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435b090f08d1d2/Desktop/"/>
    </mc:Choice>
  </mc:AlternateContent>
  <xr:revisionPtr revIDLastSave="0" documentId="8_{EE40CC29-90EB-4658-B93F-266500317C38}" xr6:coauthVersionLast="47" xr6:coauthVersionMax="47" xr10:uidLastSave="{00000000-0000-0000-0000-000000000000}"/>
  <bookViews>
    <workbookView xWindow="-108" yWindow="-108" windowWidth="23256" windowHeight="12456" activeTab="4" xr2:uid="{982D65A2-0231-4FD0-9226-3F89360EADE2}"/>
  </bookViews>
  <sheets>
    <sheet name="Masterdata" sheetId="2" r:id="rId1"/>
    <sheet name="Country Code" sheetId="3" r:id="rId2"/>
    <sheet name="CalendarTable" sheetId="4" r:id="rId3"/>
    <sheet name="NoOfRestaurant" sheetId="5" r:id="rId4"/>
    <sheet name="Rest.Open" sheetId="6" r:id="rId5"/>
    <sheet name="Rating" sheetId="7" r:id="rId6"/>
    <sheet name="BucketClassification" sheetId="8" r:id="rId7"/>
    <sheet name="%aageOfBooking" sheetId="9" r:id="rId8"/>
    <sheet name="%ageOfDelivery" sheetId="10" r:id="rId9"/>
    <sheet name="CuisinesChart" sheetId="11" r:id="rId10"/>
    <sheet name="CityChart" sheetId="12" r:id="rId11"/>
    <sheet name="RatingChart" sheetId="13" r:id="rId12"/>
  </sheets>
  <definedNames>
    <definedName name="_xlnm._FilterDatabase" localSheetId="2" hidden="1">CalendarTable!$A$1:$J$9552</definedName>
    <definedName name="ExternalData_1" localSheetId="0" hidden="1">Masterdata!$A$1:$N$9552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2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2" i="4"/>
  <c r="E3" i="4" a="1"/>
  <c r="E3" i="4" s="1"/>
  <c r="E4" i="4" a="1"/>
  <c r="E4" i="4"/>
  <c r="E5" i="4" a="1"/>
  <c r="E5" i="4" s="1"/>
  <c r="E6" i="4" a="1"/>
  <c r="E6" i="4"/>
  <c r="E7" i="4" a="1"/>
  <c r="E7" i="4" s="1"/>
  <c r="E8" i="4" a="1"/>
  <c r="E8" i="4"/>
  <c r="E9" i="4" a="1"/>
  <c r="E9" i="4" s="1"/>
  <c r="E10" i="4" a="1"/>
  <c r="E10" i="4"/>
  <c r="E11" i="4" a="1"/>
  <c r="E11" i="4" s="1"/>
  <c r="E12" i="4" a="1"/>
  <c r="E12" i="4" s="1"/>
  <c r="E13" i="4" a="1"/>
  <c r="E13" i="4" s="1"/>
  <c r="E14" i="4" a="1"/>
  <c r="E14" i="4"/>
  <c r="E15" i="4" a="1"/>
  <c r="E15" i="4" s="1"/>
  <c r="E16" i="4" a="1"/>
  <c r="E16" i="4" s="1"/>
  <c r="E17" i="4" a="1"/>
  <c r="E17" i="4" s="1"/>
  <c r="E18" i="4" a="1"/>
  <c r="E18" i="4"/>
  <c r="E19" i="4" a="1"/>
  <c r="E19" i="4" s="1"/>
  <c r="E20" i="4" a="1"/>
  <c r="E20" i="4" s="1"/>
  <c r="E21" i="4" a="1"/>
  <c r="E21" i="4" s="1"/>
  <c r="E22" i="4" a="1"/>
  <c r="E22" i="4"/>
  <c r="E23" i="4" a="1"/>
  <c r="E23" i="4" s="1"/>
  <c r="E24" i="4" a="1"/>
  <c r="E24" i="4" s="1"/>
  <c r="E25" i="4" a="1"/>
  <c r="E25" i="4" s="1"/>
  <c r="E26" i="4" a="1"/>
  <c r="E26" i="4"/>
  <c r="E27" i="4" a="1"/>
  <c r="E27" i="4" s="1"/>
  <c r="E28" i="4" a="1"/>
  <c r="E28" i="4" s="1"/>
  <c r="E29" i="4" a="1"/>
  <c r="E29" i="4" s="1"/>
  <c r="E30" i="4" a="1"/>
  <c r="E30" i="4"/>
  <c r="E31" i="4" a="1"/>
  <c r="E31" i="4" s="1"/>
  <c r="E32" i="4" a="1"/>
  <c r="E32" i="4" s="1"/>
  <c r="E33" i="4" a="1"/>
  <c r="E33" i="4" s="1"/>
  <c r="E34" i="4" a="1"/>
  <c r="E34" i="4"/>
  <c r="E35" i="4" a="1"/>
  <c r="E35" i="4" s="1"/>
  <c r="E36" i="4" a="1"/>
  <c r="E36" i="4" s="1"/>
  <c r="E37" i="4" a="1"/>
  <c r="E37" i="4" s="1"/>
  <c r="E38" i="4" a="1"/>
  <c r="E38" i="4"/>
  <c r="E39" i="4" a="1"/>
  <c r="E39" i="4" s="1"/>
  <c r="E40" i="4" a="1"/>
  <c r="E40" i="4" s="1"/>
  <c r="E41" i="4" a="1"/>
  <c r="E41" i="4" s="1"/>
  <c r="E42" i="4" a="1"/>
  <c r="E42" i="4"/>
  <c r="E43" i="4" a="1"/>
  <c r="E43" i="4" s="1"/>
  <c r="E44" i="4" a="1"/>
  <c r="E44" i="4" s="1"/>
  <c r="E45" i="4" a="1"/>
  <c r="E45" i="4" s="1"/>
  <c r="E46" i="4" a="1"/>
  <c r="E46" i="4"/>
  <c r="E47" i="4" a="1"/>
  <c r="E47" i="4" s="1"/>
  <c r="E48" i="4" a="1"/>
  <c r="E48" i="4" s="1"/>
  <c r="E49" i="4" a="1"/>
  <c r="E49" i="4" s="1"/>
  <c r="E50" i="4" a="1"/>
  <c r="E50" i="4"/>
  <c r="E51" i="4" a="1"/>
  <c r="E51" i="4" s="1"/>
  <c r="E52" i="4" a="1"/>
  <c r="E52" i="4" s="1"/>
  <c r="E53" i="4" a="1"/>
  <c r="E53" i="4" s="1"/>
  <c r="E54" i="4" a="1"/>
  <c r="E54" i="4"/>
  <c r="E55" i="4" a="1"/>
  <c r="E55" i="4" s="1"/>
  <c r="E56" i="4" a="1"/>
  <c r="E56" i="4" s="1"/>
  <c r="E57" i="4" a="1"/>
  <c r="E57" i="4" s="1"/>
  <c r="E58" i="4" a="1"/>
  <c r="E58" i="4"/>
  <c r="E59" i="4" a="1"/>
  <c r="E59" i="4" s="1"/>
  <c r="E60" i="4" a="1"/>
  <c r="E60" i="4" s="1"/>
  <c r="E61" i="4" a="1"/>
  <c r="E61" i="4" s="1"/>
  <c r="E62" i="4" a="1"/>
  <c r="E62" i="4"/>
  <c r="E63" i="4" a="1"/>
  <c r="E63" i="4" s="1"/>
  <c r="E64" i="4" a="1"/>
  <c r="E64" i="4" s="1"/>
  <c r="E65" i="4" a="1"/>
  <c r="E65" i="4" s="1"/>
  <c r="E66" i="4" a="1"/>
  <c r="E66" i="4"/>
  <c r="E67" i="4" a="1"/>
  <c r="E67" i="4" s="1"/>
  <c r="E68" i="4" a="1"/>
  <c r="E68" i="4" s="1"/>
  <c r="E69" i="4" a="1"/>
  <c r="E69" i="4" s="1"/>
  <c r="E70" i="4" a="1"/>
  <c r="E70" i="4"/>
  <c r="E71" i="4" a="1"/>
  <c r="E71" i="4" s="1"/>
  <c r="E72" i="4" a="1"/>
  <c r="E72" i="4" s="1"/>
  <c r="E73" i="4" a="1"/>
  <c r="E73" i="4" s="1"/>
  <c r="E74" i="4" a="1"/>
  <c r="E74" i="4"/>
  <c r="E75" i="4" a="1"/>
  <c r="E75" i="4" s="1"/>
  <c r="E76" i="4" a="1"/>
  <c r="E76" i="4" s="1"/>
  <c r="E77" i="4" a="1"/>
  <c r="E77" i="4" s="1"/>
  <c r="E78" i="4" a="1"/>
  <c r="E78" i="4"/>
  <c r="E79" i="4" a="1"/>
  <c r="E79" i="4" s="1"/>
  <c r="E80" i="4" a="1"/>
  <c r="E80" i="4" s="1"/>
  <c r="E81" i="4" a="1"/>
  <c r="E81" i="4" s="1"/>
  <c r="E82" i="4" a="1"/>
  <c r="E82" i="4"/>
  <c r="E83" i="4" a="1"/>
  <c r="E83" i="4" s="1"/>
  <c r="E84" i="4" a="1"/>
  <c r="E84" i="4" s="1"/>
  <c r="E85" i="4" a="1"/>
  <c r="E85" i="4" s="1"/>
  <c r="E86" i="4" a="1"/>
  <c r="E86" i="4"/>
  <c r="E87" i="4" a="1"/>
  <c r="E87" i="4" s="1"/>
  <c r="E88" i="4" a="1"/>
  <c r="E88" i="4" s="1"/>
  <c r="E89" i="4" a="1"/>
  <c r="E89" i="4" s="1"/>
  <c r="E90" i="4" a="1"/>
  <c r="E90" i="4"/>
  <c r="E91" i="4" a="1"/>
  <c r="E91" i="4" s="1"/>
  <c r="E92" i="4" a="1"/>
  <c r="E92" i="4" s="1"/>
  <c r="E93" i="4" a="1"/>
  <c r="E93" i="4" s="1"/>
  <c r="E94" i="4" a="1"/>
  <c r="E94" i="4"/>
  <c r="E95" i="4" a="1"/>
  <c r="E95" i="4" s="1"/>
  <c r="E96" i="4" a="1"/>
  <c r="E96" i="4" s="1"/>
  <c r="E97" i="4" a="1"/>
  <c r="E97" i="4" s="1"/>
  <c r="E98" i="4" a="1"/>
  <c r="E98" i="4"/>
  <c r="E99" i="4" a="1"/>
  <c r="E99" i="4" s="1"/>
  <c r="E100" i="4" a="1"/>
  <c r="E100" i="4" s="1"/>
  <c r="E101" i="4" a="1"/>
  <c r="E101" i="4" s="1"/>
  <c r="E102" i="4" a="1"/>
  <c r="E102" i="4"/>
  <c r="E103" i="4" a="1"/>
  <c r="E103" i="4" s="1"/>
  <c r="E104" i="4" a="1"/>
  <c r="E104" i="4" s="1"/>
  <c r="E105" i="4" a="1"/>
  <c r="E105" i="4" s="1"/>
  <c r="E106" i="4" a="1"/>
  <c r="E106" i="4"/>
  <c r="E107" i="4" a="1"/>
  <c r="E107" i="4" s="1"/>
  <c r="E108" i="4" a="1"/>
  <c r="E108" i="4" s="1"/>
  <c r="E109" i="4" a="1"/>
  <c r="E109" i="4" s="1"/>
  <c r="E110" i="4" a="1"/>
  <c r="E110" i="4"/>
  <c r="E111" i="4" a="1"/>
  <c r="E111" i="4" s="1"/>
  <c r="E112" i="4" a="1"/>
  <c r="E112" i="4" s="1"/>
  <c r="E113" i="4" a="1"/>
  <c r="E113" i="4" s="1"/>
  <c r="E114" i="4" a="1"/>
  <c r="E114" i="4"/>
  <c r="E115" i="4" a="1"/>
  <c r="E115" i="4" s="1"/>
  <c r="E116" i="4" a="1"/>
  <c r="E116" i="4" s="1"/>
  <c r="E117" i="4" a="1"/>
  <c r="E117" i="4" s="1"/>
  <c r="E118" i="4" a="1"/>
  <c r="E118" i="4"/>
  <c r="E119" i="4" a="1"/>
  <c r="E119" i="4" s="1"/>
  <c r="E120" i="4" a="1"/>
  <c r="E120" i="4" s="1"/>
  <c r="E121" i="4" a="1"/>
  <c r="E121" i="4" s="1"/>
  <c r="E122" i="4" a="1"/>
  <c r="E122" i="4"/>
  <c r="E123" i="4" a="1"/>
  <c r="E123" i="4" s="1"/>
  <c r="E124" i="4" a="1"/>
  <c r="E124" i="4" s="1"/>
  <c r="E125" i="4" a="1"/>
  <c r="E125" i="4" s="1"/>
  <c r="E126" i="4" a="1"/>
  <c r="E126" i="4"/>
  <c r="E127" i="4" a="1"/>
  <c r="E127" i="4" s="1"/>
  <c r="E128" i="4" a="1"/>
  <c r="E128" i="4" s="1"/>
  <c r="E129" i="4" a="1"/>
  <c r="E129" i="4" s="1"/>
  <c r="E130" i="4" a="1"/>
  <c r="E130" i="4"/>
  <c r="E131" i="4" a="1"/>
  <c r="E131" i="4" s="1"/>
  <c r="E132" i="4" a="1"/>
  <c r="E132" i="4" s="1"/>
  <c r="E133" i="4" a="1"/>
  <c r="E133" i="4" s="1"/>
  <c r="E134" i="4" a="1"/>
  <c r="E134" i="4"/>
  <c r="E135" i="4" a="1"/>
  <c r="E135" i="4" s="1"/>
  <c r="E136" i="4" a="1"/>
  <c r="E136" i="4" s="1"/>
  <c r="E137" i="4" a="1"/>
  <c r="E137" i="4" s="1"/>
  <c r="E138" i="4" a="1"/>
  <c r="E138" i="4"/>
  <c r="E139" i="4" a="1"/>
  <c r="E139" i="4" s="1"/>
  <c r="E140" i="4" a="1"/>
  <c r="E140" i="4" s="1"/>
  <c r="E141" i="4" a="1"/>
  <c r="E141" i="4" s="1"/>
  <c r="E142" i="4" a="1"/>
  <c r="E142" i="4"/>
  <c r="E143" i="4" a="1"/>
  <c r="E143" i="4" s="1"/>
  <c r="E144" i="4" a="1"/>
  <c r="E144" i="4" s="1"/>
  <c r="E145" i="4" a="1"/>
  <c r="E145" i="4" s="1"/>
  <c r="E146" i="4" a="1"/>
  <c r="E146" i="4"/>
  <c r="E147" i="4" a="1"/>
  <c r="E147" i="4" s="1"/>
  <c r="E148" i="4" a="1"/>
  <c r="E148" i="4" s="1"/>
  <c r="E149" i="4" a="1"/>
  <c r="E149" i="4" s="1"/>
  <c r="E150" i="4" a="1"/>
  <c r="E150" i="4"/>
  <c r="E151" i="4" a="1"/>
  <c r="E151" i="4" s="1"/>
  <c r="E152" i="4" a="1"/>
  <c r="E152" i="4" s="1"/>
  <c r="E153" i="4" a="1"/>
  <c r="E153" i="4" s="1"/>
  <c r="E154" i="4" a="1"/>
  <c r="E154" i="4"/>
  <c r="E155" i="4" a="1"/>
  <c r="E155" i="4" s="1"/>
  <c r="E156" i="4" a="1"/>
  <c r="E156" i="4" s="1"/>
  <c r="E157" i="4" a="1"/>
  <c r="E157" i="4" s="1"/>
  <c r="E158" i="4" a="1"/>
  <c r="E158" i="4" s="1"/>
  <c r="E159" i="4" a="1"/>
  <c r="E159" i="4" s="1"/>
  <c r="E160" i="4" a="1"/>
  <c r="E160" i="4" s="1"/>
  <c r="E161" i="4" a="1"/>
  <c r="E161" i="4" s="1"/>
  <c r="E162" i="4" a="1"/>
  <c r="E162" i="4"/>
  <c r="E163" i="4" a="1"/>
  <c r="E163" i="4" s="1"/>
  <c r="E164" i="4" a="1"/>
  <c r="E164" i="4" s="1"/>
  <c r="E165" i="4" a="1"/>
  <c r="E165" i="4" s="1"/>
  <c r="E166" i="4" a="1"/>
  <c r="E166" i="4" s="1"/>
  <c r="E167" i="4" a="1"/>
  <c r="E167" i="4" s="1"/>
  <c r="E168" i="4" a="1"/>
  <c r="E168" i="4" s="1"/>
  <c r="E169" i="4" a="1"/>
  <c r="E169" i="4" s="1"/>
  <c r="E170" i="4" a="1"/>
  <c r="E170" i="4"/>
  <c r="E171" i="4" a="1"/>
  <c r="E171" i="4" s="1"/>
  <c r="E172" i="4" a="1"/>
  <c r="E172" i="4" s="1"/>
  <c r="E173" i="4" a="1"/>
  <c r="E173" i="4" s="1"/>
  <c r="E174" i="4" a="1"/>
  <c r="E174" i="4" s="1"/>
  <c r="E175" i="4" a="1"/>
  <c r="E175" i="4" s="1"/>
  <c r="E176" i="4" a="1"/>
  <c r="E176" i="4" s="1"/>
  <c r="E177" i="4" a="1"/>
  <c r="E177" i="4" s="1"/>
  <c r="E178" i="4" a="1"/>
  <c r="E178" i="4" s="1"/>
  <c r="E179" i="4" a="1"/>
  <c r="E179" i="4" s="1"/>
  <c r="E180" i="4" a="1"/>
  <c r="E180" i="4" s="1"/>
  <c r="E181" i="4" a="1"/>
  <c r="E181" i="4" s="1"/>
  <c r="E182" i="4" a="1"/>
  <c r="E182" i="4" s="1"/>
  <c r="E183" i="4" a="1"/>
  <c r="E183" i="4" s="1"/>
  <c r="E184" i="4" a="1"/>
  <c r="E184" i="4" s="1"/>
  <c r="E185" i="4" a="1"/>
  <c r="E185" i="4" s="1"/>
  <c r="E186" i="4" a="1"/>
  <c r="E186" i="4" s="1"/>
  <c r="E187" i="4" a="1"/>
  <c r="E187" i="4" s="1"/>
  <c r="E188" i="4" a="1"/>
  <c r="E188" i="4" s="1"/>
  <c r="E189" i="4" a="1"/>
  <c r="E189" i="4" s="1"/>
  <c r="E190" i="4" a="1"/>
  <c r="E190" i="4" s="1"/>
  <c r="E191" i="4" a="1"/>
  <c r="E191" i="4" s="1"/>
  <c r="E192" i="4" a="1"/>
  <c r="E192" i="4" s="1"/>
  <c r="E193" i="4" a="1"/>
  <c r="E193" i="4" s="1"/>
  <c r="E194" i="4" a="1"/>
  <c r="E194" i="4" s="1"/>
  <c r="E195" i="4" a="1"/>
  <c r="E195" i="4" s="1"/>
  <c r="E196" i="4" a="1"/>
  <c r="E196" i="4" s="1"/>
  <c r="E197" i="4" a="1"/>
  <c r="E197" i="4" s="1"/>
  <c r="E198" i="4" a="1"/>
  <c r="E198" i="4" s="1"/>
  <c r="E199" i="4" a="1"/>
  <c r="E199" i="4" s="1"/>
  <c r="E200" i="4" a="1"/>
  <c r="E200" i="4" s="1"/>
  <c r="E201" i="4" a="1"/>
  <c r="E201" i="4" s="1"/>
  <c r="E202" i="4" a="1"/>
  <c r="E202" i="4" s="1"/>
  <c r="E203" i="4" a="1"/>
  <c r="E203" i="4" s="1"/>
  <c r="E204" i="4" a="1"/>
  <c r="E204" i="4" s="1"/>
  <c r="E205" i="4" a="1"/>
  <c r="E205" i="4" s="1"/>
  <c r="E206" i="4" a="1"/>
  <c r="E206" i="4" s="1"/>
  <c r="E207" i="4" a="1"/>
  <c r="E207" i="4" s="1"/>
  <c r="E208" i="4" a="1"/>
  <c r="E208" i="4" s="1"/>
  <c r="E209" i="4" a="1"/>
  <c r="E209" i="4" s="1"/>
  <c r="E210" i="4" a="1"/>
  <c r="E210" i="4" s="1"/>
  <c r="E211" i="4" a="1"/>
  <c r="E211" i="4" s="1"/>
  <c r="E212" i="4" a="1"/>
  <c r="E212" i="4" s="1"/>
  <c r="E213" i="4" a="1"/>
  <c r="E213" i="4" s="1"/>
  <c r="E214" i="4" a="1"/>
  <c r="E214" i="4" s="1"/>
  <c r="E215" i="4" a="1"/>
  <c r="E215" i="4" s="1"/>
  <c r="E216" i="4" a="1"/>
  <c r="E216" i="4" s="1"/>
  <c r="E217" i="4" a="1"/>
  <c r="E217" i="4" s="1"/>
  <c r="E218" i="4" a="1"/>
  <c r="E218" i="4" s="1"/>
  <c r="E219" i="4" a="1"/>
  <c r="E219" i="4" s="1"/>
  <c r="E220" i="4" a="1"/>
  <c r="E220" i="4" s="1"/>
  <c r="E221" i="4" a="1"/>
  <c r="E221" i="4" s="1"/>
  <c r="E222" i="4" a="1"/>
  <c r="E222" i="4" s="1"/>
  <c r="E223" i="4" a="1"/>
  <c r="E223" i="4" s="1"/>
  <c r="E224" i="4" a="1"/>
  <c r="E224" i="4" s="1"/>
  <c r="E225" i="4" a="1"/>
  <c r="E225" i="4" s="1"/>
  <c r="E226" i="4" a="1"/>
  <c r="E226" i="4" s="1"/>
  <c r="E227" i="4" a="1"/>
  <c r="E227" i="4" s="1"/>
  <c r="E228" i="4" a="1"/>
  <c r="E228" i="4" s="1"/>
  <c r="E229" i="4" a="1"/>
  <c r="E229" i="4" s="1"/>
  <c r="E230" i="4" a="1"/>
  <c r="E230" i="4" s="1"/>
  <c r="E231" i="4" a="1"/>
  <c r="E231" i="4" s="1"/>
  <c r="E232" i="4" a="1"/>
  <c r="E232" i="4" s="1"/>
  <c r="E233" i="4" a="1"/>
  <c r="E233" i="4" s="1"/>
  <c r="E234" i="4" a="1"/>
  <c r="E234" i="4" s="1"/>
  <c r="E235" i="4" a="1"/>
  <c r="E235" i="4" s="1"/>
  <c r="E236" i="4" a="1"/>
  <c r="E236" i="4" s="1"/>
  <c r="E237" i="4" a="1"/>
  <c r="E237" i="4" s="1"/>
  <c r="E238" i="4" a="1"/>
  <c r="E238" i="4" s="1"/>
  <c r="E239" i="4" a="1"/>
  <c r="E239" i="4" s="1"/>
  <c r="E240" i="4" a="1"/>
  <c r="E240" i="4" s="1"/>
  <c r="E241" i="4" a="1"/>
  <c r="E241" i="4" s="1"/>
  <c r="E242" i="4" a="1"/>
  <c r="E242" i="4" s="1"/>
  <c r="E243" i="4" a="1"/>
  <c r="E243" i="4" s="1"/>
  <c r="E244" i="4" a="1"/>
  <c r="E244" i="4" s="1"/>
  <c r="E245" i="4" a="1"/>
  <c r="E245" i="4" s="1"/>
  <c r="E246" i="4" a="1"/>
  <c r="E246" i="4" s="1"/>
  <c r="E247" i="4" a="1"/>
  <c r="E247" i="4" s="1"/>
  <c r="E248" i="4" a="1"/>
  <c r="E248" i="4" s="1"/>
  <c r="E249" i="4" a="1"/>
  <c r="E249" i="4" s="1"/>
  <c r="E250" i="4" a="1"/>
  <c r="E250" i="4" s="1"/>
  <c r="E251" i="4" a="1"/>
  <c r="E251" i="4" s="1"/>
  <c r="E252" i="4" a="1"/>
  <c r="E252" i="4" s="1"/>
  <c r="E253" i="4" a="1"/>
  <c r="E253" i="4" s="1"/>
  <c r="E254" i="4" a="1"/>
  <c r="E254" i="4" s="1"/>
  <c r="E255" i="4" a="1"/>
  <c r="E255" i="4" s="1"/>
  <c r="E256" i="4" a="1"/>
  <c r="E256" i="4" s="1"/>
  <c r="E257" i="4" a="1"/>
  <c r="E257" i="4" s="1"/>
  <c r="E258" i="4" a="1"/>
  <c r="E258" i="4" s="1"/>
  <c r="E259" i="4" a="1"/>
  <c r="E259" i="4" s="1"/>
  <c r="E260" i="4" a="1"/>
  <c r="E260" i="4" s="1"/>
  <c r="E261" i="4" a="1"/>
  <c r="E261" i="4" s="1"/>
  <c r="E262" i="4" a="1"/>
  <c r="E262" i="4" s="1"/>
  <c r="E263" i="4" a="1"/>
  <c r="E263" i="4" s="1"/>
  <c r="E264" i="4" a="1"/>
  <c r="E264" i="4" s="1"/>
  <c r="E265" i="4" a="1"/>
  <c r="E265" i="4" s="1"/>
  <c r="E266" i="4" a="1"/>
  <c r="E266" i="4" s="1"/>
  <c r="E267" i="4" a="1"/>
  <c r="E267" i="4" s="1"/>
  <c r="E268" i="4" a="1"/>
  <c r="E268" i="4" s="1"/>
  <c r="E269" i="4" a="1"/>
  <c r="E269" i="4" s="1"/>
  <c r="E270" i="4" a="1"/>
  <c r="E270" i="4" s="1"/>
  <c r="E271" i="4" a="1"/>
  <c r="E271" i="4" s="1"/>
  <c r="E272" i="4" a="1"/>
  <c r="E272" i="4" s="1"/>
  <c r="E273" i="4" a="1"/>
  <c r="E273" i="4" s="1"/>
  <c r="E274" i="4" a="1"/>
  <c r="E274" i="4" s="1"/>
  <c r="E275" i="4" a="1"/>
  <c r="E275" i="4" s="1"/>
  <c r="E276" i="4" a="1"/>
  <c r="E276" i="4" s="1"/>
  <c r="E277" i="4" a="1"/>
  <c r="E277" i="4" s="1"/>
  <c r="E278" i="4" a="1"/>
  <c r="E278" i="4" s="1"/>
  <c r="E279" i="4" a="1"/>
  <c r="E279" i="4" s="1"/>
  <c r="E280" i="4" a="1"/>
  <c r="E280" i="4" s="1"/>
  <c r="E281" i="4" a="1"/>
  <c r="E281" i="4" s="1"/>
  <c r="E282" i="4" a="1"/>
  <c r="E282" i="4" s="1"/>
  <c r="E283" i="4" a="1"/>
  <c r="E283" i="4" s="1"/>
  <c r="E284" i="4" a="1"/>
  <c r="E284" i="4" s="1"/>
  <c r="E285" i="4" a="1"/>
  <c r="E285" i="4" s="1"/>
  <c r="E286" i="4" a="1"/>
  <c r="E286" i="4" s="1"/>
  <c r="E287" i="4" a="1"/>
  <c r="E287" i="4" s="1"/>
  <c r="E288" i="4" a="1"/>
  <c r="E288" i="4" s="1"/>
  <c r="E289" i="4" a="1"/>
  <c r="E289" i="4" s="1"/>
  <c r="E290" i="4" a="1"/>
  <c r="E290" i="4" s="1"/>
  <c r="E291" i="4" a="1"/>
  <c r="E291" i="4" s="1"/>
  <c r="E292" i="4" a="1"/>
  <c r="E292" i="4" s="1"/>
  <c r="E293" i="4" a="1"/>
  <c r="E293" i="4" s="1"/>
  <c r="E294" i="4" a="1"/>
  <c r="E294" i="4" s="1"/>
  <c r="E295" i="4" a="1"/>
  <c r="E295" i="4" s="1"/>
  <c r="E296" i="4" a="1"/>
  <c r="E296" i="4" s="1"/>
  <c r="E297" i="4" a="1"/>
  <c r="E297" i="4" s="1"/>
  <c r="E298" i="4" a="1"/>
  <c r="E298" i="4" s="1"/>
  <c r="E299" i="4" a="1"/>
  <c r="E299" i="4" s="1"/>
  <c r="E300" i="4" a="1"/>
  <c r="E300" i="4" s="1"/>
  <c r="E301" i="4" a="1"/>
  <c r="E301" i="4" s="1"/>
  <c r="E302" i="4" a="1"/>
  <c r="E302" i="4"/>
  <c r="E303" i="4" a="1"/>
  <c r="E303" i="4" s="1"/>
  <c r="E304" i="4" a="1"/>
  <c r="E304" i="4"/>
  <c r="E305" i="4" a="1"/>
  <c r="E305" i="4" s="1"/>
  <c r="E306" i="4" a="1"/>
  <c r="E306" i="4"/>
  <c r="E307" i="4" a="1"/>
  <c r="E307" i="4" s="1"/>
  <c r="E308" i="4" a="1"/>
  <c r="E308" i="4"/>
  <c r="E309" i="4" a="1"/>
  <c r="E309" i="4" s="1"/>
  <c r="E310" i="4" a="1"/>
  <c r="E310" i="4"/>
  <c r="E311" i="4" a="1"/>
  <c r="E311" i="4" s="1"/>
  <c r="E312" i="4" a="1"/>
  <c r="E312" i="4"/>
  <c r="E313" i="4" a="1"/>
  <c r="E313" i="4" s="1"/>
  <c r="E314" i="4" a="1"/>
  <c r="E314" i="4"/>
  <c r="E315" i="4" a="1"/>
  <c r="E315" i="4" s="1"/>
  <c r="E316" i="4" a="1"/>
  <c r="E316" i="4"/>
  <c r="E317" i="4" a="1"/>
  <c r="E317" i="4" s="1"/>
  <c r="E318" i="4" a="1"/>
  <c r="E318" i="4"/>
  <c r="E319" i="4" a="1"/>
  <c r="E319" i="4" s="1"/>
  <c r="E320" i="4" a="1"/>
  <c r="E320" i="4"/>
  <c r="E321" i="4" a="1"/>
  <c r="E321" i="4" s="1"/>
  <c r="E322" i="4" a="1"/>
  <c r="E322" i="4"/>
  <c r="E323" i="4" a="1"/>
  <c r="E323" i="4" s="1"/>
  <c r="E324" i="4" a="1"/>
  <c r="E324" i="4"/>
  <c r="E325" i="4" a="1"/>
  <c r="E325" i="4" s="1"/>
  <c r="E326" i="4" a="1"/>
  <c r="E326" i="4"/>
  <c r="E327" i="4" a="1"/>
  <c r="E327" i="4" s="1"/>
  <c r="E328" i="4" a="1"/>
  <c r="E328" i="4"/>
  <c r="E329" i="4" a="1"/>
  <c r="E329" i="4" s="1"/>
  <c r="E330" i="4" a="1"/>
  <c r="E330" i="4"/>
  <c r="E331" i="4" a="1"/>
  <c r="E331" i="4" s="1"/>
  <c r="E332" i="4" a="1"/>
  <c r="E332" i="4"/>
  <c r="E333" i="4" a="1"/>
  <c r="E333" i="4" s="1"/>
  <c r="E334" i="4" a="1"/>
  <c r="E334" i="4"/>
  <c r="E335" i="4" a="1"/>
  <c r="E335" i="4" s="1"/>
  <c r="E336" i="4" a="1"/>
  <c r="E336" i="4" s="1"/>
  <c r="E337" i="4" a="1"/>
  <c r="E337" i="4" s="1"/>
  <c r="E338" i="4" a="1"/>
  <c r="E338" i="4" s="1"/>
  <c r="E339" i="4" a="1"/>
  <c r="E339" i="4" s="1"/>
  <c r="E340" i="4" a="1"/>
  <c r="E340" i="4" s="1"/>
  <c r="E341" i="4" a="1"/>
  <c r="E341" i="4" s="1"/>
  <c r="E342" i="4" a="1"/>
  <c r="E342" i="4" s="1"/>
  <c r="E343" i="4" a="1"/>
  <c r="E343" i="4" s="1"/>
  <c r="E344" i="4" a="1"/>
  <c r="E344" i="4" s="1"/>
  <c r="E345" i="4" a="1"/>
  <c r="E345" i="4" s="1"/>
  <c r="E346" i="4" a="1"/>
  <c r="E346" i="4" s="1"/>
  <c r="E347" i="4" a="1"/>
  <c r="E347" i="4" s="1"/>
  <c r="E348" i="4" a="1"/>
  <c r="E348" i="4" s="1"/>
  <c r="E349" i="4" a="1"/>
  <c r="E349" i="4" s="1"/>
  <c r="E350" i="4" a="1"/>
  <c r="E350" i="4" s="1"/>
  <c r="E351" i="4" a="1"/>
  <c r="E351" i="4" s="1"/>
  <c r="E352" i="4" a="1"/>
  <c r="E352" i="4" s="1"/>
  <c r="E353" i="4" a="1"/>
  <c r="E353" i="4" s="1"/>
  <c r="E354" i="4" a="1"/>
  <c r="E354" i="4" s="1"/>
  <c r="E355" i="4" a="1"/>
  <c r="E355" i="4" s="1"/>
  <c r="E356" i="4" a="1"/>
  <c r="E356" i="4" s="1"/>
  <c r="E357" i="4" a="1"/>
  <c r="E357" i="4" s="1"/>
  <c r="E358" i="4" a="1"/>
  <c r="E358" i="4" s="1"/>
  <c r="E359" i="4" a="1"/>
  <c r="E359" i="4" s="1"/>
  <c r="E360" i="4" a="1"/>
  <c r="E360" i="4" s="1"/>
  <c r="E361" i="4" a="1"/>
  <c r="E361" i="4" s="1"/>
  <c r="E362" i="4" a="1"/>
  <c r="E362" i="4" s="1"/>
  <c r="E363" i="4" a="1"/>
  <c r="E363" i="4" s="1"/>
  <c r="E364" i="4" a="1"/>
  <c r="E364" i="4" s="1"/>
  <c r="E365" i="4" a="1"/>
  <c r="E365" i="4" s="1"/>
  <c r="E366" i="4" a="1"/>
  <c r="E366" i="4" s="1"/>
  <c r="E367" i="4" a="1"/>
  <c r="E367" i="4" s="1"/>
  <c r="E368" i="4" a="1"/>
  <c r="E368" i="4" s="1"/>
  <c r="E369" i="4" a="1"/>
  <c r="E369" i="4" s="1"/>
  <c r="E370" i="4" a="1"/>
  <c r="E370" i="4" s="1"/>
  <c r="E371" i="4" a="1"/>
  <c r="E371" i="4" s="1"/>
  <c r="E372" i="4" a="1"/>
  <c r="E372" i="4" s="1"/>
  <c r="E373" i="4" a="1"/>
  <c r="E373" i="4" s="1"/>
  <c r="E374" i="4" a="1"/>
  <c r="E374" i="4" s="1"/>
  <c r="E375" i="4" a="1"/>
  <c r="E375" i="4" s="1"/>
  <c r="E376" i="4" a="1"/>
  <c r="E376" i="4" s="1"/>
  <c r="E377" i="4" a="1"/>
  <c r="E377" i="4" s="1"/>
  <c r="E378" i="4" a="1"/>
  <c r="E378" i="4" s="1"/>
  <c r="E379" i="4" a="1"/>
  <c r="E379" i="4" s="1"/>
  <c r="E380" i="4" a="1"/>
  <c r="E380" i="4" s="1"/>
  <c r="E381" i="4" a="1"/>
  <c r="E381" i="4" s="1"/>
  <c r="E382" i="4" a="1"/>
  <c r="E382" i="4" s="1"/>
  <c r="E383" i="4" a="1"/>
  <c r="E383" i="4" s="1"/>
  <c r="E384" i="4" a="1"/>
  <c r="E384" i="4" s="1"/>
  <c r="E385" i="4" a="1"/>
  <c r="E385" i="4" s="1"/>
  <c r="E386" i="4" a="1"/>
  <c r="E386" i="4" s="1"/>
  <c r="E387" i="4" a="1"/>
  <c r="E387" i="4" s="1"/>
  <c r="E388" i="4" a="1"/>
  <c r="E388" i="4" s="1"/>
  <c r="E389" i="4" a="1"/>
  <c r="E389" i="4" s="1"/>
  <c r="E390" i="4" a="1"/>
  <c r="E390" i="4" s="1"/>
  <c r="E391" i="4" a="1"/>
  <c r="E391" i="4" s="1"/>
  <c r="E392" i="4" a="1"/>
  <c r="E392" i="4" s="1"/>
  <c r="E393" i="4" a="1"/>
  <c r="E393" i="4" s="1"/>
  <c r="E394" i="4" a="1"/>
  <c r="E394" i="4" s="1"/>
  <c r="E395" i="4" a="1"/>
  <c r="E395" i="4" s="1"/>
  <c r="E396" i="4" a="1"/>
  <c r="E396" i="4" s="1"/>
  <c r="E397" i="4" a="1"/>
  <c r="E397" i="4" s="1"/>
  <c r="E398" i="4" a="1"/>
  <c r="E398" i="4" s="1"/>
  <c r="E399" i="4" a="1"/>
  <c r="E399" i="4" s="1"/>
  <c r="E400" i="4" a="1"/>
  <c r="E400" i="4" s="1"/>
  <c r="E401" i="4" a="1"/>
  <c r="E401" i="4" s="1"/>
  <c r="E402" i="4" a="1"/>
  <c r="E402" i="4" s="1"/>
  <c r="E403" i="4" a="1"/>
  <c r="E403" i="4" s="1"/>
  <c r="E404" i="4" a="1"/>
  <c r="E404" i="4" s="1"/>
  <c r="E405" i="4" a="1"/>
  <c r="E405" i="4" s="1"/>
  <c r="E406" i="4" a="1"/>
  <c r="E406" i="4" s="1"/>
  <c r="E407" i="4" a="1"/>
  <c r="E407" i="4" s="1"/>
  <c r="E408" i="4" a="1"/>
  <c r="E408" i="4" s="1"/>
  <c r="E409" i="4" a="1"/>
  <c r="E409" i="4" s="1"/>
  <c r="E410" i="4" a="1"/>
  <c r="E410" i="4" s="1"/>
  <c r="E411" i="4" a="1"/>
  <c r="E411" i="4" s="1"/>
  <c r="E412" i="4" a="1"/>
  <c r="E412" i="4" s="1"/>
  <c r="E413" i="4" a="1"/>
  <c r="E413" i="4" s="1"/>
  <c r="E414" i="4" a="1"/>
  <c r="E414" i="4" s="1"/>
  <c r="E415" i="4" a="1"/>
  <c r="E415" i="4" s="1"/>
  <c r="E416" i="4" a="1"/>
  <c r="E416" i="4" s="1"/>
  <c r="E417" i="4" a="1"/>
  <c r="E417" i="4" s="1"/>
  <c r="E418" i="4" a="1"/>
  <c r="E418" i="4" s="1"/>
  <c r="E419" i="4" a="1"/>
  <c r="E419" i="4" s="1"/>
  <c r="E420" i="4" a="1"/>
  <c r="E420" i="4" s="1"/>
  <c r="E421" i="4" a="1"/>
  <c r="E421" i="4" s="1"/>
  <c r="E422" i="4" a="1"/>
  <c r="E422" i="4" s="1"/>
  <c r="E423" i="4" a="1"/>
  <c r="E423" i="4" s="1"/>
  <c r="E424" i="4" a="1"/>
  <c r="E424" i="4" s="1"/>
  <c r="E425" i="4" a="1"/>
  <c r="E425" i="4" s="1"/>
  <c r="E426" i="4" a="1"/>
  <c r="E426" i="4" s="1"/>
  <c r="E427" i="4" a="1"/>
  <c r="E427" i="4" s="1"/>
  <c r="E428" i="4" a="1"/>
  <c r="E428" i="4" s="1"/>
  <c r="E429" i="4" a="1"/>
  <c r="E429" i="4" s="1"/>
  <c r="E430" i="4" a="1"/>
  <c r="E430" i="4" s="1"/>
  <c r="E431" i="4" a="1"/>
  <c r="E431" i="4" s="1"/>
  <c r="E432" i="4" a="1"/>
  <c r="E432" i="4" s="1"/>
  <c r="E433" i="4" a="1"/>
  <c r="E433" i="4" s="1"/>
  <c r="E434" i="4" a="1"/>
  <c r="E434" i="4" s="1"/>
  <c r="E435" i="4" a="1"/>
  <c r="E435" i="4" s="1"/>
  <c r="E436" i="4" a="1"/>
  <c r="E436" i="4" s="1"/>
  <c r="E437" i="4" a="1"/>
  <c r="E437" i="4" s="1"/>
  <c r="E438" i="4" a="1"/>
  <c r="E438" i="4" s="1"/>
  <c r="E439" i="4" a="1"/>
  <c r="E439" i="4" s="1"/>
  <c r="E440" i="4" a="1"/>
  <c r="E440" i="4" s="1"/>
  <c r="E441" i="4" a="1"/>
  <c r="E441" i="4" s="1"/>
  <c r="E442" i="4" a="1"/>
  <c r="E442" i="4" s="1"/>
  <c r="E443" i="4" a="1"/>
  <c r="E443" i="4" s="1"/>
  <c r="E444" i="4" a="1"/>
  <c r="E444" i="4" s="1"/>
  <c r="E445" i="4" a="1"/>
  <c r="E445" i="4" s="1"/>
  <c r="E446" i="4" a="1"/>
  <c r="E446" i="4" s="1"/>
  <c r="E447" i="4" a="1"/>
  <c r="E447" i="4" s="1"/>
  <c r="E448" i="4" a="1"/>
  <c r="E448" i="4" s="1"/>
  <c r="E449" i="4" a="1"/>
  <c r="E449" i="4" s="1"/>
  <c r="E450" i="4" a="1"/>
  <c r="E450" i="4" s="1"/>
  <c r="E451" i="4" a="1"/>
  <c r="E451" i="4" s="1"/>
  <c r="E452" i="4" a="1"/>
  <c r="E452" i="4" s="1"/>
  <c r="E453" i="4" a="1"/>
  <c r="E453" i="4" s="1"/>
  <c r="E454" i="4" a="1"/>
  <c r="E454" i="4" s="1"/>
  <c r="E455" i="4" a="1"/>
  <c r="E455" i="4" s="1"/>
  <c r="E456" i="4" a="1"/>
  <c r="E456" i="4" s="1"/>
  <c r="E457" i="4" a="1"/>
  <c r="E457" i="4" s="1"/>
  <c r="E458" i="4" a="1"/>
  <c r="E458" i="4" s="1"/>
  <c r="E459" i="4" a="1"/>
  <c r="E459" i="4" s="1"/>
  <c r="E460" i="4" a="1"/>
  <c r="E460" i="4" s="1"/>
  <c r="E461" i="4" a="1"/>
  <c r="E461" i="4" s="1"/>
  <c r="E462" i="4" a="1"/>
  <c r="E462" i="4" s="1"/>
  <c r="E463" i="4" a="1"/>
  <c r="E463" i="4" s="1"/>
  <c r="E464" i="4" a="1"/>
  <c r="E464" i="4" s="1"/>
  <c r="E465" i="4" a="1"/>
  <c r="E465" i="4" s="1"/>
  <c r="E466" i="4" a="1"/>
  <c r="E466" i="4" s="1"/>
  <c r="E467" i="4" a="1"/>
  <c r="E467" i="4" s="1"/>
  <c r="E468" i="4" a="1"/>
  <c r="E468" i="4" s="1"/>
  <c r="E469" i="4" a="1"/>
  <c r="E469" i="4" s="1"/>
  <c r="E470" i="4" a="1"/>
  <c r="E470" i="4" s="1"/>
  <c r="E471" i="4" a="1"/>
  <c r="E471" i="4" s="1"/>
  <c r="E472" i="4" a="1"/>
  <c r="E472" i="4" s="1"/>
  <c r="E473" i="4" a="1"/>
  <c r="E473" i="4" s="1"/>
  <c r="E474" i="4" a="1"/>
  <c r="E474" i="4" s="1"/>
  <c r="E475" i="4" a="1"/>
  <c r="E475" i="4" s="1"/>
  <c r="E476" i="4" a="1"/>
  <c r="E476" i="4" s="1"/>
  <c r="E477" i="4" a="1"/>
  <c r="E477" i="4" s="1"/>
  <c r="E478" i="4" a="1"/>
  <c r="E478" i="4" s="1"/>
  <c r="E479" i="4" a="1"/>
  <c r="E479" i="4" s="1"/>
  <c r="E480" i="4" a="1"/>
  <c r="E480" i="4" s="1"/>
  <c r="E481" i="4" a="1"/>
  <c r="E481" i="4" s="1"/>
  <c r="E482" i="4" a="1"/>
  <c r="E482" i="4" s="1"/>
  <c r="E483" i="4" a="1"/>
  <c r="E483" i="4" s="1"/>
  <c r="E484" i="4" a="1"/>
  <c r="E484" i="4" s="1"/>
  <c r="E485" i="4" a="1"/>
  <c r="E485" i="4" s="1"/>
  <c r="E486" i="4" a="1"/>
  <c r="E486" i="4" s="1"/>
  <c r="E487" i="4" a="1"/>
  <c r="E487" i="4" s="1"/>
  <c r="E488" i="4" a="1"/>
  <c r="E488" i="4" s="1"/>
  <c r="E489" i="4" a="1"/>
  <c r="E489" i="4" s="1"/>
  <c r="E490" i="4" a="1"/>
  <c r="E490" i="4" s="1"/>
  <c r="E491" i="4" a="1"/>
  <c r="E491" i="4" s="1"/>
  <c r="E492" i="4" a="1"/>
  <c r="E492" i="4" s="1"/>
  <c r="E493" i="4" a="1"/>
  <c r="E493" i="4" s="1"/>
  <c r="E494" i="4" a="1"/>
  <c r="E494" i="4" s="1"/>
  <c r="E495" i="4" a="1"/>
  <c r="E495" i="4" s="1"/>
  <c r="E496" i="4" a="1"/>
  <c r="E496" i="4" s="1"/>
  <c r="E497" i="4" a="1"/>
  <c r="E497" i="4" s="1"/>
  <c r="E498" i="4" a="1"/>
  <c r="E498" i="4" s="1"/>
  <c r="E499" i="4" a="1"/>
  <c r="E499" i="4" s="1"/>
  <c r="E500" i="4" a="1"/>
  <c r="E500" i="4" s="1"/>
  <c r="E501" i="4" a="1"/>
  <c r="E501" i="4" s="1"/>
  <c r="E502" i="4" a="1"/>
  <c r="E502" i="4" s="1"/>
  <c r="E503" i="4" a="1"/>
  <c r="E503" i="4" s="1"/>
  <c r="E504" i="4" a="1"/>
  <c r="E504" i="4" s="1"/>
  <c r="E505" i="4" a="1"/>
  <c r="E505" i="4" s="1"/>
  <c r="E506" i="4" a="1"/>
  <c r="E506" i="4" s="1"/>
  <c r="E507" i="4" a="1"/>
  <c r="E507" i="4" s="1"/>
  <c r="E508" i="4" a="1"/>
  <c r="E508" i="4" s="1"/>
  <c r="E509" i="4" a="1"/>
  <c r="E509" i="4" s="1"/>
  <c r="E510" i="4" a="1"/>
  <c r="E510" i="4" s="1"/>
  <c r="E511" i="4" a="1"/>
  <c r="E511" i="4" s="1"/>
  <c r="E512" i="4" a="1"/>
  <c r="E512" i="4" s="1"/>
  <c r="E513" i="4" a="1"/>
  <c r="E513" i="4" s="1"/>
  <c r="E514" i="4" a="1"/>
  <c r="E514" i="4" s="1"/>
  <c r="E515" i="4" a="1"/>
  <c r="E515" i="4" s="1"/>
  <c r="E516" i="4" a="1"/>
  <c r="E516" i="4" s="1"/>
  <c r="E517" i="4" a="1"/>
  <c r="E517" i="4" s="1"/>
  <c r="E518" i="4" a="1"/>
  <c r="E518" i="4" s="1"/>
  <c r="E519" i="4" a="1"/>
  <c r="E519" i="4" s="1"/>
  <c r="E520" i="4" a="1"/>
  <c r="E520" i="4" s="1"/>
  <c r="E521" i="4" a="1"/>
  <c r="E521" i="4" s="1"/>
  <c r="E522" i="4" a="1"/>
  <c r="E522" i="4" s="1"/>
  <c r="E523" i="4" a="1"/>
  <c r="E523" i="4" s="1"/>
  <c r="E524" i="4" a="1"/>
  <c r="E524" i="4" s="1"/>
  <c r="E525" i="4" a="1"/>
  <c r="E525" i="4" s="1"/>
  <c r="E526" i="4" a="1"/>
  <c r="E526" i="4" s="1"/>
  <c r="E527" i="4" a="1"/>
  <c r="E527" i="4" s="1"/>
  <c r="E528" i="4" a="1"/>
  <c r="E528" i="4" s="1"/>
  <c r="E529" i="4" a="1"/>
  <c r="E529" i="4" s="1"/>
  <c r="E530" i="4" a="1"/>
  <c r="E530" i="4" s="1"/>
  <c r="E531" i="4" a="1"/>
  <c r="E531" i="4" s="1"/>
  <c r="E532" i="4" a="1"/>
  <c r="E532" i="4" s="1"/>
  <c r="E533" i="4" a="1"/>
  <c r="E533" i="4" s="1"/>
  <c r="E534" i="4" a="1"/>
  <c r="E534" i="4" s="1"/>
  <c r="E535" i="4" a="1"/>
  <c r="E535" i="4" s="1"/>
  <c r="E536" i="4" a="1"/>
  <c r="E536" i="4" s="1"/>
  <c r="E537" i="4" a="1"/>
  <c r="E537" i="4" s="1"/>
  <c r="E538" i="4" a="1"/>
  <c r="E538" i="4" s="1"/>
  <c r="E539" i="4" a="1"/>
  <c r="E539" i="4" s="1"/>
  <c r="E540" i="4" a="1"/>
  <c r="E540" i="4" s="1"/>
  <c r="E541" i="4" a="1"/>
  <c r="E541" i="4" s="1"/>
  <c r="E542" i="4" a="1"/>
  <c r="E542" i="4" s="1"/>
  <c r="E543" i="4" a="1"/>
  <c r="E543" i="4" s="1"/>
  <c r="E544" i="4" a="1"/>
  <c r="E544" i="4" s="1"/>
  <c r="E545" i="4" a="1"/>
  <c r="E545" i="4" s="1"/>
  <c r="E546" i="4" a="1"/>
  <c r="E546" i="4" s="1"/>
  <c r="E547" i="4" a="1"/>
  <c r="E547" i="4" s="1"/>
  <c r="E548" i="4" a="1"/>
  <c r="E548" i="4" s="1"/>
  <c r="E549" i="4" a="1"/>
  <c r="E549" i="4" s="1"/>
  <c r="E550" i="4" a="1"/>
  <c r="E550" i="4" s="1"/>
  <c r="E551" i="4" a="1"/>
  <c r="E551" i="4" s="1"/>
  <c r="E552" i="4" a="1"/>
  <c r="E552" i="4" s="1"/>
  <c r="E553" i="4" a="1"/>
  <c r="E553" i="4" s="1"/>
  <c r="E554" i="4" a="1"/>
  <c r="E554" i="4" s="1"/>
  <c r="E555" i="4" a="1"/>
  <c r="E555" i="4" s="1"/>
  <c r="E556" i="4" a="1"/>
  <c r="E556" i="4" s="1"/>
  <c r="E557" i="4" a="1"/>
  <c r="E557" i="4" s="1"/>
  <c r="E558" i="4" a="1"/>
  <c r="E558" i="4" s="1"/>
  <c r="E559" i="4" a="1"/>
  <c r="E559" i="4" s="1"/>
  <c r="E560" i="4" a="1"/>
  <c r="E560" i="4" s="1"/>
  <c r="E561" i="4" a="1"/>
  <c r="E561" i="4" s="1"/>
  <c r="E562" i="4" a="1"/>
  <c r="E562" i="4" s="1"/>
  <c r="E563" i="4" a="1"/>
  <c r="E563" i="4" s="1"/>
  <c r="E564" i="4" a="1"/>
  <c r="E564" i="4" s="1"/>
  <c r="E565" i="4" a="1"/>
  <c r="E565" i="4" s="1"/>
  <c r="E566" i="4" a="1"/>
  <c r="E566" i="4" s="1"/>
  <c r="E567" i="4" a="1"/>
  <c r="E567" i="4" s="1"/>
  <c r="E568" i="4" a="1"/>
  <c r="E568" i="4" s="1"/>
  <c r="E569" i="4" a="1"/>
  <c r="E569" i="4" s="1"/>
  <c r="E570" i="4" a="1"/>
  <c r="E570" i="4" s="1"/>
  <c r="E571" i="4" a="1"/>
  <c r="E571" i="4" s="1"/>
  <c r="E572" i="4" a="1"/>
  <c r="E572" i="4" s="1"/>
  <c r="E573" i="4" a="1"/>
  <c r="E573" i="4" s="1"/>
  <c r="E574" i="4" a="1"/>
  <c r="E574" i="4" s="1"/>
  <c r="E575" i="4" a="1"/>
  <c r="E575" i="4" s="1"/>
  <c r="E576" i="4" a="1"/>
  <c r="E576" i="4" s="1"/>
  <c r="E577" i="4" a="1"/>
  <c r="E577" i="4" s="1"/>
  <c r="E578" i="4" a="1"/>
  <c r="E578" i="4" s="1"/>
  <c r="E579" i="4" a="1"/>
  <c r="E579" i="4" s="1"/>
  <c r="E580" i="4" a="1"/>
  <c r="E580" i="4" s="1"/>
  <c r="E581" i="4" a="1"/>
  <c r="E581" i="4" s="1"/>
  <c r="E582" i="4" a="1"/>
  <c r="E582" i="4" s="1"/>
  <c r="E583" i="4" a="1"/>
  <c r="E583" i="4" s="1"/>
  <c r="E584" i="4" a="1"/>
  <c r="E584" i="4" s="1"/>
  <c r="E585" i="4" a="1"/>
  <c r="E585" i="4" s="1"/>
  <c r="E586" i="4" a="1"/>
  <c r="E586" i="4" s="1"/>
  <c r="E587" i="4" a="1"/>
  <c r="E587" i="4" s="1"/>
  <c r="E588" i="4" a="1"/>
  <c r="E588" i="4" s="1"/>
  <c r="E589" i="4" a="1"/>
  <c r="E589" i="4" s="1"/>
  <c r="E590" i="4" a="1"/>
  <c r="E590" i="4" s="1"/>
  <c r="E591" i="4" a="1"/>
  <c r="E591" i="4" s="1"/>
  <c r="E592" i="4" a="1"/>
  <c r="E592" i="4" s="1"/>
  <c r="E593" i="4" a="1"/>
  <c r="E593" i="4" s="1"/>
  <c r="E594" i="4" a="1"/>
  <c r="E594" i="4" s="1"/>
  <c r="E595" i="4" a="1"/>
  <c r="E595" i="4" s="1"/>
  <c r="E596" i="4" a="1"/>
  <c r="E596" i="4" s="1"/>
  <c r="E597" i="4" a="1"/>
  <c r="E597" i="4" s="1"/>
  <c r="E598" i="4" a="1"/>
  <c r="E598" i="4" s="1"/>
  <c r="E599" i="4" a="1"/>
  <c r="E599" i="4" s="1"/>
  <c r="E600" i="4" a="1"/>
  <c r="E600" i="4" s="1"/>
  <c r="E601" i="4" a="1"/>
  <c r="E601" i="4" s="1"/>
  <c r="E602" i="4" a="1"/>
  <c r="E602" i="4" s="1"/>
  <c r="E603" i="4" a="1"/>
  <c r="E603" i="4" s="1"/>
  <c r="E604" i="4" a="1"/>
  <c r="E604" i="4" s="1"/>
  <c r="E605" i="4" a="1"/>
  <c r="E605" i="4" s="1"/>
  <c r="E606" i="4" a="1"/>
  <c r="E606" i="4" s="1"/>
  <c r="E607" i="4" a="1"/>
  <c r="E607" i="4" s="1"/>
  <c r="E608" i="4" a="1"/>
  <c r="E608" i="4" s="1"/>
  <c r="E609" i="4" a="1"/>
  <c r="E609" i="4" s="1"/>
  <c r="E610" i="4" a="1"/>
  <c r="E610" i="4" s="1"/>
  <c r="E611" i="4" a="1"/>
  <c r="E611" i="4" s="1"/>
  <c r="E612" i="4" a="1"/>
  <c r="E612" i="4" s="1"/>
  <c r="E613" i="4" a="1"/>
  <c r="E613" i="4" s="1"/>
  <c r="E614" i="4" a="1"/>
  <c r="E614" i="4" s="1"/>
  <c r="E615" i="4" a="1"/>
  <c r="E615" i="4" s="1"/>
  <c r="E616" i="4" a="1"/>
  <c r="E616" i="4" s="1"/>
  <c r="E617" i="4" a="1"/>
  <c r="E617" i="4" s="1"/>
  <c r="E618" i="4" a="1"/>
  <c r="E618" i="4" s="1"/>
  <c r="E619" i="4" a="1"/>
  <c r="E619" i="4" s="1"/>
  <c r="E620" i="4" a="1"/>
  <c r="E620" i="4" s="1"/>
  <c r="E621" i="4" a="1"/>
  <c r="E621" i="4" s="1"/>
  <c r="E622" i="4" a="1"/>
  <c r="E622" i="4" s="1"/>
  <c r="E623" i="4" a="1"/>
  <c r="E623" i="4" s="1"/>
  <c r="E624" i="4" a="1"/>
  <c r="E624" i="4" s="1"/>
  <c r="E625" i="4" a="1"/>
  <c r="E625" i="4" s="1"/>
  <c r="E626" i="4" a="1"/>
  <c r="E626" i="4" s="1"/>
  <c r="E627" i="4" a="1"/>
  <c r="E627" i="4" s="1"/>
  <c r="E628" i="4" a="1"/>
  <c r="E628" i="4" s="1"/>
  <c r="E629" i="4" a="1"/>
  <c r="E629" i="4" s="1"/>
  <c r="E630" i="4" a="1"/>
  <c r="E630" i="4" s="1"/>
  <c r="E631" i="4" a="1"/>
  <c r="E631" i="4" s="1"/>
  <c r="E632" i="4" a="1"/>
  <c r="E632" i="4" s="1"/>
  <c r="E633" i="4" a="1"/>
  <c r="E633" i="4" s="1"/>
  <c r="E634" i="4" a="1"/>
  <c r="E634" i="4" s="1"/>
  <c r="E635" i="4" a="1"/>
  <c r="E635" i="4" s="1"/>
  <c r="E636" i="4" a="1"/>
  <c r="E636" i="4" s="1"/>
  <c r="E637" i="4" a="1"/>
  <c r="E637" i="4" s="1"/>
  <c r="E638" i="4" a="1"/>
  <c r="E638" i="4" s="1"/>
  <c r="E639" i="4" a="1"/>
  <c r="E639" i="4" s="1"/>
  <c r="E640" i="4" a="1"/>
  <c r="E640" i="4" s="1"/>
  <c r="E641" i="4" a="1"/>
  <c r="E641" i="4" s="1"/>
  <c r="E642" i="4" a="1"/>
  <c r="E642" i="4" s="1"/>
  <c r="E643" i="4" a="1"/>
  <c r="E643" i="4" s="1"/>
  <c r="E644" i="4" a="1"/>
  <c r="E644" i="4" s="1"/>
  <c r="E645" i="4" a="1"/>
  <c r="E645" i="4"/>
  <c r="E646" i="4" a="1"/>
  <c r="E646" i="4" s="1"/>
  <c r="E647" i="4" a="1"/>
  <c r="E647" i="4"/>
  <c r="E648" i="4" a="1"/>
  <c r="E648" i="4" s="1"/>
  <c r="E649" i="4" a="1"/>
  <c r="E649" i="4"/>
  <c r="E650" i="4" a="1"/>
  <c r="E650" i="4" s="1"/>
  <c r="E651" i="4" a="1"/>
  <c r="E651" i="4"/>
  <c r="E652" i="4" a="1"/>
  <c r="E652" i="4" s="1"/>
  <c r="E653" i="4" a="1"/>
  <c r="E653" i="4"/>
  <c r="E654" i="4" a="1"/>
  <c r="E654" i="4" s="1"/>
  <c r="E655" i="4" a="1"/>
  <c r="E655" i="4"/>
  <c r="E656" i="4" a="1"/>
  <c r="E656" i="4" s="1"/>
  <c r="E657" i="4" a="1"/>
  <c r="E657" i="4"/>
  <c r="E658" i="4" a="1"/>
  <c r="E658" i="4" s="1"/>
  <c r="E659" i="4" a="1"/>
  <c r="E659" i="4"/>
  <c r="E660" i="4" a="1"/>
  <c r="E660" i="4" s="1"/>
  <c r="E661" i="4" a="1"/>
  <c r="E661" i="4"/>
  <c r="E662" i="4" a="1"/>
  <c r="E662" i="4" s="1"/>
  <c r="E663" i="4" a="1"/>
  <c r="E663" i="4"/>
  <c r="E664" i="4" a="1"/>
  <c r="E664" i="4" s="1"/>
  <c r="E665" i="4" a="1"/>
  <c r="E665" i="4"/>
  <c r="E666" i="4" a="1"/>
  <c r="E666" i="4" s="1"/>
  <c r="E667" i="4" a="1"/>
  <c r="E667" i="4"/>
  <c r="E668" i="4" a="1"/>
  <c r="E668" i="4" s="1"/>
  <c r="E669" i="4" a="1"/>
  <c r="E669" i="4"/>
  <c r="E670" i="4" a="1"/>
  <c r="E670" i="4" s="1"/>
  <c r="E671" i="4" a="1"/>
  <c r="E671" i="4" s="1"/>
  <c r="E672" i="4" a="1"/>
  <c r="E672" i="4" s="1"/>
  <c r="E673" i="4" a="1"/>
  <c r="E673" i="4" s="1"/>
  <c r="E674" i="4" a="1"/>
  <c r="E674" i="4" s="1"/>
  <c r="E675" i="4" a="1"/>
  <c r="E675" i="4"/>
  <c r="E676" i="4" a="1"/>
  <c r="E676" i="4" s="1"/>
  <c r="E677" i="4" a="1"/>
  <c r="E677" i="4"/>
  <c r="E678" i="4" a="1"/>
  <c r="E678" i="4" s="1"/>
  <c r="E679" i="4" a="1"/>
  <c r="E679" i="4" s="1"/>
  <c r="E680" i="4" a="1"/>
  <c r="E680" i="4" s="1"/>
  <c r="E681" i="4" a="1"/>
  <c r="E681" i="4" s="1"/>
  <c r="E682" i="4" a="1"/>
  <c r="E682" i="4" s="1"/>
  <c r="E683" i="4" a="1"/>
  <c r="E683" i="4"/>
  <c r="E684" i="4" a="1"/>
  <c r="E684" i="4" s="1"/>
  <c r="E685" i="4" a="1"/>
  <c r="E685" i="4"/>
  <c r="E686" i="4" a="1"/>
  <c r="E686" i="4" s="1"/>
  <c r="E687" i="4" a="1"/>
  <c r="E687" i="4"/>
  <c r="E688" i="4" a="1"/>
  <c r="E688" i="4" s="1"/>
  <c r="E689" i="4" a="1"/>
  <c r="E689" i="4" s="1"/>
  <c r="E690" i="4" a="1"/>
  <c r="E690" i="4" s="1"/>
  <c r="E691" i="4" a="1"/>
  <c r="E691" i="4"/>
  <c r="E692" i="4" a="1"/>
  <c r="E692" i="4" s="1"/>
  <c r="E693" i="4" a="1"/>
  <c r="E693" i="4"/>
  <c r="E694" i="4" a="1"/>
  <c r="E694" i="4" s="1"/>
  <c r="E695" i="4" a="1"/>
  <c r="E695" i="4"/>
  <c r="E696" i="4" a="1"/>
  <c r="E696" i="4" s="1"/>
  <c r="E697" i="4" a="1"/>
  <c r="E697" i="4" s="1"/>
  <c r="E698" i="4" a="1"/>
  <c r="E698" i="4" s="1"/>
  <c r="E699" i="4" a="1"/>
  <c r="E699" i="4"/>
  <c r="E700" i="4" a="1"/>
  <c r="E700" i="4" s="1"/>
  <c r="E701" i="4" a="1"/>
  <c r="E701" i="4"/>
  <c r="E702" i="4" a="1"/>
  <c r="E702" i="4" s="1"/>
  <c r="E703" i="4" a="1"/>
  <c r="E703" i="4" s="1"/>
  <c r="E704" i="4" a="1"/>
  <c r="E704" i="4" s="1"/>
  <c r="E705" i="4" a="1"/>
  <c r="E705" i="4" s="1"/>
  <c r="E706" i="4" a="1"/>
  <c r="E706" i="4" s="1"/>
  <c r="E707" i="4" a="1"/>
  <c r="E707" i="4"/>
  <c r="E708" i="4" a="1"/>
  <c r="E708" i="4" s="1"/>
  <c r="E709" i="4" a="1"/>
  <c r="E709" i="4"/>
  <c r="E710" i="4" a="1"/>
  <c r="E710" i="4" s="1"/>
  <c r="E711" i="4" a="1"/>
  <c r="E711" i="4" s="1"/>
  <c r="E712" i="4" a="1"/>
  <c r="E712" i="4" s="1"/>
  <c r="E713" i="4" a="1"/>
  <c r="E713" i="4" s="1"/>
  <c r="E714" i="4" a="1"/>
  <c r="E714" i="4" s="1"/>
  <c r="E715" i="4" a="1"/>
  <c r="E715" i="4"/>
  <c r="E716" i="4" a="1"/>
  <c r="E716" i="4" s="1"/>
  <c r="E717" i="4" a="1"/>
  <c r="E717" i="4"/>
  <c r="E718" i="4" a="1"/>
  <c r="E718" i="4" s="1"/>
  <c r="E719" i="4" a="1"/>
  <c r="E719" i="4" s="1"/>
  <c r="E720" i="4" a="1"/>
  <c r="E720" i="4" s="1"/>
  <c r="E721" i="4" a="1"/>
  <c r="E721" i="4" s="1"/>
  <c r="E722" i="4" a="1"/>
  <c r="E722" i="4" s="1"/>
  <c r="E723" i="4" a="1"/>
  <c r="E723" i="4"/>
  <c r="E724" i="4" a="1"/>
  <c r="E724" i="4" s="1"/>
  <c r="E725" i="4" a="1"/>
  <c r="E725" i="4"/>
  <c r="E726" i="4" a="1"/>
  <c r="E726" i="4" s="1"/>
  <c r="E727" i="4" a="1"/>
  <c r="E727" i="4" s="1"/>
  <c r="E728" i="4" a="1"/>
  <c r="E728" i="4" s="1"/>
  <c r="E729" i="4" a="1"/>
  <c r="E729" i="4" s="1"/>
  <c r="E730" i="4" a="1"/>
  <c r="E730" i="4" s="1"/>
  <c r="E731" i="4" a="1"/>
  <c r="E731" i="4"/>
  <c r="E732" i="4" a="1"/>
  <c r="E732" i="4" s="1"/>
  <c r="E733" i="4" a="1"/>
  <c r="E733" i="4"/>
  <c r="E734" i="4" a="1"/>
  <c r="E734" i="4" s="1"/>
  <c r="E735" i="4" a="1"/>
  <c r="E735" i="4" s="1"/>
  <c r="E736" i="4" a="1"/>
  <c r="E736" i="4" s="1"/>
  <c r="E737" i="4" a="1"/>
  <c r="E737" i="4" s="1"/>
  <c r="E738" i="4" a="1"/>
  <c r="E738" i="4" s="1"/>
  <c r="E739" i="4" a="1"/>
  <c r="E739" i="4"/>
  <c r="E740" i="4" a="1"/>
  <c r="E740" i="4" s="1"/>
  <c r="E741" i="4" a="1"/>
  <c r="E741" i="4"/>
  <c r="E742" i="4" a="1"/>
  <c r="E742" i="4" s="1"/>
  <c r="E743" i="4" a="1"/>
  <c r="E743" i="4"/>
  <c r="E744" i="4" a="1"/>
  <c r="E744" i="4" s="1"/>
  <c r="E745" i="4" a="1"/>
  <c r="E745" i="4" s="1"/>
  <c r="E746" i="4" a="1"/>
  <c r="E746" i="4" s="1"/>
  <c r="E747" i="4" a="1"/>
  <c r="E747" i="4"/>
  <c r="E748" i="4" a="1"/>
  <c r="E748" i="4" s="1"/>
  <c r="E749" i="4" a="1"/>
  <c r="E749" i="4"/>
  <c r="E750" i="4" a="1"/>
  <c r="E750" i="4" s="1"/>
  <c r="E751" i="4" a="1"/>
  <c r="E751" i="4"/>
  <c r="E752" i="4" a="1"/>
  <c r="E752" i="4" s="1"/>
  <c r="E753" i="4" a="1"/>
  <c r="E753" i="4" s="1"/>
  <c r="E754" i="4" a="1"/>
  <c r="E754" i="4" s="1"/>
  <c r="E755" i="4" a="1"/>
  <c r="E755" i="4"/>
  <c r="E756" i="4" a="1"/>
  <c r="E756" i="4" s="1"/>
  <c r="E757" i="4" a="1"/>
  <c r="E757" i="4"/>
  <c r="E758" i="4" a="1"/>
  <c r="E758" i="4" s="1"/>
  <c r="E759" i="4" a="1"/>
  <c r="E759" i="4"/>
  <c r="E760" i="4" a="1"/>
  <c r="E760" i="4" s="1"/>
  <c r="E761" i="4" a="1"/>
  <c r="E761" i="4" s="1"/>
  <c r="E762" i="4" a="1"/>
  <c r="E762" i="4" s="1"/>
  <c r="E763" i="4" a="1"/>
  <c r="E763" i="4"/>
  <c r="E764" i="4" a="1"/>
  <c r="E764" i="4" s="1"/>
  <c r="E765" i="4" a="1"/>
  <c r="E765" i="4"/>
  <c r="E766" i="4" a="1"/>
  <c r="E766" i="4" s="1"/>
  <c r="E767" i="4" a="1"/>
  <c r="E767" i="4"/>
  <c r="E768" i="4" a="1"/>
  <c r="E768" i="4" s="1"/>
  <c r="E769" i="4" a="1"/>
  <c r="E769" i="4" s="1"/>
  <c r="E770" i="4" a="1"/>
  <c r="E770" i="4" s="1"/>
  <c r="E771" i="4" a="1"/>
  <c r="E771" i="4"/>
  <c r="E772" i="4" a="1"/>
  <c r="E772" i="4" s="1"/>
  <c r="E773" i="4" a="1"/>
  <c r="E773" i="4"/>
  <c r="E774" i="4" a="1"/>
  <c r="E774" i="4" s="1"/>
  <c r="E775" i="4" a="1"/>
  <c r="E775" i="4"/>
  <c r="E776" i="4" a="1"/>
  <c r="E776" i="4" s="1"/>
  <c r="E777" i="4" a="1"/>
  <c r="E777" i="4" s="1"/>
  <c r="E778" i="4" a="1"/>
  <c r="E778" i="4" s="1"/>
  <c r="E779" i="4" a="1"/>
  <c r="E779" i="4"/>
  <c r="E780" i="4" a="1"/>
  <c r="E780" i="4" s="1"/>
  <c r="E781" i="4" a="1"/>
  <c r="E781" i="4"/>
  <c r="E782" i="4" a="1"/>
  <c r="E782" i="4" s="1"/>
  <c r="E783" i="4" a="1"/>
  <c r="E783" i="4"/>
  <c r="E784" i="4" a="1"/>
  <c r="E784" i="4" s="1"/>
  <c r="E785" i="4" a="1"/>
  <c r="E785" i="4" s="1"/>
  <c r="E786" i="4" a="1"/>
  <c r="E786" i="4" s="1"/>
  <c r="E787" i="4" a="1"/>
  <c r="E787" i="4"/>
  <c r="E788" i="4" a="1"/>
  <c r="E788" i="4" s="1"/>
  <c r="E789" i="4" a="1"/>
  <c r="E789" i="4"/>
  <c r="E790" i="4" a="1"/>
  <c r="E790" i="4" s="1"/>
  <c r="E791" i="4" a="1"/>
  <c r="E791" i="4"/>
  <c r="E792" i="4" a="1"/>
  <c r="E792" i="4" s="1"/>
  <c r="E793" i="4" a="1"/>
  <c r="E793" i="4" s="1"/>
  <c r="E794" i="4" a="1"/>
  <c r="E794" i="4" s="1"/>
  <c r="E795" i="4" a="1"/>
  <c r="E795" i="4"/>
  <c r="E796" i="4" a="1"/>
  <c r="E796" i="4" s="1"/>
  <c r="E797" i="4" a="1"/>
  <c r="E797" i="4"/>
  <c r="E798" i="4" a="1"/>
  <c r="E798" i="4" s="1"/>
  <c r="E799" i="4" a="1"/>
  <c r="E799" i="4"/>
  <c r="E800" i="4" a="1"/>
  <c r="E800" i="4" s="1"/>
  <c r="E801" i="4" a="1"/>
  <c r="E801" i="4" s="1"/>
  <c r="E802" i="4" a="1"/>
  <c r="E802" i="4" s="1"/>
  <c r="E803" i="4" a="1"/>
  <c r="E803" i="4"/>
  <c r="E804" i="4" a="1"/>
  <c r="E804" i="4" s="1"/>
  <c r="E805" i="4" a="1"/>
  <c r="E805" i="4"/>
  <c r="E806" i="4" a="1"/>
  <c r="E806" i="4" s="1"/>
  <c r="E807" i="4" a="1"/>
  <c r="E807" i="4"/>
  <c r="E808" i="4" a="1"/>
  <c r="E808" i="4" s="1"/>
  <c r="E809" i="4" a="1"/>
  <c r="E809" i="4" s="1"/>
  <c r="E810" i="4" a="1"/>
  <c r="E810" i="4" s="1"/>
  <c r="E811" i="4" a="1"/>
  <c r="E811" i="4"/>
  <c r="E812" i="4" a="1"/>
  <c r="E812" i="4" s="1"/>
  <c r="E813" i="4" a="1"/>
  <c r="E813" i="4"/>
  <c r="E814" i="4" a="1"/>
  <c r="E814" i="4" s="1"/>
  <c r="E815" i="4" a="1"/>
  <c r="E815" i="4"/>
  <c r="E816" i="4" a="1"/>
  <c r="E816" i="4" s="1"/>
  <c r="E817" i="4" a="1"/>
  <c r="E817" i="4" s="1"/>
  <c r="E818" i="4" a="1"/>
  <c r="E818" i="4" s="1"/>
  <c r="E819" i="4" a="1"/>
  <c r="E819" i="4"/>
  <c r="E820" i="4" a="1"/>
  <c r="E820" i="4" s="1"/>
  <c r="E821" i="4" a="1"/>
  <c r="E821" i="4"/>
  <c r="E822" i="4" a="1"/>
  <c r="E822" i="4" s="1"/>
  <c r="E823" i="4" a="1"/>
  <c r="E823" i="4"/>
  <c r="E824" i="4" a="1"/>
  <c r="E824" i="4" s="1"/>
  <c r="E825" i="4" a="1"/>
  <c r="E825" i="4" s="1"/>
  <c r="E826" i="4" a="1"/>
  <c r="E826" i="4" s="1"/>
  <c r="E827" i="4" a="1"/>
  <c r="E827" i="4"/>
  <c r="E828" i="4" a="1"/>
  <c r="E828" i="4" s="1"/>
  <c r="E829" i="4" a="1"/>
  <c r="E829" i="4"/>
  <c r="E830" i="4" a="1"/>
  <c r="E830" i="4" s="1"/>
  <c r="E831" i="4" a="1"/>
  <c r="E831" i="4"/>
  <c r="E832" i="4" a="1"/>
  <c r="E832" i="4" s="1"/>
  <c r="E833" i="4" a="1"/>
  <c r="E833" i="4" s="1"/>
  <c r="E834" i="4" a="1"/>
  <c r="E834" i="4" s="1"/>
  <c r="E835" i="4" a="1"/>
  <c r="E835" i="4"/>
  <c r="E836" i="4" a="1"/>
  <c r="E836" i="4" s="1"/>
  <c r="E837" i="4" a="1"/>
  <c r="E837" i="4"/>
  <c r="E838" i="4" a="1"/>
  <c r="E838" i="4" s="1"/>
  <c r="E839" i="4" a="1"/>
  <c r="E839" i="4"/>
  <c r="E840" i="4" a="1"/>
  <c r="E840" i="4" s="1"/>
  <c r="E841" i="4" a="1"/>
  <c r="E841" i="4" s="1"/>
  <c r="E842" i="4" a="1"/>
  <c r="E842" i="4" s="1"/>
  <c r="E843" i="4" a="1"/>
  <c r="E843" i="4"/>
  <c r="E844" i="4" a="1"/>
  <c r="E844" i="4" s="1"/>
  <c r="E845" i="4" a="1"/>
  <c r="E845" i="4"/>
  <c r="E846" i="4" a="1"/>
  <c r="E846" i="4" s="1"/>
  <c r="E847" i="4" a="1"/>
  <c r="E847" i="4"/>
  <c r="E848" i="4" a="1"/>
  <c r="E848" i="4" s="1"/>
  <c r="E849" i="4" a="1"/>
  <c r="E849" i="4" s="1"/>
  <c r="E850" i="4" a="1"/>
  <c r="E850" i="4" s="1"/>
  <c r="E851" i="4" a="1"/>
  <c r="E851" i="4"/>
  <c r="E852" i="4" a="1"/>
  <c r="E852" i="4" s="1"/>
  <c r="E853" i="4" a="1"/>
  <c r="E853" i="4"/>
  <c r="E854" i="4" a="1"/>
  <c r="E854" i="4" s="1"/>
  <c r="E855" i="4" a="1"/>
  <c r="E855" i="4"/>
  <c r="E856" i="4" a="1"/>
  <c r="E856" i="4" s="1"/>
  <c r="E857" i="4" a="1"/>
  <c r="E857" i="4" s="1"/>
  <c r="E858" i="4" a="1"/>
  <c r="E858" i="4" s="1"/>
  <c r="E859" i="4" a="1"/>
  <c r="E859" i="4"/>
  <c r="E860" i="4" a="1"/>
  <c r="E860" i="4" s="1"/>
  <c r="E861" i="4" a="1"/>
  <c r="E861" i="4"/>
  <c r="E862" i="4" a="1"/>
  <c r="E862" i="4" s="1"/>
  <c r="E863" i="4" a="1"/>
  <c r="E863" i="4"/>
  <c r="E864" i="4" a="1"/>
  <c r="E864" i="4" s="1"/>
  <c r="E865" i="4" a="1"/>
  <c r="E865" i="4" s="1"/>
  <c r="E866" i="4" a="1"/>
  <c r="E866" i="4" s="1"/>
  <c r="E867" i="4" a="1"/>
  <c r="E867" i="4"/>
  <c r="E868" i="4" a="1"/>
  <c r="E868" i="4" s="1"/>
  <c r="E869" i="4" a="1"/>
  <c r="E869" i="4"/>
  <c r="E870" i="4" a="1"/>
  <c r="E870" i="4" s="1"/>
  <c r="E871" i="4" a="1"/>
  <c r="E871" i="4"/>
  <c r="E872" i="4" a="1"/>
  <c r="E872" i="4" s="1"/>
  <c r="E873" i="4" a="1"/>
  <c r="E873" i="4" s="1"/>
  <c r="E874" i="4" a="1"/>
  <c r="E874" i="4" s="1"/>
  <c r="E875" i="4" a="1"/>
  <c r="E875" i="4"/>
  <c r="E876" i="4" a="1"/>
  <c r="E876" i="4" s="1"/>
  <c r="E877" i="4" a="1"/>
  <c r="E877" i="4"/>
  <c r="E878" i="4" a="1"/>
  <c r="E878" i="4" s="1"/>
  <c r="E879" i="4" a="1"/>
  <c r="E879" i="4"/>
  <c r="E880" i="4" a="1"/>
  <c r="E880" i="4" s="1"/>
  <c r="E881" i="4" a="1"/>
  <c r="E881" i="4" s="1"/>
  <c r="E882" i="4" a="1"/>
  <c r="E882" i="4" s="1"/>
  <c r="E883" i="4" a="1"/>
  <c r="E883" i="4"/>
  <c r="E884" i="4" a="1"/>
  <c r="E884" i="4" s="1"/>
  <c r="E885" i="4" a="1"/>
  <c r="E885" i="4"/>
  <c r="E886" i="4" a="1"/>
  <c r="E886" i="4" s="1"/>
  <c r="E887" i="4" a="1"/>
  <c r="E887" i="4"/>
  <c r="E888" i="4" a="1"/>
  <c r="E888" i="4" s="1"/>
  <c r="E889" i="4" a="1"/>
  <c r="E889" i="4" s="1"/>
  <c r="E890" i="4" a="1"/>
  <c r="E890" i="4" s="1"/>
  <c r="E891" i="4" a="1"/>
  <c r="E891" i="4"/>
  <c r="E892" i="4" a="1"/>
  <c r="E892" i="4" s="1"/>
  <c r="E893" i="4" a="1"/>
  <c r="E893" i="4"/>
  <c r="E894" i="4" a="1"/>
  <c r="E894" i="4" s="1"/>
  <c r="E895" i="4" a="1"/>
  <c r="E895" i="4"/>
  <c r="E896" i="4" a="1"/>
  <c r="E896" i="4" s="1"/>
  <c r="E897" i="4" a="1"/>
  <c r="E897" i="4" s="1"/>
  <c r="E898" i="4" a="1"/>
  <c r="E898" i="4" s="1"/>
  <c r="E899" i="4" a="1"/>
  <c r="E899" i="4"/>
  <c r="E900" i="4" a="1"/>
  <c r="E900" i="4" s="1"/>
  <c r="E901" i="4" a="1"/>
  <c r="E901" i="4" s="1"/>
  <c r="E902" i="4" a="1"/>
  <c r="E902" i="4" s="1"/>
  <c r="E903" i="4" a="1"/>
  <c r="E903" i="4"/>
  <c r="E904" i="4" a="1"/>
  <c r="E904" i="4" s="1"/>
  <c r="E905" i="4" a="1"/>
  <c r="E905" i="4" s="1"/>
  <c r="E906" i="4" a="1"/>
  <c r="E906" i="4" s="1"/>
  <c r="E907" i="4" a="1"/>
  <c r="E907" i="4"/>
  <c r="E908" i="4" a="1"/>
  <c r="E908" i="4" s="1"/>
  <c r="E909" i="4" a="1"/>
  <c r="E909" i="4"/>
  <c r="E910" i="4" a="1"/>
  <c r="E910" i="4" s="1"/>
  <c r="E911" i="4" a="1"/>
  <c r="E911" i="4"/>
  <c r="E912" i="4" a="1"/>
  <c r="E912" i="4" s="1"/>
  <c r="E913" i="4" a="1"/>
  <c r="E913" i="4" s="1"/>
  <c r="E914" i="4" a="1"/>
  <c r="E914" i="4" s="1"/>
  <c r="E915" i="4" a="1"/>
  <c r="E915" i="4"/>
  <c r="E916" i="4" a="1"/>
  <c r="E916" i="4" s="1"/>
  <c r="E917" i="4" a="1"/>
  <c r="E917" i="4"/>
  <c r="E918" i="4" a="1"/>
  <c r="E918" i="4" s="1"/>
  <c r="E919" i="4" a="1"/>
  <c r="E919" i="4"/>
  <c r="E920" i="4" a="1"/>
  <c r="E920" i="4" s="1"/>
  <c r="E921" i="4" a="1"/>
  <c r="E921" i="4" s="1"/>
  <c r="E922" i="4" a="1"/>
  <c r="E922" i="4" s="1"/>
  <c r="E923" i="4" a="1"/>
  <c r="E923" i="4"/>
  <c r="E924" i="4" a="1"/>
  <c r="E924" i="4" s="1"/>
  <c r="E925" i="4" a="1"/>
  <c r="E925" i="4" s="1"/>
  <c r="E926" i="4" a="1"/>
  <c r="E926" i="4" s="1"/>
  <c r="E927" i="4" a="1"/>
  <c r="E927" i="4"/>
  <c r="E928" i="4" a="1"/>
  <c r="E928" i="4" s="1"/>
  <c r="E929" i="4" a="1"/>
  <c r="E929" i="4" s="1"/>
  <c r="E930" i="4" a="1"/>
  <c r="E930" i="4" s="1"/>
  <c r="E931" i="4" a="1"/>
  <c r="E931" i="4"/>
  <c r="E932" i="4" a="1"/>
  <c r="E932" i="4" s="1"/>
  <c r="E933" i="4" a="1"/>
  <c r="E933" i="4" s="1"/>
  <c r="E934" i="4" a="1"/>
  <c r="E934" i="4" s="1"/>
  <c r="E935" i="4" a="1"/>
  <c r="E935" i="4"/>
  <c r="E936" i="4" a="1"/>
  <c r="E936" i="4" s="1"/>
  <c r="E937" i="4" a="1"/>
  <c r="E937" i="4" s="1"/>
  <c r="E938" i="4" a="1"/>
  <c r="E938" i="4" s="1"/>
  <c r="E939" i="4" a="1"/>
  <c r="E939" i="4"/>
  <c r="E940" i="4" a="1"/>
  <c r="E940" i="4" s="1"/>
  <c r="E941" i="4" a="1"/>
  <c r="E941" i="4" s="1"/>
  <c r="E942" i="4" a="1"/>
  <c r="E942" i="4" s="1"/>
  <c r="E943" i="4" a="1"/>
  <c r="E943" i="4"/>
  <c r="E944" i="4" a="1"/>
  <c r="E944" i="4" s="1"/>
  <c r="E945" i="4" a="1"/>
  <c r="E945" i="4" s="1"/>
  <c r="E946" i="4" a="1"/>
  <c r="E946" i="4" s="1"/>
  <c r="E947" i="4" a="1"/>
  <c r="E947" i="4"/>
  <c r="E948" i="4" a="1"/>
  <c r="E948" i="4" s="1"/>
  <c r="E949" i="4" a="1"/>
  <c r="E949" i="4"/>
  <c r="E950" i="4" a="1"/>
  <c r="E950" i="4" s="1"/>
  <c r="E951" i="4" a="1"/>
  <c r="E951" i="4"/>
  <c r="E952" i="4" a="1"/>
  <c r="E952" i="4" s="1"/>
  <c r="E953" i="4" a="1"/>
  <c r="E953" i="4" s="1"/>
  <c r="E954" i="4" a="1"/>
  <c r="E954" i="4" s="1"/>
  <c r="E955" i="4" a="1"/>
  <c r="E955" i="4"/>
  <c r="E956" i="4" a="1"/>
  <c r="E956" i="4" s="1"/>
  <c r="E957" i="4" a="1"/>
  <c r="E957" i="4" s="1"/>
  <c r="E958" i="4" a="1"/>
  <c r="E958" i="4" s="1"/>
  <c r="E959" i="4" a="1"/>
  <c r="E959" i="4"/>
  <c r="E960" i="4" a="1"/>
  <c r="E960" i="4" s="1"/>
  <c r="E961" i="4" a="1"/>
  <c r="E961" i="4" s="1"/>
  <c r="E962" i="4" a="1"/>
  <c r="E962" i="4" s="1"/>
  <c r="E963" i="4" a="1"/>
  <c r="E963" i="4"/>
  <c r="E964" i="4" a="1"/>
  <c r="E964" i="4" s="1"/>
  <c r="E965" i="4" a="1"/>
  <c r="E965" i="4"/>
  <c r="E966" i="4" a="1"/>
  <c r="E966" i="4" s="1"/>
  <c r="E967" i="4" a="1"/>
  <c r="E967" i="4"/>
  <c r="E968" i="4" a="1"/>
  <c r="E968" i="4" s="1"/>
  <c r="E969" i="4" a="1"/>
  <c r="E969" i="4" s="1"/>
  <c r="E970" i="4" a="1"/>
  <c r="E970" i="4" s="1"/>
  <c r="E971" i="4" a="1"/>
  <c r="E971" i="4"/>
  <c r="E972" i="4" a="1"/>
  <c r="E972" i="4" s="1"/>
  <c r="E973" i="4" a="1"/>
  <c r="E973" i="4" s="1"/>
  <c r="E974" i="4" a="1"/>
  <c r="E974" i="4" s="1"/>
  <c r="E975" i="4" a="1"/>
  <c r="E975" i="4"/>
  <c r="E976" i="4" a="1"/>
  <c r="E976" i="4" s="1"/>
  <c r="E977" i="4" a="1"/>
  <c r="E977" i="4" s="1"/>
  <c r="E978" i="4" a="1"/>
  <c r="E978" i="4" s="1"/>
  <c r="E979" i="4" a="1"/>
  <c r="E979" i="4"/>
  <c r="E980" i="4" a="1"/>
  <c r="E980" i="4" s="1"/>
  <c r="E981" i="4" a="1"/>
  <c r="E981" i="4" s="1"/>
  <c r="E982" i="4" a="1"/>
  <c r="E982" i="4" s="1"/>
  <c r="E983" i="4" a="1"/>
  <c r="E983" i="4"/>
  <c r="E984" i="4" a="1"/>
  <c r="E984" i="4" s="1"/>
  <c r="E985" i="4" a="1"/>
  <c r="E985" i="4" s="1"/>
  <c r="E986" i="4" a="1"/>
  <c r="E986" i="4" s="1"/>
  <c r="E987" i="4" a="1"/>
  <c r="E987" i="4" s="1"/>
  <c r="E988" i="4" a="1"/>
  <c r="E988" i="4" s="1"/>
  <c r="E989" i="4" a="1"/>
  <c r="E989" i="4" s="1"/>
  <c r="E990" i="4" a="1"/>
  <c r="E990" i="4" s="1"/>
  <c r="E991" i="4" a="1"/>
  <c r="E991" i="4" s="1"/>
  <c r="E992" i="4" a="1"/>
  <c r="E992" i="4" s="1"/>
  <c r="E993" i="4" a="1"/>
  <c r="E993" i="4" s="1"/>
  <c r="E994" i="4" a="1"/>
  <c r="E994" i="4" s="1"/>
  <c r="E995" i="4" a="1"/>
  <c r="E995" i="4" s="1"/>
  <c r="E996" i="4" a="1"/>
  <c r="E996" i="4" s="1"/>
  <c r="E997" i="4" a="1"/>
  <c r="E997" i="4" s="1"/>
  <c r="E998" i="4" a="1"/>
  <c r="E998" i="4" s="1"/>
  <c r="E999" i="4" a="1"/>
  <c r="E999" i="4" s="1"/>
  <c r="E1000" i="4" a="1"/>
  <c r="E1000" i="4" s="1"/>
  <c r="E1001" i="4" a="1"/>
  <c r="E1001" i="4" s="1"/>
  <c r="E1002" i="4" a="1"/>
  <c r="E1002" i="4" s="1"/>
  <c r="E1003" i="4" a="1"/>
  <c r="E1003" i="4" s="1"/>
  <c r="E1004" i="4" a="1"/>
  <c r="E1004" i="4" s="1"/>
  <c r="E1005" i="4" a="1"/>
  <c r="E1005" i="4" s="1"/>
  <c r="E1006" i="4" a="1"/>
  <c r="E1006" i="4" s="1"/>
  <c r="E1007" i="4" a="1"/>
  <c r="E1007" i="4" s="1"/>
  <c r="E1008" i="4" a="1"/>
  <c r="E1008" i="4" s="1"/>
  <c r="E1009" i="4" a="1"/>
  <c r="E1009" i="4" s="1"/>
  <c r="E1010" i="4" a="1"/>
  <c r="E1010" i="4" s="1"/>
  <c r="E1011" i="4" a="1"/>
  <c r="E1011" i="4" s="1"/>
  <c r="E1012" i="4" a="1"/>
  <c r="E1012" i="4" s="1"/>
  <c r="E1013" i="4" a="1"/>
  <c r="E1013" i="4" s="1"/>
  <c r="E1014" i="4" a="1"/>
  <c r="E1014" i="4" s="1"/>
  <c r="E1015" i="4" a="1"/>
  <c r="E1015" i="4" s="1"/>
  <c r="E1016" i="4" a="1"/>
  <c r="E1016" i="4" s="1"/>
  <c r="E1017" i="4" a="1"/>
  <c r="E1017" i="4" s="1"/>
  <c r="E1018" i="4" a="1"/>
  <c r="E1018" i="4" s="1"/>
  <c r="E1019" i="4" a="1"/>
  <c r="E1019" i="4" s="1"/>
  <c r="E1020" i="4" a="1"/>
  <c r="E1020" i="4" s="1"/>
  <c r="E1021" i="4" a="1"/>
  <c r="E1021" i="4" s="1"/>
  <c r="E1022" i="4" a="1"/>
  <c r="E1022" i="4" s="1"/>
  <c r="E1023" i="4" a="1"/>
  <c r="E1023" i="4" s="1"/>
  <c r="E1024" i="4" a="1"/>
  <c r="E1024" i="4" s="1"/>
  <c r="E1025" i="4" a="1"/>
  <c r="E1025" i="4" s="1"/>
  <c r="E1026" i="4" a="1"/>
  <c r="E1026" i="4" s="1"/>
  <c r="E1027" i="4" a="1"/>
  <c r="E1027" i="4" s="1"/>
  <c r="E1028" i="4" a="1"/>
  <c r="E1028" i="4" s="1"/>
  <c r="E1029" i="4" a="1"/>
  <c r="E1029" i="4" s="1"/>
  <c r="E1030" i="4" a="1"/>
  <c r="E1030" i="4" s="1"/>
  <c r="E1031" i="4" a="1"/>
  <c r="E1031" i="4" s="1"/>
  <c r="E1032" i="4" a="1"/>
  <c r="E1032" i="4" s="1"/>
  <c r="E1033" i="4" a="1"/>
  <c r="E1033" i="4" s="1"/>
  <c r="E1034" i="4" a="1"/>
  <c r="E1034" i="4" s="1"/>
  <c r="E1035" i="4" a="1"/>
  <c r="E1035" i="4" s="1"/>
  <c r="E1036" i="4" a="1"/>
  <c r="E1036" i="4" s="1"/>
  <c r="E1037" i="4" a="1"/>
  <c r="E1037" i="4" s="1"/>
  <c r="E1038" i="4" a="1"/>
  <c r="E1038" i="4" s="1"/>
  <c r="E1039" i="4" a="1"/>
  <c r="E1039" i="4" s="1"/>
  <c r="E1040" i="4" a="1"/>
  <c r="E1040" i="4" s="1"/>
  <c r="E1041" i="4" a="1"/>
  <c r="E1041" i="4" s="1"/>
  <c r="E1042" i="4" a="1"/>
  <c r="E1042" i="4" s="1"/>
  <c r="E1043" i="4" a="1"/>
  <c r="E1043" i="4" s="1"/>
  <c r="E1044" i="4" a="1"/>
  <c r="E1044" i="4" s="1"/>
  <c r="E1045" i="4" a="1"/>
  <c r="E1045" i="4" s="1"/>
  <c r="E1046" i="4" a="1"/>
  <c r="E1046" i="4" s="1"/>
  <c r="E1047" i="4" a="1"/>
  <c r="E1047" i="4" s="1"/>
  <c r="E1048" i="4" a="1"/>
  <c r="E1048" i="4" s="1"/>
  <c r="E1049" i="4" a="1"/>
  <c r="E1049" i="4" s="1"/>
  <c r="E1050" i="4" a="1"/>
  <c r="E1050" i="4" s="1"/>
  <c r="E1051" i="4" a="1"/>
  <c r="E1051" i="4" s="1"/>
  <c r="E1052" i="4" a="1"/>
  <c r="E1052" i="4" s="1"/>
  <c r="E1053" i="4" a="1"/>
  <c r="E1053" i="4" s="1"/>
  <c r="E1054" i="4" a="1"/>
  <c r="E1054" i="4" s="1"/>
  <c r="E1055" i="4" a="1"/>
  <c r="E1055" i="4" s="1"/>
  <c r="E1056" i="4" a="1"/>
  <c r="E1056" i="4" s="1"/>
  <c r="E1057" i="4" a="1"/>
  <c r="E1057" i="4" s="1"/>
  <c r="E1058" i="4" a="1"/>
  <c r="E1058" i="4" s="1"/>
  <c r="E1059" i="4" a="1"/>
  <c r="E1059" i="4" s="1"/>
  <c r="E1060" i="4" a="1"/>
  <c r="E1060" i="4" s="1"/>
  <c r="E1061" i="4" a="1"/>
  <c r="E1061" i="4" s="1"/>
  <c r="E1062" i="4" a="1"/>
  <c r="E1062" i="4" s="1"/>
  <c r="E1063" i="4" a="1"/>
  <c r="E1063" i="4" s="1"/>
  <c r="E1064" i="4" a="1"/>
  <c r="E1064" i="4" s="1"/>
  <c r="E1065" i="4" a="1"/>
  <c r="E1065" i="4" s="1"/>
  <c r="E1066" i="4" a="1"/>
  <c r="E1066" i="4" s="1"/>
  <c r="E1067" i="4" a="1"/>
  <c r="E1067" i="4" s="1"/>
  <c r="E1068" i="4" a="1"/>
  <c r="E1068" i="4" s="1"/>
  <c r="E1069" i="4" a="1"/>
  <c r="E1069" i="4" s="1"/>
  <c r="E1070" i="4" a="1"/>
  <c r="E1070" i="4" s="1"/>
  <c r="E1071" i="4" a="1"/>
  <c r="E1071" i="4" s="1"/>
  <c r="E1072" i="4" a="1"/>
  <c r="E1072" i="4" s="1"/>
  <c r="E1073" i="4" a="1"/>
  <c r="E1073" i="4" s="1"/>
  <c r="E1074" i="4" a="1"/>
  <c r="E1074" i="4" s="1"/>
  <c r="E1075" i="4" a="1"/>
  <c r="E1075" i="4" s="1"/>
  <c r="E1076" i="4" a="1"/>
  <c r="E1076" i="4" s="1"/>
  <c r="E1077" i="4" a="1"/>
  <c r="E1077" i="4" s="1"/>
  <c r="E1078" i="4" a="1"/>
  <c r="E1078" i="4" s="1"/>
  <c r="E1079" i="4" a="1"/>
  <c r="E1079" i="4" s="1"/>
  <c r="E1080" i="4" a="1"/>
  <c r="E1080" i="4" s="1"/>
  <c r="E1081" i="4" a="1"/>
  <c r="E1081" i="4" s="1"/>
  <c r="E1082" i="4" a="1"/>
  <c r="E1082" i="4" s="1"/>
  <c r="E1083" i="4" a="1"/>
  <c r="E1083" i="4" s="1"/>
  <c r="E1084" i="4" a="1"/>
  <c r="E1084" i="4" s="1"/>
  <c r="E1085" i="4" a="1"/>
  <c r="E1085" i="4" s="1"/>
  <c r="E1086" i="4" a="1"/>
  <c r="E1086" i="4" s="1"/>
  <c r="E1087" i="4" a="1"/>
  <c r="E1087" i="4" s="1"/>
  <c r="E1088" i="4" a="1"/>
  <c r="E1088" i="4" s="1"/>
  <c r="E1089" i="4" a="1"/>
  <c r="E1089" i="4" s="1"/>
  <c r="E1090" i="4" a="1"/>
  <c r="E1090" i="4" s="1"/>
  <c r="E1091" i="4" a="1"/>
  <c r="E1091" i="4" s="1"/>
  <c r="E1092" i="4" a="1"/>
  <c r="E1092" i="4" s="1"/>
  <c r="E1093" i="4" a="1"/>
  <c r="E1093" i="4" s="1"/>
  <c r="E1094" i="4" a="1"/>
  <c r="E1094" i="4" s="1"/>
  <c r="E1095" i="4" a="1"/>
  <c r="E1095" i="4" s="1"/>
  <c r="E1096" i="4" a="1"/>
  <c r="E1096" i="4" s="1"/>
  <c r="E1097" i="4" a="1"/>
  <c r="E1097" i="4" s="1"/>
  <c r="E1098" i="4" a="1"/>
  <c r="E1098" i="4" s="1"/>
  <c r="E1099" i="4" a="1"/>
  <c r="E1099" i="4" s="1"/>
  <c r="E1100" i="4" a="1"/>
  <c r="E1100" i="4" s="1"/>
  <c r="E1101" i="4" a="1"/>
  <c r="E1101" i="4" s="1"/>
  <c r="E1102" i="4" a="1"/>
  <c r="E1102" i="4" s="1"/>
  <c r="E1103" i="4" a="1"/>
  <c r="E1103" i="4" s="1"/>
  <c r="E1104" i="4" a="1"/>
  <c r="E1104" i="4" s="1"/>
  <c r="E1105" i="4" a="1"/>
  <c r="E1105" i="4" s="1"/>
  <c r="E1106" i="4" a="1"/>
  <c r="E1106" i="4" s="1"/>
  <c r="E1107" i="4" a="1"/>
  <c r="E1107" i="4" s="1"/>
  <c r="E1108" i="4" a="1"/>
  <c r="E1108" i="4" s="1"/>
  <c r="E1109" i="4" a="1"/>
  <c r="E1109" i="4" s="1"/>
  <c r="E1110" i="4" a="1"/>
  <c r="E1110" i="4" s="1"/>
  <c r="E1111" i="4" a="1"/>
  <c r="E1111" i="4" s="1"/>
  <c r="E1112" i="4" a="1"/>
  <c r="E1112" i="4" s="1"/>
  <c r="E1113" i="4" a="1"/>
  <c r="E1113" i="4" s="1"/>
  <c r="E1114" i="4" a="1"/>
  <c r="E1114" i="4" s="1"/>
  <c r="E1115" i="4" a="1"/>
  <c r="E1115" i="4" s="1"/>
  <c r="E1116" i="4" a="1"/>
  <c r="E1116" i="4" s="1"/>
  <c r="E1117" i="4" a="1"/>
  <c r="E1117" i="4" s="1"/>
  <c r="E1118" i="4" a="1"/>
  <c r="E1118" i="4" s="1"/>
  <c r="E1119" i="4" a="1"/>
  <c r="E1119" i="4" s="1"/>
  <c r="E1120" i="4" a="1"/>
  <c r="E1120" i="4" s="1"/>
  <c r="E1121" i="4" a="1"/>
  <c r="E1121" i="4" s="1"/>
  <c r="E1122" i="4" a="1"/>
  <c r="E1122" i="4" s="1"/>
  <c r="E1123" i="4" a="1"/>
  <c r="E1123" i="4" s="1"/>
  <c r="E1124" i="4" a="1"/>
  <c r="E1124" i="4" s="1"/>
  <c r="E1125" i="4" a="1"/>
  <c r="E1125" i="4" s="1"/>
  <c r="E1126" i="4" a="1"/>
  <c r="E1126" i="4" s="1"/>
  <c r="E1127" i="4" a="1"/>
  <c r="E1127" i="4" s="1"/>
  <c r="E1128" i="4" a="1"/>
  <c r="E1128" i="4" s="1"/>
  <c r="E1129" i="4" a="1"/>
  <c r="E1129" i="4" s="1"/>
  <c r="E1130" i="4" a="1"/>
  <c r="E1130" i="4" s="1"/>
  <c r="E1131" i="4" a="1"/>
  <c r="E1131" i="4" s="1"/>
  <c r="E1132" i="4" a="1"/>
  <c r="E1132" i="4" s="1"/>
  <c r="E1133" i="4" a="1"/>
  <c r="E1133" i="4" s="1"/>
  <c r="E1134" i="4" a="1"/>
  <c r="E1134" i="4" s="1"/>
  <c r="E1135" i="4" a="1"/>
  <c r="E1135" i="4" s="1"/>
  <c r="E1136" i="4" a="1"/>
  <c r="E1136" i="4" s="1"/>
  <c r="E1137" i="4" a="1"/>
  <c r="E1137" i="4" s="1"/>
  <c r="E1138" i="4" a="1"/>
  <c r="E1138" i="4" s="1"/>
  <c r="E1139" i="4" a="1"/>
  <c r="E1139" i="4" s="1"/>
  <c r="E1140" i="4" a="1"/>
  <c r="E1140" i="4" s="1"/>
  <c r="E1141" i="4" a="1"/>
  <c r="E1141" i="4" s="1"/>
  <c r="E1142" i="4" a="1"/>
  <c r="E1142" i="4" s="1"/>
  <c r="E1143" i="4" a="1"/>
  <c r="E1143" i="4" s="1"/>
  <c r="E1144" i="4" a="1"/>
  <c r="E1144" i="4" s="1"/>
  <c r="E1145" i="4" a="1"/>
  <c r="E1145" i="4" s="1"/>
  <c r="E1146" i="4" a="1"/>
  <c r="E1146" i="4" s="1"/>
  <c r="E1147" i="4" a="1"/>
  <c r="E1147" i="4" s="1"/>
  <c r="E1148" i="4" a="1"/>
  <c r="E1148" i="4" s="1"/>
  <c r="E1149" i="4" a="1"/>
  <c r="E1149" i="4" s="1"/>
  <c r="E1150" i="4" a="1"/>
  <c r="E1150" i="4" s="1"/>
  <c r="E1151" i="4" a="1"/>
  <c r="E1151" i="4" s="1"/>
  <c r="E1152" i="4" a="1"/>
  <c r="E1152" i="4" s="1"/>
  <c r="E1153" i="4" a="1"/>
  <c r="E1153" i="4" s="1"/>
  <c r="E1154" i="4" a="1"/>
  <c r="E1154" i="4" s="1"/>
  <c r="E1155" i="4" a="1"/>
  <c r="E1155" i="4" s="1"/>
  <c r="E1156" i="4" a="1"/>
  <c r="E1156" i="4" s="1"/>
  <c r="E1157" i="4" a="1"/>
  <c r="E1157" i="4" s="1"/>
  <c r="E1158" i="4" a="1"/>
  <c r="E1158" i="4" s="1"/>
  <c r="E1159" i="4" a="1"/>
  <c r="E1159" i="4" s="1"/>
  <c r="E1160" i="4" a="1"/>
  <c r="E1160" i="4" s="1"/>
  <c r="E1161" i="4" a="1"/>
  <c r="E1161" i="4" s="1"/>
  <c r="E1162" i="4" a="1"/>
  <c r="E1162" i="4" s="1"/>
  <c r="E1163" i="4" a="1"/>
  <c r="E1163" i="4" s="1"/>
  <c r="E1164" i="4" a="1"/>
  <c r="E1164" i="4" s="1"/>
  <c r="E1165" i="4" a="1"/>
  <c r="E1165" i="4" s="1"/>
  <c r="E1166" i="4" a="1"/>
  <c r="E1166" i="4" s="1"/>
  <c r="E1167" i="4" a="1"/>
  <c r="E1167" i="4" s="1"/>
  <c r="E1168" i="4" a="1"/>
  <c r="E1168" i="4" s="1"/>
  <c r="E1169" i="4" a="1"/>
  <c r="E1169" i="4" s="1"/>
  <c r="E1170" i="4" a="1"/>
  <c r="E1170" i="4" s="1"/>
  <c r="E1171" i="4" a="1"/>
  <c r="E1171" i="4" s="1"/>
  <c r="E1172" i="4" a="1"/>
  <c r="E1172" i="4" s="1"/>
  <c r="E1173" i="4" a="1"/>
  <c r="E1173" i="4" s="1"/>
  <c r="E1174" i="4" a="1"/>
  <c r="E1174" i="4" s="1"/>
  <c r="E1175" i="4" a="1"/>
  <c r="E1175" i="4" s="1"/>
  <c r="E1176" i="4" a="1"/>
  <c r="E1176" i="4" s="1"/>
  <c r="E1177" i="4" a="1"/>
  <c r="E1177" i="4" s="1"/>
  <c r="E1178" i="4" a="1"/>
  <c r="E1178" i="4" s="1"/>
  <c r="E1179" i="4" a="1"/>
  <c r="E1179" i="4" s="1"/>
  <c r="E1180" i="4" a="1"/>
  <c r="E1180" i="4" s="1"/>
  <c r="E1181" i="4" a="1"/>
  <c r="E1181" i="4" s="1"/>
  <c r="E1182" i="4" a="1"/>
  <c r="E1182" i="4" s="1"/>
  <c r="E1183" i="4" a="1"/>
  <c r="E1183" i="4" s="1"/>
  <c r="E1184" i="4" a="1"/>
  <c r="E1184" i="4" s="1"/>
  <c r="E1185" i="4" a="1"/>
  <c r="E1185" i="4" s="1"/>
  <c r="E1186" i="4" a="1"/>
  <c r="E1186" i="4" s="1"/>
  <c r="E1187" i="4" a="1"/>
  <c r="E1187" i="4" s="1"/>
  <c r="E1188" i="4" a="1"/>
  <c r="E1188" i="4" s="1"/>
  <c r="E1189" i="4" a="1"/>
  <c r="E1189" i="4" s="1"/>
  <c r="E1190" i="4" a="1"/>
  <c r="E1190" i="4" s="1"/>
  <c r="E1191" i="4" a="1"/>
  <c r="E1191" i="4" s="1"/>
  <c r="E1192" i="4" a="1"/>
  <c r="E1192" i="4" s="1"/>
  <c r="E1193" i="4" a="1"/>
  <c r="E1193" i="4" s="1"/>
  <c r="E1194" i="4" a="1"/>
  <c r="E1194" i="4" s="1"/>
  <c r="E1195" i="4" a="1"/>
  <c r="E1195" i="4" s="1"/>
  <c r="E1196" i="4" a="1"/>
  <c r="E1196" i="4" s="1"/>
  <c r="E1197" i="4" a="1"/>
  <c r="E1197" i="4" s="1"/>
  <c r="E1198" i="4" a="1"/>
  <c r="E1198" i="4" s="1"/>
  <c r="E1199" i="4" a="1"/>
  <c r="E1199" i="4" s="1"/>
  <c r="E1200" i="4" a="1"/>
  <c r="E1200" i="4" s="1"/>
  <c r="E1201" i="4" a="1"/>
  <c r="E1201" i="4" s="1"/>
  <c r="E1202" i="4" a="1"/>
  <c r="E1202" i="4" s="1"/>
  <c r="E1203" i="4" a="1"/>
  <c r="E1203" i="4" s="1"/>
  <c r="E1204" i="4" a="1"/>
  <c r="E1204" i="4" s="1"/>
  <c r="E1205" i="4" a="1"/>
  <c r="E1205" i="4" s="1"/>
  <c r="E1206" i="4" a="1"/>
  <c r="E1206" i="4" s="1"/>
  <c r="E1207" i="4" a="1"/>
  <c r="E1207" i="4" s="1"/>
  <c r="E1208" i="4" a="1"/>
  <c r="E1208" i="4" s="1"/>
  <c r="E1209" i="4" a="1"/>
  <c r="E1209" i="4" s="1"/>
  <c r="E1210" i="4" a="1"/>
  <c r="E1210" i="4" s="1"/>
  <c r="E1211" i="4" a="1"/>
  <c r="E1211" i="4" s="1"/>
  <c r="E1212" i="4" a="1"/>
  <c r="E1212" i="4" s="1"/>
  <c r="E1213" i="4" a="1"/>
  <c r="E1213" i="4" s="1"/>
  <c r="E1214" i="4" a="1"/>
  <c r="E1214" i="4" s="1"/>
  <c r="E1215" i="4" a="1"/>
  <c r="E1215" i="4" s="1"/>
  <c r="E1216" i="4" a="1"/>
  <c r="E1216" i="4" s="1"/>
  <c r="E1217" i="4" a="1"/>
  <c r="E1217" i="4" s="1"/>
  <c r="E1218" i="4" a="1"/>
  <c r="E1218" i="4" s="1"/>
  <c r="E1219" i="4" a="1"/>
  <c r="E1219" i="4" s="1"/>
  <c r="E1220" i="4" a="1"/>
  <c r="E1220" i="4" s="1"/>
  <c r="E1221" i="4" a="1"/>
  <c r="E1221" i="4" s="1"/>
  <c r="E1222" i="4" a="1"/>
  <c r="E1222" i="4" s="1"/>
  <c r="E1223" i="4" a="1"/>
  <c r="E1223" i="4" s="1"/>
  <c r="E1224" i="4" a="1"/>
  <c r="E1224" i="4" s="1"/>
  <c r="E1225" i="4" a="1"/>
  <c r="E1225" i="4" s="1"/>
  <c r="E1226" i="4" a="1"/>
  <c r="E1226" i="4" s="1"/>
  <c r="E1227" i="4" a="1"/>
  <c r="E1227" i="4" s="1"/>
  <c r="E1228" i="4" a="1"/>
  <c r="E1228" i="4" s="1"/>
  <c r="E1229" i="4" a="1"/>
  <c r="E1229" i="4" s="1"/>
  <c r="E1230" i="4" a="1"/>
  <c r="E1230" i="4" s="1"/>
  <c r="E1231" i="4" a="1"/>
  <c r="E1231" i="4" s="1"/>
  <c r="E1232" i="4" a="1"/>
  <c r="E1232" i="4" s="1"/>
  <c r="E1233" i="4" a="1"/>
  <c r="E1233" i="4" s="1"/>
  <c r="E1234" i="4" a="1"/>
  <c r="E1234" i="4" s="1"/>
  <c r="E1235" i="4" a="1"/>
  <c r="E1235" i="4" s="1"/>
  <c r="E1236" i="4" a="1"/>
  <c r="E1236" i="4" s="1"/>
  <c r="E1237" i="4" a="1"/>
  <c r="E1237" i="4" s="1"/>
  <c r="E1238" i="4" a="1"/>
  <c r="E1238" i="4" s="1"/>
  <c r="E1239" i="4" a="1"/>
  <c r="E1239" i="4" s="1"/>
  <c r="E1240" i="4" a="1"/>
  <c r="E1240" i="4" s="1"/>
  <c r="E1241" i="4" a="1"/>
  <c r="E1241" i="4" s="1"/>
  <c r="E1242" i="4" a="1"/>
  <c r="E1242" i="4" s="1"/>
  <c r="E1243" i="4" a="1"/>
  <c r="E1243" i="4" s="1"/>
  <c r="E1244" i="4" a="1"/>
  <c r="E1244" i="4" s="1"/>
  <c r="E1245" i="4" a="1"/>
  <c r="E1245" i="4" s="1"/>
  <c r="E1246" i="4" a="1"/>
  <c r="E1246" i="4" s="1"/>
  <c r="E1247" i="4" a="1"/>
  <c r="E1247" i="4" s="1"/>
  <c r="E1248" i="4" a="1"/>
  <c r="E1248" i="4" s="1"/>
  <c r="E1249" i="4" a="1"/>
  <c r="E1249" i="4" s="1"/>
  <c r="E1250" i="4" a="1"/>
  <c r="E1250" i="4" s="1"/>
  <c r="E1251" i="4" a="1"/>
  <c r="E1251" i="4" s="1"/>
  <c r="E1252" i="4" a="1"/>
  <c r="E1252" i="4" s="1"/>
  <c r="E1253" i="4" a="1"/>
  <c r="E1253" i="4" s="1"/>
  <c r="E1254" i="4" a="1"/>
  <c r="E1254" i="4" s="1"/>
  <c r="E1255" i="4" a="1"/>
  <c r="E1255" i="4" s="1"/>
  <c r="E1256" i="4" a="1"/>
  <c r="E1256" i="4" s="1"/>
  <c r="E1257" i="4" a="1"/>
  <c r="E1257" i="4" s="1"/>
  <c r="E1258" i="4" a="1"/>
  <c r="E1258" i="4" s="1"/>
  <c r="E1259" i="4" a="1"/>
  <c r="E1259" i="4" s="1"/>
  <c r="E1260" i="4" a="1"/>
  <c r="E1260" i="4" s="1"/>
  <c r="E1261" i="4" a="1"/>
  <c r="E1261" i="4" s="1"/>
  <c r="E1262" i="4" a="1"/>
  <c r="E1262" i="4" s="1"/>
  <c r="E1263" i="4" a="1"/>
  <c r="E1263" i="4" s="1"/>
  <c r="E1264" i="4" a="1"/>
  <c r="E1264" i="4" s="1"/>
  <c r="E1265" i="4" a="1"/>
  <c r="E1265" i="4" s="1"/>
  <c r="E1266" i="4" a="1"/>
  <c r="E1266" i="4" s="1"/>
  <c r="E1267" i="4" a="1"/>
  <c r="E1267" i="4" s="1"/>
  <c r="E1268" i="4" a="1"/>
  <c r="E1268" i="4" s="1"/>
  <c r="E1269" i="4" a="1"/>
  <c r="E1269" i="4" s="1"/>
  <c r="E1270" i="4" a="1"/>
  <c r="E1270" i="4" s="1"/>
  <c r="E1271" i="4" a="1"/>
  <c r="E1271" i="4" s="1"/>
  <c r="E1272" i="4" a="1"/>
  <c r="E1272" i="4" s="1"/>
  <c r="E1273" i="4" a="1"/>
  <c r="E1273" i="4" s="1"/>
  <c r="E1274" i="4" a="1"/>
  <c r="E1274" i="4" s="1"/>
  <c r="E1275" i="4" a="1"/>
  <c r="E1275" i="4" s="1"/>
  <c r="E1276" i="4" a="1"/>
  <c r="E1276" i="4" s="1"/>
  <c r="E1277" i="4" a="1"/>
  <c r="E1277" i="4" s="1"/>
  <c r="E1278" i="4" a="1"/>
  <c r="E1278" i="4" s="1"/>
  <c r="E1279" i="4" a="1"/>
  <c r="E1279" i="4" s="1"/>
  <c r="E1280" i="4" a="1"/>
  <c r="E1280" i="4" s="1"/>
  <c r="E1281" i="4" a="1"/>
  <c r="E1281" i="4" s="1"/>
  <c r="E1282" i="4" a="1"/>
  <c r="E1282" i="4" s="1"/>
  <c r="E1283" i="4" a="1"/>
  <c r="E1283" i="4" s="1"/>
  <c r="E1284" i="4" a="1"/>
  <c r="E1284" i="4" s="1"/>
  <c r="E1285" i="4" a="1"/>
  <c r="E1285" i="4" s="1"/>
  <c r="E1286" i="4" a="1"/>
  <c r="E1286" i="4" s="1"/>
  <c r="E1287" i="4" a="1"/>
  <c r="E1287" i="4" s="1"/>
  <c r="E1288" i="4" a="1"/>
  <c r="E1288" i="4" s="1"/>
  <c r="E1289" i="4" a="1"/>
  <c r="E1289" i="4" s="1"/>
  <c r="E1290" i="4" a="1"/>
  <c r="E1290" i="4" s="1"/>
  <c r="E1291" i="4" a="1"/>
  <c r="E1291" i="4" s="1"/>
  <c r="E1292" i="4" a="1"/>
  <c r="E1292" i="4" s="1"/>
  <c r="E1293" i="4" a="1"/>
  <c r="E1293" i="4" s="1"/>
  <c r="E1294" i="4" a="1"/>
  <c r="E1294" i="4" s="1"/>
  <c r="E1295" i="4" a="1"/>
  <c r="E1295" i="4" s="1"/>
  <c r="E1296" i="4" a="1"/>
  <c r="E1296" i="4" s="1"/>
  <c r="E1297" i="4" a="1"/>
  <c r="E1297" i="4" s="1"/>
  <c r="E1298" i="4" a="1"/>
  <c r="E1298" i="4" s="1"/>
  <c r="E1299" i="4" a="1"/>
  <c r="E1299" i="4" s="1"/>
  <c r="E1300" i="4" a="1"/>
  <c r="E1300" i="4" s="1"/>
  <c r="E1301" i="4" a="1"/>
  <c r="E1301" i="4" s="1"/>
  <c r="E1302" i="4" a="1"/>
  <c r="E1302" i="4" s="1"/>
  <c r="E1303" i="4" a="1"/>
  <c r="E1303" i="4" s="1"/>
  <c r="E1304" i="4" a="1"/>
  <c r="E1304" i="4" s="1"/>
  <c r="E1305" i="4" a="1"/>
  <c r="E1305" i="4" s="1"/>
  <c r="E1306" i="4" a="1"/>
  <c r="E1306" i="4" s="1"/>
  <c r="E1307" i="4" a="1"/>
  <c r="E1307" i="4" s="1"/>
  <c r="E1308" i="4" a="1"/>
  <c r="E1308" i="4" s="1"/>
  <c r="E1309" i="4" a="1"/>
  <c r="E1309" i="4" s="1"/>
  <c r="E1310" i="4" a="1"/>
  <c r="E1310" i="4" s="1"/>
  <c r="E1311" i="4" a="1"/>
  <c r="E1311" i="4" s="1"/>
  <c r="E1312" i="4" a="1"/>
  <c r="E1312" i="4" s="1"/>
  <c r="E1313" i="4" a="1"/>
  <c r="E1313" i="4" s="1"/>
  <c r="E1314" i="4" a="1"/>
  <c r="E1314" i="4" s="1"/>
  <c r="E1315" i="4" a="1"/>
  <c r="E1315" i="4" s="1"/>
  <c r="E1316" i="4" a="1"/>
  <c r="E1316" i="4" s="1"/>
  <c r="E1317" i="4" a="1"/>
  <c r="E1317" i="4" s="1"/>
  <c r="E1318" i="4" a="1"/>
  <c r="E1318" i="4"/>
  <c r="E1319" i="4" a="1"/>
  <c r="E1319" i="4" s="1"/>
  <c r="E1320" i="4" a="1"/>
  <c r="E1320" i="4" s="1"/>
  <c r="E1321" i="4" a="1"/>
  <c r="E1321" i="4" s="1"/>
  <c r="E1322" i="4" a="1"/>
  <c r="E1322" i="4" s="1"/>
  <c r="E1323" i="4" a="1"/>
  <c r="E1323" i="4" s="1"/>
  <c r="E1324" i="4" a="1"/>
  <c r="E1324" i="4" s="1"/>
  <c r="E1325" i="4" a="1"/>
  <c r="E1325" i="4" s="1"/>
  <c r="E1326" i="4" a="1"/>
  <c r="E1326" i="4"/>
  <c r="E1327" i="4" a="1"/>
  <c r="E1327" i="4" s="1"/>
  <c r="E1328" i="4" a="1"/>
  <c r="E1328" i="4" s="1"/>
  <c r="E1329" i="4" a="1"/>
  <c r="E1329" i="4" s="1"/>
  <c r="E1330" i="4" a="1"/>
  <c r="E1330" i="4" s="1"/>
  <c r="E1331" i="4" a="1"/>
  <c r="E1331" i="4" s="1"/>
  <c r="E1332" i="4" a="1"/>
  <c r="E1332" i="4" s="1"/>
  <c r="E1333" i="4" a="1"/>
  <c r="E1333" i="4" s="1"/>
  <c r="E1334" i="4" a="1"/>
  <c r="E1334" i="4"/>
  <c r="E1335" i="4" a="1"/>
  <c r="E1335" i="4" s="1"/>
  <c r="E1336" i="4" a="1"/>
  <c r="E1336" i="4" s="1"/>
  <c r="E1337" i="4" a="1"/>
  <c r="E1337" i="4" s="1"/>
  <c r="E1338" i="4" a="1"/>
  <c r="E1338" i="4" s="1"/>
  <c r="E1339" i="4" a="1"/>
  <c r="E1339" i="4" s="1"/>
  <c r="E1340" i="4" a="1"/>
  <c r="E1340" i="4" s="1"/>
  <c r="E1341" i="4" a="1"/>
  <c r="E1341" i="4" s="1"/>
  <c r="E1342" i="4" a="1"/>
  <c r="E1342" i="4"/>
  <c r="E1343" i="4" a="1"/>
  <c r="E1343" i="4" s="1"/>
  <c r="E1344" i="4" a="1"/>
  <c r="E1344" i="4" s="1"/>
  <c r="E1345" i="4" a="1"/>
  <c r="E1345" i="4" s="1"/>
  <c r="E1346" i="4" a="1"/>
  <c r="E1346" i="4" s="1"/>
  <c r="E1347" i="4" a="1"/>
  <c r="E1347" i="4" s="1"/>
  <c r="E1348" i="4" a="1"/>
  <c r="E1348" i="4" s="1"/>
  <c r="E1349" i="4" a="1"/>
  <c r="E1349" i="4" s="1"/>
  <c r="E1350" i="4" a="1"/>
  <c r="E1350" i="4"/>
  <c r="E1351" i="4" a="1"/>
  <c r="E1351" i="4" s="1"/>
  <c r="E1352" i="4" a="1"/>
  <c r="E1352" i="4" s="1"/>
  <c r="E1353" i="4" a="1"/>
  <c r="E1353" i="4" s="1"/>
  <c r="E1354" i="4" a="1"/>
  <c r="E1354" i="4" s="1"/>
  <c r="E1355" i="4" a="1"/>
  <c r="E1355" i="4" s="1"/>
  <c r="E1356" i="4" a="1"/>
  <c r="E1356" i="4" s="1"/>
  <c r="E1357" i="4" a="1"/>
  <c r="E1357" i="4" s="1"/>
  <c r="E1358" i="4" a="1"/>
  <c r="E1358" i="4"/>
  <c r="E1359" i="4" a="1"/>
  <c r="E1359" i="4" s="1"/>
  <c r="E1360" i="4" a="1"/>
  <c r="E1360" i="4" s="1"/>
  <c r="E1361" i="4" a="1"/>
  <c r="E1361" i="4" s="1"/>
  <c r="E1362" i="4" a="1"/>
  <c r="E1362" i="4" s="1"/>
  <c r="E1363" i="4" a="1"/>
  <c r="E1363" i="4" s="1"/>
  <c r="E1364" i="4" a="1"/>
  <c r="E1364" i="4" s="1"/>
  <c r="E1365" i="4" a="1"/>
  <c r="E1365" i="4" s="1"/>
  <c r="E1366" i="4" a="1"/>
  <c r="E1366" i="4"/>
  <c r="E1367" i="4" a="1"/>
  <c r="E1367" i="4" s="1"/>
  <c r="E1368" i="4" a="1"/>
  <c r="E1368" i="4" s="1"/>
  <c r="E1369" i="4" a="1"/>
  <c r="E1369" i="4" s="1"/>
  <c r="E1370" i="4" a="1"/>
  <c r="E1370" i="4" s="1"/>
  <c r="E1371" i="4" a="1"/>
  <c r="E1371" i="4" s="1"/>
  <c r="E1372" i="4" a="1"/>
  <c r="E1372" i="4" s="1"/>
  <c r="E1373" i="4" a="1"/>
  <c r="E1373" i="4" s="1"/>
  <c r="E1374" i="4" a="1"/>
  <c r="E1374" i="4"/>
  <c r="E1375" i="4" a="1"/>
  <c r="E1375" i="4" s="1"/>
  <c r="E1376" i="4" a="1"/>
  <c r="E1376" i="4" s="1"/>
  <c r="E1377" i="4" a="1"/>
  <c r="E1377" i="4" s="1"/>
  <c r="E1378" i="4" a="1"/>
  <c r="E1378" i="4" s="1"/>
  <c r="E1379" i="4" a="1"/>
  <c r="E1379" i="4" s="1"/>
  <c r="E1380" i="4" a="1"/>
  <c r="E1380" i="4" s="1"/>
  <c r="E1381" i="4" a="1"/>
  <c r="E1381" i="4" s="1"/>
  <c r="E1382" i="4" a="1"/>
  <c r="E1382" i="4"/>
  <c r="E1383" i="4" a="1"/>
  <c r="E1383" i="4" s="1"/>
  <c r="E1384" i="4" a="1"/>
  <c r="E1384" i="4" s="1"/>
  <c r="E1385" i="4" a="1"/>
  <c r="E1385" i="4" s="1"/>
  <c r="E1386" i="4" a="1"/>
  <c r="E1386" i="4" s="1"/>
  <c r="E1387" i="4" a="1"/>
  <c r="E1387" i="4" s="1"/>
  <c r="E1388" i="4" a="1"/>
  <c r="E1388" i="4" s="1"/>
  <c r="E1389" i="4" a="1"/>
  <c r="E1389" i="4" s="1"/>
  <c r="E1390" i="4" a="1"/>
  <c r="E1390" i="4"/>
  <c r="E1391" i="4" a="1"/>
  <c r="E1391" i="4" s="1"/>
  <c r="E1392" i="4" a="1"/>
  <c r="E1392" i="4" s="1"/>
  <c r="E1393" i="4" a="1"/>
  <c r="E1393" i="4" s="1"/>
  <c r="E1394" i="4" a="1"/>
  <c r="E1394" i="4" s="1"/>
  <c r="E1395" i="4" a="1"/>
  <c r="E1395" i="4" s="1"/>
  <c r="E1396" i="4" a="1"/>
  <c r="E1396" i="4" s="1"/>
  <c r="E1397" i="4" a="1"/>
  <c r="E1397" i="4" s="1"/>
  <c r="E1398" i="4" a="1"/>
  <c r="E1398" i="4"/>
  <c r="E1399" i="4" a="1"/>
  <c r="E1399" i="4" s="1"/>
  <c r="E1400" i="4" a="1"/>
  <c r="E1400" i="4" s="1"/>
  <c r="E1401" i="4" a="1"/>
  <c r="E1401" i="4" s="1"/>
  <c r="E1402" i="4" a="1"/>
  <c r="E1402" i="4" s="1"/>
  <c r="E1403" i="4" a="1"/>
  <c r="E1403" i="4" s="1"/>
  <c r="E1404" i="4" a="1"/>
  <c r="E1404" i="4" s="1"/>
  <c r="E1405" i="4" a="1"/>
  <c r="E1405" i="4" s="1"/>
  <c r="E1406" i="4" a="1"/>
  <c r="E1406" i="4"/>
  <c r="E1407" i="4" a="1"/>
  <c r="E1407" i="4" s="1"/>
  <c r="E1408" i="4" a="1"/>
  <c r="E1408" i="4" s="1"/>
  <c r="E1409" i="4" a="1"/>
  <c r="E1409" i="4" s="1"/>
  <c r="E1410" i="4" a="1"/>
  <c r="E1410" i="4" s="1"/>
  <c r="E1411" i="4" a="1"/>
  <c r="E1411" i="4" s="1"/>
  <c r="E1412" i="4" a="1"/>
  <c r="E1412" i="4" s="1"/>
  <c r="E1413" i="4" a="1"/>
  <c r="E1413" i="4" s="1"/>
  <c r="E1414" i="4" a="1"/>
  <c r="E1414" i="4"/>
  <c r="E1415" i="4" a="1"/>
  <c r="E1415" i="4" s="1"/>
  <c r="E1416" i="4" a="1"/>
  <c r="E1416" i="4" s="1"/>
  <c r="E1417" i="4" a="1"/>
  <c r="E1417" i="4" s="1"/>
  <c r="E1418" i="4" a="1"/>
  <c r="E1418" i="4" s="1"/>
  <c r="E1419" i="4" a="1"/>
  <c r="E1419" i="4" s="1"/>
  <c r="E1420" i="4" a="1"/>
  <c r="E1420" i="4" s="1"/>
  <c r="E1421" i="4" a="1"/>
  <c r="E1421" i="4" s="1"/>
  <c r="E1422" i="4" a="1"/>
  <c r="E1422" i="4"/>
  <c r="E1423" i="4" a="1"/>
  <c r="E1423" i="4" s="1"/>
  <c r="E1424" i="4" a="1"/>
  <c r="E1424" i="4" s="1"/>
  <c r="E1425" i="4" a="1"/>
  <c r="E1425" i="4" s="1"/>
  <c r="E1426" i="4" a="1"/>
  <c r="E1426" i="4" s="1"/>
  <c r="E1427" i="4" a="1"/>
  <c r="E1427" i="4" s="1"/>
  <c r="E1428" i="4" a="1"/>
  <c r="E1428" i="4" s="1"/>
  <c r="E1429" i="4" a="1"/>
  <c r="E1429" i="4" s="1"/>
  <c r="E1430" i="4" a="1"/>
  <c r="E1430" i="4"/>
  <c r="E1431" i="4" a="1"/>
  <c r="E1431" i="4" s="1"/>
  <c r="E1432" i="4" a="1"/>
  <c r="E1432" i="4" s="1"/>
  <c r="E1433" i="4" a="1"/>
  <c r="E1433" i="4" s="1"/>
  <c r="E1434" i="4" a="1"/>
  <c r="E1434" i="4" s="1"/>
  <c r="E1435" i="4" a="1"/>
  <c r="E1435" i="4" s="1"/>
  <c r="E1436" i="4" a="1"/>
  <c r="E1436" i="4" s="1"/>
  <c r="E1437" i="4" a="1"/>
  <c r="E1437" i="4" s="1"/>
  <c r="E1438" i="4" a="1"/>
  <c r="E1438" i="4"/>
  <c r="E1439" i="4" a="1"/>
  <c r="E1439" i="4" s="1"/>
  <c r="E1440" i="4" a="1"/>
  <c r="E1440" i="4" s="1"/>
  <c r="E1441" i="4" a="1"/>
  <c r="E1441" i="4" s="1"/>
  <c r="E1442" i="4" a="1"/>
  <c r="E1442" i="4" s="1"/>
  <c r="E1443" i="4" a="1"/>
  <c r="E1443" i="4" s="1"/>
  <c r="E1444" i="4" a="1"/>
  <c r="E1444" i="4" s="1"/>
  <c r="E1445" i="4" a="1"/>
  <c r="E1445" i="4" s="1"/>
  <c r="E1446" i="4" a="1"/>
  <c r="E1446" i="4"/>
  <c r="E1447" i="4" a="1"/>
  <c r="E1447" i="4" s="1"/>
  <c r="E1448" i="4" a="1"/>
  <c r="E1448" i="4" s="1"/>
  <c r="E1449" i="4" a="1"/>
  <c r="E1449" i="4" s="1"/>
  <c r="E1450" i="4" a="1"/>
  <c r="E1450" i="4" s="1"/>
  <c r="E1451" i="4" a="1"/>
  <c r="E1451" i="4" s="1"/>
  <c r="E1452" i="4" a="1"/>
  <c r="E1452" i="4" s="1"/>
  <c r="E1453" i="4" a="1"/>
  <c r="E1453" i="4" s="1"/>
  <c r="E1454" i="4" a="1"/>
  <c r="E1454" i="4"/>
  <c r="E1455" i="4" a="1"/>
  <c r="E1455" i="4" s="1"/>
  <c r="E1456" i="4" a="1"/>
  <c r="E1456" i="4" s="1"/>
  <c r="E1457" i="4" a="1"/>
  <c r="E1457" i="4" s="1"/>
  <c r="E1458" i="4" a="1"/>
  <c r="E1458" i="4" s="1"/>
  <c r="E1459" i="4" a="1"/>
  <c r="E1459" i="4" s="1"/>
  <c r="E1460" i="4" a="1"/>
  <c r="E1460" i="4" s="1"/>
  <c r="E1461" i="4" a="1"/>
  <c r="E1461" i="4" s="1"/>
  <c r="E1462" i="4" a="1"/>
  <c r="E1462" i="4"/>
  <c r="E1463" i="4" a="1"/>
  <c r="E1463" i="4" s="1"/>
  <c r="E1464" i="4" a="1"/>
  <c r="E1464" i="4" s="1"/>
  <c r="E1465" i="4" a="1"/>
  <c r="E1465" i="4" s="1"/>
  <c r="E1466" i="4" a="1"/>
  <c r="E1466" i="4" s="1"/>
  <c r="E1467" i="4" a="1"/>
  <c r="E1467" i="4" s="1"/>
  <c r="E1468" i="4" a="1"/>
  <c r="E1468" i="4" s="1"/>
  <c r="E1469" i="4" a="1"/>
  <c r="E1469" i="4" s="1"/>
  <c r="E1470" i="4" a="1"/>
  <c r="E1470" i="4"/>
  <c r="E1471" i="4" a="1"/>
  <c r="E1471" i="4" s="1"/>
  <c r="E1472" i="4" a="1"/>
  <c r="E1472" i="4" s="1"/>
  <c r="E1473" i="4" a="1"/>
  <c r="E1473" i="4" s="1"/>
  <c r="E1474" i="4" a="1"/>
  <c r="E1474" i="4" s="1"/>
  <c r="E1475" i="4" a="1"/>
  <c r="E1475" i="4" s="1"/>
  <c r="E1476" i="4" a="1"/>
  <c r="E1476" i="4" s="1"/>
  <c r="E1477" i="4" a="1"/>
  <c r="E1477" i="4" s="1"/>
  <c r="E1478" i="4" a="1"/>
  <c r="E1478" i="4"/>
  <c r="E1479" i="4" a="1"/>
  <c r="E1479" i="4" s="1"/>
  <c r="E1480" i="4" a="1"/>
  <c r="E1480" i="4" s="1"/>
  <c r="E1481" i="4" a="1"/>
  <c r="E1481" i="4" s="1"/>
  <c r="E1482" i="4" a="1"/>
  <c r="E1482" i="4" s="1"/>
  <c r="E1483" i="4" a="1"/>
  <c r="E1483" i="4" s="1"/>
  <c r="E1484" i="4" a="1"/>
  <c r="E1484" i="4" s="1"/>
  <c r="E1485" i="4" a="1"/>
  <c r="E1485" i="4" s="1"/>
  <c r="E1486" i="4" a="1"/>
  <c r="E1486" i="4"/>
  <c r="E1487" i="4" a="1"/>
  <c r="E1487" i="4" s="1"/>
  <c r="E1488" i="4" a="1"/>
  <c r="E1488" i="4" s="1"/>
  <c r="E1489" i="4" a="1"/>
  <c r="E1489" i="4" s="1"/>
  <c r="E1490" i="4" a="1"/>
  <c r="E1490" i="4" s="1"/>
  <c r="E1491" i="4" a="1"/>
  <c r="E1491" i="4" s="1"/>
  <c r="E1492" i="4" a="1"/>
  <c r="E1492" i="4" s="1"/>
  <c r="E1493" i="4" a="1"/>
  <c r="E1493" i="4" s="1"/>
  <c r="E1494" i="4" a="1"/>
  <c r="E1494" i="4"/>
  <c r="E1495" i="4" a="1"/>
  <c r="E1495" i="4" s="1"/>
  <c r="E1496" i="4" a="1"/>
  <c r="E1496" i="4" s="1"/>
  <c r="E1497" i="4" a="1"/>
  <c r="E1497" i="4" s="1"/>
  <c r="E1498" i="4" a="1"/>
  <c r="E1498" i="4" s="1"/>
  <c r="E1499" i="4" a="1"/>
  <c r="E1499" i="4" s="1"/>
  <c r="E1500" i="4" a="1"/>
  <c r="E1500" i="4" s="1"/>
  <c r="E1501" i="4" a="1"/>
  <c r="E1501" i="4" s="1"/>
  <c r="E1502" i="4" a="1"/>
  <c r="E1502" i="4"/>
  <c r="E1503" i="4" a="1"/>
  <c r="E1503" i="4" s="1"/>
  <c r="E1504" i="4" a="1"/>
  <c r="E1504" i="4" s="1"/>
  <c r="E1505" i="4" a="1"/>
  <c r="E1505" i="4" s="1"/>
  <c r="E1506" i="4" a="1"/>
  <c r="E1506" i="4" s="1"/>
  <c r="E1507" i="4" a="1"/>
  <c r="E1507" i="4" s="1"/>
  <c r="E1508" i="4" a="1"/>
  <c r="E1508" i="4" s="1"/>
  <c r="E1509" i="4" a="1"/>
  <c r="E1509" i="4" s="1"/>
  <c r="E1510" i="4" a="1"/>
  <c r="E1510" i="4"/>
  <c r="E1511" i="4" a="1"/>
  <c r="E1511" i="4" s="1"/>
  <c r="E1512" i="4" a="1"/>
  <c r="E1512" i="4" s="1"/>
  <c r="E1513" i="4" a="1"/>
  <c r="E1513" i="4" s="1"/>
  <c r="E1514" i="4" a="1"/>
  <c r="E1514" i="4" s="1"/>
  <c r="E1515" i="4" a="1"/>
  <c r="E1515" i="4" s="1"/>
  <c r="E1516" i="4" a="1"/>
  <c r="E1516" i="4" s="1"/>
  <c r="E1517" i="4" a="1"/>
  <c r="E1517" i="4" s="1"/>
  <c r="E1518" i="4" a="1"/>
  <c r="E1518" i="4"/>
  <c r="E1519" i="4" a="1"/>
  <c r="E1519" i="4" s="1"/>
  <c r="E1520" i="4" a="1"/>
  <c r="E1520" i="4" s="1"/>
  <c r="E1521" i="4" a="1"/>
  <c r="E1521" i="4" s="1"/>
  <c r="E1522" i="4" a="1"/>
  <c r="E1522" i="4" s="1"/>
  <c r="E1523" i="4" a="1"/>
  <c r="E1523" i="4" s="1"/>
  <c r="E1524" i="4" a="1"/>
  <c r="E1524" i="4" s="1"/>
  <c r="E1525" i="4" a="1"/>
  <c r="E1525" i="4" s="1"/>
  <c r="E1526" i="4" a="1"/>
  <c r="E1526" i="4"/>
  <c r="E1527" i="4" a="1"/>
  <c r="E1527" i="4" s="1"/>
  <c r="E1528" i="4" a="1"/>
  <c r="E1528" i="4" s="1"/>
  <c r="E1529" i="4" a="1"/>
  <c r="E1529" i="4" s="1"/>
  <c r="E1530" i="4" a="1"/>
  <c r="E1530" i="4" s="1"/>
  <c r="E1531" i="4" a="1"/>
  <c r="E1531" i="4" s="1"/>
  <c r="E1532" i="4" a="1"/>
  <c r="E1532" i="4" s="1"/>
  <c r="E1533" i="4" a="1"/>
  <c r="E1533" i="4" s="1"/>
  <c r="E1534" i="4" a="1"/>
  <c r="E1534" i="4"/>
  <c r="E1535" i="4" a="1"/>
  <c r="E1535" i="4" s="1"/>
  <c r="E1536" i="4" a="1"/>
  <c r="E1536" i="4" s="1"/>
  <c r="E1537" i="4" a="1"/>
  <c r="E1537" i="4" s="1"/>
  <c r="E1538" i="4" a="1"/>
  <c r="E1538" i="4" s="1"/>
  <c r="E1539" i="4" a="1"/>
  <c r="E1539" i="4" s="1"/>
  <c r="E1540" i="4" a="1"/>
  <c r="E1540" i="4" s="1"/>
  <c r="E1541" i="4" a="1"/>
  <c r="E1541" i="4" s="1"/>
  <c r="E1542" i="4" a="1"/>
  <c r="E1542" i="4"/>
  <c r="E1543" i="4" a="1"/>
  <c r="E1543" i="4" s="1"/>
  <c r="E1544" i="4" a="1"/>
  <c r="E1544" i="4" s="1"/>
  <c r="E1545" i="4" a="1"/>
  <c r="E1545" i="4" s="1"/>
  <c r="E1546" i="4" a="1"/>
  <c r="E1546" i="4" s="1"/>
  <c r="E1547" i="4" a="1"/>
  <c r="E1547" i="4" s="1"/>
  <c r="E1548" i="4" a="1"/>
  <c r="E1548" i="4" s="1"/>
  <c r="E1549" i="4" a="1"/>
  <c r="E1549" i="4" s="1"/>
  <c r="E1550" i="4" a="1"/>
  <c r="E1550" i="4"/>
  <c r="E1551" i="4" a="1"/>
  <c r="E1551" i="4" s="1"/>
  <c r="E1552" i="4" a="1"/>
  <c r="E1552" i="4" s="1"/>
  <c r="E1553" i="4" a="1"/>
  <c r="E1553" i="4" s="1"/>
  <c r="E1554" i="4" a="1"/>
  <c r="E1554" i="4" s="1"/>
  <c r="E1555" i="4" a="1"/>
  <c r="E1555" i="4" s="1"/>
  <c r="E1556" i="4" a="1"/>
  <c r="E1556" i="4" s="1"/>
  <c r="E1557" i="4" a="1"/>
  <c r="E1557" i="4" s="1"/>
  <c r="E1558" i="4" a="1"/>
  <c r="E1558" i="4"/>
  <c r="E1559" i="4" a="1"/>
  <c r="E1559" i="4" s="1"/>
  <c r="E1560" i="4" a="1"/>
  <c r="E1560" i="4"/>
  <c r="E1561" i="4" a="1"/>
  <c r="E1561" i="4" s="1"/>
  <c r="E1562" i="4" a="1"/>
  <c r="E1562" i="4"/>
  <c r="E1563" i="4" a="1"/>
  <c r="E1563" i="4" s="1"/>
  <c r="E1564" i="4" a="1"/>
  <c r="E1564" i="4"/>
  <c r="E1565" i="4" a="1"/>
  <c r="E1565" i="4" s="1"/>
  <c r="E1566" i="4" a="1"/>
  <c r="E1566" i="4"/>
  <c r="E1567" i="4" a="1"/>
  <c r="E1567" i="4" s="1"/>
  <c r="E1568" i="4" a="1"/>
  <c r="E1568" i="4"/>
  <c r="E1569" i="4" a="1"/>
  <c r="E1569" i="4" s="1"/>
  <c r="E1570" i="4" a="1"/>
  <c r="E1570" i="4"/>
  <c r="E1571" i="4" a="1"/>
  <c r="E1571" i="4" s="1"/>
  <c r="E1572" i="4" a="1"/>
  <c r="E1572" i="4"/>
  <c r="E1573" i="4" a="1"/>
  <c r="E1573" i="4" s="1"/>
  <c r="E1574" i="4" a="1"/>
  <c r="E1574" i="4"/>
  <c r="E1575" i="4" a="1"/>
  <c r="E1575" i="4" s="1"/>
  <c r="E1576" i="4" a="1"/>
  <c r="E1576" i="4"/>
  <c r="E1577" i="4" a="1"/>
  <c r="E1577" i="4" s="1"/>
  <c r="E1578" i="4" a="1"/>
  <c r="E1578" i="4"/>
  <c r="E1579" i="4" a="1"/>
  <c r="E1579" i="4" s="1"/>
  <c r="E1580" i="4" a="1"/>
  <c r="E1580" i="4"/>
  <c r="E1581" i="4" a="1"/>
  <c r="E1581" i="4" s="1"/>
  <c r="E1582" i="4" a="1"/>
  <c r="E1582" i="4"/>
  <c r="E1583" i="4" a="1"/>
  <c r="E1583" i="4" s="1"/>
  <c r="E1584" i="4" a="1"/>
  <c r="E1584" i="4"/>
  <c r="E1585" i="4" a="1"/>
  <c r="E1585" i="4" s="1"/>
  <c r="E1586" i="4" a="1"/>
  <c r="E1586" i="4"/>
  <c r="E1587" i="4" a="1"/>
  <c r="E1587" i="4" s="1"/>
  <c r="E1588" i="4" a="1"/>
  <c r="E1588" i="4"/>
  <c r="E1589" i="4" a="1"/>
  <c r="E1589" i="4" s="1"/>
  <c r="E1590" i="4" a="1"/>
  <c r="E1590" i="4"/>
  <c r="E1591" i="4" a="1"/>
  <c r="E1591" i="4" s="1"/>
  <c r="E1592" i="4" a="1"/>
  <c r="E1592" i="4"/>
  <c r="E1593" i="4" a="1"/>
  <c r="E1593" i="4" s="1"/>
  <c r="E1594" i="4" a="1"/>
  <c r="E1594" i="4"/>
  <c r="E1595" i="4" a="1"/>
  <c r="E1595" i="4" s="1"/>
  <c r="E1596" i="4" a="1"/>
  <c r="E1596" i="4"/>
  <c r="E1597" i="4" a="1"/>
  <c r="E1597" i="4" s="1"/>
  <c r="E1598" i="4" a="1"/>
  <c r="E1598" i="4"/>
  <c r="E1599" i="4" a="1"/>
  <c r="E1599" i="4" s="1"/>
  <c r="E1600" i="4" a="1"/>
  <c r="E1600" i="4"/>
  <c r="E1601" i="4" a="1"/>
  <c r="E1601" i="4" s="1"/>
  <c r="E1602" i="4" a="1"/>
  <c r="E1602" i="4"/>
  <c r="E1603" i="4" a="1"/>
  <c r="E1603" i="4" s="1"/>
  <c r="E1604" i="4" a="1"/>
  <c r="E1604" i="4"/>
  <c r="E1605" i="4" a="1"/>
  <c r="E1605" i="4" s="1"/>
  <c r="E1606" i="4" a="1"/>
  <c r="E1606" i="4"/>
  <c r="E1607" i="4" a="1"/>
  <c r="E1607" i="4" s="1"/>
  <c r="E1608" i="4" a="1"/>
  <c r="E1608" i="4"/>
  <c r="E1609" i="4" a="1"/>
  <c r="E1609" i="4" s="1"/>
  <c r="E1610" i="4" a="1"/>
  <c r="E1610" i="4"/>
  <c r="E1611" i="4" a="1"/>
  <c r="E1611" i="4" s="1"/>
  <c r="E1612" i="4" a="1"/>
  <c r="E1612" i="4"/>
  <c r="E1613" i="4" a="1"/>
  <c r="E1613" i="4" s="1"/>
  <c r="E1614" i="4" a="1"/>
  <c r="E1614" i="4"/>
  <c r="E1615" i="4" a="1"/>
  <c r="E1615" i="4" s="1"/>
  <c r="E1616" i="4" a="1"/>
  <c r="E1616" i="4"/>
  <c r="E1617" i="4" a="1"/>
  <c r="E1617" i="4" s="1"/>
  <c r="E1618" i="4" a="1"/>
  <c r="E1618" i="4"/>
  <c r="E1619" i="4" a="1"/>
  <c r="E1619" i="4" s="1"/>
  <c r="E1620" i="4" a="1"/>
  <c r="E1620" i="4"/>
  <c r="E1621" i="4" a="1"/>
  <c r="E1621" i="4" s="1"/>
  <c r="E1622" i="4" a="1"/>
  <c r="E1622" i="4"/>
  <c r="E1623" i="4" a="1"/>
  <c r="E1623" i="4" s="1"/>
  <c r="E1624" i="4" a="1"/>
  <c r="E1624" i="4"/>
  <c r="E1625" i="4" a="1"/>
  <c r="E1625" i="4" s="1"/>
  <c r="E1626" i="4" a="1"/>
  <c r="E1626" i="4"/>
  <c r="E1627" i="4" a="1"/>
  <c r="E1627" i="4" s="1"/>
  <c r="E1628" i="4" a="1"/>
  <c r="E1628" i="4"/>
  <c r="E1629" i="4" a="1"/>
  <c r="E1629" i="4" s="1"/>
  <c r="E1630" i="4" a="1"/>
  <c r="E1630" i="4"/>
  <c r="E1631" i="4" a="1"/>
  <c r="E1631" i="4" s="1"/>
  <c r="E1632" i="4" a="1"/>
  <c r="E1632" i="4"/>
  <c r="E1633" i="4" a="1"/>
  <c r="E1633" i="4" s="1"/>
  <c r="E1634" i="4" a="1"/>
  <c r="E1634" i="4"/>
  <c r="E1635" i="4" a="1"/>
  <c r="E1635" i="4" s="1"/>
  <c r="E1636" i="4" a="1"/>
  <c r="E1636" i="4"/>
  <c r="E1637" i="4" a="1"/>
  <c r="E1637" i="4" s="1"/>
  <c r="E1638" i="4" a="1"/>
  <c r="E1638" i="4"/>
  <c r="E1639" i="4" a="1"/>
  <c r="E1639" i="4" s="1"/>
  <c r="E1640" i="4" a="1"/>
  <c r="E1640" i="4"/>
  <c r="E1641" i="4" a="1"/>
  <c r="E1641" i="4" s="1"/>
  <c r="E1642" i="4" a="1"/>
  <c r="E1642" i="4"/>
  <c r="E1643" i="4" a="1"/>
  <c r="E1643" i="4" s="1"/>
  <c r="E1644" i="4" a="1"/>
  <c r="E1644" i="4"/>
  <c r="E1645" i="4" a="1"/>
  <c r="E1645" i="4" s="1"/>
  <c r="E1646" i="4" a="1"/>
  <c r="E1646" i="4"/>
  <c r="E1647" i="4" a="1"/>
  <c r="E1647" i="4" s="1"/>
  <c r="E1648" i="4" a="1"/>
  <c r="E1648" i="4"/>
  <c r="E1649" i="4" a="1"/>
  <c r="E1649" i="4" s="1"/>
  <c r="E1650" i="4" a="1"/>
  <c r="E1650" i="4"/>
  <c r="E1651" i="4" a="1"/>
  <c r="E1651" i="4" s="1"/>
  <c r="E1652" i="4" a="1"/>
  <c r="E1652" i="4"/>
  <c r="E1653" i="4" a="1"/>
  <c r="E1653" i="4" s="1"/>
  <c r="E1654" i="4" a="1"/>
  <c r="E1654" i="4"/>
  <c r="E1655" i="4" a="1"/>
  <c r="E1655" i="4" s="1"/>
  <c r="E1656" i="4" a="1"/>
  <c r="E1656" i="4"/>
  <c r="E1657" i="4" a="1"/>
  <c r="E1657" i="4" s="1"/>
  <c r="E1658" i="4" a="1"/>
  <c r="E1658" i="4"/>
  <c r="E1659" i="4" a="1"/>
  <c r="E1659" i="4" s="1"/>
  <c r="E1660" i="4" a="1"/>
  <c r="E1660" i="4"/>
  <c r="E1661" i="4" a="1"/>
  <c r="E1661" i="4" s="1"/>
  <c r="E1662" i="4" a="1"/>
  <c r="E1662" i="4"/>
  <c r="E1663" i="4" a="1"/>
  <c r="E1663" i="4" s="1"/>
  <c r="E1664" i="4" a="1"/>
  <c r="E1664" i="4"/>
  <c r="E1665" i="4" a="1"/>
  <c r="E1665" i="4" s="1"/>
  <c r="E1666" i="4" a="1"/>
  <c r="E1666" i="4"/>
  <c r="E1667" i="4" a="1"/>
  <c r="E1667" i="4" s="1"/>
  <c r="E1668" i="4" a="1"/>
  <c r="E1668" i="4"/>
  <c r="E1669" i="4" a="1"/>
  <c r="E1669" i="4" s="1"/>
  <c r="E1670" i="4" a="1"/>
  <c r="E1670" i="4"/>
  <c r="E1671" i="4" a="1"/>
  <c r="E1671" i="4" s="1"/>
  <c r="E1672" i="4" a="1"/>
  <c r="E1672" i="4"/>
  <c r="E1673" i="4" a="1"/>
  <c r="E1673" i="4" s="1"/>
  <c r="E1674" i="4" a="1"/>
  <c r="E1674" i="4"/>
  <c r="E1675" i="4" a="1"/>
  <c r="E1675" i="4" s="1"/>
  <c r="E1676" i="4" a="1"/>
  <c r="E1676" i="4"/>
  <c r="E1677" i="4" a="1"/>
  <c r="E1677" i="4" s="1"/>
  <c r="E1678" i="4" a="1"/>
  <c r="E1678" i="4"/>
  <c r="E1679" i="4" a="1"/>
  <c r="E1679" i="4" s="1"/>
  <c r="E1680" i="4" a="1"/>
  <c r="E1680" i="4"/>
  <c r="E1681" i="4" a="1"/>
  <c r="E1681" i="4" s="1"/>
  <c r="E1682" i="4" a="1"/>
  <c r="E1682" i="4"/>
  <c r="E1683" i="4" a="1"/>
  <c r="E1683" i="4" s="1"/>
  <c r="E1684" i="4" a="1"/>
  <c r="E1684" i="4"/>
  <c r="E1685" i="4" a="1"/>
  <c r="E1685" i="4" s="1"/>
  <c r="E1686" i="4" a="1"/>
  <c r="E1686" i="4"/>
  <c r="E1687" i="4" a="1"/>
  <c r="E1687" i="4" s="1"/>
  <c r="E1688" i="4" a="1"/>
  <c r="E1688" i="4"/>
  <c r="E1689" i="4" a="1"/>
  <c r="E1689" i="4" s="1"/>
  <c r="E1690" i="4" a="1"/>
  <c r="E1690" i="4" s="1"/>
  <c r="E1691" i="4" a="1"/>
  <c r="E1691" i="4" s="1"/>
  <c r="E1692" i="4" a="1"/>
  <c r="E1692" i="4"/>
  <c r="E1693" i="4" a="1"/>
  <c r="E1693" i="4" s="1"/>
  <c r="E1694" i="4" a="1"/>
  <c r="E1694" i="4"/>
  <c r="E1695" i="4" a="1"/>
  <c r="E1695" i="4" s="1"/>
  <c r="E1696" i="4" a="1"/>
  <c r="E1696" i="4"/>
  <c r="E1697" i="4" a="1"/>
  <c r="E1697" i="4" s="1"/>
  <c r="E1698" i="4" a="1"/>
  <c r="E1698" i="4" s="1"/>
  <c r="E1699" i="4" a="1"/>
  <c r="E1699" i="4" s="1"/>
  <c r="E1700" i="4" a="1"/>
  <c r="E1700" i="4"/>
  <c r="E1701" i="4" a="1"/>
  <c r="E1701" i="4" s="1"/>
  <c r="E1702" i="4" a="1"/>
  <c r="E1702" i="4"/>
  <c r="E1703" i="4" a="1"/>
  <c r="E1703" i="4" s="1"/>
  <c r="E1704" i="4" a="1"/>
  <c r="E1704" i="4"/>
  <c r="E1705" i="4" a="1"/>
  <c r="E1705" i="4" s="1"/>
  <c r="E1706" i="4" a="1"/>
  <c r="E1706" i="4" s="1"/>
  <c r="E1707" i="4" a="1"/>
  <c r="E1707" i="4" s="1"/>
  <c r="E1708" i="4" a="1"/>
  <c r="E1708" i="4"/>
  <c r="E1709" i="4" a="1"/>
  <c r="E1709" i="4" s="1"/>
  <c r="E1710" i="4" a="1"/>
  <c r="E1710" i="4"/>
  <c r="E1711" i="4" a="1"/>
  <c r="E1711" i="4" s="1"/>
  <c r="E1712" i="4" a="1"/>
  <c r="E1712" i="4"/>
  <c r="E1713" i="4" a="1"/>
  <c r="E1713" i="4" s="1"/>
  <c r="E1714" i="4" a="1"/>
  <c r="E1714" i="4" s="1"/>
  <c r="E1715" i="4" a="1"/>
  <c r="E1715" i="4" s="1"/>
  <c r="E1716" i="4" a="1"/>
  <c r="E1716" i="4"/>
  <c r="E1717" i="4" a="1"/>
  <c r="E1717" i="4" s="1"/>
  <c r="E1718" i="4" a="1"/>
  <c r="E1718" i="4"/>
  <c r="E1719" i="4" a="1"/>
  <c r="E1719" i="4" s="1"/>
  <c r="E1720" i="4" a="1"/>
  <c r="E1720" i="4" s="1"/>
  <c r="E1721" i="4" a="1"/>
  <c r="E1721" i="4" s="1"/>
  <c r="E1722" i="4" a="1"/>
  <c r="E1722" i="4" s="1"/>
  <c r="E1723" i="4" a="1"/>
  <c r="E1723" i="4" s="1"/>
  <c r="E1724" i="4" a="1"/>
  <c r="E1724" i="4"/>
  <c r="E1725" i="4" a="1"/>
  <c r="E1725" i="4" s="1"/>
  <c r="E1726" i="4" a="1"/>
  <c r="E1726" i="4"/>
  <c r="E1727" i="4" a="1"/>
  <c r="E1727" i="4" s="1"/>
  <c r="E1728" i="4" a="1"/>
  <c r="E1728" i="4" s="1"/>
  <c r="E1729" i="4" a="1"/>
  <c r="E1729" i="4" s="1"/>
  <c r="E1730" i="4" a="1"/>
  <c r="E1730" i="4" s="1"/>
  <c r="E1731" i="4" a="1"/>
  <c r="E1731" i="4" s="1"/>
  <c r="E1732" i="4" a="1"/>
  <c r="E1732" i="4"/>
  <c r="E1733" i="4" a="1"/>
  <c r="E1733" i="4" s="1"/>
  <c r="E1734" i="4" a="1"/>
  <c r="E1734" i="4"/>
  <c r="E1735" i="4" a="1"/>
  <c r="E1735" i="4" s="1"/>
  <c r="E1736" i="4" a="1"/>
  <c r="E1736" i="4" s="1"/>
  <c r="E1737" i="4" a="1"/>
  <c r="E1737" i="4" s="1"/>
  <c r="E1738" i="4" a="1"/>
  <c r="E1738" i="4" s="1"/>
  <c r="E1739" i="4" a="1"/>
  <c r="E1739" i="4" s="1"/>
  <c r="E1740" i="4" a="1"/>
  <c r="E1740" i="4"/>
  <c r="E1741" i="4" a="1"/>
  <c r="E1741" i="4" s="1"/>
  <c r="E1742" i="4" a="1"/>
  <c r="E1742" i="4"/>
  <c r="E1743" i="4" a="1"/>
  <c r="E1743" i="4" s="1"/>
  <c r="E1744" i="4" a="1"/>
  <c r="E1744" i="4" s="1"/>
  <c r="E1745" i="4" a="1"/>
  <c r="E1745" i="4" s="1"/>
  <c r="E1746" i="4" a="1"/>
  <c r="E1746" i="4" s="1"/>
  <c r="E1747" i="4" a="1"/>
  <c r="E1747" i="4" s="1"/>
  <c r="E1748" i="4" a="1"/>
  <c r="E1748" i="4"/>
  <c r="E1749" i="4" a="1"/>
  <c r="E1749" i="4" s="1"/>
  <c r="E1750" i="4" a="1"/>
  <c r="E1750" i="4"/>
  <c r="E1751" i="4" a="1"/>
  <c r="E1751" i="4" s="1"/>
  <c r="E1752" i="4" a="1"/>
  <c r="E1752" i="4" s="1"/>
  <c r="E1753" i="4" a="1"/>
  <c r="E1753" i="4" s="1"/>
  <c r="E1754" i="4" a="1"/>
  <c r="E1754" i="4" s="1"/>
  <c r="E1755" i="4" a="1"/>
  <c r="E1755" i="4" s="1"/>
  <c r="E1756" i="4" a="1"/>
  <c r="E1756" i="4"/>
  <c r="E1757" i="4" a="1"/>
  <c r="E1757" i="4" s="1"/>
  <c r="E1758" i="4" a="1"/>
  <c r="E1758" i="4"/>
  <c r="E1759" i="4" a="1"/>
  <c r="E1759" i="4" s="1"/>
  <c r="E1760" i="4" a="1"/>
  <c r="E1760" i="4" s="1"/>
  <c r="E1761" i="4" a="1"/>
  <c r="E1761" i="4" s="1"/>
  <c r="E1762" i="4" a="1"/>
  <c r="E1762" i="4" s="1"/>
  <c r="E1763" i="4" a="1"/>
  <c r="E1763" i="4" s="1"/>
  <c r="E1764" i="4" a="1"/>
  <c r="E1764" i="4"/>
  <c r="E1765" i="4" a="1"/>
  <c r="E1765" i="4" s="1"/>
  <c r="E1766" i="4" a="1"/>
  <c r="E1766" i="4"/>
  <c r="E1767" i="4" a="1"/>
  <c r="E1767" i="4" s="1"/>
  <c r="E1768" i="4" a="1"/>
  <c r="E1768" i="4" s="1"/>
  <c r="E1769" i="4" a="1"/>
  <c r="E1769" i="4" s="1"/>
  <c r="E1770" i="4" a="1"/>
  <c r="E1770" i="4" s="1"/>
  <c r="E1771" i="4" a="1"/>
  <c r="E1771" i="4" s="1"/>
  <c r="E1772" i="4" a="1"/>
  <c r="E1772" i="4"/>
  <c r="E1773" i="4" a="1"/>
  <c r="E1773" i="4" s="1"/>
  <c r="E1774" i="4" a="1"/>
  <c r="E1774" i="4"/>
  <c r="E1775" i="4" a="1"/>
  <c r="E1775" i="4" s="1"/>
  <c r="E1776" i="4" a="1"/>
  <c r="E1776" i="4" s="1"/>
  <c r="E1777" i="4" a="1"/>
  <c r="E1777" i="4" s="1"/>
  <c r="E1778" i="4" a="1"/>
  <c r="E1778" i="4" s="1"/>
  <c r="E1779" i="4" a="1"/>
  <c r="E1779" i="4" s="1"/>
  <c r="E1780" i="4" a="1"/>
  <c r="E1780" i="4"/>
  <c r="E1781" i="4" a="1"/>
  <c r="E1781" i="4" s="1"/>
  <c r="E1782" i="4" a="1"/>
  <c r="E1782" i="4"/>
  <c r="E1783" i="4" a="1"/>
  <c r="E1783" i="4" s="1"/>
  <c r="E1784" i="4" a="1"/>
  <c r="E1784" i="4" s="1"/>
  <c r="E1785" i="4" a="1"/>
  <c r="E1785" i="4" s="1"/>
  <c r="E1786" i="4" a="1"/>
  <c r="E1786" i="4" s="1"/>
  <c r="E1787" i="4" a="1"/>
  <c r="E1787" i="4" s="1"/>
  <c r="E1788" i="4" a="1"/>
  <c r="E1788" i="4"/>
  <c r="E1789" i="4" a="1"/>
  <c r="E1789" i="4" s="1"/>
  <c r="E1790" i="4" a="1"/>
  <c r="E1790" i="4"/>
  <c r="E1791" i="4" a="1"/>
  <c r="E1791" i="4" s="1"/>
  <c r="E1792" i="4" a="1"/>
  <c r="E1792" i="4" s="1"/>
  <c r="E1793" i="4" a="1"/>
  <c r="E1793" i="4" s="1"/>
  <c r="E1794" i="4" a="1"/>
  <c r="E1794" i="4" s="1"/>
  <c r="E1795" i="4" a="1"/>
  <c r="E1795" i="4" s="1"/>
  <c r="E1796" i="4" a="1"/>
  <c r="E1796" i="4"/>
  <c r="E1797" i="4" a="1"/>
  <c r="E1797" i="4" s="1"/>
  <c r="E1798" i="4" a="1"/>
  <c r="E1798" i="4"/>
  <c r="E1799" i="4" a="1"/>
  <c r="E1799" i="4" s="1"/>
  <c r="E1800" i="4" a="1"/>
  <c r="E1800" i="4" s="1"/>
  <c r="E1801" i="4" a="1"/>
  <c r="E1801" i="4" s="1"/>
  <c r="E1802" i="4" a="1"/>
  <c r="E1802" i="4" s="1"/>
  <c r="E1803" i="4" a="1"/>
  <c r="E1803" i="4" s="1"/>
  <c r="E1804" i="4" a="1"/>
  <c r="E1804" i="4"/>
  <c r="E1805" i="4" a="1"/>
  <c r="E1805" i="4" s="1"/>
  <c r="E1806" i="4" a="1"/>
  <c r="E1806" i="4"/>
  <c r="E1807" i="4" a="1"/>
  <c r="E1807" i="4" s="1"/>
  <c r="E1808" i="4" a="1"/>
  <c r="E1808" i="4" s="1"/>
  <c r="E1809" i="4" a="1"/>
  <c r="E1809" i="4" s="1"/>
  <c r="E1810" i="4" a="1"/>
  <c r="E1810" i="4" s="1"/>
  <c r="E1811" i="4" a="1"/>
  <c r="E1811" i="4" s="1"/>
  <c r="E1812" i="4" a="1"/>
  <c r="E1812" i="4"/>
  <c r="E1813" i="4" a="1"/>
  <c r="E1813" i="4" s="1"/>
  <c r="E1814" i="4" a="1"/>
  <c r="E1814" i="4" s="1"/>
  <c r="E1815" i="4" a="1"/>
  <c r="E1815" i="4" s="1"/>
  <c r="E1816" i="4" a="1"/>
  <c r="E1816" i="4" s="1"/>
  <c r="E1817" i="4" a="1"/>
  <c r="E1817" i="4" s="1"/>
  <c r="E1818" i="4" a="1"/>
  <c r="E1818" i="4" s="1"/>
  <c r="E1819" i="4" a="1"/>
  <c r="E1819" i="4" s="1"/>
  <c r="E1820" i="4" a="1"/>
  <c r="E1820" i="4"/>
  <c r="E1821" i="4" a="1"/>
  <c r="E1821" i="4" s="1"/>
  <c r="E1822" i="4" a="1"/>
  <c r="E1822" i="4" s="1"/>
  <c r="E1823" i="4" a="1"/>
  <c r="E1823" i="4" s="1"/>
  <c r="E1824" i="4" a="1"/>
  <c r="E1824" i="4" s="1"/>
  <c r="E1825" i="4" a="1"/>
  <c r="E1825" i="4" s="1"/>
  <c r="E1826" i="4" a="1"/>
  <c r="E1826" i="4" s="1"/>
  <c r="E1827" i="4" a="1"/>
  <c r="E1827" i="4" s="1"/>
  <c r="E1828" i="4" a="1"/>
  <c r="E1828" i="4"/>
  <c r="E1829" i="4" a="1"/>
  <c r="E1829" i="4" s="1"/>
  <c r="E1830" i="4" a="1"/>
  <c r="E1830" i="4" s="1"/>
  <c r="E1831" i="4" a="1"/>
  <c r="E1831" i="4" s="1"/>
  <c r="E1832" i="4" a="1"/>
  <c r="E1832" i="4" s="1"/>
  <c r="E1833" i="4" a="1"/>
  <c r="E1833" i="4" s="1"/>
  <c r="E1834" i="4" a="1"/>
  <c r="E1834" i="4" s="1"/>
  <c r="E1835" i="4" a="1"/>
  <c r="E1835" i="4" s="1"/>
  <c r="E1836" i="4" a="1"/>
  <c r="E1836" i="4"/>
  <c r="E1837" i="4" a="1"/>
  <c r="E1837" i="4" s="1"/>
  <c r="E1838" i="4" a="1"/>
  <c r="E1838" i="4" s="1"/>
  <c r="E1839" i="4" a="1"/>
  <c r="E1839" i="4" s="1"/>
  <c r="E1840" i="4" a="1"/>
  <c r="E1840" i="4" s="1"/>
  <c r="E1841" i="4" a="1"/>
  <c r="E1841" i="4" s="1"/>
  <c r="E1842" i="4" a="1"/>
  <c r="E1842" i="4" s="1"/>
  <c r="E1843" i="4" a="1"/>
  <c r="E1843" i="4" s="1"/>
  <c r="E1844" i="4" a="1"/>
  <c r="E1844" i="4"/>
  <c r="E1845" i="4" a="1"/>
  <c r="E1845" i="4" s="1"/>
  <c r="E1846" i="4" a="1"/>
  <c r="E1846" i="4" s="1"/>
  <c r="E1847" i="4" a="1"/>
  <c r="E1847" i="4" s="1"/>
  <c r="E1848" i="4" a="1"/>
  <c r="E1848" i="4" s="1"/>
  <c r="E1849" i="4" a="1"/>
  <c r="E1849" i="4" s="1"/>
  <c r="E1850" i="4" a="1"/>
  <c r="E1850" i="4" s="1"/>
  <c r="E1851" i="4" a="1"/>
  <c r="E1851" i="4" s="1"/>
  <c r="E1852" i="4" a="1"/>
  <c r="E1852" i="4"/>
  <c r="E1853" i="4" a="1"/>
  <c r="E1853" i="4" s="1"/>
  <c r="E1854" i="4" a="1"/>
  <c r="E1854" i="4" s="1"/>
  <c r="E1855" i="4" a="1"/>
  <c r="E1855" i="4" s="1"/>
  <c r="E1856" i="4" a="1"/>
  <c r="E1856" i="4" s="1"/>
  <c r="E1857" i="4" a="1"/>
  <c r="E1857" i="4" s="1"/>
  <c r="E1858" i="4" a="1"/>
  <c r="E1858" i="4" s="1"/>
  <c r="E1859" i="4" a="1"/>
  <c r="E1859" i="4" s="1"/>
  <c r="E1860" i="4" a="1"/>
  <c r="E1860" i="4"/>
  <c r="E1861" i="4" a="1"/>
  <c r="E1861" i="4" s="1"/>
  <c r="E1862" i="4" a="1"/>
  <c r="E1862" i="4" s="1"/>
  <c r="E1863" i="4" a="1"/>
  <c r="E1863" i="4" s="1"/>
  <c r="E1864" i="4" a="1"/>
  <c r="E1864" i="4" s="1"/>
  <c r="E1865" i="4" a="1"/>
  <c r="E1865" i="4" s="1"/>
  <c r="E1866" i="4" a="1"/>
  <c r="E1866" i="4" s="1"/>
  <c r="E1867" i="4" a="1"/>
  <c r="E1867" i="4" s="1"/>
  <c r="E1868" i="4" a="1"/>
  <c r="E1868" i="4"/>
  <c r="E1869" i="4" a="1"/>
  <c r="E1869" i="4" s="1"/>
  <c r="E1870" i="4" a="1"/>
  <c r="E1870" i="4" s="1"/>
  <c r="E1871" i="4" a="1"/>
  <c r="E1871" i="4" s="1"/>
  <c r="E1872" i="4" a="1"/>
  <c r="E1872" i="4" s="1"/>
  <c r="E1873" i="4" a="1"/>
  <c r="E1873" i="4" s="1"/>
  <c r="E1874" i="4" a="1"/>
  <c r="E1874" i="4" s="1"/>
  <c r="E1875" i="4" a="1"/>
  <c r="E1875" i="4" s="1"/>
  <c r="E1876" i="4" a="1"/>
  <c r="E1876" i="4"/>
  <c r="E1877" i="4" a="1"/>
  <c r="E1877" i="4" s="1"/>
  <c r="E1878" i="4" a="1"/>
  <c r="E1878" i="4" s="1"/>
  <c r="E1879" i="4" a="1"/>
  <c r="E1879" i="4" s="1"/>
  <c r="E1880" i="4" a="1"/>
  <c r="E1880" i="4" s="1"/>
  <c r="E1881" i="4" a="1"/>
  <c r="E1881" i="4" s="1"/>
  <c r="E1882" i="4" a="1"/>
  <c r="E1882" i="4" s="1"/>
  <c r="E1883" i="4" a="1"/>
  <c r="E1883" i="4" s="1"/>
  <c r="E1884" i="4" a="1"/>
  <c r="E1884" i="4"/>
  <c r="E1885" i="4" a="1"/>
  <c r="E1885" i="4" s="1"/>
  <c r="E1886" i="4" a="1"/>
  <c r="E1886" i="4" s="1"/>
  <c r="E1887" i="4" a="1"/>
  <c r="E1887" i="4" s="1"/>
  <c r="E1888" i="4" a="1"/>
  <c r="E1888" i="4" s="1"/>
  <c r="E1889" i="4" a="1"/>
  <c r="E1889" i="4" s="1"/>
  <c r="E1890" i="4" a="1"/>
  <c r="E1890" i="4" s="1"/>
  <c r="E1891" i="4" a="1"/>
  <c r="E1891" i="4" s="1"/>
  <c r="E1892" i="4" a="1"/>
  <c r="E1892" i="4"/>
  <c r="E1893" i="4" a="1"/>
  <c r="E1893" i="4" s="1"/>
  <c r="E1894" i="4" a="1"/>
  <c r="E1894" i="4" s="1"/>
  <c r="E1895" i="4" a="1"/>
  <c r="E1895" i="4" s="1"/>
  <c r="E1896" i="4" a="1"/>
  <c r="E1896" i="4" s="1"/>
  <c r="E1897" i="4" a="1"/>
  <c r="E1897" i="4" s="1"/>
  <c r="E1898" i="4" a="1"/>
  <c r="E1898" i="4" s="1"/>
  <c r="E1899" i="4" a="1"/>
  <c r="E1899" i="4" s="1"/>
  <c r="E1900" i="4" a="1"/>
  <c r="E1900" i="4"/>
  <c r="E1901" i="4" a="1"/>
  <c r="E1901" i="4" s="1"/>
  <c r="E1902" i="4" a="1"/>
  <c r="E1902" i="4" s="1"/>
  <c r="E1903" i="4" a="1"/>
  <c r="E1903" i="4" s="1"/>
  <c r="E1904" i="4" a="1"/>
  <c r="E1904" i="4" s="1"/>
  <c r="E1905" i="4" a="1"/>
  <c r="E1905" i="4" s="1"/>
  <c r="E1906" i="4" a="1"/>
  <c r="E1906" i="4" s="1"/>
  <c r="E1907" i="4" a="1"/>
  <c r="E1907" i="4" s="1"/>
  <c r="E1908" i="4" a="1"/>
  <c r="E1908" i="4"/>
  <c r="E1909" i="4" a="1"/>
  <c r="E1909" i="4" s="1"/>
  <c r="E1910" i="4" a="1"/>
  <c r="E1910" i="4" s="1"/>
  <c r="E1911" i="4" a="1"/>
  <c r="E1911" i="4" s="1"/>
  <c r="E1912" i="4" a="1"/>
  <c r="E1912" i="4" s="1"/>
  <c r="E1913" i="4" a="1"/>
  <c r="E1913" i="4" s="1"/>
  <c r="E1914" i="4" a="1"/>
  <c r="E1914" i="4" s="1"/>
  <c r="E1915" i="4" a="1"/>
  <c r="E1915" i="4" s="1"/>
  <c r="E1916" i="4" a="1"/>
  <c r="E1916" i="4"/>
  <c r="E1917" i="4" a="1"/>
  <c r="E1917" i="4" s="1"/>
  <c r="E1918" i="4" a="1"/>
  <c r="E1918" i="4" s="1"/>
  <c r="E1919" i="4" a="1"/>
  <c r="E1919" i="4" s="1"/>
  <c r="E1920" i="4" a="1"/>
  <c r="E1920" i="4" s="1"/>
  <c r="E1921" i="4" a="1"/>
  <c r="E1921" i="4" s="1"/>
  <c r="E1922" i="4" a="1"/>
  <c r="E1922" i="4" s="1"/>
  <c r="E1923" i="4" a="1"/>
  <c r="E1923" i="4" s="1"/>
  <c r="E1924" i="4" a="1"/>
  <c r="E1924" i="4"/>
  <c r="E1925" i="4" a="1"/>
  <c r="E1925" i="4" s="1"/>
  <c r="E1926" i="4" a="1"/>
  <c r="E1926" i="4" s="1"/>
  <c r="E1927" i="4" a="1"/>
  <c r="E1927" i="4" s="1"/>
  <c r="E1928" i="4" a="1"/>
  <c r="E1928" i="4" s="1"/>
  <c r="E1929" i="4" a="1"/>
  <c r="E1929" i="4" s="1"/>
  <c r="E1930" i="4" a="1"/>
  <c r="E1930" i="4" s="1"/>
  <c r="E1931" i="4" a="1"/>
  <c r="E1931" i="4" s="1"/>
  <c r="E1932" i="4" a="1"/>
  <c r="E1932" i="4"/>
  <c r="E1933" i="4" a="1"/>
  <c r="E1933" i="4" s="1"/>
  <c r="E1934" i="4" a="1"/>
  <c r="E1934" i="4" s="1"/>
  <c r="E1935" i="4" a="1"/>
  <c r="E1935" i="4" s="1"/>
  <c r="E1936" i="4" a="1"/>
  <c r="E1936" i="4" s="1"/>
  <c r="E1937" i="4" a="1"/>
  <c r="E1937" i="4" s="1"/>
  <c r="E1938" i="4" a="1"/>
  <c r="E1938" i="4" s="1"/>
  <c r="E1939" i="4" a="1"/>
  <c r="E1939" i="4" s="1"/>
  <c r="E1940" i="4" a="1"/>
  <c r="E1940" i="4"/>
  <c r="E1941" i="4" a="1"/>
  <c r="E1941" i="4" s="1"/>
  <c r="E1942" i="4" a="1"/>
  <c r="E1942" i="4" s="1"/>
  <c r="E1943" i="4" a="1"/>
  <c r="E1943" i="4" s="1"/>
  <c r="E1944" i="4" a="1"/>
  <c r="E1944" i="4" s="1"/>
  <c r="E1945" i="4" a="1"/>
  <c r="E1945" i="4" s="1"/>
  <c r="E1946" i="4" a="1"/>
  <c r="E1946" i="4" s="1"/>
  <c r="E1947" i="4" a="1"/>
  <c r="E1947" i="4" s="1"/>
  <c r="E1948" i="4" a="1"/>
  <c r="E1948" i="4"/>
  <c r="E1949" i="4" a="1"/>
  <c r="E1949" i="4" s="1"/>
  <c r="E1950" i="4" a="1"/>
  <c r="E1950" i="4" s="1"/>
  <c r="E1951" i="4" a="1"/>
  <c r="E1951" i="4" s="1"/>
  <c r="E1952" i="4" a="1"/>
  <c r="E1952" i="4" s="1"/>
  <c r="E1953" i="4" a="1"/>
  <c r="E1953" i="4" s="1"/>
  <c r="E1954" i="4" a="1"/>
  <c r="E1954" i="4" s="1"/>
  <c r="E1955" i="4" a="1"/>
  <c r="E1955" i="4" s="1"/>
  <c r="E1956" i="4" a="1"/>
  <c r="E1956" i="4"/>
  <c r="E1957" i="4" a="1"/>
  <c r="E1957" i="4" s="1"/>
  <c r="E1958" i="4" a="1"/>
  <c r="E1958" i="4" s="1"/>
  <c r="E1959" i="4" a="1"/>
  <c r="E1959" i="4" s="1"/>
  <c r="E1960" i="4" a="1"/>
  <c r="E1960" i="4" s="1"/>
  <c r="E1961" i="4" a="1"/>
  <c r="E1961" i="4" s="1"/>
  <c r="E1962" i="4" a="1"/>
  <c r="E1962" i="4" s="1"/>
  <c r="E1963" i="4" a="1"/>
  <c r="E1963" i="4" s="1"/>
  <c r="E1964" i="4" a="1"/>
  <c r="E1964" i="4"/>
  <c r="E1965" i="4" a="1"/>
  <c r="E1965" i="4" s="1"/>
  <c r="E1966" i="4" a="1"/>
  <c r="E1966" i="4" s="1"/>
  <c r="E1967" i="4" a="1"/>
  <c r="E1967" i="4" s="1"/>
  <c r="E1968" i="4" a="1"/>
  <c r="E1968" i="4"/>
  <c r="E1969" i="4" a="1"/>
  <c r="E1969" i="4" s="1"/>
  <c r="E1970" i="4" a="1"/>
  <c r="E1970" i="4" s="1"/>
  <c r="E1971" i="4" a="1"/>
  <c r="E1971" i="4" s="1"/>
  <c r="E1972" i="4" a="1"/>
  <c r="E1972" i="4"/>
  <c r="E1973" i="4" a="1"/>
  <c r="E1973" i="4" s="1"/>
  <c r="E1974" i="4" a="1"/>
  <c r="E1974" i="4" s="1"/>
  <c r="E1975" i="4" a="1"/>
  <c r="E1975" i="4" s="1"/>
  <c r="E1976" i="4" a="1"/>
  <c r="E1976" i="4"/>
  <c r="E1977" i="4" a="1"/>
  <c r="E1977" i="4" s="1"/>
  <c r="E1978" i="4" a="1"/>
  <c r="E1978" i="4" s="1"/>
  <c r="E1979" i="4" a="1"/>
  <c r="E1979" i="4" s="1"/>
  <c r="E1980" i="4" a="1"/>
  <c r="E1980" i="4"/>
  <c r="E1981" i="4" a="1"/>
  <c r="E1981" i="4" s="1"/>
  <c r="E1982" i="4" a="1"/>
  <c r="E1982" i="4" s="1"/>
  <c r="E1983" i="4" a="1"/>
  <c r="E1983" i="4" s="1"/>
  <c r="E1984" i="4" a="1"/>
  <c r="E1984" i="4" s="1"/>
  <c r="E1985" i="4" a="1"/>
  <c r="E1985" i="4" s="1"/>
  <c r="E1986" i="4" a="1"/>
  <c r="E1986" i="4" s="1"/>
  <c r="E1987" i="4" a="1"/>
  <c r="E1987" i="4" s="1"/>
  <c r="E1988" i="4" a="1"/>
  <c r="E1988" i="4"/>
  <c r="E1989" i="4" a="1"/>
  <c r="E1989" i="4" s="1"/>
  <c r="E1990" i="4" a="1"/>
  <c r="E1990" i="4" s="1"/>
  <c r="E1991" i="4" a="1"/>
  <c r="E1991" i="4" s="1"/>
  <c r="E1992" i="4" a="1"/>
  <c r="E1992" i="4" s="1"/>
  <c r="E1993" i="4" a="1"/>
  <c r="E1993" i="4" s="1"/>
  <c r="E1994" i="4" a="1"/>
  <c r="E1994" i="4" s="1"/>
  <c r="E1995" i="4" a="1"/>
  <c r="E1995" i="4" s="1"/>
  <c r="E1996" i="4" a="1"/>
  <c r="E1996" i="4"/>
  <c r="E1997" i="4" a="1"/>
  <c r="E1997" i="4" s="1"/>
  <c r="E1998" i="4" a="1"/>
  <c r="E1998" i="4" s="1"/>
  <c r="E1999" i="4" a="1"/>
  <c r="E1999" i="4" s="1"/>
  <c r="E2000" i="4" a="1"/>
  <c r="E2000" i="4"/>
  <c r="E2001" i="4" a="1"/>
  <c r="E2001" i="4" s="1"/>
  <c r="E2002" i="4" a="1"/>
  <c r="E2002" i="4" s="1"/>
  <c r="E2003" i="4" a="1"/>
  <c r="E2003" i="4" s="1"/>
  <c r="E2004" i="4" a="1"/>
  <c r="E2004" i="4"/>
  <c r="E2005" i="4" a="1"/>
  <c r="E2005" i="4" s="1"/>
  <c r="E2006" i="4" a="1"/>
  <c r="E2006" i="4" s="1"/>
  <c r="E2007" i="4" a="1"/>
  <c r="E2007" i="4" s="1"/>
  <c r="E2008" i="4" a="1"/>
  <c r="E2008" i="4" s="1"/>
  <c r="E2009" i="4" a="1"/>
  <c r="E2009" i="4" s="1"/>
  <c r="E2010" i="4" a="1"/>
  <c r="E2010" i="4" s="1"/>
  <c r="E2011" i="4" a="1"/>
  <c r="E2011" i="4" s="1"/>
  <c r="E2012" i="4" a="1"/>
  <c r="E2012" i="4"/>
  <c r="E2013" i="4" a="1"/>
  <c r="E2013" i="4" s="1"/>
  <c r="E2014" i="4" a="1"/>
  <c r="E2014" i="4" s="1"/>
  <c r="E2015" i="4" a="1"/>
  <c r="E2015" i="4" s="1"/>
  <c r="E2016" i="4" a="1"/>
  <c r="E2016" i="4"/>
  <c r="E2017" i="4" a="1"/>
  <c r="E2017" i="4" s="1"/>
  <c r="E2018" i="4" a="1"/>
  <c r="E2018" i="4" s="1"/>
  <c r="E2019" i="4" a="1"/>
  <c r="E2019" i="4" s="1"/>
  <c r="E2020" i="4" a="1"/>
  <c r="E2020" i="4"/>
  <c r="E2021" i="4" a="1"/>
  <c r="E2021" i="4" s="1"/>
  <c r="E2022" i="4" a="1"/>
  <c r="E2022" i="4" s="1"/>
  <c r="E2023" i="4" a="1"/>
  <c r="E2023" i="4" s="1"/>
  <c r="E2024" i="4" a="1"/>
  <c r="E2024" i="4" s="1"/>
  <c r="E2025" i="4" a="1"/>
  <c r="E2025" i="4" s="1"/>
  <c r="E2026" i="4" a="1"/>
  <c r="E2026" i="4" s="1"/>
  <c r="E2027" i="4" a="1"/>
  <c r="E2027" i="4" s="1"/>
  <c r="E2028" i="4" a="1"/>
  <c r="E2028" i="4"/>
  <c r="E2029" i="4" a="1"/>
  <c r="E2029" i="4" s="1"/>
  <c r="E2030" i="4" a="1"/>
  <c r="E2030" i="4" s="1"/>
  <c r="E2031" i="4" a="1"/>
  <c r="E2031" i="4" s="1"/>
  <c r="E2032" i="4" a="1"/>
  <c r="E2032" i="4" s="1"/>
  <c r="E2033" i="4" a="1"/>
  <c r="E2033" i="4" s="1"/>
  <c r="E2034" i="4" a="1"/>
  <c r="E2034" i="4" s="1"/>
  <c r="E2035" i="4" a="1"/>
  <c r="E2035" i="4" s="1"/>
  <c r="E2036" i="4" a="1"/>
  <c r="E2036" i="4"/>
  <c r="E2037" i="4" a="1"/>
  <c r="E2037" i="4" s="1"/>
  <c r="E2038" i="4" a="1"/>
  <c r="E2038" i="4" s="1"/>
  <c r="E2039" i="4" a="1"/>
  <c r="E2039" i="4" s="1"/>
  <c r="E2040" i="4" a="1"/>
  <c r="E2040" i="4" s="1"/>
  <c r="E2041" i="4" a="1"/>
  <c r="E2041" i="4" s="1"/>
  <c r="E2042" i="4" a="1"/>
  <c r="E2042" i="4" s="1"/>
  <c r="E2043" i="4" a="1"/>
  <c r="E2043" i="4" s="1"/>
  <c r="E2044" i="4" a="1"/>
  <c r="E2044" i="4"/>
  <c r="E2045" i="4" a="1"/>
  <c r="E2045" i="4" s="1"/>
  <c r="E2046" i="4" a="1"/>
  <c r="E2046" i="4" s="1"/>
  <c r="E2047" i="4" a="1"/>
  <c r="E2047" i="4" s="1"/>
  <c r="E2048" i="4" a="1"/>
  <c r="E2048" i="4" s="1"/>
  <c r="E2049" i="4" a="1"/>
  <c r="E2049" i="4" s="1"/>
  <c r="E2050" i="4" a="1"/>
  <c r="E2050" i="4" s="1"/>
  <c r="E2051" i="4" a="1"/>
  <c r="E2051" i="4" s="1"/>
  <c r="E2052" i="4" a="1"/>
  <c r="E2052" i="4"/>
  <c r="E2053" i="4" a="1"/>
  <c r="E2053" i="4" s="1"/>
  <c r="E2054" i="4" a="1"/>
  <c r="E2054" i="4" s="1"/>
  <c r="E2055" i="4" a="1"/>
  <c r="E2055" i="4" s="1"/>
  <c r="E2056" i="4" a="1"/>
  <c r="E2056" i="4" s="1"/>
  <c r="E2057" i="4" a="1"/>
  <c r="E2057" i="4" s="1"/>
  <c r="E2058" i="4" a="1"/>
  <c r="E2058" i="4" s="1"/>
  <c r="E2059" i="4" a="1"/>
  <c r="E2059" i="4" s="1"/>
  <c r="E2060" i="4" a="1"/>
  <c r="E2060" i="4"/>
  <c r="E2061" i="4" a="1"/>
  <c r="E2061" i="4" s="1"/>
  <c r="E2062" i="4" a="1"/>
  <c r="E2062" i="4" s="1"/>
  <c r="E2063" i="4" a="1"/>
  <c r="E2063" i="4" s="1"/>
  <c r="E2064" i="4" a="1"/>
  <c r="E2064" i="4"/>
  <c r="E2065" i="4" a="1"/>
  <c r="E2065" i="4" s="1"/>
  <c r="E2066" i="4" a="1"/>
  <c r="E2066" i="4" s="1"/>
  <c r="E2067" i="4" a="1"/>
  <c r="E2067" i="4" s="1"/>
  <c r="E2068" i="4" a="1"/>
  <c r="E2068" i="4"/>
  <c r="E2069" i="4" a="1"/>
  <c r="E2069" i="4" s="1"/>
  <c r="E2070" i="4" a="1"/>
  <c r="E2070" i="4" s="1"/>
  <c r="E2071" i="4" a="1"/>
  <c r="E2071" i="4" s="1"/>
  <c r="E2072" i="4" a="1"/>
  <c r="E2072" i="4"/>
  <c r="E2073" i="4" a="1"/>
  <c r="E2073" i="4" s="1"/>
  <c r="E2074" i="4" a="1"/>
  <c r="E2074" i="4" s="1"/>
  <c r="E2075" i="4" a="1"/>
  <c r="E2075" i="4" s="1"/>
  <c r="E2076" i="4" a="1"/>
  <c r="E2076" i="4"/>
  <c r="E2077" i="4" a="1"/>
  <c r="E2077" i="4" s="1"/>
  <c r="E2078" i="4" a="1"/>
  <c r="E2078" i="4" s="1"/>
  <c r="E2079" i="4" a="1"/>
  <c r="E2079" i="4" s="1"/>
  <c r="E2080" i="4" a="1"/>
  <c r="E2080" i="4"/>
  <c r="E2081" i="4" a="1"/>
  <c r="E2081" i="4" s="1"/>
  <c r="E2082" i="4" a="1"/>
  <c r="E2082" i="4" s="1"/>
  <c r="E2083" i="4" a="1"/>
  <c r="E2083" i="4" s="1"/>
  <c r="E2084" i="4" a="1"/>
  <c r="E2084" i="4"/>
  <c r="E2085" i="4" a="1"/>
  <c r="E2085" i="4" s="1"/>
  <c r="E2086" i="4" a="1"/>
  <c r="E2086" i="4" s="1"/>
  <c r="E2087" i="4" a="1"/>
  <c r="E2087" i="4" s="1"/>
  <c r="E2088" i="4" a="1"/>
  <c r="E2088" i="4" s="1"/>
  <c r="E2089" i="4" a="1"/>
  <c r="E2089" i="4" s="1"/>
  <c r="E2090" i="4" a="1"/>
  <c r="E2090" i="4" s="1"/>
  <c r="E2091" i="4" a="1"/>
  <c r="E2091" i="4" s="1"/>
  <c r="E2092" i="4" a="1"/>
  <c r="E2092" i="4"/>
  <c r="E2093" i="4" a="1"/>
  <c r="E2093" i="4" s="1"/>
  <c r="E2094" i="4" a="1"/>
  <c r="E2094" i="4" s="1"/>
  <c r="E2095" i="4" a="1"/>
  <c r="E2095" i="4" s="1"/>
  <c r="E2096" i="4" a="1"/>
  <c r="E2096" i="4"/>
  <c r="E2097" i="4" a="1"/>
  <c r="E2097" i="4" s="1"/>
  <c r="E2098" i="4" a="1"/>
  <c r="E2098" i="4" s="1"/>
  <c r="E2099" i="4" a="1"/>
  <c r="E2099" i="4" s="1"/>
  <c r="E2100" i="4" a="1"/>
  <c r="E2100" i="4"/>
  <c r="E2101" i="4" a="1"/>
  <c r="E2101" i="4" s="1"/>
  <c r="E2102" i="4" a="1"/>
  <c r="E2102" i="4" s="1"/>
  <c r="E2103" i="4" a="1"/>
  <c r="E2103" i="4" s="1"/>
  <c r="E2104" i="4" a="1"/>
  <c r="E2104" i="4" s="1"/>
  <c r="E2105" i="4" a="1"/>
  <c r="E2105" i="4" s="1"/>
  <c r="E2106" i="4" a="1"/>
  <c r="E2106" i="4" s="1"/>
  <c r="E2107" i="4" a="1"/>
  <c r="E2107" i="4" s="1"/>
  <c r="E2108" i="4" a="1"/>
  <c r="E2108" i="4"/>
  <c r="E2109" i="4" a="1"/>
  <c r="E2109" i="4" s="1"/>
  <c r="E2110" i="4" a="1"/>
  <c r="E2110" i="4" s="1"/>
  <c r="E2111" i="4" a="1"/>
  <c r="E2111" i="4" s="1"/>
  <c r="E2112" i="4" a="1"/>
  <c r="E2112" i="4" s="1"/>
  <c r="E2113" i="4" a="1"/>
  <c r="E2113" i="4" s="1"/>
  <c r="E2114" i="4" a="1"/>
  <c r="E2114" i="4" s="1"/>
  <c r="E2115" i="4" a="1"/>
  <c r="E2115" i="4" s="1"/>
  <c r="E2116" i="4" a="1"/>
  <c r="E2116" i="4"/>
  <c r="E2117" i="4" a="1"/>
  <c r="E2117" i="4" s="1"/>
  <c r="E2118" i="4" a="1"/>
  <c r="E2118" i="4" s="1"/>
  <c r="E2119" i="4" a="1"/>
  <c r="E2119" i="4" s="1"/>
  <c r="E2120" i="4" a="1"/>
  <c r="E2120" i="4"/>
  <c r="E2121" i="4" a="1"/>
  <c r="E2121" i="4" s="1"/>
  <c r="E2122" i="4" a="1"/>
  <c r="E2122" i="4" s="1"/>
  <c r="E2123" i="4" a="1"/>
  <c r="E2123" i="4" s="1"/>
  <c r="E2124" i="4" a="1"/>
  <c r="E2124" i="4"/>
  <c r="E2125" i="4" a="1"/>
  <c r="E2125" i="4" s="1"/>
  <c r="E2126" i="4" a="1"/>
  <c r="E2126" i="4" s="1"/>
  <c r="E2127" i="4" a="1"/>
  <c r="E2127" i="4" s="1"/>
  <c r="E2128" i="4" a="1"/>
  <c r="E2128" i="4" s="1"/>
  <c r="E2129" i="4" a="1"/>
  <c r="E2129" i="4" s="1"/>
  <c r="E2130" i="4" a="1"/>
  <c r="E2130" i="4" s="1"/>
  <c r="E2131" i="4" a="1"/>
  <c r="E2131" i="4" s="1"/>
  <c r="E2132" i="4" a="1"/>
  <c r="E2132" i="4"/>
  <c r="E2133" i="4" a="1"/>
  <c r="E2133" i="4" s="1"/>
  <c r="E2134" i="4" a="1"/>
  <c r="E2134" i="4" s="1"/>
  <c r="E2135" i="4" a="1"/>
  <c r="E2135" i="4" s="1"/>
  <c r="E2136" i="4" a="1"/>
  <c r="E2136" i="4"/>
  <c r="E2137" i="4" a="1"/>
  <c r="E2137" i="4" s="1"/>
  <c r="E2138" i="4" a="1"/>
  <c r="E2138" i="4" s="1"/>
  <c r="E2139" i="4" a="1"/>
  <c r="E2139" i="4" s="1"/>
  <c r="E2140" i="4" a="1"/>
  <c r="E2140" i="4"/>
  <c r="E2141" i="4" a="1"/>
  <c r="E2141" i="4" s="1"/>
  <c r="E2142" i="4" a="1"/>
  <c r="E2142" i="4" s="1"/>
  <c r="E2143" i="4" a="1"/>
  <c r="E2143" i="4" s="1"/>
  <c r="E2144" i="4" a="1"/>
  <c r="E2144" i="4"/>
  <c r="E2145" i="4" a="1"/>
  <c r="E2145" i="4" s="1"/>
  <c r="E2146" i="4" a="1"/>
  <c r="E2146" i="4" s="1"/>
  <c r="E2147" i="4" a="1"/>
  <c r="E2147" i="4" s="1"/>
  <c r="E2148" i="4" a="1"/>
  <c r="E2148" i="4"/>
  <c r="E2149" i="4" a="1"/>
  <c r="E2149" i="4" s="1"/>
  <c r="E2150" i="4" a="1"/>
  <c r="E2150" i="4" s="1"/>
  <c r="E2151" i="4" a="1"/>
  <c r="E2151" i="4" s="1"/>
  <c r="E2152" i="4" a="1"/>
  <c r="E2152" i="4"/>
  <c r="E2153" i="4" a="1"/>
  <c r="E2153" i="4" s="1"/>
  <c r="E2154" i="4" a="1"/>
  <c r="E2154" i="4" s="1"/>
  <c r="E2155" i="4" a="1"/>
  <c r="E2155" i="4" s="1"/>
  <c r="E2156" i="4" a="1"/>
  <c r="E2156" i="4"/>
  <c r="E2157" i="4" a="1"/>
  <c r="E2157" i="4" s="1"/>
  <c r="E2158" i="4" a="1"/>
  <c r="E2158" i="4" s="1"/>
  <c r="E2159" i="4" a="1"/>
  <c r="E2159" i="4" s="1"/>
  <c r="E2160" i="4" a="1"/>
  <c r="E2160" i="4"/>
  <c r="E2161" i="4" a="1"/>
  <c r="E2161" i="4" s="1"/>
  <c r="E2162" i="4" a="1"/>
  <c r="E2162" i="4" s="1"/>
  <c r="E2163" i="4" a="1"/>
  <c r="E2163" i="4" s="1"/>
  <c r="E2164" i="4" a="1"/>
  <c r="E2164" i="4"/>
  <c r="E2165" i="4" a="1"/>
  <c r="E2165" i="4" s="1"/>
  <c r="E2166" i="4" a="1"/>
  <c r="E2166" i="4" s="1"/>
  <c r="E2167" i="4" a="1"/>
  <c r="E2167" i="4" s="1"/>
  <c r="E2168" i="4" a="1"/>
  <c r="E2168" i="4"/>
  <c r="E2169" i="4" a="1"/>
  <c r="E2169" i="4" s="1"/>
  <c r="E2170" i="4" a="1"/>
  <c r="E2170" i="4" s="1"/>
  <c r="E2171" i="4" a="1"/>
  <c r="E2171" i="4" s="1"/>
  <c r="E2172" i="4" a="1"/>
  <c r="E2172" i="4"/>
  <c r="E2173" i="4" a="1"/>
  <c r="E2173" i="4" s="1"/>
  <c r="E2174" i="4" a="1"/>
  <c r="E2174" i="4" s="1"/>
  <c r="E2175" i="4" a="1"/>
  <c r="E2175" i="4" s="1"/>
  <c r="E2176" i="4" a="1"/>
  <c r="E2176" i="4" s="1"/>
  <c r="E2177" i="4" a="1"/>
  <c r="E2177" i="4" s="1"/>
  <c r="E2178" i="4" a="1"/>
  <c r="E2178" i="4" s="1"/>
  <c r="E2179" i="4" a="1"/>
  <c r="E2179" i="4" s="1"/>
  <c r="E2180" i="4" a="1"/>
  <c r="E2180" i="4" s="1"/>
  <c r="E2181" i="4" a="1"/>
  <c r="E2181" i="4" s="1"/>
  <c r="E2182" i="4" a="1"/>
  <c r="E2182" i="4" s="1"/>
  <c r="E2183" i="4" a="1"/>
  <c r="E2183" i="4" s="1"/>
  <c r="E2184" i="4" a="1"/>
  <c r="E2184" i="4" s="1"/>
  <c r="E2185" i="4" a="1"/>
  <c r="E2185" i="4" s="1"/>
  <c r="E2186" i="4" a="1"/>
  <c r="E2186" i="4" s="1"/>
  <c r="E2187" i="4" a="1"/>
  <c r="E2187" i="4" s="1"/>
  <c r="E2188" i="4" a="1"/>
  <c r="E2188" i="4" s="1"/>
  <c r="E2189" i="4" a="1"/>
  <c r="E2189" i="4" s="1"/>
  <c r="E2190" i="4" a="1"/>
  <c r="E2190" i="4" s="1"/>
  <c r="E2191" i="4" a="1"/>
  <c r="E2191" i="4" s="1"/>
  <c r="E2192" i="4" a="1"/>
  <c r="E2192" i="4" s="1"/>
  <c r="E2193" i="4" a="1"/>
  <c r="E2193" i="4" s="1"/>
  <c r="E2194" i="4" a="1"/>
  <c r="E2194" i="4" s="1"/>
  <c r="E2195" i="4" a="1"/>
  <c r="E2195" i="4" s="1"/>
  <c r="E2196" i="4" a="1"/>
  <c r="E2196" i="4" s="1"/>
  <c r="E2197" i="4" a="1"/>
  <c r="E2197" i="4" s="1"/>
  <c r="E2198" i="4" a="1"/>
  <c r="E2198" i="4" s="1"/>
  <c r="E2199" i="4" a="1"/>
  <c r="E2199" i="4" s="1"/>
  <c r="E2200" i="4" a="1"/>
  <c r="E2200" i="4" s="1"/>
  <c r="E2201" i="4" a="1"/>
  <c r="E2201" i="4" s="1"/>
  <c r="E2202" i="4" a="1"/>
  <c r="E2202" i="4" s="1"/>
  <c r="E2203" i="4" a="1"/>
  <c r="E2203" i="4" s="1"/>
  <c r="E2204" i="4" a="1"/>
  <c r="E2204" i="4" s="1"/>
  <c r="E2205" i="4" a="1"/>
  <c r="E2205" i="4" s="1"/>
  <c r="E2206" i="4" a="1"/>
  <c r="E2206" i="4" s="1"/>
  <c r="E2207" i="4" a="1"/>
  <c r="E2207" i="4" s="1"/>
  <c r="E2208" i="4" a="1"/>
  <c r="E2208" i="4" s="1"/>
  <c r="E2209" i="4" a="1"/>
  <c r="E2209" i="4" s="1"/>
  <c r="E2210" i="4" a="1"/>
  <c r="E2210" i="4" s="1"/>
  <c r="E2211" i="4" a="1"/>
  <c r="E2211" i="4" s="1"/>
  <c r="E2212" i="4" a="1"/>
  <c r="E2212" i="4" s="1"/>
  <c r="E2213" i="4" a="1"/>
  <c r="E2213" i="4" s="1"/>
  <c r="E2214" i="4" a="1"/>
  <c r="E2214" i="4" s="1"/>
  <c r="E2215" i="4" a="1"/>
  <c r="E2215" i="4" s="1"/>
  <c r="E2216" i="4" a="1"/>
  <c r="E2216" i="4" s="1"/>
  <c r="E2217" i="4" a="1"/>
  <c r="E2217" i="4" s="1"/>
  <c r="E2218" i="4" a="1"/>
  <c r="E2218" i="4" s="1"/>
  <c r="E2219" i="4" a="1"/>
  <c r="E2219" i="4" s="1"/>
  <c r="E2220" i="4" a="1"/>
  <c r="E2220" i="4" s="1"/>
  <c r="E2221" i="4" a="1"/>
  <c r="E2221" i="4" s="1"/>
  <c r="E2222" i="4" a="1"/>
  <c r="E2222" i="4" s="1"/>
  <c r="E2223" i="4" a="1"/>
  <c r="E2223" i="4" s="1"/>
  <c r="E2224" i="4" a="1"/>
  <c r="E2224" i="4" s="1"/>
  <c r="E2225" i="4" a="1"/>
  <c r="E2225" i="4" s="1"/>
  <c r="E2226" i="4" a="1"/>
  <c r="E2226" i="4" s="1"/>
  <c r="E2227" i="4" a="1"/>
  <c r="E2227" i="4" s="1"/>
  <c r="E2228" i="4" a="1"/>
  <c r="E2228" i="4" s="1"/>
  <c r="E2229" i="4" a="1"/>
  <c r="E2229" i="4" s="1"/>
  <c r="E2230" i="4" a="1"/>
  <c r="E2230" i="4" s="1"/>
  <c r="E2231" i="4" a="1"/>
  <c r="E2231" i="4" s="1"/>
  <c r="E2232" i="4" a="1"/>
  <c r="E2232" i="4" s="1"/>
  <c r="E2233" i="4" a="1"/>
  <c r="E2233" i="4" s="1"/>
  <c r="E2234" i="4" a="1"/>
  <c r="E2234" i="4" s="1"/>
  <c r="E2235" i="4" a="1"/>
  <c r="E2235" i="4" s="1"/>
  <c r="E2236" i="4" a="1"/>
  <c r="E2236" i="4" s="1"/>
  <c r="E2237" i="4" a="1"/>
  <c r="E2237" i="4" s="1"/>
  <c r="E2238" i="4" a="1"/>
  <c r="E2238" i="4" s="1"/>
  <c r="E2239" i="4" a="1"/>
  <c r="E2239" i="4" s="1"/>
  <c r="E2240" i="4" a="1"/>
  <c r="E2240" i="4" s="1"/>
  <c r="E2241" i="4" a="1"/>
  <c r="E2241" i="4" s="1"/>
  <c r="E2242" i="4" a="1"/>
  <c r="E2242" i="4" s="1"/>
  <c r="E2243" i="4" a="1"/>
  <c r="E2243" i="4" s="1"/>
  <c r="E2244" i="4" a="1"/>
  <c r="E2244" i="4" s="1"/>
  <c r="E2245" i="4" a="1"/>
  <c r="E2245" i="4" s="1"/>
  <c r="E2246" i="4" a="1"/>
  <c r="E2246" i="4" s="1"/>
  <c r="E2247" i="4" a="1"/>
  <c r="E2247" i="4" s="1"/>
  <c r="E2248" i="4" a="1"/>
  <c r="E2248" i="4" s="1"/>
  <c r="E2249" i="4" a="1"/>
  <c r="E2249" i="4" s="1"/>
  <c r="E2250" i="4" a="1"/>
  <c r="E2250" i="4" s="1"/>
  <c r="E2251" i="4" a="1"/>
  <c r="E2251" i="4" s="1"/>
  <c r="E2252" i="4" a="1"/>
  <c r="E2252" i="4" s="1"/>
  <c r="E2253" i="4" a="1"/>
  <c r="E2253" i="4" s="1"/>
  <c r="E2254" i="4" a="1"/>
  <c r="E2254" i="4" s="1"/>
  <c r="E2255" i="4" a="1"/>
  <c r="E2255" i="4" s="1"/>
  <c r="E2256" i="4" a="1"/>
  <c r="E2256" i="4" s="1"/>
  <c r="E2257" i="4" a="1"/>
  <c r="E2257" i="4" s="1"/>
  <c r="E2258" i="4" a="1"/>
  <c r="E2258" i="4" s="1"/>
  <c r="E2259" i="4" a="1"/>
  <c r="E2259" i="4" s="1"/>
  <c r="E2260" i="4" a="1"/>
  <c r="E2260" i="4" s="1"/>
  <c r="E2261" i="4" a="1"/>
  <c r="E2261" i="4" s="1"/>
  <c r="E2262" i="4" a="1"/>
  <c r="E2262" i="4" s="1"/>
  <c r="E2263" i="4" a="1"/>
  <c r="E2263" i="4" s="1"/>
  <c r="E2264" i="4" a="1"/>
  <c r="E2264" i="4" s="1"/>
  <c r="E2265" i="4" a="1"/>
  <c r="E2265" i="4" s="1"/>
  <c r="E2266" i="4" a="1"/>
  <c r="E2266" i="4" s="1"/>
  <c r="E2267" i="4" a="1"/>
  <c r="E2267" i="4" s="1"/>
  <c r="E2268" i="4" a="1"/>
  <c r="E2268" i="4" s="1"/>
  <c r="E2269" i="4" a="1"/>
  <c r="E2269" i="4" s="1"/>
  <c r="E2270" i="4" a="1"/>
  <c r="E2270" i="4" s="1"/>
  <c r="E2271" i="4" a="1"/>
  <c r="E2271" i="4" s="1"/>
  <c r="E2272" i="4" a="1"/>
  <c r="E2272" i="4" s="1"/>
  <c r="E2273" i="4" a="1"/>
  <c r="E2273" i="4" s="1"/>
  <c r="E2274" i="4" a="1"/>
  <c r="E2274" i="4" s="1"/>
  <c r="E2275" i="4" a="1"/>
  <c r="E2275" i="4" s="1"/>
  <c r="E2276" i="4" a="1"/>
  <c r="E2276" i="4" s="1"/>
  <c r="E2277" i="4" a="1"/>
  <c r="E2277" i="4" s="1"/>
  <c r="E2278" i="4" a="1"/>
  <c r="E2278" i="4" s="1"/>
  <c r="E2279" i="4" a="1"/>
  <c r="E2279" i="4" s="1"/>
  <c r="E2280" i="4" a="1"/>
  <c r="E2280" i="4" s="1"/>
  <c r="E2281" i="4" a="1"/>
  <c r="E2281" i="4" s="1"/>
  <c r="E2282" i="4" a="1"/>
  <c r="E2282" i="4" s="1"/>
  <c r="E2283" i="4" a="1"/>
  <c r="E2283" i="4" s="1"/>
  <c r="E2284" i="4" a="1"/>
  <c r="E2284" i="4" s="1"/>
  <c r="E2285" i="4" a="1"/>
  <c r="E2285" i="4" s="1"/>
  <c r="E2286" i="4" a="1"/>
  <c r="E2286" i="4" s="1"/>
  <c r="E2287" i="4" a="1"/>
  <c r="E2287" i="4" s="1"/>
  <c r="E2288" i="4" a="1"/>
  <c r="E2288" i="4" s="1"/>
  <c r="E2289" i="4" a="1"/>
  <c r="E2289" i="4" s="1"/>
  <c r="E2290" i="4" a="1"/>
  <c r="E2290" i="4" s="1"/>
  <c r="E2291" i="4" a="1"/>
  <c r="E2291" i="4" s="1"/>
  <c r="E2292" i="4" a="1"/>
  <c r="E2292" i="4" s="1"/>
  <c r="E2293" i="4" a="1"/>
  <c r="E2293" i="4" s="1"/>
  <c r="E2294" i="4" a="1"/>
  <c r="E2294" i="4" s="1"/>
  <c r="E2295" i="4" a="1"/>
  <c r="E2295" i="4" s="1"/>
  <c r="E2296" i="4" a="1"/>
  <c r="E2296" i="4" s="1"/>
  <c r="E2297" i="4" a="1"/>
  <c r="E2297" i="4" s="1"/>
  <c r="E2298" i="4" a="1"/>
  <c r="E2298" i="4" s="1"/>
  <c r="E2299" i="4" a="1"/>
  <c r="E2299" i="4" s="1"/>
  <c r="E2300" i="4" a="1"/>
  <c r="E2300" i="4" s="1"/>
  <c r="E2301" i="4" a="1"/>
  <c r="E2301" i="4" s="1"/>
  <c r="E2302" i="4" a="1"/>
  <c r="E2302" i="4" s="1"/>
  <c r="E2303" i="4" a="1"/>
  <c r="E2303" i="4" s="1"/>
  <c r="E2304" i="4" a="1"/>
  <c r="E2304" i="4" s="1"/>
  <c r="E2305" i="4" a="1"/>
  <c r="E2305" i="4" s="1"/>
  <c r="E2306" i="4" a="1"/>
  <c r="E2306" i="4" s="1"/>
  <c r="E2307" i="4" a="1"/>
  <c r="E2307" i="4" s="1"/>
  <c r="E2308" i="4" a="1"/>
  <c r="E2308" i="4" s="1"/>
  <c r="E2309" i="4" a="1"/>
  <c r="E2309" i="4" s="1"/>
  <c r="E2310" i="4" a="1"/>
  <c r="E2310" i="4" s="1"/>
  <c r="E2311" i="4" a="1"/>
  <c r="E2311" i="4" s="1"/>
  <c r="E2312" i="4" a="1"/>
  <c r="E2312" i="4" s="1"/>
  <c r="E2313" i="4" a="1"/>
  <c r="E2313" i="4" s="1"/>
  <c r="E2314" i="4" a="1"/>
  <c r="E2314" i="4" s="1"/>
  <c r="E2315" i="4" a="1"/>
  <c r="E2315" i="4" s="1"/>
  <c r="E2316" i="4" a="1"/>
  <c r="E2316" i="4" s="1"/>
  <c r="E2317" i="4" a="1"/>
  <c r="E2317" i="4" s="1"/>
  <c r="E2318" i="4" a="1"/>
  <c r="E2318" i="4" s="1"/>
  <c r="E2319" i="4" a="1"/>
  <c r="E2319" i="4" s="1"/>
  <c r="E2320" i="4" a="1"/>
  <c r="E2320" i="4" s="1"/>
  <c r="E2321" i="4" a="1"/>
  <c r="E2321" i="4" s="1"/>
  <c r="E2322" i="4" a="1"/>
  <c r="E2322" i="4" s="1"/>
  <c r="E2323" i="4" a="1"/>
  <c r="E2323" i="4" s="1"/>
  <c r="E2324" i="4" a="1"/>
  <c r="E2324" i="4" s="1"/>
  <c r="E2325" i="4" a="1"/>
  <c r="E2325" i="4" s="1"/>
  <c r="E2326" i="4" a="1"/>
  <c r="E2326" i="4" s="1"/>
  <c r="E2327" i="4" a="1"/>
  <c r="E2327" i="4" s="1"/>
  <c r="E2328" i="4" a="1"/>
  <c r="E2328" i="4" s="1"/>
  <c r="E2329" i="4" a="1"/>
  <c r="E2329" i="4" s="1"/>
  <c r="E2330" i="4" a="1"/>
  <c r="E2330" i="4" s="1"/>
  <c r="E2331" i="4" a="1"/>
  <c r="E2331" i="4" s="1"/>
  <c r="E2332" i="4" a="1"/>
  <c r="E2332" i="4" s="1"/>
  <c r="E2333" i="4" a="1"/>
  <c r="E2333" i="4" s="1"/>
  <c r="E2334" i="4" a="1"/>
  <c r="E2334" i="4" s="1"/>
  <c r="E2335" i="4" a="1"/>
  <c r="E2335" i="4" s="1"/>
  <c r="E2336" i="4" a="1"/>
  <c r="E2336" i="4" s="1"/>
  <c r="E2337" i="4" a="1"/>
  <c r="E2337" i="4" s="1"/>
  <c r="E2338" i="4" a="1"/>
  <c r="E2338" i="4" s="1"/>
  <c r="E2339" i="4" a="1"/>
  <c r="E2339" i="4" s="1"/>
  <c r="E2340" i="4" a="1"/>
  <c r="E2340" i="4" s="1"/>
  <c r="E2341" i="4" a="1"/>
  <c r="E2341" i="4" s="1"/>
  <c r="E2342" i="4" a="1"/>
  <c r="E2342" i="4" s="1"/>
  <c r="E2343" i="4" a="1"/>
  <c r="E2343" i="4" s="1"/>
  <c r="E2344" i="4" a="1"/>
  <c r="E2344" i="4" s="1"/>
  <c r="E2345" i="4" a="1"/>
  <c r="E2345" i="4" s="1"/>
  <c r="E2346" i="4" a="1"/>
  <c r="E2346" i="4" s="1"/>
  <c r="E2347" i="4" a="1"/>
  <c r="E2347" i="4" s="1"/>
  <c r="E2348" i="4" a="1"/>
  <c r="E2348" i="4" s="1"/>
  <c r="E2349" i="4" a="1"/>
  <c r="E2349" i="4" s="1"/>
  <c r="E2350" i="4" a="1"/>
  <c r="E2350" i="4" s="1"/>
  <c r="E2351" i="4" a="1"/>
  <c r="E2351" i="4" s="1"/>
  <c r="E2352" i="4" a="1"/>
  <c r="E2352" i="4" s="1"/>
  <c r="E2353" i="4" a="1"/>
  <c r="E2353" i="4" s="1"/>
  <c r="E2354" i="4" a="1"/>
  <c r="E2354" i="4" s="1"/>
  <c r="E2355" i="4" a="1"/>
  <c r="E2355" i="4" s="1"/>
  <c r="E2356" i="4" a="1"/>
  <c r="E2356" i="4" s="1"/>
  <c r="E2357" i="4" a="1"/>
  <c r="E2357" i="4" s="1"/>
  <c r="E2358" i="4" a="1"/>
  <c r="E2358" i="4" s="1"/>
  <c r="E2359" i="4" a="1"/>
  <c r="E2359" i="4" s="1"/>
  <c r="E2360" i="4" a="1"/>
  <c r="E2360" i="4" s="1"/>
  <c r="E2361" i="4" a="1"/>
  <c r="E2361" i="4" s="1"/>
  <c r="E2362" i="4" a="1"/>
  <c r="E2362" i="4" s="1"/>
  <c r="E2363" i="4" a="1"/>
  <c r="E2363" i="4" s="1"/>
  <c r="E2364" i="4" a="1"/>
  <c r="E2364" i="4" s="1"/>
  <c r="E2365" i="4" a="1"/>
  <c r="E2365" i="4" s="1"/>
  <c r="E2366" i="4" a="1"/>
  <c r="E2366" i="4" s="1"/>
  <c r="E2367" i="4" a="1"/>
  <c r="E2367" i="4" s="1"/>
  <c r="E2368" i="4" a="1"/>
  <c r="E2368" i="4" s="1"/>
  <c r="E2369" i="4" a="1"/>
  <c r="E2369" i="4" s="1"/>
  <c r="E2370" i="4" a="1"/>
  <c r="E2370" i="4" s="1"/>
  <c r="E2371" i="4" a="1"/>
  <c r="E2371" i="4" s="1"/>
  <c r="E2372" i="4" a="1"/>
  <c r="E2372" i="4" s="1"/>
  <c r="E2373" i="4" a="1"/>
  <c r="E2373" i="4" s="1"/>
  <c r="E2374" i="4" a="1"/>
  <c r="E2374" i="4" s="1"/>
  <c r="E2375" i="4" a="1"/>
  <c r="E2375" i="4" s="1"/>
  <c r="E2376" i="4" a="1"/>
  <c r="E2376" i="4" s="1"/>
  <c r="E2377" i="4" a="1"/>
  <c r="E2377" i="4" s="1"/>
  <c r="E2378" i="4" a="1"/>
  <c r="E2378" i="4" s="1"/>
  <c r="E2379" i="4" a="1"/>
  <c r="E2379" i="4" s="1"/>
  <c r="E2380" i="4" a="1"/>
  <c r="E2380" i="4" s="1"/>
  <c r="E2381" i="4" a="1"/>
  <c r="E2381" i="4" s="1"/>
  <c r="E2382" i="4" a="1"/>
  <c r="E2382" i="4" s="1"/>
  <c r="E2383" i="4" a="1"/>
  <c r="E2383" i="4" s="1"/>
  <c r="E2384" i="4" a="1"/>
  <c r="E2384" i="4" s="1"/>
  <c r="E2385" i="4" a="1"/>
  <c r="E2385" i="4" s="1"/>
  <c r="E2386" i="4" a="1"/>
  <c r="E2386" i="4" s="1"/>
  <c r="E2387" i="4" a="1"/>
  <c r="E2387" i="4" s="1"/>
  <c r="E2388" i="4" a="1"/>
  <c r="E2388" i="4" s="1"/>
  <c r="E2389" i="4" a="1"/>
  <c r="E2389" i="4" s="1"/>
  <c r="E2390" i="4" a="1"/>
  <c r="E2390" i="4" s="1"/>
  <c r="E2391" i="4" a="1"/>
  <c r="E2391" i="4" s="1"/>
  <c r="E2392" i="4" a="1"/>
  <c r="E2392" i="4" s="1"/>
  <c r="E2393" i="4" a="1"/>
  <c r="E2393" i="4" s="1"/>
  <c r="E2394" i="4" a="1"/>
  <c r="E2394" i="4" s="1"/>
  <c r="E2395" i="4" a="1"/>
  <c r="E2395" i="4" s="1"/>
  <c r="E2396" i="4" a="1"/>
  <c r="E2396" i="4" s="1"/>
  <c r="E2397" i="4" a="1"/>
  <c r="E2397" i="4" s="1"/>
  <c r="E2398" i="4" a="1"/>
  <c r="E2398" i="4" s="1"/>
  <c r="E2399" i="4" a="1"/>
  <c r="E2399" i="4" s="1"/>
  <c r="E2400" i="4" a="1"/>
  <c r="E2400" i="4" s="1"/>
  <c r="E2401" i="4" a="1"/>
  <c r="E2401" i="4" s="1"/>
  <c r="E2402" i="4" a="1"/>
  <c r="E2402" i="4" s="1"/>
  <c r="E2403" i="4" a="1"/>
  <c r="E2403" i="4" s="1"/>
  <c r="E2404" i="4" a="1"/>
  <c r="E2404" i="4" s="1"/>
  <c r="E2405" i="4" a="1"/>
  <c r="E2405" i="4" s="1"/>
  <c r="E2406" i="4" a="1"/>
  <c r="E2406" i="4" s="1"/>
  <c r="E2407" i="4" a="1"/>
  <c r="E2407" i="4" s="1"/>
  <c r="E2408" i="4" a="1"/>
  <c r="E2408" i="4" s="1"/>
  <c r="E2409" i="4" a="1"/>
  <c r="E2409" i="4" s="1"/>
  <c r="E2410" i="4" a="1"/>
  <c r="E2410" i="4" s="1"/>
  <c r="E2411" i="4" a="1"/>
  <c r="E2411" i="4" s="1"/>
  <c r="E2412" i="4" a="1"/>
  <c r="E2412" i="4" s="1"/>
  <c r="E2413" i="4" a="1"/>
  <c r="E2413" i="4" s="1"/>
  <c r="E2414" i="4" a="1"/>
  <c r="E2414" i="4" s="1"/>
  <c r="E2415" i="4" a="1"/>
  <c r="E2415" i="4" s="1"/>
  <c r="E2416" i="4" a="1"/>
  <c r="E2416" i="4" s="1"/>
  <c r="E2417" i="4" a="1"/>
  <c r="E2417" i="4" s="1"/>
  <c r="E2418" i="4" a="1"/>
  <c r="E2418" i="4" s="1"/>
  <c r="E2419" i="4" a="1"/>
  <c r="E2419" i="4" s="1"/>
  <c r="E2420" i="4" a="1"/>
  <c r="E2420" i="4" s="1"/>
  <c r="E2421" i="4" a="1"/>
  <c r="E2421" i="4" s="1"/>
  <c r="E2422" i="4" a="1"/>
  <c r="E2422" i="4" s="1"/>
  <c r="E2423" i="4" a="1"/>
  <c r="E2423" i="4" s="1"/>
  <c r="E2424" i="4" a="1"/>
  <c r="E2424" i="4" s="1"/>
  <c r="E2425" i="4" a="1"/>
  <c r="E2425" i="4" s="1"/>
  <c r="E2426" i="4" a="1"/>
  <c r="E2426" i="4" s="1"/>
  <c r="E2427" i="4" a="1"/>
  <c r="E2427" i="4" s="1"/>
  <c r="E2428" i="4" a="1"/>
  <c r="E2428" i="4" s="1"/>
  <c r="E2429" i="4" a="1"/>
  <c r="E2429" i="4" s="1"/>
  <c r="E2430" i="4" a="1"/>
  <c r="E2430" i="4" s="1"/>
  <c r="E2431" i="4" a="1"/>
  <c r="E2431" i="4" s="1"/>
  <c r="E2432" i="4" a="1"/>
  <c r="E2432" i="4" s="1"/>
  <c r="E2433" i="4" a="1"/>
  <c r="E2433" i="4" s="1"/>
  <c r="E2434" i="4" a="1"/>
  <c r="E2434" i="4" s="1"/>
  <c r="E2435" i="4" a="1"/>
  <c r="E2435" i="4" s="1"/>
  <c r="E2436" i="4" a="1"/>
  <c r="E2436" i="4" s="1"/>
  <c r="E2437" i="4" a="1"/>
  <c r="E2437" i="4" s="1"/>
  <c r="E2438" i="4" a="1"/>
  <c r="E2438" i="4" s="1"/>
  <c r="E2439" i="4" a="1"/>
  <c r="E2439" i="4" s="1"/>
  <c r="E2440" i="4" a="1"/>
  <c r="E2440" i="4" s="1"/>
  <c r="E2441" i="4" a="1"/>
  <c r="E2441" i="4" s="1"/>
  <c r="E2442" i="4" a="1"/>
  <c r="E2442" i="4" s="1"/>
  <c r="E2443" i="4" a="1"/>
  <c r="E2443" i="4" s="1"/>
  <c r="E2444" i="4" a="1"/>
  <c r="E2444" i="4" s="1"/>
  <c r="E2445" i="4" a="1"/>
  <c r="E2445" i="4" s="1"/>
  <c r="E2446" i="4" a="1"/>
  <c r="E2446" i="4" s="1"/>
  <c r="E2447" i="4" a="1"/>
  <c r="E2447" i="4" s="1"/>
  <c r="E2448" i="4" a="1"/>
  <c r="E2448" i="4" s="1"/>
  <c r="E2449" i="4" a="1"/>
  <c r="E2449" i="4" s="1"/>
  <c r="E2450" i="4" a="1"/>
  <c r="E2450" i="4" s="1"/>
  <c r="E2451" i="4" a="1"/>
  <c r="E2451" i="4" s="1"/>
  <c r="E2452" i="4" a="1"/>
  <c r="E2452" i="4" s="1"/>
  <c r="E2453" i="4" a="1"/>
  <c r="E2453" i="4" s="1"/>
  <c r="E2454" i="4" a="1"/>
  <c r="E2454" i="4" s="1"/>
  <c r="E2455" i="4" a="1"/>
  <c r="E2455" i="4" s="1"/>
  <c r="E2456" i="4" a="1"/>
  <c r="E2456" i="4" s="1"/>
  <c r="E2457" i="4" a="1"/>
  <c r="E2457" i="4" s="1"/>
  <c r="E2458" i="4" a="1"/>
  <c r="E2458" i="4" s="1"/>
  <c r="E2459" i="4" a="1"/>
  <c r="E2459" i="4" s="1"/>
  <c r="E2460" i="4" a="1"/>
  <c r="E2460" i="4" s="1"/>
  <c r="E2461" i="4" a="1"/>
  <c r="E2461" i="4" s="1"/>
  <c r="E2462" i="4" a="1"/>
  <c r="E2462" i="4" s="1"/>
  <c r="E2463" i="4" a="1"/>
  <c r="E2463" i="4" s="1"/>
  <c r="E2464" i="4" a="1"/>
  <c r="E2464" i="4" s="1"/>
  <c r="E2465" i="4" a="1"/>
  <c r="E2465" i="4" s="1"/>
  <c r="E2466" i="4" a="1"/>
  <c r="E2466" i="4" s="1"/>
  <c r="E2467" i="4" a="1"/>
  <c r="E2467" i="4" s="1"/>
  <c r="E2468" i="4" a="1"/>
  <c r="E2468" i="4" s="1"/>
  <c r="E2469" i="4" a="1"/>
  <c r="E2469" i="4" s="1"/>
  <c r="E2470" i="4" a="1"/>
  <c r="E2470" i="4" s="1"/>
  <c r="E2471" i="4" a="1"/>
  <c r="E2471" i="4" s="1"/>
  <c r="E2472" i="4" a="1"/>
  <c r="E2472" i="4" s="1"/>
  <c r="E2473" i="4" a="1"/>
  <c r="E2473" i="4" s="1"/>
  <c r="E2474" i="4" a="1"/>
  <c r="E2474" i="4" s="1"/>
  <c r="E2475" i="4" a="1"/>
  <c r="E2475" i="4" s="1"/>
  <c r="E2476" i="4" a="1"/>
  <c r="E2476" i="4" s="1"/>
  <c r="E2477" i="4" a="1"/>
  <c r="E2477" i="4" s="1"/>
  <c r="E2478" i="4" a="1"/>
  <c r="E2478" i="4" s="1"/>
  <c r="E2479" i="4" a="1"/>
  <c r="E2479" i="4" s="1"/>
  <c r="E2480" i="4" a="1"/>
  <c r="E2480" i="4" s="1"/>
  <c r="E2481" i="4" a="1"/>
  <c r="E2481" i="4" s="1"/>
  <c r="E2482" i="4" a="1"/>
  <c r="E2482" i="4" s="1"/>
  <c r="E2483" i="4" a="1"/>
  <c r="E2483" i="4" s="1"/>
  <c r="E2484" i="4" a="1"/>
  <c r="E2484" i="4" s="1"/>
  <c r="E2485" i="4" a="1"/>
  <c r="E2485" i="4" s="1"/>
  <c r="E2486" i="4" a="1"/>
  <c r="E2486" i="4" s="1"/>
  <c r="E2487" i="4" a="1"/>
  <c r="E2487" i="4" s="1"/>
  <c r="E2488" i="4" a="1"/>
  <c r="E2488" i="4" s="1"/>
  <c r="E2489" i="4" a="1"/>
  <c r="E2489" i="4" s="1"/>
  <c r="E2490" i="4" a="1"/>
  <c r="E2490" i="4" s="1"/>
  <c r="E2491" i="4" a="1"/>
  <c r="E2491" i="4" s="1"/>
  <c r="E2492" i="4" a="1"/>
  <c r="E2492" i="4" s="1"/>
  <c r="E2493" i="4" a="1"/>
  <c r="E2493" i="4" s="1"/>
  <c r="E2494" i="4" a="1"/>
  <c r="E2494" i="4" s="1"/>
  <c r="E2495" i="4" a="1"/>
  <c r="E2495" i="4" s="1"/>
  <c r="E2496" i="4" a="1"/>
  <c r="E2496" i="4" s="1"/>
  <c r="E2497" i="4" a="1"/>
  <c r="E2497" i="4" s="1"/>
  <c r="E2498" i="4" a="1"/>
  <c r="E2498" i="4" s="1"/>
  <c r="E2499" i="4" a="1"/>
  <c r="E2499" i="4" s="1"/>
  <c r="E2500" i="4" a="1"/>
  <c r="E2500" i="4" s="1"/>
  <c r="E2501" i="4" a="1"/>
  <c r="E2501" i="4" s="1"/>
  <c r="E2502" i="4" a="1"/>
  <c r="E2502" i="4" s="1"/>
  <c r="E2503" i="4" a="1"/>
  <c r="E2503" i="4" s="1"/>
  <c r="E2504" i="4" a="1"/>
  <c r="E2504" i="4" s="1"/>
  <c r="E2505" i="4" a="1"/>
  <c r="E2505" i="4" s="1"/>
  <c r="E2506" i="4" a="1"/>
  <c r="E2506" i="4" s="1"/>
  <c r="E2507" i="4" a="1"/>
  <c r="E2507" i="4" s="1"/>
  <c r="E2508" i="4" a="1"/>
  <c r="E2508" i="4" s="1"/>
  <c r="E2509" i="4" a="1"/>
  <c r="E2509" i="4" s="1"/>
  <c r="E2510" i="4" a="1"/>
  <c r="E2510" i="4" s="1"/>
  <c r="E2511" i="4" a="1"/>
  <c r="E2511" i="4" s="1"/>
  <c r="E2512" i="4" a="1"/>
  <c r="E2512" i="4" s="1"/>
  <c r="E2513" i="4" a="1"/>
  <c r="E2513" i="4" s="1"/>
  <c r="E2514" i="4" a="1"/>
  <c r="E2514" i="4" s="1"/>
  <c r="E2515" i="4" a="1"/>
  <c r="E2515" i="4" s="1"/>
  <c r="E2516" i="4" a="1"/>
  <c r="E2516" i="4" s="1"/>
  <c r="E2517" i="4" a="1"/>
  <c r="E2517" i="4" s="1"/>
  <c r="E2518" i="4" a="1"/>
  <c r="E2518" i="4" s="1"/>
  <c r="E2519" i="4" a="1"/>
  <c r="E2519" i="4" s="1"/>
  <c r="E2520" i="4" a="1"/>
  <c r="E2520" i="4" s="1"/>
  <c r="E2521" i="4" a="1"/>
  <c r="E2521" i="4" s="1"/>
  <c r="E2522" i="4" a="1"/>
  <c r="E2522" i="4" s="1"/>
  <c r="E2523" i="4" a="1"/>
  <c r="E2523" i="4" s="1"/>
  <c r="E2524" i="4" a="1"/>
  <c r="E2524" i="4" s="1"/>
  <c r="E2525" i="4" a="1"/>
  <c r="E2525" i="4" s="1"/>
  <c r="E2526" i="4" a="1"/>
  <c r="E2526" i="4" s="1"/>
  <c r="E2527" i="4" a="1"/>
  <c r="E2527" i="4" s="1"/>
  <c r="E2528" i="4" a="1"/>
  <c r="E2528" i="4" s="1"/>
  <c r="E2529" i="4" a="1"/>
  <c r="E2529" i="4" s="1"/>
  <c r="E2530" i="4" a="1"/>
  <c r="E2530" i="4" s="1"/>
  <c r="E2531" i="4" a="1"/>
  <c r="E2531" i="4" s="1"/>
  <c r="E2532" i="4" a="1"/>
  <c r="E2532" i="4" s="1"/>
  <c r="E2533" i="4" a="1"/>
  <c r="E2533" i="4" s="1"/>
  <c r="E2534" i="4" a="1"/>
  <c r="E2534" i="4" s="1"/>
  <c r="E2535" i="4" a="1"/>
  <c r="E2535" i="4" s="1"/>
  <c r="E2536" i="4" a="1"/>
  <c r="E2536" i="4" s="1"/>
  <c r="E2537" i="4" a="1"/>
  <c r="E2537" i="4" s="1"/>
  <c r="E2538" i="4" a="1"/>
  <c r="E2538" i="4" s="1"/>
  <c r="E2539" i="4" a="1"/>
  <c r="E2539" i="4" s="1"/>
  <c r="E2540" i="4" a="1"/>
  <c r="E2540" i="4" s="1"/>
  <c r="E2541" i="4" a="1"/>
  <c r="E2541" i="4" s="1"/>
  <c r="E2542" i="4" a="1"/>
  <c r="E2542" i="4" s="1"/>
  <c r="E2543" i="4" a="1"/>
  <c r="E2543" i="4" s="1"/>
  <c r="E2544" i="4" a="1"/>
  <c r="E2544" i="4" s="1"/>
  <c r="E2545" i="4" a="1"/>
  <c r="E2545" i="4" s="1"/>
  <c r="E2546" i="4" a="1"/>
  <c r="E2546" i="4" s="1"/>
  <c r="E2547" i="4" a="1"/>
  <c r="E2547" i="4" s="1"/>
  <c r="E2548" i="4" a="1"/>
  <c r="E2548" i="4" s="1"/>
  <c r="E2549" i="4" a="1"/>
  <c r="E2549" i="4" s="1"/>
  <c r="E2550" i="4" a="1"/>
  <c r="E2550" i="4" s="1"/>
  <c r="E2551" i="4" a="1"/>
  <c r="E2551" i="4" s="1"/>
  <c r="E2552" i="4" a="1"/>
  <c r="E2552" i="4" s="1"/>
  <c r="E2553" i="4" a="1"/>
  <c r="E2553" i="4" s="1"/>
  <c r="E2554" i="4" a="1"/>
  <c r="E2554" i="4" s="1"/>
  <c r="E2555" i="4" a="1"/>
  <c r="E2555" i="4" s="1"/>
  <c r="E2556" i="4" a="1"/>
  <c r="E2556" i="4" s="1"/>
  <c r="E2557" i="4" a="1"/>
  <c r="E2557" i="4" s="1"/>
  <c r="E2558" i="4" a="1"/>
  <c r="E2558" i="4" s="1"/>
  <c r="E2559" i="4" a="1"/>
  <c r="E2559" i="4" s="1"/>
  <c r="E2560" i="4" a="1"/>
  <c r="E2560" i="4"/>
  <c r="E2561" i="4" a="1"/>
  <c r="E2561" i="4" s="1"/>
  <c r="E2562" i="4" a="1"/>
  <c r="E2562" i="4" s="1"/>
  <c r="E2563" i="4" a="1"/>
  <c r="E2563" i="4" s="1"/>
  <c r="E2564" i="4" a="1"/>
  <c r="E2564" i="4"/>
  <c r="E2565" i="4" a="1"/>
  <c r="E2565" i="4" s="1"/>
  <c r="E2566" i="4" a="1"/>
  <c r="E2566" i="4" s="1"/>
  <c r="E2567" i="4" a="1"/>
  <c r="E2567" i="4" s="1"/>
  <c r="E2568" i="4" a="1"/>
  <c r="E2568" i="4"/>
  <c r="E2569" i="4" a="1"/>
  <c r="E2569" i="4" s="1"/>
  <c r="E2570" i="4" a="1"/>
  <c r="E2570" i="4" s="1"/>
  <c r="E2571" i="4" a="1"/>
  <c r="E2571" i="4" s="1"/>
  <c r="E2572" i="4" a="1"/>
  <c r="E2572" i="4"/>
  <c r="E2573" i="4" a="1"/>
  <c r="E2573" i="4" s="1"/>
  <c r="E2574" i="4" a="1"/>
  <c r="E2574" i="4" s="1"/>
  <c r="E2575" i="4" a="1"/>
  <c r="E2575" i="4" s="1"/>
  <c r="E2576" i="4" a="1"/>
  <c r="E2576" i="4"/>
  <c r="E2577" i="4" a="1"/>
  <c r="E2577" i="4" s="1"/>
  <c r="E2578" i="4" a="1"/>
  <c r="E2578" i="4" s="1"/>
  <c r="E2579" i="4" a="1"/>
  <c r="E2579" i="4" s="1"/>
  <c r="E2580" i="4" a="1"/>
  <c r="E2580" i="4"/>
  <c r="E2581" i="4" a="1"/>
  <c r="E2581" i="4" s="1"/>
  <c r="E2582" i="4" a="1"/>
  <c r="E2582" i="4" s="1"/>
  <c r="E2583" i="4" a="1"/>
  <c r="E2583" i="4" s="1"/>
  <c r="E2584" i="4" a="1"/>
  <c r="E2584" i="4"/>
  <c r="E2585" i="4" a="1"/>
  <c r="E2585" i="4" s="1"/>
  <c r="E2586" i="4" a="1"/>
  <c r="E2586" i="4" s="1"/>
  <c r="E2587" i="4" a="1"/>
  <c r="E2587" i="4" s="1"/>
  <c r="E2588" i="4" a="1"/>
  <c r="E2588" i="4"/>
  <c r="E2589" i="4" a="1"/>
  <c r="E2589" i="4" s="1"/>
  <c r="E2590" i="4" a="1"/>
  <c r="E2590" i="4" s="1"/>
  <c r="E2591" i="4" a="1"/>
  <c r="E2591" i="4" s="1"/>
  <c r="E2592" i="4" a="1"/>
  <c r="E2592" i="4"/>
  <c r="E2593" i="4" a="1"/>
  <c r="E2593" i="4" s="1"/>
  <c r="E2594" i="4" a="1"/>
  <c r="E2594" i="4" s="1"/>
  <c r="E2595" i="4" a="1"/>
  <c r="E2595" i="4" s="1"/>
  <c r="E2596" i="4" a="1"/>
  <c r="E2596" i="4"/>
  <c r="E2597" i="4" a="1"/>
  <c r="E2597" i="4" s="1"/>
  <c r="E2598" i="4" a="1"/>
  <c r="E2598" i="4" s="1"/>
  <c r="E2599" i="4" a="1"/>
  <c r="E2599" i="4" s="1"/>
  <c r="E2600" i="4" a="1"/>
  <c r="E2600" i="4"/>
  <c r="E2601" i="4" a="1"/>
  <c r="E2601" i="4" s="1"/>
  <c r="E2602" i="4" a="1"/>
  <c r="E2602" i="4" s="1"/>
  <c r="E2603" i="4" a="1"/>
  <c r="E2603" i="4" s="1"/>
  <c r="E2604" i="4" a="1"/>
  <c r="E2604" i="4"/>
  <c r="E2605" i="4" a="1"/>
  <c r="E2605" i="4" s="1"/>
  <c r="E2606" i="4" a="1"/>
  <c r="E2606" i="4" s="1"/>
  <c r="E2607" i="4" a="1"/>
  <c r="E2607" i="4" s="1"/>
  <c r="E2608" i="4" a="1"/>
  <c r="E2608" i="4"/>
  <c r="E2609" i="4" a="1"/>
  <c r="E2609" i="4" s="1"/>
  <c r="E2610" i="4" a="1"/>
  <c r="E2610" i="4" s="1"/>
  <c r="E2611" i="4" a="1"/>
  <c r="E2611" i="4" s="1"/>
  <c r="E2612" i="4" a="1"/>
  <c r="E2612" i="4"/>
  <c r="E2613" i="4" a="1"/>
  <c r="E2613" i="4" s="1"/>
  <c r="E2614" i="4" a="1"/>
  <c r="E2614" i="4" s="1"/>
  <c r="E2615" i="4" a="1"/>
  <c r="E2615" i="4" s="1"/>
  <c r="E2616" i="4" a="1"/>
  <c r="E2616" i="4"/>
  <c r="E2617" i="4" a="1"/>
  <c r="E2617" i="4" s="1"/>
  <c r="E2618" i="4" a="1"/>
  <c r="E2618" i="4" s="1"/>
  <c r="E2619" i="4" a="1"/>
  <c r="E2619" i="4" s="1"/>
  <c r="E2620" i="4" a="1"/>
  <c r="E2620" i="4"/>
  <c r="E2621" i="4" a="1"/>
  <c r="E2621" i="4" s="1"/>
  <c r="E2622" i="4" a="1"/>
  <c r="E2622" i="4" s="1"/>
  <c r="E2623" i="4" a="1"/>
  <c r="E2623" i="4" s="1"/>
  <c r="E2624" i="4" a="1"/>
  <c r="E2624" i="4"/>
  <c r="E2625" i="4" a="1"/>
  <c r="E2625" i="4" s="1"/>
  <c r="E2626" i="4" a="1"/>
  <c r="E2626" i="4" s="1"/>
  <c r="E2627" i="4" a="1"/>
  <c r="E2627" i="4" s="1"/>
  <c r="E2628" i="4" a="1"/>
  <c r="E2628" i="4"/>
  <c r="E2629" i="4" a="1"/>
  <c r="E2629" i="4" s="1"/>
  <c r="E2630" i="4" a="1"/>
  <c r="E2630" i="4" s="1"/>
  <c r="E2631" i="4" a="1"/>
  <c r="E2631" i="4" s="1"/>
  <c r="E2632" i="4" a="1"/>
  <c r="E2632" i="4"/>
  <c r="E2633" i="4" a="1"/>
  <c r="E2633" i="4" s="1"/>
  <c r="E2634" i="4" a="1"/>
  <c r="E2634" i="4" s="1"/>
  <c r="E2635" i="4" a="1"/>
  <c r="E2635" i="4" s="1"/>
  <c r="E2636" i="4" a="1"/>
  <c r="E2636" i="4"/>
  <c r="E2637" i="4" a="1"/>
  <c r="E2637" i="4" s="1"/>
  <c r="E2638" i="4" a="1"/>
  <c r="E2638" i="4" s="1"/>
  <c r="E2639" i="4" a="1"/>
  <c r="E2639" i="4" s="1"/>
  <c r="E2640" i="4" a="1"/>
  <c r="E2640" i="4"/>
  <c r="E2641" i="4" a="1"/>
  <c r="E2641" i="4" s="1"/>
  <c r="E2642" i="4" a="1"/>
  <c r="E2642" i="4" s="1"/>
  <c r="E2643" i="4" a="1"/>
  <c r="E2643" i="4" s="1"/>
  <c r="E2644" i="4" a="1"/>
  <c r="E2644" i="4"/>
  <c r="E2645" i="4" a="1"/>
  <c r="E2645" i="4" s="1"/>
  <c r="E2646" i="4" a="1"/>
  <c r="E2646" i="4" s="1"/>
  <c r="E2647" i="4" a="1"/>
  <c r="E2647" i="4" s="1"/>
  <c r="E2648" i="4" a="1"/>
  <c r="E2648" i="4"/>
  <c r="E2649" i="4" a="1"/>
  <c r="E2649" i="4" s="1"/>
  <c r="E2650" i="4" a="1"/>
  <c r="E2650" i="4" s="1"/>
  <c r="E2651" i="4" a="1"/>
  <c r="E2651" i="4" s="1"/>
  <c r="E2652" i="4" a="1"/>
  <c r="E2652" i="4"/>
  <c r="E2653" i="4" a="1"/>
  <c r="E2653" i="4" s="1"/>
  <c r="E2654" i="4" a="1"/>
  <c r="E2654" i="4" s="1"/>
  <c r="E2655" i="4" a="1"/>
  <c r="E2655" i="4" s="1"/>
  <c r="E2656" i="4" a="1"/>
  <c r="E2656" i="4"/>
  <c r="E2657" i="4" a="1"/>
  <c r="E2657" i="4" s="1"/>
  <c r="E2658" i="4" a="1"/>
  <c r="E2658" i="4" s="1"/>
  <c r="E2659" i="4" a="1"/>
  <c r="E2659" i="4" s="1"/>
  <c r="E2660" i="4" a="1"/>
  <c r="E2660" i="4"/>
  <c r="E2661" i="4" a="1"/>
  <c r="E2661" i="4" s="1"/>
  <c r="E2662" i="4" a="1"/>
  <c r="E2662" i="4" s="1"/>
  <c r="E2663" i="4" a="1"/>
  <c r="E2663" i="4" s="1"/>
  <c r="E2664" i="4" a="1"/>
  <c r="E2664" i="4"/>
  <c r="E2665" i="4" a="1"/>
  <c r="E2665" i="4" s="1"/>
  <c r="E2666" i="4" a="1"/>
  <c r="E2666" i="4" s="1"/>
  <c r="E2667" i="4" a="1"/>
  <c r="E2667" i="4" s="1"/>
  <c r="E2668" i="4" a="1"/>
  <c r="E2668" i="4"/>
  <c r="E2669" i="4" a="1"/>
  <c r="E2669" i="4" s="1"/>
  <c r="E2670" i="4" a="1"/>
  <c r="E2670" i="4" s="1"/>
  <c r="E2671" i="4" a="1"/>
  <c r="E2671" i="4" s="1"/>
  <c r="E2672" i="4" a="1"/>
  <c r="E2672" i="4"/>
  <c r="E2673" i="4" a="1"/>
  <c r="E2673" i="4" s="1"/>
  <c r="E2674" i="4" a="1"/>
  <c r="E2674" i="4" s="1"/>
  <c r="E2675" i="4" a="1"/>
  <c r="E2675" i="4" s="1"/>
  <c r="E2676" i="4" a="1"/>
  <c r="E2676" i="4"/>
  <c r="E2677" i="4" a="1"/>
  <c r="E2677" i="4" s="1"/>
  <c r="E2678" i="4" a="1"/>
  <c r="E2678" i="4" s="1"/>
  <c r="E2679" i="4" a="1"/>
  <c r="E2679" i="4" s="1"/>
  <c r="E2680" i="4" a="1"/>
  <c r="E2680" i="4"/>
  <c r="E2681" i="4" a="1"/>
  <c r="E2681" i="4" s="1"/>
  <c r="E2682" i="4" a="1"/>
  <c r="E2682" i="4" s="1"/>
  <c r="E2683" i="4" a="1"/>
  <c r="E2683" i="4" s="1"/>
  <c r="E2684" i="4" a="1"/>
  <c r="E2684" i="4"/>
  <c r="E2685" i="4" a="1"/>
  <c r="E2685" i="4" s="1"/>
  <c r="E2686" i="4" a="1"/>
  <c r="E2686" i="4" s="1"/>
  <c r="E2687" i="4" a="1"/>
  <c r="E2687" i="4" s="1"/>
  <c r="E2688" i="4" a="1"/>
  <c r="E2688" i="4"/>
  <c r="E2689" i="4" a="1"/>
  <c r="E2689" i="4" s="1"/>
  <c r="E2690" i="4" a="1"/>
  <c r="E2690" i="4" s="1"/>
  <c r="E2691" i="4" a="1"/>
  <c r="E2691" i="4" s="1"/>
  <c r="E2692" i="4" a="1"/>
  <c r="E2692" i="4"/>
  <c r="E2693" i="4" a="1"/>
  <c r="E2693" i="4" s="1"/>
  <c r="E2694" i="4" a="1"/>
  <c r="E2694" i="4" s="1"/>
  <c r="E2695" i="4" a="1"/>
  <c r="E2695" i="4" s="1"/>
  <c r="E2696" i="4" a="1"/>
  <c r="E2696" i="4"/>
  <c r="E2697" i="4" a="1"/>
  <c r="E2697" i="4" s="1"/>
  <c r="E2698" i="4" a="1"/>
  <c r="E2698" i="4" s="1"/>
  <c r="E2699" i="4" a="1"/>
  <c r="E2699" i="4" s="1"/>
  <c r="E2700" i="4" a="1"/>
  <c r="E2700" i="4"/>
  <c r="E2701" i="4" a="1"/>
  <c r="E2701" i="4" s="1"/>
  <c r="E2702" i="4" a="1"/>
  <c r="E2702" i="4" s="1"/>
  <c r="E2703" i="4" a="1"/>
  <c r="E2703" i="4" s="1"/>
  <c r="E2704" i="4" a="1"/>
  <c r="E2704" i="4"/>
  <c r="E2705" i="4" a="1"/>
  <c r="E2705" i="4" s="1"/>
  <c r="E2706" i="4" a="1"/>
  <c r="E2706" i="4" s="1"/>
  <c r="E2707" i="4" a="1"/>
  <c r="E2707" i="4" s="1"/>
  <c r="E2708" i="4" a="1"/>
  <c r="E2708" i="4"/>
  <c r="E2709" i="4" a="1"/>
  <c r="E2709" i="4" s="1"/>
  <c r="E2710" i="4" a="1"/>
  <c r="E2710" i="4" s="1"/>
  <c r="E2711" i="4" a="1"/>
  <c r="E2711" i="4" s="1"/>
  <c r="E2712" i="4" a="1"/>
  <c r="E2712" i="4"/>
  <c r="E2713" i="4" a="1"/>
  <c r="E2713" i="4" s="1"/>
  <c r="E2714" i="4" a="1"/>
  <c r="E2714" i="4" s="1"/>
  <c r="E2715" i="4" a="1"/>
  <c r="E2715" i="4" s="1"/>
  <c r="E2716" i="4" a="1"/>
  <c r="E2716" i="4"/>
  <c r="E2717" i="4" a="1"/>
  <c r="E2717" i="4" s="1"/>
  <c r="E2718" i="4" a="1"/>
  <c r="E2718" i="4" s="1"/>
  <c r="E2719" i="4" a="1"/>
  <c r="E2719" i="4" s="1"/>
  <c r="E2720" i="4" a="1"/>
  <c r="E2720" i="4"/>
  <c r="E2721" i="4" a="1"/>
  <c r="E2721" i="4" s="1"/>
  <c r="E2722" i="4" a="1"/>
  <c r="E2722" i="4" s="1"/>
  <c r="E2723" i="4" a="1"/>
  <c r="E2723" i="4" s="1"/>
  <c r="E2724" i="4" a="1"/>
  <c r="E2724" i="4"/>
  <c r="E2725" i="4" a="1"/>
  <c r="E2725" i="4" s="1"/>
  <c r="E2726" i="4" a="1"/>
  <c r="E2726" i="4" s="1"/>
  <c r="E2727" i="4" a="1"/>
  <c r="E2727" i="4" s="1"/>
  <c r="E2728" i="4" a="1"/>
  <c r="E2728" i="4"/>
  <c r="E2729" i="4" a="1"/>
  <c r="E2729" i="4" s="1"/>
  <c r="E2730" i="4" a="1"/>
  <c r="E2730" i="4" s="1"/>
  <c r="E2731" i="4" a="1"/>
  <c r="E2731" i="4" s="1"/>
  <c r="E2732" i="4" a="1"/>
  <c r="E2732" i="4"/>
  <c r="E2733" i="4" a="1"/>
  <c r="E2733" i="4" s="1"/>
  <c r="E2734" i="4" a="1"/>
  <c r="E2734" i="4" s="1"/>
  <c r="E2735" i="4" a="1"/>
  <c r="E2735" i="4" s="1"/>
  <c r="E2736" i="4" a="1"/>
  <c r="E2736" i="4"/>
  <c r="E2737" i="4" a="1"/>
  <c r="E2737" i="4" s="1"/>
  <c r="E2738" i="4" a="1"/>
  <c r="E2738" i="4" s="1"/>
  <c r="E2739" i="4" a="1"/>
  <c r="E2739" i="4" s="1"/>
  <c r="E2740" i="4" a="1"/>
  <c r="E2740" i="4"/>
  <c r="E2741" i="4" a="1"/>
  <c r="E2741" i="4" s="1"/>
  <c r="E2742" i="4" a="1"/>
  <c r="E2742" i="4" s="1"/>
  <c r="E2743" i="4" a="1"/>
  <c r="E2743" i="4" s="1"/>
  <c r="E2744" i="4" a="1"/>
  <c r="E2744" i="4"/>
  <c r="E2745" i="4" a="1"/>
  <c r="E2745" i="4" s="1"/>
  <c r="E2746" i="4" a="1"/>
  <c r="E2746" i="4" s="1"/>
  <c r="E2747" i="4" a="1"/>
  <c r="E2747" i="4" s="1"/>
  <c r="E2748" i="4" a="1"/>
  <c r="E2748" i="4"/>
  <c r="E2749" i="4" a="1"/>
  <c r="E2749" i="4" s="1"/>
  <c r="E2750" i="4" a="1"/>
  <c r="E2750" i="4" s="1"/>
  <c r="E2751" i="4" a="1"/>
  <c r="E2751" i="4" s="1"/>
  <c r="E2752" i="4" a="1"/>
  <c r="E2752" i="4"/>
  <c r="E2753" i="4" a="1"/>
  <c r="E2753" i="4" s="1"/>
  <c r="E2754" i="4" a="1"/>
  <c r="E2754" i="4" s="1"/>
  <c r="E2755" i="4" a="1"/>
  <c r="E2755" i="4" s="1"/>
  <c r="E2756" i="4" a="1"/>
  <c r="E2756" i="4"/>
  <c r="E2757" i="4" a="1"/>
  <c r="E2757" i="4" s="1"/>
  <c r="E2758" i="4" a="1"/>
  <c r="E2758" i="4" s="1"/>
  <c r="E2759" i="4" a="1"/>
  <c r="E2759" i="4" s="1"/>
  <c r="E2760" i="4" a="1"/>
  <c r="E2760" i="4"/>
  <c r="E2761" i="4" a="1"/>
  <c r="E2761" i="4" s="1"/>
  <c r="E2762" i="4" a="1"/>
  <c r="E2762" i="4" s="1"/>
  <c r="E2763" i="4" a="1"/>
  <c r="E2763" i="4" s="1"/>
  <c r="E2764" i="4" a="1"/>
  <c r="E2764" i="4"/>
  <c r="E2765" i="4" a="1"/>
  <c r="E2765" i="4" s="1"/>
  <c r="E2766" i="4" a="1"/>
  <c r="E2766" i="4" s="1"/>
  <c r="E2767" i="4" a="1"/>
  <c r="E2767" i="4" s="1"/>
  <c r="E2768" i="4" a="1"/>
  <c r="E2768" i="4"/>
  <c r="E2769" i="4" a="1"/>
  <c r="E2769" i="4"/>
  <c r="E2770" i="4" a="1"/>
  <c r="E2770" i="4"/>
  <c r="E2771" i="4" a="1"/>
  <c r="E2771" i="4"/>
  <c r="E2772" i="4" a="1"/>
  <c r="E2772" i="4"/>
  <c r="E2773" i="4" a="1"/>
  <c r="E2773" i="4"/>
  <c r="E2774" i="4" a="1"/>
  <c r="E2774" i="4"/>
  <c r="E2775" i="4" a="1"/>
  <c r="E2775" i="4"/>
  <c r="E2776" i="4" a="1"/>
  <c r="E2776" i="4"/>
  <c r="E2777" i="4" a="1"/>
  <c r="E2777" i="4"/>
  <c r="E2778" i="4" a="1"/>
  <c r="E2778" i="4"/>
  <c r="E2779" i="4" a="1"/>
  <c r="E2779" i="4"/>
  <c r="E2780" i="4" a="1"/>
  <c r="E2780" i="4"/>
  <c r="E2781" i="4" a="1"/>
  <c r="E2781" i="4"/>
  <c r="E2782" i="4" a="1"/>
  <c r="E2782" i="4"/>
  <c r="E2783" i="4" a="1"/>
  <c r="E2783" i="4"/>
  <c r="E2784" i="4" a="1"/>
  <c r="E2784" i="4"/>
  <c r="E2785" i="4" a="1"/>
  <c r="E2785" i="4"/>
  <c r="E2786" i="4" a="1"/>
  <c r="E2786" i="4"/>
  <c r="E2787" i="4" a="1"/>
  <c r="E2787" i="4"/>
  <c r="E2788" i="4" a="1"/>
  <c r="E2788" i="4"/>
  <c r="E2789" i="4" a="1"/>
  <c r="E2789" i="4"/>
  <c r="E2790" i="4" a="1"/>
  <c r="E2790" i="4"/>
  <c r="E2791" i="4" a="1"/>
  <c r="E2791" i="4"/>
  <c r="E2792" i="4" a="1"/>
  <c r="E2792" i="4"/>
  <c r="E2793" i="4" a="1"/>
  <c r="E2793" i="4"/>
  <c r="E2794" i="4" a="1"/>
  <c r="E2794" i="4"/>
  <c r="E2795" i="4" a="1"/>
  <c r="E2795" i="4"/>
  <c r="E2796" i="4" a="1"/>
  <c r="E2796" i="4"/>
  <c r="E2797" i="4" a="1"/>
  <c r="E2797" i="4"/>
  <c r="E2798" i="4" a="1"/>
  <c r="E2798" i="4"/>
  <c r="E2799" i="4" a="1"/>
  <c r="E2799" i="4"/>
  <c r="E2800" i="4" a="1"/>
  <c r="E2800" i="4"/>
  <c r="E2801" i="4" a="1"/>
  <c r="E2801" i="4"/>
  <c r="E2802" i="4" a="1"/>
  <c r="E2802" i="4"/>
  <c r="E2803" i="4" a="1"/>
  <c r="E2803" i="4"/>
  <c r="E2804" i="4" a="1"/>
  <c r="E2804" i="4"/>
  <c r="E2805" i="4" a="1"/>
  <c r="E2805" i="4"/>
  <c r="E2806" i="4" a="1"/>
  <c r="E2806" i="4"/>
  <c r="E2807" i="4" a="1"/>
  <c r="E2807" i="4"/>
  <c r="E2808" i="4" a="1"/>
  <c r="E2808" i="4"/>
  <c r="E2809" i="4" a="1"/>
  <c r="E2809" i="4" s="1"/>
  <c r="E2810" i="4" a="1"/>
  <c r="E2810" i="4"/>
  <c r="E2811" i="4" a="1"/>
  <c r="E2811" i="4" s="1"/>
  <c r="E2812" i="4" a="1"/>
  <c r="E2812" i="4"/>
  <c r="E2813" i="4" a="1"/>
  <c r="E2813" i="4" s="1"/>
  <c r="E2814" i="4" a="1"/>
  <c r="E2814" i="4"/>
  <c r="E2815" i="4" a="1"/>
  <c r="E2815" i="4" s="1"/>
  <c r="E2816" i="4" a="1"/>
  <c r="E2816" i="4"/>
  <c r="E2817" i="4" a="1"/>
  <c r="E2817" i="4" s="1"/>
  <c r="E2818" i="4" a="1"/>
  <c r="E2818" i="4"/>
  <c r="E2819" i="4" a="1"/>
  <c r="E2819" i="4" s="1"/>
  <c r="E2820" i="4" a="1"/>
  <c r="E2820" i="4"/>
  <c r="E2821" i="4" a="1"/>
  <c r="E2821" i="4" s="1"/>
  <c r="E2822" i="4" a="1"/>
  <c r="E2822" i="4"/>
  <c r="E2823" i="4" a="1"/>
  <c r="E2823" i="4" s="1"/>
  <c r="E2824" i="4" a="1"/>
  <c r="E2824" i="4"/>
  <c r="E2825" i="4" a="1"/>
  <c r="E2825" i="4" s="1"/>
  <c r="E2826" i="4" a="1"/>
  <c r="E2826" i="4"/>
  <c r="E2827" i="4" a="1"/>
  <c r="E2827" i="4" s="1"/>
  <c r="E2828" i="4" a="1"/>
  <c r="E2828" i="4"/>
  <c r="E2829" i="4" a="1"/>
  <c r="E2829" i="4" s="1"/>
  <c r="E2830" i="4" a="1"/>
  <c r="E2830" i="4"/>
  <c r="E2831" i="4" a="1"/>
  <c r="E2831" i="4" s="1"/>
  <c r="E2832" i="4" a="1"/>
  <c r="E2832" i="4"/>
  <c r="E2833" i="4" a="1"/>
  <c r="E2833" i="4" s="1"/>
  <c r="E2834" i="4" a="1"/>
  <c r="E2834" i="4"/>
  <c r="E2835" i="4" a="1"/>
  <c r="E2835" i="4" s="1"/>
  <c r="E2836" i="4" a="1"/>
  <c r="E2836" i="4"/>
  <c r="E2837" i="4" a="1"/>
  <c r="E2837" i="4" s="1"/>
  <c r="E2838" i="4" a="1"/>
  <c r="E2838" i="4"/>
  <c r="E2839" i="4" a="1"/>
  <c r="E2839" i="4" s="1"/>
  <c r="E2840" i="4" a="1"/>
  <c r="E2840" i="4"/>
  <c r="E2841" i="4" a="1"/>
  <c r="E2841" i="4" s="1"/>
  <c r="E2842" i="4" a="1"/>
  <c r="E2842" i="4"/>
  <c r="E2843" i="4" a="1"/>
  <c r="E2843" i="4" s="1"/>
  <c r="E2844" i="4" a="1"/>
  <c r="E2844" i="4"/>
  <c r="E2845" i="4" a="1"/>
  <c r="E2845" i="4" s="1"/>
  <c r="E2846" i="4" a="1"/>
  <c r="E2846" i="4"/>
  <c r="E2847" i="4" a="1"/>
  <c r="E2847" i="4" s="1"/>
  <c r="E2848" i="4" a="1"/>
  <c r="E2848" i="4"/>
  <c r="E2849" i="4" a="1"/>
  <c r="E2849" i="4" s="1"/>
  <c r="E2850" i="4" a="1"/>
  <c r="E2850" i="4"/>
  <c r="E2851" i="4" a="1"/>
  <c r="E2851" i="4" s="1"/>
  <c r="E2852" i="4" a="1"/>
  <c r="E2852" i="4"/>
  <c r="E2853" i="4" a="1"/>
  <c r="E2853" i="4" s="1"/>
  <c r="E2854" i="4" a="1"/>
  <c r="E2854" i="4"/>
  <c r="E2855" i="4" a="1"/>
  <c r="E2855" i="4" s="1"/>
  <c r="E2856" i="4" a="1"/>
  <c r="E2856" i="4"/>
  <c r="E2857" i="4" a="1"/>
  <c r="E2857" i="4" s="1"/>
  <c r="E2858" i="4" a="1"/>
  <c r="E2858" i="4"/>
  <c r="E2859" i="4" a="1"/>
  <c r="E2859" i="4" s="1"/>
  <c r="E2860" i="4" a="1"/>
  <c r="E2860" i="4"/>
  <c r="E2861" i="4" a="1"/>
  <c r="E2861" i="4" s="1"/>
  <c r="E2862" i="4" a="1"/>
  <c r="E2862" i="4"/>
  <c r="E2863" i="4" a="1"/>
  <c r="E2863" i="4" s="1"/>
  <c r="E2864" i="4" a="1"/>
  <c r="E2864" i="4"/>
  <c r="E2865" i="4" a="1"/>
  <c r="E2865" i="4" s="1"/>
  <c r="E2866" i="4" a="1"/>
  <c r="E2866" i="4"/>
  <c r="E2867" i="4" a="1"/>
  <c r="E2867" i="4" s="1"/>
  <c r="E2868" i="4" a="1"/>
  <c r="E2868" i="4"/>
  <c r="E2869" i="4" a="1"/>
  <c r="E2869" i="4" s="1"/>
  <c r="E2870" i="4" a="1"/>
  <c r="E2870" i="4"/>
  <c r="E2871" i="4" a="1"/>
  <c r="E2871" i="4" s="1"/>
  <c r="E2872" i="4" a="1"/>
  <c r="E2872" i="4"/>
  <c r="E2873" i="4" a="1"/>
  <c r="E2873" i="4" s="1"/>
  <c r="E2874" i="4" a="1"/>
  <c r="E2874" i="4"/>
  <c r="E2875" i="4" a="1"/>
  <c r="E2875" i="4" s="1"/>
  <c r="E2876" i="4" a="1"/>
  <c r="E2876" i="4"/>
  <c r="E2877" i="4" a="1"/>
  <c r="E2877" i="4" s="1"/>
  <c r="E2878" i="4" a="1"/>
  <c r="E2878" i="4"/>
  <c r="E2879" i="4" a="1"/>
  <c r="E2879" i="4" s="1"/>
  <c r="E2880" i="4" a="1"/>
  <c r="E2880" i="4"/>
  <c r="E2881" i="4" a="1"/>
  <c r="E2881" i="4" s="1"/>
  <c r="E2882" i="4" a="1"/>
  <c r="E2882" i="4"/>
  <c r="E2883" i="4" a="1"/>
  <c r="E2883" i="4" s="1"/>
  <c r="E2884" i="4" a="1"/>
  <c r="E2884" i="4"/>
  <c r="E2885" i="4" a="1"/>
  <c r="E2885" i="4" s="1"/>
  <c r="E2886" i="4" a="1"/>
  <c r="E2886" i="4"/>
  <c r="E2887" i="4" a="1"/>
  <c r="E2887" i="4" s="1"/>
  <c r="E2888" i="4" a="1"/>
  <c r="E2888" i="4"/>
  <c r="E2889" i="4" a="1"/>
  <c r="E2889" i="4" s="1"/>
  <c r="E2890" i="4" a="1"/>
  <c r="E2890" i="4"/>
  <c r="E2891" i="4" a="1"/>
  <c r="E2891" i="4" s="1"/>
  <c r="E2892" i="4" a="1"/>
  <c r="E2892" i="4"/>
  <c r="E2893" i="4" a="1"/>
  <c r="E2893" i="4" s="1"/>
  <c r="E2894" i="4" a="1"/>
  <c r="E2894" i="4"/>
  <c r="E2895" i="4" a="1"/>
  <c r="E2895" i="4" s="1"/>
  <c r="E2896" i="4" a="1"/>
  <c r="E2896" i="4"/>
  <c r="E2897" i="4" a="1"/>
  <c r="E2897" i="4" s="1"/>
  <c r="E2898" i="4" a="1"/>
  <c r="E2898" i="4"/>
  <c r="E2899" i="4" a="1"/>
  <c r="E2899" i="4" s="1"/>
  <c r="E2900" i="4" a="1"/>
  <c r="E2900" i="4"/>
  <c r="E2901" i="4" a="1"/>
  <c r="E2901" i="4" s="1"/>
  <c r="E2902" i="4" a="1"/>
  <c r="E2902" i="4"/>
  <c r="E2903" i="4" a="1"/>
  <c r="E2903" i="4" s="1"/>
  <c r="E2904" i="4" a="1"/>
  <c r="E2904" i="4"/>
  <c r="E2905" i="4" a="1"/>
  <c r="E2905" i="4" s="1"/>
  <c r="E2906" i="4" a="1"/>
  <c r="E2906" i="4"/>
  <c r="E2907" i="4" a="1"/>
  <c r="E2907" i="4" s="1"/>
  <c r="E2908" i="4" a="1"/>
  <c r="E2908" i="4"/>
  <c r="E2909" i="4" a="1"/>
  <c r="E2909" i="4" s="1"/>
  <c r="E2910" i="4" a="1"/>
  <c r="E2910" i="4"/>
  <c r="E2911" i="4" a="1"/>
  <c r="E2911" i="4" s="1"/>
  <c r="E2912" i="4" a="1"/>
  <c r="E2912" i="4"/>
  <c r="E2913" i="4" a="1"/>
  <c r="E2913" i="4" s="1"/>
  <c r="E2914" i="4" a="1"/>
  <c r="E2914" i="4"/>
  <c r="E2915" i="4" a="1"/>
  <c r="E2915" i="4" s="1"/>
  <c r="E2916" i="4" a="1"/>
  <c r="E2916" i="4"/>
  <c r="E2917" i="4" a="1"/>
  <c r="E2917" i="4" s="1"/>
  <c r="E2918" i="4" a="1"/>
  <c r="E2918" i="4"/>
  <c r="E2919" i="4" a="1"/>
  <c r="E2919" i="4" s="1"/>
  <c r="E2920" i="4" a="1"/>
  <c r="E2920" i="4"/>
  <c r="E2921" i="4" a="1"/>
  <c r="E2921" i="4" s="1"/>
  <c r="E2922" i="4" a="1"/>
  <c r="E2922" i="4"/>
  <c r="E2923" i="4" a="1"/>
  <c r="E2923" i="4" s="1"/>
  <c r="E2924" i="4" a="1"/>
  <c r="E2924" i="4"/>
  <c r="E2925" i="4" a="1"/>
  <c r="E2925" i="4" s="1"/>
  <c r="E2926" i="4" a="1"/>
  <c r="E2926" i="4"/>
  <c r="E2927" i="4" a="1"/>
  <c r="E2927" i="4" s="1"/>
  <c r="E2928" i="4" a="1"/>
  <c r="E2928" i="4"/>
  <c r="E2929" i="4" a="1"/>
  <c r="E2929" i="4" s="1"/>
  <c r="E2930" i="4" a="1"/>
  <c r="E2930" i="4"/>
  <c r="E2931" i="4" a="1"/>
  <c r="E2931" i="4" s="1"/>
  <c r="E2932" i="4" a="1"/>
  <c r="E2932" i="4"/>
  <c r="E2933" i="4" a="1"/>
  <c r="E2933" i="4" s="1"/>
  <c r="E2934" i="4" a="1"/>
  <c r="E2934" i="4"/>
  <c r="E2935" i="4" a="1"/>
  <c r="E2935" i="4" s="1"/>
  <c r="E2936" i="4" a="1"/>
  <c r="E2936" i="4"/>
  <c r="E2937" i="4" a="1"/>
  <c r="E2937" i="4" s="1"/>
  <c r="E2938" i="4" a="1"/>
  <c r="E2938" i="4"/>
  <c r="E2939" i="4" a="1"/>
  <c r="E2939" i="4" s="1"/>
  <c r="E2940" i="4" a="1"/>
  <c r="E2940" i="4" s="1"/>
  <c r="E2941" i="4" a="1"/>
  <c r="E2941" i="4" s="1"/>
  <c r="E2942" i="4" a="1"/>
  <c r="E2942" i="4" s="1"/>
  <c r="E2943" i="4" a="1"/>
  <c r="E2943" i="4" s="1"/>
  <c r="E2944" i="4" a="1"/>
  <c r="E2944" i="4"/>
  <c r="E2945" i="4" a="1"/>
  <c r="E2945" i="4" s="1"/>
  <c r="E2946" i="4" a="1"/>
  <c r="E2946" i="4"/>
  <c r="E2947" i="4" a="1"/>
  <c r="E2947" i="4" s="1"/>
  <c r="E2948" i="4" a="1"/>
  <c r="E2948" i="4" s="1"/>
  <c r="E2949" i="4" a="1"/>
  <c r="E2949" i="4" s="1"/>
  <c r="E2950" i="4" a="1"/>
  <c r="E2950" i="4" s="1"/>
  <c r="E2951" i="4" a="1"/>
  <c r="E2951" i="4" s="1"/>
  <c r="E2952" i="4" a="1"/>
  <c r="E2952" i="4"/>
  <c r="E2953" i="4" a="1"/>
  <c r="E2953" i="4" s="1"/>
  <c r="E2954" i="4" a="1"/>
  <c r="E2954" i="4"/>
  <c r="E2955" i="4" a="1"/>
  <c r="E2955" i="4" s="1"/>
  <c r="E2956" i="4" a="1"/>
  <c r="E2956" i="4" s="1"/>
  <c r="E2957" i="4" a="1"/>
  <c r="E2957" i="4" s="1"/>
  <c r="E2958" i="4" a="1"/>
  <c r="E2958" i="4" s="1"/>
  <c r="E2959" i="4" a="1"/>
  <c r="E2959" i="4" s="1"/>
  <c r="E2960" i="4" a="1"/>
  <c r="E2960" i="4"/>
  <c r="E2961" i="4" a="1"/>
  <c r="E2961" i="4" s="1"/>
  <c r="E2962" i="4" a="1"/>
  <c r="E2962" i="4"/>
  <c r="E2963" i="4" a="1"/>
  <c r="E2963" i="4" s="1"/>
  <c r="E2964" i="4" a="1"/>
  <c r="E2964" i="4" s="1"/>
  <c r="E2965" i="4" a="1"/>
  <c r="E2965" i="4" s="1"/>
  <c r="E2966" i="4" a="1"/>
  <c r="E2966" i="4" s="1"/>
  <c r="E2967" i="4" a="1"/>
  <c r="E2967" i="4" s="1"/>
  <c r="E2968" i="4" a="1"/>
  <c r="E2968" i="4"/>
  <c r="E2969" i="4" a="1"/>
  <c r="E2969" i="4" s="1"/>
  <c r="E2970" i="4" a="1"/>
  <c r="E2970" i="4"/>
  <c r="E2971" i="4" a="1"/>
  <c r="E2971" i="4" s="1"/>
  <c r="E2972" i="4" a="1"/>
  <c r="E2972" i="4" s="1"/>
  <c r="E2973" i="4" a="1"/>
  <c r="E2973" i="4" s="1"/>
  <c r="E2974" i="4" a="1"/>
  <c r="E2974" i="4" s="1"/>
  <c r="E2975" i="4" a="1"/>
  <c r="E2975" i="4" s="1"/>
  <c r="E2976" i="4" a="1"/>
  <c r="E2976" i="4"/>
  <c r="E2977" i="4" a="1"/>
  <c r="E2977" i="4" s="1"/>
  <c r="E2978" i="4" a="1"/>
  <c r="E2978" i="4"/>
  <c r="E2979" i="4" a="1"/>
  <c r="E2979" i="4" s="1"/>
  <c r="E2980" i="4" a="1"/>
  <c r="E2980" i="4" s="1"/>
  <c r="E2981" i="4" a="1"/>
  <c r="E2981" i="4" s="1"/>
  <c r="E2982" i="4" a="1"/>
  <c r="E2982" i="4" s="1"/>
  <c r="E2983" i="4" a="1"/>
  <c r="E2983" i="4" s="1"/>
  <c r="E2984" i="4" a="1"/>
  <c r="E2984" i="4"/>
  <c r="E2985" i="4" a="1"/>
  <c r="E2985" i="4" s="1"/>
  <c r="E2986" i="4" a="1"/>
  <c r="E2986" i="4"/>
  <c r="E2987" i="4" a="1"/>
  <c r="E2987" i="4" s="1"/>
  <c r="E2988" i="4" a="1"/>
  <c r="E2988" i="4" s="1"/>
  <c r="E2989" i="4" a="1"/>
  <c r="E2989" i="4" s="1"/>
  <c r="E2990" i="4" a="1"/>
  <c r="E2990" i="4" s="1"/>
  <c r="E2991" i="4" a="1"/>
  <c r="E2991" i="4" s="1"/>
  <c r="E2992" i="4" a="1"/>
  <c r="E2992" i="4"/>
  <c r="E2993" i="4" a="1"/>
  <c r="E2993" i="4" s="1"/>
  <c r="E2994" i="4" a="1"/>
  <c r="E2994" i="4"/>
  <c r="E2995" i="4" a="1"/>
  <c r="E2995" i="4" s="1"/>
  <c r="E2996" i="4" a="1"/>
  <c r="E2996" i="4" s="1"/>
  <c r="E2997" i="4" a="1"/>
  <c r="E2997" i="4" s="1"/>
  <c r="E2998" i="4" a="1"/>
  <c r="E2998" i="4" s="1"/>
  <c r="E2999" i="4" a="1"/>
  <c r="E2999" i="4" s="1"/>
  <c r="E3000" i="4" a="1"/>
  <c r="E3000" i="4"/>
  <c r="E3001" i="4" a="1"/>
  <c r="E3001" i="4" s="1"/>
  <c r="E3002" i="4" a="1"/>
  <c r="E3002" i="4"/>
  <c r="E3003" i="4" a="1"/>
  <c r="E3003" i="4" s="1"/>
  <c r="E3004" i="4" a="1"/>
  <c r="E3004" i="4" s="1"/>
  <c r="E3005" i="4" a="1"/>
  <c r="E3005" i="4" s="1"/>
  <c r="E3006" i="4" a="1"/>
  <c r="E3006" i="4" s="1"/>
  <c r="E3007" i="4" a="1"/>
  <c r="E3007" i="4" s="1"/>
  <c r="E3008" i="4" a="1"/>
  <c r="E3008" i="4"/>
  <c r="E3009" i="4" a="1"/>
  <c r="E3009" i="4" s="1"/>
  <c r="E3010" i="4" a="1"/>
  <c r="E3010" i="4"/>
  <c r="E3011" i="4" a="1"/>
  <c r="E3011" i="4" s="1"/>
  <c r="E3012" i="4" a="1"/>
  <c r="E3012" i="4" s="1"/>
  <c r="E3013" i="4" a="1"/>
  <c r="E3013" i="4" s="1"/>
  <c r="E3014" i="4" a="1"/>
  <c r="E3014" i="4" s="1"/>
  <c r="E3015" i="4" a="1"/>
  <c r="E3015" i="4" s="1"/>
  <c r="E3016" i="4" a="1"/>
  <c r="E3016" i="4"/>
  <c r="E3017" i="4" a="1"/>
  <c r="E3017" i="4" s="1"/>
  <c r="E3018" i="4" a="1"/>
  <c r="E3018" i="4"/>
  <c r="E3019" i="4" a="1"/>
  <c r="E3019" i="4" s="1"/>
  <c r="E3020" i="4" a="1"/>
  <c r="E3020" i="4" s="1"/>
  <c r="E3021" i="4" a="1"/>
  <c r="E3021" i="4" s="1"/>
  <c r="E3022" i="4" a="1"/>
  <c r="E3022" i="4" s="1"/>
  <c r="E3023" i="4" a="1"/>
  <c r="E3023" i="4" s="1"/>
  <c r="E3024" i="4" a="1"/>
  <c r="E3024" i="4"/>
  <c r="E3025" i="4" a="1"/>
  <c r="E3025" i="4" s="1"/>
  <c r="E3026" i="4" a="1"/>
  <c r="E3026" i="4"/>
  <c r="E3027" i="4" a="1"/>
  <c r="E3027" i="4" s="1"/>
  <c r="E3028" i="4" a="1"/>
  <c r="E3028" i="4" s="1"/>
  <c r="E3029" i="4" a="1"/>
  <c r="E3029" i="4" s="1"/>
  <c r="E3030" i="4" a="1"/>
  <c r="E3030" i="4" s="1"/>
  <c r="E3031" i="4" a="1"/>
  <c r="E3031" i="4" s="1"/>
  <c r="E3032" i="4" a="1"/>
  <c r="E3032" i="4"/>
  <c r="E3033" i="4" a="1"/>
  <c r="E3033" i="4" s="1"/>
  <c r="E3034" i="4" a="1"/>
  <c r="E3034" i="4"/>
  <c r="E3035" i="4" a="1"/>
  <c r="E3035" i="4" s="1"/>
  <c r="E3036" i="4" a="1"/>
  <c r="E3036" i="4" s="1"/>
  <c r="E3037" i="4" a="1"/>
  <c r="E3037" i="4" s="1"/>
  <c r="E3038" i="4" a="1"/>
  <c r="E3038" i="4" s="1"/>
  <c r="E3039" i="4" a="1"/>
  <c r="E3039" i="4" s="1"/>
  <c r="E3040" i="4" a="1"/>
  <c r="E3040" i="4"/>
  <c r="E3041" i="4" a="1"/>
  <c r="E3041" i="4" s="1"/>
  <c r="E3042" i="4" a="1"/>
  <c r="E3042" i="4"/>
  <c r="E3043" i="4" a="1"/>
  <c r="E3043" i="4" s="1"/>
  <c r="E3044" i="4" a="1"/>
  <c r="E3044" i="4" s="1"/>
  <c r="E3045" i="4" a="1"/>
  <c r="E3045" i="4" s="1"/>
  <c r="E3046" i="4" a="1"/>
  <c r="E3046" i="4" s="1"/>
  <c r="E3047" i="4" a="1"/>
  <c r="E3047" i="4" s="1"/>
  <c r="E3048" i="4" a="1"/>
  <c r="E3048" i="4"/>
  <c r="E3049" i="4" a="1"/>
  <c r="E3049" i="4" s="1"/>
  <c r="E3050" i="4" a="1"/>
  <c r="E3050" i="4"/>
  <c r="E3051" i="4" a="1"/>
  <c r="E3051" i="4" s="1"/>
  <c r="E3052" i="4" a="1"/>
  <c r="E3052" i="4" s="1"/>
  <c r="E3053" i="4" a="1"/>
  <c r="E3053" i="4" s="1"/>
  <c r="E3054" i="4" a="1"/>
  <c r="E3054" i="4" s="1"/>
  <c r="E3055" i="4" a="1"/>
  <c r="E3055" i="4" s="1"/>
  <c r="E3056" i="4" a="1"/>
  <c r="E3056" i="4"/>
  <c r="E3057" i="4" a="1"/>
  <c r="E3057" i="4" s="1"/>
  <c r="E3058" i="4" a="1"/>
  <c r="E3058" i="4"/>
  <c r="E3059" i="4" a="1"/>
  <c r="E3059" i="4" s="1"/>
  <c r="E3060" i="4" a="1"/>
  <c r="E3060" i="4" s="1"/>
  <c r="E3061" i="4" a="1"/>
  <c r="E3061" i="4" s="1"/>
  <c r="E3062" i="4" a="1"/>
  <c r="E3062" i="4" s="1"/>
  <c r="E3063" i="4" a="1"/>
  <c r="E3063" i="4" s="1"/>
  <c r="E3064" i="4" a="1"/>
  <c r="E3064" i="4"/>
  <c r="E3065" i="4" a="1"/>
  <c r="E3065" i="4" s="1"/>
  <c r="E3066" i="4" a="1"/>
  <c r="E3066" i="4"/>
  <c r="E3067" i="4" a="1"/>
  <c r="E3067" i="4" s="1"/>
  <c r="E3068" i="4" a="1"/>
  <c r="E3068" i="4" s="1"/>
  <c r="E3069" i="4" a="1"/>
  <c r="E3069" i="4" s="1"/>
  <c r="E3070" i="4" a="1"/>
  <c r="E3070" i="4" s="1"/>
  <c r="E3071" i="4" a="1"/>
  <c r="E3071" i="4" s="1"/>
  <c r="E3072" i="4" a="1"/>
  <c r="E3072" i="4"/>
  <c r="E3073" i="4" a="1"/>
  <c r="E3073" i="4" s="1"/>
  <c r="E3074" i="4" a="1"/>
  <c r="E3074" i="4"/>
  <c r="E3075" i="4" a="1"/>
  <c r="E3075" i="4" s="1"/>
  <c r="E3076" i="4" a="1"/>
  <c r="E3076" i="4" s="1"/>
  <c r="E3077" i="4" a="1"/>
  <c r="E3077" i="4" s="1"/>
  <c r="E3078" i="4" a="1"/>
  <c r="E3078" i="4" s="1"/>
  <c r="E3079" i="4" a="1"/>
  <c r="E3079" i="4" s="1"/>
  <c r="E3080" i="4" a="1"/>
  <c r="E3080" i="4"/>
  <c r="E3081" i="4" a="1"/>
  <c r="E3081" i="4" s="1"/>
  <c r="E3082" i="4" a="1"/>
  <c r="E3082" i="4"/>
  <c r="E3083" i="4" a="1"/>
  <c r="E3083" i="4" s="1"/>
  <c r="E3084" i="4" a="1"/>
  <c r="E3084" i="4" s="1"/>
  <c r="E3085" i="4" a="1"/>
  <c r="E3085" i="4" s="1"/>
  <c r="E3086" i="4" a="1"/>
  <c r="E3086" i="4" s="1"/>
  <c r="E3087" i="4" a="1"/>
  <c r="E3087" i="4" s="1"/>
  <c r="E3088" i="4" a="1"/>
  <c r="E3088" i="4"/>
  <c r="E3089" i="4" a="1"/>
  <c r="E3089" i="4" s="1"/>
  <c r="E3090" i="4" a="1"/>
  <c r="E3090" i="4"/>
  <c r="E3091" i="4" a="1"/>
  <c r="E3091" i="4" s="1"/>
  <c r="E3092" i="4" a="1"/>
  <c r="E3092" i="4" s="1"/>
  <c r="E3093" i="4" a="1"/>
  <c r="E3093" i="4" s="1"/>
  <c r="E3094" i="4" a="1"/>
  <c r="E3094" i="4" s="1"/>
  <c r="E3095" i="4" a="1"/>
  <c r="E3095" i="4" s="1"/>
  <c r="E3096" i="4" a="1"/>
  <c r="E3096" i="4"/>
  <c r="E3097" i="4" a="1"/>
  <c r="E3097" i="4" s="1"/>
  <c r="E3098" i="4" a="1"/>
  <c r="E3098" i="4"/>
  <c r="E3099" i="4" a="1"/>
  <c r="E3099" i="4" s="1"/>
  <c r="E3100" i="4" a="1"/>
  <c r="E3100" i="4" s="1"/>
  <c r="E3101" i="4" a="1"/>
  <c r="E3101" i="4" s="1"/>
  <c r="E3102" i="4" a="1"/>
  <c r="E3102" i="4" s="1"/>
  <c r="E3103" i="4" a="1"/>
  <c r="E3103" i="4" s="1"/>
  <c r="E3104" i="4" a="1"/>
  <c r="E3104" i="4"/>
  <c r="E3105" i="4" a="1"/>
  <c r="E3105" i="4" s="1"/>
  <c r="E3106" i="4" a="1"/>
  <c r="E3106" i="4"/>
  <c r="E3107" i="4" a="1"/>
  <c r="E3107" i="4" s="1"/>
  <c r="E3108" i="4" a="1"/>
  <c r="E3108" i="4" s="1"/>
  <c r="E3109" i="4" a="1"/>
  <c r="E3109" i="4" s="1"/>
  <c r="E3110" i="4" a="1"/>
  <c r="E3110" i="4" s="1"/>
  <c r="E3111" i="4" a="1"/>
  <c r="E3111" i="4" s="1"/>
  <c r="E3112" i="4" a="1"/>
  <c r="E3112" i="4"/>
  <c r="E3113" i="4" a="1"/>
  <c r="E3113" i="4" s="1"/>
  <c r="E3114" i="4" a="1"/>
  <c r="E3114" i="4"/>
  <c r="E3115" i="4" a="1"/>
  <c r="E3115" i="4" s="1"/>
  <c r="E3116" i="4" a="1"/>
  <c r="E3116" i="4" s="1"/>
  <c r="E3117" i="4" a="1"/>
  <c r="E3117" i="4" s="1"/>
  <c r="E3118" i="4" a="1"/>
  <c r="E3118" i="4" s="1"/>
  <c r="E3119" i="4" a="1"/>
  <c r="E3119" i="4" s="1"/>
  <c r="E3120" i="4" a="1"/>
  <c r="E3120" i="4"/>
  <c r="E3121" i="4" a="1"/>
  <c r="E3121" i="4" s="1"/>
  <c r="E3122" i="4" a="1"/>
  <c r="E3122" i="4"/>
  <c r="E3123" i="4" a="1"/>
  <c r="E3123" i="4" s="1"/>
  <c r="E3124" i="4" a="1"/>
  <c r="E3124" i="4" s="1"/>
  <c r="E3125" i="4" a="1"/>
  <c r="E3125" i="4" s="1"/>
  <c r="E3126" i="4" a="1"/>
  <c r="E3126" i="4" s="1"/>
  <c r="E3127" i="4" a="1"/>
  <c r="E3127" i="4" s="1"/>
  <c r="E3128" i="4" a="1"/>
  <c r="E3128" i="4"/>
  <c r="E3129" i="4" a="1"/>
  <c r="E3129" i="4" s="1"/>
  <c r="E3130" i="4" a="1"/>
  <c r="E3130" i="4"/>
  <c r="E3131" i="4" a="1"/>
  <c r="E3131" i="4" s="1"/>
  <c r="E3132" i="4" a="1"/>
  <c r="E3132" i="4" s="1"/>
  <c r="E3133" i="4" a="1"/>
  <c r="E3133" i="4" s="1"/>
  <c r="E3134" i="4" a="1"/>
  <c r="E3134" i="4" s="1"/>
  <c r="E3135" i="4" a="1"/>
  <c r="E3135" i="4" s="1"/>
  <c r="E3136" i="4" a="1"/>
  <c r="E3136" i="4"/>
  <c r="E3137" i="4" a="1"/>
  <c r="E3137" i="4" s="1"/>
  <c r="E3138" i="4" a="1"/>
  <c r="E3138" i="4"/>
  <c r="E3139" i="4" a="1"/>
  <c r="E3139" i="4" s="1"/>
  <c r="E3140" i="4" a="1"/>
  <c r="E3140" i="4" s="1"/>
  <c r="E3141" i="4" a="1"/>
  <c r="E3141" i="4" s="1"/>
  <c r="E3142" i="4" a="1"/>
  <c r="E3142" i="4" s="1"/>
  <c r="E3143" i="4" a="1"/>
  <c r="E3143" i="4" s="1"/>
  <c r="E3144" i="4" a="1"/>
  <c r="E3144" i="4"/>
  <c r="E3145" i="4" a="1"/>
  <c r="E3145" i="4" s="1"/>
  <c r="E3146" i="4" a="1"/>
  <c r="E3146" i="4"/>
  <c r="E3147" i="4" a="1"/>
  <c r="E3147" i="4" s="1"/>
  <c r="E3148" i="4" a="1"/>
  <c r="E3148" i="4" s="1"/>
  <c r="E3149" i="4" a="1"/>
  <c r="E3149" i="4" s="1"/>
  <c r="E3150" i="4" a="1"/>
  <c r="E3150" i="4" s="1"/>
  <c r="E3151" i="4" a="1"/>
  <c r="E3151" i="4" s="1"/>
  <c r="E3152" i="4" a="1"/>
  <c r="E3152" i="4"/>
  <c r="E3153" i="4" a="1"/>
  <c r="E3153" i="4" s="1"/>
  <c r="E3154" i="4" a="1"/>
  <c r="E3154" i="4"/>
  <c r="E3155" i="4" a="1"/>
  <c r="E3155" i="4" s="1"/>
  <c r="E3156" i="4" a="1"/>
  <c r="E3156" i="4" s="1"/>
  <c r="E3157" i="4" a="1"/>
  <c r="E3157" i="4" s="1"/>
  <c r="E3158" i="4" a="1"/>
  <c r="E3158" i="4" s="1"/>
  <c r="E3159" i="4" a="1"/>
  <c r="E3159" i="4" s="1"/>
  <c r="E3160" i="4" a="1"/>
  <c r="E3160" i="4"/>
  <c r="E3161" i="4" a="1"/>
  <c r="E3161" i="4" s="1"/>
  <c r="E3162" i="4" a="1"/>
  <c r="E3162" i="4"/>
  <c r="E3163" i="4" a="1"/>
  <c r="E3163" i="4" s="1"/>
  <c r="E3164" i="4" a="1"/>
  <c r="E3164" i="4" s="1"/>
  <c r="E3165" i="4" a="1"/>
  <c r="E3165" i="4" s="1"/>
  <c r="E3166" i="4" a="1"/>
  <c r="E3166" i="4" s="1"/>
  <c r="E3167" i="4" a="1"/>
  <c r="E3167" i="4" s="1"/>
  <c r="E3168" i="4" a="1"/>
  <c r="E3168" i="4"/>
  <c r="E3169" i="4" a="1"/>
  <c r="E3169" i="4" s="1"/>
  <c r="E3170" i="4" a="1"/>
  <c r="E3170" i="4"/>
  <c r="E3171" i="4" a="1"/>
  <c r="E3171" i="4" s="1"/>
  <c r="E3172" i="4" a="1"/>
  <c r="E3172" i="4" s="1"/>
  <c r="E3173" i="4" a="1"/>
  <c r="E3173" i="4" s="1"/>
  <c r="E3174" i="4" a="1"/>
  <c r="E3174" i="4" s="1"/>
  <c r="E3175" i="4" a="1"/>
  <c r="E3175" i="4" s="1"/>
  <c r="E3176" i="4" a="1"/>
  <c r="E3176" i="4"/>
  <c r="E3177" i="4" a="1"/>
  <c r="E3177" i="4" s="1"/>
  <c r="E3178" i="4" a="1"/>
  <c r="E3178" i="4"/>
  <c r="E3179" i="4" a="1"/>
  <c r="E3179" i="4" s="1"/>
  <c r="E3180" i="4" a="1"/>
  <c r="E3180" i="4" s="1"/>
  <c r="E3181" i="4" a="1"/>
  <c r="E3181" i="4" s="1"/>
  <c r="E3182" i="4" a="1"/>
  <c r="E3182" i="4" s="1"/>
  <c r="E3183" i="4" a="1"/>
  <c r="E3183" i="4" s="1"/>
  <c r="E3184" i="4" a="1"/>
  <c r="E3184" i="4"/>
  <c r="E3185" i="4" a="1"/>
  <c r="E3185" i="4" s="1"/>
  <c r="E3186" i="4" a="1"/>
  <c r="E3186" i="4"/>
  <c r="E3187" i="4" a="1"/>
  <c r="E3187" i="4" s="1"/>
  <c r="E3188" i="4" a="1"/>
  <c r="E3188" i="4" s="1"/>
  <c r="E3189" i="4" a="1"/>
  <c r="E3189" i="4" s="1"/>
  <c r="E3190" i="4" a="1"/>
  <c r="E3190" i="4" s="1"/>
  <c r="E3191" i="4" a="1"/>
  <c r="E3191" i="4" s="1"/>
  <c r="E3192" i="4" a="1"/>
  <c r="E3192" i="4"/>
  <c r="E3193" i="4" a="1"/>
  <c r="E3193" i="4" s="1"/>
  <c r="E3194" i="4" a="1"/>
  <c r="E3194" i="4"/>
  <c r="E3195" i="4" a="1"/>
  <c r="E3195" i="4" s="1"/>
  <c r="E3196" i="4" a="1"/>
  <c r="E3196" i="4" s="1"/>
  <c r="E3197" i="4" a="1"/>
  <c r="E3197" i="4" s="1"/>
  <c r="E3198" i="4" a="1"/>
  <c r="E3198" i="4" s="1"/>
  <c r="E3199" i="4" a="1"/>
  <c r="E3199" i="4" s="1"/>
  <c r="E3200" i="4" a="1"/>
  <c r="E3200" i="4"/>
  <c r="E3201" i="4" a="1"/>
  <c r="E3201" i="4" s="1"/>
  <c r="E3202" i="4" a="1"/>
  <c r="E3202" i="4"/>
  <c r="E3203" i="4" a="1"/>
  <c r="E3203" i="4" s="1"/>
  <c r="E3204" i="4" a="1"/>
  <c r="E3204" i="4" s="1"/>
  <c r="E3205" i="4" a="1"/>
  <c r="E3205" i="4" s="1"/>
  <c r="E3206" i="4" a="1"/>
  <c r="E3206" i="4" s="1"/>
  <c r="E3207" i="4" a="1"/>
  <c r="E3207" i="4" s="1"/>
  <c r="E3208" i="4" a="1"/>
  <c r="E3208" i="4"/>
  <c r="E3209" i="4" a="1"/>
  <c r="E3209" i="4" s="1"/>
  <c r="E3210" i="4" a="1"/>
  <c r="E3210" i="4"/>
  <c r="E3211" i="4" a="1"/>
  <c r="E3211" i="4" s="1"/>
  <c r="E3212" i="4" a="1"/>
  <c r="E3212" i="4" s="1"/>
  <c r="E3213" i="4" a="1"/>
  <c r="E3213" i="4" s="1"/>
  <c r="E3214" i="4" a="1"/>
  <c r="E3214" i="4" s="1"/>
  <c r="E3215" i="4" a="1"/>
  <c r="E3215" i="4" s="1"/>
  <c r="E3216" i="4" a="1"/>
  <c r="E3216" i="4"/>
  <c r="E3217" i="4" a="1"/>
  <c r="E3217" i="4" s="1"/>
  <c r="E3218" i="4" a="1"/>
  <c r="E3218" i="4"/>
  <c r="E3219" i="4" a="1"/>
  <c r="E3219" i="4" s="1"/>
  <c r="E3220" i="4" a="1"/>
  <c r="E3220" i="4" s="1"/>
  <c r="E3221" i="4" a="1"/>
  <c r="E3221" i="4" s="1"/>
  <c r="E3222" i="4" a="1"/>
  <c r="E3222" i="4" s="1"/>
  <c r="E3223" i="4" a="1"/>
  <c r="E3223" i="4" s="1"/>
  <c r="E3224" i="4" a="1"/>
  <c r="E3224" i="4"/>
  <c r="E3225" i="4" a="1"/>
  <c r="E3225" i="4" s="1"/>
  <c r="E3226" i="4" a="1"/>
  <c r="E3226" i="4"/>
  <c r="E3227" i="4" a="1"/>
  <c r="E3227" i="4" s="1"/>
  <c r="E3228" i="4" a="1"/>
  <c r="E3228" i="4" s="1"/>
  <c r="E3229" i="4" a="1"/>
  <c r="E3229" i="4" s="1"/>
  <c r="E3230" i="4" a="1"/>
  <c r="E3230" i="4" s="1"/>
  <c r="E3231" i="4" a="1"/>
  <c r="E3231" i="4" s="1"/>
  <c r="E3232" i="4" a="1"/>
  <c r="E3232" i="4"/>
  <c r="E3233" i="4" a="1"/>
  <c r="E3233" i="4" s="1"/>
  <c r="E3234" i="4" a="1"/>
  <c r="E3234" i="4"/>
  <c r="E3235" i="4" a="1"/>
  <c r="E3235" i="4" s="1"/>
  <c r="E3236" i="4" a="1"/>
  <c r="E3236" i="4" s="1"/>
  <c r="E3237" i="4" a="1"/>
  <c r="E3237" i="4" s="1"/>
  <c r="E3238" i="4" a="1"/>
  <c r="E3238" i="4" s="1"/>
  <c r="E3239" i="4" a="1"/>
  <c r="E3239" i="4" s="1"/>
  <c r="E3240" i="4" a="1"/>
  <c r="E3240" i="4"/>
  <c r="E3241" i="4" a="1"/>
  <c r="E3241" i="4" s="1"/>
  <c r="E3242" i="4" a="1"/>
  <c r="E3242" i="4"/>
  <c r="E3243" i="4" a="1"/>
  <c r="E3243" i="4" s="1"/>
  <c r="E3244" i="4" a="1"/>
  <c r="E3244" i="4" s="1"/>
  <c r="E3245" i="4" a="1"/>
  <c r="E3245" i="4" s="1"/>
  <c r="E3246" i="4" a="1"/>
  <c r="E3246" i="4" s="1"/>
  <c r="E3247" i="4" a="1"/>
  <c r="E3247" i="4" s="1"/>
  <c r="E3248" i="4" a="1"/>
  <c r="E3248" i="4"/>
  <c r="E3249" i="4" a="1"/>
  <c r="E3249" i="4" s="1"/>
  <c r="E3250" i="4" a="1"/>
  <c r="E3250" i="4"/>
  <c r="E3251" i="4" a="1"/>
  <c r="E3251" i="4" s="1"/>
  <c r="E3252" i="4" a="1"/>
  <c r="E3252" i="4" s="1"/>
  <c r="E3253" i="4" a="1"/>
  <c r="E3253" i="4" s="1"/>
  <c r="E3254" i="4" a="1"/>
  <c r="E3254" i="4" s="1"/>
  <c r="E3255" i="4" a="1"/>
  <c r="E3255" i="4" s="1"/>
  <c r="E3256" i="4" a="1"/>
  <c r="E3256" i="4"/>
  <c r="E3257" i="4" a="1"/>
  <c r="E3257" i="4" s="1"/>
  <c r="E3258" i="4" a="1"/>
  <c r="E3258" i="4"/>
  <c r="E3259" i="4" a="1"/>
  <c r="E3259" i="4" s="1"/>
  <c r="E3260" i="4" a="1"/>
  <c r="E3260" i="4" s="1"/>
  <c r="E3261" i="4" a="1"/>
  <c r="E3261" i="4" s="1"/>
  <c r="E3262" i="4" a="1"/>
  <c r="E3262" i="4" s="1"/>
  <c r="E3263" i="4" a="1"/>
  <c r="E3263" i="4" s="1"/>
  <c r="E3264" i="4" a="1"/>
  <c r="E3264" i="4"/>
  <c r="E3265" i="4" a="1"/>
  <c r="E3265" i="4" s="1"/>
  <c r="E3266" i="4" a="1"/>
  <c r="E3266" i="4"/>
  <c r="E3267" i="4" a="1"/>
  <c r="E3267" i="4" s="1"/>
  <c r="E3268" i="4" a="1"/>
  <c r="E3268" i="4" s="1"/>
  <c r="E3269" i="4" a="1"/>
  <c r="E3269" i="4" s="1"/>
  <c r="E3270" i="4" a="1"/>
  <c r="E3270" i="4" s="1"/>
  <c r="E3271" i="4" a="1"/>
  <c r="E3271" i="4" s="1"/>
  <c r="E3272" i="4" a="1"/>
  <c r="E3272" i="4"/>
  <c r="E3273" i="4" a="1"/>
  <c r="E3273" i="4" s="1"/>
  <c r="E3274" i="4" a="1"/>
  <c r="E3274" i="4"/>
  <c r="E3275" i="4" a="1"/>
  <c r="E3275" i="4" s="1"/>
  <c r="E3276" i="4" a="1"/>
  <c r="E3276" i="4" s="1"/>
  <c r="E3277" i="4" a="1"/>
  <c r="E3277" i="4" s="1"/>
  <c r="E3278" i="4" a="1"/>
  <c r="E3278" i="4" s="1"/>
  <c r="E3279" i="4" a="1"/>
  <c r="E3279" i="4" s="1"/>
  <c r="E3280" i="4" a="1"/>
  <c r="E3280" i="4"/>
  <c r="E3281" i="4" a="1"/>
  <c r="E3281" i="4" s="1"/>
  <c r="E3282" i="4" a="1"/>
  <c r="E3282" i="4"/>
  <c r="E3283" i="4" a="1"/>
  <c r="E3283" i="4" s="1"/>
  <c r="E3284" i="4" a="1"/>
  <c r="E3284" i="4" s="1"/>
  <c r="E3285" i="4" a="1"/>
  <c r="E3285" i="4" s="1"/>
  <c r="E3286" i="4" a="1"/>
  <c r="E3286" i="4" s="1"/>
  <c r="E3287" i="4" a="1"/>
  <c r="E3287" i="4" s="1"/>
  <c r="E3288" i="4" a="1"/>
  <c r="E3288" i="4"/>
  <c r="E3289" i="4" a="1"/>
  <c r="E3289" i="4" s="1"/>
  <c r="E3290" i="4" a="1"/>
  <c r="E3290" i="4"/>
  <c r="E3291" i="4" a="1"/>
  <c r="E3291" i="4" s="1"/>
  <c r="E3292" i="4" a="1"/>
  <c r="E3292" i="4" s="1"/>
  <c r="E3293" i="4" a="1"/>
  <c r="E3293" i="4" s="1"/>
  <c r="E3294" i="4" a="1"/>
  <c r="E3294" i="4" s="1"/>
  <c r="E3295" i="4" a="1"/>
  <c r="E3295" i="4" s="1"/>
  <c r="E3296" i="4" a="1"/>
  <c r="E3296" i="4"/>
  <c r="E3297" i="4" a="1"/>
  <c r="E3297" i="4" s="1"/>
  <c r="E3298" i="4" a="1"/>
  <c r="E3298" i="4"/>
  <c r="E3299" i="4" a="1"/>
  <c r="E3299" i="4" s="1"/>
  <c r="E3300" i="4" a="1"/>
  <c r="E3300" i="4" s="1"/>
  <c r="E3301" i="4" a="1"/>
  <c r="E3301" i="4" s="1"/>
  <c r="E3302" i="4" a="1"/>
  <c r="E3302" i="4" s="1"/>
  <c r="E3303" i="4" a="1"/>
  <c r="E3303" i="4" s="1"/>
  <c r="E3304" i="4" a="1"/>
  <c r="E3304" i="4"/>
  <c r="E3305" i="4" a="1"/>
  <c r="E3305" i="4" s="1"/>
  <c r="E3306" i="4" a="1"/>
  <c r="E3306" i="4"/>
  <c r="E3307" i="4" a="1"/>
  <c r="E3307" i="4" s="1"/>
  <c r="E3308" i="4" a="1"/>
  <c r="E3308" i="4" s="1"/>
  <c r="E3309" i="4" a="1"/>
  <c r="E3309" i="4" s="1"/>
  <c r="E3310" i="4" a="1"/>
  <c r="E3310" i="4" s="1"/>
  <c r="E3311" i="4" a="1"/>
  <c r="E3311" i="4" s="1"/>
  <c r="E3312" i="4" a="1"/>
  <c r="E3312" i="4"/>
  <c r="E3313" i="4" a="1"/>
  <c r="E3313" i="4" s="1"/>
  <c r="E3314" i="4" a="1"/>
  <c r="E3314" i="4"/>
  <c r="E3315" i="4" a="1"/>
  <c r="E3315" i="4" s="1"/>
  <c r="E3316" i="4" a="1"/>
  <c r="E3316" i="4" s="1"/>
  <c r="E3317" i="4" a="1"/>
  <c r="E3317" i="4" s="1"/>
  <c r="E3318" i="4" a="1"/>
  <c r="E3318" i="4" s="1"/>
  <c r="E3319" i="4" a="1"/>
  <c r="E3319" i="4" s="1"/>
  <c r="E3320" i="4" a="1"/>
  <c r="E3320" i="4"/>
  <c r="E3321" i="4" a="1"/>
  <c r="E3321" i="4" s="1"/>
  <c r="E3322" i="4" a="1"/>
  <c r="E3322" i="4"/>
  <c r="E3323" i="4" a="1"/>
  <c r="E3323" i="4" s="1"/>
  <c r="E3324" i="4" a="1"/>
  <c r="E3324" i="4" s="1"/>
  <c r="E3325" i="4" a="1"/>
  <c r="E3325" i="4" s="1"/>
  <c r="E3326" i="4" a="1"/>
  <c r="E3326" i="4" s="1"/>
  <c r="E3327" i="4" a="1"/>
  <c r="E3327" i="4" s="1"/>
  <c r="E3328" i="4" a="1"/>
  <c r="E3328" i="4"/>
  <c r="E3329" i="4" a="1"/>
  <c r="E3329" i="4" s="1"/>
  <c r="E3330" i="4" a="1"/>
  <c r="E3330" i="4"/>
  <c r="E3331" i="4" a="1"/>
  <c r="E3331" i="4" s="1"/>
  <c r="E3332" i="4" a="1"/>
  <c r="E3332" i="4" s="1"/>
  <c r="E3333" i="4" a="1"/>
  <c r="E3333" i="4" s="1"/>
  <c r="E3334" i="4" a="1"/>
  <c r="E3334" i="4" s="1"/>
  <c r="E3335" i="4" a="1"/>
  <c r="E3335" i="4" s="1"/>
  <c r="E3336" i="4" a="1"/>
  <c r="E3336" i="4"/>
  <c r="E3337" i="4" a="1"/>
  <c r="E3337" i="4" s="1"/>
  <c r="E3338" i="4" a="1"/>
  <c r="E3338" i="4"/>
  <c r="E3339" i="4" a="1"/>
  <c r="E3339" i="4" s="1"/>
  <c r="E3340" i="4" a="1"/>
  <c r="E3340" i="4" s="1"/>
  <c r="E3341" i="4" a="1"/>
  <c r="E3341" i="4" s="1"/>
  <c r="E3342" i="4" a="1"/>
  <c r="E3342" i="4" s="1"/>
  <c r="E3343" i="4" a="1"/>
  <c r="E3343" i="4" s="1"/>
  <c r="E3344" i="4" a="1"/>
  <c r="E3344" i="4"/>
  <c r="E3345" i="4" a="1"/>
  <c r="E3345" i="4" s="1"/>
  <c r="E3346" i="4" a="1"/>
  <c r="E3346" i="4"/>
  <c r="E3347" i="4" a="1"/>
  <c r="E3347" i="4" s="1"/>
  <c r="E3348" i="4" a="1"/>
  <c r="E3348" i="4" s="1"/>
  <c r="E3349" i="4" a="1"/>
  <c r="E3349" i="4" s="1"/>
  <c r="E3350" i="4" a="1"/>
  <c r="E3350" i="4" s="1"/>
  <c r="E3351" i="4" a="1"/>
  <c r="E3351" i="4" s="1"/>
  <c r="E3352" i="4" a="1"/>
  <c r="E3352" i="4"/>
  <c r="E3353" i="4" a="1"/>
  <c r="E3353" i="4" s="1"/>
  <c r="E3354" i="4" a="1"/>
  <c r="E3354" i="4"/>
  <c r="E3355" i="4" a="1"/>
  <c r="E3355" i="4" s="1"/>
  <c r="E3356" i="4" a="1"/>
  <c r="E3356" i="4" s="1"/>
  <c r="E3357" i="4" a="1"/>
  <c r="E3357" i="4" s="1"/>
  <c r="E3358" i="4" a="1"/>
  <c r="E3358" i="4" s="1"/>
  <c r="E3359" i="4" a="1"/>
  <c r="E3359" i="4" s="1"/>
  <c r="E3360" i="4" a="1"/>
  <c r="E3360" i="4"/>
  <c r="E3361" i="4" a="1"/>
  <c r="E3361" i="4" s="1"/>
  <c r="E3362" i="4" a="1"/>
  <c r="E3362" i="4"/>
  <c r="E3363" i="4" a="1"/>
  <c r="E3363" i="4" s="1"/>
  <c r="E3364" i="4" a="1"/>
  <c r="E3364" i="4" s="1"/>
  <c r="E3365" i="4" a="1"/>
  <c r="E3365" i="4" s="1"/>
  <c r="E3366" i="4" a="1"/>
  <c r="E3366" i="4" s="1"/>
  <c r="E3367" i="4" a="1"/>
  <c r="E3367" i="4" s="1"/>
  <c r="E3368" i="4" a="1"/>
  <c r="E3368" i="4"/>
  <c r="E3369" i="4" a="1"/>
  <c r="E3369" i="4" s="1"/>
  <c r="E3370" i="4" a="1"/>
  <c r="E3370" i="4"/>
  <c r="E3371" i="4" a="1"/>
  <c r="E3371" i="4" s="1"/>
  <c r="E3372" i="4" a="1"/>
  <c r="E3372" i="4" s="1"/>
  <c r="E3373" i="4" a="1"/>
  <c r="E3373" i="4" s="1"/>
  <c r="E3374" i="4" a="1"/>
  <c r="E3374" i="4" s="1"/>
  <c r="E3375" i="4" a="1"/>
  <c r="E3375" i="4" s="1"/>
  <c r="E3376" i="4" a="1"/>
  <c r="E3376" i="4"/>
  <c r="E3377" i="4" a="1"/>
  <c r="E3377" i="4" s="1"/>
  <c r="E3378" i="4" a="1"/>
  <c r="E3378" i="4"/>
  <c r="E3379" i="4" a="1"/>
  <c r="E3379" i="4" s="1"/>
  <c r="E3380" i="4" a="1"/>
  <c r="E3380" i="4" s="1"/>
  <c r="E3381" i="4" a="1"/>
  <c r="E3381" i="4" s="1"/>
  <c r="E3382" i="4" a="1"/>
  <c r="E3382" i="4" s="1"/>
  <c r="E3383" i="4" a="1"/>
  <c r="E3383" i="4" s="1"/>
  <c r="E3384" i="4" a="1"/>
  <c r="E3384" i="4"/>
  <c r="E3385" i="4" a="1"/>
  <c r="E3385" i="4" s="1"/>
  <c r="E3386" i="4" a="1"/>
  <c r="E3386" i="4"/>
  <c r="E3387" i="4" a="1"/>
  <c r="E3387" i="4" s="1"/>
  <c r="E3388" i="4" a="1"/>
  <c r="E3388" i="4" s="1"/>
  <c r="E3389" i="4" a="1"/>
  <c r="E3389" i="4" s="1"/>
  <c r="E3390" i="4" a="1"/>
  <c r="E3390" i="4" s="1"/>
  <c r="E3391" i="4" a="1"/>
  <c r="E3391" i="4" s="1"/>
  <c r="E3392" i="4" a="1"/>
  <c r="E3392" i="4"/>
  <c r="E3393" i="4" a="1"/>
  <c r="E3393" i="4" s="1"/>
  <c r="E3394" i="4" a="1"/>
  <c r="E3394" i="4"/>
  <c r="E3395" i="4" a="1"/>
  <c r="E3395" i="4" s="1"/>
  <c r="E3396" i="4" a="1"/>
  <c r="E3396" i="4" s="1"/>
  <c r="E3397" i="4" a="1"/>
  <c r="E3397" i="4" s="1"/>
  <c r="E3398" i="4" a="1"/>
  <c r="E3398" i="4" s="1"/>
  <c r="E3399" i="4" a="1"/>
  <c r="E3399" i="4" s="1"/>
  <c r="E3400" i="4" a="1"/>
  <c r="E3400" i="4"/>
  <c r="E3401" i="4" a="1"/>
  <c r="E3401" i="4" s="1"/>
  <c r="E3402" i="4" a="1"/>
  <c r="E3402" i="4"/>
  <c r="E3403" i="4" a="1"/>
  <c r="E3403" i="4" s="1"/>
  <c r="E3404" i="4" a="1"/>
  <c r="E3404" i="4" s="1"/>
  <c r="E3405" i="4" a="1"/>
  <c r="E3405" i="4" s="1"/>
  <c r="E3406" i="4" a="1"/>
  <c r="E3406" i="4" s="1"/>
  <c r="E3407" i="4" a="1"/>
  <c r="E3407" i="4" s="1"/>
  <c r="E3408" i="4" a="1"/>
  <c r="E3408" i="4"/>
  <c r="E3409" i="4" a="1"/>
  <c r="E3409" i="4" s="1"/>
  <c r="E3410" i="4" a="1"/>
  <c r="E3410" i="4"/>
  <c r="E3411" i="4" a="1"/>
  <c r="E3411" i="4" s="1"/>
  <c r="E3412" i="4" a="1"/>
  <c r="E3412" i="4" s="1"/>
  <c r="E3413" i="4" a="1"/>
  <c r="E3413" i="4" s="1"/>
  <c r="E3414" i="4" a="1"/>
  <c r="E3414" i="4" s="1"/>
  <c r="E3415" i="4" a="1"/>
  <c r="E3415" i="4" s="1"/>
  <c r="E3416" i="4" a="1"/>
  <c r="E3416" i="4"/>
  <c r="E3417" i="4" a="1"/>
  <c r="E3417" i="4" s="1"/>
  <c r="E3418" i="4" a="1"/>
  <c r="E3418" i="4"/>
  <c r="E3419" i="4" a="1"/>
  <c r="E3419" i="4" s="1"/>
  <c r="E3420" i="4" a="1"/>
  <c r="E3420" i="4" s="1"/>
  <c r="E3421" i="4" a="1"/>
  <c r="E3421" i="4" s="1"/>
  <c r="E3422" i="4" a="1"/>
  <c r="E3422" i="4" s="1"/>
  <c r="E3423" i="4" a="1"/>
  <c r="E3423" i="4" s="1"/>
  <c r="E3424" i="4" a="1"/>
  <c r="E3424" i="4"/>
  <c r="E3425" i="4" a="1"/>
  <c r="E3425" i="4" s="1"/>
  <c r="E3426" i="4" a="1"/>
  <c r="E3426" i="4"/>
  <c r="E3427" i="4" a="1"/>
  <c r="E3427" i="4" s="1"/>
  <c r="E3428" i="4" a="1"/>
  <c r="E3428" i="4" s="1"/>
  <c r="E3429" i="4" a="1"/>
  <c r="E3429" i="4" s="1"/>
  <c r="E3430" i="4" a="1"/>
  <c r="E3430" i="4" s="1"/>
  <c r="E3431" i="4" a="1"/>
  <c r="E3431" i="4" s="1"/>
  <c r="E3432" i="4" a="1"/>
  <c r="E3432" i="4"/>
  <c r="E3433" i="4" a="1"/>
  <c r="E3433" i="4" s="1"/>
  <c r="E3434" i="4" a="1"/>
  <c r="E3434" i="4"/>
  <c r="E3435" i="4" a="1"/>
  <c r="E3435" i="4" s="1"/>
  <c r="E3436" i="4" a="1"/>
  <c r="E3436" i="4" s="1"/>
  <c r="E3437" i="4" a="1"/>
  <c r="E3437" i="4" s="1"/>
  <c r="E3438" i="4" a="1"/>
  <c r="E3438" i="4" s="1"/>
  <c r="E3439" i="4" a="1"/>
  <c r="E3439" i="4" s="1"/>
  <c r="E3440" i="4" a="1"/>
  <c r="E3440" i="4"/>
  <c r="E3441" i="4" a="1"/>
  <c r="E3441" i="4" s="1"/>
  <c r="E3442" i="4" a="1"/>
  <c r="E3442" i="4"/>
  <c r="E3443" i="4" a="1"/>
  <c r="E3443" i="4" s="1"/>
  <c r="E3444" i="4" a="1"/>
  <c r="E3444" i="4" s="1"/>
  <c r="E3445" i="4" a="1"/>
  <c r="E3445" i="4" s="1"/>
  <c r="E3446" i="4" a="1"/>
  <c r="E3446" i="4" s="1"/>
  <c r="E3447" i="4" a="1"/>
  <c r="E3447" i="4" s="1"/>
  <c r="E3448" i="4" a="1"/>
  <c r="E3448" i="4"/>
  <c r="E3449" i="4" a="1"/>
  <c r="E3449" i="4" s="1"/>
  <c r="E3450" i="4" a="1"/>
  <c r="E3450" i="4"/>
  <c r="E3451" i="4" a="1"/>
  <c r="E3451" i="4" s="1"/>
  <c r="E3452" i="4" a="1"/>
  <c r="E3452" i="4" s="1"/>
  <c r="E3453" i="4" a="1"/>
  <c r="E3453" i="4" s="1"/>
  <c r="E3454" i="4" a="1"/>
  <c r="E3454" i="4" s="1"/>
  <c r="E3455" i="4" a="1"/>
  <c r="E3455" i="4" s="1"/>
  <c r="E3456" i="4" a="1"/>
  <c r="E3456" i="4"/>
  <c r="E3457" i="4" a="1"/>
  <c r="E3457" i="4" s="1"/>
  <c r="E3458" i="4" a="1"/>
  <c r="E3458" i="4"/>
  <c r="E3459" i="4" a="1"/>
  <c r="E3459" i="4" s="1"/>
  <c r="E3460" i="4" a="1"/>
  <c r="E3460" i="4" s="1"/>
  <c r="E3461" i="4" a="1"/>
  <c r="E3461" i="4" s="1"/>
  <c r="E3462" i="4" a="1"/>
  <c r="E3462" i="4" s="1"/>
  <c r="E3463" i="4" a="1"/>
  <c r="E3463" i="4" s="1"/>
  <c r="E3464" i="4" a="1"/>
  <c r="E3464" i="4"/>
  <c r="E3465" i="4" a="1"/>
  <c r="E3465" i="4" s="1"/>
  <c r="E3466" i="4" a="1"/>
  <c r="E3466" i="4"/>
  <c r="E3467" i="4" a="1"/>
  <c r="E3467" i="4" s="1"/>
  <c r="E3468" i="4" a="1"/>
  <c r="E3468" i="4" s="1"/>
  <c r="E3469" i="4" a="1"/>
  <c r="E3469" i="4" s="1"/>
  <c r="E3470" i="4" a="1"/>
  <c r="E3470" i="4" s="1"/>
  <c r="E3471" i="4" a="1"/>
  <c r="E3471" i="4" s="1"/>
  <c r="E3472" i="4" a="1"/>
  <c r="E3472" i="4"/>
  <c r="E3473" i="4" a="1"/>
  <c r="E3473" i="4" s="1"/>
  <c r="E3474" i="4" a="1"/>
  <c r="E3474" i="4"/>
  <c r="E3475" i="4" a="1"/>
  <c r="E3475" i="4" s="1"/>
  <c r="E3476" i="4" a="1"/>
  <c r="E3476" i="4" s="1"/>
  <c r="E3477" i="4" a="1"/>
  <c r="E3477" i="4" s="1"/>
  <c r="E3478" i="4" a="1"/>
  <c r="E3478" i="4" s="1"/>
  <c r="E3479" i="4" a="1"/>
  <c r="E3479" i="4" s="1"/>
  <c r="E3480" i="4" a="1"/>
  <c r="E3480" i="4"/>
  <c r="E3481" i="4" a="1"/>
  <c r="E3481" i="4" s="1"/>
  <c r="E3482" i="4" a="1"/>
  <c r="E3482" i="4"/>
  <c r="E3483" i="4" a="1"/>
  <c r="E3483" i="4" s="1"/>
  <c r="E3484" i="4" a="1"/>
  <c r="E3484" i="4" s="1"/>
  <c r="E3485" i="4" a="1"/>
  <c r="E3485" i="4" s="1"/>
  <c r="E3486" i="4" a="1"/>
  <c r="E3486" i="4" s="1"/>
  <c r="E3487" i="4" a="1"/>
  <c r="E3487" i="4" s="1"/>
  <c r="E3488" i="4" a="1"/>
  <c r="E3488" i="4"/>
  <c r="E3489" i="4" a="1"/>
  <c r="E3489" i="4" s="1"/>
  <c r="E3490" i="4" a="1"/>
  <c r="E3490" i="4"/>
  <c r="E3491" i="4" a="1"/>
  <c r="E3491" i="4" s="1"/>
  <c r="E3492" i="4" a="1"/>
  <c r="E3492" i="4" s="1"/>
  <c r="E3493" i="4" a="1"/>
  <c r="E3493" i="4" s="1"/>
  <c r="E3494" i="4" a="1"/>
  <c r="E3494" i="4" s="1"/>
  <c r="E3495" i="4" a="1"/>
  <c r="E3495" i="4" s="1"/>
  <c r="E3496" i="4" a="1"/>
  <c r="E3496" i="4"/>
  <c r="E3497" i="4" a="1"/>
  <c r="E3497" i="4" s="1"/>
  <c r="E3498" i="4" a="1"/>
  <c r="E3498" i="4"/>
  <c r="E3499" i="4" a="1"/>
  <c r="E3499" i="4" s="1"/>
  <c r="E3500" i="4" a="1"/>
  <c r="E3500" i="4" s="1"/>
  <c r="E3501" i="4" a="1"/>
  <c r="E3501" i="4" s="1"/>
  <c r="E3502" i="4" a="1"/>
  <c r="E3502" i="4" s="1"/>
  <c r="E3503" i="4" a="1"/>
  <c r="E3503" i="4" s="1"/>
  <c r="E3504" i="4" a="1"/>
  <c r="E3504" i="4"/>
  <c r="E3505" i="4" a="1"/>
  <c r="E3505" i="4" s="1"/>
  <c r="E3506" i="4" a="1"/>
  <c r="E3506" i="4"/>
  <c r="E3507" i="4" a="1"/>
  <c r="E3507" i="4" s="1"/>
  <c r="E3508" i="4" a="1"/>
  <c r="E3508" i="4" s="1"/>
  <c r="E3509" i="4" a="1"/>
  <c r="E3509" i="4" s="1"/>
  <c r="E3510" i="4" a="1"/>
  <c r="E3510" i="4" s="1"/>
  <c r="E3511" i="4" a="1"/>
  <c r="E3511" i="4" s="1"/>
  <c r="E3512" i="4" a="1"/>
  <c r="E3512" i="4"/>
  <c r="E3513" i="4" a="1"/>
  <c r="E3513" i="4" s="1"/>
  <c r="E3514" i="4" a="1"/>
  <c r="E3514" i="4"/>
  <c r="E3515" i="4" a="1"/>
  <c r="E3515" i="4" s="1"/>
  <c r="E3516" i="4" a="1"/>
  <c r="E3516" i="4" s="1"/>
  <c r="E3517" i="4" a="1"/>
  <c r="E3517" i="4" s="1"/>
  <c r="E3518" i="4" a="1"/>
  <c r="E3518" i="4" s="1"/>
  <c r="E3519" i="4" a="1"/>
  <c r="E3519" i="4" s="1"/>
  <c r="E3520" i="4" a="1"/>
  <c r="E3520" i="4"/>
  <c r="E3521" i="4" a="1"/>
  <c r="E3521" i="4" s="1"/>
  <c r="E3522" i="4" a="1"/>
  <c r="E3522" i="4"/>
  <c r="E3523" i="4" a="1"/>
  <c r="E3523" i="4" s="1"/>
  <c r="E3524" i="4" a="1"/>
  <c r="E3524" i="4" s="1"/>
  <c r="E3525" i="4" a="1"/>
  <c r="E3525" i="4" s="1"/>
  <c r="E3526" i="4" a="1"/>
  <c r="E3526" i="4" s="1"/>
  <c r="E3527" i="4" a="1"/>
  <c r="E3527" i="4" s="1"/>
  <c r="E3528" i="4" a="1"/>
  <c r="E3528" i="4"/>
  <c r="E3529" i="4" a="1"/>
  <c r="E3529" i="4" s="1"/>
  <c r="E3530" i="4" a="1"/>
  <c r="E3530" i="4"/>
  <c r="E3531" i="4" a="1"/>
  <c r="E3531" i="4" s="1"/>
  <c r="E3532" i="4" a="1"/>
  <c r="E3532" i="4" s="1"/>
  <c r="E3533" i="4" a="1"/>
  <c r="E3533" i="4" s="1"/>
  <c r="E3534" i="4" a="1"/>
  <c r="E3534" i="4" s="1"/>
  <c r="E3535" i="4" a="1"/>
  <c r="E3535" i="4" s="1"/>
  <c r="E3536" i="4" a="1"/>
  <c r="E3536" i="4"/>
  <c r="E3537" i="4" a="1"/>
  <c r="E3537" i="4" s="1"/>
  <c r="E3538" i="4" a="1"/>
  <c r="E3538" i="4"/>
  <c r="E3539" i="4" a="1"/>
  <c r="E3539" i="4" s="1"/>
  <c r="E3540" i="4" a="1"/>
  <c r="E3540" i="4" s="1"/>
  <c r="E3541" i="4" a="1"/>
  <c r="E3541" i="4" s="1"/>
  <c r="E3542" i="4" a="1"/>
  <c r="E3542" i="4" s="1"/>
  <c r="E3543" i="4" a="1"/>
  <c r="E3543" i="4" s="1"/>
  <c r="E3544" i="4" a="1"/>
  <c r="E3544" i="4"/>
  <c r="E3545" i="4" a="1"/>
  <c r="E3545" i="4" s="1"/>
  <c r="E3546" i="4" a="1"/>
  <c r="E3546" i="4"/>
  <c r="E3547" i="4" a="1"/>
  <c r="E3547" i="4" s="1"/>
  <c r="E3548" i="4" a="1"/>
  <c r="E3548" i="4" s="1"/>
  <c r="E3549" i="4" a="1"/>
  <c r="E3549" i="4" s="1"/>
  <c r="E3550" i="4" a="1"/>
  <c r="E3550" i="4" s="1"/>
  <c r="E3551" i="4" a="1"/>
  <c r="E3551" i="4" s="1"/>
  <c r="E3552" i="4" a="1"/>
  <c r="E3552" i="4"/>
  <c r="E3553" i="4" a="1"/>
  <c r="E3553" i="4" s="1"/>
  <c r="E3554" i="4" a="1"/>
  <c r="E3554" i="4"/>
  <c r="E3555" i="4" a="1"/>
  <c r="E3555" i="4" s="1"/>
  <c r="E3556" i="4" a="1"/>
  <c r="E3556" i="4" s="1"/>
  <c r="E3557" i="4" a="1"/>
  <c r="E3557" i="4" s="1"/>
  <c r="E3558" i="4" a="1"/>
  <c r="E3558" i="4" s="1"/>
  <c r="E3559" i="4" a="1"/>
  <c r="E3559" i="4" s="1"/>
  <c r="E3560" i="4" a="1"/>
  <c r="E3560" i="4"/>
  <c r="E3561" i="4" a="1"/>
  <c r="E3561" i="4" s="1"/>
  <c r="E3562" i="4" a="1"/>
  <c r="E3562" i="4"/>
  <c r="E3563" i="4" a="1"/>
  <c r="E3563" i="4" s="1"/>
  <c r="E3564" i="4" a="1"/>
  <c r="E3564" i="4" s="1"/>
  <c r="E3565" i="4" a="1"/>
  <c r="E3565" i="4" s="1"/>
  <c r="E3566" i="4" a="1"/>
  <c r="E3566" i="4" s="1"/>
  <c r="E3567" i="4" a="1"/>
  <c r="E3567" i="4" s="1"/>
  <c r="E3568" i="4" a="1"/>
  <c r="E3568" i="4"/>
  <c r="E3569" i="4" a="1"/>
  <c r="E3569" i="4" s="1"/>
  <c r="E3570" i="4" a="1"/>
  <c r="E3570" i="4"/>
  <c r="E3571" i="4" a="1"/>
  <c r="E3571" i="4" s="1"/>
  <c r="E3572" i="4" a="1"/>
  <c r="E3572" i="4" s="1"/>
  <c r="E3573" i="4" a="1"/>
  <c r="E3573" i="4" s="1"/>
  <c r="E3574" i="4" a="1"/>
  <c r="E3574" i="4" s="1"/>
  <c r="E3575" i="4" a="1"/>
  <c r="E3575" i="4" s="1"/>
  <c r="E3576" i="4" a="1"/>
  <c r="E3576" i="4"/>
  <c r="E3577" i="4" a="1"/>
  <c r="E3577" i="4" s="1"/>
  <c r="E3578" i="4" a="1"/>
  <c r="E3578" i="4"/>
  <c r="E3579" i="4" a="1"/>
  <c r="E3579" i="4" s="1"/>
  <c r="E3580" i="4" a="1"/>
  <c r="E3580" i="4" s="1"/>
  <c r="E3581" i="4" a="1"/>
  <c r="E3581" i="4" s="1"/>
  <c r="E3582" i="4" a="1"/>
  <c r="E3582" i="4" s="1"/>
  <c r="E3583" i="4" a="1"/>
  <c r="E3583" i="4" s="1"/>
  <c r="E3584" i="4" a="1"/>
  <c r="E3584" i="4"/>
  <c r="E3585" i="4" a="1"/>
  <c r="E3585" i="4" s="1"/>
  <c r="E3586" i="4" a="1"/>
  <c r="E3586" i="4"/>
  <c r="E3587" i="4" a="1"/>
  <c r="E3587" i="4" s="1"/>
  <c r="E3588" i="4" a="1"/>
  <c r="E3588" i="4" s="1"/>
  <c r="E3589" i="4" a="1"/>
  <c r="E3589" i="4" s="1"/>
  <c r="E3590" i="4" a="1"/>
  <c r="E3590" i="4" s="1"/>
  <c r="E3591" i="4" a="1"/>
  <c r="E3591" i="4" s="1"/>
  <c r="E3592" i="4" a="1"/>
  <c r="E3592" i="4"/>
  <c r="E3593" i="4" a="1"/>
  <c r="E3593" i="4" s="1"/>
  <c r="E3594" i="4" a="1"/>
  <c r="E3594" i="4"/>
  <c r="E3595" i="4" a="1"/>
  <c r="E3595" i="4" s="1"/>
  <c r="E3596" i="4" a="1"/>
  <c r="E3596" i="4" s="1"/>
  <c r="E3597" i="4" a="1"/>
  <c r="E3597" i="4" s="1"/>
  <c r="E3598" i="4" a="1"/>
  <c r="E3598" i="4" s="1"/>
  <c r="E3599" i="4" a="1"/>
  <c r="E3599" i="4" s="1"/>
  <c r="E3600" i="4" a="1"/>
  <c r="E3600" i="4"/>
  <c r="E3601" i="4" a="1"/>
  <c r="E3601" i="4" s="1"/>
  <c r="E3602" i="4" a="1"/>
  <c r="E3602" i="4"/>
  <c r="E3603" i="4" a="1"/>
  <c r="E3603" i="4" s="1"/>
  <c r="E3604" i="4" a="1"/>
  <c r="E3604" i="4" s="1"/>
  <c r="E3605" i="4" a="1"/>
  <c r="E3605" i="4" s="1"/>
  <c r="E3606" i="4" a="1"/>
  <c r="E3606" i="4" s="1"/>
  <c r="E3607" i="4" a="1"/>
  <c r="E3607" i="4" s="1"/>
  <c r="E3608" i="4" a="1"/>
  <c r="E3608" i="4"/>
  <c r="E3609" i="4" a="1"/>
  <c r="E3609" i="4" s="1"/>
  <c r="E3610" i="4" a="1"/>
  <c r="E3610" i="4"/>
  <c r="E3611" i="4" a="1"/>
  <c r="E3611" i="4" s="1"/>
  <c r="E3612" i="4" a="1"/>
  <c r="E3612" i="4" s="1"/>
  <c r="E3613" i="4" a="1"/>
  <c r="E3613" i="4" s="1"/>
  <c r="E3614" i="4" a="1"/>
  <c r="E3614" i="4" s="1"/>
  <c r="E3615" i="4" a="1"/>
  <c r="E3615" i="4" s="1"/>
  <c r="E3616" i="4" a="1"/>
  <c r="E3616" i="4"/>
  <c r="E3617" i="4" a="1"/>
  <c r="E3617" i="4" s="1"/>
  <c r="E3618" i="4" a="1"/>
  <c r="E3618" i="4"/>
  <c r="E3619" i="4" a="1"/>
  <c r="E3619" i="4" s="1"/>
  <c r="E3620" i="4" a="1"/>
  <c r="E3620" i="4" s="1"/>
  <c r="E3621" i="4" a="1"/>
  <c r="E3621" i="4" s="1"/>
  <c r="E3622" i="4" a="1"/>
  <c r="E3622" i="4" s="1"/>
  <c r="E3623" i="4" a="1"/>
  <c r="E3623" i="4" s="1"/>
  <c r="E3624" i="4" a="1"/>
  <c r="E3624" i="4"/>
  <c r="E3625" i="4" a="1"/>
  <c r="E3625" i="4" s="1"/>
  <c r="E3626" i="4" a="1"/>
  <c r="E3626" i="4"/>
  <c r="E3627" i="4" a="1"/>
  <c r="E3627" i="4" s="1"/>
  <c r="E3628" i="4" a="1"/>
  <c r="E3628" i="4" s="1"/>
  <c r="E3629" i="4" a="1"/>
  <c r="E3629" i="4" s="1"/>
  <c r="E3630" i="4" a="1"/>
  <c r="E3630" i="4" s="1"/>
  <c r="E3631" i="4" a="1"/>
  <c r="E3631" i="4" s="1"/>
  <c r="E3632" i="4" a="1"/>
  <c r="E3632" i="4"/>
  <c r="E3633" i="4" a="1"/>
  <c r="E3633" i="4" s="1"/>
  <c r="E3634" i="4" a="1"/>
  <c r="E3634" i="4"/>
  <c r="E3635" i="4" a="1"/>
  <c r="E3635" i="4" s="1"/>
  <c r="E3636" i="4" a="1"/>
  <c r="E3636" i="4" s="1"/>
  <c r="E3637" i="4" a="1"/>
  <c r="E3637" i="4" s="1"/>
  <c r="E3638" i="4" a="1"/>
  <c r="E3638" i="4" s="1"/>
  <c r="E3639" i="4" a="1"/>
  <c r="E3639" i="4" s="1"/>
  <c r="E3640" i="4" a="1"/>
  <c r="E3640" i="4"/>
  <c r="E3641" i="4" a="1"/>
  <c r="E3641" i="4" s="1"/>
  <c r="E3642" i="4" a="1"/>
  <c r="E3642" i="4"/>
  <c r="E3643" i="4" a="1"/>
  <c r="E3643" i="4" s="1"/>
  <c r="E3644" i="4" a="1"/>
  <c r="E3644" i="4" s="1"/>
  <c r="E3645" i="4" a="1"/>
  <c r="E3645" i="4" s="1"/>
  <c r="E3646" i="4" a="1"/>
  <c r="E3646" i="4" s="1"/>
  <c r="E3647" i="4" a="1"/>
  <c r="E3647" i="4" s="1"/>
  <c r="E3648" i="4" a="1"/>
  <c r="E3648" i="4"/>
  <c r="E3649" i="4" a="1"/>
  <c r="E3649" i="4" s="1"/>
  <c r="E3650" i="4" a="1"/>
  <c r="E3650" i="4"/>
  <c r="E3651" i="4" a="1"/>
  <c r="E3651" i="4" s="1"/>
  <c r="E3652" i="4" a="1"/>
  <c r="E3652" i="4" s="1"/>
  <c r="E3653" i="4" a="1"/>
  <c r="E3653" i="4" s="1"/>
  <c r="E3654" i="4" a="1"/>
  <c r="E3654" i="4" s="1"/>
  <c r="E3655" i="4" a="1"/>
  <c r="E3655" i="4" s="1"/>
  <c r="E3656" i="4" a="1"/>
  <c r="E3656" i="4"/>
  <c r="E3657" i="4" a="1"/>
  <c r="E3657" i="4" s="1"/>
  <c r="E3658" i="4" a="1"/>
  <c r="E3658" i="4"/>
  <c r="E3659" i="4" a="1"/>
  <c r="E3659" i="4" s="1"/>
  <c r="E3660" i="4" a="1"/>
  <c r="E3660" i="4" s="1"/>
  <c r="E3661" i="4" a="1"/>
  <c r="E3661" i="4" s="1"/>
  <c r="E3662" i="4" a="1"/>
  <c r="E3662" i="4" s="1"/>
  <c r="E3663" i="4" a="1"/>
  <c r="E3663" i="4" s="1"/>
  <c r="E3664" i="4" a="1"/>
  <c r="E3664" i="4"/>
  <c r="E3665" i="4" a="1"/>
  <c r="E3665" i="4" s="1"/>
  <c r="E3666" i="4" a="1"/>
  <c r="E3666" i="4"/>
  <c r="E3667" i="4" a="1"/>
  <c r="E3667" i="4" s="1"/>
  <c r="E3668" i="4" a="1"/>
  <c r="E3668" i="4" s="1"/>
  <c r="E3669" i="4" a="1"/>
  <c r="E3669" i="4" s="1"/>
  <c r="E3670" i="4" a="1"/>
  <c r="E3670" i="4" s="1"/>
  <c r="E3671" i="4" a="1"/>
  <c r="E3671" i="4" s="1"/>
  <c r="E3672" i="4" a="1"/>
  <c r="E3672" i="4"/>
  <c r="E3673" i="4" a="1"/>
  <c r="E3673" i="4" s="1"/>
  <c r="E3674" i="4" a="1"/>
  <c r="E3674" i="4"/>
  <c r="E3675" i="4" a="1"/>
  <c r="E3675" i="4" s="1"/>
  <c r="E3676" i="4" a="1"/>
  <c r="E3676" i="4" s="1"/>
  <c r="E3677" i="4" a="1"/>
  <c r="E3677" i="4" s="1"/>
  <c r="E3678" i="4" a="1"/>
  <c r="E3678" i="4" s="1"/>
  <c r="E3679" i="4" a="1"/>
  <c r="E3679" i="4" s="1"/>
  <c r="E3680" i="4" a="1"/>
  <c r="E3680" i="4"/>
  <c r="E3681" i="4" a="1"/>
  <c r="E3681" i="4" s="1"/>
  <c r="E3682" i="4" a="1"/>
  <c r="E3682" i="4"/>
  <c r="E3683" i="4" a="1"/>
  <c r="E3683" i="4" s="1"/>
  <c r="E3684" i="4" a="1"/>
  <c r="E3684" i="4" s="1"/>
  <c r="E3685" i="4" a="1"/>
  <c r="E3685" i="4" s="1"/>
  <c r="E3686" i="4" a="1"/>
  <c r="E3686" i="4" s="1"/>
  <c r="E3687" i="4" a="1"/>
  <c r="E3687" i="4" s="1"/>
  <c r="E3688" i="4" a="1"/>
  <c r="E3688" i="4"/>
  <c r="E3689" i="4" a="1"/>
  <c r="E3689" i="4" s="1"/>
  <c r="E3690" i="4" a="1"/>
  <c r="E3690" i="4"/>
  <c r="E3691" i="4" a="1"/>
  <c r="E3691" i="4" s="1"/>
  <c r="E3692" i="4" a="1"/>
  <c r="E3692" i="4" s="1"/>
  <c r="E3693" i="4" a="1"/>
  <c r="E3693" i="4" s="1"/>
  <c r="E3694" i="4" a="1"/>
  <c r="E3694" i="4" s="1"/>
  <c r="E3695" i="4" a="1"/>
  <c r="E3695" i="4" s="1"/>
  <c r="E3696" i="4" a="1"/>
  <c r="E3696" i="4"/>
  <c r="E3697" i="4" a="1"/>
  <c r="E3697" i="4" s="1"/>
  <c r="E3698" i="4" a="1"/>
  <c r="E3698" i="4"/>
  <c r="E3699" i="4" a="1"/>
  <c r="E3699" i="4" s="1"/>
  <c r="E3700" i="4" a="1"/>
  <c r="E3700" i="4" s="1"/>
  <c r="E3701" i="4" a="1"/>
  <c r="E3701" i="4" s="1"/>
  <c r="E3702" i="4" a="1"/>
  <c r="E3702" i="4" s="1"/>
  <c r="E3703" i="4" a="1"/>
  <c r="E3703" i="4" s="1"/>
  <c r="E3704" i="4" a="1"/>
  <c r="E3704" i="4"/>
  <c r="E3705" i="4" a="1"/>
  <c r="E3705" i="4" s="1"/>
  <c r="E3706" i="4" a="1"/>
  <c r="E3706" i="4"/>
  <c r="E3707" i="4" a="1"/>
  <c r="E3707" i="4" s="1"/>
  <c r="E3708" i="4" a="1"/>
  <c r="E3708" i="4" s="1"/>
  <c r="E3709" i="4" a="1"/>
  <c r="E3709" i="4" s="1"/>
  <c r="E3710" i="4" a="1"/>
  <c r="E3710" i="4" s="1"/>
  <c r="E3711" i="4" a="1"/>
  <c r="E3711" i="4" s="1"/>
  <c r="E3712" i="4" a="1"/>
  <c r="E3712" i="4"/>
  <c r="E3713" i="4" a="1"/>
  <c r="E3713" i="4" s="1"/>
  <c r="E3714" i="4" a="1"/>
  <c r="E3714" i="4"/>
  <c r="E3715" i="4" a="1"/>
  <c r="E3715" i="4" s="1"/>
  <c r="E3716" i="4" a="1"/>
  <c r="E3716" i="4" s="1"/>
  <c r="E3717" i="4" a="1"/>
  <c r="E3717" i="4" s="1"/>
  <c r="E3718" i="4" a="1"/>
  <c r="E3718" i="4" s="1"/>
  <c r="E3719" i="4" a="1"/>
  <c r="E3719" i="4" s="1"/>
  <c r="E3720" i="4" a="1"/>
  <c r="E3720" i="4"/>
  <c r="E3721" i="4" a="1"/>
  <c r="E3721" i="4" s="1"/>
  <c r="E3722" i="4" a="1"/>
  <c r="E3722" i="4"/>
  <c r="E3723" i="4" a="1"/>
  <c r="E3723" i="4" s="1"/>
  <c r="E3724" i="4" a="1"/>
  <c r="E3724" i="4" s="1"/>
  <c r="E3725" i="4" a="1"/>
  <c r="E3725" i="4" s="1"/>
  <c r="E3726" i="4" a="1"/>
  <c r="E3726" i="4" s="1"/>
  <c r="E3727" i="4" a="1"/>
  <c r="E3727" i="4" s="1"/>
  <c r="E3728" i="4" a="1"/>
  <c r="E3728" i="4"/>
  <c r="E3729" i="4" a="1"/>
  <c r="E3729" i="4" s="1"/>
  <c r="E3730" i="4" a="1"/>
  <c r="E3730" i="4"/>
  <c r="E3731" i="4" a="1"/>
  <c r="E3731" i="4" s="1"/>
  <c r="E3732" i="4" a="1"/>
  <c r="E3732" i="4" s="1"/>
  <c r="E3733" i="4" a="1"/>
  <c r="E3733" i="4" s="1"/>
  <c r="E3734" i="4" a="1"/>
  <c r="E3734" i="4" s="1"/>
  <c r="E3735" i="4" a="1"/>
  <c r="E3735" i="4" s="1"/>
  <c r="E3736" i="4" a="1"/>
  <c r="E3736" i="4"/>
  <c r="E3737" i="4" a="1"/>
  <c r="E3737" i="4" s="1"/>
  <c r="E3738" i="4" a="1"/>
  <c r="E3738" i="4"/>
  <c r="E3739" i="4" a="1"/>
  <c r="E3739" i="4" s="1"/>
  <c r="E3740" i="4" a="1"/>
  <c r="E3740" i="4" s="1"/>
  <c r="E3741" i="4" a="1"/>
  <c r="E3741" i="4" s="1"/>
  <c r="E3742" i="4" a="1"/>
  <c r="E3742" i="4" s="1"/>
  <c r="E3743" i="4" a="1"/>
  <c r="E3743" i="4" s="1"/>
  <c r="E3744" i="4" a="1"/>
  <c r="E3744" i="4"/>
  <c r="E3745" i="4" a="1"/>
  <c r="E3745" i="4" s="1"/>
  <c r="E3746" i="4" a="1"/>
  <c r="E3746" i="4"/>
  <c r="E3747" i="4" a="1"/>
  <c r="E3747" i="4" s="1"/>
  <c r="E3748" i="4" a="1"/>
  <c r="E3748" i="4" s="1"/>
  <c r="E3749" i="4" a="1"/>
  <c r="E3749" i="4" s="1"/>
  <c r="E3750" i="4" a="1"/>
  <c r="E3750" i="4" s="1"/>
  <c r="E3751" i="4" a="1"/>
  <c r="E3751" i="4" s="1"/>
  <c r="E3752" i="4" a="1"/>
  <c r="E3752" i="4"/>
  <c r="E3753" i="4" a="1"/>
  <c r="E3753" i="4" s="1"/>
  <c r="E3754" i="4" a="1"/>
  <c r="E3754" i="4"/>
  <c r="E3755" i="4" a="1"/>
  <c r="E3755" i="4" s="1"/>
  <c r="E3756" i="4" a="1"/>
  <c r="E3756" i="4" s="1"/>
  <c r="E3757" i="4" a="1"/>
  <c r="E3757" i="4" s="1"/>
  <c r="E3758" i="4" a="1"/>
  <c r="E3758" i="4" s="1"/>
  <c r="E3759" i="4" a="1"/>
  <c r="E3759" i="4" s="1"/>
  <c r="E3760" i="4" a="1"/>
  <c r="E3760" i="4"/>
  <c r="E3761" i="4" a="1"/>
  <c r="E3761" i="4" s="1"/>
  <c r="E3762" i="4" a="1"/>
  <c r="E3762" i="4"/>
  <c r="E3763" i="4" a="1"/>
  <c r="E3763" i="4" s="1"/>
  <c r="E3764" i="4" a="1"/>
  <c r="E3764" i="4" s="1"/>
  <c r="E3765" i="4" a="1"/>
  <c r="E3765" i="4" s="1"/>
  <c r="E3766" i="4" a="1"/>
  <c r="E3766" i="4" s="1"/>
  <c r="E3767" i="4" a="1"/>
  <c r="E3767" i="4" s="1"/>
  <c r="E3768" i="4" a="1"/>
  <c r="E3768" i="4"/>
  <c r="E3769" i="4" a="1"/>
  <c r="E3769" i="4" s="1"/>
  <c r="E3770" i="4" a="1"/>
  <c r="E3770" i="4"/>
  <c r="E3771" i="4" a="1"/>
  <c r="E3771" i="4" s="1"/>
  <c r="E3772" i="4" a="1"/>
  <c r="E3772" i="4" s="1"/>
  <c r="E3773" i="4" a="1"/>
  <c r="E3773" i="4" s="1"/>
  <c r="E3774" i="4" a="1"/>
  <c r="E3774" i="4" s="1"/>
  <c r="E3775" i="4" a="1"/>
  <c r="E3775" i="4" s="1"/>
  <c r="E3776" i="4" a="1"/>
  <c r="E3776" i="4"/>
  <c r="E3777" i="4" a="1"/>
  <c r="E3777" i="4" s="1"/>
  <c r="E3778" i="4" a="1"/>
  <c r="E3778" i="4"/>
  <c r="E3779" i="4" a="1"/>
  <c r="E3779" i="4" s="1"/>
  <c r="E3780" i="4" a="1"/>
  <c r="E3780" i="4" s="1"/>
  <c r="E3781" i="4" a="1"/>
  <c r="E3781" i="4" s="1"/>
  <c r="E3782" i="4" a="1"/>
  <c r="E3782" i="4" s="1"/>
  <c r="E3783" i="4" a="1"/>
  <c r="E3783" i="4" s="1"/>
  <c r="E3784" i="4" a="1"/>
  <c r="E3784" i="4"/>
  <c r="E3785" i="4" a="1"/>
  <c r="E3785" i="4" s="1"/>
  <c r="E3786" i="4" a="1"/>
  <c r="E3786" i="4"/>
  <c r="E3787" i="4" a="1"/>
  <c r="E3787" i="4" s="1"/>
  <c r="E3788" i="4" a="1"/>
  <c r="E3788" i="4" s="1"/>
  <c r="E3789" i="4" a="1"/>
  <c r="E3789" i="4" s="1"/>
  <c r="E3790" i="4" a="1"/>
  <c r="E3790" i="4" s="1"/>
  <c r="E3791" i="4" a="1"/>
  <c r="E3791" i="4" s="1"/>
  <c r="E3792" i="4" a="1"/>
  <c r="E3792" i="4"/>
  <c r="E3793" i="4" a="1"/>
  <c r="E3793" i="4" s="1"/>
  <c r="E3794" i="4" a="1"/>
  <c r="E3794" i="4"/>
  <c r="E3795" i="4" a="1"/>
  <c r="E3795" i="4" s="1"/>
  <c r="E3796" i="4" a="1"/>
  <c r="E3796" i="4" s="1"/>
  <c r="E3797" i="4" a="1"/>
  <c r="E3797" i="4" s="1"/>
  <c r="E3798" i="4" a="1"/>
  <c r="E3798" i="4" s="1"/>
  <c r="E3799" i="4" a="1"/>
  <c r="E3799" i="4" s="1"/>
  <c r="E3800" i="4" a="1"/>
  <c r="E3800" i="4"/>
  <c r="E3801" i="4" a="1"/>
  <c r="E3801" i="4" s="1"/>
  <c r="E3802" i="4" a="1"/>
  <c r="E3802" i="4"/>
  <c r="E3803" i="4" a="1"/>
  <c r="E3803" i="4" s="1"/>
  <c r="E3804" i="4" a="1"/>
  <c r="E3804" i="4" s="1"/>
  <c r="E3805" i="4" a="1"/>
  <c r="E3805" i="4" s="1"/>
  <c r="E3806" i="4" a="1"/>
  <c r="E3806" i="4" s="1"/>
  <c r="E3807" i="4" a="1"/>
  <c r="E3807" i="4" s="1"/>
  <c r="E3808" i="4" a="1"/>
  <c r="E3808" i="4"/>
  <c r="E3809" i="4" a="1"/>
  <c r="E3809" i="4" s="1"/>
  <c r="E3810" i="4" a="1"/>
  <c r="E3810" i="4"/>
  <c r="E3811" i="4" a="1"/>
  <c r="E3811" i="4" s="1"/>
  <c r="E3812" i="4" a="1"/>
  <c r="E3812" i="4" s="1"/>
  <c r="E3813" i="4" a="1"/>
  <c r="E3813" i="4" s="1"/>
  <c r="E3814" i="4" a="1"/>
  <c r="E3814" i="4" s="1"/>
  <c r="E3815" i="4" a="1"/>
  <c r="E3815" i="4" s="1"/>
  <c r="E3816" i="4" a="1"/>
  <c r="E3816" i="4"/>
  <c r="E3817" i="4" a="1"/>
  <c r="E3817" i="4" s="1"/>
  <c r="E3818" i="4" a="1"/>
  <c r="E3818" i="4"/>
  <c r="E3819" i="4" a="1"/>
  <c r="E3819" i="4" s="1"/>
  <c r="E3820" i="4" a="1"/>
  <c r="E3820" i="4" s="1"/>
  <c r="E3821" i="4" a="1"/>
  <c r="E3821" i="4" s="1"/>
  <c r="E3822" i="4" a="1"/>
  <c r="E3822" i="4" s="1"/>
  <c r="E3823" i="4" a="1"/>
  <c r="E3823" i="4" s="1"/>
  <c r="E3824" i="4" a="1"/>
  <c r="E3824" i="4"/>
  <c r="E3825" i="4" a="1"/>
  <c r="E3825" i="4" s="1"/>
  <c r="E3826" i="4" a="1"/>
  <c r="E3826" i="4"/>
  <c r="E3827" i="4" a="1"/>
  <c r="E3827" i="4" s="1"/>
  <c r="E3828" i="4" a="1"/>
  <c r="E3828" i="4" s="1"/>
  <c r="E3829" i="4" a="1"/>
  <c r="E3829" i="4" s="1"/>
  <c r="E3830" i="4" a="1"/>
  <c r="E3830" i="4" s="1"/>
  <c r="E3831" i="4" a="1"/>
  <c r="E3831" i="4" s="1"/>
  <c r="E3832" i="4" a="1"/>
  <c r="E3832" i="4"/>
  <c r="E3833" i="4" a="1"/>
  <c r="E3833" i="4" s="1"/>
  <c r="E3834" i="4" a="1"/>
  <c r="E3834" i="4"/>
  <c r="E3835" i="4" a="1"/>
  <c r="E3835" i="4" s="1"/>
  <c r="E3836" i="4" a="1"/>
  <c r="E3836" i="4" s="1"/>
  <c r="E3837" i="4" a="1"/>
  <c r="E3837" i="4" s="1"/>
  <c r="E3838" i="4" a="1"/>
  <c r="E3838" i="4" s="1"/>
  <c r="E3839" i="4" a="1"/>
  <c r="E3839" i="4" s="1"/>
  <c r="E3840" i="4" a="1"/>
  <c r="E3840" i="4"/>
  <c r="E3841" i="4" a="1"/>
  <c r="E3841" i="4" s="1"/>
  <c r="E3842" i="4" a="1"/>
  <c r="E3842" i="4"/>
  <c r="E3843" i="4" a="1"/>
  <c r="E3843" i="4" s="1"/>
  <c r="E3844" i="4" a="1"/>
  <c r="E3844" i="4" s="1"/>
  <c r="E3845" i="4" a="1"/>
  <c r="E3845" i="4" s="1"/>
  <c r="E3846" i="4" a="1"/>
  <c r="E3846" i="4" s="1"/>
  <c r="E3847" i="4" a="1"/>
  <c r="E3847" i="4" s="1"/>
  <c r="E3848" i="4" a="1"/>
  <c r="E3848" i="4"/>
  <c r="E3849" i="4" a="1"/>
  <c r="E3849" i="4" s="1"/>
  <c r="E3850" i="4" a="1"/>
  <c r="E3850" i="4"/>
  <c r="E3851" i="4" a="1"/>
  <c r="E3851" i="4" s="1"/>
  <c r="E3852" i="4" a="1"/>
  <c r="E3852" i="4" s="1"/>
  <c r="E3853" i="4" a="1"/>
  <c r="E3853" i="4" s="1"/>
  <c r="E3854" i="4" a="1"/>
  <c r="E3854" i="4" s="1"/>
  <c r="E3855" i="4" a="1"/>
  <c r="E3855" i="4" s="1"/>
  <c r="E3856" i="4" a="1"/>
  <c r="E3856" i="4"/>
  <c r="E3857" i="4" a="1"/>
  <c r="E3857" i="4" s="1"/>
  <c r="E3858" i="4" a="1"/>
  <c r="E3858" i="4"/>
  <c r="E3859" i="4" a="1"/>
  <c r="E3859" i="4" s="1"/>
  <c r="E3860" i="4" a="1"/>
  <c r="E3860" i="4" s="1"/>
  <c r="E3861" i="4" a="1"/>
  <c r="E3861" i="4" s="1"/>
  <c r="E3862" i="4" a="1"/>
  <c r="E3862" i="4" s="1"/>
  <c r="E3863" i="4" a="1"/>
  <c r="E3863" i="4" s="1"/>
  <c r="E3864" i="4" a="1"/>
  <c r="E3864" i="4"/>
  <c r="E3865" i="4" a="1"/>
  <c r="E3865" i="4" s="1"/>
  <c r="E3866" i="4" a="1"/>
  <c r="E3866" i="4"/>
  <c r="E3867" i="4" a="1"/>
  <c r="E3867" i="4" s="1"/>
  <c r="E3868" i="4" a="1"/>
  <c r="E3868" i="4" s="1"/>
  <c r="E3869" i="4" a="1"/>
  <c r="E3869" i="4" s="1"/>
  <c r="E3870" i="4" a="1"/>
  <c r="E3870" i="4" s="1"/>
  <c r="E3871" i="4" a="1"/>
  <c r="E3871" i="4" s="1"/>
  <c r="E3872" i="4" a="1"/>
  <c r="E3872" i="4"/>
  <c r="E3873" i="4" a="1"/>
  <c r="E3873" i="4" s="1"/>
  <c r="E3874" i="4" a="1"/>
  <c r="E3874" i="4"/>
  <c r="E3875" i="4" a="1"/>
  <c r="E3875" i="4" s="1"/>
  <c r="E3876" i="4" a="1"/>
  <c r="E3876" i="4" s="1"/>
  <c r="E3877" i="4" a="1"/>
  <c r="E3877" i="4" s="1"/>
  <c r="E3878" i="4" a="1"/>
  <c r="E3878" i="4" s="1"/>
  <c r="E3879" i="4" a="1"/>
  <c r="E3879" i="4" s="1"/>
  <c r="E3880" i="4" a="1"/>
  <c r="E3880" i="4"/>
  <c r="E3881" i="4" a="1"/>
  <c r="E3881" i="4" s="1"/>
  <c r="E3882" i="4" a="1"/>
  <c r="E3882" i="4"/>
  <c r="E3883" i="4" a="1"/>
  <c r="E3883" i="4" s="1"/>
  <c r="E3884" i="4" a="1"/>
  <c r="E3884" i="4" s="1"/>
  <c r="E3885" i="4" a="1"/>
  <c r="E3885" i="4" s="1"/>
  <c r="E3886" i="4" a="1"/>
  <c r="E3886" i="4" s="1"/>
  <c r="E3887" i="4" a="1"/>
  <c r="E3887" i="4" s="1"/>
  <c r="E3888" i="4" a="1"/>
  <c r="E3888" i="4"/>
  <c r="E3889" i="4" a="1"/>
  <c r="E3889" i="4" s="1"/>
  <c r="E3890" i="4" a="1"/>
  <c r="E3890" i="4"/>
  <c r="E3891" i="4" a="1"/>
  <c r="E3891" i="4" s="1"/>
  <c r="E3892" i="4" a="1"/>
  <c r="E3892" i="4" s="1"/>
  <c r="E3893" i="4" a="1"/>
  <c r="E3893" i="4" s="1"/>
  <c r="E3894" i="4" a="1"/>
  <c r="E3894" i="4" s="1"/>
  <c r="E3895" i="4" a="1"/>
  <c r="E3895" i="4" s="1"/>
  <c r="E3896" i="4" a="1"/>
  <c r="E3896" i="4"/>
  <c r="E3897" i="4" a="1"/>
  <c r="E3897" i="4" s="1"/>
  <c r="E3898" i="4" a="1"/>
  <c r="E3898" i="4"/>
  <c r="E3899" i="4" a="1"/>
  <c r="E3899" i="4" s="1"/>
  <c r="E3900" i="4" a="1"/>
  <c r="E3900" i="4" s="1"/>
  <c r="E3901" i="4" a="1"/>
  <c r="E3901" i="4" s="1"/>
  <c r="E3902" i="4" a="1"/>
  <c r="E3902" i="4" s="1"/>
  <c r="E3903" i="4" a="1"/>
  <c r="E3903" i="4" s="1"/>
  <c r="E3904" i="4" a="1"/>
  <c r="E3904" i="4"/>
  <c r="E3905" i="4" a="1"/>
  <c r="E3905" i="4" s="1"/>
  <c r="E3906" i="4" a="1"/>
  <c r="E3906" i="4"/>
  <c r="E3907" i="4" a="1"/>
  <c r="E3907" i="4" s="1"/>
  <c r="E3908" i="4" a="1"/>
  <c r="E3908" i="4" s="1"/>
  <c r="E3909" i="4" a="1"/>
  <c r="E3909" i="4" s="1"/>
  <c r="E3910" i="4" a="1"/>
  <c r="E3910" i="4" s="1"/>
  <c r="E3911" i="4" a="1"/>
  <c r="E3911" i="4" s="1"/>
  <c r="E3912" i="4" a="1"/>
  <c r="E3912" i="4"/>
  <c r="E3913" i="4" a="1"/>
  <c r="E3913" i="4" s="1"/>
  <c r="E3914" i="4" a="1"/>
  <c r="E3914" i="4"/>
  <c r="E3915" i="4" a="1"/>
  <c r="E3915" i="4" s="1"/>
  <c r="E3916" i="4" a="1"/>
  <c r="E3916" i="4" s="1"/>
  <c r="E3917" i="4" a="1"/>
  <c r="E3917" i="4" s="1"/>
  <c r="E3918" i="4" a="1"/>
  <c r="E3918" i="4" s="1"/>
  <c r="E3919" i="4" a="1"/>
  <c r="E3919" i="4" s="1"/>
  <c r="E3920" i="4" a="1"/>
  <c r="E3920" i="4"/>
  <c r="E3921" i="4" a="1"/>
  <c r="E3921" i="4" s="1"/>
  <c r="E3922" i="4" a="1"/>
  <c r="E3922" i="4"/>
  <c r="E3923" i="4" a="1"/>
  <c r="E3923" i="4" s="1"/>
  <c r="E3924" i="4" a="1"/>
  <c r="E3924" i="4" s="1"/>
  <c r="E3925" i="4" a="1"/>
  <c r="E3925" i="4" s="1"/>
  <c r="E3926" i="4" a="1"/>
  <c r="E3926" i="4" s="1"/>
  <c r="E3927" i="4" a="1"/>
  <c r="E3927" i="4" s="1"/>
  <c r="E3928" i="4" a="1"/>
  <c r="E3928" i="4"/>
  <c r="E3929" i="4" a="1"/>
  <c r="E3929" i="4" s="1"/>
  <c r="E3930" i="4" a="1"/>
  <c r="E3930" i="4"/>
  <c r="E3931" i="4" a="1"/>
  <c r="E3931" i="4" s="1"/>
  <c r="E3932" i="4" a="1"/>
  <c r="E3932" i="4" s="1"/>
  <c r="E3933" i="4" a="1"/>
  <c r="E3933" i="4" s="1"/>
  <c r="E3934" i="4" a="1"/>
  <c r="E3934" i="4" s="1"/>
  <c r="E3935" i="4" a="1"/>
  <c r="E3935" i="4" s="1"/>
  <c r="E3936" i="4" a="1"/>
  <c r="E3936" i="4"/>
  <c r="E3937" i="4" a="1"/>
  <c r="E3937" i="4" s="1"/>
  <c r="E3938" i="4" a="1"/>
  <c r="E3938" i="4"/>
  <c r="E3939" i="4" a="1"/>
  <c r="E3939" i="4" s="1"/>
  <c r="E3940" i="4" a="1"/>
  <c r="E3940" i="4" s="1"/>
  <c r="E3941" i="4" a="1"/>
  <c r="E3941" i="4" s="1"/>
  <c r="E3942" i="4" a="1"/>
  <c r="E3942" i="4" s="1"/>
  <c r="E3943" i="4" a="1"/>
  <c r="E3943" i="4" s="1"/>
  <c r="E3944" i="4" a="1"/>
  <c r="E3944" i="4"/>
  <c r="E3945" i="4" a="1"/>
  <c r="E3945" i="4" s="1"/>
  <c r="E3946" i="4" a="1"/>
  <c r="E3946" i="4"/>
  <c r="E3947" i="4" a="1"/>
  <c r="E3947" i="4" s="1"/>
  <c r="E3948" i="4" a="1"/>
  <c r="E3948" i="4" s="1"/>
  <c r="E3949" i="4" a="1"/>
  <c r="E3949" i="4" s="1"/>
  <c r="E3950" i="4" a="1"/>
  <c r="E3950" i="4" s="1"/>
  <c r="E3951" i="4" a="1"/>
  <c r="E3951" i="4" s="1"/>
  <c r="E3952" i="4" a="1"/>
  <c r="E3952" i="4"/>
  <c r="E3953" i="4" a="1"/>
  <c r="E3953" i="4" s="1"/>
  <c r="E3954" i="4" a="1"/>
  <c r="E3954" i="4"/>
  <c r="E3955" i="4" a="1"/>
  <c r="E3955" i="4" s="1"/>
  <c r="E3956" i="4" a="1"/>
  <c r="E3956" i="4" s="1"/>
  <c r="E3957" i="4" a="1"/>
  <c r="E3957" i="4" s="1"/>
  <c r="E3958" i="4" a="1"/>
  <c r="E3958" i="4" s="1"/>
  <c r="E3959" i="4" a="1"/>
  <c r="E3959" i="4" s="1"/>
  <c r="E3960" i="4" a="1"/>
  <c r="E3960" i="4"/>
  <c r="E3961" i="4" a="1"/>
  <c r="E3961" i="4" s="1"/>
  <c r="E3962" i="4" a="1"/>
  <c r="E3962" i="4"/>
  <c r="E3963" i="4" a="1"/>
  <c r="E3963" i="4" s="1"/>
  <c r="E3964" i="4" a="1"/>
  <c r="E3964" i="4" s="1"/>
  <c r="E3965" i="4" a="1"/>
  <c r="E3965" i="4" s="1"/>
  <c r="E3966" i="4" a="1"/>
  <c r="E3966" i="4" s="1"/>
  <c r="E3967" i="4" a="1"/>
  <c r="E3967" i="4" s="1"/>
  <c r="E3968" i="4" a="1"/>
  <c r="E3968" i="4"/>
  <c r="E3969" i="4" a="1"/>
  <c r="E3969" i="4" s="1"/>
  <c r="E3970" i="4" a="1"/>
  <c r="E3970" i="4"/>
  <c r="E3971" i="4" a="1"/>
  <c r="E3971" i="4" s="1"/>
  <c r="E3972" i="4" a="1"/>
  <c r="E3972" i="4" s="1"/>
  <c r="E3973" i="4" a="1"/>
  <c r="E3973" i="4" s="1"/>
  <c r="E3974" i="4" a="1"/>
  <c r="E3974" i="4" s="1"/>
  <c r="E3975" i="4" a="1"/>
  <c r="E3975" i="4" s="1"/>
  <c r="E3976" i="4" a="1"/>
  <c r="E3976" i="4"/>
  <c r="E3977" i="4" a="1"/>
  <c r="E3977" i="4" s="1"/>
  <c r="E3978" i="4" a="1"/>
  <c r="E3978" i="4"/>
  <c r="E3979" i="4" a="1"/>
  <c r="E3979" i="4" s="1"/>
  <c r="E3980" i="4" a="1"/>
  <c r="E3980" i="4" s="1"/>
  <c r="E3981" i="4" a="1"/>
  <c r="E3981" i="4" s="1"/>
  <c r="E3982" i="4" a="1"/>
  <c r="E3982" i="4" s="1"/>
  <c r="E3983" i="4" a="1"/>
  <c r="E3983" i="4" s="1"/>
  <c r="E3984" i="4" a="1"/>
  <c r="E3984" i="4"/>
  <c r="E3985" i="4" a="1"/>
  <c r="E3985" i="4" s="1"/>
  <c r="E3986" i="4" a="1"/>
  <c r="E3986" i="4"/>
  <c r="E3987" i="4" a="1"/>
  <c r="E3987" i="4" s="1"/>
  <c r="E3988" i="4" a="1"/>
  <c r="E3988" i="4" s="1"/>
  <c r="E3989" i="4" a="1"/>
  <c r="E3989" i="4" s="1"/>
  <c r="E3990" i="4" a="1"/>
  <c r="E3990" i="4" s="1"/>
  <c r="E3991" i="4" a="1"/>
  <c r="E3991" i="4" s="1"/>
  <c r="E3992" i="4" a="1"/>
  <c r="E3992" i="4"/>
  <c r="E3993" i="4" a="1"/>
  <c r="E3993" i="4" s="1"/>
  <c r="E3994" i="4" a="1"/>
  <c r="E3994" i="4"/>
  <c r="E3995" i="4" a="1"/>
  <c r="E3995" i="4" s="1"/>
  <c r="E3996" i="4" a="1"/>
  <c r="E3996" i="4" s="1"/>
  <c r="E3997" i="4" a="1"/>
  <c r="E3997" i="4" s="1"/>
  <c r="E3998" i="4" a="1"/>
  <c r="E3998" i="4" s="1"/>
  <c r="E3999" i="4" a="1"/>
  <c r="E3999" i="4" s="1"/>
  <c r="E4000" i="4" a="1"/>
  <c r="E4000" i="4"/>
  <c r="E4001" i="4" a="1"/>
  <c r="E4001" i="4" s="1"/>
  <c r="E4002" i="4" a="1"/>
  <c r="E4002" i="4"/>
  <c r="E4003" i="4" a="1"/>
  <c r="E4003" i="4" s="1"/>
  <c r="E4004" i="4" a="1"/>
  <c r="E4004" i="4" s="1"/>
  <c r="E4005" i="4" a="1"/>
  <c r="E4005" i="4" s="1"/>
  <c r="E4006" i="4" a="1"/>
  <c r="E4006" i="4" s="1"/>
  <c r="E4007" i="4" a="1"/>
  <c r="E4007" i="4" s="1"/>
  <c r="E4008" i="4" a="1"/>
  <c r="E4008" i="4"/>
  <c r="E4009" i="4" a="1"/>
  <c r="E4009" i="4" s="1"/>
  <c r="E4010" i="4" a="1"/>
  <c r="E4010" i="4"/>
  <c r="E4011" i="4" a="1"/>
  <c r="E4011" i="4" s="1"/>
  <c r="E4012" i="4" a="1"/>
  <c r="E4012" i="4" s="1"/>
  <c r="E4013" i="4" a="1"/>
  <c r="E4013" i="4" s="1"/>
  <c r="E4014" i="4" a="1"/>
  <c r="E4014" i="4" s="1"/>
  <c r="E4015" i="4" a="1"/>
  <c r="E4015" i="4" s="1"/>
  <c r="E4016" i="4" a="1"/>
  <c r="E4016" i="4"/>
  <c r="E4017" i="4" a="1"/>
  <c r="E4017" i="4" s="1"/>
  <c r="E4018" i="4" a="1"/>
  <c r="E4018" i="4"/>
  <c r="E4019" i="4" a="1"/>
  <c r="E4019" i="4" s="1"/>
  <c r="E4020" i="4" a="1"/>
  <c r="E4020" i="4" s="1"/>
  <c r="E4021" i="4" a="1"/>
  <c r="E4021" i="4" s="1"/>
  <c r="E4022" i="4" a="1"/>
  <c r="E4022" i="4" s="1"/>
  <c r="E4023" i="4" a="1"/>
  <c r="E4023" i="4" s="1"/>
  <c r="E4024" i="4" a="1"/>
  <c r="E4024" i="4"/>
  <c r="E4025" i="4" a="1"/>
  <c r="E4025" i="4" s="1"/>
  <c r="E4026" i="4" a="1"/>
  <c r="E4026" i="4"/>
  <c r="E4027" i="4" a="1"/>
  <c r="E4027" i="4" s="1"/>
  <c r="E4028" i="4" a="1"/>
  <c r="E4028" i="4" s="1"/>
  <c r="E4029" i="4" a="1"/>
  <c r="E4029" i="4" s="1"/>
  <c r="E4030" i="4" a="1"/>
  <c r="E4030" i="4" s="1"/>
  <c r="E4031" i="4" a="1"/>
  <c r="E4031" i="4" s="1"/>
  <c r="E4032" i="4" a="1"/>
  <c r="E4032" i="4"/>
  <c r="E4033" i="4" a="1"/>
  <c r="E4033" i="4" s="1"/>
  <c r="E4034" i="4" a="1"/>
  <c r="E4034" i="4"/>
  <c r="E4035" i="4" a="1"/>
  <c r="E4035" i="4" s="1"/>
  <c r="E4036" i="4" a="1"/>
  <c r="E4036" i="4" s="1"/>
  <c r="E4037" i="4" a="1"/>
  <c r="E4037" i="4" s="1"/>
  <c r="E4038" i="4" a="1"/>
  <c r="E4038" i="4" s="1"/>
  <c r="E4039" i="4" a="1"/>
  <c r="E4039" i="4" s="1"/>
  <c r="E4040" i="4" a="1"/>
  <c r="E4040" i="4"/>
  <c r="E4041" i="4" a="1"/>
  <c r="E4041" i="4" s="1"/>
  <c r="E4042" i="4" a="1"/>
  <c r="E4042" i="4"/>
  <c r="E4043" i="4" a="1"/>
  <c r="E4043" i="4" s="1"/>
  <c r="E4044" i="4" a="1"/>
  <c r="E4044" i="4" s="1"/>
  <c r="E4045" i="4" a="1"/>
  <c r="E4045" i="4" s="1"/>
  <c r="E4046" i="4" a="1"/>
  <c r="E4046" i="4" s="1"/>
  <c r="E4047" i="4" a="1"/>
  <c r="E4047" i="4" s="1"/>
  <c r="E4048" i="4" a="1"/>
  <c r="E4048" i="4"/>
  <c r="E4049" i="4" a="1"/>
  <c r="E4049" i="4" s="1"/>
  <c r="E4050" i="4" a="1"/>
  <c r="E4050" i="4"/>
  <c r="E4051" i="4" a="1"/>
  <c r="E4051" i="4" s="1"/>
  <c r="E4052" i="4" a="1"/>
  <c r="E4052" i="4" s="1"/>
  <c r="E4053" i="4" a="1"/>
  <c r="E4053" i="4" s="1"/>
  <c r="E4054" i="4" a="1"/>
  <c r="E4054" i="4" s="1"/>
  <c r="E4055" i="4" a="1"/>
  <c r="E4055" i="4" s="1"/>
  <c r="E4056" i="4" a="1"/>
  <c r="E4056" i="4"/>
  <c r="E4057" i="4" a="1"/>
  <c r="E4057" i="4" s="1"/>
  <c r="E4058" i="4" a="1"/>
  <c r="E4058" i="4"/>
  <c r="E4059" i="4" a="1"/>
  <c r="E4059" i="4" s="1"/>
  <c r="E4060" i="4" a="1"/>
  <c r="E4060" i="4" s="1"/>
  <c r="E4061" i="4" a="1"/>
  <c r="E4061" i="4" s="1"/>
  <c r="E4062" i="4" a="1"/>
  <c r="E4062" i="4" s="1"/>
  <c r="E4063" i="4" a="1"/>
  <c r="E4063" i="4" s="1"/>
  <c r="E4064" i="4" a="1"/>
  <c r="E4064" i="4"/>
  <c r="E4065" i="4" a="1"/>
  <c r="E4065" i="4" s="1"/>
  <c r="E4066" i="4" a="1"/>
  <c r="E4066" i="4"/>
  <c r="E4067" i="4" a="1"/>
  <c r="E4067" i="4" s="1"/>
  <c r="E4068" i="4" a="1"/>
  <c r="E4068" i="4" s="1"/>
  <c r="E4069" i="4" a="1"/>
  <c r="E4069" i="4" s="1"/>
  <c r="E4070" i="4" a="1"/>
  <c r="E4070" i="4" s="1"/>
  <c r="E4071" i="4" a="1"/>
  <c r="E4071" i="4" s="1"/>
  <c r="E4072" i="4" a="1"/>
  <c r="E4072" i="4"/>
  <c r="E4073" i="4" a="1"/>
  <c r="E4073" i="4" s="1"/>
  <c r="E4074" i="4" a="1"/>
  <c r="E4074" i="4"/>
  <c r="E4075" i="4" a="1"/>
  <c r="E4075" i="4" s="1"/>
  <c r="E4076" i="4" a="1"/>
  <c r="E4076" i="4" s="1"/>
  <c r="E4077" i="4" a="1"/>
  <c r="E4077" i="4" s="1"/>
  <c r="E4078" i="4" a="1"/>
  <c r="E4078" i="4" s="1"/>
  <c r="E4079" i="4" a="1"/>
  <c r="E4079" i="4" s="1"/>
  <c r="E4080" i="4" a="1"/>
  <c r="E4080" i="4"/>
  <c r="E4081" i="4" a="1"/>
  <c r="E4081" i="4" s="1"/>
  <c r="E4082" i="4" a="1"/>
  <c r="E4082" i="4"/>
  <c r="E4083" i="4" a="1"/>
  <c r="E4083" i="4" s="1"/>
  <c r="E4084" i="4" a="1"/>
  <c r="E4084" i="4" s="1"/>
  <c r="E4085" i="4" a="1"/>
  <c r="E4085" i="4" s="1"/>
  <c r="E4086" i="4" a="1"/>
  <c r="E4086" i="4" s="1"/>
  <c r="E4087" i="4" a="1"/>
  <c r="E4087" i="4" s="1"/>
  <c r="E4088" i="4" a="1"/>
  <c r="E4088" i="4"/>
  <c r="E4089" i="4" a="1"/>
  <c r="E4089" i="4" s="1"/>
  <c r="E4090" i="4" a="1"/>
  <c r="E4090" i="4"/>
  <c r="E4091" i="4" a="1"/>
  <c r="E4091" i="4" s="1"/>
  <c r="E4092" i="4" a="1"/>
  <c r="E4092" i="4" s="1"/>
  <c r="E4093" i="4" a="1"/>
  <c r="E4093" i="4" s="1"/>
  <c r="E4094" i="4" a="1"/>
  <c r="E4094" i="4" s="1"/>
  <c r="E4095" i="4" a="1"/>
  <c r="E4095" i="4" s="1"/>
  <c r="E4096" i="4" a="1"/>
  <c r="E4096" i="4"/>
  <c r="E4097" i="4" a="1"/>
  <c r="E4097" i="4" s="1"/>
  <c r="E4098" i="4" a="1"/>
  <c r="E4098" i="4"/>
  <c r="E4099" i="4" a="1"/>
  <c r="E4099" i="4" s="1"/>
  <c r="E4100" i="4" a="1"/>
  <c r="E4100" i="4" s="1"/>
  <c r="E4101" i="4" a="1"/>
  <c r="E4101" i="4" s="1"/>
  <c r="E4102" i="4" a="1"/>
  <c r="E4102" i="4" s="1"/>
  <c r="E4103" i="4" a="1"/>
  <c r="E4103" i="4" s="1"/>
  <c r="E4104" i="4" a="1"/>
  <c r="E4104" i="4"/>
  <c r="E4105" i="4" a="1"/>
  <c r="E4105" i="4" s="1"/>
  <c r="E4106" i="4" a="1"/>
  <c r="E4106" i="4"/>
  <c r="E4107" i="4" a="1"/>
  <c r="E4107" i="4" s="1"/>
  <c r="E4108" i="4" a="1"/>
  <c r="E4108" i="4" s="1"/>
  <c r="E4109" i="4" a="1"/>
  <c r="E4109" i="4" s="1"/>
  <c r="E4110" i="4" a="1"/>
  <c r="E4110" i="4" s="1"/>
  <c r="E4111" i="4" a="1"/>
  <c r="E4111" i="4" s="1"/>
  <c r="E4112" i="4" a="1"/>
  <c r="E4112" i="4"/>
  <c r="E4113" i="4" a="1"/>
  <c r="E4113" i="4" s="1"/>
  <c r="E4114" i="4" a="1"/>
  <c r="E4114" i="4"/>
  <c r="E4115" i="4" a="1"/>
  <c r="E4115" i="4" s="1"/>
  <c r="E4116" i="4" a="1"/>
  <c r="E4116" i="4" s="1"/>
  <c r="E4117" i="4" a="1"/>
  <c r="E4117" i="4" s="1"/>
  <c r="E4118" i="4" a="1"/>
  <c r="E4118" i="4" s="1"/>
  <c r="E4119" i="4" a="1"/>
  <c r="E4119" i="4" s="1"/>
  <c r="E4120" i="4" a="1"/>
  <c r="E4120" i="4"/>
  <c r="E4121" i="4" a="1"/>
  <c r="E4121" i="4" s="1"/>
  <c r="E4122" i="4" a="1"/>
  <c r="E4122" i="4"/>
  <c r="E4123" i="4" a="1"/>
  <c r="E4123" i="4" s="1"/>
  <c r="E4124" i="4" a="1"/>
  <c r="E4124" i="4" s="1"/>
  <c r="E4125" i="4" a="1"/>
  <c r="E4125" i="4" s="1"/>
  <c r="E4126" i="4" a="1"/>
  <c r="E4126" i="4" s="1"/>
  <c r="E4127" i="4" a="1"/>
  <c r="E4127" i="4" s="1"/>
  <c r="E4128" i="4" a="1"/>
  <c r="E4128" i="4"/>
  <c r="E4129" i="4" a="1"/>
  <c r="E4129" i="4" s="1"/>
  <c r="E4130" i="4" a="1"/>
  <c r="E4130" i="4"/>
  <c r="E4131" i="4" a="1"/>
  <c r="E4131" i="4" s="1"/>
  <c r="E4132" i="4" a="1"/>
  <c r="E4132" i="4" s="1"/>
  <c r="E4133" i="4" a="1"/>
  <c r="E4133" i="4" s="1"/>
  <c r="E4134" i="4" a="1"/>
  <c r="E4134" i="4" s="1"/>
  <c r="E4135" i="4" a="1"/>
  <c r="E4135" i="4" s="1"/>
  <c r="E4136" i="4" a="1"/>
  <c r="E4136" i="4"/>
  <c r="E4137" i="4" a="1"/>
  <c r="E4137" i="4" s="1"/>
  <c r="E4138" i="4" a="1"/>
  <c r="E4138" i="4"/>
  <c r="E4139" i="4" a="1"/>
  <c r="E4139" i="4" s="1"/>
  <c r="E4140" i="4" a="1"/>
  <c r="E4140" i="4" s="1"/>
  <c r="E4141" i="4" a="1"/>
  <c r="E4141" i="4" s="1"/>
  <c r="E4142" i="4" a="1"/>
  <c r="E4142" i="4" s="1"/>
  <c r="E4143" i="4" a="1"/>
  <c r="E4143" i="4" s="1"/>
  <c r="E4144" i="4" a="1"/>
  <c r="E4144" i="4"/>
  <c r="E4145" i="4" a="1"/>
  <c r="E4145" i="4" s="1"/>
  <c r="E4146" i="4" a="1"/>
  <c r="E4146" i="4"/>
  <c r="E4147" i="4" a="1"/>
  <c r="E4147" i="4" s="1"/>
  <c r="E4148" i="4" a="1"/>
  <c r="E4148" i="4" s="1"/>
  <c r="E4149" i="4" a="1"/>
  <c r="E4149" i="4" s="1"/>
  <c r="E4150" i="4" a="1"/>
  <c r="E4150" i="4" s="1"/>
  <c r="E4151" i="4" a="1"/>
  <c r="E4151" i="4" s="1"/>
  <c r="E4152" i="4" a="1"/>
  <c r="E4152" i="4"/>
  <c r="E4153" i="4" a="1"/>
  <c r="E4153" i="4" s="1"/>
  <c r="E4154" i="4" a="1"/>
  <c r="E4154" i="4"/>
  <c r="E4155" i="4" a="1"/>
  <c r="E4155" i="4" s="1"/>
  <c r="E4156" i="4" a="1"/>
  <c r="E4156" i="4" s="1"/>
  <c r="E4157" i="4" a="1"/>
  <c r="E4157" i="4" s="1"/>
  <c r="E4158" i="4" a="1"/>
  <c r="E4158" i="4" s="1"/>
  <c r="E4159" i="4" a="1"/>
  <c r="E4159" i="4" s="1"/>
  <c r="E4160" i="4" a="1"/>
  <c r="E4160" i="4"/>
  <c r="E4161" i="4" a="1"/>
  <c r="E4161" i="4" s="1"/>
  <c r="E4162" i="4" a="1"/>
  <c r="E4162" i="4"/>
  <c r="E4163" i="4" a="1"/>
  <c r="E4163" i="4" s="1"/>
  <c r="E4164" i="4" a="1"/>
  <c r="E4164" i="4" s="1"/>
  <c r="E4165" i="4" a="1"/>
  <c r="E4165" i="4" s="1"/>
  <c r="E4166" i="4" a="1"/>
  <c r="E4166" i="4" s="1"/>
  <c r="E4167" i="4" a="1"/>
  <c r="E4167" i="4" s="1"/>
  <c r="E4168" i="4" a="1"/>
  <c r="E4168" i="4"/>
  <c r="E4169" i="4" a="1"/>
  <c r="E4169" i="4" s="1"/>
  <c r="E4170" i="4" a="1"/>
  <c r="E4170" i="4"/>
  <c r="E4171" i="4" a="1"/>
  <c r="E4171" i="4" s="1"/>
  <c r="E4172" i="4" a="1"/>
  <c r="E4172" i="4" s="1"/>
  <c r="E4173" i="4" a="1"/>
  <c r="E4173" i="4"/>
  <c r="E4174" i="4" a="1"/>
  <c r="E4174" i="4" s="1"/>
  <c r="E4175" i="4" a="1"/>
  <c r="E4175" i="4"/>
  <c r="E4176" i="4" a="1"/>
  <c r="E4176" i="4" s="1"/>
  <c r="E4177" i="4" a="1"/>
  <c r="E4177" i="4"/>
  <c r="E4178" i="4" a="1"/>
  <c r="E4178" i="4" s="1"/>
  <c r="E4179" i="4" a="1"/>
  <c r="E4179" i="4"/>
  <c r="E4180" i="4" a="1"/>
  <c r="E4180" i="4" s="1"/>
  <c r="E4181" i="4" a="1"/>
  <c r="E4181" i="4"/>
  <c r="E4182" i="4" a="1"/>
  <c r="E4182" i="4" s="1"/>
  <c r="E4183" i="4" a="1"/>
  <c r="E4183" i="4"/>
  <c r="E4184" i="4" a="1"/>
  <c r="E4184" i="4" s="1"/>
  <c r="E4185" i="4" a="1"/>
  <c r="E4185" i="4"/>
  <c r="E4186" i="4" a="1"/>
  <c r="E4186" i="4" s="1"/>
  <c r="E4187" i="4" a="1"/>
  <c r="E4187" i="4"/>
  <c r="E4188" i="4" a="1"/>
  <c r="E4188" i="4" s="1"/>
  <c r="E4189" i="4" a="1"/>
  <c r="E4189" i="4"/>
  <c r="E4190" i="4" a="1"/>
  <c r="E4190" i="4" s="1"/>
  <c r="E4191" i="4" a="1"/>
  <c r="E4191" i="4"/>
  <c r="E4192" i="4" a="1"/>
  <c r="E4192" i="4" s="1"/>
  <c r="E4193" i="4" a="1"/>
  <c r="E4193" i="4"/>
  <c r="E4194" i="4" a="1"/>
  <c r="E4194" i="4" s="1"/>
  <c r="E4195" i="4" a="1"/>
  <c r="E4195" i="4"/>
  <c r="E4196" i="4" a="1"/>
  <c r="E4196" i="4" s="1"/>
  <c r="E4197" i="4" a="1"/>
  <c r="E4197" i="4"/>
  <c r="E4198" i="4" a="1"/>
  <c r="E4198" i="4" s="1"/>
  <c r="E4199" i="4" a="1"/>
  <c r="E4199" i="4"/>
  <c r="E4200" i="4" a="1"/>
  <c r="E4200" i="4" s="1"/>
  <c r="E4201" i="4" a="1"/>
  <c r="E4201" i="4"/>
  <c r="E4202" i="4" a="1"/>
  <c r="E4202" i="4" s="1"/>
  <c r="E4203" i="4" a="1"/>
  <c r="E4203" i="4"/>
  <c r="E4204" i="4" a="1"/>
  <c r="E4204" i="4" s="1"/>
  <c r="E4205" i="4" a="1"/>
  <c r="E4205" i="4"/>
  <c r="E4206" i="4" a="1"/>
  <c r="E4206" i="4" s="1"/>
  <c r="E4207" i="4" a="1"/>
  <c r="E4207" i="4"/>
  <c r="E4208" i="4" a="1"/>
  <c r="E4208" i="4" s="1"/>
  <c r="E4209" i="4" a="1"/>
  <c r="E4209" i="4"/>
  <c r="E4210" i="4" a="1"/>
  <c r="E4210" i="4" s="1"/>
  <c r="E4211" i="4" a="1"/>
  <c r="E4211" i="4"/>
  <c r="E4212" i="4" a="1"/>
  <c r="E4212" i="4" s="1"/>
  <c r="E4213" i="4" a="1"/>
  <c r="E4213" i="4"/>
  <c r="E4214" i="4" a="1"/>
  <c r="E4214" i="4" s="1"/>
  <c r="E4215" i="4" a="1"/>
  <c r="E4215" i="4"/>
  <c r="E4216" i="4" a="1"/>
  <c r="E4216" i="4" s="1"/>
  <c r="E4217" i="4" a="1"/>
  <c r="E4217" i="4"/>
  <c r="E4218" i="4" a="1"/>
  <c r="E4218" i="4" s="1"/>
  <c r="E4219" i="4" a="1"/>
  <c r="E4219" i="4"/>
  <c r="E4220" i="4" a="1"/>
  <c r="E4220" i="4" s="1"/>
  <c r="E4221" i="4" a="1"/>
  <c r="E4221" i="4"/>
  <c r="E4222" i="4" a="1"/>
  <c r="E4222" i="4" s="1"/>
  <c r="E4223" i="4" a="1"/>
  <c r="E4223" i="4"/>
  <c r="E4224" i="4" a="1"/>
  <c r="E4224" i="4" s="1"/>
  <c r="E4225" i="4" a="1"/>
  <c r="E4225" i="4"/>
  <c r="E4226" i="4" a="1"/>
  <c r="E4226" i="4" s="1"/>
  <c r="E4227" i="4" a="1"/>
  <c r="E4227" i="4"/>
  <c r="E4228" i="4" a="1"/>
  <c r="E4228" i="4" s="1"/>
  <c r="E4229" i="4" a="1"/>
  <c r="E4229" i="4"/>
  <c r="E4230" i="4" a="1"/>
  <c r="E4230" i="4" s="1"/>
  <c r="E4231" i="4" a="1"/>
  <c r="E4231" i="4"/>
  <c r="E4232" i="4" a="1"/>
  <c r="E4232" i="4" s="1"/>
  <c r="E4233" i="4" a="1"/>
  <c r="E4233" i="4"/>
  <c r="E4234" i="4" a="1"/>
  <c r="E4234" i="4" s="1"/>
  <c r="E4235" i="4" a="1"/>
  <c r="E4235" i="4"/>
  <c r="E4236" i="4" a="1"/>
  <c r="E4236" i="4" s="1"/>
  <c r="E4237" i="4" a="1"/>
  <c r="E4237" i="4"/>
  <c r="E4238" i="4" a="1"/>
  <c r="E4238" i="4" s="1"/>
  <c r="E4239" i="4" a="1"/>
  <c r="E4239" i="4"/>
  <c r="E4240" i="4" a="1"/>
  <c r="E4240" i="4" s="1"/>
  <c r="E4241" i="4" a="1"/>
  <c r="E4241" i="4"/>
  <c r="E4242" i="4" a="1"/>
  <c r="E4242" i="4" s="1"/>
  <c r="E4243" i="4" a="1"/>
  <c r="E4243" i="4"/>
  <c r="E4244" i="4" a="1"/>
  <c r="E4244" i="4" s="1"/>
  <c r="E4245" i="4" a="1"/>
  <c r="E4245" i="4"/>
  <c r="E4246" i="4" a="1"/>
  <c r="E4246" i="4" s="1"/>
  <c r="E4247" i="4" a="1"/>
  <c r="E4247" i="4"/>
  <c r="E4248" i="4" a="1"/>
  <c r="E4248" i="4" s="1"/>
  <c r="E4249" i="4" a="1"/>
  <c r="E4249" i="4"/>
  <c r="E4250" i="4" a="1"/>
  <c r="E4250" i="4" s="1"/>
  <c r="E4251" i="4" a="1"/>
  <c r="E4251" i="4"/>
  <c r="E4252" i="4" a="1"/>
  <c r="E4252" i="4" s="1"/>
  <c r="E4253" i="4" a="1"/>
  <c r="E4253" i="4"/>
  <c r="E4254" i="4" a="1"/>
  <c r="E4254" i="4" s="1"/>
  <c r="E4255" i="4" a="1"/>
  <c r="E4255" i="4"/>
  <c r="E4256" i="4" a="1"/>
  <c r="E4256" i="4" s="1"/>
  <c r="E4257" i="4" a="1"/>
  <c r="E4257" i="4"/>
  <c r="E4258" i="4" a="1"/>
  <c r="E4258" i="4" s="1"/>
  <c r="E4259" i="4" a="1"/>
  <c r="E4259" i="4"/>
  <c r="E4260" i="4" a="1"/>
  <c r="E4260" i="4" s="1"/>
  <c r="E4261" i="4" a="1"/>
  <c r="E4261" i="4"/>
  <c r="E4262" i="4" a="1"/>
  <c r="E4262" i="4" s="1"/>
  <c r="E4263" i="4" a="1"/>
  <c r="E4263" i="4"/>
  <c r="E4264" i="4" a="1"/>
  <c r="E4264" i="4" s="1"/>
  <c r="E4265" i="4" a="1"/>
  <c r="E4265" i="4"/>
  <c r="E4266" i="4" a="1"/>
  <c r="E4266" i="4" s="1"/>
  <c r="E4267" i="4" a="1"/>
  <c r="E4267" i="4"/>
  <c r="E4268" i="4" a="1"/>
  <c r="E4268" i="4" s="1"/>
  <c r="E4269" i="4" a="1"/>
  <c r="E4269" i="4"/>
  <c r="E4270" i="4" a="1"/>
  <c r="E4270" i="4" s="1"/>
  <c r="E4271" i="4" a="1"/>
  <c r="E4271" i="4"/>
  <c r="E4272" i="4" a="1"/>
  <c r="E4272" i="4" s="1"/>
  <c r="E4273" i="4" a="1"/>
  <c r="E4273" i="4"/>
  <c r="E4274" i="4" a="1"/>
  <c r="E4274" i="4" s="1"/>
  <c r="E4275" i="4" a="1"/>
  <c r="E4275" i="4"/>
  <c r="E4276" i="4" a="1"/>
  <c r="E4276" i="4" s="1"/>
  <c r="E4277" i="4" a="1"/>
  <c r="E4277" i="4"/>
  <c r="E4278" i="4" a="1"/>
  <c r="E4278" i="4" s="1"/>
  <c r="E4279" i="4" a="1"/>
  <c r="E4279" i="4"/>
  <c r="E4280" i="4" a="1"/>
  <c r="E4280" i="4" s="1"/>
  <c r="E4281" i="4" a="1"/>
  <c r="E4281" i="4"/>
  <c r="E4282" i="4" a="1"/>
  <c r="E4282" i="4" s="1"/>
  <c r="E4283" i="4" a="1"/>
  <c r="E4283" i="4"/>
  <c r="E4284" i="4" a="1"/>
  <c r="E4284" i="4" s="1"/>
  <c r="E4285" i="4" a="1"/>
  <c r="E4285" i="4"/>
  <c r="E4286" i="4" a="1"/>
  <c r="E4286" i="4" s="1"/>
  <c r="E4287" i="4" a="1"/>
  <c r="E4287" i="4"/>
  <c r="E4288" i="4" a="1"/>
  <c r="E4288" i="4" s="1"/>
  <c r="E4289" i="4" a="1"/>
  <c r="E4289" i="4"/>
  <c r="E4290" i="4" a="1"/>
  <c r="E4290" i="4" s="1"/>
  <c r="E4291" i="4" a="1"/>
  <c r="E4291" i="4"/>
  <c r="E4292" i="4" a="1"/>
  <c r="E4292" i="4" s="1"/>
  <c r="E4293" i="4" a="1"/>
  <c r="E4293" i="4"/>
  <c r="E4294" i="4" a="1"/>
  <c r="E4294" i="4" s="1"/>
  <c r="E4295" i="4" a="1"/>
  <c r="E4295" i="4"/>
  <c r="E4296" i="4" a="1"/>
  <c r="E4296" i="4" s="1"/>
  <c r="E4297" i="4" a="1"/>
  <c r="E4297" i="4"/>
  <c r="E4298" i="4" a="1"/>
  <c r="E4298" i="4" s="1"/>
  <c r="E4299" i="4" a="1"/>
  <c r="E4299" i="4"/>
  <c r="E4300" i="4" a="1"/>
  <c r="E4300" i="4" s="1"/>
  <c r="E4301" i="4" a="1"/>
  <c r="E4301" i="4"/>
  <c r="E4302" i="4" a="1"/>
  <c r="E4302" i="4" s="1"/>
  <c r="E4303" i="4" a="1"/>
  <c r="E4303" i="4"/>
  <c r="E4304" i="4" a="1"/>
  <c r="E4304" i="4" s="1"/>
  <c r="E4305" i="4" a="1"/>
  <c r="E4305" i="4"/>
  <c r="E4306" i="4" a="1"/>
  <c r="E4306" i="4" s="1"/>
  <c r="E4307" i="4" a="1"/>
  <c r="E4307" i="4"/>
  <c r="E4308" i="4" a="1"/>
  <c r="E4308" i="4" s="1"/>
  <c r="E4309" i="4" a="1"/>
  <c r="E4309" i="4"/>
  <c r="E4310" i="4" a="1"/>
  <c r="E4310" i="4" s="1"/>
  <c r="E4311" i="4" a="1"/>
  <c r="E4311" i="4"/>
  <c r="E4312" i="4" a="1"/>
  <c r="E4312" i="4" s="1"/>
  <c r="E4313" i="4" a="1"/>
  <c r="E4313" i="4"/>
  <c r="E4314" i="4" a="1"/>
  <c r="E4314" i="4" s="1"/>
  <c r="E4315" i="4" a="1"/>
  <c r="E4315" i="4"/>
  <c r="E4316" i="4" a="1"/>
  <c r="E4316" i="4" s="1"/>
  <c r="E4317" i="4" a="1"/>
  <c r="E4317" i="4"/>
  <c r="E4318" i="4" a="1"/>
  <c r="E4318" i="4" s="1"/>
  <c r="E4319" i="4" a="1"/>
  <c r="E4319" i="4"/>
  <c r="E4320" i="4" a="1"/>
  <c r="E4320" i="4" s="1"/>
  <c r="E4321" i="4" a="1"/>
  <c r="E4321" i="4"/>
  <c r="E4322" i="4" a="1"/>
  <c r="E4322" i="4" s="1"/>
  <c r="E4323" i="4" a="1"/>
  <c r="E4323" i="4"/>
  <c r="E4324" i="4" a="1"/>
  <c r="E4324" i="4" s="1"/>
  <c r="E4325" i="4" a="1"/>
  <c r="E4325" i="4"/>
  <c r="E4326" i="4" a="1"/>
  <c r="E4326" i="4" s="1"/>
  <c r="E4327" i="4" a="1"/>
  <c r="E4327" i="4"/>
  <c r="E4328" i="4" a="1"/>
  <c r="E4328" i="4" s="1"/>
  <c r="E4329" i="4" a="1"/>
  <c r="E4329" i="4"/>
  <c r="E4330" i="4" a="1"/>
  <c r="E4330" i="4" s="1"/>
  <c r="E4331" i="4" a="1"/>
  <c r="E4331" i="4"/>
  <c r="E4332" i="4" a="1"/>
  <c r="E4332" i="4" s="1"/>
  <c r="E4333" i="4" a="1"/>
  <c r="E4333" i="4"/>
  <c r="E4334" i="4" a="1"/>
  <c r="E4334" i="4" s="1"/>
  <c r="E4335" i="4" a="1"/>
  <c r="E4335" i="4"/>
  <c r="E4336" i="4" a="1"/>
  <c r="E4336" i="4" s="1"/>
  <c r="E4337" i="4" a="1"/>
  <c r="E4337" i="4"/>
  <c r="E4338" i="4" a="1"/>
  <c r="E4338" i="4" s="1"/>
  <c r="E4339" i="4" a="1"/>
  <c r="E4339" i="4"/>
  <c r="E4340" i="4" a="1"/>
  <c r="E4340" i="4" s="1"/>
  <c r="E4341" i="4" a="1"/>
  <c r="E4341" i="4"/>
  <c r="E4342" i="4" a="1"/>
  <c r="E4342" i="4" s="1"/>
  <c r="E4343" i="4" a="1"/>
  <c r="E4343" i="4"/>
  <c r="E4344" i="4" a="1"/>
  <c r="E4344" i="4" s="1"/>
  <c r="E4345" i="4" a="1"/>
  <c r="E4345" i="4" s="1"/>
  <c r="E4346" i="4" a="1"/>
  <c r="E4346" i="4" s="1"/>
  <c r="E4347" i="4" a="1"/>
  <c r="E4347" i="4"/>
  <c r="E4348" i="4" a="1"/>
  <c r="E4348" i="4" s="1"/>
  <c r="E4349" i="4" a="1"/>
  <c r="E4349" i="4"/>
  <c r="E4350" i="4" a="1"/>
  <c r="E4350" i="4" s="1"/>
  <c r="E4351" i="4" a="1"/>
  <c r="E4351" i="4"/>
  <c r="E4352" i="4" a="1"/>
  <c r="E4352" i="4" s="1"/>
  <c r="E4353" i="4" a="1"/>
  <c r="E4353" i="4" s="1"/>
  <c r="E4354" i="4" a="1"/>
  <c r="E4354" i="4" s="1"/>
  <c r="E4355" i="4" a="1"/>
  <c r="E4355" i="4"/>
  <c r="E4356" i="4" a="1"/>
  <c r="E4356" i="4" s="1"/>
  <c r="E4357" i="4" a="1"/>
  <c r="E4357" i="4"/>
  <c r="E4358" i="4" a="1"/>
  <c r="E4358" i="4" s="1"/>
  <c r="E4359" i="4" a="1"/>
  <c r="E4359" i="4"/>
  <c r="E4360" i="4" a="1"/>
  <c r="E4360" i="4" s="1"/>
  <c r="E4361" i="4" a="1"/>
  <c r="E4361" i="4" s="1"/>
  <c r="E4362" i="4" a="1"/>
  <c r="E4362" i="4" s="1"/>
  <c r="E4363" i="4" a="1"/>
  <c r="E4363" i="4" s="1"/>
  <c r="E4364" i="4" a="1"/>
  <c r="E4364" i="4" s="1"/>
  <c r="E4365" i="4" a="1"/>
  <c r="E4365" i="4"/>
  <c r="E4366" i="4" a="1"/>
  <c r="E4366" i="4" s="1"/>
  <c r="E4367" i="4" a="1"/>
  <c r="E4367" i="4"/>
  <c r="E4368" i="4" a="1"/>
  <c r="E4368" i="4" s="1"/>
  <c r="E4369" i="4" a="1"/>
  <c r="E4369" i="4" s="1"/>
  <c r="E4370" i="4" a="1"/>
  <c r="E4370" i="4" s="1"/>
  <c r="E4371" i="4" a="1"/>
  <c r="E4371" i="4"/>
  <c r="E4372" i="4" a="1"/>
  <c r="E4372" i="4" s="1"/>
  <c r="E4373" i="4" a="1"/>
  <c r="E4373" i="4"/>
  <c r="E4374" i="4" a="1"/>
  <c r="E4374" i="4" s="1"/>
  <c r="E4375" i="4" a="1"/>
  <c r="E4375" i="4"/>
  <c r="E4376" i="4" a="1"/>
  <c r="E4376" i="4" s="1"/>
  <c r="E4377" i="4" a="1"/>
  <c r="E4377" i="4" s="1"/>
  <c r="E4378" i="4" a="1"/>
  <c r="E4378" i="4" s="1"/>
  <c r="E4379" i="4" a="1"/>
  <c r="E4379" i="4"/>
  <c r="E4380" i="4" a="1"/>
  <c r="E4380" i="4" s="1"/>
  <c r="E4381" i="4" a="1"/>
  <c r="E4381" i="4"/>
  <c r="E4382" i="4" a="1"/>
  <c r="E4382" i="4" s="1"/>
  <c r="E4383" i="4" a="1"/>
  <c r="E4383" i="4"/>
  <c r="E4384" i="4" a="1"/>
  <c r="E4384" i="4" s="1"/>
  <c r="E4385" i="4" a="1"/>
  <c r="E4385" i="4" s="1"/>
  <c r="E4386" i="4" a="1"/>
  <c r="E4386" i="4" s="1"/>
  <c r="E4387" i="4" a="1"/>
  <c r="E4387" i="4"/>
  <c r="E4388" i="4" a="1"/>
  <c r="E4388" i="4" s="1"/>
  <c r="E4389" i="4" a="1"/>
  <c r="E4389" i="4"/>
  <c r="E4390" i="4" a="1"/>
  <c r="E4390" i="4" s="1"/>
  <c r="E4391" i="4" a="1"/>
  <c r="E4391" i="4"/>
  <c r="E4392" i="4" a="1"/>
  <c r="E4392" i="4" s="1"/>
  <c r="E4393" i="4" a="1"/>
  <c r="E4393" i="4" s="1"/>
  <c r="E4394" i="4" a="1"/>
  <c r="E4394" i="4" s="1"/>
  <c r="E4395" i="4" a="1"/>
  <c r="E4395" i="4" s="1"/>
  <c r="E4396" i="4" a="1"/>
  <c r="E4396" i="4" s="1"/>
  <c r="E4397" i="4" a="1"/>
  <c r="E4397" i="4"/>
  <c r="E4398" i="4" a="1"/>
  <c r="E4398" i="4" s="1"/>
  <c r="E4399" i="4" a="1"/>
  <c r="E4399" i="4"/>
  <c r="E4400" i="4" a="1"/>
  <c r="E4400" i="4" s="1"/>
  <c r="E4401" i="4" a="1"/>
  <c r="E4401" i="4" s="1"/>
  <c r="E4402" i="4" a="1"/>
  <c r="E4402" i="4" s="1"/>
  <c r="E4403" i="4" a="1"/>
  <c r="E4403" i="4"/>
  <c r="E4404" i="4" a="1"/>
  <c r="E4404" i="4" s="1"/>
  <c r="E4405" i="4" a="1"/>
  <c r="E4405" i="4"/>
  <c r="E4406" i="4" a="1"/>
  <c r="E4406" i="4" s="1"/>
  <c r="E4407" i="4" a="1"/>
  <c r="E4407" i="4"/>
  <c r="E4408" i="4" a="1"/>
  <c r="E4408" i="4" s="1"/>
  <c r="E4409" i="4" a="1"/>
  <c r="E4409" i="4" s="1"/>
  <c r="E4410" i="4" a="1"/>
  <c r="E4410" i="4" s="1"/>
  <c r="E4411" i="4" a="1"/>
  <c r="E4411" i="4"/>
  <c r="E4412" i="4" a="1"/>
  <c r="E4412" i="4" s="1"/>
  <c r="E4413" i="4" a="1"/>
  <c r="E4413" i="4"/>
  <c r="E4414" i="4" a="1"/>
  <c r="E4414" i="4" s="1"/>
  <c r="E4415" i="4" a="1"/>
  <c r="E4415" i="4"/>
  <c r="E4416" i="4" a="1"/>
  <c r="E4416" i="4" s="1"/>
  <c r="E4417" i="4" a="1"/>
  <c r="E4417" i="4" s="1"/>
  <c r="E4418" i="4" a="1"/>
  <c r="E4418" i="4" s="1"/>
  <c r="E4419" i="4" a="1"/>
  <c r="E4419" i="4"/>
  <c r="E4420" i="4" a="1"/>
  <c r="E4420" i="4" s="1"/>
  <c r="E4421" i="4" a="1"/>
  <c r="E4421" i="4"/>
  <c r="E4422" i="4" a="1"/>
  <c r="E4422" i="4" s="1"/>
  <c r="E4423" i="4" a="1"/>
  <c r="E4423" i="4"/>
  <c r="E4424" i="4" a="1"/>
  <c r="E4424" i="4" s="1"/>
  <c r="E4425" i="4" a="1"/>
  <c r="E4425" i="4" s="1"/>
  <c r="E4426" i="4" a="1"/>
  <c r="E4426" i="4" s="1"/>
  <c r="E4427" i="4" a="1"/>
  <c r="E4427" i="4" s="1"/>
  <c r="E4428" i="4" a="1"/>
  <c r="E4428" i="4" s="1"/>
  <c r="E4429" i="4" a="1"/>
  <c r="E4429" i="4"/>
  <c r="E4430" i="4" a="1"/>
  <c r="E4430" i="4" s="1"/>
  <c r="E4431" i="4" a="1"/>
  <c r="E4431" i="4"/>
  <c r="E4432" i="4" a="1"/>
  <c r="E4432" i="4" s="1"/>
  <c r="E4433" i="4" a="1"/>
  <c r="E4433" i="4" s="1"/>
  <c r="E4434" i="4" a="1"/>
  <c r="E4434" i="4" s="1"/>
  <c r="E4435" i="4" a="1"/>
  <c r="E4435" i="4"/>
  <c r="E4436" i="4" a="1"/>
  <c r="E4436" i="4" s="1"/>
  <c r="E4437" i="4" a="1"/>
  <c r="E4437" i="4"/>
  <c r="E4438" i="4" a="1"/>
  <c r="E4438" i="4" s="1"/>
  <c r="E4439" i="4" a="1"/>
  <c r="E4439" i="4"/>
  <c r="E4440" i="4" a="1"/>
  <c r="E4440" i="4" s="1"/>
  <c r="E4441" i="4" a="1"/>
  <c r="E4441" i="4" s="1"/>
  <c r="E4442" i="4" a="1"/>
  <c r="E4442" i="4" s="1"/>
  <c r="E4443" i="4" a="1"/>
  <c r="E4443" i="4"/>
  <c r="E4444" i="4" a="1"/>
  <c r="E4444" i="4" s="1"/>
  <c r="E4445" i="4" a="1"/>
  <c r="E4445" i="4"/>
  <c r="E4446" i="4" a="1"/>
  <c r="E4446" i="4" s="1"/>
  <c r="E4447" i="4" a="1"/>
  <c r="E4447" i="4"/>
  <c r="E4448" i="4" a="1"/>
  <c r="E4448" i="4" s="1"/>
  <c r="E4449" i="4" a="1"/>
  <c r="E4449" i="4" s="1"/>
  <c r="E4450" i="4" a="1"/>
  <c r="E4450" i="4" s="1"/>
  <c r="E4451" i="4" a="1"/>
  <c r="E4451" i="4"/>
  <c r="E4452" i="4" a="1"/>
  <c r="E4452" i="4" s="1"/>
  <c r="E4453" i="4" a="1"/>
  <c r="E4453" i="4"/>
  <c r="E4454" i="4" a="1"/>
  <c r="E4454" i="4" s="1"/>
  <c r="E4455" i="4" a="1"/>
  <c r="E4455" i="4"/>
  <c r="E4456" i="4" a="1"/>
  <c r="E4456" i="4" s="1"/>
  <c r="E4457" i="4" a="1"/>
  <c r="E4457" i="4" s="1"/>
  <c r="E4458" i="4" a="1"/>
  <c r="E4458" i="4" s="1"/>
  <c r="E4459" i="4" a="1"/>
  <c r="E4459" i="4" s="1"/>
  <c r="E4460" i="4" a="1"/>
  <c r="E4460" i="4" s="1"/>
  <c r="E4461" i="4" a="1"/>
  <c r="E4461" i="4"/>
  <c r="E4462" i="4" a="1"/>
  <c r="E4462" i="4" s="1"/>
  <c r="E4463" i="4" a="1"/>
  <c r="E4463" i="4"/>
  <c r="E4464" i="4" a="1"/>
  <c r="E4464" i="4" s="1"/>
  <c r="E4465" i="4" a="1"/>
  <c r="E4465" i="4" s="1"/>
  <c r="E4466" i="4" a="1"/>
  <c r="E4466" i="4" s="1"/>
  <c r="E4467" i="4" a="1"/>
  <c r="E4467" i="4"/>
  <c r="E4468" i="4" a="1"/>
  <c r="E4468" i="4" s="1"/>
  <c r="E4469" i="4" a="1"/>
  <c r="E4469" i="4"/>
  <c r="E4470" i="4" a="1"/>
  <c r="E4470" i="4" s="1"/>
  <c r="E4471" i="4" a="1"/>
  <c r="E4471" i="4"/>
  <c r="E4472" i="4" a="1"/>
  <c r="E4472" i="4" s="1"/>
  <c r="E4473" i="4" a="1"/>
  <c r="E4473" i="4" s="1"/>
  <c r="E4474" i="4" a="1"/>
  <c r="E4474" i="4" s="1"/>
  <c r="E4475" i="4" a="1"/>
  <c r="E4475" i="4"/>
  <c r="E4476" i="4" a="1"/>
  <c r="E4476" i="4" s="1"/>
  <c r="E4477" i="4" a="1"/>
  <c r="E4477" i="4"/>
  <c r="E4478" i="4" a="1"/>
  <c r="E4478" i="4" s="1"/>
  <c r="E4479" i="4" a="1"/>
  <c r="E4479" i="4"/>
  <c r="E4480" i="4" a="1"/>
  <c r="E4480" i="4" s="1"/>
  <c r="E4481" i="4" a="1"/>
  <c r="E4481" i="4" s="1"/>
  <c r="E4482" i="4" a="1"/>
  <c r="E4482" i="4" s="1"/>
  <c r="E4483" i="4" a="1"/>
  <c r="E4483" i="4"/>
  <c r="E4484" i="4" a="1"/>
  <c r="E4484" i="4" s="1"/>
  <c r="E4485" i="4" a="1"/>
  <c r="E4485" i="4"/>
  <c r="E4486" i="4" a="1"/>
  <c r="E4486" i="4" s="1"/>
  <c r="E4487" i="4" a="1"/>
  <c r="E4487" i="4"/>
  <c r="E4488" i="4" a="1"/>
  <c r="E4488" i="4" s="1"/>
  <c r="E4489" i="4" a="1"/>
  <c r="E4489" i="4" s="1"/>
  <c r="E4490" i="4" a="1"/>
  <c r="E4490" i="4" s="1"/>
  <c r="E4491" i="4" a="1"/>
  <c r="E4491" i="4" s="1"/>
  <c r="E4492" i="4" a="1"/>
  <c r="E4492" i="4" s="1"/>
  <c r="E4493" i="4" a="1"/>
  <c r="E4493" i="4"/>
  <c r="E4494" i="4" a="1"/>
  <c r="E4494" i="4" s="1"/>
  <c r="E4495" i="4" a="1"/>
  <c r="E4495" i="4"/>
  <c r="E4496" i="4" a="1"/>
  <c r="E4496" i="4" s="1"/>
  <c r="E4497" i="4" a="1"/>
  <c r="E4497" i="4" s="1"/>
  <c r="E4498" i="4" a="1"/>
  <c r="E4498" i="4" s="1"/>
  <c r="E4499" i="4" a="1"/>
  <c r="E4499" i="4"/>
  <c r="E4500" i="4" a="1"/>
  <c r="E4500" i="4" s="1"/>
  <c r="E4501" i="4" a="1"/>
  <c r="E4501" i="4"/>
  <c r="E4502" i="4" a="1"/>
  <c r="E4502" i="4" s="1"/>
  <c r="E4503" i="4" a="1"/>
  <c r="E4503" i="4"/>
  <c r="E4504" i="4" a="1"/>
  <c r="E4504" i="4" s="1"/>
  <c r="E4505" i="4" a="1"/>
  <c r="E4505" i="4" s="1"/>
  <c r="E4506" i="4" a="1"/>
  <c r="E4506" i="4" s="1"/>
  <c r="E4507" i="4" a="1"/>
  <c r="E4507" i="4"/>
  <c r="E4508" i="4" a="1"/>
  <c r="E4508" i="4" s="1"/>
  <c r="E4509" i="4" a="1"/>
  <c r="E4509" i="4"/>
  <c r="E4510" i="4" a="1"/>
  <c r="E4510" i="4" s="1"/>
  <c r="E4511" i="4" a="1"/>
  <c r="E4511" i="4"/>
  <c r="E4512" i="4" a="1"/>
  <c r="E4512" i="4" s="1"/>
  <c r="E4513" i="4" a="1"/>
  <c r="E4513" i="4" s="1"/>
  <c r="E4514" i="4" a="1"/>
  <c r="E4514" i="4" s="1"/>
  <c r="E4515" i="4" a="1"/>
  <c r="E4515" i="4"/>
  <c r="E4516" i="4" a="1"/>
  <c r="E4516" i="4" s="1"/>
  <c r="E4517" i="4" a="1"/>
  <c r="E4517" i="4"/>
  <c r="E4518" i="4" a="1"/>
  <c r="E4518" i="4" s="1"/>
  <c r="E4519" i="4" a="1"/>
  <c r="E4519" i="4"/>
  <c r="E4520" i="4" a="1"/>
  <c r="E4520" i="4" s="1"/>
  <c r="E4521" i="4" a="1"/>
  <c r="E4521" i="4" s="1"/>
  <c r="E4522" i="4" a="1"/>
  <c r="E4522" i="4" s="1"/>
  <c r="E4523" i="4" a="1"/>
  <c r="E4523" i="4" s="1"/>
  <c r="E4524" i="4" a="1"/>
  <c r="E4524" i="4" s="1"/>
  <c r="E4525" i="4" a="1"/>
  <c r="E4525" i="4"/>
  <c r="E4526" i="4" a="1"/>
  <c r="E4526" i="4" s="1"/>
  <c r="E4527" i="4" a="1"/>
  <c r="E4527" i="4"/>
  <c r="E4528" i="4" a="1"/>
  <c r="E4528" i="4" s="1"/>
  <c r="E4529" i="4" a="1"/>
  <c r="E4529" i="4" s="1"/>
  <c r="E4530" i="4" a="1"/>
  <c r="E4530" i="4" s="1"/>
  <c r="E4531" i="4" a="1"/>
  <c r="E4531" i="4"/>
  <c r="E4532" i="4" a="1"/>
  <c r="E4532" i="4" s="1"/>
  <c r="E4533" i="4" a="1"/>
  <c r="E4533" i="4"/>
  <c r="E4534" i="4" a="1"/>
  <c r="E4534" i="4" s="1"/>
  <c r="E4535" i="4" a="1"/>
  <c r="E4535" i="4"/>
  <c r="E4536" i="4" a="1"/>
  <c r="E4536" i="4" s="1"/>
  <c r="E4537" i="4" a="1"/>
  <c r="E4537" i="4" s="1"/>
  <c r="E4538" i="4" a="1"/>
  <c r="E4538" i="4" s="1"/>
  <c r="E4539" i="4" a="1"/>
  <c r="E4539" i="4"/>
  <c r="E4540" i="4" a="1"/>
  <c r="E4540" i="4" s="1"/>
  <c r="E4541" i="4" a="1"/>
  <c r="E4541" i="4"/>
  <c r="E4542" i="4" a="1"/>
  <c r="E4542" i="4" s="1"/>
  <c r="E4543" i="4" a="1"/>
  <c r="E4543" i="4"/>
  <c r="E4544" i="4" a="1"/>
  <c r="E4544" i="4" s="1"/>
  <c r="E4545" i="4" a="1"/>
  <c r="E4545" i="4" s="1"/>
  <c r="E4546" i="4" a="1"/>
  <c r="E4546" i="4" s="1"/>
  <c r="E4547" i="4" a="1"/>
  <c r="E4547" i="4" s="1"/>
  <c r="E4548" i="4" a="1"/>
  <c r="E4548" i="4" s="1"/>
  <c r="E4549" i="4" a="1"/>
  <c r="E4549" i="4"/>
  <c r="E4550" i="4" a="1"/>
  <c r="E4550" i="4" s="1"/>
  <c r="E4551" i="4" a="1"/>
  <c r="E4551" i="4"/>
  <c r="E4552" i="4" a="1"/>
  <c r="E4552" i="4" s="1"/>
  <c r="E4553" i="4" a="1"/>
  <c r="E4553" i="4" s="1"/>
  <c r="E4554" i="4" a="1"/>
  <c r="E4554" i="4" s="1"/>
  <c r="E4555" i="4" a="1"/>
  <c r="E4555" i="4" s="1"/>
  <c r="E4556" i="4" a="1"/>
  <c r="E4556" i="4" s="1"/>
  <c r="E4557" i="4" a="1"/>
  <c r="E4557" i="4"/>
  <c r="E4558" i="4" a="1"/>
  <c r="E4558" i="4" s="1"/>
  <c r="E4559" i="4" a="1"/>
  <c r="E4559" i="4"/>
  <c r="E4560" i="4" a="1"/>
  <c r="E4560" i="4" s="1"/>
  <c r="E4561" i="4" a="1"/>
  <c r="E4561" i="4" s="1"/>
  <c r="E4562" i="4" a="1"/>
  <c r="E4562" i="4" s="1"/>
  <c r="E4563" i="4" a="1"/>
  <c r="E4563" i="4"/>
  <c r="E4564" i="4" a="1"/>
  <c r="E4564" i="4" s="1"/>
  <c r="E4565" i="4" a="1"/>
  <c r="E4565" i="4"/>
  <c r="E4566" i="4" a="1"/>
  <c r="E4566" i="4" s="1"/>
  <c r="E4567" i="4" a="1"/>
  <c r="E4567" i="4"/>
  <c r="E4568" i="4" a="1"/>
  <c r="E4568" i="4" s="1"/>
  <c r="E4569" i="4" a="1"/>
  <c r="E4569" i="4" s="1"/>
  <c r="E4570" i="4" a="1"/>
  <c r="E4570" i="4" s="1"/>
  <c r="E4571" i="4" a="1"/>
  <c r="E4571" i="4"/>
  <c r="E4572" i="4" a="1"/>
  <c r="E4572" i="4" s="1"/>
  <c r="E4573" i="4" a="1"/>
  <c r="E4573" i="4"/>
  <c r="E4574" i="4" a="1"/>
  <c r="E4574" i="4" s="1"/>
  <c r="E4575" i="4" a="1"/>
  <c r="E4575" i="4"/>
  <c r="E4576" i="4" a="1"/>
  <c r="E4576" i="4" s="1"/>
  <c r="E4577" i="4" a="1"/>
  <c r="E4577" i="4" s="1"/>
  <c r="E4578" i="4" a="1"/>
  <c r="E4578" i="4" s="1"/>
  <c r="E4579" i="4" a="1"/>
  <c r="E4579" i="4"/>
  <c r="E4580" i="4" a="1"/>
  <c r="E4580" i="4" s="1"/>
  <c r="E4581" i="4" a="1"/>
  <c r="E4581" i="4"/>
  <c r="E4582" i="4" a="1"/>
  <c r="E4582" i="4" s="1"/>
  <c r="E4583" i="4" a="1"/>
  <c r="E4583" i="4"/>
  <c r="E4584" i="4" a="1"/>
  <c r="E4584" i="4" s="1"/>
  <c r="E4585" i="4" a="1"/>
  <c r="E4585" i="4" s="1"/>
  <c r="E4586" i="4" a="1"/>
  <c r="E4586" i="4" s="1"/>
  <c r="E4587" i="4" a="1"/>
  <c r="E4587" i="4" s="1"/>
  <c r="E4588" i="4" a="1"/>
  <c r="E4588" i="4" s="1"/>
  <c r="E4589" i="4" a="1"/>
  <c r="E4589" i="4"/>
  <c r="E4590" i="4" a="1"/>
  <c r="E4590" i="4" s="1"/>
  <c r="E4591" i="4" a="1"/>
  <c r="E4591" i="4"/>
  <c r="E4592" i="4" a="1"/>
  <c r="E4592" i="4" s="1"/>
  <c r="E4593" i="4" a="1"/>
  <c r="E4593" i="4" s="1"/>
  <c r="E4594" i="4" a="1"/>
  <c r="E4594" i="4" s="1"/>
  <c r="E4595" i="4" a="1"/>
  <c r="E4595" i="4"/>
  <c r="E4596" i="4" a="1"/>
  <c r="E4596" i="4" s="1"/>
  <c r="E4597" i="4" a="1"/>
  <c r="E4597" i="4"/>
  <c r="E4598" i="4" a="1"/>
  <c r="E4598" i="4" s="1"/>
  <c r="E4599" i="4" a="1"/>
  <c r="E4599" i="4"/>
  <c r="E4600" i="4" a="1"/>
  <c r="E4600" i="4" s="1"/>
  <c r="E4601" i="4" a="1"/>
  <c r="E4601" i="4" s="1"/>
  <c r="E4602" i="4" a="1"/>
  <c r="E4602" i="4" s="1"/>
  <c r="E4603" i="4" a="1"/>
  <c r="E4603" i="4"/>
  <c r="E4604" i="4" a="1"/>
  <c r="E4604" i="4" s="1"/>
  <c r="E4605" i="4" a="1"/>
  <c r="E4605" i="4"/>
  <c r="E4606" i="4" a="1"/>
  <c r="E4606" i="4" s="1"/>
  <c r="E4607" i="4" a="1"/>
  <c r="E4607" i="4"/>
  <c r="E4608" i="4" a="1"/>
  <c r="E4608" i="4" s="1"/>
  <c r="E4609" i="4" a="1"/>
  <c r="E4609" i="4" s="1"/>
  <c r="E4610" i="4" a="1"/>
  <c r="E4610" i="4" s="1"/>
  <c r="E4611" i="4" a="1"/>
  <c r="E4611" i="4" s="1"/>
  <c r="E4612" i="4" a="1"/>
  <c r="E4612" i="4" s="1"/>
  <c r="E4613" i="4" a="1"/>
  <c r="E4613" i="4"/>
  <c r="E4614" i="4" a="1"/>
  <c r="E4614" i="4" s="1"/>
  <c r="E4615" i="4" a="1"/>
  <c r="E4615" i="4"/>
  <c r="E4616" i="4" a="1"/>
  <c r="E4616" i="4" s="1"/>
  <c r="E4617" i="4" a="1"/>
  <c r="E4617" i="4" s="1"/>
  <c r="E4618" i="4" a="1"/>
  <c r="E4618" i="4" s="1"/>
  <c r="E4619" i="4" a="1"/>
  <c r="E4619" i="4" s="1"/>
  <c r="E4620" i="4" a="1"/>
  <c r="E4620" i="4" s="1"/>
  <c r="E4621" i="4" a="1"/>
  <c r="E4621" i="4"/>
  <c r="E4622" i="4" a="1"/>
  <c r="E4622" i="4" s="1"/>
  <c r="E4623" i="4" a="1"/>
  <c r="E4623" i="4"/>
  <c r="E4624" i="4" a="1"/>
  <c r="E4624" i="4" s="1"/>
  <c r="E4625" i="4" a="1"/>
  <c r="E4625" i="4" s="1"/>
  <c r="E4626" i="4" a="1"/>
  <c r="E4626" i="4" s="1"/>
  <c r="E4627" i="4" a="1"/>
  <c r="E4627" i="4"/>
  <c r="E4628" i="4" a="1"/>
  <c r="E4628" i="4" s="1"/>
  <c r="E4629" i="4" a="1"/>
  <c r="E4629" i="4"/>
  <c r="E4630" i="4" a="1"/>
  <c r="E4630" i="4" s="1"/>
  <c r="E4631" i="4" a="1"/>
  <c r="E4631" i="4"/>
  <c r="E4632" i="4" a="1"/>
  <c r="E4632" i="4" s="1"/>
  <c r="E4633" i="4" a="1"/>
  <c r="E4633" i="4" s="1"/>
  <c r="E4634" i="4" a="1"/>
  <c r="E4634" i="4" s="1"/>
  <c r="E4635" i="4" a="1"/>
  <c r="E4635" i="4"/>
  <c r="E4636" i="4" a="1"/>
  <c r="E4636" i="4" s="1"/>
  <c r="E4637" i="4" a="1"/>
  <c r="E4637" i="4"/>
  <c r="E4638" i="4" a="1"/>
  <c r="E4638" i="4" s="1"/>
  <c r="E4639" i="4" a="1"/>
  <c r="E4639" i="4"/>
  <c r="E4640" i="4" a="1"/>
  <c r="E4640" i="4" s="1"/>
  <c r="E4641" i="4" a="1"/>
  <c r="E4641" i="4" s="1"/>
  <c r="E4642" i="4" a="1"/>
  <c r="E4642" i="4" s="1"/>
  <c r="E4643" i="4" a="1"/>
  <c r="E4643" i="4"/>
  <c r="E4644" i="4" a="1"/>
  <c r="E4644" i="4" s="1"/>
  <c r="E4645" i="4" a="1"/>
  <c r="E4645" i="4"/>
  <c r="E4646" i="4" a="1"/>
  <c r="E4646" i="4" s="1"/>
  <c r="E4647" i="4" a="1"/>
  <c r="E4647" i="4"/>
  <c r="E4648" i="4" a="1"/>
  <c r="E4648" i="4" s="1"/>
  <c r="E4649" i="4" a="1"/>
  <c r="E4649" i="4" s="1"/>
  <c r="E4650" i="4" a="1"/>
  <c r="E4650" i="4" s="1"/>
  <c r="E4651" i="4" a="1"/>
  <c r="E4651" i="4" s="1"/>
  <c r="E4652" i="4" a="1"/>
  <c r="E4652" i="4" s="1"/>
  <c r="E4653" i="4" a="1"/>
  <c r="E4653" i="4"/>
  <c r="E4654" i="4" a="1"/>
  <c r="E4654" i="4" s="1"/>
  <c r="E4655" i="4" a="1"/>
  <c r="E4655" i="4"/>
  <c r="E4656" i="4" a="1"/>
  <c r="E4656" i="4" s="1"/>
  <c r="E4657" i="4" a="1"/>
  <c r="E4657" i="4" s="1"/>
  <c r="E4658" i="4" a="1"/>
  <c r="E4658" i="4" s="1"/>
  <c r="E4659" i="4" a="1"/>
  <c r="E4659" i="4"/>
  <c r="E4660" i="4" a="1"/>
  <c r="E4660" i="4" s="1"/>
  <c r="E4661" i="4" a="1"/>
  <c r="E4661" i="4"/>
  <c r="E4662" i="4" a="1"/>
  <c r="E4662" i="4" s="1"/>
  <c r="E4663" i="4" a="1"/>
  <c r="E4663" i="4"/>
  <c r="E4664" i="4" a="1"/>
  <c r="E4664" i="4" s="1"/>
  <c r="E4665" i="4" a="1"/>
  <c r="E4665" i="4" s="1"/>
  <c r="E4666" i="4" a="1"/>
  <c r="E4666" i="4" s="1"/>
  <c r="E4667" i="4" a="1"/>
  <c r="E4667" i="4"/>
  <c r="E4668" i="4" a="1"/>
  <c r="E4668" i="4" s="1"/>
  <c r="E4669" i="4" a="1"/>
  <c r="E4669" i="4"/>
  <c r="E4670" i="4" a="1"/>
  <c r="E4670" i="4" s="1"/>
  <c r="E4671" i="4" a="1"/>
  <c r="E4671" i="4"/>
  <c r="E4672" i="4" a="1"/>
  <c r="E4672" i="4" s="1"/>
  <c r="E4673" i="4" a="1"/>
  <c r="E4673" i="4" s="1"/>
  <c r="E4674" i="4" a="1"/>
  <c r="E4674" i="4" s="1"/>
  <c r="E4675" i="4" a="1"/>
  <c r="E4675" i="4" s="1"/>
  <c r="E4676" i="4" a="1"/>
  <c r="E4676" i="4" s="1"/>
  <c r="E4677" i="4" a="1"/>
  <c r="E4677" i="4"/>
  <c r="E4678" i="4" a="1"/>
  <c r="E4678" i="4" s="1"/>
  <c r="E4679" i="4" a="1"/>
  <c r="E4679" i="4"/>
  <c r="E4680" i="4" a="1"/>
  <c r="E4680" i="4" s="1"/>
  <c r="E4681" i="4" a="1"/>
  <c r="E4681" i="4" s="1"/>
  <c r="E4682" i="4" a="1"/>
  <c r="E4682" i="4" s="1"/>
  <c r="E4683" i="4" a="1"/>
  <c r="E4683" i="4" s="1"/>
  <c r="E4684" i="4" a="1"/>
  <c r="E4684" i="4" s="1"/>
  <c r="E4685" i="4" a="1"/>
  <c r="E4685" i="4"/>
  <c r="E4686" i="4" a="1"/>
  <c r="E4686" i="4" s="1"/>
  <c r="E4687" i="4" a="1"/>
  <c r="E4687" i="4"/>
  <c r="E4688" i="4" a="1"/>
  <c r="E4688" i="4" s="1"/>
  <c r="E4689" i="4" a="1"/>
  <c r="E4689" i="4" s="1"/>
  <c r="E4690" i="4" a="1"/>
  <c r="E4690" i="4" s="1"/>
  <c r="E4691" i="4" a="1"/>
  <c r="E4691" i="4"/>
  <c r="E4692" i="4" a="1"/>
  <c r="E4692" i="4" s="1"/>
  <c r="E4693" i="4" a="1"/>
  <c r="E4693" i="4"/>
  <c r="E4694" i="4" a="1"/>
  <c r="E4694" i="4" s="1"/>
  <c r="E4695" i="4" a="1"/>
  <c r="E4695" i="4"/>
  <c r="E4696" i="4" a="1"/>
  <c r="E4696" i="4" s="1"/>
  <c r="E4697" i="4" a="1"/>
  <c r="E4697" i="4" s="1"/>
  <c r="E4698" i="4" a="1"/>
  <c r="E4698" i="4" s="1"/>
  <c r="E4699" i="4" a="1"/>
  <c r="E4699" i="4"/>
  <c r="E4700" i="4" a="1"/>
  <c r="E4700" i="4" s="1"/>
  <c r="E4701" i="4" a="1"/>
  <c r="E4701" i="4"/>
  <c r="E4702" i="4" a="1"/>
  <c r="E4702" i="4" s="1"/>
  <c r="E4703" i="4" a="1"/>
  <c r="E4703" i="4"/>
  <c r="E4704" i="4" a="1"/>
  <c r="E4704" i="4" s="1"/>
  <c r="E4705" i="4" a="1"/>
  <c r="E4705" i="4" s="1"/>
  <c r="E4706" i="4" a="1"/>
  <c r="E4706" i="4" s="1"/>
  <c r="E4707" i="4" a="1"/>
  <c r="E4707" i="4" s="1"/>
  <c r="E4708" i="4" a="1"/>
  <c r="E4708" i="4" s="1"/>
  <c r="E4709" i="4" a="1"/>
  <c r="E4709" i="4"/>
  <c r="E4710" i="4" a="1"/>
  <c r="E4710" i="4" s="1"/>
  <c r="E4711" i="4" a="1"/>
  <c r="E4711" i="4"/>
  <c r="E4712" i="4" a="1"/>
  <c r="E4712" i="4" s="1"/>
  <c r="E4713" i="4" a="1"/>
  <c r="E4713" i="4" s="1"/>
  <c r="E4714" i="4" a="1"/>
  <c r="E4714" i="4" s="1"/>
  <c r="E4715" i="4" a="1"/>
  <c r="E4715" i="4" s="1"/>
  <c r="E4716" i="4" a="1"/>
  <c r="E4716" i="4" s="1"/>
  <c r="E4717" i="4" a="1"/>
  <c r="E4717" i="4"/>
  <c r="E4718" i="4" a="1"/>
  <c r="E4718" i="4" s="1"/>
  <c r="E4719" i="4" a="1"/>
  <c r="E4719" i="4"/>
  <c r="E4720" i="4" a="1"/>
  <c r="E4720" i="4" s="1"/>
  <c r="E4721" i="4" a="1"/>
  <c r="E4721" i="4" s="1"/>
  <c r="E4722" i="4" a="1"/>
  <c r="E4722" i="4" s="1"/>
  <c r="E4723" i="4" a="1"/>
  <c r="E4723" i="4"/>
  <c r="E4724" i="4" a="1"/>
  <c r="E4724" i="4" s="1"/>
  <c r="E4725" i="4" a="1"/>
  <c r="E4725" i="4"/>
  <c r="E4726" i="4" a="1"/>
  <c r="E4726" i="4" s="1"/>
  <c r="E4727" i="4" a="1"/>
  <c r="E4727" i="4"/>
  <c r="E4728" i="4" a="1"/>
  <c r="E4728" i="4" s="1"/>
  <c r="E4729" i="4" a="1"/>
  <c r="E4729" i="4" s="1"/>
  <c r="E4730" i="4" a="1"/>
  <c r="E4730" i="4" s="1"/>
  <c r="E4731" i="4" a="1"/>
  <c r="E4731" i="4"/>
  <c r="E4732" i="4" a="1"/>
  <c r="E4732" i="4" s="1"/>
  <c r="E4733" i="4" a="1"/>
  <c r="E4733" i="4"/>
  <c r="E4734" i="4" a="1"/>
  <c r="E4734" i="4" s="1"/>
  <c r="E4735" i="4" a="1"/>
  <c r="E4735" i="4"/>
  <c r="E4736" i="4" a="1"/>
  <c r="E4736" i="4" s="1"/>
  <c r="E4737" i="4" a="1"/>
  <c r="E4737" i="4" s="1"/>
  <c r="E4738" i="4" a="1"/>
  <c r="E4738" i="4" s="1"/>
  <c r="E4739" i="4" a="1"/>
  <c r="E4739" i="4"/>
  <c r="E4740" i="4" a="1"/>
  <c r="E4740" i="4" s="1"/>
  <c r="E4741" i="4" a="1"/>
  <c r="E4741" i="4"/>
  <c r="E4742" i="4" a="1"/>
  <c r="E4742" i="4" s="1"/>
  <c r="E4743" i="4" a="1"/>
  <c r="E4743" i="4"/>
  <c r="E4744" i="4" a="1"/>
  <c r="E4744" i="4" s="1"/>
  <c r="E4745" i="4" a="1"/>
  <c r="E4745" i="4" s="1"/>
  <c r="E4746" i="4" a="1"/>
  <c r="E4746" i="4" s="1"/>
  <c r="E4747" i="4" a="1"/>
  <c r="E4747" i="4" s="1"/>
  <c r="E4748" i="4" a="1"/>
  <c r="E4748" i="4" s="1"/>
  <c r="E4749" i="4" a="1"/>
  <c r="E4749" i="4"/>
  <c r="E4750" i="4" a="1"/>
  <c r="E4750" i="4" s="1"/>
  <c r="E4751" i="4" a="1"/>
  <c r="E4751" i="4"/>
  <c r="E4752" i="4" a="1"/>
  <c r="E4752" i="4" s="1"/>
  <c r="E4753" i="4" a="1"/>
  <c r="E4753" i="4" s="1"/>
  <c r="E4754" i="4" a="1"/>
  <c r="E4754" i="4" s="1"/>
  <c r="E4755" i="4" a="1"/>
  <c r="E4755" i="4"/>
  <c r="E4756" i="4" a="1"/>
  <c r="E4756" i="4" s="1"/>
  <c r="E4757" i="4" a="1"/>
  <c r="E4757" i="4"/>
  <c r="E4758" i="4" a="1"/>
  <c r="E4758" i="4" s="1"/>
  <c r="E4759" i="4" a="1"/>
  <c r="E4759" i="4"/>
  <c r="E4760" i="4" a="1"/>
  <c r="E4760" i="4" s="1"/>
  <c r="E4761" i="4" a="1"/>
  <c r="E4761" i="4" s="1"/>
  <c r="E4762" i="4" a="1"/>
  <c r="E4762" i="4" s="1"/>
  <c r="E4763" i="4" a="1"/>
  <c r="E4763" i="4"/>
  <c r="E4764" i="4" a="1"/>
  <c r="E4764" i="4" s="1"/>
  <c r="E4765" i="4" a="1"/>
  <c r="E4765" i="4"/>
  <c r="E4766" i="4" a="1"/>
  <c r="E4766" i="4" s="1"/>
  <c r="E4767" i="4" a="1"/>
  <c r="E4767" i="4"/>
  <c r="E4768" i="4" a="1"/>
  <c r="E4768" i="4" s="1"/>
  <c r="E4769" i="4" a="1"/>
  <c r="E4769" i="4" s="1"/>
  <c r="E4770" i="4" a="1"/>
  <c r="E4770" i="4" s="1"/>
  <c r="E4771" i="4" a="1"/>
  <c r="E4771" i="4"/>
  <c r="E4772" i="4" a="1"/>
  <c r="E4772" i="4" s="1"/>
  <c r="E4773" i="4" a="1"/>
  <c r="E4773" i="4"/>
  <c r="E4774" i="4" a="1"/>
  <c r="E4774" i="4" s="1"/>
  <c r="E4775" i="4" a="1"/>
  <c r="E4775" i="4"/>
  <c r="E4776" i="4" a="1"/>
  <c r="E4776" i="4" s="1"/>
  <c r="E4777" i="4" a="1"/>
  <c r="E4777" i="4" s="1"/>
  <c r="E4778" i="4" a="1"/>
  <c r="E4778" i="4" s="1"/>
  <c r="E4779" i="4" a="1"/>
  <c r="E4779" i="4" s="1"/>
  <c r="E4780" i="4" a="1"/>
  <c r="E4780" i="4" s="1"/>
  <c r="E4781" i="4" a="1"/>
  <c r="E4781" i="4"/>
  <c r="E4782" i="4" a="1"/>
  <c r="E4782" i="4" s="1"/>
  <c r="E4783" i="4" a="1"/>
  <c r="E4783" i="4"/>
  <c r="E4784" i="4" a="1"/>
  <c r="E4784" i="4" s="1"/>
  <c r="E4785" i="4" a="1"/>
  <c r="E4785" i="4" s="1"/>
  <c r="E4786" i="4" a="1"/>
  <c r="E4786" i="4" s="1"/>
  <c r="E4787" i="4" a="1"/>
  <c r="E4787" i="4"/>
  <c r="E4788" i="4" a="1"/>
  <c r="E4788" i="4" s="1"/>
  <c r="E4789" i="4" a="1"/>
  <c r="E4789" i="4"/>
  <c r="E4790" i="4" a="1"/>
  <c r="E4790" i="4" s="1"/>
  <c r="E4791" i="4" a="1"/>
  <c r="E4791" i="4"/>
  <c r="E4792" i="4" a="1"/>
  <c r="E4792" i="4" s="1"/>
  <c r="E4793" i="4" a="1"/>
  <c r="E4793" i="4" s="1"/>
  <c r="E4794" i="4" a="1"/>
  <c r="E4794" i="4" s="1"/>
  <c r="E4795" i="4" a="1"/>
  <c r="E4795" i="4" s="1"/>
  <c r="E4796" i="4" a="1"/>
  <c r="E4796" i="4" s="1"/>
  <c r="E4797" i="4" a="1"/>
  <c r="E4797" i="4"/>
  <c r="E4798" i="4" a="1"/>
  <c r="E4798" i="4" s="1"/>
  <c r="E4799" i="4" a="1"/>
  <c r="E4799" i="4"/>
  <c r="E4800" i="4" a="1"/>
  <c r="E4800" i="4" s="1"/>
  <c r="E4801" i="4" a="1"/>
  <c r="E4801" i="4" s="1"/>
  <c r="E4802" i="4" a="1"/>
  <c r="E4802" i="4" s="1"/>
  <c r="E4803" i="4" a="1"/>
  <c r="E4803" i="4"/>
  <c r="E4804" i="4" a="1"/>
  <c r="E4804" i="4" s="1"/>
  <c r="E4805" i="4" a="1"/>
  <c r="E4805" i="4"/>
  <c r="E4806" i="4" a="1"/>
  <c r="E4806" i="4" s="1"/>
  <c r="E4807" i="4" a="1"/>
  <c r="E4807" i="4"/>
  <c r="E4808" i="4" a="1"/>
  <c r="E4808" i="4" s="1"/>
  <c r="E4809" i="4" a="1"/>
  <c r="E4809" i="4" s="1"/>
  <c r="E4810" i="4" a="1"/>
  <c r="E4810" i="4" s="1"/>
  <c r="E4811" i="4" a="1"/>
  <c r="E4811" i="4" s="1"/>
  <c r="E4812" i="4" a="1"/>
  <c r="E4812" i="4" s="1"/>
  <c r="E4813" i="4" a="1"/>
  <c r="E4813" i="4"/>
  <c r="E4814" i="4" a="1"/>
  <c r="E4814" i="4" s="1"/>
  <c r="E4815" i="4" a="1"/>
  <c r="E4815" i="4"/>
  <c r="E4816" i="4" a="1"/>
  <c r="E4816" i="4" s="1"/>
  <c r="E4817" i="4" a="1"/>
  <c r="E4817" i="4" s="1"/>
  <c r="E4818" i="4" a="1"/>
  <c r="E4818" i="4" s="1"/>
  <c r="E4819" i="4" a="1"/>
  <c r="E4819" i="4"/>
  <c r="E4820" i="4" a="1"/>
  <c r="E4820" i="4" s="1"/>
  <c r="E4821" i="4" a="1"/>
  <c r="E4821" i="4"/>
  <c r="E4822" i="4" a="1"/>
  <c r="E4822" i="4" s="1"/>
  <c r="E4823" i="4" a="1"/>
  <c r="E4823" i="4"/>
  <c r="E4824" i="4" a="1"/>
  <c r="E4824" i="4" s="1"/>
  <c r="E4825" i="4" a="1"/>
  <c r="E4825" i="4" s="1"/>
  <c r="E4826" i="4" a="1"/>
  <c r="E4826" i="4" s="1"/>
  <c r="E4827" i="4" a="1"/>
  <c r="E4827" i="4" s="1"/>
  <c r="E4828" i="4" a="1"/>
  <c r="E4828" i="4" s="1"/>
  <c r="E4829" i="4" a="1"/>
  <c r="E4829" i="4"/>
  <c r="E4830" i="4" a="1"/>
  <c r="E4830" i="4" s="1"/>
  <c r="E4831" i="4" a="1"/>
  <c r="E4831" i="4"/>
  <c r="E4832" i="4" a="1"/>
  <c r="E4832" i="4" s="1"/>
  <c r="E4833" i="4" a="1"/>
  <c r="E4833" i="4" s="1"/>
  <c r="E4834" i="4" a="1"/>
  <c r="E4834" i="4" s="1"/>
  <c r="E4835" i="4" a="1"/>
  <c r="E4835" i="4"/>
  <c r="E4836" i="4" a="1"/>
  <c r="E4836" i="4" s="1"/>
  <c r="E4837" i="4" a="1"/>
  <c r="E4837" i="4"/>
  <c r="E4838" i="4" a="1"/>
  <c r="E4838" i="4" s="1"/>
  <c r="E4839" i="4" a="1"/>
  <c r="E4839" i="4"/>
  <c r="E4840" i="4" a="1"/>
  <c r="E4840" i="4" s="1"/>
  <c r="E4841" i="4" a="1"/>
  <c r="E4841" i="4" s="1"/>
  <c r="E4842" i="4" a="1"/>
  <c r="E4842" i="4" s="1"/>
  <c r="E4843" i="4" a="1"/>
  <c r="E4843" i="4" s="1"/>
  <c r="E4844" i="4" a="1"/>
  <c r="E4844" i="4" s="1"/>
  <c r="E4845" i="4" a="1"/>
  <c r="E4845" i="4"/>
  <c r="E4846" i="4" a="1"/>
  <c r="E4846" i="4" s="1"/>
  <c r="E4847" i="4" a="1"/>
  <c r="E4847" i="4"/>
  <c r="E4848" i="4" a="1"/>
  <c r="E4848" i="4" s="1"/>
  <c r="E4849" i="4" a="1"/>
  <c r="E4849" i="4" s="1"/>
  <c r="E4850" i="4" a="1"/>
  <c r="E4850" i="4" s="1"/>
  <c r="E4851" i="4" a="1"/>
  <c r="E4851" i="4"/>
  <c r="E4852" i="4" a="1"/>
  <c r="E4852" i="4" s="1"/>
  <c r="E4853" i="4" a="1"/>
  <c r="E4853" i="4"/>
  <c r="E4854" i="4" a="1"/>
  <c r="E4854" i="4" s="1"/>
  <c r="E4855" i="4" a="1"/>
  <c r="E4855" i="4"/>
  <c r="E4856" i="4" a="1"/>
  <c r="E4856" i="4" s="1"/>
  <c r="E4857" i="4" a="1"/>
  <c r="E4857" i="4" s="1"/>
  <c r="E4858" i="4" a="1"/>
  <c r="E4858" i="4" s="1"/>
  <c r="E4859" i="4" a="1"/>
  <c r="E4859" i="4" s="1"/>
  <c r="E4860" i="4" a="1"/>
  <c r="E4860" i="4" s="1"/>
  <c r="E4861" i="4" a="1"/>
  <c r="E4861" i="4"/>
  <c r="E4862" i="4" a="1"/>
  <c r="E4862" i="4" s="1"/>
  <c r="E4863" i="4" a="1"/>
  <c r="E4863" i="4"/>
  <c r="E4864" i="4" a="1"/>
  <c r="E4864" i="4" s="1"/>
  <c r="E4865" i="4" a="1"/>
  <c r="E4865" i="4" s="1"/>
  <c r="E4866" i="4" a="1"/>
  <c r="E4866" i="4" s="1"/>
  <c r="E4867" i="4" a="1"/>
  <c r="E4867" i="4"/>
  <c r="E4868" i="4" a="1"/>
  <c r="E4868" i="4" s="1"/>
  <c r="E4869" i="4" a="1"/>
  <c r="E4869" i="4"/>
  <c r="E4870" i="4" a="1"/>
  <c r="E4870" i="4" s="1"/>
  <c r="E4871" i="4" a="1"/>
  <c r="E4871" i="4"/>
  <c r="E4872" i="4" a="1"/>
  <c r="E4872" i="4" s="1"/>
  <c r="E4873" i="4" a="1"/>
  <c r="E4873" i="4" s="1"/>
  <c r="E4874" i="4" a="1"/>
  <c r="E4874" i="4" s="1"/>
  <c r="E4875" i="4" a="1"/>
  <c r="E4875" i="4" s="1"/>
  <c r="E4876" i="4" a="1"/>
  <c r="E4876" i="4" s="1"/>
  <c r="E4877" i="4" a="1"/>
  <c r="E4877" i="4"/>
  <c r="E4878" i="4" a="1"/>
  <c r="E4878" i="4" s="1"/>
  <c r="E4879" i="4" a="1"/>
  <c r="E4879" i="4"/>
  <c r="E4880" i="4" a="1"/>
  <c r="E4880" i="4" s="1"/>
  <c r="E4881" i="4" a="1"/>
  <c r="E4881" i="4" s="1"/>
  <c r="E4882" i="4" a="1"/>
  <c r="E4882" i="4" s="1"/>
  <c r="E4883" i="4" a="1"/>
  <c r="E4883" i="4"/>
  <c r="E4884" i="4" a="1"/>
  <c r="E4884" i="4" s="1"/>
  <c r="E4885" i="4" a="1"/>
  <c r="E4885" i="4"/>
  <c r="E4886" i="4" a="1"/>
  <c r="E4886" i="4" s="1"/>
  <c r="E4887" i="4" a="1"/>
  <c r="E4887" i="4"/>
  <c r="E4888" i="4" a="1"/>
  <c r="E4888" i="4" s="1"/>
  <c r="E4889" i="4" a="1"/>
  <c r="E4889" i="4" s="1"/>
  <c r="E4890" i="4" a="1"/>
  <c r="E4890" i="4" s="1"/>
  <c r="E4891" i="4" a="1"/>
  <c r="E4891" i="4" s="1"/>
  <c r="E4892" i="4" a="1"/>
  <c r="E4892" i="4" s="1"/>
  <c r="E4893" i="4" a="1"/>
  <c r="E4893" i="4"/>
  <c r="E4894" i="4" a="1"/>
  <c r="E4894" i="4" s="1"/>
  <c r="E4895" i="4" a="1"/>
  <c r="E4895" i="4"/>
  <c r="E4896" i="4" a="1"/>
  <c r="E4896" i="4" s="1"/>
  <c r="E4897" i="4" a="1"/>
  <c r="E4897" i="4" s="1"/>
  <c r="E4898" i="4" a="1"/>
  <c r="E4898" i="4" s="1"/>
  <c r="E4899" i="4" a="1"/>
  <c r="E4899" i="4"/>
  <c r="E4900" i="4" a="1"/>
  <c r="E4900" i="4" s="1"/>
  <c r="E4901" i="4" a="1"/>
  <c r="E4901" i="4"/>
  <c r="E4902" i="4" a="1"/>
  <c r="E4902" i="4" s="1"/>
  <c r="E4903" i="4" a="1"/>
  <c r="E4903" i="4"/>
  <c r="E4904" i="4" a="1"/>
  <c r="E4904" i="4" s="1"/>
  <c r="E4905" i="4" a="1"/>
  <c r="E4905" i="4" s="1"/>
  <c r="E4906" i="4" a="1"/>
  <c r="E4906" i="4" s="1"/>
  <c r="E4907" i="4" a="1"/>
  <c r="E4907" i="4" s="1"/>
  <c r="E4908" i="4" a="1"/>
  <c r="E4908" i="4" s="1"/>
  <c r="E4909" i="4" a="1"/>
  <c r="E4909" i="4"/>
  <c r="E4910" i="4" a="1"/>
  <c r="E4910" i="4" s="1"/>
  <c r="E4911" i="4" a="1"/>
  <c r="E4911" i="4"/>
  <c r="E4912" i="4" a="1"/>
  <c r="E4912" i="4" s="1"/>
  <c r="E4913" i="4" a="1"/>
  <c r="E4913" i="4" s="1"/>
  <c r="E4914" i="4" a="1"/>
  <c r="E4914" i="4" s="1"/>
  <c r="E4915" i="4" a="1"/>
  <c r="E4915" i="4"/>
  <c r="E4916" i="4" a="1"/>
  <c r="E4916" i="4" s="1"/>
  <c r="E4917" i="4" a="1"/>
  <c r="E4917" i="4"/>
  <c r="E4918" i="4" a="1"/>
  <c r="E4918" i="4" s="1"/>
  <c r="E4919" i="4" a="1"/>
  <c r="E4919" i="4"/>
  <c r="E4920" i="4" a="1"/>
  <c r="E4920" i="4" s="1"/>
  <c r="E4921" i="4" a="1"/>
  <c r="E4921" i="4" s="1"/>
  <c r="E4922" i="4" a="1"/>
  <c r="E4922" i="4" s="1"/>
  <c r="E4923" i="4" a="1"/>
  <c r="E4923" i="4" s="1"/>
  <c r="E4924" i="4" a="1"/>
  <c r="E4924" i="4" s="1"/>
  <c r="E4925" i="4" a="1"/>
  <c r="E4925" i="4"/>
  <c r="E4926" i="4" a="1"/>
  <c r="E4926" i="4" s="1"/>
  <c r="E4927" i="4" a="1"/>
  <c r="E4927" i="4"/>
  <c r="E4928" i="4" a="1"/>
  <c r="E4928" i="4" s="1"/>
  <c r="E4929" i="4" a="1"/>
  <c r="E4929" i="4" s="1"/>
  <c r="E4930" i="4" a="1"/>
  <c r="E4930" i="4" s="1"/>
  <c r="E4931" i="4" a="1"/>
  <c r="E4931" i="4"/>
  <c r="E4932" i="4" a="1"/>
  <c r="E4932" i="4" s="1"/>
  <c r="E4933" i="4" a="1"/>
  <c r="E4933" i="4"/>
  <c r="E4934" i="4" a="1"/>
  <c r="E4934" i="4" s="1"/>
  <c r="E4935" i="4" a="1"/>
  <c r="E4935" i="4"/>
  <c r="E4936" i="4" a="1"/>
  <c r="E4936" i="4" s="1"/>
  <c r="E4937" i="4" a="1"/>
  <c r="E4937" i="4" s="1"/>
  <c r="E4938" i="4" a="1"/>
  <c r="E4938" i="4" s="1"/>
  <c r="E4939" i="4" a="1"/>
  <c r="E4939" i="4" s="1"/>
  <c r="E4940" i="4" a="1"/>
  <c r="E4940" i="4" s="1"/>
  <c r="E4941" i="4" a="1"/>
  <c r="E4941" i="4"/>
  <c r="E4942" i="4" a="1"/>
  <c r="E4942" i="4" s="1"/>
  <c r="E4943" i="4" a="1"/>
  <c r="E4943" i="4"/>
  <c r="E4944" i="4" a="1"/>
  <c r="E4944" i="4" s="1"/>
  <c r="E4945" i="4" a="1"/>
  <c r="E4945" i="4" s="1"/>
  <c r="E4946" i="4" a="1"/>
  <c r="E4946" i="4" s="1"/>
  <c r="E4947" i="4" a="1"/>
  <c r="E4947" i="4"/>
  <c r="E4948" i="4" a="1"/>
  <c r="E4948" i="4" s="1"/>
  <c r="E4949" i="4" a="1"/>
  <c r="E4949" i="4"/>
  <c r="E4950" i="4" a="1"/>
  <c r="E4950" i="4" s="1"/>
  <c r="E4951" i="4" a="1"/>
  <c r="E4951" i="4"/>
  <c r="E4952" i="4" a="1"/>
  <c r="E4952" i="4" s="1"/>
  <c r="E4953" i="4" a="1"/>
  <c r="E4953" i="4" s="1"/>
  <c r="E4954" i="4" a="1"/>
  <c r="E4954" i="4" s="1"/>
  <c r="E4955" i="4" a="1"/>
  <c r="E4955" i="4" s="1"/>
  <c r="E4956" i="4" a="1"/>
  <c r="E4956" i="4" s="1"/>
  <c r="E4957" i="4" a="1"/>
  <c r="E4957" i="4"/>
  <c r="E4958" i="4" a="1"/>
  <c r="E4958" i="4" s="1"/>
  <c r="E4959" i="4" a="1"/>
  <c r="E4959" i="4"/>
  <c r="E4960" i="4" a="1"/>
  <c r="E4960" i="4" s="1"/>
  <c r="E4961" i="4" a="1"/>
  <c r="E4961" i="4" s="1"/>
  <c r="E4962" i="4" a="1"/>
  <c r="E4962" i="4" s="1"/>
  <c r="E4963" i="4" a="1"/>
  <c r="E4963" i="4"/>
  <c r="E4964" i="4" a="1"/>
  <c r="E4964" i="4" s="1"/>
  <c r="E4965" i="4" a="1"/>
  <c r="E4965" i="4"/>
  <c r="E4966" i="4" a="1"/>
  <c r="E4966" i="4" s="1"/>
  <c r="E4967" i="4" a="1"/>
  <c r="E4967" i="4"/>
  <c r="E4968" i="4" a="1"/>
  <c r="E4968" i="4" s="1"/>
  <c r="E4969" i="4" a="1"/>
  <c r="E4969" i="4" s="1"/>
  <c r="E4970" i="4" a="1"/>
  <c r="E4970" i="4" s="1"/>
  <c r="E4971" i="4" a="1"/>
  <c r="E4971" i="4" s="1"/>
  <c r="E4972" i="4" a="1"/>
  <c r="E4972" i="4" s="1"/>
  <c r="E4973" i="4" a="1"/>
  <c r="E4973" i="4"/>
  <c r="E4974" i="4" a="1"/>
  <c r="E4974" i="4" s="1"/>
  <c r="E4975" i="4" a="1"/>
  <c r="E4975" i="4"/>
  <c r="E4976" i="4" a="1"/>
  <c r="E4976" i="4" s="1"/>
  <c r="E4977" i="4" a="1"/>
  <c r="E4977" i="4" s="1"/>
  <c r="E4978" i="4" a="1"/>
  <c r="E4978" i="4" s="1"/>
  <c r="E4979" i="4" a="1"/>
  <c r="E4979" i="4"/>
  <c r="E4980" i="4" a="1"/>
  <c r="E4980" i="4" s="1"/>
  <c r="E4981" i="4" a="1"/>
  <c r="E4981" i="4"/>
  <c r="E4982" i="4" a="1"/>
  <c r="E4982" i="4" s="1"/>
  <c r="E4983" i="4" a="1"/>
  <c r="E4983" i="4"/>
  <c r="E4984" i="4" a="1"/>
  <c r="E4984" i="4" s="1"/>
  <c r="E4985" i="4" a="1"/>
  <c r="E4985" i="4" s="1"/>
  <c r="E4986" i="4" a="1"/>
  <c r="E4986" i="4" s="1"/>
  <c r="E4987" i="4" a="1"/>
  <c r="E4987" i="4" s="1"/>
  <c r="E4988" i="4" a="1"/>
  <c r="E4988" i="4" s="1"/>
  <c r="E4989" i="4" a="1"/>
  <c r="E4989" i="4"/>
  <c r="E4990" i="4" a="1"/>
  <c r="E4990" i="4" s="1"/>
  <c r="E4991" i="4" a="1"/>
  <c r="E4991" i="4"/>
  <c r="E4992" i="4" a="1"/>
  <c r="E4992" i="4" s="1"/>
  <c r="E4993" i="4" a="1"/>
  <c r="E4993" i="4" s="1"/>
  <c r="E4994" i="4" a="1"/>
  <c r="E4994" i="4" s="1"/>
  <c r="E4995" i="4" a="1"/>
  <c r="E4995" i="4" s="1"/>
  <c r="E4996" i="4" a="1"/>
  <c r="E4996" i="4" s="1"/>
  <c r="E4997" i="4" a="1"/>
  <c r="E4997" i="4"/>
  <c r="E4998" i="4" a="1"/>
  <c r="E4998" i="4" s="1"/>
  <c r="E4999" i="4" a="1"/>
  <c r="E4999" i="4"/>
  <c r="E5000" i="4" a="1"/>
  <c r="E5000" i="4" s="1"/>
  <c r="E5001" i="4" a="1"/>
  <c r="E5001" i="4" s="1"/>
  <c r="E5002" i="4" a="1"/>
  <c r="E5002" i="4" s="1"/>
  <c r="E5003" i="4" a="1"/>
  <c r="E5003" i="4" s="1"/>
  <c r="E5004" i="4" a="1"/>
  <c r="E5004" i="4" s="1"/>
  <c r="E5005" i="4" a="1"/>
  <c r="E5005" i="4"/>
  <c r="E5006" i="4" a="1"/>
  <c r="E5006" i="4" s="1"/>
  <c r="E5007" i="4" a="1"/>
  <c r="E5007" i="4"/>
  <c r="E5008" i="4" a="1"/>
  <c r="E5008" i="4" s="1"/>
  <c r="E5009" i="4" a="1"/>
  <c r="E5009" i="4" s="1"/>
  <c r="E5010" i="4" a="1"/>
  <c r="E5010" i="4" s="1"/>
  <c r="E5011" i="4" a="1"/>
  <c r="E5011" i="4"/>
  <c r="E5012" i="4" a="1"/>
  <c r="E5012" i="4" s="1"/>
  <c r="E5013" i="4" a="1"/>
  <c r="E5013" i="4"/>
  <c r="E5014" i="4" a="1"/>
  <c r="E5014" i="4" s="1"/>
  <c r="E5015" i="4" a="1"/>
  <c r="E5015" i="4"/>
  <c r="E5016" i="4" a="1"/>
  <c r="E5016" i="4" s="1"/>
  <c r="E5017" i="4" a="1"/>
  <c r="E5017" i="4" s="1"/>
  <c r="E5018" i="4" a="1"/>
  <c r="E5018" i="4" s="1"/>
  <c r="E5019" i="4" a="1"/>
  <c r="E5019" i="4" s="1"/>
  <c r="E5020" i="4" a="1"/>
  <c r="E5020" i="4" s="1"/>
  <c r="E5021" i="4" a="1"/>
  <c r="E5021" i="4"/>
  <c r="E5022" i="4" a="1"/>
  <c r="E5022" i="4" s="1"/>
  <c r="E5023" i="4" a="1"/>
  <c r="E5023" i="4"/>
  <c r="E5024" i="4" a="1"/>
  <c r="E5024" i="4" s="1"/>
  <c r="E5025" i="4" a="1"/>
  <c r="E5025" i="4" s="1"/>
  <c r="E5026" i="4" a="1"/>
  <c r="E5026" i="4" s="1"/>
  <c r="E5027" i="4" a="1"/>
  <c r="E5027" i="4" s="1"/>
  <c r="E5028" i="4" a="1"/>
  <c r="E5028" i="4" s="1"/>
  <c r="E5029" i="4" a="1"/>
  <c r="E5029" i="4"/>
  <c r="E5030" i="4" a="1"/>
  <c r="E5030" i="4" s="1"/>
  <c r="E5031" i="4" a="1"/>
  <c r="E5031" i="4"/>
  <c r="E5032" i="4" a="1"/>
  <c r="E5032" i="4" s="1"/>
  <c r="E5033" i="4" a="1"/>
  <c r="E5033" i="4" s="1"/>
  <c r="E5034" i="4" a="1"/>
  <c r="E5034" i="4" s="1"/>
  <c r="E5035" i="4" a="1"/>
  <c r="E5035" i="4" s="1"/>
  <c r="E5036" i="4" a="1"/>
  <c r="E5036" i="4" s="1"/>
  <c r="E5037" i="4" a="1"/>
  <c r="E5037" i="4"/>
  <c r="E5038" i="4" a="1"/>
  <c r="E5038" i="4" s="1"/>
  <c r="E5039" i="4" a="1"/>
  <c r="E5039" i="4"/>
  <c r="E5040" i="4" a="1"/>
  <c r="E5040" i="4" s="1"/>
  <c r="E5041" i="4" a="1"/>
  <c r="E5041" i="4" s="1"/>
  <c r="E5042" i="4" a="1"/>
  <c r="E5042" i="4" s="1"/>
  <c r="E5043" i="4" a="1"/>
  <c r="E5043" i="4"/>
  <c r="E5044" i="4" a="1"/>
  <c r="E5044" i="4" s="1"/>
  <c r="E5045" i="4" a="1"/>
  <c r="E5045" i="4"/>
  <c r="E5046" i="4" a="1"/>
  <c r="E5046" i="4" s="1"/>
  <c r="E5047" i="4" a="1"/>
  <c r="E5047" i="4"/>
  <c r="E5048" i="4" a="1"/>
  <c r="E5048" i="4" s="1"/>
  <c r="E5049" i="4" a="1"/>
  <c r="E5049" i="4" s="1"/>
  <c r="E5050" i="4" a="1"/>
  <c r="E5050" i="4" s="1"/>
  <c r="E5051" i="4" a="1"/>
  <c r="E5051" i="4" s="1"/>
  <c r="E5052" i="4" a="1"/>
  <c r="E5052" i="4" s="1"/>
  <c r="E5053" i="4" a="1"/>
  <c r="E5053" i="4"/>
  <c r="E5054" i="4" a="1"/>
  <c r="E5054" i="4" s="1"/>
  <c r="E5055" i="4" a="1"/>
  <c r="E5055" i="4"/>
  <c r="E5056" i="4" a="1"/>
  <c r="E5056" i="4" s="1"/>
  <c r="E5057" i="4" a="1"/>
  <c r="E5057" i="4" s="1"/>
  <c r="E5058" i="4" a="1"/>
  <c r="E5058" i="4" s="1"/>
  <c r="E5059" i="4" a="1"/>
  <c r="E5059" i="4"/>
  <c r="E5060" i="4" a="1"/>
  <c r="E5060" i="4" s="1"/>
  <c r="E5061" i="4" a="1"/>
  <c r="E5061" i="4"/>
  <c r="E5062" i="4" a="1"/>
  <c r="E5062" i="4" s="1"/>
  <c r="E5063" i="4" a="1"/>
  <c r="E5063" i="4"/>
  <c r="E5064" i="4" a="1"/>
  <c r="E5064" i="4" s="1"/>
  <c r="E5065" i="4" a="1"/>
  <c r="E5065" i="4" s="1"/>
  <c r="E5066" i="4" a="1"/>
  <c r="E5066" i="4" s="1"/>
  <c r="E5067" i="4" a="1"/>
  <c r="E5067" i="4" s="1"/>
  <c r="E5068" i="4" a="1"/>
  <c r="E5068" i="4" s="1"/>
  <c r="E5069" i="4" a="1"/>
  <c r="E5069" i="4"/>
  <c r="E5070" i="4" a="1"/>
  <c r="E5070" i="4" s="1"/>
  <c r="E5071" i="4" a="1"/>
  <c r="E5071" i="4"/>
  <c r="E5072" i="4" a="1"/>
  <c r="E5072" i="4" s="1"/>
  <c r="E5073" i="4" a="1"/>
  <c r="E5073" i="4" s="1"/>
  <c r="E5074" i="4" a="1"/>
  <c r="E5074" i="4" s="1"/>
  <c r="E5075" i="4" a="1"/>
  <c r="E5075" i="4"/>
  <c r="E5076" i="4" a="1"/>
  <c r="E5076" i="4" s="1"/>
  <c r="E5077" i="4" a="1"/>
  <c r="E5077" i="4"/>
  <c r="E5078" i="4" a="1"/>
  <c r="E5078" i="4" s="1"/>
  <c r="E5079" i="4" a="1"/>
  <c r="E5079" i="4"/>
  <c r="E5080" i="4" a="1"/>
  <c r="E5080" i="4" s="1"/>
  <c r="E5081" i="4" a="1"/>
  <c r="E5081" i="4" s="1"/>
  <c r="E5082" i="4" a="1"/>
  <c r="E5082" i="4" s="1"/>
  <c r="E5083" i="4" a="1"/>
  <c r="E5083" i="4" s="1"/>
  <c r="E5084" i="4" a="1"/>
  <c r="E5084" i="4" s="1"/>
  <c r="E5085" i="4" a="1"/>
  <c r="E5085" i="4"/>
  <c r="E5086" i="4" a="1"/>
  <c r="E5086" i="4" s="1"/>
  <c r="E5087" i="4" a="1"/>
  <c r="E5087" i="4"/>
  <c r="E5088" i="4" a="1"/>
  <c r="E5088" i="4" s="1"/>
  <c r="E5089" i="4" a="1"/>
  <c r="E5089" i="4" s="1"/>
  <c r="E5090" i="4" a="1"/>
  <c r="E5090" i="4" s="1"/>
  <c r="E5091" i="4" a="1"/>
  <c r="E5091" i="4"/>
  <c r="E5092" i="4" a="1"/>
  <c r="E5092" i="4" s="1"/>
  <c r="E5093" i="4" a="1"/>
  <c r="E5093" i="4"/>
  <c r="E5094" i="4" a="1"/>
  <c r="E5094" i="4" s="1"/>
  <c r="E5095" i="4" a="1"/>
  <c r="E5095" i="4"/>
  <c r="E5096" i="4" a="1"/>
  <c r="E5096" i="4" s="1"/>
  <c r="E5097" i="4" a="1"/>
  <c r="E5097" i="4" s="1"/>
  <c r="E5098" i="4" a="1"/>
  <c r="E5098" i="4" s="1"/>
  <c r="E5099" i="4" a="1"/>
  <c r="E5099" i="4" s="1"/>
  <c r="E5100" i="4" a="1"/>
  <c r="E5100" i="4" s="1"/>
  <c r="E5101" i="4" a="1"/>
  <c r="E5101" i="4"/>
  <c r="E5102" i="4" a="1"/>
  <c r="E5102" i="4" s="1"/>
  <c r="E5103" i="4" a="1"/>
  <c r="E5103" i="4"/>
  <c r="E5104" i="4" a="1"/>
  <c r="E5104" i="4" s="1"/>
  <c r="E5105" i="4" a="1"/>
  <c r="E5105" i="4" s="1"/>
  <c r="E5106" i="4" a="1"/>
  <c r="E5106" i="4" s="1"/>
  <c r="E5107" i="4" a="1"/>
  <c r="E5107" i="4"/>
  <c r="E5108" i="4" a="1"/>
  <c r="E5108" i="4" s="1"/>
  <c r="E5109" i="4" a="1"/>
  <c r="E5109" i="4"/>
  <c r="E5110" i="4" a="1"/>
  <c r="E5110" i="4" s="1"/>
  <c r="E5111" i="4" a="1"/>
  <c r="E5111" i="4"/>
  <c r="E5112" i="4" a="1"/>
  <c r="E5112" i="4" s="1"/>
  <c r="E5113" i="4" a="1"/>
  <c r="E5113" i="4" s="1"/>
  <c r="E5114" i="4" a="1"/>
  <c r="E5114" i="4" s="1"/>
  <c r="E5115" i="4" a="1"/>
  <c r="E5115" i="4" s="1"/>
  <c r="E5116" i="4" a="1"/>
  <c r="E5116" i="4" s="1"/>
  <c r="E5117" i="4" a="1"/>
  <c r="E5117" i="4"/>
  <c r="E5118" i="4" a="1"/>
  <c r="E5118" i="4" s="1"/>
  <c r="E5119" i="4" a="1"/>
  <c r="E5119" i="4"/>
  <c r="E5120" i="4" a="1"/>
  <c r="E5120" i="4" s="1"/>
  <c r="E5121" i="4" a="1"/>
  <c r="E5121" i="4" s="1"/>
  <c r="E5122" i="4" a="1"/>
  <c r="E5122" i="4" s="1"/>
  <c r="E5123" i="4" a="1"/>
  <c r="E5123" i="4" s="1"/>
  <c r="E5124" i="4" a="1"/>
  <c r="E5124" i="4" s="1"/>
  <c r="E5125" i="4" a="1"/>
  <c r="E5125" i="4"/>
  <c r="E5126" i="4" a="1"/>
  <c r="E5126" i="4" s="1"/>
  <c r="E5127" i="4" a="1"/>
  <c r="E5127" i="4"/>
  <c r="E5128" i="4" a="1"/>
  <c r="E5128" i="4" s="1"/>
  <c r="E5129" i="4" a="1"/>
  <c r="E5129" i="4" s="1"/>
  <c r="E5130" i="4" a="1"/>
  <c r="E5130" i="4" s="1"/>
  <c r="E5131" i="4" a="1"/>
  <c r="E5131" i="4" s="1"/>
  <c r="E5132" i="4" a="1"/>
  <c r="E5132" i="4" s="1"/>
  <c r="E5133" i="4" a="1"/>
  <c r="E5133" i="4"/>
  <c r="E5134" i="4" a="1"/>
  <c r="E5134" i="4" s="1"/>
  <c r="E5135" i="4" a="1"/>
  <c r="E5135" i="4"/>
  <c r="E5136" i="4" a="1"/>
  <c r="E5136" i="4" s="1"/>
  <c r="E5137" i="4" a="1"/>
  <c r="E5137" i="4" s="1"/>
  <c r="E5138" i="4" a="1"/>
  <c r="E5138" i="4" s="1"/>
  <c r="E5139" i="4" a="1"/>
  <c r="E5139" i="4"/>
  <c r="E5140" i="4" a="1"/>
  <c r="E5140" i="4" s="1"/>
  <c r="E5141" i="4" a="1"/>
  <c r="E5141" i="4"/>
  <c r="E5142" i="4" a="1"/>
  <c r="E5142" i="4" s="1"/>
  <c r="E5143" i="4" a="1"/>
  <c r="E5143" i="4"/>
  <c r="E5144" i="4" a="1"/>
  <c r="E5144" i="4" s="1"/>
  <c r="E5145" i="4" a="1"/>
  <c r="E5145" i="4" s="1"/>
  <c r="E5146" i="4" a="1"/>
  <c r="E5146" i="4" s="1"/>
  <c r="E5147" i="4" a="1"/>
  <c r="E5147" i="4" s="1"/>
  <c r="E5148" i="4" a="1"/>
  <c r="E5148" i="4" s="1"/>
  <c r="E5149" i="4" a="1"/>
  <c r="E5149" i="4"/>
  <c r="E5150" i="4" a="1"/>
  <c r="E5150" i="4" s="1"/>
  <c r="E5151" i="4" a="1"/>
  <c r="E5151" i="4"/>
  <c r="E5152" i="4" a="1"/>
  <c r="E5152" i="4" s="1"/>
  <c r="E5153" i="4" a="1"/>
  <c r="E5153" i="4" s="1"/>
  <c r="E5154" i="4" a="1"/>
  <c r="E5154" i="4" s="1"/>
  <c r="E5155" i="4" a="1"/>
  <c r="E5155" i="4" s="1"/>
  <c r="E5156" i="4" a="1"/>
  <c r="E5156" i="4" s="1"/>
  <c r="E5157" i="4" a="1"/>
  <c r="E5157" i="4"/>
  <c r="E5158" i="4" a="1"/>
  <c r="E5158" i="4" s="1"/>
  <c r="E5159" i="4" a="1"/>
  <c r="E5159" i="4"/>
  <c r="E5160" i="4" a="1"/>
  <c r="E5160" i="4" s="1"/>
  <c r="E5161" i="4" a="1"/>
  <c r="E5161" i="4" s="1"/>
  <c r="E5162" i="4" a="1"/>
  <c r="E5162" i="4" s="1"/>
  <c r="E5163" i="4" a="1"/>
  <c r="E5163" i="4" s="1"/>
  <c r="E5164" i="4" a="1"/>
  <c r="E5164" i="4" s="1"/>
  <c r="E5165" i="4" a="1"/>
  <c r="E5165" i="4"/>
  <c r="E5166" i="4" a="1"/>
  <c r="E5166" i="4" s="1"/>
  <c r="E5167" i="4" a="1"/>
  <c r="E5167" i="4"/>
  <c r="E5168" i="4" a="1"/>
  <c r="E5168" i="4" s="1"/>
  <c r="E5169" i="4" a="1"/>
  <c r="E5169" i="4" s="1"/>
  <c r="E5170" i="4" a="1"/>
  <c r="E5170" i="4" s="1"/>
  <c r="E5171" i="4" a="1"/>
  <c r="E5171" i="4"/>
  <c r="E5172" i="4" a="1"/>
  <c r="E5172" i="4" s="1"/>
  <c r="E5173" i="4" a="1"/>
  <c r="E5173" i="4"/>
  <c r="E5174" i="4" a="1"/>
  <c r="E5174" i="4" s="1"/>
  <c r="E5175" i="4" a="1"/>
  <c r="E5175" i="4"/>
  <c r="E5176" i="4" a="1"/>
  <c r="E5176" i="4" s="1"/>
  <c r="E5177" i="4" a="1"/>
  <c r="E5177" i="4" s="1"/>
  <c r="E5178" i="4" a="1"/>
  <c r="E5178" i="4" s="1"/>
  <c r="E5179" i="4" a="1"/>
  <c r="E5179" i="4" s="1"/>
  <c r="E5180" i="4" a="1"/>
  <c r="E5180" i="4" s="1"/>
  <c r="E5181" i="4" a="1"/>
  <c r="E5181" i="4"/>
  <c r="E5182" i="4" a="1"/>
  <c r="E5182" i="4" s="1"/>
  <c r="E5183" i="4" a="1"/>
  <c r="E5183" i="4"/>
  <c r="E5184" i="4" a="1"/>
  <c r="E5184" i="4" s="1"/>
  <c r="E5185" i="4" a="1"/>
  <c r="E5185" i="4" s="1"/>
  <c r="E5186" i="4" a="1"/>
  <c r="E5186" i="4" s="1"/>
  <c r="E5187" i="4" a="1"/>
  <c r="E5187" i="4" s="1"/>
  <c r="E5188" i="4" a="1"/>
  <c r="E5188" i="4" s="1"/>
  <c r="E5189" i="4" a="1"/>
  <c r="E5189" i="4"/>
  <c r="E5190" i="4" a="1"/>
  <c r="E5190" i="4" s="1"/>
  <c r="E5191" i="4" a="1"/>
  <c r="E5191" i="4"/>
  <c r="E5192" i="4" a="1"/>
  <c r="E5192" i="4" s="1"/>
  <c r="E5193" i="4" a="1"/>
  <c r="E5193" i="4" s="1"/>
  <c r="E5194" i="4" a="1"/>
  <c r="E5194" i="4" s="1"/>
  <c r="E5195" i="4" a="1"/>
  <c r="E5195" i="4" s="1"/>
  <c r="E5196" i="4" a="1"/>
  <c r="E5196" i="4" s="1"/>
  <c r="E5197" i="4" a="1"/>
  <c r="E5197" i="4"/>
  <c r="E5198" i="4" a="1"/>
  <c r="E5198" i="4" s="1"/>
  <c r="E5199" i="4" a="1"/>
  <c r="E5199" i="4"/>
  <c r="E5200" i="4" a="1"/>
  <c r="E5200" i="4" s="1"/>
  <c r="E5201" i="4" a="1"/>
  <c r="E5201" i="4" s="1"/>
  <c r="E5202" i="4" a="1"/>
  <c r="E5202" i="4" s="1"/>
  <c r="E5203" i="4" a="1"/>
  <c r="E5203" i="4"/>
  <c r="E5204" i="4" a="1"/>
  <c r="E5204" i="4" s="1"/>
  <c r="E5205" i="4" a="1"/>
  <c r="E5205" i="4"/>
  <c r="E5206" i="4" a="1"/>
  <c r="E5206" i="4" s="1"/>
  <c r="E5207" i="4" a="1"/>
  <c r="E5207" i="4"/>
  <c r="E5208" i="4" a="1"/>
  <c r="E5208" i="4" s="1"/>
  <c r="E5209" i="4" a="1"/>
  <c r="E5209" i="4" s="1"/>
  <c r="E5210" i="4" a="1"/>
  <c r="E5210" i="4" s="1"/>
  <c r="E5211" i="4" a="1"/>
  <c r="E5211" i="4" s="1"/>
  <c r="E5212" i="4" a="1"/>
  <c r="E5212" i="4" s="1"/>
  <c r="E5213" i="4" a="1"/>
  <c r="E5213" i="4"/>
  <c r="E5214" i="4" a="1"/>
  <c r="E5214" i="4" s="1"/>
  <c r="E5215" i="4" a="1"/>
  <c r="E5215" i="4"/>
  <c r="E5216" i="4" a="1"/>
  <c r="E5216" i="4" s="1"/>
  <c r="E5217" i="4" a="1"/>
  <c r="E5217" i="4" s="1"/>
  <c r="E5218" i="4" a="1"/>
  <c r="E5218" i="4" s="1"/>
  <c r="E5219" i="4" a="1"/>
  <c r="E5219" i="4" s="1"/>
  <c r="E5220" i="4" a="1"/>
  <c r="E5220" i="4" s="1"/>
  <c r="E5221" i="4" a="1"/>
  <c r="E5221" i="4"/>
  <c r="E5222" i="4" a="1"/>
  <c r="E5222" i="4" s="1"/>
  <c r="E5223" i="4" a="1"/>
  <c r="E5223" i="4"/>
  <c r="E5224" i="4" a="1"/>
  <c r="E5224" i="4" s="1"/>
  <c r="E5225" i="4" a="1"/>
  <c r="E5225" i="4" s="1"/>
  <c r="E5226" i="4" a="1"/>
  <c r="E5226" i="4" s="1"/>
  <c r="E5227" i="4" a="1"/>
  <c r="E5227" i="4" s="1"/>
  <c r="E5228" i="4" a="1"/>
  <c r="E5228" i="4" s="1"/>
  <c r="E5229" i="4" a="1"/>
  <c r="E5229" i="4"/>
  <c r="E5230" i="4" a="1"/>
  <c r="E5230" i="4" s="1"/>
  <c r="E5231" i="4" a="1"/>
  <c r="E5231" i="4"/>
  <c r="E5232" i="4" a="1"/>
  <c r="E5232" i="4" s="1"/>
  <c r="E5233" i="4" a="1"/>
  <c r="E5233" i="4" s="1"/>
  <c r="E5234" i="4" a="1"/>
  <c r="E5234" i="4" s="1"/>
  <c r="E5235" i="4" a="1"/>
  <c r="E5235" i="4"/>
  <c r="E5236" i="4" a="1"/>
  <c r="E5236" i="4" s="1"/>
  <c r="E5237" i="4" a="1"/>
  <c r="E5237" i="4"/>
  <c r="E5238" i="4" a="1"/>
  <c r="E5238" i="4" s="1"/>
  <c r="E5239" i="4" a="1"/>
  <c r="E5239" i="4"/>
  <c r="E5240" i="4" a="1"/>
  <c r="E5240" i="4" s="1"/>
  <c r="E5241" i="4" a="1"/>
  <c r="E5241" i="4" s="1"/>
  <c r="E5242" i="4" a="1"/>
  <c r="E5242" i="4" s="1"/>
  <c r="E5243" i="4" a="1"/>
  <c r="E5243" i="4" s="1"/>
  <c r="E5244" i="4" a="1"/>
  <c r="E5244" i="4" s="1"/>
  <c r="E5245" i="4" a="1"/>
  <c r="E5245" i="4"/>
  <c r="E5246" i="4" a="1"/>
  <c r="E5246" i="4" s="1"/>
  <c r="E5247" i="4" a="1"/>
  <c r="E5247" i="4"/>
  <c r="E5248" i="4" a="1"/>
  <c r="E5248" i="4" s="1"/>
  <c r="E5249" i="4" a="1"/>
  <c r="E5249" i="4" s="1"/>
  <c r="E5250" i="4" a="1"/>
  <c r="E5250" i="4" s="1"/>
  <c r="E5251" i="4" a="1"/>
  <c r="E5251" i="4"/>
  <c r="E5252" i="4" a="1"/>
  <c r="E5252" i="4" s="1"/>
  <c r="E5253" i="4" a="1"/>
  <c r="E5253" i="4"/>
  <c r="E5254" i="4" a="1"/>
  <c r="E5254" i="4" s="1"/>
  <c r="E5255" i="4" a="1"/>
  <c r="E5255" i="4"/>
  <c r="E5256" i="4" a="1"/>
  <c r="E5256" i="4" s="1"/>
  <c r="E5257" i="4" a="1"/>
  <c r="E5257" i="4" s="1"/>
  <c r="E5258" i="4" a="1"/>
  <c r="E5258" i="4" s="1"/>
  <c r="E5259" i="4" a="1"/>
  <c r="E5259" i="4" s="1"/>
  <c r="E5260" i="4" a="1"/>
  <c r="E5260" i="4" s="1"/>
  <c r="E5261" i="4" a="1"/>
  <c r="E5261" i="4"/>
  <c r="E5262" i="4" a="1"/>
  <c r="E5262" i="4" s="1"/>
  <c r="E5263" i="4" a="1"/>
  <c r="E5263" i="4"/>
  <c r="E5264" i="4" a="1"/>
  <c r="E5264" i="4" s="1"/>
  <c r="E5265" i="4" a="1"/>
  <c r="E5265" i="4" s="1"/>
  <c r="E5266" i="4" a="1"/>
  <c r="E5266" i="4" s="1"/>
  <c r="E5267" i="4" a="1"/>
  <c r="E5267" i="4"/>
  <c r="E5268" i="4" a="1"/>
  <c r="E5268" i="4" s="1"/>
  <c r="E5269" i="4" a="1"/>
  <c r="E5269" i="4"/>
  <c r="E5270" i="4" a="1"/>
  <c r="E5270" i="4" s="1"/>
  <c r="E5271" i="4" a="1"/>
  <c r="E5271" i="4"/>
  <c r="E5272" i="4" a="1"/>
  <c r="E5272" i="4" s="1"/>
  <c r="E5273" i="4" a="1"/>
  <c r="E5273" i="4" s="1"/>
  <c r="E5274" i="4" a="1"/>
  <c r="E5274" i="4" s="1"/>
  <c r="E5275" i="4" a="1"/>
  <c r="E5275" i="4" s="1"/>
  <c r="E5276" i="4" a="1"/>
  <c r="E5276" i="4" s="1"/>
  <c r="E5277" i="4" a="1"/>
  <c r="E5277" i="4"/>
  <c r="E5278" i="4" a="1"/>
  <c r="E5278" i="4" s="1"/>
  <c r="E5279" i="4" a="1"/>
  <c r="E5279" i="4"/>
  <c r="E5280" i="4" a="1"/>
  <c r="E5280" i="4" s="1"/>
  <c r="E5281" i="4" a="1"/>
  <c r="E5281" i="4" s="1"/>
  <c r="E5282" i="4" a="1"/>
  <c r="E5282" i="4" s="1"/>
  <c r="E5283" i="4" a="1"/>
  <c r="E5283" i="4" s="1"/>
  <c r="E5284" i="4" a="1"/>
  <c r="E5284" i="4" s="1"/>
  <c r="E5285" i="4" a="1"/>
  <c r="E5285" i="4"/>
  <c r="E5286" i="4" a="1"/>
  <c r="E5286" i="4" s="1"/>
  <c r="E5287" i="4" a="1"/>
  <c r="E5287" i="4"/>
  <c r="E5288" i="4" a="1"/>
  <c r="E5288" i="4" s="1"/>
  <c r="E5289" i="4" a="1"/>
  <c r="E5289" i="4" s="1"/>
  <c r="E5290" i="4" a="1"/>
  <c r="E5290" i="4" s="1"/>
  <c r="E5291" i="4" a="1"/>
  <c r="E5291" i="4" s="1"/>
  <c r="E5292" i="4" a="1"/>
  <c r="E5292" i="4" s="1"/>
  <c r="E5293" i="4" a="1"/>
  <c r="E5293" i="4"/>
  <c r="E5294" i="4" a="1"/>
  <c r="E5294" i="4" s="1"/>
  <c r="E5295" i="4" a="1"/>
  <c r="E5295" i="4"/>
  <c r="E5296" i="4" a="1"/>
  <c r="E5296" i="4" s="1"/>
  <c r="E5297" i="4" a="1"/>
  <c r="E5297" i="4" s="1"/>
  <c r="E5298" i="4" a="1"/>
  <c r="E5298" i="4" s="1"/>
  <c r="E5299" i="4" a="1"/>
  <c r="E5299" i="4"/>
  <c r="E5300" i="4" a="1"/>
  <c r="E5300" i="4" s="1"/>
  <c r="E5301" i="4" a="1"/>
  <c r="E5301" i="4"/>
  <c r="E5302" i="4" a="1"/>
  <c r="E5302" i="4" s="1"/>
  <c r="E5303" i="4" a="1"/>
  <c r="E5303" i="4"/>
  <c r="E5304" i="4" a="1"/>
  <c r="E5304" i="4" s="1"/>
  <c r="E5305" i="4" a="1"/>
  <c r="E5305" i="4" s="1"/>
  <c r="E5306" i="4" a="1"/>
  <c r="E5306" i="4" s="1"/>
  <c r="E5307" i="4" a="1"/>
  <c r="E5307" i="4" s="1"/>
  <c r="E5308" i="4" a="1"/>
  <c r="E5308" i="4" s="1"/>
  <c r="E5309" i="4" a="1"/>
  <c r="E5309" i="4"/>
  <c r="E5310" i="4" a="1"/>
  <c r="E5310" i="4" s="1"/>
  <c r="E5311" i="4" a="1"/>
  <c r="E5311" i="4"/>
  <c r="E5312" i="4" a="1"/>
  <c r="E5312" i="4" s="1"/>
  <c r="E5313" i="4" a="1"/>
  <c r="E5313" i="4" s="1"/>
  <c r="E5314" i="4" a="1"/>
  <c r="E5314" i="4" s="1"/>
  <c r="E5315" i="4" a="1"/>
  <c r="E5315" i="4" s="1"/>
  <c r="E5316" i="4" a="1"/>
  <c r="E5316" i="4" s="1"/>
  <c r="E5317" i="4" a="1"/>
  <c r="E5317" i="4"/>
  <c r="E5318" i="4" a="1"/>
  <c r="E5318" i="4" s="1"/>
  <c r="E5319" i="4" a="1"/>
  <c r="E5319" i="4"/>
  <c r="E5320" i="4" a="1"/>
  <c r="E5320" i="4" s="1"/>
  <c r="E5321" i="4" a="1"/>
  <c r="E5321" i="4" s="1"/>
  <c r="E5322" i="4" a="1"/>
  <c r="E5322" i="4" s="1"/>
  <c r="E5323" i="4" a="1"/>
  <c r="E5323" i="4" s="1"/>
  <c r="E5324" i="4" a="1"/>
  <c r="E5324" i="4" s="1"/>
  <c r="E5325" i="4" a="1"/>
  <c r="E5325" i="4"/>
  <c r="E5326" i="4" a="1"/>
  <c r="E5326" i="4" s="1"/>
  <c r="E5327" i="4" a="1"/>
  <c r="E5327" i="4"/>
  <c r="E5328" i="4" a="1"/>
  <c r="E5328" i="4" s="1"/>
  <c r="E5329" i="4" a="1"/>
  <c r="E5329" i="4" s="1"/>
  <c r="E5330" i="4" a="1"/>
  <c r="E5330" i="4" s="1"/>
  <c r="E5331" i="4" a="1"/>
  <c r="E5331" i="4"/>
  <c r="E5332" i="4" a="1"/>
  <c r="E5332" i="4" s="1"/>
  <c r="E5333" i="4" a="1"/>
  <c r="E5333" i="4"/>
  <c r="E5334" i="4" a="1"/>
  <c r="E5334" i="4" s="1"/>
  <c r="E5335" i="4" a="1"/>
  <c r="E5335" i="4"/>
  <c r="E5336" i="4" a="1"/>
  <c r="E5336" i="4" s="1"/>
  <c r="E5337" i="4" a="1"/>
  <c r="E5337" i="4" s="1"/>
  <c r="E5338" i="4" a="1"/>
  <c r="E5338" i="4" s="1"/>
  <c r="E5339" i="4" a="1"/>
  <c r="E5339" i="4" s="1"/>
  <c r="E5340" i="4" a="1"/>
  <c r="E5340" i="4" s="1"/>
  <c r="E5341" i="4" a="1"/>
  <c r="E5341" i="4"/>
  <c r="E5342" i="4" a="1"/>
  <c r="E5342" i="4" s="1"/>
  <c r="E5343" i="4" a="1"/>
  <c r="E5343" i="4"/>
  <c r="E5344" i="4" a="1"/>
  <c r="E5344" i="4" s="1"/>
  <c r="E5345" i="4" a="1"/>
  <c r="E5345" i="4" s="1"/>
  <c r="E5346" i="4" a="1"/>
  <c r="E5346" i="4" s="1"/>
  <c r="E5347" i="4" a="1"/>
  <c r="E5347" i="4" s="1"/>
  <c r="E5348" i="4" a="1"/>
  <c r="E5348" i="4" s="1"/>
  <c r="E5349" i="4" a="1"/>
  <c r="E5349" i="4"/>
  <c r="E5350" i="4" a="1"/>
  <c r="E5350" i="4" s="1"/>
  <c r="E5351" i="4" a="1"/>
  <c r="E5351" i="4"/>
  <c r="E5352" i="4" a="1"/>
  <c r="E5352" i="4" s="1"/>
  <c r="E5353" i="4" a="1"/>
  <c r="E5353" i="4" s="1"/>
  <c r="E5354" i="4" a="1"/>
  <c r="E5354" i="4" s="1"/>
  <c r="E5355" i="4" a="1"/>
  <c r="E5355" i="4" s="1"/>
  <c r="E5356" i="4" a="1"/>
  <c r="E5356" i="4" s="1"/>
  <c r="E5357" i="4" a="1"/>
  <c r="E5357" i="4"/>
  <c r="E5358" i="4" a="1"/>
  <c r="E5358" i="4" s="1"/>
  <c r="E5359" i="4" a="1"/>
  <c r="E5359" i="4"/>
  <c r="E5360" i="4" a="1"/>
  <c r="E5360" i="4" s="1"/>
  <c r="E5361" i="4" a="1"/>
  <c r="E5361" i="4" s="1"/>
  <c r="E5362" i="4" a="1"/>
  <c r="E5362" i="4" s="1"/>
  <c r="E5363" i="4" a="1"/>
  <c r="E5363" i="4"/>
  <c r="E5364" i="4" a="1"/>
  <c r="E5364" i="4" s="1"/>
  <c r="E5365" i="4" a="1"/>
  <c r="E5365" i="4"/>
  <c r="E5366" i="4" a="1"/>
  <c r="E5366" i="4" s="1"/>
  <c r="E5367" i="4" a="1"/>
  <c r="E5367" i="4"/>
  <c r="E5368" i="4" a="1"/>
  <c r="E5368" i="4" s="1"/>
  <c r="E5369" i="4" a="1"/>
  <c r="E5369" i="4" s="1"/>
  <c r="E5370" i="4" a="1"/>
  <c r="E5370" i="4" s="1"/>
  <c r="E5371" i="4" a="1"/>
  <c r="E5371" i="4" s="1"/>
  <c r="E5372" i="4" a="1"/>
  <c r="E5372" i="4" s="1"/>
  <c r="E5373" i="4" a="1"/>
  <c r="E5373" i="4"/>
  <c r="E5374" i="4" a="1"/>
  <c r="E5374" i="4" s="1"/>
  <c r="E5375" i="4" a="1"/>
  <c r="E5375" i="4"/>
  <c r="E5376" i="4" a="1"/>
  <c r="E5376" i="4" s="1"/>
  <c r="E5377" i="4" a="1"/>
  <c r="E5377" i="4" s="1"/>
  <c r="E5378" i="4" a="1"/>
  <c r="E5378" i="4" s="1"/>
  <c r="E5379" i="4" a="1"/>
  <c r="E5379" i="4"/>
  <c r="E5380" i="4" a="1"/>
  <c r="E5380" i="4" s="1"/>
  <c r="E5381" i="4" a="1"/>
  <c r="E5381" i="4"/>
  <c r="E5382" i="4" a="1"/>
  <c r="E5382" i="4" s="1"/>
  <c r="E5383" i="4" a="1"/>
  <c r="E5383" i="4"/>
  <c r="E5384" i="4" a="1"/>
  <c r="E5384" i="4" s="1"/>
  <c r="E5385" i="4" a="1"/>
  <c r="E5385" i="4" s="1"/>
  <c r="E5386" i="4" a="1"/>
  <c r="E5386" i="4" s="1"/>
  <c r="E5387" i="4" a="1"/>
  <c r="E5387" i="4" s="1"/>
  <c r="E5388" i="4" a="1"/>
  <c r="E5388" i="4" s="1"/>
  <c r="E5389" i="4" a="1"/>
  <c r="E5389" i="4"/>
  <c r="E5390" i="4" a="1"/>
  <c r="E5390" i="4" s="1"/>
  <c r="E5391" i="4" a="1"/>
  <c r="E5391" i="4"/>
  <c r="E5392" i="4" a="1"/>
  <c r="E5392" i="4" s="1"/>
  <c r="E5393" i="4" a="1"/>
  <c r="E5393" i="4" s="1"/>
  <c r="E5394" i="4" a="1"/>
  <c r="E5394" i="4" s="1"/>
  <c r="E5395" i="4" a="1"/>
  <c r="E5395" i="4"/>
  <c r="E5396" i="4" a="1"/>
  <c r="E5396" i="4" s="1"/>
  <c r="E5397" i="4" a="1"/>
  <c r="E5397" i="4"/>
  <c r="E5398" i="4" a="1"/>
  <c r="E5398" i="4" s="1"/>
  <c r="E5399" i="4" a="1"/>
  <c r="E5399" i="4"/>
  <c r="E5400" i="4" a="1"/>
  <c r="E5400" i="4" s="1"/>
  <c r="E5401" i="4" a="1"/>
  <c r="E5401" i="4" s="1"/>
  <c r="E5402" i="4" a="1"/>
  <c r="E5402" i="4" s="1"/>
  <c r="E5403" i="4" a="1"/>
  <c r="E5403" i="4" s="1"/>
  <c r="E5404" i="4" a="1"/>
  <c r="E5404" i="4" s="1"/>
  <c r="E5405" i="4" a="1"/>
  <c r="E5405" i="4"/>
  <c r="E5406" i="4" a="1"/>
  <c r="E5406" i="4" s="1"/>
  <c r="E5407" i="4" a="1"/>
  <c r="E5407" i="4"/>
  <c r="E5408" i="4" a="1"/>
  <c r="E5408" i="4" s="1"/>
  <c r="E5409" i="4" a="1"/>
  <c r="E5409" i="4" s="1"/>
  <c r="E5410" i="4" a="1"/>
  <c r="E5410" i="4" s="1"/>
  <c r="E5411" i="4" a="1"/>
  <c r="E5411" i="4" s="1"/>
  <c r="E5412" i="4" a="1"/>
  <c r="E5412" i="4" s="1"/>
  <c r="E5413" i="4" a="1"/>
  <c r="E5413" i="4"/>
  <c r="E5414" i="4" a="1"/>
  <c r="E5414" i="4" s="1"/>
  <c r="E5415" i="4" a="1"/>
  <c r="E5415" i="4"/>
  <c r="E5416" i="4" a="1"/>
  <c r="E5416" i="4" s="1"/>
  <c r="E5417" i="4" a="1"/>
  <c r="E5417" i="4" s="1"/>
  <c r="E5418" i="4" a="1"/>
  <c r="E5418" i="4" s="1"/>
  <c r="E5419" i="4" a="1"/>
  <c r="E5419" i="4" s="1"/>
  <c r="E5420" i="4" a="1"/>
  <c r="E5420" i="4" s="1"/>
  <c r="E5421" i="4" a="1"/>
  <c r="E5421" i="4"/>
  <c r="E5422" i="4" a="1"/>
  <c r="E5422" i="4" s="1"/>
  <c r="E5423" i="4" a="1"/>
  <c r="E5423" i="4"/>
  <c r="E5424" i="4" a="1"/>
  <c r="E5424" i="4" s="1"/>
  <c r="E5425" i="4" a="1"/>
  <c r="E5425" i="4" s="1"/>
  <c r="E5426" i="4" a="1"/>
  <c r="E5426" i="4" s="1"/>
  <c r="E5427" i="4" a="1"/>
  <c r="E5427" i="4"/>
  <c r="E5428" i="4" a="1"/>
  <c r="E5428" i="4" s="1"/>
  <c r="E5429" i="4" a="1"/>
  <c r="E5429" i="4"/>
  <c r="E5430" i="4" a="1"/>
  <c r="E5430" i="4" s="1"/>
  <c r="E5431" i="4" a="1"/>
  <c r="E5431" i="4"/>
  <c r="E5432" i="4" a="1"/>
  <c r="E5432" i="4" s="1"/>
  <c r="E5433" i="4" a="1"/>
  <c r="E5433" i="4" s="1"/>
  <c r="E5434" i="4" a="1"/>
  <c r="E5434" i="4" s="1"/>
  <c r="E5435" i="4" a="1"/>
  <c r="E5435" i="4" s="1"/>
  <c r="E5436" i="4" a="1"/>
  <c r="E5436" i="4" s="1"/>
  <c r="E5437" i="4" a="1"/>
  <c r="E5437" i="4"/>
  <c r="E5438" i="4" a="1"/>
  <c r="E5438" i="4" s="1"/>
  <c r="E5439" i="4" a="1"/>
  <c r="E5439" i="4"/>
  <c r="E5440" i="4" a="1"/>
  <c r="E5440" i="4" s="1"/>
  <c r="E5441" i="4" a="1"/>
  <c r="E5441" i="4" s="1"/>
  <c r="E5442" i="4" a="1"/>
  <c r="E5442" i="4" s="1"/>
  <c r="E5443" i="4" a="1"/>
  <c r="E5443" i="4" s="1"/>
  <c r="E5444" i="4" a="1"/>
  <c r="E5444" i="4" s="1"/>
  <c r="E5445" i="4" a="1"/>
  <c r="E5445" i="4"/>
  <c r="E5446" i="4" a="1"/>
  <c r="E5446" i="4" s="1"/>
  <c r="E5447" i="4" a="1"/>
  <c r="E5447" i="4"/>
  <c r="E5448" i="4" a="1"/>
  <c r="E5448" i="4" s="1"/>
  <c r="E5449" i="4" a="1"/>
  <c r="E5449" i="4" s="1"/>
  <c r="E5450" i="4" a="1"/>
  <c r="E5450" i="4" s="1"/>
  <c r="E5451" i="4" a="1"/>
  <c r="E5451" i="4" s="1"/>
  <c r="E5452" i="4" a="1"/>
  <c r="E5452" i="4" s="1"/>
  <c r="E5453" i="4" a="1"/>
  <c r="E5453" i="4"/>
  <c r="E5454" i="4" a="1"/>
  <c r="E5454" i="4" s="1"/>
  <c r="E5455" i="4" a="1"/>
  <c r="E5455" i="4"/>
  <c r="E5456" i="4" a="1"/>
  <c r="E5456" i="4" s="1"/>
  <c r="E5457" i="4" a="1"/>
  <c r="E5457" i="4" s="1"/>
  <c r="E5458" i="4" a="1"/>
  <c r="E5458" i="4" s="1"/>
  <c r="E5459" i="4" a="1"/>
  <c r="E5459" i="4"/>
  <c r="E5460" i="4" a="1"/>
  <c r="E5460" i="4" s="1"/>
  <c r="E5461" i="4" a="1"/>
  <c r="E5461" i="4"/>
  <c r="E5462" i="4" a="1"/>
  <c r="E5462" i="4" s="1"/>
  <c r="E5463" i="4" a="1"/>
  <c r="E5463" i="4"/>
  <c r="E5464" i="4" a="1"/>
  <c r="E5464" i="4" s="1"/>
  <c r="E5465" i="4" a="1"/>
  <c r="E5465" i="4" s="1"/>
  <c r="E5466" i="4" a="1"/>
  <c r="E5466" i="4" s="1"/>
  <c r="E5467" i="4" a="1"/>
  <c r="E5467" i="4" s="1"/>
  <c r="E5468" i="4" a="1"/>
  <c r="E5468" i="4" s="1"/>
  <c r="E5469" i="4" a="1"/>
  <c r="E5469" i="4"/>
  <c r="E5470" i="4" a="1"/>
  <c r="E5470" i="4" s="1"/>
  <c r="E5471" i="4" a="1"/>
  <c r="E5471" i="4"/>
  <c r="E5472" i="4" a="1"/>
  <c r="E5472" i="4" s="1"/>
  <c r="E5473" i="4" a="1"/>
  <c r="E5473" i="4" s="1"/>
  <c r="E5474" i="4" a="1"/>
  <c r="E5474" i="4" s="1"/>
  <c r="E5475" i="4" a="1"/>
  <c r="E5475" i="4"/>
  <c r="E5476" i="4" a="1"/>
  <c r="E5476" i="4" s="1"/>
  <c r="E5477" i="4" a="1"/>
  <c r="E5477" i="4"/>
  <c r="E5478" i="4" a="1"/>
  <c r="E5478" i="4" s="1"/>
  <c r="E5479" i="4" a="1"/>
  <c r="E5479" i="4"/>
  <c r="E5480" i="4" a="1"/>
  <c r="E5480" i="4" s="1"/>
  <c r="E5481" i="4" a="1"/>
  <c r="E5481" i="4" s="1"/>
  <c r="E5482" i="4" a="1"/>
  <c r="E5482" i="4" s="1"/>
  <c r="E5483" i="4" a="1"/>
  <c r="E5483" i="4" s="1"/>
  <c r="E5484" i="4" a="1"/>
  <c r="E5484" i="4" s="1"/>
  <c r="E5485" i="4" a="1"/>
  <c r="E5485" i="4"/>
  <c r="E5486" i="4" a="1"/>
  <c r="E5486" i="4" s="1"/>
  <c r="E5487" i="4" a="1"/>
  <c r="E5487" i="4"/>
  <c r="E5488" i="4" a="1"/>
  <c r="E5488" i="4" s="1"/>
  <c r="E5489" i="4" a="1"/>
  <c r="E5489" i="4" s="1"/>
  <c r="E5490" i="4" a="1"/>
  <c r="E5490" i="4" s="1"/>
  <c r="E5491" i="4" a="1"/>
  <c r="E5491" i="4"/>
  <c r="E5492" i="4" a="1"/>
  <c r="E5492" i="4" s="1"/>
  <c r="E5493" i="4" a="1"/>
  <c r="E5493" i="4"/>
  <c r="E5494" i="4" a="1"/>
  <c r="E5494" i="4" s="1"/>
  <c r="E5495" i="4" a="1"/>
  <c r="E5495" i="4"/>
  <c r="E5496" i="4" a="1"/>
  <c r="E5496" i="4" s="1"/>
  <c r="E5497" i="4" a="1"/>
  <c r="E5497" i="4" s="1"/>
  <c r="E5498" i="4" a="1"/>
  <c r="E5498" i="4" s="1"/>
  <c r="E5499" i="4" a="1"/>
  <c r="E5499" i="4" s="1"/>
  <c r="E5500" i="4" a="1"/>
  <c r="E5500" i="4" s="1"/>
  <c r="E5501" i="4" a="1"/>
  <c r="E5501" i="4"/>
  <c r="E5502" i="4" a="1"/>
  <c r="E5502" i="4" s="1"/>
  <c r="E5503" i="4" a="1"/>
  <c r="E5503" i="4"/>
  <c r="E5504" i="4" a="1"/>
  <c r="E5504" i="4" s="1"/>
  <c r="E5505" i="4" a="1"/>
  <c r="E5505" i="4" s="1"/>
  <c r="E5506" i="4" a="1"/>
  <c r="E5506" i="4" s="1"/>
  <c r="E5507" i="4" a="1"/>
  <c r="E5507" i="4" s="1"/>
  <c r="E5508" i="4" a="1"/>
  <c r="E5508" i="4" s="1"/>
  <c r="E5509" i="4" a="1"/>
  <c r="E5509" i="4"/>
  <c r="E5510" i="4" a="1"/>
  <c r="E5510" i="4" s="1"/>
  <c r="E5511" i="4" a="1"/>
  <c r="E5511" i="4"/>
  <c r="E5512" i="4" a="1"/>
  <c r="E5512" i="4" s="1"/>
  <c r="E5513" i="4" a="1"/>
  <c r="E5513" i="4" s="1"/>
  <c r="E5514" i="4" a="1"/>
  <c r="E5514" i="4" s="1"/>
  <c r="E5515" i="4" a="1"/>
  <c r="E5515" i="4" s="1"/>
  <c r="E5516" i="4" a="1"/>
  <c r="E5516" i="4" s="1"/>
  <c r="E5517" i="4" a="1"/>
  <c r="E5517" i="4"/>
  <c r="E5518" i="4" a="1"/>
  <c r="E5518" i="4" s="1"/>
  <c r="E5519" i="4" a="1"/>
  <c r="E5519" i="4"/>
  <c r="E5520" i="4" a="1"/>
  <c r="E5520" i="4" s="1"/>
  <c r="E5521" i="4" a="1"/>
  <c r="E5521" i="4" s="1"/>
  <c r="E5522" i="4" a="1"/>
  <c r="E5522" i="4" s="1"/>
  <c r="E5523" i="4" a="1"/>
  <c r="E5523" i="4"/>
  <c r="E5524" i="4" a="1"/>
  <c r="E5524" i="4" s="1"/>
  <c r="E5525" i="4" a="1"/>
  <c r="E5525" i="4"/>
  <c r="E5526" i="4" a="1"/>
  <c r="E5526" i="4" s="1"/>
  <c r="E5527" i="4" a="1"/>
  <c r="E5527" i="4"/>
  <c r="E5528" i="4" a="1"/>
  <c r="E5528" i="4" s="1"/>
  <c r="E5529" i="4" a="1"/>
  <c r="E5529" i="4" s="1"/>
  <c r="E5530" i="4" a="1"/>
  <c r="E5530" i="4" s="1"/>
  <c r="E5531" i="4" a="1"/>
  <c r="E5531" i="4" s="1"/>
  <c r="E5532" i="4" a="1"/>
  <c r="E5532" i="4" s="1"/>
  <c r="E5533" i="4" a="1"/>
  <c r="E5533" i="4"/>
  <c r="E5534" i="4" a="1"/>
  <c r="E5534" i="4" s="1"/>
  <c r="E5535" i="4" a="1"/>
  <c r="E5535" i="4"/>
  <c r="E5536" i="4" a="1"/>
  <c r="E5536" i="4" s="1"/>
  <c r="E5537" i="4" a="1"/>
  <c r="E5537" i="4" s="1"/>
  <c r="E5538" i="4" a="1"/>
  <c r="E5538" i="4" s="1"/>
  <c r="E5539" i="4" a="1"/>
  <c r="E5539" i="4" s="1"/>
  <c r="E5540" i="4" a="1"/>
  <c r="E5540" i="4" s="1"/>
  <c r="E5541" i="4" a="1"/>
  <c r="E5541" i="4"/>
  <c r="E5542" i="4" a="1"/>
  <c r="E5542" i="4" s="1"/>
  <c r="E5543" i="4" a="1"/>
  <c r="E5543" i="4"/>
  <c r="E5544" i="4" a="1"/>
  <c r="E5544" i="4" s="1"/>
  <c r="E5545" i="4" a="1"/>
  <c r="E5545" i="4" s="1"/>
  <c r="E5546" i="4" a="1"/>
  <c r="E5546" i="4" s="1"/>
  <c r="E5547" i="4" a="1"/>
  <c r="E5547" i="4" s="1"/>
  <c r="E5548" i="4" a="1"/>
  <c r="E5548" i="4" s="1"/>
  <c r="E5549" i="4" a="1"/>
  <c r="E5549" i="4"/>
  <c r="E5550" i="4" a="1"/>
  <c r="E5550" i="4" s="1"/>
  <c r="E5551" i="4" a="1"/>
  <c r="E5551" i="4"/>
  <c r="E5552" i="4" a="1"/>
  <c r="E5552" i="4" s="1"/>
  <c r="E5553" i="4" a="1"/>
  <c r="E5553" i="4" s="1"/>
  <c r="E5554" i="4" a="1"/>
  <c r="E5554" i="4" s="1"/>
  <c r="E5555" i="4" a="1"/>
  <c r="E5555" i="4"/>
  <c r="E5556" i="4" a="1"/>
  <c r="E5556" i="4" s="1"/>
  <c r="E5557" i="4" a="1"/>
  <c r="E5557" i="4"/>
  <c r="E5558" i="4" a="1"/>
  <c r="E5558" i="4" s="1"/>
  <c r="E5559" i="4" a="1"/>
  <c r="E5559" i="4"/>
  <c r="E5560" i="4" a="1"/>
  <c r="E5560" i="4" s="1"/>
  <c r="E5561" i="4" a="1"/>
  <c r="E5561" i="4" s="1"/>
  <c r="E5562" i="4" a="1"/>
  <c r="E5562" i="4" s="1"/>
  <c r="E5563" i="4" a="1"/>
  <c r="E5563" i="4" s="1"/>
  <c r="E5564" i="4" a="1"/>
  <c r="E5564" i="4" s="1"/>
  <c r="E5565" i="4" a="1"/>
  <c r="E5565" i="4"/>
  <c r="E5566" i="4" a="1"/>
  <c r="E5566" i="4" s="1"/>
  <c r="E5567" i="4" a="1"/>
  <c r="E5567" i="4"/>
  <c r="E5568" i="4" a="1"/>
  <c r="E5568" i="4" s="1"/>
  <c r="E5569" i="4" a="1"/>
  <c r="E5569" i="4" s="1"/>
  <c r="E5570" i="4" a="1"/>
  <c r="E5570" i="4" s="1"/>
  <c r="E5571" i="4" a="1"/>
  <c r="E5571" i="4" s="1"/>
  <c r="E5572" i="4" a="1"/>
  <c r="E5572" i="4" s="1"/>
  <c r="E5573" i="4" a="1"/>
  <c r="E5573" i="4"/>
  <c r="E5574" i="4" a="1"/>
  <c r="E5574" i="4" s="1"/>
  <c r="E5575" i="4" a="1"/>
  <c r="E5575" i="4"/>
  <c r="E5576" i="4" a="1"/>
  <c r="E5576" i="4" s="1"/>
  <c r="E5577" i="4" a="1"/>
  <c r="E5577" i="4" s="1"/>
  <c r="E5578" i="4" a="1"/>
  <c r="E5578" i="4" s="1"/>
  <c r="E5579" i="4" a="1"/>
  <c r="E5579" i="4" s="1"/>
  <c r="E5580" i="4" a="1"/>
  <c r="E5580" i="4" s="1"/>
  <c r="E5581" i="4" a="1"/>
  <c r="E5581" i="4"/>
  <c r="E5582" i="4" a="1"/>
  <c r="E5582" i="4" s="1"/>
  <c r="E5583" i="4" a="1"/>
  <c r="E5583" i="4"/>
  <c r="E5584" i="4" a="1"/>
  <c r="E5584" i="4" s="1"/>
  <c r="E5585" i="4" a="1"/>
  <c r="E5585" i="4" s="1"/>
  <c r="E5586" i="4" a="1"/>
  <c r="E5586" i="4" s="1"/>
  <c r="E5587" i="4" a="1"/>
  <c r="E5587" i="4"/>
  <c r="E5588" i="4" a="1"/>
  <c r="E5588" i="4" s="1"/>
  <c r="E5589" i="4" a="1"/>
  <c r="E5589" i="4"/>
  <c r="E5590" i="4" a="1"/>
  <c r="E5590" i="4" s="1"/>
  <c r="E5591" i="4" a="1"/>
  <c r="E5591" i="4"/>
  <c r="E5592" i="4" a="1"/>
  <c r="E5592" i="4" s="1"/>
  <c r="E5593" i="4" a="1"/>
  <c r="E5593" i="4" s="1"/>
  <c r="E5594" i="4" a="1"/>
  <c r="E5594" i="4" s="1"/>
  <c r="E5595" i="4" a="1"/>
  <c r="E5595" i="4" s="1"/>
  <c r="E5596" i="4" a="1"/>
  <c r="E5596" i="4" s="1"/>
  <c r="E5597" i="4" a="1"/>
  <c r="E5597" i="4"/>
  <c r="E5598" i="4" a="1"/>
  <c r="E5598" i="4" s="1"/>
  <c r="E5599" i="4" a="1"/>
  <c r="E5599" i="4"/>
  <c r="E5600" i="4" a="1"/>
  <c r="E5600" i="4" s="1"/>
  <c r="E5601" i="4" a="1"/>
  <c r="E5601" i="4" s="1"/>
  <c r="E5602" i="4" a="1"/>
  <c r="E5602" i="4" s="1"/>
  <c r="E5603" i="4" a="1"/>
  <c r="E5603" i="4" s="1"/>
  <c r="E5604" i="4" a="1"/>
  <c r="E5604" i="4" s="1"/>
  <c r="E5605" i="4" a="1"/>
  <c r="E5605" i="4"/>
  <c r="E5606" i="4" a="1"/>
  <c r="E5606" i="4" s="1"/>
  <c r="E5607" i="4" a="1"/>
  <c r="E5607" i="4"/>
  <c r="E5608" i="4" a="1"/>
  <c r="E5608" i="4" s="1"/>
  <c r="E5609" i="4" a="1"/>
  <c r="E5609" i="4" s="1"/>
  <c r="E5610" i="4" a="1"/>
  <c r="E5610" i="4" s="1"/>
  <c r="E5611" i="4" a="1"/>
  <c r="E5611" i="4" s="1"/>
  <c r="E5612" i="4" a="1"/>
  <c r="E5612" i="4" s="1"/>
  <c r="E5613" i="4" a="1"/>
  <c r="E5613" i="4"/>
  <c r="E5614" i="4" a="1"/>
  <c r="E5614" i="4" s="1"/>
  <c r="E5615" i="4" a="1"/>
  <c r="E5615" i="4"/>
  <c r="E5616" i="4" a="1"/>
  <c r="E5616" i="4" s="1"/>
  <c r="E5617" i="4" a="1"/>
  <c r="E5617" i="4" s="1"/>
  <c r="E5618" i="4" a="1"/>
  <c r="E5618" i="4" s="1"/>
  <c r="E5619" i="4" a="1"/>
  <c r="E5619" i="4"/>
  <c r="E5620" i="4" a="1"/>
  <c r="E5620" i="4" s="1"/>
  <c r="E5621" i="4" a="1"/>
  <c r="E5621" i="4"/>
  <c r="E5622" i="4" a="1"/>
  <c r="E5622" i="4" s="1"/>
  <c r="E5623" i="4" a="1"/>
  <c r="E5623" i="4"/>
  <c r="E5624" i="4" a="1"/>
  <c r="E5624" i="4" s="1"/>
  <c r="E5625" i="4" a="1"/>
  <c r="E5625" i="4" s="1"/>
  <c r="E5626" i="4" a="1"/>
  <c r="E5626" i="4" s="1"/>
  <c r="E5627" i="4" a="1"/>
  <c r="E5627" i="4" s="1"/>
  <c r="E5628" i="4" a="1"/>
  <c r="E5628" i="4" s="1"/>
  <c r="E5629" i="4" a="1"/>
  <c r="E5629" i="4"/>
  <c r="E5630" i="4" a="1"/>
  <c r="E5630" i="4" s="1"/>
  <c r="E5631" i="4" a="1"/>
  <c r="E5631" i="4"/>
  <c r="E5632" i="4" a="1"/>
  <c r="E5632" i="4" s="1"/>
  <c r="E5633" i="4" a="1"/>
  <c r="E5633" i="4" s="1"/>
  <c r="E5634" i="4" a="1"/>
  <c r="E5634" i="4" s="1"/>
  <c r="E5635" i="4" a="1"/>
  <c r="E5635" i="4"/>
  <c r="E5636" i="4" a="1"/>
  <c r="E5636" i="4" s="1"/>
  <c r="E5637" i="4" a="1"/>
  <c r="E5637" i="4"/>
  <c r="E5638" i="4" a="1"/>
  <c r="E5638" i="4" s="1"/>
  <c r="E5639" i="4" a="1"/>
  <c r="E5639" i="4"/>
  <c r="E5640" i="4" a="1"/>
  <c r="E5640" i="4" s="1"/>
  <c r="E5641" i="4" a="1"/>
  <c r="E5641" i="4" s="1"/>
  <c r="E5642" i="4" a="1"/>
  <c r="E5642" i="4" s="1"/>
  <c r="E5643" i="4" a="1"/>
  <c r="E5643" i="4" s="1"/>
  <c r="E5644" i="4" a="1"/>
  <c r="E5644" i="4" s="1"/>
  <c r="E5645" i="4" a="1"/>
  <c r="E5645" i="4"/>
  <c r="E5646" i="4" a="1"/>
  <c r="E5646" i="4" s="1"/>
  <c r="E5647" i="4" a="1"/>
  <c r="E5647" i="4"/>
  <c r="E5648" i="4" a="1"/>
  <c r="E5648" i="4" s="1"/>
  <c r="E5649" i="4" a="1"/>
  <c r="E5649" i="4" s="1"/>
  <c r="E5650" i="4" a="1"/>
  <c r="E5650" i="4" s="1"/>
  <c r="E5651" i="4" a="1"/>
  <c r="E5651" i="4"/>
  <c r="E5652" i="4" a="1"/>
  <c r="E5652" i="4" s="1"/>
  <c r="E5653" i="4" a="1"/>
  <c r="E5653" i="4"/>
  <c r="E5654" i="4" a="1"/>
  <c r="E5654" i="4" s="1"/>
  <c r="E5655" i="4" a="1"/>
  <c r="E5655" i="4"/>
  <c r="E5656" i="4" a="1"/>
  <c r="E5656" i="4" s="1"/>
  <c r="E5657" i="4" a="1"/>
  <c r="E5657" i="4" s="1"/>
  <c r="E5658" i="4" a="1"/>
  <c r="E5658" i="4" s="1"/>
  <c r="E5659" i="4" a="1"/>
  <c r="E5659" i="4" s="1"/>
  <c r="E5660" i="4" a="1"/>
  <c r="E5660" i="4" s="1"/>
  <c r="E5661" i="4" a="1"/>
  <c r="E5661" i="4"/>
  <c r="E5662" i="4" a="1"/>
  <c r="E5662" i="4" s="1"/>
  <c r="E5663" i="4" a="1"/>
  <c r="E5663" i="4"/>
  <c r="E5664" i="4" a="1"/>
  <c r="E5664" i="4" s="1"/>
  <c r="E5665" i="4" a="1"/>
  <c r="E5665" i="4" s="1"/>
  <c r="E5666" i="4" a="1"/>
  <c r="E5666" i="4" s="1"/>
  <c r="E5667" i="4" a="1"/>
  <c r="E5667" i="4" s="1"/>
  <c r="E5668" i="4" a="1"/>
  <c r="E5668" i="4" s="1"/>
  <c r="E5669" i="4" a="1"/>
  <c r="E5669" i="4"/>
  <c r="E5670" i="4" a="1"/>
  <c r="E5670" i="4" s="1"/>
  <c r="E5671" i="4" a="1"/>
  <c r="E5671" i="4"/>
  <c r="E5672" i="4" a="1"/>
  <c r="E5672" i="4" s="1"/>
  <c r="E5673" i="4" a="1"/>
  <c r="E5673" i="4" s="1"/>
  <c r="E5674" i="4" a="1"/>
  <c r="E5674" i="4" s="1"/>
  <c r="E5675" i="4" a="1"/>
  <c r="E5675" i="4" s="1"/>
  <c r="E5676" i="4" a="1"/>
  <c r="E5676" i="4" s="1"/>
  <c r="E5677" i="4" a="1"/>
  <c r="E5677" i="4"/>
  <c r="E5678" i="4" a="1"/>
  <c r="E5678" i="4" s="1"/>
  <c r="E5679" i="4" a="1"/>
  <c r="E5679" i="4"/>
  <c r="E5680" i="4" a="1"/>
  <c r="E5680" i="4" s="1"/>
  <c r="E5681" i="4" a="1"/>
  <c r="E5681" i="4" s="1"/>
  <c r="E5682" i="4" a="1"/>
  <c r="E5682" i="4" s="1"/>
  <c r="E5683" i="4" a="1"/>
  <c r="E5683" i="4"/>
  <c r="E5684" i="4" a="1"/>
  <c r="E5684" i="4" s="1"/>
  <c r="E5685" i="4" a="1"/>
  <c r="E5685" i="4"/>
  <c r="E5686" i="4" a="1"/>
  <c r="E5686" i="4" s="1"/>
  <c r="E5687" i="4" a="1"/>
  <c r="E5687" i="4"/>
  <c r="E5688" i="4" a="1"/>
  <c r="E5688" i="4" s="1"/>
  <c r="E5689" i="4" a="1"/>
  <c r="E5689" i="4" s="1"/>
  <c r="E5690" i="4" a="1"/>
  <c r="E5690" i="4" s="1"/>
  <c r="E5691" i="4" a="1"/>
  <c r="E5691" i="4" s="1"/>
  <c r="E5692" i="4" a="1"/>
  <c r="E5692" i="4" s="1"/>
  <c r="E5693" i="4" a="1"/>
  <c r="E5693" i="4"/>
  <c r="E5694" i="4" a="1"/>
  <c r="E5694" i="4" s="1"/>
  <c r="E5695" i="4" a="1"/>
  <c r="E5695" i="4"/>
  <c r="E5696" i="4" a="1"/>
  <c r="E5696" i="4" s="1"/>
  <c r="E5697" i="4" a="1"/>
  <c r="E5697" i="4" s="1"/>
  <c r="E5698" i="4" a="1"/>
  <c r="E5698" i="4" s="1"/>
  <c r="E5699" i="4" a="1"/>
  <c r="E5699" i="4" s="1"/>
  <c r="E5700" i="4" a="1"/>
  <c r="E5700" i="4" s="1"/>
  <c r="E5701" i="4" a="1"/>
  <c r="E5701" i="4"/>
  <c r="E5702" i="4" a="1"/>
  <c r="E5702" i="4" s="1"/>
  <c r="E5703" i="4" a="1"/>
  <c r="E5703" i="4"/>
  <c r="E5704" i="4" a="1"/>
  <c r="E5704" i="4" s="1"/>
  <c r="E5705" i="4" a="1"/>
  <c r="E5705" i="4" s="1"/>
  <c r="E5706" i="4" a="1"/>
  <c r="E5706" i="4" s="1"/>
  <c r="E5707" i="4" a="1"/>
  <c r="E5707" i="4" s="1"/>
  <c r="E5708" i="4" a="1"/>
  <c r="E5708" i="4" s="1"/>
  <c r="E5709" i="4" a="1"/>
  <c r="E5709" i="4"/>
  <c r="E5710" i="4" a="1"/>
  <c r="E5710" i="4" s="1"/>
  <c r="E5711" i="4" a="1"/>
  <c r="E5711" i="4"/>
  <c r="E5712" i="4" a="1"/>
  <c r="E5712" i="4" s="1"/>
  <c r="E5713" i="4" a="1"/>
  <c r="E5713" i="4" s="1"/>
  <c r="E5714" i="4" a="1"/>
  <c r="E5714" i="4" s="1"/>
  <c r="E5715" i="4" a="1"/>
  <c r="E5715" i="4"/>
  <c r="E5716" i="4" a="1"/>
  <c r="E5716" i="4" s="1"/>
  <c r="E5717" i="4" a="1"/>
  <c r="E5717" i="4"/>
  <c r="E5718" i="4" a="1"/>
  <c r="E5718" i="4" s="1"/>
  <c r="E5719" i="4" a="1"/>
  <c r="E5719" i="4"/>
  <c r="E5720" i="4" a="1"/>
  <c r="E5720" i="4" s="1"/>
  <c r="E5721" i="4" a="1"/>
  <c r="E5721" i="4" s="1"/>
  <c r="E5722" i="4" a="1"/>
  <c r="E5722" i="4" s="1"/>
  <c r="E5723" i="4" a="1"/>
  <c r="E5723" i="4" s="1"/>
  <c r="E5724" i="4" a="1"/>
  <c r="E5724" i="4" s="1"/>
  <c r="E5725" i="4" a="1"/>
  <c r="E5725" i="4"/>
  <c r="E5726" i="4" a="1"/>
  <c r="E5726" i="4" s="1"/>
  <c r="E5727" i="4" a="1"/>
  <c r="E5727" i="4"/>
  <c r="E5728" i="4" a="1"/>
  <c r="E5728" i="4" s="1"/>
  <c r="E5729" i="4" a="1"/>
  <c r="E5729" i="4" s="1"/>
  <c r="E5730" i="4" a="1"/>
  <c r="E5730" i="4" s="1"/>
  <c r="E5731" i="4" a="1"/>
  <c r="E5731" i="4" s="1"/>
  <c r="E5732" i="4" a="1"/>
  <c r="E5732" i="4" s="1"/>
  <c r="E5733" i="4" a="1"/>
  <c r="E5733" i="4"/>
  <c r="E5734" i="4" a="1"/>
  <c r="E5734" i="4" s="1"/>
  <c r="E5735" i="4" a="1"/>
  <c r="E5735" i="4"/>
  <c r="E5736" i="4" a="1"/>
  <c r="E5736" i="4" s="1"/>
  <c r="E5737" i="4" a="1"/>
  <c r="E5737" i="4" s="1"/>
  <c r="E5738" i="4" a="1"/>
  <c r="E5738" i="4" s="1"/>
  <c r="E5739" i="4" a="1"/>
  <c r="E5739" i="4" s="1"/>
  <c r="E5740" i="4" a="1"/>
  <c r="E5740" i="4" s="1"/>
  <c r="E5741" i="4" a="1"/>
  <c r="E5741" i="4"/>
  <c r="E5742" i="4" a="1"/>
  <c r="E5742" i="4" s="1"/>
  <c r="E5743" i="4" a="1"/>
  <c r="E5743" i="4"/>
  <c r="E5744" i="4" a="1"/>
  <c r="E5744" i="4" s="1"/>
  <c r="E5745" i="4" a="1"/>
  <c r="E5745" i="4" s="1"/>
  <c r="E5746" i="4" a="1"/>
  <c r="E5746" i="4" s="1"/>
  <c r="E5747" i="4" a="1"/>
  <c r="E5747" i="4"/>
  <c r="E5748" i="4" a="1"/>
  <c r="E5748" i="4" s="1"/>
  <c r="E5749" i="4" a="1"/>
  <c r="E5749" i="4"/>
  <c r="E5750" i="4" a="1"/>
  <c r="E5750" i="4" s="1"/>
  <c r="E5751" i="4" a="1"/>
  <c r="E5751" i="4"/>
  <c r="E5752" i="4" a="1"/>
  <c r="E5752" i="4" s="1"/>
  <c r="E5753" i="4" a="1"/>
  <c r="E5753" i="4" s="1"/>
  <c r="E5754" i="4" a="1"/>
  <c r="E5754" i="4" s="1"/>
  <c r="E5755" i="4" a="1"/>
  <c r="E5755" i="4" s="1"/>
  <c r="E5756" i="4" a="1"/>
  <c r="E5756" i="4" s="1"/>
  <c r="E5757" i="4" a="1"/>
  <c r="E5757" i="4"/>
  <c r="E5758" i="4" a="1"/>
  <c r="E5758" i="4" s="1"/>
  <c r="E5759" i="4" a="1"/>
  <c r="E5759" i="4"/>
  <c r="E5760" i="4" a="1"/>
  <c r="E5760" i="4" s="1"/>
  <c r="E5761" i="4" a="1"/>
  <c r="E5761" i="4" s="1"/>
  <c r="E5762" i="4" a="1"/>
  <c r="E5762" i="4" s="1"/>
  <c r="E5763" i="4" a="1"/>
  <c r="E5763" i="4" s="1"/>
  <c r="E5764" i="4" a="1"/>
  <c r="E5764" i="4" s="1"/>
  <c r="E5765" i="4" a="1"/>
  <c r="E5765" i="4"/>
  <c r="E5766" i="4" a="1"/>
  <c r="E5766" i="4" s="1"/>
  <c r="E5767" i="4" a="1"/>
  <c r="E5767" i="4"/>
  <c r="E5768" i="4" a="1"/>
  <c r="E5768" i="4" s="1"/>
  <c r="E5769" i="4" a="1"/>
  <c r="E5769" i="4" s="1"/>
  <c r="E5770" i="4" a="1"/>
  <c r="E5770" i="4" s="1"/>
  <c r="E5771" i="4" a="1"/>
  <c r="E5771" i="4" s="1"/>
  <c r="E5772" i="4" a="1"/>
  <c r="E5772" i="4" s="1"/>
  <c r="E5773" i="4" a="1"/>
  <c r="E5773" i="4"/>
  <c r="E5774" i="4" a="1"/>
  <c r="E5774" i="4" s="1"/>
  <c r="E5775" i="4" a="1"/>
  <c r="E5775" i="4"/>
  <c r="E5776" i="4" a="1"/>
  <c r="E5776" i="4" s="1"/>
  <c r="E5777" i="4" a="1"/>
  <c r="E5777" i="4" s="1"/>
  <c r="E5778" i="4" a="1"/>
  <c r="E5778" i="4" s="1"/>
  <c r="E5779" i="4" a="1"/>
  <c r="E5779" i="4"/>
  <c r="E5780" i="4" a="1"/>
  <c r="E5780" i="4" s="1"/>
  <c r="E5781" i="4" a="1"/>
  <c r="E5781" i="4"/>
  <c r="E5782" i="4" a="1"/>
  <c r="E5782" i="4" s="1"/>
  <c r="E5783" i="4" a="1"/>
  <c r="E5783" i="4"/>
  <c r="E5784" i="4" a="1"/>
  <c r="E5784" i="4" s="1"/>
  <c r="E5785" i="4" a="1"/>
  <c r="E5785" i="4" s="1"/>
  <c r="E5786" i="4" a="1"/>
  <c r="E5786" i="4" s="1"/>
  <c r="E5787" i="4" a="1"/>
  <c r="E5787" i="4" s="1"/>
  <c r="E5788" i="4" a="1"/>
  <c r="E5788" i="4" s="1"/>
  <c r="E5789" i="4" a="1"/>
  <c r="E5789" i="4"/>
  <c r="E5790" i="4" a="1"/>
  <c r="E5790" i="4" s="1"/>
  <c r="E5791" i="4" a="1"/>
  <c r="E5791" i="4"/>
  <c r="E5792" i="4" a="1"/>
  <c r="E5792" i="4" s="1"/>
  <c r="E5793" i="4" a="1"/>
  <c r="E5793" i="4" s="1"/>
  <c r="E5794" i="4" a="1"/>
  <c r="E5794" i="4" s="1"/>
  <c r="E5795" i="4" a="1"/>
  <c r="E5795" i="4" s="1"/>
  <c r="E5796" i="4" a="1"/>
  <c r="E5796" i="4" s="1"/>
  <c r="E5797" i="4" a="1"/>
  <c r="E5797" i="4"/>
  <c r="E5798" i="4" a="1"/>
  <c r="E5798" i="4" s="1"/>
  <c r="E5799" i="4" a="1"/>
  <c r="E5799" i="4"/>
  <c r="E5800" i="4" a="1"/>
  <c r="E5800" i="4" s="1"/>
  <c r="E5801" i="4" a="1"/>
  <c r="E5801" i="4" s="1"/>
  <c r="E5802" i="4" a="1"/>
  <c r="E5802" i="4" s="1"/>
  <c r="E5803" i="4" a="1"/>
  <c r="E5803" i="4" s="1"/>
  <c r="E5804" i="4" a="1"/>
  <c r="E5804" i="4" s="1"/>
  <c r="E5805" i="4" a="1"/>
  <c r="E5805" i="4"/>
  <c r="E5806" i="4" a="1"/>
  <c r="E5806" i="4" s="1"/>
  <c r="E5807" i="4" a="1"/>
  <c r="E5807" i="4"/>
  <c r="E5808" i="4" a="1"/>
  <c r="E5808" i="4" s="1"/>
  <c r="E5809" i="4" a="1"/>
  <c r="E5809" i="4" s="1"/>
  <c r="E5810" i="4" a="1"/>
  <c r="E5810" i="4" s="1"/>
  <c r="E5811" i="4" a="1"/>
  <c r="E5811" i="4"/>
  <c r="E5812" i="4" a="1"/>
  <c r="E5812" i="4" s="1"/>
  <c r="E5813" i="4" a="1"/>
  <c r="E5813" i="4"/>
  <c r="E5814" i="4" a="1"/>
  <c r="E5814" i="4" s="1"/>
  <c r="E5815" i="4" a="1"/>
  <c r="E5815" i="4"/>
  <c r="E5816" i="4" a="1"/>
  <c r="E5816" i="4" s="1"/>
  <c r="E5817" i="4" a="1"/>
  <c r="E5817" i="4" s="1"/>
  <c r="E5818" i="4" a="1"/>
  <c r="E5818" i="4" s="1"/>
  <c r="E5819" i="4" a="1"/>
  <c r="E5819" i="4" s="1"/>
  <c r="E5820" i="4" a="1"/>
  <c r="E5820" i="4" s="1"/>
  <c r="E5821" i="4" a="1"/>
  <c r="E5821" i="4"/>
  <c r="E5822" i="4" a="1"/>
  <c r="E5822" i="4" s="1"/>
  <c r="E5823" i="4" a="1"/>
  <c r="E5823" i="4"/>
  <c r="E5824" i="4" a="1"/>
  <c r="E5824" i="4" s="1"/>
  <c r="E5825" i="4" a="1"/>
  <c r="E5825" i="4" s="1"/>
  <c r="E5826" i="4" a="1"/>
  <c r="E5826" i="4" s="1"/>
  <c r="E5827" i="4" a="1"/>
  <c r="E5827" i="4" s="1"/>
  <c r="E5828" i="4" a="1"/>
  <c r="E5828" i="4" s="1"/>
  <c r="E5829" i="4" a="1"/>
  <c r="E5829" i="4"/>
  <c r="E5830" i="4" a="1"/>
  <c r="E5830" i="4" s="1"/>
  <c r="E5831" i="4" a="1"/>
  <c r="E5831" i="4"/>
  <c r="E5832" i="4" a="1"/>
  <c r="E5832" i="4" s="1"/>
  <c r="E5833" i="4" a="1"/>
  <c r="E5833" i="4" s="1"/>
  <c r="E5834" i="4" a="1"/>
  <c r="E5834" i="4" s="1"/>
  <c r="E5835" i="4" a="1"/>
  <c r="E5835" i="4" s="1"/>
  <c r="E5836" i="4" a="1"/>
  <c r="E5836" i="4" s="1"/>
  <c r="E5837" i="4" a="1"/>
  <c r="E5837" i="4"/>
  <c r="E5838" i="4" a="1"/>
  <c r="E5838" i="4" s="1"/>
  <c r="E5839" i="4" a="1"/>
  <c r="E5839" i="4"/>
  <c r="E5840" i="4" a="1"/>
  <c r="E5840" i="4" s="1"/>
  <c r="E5841" i="4" a="1"/>
  <c r="E5841" i="4" s="1"/>
  <c r="E5842" i="4" a="1"/>
  <c r="E5842" i="4" s="1"/>
  <c r="E5843" i="4" a="1"/>
  <c r="E5843" i="4"/>
  <c r="E5844" i="4" a="1"/>
  <c r="E5844" i="4" s="1"/>
  <c r="E5845" i="4" a="1"/>
  <c r="E5845" i="4"/>
  <c r="E5846" i="4" a="1"/>
  <c r="E5846" i="4" s="1"/>
  <c r="E5847" i="4" a="1"/>
  <c r="E5847" i="4"/>
  <c r="E5848" i="4" a="1"/>
  <c r="E5848" i="4" s="1"/>
  <c r="E5849" i="4" a="1"/>
  <c r="E5849" i="4" s="1"/>
  <c r="E5850" i="4" a="1"/>
  <c r="E5850" i="4" s="1"/>
  <c r="E5851" i="4" a="1"/>
  <c r="E5851" i="4" s="1"/>
  <c r="E5852" i="4" a="1"/>
  <c r="E5852" i="4" s="1"/>
  <c r="E5853" i="4" a="1"/>
  <c r="E5853" i="4"/>
  <c r="E5854" i="4" a="1"/>
  <c r="E5854" i="4" s="1"/>
  <c r="E5855" i="4" a="1"/>
  <c r="E5855" i="4"/>
  <c r="E5856" i="4" a="1"/>
  <c r="E5856" i="4" s="1"/>
  <c r="E5857" i="4" a="1"/>
  <c r="E5857" i="4" s="1"/>
  <c r="E5858" i="4" a="1"/>
  <c r="E5858" i="4" s="1"/>
  <c r="E5859" i="4" a="1"/>
  <c r="E5859" i="4" s="1"/>
  <c r="E5860" i="4" a="1"/>
  <c r="E5860" i="4" s="1"/>
  <c r="E5861" i="4" a="1"/>
  <c r="E5861" i="4"/>
  <c r="E5862" i="4" a="1"/>
  <c r="E5862" i="4" s="1"/>
  <c r="E5863" i="4" a="1"/>
  <c r="E5863" i="4"/>
  <c r="E5864" i="4" a="1"/>
  <c r="E5864" i="4" s="1"/>
  <c r="E5865" i="4" a="1"/>
  <c r="E5865" i="4" s="1"/>
  <c r="E5866" i="4" a="1"/>
  <c r="E5866" i="4" s="1"/>
  <c r="E5867" i="4" a="1"/>
  <c r="E5867" i="4" s="1"/>
  <c r="E5868" i="4" a="1"/>
  <c r="E5868" i="4" s="1"/>
  <c r="E5869" i="4" a="1"/>
  <c r="E5869" i="4"/>
  <c r="E5870" i="4" a="1"/>
  <c r="E5870" i="4" s="1"/>
  <c r="E5871" i="4" a="1"/>
  <c r="E5871" i="4"/>
  <c r="E5872" i="4" a="1"/>
  <c r="E5872" i="4" s="1"/>
  <c r="E5873" i="4" a="1"/>
  <c r="E5873" i="4" s="1"/>
  <c r="E5874" i="4" a="1"/>
  <c r="E5874" i="4" s="1"/>
  <c r="E5875" i="4" a="1"/>
  <c r="E5875" i="4"/>
  <c r="E5876" i="4" a="1"/>
  <c r="E5876" i="4" s="1"/>
  <c r="E5877" i="4" a="1"/>
  <c r="E5877" i="4"/>
  <c r="E5878" i="4" a="1"/>
  <c r="E5878" i="4" s="1"/>
  <c r="E5879" i="4" a="1"/>
  <c r="E5879" i="4"/>
  <c r="E5880" i="4" a="1"/>
  <c r="E5880" i="4" s="1"/>
  <c r="E5881" i="4" a="1"/>
  <c r="E5881" i="4" s="1"/>
  <c r="E5882" i="4" a="1"/>
  <c r="E5882" i="4" s="1"/>
  <c r="E5883" i="4" a="1"/>
  <c r="E5883" i="4" s="1"/>
  <c r="E5884" i="4" a="1"/>
  <c r="E5884" i="4" s="1"/>
  <c r="E5885" i="4" a="1"/>
  <c r="E5885" i="4"/>
  <c r="E5886" i="4" a="1"/>
  <c r="E5886" i="4" s="1"/>
  <c r="E5887" i="4" a="1"/>
  <c r="E5887" i="4"/>
  <c r="E5888" i="4" a="1"/>
  <c r="E5888" i="4" s="1"/>
  <c r="E5889" i="4" a="1"/>
  <c r="E5889" i="4" s="1"/>
  <c r="E5890" i="4" a="1"/>
  <c r="E5890" i="4" s="1"/>
  <c r="E5891" i="4" a="1"/>
  <c r="E5891" i="4" s="1"/>
  <c r="E5892" i="4" a="1"/>
  <c r="E5892" i="4" s="1"/>
  <c r="E5893" i="4" a="1"/>
  <c r="E5893" i="4"/>
  <c r="E5894" i="4" a="1"/>
  <c r="E5894" i="4" s="1"/>
  <c r="E5895" i="4" a="1"/>
  <c r="E5895" i="4"/>
  <c r="E5896" i="4" a="1"/>
  <c r="E5896" i="4" s="1"/>
  <c r="E5897" i="4" a="1"/>
  <c r="E5897" i="4" s="1"/>
  <c r="E5898" i="4" a="1"/>
  <c r="E5898" i="4" s="1"/>
  <c r="E5899" i="4" a="1"/>
  <c r="E5899" i="4" s="1"/>
  <c r="E5900" i="4" a="1"/>
  <c r="E5900" i="4" s="1"/>
  <c r="E5901" i="4" a="1"/>
  <c r="E5901" i="4"/>
  <c r="E5902" i="4" a="1"/>
  <c r="E5902" i="4" s="1"/>
  <c r="E5903" i="4" a="1"/>
  <c r="E5903" i="4"/>
  <c r="E5904" i="4" a="1"/>
  <c r="E5904" i="4" s="1"/>
  <c r="E5905" i="4" a="1"/>
  <c r="E5905" i="4" s="1"/>
  <c r="E5906" i="4" a="1"/>
  <c r="E5906" i="4" s="1"/>
  <c r="E5907" i="4" a="1"/>
  <c r="E5907" i="4"/>
  <c r="E5908" i="4" a="1"/>
  <c r="E5908" i="4" s="1"/>
  <c r="E5909" i="4" a="1"/>
  <c r="E5909" i="4"/>
  <c r="E5910" i="4" a="1"/>
  <c r="E5910" i="4" s="1"/>
  <c r="E5911" i="4" a="1"/>
  <c r="E5911" i="4"/>
  <c r="E5912" i="4" a="1"/>
  <c r="E5912" i="4" s="1"/>
  <c r="E5913" i="4" a="1"/>
  <c r="E5913" i="4" s="1"/>
  <c r="E5914" i="4" a="1"/>
  <c r="E5914" i="4" s="1"/>
  <c r="E5915" i="4" a="1"/>
  <c r="E5915" i="4" s="1"/>
  <c r="E5916" i="4" a="1"/>
  <c r="E5916" i="4" s="1"/>
  <c r="E5917" i="4" a="1"/>
  <c r="E5917" i="4"/>
  <c r="E5918" i="4" a="1"/>
  <c r="E5918" i="4" s="1"/>
  <c r="E5919" i="4" a="1"/>
  <c r="E5919" i="4"/>
  <c r="E5920" i="4" a="1"/>
  <c r="E5920" i="4" s="1"/>
  <c r="E5921" i="4" a="1"/>
  <c r="E5921" i="4" s="1"/>
  <c r="E5922" i="4" a="1"/>
  <c r="E5922" i="4" s="1"/>
  <c r="E5923" i="4" a="1"/>
  <c r="E5923" i="4" s="1"/>
  <c r="E5924" i="4" a="1"/>
  <c r="E5924" i="4" s="1"/>
  <c r="E5925" i="4" a="1"/>
  <c r="E5925" i="4"/>
  <c r="E5926" i="4" a="1"/>
  <c r="E5926" i="4" s="1"/>
  <c r="E5927" i="4" a="1"/>
  <c r="E5927" i="4"/>
  <c r="E5928" i="4" a="1"/>
  <c r="E5928" i="4" s="1"/>
  <c r="E5929" i="4" a="1"/>
  <c r="E5929" i="4" s="1"/>
  <c r="E5930" i="4" a="1"/>
  <c r="E5930" i="4" s="1"/>
  <c r="E5931" i="4" a="1"/>
  <c r="E5931" i="4" s="1"/>
  <c r="E5932" i="4" a="1"/>
  <c r="E5932" i="4" s="1"/>
  <c r="E5933" i="4" a="1"/>
  <c r="E5933" i="4"/>
  <c r="E5934" i="4" a="1"/>
  <c r="E5934" i="4" s="1"/>
  <c r="E5935" i="4" a="1"/>
  <c r="E5935" i="4"/>
  <c r="E5936" i="4" a="1"/>
  <c r="E5936" i="4" s="1"/>
  <c r="E5937" i="4" a="1"/>
  <c r="E5937" i="4" s="1"/>
  <c r="E5938" i="4" a="1"/>
  <c r="E5938" i="4" s="1"/>
  <c r="E5939" i="4" a="1"/>
  <c r="E5939" i="4"/>
  <c r="E5940" i="4" a="1"/>
  <c r="E5940" i="4" s="1"/>
  <c r="E5941" i="4" a="1"/>
  <c r="E5941" i="4"/>
  <c r="E5942" i="4" a="1"/>
  <c r="E5942" i="4" s="1"/>
  <c r="E5943" i="4" a="1"/>
  <c r="E5943" i="4"/>
  <c r="E5944" i="4" a="1"/>
  <c r="E5944" i="4" s="1"/>
  <c r="E5945" i="4" a="1"/>
  <c r="E5945" i="4" s="1"/>
  <c r="E5946" i="4" a="1"/>
  <c r="E5946" i="4" s="1"/>
  <c r="E5947" i="4" a="1"/>
  <c r="E5947" i="4" s="1"/>
  <c r="E5948" i="4" a="1"/>
  <c r="E5948" i="4" s="1"/>
  <c r="E5949" i="4" a="1"/>
  <c r="E5949" i="4"/>
  <c r="E5950" i="4" a="1"/>
  <c r="E5950" i="4" s="1"/>
  <c r="E5951" i="4" a="1"/>
  <c r="E5951" i="4"/>
  <c r="E5952" i="4" a="1"/>
  <c r="E5952" i="4" s="1"/>
  <c r="E5953" i="4" a="1"/>
  <c r="E5953" i="4" s="1"/>
  <c r="E5954" i="4" a="1"/>
  <c r="E5954" i="4" s="1"/>
  <c r="E5955" i="4" a="1"/>
  <c r="E5955" i="4" s="1"/>
  <c r="E5956" i="4" a="1"/>
  <c r="E5956" i="4" s="1"/>
  <c r="E5957" i="4" a="1"/>
  <c r="E5957" i="4"/>
  <c r="E5958" i="4" a="1"/>
  <c r="E5958" i="4" s="1"/>
  <c r="E5959" i="4" a="1"/>
  <c r="E5959" i="4"/>
  <c r="E5960" i="4" a="1"/>
  <c r="E5960" i="4" s="1"/>
  <c r="E5961" i="4" a="1"/>
  <c r="E5961" i="4" s="1"/>
  <c r="E5962" i="4" a="1"/>
  <c r="E5962" i="4" s="1"/>
  <c r="E5963" i="4" a="1"/>
  <c r="E5963" i="4" s="1"/>
  <c r="E5964" i="4" a="1"/>
  <c r="E5964" i="4" s="1"/>
  <c r="E5965" i="4" a="1"/>
  <c r="E5965" i="4"/>
  <c r="E5966" i="4" a="1"/>
  <c r="E5966" i="4" s="1"/>
  <c r="E5967" i="4" a="1"/>
  <c r="E5967" i="4"/>
  <c r="E5968" i="4" a="1"/>
  <c r="E5968" i="4" s="1"/>
  <c r="E5969" i="4" a="1"/>
  <c r="E5969" i="4" s="1"/>
  <c r="E5970" i="4" a="1"/>
  <c r="E5970" i="4" s="1"/>
  <c r="E5971" i="4" a="1"/>
  <c r="E5971" i="4"/>
  <c r="E5972" i="4" a="1"/>
  <c r="E5972" i="4" s="1"/>
  <c r="E5973" i="4" a="1"/>
  <c r="E5973" i="4" s="1"/>
  <c r="E5974" i="4" a="1"/>
  <c r="E5974" i="4" s="1"/>
  <c r="E5975" i="4" a="1"/>
  <c r="E5975" i="4"/>
  <c r="E5976" i="4" a="1"/>
  <c r="E5976" i="4" s="1"/>
  <c r="E5977" i="4" a="1"/>
  <c r="E5977" i="4" s="1"/>
  <c r="E5978" i="4" a="1"/>
  <c r="E5978" i="4" s="1"/>
  <c r="E5979" i="4" a="1"/>
  <c r="E5979" i="4" s="1"/>
  <c r="E5980" i="4" a="1"/>
  <c r="E5980" i="4" s="1"/>
  <c r="E5981" i="4" a="1"/>
  <c r="E5981" i="4" s="1"/>
  <c r="E5982" i="4" a="1"/>
  <c r="E5982" i="4" s="1"/>
  <c r="E5983" i="4" a="1"/>
  <c r="E5983" i="4"/>
  <c r="E5984" i="4" a="1"/>
  <c r="E5984" i="4" s="1"/>
  <c r="E5985" i="4" a="1"/>
  <c r="E5985" i="4" s="1"/>
  <c r="E5986" i="4" a="1"/>
  <c r="E5986" i="4" s="1"/>
  <c r="E5987" i="4" a="1"/>
  <c r="E5987" i="4" s="1"/>
  <c r="E5988" i="4" a="1"/>
  <c r="E5988" i="4" s="1"/>
  <c r="E5989" i="4" a="1"/>
  <c r="E5989" i="4" s="1"/>
  <c r="E5990" i="4" a="1"/>
  <c r="E5990" i="4" s="1"/>
  <c r="E5991" i="4" a="1"/>
  <c r="E5991" i="4"/>
  <c r="E5992" i="4" a="1"/>
  <c r="E5992" i="4" s="1"/>
  <c r="E5993" i="4" a="1"/>
  <c r="E5993" i="4" s="1"/>
  <c r="E5994" i="4" a="1"/>
  <c r="E5994" i="4" s="1"/>
  <c r="E5995" i="4" a="1"/>
  <c r="E5995" i="4" s="1"/>
  <c r="E5996" i="4" a="1"/>
  <c r="E5996" i="4" s="1"/>
  <c r="E5997" i="4" a="1"/>
  <c r="E5997" i="4"/>
  <c r="E5998" i="4" a="1"/>
  <c r="E5998" i="4" s="1"/>
  <c r="E5999" i="4" a="1"/>
  <c r="E5999" i="4"/>
  <c r="E6000" i="4" a="1"/>
  <c r="E6000" i="4" s="1"/>
  <c r="E6001" i="4" a="1"/>
  <c r="E6001" i="4" s="1"/>
  <c r="E6002" i="4" a="1"/>
  <c r="E6002" i="4" s="1"/>
  <c r="E6003" i="4" a="1"/>
  <c r="E6003" i="4"/>
  <c r="E6004" i="4" a="1"/>
  <c r="E6004" i="4" s="1"/>
  <c r="E6005" i="4" a="1"/>
  <c r="E6005" i="4" s="1"/>
  <c r="E6006" i="4" a="1"/>
  <c r="E6006" i="4" s="1"/>
  <c r="E6007" i="4" a="1"/>
  <c r="E6007" i="4"/>
  <c r="E6008" i="4" a="1"/>
  <c r="E6008" i="4" s="1"/>
  <c r="E6009" i="4" a="1"/>
  <c r="E6009" i="4" s="1"/>
  <c r="E6010" i="4" a="1"/>
  <c r="E6010" i="4" s="1"/>
  <c r="E6011" i="4" a="1"/>
  <c r="E6011" i="4" s="1"/>
  <c r="E6012" i="4" a="1"/>
  <c r="E6012" i="4" s="1"/>
  <c r="E6013" i="4" a="1"/>
  <c r="E6013" i="4" s="1"/>
  <c r="E6014" i="4" a="1"/>
  <c r="E6014" i="4" s="1"/>
  <c r="E6015" i="4" a="1"/>
  <c r="E6015" i="4"/>
  <c r="E6016" i="4" a="1"/>
  <c r="E6016" i="4" s="1"/>
  <c r="E6017" i="4" a="1"/>
  <c r="E6017" i="4" s="1"/>
  <c r="E6018" i="4" a="1"/>
  <c r="E6018" i="4" s="1"/>
  <c r="E6019" i="4" a="1"/>
  <c r="E6019" i="4" s="1"/>
  <c r="E6020" i="4" a="1"/>
  <c r="E6020" i="4" s="1"/>
  <c r="E6021" i="4" a="1"/>
  <c r="E6021" i="4" s="1"/>
  <c r="E6022" i="4" a="1"/>
  <c r="E6022" i="4" s="1"/>
  <c r="E6023" i="4" a="1"/>
  <c r="E6023" i="4"/>
  <c r="E6024" i="4" a="1"/>
  <c r="E6024" i="4" s="1"/>
  <c r="E6025" i="4" a="1"/>
  <c r="E6025" i="4" s="1"/>
  <c r="E6026" i="4" a="1"/>
  <c r="E6026" i="4" s="1"/>
  <c r="E6027" i="4" a="1"/>
  <c r="E6027" i="4" s="1"/>
  <c r="E6028" i="4" a="1"/>
  <c r="E6028" i="4" s="1"/>
  <c r="E6029" i="4" a="1"/>
  <c r="E6029" i="4"/>
  <c r="E6030" i="4" a="1"/>
  <c r="E6030" i="4" s="1"/>
  <c r="E6031" i="4" a="1"/>
  <c r="E6031" i="4"/>
  <c r="E6032" i="4" a="1"/>
  <c r="E6032" i="4" s="1"/>
  <c r="E6033" i="4" a="1"/>
  <c r="E6033" i="4" s="1"/>
  <c r="E6034" i="4" a="1"/>
  <c r="E6034" i="4" s="1"/>
  <c r="E6035" i="4" a="1"/>
  <c r="E6035" i="4"/>
  <c r="E6036" i="4" a="1"/>
  <c r="E6036" i="4" s="1"/>
  <c r="E6037" i="4" a="1"/>
  <c r="E6037" i="4" s="1"/>
  <c r="E6038" i="4" a="1"/>
  <c r="E6038" i="4" s="1"/>
  <c r="E6039" i="4" a="1"/>
  <c r="E6039" i="4"/>
  <c r="E6040" i="4" a="1"/>
  <c r="E6040" i="4" s="1"/>
  <c r="E6041" i="4" a="1"/>
  <c r="E6041" i="4" s="1"/>
  <c r="E6042" i="4" a="1"/>
  <c r="E6042" i="4" s="1"/>
  <c r="E6043" i="4" a="1"/>
  <c r="E6043" i="4" s="1"/>
  <c r="E6044" i="4" a="1"/>
  <c r="E6044" i="4" s="1"/>
  <c r="E6045" i="4" a="1"/>
  <c r="E6045" i="4" s="1"/>
  <c r="E6046" i="4" a="1"/>
  <c r="E6046" i="4" s="1"/>
  <c r="E6047" i="4" a="1"/>
  <c r="E6047" i="4"/>
  <c r="E6048" i="4" a="1"/>
  <c r="E6048" i="4" s="1"/>
  <c r="E6049" i="4" a="1"/>
  <c r="E6049" i="4" s="1"/>
  <c r="E6050" i="4" a="1"/>
  <c r="E6050" i="4" s="1"/>
  <c r="E6051" i="4" a="1"/>
  <c r="E6051" i="4" s="1"/>
  <c r="E6052" i="4" a="1"/>
  <c r="E6052" i="4" s="1"/>
  <c r="E6053" i="4" a="1"/>
  <c r="E6053" i="4" s="1"/>
  <c r="E6054" i="4" a="1"/>
  <c r="E6054" i="4" s="1"/>
  <c r="E6055" i="4" a="1"/>
  <c r="E6055" i="4"/>
  <c r="E6056" i="4" a="1"/>
  <c r="E6056" i="4" s="1"/>
  <c r="E6057" i="4" a="1"/>
  <c r="E6057" i="4" s="1"/>
  <c r="E6058" i="4" a="1"/>
  <c r="E6058" i="4" s="1"/>
  <c r="E6059" i="4" a="1"/>
  <c r="E6059" i="4" s="1"/>
  <c r="E6060" i="4" a="1"/>
  <c r="E6060" i="4" s="1"/>
  <c r="E6061" i="4" a="1"/>
  <c r="E6061" i="4"/>
  <c r="E6062" i="4" a="1"/>
  <c r="E6062" i="4" s="1"/>
  <c r="E6063" i="4" a="1"/>
  <c r="E6063" i="4"/>
  <c r="E6064" i="4" a="1"/>
  <c r="E6064" i="4" s="1"/>
  <c r="E6065" i="4" a="1"/>
  <c r="E6065" i="4" s="1"/>
  <c r="E6066" i="4" a="1"/>
  <c r="E6066" i="4" s="1"/>
  <c r="E6067" i="4" a="1"/>
  <c r="E6067" i="4"/>
  <c r="E6068" i="4" a="1"/>
  <c r="E6068" i="4" s="1"/>
  <c r="E6069" i="4" a="1"/>
  <c r="E6069" i="4" s="1"/>
  <c r="E6070" i="4" a="1"/>
  <c r="E6070" i="4" s="1"/>
  <c r="E6071" i="4" a="1"/>
  <c r="E6071" i="4"/>
  <c r="E6072" i="4" a="1"/>
  <c r="E6072" i="4" s="1"/>
  <c r="E6073" i="4" a="1"/>
  <c r="E6073" i="4" s="1"/>
  <c r="E6074" i="4" a="1"/>
  <c r="E6074" i="4" s="1"/>
  <c r="E6075" i="4" a="1"/>
  <c r="E6075" i="4" s="1"/>
  <c r="E6076" i="4" a="1"/>
  <c r="E6076" i="4" s="1"/>
  <c r="E6077" i="4" a="1"/>
  <c r="E6077" i="4" s="1"/>
  <c r="E6078" i="4" a="1"/>
  <c r="E6078" i="4" s="1"/>
  <c r="E6079" i="4" a="1"/>
  <c r="E6079" i="4"/>
  <c r="E6080" i="4" a="1"/>
  <c r="E6080" i="4" s="1"/>
  <c r="E6081" i="4" a="1"/>
  <c r="E6081" i="4" s="1"/>
  <c r="E6082" i="4" a="1"/>
  <c r="E6082" i="4" s="1"/>
  <c r="E6083" i="4" a="1"/>
  <c r="E6083" i="4" s="1"/>
  <c r="E6084" i="4" a="1"/>
  <c r="E6084" i="4" s="1"/>
  <c r="E6085" i="4" a="1"/>
  <c r="E6085" i="4" s="1"/>
  <c r="E6086" i="4" a="1"/>
  <c r="E6086" i="4" s="1"/>
  <c r="E6087" i="4" a="1"/>
  <c r="E6087" i="4"/>
  <c r="E6088" i="4" a="1"/>
  <c r="E6088" i="4" s="1"/>
  <c r="E6089" i="4" a="1"/>
  <c r="E6089" i="4" s="1"/>
  <c r="E6090" i="4" a="1"/>
  <c r="E6090" i="4" s="1"/>
  <c r="E6091" i="4" a="1"/>
  <c r="E6091" i="4" s="1"/>
  <c r="E6092" i="4" a="1"/>
  <c r="E6092" i="4" s="1"/>
  <c r="E6093" i="4" a="1"/>
  <c r="E6093" i="4"/>
  <c r="E6094" i="4" a="1"/>
  <c r="E6094" i="4" s="1"/>
  <c r="E6095" i="4" a="1"/>
  <c r="E6095" i="4"/>
  <c r="E6096" i="4" a="1"/>
  <c r="E6096" i="4" s="1"/>
  <c r="E6097" i="4" a="1"/>
  <c r="E6097" i="4" s="1"/>
  <c r="E6098" i="4" a="1"/>
  <c r="E6098" i="4" s="1"/>
  <c r="E6099" i="4" a="1"/>
  <c r="E6099" i="4"/>
  <c r="E6100" i="4" a="1"/>
  <c r="E6100" i="4" s="1"/>
  <c r="E6101" i="4" a="1"/>
  <c r="E6101" i="4" s="1"/>
  <c r="E6102" i="4" a="1"/>
  <c r="E6102" i="4" s="1"/>
  <c r="E6103" i="4" a="1"/>
  <c r="E6103" i="4"/>
  <c r="E6104" i="4" a="1"/>
  <c r="E6104" i="4" s="1"/>
  <c r="E6105" i="4" a="1"/>
  <c r="E6105" i="4" s="1"/>
  <c r="E6106" i="4" a="1"/>
  <c r="E6106" i="4" s="1"/>
  <c r="E6107" i="4" a="1"/>
  <c r="E6107" i="4" s="1"/>
  <c r="E6108" i="4" a="1"/>
  <c r="E6108" i="4" s="1"/>
  <c r="E6109" i="4" a="1"/>
  <c r="E6109" i="4" s="1"/>
  <c r="E6110" i="4" a="1"/>
  <c r="E6110" i="4" s="1"/>
  <c r="E6111" i="4" a="1"/>
  <c r="E6111" i="4"/>
  <c r="E6112" i="4" a="1"/>
  <c r="E6112" i="4" s="1"/>
  <c r="E6113" i="4" a="1"/>
  <c r="E6113" i="4" s="1"/>
  <c r="E6114" i="4" a="1"/>
  <c r="E6114" i="4" s="1"/>
  <c r="E6115" i="4" a="1"/>
  <c r="E6115" i="4" s="1"/>
  <c r="E6116" i="4" a="1"/>
  <c r="E6116" i="4" s="1"/>
  <c r="E6117" i="4" a="1"/>
  <c r="E6117" i="4" s="1"/>
  <c r="E6118" i="4" a="1"/>
  <c r="E6118" i="4" s="1"/>
  <c r="E6119" i="4" a="1"/>
  <c r="E6119" i="4"/>
  <c r="E6120" i="4" a="1"/>
  <c r="E6120" i="4" s="1"/>
  <c r="E6121" i="4" a="1"/>
  <c r="E6121" i="4" s="1"/>
  <c r="E6122" i="4" a="1"/>
  <c r="E6122" i="4" s="1"/>
  <c r="E6123" i="4" a="1"/>
  <c r="E6123" i="4" s="1"/>
  <c r="E6124" i="4" a="1"/>
  <c r="E6124" i="4" s="1"/>
  <c r="E6125" i="4" a="1"/>
  <c r="E6125" i="4"/>
  <c r="E6126" i="4" a="1"/>
  <c r="E6126" i="4" s="1"/>
  <c r="E6127" i="4" a="1"/>
  <c r="E6127" i="4"/>
  <c r="E6128" i="4" a="1"/>
  <c r="E6128" i="4" s="1"/>
  <c r="E6129" i="4" a="1"/>
  <c r="E6129" i="4" s="1"/>
  <c r="E6130" i="4" a="1"/>
  <c r="E6130" i="4" s="1"/>
  <c r="E6131" i="4" a="1"/>
  <c r="E6131" i="4"/>
  <c r="E6132" i="4" a="1"/>
  <c r="E6132" i="4" s="1"/>
  <c r="E6133" i="4" a="1"/>
  <c r="E6133" i="4" s="1"/>
  <c r="E6134" i="4" a="1"/>
  <c r="E6134" i="4" s="1"/>
  <c r="E6135" i="4" a="1"/>
  <c r="E6135" i="4"/>
  <c r="E6136" i="4" a="1"/>
  <c r="E6136" i="4" s="1"/>
  <c r="E6137" i="4" a="1"/>
  <c r="E6137" i="4" s="1"/>
  <c r="E6138" i="4" a="1"/>
  <c r="E6138" i="4" s="1"/>
  <c r="E6139" i="4" a="1"/>
  <c r="E6139" i="4" s="1"/>
  <c r="E6140" i="4" a="1"/>
  <c r="E6140" i="4" s="1"/>
  <c r="E6141" i="4" a="1"/>
  <c r="E6141" i="4" s="1"/>
  <c r="E6142" i="4" a="1"/>
  <c r="E6142" i="4" s="1"/>
  <c r="E6143" i="4" a="1"/>
  <c r="E6143" i="4"/>
  <c r="E6144" i="4" a="1"/>
  <c r="E6144" i="4" s="1"/>
  <c r="E6145" i="4" a="1"/>
  <c r="E6145" i="4" s="1"/>
  <c r="E6146" i="4" a="1"/>
  <c r="E6146" i="4" s="1"/>
  <c r="E6147" i="4" a="1"/>
  <c r="E6147" i="4" s="1"/>
  <c r="E6148" i="4" a="1"/>
  <c r="E6148" i="4" s="1"/>
  <c r="E6149" i="4" a="1"/>
  <c r="E6149" i="4" s="1"/>
  <c r="E6150" i="4" a="1"/>
  <c r="E6150" i="4" s="1"/>
  <c r="E6151" i="4" a="1"/>
  <c r="E6151" i="4"/>
  <c r="E6152" i="4" a="1"/>
  <c r="E6152" i="4" s="1"/>
  <c r="E6153" i="4" a="1"/>
  <c r="E6153" i="4" s="1"/>
  <c r="E6154" i="4" a="1"/>
  <c r="E6154" i="4" s="1"/>
  <c r="E6155" i="4" a="1"/>
  <c r="E6155" i="4" s="1"/>
  <c r="E6156" i="4" a="1"/>
  <c r="E6156" i="4" s="1"/>
  <c r="E6157" i="4" a="1"/>
  <c r="E6157" i="4"/>
  <c r="E6158" i="4" a="1"/>
  <c r="E6158" i="4" s="1"/>
  <c r="E6159" i="4" a="1"/>
  <c r="E6159" i="4"/>
  <c r="E6160" i="4" a="1"/>
  <c r="E6160" i="4" s="1"/>
  <c r="E6161" i="4" a="1"/>
  <c r="E6161" i="4" s="1"/>
  <c r="E6162" i="4" a="1"/>
  <c r="E6162" i="4" s="1"/>
  <c r="E6163" i="4" a="1"/>
  <c r="E6163" i="4"/>
  <c r="E6164" i="4" a="1"/>
  <c r="E6164" i="4" s="1"/>
  <c r="E6165" i="4" a="1"/>
  <c r="E6165" i="4" s="1"/>
  <c r="E6166" i="4" a="1"/>
  <c r="E6166" i="4" s="1"/>
  <c r="E6167" i="4" a="1"/>
  <c r="E6167" i="4"/>
  <c r="E6168" i="4" a="1"/>
  <c r="E6168" i="4" s="1"/>
  <c r="E6169" i="4" a="1"/>
  <c r="E6169" i="4" s="1"/>
  <c r="E6170" i="4" a="1"/>
  <c r="E6170" i="4" s="1"/>
  <c r="E6171" i="4" a="1"/>
  <c r="E6171" i="4" s="1"/>
  <c r="E6172" i="4" a="1"/>
  <c r="E6172" i="4" s="1"/>
  <c r="E6173" i="4" a="1"/>
  <c r="E6173" i="4" s="1"/>
  <c r="E6174" i="4" a="1"/>
  <c r="E6174" i="4" s="1"/>
  <c r="E6175" i="4" a="1"/>
  <c r="E6175" i="4"/>
  <c r="E6176" i="4" a="1"/>
  <c r="E6176" i="4" s="1"/>
  <c r="E6177" i="4" a="1"/>
  <c r="E6177" i="4" s="1"/>
  <c r="E6178" i="4" a="1"/>
  <c r="E6178" i="4" s="1"/>
  <c r="E6179" i="4" a="1"/>
  <c r="E6179" i="4" s="1"/>
  <c r="E6180" i="4" a="1"/>
  <c r="E6180" i="4" s="1"/>
  <c r="E6181" i="4" a="1"/>
  <c r="E6181" i="4" s="1"/>
  <c r="E6182" i="4" a="1"/>
  <c r="E6182" i="4" s="1"/>
  <c r="E6183" i="4" a="1"/>
  <c r="E6183" i="4"/>
  <c r="E6184" i="4" a="1"/>
  <c r="E6184" i="4" s="1"/>
  <c r="E6185" i="4" a="1"/>
  <c r="E6185" i="4" s="1"/>
  <c r="E6186" i="4" a="1"/>
  <c r="E6186" i="4" s="1"/>
  <c r="E6187" i="4" a="1"/>
  <c r="E6187" i="4" s="1"/>
  <c r="E6188" i="4" a="1"/>
  <c r="E6188" i="4" s="1"/>
  <c r="E6189" i="4" a="1"/>
  <c r="E6189" i="4"/>
  <c r="E6190" i="4" a="1"/>
  <c r="E6190" i="4" s="1"/>
  <c r="E6191" i="4" a="1"/>
  <c r="E6191" i="4"/>
  <c r="E6192" i="4" a="1"/>
  <c r="E6192" i="4" s="1"/>
  <c r="E6193" i="4" a="1"/>
  <c r="E6193" i="4" s="1"/>
  <c r="E6194" i="4" a="1"/>
  <c r="E6194" i="4" s="1"/>
  <c r="E6195" i="4" a="1"/>
  <c r="E6195" i="4"/>
  <c r="E6196" i="4" a="1"/>
  <c r="E6196" i="4" s="1"/>
  <c r="E6197" i="4" a="1"/>
  <c r="E6197" i="4" s="1"/>
  <c r="E6198" i="4" a="1"/>
  <c r="E6198" i="4" s="1"/>
  <c r="E6199" i="4" a="1"/>
  <c r="E6199" i="4"/>
  <c r="E6200" i="4" a="1"/>
  <c r="E6200" i="4" s="1"/>
  <c r="E6201" i="4" a="1"/>
  <c r="E6201" i="4" s="1"/>
  <c r="E6202" i="4" a="1"/>
  <c r="E6202" i="4" s="1"/>
  <c r="E6203" i="4" a="1"/>
  <c r="E6203" i="4" s="1"/>
  <c r="E6204" i="4" a="1"/>
  <c r="E6204" i="4" s="1"/>
  <c r="E6205" i="4" a="1"/>
  <c r="E6205" i="4"/>
  <c r="E6206" i="4" a="1"/>
  <c r="E6206" i="4" s="1"/>
  <c r="E6207" i="4" a="1"/>
  <c r="E6207" i="4"/>
  <c r="E6208" i="4" a="1"/>
  <c r="E6208" i="4" s="1"/>
  <c r="E6209" i="4" a="1"/>
  <c r="E6209" i="4" s="1"/>
  <c r="E6210" i="4" a="1"/>
  <c r="E6210" i="4" s="1"/>
  <c r="E6211" i="4" a="1"/>
  <c r="E6211" i="4"/>
  <c r="E6212" i="4" a="1"/>
  <c r="E6212" i="4" s="1"/>
  <c r="E6213" i="4" a="1"/>
  <c r="E6213" i="4" s="1"/>
  <c r="E6214" i="4" a="1"/>
  <c r="E6214" i="4" s="1"/>
  <c r="E6215" i="4" a="1"/>
  <c r="E6215" i="4"/>
  <c r="E6216" i="4" a="1"/>
  <c r="E6216" i="4" s="1"/>
  <c r="E6217" i="4" a="1"/>
  <c r="E6217" i="4" s="1"/>
  <c r="E6218" i="4" a="1"/>
  <c r="E6218" i="4" s="1"/>
  <c r="E6219" i="4" a="1"/>
  <c r="E6219" i="4" s="1"/>
  <c r="E6220" i="4" a="1"/>
  <c r="E6220" i="4" s="1"/>
  <c r="E6221" i="4" a="1"/>
  <c r="E6221" i="4"/>
  <c r="E6222" i="4" a="1"/>
  <c r="E6222" i="4" s="1"/>
  <c r="E6223" i="4" a="1"/>
  <c r="E6223" i="4"/>
  <c r="E6224" i="4" a="1"/>
  <c r="E6224" i="4" s="1"/>
  <c r="E6225" i="4" a="1"/>
  <c r="E6225" i="4" s="1"/>
  <c r="E6226" i="4" a="1"/>
  <c r="E6226" i="4" s="1"/>
  <c r="E6227" i="4" a="1"/>
  <c r="E6227" i="4"/>
  <c r="E6228" i="4" a="1"/>
  <c r="E6228" i="4" s="1"/>
  <c r="E6229" i="4" a="1"/>
  <c r="E6229" i="4" s="1"/>
  <c r="E6230" i="4" a="1"/>
  <c r="E6230" i="4" s="1"/>
  <c r="E6231" i="4" a="1"/>
  <c r="E6231" i="4"/>
  <c r="E6232" i="4" a="1"/>
  <c r="E6232" i="4" s="1"/>
  <c r="E6233" i="4" a="1"/>
  <c r="E6233" i="4" s="1"/>
  <c r="E6234" i="4" a="1"/>
  <c r="E6234" i="4" s="1"/>
  <c r="E6235" i="4" a="1"/>
  <c r="E6235" i="4" s="1"/>
  <c r="E6236" i="4" a="1"/>
  <c r="E6236" i="4" s="1"/>
  <c r="E6237" i="4" a="1"/>
  <c r="E6237" i="4"/>
  <c r="E6238" i="4" a="1"/>
  <c r="E6238" i="4" s="1"/>
  <c r="E6239" i="4" a="1"/>
  <c r="E6239" i="4"/>
  <c r="E6240" i="4" a="1"/>
  <c r="E6240" i="4" s="1"/>
  <c r="E6241" i="4" a="1"/>
  <c r="E6241" i="4" s="1"/>
  <c r="E6242" i="4" a="1"/>
  <c r="E6242" i="4" s="1"/>
  <c r="E6243" i="4" a="1"/>
  <c r="E6243" i="4"/>
  <c r="E6244" i="4" a="1"/>
  <c r="E6244" i="4" s="1"/>
  <c r="E6245" i="4" a="1"/>
  <c r="E6245" i="4" s="1"/>
  <c r="E6246" i="4" a="1"/>
  <c r="E6246" i="4" s="1"/>
  <c r="E6247" i="4" a="1"/>
  <c r="E6247" i="4"/>
  <c r="E6248" i="4" a="1"/>
  <c r="E6248" i="4" s="1"/>
  <c r="E6249" i="4" a="1"/>
  <c r="E6249" i="4" s="1"/>
  <c r="E6250" i="4" a="1"/>
  <c r="E6250" i="4" s="1"/>
  <c r="E6251" i="4" a="1"/>
  <c r="E6251" i="4" s="1"/>
  <c r="E6252" i="4" a="1"/>
  <c r="E6252" i="4" s="1"/>
  <c r="E6253" i="4" a="1"/>
  <c r="E6253" i="4"/>
  <c r="E6254" i="4" a="1"/>
  <c r="E6254" i="4" s="1"/>
  <c r="E6255" i="4" a="1"/>
  <c r="E6255" i="4"/>
  <c r="E6256" i="4" a="1"/>
  <c r="E6256" i="4" s="1"/>
  <c r="E6257" i="4" a="1"/>
  <c r="E6257" i="4" s="1"/>
  <c r="E6258" i="4" a="1"/>
  <c r="E6258" i="4" s="1"/>
  <c r="E6259" i="4" a="1"/>
  <c r="E6259" i="4"/>
  <c r="E6260" i="4" a="1"/>
  <c r="E6260" i="4" s="1"/>
  <c r="E6261" i="4" a="1"/>
  <c r="E6261" i="4" s="1"/>
  <c r="E6262" i="4" a="1"/>
  <c r="E6262" i="4" s="1"/>
  <c r="E6263" i="4" a="1"/>
  <c r="E6263" i="4"/>
  <c r="E6264" i="4" a="1"/>
  <c r="E6264" i="4" s="1"/>
  <c r="E6265" i="4" a="1"/>
  <c r="E6265" i="4" s="1"/>
  <c r="E6266" i="4" a="1"/>
  <c r="E6266" i="4" s="1"/>
  <c r="E6267" i="4" a="1"/>
  <c r="E6267" i="4" s="1"/>
  <c r="E6268" i="4" a="1"/>
  <c r="E6268" i="4" s="1"/>
  <c r="E6269" i="4" a="1"/>
  <c r="E6269" i="4"/>
  <c r="E6270" i="4" a="1"/>
  <c r="E6270" i="4" s="1"/>
  <c r="E6271" i="4" a="1"/>
  <c r="E6271" i="4"/>
  <c r="E6272" i="4" a="1"/>
  <c r="E6272" i="4" s="1"/>
  <c r="E6273" i="4" a="1"/>
  <c r="E6273" i="4" s="1"/>
  <c r="E6274" i="4" a="1"/>
  <c r="E6274" i="4" s="1"/>
  <c r="E6275" i="4" a="1"/>
  <c r="E6275" i="4"/>
  <c r="E6276" i="4" a="1"/>
  <c r="E6276" i="4" s="1"/>
  <c r="E6277" i="4" a="1"/>
  <c r="E6277" i="4" s="1"/>
  <c r="E6278" i="4" a="1"/>
  <c r="E6278" i="4" s="1"/>
  <c r="E6279" i="4" a="1"/>
  <c r="E6279" i="4"/>
  <c r="E6280" i="4" a="1"/>
  <c r="E6280" i="4" s="1"/>
  <c r="E6281" i="4" a="1"/>
  <c r="E6281" i="4" s="1"/>
  <c r="E6282" i="4" a="1"/>
  <c r="E6282" i="4" s="1"/>
  <c r="E6283" i="4" a="1"/>
  <c r="E6283" i="4" s="1"/>
  <c r="E6284" i="4" a="1"/>
  <c r="E6284" i="4" s="1"/>
  <c r="E6285" i="4" a="1"/>
  <c r="E6285" i="4"/>
  <c r="E6286" i="4" a="1"/>
  <c r="E6286" i="4" s="1"/>
  <c r="E6287" i="4" a="1"/>
  <c r="E6287" i="4"/>
  <c r="E6288" i="4" a="1"/>
  <c r="E6288" i="4" s="1"/>
  <c r="E6289" i="4" a="1"/>
  <c r="E6289" i="4" s="1"/>
  <c r="E6290" i="4" a="1"/>
  <c r="E6290" i="4" s="1"/>
  <c r="E6291" i="4" a="1"/>
  <c r="E6291" i="4"/>
  <c r="E6292" i="4" a="1"/>
  <c r="E6292" i="4" s="1"/>
  <c r="E6293" i="4" a="1"/>
  <c r="E6293" i="4" s="1"/>
  <c r="E6294" i="4" a="1"/>
  <c r="E6294" i="4" s="1"/>
  <c r="E6295" i="4" a="1"/>
  <c r="E6295" i="4"/>
  <c r="E6296" i="4" a="1"/>
  <c r="E6296" i="4" s="1"/>
  <c r="E6297" i="4" a="1"/>
  <c r="E6297" i="4" s="1"/>
  <c r="E6298" i="4" a="1"/>
  <c r="E6298" i="4" s="1"/>
  <c r="E6299" i="4" a="1"/>
  <c r="E6299" i="4" s="1"/>
  <c r="E6300" i="4" a="1"/>
  <c r="E6300" i="4" s="1"/>
  <c r="E6301" i="4" a="1"/>
  <c r="E6301" i="4"/>
  <c r="E6302" i="4" a="1"/>
  <c r="E6302" i="4" s="1"/>
  <c r="E6303" i="4" a="1"/>
  <c r="E6303" i="4"/>
  <c r="E6304" i="4" a="1"/>
  <c r="E6304" i="4" s="1"/>
  <c r="E6305" i="4" a="1"/>
  <c r="E6305" i="4" s="1"/>
  <c r="E6306" i="4" a="1"/>
  <c r="E6306" i="4" s="1"/>
  <c r="E6307" i="4" a="1"/>
  <c r="E6307" i="4"/>
  <c r="E6308" i="4" a="1"/>
  <c r="E6308" i="4" s="1"/>
  <c r="E6309" i="4" a="1"/>
  <c r="E6309" i="4" s="1"/>
  <c r="E6310" i="4" a="1"/>
  <c r="E6310" i="4" s="1"/>
  <c r="E6311" i="4" a="1"/>
  <c r="E6311" i="4"/>
  <c r="E6312" i="4" a="1"/>
  <c r="E6312" i="4" s="1"/>
  <c r="E6313" i="4" a="1"/>
  <c r="E6313" i="4" s="1"/>
  <c r="E6314" i="4" a="1"/>
  <c r="E6314" i="4" s="1"/>
  <c r="E6315" i="4" a="1"/>
  <c r="E6315" i="4" s="1"/>
  <c r="E6316" i="4" a="1"/>
  <c r="E6316" i="4" s="1"/>
  <c r="E6317" i="4" a="1"/>
  <c r="E6317" i="4"/>
  <c r="E6318" i="4" a="1"/>
  <c r="E6318" i="4" s="1"/>
  <c r="E6319" i="4" a="1"/>
  <c r="E6319" i="4"/>
  <c r="E6320" i="4" a="1"/>
  <c r="E6320" i="4" s="1"/>
  <c r="E6321" i="4" a="1"/>
  <c r="E6321" i="4" s="1"/>
  <c r="E6322" i="4" a="1"/>
  <c r="E6322" i="4" s="1"/>
  <c r="E6323" i="4" a="1"/>
  <c r="E6323" i="4"/>
  <c r="E6324" i="4" a="1"/>
  <c r="E6324" i="4" s="1"/>
  <c r="E6325" i="4" a="1"/>
  <c r="E6325" i="4" s="1"/>
  <c r="E6326" i="4" a="1"/>
  <c r="E6326" i="4" s="1"/>
  <c r="E6327" i="4" a="1"/>
  <c r="E6327" i="4"/>
  <c r="E6328" i="4" a="1"/>
  <c r="E6328" i="4" s="1"/>
  <c r="E6329" i="4" a="1"/>
  <c r="E6329" i="4" s="1"/>
  <c r="E6330" i="4" a="1"/>
  <c r="E6330" i="4" s="1"/>
  <c r="E6331" i="4" a="1"/>
  <c r="E6331" i="4" s="1"/>
  <c r="E6332" i="4" a="1"/>
  <c r="E6332" i="4" s="1"/>
  <c r="E6333" i="4" a="1"/>
  <c r="E6333" i="4"/>
  <c r="E6334" i="4" a="1"/>
  <c r="E6334" i="4" s="1"/>
  <c r="E6335" i="4" a="1"/>
  <c r="E6335" i="4"/>
  <c r="E6336" i="4" a="1"/>
  <c r="E6336" i="4" s="1"/>
  <c r="E6337" i="4" a="1"/>
  <c r="E6337" i="4" s="1"/>
  <c r="E6338" i="4" a="1"/>
  <c r="E6338" i="4" s="1"/>
  <c r="E6339" i="4" a="1"/>
  <c r="E6339" i="4"/>
  <c r="E6340" i="4" a="1"/>
  <c r="E6340" i="4" s="1"/>
  <c r="E6341" i="4" a="1"/>
  <c r="E6341" i="4" s="1"/>
  <c r="E6342" i="4" a="1"/>
  <c r="E6342" i="4" s="1"/>
  <c r="E6343" i="4" a="1"/>
  <c r="E6343" i="4"/>
  <c r="E6344" i="4" a="1"/>
  <c r="E6344" i="4" s="1"/>
  <c r="E6345" i="4" a="1"/>
  <c r="E6345" i="4" s="1"/>
  <c r="E6346" i="4" a="1"/>
  <c r="E6346" i="4" s="1"/>
  <c r="E6347" i="4" a="1"/>
  <c r="E6347" i="4" s="1"/>
  <c r="E6348" i="4" a="1"/>
  <c r="E6348" i="4" s="1"/>
  <c r="E6349" i="4" a="1"/>
  <c r="E6349" i="4"/>
  <c r="E6350" i="4" a="1"/>
  <c r="E6350" i="4" s="1"/>
  <c r="E6351" i="4" a="1"/>
  <c r="E6351" i="4"/>
  <c r="E6352" i="4" a="1"/>
  <c r="E6352" i="4" s="1"/>
  <c r="E6353" i="4" a="1"/>
  <c r="E6353" i="4" s="1"/>
  <c r="E6354" i="4" a="1"/>
  <c r="E6354" i="4" s="1"/>
  <c r="E6355" i="4" a="1"/>
  <c r="E6355" i="4"/>
  <c r="E6356" i="4" a="1"/>
  <c r="E6356" i="4" s="1"/>
  <c r="E6357" i="4" a="1"/>
  <c r="E6357" i="4" s="1"/>
  <c r="E6358" i="4" a="1"/>
  <c r="E6358" i="4" s="1"/>
  <c r="E6359" i="4" a="1"/>
  <c r="E6359" i="4"/>
  <c r="E6360" i="4" a="1"/>
  <c r="E6360" i="4" s="1"/>
  <c r="E6361" i="4" a="1"/>
  <c r="E6361" i="4" s="1"/>
  <c r="E6362" i="4" a="1"/>
  <c r="E6362" i="4" s="1"/>
  <c r="E6363" i="4" a="1"/>
  <c r="E6363" i="4" s="1"/>
  <c r="E6364" i="4" a="1"/>
  <c r="E6364" i="4" s="1"/>
  <c r="E6365" i="4" a="1"/>
  <c r="E6365" i="4"/>
  <c r="E6366" i="4" a="1"/>
  <c r="E6366" i="4" s="1"/>
  <c r="E6367" i="4" a="1"/>
  <c r="E6367" i="4"/>
  <c r="E6368" i="4" a="1"/>
  <c r="E6368" i="4" s="1"/>
  <c r="E6369" i="4" a="1"/>
  <c r="E6369" i="4" s="1"/>
  <c r="E6370" i="4" a="1"/>
  <c r="E6370" i="4" s="1"/>
  <c r="E6371" i="4" a="1"/>
  <c r="E6371" i="4"/>
  <c r="E6372" i="4" a="1"/>
  <c r="E6372" i="4" s="1"/>
  <c r="E6373" i="4" a="1"/>
  <c r="E6373" i="4" s="1"/>
  <c r="E6374" i="4" a="1"/>
  <c r="E6374" i="4" s="1"/>
  <c r="E6375" i="4" a="1"/>
  <c r="E6375" i="4"/>
  <c r="E6376" i="4" a="1"/>
  <c r="E6376" i="4" s="1"/>
  <c r="E6377" i="4" a="1"/>
  <c r="E6377" i="4" s="1"/>
  <c r="E6378" i="4" a="1"/>
  <c r="E6378" i="4" s="1"/>
  <c r="E6379" i="4" a="1"/>
  <c r="E6379" i="4" s="1"/>
  <c r="E6380" i="4" a="1"/>
  <c r="E6380" i="4" s="1"/>
  <c r="E6381" i="4" a="1"/>
  <c r="E6381" i="4"/>
  <c r="E6382" i="4" a="1"/>
  <c r="E6382" i="4" s="1"/>
  <c r="E6383" i="4" a="1"/>
  <c r="E6383" i="4"/>
  <c r="E6384" i="4" a="1"/>
  <c r="E6384" i="4" s="1"/>
  <c r="E6385" i="4" a="1"/>
  <c r="E6385" i="4" s="1"/>
  <c r="E6386" i="4" a="1"/>
  <c r="E6386" i="4" s="1"/>
  <c r="E6387" i="4" a="1"/>
  <c r="E6387" i="4"/>
  <c r="E6388" i="4" a="1"/>
  <c r="E6388" i="4" s="1"/>
  <c r="E6389" i="4" a="1"/>
  <c r="E6389" i="4" s="1"/>
  <c r="E6390" i="4" a="1"/>
  <c r="E6390" i="4" s="1"/>
  <c r="E6391" i="4" a="1"/>
  <c r="E6391" i="4"/>
  <c r="E6392" i="4" a="1"/>
  <c r="E6392" i="4" s="1"/>
  <c r="E6393" i="4" a="1"/>
  <c r="E6393" i="4" s="1"/>
  <c r="E6394" i="4" a="1"/>
  <c r="E6394" i="4" s="1"/>
  <c r="E6395" i="4" a="1"/>
  <c r="E6395" i="4" s="1"/>
  <c r="E6396" i="4" a="1"/>
  <c r="E6396" i="4" s="1"/>
  <c r="E6397" i="4" a="1"/>
  <c r="E6397" i="4"/>
  <c r="E6398" i="4" a="1"/>
  <c r="E6398" i="4" s="1"/>
  <c r="E6399" i="4" a="1"/>
  <c r="E6399" i="4"/>
  <c r="E6400" i="4" a="1"/>
  <c r="E6400" i="4" s="1"/>
  <c r="E6401" i="4" a="1"/>
  <c r="E6401" i="4" s="1"/>
  <c r="E6402" i="4" a="1"/>
  <c r="E6402" i="4" s="1"/>
  <c r="E6403" i="4" a="1"/>
  <c r="E6403" i="4"/>
  <c r="E6404" i="4" a="1"/>
  <c r="E6404" i="4" s="1"/>
  <c r="E6405" i="4" a="1"/>
  <c r="E6405" i="4" s="1"/>
  <c r="E6406" i="4" a="1"/>
  <c r="E6406" i="4" s="1"/>
  <c r="E6407" i="4" a="1"/>
  <c r="E6407" i="4"/>
  <c r="E6408" i="4" a="1"/>
  <c r="E6408" i="4" s="1"/>
  <c r="E6409" i="4" a="1"/>
  <c r="E6409" i="4" s="1"/>
  <c r="E6410" i="4" a="1"/>
  <c r="E6410" i="4" s="1"/>
  <c r="E6411" i="4" a="1"/>
  <c r="E6411" i="4" s="1"/>
  <c r="E6412" i="4" a="1"/>
  <c r="E6412" i="4" s="1"/>
  <c r="E6413" i="4" a="1"/>
  <c r="E6413" i="4"/>
  <c r="E6414" i="4" a="1"/>
  <c r="E6414" i="4" s="1"/>
  <c r="E6415" i="4" a="1"/>
  <c r="E6415" i="4"/>
  <c r="E6416" i="4" a="1"/>
  <c r="E6416" i="4" s="1"/>
  <c r="E6417" i="4" a="1"/>
  <c r="E6417" i="4" s="1"/>
  <c r="E6418" i="4" a="1"/>
  <c r="E6418" i="4" s="1"/>
  <c r="E6419" i="4" a="1"/>
  <c r="E6419" i="4"/>
  <c r="E6420" i="4" a="1"/>
  <c r="E6420" i="4" s="1"/>
  <c r="E6421" i="4" a="1"/>
  <c r="E6421" i="4" s="1"/>
  <c r="E6422" i="4" a="1"/>
  <c r="E6422" i="4" s="1"/>
  <c r="E6423" i="4" a="1"/>
  <c r="E6423" i="4"/>
  <c r="E6424" i="4" a="1"/>
  <c r="E6424" i="4" s="1"/>
  <c r="E6425" i="4" a="1"/>
  <c r="E6425" i="4" s="1"/>
  <c r="E6426" i="4" a="1"/>
  <c r="E6426" i="4" s="1"/>
  <c r="E6427" i="4" a="1"/>
  <c r="E6427" i="4" s="1"/>
  <c r="E6428" i="4" a="1"/>
  <c r="E6428" i="4" s="1"/>
  <c r="E6429" i="4" a="1"/>
  <c r="E6429" i="4"/>
  <c r="E6430" i="4" a="1"/>
  <c r="E6430" i="4" s="1"/>
  <c r="E6431" i="4" a="1"/>
  <c r="E6431" i="4"/>
  <c r="E6432" i="4" a="1"/>
  <c r="E6432" i="4" s="1"/>
  <c r="E6433" i="4" a="1"/>
  <c r="E6433" i="4" s="1"/>
  <c r="E6434" i="4" a="1"/>
  <c r="E6434" i="4" s="1"/>
  <c r="E6435" i="4" a="1"/>
  <c r="E6435" i="4"/>
  <c r="E6436" i="4" a="1"/>
  <c r="E6436" i="4" s="1"/>
  <c r="E6437" i="4" a="1"/>
  <c r="E6437" i="4" s="1"/>
  <c r="E6438" i="4" a="1"/>
  <c r="E6438" i="4" s="1"/>
  <c r="E6439" i="4" a="1"/>
  <c r="E6439" i="4"/>
  <c r="E6440" i="4" a="1"/>
  <c r="E6440" i="4" s="1"/>
  <c r="E6441" i="4" a="1"/>
  <c r="E6441" i="4" s="1"/>
  <c r="E6442" i="4" a="1"/>
  <c r="E6442" i="4" s="1"/>
  <c r="E6443" i="4" a="1"/>
  <c r="E6443" i="4" s="1"/>
  <c r="E6444" i="4" a="1"/>
  <c r="E6444" i="4" s="1"/>
  <c r="E6445" i="4" a="1"/>
  <c r="E6445" i="4"/>
  <c r="E6446" i="4" a="1"/>
  <c r="E6446" i="4" s="1"/>
  <c r="E6447" i="4" a="1"/>
  <c r="E6447" i="4"/>
  <c r="E6448" i="4" a="1"/>
  <c r="E6448" i="4" s="1"/>
  <c r="E6449" i="4" a="1"/>
  <c r="E6449" i="4" s="1"/>
  <c r="E6450" i="4" a="1"/>
  <c r="E6450" i="4" s="1"/>
  <c r="E6451" i="4" a="1"/>
  <c r="E6451" i="4"/>
  <c r="E6452" i="4" a="1"/>
  <c r="E6452" i="4" s="1"/>
  <c r="E6453" i="4" a="1"/>
  <c r="E6453" i="4" s="1"/>
  <c r="E6454" i="4" a="1"/>
  <c r="E6454" i="4" s="1"/>
  <c r="E6455" i="4" a="1"/>
  <c r="E6455" i="4"/>
  <c r="E6456" i="4" a="1"/>
  <c r="E6456" i="4" s="1"/>
  <c r="E6457" i="4" a="1"/>
  <c r="E6457" i="4" s="1"/>
  <c r="E6458" i="4" a="1"/>
  <c r="E6458" i="4" s="1"/>
  <c r="E6459" i="4" a="1"/>
  <c r="E6459" i="4" s="1"/>
  <c r="E6460" i="4" a="1"/>
  <c r="E6460" i="4" s="1"/>
  <c r="E6461" i="4" a="1"/>
  <c r="E6461" i="4"/>
  <c r="E6462" i="4" a="1"/>
  <c r="E6462" i="4" s="1"/>
  <c r="E6463" i="4" a="1"/>
  <c r="E6463" i="4"/>
  <c r="E6464" i="4" a="1"/>
  <c r="E6464" i="4" s="1"/>
  <c r="E6465" i="4" a="1"/>
  <c r="E6465" i="4" s="1"/>
  <c r="E6466" i="4" a="1"/>
  <c r="E6466" i="4" s="1"/>
  <c r="E6467" i="4" a="1"/>
  <c r="E6467" i="4"/>
  <c r="E6468" i="4" a="1"/>
  <c r="E6468" i="4" s="1"/>
  <c r="E6469" i="4" a="1"/>
  <c r="E6469" i="4" s="1"/>
  <c r="E6470" i="4" a="1"/>
  <c r="E6470" i="4" s="1"/>
  <c r="E6471" i="4" a="1"/>
  <c r="E6471" i="4"/>
  <c r="E6472" i="4" a="1"/>
  <c r="E6472" i="4" s="1"/>
  <c r="E6473" i="4" a="1"/>
  <c r="E6473" i="4" s="1"/>
  <c r="E6474" i="4" a="1"/>
  <c r="E6474" i="4" s="1"/>
  <c r="E6475" i="4" a="1"/>
  <c r="E6475" i="4" s="1"/>
  <c r="E6476" i="4" a="1"/>
  <c r="E6476" i="4" s="1"/>
  <c r="E6477" i="4" a="1"/>
  <c r="E6477" i="4"/>
  <c r="E6478" i="4" a="1"/>
  <c r="E6478" i="4" s="1"/>
  <c r="E6479" i="4" a="1"/>
  <c r="E6479" i="4"/>
  <c r="E6480" i="4" a="1"/>
  <c r="E6480" i="4" s="1"/>
  <c r="E6481" i="4" a="1"/>
  <c r="E6481" i="4" s="1"/>
  <c r="E6482" i="4" a="1"/>
  <c r="E6482" i="4" s="1"/>
  <c r="E6483" i="4" a="1"/>
  <c r="E6483" i="4"/>
  <c r="E6484" i="4" a="1"/>
  <c r="E6484" i="4" s="1"/>
  <c r="E6485" i="4" a="1"/>
  <c r="E6485" i="4" s="1"/>
  <c r="E6486" i="4" a="1"/>
  <c r="E6486" i="4" s="1"/>
  <c r="E6487" i="4" a="1"/>
  <c r="E6487" i="4"/>
  <c r="E6488" i="4" a="1"/>
  <c r="E6488" i="4" s="1"/>
  <c r="E6489" i="4" a="1"/>
  <c r="E6489" i="4" s="1"/>
  <c r="E6490" i="4" a="1"/>
  <c r="E6490" i="4" s="1"/>
  <c r="E6491" i="4" a="1"/>
  <c r="E6491" i="4" s="1"/>
  <c r="E6492" i="4" a="1"/>
  <c r="E6492" i="4" s="1"/>
  <c r="E6493" i="4" a="1"/>
  <c r="E6493" i="4"/>
  <c r="E6494" i="4" a="1"/>
  <c r="E6494" i="4" s="1"/>
  <c r="E6495" i="4" a="1"/>
  <c r="E6495" i="4"/>
  <c r="E6496" i="4" a="1"/>
  <c r="E6496" i="4" s="1"/>
  <c r="E6497" i="4" a="1"/>
  <c r="E6497" i="4" s="1"/>
  <c r="E6498" i="4" a="1"/>
  <c r="E6498" i="4" s="1"/>
  <c r="E6499" i="4" a="1"/>
  <c r="E6499" i="4"/>
  <c r="E6500" i="4" a="1"/>
  <c r="E6500" i="4" s="1"/>
  <c r="E6501" i="4" a="1"/>
  <c r="E6501" i="4" s="1"/>
  <c r="E6502" i="4" a="1"/>
  <c r="E6502" i="4" s="1"/>
  <c r="E6503" i="4" a="1"/>
  <c r="E6503" i="4"/>
  <c r="E6504" i="4" a="1"/>
  <c r="E6504" i="4" s="1"/>
  <c r="E6505" i="4" a="1"/>
  <c r="E6505" i="4" s="1"/>
  <c r="E6506" i="4" a="1"/>
  <c r="E6506" i="4" s="1"/>
  <c r="E6507" i="4" a="1"/>
  <c r="E6507" i="4" s="1"/>
  <c r="E6508" i="4" a="1"/>
  <c r="E6508" i="4" s="1"/>
  <c r="E6509" i="4" a="1"/>
  <c r="E6509" i="4"/>
  <c r="E6510" i="4" a="1"/>
  <c r="E6510" i="4" s="1"/>
  <c r="E6511" i="4" a="1"/>
  <c r="E6511" i="4"/>
  <c r="E6512" i="4" a="1"/>
  <c r="E6512" i="4" s="1"/>
  <c r="E6513" i="4" a="1"/>
  <c r="E6513" i="4" s="1"/>
  <c r="E6514" i="4" a="1"/>
  <c r="E6514" i="4" s="1"/>
  <c r="E6515" i="4" a="1"/>
  <c r="E6515" i="4"/>
  <c r="E6516" i="4" a="1"/>
  <c r="E6516" i="4" s="1"/>
  <c r="E6517" i="4" a="1"/>
  <c r="E6517" i="4" s="1"/>
  <c r="E6518" i="4" a="1"/>
  <c r="E6518" i="4" s="1"/>
  <c r="E6519" i="4" a="1"/>
  <c r="E6519" i="4"/>
  <c r="E6520" i="4" a="1"/>
  <c r="E6520" i="4" s="1"/>
  <c r="E6521" i="4" a="1"/>
  <c r="E6521" i="4" s="1"/>
  <c r="E6522" i="4" a="1"/>
  <c r="E6522" i="4" s="1"/>
  <c r="E6523" i="4" a="1"/>
  <c r="E6523" i="4" s="1"/>
  <c r="E6524" i="4" a="1"/>
  <c r="E6524" i="4" s="1"/>
  <c r="E6525" i="4" a="1"/>
  <c r="E6525" i="4"/>
  <c r="E6526" i="4" a="1"/>
  <c r="E6526" i="4" s="1"/>
  <c r="E6527" i="4" a="1"/>
  <c r="E6527" i="4"/>
  <c r="E6528" i="4" a="1"/>
  <c r="E6528" i="4" s="1"/>
  <c r="E6529" i="4" a="1"/>
  <c r="E6529" i="4" s="1"/>
  <c r="E6530" i="4" a="1"/>
  <c r="E6530" i="4" s="1"/>
  <c r="E6531" i="4" a="1"/>
  <c r="E6531" i="4"/>
  <c r="E6532" i="4" a="1"/>
  <c r="E6532" i="4" s="1"/>
  <c r="E6533" i="4" a="1"/>
  <c r="E6533" i="4" s="1"/>
  <c r="E6534" i="4" a="1"/>
  <c r="E6534" i="4" s="1"/>
  <c r="E6535" i="4" a="1"/>
  <c r="E6535" i="4"/>
  <c r="E6536" i="4" a="1"/>
  <c r="E6536" i="4" s="1"/>
  <c r="E6537" i="4" a="1"/>
  <c r="E6537" i="4" s="1"/>
  <c r="E6538" i="4" a="1"/>
  <c r="E6538" i="4" s="1"/>
  <c r="E6539" i="4" a="1"/>
  <c r="E6539" i="4" s="1"/>
  <c r="E6540" i="4" a="1"/>
  <c r="E6540" i="4" s="1"/>
  <c r="E6541" i="4" a="1"/>
  <c r="E6541" i="4"/>
  <c r="E6542" i="4" a="1"/>
  <c r="E6542" i="4" s="1"/>
  <c r="E6543" i="4" a="1"/>
  <c r="E6543" i="4"/>
  <c r="E6544" i="4" a="1"/>
  <c r="E6544" i="4" s="1"/>
  <c r="E6545" i="4" a="1"/>
  <c r="E6545" i="4" s="1"/>
  <c r="E6546" i="4" a="1"/>
  <c r="E6546" i="4" s="1"/>
  <c r="E6547" i="4" a="1"/>
  <c r="E6547" i="4"/>
  <c r="E6548" i="4" a="1"/>
  <c r="E6548" i="4" s="1"/>
  <c r="E6549" i="4" a="1"/>
  <c r="E6549" i="4" s="1"/>
  <c r="E6550" i="4" a="1"/>
  <c r="E6550" i="4" s="1"/>
  <c r="E6551" i="4" a="1"/>
  <c r="E6551" i="4"/>
  <c r="E6552" i="4" a="1"/>
  <c r="E6552" i="4" s="1"/>
  <c r="E6553" i="4" a="1"/>
  <c r="E6553" i="4" s="1"/>
  <c r="E6554" i="4" a="1"/>
  <c r="E6554" i="4" s="1"/>
  <c r="E6555" i="4" a="1"/>
  <c r="E6555" i="4" s="1"/>
  <c r="E6556" i="4" a="1"/>
  <c r="E6556" i="4" s="1"/>
  <c r="E6557" i="4" a="1"/>
  <c r="E6557" i="4"/>
  <c r="E6558" i="4" a="1"/>
  <c r="E6558" i="4" s="1"/>
  <c r="E6559" i="4" a="1"/>
  <c r="E6559" i="4"/>
  <c r="E6560" i="4" a="1"/>
  <c r="E6560" i="4" s="1"/>
  <c r="E6561" i="4" a="1"/>
  <c r="E6561" i="4" s="1"/>
  <c r="E6562" i="4" a="1"/>
  <c r="E6562" i="4" s="1"/>
  <c r="E6563" i="4" a="1"/>
  <c r="E6563" i="4"/>
  <c r="E6564" i="4" a="1"/>
  <c r="E6564" i="4" s="1"/>
  <c r="E6565" i="4" a="1"/>
  <c r="E6565" i="4" s="1"/>
  <c r="E6566" i="4" a="1"/>
  <c r="E6566" i="4" s="1"/>
  <c r="E6567" i="4" a="1"/>
  <c r="E6567" i="4"/>
  <c r="E6568" i="4" a="1"/>
  <c r="E6568" i="4" s="1"/>
  <c r="E6569" i="4" a="1"/>
  <c r="E6569" i="4" s="1"/>
  <c r="E6570" i="4" a="1"/>
  <c r="E6570" i="4" s="1"/>
  <c r="E6571" i="4" a="1"/>
  <c r="E6571" i="4" s="1"/>
  <c r="E6572" i="4" a="1"/>
  <c r="E6572" i="4" s="1"/>
  <c r="E6573" i="4" a="1"/>
  <c r="E6573" i="4"/>
  <c r="E6574" i="4" a="1"/>
  <c r="E6574" i="4" s="1"/>
  <c r="E6575" i="4" a="1"/>
  <c r="E6575" i="4"/>
  <c r="E6576" i="4" a="1"/>
  <c r="E6576" i="4" s="1"/>
  <c r="E6577" i="4" a="1"/>
  <c r="E6577" i="4" s="1"/>
  <c r="E6578" i="4" a="1"/>
  <c r="E6578" i="4" s="1"/>
  <c r="E6579" i="4" a="1"/>
  <c r="E6579" i="4"/>
  <c r="E6580" i="4" a="1"/>
  <c r="E6580" i="4" s="1"/>
  <c r="E6581" i="4" a="1"/>
  <c r="E6581" i="4" s="1"/>
  <c r="E6582" i="4" a="1"/>
  <c r="E6582" i="4" s="1"/>
  <c r="E6583" i="4" a="1"/>
  <c r="E6583" i="4"/>
  <c r="E6584" i="4" a="1"/>
  <c r="E6584" i="4" s="1"/>
  <c r="E6585" i="4" a="1"/>
  <c r="E6585" i="4" s="1"/>
  <c r="E6586" i="4" a="1"/>
  <c r="E6586" i="4" s="1"/>
  <c r="E6587" i="4" a="1"/>
  <c r="E6587" i="4" s="1"/>
  <c r="E6588" i="4" a="1"/>
  <c r="E6588" i="4" s="1"/>
  <c r="E6589" i="4" a="1"/>
  <c r="E6589" i="4"/>
  <c r="E6590" i="4" a="1"/>
  <c r="E6590" i="4" s="1"/>
  <c r="E6591" i="4" a="1"/>
  <c r="E6591" i="4"/>
  <c r="E6592" i="4" a="1"/>
  <c r="E6592" i="4" s="1"/>
  <c r="E6593" i="4" a="1"/>
  <c r="E6593" i="4" s="1"/>
  <c r="E6594" i="4" a="1"/>
  <c r="E6594" i="4" s="1"/>
  <c r="E6595" i="4" a="1"/>
  <c r="E6595" i="4" s="1"/>
  <c r="E6596" i="4" a="1"/>
  <c r="E6596" i="4"/>
  <c r="E6597" i="4" a="1"/>
  <c r="E6597" i="4" s="1"/>
  <c r="E6598" i="4" a="1"/>
  <c r="E6598" i="4" s="1"/>
  <c r="E6599" i="4" a="1"/>
  <c r="E6599" i="4" s="1"/>
  <c r="E6600" i="4" a="1"/>
  <c r="E6600" i="4"/>
  <c r="E6601" i="4" a="1"/>
  <c r="E6601" i="4" s="1"/>
  <c r="E6602" i="4" a="1"/>
  <c r="E6602" i="4" s="1"/>
  <c r="E6603" i="4" a="1"/>
  <c r="E6603" i="4" s="1"/>
  <c r="E6604" i="4" a="1"/>
  <c r="E6604" i="4"/>
  <c r="E6605" i="4" a="1"/>
  <c r="E6605" i="4" s="1"/>
  <c r="E6606" i="4" a="1"/>
  <c r="E6606" i="4" s="1"/>
  <c r="E6607" i="4" a="1"/>
  <c r="E6607" i="4" s="1"/>
  <c r="E6608" i="4" a="1"/>
  <c r="E6608" i="4"/>
  <c r="E6609" i="4" a="1"/>
  <c r="E6609" i="4" s="1"/>
  <c r="E6610" i="4" a="1"/>
  <c r="E6610" i="4" s="1"/>
  <c r="E6611" i="4" a="1"/>
  <c r="E6611" i="4" s="1"/>
  <c r="E6612" i="4" a="1"/>
  <c r="E6612" i="4"/>
  <c r="E6613" i="4" a="1"/>
  <c r="E6613" i="4" s="1"/>
  <c r="E6614" i="4" a="1"/>
  <c r="E6614" i="4" s="1"/>
  <c r="E6615" i="4" a="1"/>
  <c r="E6615" i="4" s="1"/>
  <c r="E6616" i="4" a="1"/>
  <c r="E6616" i="4"/>
  <c r="E6617" i="4" a="1"/>
  <c r="E6617" i="4" s="1"/>
  <c r="E6618" i="4" a="1"/>
  <c r="E6618" i="4" s="1"/>
  <c r="E6619" i="4" a="1"/>
  <c r="E6619" i="4" s="1"/>
  <c r="E6620" i="4" a="1"/>
  <c r="E6620" i="4"/>
  <c r="E6621" i="4" a="1"/>
  <c r="E6621" i="4" s="1"/>
  <c r="E6622" i="4" a="1"/>
  <c r="E6622" i="4" s="1"/>
  <c r="E6623" i="4" a="1"/>
  <c r="E6623" i="4" s="1"/>
  <c r="E6624" i="4" a="1"/>
  <c r="E6624" i="4"/>
  <c r="E6625" i="4" a="1"/>
  <c r="E6625" i="4" s="1"/>
  <c r="E6626" i="4" a="1"/>
  <c r="E6626" i="4" s="1"/>
  <c r="E6627" i="4" a="1"/>
  <c r="E6627" i="4" s="1"/>
  <c r="E6628" i="4" a="1"/>
  <c r="E6628" i="4"/>
  <c r="E6629" i="4" a="1"/>
  <c r="E6629" i="4" s="1"/>
  <c r="E6630" i="4" a="1"/>
  <c r="E6630" i="4" s="1"/>
  <c r="E6631" i="4" a="1"/>
  <c r="E6631" i="4" s="1"/>
  <c r="E6632" i="4" a="1"/>
  <c r="E6632" i="4"/>
  <c r="E6633" i="4" a="1"/>
  <c r="E6633" i="4" s="1"/>
  <c r="E6634" i="4" a="1"/>
  <c r="E6634" i="4" s="1"/>
  <c r="E6635" i="4" a="1"/>
  <c r="E6635" i="4" s="1"/>
  <c r="E6636" i="4" a="1"/>
  <c r="E6636" i="4"/>
  <c r="E6637" i="4" a="1"/>
  <c r="E6637" i="4" s="1"/>
  <c r="E6638" i="4" a="1"/>
  <c r="E6638" i="4" s="1"/>
  <c r="E6639" i="4" a="1"/>
  <c r="E6639" i="4" s="1"/>
  <c r="E6640" i="4" a="1"/>
  <c r="E6640" i="4"/>
  <c r="E6641" i="4" a="1"/>
  <c r="E6641" i="4" s="1"/>
  <c r="E6642" i="4" a="1"/>
  <c r="E6642" i="4" s="1"/>
  <c r="E6643" i="4" a="1"/>
  <c r="E6643" i="4" s="1"/>
  <c r="E6644" i="4" a="1"/>
  <c r="E6644" i="4"/>
  <c r="E6645" i="4" a="1"/>
  <c r="E6645" i="4" s="1"/>
  <c r="E6646" i="4" a="1"/>
  <c r="E6646" i="4" s="1"/>
  <c r="E6647" i="4" a="1"/>
  <c r="E6647" i="4" s="1"/>
  <c r="E6648" i="4" a="1"/>
  <c r="E6648" i="4"/>
  <c r="E6649" i="4" a="1"/>
  <c r="E6649" i="4" s="1"/>
  <c r="E6650" i="4" a="1"/>
  <c r="E6650" i="4" s="1"/>
  <c r="E6651" i="4" a="1"/>
  <c r="E6651" i="4" s="1"/>
  <c r="E6652" i="4" a="1"/>
  <c r="E6652" i="4"/>
  <c r="E6653" i="4" a="1"/>
  <c r="E6653" i="4" s="1"/>
  <c r="E6654" i="4" a="1"/>
  <c r="E6654" i="4" s="1"/>
  <c r="E6655" i="4" a="1"/>
  <c r="E6655" i="4" s="1"/>
  <c r="E6656" i="4" a="1"/>
  <c r="E6656" i="4"/>
  <c r="E6657" i="4" a="1"/>
  <c r="E6657" i="4" s="1"/>
  <c r="E6658" i="4" a="1"/>
  <c r="E6658" i="4" s="1"/>
  <c r="E6659" i="4" a="1"/>
  <c r="E6659" i="4" s="1"/>
  <c r="E6660" i="4" a="1"/>
  <c r="E6660" i="4"/>
  <c r="E6661" i="4" a="1"/>
  <c r="E6661" i="4" s="1"/>
  <c r="E6662" i="4" a="1"/>
  <c r="E6662" i="4" s="1"/>
  <c r="E6663" i="4" a="1"/>
  <c r="E6663" i="4" s="1"/>
  <c r="E6664" i="4" a="1"/>
  <c r="E6664" i="4"/>
  <c r="E6665" i="4" a="1"/>
  <c r="E6665" i="4" s="1"/>
  <c r="E6666" i="4" a="1"/>
  <c r="E6666" i="4" s="1"/>
  <c r="E6667" i="4" a="1"/>
  <c r="E6667" i="4" s="1"/>
  <c r="E6668" i="4" a="1"/>
  <c r="E6668" i="4"/>
  <c r="E6669" i="4" a="1"/>
  <c r="E6669" i="4" s="1"/>
  <c r="E6670" i="4" a="1"/>
  <c r="E6670" i="4" s="1"/>
  <c r="E6671" i="4" a="1"/>
  <c r="E6671" i="4" s="1"/>
  <c r="E6672" i="4" a="1"/>
  <c r="E6672" i="4"/>
  <c r="E6673" i="4" a="1"/>
  <c r="E6673" i="4" s="1"/>
  <c r="E6674" i="4" a="1"/>
  <c r="E6674" i="4" s="1"/>
  <c r="E6675" i="4" a="1"/>
  <c r="E6675" i="4" s="1"/>
  <c r="E6676" i="4" a="1"/>
  <c r="E6676" i="4"/>
  <c r="E6677" i="4" a="1"/>
  <c r="E6677" i="4" s="1"/>
  <c r="E6678" i="4" a="1"/>
  <c r="E6678" i="4" s="1"/>
  <c r="E6679" i="4" a="1"/>
  <c r="E6679" i="4" s="1"/>
  <c r="E6680" i="4" a="1"/>
  <c r="E6680" i="4"/>
  <c r="E6681" i="4" a="1"/>
  <c r="E6681" i="4" s="1"/>
  <c r="E6682" i="4" a="1"/>
  <c r="E6682" i="4" s="1"/>
  <c r="E6683" i="4" a="1"/>
  <c r="E6683" i="4" s="1"/>
  <c r="E6684" i="4" a="1"/>
  <c r="E6684" i="4"/>
  <c r="E6685" i="4" a="1"/>
  <c r="E6685" i="4" s="1"/>
  <c r="E6686" i="4" a="1"/>
  <c r="E6686" i="4" s="1"/>
  <c r="E6687" i="4" a="1"/>
  <c r="E6687" i="4" s="1"/>
  <c r="E6688" i="4" a="1"/>
  <c r="E6688" i="4"/>
  <c r="E6689" i="4" a="1"/>
  <c r="E6689" i="4" s="1"/>
  <c r="E6690" i="4" a="1"/>
  <c r="E6690" i="4" s="1"/>
  <c r="E6691" i="4" a="1"/>
  <c r="E6691" i="4" s="1"/>
  <c r="E6692" i="4" a="1"/>
  <c r="E6692" i="4"/>
  <c r="E6693" i="4" a="1"/>
  <c r="E6693" i="4" s="1"/>
  <c r="E6694" i="4" a="1"/>
  <c r="E6694" i="4" s="1"/>
  <c r="E6695" i="4" a="1"/>
  <c r="E6695" i="4" s="1"/>
  <c r="E6696" i="4" a="1"/>
  <c r="E6696" i="4"/>
  <c r="E6697" i="4" a="1"/>
  <c r="E6697" i="4" s="1"/>
  <c r="E6698" i="4" a="1"/>
  <c r="E6698" i="4" s="1"/>
  <c r="E6699" i="4" a="1"/>
  <c r="E6699" i="4" s="1"/>
  <c r="E6700" i="4" a="1"/>
  <c r="E6700" i="4"/>
  <c r="E6701" i="4" a="1"/>
  <c r="E6701" i="4" s="1"/>
  <c r="E6702" i="4" a="1"/>
  <c r="E6702" i="4" s="1"/>
  <c r="E6703" i="4" a="1"/>
  <c r="E6703" i="4" s="1"/>
  <c r="E6704" i="4" a="1"/>
  <c r="E6704" i="4"/>
  <c r="E6705" i="4" a="1"/>
  <c r="E6705" i="4" s="1"/>
  <c r="E6706" i="4" a="1"/>
  <c r="E6706" i="4" s="1"/>
  <c r="E6707" i="4" a="1"/>
  <c r="E6707" i="4" s="1"/>
  <c r="E6708" i="4" a="1"/>
  <c r="E6708" i="4"/>
  <c r="E6709" i="4" a="1"/>
  <c r="E6709" i="4" s="1"/>
  <c r="E6710" i="4" a="1"/>
  <c r="E6710" i="4" s="1"/>
  <c r="E6711" i="4" a="1"/>
  <c r="E6711" i="4" s="1"/>
  <c r="E6712" i="4" a="1"/>
  <c r="E6712" i="4"/>
  <c r="E6713" i="4" a="1"/>
  <c r="E6713" i="4"/>
  <c r="E6714" i="4" a="1"/>
  <c r="E6714" i="4"/>
  <c r="E6715" i="4" a="1"/>
  <c r="E6715" i="4"/>
  <c r="E6716" i="4" a="1"/>
  <c r="E6716" i="4"/>
  <c r="E6717" i="4" a="1"/>
  <c r="E6717" i="4"/>
  <c r="E6718" i="4" a="1"/>
  <c r="E6718" i="4"/>
  <c r="E6719" i="4" a="1"/>
  <c r="E6719" i="4"/>
  <c r="E6720" i="4" a="1"/>
  <c r="E6720" i="4"/>
  <c r="E6721" i="4" a="1"/>
  <c r="E6721" i="4"/>
  <c r="E6722" i="4" a="1"/>
  <c r="E6722" i="4"/>
  <c r="E6723" i="4" a="1"/>
  <c r="E6723" i="4"/>
  <c r="E6724" i="4" a="1"/>
  <c r="E6724" i="4"/>
  <c r="E6725" i="4" a="1"/>
  <c r="E6725" i="4"/>
  <c r="E6726" i="4" a="1"/>
  <c r="E6726" i="4"/>
  <c r="E6727" i="4" a="1"/>
  <c r="E6727" i="4"/>
  <c r="E6728" i="4" a="1"/>
  <c r="E6728" i="4"/>
  <c r="E6729" i="4" a="1"/>
  <c r="E6729" i="4"/>
  <c r="E6730" i="4" a="1"/>
  <c r="E6730" i="4"/>
  <c r="E6731" i="4" a="1"/>
  <c r="E6731" i="4"/>
  <c r="E6732" i="4" a="1"/>
  <c r="E6732" i="4"/>
  <c r="E6733" i="4" a="1"/>
  <c r="E6733" i="4"/>
  <c r="E6734" i="4" a="1"/>
  <c r="E6734" i="4"/>
  <c r="E6735" i="4" a="1"/>
  <c r="E6735" i="4"/>
  <c r="E6736" i="4" a="1"/>
  <c r="E6736" i="4"/>
  <c r="E6737" i="4" a="1"/>
  <c r="E6737" i="4"/>
  <c r="E6738" i="4" a="1"/>
  <c r="E6738" i="4"/>
  <c r="E6739" i="4" a="1"/>
  <c r="E6739" i="4"/>
  <c r="E6740" i="4" a="1"/>
  <c r="E6740" i="4"/>
  <c r="E6741" i="4" a="1"/>
  <c r="E6741" i="4"/>
  <c r="E6742" i="4" a="1"/>
  <c r="E6742" i="4"/>
  <c r="E6743" i="4" a="1"/>
  <c r="E6743" i="4"/>
  <c r="E6744" i="4" a="1"/>
  <c r="E6744" i="4"/>
  <c r="E6745" i="4" a="1"/>
  <c r="E6745" i="4"/>
  <c r="E6746" i="4" a="1"/>
  <c r="E6746" i="4"/>
  <c r="E6747" i="4" a="1"/>
  <c r="E6747" i="4"/>
  <c r="E6748" i="4" a="1"/>
  <c r="E6748" i="4"/>
  <c r="E6749" i="4" a="1"/>
  <c r="E6749" i="4"/>
  <c r="E6750" i="4" a="1"/>
  <c r="E6750" i="4"/>
  <c r="E6751" i="4" a="1"/>
  <c r="E6751" i="4"/>
  <c r="E6752" i="4" a="1"/>
  <c r="E6752" i="4"/>
  <c r="E6753" i="4" a="1"/>
  <c r="E6753" i="4"/>
  <c r="E6754" i="4" a="1"/>
  <c r="E6754" i="4"/>
  <c r="E6755" i="4" a="1"/>
  <c r="E6755" i="4"/>
  <c r="E6756" i="4" a="1"/>
  <c r="E6756" i="4"/>
  <c r="E6757" i="4" a="1"/>
  <c r="E6757" i="4"/>
  <c r="E6758" i="4" a="1"/>
  <c r="E6758" i="4"/>
  <c r="E6759" i="4" a="1"/>
  <c r="E6759" i="4"/>
  <c r="E6760" i="4" a="1"/>
  <c r="E6760" i="4"/>
  <c r="E6761" i="4" a="1"/>
  <c r="E6761" i="4"/>
  <c r="E6762" i="4" a="1"/>
  <c r="E6762" i="4"/>
  <c r="E6763" i="4" a="1"/>
  <c r="E6763" i="4"/>
  <c r="E6764" i="4" a="1"/>
  <c r="E6764" i="4"/>
  <c r="E6765" i="4" a="1"/>
  <c r="E6765" i="4"/>
  <c r="E6766" i="4" a="1"/>
  <c r="E6766" i="4"/>
  <c r="E6767" i="4" a="1"/>
  <c r="E6767" i="4"/>
  <c r="E6768" i="4" a="1"/>
  <c r="E6768" i="4" s="1"/>
  <c r="E6769" i="4" a="1"/>
  <c r="E6769" i="4"/>
  <c r="E6770" i="4" a="1"/>
  <c r="E6770" i="4" s="1"/>
  <c r="E6771" i="4" a="1"/>
  <c r="E6771" i="4"/>
  <c r="E6772" i="4" a="1"/>
  <c r="E6772" i="4" s="1"/>
  <c r="E6773" i="4" a="1"/>
  <c r="E6773" i="4"/>
  <c r="E6774" i="4" a="1"/>
  <c r="E6774" i="4" s="1"/>
  <c r="E6775" i="4" a="1"/>
  <c r="E6775" i="4"/>
  <c r="E6776" i="4" a="1"/>
  <c r="E6776" i="4" s="1"/>
  <c r="E6777" i="4" a="1"/>
  <c r="E6777" i="4"/>
  <c r="E6778" i="4" a="1"/>
  <c r="E6778" i="4" s="1"/>
  <c r="E6779" i="4" a="1"/>
  <c r="E6779" i="4"/>
  <c r="E6780" i="4" a="1"/>
  <c r="E6780" i="4" s="1"/>
  <c r="E6781" i="4" a="1"/>
  <c r="E6781" i="4"/>
  <c r="E6782" i="4" a="1"/>
  <c r="E6782" i="4" s="1"/>
  <c r="E6783" i="4" a="1"/>
  <c r="E6783" i="4"/>
  <c r="E6784" i="4" a="1"/>
  <c r="E6784" i="4" s="1"/>
  <c r="E6785" i="4" a="1"/>
  <c r="E6785" i="4"/>
  <c r="E6786" i="4" a="1"/>
  <c r="E6786" i="4" s="1"/>
  <c r="E6787" i="4" a="1"/>
  <c r="E6787" i="4"/>
  <c r="E6788" i="4" a="1"/>
  <c r="E6788" i="4" s="1"/>
  <c r="E6789" i="4" a="1"/>
  <c r="E6789" i="4"/>
  <c r="E6790" i="4" a="1"/>
  <c r="E6790" i="4" s="1"/>
  <c r="E6791" i="4" a="1"/>
  <c r="E6791" i="4"/>
  <c r="E6792" i="4" a="1"/>
  <c r="E6792" i="4" s="1"/>
  <c r="E6793" i="4" a="1"/>
  <c r="E6793" i="4"/>
  <c r="E6794" i="4" a="1"/>
  <c r="E6794" i="4" s="1"/>
  <c r="E6795" i="4" a="1"/>
  <c r="E6795" i="4"/>
  <c r="E6796" i="4" a="1"/>
  <c r="E6796" i="4" s="1"/>
  <c r="E6797" i="4" a="1"/>
  <c r="E6797" i="4"/>
  <c r="E6798" i="4" a="1"/>
  <c r="E6798" i="4" s="1"/>
  <c r="E6799" i="4" a="1"/>
  <c r="E6799" i="4"/>
  <c r="E6800" i="4" a="1"/>
  <c r="E6800" i="4" s="1"/>
  <c r="E6801" i="4" a="1"/>
  <c r="E6801" i="4"/>
  <c r="E6802" i="4" a="1"/>
  <c r="E6802" i="4" s="1"/>
  <c r="E6803" i="4" a="1"/>
  <c r="E6803" i="4"/>
  <c r="E6804" i="4" a="1"/>
  <c r="E6804" i="4" s="1"/>
  <c r="E6805" i="4" a="1"/>
  <c r="E6805" i="4"/>
  <c r="E6806" i="4" a="1"/>
  <c r="E6806" i="4" s="1"/>
  <c r="E6807" i="4" a="1"/>
  <c r="E6807" i="4"/>
  <c r="E6808" i="4" a="1"/>
  <c r="E6808" i="4" s="1"/>
  <c r="E6809" i="4" a="1"/>
  <c r="E6809" i="4"/>
  <c r="E6810" i="4" a="1"/>
  <c r="E6810" i="4" s="1"/>
  <c r="E6811" i="4" a="1"/>
  <c r="E6811" i="4"/>
  <c r="E6812" i="4" a="1"/>
  <c r="E6812" i="4" s="1"/>
  <c r="E6813" i="4" a="1"/>
  <c r="E6813" i="4"/>
  <c r="E6814" i="4" a="1"/>
  <c r="E6814" i="4" s="1"/>
  <c r="E6815" i="4" a="1"/>
  <c r="E6815" i="4"/>
  <c r="E6816" i="4" a="1"/>
  <c r="E6816" i="4" s="1"/>
  <c r="E6817" i="4" a="1"/>
  <c r="E6817" i="4"/>
  <c r="E6818" i="4" a="1"/>
  <c r="E6818" i="4" s="1"/>
  <c r="E6819" i="4" a="1"/>
  <c r="E6819" i="4"/>
  <c r="E6820" i="4" a="1"/>
  <c r="E6820" i="4" s="1"/>
  <c r="E6821" i="4" a="1"/>
  <c r="E6821" i="4"/>
  <c r="E6822" i="4" a="1"/>
  <c r="E6822" i="4" s="1"/>
  <c r="E6823" i="4" a="1"/>
  <c r="E6823" i="4"/>
  <c r="E6824" i="4" a="1"/>
  <c r="E6824" i="4" s="1"/>
  <c r="E6825" i="4" a="1"/>
  <c r="E6825" i="4"/>
  <c r="E6826" i="4" a="1"/>
  <c r="E6826" i="4" s="1"/>
  <c r="E6827" i="4" a="1"/>
  <c r="E6827" i="4"/>
  <c r="E6828" i="4" a="1"/>
  <c r="E6828" i="4" s="1"/>
  <c r="E6829" i="4" a="1"/>
  <c r="E6829" i="4"/>
  <c r="E6830" i="4" a="1"/>
  <c r="E6830" i="4" s="1"/>
  <c r="E6831" i="4" a="1"/>
  <c r="E6831" i="4"/>
  <c r="E6832" i="4" a="1"/>
  <c r="E6832" i="4" s="1"/>
  <c r="E6833" i="4" a="1"/>
  <c r="E6833" i="4"/>
  <c r="E6834" i="4" a="1"/>
  <c r="E6834" i="4" s="1"/>
  <c r="E6835" i="4" a="1"/>
  <c r="E6835" i="4"/>
  <c r="E6836" i="4" a="1"/>
  <c r="E6836" i="4" s="1"/>
  <c r="E6837" i="4" a="1"/>
  <c r="E6837" i="4"/>
  <c r="E6838" i="4" a="1"/>
  <c r="E6838" i="4" s="1"/>
  <c r="E6839" i="4" a="1"/>
  <c r="E6839" i="4"/>
  <c r="E6840" i="4" a="1"/>
  <c r="E6840" i="4" s="1"/>
  <c r="E6841" i="4" a="1"/>
  <c r="E6841" i="4"/>
  <c r="E6842" i="4" a="1"/>
  <c r="E6842" i="4" s="1"/>
  <c r="E6843" i="4" a="1"/>
  <c r="E6843" i="4"/>
  <c r="E6844" i="4" a="1"/>
  <c r="E6844" i="4" s="1"/>
  <c r="E6845" i="4" a="1"/>
  <c r="E6845" i="4"/>
  <c r="E6846" i="4" a="1"/>
  <c r="E6846" i="4" s="1"/>
  <c r="E6847" i="4" a="1"/>
  <c r="E6847" i="4"/>
  <c r="E6848" i="4" a="1"/>
  <c r="E6848" i="4" s="1"/>
  <c r="E6849" i="4" a="1"/>
  <c r="E6849" i="4"/>
  <c r="E6850" i="4" a="1"/>
  <c r="E6850" i="4" s="1"/>
  <c r="E6851" i="4" a="1"/>
  <c r="E6851" i="4"/>
  <c r="E6852" i="4" a="1"/>
  <c r="E6852" i="4" s="1"/>
  <c r="E6853" i="4" a="1"/>
  <c r="E6853" i="4"/>
  <c r="E6854" i="4" a="1"/>
  <c r="E6854" i="4" s="1"/>
  <c r="E6855" i="4" a="1"/>
  <c r="E6855" i="4"/>
  <c r="E6856" i="4" a="1"/>
  <c r="E6856" i="4" s="1"/>
  <c r="E6857" i="4" a="1"/>
  <c r="E6857" i="4"/>
  <c r="E6858" i="4" a="1"/>
  <c r="E6858" i="4" s="1"/>
  <c r="E6859" i="4" a="1"/>
  <c r="E6859" i="4"/>
  <c r="E6860" i="4" a="1"/>
  <c r="E6860" i="4" s="1"/>
  <c r="E6861" i="4" a="1"/>
  <c r="E6861" i="4"/>
  <c r="E6862" i="4" a="1"/>
  <c r="E6862" i="4" s="1"/>
  <c r="E6863" i="4" a="1"/>
  <c r="E6863" i="4"/>
  <c r="E6864" i="4" a="1"/>
  <c r="E6864" i="4" s="1"/>
  <c r="E6865" i="4" a="1"/>
  <c r="E6865" i="4"/>
  <c r="E6866" i="4" a="1"/>
  <c r="E6866" i="4" s="1"/>
  <c r="E6867" i="4" a="1"/>
  <c r="E6867" i="4"/>
  <c r="E6868" i="4" a="1"/>
  <c r="E6868" i="4" s="1"/>
  <c r="E6869" i="4" a="1"/>
  <c r="E6869" i="4"/>
  <c r="E6870" i="4" a="1"/>
  <c r="E6870" i="4" s="1"/>
  <c r="E6871" i="4" a="1"/>
  <c r="E6871" i="4"/>
  <c r="E6872" i="4" a="1"/>
  <c r="E6872" i="4" s="1"/>
  <c r="E6873" i="4" a="1"/>
  <c r="E6873" i="4"/>
  <c r="E6874" i="4" a="1"/>
  <c r="E6874" i="4" s="1"/>
  <c r="E6875" i="4" a="1"/>
  <c r="E6875" i="4"/>
  <c r="E6876" i="4" a="1"/>
  <c r="E6876" i="4" s="1"/>
  <c r="E6877" i="4" a="1"/>
  <c r="E6877" i="4"/>
  <c r="E6878" i="4" a="1"/>
  <c r="E6878" i="4" s="1"/>
  <c r="E6879" i="4" a="1"/>
  <c r="E6879" i="4"/>
  <c r="E6880" i="4" a="1"/>
  <c r="E6880" i="4" s="1"/>
  <c r="E6881" i="4" a="1"/>
  <c r="E6881" i="4"/>
  <c r="E6882" i="4" a="1"/>
  <c r="E6882" i="4" s="1"/>
  <c r="E6883" i="4" a="1"/>
  <c r="E6883" i="4"/>
  <c r="E6884" i="4" a="1"/>
  <c r="E6884" i="4" s="1"/>
  <c r="E6885" i="4" a="1"/>
  <c r="E6885" i="4"/>
  <c r="E6886" i="4" a="1"/>
  <c r="E6886" i="4" s="1"/>
  <c r="E6887" i="4" a="1"/>
  <c r="E6887" i="4"/>
  <c r="E6888" i="4" a="1"/>
  <c r="E6888" i="4" s="1"/>
  <c r="E6889" i="4" a="1"/>
  <c r="E6889" i="4"/>
  <c r="E6890" i="4" a="1"/>
  <c r="E6890" i="4" s="1"/>
  <c r="E6891" i="4" a="1"/>
  <c r="E6891" i="4"/>
  <c r="E6892" i="4" a="1"/>
  <c r="E6892" i="4" s="1"/>
  <c r="E6893" i="4" a="1"/>
  <c r="E6893" i="4"/>
  <c r="E6894" i="4" a="1"/>
  <c r="E6894" i="4" s="1"/>
  <c r="E6895" i="4" a="1"/>
  <c r="E6895" i="4"/>
  <c r="E6896" i="4" a="1"/>
  <c r="E6896" i="4" s="1"/>
  <c r="E6897" i="4" a="1"/>
  <c r="E6897" i="4"/>
  <c r="E6898" i="4" a="1"/>
  <c r="E6898" i="4" s="1"/>
  <c r="E6899" i="4" a="1"/>
  <c r="E6899" i="4"/>
  <c r="E6900" i="4" a="1"/>
  <c r="E6900" i="4" s="1"/>
  <c r="E6901" i="4" a="1"/>
  <c r="E6901" i="4"/>
  <c r="E6902" i="4" a="1"/>
  <c r="E6902" i="4" s="1"/>
  <c r="E6903" i="4" a="1"/>
  <c r="E6903" i="4"/>
  <c r="E6904" i="4" a="1"/>
  <c r="E6904" i="4" s="1"/>
  <c r="E6905" i="4" a="1"/>
  <c r="E6905" i="4"/>
  <c r="E6906" i="4" a="1"/>
  <c r="E6906" i="4" s="1"/>
  <c r="E6907" i="4" a="1"/>
  <c r="E6907" i="4"/>
  <c r="E6908" i="4" a="1"/>
  <c r="E6908" i="4" s="1"/>
  <c r="E6909" i="4" a="1"/>
  <c r="E6909" i="4"/>
  <c r="E6910" i="4" a="1"/>
  <c r="E6910" i="4" s="1"/>
  <c r="E6911" i="4" a="1"/>
  <c r="E6911" i="4"/>
  <c r="E6912" i="4" a="1"/>
  <c r="E6912" i="4" s="1"/>
  <c r="E6913" i="4" a="1"/>
  <c r="E6913" i="4"/>
  <c r="E6914" i="4" a="1"/>
  <c r="E6914" i="4" s="1"/>
  <c r="E6915" i="4" a="1"/>
  <c r="E6915" i="4"/>
  <c r="E6916" i="4" a="1"/>
  <c r="E6916" i="4" s="1"/>
  <c r="E6917" i="4" a="1"/>
  <c r="E6917" i="4"/>
  <c r="E6918" i="4" a="1"/>
  <c r="E6918" i="4" s="1"/>
  <c r="E6919" i="4" a="1"/>
  <c r="E6919" i="4"/>
  <c r="E6920" i="4" a="1"/>
  <c r="E6920" i="4" s="1"/>
  <c r="E6921" i="4" a="1"/>
  <c r="E6921" i="4"/>
  <c r="E6922" i="4" a="1"/>
  <c r="E6922" i="4" s="1"/>
  <c r="E6923" i="4" a="1"/>
  <c r="E6923" i="4"/>
  <c r="E6924" i="4" a="1"/>
  <c r="E6924" i="4" s="1"/>
  <c r="E6925" i="4" a="1"/>
  <c r="E6925" i="4"/>
  <c r="E6926" i="4" a="1"/>
  <c r="E6926" i="4" s="1"/>
  <c r="E6927" i="4" a="1"/>
  <c r="E6927" i="4"/>
  <c r="E6928" i="4" a="1"/>
  <c r="E6928" i="4" s="1"/>
  <c r="E6929" i="4" a="1"/>
  <c r="E6929" i="4"/>
  <c r="E6930" i="4" a="1"/>
  <c r="E6930" i="4" s="1"/>
  <c r="E6931" i="4" a="1"/>
  <c r="E6931" i="4"/>
  <c r="E6932" i="4" a="1"/>
  <c r="E6932" i="4" s="1"/>
  <c r="E6933" i="4" a="1"/>
  <c r="E6933" i="4"/>
  <c r="E6934" i="4" a="1"/>
  <c r="E6934" i="4" s="1"/>
  <c r="E6935" i="4" a="1"/>
  <c r="E6935" i="4"/>
  <c r="E6936" i="4" a="1"/>
  <c r="E6936" i="4" s="1"/>
  <c r="E6937" i="4" a="1"/>
  <c r="E6937" i="4"/>
  <c r="E6938" i="4" a="1"/>
  <c r="E6938" i="4" s="1"/>
  <c r="E6939" i="4" a="1"/>
  <c r="E6939" i="4"/>
  <c r="E6940" i="4" a="1"/>
  <c r="E6940" i="4" s="1"/>
  <c r="E6941" i="4" a="1"/>
  <c r="E6941" i="4"/>
  <c r="E6942" i="4" a="1"/>
  <c r="E6942" i="4" s="1"/>
  <c r="E6943" i="4" a="1"/>
  <c r="E6943" i="4"/>
  <c r="E6944" i="4" a="1"/>
  <c r="E6944" i="4" s="1"/>
  <c r="E6945" i="4" a="1"/>
  <c r="E6945" i="4"/>
  <c r="E6946" i="4" a="1"/>
  <c r="E6946" i="4" s="1"/>
  <c r="E6947" i="4" a="1"/>
  <c r="E6947" i="4"/>
  <c r="E6948" i="4" a="1"/>
  <c r="E6948" i="4" s="1"/>
  <c r="E6949" i="4" a="1"/>
  <c r="E6949" i="4"/>
  <c r="E6950" i="4" a="1"/>
  <c r="E6950" i="4" s="1"/>
  <c r="E6951" i="4" a="1"/>
  <c r="E6951" i="4"/>
  <c r="E6952" i="4" a="1"/>
  <c r="E6952" i="4" s="1"/>
  <c r="E6953" i="4" a="1"/>
  <c r="E6953" i="4"/>
  <c r="E6954" i="4" a="1"/>
  <c r="E6954" i="4" s="1"/>
  <c r="E6955" i="4" a="1"/>
  <c r="E6955" i="4"/>
  <c r="E6956" i="4" a="1"/>
  <c r="E6956" i="4" s="1"/>
  <c r="E6957" i="4" a="1"/>
  <c r="E6957" i="4"/>
  <c r="E6958" i="4" a="1"/>
  <c r="E6958" i="4" s="1"/>
  <c r="E6959" i="4" a="1"/>
  <c r="E6959" i="4"/>
  <c r="E6960" i="4" a="1"/>
  <c r="E6960" i="4" s="1"/>
  <c r="E6961" i="4" a="1"/>
  <c r="E6961" i="4"/>
  <c r="E6962" i="4" a="1"/>
  <c r="E6962" i="4" s="1"/>
  <c r="E6963" i="4" a="1"/>
  <c r="E6963" i="4"/>
  <c r="E6964" i="4" a="1"/>
  <c r="E6964" i="4" s="1"/>
  <c r="E6965" i="4" a="1"/>
  <c r="E6965" i="4"/>
  <c r="E6966" i="4" a="1"/>
  <c r="E6966" i="4" s="1"/>
  <c r="E6967" i="4" a="1"/>
  <c r="E6967" i="4"/>
  <c r="E6968" i="4" a="1"/>
  <c r="E6968" i="4" s="1"/>
  <c r="E6969" i="4" a="1"/>
  <c r="E6969" i="4"/>
  <c r="E6970" i="4" a="1"/>
  <c r="E6970" i="4" s="1"/>
  <c r="E6971" i="4" a="1"/>
  <c r="E6971" i="4"/>
  <c r="E6972" i="4" a="1"/>
  <c r="E6972" i="4" s="1"/>
  <c r="E6973" i="4" a="1"/>
  <c r="E6973" i="4"/>
  <c r="E6974" i="4" a="1"/>
  <c r="E6974" i="4" s="1"/>
  <c r="E6975" i="4" a="1"/>
  <c r="E6975" i="4"/>
  <c r="E6976" i="4" a="1"/>
  <c r="E6976" i="4" s="1"/>
  <c r="E6977" i="4" a="1"/>
  <c r="E6977" i="4"/>
  <c r="E6978" i="4" a="1"/>
  <c r="E6978" i="4" s="1"/>
  <c r="E6979" i="4" a="1"/>
  <c r="E6979" i="4"/>
  <c r="E6980" i="4" a="1"/>
  <c r="E6980" i="4" s="1"/>
  <c r="E6981" i="4" a="1"/>
  <c r="E6981" i="4"/>
  <c r="E6982" i="4" a="1"/>
  <c r="E6982" i="4" s="1"/>
  <c r="E6983" i="4" a="1"/>
  <c r="E6983" i="4"/>
  <c r="E6984" i="4" a="1"/>
  <c r="E6984" i="4" s="1"/>
  <c r="E6985" i="4" a="1"/>
  <c r="E6985" i="4"/>
  <c r="E6986" i="4" a="1"/>
  <c r="E6986" i="4" s="1"/>
  <c r="E6987" i="4" a="1"/>
  <c r="E6987" i="4"/>
  <c r="E6988" i="4" a="1"/>
  <c r="E6988" i="4" s="1"/>
  <c r="E6989" i="4" a="1"/>
  <c r="E6989" i="4"/>
  <c r="E6990" i="4" a="1"/>
  <c r="E6990" i="4" s="1"/>
  <c r="E6991" i="4" a="1"/>
  <c r="E6991" i="4"/>
  <c r="E6992" i="4" a="1"/>
  <c r="E6992" i="4" s="1"/>
  <c r="E6993" i="4" a="1"/>
  <c r="E6993" i="4"/>
  <c r="E6994" i="4" a="1"/>
  <c r="E6994" i="4" s="1"/>
  <c r="E6995" i="4" a="1"/>
  <c r="E6995" i="4"/>
  <c r="E6996" i="4" a="1"/>
  <c r="E6996" i="4" s="1"/>
  <c r="E6997" i="4" a="1"/>
  <c r="E6997" i="4"/>
  <c r="E6998" i="4" a="1"/>
  <c r="E6998" i="4" s="1"/>
  <c r="E6999" i="4" a="1"/>
  <c r="E6999" i="4"/>
  <c r="E7000" i="4" a="1"/>
  <c r="E7000" i="4" s="1"/>
  <c r="E7001" i="4" a="1"/>
  <c r="E7001" i="4"/>
  <c r="E7002" i="4" a="1"/>
  <c r="E7002" i="4" s="1"/>
  <c r="E7003" i="4" a="1"/>
  <c r="E7003" i="4"/>
  <c r="E7004" i="4" a="1"/>
  <c r="E7004" i="4" s="1"/>
  <c r="E7005" i="4" a="1"/>
  <c r="E7005" i="4"/>
  <c r="E7006" i="4" a="1"/>
  <c r="E7006" i="4" s="1"/>
  <c r="E7007" i="4" a="1"/>
  <c r="E7007" i="4"/>
  <c r="E7008" i="4" a="1"/>
  <c r="E7008" i="4" s="1"/>
  <c r="E7009" i="4" a="1"/>
  <c r="E7009" i="4"/>
  <c r="E7010" i="4" a="1"/>
  <c r="E7010" i="4" s="1"/>
  <c r="E7011" i="4" a="1"/>
  <c r="E7011" i="4"/>
  <c r="E7012" i="4" a="1"/>
  <c r="E7012" i="4" s="1"/>
  <c r="E7013" i="4" a="1"/>
  <c r="E7013" i="4"/>
  <c r="E7014" i="4" a="1"/>
  <c r="E7014" i="4" s="1"/>
  <c r="E7015" i="4" a="1"/>
  <c r="E7015" i="4"/>
  <c r="E7016" i="4" a="1"/>
  <c r="E7016" i="4" s="1"/>
  <c r="E7017" i="4" a="1"/>
  <c r="E7017" i="4"/>
  <c r="E7018" i="4" a="1"/>
  <c r="E7018" i="4" s="1"/>
  <c r="E7019" i="4" a="1"/>
  <c r="E7019" i="4"/>
  <c r="E7020" i="4" a="1"/>
  <c r="E7020" i="4" s="1"/>
  <c r="E7021" i="4" a="1"/>
  <c r="E7021" i="4"/>
  <c r="E7022" i="4" a="1"/>
  <c r="E7022" i="4" s="1"/>
  <c r="E7023" i="4" a="1"/>
  <c r="E7023" i="4"/>
  <c r="E7024" i="4" a="1"/>
  <c r="E7024" i="4" s="1"/>
  <c r="E7025" i="4" a="1"/>
  <c r="E7025" i="4"/>
  <c r="E7026" i="4" a="1"/>
  <c r="E7026" i="4" s="1"/>
  <c r="E7027" i="4" a="1"/>
  <c r="E7027" i="4"/>
  <c r="E7028" i="4" a="1"/>
  <c r="E7028" i="4" s="1"/>
  <c r="E7029" i="4" a="1"/>
  <c r="E7029" i="4"/>
  <c r="E7030" i="4" a="1"/>
  <c r="E7030" i="4" s="1"/>
  <c r="E7031" i="4" a="1"/>
  <c r="E7031" i="4"/>
  <c r="E7032" i="4" a="1"/>
  <c r="E7032" i="4" s="1"/>
  <c r="E7033" i="4" a="1"/>
  <c r="E7033" i="4"/>
  <c r="E7034" i="4" a="1"/>
  <c r="E7034" i="4" s="1"/>
  <c r="E7035" i="4" a="1"/>
  <c r="E7035" i="4"/>
  <c r="E7036" i="4" a="1"/>
  <c r="E7036" i="4" s="1"/>
  <c r="E7037" i="4" a="1"/>
  <c r="E7037" i="4"/>
  <c r="E7038" i="4" a="1"/>
  <c r="E7038" i="4" s="1"/>
  <c r="E7039" i="4" a="1"/>
  <c r="E7039" i="4"/>
  <c r="E7040" i="4" a="1"/>
  <c r="E7040" i="4" s="1"/>
  <c r="E7041" i="4" a="1"/>
  <c r="E7041" i="4"/>
  <c r="E7042" i="4" a="1"/>
  <c r="E7042" i="4" s="1"/>
  <c r="E7043" i="4" a="1"/>
  <c r="E7043" i="4"/>
  <c r="E7044" i="4" a="1"/>
  <c r="E7044" i="4" s="1"/>
  <c r="E7045" i="4" a="1"/>
  <c r="E7045" i="4"/>
  <c r="E7046" i="4" a="1"/>
  <c r="E7046" i="4" s="1"/>
  <c r="E7047" i="4" a="1"/>
  <c r="E7047" i="4"/>
  <c r="E7048" i="4" a="1"/>
  <c r="E7048" i="4" s="1"/>
  <c r="E7049" i="4" a="1"/>
  <c r="E7049" i="4"/>
  <c r="E7050" i="4" a="1"/>
  <c r="E7050" i="4" s="1"/>
  <c r="E7051" i="4" a="1"/>
  <c r="E7051" i="4"/>
  <c r="E7052" i="4" a="1"/>
  <c r="E7052" i="4" s="1"/>
  <c r="E7053" i="4" a="1"/>
  <c r="E7053" i="4"/>
  <c r="E7054" i="4" a="1"/>
  <c r="E7054" i="4" s="1"/>
  <c r="E7055" i="4" a="1"/>
  <c r="E7055" i="4"/>
  <c r="E7056" i="4" a="1"/>
  <c r="E7056" i="4" s="1"/>
  <c r="E7057" i="4" a="1"/>
  <c r="E7057" i="4"/>
  <c r="E7058" i="4" a="1"/>
  <c r="E7058" i="4" s="1"/>
  <c r="E7059" i="4" a="1"/>
  <c r="E7059" i="4"/>
  <c r="E7060" i="4" a="1"/>
  <c r="E7060" i="4" s="1"/>
  <c r="E7061" i="4" a="1"/>
  <c r="E7061" i="4"/>
  <c r="E7062" i="4" a="1"/>
  <c r="E7062" i="4" s="1"/>
  <c r="E7063" i="4" a="1"/>
  <c r="E7063" i="4"/>
  <c r="E7064" i="4" a="1"/>
  <c r="E7064" i="4" s="1"/>
  <c r="E7065" i="4" a="1"/>
  <c r="E7065" i="4"/>
  <c r="E7066" i="4" a="1"/>
  <c r="E7066" i="4" s="1"/>
  <c r="E7067" i="4" a="1"/>
  <c r="E7067" i="4"/>
  <c r="E7068" i="4" a="1"/>
  <c r="E7068" i="4" s="1"/>
  <c r="E7069" i="4" a="1"/>
  <c r="E7069" i="4"/>
  <c r="E7070" i="4" a="1"/>
  <c r="E7070" i="4" s="1"/>
  <c r="E7071" i="4" a="1"/>
  <c r="E7071" i="4"/>
  <c r="E7072" i="4" a="1"/>
  <c r="E7072" i="4" s="1"/>
  <c r="E7073" i="4" a="1"/>
  <c r="E7073" i="4"/>
  <c r="E7074" i="4" a="1"/>
  <c r="E7074" i="4" s="1"/>
  <c r="E7075" i="4" a="1"/>
  <c r="E7075" i="4"/>
  <c r="E7076" i="4" a="1"/>
  <c r="E7076" i="4" s="1"/>
  <c r="E7077" i="4" a="1"/>
  <c r="E7077" i="4"/>
  <c r="E7078" i="4" a="1"/>
  <c r="E7078" i="4" s="1"/>
  <c r="E7079" i="4" a="1"/>
  <c r="E7079" i="4"/>
  <c r="E7080" i="4" a="1"/>
  <c r="E7080" i="4" s="1"/>
  <c r="E7081" i="4" a="1"/>
  <c r="E7081" i="4"/>
  <c r="E7082" i="4" a="1"/>
  <c r="E7082" i="4" s="1"/>
  <c r="E7083" i="4" a="1"/>
  <c r="E7083" i="4"/>
  <c r="E7084" i="4" a="1"/>
  <c r="E7084" i="4" s="1"/>
  <c r="E7085" i="4" a="1"/>
  <c r="E7085" i="4"/>
  <c r="E7086" i="4" a="1"/>
  <c r="E7086" i="4" s="1"/>
  <c r="E7087" i="4" a="1"/>
  <c r="E7087" i="4"/>
  <c r="E7088" i="4" a="1"/>
  <c r="E7088" i="4" s="1"/>
  <c r="E7089" i="4" a="1"/>
  <c r="E7089" i="4"/>
  <c r="E7090" i="4" a="1"/>
  <c r="E7090" i="4" s="1"/>
  <c r="E7091" i="4" a="1"/>
  <c r="E7091" i="4"/>
  <c r="E7092" i="4" a="1"/>
  <c r="E7092" i="4" s="1"/>
  <c r="E7093" i="4" a="1"/>
  <c r="E7093" i="4"/>
  <c r="E7094" i="4" a="1"/>
  <c r="E7094" i="4" s="1"/>
  <c r="E7095" i="4" a="1"/>
  <c r="E7095" i="4"/>
  <c r="E7096" i="4" a="1"/>
  <c r="E7096" i="4" s="1"/>
  <c r="E7097" i="4" a="1"/>
  <c r="E7097" i="4"/>
  <c r="E7098" i="4" a="1"/>
  <c r="E7098" i="4" s="1"/>
  <c r="E7099" i="4" a="1"/>
  <c r="E7099" i="4"/>
  <c r="E7100" i="4" a="1"/>
  <c r="E7100" i="4" s="1"/>
  <c r="E7101" i="4" a="1"/>
  <c r="E7101" i="4"/>
  <c r="E7102" i="4" a="1"/>
  <c r="E7102" i="4" s="1"/>
  <c r="E7103" i="4" a="1"/>
  <c r="E7103" i="4"/>
  <c r="E7104" i="4" a="1"/>
  <c r="E7104" i="4" s="1"/>
  <c r="E7105" i="4" a="1"/>
  <c r="E7105" i="4"/>
  <c r="E7106" i="4" a="1"/>
  <c r="E7106" i="4" s="1"/>
  <c r="E7107" i="4" a="1"/>
  <c r="E7107" i="4"/>
  <c r="E7108" i="4" a="1"/>
  <c r="E7108" i="4" s="1"/>
  <c r="E7109" i="4" a="1"/>
  <c r="E7109" i="4"/>
  <c r="E7110" i="4" a="1"/>
  <c r="E7110" i="4" s="1"/>
  <c r="E7111" i="4" a="1"/>
  <c r="E7111" i="4"/>
  <c r="E7112" i="4" a="1"/>
  <c r="E7112" i="4" s="1"/>
  <c r="E7113" i="4" a="1"/>
  <c r="E7113" i="4"/>
  <c r="E7114" i="4" a="1"/>
  <c r="E7114" i="4" s="1"/>
  <c r="E7115" i="4" a="1"/>
  <c r="E7115" i="4"/>
  <c r="E7116" i="4" a="1"/>
  <c r="E7116" i="4" s="1"/>
  <c r="E7117" i="4" a="1"/>
  <c r="E7117" i="4"/>
  <c r="E7118" i="4" a="1"/>
  <c r="E7118" i="4" s="1"/>
  <c r="E7119" i="4" a="1"/>
  <c r="E7119" i="4"/>
  <c r="E7120" i="4" a="1"/>
  <c r="E7120" i="4" s="1"/>
  <c r="E7121" i="4" a="1"/>
  <c r="E7121" i="4"/>
  <c r="E7122" i="4" a="1"/>
  <c r="E7122" i="4" s="1"/>
  <c r="E7123" i="4" a="1"/>
  <c r="E7123" i="4"/>
  <c r="E7124" i="4" a="1"/>
  <c r="E7124" i="4" s="1"/>
  <c r="E7125" i="4" a="1"/>
  <c r="E7125" i="4"/>
  <c r="E7126" i="4" a="1"/>
  <c r="E7126" i="4" s="1"/>
  <c r="E7127" i="4" a="1"/>
  <c r="E7127" i="4"/>
  <c r="E7128" i="4" a="1"/>
  <c r="E7128" i="4" s="1"/>
  <c r="E7129" i="4" a="1"/>
  <c r="E7129" i="4"/>
  <c r="E7130" i="4" a="1"/>
  <c r="E7130" i="4" s="1"/>
  <c r="E7131" i="4" a="1"/>
  <c r="E7131" i="4"/>
  <c r="E7132" i="4" a="1"/>
  <c r="E7132" i="4" s="1"/>
  <c r="E7133" i="4" a="1"/>
  <c r="E7133" i="4"/>
  <c r="E7134" i="4" a="1"/>
  <c r="E7134" i="4" s="1"/>
  <c r="E7135" i="4" a="1"/>
  <c r="E7135" i="4"/>
  <c r="E7136" i="4" a="1"/>
  <c r="E7136" i="4" s="1"/>
  <c r="E7137" i="4" a="1"/>
  <c r="E7137" i="4"/>
  <c r="E7138" i="4" a="1"/>
  <c r="E7138" i="4" s="1"/>
  <c r="E7139" i="4" a="1"/>
  <c r="E7139" i="4"/>
  <c r="E7140" i="4" a="1"/>
  <c r="E7140" i="4" s="1"/>
  <c r="E7141" i="4" a="1"/>
  <c r="E7141" i="4"/>
  <c r="E7142" i="4" a="1"/>
  <c r="E7142" i="4" s="1"/>
  <c r="E7143" i="4" a="1"/>
  <c r="E7143" i="4"/>
  <c r="E7144" i="4" a="1"/>
  <c r="E7144" i="4" s="1"/>
  <c r="E7145" i="4" a="1"/>
  <c r="E7145" i="4"/>
  <c r="E7146" i="4" a="1"/>
  <c r="E7146" i="4" s="1"/>
  <c r="E7147" i="4" a="1"/>
  <c r="E7147" i="4"/>
  <c r="E7148" i="4" a="1"/>
  <c r="E7148" i="4" s="1"/>
  <c r="E7149" i="4" a="1"/>
  <c r="E7149" i="4"/>
  <c r="E7150" i="4" a="1"/>
  <c r="E7150" i="4" s="1"/>
  <c r="E7151" i="4" a="1"/>
  <c r="E7151" i="4"/>
  <c r="E7152" i="4" a="1"/>
  <c r="E7152" i="4" s="1"/>
  <c r="E7153" i="4" a="1"/>
  <c r="E7153" i="4"/>
  <c r="E7154" i="4" a="1"/>
  <c r="E7154" i="4" s="1"/>
  <c r="E7155" i="4" a="1"/>
  <c r="E7155" i="4"/>
  <c r="E7156" i="4" a="1"/>
  <c r="E7156" i="4" s="1"/>
  <c r="E7157" i="4" a="1"/>
  <c r="E7157" i="4"/>
  <c r="E7158" i="4" a="1"/>
  <c r="E7158" i="4" s="1"/>
  <c r="E7159" i="4" a="1"/>
  <c r="E7159" i="4"/>
  <c r="E7160" i="4" a="1"/>
  <c r="E7160" i="4" s="1"/>
  <c r="E7161" i="4" a="1"/>
  <c r="E7161" i="4"/>
  <c r="E7162" i="4" a="1"/>
  <c r="E7162" i="4" s="1"/>
  <c r="E7163" i="4" a="1"/>
  <c r="E7163" i="4"/>
  <c r="E7164" i="4" a="1"/>
  <c r="E7164" i="4" s="1"/>
  <c r="E7165" i="4" a="1"/>
  <c r="E7165" i="4"/>
  <c r="E7166" i="4" a="1"/>
  <c r="E7166" i="4" s="1"/>
  <c r="E7167" i="4" a="1"/>
  <c r="E7167" i="4"/>
  <c r="E7168" i="4" a="1"/>
  <c r="E7168" i="4" s="1"/>
  <c r="E7169" i="4" a="1"/>
  <c r="E7169" i="4"/>
  <c r="E7170" i="4" a="1"/>
  <c r="E7170" i="4" s="1"/>
  <c r="E7171" i="4" a="1"/>
  <c r="E7171" i="4"/>
  <c r="E7172" i="4" a="1"/>
  <c r="E7172" i="4" s="1"/>
  <c r="E7173" i="4" a="1"/>
  <c r="E7173" i="4"/>
  <c r="E7174" i="4" a="1"/>
  <c r="E7174" i="4" s="1"/>
  <c r="E7175" i="4" a="1"/>
  <c r="E7175" i="4"/>
  <c r="E7176" i="4" a="1"/>
  <c r="E7176" i="4" s="1"/>
  <c r="E7177" i="4" a="1"/>
  <c r="E7177" i="4"/>
  <c r="E7178" i="4" a="1"/>
  <c r="E7178" i="4" s="1"/>
  <c r="E7179" i="4" a="1"/>
  <c r="E7179" i="4"/>
  <c r="E7180" i="4" a="1"/>
  <c r="E7180" i="4" s="1"/>
  <c r="E7181" i="4" a="1"/>
  <c r="E7181" i="4"/>
  <c r="E7182" i="4" a="1"/>
  <c r="E7182" i="4" s="1"/>
  <c r="E7183" i="4" a="1"/>
  <c r="E7183" i="4"/>
  <c r="E7184" i="4" a="1"/>
  <c r="E7184" i="4" s="1"/>
  <c r="E7185" i="4" a="1"/>
  <c r="E7185" i="4"/>
  <c r="E7186" i="4" a="1"/>
  <c r="E7186" i="4" s="1"/>
  <c r="E7187" i="4" a="1"/>
  <c r="E7187" i="4"/>
  <c r="E7188" i="4" a="1"/>
  <c r="E7188" i="4" s="1"/>
  <c r="E7189" i="4" a="1"/>
  <c r="E7189" i="4"/>
  <c r="E7190" i="4" a="1"/>
  <c r="E7190" i="4" s="1"/>
  <c r="E7191" i="4" a="1"/>
  <c r="E7191" i="4"/>
  <c r="E7192" i="4" a="1"/>
  <c r="E7192" i="4" s="1"/>
  <c r="E7193" i="4" a="1"/>
  <c r="E7193" i="4"/>
  <c r="E7194" i="4" a="1"/>
  <c r="E7194" i="4" s="1"/>
  <c r="E7195" i="4" a="1"/>
  <c r="E7195" i="4"/>
  <c r="E7196" i="4" a="1"/>
  <c r="E7196" i="4" s="1"/>
  <c r="E7197" i="4" a="1"/>
  <c r="E7197" i="4"/>
  <c r="E7198" i="4" a="1"/>
  <c r="E7198" i="4" s="1"/>
  <c r="E7199" i="4" a="1"/>
  <c r="E7199" i="4"/>
  <c r="E7200" i="4" a="1"/>
  <c r="E7200" i="4" s="1"/>
  <c r="E7201" i="4" a="1"/>
  <c r="E7201" i="4"/>
  <c r="E7202" i="4" a="1"/>
  <c r="E7202" i="4" s="1"/>
  <c r="E7203" i="4" a="1"/>
  <c r="E7203" i="4"/>
  <c r="E7204" i="4" a="1"/>
  <c r="E7204" i="4" s="1"/>
  <c r="E7205" i="4" a="1"/>
  <c r="E7205" i="4"/>
  <c r="E7206" i="4" a="1"/>
  <c r="E7206" i="4" s="1"/>
  <c r="E7207" i="4" a="1"/>
  <c r="E7207" i="4"/>
  <c r="E7208" i="4" a="1"/>
  <c r="E7208" i="4" s="1"/>
  <c r="E7209" i="4" a="1"/>
  <c r="E7209" i="4"/>
  <c r="E7210" i="4" a="1"/>
  <c r="E7210" i="4" s="1"/>
  <c r="E7211" i="4" a="1"/>
  <c r="E7211" i="4"/>
  <c r="E7212" i="4" a="1"/>
  <c r="E7212" i="4" s="1"/>
  <c r="E7213" i="4" a="1"/>
  <c r="E7213" i="4"/>
  <c r="E7214" i="4" a="1"/>
  <c r="E7214" i="4" s="1"/>
  <c r="E7215" i="4" a="1"/>
  <c r="E7215" i="4"/>
  <c r="E7216" i="4" a="1"/>
  <c r="E7216" i="4" s="1"/>
  <c r="E7217" i="4" a="1"/>
  <c r="E7217" i="4"/>
  <c r="E7218" i="4" a="1"/>
  <c r="E7218" i="4" s="1"/>
  <c r="E7219" i="4" a="1"/>
  <c r="E7219" i="4"/>
  <c r="E7220" i="4" a="1"/>
  <c r="E7220" i="4" s="1"/>
  <c r="E7221" i="4" a="1"/>
  <c r="E7221" i="4"/>
  <c r="E7222" i="4" a="1"/>
  <c r="E7222" i="4" s="1"/>
  <c r="E7223" i="4" a="1"/>
  <c r="E7223" i="4"/>
  <c r="E7224" i="4" a="1"/>
  <c r="E7224" i="4" s="1"/>
  <c r="E7225" i="4" a="1"/>
  <c r="E7225" i="4"/>
  <c r="E7226" i="4" a="1"/>
  <c r="E7226" i="4" s="1"/>
  <c r="E7227" i="4" a="1"/>
  <c r="E7227" i="4"/>
  <c r="E7228" i="4" a="1"/>
  <c r="E7228" i="4" s="1"/>
  <c r="E7229" i="4" a="1"/>
  <c r="E7229" i="4"/>
  <c r="E7230" i="4" a="1"/>
  <c r="E7230" i="4" s="1"/>
  <c r="E7231" i="4" a="1"/>
  <c r="E7231" i="4"/>
  <c r="E7232" i="4" a="1"/>
  <c r="E7232" i="4" s="1"/>
  <c r="E7233" i="4" a="1"/>
  <c r="E7233" i="4"/>
  <c r="E7234" i="4" a="1"/>
  <c r="E7234" i="4" s="1"/>
  <c r="E7235" i="4" a="1"/>
  <c r="E7235" i="4"/>
  <c r="E7236" i="4" a="1"/>
  <c r="E7236" i="4" s="1"/>
  <c r="E7237" i="4" a="1"/>
  <c r="E7237" i="4"/>
  <c r="E7238" i="4" a="1"/>
  <c r="E7238" i="4" s="1"/>
  <c r="E7239" i="4" a="1"/>
  <c r="E7239" i="4"/>
  <c r="E7240" i="4" a="1"/>
  <c r="E7240" i="4" s="1"/>
  <c r="E7241" i="4" a="1"/>
  <c r="E7241" i="4"/>
  <c r="E7242" i="4" a="1"/>
  <c r="E7242" i="4" s="1"/>
  <c r="E7243" i="4" a="1"/>
  <c r="E7243" i="4"/>
  <c r="E7244" i="4" a="1"/>
  <c r="E7244" i="4" s="1"/>
  <c r="E7245" i="4" a="1"/>
  <c r="E7245" i="4"/>
  <c r="E7246" i="4" a="1"/>
  <c r="E7246" i="4" s="1"/>
  <c r="E7247" i="4" a="1"/>
  <c r="E7247" i="4"/>
  <c r="E7248" i="4" a="1"/>
  <c r="E7248" i="4" s="1"/>
  <c r="E7249" i="4" a="1"/>
  <c r="E7249" i="4"/>
  <c r="E7250" i="4" a="1"/>
  <c r="E7250" i="4" s="1"/>
  <c r="E7251" i="4" a="1"/>
  <c r="E7251" i="4"/>
  <c r="E7252" i="4" a="1"/>
  <c r="E7252" i="4" s="1"/>
  <c r="E7253" i="4" a="1"/>
  <c r="E7253" i="4"/>
  <c r="E7254" i="4" a="1"/>
  <c r="E7254" i="4" s="1"/>
  <c r="E7255" i="4" a="1"/>
  <c r="E7255" i="4"/>
  <c r="E7256" i="4" a="1"/>
  <c r="E7256" i="4" s="1"/>
  <c r="E7257" i="4" a="1"/>
  <c r="E7257" i="4"/>
  <c r="E7258" i="4" a="1"/>
  <c r="E7258" i="4" s="1"/>
  <c r="E7259" i="4" a="1"/>
  <c r="E7259" i="4"/>
  <c r="E7260" i="4" a="1"/>
  <c r="E7260" i="4" s="1"/>
  <c r="E7261" i="4" a="1"/>
  <c r="E7261" i="4"/>
  <c r="E7262" i="4" a="1"/>
  <c r="E7262" i="4" s="1"/>
  <c r="E7263" i="4" a="1"/>
  <c r="E7263" i="4"/>
  <c r="E7264" i="4" a="1"/>
  <c r="E7264" i="4" s="1"/>
  <c r="E7265" i="4" a="1"/>
  <c r="E7265" i="4"/>
  <c r="E7266" i="4" a="1"/>
  <c r="E7266" i="4" s="1"/>
  <c r="E7267" i="4" a="1"/>
  <c r="E7267" i="4"/>
  <c r="E7268" i="4" a="1"/>
  <c r="E7268" i="4" s="1"/>
  <c r="E7269" i="4" a="1"/>
  <c r="E7269" i="4"/>
  <c r="E7270" i="4" a="1"/>
  <c r="E7270" i="4" s="1"/>
  <c r="E7271" i="4" a="1"/>
  <c r="E7271" i="4"/>
  <c r="E7272" i="4" a="1"/>
  <c r="E7272" i="4" s="1"/>
  <c r="E7273" i="4" a="1"/>
  <c r="E7273" i="4"/>
  <c r="E7274" i="4" a="1"/>
  <c r="E7274" i="4" s="1"/>
  <c r="E7275" i="4" a="1"/>
  <c r="E7275" i="4"/>
  <c r="E7276" i="4" a="1"/>
  <c r="E7276" i="4" s="1"/>
  <c r="E7277" i="4" a="1"/>
  <c r="E7277" i="4"/>
  <c r="E7278" i="4" a="1"/>
  <c r="E7278" i="4" s="1"/>
  <c r="E7279" i="4" a="1"/>
  <c r="E7279" i="4"/>
  <c r="E7280" i="4" a="1"/>
  <c r="E7280" i="4" s="1"/>
  <c r="E7281" i="4" a="1"/>
  <c r="E7281" i="4"/>
  <c r="E7282" i="4" a="1"/>
  <c r="E7282" i="4" s="1"/>
  <c r="E7283" i="4" a="1"/>
  <c r="E7283" i="4"/>
  <c r="E7284" i="4" a="1"/>
  <c r="E7284" i="4" s="1"/>
  <c r="E7285" i="4" a="1"/>
  <c r="E7285" i="4"/>
  <c r="E7286" i="4" a="1"/>
  <c r="E7286" i="4" s="1"/>
  <c r="E7287" i="4" a="1"/>
  <c r="E7287" i="4"/>
  <c r="E7288" i="4" a="1"/>
  <c r="E7288" i="4" s="1"/>
  <c r="E7289" i="4" a="1"/>
  <c r="E7289" i="4"/>
  <c r="E7290" i="4" a="1"/>
  <c r="E7290" i="4" s="1"/>
  <c r="E7291" i="4" a="1"/>
  <c r="E7291" i="4"/>
  <c r="E7292" i="4" a="1"/>
  <c r="E7292" i="4" s="1"/>
  <c r="E7293" i="4" a="1"/>
  <c r="E7293" i="4"/>
  <c r="E7294" i="4" a="1"/>
  <c r="E7294" i="4" s="1"/>
  <c r="E7295" i="4" a="1"/>
  <c r="E7295" i="4"/>
  <c r="E7296" i="4" a="1"/>
  <c r="E7296" i="4" s="1"/>
  <c r="E7297" i="4" a="1"/>
  <c r="E7297" i="4"/>
  <c r="E7298" i="4" a="1"/>
  <c r="E7298" i="4" s="1"/>
  <c r="E7299" i="4" a="1"/>
  <c r="E7299" i="4"/>
  <c r="E7300" i="4" a="1"/>
  <c r="E7300" i="4" s="1"/>
  <c r="E7301" i="4" a="1"/>
  <c r="E7301" i="4"/>
  <c r="E7302" i="4" a="1"/>
  <c r="E7302" i="4" s="1"/>
  <c r="E7303" i="4" a="1"/>
  <c r="E7303" i="4"/>
  <c r="E7304" i="4" a="1"/>
  <c r="E7304" i="4" s="1"/>
  <c r="E7305" i="4" a="1"/>
  <c r="E7305" i="4"/>
  <c r="E7306" i="4" a="1"/>
  <c r="E7306" i="4" s="1"/>
  <c r="E7307" i="4" a="1"/>
  <c r="E7307" i="4"/>
  <c r="E7308" i="4" a="1"/>
  <c r="E7308" i="4" s="1"/>
  <c r="E7309" i="4" a="1"/>
  <c r="E7309" i="4"/>
  <c r="E7310" i="4" a="1"/>
  <c r="E7310" i="4" s="1"/>
  <c r="E7311" i="4" a="1"/>
  <c r="E7311" i="4"/>
  <c r="E7312" i="4" a="1"/>
  <c r="E7312" i="4" s="1"/>
  <c r="E7313" i="4" a="1"/>
  <c r="E7313" i="4"/>
  <c r="E7314" i="4" a="1"/>
  <c r="E7314" i="4" s="1"/>
  <c r="E7315" i="4" a="1"/>
  <c r="E7315" i="4"/>
  <c r="E7316" i="4" a="1"/>
  <c r="E7316" i="4" s="1"/>
  <c r="E7317" i="4" a="1"/>
  <c r="E7317" i="4"/>
  <c r="E7318" i="4" a="1"/>
  <c r="E7318" i="4" s="1"/>
  <c r="E7319" i="4" a="1"/>
  <c r="E7319" i="4"/>
  <c r="E7320" i="4" a="1"/>
  <c r="E7320" i="4" s="1"/>
  <c r="E7321" i="4" a="1"/>
  <c r="E7321" i="4"/>
  <c r="E7322" i="4" a="1"/>
  <c r="E7322" i="4" s="1"/>
  <c r="E7323" i="4" a="1"/>
  <c r="E7323" i="4"/>
  <c r="E7324" i="4" a="1"/>
  <c r="E7324" i="4" s="1"/>
  <c r="E7325" i="4" a="1"/>
  <c r="E7325" i="4"/>
  <c r="E7326" i="4" a="1"/>
  <c r="E7326" i="4" s="1"/>
  <c r="E7327" i="4" a="1"/>
  <c r="E7327" i="4"/>
  <c r="E7328" i="4" a="1"/>
  <c r="E7328" i="4" s="1"/>
  <c r="E7329" i="4" a="1"/>
  <c r="E7329" i="4"/>
  <c r="E7330" i="4" a="1"/>
  <c r="E7330" i="4" s="1"/>
  <c r="E7331" i="4" a="1"/>
  <c r="E7331" i="4"/>
  <c r="E7332" i="4" a="1"/>
  <c r="E7332" i="4" s="1"/>
  <c r="E7333" i="4" a="1"/>
  <c r="E7333" i="4"/>
  <c r="E7334" i="4" a="1"/>
  <c r="E7334" i="4" s="1"/>
  <c r="E7335" i="4" a="1"/>
  <c r="E7335" i="4"/>
  <c r="E7336" i="4" a="1"/>
  <c r="E7336" i="4" s="1"/>
  <c r="E7337" i="4" a="1"/>
  <c r="E7337" i="4"/>
  <c r="E7338" i="4" a="1"/>
  <c r="E7338" i="4" s="1"/>
  <c r="E7339" i="4" a="1"/>
  <c r="E7339" i="4"/>
  <c r="E7340" i="4" a="1"/>
  <c r="E7340" i="4" s="1"/>
  <c r="E7341" i="4" a="1"/>
  <c r="E7341" i="4"/>
  <c r="E7342" i="4" a="1"/>
  <c r="E7342" i="4" s="1"/>
  <c r="E7343" i="4" a="1"/>
  <c r="E7343" i="4"/>
  <c r="E7344" i="4" a="1"/>
  <c r="E7344" i="4" s="1"/>
  <c r="E7345" i="4" a="1"/>
  <c r="E7345" i="4"/>
  <c r="E7346" i="4" a="1"/>
  <c r="E7346" i="4" s="1"/>
  <c r="E7347" i="4" a="1"/>
  <c r="E7347" i="4"/>
  <c r="E7348" i="4" a="1"/>
  <c r="E7348" i="4" s="1"/>
  <c r="E7349" i="4" a="1"/>
  <c r="E7349" i="4"/>
  <c r="E7350" i="4" a="1"/>
  <c r="E7350" i="4" s="1"/>
  <c r="E7351" i="4" a="1"/>
  <c r="E7351" i="4"/>
  <c r="E7352" i="4" a="1"/>
  <c r="E7352" i="4" s="1"/>
  <c r="E7353" i="4" a="1"/>
  <c r="E7353" i="4"/>
  <c r="E7354" i="4" a="1"/>
  <c r="E7354" i="4" s="1"/>
  <c r="E7355" i="4" a="1"/>
  <c r="E7355" i="4"/>
  <c r="E7356" i="4" a="1"/>
  <c r="E7356" i="4" s="1"/>
  <c r="E7357" i="4" a="1"/>
  <c r="E7357" i="4"/>
  <c r="E7358" i="4" a="1"/>
  <c r="E7358" i="4" s="1"/>
  <c r="E7359" i="4" a="1"/>
  <c r="E7359" i="4"/>
  <c r="E7360" i="4" a="1"/>
  <c r="E7360" i="4" s="1"/>
  <c r="E7361" i="4" a="1"/>
  <c r="E7361" i="4"/>
  <c r="E7362" i="4" a="1"/>
  <c r="E7362" i="4" s="1"/>
  <c r="E7363" i="4" a="1"/>
  <c r="E7363" i="4"/>
  <c r="E7364" i="4" a="1"/>
  <c r="E7364" i="4" s="1"/>
  <c r="E7365" i="4" a="1"/>
  <c r="E7365" i="4"/>
  <c r="E7366" i="4" a="1"/>
  <c r="E7366" i="4" s="1"/>
  <c r="E7367" i="4" a="1"/>
  <c r="E7367" i="4"/>
  <c r="E7368" i="4" a="1"/>
  <c r="E7368" i="4" s="1"/>
  <c r="E7369" i="4" a="1"/>
  <c r="E7369" i="4"/>
  <c r="E7370" i="4" a="1"/>
  <c r="E7370" i="4" s="1"/>
  <c r="E7371" i="4" a="1"/>
  <c r="E7371" i="4"/>
  <c r="E7372" i="4" a="1"/>
  <c r="E7372" i="4" s="1"/>
  <c r="E7373" i="4" a="1"/>
  <c r="E7373" i="4"/>
  <c r="E7374" i="4" a="1"/>
  <c r="E7374" i="4" s="1"/>
  <c r="E7375" i="4" a="1"/>
  <c r="E7375" i="4"/>
  <c r="E7376" i="4" a="1"/>
  <c r="E7376" i="4" s="1"/>
  <c r="E7377" i="4" a="1"/>
  <c r="E7377" i="4"/>
  <c r="E7378" i="4" a="1"/>
  <c r="E7378" i="4" s="1"/>
  <c r="E7379" i="4" a="1"/>
  <c r="E7379" i="4"/>
  <c r="E7380" i="4" a="1"/>
  <c r="E7380" i="4" s="1"/>
  <c r="E7381" i="4" a="1"/>
  <c r="E7381" i="4"/>
  <c r="E7382" i="4" a="1"/>
  <c r="E7382" i="4" s="1"/>
  <c r="E7383" i="4" a="1"/>
  <c r="E7383" i="4"/>
  <c r="E7384" i="4" a="1"/>
  <c r="E7384" i="4" s="1"/>
  <c r="E7385" i="4" a="1"/>
  <c r="E7385" i="4"/>
  <c r="E7386" i="4" a="1"/>
  <c r="E7386" i="4" s="1"/>
  <c r="E7387" i="4" a="1"/>
  <c r="E7387" i="4"/>
  <c r="E7388" i="4" a="1"/>
  <c r="E7388" i="4" s="1"/>
  <c r="E7389" i="4" a="1"/>
  <c r="E7389" i="4"/>
  <c r="E7390" i="4" a="1"/>
  <c r="E7390" i="4" s="1"/>
  <c r="E7391" i="4" a="1"/>
  <c r="E7391" i="4"/>
  <c r="E7392" i="4" a="1"/>
  <c r="E7392" i="4" s="1"/>
  <c r="E7393" i="4" a="1"/>
  <c r="E7393" i="4"/>
  <c r="E7394" i="4" a="1"/>
  <c r="E7394" i="4" s="1"/>
  <c r="E7395" i="4" a="1"/>
  <c r="E7395" i="4"/>
  <c r="E7396" i="4" a="1"/>
  <c r="E7396" i="4" s="1"/>
  <c r="E7397" i="4" a="1"/>
  <c r="E7397" i="4"/>
  <c r="E7398" i="4" a="1"/>
  <c r="E7398" i="4" s="1"/>
  <c r="E7399" i="4" a="1"/>
  <c r="E7399" i="4"/>
  <c r="E7400" i="4" a="1"/>
  <c r="E7400" i="4" s="1"/>
  <c r="E7401" i="4" a="1"/>
  <c r="E7401" i="4"/>
  <c r="E7402" i="4" a="1"/>
  <c r="E7402" i="4" s="1"/>
  <c r="E7403" i="4" a="1"/>
  <c r="E7403" i="4"/>
  <c r="E7404" i="4" a="1"/>
  <c r="E7404" i="4" s="1"/>
  <c r="E7405" i="4" a="1"/>
  <c r="E7405" i="4"/>
  <c r="E7406" i="4" a="1"/>
  <c r="E7406" i="4" s="1"/>
  <c r="E7407" i="4" a="1"/>
  <c r="E7407" i="4"/>
  <c r="E7408" i="4" a="1"/>
  <c r="E7408" i="4" s="1"/>
  <c r="E7409" i="4" a="1"/>
  <c r="E7409" i="4"/>
  <c r="E7410" i="4" a="1"/>
  <c r="E7410" i="4" s="1"/>
  <c r="E7411" i="4" a="1"/>
  <c r="E7411" i="4"/>
  <c r="E7412" i="4" a="1"/>
  <c r="E7412" i="4" s="1"/>
  <c r="E7413" i="4" a="1"/>
  <c r="E7413" i="4"/>
  <c r="E7414" i="4" a="1"/>
  <c r="E7414" i="4" s="1"/>
  <c r="E7415" i="4" a="1"/>
  <c r="E7415" i="4"/>
  <c r="E7416" i="4" a="1"/>
  <c r="E7416" i="4" s="1"/>
  <c r="E7417" i="4" a="1"/>
  <c r="E7417" i="4"/>
  <c r="E7418" i="4" a="1"/>
  <c r="E7418" i="4" s="1"/>
  <c r="E7419" i="4" a="1"/>
  <c r="E7419" i="4"/>
  <c r="E7420" i="4" a="1"/>
  <c r="E7420" i="4" s="1"/>
  <c r="E7421" i="4" a="1"/>
  <c r="E7421" i="4"/>
  <c r="E7422" i="4" a="1"/>
  <c r="E7422" i="4" s="1"/>
  <c r="E7423" i="4" a="1"/>
  <c r="E7423" i="4"/>
  <c r="E7424" i="4" a="1"/>
  <c r="E7424" i="4" s="1"/>
  <c r="E7425" i="4" a="1"/>
  <c r="E7425" i="4"/>
  <c r="E7426" i="4" a="1"/>
  <c r="E7426" i="4" s="1"/>
  <c r="E7427" i="4" a="1"/>
  <c r="E7427" i="4"/>
  <c r="E7428" i="4" a="1"/>
  <c r="E7428" i="4" s="1"/>
  <c r="E7429" i="4" a="1"/>
  <c r="E7429" i="4"/>
  <c r="E7430" i="4" a="1"/>
  <c r="E7430" i="4" s="1"/>
  <c r="E7431" i="4" a="1"/>
  <c r="E7431" i="4"/>
  <c r="E7432" i="4" a="1"/>
  <c r="E7432" i="4" s="1"/>
  <c r="E7433" i="4" a="1"/>
  <c r="E7433" i="4"/>
  <c r="E7434" i="4" a="1"/>
  <c r="E7434" i="4" s="1"/>
  <c r="E7435" i="4" a="1"/>
  <c r="E7435" i="4"/>
  <c r="E7436" i="4" a="1"/>
  <c r="E7436" i="4" s="1"/>
  <c r="E7437" i="4" a="1"/>
  <c r="E7437" i="4"/>
  <c r="E7438" i="4" a="1"/>
  <c r="E7438" i="4" s="1"/>
  <c r="E7439" i="4" a="1"/>
  <c r="E7439" i="4"/>
  <c r="E7440" i="4" a="1"/>
  <c r="E7440" i="4" s="1"/>
  <c r="E7441" i="4" a="1"/>
  <c r="E7441" i="4"/>
  <c r="E7442" i="4" a="1"/>
  <c r="E7442" i="4" s="1"/>
  <c r="E7443" i="4" a="1"/>
  <c r="E7443" i="4"/>
  <c r="E7444" i="4" a="1"/>
  <c r="E7444" i="4" s="1"/>
  <c r="E7445" i="4" a="1"/>
  <c r="E7445" i="4"/>
  <c r="E7446" i="4" a="1"/>
  <c r="E7446" i="4" s="1"/>
  <c r="E7447" i="4" a="1"/>
  <c r="E7447" i="4"/>
  <c r="E7448" i="4" a="1"/>
  <c r="E7448" i="4" s="1"/>
  <c r="E7449" i="4" a="1"/>
  <c r="E7449" i="4"/>
  <c r="E7450" i="4" a="1"/>
  <c r="E7450" i="4" s="1"/>
  <c r="E7451" i="4" a="1"/>
  <c r="E7451" i="4"/>
  <c r="E7452" i="4" a="1"/>
  <c r="E7452" i="4" s="1"/>
  <c r="E7453" i="4" a="1"/>
  <c r="E7453" i="4"/>
  <c r="E7454" i="4" a="1"/>
  <c r="E7454" i="4" s="1"/>
  <c r="E7455" i="4" a="1"/>
  <c r="E7455" i="4"/>
  <c r="E7456" i="4" a="1"/>
  <c r="E7456" i="4" s="1"/>
  <c r="E7457" i="4" a="1"/>
  <c r="E7457" i="4"/>
  <c r="E7458" i="4" a="1"/>
  <c r="E7458" i="4" s="1"/>
  <c r="E7459" i="4" a="1"/>
  <c r="E7459" i="4"/>
  <c r="E7460" i="4" a="1"/>
  <c r="E7460" i="4" s="1"/>
  <c r="E7461" i="4" a="1"/>
  <c r="E7461" i="4"/>
  <c r="E7462" i="4" a="1"/>
  <c r="E7462" i="4" s="1"/>
  <c r="E7463" i="4" a="1"/>
  <c r="E7463" i="4"/>
  <c r="E7464" i="4" a="1"/>
  <c r="E7464" i="4" s="1"/>
  <c r="E7465" i="4" a="1"/>
  <c r="E7465" i="4"/>
  <c r="E7466" i="4" a="1"/>
  <c r="E7466" i="4" s="1"/>
  <c r="E7467" i="4" a="1"/>
  <c r="E7467" i="4"/>
  <c r="E7468" i="4" a="1"/>
  <c r="E7468" i="4" s="1"/>
  <c r="E7469" i="4" a="1"/>
  <c r="E7469" i="4"/>
  <c r="E7470" i="4" a="1"/>
  <c r="E7470" i="4" s="1"/>
  <c r="E7471" i="4" a="1"/>
  <c r="E7471" i="4"/>
  <c r="E7472" i="4" a="1"/>
  <c r="E7472" i="4" s="1"/>
  <c r="E7473" i="4" a="1"/>
  <c r="E7473" i="4"/>
  <c r="E7474" i="4" a="1"/>
  <c r="E7474" i="4" s="1"/>
  <c r="E7475" i="4" a="1"/>
  <c r="E7475" i="4"/>
  <c r="E7476" i="4" a="1"/>
  <c r="E7476" i="4" s="1"/>
  <c r="E7477" i="4" a="1"/>
  <c r="E7477" i="4"/>
  <c r="E7478" i="4" a="1"/>
  <c r="E7478" i="4" s="1"/>
  <c r="E7479" i="4" a="1"/>
  <c r="E7479" i="4"/>
  <c r="E7480" i="4" a="1"/>
  <c r="E7480" i="4" s="1"/>
  <c r="E7481" i="4" a="1"/>
  <c r="E7481" i="4"/>
  <c r="E7482" i="4" a="1"/>
  <c r="E7482" i="4" s="1"/>
  <c r="E7483" i="4" a="1"/>
  <c r="E7483" i="4"/>
  <c r="E7484" i="4" a="1"/>
  <c r="E7484" i="4" s="1"/>
  <c r="E7485" i="4" a="1"/>
  <c r="E7485" i="4"/>
  <c r="E7486" i="4" a="1"/>
  <c r="E7486" i="4" s="1"/>
  <c r="E7487" i="4" a="1"/>
  <c r="E7487" i="4"/>
  <c r="E7488" i="4" a="1"/>
  <c r="E7488" i="4" s="1"/>
  <c r="E7489" i="4" a="1"/>
  <c r="E7489" i="4"/>
  <c r="E7490" i="4" a="1"/>
  <c r="E7490" i="4" s="1"/>
  <c r="E7491" i="4" a="1"/>
  <c r="E7491" i="4"/>
  <c r="E7492" i="4" a="1"/>
  <c r="E7492" i="4" s="1"/>
  <c r="E7493" i="4" a="1"/>
  <c r="E7493" i="4"/>
  <c r="E7494" i="4" a="1"/>
  <c r="E7494" i="4" s="1"/>
  <c r="E7495" i="4" a="1"/>
  <c r="E7495" i="4"/>
  <c r="E7496" i="4" a="1"/>
  <c r="E7496" i="4" s="1"/>
  <c r="E7497" i="4" a="1"/>
  <c r="E7497" i="4"/>
  <c r="E7498" i="4" a="1"/>
  <c r="E7498" i="4" s="1"/>
  <c r="E7499" i="4" a="1"/>
  <c r="E7499" i="4"/>
  <c r="E7500" i="4" a="1"/>
  <c r="E7500" i="4" s="1"/>
  <c r="E7501" i="4" a="1"/>
  <c r="E7501" i="4"/>
  <c r="E7502" i="4" a="1"/>
  <c r="E7502" i="4" s="1"/>
  <c r="E7503" i="4" a="1"/>
  <c r="E7503" i="4"/>
  <c r="E7504" i="4" a="1"/>
  <c r="E7504" i="4" s="1"/>
  <c r="E7505" i="4" a="1"/>
  <c r="E7505" i="4"/>
  <c r="E7506" i="4" a="1"/>
  <c r="E7506" i="4" s="1"/>
  <c r="E7507" i="4" a="1"/>
  <c r="E7507" i="4"/>
  <c r="E7508" i="4" a="1"/>
  <c r="E7508" i="4" s="1"/>
  <c r="E7509" i="4" a="1"/>
  <c r="E7509" i="4"/>
  <c r="E7510" i="4" a="1"/>
  <c r="E7510" i="4" s="1"/>
  <c r="E7511" i="4" a="1"/>
  <c r="E7511" i="4"/>
  <c r="E7512" i="4" a="1"/>
  <c r="E7512" i="4" s="1"/>
  <c r="E7513" i="4" a="1"/>
  <c r="E7513" i="4"/>
  <c r="E7514" i="4" a="1"/>
  <c r="E7514" i="4" s="1"/>
  <c r="E7515" i="4" a="1"/>
  <c r="E7515" i="4"/>
  <c r="E7516" i="4" a="1"/>
  <c r="E7516" i="4" s="1"/>
  <c r="E7517" i="4" a="1"/>
  <c r="E7517" i="4"/>
  <c r="E7518" i="4" a="1"/>
  <c r="E7518" i="4" s="1"/>
  <c r="E7519" i="4" a="1"/>
  <c r="E7519" i="4"/>
  <c r="E7520" i="4" a="1"/>
  <c r="E7520" i="4" s="1"/>
  <c r="E7521" i="4" a="1"/>
  <c r="E7521" i="4"/>
  <c r="E7522" i="4" a="1"/>
  <c r="E7522" i="4" s="1"/>
  <c r="E7523" i="4" a="1"/>
  <c r="E7523" i="4"/>
  <c r="E7524" i="4" a="1"/>
  <c r="E7524" i="4" s="1"/>
  <c r="E7525" i="4" a="1"/>
  <c r="E7525" i="4"/>
  <c r="E7526" i="4" a="1"/>
  <c r="E7526" i="4" s="1"/>
  <c r="E7527" i="4" a="1"/>
  <c r="E7527" i="4"/>
  <c r="E7528" i="4" a="1"/>
  <c r="E7528" i="4" s="1"/>
  <c r="E7529" i="4" a="1"/>
  <c r="E7529" i="4"/>
  <c r="E7530" i="4" a="1"/>
  <c r="E7530" i="4" s="1"/>
  <c r="E7531" i="4" a="1"/>
  <c r="E7531" i="4"/>
  <c r="E7532" i="4" a="1"/>
  <c r="E7532" i="4" s="1"/>
  <c r="E7533" i="4" a="1"/>
  <c r="E7533" i="4"/>
  <c r="E7534" i="4" a="1"/>
  <c r="E7534" i="4" s="1"/>
  <c r="E7535" i="4" a="1"/>
  <c r="E7535" i="4"/>
  <c r="E7536" i="4" a="1"/>
  <c r="E7536" i="4" s="1"/>
  <c r="E7537" i="4" a="1"/>
  <c r="E7537" i="4"/>
  <c r="E7538" i="4" a="1"/>
  <c r="E7538" i="4" s="1"/>
  <c r="E7539" i="4" a="1"/>
  <c r="E7539" i="4"/>
  <c r="E7540" i="4" a="1"/>
  <c r="E7540" i="4" s="1"/>
  <c r="E7541" i="4" a="1"/>
  <c r="E7541" i="4"/>
  <c r="E7542" i="4" a="1"/>
  <c r="E7542" i="4" s="1"/>
  <c r="E7543" i="4" a="1"/>
  <c r="E7543" i="4"/>
  <c r="E7544" i="4" a="1"/>
  <c r="E7544" i="4" s="1"/>
  <c r="E7545" i="4" a="1"/>
  <c r="E7545" i="4"/>
  <c r="E7546" i="4" a="1"/>
  <c r="E7546" i="4" s="1"/>
  <c r="E7547" i="4" a="1"/>
  <c r="E7547" i="4"/>
  <c r="E7548" i="4" a="1"/>
  <c r="E7548" i="4" s="1"/>
  <c r="E7549" i="4" a="1"/>
  <c r="E7549" i="4"/>
  <c r="E7550" i="4" a="1"/>
  <c r="E7550" i="4" s="1"/>
  <c r="E7551" i="4" a="1"/>
  <c r="E7551" i="4"/>
  <c r="E7552" i="4" a="1"/>
  <c r="E7552" i="4" s="1"/>
  <c r="E7553" i="4" a="1"/>
  <c r="E7553" i="4"/>
  <c r="E7554" i="4" a="1"/>
  <c r="E7554" i="4" s="1"/>
  <c r="E7555" i="4" a="1"/>
  <c r="E7555" i="4"/>
  <c r="E7556" i="4" a="1"/>
  <c r="E7556" i="4" s="1"/>
  <c r="E7557" i="4" a="1"/>
  <c r="E7557" i="4"/>
  <c r="E7558" i="4" a="1"/>
  <c r="E7558" i="4" s="1"/>
  <c r="E7559" i="4" a="1"/>
  <c r="E7559" i="4"/>
  <c r="E7560" i="4" a="1"/>
  <c r="E7560" i="4" s="1"/>
  <c r="E7561" i="4" a="1"/>
  <c r="E7561" i="4"/>
  <c r="E7562" i="4" a="1"/>
  <c r="E7562" i="4" s="1"/>
  <c r="E7563" i="4" a="1"/>
  <c r="E7563" i="4"/>
  <c r="E7564" i="4" a="1"/>
  <c r="E7564" i="4" s="1"/>
  <c r="E7565" i="4" a="1"/>
  <c r="E7565" i="4"/>
  <c r="E7566" i="4" a="1"/>
  <c r="E7566" i="4" s="1"/>
  <c r="E7567" i="4" a="1"/>
  <c r="E7567" i="4"/>
  <c r="E7568" i="4" a="1"/>
  <c r="E7568" i="4" s="1"/>
  <c r="E7569" i="4" a="1"/>
  <c r="E7569" i="4"/>
  <c r="E7570" i="4" a="1"/>
  <c r="E7570" i="4" s="1"/>
  <c r="E7571" i="4" a="1"/>
  <c r="E7571" i="4"/>
  <c r="E7572" i="4" a="1"/>
  <c r="E7572" i="4" s="1"/>
  <c r="E7573" i="4" a="1"/>
  <c r="E7573" i="4"/>
  <c r="E7574" i="4" a="1"/>
  <c r="E7574" i="4" s="1"/>
  <c r="E7575" i="4" a="1"/>
  <c r="E7575" i="4"/>
  <c r="E7576" i="4" a="1"/>
  <c r="E7576" i="4" s="1"/>
  <c r="E7577" i="4" a="1"/>
  <c r="E7577" i="4"/>
  <c r="E7578" i="4" a="1"/>
  <c r="E7578" i="4" s="1"/>
  <c r="E7579" i="4" a="1"/>
  <c r="E7579" i="4"/>
  <c r="E7580" i="4" a="1"/>
  <c r="E7580" i="4" s="1"/>
  <c r="E7581" i="4" a="1"/>
  <c r="E7581" i="4"/>
  <c r="E7582" i="4" a="1"/>
  <c r="E7582" i="4" s="1"/>
  <c r="E7583" i="4" a="1"/>
  <c r="E7583" i="4"/>
  <c r="E7584" i="4" a="1"/>
  <c r="E7584" i="4" s="1"/>
  <c r="E7585" i="4" a="1"/>
  <c r="E7585" i="4"/>
  <c r="E7586" i="4" a="1"/>
  <c r="E7586" i="4" s="1"/>
  <c r="E7587" i="4" a="1"/>
  <c r="E7587" i="4"/>
  <c r="E7588" i="4" a="1"/>
  <c r="E7588" i="4" s="1"/>
  <c r="E7589" i="4" a="1"/>
  <c r="E7589" i="4"/>
  <c r="E7590" i="4" a="1"/>
  <c r="E7590" i="4" s="1"/>
  <c r="E7591" i="4" a="1"/>
  <c r="E7591" i="4"/>
  <c r="E7592" i="4" a="1"/>
  <c r="E7592" i="4" s="1"/>
  <c r="E7593" i="4" a="1"/>
  <c r="E7593" i="4"/>
  <c r="E7594" i="4" a="1"/>
  <c r="E7594" i="4" s="1"/>
  <c r="E7595" i="4" a="1"/>
  <c r="E7595" i="4"/>
  <c r="E7596" i="4" a="1"/>
  <c r="E7596" i="4" s="1"/>
  <c r="E7597" i="4" a="1"/>
  <c r="E7597" i="4"/>
  <c r="E7598" i="4" a="1"/>
  <c r="E7598" i="4" s="1"/>
  <c r="E7599" i="4" a="1"/>
  <c r="E7599" i="4"/>
  <c r="E7600" i="4" a="1"/>
  <c r="E7600" i="4" s="1"/>
  <c r="E7601" i="4" a="1"/>
  <c r="E7601" i="4"/>
  <c r="E7602" i="4" a="1"/>
  <c r="E7602" i="4" s="1"/>
  <c r="E7603" i="4" a="1"/>
  <c r="E7603" i="4"/>
  <c r="E7604" i="4" a="1"/>
  <c r="E7604" i="4" s="1"/>
  <c r="E7605" i="4" a="1"/>
  <c r="E7605" i="4"/>
  <c r="E7606" i="4" a="1"/>
  <c r="E7606" i="4" s="1"/>
  <c r="E7607" i="4" a="1"/>
  <c r="E7607" i="4"/>
  <c r="E7608" i="4" a="1"/>
  <c r="E7608" i="4" s="1"/>
  <c r="E7609" i="4" a="1"/>
  <c r="E7609" i="4"/>
  <c r="E7610" i="4" a="1"/>
  <c r="E7610" i="4" s="1"/>
  <c r="E7611" i="4" a="1"/>
  <c r="E7611" i="4"/>
  <c r="E7612" i="4" a="1"/>
  <c r="E7612" i="4" s="1"/>
  <c r="E7613" i="4" a="1"/>
  <c r="E7613" i="4"/>
  <c r="E7614" i="4" a="1"/>
  <c r="E7614" i="4" s="1"/>
  <c r="E7615" i="4" a="1"/>
  <c r="E7615" i="4"/>
  <c r="E7616" i="4" a="1"/>
  <c r="E7616" i="4" s="1"/>
  <c r="E7617" i="4" a="1"/>
  <c r="E7617" i="4"/>
  <c r="E7618" i="4" a="1"/>
  <c r="E7618" i="4" s="1"/>
  <c r="E7619" i="4" a="1"/>
  <c r="E7619" i="4"/>
  <c r="E7620" i="4" a="1"/>
  <c r="E7620" i="4" s="1"/>
  <c r="E7621" i="4" a="1"/>
  <c r="E7621" i="4"/>
  <c r="E7622" i="4" a="1"/>
  <c r="E7622" i="4" s="1"/>
  <c r="E7623" i="4" a="1"/>
  <c r="E7623" i="4"/>
  <c r="E7624" i="4" a="1"/>
  <c r="E7624" i="4" s="1"/>
  <c r="E7625" i="4" a="1"/>
  <c r="E7625" i="4"/>
  <c r="E7626" i="4" a="1"/>
  <c r="E7626" i="4" s="1"/>
  <c r="E7627" i="4" a="1"/>
  <c r="E7627" i="4"/>
  <c r="E7628" i="4" a="1"/>
  <c r="E7628" i="4" s="1"/>
  <c r="E7629" i="4" a="1"/>
  <c r="E7629" i="4"/>
  <c r="E7630" i="4" a="1"/>
  <c r="E7630" i="4" s="1"/>
  <c r="E7631" i="4" a="1"/>
  <c r="E7631" i="4"/>
  <c r="E7632" i="4" a="1"/>
  <c r="E7632" i="4" s="1"/>
  <c r="E7633" i="4" a="1"/>
  <c r="E7633" i="4"/>
  <c r="E7634" i="4" a="1"/>
  <c r="E7634" i="4" s="1"/>
  <c r="E7635" i="4" a="1"/>
  <c r="E7635" i="4"/>
  <c r="E7636" i="4" a="1"/>
  <c r="E7636" i="4" s="1"/>
  <c r="E7637" i="4" a="1"/>
  <c r="E7637" i="4"/>
  <c r="E7638" i="4" a="1"/>
  <c r="E7638" i="4" s="1"/>
  <c r="E7639" i="4" a="1"/>
  <c r="E7639" i="4"/>
  <c r="E7640" i="4" a="1"/>
  <c r="E7640" i="4" s="1"/>
  <c r="E7641" i="4" a="1"/>
  <c r="E7641" i="4"/>
  <c r="E7642" i="4" a="1"/>
  <c r="E7642" i="4" s="1"/>
  <c r="E7643" i="4" a="1"/>
  <c r="E7643" i="4"/>
  <c r="E7644" i="4" a="1"/>
  <c r="E7644" i="4" s="1"/>
  <c r="E7645" i="4" a="1"/>
  <c r="E7645" i="4"/>
  <c r="E7646" i="4" a="1"/>
  <c r="E7646" i="4" s="1"/>
  <c r="E7647" i="4" a="1"/>
  <c r="E7647" i="4"/>
  <c r="E7648" i="4" a="1"/>
  <c r="E7648" i="4" s="1"/>
  <c r="E7649" i="4" a="1"/>
  <c r="E7649" i="4"/>
  <c r="E7650" i="4" a="1"/>
  <c r="E7650" i="4" s="1"/>
  <c r="E7651" i="4" a="1"/>
  <c r="E7651" i="4"/>
  <c r="E7652" i="4" a="1"/>
  <c r="E7652" i="4" s="1"/>
  <c r="E7653" i="4" a="1"/>
  <c r="E7653" i="4"/>
  <c r="E7654" i="4" a="1"/>
  <c r="E7654" i="4" s="1"/>
  <c r="E7655" i="4" a="1"/>
  <c r="E7655" i="4"/>
  <c r="E7656" i="4" a="1"/>
  <c r="E7656" i="4" s="1"/>
  <c r="E7657" i="4" a="1"/>
  <c r="E7657" i="4"/>
  <c r="E7658" i="4" a="1"/>
  <c r="E7658" i="4" s="1"/>
  <c r="E7659" i="4" a="1"/>
  <c r="E7659" i="4"/>
  <c r="E7660" i="4" a="1"/>
  <c r="E7660" i="4" s="1"/>
  <c r="E7661" i="4" a="1"/>
  <c r="E7661" i="4"/>
  <c r="E7662" i="4" a="1"/>
  <c r="E7662" i="4" s="1"/>
  <c r="E7663" i="4" a="1"/>
  <c r="E7663" i="4"/>
  <c r="E7664" i="4" a="1"/>
  <c r="E7664" i="4" s="1"/>
  <c r="E7665" i="4" a="1"/>
  <c r="E7665" i="4"/>
  <c r="E7666" i="4" a="1"/>
  <c r="E7666" i="4" s="1"/>
  <c r="E7667" i="4" a="1"/>
  <c r="E7667" i="4"/>
  <c r="E7668" i="4" a="1"/>
  <c r="E7668" i="4" s="1"/>
  <c r="E7669" i="4" a="1"/>
  <c r="E7669" i="4"/>
  <c r="E7670" i="4" a="1"/>
  <c r="E7670" i="4" s="1"/>
  <c r="E7671" i="4" a="1"/>
  <c r="E7671" i="4"/>
  <c r="E7672" i="4" a="1"/>
  <c r="E7672" i="4" s="1"/>
  <c r="E7673" i="4" a="1"/>
  <c r="E7673" i="4"/>
  <c r="E7674" i="4" a="1"/>
  <c r="E7674" i="4" s="1"/>
  <c r="E7675" i="4" a="1"/>
  <c r="E7675" i="4"/>
  <c r="E7676" i="4" a="1"/>
  <c r="E7676" i="4" s="1"/>
  <c r="E7677" i="4" a="1"/>
  <c r="E7677" i="4"/>
  <c r="E7678" i="4" a="1"/>
  <c r="E7678" i="4" s="1"/>
  <c r="E7679" i="4" a="1"/>
  <c r="E7679" i="4"/>
  <c r="E7680" i="4" a="1"/>
  <c r="E7680" i="4" s="1"/>
  <c r="E7681" i="4" a="1"/>
  <c r="E7681" i="4"/>
  <c r="E7682" i="4" a="1"/>
  <c r="E7682" i="4" s="1"/>
  <c r="E7683" i="4" a="1"/>
  <c r="E7683" i="4"/>
  <c r="E7684" i="4" a="1"/>
  <c r="E7684" i="4" s="1"/>
  <c r="E7685" i="4" a="1"/>
  <c r="E7685" i="4"/>
  <c r="E7686" i="4" a="1"/>
  <c r="E7686" i="4" s="1"/>
  <c r="E7687" i="4" a="1"/>
  <c r="E7687" i="4"/>
  <c r="E7688" i="4" a="1"/>
  <c r="E7688" i="4" s="1"/>
  <c r="E7689" i="4" a="1"/>
  <c r="E7689" i="4"/>
  <c r="E7690" i="4" a="1"/>
  <c r="E7690" i="4" s="1"/>
  <c r="E7691" i="4" a="1"/>
  <c r="E7691" i="4"/>
  <c r="E7692" i="4" a="1"/>
  <c r="E7692" i="4" s="1"/>
  <c r="E7693" i="4" a="1"/>
  <c r="E7693" i="4"/>
  <c r="E7694" i="4" a="1"/>
  <c r="E7694" i="4" s="1"/>
  <c r="E7695" i="4" a="1"/>
  <c r="E7695" i="4"/>
  <c r="E7696" i="4" a="1"/>
  <c r="E7696" i="4" s="1"/>
  <c r="E7697" i="4" a="1"/>
  <c r="E7697" i="4"/>
  <c r="E7698" i="4" a="1"/>
  <c r="E7698" i="4" s="1"/>
  <c r="E7699" i="4" a="1"/>
  <c r="E7699" i="4"/>
  <c r="E7700" i="4" a="1"/>
  <c r="E7700" i="4" s="1"/>
  <c r="E7701" i="4" a="1"/>
  <c r="E7701" i="4"/>
  <c r="E7702" i="4" a="1"/>
  <c r="E7702" i="4" s="1"/>
  <c r="E7703" i="4" a="1"/>
  <c r="E7703" i="4"/>
  <c r="E7704" i="4" a="1"/>
  <c r="E7704" i="4" s="1"/>
  <c r="E7705" i="4" a="1"/>
  <c r="E7705" i="4"/>
  <c r="E7706" i="4" a="1"/>
  <c r="E7706" i="4" s="1"/>
  <c r="E7707" i="4" a="1"/>
  <c r="E7707" i="4"/>
  <c r="E7708" i="4" a="1"/>
  <c r="E7708" i="4" s="1"/>
  <c r="E7709" i="4" a="1"/>
  <c r="E7709" i="4"/>
  <c r="E7710" i="4" a="1"/>
  <c r="E7710" i="4" s="1"/>
  <c r="E7711" i="4" a="1"/>
  <c r="E7711" i="4"/>
  <c r="E7712" i="4" a="1"/>
  <c r="E7712" i="4" s="1"/>
  <c r="E7713" i="4" a="1"/>
  <c r="E7713" i="4"/>
  <c r="E7714" i="4" a="1"/>
  <c r="E7714" i="4" s="1"/>
  <c r="E7715" i="4" a="1"/>
  <c r="E7715" i="4"/>
  <c r="E7716" i="4" a="1"/>
  <c r="E7716" i="4" s="1"/>
  <c r="E7717" i="4" a="1"/>
  <c r="E7717" i="4"/>
  <c r="E7718" i="4" a="1"/>
  <c r="E7718" i="4" s="1"/>
  <c r="E7719" i="4" a="1"/>
  <c r="E7719" i="4"/>
  <c r="E7720" i="4" a="1"/>
  <c r="E7720" i="4" s="1"/>
  <c r="E7721" i="4" a="1"/>
  <c r="E7721" i="4"/>
  <c r="E7722" i="4" a="1"/>
  <c r="E7722" i="4" s="1"/>
  <c r="E7723" i="4" a="1"/>
  <c r="E7723" i="4"/>
  <c r="E7724" i="4" a="1"/>
  <c r="E7724" i="4" s="1"/>
  <c r="E7725" i="4" a="1"/>
  <c r="E7725" i="4"/>
  <c r="E7726" i="4" a="1"/>
  <c r="E7726" i="4" s="1"/>
  <c r="E7727" i="4" a="1"/>
  <c r="E7727" i="4"/>
  <c r="E7728" i="4" a="1"/>
  <c r="E7728" i="4" s="1"/>
  <c r="E7729" i="4" a="1"/>
  <c r="E7729" i="4"/>
  <c r="E7730" i="4" a="1"/>
  <c r="E7730" i="4" s="1"/>
  <c r="E7731" i="4" a="1"/>
  <c r="E7731" i="4"/>
  <c r="E7732" i="4" a="1"/>
  <c r="E7732" i="4" s="1"/>
  <c r="E7733" i="4" a="1"/>
  <c r="E7733" i="4"/>
  <c r="E7734" i="4" a="1"/>
  <c r="E7734" i="4" s="1"/>
  <c r="E7735" i="4" a="1"/>
  <c r="E7735" i="4"/>
  <c r="E7736" i="4" a="1"/>
  <c r="E7736" i="4" s="1"/>
  <c r="E7737" i="4" a="1"/>
  <c r="E7737" i="4"/>
  <c r="E7738" i="4" a="1"/>
  <c r="E7738" i="4" s="1"/>
  <c r="E7739" i="4" a="1"/>
  <c r="E7739" i="4"/>
  <c r="E7740" i="4" a="1"/>
  <c r="E7740" i="4" s="1"/>
  <c r="E7741" i="4" a="1"/>
  <c r="E7741" i="4"/>
  <c r="E7742" i="4" a="1"/>
  <c r="E7742" i="4" s="1"/>
  <c r="E7743" i="4" a="1"/>
  <c r="E7743" i="4"/>
  <c r="E7744" i="4" a="1"/>
  <c r="E7744" i="4" s="1"/>
  <c r="E7745" i="4" a="1"/>
  <c r="E7745" i="4"/>
  <c r="E7746" i="4" a="1"/>
  <c r="E7746" i="4" s="1"/>
  <c r="E7747" i="4" a="1"/>
  <c r="E7747" i="4"/>
  <c r="E7748" i="4" a="1"/>
  <c r="E7748" i="4" s="1"/>
  <c r="E7749" i="4" a="1"/>
  <c r="E7749" i="4"/>
  <c r="E7750" i="4" a="1"/>
  <c r="E7750" i="4" s="1"/>
  <c r="E7751" i="4" a="1"/>
  <c r="E7751" i="4"/>
  <c r="E7752" i="4" a="1"/>
  <c r="E7752" i="4" s="1"/>
  <c r="E7753" i="4" a="1"/>
  <c r="E7753" i="4"/>
  <c r="E7754" i="4" a="1"/>
  <c r="E7754" i="4" s="1"/>
  <c r="E7755" i="4" a="1"/>
  <c r="E7755" i="4"/>
  <c r="E7756" i="4" a="1"/>
  <c r="E7756" i="4" s="1"/>
  <c r="E7757" i="4" a="1"/>
  <c r="E7757" i="4"/>
  <c r="E7758" i="4" a="1"/>
  <c r="E7758" i="4" s="1"/>
  <c r="E7759" i="4" a="1"/>
  <c r="E7759" i="4"/>
  <c r="E7760" i="4" a="1"/>
  <c r="E7760" i="4" s="1"/>
  <c r="E7761" i="4" a="1"/>
  <c r="E7761" i="4"/>
  <c r="E7762" i="4" a="1"/>
  <c r="E7762" i="4" s="1"/>
  <c r="E7763" i="4" a="1"/>
  <c r="E7763" i="4"/>
  <c r="E7764" i="4" a="1"/>
  <c r="E7764" i="4" s="1"/>
  <c r="E7765" i="4" a="1"/>
  <c r="E7765" i="4"/>
  <c r="E7766" i="4" a="1"/>
  <c r="E7766" i="4" s="1"/>
  <c r="E7767" i="4" a="1"/>
  <c r="E7767" i="4"/>
  <c r="E7768" i="4" a="1"/>
  <c r="E7768" i="4" s="1"/>
  <c r="E7769" i="4" a="1"/>
  <c r="E7769" i="4"/>
  <c r="E7770" i="4" a="1"/>
  <c r="E7770" i="4" s="1"/>
  <c r="E7771" i="4" a="1"/>
  <c r="E7771" i="4"/>
  <c r="E7772" i="4" a="1"/>
  <c r="E7772" i="4" s="1"/>
  <c r="E7773" i="4" a="1"/>
  <c r="E7773" i="4"/>
  <c r="E7774" i="4" a="1"/>
  <c r="E7774" i="4" s="1"/>
  <c r="E7775" i="4" a="1"/>
  <c r="E7775" i="4"/>
  <c r="E7776" i="4" a="1"/>
  <c r="E7776" i="4" s="1"/>
  <c r="E7777" i="4" a="1"/>
  <c r="E7777" i="4"/>
  <c r="E7778" i="4" a="1"/>
  <c r="E7778" i="4" s="1"/>
  <c r="E7779" i="4" a="1"/>
  <c r="E7779" i="4"/>
  <c r="E7780" i="4" a="1"/>
  <c r="E7780" i="4" s="1"/>
  <c r="E7781" i="4" a="1"/>
  <c r="E7781" i="4"/>
  <c r="E7782" i="4" a="1"/>
  <c r="E7782" i="4" s="1"/>
  <c r="E7783" i="4" a="1"/>
  <c r="E7783" i="4"/>
  <c r="E7784" i="4" a="1"/>
  <c r="E7784" i="4" s="1"/>
  <c r="E7785" i="4" a="1"/>
  <c r="E7785" i="4"/>
  <c r="E7786" i="4" a="1"/>
  <c r="E7786" i="4" s="1"/>
  <c r="E7787" i="4" a="1"/>
  <c r="E7787" i="4"/>
  <c r="E7788" i="4" a="1"/>
  <c r="E7788" i="4" s="1"/>
  <c r="E7789" i="4" a="1"/>
  <c r="E7789" i="4"/>
  <c r="E7790" i="4" a="1"/>
  <c r="E7790" i="4" s="1"/>
  <c r="E7791" i="4" a="1"/>
  <c r="E7791" i="4"/>
  <c r="E7792" i="4" a="1"/>
  <c r="E7792" i="4" s="1"/>
  <c r="E7793" i="4" a="1"/>
  <c r="E7793" i="4"/>
  <c r="E7794" i="4" a="1"/>
  <c r="E7794" i="4" s="1"/>
  <c r="E7795" i="4" a="1"/>
  <c r="E7795" i="4"/>
  <c r="E7796" i="4" a="1"/>
  <c r="E7796" i="4" s="1"/>
  <c r="E7797" i="4" a="1"/>
  <c r="E7797" i="4"/>
  <c r="E7798" i="4" a="1"/>
  <c r="E7798" i="4" s="1"/>
  <c r="E7799" i="4" a="1"/>
  <c r="E7799" i="4"/>
  <c r="E7800" i="4" a="1"/>
  <c r="E7800" i="4" s="1"/>
  <c r="E7801" i="4" a="1"/>
  <c r="E7801" i="4"/>
  <c r="E7802" i="4" a="1"/>
  <c r="E7802" i="4" s="1"/>
  <c r="E7803" i="4" a="1"/>
  <c r="E7803" i="4"/>
  <c r="E7804" i="4" a="1"/>
  <c r="E7804" i="4" s="1"/>
  <c r="E7805" i="4" a="1"/>
  <c r="E7805" i="4"/>
  <c r="E7806" i="4" a="1"/>
  <c r="E7806" i="4" s="1"/>
  <c r="E7807" i="4" a="1"/>
  <c r="E7807" i="4"/>
  <c r="E7808" i="4" a="1"/>
  <c r="E7808" i="4" s="1"/>
  <c r="E7809" i="4" a="1"/>
  <c r="E7809" i="4"/>
  <c r="E7810" i="4" a="1"/>
  <c r="E7810" i="4" s="1"/>
  <c r="E7811" i="4" a="1"/>
  <c r="E7811" i="4"/>
  <c r="E7812" i="4" a="1"/>
  <c r="E7812" i="4" s="1"/>
  <c r="E7813" i="4" a="1"/>
  <c r="E7813" i="4"/>
  <c r="E7814" i="4" a="1"/>
  <c r="E7814" i="4" s="1"/>
  <c r="E7815" i="4" a="1"/>
  <c r="E7815" i="4"/>
  <c r="E7816" i="4" a="1"/>
  <c r="E7816" i="4" s="1"/>
  <c r="E7817" i="4" a="1"/>
  <c r="E7817" i="4"/>
  <c r="E7818" i="4" a="1"/>
  <c r="E7818" i="4" s="1"/>
  <c r="E7819" i="4" a="1"/>
  <c r="E7819" i="4"/>
  <c r="E7820" i="4" a="1"/>
  <c r="E7820" i="4" s="1"/>
  <c r="E7821" i="4" a="1"/>
  <c r="E7821" i="4"/>
  <c r="E7822" i="4" a="1"/>
  <c r="E7822" i="4" s="1"/>
  <c r="E7823" i="4" a="1"/>
  <c r="E7823" i="4"/>
  <c r="E7824" i="4" a="1"/>
  <c r="E7824" i="4" s="1"/>
  <c r="E7825" i="4" a="1"/>
  <c r="E7825" i="4"/>
  <c r="E7826" i="4" a="1"/>
  <c r="E7826" i="4" s="1"/>
  <c r="E7827" i="4" a="1"/>
  <c r="E7827" i="4"/>
  <c r="E7828" i="4" a="1"/>
  <c r="E7828" i="4" s="1"/>
  <c r="E7829" i="4" a="1"/>
  <c r="E7829" i="4"/>
  <c r="E7830" i="4" a="1"/>
  <c r="E7830" i="4" s="1"/>
  <c r="E7831" i="4" a="1"/>
  <c r="E7831" i="4"/>
  <c r="E7832" i="4" a="1"/>
  <c r="E7832" i="4" s="1"/>
  <c r="E7833" i="4" a="1"/>
  <c r="E7833" i="4"/>
  <c r="E7834" i="4" a="1"/>
  <c r="E7834" i="4" s="1"/>
  <c r="E7835" i="4" a="1"/>
  <c r="E7835" i="4"/>
  <c r="E7836" i="4" a="1"/>
  <c r="E7836" i="4" s="1"/>
  <c r="E7837" i="4" a="1"/>
  <c r="E7837" i="4"/>
  <c r="E7838" i="4" a="1"/>
  <c r="E7838" i="4" s="1"/>
  <c r="E7839" i="4" a="1"/>
  <c r="E7839" i="4"/>
  <c r="E7840" i="4" a="1"/>
  <c r="E7840" i="4" s="1"/>
  <c r="E7841" i="4" a="1"/>
  <c r="E7841" i="4"/>
  <c r="E7842" i="4" a="1"/>
  <c r="E7842" i="4" s="1"/>
  <c r="E7843" i="4" a="1"/>
  <c r="E7843" i="4"/>
  <c r="E7844" i="4" a="1"/>
  <c r="E7844" i="4" s="1"/>
  <c r="E7845" i="4" a="1"/>
  <c r="E7845" i="4"/>
  <c r="E7846" i="4" a="1"/>
  <c r="E7846" i="4" s="1"/>
  <c r="E7847" i="4" a="1"/>
  <c r="E7847" i="4"/>
  <c r="E7848" i="4" a="1"/>
  <c r="E7848" i="4" s="1"/>
  <c r="E7849" i="4" a="1"/>
  <c r="E7849" i="4"/>
  <c r="E7850" i="4" a="1"/>
  <c r="E7850" i="4" s="1"/>
  <c r="E7851" i="4" a="1"/>
  <c r="E7851" i="4"/>
  <c r="E7852" i="4" a="1"/>
  <c r="E7852" i="4" s="1"/>
  <c r="E7853" i="4" a="1"/>
  <c r="E7853" i="4"/>
  <c r="E7854" i="4" a="1"/>
  <c r="E7854" i="4" s="1"/>
  <c r="E7855" i="4" a="1"/>
  <c r="E7855" i="4"/>
  <c r="E7856" i="4" a="1"/>
  <c r="E7856" i="4" s="1"/>
  <c r="E7857" i="4" a="1"/>
  <c r="E7857" i="4"/>
  <c r="E7858" i="4" a="1"/>
  <c r="E7858" i="4" s="1"/>
  <c r="E7859" i="4" a="1"/>
  <c r="E7859" i="4"/>
  <c r="E7860" i="4" a="1"/>
  <c r="E7860" i="4" s="1"/>
  <c r="E7861" i="4" a="1"/>
  <c r="E7861" i="4"/>
  <c r="E7862" i="4" a="1"/>
  <c r="E7862" i="4" s="1"/>
  <c r="E7863" i="4" a="1"/>
  <c r="E7863" i="4"/>
  <c r="E7864" i="4" a="1"/>
  <c r="E7864" i="4" s="1"/>
  <c r="E7865" i="4" a="1"/>
  <c r="E7865" i="4"/>
  <c r="E7866" i="4" a="1"/>
  <c r="E7866" i="4" s="1"/>
  <c r="E7867" i="4" a="1"/>
  <c r="E7867" i="4"/>
  <c r="E7868" i="4" a="1"/>
  <c r="E7868" i="4" s="1"/>
  <c r="E7869" i="4" a="1"/>
  <c r="E7869" i="4"/>
  <c r="E7870" i="4" a="1"/>
  <c r="E7870" i="4" s="1"/>
  <c r="E7871" i="4" a="1"/>
  <c r="E7871" i="4"/>
  <c r="E7872" i="4" a="1"/>
  <c r="E7872" i="4" s="1"/>
  <c r="E7873" i="4" a="1"/>
  <c r="E7873" i="4"/>
  <c r="E7874" i="4" a="1"/>
  <c r="E7874" i="4" s="1"/>
  <c r="E7875" i="4" a="1"/>
  <c r="E7875" i="4"/>
  <c r="E7876" i="4" a="1"/>
  <c r="E7876" i="4" s="1"/>
  <c r="E7877" i="4" a="1"/>
  <c r="E7877" i="4"/>
  <c r="E7878" i="4" a="1"/>
  <c r="E7878" i="4" s="1"/>
  <c r="E7879" i="4" a="1"/>
  <c r="E7879" i="4"/>
  <c r="E7880" i="4" a="1"/>
  <c r="E7880" i="4" s="1"/>
  <c r="E7881" i="4" a="1"/>
  <c r="E7881" i="4"/>
  <c r="E7882" i="4" a="1"/>
  <c r="E7882" i="4" s="1"/>
  <c r="E7883" i="4" a="1"/>
  <c r="E7883" i="4"/>
  <c r="E7884" i="4" a="1"/>
  <c r="E7884" i="4" s="1"/>
  <c r="E7885" i="4" a="1"/>
  <c r="E7885" i="4"/>
  <c r="E7886" i="4" a="1"/>
  <c r="E7886" i="4" s="1"/>
  <c r="E7887" i="4" a="1"/>
  <c r="E7887" i="4"/>
  <c r="E7888" i="4" a="1"/>
  <c r="E7888" i="4" s="1"/>
  <c r="E7889" i="4" a="1"/>
  <c r="E7889" i="4"/>
  <c r="E7890" i="4" a="1"/>
  <c r="E7890" i="4" s="1"/>
  <c r="E7891" i="4" a="1"/>
  <c r="E7891" i="4"/>
  <c r="E7892" i="4" a="1"/>
  <c r="E7892" i="4" s="1"/>
  <c r="E7893" i="4" a="1"/>
  <c r="E7893" i="4"/>
  <c r="E7894" i="4" a="1"/>
  <c r="E7894" i="4" s="1"/>
  <c r="E7895" i="4" a="1"/>
  <c r="E7895" i="4"/>
  <c r="E7896" i="4" a="1"/>
  <c r="E7896" i="4" s="1"/>
  <c r="E7897" i="4" a="1"/>
  <c r="E7897" i="4"/>
  <c r="E7898" i="4" a="1"/>
  <c r="E7898" i="4" s="1"/>
  <c r="E7899" i="4" a="1"/>
  <c r="E7899" i="4"/>
  <c r="E7900" i="4" a="1"/>
  <c r="E7900" i="4" s="1"/>
  <c r="E7901" i="4" a="1"/>
  <c r="E7901" i="4"/>
  <c r="E7902" i="4" a="1"/>
  <c r="E7902" i="4" s="1"/>
  <c r="E7903" i="4" a="1"/>
  <c r="E7903" i="4"/>
  <c r="E7904" i="4" a="1"/>
  <c r="E7904" i="4" s="1"/>
  <c r="E7905" i="4" a="1"/>
  <c r="E7905" i="4"/>
  <c r="E7906" i="4" a="1"/>
  <c r="E7906" i="4" s="1"/>
  <c r="E7907" i="4" a="1"/>
  <c r="E7907" i="4"/>
  <c r="E7908" i="4" a="1"/>
  <c r="E7908" i="4" s="1"/>
  <c r="E7909" i="4" a="1"/>
  <c r="E7909" i="4"/>
  <c r="E7910" i="4" a="1"/>
  <c r="E7910" i="4" s="1"/>
  <c r="E7911" i="4" a="1"/>
  <c r="E7911" i="4"/>
  <c r="E7912" i="4" a="1"/>
  <c r="E7912" i="4" s="1"/>
  <c r="E7913" i="4" a="1"/>
  <c r="E7913" i="4"/>
  <c r="E7914" i="4" a="1"/>
  <c r="E7914" i="4" s="1"/>
  <c r="E7915" i="4" a="1"/>
  <c r="E7915" i="4"/>
  <c r="E7916" i="4" a="1"/>
  <c r="E7916" i="4" s="1"/>
  <c r="E7917" i="4" a="1"/>
  <c r="E7917" i="4"/>
  <c r="E7918" i="4" a="1"/>
  <c r="E7918" i="4" s="1"/>
  <c r="E7919" i="4" a="1"/>
  <c r="E7919" i="4"/>
  <c r="E7920" i="4" a="1"/>
  <c r="E7920" i="4" s="1"/>
  <c r="E7921" i="4" a="1"/>
  <c r="E7921" i="4"/>
  <c r="E7922" i="4" a="1"/>
  <c r="E7922" i="4" s="1"/>
  <c r="E7923" i="4" a="1"/>
  <c r="E7923" i="4"/>
  <c r="E7924" i="4" a="1"/>
  <c r="E7924" i="4" s="1"/>
  <c r="E7925" i="4" a="1"/>
  <c r="E7925" i="4"/>
  <c r="E7926" i="4" a="1"/>
  <c r="E7926" i="4" s="1"/>
  <c r="E7927" i="4" a="1"/>
  <c r="E7927" i="4"/>
  <c r="E7928" i="4" a="1"/>
  <c r="E7928" i="4" s="1"/>
  <c r="E7929" i="4" a="1"/>
  <c r="E7929" i="4"/>
  <c r="E7930" i="4" a="1"/>
  <c r="E7930" i="4" s="1"/>
  <c r="E7931" i="4" a="1"/>
  <c r="E7931" i="4"/>
  <c r="E7932" i="4" a="1"/>
  <c r="E7932" i="4" s="1"/>
  <c r="E7933" i="4" a="1"/>
  <c r="E7933" i="4"/>
  <c r="E7934" i="4" a="1"/>
  <c r="E7934" i="4" s="1"/>
  <c r="E7935" i="4" a="1"/>
  <c r="E7935" i="4"/>
  <c r="E7936" i="4" a="1"/>
  <c r="E7936" i="4" s="1"/>
  <c r="E7937" i="4" a="1"/>
  <c r="E7937" i="4"/>
  <c r="E7938" i="4" a="1"/>
  <c r="E7938" i="4" s="1"/>
  <c r="E7939" i="4" a="1"/>
  <c r="E7939" i="4"/>
  <c r="E7940" i="4" a="1"/>
  <c r="E7940" i="4" s="1"/>
  <c r="E7941" i="4" a="1"/>
  <c r="E7941" i="4"/>
  <c r="E7942" i="4" a="1"/>
  <c r="E7942" i="4" s="1"/>
  <c r="E7943" i="4" a="1"/>
  <c r="E7943" i="4"/>
  <c r="E7944" i="4" a="1"/>
  <c r="E7944" i="4" s="1"/>
  <c r="E7945" i="4" a="1"/>
  <c r="E7945" i="4"/>
  <c r="E7946" i="4" a="1"/>
  <c r="E7946" i="4" s="1"/>
  <c r="E7947" i="4" a="1"/>
  <c r="E7947" i="4"/>
  <c r="E7948" i="4" a="1"/>
  <c r="E7948" i="4" s="1"/>
  <c r="E7949" i="4" a="1"/>
  <c r="E7949" i="4"/>
  <c r="E7950" i="4" a="1"/>
  <c r="E7950" i="4" s="1"/>
  <c r="E7951" i="4" a="1"/>
  <c r="E7951" i="4"/>
  <c r="E7952" i="4" a="1"/>
  <c r="E7952" i="4" s="1"/>
  <c r="E7953" i="4" a="1"/>
  <c r="E7953" i="4"/>
  <c r="E7954" i="4" a="1"/>
  <c r="E7954" i="4" s="1"/>
  <c r="E7955" i="4" a="1"/>
  <c r="E7955" i="4"/>
  <c r="E7956" i="4" a="1"/>
  <c r="E7956" i="4" s="1"/>
  <c r="E7957" i="4" a="1"/>
  <c r="E7957" i="4"/>
  <c r="E7958" i="4" a="1"/>
  <c r="E7958" i="4" s="1"/>
  <c r="E7959" i="4" a="1"/>
  <c r="E7959" i="4"/>
  <c r="E7960" i="4" a="1"/>
  <c r="E7960" i="4" s="1"/>
  <c r="E7961" i="4" a="1"/>
  <c r="E7961" i="4"/>
  <c r="E7962" i="4" a="1"/>
  <c r="E7962" i="4" s="1"/>
  <c r="E7963" i="4" a="1"/>
  <c r="E7963" i="4"/>
  <c r="E7964" i="4" a="1"/>
  <c r="E7964" i="4" s="1"/>
  <c r="E7965" i="4" a="1"/>
  <c r="E7965" i="4"/>
  <c r="E7966" i="4" a="1"/>
  <c r="E7966" i="4" s="1"/>
  <c r="E7967" i="4" a="1"/>
  <c r="E7967" i="4"/>
  <c r="E7968" i="4" a="1"/>
  <c r="E7968" i="4" s="1"/>
  <c r="E7969" i="4" a="1"/>
  <c r="E7969" i="4"/>
  <c r="E7970" i="4" a="1"/>
  <c r="E7970" i="4" s="1"/>
  <c r="E7971" i="4" a="1"/>
  <c r="E7971" i="4"/>
  <c r="E7972" i="4" a="1"/>
  <c r="E7972" i="4" s="1"/>
  <c r="E7973" i="4" a="1"/>
  <c r="E7973" i="4"/>
  <c r="E7974" i="4" a="1"/>
  <c r="E7974" i="4" s="1"/>
  <c r="E7975" i="4" a="1"/>
  <c r="E7975" i="4"/>
  <c r="E7976" i="4" a="1"/>
  <c r="E7976" i="4" s="1"/>
  <c r="E7977" i="4" a="1"/>
  <c r="E7977" i="4"/>
  <c r="E7978" i="4" a="1"/>
  <c r="E7978" i="4" s="1"/>
  <c r="E7979" i="4" a="1"/>
  <c r="E7979" i="4"/>
  <c r="E7980" i="4" a="1"/>
  <c r="E7980" i="4" s="1"/>
  <c r="E7981" i="4" a="1"/>
  <c r="E7981" i="4"/>
  <c r="E7982" i="4" a="1"/>
  <c r="E7982" i="4" s="1"/>
  <c r="E7983" i="4" a="1"/>
  <c r="E7983" i="4"/>
  <c r="E7984" i="4" a="1"/>
  <c r="E7984" i="4" s="1"/>
  <c r="E7985" i="4" a="1"/>
  <c r="E7985" i="4"/>
  <c r="E7986" i="4" a="1"/>
  <c r="E7986" i="4" s="1"/>
  <c r="E7987" i="4" a="1"/>
  <c r="E7987" i="4"/>
  <c r="E7988" i="4" a="1"/>
  <c r="E7988" i="4" s="1"/>
  <c r="E7989" i="4" a="1"/>
  <c r="E7989" i="4"/>
  <c r="E7990" i="4" a="1"/>
  <c r="E7990" i="4" s="1"/>
  <c r="E7991" i="4" a="1"/>
  <c r="E7991" i="4"/>
  <c r="E7992" i="4" a="1"/>
  <c r="E7992" i="4" s="1"/>
  <c r="E7993" i="4" a="1"/>
  <c r="E7993" i="4"/>
  <c r="E7994" i="4" a="1"/>
  <c r="E7994" i="4" s="1"/>
  <c r="E7995" i="4" a="1"/>
  <c r="E7995" i="4"/>
  <c r="E7996" i="4" a="1"/>
  <c r="E7996" i="4" s="1"/>
  <c r="E7997" i="4" a="1"/>
  <c r="E7997" i="4"/>
  <c r="E7998" i="4" a="1"/>
  <c r="E7998" i="4" s="1"/>
  <c r="E7999" i="4" a="1"/>
  <c r="E7999" i="4"/>
  <c r="E8000" i="4" a="1"/>
  <c r="E8000" i="4" s="1"/>
  <c r="E8001" i="4" a="1"/>
  <c r="E8001" i="4"/>
  <c r="E8002" i="4" a="1"/>
  <c r="E8002" i="4" s="1"/>
  <c r="E8003" i="4" a="1"/>
  <c r="E8003" i="4"/>
  <c r="E8004" i="4" a="1"/>
  <c r="E8004" i="4" s="1"/>
  <c r="E8005" i="4" a="1"/>
  <c r="E8005" i="4"/>
  <c r="E8006" i="4" a="1"/>
  <c r="E8006" i="4" s="1"/>
  <c r="E8007" i="4" a="1"/>
  <c r="E8007" i="4"/>
  <c r="E8008" i="4" a="1"/>
  <c r="E8008" i="4" s="1"/>
  <c r="E8009" i="4" a="1"/>
  <c r="E8009" i="4"/>
  <c r="E8010" i="4" a="1"/>
  <c r="E8010" i="4" s="1"/>
  <c r="E8011" i="4" a="1"/>
  <c r="E8011" i="4"/>
  <c r="E8012" i="4" a="1"/>
  <c r="E8012" i="4" s="1"/>
  <c r="E8013" i="4" a="1"/>
  <c r="E8013" i="4"/>
  <c r="E8014" i="4" a="1"/>
  <c r="E8014" i="4" s="1"/>
  <c r="E8015" i="4" a="1"/>
  <c r="E8015" i="4"/>
  <c r="E8016" i="4" a="1"/>
  <c r="E8016" i="4" s="1"/>
  <c r="E8017" i="4" a="1"/>
  <c r="E8017" i="4"/>
  <c r="E8018" i="4" a="1"/>
  <c r="E8018" i="4" s="1"/>
  <c r="E8019" i="4" a="1"/>
  <c r="E8019" i="4"/>
  <c r="E8020" i="4" a="1"/>
  <c r="E8020" i="4" s="1"/>
  <c r="E8021" i="4" a="1"/>
  <c r="E8021" i="4"/>
  <c r="E8022" i="4" a="1"/>
  <c r="E8022" i="4" s="1"/>
  <c r="E8023" i="4" a="1"/>
  <c r="E8023" i="4"/>
  <c r="E8024" i="4" a="1"/>
  <c r="E8024" i="4" s="1"/>
  <c r="E8025" i="4" a="1"/>
  <c r="E8025" i="4"/>
  <c r="E8026" i="4" a="1"/>
  <c r="E8026" i="4" s="1"/>
  <c r="E8027" i="4" a="1"/>
  <c r="E8027" i="4"/>
  <c r="E8028" i="4" a="1"/>
  <c r="E8028" i="4" s="1"/>
  <c r="E8029" i="4" a="1"/>
  <c r="E8029" i="4"/>
  <c r="E8030" i="4" a="1"/>
  <c r="E8030" i="4" s="1"/>
  <c r="E8031" i="4" a="1"/>
  <c r="E8031" i="4"/>
  <c r="E8032" i="4" a="1"/>
  <c r="E8032" i="4" s="1"/>
  <c r="E8033" i="4" a="1"/>
  <c r="E8033" i="4"/>
  <c r="E8034" i="4" a="1"/>
  <c r="E8034" i="4" s="1"/>
  <c r="E8035" i="4" a="1"/>
  <c r="E8035" i="4"/>
  <c r="E8036" i="4" a="1"/>
  <c r="E8036" i="4" s="1"/>
  <c r="E8037" i="4" a="1"/>
  <c r="E8037" i="4"/>
  <c r="E8038" i="4" a="1"/>
  <c r="E8038" i="4" s="1"/>
  <c r="E8039" i="4" a="1"/>
  <c r="E8039" i="4"/>
  <c r="E8040" i="4" a="1"/>
  <c r="E8040" i="4" s="1"/>
  <c r="E8041" i="4" a="1"/>
  <c r="E8041" i="4"/>
  <c r="E8042" i="4" a="1"/>
  <c r="E8042" i="4" s="1"/>
  <c r="E8043" i="4" a="1"/>
  <c r="E8043" i="4"/>
  <c r="E8044" i="4" a="1"/>
  <c r="E8044" i="4" s="1"/>
  <c r="E8045" i="4" a="1"/>
  <c r="E8045" i="4"/>
  <c r="E8046" i="4" a="1"/>
  <c r="E8046" i="4" s="1"/>
  <c r="E8047" i="4" a="1"/>
  <c r="E8047" i="4"/>
  <c r="E8048" i="4" a="1"/>
  <c r="E8048" i="4" s="1"/>
  <c r="E8049" i="4" a="1"/>
  <c r="E8049" i="4"/>
  <c r="E8050" i="4" a="1"/>
  <c r="E8050" i="4" s="1"/>
  <c r="E8051" i="4" a="1"/>
  <c r="E8051" i="4"/>
  <c r="E8052" i="4" a="1"/>
  <c r="E8052" i="4" s="1"/>
  <c r="E8053" i="4" a="1"/>
  <c r="E8053" i="4"/>
  <c r="E8054" i="4" a="1"/>
  <c r="E8054" i="4" s="1"/>
  <c r="E8055" i="4" a="1"/>
  <c r="E8055" i="4"/>
  <c r="E8056" i="4" a="1"/>
  <c r="E8056" i="4" s="1"/>
  <c r="E8057" i="4" a="1"/>
  <c r="E8057" i="4"/>
  <c r="E8058" i="4" a="1"/>
  <c r="E8058" i="4" s="1"/>
  <c r="E8059" i="4" a="1"/>
  <c r="E8059" i="4"/>
  <c r="E8060" i="4" a="1"/>
  <c r="E8060" i="4" s="1"/>
  <c r="E8061" i="4" a="1"/>
  <c r="E8061" i="4"/>
  <c r="E8062" i="4" a="1"/>
  <c r="E8062" i="4" s="1"/>
  <c r="E8063" i="4" a="1"/>
  <c r="E8063" i="4"/>
  <c r="E8064" i="4" a="1"/>
  <c r="E8064" i="4" s="1"/>
  <c r="E8065" i="4" a="1"/>
  <c r="E8065" i="4"/>
  <c r="E8066" i="4" a="1"/>
  <c r="E8066" i="4" s="1"/>
  <c r="E8067" i="4" a="1"/>
  <c r="E8067" i="4"/>
  <c r="E8068" i="4" a="1"/>
  <c r="E8068" i="4" s="1"/>
  <c r="E8069" i="4" a="1"/>
  <c r="E8069" i="4"/>
  <c r="E8070" i="4" a="1"/>
  <c r="E8070" i="4" s="1"/>
  <c r="E8071" i="4" a="1"/>
  <c r="E8071" i="4"/>
  <c r="E8072" i="4" a="1"/>
  <c r="E8072" i="4" s="1"/>
  <c r="E8073" i="4" a="1"/>
  <c r="E8073" i="4"/>
  <c r="E8074" i="4" a="1"/>
  <c r="E8074" i="4" s="1"/>
  <c r="E8075" i="4" a="1"/>
  <c r="E8075" i="4"/>
  <c r="E8076" i="4" a="1"/>
  <c r="E8076" i="4" s="1"/>
  <c r="E8077" i="4" a="1"/>
  <c r="E8077" i="4"/>
  <c r="E8078" i="4" a="1"/>
  <c r="E8078" i="4" s="1"/>
  <c r="E8079" i="4" a="1"/>
  <c r="E8079" i="4"/>
  <c r="E8080" i="4" a="1"/>
  <c r="E8080" i="4" s="1"/>
  <c r="E8081" i="4" a="1"/>
  <c r="E8081" i="4"/>
  <c r="E8082" i="4" a="1"/>
  <c r="E8082" i="4" s="1"/>
  <c r="E8083" i="4" a="1"/>
  <c r="E8083" i="4"/>
  <c r="E8084" i="4" a="1"/>
  <c r="E8084" i="4" s="1"/>
  <c r="E8085" i="4" a="1"/>
  <c r="E8085" i="4"/>
  <c r="E8086" i="4" a="1"/>
  <c r="E8086" i="4" s="1"/>
  <c r="E8087" i="4" a="1"/>
  <c r="E8087" i="4"/>
  <c r="E8088" i="4" a="1"/>
  <c r="E8088" i="4" s="1"/>
  <c r="E8089" i="4" a="1"/>
  <c r="E8089" i="4"/>
  <c r="E8090" i="4" a="1"/>
  <c r="E8090" i="4" s="1"/>
  <c r="E8091" i="4" a="1"/>
  <c r="E8091" i="4"/>
  <c r="E8092" i="4" a="1"/>
  <c r="E8092" i="4" s="1"/>
  <c r="E8093" i="4" a="1"/>
  <c r="E8093" i="4"/>
  <c r="E8094" i="4" a="1"/>
  <c r="E8094" i="4" s="1"/>
  <c r="E8095" i="4" a="1"/>
  <c r="E8095" i="4"/>
  <c r="E8096" i="4" a="1"/>
  <c r="E8096" i="4" s="1"/>
  <c r="E8097" i="4" a="1"/>
  <c r="E8097" i="4"/>
  <c r="E8098" i="4" a="1"/>
  <c r="E8098" i="4" s="1"/>
  <c r="E8099" i="4" a="1"/>
  <c r="E8099" i="4"/>
  <c r="E8100" i="4" a="1"/>
  <c r="E8100" i="4" s="1"/>
  <c r="E8101" i="4" a="1"/>
  <c r="E8101" i="4"/>
  <c r="E8102" i="4" a="1"/>
  <c r="E8102" i="4" s="1"/>
  <c r="E8103" i="4" a="1"/>
  <c r="E8103" i="4"/>
  <c r="E8104" i="4" a="1"/>
  <c r="E8104" i="4" s="1"/>
  <c r="E8105" i="4" a="1"/>
  <c r="E8105" i="4"/>
  <c r="E8106" i="4" a="1"/>
  <c r="E8106" i="4" s="1"/>
  <c r="E8107" i="4" a="1"/>
  <c r="E8107" i="4"/>
  <c r="E8108" i="4" a="1"/>
  <c r="E8108" i="4" s="1"/>
  <c r="E8109" i="4" a="1"/>
  <c r="E8109" i="4"/>
  <c r="E8110" i="4" a="1"/>
  <c r="E8110" i="4" s="1"/>
  <c r="E8111" i="4" a="1"/>
  <c r="E8111" i="4"/>
  <c r="E8112" i="4" a="1"/>
  <c r="E8112" i="4" s="1"/>
  <c r="E8113" i="4" a="1"/>
  <c r="E8113" i="4"/>
  <c r="E8114" i="4" a="1"/>
  <c r="E8114" i="4" s="1"/>
  <c r="E8115" i="4" a="1"/>
  <c r="E8115" i="4"/>
  <c r="E8116" i="4" a="1"/>
  <c r="E8116" i="4" s="1"/>
  <c r="E8117" i="4" a="1"/>
  <c r="E8117" i="4"/>
  <c r="E8118" i="4" a="1"/>
  <c r="E8118" i="4" s="1"/>
  <c r="E8119" i="4" a="1"/>
  <c r="E8119" i="4"/>
  <c r="E8120" i="4" a="1"/>
  <c r="E8120" i="4" s="1"/>
  <c r="E8121" i="4" a="1"/>
  <c r="E8121" i="4"/>
  <c r="E8122" i="4" a="1"/>
  <c r="E8122" i="4" s="1"/>
  <c r="E8123" i="4" a="1"/>
  <c r="E8123" i="4"/>
  <c r="E8124" i="4" a="1"/>
  <c r="E8124" i="4" s="1"/>
  <c r="E8125" i="4" a="1"/>
  <c r="E8125" i="4"/>
  <c r="E8126" i="4" a="1"/>
  <c r="E8126" i="4" s="1"/>
  <c r="E8127" i="4" a="1"/>
  <c r="E8127" i="4"/>
  <c r="E8128" i="4" a="1"/>
  <c r="E8128" i="4" s="1"/>
  <c r="E8129" i="4" a="1"/>
  <c r="E8129" i="4"/>
  <c r="E8130" i="4" a="1"/>
  <c r="E8130" i="4" s="1"/>
  <c r="E8131" i="4" a="1"/>
  <c r="E8131" i="4"/>
  <c r="E8132" i="4" a="1"/>
  <c r="E8132" i="4" s="1"/>
  <c r="E8133" i="4" a="1"/>
  <c r="E8133" i="4"/>
  <c r="E8134" i="4" a="1"/>
  <c r="E8134" i="4" s="1"/>
  <c r="E8135" i="4" a="1"/>
  <c r="E8135" i="4"/>
  <c r="E8136" i="4" a="1"/>
  <c r="E8136" i="4" s="1"/>
  <c r="E8137" i="4" a="1"/>
  <c r="E8137" i="4"/>
  <c r="E8138" i="4" a="1"/>
  <c r="E8138" i="4" s="1"/>
  <c r="E8139" i="4" a="1"/>
  <c r="E8139" i="4"/>
  <c r="E8140" i="4" a="1"/>
  <c r="E8140" i="4" s="1"/>
  <c r="E8141" i="4" a="1"/>
  <c r="E8141" i="4"/>
  <c r="E8142" i="4" a="1"/>
  <c r="E8142" i="4" s="1"/>
  <c r="E8143" i="4" a="1"/>
  <c r="E8143" i="4"/>
  <c r="E8144" i="4" a="1"/>
  <c r="E8144" i="4" s="1"/>
  <c r="E8145" i="4" a="1"/>
  <c r="E8145" i="4"/>
  <c r="E8146" i="4" a="1"/>
  <c r="E8146" i="4" s="1"/>
  <c r="E8147" i="4" a="1"/>
  <c r="E8147" i="4"/>
  <c r="E8148" i="4" a="1"/>
  <c r="E8148" i="4" s="1"/>
  <c r="E8149" i="4" a="1"/>
  <c r="E8149" i="4"/>
  <c r="E8150" i="4" a="1"/>
  <c r="E8150" i="4" s="1"/>
  <c r="E8151" i="4" a="1"/>
  <c r="E8151" i="4"/>
  <c r="E8152" i="4" a="1"/>
  <c r="E8152" i="4" s="1"/>
  <c r="E8153" i="4" a="1"/>
  <c r="E8153" i="4"/>
  <c r="E8154" i="4" a="1"/>
  <c r="E8154" i="4" s="1"/>
  <c r="E8155" i="4" a="1"/>
  <c r="E8155" i="4"/>
  <c r="E8156" i="4" a="1"/>
  <c r="E8156" i="4" s="1"/>
  <c r="E8157" i="4" a="1"/>
  <c r="E8157" i="4"/>
  <c r="E8158" i="4" a="1"/>
  <c r="E8158" i="4" s="1"/>
  <c r="E8159" i="4" a="1"/>
  <c r="E8159" i="4"/>
  <c r="E8160" i="4" a="1"/>
  <c r="E8160" i="4" s="1"/>
  <c r="E8161" i="4" a="1"/>
  <c r="E8161" i="4"/>
  <c r="E8162" i="4" a="1"/>
  <c r="E8162" i="4" s="1"/>
  <c r="E8163" i="4" a="1"/>
  <c r="E8163" i="4"/>
  <c r="E8164" i="4" a="1"/>
  <c r="E8164" i="4" s="1"/>
  <c r="E8165" i="4" a="1"/>
  <c r="E8165" i="4"/>
  <c r="E8166" i="4" a="1"/>
  <c r="E8166" i="4" s="1"/>
  <c r="E8167" i="4" a="1"/>
  <c r="E8167" i="4"/>
  <c r="E8168" i="4" a="1"/>
  <c r="E8168" i="4" s="1"/>
  <c r="E8169" i="4" a="1"/>
  <c r="E8169" i="4"/>
  <c r="E8170" i="4" a="1"/>
  <c r="E8170" i="4" s="1"/>
  <c r="E8171" i="4" a="1"/>
  <c r="E8171" i="4"/>
  <c r="E8172" i="4" a="1"/>
  <c r="E8172" i="4" s="1"/>
  <c r="E8173" i="4" a="1"/>
  <c r="E8173" i="4"/>
  <c r="E8174" i="4" a="1"/>
  <c r="E8174" i="4" s="1"/>
  <c r="E8175" i="4" a="1"/>
  <c r="E8175" i="4"/>
  <c r="E8176" i="4" a="1"/>
  <c r="E8176" i="4" s="1"/>
  <c r="E8177" i="4" a="1"/>
  <c r="E8177" i="4"/>
  <c r="E8178" i="4" a="1"/>
  <c r="E8178" i="4" s="1"/>
  <c r="E8179" i="4" a="1"/>
  <c r="E8179" i="4"/>
  <c r="E8180" i="4" a="1"/>
  <c r="E8180" i="4" s="1"/>
  <c r="E8181" i="4" a="1"/>
  <c r="E8181" i="4"/>
  <c r="E8182" i="4" a="1"/>
  <c r="E8182" i="4" s="1"/>
  <c r="E8183" i="4" a="1"/>
  <c r="E8183" i="4"/>
  <c r="E8184" i="4" a="1"/>
  <c r="E8184" i="4" s="1"/>
  <c r="E8185" i="4" a="1"/>
  <c r="E8185" i="4"/>
  <c r="E8186" i="4" a="1"/>
  <c r="E8186" i="4" s="1"/>
  <c r="E8187" i="4" a="1"/>
  <c r="E8187" i="4"/>
  <c r="E8188" i="4" a="1"/>
  <c r="E8188" i="4" s="1"/>
  <c r="E8189" i="4" a="1"/>
  <c r="E8189" i="4"/>
  <c r="E8190" i="4" a="1"/>
  <c r="E8190" i="4" s="1"/>
  <c r="E8191" i="4" a="1"/>
  <c r="E8191" i="4"/>
  <c r="E8192" i="4" a="1"/>
  <c r="E8192" i="4" s="1"/>
  <c r="E8193" i="4" a="1"/>
  <c r="E8193" i="4"/>
  <c r="E8194" i="4" a="1"/>
  <c r="E8194" i="4" s="1"/>
  <c r="E8195" i="4" a="1"/>
  <c r="E8195" i="4"/>
  <c r="E8196" i="4" a="1"/>
  <c r="E8196" i="4" s="1"/>
  <c r="E8197" i="4" a="1"/>
  <c r="E8197" i="4"/>
  <c r="E8198" i="4" a="1"/>
  <c r="E8198" i="4" s="1"/>
  <c r="E8199" i="4" a="1"/>
  <c r="E8199" i="4"/>
  <c r="E8200" i="4" a="1"/>
  <c r="E8200" i="4" s="1"/>
  <c r="E8201" i="4" a="1"/>
  <c r="E8201" i="4"/>
  <c r="E8202" i="4" a="1"/>
  <c r="E8202" i="4" s="1"/>
  <c r="E8203" i="4" a="1"/>
  <c r="E8203" i="4"/>
  <c r="E8204" i="4" a="1"/>
  <c r="E8204" i="4" s="1"/>
  <c r="E8205" i="4" a="1"/>
  <c r="E8205" i="4"/>
  <c r="E8206" i="4" a="1"/>
  <c r="E8206" i="4" s="1"/>
  <c r="E8207" i="4" a="1"/>
  <c r="E8207" i="4"/>
  <c r="E8208" i="4" a="1"/>
  <c r="E8208" i="4" s="1"/>
  <c r="E8209" i="4" a="1"/>
  <c r="E8209" i="4"/>
  <c r="E8210" i="4" a="1"/>
  <c r="E8210" i="4" s="1"/>
  <c r="E8211" i="4" a="1"/>
  <c r="E8211" i="4"/>
  <c r="E8212" i="4" a="1"/>
  <c r="E8212" i="4" s="1"/>
  <c r="E8213" i="4" a="1"/>
  <c r="E8213" i="4"/>
  <c r="E8214" i="4" a="1"/>
  <c r="E8214" i="4" s="1"/>
  <c r="E8215" i="4" a="1"/>
  <c r="E8215" i="4"/>
  <c r="E8216" i="4" a="1"/>
  <c r="E8216" i="4" s="1"/>
  <c r="E8217" i="4" a="1"/>
  <c r="E8217" i="4"/>
  <c r="E8218" i="4" a="1"/>
  <c r="E8218" i="4" s="1"/>
  <c r="E8219" i="4" a="1"/>
  <c r="E8219" i="4"/>
  <c r="E8220" i="4" a="1"/>
  <c r="E8220" i="4" s="1"/>
  <c r="E8221" i="4" a="1"/>
  <c r="E8221" i="4"/>
  <c r="E8222" i="4" a="1"/>
  <c r="E8222" i="4" s="1"/>
  <c r="E8223" i="4" a="1"/>
  <c r="E8223" i="4"/>
  <c r="E8224" i="4" a="1"/>
  <c r="E8224" i="4" s="1"/>
  <c r="E8225" i="4" a="1"/>
  <c r="E8225" i="4"/>
  <c r="E8226" i="4" a="1"/>
  <c r="E8226" i="4" s="1"/>
  <c r="E8227" i="4" a="1"/>
  <c r="E8227" i="4"/>
  <c r="E8228" i="4" a="1"/>
  <c r="E8228" i="4" s="1"/>
  <c r="E8229" i="4" a="1"/>
  <c r="E8229" i="4"/>
  <c r="E8230" i="4" a="1"/>
  <c r="E8230" i="4" s="1"/>
  <c r="E8231" i="4" a="1"/>
  <c r="E8231" i="4"/>
  <c r="E8232" i="4" a="1"/>
  <c r="E8232" i="4" s="1"/>
  <c r="E8233" i="4" a="1"/>
  <c r="E8233" i="4"/>
  <c r="E8234" i="4" a="1"/>
  <c r="E8234" i="4" s="1"/>
  <c r="E8235" i="4" a="1"/>
  <c r="E8235" i="4"/>
  <c r="E8236" i="4" a="1"/>
  <c r="E8236" i="4" s="1"/>
  <c r="E8237" i="4" a="1"/>
  <c r="E8237" i="4"/>
  <c r="E8238" i="4" a="1"/>
  <c r="E8238" i="4" s="1"/>
  <c r="E8239" i="4" a="1"/>
  <c r="E8239" i="4"/>
  <c r="E8240" i="4" a="1"/>
  <c r="E8240" i="4" s="1"/>
  <c r="E8241" i="4" a="1"/>
  <c r="E8241" i="4"/>
  <c r="E8242" i="4" a="1"/>
  <c r="E8242" i="4" s="1"/>
  <c r="E8243" i="4" a="1"/>
  <c r="E8243" i="4"/>
  <c r="E8244" i="4" a="1"/>
  <c r="E8244" i="4" s="1"/>
  <c r="E8245" i="4" a="1"/>
  <c r="E8245" i="4"/>
  <c r="E8246" i="4" a="1"/>
  <c r="E8246" i="4" s="1"/>
  <c r="E8247" i="4" a="1"/>
  <c r="E8247" i="4"/>
  <c r="E8248" i="4" a="1"/>
  <c r="E8248" i="4" s="1"/>
  <c r="E8249" i="4" a="1"/>
  <c r="E8249" i="4"/>
  <c r="E8250" i="4" a="1"/>
  <c r="E8250" i="4" s="1"/>
  <c r="E8251" i="4" a="1"/>
  <c r="E8251" i="4"/>
  <c r="E8252" i="4" a="1"/>
  <c r="E8252" i="4" s="1"/>
  <c r="E8253" i="4" a="1"/>
  <c r="E8253" i="4"/>
  <c r="E8254" i="4" a="1"/>
  <c r="E8254" i="4" s="1"/>
  <c r="E8255" i="4" a="1"/>
  <c r="E8255" i="4"/>
  <c r="E8256" i="4" a="1"/>
  <c r="E8256" i="4" s="1"/>
  <c r="E8257" i="4" a="1"/>
  <c r="E8257" i="4"/>
  <c r="E8258" i="4" a="1"/>
  <c r="E8258" i="4" s="1"/>
  <c r="E8259" i="4" a="1"/>
  <c r="E8259" i="4"/>
  <c r="E8260" i="4" a="1"/>
  <c r="E8260" i="4" s="1"/>
  <c r="E8261" i="4" a="1"/>
  <c r="E8261" i="4"/>
  <c r="E8262" i="4" a="1"/>
  <c r="E8262" i="4" s="1"/>
  <c r="E8263" i="4" a="1"/>
  <c r="E8263" i="4"/>
  <c r="E8264" i="4" a="1"/>
  <c r="E8264" i="4" s="1"/>
  <c r="E8265" i="4" a="1"/>
  <c r="E8265" i="4"/>
  <c r="E8266" i="4" a="1"/>
  <c r="E8266" i="4" s="1"/>
  <c r="E8267" i="4" a="1"/>
  <c r="E8267" i="4"/>
  <c r="E8268" i="4" a="1"/>
  <c r="E8268" i="4" s="1"/>
  <c r="E8269" i="4" a="1"/>
  <c r="E8269" i="4"/>
  <c r="E8270" i="4" a="1"/>
  <c r="E8270" i="4" s="1"/>
  <c r="E8271" i="4" a="1"/>
  <c r="E8271" i="4"/>
  <c r="E8272" i="4" a="1"/>
  <c r="E8272" i="4" s="1"/>
  <c r="E8273" i="4" a="1"/>
  <c r="E8273" i="4"/>
  <c r="E8274" i="4" a="1"/>
  <c r="E8274" i="4" s="1"/>
  <c r="E8275" i="4" a="1"/>
  <c r="E8275" i="4"/>
  <c r="E8276" i="4" a="1"/>
  <c r="E8276" i="4" s="1"/>
  <c r="E8277" i="4" a="1"/>
  <c r="E8277" i="4"/>
  <c r="E8278" i="4" a="1"/>
  <c r="E8278" i="4" s="1"/>
  <c r="E8279" i="4" a="1"/>
  <c r="E8279" i="4"/>
  <c r="E8280" i="4" a="1"/>
  <c r="E8280" i="4" s="1"/>
  <c r="E8281" i="4" a="1"/>
  <c r="E8281" i="4"/>
  <c r="E8282" i="4" a="1"/>
  <c r="E8282" i="4" s="1"/>
  <c r="E8283" i="4" a="1"/>
  <c r="E8283" i="4"/>
  <c r="E8284" i="4" a="1"/>
  <c r="E8284" i="4" s="1"/>
  <c r="E8285" i="4" a="1"/>
  <c r="E8285" i="4"/>
  <c r="E8286" i="4" a="1"/>
  <c r="E8286" i="4" s="1"/>
  <c r="E8287" i="4" a="1"/>
  <c r="E8287" i="4"/>
  <c r="E8288" i="4" a="1"/>
  <c r="E8288" i="4" s="1"/>
  <c r="E8289" i="4" a="1"/>
  <c r="E8289" i="4"/>
  <c r="E8290" i="4" a="1"/>
  <c r="E8290" i="4" s="1"/>
  <c r="E8291" i="4" a="1"/>
  <c r="E8291" i="4"/>
  <c r="E8292" i="4" a="1"/>
  <c r="E8292" i="4" s="1"/>
  <c r="E8293" i="4" a="1"/>
  <c r="E8293" i="4"/>
  <c r="E8294" i="4" a="1"/>
  <c r="E8294" i="4" s="1"/>
  <c r="E8295" i="4" a="1"/>
  <c r="E8295" i="4"/>
  <c r="E8296" i="4" a="1"/>
  <c r="E8296" i="4" s="1"/>
  <c r="E8297" i="4" a="1"/>
  <c r="E8297" i="4"/>
  <c r="E8298" i="4" a="1"/>
  <c r="E8298" i="4" s="1"/>
  <c r="E8299" i="4" a="1"/>
  <c r="E8299" i="4"/>
  <c r="E8300" i="4" a="1"/>
  <c r="E8300" i="4" s="1"/>
  <c r="E8301" i="4" a="1"/>
  <c r="E8301" i="4"/>
  <c r="E8302" i="4" a="1"/>
  <c r="E8302" i="4" s="1"/>
  <c r="E8303" i="4" a="1"/>
  <c r="E8303" i="4"/>
  <c r="E8304" i="4" a="1"/>
  <c r="E8304" i="4" s="1"/>
  <c r="E8305" i="4" a="1"/>
  <c r="E8305" i="4"/>
  <c r="E8306" i="4" a="1"/>
  <c r="E8306" i="4" s="1"/>
  <c r="E8307" i="4" a="1"/>
  <c r="E8307" i="4"/>
  <c r="E8308" i="4" a="1"/>
  <c r="E8308" i="4" s="1"/>
  <c r="E8309" i="4" a="1"/>
  <c r="E8309" i="4"/>
  <c r="E8310" i="4" a="1"/>
  <c r="E8310" i="4" s="1"/>
  <c r="E8311" i="4" a="1"/>
  <c r="E8311" i="4"/>
  <c r="E8312" i="4" a="1"/>
  <c r="E8312" i="4" s="1"/>
  <c r="E8313" i="4" a="1"/>
  <c r="E8313" i="4"/>
  <c r="E8314" i="4" a="1"/>
  <c r="E8314" i="4" s="1"/>
  <c r="E8315" i="4" a="1"/>
  <c r="E8315" i="4"/>
  <c r="E8316" i="4" a="1"/>
  <c r="E8316" i="4" s="1"/>
  <c r="E8317" i="4" a="1"/>
  <c r="E8317" i="4"/>
  <c r="E8318" i="4" a="1"/>
  <c r="E8318" i="4" s="1"/>
  <c r="E8319" i="4" a="1"/>
  <c r="E8319" i="4"/>
  <c r="E8320" i="4" a="1"/>
  <c r="E8320" i="4" s="1"/>
  <c r="E8321" i="4" a="1"/>
  <c r="E8321" i="4"/>
  <c r="E8322" i="4" a="1"/>
  <c r="E8322" i="4" s="1"/>
  <c r="E8323" i="4" a="1"/>
  <c r="E8323" i="4"/>
  <c r="E8324" i="4" a="1"/>
  <c r="E8324" i="4" s="1"/>
  <c r="E8325" i="4" a="1"/>
  <c r="E8325" i="4"/>
  <c r="E8326" i="4" a="1"/>
  <c r="E8326" i="4" s="1"/>
  <c r="E8327" i="4" a="1"/>
  <c r="E8327" i="4"/>
  <c r="E8328" i="4" a="1"/>
  <c r="E8328" i="4" s="1"/>
  <c r="E8329" i="4" a="1"/>
  <c r="E8329" i="4"/>
  <c r="E8330" i="4" a="1"/>
  <c r="E8330" i="4" s="1"/>
  <c r="E8331" i="4" a="1"/>
  <c r="E8331" i="4"/>
  <c r="E8332" i="4" a="1"/>
  <c r="E8332" i="4" s="1"/>
  <c r="E8333" i="4" a="1"/>
  <c r="E8333" i="4"/>
  <c r="E8334" i="4" a="1"/>
  <c r="E8334" i="4" s="1"/>
  <c r="E8335" i="4" a="1"/>
  <c r="E8335" i="4"/>
  <c r="E8336" i="4" a="1"/>
  <c r="E8336" i="4" s="1"/>
  <c r="E8337" i="4" a="1"/>
  <c r="E8337" i="4"/>
  <c r="E8338" i="4" a="1"/>
  <c r="E8338" i="4" s="1"/>
  <c r="E8339" i="4" a="1"/>
  <c r="E8339" i="4"/>
  <c r="E8340" i="4" a="1"/>
  <c r="E8340" i="4" s="1"/>
  <c r="E8341" i="4" a="1"/>
  <c r="E8341" i="4"/>
  <c r="E8342" i="4" a="1"/>
  <c r="E8342" i="4" s="1"/>
  <c r="E8343" i="4" a="1"/>
  <c r="E8343" i="4"/>
  <c r="E8344" i="4" a="1"/>
  <c r="E8344" i="4" s="1"/>
  <c r="E8345" i="4" a="1"/>
  <c r="E8345" i="4"/>
  <c r="E8346" i="4" a="1"/>
  <c r="E8346" i="4" s="1"/>
  <c r="E8347" i="4" a="1"/>
  <c r="E8347" i="4"/>
  <c r="E8348" i="4" a="1"/>
  <c r="E8348" i="4" s="1"/>
  <c r="E8349" i="4" a="1"/>
  <c r="E8349" i="4"/>
  <c r="E8350" i="4" a="1"/>
  <c r="E8350" i="4" s="1"/>
  <c r="E8351" i="4" a="1"/>
  <c r="E8351" i="4"/>
  <c r="E8352" i="4" a="1"/>
  <c r="E8352" i="4" s="1"/>
  <c r="E8353" i="4" a="1"/>
  <c r="E8353" i="4"/>
  <c r="E8354" i="4" a="1"/>
  <c r="E8354" i="4" s="1"/>
  <c r="E8355" i="4" a="1"/>
  <c r="E8355" i="4"/>
  <c r="E8356" i="4" a="1"/>
  <c r="E8356" i="4" s="1"/>
  <c r="E8357" i="4" a="1"/>
  <c r="E8357" i="4"/>
  <c r="E8358" i="4" a="1"/>
  <c r="E8358" i="4" s="1"/>
  <c r="E8359" i="4" a="1"/>
  <c r="E8359" i="4"/>
  <c r="E8360" i="4" a="1"/>
  <c r="E8360" i="4" s="1"/>
  <c r="E8361" i="4" a="1"/>
  <c r="E8361" i="4"/>
  <c r="E8362" i="4" a="1"/>
  <c r="E8362" i="4" s="1"/>
  <c r="E8363" i="4" a="1"/>
  <c r="E8363" i="4"/>
  <c r="E8364" i="4" a="1"/>
  <c r="E8364" i="4" s="1"/>
  <c r="E8365" i="4" a="1"/>
  <c r="E8365" i="4"/>
  <c r="E8366" i="4" a="1"/>
  <c r="E8366" i="4" s="1"/>
  <c r="E8367" i="4" a="1"/>
  <c r="E8367" i="4"/>
  <c r="E8368" i="4" a="1"/>
  <c r="E8368" i="4" s="1"/>
  <c r="E8369" i="4" a="1"/>
  <c r="E8369" i="4"/>
  <c r="E8370" i="4" a="1"/>
  <c r="E8370" i="4" s="1"/>
  <c r="E8371" i="4" a="1"/>
  <c r="E8371" i="4"/>
  <c r="E8372" i="4" a="1"/>
  <c r="E8372" i="4" s="1"/>
  <c r="E8373" i="4" a="1"/>
  <c r="E8373" i="4"/>
  <c r="E8374" i="4" a="1"/>
  <c r="E8374" i="4" s="1"/>
  <c r="E8375" i="4" a="1"/>
  <c r="E8375" i="4"/>
  <c r="E8376" i="4" a="1"/>
  <c r="E8376" i="4" s="1"/>
  <c r="E8377" i="4" a="1"/>
  <c r="E8377" i="4"/>
  <c r="E8378" i="4" a="1"/>
  <c r="E8378" i="4" s="1"/>
  <c r="E8379" i="4" a="1"/>
  <c r="E8379" i="4"/>
  <c r="E8380" i="4" a="1"/>
  <c r="E8380" i="4" s="1"/>
  <c r="E8381" i="4" a="1"/>
  <c r="E8381" i="4"/>
  <c r="E8382" i="4" a="1"/>
  <c r="E8382" i="4" s="1"/>
  <c r="E8383" i="4" a="1"/>
  <c r="E8383" i="4"/>
  <c r="E8384" i="4" a="1"/>
  <c r="E8384" i="4" s="1"/>
  <c r="E8385" i="4" a="1"/>
  <c r="E8385" i="4"/>
  <c r="E8386" i="4" a="1"/>
  <c r="E8386" i="4" s="1"/>
  <c r="E8387" i="4" a="1"/>
  <c r="E8387" i="4"/>
  <c r="E8388" i="4" a="1"/>
  <c r="E8388" i="4" s="1"/>
  <c r="E8389" i="4" a="1"/>
  <c r="E8389" i="4"/>
  <c r="E8390" i="4" a="1"/>
  <c r="E8390" i="4" s="1"/>
  <c r="E8391" i="4" a="1"/>
  <c r="E8391" i="4"/>
  <c r="E8392" i="4" a="1"/>
  <c r="E8392" i="4" s="1"/>
  <c r="E8393" i="4" a="1"/>
  <c r="E8393" i="4"/>
  <c r="E8394" i="4" a="1"/>
  <c r="E8394" i="4" s="1"/>
  <c r="E8395" i="4" a="1"/>
  <c r="E8395" i="4"/>
  <c r="E8396" i="4" a="1"/>
  <c r="E8396" i="4" s="1"/>
  <c r="E8397" i="4" a="1"/>
  <c r="E8397" i="4"/>
  <c r="E8398" i="4" a="1"/>
  <c r="E8398" i="4" s="1"/>
  <c r="E8399" i="4" a="1"/>
  <c r="E8399" i="4"/>
  <c r="E8400" i="4" a="1"/>
  <c r="E8400" i="4" s="1"/>
  <c r="E8401" i="4" a="1"/>
  <c r="E8401" i="4"/>
  <c r="E8402" i="4" a="1"/>
  <c r="E8402" i="4" s="1"/>
  <c r="E8403" i="4" a="1"/>
  <c r="E8403" i="4"/>
  <c r="E8404" i="4" a="1"/>
  <c r="E8404" i="4" s="1"/>
  <c r="E8405" i="4" a="1"/>
  <c r="E8405" i="4"/>
  <c r="E8406" i="4" a="1"/>
  <c r="E8406" i="4" s="1"/>
  <c r="E8407" i="4" a="1"/>
  <c r="E8407" i="4"/>
  <c r="E8408" i="4" a="1"/>
  <c r="E8408" i="4" s="1"/>
  <c r="E8409" i="4" a="1"/>
  <c r="E8409" i="4"/>
  <c r="E8410" i="4" a="1"/>
  <c r="E8410" i="4" s="1"/>
  <c r="E8411" i="4" a="1"/>
  <c r="E8411" i="4"/>
  <c r="E8412" i="4" a="1"/>
  <c r="E8412" i="4" s="1"/>
  <c r="E8413" i="4" a="1"/>
  <c r="E8413" i="4"/>
  <c r="E8414" i="4" a="1"/>
  <c r="E8414" i="4" s="1"/>
  <c r="E8415" i="4" a="1"/>
  <c r="E8415" i="4"/>
  <c r="E8416" i="4" a="1"/>
  <c r="E8416" i="4" s="1"/>
  <c r="E8417" i="4" a="1"/>
  <c r="E8417" i="4"/>
  <c r="E8418" i="4" a="1"/>
  <c r="E8418" i="4" s="1"/>
  <c r="E8419" i="4" a="1"/>
  <c r="E8419" i="4"/>
  <c r="E8420" i="4" a="1"/>
  <c r="E8420" i="4" s="1"/>
  <c r="E8421" i="4" a="1"/>
  <c r="E8421" i="4"/>
  <c r="E8422" i="4" a="1"/>
  <c r="E8422" i="4" s="1"/>
  <c r="E8423" i="4" a="1"/>
  <c r="E8423" i="4"/>
  <c r="E8424" i="4" a="1"/>
  <c r="E8424" i="4" s="1"/>
  <c r="E8425" i="4" a="1"/>
  <c r="E8425" i="4"/>
  <c r="E8426" i="4" a="1"/>
  <c r="E8426" i="4" s="1"/>
  <c r="E8427" i="4" a="1"/>
  <c r="E8427" i="4"/>
  <c r="E8428" i="4" a="1"/>
  <c r="E8428" i="4" s="1"/>
  <c r="E8429" i="4" a="1"/>
  <c r="E8429" i="4"/>
  <c r="E8430" i="4" a="1"/>
  <c r="E8430" i="4" s="1"/>
  <c r="E8431" i="4" a="1"/>
  <c r="E8431" i="4"/>
  <c r="E8432" i="4" a="1"/>
  <c r="E8432" i="4" s="1"/>
  <c r="E8433" i="4" a="1"/>
  <c r="E8433" i="4"/>
  <c r="E8434" i="4" a="1"/>
  <c r="E8434" i="4" s="1"/>
  <c r="E8435" i="4" a="1"/>
  <c r="E8435" i="4"/>
  <c r="E8436" i="4" a="1"/>
  <c r="E8436" i="4" s="1"/>
  <c r="E8437" i="4" a="1"/>
  <c r="E8437" i="4"/>
  <c r="E8438" i="4" a="1"/>
  <c r="E8438" i="4" s="1"/>
  <c r="E8439" i="4" a="1"/>
  <c r="E8439" i="4"/>
  <c r="E8440" i="4" a="1"/>
  <c r="E8440" i="4" s="1"/>
  <c r="E8441" i="4" a="1"/>
  <c r="E8441" i="4"/>
  <c r="E8442" i="4" a="1"/>
  <c r="E8442" i="4" s="1"/>
  <c r="E8443" i="4" a="1"/>
  <c r="E8443" i="4"/>
  <c r="E8444" i="4" a="1"/>
  <c r="E8444" i="4" s="1"/>
  <c r="E8445" i="4" a="1"/>
  <c r="E8445" i="4"/>
  <c r="E8446" i="4" a="1"/>
  <c r="E8446" i="4" s="1"/>
  <c r="E8447" i="4" a="1"/>
  <c r="E8447" i="4"/>
  <c r="E8448" i="4" a="1"/>
  <c r="E8448" i="4" s="1"/>
  <c r="E8449" i="4" a="1"/>
  <c r="E8449" i="4"/>
  <c r="E8450" i="4" a="1"/>
  <c r="E8450" i="4" s="1"/>
  <c r="E8451" i="4" a="1"/>
  <c r="E8451" i="4"/>
  <c r="E8452" i="4" a="1"/>
  <c r="E8452" i="4" s="1"/>
  <c r="E8453" i="4" a="1"/>
  <c r="E8453" i="4"/>
  <c r="E8454" i="4" a="1"/>
  <c r="E8454" i="4" s="1"/>
  <c r="E8455" i="4" a="1"/>
  <c r="E8455" i="4"/>
  <c r="E8456" i="4" a="1"/>
  <c r="E8456" i="4" s="1"/>
  <c r="E8457" i="4" a="1"/>
  <c r="E8457" i="4"/>
  <c r="E8458" i="4" a="1"/>
  <c r="E8458" i="4" s="1"/>
  <c r="E8459" i="4" a="1"/>
  <c r="E8459" i="4"/>
  <c r="E8460" i="4" a="1"/>
  <c r="E8460" i="4" s="1"/>
  <c r="E8461" i="4" a="1"/>
  <c r="E8461" i="4"/>
  <c r="E8462" i="4" a="1"/>
  <c r="E8462" i="4" s="1"/>
  <c r="E8463" i="4" a="1"/>
  <c r="E8463" i="4"/>
  <c r="E8464" i="4" a="1"/>
  <c r="E8464" i="4" s="1"/>
  <c r="E8465" i="4" a="1"/>
  <c r="E8465" i="4"/>
  <c r="E8466" i="4" a="1"/>
  <c r="E8466" i="4" s="1"/>
  <c r="E8467" i="4" a="1"/>
  <c r="E8467" i="4"/>
  <c r="E8468" i="4" a="1"/>
  <c r="E8468" i="4" s="1"/>
  <c r="E8469" i="4" a="1"/>
  <c r="E8469" i="4"/>
  <c r="E8470" i="4" a="1"/>
  <c r="E8470" i="4" s="1"/>
  <c r="E8471" i="4" a="1"/>
  <c r="E8471" i="4"/>
  <c r="E8472" i="4" a="1"/>
  <c r="E8472" i="4" s="1"/>
  <c r="E8473" i="4" a="1"/>
  <c r="E8473" i="4"/>
  <c r="E8474" i="4" a="1"/>
  <c r="E8474" i="4" s="1"/>
  <c r="E8475" i="4" a="1"/>
  <c r="E8475" i="4"/>
  <c r="E8476" i="4" a="1"/>
  <c r="E8476" i="4" s="1"/>
  <c r="E8477" i="4" a="1"/>
  <c r="E8477" i="4"/>
  <c r="E8478" i="4" a="1"/>
  <c r="E8478" i="4" s="1"/>
  <c r="E8479" i="4" a="1"/>
  <c r="E8479" i="4"/>
  <c r="E8480" i="4" a="1"/>
  <c r="E8480" i="4" s="1"/>
  <c r="E8481" i="4" a="1"/>
  <c r="E8481" i="4"/>
  <c r="E8482" i="4" a="1"/>
  <c r="E8482" i="4" s="1"/>
  <c r="E8483" i="4" a="1"/>
  <c r="E8483" i="4"/>
  <c r="E8484" i="4" a="1"/>
  <c r="E8484" i="4" s="1"/>
  <c r="E8485" i="4" a="1"/>
  <c r="E8485" i="4"/>
  <c r="E8486" i="4" a="1"/>
  <c r="E8486" i="4" s="1"/>
  <c r="E8487" i="4" a="1"/>
  <c r="E8487" i="4"/>
  <c r="E8488" i="4" a="1"/>
  <c r="E8488" i="4" s="1"/>
  <c r="E8489" i="4" a="1"/>
  <c r="E8489" i="4"/>
  <c r="E8490" i="4" a="1"/>
  <c r="E8490" i="4" s="1"/>
  <c r="E8491" i="4" a="1"/>
  <c r="E8491" i="4"/>
  <c r="E8492" i="4" a="1"/>
  <c r="E8492" i="4" s="1"/>
  <c r="E8493" i="4" a="1"/>
  <c r="E8493" i="4"/>
  <c r="E8494" i="4" a="1"/>
  <c r="E8494" i="4" s="1"/>
  <c r="E8495" i="4" a="1"/>
  <c r="E8495" i="4"/>
  <c r="E8496" i="4" a="1"/>
  <c r="E8496" i="4" s="1"/>
  <c r="E8497" i="4" a="1"/>
  <c r="E8497" i="4"/>
  <c r="E8498" i="4" a="1"/>
  <c r="E8498" i="4" s="1"/>
  <c r="E8499" i="4" a="1"/>
  <c r="E8499" i="4"/>
  <c r="E8500" i="4" a="1"/>
  <c r="E8500" i="4" s="1"/>
  <c r="E8501" i="4" a="1"/>
  <c r="E8501" i="4"/>
  <c r="E8502" i="4" a="1"/>
  <c r="E8502" i="4" s="1"/>
  <c r="E8503" i="4" a="1"/>
  <c r="E8503" i="4"/>
  <c r="E8504" i="4" a="1"/>
  <c r="E8504" i="4" s="1"/>
  <c r="E8505" i="4" a="1"/>
  <c r="E8505" i="4"/>
  <c r="E8506" i="4" a="1"/>
  <c r="E8506" i="4" s="1"/>
  <c r="E8507" i="4" a="1"/>
  <c r="E8507" i="4"/>
  <c r="E8508" i="4" a="1"/>
  <c r="E8508" i="4" s="1"/>
  <c r="E8509" i="4" a="1"/>
  <c r="E8509" i="4"/>
  <c r="E8510" i="4" a="1"/>
  <c r="E8510" i="4" s="1"/>
  <c r="E8511" i="4" a="1"/>
  <c r="E8511" i="4"/>
  <c r="E8512" i="4" a="1"/>
  <c r="E8512" i="4" s="1"/>
  <c r="E8513" i="4" a="1"/>
  <c r="E8513" i="4"/>
  <c r="E8514" i="4" a="1"/>
  <c r="E8514" i="4" s="1"/>
  <c r="E8515" i="4" a="1"/>
  <c r="E8515" i="4"/>
  <c r="E8516" i="4" a="1"/>
  <c r="E8516" i="4" s="1"/>
  <c r="E8517" i="4" a="1"/>
  <c r="E8517" i="4"/>
  <c r="E8518" i="4" a="1"/>
  <c r="E8518" i="4" s="1"/>
  <c r="E8519" i="4" a="1"/>
  <c r="E8519" i="4"/>
  <c r="E8520" i="4" a="1"/>
  <c r="E8520" i="4" s="1"/>
  <c r="E8521" i="4" a="1"/>
  <c r="E8521" i="4"/>
  <c r="E8522" i="4" a="1"/>
  <c r="E8522" i="4" s="1"/>
  <c r="E8523" i="4" a="1"/>
  <c r="E8523" i="4"/>
  <c r="E8524" i="4" a="1"/>
  <c r="E8524" i="4" s="1"/>
  <c r="E8525" i="4" a="1"/>
  <c r="E8525" i="4"/>
  <c r="E8526" i="4" a="1"/>
  <c r="E8526" i="4" s="1"/>
  <c r="E8527" i="4" a="1"/>
  <c r="E8527" i="4"/>
  <c r="E8528" i="4" a="1"/>
  <c r="E8528" i="4" s="1"/>
  <c r="E8529" i="4" a="1"/>
  <c r="E8529" i="4"/>
  <c r="E8530" i="4" a="1"/>
  <c r="E8530" i="4" s="1"/>
  <c r="E8531" i="4" a="1"/>
  <c r="E8531" i="4"/>
  <c r="E8532" i="4" a="1"/>
  <c r="E8532" i="4" s="1"/>
  <c r="E8533" i="4" a="1"/>
  <c r="E8533" i="4"/>
  <c r="E8534" i="4" a="1"/>
  <c r="E8534" i="4" s="1"/>
  <c r="E8535" i="4" a="1"/>
  <c r="E8535" i="4"/>
  <c r="E8536" i="4" a="1"/>
  <c r="E8536" i="4" s="1"/>
  <c r="E8537" i="4" a="1"/>
  <c r="E8537" i="4"/>
  <c r="E8538" i="4" a="1"/>
  <c r="E8538" i="4" s="1"/>
  <c r="E8539" i="4" a="1"/>
  <c r="E8539" i="4"/>
  <c r="E8540" i="4" a="1"/>
  <c r="E8540" i="4" s="1"/>
  <c r="E8541" i="4" a="1"/>
  <c r="E8541" i="4"/>
  <c r="E8542" i="4" a="1"/>
  <c r="E8542" i="4" s="1"/>
  <c r="E8543" i="4" a="1"/>
  <c r="E8543" i="4"/>
  <c r="E8544" i="4" a="1"/>
  <c r="E8544" i="4" s="1"/>
  <c r="E8545" i="4" a="1"/>
  <c r="E8545" i="4"/>
  <c r="E8546" i="4" a="1"/>
  <c r="E8546" i="4" s="1"/>
  <c r="E8547" i="4" a="1"/>
  <c r="E8547" i="4"/>
  <c r="E8548" i="4" a="1"/>
  <c r="E8548" i="4" s="1"/>
  <c r="E8549" i="4" a="1"/>
  <c r="E8549" i="4"/>
  <c r="E8550" i="4" a="1"/>
  <c r="E8550" i="4" s="1"/>
  <c r="E8551" i="4" a="1"/>
  <c r="E8551" i="4"/>
  <c r="E8552" i="4" a="1"/>
  <c r="E8552" i="4" s="1"/>
  <c r="E8553" i="4" a="1"/>
  <c r="E8553" i="4"/>
  <c r="E8554" i="4" a="1"/>
  <c r="E8554" i="4" s="1"/>
  <c r="E8555" i="4" a="1"/>
  <c r="E8555" i="4"/>
  <c r="E8556" i="4" a="1"/>
  <c r="E8556" i="4" s="1"/>
  <c r="E8557" i="4" a="1"/>
  <c r="E8557" i="4"/>
  <c r="E8558" i="4" a="1"/>
  <c r="E8558" i="4" s="1"/>
  <c r="E8559" i="4" a="1"/>
  <c r="E8559" i="4"/>
  <c r="E8560" i="4" a="1"/>
  <c r="E8560" i="4" s="1"/>
  <c r="E8561" i="4" a="1"/>
  <c r="E8561" i="4"/>
  <c r="E8562" i="4" a="1"/>
  <c r="E8562" i="4" s="1"/>
  <c r="E8563" i="4" a="1"/>
  <c r="E8563" i="4"/>
  <c r="E8564" i="4" a="1"/>
  <c r="E8564" i="4" s="1"/>
  <c r="E8565" i="4" a="1"/>
  <c r="E8565" i="4"/>
  <c r="E8566" i="4" a="1"/>
  <c r="E8566" i="4" s="1"/>
  <c r="E8567" i="4" a="1"/>
  <c r="E8567" i="4"/>
  <c r="E8568" i="4" a="1"/>
  <c r="E8568" i="4" s="1"/>
  <c r="E8569" i="4" a="1"/>
  <c r="E8569" i="4"/>
  <c r="E8570" i="4" a="1"/>
  <c r="E8570" i="4" s="1"/>
  <c r="E8571" i="4" a="1"/>
  <c r="E8571" i="4"/>
  <c r="E8572" i="4" a="1"/>
  <c r="E8572" i="4" s="1"/>
  <c r="E8573" i="4" a="1"/>
  <c r="E8573" i="4"/>
  <c r="E8574" i="4" a="1"/>
  <c r="E8574" i="4" s="1"/>
  <c r="E8575" i="4" a="1"/>
  <c r="E8575" i="4"/>
  <c r="E8576" i="4" a="1"/>
  <c r="E8576" i="4" s="1"/>
  <c r="E8577" i="4" a="1"/>
  <c r="E8577" i="4"/>
  <c r="E8578" i="4" a="1"/>
  <c r="E8578" i="4" s="1"/>
  <c r="E8579" i="4" a="1"/>
  <c r="E8579" i="4"/>
  <c r="E8580" i="4" a="1"/>
  <c r="E8580" i="4" s="1"/>
  <c r="E8581" i="4" a="1"/>
  <c r="E8581" i="4"/>
  <c r="E8582" i="4" a="1"/>
  <c r="E8582" i="4" s="1"/>
  <c r="E8583" i="4" a="1"/>
  <c r="E8583" i="4"/>
  <c r="E8584" i="4" a="1"/>
  <c r="E8584" i="4" s="1"/>
  <c r="E8585" i="4" a="1"/>
  <c r="E8585" i="4"/>
  <c r="E8586" i="4" a="1"/>
  <c r="E8586" i="4" s="1"/>
  <c r="E8587" i="4" a="1"/>
  <c r="E8587" i="4"/>
  <c r="E8588" i="4" a="1"/>
  <c r="E8588" i="4" s="1"/>
  <c r="E8589" i="4" a="1"/>
  <c r="E8589" i="4"/>
  <c r="E8590" i="4" a="1"/>
  <c r="E8590" i="4" s="1"/>
  <c r="E8591" i="4" a="1"/>
  <c r="E8591" i="4"/>
  <c r="E8592" i="4" a="1"/>
  <c r="E8592" i="4" s="1"/>
  <c r="E8593" i="4" a="1"/>
  <c r="E8593" i="4"/>
  <c r="E8594" i="4" a="1"/>
  <c r="E8594" i="4" s="1"/>
  <c r="E8595" i="4" a="1"/>
  <c r="E8595" i="4"/>
  <c r="E8596" i="4" a="1"/>
  <c r="E8596" i="4" s="1"/>
  <c r="E8597" i="4" a="1"/>
  <c r="E8597" i="4"/>
  <c r="E8598" i="4" a="1"/>
  <c r="E8598" i="4" s="1"/>
  <c r="E8599" i="4" a="1"/>
  <c r="E8599" i="4"/>
  <c r="E8600" i="4" a="1"/>
  <c r="E8600" i="4" s="1"/>
  <c r="E8601" i="4" a="1"/>
  <c r="E8601" i="4"/>
  <c r="E8602" i="4" a="1"/>
  <c r="E8602" i="4" s="1"/>
  <c r="E8603" i="4" a="1"/>
  <c r="E8603" i="4"/>
  <c r="E8604" i="4" a="1"/>
  <c r="E8604" i="4" s="1"/>
  <c r="E8605" i="4" a="1"/>
  <c r="E8605" i="4"/>
  <c r="E8606" i="4" a="1"/>
  <c r="E8606" i="4" s="1"/>
  <c r="E8607" i="4" a="1"/>
  <c r="E8607" i="4"/>
  <c r="E8608" i="4" a="1"/>
  <c r="E8608" i="4" s="1"/>
  <c r="E8609" i="4" a="1"/>
  <c r="E8609" i="4"/>
  <c r="E8610" i="4" a="1"/>
  <c r="E8610" i="4" s="1"/>
  <c r="E8611" i="4" a="1"/>
  <c r="E8611" i="4"/>
  <c r="E8612" i="4" a="1"/>
  <c r="E8612" i="4" s="1"/>
  <c r="E8613" i="4" a="1"/>
  <c r="E8613" i="4"/>
  <c r="E8614" i="4" a="1"/>
  <c r="E8614" i="4" s="1"/>
  <c r="E8615" i="4" a="1"/>
  <c r="E8615" i="4"/>
  <c r="E8616" i="4" a="1"/>
  <c r="E8616" i="4" s="1"/>
  <c r="E8617" i="4" a="1"/>
  <c r="E8617" i="4"/>
  <c r="E8618" i="4" a="1"/>
  <c r="E8618" i="4" s="1"/>
  <c r="E8619" i="4" a="1"/>
  <c r="E8619" i="4"/>
  <c r="E8620" i="4" a="1"/>
  <c r="E8620" i="4" s="1"/>
  <c r="E8621" i="4" a="1"/>
  <c r="E8621" i="4"/>
  <c r="E8622" i="4" a="1"/>
  <c r="E8622" i="4" s="1"/>
  <c r="E8623" i="4" a="1"/>
  <c r="E8623" i="4"/>
  <c r="E8624" i="4" a="1"/>
  <c r="E8624" i="4" s="1"/>
  <c r="E8625" i="4" a="1"/>
  <c r="E8625" i="4"/>
  <c r="E8626" i="4" a="1"/>
  <c r="E8626" i="4" s="1"/>
  <c r="E8627" i="4" a="1"/>
  <c r="E8627" i="4"/>
  <c r="E8628" i="4" a="1"/>
  <c r="E8628" i="4" s="1"/>
  <c r="E8629" i="4" a="1"/>
  <c r="E8629" i="4"/>
  <c r="E8630" i="4" a="1"/>
  <c r="E8630" i="4" s="1"/>
  <c r="E8631" i="4" a="1"/>
  <c r="E8631" i="4"/>
  <c r="E8632" i="4" a="1"/>
  <c r="E8632" i="4" s="1"/>
  <c r="E8633" i="4" a="1"/>
  <c r="E8633" i="4"/>
  <c r="E8634" i="4" a="1"/>
  <c r="E8634" i="4" s="1"/>
  <c r="E8635" i="4" a="1"/>
  <c r="E8635" i="4"/>
  <c r="E8636" i="4" a="1"/>
  <c r="E8636" i="4" s="1"/>
  <c r="E8637" i="4" a="1"/>
  <c r="E8637" i="4"/>
  <c r="E8638" i="4" a="1"/>
  <c r="E8638" i="4" s="1"/>
  <c r="E8639" i="4" a="1"/>
  <c r="E8639" i="4"/>
  <c r="E8640" i="4" a="1"/>
  <c r="E8640" i="4" s="1"/>
  <c r="E8641" i="4" a="1"/>
  <c r="E8641" i="4"/>
  <c r="E8642" i="4" a="1"/>
  <c r="E8642" i="4" s="1"/>
  <c r="E8643" i="4" a="1"/>
  <c r="E8643" i="4"/>
  <c r="E8644" i="4" a="1"/>
  <c r="E8644" i="4" s="1"/>
  <c r="E8645" i="4" a="1"/>
  <c r="E8645" i="4"/>
  <c r="E8646" i="4" a="1"/>
  <c r="E8646" i="4" s="1"/>
  <c r="E8647" i="4" a="1"/>
  <c r="E8647" i="4"/>
  <c r="E8648" i="4" a="1"/>
  <c r="E8648" i="4" s="1"/>
  <c r="E8649" i="4" a="1"/>
  <c r="E8649" i="4"/>
  <c r="E8650" i="4" a="1"/>
  <c r="E8650" i="4" s="1"/>
  <c r="E8651" i="4" a="1"/>
  <c r="E8651" i="4"/>
  <c r="E8652" i="4" a="1"/>
  <c r="E8652" i="4" s="1"/>
  <c r="E8653" i="4" a="1"/>
  <c r="E8653" i="4"/>
  <c r="E8654" i="4" a="1"/>
  <c r="E8654" i="4" s="1"/>
  <c r="E8655" i="4" a="1"/>
  <c r="E8655" i="4"/>
  <c r="E8656" i="4" a="1"/>
  <c r="E8656" i="4" s="1"/>
  <c r="E8657" i="4" a="1"/>
  <c r="E8657" i="4"/>
  <c r="E8658" i="4" a="1"/>
  <c r="E8658" i="4" s="1"/>
  <c r="E8659" i="4" a="1"/>
  <c r="E8659" i="4"/>
  <c r="E8660" i="4" a="1"/>
  <c r="E8660" i="4" s="1"/>
  <c r="E8661" i="4" a="1"/>
  <c r="E8661" i="4"/>
  <c r="E8662" i="4" a="1"/>
  <c r="E8662" i="4" s="1"/>
  <c r="E8663" i="4" a="1"/>
  <c r="E8663" i="4"/>
  <c r="E8664" i="4" a="1"/>
  <c r="E8664" i="4" s="1"/>
  <c r="E8665" i="4" a="1"/>
  <c r="E8665" i="4"/>
  <c r="E8666" i="4" a="1"/>
  <c r="E8666" i="4" s="1"/>
  <c r="E8667" i="4" a="1"/>
  <c r="E8667" i="4"/>
  <c r="E8668" i="4" a="1"/>
  <c r="E8668" i="4" s="1"/>
  <c r="E8669" i="4" a="1"/>
  <c r="E8669" i="4"/>
  <c r="E8670" i="4" a="1"/>
  <c r="E8670" i="4" s="1"/>
  <c r="E8671" i="4" a="1"/>
  <c r="E8671" i="4"/>
  <c r="E8672" i="4" a="1"/>
  <c r="E8672" i="4" s="1"/>
  <c r="E8673" i="4" a="1"/>
  <c r="E8673" i="4"/>
  <c r="E8674" i="4" a="1"/>
  <c r="E8674" i="4" s="1"/>
  <c r="E8675" i="4" a="1"/>
  <c r="E8675" i="4"/>
  <c r="E8676" i="4" a="1"/>
  <c r="E8676" i="4" s="1"/>
  <c r="E8677" i="4" a="1"/>
  <c r="E8677" i="4"/>
  <c r="E8678" i="4" a="1"/>
  <c r="E8678" i="4" s="1"/>
  <c r="E8679" i="4" a="1"/>
  <c r="E8679" i="4"/>
  <c r="E8680" i="4" a="1"/>
  <c r="E8680" i="4" s="1"/>
  <c r="E8681" i="4" a="1"/>
  <c r="E8681" i="4"/>
  <c r="E8682" i="4" a="1"/>
  <c r="E8682" i="4" s="1"/>
  <c r="E8683" i="4" a="1"/>
  <c r="E8683" i="4"/>
  <c r="E8684" i="4" a="1"/>
  <c r="E8684" i="4" s="1"/>
  <c r="E8685" i="4" a="1"/>
  <c r="E8685" i="4"/>
  <c r="E8686" i="4" a="1"/>
  <c r="E8686" i="4" s="1"/>
  <c r="E8687" i="4" a="1"/>
  <c r="E8687" i="4"/>
  <c r="E8688" i="4" a="1"/>
  <c r="E8688" i="4" s="1"/>
  <c r="E8689" i="4" a="1"/>
  <c r="E8689" i="4"/>
  <c r="E8690" i="4" a="1"/>
  <c r="E8690" i="4" s="1"/>
  <c r="E8691" i="4" a="1"/>
  <c r="E8691" i="4"/>
  <c r="E8692" i="4" a="1"/>
  <c r="E8692" i="4" s="1"/>
  <c r="E8693" i="4" a="1"/>
  <c r="E8693" i="4"/>
  <c r="E8694" i="4" a="1"/>
  <c r="E8694" i="4" s="1"/>
  <c r="E8695" i="4" a="1"/>
  <c r="E8695" i="4"/>
  <c r="E8696" i="4" a="1"/>
  <c r="E8696" i="4" s="1"/>
  <c r="E8697" i="4" a="1"/>
  <c r="E8697" i="4"/>
  <c r="E8698" i="4" a="1"/>
  <c r="E8698" i="4" s="1"/>
  <c r="E8699" i="4" a="1"/>
  <c r="E8699" i="4"/>
  <c r="E8700" i="4" a="1"/>
  <c r="E8700" i="4" s="1"/>
  <c r="E8701" i="4" a="1"/>
  <c r="E8701" i="4"/>
  <c r="E8702" i="4" a="1"/>
  <c r="E8702" i="4" s="1"/>
  <c r="E8703" i="4" a="1"/>
  <c r="E8703" i="4"/>
  <c r="E8704" i="4" a="1"/>
  <c r="E8704" i="4" s="1"/>
  <c r="E8705" i="4" a="1"/>
  <c r="E8705" i="4"/>
  <c r="E8706" i="4" a="1"/>
  <c r="E8706" i="4" s="1"/>
  <c r="E8707" i="4" a="1"/>
  <c r="E8707" i="4"/>
  <c r="E8708" i="4" a="1"/>
  <c r="E8708" i="4" s="1"/>
  <c r="E8709" i="4" a="1"/>
  <c r="E8709" i="4"/>
  <c r="E8710" i="4" a="1"/>
  <c r="E8710" i="4" s="1"/>
  <c r="E8711" i="4" a="1"/>
  <c r="E8711" i="4"/>
  <c r="E8712" i="4" a="1"/>
  <c r="E8712" i="4" s="1"/>
  <c r="E8713" i="4" a="1"/>
  <c r="E8713" i="4"/>
  <c r="E8714" i="4" a="1"/>
  <c r="E8714" i="4" s="1"/>
  <c r="E8715" i="4" a="1"/>
  <c r="E8715" i="4"/>
  <c r="E8716" i="4" a="1"/>
  <c r="E8716" i="4" s="1"/>
  <c r="E8717" i="4" a="1"/>
  <c r="E8717" i="4"/>
  <c r="E8718" i="4" a="1"/>
  <c r="E8718" i="4" s="1"/>
  <c r="E8719" i="4" a="1"/>
  <c r="E8719" i="4"/>
  <c r="E8720" i="4" a="1"/>
  <c r="E8720" i="4" s="1"/>
  <c r="E8721" i="4" a="1"/>
  <c r="E8721" i="4"/>
  <c r="E8722" i="4" a="1"/>
  <c r="E8722" i="4" s="1"/>
  <c r="E8723" i="4" a="1"/>
  <c r="E8723" i="4"/>
  <c r="E8724" i="4" a="1"/>
  <c r="E8724" i="4" s="1"/>
  <c r="E8725" i="4" a="1"/>
  <c r="E8725" i="4"/>
  <c r="E8726" i="4" a="1"/>
  <c r="E8726" i="4" s="1"/>
  <c r="E8727" i="4" a="1"/>
  <c r="E8727" i="4"/>
  <c r="E8728" i="4" a="1"/>
  <c r="E8728" i="4" s="1"/>
  <c r="E8729" i="4" a="1"/>
  <c r="E8729" i="4"/>
  <c r="E8730" i="4" a="1"/>
  <c r="E8730" i="4" s="1"/>
  <c r="E8731" i="4" a="1"/>
  <c r="E8731" i="4"/>
  <c r="E8732" i="4" a="1"/>
  <c r="E8732" i="4" s="1"/>
  <c r="E8733" i="4" a="1"/>
  <c r="E8733" i="4"/>
  <c r="E8734" i="4" a="1"/>
  <c r="E8734" i="4" s="1"/>
  <c r="E8735" i="4" a="1"/>
  <c r="E8735" i="4"/>
  <c r="E8736" i="4" a="1"/>
  <c r="E8736" i="4" s="1"/>
  <c r="E8737" i="4" a="1"/>
  <c r="E8737" i="4"/>
  <c r="E8738" i="4" a="1"/>
  <c r="E8738" i="4" s="1"/>
  <c r="E8739" i="4" a="1"/>
  <c r="E8739" i="4"/>
  <c r="E8740" i="4" a="1"/>
  <c r="E8740" i="4" s="1"/>
  <c r="E8741" i="4" a="1"/>
  <c r="E8741" i="4"/>
  <c r="E8742" i="4" a="1"/>
  <c r="E8742" i="4" s="1"/>
  <c r="E8743" i="4" a="1"/>
  <c r="E8743" i="4"/>
  <c r="E8744" i="4" a="1"/>
  <c r="E8744" i="4" s="1"/>
  <c r="E8745" i="4" a="1"/>
  <c r="E8745" i="4"/>
  <c r="E8746" i="4" a="1"/>
  <c r="E8746" i="4" s="1"/>
  <c r="E8747" i="4" a="1"/>
  <c r="E8747" i="4"/>
  <c r="E8748" i="4" a="1"/>
  <c r="E8748" i="4" s="1"/>
  <c r="E8749" i="4" a="1"/>
  <c r="E8749" i="4"/>
  <c r="E8750" i="4" a="1"/>
  <c r="E8750" i="4" s="1"/>
  <c r="E8751" i="4" a="1"/>
  <c r="E8751" i="4"/>
  <c r="E8752" i="4" a="1"/>
  <c r="E8752" i="4" s="1"/>
  <c r="E8753" i="4" a="1"/>
  <c r="E8753" i="4"/>
  <c r="E8754" i="4" a="1"/>
  <c r="E8754" i="4" s="1"/>
  <c r="E8755" i="4" a="1"/>
  <c r="E8755" i="4"/>
  <c r="E8756" i="4" a="1"/>
  <c r="E8756" i="4" s="1"/>
  <c r="E8757" i="4" a="1"/>
  <c r="E8757" i="4"/>
  <c r="E8758" i="4" a="1"/>
  <c r="E8758" i="4" s="1"/>
  <c r="E8759" i="4" a="1"/>
  <c r="E8759" i="4"/>
  <c r="E8760" i="4" a="1"/>
  <c r="E8760" i="4" s="1"/>
  <c r="E8761" i="4" a="1"/>
  <c r="E8761" i="4"/>
  <c r="E8762" i="4" a="1"/>
  <c r="E8762" i="4" s="1"/>
  <c r="E8763" i="4" a="1"/>
  <c r="E8763" i="4"/>
  <c r="E8764" i="4" a="1"/>
  <c r="E8764" i="4" s="1"/>
  <c r="E8765" i="4" a="1"/>
  <c r="E8765" i="4"/>
  <c r="E8766" i="4" a="1"/>
  <c r="E8766" i="4" s="1"/>
  <c r="E8767" i="4" a="1"/>
  <c r="E8767" i="4"/>
  <c r="E8768" i="4" a="1"/>
  <c r="E8768" i="4" s="1"/>
  <c r="E8769" i="4" a="1"/>
  <c r="E8769" i="4"/>
  <c r="E8770" i="4" a="1"/>
  <c r="E8770" i="4" s="1"/>
  <c r="E8771" i="4" a="1"/>
  <c r="E8771" i="4"/>
  <c r="E8772" i="4" a="1"/>
  <c r="E8772" i="4" s="1"/>
  <c r="E8773" i="4" a="1"/>
  <c r="E8773" i="4"/>
  <c r="E8774" i="4" a="1"/>
  <c r="E8774" i="4" s="1"/>
  <c r="E8775" i="4" a="1"/>
  <c r="E8775" i="4"/>
  <c r="E8776" i="4" a="1"/>
  <c r="E8776" i="4" s="1"/>
  <c r="E8777" i="4" a="1"/>
  <c r="E8777" i="4"/>
  <c r="E8778" i="4" a="1"/>
  <c r="E8778" i="4" s="1"/>
  <c r="E8779" i="4" a="1"/>
  <c r="E8779" i="4"/>
  <c r="E8780" i="4" a="1"/>
  <c r="E8780" i="4" s="1"/>
  <c r="E8781" i="4" a="1"/>
  <c r="E8781" i="4"/>
  <c r="E8782" i="4" a="1"/>
  <c r="E8782" i="4" s="1"/>
  <c r="E8783" i="4" a="1"/>
  <c r="E8783" i="4"/>
  <c r="E8784" i="4" a="1"/>
  <c r="E8784" i="4" s="1"/>
  <c r="E8785" i="4" a="1"/>
  <c r="E8785" i="4"/>
  <c r="E8786" i="4" a="1"/>
  <c r="E8786" i="4" s="1"/>
  <c r="E8787" i="4" a="1"/>
  <c r="E8787" i="4"/>
  <c r="E8788" i="4" a="1"/>
  <c r="E8788" i="4" s="1"/>
  <c r="E8789" i="4" a="1"/>
  <c r="E8789" i="4"/>
  <c r="E8790" i="4" a="1"/>
  <c r="E8790" i="4" s="1"/>
  <c r="E8791" i="4" a="1"/>
  <c r="E8791" i="4"/>
  <c r="E8792" i="4" a="1"/>
  <c r="E8792" i="4" s="1"/>
  <c r="E8793" i="4" a="1"/>
  <c r="E8793" i="4"/>
  <c r="E8794" i="4" a="1"/>
  <c r="E8794" i="4" s="1"/>
  <c r="E8795" i="4" a="1"/>
  <c r="E8795" i="4"/>
  <c r="E8796" i="4" a="1"/>
  <c r="E8796" i="4" s="1"/>
  <c r="E8797" i="4" a="1"/>
  <c r="E8797" i="4"/>
  <c r="E8798" i="4" a="1"/>
  <c r="E8798" i="4" s="1"/>
  <c r="E8799" i="4" a="1"/>
  <c r="E8799" i="4"/>
  <c r="E8800" i="4" a="1"/>
  <c r="E8800" i="4" s="1"/>
  <c r="E8801" i="4" a="1"/>
  <c r="E8801" i="4"/>
  <c r="E8802" i="4" a="1"/>
  <c r="E8802" i="4" s="1"/>
  <c r="E8803" i="4" a="1"/>
  <c r="E8803" i="4"/>
  <c r="E8804" i="4" a="1"/>
  <c r="E8804" i="4" s="1"/>
  <c r="E8805" i="4" a="1"/>
  <c r="E8805" i="4"/>
  <c r="E8806" i="4" a="1"/>
  <c r="E8806" i="4" s="1"/>
  <c r="E8807" i="4" a="1"/>
  <c r="E8807" i="4"/>
  <c r="E8808" i="4" a="1"/>
  <c r="E8808" i="4" s="1"/>
  <c r="E8809" i="4" a="1"/>
  <c r="E8809" i="4"/>
  <c r="E8810" i="4" a="1"/>
  <c r="E8810" i="4" s="1"/>
  <c r="E8811" i="4" a="1"/>
  <c r="E8811" i="4"/>
  <c r="E8812" i="4" a="1"/>
  <c r="E8812" i="4" s="1"/>
  <c r="E8813" i="4" a="1"/>
  <c r="E8813" i="4"/>
  <c r="E8814" i="4" a="1"/>
  <c r="E8814" i="4" s="1"/>
  <c r="E8815" i="4" a="1"/>
  <c r="E8815" i="4"/>
  <c r="E8816" i="4" a="1"/>
  <c r="E8816" i="4" s="1"/>
  <c r="E8817" i="4" a="1"/>
  <c r="E8817" i="4"/>
  <c r="E8818" i="4" a="1"/>
  <c r="E8818" i="4" s="1"/>
  <c r="E8819" i="4" a="1"/>
  <c r="E8819" i="4"/>
  <c r="E8820" i="4" a="1"/>
  <c r="E8820" i="4" s="1"/>
  <c r="E8821" i="4" a="1"/>
  <c r="E8821" i="4"/>
  <c r="E8822" i="4" a="1"/>
  <c r="E8822" i="4" s="1"/>
  <c r="E8823" i="4" a="1"/>
  <c r="E8823" i="4"/>
  <c r="E8824" i="4" a="1"/>
  <c r="E8824" i="4" s="1"/>
  <c r="E8825" i="4" a="1"/>
  <c r="E8825" i="4"/>
  <c r="E8826" i="4" a="1"/>
  <c r="E8826" i="4" s="1"/>
  <c r="E8827" i="4" a="1"/>
  <c r="E8827" i="4"/>
  <c r="E8828" i="4" a="1"/>
  <c r="E8828" i="4" s="1"/>
  <c r="E8829" i="4" a="1"/>
  <c r="E8829" i="4"/>
  <c r="E8830" i="4" a="1"/>
  <c r="E8830" i="4" s="1"/>
  <c r="E8831" i="4" a="1"/>
  <c r="E8831" i="4"/>
  <c r="E8832" i="4" a="1"/>
  <c r="E8832" i="4" s="1"/>
  <c r="E8833" i="4" a="1"/>
  <c r="E8833" i="4"/>
  <c r="E8834" i="4" a="1"/>
  <c r="E8834" i="4" s="1"/>
  <c r="E8835" i="4" a="1"/>
  <c r="E8835" i="4"/>
  <c r="E8836" i="4" a="1"/>
  <c r="E8836" i="4" s="1"/>
  <c r="E8837" i="4" a="1"/>
  <c r="E8837" i="4"/>
  <c r="E8838" i="4" a="1"/>
  <c r="E8838" i="4" s="1"/>
  <c r="E8839" i="4" a="1"/>
  <c r="E8839" i="4"/>
  <c r="E8840" i="4" a="1"/>
  <c r="E8840" i="4" s="1"/>
  <c r="E8841" i="4" a="1"/>
  <c r="E8841" i="4"/>
  <c r="E8842" i="4" a="1"/>
  <c r="E8842" i="4" s="1"/>
  <c r="E8843" i="4" a="1"/>
  <c r="E8843" i="4"/>
  <c r="E8844" i="4" a="1"/>
  <c r="E8844" i="4" s="1"/>
  <c r="E8845" i="4" a="1"/>
  <c r="E8845" i="4"/>
  <c r="E8846" i="4" a="1"/>
  <c r="E8846" i="4" s="1"/>
  <c r="E8847" i="4" a="1"/>
  <c r="E8847" i="4"/>
  <c r="E8848" i="4" a="1"/>
  <c r="E8848" i="4" s="1"/>
  <c r="E8849" i="4" a="1"/>
  <c r="E8849" i="4"/>
  <c r="E8850" i="4" a="1"/>
  <c r="E8850" i="4" s="1"/>
  <c r="E8851" i="4" a="1"/>
  <c r="E8851" i="4"/>
  <c r="E8852" i="4" a="1"/>
  <c r="E8852" i="4" s="1"/>
  <c r="E8853" i="4" a="1"/>
  <c r="E8853" i="4"/>
  <c r="E8854" i="4" a="1"/>
  <c r="E8854" i="4" s="1"/>
  <c r="E8855" i="4" a="1"/>
  <c r="E8855" i="4"/>
  <c r="E8856" i="4" a="1"/>
  <c r="E8856" i="4" s="1"/>
  <c r="E8857" i="4" a="1"/>
  <c r="E8857" i="4"/>
  <c r="E8858" i="4" a="1"/>
  <c r="E8858" i="4" s="1"/>
  <c r="E8859" i="4" a="1"/>
  <c r="E8859" i="4"/>
  <c r="E8860" i="4" a="1"/>
  <c r="E8860" i="4" s="1"/>
  <c r="E8861" i="4" a="1"/>
  <c r="E8861" i="4"/>
  <c r="E8862" i="4" a="1"/>
  <c r="E8862" i="4" s="1"/>
  <c r="E8863" i="4" a="1"/>
  <c r="E8863" i="4"/>
  <c r="E8864" i="4" a="1"/>
  <c r="E8864" i="4" s="1"/>
  <c r="E8865" i="4" a="1"/>
  <c r="E8865" i="4"/>
  <c r="E8866" i="4" a="1"/>
  <c r="E8866" i="4" s="1"/>
  <c r="E8867" i="4" a="1"/>
  <c r="E8867" i="4"/>
  <c r="E8868" i="4" a="1"/>
  <c r="E8868" i="4" s="1"/>
  <c r="E8869" i="4" a="1"/>
  <c r="E8869" i="4"/>
  <c r="E8870" i="4" a="1"/>
  <c r="E8870" i="4" s="1"/>
  <c r="E8871" i="4" a="1"/>
  <c r="E8871" i="4"/>
  <c r="E8872" i="4" a="1"/>
  <c r="E8872" i="4" s="1"/>
  <c r="E8873" i="4" a="1"/>
  <c r="E8873" i="4"/>
  <c r="E8874" i="4" a="1"/>
  <c r="E8874" i="4" s="1"/>
  <c r="E8875" i="4" a="1"/>
  <c r="E8875" i="4"/>
  <c r="E8876" i="4" a="1"/>
  <c r="E8876" i="4" s="1"/>
  <c r="E8877" i="4" a="1"/>
  <c r="E8877" i="4"/>
  <c r="E8878" i="4" a="1"/>
  <c r="E8878" i="4" s="1"/>
  <c r="E8879" i="4" a="1"/>
  <c r="E8879" i="4"/>
  <c r="E8880" i="4" a="1"/>
  <c r="E8880" i="4" s="1"/>
  <c r="E8881" i="4" a="1"/>
  <c r="E8881" i="4"/>
  <c r="E8882" i="4" a="1"/>
  <c r="E8882" i="4" s="1"/>
  <c r="E8883" i="4" a="1"/>
  <c r="E8883" i="4"/>
  <c r="E8884" i="4" a="1"/>
  <c r="E8884" i="4" s="1"/>
  <c r="E8885" i="4" a="1"/>
  <c r="E8885" i="4"/>
  <c r="E8886" i="4" a="1"/>
  <c r="E8886" i="4" s="1"/>
  <c r="E8887" i="4" a="1"/>
  <c r="E8887" i="4"/>
  <c r="E8888" i="4" a="1"/>
  <c r="E8888" i="4" s="1"/>
  <c r="E8889" i="4" a="1"/>
  <c r="E8889" i="4"/>
  <c r="E8890" i="4" a="1"/>
  <c r="E8890" i="4" s="1"/>
  <c r="E8891" i="4" a="1"/>
  <c r="E8891" i="4"/>
  <c r="E8892" i="4" a="1"/>
  <c r="E8892" i="4" s="1"/>
  <c r="E8893" i="4" a="1"/>
  <c r="E8893" i="4"/>
  <c r="E8894" i="4" a="1"/>
  <c r="E8894" i="4" s="1"/>
  <c r="E8895" i="4" a="1"/>
  <c r="E8895" i="4"/>
  <c r="E8896" i="4" a="1"/>
  <c r="E8896" i="4" s="1"/>
  <c r="E8897" i="4" a="1"/>
  <c r="E8897" i="4"/>
  <c r="E8898" i="4" a="1"/>
  <c r="E8898" i="4" s="1"/>
  <c r="E8899" i="4" a="1"/>
  <c r="E8899" i="4"/>
  <c r="E8900" i="4" a="1"/>
  <c r="E8900" i="4" s="1"/>
  <c r="E8901" i="4" a="1"/>
  <c r="E8901" i="4"/>
  <c r="E8902" i="4" a="1"/>
  <c r="E8902" i="4" s="1"/>
  <c r="E8903" i="4" a="1"/>
  <c r="E8903" i="4"/>
  <c r="E8904" i="4" a="1"/>
  <c r="E8904" i="4" s="1"/>
  <c r="E8905" i="4" a="1"/>
  <c r="E8905" i="4"/>
  <c r="E8906" i="4" a="1"/>
  <c r="E8906" i="4" s="1"/>
  <c r="E8907" i="4" a="1"/>
  <c r="E8907" i="4"/>
  <c r="E8908" i="4" a="1"/>
  <c r="E8908" i="4" s="1"/>
  <c r="E8909" i="4" a="1"/>
  <c r="E8909" i="4"/>
  <c r="E8910" i="4" a="1"/>
  <c r="E8910" i="4" s="1"/>
  <c r="E8911" i="4" a="1"/>
  <c r="E8911" i="4"/>
  <c r="E8912" i="4" a="1"/>
  <c r="E8912" i="4" s="1"/>
  <c r="E8913" i="4" a="1"/>
  <c r="E8913" i="4"/>
  <c r="E8914" i="4" a="1"/>
  <c r="E8914" i="4" s="1"/>
  <c r="E8915" i="4" a="1"/>
  <c r="E8915" i="4"/>
  <c r="E8916" i="4" a="1"/>
  <c r="E8916" i="4" s="1"/>
  <c r="E8917" i="4" a="1"/>
  <c r="E8917" i="4"/>
  <c r="E8918" i="4" a="1"/>
  <c r="E8918" i="4" s="1"/>
  <c r="E8919" i="4" a="1"/>
  <c r="E8919" i="4"/>
  <c r="E8920" i="4" a="1"/>
  <c r="E8920" i="4" s="1"/>
  <c r="E8921" i="4" a="1"/>
  <c r="E8921" i="4"/>
  <c r="E8922" i="4" a="1"/>
  <c r="E8922" i="4" s="1"/>
  <c r="E8923" i="4" a="1"/>
  <c r="E8923" i="4"/>
  <c r="E8924" i="4" a="1"/>
  <c r="E8924" i="4" s="1"/>
  <c r="E8925" i="4" a="1"/>
  <c r="E8925" i="4"/>
  <c r="E8926" i="4" a="1"/>
  <c r="E8926" i="4" s="1"/>
  <c r="E8927" i="4" a="1"/>
  <c r="E8927" i="4"/>
  <c r="E8928" i="4" a="1"/>
  <c r="E8928" i="4" s="1"/>
  <c r="E8929" i="4" a="1"/>
  <c r="E8929" i="4"/>
  <c r="E8930" i="4" a="1"/>
  <c r="E8930" i="4" s="1"/>
  <c r="E8931" i="4" a="1"/>
  <c r="E8931" i="4"/>
  <c r="E8932" i="4" a="1"/>
  <c r="E8932" i="4" s="1"/>
  <c r="E8933" i="4" a="1"/>
  <c r="E8933" i="4"/>
  <c r="E8934" i="4" a="1"/>
  <c r="E8934" i="4" s="1"/>
  <c r="E8935" i="4" a="1"/>
  <c r="E8935" i="4"/>
  <c r="E8936" i="4" a="1"/>
  <c r="E8936" i="4" s="1"/>
  <c r="E8937" i="4" a="1"/>
  <c r="E8937" i="4"/>
  <c r="E8938" i="4" a="1"/>
  <c r="E8938" i="4" s="1"/>
  <c r="E8939" i="4" a="1"/>
  <c r="E8939" i="4"/>
  <c r="E8940" i="4" a="1"/>
  <c r="E8940" i="4" s="1"/>
  <c r="E8941" i="4" a="1"/>
  <c r="E8941" i="4"/>
  <c r="E8942" i="4" a="1"/>
  <c r="E8942" i="4" s="1"/>
  <c r="E8943" i="4" a="1"/>
  <c r="E8943" i="4"/>
  <c r="E8944" i="4" a="1"/>
  <c r="E8944" i="4" s="1"/>
  <c r="E8945" i="4" a="1"/>
  <c r="E8945" i="4"/>
  <c r="E8946" i="4" a="1"/>
  <c r="E8946" i="4" s="1"/>
  <c r="E8947" i="4" a="1"/>
  <c r="E8947" i="4"/>
  <c r="E8948" i="4" a="1"/>
  <c r="E8948" i="4" s="1"/>
  <c r="E8949" i="4" a="1"/>
  <c r="E8949" i="4"/>
  <c r="E8950" i="4" a="1"/>
  <c r="E8950" i="4" s="1"/>
  <c r="E8951" i="4" a="1"/>
  <c r="E8951" i="4"/>
  <c r="E8952" i="4" a="1"/>
  <c r="E8952" i="4" s="1"/>
  <c r="E8953" i="4" a="1"/>
  <c r="E8953" i="4"/>
  <c r="E8954" i="4" a="1"/>
  <c r="E8954" i="4" s="1"/>
  <c r="E8955" i="4" a="1"/>
  <c r="E8955" i="4"/>
  <c r="E8956" i="4" a="1"/>
  <c r="E8956" i="4" s="1"/>
  <c r="E8957" i="4" a="1"/>
  <c r="E8957" i="4"/>
  <c r="E8958" i="4" a="1"/>
  <c r="E8958" i="4" s="1"/>
  <c r="E8959" i="4" a="1"/>
  <c r="E8959" i="4"/>
  <c r="E8960" i="4" a="1"/>
  <c r="E8960" i="4" s="1"/>
  <c r="E8961" i="4" a="1"/>
  <c r="E8961" i="4"/>
  <c r="E8962" i="4" a="1"/>
  <c r="E8962" i="4" s="1"/>
  <c r="E8963" i="4" a="1"/>
  <c r="E8963" i="4"/>
  <c r="E8964" i="4" a="1"/>
  <c r="E8964" i="4" s="1"/>
  <c r="E8965" i="4" a="1"/>
  <c r="E8965" i="4"/>
  <c r="E8966" i="4" a="1"/>
  <c r="E8966" i="4" s="1"/>
  <c r="E8967" i="4" a="1"/>
  <c r="E8967" i="4"/>
  <c r="E8968" i="4" a="1"/>
  <c r="E8968" i="4" s="1"/>
  <c r="E8969" i="4" a="1"/>
  <c r="E8969" i="4"/>
  <c r="E8970" i="4" a="1"/>
  <c r="E8970" i="4" s="1"/>
  <c r="E8971" i="4" a="1"/>
  <c r="E8971" i="4"/>
  <c r="E8972" i="4" a="1"/>
  <c r="E8972" i="4" s="1"/>
  <c r="E8973" i="4" a="1"/>
  <c r="E8973" i="4"/>
  <c r="E8974" i="4" a="1"/>
  <c r="E8974" i="4" s="1"/>
  <c r="E8975" i="4" a="1"/>
  <c r="E8975" i="4"/>
  <c r="E8976" i="4" a="1"/>
  <c r="E8976" i="4" s="1"/>
  <c r="E8977" i="4" a="1"/>
  <c r="E8977" i="4"/>
  <c r="E8978" i="4" a="1"/>
  <c r="E8978" i="4" s="1"/>
  <c r="E8979" i="4" a="1"/>
  <c r="E8979" i="4"/>
  <c r="E8980" i="4" a="1"/>
  <c r="E8980" i="4" s="1"/>
  <c r="E8981" i="4" a="1"/>
  <c r="E8981" i="4"/>
  <c r="E8982" i="4" a="1"/>
  <c r="E8982" i="4" s="1"/>
  <c r="E8983" i="4" a="1"/>
  <c r="E8983" i="4"/>
  <c r="E8984" i="4" a="1"/>
  <c r="E8984" i="4" s="1"/>
  <c r="E8985" i="4" a="1"/>
  <c r="E8985" i="4"/>
  <c r="E8986" i="4" a="1"/>
  <c r="E8986" i="4" s="1"/>
  <c r="E8987" i="4" a="1"/>
  <c r="E8987" i="4"/>
  <c r="E8988" i="4" a="1"/>
  <c r="E8988" i="4" s="1"/>
  <c r="E8989" i="4" a="1"/>
  <c r="E8989" i="4"/>
  <c r="E8990" i="4" a="1"/>
  <c r="E8990" i="4" s="1"/>
  <c r="E8991" i="4" a="1"/>
  <c r="E8991" i="4"/>
  <c r="E8992" i="4" a="1"/>
  <c r="E8992" i="4" s="1"/>
  <c r="E8993" i="4" a="1"/>
  <c r="E8993" i="4"/>
  <c r="E8994" i="4" a="1"/>
  <c r="E8994" i="4" s="1"/>
  <c r="E8995" i="4" a="1"/>
  <c r="E8995" i="4"/>
  <c r="E8996" i="4" a="1"/>
  <c r="E8996" i="4" s="1"/>
  <c r="E8997" i="4" a="1"/>
  <c r="E8997" i="4"/>
  <c r="E8998" i="4" a="1"/>
  <c r="E8998" i="4" s="1"/>
  <c r="E8999" i="4" a="1"/>
  <c r="E8999" i="4"/>
  <c r="E9000" i="4" a="1"/>
  <c r="E9000" i="4" s="1"/>
  <c r="E9001" i="4" a="1"/>
  <c r="E9001" i="4"/>
  <c r="E9002" i="4" a="1"/>
  <c r="E9002" i="4" s="1"/>
  <c r="E9003" i="4" a="1"/>
  <c r="E9003" i="4"/>
  <c r="E9004" i="4" a="1"/>
  <c r="E9004" i="4" s="1"/>
  <c r="E9005" i="4" a="1"/>
  <c r="E9005" i="4"/>
  <c r="E9006" i="4" a="1"/>
  <c r="E9006" i="4" s="1"/>
  <c r="E9007" i="4" a="1"/>
  <c r="E9007" i="4"/>
  <c r="E9008" i="4" a="1"/>
  <c r="E9008" i="4" s="1"/>
  <c r="E9009" i="4" a="1"/>
  <c r="E9009" i="4"/>
  <c r="E9010" i="4" a="1"/>
  <c r="E9010" i="4" s="1"/>
  <c r="E9011" i="4" a="1"/>
  <c r="E9011" i="4"/>
  <c r="E9012" i="4" a="1"/>
  <c r="E9012" i="4" s="1"/>
  <c r="E9013" i="4" a="1"/>
  <c r="E9013" i="4"/>
  <c r="E9014" i="4" a="1"/>
  <c r="E9014" i="4" s="1"/>
  <c r="E9015" i="4" a="1"/>
  <c r="E9015" i="4"/>
  <c r="E9016" i="4" a="1"/>
  <c r="E9016" i="4" s="1"/>
  <c r="E9017" i="4" a="1"/>
  <c r="E9017" i="4"/>
  <c r="E9018" i="4" a="1"/>
  <c r="E9018" i="4" s="1"/>
  <c r="E9019" i="4" a="1"/>
  <c r="E9019" i="4"/>
  <c r="E9020" i="4" a="1"/>
  <c r="E9020" i="4" s="1"/>
  <c r="E9021" i="4" a="1"/>
  <c r="E9021" i="4"/>
  <c r="E9022" i="4" a="1"/>
  <c r="E9022" i="4" s="1"/>
  <c r="E9023" i="4" a="1"/>
  <c r="E9023" i="4"/>
  <c r="E9024" i="4" a="1"/>
  <c r="E9024" i="4" s="1"/>
  <c r="E9025" i="4" a="1"/>
  <c r="E9025" i="4"/>
  <c r="E9026" i="4" a="1"/>
  <c r="E9026" i="4" s="1"/>
  <c r="E9027" i="4" a="1"/>
  <c r="E9027" i="4"/>
  <c r="E9028" i="4" a="1"/>
  <c r="E9028" i="4" s="1"/>
  <c r="E9029" i="4" a="1"/>
  <c r="E9029" i="4"/>
  <c r="E9030" i="4" a="1"/>
  <c r="E9030" i="4" s="1"/>
  <c r="E9031" i="4" a="1"/>
  <c r="E9031" i="4"/>
  <c r="E9032" i="4" a="1"/>
  <c r="E9032" i="4" s="1"/>
  <c r="E9033" i="4" a="1"/>
  <c r="E9033" i="4"/>
  <c r="E9034" i="4" a="1"/>
  <c r="E9034" i="4" s="1"/>
  <c r="E9035" i="4" a="1"/>
  <c r="E9035" i="4"/>
  <c r="E9036" i="4" a="1"/>
  <c r="E9036" i="4" s="1"/>
  <c r="E9037" i="4" a="1"/>
  <c r="E9037" i="4"/>
  <c r="E9038" i="4" a="1"/>
  <c r="E9038" i="4" s="1"/>
  <c r="E9039" i="4" a="1"/>
  <c r="E9039" i="4"/>
  <c r="E9040" i="4" a="1"/>
  <c r="E9040" i="4" s="1"/>
  <c r="E9041" i="4" a="1"/>
  <c r="E9041" i="4"/>
  <c r="E9042" i="4" a="1"/>
  <c r="E9042" i="4" s="1"/>
  <c r="E9043" i="4" a="1"/>
  <c r="E9043" i="4"/>
  <c r="E9044" i="4" a="1"/>
  <c r="E9044" i="4" s="1"/>
  <c r="E9045" i="4" a="1"/>
  <c r="E9045" i="4"/>
  <c r="E9046" i="4" a="1"/>
  <c r="E9046" i="4" s="1"/>
  <c r="E9047" i="4" a="1"/>
  <c r="E9047" i="4"/>
  <c r="E9048" i="4" a="1"/>
  <c r="E9048" i="4" s="1"/>
  <c r="E9049" i="4" a="1"/>
  <c r="E9049" i="4"/>
  <c r="E9050" i="4" a="1"/>
  <c r="E9050" i="4" s="1"/>
  <c r="E9051" i="4" a="1"/>
  <c r="E9051" i="4"/>
  <c r="E9052" i="4" a="1"/>
  <c r="E9052" i="4" s="1"/>
  <c r="E9053" i="4" a="1"/>
  <c r="E9053" i="4"/>
  <c r="E9054" i="4" a="1"/>
  <c r="E9054" i="4" s="1"/>
  <c r="E9055" i="4" a="1"/>
  <c r="E9055" i="4"/>
  <c r="E9056" i="4" a="1"/>
  <c r="E9056" i="4" s="1"/>
  <c r="E9057" i="4" a="1"/>
  <c r="E9057" i="4"/>
  <c r="E9058" i="4" a="1"/>
  <c r="E9058" i="4" s="1"/>
  <c r="E9059" i="4" a="1"/>
  <c r="E9059" i="4"/>
  <c r="E9060" i="4" a="1"/>
  <c r="E9060" i="4" s="1"/>
  <c r="E9061" i="4" a="1"/>
  <c r="E9061" i="4"/>
  <c r="E9062" i="4" a="1"/>
  <c r="E9062" i="4" s="1"/>
  <c r="E9063" i="4" a="1"/>
  <c r="E9063" i="4"/>
  <c r="E9064" i="4" a="1"/>
  <c r="E9064" i="4" s="1"/>
  <c r="E9065" i="4" a="1"/>
  <c r="E9065" i="4"/>
  <c r="E9066" i="4" a="1"/>
  <c r="E9066" i="4" s="1"/>
  <c r="E9067" i="4" a="1"/>
  <c r="E9067" i="4"/>
  <c r="E9068" i="4" a="1"/>
  <c r="E9068" i="4" s="1"/>
  <c r="E9069" i="4" a="1"/>
  <c r="E9069" i="4"/>
  <c r="E9070" i="4" a="1"/>
  <c r="E9070" i="4" s="1"/>
  <c r="E9071" i="4" a="1"/>
  <c r="E9071" i="4"/>
  <c r="E9072" i="4" a="1"/>
  <c r="E9072" i="4" s="1"/>
  <c r="E9073" i="4" a="1"/>
  <c r="E9073" i="4"/>
  <c r="E9074" i="4" a="1"/>
  <c r="E9074" i="4" s="1"/>
  <c r="E9075" i="4" a="1"/>
  <c r="E9075" i="4"/>
  <c r="E9076" i="4" a="1"/>
  <c r="E9076" i="4" s="1"/>
  <c r="E9077" i="4" a="1"/>
  <c r="E9077" i="4"/>
  <c r="E9078" i="4" a="1"/>
  <c r="E9078" i="4" s="1"/>
  <c r="E9079" i="4" a="1"/>
  <c r="E9079" i="4"/>
  <c r="E9080" i="4" a="1"/>
  <c r="E9080" i="4" s="1"/>
  <c r="E9081" i="4" a="1"/>
  <c r="E9081" i="4"/>
  <c r="E9082" i="4" a="1"/>
  <c r="E9082" i="4" s="1"/>
  <c r="E9083" i="4" a="1"/>
  <c r="E9083" i="4"/>
  <c r="E9084" i="4" a="1"/>
  <c r="E9084" i="4" s="1"/>
  <c r="E9085" i="4" a="1"/>
  <c r="E9085" i="4"/>
  <c r="E9086" i="4" a="1"/>
  <c r="E9086" i="4" s="1"/>
  <c r="E9087" i="4" a="1"/>
  <c r="E9087" i="4"/>
  <c r="E9088" i="4" a="1"/>
  <c r="E9088" i="4" s="1"/>
  <c r="E9089" i="4" a="1"/>
  <c r="E9089" i="4"/>
  <c r="E9090" i="4" a="1"/>
  <c r="E9090" i="4" s="1"/>
  <c r="E9091" i="4" a="1"/>
  <c r="E9091" i="4"/>
  <c r="E9092" i="4" a="1"/>
  <c r="E9092" i="4" s="1"/>
  <c r="E9093" i="4" a="1"/>
  <c r="E9093" i="4"/>
  <c r="E9094" i="4" a="1"/>
  <c r="E9094" i="4" s="1"/>
  <c r="E9095" i="4" a="1"/>
  <c r="E9095" i="4"/>
  <c r="E9096" i="4" a="1"/>
  <c r="E9096" i="4" s="1"/>
  <c r="E9097" i="4" a="1"/>
  <c r="E9097" i="4"/>
  <c r="E9098" i="4" a="1"/>
  <c r="E9098" i="4" s="1"/>
  <c r="E9099" i="4" a="1"/>
  <c r="E9099" i="4"/>
  <c r="E9100" i="4" a="1"/>
  <c r="E9100" i="4" s="1"/>
  <c r="E9101" i="4" a="1"/>
  <c r="E9101" i="4"/>
  <c r="E9102" i="4" a="1"/>
  <c r="E9102" i="4" s="1"/>
  <c r="E9103" i="4" a="1"/>
  <c r="E9103" i="4"/>
  <c r="E9104" i="4" a="1"/>
  <c r="E9104" i="4" s="1"/>
  <c r="E9105" i="4" a="1"/>
  <c r="E9105" i="4"/>
  <c r="E9106" i="4" a="1"/>
  <c r="E9106" i="4" s="1"/>
  <c r="E9107" i="4" a="1"/>
  <c r="E9107" i="4"/>
  <c r="E9108" i="4" a="1"/>
  <c r="E9108" i="4" s="1"/>
  <c r="E9109" i="4" a="1"/>
  <c r="E9109" i="4"/>
  <c r="E9110" i="4" a="1"/>
  <c r="E9110" i="4" s="1"/>
  <c r="E9111" i="4" a="1"/>
  <c r="E9111" i="4"/>
  <c r="E9112" i="4" a="1"/>
  <c r="E9112" i="4" s="1"/>
  <c r="E9113" i="4" a="1"/>
  <c r="E9113" i="4"/>
  <c r="E9114" i="4" a="1"/>
  <c r="E9114" i="4" s="1"/>
  <c r="E9115" i="4" a="1"/>
  <c r="E9115" i="4"/>
  <c r="E9116" i="4" a="1"/>
  <c r="E9116" i="4" s="1"/>
  <c r="E9117" i="4" a="1"/>
  <c r="E9117" i="4"/>
  <c r="E9118" i="4" a="1"/>
  <c r="E9118" i="4" s="1"/>
  <c r="E9119" i="4" a="1"/>
  <c r="E9119" i="4"/>
  <c r="E9120" i="4" a="1"/>
  <c r="E9120" i="4" s="1"/>
  <c r="E9121" i="4" a="1"/>
  <c r="E9121" i="4"/>
  <c r="E9122" i="4" a="1"/>
  <c r="E9122" i="4" s="1"/>
  <c r="E9123" i="4" a="1"/>
  <c r="E9123" i="4"/>
  <c r="E9124" i="4" a="1"/>
  <c r="E9124" i="4" s="1"/>
  <c r="E9125" i="4" a="1"/>
  <c r="E9125" i="4"/>
  <c r="E9126" i="4" a="1"/>
  <c r="E9126" i="4" s="1"/>
  <c r="E9127" i="4" a="1"/>
  <c r="E9127" i="4"/>
  <c r="E9128" i="4" a="1"/>
  <c r="E9128" i="4" s="1"/>
  <c r="E9129" i="4" a="1"/>
  <c r="E9129" i="4"/>
  <c r="E9130" i="4" a="1"/>
  <c r="E9130" i="4" s="1"/>
  <c r="E9131" i="4" a="1"/>
  <c r="E9131" i="4"/>
  <c r="E9132" i="4" a="1"/>
  <c r="E9132" i="4" s="1"/>
  <c r="E9133" i="4" a="1"/>
  <c r="E9133" i="4"/>
  <c r="E9134" i="4" a="1"/>
  <c r="E9134" i="4" s="1"/>
  <c r="E9135" i="4" a="1"/>
  <c r="E9135" i="4"/>
  <c r="E9136" i="4" a="1"/>
  <c r="E9136" i="4" s="1"/>
  <c r="E9137" i="4" a="1"/>
  <c r="E9137" i="4"/>
  <c r="E9138" i="4" a="1"/>
  <c r="E9138" i="4" s="1"/>
  <c r="E9139" i="4" a="1"/>
  <c r="E9139" i="4"/>
  <c r="E9140" i="4" a="1"/>
  <c r="E9140" i="4" s="1"/>
  <c r="E9141" i="4" a="1"/>
  <c r="E9141" i="4"/>
  <c r="E9142" i="4" a="1"/>
  <c r="E9142" i="4" s="1"/>
  <c r="E9143" i="4" a="1"/>
  <c r="E9143" i="4"/>
  <c r="E9144" i="4" a="1"/>
  <c r="E9144" i="4" s="1"/>
  <c r="E9145" i="4" a="1"/>
  <c r="E9145" i="4"/>
  <c r="E9146" i="4" a="1"/>
  <c r="E9146" i="4" s="1"/>
  <c r="E9147" i="4" a="1"/>
  <c r="E9147" i="4"/>
  <c r="E9148" i="4" a="1"/>
  <c r="E9148" i="4" s="1"/>
  <c r="E9149" i="4" a="1"/>
  <c r="E9149" i="4"/>
  <c r="E9150" i="4" a="1"/>
  <c r="E9150" i="4" s="1"/>
  <c r="E9151" i="4" a="1"/>
  <c r="E9151" i="4"/>
  <c r="E9152" i="4" a="1"/>
  <c r="E9152" i="4" s="1"/>
  <c r="E9153" i="4" a="1"/>
  <c r="E9153" i="4"/>
  <c r="E9154" i="4" a="1"/>
  <c r="E9154" i="4" s="1"/>
  <c r="E9155" i="4" a="1"/>
  <c r="E9155" i="4"/>
  <c r="E9156" i="4" a="1"/>
  <c r="E9156" i="4" s="1"/>
  <c r="E9157" i="4" a="1"/>
  <c r="E9157" i="4"/>
  <c r="E9158" i="4" a="1"/>
  <c r="E9158" i="4" s="1"/>
  <c r="E9159" i="4" a="1"/>
  <c r="E9159" i="4"/>
  <c r="E9160" i="4" a="1"/>
  <c r="E9160" i="4" s="1"/>
  <c r="E9161" i="4" a="1"/>
  <c r="E9161" i="4"/>
  <c r="E9162" i="4" a="1"/>
  <c r="E9162" i="4" s="1"/>
  <c r="E9163" i="4" a="1"/>
  <c r="E9163" i="4"/>
  <c r="E9164" i="4" a="1"/>
  <c r="E9164" i="4" s="1"/>
  <c r="E9165" i="4" a="1"/>
  <c r="E9165" i="4"/>
  <c r="E9166" i="4" a="1"/>
  <c r="E9166" i="4" s="1"/>
  <c r="E9167" i="4" a="1"/>
  <c r="E9167" i="4"/>
  <c r="E9168" i="4" a="1"/>
  <c r="E9168" i="4" s="1"/>
  <c r="E9169" i="4" a="1"/>
  <c r="E9169" i="4"/>
  <c r="E9170" i="4" a="1"/>
  <c r="E9170" i="4" s="1"/>
  <c r="E9171" i="4" a="1"/>
  <c r="E9171" i="4"/>
  <c r="E9172" i="4" a="1"/>
  <c r="E9172" i="4" s="1"/>
  <c r="E9173" i="4" a="1"/>
  <c r="E9173" i="4"/>
  <c r="E9174" i="4" a="1"/>
  <c r="E9174" i="4" s="1"/>
  <c r="E9175" i="4" a="1"/>
  <c r="E9175" i="4"/>
  <c r="E9176" i="4" a="1"/>
  <c r="E9176" i="4" s="1"/>
  <c r="E9177" i="4" a="1"/>
  <c r="E9177" i="4"/>
  <c r="E9178" i="4" a="1"/>
  <c r="E9178" i="4" s="1"/>
  <c r="E9179" i="4" a="1"/>
  <c r="E9179" i="4"/>
  <c r="E9180" i="4" a="1"/>
  <c r="E9180" i="4" s="1"/>
  <c r="E9181" i="4" a="1"/>
  <c r="E9181" i="4"/>
  <c r="E9182" i="4" a="1"/>
  <c r="E9182" i="4" s="1"/>
  <c r="E9183" i="4" a="1"/>
  <c r="E9183" i="4"/>
  <c r="E9184" i="4" a="1"/>
  <c r="E9184" i="4" s="1"/>
  <c r="E9185" i="4" a="1"/>
  <c r="E9185" i="4"/>
  <c r="E9186" i="4" a="1"/>
  <c r="E9186" i="4" s="1"/>
  <c r="E9187" i="4" a="1"/>
  <c r="E9187" i="4"/>
  <c r="E9188" i="4" a="1"/>
  <c r="E9188" i="4" s="1"/>
  <c r="E9189" i="4" a="1"/>
  <c r="E9189" i="4"/>
  <c r="E9190" i="4" a="1"/>
  <c r="E9190" i="4" s="1"/>
  <c r="E9191" i="4" a="1"/>
  <c r="E9191" i="4"/>
  <c r="E9192" i="4" a="1"/>
  <c r="E9192" i="4" s="1"/>
  <c r="E9193" i="4" a="1"/>
  <c r="E9193" i="4"/>
  <c r="E9194" i="4" a="1"/>
  <c r="E9194" i="4" s="1"/>
  <c r="E9195" i="4" a="1"/>
  <c r="E9195" i="4"/>
  <c r="E9196" i="4" a="1"/>
  <c r="E9196" i="4" s="1"/>
  <c r="E9197" i="4" a="1"/>
  <c r="E9197" i="4"/>
  <c r="E9198" i="4" a="1"/>
  <c r="E9198" i="4" s="1"/>
  <c r="E9199" i="4" a="1"/>
  <c r="E9199" i="4"/>
  <c r="E9200" i="4" a="1"/>
  <c r="E9200" i="4" s="1"/>
  <c r="E9201" i="4" a="1"/>
  <c r="E9201" i="4"/>
  <c r="E9202" i="4" a="1"/>
  <c r="E9202" i="4" s="1"/>
  <c r="E9203" i="4" a="1"/>
  <c r="E9203" i="4"/>
  <c r="E9204" i="4" a="1"/>
  <c r="E9204" i="4" s="1"/>
  <c r="E9205" i="4" a="1"/>
  <c r="E9205" i="4"/>
  <c r="E9206" i="4" a="1"/>
  <c r="E9206" i="4" s="1"/>
  <c r="E9207" i="4" a="1"/>
  <c r="E9207" i="4"/>
  <c r="E9208" i="4" a="1"/>
  <c r="E9208" i="4" s="1"/>
  <c r="E9209" i="4" a="1"/>
  <c r="E9209" i="4"/>
  <c r="E9210" i="4" a="1"/>
  <c r="E9210" i="4" s="1"/>
  <c r="E9211" i="4" a="1"/>
  <c r="E9211" i="4"/>
  <c r="E9212" i="4" a="1"/>
  <c r="E9212" i="4" s="1"/>
  <c r="E9213" i="4" a="1"/>
  <c r="E9213" i="4"/>
  <c r="E9214" i="4" a="1"/>
  <c r="E9214" i="4" s="1"/>
  <c r="E9215" i="4" a="1"/>
  <c r="E9215" i="4"/>
  <c r="E9216" i="4" a="1"/>
  <c r="E9216" i="4" s="1"/>
  <c r="E9217" i="4" a="1"/>
  <c r="E9217" i="4"/>
  <c r="E9218" i="4" a="1"/>
  <c r="E9218" i="4" s="1"/>
  <c r="E9219" i="4" a="1"/>
  <c r="E9219" i="4"/>
  <c r="E9220" i="4" a="1"/>
  <c r="E9220" i="4" s="1"/>
  <c r="E9221" i="4" a="1"/>
  <c r="E9221" i="4"/>
  <c r="E9222" i="4" a="1"/>
  <c r="E9222" i="4" s="1"/>
  <c r="E9223" i="4" a="1"/>
  <c r="E9223" i="4"/>
  <c r="E9224" i="4" a="1"/>
  <c r="E9224" i="4" s="1"/>
  <c r="E9225" i="4" a="1"/>
  <c r="E9225" i="4"/>
  <c r="E9226" i="4" a="1"/>
  <c r="E9226" i="4" s="1"/>
  <c r="E9227" i="4" a="1"/>
  <c r="E9227" i="4"/>
  <c r="E9228" i="4" a="1"/>
  <c r="E9228" i="4" s="1"/>
  <c r="E9229" i="4" a="1"/>
  <c r="E9229" i="4"/>
  <c r="E9230" i="4" a="1"/>
  <c r="E9230" i="4" s="1"/>
  <c r="E9231" i="4" a="1"/>
  <c r="E9231" i="4"/>
  <c r="E9232" i="4" a="1"/>
  <c r="E9232" i="4" s="1"/>
  <c r="E9233" i="4" a="1"/>
  <c r="E9233" i="4"/>
  <c r="E9234" i="4" a="1"/>
  <c r="E9234" i="4" s="1"/>
  <c r="E9235" i="4" a="1"/>
  <c r="E9235" i="4"/>
  <c r="E9236" i="4" a="1"/>
  <c r="E9236" i="4" s="1"/>
  <c r="E9237" i="4" a="1"/>
  <c r="E9237" i="4"/>
  <c r="E9238" i="4" a="1"/>
  <c r="E9238" i="4" s="1"/>
  <c r="E9239" i="4" a="1"/>
  <c r="E9239" i="4"/>
  <c r="E9240" i="4" a="1"/>
  <c r="E9240" i="4" s="1"/>
  <c r="E9241" i="4" a="1"/>
  <c r="E9241" i="4"/>
  <c r="E9242" i="4" a="1"/>
  <c r="E9242" i="4" s="1"/>
  <c r="E9243" i="4" a="1"/>
  <c r="E9243" i="4"/>
  <c r="E9244" i="4" a="1"/>
  <c r="E9244" i="4" s="1"/>
  <c r="E9245" i="4" a="1"/>
  <c r="E9245" i="4"/>
  <c r="E9246" i="4" a="1"/>
  <c r="E9246" i="4" s="1"/>
  <c r="E9247" i="4" a="1"/>
  <c r="E9247" i="4"/>
  <c r="E9248" i="4" a="1"/>
  <c r="E9248" i="4" s="1"/>
  <c r="E9249" i="4" a="1"/>
  <c r="E9249" i="4"/>
  <c r="E9250" i="4" a="1"/>
  <c r="E9250" i="4" s="1"/>
  <c r="E9251" i="4" a="1"/>
  <c r="E9251" i="4"/>
  <c r="E9252" i="4" a="1"/>
  <c r="E9252" i="4" s="1"/>
  <c r="E9253" i="4" a="1"/>
  <c r="E9253" i="4"/>
  <c r="E9254" i="4" a="1"/>
  <c r="E9254" i="4" s="1"/>
  <c r="E9255" i="4" a="1"/>
  <c r="E9255" i="4"/>
  <c r="E9256" i="4" a="1"/>
  <c r="E9256" i="4" s="1"/>
  <c r="E9257" i="4" a="1"/>
  <c r="E9257" i="4"/>
  <c r="E9258" i="4" a="1"/>
  <c r="E9258" i="4" s="1"/>
  <c r="E9259" i="4" a="1"/>
  <c r="E9259" i="4"/>
  <c r="E9260" i="4" a="1"/>
  <c r="E9260" i="4" s="1"/>
  <c r="E9261" i="4" a="1"/>
  <c r="E9261" i="4"/>
  <c r="E9262" i="4" a="1"/>
  <c r="E9262" i="4" s="1"/>
  <c r="E9263" i="4" a="1"/>
  <c r="E9263" i="4"/>
  <c r="E9264" i="4" a="1"/>
  <c r="E9264" i="4" s="1"/>
  <c r="E9265" i="4" a="1"/>
  <c r="E9265" i="4"/>
  <c r="E9266" i="4" a="1"/>
  <c r="E9266" i="4" s="1"/>
  <c r="E9267" i="4" a="1"/>
  <c r="E9267" i="4"/>
  <c r="E9268" i="4" a="1"/>
  <c r="E9268" i="4" s="1"/>
  <c r="E9269" i="4" a="1"/>
  <c r="E9269" i="4"/>
  <c r="E9270" i="4" a="1"/>
  <c r="E9270" i="4" s="1"/>
  <c r="E9271" i="4" a="1"/>
  <c r="E9271" i="4"/>
  <c r="E9272" i="4" a="1"/>
  <c r="E9272" i="4" s="1"/>
  <c r="E9273" i="4" a="1"/>
  <c r="E9273" i="4"/>
  <c r="E9274" i="4" a="1"/>
  <c r="E9274" i="4" s="1"/>
  <c r="E9275" i="4" a="1"/>
  <c r="E9275" i="4"/>
  <c r="E9276" i="4" a="1"/>
  <c r="E9276" i="4" s="1"/>
  <c r="E9277" i="4" a="1"/>
  <c r="E9277" i="4"/>
  <c r="E9278" i="4" a="1"/>
  <c r="E9278" i="4" s="1"/>
  <c r="E9279" i="4" a="1"/>
  <c r="E9279" i="4"/>
  <c r="E9280" i="4" a="1"/>
  <c r="E9280" i="4" s="1"/>
  <c r="E9281" i="4" a="1"/>
  <c r="E9281" i="4"/>
  <c r="E9282" i="4" a="1"/>
  <c r="E9282" i="4" s="1"/>
  <c r="E9283" i="4" a="1"/>
  <c r="E9283" i="4"/>
  <c r="E9284" i="4" a="1"/>
  <c r="E9284" i="4" s="1"/>
  <c r="E9285" i="4" a="1"/>
  <c r="E9285" i="4"/>
  <c r="E9286" i="4" a="1"/>
  <c r="E9286" i="4" s="1"/>
  <c r="E9287" i="4" a="1"/>
  <c r="E9287" i="4"/>
  <c r="E9288" i="4" a="1"/>
  <c r="E9288" i="4" s="1"/>
  <c r="E9289" i="4" a="1"/>
  <c r="E9289" i="4"/>
  <c r="E9290" i="4" a="1"/>
  <c r="E9290" i="4" s="1"/>
  <c r="E9291" i="4" a="1"/>
  <c r="E9291" i="4"/>
  <c r="E9292" i="4" a="1"/>
  <c r="E9292" i="4" s="1"/>
  <c r="E9293" i="4" a="1"/>
  <c r="E9293" i="4"/>
  <c r="E9294" i="4" a="1"/>
  <c r="E9294" i="4" s="1"/>
  <c r="E9295" i="4" a="1"/>
  <c r="E9295" i="4"/>
  <c r="E9296" i="4" a="1"/>
  <c r="E9296" i="4" s="1"/>
  <c r="E9297" i="4" a="1"/>
  <c r="E9297" i="4"/>
  <c r="E9298" i="4" a="1"/>
  <c r="E9298" i="4" s="1"/>
  <c r="E9299" i="4" a="1"/>
  <c r="E9299" i="4"/>
  <c r="E9300" i="4" a="1"/>
  <c r="E9300" i="4" s="1"/>
  <c r="E9301" i="4" a="1"/>
  <c r="E9301" i="4"/>
  <c r="E9302" i="4" a="1"/>
  <c r="E9302" i="4" s="1"/>
  <c r="E9303" i="4" a="1"/>
  <c r="E9303" i="4"/>
  <c r="E9304" i="4" a="1"/>
  <c r="E9304" i="4" s="1"/>
  <c r="E9305" i="4" a="1"/>
  <c r="E9305" i="4"/>
  <c r="E9306" i="4" a="1"/>
  <c r="E9306" i="4" s="1"/>
  <c r="E9307" i="4" a="1"/>
  <c r="E9307" i="4"/>
  <c r="E9308" i="4" a="1"/>
  <c r="E9308" i="4" s="1"/>
  <c r="E9309" i="4" a="1"/>
  <c r="E9309" i="4"/>
  <c r="E9310" i="4" a="1"/>
  <c r="E9310" i="4" s="1"/>
  <c r="E9311" i="4" a="1"/>
  <c r="E9311" i="4"/>
  <c r="E9312" i="4" a="1"/>
  <c r="E9312" i="4" s="1"/>
  <c r="E9313" i="4" a="1"/>
  <c r="E9313" i="4"/>
  <c r="E9314" i="4" a="1"/>
  <c r="E9314" i="4" s="1"/>
  <c r="E9315" i="4" a="1"/>
  <c r="E9315" i="4"/>
  <c r="E9316" i="4" a="1"/>
  <c r="E9316" i="4" s="1"/>
  <c r="E9317" i="4" a="1"/>
  <c r="E9317" i="4"/>
  <c r="E9318" i="4" a="1"/>
  <c r="E9318" i="4" s="1"/>
  <c r="E9319" i="4" a="1"/>
  <c r="E9319" i="4"/>
  <c r="E9320" i="4" a="1"/>
  <c r="E9320" i="4" s="1"/>
  <c r="E9321" i="4" a="1"/>
  <c r="E9321" i="4"/>
  <c r="E9322" i="4" a="1"/>
  <c r="E9322" i="4" s="1"/>
  <c r="E9323" i="4" a="1"/>
  <c r="E9323" i="4"/>
  <c r="E9324" i="4" a="1"/>
  <c r="E9324" i="4" s="1"/>
  <c r="E9325" i="4" a="1"/>
  <c r="E9325" i="4"/>
  <c r="E9326" i="4" a="1"/>
  <c r="E9326" i="4" s="1"/>
  <c r="E9327" i="4" a="1"/>
  <c r="E9327" i="4"/>
  <c r="E9328" i="4" a="1"/>
  <c r="E9328" i="4" s="1"/>
  <c r="E9329" i="4" a="1"/>
  <c r="E9329" i="4"/>
  <c r="E9330" i="4" a="1"/>
  <c r="E9330" i="4" s="1"/>
  <c r="E9331" i="4" a="1"/>
  <c r="E9331" i="4"/>
  <c r="E9332" i="4" a="1"/>
  <c r="E9332" i="4" s="1"/>
  <c r="E9333" i="4" a="1"/>
  <c r="E9333" i="4"/>
  <c r="E9334" i="4" a="1"/>
  <c r="E9334" i="4" s="1"/>
  <c r="E9335" i="4" a="1"/>
  <c r="E9335" i="4"/>
  <c r="E9336" i="4" a="1"/>
  <c r="E9336" i="4" s="1"/>
  <c r="E9337" i="4" a="1"/>
  <c r="E9337" i="4"/>
  <c r="E9338" i="4" a="1"/>
  <c r="E9338" i="4" s="1"/>
  <c r="E9339" i="4" a="1"/>
  <c r="E9339" i="4"/>
  <c r="E9340" i="4" a="1"/>
  <c r="E9340" i="4" s="1"/>
  <c r="E9341" i="4" a="1"/>
  <c r="E9341" i="4"/>
  <c r="E9342" i="4" a="1"/>
  <c r="E9342" i="4" s="1"/>
  <c r="E9343" i="4" a="1"/>
  <c r="E9343" i="4"/>
  <c r="E9344" i="4" a="1"/>
  <c r="E9344" i="4" s="1"/>
  <c r="E9345" i="4" a="1"/>
  <c r="E9345" i="4"/>
  <c r="E9346" i="4" a="1"/>
  <c r="E9346" i="4" s="1"/>
  <c r="E9347" i="4" a="1"/>
  <c r="E9347" i="4"/>
  <c r="E9348" i="4" a="1"/>
  <c r="E9348" i="4" s="1"/>
  <c r="E9349" i="4" a="1"/>
  <c r="E9349" i="4"/>
  <c r="E9350" i="4" a="1"/>
  <c r="E9350" i="4" s="1"/>
  <c r="E9351" i="4" a="1"/>
  <c r="E9351" i="4"/>
  <c r="E9352" i="4" a="1"/>
  <c r="E9352" i="4" s="1"/>
  <c r="E9353" i="4" a="1"/>
  <c r="E9353" i="4"/>
  <c r="E9354" i="4" a="1"/>
  <c r="E9354" i="4" s="1"/>
  <c r="E9355" i="4" a="1"/>
  <c r="E9355" i="4"/>
  <c r="E9356" i="4" a="1"/>
  <c r="E9356" i="4" s="1"/>
  <c r="E9357" i="4" a="1"/>
  <c r="E9357" i="4"/>
  <c r="E9358" i="4" a="1"/>
  <c r="E9358" i="4" s="1"/>
  <c r="E9359" i="4" a="1"/>
  <c r="E9359" i="4"/>
  <c r="E9360" i="4" a="1"/>
  <c r="E9360" i="4" s="1"/>
  <c r="E9361" i="4" a="1"/>
  <c r="E9361" i="4"/>
  <c r="E9362" i="4" a="1"/>
  <c r="E9362" i="4" s="1"/>
  <c r="E9363" i="4" a="1"/>
  <c r="E9363" i="4"/>
  <c r="E9364" i="4" a="1"/>
  <c r="E9364" i="4" s="1"/>
  <c r="E9365" i="4" a="1"/>
  <c r="E9365" i="4"/>
  <c r="E9366" i="4" a="1"/>
  <c r="E9366" i="4" s="1"/>
  <c r="E9367" i="4" a="1"/>
  <c r="E9367" i="4"/>
  <c r="E9368" i="4" a="1"/>
  <c r="E9368" i="4" s="1"/>
  <c r="E9369" i="4" a="1"/>
  <c r="E9369" i="4"/>
  <c r="E9370" i="4" a="1"/>
  <c r="E9370" i="4" s="1"/>
  <c r="E9371" i="4" a="1"/>
  <c r="E9371" i="4"/>
  <c r="E9372" i="4" a="1"/>
  <c r="E9372" i="4" s="1"/>
  <c r="E9373" i="4" a="1"/>
  <c r="E9373" i="4"/>
  <c r="E9374" i="4" a="1"/>
  <c r="E9374" i="4" s="1"/>
  <c r="E9375" i="4" a="1"/>
  <c r="E9375" i="4"/>
  <c r="E9376" i="4" a="1"/>
  <c r="E9376" i="4" s="1"/>
  <c r="E9377" i="4" a="1"/>
  <c r="E9377" i="4"/>
  <c r="E9378" i="4" a="1"/>
  <c r="E9378" i="4" s="1"/>
  <c r="E9379" i="4" a="1"/>
  <c r="E9379" i="4"/>
  <c r="E9380" i="4" a="1"/>
  <c r="E9380" i="4" s="1"/>
  <c r="E9381" i="4" a="1"/>
  <c r="E9381" i="4"/>
  <c r="E9382" i="4" a="1"/>
  <c r="E9382" i="4" s="1"/>
  <c r="E9383" i="4" a="1"/>
  <c r="E9383" i="4"/>
  <c r="E9384" i="4" a="1"/>
  <c r="E9384" i="4" s="1"/>
  <c r="E9385" i="4" a="1"/>
  <c r="E9385" i="4"/>
  <c r="E9386" i="4" a="1"/>
  <c r="E9386" i="4" s="1"/>
  <c r="E9387" i="4" a="1"/>
  <c r="E9387" i="4"/>
  <c r="E9388" i="4" a="1"/>
  <c r="E9388" i="4" s="1"/>
  <c r="E9389" i="4" a="1"/>
  <c r="E9389" i="4"/>
  <c r="E9390" i="4" a="1"/>
  <c r="E9390" i="4" s="1"/>
  <c r="E9391" i="4" a="1"/>
  <c r="E9391" i="4"/>
  <c r="E9392" i="4" a="1"/>
  <c r="E9392" i="4" s="1"/>
  <c r="E9393" i="4" a="1"/>
  <c r="E9393" i="4"/>
  <c r="E9394" i="4" a="1"/>
  <c r="E9394" i="4" s="1"/>
  <c r="E9395" i="4" a="1"/>
  <c r="E9395" i="4"/>
  <c r="E9396" i="4" a="1"/>
  <c r="E9396" i="4" s="1"/>
  <c r="E9397" i="4" a="1"/>
  <c r="E9397" i="4"/>
  <c r="E9398" i="4" a="1"/>
  <c r="E9398" i="4" s="1"/>
  <c r="E9399" i="4" a="1"/>
  <c r="E9399" i="4"/>
  <c r="E9400" i="4" a="1"/>
  <c r="E9400" i="4" s="1"/>
  <c r="E9401" i="4" a="1"/>
  <c r="E9401" i="4"/>
  <c r="E9402" i="4" a="1"/>
  <c r="E9402" i="4" s="1"/>
  <c r="E9403" i="4" a="1"/>
  <c r="E9403" i="4"/>
  <c r="E9404" i="4" a="1"/>
  <c r="E9404" i="4" s="1"/>
  <c r="E9405" i="4" a="1"/>
  <c r="E9405" i="4"/>
  <c r="E9406" i="4" a="1"/>
  <c r="E9406" i="4" s="1"/>
  <c r="E9407" i="4" a="1"/>
  <c r="E9407" i="4"/>
  <c r="E9408" i="4" a="1"/>
  <c r="E9408" i="4" s="1"/>
  <c r="E9409" i="4" a="1"/>
  <c r="E9409" i="4"/>
  <c r="E9410" i="4" a="1"/>
  <c r="E9410" i="4" s="1"/>
  <c r="E9411" i="4" a="1"/>
  <c r="E9411" i="4"/>
  <c r="E9412" i="4" a="1"/>
  <c r="E9412" i="4" s="1"/>
  <c r="E9413" i="4" a="1"/>
  <c r="E9413" i="4"/>
  <c r="E9414" i="4" a="1"/>
  <c r="E9414" i="4" s="1"/>
  <c r="E9415" i="4" a="1"/>
  <c r="E9415" i="4"/>
  <c r="E9416" i="4" a="1"/>
  <c r="E9416" i="4" s="1"/>
  <c r="E9417" i="4" a="1"/>
  <c r="E9417" i="4"/>
  <c r="E9418" i="4" a="1"/>
  <c r="E9418" i="4" s="1"/>
  <c r="E9419" i="4" a="1"/>
  <c r="E9419" i="4"/>
  <c r="E9420" i="4" a="1"/>
  <c r="E9420" i="4" s="1"/>
  <c r="E9421" i="4" a="1"/>
  <c r="E9421" i="4"/>
  <c r="E9422" i="4" a="1"/>
  <c r="E9422" i="4" s="1"/>
  <c r="E9423" i="4" a="1"/>
  <c r="E9423" i="4"/>
  <c r="E9424" i="4" a="1"/>
  <c r="E9424" i="4" s="1"/>
  <c r="E9425" i="4" a="1"/>
  <c r="E9425" i="4"/>
  <c r="E9426" i="4" a="1"/>
  <c r="E9426" i="4" s="1"/>
  <c r="E9427" i="4" a="1"/>
  <c r="E9427" i="4"/>
  <c r="E9428" i="4" a="1"/>
  <c r="E9428" i="4" s="1"/>
  <c r="E9429" i="4" a="1"/>
  <c r="E9429" i="4"/>
  <c r="E9430" i="4" a="1"/>
  <c r="E9430" i="4" s="1"/>
  <c r="E9431" i="4" a="1"/>
  <c r="E9431" i="4"/>
  <c r="E9432" i="4" a="1"/>
  <c r="E9432" i="4" s="1"/>
  <c r="E9433" i="4" a="1"/>
  <c r="E9433" i="4"/>
  <c r="E9434" i="4" a="1"/>
  <c r="E9434" i="4" s="1"/>
  <c r="E9435" i="4" a="1"/>
  <c r="E9435" i="4"/>
  <c r="E9436" i="4" a="1"/>
  <c r="E9436" i="4" s="1"/>
  <c r="E9437" i="4" a="1"/>
  <c r="E9437" i="4"/>
  <c r="E9438" i="4" a="1"/>
  <c r="E9438" i="4" s="1"/>
  <c r="E9439" i="4" a="1"/>
  <c r="E9439" i="4"/>
  <c r="E9440" i="4" a="1"/>
  <c r="E9440" i="4" s="1"/>
  <c r="E9441" i="4" a="1"/>
  <c r="E9441" i="4"/>
  <c r="E9442" i="4" a="1"/>
  <c r="E9442" i="4" s="1"/>
  <c r="E9443" i="4" a="1"/>
  <c r="E9443" i="4"/>
  <c r="E9444" i="4" a="1"/>
  <c r="E9444" i="4" s="1"/>
  <c r="E9445" i="4" a="1"/>
  <c r="E9445" i="4"/>
  <c r="E9446" i="4" a="1"/>
  <c r="E9446" i="4" s="1"/>
  <c r="E9447" i="4" a="1"/>
  <c r="E9447" i="4"/>
  <c r="E9448" i="4" a="1"/>
  <c r="E9448" i="4" s="1"/>
  <c r="E9449" i="4" a="1"/>
  <c r="E9449" i="4"/>
  <c r="E9450" i="4" a="1"/>
  <c r="E9450" i="4" s="1"/>
  <c r="E9451" i="4" a="1"/>
  <c r="E9451" i="4"/>
  <c r="E9452" i="4" a="1"/>
  <c r="E9452" i="4" s="1"/>
  <c r="E9453" i="4" a="1"/>
  <c r="E9453" i="4"/>
  <c r="E9454" i="4" a="1"/>
  <c r="E9454" i="4" s="1"/>
  <c r="E9455" i="4" a="1"/>
  <c r="E9455" i="4"/>
  <c r="E9456" i="4" a="1"/>
  <c r="E9456" i="4" s="1"/>
  <c r="E9457" i="4" a="1"/>
  <c r="E9457" i="4"/>
  <c r="E9458" i="4" a="1"/>
  <c r="E9458" i="4" s="1"/>
  <c r="E9459" i="4" a="1"/>
  <c r="E9459" i="4"/>
  <c r="E9460" i="4" a="1"/>
  <c r="E9460" i="4" s="1"/>
  <c r="E9461" i="4" a="1"/>
  <c r="E9461" i="4"/>
  <c r="E9462" i="4" a="1"/>
  <c r="E9462" i="4" s="1"/>
  <c r="E9463" i="4" a="1"/>
  <c r="E9463" i="4"/>
  <c r="E9464" i="4" a="1"/>
  <c r="E9464" i="4" s="1"/>
  <c r="E9465" i="4" a="1"/>
  <c r="E9465" i="4"/>
  <c r="E9466" i="4" a="1"/>
  <c r="E9466" i="4" s="1"/>
  <c r="E9467" i="4" a="1"/>
  <c r="E9467" i="4"/>
  <c r="E9468" i="4" a="1"/>
  <c r="E9468" i="4" s="1"/>
  <c r="E9469" i="4" a="1"/>
  <c r="E9469" i="4"/>
  <c r="E9470" i="4" a="1"/>
  <c r="E9470" i="4" s="1"/>
  <c r="E9471" i="4" a="1"/>
  <c r="E9471" i="4"/>
  <c r="E9472" i="4" a="1"/>
  <c r="E9472" i="4" s="1"/>
  <c r="E9473" i="4" a="1"/>
  <c r="E9473" i="4"/>
  <c r="E9474" i="4" a="1"/>
  <c r="E9474" i="4" s="1"/>
  <c r="E9475" i="4" a="1"/>
  <c r="E9475" i="4"/>
  <c r="E9476" i="4" a="1"/>
  <c r="E9476" i="4" s="1"/>
  <c r="E9477" i="4" a="1"/>
  <c r="E9477" i="4"/>
  <c r="E9478" i="4" a="1"/>
  <c r="E9478" i="4" s="1"/>
  <c r="E9479" i="4" a="1"/>
  <c r="E9479" i="4"/>
  <c r="E9480" i="4" a="1"/>
  <c r="E9480" i="4" s="1"/>
  <c r="E9481" i="4" a="1"/>
  <c r="E9481" i="4"/>
  <c r="E9482" i="4" a="1"/>
  <c r="E9482" i="4" s="1"/>
  <c r="E9483" i="4" a="1"/>
  <c r="E9483" i="4"/>
  <c r="E9484" i="4" a="1"/>
  <c r="E9484" i="4" s="1"/>
  <c r="E9485" i="4" a="1"/>
  <c r="E9485" i="4"/>
  <c r="E9486" i="4" a="1"/>
  <c r="E9486" i="4" s="1"/>
  <c r="E9487" i="4" a="1"/>
  <c r="E9487" i="4"/>
  <c r="E9488" i="4" a="1"/>
  <c r="E9488" i="4" s="1"/>
  <c r="E9489" i="4" a="1"/>
  <c r="E9489" i="4"/>
  <c r="E9490" i="4" a="1"/>
  <c r="E9490" i="4" s="1"/>
  <c r="E9491" i="4" a="1"/>
  <c r="E9491" i="4"/>
  <c r="E9492" i="4" a="1"/>
  <c r="E9492" i="4" s="1"/>
  <c r="E9493" i="4" a="1"/>
  <c r="E9493" i="4"/>
  <c r="E9494" i="4" a="1"/>
  <c r="E9494" i="4" s="1"/>
  <c r="E9495" i="4" a="1"/>
  <c r="E9495" i="4"/>
  <c r="E9496" i="4" a="1"/>
  <c r="E9496" i="4" s="1"/>
  <c r="E9497" i="4" a="1"/>
  <c r="E9497" i="4"/>
  <c r="E9498" i="4" a="1"/>
  <c r="E9498" i="4" s="1"/>
  <c r="E9499" i="4" a="1"/>
  <c r="E9499" i="4"/>
  <c r="E9500" i="4" a="1"/>
  <c r="E9500" i="4" s="1"/>
  <c r="E9501" i="4" a="1"/>
  <c r="E9501" i="4"/>
  <c r="E9502" i="4" a="1"/>
  <c r="E9502" i="4" s="1"/>
  <c r="E9503" i="4" a="1"/>
  <c r="E9503" i="4"/>
  <c r="E9504" i="4" a="1"/>
  <c r="E9504" i="4" s="1"/>
  <c r="E9505" i="4" a="1"/>
  <c r="E9505" i="4"/>
  <c r="E9506" i="4" a="1"/>
  <c r="E9506" i="4" s="1"/>
  <c r="E9507" i="4" a="1"/>
  <c r="E9507" i="4"/>
  <c r="E9508" i="4" a="1"/>
  <c r="E9508" i="4" s="1"/>
  <c r="E9509" i="4" a="1"/>
  <c r="E9509" i="4"/>
  <c r="E9510" i="4" a="1"/>
  <c r="E9510" i="4" s="1"/>
  <c r="E9511" i="4" a="1"/>
  <c r="E9511" i="4"/>
  <c r="E9512" i="4" a="1"/>
  <c r="E9512" i="4" s="1"/>
  <c r="E9513" i="4" a="1"/>
  <c r="E9513" i="4"/>
  <c r="E9514" i="4" a="1"/>
  <c r="E9514" i="4" s="1"/>
  <c r="E9515" i="4" a="1"/>
  <c r="E9515" i="4"/>
  <c r="E9516" i="4" a="1"/>
  <c r="E9516" i="4" s="1"/>
  <c r="E9517" i="4" a="1"/>
  <c r="E9517" i="4"/>
  <c r="E9518" i="4" a="1"/>
  <c r="E9518" i="4" s="1"/>
  <c r="E9519" i="4" a="1"/>
  <c r="E9519" i="4"/>
  <c r="E9520" i="4" a="1"/>
  <c r="E9520" i="4" s="1"/>
  <c r="E9521" i="4" a="1"/>
  <c r="E9521" i="4"/>
  <c r="E9522" i="4" a="1"/>
  <c r="E9522" i="4" s="1"/>
  <c r="E9523" i="4" a="1"/>
  <c r="E9523" i="4"/>
  <c r="E9524" i="4" a="1"/>
  <c r="E9524" i="4" s="1"/>
  <c r="E9525" i="4" a="1"/>
  <c r="E9525" i="4"/>
  <c r="E9526" i="4" a="1"/>
  <c r="E9526" i="4" s="1"/>
  <c r="E9527" i="4" a="1"/>
  <c r="E9527" i="4"/>
  <c r="E9528" i="4" a="1"/>
  <c r="E9528" i="4" s="1"/>
  <c r="E9529" i="4" a="1"/>
  <c r="E9529" i="4"/>
  <c r="E9530" i="4" a="1"/>
  <c r="E9530" i="4" s="1"/>
  <c r="E9531" i="4" a="1"/>
  <c r="E9531" i="4"/>
  <c r="E9532" i="4" a="1"/>
  <c r="E9532" i="4" s="1"/>
  <c r="E9533" i="4" a="1"/>
  <c r="E9533" i="4"/>
  <c r="E9534" i="4" a="1"/>
  <c r="E9534" i="4" s="1"/>
  <c r="E9535" i="4" a="1"/>
  <c r="E9535" i="4"/>
  <c r="E9536" i="4" a="1"/>
  <c r="E9536" i="4" s="1"/>
  <c r="E9537" i="4" a="1"/>
  <c r="E9537" i="4"/>
  <c r="E9538" i="4" a="1"/>
  <c r="E9538" i="4" s="1"/>
  <c r="E9539" i="4" a="1"/>
  <c r="E9539" i="4"/>
  <c r="E9540" i="4" a="1"/>
  <c r="E9540" i="4" s="1"/>
  <c r="E9541" i="4" a="1"/>
  <c r="E9541" i="4"/>
  <c r="E9542" i="4" a="1"/>
  <c r="E9542" i="4" s="1"/>
  <c r="E9543" i="4" a="1"/>
  <c r="E9543" i="4"/>
  <c r="E9544" i="4" a="1"/>
  <c r="E9544" i="4" s="1"/>
  <c r="E9545" i="4" a="1"/>
  <c r="E9545" i="4"/>
  <c r="E9546" i="4" a="1"/>
  <c r="E9546" i="4" s="1"/>
  <c r="E9547" i="4" a="1"/>
  <c r="E9547" i="4"/>
  <c r="E9548" i="4" a="1"/>
  <c r="E9548" i="4" s="1"/>
  <c r="E9549" i="4" a="1"/>
  <c r="E9549" i="4"/>
  <c r="E9550" i="4" a="1"/>
  <c r="E9550" i="4" s="1"/>
  <c r="E9551" i="4" a="1"/>
  <c r="E9551" i="4"/>
  <c r="E9552" i="4" a="1"/>
  <c r="E9552" i="4" s="1"/>
  <c r="E2" i="4" a="1"/>
  <c r="E2" i="4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97639B-AB63-46A3-AB8C-5A98D2AFAB66}" keepAlive="1" name="Query - Masterdata" description="Connection to the 'Masterdata' query in the workbook." type="5" refreshedVersion="8" background="1" saveData="1">
    <dbPr connection="Provider=Microsoft.Mashup.OleDb.1;Data Source=$Workbook$;Location=Masterdata;Extended Properties=&quot;&quot;" command="SELECT * FROM [Masterdat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<sst xmlns="http://schemas.openxmlformats.org/spreadsheetml/2006/main" count="97712" uniqueCount="19527">
  <si>
    <t>RestaurantID</t>
  </si>
  <si>
    <t>RestaurantName</t>
  </si>
  <si>
    <t>CountryCode</t>
  </si>
  <si>
    <t>City</t>
  </si>
  <si>
    <t>Address</t>
  </si>
  <si>
    <t>Locality</t>
  </si>
  <si>
    <t>Cuisines</t>
  </si>
  <si>
    <t>Currency</t>
  </si>
  <si>
    <t>Has_Table_booking</t>
  </si>
  <si>
    <t>Has_Online_delivery</t>
  </si>
  <si>
    <t>Is_delivering_now</t>
  </si>
  <si>
    <t>Average_Cost_for_two</t>
  </si>
  <si>
    <t>Rating</t>
  </si>
  <si>
    <t>Punjabi's Veg Grill</t>
  </si>
  <si>
    <t>New Delhi</t>
  </si>
  <si>
    <t>13/288 , 14 Block Gurudwra, Geeta Colony, New Delhi</t>
  </si>
  <si>
    <t>Geeta Colony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</si>
  <si>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</si>
  <si>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</si>
  <si>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</si>
  <si>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</si>
  <si>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</si>
  <si>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</si>
  <si>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</si>
  <si>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</si>
  <si>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Yes</t>
  </si>
  <si>
    <t>Kolcata Bengali Dhaba</t>
  </si>
  <si>
    <t>Gali 7, Mahipalpur, New Delhi</t>
  </si>
  <si>
    <t>Mahipalpur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</si>
  <si>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</si>
  <si>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</si>
  <si>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</si>
  <si>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</si>
  <si>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</si>
  <si>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</si>
  <si>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</si>
  <si>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</si>
  <si>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</si>
  <si>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</si>
  <si>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Shree Bhojnalaya</t>
  </si>
  <si>
    <t>Sarai Julena, Near Red Light, New Friends Colony, New Delhi</t>
  </si>
  <si>
    <t>New Friends Colony</t>
  </si>
  <si>
    <t>Baba Ka Dhaba</t>
  </si>
  <si>
    <t>WZ-425, Main Road, Palam Colony, Opposite Railway Crossing, Palam, New Delhi</t>
  </si>
  <si>
    <t>Palam</t>
  </si>
  <si>
    <t>Kaka Da Dhaba</t>
  </si>
  <si>
    <t>R.K. Puram Sector 12, R K Puram, New Delhi</t>
  </si>
  <si>
    <t>R K Puram</t>
  </si>
  <si>
    <t>Famous Parantha and Poori Sabzi</t>
  </si>
  <si>
    <t>44, Gali Number 1, Block A, New Ashok Nagar, Vasundhara Enclave, New Delhi</t>
  </si>
  <si>
    <t>Vasundhara Enclave</t>
  </si>
  <si>
    <t>Garam Masala</t>
  </si>
  <si>
    <t>1002, Gurudwara Road, Kotla Mubarakpur, Defence Colony, New Delhi</t>
  </si>
  <si>
    <t>Defence Colony</t>
  </si>
  <si>
    <t>Zaika-E-Chaap Express</t>
  </si>
  <si>
    <t>Near Police Chowki, Golchakkar, R Block, Dilshad Garden, New Delhi</t>
  </si>
  <si>
    <t>Dilshad Garden</t>
  </si>
  <si>
    <t>Tandoori Nature</t>
  </si>
  <si>
    <t>22, Samman Bazar, Bhogal, Jangpura, New Delhi</t>
  </si>
  <si>
    <t>Jangpura</t>
  </si>
  <si>
    <t>Tinker Koch</t>
  </si>
  <si>
    <t>Jangpura, New Delhi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</si>
  <si>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</si>
  <si>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</si>
  <si>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</si>
  <si>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</si>
  <si>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</si>
  <si>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</si>
  <si>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</si>
  <si>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</si>
  <si>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</si>
  <si>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</si>
  <si>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</si>
  <si>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</si>
  <si>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</si>
  <si>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</si>
  <si>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</si>
  <si>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</si>
  <si>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</si>
  <si>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</si>
  <si>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</si>
  <si>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</si>
  <si>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</si>
  <si>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Massi's Kitchen</t>
  </si>
  <si>
    <t>494, Ganesh Nagar 2, Pandav Nagar, New Delhi</t>
  </si>
  <si>
    <t>Pandav Nagar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</si>
  <si>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</si>
  <si>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</si>
  <si>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</si>
  <si>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</si>
  <si>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</si>
  <si>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Parantha on Call</t>
  </si>
  <si>
    <t>Geeta Colony, New Delhi</t>
  </si>
  <si>
    <t>Satnaam Foods</t>
  </si>
  <si>
    <t>101 A, Pratap Nagar, Mayur Vihar Phase 1, New Delhi</t>
  </si>
  <si>
    <t>Mayur Vihar Phase 1</t>
  </si>
  <si>
    <t>The Deshi Bites</t>
  </si>
  <si>
    <t>SFS Flats, Near Pocket-C, Mayur Vihar Phase 3, New Delhi</t>
  </si>
  <si>
    <t>Mayur Vihar Phase 3</t>
  </si>
  <si>
    <t>Syall Kotian Da Dhaba</t>
  </si>
  <si>
    <t>A-201, New, Moti Nagar, New Delhi</t>
  </si>
  <si>
    <t>Moti Nagar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</si>
  <si>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</si>
  <si>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</si>
  <si>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</si>
  <si>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</si>
  <si>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</si>
  <si>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</si>
  <si>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</si>
  <si>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</si>
  <si>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</si>
  <si>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</si>
  <si>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</si>
  <si>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</si>
  <si>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</si>
  <si>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</si>
  <si>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</si>
  <si>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</si>
  <si>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Anupam Jalpan</t>
  </si>
  <si>
    <t>Ansari Road, Daryaganj, New Delhi</t>
  </si>
  <si>
    <t>Daryaganj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</si>
  <si>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</si>
  <si>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</si>
  <si>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</si>
  <si>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</si>
  <si>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</si>
  <si>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All About Food</t>
  </si>
  <si>
    <t>E 137 , Gautam Nagar, Hauz Khas, New Delhi</t>
  </si>
  <si>
    <t>Hauz Khas</t>
  </si>
  <si>
    <t>Breakfast Hut</t>
  </si>
  <si>
    <t>29, Satnam Park, Krishna Nagar, New Delhi</t>
  </si>
  <si>
    <t>Krishna Nagar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</si>
  <si>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</si>
  <si>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</si>
  <si>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</si>
  <si>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</si>
  <si>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</si>
  <si>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</si>
  <si>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</si>
  <si>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</si>
  <si>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</si>
  <si>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Rajdhani Restaurant</t>
  </si>
  <si>
    <t>Main Road, MG Road, New Delhi</t>
  </si>
  <si>
    <t>MG Road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</si>
  <si>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</si>
  <si>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</si>
  <si>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</si>
  <si>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</si>
  <si>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</si>
  <si>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</si>
  <si>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</si>
  <si>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</si>
  <si>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</si>
  <si>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</si>
  <si>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</si>
  <si>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</si>
  <si>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</si>
  <si>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</si>
  <si>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</si>
  <si>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</si>
  <si>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</si>
  <si>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</si>
  <si>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</si>
  <si>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</si>
  <si>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</si>
  <si>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</si>
  <si>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</si>
  <si>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</si>
  <si>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</si>
  <si>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</si>
  <si>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</si>
  <si>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</si>
  <si>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</si>
  <si>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</si>
  <si>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</si>
  <si>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</si>
  <si>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</si>
  <si>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Insane Foods</t>
  </si>
  <si>
    <t>Lahori Food</t>
  </si>
  <si>
    <t>Matia Mahal Road, Opposite Gate 1, Jama Masjid, New Delhi</t>
  </si>
  <si>
    <t>Jama Masjid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</si>
  <si>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</si>
  <si>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</si>
  <si>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</si>
  <si>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</si>
  <si>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</si>
  <si>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</si>
  <si>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</si>
  <si>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</si>
  <si>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</si>
  <si>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</si>
  <si>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</si>
  <si>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</si>
  <si>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</si>
  <si>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</si>
  <si>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</si>
  <si>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</si>
  <si>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</si>
  <si>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</si>
  <si>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</si>
  <si>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</si>
  <si>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</si>
  <si>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</si>
  <si>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</si>
  <si>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</si>
  <si>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</si>
  <si>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</si>
  <si>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</si>
  <si>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Pandit Dhaba</t>
  </si>
  <si>
    <t>Near Filmistan Studio, Rani Jhansi Road, Karol Bagh, New Delhi</t>
  </si>
  <si>
    <t>Karol Bagh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</si>
  <si>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</si>
  <si>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</si>
  <si>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</si>
  <si>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</si>
  <si>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</si>
  <si>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</si>
  <si>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</si>
  <si>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</si>
  <si>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</si>
  <si>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</si>
  <si>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</si>
  <si>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</si>
  <si>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</si>
  <si>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</si>
  <si>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</si>
  <si>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</si>
  <si>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</si>
  <si>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</si>
  <si>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</si>
  <si>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</si>
  <si>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</si>
  <si>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</si>
  <si>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</si>
  <si>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</si>
  <si>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</si>
  <si>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</si>
  <si>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</si>
  <si>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</si>
  <si>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</si>
  <si>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</si>
  <si>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</si>
  <si>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</si>
  <si>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</si>
  <si>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</si>
  <si>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</si>
  <si>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</si>
  <si>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</si>
  <si>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</si>
  <si>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</si>
  <si>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</si>
  <si>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</si>
  <si>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</si>
  <si>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</si>
  <si>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</si>
  <si>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</si>
  <si>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</si>
  <si>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</si>
  <si>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</si>
  <si>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</si>
  <si>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</si>
  <si>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</si>
  <si>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Mukherjee Nagar,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</si>
  <si>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</si>
  <si>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</si>
  <si>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</si>
  <si>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</si>
  <si>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</si>
  <si>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</si>
  <si>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</si>
  <si>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</si>
  <si>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</si>
  <si>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</si>
  <si>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</si>
  <si>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</si>
  <si>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</si>
  <si>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</si>
  <si>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</si>
  <si>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Punjabi Chicken</t>
  </si>
  <si>
    <t>9, Babu Market, Fuwara Chowk, Chandni Chowk, New Delhi</t>
  </si>
  <si>
    <t>Chandni Chowk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</si>
  <si>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</si>
  <si>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</si>
  <si>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</si>
  <si>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</si>
  <si>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</si>
  <si>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</si>
  <si>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</si>
  <si>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</si>
  <si>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</si>
  <si>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</si>
  <si>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</si>
  <si>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</si>
  <si>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</si>
  <si>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Sunny Restaurant &amp; Tiffin</t>
  </si>
  <si>
    <t>61-A, Ber Sarai, JNU, New Delhi</t>
  </si>
  <si>
    <t>JNU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</si>
  <si>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</si>
  <si>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</si>
  <si>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</si>
  <si>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</si>
  <si>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</si>
  <si>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</si>
  <si>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</si>
  <si>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</si>
  <si>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</si>
  <si>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</si>
  <si>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</si>
  <si>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</si>
  <si>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</si>
  <si>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</si>
  <si>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</si>
  <si>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</si>
  <si>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</si>
  <si>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</si>
  <si>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</si>
  <si>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</si>
  <si>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</si>
  <si>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</si>
  <si>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</si>
  <si>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</si>
  <si>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</si>
  <si>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</si>
  <si>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</si>
  <si>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</si>
  <si>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</si>
  <si>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</si>
  <si>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</si>
  <si>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</si>
  <si>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</si>
  <si>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</si>
  <si>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</si>
  <si>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</si>
  <si>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</si>
  <si>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</si>
  <si>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</si>
  <si>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</si>
  <si>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</si>
  <si>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</si>
  <si>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</si>
  <si>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</si>
  <si>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</si>
  <si>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</si>
  <si>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</si>
  <si>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</si>
  <si>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</si>
  <si>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</si>
  <si>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</si>
  <si>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</si>
  <si>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</si>
  <si>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</si>
  <si>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</si>
  <si>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</si>
  <si>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</si>
  <si>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</si>
  <si>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</si>
  <si>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</si>
  <si>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</si>
  <si>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</si>
  <si>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</si>
  <si>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</si>
  <si>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</si>
  <si>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</si>
  <si>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</si>
  <si>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</si>
  <si>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</si>
  <si>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</si>
  <si>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</si>
  <si>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</si>
  <si>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</si>
  <si>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</si>
  <si>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</si>
  <si>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</si>
  <si>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</si>
  <si>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</si>
  <si>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</si>
  <si>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</si>
  <si>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</si>
  <si>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</si>
  <si>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</si>
  <si>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</si>
  <si>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</si>
  <si>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</si>
  <si>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</si>
  <si>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</si>
  <si>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</si>
  <si>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</si>
  <si>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Food Corner</t>
  </si>
  <si>
    <t>HS 14, Back Side, Main Market, Kailash Colony, New Delhi</t>
  </si>
  <si>
    <t>Kailash Colony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</si>
  <si>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</si>
  <si>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</si>
  <si>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</si>
  <si>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</si>
  <si>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</si>
  <si>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</si>
  <si>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</si>
  <si>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</si>
  <si>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</si>
  <si>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</si>
  <si>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</si>
  <si>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</si>
  <si>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</si>
  <si>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</si>
  <si>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</si>
  <si>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</si>
  <si>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</si>
  <si>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</si>
  <si>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</si>
  <si>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</si>
  <si>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</si>
  <si>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</si>
  <si>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</si>
  <si>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</si>
  <si>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</si>
  <si>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</si>
  <si>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</si>
  <si>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</si>
  <si>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</si>
  <si>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</si>
  <si>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</si>
  <si>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</si>
  <si>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</si>
  <si>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</si>
  <si>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</si>
  <si>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</si>
  <si>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</si>
  <si>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</si>
  <si>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</si>
  <si>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Chicago Pizza</t>
  </si>
  <si>
    <t>Palate of Delhi, Dhaula Kuan Metro Station, Chanakyapuri, New Delhi</t>
  </si>
  <si>
    <t>Palate of Delhi, Chanakyapuri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</si>
  <si>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</si>
  <si>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</si>
  <si>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</si>
  <si>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</si>
  <si>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</si>
  <si>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</si>
  <si>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</si>
  <si>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</si>
  <si>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</si>
  <si>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</si>
  <si>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</si>
  <si>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</si>
  <si>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</si>
  <si>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</si>
  <si>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</si>
  <si>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</si>
  <si>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</si>
  <si>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</si>
  <si>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</si>
  <si>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</si>
  <si>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</si>
  <si>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</si>
  <si>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Irish</t>
  </si>
  <si>
    <t>Dollar($)</t>
  </si>
  <si>
    <t>Oye!! Shawarma</t>
  </si>
  <si>
    <t>34, Rahendra Bhavan, Rajendra Place, New Delhi</t>
  </si>
  <si>
    <t>Rajendra Place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</si>
  <si>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</si>
  <si>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</si>
  <si>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</si>
  <si>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</si>
  <si>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</si>
  <si>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</si>
  <si>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</si>
  <si>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</si>
  <si>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</si>
  <si>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</si>
  <si>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</si>
  <si>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</si>
  <si>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</si>
  <si>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</si>
  <si>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</si>
  <si>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</si>
  <si>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</si>
  <si>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</si>
  <si>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</si>
  <si>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</si>
  <si>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</si>
  <si>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</si>
  <si>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</si>
  <si>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</si>
  <si>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</si>
  <si>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</si>
  <si>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</si>
  <si>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</si>
  <si>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</si>
  <si>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</si>
  <si>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</si>
  <si>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</si>
  <si>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</si>
  <si>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</si>
  <si>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</si>
  <si>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</si>
  <si>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</si>
  <si>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</si>
  <si>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</si>
  <si>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</si>
  <si>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</si>
  <si>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</si>
  <si>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</si>
  <si>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</si>
  <si>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</si>
  <si>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</si>
  <si>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</si>
  <si>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</si>
  <si>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</si>
  <si>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</si>
  <si>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</si>
  <si>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</si>
  <si>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</si>
  <si>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</si>
  <si>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</si>
  <si>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</si>
  <si>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</si>
  <si>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</si>
  <si>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</si>
  <si>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</si>
  <si>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</si>
  <si>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</si>
  <si>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</si>
  <si>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</si>
  <si>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</si>
  <si>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</si>
  <si>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</si>
  <si>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</si>
  <si>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</si>
  <si>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</si>
  <si>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</si>
  <si>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</si>
  <si>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</si>
  <si>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</si>
  <si>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</si>
  <si>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</si>
  <si>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</si>
  <si>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</si>
  <si>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</si>
  <si>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</si>
  <si>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</si>
  <si>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</si>
  <si>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</si>
  <si>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</si>
  <si>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</si>
  <si>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</si>
  <si>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GTB Nagar, New Delhi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</si>
  <si>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</si>
  <si>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</si>
  <si>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</si>
  <si>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</si>
  <si>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</si>
  <si>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</si>
  <si>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</si>
  <si>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Curzon - The Royal Bar</t>
  </si>
  <si>
    <t>Finger Food</t>
  </si>
  <si>
    <t>Kolkata Biriyani On Call</t>
  </si>
  <si>
    <t>Pandav Nagar, New Delhi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</si>
  <si>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</si>
  <si>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</si>
  <si>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</si>
  <si>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</si>
  <si>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</si>
  <si>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</si>
  <si>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</si>
  <si>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</si>
  <si>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</si>
  <si>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</si>
  <si>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</si>
  <si>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</si>
  <si>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</si>
  <si>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</si>
  <si>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</si>
  <si>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</si>
  <si>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</si>
  <si>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</si>
  <si>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</si>
  <si>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</si>
  <si>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</si>
  <si>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</si>
  <si>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</si>
  <si>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</si>
  <si>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</si>
  <si>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</si>
  <si>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</si>
  <si>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</si>
  <si>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</si>
  <si>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</si>
  <si>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</si>
  <si>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</si>
  <si>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</si>
  <si>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</si>
  <si>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</si>
  <si>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</si>
  <si>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</si>
  <si>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</si>
  <si>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</si>
  <si>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</si>
  <si>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</si>
  <si>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</si>
  <si>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</si>
  <si>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</si>
  <si>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</si>
  <si>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</si>
  <si>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</si>
  <si>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</si>
  <si>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</si>
  <si>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</si>
  <si>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</si>
  <si>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</si>
  <si>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</si>
  <si>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</si>
  <si>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</si>
  <si>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</si>
  <si>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</si>
  <si>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</si>
  <si>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</si>
  <si>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</si>
  <si>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</si>
  <si>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</si>
  <si>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</si>
  <si>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</si>
  <si>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</si>
  <si>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</si>
  <si>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</si>
  <si>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</si>
  <si>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</si>
  <si>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</si>
  <si>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</si>
  <si>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</si>
  <si>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</si>
  <si>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Cake Spot</t>
  </si>
  <si>
    <t>Shop 6, Nehru Nagar, Ring Road Market, Sarojini Nagar, New Delhi</t>
  </si>
  <si>
    <t>Bakery, Fast Food</t>
  </si>
  <si>
    <t>Rajesh Eating Corner</t>
  </si>
  <si>
    <t>Shakarpur, New Delhi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</si>
  <si>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</si>
  <si>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</si>
  <si>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</si>
  <si>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</si>
  <si>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</si>
  <si>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</si>
  <si>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Ice Cream</t>
  </si>
  <si>
    <t>Anthony's Kitchen</t>
  </si>
  <si>
    <t>Stall 3, PVR Priya, Basant Lok, Vasant Vihar, New Delhi</t>
  </si>
  <si>
    <t>Vasant Vihar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</si>
  <si>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</si>
  <si>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</si>
  <si>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</si>
  <si>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</si>
  <si>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</si>
  <si>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</si>
  <si>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</si>
  <si>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</si>
  <si>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</si>
  <si>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</si>
  <si>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</si>
  <si>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</si>
  <si>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</si>
  <si>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</si>
  <si>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</si>
  <si>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</si>
  <si>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</si>
  <si>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</si>
  <si>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</si>
  <si>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</si>
  <si>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</si>
  <si>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</si>
  <si>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</si>
  <si>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</si>
  <si>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</si>
  <si>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</si>
  <si>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</si>
  <si>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</si>
  <si>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</si>
  <si>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</si>
  <si>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</si>
  <si>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</si>
  <si>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</si>
  <si>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</si>
  <si>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</si>
  <si>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</si>
  <si>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</si>
  <si>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</si>
  <si>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</si>
  <si>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</si>
  <si>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</si>
  <si>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</si>
  <si>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</si>
  <si>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</si>
  <si>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</si>
  <si>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</si>
  <si>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</si>
  <si>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</si>
  <si>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</si>
  <si>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</si>
  <si>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</si>
  <si>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</si>
  <si>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</si>
  <si>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</si>
  <si>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</si>
  <si>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</si>
  <si>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</si>
  <si>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</si>
  <si>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</si>
  <si>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</si>
  <si>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</si>
  <si>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</si>
  <si>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</si>
  <si>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</si>
  <si>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</si>
  <si>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</si>
  <si>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</si>
  <si>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</si>
  <si>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</si>
  <si>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</si>
  <si>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</si>
  <si>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</si>
  <si>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</si>
  <si>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</si>
  <si>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</si>
  <si>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</si>
  <si>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</si>
  <si>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</si>
  <si>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</si>
  <si>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</si>
  <si>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</si>
  <si>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</si>
  <si>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</si>
  <si>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</si>
  <si>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</si>
  <si>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</si>
  <si>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</si>
  <si>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</si>
  <si>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</si>
  <si>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</si>
  <si>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</si>
  <si>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</si>
  <si>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</si>
  <si>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</si>
  <si>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</si>
  <si>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</si>
  <si>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</si>
  <si>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</si>
  <si>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</si>
  <si>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</si>
  <si>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</si>
  <si>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</si>
  <si>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</si>
  <si>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</si>
  <si>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</si>
  <si>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</si>
  <si>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</si>
  <si>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</si>
  <si>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</si>
  <si>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</si>
  <si>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</si>
  <si>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</si>
  <si>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</si>
  <si>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</si>
  <si>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</si>
  <si>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</si>
  <si>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</si>
  <si>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</si>
  <si>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</si>
  <si>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</si>
  <si>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</si>
  <si>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</si>
  <si>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</si>
  <si>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</si>
  <si>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</si>
  <si>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</si>
  <si>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</si>
  <si>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</si>
  <si>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</si>
  <si>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</si>
  <si>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</si>
  <si>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</si>
  <si>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</si>
  <si>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</si>
  <si>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</si>
  <si>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</si>
  <si>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</si>
  <si>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</si>
  <si>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</si>
  <si>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</si>
  <si>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</si>
  <si>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</si>
  <si>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</si>
  <si>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</si>
  <si>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</si>
  <si>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</si>
  <si>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</si>
  <si>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</si>
  <si>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</si>
  <si>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</si>
  <si>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</si>
  <si>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</si>
  <si>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</si>
  <si>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</si>
  <si>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</si>
  <si>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</si>
  <si>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</si>
  <si>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</si>
  <si>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</si>
  <si>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</si>
  <si>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</si>
  <si>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</si>
  <si>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</si>
  <si>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</si>
  <si>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</si>
  <si>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</si>
  <si>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</si>
  <si>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</si>
  <si>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</si>
  <si>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</si>
  <si>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</si>
  <si>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</si>
  <si>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</si>
  <si>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</si>
  <si>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</si>
  <si>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</si>
  <si>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</si>
  <si>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</si>
  <si>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</si>
  <si>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</si>
  <si>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</si>
  <si>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</si>
  <si>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</si>
  <si>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</si>
  <si>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</si>
  <si>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</si>
  <si>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</si>
  <si>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</si>
  <si>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</si>
  <si>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</si>
  <si>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</si>
  <si>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</si>
  <si>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</si>
  <si>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</si>
  <si>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</si>
  <si>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</si>
  <si>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</si>
  <si>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</si>
  <si>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</si>
  <si>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</si>
  <si>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</si>
  <si>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</si>
  <si>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</si>
  <si>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</si>
  <si>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</si>
  <si>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</si>
  <si>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</si>
  <si>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</si>
  <si>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</si>
  <si>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</si>
  <si>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</si>
  <si>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</si>
  <si>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</si>
  <si>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</si>
  <si>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</si>
  <si>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</si>
  <si>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</si>
  <si>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</si>
  <si>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</si>
  <si>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</si>
  <si>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</si>
  <si>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</si>
  <si>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</si>
  <si>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</si>
  <si>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</si>
  <si>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</si>
  <si>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</si>
  <si>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</si>
  <si>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</si>
  <si>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</si>
  <si>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</si>
  <si>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</si>
  <si>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</si>
  <si>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</si>
  <si>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</si>
  <si>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</si>
  <si>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</si>
  <si>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</si>
  <si>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</si>
  <si>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</si>
  <si>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</si>
  <si>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</si>
  <si>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</si>
  <si>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</si>
  <si>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</si>
  <si>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</si>
  <si>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</si>
  <si>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</si>
  <si>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</si>
  <si>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</si>
  <si>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</si>
  <si>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</si>
  <si>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</si>
  <si>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</si>
  <si>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</si>
  <si>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</si>
  <si>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</si>
  <si>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</si>
  <si>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</si>
  <si>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</si>
  <si>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</si>
  <si>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</si>
  <si>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</si>
  <si>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</si>
  <si>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</si>
  <si>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</si>
  <si>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</si>
  <si>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</si>
  <si>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</si>
  <si>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</si>
  <si>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</si>
  <si>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</si>
  <si>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</si>
  <si>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</si>
  <si>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</si>
  <si>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</si>
  <si>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</si>
  <si>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</si>
  <si>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</si>
  <si>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</si>
  <si>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</si>
  <si>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</si>
  <si>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</si>
  <si>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</si>
  <si>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</si>
  <si>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</si>
  <si>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</si>
  <si>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</si>
  <si>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</si>
  <si>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</si>
  <si>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</si>
  <si>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</si>
  <si>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</si>
  <si>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</si>
  <si>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</si>
  <si>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</si>
  <si>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</si>
  <si>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</si>
  <si>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</si>
  <si>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</si>
  <si>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</si>
  <si>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</si>
  <si>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</si>
  <si>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</si>
  <si>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</si>
  <si>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</si>
  <si>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</si>
  <si>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</si>
  <si>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</si>
  <si>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</si>
  <si>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</si>
  <si>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</si>
  <si>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</si>
  <si>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</si>
  <si>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</si>
  <si>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</si>
  <si>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</si>
  <si>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</si>
  <si>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</si>
  <si>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</si>
  <si>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</si>
  <si>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</si>
  <si>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</si>
  <si>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</si>
  <si>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</si>
  <si>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</si>
  <si>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</si>
  <si>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</si>
  <si>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</si>
  <si>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</si>
  <si>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</si>
  <si>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</si>
  <si>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</si>
  <si>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</si>
  <si>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</si>
  <si>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</si>
  <si>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</si>
  <si>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</si>
  <si>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</si>
  <si>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</si>
  <si>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</si>
  <si>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</si>
  <si>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</si>
  <si>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</si>
  <si>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</si>
  <si>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</si>
  <si>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</si>
  <si>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</si>
  <si>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</si>
  <si>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</si>
  <si>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</si>
  <si>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</si>
  <si>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</si>
  <si>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</si>
  <si>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</si>
  <si>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</si>
  <si>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</si>
  <si>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</si>
  <si>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</si>
  <si>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</si>
  <si>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</si>
  <si>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</si>
  <si>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</si>
  <si>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</si>
  <si>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</si>
  <si>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</si>
  <si>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</si>
  <si>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</si>
  <si>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</si>
  <si>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</si>
  <si>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</si>
  <si>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</si>
  <si>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</si>
  <si>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</si>
  <si>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</si>
  <si>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</si>
  <si>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</si>
  <si>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</si>
  <si>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</si>
  <si>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</si>
  <si>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</si>
  <si>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</si>
  <si>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</si>
  <si>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</si>
  <si>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</si>
  <si>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</si>
  <si>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</si>
  <si>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</si>
  <si>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</si>
  <si>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</si>
  <si>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</si>
  <si>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</si>
  <si>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</si>
  <si>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</si>
  <si>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</si>
  <si>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</si>
  <si>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</si>
  <si>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</si>
  <si>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</si>
  <si>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</si>
  <si>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</si>
  <si>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</si>
  <si>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</si>
  <si>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</si>
  <si>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</si>
  <si>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</si>
  <si>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</si>
  <si>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</si>
  <si>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</si>
  <si>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</si>
  <si>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</si>
  <si>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</si>
  <si>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</si>
  <si>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</si>
  <si>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</si>
  <si>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</si>
  <si>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</si>
  <si>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</si>
  <si>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</si>
  <si>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</si>
  <si>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</si>
  <si>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</si>
  <si>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</si>
  <si>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</si>
  <si>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</si>
  <si>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</si>
  <si>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</si>
  <si>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</si>
  <si>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</si>
  <si>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</si>
  <si>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</si>
  <si>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</si>
  <si>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</si>
  <si>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</si>
  <si>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</si>
  <si>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</si>
  <si>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</si>
  <si>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</si>
  <si>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</si>
  <si>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</si>
  <si>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</si>
  <si>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</si>
  <si>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</si>
  <si>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</si>
  <si>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</si>
  <si>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</si>
  <si>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</si>
  <si>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</si>
  <si>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</si>
  <si>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</si>
  <si>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</si>
  <si>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</si>
  <si>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</si>
  <si>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</si>
  <si>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</si>
  <si>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</si>
  <si>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</si>
  <si>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</si>
  <si>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</si>
  <si>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</si>
  <si>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</si>
  <si>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</si>
  <si>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</si>
  <si>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</si>
  <si>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</si>
  <si>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</si>
  <si>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</si>
  <si>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</si>
  <si>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</si>
  <si>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</si>
  <si>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</si>
  <si>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</si>
  <si>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</si>
  <si>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</si>
  <si>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</si>
  <si>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</si>
  <si>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</si>
  <si>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</si>
  <si>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</si>
  <si>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</si>
  <si>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</si>
  <si>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</si>
  <si>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</si>
  <si>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</si>
  <si>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</si>
  <si>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Green Park, New Delhi</t>
  </si>
  <si>
    <t>Tea</t>
  </si>
  <si>
    <t>Connaught Place, New Delhi</t>
  </si>
  <si>
    <t>Mom's Bake</t>
  </si>
  <si>
    <t>2/40/10, Main Sadar Bazaar Market, Delhi Cantt., New Delhi</t>
  </si>
  <si>
    <t>Delhi Cantt.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</si>
  <si>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</si>
  <si>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</si>
  <si>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</si>
  <si>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</si>
  <si>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</si>
  <si>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</si>
  <si>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</si>
  <si>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</si>
  <si>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</si>
  <si>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</si>
  <si>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</si>
  <si>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</si>
  <si>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</si>
  <si>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</si>
  <si>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</si>
  <si>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</si>
  <si>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</si>
  <si>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</si>
  <si>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</si>
  <si>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</si>
  <si>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</si>
  <si>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</si>
  <si>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</si>
  <si>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</si>
  <si>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</si>
  <si>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</si>
  <si>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</si>
  <si>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</si>
  <si>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</si>
  <si>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</si>
  <si>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</si>
  <si>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</si>
  <si>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</si>
  <si>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</si>
  <si>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</si>
  <si>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</si>
  <si>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</si>
  <si>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</si>
  <si>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</si>
  <si>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</si>
  <si>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</si>
  <si>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</si>
  <si>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</si>
  <si>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</si>
  <si>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</si>
  <si>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</si>
  <si>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</si>
  <si>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</si>
  <si>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</si>
  <si>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</si>
  <si>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</si>
  <si>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</si>
  <si>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</si>
  <si>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</si>
  <si>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</si>
  <si>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</si>
  <si>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</si>
  <si>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</si>
  <si>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</si>
  <si>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</si>
  <si>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</si>
  <si>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</si>
  <si>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</si>
  <si>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</si>
  <si>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</si>
  <si>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</si>
  <si>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</si>
  <si>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</si>
  <si>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</si>
  <si>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</si>
  <si>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</si>
  <si>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</si>
  <si>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Mayur Vihar Phase 1, New Delhi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</si>
  <si>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</si>
  <si>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</si>
  <si>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</si>
  <si>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</si>
  <si>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</si>
  <si>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</si>
  <si>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</si>
  <si>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</si>
  <si>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</si>
  <si>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</si>
  <si>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</si>
  <si>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</si>
  <si>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</si>
  <si>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</si>
  <si>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</si>
  <si>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</si>
  <si>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</si>
  <si>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</si>
  <si>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</si>
  <si>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</si>
  <si>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Mehrauli, New Delhi</t>
  </si>
  <si>
    <t>Creambell &amp; Chocoxess</t>
  </si>
  <si>
    <t>LG-K06, Oppsite Bata, Lower Ground Floor, Pacific Mall, Tagore Garden, New Delhi</t>
  </si>
  <si>
    <t>Pacific Mall, Tagore Garden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</si>
  <si>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</si>
  <si>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</si>
  <si>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</si>
  <si>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</si>
  <si>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</si>
  <si>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</si>
  <si>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</si>
  <si>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</si>
  <si>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</si>
  <si>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</si>
  <si>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</si>
  <si>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</si>
  <si>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</si>
  <si>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</si>
  <si>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</si>
  <si>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</si>
  <si>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</si>
  <si>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</si>
  <si>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</si>
  <si>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</si>
  <si>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</si>
  <si>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</si>
  <si>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</si>
  <si>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</si>
  <si>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</si>
  <si>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</si>
  <si>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</si>
  <si>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</si>
  <si>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</si>
  <si>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</si>
  <si>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</si>
  <si>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</si>
  <si>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</si>
  <si>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</si>
  <si>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</si>
  <si>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</si>
  <si>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</si>
  <si>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</si>
  <si>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</si>
  <si>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</si>
  <si>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</si>
  <si>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</si>
  <si>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</si>
  <si>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</si>
  <si>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</si>
  <si>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</si>
  <si>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</si>
  <si>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</si>
  <si>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</si>
  <si>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</si>
  <si>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</si>
  <si>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</si>
  <si>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</si>
  <si>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</si>
  <si>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</si>
  <si>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</si>
  <si>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</si>
  <si>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</si>
  <si>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</si>
  <si>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</si>
  <si>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</si>
  <si>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</si>
  <si>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</si>
  <si>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</si>
  <si>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</si>
  <si>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</si>
  <si>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</si>
  <si>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</si>
  <si>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</si>
  <si>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</si>
  <si>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</si>
  <si>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</si>
  <si>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</si>
  <si>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</si>
  <si>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</si>
  <si>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</si>
  <si>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</si>
  <si>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</si>
  <si>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</si>
  <si>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</si>
  <si>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</si>
  <si>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</si>
  <si>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</si>
  <si>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</si>
  <si>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</si>
  <si>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</si>
  <si>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</si>
  <si>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</si>
  <si>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</si>
  <si>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</si>
  <si>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</si>
  <si>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</si>
  <si>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</si>
  <si>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</si>
  <si>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</si>
  <si>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</si>
  <si>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</si>
  <si>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</si>
  <si>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</si>
  <si>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</si>
  <si>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</si>
  <si>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</si>
  <si>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</si>
  <si>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</si>
  <si>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</si>
  <si>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</si>
  <si>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</si>
  <si>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</si>
  <si>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</si>
  <si>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</si>
  <si>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</si>
  <si>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</si>
  <si>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</si>
  <si>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</si>
  <si>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</si>
  <si>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</si>
  <si>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</si>
  <si>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</si>
  <si>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</si>
  <si>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</si>
  <si>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</si>
  <si>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</si>
  <si>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</si>
  <si>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</si>
  <si>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</si>
  <si>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</si>
  <si>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</si>
  <si>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</si>
  <si>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</si>
  <si>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</si>
  <si>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</si>
  <si>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</si>
  <si>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</si>
  <si>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</si>
  <si>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</si>
  <si>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</si>
  <si>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</si>
  <si>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</si>
  <si>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</si>
  <si>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</si>
  <si>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</si>
  <si>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</si>
  <si>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</si>
  <si>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</si>
  <si>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</si>
  <si>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</si>
  <si>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</si>
  <si>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</si>
  <si>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</si>
  <si>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</si>
  <si>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</si>
  <si>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</si>
  <si>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</si>
  <si>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</si>
  <si>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</si>
  <si>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</si>
  <si>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</si>
  <si>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</si>
  <si>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</si>
  <si>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</si>
  <si>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</si>
  <si>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</si>
  <si>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</si>
  <si>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</si>
  <si>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</si>
  <si>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</si>
  <si>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</si>
  <si>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</si>
  <si>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</si>
  <si>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</si>
  <si>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</si>
  <si>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</si>
  <si>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</si>
  <si>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</si>
  <si>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</si>
  <si>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</si>
  <si>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</si>
  <si>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</si>
  <si>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</si>
  <si>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</si>
  <si>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</si>
  <si>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</si>
  <si>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</si>
  <si>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</si>
  <si>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</si>
  <si>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</si>
  <si>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</si>
  <si>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</si>
  <si>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</si>
  <si>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</si>
  <si>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</si>
  <si>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</si>
  <si>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</si>
  <si>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</si>
  <si>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</si>
  <si>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</si>
  <si>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</si>
  <si>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</si>
  <si>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</si>
  <si>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</si>
  <si>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</si>
  <si>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</si>
  <si>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</si>
  <si>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</si>
  <si>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</si>
  <si>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</si>
  <si>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</si>
  <si>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</si>
  <si>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</si>
  <si>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</si>
  <si>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</si>
  <si>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</si>
  <si>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</si>
  <si>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</si>
  <si>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</si>
  <si>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</si>
  <si>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</si>
  <si>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</si>
  <si>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</si>
  <si>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</si>
  <si>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</si>
  <si>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</si>
  <si>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</si>
  <si>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</si>
  <si>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</si>
  <si>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</si>
  <si>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</si>
  <si>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</si>
  <si>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</si>
  <si>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</si>
  <si>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</si>
  <si>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</si>
  <si>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</si>
  <si>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</si>
  <si>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</si>
  <si>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</si>
  <si>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</si>
  <si>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</si>
  <si>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</si>
  <si>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</si>
  <si>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</si>
  <si>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</si>
  <si>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</si>
  <si>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</si>
  <si>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</si>
  <si>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</si>
  <si>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</si>
  <si>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</si>
  <si>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</si>
  <si>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</si>
  <si>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</si>
  <si>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</si>
  <si>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</si>
  <si>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</si>
  <si>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</si>
  <si>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</si>
  <si>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</si>
  <si>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</si>
  <si>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</si>
  <si>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</si>
  <si>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</si>
  <si>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</si>
  <si>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</si>
  <si>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</si>
  <si>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</si>
  <si>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</si>
  <si>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</si>
  <si>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</si>
  <si>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</si>
  <si>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</si>
  <si>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</si>
  <si>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</si>
  <si>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</si>
  <si>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</si>
  <si>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</si>
  <si>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</si>
  <si>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</si>
  <si>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</si>
  <si>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</si>
  <si>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</si>
  <si>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</si>
  <si>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</si>
  <si>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</si>
  <si>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</si>
  <si>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</si>
  <si>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</si>
  <si>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</si>
  <si>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</si>
  <si>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</si>
  <si>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</si>
  <si>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</si>
  <si>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</si>
  <si>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New Friends Colony, New Delhi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</si>
  <si>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</si>
  <si>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</si>
  <si>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</si>
  <si>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</si>
  <si>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</si>
  <si>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</si>
  <si>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</si>
  <si>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</si>
  <si>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</si>
  <si>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</si>
  <si>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</si>
  <si>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</si>
  <si>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</si>
  <si>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</si>
  <si>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</si>
  <si>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</si>
  <si>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</si>
  <si>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</si>
  <si>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</si>
  <si>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</si>
  <si>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</si>
  <si>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</si>
  <si>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</si>
  <si>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</si>
  <si>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</si>
  <si>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</si>
  <si>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</si>
  <si>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</si>
  <si>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</si>
  <si>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</si>
  <si>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</si>
  <si>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</si>
  <si>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</si>
  <si>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</si>
  <si>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</si>
  <si>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</si>
  <si>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</si>
  <si>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</si>
  <si>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</si>
  <si>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</si>
  <si>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</si>
  <si>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</si>
  <si>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</si>
  <si>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</si>
  <si>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</si>
  <si>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</si>
  <si>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</si>
  <si>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</si>
  <si>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</si>
  <si>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</si>
  <si>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</si>
  <si>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</si>
  <si>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</si>
  <si>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</si>
  <si>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</si>
  <si>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</si>
  <si>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</si>
  <si>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</si>
  <si>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</si>
  <si>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</si>
  <si>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</si>
  <si>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</si>
  <si>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</si>
  <si>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</si>
  <si>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</si>
  <si>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</si>
  <si>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</si>
  <si>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</si>
  <si>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</si>
  <si>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</si>
  <si>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</si>
  <si>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</si>
  <si>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</si>
  <si>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</si>
  <si>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</si>
  <si>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</si>
  <si>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</si>
  <si>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</si>
  <si>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</si>
  <si>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</si>
  <si>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</si>
  <si>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</si>
  <si>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</si>
  <si>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</si>
  <si>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</si>
  <si>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</si>
  <si>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</si>
  <si>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</si>
  <si>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</si>
  <si>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</si>
  <si>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</si>
  <si>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</si>
  <si>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</si>
  <si>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</si>
  <si>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</si>
  <si>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Chittaranjan Park, New Delhi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</si>
  <si>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</si>
  <si>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</si>
  <si>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</si>
  <si>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</si>
  <si>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</si>
  <si>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</si>
  <si>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</si>
  <si>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</si>
  <si>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</si>
  <si>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</si>
  <si>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</si>
  <si>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</si>
  <si>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</si>
  <si>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</si>
  <si>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</si>
  <si>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</si>
  <si>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</si>
  <si>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</si>
  <si>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</si>
  <si>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</si>
  <si>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</si>
  <si>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</si>
  <si>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</si>
  <si>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</si>
  <si>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</si>
  <si>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Chinese, Italian, Fast Food</t>
  </si>
  <si>
    <t>R K Puram, New Delhi</t>
  </si>
  <si>
    <t>Thok (The House of Kakori)</t>
  </si>
  <si>
    <t>Malviya Nagar, New Delhi</t>
  </si>
  <si>
    <t>Malviya Nagar</t>
  </si>
  <si>
    <t>Pitampura, New Delhi</t>
  </si>
  <si>
    <t>Central Market, Punjabi Bagh, New Delhi</t>
  </si>
  <si>
    <t>Punjabi Bagh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</si>
  <si>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</si>
  <si>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</si>
  <si>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</si>
  <si>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</si>
  <si>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</si>
  <si>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</si>
  <si>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</si>
  <si>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</si>
  <si>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</si>
  <si>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</si>
  <si>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</si>
  <si>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</si>
  <si>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</si>
  <si>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</si>
  <si>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</si>
  <si>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</si>
  <si>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</si>
  <si>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</si>
  <si>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Thai</t>
  </si>
  <si>
    <t>Pounds(Œ£)</t>
  </si>
  <si>
    <t>Steak</t>
  </si>
  <si>
    <t>14 Picardy Place, New Town, Edinburgh EH1 3JT</t>
  </si>
  <si>
    <t>Twelve Picardy Place, New Town</t>
  </si>
  <si>
    <t>Steak, Scottish, British</t>
  </si>
  <si>
    <t>Seasons 52 Fresh Grill</t>
  </si>
  <si>
    <t>7700 West Sand Lake Road, Orlando, FL 32819</t>
  </si>
  <si>
    <t>Restaurant Row</t>
  </si>
  <si>
    <t>The Lokal</t>
  </si>
  <si>
    <t>Singapore</t>
  </si>
  <si>
    <t>136 Neil Road 088865</t>
  </si>
  <si>
    <t>Neil Road, Outram</t>
  </si>
  <si>
    <t>Singaporean, Australian, German</t>
  </si>
  <si>
    <t>I Am</t>
  </si>
  <si>
    <t>674 North Bridge Road, #01-01 Haji Lane 188804</t>
  </si>
  <si>
    <t>North Bridge Road, Rochor</t>
  </si>
  <si>
    <t>Western, Fusion, Fast Food</t>
  </si>
  <si>
    <t>Vic's On The River</t>
  </si>
  <si>
    <t>Savannah</t>
  </si>
  <si>
    <t>26 E Bay St, Savannah, GA 31401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</si>
  <si>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</si>
  <si>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</si>
  <si>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</si>
  <si>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</si>
  <si>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</si>
  <si>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</si>
  <si>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</si>
  <si>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</si>
  <si>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</si>
  <si>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</si>
  <si>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</si>
  <si>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</si>
  <si>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</si>
  <si>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</si>
  <si>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</si>
  <si>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</si>
  <si>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</si>
  <si>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</si>
  <si>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</si>
  <si>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</si>
  <si>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</si>
  <si>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</si>
  <si>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</si>
  <si>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</si>
  <si>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</si>
  <si>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</si>
  <si>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</si>
  <si>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</si>
  <si>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</si>
  <si>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</si>
  <si>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</si>
  <si>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Chandlers Steakhouse</t>
  </si>
  <si>
    <t>Boise</t>
  </si>
  <si>
    <t>981 W Grove St, Boise, ID 83702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</si>
  <si>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</si>
  <si>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</si>
  <si>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</si>
  <si>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</si>
  <si>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</si>
  <si>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</si>
  <si>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</si>
  <si>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</si>
  <si>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</si>
  <si>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</si>
  <si>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</si>
  <si>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</si>
  <si>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</si>
  <si>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</si>
  <si>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</si>
  <si>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</si>
  <si>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</si>
  <si>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</si>
  <si>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</si>
  <si>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Hawaiian, Seafood</t>
  </si>
  <si>
    <t>Duke's Waikiki</t>
  </si>
  <si>
    <t>2335 Kalakaua Ave, Honolulu, HI 96815</t>
  </si>
  <si>
    <t>Hawaiian, Seafood, Steak</t>
  </si>
  <si>
    <t>Natalia's</t>
  </si>
  <si>
    <t>Macon</t>
  </si>
  <si>
    <t>201 North Macon St., Macon, GA 31210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</si>
  <si>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</si>
  <si>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</si>
  <si>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</si>
  <si>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</si>
  <si>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</si>
  <si>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</si>
  <si>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</si>
  <si>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</si>
  <si>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</si>
  <si>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</si>
  <si>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</si>
  <si>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</si>
  <si>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</si>
  <si>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</si>
  <si>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</si>
  <si>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</si>
  <si>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</si>
  <si>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</si>
  <si>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</si>
  <si>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</si>
  <si>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</si>
  <si>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</si>
  <si>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</si>
  <si>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</si>
  <si>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</si>
  <si>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</si>
  <si>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</si>
  <si>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</si>
  <si>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</si>
  <si>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</si>
  <si>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</si>
  <si>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</si>
  <si>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</si>
  <si>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</si>
  <si>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North Indian, Fast Food, Chinese, Japanese, Asian, Italian</t>
  </si>
  <si>
    <t>Duck City Bistro</t>
  </si>
  <si>
    <t>Davenport</t>
  </si>
  <si>
    <t>115 E 3rd St, Davenport, IA 52801</t>
  </si>
  <si>
    <t>American, French</t>
  </si>
  <si>
    <t>Paramjeet Machi Wala</t>
  </si>
  <si>
    <t>50-51, J Block Community Centre, Opposite Surya Continental, Rajouri Garden, New Delhi</t>
  </si>
  <si>
    <t>Rajouri Garden</t>
  </si>
  <si>
    <t>Tursi's Latin King</t>
  </si>
  <si>
    <t>Des Moines</t>
  </si>
  <si>
    <t>2200 Hubbell Ave, Des Moines, IA 50317</t>
  </si>
  <si>
    <t>Fairground</t>
  </si>
  <si>
    <t>American, Italian</t>
  </si>
  <si>
    <t>Red Chilli</t>
  </si>
  <si>
    <t>A-1/153, Safdarjung Enclave, Safdarjung, New Delhi</t>
  </si>
  <si>
    <t>Safdarjung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</si>
  <si>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</si>
  <si>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</si>
  <si>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</si>
  <si>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</si>
  <si>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</si>
  <si>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</si>
  <si>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</si>
  <si>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</si>
  <si>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Lake House Restaurant</t>
  </si>
  <si>
    <t>Vineland Station</t>
  </si>
  <si>
    <t>3100 N Service Rd, Vineland Station, ON L0R2E0</t>
  </si>
  <si>
    <t>Italian, Mediterranean, Pizza</t>
  </si>
  <si>
    <t>Manchester</t>
  </si>
  <si>
    <t>19 Chapel Walks, City Center, Market Street, Manchester M2 1HN</t>
  </si>
  <si>
    <t>Market Street</t>
  </si>
  <si>
    <t>Tucks and Bao</t>
  </si>
  <si>
    <t>Auckland</t>
  </si>
  <si>
    <t>19 Davis Cresent, Newmarket, Auckland 1023</t>
  </si>
  <si>
    <t>Newmarket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</si>
  <si>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</si>
  <si>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</si>
  <si>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</si>
  <si>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</si>
  <si>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</si>
  <si>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</si>
  <si>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wagamama</t>
  </si>
  <si>
    <t>33 Customhouse Quay, Wellington Central, Wellington City 6011</t>
  </si>
  <si>
    <t>Wellington Central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</si>
  <si>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</si>
  <si>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</si>
  <si>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</si>
  <si>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</si>
  <si>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</si>
  <si>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</si>
  <si>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</si>
  <si>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</si>
  <si>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</si>
  <si>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</si>
  <si>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</si>
  <si>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</si>
  <si>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</si>
  <si>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</si>
  <si>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</si>
  <si>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</si>
  <si>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</si>
  <si>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</si>
  <si>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</si>
  <si>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</si>
  <si>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</si>
  <si>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</si>
  <si>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</si>
  <si>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</si>
  <si>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American, Japanese, Singaporean</t>
  </si>
  <si>
    <t>Nutritious Nation</t>
  </si>
  <si>
    <t>M-45, Main Market, Ground Floor, Greater Kailash (GK) 2, New Delhi</t>
  </si>
  <si>
    <t>Greater Kailash (GK) 2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</si>
  <si>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</si>
  <si>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</si>
  <si>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</si>
  <si>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</si>
  <si>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</si>
  <si>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</si>
  <si>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Gymkhana</t>
  </si>
  <si>
    <t>London</t>
  </si>
  <si>
    <t>42 Albemarle Street, Mayfair, London W1S 4JH</t>
  </si>
  <si>
    <t>Albemarle Street, Mayfair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</si>
  <si>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</si>
  <si>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</si>
  <si>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</si>
  <si>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</si>
  <si>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Bake Me A Cake</t>
  </si>
  <si>
    <t>Punjabi Bagh, New Delhi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</si>
  <si>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</si>
  <si>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</si>
  <si>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</si>
  <si>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</si>
  <si>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</si>
  <si>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</si>
  <si>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</si>
  <si>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</si>
  <si>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</si>
  <si>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</si>
  <si>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</si>
  <si>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</si>
  <si>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</si>
  <si>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</si>
  <si>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</si>
  <si>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</si>
  <si>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</si>
  <si>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</si>
  <si>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Argentine, American</t>
  </si>
  <si>
    <t>Manchester House</t>
  </si>
  <si>
    <t>Tower 12, 18-22 Bridge Street, Deansgate, Manchester M3 3BZ</t>
  </si>
  <si>
    <t>Deansgate</t>
  </si>
  <si>
    <t>British</t>
  </si>
  <si>
    <t>Yauatcha</t>
  </si>
  <si>
    <t>15-17 Broadwick Street, Soho, London W1F 0DL</t>
  </si>
  <si>
    <t>Broadwick Street, Soho</t>
  </si>
  <si>
    <t>Chinese, Dim Sum</t>
  </si>
  <si>
    <t>The Kitchin</t>
  </si>
  <si>
    <t>78 Commercial Street, Leith, Edinburgh EH6 6LX</t>
  </si>
  <si>
    <t>Leith</t>
  </si>
  <si>
    <t>British, French</t>
  </si>
  <si>
    <t>Depot Eatery and Oyster Bar</t>
  </si>
  <si>
    <t>86 Federal Street, Auckland CBD, Auckland, 1010</t>
  </si>
  <si>
    <t>Federal Street</t>
  </si>
  <si>
    <t>Seafood, Kiwi</t>
  </si>
  <si>
    <t>The Kimchi Project</t>
  </si>
  <si>
    <t>20 Lorne Street, Auckland CBD, Auckland</t>
  </si>
  <si>
    <t>Lorne Street</t>
  </si>
  <si>
    <t>Asian Fusion, Cafe</t>
  </si>
  <si>
    <t>The Garden Shed</t>
  </si>
  <si>
    <t>470 Mt Eden Road, Mt Eden, Auckland 1024</t>
  </si>
  <si>
    <t>Mt Eden</t>
  </si>
  <si>
    <t>Kiwi, European</t>
  </si>
  <si>
    <t>The Crab Shack</t>
  </si>
  <si>
    <t>15 Jervois Quay, Queens Wharf, Wellington Central, Wellington City</t>
  </si>
  <si>
    <t>Super Loco</t>
  </si>
  <si>
    <t>The Quayside_x000D_
60 Roberston Quay #01-13 238252</t>
  </si>
  <si>
    <t>Robertson Quay, Singapore River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</si>
  <si>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</si>
  <si>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</si>
  <si>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</si>
  <si>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</si>
  <si>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</si>
  <si>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</si>
  <si>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</si>
  <si>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</si>
  <si>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</si>
  <si>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</si>
  <si>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</si>
  <si>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</si>
  <si>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</si>
  <si>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</si>
  <si>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</si>
  <si>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</si>
  <si>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</si>
  <si>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</si>
  <si>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</si>
  <si>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</si>
  <si>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</si>
  <si>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</si>
  <si>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</si>
  <si>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</si>
  <si>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</si>
  <si>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</si>
  <si>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</si>
  <si>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</si>
  <si>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</si>
  <si>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</si>
  <si>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</si>
  <si>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</si>
  <si>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</si>
  <si>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</si>
  <si>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</si>
  <si>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</si>
  <si>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</si>
  <si>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</si>
  <si>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</si>
  <si>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</si>
  <si>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</si>
  <si>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</si>
  <si>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</si>
  <si>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Brazilian</t>
  </si>
  <si>
    <t>Brazilian Real(R$)</t>
  </si>
  <si>
    <t>sketch Gallery</t>
  </si>
  <si>
    <t>sketch, 9 Conduit Street, Mayfair, London W1S 2XG</t>
  </si>
  <si>
    <t>Conduit Street, Mayfair</t>
  </si>
  <si>
    <t>British, Contemporary</t>
  </si>
  <si>
    <t>Braseiro da Gíçvea</t>
  </si>
  <si>
    <t>Rio de Janeiro</t>
  </si>
  <si>
    <t>Praí_a Santos Dumont, 116, Gíçvea, Rio de Janeiro</t>
  </si>
  <si>
    <t>Gíçvea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</si>
  <si>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</si>
  <si>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</si>
  <si>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</si>
  <si>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</si>
  <si>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</si>
  <si>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</si>
  <si>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</si>
  <si>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</si>
  <si>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</si>
  <si>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</si>
  <si>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</si>
  <si>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Desserts, Cafe</t>
  </si>
  <si>
    <t>De Fontein Belgian Beer Cafe</t>
  </si>
  <si>
    <t>75-79 Tamaki Drive, Mission Bay, Auckland</t>
  </si>
  <si>
    <t>Mission Bay</t>
  </si>
  <si>
    <t>European</t>
  </si>
  <si>
    <t>Rovereto</t>
  </si>
  <si>
    <t>Brasí_lia</t>
  </si>
  <si>
    <t>Rua 13 Norte, Lote 4, íguas Claras, Brasí_lia</t>
  </si>
  <si>
    <t>íguas Claras</t>
  </si>
  <si>
    <t>Esquina Mocotí_</t>
  </si>
  <si>
    <t>Avenida Nossa Senhora do Loreto, 1104, Vila Medeiros, Vila Maria, Sí£o Paulo</t>
  </si>
  <si>
    <t>Vila Maria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</si>
  <si>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</si>
  <si>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</si>
  <si>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</si>
  <si>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</si>
  <si>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</si>
  <si>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</si>
  <si>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</si>
  <si>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</si>
  <si>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</si>
  <si>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</si>
  <si>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</si>
  <si>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</si>
  <si>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</si>
  <si>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</si>
  <si>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</si>
  <si>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</si>
  <si>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</si>
  <si>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</si>
  <si>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</si>
  <si>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</si>
  <si>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</si>
  <si>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</si>
  <si>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</si>
  <si>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</si>
  <si>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Majlis-e-Mughal</t>
  </si>
  <si>
    <t>Chily Hut</t>
  </si>
  <si>
    <t>Shop 3 &amp; 6, Ground Floor, G Block, PVR Sonia Complex, Vikaspuri, New Delhi</t>
  </si>
  <si>
    <t>Vikaspuri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</si>
  <si>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</si>
  <si>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</si>
  <si>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</si>
  <si>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</si>
  <si>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</si>
  <si>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</si>
  <si>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Al Zaitoon</t>
  </si>
  <si>
    <t>Food Court, FC-2/A, 2nd Floor, DLF Place Mall, Saket, New Delhi</t>
  </si>
  <si>
    <t>DLF Place Mall, Saket</t>
  </si>
  <si>
    <t>Lebanese, Mediterranean, Arabian</t>
  </si>
  <si>
    <t>Crafted Blends</t>
  </si>
  <si>
    <t>Next To Super Bonanza Hyper Market, Opposite Defence Camp, University City, Sharjah</t>
  </si>
  <si>
    <t>University City</t>
  </si>
  <si>
    <t>Pier 70</t>
  </si>
  <si>
    <t>Paynesville</t>
  </si>
  <si>
    <t>70 The Esplanade,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</si>
  <si>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</si>
  <si>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</si>
  <si>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</si>
  <si>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</si>
  <si>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</si>
  <si>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</si>
  <si>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</si>
  <si>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</si>
  <si>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</si>
  <si>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</si>
  <si>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</si>
  <si>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</si>
  <si>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</si>
  <si>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</si>
  <si>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</si>
  <si>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</si>
  <si>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</si>
  <si>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</si>
  <si>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</si>
  <si>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</si>
  <si>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</si>
  <si>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</si>
  <si>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</si>
  <si>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Restaurant Cafe</t>
  </si>
  <si>
    <t>Turkish Lira(TL)</t>
  </si>
  <si>
    <t>Kawa Sushi</t>
  </si>
  <si>
    <t>Alameda Lorena, 300, Jardim Paulista, Sí£o Paulo</t>
  </si>
  <si>
    <t>Jardim Paulista</t>
  </si>
  <si>
    <t>Sushi, Japanese</t>
  </si>
  <si>
    <t>Baduzzi</t>
  </si>
  <si>
    <t>10-26 Jellicoe Street, Wynyard Quarter, Auckland CBD, Auckland 1010</t>
  </si>
  <si>
    <t>Wynyard Quarter</t>
  </si>
  <si>
    <t>Meats</t>
  </si>
  <si>
    <t>Rua dos Pinheiros, 320, Pinheiros, Sí£o Paulo</t>
  </si>
  <si>
    <t>Pinheiros</t>
  </si>
  <si>
    <t>Gourmet Fast Food, Burger</t>
  </si>
  <si>
    <t>Purnell's</t>
  </si>
  <si>
    <t>55 Cornwall Street, Colmore Business District, Birmingham B3 2DH</t>
  </si>
  <si>
    <t>Colmore Business District</t>
  </si>
  <si>
    <t>Contemporary</t>
  </si>
  <si>
    <t>Garota de Ipanema</t>
  </si>
  <si>
    <t>Rua Vinicius de Moraes, 49, Ipanema, Rio de Janeiro</t>
  </si>
  <si>
    <t>Ipanema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</si>
  <si>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</si>
  <si>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</si>
  <si>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</si>
  <si>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</si>
  <si>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</si>
  <si>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</si>
  <si>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</si>
  <si>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</si>
  <si>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</si>
  <si>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</si>
  <si>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French, Brazilian, Beverages</t>
  </si>
  <si>
    <t>Sainte Marie Gastronomia</t>
  </si>
  <si>
    <t>Rua Dom Joí£o Batista da Costa, 70, Vila SíÇnia, Sí£o Paulo</t>
  </si>
  <si>
    <t>Vila SíÇnia</t>
  </si>
  <si>
    <t>Lebanese, Arabian</t>
  </si>
  <si>
    <t>Peking Chinese Restaurant</t>
  </si>
  <si>
    <t>Opposite Spinneys Roundabout, Estiqlal Square, Halwan Suburb, Sharjah</t>
  </si>
  <si>
    <t>Halwan Suburb</t>
  </si>
  <si>
    <t>Draft Gastro Pub</t>
  </si>
  <si>
    <t>Caddebostan Mahallesi, BaÛôdat Caddesi, No 349, Kat 1, KadÛ±kí_y, ÛÁstanbul</t>
  </si>
  <si>
    <t>Caddebostan</t>
  </si>
  <si>
    <t>Bar Food</t>
  </si>
  <si>
    <t>Pesqueiro Eco Gourmet</t>
  </si>
  <si>
    <t>Praia da Barra da Tijuca, Avenida Lí_cio Costa, Ilha 25, Barra da Tijuca, Rio de Janeiro</t>
  </si>
  <si>
    <t>Barra da Tijuca</t>
  </si>
  <si>
    <t>Seafood, Bar Food, Brazilian</t>
  </si>
  <si>
    <t>Paribar</t>
  </si>
  <si>
    <t>Praí_a Dom Josí© Gaspar, 42, Repí_blica, Sí£o Paulo 10000</t>
  </si>
  <si>
    <t>Repí_blica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</si>
  <si>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</si>
  <si>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</si>
  <si>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</si>
  <si>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</si>
  <si>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</si>
  <si>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</si>
  <si>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14, Community Centre, New Friends Colony, New Delhi</t>
  </si>
  <si>
    <t>Community Centre, New Friends Colony</t>
  </si>
  <si>
    <t>Outback Steakhouse</t>
  </si>
  <si>
    <t>ParkShopping - Piso 2, SAI/SO, írea 6580, Guaríç I, Brasí_lia</t>
  </si>
  <si>
    <t>ParkShopping, Guaríç I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</si>
  <si>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</si>
  <si>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</si>
  <si>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</si>
  <si>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</si>
  <si>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</si>
  <si>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</si>
  <si>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</si>
  <si>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</si>
  <si>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</si>
  <si>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</si>
  <si>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</si>
  <si>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</si>
  <si>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</si>
  <si>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</si>
  <si>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</si>
  <si>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</si>
  <si>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</si>
  <si>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</si>
  <si>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</si>
  <si>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</si>
  <si>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</si>
  <si>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</si>
  <si>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</si>
  <si>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</si>
  <si>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</si>
  <si>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</si>
  <si>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</si>
  <si>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</si>
  <si>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</si>
  <si>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</si>
  <si>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</si>
  <si>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</si>
  <si>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</si>
  <si>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</si>
  <si>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</si>
  <si>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</si>
  <si>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</si>
  <si>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</si>
  <si>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Shop 2, Ground Floor, Club Road Market, Punjabi Bagh, New Delhi</t>
  </si>
  <si>
    <t>Nando's</t>
  </si>
  <si>
    <t>Ground level, Block D, Qanat Al Qasba, Al Khan, Sharjah</t>
  </si>
  <si>
    <t>Al Qasba, Al Khan</t>
  </si>
  <si>
    <t>African, Portuguese</t>
  </si>
  <si>
    <t>The French by Simon Rogan - The Midland</t>
  </si>
  <si>
    <t>The Midland, Peter Street, Deansgate, Manchester M60 2DS</t>
  </si>
  <si>
    <t>The Midland, Deansgate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</si>
  <si>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</si>
  <si>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</si>
  <si>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</si>
  <si>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</si>
  <si>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</si>
  <si>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</si>
  <si>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</si>
  <si>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Mexican</t>
  </si>
  <si>
    <t>Roti &amp; Boti</t>
  </si>
  <si>
    <t>Showroom #10, Al Emadi Suites, Ras Abu Aboud Street, Umm Ghuwailina, Doha</t>
  </si>
  <si>
    <t>Umm Ghuwailina</t>
  </si>
  <si>
    <t>Zaoq</t>
  </si>
  <si>
    <t>Midmac Flyover, Salwa Road, Al Hilal, Doha</t>
  </si>
  <si>
    <t>Al Hilal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</si>
  <si>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</si>
  <si>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</si>
  <si>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</si>
  <si>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</si>
  <si>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</si>
  <si>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</si>
  <si>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Amir</t>
  </si>
  <si>
    <t>Rua Ronald de Carvalho, 55, Copacabana, Rio de Janeiro</t>
  </si>
  <si>
    <t>Copacabana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</si>
  <si>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</si>
  <si>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</si>
  <si>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</si>
  <si>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</si>
  <si>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</si>
  <si>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</si>
  <si>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</si>
  <si>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</si>
  <si>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</si>
  <si>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</si>
  <si>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</si>
  <si>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</si>
  <si>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</si>
  <si>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</si>
  <si>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</si>
  <si>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Denny's</t>
  </si>
  <si>
    <t>Abu Dhabi Mall, Tourist Club Area (Al Zahiyah), Abu Dhabi</t>
  </si>
  <si>
    <t>Abu Dhabi Mall, Tourist Club Area  (Al Zahiyah)</t>
  </si>
  <si>
    <t>The Cheesecake Factory</t>
  </si>
  <si>
    <t>Level 1, Yas Mall, Yas Leisure Dr, Yas Island, Abu Dhabi</t>
  </si>
  <si>
    <t>Yas Mall, Yas Island</t>
  </si>
  <si>
    <t>American, Desserts</t>
  </si>
  <si>
    <t>Eatopia</t>
  </si>
  <si>
    <t>2nd Floor, The Gate Mall, Dafna, Doha</t>
  </si>
  <si>
    <t>The Gate, Dafna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</si>
  <si>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</si>
  <si>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</si>
  <si>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</si>
  <si>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</si>
  <si>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</si>
  <si>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</si>
  <si>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</si>
  <si>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</si>
  <si>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</si>
  <si>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</si>
  <si>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</si>
  <si>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</si>
  <si>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</si>
  <si>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</si>
  <si>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</si>
  <si>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</si>
  <si>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</si>
  <si>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American, Tex-Mex</t>
  </si>
  <si>
    <t>Coco Bambu</t>
  </si>
  <si>
    <t>SCES, Trecho 2, Conjunto 13/36, Setor de Clubes Esportivos Sul, Brasí_lia</t>
  </si>
  <si>
    <t>Setor De Clubes Esportivos Sul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</si>
  <si>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</si>
  <si>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</si>
  <si>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</si>
  <si>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</si>
  <si>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Kinoshita</t>
  </si>
  <si>
    <t>Rua Jacques Fí©lix, 405, Vila Nova Conceií_í£o, Moema, Sí£o Paulo</t>
  </si>
  <si>
    <t>Moema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</si>
  <si>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</si>
  <si>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</si>
  <si>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</si>
  <si>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</si>
  <si>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</si>
  <si>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</si>
  <si>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</si>
  <si>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Hot Chimney</t>
  </si>
  <si>
    <t>68-69, Khanna Market, Lodhi Colony, New Delhi</t>
  </si>
  <si>
    <t>Lodhi Colony</t>
  </si>
  <si>
    <t>Shop 10 &amp; 11, Corner Market, Malviya Nagar, New Delhi</t>
  </si>
  <si>
    <t>Madhuban</t>
  </si>
  <si>
    <t>18-19, PVR Anupam Complex, Community Center</t>
  </si>
  <si>
    <t>PVR Anupam Complex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</si>
  <si>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</si>
  <si>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</si>
  <si>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</si>
  <si>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</si>
  <si>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</si>
  <si>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</si>
  <si>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Opposite Jumbo Electronics, Level 2, Sahara Centre, Al Nahda, Sharjah</t>
  </si>
  <si>
    <t>Sahara Centre, Al Nahda</t>
  </si>
  <si>
    <t>American, Mexican, Burger</t>
  </si>
  <si>
    <t>The Owl's Kitchen</t>
  </si>
  <si>
    <t>South Extension 1, New Delhi</t>
  </si>
  <si>
    <t>North Indian, Italian, Fast Food</t>
  </si>
  <si>
    <t>Level 3, Mushrif Mall, Al Mushrif, Abu Dhabi</t>
  </si>
  <si>
    <t>Mushrif Mall, Al Mushrif</t>
  </si>
  <si>
    <t>American, Mexican, Seafood</t>
  </si>
  <si>
    <t>Indian Saffron Co.</t>
  </si>
  <si>
    <t>Ground Floor, Al Jomrok Boutique Hotel, Souq Waqif, Doha</t>
  </si>
  <si>
    <t>Souq Waqif</t>
  </si>
  <si>
    <t>Mainland China Restaurant</t>
  </si>
  <si>
    <t>1st Floor, Barwa Towers, Suhaim Bin Hamad Street, Al Sadd, Doha</t>
  </si>
  <si>
    <t>Barwa Towers, Al Sadd</t>
  </si>
  <si>
    <t>Texas Roadhouse</t>
  </si>
  <si>
    <t>Ground Floor, Mall Of Qatar, Dukhan Highway, Al Gharafa, Doha</t>
  </si>
  <si>
    <t>Mall of Qatar, Al Gharafa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</si>
  <si>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</si>
  <si>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</si>
  <si>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</si>
  <si>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</si>
  <si>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</si>
  <si>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</si>
  <si>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</si>
  <si>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</si>
  <si>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</si>
  <si>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Brazilian, Seafood</t>
  </si>
  <si>
    <t>P.F. Chang's</t>
  </si>
  <si>
    <t>Level 1, World Trade Center Mall, Central Market, Al Markaziya, Abu Dhabi</t>
  </si>
  <si>
    <t>World Trade Center Mall, Al Markaziya</t>
  </si>
  <si>
    <t>Cantina Famiglia Mancini</t>
  </si>
  <si>
    <t>Rua Avanhandava, 81, Bela Vista, Sí£o Paulo 10000</t>
  </si>
  <si>
    <t>Bela Vista, Centro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</si>
  <si>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</si>
  <si>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</si>
  <si>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</si>
  <si>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</si>
  <si>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</si>
  <si>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</si>
  <si>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</si>
  <si>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</si>
  <si>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</si>
  <si>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</si>
  <si>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</si>
  <si>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</si>
  <si>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</si>
  <si>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</si>
  <si>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</si>
  <si>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</si>
  <si>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</si>
  <si>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</si>
  <si>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</si>
  <si>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</si>
  <si>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</si>
  <si>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</si>
  <si>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</si>
  <si>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</si>
  <si>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</si>
  <si>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</si>
  <si>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Beverages, International</t>
  </si>
  <si>
    <t>Momo Baohaus</t>
  </si>
  <si>
    <t>Johannesburg</t>
  </si>
  <si>
    <t>139 Greenway, Greenside, Johannesburg</t>
  </si>
  <si>
    <t>Greenside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</si>
  <si>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</si>
  <si>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</si>
  <si>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</si>
  <si>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</si>
  <si>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</si>
  <si>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Coco Safar</t>
  </si>
  <si>
    <t>Cape Town</t>
  </si>
  <si>
    <t>Ground Floor, Cavendish Square, Claremont, Cape Town</t>
  </si>
  <si>
    <t>Cavendish Square, Claremont</t>
  </si>
  <si>
    <t>Cafe, Patisserie</t>
  </si>
  <si>
    <t>El Pistolero</t>
  </si>
  <si>
    <t>Pretoria</t>
  </si>
  <si>
    <t>Corner Duvernoy and Chopin Street, Garsfontein, Pretoria</t>
  </si>
  <si>
    <t>Garsfontein</t>
  </si>
  <si>
    <t>Hard Rock Cafe</t>
  </si>
  <si>
    <t>Dubai</t>
  </si>
  <si>
    <t>Next to Marks &amp; Spencer's, Festival City, Dubai</t>
  </si>
  <si>
    <t>Festival City</t>
  </si>
  <si>
    <t>American, Burger</t>
  </si>
  <si>
    <t>Aprazí_vel</t>
  </si>
  <si>
    <t>Rua Aprazí_vel, 62, Santa Teresa, Rio de Janeiro</t>
  </si>
  <si>
    <t>Santa Teresa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</si>
  <si>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</si>
  <si>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</si>
  <si>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</si>
  <si>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</si>
  <si>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</si>
  <si>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</si>
  <si>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</si>
  <si>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</si>
  <si>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</si>
  <si>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</si>
  <si>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</si>
  <si>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</si>
  <si>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Burger, American, Beverages</t>
  </si>
  <si>
    <t>Cafe Brown Sugar</t>
  </si>
  <si>
    <t>Food Court, 2nd Floor, DLF Promenade Mall, Vasant Kunj, New Delhi</t>
  </si>
  <si>
    <t>DLF Promenade Mall, Vasant Kunj</t>
  </si>
  <si>
    <t>Rhubarb Le Restaurant</t>
  </si>
  <si>
    <t>3 Duxton Hill, Duxton 089589</t>
  </si>
  <si>
    <t>Duxton Hill, Outram</t>
  </si>
  <si>
    <t>Spice - The Indian Kitchen</t>
  </si>
  <si>
    <t>Lynridge Mall, 1 Jacobson Drive, Lynnwood, Pretoria</t>
  </si>
  <si>
    <t>Lynnwood</t>
  </si>
  <si>
    <t>Indian, Asian, Durban, International, Desserts</t>
  </si>
  <si>
    <t>410, Karkardooma Village, Opposite Karkardooma Metro Station, Karkardooma, New Delhi</t>
  </si>
  <si>
    <t>Karkardooma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</si>
  <si>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</si>
  <si>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</si>
  <si>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</si>
  <si>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</si>
  <si>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</si>
  <si>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</si>
  <si>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</si>
  <si>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</si>
  <si>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</si>
  <si>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</si>
  <si>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</si>
  <si>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</si>
  <si>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</si>
  <si>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</si>
  <si>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Punjab Grill</t>
  </si>
  <si>
    <t>Venetian Village, Ritz Carlton Abu Dhabi, Grand Canal, Al Maqtaa, Abu Dhabi</t>
  </si>
  <si>
    <t>Venetian Village, Al Maqtaa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</si>
  <si>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</si>
  <si>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</si>
  <si>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</si>
  <si>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</si>
  <si>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</si>
  <si>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Thai, Japanese, Chinese, Indonesian, Vietnamese</t>
  </si>
  <si>
    <t>Craft</t>
  </si>
  <si>
    <t>33, 4th Avenue corner of 13th street, Parkhurst, Johannesburg</t>
  </si>
  <si>
    <t>Parkhurst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</si>
  <si>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</si>
  <si>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</si>
  <si>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</si>
  <si>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</si>
  <si>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</si>
  <si>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</si>
  <si>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</si>
  <si>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</si>
  <si>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</si>
  <si>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</si>
  <si>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</si>
  <si>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</si>
  <si>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Kashmiri</t>
  </si>
  <si>
    <t>Bablu Chic Inn</t>
  </si>
  <si>
    <t>Shop 9, Pocket B, DDA Market, Ashok Vihar Phase 3, New Delhi</t>
  </si>
  <si>
    <t>Ashok Vihar Phase 3</t>
  </si>
  <si>
    <t>Kloof Street House</t>
  </si>
  <si>
    <t>30 Kloof Street, Gardens, Cape Town</t>
  </si>
  <si>
    <t>Gardens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</si>
  <si>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</si>
  <si>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</si>
  <si>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</si>
  <si>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</si>
  <si>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</si>
  <si>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</si>
  <si>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</si>
  <si>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</si>
  <si>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</si>
  <si>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La Parada</t>
  </si>
  <si>
    <t>107 Bree Street, CBD, Cape Town</t>
  </si>
  <si>
    <t>CBD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</si>
  <si>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</si>
  <si>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</si>
  <si>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</si>
  <si>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</si>
  <si>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</si>
  <si>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</si>
  <si>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</si>
  <si>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</si>
  <si>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</si>
  <si>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</si>
  <si>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</si>
  <si>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</si>
  <si>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</si>
  <si>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</si>
  <si>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</si>
  <si>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</si>
  <si>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</si>
  <si>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</si>
  <si>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</si>
  <si>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</si>
  <si>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</si>
  <si>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</si>
  <si>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</si>
  <si>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</si>
  <si>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</si>
  <si>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</si>
  <si>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</si>
  <si>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</si>
  <si>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</si>
  <si>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</si>
  <si>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</si>
  <si>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</si>
  <si>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</si>
  <si>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</si>
  <si>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The Big Mouth</t>
  </si>
  <si>
    <t>Nelson Mandela Square, Corner Maude &amp; 5th Streets, Sandown, Sandton</t>
  </si>
  <si>
    <t>Nelson Mandela Square, Sandown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</si>
  <si>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</si>
  <si>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</si>
  <si>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</si>
  <si>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</si>
  <si>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</si>
  <si>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</si>
  <si>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</si>
  <si>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</si>
  <si>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</si>
  <si>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</si>
  <si>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</si>
  <si>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</si>
  <si>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</si>
  <si>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</si>
  <si>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</si>
  <si>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Cafe, Grill</t>
  </si>
  <si>
    <t>Jaan</t>
  </si>
  <si>
    <t>2 Stamford Road, Level 70 Equinox Complex 178882</t>
  </si>
  <si>
    <t>City Hall, Downtown Core</t>
  </si>
  <si>
    <t>Sabai Thai - The Westin Doha Hotel &amp; Spa</t>
  </si>
  <si>
    <t>Ground Floor, The Westin Doha Hotel &amp; Spa, Fereej Bin Mahmoud, Doha</t>
  </si>
  <si>
    <t>The Westin Doha Hotel &amp; Spa, Fereej Bin Mahmoud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</si>
  <si>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</si>
  <si>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</si>
  <si>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</si>
  <si>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</si>
  <si>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</si>
  <si>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</si>
  <si>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</si>
  <si>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</si>
  <si>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</si>
  <si>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</si>
  <si>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</si>
  <si>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</si>
  <si>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</si>
  <si>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</si>
  <si>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</si>
  <si>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</si>
  <si>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</si>
  <si>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</si>
  <si>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</si>
  <si>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</si>
  <si>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</si>
  <si>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</si>
  <si>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</si>
  <si>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</si>
  <si>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</si>
  <si>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Gemelli Cucina Bar</t>
  </si>
  <si>
    <t>13 Posthouse Link Centre, Corner Main &amp; Posthouse Street, Bryanston, Johannesburg Sandton, Bryanston, Sandton</t>
  </si>
  <si>
    <t>Bryanston</t>
  </si>
  <si>
    <t>Contemporary, Italian</t>
  </si>
  <si>
    <t>Restaurant Andre</t>
  </si>
  <si>
    <t>41 Bukit Pasoh Road 089855</t>
  </si>
  <si>
    <t>Cantonment Road, Outram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</si>
  <si>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</si>
  <si>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</si>
  <si>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</si>
  <si>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</si>
  <si>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</si>
  <si>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</si>
  <si>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Tresind - Nassima Royal Hotel</t>
  </si>
  <si>
    <t>Level 2, Nassima Royal Hotel, Sheikh Zayad Road, Trade Centre Area, Dubai</t>
  </si>
  <si>
    <t>Nassima Royal Hotel, Trade Centre Area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</si>
  <si>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</si>
  <si>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</si>
  <si>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</si>
  <si>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</si>
  <si>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</si>
  <si>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</si>
  <si>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Beluga</t>
  </si>
  <si>
    <t>The Foundry, Prestwich Street, Green Point, Cape Town</t>
  </si>
  <si>
    <t>Green Point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</si>
  <si>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</si>
  <si>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</si>
  <si>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</si>
  <si>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</si>
  <si>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</si>
  <si>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</si>
  <si>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</si>
  <si>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Nobu - One&amp;Only</t>
  </si>
  <si>
    <t>One &amp; Only Hotel, Dock Road, V &amp; A Waterfront, Cape Town</t>
  </si>
  <si>
    <t>One and Only Hotel, V &amp; A Waterfront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</si>
  <si>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</si>
  <si>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</si>
  <si>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</si>
  <si>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</si>
  <si>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European, South African</t>
  </si>
  <si>
    <t>Vine - The St. Regis</t>
  </si>
  <si>
    <t>1st Floor, The St. Regis Hotel, Westbay, Doha</t>
  </si>
  <si>
    <t>The St. Regis, Westbay</t>
  </si>
  <si>
    <t>Willoughby &amp; Co.</t>
  </si>
  <si>
    <t>Victoria Wharf, V &amp; A Waterfront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</si>
  <si>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</si>
  <si>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</si>
  <si>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</si>
  <si>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</si>
  <si>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</si>
  <si>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</si>
  <si>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Urbanologi</t>
  </si>
  <si>
    <t>Inner City</t>
  </si>
  <si>
    <t>1 Fox Street, Marshalltown, Inner City, Johannesburg</t>
  </si>
  <si>
    <t>Marshalltown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</si>
  <si>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</si>
  <si>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</si>
  <si>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</si>
  <si>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</si>
  <si>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</si>
  <si>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</si>
  <si>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</si>
  <si>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</si>
  <si>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</si>
  <si>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</si>
  <si>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</si>
  <si>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</si>
  <si>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</si>
  <si>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</si>
  <si>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Fat Fish</t>
  </si>
  <si>
    <t>Goa</t>
  </si>
  <si>
    <t>Agar Waddo, Calangute Arpora Road, Bardez, Baga, Goa</t>
  </si>
  <si>
    <t>Baga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</si>
  <si>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</si>
  <si>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</si>
  <si>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</si>
  <si>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</si>
  <si>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</si>
  <si>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North Indian, Maharashtrian</t>
  </si>
  <si>
    <t>Cafe El Chico</t>
  </si>
  <si>
    <t>Allahabad</t>
  </si>
  <si>
    <t>24, Mahatma Gandhi, 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</si>
  <si>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</si>
  <si>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</si>
  <si>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</si>
  <si>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</si>
  <si>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</si>
  <si>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Soma at Sula</t>
  </si>
  <si>
    <t>Survey 36/2, Govardhan, Off Gangapur-Ganghavare Road, Satpur, Nashik</t>
  </si>
  <si>
    <t>Satpur</t>
  </si>
  <si>
    <t>I:ba Cafe &amp; Restaurant</t>
  </si>
  <si>
    <t>Varanasi</t>
  </si>
  <si>
    <t>B 3/335, Krimkund, Shivala, Varanasi</t>
  </si>
  <si>
    <t>Shivala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</si>
  <si>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</si>
  <si>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</si>
  <si>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</si>
  <si>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</si>
  <si>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</si>
  <si>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</si>
  <si>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</si>
  <si>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</si>
  <si>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</si>
  <si>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</si>
  <si>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</si>
  <si>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Code</t>
  </si>
  <si>
    <t>S-20, 2nd Floor, Star City Mall, Mayur Vihar Phase 1, New Delhi</t>
  </si>
  <si>
    <t>Star City Mall, Mayur Vihar Phase 1</t>
  </si>
  <si>
    <t>The Fisherman's Wharf</t>
  </si>
  <si>
    <t>Before The Leela, Mobor, Cavelossim, Goa</t>
  </si>
  <si>
    <t>Cavelossim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</si>
  <si>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</si>
  <si>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</si>
  <si>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</si>
  <si>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</si>
  <si>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</si>
  <si>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</si>
  <si>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</si>
  <si>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</si>
  <si>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</si>
  <si>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</si>
  <si>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</si>
  <si>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</si>
  <si>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</si>
  <si>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</si>
  <si>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</si>
  <si>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</si>
  <si>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</si>
  <si>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</si>
  <si>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</si>
  <si>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</si>
  <si>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</si>
  <si>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</si>
  <si>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</si>
  <si>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</si>
  <si>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</si>
  <si>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</si>
  <si>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</si>
  <si>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</si>
  <si>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</si>
  <si>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</si>
  <si>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</si>
  <si>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</si>
  <si>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</si>
  <si>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</si>
  <si>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</si>
  <si>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</si>
  <si>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</si>
  <si>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</si>
  <si>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</si>
  <si>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</si>
  <si>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</si>
  <si>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</si>
  <si>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</si>
  <si>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</si>
  <si>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</si>
  <si>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</si>
  <si>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</si>
  <si>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</si>
  <si>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</si>
  <si>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</si>
  <si>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</si>
  <si>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</si>
  <si>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</si>
  <si>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</si>
  <si>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</si>
  <si>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</si>
  <si>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</si>
  <si>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</si>
  <si>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</si>
  <si>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</si>
  <si>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</si>
  <si>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</si>
  <si>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</si>
  <si>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</si>
  <si>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</si>
  <si>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</si>
  <si>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</si>
  <si>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</si>
  <si>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</si>
  <si>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</si>
  <si>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</si>
  <si>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</si>
  <si>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</si>
  <si>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</si>
  <si>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</si>
  <si>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</si>
  <si>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</si>
  <si>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</si>
  <si>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</si>
  <si>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</si>
  <si>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</si>
  <si>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</si>
  <si>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</si>
  <si>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</si>
  <si>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</si>
  <si>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</si>
  <si>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</si>
  <si>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</si>
  <si>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</si>
  <si>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</si>
  <si>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</si>
  <si>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</si>
  <si>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</si>
  <si>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</si>
  <si>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</si>
  <si>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</si>
  <si>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</si>
  <si>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</si>
  <si>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</si>
  <si>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</si>
  <si>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</si>
  <si>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</si>
  <si>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</si>
  <si>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</si>
  <si>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</si>
  <si>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</si>
  <si>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</si>
  <si>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</si>
  <si>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</si>
  <si>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</si>
  <si>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Shan E Punjab</t>
  </si>
  <si>
    <t>Shop G-1, Solider Tower, Vikaspuri, New Delhi</t>
  </si>
  <si>
    <t>A-80, Central Market, Near Axis Bank, Lajpat Nagar 2, New Delhi</t>
  </si>
  <si>
    <t>Lajpat Nagar 2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</si>
  <si>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</si>
  <si>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</si>
  <si>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</si>
  <si>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</si>
  <si>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</si>
  <si>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</si>
  <si>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</si>
  <si>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</si>
  <si>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</si>
  <si>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</si>
  <si>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</si>
  <si>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</si>
  <si>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</si>
  <si>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</si>
  <si>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</si>
  <si>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</si>
  <si>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</si>
  <si>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</si>
  <si>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</si>
  <si>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</si>
  <si>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</si>
  <si>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</si>
  <si>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</si>
  <si>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</si>
  <si>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</si>
  <si>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</si>
  <si>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</si>
  <si>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</si>
  <si>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</si>
  <si>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</si>
  <si>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</si>
  <si>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</si>
  <si>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</si>
  <si>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</si>
  <si>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</si>
  <si>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</si>
  <si>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</si>
  <si>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</si>
  <si>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</si>
  <si>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</si>
  <si>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</si>
  <si>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</si>
  <si>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</si>
  <si>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</si>
  <si>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</si>
  <si>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</si>
  <si>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</si>
  <si>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</si>
  <si>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</si>
  <si>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</si>
  <si>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</si>
  <si>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</si>
  <si>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</si>
  <si>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</si>
  <si>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</si>
  <si>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</si>
  <si>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</si>
  <si>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</si>
  <si>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</si>
  <si>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</si>
  <si>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</si>
  <si>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</si>
  <si>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</si>
  <si>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</si>
  <si>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</si>
  <si>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</si>
  <si>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</si>
  <si>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</si>
  <si>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</si>
  <si>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</si>
  <si>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</si>
  <si>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</si>
  <si>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</si>
  <si>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</si>
  <si>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</si>
  <si>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</si>
  <si>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</si>
  <si>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</si>
  <si>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</si>
  <si>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</si>
  <si>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</si>
  <si>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</si>
  <si>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</si>
  <si>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</si>
  <si>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</si>
  <si>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</si>
  <si>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</si>
  <si>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</si>
  <si>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</si>
  <si>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</si>
  <si>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</si>
  <si>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</si>
  <si>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</si>
  <si>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</si>
  <si>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</si>
  <si>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</si>
  <si>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Shop 50, 1st Floor, Middle Lane, Khan Market, New Delhi</t>
  </si>
  <si>
    <t>Khan Market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</si>
  <si>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</si>
  <si>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</si>
  <si>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</si>
  <si>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</si>
  <si>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</si>
  <si>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</si>
  <si>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</si>
  <si>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</si>
  <si>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</si>
  <si>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</si>
  <si>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</si>
  <si>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</si>
  <si>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</si>
  <si>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</si>
  <si>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</si>
  <si>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</si>
  <si>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</si>
  <si>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</si>
  <si>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</si>
  <si>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</si>
  <si>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</si>
  <si>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</si>
  <si>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</si>
  <si>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</si>
  <si>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</si>
  <si>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</si>
  <si>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</si>
  <si>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</si>
  <si>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</si>
  <si>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</si>
  <si>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</si>
  <si>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</si>
  <si>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</si>
  <si>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</si>
  <si>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</si>
  <si>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</si>
  <si>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</si>
  <si>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</si>
  <si>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</si>
  <si>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</si>
  <si>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</si>
  <si>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</si>
  <si>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</si>
  <si>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</si>
  <si>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</si>
  <si>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</si>
  <si>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</si>
  <si>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</si>
  <si>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</si>
  <si>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</si>
  <si>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</si>
  <si>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</si>
  <si>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</si>
  <si>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</si>
  <si>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</si>
  <si>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</si>
  <si>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</si>
  <si>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</si>
  <si>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</si>
  <si>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</si>
  <si>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</si>
  <si>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</si>
  <si>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</si>
  <si>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</si>
  <si>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</si>
  <si>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</si>
  <si>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</si>
  <si>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</si>
  <si>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</si>
  <si>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</si>
  <si>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</si>
  <si>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</si>
  <si>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</si>
  <si>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</si>
  <si>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</si>
  <si>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</si>
  <si>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</si>
  <si>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</si>
  <si>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</si>
  <si>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</si>
  <si>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</si>
  <si>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</si>
  <si>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</si>
  <si>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</si>
  <si>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</si>
  <si>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</si>
  <si>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</si>
  <si>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</si>
  <si>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</si>
  <si>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</si>
  <si>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</si>
  <si>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</si>
  <si>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</si>
  <si>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</si>
  <si>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</si>
  <si>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</si>
  <si>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</si>
  <si>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</si>
  <si>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</si>
  <si>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</si>
  <si>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</si>
  <si>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</si>
  <si>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</si>
  <si>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</si>
  <si>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</si>
  <si>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</si>
  <si>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</si>
  <si>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</si>
  <si>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</si>
  <si>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</si>
  <si>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</si>
  <si>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</si>
  <si>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</si>
  <si>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</si>
  <si>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</si>
  <si>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</si>
  <si>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</si>
  <si>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</si>
  <si>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</si>
  <si>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</si>
  <si>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</si>
  <si>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</si>
  <si>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</si>
  <si>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</si>
  <si>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</si>
  <si>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</si>
  <si>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</si>
  <si>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</si>
  <si>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</si>
  <si>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</si>
  <si>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</si>
  <si>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</si>
  <si>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</si>
  <si>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</si>
  <si>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</si>
  <si>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</si>
  <si>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</si>
  <si>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</si>
  <si>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</si>
  <si>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</si>
  <si>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</si>
  <si>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</si>
  <si>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</si>
  <si>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</si>
  <si>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</si>
  <si>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</si>
  <si>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</si>
  <si>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</si>
  <si>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</si>
  <si>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</si>
  <si>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</si>
  <si>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</si>
  <si>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</si>
  <si>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</si>
  <si>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RPM</t>
  </si>
  <si>
    <t>40, Basant Lok Market, Vasant Vihar, New Delhi</t>
  </si>
  <si>
    <t>Basant Lok Market, Vasant Vihar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</si>
  <si>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</si>
  <si>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</si>
  <si>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</si>
  <si>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</si>
  <si>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</si>
  <si>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</si>
  <si>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</si>
  <si>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</si>
  <si>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</si>
  <si>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</si>
  <si>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</si>
  <si>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</si>
  <si>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</si>
  <si>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</si>
  <si>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</si>
  <si>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</si>
  <si>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</si>
  <si>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</si>
  <si>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</si>
  <si>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</si>
  <si>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</si>
  <si>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</si>
  <si>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</si>
  <si>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</si>
  <si>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</si>
  <si>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</si>
  <si>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</si>
  <si>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</si>
  <si>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</si>
  <si>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</si>
  <si>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</si>
  <si>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</si>
  <si>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</si>
  <si>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</si>
  <si>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</si>
  <si>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</si>
  <si>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</si>
  <si>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</si>
  <si>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</si>
  <si>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</si>
  <si>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</si>
  <si>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</si>
  <si>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</si>
  <si>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</si>
  <si>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</si>
  <si>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</si>
  <si>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</si>
  <si>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</si>
  <si>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</si>
  <si>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</si>
  <si>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</si>
  <si>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</si>
  <si>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</si>
  <si>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</si>
  <si>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</si>
  <si>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Chinese, Seafood, Japanese</t>
  </si>
  <si>
    <t>Moet's Sizzlers</t>
  </si>
  <si>
    <t>27, Defence Colony Market, Defence Colony, New Delhi</t>
  </si>
  <si>
    <t>Epicuria Food Mall, Nehru Place,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</si>
  <si>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</si>
  <si>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</si>
  <si>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</si>
  <si>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</si>
  <si>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</si>
  <si>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</si>
  <si>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</si>
  <si>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</si>
  <si>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</si>
  <si>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</si>
  <si>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</si>
  <si>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</si>
  <si>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</si>
  <si>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</si>
  <si>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</si>
  <si>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</si>
  <si>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</si>
  <si>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</si>
  <si>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</si>
  <si>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</si>
  <si>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</si>
  <si>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</si>
  <si>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</si>
  <si>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</si>
  <si>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</si>
  <si>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</si>
  <si>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</si>
  <si>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</si>
  <si>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</si>
  <si>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</si>
  <si>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</si>
  <si>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</si>
  <si>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</si>
  <si>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</si>
  <si>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</si>
  <si>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</si>
  <si>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</si>
  <si>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</si>
  <si>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</si>
  <si>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</si>
  <si>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</si>
  <si>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</si>
  <si>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</si>
  <si>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</si>
  <si>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</si>
  <si>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</si>
  <si>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</si>
  <si>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</si>
  <si>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</si>
  <si>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</si>
  <si>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</si>
  <si>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</si>
  <si>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</si>
  <si>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</si>
  <si>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</si>
  <si>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</si>
  <si>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</si>
  <si>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</si>
  <si>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</si>
  <si>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</si>
  <si>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</si>
  <si>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</si>
  <si>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</si>
  <si>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</si>
  <si>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</si>
  <si>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</si>
  <si>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</si>
  <si>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</si>
  <si>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</si>
  <si>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</si>
  <si>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</si>
  <si>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</si>
  <si>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Metro Grill</t>
  </si>
  <si>
    <t>4th Floor, City Centre Mall, Rohini, New Delhi</t>
  </si>
  <si>
    <t>City Centre Mall, Rohini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</si>
  <si>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</si>
  <si>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</si>
  <si>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</si>
  <si>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</si>
  <si>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</si>
  <si>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</si>
  <si>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</si>
  <si>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</si>
  <si>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</si>
  <si>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</si>
  <si>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</si>
  <si>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</si>
  <si>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</si>
  <si>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</si>
  <si>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</si>
  <si>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</si>
  <si>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</si>
  <si>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</si>
  <si>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</si>
  <si>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</si>
  <si>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</si>
  <si>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</si>
  <si>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</si>
  <si>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</si>
  <si>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</si>
  <si>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</si>
  <si>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</si>
  <si>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</si>
  <si>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</si>
  <si>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</si>
  <si>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</si>
  <si>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</si>
  <si>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</si>
  <si>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</si>
  <si>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</si>
  <si>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</si>
  <si>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</si>
  <si>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</si>
  <si>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</si>
  <si>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</si>
  <si>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</si>
  <si>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Great Wall</t>
  </si>
  <si>
    <t>F-14/55, Model Town 2, New Delhi</t>
  </si>
  <si>
    <t>Model Town 2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</si>
  <si>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</si>
  <si>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</si>
  <si>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</si>
  <si>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</si>
  <si>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</si>
  <si>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</si>
  <si>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</si>
  <si>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</si>
  <si>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</si>
  <si>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</si>
  <si>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</si>
  <si>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</si>
  <si>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</si>
  <si>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</si>
  <si>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</si>
  <si>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</si>
  <si>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</si>
  <si>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</si>
  <si>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</si>
  <si>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</si>
  <si>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</si>
  <si>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</si>
  <si>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</si>
  <si>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</si>
  <si>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</si>
  <si>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The Barley House</t>
  </si>
  <si>
    <t>G14, Jaina Tower, District Centre, Janakpuri, New Delhi</t>
  </si>
  <si>
    <t>District Centre, Janakpuri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</si>
  <si>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</si>
  <si>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</si>
  <si>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</si>
  <si>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</si>
  <si>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</si>
  <si>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</si>
  <si>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</si>
  <si>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</si>
  <si>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</si>
  <si>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</si>
  <si>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</si>
  <si>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</si>
  <si>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</si>
  <si>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</si>
  <si>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</si>
  <si>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</si>
  <si>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</si>
  <si>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</si>
  <si>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</si>
  <si>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</si>
  <si>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</si>
  <si>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</si>
  <si>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</si>
  <si>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</si>
  <si>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</si>
  <si>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</si>
  <si>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</si>
  <si>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</si>
  <si>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</si>
  <si>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</si>
  <si>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</si>
  <si>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</si>
  <si>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</si>
  <si>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</si>
  <si>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</si>
  <si>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</si>
  <si>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</si>
  <si>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</si>
  <si>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</si>
  <si>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</si>
  <si>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</si>
  <si>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</si>
  <si>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</si>
  <si>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</si>
  <si>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</si>
  <si>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</si>
  <si>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</si>
  <si>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</si>
  <si>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</si>
  <si>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</si>
  <si>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</si>
  <si>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</si>
  <si>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</si>
  <si>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</si>
  <si>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</si>
  <si>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</si>
  <si>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</si>
  <si>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</si>
  <si>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</si>
  <si>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</si>
  <si>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</si>
  <si>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</si>
  <si>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</si>
  <si>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</si>
  <si>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</si>
  <si>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</si>
  <si>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</si>
  <si>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</si>
  <si>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</si>
  <si>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</si>
  <si>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</si>
  <si>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</si>
  <si>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</si>
  <si>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</si>
  <si>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</si>
  <si>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</si>
  <si>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</si>
  <si>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</si>
  <si>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Rajouri Garden, New Delhi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</si>
  <si>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</si>
  <si>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</si>
  <si>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</si>
  <si>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</si>
  <si>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</si>
  <si>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</si>
  <si>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</si>
  <si>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</si>
  <si>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</si>
  <si>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</si>
  <si>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</si>
  <si>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</si>
  <si>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</si>
  <si>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</si>
  <si>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</si>
  <si>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</si>
  <si>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</si>
  <si>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</si>
  <si>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</si>
  <si>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</si>
  <si>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</si>
  <si>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</si>
  <si>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</si>
  <si>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</si>
  <si>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</si>
  <si>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DLF Place Mall, Saket, New Delhi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</si>
  <si>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</si>
  <si>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</si>
  <si>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</si>
  <si>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</si>
  <si>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</si>
  <si>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</si>
  <si>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</si>
  <si>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</si>
  <si>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</si>
  <si>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</si>
  <si>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</si>
  <si>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</si>
  <si>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</si>
  <si>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</si>
  <si>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</si>
  <si>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</si>
  <si>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</si>
  <si>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</si>
  <si>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</si>
  <si>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</si>
  <si>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</si>
  <si>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</si>
  <si>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</si>
  <si>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</si>
  <si>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</si>
  <si>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</si>
  <si>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</si>
  <si>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</si>
  <si>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</si>
  <si>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</si>
  <si>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</si>
  <si>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</si>
  <si>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</si>
  <si>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</si>
  <si>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</si>
  <si>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</si>
  <si>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</si>
  <si>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</si>
  <si>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</si>
  <si>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</si>
  <si>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</si>
  <si>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</si>
  <si>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</si>
  <si>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</si>
  <si>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</si>
  <si>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</si>
  <si>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</si>
  <si>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</si>
  <si>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</si>
  <si>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</si>
  <si>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</si>
  <si>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</si>
  <si>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</si>
  <si>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</si>
  <si>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</si>
  <si>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</si>
  <si>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</si>
  <si>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</si>
  <si>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</si>
  <si>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</si>
  <si>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</si>
  <si>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</si>
  <si>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</si>
  <si>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</si>
  <si>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</si>
  <si>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</si>
  <si>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</si>
  <si>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</si>
  <si>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</si>
  <si>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</si>
  <si>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</si>
  <si>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</si>
  <si>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</si>
  <si>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</si>
  <si>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</si>
  <si>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</si>
  <si>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</si>
  <si>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</si>
  <si>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</si>
  <si>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</si>
  <si>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</si>
  <si>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</si>
  <si>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</si>
  <si>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</si>
  <si>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</si>
  <si>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</si>
  <si>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</si>
  <si>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</si>
  <si>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</si>
  <si>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</si>
  <si>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</si>
  <si>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</si>
  <si>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</si>
  <si>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</si>
  <si>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</si>
  <si>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</si>
  <si>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</si>
  <si>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</si>
  <si>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</si>
  <si>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</si>
  <si>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</si>
  <si>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</si>
  <si>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</si>
  <si>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</si>
  <si>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</si>
  <si>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</si>
  <si>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</si>
  <si>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</si>
  <si>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</si>
  <si>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</si>
  <si>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</si>
  <si>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</si>
  <si>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</si>
  <si>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</si>
  <si>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</si>
  <si>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</si>
  <si>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</si>
  <si>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</si>
  <si>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</si>
  <si>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</si>
  <si>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</si>
  <si>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</si>
  <si>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</si>
  <si>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</si>
  <si>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</si>
  <si>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</si>
  <si>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</si>
  <si>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</si>
  <si>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</si>
  <si>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</si>
  <si>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</si>
  <si>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</si>
  <si>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</si>
  <si>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</si>
  <si>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</si>
  <si>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</si>
  <si>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</si>
  <si>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</si>
  <si>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</si>
  <si>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</si>
  <si>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</si>
  <si>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</si>
  <si>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</si>
  <si>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</si>
  <si>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</si>
  <si>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</si>
  <si>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</si>
  <si>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</si>
  <si>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</si>
  <si>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</si>
  <si>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</si>
  <si>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</si>
  <si>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</si>
  <si>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</si>
  <si>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</si>
  <si>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</si>
  <si>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</si>
  <si>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</si>
  <si>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</si>
  <si>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</si>
  <si>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</si>
  <si>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</si>
  <si>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</si>
  <si>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</si>
  <si>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</si>
  <si>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</si>
  <si>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</si>
  <si>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</si>
  <si>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</si>
  <si>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</si>
  <si>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</si>
  <si>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</si>
  <si>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</si>
  <si>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</si>
  <si>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</si>
  <si>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</si>
  <si>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</si>
  <si>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</si>
  <si>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</si>
  <si>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</si>
  <si>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</si>
  <si>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</si>
  <si>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</si>
  <si>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</si>
  <si>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</si>
  <si>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</si>
  <si>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</si>
  <si>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</si>
  <si>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</si>
  <si>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</si>
  <si>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</si>
  <si>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</si>
  <si>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</si>
  <si>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</si>
  <si>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</si>
  <si>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</si>
  <si>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</si>
  <si>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</si>
  <si>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</si>
  <si>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</si>
  <si>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</si>
  <si>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</si>
  <si>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</si>
  <si>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</si>
  <si>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</si>
  <si>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</si>
  <si>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</si>
  <si>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</si>
  <si>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</si>
  <si>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</si>
  <si>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</si>
  <si>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</si>
  <si>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</si>
  <si>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</si>
  <si>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</si>
  <si>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</si>
  <si>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</si>
  <si>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</si>
  <si>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</si>
  <si>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</si>
  <si>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</si>
  <si>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</si>
  <si>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</si>
  <si>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</si>
  <si>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</si>
  <si>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</si>
  <si>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</si>
  <si>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</si>
  <si>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</si>
  <si>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</si>
  <si>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</si>
  <si>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</si>
  <si>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</si>
  <si>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</si>
  <si>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</si>
  <si>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</si>
  <si>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</si>
  <si>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</si>
  <si>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</si>
  <si>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</si>
  <si>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</si>
  <si>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</si>
  <si>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</si>
  <si>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</si>
  <si>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</si>
  <si>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</si>
  <si>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</si>
  <si>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</si>
  <si>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</si>
  <si>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</si>
  <si>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</si>
  <si>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</si>
  <si>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</si>
  <si>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</si>
  <si>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</si>
  <si>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</si>
  <si>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</si>
  <si>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</si>
  <si>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</si>
  <si>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</si>
  <si>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</si>
  <si>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</si>
  <si>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</si>
  <si>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</si>
  <si>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</si>
  <si>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</si>
  <si>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</si>
  <si>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</si>
  <si>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</si>
  <si>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</si>
  <si>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</si>
  <si>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</si>
  <si>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</si>
  <si>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</si>
  <si>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</si>
  <si>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</si>
  <si>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</si>
  <si>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</si>
  <si>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</si>
  <si>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</si>
  <si>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</si>
  <si>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</si>
  <si>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</si>
  <si>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</si>
  <si>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</si>
  <si>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</si>
  <si>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</si>
  <si>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</si>
  <si>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</si>
  <si>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</si>
  <si>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</si>
  <si>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</si>
  <si>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</si>
  <si>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</si>
  <si>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</si>
  <si>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</si>
  <si>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</si>
  <si>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</si>
  <si>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</si>
  <si>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</si>
  <si>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</si>
  <si>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</si>
  <si>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</si>
  <si>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</si>
  <si>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</si>
  <si>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</si>
  <si>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</si>
  <si>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</si>
  <si>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</si>
  <si>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</si>
  <si>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</si>
  <si>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</si>
  <si>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</si>
  <si>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</si>
  <si>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</si>
  <si>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</si>
  <si>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</si>
  <si>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</si>
  <si>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</si>
  <si>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</si>
  <si>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</si>
  <si>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</si>
  <si>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</si>
  <si>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</si>
  <si>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</si>
  <si>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</si>
  <si>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</si>
  <si>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</si>
  <si>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</si>
  <si>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</si>
  <si>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</si>
  <si>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</si>
  <si>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</si>
  <si>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</si>
  <si>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</si>
  <si>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</si>
  <si>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</si>
  <si>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</si>
  <si>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</si>
  <si>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</si>
  <si>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</si>
  <si>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</si>
  <si>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</si>
  <si>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</si>
  <si>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</si>
  <si>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</si>
  <si>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</si>
  <si>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</si>
  <si>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</si>
  <si>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</si>
  <si>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</si>
  <si>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</si>
  <si>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</si>
  <si>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</si>
  <si>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</si>
  <si>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</si>
  <si>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</si>
  <si>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</si>
  <si>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</si>
  <si>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</si>
  <si>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</si>
  <si>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</si>
  <si>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</si>
  <si>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</si>
  <si>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</si>
  <si>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</si>
  <si>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</si>
  <si>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</si>
  <si>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</si>
  <si>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</si>
  <si>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</si>
  <si>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</si>
  <si>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</si>
  <si>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</si>
  <si>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</si>
  <si>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</si>
  <si>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</si>
  <si>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</si>
  <si>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</si>
  <si>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</si>
  <si>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</si>
  <si>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</si>
  <si>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</si>
  <si>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</si>
  <si>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</si>
  <si>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</si>
  <si>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</si>
  <si>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</si>
  <si>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</si>
  <si>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</si>
  <si>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</si>
  <si>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Safdarjung, New Delhi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</si>
  <si>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</si>
  <si>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</si>
  <si>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</si>
  <si>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</si>
  <si>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</si>
  <si>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</si>
  <si>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</si>
  <si>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</si>
  <si>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</si>
  <si>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</si>
  <si>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</si>
  <si>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</si>
  <si>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</si>
  <si>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</si>
  <si>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</si>
  <si>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</si>
  <si>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</si>
  <si>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</si>
  <si>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</si>
  <si>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</si>
  <si>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</si>
  <si>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</si>
  <si>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</si>
  <si>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</si>
  <si>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</si>
  <si>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</si>
  <si>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</si>
  <si>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</si>
  <si>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</si>
  <si>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</si>
  <si>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</si>
  <si>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</si>
  <si>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</si>
  <si>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</si>
  <si>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</si>
  <si>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</si>
  <si>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</si>
  <si>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</si>
  <si>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</si>
  <si>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</si>
  <si>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</si>
  <si>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</si>
  <si>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</si>
  <si>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</si>
  <si>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</si>
  <si>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</si>
  <si>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</si>
  <si>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</si>
  <si>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</si>
  <si>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</si>
  <si>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</si>
  <si>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</si>
  <si>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</si>
  <si>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</si>
  <si>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</si>
  <si>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</si>
  <si>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</si>
  <si>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</si>
  <si>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</si>
  <si>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</si>
  <si>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</si>
  <si>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</si>
  <si>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</si>
  <si>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</si>
  <si>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</si>
  <si>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</si>
  <si>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</si>
  <si>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</si>
  <si>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</si>
  <si>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</si>
  <si>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</si>
  <si>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</si>
  <si>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</si>
  <si>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</si>
  <si>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</si>
  <si>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</si>
  <si>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</si>
  <si>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</si>
  <si>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</si>
  <si>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</si>
  <si>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</si>
  <si>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</si>
  <si>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</si>
  <si>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</si>
  <si>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</si>
  <si>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</si>
  <si>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</si>
  <si>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</si>
  <si>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</si>
  <si>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</si>
  <si>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</si>
  <si>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</si>
  <si>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</si>
  <si>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</si>
  <si>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</si>
  <si>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</si>
  <si>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</si>
  <si>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</si>
  <si>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</si>
  <si>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</si>
  <si>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</si>
  <si>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</si>
  <si>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</si>
  <si>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</si>
  <si>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</si>
  <si>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</si>
  <si>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</si>
  <si>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</si>
  <si>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</si>
  <si>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</si>
  <si>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</si>
  <si>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</si>
  <si>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</si>
  <si>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</si>
  <si>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</si>
  <si>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</si>
  <si>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</si>
  <si>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</si>
  <si>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</si>
  <si>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</si>
  <si>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</si>
  <si>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</si>
  <si>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</si>
  <si>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</si>
  <si>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</si>
  <si>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</si>
  <si>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</si>
  <si>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</si>
  <si>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</si>
  <si>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</si>
  <si>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</si>
  <si>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</si>
  <si>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</si>
  <si>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</si>
  <si>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</si>
  <si>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</si>
  <si>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</si>
  <si>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</si>
  <si>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</si>
  <si>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</si>
  <si>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</si>
  <si>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</si>
  <si>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</si>
  <si>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</si>
  <si>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</si>
  <si>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</si>
  <si>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</si>
  <si>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</si>
  <si>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</si>
  <si>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</si>
  <si>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</si>
  <si>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</si>
  <si>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</si>
  <si>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</si>
  <si>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</si>
  <si>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</si>
  <si>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</si>
  <si>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</si>
  <si>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</si>
  <si>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</si>
  <si>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</si>
  <si>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</si>
  <si>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</si>
  <si>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</si>
  <si>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</si>
  <si>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</si>
  <si>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</si>
  <si>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</si>
  <si>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</si>
  <si>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</si>
  <si>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</si>
  <si>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</si>
  <si>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</si>
  <si>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</si>
  <si>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</si>
  <si>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</si>
  <si>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</si>
  <si>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</si>
  <si>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</si>
  <si>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</si>
  <si>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</si>
  <si>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</si>
  <si>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</si>
  <si>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</si>
  <si>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</si>
  <si>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</si>
  <si>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</si>
  <si>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</si>
  <si>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</si>
  <si>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</si>
  <si>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</si>
  <si>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</si>
  <si>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</si>
  <si>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</si>
  <si>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</si>
  <si>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</si>
  <si>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</si>
  <si>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</si>
  <si>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</si>
  <si>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</si>
  <si>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</si>
  <si>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</si>
  <si>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Goan, Mangalorean, Continental, French</t>
  </si>
  <si>
    <t>Black Pepper Restaurant</t>
  </si>
  <si>
    <t>3, Astley Hall, Rajpur Road, Rajpur, Dehradun</t>
  </si>
  <si>
    <t>Rajpur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</si>
  <si>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</si>
  <si>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</si>
  <si>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</si>
  <si>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</si>
  <si>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</si>
  <si>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</si>
  <si>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</si>
  <si>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</si>
  <si>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</si>
  <si>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</si>
  <si>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</si>
  <si>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</si>
  <si>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</si>
  <si>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</si>
  <si>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</si>
  <si>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</si>
  <si>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</si>
  <si>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</si>
  <si>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</si>
  <si>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</si>
  <si>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</si>
  <si>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</si>
  <si>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</si>
  <si>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</si>
  <si>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</si>
  <si>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</si>
  <si>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</si>
  <si>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</si>
  <si>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</si>
  <si>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</si>
  <si>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</si>
  <si>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</si>
  <si>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</si>
  <si>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</si>
  <si>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</si>
  <si>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</si>
  <si>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</si>
  <si>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</si>
  <si>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</si>
  <si>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</si>
  <si>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</si>
  <si>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</si>
  <si>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</si>
  <si>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</si>
  <si>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</si>
  <si>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</si>
  <si>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</si>
  <si>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</si>
  <si>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</si>
  <si>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</si>
  <si>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</si>
  <si>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</si>
  <si>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</si>
  <si>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</si>
  <si>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</si>
  <si>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</si>
  <si>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</si>
  <si>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</si>
  <si>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</si>
  <si>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</si>
  <si>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</si>
  <si>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</si>
  <si>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</si>
  <si>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</si>
  <si>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</si>
  <si>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</si>
  <si>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</si>
  <si>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</si>
  <si>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</si>
  <si>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</si>
  <si>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</si>
  <si>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</si>
  <si>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</si>
  <si>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</si>
  <si>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</si>
  <si>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</si>
  <si>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</si>
  <si>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</si>
  <si>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</si>
  <si>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</si>
  <si>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</si>
  <si>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</si>
  <si>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</si>
  <si>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</si>
  <si>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</si>
  <si>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</si>
  <si>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</si>
  <si>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</si>
  <si>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</si>
  <si>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</si>
  <si>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</si>
  <si>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</si>
  <si>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</si>
  <si>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</si>
  <si>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</si>
  <si>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</si>
  <si>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</si>
  <si>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</si>
  <si>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</si>
  <si>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</si>
  <si>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</si>
  <si>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</si>
  <si>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</si>
  <si>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</si>
  <si>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</si>
  <si>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</si>
  <si>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</si>
  <si>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</si>
  <si>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</si>
  <si>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</si>
  <si>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</si>
  <si>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</si>
  <si>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</si>
  <si>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</si>
  <si>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</si>
  <si>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</si>
  <si>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</si>
  <si>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</si>
  <si>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</si>
  <si>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</si>
  <si>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</si>
  <si>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</si>
  <si>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</si>
  <si>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</si>
  <si>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</si>
  <si>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</si>
  <si>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</si>
  <si>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</si>
  <si>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</si>
  <si>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</si>
  <si>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</si>
  <si>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</si>
  <si>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</si>
  <si>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</si>
  <si>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</si>
  <si>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</si>
  <si>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</si>
  <si>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</si>
  <si>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</si>
  <si>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</si>
  <si>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</si>
  <si>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</si>
  <si>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</si>
  <si>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</si>
  <si>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</si>
  <si>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</si>
  <si>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</si>
  <si>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</si>
  <si>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</si>
  <si>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</si>
  <si>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</si>
  <si>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</si>
  <si>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</si>
  <si>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</si>
  <si>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</si>
  <si>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</si>
  <si>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</si>
  <si>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</si>
  <si>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My Bar Square</t>
  </si>
  <si>
    <t>E-34 &amp; 35, 1st Floor, Inner Circle, Connaught Place, New Delhi</t>
  </si>
  <si>
    <t>Hauz Khas,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</si>
  <si>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</si>
  <si>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</si>
  <si>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</si>
  <si>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</si>
  <si>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</si>
  <si>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</si>
  <si>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</si>
  <si>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</si>
  <si>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</si>
  <si>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</si>
  <si>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</si>
  <si>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</si>
  <si>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V3S Mall, Laxmi Nagar,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</si>
  <si>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</si>
  <si>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</si>
  <si>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</si>
  <si>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</si>
  <si>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</si>
  <si>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</si>
  <si>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</si>
  <si>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</si>
  <si>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</si>
  <si>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</si>
  <si>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</si>
  <si>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</si>
  <si>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</si>
  <si>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</si>
  <si>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</si>
  <si>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</si>
  <si>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</si>
  <si>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</si>
  <si>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</si>
  <si>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</si>
  <si>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Khan Market, New Delhi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</si>
  <si>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</si>
  <si>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</si>
  <si>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</si>
  <si>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</si>
  <si>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</si>
  <si>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</si>
  <si>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</si>
  <si>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</si>
  <si>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</si>
  <si>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</si>
  <si>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</si>
  <si>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</si>
  <si>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</si>
  <si>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</si>
  <si>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</si>
  <si>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</si>
  <si>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</si>
  <si>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</si>
  <si>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</si>
  <si>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</si>
  <si>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</si>
  <si>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</si>
  <si>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</si>
  <si>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</si>
  <si>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</si>
  <si>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</si>
  <si>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</si>
  <si>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</si>
  <si>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</si>
  <si>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</si>
  <si>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</si>
  <si>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</si>
  <si>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</si>
  <si>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</si>
  <si>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</si>
  <si>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</si>
  <si>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</si>
  <si>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Lajpat Nagar 2,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</si>
  <si>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</si>
  <si>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</si>
  <si>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</si>
  <si>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</si>
  <si>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</si>
  <si>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</si>
  <si>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</si>
  <si>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</si>
  <si>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</si>
  <si>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</si>
  <si>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</si>
  <si>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</si>
  <si>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</si>
  <si>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</si>
  <si>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</si>
  <si>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</si>
  <si>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</si>
  <si>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</si>
  <si>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</si>
  <si>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</si>
  <si>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</si>
  <si>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</si>
  <si>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</si>
  <si>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</si>
  <si>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</si>
  <si>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</si>
  <si>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</si>
  <si>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</si>
  <si>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</si>
  <si>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</si>
  <si>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</si>
  <si>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</si>
  <si>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</si>
  <si>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</si>
  <si>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</si>
  <si>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</si>
  <si>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</si>
  <si>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</si>
  <si>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</si>
  <si>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</si>
  <si>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</si>
  <si>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</si>
  <si>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</si>
  <si>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</si>
  <si>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</si>
  <si>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</si>
  <si>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</si>
  <si>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</si>
  <si>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</si>
  <si>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</si>
  <si>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</si>
  <si>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</si>
  <si>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</si>
  <si>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</si>
  <si>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</si>
  <si>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</si>
  <si>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</si>
  <si>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</si>
  <si>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</si>
  <si>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</si>
  <si>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</si>
  <si>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</si>
  <si>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</si>
  <si>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</si>
  <si>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</si>
  <si>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</si>
  <si>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</si>
  <si>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</si>
  <si>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</si>
  <si>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</si>
  <si>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</si>
  <si>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</si>
  <si>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</si>
  <si>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</si>
  <si>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</si>
  <si>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</si>
  <si>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</si>
  <si>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</si>
  <si>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</si>
  <si>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</si>
  <si>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</si>
  <si>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</si>
  <si>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</si>
  <si>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</si>
  <si>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</si>
  <si>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</si>
  <si>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</si>
  <si>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</si>
  <si>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</si>
  <si>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</si>
  <si>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</si>
  <si>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</si>
  <si>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</si>
  <si>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</si>
  <si>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</si>
  <si>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</si>
  <si>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</si>
  <si>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</si>
  <si>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</si>
  <si>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</si>
  <si>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</si>
  <si>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</si>
  <si>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</si>
  <si>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</si>
  <si>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</si>
  <si>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</si>
  <si>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</si>
  <si>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</si>
  <si>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</si>
  <si>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</si>
  <si>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</si>
  <si>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</si>
  <si>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</si>
  <si>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</si>
  <si>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</si>
  <si>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</si>
  <si>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</si>
  <si>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</si>
  <si>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</si>
  <si>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</si>
  <si>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</si>
  <si>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</si>
  <si>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</si>
  <si>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</si>
  <si>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</si>
  <si>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</si>
  <si>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</si>
  <si>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</si>
  <si>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</si>
  <si>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</si>
  <si>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</si>
  <si>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</si>
  <si>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</si>
  <si>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</si>
  <si>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</si>
  <si>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</si>
  <si>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</si>
  <si>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</si>
  <si>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</si>
  <si>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</si>
  <si>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</si>
  <si>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</si>
  <si>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</si>
  <si>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</si>
  <si>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</si>
  <si>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</si>
  <si>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</si>
  <si>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</si>
  <si>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</si>
  <si>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</si>
  <si>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</si>
  <si>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</si>
  <si>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</si>
  <si>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</si>
  <si>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</si>
  <si>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</si>
  <si>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</si>
  <si>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</si>
  <si>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</si>
  <si>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</si>
  <si>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</si>
  <si>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</si>
  <si>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</si>
  <si>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</si>
  <si>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</si>
  <si>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</si>
  <si>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</si>
  <si>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</si>
  <si>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</si>
  <si>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</si>
  <si>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</si>
  <si>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</si>
  <si>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</si>
  <si>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</si>
  <si>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</si>
  <si>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</si>
  <si>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</si>
  <si>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</si>
  <si>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</si>
  <si>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</si>
  <si>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</si>
  <si>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</si>
  <si>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</si>
  <si>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</si>
  <si>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</si>
  <si>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</si>
  <si>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</si>
  <si>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</si>
  <si>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</si>
  <si>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</si>
  <si>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</si>
  <si>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</si>
  <si>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</si>
  <si>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</si>
  <si>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</si>
  <si>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</si>
  <si>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</si>
  <si>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</si>
  <si>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</si>
  <si>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</si>
  <si>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</si>
  <si>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</si>
  <si>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</si>
  <si>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</si>
  <si>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</si>
  <si>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</si>
  <si>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</si>
  <si>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</si>
  <si>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</si>
  <si>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</si>
  <si>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</si>
  <si>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</si>
  <si>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</si>
  <si>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</si>
  <si>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</si>
  <si>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</si>
  <si>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</si>
  <si>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</si>
  <si>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</si>
  <si>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</si>
  <si>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</si>
  <si>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</si>
  <si>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</si>
  <si>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</si>
  <si>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</si>
  <si>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</si>
  <si>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</si>
  <si>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</si>
  <si>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</si>
  <si>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</si>
  <si>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</si>
  <si>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</si>
  <si>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</si>
  <si>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</si>
  <si>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</si>
  <si>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</si>
  <si>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</si>
  <si>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</si>
  <si>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</si>
  <si>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</si>
  <si>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</si>
  <si>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</si>
  <si>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</si>
  <si>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</si>
  <si>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</si>
  <si>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</si>
  <si>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</si>
  <si>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</si>
  <si>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</si>
  <si>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</si>
  <si>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</si>
  <si>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</si>
  <si>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</si>
  <si>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</si>
  <si>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</si>
  <si>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</si>
  <si>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</si>
  <si>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</si>
  <si>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</si>
  <si>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</si>
  <si>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</si>
  <si>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</si>
  <si>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</si>
  <si>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</si>
  <si>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</si>
  <si>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</si>
  <si>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</si>
  <si>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</si>
  <si>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</si>
  <si>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</si>
  <si>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</si>
  <si>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</si>
  <si>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</si>
  <si>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</si>
  <si>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</si>
  <si>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</si>
  <si>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</si>
  <si>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</si>
  <si>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</si>
  <si>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</si>
  <si>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</si>
  <si>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</si>
  <si>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</si>
  <si>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</si>
  <si>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</si>
  <si>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</si>
  <si>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</si>
  <si>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</si>
  <si>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</si>
  <si>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</si>
  <si>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</si>
  <si>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</si>
  <si>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</si>
  <si>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</si>
  <si>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</si>
  <si>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Kamla Nagar,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</si>
  <si>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</si>
  <si>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</si>
  <si>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</si>
  <si>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</si>
  <si>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</si>
  <si>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</si>
  <si>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</si>
  <si>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</si>
  <si>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</si>
  <si>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</si>
  <si>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</si>
  <si>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</si>
  <si>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</si>
  <si>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</si>
  <si>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</si>
  <si>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</si>
  <si>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</si>
  <si>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</si>
  <si>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</si>
  <si>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</si>
  <si>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</si>
  <si>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</si>
  <si>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</si>
  <si>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</si>
  <si>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</si>
  <si>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</si>
  <si>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</si>
  <si>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Dilli Haat, INA,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</si>
  <si>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</si>
  <si>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</si>
  <si>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</si>
  <si>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</si>
  <si>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</si>
  <si>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</si>
  <si>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</si>
  <si>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</si>
  <si>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</si>
  <si>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</si>
  <si>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</si>
  <si>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</si>
  <si>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</si>
  <si>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</si>
  <si>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</si>
  <si>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</si>
  <si>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</si>
  <si>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</si>
  <si>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</si>
  <si>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</si>
  <si>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</si>
  <si>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</si>
  <si>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</si>
  <si>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</si>
  <si>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</si>
  <si>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</si>
  <si>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</si>
  <si>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</si>
  <si>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</si>
  <si>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</si>
  <si>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</si>
  <si>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</si>
  <si>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</si>
  <si>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</si>
  <si>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</si>
  <si>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</si>
  <si>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</si>
  <si>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</si>
  <si>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</si>
  <si>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</si>
  <si>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</si>
  <si>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</si>
  <si>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</si>
  <si>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</si>
  <si>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</si>
  <si>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</si>
  <si>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</si>
  <si>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</si>
  <si>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</si>
  <si>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</si>
  <si>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</si>
  <si>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</si>
  <si>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</si>
  <si>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</si>
  <si>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</si>
  <si>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</si>
  <si>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</si>
  <si>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</si>
  <si>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</si>
  <si>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</si>
  <si>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</si>
  <si>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</si>
  <si>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</si>
  <si>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</si>
  <si>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</si>
  <si>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</si>
  <si>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</si>
  <si>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</si>
  <si>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</si>
  <si>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</si>
  <si>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</si>
  <si>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</si>
  <si>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</si>
  <si>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</si>
  <si>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</si>
  <si>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</si>
  <si>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</si>
  <si>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</si>
  <si>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</si>
  <si>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</si>
  <si>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</si>
  <si>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</si>
  <si>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</si>
  <si>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</si>
  <si>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</si>
  <si>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</si>
  <si>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</si>
  <si>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</si>
  <si>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</si>
  <si>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</si>
  <si>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</si>
  <si>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</si>
  <si>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</si>
  <si>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</si>
  <si>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</si>
  <si>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</si>
  <si>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</si>
  <si>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</si>
  <si>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</si>
  <si>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</si>
  <si>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South Extension 2, New Delhi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</si>
  <si>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</si>
  <si>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</si>
  <si>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</si>
  <si>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</si>
  <si>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</si>
  <si>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</si>
  <si>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</si>
  <si>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</si>
  <si>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</si>
  <si>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</si>
  <si>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</si>
  <si>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</si>
  <si>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</si>
  <si>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</si>
  <si>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</si>
  <si>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</si>
  <si>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</si>
  <si>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</si>
  <si>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</si>
  <si>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</si>
  <si>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</si>
  <si>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</si>
  <si>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</si>
  <si>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</si>
  <si>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</si>
  <si>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</si>
  <si>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</si>
  <si>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</si>
  <si>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</si>
  <si>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</si>
  <si>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</si>
  <si>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</si>
  <si>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</si>
  <si>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</si>
  <si>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</si>
  <si>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</si>
  <si>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</si>
  <si>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</si>
  <si>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</si>
  <si>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</si>
  <si>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</si>
  <si>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</si>
  <si>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</si>
  <si>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</si>
  <si>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</si>
  <si>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</si>
  <si>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</si>
  <si>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</si>
  <si>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</si>
  <si>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</si>
  <si>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</si>
  <si>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</si>
  <si>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</si>
  <si>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</si>
  <si>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</si>
  <si>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</si>
  <si>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</si>
  <si>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</si>
  <si>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</si>
  <si>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</si>
  <si>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</si>
  <si>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</si>
  <si>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</si>
  <si>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</si>
  <si>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</si>
  <si>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</si>
  <si>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</si>
  <si>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</si>
  <si>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</si>
  <si>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</si>
  <si>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</si>
  <si>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</si>
  <si>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</si>
  <si>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</si>
  <si>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</si>
  <si>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</si>
  <si>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</si>
  <si>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</si>
  <si>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</si>
  <si>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</si>
  <si>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</si>
  <si>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</si>
  <si>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</si>
  <si>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</si>
  <si>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</si>
  <si>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</si>
  <si>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</si>
  <si>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</si>
  <si>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</si>
  <si>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</si>
  <si>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</si>
  <si>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</si>
  <si>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</si>
  <si>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</si>
  <si>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</si>
  <si>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</si>
  <si>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</si>
  <si>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</si>
  <si>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</si>
  <si>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</si>
  <si>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</si>
  <si>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</si>
  <si>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</si>
  <si>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</si>
  <si>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</si>
  <si>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</si>
  <si>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</si>
  <si>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</si>
  <si>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</si>
  <si>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</si>
  <si>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</si>
  <si>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</si>
  <si>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</si>
  <si>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</si>
  <si>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</si>
  <si>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</si>
  <si>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</si>
  <si>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</si>
  <si>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</si>
  <si>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</si>
  <si>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</si>
  <si>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</si>
  <si>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</si>
  <si>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</si>
  <si>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</si>
  <si>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</si>
  <si>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</si>
  <si>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</si>
  <si>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</si>
  <si>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</si>
  <si>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</si>
  <si>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</si>
  <si>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</si>
  <si>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</si>
  <si>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</si>
  <si>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</si>
  <si>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</si>
  <si>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</si>
  <si>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</si>
  <si>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</si>
  <si>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</si>
  <si>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</si>
  <si>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</si>
  <si>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</si>
  <si>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</si>
  <si>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</si>
  <si>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</si>
  <si>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</si>
  <si>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</si>
  <si>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</si>
  <si>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</si>
  <si>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</si>
  <si>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</si>
  <si>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</si>
  <si>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</si>
  <si>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</si>
  <si>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</si>
  <si>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</si>
  <si>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</si>
  <si>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</si>
  <si>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</si>
  <si>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</si>
  <si>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</si>
  <si>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</si>
  <si>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</si>
  <si>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</si>
  <si>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</si>
  <si>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</si>
  <si>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</si>
  <si>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</si>
  <si>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</si>
  <si>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</si>
  <si>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</si>
  <si>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</si>
  <si>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</si>
  <si>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</si>
  <si>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</si>
  <si>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</si>
  <si>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</si>
  <si>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</si>
  <si>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</si>
  <si>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</si>
  <si>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</si>
  <si>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</si>
  <si>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</si>
  <si>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</si>
  <si>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</si>
  <si>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</si>
  <si>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</si>
  <si>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</si>
  <si>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</si>
  <si>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</si>
  <si>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</si>
  <si>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</si>
  <si>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</si>
  <si>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</si>
  <si>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</si>
  <si>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</si>
  <si>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</si>
  <si>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</si>
  <si>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</si>
  <si>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</si>
  <si>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</si>
  <si>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</si>
  <si>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</si>
  <si>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</si>
  <si>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</si>
  <si>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</si>
  <si>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</si>
  <si>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</si>
  <si>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</si>
  <si>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</si>
  <si>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</si>
  <si>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</si>
  <si>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</si>
  <si>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</si>
  <si>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</si>
  <si>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</si>
  <si>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</si>
  <si>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</si>
  <si>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</si>
  <si>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</si>
  <si>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</si>
  <si>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</si>
  <si>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</si>
  <si>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</si>
  <si>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</si>
  <si>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</si>
  <si>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</si>
  <si>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</si>
  <si>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</si>
  <si>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</si>
  <si>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</si>
  <si>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</si>
  <si>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</si>
  <si>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</si>
  <si>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</si>
  <si>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</si>
  <si>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</si>
  <si>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</si>
  <si>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</si>
  <si>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</si>
  <si>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</si>
  <si>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</si>
  <si>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</si>
  <si>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Karol Bagh, New Delhi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</si>
  <si>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</si>
  <si>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</si>
  <si>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</si>
  <si>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</si>
  <si>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</si>
  <si>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</si>
  <si>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</si>
  <si>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</si>
  <si>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</si>
  <si>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</si>
  <si>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</si>
  <si>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</si>
  <si>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</si>
  <si>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</si>
  <si>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</si>
  <si>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</si>
  <si>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</si>
  <si>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</si>
  <si>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</si>
  <si>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</si>
  <si>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</si>
  <si>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</si>
  <si>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</si>
  <si>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</si>
  <si>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</si>
  <si>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</si>
  <si>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</si>
  <si>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</si>
  <si>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</si>
  <si>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</si>
  <si>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</si>
  <si>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</si>
  <si>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</si>
  <si>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</si>
  <si>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</si>
  <si>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</si>
  <si>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</si>
  <si>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</si>
  <si>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</si>
  <si>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</si>
  <si>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</si>
  <si>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</si>
  <si>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</si>
  <si>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</si>
  <si>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</si>
  <si>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</si>
  <si>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</si>
  <si>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</si>
  <si>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</si>
  <si>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</si>
  <si>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</si>
  <si>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</si>
  <si>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</si>
  <si>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</si>
  <si>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</si>
  <si>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</si>
  <si>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</si>
  <si>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</si>
  <si>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</si>
  <si>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</si>
  <si>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</si>
  <si>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</si>
  <si>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</si>
  <si>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</si>
  <si>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</si>
  <si>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</si>
  <si>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</si>
  <si>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</si>
  <si>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</si>
  <si>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</si>
  <si>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</si>
  <si>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</si>
  <si>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</si>
  <si>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</si>
  <si>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</si>
  <si>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</si>
  <si>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</si>
  <si>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</si>
  <si>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</si>
  <si>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</si>
  <si>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</si>
  <si>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</si>
  <si>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</si>
  <si>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</si>
  <si>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</si>
  <si>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</si>
  <si>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</si>
  <si>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</si>
  <si>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</si>
  <si>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</si>
  <si>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</si>
  <si>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</si>
  <si>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</si>
  <si>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</si>
  <si>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</si>
  <si>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</si>
  <si>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</si>
  <si>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</si>
  <si>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</si>
  <si>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</si>
  <si>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</si>
  <si>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</si>
  <si>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</si>
  <si>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</si>
  <si>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</si>
  <si>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</si>
  <si>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Pacific Mall, Tagore Garden,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</si>
  <si>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</si>
  <si>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</si>
  <si>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</si>
  <si>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</si>
  <si>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</si>
  <si>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</si>
  <si>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</si>
  <si>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</si>
  <si>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</si>
  <si>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</si>
  <si>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</si>
  <si>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</si>
  <si>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</si>
  <si>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</si>
  <si>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</si>
  <si>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</si>
  <si>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</si>
  <si>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</si>
  <si>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</si>
  <si>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</si>
  <si>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</si>
  <si>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</si>
  <si>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</si>
  <si>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</si>
  <si>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</si>
  <si>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</si>
  <si>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</si>
  <si>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</si>
  <si>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</si>
  <si>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</si>
  <si>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</si>
  <si>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</si>
  <si>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</si>
  <si>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</si>
  <si>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</si>
  <si>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</si>
  <si>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</si>
  <si>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</si>
  <si>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</si>
  <si>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</si>
  <si>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</si>
  <si>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</si>
  <si>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Tilak's The Diners</t>
  </si>
  <si>
    <t>Shop 121, Delhi University-GTB Nagar, New Delhi</t>
  </si>
  <si>
    <t>102-A, 1st Floor, DLF South Square Mall, Sarojini Nagar, New Delhi</t>
  </si>
  <si>
    <t>Greater Kailash (GK) 2,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</si>
  <si>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</si>
  <si>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</si>
  <si>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</si>
  <si>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</si>
  <si>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</si>
  <si>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</si>
  <si>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</si>
  <si>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</si>
  <si>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</si>
  <si>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</si>
  <si>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</si>
  <si>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</si>
  <si>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</si>
  <si>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</si>
  <si>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</si>
  <si>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</si>
  <si>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</si>
  <si>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</si>
  <si>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</si>
  <si>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</si>
  <si>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</si>
  <si>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</si>
  <si>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</si>
  <si>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</si>
  <si>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</si>
  <si>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</si>
  <si>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</si>
  <si>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</si>
  <si>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</si>
  <si>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</si>
  <si>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</si>
  <si>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</si>
  <si>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</si>
  <si>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</si>
  <si>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</si>
  <si>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</si>
  <si>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</si>
  <si>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</si>
  <si>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</si>
  <si>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</si>
  <si>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</si>
  <si>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</si>
  <si>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</si>
  <si>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</si>
  <si>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</si>
  <si>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</si>
  <si>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</si>
  <si>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</si>
  <si>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</si>
  <si>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</si>
  <si>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</si>
  <si>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</si>
  <si>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</si>
  <si>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</si>
  <si>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</si>
  <si>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</si>
  <si>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</si>
  <si>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</si>
  <si>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</si>
  <si>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</si>
  <si>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</si>
  <si>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</si>
  <si>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</si>
  <si>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</si>
  <si>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</si>
  <si>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</si>
  <si>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</si>
  <si>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</si>
  <si>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</si>
  <si>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</si>
  <si>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</si>
  <si>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</si>
  <si>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</si>
  <si>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</si>
  <si>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</si>
  <si>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</si>
  <si>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Laxmi Nagar, New Delhi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</si>
  <si>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</si>
  <si>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</si>
  <si>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</si>
  <si>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</si>
  <si>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</si>
  <si>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</si>
  <si>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</si>
  <si>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</si>
  <si>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Vikaspuri, New Delhi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</si>
  <si>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</si>
  <si>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</si>
  <si>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</si>
  <si>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</si>
  <si>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</si>
  <si>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</si>
  <si>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</si>
  <si>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</si>
  <si>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</si>
  <si>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</si>
  <si>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</si>
  <si>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</si>
  <si>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</si>
  <si>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</si>
  <si>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</si>
  <si>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</si>
  <si>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</si>
  <si>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</si>
  <si>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</si>
  <si>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</si>
  <si>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</si>
  <si>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</si>
  <si>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</si>
  <si>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</si>
  <si>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</si>
  <si>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</si>
  <si>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</si>
  <si>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</si>
  <si>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</si>
  <si>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</si>
  <si>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</si>
  <si>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</si>
  <si>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</si>
  <si>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</si>
  <si>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</si>
  <si>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</si>
  <si>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Jasola, New Delhi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</si>
  <si>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</si>
  <si>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</si>
  <si>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</si>
  <si>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</si>
  <si>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</si>
  <si>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</si>
  <si>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</si>
  <si>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Rohini,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</si>
  <si>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</si>
  <si>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</si>
  <si>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</si>
  <si>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</si>
  <si>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</si>
  <si>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</si>
  <si>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</si>
  <si>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</si>
  <si>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</si>
  <si>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</si>
  <si>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</si>
  <si>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</si>
  <si>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</si>
  <si>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</si>
  <si>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</si>
  <si>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</si>
  <si>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</si>
  <si>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</si>
  <si>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</si>
  <si>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</si>
  <si>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</si>
  <si>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</si>
  <si>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</si>
  <si>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</si>
  <si>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</si>
  <si>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</si>
  <si>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</si>
  <si>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</si>
  <si>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</si>
  <si>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</si>
  <si>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</si>
  <si>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</si>
  <si>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</si>
  <si>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</si>
  <si>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</si>
  <si>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</si>
  <si>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</si>
  <si>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</si>
  <si>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</si>
  <si>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</si>
  <si>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</si>
  <si>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</si>
  <si>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</si>
  <si>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</si>
  <si>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</si>
  <si>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</si>
  <si>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</si>
  <si>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Tagore Garden,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</si>
  <si>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</si>
  <si>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</si>
  <si>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</si>
  <si>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</si>
  <si>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</si>
  <si>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</si>
  <si>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</si>
  <si>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</si>
  <si>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</si>
  <si>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</si>
  <si>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</si>
  <si>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</si>
  <si>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</si>
  <si>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</si>
  <si>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</si>
  <si>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</si>
  <si>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</si>
  <si>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</si>
  <si>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</si>
  <si>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</si>
  <si>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</si>
  <si>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</si>
  <si>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</si>
  <si>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</si>
  <si>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</si>
  <si>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</si>
  <si>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</si>
  <si>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</si>
  <si>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</si>
  <si>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</si>
  <si>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</si>
  <si>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</si>
  <si>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</si>
  <si>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</si>
  <si>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</si>
  <si>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</si>
  <si>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</si>
  <si>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</si>
  <si>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</si>
  <si>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Preet Vihar, New Delhi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</si>
  <si>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</si>
  <si>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</si>
  <si>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</si>
  <si>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</si>
  <si>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</si>
  <si>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</si>
  <si>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</si>
  <si>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</si>
  <si>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</si>
  <si>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</si>
  <si>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</si>
  <si>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</si>
  <si>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</si>
  <si>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</si>
  <si>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</si>
  <si>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</si>
  <si>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</si>
  <si>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</si>
  <si>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</si>
  <si>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</si>
  <si>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</si>
  <si>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</si>
  <si>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</si>
  <si>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</si>
  <si>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</si>
  <si>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</si>
  <si>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</si>
  <si>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</si>
  <si>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</si>
  <si>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</si>
  <si>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</si>
  <si>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</si>
  <si>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</si>
  <si>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</si>
  <si>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</si>
  <si>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</si>
  <si>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Kalkaji,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</si>
  <si>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</si>
  <si>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</si>
  <si>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</si>
  <si>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</si>
  <si>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</si>
  <si>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</si>
  <si>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</si>
  <si>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</si>
  <si>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</si>
  <si>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</si>
  <si>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</si>
  <si>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</si>
  <si>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</si>
  <si>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</si>
  <si>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</si>
  <si>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</si>
  <si>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Kailash Colony,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</si>
  <si>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</si>
  <si>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</si>
  <si>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</si>
  <si>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</si>
  <si>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</si>
  <si>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</si>
  <si>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</si>
  <si>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</si>
  <si>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</si>
  <si>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</si>
  <si>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</si>
  <si>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</si>
  <si>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</si>
  <si>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</si>
  <si>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</si>
  <si>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</si>
  <si>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</si>
  <si>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</si>
  <si>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</si>
  <si>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</si>
  <si>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</si>
  <si>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</si>
  <si>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</si>
  <si>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</si>
  <si>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</si>
  <si>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</si>
  <si>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</si>
  <si>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</si>
  <si>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</si>
  <si>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</si>
  <si>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</si>
  <si>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</si>
  <si>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</si>
  <si>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</si>
  <si>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</si>
  <si>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</si>
  <si>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</si>
  <si>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</si>
  <si>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</si>
  <si>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</si>
  <si>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</si>
  <si>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</si>
  <si>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</si>
  <si>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</si>
  <si>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</si>
  <si>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</si>
  <si>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</si>
  <si>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</si>
  <si>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</si>
  <si>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</si>
  <si>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</si>
  <si>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</si>
  <si>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</si>
  <si>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</si>
  <si>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</si>
  <si>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</si>
  <si>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</si>
  <si>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</si>
  <si>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</si>
  <si>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</si>
  <si>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</si>
  <si>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</si>
  <si>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</si>
  <si>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</si>
  <si>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</si>
  <si>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</si>
  <si>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</si>
  <si>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</si>
  <si>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</si>
  <si>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</si>
  <si>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</si>
  <si>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</si>
  <si>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</si>
  <si>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</si>
  <si>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</si>
  <si>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</si>
  <si>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</si>
  <si>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</si>
  <si>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Community Centre, New Friends Colony, New Delhi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</si>
  <si>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</si>
  <si>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</si>
  <si>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</si>
  <si>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</si>
  <si>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</si>
  <si>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</si>
  <si>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</si>
  <si>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</si>
  <si>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</si>
  <si>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</si>
  <si>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</si>
  <si>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</si>
  <si>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</si>
  <si>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</si>
  <si>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</si>
  <si>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</si>
  <si>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</si>
  <si>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</si>
  <si>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</si>
  <si>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</si>
  <si>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</si>
  <si>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</si>
  <si>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</si>
  <si>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</si>
  <si>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</si>
  <si>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</si>
  <si>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</si>
  <si>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</si>
  <si>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</si>
  <si>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</si>
  <si>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</si>
  <si>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</si>
  <si>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</si>
  <si>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</si>
  <si>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</si>
  <si>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</si>
  <si>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</si>
  <si>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</si>
  <si>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</si>
  <si>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</si>
  <si>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</si>
  <si>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</si>
  <si>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</si>
  <si>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</si>
  <si>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</si>
  <si>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</si>
  <si>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East of Kailash, New Delhi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</si>
  <si>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</si>
  <si>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</si>
  <si>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</si>
  <si>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</si>
  <si>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</si>
  <si>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</si>
  <si>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</si>
  <si>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</si>
  <si>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</si>
  <si>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</si>
  <si>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</si>
  <si>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</si>
  <si>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</si>
  <si>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</si>
  <si>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</si>
  <si>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</si>
  <si>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</si>
  <si>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</si>
  <si>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</si>
  <si>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</si>
  <si>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</si>
  <si>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</si>
  <si>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</si>
  <si>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</si>
  <si>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</si>
  <si>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</si>
  <si>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</si>
  <si>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</si>
  <si>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</si>
  <si>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</si>
  <si>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</si>
  <si>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Okhla Phase 2, New Delhi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</si>
  <si>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</si>
  <si>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</si>
  <si>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</si>
  <si>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</si>
  <si>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</si>
  <si>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</si>
  <si>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</si>
  <si>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</si>
  <si>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</si>
  <si>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</si>
  <si>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</si>
  <si>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</si>
  <si>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</si>
  <si>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</si>
  <si>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</si>
  <si>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</si>
  <si>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</si>
  <si>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</si>
  <si>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</si>
  <si>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</si>
  <si>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</si>
  <si>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</si>
  <si>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</si>
  <si>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</si>
  <si>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</si>
  <si>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</si>
  <si>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</si>
  <si>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</si>
  <si>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</si>
  <si>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</si>
  <si>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</si>
  <si>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</si>
  <si>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</si>
  <si>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</si>
  <si>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</si>
  <si>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</si>
  <si>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</si>
  <si>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</si>
  <si>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</si>
  <si>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</si>
  <si>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</si>
  <si>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</si>
  <si>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</si>
  <si>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</si>
  <si>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</si>
  <si>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</si>
  <si>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</si>
  <si>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</si>
  <si>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</si>
  <si>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</si>
  <si>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</si>
  <si>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</si>
  <si>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1,_x000D_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</si>
  <si>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</si>
  <si>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</si>
  <si>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</si>
  <si>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</si>
  <si>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</si>
  <si>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</si>
  <si>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</si>
  <si>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</si>
  <si>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</si>
  <si>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</si>
  <si>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</si>
  <si>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</si>
  <si>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</si>
  <si>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</si>
  <si>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</si>
  <si>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</si>
  <si>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</si>
  <si>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</si>
  <si>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</si>
  <si>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</si>
  <si>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</si>
  <si>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</si>
  <si>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</si>
  <si>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</si>
  <si>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</si>
  <si>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</si>
  <si>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</si>
  <si>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</si>
  <si>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</si>
  <si>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</si>
  <si>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</si>
  <si>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</si>
  <si>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</si>
  <si>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</si>
  <si>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</si>
  <si>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</si>
  <si>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</si>
  <si>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</si>
  <si>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</si>
  <si>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</si>
  <si>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</si>
  <si>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</si>
  <si>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</si>
  <si>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</si>
  <si>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</si>
  <si>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</si>
  <si>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</si>
  <si>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</si>
  <si>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</si>
  <si>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</si>
  <si>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</si>
  <si>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</si>
  <si>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</si>
  <si>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</si>
  <si>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</si>
  <si>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</si>
  <si>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</si>
  <si>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</si>
  <si>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</si>
  <si>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</si>
  <si>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</si>
  <si>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</si>
  <si>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</si>
  <si>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</si>
  <si>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</si>
  <si>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</si>
  <si>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</si>
  <si>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</si>
  <si>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</si>
  <si>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</si>
  <si>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</si>
  <si>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</si>
  <si>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</si>
  <si>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</si>
  <si>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</si>
  <si>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</si>
  <si>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</si>
  <si>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</si>
  <si>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</si>
  <si>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</si>
  <si>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</si>
  <si>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</si>
  <si>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</si>
  <si>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</si>
  <si>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</si>
  <si>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</si>
  <si>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</si>
  <si>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</si>
  <si>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</si>
  <si>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</si>
  <si>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</si>
  <si>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</si>
  <si>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</si>
  <si>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</si>
  <si>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</si>
  <si>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</si>
  <si>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</si>
  <si>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</si>
  <si>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</si>
  <si>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</si>
  <si>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</si>
  <si>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</si>
  <si>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</si>
  <si>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</si>
  <si>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</si>
  <si>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</si>
  <si>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</si>
  <si>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</si>
  <si>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</si>
  <si>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</si>
  <si>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</si>
  <si>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</si>
  <si>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</si>
  <si>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</si>
  <si>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</si>
  <si>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</si>
  <si>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</si>
  <si>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</si>
  <si>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</si>
  <si>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</si>
  <si>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</si>
  <si>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</si>
  <si>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</si>
  <si>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</si>
  <si>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</si>
  <si>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</si>
  <si>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</si>
  <si>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</si>
  <si>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</si>
  <si>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</si>
  <si>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</si>
  <si>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</si>
  <si>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</si>
  <si>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</si>
  <si>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</si>
  <si>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</si>
  <si>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</si>
  <si>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</si>
  <si>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</si>
  <si>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</si>
  <si>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</si>
  <si>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</si>
  <si>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</si>
  <si>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</si>
  <si>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</si>
  <si>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</si>
  <si>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</si>
  <si>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</si>
  <si>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</si>
  <si>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</si>
  <si>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</si>
  <si>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</si>
  <si>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</si>
  <si>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</si>
  <si>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</si>
  <si>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</si>
  <si>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</si>
  <si>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</si>
  <si>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</si>
  <si>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</si>
  <si>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</si>
  <si>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</si>
  <si>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</si>
  <si>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</si>
  <si>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</si>
  <si>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</si>
  <si>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</si>
  <si>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</si>
  <si>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</si>
  <si>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</si>
  <si>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</si>
  <si>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</si>
  <si>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</si>
  <si>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</si>
  <si>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</si>
  <si>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</si>
  <si>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</si>
  <si>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</si>
  <si>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</si>
  <si>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</si>
  <si>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</si>
  <si>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</si>
  <si>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</si>
  <si>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</si>
  <si>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</si>
  <si>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</si>
  <si>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</si>
  <si>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</si>
  <si>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</si>
  <si>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</si>
  <si>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</si>
  <si>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</si>
  <si>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</si>
  <si>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</si>
  <si>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</si>
  <si>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</si>
  <si>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</si>
  <si>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</si>
  <si>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</si>
  <si>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</si>
  <si>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</si>
  <si>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</si>
  <si>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</si>
  <si>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</si>
  <si>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</si>
  <si>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</si>
  <si>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</si>
  <si>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</si>
  <si>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</si>
  <si>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</si>
  <si>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</si>
  <si>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</si>
  <si>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</si>
  <si>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</si>
  <si>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</si>
  <si>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</si>
  <si>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</si>
  <si>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</si>
  <si>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</si>
  <si>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</si>
  <si>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</si>
  <si>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</si>
  <si>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</si>
  <si>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</si>
  <si>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</si>
  <si>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</si>
  <si>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</si>
  <si>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</si>
  <si>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</si>
  <si>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</si>
  <si>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</si>
  <si>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</si>
  <si>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</si>
  <si>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</si>
  <si>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</si>
  <si>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</si>
  <si>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</si>
  <si>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</si>
  <si>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</si>
  <si>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</si>
  <si>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</si>
  <si>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</si>
  <si>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</si>
  <si>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</si>
  <si>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</si>
  <si>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</si>
  <si>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</si>
  <si>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</si>
  <si>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</si>
  <si>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</si>
  <si>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</si>
  <si>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</si>
  <si>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</si>
  <si>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</si>
  <si>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</si>
  <si>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</si>
  <si>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</si>
  <si>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</si>
  <si>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</si>
  <si>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</si>
  <si>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</si>
  <si>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</si>
  <si>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</si>
  <si>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</si>
  <si>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</si>
  <si>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</si>
  <si>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</si>
  <si>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</si>
  <si>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</si>
  <si>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</si>
  <si>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</si>
  <si>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</si>
  <si>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</si>
  <si>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</si>
  <si>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</si>
  <si>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</si>
  <si>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</si>
  <si>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</si>
  <si>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</si>
  <si>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</si>
  <si>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</si>
  <si>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</si>
  <si>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</si>
  <si>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</si>
  <si>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</si>
  <si>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</si>
  <si>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</si>
  <si>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</si>
  <si>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</si>
  <si>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</si>
  <si>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</si>
  <si>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</si>
  <si>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</si>
  <si>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</si>
  <si>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</si>
  <si>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</si>
  <si>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</si>
  <si>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</si>
  <si>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</si>
  <si>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</si>
  <si>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</si>
  <si>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</si>
  <si>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</si>
  <si>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</si>
  <si>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</si>
  <si>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</si>
  <si>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</si>
  <si>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</si>
  <si>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</si>
  <si>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</si>
  <si>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</si>
  <si>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</si>
  <si>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</si>
  <si>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</si>
  <si>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</si>
  <si>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</si>
  <si>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</si>
  <si>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</si>
  <si>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</si>
  <si>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</si>
  <si>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</si>
  <si>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</si>
  <si>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</si>
  <si>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</si>
  <si>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</si>
  <si>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</si>
  <si>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</si>
  <si>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</si>
  <si>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</si>
  <si>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</si>
  <si>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</si>
  <si>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</si>
  <si>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</si>
  <si>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</si>
  <si>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</si>
  <si>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</si>
  <si>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</si>
  <si>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</si>
  <si>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</si>
  <si>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</si>
  <si>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</si>
  <si>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</si>
  <si>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</si>
  <si>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</si>
  <si>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</si>
  <si>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</si>
  <si>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</si>
  <si>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</si>
  <si>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</si>
  <si>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</si>
  <si>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</si>
  <si>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</si>
  <si>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</si>
  <si>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</si>
  <si>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</si>
  <si>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</si>
  <si>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</si>
  <si>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</si>
  <si>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</si>
  <si>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</si>
  <si>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</si>
  <si>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</si>
  <si>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</si>
  <si>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</si>
  <si>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</si>
  <si>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</si>
  <si>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</si>
  <si>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</si>
  <si>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</si>
  <si>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</si>
  <si>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</si>
  <si>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</si>
  <si>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</si>
  <si>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</si>
  <si>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</si>
  <si>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</si>
  <si>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</si>
  <si>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</si>
  <si>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</si>
  <si>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</si>
  <si>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</si>
  <si>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</si>
  <si>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</si>
  <si>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</si>
  <si>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</si>
  <si>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</si>
  <si>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</si>
  <si>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</si>
  <si>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</si>
  <si>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</si>
  <si>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</si>
  <si>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</si>
  <si>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</si>
  <si>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</si>
  <si>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</si>
  <si>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</si>
  <si>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</si>
  <si>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</si>
  <si>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</si>
  <si>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</si>
  <si>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</si>
  <si>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</si>
  <si>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</si>
  <si>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</si>
  <si>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</si>
  <si>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</si>
  <si>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</si>
  <si>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</si>
  <si>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</si>
  <si>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</si>
  <si>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</si>
  <si>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</si>
  <si>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</si>
  <si>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</si>
  <si>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</si>
  <si>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</si>
  <si>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</si>
  <si>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</si>
  <si>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</si>
  <si>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</si>
  <si>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</si>
  <si>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</si>
  <si>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</si>
  <si>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</si>
  <si>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</si>
  <si>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</si>
  <si>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</si>
  <si>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</si>
  <si>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</si>
  <si>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</si>
  <si>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</si>
  <si>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</si>
  <si>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</si>
  <si>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</si>
  <si>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</si>
  <si>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</si>
  <si>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</si>
  <si>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</si>
  <si>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</si>
  <si>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</si>
  <si>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</si>
  <si>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</si>
  <si>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</si>
  <si>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</si>
  <si>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</si>
  <si>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</si>
  <si>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</si>
  <si>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</si>
  <si>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</si>
  <si>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</si>
  <si>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</si>
  <si>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</si>
  <si>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</si>
  <si>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</si>
  <si>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</si>
  <si>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</si>
  <si>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Daryaganj, New Delhi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</si>
  <si>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</si>
  <si>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</si>
  <si>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</si>
  <si>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</si>
  <si>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</si>
  <si>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</si>
  <si>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</si>
  <si>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</si>
  <si>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</si>
  <si>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</si>
  <si>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</si>
  <si>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</si>
  <si>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</si>
  <si>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</si>
  <si>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</si>
  <si>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</si>
  <si>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</si>
  <si>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</si>
  <si>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</si>
  <si>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</si>
  <si>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</si>
  <si>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</si>
  <si>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</si>
  <si>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</si>
  <si>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</si>
  <si>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</si>
  <si>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</si>
  <si>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</si>
  <si>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</si>
  <si>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</si>
  <si>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</si>
  <si>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</si>
  <si>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</si>
  <si>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</si>
  <si>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</si>
  <si>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</si>
  <si>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</si>
  <si>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</si>
  <si>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</si>
  <si>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</si>
  <si>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</si>
  <si>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</si>
  <si>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</si>
  <si>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</si>
  <si>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</si>
  <si>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</si>
  <si>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</si>
  <si>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</si>
  <si>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</si>
  <si>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</si>
  <si>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</si>
  <si>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</si>
  <si>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</si>
  <si>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</si>
  <si>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</si>
  <si>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</si>
  <si>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</si>
  <si>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</si>
  <si>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</si>
  <si>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</si>
  <si>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</si>
  <si>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</si>
  <si>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</si>
  <si>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</si>
  <si>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</si>
  <si>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</si>
  <si>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</si>
  <si>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</si>
  <si>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</si>
  <si>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</si>
  <si>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</si>
  <si>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</si>
  <si>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</si>
  <si>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</si>
  <si>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</si>
  <si>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</si>
  <si>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</si>
  <si>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</si>
  <si>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</si>
  <si>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</si>
  <si>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</si>
  <si>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</si>
  <si>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</si>
  <si>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</si>
  <si>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</si>
  <si>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</si>
  <si>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</si>
  <si>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</si>
  <si>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</si>
  <si>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</si>
  <si>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</si>
  <si>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</si>
  <si>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</si>
  <si>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</si>
  <si>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</si>
  <si>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</si>
  <si>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Saket, New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</si>
  <si>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</si>
  <si>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</si>
  <si>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</si>
  <si>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</si>
  <si>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</si>
  <si>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</si>
  <si>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</si>
  <si>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</si>
  <si>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</si>
  <si>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</si>
  <si>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</si>
  <si>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Defence Colony, New Delhi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</si>
  <si>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</si>
  <si>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</si>
  <si>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</si>
  <si>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</si>
  <si>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</si>
  <si>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</si>
  <si>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</si>
  <si>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</si>
  <si>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</si>
  <si>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</si>
  <si>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</si>
  <si>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</si>
  <si>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</si>
  <si>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</si>
  <si>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</si>
  <si>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</si>
  <si>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</si>
  <si>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</si>
  <si>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</si>
  <si>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</si>
  <si>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</si>
  <si>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</si>
  <si>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</si>
  <si>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</si>
  <si>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</si>
  <si>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</si>
  <si>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</si>
  <si>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</si>
  <si>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</si>
  <si>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</si>
  <si>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</si>
  <si>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</si>
  <si>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</si>
  <si>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</si>
  <si>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</si>
  <si>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</si>
  <si>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</si>
  <si>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</si>
  <si>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</si>
  <si>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</si>
  <si>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</si>
  <si>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</si>
  <si>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</si>
  <si>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</si>
  <si>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</si>
  <si>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</si>
  <si>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</si>
  <si>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</si>
  <si>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</si>
  <si>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</si>
  <si>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</si>
  <si>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</si>
  <si>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</si>
  <si>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</si>
  <si>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</si>
  <si>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</si>
  <si>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</si>
  <si>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</si>
  <si>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</si>
  <si>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</si>
  <si>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</si>
  <si>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</si>
  <si>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</si>
  <si>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</si>
  <si>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</si>
  <si>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</si>
  <si>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</si>
  <si>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</si>
  <si>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</si>
  <si>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</si>
  <si>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</si>
  <si>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</si>
  <si>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</si>
  <si>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</si>
  <si>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</si>
  <si>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</si>
  <si>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</si>
  <si>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</si>
  <si>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</si>
  <si>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</si>
  <si>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</si>
  <si>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</si>
  <si>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</si>
  <si>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</si>
  <si>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</si>
  <si>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</si>
  <si>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</si>
  <si>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</si>
  <si>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</si>
  <si>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</si>
  <si>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</si>
  <si>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</si>
  <si>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</si>
  <si>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</si>
  <si>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</si>
  <si>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</si>
  <si>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</si>
  <si>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</si>
  <si>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</si>
  <si>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</si>
  <si>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</si>
  <si>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</si>
  <si>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</si>
  <si>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</si>
  <si>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</si>
  <si>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</si>
  <si>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</si>
  <si>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</si>
  <si>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</si>
  <si>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</si>
  <si>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</si>
  <si>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</si>
  <si>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</si>
  <si>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</si>
  <si>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</si>
  <si>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</si>
  <si>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</si>
  <si>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</si>
  <si>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</si>
  <si>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</si>
  <si>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</si>
  <si>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</si>
  <si>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</si>
  <si>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</si>
  <si>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</si>
  <si>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</si>
  <si>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</si>
  <si>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</si>
  <si>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</si>
  <si>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</si>
  <si>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</si>
  <si>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</si>
  <si>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</si>
  <si>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</si>
  <si>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</si>
  <si>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</si>
  <si>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</si>
  <si>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</si>
  <si>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</si>
  <si>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</si>
  <si>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</si>
  <si>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</si>
  <si>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</si>
  <si>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</si>
  <si>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</si>
  <si>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</si>
  <si>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</si>
  <si>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</si>
  <si>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</si>
  <si>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</si>
  <si>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</si>
  <si>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</si>
  <si>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</si>
  <si>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</si>
  <si>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</si>
  <si>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</si>
  <si>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</si>
  <si>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</si>
  <si>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</si>
  <si>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</si>
  <si>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</si>
  <si>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</si>
  <si>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</si>
  <si>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</si>
  <si>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</si>
  <si>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</si>
  <si>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</si>
  <si>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</si>
  <si>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Sarita Vihar, New Delhi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</si>
  <si>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</si>
  <si>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</si>
  <si>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</si>
  <si>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</si>
  <si>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</si>
  <si>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</si>
  <si>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</si>
  <si>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</si>
  <si>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</si>
  <si>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</si>
  <si>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</si>
  <si>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</si>
  <si>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</si>
  <si>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</si>
  <si>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</si>
  <si>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</si>
  <si>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</si>
  <si>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</si>
  <si>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</si>
  <si>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</si>
  <si>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</si>
  <si>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</si>
  <si>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</si>
  <si>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</si>
  <si>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</si>
  <si>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</si>
  <si>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</si>
  <si>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</si>
  <si>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</si>
  <si>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</si>
  <si>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</si>
  <si>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</si>
  <si>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</si>
  <si>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</si>
  <si>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</si>
  <si>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</si>
  <si>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</si>
  <si>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</si>
  <si>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</si>
  <si>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</si>
  <si>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</si>
  <si>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</si>
  <si>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</si>
  <si>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</si>
  <si>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</si>
  <si>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</si>
  <si>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</si>
  <si>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</si>
  <si>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</si>
  <si>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</si>
  <si>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</si>
  <si>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</si>
  <si>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</si>
  <si>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</si>
  <si>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</si>
  <si>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</si>
  <si>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</si>
  <si>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</si>
  <si>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</si>
  <si>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</si>
  <si>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</si>
  <si>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</si>
  <si>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</si>
  <si>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</si>
  <si>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</si>
  <si>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</si>
  <si>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</si>
  <si>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</si>
  <si>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</si>
  <si>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</si>
  <si>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</si>
  <si>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</si>
  <si>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</si>
  <si>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</si>
  <si>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</si>
  <si>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</si>
  <si>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</si>
  <si>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</si>
  <si>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</si>
  <si>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</si>
  <si>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</si>
  <si>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</si>
  <si>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</si>
  <si>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</si>
  <si>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</si>
  <si>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</si>
  <si>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</si>
  <si>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</si>
  <si>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</si>
  <si>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</si>
  <si>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</si>
  <si>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</si>
  <si>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</si>
  <si>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</si>
  <si>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</si>
  <si>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</si>
  <si>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</si>
  <si>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</si>
  <si>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</si>
  <si>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</si>
  <si>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</si>
  <si>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</si>
  <si>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</si>
  <si>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</si>
  <si>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</si>
  <si>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</si>
  <si>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</si>
  <si>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</si>
  <si>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</si>
  <si>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</si>
  <si>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</si>
  <si>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</si>
  <si>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</si>
  <si>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</si>
  <si>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</si>
  <si>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</si>
  <si>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</si>
  <si>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</si>
  <si>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</si>
  <si>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</si>
  <si>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</si>
  <si>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</si>
  <si>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</si>
  <si>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</si>
  <si>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</si>
  <si>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</si>
  <si>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</si>
  <si>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</si>
  <si>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</si>
  <si>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</si>
  <si>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</si>
  <si>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</si>
  <si>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</si>
  <si>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</si>
  <si>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</si>
  <si>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</si>
  <si>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</si>
  <si>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</si>
  <si>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</si>
  <si>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</si>
  <si>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</si>
  <si>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</si>
  <si>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</si>
  <si>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</si>
  <si>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</si>
  <si>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</si>
  <si>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</si>
  <si>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</si>
  <si>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</si>
  <si>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</si>
  <si>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</si>
  <si>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</si>
  <si>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</si>
  <si>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</si>
  <si>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</si>
  <si>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</si>
  <si>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</si>
  <si>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</si>
  <si>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</si>
  <si>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</si>
  <si>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</si>
  <si>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</si>
  <si>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</si>
  <si>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</si>
  <si>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</si>
  <si>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</si>
  <si>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</si>
  <si>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</si>
  <si>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</si>
  <si>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</si>
  <si>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</si>
  <si>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</si>
  <si>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</si>
  <si>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</si>
  <si>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</si>
  <si>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</si>
  <si>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</si>
  <si>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</si>
  <si>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</si>
  <si>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</si>
  <si>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</si>
  <si>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</si>
  <si>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</si>
  <si>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</si>
  <si>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</si>
  <si>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</si>
  <si>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</si>
  <si>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</si>
  <si>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</si>
  <si>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</si>
  <si>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</si>
  <si>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</si>
  <si>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</si>
  <si>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</si>
  <si>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</si>
  <si>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</si>
  <si>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</si>
  <si>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</si>
  <si>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</si>
  <si>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</si>
  <si>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</si>
  <si>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</si>
  <si>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</si>
  <si>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</si>
  <si>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</si>
  <si>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</si>
  <si>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</si>
  <si>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</si>
  <si>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Vasant Vihar, New Delhi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</si>
  <si>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</si>
  <si>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</si>
  <si>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</si>
  <si>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</si>
  <si>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</si>
  <si>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</si>
  <si>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</si>
  <si>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</si>
  <si>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</si>
  <si>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</si>
  <si>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</si>
  <si>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</si>
  <si>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</si>
  <si>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</si>
  <si>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</si>
  <si>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</si>
  <si>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</si>
  <si>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</si>
  <si>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</si>
  <si>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</si>
  <si>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</si>
  <si>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</si>
  <si>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</si>
  <si>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</si>
  <si>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</si>
  <si>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</si>
  <si>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</si>
  <si>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</si>
  <si>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</si>
  <si>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</si>
  <si>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</si>
  <si>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</si>
  <si>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</si>
  <si>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</si>
  <si>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</si>
  <si>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</si>
  <si>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</si>
  <si>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</si>
  <si>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</si>
  <si>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</si>
  <si>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</si>
  <si>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</si>
  <si>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</si>
  <si>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</si>
  <si>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</si>
  <si>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</si>
  <si>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</si>
  <si>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</si>
  <si>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</si>
  <si>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</si>
  <si>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</si>
  <si>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</si>
  <si>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</si>
  <si>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</si>
  <si>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</si>
  <si>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</si>
  <si>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</si>
  <si>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</si>
  <si>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</si>
  <si>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</si>
  <si>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</si>
  <si>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</si>
  <si>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</si>
  <si>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</si>
  <si>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</si>
  <si>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</si>
  <si>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</si>
  <si>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</si>
  <si>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</si>
  <si>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</si>
  <si>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</si>
  <si>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</si>
  <si>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</si>
  <si>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</si>
  <si>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</si>
  <si>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</si>
  <si>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</si>
  <si>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</si>
  <si>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</si>
  <si>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</si>
  <si>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</si>
  <si>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</si>
  <si>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</si>
  <si>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</si>
  <si>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</si>
  <si>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</si>
  <si>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</si>
  <si>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</si>
  <si>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</si>
  <si>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</si>
  <si>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</si>
  <si>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</si>
  <si>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</si>
  <si>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</si>
  <si>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</si>
  <si>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</si>
  <si>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</si>
  <si>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</si>
  <si>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</si>
  <si>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</si>
  <si>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</si>
  <si>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</si>
  <si>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</si>
  <si>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</si>
  <si>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</si>
  <si>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</si>
  <si>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</si>
  <si>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</si>
  <si>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</si>
  <si>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</si>
  <si>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</si>
  <si>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</si>
  <si>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</si>
  <si>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</si>
  <si>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</si>
  <si>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</si>
  <si>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</si>
  <si>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</si>
  <si>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</si>
  <si>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</si>
  <si>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</si>
  <si>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</si>
  <si>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</si>
  <si>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</si>
  <si>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</si>
  <si>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</si>
  <si>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</si>
  <si>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</si>
  <si>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</si>
  <si>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</si>
  <si>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</si>
  <si>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</si>
  <si>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</si>
  <si>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</si>
  <si>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</si>
  <si>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</si>
  <si>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</si>
  <si>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</si>
  <si>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</si>
  <si>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</si>
  <si>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</si>
  <si>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</si>
  <si>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</si>
  <si>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</si>
  <si>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</si>
  <si>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</si>
  <si>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</si>
  <si>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</si>
  <si>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</si>
  <si>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</si>
  <si>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</si>
  <si>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</si>
  <si>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</si>
  <si>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</si>
  <si>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</si>
  <si>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</si>
  <si>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</si>
  <si>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</si>
  <si>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</si>
  <si>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</si>
  <si>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</si>
  <si>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</si>
  <si>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</si>
  <si>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</si>
  <si>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</si>
  <si>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</si>
  <si>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</si>
  <si>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</si>
  <si>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</si>
  <si>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</si>
  <si>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</si>
  <si>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</si>
  <si>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</si>
  <si>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</si>
  <si>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</si>
  <si>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</si>
  <si>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</si>
  <si>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</si>
  <si>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</si>
  <si>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</si>
  <si>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</si>
  <si>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</si>
  <si>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</si>
  <si>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</si>
  <si>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</si>
  <si>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</si>
  <si>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IP Extension, New Delhi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</si>
  <si>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</si>
  <si>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</si>
  <si>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</si>
  <si>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</si>
  <si>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</si>
  <si>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</si>
  <si>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</si>
  <si>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</si>
  <si>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</si>
  <si>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</si>
  <si>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Mayur Vihar Phase 3, New Delhi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</si>
  <si>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</si>
  <si>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</si>
  <si>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</si>
  <si>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</si>
  <si>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</si>
  <si>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</si>
  <si>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</si>
  <si>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</si>
  <si>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</si>
  <si>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</si>
  <si>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</si>
  <si>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</si>
  <si>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</si>
  <si>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</si>
  <si>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</si>
  <si>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</si>
  <si>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</si>
  <si>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</si>
  <si>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</si>
  <si>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</si>
  <si>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</si>
  <si>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</si>
  <si>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</si>
  <si>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</si>
  <si>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</si>
  <si>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</si>
  <si>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</si>
  <si>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</si>
  <si>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</si>
  <si>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</si>
  <si>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</si>
  <si>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</si>
  <si>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</si>
  <si>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</si>
  <si>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</si>
  <si>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</si>
  <si>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</si>
  <si>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</si>
  <si>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</si>
  <si>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</si>
  <si>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</si>
  <si>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</si>
  <si>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</si>
  <si>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</si>
  <si>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</si>
  <si>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</si>
  <si>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</si>
  <si>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</si>
  <si>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</si>
  <si>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</si>
  <si>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</si>
  <si>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</si>
  <si>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</si>
  <si>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</si>
  <si>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</si>
  <si>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</si>
  <si>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</si>
  <si>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</si>
  <si>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</si>
  <si>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</si>
  <si>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</si>
  <si>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</si>
  <si>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</si>
  <si>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</si>
  <si>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</si>
  <si>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</si>
  <si>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</si>
  <si>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</si>
  <si>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</si>
  <si>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</si>
  <si>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</si>
  <si>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</si>
  <si>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</si>
  <si>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</si>
  <si>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</si>
  <si>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</si>
  <si>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</si>
  <si>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</si>
  <si>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</si>
  <si>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</si>
  <si>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</si>
  <si>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</si>
  <si>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</si>
  <si>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</si>
  <si>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</si>
  <si>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</si>
  <si>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</si>
  <si>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</si>
  <si>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</si>
  <si>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</si>
  <si>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</si>
  <si>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</si>
  <si>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</si>
  <si>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</si>
  <si>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</si>
  <si>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</si>
  <si>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</si>
  <si>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</si>
  <si>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</si>
  <si>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</si>
  <si>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</si>
  <si>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</si>
  <si>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</si>
  <si>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</si>
  <si>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</si>
  <si>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</si>
  <si>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</si>
  <si>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</si>
  <si>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</si>
  <si>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</si>
  <si>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</si>
  <si>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</si>
  <si>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</si>
  <si>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</si>
  <si>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</si>
  <si>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</si>
  <si>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</si>
  <si>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</si>
  <si>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</si>
  <si>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</si>
  <si>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</si>
  <si>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</si>
  <si>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</si>
  <si>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</si>
  <si>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</si>
  <si>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</si>
  <si>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</si>
  <si>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</si>
  <si>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</si>
  <si>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</si>
  <si>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</si>
  <si>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</si>
  <si>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</si>
  <si>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</si>
  <si>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</si>
  <si>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</si>
  <si>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</si>
  <si>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</si>
  <si>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</si>
  <si>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</si>
  <si>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</si>
  <si>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</si>
  <si>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</si>
  <si>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</si>
  <si>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</si>
  <si>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</si>
  <si>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</si>
  <si>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</si>
  <si>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</si>
  <si>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</si>
  <si>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</si>
  <si>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</si>
  <si>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</si>
  <si>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</si>
  <si>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</si>
  <si>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</si>
  <si>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</si>
  <si>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</si>
  <si>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</si>
  <si>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</si>
  <si>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</si>
  <si>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</si>
  <si>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</si>
  <si>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</si>
  <si>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</si>
  <si>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</si>
  <si>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</si>
  <si>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</si>
  <si>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</si>
  <si>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</si>
  <si>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</si>
  <si>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</si>
  <si>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</si>
  <si>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</si>
  <si>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</si>
  <si>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</si>
  <si>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</si>
  <si>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</si>
  <si>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</si>
  <si>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</si>
  <si>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</si>
  <si>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</si>
  <si>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</si>
  <si>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</si>
  <si>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</si>
  <si>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</si>
  <si>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</si>
  <si>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</si>
  <si>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</si>
  <si>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</si>
  <si>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</si>
  <si>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</si>
  <si>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</si>
  <si>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</si>
  <si>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</si>
  <si>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</si>
  <si>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</si>
  <si>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</si>
  <si>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</si>
  <si>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</si>
  <si>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</si>
  <si>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</si>
  <si>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</si>
  <si>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</si>
  <si>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</si>
  <si>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</si>
  <si>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</si>
  <si>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</si>
  <si>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</si>
  <si>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</si>
  <si>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</si>
  <si>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</si>
  <si>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</si>
  <si>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</si>
  <si>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</si>
  <si>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</si>
  <si>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</si>
  <si>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</si>
  <si>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</si>
  <si>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</si>
  <si>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</si>
  <si>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</si>
  <si>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</si>
  <si>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</si>
  <si>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</si>
  <si>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</si>
  <si>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</si>
  <si>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</si>
  <si>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</si>
  <si>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</si>
  <si>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</si>
  <si>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</si>
  <si>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</si>
  <si>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</si>
  <si>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</si>
  <si>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</si>
  <si>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</si>
  <si>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</si>
  <si>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</si>
  <si>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</si>
  <si>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</si>
  <si>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</si>
  <si>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</si>
  <si>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</si>
  <si>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</si>
  <si>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</si>
  <si>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</si>
  <si>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</si>
  <si>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</si>
  <si>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</si>
  <si>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</si>
  <si>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</si>
  <si>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</si>
  <si>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</si>
  <si>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</si>
  <si>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</si>
  <si>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</si>
  <si>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</si>
  <si>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</si>
  <si>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</si>
  <si>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</si>
  <si>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</si>
  <si>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</si>
  <si>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</si>
  <si>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</si>
  <si>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</si>
  <si>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</si>
  <si>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</si>
  <si>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</si>
  <si>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</si>
  <si>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</si>
  <si>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</si>
  <si>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</si>
  <si>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</si>
  <si>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</si>
  <si>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</si>
  <si>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</si>
  <si>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</si>
  <si>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</si>
  <si>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</si>
  <si>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</si>
  <si>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</si>
  <si>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</si>
  <si>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</si>
  <si>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</si>
  <si>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</si>
  <si>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</si>
  <si>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</si>
  <si>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</si>
  <si>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</si>
  <si>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</si>
  <si>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</si>
  <si>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</si>
  <si>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</si>
  <si>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</si>
  <si>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</si>
  <si>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</si>
  <si>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</si>
  <si>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</si>
  <si>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</si>
  <si>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</si>
  <si>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</si>
  <si>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</si>
  <si>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</si>
  <si>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</si>
  <si>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</si>
  <si>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</si>
  <si>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</si>
  <si>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</si>
  <si>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</si>
  <si>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</si>
  <si>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</si>
  <si>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</si>
  <si>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</si>
  <si>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</si>
  <si>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</si>
  <si>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</si>
  <si>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</si>
  <si>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</si>
  <si>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</si>
  <si>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DLF South Square, Sarojini Nagar,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</si>
  <si>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</si>
  <si>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</si>
  <si>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</si>
  <si>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</si>
  <si>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</si>
  <si>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</si>
  <si>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</si>
  <si>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</si>
  <si>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</si>
  <si>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</si>
  <si>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</si>
  <si>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</si>
  <si>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</si>
  <si>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</si>
  <si>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</si>
  <si>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</si>
  <si>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</si>
  <si>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</si>
  <si>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</si>
  <si>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</si>
  <si>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</si>
  <si>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</si>
  <si>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</si>
  <si>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</si>
  <si>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</si>
  <si>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</si>
  <si>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</si>
  <si>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</si>
  <si>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</si>
  <si>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</si>
  <si>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</si>
  <si>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</si>
  <si>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</si>
  <si>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</si>
  <si>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</si>
  <si>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</si>
  <si>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</si>
  <si>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</si>
  <si>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</si>
  <si>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</si>
  <si>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</si>
  <si>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</si>
  <si>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</si>
  <si>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</si>
  <si>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</si>
  <si>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</si>
  <si>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</si>
  <si>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</si>
  <si>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</si>
  <si>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</si>
  <si>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</si>
  <si>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</si>
  <si>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</si>
  <si>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</si>
  <si>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</si>
  <si>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</si>
  <si>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</si>
  <si>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</si>
  <si>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</si>
  <si>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</si>
  <si>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</si>
  <si>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</si>
  <si>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</si>
  <si>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</si>
  <si>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</si>
  <si>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</si>
  <si>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</si>
  <si>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</si>
  <si>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</si>
  <si>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</si>
  <si>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</si>
  <si>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</si>
  <si>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</si>
  <si>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</si>
  <si>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</si>
  <si>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</si>
  <si>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</si>
  <si>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</si>
  <si>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</si>
  <si>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</si>
  <si>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</si>
  <si>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</si>
  <si>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</si>
  <si>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</si>
  <si>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</si>
  <si>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</si>
  <si>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</si>
  <si>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</si>
  <si>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</si>
  <si>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</si>
  <si>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</si>
  <si>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</si>
  <si>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</si>
  <si>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</si>
  <si>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</si>
  <si>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</si>
  <si>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</si>
  <si>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</si>
  <si>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</si>
  <si>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</si>
  <si>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</si>
  <si>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</si>
  <si>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</si>
  <si>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</si>
  <si>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</si>
  <si>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</si>
  <si>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</si>
  <si>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</si>
  <si>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</si>
  <si>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</si>
  <si>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</si>
  <si>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</si>
  <si>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</si>
  <si>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</si>
  <si>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</si>
  <si>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</si>
  <si>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</si>
  <si>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</si>
  <si>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</si>
  <si>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</si>
  <si>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</si>
  <si>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</si>
  <si>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</si>
  <si>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</si>
  <si>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</si>
  <si>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</si>
  <si>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</si>
  <si>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</si>
  <si>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</si>
  <si>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</si>
  <si>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</si>
  <si>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</si>
  <si>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</si>
  <si>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</si>
  <si>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</si>
  <si>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</si>
  <si>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</si>
  <si>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</si>
  <si>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</si>
  <si>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</si>
  <si>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</si>
  <si>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</si>
  <si>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</si>
  <si>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</si>
  <si>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</si>
  <si>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</si>
  <si>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</si>
  <si>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</si>
  <si>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</si>
  <si>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</si>
  <si>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</si>
  <si>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</si>
  <si>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</si>
  <si>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</si>
  <si>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</si>
  <si>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</si>
  <si>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</si>
  <si>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</si>
  <si>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</si>
  <si>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</si>
  <si>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</si>
  <si>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</si>
  <si>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</si>
  <si>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</si>
  <si>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</si>
  <si>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</si>
  <si>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</si>
  <si>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</si>
  <si>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</si>
  <si>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</si>
  <si>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</si>
  <si>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</si>
  <si>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</si>
  <si>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</si>
  <si>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</si>
  <si>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</si>
  <si>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</si>
  <si>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</si>
  <si>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</si>
  <si>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</si>
  <si>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</si>
  <si>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</si>
  <si>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</si>
  <si>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</si>
  <si>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</si>
  <si>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</si>
  <si>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</si>
  <si>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</si>
  <si>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</si>
  <si>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</si>
  <si>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</si>
  <si>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</si>
  <si>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</si>
  <si>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</si>
  <si>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</si>
  <si>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</si>
  <si>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</si>
  <si>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</si>
  <si>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</si>
  <si>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</si>
  <si>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</si>
  <si>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</si>
  <si>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</si>
  <si>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</si>
  <si>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</si>
  <si>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</si>
  <si>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</si>
  <si>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</si>
  <si>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</si>
  <si>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</si>
  <si>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</si>
  <si>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</si>
  <si>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</si>
  <si>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</si>
  <si>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</si>
  <si>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</si>
  <si>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</si>
  <si>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</si>
  <si>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</si>
  <si>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</si>
  <si>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</si>
  <si>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</si>
  <si>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</si>
  <si>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</si>
  <si>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Alaknanda, New Delhi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</si>
  <si>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</si>
  <si>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</si>
  <si>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</si>
  <si>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</si>
  <si>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</si>
  <si>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</si>
  <si>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</si>
  <si>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</si>
  <si>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</si>
  <si>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</si>
  <si>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</si>
  <si>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</si>
  <si>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</si>
  <si>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</si>
  <si>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</si>
  <si>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</si>
  <si>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</si>
  <si>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</si>
  <si>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</si>
  <si>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</si>
  <si>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</si>
  <si>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</si>
  <si>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</si>
  <si>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</si>
  <si>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</si>
  <si>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</si>
  <si>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</si>
  <si>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</si>
  <si>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</si>
  <si>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</si>
  <si>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</si>
  <si>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</si>
  <si>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</si>
  <si>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</si>
  <si>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</si>
  <si>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</si>
  <si>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</si>
  <si>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</si>
  <si>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</si>
  <si>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</si>
  <si>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</si>
  <si>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</si>
  <si>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</si>
  <si>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</si>
  <si>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</si>
  <si>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</si>
  <si>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</si>
  <si>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</si>
  <si>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</si>
  <si>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</si>
  <si>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</si>
  <si>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</si>
  <si>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</si>
  <si>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</si>
  <si>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</si>
  <si>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</si>
  <si>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</si>
  <si>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</si>
  <si>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</si>
  <si>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</si>
  <si>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</si>
  <si>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</si>
  <si>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</si>
  <si>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</si>
  <si>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</si>
  <si>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</si>
  <si>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</si>
  <si>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</si>
  <si>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</si>
  <si>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</si>
  <si>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</si>
  <si>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</si>
  <si>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</si>
  <si>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</si>
  <si>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</si>
  <si>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</si>
  <si>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</si>
  <si>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</si>
  <si>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</si>
  <si>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</si>
  <si>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</si>
  <si>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</si>
  <si>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</si>
  <si>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</si>
  <si>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</si>
  <si>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</si>
  <si>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</si>
  <si>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</si>
  <si>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</si>
  <si>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</si>
  <si>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</si>
  <si>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</si>
  <si>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</si>
  <si>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</si>
  <si>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</si>
  <si>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</si>
  <si>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</si>
  <si>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</si>
  <si>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</si>
  <si>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</si>
  <si>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</si>
  <si>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</si>
  <si>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</si>
  <si>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Moti Nagar, New Delhi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</si>
  <si>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</si>
  <si>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</si>
  <si>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</si>
  <si>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</si>
  <si>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</si>
  <si>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</si>
  <si>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</si>
  <si>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</si>
  <si>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</si>
  <si>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</si>
  <si>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</si>
  <si>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</si>
  <si>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</si>
  <si>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</si>
  <si>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</si>
  <si>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</si>
  <si>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</si>
  <si>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</si>
  <si>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</si>
  <si>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</si>
  <si>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</si>
  <si>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</si>
  <si>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</si>
  <si>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</si>
  <si>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</si>
  <si>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</si>
  <si>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</si>
  <si>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</si>
  <si>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</si>
  <si>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</si>
  <si>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</si>
  <si>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</si>
  <si>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</si>
  <si>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</si>
  <si>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</si>
  <si>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</si>
  <si>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</si>
  <si>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</si>
  <si>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</si>
  <si>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</si>
  <si>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</si>
  <si>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</si>
  <si>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</si>
  <si>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</si>
  <si>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</si>
  <si>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</si>
  <si>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</si>
  <si>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</si>
  <si>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</si>
  <si>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</si>
  <si>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</si>
  <si>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</si>
  <si>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</si>
  <si>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</si>
  <si>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</si>
  <si>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</si>
  <si>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</si>
  <si>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</si>
  <si>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</si>
  <si>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</si>
  <si>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</si>
  <si>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</si>
  <si>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</si>
  <si>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</si>
  <si>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</si>
  <si>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</si>
  <si>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</si>
  <si>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</si>
  <si>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</si>
  <si>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</si>
  <si>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</si>
  <si>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</si>
  <si>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</si>
  <si>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</si>
  <si>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</si>
  <si>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</si>
  <si>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</si>
  <si>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</si>
  <si>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</si>
  <si>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</si>
  <si>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</si>
  <si>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</si>
  <si>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</si>
  <si>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</si>
  <si>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</si>
  <si>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</si>
  <si>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</si>
  <si>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</si>
  <si>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</si>
  <si>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</si>
  <si>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</si>
  <si>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</si>
  <si>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</si>
  <si>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</si>
  <si>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</si>
  <si>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</si>
  <si>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</si>
  <si>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</si>
  <si>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</si>
  <si>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</si>
  <si>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</si>
  <si>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</si>
  <si>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</si>
  <si>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</si>
  <si>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</si>
  <si>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</si>
  <si>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</si>
  <si>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</si>
  <si>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</si>
  <si>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</si>
  <si>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</si>
  <si>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</si>
  <si>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</si>
  <si>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</si>
  <si>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</si>
  <si>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</si>
  <si>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</si>
  <si>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</si>
  <si>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</si>
  <si>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</si>
  <si>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</si>
  <si>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</si>
  <si>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</si>
  <si>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</si>
  <si>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</si>
  <si>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</si>
  <si>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</si>
  <si>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</si>
  <si>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</si>
  <si>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</si>
  <si>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</si>
  <si>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</si>
  <si>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</si>
  <si>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</si>
  <si>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</si>
  <si>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</si>
  <si>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</si>
  <si>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</si>
  <si>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</si>
  <si>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</si>
  <si>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</si>
  <si>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</si>
  <si>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</si>
  <si>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</si>
  <si>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</si>
  <si>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</si>
  <si>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</si>
  <si>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</si>
  <si>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</si>
  <si>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</si>
  <si>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</si>
  <si>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</si>
  <si>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</si>
  <si>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</si>
  <si>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</si>
  <si>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</si>
  <si>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</si>
  <si>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</si>
  <si>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</si>
  <si>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</si>
  <si>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</si>
  <si>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</si>
  <si>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</si>
  <si>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</si>
  <si>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</si>
  <si>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</si>
  <si>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</si>
  <si>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</si>
  <si>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</si>
  <si>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</si>
  <si>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</si>
  <si>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</si>
  <si>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</si>
  <si>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</si>
  <si>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</si>
  <si>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</si>
  <si>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</si>
  <si>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</si>
  <si>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</si>
  <si>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</si>
  <si>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</si>
  <si>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</si>
  <si>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</si>
  <si>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</si>
  <si>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</si>
  <si>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</si>
  <si>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</si>
  <si>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</si>
  <si>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Model Town 2, New Delhi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</si>
  <si>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</si>
  <si>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</si>
  <si>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</si>
  <si>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</si>
  <si>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</si>
  <si>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</si>
  <si>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</si>
  <si>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</si>
  <si>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</si>
  <si>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</si>
  <si>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</si>
  <si>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</si>
  <si>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</si>
  <si>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</si>
  <si>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</si>
  <si>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</si>
  <si>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</si>
  <si>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</si>
  <si>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</si>
  <si>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</si>
  <si>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</si>
  <si>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</si>
  <si>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</si>
  <si>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</si>
  <si>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</si>
  <si>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</si>
  <si>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</si>
  <si>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</si>
  <si>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</si>
  <si>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</si>
  <si>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</si>
  <si>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</si>
  <si>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</si>
  <si>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</si>
  <si>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</si>
  <si>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</si>
  <si>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</si>
  <si>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</si>
  <si>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</si>
  <si>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</si>
  <si>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</si>
  <si>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</si>
  <si>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</si>
  <si>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</si>
  <si>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</si>
  <si>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</si>
  <si>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</si>
  <si>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</si>
  <si>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</si>
  <si>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</si>
  <si>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</si>
  <si>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</si>
  <si>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</si>
  <si>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</si>
  <si>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</si>
  <si>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</si>
  <si>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</si>
  <si>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</si>
  <si>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</si>
  <si>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</si>
  <si>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</si>
  <si>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</si>
  <si>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</si>
  <si>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</si>
  <si>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</si>
  <si>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</si>
  <si>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</si>
  <si>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</si>
  <si>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</si>
  <si>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</si>
  <si>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</si>
  <si>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</si>
  <si>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</si>
  <si>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</si>
  <si>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</si>
  <si>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</si>
  <si>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</si>
  <si>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</si>
  <si>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</si>
  <si>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</si>
  <si>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</si>
  <si>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</si>
  <si>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</si>
  <si>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</si>
  <si>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</si>
  <si>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</si>
  <si>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</si>
  <si>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</si>
  <si>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</si>
  <si>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</si>
  <si>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</si>
  <si>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</si>
  <si>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</si>
  <si>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</si>
  <si>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</si>
  <si>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</si>
  <si>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</si>
  <si>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</si>
  <si>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</si>
  <si>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</si>
  <si>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</si>
  <si>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</si>
  <si>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</si>
  <si>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</si>
  <si>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</si>
  <si>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</si>
  <si>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</si>
  <si>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</si>
  <si>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</si>
  <si>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</si>
  <si>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</si>
  <si>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</si>
  <si>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</si>
  <si>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</si>
  <si>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</si>
  <si>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</si>
  <si>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</si>
  <si>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</si>
  <si>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</si>
  <si>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</si>
  <si>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</si>
  <si>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</si>
  <si>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</si>
  <si>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</si>
  <si>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</si>
  <si>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</si>
  <si>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</si>
  <si>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</si>
  <si>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</si>
  <si>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</si>
  <si>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</si>
  <si>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</si>
  <si>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</si>
  <si>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</si>
  <si>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</si>
  <si>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</si>
  <si>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</si>
  <si>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</si>
  <si>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</si>
  <si>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</si>
  <si>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</si>
  <si>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</si>
  <si>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</si>
  <si>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</si>
  <si>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</si>
  <si>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</si>
  <si>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</si>
  <si>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</si>
  <si>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</si>
  <si>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</si>
  <si>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</si>
  <si>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</si>
  <si>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</si>
  <si>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</si>
  <si>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</si>
  <si>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</si>
  <si>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</si>
  <si>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</si>
  <si>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</si>
  <si>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</si>
  <si>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</si>
  <si>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</si>
  <si>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</si>
  <si>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</si>
  <si>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</si>
  <si>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</si>
  <si>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</si>
  <si>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</si>
  <si>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</si>
  <si>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</si>
  <si>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</si>
  <si>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</si>
  <si>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</si>
  <si>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</si>
  <si>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</si>
  <si>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</si>
  <si>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</si>
  <si>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</si>
  <si>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</si>
  <si>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</si>
  <si>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</si>
  <si>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</si>
  <si>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</si>
  <si>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</si>
  <si>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</si>
  <si>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</si>
  <si>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Delhi University-GTB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</si>
  <si>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</si>
  <si>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</si>
  <si>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</si>
  <si>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</si>
  <si>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</si>
  <si>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</si>
  <si>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</si>
  <si>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</si>
  <si>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</si>
  <si>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</si>
  <si>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</si>
  <si>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</si>
  <si>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</si>
  <si>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</si>
  <si>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</si>
  <si>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</si>
  <si>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</si>
  <si>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</si>
  <si>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</si>
  <si>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</si>
  <si>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</si>
  <si>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</si>
  <si>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</si>
  <si>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</si>
  <si>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</si>
  <si>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</si>
  <si>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</si>
  <si>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</si>
  <si>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</si>
  <si>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</si>
  <si>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</si>
  <si>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</si>
  <si>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</si>
  <si>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</si>
  <si>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</si>
  <si>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</si>
  <si>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</si>
  <si>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</si>
  <si>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</si>
  <si>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</si>
  <si>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</si>
  <si>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</si>
  <si>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</si>
  <si>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</si>
  <si>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</si>
  <si>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</si>
  <si>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</si>
  <si>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</si>
  <si>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</si>
  <si>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</si>
  <si>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</si>
  <si>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</si>
  <si>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</si>
  <si>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</si>
  <si>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</si>
  <si>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</si>
  <si>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</si>
  <si>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</si>
  <si>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</si>
  <si>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</si>
  <si>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</si>
  <si>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</si>
  <si>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</si>
  <si>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</si>
  <si>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</si>
  <si>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</si>
  <si>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</si>
  <si>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</si>
  <si>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</si>
  <si>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</si>
  <si>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</si>
  <si>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</si>
  <si>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</si>
  <si>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</si>
  <si>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</si>
  <si>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</si>
  <si>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</si>
  <si>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</si>
  <si>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</si>
  <si>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</si>
  <si>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Jama Masjid, New Delhi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</si>
  <si>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</si>
  <si>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</si>
  <si>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</si>
  <si>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</si>
  <si>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</si>
  <si>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</si>
  <si>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</si>
  <si>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</si>
  <si>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</si>
  <si>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</si>
  <si>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</si>
  <si>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</si>
  <si>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</si>
  <si>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</si>
  <si>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</si>
  <si>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</si>
  <si>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</si>
  <si>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</si>
  <si>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</si>
  <si>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</si>
  <si>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Paschim Vihar, New Delhi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</si>
  <si>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</si>
  <si>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</si>
  <si>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</si>
  <si>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</si>
  <si>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</si>
  <si>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</si>
  <si>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</si>
  <si>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</si>
  <si>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</si>
  <si>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</si>
  <si>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</si>
  <si>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</si>
  <si>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</si>
  <si>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</si>
  <si>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</si>
  <si>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</si>
  <si>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</si>
  <si>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</si>
  <si>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</si>
  <si>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</si>
  <si>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</si>
  <si>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</si>
  <si>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</si>
  <si>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</si>
  <si>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</si>
  <si>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</si>
  <si>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</si>
  <si>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</si>
  <si>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</si>
  <si>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</si>
  <si>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</si>
  <si>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</si>
  <si>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</si>
  <si>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</si>
  <si>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</si>
  <si>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</si>
  <si>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</si>
  <si>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</si>
  <si>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</si>
  <si>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</si>
  <si>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</si>
  <si>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</si>
  <si>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</si>
  <si>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</si>
  <si>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</si>
  <si>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</si>
  <si>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</si>
  <si>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</si>
  <si>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</si>
  <si>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</si>
  <si>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</si>
  <si>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</si>
  <si>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</si>
  <si>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</si>
  <si>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</si>
  <si>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</si>
  <si>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</si>
  <si>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</si>
  <si>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</si>
  <si>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</si>
  <si>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</si>
  <si>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</si>
  <si>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</si>
  <si>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</si>
  <si>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</si>
  <si>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</si>
  <si>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Pandara Road Market,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</si>
  <si>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</si>
  <si>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</si>
  <si>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</si>
  <si>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</si>
  <si>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</si>
  <si>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</si>
  <si>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</si>
  <si>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</si>
  <si>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</si>
  <si>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</si>
  <si>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</si>
  <si>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</si>
  <si>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</si>
  <si>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</si>
  <si>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</si>
  <si>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</si>
  <si>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</si>
  <si>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</si>
  <si>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Ashok Vihar Phase 1, New Delhi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</si>
  <si>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</si>
  <si>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</si>
  <si>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</si>
  <si>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</si>
  <si>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</si>
  <si>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</si>
  <si>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</si>
  <si>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</si>
  <si>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</si>
  <si>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</si>
  <si>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</si>
  <si>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</si>
  <si>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</si>
  <si>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</si>
  <si>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</si>
  <si>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</si>
  <si>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</si>
  <si>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</si>
  <si>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</si>
  <si>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</si>
  <si>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</si>
  <si>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</si>
  <si>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</si>
  <si>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</si>
  <si>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</si>
  <si>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</si>
  <si>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</si>
  <si>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</si>
  <si>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</si>
  <si>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</si>
  <si>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</si>
  <si>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</si>
  <si>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</si>
  <si>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</si>
  <si>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</si>
  <si>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</si>
  <si>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</si>
  <si>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</si>
  <si>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</si>
  <si>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</si>
  <si>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</si>
  <si>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</si>
  <si>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</si>
  <si>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</si>
  <si>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</si>
  <si>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</si>
  <si>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</si>
  <si>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</si>
  <si>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</si>
  <si>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</si>
  <si>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</si>
  <si>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</si>
  <si>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</si>
  <si>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</si>
  <si>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</si>
  <si>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</si>
  <si>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</si>
  <si>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</si>
  <si>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</si>
  <si>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</si>
  <si>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</si>
  <si>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</si>
  <si>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</si>
  <si>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</si>
  <si>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</si>
  <si>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</si>
  <si>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</si>
  <si>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</si>
  <si>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</si>
  <si>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</si>
  <si>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</si>
  <si>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</si>
  <si>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</si>
  <si>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</si>
  <si>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</si>
  <si>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</si>
  <si>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</si>
  <si>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</si>
  <si>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</si>
  <si>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</si>
  <si>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</si>
  <si>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</si>
  <si>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</si>
  <si>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</si>
  <si>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</si>
  <si>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</si>
  <si>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</si>
  <si>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</si>
  <si>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</si>
  <si>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</si>
  <si>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</si>
  <si>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</si>
  <si>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</si>
  <si>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</si>
  <si>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</si>
  <si>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</si>
  <si>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</si>
  <si>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</si>
  <si>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</si>
  <si>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</si>
  <si>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</si>
  <si>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</si>
  <si>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</si>
  <si>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</si>
  <si>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</si>
  <si>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</si>
  <si>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</si>
  <si>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</si>
  <si>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</si>
  <si>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</si>
  <si>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</si>
  <si>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</si>
  <si>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</si>
  <si>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</si>
  <si>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</si>
  <si>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</si>
  <si>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</si>
  <si>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</si>
  <si>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</si>
  <si>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</si>
  <si>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</si>
  <si>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</si>
  <si>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</si>
  <si>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</si>
  <si>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</si>
  <si>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</si>
  <si>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</si>
  <si>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</si>
  <si>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</si>
  <si>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</si>
  <si>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</si>
  <si>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</si>
  <si>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</si>
  <si>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</si>
  <si>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</si>
  <si>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</si>
  <si>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</si>
  <si>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</si>
  <si>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</si>
  <si>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</si>
  <si>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</si>
  <si>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</si>
  <si>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</si>
  <si>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</si>
  <si>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</si>
  <si>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</si>
  <si>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</si>
  <si>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</si>
  <si>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</si>
  <si>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</si>
  <si>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</si>
  <si>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</si>
  <si>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</si>
  <si>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</si>
  <si>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</si>
  <si>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</si>
  <si>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</si>
  <si>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</si>
  <si>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</si>
  <si>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</si>
  <si>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</si>
  <si>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</si>
  <si>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</si>
  <si>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</si>
  <si>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</si>
  <si>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</si>
  <si>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</si>
  <si>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</si>
  <si>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</si>
  <si>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</si>
  <si>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</si>
  <si>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</si>
  <si>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</si>
  <si>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</si>
  <si>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</si>
  <si>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</si>
  <si>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</si>
  <si>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</si>
  <si>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</si>
  <si>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</si>
  <si>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</si>
  <si>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</si>
  <si>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</si>
  <si>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</si>
  <si>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</si>
  <si>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</si>
  <si>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</si>
  <si>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</si>
  <si>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</si>
  <si>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</si>
  <si>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</si>
  <si>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</si>
  <si>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</si>
  <si>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</si>
  <si>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</si>
  <si>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</si>
  <si>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</si>
  <si>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</si>
  <si>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</si>
  <si>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</si>
  <si>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</si>
  <si>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</si>
  <si>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</si>
  <si>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</si>
  <si>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</si>
  <si>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</si>
  <si>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</si>
  <si>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</si>
  <si>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</si>
  <si>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</si>
  <si>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</si>
  <si>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</si>
  <si>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</si>
  <si>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</si>
  <si>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</si>
  <si>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</si>
  <si>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</si>
  <si>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</si>
  <si>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</si>
  <si>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</si>
  <si>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</si>
  <si>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</si>
  <si>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</si>
  <si>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</si>
  <si>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</si>
  <si>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</si>
  <si>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</si>
  <si>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</si>
  <si>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</si>
  <si>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</si>
  <si>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</si>
  <si>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</si>
  <si>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</si>
  <si>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</si>
  <si>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</si>
  <si>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</si>
  <si>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</si>
  <si>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</si>
  <si>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</si>
  <si>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</si>
  <si>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</si>
  <si>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</si>
  <si>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</si>
  <si>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</si>
  <si>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</si>
  <si>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</si>
  <si>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</si>
  <si>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</si>
  <si>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</si>
  <si>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</si>
  <si>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</si>
  <si>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</si>
  <si>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</si>
  <si>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</si>
  <si>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</si>
  <si>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</si>
  <si>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</si>
  <si>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</si>
  <si>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</si>
  <si>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</si>
  <si>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</si>
  <si>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</si>
  <si>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</si>
  <si>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</si>
  <si>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</si>
  <si>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</si>
  <si>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</si>
  <si>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</si>
  <si>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</si>
  <si>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</si>
  <si>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</si>
  <si>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</si>
  <si>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</si>
  <si>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</si>
  <si>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</si>
  <si>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</si>
  <si>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</si>
  <si>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</si>
  <si>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</si>
  <si>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</si>
  <si>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</si>
  <si>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</si>
  <si>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</si>
  <si>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</si>
  <si>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</si>
  <si>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</si>
  <si>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</si>
  <si>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</si>
  <si>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</si>
  <si>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</si>
  <si>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</si>
  <si>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</si>
  <si>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</si>
  <si>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</si>
  <si>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</si>
  <si>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</si>
  <si>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</si>
  <si>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</si>
  <si>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</si>
  <si>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</si>
  <si>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</si>
  <si>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</si>
  <si>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</si>
  <si>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</si>
  <si>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</si>
  <si>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</si>
  <si>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</si>
  <si>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</si>
  <si>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</si>
  <si>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</si>
  <si>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</si>
  <si>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</si>
  <si>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</si>
  <si>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</si>
  <si>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</si>
  <si>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</si>
  <si>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</si>
  <si>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</si>
  <si>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</si>
  <si>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</si>
  <si>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</si>
  <si>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</si>
  <si>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</si>
  <si>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</si>
  <si>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</si>
  <si>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</si>
  <si>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</si>
  <si>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</si>
  <si>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</si>
  <si>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</si>
  <si>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</si>
  <si>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</si>
  <si>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</si>
  <si>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</si>
  <si>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</si>
  <si>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</si>
  <si>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</si>
  <si>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</si>
  <si>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</si>
  <si>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</si>
  <si>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</si>
  <si>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</si>
  <si>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</si>
  <si>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</si>
  <si>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</si>
  <si>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</si>
  <si>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</si>
  <si>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</si>
  <si>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</si>
  <si>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</si>
  <si>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</si>
  <si>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</si>
  <si>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</si>
  <si>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</si>
  <si>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</si>
  <si>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</si>
  <si>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</si>
  <si>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</si>
  <si>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</si>
  <si>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</si>
  <si>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</si>
  <si>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</si>
  <si>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</si>
  <si>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</si>
  <si>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</si>
  <si>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</si>
  <si>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</si>
  <si>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</si>
  <si>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</si>
  <si>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</si>
  <si>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</si>
  <si>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</si>
  <si>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</si>
  <si>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</si>
  <si>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</si>
  <si>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</si>
  <si>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</si>
  <si>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</si>
  <si>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</si>
  <si>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</si>
  <si>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</si>
  <si>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</si>
  <si>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</si>
  <si>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</si>
  <si>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</si>
  <si>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</si>
  <si>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</si>
  <si>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</si>
  <si>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</si>
  <si>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</si>
  <si>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</si>
  <si>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</si>
  <si>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</si>
  <si>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</si>
  <si>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</si>
  <si>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</si>
  <si>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</si>
  <si>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</si>
  <si>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</si>
  <si>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</si>
  <si>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</si>
  <si>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</si>
  <si>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</si>
  <si>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</si>
  <si>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</si>
  <si>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</si>
  <si>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</si>
  <si>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</si>
  <si>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</si>
  <si>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</si>
  <si>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</si>
  <si>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</si>
  <si>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</si>
  <si>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</si>
  <si>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</si>
  <si>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</si>
  <si>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</si>
  <si>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</si>
  <si>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</si>
  <si>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</si>
  <si>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</si>
  <si>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</si>
  <si>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</si>
  <si>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</si>
  <si>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</si>
  <si>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</si>
  <si>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</si>
  <si>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</si>
  <si>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</si>
  <si>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</si>
  <si>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</si>
  <si>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</si>
  <si>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</si>
  <si>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</si>
  <si>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</si>
  <si>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</si>
  <si>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</si>
  <si>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</si>
  <si>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</si>
  <si>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</si>
  <si>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</si>
  <si>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</si>
  <si>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</si>
  <si>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</si>
  <si>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</si>
  <si>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</si>
  <si>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</si>
  <si>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</si>
  <si>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</si>
  <si>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</si>
  <si>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</si>
  <si>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</si>
  <si>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</si>
  <si>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</si>
  <si>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</si>
  <si>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</si>
  <si>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</si>
  <si>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</si>
  <si>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</si>
  <si>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</si>
  <si>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</si>
  <si>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</si>
  <si>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</si>
  <si>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</si>
  <si>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</si>
  <si>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</si>
  <si>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</si>
  <si>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</si>
  <si>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</si>
  <si>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</si>
  <si>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</si>
  <si>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</si>
  <si>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</si>
  <si>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</si>
  <si>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</si>
  <si>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</si>
  <si>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</si>
  <si>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</si>
  <si>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</si>
  <si>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</si>
  <si>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</si>
  <si>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</si>
  <si>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</si>
  <si>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</si>
  <si>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</si>
  <si>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</si>
  <si>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</si>
  <si>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</si>
  <si>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</si>
  <si>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</si>
  <si>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</si>
  <si>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</si>
  <si>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</si>
  <si>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</si>
  <si>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</si>
  <si>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</si>
  <si>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</si>
  <si>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</si>
  <si>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</si>
  <si>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</si>
  <si>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</si>
  <si>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</si>
  <si>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</si>
  <si>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</si>
  <si>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</si>
  <si>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</si>
  <si>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</si>
  <si>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</si>
  <si>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</si>
  <si>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</si>
  <si>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</si>
  <si>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</si>
  <si>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</si>
  <si>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</si>
  <si>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</si>
  <si>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</si>
  <si>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</si>
  <si>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</si>
  <si>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</si>
  <si>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</si>
  <si>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</si>
  <si>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</si>
  <si>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</si>
  <si>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</si>
  <si>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</si>
  <si>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</si>
  <si>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</si>
  <si>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Jail Road, New Delhi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</si>
  <si>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</si>
  <si>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</si>
  <si>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</si>
  <si>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</si>
  <si>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</si>
  <si>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</si>
  <si>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</si>
  <si>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</si>
  <si>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</si>
  <si>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</si>
  <si>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</si>
  <si>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</si>
  <si>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</si>
  <si>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</si>
  <si>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</si>
  <si>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</si>
  <si>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</si>
  <si>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</si>
  <si>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</si>
  <si>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</si>
  <si>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</si>
  <si>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</si>
  <si>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</si>
  <si>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</si>
  <si>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</si>
  <si>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</si>
  <si>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</si>
  <si>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</si>
  <si>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</si>
  <si>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</si>
  <si>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</si>
  <si>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</si>
  <si>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</si>
  <si>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</si>
  <si>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</si>
  <si>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</si>
  <si>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</si>
  <si>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</si>
  <si>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</si>
  <si>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</si>
  <si>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</si>
  <si>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</si>
  <si>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</si>
  <si>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</si>
  <si>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</si>
  <si>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</si>
  <si>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</si>
  <si>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</si>
  <si>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</si>
  <si>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</si>
  <si>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</si>
  <si>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</si>
  <si>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</si>
  <si>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</si>
  <si>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</si>
  <si>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</si>
  <si>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</si>
  <si>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</si>
  <si>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</si>
  <si>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</si>
  <si>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</si>
  <si>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</si>
  <si>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</si>
  <si>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</si>
  <si>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</si>
  <si>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</si>
  <si>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</si>
  <si>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</si>
  <si>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</si>
  <si>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</si>
  <si>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</si>
  <si>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</si>
  <si>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</si>
  <si>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</si>
  <si>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</si>
  <si>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</si>
  <si>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</si>
  <si>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</si>
  <si>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</si>
  <si>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</si>
  <si>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</si>
  <si>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</si>
  <si>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</si>
  <si>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</si>
  <si>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</si>
  <si>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</si>
  <si>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</si>
  <si>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</si>
  <si>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</si>
  <si>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</si>
  <si>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</si>
  <si>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</si>
  <si>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</si>
  <si>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</si>
  <si>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</si>
  <si>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</si>
  <si>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</si>
  <si>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</si>
  <si>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</si>
  <si>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</si>
  <si>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</si>
  <si>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</si>
  <si>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</si>
  <si>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</si>
  <si>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</si>
  <si>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</si>
  <si>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</si>
  <si>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</si>
  <si>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</si>
  <si>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</si>
  <si>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</si>
  <si>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</si>
  <si>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</si>
  <si>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</si>
  <si>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</si>
  <si>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</si>
  <si>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</si>
  <si>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</si>
  <si>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</si>
  <si>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</si>
  <si>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</si>
  <si>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</si>
  <si>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</si>
  <si>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</si>
  <si>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</si>
  <si>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</si>
  <si>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</si>
  <si>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</si>
  <si>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</si>
  <si>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</si>
  <si>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</si>
  <si>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</si>
  <si>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</si>
  <si>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</si>
  <si>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</si>
  <si>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</si>
  <si>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</si>
  <si>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</si>
  <si>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</si>
  <si>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</si>
  <si>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</si>
  <si>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</si>
  <si>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</si>
  <si>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</si>
  <si>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</si>
  <si>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</si>
  <si>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</si>
  <si>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</si>
  <si>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</si>
  <si>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</si>
  <si>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</si>
  <si>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</si>
  <si>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</si>
  <si>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</si>
  <si>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</si>
  <si>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</si>
  <si>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</si>
  <si>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</si>
  <si>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</si>
  <si>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</si>
  <si>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</si>
  <si>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</si>
  <si>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</si>
  <si>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</si>
  <si>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</si>
  <si>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</si>
  <si>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</si>
  <si>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</si>
  <si>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</si>
  <si>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</si>
  <si>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</si>
  <si>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</si>
  <si>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</si>
  <si>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</si>
  <si>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</si>
  <si>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</si>
  <si>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</si>
  <si>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</si>
  <si>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</si>
  <si>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</si>
  <si>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</si>
  <si>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</si>
  <si>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</si>
  <si>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</si>
  <si>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</si>
  <si>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</si>
  <si>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</si>
  <si>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</si>
  <si>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</si>
  <si>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</si>
  <si>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</si>
  <si>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</si>
  <si>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</si>
  <si>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</si>
  <si>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</si>
  <si>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</si>
  <si>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</si>
  <si>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</si>
  <si>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</si>
  <si>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</si>
  <si>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</si>
  <si>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</si>
  <si>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</si>
  <si>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</si>
  <si>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</si>
  <si>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</si>
  <si>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</si>
  <si>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</si>
  <si>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</si>
  <si>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</si>
  <si>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</si>
  <si>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</si>
  <si>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</si>
  <si>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</si>
  <si>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</si>
  <si>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</si>
  <si>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</si>
  <si>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</si>
  <si>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</si>
  <si>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</si>
  <si>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Alvi's Food Spot</t>
  </si>
  <si>
    <t>Star City Mall, Mayur Vihar Phase 1, New Delhi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</si>
  <si>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</si>
  <si>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</si>
  <si>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</si>
  <si>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</si>
  <si>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</si>
  <si>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</si>
  <si>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</si>
  <si>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</si>
  <si>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</si>
  <si>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</si>
  <si>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</si>
  <si>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</si>
  <si>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</si>
  <si>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</si>
  <si>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</si>
  <si>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</si>
  <si>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</si>
  <si>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</si>
  <si>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</si>
  <si>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</si>
  <si>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</si>
  <si>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</si>
  <si>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</si>
  <si>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</si>
  <si>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</si>
  <si>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</si>
  <si>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</si>
  <si>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</si>
  <si>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</si>
  <si>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</si>
  <si>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</si>
  <si>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</si>
  <si>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</si>
  <si>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</si>
  <si>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</si>
  <si>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</si>
  <si>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</si>
  <si>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</si>
  <si>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</si>
  <si>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</si>
  <si>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</si>
  <si>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</si>
  <si>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</si>
  <si>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</si>
  <si>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</si>
  <si>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</si>
  <si>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</si>
  <si>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</si>
  <si>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</si>
  <si>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</si>
  <si>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</si>
  <si>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</si>
  <si>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</si>
  <si>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</si>
  <si>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</si>
  <si>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</si>
  <si>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</si>
  <si>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</si>
  <si>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</si>
  <si>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</si>
  <si>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</si>
  <si>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</si>
  <si>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</si>
  <si>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</si>
  <si>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</si>
  <si>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</si>
  <si>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</si>
  <si>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</si>
  <si>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</si>
  <si>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</si>
  <si>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</si>
  <si>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</si>
  <si>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</si>
  <si>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</si>
  <si>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</si>
  <si>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</si>
  <si>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</si>
  <si>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</si>
  <si>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</si>
  <si>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</si>
  <si>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</si>
  <si>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</si>
  <si>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</si>
  <si>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</si>
  <si>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</si>
  <si>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</si>
  <si>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</si>
  <si>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</si>
  <si>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</si>
  <si>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</si>
  <si>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</si>
  <si>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</si>
  <si>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</si>
  <si>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</si>
  <si>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</si>
  <si>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</si>
  <si>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</si>
  <si>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</si>
  <si>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</si>
  <si>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</si>
  <si>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</si>
  <si>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</si>
  <si>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</si>
  <si>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</si>
  <si>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</si>
  <si>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</si>
  <si>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</si>
  <si>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</si>
  <si>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</si>
  <si>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</si>
  <si>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</si>
  <si>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</si>
  <si>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</si>
  <si>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</si>
  <si>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</si>
  <si>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</si>
  <si>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</si>
  <si>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</si>
  <si>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</si>
  <si>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</si>
  <si>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</si>
  <si>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</si>
  <si>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</si>
  <si>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</si>
  <si>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</si>
  <si>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</si>
  <si>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</si>
  <si>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</si>
  <si>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</si>
  <si>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</si>
  <si>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</si>
  <si>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</si>
  <si>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</si>
  <si>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</si>
  <si>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</si>
  <si>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</si>
  <si>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</si>
  <si>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</si>
  <si>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</si>
  <si>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</si>
  <si>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</si>
  <si>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</si>
  <si>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</si>
  <si>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</si>
  <si>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</si>
  <si>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</si>
  <si>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</si>
  <si>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</si>
  <si>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</si>
  <si>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</si>
  <si>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</si>
  <si>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</si>
  <si>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</si>
  <si>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</si>
  <si>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</si>
  <si>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</si>
  <si>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</si>
  <si>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</si>
  <si>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</si>
  <si>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</si>
  <si>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</si>
  <si>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</si>
  <si>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</si>
  <si>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</si>
  <si>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</si>
  <si>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</si>
  <si>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</si>
  <si>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</si>
  <si>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</si>
  <si>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</si>
  <si>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</si>
  <si>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</si>
  <si>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</si>
  <si>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</si>
  <si>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</si>
  <si>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</si>
  <si>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</si>
  <si>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</si>
  <si>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</si>
  <si>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</si>
  <si>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</si>
  <si>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</si>
  <si>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</si>
  <si>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</si>
  <si>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</si>
  <si>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</si>
  <si>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</si>
  <si>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</si>
  <si>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</si>
  <si>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</si>
  <si>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</si>
  <si>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</si>
  <si>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</si>
  <si>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</si>
  <si>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</si>
  <si>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</si>
  <si>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</si>
  <si>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</si>
  <si>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</si>
  <si>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</si>
  <si>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</si>
  <si>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</si>
  <si>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</si>
  <si>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</si>
  <si>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</si>
  <si>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</si>
  <si>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</si>
  <si>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</si>
  <si>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</si>
  <si>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</si>
  <si>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</si>
  <si>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</si>
  <si>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</si>
  <si>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</si>
  <si>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</si>
  <si>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</si>
  <si>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</si>
  <si>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</si>
  <si>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</si>
  <si>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</si>
  <si>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</si>
  <si>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</si>
  <si>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</si>
  <si>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</si>
  <si>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</si>
  <si>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</si>
  <si>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</si>
  <si>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</si>
  <si>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</si>
  <si>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</si>
  <si>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</si>
  <si>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</si>
  <si>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</si>
  <si>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</si>
  <si>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</si>
  <si>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</si>
  <si>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</si>
  <si>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</si>
  <si>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</si>
  <si>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</si>
  <si>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</si>
  <si>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</si>
  <si>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</si>
  <si>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</si>
  <si>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</si>
  <si>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</si>
  <si>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</si>
  <si>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</si>
  <si>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</si>
  <si>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</si>
  <si>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</si>
  <si>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</si>
  <si>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</si>
  <si>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</si>
  <si>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</si>
  <si>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</si>
  <si>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</si>
  <si>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</si>
  <si>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</si>
  <si>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</si>
  <si>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</si>
  <si>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</si>
  <si>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</si>
  <si>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</si>
  <si>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</si>
  <si>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</si>
  <si>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</si>
  <si>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</si>
  <si>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</si>
  <si>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</si>
  <si>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</si>
  <si>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</si>
  <si>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</si>
  <si>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</si>
  <si>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</si>
  <si>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</si>
  <si>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</si>
  <si>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</si>
  <si>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</si>
  <si>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</si>
  <si>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</si>
  <si>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</si>
  <si>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</si>
  <si>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</si>
  <si>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</si>
  <si>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</si>
  <si>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</si>
  <si>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</si>
  <si>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</si>
  <si>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</si>
  <si>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</si>
  <si>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</si>
  <si>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</si>
  <si>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</si>
  <si>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</si>
  <si>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</si>
  <si>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</si>
  <si>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</si>
  <si>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</si>
  <si>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</si>
  <si>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</si>
  <si>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</si>
  <si>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</si>
  <si>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</si>
  <si>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</si>
  <si>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</si>
  <si>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</si>
  <si>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</si>
  <si>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</si>
  <si>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</si>
  <si>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</si>
  <si>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</si>
  <si>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</si>
  <si>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</si>
  <si>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</si>
  <si>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</si>
  <si>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</si>
  <si>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</si>
  <si>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</si>
  <si>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</si>
  <si>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</si>
  <si>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</si>
  <si>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</si>
  <si>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</si>
  <si>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</si>
  <si>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</si>
  <si>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</si>
  <si>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</si>
  <si>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</si>
  <si>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</si>
  <si>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</si>
  <si>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</si>
  <si>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</si>
  <si>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</si>
  <si>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</si>
  <si>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</si>
  <si>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</si>
  <si>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</si>
  <si>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</si>
  <si>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</si>
  <si>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</si>
  <si>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</si>
  <si>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</si>
  <si>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</si>
  <si>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</si>
  <si>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</si>
  <si>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</si>
  <si>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</si>
  <si>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</si>
  <si>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</si>
  <si>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</si>
  <si>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</si>
  <si>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</si>
  <si>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</si>
  <si>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</si>
  <si>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</si>
  <si>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</si>
  <si>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</si>
  <si>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</si>
  <si>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</si>
  <si>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</si>
  <si>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</si>
  <si>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</si>
  <si>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</si>
  <si>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</si>
  <si>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</si>
  <si>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</si>
  <si>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</si>
  <si>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</si>
  <si>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</si>
  <si>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</si>
  <si>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</si>
  <si>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</si>
  <si>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</si>
  <si>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</si>
  <si>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</si>
  <si>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</si>
  <si>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</si>
  <si>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</si>
  <si>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</si>
  <si>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</si>
  <si>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</si>
  <si>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</si>
  <si>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</si>
  <si>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</si>
  <si>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</si>
  <si>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</si>
  <si>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</si>
  <si>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</si>
  <si>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</si>
  <si>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</si>
  <si>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</si>
  <si>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</si>
  <si>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</si>
  <si>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</si>
  <si>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</si>
  <si>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</si>
  <si>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</si>
  <si>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</si>
  <si>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</si>
  <si>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</si>
  <si>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</si>
  <si>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</si>
  <si>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</si>
  <si>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</si>
  <si>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</si>
  <si>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</si>
  <si>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</si>
  <si>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</si>
  <si>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</si>
  <si>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</si>
  <si>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</si>
  <si>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</si>
  <si>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</si>
  <si>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</si>
  <si>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</si>
  <si>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</si>
  <si>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</si>
  <si>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</si>
  <si>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</si>
  <si>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</si>
  <si>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</si>
  <si>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</si>
  <si>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</si>
  <si>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</si>
  <si>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</si>
  <si>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</si>
  <si>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</si>
  <si>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</si>
  <si>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</si>
  <si>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</si>
  <si>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</si>
  <si>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</si>
  <si>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</si>
  <si>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</si>
  <si>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</si>
  <si>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</si>
  <si>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</si>
  <si>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</si>
  <si>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</si>
  <si>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</si>
  <si>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</si>
  <si>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</si>
  <si>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</si>
  <si>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</si>
  <si>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</si>
  <si>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</si>
  <si>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</si>
  <si>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</si>
  <si>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</si>
  <si>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</si>
  <si>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</si>
  <si>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</si>
  <si>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</si>
  <si>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</si>
  <si>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</si>
  <si>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</si>
  <si>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</si>
  <si>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</si>
  <si>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</si>
  <si>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</si>
  <si>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</si>
  <si>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</si>
  <si>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</si>
  <si>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</si>
  <si>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</si>
  <si>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</si>
  <si>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</si>
  <si>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</si>
  <si>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</si>
  <si>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</si>
  <si>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</si>
  <si>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</si>
  <si>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</si>
  <si>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</si>
  <si>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</si>
  <si>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</si>
  <si>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</si>
  <si>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</si>
  <si>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</si>
  <si>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</si>
  <si>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</si>
  <si>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</si>
  <si>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</si>
  <si>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</si>
  <si>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</si>
  <si>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</si>
  <si>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</si>
  <si>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</si>
  <si>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</si>
  <si>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</si>
  <si>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</si>
  <si>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</si>
  <si>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</si>
  <si>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</si>
  <si>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</si>
  <si>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</si>
  <si>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</si>
  <si>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</si>
  <si>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</si>
  <si>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</si>
  <si>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</si>
  <si>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</si>
  <si>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</si>
  <si>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</si>
  <si>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</si>
  <si>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</si>
  <si>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</si>
  <si>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</si>
  <si>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</si>
  <si>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</si>
  <si>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</si>
  <si>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</si>
  <si>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</si>
  <si>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</si>
  <si>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</si>
  <si>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</si>
  <si>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</si>
  <si>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</si>
  <si>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</si>
  <si>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</si>
  <si>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</si>
  <si>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</si>
  <si>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</si>
  <si>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</si>
  <si>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</si>
  <si>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</si>
  <si>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</si>
  <si>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</si>
  <si>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</si>
  <si>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</si>
  <si>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</si>
  <si>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</si>
  <si>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</si>
  <si>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</si>
  <si>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</si>
  <si>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</si>
  <si>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</si>
  <si>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</si>
  <si>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</si>
  <si>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</si>
  <si>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</si>
  <si>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</si>
  <si>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</si>
  <si>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</si>
  <si>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</si>
  <si>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</si>
  <si>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</si>
  <si>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</si>
  <si>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Chanakyapuri, New Delhi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</si>
  <si>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</si>
  <si>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</si>
  <si>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</si>
  <si>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</si>
  <si>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</si>
  <si>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</si>
  <si>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</si>
  <si>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</si>
  <si>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</si>
  <si>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</si>
  <si>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</si>
  <si>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</si>
  <si>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</si>
  <si>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</si>
  <si>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</si>
  <si>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</si>
  <si>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</si>
  <si>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</si>
  <si>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</si>
  <si>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</si>
  <si>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</si>
  <si>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</si>
  <si>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</si>
  <si>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</si>
  <si>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</si>
  <si>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</si>
  <si>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</si>
  <si>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</si>
  <si>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</si>
  <si>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</si>
  <si>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</si>
  <si>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</si>
  <si>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</si>
  <si>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</si>
  <si>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</si>
  <si>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</si>
  <si>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</si>
  <si>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</si>
  <si>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</si>
  <si>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</si>
  <si>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</si>
  <si>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</si>
  <si>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</si>
  <si>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</si>
  <si>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</si>
  <si>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</si>
  <si>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</si>
  <si>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</si>
  <si>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</si>
  <si>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</si>
  <si>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</si>
  <si>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</si>
  <si>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</si>
  <si>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</si>
  <si>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</si>
  <si>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</si>
  <si>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</si>
  <si>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</si>
  <si>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</si>
  <si>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</si>
  <si>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</si>
  <si>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</si>
  <si>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</si>
  <si>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</si>
  <si>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</si>
  <si>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</si>
  <si>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</si>
  <si>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</si>
  <si>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</si>
  <si>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</si>
  <si>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</si>
  <si>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</si>
  <si>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</si>
  <si>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</si>
  <si>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</si>
  <si>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</si>
  <si>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</si>
  <si>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</si>
  <si>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</si>
  <si>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</si>
  <si>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</si>
  <si>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</si>
  <si>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</si>
  <si>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</si>
  <si>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</si>
  <si>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</si>
  <si>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</si>
  <si>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</si>
  <si>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</si>
  <si>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</si>
  <si>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</si>
  <si>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</si>
  <si>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</si>
  <si>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</si>
  <si>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</si>
  <si>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</si>
  <si>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</si>
  <si>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</si>
  <si>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</si>
  <si>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</si>
  <si>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</si>
  <si>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</si>
  <si>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</si>
  <si>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</si>
  <si>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</si>
  <si>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</si>
  <si>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</si>
  <si>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</si>
  <si>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</si>
  <si>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</si>
  <si>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</si>
  <si>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</si>
  <si>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</si>
  <si>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</si>
  <si>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</si>
  <si>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Civil Lines, New Delhi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</si>
  <si>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</si>
  <si>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</si>
  <si>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</si>
  <si>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</si>
  <si>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</si>
  <si>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</si>
  <si>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</si>
  <si>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</si>
  <si>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</si>
  <si>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</si>
  <si>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</si>
  <si>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</si>
  <si>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</si>
  <si>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</si>
  <si>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</si>
  <si>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</si>
  <si>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</si>
  <si>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</si>
  <si>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</si>
  <si>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</si>
  <si>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</si>
  <si>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</si>
  <si>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</si>
  <si>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</si>
  <si>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</si>
  <si>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</si>
  <si>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</si>
  <si>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</si>
  <si>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</si>
  <si>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</si>
  <si>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</si>
  <si>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</si>
  <si>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</si>
  <si>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</si>
  <si>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</si>
  <si>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</si>
  <si>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</si>
  <si>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</si>
  <si>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</si>
  <si>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</si>
  <si>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</si>
  <si>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</si>
  <si>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</si>
  <si>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</si>
  <si>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</si>
  <si>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</si>
  <si>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</si>
  <si>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</si>
  <si>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</si>
  <si>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</si>
  <si>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</si>
  <si>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</si>
  <si>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</si>
  <si>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</si>
  <si>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</si>
  <si>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</si>
  <si>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</si>
  <si>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</si>
  <si>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</si>
  <si>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</si>
  <si>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</si>
  <si>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</si>
  <si>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</si>
  <si>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</si>
  <si>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</si>
  <si>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</si>
  <si>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</si>
  <si>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</si>
  <si>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</si>
  <si>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</si>
  <si>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</si>
  <si>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</si>
  <si>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</si>
  <si>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</si>
  <si>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</si>
  <si>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</si>
  <si>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</si>
  <si>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</si>
  <si>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</si>
  <si>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</si>
  <si>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</si>
  <si>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</si>
  <si>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</si>
  <si>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</si>
  <si>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</si>
  <si>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</si>
  <si>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</si>
  <si>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</si>
  <si>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</si>
  <si>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</si>
  <si>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</si>
  <si>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</si>
  <si>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</si>
  <si>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</si>
  <si>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</si>
  <si>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</si>
  <si>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</si>
  <si>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</si>
  <si>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</si>
  <si>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</si>
  <si>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</si>
  <si>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</si>
  <si>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</si>
  <si>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</si>
  <si>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</si>
  <si>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</si>
  <si>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</si>
  <si>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</si>
  <si>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</si>
  <si>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</si>
  <si>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</si>
  <si>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</si>
  <si>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</si>
  <si>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</si>
  <si>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</si>
  <si>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</si>
  <si>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</si>
  <si>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</si>
  <si>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</si>
  <si>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</si>
  <si>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</si>
  <si>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</si>
  <si>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</si>
  <si>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</si>
  <si>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</si>
  <si>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</si>
  <si>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</si>
  <si>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</si>
  <si>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</si>
  <si>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</si>
  <si>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</si>
  <si>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</si>
  <si>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</si>
  <si>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</si>
  <si>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</si>
  <si>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</si>
  <si>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</si>
  <si>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</si>
  <si>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</si>
  <si>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</si>
  <si>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</si>
  <si>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</si>
  <si>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</si>
  <si>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</si>
  <si>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</si>
  <si>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</si>
  <si>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</si>
  <si>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</si>
  <si>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</si>
  <si>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</si>
  <si>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</si>
  <si>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</si>
  <si>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</si>
  <si>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</si>
  <si>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</si>
  <si>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</si>
  <si>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</si>
  <si>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</si>
  <si>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</si>
  <si>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</si>
  <si>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</si>
  <si>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</si>
  <si>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</si>
  <si>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</si>
  <si>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</si>
  <si>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</si>
  <si>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</si>
  <si>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</si>
  <si>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</si>
  <si>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</si>
  <si>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</si>
  <si>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</si>
  <si>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</si>
  <si>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</si>
  <si>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</si>
  <si>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</si>
  <si>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</si>
  <si>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</si>
  <si>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</si>
  <si>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</si>
  <si>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</si>
  <si>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</si>
  <si>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</si>
  <si>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</si>
  <si>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</si>
  <si>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</si>
  <si>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</si>
  <si>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</si>
  <si>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</si>
  <si>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</si>
  <si>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</si>
  <si>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</si>
  <si>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</si>
  <si>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</si>
  <si>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</si>
  <si>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</si>
  <si>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</si>
  <si>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</si>
  <si>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</si>
  <si>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</si>
  <si>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</si>
  <si>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</si>
  <si>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</si>
  <si>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</si>
  <si>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</si>
  <si>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</si>
  <si>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</si>
  <si>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</si>
  <si>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</si>
  <si>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</si>
  <si>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</si>
  <si>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</si>
  <si>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</si>
  <si>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</si>
  <si>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</si>
  <si>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</si>
  <si>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</si>
  <si>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</si>
  <si>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</si>
  <si>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</si>
  <si>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</si>
  <si>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</si>
  <si>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</si>
  <si>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</si>
  <si>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</si>
  <si>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</si>
  <si>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</si>
  <si>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</si>
  <si>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</si>
  <si>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</si>
  <si>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</si>
  <si>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</si>
  <si>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</si>
  <si>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</si>
  <si>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</si>
  <si>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</si>
  <si>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</si>
  <si>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</si>
  <si>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</si>
  <si>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</si>
  <si>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</si>
  <si>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</si>
  <si>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</si>
  <si>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</si>
  <si>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</si>
  <si>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</si>
  <si>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</si>
  <si>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</si>
  <si>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</si>
  <si>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</si>
  <si>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</si>
  <si>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</si>
  <si>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</si>
  <si>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</si>
  <si>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</si>
  <si>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</si>
  <si>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</si>
  <si>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</si>
  <si>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</si>
  <si>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</si>
  <si>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</si>
  <si>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</si>
  <si>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</si>
  <si>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</si>
  <si>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</si>
  <si>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</si>
  <si>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</si>
  <si>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</si>
  <si>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</si>
  <si>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</si>
  <si>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</si>
  <si>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</si>
  <si>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</si>
  <si>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</si>
  <si>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</si>
  <si>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</si>
  <si>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</si>
  <si>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</si>
  <si>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</si>
  <si>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</si>
  <si>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</si>
  <si>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</si>
  <si>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</si>
  <si>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</si>
  <si>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</si>
  <si>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</si>
  <si>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</si>
  <si>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</si>
  <si>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</si>
  <si>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</si>
  <si>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</si>
  <si>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</si>
  <si>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</si>
  <si>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</si>
  <si>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</si>
  <si>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</si>
  <si>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</si>
  <si>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</si>
  <si>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</si>
  <si>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</si>
  <si>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</si>
  <si>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</si>
  <si>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</si>
  <si>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</si>
  <si>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</si>
  <si>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</si>
  <si>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</si>
  <si>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</si>
  <si>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</si>
  <si>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</si>
  <si>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</si>
  <si>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</si>
  <si>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</si>
  <si>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</si>
  <si>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</si>
  <si>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</si>
  <si>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</si>
  <si>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</si>
  <si>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</si>
  <si>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</si>
  <si>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</si>
  <si>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</si>
  <si>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</si>
  <si>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</si>
  <si>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</si>
  <si>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</si>
  <si>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</si>
  <si>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</si>
  <si>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</si>
  <si>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</si>
  <si>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</si>
  <si>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</si>
  <si>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</si>
  <si>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</si>
  <si>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</si>
  <si>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</si>
  <si>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</si>
  <si>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</si>
  <si>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</si>
  <si>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</si>
  <si>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</si>
  <si>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</si>
  <si>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</si>
  <si>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</si>
  <si>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</si>
  <si>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</si>
  <si>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</si>
  <si>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</si>
  <si>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</si>
  <si>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</si>
  <si>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</si>
  <si>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</si>
  <si>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</si>
  <si>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</si>
  <si>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</si>
  <si>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</si>
  <si>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</si>
  <si>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</si>
  <si>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</si>
  <si>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</si>
  <si>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</si>
  <si>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</si>
  <si>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</si>
  <si>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</si>
  <si>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</si>
  <si>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</si>
  <si>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</si>
  <si>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</si>
  <si>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</si>
  <si>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</si>
  <si>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</si>
  <si>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</si>
  <si>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</si>
  <si>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</si>
  <si>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</si>
  <si>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</si>
  <si>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</si>
  <si>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</si>
  <si>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</si>
  <si>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</si>
  <si>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</si>
  <si>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</si>
  <si>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</si>
  <si>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</si>
  <si>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</si>
  <si>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</si>
  <si>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</si>
  <si>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</si>
  <si>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</si>
  <si>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</si>
  <si>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</si>
  <si>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</si>
  <si>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</si>
  <si>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</si>
  <si>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</si>
  <si>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</si>
  <si>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</si>
  <si>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</si>
  <si>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</si>
  <si>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</si>
  <si>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</si>
  <si>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</si>
  <si>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</si>
  <si>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</si>
  <si>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</si>
  <si>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</si>
  <si>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</si>
  <si>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</si>
  <si>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</si>
  <si>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</si>
  <si>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</si>
  <si>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</si>
  <si>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</si>
  <si>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</si>
  <si>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</si>
  <si>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</si>
  <si>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</si>
  <si>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</si>
  <si>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</si>
  <si>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</si>
  <si>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</si>
  <si>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</si>
  <si>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</si>
  <si>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</si>
  <si>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</si>
  <si>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</si>
  <si>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</si>
  <si>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</si>
  <si>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</si>
  <si>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</si>
  <si>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</si>
  <si>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</si>
  <si>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</si>
  <si>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</si>
  <si>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</si>
  <si>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</si>
  <si>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</si>
  <si>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</si>
  <si>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</si>
  <si>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</si>
  <si>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</si>
  <si>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</si>
  <si>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</si>
  <si>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</si>
  <si>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</si>
  <si>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</si>
  <si>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</si>
  <si>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</si>
  <si>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</si>
  <si>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</si>
  <si>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</si>
  <si>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</si>
  <si>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</si>
  <si>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</si>
  <si>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</si>
  <si>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</si>
  <si>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</si>
  <si>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</si>
  <si>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</si>
  <si>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</si>
  <si>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</si>
  <si>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</si>
  <si>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</si>
  <si>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</si>
  <si>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</si>
  <si>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</si>
  <si>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</si>
  <si>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</si>
  <si>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</si>
  <si>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</si>
  <si>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</si>
  <si>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</si>
  <si>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</si>
  <si>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</si>
  <si>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</si>
  <si>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</si>
  <si>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</si>
  <si>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</si>
  <si>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</si>
  <si>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</si>
  <si>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</si>
  <si>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</si>
  <si>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</si>
  <si>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</si>
  <si>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</si>
  <si>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</si>
  <si>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</si>
  <si>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</si>
  <si>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</si>
  <si>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</si>
  <si>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</si>
  <si>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</si>
  <si>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</si>
  <si>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</si>
  <si>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</si>
  <si>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</si>
  <si>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</si>
  <si>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</si>
  <si>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</si>
  <si>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</si>
  <si>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</si>
  <si>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</si>
  <si>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</si>
  <si>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</si>
  <si>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</si>
  <si>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</si>
  <si>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</si>
  <si>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</si>
  <si>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</si>
  <si>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</si>
  <si>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</si>
  <si>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</si>
  <si>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</si>
  <si>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</si>
  <si>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</si>
  <si>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</si>
  <si>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</si>
  <si>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</si>
  <si>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</si>
  <si>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</si>
  <si>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</si>
  <si>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</si>
  <si>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</si>
  <si>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</si>
  <si>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</si>
  <si>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</si>
  <si>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</si>
  <si>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</si>
  <si>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</si>
  <si>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</si>
  <si>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</si>
  <si>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</si>
  <si>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</si>
  <si>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</si>
  <si>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</si>
  <si>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</si>
  <si>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</si>
  <si>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</si>
  <si>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</si>
  <si>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</si>
  <si>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</si>
  <si>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</si>
  <si>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</si>
  <si>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</si>
  <si>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</si>
  <si>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</si>
  <si>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</si>
  <si>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</si>
  <si>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</si>
  <si>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</si>
  <si>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</si>
  <si>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</si>
  <si>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</si>
  <si>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</si>
  <si>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</si>
  <si>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</si>
  <si>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</si>
  <si>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</si>
  <si>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</si>
  <si>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</si>
  <si>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</si>
  <si>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</si>
  <si>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</si>
  <si>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</si>
  <si>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</si>
  <si>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</si>
  <si>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</si>
  <si>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</si>
  <si>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</si>
  <si>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</si>
  <si>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</si>
  <si>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</si>
  <si>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</si>
  <si>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</si>
  <si>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</si>
  <si>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</si>
  <si>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</si>
  <si>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</si>
  <si>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</si>
  <si>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</si>
  <si>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</si>
  <si>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</si>
  <si>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</si>
  <si>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</si>
  <si>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</si>
  <si>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</si>
  <si>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</si>
  <si>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</si>
  <si>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</si>
  <si>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</si>
  <si>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</si>
  <si>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</si>
  <si>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</si>
  <si>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</si>
  <si>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</si>
  <si>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</si>
  <si>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</si>
  <si>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</si>
  <si>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</si>
  <si>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</si>
  <si>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</si>
  <si>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</si>
  <si>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</si>
  <si>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</si>
  <si>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</si>
  <si>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</si>
  <si>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</si>
  <si>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</si>
  <si>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</si>
  <si>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</si>
  <si>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</si>
  <si>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</si>
  <si>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</si>
  <si>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</si>
  <si>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</si>
  <si>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</si>
  <si>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</si>
  <si>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</si>
  <si>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</si>
  <si>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</si>
  <si>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</si>
  <si>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</si>
  <si>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</si>
  <si>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</si>
  <si>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</si>
  <si>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</si>
  <si>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</si>
  <si>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</si>
  <si>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</si>
  <si>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</si>
  <si>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</si>
  <si>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</si>
  <si>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</si>
  <si>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</si>
  <si>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</si>
  <si>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</si>
  <si>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</si>
  <si>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</si>
  <si>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</si>
  <si>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</si>
  <si>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</si>
  <si>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</si>
  <si>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</si>
  <si>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</si>
  <si>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</si>
  <si>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</si>
  <si>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</si>
  <si>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</si>
  <si>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</si>
  <si>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</si>
  <si>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</si>
  <si>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</si>
  <si>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</si>
  <si>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</si>
  <si>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</si>
  <si>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</si>
  <si>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</si>
  <si>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</si>
  <si>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</si>
  <si>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</si>
  <si>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</si>
  <si>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</si>
  <si>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</si>
  <si>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</si>
  <si>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</si>
  <si>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</si>
  <si>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</si>
  <si>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</si>
  <si>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</si>
  <si>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</si>
  <si>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</si>
  <si>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</si>
  <si>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</si>
  <si>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</si>
  <si>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</si>
  <si>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</si>
  <si>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</si>
  <si>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</si>
  <si>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</si>
  <si>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</si>
  <si>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</si>
  <si>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</si>
  <si>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</si>
  <si>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</si>
  <si>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</si>
  <si>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</si>
  <si>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</si>
  <si>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</si>
  <si>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</si>
  <si>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</si>
  <si>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</si>
  <si>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</si>
  <si>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</si>
  <si>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</si>
  <si>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</si>
  <si>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</si>
  <si>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</si>
  <si>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</si>
  <si>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</si>
  <si>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</si>
  <si>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</si>
  <si>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</si>
  <si>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</si>
  <si>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</si>
  <si>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</si>
  <si>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</si>
  <si>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</si>
  <si>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</si>
  <si>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</si>
  <si>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</si>
  <si>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</si>
  <si>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</si>
  <si>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</si>
  <si>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</si>
  <si>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</si>
  <si>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</si>
  <si>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</si>
  <si>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</si>
  <si>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</si>
  <si>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</si>
  <si>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</si>
  <si>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</si>
  <si>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</si>
  <si>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</si>
  <si>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</si>
  <si>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</si>
  <si>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</si>
  <si>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</si>
  <si>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</si>
  <si>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</si>
  <si>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</si>
  <si>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</si>
  <si>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</si>
  <si>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</si>
  <si>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</si>
  <si>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</si>
  <si>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</si>
  <si>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</si>
  <si>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</si>
  <si>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</si>
  <si>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</si>
  <si>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</si>
  <si>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</si>
  <si>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</si>
  <si>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</si>
  <si>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</si>
  <si>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</si>
  <si>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</si>
  <si>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</si>
  <si>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</si>
  <si>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</si>
  <si>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</si>
  <si>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</si>
  <si>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</si>
  <si>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</si>
  <si>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</si>
  <si>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</si>
  <si>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</si>
  <si>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</si>
  <si>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</si>
  <si>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</si>
  <si>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</si>
  <si>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</si>
  <si>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</si>
  <si>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</si>
  <si>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</si>
  <si>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</si>
  <si>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</si>
  <si>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</si>
  <si>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</si>
  <si>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</si>
  <si>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</si>
  <si>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</si>
  <si>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</si>
  <si>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</si>
  <si>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</si>
  <si>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</si>
  <si>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</si>
  <si>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</si>
  <si>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</si>
  <si>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</si>
  <si>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</si>
  <si>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</si>
  <si>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</si>
  <si>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</si>
  <si>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</si>
  <si>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</si>
  <si>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</si>
  <si>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</si>
  <si>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</si>
  <si>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</si>
  <si>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</si>
  <si>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</si>
  <si>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</si>
  <si>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</si>
  <si>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</si>
  <si>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</si>
  <si>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</si>
  <si>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</si>
  <si>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</si>
  <si>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</si>
  <si>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</si>
  <si>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</si>
  <si>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</si>
  <si>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</si>
  <si>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</si>
  <si>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</si>
  <si>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</si>
  <si>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</si>
  <si>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</si>
  <si>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</si>
  <si>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</si>
  <si>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</si>
  <si>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</si>
  <si>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</si>
  <si>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</si>
  <si>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</si>
  <si>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</si>
  <si>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</si>
  <si>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</si>
  <si>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</si>
  <si>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</si>
  <si>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</si>
  <si>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</si>
  <si>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</si>
  <si>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</si>
  <si>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</si>
  <si>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</si>
  <si>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</si>
  <si>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</si>
  <si>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</si>
  <si>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</si>
  <si>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</si>
  <si>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</si>
  <si>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</si>
  <si>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</si>
  <si>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</si>
  <si>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</si>
  <si>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</si>
  <si>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</si>
  <si>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</si>
  <si>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</si>
  <si>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</si>
  <si>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</si>
  <si>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</si>
  <si>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</si>
  <si>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</si>
  <si>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</si>
  <si>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</si>
  <si>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</si>
  <si>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</si>
  <si>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</si>
  <si>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</si>
  <si>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</si>
  <si>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</si>
  <si>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</si>
  <si>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</si>
  <si>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</si>
  <si>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</si>
  <si>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</si>
  <si>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</si>
  <si>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</si>
  <si>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</si>
  <si>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</si>
  <si>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</si>
  <si>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</si>
  <si>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</si>
  <si>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</si>
  <si>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</si>
  <si>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Okhla Phase 1, New Delhi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</si>
  <si>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</si>
  <si>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</si>
  <si>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</si>
  <si>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</si>
  <si>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</si>
  <si>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</si>
  <si>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</si>
  <si>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</si>
  <si>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</si>
  <si>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</si>
  <si>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</si>
  <si>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</si>
  <si>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</si>
  <si>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</si>
  <si>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</si>
  <si>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</si>
  <si>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</si>
  <si>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</si>
  <si>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</si>
  <si>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</si>
  <si>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</si>
  <si>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</si>
  <si>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</si>
  <si>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</si>
  <si>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</si>
  <si>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</si>
  <si>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</si>
  <si>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</si>
  <si>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</si>
  <si>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</si>
  <si>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</si>
  <si>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</si>
  <si>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</si>
  <si>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</si>
  <si>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</si>
  <si>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</si>
  <si>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</si>
  <si>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</si>
  <si>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</si>
  <si>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</si>
  <si>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</si>
  <si>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</si>
  <si>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</si>
  <si>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</si>
  <si>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</si>
  <si>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</si>
  <si>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</si>
  <si>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</si>
  <si>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</si>
  <si>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</si>
  <si>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</si>
  <si>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</si>
  <si>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</si>
  <si>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</si>
  <si>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</si>
  <si>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</si>
  <si>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</si>
  <si>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</si>
  <si>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</si>
  <si>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</si>
  <si>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</si>
  <si>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</si>
  <si>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</si>
  <si>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</si>
  <si>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</si>
  <si>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</si>
  <si>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</si>
  <si>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</si>
  <si>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</si>
  <si>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</si>
  <si>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</si>
  <si>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</si>
  <si>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</si>
  <si>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</si>
  <si>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</si>
  <si>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</si>
  <si>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</si>
  <si>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</si>
  <si>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</si>
  <si>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</si>
  <si>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</si>
  <si>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</si>
  <si>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</si>
  <si>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</si>
  <si>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</si>
  <si>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</si>
  <si>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</si>
  <si>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</si>
  <si>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</si>
  <si>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</si>
  <si>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</si>
  <si>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</si>
  <si>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</si>
  <si>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</si>
  <si>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</si>
  <si>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</si>
  <si>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</si>
  <si>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</si>
  <si>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</si>
  <si>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</si>
  <si>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</si>
  <si>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</si>
  <si>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</si>
  <si>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</si>
  <si>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</si>
  <si>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</si>
  <si>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</si>
  <si>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</si>
  <si>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</si>
  <si>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</si>
  <si>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</si>
  <si>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</si>
  <si>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</si>
  <si>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</si>
  <si>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</si>
  <si>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</si>
  <si>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</si>
  <si>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</si>
  <si>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</si>
  <si>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</si>
  <si>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</si>
  <si>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</si>
  <si>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</si>
  <si>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</si>
  <si>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</si>
  <si>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</si>
  <si>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</si>
  <si>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</si>
  <si>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</si>
  <si>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</si>
  <si>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</si>
  <si>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</si>
  <si>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</si>
  <si>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</si>
  <si>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</si>
  <si>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</si>
  <si>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</si>
  <si>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</si>
  <si>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</si>
  <si>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</si>
  <si>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</si>
  <si>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</si>
  <si>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</si>
  <si>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</si>
  <si>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</si>
  <si>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</si>
  <si>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</si>
  <si>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</si>
  <si>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</si>
  <si>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</si>
  <si>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</si>
  <si>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</si>
  <si>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</si>
  <si>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</si>
  <si>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</si>
  <si>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</si>
  <si>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</si>
  <si>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</si>
  <si>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</si>
  <si>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</si>
  <si>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</si>
  <si>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</si>
  <si>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</si>
  <si>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Ashok Vihar Phase 2, New Delhi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</si>
  <si>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</si>
  <si>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</si>
  <si>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</si>
  <si>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</si>
  <si>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</si>
  <si>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</si>
  <si>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</si>
  <si>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</si>
  <si>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</si>
  <si>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</si>
  <si>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</si>
  <si>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</si>
  <si>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</si>
  <si>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</si>
  <si>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</si>
  <si>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</si>
  <si>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</si>
  <si>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</si>
  <si>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</si>
  <si>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</si>
  <si>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</si>
  <si>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</si>
  <si>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</si>
  <si>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</si>
  <si>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</si>
  <si>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</si>
  <si>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</si>
  <si>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</si>
  <si>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</si>
  <si>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</si>
  <si>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</si>
  <si>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</si>
  <si>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</si>
  <si>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</si>
  <si>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</si>
  <si>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</si>
  <si>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</si>
  <si>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</si>
  <si>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</si>
  <si>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</si>
  <si>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</si>
  <si>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</si>
  <si>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</si>
  <si>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</si>
  <si>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</si>
  <si>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</si>
  <si>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</si>
  <si>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</si>
  <si>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</si>
  <si>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</si>
  <si>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</si>
  <si>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</si>
  <si>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</si>
  <si>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</si>
  <si>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</si>
  <si>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</si>
  <si>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</si>
  <si>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</si>
  <si>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</si>
  <si>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</si>
  <si>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</si>
  <si>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</si>
  <si>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</si>
  <si>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</si>
  <si>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</si>
  <si>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</si>
  <si>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</si>
  <si>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</si>
  <si>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</si>
  <si>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</si>
  <si>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</si>
  <si>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</si>
  <si>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</si>
  <si>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</si>
  <si>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</si>
  <si>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</si>
  <si>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</si>
  <si>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</si>
  <si>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</si>
  <si>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</si>
  <si>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</si>
  <si>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</si>
  <si>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</si>
  <si>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</si>
  <si>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</si>
  <si>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</si>
  <si>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</si>
  <si>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</si>
  <si>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</si>
  <si>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</si>
  <si>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</si>
  <si>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</si>
  <si>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</si>
  <si>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</si>
  <si>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</si>
  <si>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</si>
  <si>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</si>
  <si>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</si>
  <si>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</si>
  <si>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</si>
  <si>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</si>
  <si>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</si>
  <si>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</si>
  <si>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</si>
  <si>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</si>
  <si>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</si>
  <si>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</si>
  <si>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</si>
  <si>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</si>
  <si>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</si>
  <si>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</si>
  <si>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</si>
  <si>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</si>
  <si>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</si>
  <si>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</si>
  <si>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</si>
  <si>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</si>
  <si>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</si>
  <si>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</si>
  <si>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</si>
  <si>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</si>
  <si>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</si>
  <si>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</si>
  <si>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</si>
  <si>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</si>
  <si>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</si>
  <si>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</si>
  <si>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</si>
  <si>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</si>
  <si>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</si>
  <si>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</si>
  <si>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</si>
  <si>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</si>
  <si>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</si>
  <si>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</si>
  <si>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</si>
  <si>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</si>
  <si>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</si>
  <si>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</si>
  <si>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</si>
  <si>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</si>
  <si>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</si>
  <si>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</si>
  <si>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</si>
  <si>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</si>
  <si>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</si>
  <si>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</si>
  <si>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</si>
  <si>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</si>
  <si>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</si>
  <si>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</si>
  <si>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</si>
  <si>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</si>
  <si>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</si>
  <si>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</si>
  <si>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</si>
  <si>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</si>
  <si>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</si>
  <si>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</si>
  <si>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</si>
  <si>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</si>
  <si>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</si>
  <si>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</si>
  <si>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</si>
  <si>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</si>
  <si>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</si>
  <si>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</si>
  <si>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</si>
  <si>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</si>
  <si>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</si>
  <si>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</si>
  <si>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</si>
  <si>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</si>
  <si>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</si>
  <si>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</si>
  <si>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</si>
  <si>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</si>
  <si>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</si>
  <si>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</si>
  <si>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</si>
  <si>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</si>
  <si>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</si>
  <si>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</si>
  <si>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</si>
  <si>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</si>
  <si>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</si>
  <si>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</si>
  <si>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</si>
  <si>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</si>
  <si>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</si>
  <si>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</si>
  <si>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</si>
  <si>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</si>
  <si>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</si>
  <si>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</si>
  <si>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</si>
  <si>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</si>
  <si>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</si>
  <si>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</si>
  <si>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</si>
  <si>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</si>
  <si>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</si>
  <si>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</si>
  <si>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</si>
  <si>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</si>
  <si>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</si>
  <si>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</si>
  <si>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</si>
  <si>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</si>
  <si>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</si>
  <si>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</si>
  <si>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</si>
  <si>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</si>
  <si>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</si>
  <si>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</si>
  <si>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</si>
  <si>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</si>
  <si>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</si>
  <si>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</si>
  <si>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</si>
  <si>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</si>
  <si>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</si>
  <si>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</si>
  <si>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</si>
  <si>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</si>
  <si>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</si>
  <si>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</si>
  <si>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</si>
  <si>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</si>
  <si>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</si>
  <si>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</si>
  <si>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</si>
  <si>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</si>
  <si>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</si>
  <si>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</si>
  <si>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</si>
  <si>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</si>
  <si>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</si>
  <si>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</si>
  <si>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</si>
  <si>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</si>
  <si>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</si>
  <si>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</si>
  <si>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</si>
  <si>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</si>
  <si>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</si>
  <si>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</si>
  <si>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</si>
  <si>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</si>
  <si>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</si>
  <si>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</si>
  <si>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</si>
  <si>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</si>
  <si>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</si>
  <si>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</si>
  <si>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</si>
  <si>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</si>
  <si>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</si>
  <si>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</si>
  <si>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</si>
  <si>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</si>
  <si>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</si>
  <si>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</si>
  <si>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</si>
  <si>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</si>
  <si>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</si>
  <si>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</si>
  <si>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</si>
  <si>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</si>
  <si>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</si>
  <si>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</si>
  <si>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</si>
  <si>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</si>
  <si>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</si>
  <si>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</si>
  <si>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</si>
  <si>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</si>
  <si>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</si>
  <si>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</si>
  <si>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</si>
  <si>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</si>
  <si>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</si>
  <si>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</si>
  <si>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</si>
  <si>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</si>
  <si>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</si>
  <si>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</si>
  <si>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</si>
  <si>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</si>
  <si>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</si>
  <si>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</si>
  <si>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</si>
  <si>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</si>
  <si>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</si>
  <si>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</si>
  <si>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</si>
  <si>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</si>
  <si>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</si>
  <si>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</si>
  <si>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</si>
  <si>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</si>
  <si>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</si>
  <si>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</si>
  <si>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</si>
  <si>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</si>
  <si>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</si>
  <si>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</si>
  <si>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</si>
  <si>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</si>
  <si>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</si>
  <si>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</si>
  <si>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</si>
  <si>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</si>
  <si>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</si>
  <si>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</si>
  <si>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</si>
  <si>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</si>
  <si>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</si>
  <si>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</si>
  <si>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</si>
  <si>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</si>
  <si>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</si>
  <si>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</si>
  <si>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</si>
  <si>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</si>
  <si>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</si>
  <si>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</si>
  <si>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</si>
  <si>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</si>
  <si>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</si>
  <si>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</si>
  <si>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</si>
  <si>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</si>
  <si>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</si>
  <si>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</si>
  <si>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</si>
  <si>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</si>
  <si>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</si>
  <si>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</si>
  <si>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</si>
  <si>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</si>
  <si>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</si>
  <si>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</si>
  <si>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</si>
  <si>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</si>
  <si>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</si>
  <si>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</si>
  <si>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</si>
  <si>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</si>
  <si>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</si>
  <si>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</si>
  <si>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</si>
  <si>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Dhuaan</t>
  </si>
  <si>
    <t>Plot 58, Status Club, Cantonment Area, Tagore Road, Kanpur</t>
  </si>
  <si>
    <t>Status Club, Kanpur Cantonment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</si>
  <si>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</si>
  <si>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</si>
  <si>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</si>
  <si>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</si>
  <si>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</si>
  <si>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</si>
  <si>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</si>
  <si>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</si>
  <si>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</si>
  <si>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</si>
  <si>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</si>
  <si>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</si>
  <si>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</si>
  <si>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</si>
  <si>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</si>
  <si>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</si>
  <si>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</si>
  <si>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</si>
  <si>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</si>
  <si>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</si>
  <si>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</si>
  <si>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</si>
  <si>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</si>
  <si>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</si>
  <si>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</si>
  <si>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</si>
  <si>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</si>
  <si>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</si>
  <si>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</si>
  <si>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</si>
  <si>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</si>
  <si>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</si>
  <si>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</si>
  <si>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</si>
  <si>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</si>
  <si>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</si>
  <si>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</si>
  <si>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</si>
  <si>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</si>
  <si>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</si>
  <si>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</si>
  <si>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</si>
  <si>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</si>
  <si>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</si>
  <si>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</si>
  <si>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</si>
  <si>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</si>
  <si>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</si>
  <si>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</si>
  <si>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</si>
  <si>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</si>
  <si>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</si>
  <si>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</si>
  <si>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</si>
  <si>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</si>
  <si>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</si>
  <si>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</si>
  <si>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</si>
  <si>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</si>
  <si>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</si>
  <si>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</si>
  <si>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</si>
  <si>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</si>
  <si>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</si>
  <si>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</si>
  <si>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</si>
  <si>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</si>
  <si>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</si>
  <si>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</si>
  <si>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</si>
  <si>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</si>
  <si>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</si>
  <si>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</si>
  <si>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</si>
  <si>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</si>
  <si>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</si>
  <si>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</si>
  <si>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</si>
  <si>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</si>
  <si>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</si>
  <si>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</si>
  <si>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</si>
  <si>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</si>
  <si>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</si>
  <si>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</si>
  <si>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</si>
  <si>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</si>
  <si>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</si>
  <si>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</si>
  <si>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</si>
  <si>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</si>
  <si>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</si>
  <si>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</si>
  <si>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</si>
  <si>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</si>
  <si>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</si>
  <si>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</si>
  <si>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</si>
  <si>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</si>
  <si>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</si>
  <si>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</si>
  <si>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</si>
  <si>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</si>
  <si>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</si>
  <si>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</si>
  <si>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</si>
  <si>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</si>
  <si>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</si>
  <si>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</si>
  <si>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</si>
  <si>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</si>
  <si>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</si>
  <si>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</si>
  <si>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</si>
  <si>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</si>
  <si>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</si>
  <si>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</si>
  <si>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</si>
  <si>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</si>
  <si>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</si>
  <si>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</si>
  <si>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</si>
  <si>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</si>
  <si>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</si>
  <si>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</si>
  <si>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</si>
  <si>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</si>
  <si>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</si>
  <si>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</si>
  <si>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</si>
  <si>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</si>
  <si>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</si>
  <si>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</si>
  <si>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</si>
  <si>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</si>
  <si>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</si>
  <si>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</si>
  <si>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</si>
  <si>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</si>
  <si>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</si>
  <si>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</si>
  <si>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</si>
  <si>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</si>
  <si>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</si>
  <si>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</si>
  <si>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</si>
  <si>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</si>
  <si>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</si>
  <si>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</si>
  <si>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</si>
  <si>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</si>
  <si>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</si>
  <si>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</si>
  <si>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</si>
  <si>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</si>
  <si>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</si>
  <si>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</si>
  <si>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</si>
  <si>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</si>
  <si>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</si>
  <si>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</si>
  <si>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</si>
  <si>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</si>
  <si>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</si>
  <si>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</si>
  <si>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</si>
  <si>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</si>
  <si>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</si>
  <si>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</si>
  <si>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</si>
  <si>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</si>
  <si>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</si>
  <si>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</si>
  <si>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</si>
  <si>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</si>
  <si>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</si>
  <si>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</si>
  <si>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</si>
  <si>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</si>
  <si>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</si>
  <si>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</si>
  <si>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</si>
  <si>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</si>
  <si>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</si>
  <si>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</si>
  <si>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</si>
  <si>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</si>
  <si>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</si>
  <si>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</si>
  <si>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</si>
  <si>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</si>
  <si>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</si>
  <si>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</si>
  <si>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</si>
  <si>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</si>
  <si>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</si>
  <si>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</si>
  <si>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</si>
  <si>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</si>
  <si>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</si>
  <si>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</si>
  <si>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</si>
  <si>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</si>
  <si>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</si>
  <si>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</si>
  <si>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</si>
  <si>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</si>
  <si>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</si>
  <si>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</si>
  <si>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</si>
  <si>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</si>
  <si>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</si>
  <si>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</si>
  <si>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</si>
  <si>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</si>
  <si>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</si>
  <si>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</si>
  <si>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</si>
  <si>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</si>
  <si>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</si>
  <si>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</si>
  <si>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</si>
  <si>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</si>
  <si>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</si>
  <si>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</si>
  <si>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</si>
  <si>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</si>
  <si>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</si>
  <si>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</si>
  <si>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</si>
  <si>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</si>
  <si>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</si>
  <si>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</si>
  <si>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</si>
  <si>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</si>
  <si>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</si>
  <si>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</si>
  <si>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</si>
  <si>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</si>
  <si>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</si>
  <si>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</si>
  <si>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</si>
  <si>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</si>
  <si>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</si>
  <si>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</si>
  <si>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</si>
  <si>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</si>
  <si>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</si>
  <si>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</si>
  <si>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</si>
  <si>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</si>
  <si>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</si>
  <si>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</si>
  <si>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</si>
  <si>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</si>
  <si>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</si>
  <si>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</si>
  <si>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</si>
  <si>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</si>
  <si>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</si>
  <si>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</si>
  <si>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</si>
  <si>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</si>
  <si>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</si>
  <si>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</si>
  <si>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</si>
  <si>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</si>
  <si>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</si>
  <si>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</si>
  <si>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</si>
  <si>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</si>
  <si>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</si>
  <si>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</si>
  <si>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</si>
  <si>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</si>
  <si>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</si>
  <si>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</si>
  <si>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</si>
  <si>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</si>
  <si>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</si>
  <si>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</si>
  <si>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</si>
  <si>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</si>
  <si>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</si>
  <si>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</si>
  <si>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Dabba Meat</t>
  </si>
  <si>
    <t>Opposite Hamilton Court, Galleria Road, DLF Phase 4, Gurgaon</t>
  </si>
  <si>
    <t>DLF Phase 4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</si>
  <si>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</si>
  <si>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</si>
  <si>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</si>
  <si>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</si>
  <si>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</si>
  <si>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</si>
  <si>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Brother's Snacks and Shakes</t>
  </si>
  <si>
    <t>Shop 3, Near Artemis Hospital, Sector 57, Gurgaon</t>
  </si>
  <si>
    <t>Sector 57</t>
  </si>
  <si>
    <t>Monster's Cafe</t>
  </si>
  <si>
    <t>Opposite DLF Galleria Market, DLF Phase 4, Gurgaon</t>
  </si>
  <si>
    <t>E Yum</t>
  </si>
  <si>
    <t>Plot H-16/6, 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</si>
  <si>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</si>
  <si>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</si>
  <si>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</si>
  <si>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</si>
  <si>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</si>
  <si>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</si>
  <si>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Plot 424, Satguru Farm, Opposite Maruti Gate 1, Sector 18, Udyog Vihar, Gurgaon</t>
  </si>
  <si>
    <t>Udyog Vihar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</si>
  <si>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</si>
  <si>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</si>
  <si>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</si>
  <si>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</si>
  <si>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</si>
  <si>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>Club Tokyo - Best Western Skycity Hotel</t>
  </si>
  <si>
    <t>Best Western Skycity Hotel, 1 Old Judicial Complex, Sector 15, Gurgaon</t>
  </si>
  <si>
    <t>Best Western Skycity Hotel, Sector 15, Gurgaon</t>
  </si>
  <si>
    <t>Chin Mi</t>
  </si>
  <si>
    <t>Rave 3, Plot 11, Block 6 Parwati Bagla Road, Tilak Nagar, Kanpur</t>
  </si>
  <si>
    <t>Rave 3, Tilak Nagar</t>
  </si>
  <si>
    <t>BBQ Factory</t>
  </si>
  <si>
    <t>Ground Floor 1, Central Plaza Mall, Golf Course Road, Gurgaon</t>
  </si>
  <si>
    <t>Central Plaza Mall, Golf Course Road</t>
  </si>
  <si>
    <t>60 ML - Country Inn &amp; Suites by Carlson</t>
  </si>
  <si>
    <t>Country Inn &amp; Suites by Carlson, Old Delhi Gurgaon Road, Sector 12, Gurgaon</t>
  </si>
  <si>
    <t>Country Inn &amp; Suites by Carlson, Sector 12</t>
  </si>
  <si>
    <t>Verandah</t>
  </si>
  <si>
    <t>Third Floor, 7/17, Parvati Bagla Road, Tilak Nagar, Kanpur</t>
  </si>
  <si>
    <t>10 Downing Street</t>
  </si>
  <si>
    <t>Second Floor, Malhar Mega Mall, AB Road, Scheme 54, Vijay Nagar, Indore</t>
  </si>
  <si>
    <t>Isabella</t>
  </si>
  <si>
    <t>KG-5 C, Ground Floor, Tower C, Cyber Greens, DLF Cyber City, Gurgaon</t>
  </si>
  <si>
    <t>Cyber Greens, DLF Cyber City</t>
  </si>
  <si>
    <t>Shop 15, Ground Floor, Cyber Hub, DLF Cyber City, Gurgaon</t>
  </si>
  <si>
    <t>Cyber Hub, DLF Cyber City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</si>
  <si>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</si>
  <si>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</si>
  <si>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</si>
  <si>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</si>
  <si>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</si>
  <si>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</si>
  <si>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</si>
  <si>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</si>
  <si>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</si>
  <si>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</si>
  <si>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Chinese, Thai, Malaysian, Vietnamese, Korean, Indonesian, Asian</t>
  </si>
  <si>
    <t>Drinks Come True</t>
  </si>
  <si>
    <t>B-5/8, Near Qutab Plaza, DLF Phase 1, Gurgaon</t>
  </si>
  <si>
    <t>DLF Phase 1</t>
  </si>
  <si>
    <t>Beverages, Juices</t>
  </si>
  <si>
    <t>DLF Phase 1, Gurgaon</t>
  </si>
  <si>
    <t>Crust N Cakes</t>
  </si>
  <si>
    <t>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</si>
  <si>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</si>
  <si>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</si>
  <si>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</si>
  <si>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</si>
  <si>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</si>
  <si>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</si>
  <si>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</si>
  <si>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212, DT City Centre Mall, MG Road, Gurgaon</t>
  </si>
  <si>
    <t>DT City Centre Mall, MG Road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</si>
  <si>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</si>
  <si>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</si>
  <si>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</si>
  <si>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</si>
  <si>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</si>
  <si>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</si>
  <si>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</si>
  <si>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</si>
  <si>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Asian, Bakery</t>
  </si>
  <si>
    <t>Mr Idli Xpress</t>
  </si>
  <si>
    <t>LG-33, Lower Ground Floor, MGF Metropolis Mall, MG Road, Gurgaon</t>
  </si>
  <si>
    <t>MGF Metropolis Mall, MG Road</t>
  </si>
  <si>
    <t>Rajasthali</t>
  </si>
  <si>
    <t>3rd Floor, MGF Metropolitan Mall, MG Road, Gurgaon</t>
  </si>
  <si>
    <t>MGF Metropolitan Mall, MG Road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</si>
  <si>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</si>
  <si>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</si>
  <si>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</si>
  <si>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</si>
  <si>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</si>
  <si>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</si>
  <si>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</si>
  <si>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</si>
  <si>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</si>
  <si>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</si>
  <si>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</si>
  <si>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</si>
  <si>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</si>
  <si>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</si>
  <si>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</si>
  <si>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</si>
  <si>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Old Delhi Road, Opposite Ajit Cinema, Sector 14, Gurgaon</t>
  </si>
  <si>
    <t>Taste of Dilli 6</t>
  </si>
  <si>
    <t>Sector 14, Gurgaon</t>
  </si>
  <si>
    <t>Kwality Cakes and Bakes</t>
  </si>
  <si>
    <t>Shop 56, Opposite Hope Apartments, Main Jharsa Road, Sector 15, Gurgaon</t>
  </si>
  <si>
    <t>Sector 15</t>
  </si>
  <si>
    <t>Radha Swami Shudh Vaishno Dhaba</t>
  </si>
  <si>
    <t>17 &amp; 18, Old Delhi Road, Sector 17, Gurgaon</t>
  </si>
  <si>
    <t>Sector 17</t>
  </si>
  <si>
    <t>My Bar Headquarters By Dockyard</t>
  </si>
  <si>
    <t>SCO 53, Sector 29, Gurgaon</t>
  </si>
  <si>
    <t>Sector 29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</si>
  <si>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</si>
  <si>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</si>
  <si>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</si>
  <si>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</si>
  <si>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</si>
  <si>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</si>
  <si>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</si>
  <si>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</si>
  <si>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</si>
  <si>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</si>
  <si>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</si>
  <si>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</si>
  <si>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</si>
  <si>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</si>
  <si>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</si>
  <si>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</si>
  <si>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</si>
  <si>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Sweets Corner</t>
  </si>
  <si>
    <t>S 135, Shopping Mall, Market Road, Arjun Marg, DLF Phase 1, Gurgaon</t>
  </si>
  <si>
    <t>Shopping Mall, DLF Phase 1</t>
  </si>
  <si>
    <t>Biryani Art</t>
  </si>
  <si>
    <t>A-202 &amp; 203, Supermart 1, DLF Phase 4, Gurgaon</t>
  </si>
  <si>
    <t>Supermart 1, DLF Phase 4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</si>
  <si>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</si>
  <si>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</si>
  <si>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</si>
  <si>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</si>
  <si>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</si>
  <si>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</si>
  <si>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</si>
  <si>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</si>
  <si>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</si>
  <si>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</si>
  <si>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</si>
  <si>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Udyog Vihar, Gurgaon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</si>
  <si>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</si>
  <si>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</si>
  <si>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</si>
  <si>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</si>
  <si>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</si>
  <si>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</si>
  <si>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</si>
  <si>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</si>
  <si>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</si>
  <si>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</si>
  <si>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</si>
  <si>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Tughlaq</t>
  </si>
  <si>
    <t>Shop 217, 2nd Floor, Cross Point Mall, DLF Phase 4, Gurgaon</t>
  </si>
  <si>
    <t>Cross Point Mall, DLF Phase 4</t>
  </si>
  <si>
    <t>Global Local</t>
  </si>
  <si>
    <t>Western Vesu Point, Near Reliance Market, Vesu, Surat</t>
  </si>
  <si>
    <t>Vesu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</si>
  <si>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</si>
  <si>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</si>
  <si>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</si>
  <si>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</si>
  <si>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</si>
  <si>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</si>
  <si>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</si>
  <si>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</si>
  <si>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</si>
  <si>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</si>
  <si>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</si>
  <si>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</si>
  <si>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</si>
  <si>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</si>
  <si>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</si>
  <si>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</si>
  <si>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</si>
  <si>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</si>
  <si>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</si>
  <si>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</si>
  <si>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</si>
  <si>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</si>
  <si>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</si>
  <si>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DLF Phase 4, Gurgaon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</si>
  <si>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</si>
  <si>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</si>
  <si>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</si>
  <si>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</si>
  <si>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</si>
  <si>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</si>
  <si>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</si>
  <si>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</si>
  <si>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</si>
  <si>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</si>
  <si>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</si>
  <si>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Bon Barbecue</t>
  </si>
  <si>
    <t>Agra</t>
  </si>
  <si>
    <t>Parador Hotel, 3A-3B, Phase 1, Fatehabad Road, Taj Nagri, Tajganj, Agra</t>
  </si>
  <si>
    <t>Tajganj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</si>
  <si>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</si>
  <si>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</si>
  <si>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</si>
  <si>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</si>
  <si>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</si>
  <si>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</si>
  <si>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</si>
  <si>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</si>
  <si>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Bar Code - Leisure Inn</t>
  </si>
  <si>
    <t>Leisure Inn, 17/6, Old Delhi Gurgaon Road, Sector 14, Gurgaon</t>
  </si>
  <si>
    <t>Leisure Inn, Sector 14,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</si>
  <si>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</si>
  <si>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</si>
  <si>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</si>
  <si>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</si>
  <si>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</si>
  <si>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</si>
  <si>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</si>
  <si>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</si>
  <si>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</si>
  <si>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</si>
  <si>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</si>
  <si>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</si>
  <si>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</si>
  <si>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</si>
  <si>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</si>
  <si>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</si>
  <si>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</si>
  <si>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</si>
  <si>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</si>
  <si>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</si>
  <si>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</si>
  <si>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</si>
  <si>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</si>
  <si>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</si>
  <si>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</si>
  <si>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</si>
  <si>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</si>
  <si>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</si>
  <si>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</si>
  <si>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</si>
  <si>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</si>
  <si>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</si>
  <si>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</si>
  <si>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</si>
  <si>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SCO 6, HUDA Market, Sector 31, Gurgaon</t>
  </si>
  <si>
    <t>Choudhary Gohana Famous Jalebi</t>
  </si>
  <si>
    <t>Shop 3, Near Vita Booth, Huda Market, Sector 45, Gurgaon</t>
  </si>
  <si>
    <t>Sector 45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</si>
  <si>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</si>
  <si>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</si>
  <si>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</si>
  <si>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</si>
  <si>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</si>
  <si>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Shop 114-E, HUDA Market, Sector 56, Gurgaon</t>
  </si>
  <si>
    <t>Munch</t>
  </si>
  <si>
    <t>Sector 56, Gurgaon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</si>
  <si>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</si>
  <si>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</si>
  <si>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</si>
  <si>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</si>
  <si>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</si>
  <si>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</si>
  <si>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</si>
  <si>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</si>
  <si>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</si>
  <si>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</si>
  <si>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</si>
  <si>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</si>
  <si>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</si>
  <si>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</si>
  <si>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</si>
  <si>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</si>
  <si>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</si>
  <si>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</si>
  <si>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</si>
  <si>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</si>
  <si>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</si>
  <si>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</si>
  <si>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</si>
  <si>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</si>
  <si>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</si>
  <si>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</si>
  <si>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</si>
  <si>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</si>
  <si>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</si>
  <si>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</si>
  <si>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</si>
  <si>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</si>
  <si>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</si>
  <si>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</si>
  <si>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</si>
  <si>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</si>
  <si>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</si>
  <si>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</si>
  <si>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</si>
  <si>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</si>
  <si>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</si>
  <si>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</si>
  <si>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</si>
  <si>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</si>
  <si>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</si>
  <si>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</si>
  <si>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</si>
  <si>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</si>
  <si>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</si>
  <si>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</si>
  <si>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</si>
  <si>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</si>
  <si>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</si>
  <si>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</si>
  <si>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</si>
  <si>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</si>
  <si>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</si>
  <si>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</si>
  <si>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</si>
  <si>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</si>
  <si>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</si>
  <si>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</si>
  <si>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</si>
  <si>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</si>
  <si>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</si>
  <si>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</si>
  <si>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</si>
  <si>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</si>
  <si>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</si>
  <si>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</si>
  <si>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</si>
  <si>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</si>
  <si>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</si>
  <si>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</si>
  <si>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</si>
  <si>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</si>
  <si>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</si>
  <si>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</si>
  <si>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</si>
  <si>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</si>
  <si>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</si>
  <si>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</si>
  <si>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</si>
  <si>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</si>
  <si>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</si>
  <si>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</si>
  <si>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</si>
  <si>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</si>
  <si>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</si>
  <si>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</si>
  <si>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</si>
  <si>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</si>
  <si>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</si>
  <si>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</si>
  <si>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</si>
  <si>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</si>
  <si>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</si>
  <si>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</si>
  <si>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</si>
  <si>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</si>
  <si>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</si>
  <si>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</si>
  <si>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</si>
  <si>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</si>
  <si>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</si>
  <si>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</si>
  <si>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</si>
  <si>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</si>
  <si>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</si>
  <si>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</si>
  <si>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</si>
  <si>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</si>
  <si>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</si>
  <si>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</si>
  <si>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</si>
  <si>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</si>
  <si>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</si>
  <si>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</si>
  <si>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</si>
  <si>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</si>
  <si>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</si>
  <si>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</si>
  <si>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</si>
  <si>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</si>
  <si>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</si>
  <si>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</si>
  <si>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</si>
  <si>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</si>
  <si>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</si>
  <si>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</si>
  <si>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</si>
  <si>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</si>
  <si>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</si>
  <si>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</si>
  <si>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</si>
  <si>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</si>
  <si>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</si>
  <si>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Tokyo</t>
  </si>
  <si>
    <t>The Habitare Hotel, 21/1, MG Road, Sector 14, Gurgaon</t>
  </si>
  <si>
    <t>The Habitare Hotel, Sector 14</t>
  </si>
  <si>
    <t>Lucknow</t>
  </si>
  <si>
    <t>3rd Floor, Riverside Mall, Vipin Khand, Gomti Nagar, Lucknow</t>
  </si>
  <si>
    <t>Riverside Mall, Gomti Nagar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</si>
  <si>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</si>
  <si>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</si>
  <si>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</si>
  <si>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</si>
  <si>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</si>
  <si>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</si>
  <si>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</si>
  <si>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</si>
  <si>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</si>
  <si>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</si>
  <si>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</si>
  <si>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The Burger Chef</t>
  </si>
  <si>
    <t>C Block, Sector 52, Ardee City, Gurgaon</t>
  </si>
  <si>
    <t>Ardee City</t>
  </si>
  <si>
    <t>Mosaic - Country Inn &amp; Suites By Carlson</t>
  </si>
  <si>
    <t>Country Inn &amp; Suites By Carlson, 10th KM Stone, Bhondsi, Sohna Road, Gurgaon</t>
  </si>
  <si>
    <t>Country Inn &amp; Suites, Sohna Road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</si>
  <si>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</si>
  <si>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</si>
  <si>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</si>
  <si>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</si>
  <si>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</si>
  <si>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</si>
  <si>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</si>
  <si>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</si>
  <si>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</si>
  <si>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</si>
  <si>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</si>
  <si>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</si>
  <si>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</si>
  <si>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</si>
  <si>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</si>
  <si>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</si>
  <si>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</si>
  <si>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</si>
  <si>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</si>
  <si>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</si>
  <si>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</si>
  <si>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</si>
  <si>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</si>
  <si>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</si>
  <si>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</si>
  <si>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</si>
  <si>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</si>
  <si>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</si>
  <si>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</si>
  <si>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</si>
  <si>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</si>
  <si>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Citron - Hotel Haut.Monde</t>
  </si>
  <si>
    <t>Hotel Haut Monde, Jharsa Road, Sector 15, Gurgaon</t>
  </si>
  <si>
    <t>Hotel Haute.Monde, Sector 15</t>
  </si>
  <si>
    <t>Power Play Resto Bar</t>
  </si>
  <si>
    <t>Upper Ground Floor, JMD Regent Arcade, Near MGF Megacity Mall, MG Road, Gurgaon</t>
  </si>
  <si>
    <t>JMD Regent Arcade Mall, MG Road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</si>
  <si>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</si>
  <si>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</si>
  <si>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</si>
  <si>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</si>
  <si>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</si>
  <si>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</si>
  <si>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</si>
  <si>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</si>
  <si>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</si>
  <si>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</si>
  <si>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</si>
  <si>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</si>
  <si>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</si>
  <si>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</si>
  <si>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</si>
  <si>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</si>
  <si>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</si>
  <si>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</si>
  <si>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</si>
  <si>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</si>
  <si>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Club Prison</t>
  </si>
  <si>
    <t>305 &amp; 306, 3rd Floor, Sahara Mall, MG Road, Gurgaon</t>
  </si>
  <si>
    <t>Sahara Mall, MG Road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</si>
  <si>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</si>
  <si>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</si>
  <si>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</si>
  <si>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</si>
  <si>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</si>
  <si>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</si>
  <si>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</si>
  <si>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</si>
  <si>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</si>
  <si>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</si>
  <si>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</si>
  <si>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</si>
  <si>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</si>
  <si>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</si>
  <si>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</si>
  <si>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</si>
  <si>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</si>
  <si>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</si>
  <si>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</si>
  <si>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</si>
  <si>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</si>
  <si>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</si>
  <si>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</si>
  <si>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</si>
  <si>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</si>
  <si>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</si>
  <si>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</si>
  <si>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</si>
  <si>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</si>
  <si>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</si>
  <si>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</si>
  <si>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</si>
  <si>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</si>
  <si>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</si>
  <si>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Bake Cuddle</t>
  </si>
  <si>
    <t>1090/11, Street 5, Near Arya Samaj Mandir, Arjun Nagar, Sector 8, Gurgaon</t>
  </si>
  <si>
    <t>Sector 8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</si>
  <si>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</si>
  <si>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</si>
  <si>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</si>
  <si>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</si>
  <si>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</si>
  <si>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</si>
  <si>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</si>
  <si>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</si>
  <si>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</si>
  <si>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</si>
  <si>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</si>
  <si>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</si>
  <si>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</si>
  <si>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</si>
  <si>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</si>
  <si>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</si>
  <si>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</si>
  <si>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</si>
  <si>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</si>
  <si>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</si>
  <si>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</si>
  <si>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</si>
  <si>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</si>
  <si>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</si>
  <si>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</si>
  <si>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</si>
  <si>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</si>
  <si>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</si>
  <si>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</si>
  <si>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</si>
  <si>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</si>
  <si>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</si>
  <si>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</si>
  <si>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</si>
  <si>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</si>
  <si>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</si>
  <si>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</si>
  <si>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</si>
  <si>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</si>
  <si>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</si>
  <si>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</si>
  <si>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</si>
  <si>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</si>
  <si>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</si>
  <si>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</si>
  <si>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</si>
  <si>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</si>
  <si>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</si>
  <si>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</si>
  <si>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</si>
  <si>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</si>
  <si>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</si>
  <si>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</si>
  <si>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</si>
  <si>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</si>
  <si>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</si>
  <si>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</si>
  <si>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Bites - Leisure Inn</t>
  </si>
  <si>
    <t>Underdoggs Sports Bar &amp; Grill</t>
  </si>
  <si>
    <t>1st Floor, Central Mall, G.S. Road, Sree Nagar, Christian Basti, Guwahati</t>
  </si>
  <si>
    <t>Christian Basti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</si>
  <si>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</si>
  <si>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</si>
  <si>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</si>
  <si>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</si>
  <si>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</si>
  <si>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</si>
  <si>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</si>
  <si>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</si>
  <si>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</si>
  <si>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</si>
  <si>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</si>
  <si>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</si>
  <si>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</si>
  <si>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</si>
  <si>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</si>
  <si>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</si>
  <si>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</si>
  <si>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</si>
  <si>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</si>
  <si>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</si>
  <si>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</si>
  <si>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</si>
  <si>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</si>
  <si>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</si>
  <si>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</si>
  <si>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</si>
  <si>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</si>
  <si>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</si>
  <si>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</si>
  <si>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</si>
  <si>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</si>
  <si>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</si>
  <si>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</si>
  <si>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</si>
  <si>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</si>
  <si>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</si>
  <si>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</si>
  <si>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</si>
  <si>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</si>
  <si>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</si>
  <si>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</si>
  <si>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</si>
  <si>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</si>
  <si>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</si>
  <si>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</si>
  <si>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</si>
  <si>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</si>
  <si>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</si>
  <si>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</si>
  <si>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</si>
  <si>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</si>
  <si>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</si>
  <si>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</si>
  <si>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Zambar</t>
  </si>
  <si>
    <t>3rd Floor, Ambience Mall, Gurgaon</t>
  </si>
  <si>
    <t>Ambience Mall,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</si>
  <si>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</si>
  <si>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</si>
  <si>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</si>
  <si>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</si>
  <si>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</si>
  <si>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</si>
  <si>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</si>
  <si>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</si>
  <si>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</si>
  <si>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</si>
  <si>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</si>
  <si>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</si>
  <si>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Kebabsville - Sayaji Hotel</t>
  </si>
  <si>
    <t>Bhopal</t>
  </si>
  <si>
    <t>A-3,Van Vihar Road, Prempura, TT Nagar, Bhopal</t>
  </si>
  <si>
    <t>Sayaji Hotel</t>
  </si>
  <si>
    <t>Madhuban Restaurant - Welcome Hotel Rama International</t>
  </si>
  <si>
    <t>Aurangabad</t>
  </si>
  <si>
    <t>Welcome Hotel Rama International, Opposite High Court, CIDCO, Aurangabad</t>
  </si>
  <si>
    <t>CIDCO</t>
  </si>
  <si>
    <t>North Indian, Chinese, Continental, Italian, Mexican</t>
  </si>
  <si>
    <t>Made In Punjab</t>
  </si>
  <si>
    <t>6-7, Ground Floor, Cyber Hub, DLF Cyber City, Gurgaon</t>
  </si>
  <si>
    <t>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</si>
  <si>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</si>
  <si>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</si>
  <si>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</si>
  <si>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</si>
  <si>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</si>
  <si>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</si>
  <si>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</si>
  <si>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</si>
  <si>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</si>
  <si>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</si>
  <si>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</si>
  <si>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</si>
  <si>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</si>
  <si>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</si>
  <si>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</si>
  <si>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</si>
  <si>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</si>
  <si>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</si>
  <si>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</si>
  <si>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</si>
  <si>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</si>
  <si>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</si>
  <si>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</si>
  <si>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</si>
  <si>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</si>
  <si>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</si>
  <si>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</si>
  <si>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</si>
  <si>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</si>
  <si>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</si>
  <si>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</si>
  <si>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</si>
  <si>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</si>
  <si>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</si>
  <si>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</si>
  <si>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</si>
  <si>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</si>
  <si>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</si>
  <si>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</si>
  <si>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</si>
  <si>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</si>
  <si>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</si>
  <si>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</si>
  <si>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</si>
  <si>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</si>
  <si>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</si>
  <si>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</si>
  <si>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</si>
  <si>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</si>
  <si>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</si>
  <si>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</si>
  <si>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</si>
  <si>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Sector 45, Gurgaon</t>
  </si>
  <si>
    <t>2nd Floor, Community Centre, Devinder Vihar, Sector 56, Gurgaon</t>
  </si>
  <si>
    <t>A-215 &amp; 216, Supermart 1, DLF Phase 4, Gurgaon</t>
  </si>
  <si>
    <t>Sandburg Shakes</t>
  </si>
  <si>
    <t>Sushant Lok, Gurgaon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</si>
  <si>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</si>
  <si>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</si>
  <si>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</si>
  <si>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</si>
  <si>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</si>
  <si>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</si>
  <si>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</si>
  <si>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</si>
  <si>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</si>
  <si>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</si>
  <si>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</si>
  <si>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</si>
  <si>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</si>
  <si>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</si>
  <si>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</si>
  <si>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</si>
  <si>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</si>
  <si>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</si>
  <si>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</si>
  <si>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</si>
  <si>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</si>
  <si>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</si>
  <si>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</si>
  <si>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</si>
  <si>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</si>
  <si>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</si>
  <si>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</si>
  <si>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</si>
  <si>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</si>
  <si>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</si>
  <si>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</si>
  <si>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</si>
  <si>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</si>
  <si>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</si>
  <si>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</si>
  <si>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</si>
  <si>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</si>
  <si>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</si>
  <si>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</si>
  <si>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</si>
  <si>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</si>
  <si>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</si>
  <si>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</si>
  <si>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</si>
  <si>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</si>
  <si>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</si>
  <si>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</si>
  <si>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</si>
  <si>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</si>
  <si>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</si>
  <si>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</si>
  <si>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</si>
  <si>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</si>
  <si>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</si>
  <si>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</si>
  <si>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</si>
  <si>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</si>
  <si>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</si>
  <si>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</si>
  <si>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</si>
  <si>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</si>
  <si>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Carl's Jr.</t>
  </si>
  <si>
    <t>1st Floor, One Horizon Centre, Golf Course Road, Gurgaon</t>
  </si>
  <si>
    <t>One Horizon Center,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</si>
  <si>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</si>
  <si>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</si>
  <si>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</si>
  <si>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</si>
  <si>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</si>
  <si>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</si>
  <si>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</si>
  <si>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</si>
  <si>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</si>
  <si>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</si>
  <si>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</si>
  <si>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</si>
  <si>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</si>
  <si>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</si>
  <si>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</si>
  <si>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</si>
  <si>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</si>
  <si>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</si>
  <si>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</si>
  <si>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</si>
  <si>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</si>
  <si>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</si>
  <si>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</si>
  <si>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</si>
  <si>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</si>
  <si>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Sector 7, Gurgaon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</si>
  <si>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</si>
  <si>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</si>
  <si>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</si>
  <si>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</si>
  <si>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</si>
  <si>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</si>
  <si>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</si>
  <si>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</si>
  <si>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</si>
  <si>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</si>
  <si>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</si>
  <si>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</si>
  <si>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</si>
  <si>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</si>
  <si>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</si>
  <si>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</si>
  <si>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</si>
  <si>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</si>
  <si>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</si>
  <si>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</si>
  <si>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</si>
  <si>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</si>
  <si>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</si>
  <si>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</si>
  <si>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</si>
  <si>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</si>
  <si>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</si>
  <si>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</si>
  <si>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</si>
  <si>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DLF South Point Mall, Golf Course Road, Gurgaon</t>
  </si>
  <si>
    <t>Longitude - Le Meridien</t>
  </si>
  <si>
    <t>Le Meridien, Windsor Place, Janpath, New Delhi</t>
  </si>
  <si>
    <t>Le Meridien, Janpath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</si>
  <si>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</si>
  <si>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</si>
  <si>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</si>
  <si>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</si>
  <si>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</si>
  <si>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</si>
  <si>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</si>
  <si>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</si>
  <si>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</si>
  <si>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</si>
  <si>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</si>
  <si>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</si>
  <si>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</si>
  <si>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</si>
  <si>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</si>
  <si>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</si>
  <si>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</si>
  <si>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</si>
  <si>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</si>
  <si>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</si>
  <si>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</si>
  <si>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</si>
  <si>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</si>
  <si>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</si>
  <si>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</si>
  <si>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</si>
  <si>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</si>
  <si>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</si>
  <si>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</si>
  <si>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</si>
  <si>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</si>
  <si>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</si>
  <si>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</si>
  <si>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</si>
  <si>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</si>
  <si>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</si>
  <si>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</si>
  <si>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</si>
  <si>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</si>
  <si>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</si>
  <si>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</si>
  <si>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</si>
  <si>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</si>
  <si>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</si>
  <si>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</si>
  <si>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</si>
  <si>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</si>
  <si>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</si>
  <si>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</si>
  <si>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</si>
  <si>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</si>
  <si>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</si>
  <si>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</si>
  <si>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</si>
  <si>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</si>
  <si>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</si>
  <si>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</si>
  <si>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</si>
  <si>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</si>
  <si>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</si>
  <si>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</si>
  <si>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</si>
  <si>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</si>
  <si>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</si>
  <si>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</si>
  <si>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</si>
  <si>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</si>
  <si>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</si>
  <si>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</si>
  <si>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</si>
  <si>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</si>
  <si>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</si>
  <si>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</si>
  <si>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</si>
  <si>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</si>
  <si>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</si>
  <si>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</si>
  <si>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</si>
  <si>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</si>
  <si>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</si>
  <si>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</si>
  <si>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</si>
  <si>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</si>
  <si>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</si>
  <si>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</si>
  <si>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</si>
  <si>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</si>
  <si>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</si>
  <si>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</si>
  <si>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</si>
  <si>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</si>
  <si>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</si>
  <si>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</si>
  <si>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</si>
  <si>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</si>
  <si>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</si>
  <si>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</si>
  <si>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</si>
  <si>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</si>
  <si>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</si>
  <si>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</si>
  <si>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</si>
  <si>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</si>
  <si>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</si>
  <si>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</si>
  <si>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</si>
  <si>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</si>
  <si>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</si>
  <si>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</si>
  <si>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</si>
  <si>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</si>
  <si>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</si>
  <si>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</si>
  <si>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</si>
  <si>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</si>
  <si>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</si>
  <si>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</si>
  <si>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</si>
  <si>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</si>
  <si>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</si>
  <si>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</si>
  <si>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</si>
  <si>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</si>
  <si>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</si>
  <si>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</si>
  <si>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</si>
  <si>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</si>
  <si>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</si>
  <si>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</si>
  <si>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</si>
  <si>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</si>
  <si>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</si>
  <si>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</si>
  <si>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</si>
  <si>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</si>
  <si>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</si>
  <si>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</si>
  <si>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</si>
  <si>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</si>
  <si>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</si>
  <si>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</si>
  <si>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</si>
  <si>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</si>
  <si>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</si>
  <si>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</si>
  <si>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</si>
  <si>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</si>
  <si>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</si>
  <si>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</si>
  <si>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</si>
  <si>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</si>
  <si>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</si>
  <si>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</si>
  <si>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</si>
  <si>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</si>
  <si>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</si>
  <si>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</si>
  <si>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</si>
  <si>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</si>
  <si>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</si>
  <si>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</si>
  <si>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</si>
  <si>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</si>
  <si>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</si>
  <si>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</si>
  <si>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</si>
  <si>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</si>
  <si>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</si>
  <si>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</si>
  <si>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</si>
  <si>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</si>
  <si>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</si>
  <si>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</si>
  <si>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</si>
  <si>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</si>
  <si>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</si>
  <si>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</si>
  <si>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</si>
  <si>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</si>
  <si>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</si>
  <si>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</si>
  <si>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</si>
  <si>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</si>
  <si>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</si>
  <si>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</si>
  <si>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</si>
  <si>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</si>
  <si>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</si>
  <si>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</si>
  <si>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</si>
  <si>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</si>
  <si>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</si>
  <si>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</si>
  <si>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</si>
  <si>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</si>
  <si>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</si>
  <si>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</si>
  <si>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</si>
  <si>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</si>
  <si>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</si>
  <si>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</si>
  <si>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</si>
  <si>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</si>
  <si>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</si>
  <si>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</si>
  <si>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</si>
  <si>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</si>
  <si>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</si>
  <si>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</si>
  <si>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</si>
  <si>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</si>
  <si>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</si>
  <si>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</si>
  <si>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</si>
  <si>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</si>
  <si>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</si>
  <si>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</si>
  <si>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</si>
  <si>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</si>
  <si>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</si>
  <si>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</si>
  <si>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</si>
  <si>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</si>
  <si>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</si>
  <si>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</si>
  <si>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</si>
  <si>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</si>
  <si>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</si>
  <si>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</si>
  <si>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</si>
  <si>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</si>
  <si>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</si>
  <si>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</si>
  <si>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</si>
  <si>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</si>
  <si>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</si>
  <si>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</si>
  <si>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</si>
  <si>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</si>
  <si>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</si>
  <si>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</si>
  <si>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</si>
  <si>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</si>
  <si>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</si>
  <si>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</si>
  <si>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</si>
  <si>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</si>
  <si>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</si>
  <si>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</si>
  <si>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</si>
  <si>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</si>
  <si>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</si>
  <si>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</si>
  <si>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</si>
  <si>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</si>
  <si>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</si>
  <si>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</si>
  <si>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</si>
  <si>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</si>
  <si>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</si>
  <si>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</si>
  <si>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</si>
  <si>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</si>
  <si>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</si>
  <si>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</si>
  <si>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GF-4, Global Foyer Mall, Sector 43, Gurgaon</t>
  </si>
  <si>
    <t>Vapour Bar Exchange</t>
  </si>
  <si>
    <t>Global Foyer Mall, Golf Course Road, Gurgaon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</si>
  <si>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</si>
  <si>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</si>
  <si>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</si>
  <si>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</si>
  <si>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</si>
  <si>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</si>
  <si>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</si>
  <si>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</si>
  <si>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</si>
  <si>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</si>
  <si>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</si>
  <si>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</si>
  <si>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</si>
  <si>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</si>
  <si>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</si>
  <si>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</si>
  <si>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Old Railway Road, Gurgaon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</si>
  <si>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</si>
  <si>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</si>
  <si>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</si>
  <si>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</si>
  <si>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</si>
  <si>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</si>
  <si>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</si>
  <si>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</si>
  <si>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</si>
  <si>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</si>
  <si>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</si>
  <si>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</si>
  <si>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</si>
  <si>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</si>
  <si>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</si>
  <si>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</si>
  <si>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</si>
  <si>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</si>
  <si>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</si>
  <si>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</si>
  <si>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</si>
  <si>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</si>
  <si>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</si>
  <si>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</si>
  <si>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</si>
  <si>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</si>
  <si>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</si>
  <si>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</si>
  <si>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</si>
  <si>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</si>
  <si>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</si>
  <si>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</si>
  <si>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</si>
  <si>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</si>
  <si>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</si>
  <si>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</si>
  <si>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</si>
  <si>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</si>
  <si>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</si>
  <si>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</si>
  <si>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</si>
  <si>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</si>
  <si>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</si>
  <si>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</si>
  <si>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</si>
  <si>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</si>
  <si>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</si>
  <si>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</si>
  <si>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</si>
  <si>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</si>
  <si>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</si>
  <si>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</si>
  <si>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</si>
  <si>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</si>
  <si>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</si>
  <si>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</si>
  <si>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</si>
  <si>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</si>
  <si>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</si>
  <si>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</si>
  <si>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</si>
  <si>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</si>
  <si>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</si>
  <si>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</si>
  <si>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</si>
  <si>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</si>
  <si>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N-2, Greater Kailash (GK) 1, New Delhi</t>
  </si>
  <si>
    <t>Kasbah, Greater Kailash (GK) 1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</si>
  <si>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</si>
  <si>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</si>
  <si>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</si>
  <si>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</si>
  <si>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</si>
  <si>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</si>
  <si>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</si>
  <si>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</si>
  <si>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</si>
  <si>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</si>
  <si>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</si>
  <si>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</si>
  <si>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</si>
  <si>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</si>
  <si>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</si>
  <si>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</si>
  <si>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</si>
  <si>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</si>
  <si>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</si>
  <si>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</si>
  <si>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</si>
  <si>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</si>
  <si>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Sector 23,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</si>
  <si>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</si>
  <si>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</si>
  <si>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</si>
  <si>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</si>
  <si>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</si>
  <si>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</si>
  <si>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</si>
  <si>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</si>
  <si>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</si>
  <si>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</si>
  <si>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</si>
  <si>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</si>
  <si>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</si>
  <si>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</si>
  <si>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</si>
  <si>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</si>
  <si>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</si>
  <si>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</si>
  <si>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</si>
  <si>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</si>
  <si>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</si>
  <si>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</si>
  <si>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</si>
  <si>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</si>
  <si>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</si>
  <si>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</si>
  <si>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</si>
  <si>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</si>
  <si>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</si>
  <si>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</si>
  <si>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</si>
  <si>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</si>
  <si>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</si>
  <si>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</si>
  <si>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</si>
  <si>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</si>
  <si>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</si>
  <si>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</si>
  <si>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</si>
  <si>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</si>
  <si>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</si>
  <si>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</si>
  <si>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</si>
  <si>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</si>
  <si>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</si>
  <si>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</si>
  <si>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</si>
  <si>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</si>
  <si>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</si>
  <si>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</si>
  <si>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</si>
  <si>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</si>
  <si>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</si>
  <si>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</si>
  <si>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</si>
  <si>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</si>
  <si>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</si>
  <si>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</si>
  <si>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</si>
  <si>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</si>
  <si>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</si>
  <si>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</si>
  <si>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</si>
  <si>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</si>
  <si>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</si>
  <si>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Asf, Insignia, Gwal Pahari, Gurgaon-Faridabad Road, Sector 56, Gurgaon</t>
  </si>
  <si>
    <t>Shop 4, Near Genpact, DLF Phase 5, Gurgaon</t>
  </si>
  <si>
    <t>DLF Phase 5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</si>
  <si>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</si>
  <si>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</si>
  <si>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</si>
  <si>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</si>
  <si>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</si>
  <si>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</si>
  <si>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</si>
  <si>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</si>
  <si>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</si>
  <si>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</si>
  <si>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</si>
  <si>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</si>
  <si>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</si>
  <si>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</si>
  <si>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</si>
  <si>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</si>
  <si>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</si>
  <si>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</si>
  <si>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</si>
  <si>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</si>
  <si>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</si>
  <si>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</si>
  <si>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</si>
  <si>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</si>
  <si>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</si>
  <si>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</si>
  <si>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</si>
  <si>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</si>
  <si>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</si>
  <si>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</si>
  <si>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</si>
  <si>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</si>
  <si>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</si>
  <si>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</si>
  <si>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</si>
  <si>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</si>
  <si>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</si>
  <si>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</si>
  <si>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</si>
  <si>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</si>
  <si>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</si>
  <si>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</si>
  <si>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</si>
  <si>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</si>
  <si>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</si>
  <si>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</si>
  <si>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DLF Phase 5, Gurgaon</t>
  </si>
  <si>
    <t>Shop 4, HUDA Market, Sector 5, Gurgaon</t>
  </si>
  <si>
    <t>Sector 5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</si>
  <si>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</si>
  <si>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</si>
  <si>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</si>
  <si>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</si>
  <si>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</si>
  <si>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</si>
  <si>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</si>
  <si>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Ardee City, Gurgaon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</si>
  <si>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</si>
  <si>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</si>
  <si>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</si>
  <si>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</si>
  <si>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</si>
  <si>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</si>
  <si>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</si>
  <si>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</si>
  <si>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</si>
  <si>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</si>
  <si>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</si>
  <si>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</si>
  <si>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</si>
  <si>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</si>
  <si>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</si>
  <si>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</si>
  <si>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</si>
  <si>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</si>
  <si>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</si>
  <si>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</si>
  <si>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</si>
  <si>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</si>
  <si>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</si>
  <si>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</si>
  <si>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</si>
  <si>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</si>
  <si>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</si>
  <si>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</si>
  <si>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</si>
  <si>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</si>
  <si>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</si>
  <si>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</si>
  <si>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</si>
  <si>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</si>
  <si>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</si>
  <si>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</si>
  <si>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</si>
  <si>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</si>
  <si>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</si>
  <si>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</si>
  <si>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</si>
  <si>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</si>
  <si>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</si>
  <si>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</si>
  <si>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</si>
  <si>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</si>
  <si>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</si>
  <si>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</si>
  <si>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</si>
  <si>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</si>
  <si>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</si>
  <si>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</si>
  <si>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</si>
  <si>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</si>
  <si>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</si>
  <si>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</si>
  <si>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</si>
  <si>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</si>
  <si>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</si>
  <si>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</si>
  <si>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</si>
  <si>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</si>
  <si>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</si>
  <si>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</si>
  <si>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</si>
  <si>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</si>
  <si>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</si>
  <si>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</si>
  <si>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</si>
  <si>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</si>
  <si>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</si>
  <si>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</si>
  <si>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</si>
  <si>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</si>
  <si>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</si>
  <si>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</si>
  <si>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</si>
  <si>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</si>
  <si>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</si>
  <si>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</si>
  <si>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</si>
  <si>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</si>
  <si>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</si>
  <si>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</si>
  <si>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</si>
  <si>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</si>
  <si>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</si>
  <si>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</si>
  <si>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</si>
  <si>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</si>
  <si>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</si>
  <si>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</si>
  <si>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</si>
  <si>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</si>
  <si>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</si>
  <si>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</si>
  <si>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</si>
  <si>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</si>
  <si>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</si>
  <si>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</si>
  <si>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</si>
  <si>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</si>
  <si>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</si>
  <si>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</si>
  <si>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</si>
  <si>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</si>
  <si>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</si>
  <si>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</si>
  <si>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</si>
  <si>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</si>
  <si>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</si>
  <si>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</si>
  <si>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</si>
  <si>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</si>
  <si>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</si>
  <si>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</si>
  <si>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</si>
  <si>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</si>
  <si>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</si>
  <si>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</si>
  <si>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</si>
  <si>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</si>
  <si>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</si>
  <si>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</si>
  <si>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</si>
  <si>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</si>
  <si>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</si>
  <si>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</si>
  <si>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</si>
  <si>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</si>
  <si>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</si>
  <si>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</si>
  <si>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</si>
  <si>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</si>
  <si>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</si>
  <si>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</si>
  <si>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</si>
  <si>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</si>
  <si>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</si>
  <si>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</si>
  <si>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</si>
  <si>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</si>
  <si>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</si>
  <si>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</si>
  <si>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</si>
  <si>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</si>
  <si>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</si>
  <si>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</si>
  <si>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</si>
  <si>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</si>
  <si>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</si>
  <si>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</si>
  <si>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</si>
  <si>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</si>
  <si>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</si>
  <si>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</si>
  <si>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</si>
  <si>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</si>
  <si>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</si>
  <si>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</si>
  <si>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</si>
  <si>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</si>
  <si>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</si>
  <si>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</si>
  <si>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</si>
  <si>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</si>
  <si>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</si>
  <si>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</si>
  <si>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</si>
  <si>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</si>
  <si>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</si>
  <si>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</si>
  <si>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</si>
  <si>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</si>
  <si>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</si>
  <si>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</si>
  <si>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</si>
  <si>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</si>
  <si>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</si>
  <si>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</si>
  <si>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</si>
  <si>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</si>
  <si>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</si>
  <si>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</si>
  <si>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</si>
  <si>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</si>
  <si>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</si>
  <si>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</si>
  <si>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</si>
  <si>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</si>
  <si>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</si>
  <si>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</si>
  <si>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</si>
  <si>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</si>
  <si>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</si>
  <si>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</si>
  <si>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</si>
  <si>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</si>
  <si>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</si>
  <si>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</si>
  <si>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</si>
  <si>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</si>
  <si>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</si>
  <si>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</si>
  <si>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</si>
  <si>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</si>
  <si>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</si>
  <si>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</si>
  <si>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</si>
  <si>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</si>
  <si>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</si>
  <si>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</si>
  <si>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</si>
  <si>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</si>
  <si>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</si>
  <si>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</si>
  <si>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</si>
  <si>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</si>
  <si>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</si>
  <si>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</si>
  <si>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</si>
  <si>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</si>
  <si>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</si>
  <si>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</si>
  <si>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</si>
  <si>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</si>
  <si>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</si>
  <si>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</si>
  <si>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</si>
  <si>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</si>
  <si>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</si>
  <si>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</si>
  <si>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</si>
  <si>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</si>
  <si>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</si>
  <si>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</si>
  <si>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</si>
  <si>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</si>
  <si>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</si>
  <si>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</si>
  <si>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</si>
  <si>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</si>
  <si>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</si>
  <si>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</si>
  <si>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</si>
  <si>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</si>
  <si>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</si>
  <si>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</si>
  <si>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</si>
  <si>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</si>
  <si>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</si>
  <si>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</si>
  <si>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</si>
  <si>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</si>
  <si>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</si>
  <si>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</si>
  <si>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</si>
  <si>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Suncity Business Tower, Golf Course Road, Gurgaon</t>
  </si>
  <si>
    <t>Shop 18, Ground Floor, Central Plaza Mall, Golf Course Road, Gurgaon</t>
  </si>
  <si>
    <t>Au Bon Pain</t>
  </si>
  <si>
    <t>K-1, Ground Floor, Near Building 8, Cyber Hub, DLF Cyber City, Gurgaon</t>
  </si>
  <si>
    <t>MG Road, Gurgaon</t>
  </si>
  <si>
    <t>Cafe Cravings</t>
  </si>
  <si>
    <t>Shop 22, MGF Metropolitan Mall, MG Road, Gurgaon</t>
  </si>
  <si>
    <t>Express Kitchen</t>
  </si>
  <si>
    <t>LeanBodyMeals</t>
  </si>
  <si>
    <t>Sector 31, Gurgaon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</si>
  <si>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</si>
  <si>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</si>
  <si>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</si>
  <si>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</si>
  <si>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</si>
  <si>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</si>
  <si>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</si>
  <si>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</si>
  <si>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</si>
  <si>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</si>
  <si>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</si>
  <si>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</si>
  <si>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</si>
  <si>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</si>
  <si>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</si>
  <si>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</si>
  <si>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</si>
  <si>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</si>
  <si>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</si>
  <si>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</si>
  <si>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</si>
  <si>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</si>
  <si>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</si>
  <si>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</si>
  <si>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</si>
  <si>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</si>
  <si>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</si>
  <si>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</si>
  <si>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</si>
  <si>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</si>
  <si>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</si>
  <si>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</si>
  <si>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</si>
  <si>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</si>
  <si>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</si>
  <si>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</si>
  <si>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</si>
  <si>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</si>
  <si>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</si>
  <si>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</si>
  <si>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</si>
  <si>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</si>
  <si>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</si>
  <si>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</si>
  <si>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</si>
  <si>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</si>
  <si>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</si>
  <si>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</si>
  <si>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</si>
  <si>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</si>
  <si>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</si>
  <si>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</si>
  <si>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</si>
  <si>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</si>
  <si>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</si>
  <si>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</si>
  <si>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</si>
  <si>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</si>
  <si>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</si>
  <si>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</si>
  <si>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</si>
  <si>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</si>
  <si>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</si>
  <si>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</si>
  <si>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</si>
  <si>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</si>
  <si>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</si>
  <si>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</si>
  <si>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</si>
  <si>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</si>
  <si>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</si>
  <si>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</si>
  <si>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</si>
  <si>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</si>
  <si>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</si>
  <si>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</si>
  <si>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</si>
  <si>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</si>
  <si>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</si>
  <si>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</si>
  <si>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</si>
  <si>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</si>
  <si>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</si>
  <si>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</si>
  <si>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</si>
  <si>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</si>
  <si>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</si>
  <si>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</si>
  <si>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</si>
  <si>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</si>
  <si>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</si>
  <si>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</si>
  <si>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</si>
  <si>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</si>
  <si>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</si>
  <si>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</si>
  <si>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</si>
  <si>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</si>
  <si>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</si>
  <si>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</si>
  <si>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</si>
  <si>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</si>
  <si>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</si>
  <si>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</si>
  <si>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</si>
  <si>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</si>
  <si>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</si>
  <si>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</si>
  <si>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</si>
  <si>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</si>
  <si>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</si>
  <si>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</si>
  <si>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</si>
  <si>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</si>
  <si>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</si>
  <si>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</si>
  <si>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</si>
  <si>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</si>
  <si>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</si>
  <si>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</si>
  <si>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</si>
  <si>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</si>
  <si>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</si>
  <si>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</si>
  <si>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</si>
  <si>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</si>
  <si>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</si>
  <si>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</si>
  <si>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</si>
  <si>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</si>
  <si>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</si>
  <si>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</si>
  <si>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</si>
  <si>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</si>
  <si>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</si>
  <si>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</si>
  <si>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</si>
  <si>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</si>
  <si>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</si>
  <si>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</si>
  <si>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</si>
  <si>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</si>
  <si>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</si>
  <si>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</si>
  <si>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</si>
  <si>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</si>
  <si>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</si>
  <si>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</si>
  <si>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</si>
  <si>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</si>
  <si>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</si>
  <si>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</si>
  <si>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</si>
  <si>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</si>
  <si>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</si>
  <si>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</si>
  <si>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</si>
  <si>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</si>
  <si>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</si>
  <si>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</si>
  <si>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</si>
  <si>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</si>
  <si>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</si>
  <si>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</si>
  <si>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</si>
  <si>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</si>
  <si>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</si>
  <si>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</si>
  <si>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</si>
  <si>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</si>
  <si>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</si>
  <si>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</si>
  <si>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</si>
  <si>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</si>
  <si>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</si>
  <si>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</si>
  <si>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</si>
  <si>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</si>
  <si>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Sector 15, Gurgaon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</si>
  <si>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</si>
  <si>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</si>
  <si>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</si>
  <si>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</si>
  <si>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</si>
  <si>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</si>
  <si>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</si>
  <si>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</si>
  <si>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</si>
  <si>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</si>
  <si>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</si>
  <si>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</si>
  <si>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</si>
  <si>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</si>
  <si>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</si>
  <si>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</si>
  <si>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</si>
  <si>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</si>
  <si>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</si>
  <si>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</si>
  <si>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</si>
  <si>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</si>
  <si>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</si>
  <si>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</si>
  <si>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</si>
  <si>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</si>
  <si>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</si>
  <si>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</si>
  <si>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</si>
  <si>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</si>
  <si>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</si>
  <si>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</si>
  <si>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</si>
  <si>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</si>
  <si>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</si>
  <si>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</si>
  <si>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</si>
  <si>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</si>
  <si>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</si>
  <si>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</si>
  <si>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</si>
  <si>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</si>
  <si>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</si>
  <si>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</si>
  <si>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</si>
  <si>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</si>
  <si>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</si>
  <si>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</si>
  <si>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</si>
  <si>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Qutab Plaza, DLF Phase 1, Gurgaon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</si>
  <si>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</si>
  <si>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</si>
  <si>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</si>
  <si>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</si>
  <si>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</si>
  <si>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</si>
  <si>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</si>
  <si>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</si>
  <si>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</si>
  <si>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</si>
  <si>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</si>
  <si>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</si>
  <si>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</si>
  <si>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</si>
  <si>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</si>
  <si>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</si>
  <si>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</si>
  <si>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</si>
  <si>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</si>
  <si>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MGF Metropolis Mall, MG Road,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</si>
  <si>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</si>
  <si>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</si>
  <si>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</si>
  <si>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</si>
  <si>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</si>
  <si>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</si>
  <si>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</si>
  <si>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</si>
  <si>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</si>
  <si>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</si>
  <si>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</si>
  <si>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</si>
  <si>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</si>
  <si>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</si>
  <si>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</si>
  <si>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</si>
  <si>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</si>
  <si>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</si>
  <si>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</si>
  <si>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</si>
  <si>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</si>
  <si>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</si>
  <si>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</si>
  <si>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</si>
  <si>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</si>
  <si>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</si>
  <si>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</si>
  <si>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</si>
  <si>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</si>
  <si>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</si>
  <si>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</si>
  <si>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</si>
  <si>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</si>
  <si>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</si>
  <si>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</si>
  <si>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</si>
  <si>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</si>
  <si>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</si>
  <si>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</si>
  <si>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</si>
  <si>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</si>
  <si>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</si>
  <si>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</si>
  <si>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Finger Food, North Indian, Chinese</t>
  </si>
  <si>
    <t>Tasteful Biryani</t>
  </si>
  <si>
    <t>South City 2, Gurgaon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</si>
  <si>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</si>
  <si>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</si>
  <si>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</si>
  <si>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</si>
  <si>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</si>
  <si>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</si>
  <si>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</si>
  <si>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</si>
  <si>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</si>
  <si>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</si>
  <si>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</si>
  <si>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</si>
  <si>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</si>
  <si>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</si>
  <si>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</si>
  <si>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</si>
  <si>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</si>
  <si>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</si>
  <si>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</si>
  <si>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</si>
  <si>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</si>
  <si>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</si>
  <si>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</si>
  <si>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</si>
  <si>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</si>
  <si>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</si>
  <si>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</si>
  <si>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</si>
  <si>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</si>
  <si>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Sector 22, Gurgaon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</si>
  <si>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</si>
  <si>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</si>
  <si>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</si>
  <si>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</si>
  <si>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</si>
  <si>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</si>
  <si>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</si>
  <si>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</si>
  <si>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</si>
  <si>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</si>
  <si>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</si>
  <si>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</si>
  <si>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</si>
  <si>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</si>
  <si>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</si>
  <si>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</si>
  <si>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</si>
  <si>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</si>
  <si>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</si>
  <si>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</si>
  <si>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</si>
  <si>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</si>
  <si>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</si>
  <si>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</si>
  <si>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</si>
  <si>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</si>
  <si>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</si>
  <si>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</si>
  <si>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</si>
  <si>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</si>
  <si>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</si>
  <si>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</si>
  <si>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</si>
  <si>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</si>
  <si>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</si>
  <si>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</si>
  <si>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</si>
  <si>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</si>
  <si>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</si>
  <si>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</si>
  <si>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</si>
  <si>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</si>
  <si>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</si>
  <si>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</si>
  <si>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</si>
  <si>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</si>
  <si>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</si>
  <si>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</si>
  <si>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Sector 17, Gurgaon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</si>
  <si>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</si>
  <si>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</si>
  <si>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</si>
  <si>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</si>
  <si>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</si>
  <si>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</si>
  <si>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</si>
  <si>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</si>
  <si>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</si>
  <si>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</si>
  <si>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</si>
  <si>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</si>
  <si>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</si>
  <si>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</si>
  <si>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</si>
  <si>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</si>
  <si>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</si>
  <si>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</si>
  <si>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</si>
  <si>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</si>
  <si>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</si>
  <si>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</si>
  <si>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</si>
  <si>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</si>
  <si>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</si>
  <si>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</si>
  <si>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</si>
  <si>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</si>
  <si>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</si>
  <si>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</si>
  <si>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</si>
  <si>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</si>
  <si>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</si>
  <si>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</si>
  <si>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</si>
  <si>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</si>
  <si>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</si>
  <si>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</si>
  <si>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</si>
  <si>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</si>
  <si>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</si>
  <si>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</si>
  <si>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</si>
  <si>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</si>
  <si>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</si>
  <si>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</si>
  <si>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</si>
  <si>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</si>
  <si>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</si>
  <si>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</si>
  <si>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</si>
  <si>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</si>
  <si>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</si>
  <si>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</si>
  <si>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</si>
  <si>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</si>
  <si>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</si>
  <si>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</si>
  <si>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</si>
  <si>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</si>
  <si>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</si>
  <si>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</si>
  <si>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</si>
  <si>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DLF Phase 2, Gurgaon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</si>
  <si>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</si>
  <si>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</si>
  <si>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</si>
  <si>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</si>
  <si>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</si>
  <si>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</si>
  <si>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</si>
  <si>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</si>
  <si>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</si>
  <si>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</si>
  <si>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</si>
  <si>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</si>
  <si>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</si>
  <si>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</si>
  <si>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</si>
  <si>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</si>
  <si>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</si>
  <si>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</si>
  <si>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</si>
  <si>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</si>
  <si>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</si>
  <si>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</si>
  <si>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</si>
  <si>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</si>
  <si>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</si>
  <si>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</si>
  <si>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</si>
  <si>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</si>
  <si>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</si>
  <si>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</si>
  <si>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</si>
  <si>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</si>
  <si>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</si>
  <si>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</si>
  <si>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</si>
  <si>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</si>
  <si>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</si>
  <si>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</si>
  <si>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</si>
  <si>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</si>
  <si>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</si>
  <si>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</si>
  <si>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</si>
  <si>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</si>
  <si>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</si>
  <si>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</si>
  <si>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</si>
  <si>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</si>
  <si>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</si>
  <si>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</si>
  <si>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</si>
  <si>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</si>
  <si>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</si>
  <si>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</si>
  <si>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</si>
  <si>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Wow Noodle</t>
  </si>
  <si>
    <t>L Block Market, Behind Metro Hospital, Sector 11, Noida</t>
  </si>
  <si>
    <t>Sector 11</t>
  </si>
  <si>
    <t>Caffí© La Poya</t>
  </si>
  <si>
    <t>7, Ashirwad Complex, Sector 104, Near Sector 110, Noida</t>
  </si>
  <si>
    <t>Sector 110</t>
  </si>
  <si>
    <t>Cafe, Continental, Fast Food, Italian</t>
  </si>
  <si>
    <t>Essen Foods</t>
  </si>
  <si>
    <t>Shop 20, Ashirwad Complex, Opposite Pathway_x000D_
School,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</si>
  <si>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</si>
  <si>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</si>
  <si>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</si>
  <si>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</si>
  <si>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Sector 132</t>
  </si>
  <si>
    <t>Whatslife.in</t>
  </si>
  <si>
    <t>M49, Sector 66, Near Sector 60, Noida</t>
  </si>
  <si>
    <t>Sector 60</t>
  </si>
  <si>
    <t>Maa Durga Food Corner</t>
  </si>
  <si>
    <t>H Block, Near OBC Bank, Sector 63, Noida</t>
  </si>
  <si>
    <t>Sector 63</t>
  </si>
  <si>
    <t>Midnight Foodies</t>
  </si>
  <si>
    <t>Sector 93 B, Noida</t>
  </si>
  <si>
    <t>Sector 93</t>
  </si>
  <si>
    <t>Lower Ground Floor, Logix City Centre, Sector 32, Near, Sector 34, Noida</t>
  </si>
  <si>
    <t>Foodicious</t>
  </si>
  <si>
    <t>B 33/ K 1C, Sector 1, Noida</t>
  </si>
  <si>
    <t>Sector 1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</si>
  <si>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</si>
  <si>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</si>
  <si>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</si>
  <si>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</si>
  <si>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</si>
  <si>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</si>
  <si>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</si>
  <si>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</si>
  <si>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</si>
  <si>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</si>
  <si>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Night Munchies</t>
  </si>
  <si>
    <t>C-31, Sector 19, Noida</t>
  </si>
  <si>
    <t>Sector 19</t>
  </si>
  <si>
    <t>Dakshin Platter</t>
  </si>
  <si>
    <t>B Block, Sector 2, Noida</t>
  </si>
  <si>
    <t>Sector 2</t>
  </si>
  <si>
    <t>Prerna Family Restaurant</t>
  </si>
  <si>
    <t>Main Road, I Block Market, Near Bank of India, Sector 22, Noida</t>
  </si>
  <si>
    <t>Maa Ka Khaana</t>
  </si>
  <si>
    <t>273, B-14, Himgiri Apartment, Sector 34, Noida</t>
  </si>
  <si>
    <t>Sector 34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</si>
  <si>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</si>
  <si>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</si>
  <si>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</si>
  <si>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</si>
  <si>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</si>
  <si>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</si>
  <si>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Somethings Sweet</t>
  </si>
  <si>
    <t>C-92, Sector 50, Noida</t>
  </si>
  <si>
    <t>Hungry Buddies</t>
  </si>
  <si>
    <t>A-21, Sector 65, Noida</t>
  </si>
  <si>
    <t>Sweetcake.in</t>
  </si>
  <si>
    <t>D-44, Sector 7, Noida</t>
  </si>
  <si>
    <t>Annapurna Caterings</t>
  </si>
  <si>
    <t>BH 46, Block B, Sector 70, Near Sector 71, Noida</t>
  </si>
  <si>
    <t>Sector 71</t>
  </si>
  <si>
    <t>Ganesh Chinese Food Corner</t>
  </si>
  <si>
    <t>Amrapali Silicon City, Gate 3, Sector 76, Near Sector 72, Noida</t>
  </si>
  <si>
    <t>Sector 72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</si>
  <si>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</si>
  <si>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</si>
  <si>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</si>
  <si>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</si>
  <si>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</si>
  <si>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</si>
  <si>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</si>
  <si>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Sector 132, Noida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</si>
  <si>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</si>
  <si>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</si>
  <si>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</si>
  <si>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</si>
  <si>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</si>
  <si>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</si>
  <si>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</si>
  <si>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</si>
  <si>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</si>
  <si>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</si>
  <si>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</si>
  <si>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</si>
  <si>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Chinese Fast Food Corner</t>
  </si>
  <si>
    <t>Near Green Boulvard Building, Sector 62, Noida</t>
  </si>
  <si>
    <t>Sector 62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</si>
  <si>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</si>
  <si>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</si>
  <si>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</si>
  <si>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</si>
  <si>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</si>
  <si>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</si>
  <si>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</si>
  <si>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</si>
  <si>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</si>
  <si>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</si>
  <si>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</si>
  <si>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</si>
  <si>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</si>
  <si>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Vivino - Hotel Golf View</t>
  </si>
  <si>
    <t>Hotel Golf View, 14/1, Opposite Botanical Garden Metro Station, Sector 37, Noida</t>
  </si>
  <si>
    <t>Hotel Golf View, Sector 37, Noida</t>
  </si>
  <si>
    <t>The Tasty Corner</t>
  </si>
  <si>
    <t>C-block, Shop 31, Sector 12, Noida</t>
  </si>
  <si>
    <t>Food Town</t>
  </si>
  <si>
    <t>Shop 12, A Block, Sector 31, Noida</t>
  </si>
  <si>
    <t>Shakti Food &amp; Restaurant</t>
  </si>
  <si>
    <t>Babu Ram Market, Main Dadri Road, Opposite Great India Place Mall, Sector 38, Noida</t>
  </si>
  <si>
    <t>Sector 38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</si>
  <si>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</si>
  <si>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</si>
  <si>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</si>
  <si>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</si>
  <si>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</si>
  <si>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</si>
  <si>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</si>
  <si>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</si>
  <si>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Lucknow Heritage</t>
  </si>
  <si>
    <t>Shop 2, V.D.S Market, F Block, Sector 51, Noida</t>
  </si>
  <si>
    <t>VP ki Kitchen</t>
  </si>
  <si>
    <t>MS Complex, Shop 1, Chauhan Market, Gijhor, Sector 53, Noida</t>
  </si>
  <si>
    <t>Shri G</t>
  </si>
  <si>
    <t>Khoda Colony, Deepak Vihar, Labour Chowk, Sector 58, Noida</t>
  </si>
  <si>
    <t>Sector 58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</si>
  <si>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</si>
  <si>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</si>
  <si>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</si>
  <si>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</si>
  <si>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</si>
  <si>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</si>
  <si>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</si>
  <si>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</si>
  <si>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</si>
  <si>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</si>
  <si>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</si>
  <si>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</si>
  <si>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</si>
  <si>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</si>
  <si>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B-2, Sector 10, Noida</t>
  </si>
  <si>
    <t>Sector 10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</si>
  <si>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</si>
  <si>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</si>
  <si>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</si>
  <si>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</si>
  <si>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</si>
  <si>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</si>
  <si>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</si>
  <si>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</si>
  <si>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</si>
  <si>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</si>
  <si>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</si>
  <si>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</si>
  <si>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</si>
  <si>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</si>
  <si>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</si>
  <si>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</si>
  <si>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</si>
  <si>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</si>
  <si>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</si>
  <si>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</si>
  <si>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</si>
  <si>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</si>
  <si>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</si>
  <si>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</si>
  <si>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</si>
  <si>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</si>
  <si>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</si>
  <si>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</si>
  <si>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Shop 160, Gardens Galleria, Sector 38, Noida</t>
  </si>
  <si>
    <t>Gardens Galleria, Sector 38 Noida</t>
  </si>
  <si>
    <t>My Corn</t>
  </si>
  <si>
    <t>C-28/29, Food Court, Tower B, Logix Cyber Park, Sector 62, Noida</t>
  </si>
  <si>
    <t>Logix Cyber Park, Sector 62,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</si>
  <si>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</si>
  <si>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</si>
  <si>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</si>
  <si>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</si>
  <si>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</si>
  <si>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</si>
  <si>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</si>
  <si>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</si>
  <si>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</si>
  <si>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</si>
  <si>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</si>
  <si>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</si>
  <si>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</si>
  <si>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</si>
  <si>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</si>
  <si>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</si>
  <si>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</si>
  <si>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</si>
  <si>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</si>
  <si>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</si>
  <si>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</si>
  <si>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</si>
  <si>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</si>
  <si>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</si>
  <si>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</si>
  <si>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</si>
  <si>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</si>
  <si>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</si>
  <si>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Sweet Spells</t>
  </si>
  <si>
    <t>1264, 3rd Floor, 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</si>
  <si>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</si>
  <si>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</si>
  <si>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</si>
  <si>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</si>
  <si>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</si>
  <si>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</si>
  <si>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</si>
  <si>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</si>
  <si>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</si>
  <si>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</si>
  <si>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</si>
  <si>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</si>
  <si>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</si>
  <si>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</si>
  <si>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</si>
  <si>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</si>
  <si>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</si>
  <si>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</si>
  <si>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</si>
  <si>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</si>
  <si>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</si>
  <si>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</si>
  <si>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</si>
  <si>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</si>
  <si>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</si>
  <si>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</si>
  <si>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</si>
  <si>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</si>
  <si>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</si>
  <si>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</si>
  <si>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</si>
  <si>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</si>
  <si>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</si>
  <si>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</si>
  <si>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</si>
  <si>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</si>
  <si>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</si>
  <si>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</si>
  <si>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</si>
  <si>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</si>
  <si>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</si>
  <si>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</si>
  <si>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</si>
  <si>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</si>
  <si>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</si>
  <si>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</si>
  <si>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</si>
  <si>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Beyond Food</t>
  </si>
  <si>
    <t>Sector 71, Noida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</si>
  <si>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</si>
  <si>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</si>
  <si>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</si>
  <si>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</si>
  <si>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</si>
  <si>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</si>
  <si>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</si>
  <si>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</si>
  <si>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</si>
  <si>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</si>
  <si>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</si>
  <si>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</si>
  <si>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</si>
  <si>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</si>
  <si>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</si>
  <si>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</si>
  <si>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</si>
  <si>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</si>
  <si>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</si>
  <si>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</si>
  <si>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</si>
  <si>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</si>
  <si>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</si>
  <si>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</si>
  <si>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</si>
  <si>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</si>
  <si>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</si>
  <si>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</si>
  <si>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Sector 51, Noida</t>
  </si>
  <si>
    <t>Food Hut</t>
  </si>
  <si>
    <t>E 4/13, Sector 56, Noida</t>
  </si>
  <si>
    <t>Brookfield Infosapce, Sector 61, Noida</t>
  </si>
  <si>
    <t>Sector 61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</si>
  <si>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</si>
  <si>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</si>
  <si>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</si>
  <si>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</si>
  <si>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</si>
  <si>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</si>
  <si>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</si>
  <si>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</si>
  <si>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</si>
  <si>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</si>
  <si>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</si>
  <si>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</si>
  <si>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</si>
  <si>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</si>
  <si>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</si>
  <si>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</si>
  <si>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</si>
  <si>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</si>
  <si>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</si>
  <si>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</si>
  <si>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Navab's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</si>
  <si>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</si>
  <si>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</si>
  <si>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</si>
  <si>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</si>
  <si>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</si>
  <si>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</si>
  <si>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</si>
  <si>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</si>
  <si>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</si>
  <si>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</si>
  <si>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</si>
  <si>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Sector 60, Noida</t>
  </si>
  <si>
    <t>Near DLF IT Park, Sector 62, Noida</t>
  </si>
  <si>
    <t>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</si>
  <si>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</si>
  <si>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</si>
  <si>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</si>
  <si>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</si>
  <si>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</si>
  <si>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</si>
  <si>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Sector 72, Noida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</si>
  <si>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</si>
  <si>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</si>
  <si>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</si>
  <si>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</si>
  <si>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</si>
  <si>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</si>
  <si>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</si>
  <si>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</si>
  <si>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</si>
  <si>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</si>
  <si>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</si>
  <si>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</si>
  <si>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</si>
  <si>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</si>
  <si>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</si>
  <si>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</si>
  <si>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</si>
  <si>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</si>
  <si>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</si>
  <si>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</si>
  <si>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</si>
  <si>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</si>
  <si>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</si>
  <si>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</si>
  <si>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</si>
  <si>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</si>
  <si>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</si>
  <si>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</si>
  <si>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</si>
  <si>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</si>
  <si>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</si>
  <si>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</si>
  <si>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</si>
  <si>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Sector 63, Noida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</si>
  <si>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</si>
  <si>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</si>
  <si>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</si>
  <si>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</si>
  <si>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</si>
  <si>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</si>
  <si>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</si>
  <si>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</si>
  <si>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</si>
  <si>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</si>
  <si>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</si>
  <si>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</si>
  <si>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</si>
  <si>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</si>
  <si>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</si>
  <si>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</si>
  <si>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</si>
  <si>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</si>
  <si>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</si>
  <si>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</si>
  <si>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</si>
  <si>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</si>
  <si>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</si>
  <si>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</si>
  <si>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</si>
  <si>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</si>
  <si>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</si>
  <si>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</si>
  <si>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</si>
  <si>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</si>
  <si>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</si>
  <si>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</si>
  <si>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</si>
  <si>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</si>
  <si>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</si>
  <si>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</si>
  <si>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</si>
  <si>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</si>
  <si>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</si>
  <si>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</si>
  <si>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</si>
  <si>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Pizza Junction</t>
  </si>
  <si>
    <t>Shop 3, C 134 B, Supertech Shopprix Mall, Sector 61, Noida</t>
  </si>
  <si>
    <t>Supertech Shopprix Mall, Sector 61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</si>
  <si>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</si>
  <si>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</si>
  <si>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</si>
  <si>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</si>
  <si>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</si>
  <si>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</si>
  <si>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</si>
  <si>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</si>
  <si>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</si>
  <si>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</si>
  <si>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</si>
  <si>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</si>
  <si>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</si>
  <si>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</si>
  <si>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</si>
  <si>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</si>
  <si>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</si>
  <si>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</si>
  <si>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</si>
  <si>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Sector 19,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</si>
  <si>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</si>
  <si>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</si>
  <si>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</si>
  <si>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</si>
  <si>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</si>
  <si>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</si>
  <si>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</si>
  <si>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</si>
  <si>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</si>
  <si>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</si>
  <si>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</si>
  <si>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</si>
  <si>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</si>
  <si>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</si>
  <si>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</si>
  <si>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</si>
  <si>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</si>
  <si>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</si>
  <si>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</si>
  <si>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</si>
  <si>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Sector 47, Noida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</si>
  <si>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</si>
  <si>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</si>
  <si>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</si>
  <si>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</si>
  <si>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</si>
  <si>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</si>
  <si>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</si>
  <si>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</si>
  <si>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</si>
  <si>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</si>
  <si>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</si>
  <si>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</si>
  <si>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</si>
  <si>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</si>
  <si>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</si>
  <si>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</si>
  <si>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</si>
  <si>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</si>
  <si>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</si>
  <si>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</si>
  <si>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</si>
  <si>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</si>
  <si>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</si>
  <si>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</si>
  <si>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</si>
  <si>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</si>
  <si>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</si>
  <si>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</si>
  <si>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</si>
  <si>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</si>
  <si>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</si>
  <si>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</si>
  <si>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</si>
  <si>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</si>
  <si>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</si>
  <si>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</si>
  <si>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</si>
  <si>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</si>
  <si>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</si>
  <si>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</si>
  <si>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</si>
  <si>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</si>
  <si>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</si>
  <si>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</si>
  <si>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</si>
  <si>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</si>
  <si>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</si>
  <si>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</si>
  <si>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</si>
  <si>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</si>
  <si>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</si>
  <si>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</si>
  <si>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</si>
  <si>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</si>
  <si>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</si>
  <si>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</si>
  <si>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</si>
  <si>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</si>
  <si>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</si>
  <si>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</si>
  <si>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</si>
  <si>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</si>
  <si>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</si>
  <si>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</si>
  <si>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</si>
  <si>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</si>
  <si>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</si>
  <si>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</si>
  <si>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</si>
  <si>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</si>
  <si>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</si>
  <si>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</si>
  <si>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</si>
  <si>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</si>
  <si>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</si>
  <si>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</si>
  <si>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</si>
  <si>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</si>
  <si>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</si>
  <si>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</si>
  <si>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</si>
  <si>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</si>
  <si>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</si>
  <si>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</si>
  <si>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</si>
  <si>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</si>
  <si>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</si>
  <si>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</si>
  <si>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</si>
  <si>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</si>
  <si>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</si>
  <si>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</si>
  <si>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</si>
  <si>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</si>
  <si>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</si>
  <si>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</si>
  <si>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</si>
  <si>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</si>
  <si>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</si>
  <si>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</si>
  <si>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</si>
  <si>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</si>
  <si>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</si>
  <si>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</si>
  <si>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</si>
  <si>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</si>
  <si>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</si>
  <si>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</si>
  <si>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</si>
  <si>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Cooks Cafe - Jaypee Greens</t>
  </si>
  <si>
    <t>Jaypee Greens, Surajpur Kasna Road, Greater Noida, Noida</t>
  </si>
  <si>
    <t>Jaypee Greens, Greater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</si>
  <si>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</si>
  <si>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</si>
  <si>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</si>
  <si>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</si>
  <si>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</si>
  <si>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</si>
  <si>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</si>
  <si>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</si>
  <si>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</si>
  <si>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</si>
  <si>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</si>
  <si>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</si>
  <si>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</si>
  <si>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</si>
  <si>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</si>
  <si>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</si>
  <si>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</si>
  <si>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</si>
  <si>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</si>
  <si>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</si>
  <si>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</si>
  <si>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</si>
  <si>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</si>
  <si>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</si>
  <si>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</si>
  <si>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</si>
  <si>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</si>
  <si>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</si>
  <si>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</si>
  <si>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</si>
  <si>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</si>
  <si>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</si>
  <si>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</si>
  <si>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</si>
  <si>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</si>
  <si>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</si>
  <si>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</si>
  <si>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</si>
  <si>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</si>
  <si>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</si>
  <si>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</si>
  <si>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</si>
  <si>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</si>
  <si>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</si>
  <si>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</si>
  <si>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</si>
  <si>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</si>
  <si>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</si>
  <si>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Sector 61,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</si>
  <si>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</si>
  <si>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</si>
  <si>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</si>
  <si>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</si>
  <si>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</si>
  <si>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</si>
  <si>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</si>
  <si>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</si>
  <si>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</si>
  <si>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</si>
  <si>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</si>
  <si>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</si>
  <si>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</si>
  <si>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</si>
  <si>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</si>
  <si>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</si>
  <si>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</si>
  <si>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</si>
  <si>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</si>
  <si>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</si>
  <si>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</si>
  <si>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</si>
  <si>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</si>
  <si>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</si>
  <si>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</si>
  <si>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</si>
  <si>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</si>
  <si>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</si>
  <si>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</si>
  <si>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</si>
  <si>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</si>
  <si>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</si>
  <si>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</si>
  <si>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</si>
  <si>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</si>
  <si>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</si>
  <si>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</si>
  <si>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</si>
  <si>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</si>
  <si>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</si>
  <si>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</si>
  <si>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</si>
  <si>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</si>
  <si>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</si>
  <si>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</si>
  <si>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</si>
  <si>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</si>
  <si>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</si>
  <si>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</si>
  <si>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</si>
  <si>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</si>
  <si>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</si>
  <si>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</si>
  <si>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</si>
  <si>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</si>
  <si>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</si>
  <si>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</si>
  <si>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</si>
  <si>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</si>
  <si>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</si>
  <si>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</si>
  <si>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</si>
  <si>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</si>
  <si>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</si>
  <si>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</si>
  <si>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</si>
  <si>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</si>
  <si>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</si>
  <si>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</si>
  <si>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</si>
  <si>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</si>
  <si>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</si>
  <si>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</si>
  <si>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</si>
  <si>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Sector 7,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</si>
  <si>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</si>
  <si>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</si>
  <si>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</si>
  <si>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</si>
  <si>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</si>
  <si>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</si>
  <si>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</si>
  <si>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</si>
  <si>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</si>
  <si>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</si>
  <si>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</si>
  <si>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</si>
  <si>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</si>
  <si>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</si>
  <si>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</si>
  <si>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</si>
  <si>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</si>
  <si>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</si>
  <si>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</si>
  <si>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</si>
  <si>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</si>
  <si>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</si>
  <si>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</si>
  <si>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</si>
  <si>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</si>
  <si>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</si>
  <si>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</si>
  <si>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</si>
  <si>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</si>
  <si>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</si>
  <si>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</si>
  <si>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</si>
  <si>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</si>
  <si>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</si>
  <si>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</si>
  <si>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</si>
  <si>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</si>
  <si>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</si>
  <si>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</si>
  <si>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</si>
  <si>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</si>
  <si>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</si>
  <si>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</si>
  <si>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</si>
  <si>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</si>
  <si>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</si>
  <si>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</si>
  <si>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</si>
  <si>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</si>
  <si>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</si>
  <si>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</si>
  <si>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</si>
  <si>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</si>
  <si>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</si>
  <si>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</si>
  <si>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</si>
  <si>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Sector 44, Noida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</si>
  <si>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</si>
  <si>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</si>
  <si>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</si>
  <si>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</si>
  <si>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</si>
  <si>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</si>
  <si>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</si>
  <si>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</si>
  <si>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</si>
  <si>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</si>
  <si>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</si>
  <si>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</si>
  <si>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</si>
  <si>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</si>
  <si>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</si>
  <si>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</si>
  <si>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</si>
  <si>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</si>
  <si>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</si>
  <si>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</si>
  <si>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</si>
  <si>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</si>
  <si>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</si>
  <si>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</si>
  <si>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</si>
  <si>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</si>
  <si>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</si>
  <si>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</si>
  <si>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</si>
  <si>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</si>
  <si>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</si>
  <si>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</si>
  <si>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</si>
  <si>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</si>
  <si>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</si>
  <si>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</si>
  <si>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</si>
  <si>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</si>
  <si>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</si>
  <si>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</si>
  <si>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</si>
  <si>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</si>
  <si>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</si>
  <si>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</si>
  <si>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</si>
  <si>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</si>
  <si>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</si>
  <si>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</si>
  <si>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</si>
  <si>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</si>
  <si>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</si>
  <si>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</si>
  <si>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</si>
  <si>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</si>
  <si>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</si>
  <si>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</si>
  <si>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</si>
  <si>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</si>
  <si>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</si>
  <si>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</si>
  <si>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</si>
  <si>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</si>
  <si>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</si>
  <si>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</si>
  <si>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</si>
  <si>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10, Kirtimaan Plaza Behind Mother Diary, 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</si>
  <si>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</si>
  <si>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</si>
  <si>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</si>
  <si>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</si>
  <si>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</si>
  <si>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</si>
  <si>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</si>
  <si>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</si>
  <si>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</si>
  <si>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</si>
  <si>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</si>
  <si>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</si>
  <si>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</si>
  <si>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</si>
  <si>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</si>
  <si>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</si>
  <si>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</si>
  <si>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</si>
  <si>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</si>
  <si>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</si>
  <si>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</si>
  <si>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</si>
  <si>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</si>
  <si>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</si>
  <si>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</si>
  <si>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</si>
  <si>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</si>
  <si>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</si>
  <si>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</si>
  <si>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</si>
  <si>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Sector 93, Noida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</si>
  <si>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</si>
  <si>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</si>
  <si>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</si>
  <si>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</si>
  <si>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</si>
  <si>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</si>
  <si>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</si>
  <si>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</si>
  <si>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</si>
  <si>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</si>
  <si>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</si>
  <si>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</si>
  <si>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Lakshmi Coffee House</t>
  </si>
  <si>
    <t>Brahmaputra Shopping Complex, Sector 29, Noida</t>
  </si>
  <si>
    <t>Brahmaputra Shopping Complex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</si>
  <si>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</si>
  <si>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</si>
  <si>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</si>
  <si>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</si>
  <si>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</si>
  <si>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Greater Noida, Noida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</si>
  <si>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</si>
  <si>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</si>
  <si>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</si>
  <si>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</si>
  <si>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</si>
  <si>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</si>
  <si>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</si>
  <si>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</si>
  <si>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</si>
  <si>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</si>
  <si>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</si>
  <si>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</si>
  <si>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</si>
  <si>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</si>
  <si>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</si>
  <si>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</si>
  <si>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</si>
  <si>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</si>
  <si>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</si>
  <si>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</si>
  <si>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</si>
  <si>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</si>
  <si>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</si>
  <si>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</si>
  <si>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</si>
  <si>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</si>
  <si>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</si>
  <si>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</si>
  <si>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</si>
  <si>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</si>
  <si>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</si>
  <si>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</si>
  <si>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</si>
  <si>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</si>
  <si>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</si>
  <si>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</si>
  <si>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</si>
  <si>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</si>
  <si>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</si>
  <si>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</si>
  <si>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</si>
  <si>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</si>
  <si>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</si>
  <si>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</si>
  <si>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</si>
  <si>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</si>
  <si>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</si>
  <si>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</si>
  <si>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</si>
  <si>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</si>
  <si>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</si>
  <si>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</si>
  <si>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</si>
  <si>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</si>
  <si>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</si>
  <si>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</si>
  <si>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</si>
  <si>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</si>
  <si>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</si>
  <si>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</si>
  <si>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</si>
  <si>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</si>
  <si>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</si>
  <si>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</si>
  <si>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Baker's Studio - Jaypee Greens</t>
  </si>
  <si>
    <t>Jaypee Greens Golf &amp; Spa Resort, G Block, Surajpur, Noida</t>
  </si>
  <si>
    <t>Jaypee Greens Golf &amp; Spa Resort, Surajpur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</si>
  <si>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</si>
  <si>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</si>
  <si>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</si>
  <si>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</si>
  <si>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</si>
  <si>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</si>
  <si>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</si>
  <si>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</si>
  <si>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</si>
  <si>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</si>
  <si>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</si>
  <si>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</si>
  <si>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</si>
  <si>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</si>
  <si>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</si>
  <si>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</si>
  <si>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</si>
  <si>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</si>
  <si>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</si>
  <si>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</si>
  <si>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</si>
  <si>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</si>
  <si>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</si>
  <si>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</si>
  <si>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</si>
  <si>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</si>
  <si>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</si>
  <si>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</si>
  <si>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</si>
  <si>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</si>
  <si>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</si>
  <si>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</si>
  <si>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</si>
  <si>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</si>
  <si>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</si>
  <si>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</si>
  <si>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</si>
  <si>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</si>
  <si>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</si>
  <si>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</si>
  <si>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</si>
  <si>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</si>
  <si>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</si>
  <si>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</si>
  <si>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</si>
  <si>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</si>
  <si>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</si>
  <si>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</si>
  <si>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</si>
  <si>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</si>
  <si>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</si>
  <si>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</si>
  <si>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</si>
  <si>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</si>
  <si>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</si>
  <si>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</si>
  <si>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</si>
  <si>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</si>
  <si>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</si>
  <si>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</si>
  <si>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</si>
  <si>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</si>
  <si>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</si>
  <si>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</si>
  <si>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</si>
  <si>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</si>
  <si>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</si>
  <si>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</si>
  <si>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</si>
  <si>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</si>
  <si>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</si>
  <si>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</si>
  <si>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</si>
  <si>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</si>
  <si>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</si>
  <si>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</si>
  <si>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</si>
  <si>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</si>
  <si>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</si>
  <si>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</si>
  <si>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</si>
  <si>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</si>
  <si>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</si>
  <si>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</si>
  <si>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</si>
  <si>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</si>
  <si>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</si>
  <si>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</si>
  <si>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</si>
  <si>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</si>
  <si>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</si>
  <si>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</si>
  <si>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</si>
  <si>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</si>
  <si>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</si>
  <si>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</si>
  <si>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</si>
  <si>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</si>
  <si>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</si>
  <si>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</si>
  <si>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</si>
  <si>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</si>
  <si>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</si>
  <si>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</si>
  <si>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</si>
  <si>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</si>
  <si>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</si>
  <si>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</si>
  <si>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</si>
  <si>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</si>
  <si>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</si>
  <si>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</si>
  <si>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</si>
  <si>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</si>
  <si>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</si>
  <si>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</si>
  <si>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</si>
  <si>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</si>
  <si>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</si>
  <si>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</si>
  <si>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</si>
  <si>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</si>
  <si>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</si>
  <si>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</si>
  <si>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</si>
  <si>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</si>
  <si>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</si>
  <si>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</si>
  <si>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</si>
  <si>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</si>
  <si>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</si>
  <si>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</si>
  <si>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</si>
  <si>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</si>
  <si>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</si>
  <si>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</si>
  <si>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</si>
  <si>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</si>
  <si>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</si>
  <si>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</si>
  <si>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</si>
  <si>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</si>
  <si>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</si>
  <si>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</si>
  <si>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Sector 2,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</si>
  <si>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</si>
  <si>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</si>
  <si>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</si>
  <si>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</si>
  <si>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</si>
  <si>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</si>
  <si>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</si>
  <si>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</si>
  <si>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</si>
  <si>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</si>
  <si>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</si>
  <si>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</si>
  <si>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</si>
  <si>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</si>
  <si>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</si>
  <si>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</si>
  <si>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</si>
  <si>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</si>
  <si>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</si>
  <si>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</si>
  <si>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</si>
  <si>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</si>
  <si>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</si>
  <si>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</si>
  <si>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</si>
  <si>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</si>
  <si>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</si>
  <si>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</si>
  <si>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</si>
  <si>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</si>
  <si>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</si>
  <si>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</si>
  <si>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</si>
  <si>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</si>
  <si>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</si>
  <si>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</si>
  <si>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</si>
  <si>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</si>
  <si>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</si>
  <si>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</si>
  <si>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</si>
  <si>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</si>
  <si>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</si>
  <si>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</si>
  <si>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</si>
  <si>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</si>
  <si>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</si>
  <si>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</si>
  <si>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</si>
  <si>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</si>
  <si>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</si>
  <si>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</si>
  <si>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</si>
  <si>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</si>
  <si>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</si>
  <si>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</si>
  <si>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</si>
  <si>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</si>
  <si>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</si>
  <si>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</si>
  <si>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</si>
  <si>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</si>
  <si>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</si>
  <si>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</si>
  <si>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</si>
  <si>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</si>
  <si>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</si>
  <si>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Sector 110, Noida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</si>
  <si>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</si>
  <si>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</si>
  <si>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</si>
  <si>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</si>
  <si>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</si>
  <si>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</si>
  <si>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</si>
  <si>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</si>
  <si>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</si>
  <si>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</si>
  <si>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</si>
  <si>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</si>
  <si>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</si>
  <si>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</si>
  <si>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</si>
  <si>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</si>
  <si>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</si>
  <si>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</si>
  <si>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</si>
  <si>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</si>
  <si>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</si>
  <si>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</si>
  <si>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</si>
  <si>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</si>
  <si>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</si>
  <si>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</si>
  <si>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</si>
  <si>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</si>
  <si>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</si>
  <si>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</si>
  <si>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</si>
  <si>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</si>
  <si>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</si>
  <si>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</si>
  <si>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</si>
  <si>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</si>
  <si>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</si>
  <si>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</si>
  <si>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</si>
  <si>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</si>
  <si>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</si>
  <si>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</si>
  <si>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</si>
  <si>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</si>
  <si>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</si>
  <si>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</si>
  <si>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</si>
  <si>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</si>
  <si>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</si>
  <si>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</si>
  <si>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</si>
  <si>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Supertech Shopprix Mall, Sector 61, Noida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</si>
  <si>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</si>
  <si>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</si>
  <si>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</si>
  <si>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</si>
  <si>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</si>
  <si>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</si>
  <si>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</si>
  <si>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</si>
  <si>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</si>
  <si>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</si>
  <si>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</si>
  <si>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</si>
  <si>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</si>
  <si>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</si>
  <si>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</si>
  <si>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</si>
  <si>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</si>
  <si>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</si>
  <si>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</si>
  <si>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</si>
  <si>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</si>
  <si>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</si>
  <si>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</si>
  <si>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</si>
  <si>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</si>
  <si>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</si>
  <si>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</si>
  <si>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</si>
  <si>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</si>
  <si>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</si>
  <si>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</si>
  <si>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</si>
  <si>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</si>
  <si>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</si>
  <si>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</si>
  <si>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</si>
  <si>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</si>
  <si>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</si>
  <si>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</si>
  <si>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</si>
  <si>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</si>
  <si>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</si>
  <si>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</si>
  <si>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</si>
  <si>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</si>
  <si>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</si>
  <si>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</si>
  <si>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</si>
  <si>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</si>
  <si>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</si>
  <si>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</si>
  <si>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</si>
  <si>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</si>
  <si>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</si>
  <si>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</si>
  <si>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</si>
  <si>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</si>
  <si>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</si>
  <si>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</si>
  <si>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</si>
  <si>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</si>
  <si>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</si>
  <si>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</si>
  <si>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</si>
  <si>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</si>
  <si>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</si>
  <si>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</si>
  <si>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</si>
  <si>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</si>
  <si>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</si>
  <si>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</si>
  <si>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</si>
  <si>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</si>
  <si>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</si>
  <si>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</si>
  <si>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</si>
  <si>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</si>
  <si>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</si>
  <si>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</si>
  <si>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</si>
  <si>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</si>
  <si>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</si>
  <si>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</si>
  <si>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</si>
  <si>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</si>
  <si>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</si>
  <si>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</si>
  <si>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</si>
  <si>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</si>
  <si>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</si>
  <si>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</si>
  <si>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</si>
  <si>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</si>
  <si>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</si>
  <si>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</si>
  <si>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</si>
  <si>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</si>
  <si>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</si>
  <si>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</si>
  <si>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</si>
  <si>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</si>
  <si>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</si>
  <si>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</si>
  <si>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</si>
  <si>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</si>
  <si>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</si>
  <si>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</si>
  <si>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</si>
  <si>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Sip &amp; Snacks</t>
  </si>
  <si>
    <t>MSX Mall, Greater Noida, Noida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</si>
  <si>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</si>
  <si>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</si>
  <si>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</si>
  <si>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</si>
  <si>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</si>
  <si>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</si>
  <si>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</si>
  <si>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</si>
  <si>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</si>
  <si>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</si>
  <si>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</si>
  <si>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</si>
  <si>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</si>
  <si>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</si>
  <si>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</si>
  <si>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</si>
  <si>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Sector 27, Noida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</si>
  <si>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</si>
  <si>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</si>
  <si>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</si>
  <si>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</si>
  <si>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</si>
  <si>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</si>
  <si>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Sector 29, Noida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</si>
  <si>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</si>
  <si>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</si>
  <si>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</si>
  <si>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</si>
  <si>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</si>
  <si>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</si>
  <si>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</si>
  <si>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</si>
  <si>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</si>
  <si>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</si>
  <si>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</si>
  <si>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</si>
  <si>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</si>
  <si>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</si>
  <si>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</si>
  <si>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</si>
  <si>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</si>
  <si>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</si>
  <si>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</si>
  <si>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</si>
  <si>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</si>
  <si>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</si>
  <si>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</si>
  <si>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</si>
  <si>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</si>
  <si>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</si>
  <si>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</si>
  <si>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</si>
  <si>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</si>
  <si>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</si>
  <si>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</si>
  <si>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</si>
  <si>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</si>
  <si>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</si>
  <si>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</si>
  <si>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</si>
  <si>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</si>
  <si>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</si>
  <si>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</si>
  <si>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</si>
  <si>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</si>
  <si>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</si>
  <si>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</si>
  <si>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</si>
  <si>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</si>
  <si>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</si>
  <si>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</si>
  <si>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</si>
  <si>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</si>
  <si>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</si>
  <si>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</si>
  <si>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</si>
  <si>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</si>
  <si>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</si>
  <si>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</si>
  <si>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</si>
  <si>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</si>
  <si>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</si>
  <si>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</si>
  <si>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</si>
  <si>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</si>
  <si>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</si>
  <si>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</si>
  <si>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</si>
  <si>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</si>
  <si>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</si>
  <si>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</si>
  <si>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</si>
  <si>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</si>
  <si>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</si>
  <si>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</si>
  <si>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</si>
  <si>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</si>
  <si>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</si>
  <si>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</si>
  <si>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</si>
  <si>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</si>
  <si>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</si>
  <si>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</si>
  <si>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</si>
  <si>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</si>
  <si>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</si>
  <si>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</si>
  <si>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</si>
  <si>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</si>
  <si>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</si>
  <si>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</si>
  <si>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</si>
  <si>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</si>
  <si>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</si>
  <si>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</si>
  <si>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</si>
  <si>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</si>
  <si>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</si>
  <si>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</si>
  <si>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</si>
  <si>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</si>
  <si>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</si>
  <si>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</si>
  <si>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</si>
  <si>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</si>
  <si>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</si>
  <si>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</si>
  <si>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</si>
  <si>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</si>
  <si>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</si>
  <si>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</si>
  <si>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</si>
  <si>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</si>
  <si>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</si>
  <si>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</si>
  <si>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</si>
  <si>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</si>
  <si>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</si>
  <si>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</si>
  <si>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</si>
  <si>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</si>
  <si>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</si>
  <si>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</si>
  <si>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</si>
  <si>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</si>
  <si>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</si>
  <si>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</si>
  <si>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</si>
  <si>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</si>
  <si>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</si>
  <si>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</si>
  <si>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</si>
  <si>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</si>
  <si>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</si>
  <si>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</si>
  <si>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</si>
  <si>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</si>
  <si>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</si>
  <si>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</si>
  <si>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</si>
  <si>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</si>
  <si>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</si>
  <si>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</si>
  <si>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</si>
  <si>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</si>
  <si>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</si>
  <si>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</si>
  <si>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</si>
  <si>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</si>
  <si>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</si>
  <si>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</si>
  <si>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</si>
  <si>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</si>
  <si>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</si>
  <si>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</si>
  <si>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</si>
  <si>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</si>
  <si>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</si>
  <si>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</si>
  <si>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</si>
  <si>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</si>
  <si>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</si>
  <si>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</si>
  <si>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</si>
  <si>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</si>
  <si>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</si>
  <si>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</si>
  <si>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</si>
  <si>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</si>
  <si>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</si>
  <si>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</si>
  <si>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</si>
  <si>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</si>
  <si>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</si>
  <si>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</si>
  <si>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</si>
  <si>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</si>
  <si>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</si>
  <si>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</si>
  <si>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</si>
  <si>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</si>
  <si>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</si>
  <si>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</si>
  <si>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</si>
  <si>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</si>
  <si>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</si>
  <si>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Sector 18, Noida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</si>
  <si>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</si>
  <si>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</si>
  <si>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</si>
  <si>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</si>
  <si>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</si>
  <si>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</si>
  <si>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</si>
  <si>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</si>
  <si>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</si>
  <si>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</si>
  <si>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</si>
  <si>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</si>
  <si>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</si>
  <si>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</si>
  <si>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</si>
  <si>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</si>
  <si>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</si>
  <si>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</si>
  <si>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</si>
  <si>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</si>
  <si>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</si>
  <si>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</si>
  <si>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</si>
  <si>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</si>
  <si>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</si>
  <si>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</si>
  <si>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</si>
  <si>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</si>
  <si>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</si>
  <si>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</si>
  <si>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</si>
  <si>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</si>
  <si>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</si>
  <si>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</si>
  <si>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</si>
  <si>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</si>
  <si>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</si>
  <si>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</si>
  <si>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</si>
  <si>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</si>
  <si>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</si>
  <si>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</si>
  <si>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</si>
  <si>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</si>
  <si>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</si>
  <si>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</si>
  <si>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</si>
  <si>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</si>
  <si>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</si>
  <si>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</si>
  <si>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</si>
  <si>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</si>
  <si>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</si>
  <si>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</si>
  <si>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</si>
  <si>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</si>
  <si>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</si>
  <si>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</si>
  <si>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</si>
  <si>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</si>
  <si>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</si>
  <si>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</si>
  <si>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</si>
  <si>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</si>
  <si>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</si>
  <si>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</si>
  <si>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</si>
  <si>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</si>
  <si>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</si>
  <si>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</si>
  <si>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</si>
  <si>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</si>
  <si>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</si>
  <si>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</si>
  <si>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</si>
  <si>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</si>
  <si>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</si>
  <si>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</si>
  <si>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</si>
  <si>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</si>
  <si>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</si>
  <si>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</si>
  <si>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</si>
  <si>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</si>
  <si>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</si>
  <si>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</si>
  <si>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</si>
  <si>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</si>
  <si>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</si>
  <si>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</si>
  <si>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</si>
  <si>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</si>
  <si>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</si>
  <si>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</si>
  <si>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</si>
  <si>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</si>
  <si>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</si>
  <si>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</si>
  <si>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</si>
  <si>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</si>
  <si>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</si>
  <si>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</si>
  <si>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</si>
  <si>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</si>
  <si>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</si>
  <si>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</si>
  <si>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</si>
  <si>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</si>
  <si>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</si>
  <si>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</si>
  <si>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</si>
  <si>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</si>
  <si>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</si>
  <si>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</si>
  <si>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</si>
  <si>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</si>
  <si>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</si>
  <si>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</si>
  <si>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</si>
  <si>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</si>
  <si>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</si>
  <si>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</si>
  <si>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</si>
  <si>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</si>
  <si>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</si>
  <si>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</si>
  <si>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</si>
  <si>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</si>
  <si>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</si>
  <si>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</si>
  <si>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</si>
  <si>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</si>
  <si>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</si>
  <si>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</si>
  <si>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</si>
  <si>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</si>
  <si>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</si>
  <si>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</si>
  <si>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</si>
  <si>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</si>
  <si>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</si>
  <si>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</si>
  <si>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</si>
  <si>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</si>
  <si>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</si>
  <si>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</si>
  <si>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</si>
  <si>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</si>
  <si>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</si>
  <si>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</si>
  <si>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</si>
  <si>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</si>
  <si>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</si>
  <si>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</si>
  <si>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</si>
  <si>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</si>
  <si>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</si>
  <si>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</si>
  <si>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</si>
  <si>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</si>
  <si>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</si>
  <si>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</si>
  <si>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</si>
  <si>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</si>
  <si>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</si>
  <si>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</si>
  <si>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</si>
  <si>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</si>
  <si>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</si>
  <si>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</si>
  <si>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</si>
  <si>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</si>
  <si>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</si>
  <si>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</si>
  <si>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</si>
  <si>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</si>
  <si>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</si>
  <si>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</si>
  <si>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</si>
  <si>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</si>
  <si>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</si>
  <si>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</si>
  <si>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</si>
  <si>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</si>
  <si>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</si>
  <si>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</si>
  <si>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</si>
  <si>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</si>
  <si>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</si>
  <si>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</si>
  <si>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</si>
  <si>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</si>
  <si>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</si>
  <si>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</si>
  <si>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</si>
  <si>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</si>
  <si>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</si>
  <si>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</si>
  <si>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</si>
  <si>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</si>
  <si>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</si>
  <si>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</si>
  <si>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</si>
  <si>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</si>
  <si>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</si>
  <si>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</si>
  <si>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</si>
  <si>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</si>
  <si>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</si>
  <si>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</si>
  <si>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</si>
  <si>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</si>
  <si>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</si>
  <si>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</si>
  <si>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</si>
  <si>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</si>
  <si>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</si>
  <si>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</si>
  <si>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</si>
  <si>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</si>
  <si>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</si>
  <si>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</si>
  <si>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</si>
  <si>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</si>
  <si>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</si>
  <si>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</si>
  <si>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</si>
  <si>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</si>
  <si>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</si>
  <si>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</si>
  <si>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</si>
  <si>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</si>
  <si>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</si>
  <si>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</si>
  <si>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</si>
  <si>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</si>
  <si>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</si>
  <si>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</si>
  <si>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</si>
  <si>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</si>
  <si>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</si>
  <si>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</si>
  <si>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</si>
  <si>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</si>
  <si>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</si>
  <si>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</si>
  <si>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</si>
  <si>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</si>
  <si>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</si>
  <si>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</si>
  <si>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</si>
  <si>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</si>
  <si>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</si>
  <si>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</si>
  <si>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</si>
  <si>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</si>
  <si>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</si>
  <si>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</si>
  <si>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</si>
  <si>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</si>
  <si>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</si>
  <si>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</si>
  <si>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</si>
  <si>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</si>
  <si>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</si>
  <si>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</si>
  <si>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</si>
  <si>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</si>
  <si>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</si>
  <si>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</si>
  <si>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</si>
  <si>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</si>
  <si>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</si>
  <si>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</si>
  <si>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</si>
  <si>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</si>
  <si>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</si>
  <si>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</si>
  <si>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</si>
  <si>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</si>
  <si>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</si>
  <si>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</si>
  <si>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</si>
  <si>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</si>
  <si>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</si>
  <si>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</si>
  <si>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</si>
  <si>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</si>
  <si>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</si>
  <si>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</si>
  <si>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</si>
  <si>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</si>
  <si>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</si>
  <si>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</si>
  <si>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</si>
  <si>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</si>
  <si>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</si>
  <si>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</si>
  <si>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</si>
  <si>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</si>
  <si>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</si>
  <si>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</si>
  <si>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</si>
  <si>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</si>
  <si>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</si>
  <si>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</si>
  <si>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</si>
  <si>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</si>
  <si>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</si>
  <si>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</si>
  <si>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</si>
  <si>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</si>
  <si>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</si>
  <si>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</si>
  <si>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</si>
  <si>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</si>
  <si>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</si>
  <si>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</si>
  <si>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</si>
  <si>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</si>
  <si>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</si>
  <si>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</si>
  <si>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</si>
  <si>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</si>
  <si>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</si>
  <si>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</si>
  <si>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</si>
  <si>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</si>
  <si>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</si>
  <si>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</si>
  <si>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</si>
  <si>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</si>
  <si>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</si>
  <si>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</si>
  <si>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</si>
  <si>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</si>
  <si>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</si>
  <si>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</si>
  <si>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</si>
  <si>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</si>
  <si>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</si>
  <si>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</si>
  <si>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</si>
  <si>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</si>
  <si>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</si>
  <si>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</si>
  <si>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</si>
  <si>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</si>
  <si>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</si>
  <si>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</si>
  <si>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</si>
  <si>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</si>
  <si>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</si>
  <si>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</si>
  <si>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</si>
  <si>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</si>
  <si>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</si>
  <si>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</si>
  <si>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</si>
  <si>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</si>
  <si>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</si>
  <si>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</si>
  <si>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</si>
  <si>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</si>
  <si>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</si>
  <si>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</si>
  <si>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</si>
  <si>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</si>
  <si>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</si>
  <si>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</si>
  <si>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</si>
  <si>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</si>
  <si>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</si>
  <si>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</si>
  <si>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Cafe Light</t>
  </si>
  <si>
    <t>Shop 38, Upper Ground Floor, Parsvnath City Mall, Sector 12, Faridabad</t>
  </si>
  <si>
    <t>Parsavnath City Mall, Sector 12, Faridabad</t>
  </si>
  <si>
    <t>Momo-Cha</t>
  </si>
  <si>
    <t>87, Near City Chemist, 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</si>
  <si>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</si>
  <si>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</si>
  <si>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</si>
  <si>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</si>
  <si>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</si>
  <si>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</si>
  <si>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</si>
  <si>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</si>
  <si>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</si>
  <si>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</si>
  <si>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</si>
  <si>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</si>
  <si>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</si>
  <si>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</si>
  <si>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</si>
  <si>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</si>
  <si>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</si>
  <si>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</si>
  <si>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</si>
  <si>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</si>
  <si>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</si>
  <si>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</si>
  <si>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</si>
  <si>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Sector 46</t>
  </si>
  <si>
    <t>Standard Family Restaurant</t>
  </si>
  <si>
    <t>31, Main Market, Sector 7, Faridabad</t>
  </si>
  <si>
    <t>The Grill Darbar</t>
  </si>
  <si>
    <t>Shop 87, Near Omaxe Heights, Gate 2, Sector 86, Faridabad</t>
  </si>
  <si>
    <t>Sector 86</t>
  </si>
  <si>
    <t>Spice Wok</t>
  </si>
  <si>
    <t>B-147, Naveen Plaza, Sharma Market, Prahladpur, Suraj Kund, Faridabad</t>
  </si>
  <si>
    <t>Suraj Kund</t>
  </si>
  <si>
    <t>Knight Rock</t>
  </si>
  <si>
    <t>11/6, Delhi Mathura Road, Near Bharat Petrol Pump, Badarpur Border, Faridabad</t>
  </si>
  <si>
    <t>Badarpur Border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</si>
  <si>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</si>
  <si>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</si>
  <si>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</si>
  <si>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</si>
  <si>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</si>
  <si>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</si>
  <si>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</si>
  <si>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</si>
  <si>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</si>
  <si>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</si>
  <si>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</si>
  <si>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</si>
  <si>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</si>
  <si>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</si>
  <si>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</si>
  <si>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</si>
  <si>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</si>
  <si>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</si>
  <si>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</si>
  <si>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</si>
  <si>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</si>
  <si>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</si>
  <si>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</si>
  <si>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</si>
  <si>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</si>
  <si>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</si>
  <si>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</si>
  <si>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</si>
  <si>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Tanishka Restaurant &amp; Caterers</t>
  </si>
  <si>
    <t>Shop 44, Huda Market, 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</si>
  <si>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</si>
  <si>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</si>
  <si>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</si>
  <si>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</si>
  <si>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</si>
  <si>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</si>
  <si>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</si>
  <si>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</si>
  <si>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</si>
  <si>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</si>
  <si>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</si>
  <si>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</si>
  <si>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</si>
  <si>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</si>
  <si>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</si>
  <si>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</si>
  <si>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</si>
  <si>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</si>
  <si>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</si>
  <si>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</si>
  <si>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</si>
  <si>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</si>
  <si>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</si>
  <si>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Standard Chicken Point</t>
  </si>
  <si>
    <t>3F/90, Sainik Colony Road, NIT Faridabad</t>
  </si>
  <si>
    <t>NIT</t>
  </si>
  <si>
    <t>Cakes 'n Bakes - Park Plaza</t>
  </si>
  <si>
    <t>Park Plaza, Sector 21 C, Sector 21, Faridabad</t>
  </si>
  <si>
    <t>Park Plaza, Sector 21,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</si>
  <si>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</si>
  <si>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</si>
  <si>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</si>
  <si>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</si>
  <si>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</si>
  <si>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</si>
  <si>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</si>
  <si>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</si>
  <si>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</si>
  <si>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</si>
  <si>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</si>
  <si>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</si>
  <si>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</si>
  <si>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</si>
  <si>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</si>
  <si>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</si>
  <si>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</si>
  <si>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</si>
  <si>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</si>
  <si>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</si>
  <si>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</si>
  <si>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</si>
  <si>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</si>
  <si>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</si>
  <si>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</si>
  <si>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</si>
  <si>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</si>
  <si>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</si>
  <si>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</si>
  <si>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</si>
  <si>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</si>
  <si>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</si>
  <si>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</si>
  <si>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</si>
  <si>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</si>
  <si>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</si>
  <si>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</si>
  <si>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</si>
  <si>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</si>
  <si>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</si>
  <si>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</si>
  <si>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</si>
  <si>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</si>
  <si>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</si>
  <si>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</si>
  <si>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</si>
  <si>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</si>
  <si>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</si>
  <si>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</si>
  <si>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</si>
  <si>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</si>
  <si>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</si>
  <si>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</si>
  <si>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</si>
  <si>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</si>
  <si>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</si>
  <si>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</si>
  <si>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</si>
  <si>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</si>
  <si>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</si>
  <si>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</si>
  <si>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</si>
  <si>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</si>
  <si>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</si>
  <si>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</si>
  <si>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</si>
  <si>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</si>
  <si>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</si>
  <si>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</si>
  <si>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</si>
  <si>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</si>
  <si>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</si>
  <si>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</si>
  <si>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</si>
  <si>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</si>
  <si>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</si>
  <si>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</si>
  <si>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</si>
  <si>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</si>
  <si>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</si>
  <si>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</si>
  <si>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</si>
  <si>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</si>
  <si>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</si>
  <si>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</si>
  <si>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</si>
  <si>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</si>
  <si>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</si>
  <si>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</si>
  <si>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</si>
  <si>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</si>
  <si>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</si>
  <si>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</si>
  <si>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</si>
  <si>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</si>
  <si>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</si>
  <si>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</si>
  <si>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</si>
  <si>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</si>
  <si>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</si>
  <si>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</si>
  <si>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</si>
  <si>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</si>
  <si>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</si>
  <si>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</si>
  <si>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</si>
  <si>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</si>
  <si>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</si>
  <si>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</si>
  <si>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</si>
  <si>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</si>
  <si>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</si>
  <si>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</si>
  <si>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</si>
  <si>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</si>
  <si>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</si>
  <si>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</si>
  <si>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</si>
  <si>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</si>
  <si>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</si>
  <si>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</si>
  <si>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</si>
  <si>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</si>
  <si>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</si>
  <si>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</si>
  <si>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</si>
  <si>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</si>
  <si>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</si>
  <si>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</si>
  <si>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</si>
  <si>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</si>
  <si>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</si>
  <si>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</si>
  <si>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</si>
  <si>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</si>
  <si>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</si>
  <si>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</si>
  <si>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</si>
  <si>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</si>
  <si>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</si>
  <si>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</si>
  <si>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</si>
  <si>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</si>
  <si>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</si>
  <si>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</si>
  <si>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</si>
  <si>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</si>
  <si>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</si>
  <si>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</si>
  <si>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</si>
  <si>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</si>
  <si>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</si>
  <si>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Little Cafe</t>
  </si>
  <si>
    <t>Shop 32, Upper Ground Floor, Parsvnath City Mall, Sector 12, Faridabad</t>
  </si>
  <si>
    <t>Sector 10,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</si>
  <si>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</si>
  <si>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</si>
  <si>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</si>
  <si>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</si>
  <si>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</si>
  <si>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</si>
  <si>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</si>
  <si>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</si>
  <si>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</si>
  <si>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</si>
  <si>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</si>
  <si>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</si>
  <si>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</si>
  <si>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</si>
  <si>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</si>
  <si>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</si>
  <si>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</si>
  <si>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</si>
  <si>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</si>
  <si>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</si>
  <si>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</si>
  <si>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</si>
  <si>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</si>
  <si>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</si>
  <si>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</si>
  <si>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</si>
  <si>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</si>
  <si>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</si>
  <si>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</si>
  <si>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</si>
  <si>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</si>
  <si>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</si>
  <si>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</si>
  <si>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</si>
  <si>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</si>
  <si>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</si>
  <si>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</si>
  <si>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</si>
  <si>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</si>
  <si>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</si>
  <si>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</si>
  <si>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</si>
  <si>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</si>
  <si>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</si>
  <si>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</si>
  <si>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</si>
  <si>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</si>
  <si>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</si>
  <si>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</si>
  <si>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</si>
  <si>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</si>
  <si>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</si>
  <si>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</si>
  <si>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</si>
  <si>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</si>
  <si>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</si>
  <si>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</si>
  <si>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</si>
  <si>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</si>
  <si>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</si>
  <si>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</si>
  <si>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</si>
  <si>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</si>
  <si>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</si>
  <si>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</si>
  <si>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</si>
  <si>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</si>
  <si>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</si>
  <si>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</si>
  <si>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</si>
  <si>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</si>
  <si>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</si>
  <si>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</si>
  <si>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</si>
  <si>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</si>
  <si>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</si>
  <si>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</si>
  <si>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</si>
  <si>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</si>
  <si>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</si>
  <si>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</si>
  <si>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</si>
  <si>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</si>
  <si>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</si>
  <si>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</si>
  <si>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</si>
  <si>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</si>
  <si>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</si>
  <si>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</si>
  <si>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</si>
  <si>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</si>
  <si>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</si>
  <si>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</si>
  <si>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</si>
  <si>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</si>
  <si>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</si>
  <si>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</si>
  <si>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</si>
  <si>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</si>
  <si>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</si>
  <si>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</si>
  <si>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</si>
  <si>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</si>
  <si>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</si>
  <si>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</si>
  <si>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</si>
  <si>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</si>
  <si>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</si>
  <si>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</si>
  <si>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</si>
  <si>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</si>
  <si>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</si>
  <si>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</si>
  <si>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</si>
  <si>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</si>
  <si>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</si>
  <si>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</si>
  <si>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</si>
  <si>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</si>
  <si>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</si>
  <si>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</si>
  <si>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</si>
  <si>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</si>
  <si>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</si>
  <si>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</si>
  <si>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</si>
  <si>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</si>
  <si>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</si>
  <si>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</si>
  <si>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</si>
  <si>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</si>
  <si>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</si>
  <si>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</si>
  <si>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</si>
  <si>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</si>
  <si>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</si>
  <si>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</si>
  <si>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</si>
  <si>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</si>
  <si>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</si>
  <si>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</si>
  <si>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</si>
  <si>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</si>
  <si>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</si>
  <si>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</si>
  <si>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</si>
  <si>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</si>
  <si>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</si>
  <si>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</si>
  <si>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</si>
  <si>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</si>
  <si>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</si>
  <si>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</si>
  <si>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Shop R-2, 3rd Floor, Crown Interiorz Mall, Sector 35, Faridabad</t>
  </si>
  <si>
    <t>Jai Jagannath Hotel</t>
  </si>
  <si>
    <t>E 51, Shiv Durga Vihar, Dayal Bagh, Faridabad</t>
  </si>
  <si>
    <t>Dayal Bagh</t>
  </si>
  <si>
    <t>Bangali Sweets &amp; Restaurant</t>
  </si>
  <si>
    <t>6, Plot 17, New DLF, Indraprastha Colony, Faridabad</t>
  </si>
  <si>
    <t>Indraprastha Colony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</si>
  <si>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</si>
  <si>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</si>
  <si>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</si>
  <si>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</si>
  <si>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</si>
  <si>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</si>
  <si>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</si>
  <si>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</si>
  <si>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</si>
  <si>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</si>
  <si>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</si>
  <si>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</si>
  <si>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</si>
  <si>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</si>
  <si>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</si>
  <si>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</si>
  <si>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</si>
  <si>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</si>
  <si>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</si>
  <si>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</si>
  <si>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</si>
  <si>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</si>
  <si>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</si>
  <si>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</si>
  <si>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</si>
  <si>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</si>
  <si>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</si>
  <si>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</si>
  <si>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</si>
  <si>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</si>
  <si>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</si>
  <si>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</si>
  <si>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</si>
  <si>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</si>
  <si>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</si>
  <si>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</si>
  <si>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</si>
  <si>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</si>
  <si>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</si>
  <si>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North Indian, Chinese, Continental, Pizza</t>
  </si>
  <si>
    <t>Kaidi Kitchen</t>
  </si>
  <si>
    <t>Chennai</t>
  </si>
  <si>
    <t>20/3, Bishop Wallers Avenue, Mylapore, Chennai</t>
  </si>
  <si>
    <t>Mylapore</t>
  </si>
  <si>
    <t>Italian, Mexican, Chinese, Thai, North Indian</t>
  </si>
  <si>
    <t>Maplai</t>
  </si>
  <si>
    <t>14, Sterling Avenue, Nungambakkam, Chennai</t>
  </si>
  <si>
    <t>Nungambakkam</t>
  </si>
  <si>
    <t>Palmshore</t>
  </si>
  <si>
    <t>111/108, Santhome High Road, Foreshore Estate, Santhome, Chennai</t>
  </si>
  <si>
    <t>Santhome</t>
  </si>
  <si>
    <t>6 Ballygunge Place</t>
  </si>
  <si>
    <t>Kolkata</t>
  </si>
  <si>
    <t>6, Ballygunge Place, Ballygunge, Kolkata</t>
  </si>
  <si>
    <t>Ballygunge</t>
  </si>
  <si>
    <t>Flame &amp; Grill</t>
  </si>
  <si>
    <t>4th Floor, Mani Square Mall, 164/1, E.M. Bypass, Kankurgachi, Kolkata</t>
  </si>
  <si>
    <t>Mani Square Mall, Kankurgachi</t>
  </si>
  <si>
    <t>The Urban Foundry</t>
  </si>
  <si>
    <t>Pune</t>
  </si>
  <si>
    <t>1, Balewadi High Street, Cummins India Office Campus, Baner-Balewadi Link Road, Pune</t>
  </si>
  <si>
    <t>Balewadi High Street, Balewadi</t>
  </si>
  <si>
    <t>North Indian, Asian</t>
  </si>
  <si>
    <t>The Little Next Door</t>
  </si>
  <si>
    <t>D-10, Central Avenue, Kalyani Nagar, Pune</t>
  </si>
  <si>
    <t>Kalyani Nagar</t>
  </si>
  <si>
    <t>Finger Food, Italian, Spanish, Greek</t>
  </si>
  <si>
    <t>Blue Water</t>
  </si>
  <si>
    <t>Punawale, Near Basket Bridge,Off Aundh-Ravet BRT, Ravet, Pune</t>
  </si>
  <si>
    <t>Ravet</t>
  </si>
  <si>
    <t>Coffee Cup</t>
  </si>
  <si>
    <t>Secunderabad</t>
  </si>
  <si>
    <t>E 89, Above Canara Bank, Sainikpuri, Secunderabad</t>
  </si>
  <si>
    <t>Sainikpuri</t>
  </si>
  <si>
    <t>Flechazo</t>
  </si>
  <si>
    <t>Bangalore</t>
  </si>
  <si>
    <t>9/1, 1st Floor, Above Surya Nissan, VRR Orchid, Doddanakkundi, Marathahalli, Bangalore</t>
  </si>
  <si>
    <t>Marathahalli</t>
  </si>
  <si>
    <t>Asian, Mediterranean, North Indian</t>
  </si>
  <si>
    <t>Hyderabad</t>
  </si>
  <si>
    <t>304, Puppalaguda, Financial District,ISB - Outer Ring Road, Gachibowli, Hyderabad</t>
  </si>
  <si>
    <t>Gachibowli</t>
  </si>
  <si>
    <t>Seafood, Continental, Goan, Asian, Andhra</t>
  </si>
  <si>
    <t>Forum Mall, 10/3, Elgin Road, Elgin, Kolkata</t>
  </si>
  <si>
    <t>Elgin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</si>
  <si>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</si>
  <si>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</si>
  <si>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</si>
  <si>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</si>
  <si>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</si>
  <si>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</si>
  <si>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</si>
  <si>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</si>
  <si>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</si>
  <si>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North Indian, Japanese, Italian</t>
  </si>
  <si>
    <t>Agent Jack's Bar</t>
  </si>
  <si>
    <t>Terrace, B Wing, ICC Trade Tower, Senapati Bapat Road, Pune</t>
  </si>
  <si>
    <t>Senapati Bapat Road</t>
  </si>
  <si>
    <t>Apache</t>
  </si>
  <si>
    <t>Shop 3, Turning Point, Behind Phoenix Mall, Viman Nagar, Pune</t>
  </si>
  <si>
    <t>Viman Nagar</t>
  </si>
  <si>
    <t>That Madras Place</t>
  </si>
  <si>
    <t>34/29, 2nd Main Road, Kasturibai Nagar, Adyar, Chennai</t>
  </si>
  <si>
    <t>Adyar</t>
  </si>
  <si>
    <t>European, Italian, Desserts</t>
  </si>
  <si>
    <t>Haunted</t>
  </si>
  <si>
    <t>273, F13, New Number 71, 2nd Main Road, Anna Nagar East, Chennai</t>
  </si>
  <si>
    <t>Anna Nagar East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</si>
  <si>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</si>
  <si>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</si>
  <si>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</si>
  <si>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</si>
  <si>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</si>
  <si>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</si>
  <si>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</si>
  <si>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Mexican, American, Tex-Mex, Burger</t>
  </si>
  <si>
    <t>Basil With A Twist</t>
  </si>
  <si>
    <t>58-A, Habibullah Road, T. Nagar, Chennai</t>
  </si>
  <si>
    <t>T. Nagar</t>
  </si>
  <si>
    <t>Continental, Cafe, Spanish, Italian, European, Greek, Mediterranean</t>
  </si>
  <si>
    <t>31, Opposite Globus, Hill Road, Bandra West</t>
  </si>
  <si>
    <t>Hill Road, Bandra West</t>
  </si>
  <si>
    <t>The English Department Bar &amp; Diner</t>
  </si>
  <si>
    <t>Malad link Road, Near Inorbit Mall Junction, Malad West, Mumbai</t>
  </si>
  <si>
    <t>Malad West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</si>
  <si>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</si>
  <si>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</si>
  <si>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</si>
  <si>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</si>
  <si>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Plot 8, Park Dugar, Mount Poonamallee High Road, Ramapuram, Chennai</t>
  </si>
  <si>
    <t>Ramapuram</t>
  </si>
  <si>
    <t>Flat 48, Ground Floor, Opposite Vengal Rao Park, Road 1, Banjara Hills, Hyderabad</t>
  </si>
  <si>
    <t>Banjara Hills</t>
  </si>
  <si>
    <t>Pine &amp; Dine</t>
  </si>
  <si>
    <t>Plot 73, Jubilee Enclave, Hitech City, Hyderabad</t>
  </si>
  <si>
    <t>Hitech City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</si>
  <si>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</si>
  <si>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</si>
  <si>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</si>
  <si>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</si>
  <si>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</si>
  <si>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</si>
  <si>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</si>
  <si>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</si>
  <si>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</si>
  <si>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95, Jawaharlal Nehru Salai, Jafferkhanpet, Ashok Nagar, Chennai</t>
  </si>
  <si>
    <t>Ashok Nagar</t>
  </si>
  <si>
    <t>United Kitchens of India</t>
  </si>
  <si>
    <t>Road 45, Jubilee Hills, Hyderabad</t>
  </si>
  <si>
    <t>Jubilee Hills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</si>
  <si>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</si>
  <si>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</si>
  <si>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</si>
  <si>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</si>
  <si>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Biryani, North Indian, Chinese, Mughlai</t>
  </si>
  <si>
    <t>257, Green Valley, Near Mankar Chowk, Kaspate Vasti, Wakad, Pune</t>
  </si>
  <si>
    <t>Wakad</t>
  </si>
  <si>
    <t>What's Up</t>
  </si>
  <si>
    <t>122A, Southern Avenue, Kolkata</t>
  </si>
  <si>
    <t>Southern Avenue</t>
  </si>
  <si>
    <t>Cafe, Chinese, Continental</t>
  </si>
  <si>
    <t>The American Joint</t>
  </si>
  <si>
    <t>The Ahcl Homes Tower, Chikuwadi New Link Road, Borivali West, Mumbai</t>
  </si>
  <si>
    <t>Borivali West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</si>
  <si>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</si>
  <si>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</si>
  <si>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</si>
  <si>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</si>
  <si>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</si>
  <si>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</si>
  <si>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Exotica</t>
  </si>
  <si>
    <t>Opposite Audi Showroom, 5th Floor, 12th Square Building, Road 12, Banjara Hills, Hyderabad</t>
  </si>
  <si>
    <t>12th Square Building, Banjara Hills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</si>
  <si>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</si>
  <si>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</si>
  <si>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</si>
  <si>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</si>
  <si>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</si>
  <si>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</si>
  <si>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</si>
  <si>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28, Aaram Nagar 1, Opposite Dariya Mahal, Versova, Andheri West</t>
  </si>
  <si>
    <t>Versova, Andheri West</t>
  </si>
  <si>
    <t>9th Floor, Deron Heights, Above Ranka Jewellers, Baner, Pune</t>
  </si>
  <si>
    <t>Baner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</si>
  <si>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</si>
  <si>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</si>
  <si>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</si>
  <si>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</si>
  <si>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</si>
  <si>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</si>
  <si>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</si>
  <si>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</si>
  <si>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Continental, Seafood, North Indian, Asian</t>
  </si>
  <si>
    <t>Pardhy House, Opposite Jain Temple, Junction of MG Road and Hanuman Road, Vile Parle East, Mumbai</t>
  </si>
  <si>
    <t>Vile Parle East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</si>
  <si>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</si>
  <si>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</si>
  <si>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</si>
  <si>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</si>
  <si>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</si>
  <si>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</si>
  <si>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</si>
  <si>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</si>
  <si>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</si>
  <si>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Finger Food, North Indian, Italian, Continental, Thai, South Indian</t>
  </si>
  <si>
    <t>L'amandier</t>
  </si>
  <si>
    <t>57, 2nd Main Road, RA Puram, Chennai</t>
  </si>
  <si>
    <t>RA Puram</t>
  </si>
  <si>
    <t>European, Cafe, Italian</t>
  </si>
  <si>
    <t>Gabbar's Bar &amp; Kitchen</t>
  </si>
  <si>
    <t>11/1, Ho Chi Minh Sarani, Camac Street Area, Kolkata</t>
  </si>
  <si>
    <t>Camac Street Area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</si>
  <si>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</si>
  <si>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</si>
  <si>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</si>
  <si>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</si>
  <si>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UG 49, Phoenix Market City, Nagar Road, Viman Nagar, Pune</t>
  </si>
  <si>
    <t>Phoenix Market City, Viman Nagar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</si>
  <si>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</si>
  <si>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</si>
  <si>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</si>
  <si>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</si>
  <si>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</si>
  <si>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</si>
  <si>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</si>
  <si>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</si>
  <si>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</si>
  <si>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</si>
  <si>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</si>
  <si>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</si>
  <si>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</si>
  <si>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</si>
  <si>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</si>
  <si>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</si>
  <si>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</si>
  <si>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</si>
  <si>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</si>
  <si>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</si>
  <si>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</si>
  <si>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</si>
  <si>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</si>
  <si>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Hyderabadi, Awadhi</t>
  </si>
  <si>
    <t>Mumbai Vibe</t>
  </si>
  <si>
    <t>Ganga Jamuna Block, 14th Road, Linking Road, Bandra West</t>
  </si>
  <si>
    <t>Linking Road, Bandra West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</si>
  <si>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</si>
  <si>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</si>
  <si>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</si>
  <si>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</si>
  <si>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</si>
  <si>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</si>
  <si>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</si>
  <si>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</si>
  <si>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</si>
  <si>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</si>
  <si>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</si>
  <si>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</si>
  <si>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</si>
  <si>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</si>
  <si>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</si>
  <si>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</si>
  <si>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</si>
  <si>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</si>
  <si>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</si>
  <si>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</si>
  <si>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</si>
  <si>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</si>
  <si>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</si>
  <si>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</si>
  <si>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</si>
  <si>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</si>
  <si>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</si>
  <si>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</si>
  <si>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</si>
  <si>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</si>
  <si>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Fast Food, Cafe, Desserts, Bakery</t>
  </si>
  <si>
    <t>Cafe LazyMojo</t>
  </si>
  <si>
    <t>Jaipur</t>
  </si>
  <si>
    <t>H 1, Lal Bahadur Nagar, S.L Marg, Malviya Nagar, Jaipur</t>
  </si>
  <si>
    <t>Cafe, Mexican, Italian, Continental</t>
  </si>
  <si>
    <t>Mocambo</t>
  </si>
  <si>
    <t>25B Park Street, Park Street Area, Kolkata</t>
  </si>
  <si>
    <t>Park Street Area</t>
  </si>
  <si>
    <t>BarBQ</t>
  </si>
  <si>
    <t>43-47-55, Park Street Area, Kolkata</t>
  </si>
  <si>
    <t>The B.A.W.A</t>
  </si>
  <si>
    <t>Opposite VCA Stadium, Civil Lines, Nagpur</t>
  </si>
  <si>
    <t>Mocha</t>
  </si>
  <si>
    <t>202, Cement Road, Shankar Nagar, Dharampeth, Nagpur</t>
  </si>
  <si>
    <t>Dharampeth</t>
  </si>
  <si>
    <t>Shop 10,  Circle B, Nyay Marg, Bodakdev, Ahmedabad</t>
  </si>
  <si>
    <t>Bodakdev</t>
  </si>
  <si>
    <t>Cafe Alfresco</t>
  </si>
  <si>
    <t>101, Dynamic House, Vijay Cross Road, Above HDFC Bank, Opposite Child Care Hospital, Navrangpura, Ahmedabad</t>
  </si>
  <si>
    <t>Navrangpura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</si>
  <si>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</si>
  <si>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</si>
  <si>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</si>
  <si>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</si>
  <si>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</si>
  <si>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</si>
  <si>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</si>
  <si>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</si>
  <si>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</si>
  <si>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</si>
  <si>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</si>
  <si>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</si>
  <si>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</si>
  <si>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</si>
  <si>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</si>
  <si>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</si>
  <si>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</si>
  <si>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</si>
  <si>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</si>
  <si>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</si>
  <si>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</si>
  <si>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</si>
  <si>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</si>
  <si>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</si>
  <si>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</si>
  <si>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</si>
  <si>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</si>
  <si>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</si>
  <si>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</si>
  <si>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</si>
  <si>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</si>
  <si>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Bloomsbury's Boutique Cafe and Artisan Bakery</t>
  </si>
  <si>
    <t>S 74, Level 2, LuLu Mall, NH-17, Entrance Road, Edapally Junction, Edappally, Kochi</t>
  </si>
  <si>
    <t>LuLu Mall, Edappally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</si>
  <si>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</si>
  <si>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</si>
  <si>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</si>
  <si>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</si>
  <si>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</si>
  <si>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</si>
  <si>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</si>
  <si>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</si>
  <si>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</si>
  <si>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Cafe, American, Continental, Armenian, Fast Food</t>
  </si>
  <si>
    <t>Midnight Chef</t>
  </si>
  <si>
    <t>SCO 329-332, Sector 35B, 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</si>
  <si>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</si>
  <si>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</si>
  <si>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</si>
  <si>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</si>
  <si>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</si>
  <si>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</si>
  <si>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</si>
  <si>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</si>
  <si>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</si>
  <si>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</si>
  <si>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</si>
  <si>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</si>
  <si>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</si>
  <si>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</si>
  <si>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</si>
  <si>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60, Sadar Bazar Main Road, Sadar, Nagpur</t>
  </si>
  <si>
    <t>Sadar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</si>
  <si>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</si>
  <si>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</si>
  <si>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</si>
  <si>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</si>
  <si>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</si>
  <si>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CakeBee</t>
  </si>
  <si>
    <t>6/1, SRP Nagar, Saibaba Colony, Coimbatore</t>
  </si>
  <si>
    <t>Saibaba Colony</t>
  </si>
  <si>
    <t>9, Shipra Mall, Indirapuram, Ghaziabad</t>
  </si>
  <si>
    <t>The Zuree Urban Kitchen</t>
  </si>
  <si>
    <t>8A, AD Complex, Mount Road, Mohan Nagar, Nagpur</t>
  </si>
  <si>
    <t>Mohan Nagar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</si>
  <si>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</si>
  <si>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</si>
  <si>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</si>
  <si>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</si>
  <si>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</si>
  <si>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</si>
  <si>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</si>
  <si>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</si>
  <si>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</si>
  <si>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</si>
  <si>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Bakery, Desserts, Cafe</t>
  </si>
  <si>
    <t>Eat Street</t>
  </si>
  <si>
    <t>11, 80 Feet Road, Opposite Indian Oil Petrol Pump, Koramangala 6th Block, Bangalore</t>
  </si>
  <si>
    <t>Koramangala 6th Block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</si>
  <si>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</si>
  <si>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</si>
  <si>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</si>
  <si>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</si>
  <si>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</si>
  <si>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</si>
  <si>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</si>
  <si>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</si>
  <si>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</si>
  <si>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</si>
  <si>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</si>
  <si>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</si>
  <si>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</si>
  <si>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</si>
  <si>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</si>
  <si>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</si>
  <si>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</si>
  <si>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</si>
  <si>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</si>
  <si>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</si>
  <si>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</si>
  <si>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</si>
  <si>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</si>
  <si>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</si>
  <si>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</si>
  <si>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</si>
  <si>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</si>
  <si>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</si>
  <si>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</si>
  <si>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</si>
  <si>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</si>
  <si>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</si>
  <si>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</si>
  <si>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</si>
  <si>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</si>
  <si>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</si>
  <si>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</si>
  <si>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18, 2nd Floor, Shipra Mall, Gulmohar Road, Indirapuram, Ghaziabad</t>
  </si>
  <si>
    <t>Mutual's</t>
  </si>
  <si>
    <t>1, Awadhpuri, Near Kailash Mall, Lal Kothi, Jaipur Lal Kothi</t>
  </si>
  <si>
    <t>Lal Kothi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</si>
  <si>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</si>
  <si>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</si>
  <si>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</si>
  <si>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</si>
  <si>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</si>
  <si>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</si>
  <si>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</si>
  <si>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Decked Up By Garden Cafe</t>
  </si>
  <si>
    <t>320, Queens Road, Opposite Jharkhand Mahadev Temple, Vaishali Nagar, Jaipur</t>
  </si>
  <si>
    <t>Vaishali Nagar</t>
  </si>
  <si>
    <t>Slice of Spice</t>
  </si>
  <si>
    <t>Market Road, Opposite Saritha Savitha Theatre, Kacheripady, Kochi</t>
  </si>
  <si>
    <t>Kacheripady</t>
  </si>
  <si>
    <t>Fast Food, Biryani</t>
  </si>
  <si>
    <t>Mustake Multicuisine Restaurant</t>
  </si>
  <si>
    <t>Near SEZ, Noel Focuz, Seaport-Airport Road, Kakkanad, Kochi</t>
  </si>
  <si>
    <t>Kakkanad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</si>
  <si>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</si>
  <si>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</si>
  <si>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</si>
  <si>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</si>
  <si>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</si>
  <si>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</si>
  <si>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</si>
  <si>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</si>
  <si>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</si>
  <si>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</si>
  <si>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</si>
  <si>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</si>
  <si>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</si>
  <si>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</si>
  <si>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</si>
  <si>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</si>
  <si>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</si>
  <si>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</si>
  <si>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</si>
  <si>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</si>
  <si>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Ground Floor, Elante Mall, Phase 1, Chandigarh Industrial Area, Chandigarh</t>
  </si>
  <si>
    <t>Continental, Italian, Thai, Finger Food</t>
  </si>
  <si>
    <t>SCO 51, Madhya Marg, 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</si>
  <si>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</si>
  <si>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</si>
  <si>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</si>
  <si>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</si>
  <si>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</si>
  <si>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</si>
  <si>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</si>
  <si>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</si>
  <si>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</si>
  <si>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</si>
  <si>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</si>
  <si>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</si>
  <si>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</si>
  <si>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</si>
  <si>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</si>
  <si>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</si>
  <si>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</si>
  <si>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</si>
  <si>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</si>
  <si>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Cafe, Continental, Italian, Street Food</t>
  </si>
  <si>
    <t>Hucka</t>
  </si>
  <si>
    <t>3rd Floor, SGM Plaza, Arya Nagar, Kanpur</t>
  </si>
  <si>
    <t>Arya Nagar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</si>
  <si>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</si>
  <si>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</si>
  <si>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</si>
  <si>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</si>
  <si>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</si>
  <si>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</si>
  <si>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</si>
  <si>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</si>
  <si>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</si>
  <si>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</si>
  <si>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</si>
  <si>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</si>
  <si>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</si>
  <si>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</si>
  <si>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</si>
  <si>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Diesel Cafe</t>
  </si>
  <si>
    <t>Ground Floor, Hotel Prestige, Near Collector's Gate, Balmatta, Mangalore</t>
  </si>
  <si>
    <t>Balmatta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</si>
  <si>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</si>
  <si>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</si>
  <si>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</si>
  <si>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</si>
  <si>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</si>
  <si>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</si>
  <si>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Jalpaan Dining Saga</t>
  </si>
  <si>
    <t>366, 2nd &amp; 3rd Floor, Near Ramaswamy Circle, Chamaraja Mohalla, Chamrajpura, Mysore</t>
  </si>
  <si>
    <t>Chamrajpura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</si>
  <si>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</si>
  <si>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</si>
  <si>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</si>
  <si>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</si>
  <si>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</si>
  <si>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</si>
  <si>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</si>
  <si>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</si>
  <si>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</si>
  <si>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</si>
  <si>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Italize</t>
  </si>
  <si>
    <t>137, 1st Floor, Mission Street (kosakadai street cutting), 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</si>
  <si>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</si>
  <si>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</si>
  <si>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</si>
  <si>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</si>
  <si>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</si>
  <si>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</si>
  <si>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</si>
  <si>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</si>
  <si>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</si>
  <si>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</si>
  <si>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</si>
  <si>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</si>
  <si>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Golden Dragon</t>
  </si>
  <si>
    <t>10-15, Second Floor, Rangila Park, Ghod Dod Road, Athwa, Surat</t>
  </si>
  <si>
    <t>Athwa</t>
  </si>
  <si>
    <t>Wok On Fire</t>
  </si>
  <si>
    <t>G 2, Golden Square, Near Sargam Shopping Center, Parle Point, Surat, Piplod, Surat</t>
  </si>
  <si>
    <t>Golden Square, City Light</t>
  </si>
  <si>
    <t>Kansar Gujarati Thali</t>
  </si>
  <si>
    <t>A Wing, President Plaza, Near RTO, Nanpura, Surat</t>
  </si>
  <si>
    <t>Nanpura</t>
  </si>
  <si>
    <t>Pizzeria Vaatika Cafe</t>
  </si>
  <si>
    <t>B-1/178, Assi Ghat, Varanasi</t>
  </si>
  <si>
    <t>Assi Ghat</t>
  </si>
  <si>
    <t>Pizza, Chinese</t>
  </si>
  <si>
    <t>S 19/1 K, Mint House, Near Hotel Taj, Nai Bazar Cantt, Nadesar, Varanasi</t>
  </si>
  <si>
    <t>Nadesar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</si>
  <si>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</si>
  <si>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</si>
  <si>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</si>
  <si>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</si>
  <si>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</si>
  <si>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La Roma Pizzeria</t>
  </si>
  <si>
    <t>SCO 6, District Shopping Complex, Ranjit Avenue, Amritsar</t>
  </si>
  <si>
    <t>Ranjit Avenue</t>
  </si>
  <si>
    <t>Kesar Da Dhabha</t>
  </si>
  <si>
    <t>Near Telephone Exchange, Chowk Passian, Shastri Market, Near Town Hall, Amritsar</t>
  </si>
  <si>
    <t>Town Hall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</si>
  <si>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</si>
  <si>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</si>
  <si>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</si>
  <si>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</si>
  <si>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Continental, Chinese, Biryani, North Indian</t>
  </si>
  <si>
    <t>B-1, GM Tower,  Stop No. 10, Arera Colony, Bhopal</t>
  </si>
  <si>
    <t>Arera Colony</t>
  </si>
  <si>
    <t>Violet Hour</t>
  </si>
  <si>
    <t>Shop 3-4, Plot 5B, Sai Mehndi Appartment, B.D.A,  Kohefiza Main Road, Kohefiza, Bhopal</t>
  </si>
  <si>
    <t>Kohefiza</t>
  </si>
  <si>
    <t>Manohar Dairy And Restaurant</t>
  </si>
  <si>
    <t>6, Hamidia Road, Opposite Alpana Cineplex, Peer Gate Area, Bhopal</t>
  </si>
  <si>
    <t>Peer Gate Area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</si>
  <si>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</si>
  <si>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</si>
  <si>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</si>
  <si>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</si>
  <si>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</si>
  <si>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</si>
  <si>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</si>
  <si>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</si>
  <si>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</si>
  <si>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</si>
  <si>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</si>
  <si>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</si>
  <si>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</si>
  <si>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</si>
  <si>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</si>
  <si>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</si>
  <si>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</si>
  <si>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</si>
  <si>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</si>
  <si>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</si>
  <si>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</si>
  <si>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</si>
  <si>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</si>
  <si>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</si>
  <si>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</si>
  <si>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</si>
  <si>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</si>
  <si>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</si>
  <si>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</si>
  <si>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</si>
  <si>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</si>
  <si>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</si>
  <si>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</si>
  <si>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</si>
  <si>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</si>
  <si>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</si>
  <si>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</si>
  <si>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</si>
  <si>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</si>
  <si>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</si>
  <si>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</si>
  <si>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</si>
  <si>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</si>
  <si>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</si>
  <si>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</si>
  <si>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</si>
  <si>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</si>
  <si>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</si>
  <si>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</si>
  <si>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</si>
  <si>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</si>
  <si>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</si>
  <si>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Thalaivaa</t>
  </si>
  <si>
    <t>G-1, Aqua Corridor, Near Star Bazaar, Pal Road, Adajan Gam, Surat</t>
  </si>
  <si>
    <t>Adajan Gam</t>
  </si>
  <si>
    <t>Coffee Culture - The Ristorante Lounge</t>
  </si>
  <si>
    <t>Opposite Sargam Shopping Centre, Near Parle Point, City Light, Surat</t>
  </si>
  <si>
    <t>City Light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</si>
  <si>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</si>
  <si>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</si>
  <si>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</si>
  <si>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</si>
  <si>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</si>
  <si>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</si>
  <si>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North Indian, Cafe</t>
  </si>
  <si>
    <t>Six Degrees</t>
  </si>
  <si>
    <t>1-83-29, Opposite Pollock Lotus School, MVP Double Road, Sector 5, MVP Colony, Vizag</t>
  </si>
  <si>
    <t>MVP Colony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</si>
  <si>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</si>
  <si>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</si>
  <si>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</si>
  <si>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</si>
  <si>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</si>
  <si>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</si>
  <si>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</si>
  <si>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</si>
  <si>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</si>
  <si>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</si>
  <si>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</si>
  <si>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</si>
  <si>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</si>
  <si>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</si>
  <si>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</si>
  <si>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</si>
  <si>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</si>
  <si>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</si>
  <si>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</si>
  <si>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</si>
  <si>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</si>
  <si>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</si>
  <si>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</si>
  <si>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</si>
  <si>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</si>
  <si>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</si>
  <si>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</si>
  <si>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</si>
  <si>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</si>
  <si>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</si>
  <si>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</si>
  <si>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</si>
  <si>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</si>
  <si>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</si>
  <si>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</si>
  <si>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</si>
  <si>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</si>
  <si>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</si>
  <si>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</si>
  <si>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</si>
  <si>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</si>
  <si>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</si>
  <si>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</si>
  <si>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</si>
  <si>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</si>
  <si>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</si>
  <si>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</si>
  <si>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</si>
  <si>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</si>
  <si>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</si>
  <si>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Zaffran - The Bristol Hotel</t>
  </si>
  <si>
    <t>The Bristol Hotel, 108-110, DLF Phase 1, Gurgaon</t>
  </si>
  <si>
    <t>The Bristol Hotel, DLF Phase 1</t>
  </si>
  <si>
    <t>Mughlai, Lucknowi, Awadhi</t>
  </si>
  <si>
    <t>Cafí© Riverrun</t>
  </si>
  <si>
    <t>47, Mahatma Gandhi Road, Uzan Bazaar, FabIndia Building, Guwahati</t>
  </si>
  <si>
    <t>Uzan Bazaar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</si>
  <si>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</si>
  <si>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</si>
  <si>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</si>
  <si>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</si>
  <si>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</si>
  <si>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</si>
  <si>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</si>
  <si>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</si>
  <si>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</si>
  <si>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</si>
  <si>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</si>
  <si>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</si>
  <si>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</si>
  <si>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</si>
  <si>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</si>
  <si>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</si>
  <si>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</si>
  <si>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</si>
  <si>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</si>
  <si>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</si>
  <si>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</si>
  <si>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</si>
  <si>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</si>
  <si>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</si>
  <si>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</si>
  <si>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</si>
  <si>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Indian Summer</t>
  </si>
  <si>
    <t>SCF 13/14, F Block, BRS Nagar, Ludhiana</t>
  </si>
  <si>
    <t>BRS Nagar</t>
  </si>
  <si>
    <t>SCO 35 &amp; 36, Main Market, Sarabha Nagar, Ludhiana</t>
  </si>
  <si>
    <t>Main Market, Sarabha Nagar</t>
  </si>
  <si>
    <t>SCF 31 C, Main Market, Sarabha Nagar, Ludhiana</t>
  </si>
  <si>
    <t>Aman Chicken</t>
  </si>
  <si>
    <t>Jagjit Nagar, Near Railway Crossing, Near Shastri Nagar, Ludhiana</t>
  </si>
  <si>
    <t>Shastri Nagar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</si>
  <si>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</si>
  <si>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</si>
  <si>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</si>
  <si>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</si>
  <si>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</si>
  <si>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</si>
  <si>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</si>
  <si>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Jungle The Restaurant</t>
  </si>
  <si>
    <t>Pai Hotels, Bangalore Nilgiri Road, Opposite Suburban Bus Stand, Mysore, Doora, Mysore</t>
  </si>
  <si>
    <t>Pai Hotels, Doora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</si>
  <si>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</si>
  <si>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</si>
  <si>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</si>
  <si>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</si>
  <si>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</si>
  <si>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</si>
  <si>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</si>
  <si>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</si>
  <si>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</si>
  <si>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</si>
  <si>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</si>
  <si>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</si>
  <si>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</si>
  <si>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Korean, Chinese</t>
  </si>
  <si>
    <t>Tomato's</t>
  </si>
  <si>
    <t>1st Floor, Aditi Plaza, Beside IDBI Bank, Race Course Road,  ., Vadiwadi, Vadodara</t>
  </si>
  <si>
    <t>Vadiwadi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</si>
  <si>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</si>
  <si>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</si>
  <si>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</si>
  <si>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</si>
  <si>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</si>
  <si>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</si>
  <si>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</si>
  <si>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</si>
  <si>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</si>
  <si>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</si>
  <si>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</si>
  <si>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</si>
  <si>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</si>
  <si>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</si>
  <si>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</si>
  <si>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</si>
  <si>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</si>
  <si>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</si>
  <si>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</si>
  <si>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</si>
  <si>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</si>
  <si>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Pal Dhaba</t>
  </si>
  <si>
    <t>SCO 151 &amp; 152, Sector 28 D, 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</si>
  <si>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</si>
  <si>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</si>
  <si>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</si>
  <si>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</si>
  <si>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</si>
  <si>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</si>
  <si>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</si>
  <si>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</si>
  <si>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</si>
  <si>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</si>
  <si>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</si>
  <si>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</si>
  <si>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Strawberry Fields</t>
  </si>
  <si>
    <t>Chakradhar Villa, Opposite All India Radio, Chandmari, Guwahati</t>
  </si>
  <si>
    <t>Chandmari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</si>
  <si>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</si>
  <si>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</si>
  <si>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</si>
  <si>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</si>
  <si>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</si>
  <si>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</si>
  <si>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</si>
  <si>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</si>
  <si>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</si>
  <si>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</si>
  <si>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</si>
  <si>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</si>
  <si>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</si>
  <si>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</si>
  <si>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6 &amp; 7, Upvan Building, Near Indian Oil Colony, DN Nagar, Azad Nagar, Mumbai</t>
  </si>
  <si>
    <t>Azad Nagar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</si>
  <si>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</si>
  <si>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</si>
  <si>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</si>
  <si>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</si>
  <si>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</si>
  <si>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</si>
  <si>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</si>
  <si>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</si>
  <si>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Bansi Vihar</t>
  </si>
  <si>
    <t>New Market Beside Buddha Park, Fraser Road Area, Patna</t>
  </si>
  <si>
    <t>16th-18th Floor, Biscomaun Tower, Gandhi Maidan, Lodipur, Patna</t>
  </si>
  <si>
    <t>Lodipur</t>
  </si>
  <si>
    <t>Nirvana</t>
  </si>
  <si>
    <t>Bhagwathi Saran Enclave, Boring Road, Near JP Hospital, Boring Road Sri Krishnapuri, Sri Krishnapuri, Patna</t>
  </si>
  <si>
    <t>Sri Krishnapuri</t>
  </si>
  <si>
    <t>Le Plaisir</t>
  </si>
  <si>
    <t>759/125, Rajkamal, Opposite Kelkar Eye Hospital, Prabhat Road, Deccan Gymkhana, Pune</t>
  </si>
  <si>
    <t>Deccan Gymkhana</t>
  </si>
  <si>
    <t>European, Desserts</t>
  </si>
  <si>
    <t>German Bakery Wunderbar</t>
  </si>
  <si>
    <t>153/A, Varun Complex, Near Demech House, Law College Road, Pune</t>
  </si>
  <si>
    <t>Law College Road</t>
  </si>
  <si>
    <t>Italian, German, Continental</t>
  </si>
  <si>
    <t>Kathi Kabab</t>
  </si>
  <si>
    <t>Main Road, Hindpiri, Ranchi</t>
  </si>
  <si>
    <t>Hindpiri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</si>
  <si>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</si>
  <si>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</si>
  <si>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</si>
  <si>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</si>
  <si>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</si>
  <si>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</si>
  <si>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</si>
  <si>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</si>
  <si>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</si>
  <si>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</si>
  <si>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</si>
  <si>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</si>
  <si>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</si>
  <si>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</si>
  <si>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</si>
  <si>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</si>
  <si>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</si>
  <si>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</si>
  <si>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</si>
  <si>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</si>
  <si>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</si>
  <si>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</si>
  <si>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</si>
  <si>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</si>
  <si>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Andhra, North Indian, Chinese</t>
  </si>
  <si>
    <t>Percolator Coffee House</t>
  </si>
  <si>
    <t>RK Beach, Maharani Peta, Vizag Visakhapatnam., Maharani Peta</t>
  </si>
  <si>
    <t>Maharani Peta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</si>
  <si>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</si>
  <si>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</si>
  <si>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</si>
  <si>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</si>
  <si>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</si>
  <si>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</si>
  <si>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</si>
  <si>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</si>
  <si>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</si>
  <si>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</si>
  <si>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</si>
  <si>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</si>
  <si>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</si>
  <si>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</si>
  <si>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</si>
  <si>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</si>
  <si>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</si>
  <si>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215, 216 &amp; 220, Devasandra Village, Kasaba Hobli, New BEL Road, Bangalore</t>
  </si>
  <si>
    <t>New BEL Road</t>
  </si>
  <si>
    <t>Communiti</t>
  </si>
  <si>
    <t>67 &amp; 68, Brigade Solitaire, Opposite to Advaith Hyundai, Residency Road, Bangalore</t>
  </si>
  <si>
    <t>Residency Road</t>
  </si>
  <si>
    <t>Papa Mexicano</t>
  </si>
  <si>
    <t>R-24, Zone II, Maharana Pratap Nagar, Bhopal</t>
  </si>
  <si>
    <t>Maharana Pratap Nagar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</si>
  <si>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</si>
  <si>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</si>
  <si>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</si>
  <si>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</si>
  <si>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</si>
  <si>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</si>
  <si>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</si>
  <si>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</si>
  <si>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Cream Stone</t>
  </si>
  <si>
    <t>Creamstone , 1335, Avinashi Road, Opposite Bharath Petrol Bunk, Peelamedu, Coimbatore</t>
  </si>
  <si>
    <t>SMS Hotel, Peelamedu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</si>
  <si>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</si>
  <si>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</si>
  <si>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</si>
  <si>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</si>
  <si>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</si>
  <si>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</si>
  <si>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</si>
  <si>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</si>
  <si>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Zolocrust - Hotel Clarks Amer</t>
  </si>
  <si>
    <t>Hotel Clarks Amer, Jawaharlal Nehru Marg, Near Malviya Nagar, Malviya Nagar, Jaipur</t>
  </si>
  <si>
    <t>Hotel Clarks Amer, Malviya Nagar</t>
  </si>
  <si>
    <t>Italian, Bakery, Continental</t>
  </si>
  <si>
    <t>Nafees Restaurant</t>
  </si>
  <si>
    <t>30-B, Apollo Avenue, Old Palasia, Indore</t>
  </si>
  <si>
    <t>Old Palasia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</si>
  <si>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</si>
  <si>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</si>
  <si>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</si>
  <si>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</si>
  <si>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</si>
  <si>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</si>
  <si>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</si>
  <si>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</si>
  <si>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</si>
  <si>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</si>
  <si>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</si>
  <si>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</si>
  <si>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</si>
  <si>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</si>
  <si>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</si>
  <si>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</si>
  <si>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</si>
  <si>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</si>
  <si>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</si>
  <si>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</si>
  <si>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</si>
  <si>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</si>
  <si>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</si>
  <si>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</si>
  <si>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</si>
  <si>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</si>
  <si>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</si>
  <si>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</si>
  <si>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</si>
  <si>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</si>
  <si>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</si>
  <si>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</si>
  <si>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</si>
  <si>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</si>
  <si>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</si>
  <si>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</si>
  <si>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</si>
  <si>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</si>
  <si>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</si>
  <si>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</si>
  <si>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Lower Ground Floor Karni Heights, Beside Milan Palace, Club Road, Kadru, Ranchi</t>
  </si>
  <si>
    <t>Kadru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</si>
  <si>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</si>
  <si>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</si>
  <si>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</si>
  <si>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</si>
  <si>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Flying Spaghetti Monster</t>
  </si>
  <si>
    <t>10-50-12/F2, Sai Dakshata Complex, Beside Lenovo Showroom,   Visakhapatnam, Waltair Uplands, Waltair Uplands, Vizag</t>
  </si>
  <si>
    <t>Waltair Uplands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</si>
  <si>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</si>
  <si>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</si>
  <si>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</si>
  <si>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</si>
  <si>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</si>
  <si>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</si>
  <si>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</si>
  <si>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</si>
  <si>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</si>
  <si>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</si>
  <si>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</si>
  <si>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</si>
  <si>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</si>
  <si>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</si>
  <si>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21 C, Lal Bhadhur Shastri Marg, Civil Lines, Allahabad</t>
  </si>
  <si>
    <t>Second Floor, Vinayak City Center Mall, SP Marg, Civil Lines, Allahabad</t>
  </si>
  <si>
    <t>Vinayak City Centre Mall, Civil Lines</t>
  </si>
  <si>
    <t>Kream N Krunch</t>
  </si>
  <si>
    <t>2, Near Akashwani Circle, Mahesh Nagar, Jalna Road, Akashwani, Aurangabad</t>
  </si>
  <si>
    <t>Akashwani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</si>
  <si>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</si>
  <si>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</si>
  <si>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</si>
  <si>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</si>
  <si>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</si>
  <si>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</si>
  <si>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</si>
  <si>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</si>
  <si>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</si>
  <si>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</si>
  <si>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</si>
  <si>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</si>
  <si>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</si>
  <si>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</si>
  <si>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</si>
  <si>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</si>
  <si>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</si>
  <si>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</si>
  <si>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</si>
  <si>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</si>
  <si>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</si>
  <si>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</si>
  <si>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</si>
  <si>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</si>
  <si>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</si>
  <si>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</si>
  <si>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</si>
  <si>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</si>
  <si>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</si>
  <si>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</si>
  <si>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</si>
  <si>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</si>
  <si>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</si>
  <si>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</si>
  <si>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</si>
  <si>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</si>
  <si>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</si>
  <si>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</si>
  <si>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</si>
  <si>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</si>
  <si>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</si>
  <si>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</si>
  <si>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</si>
  <si>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</si>
  <si>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Bistro Flamme Bois</t>
  </si>
  <si>
    <t>16-17, Green Park Avenue, Gurdev Nagar, Ludhiana</t>
  </si>
  <si>
    <t>Gurdev Nagar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</si>
  <si>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</si>
  <si>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</si>
  <si>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</si>
  <si>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</si>
  <si>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</si>
  <si>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</si>
  <si>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</si>
  <si>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</si>
  <si>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</si>
  <si>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</si>
  <si>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</si>
  <si>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</si>
  <si>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</si>
  <si>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</si>
  <si>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</si>
  <si>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</si>
  <si>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</si>
  <si>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</si>
  <si>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</si>
  <si>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</si>
  <si>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</si>
  <si>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</si>
  <si>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</si>
  <si>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</si>
  <si>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</si>
  <si>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</si>
  <si>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</si>
  <si>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</si>
  <si>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</si>
  <si>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</si>
  <si>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</si>
  <si>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</si>
  <si>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</si>
  <si>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</si>
  <si>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</si>
  <si>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</si>
  <si>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Kitchen At 95 - Hyatt Regency</t>
  </si>
  <si>
    <t>Hyatt Regency, Site 4, Ferozepur Road, Rajguru Nagar, Ludhiana</t>
  </si>
  <si>
    <t>Hyatt Regency, Rajguru Nagar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</si>
  <si>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</si>
  <si>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</si>
  <si>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</si>
  <si>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</si>
  <si>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</si>
  <si>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</si>
  <si>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</si>
  <si>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</si>
  <si>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</si>
  <si>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</si>
  <si>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</si>
  <si>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</si>
  <si>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Antares</t>
  </si>
  <si>
    <t>Small Vagator Beach, Ozran, Vagator, Goa</t>
  </si>
  <si>
    <t>Vagator</t>
  </si>
  <si>
    <t>202, Level 2, UB City, Vittal Mallya Road, Lavelle Road, Bangalore</t>
  </si>
  <si>
    <t>UB City</t>
  </si>
  <si>
    <t>Central Perk 7</t>
  </si>
  <si>
    <t>Plot 133/A, District Center, Chandrasekharpur, Bhubaneshwar</t>
  </si>
  <si>
    <t>Chandrasekharpur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</si>
  <si>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</si>
  <si>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</si>
  <si>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</si>
  <si>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</si>
  <si>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</si>
  <si>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</si>
  <si>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Asian, Continental</t>
  </si>
  <si>
    <t>Ciclo Cafe</t>
  </si>
  <si>
    <t>47, Gandhi Mandapam Road, Kotturpuram, Chennai</t>
  </si>
  <si>
    <t>Kotturpuram</t>
  </si>
  <si>
    <t>24 Plus Cafe &amp; Restaurant</t>
  </si>
  <si>
    <t>1A, Pollachi Main Road, Eachanari, Podanur, Coimbatore</t>
  </si>
  <si>
    <t>Podanur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</si>
  <si>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</si>
  <si>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</si>
  <si>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</si>
  <si>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</si>
  <si>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</si>
  <si>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</si>
  <si>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</si>
  <si>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</si>
  <si>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</si>
  <si>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</si>
  <si>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</si>
  <si>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</si>
  <si>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</si>
  <si>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</si>
  <si>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</si>
  <si>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</si>
  <si>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</si>
  <si>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</si>
  <si>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</si>
  <si>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</si>
  <si>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</si>
  <si>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</si>
  <si>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</si>
  <si>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</si>
  <si>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</si>
  <si>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</si>
  <si>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</si>
  <si>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</si>
  <si>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</si>
  <si>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</si>
  <si>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</si>
  <si>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</si>
  <si>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</si>
  <si>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</si>
  <si>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</si>
  <si>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</si>
  <si>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Continental, Cafe, Desserts, Bakery</t>
  </si>
  <si>
    <t>Santa's Fantasea</t>
  </si>
  <si>
    <t>9, Ballygunge Terrace, Near Anjali Jewellers, Golpark, Kolkata</t>
  </si>
  <si>
    <t>Golpark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</si>
  <si>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</si>
  <si>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</si>
  <si>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</si>
  <si>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</si>
  <si>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</si>
  <si>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</si>
  <si>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</si>
  <si>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</si>
  <si>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</si>
  <si>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R' ADDA</t>
  </si>
  <si>
    <t>Ramee Guestline Hotel, 462, A B Nair Road, Juhu, Mumbai</t>
  </si>
  <si>
    <t>Ramee Guestline Hotel, Juhu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</si>
  <si>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</si>
  <si>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</si>
  <si>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</si>
  <si>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</si>
  <si>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</si>
  <si>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</si>
  <si>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</si>
  <si>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</si>
  <si>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</si>
  <si>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</si>
  <si>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</si>
  <si>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</si>
  <si>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</si>
  <si>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</si>
  <si>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</si>
  <si>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</si>
  <si>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</si>
  <si>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</si>
  <si>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</si>
  <si>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</si>
  <si>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</si>
  <si>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</si>
  <si>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</si>
  <si>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</si>
  <si>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</si>
  <si>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</si>
  <si>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</si>
  <si>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</si>
  <si>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</si>
  <si>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</si>
  <si>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</si>
  <si>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</si>
  <si>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</si>
  <si>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</si>
  <si>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</si>
  <si>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</si>
  <si>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</si>
  <si>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</si>
  <si>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</si>
  <si>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</si>
  <si>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</si>
  <si>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</si>
  <si>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</si>
  <si>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</si>
  <si>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</si>
  <si>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</si>
  <si>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</si>
  <si>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</si>
  <si>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The Tamarind Tree</t>
  </si>
  <si>
    <t>60 C, Thornhill Road, Civil Lines, Allahabad</t>
  </si>
  <si>
    <t>3/3, Near Balson Crossing, Hashimpur Road, Tagore Town, Allahabad</t>
  </si>
  <si>
    <t>Tagore Town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</si>
  <si>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</si>
  <si>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</si>
  <si>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</si>
  <si>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</si>
  <si>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</si>
  <si>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</si>
  <si>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</si>
  <si>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</si>
  <si>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</si>
  <si>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</si>
  <si>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</si>
  <si>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</si>
  <si>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</si>
  <si>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</si>
  <si>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</si>
  <si>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</si>
  <si>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</si>
  <si>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</si>
  <si>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</si>
  <si>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</si>
  <si>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</si>
  <si>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</si>
  <si>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</si>
  <si>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</si>
  <si>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</si>
  <si>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</si>
  <si>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</si>
  <si>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</si>
  <si>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</si>
  <si>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</si>
  <si>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</si>
  <si>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</si>
  <si>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</si>
  <si>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</si>
  <si>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</si>
  <si>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</si>
  <si>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</si>
  <si>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</si>
  <si>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</si>
  <si>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</si>
  <si>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</si>
  <si>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</si>
  <si>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</si>
  <si>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</si>
  <si>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</si>
  <si>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</si>
  <si>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</si>
  <si>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</si>
  <si>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</si>
  <si>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</si>
  <si>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</si>
  <si>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</si>
  <si>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</si>
  <si>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</si>
  <si>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</si>
  <si>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</si>
  <si>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</si>
  <si>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</si>
  <si>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</si>
  <si>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</si>
  <si>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</si>
  <si>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</si>
  <si>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</si>
  <si>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Deepika Hospitalities Private Ltd, Plot 19, Wardha Road, Vivekanand Nagar, Nagpur</t>
  </si>
  <si>
    <t>Vivekanand Nagar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</si>
  <si>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</si>
  <si>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</si>
  <si>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</si>
  <si>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</si>
  <si>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</si>
  <si>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</si>
  <si>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</si>
  <si>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</si>
  <si>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</si>
  <si>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</si>
  <si>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</si>
  <si>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</si>
  <si>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</si>
  <si>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</si>
  <si>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</si>
  <si>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</si>
  <si>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</si>
  <si>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</si>
  <si>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</si>
  <si>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</si>
  <si>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</si>
  <si>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Dosa Cafe</t>
  </si>
  <si>
    <t>D 15/49, Maan Mandir, Dashaswmedh Road, Varanasi</t>
  </si>
  <si>
    <t>Dashaswmedh Road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</si>
  <si>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</si>
  <si>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</si>
  <si>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</si>
  <si>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</si>
  <si>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</si>
  <si>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</si>
  <si>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</si>
  <si>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</si>
  <si>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</si>
  <si>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</si>
  <si>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</si>
  <si>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</si>
  <si>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</si>
  <si>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</si>
  <si>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</si>
  <si>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</si>
  <si>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</si>
  <si>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</si>
  <si>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</si>
  <si>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</si>
  <si>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</si>
  <si>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</si>
  <si>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</si>
  <si>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</si>
  <si>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</si>
  <si>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</si>
  <si>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</si>
  <si>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</si>
  <si>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</si>
  <si>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</si>
  <si>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</si>
  <si>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</si>
  <si>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</si>
  <si>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</si>
  <si>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</si>
  <si>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</si>
  <si>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</si>
  <si>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</si>
  <si>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</si>
  <si>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</si>
  <si>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</si>
  <si>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</si>
  <si>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</si>
  <si>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</si>
  <si>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</si>
  <si>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</si>
  <si>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</si>
  <si>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</si>
  <si>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</si>
  <si>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</si>
  <si>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</si>
  <si>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</si>
  <si>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</si>
  <si>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</si>
  <si>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</si>
  <si>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</si>
  <si>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</si>
  <si>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</si>
  <si>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</si>
  <si>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</si>
  <si>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</si>
  <si>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</si>
  <si>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</si>
  <si>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</si>
  <si>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</si>
  <si>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</si>
  <si>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</si>
  <si>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</si>
  <si>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</si>
  <si>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</si>
  <si>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</si>
  <si>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</si>
  <si>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</si>
  <si>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</si>
  <si>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</si>
  <si>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</si>
  <si>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</si>
  <si>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</si>
  <si>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</si>
  <si>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</si>
  <si>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</si>
  <si>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</si>
  <si>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</si>
  <si>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</si>
  <si>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</si>
  <si>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</si>
  <si>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</si>
  <si>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</si>
  <si>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</si>
  <si>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</si>
  <si>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</si>
  <si>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Brooklyn Central</t>
  </si>
  <si>
    <t>Courtyard, Elante Mall, Phase 1, Chandigarh Industrial Area, Chandigarh</t>
  </si>
  <si>
    <t>American, Cafe</t>
  </si>
  <si>
    <t>SCO 33, Madhya Marg, 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</si>
  <si>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</si>
  <si>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</si>
  <si>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</si>
  <si>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</si>
  <si>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</si>
  <si>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</si>
  <si>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</si>
  <si>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</si>
  <si>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</si>
  <si>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</si>
  <si>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</si>
  <si>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</si>
  <si>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</si>
  <si>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</si>
  <si>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</si>
  <si>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</si>
  <si>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</si>
  <si>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</si>
  <si>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</si>
  <si>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</si>
  <si>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</si>
  <si>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</si>
  <si>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North Indian, Continental, Chinese, Italian, Mexican</t>
  </si>
  <si>
    <t>Dunkin Donuts</t>
  </si>
  <si>
    <t>Third Floor, Plot 1 &amp; 1A, Z Square Mall, Mall Road, Kanpur</t>
  </si>
  <si>
    <t>Mall Road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</si>
  <si>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</si>
  <si>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</si>
  <si>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</si>
  <si>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</si>
  <si>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</si>
  <si>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</si>
  <si>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</si>
  <si>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</si>
  <si>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</si>
  <si>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</si>
  <si>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</si>
  <si>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</si>
  <si>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</si>
  <si>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</si>
  <si>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</si>
  <si>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</si>
  <si>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</si>
  <si>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</si>
  <si>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</si>
  <si>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</si>
  <si>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</si>
  <si>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</si>
  <si>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</si>
  <si>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</si>
  <si>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</si>
  <si>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</si>
  <si>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</si>
  <si>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</si>
  <si>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</si>
  <si>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</si>
  <si>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</si>
  <si>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</si>
  <si>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</si>
  <si>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</si>
  <si>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</si>
  <si>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</si>
  <si>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</si>
  <si>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</si>
  <si>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</si>
  <si>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</si>
  <si>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</si>
  <si>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</si>
  <si>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</si>
  <si>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</si>
  <si>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</si>
  <si>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</si>
  <si>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</si>
  <si>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</si>
  <si>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</si>
  <si>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</si>
  <si>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</si>
  <si>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</si>
  <si>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</si>
  <si>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</si>
  <si>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</si>
  <si>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</si>
  <si>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</si>
  <si>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</si>
  <si>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</si>
  <si>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</si>
  <si>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</si>
  <si>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</si>
  <si>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</si>
  <si>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</si>
  <si>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</si>
  <si>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</si>
  <si>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</si>
  <si>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</si>
  <si>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</si>
  <si>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</si>
  <si>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</si>
  <si>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</si>
  <si>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</si>
  <si>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</si>
  <si>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</si>
  <si>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</si>
  <si>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</si>
  <si>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</si>
  <si>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</si>
  <si>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</si>
  <si>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</si>
  <si>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</si>
  <si>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</si>
  <si>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</si>
  <si>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</si>
  <si>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</si>
  <si>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</si>
  <si>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</si>
  <si>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</si>
  <si>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</si>
  <si>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</si>
  <si>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</si>
  <si>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</si>
  <si>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</si>
  <si>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The BrewMaster - The Mix Fine Dine</t>
  </si>
  <si>
    <t>3rd Floor, Westend Mall, Rajguru Nagar, Ludhiana</t>
  </si>
  <si>
    <t>Westend Mall, Rajguru Nagar</t>
  </si>
  <si>
    <t>Hotel Ocean Pearl, KS Rao Road, Near PVS Circle, Kodailbail, Mangalore</t>
  </si>
  <si>
    <t>The Ocean Pearl, Kodailbail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</si>
  <si>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</si>
  <si>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</si>
  <si>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</si>
  <si>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</si>
  <si>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</si>
  <si>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</si>
  <si>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</si>
  <si>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</si>
  <si>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</si>
  <si>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</si>
  <si>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</si>
  <si>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</si>
  <si>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</si>
  <si>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</si>
  <si>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</si>
  <si>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</si>
  <si>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</si>
  <si>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</si>
  <si>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</si>
  <si>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</si>
  <si>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</si>
  <si>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Andhra, North Indian, Chinese, Seafood, Biryani</t>
  </si>
  <si>
    <t>Plot 17</t>
  </si>
  <si>
    <t>Plot 17, Gangapur Layout, Siripuram, Vizag</t>
  </si>
  <si>
    <t>Siripuram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</si>
  <si>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</si>
  <si>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</si>
  <si>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</si>
  <si>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</si>
  <si>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</si>
  <si>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</si>
  <si>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</si>
  <si>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</si>
  <si>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</si>
  <si>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Silver Streak</t>
  </si>
  <si>
    <t>Ground Floor, BMC Bhawani Mall, Sahid Nagar, Bhubaneshwar</t>
  </si>
  <si>
    <t>BMC Bhawani Mall, Sahid Nagar</t>
  </si>
  <si>
    <t>Mamma Mia - Mayfair Lagoon</t>
  </si>
  <si>
    <t>Mayfair Lagoon, 8-B, Jayadev Vihar, Bhubaneshwar</t>
  </si>
  <si>
    <t>Mayfair Lagoon, Jayadev Vihar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</si>
  <si>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</si>
  <si>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</si>
  <si>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</si>
  <si>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</si>
  <si>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</si>
  <si>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</si>
  <si>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</si>
  <si>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</si>
  <si>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</si>
  <si>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</si>
  <si>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</si>
  <si>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</si>
  <si>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</si>
  <si>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</si>
  <si>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</si>
  <si>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</si>
  <si>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</si>
  <si>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</si>
  <si>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</si>
  <si>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</si>
  <si>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</si>
  <si>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</si>
  <si>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</si>
  <si>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</si>
  <si>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</si>
  <si>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</si>
  <si>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</si>
  <si>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</si>
  <si>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</si>
  <si>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</si>
  <si>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</si>
  <si>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</si>
  <si>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</si>
  <si>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</si>
  <si>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</si>
  <si>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</si>
  <si>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</si>
  <si>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</si>
  <si>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</si>
  <si>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</si>
  <si>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</si>
  <si>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</si>
  <si>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</si>
  <si>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</si>
  <si>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</si>
  <si>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</si>
  <si>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</si>
  <si>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Voda Bar</t>
  </si>
  <si>
    <t>Village Restaurant</t>
  </si>
  <si>
    <t>Airport Road, Yeyyadi, Kadri, Mangalore</t>
  </si>
  <si>
    <t>Kadri</t>
  </si>
  <si>
    <t>Chinese, Continental, North Indian, Mughlai</t>
  </si>
  <si>
    <t>Cafe Hydro</t>
  </si>
  <si>
    <t>Esspee Tower, Rajendra Nagar, Dattapada Road, Borivali East, Mumbai</t>
  </si>
  <si>
    <t>Borivali East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</si>
  <si>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</si>
  <si>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</si>
  <si>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</si>
  <si>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</si>
  <si>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</si>
  <si>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</si>
  <si>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</si>
  <si>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</si>
  <si>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</si>
  <si>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</si>
  <si>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</si>
  <si>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</si>
  <si>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</si>
  <si>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</si>
  <si>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</si>
  <si>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</si>
  <si>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</si>
  <si>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</si>
  <si>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</si>
  <si>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</si>
  <si>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Sea Inn - Raju Gaari Dhaba</t>
  </si>
  <si>
    <t>Beach Road, Opposite Cyclone Shelter ,   Visakhapatnam, Rushikonda, Vizag</t>
  </si>
  <si>
    <t>Rushikonda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</si>
  <si>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</si>
  <si>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</si>
  <si>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</si>
  <si>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</si>
  <si>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</si>
  <si>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</si>
  <si>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</si>
  <si>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</si>
  <si>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</si>
  <si>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</si>
  <si>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</si>
  <si>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</si>
  <si>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</si>
  <si>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</si>
  <si>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</si>
  <si>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</si>
  <si>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</si>
  <si>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</si>
  <si>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</si>
  <si>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</si>
  <si>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</si>
  <si>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</si>
  <si>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</si>
  <si>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</si>
  <si>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</si>
  <si>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</si>
  <si>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</si>
  <si>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</si>
  <si>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</si>
  <si>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</si>
  <si>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</si>
  <si>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</si>
  <si>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</si>
  <si>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</si>
  <si>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</si>
  <si>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</si>
  <si>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</si>
  <si>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</si>
  <si>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</si>
  <si>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</si>
  <si>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</si>
  <si>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</si>
  <si>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</si>
  <si>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</si>
  <si>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</si>
  <si>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</si>
  <si>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Downside Up</t>
  </si>
  <si>
    <t>6&amp;7 B, Kuber Avenue, Rana Nagar, Near Nyay Nagar, Aurangabad</t>
  </si>
  <si>
    <t>Nyay Nagar</t>
  </si>
  <si>
    <t>Cafe, Mughlai, North Indian</t>
  </si>
  <si>
    <t>The Punjabi Essence Restaurant</t>
  </si>
  <si>
    <t>27 B, Near Premier Plaza, Rajpur Road, Chukkuwala, Dehradun</t>
  </si>
  <si>
    <t>Chukkuwala</t>
  </si>
  <si>
    <t>#45</t>
  </si>
  <si>
    <t>Ground Floor, Trinity Commercial Complex, Near Central Railway Station, Attavara Road, Attavar, Mangalore</t>
  </si>
  <si>
    <t>Attavar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</si>
  <si>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</si>
  <si>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</si>
  <si>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</si>
  <si>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</si>
  <si>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</si>
  <si>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</si>
  <si>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</si>
  <si>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</si>
  <si>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</si>
  <si>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</si>
  <si>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</si>
  <si>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</si>
  <si>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</si>
  <si>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</si>
  <si>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</si>
  <si>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</si>
  <si>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</si>
  <si>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</si>
  <si>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</si>
  <si>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</si>
  <si>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</si>
  <si>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</si>
  <si>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Thai, Chinese, Asian</t>
  </si>
  <si>
    <t>Gazebo Garden Restaurant</t>
  </si>
  <si>
    <t>Opposite FGI, Near Iscon Harmony, Sevasi-Bhimpura Road, Near Panchvati, Vadodara</t>
  </si>
  <si>
    <t>Panchvati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</si>
  <si>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</si>
  <si>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</si>
  <si>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</si>
  <si>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</si>
  <si>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</si>
  <si>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First Gear Cafe</t>
  </si>
  <si>
    <t>Khala Gaon, Near Shiv Mandir, Malsi, Dehradun</t>
  </si>
  <si>
    <t>Malsi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</si>
  <si>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</si>
  <si>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</si>
  <si>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</si>
  <si>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</si>
  <si>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</si>
  <si>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</si>
  <si>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</si>
  <si>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</si>
  <si>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</si>
  <si>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</si>
  <si>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</si>
  <si>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</si>
  <si>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</si>
  <si>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</si>
  <si>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</si>
  <si>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</si>
  <si>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</si>
  <si>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</si>
  <si>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</si>
  <si>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</si>
  <si>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</si>
  <si>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</si>
  <si>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</si>
  <si>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The Zouq : Resto-Cafe</t>
  </si>
  <si>
    <t>1st Floor, Royal Orchard, House 1, By Lane 2, Near Arohan and Passport Office, Dispur, Guwahati</t>
  </si>
  <si>
    <t>Dispur</t>
  </si>
  <si>
    <t>Giri Manja's</t>
  </si>
  <si>
    <t>Near Kalikamba Temple, Gopalkrishna Temple Road, Bhavathi, Mangalore Bhavathi</t>
  </si>
  <si>
    <t>Bhavathi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</si>
  <si>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</si>
  <si>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</si>
  <si>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</si>
  <si>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</si>
  <si>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</si>
  <si>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</si>
  <si>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</si>
  <si>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</si>
  <si>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</si>
  <si>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</si>
  <si>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</si>
  <si>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</si>
  <si>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</si>
  <si>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</si>
  <si>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</si>
  <si>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</si>
  <si>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</si>
  <si>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</si>
  <si>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</si>
  <si>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</si>
  <si>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</si>
  <si>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</si>
  <si>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</si>
  <si>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</si>
  <si>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</si>
  <si>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</si>
  <si>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</si>
  <si>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</si>
  <si>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</si>
  <si>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</si>
  <si>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</si>
  <si>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Seafood, French</t>
  </si>
  <si>
    <t>The 87 - Premier Inn</t>
  </si>
  <si>
    <t>Urban Crave Express</t>
  </si>
  <si>
    <t>Shop No-8, New Shopping Complex, IIT Kanpur, Kanpur</t>
  </si>
  <si>
    <t>IIT Kanpur</t>
  </si>
  <si>
    <t>Spindrift</t>
  </si>
  <si>
    <t>5th Floor, Bharath Mall, 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</si>
  <si>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</si>
  <si>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</si>
  <si>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</si>
  <si>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</si>
  <si>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</si>
  <si>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</si>
  <si>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</si>
  <si>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</si>
  <si>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</si>
  <si>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</si>
  <si>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</si>
  <si>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</si>
  <si>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</si>
  <si>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</si>
  <si>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</si>
  <si>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</si>
  <si>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</si>
  <si>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</si>
  <si>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</si>
  <si>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</si>
  <si>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</si>
  <si>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</si>
  <si>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</si>
  <si>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</si>
  <si>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</si>
  <si>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</si>
  <si>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</si>
  <si>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</si>
  <si>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</si>
  <si>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</si>
  <si>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</si>
  <si>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</si>
  <si>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</si>
  <si>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</si>
  <si>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</si>
  <si>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</si>
  <si>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</si>
  <si>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</si>
  <si>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</si>
  <si>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</si>
  <si>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</si>
  <si>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</si>
  <si>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</si>
  <si>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</si>
  <si>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</si>
  <si>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</si>
  <si>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</si>
  <si>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</si>
  <si>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</si>
  <si>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</si>
  <si>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</si>
  <si>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</si>
  <si>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</si>
  <si>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</si>
  <si>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</si>
  <si>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</si>
  <si>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</si>
  <si>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</si>
  <si>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</si>
  <si>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</si>
  <si>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</si>
  <si>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</si>
  <si>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</si>
  <si>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</si>
  <si>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</si>
  <si>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</si>
  <si>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</si>
  <si>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</si>
  <si>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</si>
  <si>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</si>
  <si>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</si>
  <si>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</si>
  <si>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</si>
  <si>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</si>
  <si>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</si>
  <si>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Azteca</t>
  </si>
  <si>
    <t>4811 N Brady St Ste 3, Davenport, IA 52806</t>
  </si>
  <si>
    <t>HI Lite Bar &amp; Lounge</t>
  </si>
  <si>
    <t>Miller</t>
  </si>
  <si>
    <t>109 N Broadway Ave, Miller, SD 57362</t>
  </si>
  <si>
    <t>Senor Iguanas</t>
  </si>
  <si>
    <t>Pocatello</t>
  </si>
  <si>
    <t>961 Hiline Rd, Pocatello, ID 83201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</si>
  <si>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</si>
  <si>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</si>
  <si>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</si>
  <si>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</si>
  <si>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</si>
  <si>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</si>
  <si>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</si>
  <si>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</si>
  <si>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</si>
  <si>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</si>
  <si>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</si>
  <si>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</si>
  <si>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</si>
  <si>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</si>
  <si>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</si>
  <si>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</si>
  <si>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</si>
  <si>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</si>
  <si>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</si>
  <si>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</si>
  <si>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</si>
  <si>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</si>
  <si>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</si>
  <si>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</si>
  <si>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</si>
  <si>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</si>
  <si>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</si>
  <si>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</si>
  <si>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</si>
  <si>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</si>
  <si>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</si>
  <si>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</si>
  <si>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</si>
  <si>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</si>
  <si>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</si>
  <si>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American, BBQ, Sandwich</t>
  </si>
  <si>
    <t>Deorio's</t>
  </si>
  <si>
    <t>Columbus</t>
  </si>
  <si>
    <t>3201 Macon Rd Ste 167, Columbus, GA 31906</t>
  </si>
  <si>
    <t>Royal Hotel</t>
  </si>
  <si>
    <t>11 E Main St, Lava Hot Springs, ID 83246</t>
  </si>
  <si>
    <t>Lava Hot Springs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</si>
  <si>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</si>
  <si>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</si>
  <si>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</si>
  <si>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</si>
  <si>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</si>
  <si>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</si>
  <si>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</si>
  <si>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</si>
  <si>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</si>
  <si>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</si>
  <si>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</si>
  <si>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</si>
  <si>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</si>
  <si>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</si>
  <si>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</si>
  <si>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</si>
  <si>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</si>
  <si>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</si>
  <si>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</si>
  <si>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</si>
  <si>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</si>
  <si>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</si>
  <si>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</si>
  <si>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</si>
  <si>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</si>
  <si>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</si>
  <si>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</si>
  <si>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</si>
  <si>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</si>
  <si>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</si>
  <si>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</si>
  <si>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</si>
  <si>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</si>
  <si>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</si>
  <si>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</si>
  <si>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</si>
  <si>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</si>
  <si>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</si>
  <si>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</si>
  <si>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</si>
  <si>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</si>
  <si>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</si>
  <si>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</si>
  <si>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</si>
  <si>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</si>
  <si>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</si>
  <si>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</si>
  <si>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</si>
  <si>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</si>
  <si>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</si>
  <si>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</si>
  <si>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</si>
  <si>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</si>
  <si>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Breakfast, French</t>
  </si>
  <si>
    <t>Graze</t>
  </si>
  <si>
    <t>Cedar Rapids/Iowa City</t>
  </si>
  <si>
    <t>115 East College St, Iowa City, IA 52240</t>
  </si>
  <si>
    <t>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</si>
  <si>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</si>
  <si>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</si>
  <si>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</si>
  <si>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</si>
  <si>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</si>
  <si>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</si>
  <si>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</si>
  <si>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BBQ, Caribbean, Cajun</t>
  </si>
  <si>
    <t>Waterfront Seafood Market</t>
  </si>
  <si>
    <t>2900 University Ave, West Des Moines, IA 50266</t>
  </si>
  <si>
    <t>West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</si>
  <si>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</si>
  <si>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</si>
  <si>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</si>
  <si>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</si>
  <si>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</si>
  <si>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</si>
  <si>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</si>
  <si>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</si>
  <si>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</si>
  <si>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</si>
  <si>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</si>
  <si>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</si>
  <si>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</si>
  <si>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</si>
  <si>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Mediterranean, Turkish</t>
  </si>
  <si>
    <t>Dharma Blue</t>
  </si>
  <si>
    <t>Pensacola</t>
  </si>
  <si>
    <t>300 S Alcaniz Street, Pensacola, FL 32502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</si>
  <si>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</si>
  <si>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</si>
  <si>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</si>
  <si>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</si>
  <si>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</si>
  <si>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</si>
  <si>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Yard House</t>
  </si>
  <si>
    <t>American, Asian, Burger</t>
  </si>
  <si>
    <t>Fuji Bay Japanese Restaurant</t>
  </si>
  <si>
    <t>513 6th St, Sioux City, IA 51101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</si>
  <si>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</si>
  <si>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</si>
  <si>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</si>
  <si>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</si>
  <si>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</si>
  <si>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</si>
  <si>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</si>
  <si>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</si>
  <si>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</si>
  <si>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</si>
  <si>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</si>
  <si>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</si>
  <si>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</si>
  <si>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American, Breakfast, Burger</t>
  </si>
  <si>
    <t>Bodensee</t>
  </si>
  <si>
    <t>64 Munich Strasse, Helen, GA 30545</t>
  </si>
  <si>
    <t>Helen</t>
  </si>
  <si>
    <t>German</t>
  </si>
  <si>
    <t>Zen Japanese Steakhouse and Sushi Bar</t>
  </si>
  <si>
    <t>4086 Watson Blvd, Warner Robins, GA 31093</t>
  </si>
  <si>
    <t>Warner Robins</t>
  </si>
  <si>
    <t>Hemingway's Island Grill</t>
  </si>
  <si>
    <t>400 Quietwater Beach Rd, Pensacola Beach, FL 32561</t>
  </si>
  <si>
    <t>Pensacola Beach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</si>
  <si>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</si>
  <si>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</si>
  <si>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</si>
  <si>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</si>
  <si>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</si>
  <si>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</si>
  <si>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</si>
  <si>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</si>
  <si>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</si>
  <si>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</si>
  <si>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</si>
  <si>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</si>
  <si>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</si>
  <si>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</si>
  <si>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</si>
  <si>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</si>
  <si>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</si>
  <si>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</si>
  <si>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</si>
  <si>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</si>
  <si>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</si>
  <si>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</si>
  <si>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</si>
  <si>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</si>
  <si>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</si>
  <si>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</si>
  <si>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</si>
  <si>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</si>
  <si>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</si>
  <si>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</si>
  <si>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</si>
  <si>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</si>
  <si>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</si>
  <si>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</si>
  <si>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</si>
  <si>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</si>
  <si>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</si>
  <si>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</si>
  <si>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</si>
  <si>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</si>
  <si>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Burger, Seafood, Steak</t>
  </si>
  <si>
    <t>Mr. Dunderbak's Biergarten and Marketplatz</t>
  </si>
  <si>
    <t>14929 Bruce B Downs Blvd, Tampa, FL 33612</t>
  </si>
  <si>
    <t>New Tampa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</si>
  <si>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</si>
  <si>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</si>
  <si>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</si>
  <si>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</si>
  <si>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</si>
  <si>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</si>
  <si>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</si>
  <si>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</si>
  <si>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</si>
  <si>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</si>
  <si>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</si>
  <si>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American, Southern</t>
  </si>
  <si>
    <t>The Artesian Restaurant</t>
  </si>
  <si>
    <t>Ojo Caliente</t>
  </si>
  <si>
    <t>Ojo Caliente Mineral Springs Resort And Spa 50 Los Banos Rd, Ojo Caliente, NM 87549</t>
  </si>
  <si>
    <t>American, International, Southwestern</t>
  </si>
  <si>
    <t>Hollerbach's Willow Tree Cafí©</t>
  </si>
  <si>
    <t>205 East 1st Street, Sanford, FL 32771</t>
  </si>
  <si>
    <t>Sanford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</si>
  <si>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</si>
  <si>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</si>
  <si>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</si>
  <si>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</si>
  <si>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</si>
  <si>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</si>
  <si>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</si>
  <si>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</si>
  <si>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</si>
  <si>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</si>
  <si>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</si>
  <si>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</si>
  <si>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</si>
  <si>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</si>
  <si>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</si>
  <si>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</si>
  <si>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</si>
  <si>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</si>
  <si>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</si>
  <si>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</si>
  <si>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</si>
  <si>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</si>
  <si>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</si>
  <si>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</si>
  <si>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</si>
  <si>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Sandwich, Seafood, Steak</t>
  </si>
  <si>
    <t>Red Mesa Restaurant</t>
  </si>
  <si>
    <t>4912 4th St N, St Petersburg, FL 33703</t>
  </si>
  <si>
    <t>Northeast St Petersburg</t>
  </si>
  <si>
    <t>Breakfast, Mexican</t>
  </si>
  <si>
    <t>Columbia Restaurant</t>
  </si>
  <si>
    <t>2117 E 7th Ave, Tampa, FL 33605</t>
  </si>
  <si>
    <t>Ybor City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</si>
  <si>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</si>
  <si>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</si>
  <si>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</si>
  <si>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</si>
  <si>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</si>
  <si>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</si>
  <si>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</si>
  <si>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</si>
  <si>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</si>
  <si>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</si>
  <si>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</si>
  <si>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</si>
  <si>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</si>
  <si>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</si>
  <si>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</si>
  <si>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</si>
  <si>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</si>
  <si>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</si>
  <si>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</si>
  <si>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</si>
  <si>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</si>
  <si>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</si>
  <si>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</si>
  <si>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</si>
  <si>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</si>
  <si>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</si>
  <si>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</si>
  <si>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</si>
  <si>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</si>
  <si>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</si>
  <si>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</si>
  <si>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</si>
  <si>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</si>
  <si>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</si>
  <si>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</si>
  <si>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</si>
  <si>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</si>
  <si>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</si>
  <si>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</si>
  <si>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</si>
  <si>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</si>
  <si>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</si>
  <si>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</si>
  <si>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</si>
  <si>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</si>
  <si>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</si>
  <si>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</si>
  <si>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</si>
  <si>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</si>
  <si>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</si>
  <si>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</si>
  <si>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</si>
  <si>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</si>
  <si>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</si>
  <si>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</si>
  <si>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</si>
  <si>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</si>
  <si>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</si>
  <si>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</si>
  <si>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</si>
  <si>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</si>
  <si>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</si>
  <si>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</si>
  <si>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</si>
  <si>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</si>
  <si>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</si>
  <si>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</si>
  <si>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Desserts, Bar Food</t>
  </si>
  <si>
    <t>Galleria de Paco</t>
  </si>
  <si>
    <t>622 Commercial Street, Waterloo, IA 50701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</si>
  <si>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</si>
  <si>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</si>
  <si>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</si>
  <si>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</si>
  <si>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</si>
  <si>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</si>
  <si>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</si>
  <si>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</si>
  <si>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</si>
  <si>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</si>
  <si>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</si>
  <si>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</si>
  <si>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</si>
  <si>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</si>
  <si>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</si>
  <si>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</si>
  <si>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</si>
  <si>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</si>
  <si>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</si>
  <si>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</si>
  <si>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</si>
  <si>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</si>
  <si>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</si>
  <si>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</si>
  <si>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</si>
  <si>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</si>
  <si>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</si>
  <si>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</si>
  <si>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</si>
  <si>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</si>
  <si>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Salt Rock Grill</t>
  </si>
  <si>
    <t>19325 Gulf Blvd, Indian Shores, FL 33785</t>
  </si>
  <si>
    <t>Indian Rocks/Indian Shores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</si>
  <si>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</si>
  <si>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</si>
  <si>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</si>
  <si>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</si>
  <si>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</si>
  <si>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</si>
  <si>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</si>
  <si>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</si>
  <si>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</si>
  <si>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</si>
  <si>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</si>
  <si>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</si>
  <si>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</si>
  <si>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</si>
  <si>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</si>
  <si>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</si>
  <si>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</si>
  <si>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</si>
  <si>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</si>
  <si>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</si>
  <si>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</si>
  <si>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</si>
  <si>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</si>
  <si>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</si>
  <si>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</si>
  <si>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</si>
  <si>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</si>
  <si>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</si>
  <si>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</si>
  <si>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</si>
  <si>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</si>
  <si>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</si>
  <si>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</si>
  <si>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</si>
  <si>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</si>
  <si>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</si>
  <si>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</si>
  <si>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</si>
  <si>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</si>
  <si>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</si>
  <si>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</si>
  <si>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</si>
  <si>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</si>
  <si>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</si>
  <si>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</si>
  <si>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</si>
  <si>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</si>
  <si>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</si>
  <si>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</si>
  <si>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</si>
  <si>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</si>
  <si>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</si>
  <si>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</si>
  <si>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</si>
  <si>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</si>
  <si>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</si>
  <si>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</si>
  <si>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</si>
  <si>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</si>
  <si>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</si>
  <si>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</si>
  <si>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</si>
  <si>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</si>
  <si>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</si>
  <si>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</si>
  <si>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</si>
  <si>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</si>
  <si>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</si>
  <si>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</si>
  <si>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</si>
  <si>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</si>
  <si>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</si>
  <si>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</si>
  <si>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</si>
  <si>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</si>
  <si>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</si>
  <si>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</si>
  <si>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</si>
  <si>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</si>
  <si>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</si>
  <si>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</si>
  <si>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</si>
  <si>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</si>
  <si>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</si>
  <si>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</si>
  <si>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</si>
  <si>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</si>
  <si>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</si>
  <si>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</si>
  <si>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</si>
  <si>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</si>
  <si>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</si>
  <si>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</si>
  <si>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</si>
  <si>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</si>
  <si>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</si>
  <si>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</si>
  <si>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</si>
  <si>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</si>
  <si>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</si>
  <si>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</si>
  <si>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</si>
  <si>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</si>
  <si>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</si>
  <si>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</si>
  <si>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</si>
  <si>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</si>
  <si>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</si>
  <si>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</si>
  <si>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</si>
  <si>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</si>
  <si>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</si>
  <si>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</si>
  <si>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</si>
  <si>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</si>
  <si>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</si>
  <si>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</si>
  <si>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</si>
  <si>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</si>
  <si>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</si>
  <si>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</si>
  <si>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</si>
  <si>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</si>
  <si>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</si>
  <si>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</si>
  <si>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</si>
  <si>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</si>
  <si>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</si>
  <si>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</si>
  <si>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</si>
  <si>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</si>
  <si>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</si>
  <si>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</si>
  <si>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</si>
  <si>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</si>
  <si>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</si>
  <si>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</si>
  <si>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</si>
  <si>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</si>
  <si>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</si>
  <si>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</si>
  <si>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</si>
  <si>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</si>
  <si>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</si>
  <si>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</si>
  <si>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</si>
  <si>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</si>
  <si>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</si>
  <si>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</si>
  <si>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</si>
  <si>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</si>
  <si>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</si>
  <si>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</si>
  <si>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</si>
  <si>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</si>
  <si>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Burger, Desserts, Vegetarian</t>
  </si>
  <si>
    <t>Burger Queen Drive In</t>
  </si>
  <si>
    <t>Lakeview</t>
  </si>
  <si>
    <t>109 S F St, Lakeview, OR 97630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</si>
  <si>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</si>
  <si>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</si>
  <si>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</si>
  <si>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</si>
  <si>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</si>
  <si>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</si>
  <si>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</si>
  <si>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</si>
  <si>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</si>
  <si>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</si>
  <si>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</si>
  <si>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</si>
  <si>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</si>
  <si>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</si>
  <si>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</si>
  <si>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</si>
  <si>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</si>
  <si>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</si>
  <si>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</si>
  <si>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</si>
  <si>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</si>
  <si>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</si>
  <si>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</si>
  <si>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</si>
  <si>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</si>
  <si>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</si>
  <si>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</si>
  <si>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</si>
  <si>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</si>
  <si>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</si>
  <si>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</si>
  <si>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</si>
  <si>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</si>
  <si>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</si>
  <si>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</si>
  <si>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</si>
  <si>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</si>
  <si>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</si>
  <si>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</si>
  <si>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</si>
  <si>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</si>
  <si>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</si>
  <si>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</si>
  <si>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</si>
  <si>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</si>
  <si>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</si>
  <si>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</si>
  <si>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</si>
  <si>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</si>
  <si>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</si>
  <si>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</si>
  <si>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</si>
  <si>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</si>
  <si>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</si>
  <si>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</si>
  <si>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</si>
  <si>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</si>
  <si>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</si>
  <si>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</si>
  <si>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Breakfast, Mexican, Southwestern</t>
  </si>
  <si>
    <t>Triangle Restaurant</t>
  </si>
  <si>
    <t>Mc Millan</t>
  </si>
  <si>
    <t>21053 State Hwy M28, Mc Millan, MI 49853</t>
  </si>
  <si>
    <t>Breakfast, Burger</t>
  </si>
  <si>
    <t>Rupes Burgers</t>
  </si>
  <si>
    <t>302 NE Main St, Blackfoot, ID 83221</t>
  </si>
  <si>
    <t>Blackfoot</t>
  </si>
  <si>
    <t>El Herradero</t>
  </si>
  <si>
    <t>123 Jefferson Ave, Pocatello, ID 83201</t>
  </si>
  <si>
    <t>Leonard's Bakery</t>
  </si>
  <si>
    <t>933 Kapahulu Ave, Honolulu, HI 96816</t>
  </si>
  <si>
    <t>Kaimuki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</si>
  <si>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</si>
  <si>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</si>
  <si>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</si>
  <si>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</si>
  <si>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</si>
  <si>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</si>
  <si>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</si>
  <si>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</si>
  <si>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</si>
  <si>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Desserts, Sandwich</t>
  </si>
  <si>
    <t>Soho Hibachi</t>
  </si>
  <si>
    <t>1014 Battlefield Parkway, Fort Oglethorpe, GA 30742</t>
  </si>
  <si>
    <t>Fort Oglethorpe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</si>
  <si>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</si>
  <si>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</si>
  <si>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</si>
  <si>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</si>
  <si>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</si>
  <si>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</si>
  <si>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</si>
  <si>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</si>
  <si>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</si>
  <si>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</si>
  <si>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</si>
  <si>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</si>
  <si>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</si>
  <si>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</si>
  <si>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</si>
  <si>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</si>
  <si>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</si>
  <si>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</si>
  <si>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</si>
  <si>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</si>
  <si>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</si>
  <si>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</si>
  <si>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</si>
  <si>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</si>
  <si>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</si>
  <si>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</si>
  <si>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</si>
  <si>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</si>
  <si>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</si>
  <si>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</si>
  <si>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</si>
  <si>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</si>
  <si>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</si>
  <si>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</si>
  <si>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</si>
  <si>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</si>
  <si>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</si>
  <si>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Mexican, Tex-Mex</t>
  </si>
  <si>
    <t>Southern Bliss Bakery</t>
  </si>
  <si>
    <t>300 W Patton St., Lafayette, GA 30728</t>
  </si>
  <si>
    <t>LaFayette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</si>
  <si>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</si>
  <si>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</si>
  <si>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</si>
  <si>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</si>
  <si>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</si>
  <si>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</si>
  <si>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</si>
  <si>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</si>
  <si>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</si>
  <si>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</si>
  <si>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</si>
  <si>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</si>
  <si>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</si>
  <si>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</si>
  <si>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</si>
  <si>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</si>
  <si>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</si>
  <si>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</si>
  <si>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</si>
  <si>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</si>
  <si>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</si>
  <si>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</si>
  <si>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</si>
  <si>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</si>
  <si>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</si>
  <si>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</si>
  <si>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</si>
  <si>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</si>
  <si>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</si>
  <si>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</si>
  <si>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</si>
  <si>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</si>
  <si>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</si>
  <si>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</si>
  <si>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</si>
  <si>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</si>
  <si>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</si>
  <si>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</si>
  <si>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</si>
  <si>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</si>
  <si>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</si>
  <si>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</si>
  <si>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</si>
  <si>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</si>
  <si>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</si>
  <si>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</si>
  <si>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</si>
  <si>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</si>
  <si>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</si>
  <si>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</si>
  <si>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</si>
  <si>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</si>
  <si>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</si>
  <si>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</si>
  <si>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</si>
  <si>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</si>
  <si>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</si>
  <si>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</si>
  <si>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</si>
  <si>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</si>
  <si>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</si>
  <si>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</si>
  <si>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</si>
  <si>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</si>
  <si>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</si>
  <si>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</si>
  <si>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</si>
  <si>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</si>
  <si>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</si>
  <si>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</si>
  <si>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</si>
  <si>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</si>
  <si>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</si>
  <si>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</si>
  <si>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</si>
  <si>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</si>
  <si>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</si>
  <si>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</si>
  <si>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</si>
  <si>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</si>
  <si>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</si>
  <si>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</si>
  <si>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</si>
  <si>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</si>
  <si>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</si>
  <si>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</si>
  <si>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</si>
  <si>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</si>
  <si>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</si>
  <si>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</si>
  <si>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</si>
  <si>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</si>
  <si>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</si>
  <si>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</si>
  <si>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</si>
  <si>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</si>
  <si>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</si>
  <si>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</si>
  <si>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</si>
  <si>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</si>
  <si>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</si>
  <si>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</si>
  <si>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</si>
  <si>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</si>
  <si>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</si>
  <si>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</si>
  <si>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</si>
  <si>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</si>
  <si>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</si>
  <si>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</si>
  <si>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</si>
  <si>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</si>
  <si>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</si>
  <si>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</si>
  <si>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</si>
  <si>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</si>
  <si>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</si>
  <si>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</si>
  <si>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</si>
  <si>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</si>
  <si>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</si>
  <si>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</si>
  <si>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</si>
  <si>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</si>
  <si>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</si>
  <si>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</si>
  <si>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</si>
  <si>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</si>
  <si>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</si>
  <si>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</si>
  <si>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</si>
  <si>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</si>
  <si>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</si>
  <si>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</si>
  <si>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</si>
  <si>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</si>
  <si>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</si>
  <si>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</si>
  <si>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</si>
  <si>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</si>
  <si>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</si>
  <si>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</si>
  <si>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</si>
  <si>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</si>
  <si>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</si>
  <si>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</si>
  <si>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</si>
  <si>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</si>
  <si>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</si>
  <si>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</si>
  <si>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</si>
  <si>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</si>
  <si>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</si>
  <si>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</si>
  <si>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</si>
  <si>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</si>
  <si>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</si>
  <si>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Cactus Flower Cafe Navarre</t>
  </si>
  <si>
    <t>8725 Ortega Park Dr, Navarre, FL 32566</t>
  </si>
  <si>
    <t>Navarre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</si>
  <si>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</si>
  <si>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</si>
  <si>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</si>
  <si>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</si>
  <si>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</si>
  <si>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</si>
  <si>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</si>
  <si>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</si>
  <si>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</si>
  <si>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</si>
  <si>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</si>
  <si>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</si>
  <si>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</si>
  <si>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</si>
  <si>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</si>
  <si>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</si>
  <si>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</si>
  <si>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</si>
  <si>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</si>
  <si>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</si>
  <si>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</si>
  <si>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</si>
  <si>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</si>
  <si>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</si>
  <si>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Monica's</t>
  </si>
  <si>
    <t>303 2nd Street, Coralville, IA 52241</t>
  </si>
  <si>
    <t>Coralville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</si>
  <si>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</si>
  <si>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</si>
  <si>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</si>
  <si>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</si>
  <si>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</si>
  <si>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</si>
  <si>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</si>
  <si>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</si>
  <si>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</si>
  <si>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</si>
  <si>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</si>
  <si>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</si>
  <si>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</si>
  <si>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</si>
  <si>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</si>
  <si>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</si>
  <si>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</si>
  <si>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</si>
  <si>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</si>
  <si>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</si>
  <si>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</si>
  <si>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</si>
  <si>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</si>
  <si>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</si>
  <si>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</si>
  <si>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</si>
  <si>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</si>
  <si>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</si>
  <si>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</si>
  <si>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</si>
  <si>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</si>
  <si>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</si>
  <si>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</si>
  <si>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</si>
  <si>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</si>
  <si>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</si>
  <si>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</si>
  <si>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</si>
  <si>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</si>
  <si>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</si>
  <si>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</si>
  <si>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</si>
  <si>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</si>
  <si>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</si>
  <si>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</si>
  <si>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</si>
  <si>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</si>
  <si>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</si>
  <si>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</si>
  <si>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</si>
  <si>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</si>
  <si>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</si>
  <si>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</si>
  <si>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</si>
  <si>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</si>
  <si>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</si>
  <si>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</si>
  <si>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</si>
  <si>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</si>
  <si>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</si>
  <si>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</si>
  <si>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</si>
  <si>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</si>
  <si>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</si>
  <si>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</si>
  <si>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</si>
  <si>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</si>
  <si>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</si>
  <si>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</si>
  <si>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</si>
  <si>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</si>
  <si>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</si>
  <si>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</si>
  <si>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</si>
  <si>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</si>
  <si>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</si>
  <si>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</si>
  <si>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</si>
  <si>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</si>
  <si>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</si>
  <si>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</si>
  <si>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</si>
  <si>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</si>
  <si>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</si>
  <si>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</si>
  <si>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</si>
  <si>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</si>
  <si>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</si>
  <si>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</si>
  <si>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</si>
  <si>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</si>
  <si>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</si>
  <si>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</si>
  <si>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</si>
  <si>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</si>
  <si>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</si>
  <si>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</si>
  <si>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</si>
  <si>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</si>
  <si>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</si>
  <si>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</si>
  <si>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</si>
  <si>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</si>
  <si>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</si>
  <si>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</si>
  <si>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</si>
  <si>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</si>
  <si>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</si>
  <si>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</si>
  <si>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</si>
  <si>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</si>
  <si>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</si>
  <si>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</si>
  <si>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</si>
  <si>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</si>
  <si>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</si>
  <si>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</si>
  <si>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</si>
  <si>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</si>
  <si>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</si>
  <si>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</si>
  <si>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</si>
  <si>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</si>
  <si>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</si>
  <si>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</si>
  <si>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</si>
  <si>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</si>
  <si>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</si>
  <si>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</si>
  <si>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</si>
  <si>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</si>
  <si>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</si>
  <si>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</si>
  <si>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</si>
  <si>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</si>
  <si>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</si>
  <si>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</si>
  <si>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</si>
  <si>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</si>
  <si>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</si>
  <si>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</si>
  <si>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</si>
  <si>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</si>
  <si>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</si>
  <si>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</si>
  <si>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</si>
  <si>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</si>
  <si>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</si>
  <si>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</si>
  <si>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</si>
  <si>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</si>
  <si>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</si>
  <si>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</si>
  <si>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</si>
  <si>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</si>
  <si>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</si>
  <si>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</si>
  <si>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</si>
  <si>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</si>
  <si>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</si>
  <si>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</si>
  <si>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</si>
  <si>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</si>
  <si>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</si>
  <si>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</si>
  <si>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</si>
  <si>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</si>
  <si>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</si>
  <si>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</si>
  <si>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</si>
  <si>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</si>
  <si>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</si>
  <si>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</si>
  <si>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</si>
  <si>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</si>
  <si>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</si>
  <si>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</si>
  <si>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</si>
  <si>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</si>
  <si>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</si>
  <si>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</si>
  <si>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</si>
  <si>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</si>
  <si>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</si>
  <si>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</si>
  <si>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</si>
  <si>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</si>
  <si>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</si>
  <si>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</si>
  <si>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</si>
  <si>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</si>
  <si>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</si>
  <si>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</si>
  <si>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</si>
  <si>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</si>
  <si>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</si>
  <si>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</si>
  <si>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</si>
  <si>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</si>
  <si>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</si>
  <si>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</si>
  <si>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</si>
  <si>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</si>
  <si>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</si>
  <si>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</si>
  <si>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</si>
  <si>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</si>
  <si>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</si>
  <si>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</si>
  <si>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</si>
  <si>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</si>
  <si>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</si>
  <si>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</si>
  <si>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</si>
  <si>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</si>
  <si>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</si>
  <si>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</si>
  <si>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</si>
  <si>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</si>
  <si>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</si>
  <si>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</si>
  <si>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</si>
  <si>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</si>
  <si>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</si>
  <si>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</si>
  <si>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</si>
  <si>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</si>
  <si>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</si>
  <si>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</si>
  <si>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</si>
  <si>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</si>
  <si>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</si>
  <si>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</si>
  <si>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</si>
  <si>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</si>
  <si>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</si>
  <si>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</si>
  <si>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</si>
  <si>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</si>
  <si>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</si>
  <si>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</si>
  <si>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</si>
  <si>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</si>
  <si>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</si>
  <si>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</si>
  <si>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</si>
  <si>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</si>
  <si>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</si>
  <si>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</si>
  <si>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</si>
  <si>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</si>
  <si>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</si>
  <si>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</si>
  <si>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</si>
  <si>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</si>
  <si>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</si>
  <si>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</si>
  <si>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</si>
  <si>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</si>
  <si>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</si>
  <si>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</si>
  <si>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</si>
  <si>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</si>
  <si>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</si>
  <si>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</si>
  <si>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</si>
  <si>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</si>
  <si>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Tokyo Sushi</t>
  </si>
  <si>
    <t>Chatham-Kent</t>
  </si>
  <si>
    <t>150 Richmond St, Chatham-Kent, ON N7M2V2</t>
  </si>
  <si>
    <t>Flaxton Gardens</t>
  </si>
  <si>
    <t>Flaxton</t>
  </si>
  <si>
    <t>313 Flaxton Drive, Flaxton, QLD</t>
  </si>
  <si>
    <t>Tea, Modern Australian</t>
  </si>
  <si>
    <t>Three Anchors</t>
  </si>
  <si>
    <t>Middleton Beach</t>
  </si>
  <si>
    <t>2 Flinders Pde, Middleton Beach, WA</t>
  </si>
  <si>
    <t>Bar Food, Modern Australian</t>
  </si>
  <si>
    <t>Bitters &amp; Love</t>
  </si>
  <si>
    <t>118 Telok Ayer Street 068587</t>
  </si>
  <si>
    <t>Telok Ayer Street, Outram</t>
  </si>
  <si>
    <t>Whitebull Hotel</t>
  </si>
  <si>
    <t>Armidale</t>
  </si>
  <si>
    <t>117 Marsh St, Armidale, NSW</t>
  </si>
  <si>
    <t>Bar Food, Steak</t>
  </si>
  <si>
    <t>Blue Bean Love Cafe</t>
  </si>
  <si>
    <t>Hepburn Springs</t>
  </si>
  <si>
    <t>115 Main Rd, Hepburn Springs, Hepburn Springs, VIC</t>
  </si>
  <si>
    <t>Cafe, Coffee and Tea, Modern Australian</t>
  </si>
  <si>
    <t>Arigato Sushi</t>
  </si>
  <si>
    <t>Yorkton</t>
  </si>
  <si>
    <t>14 Second Ave North, Yorkton, SK S3N 1G1</t>
  </si>
  <si>
    <t>Bridge Road Brewers</t>
  </si>
  <si>
    <t>Beechworth</t>
  </si>
  <si>
    <t>Old Coach House 50 Ford St, Beechworth, Beechworth, VIC</t>
  </si>
  <si>
    <t>Consort Restaurant</t>
  </si>
  <si>
    <t>Consort</t>
  </si>
  <si>
    <t>4931 50th Street, Consort, AB T0C 1B0</t>
  </si>
  <si>
    <t>Chinese, Canadian</t>
  </si>
  <si>
    <t>Stillwater on Belmore</t>
  </si>
  <si>
    <t>Lorn</t>
  </si>
  <si>
    <t>27 Belmore Rd,, Lorn, NSW</t>
  </si>
  <si>
    <t>Breakfast, Coffee and Tea</t>
  </si>
  <si>
    <t>Artistry</t>
  </si>
  <si>
    <t>17 Jalan Pinang 199149</t>
  </si>
  <si>
    <t>Sungai Pinang, Rochor</t>
  </si>
  <si>
    <t>American, Bakery, European, Burger, Fusion</t>
  </si>
  <si>
    <t>1918 Bistro &amp; Grill</t>
  </si>
  <si>
    <t>Tanunda</t>
  </si>
  <si>
    <t>94 Murray St, Tanunda, SA</t>
  </si>
  <si>
    <t>Modern Australian, Australian</t>
  </si>
  <si>
    <t>The Belle General</t>
  </si>
  <si>
    <t>East Ballina</t>
  </si>
  <si>
    <t>12 Shelly Beach Rd, East Ballina, NSW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</si>
  <si>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</si>
  <si>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</si>
  <si>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</si>
  <si>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</si>
  <si>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</si>
  <si>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</si>
  <si>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</si>
  <si>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</si>
  <si>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</si>
  <si>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</si>
  <si>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Sampan - The Suryaa New Delhi</t>
  </si>
  <si>
    <t>Thai, Chinese, Japanese</t>
  </si>
  <si>
    <t>Funkey Monkey</t>
  </si>
  <si>
    <t>Lakes Entrance</t>
  </si>
  <si>
    <t>26 Myer street, Lakes Entrance, VIC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</si>
  <si>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</si>
  <si>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</si>
  <si>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</si>
  <si>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</si>
  <si>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</si>
  <si>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</si>
  <si>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</si>
  <si>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</si>
  <si>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</si>
  <si>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</si>
  <si>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Coffee and Tea, Tapas, Australian</t>
  </si>
  <si>
    <t>Bespoke Harvest</t>
  </si>
  <si>
    <t>Forrest</t>
  </si>
  <si>
    <t>16 Grant St, Forrest, VIC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</si>
  <si>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</si>
  <si>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</si>
  <si>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</si>
  <si>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</si>
  <si>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</si>
  <si>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</si>
  <si>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</si>
  <si>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Coffee and Tea, Tea, Modern Australian</t>
  </si>
  <si>
    <t>Beach Box Cafe</t>
  </si>
  <si>
    <t>Inverloch</t>
  </si>
  <si>
    <t>6a Ramsay Blvd, Inverloch, VIC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</si>
  <si>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</si>
  <si>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</si>
  <si>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</si>
  <si>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</si>
  <si>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</si>
  <si>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</si>
  <si>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</si>
  <si>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</si>
  <si>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Breakfast, Modern Australian</t>
  </si>
  <si>
    <t>Vivo Bar and Grill</t>
  </si>
  <si>
    <t>Palm Cove</t>
  </si>
  <si>
    <t>49 Williams Esplanade, Palm Cove, QLD</t>
  </si>
  <si>
    <t>Mediterranean, Seafood</t>
  </si>
  <si>
    <t>Emperor's Lounge - The Taj Mahal Hotel</t>
  </si>
  <si>
    <t>The Taj Mahal Hotel, 1, Mansingh Road, New Delhi</t>
  </si>
  <si>
    <t>The Taj Mahal Hotel, Mansingh Road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</si>
  <si>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</si>
  <si>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</si>
  <si>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</si>
  <si>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</si>
  <si>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</si>
  <si>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</si>
  <si>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</si>
  <si>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</si>
  <si>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Poets Cafe</t>
  </si>
  <si>
    <t>Montville</t>
  </si>
  <si>
    <t>167 Main St, Montville, QLD</t>
  </si>
  <si>
    <t>Coffee and Tea, Modern Australian</t>
  </si>
  <si>
    <t>Pig and Whistle</t>
  </si>
  <si>
    <t>Trentham East</t>
  </si>
  <si>
    <t>Pearsons Rd, Trentham East, VIC</t>
  </si>
  <si>
    <t>Australian</t>
  </si>
  <si>
    <t>Star Buffet</t>
  </si>
  <si>
    <t>Mayfield</t>
  </si>
  <si>
    <t>58 Hanbury St, Mayfield, NSW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</si>
  <si>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</si>
  <si>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</si>
  <si>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</si>
  <si>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</si>
  <si>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</si>
  <si>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</si>
  <si>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</si>
  <si>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</si>
  <si>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</si>
  <si>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</si>
  <si>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</si>
  <si>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</si>
  <si>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</si>
  <si>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</si>
  <si>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</si>
  <si>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</si>
  <si>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</si>
  <si>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</si>
  <si>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Italian, French, Bakery, Cafe</t>
  </si>
  <si>
    <t>Ano Tai - Jaypee Vasant Continental</t>
  </si>
  <si>
    <t>Bait El Khetyar</t>
  </si>
  <si>
    <t>Al Najda Street, Najda, Abu Dhabi</t>
  </si>
  <si>
    <t>Najda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</si>
  <si>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</si>
  <si>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</si>
  <si>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</si>
  <si>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</si>
  <si>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</si>
  <si>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</si>
  <si>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</si>
  <si>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</si>
  <si>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</si>
  <si>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</si>
  <si>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</si>
  <si>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</si>
  <si>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</si>
  <si>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Indian, South Indian</t>
  </si>
  <si>
    <t>Grub Shack</t>
  </si>
  <si>
    <t>Building 41, Next to Dubai Healthcare City Metro Station, Dubai Healthcare City, Umm Hurair, Dubai</t>
  </si>
  <si>
    <t>Umm Hurair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</si>
  <si>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</si>
  <si>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</si>
  <si>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</si>
  <si>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</si>
  <si>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</si>
  <si>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Maharaja Bhog</t>
  </si>
  <si>
    <t>Ground Level, Hamsah Mall, Next to Ansar Gallery, Al Karama, Dubai</t>
  </si>
  <si>
    <t>Al Karama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</si>
  <si>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</si>
  <si>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</si>
  <si>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</si>
  <si>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</si>
  <si>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</si>
  <si>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</si>
  <si>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</si>
  <si>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</si>
  <si>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</si>
  <si>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</si>
  <si>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</si>
  <si>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</si>
  <si>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</si>
  <si>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</si>
  <si>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</si>
  <si>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</si>
  <si>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</si>
  <si>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</si>
  <si>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</si>
  <si>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Indian, Asian</t>
  </si>
  <si>
    <t>Sheikh Issa Tower, Sheikh Zayed Road, Trade Centre Area, Dubai</t>
  </si>
  <si>
    <t>Trade Centre Area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</si>
  <si>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</si>
  <si>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</si>
  <si>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</si>
  <si>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</si>
  <si>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</si>
  <si>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</si>
  <si>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</si>
  <si>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</si>
  <si>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</si>
  <si>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</si>
  <si>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</si>
  <si>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</si>
  <si>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</si>
  <si>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</si>
  <si>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</si>
  <si>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</si>
  <si>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</si>
  <si>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</si>
  <si>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</si>
  <si>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</si>
  <si>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</si>
  <si>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</si>
  <si>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</si>
  <si>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Pakistani, Afghani, Indian, Hyderabadi</t>
  </si>
  <si>
    <t>Opposite Aster Hospital, Near Sharaf DG, Kuwait Street, Mankhool, Dubai</t>
  </si>
  <si>
    <t>Mankhool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</si>
  <si>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</si>
  <si>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</si>
  <si>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</si>
  <si>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</si>
  <si>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</si>
  <si>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</si>
  <si>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</si>
  <si>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</si>
  <si>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</si>
  <si>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</si>
  <si>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</si>
  <si>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</si>
  <si>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</si>
  <si>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</si>
  <si>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</si>
  <si>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</si>
  <si>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</si>
  <si>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Filipino</t>
  </si>
  <si>
    <t>Zaffran - The Claremont</t>
  </si>
  <si>
    <t>The Claremont Hotel &amp; Convention Centre, Near Aya Nagar, MG Road, Gurgaon</t>
  </si>
  <si>
    <t>The Claremont, MG Road</t>
  </si>
  <si>
    <t>G1, Villa, Near HQ Fitness, Near Lulu Mall, Barsha 2, Dubai</t>
  </si>
  <si>
    <t>Barsha 2</t>
  </si>
  <si>
    <t>Melange - The Pllazio Hotel</t>
  </si>
  <si>
    <t>The Pllazio Hotel, 292-296, City Center, Sector 29, Gurgaon</t>
  </si>
  <si>
    <t>The Pllazio Hotel, Sector 29</t>
  </si>
  <si>
    <t>AB's Absolute Barbecues</t>
  </si>
  <si>
    <t>Mezzanaine Floor, Centurion Star Tower, Deira City Centre Area, Dubai</t>
  </si>
  <si>
    <t>Deira City Centre Area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</si>
  <si>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</si>
  <si>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</si>
  <si>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</si>
  <si>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</si>
  <si>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</si>
  <si>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</si>
  <si>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</si>
  <si>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</si>
  <si>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</si>
  <si>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</si>
  <si>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</si>
  <si>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</si>
  <si>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</si>
  <si>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</si>
  <si>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</si>
  <si>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</si>
  <si>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</si>
  <si>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</si>
  <si>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</si>
  <si>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</si>
  <si>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</si>
  <si>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</si>
  <si>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</si>
  <si>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</si>
  <si>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</si>
  <si>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</si>
  <si>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French, Japanese, Desserts</t>
  </si>
  <si>
    <t>Balay Dako</t>
  </si>
  <si>
    <t>Tagaytay City</t>
  </si>
  <si>
    <t>Aguinaldo Highway,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</si>
  <si>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</si>
  <si>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</si>
  <si>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</si>
  <si>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</si>
  <si>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The Farm</t>
  </si>
  <si>
    <t>Al Barari Villas, Opposite Falcon City, Al Barari, Dubai</t>
  </si>
  <si>
    <t>Al Barari</t>
  </si>
  <si>
    <t>Mediterranean, Italian, Thai, European</t>
  </si>
  <si>
    <t>CITY WALK, Al Safa &amp; Al Wasl Road Intersection, Al Safa, Dubai</t>
  </si>
  <si>
    <t>CITY WALK, Al Safa</t>
  </si>
  <si>
    <t>International, Indian</t>
  </si>
  <si>
    <t>Middle Mall, Bullring Shopping Centre, Special street, Bullring, Birmingham B5 4BH</t>
  </si>
  <si>
    <t>Bullring Shopping Centre, Southside</t>
  </si>
  <si>
    <t>Guevarra's</t>
  </si>
  <si>
    <t>San Juan City</t>
  </si>
  <si>
    <t>387 P. Guevarra Corner Argonne Street, Addition Hills, San Juan City</t>
  </si>
  <si>
    <t>Addition Hills</t>
  </si>
  <si>
    <t>Taj Bano - ITC Mughal</t>
  </si>
  <si>
    <t>ITC Mughal, Fatehabad Road, Tajganj, Agra</t>
  </si>
  <si>
    <t>ITC Mughal, Tajganj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</si>
  <si>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</si>
  <si>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</si>
  <si>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</si>
  <si>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</si>
  <si>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</si>
  <si>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</si>
  <si>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</si>
  <si>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</si>
  <si>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</si>
  <si>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</si>
  <si>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</si>
  <si>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</si>
  <si>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</si>
  <si>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GBar - The Grand New Delhi</t>
  </si>
  <si>
    <t>The Grand New Delhi, Phase II, Nelson Mandela Road, Vasant Kunj, New Delhi</t>
  </si>
  <si>
    <t>The Grand New Delhi, Vasant Kunj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</si>
  <si>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</si>
  <si>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</si>
  <si>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</si>
  <si>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</si>
  <si>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</si>
  <si>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</si>
  <si>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</si>
  <si>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</si>
  <si>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</si>
  <si>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</si>
  <si>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</si>
  <si>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</si>
  <si>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</si>
  <si>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</si>
  <si>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</si>
  <si>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</si>
  <si>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Jamjar</t>
  </si>
  <si>
    <t>418 Coventry Road, Small Heath, Birmingham B10 0TH</t>
  </si>
  <si>
    <t>Small Heath</t>
  </si>
  <si>
    <t>Ice Cream, Desserts, Cafe</t>
  </si>
  <si>
    <t>Cafí© Daniel Briand</t>
  </si>
  <si>
    <t>SCLN 104, Bloco A, Loja 26, Asa Norte, Brasí_lia</t>
  </si>
  <si>
    <t>Asa Norte</t>
  </si>
  <si>
    <t>Miann</t>
  </si>
  <si>
    <t>57 Fort Street, Auckland Auckland CBD</t>
  </si>
  <si>
    <t>Fort Street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</si>
  <si>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</si>
  <si>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</si>
  <si>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</si>
  <si>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</si>
  <si>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</si>
  <si>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</si>
  <si>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Archies</t>
  </si>
  <si>
    <t>72 Oxford Road, University District, Oxford Road, Manchester M1 5NH</t>
  </si>
  <si>
    <t>Oxford Road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</si>
  <si>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</si>
  <si>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</si>
  <si>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</si>
  <si>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</si>
  <si>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</si>
  <si>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</si>
  <si>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</si>
  <si>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Flat Iron</t>
  </si>
  <si>
    <t>17 Beak Street, Soho, London W1F 9RW</t>
  </si>
  <si>
    <t>Beak Street, Soho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</si>
  <si>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</si>
  <si>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</si>
  <si>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</si>
  <si>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</si>
  <si>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</si>
  <si>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</si>
  <si>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</si>
  <si>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</si>
  <si>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</si>
  <si>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</si>
  <si>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</si>
  <si>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</si>
  <si>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</si>
  <si>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Shake Shack</t>
  </si>
  <si>
    <t>24 Market Building, The Piazza, Covent Garden, London WC2E 8RD</t>
  </si>
  <si>
    <t>Tavistock Court, Covent Garden</t>
  </si>
  <si>
    <t>Monolos Playhouse Restaurant</t>
  </si>
  <si>
    <t>137 Cheetham Hill Road, Cheetham Hill, Manchester M8 8LY</t>
  </si>
  <si>
    <t>Cheetham Hill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</si>
  <si>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</si>
  <si>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</si>
  <si>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</si>
  <si>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</si>
  <si>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</si>
  <si>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Simply Strawberries By Jagro</t>
  </si>
  <si>
    <t>131, Vijaya Kumaratunge Mawathu, Havelock Town, Colombo 05</t>
  </si>
  <si>
    <t>Havelock Town, Colombo 05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</si>
  <si>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</si>
  <si>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</si>
  <si>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</si>
  <si>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</si>
  <si>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</si>
  <si>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</si>
  <si>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Kebab, Turkish Pizza</t>
  </si>
  <si>
    <t>Zigana Pide</t>
  </si>
  <si>
    <t>Macun Mahallesi, Erciyes ÛÁôyerleri Sitesi, 201. Cadde, No 6, Yenimahalle, Ankara</t>
  </si>
  <si>
    <t>Macunkí_y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</si>
  <si>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</si>
  <si>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</si>
  <si>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</si>
  <si>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</si>
  <si>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</si>
  <si>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</si>
  <si>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</si>
  <si>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</si>
  <si>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</si>
  <si>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</si>
  <si>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</si>
  <si>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</si>
  <si>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</si>
  <si>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</si>
  <si>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</si>
  <si>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</si>
  <si>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</si>
  <si>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</si>
  <si>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Five Guys</t>
  </si>
  <si>
    <t>1-3 Long Acre, Covent Garden, London WC2E 9LH</t>
  </si>
  <si>
    <t>Long Acre, Covent Garden</t>
  </si>
  <si>
    <t>J'adore Chocolatier</t>
  </si>
  <si>
    <t>AsmalÛ±mescit Mahallesi, ÛÁstiklal Caddesi, Emir Nevruz Sokak, No 2/H, BeyoÛôlu, ÛÁstanbul</t>
  </si>
  <si>
    <t>AsmalÛ±mescit</t>
  </si>
  <si>
    <t>Kiss Kiss</t>
  </si>
  <si>
    <t>1 Rocklands Avenue, Balmoral, Auckland</t>
  </si>
  <si>
    <t>Balmoral</t>
  </si>
  <si>
    <t>Chennai Dosa</t>
  </si>
  <si>
    <t>445-447, Dudley Road, Birmingham, Smethwick, Birmingham B18 4HE</t>
  </si>
  <si>
    <t>Smethwick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</si>
  <si>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</si>
  <si>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</si>
  <si>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</si>
  <si>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</si>
  <si>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</si>
  <si>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</si>
  <si>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</si>
  <si>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</si>
  <si>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</si>
  <si>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</si>
  <si>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</si>
  <si>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</si>
  <si>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</si>
  <si>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</si>
  <si>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Al Mukhtar Bakery</t>
  </si>
  <si>
    <t>Near Safeer Mall, Al Nahda, Sharjah</t>
  </si>
  <si>
    <t>Al Nahda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</si>
  <si>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</si>
  <si>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</si>
  <si>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</si>
  <si>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</si>
  <si>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</si>
  <si>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</si>
  <si>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</si>
  <si>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</si>
  <si>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</si>
  <si>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</si>
  <si>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</si>
  <si>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</si>
  <si>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</si>
  <si>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Cafe, Patisserie, Bakery, Desserts</t>
  </si>
  <si>
    <t>Malay Restaurant</t>
  </si>
  <si>
    <t>115, Hill Street, Dehiwala, Colombo</t>
  </si>
  <si>
    <t>Dehiwala,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</si>
  <si>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</si>
  <si>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</si>
  <si>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</si>
  <si>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</si>
  <si>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</si>
  <si>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</si>
  <si>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</si>
  <si>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</si>
  <si>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</si>
  <si>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</si>
  <si>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British, Cafe</t>
  </si>
  <si>
    <t>Bar Estilo</t>
  </si>
  <si>
    <t>110-114 Wharfside Street, The Mailbox, City Centre, Birmingham B1 1RF</t>
  </si>
  <si>
    <t>The Mailbox, Broad Street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</si>
  <si>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</si>
  <si>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</si>
  <si>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</si>
  <si>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</si>
  <si>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</si>
  <si>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</si>
  <si>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</si>
  <si>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</si>
  <si>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</si>
  <si>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</si>
  <si>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</si>
  <si>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</si>
  <si>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</si>
  <si>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</si>
  <si>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</si>
  <si>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</si>
  <si>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</si>
  <si>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North Indian, Chinese, Sri Lankan</t>
  </si>
  <si>
    <t>Carnival Ice Cream</t>
  </si>
  <si>
    <t>263, Galle Road, Near NSB ATM, Kollupitiya, Colombo 03</t>
  </si>
  <si>
    <t>Kollupitiya, Colombo 03</t>
  </si>
  <si>
    <t>Pizza ÛÁl Forno</t>
  </si>
  <si>
    <t>YÛ±ldÛ±zevler Mahallesi, 720. Sokak, No 2/B, íˆankaya, Ankara</t>
  </si>
  <si>
    <t>YÛ±ldÛ±zevler</t>
  </si>
  <si>
    <t>Bebek Mahallesi, Cevdetpaôa Caddesi, No 30/A, Beôiktaô, ÛÁstanbul</t>
  </si>
  <si>
    <t>Bebek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</si>
  <si>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</si>
  <si>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</si>
  <si>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</si>
  <si>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</si>
  <si>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</si>
  <si>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</si>
  <si>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</si>
  <si>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</si>
  <si>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</si>
  <si>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</si>
  <si>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</si>
  <si>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</si>
  <si>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</si>
  <si>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</si>
  <si>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</si>
  <si>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</si>
  <si>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</si>
  <si>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</si>
  <si>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</si>
  <si>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</si>
  <si>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</si>
  <si>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</si>
  <si>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</si>
  <si>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</si>
  <si>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</si>
  <si>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</si>
  <si>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Walter's Coffee Roastery</t>
  </si>
  <si>
    <t>CafeaÛôa Mahallesi, BademaltÛ± Sokak, No 21/B, KadÛ±kí_y, ÛÁstanbul</t>
  </si>
  <si>
    <t>Moda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</si>
  <si>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</si>
  <si>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</si>
  <si>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</si>
  <si>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</si>
  <si>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</si>
  <si>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</si>
  <si>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</si>
  <si>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Dishoom</t>
  </si>
  <si>
    <t>12 Upper St Martin's Lane, Covent Garden, London WC2H 9FB</t>
  </si>
  <si>
    <t>Upper St Martin's Lane, Covent Garden</t>
  </si>
  <si>
    <t>Indian, North Indian, Curry, Cafe</t>
  </si>
  <si>
    <t>Home Sweet Home</t>
  </si>
  <si>
    <t>49-51 Edge Street, Northern Quarter, Manchester M4 1HW</t>
  </si>
  <si>
    <t>Northern Quarter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</si>
  <si>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</si>
  <si>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</si>
  <si>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</si>
  <si>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</si>
  <si>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</si>
  <si>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</si>
  <si>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</si>
  <si>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</si>
  <si>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</si>
  <si>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</si>
  <si>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</si>
  <si>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</si>
  <si>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</si>
  <si>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</si>
  <si>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</si>
  <si>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</si>
  <si>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</si>
  <si>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</si>
  <si>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</si>
  <si>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</si>
  <si>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Neung Roi - Radisson Blu Plaza Delhi</t>
  </si>
  <si>
    <t>Agni - The Park</t>
  </si>
  <si>
    <t>The Park, 15, Parliament Street, Connaught Place, New Delhi</t>
  </si>
  <si>
    <t>The Park, Connaught Place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</si>
  <si>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</si>
  <si>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</si>
  <si>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</si>
  <si>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</si>
  <si>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</si>
  <si>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</si>
  <si>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</si>
  <si>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</si>
  <si>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</si>
  <si>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</si>
  <si>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</si>
  <si>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</si>
  <si>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</si>
  <si>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</si>
  <si>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</si>
  <si>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</si>
  <si>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</si>
  <si>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</si>
  <si>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</si>
  <si>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</si>
  <si>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</si>
  <si>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</si>
  <si>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</si>
  <si>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</si>
  <si>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</si>
  <si>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</si>
  <si>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</si>
  <si>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</si>
  <si>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</si>
  <si>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</si>
  <si>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</si>
  <si>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</si>
  <si>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</si>
  <si>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</si>
  <si>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</si>
  <si>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</si>
  <si>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</si>
  <si>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</si>
  <si>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</si>
  <si>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</si>
  <si>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</si>
  <si>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</si>
  <si>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</si>
  <si>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</si>
  <si>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</si>
  <si>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</si>
  <si>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</si>
  <si>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</si>
  <si>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</si>
  <si>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</si>
  <si>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</si>
  <si>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</si>
  <si>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</si>
  <si>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</si>
  <si>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</si>
  <si>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</si>
  <si>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</si>
  <si>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</si>
  <si>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</si>
  <si>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</si>
  <si>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</si>
  <si>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</si>
  <si>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</si>
  <si>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</si>
  <si>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</si>
  <si>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</si>
  <si>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</si>
  <si>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</si>
  <si>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</si>
  <si>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FIO Country Kitchen and Bar</t>
  </si>
  <si>
    <t>Gate 1, The Garden of Five Senses, Saidulajab, Saket, New Delhi</t>
  </si>
  <si>
    <t>Garden of Five Senses, Saket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</si>
  <si>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</si>
  <si>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</si>
  <si>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</si>
  <si>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</si>
  <si>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</si>
  <si>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</si>
  <si>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</si>
  <si>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</si>
  <si>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</si>
  <si>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</si>
  <si>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</si>
  <si>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</si>
  <si>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</si>
  <si>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</si>
  <si>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</si>
  <si>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</si>
  <si>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</si>
  <si>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</si>
  <si>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</si>
  <si>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Latitude - Vivanta By Taj</t>
  </si>
  <si>
    <t>Vivanta by Taj, Near HUDA City Center Metro Station, Sector 44, Gurgaon</t>
  </si>
  <si>
    <t>Vivanta by Taj, Sector 44,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</si>
  <si>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</si>
  <si>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</si>
  <si>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</si>
  <si>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</si>
  <si>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</si>
  <si>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</si>
  <si>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</si>
  <si>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</si>
  <si>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</si>
  <si>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</si>
  <si>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</si>
  <si>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</si>
  <si>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</si>
  <si>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</si>
  <si>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</si>
  <si>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</si>
  <si>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</si>
  <si>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</si>
  <si>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</si>
  <si>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</si>
  <si>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</si>
  <si>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</si>
  <si>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</si>
  <si>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</si>
  <si>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</si>
  <si>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</si>
  <si>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Seafood, Asian, Filipino, Indian</t>
  </si>
  <si>
    <t>Ministry of Crab</t>
  </si>
  <si>
    <t>Old Colombo Dutch Hospital, Fort, Colombo 01</t>
  </si>
  <si>
    <t>Old Dutch Hospital, Fort</t>
  </si>
  <si>
    <t>T.G.I. Friday's</t>
  </si>
  <si>
    <t>23, Canal Row, Fort, Colombo 01</t>
  </si>
  <si>
    <t>Fort, Colombo 01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</si>
  <si>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</si>
  <si>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</si>
  <si>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</si>
  <si>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</si>
  <si>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</si>
  <si>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</si>
  <si>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</si>
  <si>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</si>
  <si>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</si>
  <si>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</si>
  <si>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</si>
  <si>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</si>
  <si>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</si>
  <si>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</si>
  <si>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</si>
  <si>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</si>
  <si>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</si>
  <si>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</si>
  <si>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</si>
  <si>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</si>
  <si>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</si>
  <si>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</si>
  <si>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</si>
  <si>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</si>
  <si>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</si>
  <si>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</si>
  <si>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</si>
  <si>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</si>
  <si>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</si>
  <si>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</si>
  <si>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</si>
  <si>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</si>
  <si>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</si>
  <si>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</si>
  <si>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</si>
  <si>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</si>
  <si>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</si>
  <si>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</si>
  <si>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</si>
  <si>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</si>
  <si>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</si>
  <si>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</si>
  <si>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</si>
  <si>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</si>
  <si>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</si>
  <si>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</si>
  <si>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</si>
  <si>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</si>
  <si>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</si>
  <si>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</si>
  <si>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</si>
  <si>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</si>
  <si>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</si>
  <si>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</si>
  <si>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</si>
  <si>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</si>
  <si>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</si>
  <si>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</si>
  <si>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</si>
  <si>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</si>
  <si>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</si>
  <si>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</si>
  <si>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</si>
  <si>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</si>
  <si>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</si>
  <si>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</si>
  <si>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</si>
  <si>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</si>
  <si>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</si>
  <si>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Talaga Sampireun</t>
  </si>
  <si>
    <t>Tangerang</t>
  </si>
  <si>
    <t>Jl. Boulevard Bintaro Jaya Blok B7/N1, Bintaro Sektor 7, Pondok Aren, Tangerang</t>
  </si>
  <si>
    <t>Pondok Aren</t>
  </si>
  <si>
    <t>Sunda, Indonesian</t>
  </si>
  <si>
    <t>Bocca Di Lupo</t>
  </si>
  <si>
    <t>12 Archer Street, Soho, London W1D 7BB</t>
  </si>
  <si>
    <t>Archer Street, Soho</t>
  </si>
  <si>
    <t>Duck &amp; Waffle</t>
  </si>
  <si>
    <t>Heron Tower, 110 Bishopsgate, City of London, London EC2N 4AY</t>
  </si>
  <si>
    <t>Bishopsgate, City Of London</t>
  </si>
  <si>
    <t>Bone Daddies</t>
  </si>
  <si>
    <t>31 St. Peter Street, Soho, London W1F 0AR</t>
  </si>
  <si>
    <t>Walker's Court, Soho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</si>
  <si>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</si>
  <si>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</si>
  <si>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</si>
  <si>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</si>
  <si>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</si>
  <si>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</si>
  <si>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</si>
  <si>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</si>
  <si>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</si>
  <si>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</si>
  <si>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</si>
  <si>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</si>
  <si>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Dí_veroÛôlu</t>
  </si>
  <si>
    <t>íìmitkí_y Mahallesi, 2432. Cadde (8. Cadde), No 113, íˆankaya, Ankara</t>
  </si>
  <si>
    <t>íìmitkí_y</t>
  </si>
  <si>
    <t>Kebab, Desserts, Turkish Pizza</t>
  </si>
  <si>
    <t>Valonia</t>
  </si>
  <si>
    <t>Tí_rkali Mahallesi, Ihlamurdere Caddesi, No 40/B, Beôiktaô, ÛÁstanbul</t>
  </si>
  <si>
    <t>Beôiktaô Merkez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</si>
  <si>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</si>
  <si>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</si>
  <si>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</si>
  <si>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</si>
  <si>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</si>
  <si>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</si>
  <si>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</si>
  <si>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</si>
  <si>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</si>
  <si>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</si>
  <si>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</si>
  <si>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</si>
  <si>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</si>
  <si>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Brazilian, Bar Food, Beverages</t>
  </si>
  <si>
    <t>Parker's</t>
  </si>
  <si>
    <t>The Dubai Mall, Downtown Dubai, Dubai</t>
  </si>
  <si>
    <t>The Dubai Mall,Downtown Dubai</t>
  </si>
  <si>
    <t>Cafe, Burger</t>
  </si>
  <si>
    <t>Sushi Masa</t>
  </si>
  <si>
    <t>Jakarta</t>
  </si>
  <si>
    <t>Jl. Tuna Raya No. 5, Penjaringan</t>
  </si>
  <si>
    <t>Penjaringan</t>
  </si>
  <si>
    <t>Flip Burger</t>
  </si>
  <si>
    <t>Jl. Senopati No. 27, Senopati, Jakarta</t>
  </si>
  <si>
    <t>Senopati</t>
  </si>
  <si>
    <t>Onokabe</t>
  </si>
  <si>
    <t>Alam Sutera Town Center, Jl. Alam Utama, Serpong, Tangerang</t>
  </si>
  <si>
    <t>Alam Sutera Town Center, Serpong Utara</t>
  </si>
  <si>
    <t>Indonesian</t>
  </si>
  <si>
    <t>Loudons Cafe &amp; Bakery</t>
  </si>
  <si>
    <t>94b Fountainbridge, Fountainbridge, Edinburgh EH3 9QA</t>
  </si>
  <si>
    <t>Fountainbridge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</si>
  <si>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</si>
  <si>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</si>
  <si>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</si>
  <si>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</si>
  <si>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</si>
  <si>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</si>
  <si>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</si>
  <si>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</si>
  <si>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</si>
  <si>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</si>
  <si>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</si>
  <si>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</si>
  <si>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</si>
  <si>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</si>
  <si>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</si>
  <si>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</si>
  <si>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</si>
  <si>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</si>
  <si>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</si>
  <si>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</si>
  <si>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</si>
  <si>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</si>
  <si>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</si>
  <si>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</si>
  <si>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</si>
  <si>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</si>
  <si>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</si>
  <si>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</si>
  <si>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</si>
  <si>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</si>
  <si>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Peranakan, Indonesian</t>
  </si>
  <si>
    <t>Lucky Cat Coffee &amp; Kitchen</t>
  </si>
  <si>
    <t>Plaza Festival, South Parking, Jl. HR Rasuna Said, Kuningan, Jakarta</t>
  </si>
  <si>
    <t>Plaza Festival, Kuningan</t>
  </si>
  <si>
    <t>Cafe, Western</t>
  </si>
  <si>
    <t>Taman Impian Jaya Ancol, Jl. Lapangan Golf 7, Ancol, Jakarta</t>
  </si>
  <si>
    <t>Taman Impian Jaya Ancol, Ancol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</si>
  <si>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</si>
  <si>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</si>
  <si>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</si>
  <si>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</si>
  <si>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</si>
  <si>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</si>
  <si>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</si>
  <si>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</si>
  <si>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</si>
  <si>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</si>
  <si>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</si>
  <si>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</si>
  <si>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</si>
  <si>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</si>
  <si>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</si>
  <si>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</si>
  <si>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</si>
  <si>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</si>
  <si>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</si>
  <si>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</si>
  <si>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</si>
  <si>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</si>
  <si>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</si>
  <si>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</si>
  <si>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</si>
  <si>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</si>
  <si>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</si>
  <si>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Salt</t>
  </si>
  <si>
    <t>Inside Mushrif Park, Al Mushrif, Abu Dhabi</t>
  </si>
  <si>
    <t>Al Mushrif</t>
  </si>
  <si>
    <t>Next to Safeer Mall, Al Nahda, Sharjah</t>
  </si>
  <si>
    <t>Aroos Damascus</t>
  </si>
  <si>
    <t>Opposite Emirates NBD, Near First Gulf Bank, King Abdul Aziz Street, Al Nud, Sharjah</t>
  </si>
  <si>
    <t>Al Nud</t>
  </si>
  <si>
    <t>Arabian, Middle Eastern</t>
  </si>
  <si>
    <t>MONKS</t>
  </si>
  <si>
    <t>Komplek Graha Boulevard Timur, Summarecon Kelapa Gading Blok ND1/51, Kelapa Gading, Jakarta</t>
  </si>
  <si>
    <t>Kelapa Gading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</si>
  <si>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</si>
  <si>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</si>
  <si>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</si>
  <si>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</si>
  <si>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</si>
  <si>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</si>
  <si>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</si>
  <si>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</si>
  <si>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</si>
  <si>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</si>
  <si>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</si>
  <si>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</si>
  <si>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</si>
  <si>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</si>
  <si>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</si>
  <si>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</si>
  <si>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</si>
  <si>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</si>
  <si>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</si>
  <si>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</si>
  <si>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</si>
  <si>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Kebab</t>
  </si>
  <si>
    <t>The Bigos</t>
  </si>
  <si>
    <t>Mahallesi, Selanik 2 Caddesi, No 61/A, íˆankaya, Ankara</t>
  </si>
  <si>
    <t>KÛ±zÛ±lay</t>
  </si>
  <si>
    <t>Maltepe Mahallesi, Gení_lik Caddesi, No 28, íˆankaya, Ankara</t>
  </si>
  <si>
    <t>Maltepe</t>
  </si>
  <si>
    <t>Emirgan Sí_tiô</t>
  </si>
  <si>
    <t>Emirgan Mahallesi, SakÛ±p SabancÛ± Caddesi, No 46, SarÛ±yer, ÛÁstanbul</t>
  </si>
  <si>
    <t>Emirgí¢n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</si>
  <si>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</si>
  <si>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</si>
  <si>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</si>
  <si>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</si>
  <si>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</si>
  <si>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</si>
  <si>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</si>
  <si>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</si>
  <si>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</si>
  <si>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Skye</t>
  </si>
  <si>
    <t>Menara BCA, Lantai 56, Jl. MH. Thamrin, Thamrin, Jakarta</t>
  </si>
  <si>
    <t>Grand Indonesia Mall, Thamrin</t>
  </si>
  <si>
    <t>Little Sister Cafe</t>
  </si>
  <si>
    <t>91 Central Park Drive, Henderson, Auckland</t>
  </si>
  <si>
    <t>Henderson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</si>
  <si>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</si>
  <si>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</si>
  <si>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</si>
  <si>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</si>
  <si>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</si>
  <si>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</si>
  <si>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</si>
  <si>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</si>
  <si>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</si>
  <si>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Indian, Cafe, Curry</t>
  </si>
  <si>
    <t>33 D'Arblay Street, Soho, London W1F 8EU</t>
  </si>
  <si>
    <t>D'arblay Street, Soho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</si>
  <si>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</si>
  <si>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</si>
  <si>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</si>
  <si>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</si>
  <si>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</si>
  <si>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</si>
  <si>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</si>
  <si>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</si>
  <si>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</si>
  <si>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</si>
  <si>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</si>
  <si>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</si>
  <si>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</si>
  <si>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</si>
  <si>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</si>
  <si>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</si>
  <si>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</si>
  <si>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</si>
  <si>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Noah's Barn Coffeenery</t>
  </si>
  <si>
    <t>Bandung</t>
  </si>
  <si>
    <t>Jl. Dayang Sumbi No. 2, Dago, Bandung</t>
  </si>
  <si>
    <t>Dago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</si>
  <si>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</si>
  <si>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</si>
  <si>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</si>
  <si>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</si>
  <si>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</si>
  <si>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</si>
  <si>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</si>
  <si>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</si>
  <si>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</si>
  <si>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</si>
  <si>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</si>
  <si>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</si>
  <si>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North Indian, Chinese, Turkish</t>
  </si>
  <si>
    <t>Origin Coffee Roasting</t>
  </si>
  <si>
    <t>28 Hudson Street, De Waterkant, Cape Town</t>
  </si>
  <si>
    <t>De Waterkant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</si>
  <si>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</si>
  <si>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</si>
  <si>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</si>
  <si>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</si>
  <si>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</si>
  <si>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</si>
  <si>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</si>
  <si>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</si>
  <si>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</si>
  <si>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</si>
  <si>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</si>
  <si>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</si>
  <si>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</si>
  <si>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Din Tai Fung</t>
  </si>
  <si>
    <t>Level 2 Expansion, Mall of the Emirates, Barsha 1, Dubai</t>
  </si>
  <si>
    <t>Mall of the Emirates, Barsha 1</t>
  </si>
  <si>
    <t>Zenbu</t>
  </si>
  <si>
    <t>Kota Kasablanka, Lantai Upper Ground, Food Society, Jl. Casablanca Raya, Tebet, Jakarta</t>
  </si>
  <si>
    <t>Kota Kasablanka, Tebet</t>
  </si>
  <si>
    <t>Japanese, Sushi, Ramen</t>
  </si>
  <si>
    <t>Fish Streat</t>
  </si>
  <si>
    <t>Jl. Tebet Timur Dalam Raya 44B, Tebet, Jakarta</t>
  </si>
  <si>
    <t>Tebet</t>
  </si>
  <si>
    <t>Seafood, Western</t>
  </si>
  <si>
    <t>Fiesta del Asado</t>
  </si>
  <si>
    <t>229 Hagley Road, Edgbaston, Birmingham B16 9RP</t>
  </si>
  <si>
    <t>Edgbaston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</si>
  <si>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</si>
  <si>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</si>
  <si>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</si>
  <si>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</si>
  <si>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</si>
  <si>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</si>
  <si>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</si>
  <si>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Cafe Beverly</t>
  </si>
  <si>
    <t>475/C, Sri Jayawardenapura Mawatha, Welikada, Rajagiriya, Colombo</t>
  </si>
  <si>
    <t>Rajagiriya, Colombo</t>
  </si>
  <si>
    <t>Meôhur TavacÛ± Recep Usta</t>
  </si>
  <si>
    <t>Gí_zeltepe Mahallesi, Dikmen Vadisi, Hoôdere Giriôi, íˆankaya, Ankara</t>
  </si>
  <si>
    <t>Dikmen</t>
  </si>
  <si>
    <t>íˆukuraÛôa SofrasÛ±</t>
  </si>
  <si>
    <t>Emek Mahallesi, Bosna Hersek Caddesi, No 22/C, íˆankaya, Ankara</t>
  </si>
  <si>
    <t>Emek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</si>
  <si>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</si>
  <si>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</si>
  <si>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</si>
  <si>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</si>
  <si>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</si>
  <si>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</si>
  <si>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</si>
  <si>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</si>
  <si>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</si>
  <si>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</si>
  <si>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</si>
  <si>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</si>
  <si>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</si>
  <si>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</si>
  <si>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</si>
  <si>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</si>
  <si>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</si>
  <si>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</si>
  <si>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</si>
  <si>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</si>
  <si>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</si>
  <si>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</si>
  <si>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</si>
  <si>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</si>
  <si>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</si>
  <si>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</si>
  <si>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</si>
  <si>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</si>
  <si>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</si>
  <si>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</si>
  <si>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</si>
  <si>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</si>
  <si>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</si>
  <si>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</si>
  <si>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</si>
  <si>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</si>
  <si>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</si>
  <si>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</si>
  <si>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</si>
  <si>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</si>
  <si>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</si>
  <si>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</si>
  <si>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</si>
  <si>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</si>
  <si>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</si>
  <si>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</si>
  <si>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</si>
  <si>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</si>
  <si>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</si>
  <si>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</si>
  <si>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</si>
  <si>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Brazilian, Mineira</t>
  </si>
  <si>
    <t>Jl. Lingkar Luar Barat</t>
  </si>
  <si>
    <t>Cengkareng</t>
  </si>
  <si>
    <t>Toodz House</t>
  </si>
  <si>
    <t>Jl. Cipete Raya No. 79, Fatmawati, Jakarta</t>
  </si>
  <si>
    <t>Fatmawati</t>
  </si>
  <si>
    <t>Cafe, Italian, Coffee and Tea, Western, Indonesian</t>
  </si>
  <si>
    <t>Jl. Tanjung Duren Utara III, Blok M Kav. 32, Tanjung Duren, Jakarta</t>
  </si>
  <si>
    <t>Tanjung Duren</t>
  </si>
  <si>
    <t>PappaRich</t>
  </si>
  <si>
    <t>Sky City Metro,  Shop 2.01-2.03, 291-297 Queen Street, Auckland CBD, Auckland 1010</t>
  </si>
  <si>
    <t>Sky City Metro, Auckland CBD</t>
  </si>
  <si>
    <t>Five Boroughs</t>
  </si>
  <si>
    <t>4 Roxburgh Street, Corner of Roxburgh and Majoribanks Street, Mt Victoria, Wellington City</t>
  </si>
  <si>
    <t>Mt Victoria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</si>
  <si>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</si>
  <si>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</si>
  <si>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</si>
  <si>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</si>
  <si>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</si>
  <si>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</si>
  <si>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</si>
  <si>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Near Kahramaa Office, Al Adhwaa Street, Musheireb, Doha</t>
  </si>
  <si>
    <t>Musheireb</t>
  </si>
  <si>
    <t>Capital Craft Beer Academy</t>
  </si>
  <si>
    <t>Greenlyn Village, Shop 20, 13th Street, Menlo Park, Near, Lynnwood, Pretoria</t>
  </si>
  <si>
    <t>Greenlyn Village, Menlopark, Near Lynnwood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</si>
  <si>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</si>
  <si>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</si>
  <si>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</si>
  <si>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</si>
  <si>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</si>
  <si>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</si>
  <si>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</si>
  <si>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Leman Kí_ltí_r</t>
  </si>
  <si>
    <t>CaferaÛôa Mahallesi, Neôet í_mer Sokak, No 9/A, KadÛ±kí_y, ÛÁstanbul</t>
  </si>
  <si>
    <t>KadÛ±kí_y Merkez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</si>
  <si>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</si>
  <si>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</si>
  <si>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</si>
  <si>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</si>
  <si>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</si>
  <si>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</si>
  <si>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</si>
  <si>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</si>
  <si>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</si>
  <si>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</si>
  <si>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</si>
  <si>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</si>
  <si>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</si>
  <si>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</si>
  <si>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</si>
  <si>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</si>
  <si>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</si>
  <si>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</si>
  <si>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</si>
  <si>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</si>
  <si>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</si>
  <si>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</si>
  <si>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</si>
  <si>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</si>
  <si>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</si>
  <si>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</si>
  <si>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</si>
  <si>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</si>
  <si>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</si>
  <si>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</si>
  <si>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</si>
  <si>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</si>
  <si>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</si>
  <si>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</si>
  <si>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</si>
  <si>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</si>
  <si>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</si>
  <si>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Kite Beach, Street 2D, Umm Suqeim, Dubai</t>
  </si>
  <si>
    <t>Kite Beach, Umm Suqeim</t>
  </si>
  <si>
    <t>OJJU</t>
  </si>
  <si>
    <t>Gandaria City, Lantai Upper Ground, Jl. Sultan Iskandar Muda</t>
  </si>
  <si>
    <t>Gandaria City Mall, Gandaria</t>
  </si>
  <si>
    <t>Satoo - Hotel Shangri-La</t>
  </si>
  <si>
    <t>Hotel Shangri-La, Jl. Jend. Sudirman</t>
  </si>
  <si>
    <t>Hotel Shangri-La, Sudirman</t>
  </si>
  <si>
    <t>Asian, Indonesian, Western</t>
  </si>
  <si>
    <t>Chinoiserie</t>
  </si>
  <si>
    <t>4 Owairaka Avenue, Mt Albert, Auckland</t>
  </si>
  <si>
    <t>Mt Albert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</si>
  <si>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</si>
  <si>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</si>
  <si>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</si>
  <si>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</si>
  <si>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</si>
  <si>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</si>
  <si>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</si>
  <si>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</si>
  <si>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</si>
  <si>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</si>
  <si>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</si>
  <si>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</si>
  <si>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</si>
  <si>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Country</t>
  </si>
  <si>
    <t>India</t>
  </si>
  <si>
    <t>Australia</t>
  </si>
  <si>
    <t>Brazil</t>
  </si>
  <si>
    <t>Canada</t>
  </si>
  <si>
    <t>Indonesia</t>
  </si>
  <si>
    <t>New Zealand</t>
  </si>
  <si>
    <t>Phillipines</t>
  </si>
  <si>
    <t>Qatar</t>
  </si>
  <si>
    <t>South Africa</t>
  </si>
  <si>
    <t>Sri Lanka</t>
  </si>
  <si>
    <t>Turkey</t>
  </si>
  <si>
    <t>UAE</t>
  </si>
  <si>
    <t>United Kingdom</t>
  </si>
  <si>
    <t>United States</t>
  </si>
  <si>
    <t>Country Code</t>
  </si>
  <si>
    <t>Datekey</t>
  </si>
  <si>
    <t>Year</t>
  </si>
  <si>
    <t>MonthNo.</t>
  </si>
  <si>
    <t>MonthFullName</t>
  </si>
  <si>
    <t>Quarter</t>
  </si>
  <si>
    <t>Year-Month</t>
  </si>
  <si>
    <t>WeekdayNo</t>
  </si>
  <si>
    <t>WeekdayName</t>
  </si>
  <si>
    <t>FinancialMonth</t>
  </si>
  <si>
    <t>FinancialQuarter</t>
  </si>
  <si>
    <t>Row Labels</t>
  </si>
  <si>
    <t>Grand Total</t>
  </si>
  <si>
    <t>Count of RestaurantName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</si>
  <si>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</si>
  <si>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</si>
  <si>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</si>
  <si>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</si>
  <si>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</si>
  <si>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</si>
  <si>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</si>
  <si>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</si>
  <si>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</si>
  <si>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Count of Restaurant</t>
  </si>
  <si>
    <t>Restaurant Open</t>
  </si>
  <si>
    <t>BucketClassification</t>
  </si>
  <si>
    <t>High</t>
  </si>
  <si>
    <t>Low</t>
  </si>
  <si>
    <t>Lower-Mid</t>
  </si>
  <si>
    <t>Mid</t>
  </si>
  <si>
    <t>Upper-Mid</t>
  </si>
  <si>
    <t>%ageOfBooking</t>
  </si>
  <si>
    <t>TableBooking</t>
  </si>
  <si>
    <t>OnlineBooking</t>
  </si>
  <si>
    <t>%ageOfOnlineDelivery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</si>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</sst>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Cambria"/>
      <family val="2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2" borderId="1" xfId="0" applyFill="1" applyBorder="1"/>
    <xf numFmtId="14" fontId="0" fillId="0" borderId="1" xfId="0" applyNumberFormat="1" applyBorder="1"/>
    <xf numFmtId="14" fontId="0" fillId="3" borderId="1" xfId="0" applyNumberFormat="1" applyFill="1" applyBorder="1"/>
    <xf numFmtId="0" fontId="0" fillId="3" borderId="1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[Zomato.xlsx]CuisinesChart!PivotTable7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CuisinesChart!$B$1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CuisinesChart!$A$2:$A$1828</c:f>
              <c:strCache>
                <c:ptCount val="1826"/>
                <c:pt idx="0">
                  <c:v>Afghani</c:v>
                </c:pt>
                <c:pt idx="1">
                  <c:v>Afghani, Mughlai, Chinese</c:v>
                </c:pt>
                <c:pt idx="2">
                  <c:v>Afghani, North Indian</c:v>
                </c:pt>
                <c:pt idx="3">
                  <c:v>Afghani, North Indian, Pakistani, Arabian</c:v>
                </c:pt>
                <c:pt idx="4">
                  <c:v>African</c:v>
                </c:pt>
                <c:pt idx="5">
                  <c:v>African, Portuguese</c:v>
                </c:pt>
                <c:pt idx="6">
                  <c:v>American</c:v>
                </c:pt>
                <c:pt idx="7">
                  <c:v>American, Asian, Burger</c:v>
                </c:pt>
                <c:pt idx="8">
                  <c:v>American, Asian, European, Seafood</c:v>
                </c:pt>
                <c:pt idx="9">
                  <c:v>American, Asian, Italian, Seafood</c:v>
                </c:pt>
                <c:pt idx="10">
                  <c:v>American, Asian, North Indian, Mexican, South Indian</c:v>
                </c:pt>
                <c:pt idx="11">
                  <c:v>American, Bakery, European, Burger, Fusion</c:v>
                </c:pt>
                <c:pt idx="12">
                  <c:v>American, Bar Food</c:v>
                </c:pt>
                <c:pt idx="13">
                  <c:v>American, Bar Food, BBQ</c:v>
                </c:pt>
                <c:pt idx="14">
                  <c:v>American, Bar Food, Sandwich</c:v>
                </c:pt>
                <c:pt idx="15">
                  <c:v>American, BBQ</c:v>
                </c:pt>
                <c:pt idx="16">
                  <c:v>American, BBQ, Burger</c:v>
                </c:pt>
                <c:pt idx="17">
                  <c:v>American, BBQ, Sandwich</c:v>
                </c:pt>
                <c:pt idx="18">
                  <c:v>American, BBQ, Seafood</c:v>
                </c:pt>
                <c:pt idx="19">
                  <c:v>American, BBQ, Southern</c:v>
                </c:pt>
                <c:pt idx="20">
                  <c:v>American, BBQ, Steak</c:v>
                </c:pt>
                <c:pt idx="21">
                  <c:v>American, Breakfast</c:v>
                </c:pt>
                <c:pt idx="22">
                  <c:v>American, Breakfast, Burger</c:v>
                </c:pt>
                <c:pt idx="23">
                  <c:v>American, Breakfast, Desserts</c:v>
                </c:pt>
                <c:pt idx="24">
                  <c:v>American, Breakfast, Diner</c:v>
                </c:pt>
                <c:pt idx="25">
                  <c:v>American, Breakfast, Greek</c:v>
                </c:pt>
                <c:pt idx="26">
                  <c:v>American, Breakfast, Hawaiian</c:v>
                </c:pt>
                <c:pt idx="27">
                  <c:v>American, Breakfast, Vegetarian</c:v>
                </c:pt>
                <c:pt idx="28">
                  <c:v>American, British, Continental</c:v>
                </c:pt>
                <c:pt idx="29">
                  <c:v>American, Burger</c:v>
                </c:pt>
                <c:pt idx="30">
                  <c:v>American, Burger, Cafe</c:v>
                </c:pt>
                <c:pt idx="31">
                  <c:v>American, Burger, Cajun</c:v>
                </c:pt>
                <c:pt idx="32">
                  <c:v>American, Burger, Fast Food</c:v>
                </c:pt>
                <c:pt idx="33">
                  <c:v>American, Burger, Grill</c:v>
                </c:pt>
                <c:pt idx="34">
                  <c:v>American, Burger, Pizza, Cafe</c:v>
                </c:pt>
                <c:pt idx="35">
                  <c:v>American, Burger, Sandwich</c:v>
                </c:pt>
                <c:pt idx="36">
                  <c:v>American, Cafe</c:v>
                </c:pt>
                <c:pt idx="37">
                  <c:v>American, Caribbean, Seafood</c:v>
                </c:pt>
                <c:pt idx="38">
                  <c:v>American, Chinese, North Indian</c:v>
                </c:pt>
                <c:pt idx="39">
                  <c:v>American, Chinese, North Indian, Italian</c:v>
                </c:pt>
                <c:pt idx="40">
                  <c:v>American, Chinese, Sushi</c:v>
                </c:pt>
                <c:pt idx="41">
                  <c:v>American, Coffee and Tea</c:v>
                </c:pt>
                <c:pt idx="42">
                  <c:v>American, Continental, Burger</c:v>
                </c:pt>
                <c:pt idx="43">
                  <c:v>American, Continental, Italian</c:v>
                </c:pt>
                <c:pt idx="44">
                  <c:v>American, Continental, Italian, Bakery</c:v>
                </c:pt>
                <c:pt idx="45">
                  <c:v>American, Continental, Italian, North Indian, Asian</c:v>
                </c:pt>
                <c:pt idx="46">
                  <c:v>American, Continental, North Indian, Chinese</c:v>
                </c:pt>
                <c:pt idx="47">
                  <c:v>American, Desserts</c:v>
                </c:pt>
                <c:pt idx="48">
                  <c:v>American, Desserts, Diner</c:v>
                </c:pt>
                <c:pt idx="49">
                  <c:v>American, Desserts, Steak</c:v>
                </c:pt>
                <c:pt idx="50">
                  <c:v>American, Diner, Southern</c:v>
                </c:pt>
                <c:pt idx="51">
                  <c:v>American, European</c:v>
                </c:pt>
                <c:pt idx="52">
                  <c:v>American, European, North Indian</c:v>
                </c:pt>
                <c:pt idx="53">
                  <c:v>American, European, Sandwich</c:v>
                </c:pt>
                <c:pt idx="54">
                  <c:v>American, Fast Food</c:v>
                </c:pt>
                <c:pt idx="55">
                  <c:v>American, Fast Food, Burger</c:v>
                </c:pt>
                <c:pt idx="56">
                  <c:v>American, Fast Food, Desserts</c:v>
                </c:pt>
                <c:pt idx="57">
                  <c:v>American, Fast Food, Desserts, Steak</c:v>
                </c:pt>
                <c:pt idx="58">
                  <c:v>American, Fast Food, Salad, Healthy Food</c:v>
                </c:pt>
                <c:pt idx="59">
                  <c:v>American, Fast Food, Steak, Beverages</c:v>
                </c:pt>
                <c:pt idx="60">
                  <c:v>American, Finger Food</c:v>
                </c:pt>
                <c:pt idx="61">
                  <c:v>American, French</c:v>
                </c:pt>
                <c:pt idx="62">
                  <c:v>American, Greek</c:v>
                </c:pt>
                <c:pt idx="63">
                  <c:v>American, Greek, Seafood</c:v>
                </c:pt>
                <c:pt idx="64">
                  <c:v>American, Grill</c:v>
                </c:pt>
                <c:pt idx="65">
                  <c:v>American, Hawaiian</c:v>
                </c:pt>
                <c:pt idx="66">
                  <c:v>American, Ice Cream, Desserts</c:v>
                </c:pt>
                <c:pt idx="67">
                  <c:v>American, International, Southwestern</c:v>
                </c:pt>
                <c:pt idx="68">
                  <c:v>American, International, Sushi</c:v>
                </c:pt>
                <c:pt idx="69">
                  <c:v>American, Italian</c:v>
                </c:pt>
                <c:pt idx="70">
                  <c:v>American, Italian, Bakery, Deli, Burger, Sandwich, Pizza</c:v>
                </c:pt>
                <c:pt idx="71">
                  <c:v>American, Italian, Cafe</c:v>
                </c:pt>
                <c:pt idx="72">
                  <c:v>American, Italian, Chinese</c:v>
                </c:pt>
                <c:pt idx="73">
                  <c:v>American, Italian, Chinese, North Indian, Cafe</c:v>
                </c:pt>
                <c:pt idx="74">
                  <c:v>American, Italian, Mughlai, North Indian</c:v>
                </c:pt>
                <c:pt idx="75">
                  <c:v>American, Italian, North Indian, Chinese</c:v>
                </c:pt>
                <c:pt idx="76">
                  <c:v>American, Italian, North Indian, Chinese, Lebanese</c:v>
                </c:pt>
                <c:pt idx="77">
                  <c:v>American, Italian, North Indian, European, Thai</c:v>
                </c:pt>
                <c:pt idx="78">
                  <c:v>American, Italian, Pizza</c:v>
                </c:pt>
                <c:pt idx="79">
                  <c:v>American, Italian, Seafood</c:v>
                </c:pt>
                <c:pt idx="80">
                  <c:v>American, Japanese, Singaporean</c:v>
                </c:pt>
                <c:pt idx="81">
                  <c:v>American, Japanese, Sushi</c:v>
                </c:pt>
                <c:pt idx="82">
                  <c:v>American, Mediterranean, Seafood</c:v>
                </c:pt>
                <c:pt idx="83">
                  <c:v>American, Mexican</c:v>
                </c:pt>
                <c:pt idx="84">
                  <c:v>American, Mexican, Burger</c:v>
                </c:pt>
                <c:pt idx="85">
                  <c:v>American, Mexican, Finger Food</c:v>
                </c:pt>
                <c:pt idx="86">
                  <c:v>American, Mexican, Seafood</c:v>
                </c:pt>
                <c:pt idx="87">
                  <c:v>American, North Indian, European, Asian</c:v>
                </c:pt>
                <c:pt idx="88">
                  <c:v>American, North Indian, Thai, Continental</c:v>
                </c:pt>
                <c:pt idx="89">
                  <c:v>American, Pizza</c:v>
                </c:pt>
                <c:pt idx="90">
                  <c:v>American, Pizza, Bar Food</c:v>
                </c:pt>
                <c:pt idx="91">
                  <c:v>American, Sandwich, Salad</c:v>
                </c:pt>
                <c:pt idx="92">
                  <c:v>American, Sandwich, Seafood</c:v>
                </c:pt>
                <c:pt idx="93">
                  <c:v>American, Sandwich, Tea</c:v>
                </c:pt>
                <c:pt idx="94">
                  <c:v>American, Seafood</c:v>
                </c:pt>
                <c:pt idx="95">
                  <c:v>American, Seafood, Cajun</c:v>
                </c:pt>
                <c:pt idx="96">
                  <c:v>American, Seafood, Italian, Japanese, Thai</c:v>
                </c:pt>
                <c:pt idx="97">
                  <c:v>American, Seafood, Southern</c:v>
                </c:pt>
                <c:pt idx="98">
                  <c:v>American, Seafood, Steak</c:v>
                </c:pt>
                <c:pt idx="99">
                  <c:v>American, Seafood, Sushi</c:v>
                </c:pt>
                <c:pt idx="100">
                  <c:v>American, Southern</c:v>
                </c:pt>
                <c:pt idx="101">
                  <c:v>American, Southern, Southwestern</c:v>
                </c:pt>
                <c:pt idx="102">
                  <c:v>American, Steak</c:v>
                </c:pt>
                <c:pt idx="103">
                  <c:v>American, Tapas</c:v>
                </c:pt>
                <c:pt idx="104">
                  <c:v>American, Tex-Mex</c:v>
                </c:pt>
                <c:pt idx="105">
                  <c:v>American, Tex-Mex, Italian, Mexican, North Indian</c:v>
                </c:pt>
                <c:pt idx="106">
                  <c:v>Andhra</c:v>
                </c:pt>
                <c:pt idx="107">
                  <c:v>Andhra, North Indian, Chinese</c:v>
                </c:pt>
                <c:pt idx="108">
                  <c:v>Andhra, North Indian, Chinese, Seafood, Biryani</c:v>
                </c:pt>
                <c:pt idx="109">
                  <c:v>Arabian</c:v>
                </c:pt>
                <c:pt idx="110">
                  <c:v>Arabian, Lebanese</c:v>
                </c:pt>
                <c:pt idx="111">
                  <c:v>Arabian, Mexican</c:v>
                </c:pt>
                <c:pt idx="112">
                  <c:v>Arabian, Middle Eastern</c:v>
                </c:pt>
                <c:pt idx="113">
                  <c:v>Arabian, North Indian</c:v>
                </c:pt>
                <c:pt idx="114">
                  <c:v>Argentine, American</c:v>
                </c:pt>
                <c:pt idx="115">
                  <c:v>Asian</c:v>
                </c:pt>
                <c:pt idx="116">
                  <c:v>Asian Fusion, Cafe</c:v>
                </c:pt>
                <c:pt idx="117">
                  <c:v>Asian Fusion, Pub Food, Fusion, Asian, Filipino, Malaysian, Thai</c:v>
                </c:pt>
                <c:pt idx="118">
                  <c:v>Asian, Bakery</c:v>
                </c:pt>
                <c:pt idx="119">
                  <c:v>Asian, Breakfast, Hawaiian</c:v>
                </c:pt>
                <c:pt idx="120">
                  <c:v>Asian, Burmese</c:v>
                </c:pt>
                <c:pt idx="121">
                  <c:v>Asian, Chinese</c:v>
                </c:pt>
                <c:pt idx="122">
                  <c:v>Asian, Chinese, Japanese</c:v>
                </c:pt>
                <c:pt idx="123">
                  <c:v>Asian, Chinese, North Indian</c:v>
                </c:pt>
                <c:pt idx="124">
                  <c:v>Asian, Chinese, Thai</c:v>
                </c:pt>
                <c:pt idx="125">
                  <c:v>Asian, Chinese, Thai, Japanese</c:v>
                </c:pt>
                <c:pt idx="126">
                  <c:v>Asian, Chinese, Thai, Malaysian, Indonesian, Burmese</c:v>
                </c:pt>
                <c:pt idx="127">
                  <c:v>Asian, Chinese, Thai, Vietnamese</c:v>
                </c:pt>
                <c:pt idx="128">
                  <c:v>Asian, Chinese, Tibetan</c:v>
                </c:pt>
                <c:pt idx="129">
                  <c:v>Asian, Chinese, Vegetarian</c:v>
                </c:pt>
                <c:pt idx="130">
                  <c:v>Asian, Continental</c:v>
                </c:pt>
                <c:pt idx="131">
                  <c:v>Asian, Continental, Fast Food</c:v>
                </c:pt>
                <c:pt idx="132">
                  <c:v>Asian, Continental, Italian, North Indian</c:v>
                </c:pt>
                <c:pt idx="133">
                  <c:v>Asian, Continental, Seafood</c:v>
                </c:pt>
                <c:pt idx="134">
                  <c:v>Asian, European</c:v>
                </c:pt>
                <c:pt idx="135">
                  <c:v>Asian, European, Seafood</c:v>
                </c:pt>
                <c:pt idx="136">
                  <c:v>Asian, Indonesian, Western</c:v>
                </c:pt>
                <c:pt idx="137">
                  <c:v>Asian, Japanese</c:v>
                </c:pt>
                <c:pt idx="138">
                  <c:v>Asian, Japanese, Chinese, Thai</c:v>
                </c:pt>
                <c:pt idx="139">
                  <c:v>Asian, Japanese, Korean, Thai, Chinese</c:v>
                </c:pt>
                <c:pt idx="140">
                  <c:v>Asian, Japanese, Sushi</c:v>
                </c:pt>
                <c:pt idx="141">
                  <c:v>Asian, Latin American, Vegetarian</c:v>
                </c:pt>
                <c:pt idx="142">
                  <c:v>Asian, Mediterranean, North Indian</c:v>
                </c:pt>
                <c:pt idx="143">
                  <c:v>Asian, North Indian</c:v>
                </c:pt>
                <c:pt idx="144">
                  <c:v>Asian, North Indian, Continental</c:v>
                </c:pt>
                <c:pt idx="145">
                  <c:v>Asian, North Indian, Japanese</c:v>
                </c:pt>
                <c:pt idx="146">
                  <c:v>Asian, North Indian, Mughlai</c:v>
                </c:pt>
                <c:pt idx="147">
                  <c:v>Asian, Seafood</c:v>
                </c:pt>
                <c:pt idx="148">
                  <c:v>Asian, Sushi</c:v>
                </c:pt>
                <c:pt idx="149">
                  <c:v>Asian, Sushi, Seafood</c:v>
                </c:pt>
                <c:pt idx="150">
                  <c:v>Asian, Sushi, Tapas</c:v>
                </c:pt>
                <c:pt idx="151">
                  <c:v>Asian, Sushi, Thai</c:v>
                </c:pt>
                <c:pt idx="152">
                  <c:v>Asian, Sushi, Vegetarian</c:v>
                </c:pt>
                <c:pt idx="153">
                  <c:v>Asian, Thai</c:v>
                </c:pt>
                <c:pt idx="154">
                  <c:v>Asian, Thai, Chinese</c:v>
                </c:pt>
                <c:pt idx="155">
                  <c:v>Asian, Thai, Chinese, North Indian</c:v>
                </c:pt>
                <c:pt idx="156">
                  <c:v>Asian, Thai, Vegetarian</c:v>
                </c:pt>
                <c:pt idx="157">
                  <c:v>Asian, Vegetarian, Vietnamese</c:v>
                </c:pt>
                <c:pt idx="158">
                  <c:v>Asian, Vegetarian, Vietnamese, Bubble Tea</c:v>
                </c:pt>
                <c:pt idx="159">
                  <c:v>Asian, Vietnamese</c:v>
                </c:pt>
                <c:pt idx="160">
                  <c:v>Assamese</c:v>
                </c:pt>
                <c:pt idx="161">
                  <c:v>Assamese, Chinese</c:v>
                </c:pt>
                <c:pt idx="162">
                  <c:v>Australian</c:v>
                </c:pt>
                <c:pt idx="163">
                  <c:v>Awadhi</c:v>
                </c:pt>
                <c:pt idx="164">
                  <c:v>Awadhi, Mughlai</c:v>
                </c:pt>
                <c:pt idx="165">
                  <c:v>Awadhi, Mughlai, North Indian</c:v>
                </c:pt>
                <c:pt idx="166">
                  <c:v>Awadhi, North Indian</c:v>
                </c:pt>
                <c:pt idx="167">
                  <c:v>Awadhi, North Indian, Mughlai</c:v>
                </c:pt>
                <c:pt idx="168">
                  <c:v>Bakery</c:v>
                </c:pt>
                <c:pt idx="169">
                  <c:v>Bakery, Arabian, Middle Eastern</c:v>
                </c:pt>
                <c:pt idx="170">
                  <c:v>Bakery, Beverages</c:v>
                </c:pt>
                <c:pt idx="171">
                  <c:v>Bakery, Beverages, Fast Food</c:v>
                </c:pt>
                <c:pt idx="172">
                  <c:v>Bakery, Cafe</c:v>
                </c:pt>
                <c:pt idx="173">
                  <c:v>Bakery, Cafe, Fast Food</c:v>
                </c:pt>
                <c:pt idx="174">
                  <c:v>Bakery, Chinese</c:v>
                </c:pt>
                <c:pt idx="175">
                  <c:v>Bakery, Chinese, Fast Food</c:v>
                </c:pt>
                <c:pt idx="176">
                  <c:v>Bakery, Chinese, North Indian</c:v>
                </c:pt>
                <c:pt idx="177">
                  <c:v>Bakery, Desserts</c:v>
                </c:pt>
                <c:pt idx="178">
                  <c:v>Bakery, Desserts, Bakery</c:v>
                </c:pt>
                <c:pt idx="179">
                  <c:v>Bakery, Desserts, Beverages</c:v>
                </c:pt>
                <c:pt idx="180">
                  <c:v>Bakery, Desserts, Cafe</c:v>
                </c:pt>
                <c:pt idx="181">
                  <c:v>Bakery, Desserts, Chinese, Fast Food</c:v>
                </c:pt>
                <c:pt idx="182">
                  <c:v>Bakery, Desserts, Fast Food</c:v>
                </c:pt>
                <c:pt idx="183">
                  <c:v>Bakery, Desserts, Fast Food, Beverages</c:v>
                </c:pt>
                <c:pt idx="184">
                  <c:v>Bakery, Desserts, Fast Food, Mithai</c:v>
                </c:pt>
                <c:pt idx="185">
                  <c:v>Bakery, Desserts, Fast Food, North Indian</c:v>
                </c:pt>
                <c:pt idx="186">
                  <c:v>Bakery, Desserts, Fast Food, Pizza, Burger, Continental</c:v>
                </c:pt>
                <c:pt idx="187">
                  <c:v>Bakery, Desserts, Fast Food, Pizza, Burger, Finger Food</c:v>
                </c:pt>
                <c:pt idx="188">
                  <c:v>Bakery, Desserts, Fast Food, Street Food, Chinese, Beverages</c:v>
                </c:pt>
                <c:pt idx="189">
                  <c:v>Bakery, Desserts, Healthy Food</c:v>
                </c:pt>
                <c:pt idx="190">
                  <c:v>Bakery, Desserts, Ice Cream</c:v>
                </c:pt>
                <c:pt idx="191">
                  <c:v>Bakery, Desserts, North Indian, Bengali, South Indian</c:v>
                </c:pt>
                <c:pt idx="192">
                  <c:v>Bakery, Fast Food</c:v>
                </c:pt>
                <c:pt idx="193">
                  <c:v>Bakery, Fast Food, Beverages</c:v>
                </c:pt>
                <c:pt idx="194">
                  <c:v>Bakery, Fast Food, Chinese</c:v>
                </c:pt>
                <c:pt idx="195">
                  <c:v>Bakery, Fast Food, Desserts</c:v>
                </c:pt>
                <c:pt idx="196">
                  <c:v>Bakery, Fast Food, Pizza</c:v>
                </c:pt>
                <c:pt idx="197">
                  <c:v>Bakery, Fast Food, Street Food</c:v>
                </c:pt>
                <c:pt idx="198">
                  <c:v>Bakery, French</c:v>
                </c:pt>
                <c:pt idx="199">
                  <c:v>Bakery, Healthy Food</c:v>
                </c:pt>
                <c:pt idx="200">
                  <c:v>Bakery, Italian, Chinese, Mexican</c:v>
                </c:pt>
                <c:pt idx="201">
                  <c:v>Bakery, Italian, Fast Food, Chinese, Continental</c:v>
                </c:pt>
                <c:pt idx="202">
                  <c:v>Bakery, Mithai</c:v>
                </c:pt>
                <c:pt idx="203">
                  <c:v>Bakery, Mithai, Fast Food</c:v>
                </c:pt>
                <c:pt idx="204">
                  <c:v>Bakery, North Indian</c:v>
                </c:pt>
                <c:pt idx="205">
                  <c:v>Bakery, Pizza</c:v>
                </c:pt>
                <c:pt idx="206">
                  <c:v>Bakery, Sandwich, Brazilian</c:v>
                </c:pt>
                <c:pt idx="207">
                  <c:v>Bakery, Street Food</c:v>
                </c:pt>
                <c:pt idx="208">
                  <c:v>Bar Food</c:v>
                </c:pt>
                <c:pt idx="209">
                  <c:v>Bar Food, Brazilian</c:v>
                </c:pt>
                <c:pt idx="210">
                  <c:v>Bar Food, Modern Australian</c:v>
                </c:pt>
                <c:pt idx="211">
                  <c:v>Bar Food, Sandwich, Seafood</c:v>
                </c:pt>
                <c:pt idx="212">
                  <c:v>Bar Food, Seafood, Vegetarian</c:v>
                </c:pt>
                <c:pt idx="213">
                  <c:v>Bar Food, Steak</c:v>
                </c:pt>
                <c:pt idx="214">
                  <c:v>BBQ</c:v>
                </c:pt>
                <c:pt idx="215">
                  <c:v>BBQ, Breakfast, Southern</c:v>
                </c:pt>
                <c:pt idx="216">
                  <c:v>BBQ, Burger, Desserts</c:v>
                </c:pt>
                <c:pt idx="217">
                  <c:v>BBQ, Burger, Seafood</c:v>
                </c:pt>
                <c:pt idx="218">
                  <c:v>BBQ, Caribbean, Cajun</c:v>
                </c:pt>
                <c:pt idx="219">
                  <c:v>BBQ, Caribbean, Seafood</c:v>
                </c:pt>
                <c:pt idx="220">
                  <c:v>BBQ, Grill, Brazilian</c:v>
                </c:pt>
                <c:pt idx="221">
                  <c:v>BBQ, Sandwich</c:v>
                </c:pt>
                <c:pt idx="222">
                  <c:v>BBQ, Southern</c:v>
                </c:pt>
                <c:pt idx="223">
                  <c:v>Bengali</c:v>
                </c:pt>
                <c:pt idx="224">
                  <c:v>Bengali, Chinese</c:v>
                </c:pt>
                <c:pt idx="225">
                  <c:v>Bengali, Fast Food</c:v>
                </c:pt>
                <c:pt idx="226">
                  <c:v>Bengali, North Indian</c:v>
                </c:pt>
                <c:pt idx="227">
                  <c:v>Bengali, North Indian, Chinese</c:v>
                </c:pt>
                <c:pt idx="228">
                  <c:v>Bengali, Seafood</c:v>
                </c:pt>
                <c:pt idx="229">
                  <c:v>Bengali, South Indian, North Indian, Mughlai</c:v>
                </c:pt>
                <c:pt idx="230">
                  <c:v>Beverages</c:v>
                </c:pt>
                <c:pt idx="231">
                  <c:v>Beverages, Bar Food, Fast Food</c:v>
                </c:pt>
                <c:pt idx="232">
                  <c:v>Beverages, Desserts</c:v>
                </c:pt>
                <c:pt idx="233">
                  <c:v>Beverages, Fast Food</c:v>
                </c:pt>
                <c:pt idx="234">
                  <c:v>Beverages, Healthy Food</c:v>
                </c:pt>
                <c:pt idx="235">
                  <c:v>Beverages, Ice Cream</c:v>
                </c:pt>
                <c:pt idx="236">
                  <c:v>Beverages, International</c:v>
                </c:pt>
                <c:pt idx="237">
                  <c:v>Beverages, Juices</c:v>
                </c:pt>
                <c:pt idx="238">
                  <c:v>Beverages, Salad</c:v>
                </c:pt>
                <c:pt idx="239">
                  <c:v>Beverages, Salad, Beverages</c:v>
                </c:pt>
                <c:pt idx="240">
                  <c:v>Beverages, Street Food</c:v>
                </c:pt>
                <c:pt idx="241">
                  <c:v>Bihari</c:v>
                </c:pt>
                <c:pt idx="242">
                  <c:v>Bihari, Lucknowi, North Indian</c:v>
                </c:pt>
                <c:pt idx="243">
                  <c:v>Biryani</c:v>
                </c:pt>
                <c:pt idx="244">
                  <c:v>Biryani, Andhra</c:v>
                </c:pt>
                <c:pt idx="245">
                  <c:v>Biryani, Chinese, North Indian</c:v>
                </c:pt>
                <c:pt idx="246">
                  <c:v>Biryani, Hyderabadi</c:v>
                </c:pt>
                <c:pt idx="247">
                  <c:v>Biryani, Kerala</c:v>
                </c:pt>
                <c:pt idx="248">
                  <c:v>Biryani, Lucknowi, North Indian</c:v>
                </c:pt>
                <c:pt idx="249">
                  <c:v>Biryani, Mughlai</c:v>
                </c:pt>
                <c:pt idx="250">
                  <c:v>Biryani, Mughlai, Bengali, North Indian</c:v>
                </c:pt>
                <c:pt idx="251">
                  <c:v>Biryani, North Indian</c:v>
                </c:pt>
                <c:pt idx="252">
                  <c:v>Biryani, North Indian, Chinese, Mughlai</c:v>
                </c:pt>
                <c:pt idx="253">
                  <c:v>Biryani, North Indian, Fast Food</c:v>
                </c:pt>
                <c:pt idx="254">
                  <c:v>Biryani, North Indian, Hyderabadi</c:v>
                </c:pt>
                <c:pt idx="255">
                  <c:v>Biryani, North Indian, Mughlai</c:v>
                </c:pt>
                <c:pt idx="256">
                  <c:v>Biryani, Pizza, Fast Food, Healthy Food</c:v>
                </c:pt>
                <c:pt idx="257">
                  <c:v>Brazilian</c:v>
                </c:pt>
                <c:pt idx="258">
                  <c:v>Brazilian, Bar Food</c:v>
                </c:pt>
                <c:pt idx="259">
                  <c:v>Brazilian, Bar Food, Beverages</c:v>
                </c:pt>
                <c:pt idx="260">
                  <c:v>Brazilian, Cafe</c:v>
                </c:pt>
                <c:pt idx="261">
                  <c:v>Brazilian, Grill</c:v>
                </c:pt>
                <c:pt idx="262">
                  <c:v>Brazilian, Healthy Food, Juices, Pizza</c:v>
                </c:pt>
                <c:pt idx="263">
                  <c:v>Brazilian, Italian</c:v>
                </c:pt>
                <c:pt idx="264">
                  <c:v>Brazilian, Mineira</c:v>
                </c:pt>
                <c:pt idx="265">
                  <c:v>Brazilian, North Eastern</c:v>
                </c:pt>
                <c:pt idx="266">
                  <c:v>Brazilian, Seafood</c:v>
                </c:pt>
                <c:pt idx="267">
                  <c:v>Brazilian, Steak</c:v>
                </c:pt>
                <c:pt idx="268">
                  <c:v>Breakfast</c:v>
                </c:pt>
                <c:pt idx="269">
                  <c:v>Breakfast, Burger</c:v>
                </c:pt>
                <c:pt idx="270">
                  <c:v>Breakfast, Burger, Sandwich</c:v>
                </c:pt>
                <c:pt idx="271">
                  <c:v>Breakfast, Cajun</c:v>
                </c:pt>
                <c:pt idx="272">
                  <c:v>Breakfast, Coffee and Tea</c:v>
                </c:pt>
                <c:pt idx="273">
                  <c:v>Breakfast, Coffee and Tea, Modern Australian</c:v>
                </c:pt>
                <c:pt idx="274">
                  <c:v>Breakfast, Diner</c:v>
                </c:pt>
                <c:pt idx="275">
                  <c:v>Breakfast, Diner, Sandwich</c:v>
                </c:pt>
                <c:pt idx="276">
                  <c:v>Breakfast, Diner, Southern</c:v>
                </c:pt>
                <c:pt idx="277">
                  <c:v>Breakfast, French</c:v>
                </c:pt>
                <c:pt idx="278">
                  <c:v>Breakfast, Mexican</c:v>
                </c:pt>
                <c:pt idx="279">
                  <c:v>Breakfast, Mexican, Southwestern</c:v>
                </c:pt>
                <c:pt idx="280">
                  <c:v>Breakfast, Modern Australian</c:v>
                </c:pt>
                <c:pt idx="281">
                  <c:v>Breakfast, Pizza</c:v>
                </c:pt>
                <c:pt idx="282">
                  <c:v>Breakfast, Sandwich</c:v>
                </c:pt>
                <c:pt idx="283">
                  <c:v>Breakfast, Spanish, Tapas</c:v>
                </c:pt>
                <c:pt idx="284">
                  <c:v>Breakfast, Vegetarian</c:v>
                </c:pt>
                <c:pt idx="285">
                  <c:v>British</c:v>
                </c:pt>
                <c:pt idx="286">
                  <c:v>British, Bar Food, Sandwich</c:v>
                </c:pt>
                <c:pt idx="287">
                  <c:v>British, Burger, Cafe</c:v>
                </c:pt>
                <c:pt idx="288">
                  <c:v>British, Cafe</c:v>
                </c:pt>
                <c:pt idx="289">
                  <c:v>British, Chinese, Italian</c:v>
                </c:pt>
                <c:pt idx="290">
                  <c:v>British, Contemporary</c:v>
                </c:pt>
                <c:pt idx="291">
                  <c:v>British, French</c:v>
                </c:pt>
                <c:pt idx="292">
                  <c:v>British, Scottish, Seafood</c:v>
                </c:pt>
                <c:pt idx="293">
                  <c:v>British, Steak</c:v>
                </c:pt>
                <c:pt idx="294">
                  <c:v>Burger</c:v>
                </c:pt>
                <c:pt idx="295">
                  <c:v>Burger, American</c:v>
                </c:pt>
                <c:pt idx="296">
                  <c:v>Burger, American, Beverages</c:v>
                </c:pt>
                <c:pt idx="297">
                  <c:v>Burger, American, Fast Food</c:v>
                </c:pt>
                <c:pt idx="298">
                  <c:v>Burger, American, Fast Food, Italian, Pizza</c:v>
                </c:pt>
                <c:pt idx="299">
                  <c:v>Burger, American, Grill</c:v>
                </c:pt>
                <c:pt idx="300">
                  <c:v>Burger, Bar Food</c:v>
                </c:pt>
                <c:pt idx="301">
                  <c:v>Burger, Bar Food, Southern</c:v>
                </c:pt>
                <c:pt idx="302">
                  <c:v>Burger, Bar Food, Steak</c:v>
                </c:pt>
                <c:pt idx="303">
                  <c:v>Burger, Bar Food, Vegetarian</c:v>
                </c:pt>
                <c:pt idx="304">
                  <c:v>Burger, Coffee and Tea, Modern Australian</c:v>
                </c:pt>
                <c:pt idx="305">
                  <c:v>Burger, Desserts</c:v>
                </c:pt>
                <c:pt idx="306">
                  <c:v>Burger, Desserts, Bar Food</c:v>
                </c:pt>
                <c:pt idx="307">
                  <c:v>Burger, Desserts, Fast Food</c:v>
                </c:pt>
                <c:pt idx="308">
                  <c:v>Burger, Desserts, Sandwich</c:v>
                </c:pt>
                <c:pt idx="309">
                  <c:v>Burger, Desserts, Vegetarian</c:v>
                </c:pt>
                <c:pt idx="310">
                  <c:v>Burger, Fast Food</c:v>
                </c:pt>
                <c:pt idx="311">
                  <c:v>Burger, Fast Food, Chinese</c:v>
                </c:pt>
                <c:pt idx="312">
                  <c:v>Burger, Fast Food, Chinese, Bakery</c:v>
                </c:pt>
                <c:pt idx="313">
                  <c:v>Burger, Fast Food, Desserts, Beverages</c:v>
                </c:pt>
                <c:pt idx="314">
                  <c:v>Burger, Fast Food, Grill</c:v>
                </c:pt>
                <c:pt idx="315">
                  <c:v>Burger, Finger Food, Pizza</c:v>
                </c:pt>
                <c:pt idx="316">
                  <c:v>Burger, German, Sandwich</c:v>
                </c:pt>
                <c:pt idx="317">
                  <c:v>Burger, Greek, Sandwich</c:v>
                </c:pt>
                <c:pt idx="318">
                  <c:v>Burger, Grill</c:v>
                </c:pt>
                <c:pt idx="319">
                  <c:v>Burger, Izgara</c:v>
                </c:pt>
                <c:pt idx="320">
                  <c:v>Burger, Juices, Finger Food</c:v>
                </c:pt>
                <c:pt idx="321">
                  <c:v>Burger, Pizza</c:v>
                </c:pt>
                <c:pt idx="322">
                  <c:v>Burger, Pizza, Biryani</c:v>
                </c:pt>
                <c:pt idx="323">
                  <c:v>Burger, Pizza, Fast Food</c:v>
                </c:pt>
                <c:pt idx="324">
                  <c:v>Burger, Pizza, Sandwich</c:v>
                </c:pt>
                <c:pt idx="325">
                  <c:v>Burger, Sandwich, Seafood</c:v>
                </c:pt>
                <c:pt idx="326">
                  <c:v>Burger, Seafood</c:v>
                </c:pt>
                <c:pt idx="327">
                  <c:v>Burger, Seafood, Steak</c:v>
                </c:pt>
                <c:pt idx="328">
                  <c:v>Burger, Steak, Seafood</c:v>
                </c:pt>
                <c:pt idx="329">
                  <c:v>Burmese, Chinese, Japanese, Malaysian, Thai</c:v>
                </c:pt>
                <c:pt idx="330">
                  <c:v>Burmese, Chinese, Thai</c:v>
                </c:pt>
                <c:pt idx="331">
                  <c:v>Cafe</c:v>
                </c:pt>
                <c:pt idx="332">
                  <c:v>Cafe, American</c:v>
                </c:pt>
                <c:pt idx="333">
                  <c:v>Cafe, American, Continental, Armenian, Fast Food</c:v>
                </c:pt>
                <c:pt idx="334">
                  <c:v>Cafe, American, Continental, Nepalese</c:v>
                </c:pt>
                <c:pt idx="335">
                  <c:v>Cafe, American, Desserts, Italian, Bakery</c:v>
                </c:pt>
                <c:pt idx="336">
                  <c:v>Cafe, American, Italian</c:v>
                </c:pt>
                <c:pt idx="337">
                  <c:v>Cafe, American, Italian, Continental</c:v>
                </c:pt>
                <c:pt idx="338">
                  <c:v>Cafe, American, Italian, Filipino</c:v>
                </c:pt>
                <c:pt idx="339">
                  <c:v>Cafe, American, Italian, North Indian, Chinese</c:v>
                </c:pt>
                <c:pt idx="340">
                  <c:v>Cafe, American, Mexican, Italian, Thai</c:v>
                </c:pt>
                <c:pt idx="341">
                  <c:v>Cafe, American, Tea</c:v>
                </c:pt>
                <c:pt idx="342">
                  <c:v>Cafe, Asian, Italian, North Indian</c:v>
                </c:pt>
                <c:pt idx="343">
                  <c:v>Cafe, Australian</c:v>
                </c:pt>
                <c:pt idx="344">
                  <c:v>Cafe, Bakery</c:v>
                </c:pt>
                <c:pt idx="345">
                  <c:v>Cafe, Bakery, American, Italian</c:v>
                </c:pt>
                <c:pt idx="346">
                  <c:v>Cafe, Bakery, Desserts</c:v>
                </c:pt>
                <c:pt idx="347">
                  <c:v>Cafe, Bakery, Fast Food</c:v>
                </c:pt>
                <c:pt idx="348">
                  <c:v>Cafe, Bakery, Italian</c:v>
                </c:pt>
                <c:pt idx="349">
                  <c:v>Cafe, Bakery, Parsi</c:v>
                </c:pt>
                <c:pt idx="350">
                  <c:v>Cafe, Bakery, Tea, Vegetarian</c:v>
                </c:pt>
                <c:pt idx="351">
                  <c:v>Cafe, Belgian</c:v>
                </c:pt>
                <c:pt idx="352">
                  <c:v>Cafe, Beverages</c:v>
                </c:pt>
                <c:pt idx="353">
                  <c:v>Cafe, Beverages, Desserts, Pizza</c:v>
                </c:pt>
                <c:pt idx="354">
                  <c:v>Cafe, British</c:v>
                </c:pt>
                <c:pt idx="355">
                  <c:v>Cafe, Burger</c:v>
                </c:pt>
                <c:pt idx="356">
                  <c:v>Cafe, Burger, Tapas, South African, European, Grill</c:v>
                </c:pt>
                <c:pt idx="357">
                  <c:v>Cafe, Charcoal Grill, Steak</c:v>
                </c:pt>
                <c:pt idx="358">
                  <c:v>Cafe, Chinese</c:v>
                </c:pt>
                <c:pt idx="359">
                  <c:v>Cafe, Chinese, Continental</c:v>
                </c:pt>
                <c:pt idx="360">
                  <c:v>Cafe, Chinese, Continental, Italian, Desserts, Beverages</c:v>
                </c:pt>
                <c:pt idx="361">
                  <c:v>Cafe, Chinese, Fast Food</c:v>
                </c:pt>
                <c:pt idx="362">
                  <c:v>Cafe, Chinese, Fast Food, Italian</c:v>
                </c:pt>
                <c:pt idx="363">
                  <c:v>Cafe, Chinese, Fast Food, Seafood</c:v>
                </c:pt>
                <c:pt idx="364">
                  <c:v>Cafe, Chinese, Italian</c:v>
                </c:pt>
                <c:pt idx="365">
                  <c:v>Cafe, Chinese, North Indian</c:v>
                </c:pt>
                <c:pt idx="366">
                  <c:v>Cafe, Chinese, Thai, North Indian, Continental</c:v>
                </c:pt>
                <c:pt idx="367">
                  <c:v>Cafe, Coffee and Tea, Modern Australian</c:v>
                </c:pt>
                <c:pt idx="368">
                  <c:v>Cafe, Coffee and Tea, Sandwich</c:v>
                </c:pt>
                <c:pt idx="369">
                  <c:v>Cafe, Coffee and Tea, Western</c:v>
                </c:pt>
                <c:pt idx="370">
                  <c:v>Cafe, Continental</c:v>
                </c:pt>
                <c:pt idx="371">
                  <c:v>Cafe, Continental, Chinese</c:v>
                </c:pt>
                <c:pt idx="372">
                  <c:v>Cafe, Continental, Chinese, Italian</c:v>
                </c:pt>
                <c:pt idx="373">
                  <c:v>Cafe, Continental, Chinese, North Indian, Italian</c:v>
                </c:pt>
                <c:pt idx="374">
                  <c:v>Cafe, Continental, Desserts</c:v>
                </c:pt>
                <c:pt idx="375">
                  <c:v>Cafe, Continental, Desserts, Ice Cream, Italian, Beverages</c:v>
                </c:pt>
                <c:pt idx="376">
                  <c:v>Cafe, Continental, European, Beverages</c:v>
                </c:pt>
                <c:pt idx="377">
                  <c:v>Cafe, Continental, Fast Food</c:v>
                </c:pt>
                <c:pt idx="378">
                  <c:v>Cafe, Continental, Fast Food, Italian</c:v>
                </c:pt>
                <c:pt idx="379">
                  <c:v>Cafe, Continental, Italian</c:v>
                </c:pt>
                <c:pt idx="380">
                  <c:v>Cafe, Continental, Italian, Bakery</c:v>
                </c:pt>
                <c:pt idx="381">
                  <c:v>Cafe, Continental, Italian, Chinese</c:v>
                </c:pt>
                <c:pt idx="382">
                  <c:v>Cafe, Continental, Italian, Chinese, North Indian</c:v>
                </c:pt>
                <c:pt idx="383">
                  <c:v>Cafe, Continental, Italian, Fast Food</c:v>
                </c:pt>
                <c:pt idx="384">
                  <c:v>Cafe, Continental, Italian, Mexican</c:v>
                </c:pt>
                <c:pt idx="385">
                  <c:v>Cafe, Continental, Italian, Mexican, Chinese, American</c:v>
                </c:pt>
                <c:pt idx="386">
                  <c:v>Cafe, Continental, Italian, North Indian</c:v>
                </c:pt>
                <c:pt idx="387">
                  <c:v>Cafe, Continental, Italian, Pizza</c:v>
                </c:pt>
                <c:pt idx="388">
                  <c:v>Cafe, Continental, Italian, Street Food</c:v>
                </c:pt>
                <c:pt idx="389">
                  <c:v>Cafe, Continental, Mexican, Italian, North Indian, Chinese</c:v>
                </c:pt>
                <c:pt idx="390">
                  <c:v>Cafe, Continental, North Indian</c:v>
                </c:pt>
                <c:pt idx="391">
                  <c:v>Cafe, Continental, North Indian, Chinese</c:v>
                </c:pt>
                <c:pt idx="392">
                  <c:v>Cafe, Continental, North Indian, Chinese, Mexican</c:v>
                </c:pt>
                <c:pt idx="393">
                  <c:v>Cafe, Continental, North Indian, Italian, Chinese, Bakery, Desserts, Finger Food</c:v>
                </c:pt>
                <c:pt idx="394">
                  <c:v>Cafe, Desserts</c:v>
                </c:pt>
                <c:pt idx="395">
                  <c:v>Cafe, Desserts, Bakery</c:v>
                </c:pt>
                <c:pt idx="396">
                  <c:v>Cafe, Desserts, Beverages</c:v>
                </c:pt>
                <c:pt idx="397">
                  <c:v>Cafe, Desserts, Healthy Food, Juices</c:v>
                </c:pt>
                <c:pt idx="398">
                  <c:v>Cafe, European</c:v>
                </c:pt>
                <c:pt idx="399">
                  <c:v>Cafe, European, Mexican</c:v>
                </c:pt>
                <c:pt idx="400">
                  <c:v>Cafe, Fast Food</c:v>
                </c:pt>
                <c:pt idx="401">
                  <c:v>Cafe, Fast Food, American</c:v>
                </c:pt>
                <c:pt idx="402">
                  <c:v>Cafe, Fast Food, Asian, Italian</c:v>
                </c:pt>
                <c:pt idx="403">
                  <c:v>Cafe, Fast Food, Bakery</c:v>
                </c:pt>
                <c:pt idx="404">
                  <c:v>Cafe, Fast Food, Beverages</c:v>
                </c:pt>
                <c:pt idx="405">
                  <c:v>Cafe, Fast Food, Chinese</c:v>
                </c:pt>
                <c:pt idx="406">
                  <c:v>Cafe, Fast Food, Continental</c:v>
                </c:pt>
                <c:pt idx="407">
                  <c:v>Cafe, Fast Food, Desserts</c:v>
                </c:pt>
                <c:pt idx="408">
                  <c:v>Cafe, Fast Food, Healthy Food</c:v>
                </c:pt>
                <c:pt idx="409">
                  <c:v>Cafe, Fast Food, Italian</c:v>
                </c:pt>
                <c:pt idx="410">
                  <c:v>Cafe, Fast Food, Italian, Chinese</c:v>
                </c:pt>
                <c:pt idx="411">
                  <c:v>Cafe, Fast Food, Italian, Mexican</c:v>
                </c:pt>
                <c:pt idx="412">
                  <c:v>Cafe, Fast Food, North Indian</c:v>
                </c:pt>
                <c:pt idx="413">
                  <c:v>Cafe, Fast Food, Pizza</c:v>
                </c:pt>
                <c:pt idx="414">
                  <c:v>Cafe, Fast Food, Street Food</c:v>
                </c:pt>
                <c:pt idx="415">
                  <c:v>Cafe, French</c:v>
                </c:pt>
                <c:pt idx="416">
                  <c:v>Cafe, Grill</c:v>
                </c:pt>
                <c:pt idx="417">
                  <c:v>Cafe, Healthy Food, Continental</c:v>
                </c:pt>
                <c:pt idx="418">
                  <c:v>Cafe, Healthy Food, Continental, Italian, Asian</c:v>
                </c:pt>
                <c:pt idx="419">
                  <c:v>Cafe, Healthy Food, North Indian</c:v>
                </c:pt>
                <c:pt idx="420">
                  <c:v>Cafe, Italian</c:v>
                </c:pt>
                <c:pt idx="421">
                  <c:v>Cafe, Italian, Bakery</c:v>
                </c:pt>
                <c:pt idx="422">
                  <c:v>Cafe, Italian, Chinese</c:v>
                </c:pt>
                <c:pt idx="423">
                  <c:v>Cafe, Italian, Chinese, Continental</c:v>
                </c:pt>
                <c:pt idx="424">
                  <c:v>Cafe, Italian, Chinese, North Indian</c:v>
                </c:pt>
                <c:pt idx="425">
                  <c:v>Cafe, Italian, Coffee and Tea, Western, Indonesian</c:v>
                </c:pt>
                <c:pt idx="426">
                  <c:v>Cafe, Italian, Continental</c:v>
                </c:pt>
                <c:pt idx="427">
                  <c:v>Cafe, Italian, Continental, Chinese</c:v>
                </c:pt>
                <c:pt idx="428">
                  <c:v>Cafe, Italian, Continental, Desserts</c:v>
                </c:pt>
                <c:pt idx="429">
                  <c:v>Cafe, Italian, Continental, Fast Food</c:v>
                </c:pt>
                <c:pt idx="430">
                  <c:v>Cafe, Italian, Continental, Mexican</c:v>
                </c:pt>
                <c:pt idx="431">
                  <c:v>Cafe, Italian, Continental, Mexican, Mediterranean</c:v>
                </c:pt>
                <c:pt idx="432">
                  <c:v>Cafe, Italian, Desserts</c:v>
                </c:pt>
                <c:pt idx="433">
                  <c:v>Cafe, Italian, Desserts, Fast Food, Chinese, Tea</c:v>
                </c:pt>
                <c:pt idx="434">
                  <c:v>Cafe, Italian, European, Bakery</c:v>
                </c:pt>
                <c:pt idx="435">
                  <c:v>Cafe, Italian, Fast Food</c:v>
                </c:pt>
                <c:pt idx="436">
                  <c:v>Cafe, Italian, Japanese, Continental</c:v>
                </c:pt>
                <c:pt idx="437">
                  <c:v>Cafe, Italian, Lebanese</c:v>
                </c:pt>
                <c:pt idx="438">
                  <c:v>Cafe, Italian, Lebanese, Continental, Mediterranean</c:v>
                </c:pt>
                <c:pt idx="439">
                  <c:v>Cafe, Italian, Mexican, Bakery</c:v>
                </c:pt>
                <c:pt idx="440">
                  <c:v>Cafe, Italian, Mexican, Chinese</c:v>
                </c:pt>
                <c:pt idx="441">
                  <c:v>Cafe, Italian, Mexican, Chinese, North Indian</c:v>
                </c:pt>
                <c:pt idx="442">
                  <c:v>Cafe, Italian, Mexican, Continental</c:v>
                </c:pt>
                <c:pt idx="443">
                  <c:v>Cafe, Italian, Mexican, North Indian, Continental</c:v>
                </c:pt>
                <c:pt idx="444">
                  <c:v>Cafe, Italian, Mexican, Salad, Desserts</c:v>
                </c:pt>
                <c:pt idx="445">
                  <c:v>Cafe, Italian, North Indian</c:v>
                </c:pt>
                <c:pt idx="446">
                  <c:v>Cafe, Italian, Pizza</c:v>
                </c:pt>
                <c:pt idx="447">
                  <c:v>Cafe, Italian, Pizza, European, Bakery, Deli</c:v>
                </c:pt>
                <c:pt idx="448">
                  <c:v>Cafe, Italian, Salad</c:v>
                </c:pt>
                <c:pt idx="449">
                  <c:v>Cafe, Kiwi</c:v>
                </c:pt>
                <c:pt idx="450">
                  <c:v>Cafe, Kiwi, Ice Cream, Desserts</c:v>
                </c:pt>
                <c:pt idx="451">
                  <c:v>Cafe, Korean</c:v>
                </c:pt>
                <c:pt idx="452">
                  <c:v>Cafe, Korean, Desserts</c:v>
                </c:pt>
                <c:pt idx="453">
                  <c:v>Cafe, Lebanese, Italian</c:v>
                </c:pt>
                <c:pt idx="454">
                  <c:v>Cafe, Mediterranean</c:v>
                </c:pt>
                <c:pt idx="455">
                  <c:v>Cafe, Mexican</c:v>
                </c:pt>
                <c:pt idx="456">
                  <c:v>Cafe, Mexican, American, Italian, Lebanese, Continental</c:v>
                </c:pt>
                <c:pt idx="457">
                  <c:v>Cafe, Mexican, Continental</c:v>
                </c:pt>
                <c:pt idx="458">
                  <c:v>Cafe, Mexican, Italian, Continental</c:v>
                </c:pt>
                <c:pt idx="459">
                  <c:v>Cafe, Mexican, Italian, Fast Food</c:v>
                </c:pt>
                <c:pt idx="460">
                  <c:v>Cafe, Mexican, Italian, North Indian, Chinese</c:v>
                </c:pt>
                <c:pt idx="461">
                  <c:v>Cafe, Mexican, Italian, North Indian, Fast Food</c:v>
                </c:pt>
                <c:pt idx="462">
                  <c:v>Cafe, Mughlai, North Indian</c:v>
                </c:pt>
                <c:pt idx="463">
                  <c:v>Cafe, North Eastern</c:v>
                </c:pt>
                <c:pt idx="464">
                  <c:v>Cafe, North Indian</c:v>
                </c:pt>
                <c:pt idx="465">
                  <c:v>Cafe, North Indian, Chinese</c:v>
                </c:pt>
                <c:pt idx="466">
                  <c:v>Cafe, North Indian, Chinese, Continental</c:v>
                </c:pt>
                <c:pt idx="467">
                  <c:v>Cafe, North Indian, Chinese, South Indian</c:v>
                </c:pt>
                <c:pt idx="468">
                  <c:v>Cafe, North Indian, Continental</c:v>
                </c:pt>
                <c:pt idx="469">
                  <c:v>Cafe, North Indian, Continental, Chinese</c:v>
                </c:pt>
                <c:pt idx="470">
                  <c:v>Cafe, North Indian, Continental, Italian</c:v>
                </c:pt>
                <c:pt idx="471">
                  <c:v>Cafe, North Indian, Fast Food</c:v>
                </c:pt>
                <c:pt idx="472">
                  <c:v>Cafe, North Indian, Italian</c:v>
                </c:pt>
                <c:pt idx="473">
                  <c:v>Cafe, North Indian, Italian, Chinese</c:v>
                </c:pt>
                <c:pt idx="474">
                  <c:v>Cafe, North Indian, Italian, Japanese, Fast Food</c:v>
                </c:pt>
                <c:pt idx="475">
                  <c:v>Cafe, North Indian, Lebanese, Continental</c:v>
                </c:pt>
                <c:pt idx="476">
                  <c:v>Cafe, Patisserie</c:v>
                </c:pt>
                <c:pt idx="477">
                  <c:v>Cafe, Patisserie, Bakery, Desserts</c:v>
                </c:pt>
                <c:pt idx="478">
                  <c:v>Cafe, Pizza</c:v>
                </c:pt>
                <c:pt idx="479">
                  <c:v>Cafe, Pizza, Burger</c:v>
                </c:pt>
                <c:pt idx="480">
                  <c:v>Cafe, Pizza, Italian</c:v>
                </c:pt>
                <c:pt idx="481">
                  <c:v>Cafe, Sandwich, Southern</c:v>
                </c:pt>
                <c:pt idx="482">
                  <c:v>Cafe, South Indian, North Indian, Bakery</c:v>
                </c:pt>
                <c:pt idx="483">
                  <c:v>Cafe, Spanish, Turkish, Greek</c:v>
                </c:pt>
                <c:pt idx="484">
                  <c:v>Cafe, Sri Lankan, Continental, American</c:v>
                </c:pt>
                <c:pt idx="485">
                  <c:v>Cafe, Street Food</c:v>
                </c:pt>
                <c:pt idx="486">
                  <c:v>Cafe, Tapas, South African, Beverages, Healthy Food, Desserts, Spanish</c:v>
                </c:pt>
                <c:pt idx="487">
                  <c:v>Cafe, Tea</c:v>
                </c:pt>
                <c:pt idx="488">
                  <c:v>Cafe, Tea, Desserts</c:v>
                </c:pt>
                <c:pt idx="489">
                  <c:v>Cafe, Tibetan</c:v>
                </c:pt>
                <c:pt idx="490">
                  <c:v>Cafe, Western</c:v>
                </c:pt>
                <c:pt idx="491">
                  <c:v>Cajun</c:v>
                </c:pt>
                <c:pt idx="492">
                  <c:v>Caribbean</c:v>
                </c:pt>
                <c:pt idx="493">
                  <c:v>Caribbean, Mexican, Cajun</c:v>
                </c:pt>
                <c:pt idx="494">
                  <c:v>Caribbean, Seafood</c:v>
                </c:pt>
                <c:pt idx="495">
                  <c:v>Caribbean, Seafood, Steak</c:v>
                </c:pt>
                <c:pt idx="496">
                  <c:v>Charcoal Grill, Italian, North Indian, European, Indonesian, Thai</c:v>
                </c:pt>
                <c:pt idx="497">
                  <c:v>Chinese</c:v>
                </c:pt>
                <c:pt idx="498">
                  <c:v>Chinese, Asian</c:v>
                </c:pt>
                <c:pt idx="499">
                  <c:v>Chinese, Asian, Mediterranean, Continental</c:v>
                </c:pt>
                <c:pt idx="500">
                  <c:v>Chinese, Asian, Thai</c:v>
                </c:pt>
                <c:pt idx="501">
                  <c:v>Chinese, Assamese</c:v>
                </c:pt>
                <c:pt idx="502">
                  <c:v>Chinese, Bakery</c:v>
                </c:pt>
                <c:pt idx="503">
                  <c:v>Chinese, Beverages</c:v>
                </c:pt>
                <c:pt idx="504">
                  <c:v>Chinese, Biryani, North Indian</c:v>
                </c:pt>
                <c:pt idx="505">
                  <c:v>Chinese, Cafe</c:v>
                </c:pt>
                <c:pt idx="506">
                  <c:v>Chinese, Cafe, Fast Food</c:v>
                </c:pt>
                <c:pt idx="507">
                  <c:v>Chinese, Cafe, North Indian, Desserts</c:v>
                </c:pt>
                <c:pt idx="508">
                  <c:v>Chinese, Canadian</c:v>
                </c:pt>
                <c:pt idx="509">
                  <c:v>Chinese, Continental</c:v>
                </c:pt>
                <c:pt idx="510">
                  <c:v>Chinese, Continental, Italian, North Indian</c:v>
                </c:pt>
                <c:pt idx="511">
                  <c:v>Chinese, Continental, Mexican</c:v>
                </c:pt>
                <c:pt idx="512">
                  <c:v>Chinese, Continental, North Indian</c:v>
                </c:pt>
                <c:pt idx="513">
                  <c:v>Chinese, Continental, North Indian, Mexican</c:v>
                </c:pt>
                <c:pt idx="514">
                  <c:v>Chinese, Continental, North Indian, Mughlai</c:v>
                </c:pt>
                <c:pt idx="515">
                  <c:v>Chinese, Continental, Singaporean</c:v>
                </c:pt>
                <c:pt idx="516">
                  <c:v>Chinese, Continental, Thai</c:v>
                </c:pt>
                <c:pt idx="517">
                  <c:v>Chinese, Dim Sum</c:v>
                </c:pt>
                <c:pt idx="518">
                  <c:v>Chinese, Fast Food</c:v>
                </c:pt>
                <c:pt idx="519">
                  <c:v>Chinese, Fast Food, Bakery</c:v>
                </c:pt>
                <c:pt idx="520">
                  <c:v>Chinese, Fast Food, Ice Cream</c:v>
                </c:pt>
                <c:pt idx="521">
                  <c:v>Chinese, Fast Food, North Indian</c:v>
                </c:pt>
                <c:pt idx="522">
                  <c:v>Chinese, Fast Food, North Indian, South Indian</c:v>
                </c:pt>
                <c:pt idx="523">
                  <c:v>Chinese, Fast Food, North Indian, South Indian, Street Food, Mithai</c:v>
                </c:pt>
                <c:pt idx="524">
                  <c:v>Chinese, Fast Food, Pizza</c:v>
                </c:pt>
                <c:pt idx="525">
                  <c:v>Chinese, Healthy Food</c:v>
                </c:pt>
                <c:pt idx="526">
                  <c:v>Chinese, Indian</c:v>
                </c:pt>
                <c:pt idx="527">
                  <c:v>Chinese, Italian</c:v>
                </c:pt>
                <c:pt idx="528">
                  <c:v>Chinese, Italian, Continental</c:v>
                </c:pt>
                <c:pt idx="529">
                  <c:v>Chinese, Italian, Continental, North Indian</c:v>
                </c:pt>
                <c:pt idx="530">
                  <c:v>Chinese, Italian, Fast Food</c:v>
                </c:pt>
                <c:pt idx="531">
                  <c:v>Chinese, Italian, North Indian</c:v>
                </c:pt>
                <c:pt idx="532">
                  <c:v>Chinese, Italian, North Indian, Mexican, Mediterranean, Thai</c:v>
                </c:pt>
                <c:pt idx="533">
                  <c:v>Chinese, Japanese</c:v>
                </c:pt>
                <c:pt idx="534">
                  <c:v>Chinese, Japanese, Italian, Seafood</c:v>
                </c:pt>
                <c:pt idx="535">
                  <c:v>Chinese, Japanese, Korean, Asian</c:v>
                </c:pt>
                <c:pt idx="536">
                  <c:v>Chinese, Japanese, Sushi</c:v>
                </c:pt>
                <c:pt idx="537">
                  <c:v>Chinese, Japanese, Thai</c:v>
                </c:pt>
                <c:pt idx="538">
                  <c:v>Chinese, Japanese, Thai, Asian</c:v>
                </c:pt>
                <c:pt idx="539">
                  <c:v>Chinese, Japanese, Thai, Malaysian, Vietnamese, Asian</c:v>
                </c:pt>
                <c:pt idx="540">
                  <c:v>Chinese, Lucknowi</c:v>
                </c:pt>
                <c:pt idx="541">
                  <c:v>Chinese, Mangalorean</c:v>
                </c:pt>
                <c:pt idx="542">
                  <c:v>Chinese, Mexican, Fast Food, Continental</c:v>
                </c:pt>
                <c:pt idx="543">
                  <c:v>Chinese, Mexican, Italian</c:v>
                </c:pt>
                <c:pt idx="544">
                  <c:v>Chinese, Mithai</c:v>
                </c:pt>
                <c:pt idx="545">
                  <c:v>Chinese, Mughlai</c:v>
                </c:pt>
                <c:pt idx="546">
                  <c:v>Chinese, Mughlai, North Indian</c:v>
                </c:pt>
                <c:pt idx="547">
                  <c:v>Chinese, Naga</c:v>
                </c:pt>
                <c:pt idx="548">
                  <c:v>Chinese, North Eastern</c:v>
                </c:pt>
                <c:pt idx="549">
                  <c:v>Chinese, North Indian</c:v>
                </c:pt>
                <c:pt idx="550">
                  <c:v>Chinese, North Indian, Cafe</c:v>
                </c:pt>
                <c:pt idx="551">
                  <c:v>Chinese, North Indian, Continental</c:v>
                </c:pt>
                <c:pt idx="552">
                  <c:v>Chinese, North Indian, Continental, Italian</c:v>
                </c:pt>
                <c:pt idx="553">
                  <c:v>Chinese, North Indian, Continental, Mexican</c:v>
                </c:pt>
                <c:pt idx="554">
                  <c:v>Chinese, North Indian, Fast Food</c:v>
                </c:pt>
                <c:pt idx="555">
                  <c:v>Chinese, North Indian, Fast Food, Italian</c:v>
                </c:pt>
                <c:pt idx="556">
                  <c:v>Chinese, North Indian, Fast Food, Street Food</c:v>
                </c:pt>
                <c:pt idx="557">
                  <c:v>Chinese, North Indian, Italian</c:v>
                </c:pt>
                <c:pt idx="558">
                  <c:v>Chinese, North Indian, Italian, Continental</c:v>
                </c:pt>
                <c:pt idx="559">
                  <c:v>Chinese, North Indian, Italian, Continental, Fast Food</c:v>
                </c:pt>
                <c:pt idx="560">
                  <c:v>Chinese, North Indian, Italian, Fast Food</c:v>
                </c:pt>
                <c:pt idx="561">
                  <c:v>Chinese, North Indian, Italian, Mexican</c:v>
                </c:pt>
                <c:pt idx="562">
                  <c:v>Chinese, North Indian, Italian, Mughlai</c:v>
                </c:pt>
                <c:pt idx="563">
                  <c:v>Chinese, North Indian, Mithai, Street Food</c:v>
                </c:pt>
                <c:pt idx="564">
                  <c:v>Chinese, North Indian, Mughlai</c:v>
                </c:pt>
                <c:pt idx="565">
                  <c:v>Chinese, North Indian, Mughlai, Continental</c:v>
                </c:pt>
                <c:pt idx="566">
                  <c:v>Chinese, North Indian, Mughlai, Pizza</c:v>
                </c:pt>
                <c:pt idx="567">
                  <c:v>Chinese, North Indian, Seafood</c:v>
                </c:pt>
                <c:pt idx="568">
                  <c:v>Chinese, North Indian, South Indian</c:v>
                </c:pt>
                <c:pt idx="569">
                  <c:v>Chinese, North Indian, South Indian, Fast Food</c:v>
                </c:pt>
                <c:pt idx="570">
                  <c:v>Chinese, North Indian, South Indian, Healthy Food</c:v>
                </c:pt>
                <c:pt idx="571">
                  <c:v>Chinese, North Indian, South Indian, Street Food</c:v>
                </c:pt>
                <c:pt idx="572">
                  <c:v>Chinese, North Indian, Street Food</c:v>
                </c:pt>
                <c:pt idx="573">
                  <c:v>Chinese, North Indian, Thai</c:v>
                </c:pt>
                <c:pt idx="574">
                  <c:v>Chinese, Pizza</c:v>
                </c:pt>
                <c:pt idx="575">
                  <c:v>Chinese, Seafood</c:v>
                </c:pt>
                <c:pt idx="576">
                  <c:v>Chinese, Seafood, Asian</c:v>
                </c:pt>
                <c:pt idx="577">
                  <c:v>Chinese, Seafood, Cantonese, Dim Sum</c:v>
                </c:pt>
                <c:pt idx="578">
                  <c:v>Chinese, Seafood, Japanese</c:v>
                </c:pt>
                <c:pt idx="579">
                  <c:v>Chinese, Seafood, North Indian, Biryani</c:v>
                </c:pt>
                <c:pt idx="580">
                  <c:v>Chinese, Seafood, Thai</c:v>
                </c:pt>
                <c:pt idx="581">
                  <c:v>Chinese, Seafood, Vegetarian</c:v>
                </c:pt>
                <c:pt idx="582">
                  <c:v>Chinese, South Indian</c:v>
                </c:pt>
                <c:pt idx="583">
                  <c:v>Chinese, South Indian, Fast Food</c:v>
                </c:pt>
                <c:pt idx="584">
                  <c:v>Chinese, South Indian, North Indian</c:v>
                </c:pt>
                <c:pt idx="585">
                  <c:v>Chinese, Steak</c:v>
                </c:pt>
                <c:pt idx="586">
                  <c:v>Chinese, Street Food</c:v>
                </c:pt>
                <c:pt idx="587">
                  <c:v>Chinese, Sushi, Thai</c:v>
                </c:pt>
                <c:pt idx="588">
                  <c:v>Chinese, Thai</c:v>
                </c:pt>
                <c:pt idx="589">
                  <c:v>Chinese, Thai, Asian</c:v>
                </c:pt>
                <c:pt idx="590">
                  <c:v>Chinese, Thai, Asian, Japanese, Korean, Seafood</c:v>
                </c:pt>
                <c:pt idx="591">
                  <c:v>Chinese, Thai, Asian, Malaysian, Vietnamese, Japanese</c:v>
                </c:pt>
                <c:pt idx="592">
                  <c:v>Chinese, Thai, Burmese, Vietnamese, Tibetan, Japanese</c:v>
                </c:pt>
                <c:pt idx="593">
                  <c:v>Chinese, Thai, Continental, Fast Food, North Indian</c:v>
                </c:pt>
                <c:pt idx="594">
                  <c:v>Chinese, Thai, Continental, North Indian</c:v>
                </c:pt>
                <c:pt idx="595">
                  <c:v>Chinese, Thai, Fast Food</c:v>
                </c:pt>
                <c:pt idx="596">
                  <c:v>Chinese, Thai, Japanese</c:v>
                </c:pt>
                <c:pt idx="597">
                  <c:v>Chinese, Thai, Japanese, Asian</c:v>
                </c:pt>
                <c:pt idx="598">
                  <c:v>Chinese, Thai, Japanese, Tibetan</c:v>
                </c:pt>
                <c:pt idx="599">
                  <c:v>Chinese, Thai, Malaysian, Indonesian</c:v>
                </c:pt>
                <c:pt idx="600">
                  <c:v>Chinese, Thai, Malaysian, Vietnamese, Korean, Indonesian, Asian</c:v>
                </c:pt>
                <c:pt idx="601">
                  <c:v>Chinese, Thai, North Indian</c:v>
                </c:pt>
                <c:pt idx="602">
                  <c:v>Chinese, Thai, North Indian, Japanese</c:v>
                </c:pt>
                <c:pt idx="603">
                  <c:v>Chinese, Thai, North Indian, South Indian</c:v>
                </c:pt>
                <c:pt idx="604">
                  <c:v>Chinese, Thai, Seafood</c:v>
                </c:pt>
                <c:pt idx="605">
                  <c:v>Chinese, Thai, Seafood, Naga</c:v>
                </c:pt>
                <c:pt idx="606">
                  <c:v>Chinese, Thai, Seafood, North Indian, Italian</c:v>
                </c:pt>
                <c:pt idx="607">
                  <c:v>Chinese, Thai, Sushi</c:v>
                </c:pt>
                <c:pt idx="608">
                  <c:v>Chinese, Thai, Tibetan</c:v>
                </c:pt>
                <c:pt idx="609">
                  <c:v>Chinese, Thai, Tibetan, Japanese</c:v>
                </c:pt>
                <c:pt idx="610">
                  <c:v>Chinese, Tibetan</c:v>
                </c:pt>
                <c:pt idx="611">
                  <c:v>Chinese, Tibetan, Fast Food</c:v>
                </c:pt>
                <c:pt idx="612">
                  <c:v>Chinese, Tibetan, Japanese</c:v>
                </c:pt>
                <c:pt idx="613">
                  <c:v>Coffee and Tea, Cuban, Latin American</c:v>
                </c:pt>
                <c:pt idx="614">
                  <c:v>Coffee and Tea, Desserts</c:v>
                </c:pt>
                <c:pt idx="615">
                  <c:v>Coffee and Tea, Desserts, Beverages</c:v>
                </c:pt>
                <c:pt idx="616">
                  <c:v>Coffee and Tea, Mediterranean</c:v>
                </c:pt>
                <c:pt idx="617">
                  <c:v>Coffee and Tea, Modern Australian</c:v>
                </c:pt>
                <c:pt idx="618">
                  <c:v>Coffee and Tea, Sandwich</c:v>
                </c:pt>
                <c:pt idx="619">
                  <c:v>Coffee and Tea, Tapas, Australian</c:v>
                </c:pt>
                <c:pt idx="620">
                  <c:v>Coffee and Tea, Tea, Modern Australian</c:v>
                </c:pt>
                <c:pt idx="621">
                  <c:v>Contemporary</c:v>
                </c:pt>
                <c:pt idx="622">
                  <c:v>Contemporary, Burger, European</c:v>
                </c:pt>
                <c:pt idx="623">
                  <c:v>Contemporary, Italian</c:v>
                </c:pt>
                <c:pt idx="624">
                  <c:v>Contemporary, Sushi, Grill, Italian, Steak</c:v>
                </c:pt>
                <c:pt idx="625">
                  <c:v>Continental</c:v>
                </c:pt>
                <c:pt idx="626">
                  <c:v>Continental, American</c:v>
                </c:pt>
                <c:pt idx="627">
                  <c:v>Continental, American, Asian, North Indian</c:v>
                </c:pt>
                <c:pt idx="628">
                  <c:v>Continental, American, Cafe</c:v>
                </c:pt>
                <c:pt idx="629">
                  <c:v>Continental, American, Fast Food</c:v>
                </c:pt>
                <c:pt idx="630">
                  <c:v>Continental, American, Italian</c:v>
                </c:pt>
                <c:pt idx="631">
                  <c:v>Continental, American, Italian, Bakery</c:v>
                </c:pt>
                <c:pt idx="632">
                  <c:v>Continental, American, Italian, Mediterranean</c:v>
                </c:pt>
                <c:pt idx="633">
                  <c:v>Continental, American, Italian, North Indian, Chinese</c:v>
                </c:pt>
                <c:pt idx="634">
                  <c:v>Continental, American, Italian, North Indian, Chinese, Cafe</c:v>
                </c:pt>
                <c:pt idx="635">
                  <c:v>Continental, American, Italian, Seafood, North Indian, Cafe</c:v>
                </c:pt>
                <c:pt idx="636">
                  <c:v>Continental, American, North Indian</c:v>
                </c:pt>
                <c:pt idx="637">
                  <c:v>Continental, American, North Indian, Chinese</c:v>
                </c:pt>
                <c:pt idx="638">
                  <c:v>Continental, American, Seafood</c:v>
                </c:pt>
                <c:pt idx="639">
                  <c:v>Continental, American, Tex-Mex, North Indian</c:v>
                </c:pt>
                <c:pt idx="640">
                  <c:v>Continental, Asian</c:v>
                </c:pt>
                <c:pt idx="641">
                  <c:v>Continental, Asian, Italian, Mediterranean, Burger</c:v>
                </c:pt>
                <c:pt idx="642">
                  <c:v>Continental, Asian, North Indian</c:v>
                </c:pt>
                <c:pt idx="643">
                  <c:v>Continental, Asian, North Indian, Italian</c:v>
                </c:pt>
                <c:pt idx="644">
                  <c:v>Continental, Asian, Sushi</c:v>
                </c:pt>
                <c:pt idx="645">
                  <c:v>Continental, Burger, American</c:v>
                </c:pt>
                <c:pt idx="646">
                  <c:v>Continental, Burger, Pizza, North Indian, European, Finger Food</c:v>
                </c:pt>
                <c:pt idx="647">
                  <c:v>Continental, Cafe</c:v>
                </c:pt>
                <c:pt idx="648">
                  <c:v>Continental, Cafe, Desserts, Bakery</c:v>
                </c:pt>
                <c:pt idx="649">
                  <c:v>Continental, Cafe, Italian, Desserts</c:v>
                </c:pt>
                <c:pt idx="650">
                  <c:v>Continental, Cafe, Italian, Pizza, North Indian, Chinese, Bakery, Mughlai</c:v>
                </c:pt>
                <c:pt idx="651">
                  <c:v>Continental, Cafe, Spanish, Italian, European, Greek, Mediterranean</c:v>
                </c:pt>
                <c:pt idx="652">
                  <c:v>Continental, Chinese</c:v>
                </c:pt>
                <c:pt idx="653">
                  <c:v>Continental, Chinese, Biryani, North Indian</c:v>
                </c:pt>
                <c:pt idx="654">
                  <c:v>Continental, Chinese, Fast Food</c:v>
                </c:pt>
                <c:pt idx="655">
                  <c:v>Continental, Chinese, Italian, Bakery</c:v>
                </c:pt>
                <c:pt idx="656">
                  <c:v>Continental, Chinese, Italian, Cafe</c:v>
                </c:pt>
                <c:pt idx="657">
                  <c:v>Continental, Chinese, Italian, Finger Food</c:v>
                </c:pt>
                <c:pt idx="658">
                  <c:v>Continental, Chinese, Japanese, North Indian, Thai</c:v>
                </c:pt>
                <c:pt idx="659">
                  <c:v>Continental, Chinese, Mexican, North Indian</c:v>
                </c:pt>
                <c:pt idx="660">
                  <c:v>Continental, Chinese, North Indian</c:v>
                </c:pt>
                <c:pt idx="661">
                  <c:v>Continental, Chinese, North Indian, Healthy Food</c:v>
                </c:pt>
                <c:pt idx="662">
                  <c:v>Continental, Chinese, North Indian, Indian</c:v>
                </c:pt>
                <c:pt idx="663">
                  <c:v>Continental, Chinese, North Indian, Mughlai</c:v>
                </c:pt>
                <c:pt idx="664">
                  <c:v>Continental, Chinese, Thai</c:v>
                </c:pt>
                <c:pt idx="665">
                  <c:v>Continental, Chinese, Thai, Malaysian, North Indian</c:v>
                </c:pt>
                <c:pt idx="666">
                  <c:v>Continental, Chinese, Thai, Mediterranean</c:v>
                </c:pt>
                <c:pt idx="667">
                  <c:v>Continental, Chinese, Thai, Mughlai, North Indian</c:v>
                </c:pt>
                <c:pt idx="668">
                  <c:v>Continental, European</c:v>
                </c:pt>
                <c:pt idx="669">
                  <c:v>Continental, European, Asian, North Indian, Chinese, Italian</c:v>
                </c:pt>
                <c:pt idx="670">
                  <c:v>Continental, European, North Indian</c:v>
                </c:pt>
                <c:pt idx="671">
                  <c:v>Continental, European, North Indian, French</c:v>
                </c:pt>
                <c:pt idx="672">
                  <c:v>Continental, Fast Food</c:v>
                </c:pt>
                <c:pt idx="673">
                  <c:v>Continental, Fast Food, Asian, Italian</c:v>
                </c:pt>
                <c:pt idx="674">
                  <c:v>Continental, Fast Food, Chinese, Charcoal Grill, Mexican</c:v>
                </c:pt>
                <c:pt idx="675">
                  <c:v>Continental, Fast Food, Desserts, Indian</c:v>
                </c:pt>
                <c:pt idx="676">
                  <c:v>Continental, Fast Food, Italian</c:v>
                </c:pt>
                <c:pt idx="677">
                  <c:v>Continental, Fast Food, North Indian, Asian</c:v>
                </c:pt>
                <c:pt idx="678">
                  <c:v>Continental, Fast Food, Tea</c:v>
                </c:pt>
                <c:pt idx="679">
                  <c:v>Continental, Finger Food</c:v>
                </c:pt>
                <c:pt idx="680">
                  <c:v>Continental, Finger Food, Chinese, North Indian</c:v>
                </c:pt>
                <c:pt idx="681">
                  <c:v>Continental, Goan, Seafood, North Indian</c:v>
                </c:pt>
                <c:pt idx="682">
                  <c:v>Continental, Healthy Food</c:v>
                </c:pt>
                <c:pt idx="683">
                  <c:v>Continental, Indian</c:v>
                </c:pt>
                <c:pt idx="684">
                  <c:v>Continental, Italian</c:v>
                </c:pt>
                <c:pt idx="685">
                  <c:v>Continental, Italian, American</c:v>
                </c:pt>
                <c:pt idx="686">
                  <c:v>Continental, Italian, American, North Indian</c:v>
                </c:pt>
                <c:pt idx="687">
                  <c:v>Continental, Italian, Asian, Indian</c:v>
                </c:pt>
                <c:pt idx="688">
                  <c:v>Continental, Italian, Chinese</c:v>
                </c:pt>
                <c:pt idx="689">
                  <c:v>Continental, Italian, Fast Food</c:v>
                </c:pt>
                <c:pt idx="690">
                  <c:v>Continental, Italian, Mediterranean</c:v>
                </c:pt>
                <c:pt idx="691">
                  <c:v>Continental, Italian, Mediterranean, Asian</c:v>
                </c:pt>
                <c:pt idx="692">
                  <c:v>Continental, Italian, Mexican</c:v>
                </c:pt>
                <c:pt idx="693">
                  <c:v>Continental, Italian, North Indian</c:v>
                </c:pt>
                <c:pt idx="694">
                  <c:v>Continental, Italian, North Indian, American</c:v>
                </c:pt>
                <c:pt idx="695">
                  <c:v>Continental, Italian, North Indian, Chinese</c:v>
                </c:pt>
                <c:pt idx="696">
                  <c:v>Continental, Italian, North Indian, Chinese, Lebanese</c:v>
                </c:pt>
                <c:pt idx="697">
                  <c:v>Continental, Italian, North Indian, Lebanese</c:v>
                </c:pt>
                <c:pt idx="698">
                  <c:v>Continental, Italian, North Indian, Lebanese, Thai</c:v>
                </c:pt>
                <c:pt idx="699">
                  <c:v>Continental, Italian, North Indian, Mughlai</c:v>
                </c:pt>
                <c:pt idx="700">
                  <c:v>Continental, Italian, Pizza, Asian</c:v>
                </c:pt>
                <c:pt idx="701">
                  <c:v>Continental, Italian, Thai, Finger Food</c:v>
                </c:pt>
                <c:pt idx="702">
                  <c:v>Continental, Juices, Cafe, Desserts, Salad, Italian</c:v>
                </c:pt>
                <c:pt idx="703">
                  <c:v>Continental, Kashmiri, Italian, North Indian, Moroccan</c:v>
                </c:pt>
                <c:pt idx="704">
                  <c:v>Continental, Kerala</c:v>
                </c:pt>
                <c:pt idx="705">
                  <c:v>Continental, Lebanese, Mexican</c:v>
                </c:pt>
                <c:pt idx="706">
                  <c:v>Continental, Mediterranean, Italian, North Indian</c:v>
                </c:pt>
                <c:pt idx="707">
                  <c:v>Continental, Mexican</c:v>
                </c:pt>
                <c:pt idx="708">
                  <c:v>Continental, Mexican, American, Fast Food, Italian, Chinese</c:v>
                </c:pt>
                <c:pt idx="709">
                  <c:v>Continental, Mexican, American, Italian, North Indian</c:v>
                </c:pt>
                <c:pt idx="710">
                  <c:v>Continental, Mexican, Beverages, Desserts, North Indian, Chinese, Rajasthani</c:v>
                </c:pt>
                <c:pt idx="711">
                  <c:v>Continental, Mexican, Burger, American, Pizza, Tex-Mex</c:v>
                </c:pt>
                <c:pt idx="712">
                  <c:v>Continental, Mexican, Fast Food, Chinese</c:v>
                </c:pt>
                <c:pt idx="713">
                  <c:v>Continental, Mexican, Fast Food, North Indian, Chinese</c:v>
                </c:pt>
                <c:pt idx="714">
                  <c:v>Continental, Mexican, Italian</c:v>
                </c:pt>
                <c:pt idx="715">
                  <c:v>Continental, Mexican, Mediterranean</c:v>
                </c:pt>
                <c:pt idx="716">
                  <c:v>Continental, Mexican, North Indian, Chinese</c:v>
                </c:pt>
                <c:pt idx="717">
                  <c:v>Continental, Middle Eastern, Asian</c:v>
                </c:pt>
                <c:pt idx="718">
                  <c:v>Continental, Modern Indian, Asian</c:v>
                </c:pt>
                <c:pt idx="719">
                  <c:v>Continental, North Indian</c:v>
                </c:pt>
                <c:pt idx="720">
                  <c:v>Continental, North Indian, American, Italian, Mexican</c:v>
                </c:pt>
                <c:pt idx="721">
                  <c:v>Continental, North Indian, Asian</c:v>
                </c:pt>
                <c:pt idx="722">
                  <c:v>Continental, North Indian, Chinese</c:v>
                </c:pt>
                <c:pt idx="723">
                  <c:v>Continental, North Indian, Chinese, Arabian, Thai</c:v>
                </c:pt>
                <c:pt idx="724">
                  <c:v>Continental, North Indian, Chinese, Asian</c:v>
                </c:pt>
                <c:pt idx="725">
                  <c:v>Continental, North Indian, Chinese, Cafe</c:v>
                </c:pt>
                <c:pt idx="726">
                  <c:v>Continental, North Indian, Chinese, European, Asian</c:v>
                </c:pt>
                <c:pt idx="727">
                  <c:v>Continental, North Indian, Chinese, Italian</c:v>
                </c:pt>
                <c:pt idx="728">
                  <c:v>Continental, North Indian, Chinese, Italian, Finger Food</c:v>
                </c:pt>
                <c:pt idx="729">
                  <c:v>Continental, North Indian, Chinese, Mediterranean</c:v>
                </c:pt>
                <c:pt idx="730">
                  <c:v>Continental, North Indian, Chinese, Mughlai, Asian</c:v>
                </c:pt>
                <c:pt idx="731">
                  <c:v>Continental, North Indian, European</c:v>
                </c:pt>
                <c:pt idx="732">
                  <c:v>Continental, North Indian, European, Asian</c:v>
                </c:pt>
                <c:pt idx="733">
                  <c:v>Continental, North Indian, European, Finger Food</c:v>
                </c:pt>
                <c:pt idx="734">
                  <c:v>Continental, North Indian, Fast Food, Street Food, South Indian</c:v>
                </c:pt>
                <c:pt idx="735">
                  <c:v>Continental, North Indian, Finger Food</c:v>
                </c:pt>
                <c:pt idx="736">
                  <c:v>Continental, North Indian, Italian</c:v>
                </c:pt>
                <c:pt idx="737">
                  <c:v>Continental, North Indian, Italian, Asian</c:v>
                </c:pt>
                <c:pt idx="738">
                  <c:v>Continental, North Indian, Italian, Chinese</c:v>
                </c:pt>
                <c:pt idx="739">
                  <c:v>Continental, North Indian, Italian, Seafood, Goan</c:v>
                </c:pt>
                <c:pt idx="740">
                  <c:v>Continental, North Indian, Mexican</c:v>
                </c:pt>
                <c:pt idx="741">
                  <c:v>Continental, North Indian, Mughlai, Burmese</c:v>
                </c:pt>
                <c:pt idx="742">
                  <c:v>Continental, North Indian, Mughlai, Chinese</c:v>
                </c:pt>
                <c:pt idx="743">
                  <c:v>Continental, North Indian, Mughlai, Italian</c:v>
                </c:pt>
                <c:pt idx="744">
                  <c:v>Continental, North Indian, South Indian</c:v>
                </c:pt>
                <c:pt idx="745">
                  <c:v>Continental, North Indian, South Indian, Italian</c:v>
                </c:pt>
                <c:pt idx="746">
                  <c:v>Continental, North Indian, Thai, Chinese</c:v>
                </c:pt>
                <c:pt idx="747">
                  <c:v>Continental, Seafood, Burger, South African, Finger Food, Grill</c:v>
                </c:pt>
                <c:pt idx="748">
                  <c:v>Continental, Seafood, Chinese, North Indian, Biryani</c:v>
                </c:pt>
                <c:pt idx="749">
                  <c:v>Continental, Seafood, Goan, Andhra, Kerala, Thai</c:v>
                </c:pt>
                <c:pt idx="750">
                  <c:v>Continental, Seafood, North Indian</c:v>
                </c:pt>
                <c:pt idx="751">
                  <c:v>Continental, Seafood, North Indian, Asian</c:v>
                </c:pt>
                <c:pt idx="752">
                  <c:v>Continental, South African, Beverages, Desserts, Seafood, Grill, Ice Cream, International</c:v>
                </c:pt>
                <c:pt idx="753">
                  <c:v>Continental, South Indian</c:v>
                </c:pt>
                <c:pt idx="754">
                  <c:v>Continental, Tex-Mex</c:v>
                </c:pt>
                <c:pt idx="755">
                  <c:v>Continental, Thai, Chinese, North Indian</c:v>
                </c:pt>
                <c:pt idx="756">
                  <c:v>Cuban, Spanish</c:v>
                </c:pt>
                <c:pt idx="757">
                  <c:v>Cuisine Varies</c:v>
                </c:pt>
                <c:pt idx="758">
                  <c:v>Desserts</c:v>
                </c:pt>
                <c:pt idx="759">
                  <c:v>Desserts, American</c:v>
                </c:pt>
                <c:pt idx="760">
                  <c:v>Desserts, Bakery</c:v>
                </c:pt>
                <c:pt idx="761">
                  <c:v>Desserts, Bakery, Fast Food</c:v>
                </c:pt>
                <c:pt idx="762">
                  <c:v>Desserts, Bakery, Pizza, Burger, Continental</c:v>
                </c:pt>
                <c:pt idx="763">
                  <c:v>Desserts, Bakery, Western</c:v>
                </c:pt>
                <c:pt idx="764">
                  <c:v>Desserts, Bar Food</c:v>
                </c:pt>
                <c:pt idx="765">
                  <c:v>Desserts, Beverages</c:v>
                </c:pt>
                <c:pt idx="766">
                  <c:v>Desserts, Beverages, Juices</c:v>
                </c:pt>
                <c:pt idx="767">
                  <c:v>Desserts, Bí_rek</c:v>
                </c:pt>
                <c:pt idx="768">
                  <c:v>Desserts, Cafe</c:v>
                </c:pt>
                <c:pt idx="769">
                  <c:v>Desserts, Cafe, Mexican</c:v>
                </c:pt>
                <c:pt idx="770">
                  <c:v>Desserts, Fast Food</c:v>
                </c:pt>
                <c:pt idx="771">
                  <c:v>Desserts, Fast Food, Chinese</c:v>
                </c:pt>
                <c:pt idx="772">
                  <c:v>Desserts, Fast Food, Ice Cream</c:v>
                </c:pt>
                <c:pt idx="773">
                  <c:v>Desserts, Greek, Sandwich</c:v>
                </c:pt>
                <c:pt idx="774">
                  <c:v>Desserts, Ice Cream</c:v>
                </c:pt>
                <c:pt idx="775">
                  <c:v>Desserts, Ice Cream, Fast Food</c:v>
                </c:pt>
                <c:pt idx="776">
                  <c:v>Desserts, Ice Cream, North Indian</c:v>
                </c:pt>
                <c:pt idx="777">
                  <c:v>Desserts, Ice Cream, Pizza</c:v>
                </c:pt>
                <c:pt idx="778">
                  <c:v>Desserts, Italian, Pizza</c:v>
                </c:pt>
                <c:pt idx="779">
                  <c:v>Desserts, Latin American, Argentine</c:v>
                </c:pt>
                <c:pt idx="780">
                  <c:v>Desserts, Middle Eastern, Turkish</c:v>
                </c:pt>
                <c:pt idx="781">
                  <c:v>Desserts, Mithai</c:v>
                </c:pt>
                <c:pt idx="782">
                  <c:v>Desserts, North Indian</c:v>
                </c:pt>
                <c:pt idx="783">
                  <c:v>Desserts, North Indian, Chinese, South Indian, Fast Food, Street Food</c:v>
                </c:pt>
                <c:pt idx="784">
                  <c:v>Desserts, Pizza, Ice Cream</c:v>
                </c:pt>
                <c:pt idx="785">
                  <c:v>Desserts, Sandwich</c:v>
                </c:pt>
                <c:pt idx="786">
                  <c:v>Desserts, Sandwich, Ice Cream</c:v>
                </c:pt>
                <c:pt idx="787">
                  <c:v>Desserts, Sandwich, Southern</c:v>
                </c:pt>
                <c:pt idx="788">
                  <c:v>Desserts, Street Food</c:v>
                </c:pt>
                <c:pt idx="789">
                  <c:v>Desserts, Thai</c:v>
                </c:pt>
                <c:pt idx="790">
                  <c:v>Drinks Only</c:v>
                </c:pt>
                <c:pt idx="791">
                  <c:v>European</c:v>
                </c:pt>
                <c:pt idx="792">
                  <c:v>European, American</c:v>
                </c:pt>
                <c:pt idx="793">
                  <c:v>European, American, Street Food</c:v>
                </c:pt>
                <c:pt idx="794">
                  <c:v>European, Arabian, Japanese, Bakery, Desserts</c:v>
                </c:pt>
                <c:pt idx="795">
                  <c:v>European, Asian</c:v>
                </c:pt>
                <c:pt idx="796">
                  <c:v>European, Asian, Indian</c:v>
                </c:pt>
                <c:pt idx="797">
                  <c:v>European, Asian, Mediterranean, Modern Indian, Desserts, Finger Food</c:v>
                </c:pt>
                <c:pt idx="798">
                  <c:v>European, Asian, North Indian, Italian, Continental, Pizza</c:v>
                </c:pt>
                <c:pt idx="799">
                  <c:v>European, Cafe</c:v>
                </c:pt>
                <c:pt idx="800">
                  <c:v>European, Cafe, Italian</c:v>
                </c:pt>
                <c:pt idx="801">
                  <c:v>European, Chinese</c:v>
                </c:pt>
                <c:pt idx="802">
                  <c:v>European, Chinese, North Indian, Italian</c:v>
                </c:pt>
                <c:pt idx="803">
                  <c:v>European, Contemporary</c:v>
                </c:pt>
                <c:pt idx="804">
                  <c:v>European, Continental</c:v>
                </c:pt>
                <c:pt idx="805">
                  <c:v>European, Continental, North Indian</c:v>
                </c:pt>
                <c:pt idx="806">
                  <c:v>European, Continental, Pizza</c:v>
                </c:pt>
                <c:pt idx="807">
                  <c:v>European, Desserts</c:v>
                </c:pt>
                <c:pt idx="808">
                  <c:v>European, German</c:v>
                </c:pt>
                <c:pt idx="809">
                  <c:v>European, International, Tapas</c:v>
                </c:pt>
                <c:pt idx="810">
                  <c:v>European, Italian</c:v>
                </c:pt>
                <c:pt idx="811">
                  <c:v>European, Italian, Cafe</c:v>
                </c:pt>
                <c:pt idx="812">
                  <c:v>European, Italian, Desserts</c:v>
                </c:pt>
                <c:pt idx="813">
                  <c:v>European, Italian, Mediterranean</c:v>
                </c:pt>
                <c:pt idx="814">
                  <c:v>European, Italian, North Indian</c:v>
                </c:pt>
                <c:pt idx="815">
                  <c:v>European, Italian, Thai, Chinese, North Indian</c:v>
                </c:pt>
                <c:pt idx="816">
                  <c:v>European, Lebanese, Mediterranean</c:v>
                </c:pt>
                <c:pt idx="817">
                  <c:v>European, Mediterranean, Contemporary</c:v>
                </c:pt>
                <c:pt idx="818">
                  <c:v>European, Mediterranean, North Indian</c:v>
                </c:pt>
                <c:pt idx="819">
                  <c:v>European, North Indian</c:v>
                </c:pt>
                <c:pt idx="820">
                  <c:v>European, North Indian, Chinese</c:v>
                </c:pt>
                <c:pt idx="821">
                  <c:v>European, North Indian, Continental, Italian</c:v>
                </c:pt>
                <c:pt idx="822">
                  <c:v>European, North Indian, Mediterranean, American</c:v>
                </c:pt>
                <c:pt idx="823">
                  <c:v>European, Pizza</c:v>
                </c:pt>
                <c:pt idx="824">
                  <c:v>European, South African</c:v>
                </c:pt>
                <c:pt idx="825">
                  <c:v>European, South African, Steak</c:v>
                </c:pt>
                <c:pt idx="826">
                  <c:v>European, Spanish</c:v>
                </c:pt>
                <c:pt idx="827">
                  <c:v>European, Sushi, Italian</c:v>
                </c:pt>
                <c:pt idx="828">
                  <c:v>Fast Food</c:v>
                </c:pt>
                <c:pt idx="829">
                  <c:v>Fast Food, American</c:v>
                </c:pt>
                <c:pt idx="830">
                  <c:v>Fast Food, American, Burger</c:v>
                </c:pt>
                <c:pt idx="831">
                  <c:v>Fast Food, American, Italian</c:v>
                </c:pt>
                <c:pt idx="832">
                  <c:v>Fast Food, American, Salad, Healthy Food</c:v>
                </c:pt>
                <c:pt idx="833">
                  <c:v>Fast Food, Bakery</c:v>
                </c:pt>
                <c:pt idx="834">
                  <c:v>Fast Food, Beverages</c:v>
                </c:pt>
                <c:pt idx="835">
                  <c:v>Fast Food, Beverages, Desserts</c:v>
                </c:pt>
                <c:pt idx="836">
                  <c:v>Fast Food, Biryani</c:v>
                </c:pt>
                <c:pt idx="837">
                  <c:v>Fast Food, Burger</c:v>
                </c:pt>
                <c:pt idx="838">
                  <c:v>Fast Food, Cafe</c:v>
                </c:pt>
                <c:pt idx="839">
                  <c:v>Fast Food, Cafe, Desserts, Bakery</c:v>
                </c:pt>
                <c:pt idx="840">
                  <c:v>Fast Food, Cafe, Italian, North Indian, Chinese</c:v>
                </c:pt>
                <c:pt idx="841">
                  <c:v>Fast Food, Chinese</c:v>
                </c:pt>
                <c:pt idx="842">
                  <c:v>Fast Food, Chinese, Bakery</c:v>
                </c:pt>
                <c:pt idx="843">
                  <c:v>Fast Food, Chinese, Bengali</c:v>
                </c:pt>
                <c:pt idx="844">
                  <c:v>Fast Food, Chinese, Burger</c:v>
                </c:pt>
                <c:pt idx="845">
                  <c:v>Fast Food, Chinese, Italian</c:v>
                </c:pt>
                <c:pt idx="846">
                  <c:v>Fast Food, Chinese, Mithai, Street Food</c:v>
                </c:pt>
                <c:pt idx="847">
                  <c:v>Fast Food, Chinese, North Indian</c:v>
                </c:pt>
                <c:pt idx="848">
                  <c:v>Fast Food, Continental, Italian, Bakery</c:v>
                </c:pt>
                <c:pt idx="849">
                  <c:v>Fast Food, Desserts</c:v>
                </c:pt>
                <c:pt idx="850">
                  <c:v>Fast Food, Desserts, Beverages</c:v>
                </c:pt>
                <c:pt idx="851">
                  <c:v>Fast Food, Desserts, Ice Cream, Beverages</c:v>
                </c:pt>
                <c:pt idx="852">
                  <c:v>Fast Food, French</c:v>
                </c:pt>
                <c:pt idx="853">
                  <c:v>Fast Food, Healthy Food</c:v>
                </c:pt>
                <c:pt idx="854">
                  <c:v>Fast Food, Italian</c:v>
                </c:pt>
                <c:pt idx="855">
                  <c:v>Fast Food, Italian, Beverages</c:v>
                </c:pt>
                <c:pt idx="856">
                  <c:v>Fast Food, Italian, Chinese</c:v>
                </c:pt>
                <c:pt idx="857">
                  <c:v>Fast Food, Italian, Desserts, Beverages</c:v>
                </c:pt>
                <c:pt idx="858">
                  <c:v>Fast Food, Italian, North Indian, Chinese</c:v>
                </c:pt>
                <c:pt idx="859">
                  <c:v>Fast Food, Italian, Pizza</c:v>
                </c:pt>
                <c:pt idx="860">
                  <c:v>Fast Food, Maharashtrian, North Indian</c:v>
                </c:pt>
                <c:pt idx="861">
                  <c:v>Fast Food, Mexican, Tex-Mex</c:v>
                </c:pt>
                <c:pt idx="862">
                  <c:v>Fast Food, Mithai, Bakery</c:v>
                </c:pt>
                <c:pt idx="863">
                  <c:v>Fast Food, Mughlai</c:v>
                </c:pt>
                <c:pt idx="864">
                  <c:v>Fast Food, Mughlai, Armenian</c:v>
                </c:pt>
                <c:pt idx="865">
                  <c:v>Fast Food, North Indian</c:v>
                </c:pt>
                <c:pt idx="866">
                  <c:v>Fast Food, North Indian, Bakery</c:v>
                </c:pt>
                <c:pt idx="867">
                  <c:v>Fast Food, North Indian, Beverages</c:v>
                </c:pt>
                <c:pt idx="868">
                  <c:v>Fast Food, North Indian, Chinese</c:v>
                </c:pt>
                <c:pt idx="869">
                  <c:v>Fast Food, North Indian, Chinese, Desserts</c:v>
                </c:pt>
                <c:pt idx="870">
                  <c:v>Fast Food, North Indian, Chinese, Desserts, Ice Cream</c:v>
                </c:pt>
                <c:pt idx="871">
                  <c:v>Fast Food, North Indian, Chinese, South Indian, Ice Cream</c:v>
                </c:pt>
                <c:pt idx="872">
                  <c:v>Fast Food, North Indian, Desserts, Ice Cream</c:v>
                </c:pt>
                <c:pt idx="873">
                  <c:v>Fast Food, North Indian, Mughlai</c:v>
                </c:pt>
                <c:pt idx="874">
                  <c:v>Fast Food, North Indian, South Indian</c:v>
                </c:pt>
                <c:pt idx="875">
                  <c:v>Fast Food, North Indian, South Indian, Chinese</c:v>
                </c:pt>
                <c:pt idx="876">
                  <c:v>Fast Food, North Indian, South Indian, Chinese, Bakery</c:v>
                </c:pt>
                <c:pt idx="877">
                  <c:v>Fast Food, North Indian, South Indian, Chinese, Street Food, Mithai</c:v>
                </c:pt>
                <c:pt idx="878">
                  <c:v>Fast Food, Pizza</c:v>
                </c:pt>
                <c:pt idx="879">
                  <c:v>Fast Food, Pizza, Burger</c:v>
                </c:pt>
                <c:pt idx="880">
                  <c:v>Fast Food, Raw Meats</c:v>
                </c:pt>
                <c:pt idx="881">
                  <c:v>Fast Food, Seafood</c:v>
                </c:pt>
                <c:pt idx="882">
                  <c:v>Fast Food, South Indian</c:v>
                </c:pt>
                <c:pt idx="883">
                  <c:v>Fast Food, South Indian, Chinese</c:v>
                </c:pt>
                <c:pt idx="884">
                  <c:v>Fast Food, South Indian, Chinese, Mithai</c:v>
                </c:pt>
                <c:pt idx="885">
                  <c:v>Fast Food, South Indian, Mithai</c:v>
                </c:pt>
                <c:pt idx="886">
                  <c:v>Fast Food, Street Food</c:v>
                </c:pt>
                <c:pt idx="887">
                  <c:v>Fast Food, Street Food, Beverages</c:v>
                </c:pt>
                <c:pt idx="888">
                  <c:v>Fast Food, Street Food, Chinese</c:v>
                </c:pt>
                <c:pt idx="889">
                  <c:v>Fast Food, Street Food, South Indian</c:v>
                </c:pt>
                <c:pt idx="890">
                  <c:v>Fast Food, Tea</c:v>
                </c:pt>
                <c:pt idx="891">
                  <c:v>Fast Food, Turkish</c:v>
                </c:pt>
                <c:pt idx="892">
                  <c:v>Filipino</c:v>
                </c:pt>
                <c:pt idx="893">
                  <c:v>Filipino, Japanese, Asian</c:v>
                </c:pt>
                <c:pt idx="894">
                  <c:v>Filipino, Mexican</c:v>
                </c:pt>
                <c:pt idx="895">
                  <c:v>Finger Food</c:v>
                </c:pt>
                <c:pt idx="896">
                  <c:v>Finger Food, American, Continental, North Indian, Italian</c:v>
                </c:pt>
                <c:pt idx="897">
                  <c:v>Finger Food, Continental, Italian</c:v>
                </c:pt>
                <c:pt idx="898">
                  <c:v>Finger Food, Continental, Italian, Chinese</c:v>
                </c:pt>
                <c:pt idx="899">
                  <c:v>Finger Food, Continental, North Indian</c:v>
                </c:pt>
                <c:pt idx="900">
                  <c:v>Finger Food, Continental, North Indian, Chinese</c:v>
                </c:pt>
                <c:pt idx="901">
                  <c:v>Finger Food, Continental, North Indian, Italian, Chinese</c:v>
                </c:pt>
                <c:pt idx="902">
                  <c:v>Finger Food, European</c:v>
                </c:pt>
                <c:pt idx="903">
                  <c:v>Finger Food, European, North Indian</c:v>
                </c:pt>
                <c:pt idx="904">
                  <c:v>Finger Food, Italian</c:v>
                </c:pt>
                <c:pt idx="905">
                  <c:v>Finger Food, Italian, Middle Eastern</c:v>
                </c:pt>
                <c:pt idx="906">
                  <c:v>Finger Food, Italian, North Indian</c:v>
                </c:pt>
                <c:pt idx="907">
                  <c:v>Finger Food, Italian, Spanish, Greek</c:v>
                </c:pt>
                <c:pt idx="908">
                  <c:v>Finger Food, North Indian</c:v>
                </c:pt>
                <c:pt idx="909">
                  <c:v>Finger Food, North Indian, Chinese</c:v>
                </c:pt>
                <c:pt idx="910">
                  <c:v>Finger Food, North Indian, Continental, Chinese, Italian</c:v>
                </c:pt>
                <c:pt idx="911">
                  <c:v>Finger Food, North Indian, Continental, Italian</c:v>
                </c:pt>
                <c:pt idx="912">
                  <c:v>Finger Food, North Indian, Continental, Italian, Mediterranean</c:v>
                </c:pt>
                <c:pt idx="913">
                  <c:v>Finger Food, North Indian, Italian</c:v>
                </c:pt>
                <c:pt idx="914">
                  <c:v>Finger Food, North Indian, Italian, Continental, Thai, South Indian</c:v>
                </c:pt>
                <c:pt idx="915">
                  <c:v>Finger Food, North Indian, Italian, European, Continental</c:v>
                </c:pt>
                <c:pt idx="916">
                  <c:v>French</c:v>
                </c:pt>
                <c:pt idx="917">
                  <c:v>French, Brazilian, Beverages</c:v>
                </c:pt>
                <c:pt idx="918">
                  <c:v>French, Continental, North Indian</c:v>
                </c:pt>
                <c:pt idx="919">
                  <c:v>French, Italian</c:v>
                </c:pt>
                <c:pt idx="920">
                  <c:v>French, Japanese, Desserts</c:v>
                </c:pt>
                <c:pt idx="921">
                  <c:v>French, Kiwi</c:v>
                </c:pt>
                <c:pt idx="922">
                  <c:v>French, Mediterranean, European</c:v>
                </c:pt>
                <c:pt idx="923">
                  <c:v>French, Western</c:v>
                </c:pt>
                <c:pt idx="924">
                  <c:v>German</c:v>
                </c:pt>
                <c:pt idx="925">
                  <c:v>German, Ice Cream</c:v>
                </c:pt>
                <c:pt idx="926">
                  <c:v>Goan</c:v>
                </c:pt>
                <c:pt idx="927">
                  <c:v>Goan, American, Portuguese</c:v>
                </c:pt>
                <c:pt idx="928">
                  <c:v>Goan, Chinese, Indian, North Indian</c:v>
                </c:pt>
                <c:pt idx="929">
                  <c:v>Goan, Mangalorean, Continental, French</c:v>
                </c:pt>
                <c:pt idx="930">
                  <c:v>Goan, North Indian, Chinese</c:v>
                </c:pt>
                <c:pt idx="931">
                  <c:v>Goan, Seafood</c:v>
                </c:pt>
                <c:pt idx="932">
                  <c:v>Goan, Seafood, Chinese</c:v>
                </c:pt>
                <c:pt idx="933">
                  <c:v>Goan, Seafood, Chinese, North Indian</c:v>
                </c:pt>
                <c:pt idx="934">
                  <c:v>Goan, Seafood, North Indian</c:v>
                </c:pt>
                <c:pt idx="935">
                  <c:v>Gourmet Fast Food, Burger</c:v>
                </c:pt>
                <c:pt idx="936">
                  <c:v>Greek</c:v>
                </c:pt>
                <c:pt idx="937">
                  <c:v>Greek, Italian</c:v>
                </c:pt>
                <c:pt idx="938">
                  <c:v>Greek, Lebanese</c:v>
                </c:pt>
                <c:pt idx="939">
                  <c:v>Greek, Mediterranean</c:v>
                </c:pt>
                <c:pt idx="940">
                  <c:v>Greek, Mediterranean, Middle Eastern</c:v>
                </c:pt>
                <c:pt idx="941">
                  <c:v>Greek, Mediterranean, Vegetarian</c:v>
                </c:pt>
                <c:pt idx="942">
                  <c:v>Grill, Burger</c:v>
                </c:pt>
                <c:pt idx="943">
                  <c:v>Grill, Steak, Burger, Sushi, Tapas</c:v>
                </c:pt>
                <c:pt idx="944">
                  <c:v>Gujarati</c:v>
                </c:pt>
                <c:pt idx="945">
                  <c:v>Gujarati, Rajasthani</c:v>
                </c:pt>
                <c:pt idx="946">
                  <c:v>Gujarati, Rajasthani, North Indian, Fast Food</c:v>
                </c:pt>
                <c:pt idx="947">
                  <c:v>Gujarati, South Indian, North Indian</c:v>
                </c:pt>
                <c:pt idx="948">
                  <c:v>Hawaiian</c:v>
                </c:pt>
                <c:pt idx="949">
                  <c:v>Hawaiian, Seafood</c:v>
                </c:pt>
                <c:pt idx="950">
                  <c:v>Hawaiian, Seafood, Steak</c:v>
                </c:pt>
                <c:pt idx="951">
                  <c:v>Healthy Food</c:v>
                </c:pt>
                <c:pt idx="952">
                  <c:v>Healthy Food, American, Burger, Salad</c:v>
                </c:pt>
                <c:pt idx="953">
                  <c:v>Healthy Food, Beverages</c:v>
                </c:pt>
                <c:pt idx="954">
                  <c:v>Healthy Food, Cafe, Desserts, Italian, Bakery</c:v>
                </c:pt>
                <c:pt idx="955">
                  <c:v>Healthy Food, Continental</c:v>
                </c:pt>
                <c:pt idx="956">
                  <c:v>Healthy Food, Continental, Italian</c:v>
                </c:pt>
                <c:pt idx="957">
                  <c:v>Healthy Food, Continental, Juices, Beverages, Italian, Salad, Lebanese</c:v>
                </c:pt>
                <c:pt idx="958">
                  <c:v>Healthy Food, Continental, Juices, Salad</c:v>
                </c:pt>
                <c:pt idx="959">
                  <c:v>Healthy Food, Continental, North Indian, Salad</c:v>
                </c:pt>
                <c:pt idx="960">
                  <c:v>Healthy Food, European, Continental, Salad</c:v>
                </c:pt>
                <c:pt idx="961">
                  <c:v>Healthy Food, Fast Food</c:v>
                </c:pt>
                <c:pt idx="962">
                  <c:v>Healthy Food, Fast Food, Salad</c:v>
                </c:pt>
                <c:pt idx="963">
                  <c:v>Healthy Food, Italian, Juices, Beverages</c:v>
                </c:pt>
                <c:pt idx="964">
                  <c:v>Healthy Food, Juices</c:v>
                </c:pt>
                <c:pt idx="965">
                  <c:v>Healthy Food, Juices, Salad</c:v>
                </c:pt>
                <c:pt idx="966">
                  <c:v>Healthy Food, Juices, Salad, Italian, Continental</c:v>
                </c:pt>
                <c:pt idx="967">
                  <c:v>Healthy Food, North Indian</c:v>
                </c:pt>
                <c:pt idx="968">
                  <c:v>Healthy Food, North Indian, Beverages</c:v>
                </c:pt>
                <c:pt idx="969">
                  <c:v>Healthy Food, North Indian, Chinese, Continental</c:v>
                </c:pt>
                <c:pt idx="970">
                  <c:v>Healthy Food, North Indian, Continental</c:v>
                </c:pt>
                <c:pt idx="971">
                  <c:v>Healthy Food, North Indian, Italian, Salad</c:v>
                </c:pt>
                <c:pt idx="972">
                  <c:v>Healthy Food, Salad</c:v>
                </c:pt>
                <c:pt idx="973">
                  <c:v>Healthy Food, Salad, Italian, Continental</c:v>
                </c:pt>
                <c:pt idx="974">
                  <c:v>Healthy Food, Seafood, Beverages, Belgian, Contemporary, Desserts, Finger Food, International</c:v>
                </c:pt>
                <c:pt idx="975">
                  <c:v>Hyderabadi</c:v>
                </c:pt>
                <c:pt idx="976">
                  <c:v>Hyderabadi, Awadhi</c:v>
                </c:pt>
                <c:pt idx="977">
                  <c:v>Hyderabadi, Biryani</c:v>
                </c:pt>
                <c:pt idx="978">
                  <c:v>Hyderabadi, Biryani, North Indian</c:v>
                </c:pt>
                <c:pt idx="979">
                  <c:v>Hyderabadi, Fast Food</c:v>
                </c:pt>
                <c:pt idx="980">
                  <c:v>Hyderabadi, North Indian</c:v>
                </c:pt>
                <c:pt idx="981">
                  <c:v>Hyderabadi, North Indian, Biryani</c:v>
                </c:pt>
                <c:pt idx="982">
                  <c:v>Ice Cream</c:v>
                </c:pt>
                <c:pt idx="983">
                  <c:v>Ice Cream, Bakery</c:v>
                </c:pt>
                <c:pt idx="984">
                  <c:v>Ice Cream, Beverages</c:v>
                </c:pt>
                <c:pt idx="985">
                  <c:v>Ice Cream, Beverages, Fast Food</c:v>
                </c:pt>
                <c:pt idx="986">
                  <c:v>Ice Cream, Desserts</c:v>
                </c:pt>
                <c:pt idx="987">
                  <c:v>Ice Cream, Desserts, Beverages</c:v>
                </c:pt>
                <c:pt idx="988">
                  <c:v>Ice Cream, Desserts, Cafe</c:v>
                </c:pt>
                <c:pt idx="989">
                  <c:v>Ice Cream, Desserts, Continental</c:v>
                </c:pt>
                <c:pt idx="990">
                  <c:v>Ice Cream, Desserts, Fast Food</c:v>
                </c:pt>
                <c:pt idx="991">
                  <c:v>Ice Cream, Desserts, North Indian, Street Food</c:v>
                </c:pt>
                <c:pt idx="992">
                  <c:v>Ice Cream, Fast Food, Beverages</c:v>
                </c:pt>
                <c:pt idx="993">
                  <c:v>Ice Cream, Mithai, North Indian, Street Food</c:v>
                </c:pt>
                <c:pt idx="994">
                  <c:v>Ice Cream, Street Food</c:v>
                </c:pt>
                <c:pt idx="995">
                  <c:v>Indian</c:v>
                </c:pt>
                <c:pt idx="996">
                  <c:v>Indian, Asian</c:v>
                </c:pt>
                <c:pt idx="997">
                  <c:v>Indian, Asian, Durban, International, Desserts</c:v>
                </c:pt>
                <c:pt idx="998">
                  <c:v>Indian, Cafe</c:v>
                </c:pt>
                <c:pt idx="999">
                  <c:v>Indian, Cafe, Curry</c:v>
                </c:pt>
                <c:pt idx="1000">
                  <c:v>Indian, Chinese, Continental</c:v>
                </c:pt>
                <c:pt idx="1001">
                  <c:v>Indian, Continental</c:v>
                </c:pt>
                <c:pt idx="1002">
                  <c:v>Indian, Curry</c:v>
                </c:pt>
                <c:pt idx="1003">
                  <c:v>Indian, Grill</c:v>
                </c:pt>
                <c:pt idx="1004">
                  <c:v>Indian, International, Vegetarian</c:v>
                </c:pt>
                <c:pt idx="1005">
                  <c:v>Indian, Mediterranean, Middle Eastern</c:v>
                </c:pt>
                <c:pt idx="1006">
                  <c:v>Indian, Middle Eastern</c:v>
                </c:pt>
                <c:pt idx="1007">
                  <c:v>Indian, Mughlai, South Indian, Biryani</c:v>
                </c:pt>
                <c:pt idx="1008">
                  <c:v>Indian, North Indian</c:v>
                </c:pt>
                <c:pt idx="1009">
                  <c:v>Indian, North Indian, Chinese</c:v>
                </c:pt>
                <c:pt idx="1010">
                  <c:v>Indian, North Indian, Curry, Cafe</c:v>
                </c:pt>
                <c:pt idx="1011">
                  <c:v>Indian, North Indian, Mughlai, Biryani</c:v>
                </c:pt>
                <c:pt idx="1012">
                  <c:v>Indian, North Indian, South Indian, Chinese</c:v>
                </c:pt>
                <c:pt idx="1013">
                  <c:v>Indian, North Indian, Street Food</c:v>
                </c:pt>
                <c:pt idx="1014">
                  <c:v>Indian, Pakistani</c:v>
                </c:pt>
                <c:pt idx="1015">
                  <c:v>Indian, Pakistani, Curry</c:v>
                </c:pt>
                <c:pt idx="1016">
                  <c:v>Indian, Persian</c:v>
                </c:pt>
                <c:pt idx="1017">
                  <c:v>Indian, Rajasthani</c:v>
                </c:pt>
                <c:pt idx="1018">
                  <c:v>Indian, Seafood</c:v>
                </c:pt>
                <c:pt idx="1019">
                  <c:v>Indian, South Indian</c:v>
                </c:pt>
                <c:pt idx="1020">
                  <c:v>Indian, Street Food</c:v>
                </c:pt>
                <c:pt idx="1021">
                  <c:v>Indonesian</c:v>
                </c:pt>
                <c:pt idx="1022">
                  <c:v>International</c:v>
                </c:pt>
                <c:pt idx="1023">
                  <c:v>International, Indian</c:v>
                </c:pt>
                <c:pt idx="1024">
                  <c:v>International, Italian, Southern</c:v>
                </c:pt>
                <c:pt idx="1025">
                  <c:v>International, Mediterranean, Sandwich</c:v>
                </c:pt>
                <c:pt idx="1026">
                  <c:v>International, Pizza</c:v>
                </c:pt>
                <c:pt idx="1027">
                  <c:v>International, Southern</c:v>
                </c:pt>
                <c:pt idx="1028">
                  <c:v>International, Southern, Vegetarian</c:v>
                </c:pt>
                <c:pt idx="1029">
                  <c:v>International, Tapas, Vegetarian</c:v>
                </c:pt>
                <c:pt idx="1030">
                  <c:v>Irish</c:v>
                </c:pt>
                <c:pt idx="1031">
                  <c:v>Italian</c:v>
                </c:pt>
                <c:pt idx="1032">
                  <c:v>Italian, American, Lebanese</c:v>
                </c:pt>
                <c:pt idx="1033">
                  <c:v>Italian, American, Pizza</c:v>
                </c:pt>
                <c:pt idx="1034">
                  <c:v>Italian, Bakery, Continental</c:v>
                </c:pt>
                <c:pt idx="1035">
                  <c:v>Italian, Burger, Charcoal Grill</c:v>
                </c:pt>
                <c:pt idx="1036">
                  <c:v>Italian, Cafe</c:v>
                </c:pt>
                <c:pt idx="1037">
                  <c:v>Italian, Cafe, Chinese, Continental</c:v>
                </c:pt>
                <c:pt idx="1038">
                  <c:v>Italian, Cafe, Desserts</c:v>
                </c:pt>
                <c:pt idx="1039">
                  <c:v>Italian, Chinese</c:v>
                </c:pt>
                <c:pt idx="1040">
                  <c:v>Italian, Chinese, Continental, Thai, Mediterranean, Lebanese</c:v>
                </c:pt>
                <c:pt idx="1041">
                  <c:v>Italian, Chinese, Fast Food, North Indian</c:v>
                </c:pt>
                <c:pt idx="1042">
                  <c:v>Italian, Chinese, Mexican, Thai, North Indian</c:v>
                </c:pt>
                <c:pt idx="1043">
                  <c:v>Italian, Chinese, North Indian</c:v>
                </c:pt>
                <c:pt idx="1044">
                  <c:v>Italian, Continental</c:v>
                </c:pt>
                <c:pt idx="1045">
                  <c:v>Italian, Continental, American</c:v>
                </c:pt>
                <c:pt idx="1046">
                  <c:v>Italian, Continental, Cafe</c:v>
                </c:pt>
                <c:pt idx="1047">
                  <c:v>Italian, Continental, Chinese</c:v>
                </c:pt>
                <c:pt idx="1048">
                  <c:v>Italian, Continental, Chinese, Mexican</c:v>
                </c:pt>
                <c:pt idx="1049">
                  <c:v>Italian, Continental, Chinese, North Indian</c:v>
                </c:pt>
                <c:pt idx="1050">
                  <c:v>Italian, Continental, European, Cafe</c:v>
                </c:pt>
                <c:pt idx="1051">
                  <c:v>Italian, Continental, Fast Food, Chinese</c:v>
                </c:pt>
                <c:pt idx="1052">
                  <c:v>Italian, Continental, Fast Food, North Indian</c:v>
                </c:pt>
                <c:pt idx="1053">
                  <c:v>Italian, Continental, Finger Food</c:v>
                </c:pt>
                <c:pt idx="1054">
                  <c:v>Italian, Continental, Goan</c:v>
                </c:pt>
                <c:pt idx="1055">
                  <c:v>Italian, Continental, Mexican, Cafe, Bakery</c:v>
                </c:pt>
                <c:pt idx="1056">
                  <c:v>Italian, Continental, Mexican, Japanese, American, British</c:v>
                </c:pt>
                <c:pt idx="1057">
                  <c:v>Italian, Continental, Mexican, Lebanese</c:v>
                </c:pt>
                <c:pt idx="1058">
                  <c:v>Italian, Continental, Mexican, North Indian</c:v>
                </c:pt>
                <c:pt idx="1059">
                  <c:v>Italian, Continental, North Indian</c:v>
                </c:pt>
                <c:pt idx="1060">
                  <c:v>Italian, Continental, North Indian, Cafe</c:v>
                </c:pt>
                <c:pt idx="1061">
                  <c:v>Italian, Continental, North Indian, Chinese</c:v>
                </c:pt>
                <c:pt idx="1062">
                  <c:v>Italian, Deli</c:v>
                </c:pt>
                <c:pt idx="1063">
                  <c:v>Italian, European</c:v>
                </c:pt>
                <c:pt idx="1064">
                  <c:v>Italian, European, Cafe</c:v>
                </c:pt>
                <c:pt idx="1065">
                  <c:v>Italian, Fast Food</c:v>
                </c:pt>
                <c:pt idx="1066">
                  <c:v>Italian, Fast Food, North Indian, Chinese</c:v>
                </c:pt>
                <c:pt idx="1067">
                  <c:v>Italian, Fast Food, South Indian</c:v>
                </c:pt>
                <c:pt idx="1068">
                  <c:v>Italian, French</c:v>
                </c:pt>
                <c:pt idx="1069">
                  <c:v>Italian, French, Bakery, Cafe</c:v>
                </c:pt>
                <c:pt idx="1070">
                  <c:v>Italian, French, Cafe</c:v>
                </c:pt>
                <c:pt idx="1071">
                  <c:v>Italian, French, European, Cafe</c:v>
                </c:pt>
                <c:pt idx="1072">
                  <c:v>Italian, Fusion, Cafe</c:v>
                </c:pt>
                <c:pt idx="1073">
                  <c:v>Italian, German, Continental</c:v>
                </c:pt>
                <c:pt idx="1074">
                  <c:v>Italian, Lebanese, Fast Food, Bakery</c:v>
                </c:pt>
                <c:pt idx="1075">
                  <c:v>Italian, Lebanese, Mexican</c:v>
                </c:pt>
                <c:pt idx="1076">
                  <c:v>Italian, Lebanese, North Indian</c:v>
                </c:pt>
                <c:pt idx="1077">
                  <c:v>Italian, Mediterranean</c:v>
                </c:pt>
                <c:pt idx="1078">
                  <c:v>Italian, Mediterranean, Continental, North Indian</c:v>
                </c:pt>
                <c:pt idx="1079">
                  <c:v>Italian, Mediterranean, Pizza</c:v>
                </c:pt>
                <c:pt idx="1080">
                  <c:v>Italian, Mediterranean, Sushi, Desserts</c:v>
                </c:pt>
                <c:pt idx="1081">
                  <c:v>Italian, Mexican</c:v>
                </c:pt>
                <c:pt idx="1082">
                  <c:v>Italian, Mexican, American, Mediterranean</c:v>
                </c:pt>
                <c:pt idx="1083">
                  <c:v>Italian, Mexican, Cafe</c:v>
                </c:pt>
                <c:pt idx="1084">
                  <c:v>Italian, Mexican, Chinese</c:v>
                </c:pt>
                <c:pt idx="1085">
                  <c:v>Italian, Mexican, Chinese, Thai, North Indian</c:v>
                </c:pt>
                <c:pt idx="1086">
                  <c:v>Italian, Mexican, Continental</c:v>
                </c:pt>
                <c:pt idx="1087">
                  <c:v>Italian, Mexican, Continental, North Indian, Finger Food</c:v>
                </c:pt>
                <c:pt idx="1088">
                  <c:v>Italian, Mexican, Lebanese, Continental</c:v>
                </c:pt>
                <c:pt idx="1089">
                  <c:v>Italian, Mexican, Mediterranean</c:v>
                </c:pt>
                <c:pt idx="1090">
                  <c:v>Italian, Mexican, Spanish, Thai, Vietnamese, Indonesian, American</c:v>
                </c:pt>
                <c:pt idx="1091">
                  <c:v>Italian, North Indian</c:v>
                </c:pt>
                <c:pt idx="1092">
                  <c:v>Italian, North Indian, Chinese</c:v>
                </c:pt>
                <c:pt idx="1093">
                  <c:v>Italian, North Indian, Chinese, Mughlai</c:v>
                </c:pt>
                <c:pt idx="1094">
                  <c:v>Italian, North Indian, Continental</c:v>
                </c:pt>
                <c:pt idx="1095">
                  <c:v>Italian, North Indian, Desserts</c:v>
                </c:pt>
                <c:pt idx="1096">
                  <c:v>Italian, North Indian, Desserts, Continental</c:v>
                </c:pt>
                <c:pt idx="1097">
                  <c:v>Italian, North Indian, South Indian</c:v>
                </c:pt>
                <c:pt idx="1098">
                  <c:v>Italian, Pizza</c:v>
                </c:pt>
                <c:pt idx="1099">
                  <c:v>Italian, Pizza, Bakery</c:v>
                </c:pt>
                <c:pt idx="1100">
                  <c:v>Italian, Pizza, Beverages, Desserts, Grill, Seafood</c:v>
                </c:pt>
                <c:pt idx="1101">
                  <c:v>Italian, Pizza, Cafe</c:v>
                </c:pt>
                <c:pt idx="1102">
                  <c:v>Italian, Pizza, Fast Food</c:v>
                </c:pt>
                <c:pt idx="1103">
                  <c:v>Italian, Pizza, Lebanese</c:v>
                </c:pt>
                <c:pt idx="1104">
                  <c:v>Italian, Pizza, Sandwich</c:v>
                </c:pt>
                <c:pt idx="1105">
                  <c:v>Italian, Pizza, Seafood</c:v>
                </c:pt>
                <c:pt idx="1106">
                  <c:v>Italian, Pizza, Vegetarian</c:v>
                </c:pt>
                <c:pt idx="1107">
                  <c:v>Italian, Seafood, Mediterranean, Desserts, Cafe</c:v>
                </c:pt>
                <c:pt idx="1108">
                  <c:v>Italian, Seafood, Vegetarian</c:v>
                </c:pt>
                <c:pt idx="1109">
                  <c:v>Italian, Tex-Mex, Continental, North Indian</c:v>
                </c:pt>
                <c:pt idx="1110">
                  <c:v>Italian, World Cuisine</c:v>
                </c:pt>
                <c:pt idx="1111">
                  <c:v>Japanese</c:v>
                </c:pt>
                <c:pt idx="1112">
                  <c:v>Japanese, American, North Indian, Fast Food</c:v>
                </c:pt>
                <c:pt idx="1113">
                  <c:v>Japanese, Asian</c:v>
                </c:pt>
                <c:pt idx="1114">
                  <c:v>Japanese, Asian, Seafood, Sushi</c:v>
                </c:pt>
                <c:pt idx="1115">
                  <c:v>Japanese, Chinese</c:v>
                </c:pt>
                <c:pt idx="1116">
                  <c:v>Japanese, Chinese, Asian, Malaysian, Thai, Vietnamese</c:v>
                </c:pt>
                <c:pt idx="1117">
                  <c:v>Japanese, Chinese, Asian, Thai</c:v>
                </c:pt>
                <c:pt idx="1118">
                  <c:v>Japanese, Chinese, Malaysian, Thai, Vietnamese</c:v>
                </c:pt>
                <c:pt idx="1119">
                  <c:v>Japanese, Chinese, Thai</c:v>
                </c:pt>
                <c:pt idx="1120">
                  <c:v>Japanese, Chinese, Thai, Malaysian, Burmese, Asian</c:v>
                </c:pt>
                <c:pt idx="1121">
                  <c:v>Japanese, French</c:v>
                </c:pt>
                <c:pt idx="1122">
                  <c:v>Japanese, Korean</c:v>
                </c:pt>
                <c:pt idx="1123">
                  <c:v>Japanese, Seafood, Sushi</c:v>
                </c:pt>
                <c:pt idx="1124">
                  <c:v>Japanese, Steak</c:v>
                </c:pt>
                <c:pt idx="1125">
                  <c:v>Japanese, Steak, Sushi</c:v>
                </c:pt>
                <c:pt idx="1126">
                  <c:v>Japanese, Sushi</c:v>
                </c:pt>
                <c:pt idx="1127">
                  <c:v>Japanese, Sushi, Asian</c:v>
                </c:pt>
                <c:pt idx="1128">
                  <c:v>Japanese, Sushi, Ramen</c:v>
                </c:pt>
                <c:pt idx="1129">
                  <c:v>Japanese, Sushi, Teriyaki</c:v>
                </c:pt>
                <c:pt idx="1130">
                  <c:v>Japanese, Sushi, Thai</c:v>
                </c:pt>
                <c:pt idx="1131">
                  <c:v>Japanese, Thai, Chinese</c:v>
                </c:pt>
                <c:pt idx="1132">
                  <c:v>Japanese, Thai, Italian, Asian</c:v>
                </c:pt>
                <c:pt idx="1133">
                  <c:v>Japanese, Thai, Sushi</c:v>
                </c:pt>
                <c:pt idx="1134">
                  <c:v>Japanese, Tibetan, Vietnamese, Korean</c:v>
                </c:pt>
                <c:pt idx="1135">
                  <c:v>Juices</c:v>
                </c:pt>
                <c:pt idx="1136">
                  <c:v>Juices, Beverages</c:v>
                </c:pt>
                <c:pt idx="1137">
                  <c:v>Juices, Beverages, Fast Food</c:v>
                </c:pt>
                <c:pt idx="1138">
                  <c:v>Juices, Beverages, Healthy Food</c:v>
                </c:pt>
                <c:pt idx="1139">
                  <c:v>Juices, Desserts</c:v>
                </c:pt>
                <c:pt idx="1140">
                  <c:v>Juices, Fast Food</c:v>
                </c:pt>
                <c:pt idx="1141">
                  <c:v>Juices, Healthy Food</c:v>
                </c:pt>
                <c:pt idx="1142">
                  <c:v>Kashmiri</c:v>
                </c:pt>
                <c:pt idx="1143">
                  <c:v>Kashmiri, Chinese</c:v>
                </c:pt>
                <c:pt idx="1144">
                  <c:v>Kashmiri, Chinese, Mughlai</c:v>
                </c:pt>
                <c:pt idx="1145">
                  <c:v>Kashmiri, Mughlai</c:v>
                </c:pt>
                <c:pt idx="1146">
                  <c:v>Kashmiri, North Indian</c:v>
                </c:pt>
                <c:pt idx="1147">
                  <c:v>Kashmiri, North Indian, Mughlai, South Indian, Maharashtrian, Gujarati</c:v>
                </c:pt>
                <c:pt idx="1148">
                  <c:v>Kebab</c:v>
                </c:pt>
                <c:pt idx="1149">
                  <c:v>Kebab, Desserts, Turkish Pizza</c:v>
                </c:pt>
                <c:pt idx="1150">
                  <c:v>Kebab, Izgara</c:v>
                </c:pt>
                <c:pt idx="1151">
                  <c:v>Kebab, Turkish Pizza</c:v>
                </c:pt>
                <c:pt idx="1152">
                  <c:v>Kebab, Turkish Pizza, Dí_ner</c:v>
                </c:pt>
                <c:pt idx="1153">
                  <c:v>Kerala</c:v>
                </c:pt>
                <c:pt idx="1154">
                  <c:v>Kerala, Biryani</c:v>
                </c:pt>
                <c:pt idx="1155">
                  <c:v>Kerala, Fast Food</c:v>
                </c:pt>
                <c:pt idx="1156">
                  <c:v>Kerala, Indian, Chinese, Bakery</c:v>
                </c:pt>
                <c:pt idx="1157">
                  <c:v>Kerala, South Indian</c:v>
                </c:pt>
                <c:pt idx="1158">
                  <c:v>Kerala, South Indian, Chinese, Biryani</c:v>
                </c:pt>
                <c:pt idx="1159">
                  <c:v>Kerala, South Indian, Continental, North Indian, Seafood, Chinese</c:v>
                </c:pt>
                <c:pt idx="1160">
                  <c:v>Kiwi, European</c:v>
                </c:pt>
                <c:pt idx="1161">
                  <c:v>Korean</c:v>
                </c:pt>
                <c:pt idx="1162">
                  <c:v>Korean, Beverages, Desserts</c:v>
                </c:pt>
                <c:pt idx="1163">
                  <c:v>Korean, Chinese</c:v>
                </c:pt>
                <c:pt idx="1164">
                  <c:v>Korean, Japanese, Chinese, Asian</c:v>
                </c:pt>
                <c:pt idx="1165">
                  <c:v>Latin American</c:v>
                </c:pt>
                <c:pt idx="1166">
                  <c:v>Latin American, Italian</c:v>
                </c:pt>
                <c:pt idx="1167">
                  <c:v>Latin American, Mexican</c:v>
                </c:pt>
                <c:pt idx="1168">
                  <c:v>Latin American, Mexican, Southwestern</c:v>
                </c:pt>
                <c:pt idx="1169">
                  <c:v>Latin American, Steak</c:v>
                </c:pt>
                <c:pt idx="1170">
                  <c:v>Lebanese</c:v>
                </c:pt>
                <c:pt idx="1171">
                  <c:v>Lebanese, Arabian</c:v>
                </c:pt>
                <c:pt idx="1172">
                  <c:v>Lebanese, Arabian, Middle Eastern</c:v>
                </c:pt>
                <c:pt idx="1173">
                  <c:v>Lebanese, Arabian, Moroccan</c:v>
                </c:pt>
                <c:pt idx="1174">
                  <c:v>Lebanese, Chinese</c:v>
                </c:pt>
                <c:pt idx="1175">
                  <c:v>Lebanese, Chinese, Fast Food</c:v>
                </c:pt>
                <c:pt idx="1176">
                  <c:v>Lebanese, Italian</c:v>
                </c:pt>
                <c:pt idx="1177">
                  <c:v>Lebanese, Mediterranean, Arabian</c:v>
                </c:pt>
                <c:pt idx="1178">
                  <c:v>Lebanese, Mediterranean, Middle Eastern, Arabian</c:v>
                </c:pt>
                <c:pt idx="1179">
                  <c:v>Lebanese, North Indian</c:v>
                </c:pt>
                <c:pt idx="1180">
                  <c:v>Lebanese, North Indian, Fast Food</c:v>
                </c:pt>
                <c:pt idx="1181">
                  <c:v>Lucknowi</c:v>
                </c:pt>
                <c:pt idx="1182">
                  <c:v>Lucknowi, Biryani</c:v>
                </c:pt>
                <c:pt idx="1183">
                  <c:v>Lucknowi, Mughlai</c:v>
                </c:pt>
                <c:pt idx="1184">
                  <c:v>Lucknowi, Mughlai, North Indian</c:v>
                </c:pt>
                <c:pt idx="1185">
                  <c:v>Maharashtrian</c:v>
                </c:pt>
                <c:pt idx="1186">
                  <c:v>Malaysian</c:v>
                </c:pt>
                <c:pt idx="1187">
                  <c:v>Malaysian, Indonesian</c:v>
                </c:pt>
                <c:pt idx="1188">
                  <c:v>Malaysian, North Indian, Sri Lankan</c:v>
                </c:pt>
                <c:pt idx="1189">
                  <c:v>Malaysian, Thai</c:v>
                </c:pt>
                <c:pt idx="1190">
                  <c:v>Malaysian, Thai, Kerala, Vietnamese, Sri Lankan</c:v>
                </c:pt>
                <c:pt idx="1191">
                  <c:v>Malwani, North Indian, Chinese, Seafood</c:v>
                </c:pt>
                <c:pt idx="1192">
                  <c:v>Mediterranean</c:v>
                </c:pt>
                <c:pt idx="1193">
                  <c:v>Mediterranean, American, Asian</c:v>
                </c:pt>
                <c:pt idx="1194">
                  <c:v>Mediterranean, Asian, Continental, North Indian, Arabian</c:v>
                </c:pt>
                <c:pt idx="1195">
                  <c:v>Mediterranean, Cafe, European</c:v>
                </c:pt>
                <c:pt idx="1196">
                  <c:v>Mediterranean, Chinese, Continental</c:v>
                </c:pt>
                <c:pt idx="1197">
                  <c:v>Mediterranean, Continental</c:v>
                </c:pt>
                <c:pt idx="1198">
                  <c:v>Mediterranean, Continental, Italian</c:v>
                </c:pt>
                <c:pt idx="1199">
                  <c:v>Mediterranean, Continental, North Indian, Italian</c:v>
                </c:pt>
                <c:pt idx="1200">
                  <c:v>Mediterranean, European</c:v>
                </c:pt>
                <c:pt idx="1201">
                  <c:v>Mediterranean, European, American, North Indian</c:v>
                </c:pt>
                <c:pt idx="1202">
                  <c:v>Mediterranean, Italian</c:v>
                </c:pt>
                <c:pt idx="1203">
                  <c:v>Mediterranean, Italian, American</c:v>
                </c:pt>
                <c:pt idx="1204">
                  <c:v>Mediterranean, Italian, Continental, Spanish, North Indian</c:v>
                </c:pt>
                <c:pt idx="1205">
                  <c:v>Mediterranean, Italian, European</c:v>
                </c:pt>
                <c:pt idx="1206">
                  <c:v>Mediterranean, Italian, Thai, European</c:v>
                </c:pt>
                <c:pt idx="1207">
                  <c:v>Mediterranean, Mexican, North Indian, American</c:v>
                </c:pt>
                <c:pt idx="1208">
                  <c:v>Mediterranean, Mughlai, Thai, North Indian, Chinese</c:v>
                </c:pt>
                <c:pt idx="1209">
                  <c:v>Mediterranean, Seafood</c:v>
                </c:pt>
                <c:pt idx="1210">
                  <c:v>Mediterranean, Tapas, Vegetarian</c:v>
                </c:pt>
                <c:pt idx="1211">
                  <c:v>Mediterranean, Turkish</c:v>
                </c:pt>
                <c:pt idx="1212">
                  <c:v>Mexican</c:v>
                </c:pt>
                <c:pt idx="1213">
                  <c:v>Mexican, American</c:v>
                </c:pt>
                <c:pt idx="1214">
                  <c:v>Mexican, American, Healthy Food</c:v>
                </c:pt>
                <c:pt idx="1215">
                  <c:v>Mexican, American, Italian</c:v>
                </c:pt>
                <c:pt idx="1216">
                  <c:v>Mexican, American, Tex-Mex</c:v>
                </c:pt>
                <c:pt idx="1217">
                  <c:v>Mexican, American, Tex-Mex, Burger</c:v>
                </c:pt>
                <c:pt idx="1218">
                  <c:v>Mexican, Fast Food</c:v>
                </c:pt>
                <c:pt idx="1219">
                  <c:v>Mexican, Grill</c:v>
                </c:pt>
                <c:pt idx="1220">
                  <c:v>Mexican, Italian</c:v>
                </c:pt>
                <c:pt idx="1221">
                  <c:v>Mexican, Italian, American</c:v>
                </c:pt>
                <c:pt idx="1222">
                  <c:v>Mexican, Italian, Fast Food</c:v>
                </c:pt>
                <c:pt idx="1223">
                  <c:v>Mexican, Italian, North Indian, Chinese</c:v>
                </c:pt>
                <c:pt idx="1224">
                  <c:v>Mexican, Italian, North Indian, Continental, Asian</c:v>
                </c:pt>
                <c:pt idx="1225">
                  <c:v>Mexican, Lebanese, Italian, Continental, Thai</c:v>
                </c:pt>
                <c:pt idx="1226">
                  <c:v>Mexican, North Indian</c:v>
                </c:pt>
                <c:pt idx="1227">
                  <c:v>Mexican, North Indian, European, Chinese, Italian</c:v>
                </c:pt>
                <c:pt idx="1228">
                  <c:v>Mexican, Southwestern, Sushi</c:v>
                </c:pt>
                <c:pt idx="1229">
                  <c:v>Mexican, Southwestern, Tex-Mex</c:v>
                </c:pt>
                <c:pt idx="1230">
                  <c:v>Mexican, Spanish</c:v>
                </c:pt>
                <c:pt idx="1231">
                  <c:v>Mexican, Tex-Mex</c:v>
                </c:pt>
                <c:pt idx="1232">
                  <c:v>Mexican, Vegetarian</c:v>
                </c:pt>
                <c:pt idx="1233">
                  <c:v>Middle Eastern, Arabian</c:v>
                </c:pt>
                <c:pt idx="1234">
                  <c:v>Middle Eastern, Mediterranean, North Indian</c:v>
                </c:pt>
                <c:pt idx="1235">
                  <c:v>Mithai</c:v>
                </c:pt>
                <c:pt idx="1236">
                  <c:v>Mithai, Bakery</c:v>
                </c:pt>
                <c:pt idx="1237">
                  <c:v>Mithai, Bakery, North Indian</c:v>
                </c:pt>
                <c:pt idx="1238">
                  <c:v>Mithai, Bakery, Street Food</c:v>
                </c:pt>
                <c:pt idx="1239">
                  <c:v>Mithai, Bakery, Street Food, Chinese, South Indian</c:v>
                </c:pt>
                <c:pt idx="1240">
                  <c:v>Mithai, Beverages</c:v>
                </c:pt>
                <c:pt idx="1241">
                  <c:v>Mithai, Chinese</c:v>
                </c:pt>
                <c:pt idx="1242">
                  <c:v>Mithai, Chinese, Street Food</c:v>
                </c:pt>
                <c:pt idx="1243">
                  <c:v>Mithai, Fast Food</c:v>
                </c:pt>
                <c:pt idx="1244">
                  <c:v>Mithai, North Indian</c:v>
                </c:pt>
                <c:pt idx="1245">
                  <c:v>Mithai, North Indian, Chinese</c:v>
                </c:pt>
                <c:pt idx="1246">
                  <c:v>Mithai, North Indian, Chinese, Street Food</c:v>
                </c:pt>
                <c:pt idx="1247">
                  <c:v>Mithai, North Indian, South Indian</c:v>
                </c:pt>
                <c:pt idx="1248">
                  <c:v>Mithai, North Indian, South Indian, Chinese</c:v>
                </c:pt>
                <c:pt idx="1249">
                  <c:v>Mithai, North Indian, South Indian, Chinese, Bakery</c:v>
                </c:pt>
                <c:pt idx="1250">
                  <c:v>Mithai, North Indian, South Indian, Chinese, Fast Food</c:v>
                </c:pt>
                <c:pt idx="1251">
                  <c:v>Mithai, North Indian, South Indian, Chinese, Street Food</c:v>
                </c:pt>
                <c:pt idx="1252">
                  <c:v>Mithai, North Indian, South Indian, Chinese, Street Food, Bakery</c:v>
                </c:pt>
                <c:pt idx="1253">
                  <c:v>Mithai, North Indian, South Indian, Fast Food, Street Food, Chinese</c:v>
                </c:pt>
                <c:pt idx="1254">
                  <c:v>Mithai, North Indian, South Indian, Street Food</c:v>
                </c:pt>
                <c:pt idx="1255">
                  <c:v>Mithai, North Indian, South Indian, Street Food, Chinese</c:v>
                </c:pt>
                <c:pt idx="1256">
                  <c:v>Mithai, North Indian, Street Food</c:v>
                </c:pt>
                <c:pt idx="1257">
                  <c:v>Mithai, North Indian, Street Food, Chinese, South Indian, Indian</c:v>
                </c:pt>
                <c:pt idx="1258">
                  <c:v>Mithai, South Indian</c:v>
                </c:pt>
                <c:pt idx="1259">
                  <c:v>Mithai, South Indian, Chinese, Street Food</c:v>
                </c:pt>
                <c:pt idx="1260">
                  <c:v>Mithai, South Indian, Chinese, Street Food, North Indian</c:v>
                </c:pt>
                <c:pt idx="1261">
                  <c:v>Mithai, South Indian, Street Food</c:v>
                </c:pt>
                <c:pt idx="1262">
                  <c:v>Mithai, Street Food</c:v>
                </c:pt>
                <c:pt idx="1263">
                  <c:v>Mithai, Street Food, Chinese</c:v>
                </c:pt>
                <c:pt idx="1264">
                  <c:v>Mithai, Street Food, Fast Food</c:v>
                </c:pt>
                <c:pt idx="1265">
                  <c:v>Mithai, Street Food, North Indian</c:v>
                </c:pt>
                <c:pt idx="1266">
                  <c:v>Mithai, Street Food, North Indian, South Indian</c:v>
                </c:pt>
                <c:pt idx="1267">
                  <c:v>Mithai, Street Food, North Indian, South Indian, Chinese</c:v>
                </c:pt>
                <c:pt idx="1268">
                  <c:v>Mithai, Street Food, North Indian, South Indian, Chinese, Fast Food, Beverages</c:v>
                </c:pt>
                <c:pt idx="1269">
                  <c:v>Mithai, Street Food, South Indian, Chinese, North Indian</c:v>
                </c:pt>
                <c:pt idx="1270">
                  <c:v>Modern Australian</c:v>
                </c:pt>
                <c:pt idx="1271">
                  <c:v>Modern Australian, Australian</c:v>
                </c:pt>
                <c:pt idx="1272">
                  <c:v>Modern Indian</c:v>
                </c:pt>
                <c:pt idx="1273">
                  <c:v>Modern Indian, Asian</c:v>
                </c:pt>
                <c:pt idx="1274">
                  <c:v>Modern Indian, North Indian</c:v>
                </c:pt>
                <c:pt idx="1275">
                  <c:v>Mughlai</c:v>
                </c:pt>
                <c:pt idx="1276">
                  <c:v>Mughlai, Afghani</c:v>
                </c:pt>
                <c:pt idx="1277">
                  <c:v>Mughlai, Biryani</c:v>
                </c:pt>
                <c:pt idx="1278">
                  <c:v>Mughlai, Chinese</c:v>
                </c:pt>
                <c:pt idx="1279">
                  <c:v>Mughlai, Chinese, Cafe, BBQ, Cajun</c:v>
                </c:pt>
                <c:pt idx="1280">
                  <c:v>Mughlai, Chinese, North Indian</c:v>
                </c:pt>
                <c:pt idx="1281">
                  <c:v>Mughlai, Continental, Chinese</c:v>
                </c:pt>
                <c:pt idx="1282">
                  <c:v>Mughlai, Fast Food</c:v>
                </c:pt>
                <c:pt idx="1283">
                  <c:v>Mughlai, Fast Food, North Indian</c:v>
                </c:pt>
                <c:pt idx="1284">
                  <c:v>Mughlai, Hyderabadi</c:v>
                </c:pt>
                <c:pt idx="1285">
                  <c:v>Mughlai, Italian, Finger Food, Middle Eastern</c:v>
                </c:pt>
                <c:pt idx="1286">
                  <c:v>Mughlai, Lucknowi</c:v>
                </c:pt>
                <c:pt idx="1287">
                  <c:v>Mughlai, Lucknowi, Awadhi</c:v>
                </c:pt>
                <c:pt idx="1288">
                  <c:v>Mughlai, North Indian</c:v>
                </c:pt>
                <c:pt idx="1289">
                  <c:v>Mughlai, North Indian, Bengali, Continental</c:v>
                </c:pt>
                <c:pt idx="1290">
                  <c:v>Mughlai, North Indian, Chinese</c:v>
                </c:pt>
                <c:pt idx="1291">
                  <c:v>Mughlai, North Indian, South Indian</c:v>
                </c:pt>
                <c:pt idx="1292">
                  <c:v>Mughlai, Pakistani, North Indian</c:v>
                </c:pt>
                <c:pt idx="1293">
                  <c:v>Mughlai, Street Food</c:v>
                </c:pt>
                <c:pt idx="1294">
                  <c:v>Naga</c:v>
                </c:pt>
                <c:pt idx="1295">
                  <c:v>Naga, Chinese</c:v>
                </c:pt>
                <c:pt idx="1296">
                  <c:v>Naga, Tibetan</c:v>
                </c:pt>
                <c:pt idx="1297">
                  <c:v>Naga, Tibetan, Chinese, Bakery</c:v>
                </c:pt>
                <c:pt idx="1298">
                  <c:v>Nepalese</c:v>
                </c:pt>
                <c:pt idx="1299">
                  <c:v>Nepalese, Tibetan</c:v>
                </c:pt>
                <c:pt idx="1300">
                  <c:v>New American</c:v>
                </c:pt>
                <c:pt idx="1301">
                  <c:v>New American, Tapas</c:v>
                </c:pt>
                <c:pt idx="1302">
                  <c:v>North Eastern</c:v>
                </c:pt>
                <c:pt idx="1303">
                  <c:v>North Eastern, Continental, South Indian, Fast Food</c:v>
                </c:pt>
                <c:pt idx="1304">
                  <c:v>North Eastern, North Indian</c:v>
                </c:pt>
                <c:pt idx="1305">
                  <c:v>North Eastern, North Indian, Chinese</c:v>
                </c:pt>
                <c:pt idx="1306">
                  <c:v>North Indian</c:v>
                </c:pt>
                <c:pt idx="1307">
                  <c:v>North Indian, Afghani</c:v>
                </c:pt>
                <c:pt idx="1308">
                  <c:v>North Indian, Afghani, Mughlai</c:v>
                </c:pt>
                <c:pt idx="1309">
                  <c:v>North Indian, American, Asian, Biryani</c:v>
                </c:pt>
                <c:pt idx="1310">
                  <c:v>North Indian, American, Chinese</c:v>
                </c:pt>
                <c:pt idx="1311">
                  <c:v>North Indian, American, Italian</c:v>
                </c:pt>
                <c:pt idx="1312">
                  <c:v>North Indian, Andhra, Chettinad, Bengali, Mughlai, Chinese</c:v>
                </c:pt>
                <c:pt idx="1313">
                  <c:v>North Indian, Andhra, Mughlai</c:v>
                </c:pt>
                <c:pt idx="1314">
                  <c:v>North Indian, Asian</c:v>
                </c:pt>
                <c:pt idx="1315">
                  <c:v>North Indian, Asian, Continental</c:v>
                </c:pt>
                <c:pt idx="1316">
                  <c:v>North Indian, Asian, European</c:v>
                </c:pt>
                <c:pt idx="1317">
                  <c:v>North Indian, Asian, Italian</c:v>
                </c:pt>
                <c:pt idx="1318">
                  <c:v>North Indian, Awadhi</c:v>
                </c:pt>
                <c:pt idx="1319">
                  <c:v>North Indian, Bengali</c:v>
                </c:pt>
                <c:pt idx="1320">
                  <c:v>North Indian, Beverages</c:v>
                </c:pt>
                <c:pt idx="1321">
                  <c:v>North Indian, Biryani</c:v>
                </c:pt>
                <c:pt idx="1322">
                  <c:v>North Indian, Biryani, Chinese</c:v>
                </c:pt>
                <c:pt idx="1323">
                  <c:v>North Indian, Biryani, Chinese, Fast Food</c:v>
                </c:pt>
                <c:pt idx="1324">
                  <c:v>North Indian, Biryani, Fast Food</c:v>
                </c:pt>
                <c:pt idx="1325">
                  <c:v>North Indian, Biryani, Fast Food, Chinese</c:v>
                </c:pt>
                <c:pt idx="1326">
                  <c:v>North Indian, Biryani, Mughlai</c:v>
                </c:pt>
                <c:pt idx="1327">
                  <c:v>North Indian, Cafe</c:v>
                </c:pt>
                <c:pt idx="1328">
                  <c:v>North Indian, Cafe, Italian, Mexican, Continental</c:v>
                </c:pt>
                <c:pt idx="1329">
                  <c:v>North Indian, Chinese</c:v>
                </c:pt>
                <c:pt idx="1330">
                  <c:v>North Indian, Chinese, Arabian</c:v>
                </c:pt>
                <c:pt idx="1331">
                  <c:v>North Indian, Chinese, Bakery</c:v>
                </c:pt>
                <c:pt idx="1332">
                  <c:v>North Indian, Chinese, Biryani</c:v>
                </c:pt>
                <c:pt idx="1333">
                  <c:v>North Indian, Chinese, Cafe</c:v>
                </c:pt>
                <c:pt idx="1334">
                  <c:v>North Indian, Chinese, Continental</c:v>
                </c:pt>
                <c:pt idx="1335">
                  <c:v>North Indian, Chinese, Continental, Desserts, Fast Food, Sandwich</c:v>
                </c:pt>
                <c:pt idx="1336">
                  <c:v>North Indian, Chinese, Continental, Fast Food</c:v>
                </c:pt>
                <c:pt idx="1337">
                  <c:v>North Indian, Chinese, Continental, Goan, Seafood</c:v>
                </c:pt>
                <c:pt idx="1338">
                  <c:v>North Indian, Chinese, Continental, Italian</c:v>
                </c:pt>
                <c:pt idx="1339">
                  <c:v>North Indian, Chinese, Continental, Italian, Burger</c:v>
                </c:pt>
                <c:pt idx="1340">
                  <c:v>North Indian, Chinese, Continental, Italian, Mexican</c:v>
                </c:pt>
                <c:pt idx="1341">
                  <c:v>North Indian, Chinese, Continental, Italian, Mexican, Lebanese</c:v>
                </c:pt>
                <c:pt idx="1342">
                  <c:v>North Indian, Chinese, Continental, Mediterranean, Asian</c:v>
                </c:pt>
                <c:pt idx="1343">
                  <c:v>North Indian, Chinese, Continental, Mughlai</c:v>
                </c:pt>
                <c:pt idx="1344">
                  <c:v>North Indian, Chinese, Continental, Pizza</c:v>
                </c:pt>
                <c:pt idx="1345">
                  <c:v>North Indian, Chinese, Continental, Rajasthani</c:v>
                </c:pt>
                <c:pt idx="1346">
                  <c:v>North Indian, Chinese, Continental, Seafood</c:v>
                </c:pt>
                <c:pt idx="1347">
                  <c:v>North Indian, Chinese, Continental, Thai</c:v>
                </c:pt>
                <c:pt idx="1348">
                  <c:v>North Indian, Chinese, Fast Food</c:v>
                </c:pt>
                <c:pt idx="1349">
                  <c:v>North Indian, Chinese, Fast Food, Cafe</c:v>
                </c:pt>
                <c:pt idx="1350">
                  <c:v>North Indian, Chinese, Fast Food, Desserts</c:v>
                </c:pt>
                <c:pt idx="1351">
                  <c:v>North Indian, Chinese, Fast Food, Mithai</c:v>
                </c:pt>
                <c:pt idx="1352">
                  <c:v>North Indian, Chinese, Fast Food, South Indian</c:v>
                </c:pt>
                <c:pt idx="1353">
                  <c:v>North Indian, Chinese, Fast Food, Street Food</c:v>
                </c:pt>
                <c:pt idx="1354">
                  <c:v>North Indian, Chinese, Finger Food</c:v>
                </c:pt>
                <c:pt idx="1355">
                  <c:v>North Indian, Chinese, Italian</c:v>
                </c:pt>
                <c:pt idx="1356">
                  <c:v>North Indian, Chinese, Italian, American, Middle Eastern</c:v>
                </c:pt>
                <c:pt idx="1357">
                  <c:v>North Indian, Chinese, Italian, Continental</c:v>
                </c:pt>
                <c:pt idx="1358">
                  <c:v>North Indian, Chinese, Italian, Fast Food</c:v>
                </c:pt>
                <c:pt idx="1359">
                  <c:v>North Indian, Chinese, Italian, Finger Food</c:v>
                </c:pt>
                <c:pt idx="1360">
                  <c:v>North Indian, Chinese, Italian, Lebanese, Mexican</c:v>
                </c:pt>
                <c:pt idx="1361">
                  <c:v>North Indian, Chinese, Italian, Mediterranean</c:v>
                </c:pt>
                <c:pt idx="1362">
                  <c:v>North Indian, Chinese, Italian, Mexican</c:v>
                </c:pt>
                <c:pt idx="1363">
                  <c:v>North Indian, Chinese, Italian, Mexican, Lebanese</c:v>
                </c:pt>
                <c:pt idx="1364">
                  <c:v>North Indian, Chinese, Italian, Street Food, Desserts</c:v>
                </c:pt>
                <c:pt idx="1365">
                  <c:v>North Indian, Chinese, Italian, Thai</c:v>
                </c:pt>
                <c:pt idx="1366">
                  <c:v>North Indian, Chinese, Kashmiri</c:v>
                </c:pt>
                <c:pt idx="1367">
                  <c:v>North Indian, Chinese, Mediterranean</c:v>
                </c:pt>
                <c:pt idx="1368">
                  <c:v>North Indian, Chinese, Mediterranean, Asian, Continental</c:v>
                </c:pt>
                <c:pt idx="1369">
                  <c:v>North Indian, Chinese, Mexican, Beverages</c:v>
                </c:pt>
                <c:pt idx="1370">
                  <c:v>North Indian, Chinese, Mexican, Italian</c:v>
                </c:pt>
                <c:pt idx="1371">
                  <c:v>North Indian, Chinese, Mexican, Italian, Thai, Lebanese</c:v>
                </c:pt>
                <c:pt idx="1372">
                  <c:v>North Indian, Chinese, Mexican, Lebanese, Italian, Fast Food</c:v>
                </c:pt>
                <c:pt idx="1373">
                  <c:v>North Indian, Chinese, Mughlai</c:v>
                </c:pt>
                <c:pt idx="1374">
                  <c:v>North Indian, Chinese, Mughlai, Continental</c:v>
                </c:pt>
                <c:pt idx="1375">
                  <c:v>North Indian, Chinese, Mughlai, Fast Food</c:v>
                </c:pt>
                <c:pt idx="1376">
                  <c:v>North Indian, Chinese, Mughlai, Italian</c:v>
                </c:pt>
                <c:pt idx="1377">
                  <c:v>North Indian, Chinese, Mughlai, South Indian</c:v>
                </c:pt>
                <c:pt idx="1378">
                  <c:v>North Indian, Chinese, Raw Meats</c:v>
                </c:pt>
                <c:pt idx="1379">
                  <c:v>North Indian, Chinese, Seafood</c:v>
                </c:pt>
                <c:pt idx="1380">
                  <c:v>North Indian, Chinese, Seafood, Chettinad</c:v>
                </c:pt>
                <c:pt idx="1381">
                  <c:v>North Indian, Chinese, South Indian</c:v>
                </c:pt>
                <c:pt idx="1382">
                  <c:v>North Indian, Chinese, South Indian, Bakery</c:v>
                </c:pt>
                <c:pt idx="1383">
                  <c:v>North Indian, Chinese, South Indian, Chinese</c:v>
                </c:pt>
                <c:pt idx="1384">
                  <c:v>North Indian, Chinese, South Indian, Fast Food</c:v>
                </c:pt>
                <c:pt idx="1385">
                  <c:v>North Indian, Chinese, South Indian, Italian</c:v>
                </c:pt>
                <c:pt idx="1386">
                  <c:v>North Indian, Chinese, South Indian, Mithai</c:v>
                </c:pt>
                <c:pt idx="1387">
                  <c:v>North Indian, Chinese, South Indian, Seafood, Chettinad</c:v>
                </c:pt>
                <c:pt idx="1388">
                  <c:v>North Indian, Chinese, South Indian, Street Food, Fast Food, Mithai</c:v>
                </c:pt>
                <c:pt idx="1389">
                  <c:v>North Indian, Chinese, South Indian, Street Food, Mithai</c:v>
                </c:pt>
                <c:pt idx="1390">
                  <c:v>North Indian, Chinese, Sri Lankan</c:v>
                </c:pt>
                <c:pt idx="1391">
                  <c:v>North Indian, Chinese, Street Food</c:v>
                </c:pt>
                <c:pt idx="1392">
                  <c:v>North Indian, Chinese, Street Food, Fast Food</c:v>
                </c:pt>
                <c:pt idx="1393">
                  <c:v>North Indian, Chinese, Street Food, Mithai</c:v>
                </c:pt>
                <c:pt idx="1394">
                  <c:v>North Indian, Chinese, Thai</c:v>
                </c:pt>
                <c:pt idx="1395">
                  <c:v>North Indian, Chinese, Thai, Continental</c:v>
                </c:pt>
                <c:pt idx="1396">
                  <c:v>North Indian, Chinese, Thai, Italian, Middle Eastern</c:v>
                </c:pt>
                <c:pt idx="1397">
                  <c:v>North Indian, Chinese, Thai, Mexican, Italian</c:v>
                </c:pt>
                <c:pt idx="1398">
                  <c:v>North Indian, Chinese, Tibetan</c:v>
                </c:pt>
                <c:pt idx="1399">
                  <c:v>North Indian, Chinese, Tibetan, Italian, Fast Food</c:v>
                </c:pt>
                <c:pt idx="1400">
                  <c:v>North Indian, Chinese, Turkish</c:v>
                </c:pt>
                <c:pt idx="1401">
                  <c:v>North Indian, Continental</c:v>
                </c:pt>
                <c:pt idx="1402">
                  <c:v>North Indian, Continental, Asian</c:v>
                </c:pt>
                <c:pt idx="1403">
                  <c:v>North Indian, Continental, Asian, Chinese, Thai</c:v>
                </c:pt>
                <c:pt idx="1404">
                  <c:v>North Indian, Continental, Asian, Italian</c:v>
                </c:pt>
                <c:pt idx="1405">
                  <c:v>North Indian, Continental, Beverages, Italian, Burger, Healthy Food, Mediterranean</c:v>
                </c:pt>
                <c:pt idx="1406">
                  <c:v>North Indian, Continental, Chinese</c:v>
                </c:pt>
                <c:pt idx="1407">
                  <c:v>North Indian, Continental, Chinese, Fast Food</c:v>
                </c:pt>
                <c:pt idx="1408">
                  <c:v>North Indian, Continental, Chinese, Italian</c:v>
                </c:pt>
                <c:pt idx="1409">
                  <c:v>North Indian, Continental, Chinese, Italian, Lebanese</c:v>
                </c:pt>
                <c:pt idx="1410">
                  <c:v>North Indian, Continental, Chinese, Italian, Mexican</c:v>
                </c:pt>
                <c:pt idx="1411">
                  <c:v>North Indian, Continental, Chinese, Italian, Thai, Mughlai</c:v>
                </c:pt>
                <c:pt idx="1412">
                  <c:v>North Indian, Continental, Chinese, Japanese, Italian, Thai</c:v>
                </c:pt>
                <c:pt idx="1413">
                  <c:v>North Indian, Continental, Chinese, Mexican, Italian, Desserts</c:v>
                </c:pt>
                <c:pt idx="1414">
                  <c:v>North Indian, Continental, Chinese, Seafood</c:v>
                </c:pt>
                <c:pt idx="1415">
                  <c:v>North Indian, Continental, Chinese, South Indian</c:v>
                </c:pt>
                <c:pt idx="1416">
                  <c:v>North Indian, Continental, European</c:v>
                </c:pt>
                <c:pt idx="1417">
                  <c:v>North Indian, Continental, European, American, Mediterranean</c:v>
                </c:pt>
                <c:pt idx="1418">
                  <c:v>North Indian, Continental, European, Chinese, Thai</c:v>
                </c:pt>
                <c:pt idx="1419">
                  <c:v>North Indian, Continental, Fast Food</c:v>
                </c:pt>
                <c:pt idx="1420">
                  <c:v>North Indian, Continental, Finger Food</c:v>
                </c:pt>
                <c:pt idx="1421">
                  <c:v>North Indian, Continental, Goan</c:v>
                </c:pt>
                <c:pt idx="1422">
                  <c:v>North Indian, Continental, Italian</c:v>
                </c:pt>
                <c:pt idx="1423">
                  <c:v>North Indian, Continental, Italian, Asian</c:v>
                </c:pt>
                <c:pt idx="1424">
                  <c:v>North Indian, Continental, Italian, Chinese</c:v>
                </c:pt>
                <c:pt idx="1425">
                  <c:v>North Indian, Continental, Italian, Finger Food</c:v>
                </c:pt>
                <c:pt idx="1426">
                  <c:v>North Indian, Continental, Italian, Thai, Chinese</c:v>
                </c:pt>
                <c:pt idx="1427">
                  <c:v>North Indian, Continental, Lebanese</c:v>
                </c:pt>
                <c:pt idx="1428">
                  <c:v>North Indian, Continental, Mexican, Italian</c:v>
                </c:pt>
                <c:pt idx="1429">
                  <c:v>North Indian, Continental, Mughlai</c:v>
                </c:pt>
                <c:pt idx="1430">
                  <c:v>North Indian, Continental, Mughlai, Asian</c:v>
                </c:pt>
                <c:pt idx="1431">
                  <c:v>North Indian, Continental, Salad</c:v>
                </c:pt>
                <c:pt idx="1432">
                  <c:v>North Indian, Continental, South Indian, Chinese</c:v>
                </c:pt>
                <c:pt idx="1433">
                  <c:v>North Indian, Continental, South Indian, Chinese, Thai, Asian</c:v>
                </c:pt>
                <c:pt idx="1434">
                  <c:v>North Indian, Continental, Thai, Chinese</c:v>
                </c:pt>
                <c:pt idx="1435">
                  <c:v>North Indian, European</c:v>
                </c:pt>
                <c:pt idx="1436">
                  <c:v>North Indian, European, Asian</c:v>
                </c:pt>
                <c:pt idx="1437">
                  <c:v>North Indian, European, Asian, Mediterranean</c:v>
                </c:pt>
                <c:pt idx="1438">
                  <c:v>North Indian, European, Chinese</c:v>
                </c:pt>
                <c:pt idx="1439">
                  <c:v>North Indian, European, Continental</c:v>
                </c:pt>
                <c:pt idx="1440">
                  <c:v>North Indian, European, Continental, Finger Food</c:v>
                </c:pt>
                <c:pt idx="1441">
                  <c:v>North Indian, European, Mediterranean</c:v>
                </c:pt>
                <c:pt idx="1442">
                  <c:v>North Indian, European, Mediterranean, Asian</c:v>
                </c:pt>
                <c:pt idx="1443">
                  <c:v>North Indian, European, South Indian</c:v>
                </c:pt>
                <c:pt idx="1444">
                  <c:v>North Indian, Fast Food</c:v>
                </c:pt>
                <c:pt idx="1445">
                  <c:v>North Indian, Fast Food, Afghani</c:v>
                </c:pt>
                <c:pt idx="1446">
                  <c:v>North Indian, Fast Food, Bihari</c:v>
                </c:pt>
                <c:pt idx="1447">
                  <c:v>North Indian, Fast Food, Biryani</c:v>
                </c:pt>
                <c:pt idx="1448">
                  <c:v>North Indian, Fast Food, Chinese</c:v>
                </c:pt>
                <c:pt idx="1449">
                  <c:v>North Indian, Fast Food, Chinese, Biryani, Mughlai</c:v>
                </c:pt>
                <c:pt idx="1450">
                  <c:v>North Indian, Fast Food, Chinese, Continental</c:v>
                </c:pt>
                <c:pt idx="1451">
                  <c:v>North Indian, Fast Food, Chinese, Japanese, Asian, Italian</c:v>
                </c:pt>
                <c:pt idx="1452">
                  <c:v>North Indian, Fast Food, Chinese, Mithai</c:v>
                </c:pt>
                <c:pt idx="1453">
                  <c:v>North Indian, Fast Food, Chinese, South Indian</c:v>
                </c:pt>
                <c:pt idx="1454">
                  <c:v>North Indian, Fast Food, Continental</c:v>
                </c:pt>
                <c:pt idx="1455">
                  <c:v>North Indian, Fast Food, Italian, Asian</c:v>
                </c:pt>
                <c:pt idx="1456">
                  <c:v>North Indian, Fast Food, Italian, Chinese, Cafe</c:v>
                </c:pt>
                <c:pt idx="1457">
                  <c:v>North Indian, Fast Food, Mithai</c:v>
                </c:pt>
                <c:pt idx="1458">
                  <c:v>North Indian, Fast Food, Mughlai</c:v>
                </c:pt>
                <c:pt idx="1459">
                  <c:v>North Indian, Fast Food, South Indian</c:v>
                </c:pt>
                <c:pt idx="1460">
                  <c:v>North Indian, Fast Food, Street Food</c:v>
                </c:pt>
                <c:pt idx="1461">
                  <c:v>North Indian, Finger Food</c:v>
                </c:pt>
                <c:pt idx="1462">
                  <c:v>North Indian, Finger Food, Italian, Chinese</c:v>
                </c:pt>
                <c:pt idx="1463">
                  <c:v>North Indian, French, Continental</c:v>
                </c:pt>
                <c:pt idx="1464">
                  <c:v>North Indian, Greek, Mughlai</c:v>
                </c:pt>
                <c:pt idx="1465">
                  <c:v>North Indian, Healthy Food, Rajasthani</c:v>
                </c:pt>
                <c:pt idx="1466">
                  <c:v>North Indian, Hyderabadi</c:v>
                </c:pt>
                <c:pt idx="1467">
                  <c:v>North Indian, Hyderabadi, Kashmiri, Chinese</c:v>
                </c:pt>
                <c:pt idx="1468">
                  <c:v>North Indian, Indian</c:v>
                </c:pt>
                <c:pt idx="1469">
                  <c:v>North Indian, Italian</c:v>
                </c:pt>
                <c:pt idx="1470">
                  <c:v>North Indian, Italian, Asian, American</c:v>
                </c:pt>
                <c:pt idx="1471">
                  <c:v>North Indian, Italian, Asian, South Indian</c:v>
                </c:pt>
                <c:pt idx="1472">
                  <c:v>North Indian, Italian, Chinese</c:v>
                </c:pt>
                <c:pt idx="1473">
                  <c:v>North Indian, Italian, Chinese, American</c:v>
                </c:pt>
                <c:pt idx="1474">
                  <c:v>North Indian, Italian, Chinese, Fast Food</c:v>
                </c:pt>
                <c:pt idx="1475">
                  <c:v>North Indian, Italian, Chinese, Mexican</c:v>
                </c:pt>
                <c:pt idx="1476">
                  <c:v>North Indian, Italian, Chinese, Thai</c:v>
                </c:pt>
                <c:pt idx="1477">
                  <c:v>North Indian, Italian, Continental</c:v>
                </c:pt>
                <c:pt idx="1478">
                  <c:v>North Indian, Italian, Continental, Asian</c:v>
                </c:pt>
                <c:pt idx="1479">
                  <c:v>North Indian, Italian, Continental, Chinese</c:v>
                </c:pt>
                <c:pt idx="1480">
                  <c:v>North Indian, Italian, Fast Food</c:v>
                </c:pt>
                <c:pt idx="1481">
                  <c:v>North Indian, Italian, Finger Food</c:v>
                </c:pt>
                <c:pt idx="1482">
                  <c:v>North Indian, Italian, Mexican</c:v>
                </c:pt>
                <c:pt idx="1483">
                  <c:v>North Indian, Italian, Mexican, Asian</c:v>
                </c:pt>
                <c:pt idx="1484">
                  <c:v>North Indian, Italian, Mexican, Chettinad, Chinese, Lebanese</c:v>
                </c:pt>
                <c:pt idx="1485">
                  <c:v>North Indian, Italian, Parsi, Asian, Kerala</c:v>
                </c:pt>
                <c:pt idx="1486">
                  <c:v>North Indian, Japanese, Italian</c:v>
                </c:pt>
                <c:pt idx="1487">
                  <c:v>North Indian, Kashmiri</c:v>
                </c:pt>
                <c:pt idx="1488">
                  <c:v>North Indian, Kashmiri, Chinese, Thai, Korean</c:v>
                </c:pt>
                <c:pt idx="1489">
                  <c:v>North Indian, Kashmiri, Mughlai</c:v>
                </c:pt>
                <c:pt idx="1490">
                  <c:v>North Indian, Kerala, Chinese, Continental</c:v>
                </c:pt>
                <c:pt idx="1491">
                  <c:v>North Indian, Lebanese, European, Mexican</c:v>
                </c:pt>
                <c:pt idx="1492">
                  <c:v>North Indian, Lebanese, Mexican, Asian, Italian, American, European</c:v>
                </c:pt>
                <c:pt idx="1493">
                  <c:v>North Indian, Lucknowi</c:v>
                </c:pt>
                <c:pt idx="1494">
                  <c:v>North Indian, Maharashtrian</c:v>
                </c:pt>
                <c:pt idx="1495">
                  <c:v>North Indian, Mangalorean, Chinese</c:v>
                </c:pt>
                <c:pt idx="1496">
                  <c:v>North Indian, Mediterranean, Asian</c:v>
                </c:pt>
                <c:pt idx="1497">
                  <c:v>North Indian, Mediterranean, Asian, Arabian</c:v>
                </c:pt>
                <c:pt idx="1498">
                  <c:v>North Indian, Mediterranean, Asian, Chinese</c:v>
                </c:pt>
                <c:pt idx="1499">
                  <c:v>North Indian, Mediterranean, Asian, Continental</c:v>
                </c:pt>
                <c:pt idx="1500">
                  <c:v>North Indian, Mediterranean, Asian, Fast Food</c:v>
                </c:pt>
                <c:pt idx="1501">
                  <c:v>North Indian, Mediterranean, Chinese</c:v>
                </c:pt>
                <c:pt idx="1502">
                  <c:v>North Indian, Mediterranean, Continental</c:v>
                </c:pt>
                <c:pt idx="1503">
                  <c:v>North Indian, Mediterranean, European, Asian, Chinese, Pizza</c:v>
                </c:pt>
                <c:pt idx="1504">
                  <c:v>North Indian, Mexican, Chinese, Italian</c:v>
                </c:pt>
                <c:pt idx="1505">
                  <c:v>North Indian, Mexican, Italian</c:v>
                </c:pt>
                <c:pt idx="1506">
                  <c:v>North Indian, Mexican, Italian, Continental</c:v>
                </c:pt>
                <c:pt idx="1507">
                  <c:v>North Indian, Middle Eastern, Pizza</c:v>
                </c:pt>
                <c:pt idx="1508">
                  <c:v>North Indian, Mithai</c:v>
                </c:pt>
                <c:pt idx="1509">
                  <c:v>North Indian, Mithai, Chinese</c:v>
                </c:pt>
                <c:pt idx="1510">
                  <c:v>North Indian, Mithai, Chinese, Street Food</c:v>
                </c:pt>
                <c:pt idx="1511">
                  <c:v>North Indian, Mithai, South Indian, Street Food, Chinese</c:v>
                </c:pt>
                <c:pt idx="1512">
                  <c:v>North Indian, Mithai, South Indian, Street Food, Fast Food</c:v>
                </c:pt>
                <c:pt idx="1513">
                  <c:v>North Indian, Mithai, Street Food</c:v>
                </c:pt>
                <c:pt idx="1514">
                  <c:v>North Indian, Mughlai</c:v>
                </c:pt>
                <c:pt idx="1515">
                  <c:v>North Indian, Mughlai, Armenian</c:v>
                </c:pt>
                <c:pt idx="1516">
                  <c:v>North Indian, Mughlai, Asian, Continental</c:v>
                </c:pt>
                <c:pt idx="1517">
                  <c:v>North Indian, Mughlai, Awadhi</c:v>
                </c:pt>
                <c:pt idx="1518">
                  <c:v>North Indian, Mughlai, Biryani</c:v>
                </c:pt>
                <c:pt idx="1519">
                  <c:v>North Indian, Mughlai, Biryani, Bengali</c:v>
                </c:pt>
                <c:pt idx="1520">
                  <c:v>North Indian, Mughlai, Chinese</c:v>
                </c:pt>
                <c:pt idx="1521">
                  <c:v>North Indian, Mughlai, Chinese, Bakery</c:v>
                </c:pt>
                <c:pt idx="1522">
                  <c:v>North Indian, Mughlai, Chinese, Continental</c:v>
                </c:pt>
                <c:pt idx="1523">
                  <c:v>North Indian, Mughlai, Chinese, Continental, Fast Food</c:v>
                </c:pt>
                <c:pt idx="1524">
                  <c:v>North Indian, Mughlai, Chinese, Fast Food</c:v>
                </c:pt>
                <c:pt idx="1525">
                  <c:v>North Indian, Mughlai, Chinese, Italian</c:v>
                </c:pt>
                <c:pt idx="1526">
                  <c:v>North Indian, Mughlai, Chinese, Mangalorean</c:v>
                </c:pt>
                <c:pt idx="1527">
                  <c:v>North Indian, Mughlai, Chinese, Raw Meats</c:v>
                </c:pt>
                <c:pt idx="1528">
                  <c:v>North Indian, Mughlai, Chinese, Seafood</c:v>
                </c:pt>
                <c:pt idx="1529">
                  <c:v>North Indian, Mughlai, Chinese, South Indian</c:v>
                </c:pt>
                <c:pt idx="1530">
                  <c:v>North Indian, Mughlai, Continental</c:v>
                </c:pt>
                <c:pt idx="1531">
                  <c:v>North Indian, Mughlai, Continental, Chinese</c:v>
                </c:pt>
                <c:pt idx="1532">
                  <c:v>North Indian, Mughlai, Fast Food</c:v>
                </c:pt>
                <c:pt idx="1533">
                  <c:v>North Indian, Mughlai, Fast Food, South Indian</c:v>
                </c:pt>
                <c:pt idx="1534">
                  <c:v>North Indian, Mughlai, Hyderabadi</c:v>
                </c:pt>
                <c:pt idx="1535">
                  <c:v>North Indian, Mughlai, Italian, Chinese</c:v>
                </c:pt>
                <c:pt idx="1536">
                  <c:v>North Indian, Mughlai, Kashmiri</c:v>
                </c:pt>
                <c:pt idx="1537">
                  <c:v>North Indian, Mughlai, Lebanese</c:v>
                </c:pt>
                <c:pt idx="1538">
                  <c:v>North Indian, Mughlai, Lebanese, Arabian, Mediterranean</c:v>
                </c:pt>
                <c:pt idx="1539">
                  <c:v>North Indian, Mughlai, Mexican, Thai</c:v>
                </c:pt>
                <c:pt idx="1540">
                  <c:v>North Indian, Mughlai, Mughlai</c:v>
                </c:pt>
                <c:pt idx="1541">
                  <c:v>North Indian, Mughlai, Nepalese, Tibetan, Korean</c:v>
                </c:pt>
                <c:pt idx="1542">
                  <c:v>North Indian, Mughlai, Seafood</c:v>
                </c:pt>
                <c:pt idx="1543">
                  <c:v>North Indian, Mughlai, South Indian</c:v>
                </c:pt>
                <c:pt idx="1544">
                  <c:v>North Indian, Mughlai, South Indian, Chinese</c:v>
                </c:pt>
                <c:pt idx="1545">
                  <c:v>North Indian, Mughlai, South Indian, Rajasthani, Street Food</c:v>
                </c:pt>
                <c:pt idx="1546">
                  <c:v>North Indian, North Eastern, Continental</c:v>
                </c:pt>
                <c:pt idx="1547">
                  <c:v>North Indian, Rajasthani</c:v>
                </c:pt>
                <c:pt idx="1548">
                  <c:v>North Indian, Rajasthani, Asian</c:v>
                </c:pt>
                <c:pt idx="1549">
                  <c:v>North Indian, Rajasthani, Gujarati</c:v>
                </c:pt>
                <c:pt idx="1550">
                  <c:v>North Indian, Seafood</c:v>
                </c:pt>
                <c:pt idx="1551">
                  <c:v>North Indian, Seafood, Bengali</c:v>
                </c:pt>
                <c:pt idx="1552">
                  <c:v>North Indian, Seafood, Continental</c:v>
                </c:pt>
                <c:pt idx="1553">
                  <c:v>North Indian, Seafood, South Indian, Italian</c:v>
                </c:pt>
                <c:pt idx="1554">
                  <c:v>North Indian, South Indian</c:v>
                </c:pt>
                <c:pt idx="1555">
                  <c:v>North Indian, South Indian, Asian, Continental</c:v>
                </c:pt>
                <c:pt idx="1556">
                  <c:v>North Indian, South Indian, Bakery, Beverages</c:v>
                </c:pt>
                <c:pt idx="1557">
                  <c:v>North Indian, South Indian, Bakery, Italian</c:v>
                </c:pt>
                <c:pt idx="1558">
                  <c:v>North Indian, South Indian, Bihari</c:v>
                </c:pt>
                <c:pt idx="1559">
                  <c:v>North Indian, South Indian, Chinese</c:v>
                </c:pt>
                <c:pt idx="1560">
                  <c:v>North Indian, South Indian, Chinese, Fast Food</c:v>
                </c:pt>
                <c:pt idx="1561">
                  <c:v>North Indian, South Indian, Chinese, Fast Food, Bakery, Mithai</c:v>
                </c:pt>
                <c:pt idx="1562">
                  <c:v>North Indian, South Indian, Chinese, Fast Food, Mithai</c:v>
                </c:pt>
                <c:pt idx="1563">
                  <c:v>North Indian, South Indian, Chinese, Healthy Food, Bakery</c:v>
                </c:pt>
                <c:pt idx="1564">
                  <c:v>North Indian, South Indian, Chinese, Mithai</c:v>
                </c:pt>
                <c:pt idx="1565">
                  <c:v>North Indian, South Indian, Chinese, Mithai, Fast Food</c:v>
                </c:pt>
                <c:pt idx="1566">
                  <c:v>North Indian, South Indian, Chinese, Mughlai</c:v>
                </c:pt>
                <c:pt idx="1567">
                  <c:v>North Indian, South Indian, Chinese, Street Food</c:v>
                </c:pt>
                <c:pt idx="1568">
                  <c:v>North Indian, South Indian, Chinese, Street Food, Fast Food</c:v>
                </c:pt>
                <c:pt idx="1569">
                  <c:v>North Indian, South Indian, Chinese, Street Food, Fast Food, Mithai</c:v>
                </c:pt>
                <c:pt idx="1570">
                  <c:v>North Indian, South Indian, Chinese, Street Food, Fast Food, Mithai, Desserts</c:v>
                </c:pt>
                <c:pt idx="1571">
                  <c:v>North Indian, South Indian, Chinese, Street Food, Mithai</c:v>
                </c:pt>
                <c:pt idx="1572">
                  <c:v>North Indian, South Indian, Continental, Fast Food</c:v>
                </c:pt>
                <c:pt idx="1573">
                  <c:v>North Indian, South Indian, Fast Food</c:v>
                </c:pt>
                <c:pt idx="1574">
                  <c:v>North Indian, South Indian, Fast Food, Street Food, Chinese, Beverages, Desserts, Mithai</c:v>
                </c:pt>
                <c:pt idx="1575">
                  <c:v>North Indian, South Indian, Fast Food, Street Food, Chinese, Beverages, Mithai</c:v>
                </c:pt>
                <c:pt idx="1576">
                  <c:v>North Indian, South Indian, Fast Food, Street Food, Chinese, Desserts, Mithai</c:v>
                </c:pt>
                <c:pt idx="1577">
                  <c:v>North Indian, South Indian, Fast Food, Street Food, Chinese, Mithai</c:v>
                </c:pt>
                <c:pt idx="1578">
                  <c:v>North Indian, South Indian, Fast Food, Street Food, Mithai</c:v>
                </c:pt>
                <c:pt idx="1579">
                  <c:v>North Indian, South Indian, Gujarati, Rajasthani</c:v>
                </c:pt>
                <c:pt idx="1580">
                  <c:v>North Indian, South Indian, Italian, Chinese</c:v>
                </c:pt>
                <c:pt idx="1581">
                  <c:v>North Indian, South Indian, Italian, Continental, Mediterranean, Lebanese, Desserts</c:v>
                </c:pt>
                <c:pt idx="1582">
                  <c:v>North Indian, South Indian, Mithai</c:v>
                </c:pt>
                <c:pt idx="1583">
                  <c:v>North Indian, South Indian, Mughlai</c:v>
                </c:pt>
                <c:pt idx="1584">
                  <c:v>North Indian, South Indian, Street Food</c:v>
                </c:pt>
                <c:pt idx="1585">
                  <c:v>North Indian, South Indian, Street Food, Bakery</c:v>
                </c:pt>
                <c:pt idx="1586">
                  <c:v>North Indian, South Indian, Street Food, Chinese, Fast Food, Mithai</c:v>
                </c:pt>
                <c:pt idx="1587">
                  <c:v>North Indian, South Indian, Street Food, Fast Food, Mithai</c:v>
                </c:pt>
                <c:pt idx="1588">
                  <c:v>North Indian, South Indian, Street Food, Mithai</c:v>
                </c:pt>
                <c:pt idx="1589">
                  <c:v>North Indian, Spanish, Mediterranean</c:v>
                </c:pt>
                <c:pt idx="1590">
                  <c:v>North Indian, Street Food</c:v>
                </c:pt>
                <c:pt idx="1591">
                  <c:v>North Indian, Street Food, Beverages</c:v>
                </c:pt>
                <c:pt idx="1592">
                  <c:v>North Indian, Street Food, Chinese</c:v>
                </c:pt>
                <c:pt idx="1593">
                  <c:v>North Indian, Street Food, Chinese, South Indian</c:v>
                </c:pt>
                <c:pt idx="1594">
                  <c:v>North Indian, Street Food, Chinese, South Indian, Mithai</c:v>
                </c:pt>
                <c:pt idx="1595">
                  <c:v>North Indian, Street Food, Fast Food</c:v>
                </c:pt>
                <c:pt idx="1596">
                  <c:v>North Indian, Street Food, Fast Food, Chinese, South Indian, Mithai</c:v>
                </c:pt>
                <c:pt idx="1597">
                  <c:v>North Indian, Street Food, Mithai</c:v>
                </c:pt>
                <c:pt idx="1598">
                  <c:v>North Indian, Street Food, Mughlai</c:v>
                </c:pt>
                <c:pt idx="1599">
                  <c:v>North Indian, Street Food, South Indian, Fast Food, Chinese</c:v>
                </c:pt>
                <c:pt idx="1600">
                  <c:v>North Indian, Street Food, South Indian, Mithai</c:v>
                </c:pt>
                <c:pt idx="1601">
                  <c:v>North Indian, Thai, Continental</c:v>
                </c:pt>
                <c:pt idx="1602">
                  <c:v>North Indian, Thai, Italian, Chinese, Mexican</c:v>
                </c:pt>
                <c:pt idx="1603">
                  <c:v>North Indian, Tibetan</c:v>
                </c:pt>
                <c:pt idx="1604">
                  <c:v>Oriya</c:v>
                </c:pt>
                <c:pt idx="1605">
                  <c:v>Pakistani</c:v>
                </c:pt>
                <c:pt idx="1606">
                  <c:v>Pakistani, Afghani, Indian, Hyderabadi</c:v>
                </c:pt>
                <c:pt idx="1607">
                  <c:v>Pakistani, Chinese, Indian, Afghani</c:v>
                </c:pt>
                <c:pt idx="1608">
                  <c:v>Pakistani, Indian</c:v>
                </c:pt>
                <c:pt idx="1609">
                  <c:v>Pakistani, Indian, Afghani, Curry</c:v>
                </c:pt>
                <c:pt idx="1610">
                  <c:v>Pakistani, Indian, Mughlai</c:v>
                </c:pt>
                <c:pt idx="1611">
                  <c:v>Parsi</c:v>
                </c:pt>
                <c:pt idx="1612">
                  <c:v>Parsi, Iranian</c:v>
                </c:pt>
                <c:pt idx="1613">
                  <c:v>Parsi, North Indian</c:v>
                </c:pt>
                <c:pt idx="1614">
                  <c:v>Patisserie, Coffee and Tea</c:v>
                </c:pt>
                <c:pt idx="1615">
                  <c:v>Peranakan, Indonesian</c:v>
                </c:pt>
                <c:pt idx="1616">
                  <c:v>Persian, Arabian, Lebanese, North Indian</c:v>
                </c:pt>
                <c:pt idx="1617">
                  <c:v>Peruvian, Latin American</c:v>
                </c:pt>
                <c:pt idx="1618">
                  <c:v>Pizza</c:v>
                </c:pt>
                <c:pt idx="1619">
                  <c:v>Pizza, Bar Food</c:v>
                </c:pt>
                <c:pt idx="1620">
                  <c:v>Pizza, Bar Food, Sandwich</c:v>
                </c:pt>
                <c:pt idx="1621">
                  <c:v>Pizza, Burger, Fast Food</c:v>
                </c:pt>
                <c:pt idx="1622">
                  <c:v>Pizza, Cafe, Italian</c:v>
                </c:pt>
                <c:pt idx="1623">
                  <c:v>Pizza, Chinese</c:v>
                </c:pt>
                <c:pt idx="1624">
                  <c:v>Pizza, Continental, Beverages</c:v>
                </c:pt>
                <c:pt idx="1625">
                  <c:v>Pizza, Desserts</c:v>
                </c:pt>
                <c:pt idx="1626">
                  <c:v>Pizza, Fast Food</c:v>
                </c:pt>
                <c:pt idx="1627">
                  <c:v>Pizza, Fast Food, Bakery</c:v>
                </c:pt>
                <c:pt idx="1628">
                  <c:v>Pizza, Fast Food, Chinese</c:v>
                </c:pt>
                <c:pt idx="1629">
                  <c:v>Pizza, Grill</c:v>
                </c:pt>
                <c:pt idx="1630">
                  <c:v>Pizza, Ice Cream</c:v>
                </c:pt>
                <c:pt idx="1631">
                  <c:v>Pizza, Italian</c:v>
                </c:pt>
                <c:pt idx="1632">
                  <c:v>Pizza, Italian, Beverages, Desserts</c:v>
                </c:pt>
                <c:pt idx="1633">
                  <c:v>Pizza, Italian, Cafe</c:v>
                </c:pt>
                <c:pt idx="1634">
                  <c:v>Pizza, Italian, Fast Food</c:v>
                </c:pt>
                <c:pt idx="1635">
                  <c:v>Pizza, Mexican, Chinese, Italian</c:v>
                </c:pt>
                <c:pt idx="1636">
                  <c:v>Pizza, North Indian</c:v>
                </c:pt>
                <c:pt idx="1637">
                  <c:v>Pizza, North Indian, Continental</c:v>
                </c:pt>
                <c:pt idx="1638">
                  <c:v>Pizza, Salad, Finger Food</c:v>
                </c:pt>
                <c:pt idx="1639">
                  <c:v>Pizza, Sandwich</c:v>
                </c:pt>
                <c:pt idx="1640">
                  <c:v>Pizza, Sandwich, Vegetarian</c:v>
                </c:pt>
                <c:pt idx="1641">
                  <c:v>Pizza, Seafood, Steak</c:v>
                </c:pt>
                <c:pt idx="1642">
                  <c:v>Portuguese, African</c:v>
                </c:pt>
                <c:pt idx="1643">
                  <c:v>Portuguese, African, Lebanese</c:v>
                </c:pt>
                <c:pt idx="1644">
                  <c:v>Pub Food</c:v>
                </c:pt>
                <c:pt idx="1645">
                  <c:v>Rajasthani</c:v>
                </c:pt>
                <c:pt idx="1646">
                  <c:v>Rajasthani, Gujarati, Mughlai</c:v>
                </c:pt>
                <c:pt idx="1647">
                  <c:v>Rajasthani, North Indian</c:v>
                </c:pt>
                <c:pt idx="1648">
                  <c:v>Ramen, Japanese</c:v>
                </c:pt>
                <c:pt idx="1649">
                  <c:v>Raw Meats</c:v>
                </c:pt>
                <c:pt idx="1650">
                  <c:v>Raw Meats, Fast Food</c:v>
                </c:pt>
                <c:pt idx="1651">
                  <c:v>Raw Meats, Fast Food, North Indian</c:v>
                </c:pt>
                <c:pt idx="1652">
                  <c:v>Raw Meats, North Indian</c:v>
                </c:pt>
                <c:pt idx="1653">
                  <c:v>Raw Meats, North Indian, Chinese</c:v>
                </c:pt>
                <c:pt idx="1654">
                  <c:v>Raw Meats, North Indian, Chinese, Fast Food</c:v>
                </c:pt>
                <c:pt idx="1655">
                  <c:v>Raw Meats, North Indian, Fast Food</c:v>
                </c:pt>
                <c:pt idx="1656">
                  <c:v>Raw Meats, Street Food</c:v>
                </c:pt>
                <c:pt idx="1657">
                  <c:v>Restaurant Cafe</c:v>
                </c:pt>
                <c:pt idx="1658">
                  <c:v>Restaurant Cafe, Desserts</c:v>
                </c:pt>
                <c:pt idx="1659">
                  <c:v>Restaurant Cafe, Turkish, Desserts</c:v>
                </c:pt>
                <c:pt idx="1660">
                  <c:v>Salad, Continental</c:v>
                </c:pt>
                <c:pt idx="1661">
                  <c:v>Salad, Healthy Food, Burger, Italian, Continental, Chinese, North Indian, Beverages</c:v>
                </c:pt>
                <c:pt idx="1662">
                  <c:v>Sandwich</c:v>
                </c:pt>
                <c:pt idx="1663">
                  <c:v>Sandwich, Seafood, Cajun</c:v>
                </c:pt>
                <c:pt idx="1664">
                  <c:v>Sandwich, Seafood, Steak</c:v>
                </c:pt>
                <c:pt idx="1665">
                  <c:v>Sandwich, Sushi, Tapas</c:v>
                </c:pt>
                <c:pt idx="1666">
                  <c:v>Scottish, Cafe</c:v>
                </c:pt>
                <c:pt idx="1667">
                  <c:v>Seafood</c:v>
                </c:pt>
                <c:pt idx="1668">
                  <c:v>Seafood, African, Sushi</c:v>
                </c:pt>
                <c:pt idx="1669">
                  <c:v>Seafood, American</c:v>
                </c:pt>
                <c:pt idx="1670">
                  <c:v>Seafood, American, Mediterranean, Japanese</c:v>
                </c:pt>
                <c:pt idx="1671">
                  <c:v>Seafood, Asian, Filipino, Indian</c:v>
                </c:pt>
                <c:pt idx="1672">
                  <c:v>Seafood, Asian, Grill, Sushi</c:v>
                </c:pt>
                <c:pt idx="1673">
                  <c:v>Seafood, Bar Food, Brazilian</c:v>
                </c:pt>
                <c:pt idx="1674">
                  <c:v>Seafood, Chinese</c:v>
                </c:pt>
                <c:pt idx="1675">
                  <c:v>Seafood, Chinese, Japanese, Sushi, Thai</c:v>
                </c:pt>
                <c:pt idx="1676">
                  <c:v>Seafood, Chinese, Japanese, Vietnamese, Asian, Thai</c:v>
                </c:pt>
                <c:pt idx="1677">
                  <c:v>Seafood, Chinese, Thai</c:v>
                </c:pt>
                <c:pt idx="1678">
                  <c:v>Seafood, Continental, European</c:v>
                </c:pt>
                <c:pt idx="1679">
                  <c:v>Seafood, Continental, European, German</c:v>
                </c:pt>
                <c:pt idx="1680">
                  <c:v>Seafood, Continental, Goan, Asian, Andhra</c:v>
                </c:pt>
                <c:pt idx="1681">
                  <c:v>Seafood, Filipino, Asian, European</c:v>
                </c:pt>
                <c:pt idx="1682">
                  <c:v>Seafood, French</c:v>
                </c:pt>
                <c:pt idx="1683">
                  <c:v>Seafood, Italian</c:v>
                </c:pt>
                <c:pt idx="1684">
                  <c:v>Seafood, Japanese, Sushi</c:v>
                </c:pt>
                <c:pt idx="1685">
                  <c:v>Seafood, Kiwi</c:v>
                </c:pt>
                <c:pt idx="1686">
                  <c:v>Seafood, Mediterranean</c:v>
                </c:pt>
                <c:pt idx="1687">
                  <c:v>Seafood, Mughlai, North Indian</c:v>
                </c:pt>
                <c:pt idx="1688">
                  <c:v>Seafood, North Indian</c:v>
                </c:pt>
                <c:pt idx="1689">
                  <c:v>Seafood, South Indian, Andhra, Hyderabadi, Goan</c:v>
                </c:pt>
                <c:pt idx="1690">
                  <c:v>Seafood, Southern</c:v>
                </c:pt>
                <c:pt idx="1691">
                  <c:v>Seafood, Steak</c:v>
                </c:pt>
                <c:pt idx="1692">
                  <c:v>Seafood, Steak, Vegetarian</c:v>
                </c:pt>
                <c:pt idx="1693">
                  <c:v>Seafood, Sushi</c:v>
                </c:pt>
                <c:pt idx="1694">
                  <c:v>Seafood, Tapas, Bar Food</c:v>
                </c:pt>
                <c:pt idx="1695">
                  <c:v>Seafood, Western</c:v>
                </c:pt>
                <c:pt idx="1696">
                  <c:v>Singaporean, Australian, German</c:v>
                </c:pt>
                <c:pt idx="1697">
                  <c:v>Singaporean, Chinese, Seafood, Malay, Indian</c:v>
                </c:pt>
                <c:pt idx="1698">
                  <c:v>South American</c:v>
                </c:pt>
                <c:pt idx="1699">
                  <c:v>South Indian</c:v>
                </c:pt>
                <c:pt idx="1700">
                  <c:v>South Indian, Andhra</c:v>
                </c:pt>
                <c:pt idx="1701">
                  <c:v>South Indian, Biryani</c:v>
                </c:pt>
                <c:pt idx="1702">
                  <c:v>South Indian, Chettinad</c:v>
                </c:pt>
                <c:pt idx="1703">
                  <c:v>South Indian, Chettinad, North Indian</c:v>
                </c:pt>
                <c:pt idx="1704">
                  <c:v>South Indian, Chettinad, North Indian, Chinese</c:v>
                </c:pt>
                <c:pt idx="1705">
                  <c:v>South Indian, Chinese</c:v>
                </c:pt>
                <c:pt idx="1706">
                  <c:v>South Indian, Chinese, Continental</c:v>
                </c:pt>
                <c:pt idx="1707">
                  <c:v>South Indian, Chinese, Continental, Italian, North Indian</c:v>
                </c:pt>
                <c:pt idx="1708">
                  <c:v>South Indian, Chinese, Fast Food</c:v>
                </c:pt>
                <c:pt idx="1709">
                  <c:v>South Indian, Chinese, Fast Food, Mithai</c:v>
                </c:pt>
                <c:pt idx="1710">
                  <c:v>South Indian, Chinese, Mithai</c:v>
                </c:pt>
                <c:pt idx="1711">
                  <c:v>South Indian, Chinese, Mughlai</c:v>
                </c:pt>
                <c:pt idx="1712">
                  <c:v>South Indian, Chinese, North Indian</c:v>
                </c:pt>
                <c:pt idx="1713">
                  <c:v>South Indian, Chinese, Street Food, Mithai</c:v>
                </c:pt>
                <c:pt idx="1714">
                  <c:v>South Indian, Desserts</c:v>
                </c:pt>
                <c:pt idx="1715">
                  <c:v>South Indian, Desserts, Beverages</c:v>
                </c:pt>
                <c:pt idx="1716">
                  <c:v>South Indian, Fast Food</c:v>
                </c:pt>
                <c:pt idx="1717">
                  <c:v>South Indian, Fast Food, Chinese</c:v>
                </c:pt>
                <c:pt idx="1718">
                  <c:v>South Indian, Fast Food, North Indian, Chinese</c:v>
                </c:pt>
                <c:pt idx="1719">
                  <c:v>South Indian, Fast Food, Street Food</c:v>
                </c:pt>
                <c:pt idx="1720">
                  <c:v>South Indian, Kerala</c:v>
                </c:pt>
                <c:pt idx="1721">
                  <c:v>South Indian, Nepalese</c:v>
                </c:pt>
                <c:pt idx="1722">
                  <c:v>South Indian, North Indian</c:v>
                </c:pt>
                <c:pt idx="1723">
                  <c:v>South Indian, North Indian, Chinese</c:v>
                </c:pt>
                <c:pt idx="1724">
                  <c:v>South Indian, North Indian, Chinese, Continental</c:v>
                </c:pt>
                <c:pt idx="1725">
                  <c:v>South Indian, North Indian, Chinese, Fast Food</c:v>
                </c:pt>
                <c:pt idx="1726">
                  <c:v>South Indian, North Indian, Chinese, Fast Food, Street Food, Mithai</c:v>
                </c:pt>
                <c:pt idx="1727">
                  <c:v>South Indian, North Indian, Chinese, Mughlai</c:v>
                </c:pt>
                <c:pt idx="1728">
                  <c:v>South Indian, North Indian, Chinese, Street Food, Fast Food</c:v>
                </c:pt>
                <c:pt idx="1729">
                  <c:v>South Indian, North Indian, Fast Food</c:v>
                </c:pt>
                <c:pt idx="1730">
                  <c:v>South Indian, North Indian, Street Food</c:v>
                </c:pt>
                <c:pt idx="1731">
                  <c:v>South Indian, North Indian, Street Food, Chinese, Mithai</c:v>
                </c:pt>
                <c:pt idx="1732">
                  <c:v>South Indian, Pizza, Chinese</c:v>
                </c:pt>
                <c:pt idx="1733">
                  <c:v>South Indian, Seafood, Kerala</c:v>
                </c:pt>
                <c:pt idx="1734">
                  <c:v>South Indian, Street Food</c:v>
                </c:pt>
                <c:pt idx="1735">
                  <c:v>South Indian, Street Food, Chinese</c:v>
                </c:pt>
                <c:pt idx="1736">
                  <c:v>South Indian, Street Food, Desserts</c:v>
                </c:pt>
                <c:pt idx="1737">
                  <c:v>South Indian, Street Food, Mithai</c:v>
                </c:pt>
                <c:pt idx="1738">
                  <c:v>Southern</c:v>
                </c:pt>
                <c:pt idx="1739">
                  <c:v>Southern, Cajun, Soul Food</c:v>
                </c:pt>
                <c:pt idx="1740">
                  <c:v>Spanish, Italian</c:v>
                </c:pt>
                <c:pt idx="1741">
                  <c:v>Spanish, Tapas</c:v>
                </c:pt>
                <c:pt idx="1742">
                  <c:v>Sri Lankan</c:v>
                </c:pt>
                <c:pt idx="1743">
                  <c:v>Steak</c:v>
                </c:pt>
                <c:pt idx="1744">
                  <c:v>Steak, American</c:v>
                </c:pt>
                <c:pt idx="1745">
                  <c:v>Steak, BBQ</c:v>
                </c:pt>
                <c:pt idx="1746">
                  <c:v>Steak, Scottish, British</c:v>
                </c:pt>
                <c:pt idx="1747">
                  <c:v>Steak, Seafood, Grill</c:v>
                </c:pt>
                <c:pt idx="1748">
                  <c:v>Steak, Tapas, Bar Food</c:v>
                </c:pt>
                <c:pt idx="1749">
                  <c:v>Street Food</c:v>
                </c:pt>
                <c:pt idx="1750">
                  <c:v>Street Food, Bakery</c:v>
                </c:pt>
                <c:pt idx="1751">
                  <c:v>Street Food, Beverages</c:v>
                </c:pt>
                <c:pt idx="1752">
                  <c:v>Street Food, Burger, American, Finger Food, German</c:v>
                </c:pt>
                <c:pt idx="1753">
                  <c:v>Street Food, Burger, Desserts, Italian, Pizza, North Indian, European, Finger Food</c:v>
                </c:pt>
                <c:pt idx="1754">
                  <c:v>Street Food, Chinese</c:v>
                </c:pt>
                <c:pt idx="1755">
                  <c:v>Street Food, Chinese, Mithai</c:v>
                </c:pt>
                <c:pt idx="1756">
                  <c:v>Street Food, Chinese, North Indian</c:v>
                </c:pt>
                <c:pt idx="1757">
                  <c:v>Street Food, Chinese, North Indian, Mithai</c:v>
                </c:pt>
                <c:pt idx="1758">
                  <c:v>Street Food, Continental, Burger, Grill</c:v>
                </c:pt>
                <c:pt idx="1759">
                  <c:v>Street Food, Continental, South Indian, North Indian, Chinese</c:v>
                </c:pt>
                <c:pt idx="1760">
                  <c:v>Street Food, Desserts</c:v>
                </c:pt>
                <c:pt idx="1761">
                  <c:v>Street Food, Fast Food</c:v>
                </c:pt>
                <c:pt idx="1762">
                  <c:v>Street Food, Fast Food, Beverages</c:v>
                </c:pt>
                <c:pt idx="1763">
                  <c:v>Street Food, Fast Food, Chinese, South Indian, North Indian</c:v>
                </c:pt>
                <c:pt idx="1764">
                  <c:v>Street Food, Fast Food, North Indian</c:v>
                </c:pt>
                <c:pt idx="1765">
                  <c:v>Street Food, Mithai</c:v>
                </c:pt>
                <c:pt idx="1766">
                  <c:v>Street Food, Mithai, North Indian, South Indian, Chinese</c:v>
                </c:pt>
                <c:pt idx="1767">
                  <c:v>Street Food, Mithai, South Indian, North Indian, Chinese</c:v>
                </c:pt>
                <c:pt idx="1768">
                  <c:v>Street Food, Mughlai</c:v>
                </c:pt>
                <c:pt idx="1769">
                  <c:v>Street Food, North Indian</c:v>
                </c:pt>
                <c:pt idx="1770">
                  <c:v>Street Food, North Indian, Chinese, Continental</c:v>
                </c:pt>
                <c:pt idx="1771">
                  <c:v>Street Food, North Indian, Mithai</c:v>
                </c:pt>
                <c:pt idx="1772">
                  <c:v>Street Food, North Indian, South Indian</c:v>
                </c:pt>
                <c:pt idx="1773">
                  <c:v>Street Food, North Indian, South Indian, Chinese</c:v>
                </c:pt>
                <c:pt idx="1774">
                  <c:v>Street Food, North Indian, South Indian, Chinese, Mithai</c:v>
                </c:pt>
                <c:pt idx="1775">
                  <c:v>Street Food, North Indian, South Indian, Mithai</c:v>
                </c:pt>
                <c:pt idx="1776">
                  <c:v>Street Food, South Indian</c:v>
                </c:pt>
                <c:pt idx="1777">
                  <c:v>Street Food, South Indian, Chinese</c:v>
                </c:pt>
                <c:pt idx="1778">
                  <c:v>Street Food, South Indian, Mithai</c:v>
                </c:pt>
                <c:pt idx="1779">
                  <c:v>Sunda, Indonesian</c:v>
                </c:pt>
                <c:pt idx="1780">
                  <c:v>Sushi</c:v>
                </c:pt>
                <c:pt idx="1781">
                  <c:v>Sushi, Asian</c:v>
                </c:pt>
                <c:pt idx="1782">
                  <c:v>Sushi, Japanese</c:v>
                </c:pt>
                <c:pt idx="1783">
                  <c:v>Sushi, Japanese, Cantonese</c:v>
                </c:pt>
                <c:pt idx="1784">
                  <c:v>Sushi, Japanese, Healthy Food</c:v>
                </c:pt>
                <c:pt idx="1785">
                  <c:v>Sushi, Teriyaki</c:v>
                </c:pt>
                <c:pt idx="1786">
                  <c:v>Sushi, Thai</c:v>
                </c:pt>
                <c:pt idx="1787">
                  <c:v>Taiwanese, Street Food</c:v>
                </c:pt>
                <c:pt idx="1788">
                  <c:v>Tapas</c:v>
                </c:pt>
                <c:pt idx="1789">
                  <c:v>Tea</c:v>
                </c:pt>
                <c:pt idx="1790">
                  <c:v>Tea, Beverages, Fast Food</c:v>
                </c:pt>
                <c:pt idx="1791">
                  <c:v>Tea, Cafe</c:v>
                </c:pt>
                <c:pt idx="1792">
                  <c:v>Tea, Fast Food</c:v>
                </c:pt>
                <c:pt idx="1793">
                  <c:v>Tea, Modern Australian</c:v>
                </c:pt>
                <c:pt idx="1794">
                  <c:v>Tex-Mex, American</c:v>
                </c:pt>
                <c:pt idx="1795">
                  <c:v>Thai</c:v>
                </c:pt>
                <c:pt idx="1796">
                  <c:v>Thai, Asian</c:v>
                </c:pt>
                <c:pt idx="1797">
                  <c:v>Thai, Chinese</c:v>
                </c:pt>
                <c:pt idx="1798">
                  <c:v>Thai, Chinese, Asian</c:v>
                </c:pt>
                <c:pt idx="1799">
                  <c:v>Thai, Chinese, Asian, Malaysian</c:v>
                </c:pt>
                <c:pt idx="1800">
                  <c:v>Thai, Chinese, Japanese</c:v>
                </c:pt>
                <c:pt idx="1801">
                  <c:v>Thai, Chinese, North Indian</c:v>
                </c:pt>
                <c:pt idx="1802">
                  <c:v>Thai, Chinese, Seafood</c:v>
                </c:pt>
                <c:pt idx="1803">
                  <c:v>Thai, European, Mexican, North Indian, Chinese, Cafe</c:v>
                </c:pt>
                <c:pt idx="1804">
                  <c:v>Thai, Japanese</c:v>
                </c:pt>
                <c:pt idx="1805">
                  <c:v>Thai, Japanese, Chinese, Indonesian, Vietnamese</c:v>
                </c:pt>
                <c:pt idx="1806">
                  <c:v>Tibetan</c:v>
                </c:pt>
                <c:pt idx="1807">
                  <c:v>Tibetan, Chinese</c:v>
                </c:pt>
                <c:pt idx="1808">
                  <c:v>Tibetan, Chinese, North Indian</c:v>
                </c:pt>
                <c:pt idx="1809">
                  <c:v>Tibetan, Fast Food</c:v>
                </c:pt>
                <c:pt idx="1810">
                  <c:v>Tibetan, Nepalese</c:v>
                </c:pt>
                <c:pt idx="1811">
                  <c:v>Tibetan, South Indian, North Indian</c:v>
                </c:pt>
                <c:pt idx="1812">
                  <c:v>Tibetan, Street Food</c:v>
                </c:pt>
                <c:pt idx="1813">
                  <c:v>Turkish</c:v>
                </c:pt>
                <c:pt idx="1814">
                  <c:v>Turkish Pizza</c:v>
                </c:pt>
                <c:pt idx="1815">
                  <c:v>Turkish, Arabian, Middle Eastern</c:v>
                </c:pt>
                <c:pt idx="1816">
                  <c:v>Turkish, Arabian, Moroccan, Lebanese</c:v>
                </c:pt>
                <c:pt idx="1817">
                  <c:v>Turkish, Mediterranean, Middle Eastern</c:v>
                </c:pt>
                <c:pt idx="1818">
                  <c:v>Vietnamese</c:v>
                </c:pt>
                <c:pt idx="1819">
                  <c:v>Vietnamese, Fish and Chips</c:v>
                </c:pt>
                <c:pt idx="1820">
                  <c:v>Western, Asian, Cafe</c:v>
                </c:pt>
                <c:pt idx="1821">
                  <c:v>Western, Fusion, Fast Food</c:v>
                </c:pt>
                <c:pt idx="1822">
                  <c:v>World Cuisine</c:v>
                </c:pt>
                <c:pt idx="1823">
                  <c:v>World Cuisine, Mexican, Italian</c:v>
                </c:pt>
                <c:pt idx="1824">
                  <c:v>World Cuisine, Patisserie, Cafe</c:v>
                </c:pt>
                <c:pt idx="1825">
                  <c:v>(blank)</c:v>
                </c:pt>
              </c:strCache>
            </c:strRef>
          </c:cat>
          <c:val>
            <c:numRef>
              <c:f>CuisinesChart!$B$2:$B$1828</c:f>
              <c:numCache>
                <c:formatCode>General</c:formatCode>
                <c:ptCount val="1826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4</c:v>
                </c:pt>
                <c:pt idx="21">
                  <c:v>7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13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20</c:v>
                </c:pt>
                <c:pt idx="55">
                  <c:v>7</c:v>
                </c:pt>
                <c:pt idx="56">
                  <c:v>1</c:v>
                </c:pt>
                <c:pt idx="57">
                  <c:v>1</c:v>
                </c:pt>
                <c:pt idx="58">
                  <c:v>62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5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3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3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8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3</c:v>
                </c:pt>
                <c:pt idx="103">
                  <c:v>1</c:v>
                </c:pt>
                <c:pt idx="104">
                  <c:v>5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18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10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3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218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3</c:v>
                </c:pt>
                <c:pt idx="173">
                  <c:v>1</c:v>
                </c:pt>
                <c:pt idx="174">
                  <c:v>5</c:v>
                </c:pt>
                <c:pt idx="175">
                  <c:v>3</c:v>
                </c:pt>
                <c:pt idx="176">
                  <c:v>1</c:v>
                </c:pt>
                <c:pt idx="177">
                  <c:v>170</c:v>
                </c:pt>
                <c:pt idx="178">
                  <c:v>1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63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108</c:v>
                </c:pt>
                <c:pt idx="193">
                  <c:v>1</c:v>
                </c:pt>
                <c:pt idx="194">
                  <c:v>4</c:v>
                </c:pt>
                <c:pt idx="195">
                  <c:v>3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3</c:v>
                </c:pt>
                <c:pt idx="201">
                  <c:v>1</c:v>
                </c:pt>
                <c:pt idx="202">
                  <c:v>6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3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9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5</c:v>
                </c:pt>
                <c:pt idx="224">
                  <c:v>1</c:v>
                </c:pt>
                <c:pt idx="225">
                  <c:v>1</c:v>
                </c:pt>
                <c:pt idx="226">
                  <c:v>6</c:v>
                </c:pt>
                <c:pt idx="227">
                  <c:v>2</c:v>
                </c:pt>
                <c:pt idx="228">
                  <c:v>2</c:v>
                </c:pt>
                <c:pt idx="229">
                  <c:v>1</c:v>
                </c:pt>
                <c:pt idx="230">
                  <c:v>54</c:v>
                </c:pt>
                <c:pt idx="231">
                  <c:v>1</c:v>
                </c:pt>
                <c:pt idx="232">
                  <c:v>2</c:v>
                </c:pt>
                <c:pt idx="233">
                  <c:v>15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3</c:v>
                </c:pt>
                <c:pt idx="242">
                  <c:v>1</c:v>
                </c:pt>
                <c:pt idx="243">
                  <c:v>54</c:v>
                </c:pt>
                <c:pt idx="244">
                  <c:v>1</c:v>
                </c:pt>
                <c:pt idx="245">
                  <c:v>1</c:v>
                </c:pt>
                <c:pt idx="246">
                  <c:v>7</c:v>
                </c:pt>
                <c:pt idx="247">
                  <c:v>1</c:v>
                </c:pt>
                <c:pt idx="248">
                  <c:v>1</c:v>
                </c:pt>
                <c:pt idx="249">
                  <c:v>17</c:v>
                </c:pt>
                <c:pt idx="250">
                  <c:v>1</c:v>
                </c:pt>
                <c:pt idx="251">
                  <c:v>18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5</c:v>
                </c:pt>
                <c:pt idx="256">
                  <c:v>1</c:v>
                </c:pt>
                <c:pt idx="257">
                  <c:v>9</c:v>
                </c:pt>
                <c:pt idx="258">
                  <c:v>4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4</c:v>
                </c:pt>
                <c:pt idx="269">
                  <c:v>3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3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6</c:v>
                </c:pt>
                <c:pt idx="295">
                  <c:v>3</c:v>
                </c:pt>
                <c:pt idx="296">
                  <c:v>1</c:v>
                </c:pt>
                <c:pt idx="297">
                  <c:v>6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22</c:v>
                </c:pt>
                <c:pt idx="308">
                  <c:v>1</c:v>
                </c:pt>
                <c:pt idx="309">
                  <c:v>1</c:v>
                </c:pt>
                <c:pt idx="310">
                  <c:v>43</c:v>
                </c:pt>
                <c:pt idx="311">
                  <c:v>3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1</c:v>
                </c:pt>
                <c:pt idx="327">
                  <c:v>3</c:v>
                </c:pt>
                <c:pt idx="328">
                  <c:v>1</c:v>
                </c:pt>
                <c:pt idx="329">
                  <c:v>3</c:v>
                </c:pt>
                <c:pt idx="330">
                  <c:v>1</c:v>
                </c:pt>
                <c:pt idx="331">
                  <c:v>299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16</c:v>
                </c:pt>
                <c:pt idx="345">
                  <c:v>1</c:v>
                </c:pt>
                <c:pt idx="346">
                  <c:v>6</c:v>
                </c:pt>
                <c:pt idx="347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3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6</c:v>
                </c:pt>
                <c:pt idx="359">
                  <c:v>1</c:v>
                </c:pt>
                <c:pt idx="360">
                  <c:v>1</c:v>
                </c:pt>
                <c:pt idx="361">
                  <c:v>3</c:v>
                </c:pt>
                <c:pt idx="362">
                  <c:v>1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12</c:v>
                </c:pt>
                <c:pt idx="371">
                  <c:v>4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10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9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5</c:v>
                </c:pt>
                <c:pt idx="399">
                  <c:v>1</c:v>
                </c:pt>
                <c:pt idx="400">
                  <c:v>18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3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12</c:v>
                </c:pt>
                <c:pt idx="421">
                  <c:v>1</c:v>
                </c:pt>
                <c:pt idx="422">
                  <c:v>3</c:v>
                </c:pt>
                <c:pt idx="423">
                  <c:v>2</c:v>
                </c:pt>
                <c:pt idx="424">
                  <c:v>2</c:v>
                </c:pt>
                <c:pt idx="425">
                  <c:v>1</c:v>
                </c:pt>
                <c:pt idx="426">
                  <c:v>6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4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3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9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20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354</c:v>
                </c:pt>
                <c:pt idx="498">
                  <c:v>4</c:v>
                </c:pt>
                <c:pt idx="499">
                  <c:v>1</c:v>
                </c:pt>
                <c:pt idx="500">
                  <c:v>5</c:v>
                </c:pt>
                <c:pt idx="501">
                  <c:v>1</c:v>
                </c:pt>
                <c:pt idx="502">
                  <c:v>2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1</c:v>
                </c:pt>
                <c:pt idx="511">
                  <c:v>1</c:v>
                </c:pt>
                <c:pt idx="512">
                  <c:v>6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2</c:v>
                </c:pt>
                <c:pt idx="518">
                  <c:v>118</c:v>
                </c:pt>
                <c:pt idx="519">
                  <c:v>2</c:v>
                </c:pt>
                <c:pt idx="520">
                  <c:v>1</c:v>
                </c:pt>
                <c:pt idx="521">
                  <c:v>6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4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3</c:v>
                </c:pt>
                <c:pt idx="546">
                  <c:v>11</c:v>
                </c:pt>
                <c:pt idx="547">
                  <c:v>1</c:v>
                </c:pt>
                <c:pt idx="548">
                  <c:v>1</c:v>
                </c:pt>
                <c:pt idx="549">
                  <c:v>105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6</c:v>
                </c:pt>
                <c:pt idx="555">
                  <c:v>3</c:v>
                </c:pt>
                <c:pt idx="556">
                  <c:v>1</c:v>
                </c:pt>
                <c:pt idx="557">
                  <c:v>4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8</c:v>
                </c:pt>
                <c:pt idx="565">
                  <c:v>3</c:v>
                </c:pt>
                <c:pt idx="566">
                  <c:v>1</c:v>
                </c:pt>
                <c:pt idx="567">
                  <c:v>1</c:v>
                </c:pt>
                <c:pt idx="568">
                  <c:v>6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4</c:v>
                </c:pt>
                <c:pt idx="576">
                  <c:v>2</c:v>
                </c:pt>
                <c:pt idx="577">
                  <c:v>1</c:v>
                </c:pt>
                <c:pt idx="578">
                  <c:v>3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11</c:v>
                </c:pt>
                <c:pt idx="583">
                  <c:v>4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51</c:v>
                </c:pt>
                <c:pt idx="589">
                  <c:v>8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2</c:v>
                </c:pt>
                <c:pt idx="595">
                  <c:v>4</c:v>
                </c:pt>
                <c:pt idx="596">
                  <c:v>3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3</c:v>
                </c:pt>
                <c:pt idx="605">
                  <c:v>1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1</c:v>
                </c:pt>
                <c:pt idx="610">
                  <c:v>5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21</c:v>
                </c:pt>
                <c:pt idx="626">
                  <c:v>5</c:v>
                </c:pt>
                <c:pt idx="627">
                  <c:v>4</c:v>
                </c:pt>
                <c:pt idx="628">
                  <c:v>1</c:v>
                </c:pt>
                <c:pt idx="629">
                  <c:v>1</c:v>
                </c:pt>
                <c:pt idx="630">
                  <c:v>3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7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3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2</c:v>
                </c:pt>
                <c:pt idx="682">
                  <c:v>6</c:v>
                </c:pt>
                <c:pt idx="683">
                  <c:v>1</c:v>
                </c:pt>
                <c:pt idx="684">
                  <c:v>13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6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13</c:v>
                </c:pt>
                <c:pt idx="720">
                  <c:v>1</c:v>
                </c:pt>
                <c:pt idx="721">
                  <c:v>5</c:v>
                </c:pt>
                <c:pt idx="722">
                  <c:v>10</c:v>
                </c:pt>
                <c:pt idx="723">
                  <c:v>1</c:v>
                </c:pt>
                <c:pt idx="724">
                  <c:v>1</c:v>
                </c:pt>
                <c:pt idx="725">
                  <c:v>2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2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6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53</c:v>
                </c:pt>
                <c:pt idx="759">
                  <c:v>1</c:v>
                </c:pt>
                <c:pt idx="760">
                  <c:v>11</c:v>
                </c:pt>
                <c:pt idx="761">
                  <c:v>3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14</c:v>
                </c:pt>
                <c:pt idx="766">
                  <c:v>1</c:v>
                </c:pt>
                <c:pt idx="767">
                  <c:v>1</c:v>
                </c:pt>
                <c:pt idx="768">
                  <c:v>3</c:v>
                </c:pt>
                <c:pt idx="769">
                  <c:v>1</c:v>
                </c:pt>
                <c:pt idx="770">
                  <c:v>6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26</c:v>
                </c:pt>
                <c:pt idx="775">
                  <c:v>3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2</c:v>
                </c:pt>
                <c:pt idx="786">
                  <c:v>1</c:v>
                </c:pt>
                <c:pt idx="787">
                  <c:v>1</c:v>
                </c:pt>
                <c:pt idx="788">
                  <c:v>7</c:v>
                </c:pt>
                <c:pt idx="789">
                  <c:v>1</c:v>
                </c:pt>
                <c:pt idx="790">
                  <c:v>2</c:v>
                </c:pt>
                <c:pt idx="791">
                  <c:v>7</c:v>
                </c:pt>
                <c:pt idx="792">
                  <c:v>2</c:v>
                </c:pt>
                <c:pt idx="793">
                  <c:v>2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1</c:v>
                </c:pt>
                <c:pt idx="802">
                  <c:v>4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1</c:v>
                </c:pt>
                <c:pt idx="807">
                  <c:v>2</c:v>
                </c:pt>
                <c:pt idx="808">
                  <c:v>1</c:v>
                </c:pt>
                <c:pt idx="809">
                  <c:v>1</c:v>
                </c:pt>
                <c:pt idx="810">
                  <c:v>4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2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354</c:v>
                </c:pt>
                <c:pt idx="829">
                  <c:v>2</c:v>
                </c:pt>
                <c:pt idx="830">
                  <c:v>1</c:v>
                </c:pt>
                <c:pt idx="831">
                  <c:v>2</c:v>
                </c:pt>
                <c:pt idx="832">
                  <c:v>1</c:v>
                </c:pt>
                <c:pt idx="833">
                  <c:v>9</c:v>
                </c:pt>
                <c:pt idx="834">
                  <c:v>44</c:v>
                </c:pt>
                <c:pt idx="835">
                  <c:v>2</c:v>
                </c:pt>
                <c:pt idx="836">
                  <c:v>1</c:v>
                </c:pt>
                <c:pt idx="837">
                  <c:v>56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41</c:v>
                </c:pt>
                <c:pt idx="842">
                  <c:v>3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2</c:v>
                </c:pt>
                <c:pt idx="848">
                  <c:v>1</c:v>
                </c:pt>
                <c:pt idx="849">
                  <c:v>4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7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2</c:v>
                </c:pt>
                <c:pt idx="859">
                  <c:v>4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46</c:v>
                </c:pt>
                <c:pt idx="866">
                  <c:v>1</c:v>
                </c:pt>
                <c:pt idx="867">
                  <c:v>2</c:v>
                </c:pt>
                <c:pt idx="868">
                  <c:v>11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2</c:v>
                </c:pt>
                <c:pt idx="873">
                  <c:v>1</c:v>
                </c:pt>
                <c:pt idx="874">
                  <c:v>3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18</c:v>
                </c:pt>
                <c:pt idx="887">
                  <c:v>2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3</c:v>
                </c:pt>
                <c:pt idx="892">
                  <c:v>3</c:v>
                </c:pt>
                <c:pt idx="893">
                  <c:v>1</c:v>
                </c:pt>
                <c:pt idx="894">
                  <c:v>2</c:v>
                </c:pt>
                <c:pt idx="895">
                  <c:v>49</c:v>
                </c:pt>
                <c:pt idx="896">
                  <c:v>1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1</c:v>
                </c:pt>
                <c:pt idx="908">
                  <c:v>2</c:v>
                </c:pt>
                <c:pt idx="909">
                  <c:v>3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5</c:v>
                </c:pt>
                <c:pt idx="914">
                  <c:v>1</c:v>
                </c:pt>
                <c:pt idx="915">
                  <c:v>1</c:v>
                </c:pt>
                <c:pt idx="916">
                  <c:v>7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3</c:v>
                </c:pt>
                <c:pt idx="925">
                  <c:v>1</c:v>
                </c:pt>
                <c:pt idx="926">
                  <c:v>2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3</c:v>
                </c:pt>
                <c:pt idx="945">
                  <c:v>2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3</c:v>
                </c:pt>
                <c:pt idx="951">
                  <c:v>15</c:v>
                </c:pt>
                <c:pt idx="952">
                  <c:v>1</c:v>
                </c:pt>
                <c:pt idx="953">
                  <c:v>4</c:v>
                </c:pt>
                <c:pt idx="954">
                  <c:v>1</c:v>
                </c:pt>
                <c:pt idx="955">
                  <c:v>4</c:v>
                </c:pt>
                <c:pt idx="956">
                  <c:v>1</c:v>
                </c:pt>
                <c:pt idx="957">
                  <c:v>1</c:v>
                </c:pt>
                <c:pt idx="958">
                  <c:v>2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4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8</c:v>
                </c:pt>
                <c:pt idx="973">
                  <c:v>1</c:v>
                </c:pt>
                <c:pt idx="974">
                  <c:v>1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2">
                  <c:v>74</c:v>
                </c:pt>
                <c:pt idx="983">
                  <c:v>1</c:v>
                </c:pt>
                <c:pt idx="984">
                  <c:v>3</c:v>
                </c:pt>
                <c:pt idx="985">
                  <c:v>6</c:v>
                </c:pt>
                <c:pt idx="986">
                  <c:v>83</c:v>
                </c:pt>
                <c:pt idx="987">
                  <c:v>3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1</c:v>
                </c:pt>
                <c:pt idx="995">
                  <c:v>18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2</c:v>
                </c:pt>
                <c:pt idx="1007">
                  <c:v>1</c:v>
                </c:pt>
                <c:pt idx="1008">
                  <c:v>3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3</c:v>
                </c:pt>
                <c:pt idx="1021">
                  <c:v>1</c:v>
                </c:pt>
                <c:pt idx="1022">
                  <c:v>6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54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2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2</c:v>
                </c:pt>
                <c:pt idx="1044">
                  <c:v>6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4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2</c:v>
                </c:pt>
                <c:pt idx="1064">
                  <c:v>1</c:v>
                </c:pt>
                <c:pt idx="1065">
                  <c:v>10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3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2</c:v>
                </c:pt>
                <c:pt idx="1092">
                  <c:v>1</c:v>
                </c:pt>
                <c:pt idx="1093">
                  <c:v>2</c:v>
                </c:pt>
                <c:pt idx="1094">
                  <c:v>3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24</c:v>
                </c:pt>
                <c:pt idx="1099">
                  <c:v>8</c:v>
                </c:pt>
                <c:pt idx="1100">
                  <c:v>1</c:v>
                </c:pt>
                <c:pt idx="1101">
                  <c:v>1</c:v>
                </c:pt>
                <c:pt idx="1102">
                  <c:v>36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17</c:v>
                </c:pt>
                <c:pt idx="1112">
                  <c:v>1</c:v>
                </c:pt>
                <c:pt idx="1113">
                  <c:v>2</c:v>
                </c:pt>
                <c:pt idx="1114">
                  <c:v>1</c:v>
                </c:pt>
                <c:pt idx="1115">
                  <c:v>1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2</c:v>
                </c:pt>
                <c:pt idx="1120">
                  <c:v>1</c:v>
                </c:pt>
                <c:pt idx="1121">
                  <c:v>1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8</c:v>
                </c:pt>
                <c:pt idx="1126">
                  <c:v>18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3</c:v>
                </c:pt>
                <c:pt idx="1131">
                  <c:v>1</c:v>
                </c:pt>
                <c:pt idx="1132">
                  <c:v>2</c:v>
                </c:pt>
                <c:pt idx="1133">
                  <c:v>1</c:v>
                </c:pt>
                <c:pt idx="1134">
                  <c:v>1</c:v>
                </c:pt>
                <c:pt idx="1135">
                  <c:v>4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2</c:v>
                </c:pt>
                <c:pt idx="1140">
                  <c:v>1</c:v>
                </c:pt>
                <c:pt idx="1141">
                  <c:v>2</c:v>
                </c:pt>
                <c:pt idx="1142">
                  <c:v>8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2</c:v>
                </c:pt>
                <c:pt idx="1149">
                  <c:v>2</c:v>
                </c:pt>
                <c:pt idx="1150">
                  <c:v>1</c:v>
                </c:pt>
                <c:pt idx="1151">
                  <c:v>4</c:v>
                </c:pt>
                <c:pt idx="1152">
                  <c:v>1</c:v>
                </c:pt>
                <c:pt idx="1153">
                  <c:v>5</c:v>
                </c:pt>
                <c:pt idx="1154">
                  <c:v>2</c:v>
                </c:pt>
                <c:pt idx="1155">
                  <c:v>1</c:v>
                </c:pt>
                <c:pt idx="1156">
                  <c:v>1</c:v>
                </c:pt>
                <c:pt idx="1157">
                  <c:v>3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6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1</c:v>
                </c:pt>
                <c:pt idx="1167">
                  <c:v>1</c:v>
                </c:pt>
                <c:pt idx="1168">
                  <c:v>2</c:v>
                </c:pt>
                <c:pt idx="1169">
                  <c:v>1</c:v>
                </c:pt>
                <c:pt idx="1170">
                  <c:v>9</c:v>
                </c:pt>
                <c:pt idx="1171">
                  <c:v>3</c:v>
                </c:pt>
                <c:pt idx="1172">
                  <c:v>1</c:v>
                </c:pt>
                <c:pt idx="1173">
                  <c:v>3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3</c:v>
                </c:pt>
                <c:pt idx="1179">
                  <c:v>1</c:v>
                </c:pt>
                <c:pt idx="1180">
                  <c:v>1</c:v>
                </c:pt>
                <c:pt idx="1181">
                  <c:v>3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6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4</c:v>
                </c:pt>
                <c:pt idx="1193">
                  <c:v>2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3</c:v>
                </c:pt>
                <c:pt idx="1203">
                  <c:v>1</c:v>
                </c:pt>
                <c:pt idx="1204">
                  <c:v>2</c:v>
                </c:pt>
                <c:pt idx="1205">
                  <c:v>2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36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1</c:v>
                </c:pt>
                <c:pt idx="1217">
                  <c:v>3</c:v>
                </c:pt>
                <c:pt idx="1218">
                  <c:v>3</c:v>
                </c:pt>
                <c:pt idx="1219">
                  <c:v>1</c:v>
                </c:pt>
                <c:pt idx="1220">
                  <c:v>2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2</c:v>
                </c:pt>
                <c:pt idx="1235">
                  <c:v>71</c:v>
                </c:pt>
                <c:pt idx="1236">
                  <c:v>3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3</c:v>
                </c:pt>
                <c:pt idx="1242">
                  <c:v>1</c:v>
                </c:pt>
                <c:pt idx="1243">
                  <c:v>7</c:v>
                </c:pt>
                <c:pt idx="1244">
                  <c:v>6</c:v>
                </c:pt>
                <c:pt idx="1245">
                  <c:v>1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2</c:v>
                </c:pt>
                <c:pt idx="1252">
                  <c:v>1</c:v>
                </c:pt>
                <c:pt idx="1253">
                  <c:v>1</c:v>
                </c:pt>
                <c:pt idx="1254">
                  <c:v>3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3</c:v>
                </c:pt>
                <c:pt idx="1262">
                  <c:v>116</c:v>
                </c:pt>
                <c:pt idx="1263">
                  <c:v>2</c:v>
                </c:pt>
                <c:pt idx="1264">
                  <c:v>2</c:v>
                </c:pt>
                <c:pt idx="1265">
                  <c:v>4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2</c:v>
                </c:pt>
                <c:pt idx="1271">
                  <c:v>1</c:v>
                </c:pt>
                <c:pt idx="1272">
                  <c:v>11</c:v>
                </c:pt>
                <c:pt idx="1273">
                  <c:v>1</c:v>
                </c:pt>
                <c:pt idx="1274">
                  <c:v>2</c:v>
                </c:pt>
                <c:pt idx="1275">
                  <c:v>103</c:v>
                </c:pt>
                <c:pt idx="1276">
                  <c:v>1</c:v>
                </c:pt>
                <c:pt idx="1277">
                  <c:v>8</c:v>
                </c:pt>
                <c:pt idx="1278">
                  <c:v>6</c:v>
                </c:pt>
                <c:pt idx="1279">
                  <c:v>1</c:v>
                </c:pt>
                <c:pt idx="1280">
                  <c:v>2</c:v>
                </c:pt>
                <c:pt idx="1281">
                  <c:v>1</c:v>
                </c:pt>
                <c:pt idx="1282">
                  <c:v>5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2</c:v>
                </c:pt>
                <c:pt idx="1288">
                  <c:v>60</c:v>
                </c:pt>
                <c:pt idx="1289">
                  <c:v>1</c:v>
                </c:pt>
                <c:pt idx="1290">
                  <c:v>18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3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3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2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936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2</c:v>
                </c:pt>
                <c:pt idx="1315">
                  <c:v>4</c:v>
                </c:pt>
                <c:pt idx="1316">
                  <c:v>2</c:v>
                </c:pt>
                <c:pt idx="1317">
                  <c:v>1</c:v>
                </c:pt>
                <c:pt idx="1318">
                  <c:v>1</c:v>
                </c:pt>
                <c:pt idx="1319">
                  <c:v>4</c:v>
                </c:pt>
                <c:pt idx="1320">
                  <c:v>1</c:v>
                </c:pt>
                <c:pt idx="1321">
                  <c:v>15</c:v>
                </c:pt>
                <c:pt idx="1322">
                  <c:v>1</c:v>
                </c:pt>
                <c:pt idx="1323">
                  <c:v>5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511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3</c:v>
                </c:pt>
                <c:pt idx="1334">
                  <c:v>65</c:v>
                </c:pt>
                <c:pt idx="1335">
                  <c:v>1</c:v>
                </c:pt>
                <c:pt idx="1336">
                  <c:v>4</c:v>
                </c:pt>
                <c:pt idx="1337">
                  <c:v>1</c:v>
                </c:pt>
                <c:pt idx="1338">
                  <c:v>12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3</c:v>
                </c:pt>
                <c:pt idx="1348">
                  <c:v>68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2</c:v>
                </c:pt>
                <c:pt idx="1354">
                  <c:v>4</c:v>
                </c:pt>
                <c:pt idx="1355">
                  <c:v>16</c:v>
                </c:pt>
                <c:pt idx="1356">
                  <c:v>1</c:v>
                </c:pt>
                <c:pt idx="1357">
                  <c:v>8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2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70</c:v>
                </c:pt>
                <c:pt idx="1374">
                  <c:v>1</c:v>
                </c:pt>
                <c:pt idx="1375">
                  <c:v>2</c:v>
                </c:pt>
                <c:pt idx="1376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1</c:v>
                </c:pt>
                <c:pt idx="1380">
                  <c:v>1</c:v>
                </c:pt>
                <c:pt idx="1381">
                  <c:v>34</c:v>
                </c:pt>
                <c:pt idx="1382">
                  <c:v>1</c:v>
                </c:pt>
                <c:pt idx="1383">
                  <c:v>2</c:v>
                </c:pt>
                <c:pt idx="1384">
                  <c:v>10</c:v>
                </c:pt>
                <c:pt idx="1385">
                  <c:v>1</c:v>
                </c:pt>
                <c:pt idx="1386">
                  <c:v>5</c:v>
                </c:pt>
                <c:pt idx="1387">
                  <c:v>4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6</c:v>
                </c:pt>
                <c:pt idx="1392">
                  <c:v>1</c:v>
                </c:pt>
                <c:pt idx="1393">
                  <c:v>1</c:v>
                </c:pt>
                <c:pt idx="1394">
                  <c:v>5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28</c:v>
                </c:pt>
                <c:pt idx="1402">
                  <c:v>8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18</c:v>
                </c:pt>
                <c:pt idx="1407">
                  <c:v>1</c:v>
                </c:pt>
                <c:pt idx="1408">
                  <c:v>3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3</c:v>
                </c:pt>
                <c:pt idx="1420">
                  <c:v>2</c:v>
                </c:pt>
                <c:pt idx="1421">
                  <c:v>2</c:v>
                </c:pt>
                <c:pt idx="1422">
                  <c:v>9</c:v>
                </c:pt>
                <c:pt idx="1423">
                  <c:v>1</c:v>
                </c:pt>
                <c:pt idx="1424">
                  <c:v>2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3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5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5</c:v>
                </c:pt>
                <c:pt idx="1442">
                  <c:v>1</c:v>
                </c:pt>
                <c:pt idx="1443">
                  <c:v>1</c:v>
                </c:pt>
                <c:pt idx="1444">
                  <c:v>74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9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3</c:v>
                </c:pt>
                <c:pt idx="1456">
                  <c:v>1</c:v>
                </c:pt>
                <c:pt idx="1457">
                  <c:v>1</c:v>
                </c:pt>
                <c:pt idx="1458">
                  <c:v>3</c:v>
                </c:pt>
                <c:pt idx="1459">
                  <c:v>4</c:v>
                </c:pt>
                <c:pt idx="1460">
                  <c:v>1</c:v>
                </c:pt>
                <c:pt idx="1461">
                  <c:v>2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3</c:v>
                </c:pt>
                <c:pt idx="1470">
                  <c:v>1</c:v>
                </c:pt>
                <c:pt idx="1471">
                  <c:v>1</c:v>
                </c:pt>
                <c:pt idx="1472">
                  <c:v>6</c:v>
                </c:pt>
                <c:pt idx="1473">
                  <c:v>1</c:v>
                </c:pt>
                <c:pt idx="1474">
                  <c:v>2</c:v>
                </c:pt>
                <c:pt idx="1475">
                  <c:v>2</c:v>
                </c:pt>
                <c:pt idx="1476">
                  <c:v>1</c:v>
                </c:pt>
                <c:pt idx="1477">
                  <c:v>7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1</c:v>
                </c:pt>
                <c:pt idx="1496">
                  <c:v>3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2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4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2</c:v>
                </c:pt>
                <c:pt idx="1514">
                  <c:v>334</c:v>
                </c:pt>
                <c:pt idx="1515">
                  <c:v>1</c:v>
                </c:pt>
                <c:pt idx="1516">
                  <c:v>1</c:v>
                </c:pt>
                <c:pt idx="1517">
                  <c:v>2</c:v>
                </c:pt>
                <c:pt idx="1518">
                  <c:v>8</c:v>
                </c:pt>
                <c:pt idx="1519">
                  <c:v>1</c:v>
                </c:pt>
                <c:pt idx="1520">
                  <c:v>197</c:v>
                </c:pt>
                <c:pt idx="1521">
                  <c:v>1</c:v>
                </c:pt>
                <c:pt idx="1522">
                  <c:v>3</c:v>
                </c:pt>
                <c:pt idx="1523">
                  <c:v>1</c:v>
                </c:pt>
                <c:pt idx="1524">
                  <c:v>8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5</c:v>
                </c:pt>
                <c:pt idx="1530">
                  <c:v>2</c:v>
                </c:pt>
                <c:pt idx="1531">
                  <c:v>1</c:v>
                </c:pt>
                <c:pt idx="1532">
                  <c:v>3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4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35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46</c:v>
                </c:pt>
                <c:pt idx="1560">
                  <c:v>13</c:v>
                </c:pt>
                <c:pt idx="1561">
                  <c:v>1</c:v>
                </c:pt>
                <c:pt idx="1562">
                  <c:v>2</c:v>
                </c:pt>
                <c:pt idx="1563">
                  <c:v>1</c:v>
                </c:pt>
                <c:pt idx="1564">
                  <c:v>3</c:v>
                </c:pt>
                <c:pt idx="1565">
                  <c:v>1</c:v>
                </c:pt>
                <c:pt idx="1566">
                  <c:v>1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14</c:v>
                </c:pt>
                <c:pt idx="1571">
                  <c:v>2</c:v>
                </c:pt>
                <c:pt idx="1572">
                  <c:v>1</c:v>
                </c:pt>
                <c:pt idx="1573">
                  <c:v>9</c:v>
                </c:pt>
                <c:pt idx="1574">
                  <c:v>8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2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1</c:v>
                </c:pt>
                <c:pt idx="1588">
                  <c:v>4</c:v>
                </c:pt>
                <c:pt idx="1589">
                  <c:v>1</c:v>
                </c:pt>
                <c:pt idx="1590">
                  <c:v>22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3</c:v>
                </c:pt>
                <c:pt idx="1596">
                  <c:v>1</c:v>
                </c:pt>
                <c:pt idx="1597">
                  <c:v>5</c:v>
                </c:pt>
                <c:pt idx="1598">
                  <c:v>1</c:v>
                </c:pt>
                <c:pt idx="1599">
                  <c:v>2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2</c:v>
                </c:pt>
                <c:pt idx="1606">
                  <c:v>1</c:v>
                </c:pt>
                <c:pt idx="1607">
                  <c:v>1</c:v>
                </c:pt>
                <c:pt idx="1608">
                  <c:v>2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3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53</c:v>
                </c:pt>
                <c:pt idx="1619">
                  <c:v>3</c:v>
                </c:pt>
                <c:pt idx="1620">
                  <c:v>1</c:v>
                </c:pt>
                <c:pt idx="1621">
                  <c:v>1</c:v>
                </c:pt>
                <c:pt idx="1622">
                  <c:v>3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131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19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5</c:v>
                </c:pt>
                <c:pt idx="1640">
                  <c:v>1</c:v>
                </c:pt>
                <c:pt idx="1641">
                  <c:v>1</c:v>
                </c:pt>
                <c:pt idx="1642">
                  <c:v>4</c:v>
                </c:pt>
                <c:pt idx="1643">
                  <c:v>1</c:v>
                </c:pt>
                <c:pt idx="1644">
                  <c:v>1</c:v>
                </c:pt>
                <c:pt idx="1645">
                  <c:v>4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3</c:v>
                </c:pt>
                <c:pt idx="1650">
                  <c:v>44</c:v>
                </c:pt>
                <c:pt idx="1651">
                  <c:v>8</c:v>
                </c:pt>
                <c:pt idx="1652">
                  <c:v>3</c:v>
                </c:pt>
                <c:pt idx="1653">
                  <c:v>1</c:v>
                </c:pt>
                <c:pt idx="1654">
                  <c:v>1</c:v>
                </c:pt>
                <c:pt idx="1655">
                  <c:v>49</c:v>
                </c:pt>
                <c:pt idx="1656">
                  <c:v>1</c:v>
                </c:pt>
                <c:pt idx="1657">
                  <c:v>2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2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14</c:v>
                </c:pt>
                <c:pt idx="1668">
                  <c:v>1</c:v>
                </c:pt>
                <c:pt idx="1669">
                  <c:v>2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2</c:v>
                </c:pt>
                <c:pt idx="1684">
                  <c:v>1</c:v>
                </c:pt>
                <c:pt idx="1685">
                  <c:v>2</c:v>
                </c:pt>
                <c:pt idx="1686">
                  <c:v>1</c:v>
                </c:pt>
                <c:pt idx="1687">
                  <c:v>1</c:v>
                </c:pt>
                <c:pt idx="1688">
                  <c:v>3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2</c:v>
                </c:pt>
                <c:pt idx="1694">
                  <c:v>1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2</c:v>
                </c:pt>
                <c:pt idx="1699">
                  <c:v>112</c:v>
                </c:pt>
                <c:pt idx="1700">
                  <c:v>1</c:v>
                </c:pt>
                <c:pt idx="1701">
                  <c:v>3</c:v>
                </c:pt>
                <c:pt idx="1702">
                  <c:v>2</c:v>
                </c:pt>
                <c:pt idx="1703">
                  <c:v>1</c:v>
                </c:pt>
                <c:pt idx="1704">
                  <c:v>1</c:v>
                </c:pt>
                <c:pt idx="1705">
                  <c:v>34</c:v>
                </c:pt>
                <c:pt idx="1706">
                  <c:v>1</c:v>
                </c:pt>
                <c:pt idx="1707">
                  <c:v>1</c:v>
                </c:pt>
                <c:pt idx="1708">
                  <c:v>3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4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9</c:v>
                </c:pt>
                <c:pt idx="1717">
                  <c:v>2</c:v>
                </c:pt>
                <c:pt idx="1718">
                  <c:v>1</c:v>
                </c:pt>
                <c:pt idx="1719">
                  <c:v>1</c:v>
                </c:pt>
                <c:pt idx="1720">
                  <c:v>2</c:v>
                </c:pt>
                <c:pt idx="1721">
                  <c:v>1</c:v>
                </c:pt>
                <c:pt idx="1722">
                  <c:v>19</c:v>
                </c:pt>
                <c:pt idx="1723">
                  <c:v>42</c:v>
                </c:pt>
                <c:pt idx="1724">
                  <c:v>1</c:v>
                </c:pt>
                <c:pt idx="1725">
                  <c:v>2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2</c:v>
                </c:pt>
                <c:pt idx="1738">
                  <c:v>4</c:v>
                </c:pt>
                <c:pt idx="1739">
                  <c:v>1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7</c:v>
                </c:pt>
                <c:pt idx="1744">
                  <c:v>2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149</c:v>
                </c:pt>
                <c:pt idx="1750">
                  <c:v>2</c:v>
                </c:pt>
                <c:pt idx="1751">
                  <c:v>3</c:v>
                </c:pt>
                <c:pt idx="1752">
                  <c:v>1</c:v>
                </c:pt>
                <c:pt idx="1753">
                  <c:v>1</c:v>
                </c:pt>
                <c:pt idx="1754">
                  <c:v>6</c:v>
                </c:pt>
                <c:pt idx="1755">
                  <c:v>1</c:v>
                </c:pt>
                <c:pt idx="1756">
                  <c:v>2</c:v>
                </c:pt>
                <c:pt idx="1757">
                  <c:v>2</c:v>
                </c:pt>
                <c:pt idx="1758">
                  <c:v>1</c:v>
                </c:pt>
                <c:pt idx="1759">
                  <c:v>1</c:v>
                </c:pt>
                <c:pt idx="1760">
                  <c:v>3</c:v>
                </c:pt>
                <c:pt idx="1761">
                  <c:v>9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18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12</c:v>
                </c:pt>
                <c:pt idx="1770">
                  <c:v>1</c:v>
                </c:pt>
                <c:pt idx="1771">
                  <c:v>2</c:v>
                </c:pt>
                <c:pt idx="1772">
                  <c:v>1</c:v>
                </c:pt>
                <c:pt idx="1773">
                  <c:v>1</c:v>
                </c:pt>
                <c:pt idx="1774">
                  <c:v>2</c:v>
                </c:pt>
                <c:pt idx="1775">
                  <c:v>3</c:v>
                </c:pt>
                <c:pt idx="1776">
                  <c:v>3</c:v>
                </c:pt>
                <c:pt idx="1777">
                  <c:v>1</c:v>
                </c:pt>
                <c:pt idx="1778">
                  <c:v>5</c:v>
                </c:pt>
                <c:pt idx="1779">
                  <c:v>3</c:v>
                </c:pt>
                <c:pt idx="1780">
                  <c:v>4</c:v>
                </c:pt>
                <c:pt idx="1781">
                  <c:v>3</c:v>
                </c:pt>
                <c:pt idx="1782">
                  <c:v>2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2</c:v>
                </c:pt>
                <c:pt idx="1788">
                  <c:v>2</c:v>
                </c:pt>
                <c:pt idx="1789">
                  <c:v>6</c:v>
                </c:pt>
                <c:pt idx="1790">
                  <c:v>1</c:v>
                </c:pt>
                <c:pt idx="1791">
                  <c:v>1</c:v>
                </c:pt>
                <c:pt idx="1792">
                  <c:v>8</c:v>
                </c:pt>
                <c:pt idx="1793">
                  <c:v>1</c:v>
                </c:pt>
                <c:pt idx="1794">
                  <c:v>1</c:v>
                </c:pt>
                <c:pt idx="1795">
                  <c:v>16</c:v>
                </c:pt>
                <c:pt idx="1796">
                  <c:v>2</c:v>
                </c:pt>
                <c:pt idx="1797">
                  <c:v>3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13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1</c:v>
                </c:pt>
                <c:pt idx="1813">
                  <c:v>4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2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3-4532-A722-BAA7635CB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15473664"/>
        <c:axId val="1215477504"/>
        <c:axId val="0"/>
      </c:bar3DChart>
      <c:catAx>
        <c:axId val="1215473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477504"/>
        <c:crosses val="autoZero"/>
        <c:auto val="1"/>
        <c:lblAlgn val="ctr"/>
        <c:lblOffset val="100"/>
        <c:noMultiLvlLbl val="0"/>
      </c:catAx>
      <c:valAx>
        <c:axId val="121547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47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[Zomato.xlsx]CityChart!PivotTable8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CityChart!$B$1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CityChart!$A$2:$A$143</c:f>
              <c:strCache>
                <c:ptCount val="141"/>
                <c:pt idx="0">
                  <c:v>Abu Dhabi</c:v>
                </c:pt>
                <c:pt idx="1">
                  <c:v>Agra</c:v>
                </c:pt>
                <c:pt idx="2">
                  <c:v>Ahmedabad</c:v>
                </c:pt>
                <c:pt idx="3">
                  <c:v>Albany</c:v>
                </c:pt>
                <c:pt idx="4">
                  <c:v>Allahabad</c:v>
                </c:pt>
                <c:pt idx="5">
                  <c:v>Amritsar</c:v>
                </c:pt>
                <c:pt idx="6">
                  <c:v>Ankara</c:v>
                </c:pt>
                <c:pt idx="7">
                  <c:v>Armidale</c:v>
                </c:pt>
                <c:pt idx="8">
                  <c:v>Athens</c:v>
                </c:pt>
                <c:pt idx="9">
                  <c:v>Auckland</c:v>
                </c:pt>
                <c:pt idx="10">
                  <c:v>Augusta</c:v>
                </c:pt>
                <c:pt idx="11">
                  <c:v>Aurangabad</c:v>
                </c:pt>
                <c:pt idx="12">
                  <c:v>Balingup</c:v>
                </c:pt>
                <c:pt idx="13">
                  <c:v>Bandung</c:v>
                </c:pt>
                <c:pt idx="14">
                  <c:v>Bangalore</c:v>
                </c:pt>
                <c:pt idx="15">
                  <c:v>Beechworth</c:v>
                </c:pt>
                <c:pt idx="16">
                  <c:v>Bhopal</c:v>
                </c:pt>
                <c:pt idx="17">
                  <c:v>Bhubaneshwar</c:v>
                </c:pt>
                <c:pt idx="18">
                  <c:v>Birmingham</c:v>
                </c:pt>
                <c:pt idx="19">
                  <c:v>Bogor</c:v>
                </c:pt>
                <c:pt idx="20">
                  <c:v>Boise</c:v>
                </c:pt>
                <c:pt idx="21">
                  <c:v>Brasí_lia</c:v>
                </c:pt>
                <c:pt idx="22">
                  <c:v>Cape Town</c:v>
                </c:pt>
                <c:pt idx="23">
                  <c:v>Cedar Rapids/Iowa City</c:v>
                </c:pt>
                <c:pt idx="24">
                  <c:v>Chandigarh</c:v>
                </c:pt>
                <c:pt idx="25">
                  <c:v>Chatham-Kent</c:v>
                </c:pt>
                <c:pt idx="26">
                  <c:v>Chennai</c:v>
                </c:pt>
                <c:pt idx="27">
                  <c:v>Clatskanie</c:v>
                </c:pt>
                <c:pt idx="28">
                  <c:v>Cochrane</c:v>
                </c:pt>
                <c:pt idx="29">
                  <c:v>Coimbatore</c:v>
                </c:pt>
                <c:pt idx="30">
                  <c:v>Colombo</c:v>
                </c:pt>
                <c:pt idx="31">
                  <c:v>Columbus</c:v>
                </c:pt>
                <c:pt idx="32">
                  <c:v>Consort</c:v>
                </c:pt>
                <c:pt idx="33">
                  <c:v>Dalton</c:v>
                </c:pt>
                <c:pt idx="34">
                  <c:v>Davenport</c:v>
                </c:pt>
                <c:pt idx="35">
                  <c:v>Dehradun</c:v>
                </c:pt>
                <c:pt idx="36">
                  <c:v>Des Moines</c:v>
                </c:pt>
                <c:pt idx="37">
                  <c:v>Dicky Beach</c:v>
                </c:pt>
                <c:pt idx="38">
                  <c:v>Doha</c:v>
                </c:pt>
                <c:pt idx="39">
                  <c:v>Dubai</c:v>
                </c:pt>
                <c:pt idx="40">
                  <c:v>Dubuque</c:v>
                </c:pt>
                <c:pt idx="41">
                  <c:v>East Ballina</c:v>
                </c:pt>
                <c:pt idx="42">
                  <c:v>Edinburgh</c:v>
                </c:pt>
                <c:pt idx="43">
                  <c:v>Faridabad</c:v>
                </c:pt>
                <c:pt idx="44">
                  <c:v>Fernley</c:v>
                </c:pt>
                <c:pt idx="45">
                  <c:v>Flaxton</c:v>
                </c:pt>
                <c:pt idx="46">
                  <c:v>Forrest</c:v>
                </c:pt>
                <c:pt idx="47">
                  <c:v>Gainesville</c:v>
                </c:pt>
                <c:pt idx="48">
                  <c:v>Ghaziabad</c:v>
                </c:pt>
                <c:pt idx="49">
                  <c:v>Goa</c:v>
                </c:pt>
                <c:pt idx="50">
                  <c:v>Gurgaon</c:v>
                </c:pt>
                <c:pt idx="51">
                  <c:v>Guwahati</c:v>
                </c:pt>
                <c:pt idx="52">
                  <c:v>Hepburn Springs</c:v>
                </c:pt>
                <c:pt idx="53">
                  <c:v>Huskisson</c:v>
                </c:pt>
                <c:pt idx="54">
                  <c:v>Hyderabad</c:v>
                </c:pt>
                <c:pt idx="55">
                  <c:v>Indore</c:v>
                </c:pt>
                <c:pt idx="56">
                  <c:v>Inner City</c:v>
                </c:pt>
                <c:pt idx="57">
                  <c:v>Inverloch</c:v>
                </c:pt>
                <c:pt idx="58">
                  <c:v>Jaipur</c:v>
                </c:pt>
                <c:pt idx="59">
                  <c:v>Jakarta</c:v>
                </c:pt>
                <c:pt idx="60">
                  <c:v>Johannesburg</c:v>
                </c:pt>
                <c:pt idx="61">
                  <c:v>Kanpur</c:v>
                </c:pt>
                <c:pt idx="62">
                  <c:v>Kochi</c:v>
                </c:pt>
                <c:pt idx="63">
                  <c:v>Kolkata</c:v>
                </c:pt>
                <c:pt idx="64">
                  <c:v>Lakes Entrance</c:v>
                </c:pt>
                <c:pt idx="65">
                  <c:v>Lakeview</c:v>
                </c:pt>
                <c:pt idx="66">
                  <c:v>Lincoln</c:v>
                </c:pt>
                <c:pt idx="67">
                  <c:v>London</c:v>
                </c:pt>
                <c:pt idx="68">
                  <c:v>Lorn</c:v>
                </c:pt>
                <c:pt idx="69">
                  <c:v>Lucknow</c:v>
                </c:pt>
                <c:pt idx="70">
                  <c:v>Ludhiana</c:v>
                </c:pt>
                <c:pt idx="71">
                  <c:v>Macedon</c:v>
                </c:pt>
                <c:pt idx="72">
                  <c:v>Macon</c:v>
                </c:pt>
                <c:pt idx="73">
                  <c:v>Makati City</c:v>
                </c:pt>
                <c:pt idx="74">
                  <c:v>Manchester</c:v>
                </c:pt>
                <c:pt idx="75">
                  <c:v>Mandaluyong City</c:v>
                </c:pt>
                <c:pt idx="76">
                  <c:v>Mangalore</c:v>
                </c:pt>
                <c:pt idx="77">
                  <c:v>Mayfield</c:v>
                </c:pt>
                <c:pt idx="78">
                  <c:v>Mc Millan</c:v>
                </c:pt>
                <c:pt idx="79">
                  <c:v>Middleton Beach</c:v>
                </c:pt>
                <c:pt idx="80">
                  <c:v>Miller</c:v>
                </c:pt>
                <c:pt idx="81">
                  <c:v>Mohali</c:v>
                </c:pt>
                <c:pt idx="82">
                  <c:v>Monroe</c:v>
                </c:pt>
                <c:pt idx="83">
                  <c:v>Montville</c:v>
                </c:pt>
                <c:pt idx="84">
                  <c:v>Mumbai</c:v>
                </c:pt>
                <c:pt idx="85">
                  <c:v>Mysore</c:v>
                </c:pt>
                <c:pt idx="86">
                  <c:v>Nagpur</c:v>
                </c:pt>
                <c:pt idx="87">
                  <c:v>Nashik</c:v>
                </c:pt>
                <c:pt idx="88">
                  <c:v>New Delhi</c:v>
                </c:pt>
                <c:pt idx="89">
                  <c:v>Noida</c:v>
                </c:pt>
                <c:pt idx="90">
                  <c:v>Ojo Caliente</c:v>
                </c:pt>
                <c:pt idx="91">
                  <c:v>Orlando</c:v>
                </c:pt>
                <c:pt idx="92">
                  <c:v>Palm Cove</c:v>
                </c:pt>
                <c:pt idx="93">
                  <c:v>Panchkula</c:v>
                </c:pt>
                <c:pt idx="94">
                  <c:v>Pasay City</c:v>
                </c:pt>
                <c:pt idx="95">
                  <c:v>Pasig City</c:v>
                </c:pt>
                <c:pt idx="96">
                  <c:v>Patna</c:v>
                </c:pt>
                <c:pt idx="97">
                  <c:v>Paynesville</c:v>
                </c:pt>
                <c:pt idx="98">
                  <c:v>Penola</c:v>
                </c:pt>
                <c:pt idx="99">
                  <c:v>Pensacola</c:v>
                </c:pt>
                <c:pt idx="100">
                  <c:v>Phillip Island</c:v>
                </c:pt>
                <c:pt idx="101">
                  <c:v>Pocatello</c:v>
                </c:pt>
                <c:pt idx="102">
                  <c:v>Potrero</c:v>
                </c:pt>
                <c:pt idx="103">
                  <c:v>Pretoria</c:v>
                </c:pt>
                <c:pt idx="104">
                  <c:v>Princeton</c:v>
                </c:pt>
                <c:pt idx="105">
                  <c:v>Puducherry</c:v>
                </c:pt>
                <c:pt idx="106">
                  <c:v>Pune</c:v>
                </c:pt>
                <c:pt idx="107">
                  <c:v>Quezon City</c:v>
                </c:pt>
                <c:pt idx="108">
                  <c:v>Ranchi</c:v>
                </c:pt>
                <c:pt idx="109">
                  <c:v>Randburg</c:v>
                </c:pt>
                <c:pt idx="110">
                  <c:v>Rest of Hawaii</c:v>
                </c:pt>
                <c:pt idx="111">
                  <c:v>Rio de Janeiro</c:v>
                </c:pt>
                <c:pt idx="112">
                  <c:v>San Juan City</c:v>
                </c:pt>
                <c:pt idx="113">
                  <c:v>Sandton</c:v>
                </c:pt>
                <c:pt idx="114">
                  <c:v>Santa Rosa</c:v>
                </c:pt>
                <c:pt idx="115">
                  <c:v>Savannah</c:v>
                </c:pt>
                <c:pt idx="116">
                  <c:v>Secunderabad</c:v>
                </c:pt>
                <c:pt idx="117">
                  <c:v>Sharjah</c:v>
                </c:pt>
                <c:pt idx="118">
                  <c:v>Sí£o Paulo</c:v>
                </c:pt>
                <c:pt idx="119">
                  <c:v>Singapore</c:v>
                </c:pt>
                <c:pt idx="120">
                  <c:v>Sioux City</c:v>
                </c:pt>
                <c:pt idx="121">
                  <c:v>Surat</c:v>
                </c:pt>
                <c:pt idx="122">
                  <c:v>Tagaytay City</c:v>
                </c:pt>
                <c:pt idx="123">
                  <c:v>Taguig City</c:v>
                </c:pt>
                <c:pt idx="124">
                  <c:v>Tampa Bay</c:v>
                </c:pt>
                <c:pt idx="125">
                  <c:v>Tangerang</c:v>
                </c:pt>
                <c:pt idx="126">
                  <c:v>Tanunda</c:v>
                </c:pt>
                <c:pt idx="127">
                  <c:v>Trentham East</c:v>
                </c:pt>
                <c:pt idx="128">
                  <c:v>ÛÁstanbul</c:v>
                </c:pt>
                <c:pt idx="129">
                  <c:v>Vadodara</c:v>
                </c:pt>
                <c:pt idx="130">
                  <c:v>Valdosta</c:v>
                </c:pt>
                <c:pt idx="131">
                  <c:v>Varanasi</c:v>
                </c:pt>
                <c:pt idx="132">
                  <c:v>Vernonia</c:v>
                </c:pt>
                <c:pt idx="133">
                  <c:v>Victor Harbor</c:v>
                </c:pt>
                <c:pt idx="134">
                  <c:v>Vineland Station</c:v>
                </c:pt>
                <c:pt idx="135">
                  <c:v>Vizag</c:v>
                </c:pt>
                <c:pt idx="136">
                  <c:v>Waterloo</c:v>
                </c:pt>
                <c:pt idx="137">
                  <c:v>Weirton</c:v>
                </c:pt>
                <c:pt idx="138">
                  <c:v>Wellington City</c:v>
                </c:pt>
                <c:pt idx="139">
                  <c:v>Winchester Bay</c:v>
                </c:pt>
                <c:pt idx="140">
                  <c:v>Yorkton</c:v>
                </c:pt>
              </c:strCache>
            </c:strRef>
          </c:cat>
          <c:val>
            <c:numRef>
              <c:f>CityChart!$B$2:$B$143</c:f>
              <c:numCache>
                <c:formatCode>General</c:formatCode>
                <c:ptCount val="141"/>
                <c:pt idx="0">
                  <c:v>20</c:v>
                </c:pt>
                <c:pt idx="1">
                  <c:v>20</c:v>
                </c:pt>
                <c:pt idx="2">
                  <c:v>21</c:v>
                </c:pt>
                <c:pt idx="3">
                  <c:v>20</c:v>
                </c:pt>
                <c:pt idx="4">
                  <c:v>20</c:v>
                </c:pt>
                <c:pt idx="5">
                  <c:v>21</c:v>
                </c:pt>
                <c:pt idx="6">
                  <c:v>20</c:v>
                </c:pt>
                <c:pt idx="7">
                  <c:v>1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1</c:v>
                </c:pt>
                <c:pt idx="13">
                  <c:v>1</c:v>
                </c:pt>
                <c:pt idx="14">
                  <c:v>20</c:v>
                </c:pt>
                <c:pt idx="15">
                  <c:v>1</c:v>
                </c:pt>
                <c:pt idx="16">
                  <c:v>20</c:v>
                </c:pt>
                <c:pt idx="17">
                  <c:v>21</c:v>
                </c:pt>
                <c:pt idx="18">
                  <c:v>20</c:v>
                </c:pt>
                <c:pt idx="19">
                  <c:v>2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18</c:v>
                </c:pt>
                <c:pt idx="25">
                  <c:v>1</c:v>
                </c:pt>
                <c:pt idx="26">
                  <c:v>20</c:v>
                </c:pt>
                <c:pt idx="27">
                  <c:v>1</c:v>
                </c:pt>
                <c:pt idx="28">
                  <c:v>1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1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1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1</c:v>
                </c:pt>
                <c:pt idx="42">
                  <c:v>20</c:v>
                </c:pt>
                <c:pt idx="43">
                  <c:v>251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20</c:v>
                </c:pt>
                <c:pt idx="48">
                  <c:v>25</c:v>
                </c:pt>
                <c:pt idx="49">
                  <c:v>20</c:v>
                </c:pt>
                <c:pt idx="50">
                  <c:v>1118</c:v>
                </c:pt>
                <c:pt idx="51">
                  <c:v>21</c:v>
                </c:pt>
                <c:pt idx="52">
                  <c:v>2</c:v>
                </c:pt>
                <c:pt idx="53">
                  <c:v>1</c:v>
                </c:pt>
                <c:pt idx="54">
                  <c:v>18</c:v>
                </c:pt>
                <c:pt idx="55">
                  <c:v>20</c:v>
                </c:pt>
                <c:pt idx="56">
                  <c:v>2</c:v>
                </c:pt>
                <c:pt idx="57">
                  <c:v>1</c:v>
                </c:pt>
                <c:pt idx="58">
                  <c:v>20</c:v>
                </c:pt>
                <c:pt idx="59">
                  <c:v>16</c:v>
                </c:pt>
                <c:pt idx="60">
                  <c:v>6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20</c:v>
                </c:pt>
                <c:pt idx="68">
                  <c:v>1</c:v>
                </c:pt>
                <c:pt idx="69">
                  <c:v>21</c:v>
                </c:pt>
                <c:pt idx="70">
                  <c:v>20</c:v>
                </c:pt>
                <c:pt idx="71">
                  <c:v>1</c:v>
                </c:pt>
                <c:pt idx="72">
                  <c:v>20</c:v>
                </c:pt>
                <c:pt idx="73">
                  <c:v>2</c:v>
                </c:pt>
                <c:pt idx="74">
                  <c:v>20</c:v>
                </c:pt>
                <c:pt idx="75">
                  <c:v>4</c:v>
                </c:pt>
                <c:pt idx="76">
                  <c:v>20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5473</c:v>
                </c:pt>
                <c:pt idx="89">
                  <c:v>1080</c:v>
                </c:pt>
                <c:pt idx="90">
                  <c:v>1</c:v>
                </c:pt>
                <c:pt idx="91">
                  <c:v>20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5">
                  <c:v>3</c:v>
                </c:pt>
                <c:pt idx="96">
                  <c:v>20</c:v>
                </c:pt>
                <c:pt idx="97">
                  <c:v>1</c:v>
                </c:pt>
                <c:pt idx="98">
                  <c:v>1</c:v>
                </c:pt>
                <c:pt idx="99">
                  <c:v>20</c:v>
                </c:pt>
                <c:pt idx="100">
                  <c:v>1</c:v>
                </c:pt>
                <c:pt idx="101">
                  <c:v>20</c:v>
                </c:pt>
                <c:pt idx="102">
                  <c:v>1</c:v>
                </c:pt>
                <c:pt idx="103">
                  <c:v>20</c:v>
                </c:pt>
                <c:pt idx="104">
                  <c:v>1</c:v>
                </c:pt>
                <c:pt idx="105">
                  <c:v>20</c:v>
                </c:pt>
                <c:pt idx="106">
                  <c:v>20</c:v>
                </c:pt>
                <c:pt idx="107">
                  <c:v>1</c:v>
                </c:pt>
                <c:pt idx="108">
                  <c:v>20</c:v>
                </c:pt>
                <c:pt idx="109">
                  <c:v>1</c:v>
                </c:pt>
                <c:pt idx="110">
                  <c:v>20</c:v>
                </c:pt>
                <c:pt idx="111">
                  <c:v>20</c:v>
                </c:pt>
                <c:pt idx="112">
                  <c:v>2</c:v>
                </c:pt>
                <c:pt idx="113">
                  <c:v>11</c:v>
                </c:pt>
                <c:pt idx="114">
                  <c:v>2</c:v>
                </c:pt>
                <c:pt idx="115">
                  <c:v>20</c:v>
                </c:pt>
                <c:pt idx="116">
                  <c:v>2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1</c:v>
                </c:pt>
                <c:pt idx="123">
                  <c:v>4</c:v>
                </c:pt>
                <c:pt idx="124">
                  <c:v>20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14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20</c:v>
                </c:pt>
                <c:pt idx="136">
                  <c:v>20</c:v>
                </c:pt>
                <c:pt idx="137">
                  <c:v>1</c:v>
                </c:pt>
                <c:pt idx="138">
                  <c:v>20</c:v>
                </c:pt>
                <c:pt idx="139">
                  <c:v>1</c:v>
                </c:pt>
                <c:pt idx="1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9-4FBA-B315-F1D95586F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5043056"/>
        <c:axId val="1245043536"/>
        <c:axId val="0"/>
      </c:bar3DChart>
      <c:catAx>
        <c:axId val="1245043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043536"/>
        <c:crosses val="autoZero"/>
        <c:auto val="1"/>
        <c:lblAlgn val="ctr"/>
        <c:lblOffset val="100"/>
        <c:noMultiLvlLbl val="0"/>
      </c:catAx>
      <c:valAx>
        <c:axId val="124504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04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[Zomato.xlsx]RatingChart!PivotTable9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RatingChart!$B$1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RatingChart!$A$2:$A$7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RatingChart!$B$2:$B$7</c:f>
              <c:numCache>
                <c:formatCode>General</c:formatCode>
                <c:ptCount val="5"/>
                <c:pt idx="0">
                  <c:v>2148</c:v>
                </c:pt>
                <c:pt idx="1">
                  <c:v>296</c:v>
                </c:pt>
                <c:pt idx="2">
                  <c:v>3627</c:v>
                </c:pt>
                <c:pt idx="3">
                  <c:v>3274</c:v>
                </c:pt>
                <c:pt idx="4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6-4209-9E5E-350021F28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15477984"/>
        <c:axId val="1215478464"/>
        <c:axId val="0"/>
      </c:bar3DChart>
      <c:catAx>
        <c:axId val="121547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478464"/>
        <c:crosses val="autoZero"/>
        <c:auto val="1"/>
        <c:lblAlgn val="ctr"/>
        <c:lblOffset val="100"/>
        <c:noMultiLvlLbl val="0"/>
      </c:catAx>
      <c:valAx>
        <c:axId val="121547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47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0</xdr:row>
      <xdr:rowOff>83820</xdr:rowOff>
    </xdr:from>
    <xdr:to>
      <xdr:col>10</xdr:col>
      <xdr:colOff>487680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606333-B7E4-49F4-2305-A500CC16B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281940</xdr:colOff>
      <xdr:row>0</xdr:row>
      <xdr:rowOff>228600</xdr:rowOff>
    </xdr:from>
    <xdr:to>
      <xdr:col>10</xdr:col>
      <xdr:colOff>68580</xdr:colOff>
      <xdr:row>22</xdr:row>
      <xdr:rowOff>243840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E5047-CFB2-1056-D664-D8FA88272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899160</xdr:colOff>
      <xdr:row>6</xdr:row>
      <xdr:rowOff>49530</xdr:rowOff>
    </xdr:from>
    <xdr:to>
      <xdr:col>7</xdr:col>
      <xdr:colOff>289560</xdr:colOff>
      <xdr:row>16</xdr:row>
      <xdr:rowOff>201930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E5D54-F8E5-0DD5-1F55-84324B137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91.873348611109" createdVersion="8" refreshedVersion="8" minRefreshableVersion="3" recordCount="9551" xr:uid="{6F6D0C86-322D-49F7-BD0C-627D8A7CB85E}">
  <cacheSource type="worksheet">
    <worksheetSource name="Masterdata"/>
  </cacheSource>
  <cacheFields count="19">
    <cacheField name="RestaurantID" numFmtId="0">
      <sharedItems containsSemiMixedTypes="0" containsString="0" containsNumber="1" containsInteger="1" minValue="53" maxValue="18500652"/>
    </cacheField>
    <cacheField name="RestaurantName" numFmtId="0">
      <sharedItems/>
    </cacheField>
    <cacheField name="CountryCode" numFmtId="0">
      <sharedItems containsSemiMixedTypes="0" containsString="0" containsNumber="1" containsInteger="1" minValue="1" maxValue="216"/>
    </cacheField>
    <cacheField name="City" numFmtId="0">
      <sharedItems count="141">
        <s v="New Delhi"/>
        <s v="Orlando"/>
        <s v="Edinburgh"/>
        <s v="Singapore"/>
        <s v="Savannah"/>
        <s v="Sioux City"/>
        <s v="Tampa Bay"/>
        <s v="Valdosta"/>
        <s v="Boise"/>
        <s v="Rest of Hawaii"/>
        <s v="Macon"/>
        <s v="Dubuque"/>
        <s v="Albany"/>
        <s v="Princeton"/>
        <s v="Davenport"/>
        <s v="Des Moines"/>
        <s v="Vineland Station"/>
        <s v="Manchester"/>
        <s v="Auckland"/>
        <s v="Wellington City"/>
        <s v="London"/>
        <s v="Birmingham"/>
        <s v="Sharjah"/>
        <s v="Sí£o Paulo"/>
        <s v="Rio de Janeiro"/>
        <s v="Brasí_lia"/>
        <s v="Paynesville"/>
        <s v="ÛÁstanbul"/>
        <s v="Doha"/>
        <s v="Ankara"/>
        <s v="Abu Dhabi"/>
        <s v="Johannesburg"/>
        <s v="Cape Town"/>
        <s v="Pretoria"/>
        <s v="Dubai"/>
        <s v="Sandton"/>
        <s v="Inner City"/>
        <s v="Dehradun"/>
        <s v="Goa"/>
        <s v="Nashik"/>
        <s v="Allahabad"/>
        <s v="Puducherry"/>
        <s v="Varanasi"/>
        <s v="Guwahati"/>
        <s v="Vadodara"/>
        <s v="Kanpur"/>
        <s v="Surat"/>
        <s v="Vizag"/>
        <s v="Coimbatore"/>
        <s v="Indore"/>
        <s v="Gurgaon"/>
        <s v="Mangalore"/>
        <s v="Patna"/>
        <s v="Agra"/>
        <s v="Mysore"/>
        <s v="Mandaluyong City"/>
        <s v="Taguig City"/>
        <s v="Lucknow"/>
        <s v="Nagpur"/>
        <s v="Ahmedabad"/>
        <s v="Bhopal"/>
        <s v="Aurangabad"/>
        <s v="Noida"/>
        <s v="Faridabad"/>
        <s v="Chandigarh"/>
        <s v="Chennai"/>
        <s v="Kolkata"/>
        <s v="Pune"/>
        <s v="Secunderabad"/>
        <s v="Bangalore"/>
        <s v="Hyderabad"/>
        <s v="Mumbai"/>
        <s v="Ghaziabad"/>
        <s v="Jaipur"/>
        <s v="Kochi"/>
        <s v="Mohali"/>
        <s v="Bhubaneshwar"/>
        <s v="Ranchi"/>
        <s v="Amritsar"/>
        <s v="Ludhiana"/>
        <s v="Panchkula"/>
        <s v="Pasay City"/>
        <s v="Augusta"/>
        <s v="Miller"/>
        <s v="Pocatello"/>
        <s v="Columbus"/>
        <s v="Cedar Rapids/Iowa City"/>
        <s v="Gainesville"/>
        <s v="Pensacola"/>
        <s v="Athens"/>
        <s v="Ojo Caliente"/>
        <s v="Waterloo"/>
        <s v="Dalton"/>
        <s v="Vernonia"/>
        <s v="Lakeview"/>
        <s v="Fernley"/>
        <s v="Mc Millan"/>
        <s v="Clatskanie"/>
        <s v="Lincoln"/>
        <s v="Potrero"/>
        <s v="Weirton"/>
        <s v="Monroe"/>
        <s v="Cochrane"/>
        <s v="Winchester Bay"/>
        <s v="Chatham-Kent"/>
        <s v="Flaxton"/>
        <s v="Middleton Beach"/>
        <s v="Armidale"/>
        <s v="Hepburn Springs"/>
        <s v="Yorkton"/>
        <s v="Beechworth"/>
        <s v="Consort"/>
        <s v="Lorn"/>
        <s v="Tanunda"/>
        <s v="East Ballina"/>
        <s v="Balingup"/>
        <s v="Lakes Entrance"/>
        <s v="Penola"/>
        <s v="Victor Harbor"/>
        <s v="Forrest"/>
        <s v="Dicky Beach"/>
        <s v="Inverloch"/>
        <s v="Huskisson"/>
        <s v="Palm Cove"/>
        <s v="Macedon"/>
        <s v="Montville"/>
        <s v="Trentham East"/>
        <s v="Mayfield"/>
        <s v="Phillip Island"/>
        <s v="Pasig City"/>
        <s v="Makati City"/>
        <s v="Tagaytay City"/>
        <s v="San Juan City"/>
        <s v="Colombo"/>
        <s v="Bogor"/>
        <s v="Tangerang"/>
        <s v="Jakarta"/>
        <s v="Santa Rosa"/>
        <s v="Bandung"/>
        <s v="Randburg"/>
        <s v="Quezon City"/>
      </sharedItems>
    </cacheField>
    <cacheField name="Address" numFmtId="0">
      <sharedItems/>
    </cacheField>
    <cacheField name="Locality" numFmtId="0">
      <sharedItems/>
    </cacheField>
    <cacheField name="Cuisines" numFmtId="0">
      <sharedItems containsBlank="1" count="1826">
        <s v="North Indian"/>
        <s v="Italian, Fast Food"/>
        <s v="North Indian, Mughlai"/>
        <s v="North Indian, Chinese"/>
        <s v="Cafe, Mexican, Continental"/>
        <s v="Pizza"/>
        <s v="South Indian, Chinese"/>
        <s v="Cafe"/>
        <s v="North Indian, Mughlai, Chinese"/>
        <s v="Asian, Chinese"/>
        <s v="Japanese"/>
        <s v="Irish"/>
        <s v="Fast Food"/>
        <s v="Cafe, Bakery"/>
        <s v="Mughlai"/>
        <s v="North Indian, Continental, Chinese"/>
        <s v="Tibetan"/>
        <s v="Bakery, Desserts, Fast Food, Mithai"/>
        <s v="Lebanese, Arabian, Moroccan"/>
        <s v="Chinese"/>
        <s v="North Indian, Chinese, Fast Food"/>
        <s v="Bakery, Desserts"/>
        <s v="Bakery"/>
        <s v="Biryani"/>
        <s v="Mughlai, North Indian"/>
        <s v="Chinese, North Indian"/>
        <s v="Burger, Desserts, Fast Food"/>
        <s v="Italian"/>
        <s v="Mughlai, Fast Food"/>
        <s v="North Indian, Chinese, South Indian"/>
        <s v="Pizza, Fast Food"/>
        <s v="North Indian, Chinese, Continental"/>
        <s v="Cafe, North Indian, Continental"/>
        <s v="Finger Food"/>
        <s v="Italian, Pizza, Fast Food"/>
        <s v="Chinese, Fast Food, Bakery"/>
        <s v="Mughlai, Chinese"/>
        <s v="North Indian, Chinese, Tibetan"/>
        <s v="Chinese, Fast Food"/>
        <s v="South Indian, Chinese, Fast Food"/>
        <s v="Fast Food, North Indian, South Indian"/>
        <s v="Mithai"/>
        <s v="Bakery, Fast Food"/>
        <s v="Street Food"/>
        <s v="Ice Cream"/>
        <s v="North Indian, South Indian"/>
        <s v="Desserts"/>
        <s v="North Indian, Fast Food"/>
        <s v="Juices"/>
        <s v="North Indian, Chinese, Mughlai"/>
        <s v="Kerala"/>
        <s v="Chinese, Fast Food, North Indian"/>
        <s v="Bengali, Chinese"/>
        <s v="North Indian, Street Food"/>
        <s v="Beverages, Desserts"/>
        <s v="Tibetan, South Indian, North Indian"/>
        <s v="Tibetan, Chinese, North Indian"/>
        <s v="Mithai, Street Food"/>
        <s v="Fast Food, Desserts, Beverages"/>
        <s v="Raw Meats, Fast Food"/>
        <s v="Fast Food, Chinese"/>
        <s v="Ice Cream, Desserts"/>
        <s v="Fast Food, Beverages"/>
        <s v="Mithai, Fast Food"/>
        <s v="South Indian"/>
        <s v="Mithai, South Indian, Street Food"/>
        <s v="Chinese, Continental, North Indian"/>
        <s v="Pizza, Ice Cream"/>
        <s v="North Indian, South Indian, Chinese"/>
        <s v="South Indian, Pizza, Chinese"/>
        <s v="Street Food, North Indian"/>
        <s v="Tibetan, Chinese"/>
        <s v="South Indian, North Indian, Chinese"/>
        <s v="Burger, Pizza, Fast Food"/>
        <s v="Mithai, Street Food, North Indian"/>
        <s v="Raw Meats"/>
        <s v="Biryani, North Indian"/>
        <s v="North Eastern"/>
        <s v="Healthy Food"/>
        <s v="Awadhi, Mughlai"/>
        <s v="Beverages, Healthy Food"/>
        <s v="Beverages"/>
        <s v="Mithai, Bakery"/>
        <s v="North Indian, South Indian, Fast Food"/>
        <s v="Mithai, North Indian, South Indian, Chinese, Street Food, Bakery"/>
        <s v="Raw Meats, North Indian, Fast Food"/>
        <s v="Street Food, Fast Food"/>
        <s v="Chinese, North Eastern"/>
        <s v="Fast Food, Mughlai, Armenian"/>
        <s v="American"/>
        <s v="Chinese, South Indian"/>
        <s v="Beverages, Fast Food"/>
        <s v="Bakery, Chinese"/>
        <s v="Bakery, Pizza"/>
        <s v="Desserts, Beverages"/>
        <s v="Fast Food, Mughlai"/>
        <s v="Fast Food, South Indian, Mithai"/>
        <s v="Lebanese, North Indian, Fast Food"/>
        <s v="Tea"/>
        <s v="Fast Food, Bakery"/>
        <s v="Tea, Fast Food"/>
        <s v="Fast Food, North Indian"/>
        <s v="Chinese, North Indian, South Indian"/>
        <s v="Biryani, Mughlai"/>
        <s v="Cafe, Beverages"/>
        <s v="South Indian, Chinese, Mithai"/>
        <s v="Chinese, South Indian, Fast Food"/>
        <s v="North Indian, Mughlai, Armenian"/>
        <s v="North Indian, Street Food, Fast Food"/>
        <s v="North Indian, Chinese, Street Food"/>
        <s v="Ice Cream, Bakery"/>
        <s v="Fast Food, Italian"/>
        <s v="Street Food, Chinese"/>
        <s v="Nepalese, Tibetan"/>
        <s v="Chinese, Bakery"/>
        <s v="North Indian, South Indian, Chinese, Fast Food, Bakery, Mithai"/>
        <s v="Raw Meats, Street Food"/>
        <s v="Afghani"/>
        <s v="South Indian, Street Food, Mithai"/>
        <s v="North Indian, Indian"/>
        <s v="Nepalese"/>
        <s v="Ice Cream, Beverages, Fast Food"/>
        <s v="North Indian, Biryani"/>
        <s v="Italian, Fast Food, South Indian"/>
        <s v="Cafe, Tibetan"/>
        <s v="North Indian, South Indian, Mithai"/>
        <s v="Chinese, Fast Food, Pizza"/>
        <s v="Healthy Food, Juices"/>
        <s v="Seafood, Mughlai, North Indian"/>
        <s v="Chinese, Italian"/>
        <s v="Chinese, Mughlai, North Indian"/>
        <s v="Turkish, Arabian, Moroccan, Lebanese"/>
        <s v="Cafe, North Eastern"/>
        <s v="Fast Food, Street Food"/>
        <s v="Raw Meats, Fast Food, North Indian"/>
        <s v="Cafe, Continental, Chinese"/>
        <s v="Bakery, Healthy Food"/>
        <s v="Cafe, Tea"/>
        <s v="North Indian, Biryani, Chinese, Fast Food"/>
        <s v="Chinese, Italian, Fast Food"/>
        <s v="North Indian, Fast Food, Italian, Asian"/>
        <s v="Italian, Chinese, North Indian"/>
        <s v="Thai"/>
        <s v="Steak, Scottish, British"/>
        <s v="Singaporean, Australian, German"/>
        <s v="Western, Fusion, Fast Food"/>
        <s v="American, Seafood, Steak"/>
        <s v="Chinese, Thai"/>
        <s v="American, Desserts, Steak"/>
        <s v="Japanese, Steak, Sushi"/>
        <s v="Desserts, Bakery"/>
        <s v="Burger, American, Fast Food"/>
        <s v="Biryani, Hyderabadi"/>
        <s v="Rajasthani"/>
        <s v="Hawaiian, Seafood"/>
        <s v="Hawaiian, Seafood, Steak"/>
        <s v="European, Italian, Mediterranean"/>
        <s v="Asian, European, Seafood"/>
        <s v="International"/>
        <s v="Steak, Tapas, Bar Food"/>
        <s v="Latin American, Steak"/>
        <s v="Seafood"/>
        <s v="Pizza, Seafood, Steak"/>
        <s v="American, Seafood, Southern"/>
        <s v="North Indian, Fast Food, Chinese, Japanese, Asian, Italian"/>
        <s v="American, French"/>
        <s v="American, Italian"/>
        <s v="Steak"/>
        <s v="Italian, Mediterranean, Pizza"/>
        <s v="Asian Fusion, Pub Food, Fusion, Asian, Filipino, Malaysian, Thai"/>
        <s v="Japanese, Asian"/>
        <s v="Continental, Italian, North Indian, Chinese, Lebanese"/>
        <s v="Chinese, Italian, North Indian"/>
        <s v="Cafe, Mexican, American, Italian, Lebanese, Continental"/>
        <s v="North Indian, Rajasthani, Gujarati"/>
        <s v="Cafe, Spanish, Turkish, Greek"/>
        <s v="North Indian, Continental, Fast Food"/>
        <s v="American, Japanese, Singaporean"/>
        <s v="Healthy Food, Continental, Juices, Salad"/>
        <s v="Indian, Pakistani, Curry"/>
        <s v="European, Cafe"/>
        <s v="Indian"/>
        <s v="Chinese, Asian, Mediterranean, Continental"/>
        <s v="Mediterranean, Cafe, European"/>
        <s v="Argentine, American"/>
        <s v="British"/>
        <s v="Chinese, Dim Sum"/>
        <s v="British, French"/>
        <s v="Seafood, Kiwi"/>
        <s v="Asian Fusion, Cafe"/>
        <s v="Kiwi, European"/>
        <s v="American, Mexican"/>
        <s v="Brazilian, Steak"/>
        <s v="North Indian, South Indian, Mughlai"/>
        <s v="Continental, Mexican"/>
        <s v="Fast Food, Turkish"/>
        <s v="Pakistani, Indian"/>
        <s v="British, Scottish, Seafood"/>
        <s v="Japanese, Sushi"/>
        <s v="Brazilian"/>
        <s v="British, Contemporary"/>
        <s v="Brazilian, Bar Food"/>
        <s v="Asian"/>
        <s v="Desserts, Cafe"/>
        <s v="European"/>
        <s v="Brazilian, North Eastern"/>
        <s v="Peruvian, Latin American"/>
        <s v="Mexican, Grill"/>
        <s v="Italian, Cafe"/>
        <s v="Lebanese"/>
        <s v="Italian, Pizza"/>
        <s v="Lebanese, Mediterranean, Arabian"/>
        <s v="Modern Australian"/>
        <s v="Asian, Chinese, Thai"/>
        <s v="Indian, Mughlai, South Indian, Biryani"/>
        <s v="Continental"/>
        <s v="Bakery, Sandwich, Brazilian"/>
        <s v="Restaurant Cafe"/>
        <s v="Sushi, Japanese"/>
        <s v="Gourmet Fast Food, Burger"/>
        <s v="Contemporary"/>
        <s v="French, Brazilian, Beverages"/>
        <s v="Lebanese, Arabian"/>
        <s v="Bar Food"/>
        <s v="Seafood, Bar Food, Brazilian"/>
        <s v="Brazilian, Italian"/>
        <s v="American, Grill"/>
        <s v="Cafe, Bakery, Desserts"/>
        <s v="Indian, Street Food"/>
        <s v="Cafe, Continental"/>
        <s v="Seafood, American"/>
        <s v="Cafe, Italian, Mexican, Salad, Desserts"/>
        <s v="World Cuisine, Mexican, Italian"/>
        <s v="North Indian, Chinese, Continental, Thai"/>
        <s v="African, Portuguese"/>
        <s v="French"/>
        <s v="Pizza, Italian"/>
        <s v="Mexican"/>
        <s v="Pakistani"/>
        <s v="Italian, World Cuisine"/>
        <s v="North Indian, Continental, Italian, Chinese"/>
        <s v="American, Desserts"/>
        <s v="European, Arabian, Japanese, Bakery, Desserts"/>
        <s v="French, Kiwi"/>
        <s v="Asian, Continental, Seafood"/>
        <s v="American, Tex-Mex"/>
        <s v="Sushi"/>
        <s v="American, Mexican, Burger"/>
        <s v="North Indian, Italian, Fast Food"/>
        <s v="American, Mexican, Seafood"/>
        <s v="Steak, American"/>
        <s v="Cafe, Continental, Chinese, Italian"/>
        <s v="Brazilian, Seafood"/>
        <s v="Steak, BBQ"/>
        <s v="American, Steak"/>
        <s v="Chinese, Continental, Singaporean"/>
        <s v="Chinese, Seafood, Cantonese, Dim Sum"/>
        <s v="Beverages, International"/>
        <s v="Asian, Sushi, Tapas"/>
        <s v="Cafe, Patisserie"/>
        <s v="American, Burger"/>
        <s v="BBQ, Grill, Brazilian"/>
        <s v="Burger, American, Beverages"/>
        <s v="Indian, Asian, Durban, International, Desserts"/>
        <s v="Hyderabadi"/>
        <s v="Cafe, Mediterranean"/>
        <s v="Indian, North Indian"/>
        <s v="Thai, Japanese, Chinese, Indonesian, Vietnamese"/>
        <s v="European, Pizza"/>
        <s v="Burger, Finger Food, Pizza"/>
        <s v="Kashmiri"/>
        <s v="Mediterranean"/>
        <s v="Burger, Steak, Seafood"/>
        <s v="Spanish, Tapas"/>
        <s v="Chinese, Japanese, Thai"/>
        <s v="Cafe, Burger, Tapas, South African, European, Grill"/>
        <s v="Cafe, Italian, Pizza, European, Bakery, Deli"/>
        <s v="Italian, Pizza, Beverages, Desserts, Grill, Seafood"/>
        <s v="Chinese, Thai, Continental, Fast Food, North Indian"/>
        <s v="Grill, Steak, Burger, Sushi, Tapas"/>
        <s v="Italian, Mediterranean, Sushi, Desserts"/>
        <s v="Cafe, Grill"/>
        <s v="Korean"/>
        <s v="Cafe, Italian, Continental, Chinese"/>
        <s v="Seafood, African, Sushi"/>
        <s v="North Indian, European, South Indian"/>
        <s v="European, South African, Steak"/>
        <s v="African"/>
        <s v="Contemporary, Italian"/>
        <s v="French, Mediterranean, European"/>
        <s v="Cafe, Fast Food, Italian, Chinese"/>
        <s v="Seafood, Asian, Grill, Sushi"/>
        <s v="Healthy Food, Seafood, Beverages, Belgian, Contemporary, Desserts, Finger Food, International"/>
        <s v="Japanese, Asian, Seafood, Sushi"/>
        <s v="European, South African"/>
        <s v="Seafood, Japanese, Sushi"/>
        <s v="Tapas"/>
        <s v="Continental, South African, Beverages, Desserts, Seafood, Grill, Ice Cream, International"/>
        <s v="North Indian, Continental, Goan"/>
        <s v="North Indian, Maharashtrian"/>
        <s v="Continental, Italian"/>
        <s v="Japanese, American, North Indian, Fast Food"/>
        <s v="North Indian, Mughlai, Chinese, Continental, Fast Food"/>
        <s v="Continental, Goan, Seafood, North Indian"/>
        <s v="Continental, American, Italian"/>
        <s v="North Indian, South Indian, Chinese, Mughlai"/>
        <s v="North Indian, South Indian, Fast Food, Street Food, Chinese, Beverages, Mithai"/>
        <s v="North Indian, South Indian, Fast Food, Street Food, Chinese, Desserts, Mithai"/>
        <s v="North Indian, Chinese, Cafe"/>
        <s v="North Indian, South Indian, Chinese, Fast Food"/>
        <s v="North Indian, South Indian, Continental, Fast Food"/>
        <s v="South Indian, North Indian"/>
        <s v="North Indian, South Indian, Fast Food, Street Food, Chinese, Beverages, Desserts, Mithai"/>
        <s v="North Indian, Chinese, Tibetan, Italian, Fast Food"/>
        <s v="Cafe, Continental, Italian, Chinese"/>
        <s v="Mughlai, Biryani"/>
        <s v="Hyderabadi, North Indian"/>
        <s v="Mexican, North Indian"/>
        <s v="North Indian, South Indian, Chinese, Street Food, Fast Food, Mithai, Desserts"/>
        <s v="Mithai, Street Food, North Indian, South Indian, Chinese, Fast Food, Beverages"/>
        <s v="Cafe, Chinese, Italian"/>
        <s v="Cafe, South Indian, North Indian, Bakery"/>
        <s v="Healthy Food, Italian, Juices, Beverages"/>
        <s v="North Indian, South Indian, Chinese, Street Food, Mithai"/>
        <s v="North Indian, Chinese, South Indian, Street Food, Fast Food, Mithai"/>
        <s v="Fast Food, Italian, Pizza"/>
        <s v="North Indian, Mughlai, Fast Food"/>
        <s v="South Indian, Fast Food, Chinese"/>
        <s v="Cafe, Desserts, Healthy Food, Juices"/>
        <s v="Cafe, North Indian, Chinese, South Indian"/>
        <s v="Chinese, Asian, Thai"/>
        <s v="North Indian, Chinese, South Indian, Mithai"/>
        <s v="North Indian, Mughlai, Biryani, Bengali"/>
        <s v="Chinese, North Indian, Italian"/>
        <s v="Biryani, North Indian, Mughlai"/>
        <s v="Chinese, Thai, Fast Food"/>
        <s v="North Indian, Chinese, Mexican, Lebanese, Italian, Fast Food"/>
        <s v="Cafe, North Indian, Chinese, Continental"/>
        <s v="Hyderabadi, Biryani, North Indian"/>
        <s v="North Indian, Mughlai, Biryani"/>
        <s v="Korean, Beverages, Desserts"/>
        <s v="Chinese, Seafood"/>
        <s v="North Indian, Chinese, Continental, Seafood"/>
        <s v="American, Mexican, Finger Food"/>
        <s v="American, Italian, Mughlai, North Indian"/>
        <s v="Italian, North Indian"/>
        <s v="Italian, North Indian, Continental"/>
        <s v="Desserts, Ice Cream"/>
        <s v="Chinese, Mughlai"/>
        <s v="Italian, Mediterranean"/>
        <s v="North Indian, Mughlai, Chinese, Continental"/>
        <s v="North Indian, Mediterranean, Continental"/>
        <s v="Italian, Continental, European, Cafe"/>
        <s v="Asian, Thai, Chinese"/>
        <s v="North Indian, Chinese, Seafood, Chettinad"/>
        <s v="North Indian, Italian, Chinese, Thai"/>
        <s v="Thai, European, Mexican, North Indian, Chinese, Cafe"/>
        <s v="North Indian, Italian, Chinese"/>
        <s v="Fast Food, North Indian, Desserts, Ice Cream"/>
        <s v="Cafe, Italian, Continental"/>
        <s v="Seafood, Continental, European"/>
        <s v="North Indian, Mughlai, Continental"/>
        <s v="North Indian, Chinese, South Indian, Seafood, Chettinad"/>
        <s v="Continental, North Indian, Asian"/>
        <s v="Naga"/>
        <s v="American, Italian, North Indian, European, Thai"/>
        <s v="North Indian, Chinese, Italian, Fast Food"/>
        <s v="North Indian, Chinese, Italian"/>
        <s v="Chinese, North Indian, Continental, Italian"/>
        <s v="North Indian, Chinese, Mexican, Italian, Thai, Lebanese"/>
        <s v="Mughlai, North Indian, Chinese"/>
        <s v="Continental, Italian, Mediterranean, Asian"/>
        <s v="Chinese, Seafood, Japanese"/>
        <s v="Portuguese, African"/>
        <s v="Italian, Continental"/>
        <s v="Continental, Kerala"/>
        <s v="Continental, Asian, Italian, Mediterranean, Burger"/>
        <s v="American, Continental, North Indian, Chinese"/>
        <s v="North Indian, Chinese, Continental, Italian"/>
        <s v="Continental, North Indian, American, Italian, Mexican"/>
        <s v="Finger Food, Italian, North Indian"/>
        <s v="North Indian, Chinese, Mughlai, Continental"/>
        <s v="Continental, North Indian, Chinese"/>
        <s v="North Indian, South Indian, Bihari"/>
        <s v="Middle Eastern, Mediterranean, North Indian"/>
        <s v="North Indian, Mediterranean, Asian"/>
        <s v="Continental, Fast Food, North Indian, Asian"/>
        <s v="Continental, Italian, North Indian"/>
        <s v="North Indian, European"/>
        <s v="North Indian, Mughlai, Chinese, Italian"/>
        <s v="Finger Food, North Indian, Italian"/>
        <s v="North Indian, Continental, Italian, Finger Food"/>
        <s v="Mexican, Italian, American"/>
        <s v="British, Chinese, Italian"/>
        <s v="European, Asian, North Indian, Italian, Continental, Pizza"/>
        <s v="Chinese, Seafood, Thai"/>
        <s v="Cafe, Desserts"/>
        <s v="Continental, Tex-Mex"/>
        <s v="American, British, Continental"/>
        <s v="North Indian, Spanish, Mediterranean"/>
        <s v="Continental, Chinese, Italian, Finger Food"/>
        <s v="Italian, European"/>
        <s v="American, Tex-Mex, Italian, Mexican, North Indian"/>
        <s v="Continental, Fast Food"/>
        <s v="North Indian, Finger Food, Italian, Chinese"/>
        <s v="Asian, North Indian"/>
        <s v="European, American"/>
        <s v="Continental, North Indian, Mughlai, Italian"/>
        <s v="Mexican, North Indian, European, Chinese, Italian"/>
        <s v="Thai, Chinese, Asian, Malaysian"/>
        <s v="Tibetan, Nepalese"/>
        <s v="American, North Indian, European, Asian"/>
        <s v="North Indian, Mughlai, Continental, Chinese"/>
        <s v="European, Continental, Pizza"/>
        <s v="Parsi, Iranian"/>
        <s v="Thai, Japanese"/>
        <s v="Continental, European, North Indian"/>
        <s v="Mexican, American"/>
        <s v="Asian, Sushi"/>
        <s v="Italian, Continental, Mexican, North Indian"/>
        <s v="Cafe, Continental, Italian"/>
        <s v="Chinese, Japanese"/>
        <s v="Chinese, Japanese, Korean, Asian"/>
        <s v="North Indian, Chinese, Thai, Italian, Middle Eastern"/>
        <s v="Finger Food, North Indian"/>
        <s v="Chinese, North Indian, Italian, Fast Food"/>
        <s v="European, Italian, Thai, Chinese, North Indian"/>
        <s v="Chinese, Seafood, Asian"/>
        <s v="North Indian, Continental, Italian, Thai, Chinese"/>
        <s v="European, North Indian"/>
        <s v="Chinese, North Indian, Mughlai"/>
        <s v="North Indian, Mughlai, Kashmiri"/>
        <s v="North Indian, Hyderabadi, Kashmiri, Chinese"/>
        <s v="Mediterranean, Continental, Italian"/>
        <s v="North Indian, Italian, Continental"/>
        <s v="Thai, Chinese"/>
        <s v="Continental, American, Asian, North Indian"/>
        <s v="North Indian, Chinese, Italian, Lebanese, Mexican"/>
        <s v="Continental, North Indian, Italian"/>
        <s v="Continental, Italian, North Indian, Lebanese"/>
        <s v="North Indian, Mexican, Chinese, Italian"/>
        <s v="North Indian, Continental, Chinese, Italian"/>
        <s v="Cafe, Asian, Italian, North Indian"/>
        <s v="North Indian, Mangalorean, Chinese"/>
        <s v="North Indian, Continental"/>
        <s v="North Indian, Continental, European, American, Mediterranean"/>
        <s v="Japanese, Chinese, Asian, Malaysian, Thai, Vietnamese"/>
        <s v="Japanese, Chinese, Malaysian, Thai, Vietnamese"/>
        <s v="Chinese, Thai, North Indian"/>
        <s v="Continental, Chinese, North Indian"/>
        <s v="Cafe, Italian"/>
        <s v="Chinese, Thai, Asian, Malaysian, Vietnamese, Japanese"/>
        <s v="North Indian, Continental, Asian, Italian"/>
        <s v="North Indian, Italian, Continental, Chinese"/>
        <s v="Mediterranean, Italian, Continental, Spanish, North Indian"/>
        <s v="European, Italian, Cafe"/>
        <s v="North Indian, Italian, Continental, Asian"/>
        <s v="North Indian, Fast Food, Chinese, Continental"/>
        <s v="Italian, European, Cafe"/>
        <s v="Cafe, French"/>
        <s v="Bengali, Seafood"/>
        <s v="North Indian, Chinese, Seafood"/>
        <s v="North Indian, Fast Food, Italian, Chinese, Cafe"/>
        <s v="Finger Food, Continental, Italian"/>
        <s v="Modern Indian"/>
        <s v="Chinese, Thai, Asian"/>
        <s v="Chinese, Thai, Seafood, Naga"/>
        <s v="Continental, American, Italian, Bakery"/>
        <s v="Cafe, Pizza, Italian"/>
        <s v="Seafood, Chinese, Japanese, Vietnamese, Asian, Thai"/>
        <s v="Italian, French, European, Cafe"/>
        <s v="Thai, Chinese, North Indian"/>
        <s v="North Indian, Chinese, Italian, Mexican, Lebanese"/>
        <s v="Italian, Continental, North Indian"/>
        <s v="Continental, North Indian"/>
        <s v="Cafe, Continental, Italian, North Indian"/>
        <s v="Chinese, Thai, Continental, North Indian"/>
        <s v="Mediterranean, American, Asian"/>
        <s v="Chinese, Continental, Thai"/>
        <s v="Continental, Seafood, Goan, Andhra, Kerala, Thai"/>
        <s v="Italian, Mediterranean, Continental, North Indian"/>
        <s v="Chinese, Thai, Seafood"/>
        <s v="Modern Indian, North Indian"/>
        <s v="Mexican, Italian, North Indian, Continental, Asian"/>
        <s v="Continental, North Indian, Chinese, Italian, Finger Food"/>
        <s v="Cafe, North Indian, Chinese"/>
        <s v="North Indian, Continental, Asian"/>
        <s v="North Indian, Seafood, Continental"/>
        <s v="Parsi"/>
        <s v="Seafood, South Indian, Andhra, Hyderabadi, Goan"/>
        <s v="Continental, Asian, North Indian"/>
        <s v="Malaysian, Indonesian"/>
        <s v="Italian, French"/>
        <s v="Continental, Asian, Sushi"/>
        <s v="Cafe, Italian, Continental, Fast Food"/>
        <s v="North Indian, Lebanese, Mexican, Asian, Italian, American, European"/>
        <s v="Asian, North Indian, Continental"/>
        <s v="Continental, Italian, American"/>
        <s v="Kashmiri, North Indian, Mughlai, South Indian, Maharashtrian, Gujarati"/>
        <s v="Mediterranean, Italian"/>
        <s v="Italian, Continental, Cafe"/>
        <s v="North Indian, Kashmiri"/>
        <s v="European, Continental"/>
        <s v="Japanese, Chinese, Asian, Thai"/>
        <s v="Chinese, Thai, Japanese"/>
        <s v="Asian, North Indian, Japanese"/>
        <s v="North Indian, Chinese, Italian, Continental"/>
        <s v="Italian, North Indian, Chinese, Mughlai"/>
        <s v="Continental, North Indian, Chinese, Cafe"/>
        <s v="Continental, Chinese, Thai, Mughlai, North Indian"/>
        <s v="North Indian, Continental, Mughlai, Asian"/>
        <s v="Finger Food, North Indian, Continental, Chinese, Italian"/>
        <s v="North Indian, Continental, Lebanese"/>
        <s v="North Indian, Chinese, Continental, Goan, Seafood"/>
        <s v="Chinese, North Indian, Mughlai, Continental"/>
        <s v="Street Food, North Indian, South Indian, Chinese, Mithai"/>
        <s v="American, Continental, Italian, North Indian, Asian"/>
        <s v="Italian, Mexican, Continental, North Indian, Finger Food"/>
        <s v="North Indian, Afghani, Mughlai"/>
        <s v="Continental, American, Tex-Mex, North Indian"/>
        <s v="North Indian, Continental, Italian"/>
        <s v="Continental, Mediterranean, Italian, North Indian"/>
        <s v="Pizza, Italian, Cafe"/>
        <s v="North Indian, Italian, Mexican, Chettinad, Chinese, Lebanese"/>
        <s v="Cafe, North Indian, Italian, Japanese, Fast Food"/>
        <s v="North Indian, Italian, Chinese, Mexican"/>
        <s v="Finger Food, European, North Indian"/>
        <s v="Finger Food, North Indian, Continental, Italian"/>
        <s v="Continental, Mexican, Burger, American, Pizza, Tex-Mex"/>
        <s v="Asian, Japanese, Chinese, Thai"/>
        <s v="Goan, Mangalorean, Continental, French"/>
        <s v="North Indian, Mediterranean, Asian, Continental"/>
        <s v="Continental, North Indian, Finger Food"/>
        <s v="Gujarati, Rajasthani"/>
        <s v="Chinese, Japanese, Italian, Seafood"/>
        <s v="Finger Food, Continental, North Indian, Chinese"/>
        <s v="Goan, Seafood"/>
        <s v="French, Continental, North Indian"/>
        <s v="North Indian, Continental, Chinese, Seafood"/>
        <s v="North Indian, Continental, Chinese, Italian, Thai, Mughlai"/>
        <s v="Bengali, South Indian, North Indian, Mughlai"/>
        <s v="North Indian, Continental, Finger Food"/>
        <s v="Continental, Mexican, American, Italian, North Indian"/>
        <s v="Lebanese, Mediterranean, Middle Eastern, Arabian"/>
        <s v="Continental, North Indian, Chinese, Mediterranean"/>
        <s v="North Indian, Mediterranean, Asian, Fast Food"/>
        <s v="Continental, Italian, Asian, Indian"/>
        <s v="North Indian, Mexican, Italian, Continental"/>
        <s v="North Indian, Chinese, Mughlai, Italian"/>
        <s v="North Indian, Italian, Asian, American"/>
        <s v="Asian, Thai"/>
        <s v="Cafe, Italian, Lebanese, Continental, Mediterranean"/>
        <s v="Asian, Chinese, Thai, Vietnamese"/>
        <s v="North Indian, Fast Food, Continental"/>
        <s v="Cafe, Italian, Lebanese"/>
        <s v="American, Italian, Bakery, Deli, Burger, Sandwich, Pizza"/>
        <s v="Bakery, Cafe"/>
        <s v="American, Fast Food"/>
        <s v="Asian, Chinese, Thai, Malaysian, Indonesian, Burmese"/>
        <s v="Cafe, Italian, Chinese, North Indian"/>
        <s v="Cafe, Italian, Chinese"/>
        <s v="Burger, American, Fast Food, Italian, Pizza"/>
        <s v="Cafe, Fast Food, Continental"/>
        <s v="Continental, Modern Indian, Asian"/>
        <s v="Vietnamese"/>
        <s v="Sushi, Japanese, Healthy Food"/>
        <s v="North Indian, Continental, South Indian, Chinese"/>
        <s v="Continental, Chinese, Thai"/>
        <s v="Mughlai, Chinese, North Indian"/>
        <s v="North Indian, Mughlai, Nepalese, Tibetan, Korean"/>
        <s v="North Indian, Chinese, Mughlai, South Indian"/>
        <s v="North Eastern, North Indian"/>
        <s v="Bakery, Desserts, Fast Food"/>
        <s v="North Indian, Continental, Asian, Chinese, Thai"/>
        <s v="North Indian, Continental, Chinese, Italian, Lebanese"/>
        <s v="Cafe, Continental, Italian, Mexican"/>
        <s v="Fast Food, American, Burger"/>
        <s v="Continental, Cafe"/>
        <s v="Italian, Continental, Fast Food, North Indian"/>
        <s v="North Indian, Chinese, Finger Food"/>
        <s v="Continental, North Indian, Chinese, Mughlai, Asian"/>
        <s v="Cafe, Bakery, Italian"/>
        <s v="Continental, Italian, North Indian, Chinese"/>
        <s v="Continental, North Indian, Chinese, Asian"/>
        <s v="Cafe, Continental, Chinese, North Indian, Italian"/>
        <s v="Healthy Food, Continental, Italian"/>
        <s v="North Indian, Chinese, Fast Food, Cafe"/>
        <s v="Bengali, North Indian, Chinese"/>
        <s v="North Indian, Continental, Mughlai"/>
        <s v="North Indian, South Indian, Street Food"/>
        <s v="Cafe, Continental, Italian, Fast Food"/>
        <s v="North Indian, Fast Food, Bihari"/>
        <s v="Chinese, North Indian, Italian, Continental, Fast Food"/>
        <s v="Fast Food, Chinese, North Indian"/>
        <s v="North Indian, Chinese, South Indian, Fast Food"/>
        <s v="Chinese, Naga"/>
        <s v="Kashmiri, Chinese, Mughlai"/>
        <s v="North Indian, Finger Food"/>
        <s v="Fast Food, North Indian, Chinese"/>
        <s v="Continental, Chinese, Italian, Cafe"/>
        <s v="Chinese, Lucknowi"/>
        <s v="Cafe, Continental, Mexican, Italian, North Indian, Chinese"/>
        <s v="Cafe, Healthy Food, Continental"/>
        <s v="North Indian, Chinese, Italian, Mediterranean"/>
        <s v="Cafe, North Indian, Lebanese, Continental"/>
        <s v="Chinese, Continental, Italian, North Indian"/>
        <s v="Cafe, Italian, Continental, Mexican"/>
        <s v="Cafe, Chinese, Fast Food"/>
        <s v="Bengali"/>
        <s v="Awadhi"/>
        <s v="North Indian, Mughlai, Chinese, Bakery"/>
        <s v="Cafe, Tea, Desserts"/>
        <s v="Healthy Food, Salad"/>
        <s v="Sushi, Asian"/>
        <s v="Chinese, North Indian, Fast Food, Italian"/>
        <s v="Japanese, Chinese"/>
        <s v="South Indian, Kerala"/>
        <s v="Biryani, North Indian, Hyderabadi"/>
        <s v="Thai, Chinese, Seafood"/>
        <s v="Biryani, Mughlai, Bengali, North Indian"/>
        <s v="North Indian, Bengali"/>
        <s v="Chinese, Thai, Japanese, Tibetan"/>
        <s v="Chinese, Thai, Tibetan, Japanese"/>
        <s v="Mughlai, Fast Food, North Indian"/>
        <s v="Italian, Pizza, Bakery"/>
        <s v="North Indian, Biryani, Mughlai"/>
        <s v="Chinese, North Indian, Thai"/>
        <s v="Cafe, Fast Food, Desserts"/>
        <s v="Chinese, Tibetan, Japanese"/>
        <s v="Cafe, Bakery, Parsi"/>
        <s v="North Indian, Mughlai, Chinese, Fast Food"/>
        <s v="North Indian, Italian"/>
        <s v="Pizza, North Indian, Continental"/>
        <s v="Cafe, North Indian, Continental, Italian"/>
        <s v="Bakery, Italian, Chinese, Mexican"/>
        <s v="Fast Food, Cafe"/>
        <s v="Cafe, Desserts, Bakery"/>
        <s v="Cafe, Fast Food, Asian, Italian"/>
        <s v="North Indian, Fast Food, Chinese"/>
        <s v="Chinese, Cafe"/>
        <s v="Cafe, Healthy Food, North Indian"/>
        <s v="North Indian, Mughlai, Chinese, Seafood"/>
        <s v="Fast Food, American, Italian"/>
        <s v="Continental, Healthy Food"/>
        <s v="North Indian, Chinese, Continental, Fast Food"/>
        <s v="Street Food, North Indian, Chinese, Continental"/>
        <s v="North Indian, Chinese, Continental, Italian, Mexican, Lebanese"/>
        <s v="Cafe, North Indian, Continental, Chinese"/>
        <s v="Chinese, Cafe, Fast Food"/>
        <s v="Continental, North Indian, Mughlai, Chinese"/>
        <s v="Gujarati, Rajasthani, North Indian, Fast Food"/>
        <s v="Asian, North Indian, Mughlai"/>
        <s v="Cafe, Continental, North Indian, Chinese, Mexican"/>
        <s v="Cafe, American, Italian, North Indian, Chinese"/>
        <s v="Chinese, North Indian, Seafood"/>
        <s v="North Indian, Chinese, Raw Meats"/>
        <s v="Goan"/>
        <s v="Seafood, North Indian"/>
        <s v="North Indian, Italian, Chinese, Fast Food"/>
        <s v="Italian, Chinese, Continental, Thai, Mediterranean, Lebanese"/>
        <s v="Fast Food, Pizza"/>
        <s v="Street Food, Chinese, North Indian"/>
        <s v="Continental, American, Italian, North Indian, Chinese"/>
        <s v="Cafe, Korean"/>
        <s v="Fast Food, Italian, Beverages"/>
        <s v="Continental, American, Fast Food"/>
        <s v="Italian, Mexican, Lebanese, Continental"/>
        <s v="North Indian, Mughlai, Chinese, South Indian"/>
        <s v="Chinese, Continental"/>
        <s v="North Indian, South Indian, Street Food, Mithai"/>
        <s v="Lucknowi, Mughlai"/>
        <s v="North Indian, Biryani, Fast Food"/>
        <s v="Chinese, North Indian, Italian, Mughlai"/>
        <s v="Fast Food, Italian, North Indian, Chinese"/>
        <s v="Turkish"/>
        <s v="Cafe, Italian, North Indian"/>
        <s v="Cafe, Continental, Italian, Chinese, North Indian"/>
        <s v="Healthy Food, Beverages"/>
        <s v="Cafe, North Indian, Fast Food"/>
        <s v="Chinese, Tibetan"/>
        <s v="Chinese, Thai, Seafood, North Indian, Italian"/>
        <s v="Chinese, Italian, Continental"/>
        <s v="Italian, Continental, Fast Food, Chinese"/>
        <s v="South Indian, Chettinad, North Indian, Chinese"/>
        <s v="North Indian, Mughlai, South Indian"/>
        <s v="North Indian, Afghani"/>
        <s v="Cafe, European"/>
        <s v="Cafe, Chinese"/>
        <s v="Bakery, Italian, Fast Food, Chinese, Continental"/>
        <s v="Arabian, North Indian"/>
        <s v="South Indian, Chinese, Continental"/>
        <s v="Awadhi, Mughlai, North Indian"/>
        <s v="Mithai, North Indian, South Indian, Chinese, Street Food"/>
        <s v="Fast Food, Healthy Food"/>
        <s v="Cafe, Italian, Fast Food"/>
        <s v="North Indian, South Indian, Street Food, Fast Food, Mithai"/>
        <s v="North Indian, Tibetan"/>
        <s v="Cafe, Fast Food, Italian"/>
        <s v="South Indian, Chettinad"/>
        <s v="North Indian, Street Food, Mughlai"/>
        <s v="Raw Meats, North Indian"/>
        <s v="Continental, North Indian, Fast Food, Street Food, South Indian"/>
        <s v="Fast Food, Continental, Italian, Bakery"/>
        <s v="Cafe, Continental, Italian, Mexican, Chinese, American"/>
        <s v="Naga, Tibetan, Chinese, Bakery"/>
        <s v="Cafe, Mexican, Italian, North Indian, Chinese"/>
        <s v="Assamese, Chinese"/>
        <s v="North Indian, Chinese, South Indian, Bakery"/>
        <s v="Burger, Fast Food"/>
        <s v="Fast Food, Burger"/>
        <s v="North Indian, South Indian, Chinese, Street Food"/>
        <s v="American, Fast Food, Salad, Healthy Food"/>
        <s v="Naga, Tibetan"/>
        <s v="Cafe, Italian, Continental, Mexican, Mediterranean"/>
        <s v="Bengali, North Indian"/>
        <s v="Cafe, Fast Food"/>
        <s v="Cafe, Fast Food, North Indian"/>
        <s v="American, Asian, North Indian, Mexican, South Indian"/>
        <s v="Fast Food, Pizza, Burger"/>
        <s v="Burger, Juices, Finger Food"/>
        <s v="Fast Food, Street Food, Beverages"/>
        <s v="Chinese, North Indian, Street Food"/>
        <s v="South Indian, North Indian, Street Food, Chinese, Mithai"/>
        <s v="Cafe, American, Italian"/>
        <s v="North Indian, Mithai, South Indian, Street Food, Chinese"/>
        <s v="Chinese, Indian"/>
        <s v="Chinese, Tibetan, Fast Food"/>
        <s v="North Indian, South Indian, Chinese, Fast Food, Mithai"/>
        <s v="South Indian, North Indian, Chinese, Street Food, Fast Food"/>
        <s v="North Indian, South Indian, Fast Food, Street Food, Chinese, Mithai"/>
        <s v="Cuisine Varies"/>
        <s v="American, Fast Food, Desserts"/>
        <s v="Cafe, American, Continental, Nepalese"/>
        <s v="Fast Food, North Indian, Bakery"/>
        <s v="Chinese, North Indian, Mughlai, Pizza"/>
        <s v="North Indian, Fast Food, Mughlai"/>
        <s v="Chinese, Continental, Mexican"/>
        <s v="Cafe, Pizza"/>
        <s v="Continental, North Indian, South Indian"/>
        <s v="Lebanese, Chinese"/>
        <s v="North Indian, South Indian, Chinese, Mithai, Fast Food"/>
        <s v="Kashmiri, North Indian"/>
        <s v="Afghani, Mughlai, Chinese"/>
        <s v="South Indian, Fast Food, Street Food"/>
        <s v="North Indian, Fast Food, Biryani"/>
        <s v="Chinese, South Indian, North Indian"/>
        <s v="Pizza, Fast Food, Chinese"/>
        <s v="Bihari"/>
        <s v="Mithai, North Indian"/>
        <s v="American, Italian, Cafe"/>
        <s v="North Indian, Street Food, South Indian, Fast Food, Chinese"/>
        <s v="North Indian, Street Food, Fast Food, Chinese, South Indian, Mithai"/>
        <s v="Cafe, Italian, Chinese, Continental"/>
        <s v="Afghani, North Indian, Pakistani, Arabian"/>
        <s v="Mithai, North Indian, South Indian"/>
        <s v="North Indian, Mithai, Street Food"/>
        <s v="Street Food, South Indian, Chinese"/>
        <s v="North Indian, Chinese, Biryani"/>
        <s v="Fast Food, North Indian, Mughlai"/>
        <s v="North Indian, Fast Food, South Indian"/>
        <s v="Continental, Mexican, Fast Food, North Indian, Chinese"/>
        <s v="Cafe, Fast Food, Bakery"/>
        <s v="Gujarati"/>
        <s v="South Indian, Fast Food"/>
        <s v="North Indian, Chinese, Street Food, Mithai"/>
        <s v="Street Food, Fast Food, Chinese, South Indian, North Indian"/>
        <s v="Assamese"/>
        <s v="Bakery, Desserts, Healthy Food"/>
        <s v="Bakery, Fast Food, Chinese"/>
        <s v="Ice Cream, Desserts, Beverages"/>
        <s v="Street Food, Chinese, North Indian, Mithai"/>
        <s v="Desserts, Fast Food"/>
        <s v="Bakery, Desserts, Ice Cream"/>
        <s v="Lucknowi, Biryani"/>
        <s v="Continental, Italian, Fast Food"/>
        <s v="North Indian, Fast Food, Street Food"/>
        <s v="Chinese, North Indian, Fast Food"/>
        <s v="Burger, Fast Food, Chinese, Bakery"/>
        <s v="Tea, Beverages, Fast Food"/>
        <s v="South Indian, Street Food, Chinese"/>
        <s v="Desserts, Bakery, Fast Food"/>
        <s v="Maharashtrian"/>
        <s v="Pizza, Continental, Beverages"/>
        <s v="Lebanese, Chinese, Fast Food"/>
        <s v="North Indian, Mithai"/>
        <s v="Fast Food, Chinese, Bakery"/>
        <s v="Mithai, North Indian, South Indian, Street Food"/>
        <s v="Street Food, Mughlai"/>
        <s v="Chinese, Biryani, North Indian"/>
        <s v="Bakery, Desserts, Fast Food, Beverages"/>
        <s v="Fast Food, South Indian, Chinese"/>
        <s v="Desserts, Middle Eastern, Turkish"/>
        <s v="Biryani, Chinese, North Indian"/>
        <s v="Hyderabadi, Fast Food"/>
        <s v="North Indian, Street Food, Mithai"/>
        <s v="Ice Cream, Fast Food, Beverages"/>
        <s v="North Indian, Street Food, Chinese"/>
        <s v="North Indian, South Indian, Chinese, Street Food, Fast Food"/>
        <s v="North Indian, South Indian, Chinese, Mithai"/>
        <s v="North Indian, Fast Food, Afghani"/>
        <s v="Street Food, Fast Food, Beverages"/>
        <s v="Continental, Chinese, North Indian, Healthy Food"/>
        <s v="Street Food, Mithai"/>
        <s v="North Indian, Street Food, South Indian, Mithai"/>
        <s v="Fast Food, Desserts"/>
        <s v="Hyderabadi, Biryani"/>
        <s v="Bakery, Desserts, Fast Food, Pizza, Burger, Continental"/>
        <s v="Street Food, South Indian, Mithai"/>
        <s v="North Indian, Mithai, South Indian, Street Food, Fast Food"/>
        <s v="Bakery, Desserts, Fast Food, Street Food, Chinese, Beverages"/>
        <s v="Mughlai, North Indian, Bengali, Continental"/>
        <s v="North Indian, Lucknowi"/>
        <s v="Kerala, Biryani"/>
        <s v="Street Food, South Indian"/>
        <s v="Fast Food, South Indian"/>
        <s v="European, American, Street Food"/>
        <s v="North Indian, Continental, Salad"/>
        <s v="Bakery, Fast Food, Desserts"/>
        <s v="Healthy Food, Continental"/>
        <s v="Salad, Healthy Food, Burger, Italian, Continental, Chinese, North Indian, Beverages"/>
        <s v="Bakery, Desserts, Fast Food, Pizza, Burger, Finger Food"/>
        <s v="North Indian, Chinese, Fast Food, South Indian"/>
        <s v="Cafe, Chinese, Continental, Italian, Desserts, Beverages"/>
        <s v="North Indian, Fast Food, Chinese, Mithai"/>
        <s v="Street Food, North Indian, South Indian, Mithai"/>
        <s v="Chinese, Beverages"/>
        <s v="Kerala, South Indian"/>
        <s v="North Indian, Chinese, South Indian, Street Food, Mithai"/>
        <s v="North Indian, South Indian, Street Food, Chinese, Fast Food, Mithai"/>
        <s v="Biryani, Kerala"/>
        <s v="Arabian, Mexican"/>
        <s v="Rajasthani, North Indian"/>
        <s v="Italian, Chinese, Fast Food, North Indian"/>
        <s v="Chinese, North Indian, Mithai, Street Food"/>
        <s v="North Indian, Chinese, Bakery"/>
        <s v="Continental, Chinese, Fast Food"/>
        <s v="North Indian, Awadhi"/>
        <s v="North Indian, Street Food, Chinese, South Indian, Mithai"/>
        <s v="Gujarati, South Indian, North Indian"/>
        <s v="North Indian, Fast Food, Chinese, South Indian"/>
        <s v="Street Food, North Indian, South Indian, Chinese"/>
        <s v="Fast Food, North Indian, Beverages"/>
        <s v="Fast Food, Beverages, Desserts"/>
        <s v="Bakery, Mithai"/>
        <s v="Mithai, South Indian"/>
        <s v="Desserts, Ice Cream, Fast Food"/>
        <s v="North Indian, Fast Food, Mithai"/>
        <s v="Bakery, Fast Food, Pizza"/>
        <s v="South Indian, Chinese, Fast Food, Mithai"/>
        <s v="Bakery, Fast Food, Street Food"/>
        <s v="Mithai, Chinese"/>
        <s v="Ice Cream, Desserts, Fast Food"/>
        <s v="Chinese, Mithai"/>
        <s v="Pizza, Fast Food, Bakery"/>
        <s v="Desserts, Street Food"/>
        <s v="Fast Food, Chinese, Mithai, Street Food"/>
        <s v="Ice Cream, Desserts, North Indian, Street Food"/>
        <s v="Mithai, Bakery, North Indian"/>
        <s v="Mithai, Street Food, North Indian, South Indian"/>
        <s v="Street Food, North Indian, South Indian"/>
        <s v="Mithai, Chinese, Street Food"/>
        <s v="South Indian, Andhra"/>
        <s v="Chinese, Fast Food, Ice Cream"/>
        <s v="Fast Food, North Indian, Chinese, Desserts"/>
        <s v="Bakery, Desserts, Chinese, Fast Food"/>
        <s v="Desserts, Mithai"/>
        <s v="Fast Food, Tea"/>
        <s v="South Indian, Street Food, Desserts"/>
        <s v="Street Food, Desserts"/>
        <s v="Beverages, Ice Cream"/>
        <s v="Fast Food, Italian, Chinese"/>
        <s v="Healthy Food, Fast Food"/>
        <s v="South Indian, North Indian, Chinese, Mughlai"/>
        <s v="Chinese, Fast Food, North Indian, South Indian, Street Food, Mithai"/>
        <s v="Desserts, Bakery, Pizza, Burger, Continental"/>
        <s v="Bakery, Chinese, Fast Food"/>
        <s v="Chinese, Healthy Food"/>
        <s v="North Indian, South Indian, Bakery, Italian"/>
        <s v="South Indian, Chinese, North Indian"/>
        <s v="North Indian, Mughlai, Awadhi"/>
        <s v="Fast Food, North Indian, South Indian, Chinese, Bakery"/>
        <s v="Bakery, Street Food"/>
        <s v="Desserts, Fast Food, Chinese"/>
        <s v="Mithai, Street Food, North Indian, South Indian, Chinese"/>
        <s v="Fast Food, North Indian, South Indian, Chinese"/>
        <s v="Tibetan, Fast Food"/>
        <s v="North Indian, Street Food, Chinese, South Indian"/>
        <s v="Fast Food, North Indian, South Indian, Chinese, Street Food, Mithai"/>
        <s v="Fast Food, Raw Meats"/>
        <s v="Desserts, Ice Cream, North Indian"/>
        <s v="Street Food, North Indian, Mithai"/>
        <s v="Desserts, Fast Food, Ice Cream"/>
        <s v="Chinese, Mexican, Italian"/>
        <s v="Cafe, Fast Food, Healthy Food"/>
        <s v="South Indian, North Indian, Fast Food"/>
        <s v="Fast Food, Mithai, Bakery"/>
        <s v="Bakery, Fast Food, Beverages"/>
        <s v="South Indian, Fast Food, North Indian, Chinese"/>
        <s v="Desserts, Ice Cream, Pizza"/>
        <s v="Fast Food, South Indian, Chinese, Mithai"/>
        <s v="Fast Food, Street Food, Chinese"/>
        <s v="Mithai, Street Food, Fast Food"/>
        <s v="North Indian, Mughlai, Fast Food, South Indian"/>
        <s v="Healthy Food, Juices, Salad"/>
        <s v="Mithai, North Indian, Chinese, Street Food"/>
        <s v="Ice Cream, Beverages"/>
        <s v="Pizza, Burger, Fast Food"/>
        <s v="Cafe, Fast Food, Pizza"/>
        <s v="Fast Food, Maharashtrian, North Indian"/>
        <s v="Desserts, North Indian"/>
        <s v="Naga, Chinese"/>
        <s v="Fast Food, North Indian, Chinese, South Indian, Ice Cream"/>
        <s v="South Indian, North Indian, Chinese, Fast Food, Street Food, Mithai"/>
        <s v="Oriya"/>
        <s v="Chinese, Fast Food, North Indian, South Indian"/>
        <s v="Mughlai, Afghani"/>
        <s v="Mithai, North Indian, Street Food, Chinese, South Indian, Indian"/>
        <s v="Mithai, North Indian, South Indian, Chinese, Bakery"/>
        <s v="Chinese, North Indian, Fast Food, Street Food"/>
        <s v="South Indian, Nepalese"/>
        <s v="North Indian, Beverages"/>
        <s v="Ice Cream, Mithai, North Indian, Street Food"/>
        <s v="South Indian, Biryani"/>
        <s v="North Eastern, North Indian, Chinese"/>
        <s v="Street Food, Chinese, Mithai"/>
        <s v="Street Food, Beverages"/>
        <s v="Ice Cream, Street Food"/>
        <s v="Chinese, Street Food"/>
        <s v="Beverages, Street Food"/>
        <s v="Street Food, Bakery"/>
        <s v="North Indian, European, Mediterranean, Asian"/>
        <s v="Italian, Continental, Chinese, Mexican"/>
        <s v="American, North Indian, Thai, Continental"/>
        <s v="North Indian, Mexican, Italian"/>
        <s v="Italian, North Indian, Desserts"/>
        <s v="Continental, North Indian, Italian, Seafood, Goan"/>
        <s v="Continental, Italian, Mexican"/>
        <s v="Cafe, Italian, Pizza"/>
        <s v="Chinese, Thai, Malaysian, Vietnamese, Korean, Indonesian, Asian"/>
        <s v="Beverages, Juices"/>
        <s v="Asian, Bakery"/>
        <s v="Cafe, North Indian"/>
        <s v="Japanese, Chinese, Thai"/>
        <s v="Continental, North Indian, Chinese, European, Asian"/>
        <s v="Continental, Italian, North Indian, Mughlai"/>
        <s v="North Indian, Asian, Italian"/>
        <s v="Hyderabadi, North Indian, Biryani"/>
        <s v="North Indian, French, Continental"/>
        <s v="Seafood, Continental, European, German"/>
        <s v="North Indian, Seafood, South Indian, Italian"/>
        <s v="Bakery, Desserts, Bakery"/>
        <s v="Persian, Arabian, Lebanese, North Indian"/>
        <s v="Healthy Food, European, Continental, Salad"/>
        <s v="North Indian, Mithai, Chinese, Street Food"/>
        <s v="Italian, Mexican, Continental"/>
        <s v="Street Food, Mithai, South Indian, North Indian, Chinese"/>
        <s v="Portuguese, African, Lebanese"/>
        <s v="Healthy Food, North Indian, Italian, Salad"/>
        <s v="Continental, North Indian, Chinese, Italian"/>
        <s v="Continental, European, Asian, North Indian, Chinese, Italian"/>
        <s v="Japanese, Korean"/>
        <s v="Cafe, Bakery, American, Italian"/>
        <s v="Korean, Japanese, Chinese, Asian"/>
        <s v="Chinese, North Indian, Italian, Continental"/>
        <s v="European, Contemporary"/>
        <s v="North Indian, Mediterranean, Asian, Chinese"/>
        <s v="North Indian, Mughlai, South Indian, Chinese"/>
        <s v="North Indian, Chinese, Fast Food, Desserts"/>
        <s v="Mithai, North Indian, South Indian, Fast Food, Street Food, Chinese"/>
        <s v="Goan, Seafood, Chinese, North Indian"/>
        <s v="North Indian, Italian, Parsi, Asian, Kerala"/>
        <s v="Healthy Food, Cafe, Desserts, Italian, Bakery"/>
        <s v="Healthy Food, Continental, North Indian, Salad"/>
        <s v="American, Italian, Chinese"/>
        <s v="North Indian, European, Mediterranean"/>
        <s v="American, Continental, Burger"/>
        <s v="North Indian, American, Italian"/>
        <s v="Mughlai, Pakistani, North Indian"/>
        <s v="Continental, Italian, North Indian, American"/>
        <s v="North Indian, Continental, Chinese, South Indian"/>
        <s v="Bihari, Lucknowi, North Indian"/>
        <s v="Asian, Burmese"/>
        <s v="Chinese, Japanese, Thai, Asian"/>
        <s v="North Indian, Chinese, Mediterranean"/>
        <s v="Japanese, Tibetan, Vietnamese, Korean"/>
        <s v="Cafe, Italian, Bakery"/>
        <s v="Pizza, Mexican, Chinese, Italian"/>
        <s v="Finger Food, Continental, North Indian, Italian, Chinese"/>
        <s v="Chinese, North Indian, Continental, Mexican"/>
        <s v="South Indian, Seafood, Kerala"/>
        <s v="North Indian, Asian, Continental"/>
        <s v="Cafe, Belgian"/>
        <s v="North Indian, Chinese, Continental, Italian, Mexican"/>
        <s v="Awadhi, North Indian, Mughlai"/>
        <s v="North Indian, Street Food, Beverages"/>
        <s v="American, Asian, Italian, Seafood"/>
        <s v="Lucknowi"/>
        <s v="North Indian, American, Asian, Biryani"/>
        <s v="Cafe, Pizza, Burger"/>
        <s v="Japanese, Thai, Chinese"/>
        <s v="Turkish, Mediterranean, Middle Eastern"/>
        <s v="American, Asian, European, Seafood"/>
        <s v="Street Food, Fast Food, North Indian"/>
        <s v="Bakery, Desserts, Beverages"/>
        <s v="Asian, European"/>
        <s v="North Indian, Kashmiri, Chinese, Thai, Korean"/>
        <s v="Mithai, Bakery, Street Food"/>
        <s v="Continental, Burger, American"/>
        <s v="Kashmiri, Mughlai"/>
        <s v="Chinese, North Indian, South Indian, Street Food"/>
        <s v="Cafe, American, Desserts, Italian, Bakery"/>
        <s v="Asian, Thai, Chinese, North Indian"/>
        <s v="Chinese, Assamese"/>
        <s v="Italian, Pizza, Lebanese"/>
        <s v="Chinese, Thai, Sushi"/>
        <s v="Mexican, Fast Food"/>
        <s v="Chinese, Mexican, Fast Food, Continental"/>
        <s v="Juices, Beverages, Healthy Food"/>
        <s v="Greek, Mediterranean"/>
        <s v="American, European, North Indian"/>
        <s v="Continental, Asian, North Indian, Italian"/>
        <s v="North Indian, Mughlai, South Indian, Rajasthani, Street Food"/>
        <s v="Mexican, Italian, North Indian, Chinese"/>
        <s v="Continental, American, Italian, Seafood, North Indian, Cafe"/>
        <s v="Chinese, North Indian, South Indian, Healthy Food"/>
        <s v="Cafe, Fast Food, Chinese"/>
        <s v="Continental, Chinese, Thai, Mediterranean"/>
        <s v="Tea, Cafe"/>
        <s v="Chinese, Thai, North Indian, Japanese"/>
        <s v="Chinese, Japanese, Sushi"/>
        <s v="Burmese, Chinese, Thai"/>
        <s v="Cafe, American, Tea"/>
        <s v="North Eastern, Continental, South Indian, Fast Food"/>
        <s v="Asian, Seafood"/>
        <s v="Finger Food, Italian"/>
        <s v="North Indian, American, Chinese"/>
        <s v="Burmese, Chinese, Japanese, Malaysian, Thai"/>
        <s v="North Indian, Biryani, Fast Food, Chinese"/>
        <s v="Cafe, Continental, Italian, Pizza"/>
        <s v="Italian, Mexican, Cafe"/>
        <s v="Continental, Finger Food, Chinese, North Indian"/>
        <s v="Mughlai, Hyderabadi"/>
        <s v="Lebanese, North Indian"/>
        <s v="Italian, Pizza, Cafe"/>
        <s v="Continental, North Indian, Italian, Chinese"/>
        <s v="North Indian, Rajasthani, Asian"/>
        <s v="Bengali, Fast Food"/>
        <s v="Mediterranean, Continental"/>
        <s v="North Indian, Thai, Continental"/>
        <s v="Mediterranean, Mughlai, Thai, North Indian, Chinese"/>
        <s v="Cafe, Italian, European, Bakery"/>
        <s v="American, Italian, North Indian, Chinese, Lebanese"/>
        <s v="North Indian, Italian, Chinese, American"/>
        <s v="Chinese, Thai, Malaysian, Indonesian"/>
        <s v="South Indian, Desserts, Beverages"/>
        <s v="Healthy Food, North Indian, Continental"/>
        <s v="Burger, Fast Food, Chinese"/>
        <s v="South Indian, North Indian, Chinese, Fast Food"/>
        <s v="Mithai, Street Food, Chinese"/>
        <s v="Bakery, Desserts, North Indian, Bengali, South Indian"/>
        <s v="South Indian, Street Food"/>
        <s v="North Indian, Greek, Mughlai"/>
        <s v="North Indian, Italian, Mexican"/>
        <s v="Mithai, North Indian, South Indian, Chinese"/>
        <s v="Healthy Food, North Indian"/>
        <s v="Italian, Lebanese, Fast Food, Bakery"/>
        <s v="Beverages, Salad"/>
        <s v="Fast Food, Chinese, Bengali"/>
        <s v="Street Food, Mithai, North Indian, South Indian, Chinese"/>
        <s v="Chinese, Asian"/>
        <s v="Raw Meats, North Indian, Chinese"/>
        <s v="Healthy Food, Fast Food, Salad"/>
        <s v="Bakery, Mithai, Fast Food"/>
        <s v="Continental, Chinese, North Indian, Mughlai"/>
        <s v="Biryani, Pizza, Fast Food, Healthy Food"/>
        <s v="Cafe, Street Food"/>
        <s v="Beverages, Salad, Beverages"/>
        <s v="Italian, Mexican"/>
        <s v="Mithai, Street Food, South Indian, Chinese, North Indian"/>
        <s v="Goan, American, Portuguese"/>
        <s v="Healthy Food, Salad, Italian, Continental"/>
        <s v="North Indian, South Indian, Fast Food, Street Food, Mithai"/>
        <s v="Mithai, South Indian, Chinese, Street Food, North Indian"/>
        <s v="North Indian, Biryani, Chinese"/>
        <s v="Cafe, Fast Food, Street Food"/>
        <s v="Asian, Chinese, North Indian"/>
        <s v="Arabian, Lebanese"/>
        <s v="Healthy Food, Continental, Juices, Beverages, Italian, Salad, Lebanese"/>
        <s v="Pizza, Desserts"/>
        <s v="American, Fast Food, Burger"/>
        <s v="Continental, Italian, Pizza, Asian"/>
        <s v="Mexican, American, Healthy Food"/>
        <s v="North Indian, Chinese, Street Food, Fast Food"/>
        <s v="Healthy Food, Juices, Salad, Italian, Continental"/>
        <s v="Healthy Food, North Indian, Beverages"/>
        <s v="Mexican, Lebanese, Italian, Continental, Thai"/>
        <s v="Asian, Continental, Fast Food"/>
        <s v="Biryani, Lucknowi, North Indian"/>
        <s v="Bakery, Beverages"/>
        <s v="North Indian, Chinese, Thai"/>
        <s v="Afghani, North Indian"/>
        <s v="North Indian, Mithai, Chinese"/>
        <s v="Finger Food, North Indian, Chinese"/>
        <s v="North Indian, Mughlai, Seafood"/>
        <s v="Asian, Chinese, Thai, Japanese"/>
        <s v="North Indian, Rajasthani"/>
        <s v="Bakery, Chinese, North Indian"/>
        <s v="North Indian, South Indian, Chinese, Healthy Food, Bakery"/>
        <s v="South Indian, Chinese, Mughlai"/>
        <s v="Cafe, Continental, Fast Food, Italian"/>
        <s v="Cafe, Bakery, Fast Food"/>
        <s v="Continental, Lebanese, Mexican"/>
        <s v="Lucknowi, Mughlai, North Indian"/>
        <s v="Italian, Chinese"/>
        <s v="North Indian, South Indian, Italian, Chinese"/>
        <s v="Bakery, North Indian"/>
        <s v="Italian, Continental, American"/>
        <s v="North Indian, Chinese, Italian, Thai"/>
        <s v="Mexican, Italian"/>
        <s v="American, Continental, Italian"/>
        <s v="Juices, Fast Food"/>
        <s v="Tibetan, Street Food"/>
        <s v="Mithai, North Indian, Street Food"/>
        <s v="Italian, Lebanese, North Indian"/>
        <s v="North Indian, Chinese, Italian, Finger Food"/>
        <s v="Finger Food, European"/>
        <s v="Mughlai, Continental, Chinese"/>
        <s v="Fast Food, North Indian, Chinese, Desserts, Ice Cream"/>
        <s v="North Indian, Chinese, Mughlai, Fast Food"/>
        <s v="Fast Food, Italian, Desserts, Beverages"/>
        <s v="Chinese, North Indian, South Indian, Fast Food"/>
        <s v="Mexican, Italian, Fast Food"/>
        <s v="North Indian, Chinese, Thai, Continental"/>
        <s v="Cafe, Mexican"/>
        <s v="Continental, American, Italian, Mediterranean"/>
        <s v="North Indian, Chinese, Fast Food, Street Food"/>
        <s v="North Indian, Mughlai, Mughlai"/>
        <s v="Healthy Food, North Indian, Chinese, Continental"/>
        <s v="Juices, Beverages, Fast Food"/>
        <s v="North Indian, Chinese, Kashmiri"/>
        <s v="North Indian, European, Asian"/>
        <s v="Mexican, American, Italian"/>
        <s v="Cafe, North Indian, Italian"/>
        <s v="Continental, Fast Food, Italian"/>
        <s v="North Indian, Seafood, Bengali"/>
        <s v="Fast Food, Cafe, Italian, North Indian, Chinese"/>
        <s v="Continental, Mexican, American, Fast Food, Italian, Chinese"/>
        <s v="Italian, Continental, North Indian, Chinese"/>
        <s v="Continental, American"/>
        <s v="North Indian, Kashmiri, Mughlai"/>
        <s v="Continental, American, Cafe"/>
        <s v="Italian, Mexican, Spanish, Thai, Vietnamese, Indonesian, American"/>
        <s v="Cafe, Healthy Food, Continental, Italian, Asian"/>
        <s v="North Indian, Mughlai, Chinese, Raw Meats"/>
        <s v="Cafe, North Indian, Italian, Chinese"/>
        <s v="Continental, Mexican, Mediterranean"/>
        <s v="South Indian, North Indian, Street Food"/>
        <s v="North Indian, Chinese, Mediterranean, Asian, Continental"/>
        <s v="North Indian, Mughlai, Lebanese"/>
        <s v="European, Asian"/>
        <s v="Continental, Mexican, Italian"/>
        <s v="European, Italian"/>
        <s v="North Indian, European, Asian, Mediterranean"/>
        <s v="Chinese, Thai, Asian, Japanese, Korean, Seafood"/>
        <s v="Awadhi, North Indian"/>
        <s v="Mithai, Beverages"/>
        <s v="Bakery, Desserts, Fast Food, North Indian"/>
        <s v="Asian, Chinese, Japanese"/>
        <s v="North Indian, Chinese, Fast Food, Mithai"/>
        <s v="Mithai, North Indian, South Indian, Street Food, Chinese"/>
        <s v="Cafe, Italian, Continental, Desserts"/>
        <s v="Continental, American, North Indian, Chinese"/>
        <s v="North Indian, Continental, Thai, Chinese"/>
        <s v="Street Food, Continental, South Indian, North Indian, Chinese"/>
        <s v="Pizza, North Indian"/>
        <s v="American, Continental, Italian, Bakery"/>
        <s v="Bakery, Beverages, Fast Food"/>
        <s v="North Indian, Mughlai, Italian, Chinese"/>
        <s v="Italian, North Indian, Chinese"/>
        <s v="American, Italian, Chinese, North Indian, Cafe"/>
        <s v="Continental, Mexican, Fast Food, Chinese"/>
        <s v="North Indian, Healthy Food, Rajasthani"/>
        <s v="Mithai, North Indian, Chinese"/>
        <s v="South Indian, Chinese, Street Food, Mithai"/>
        <s v="North Indian, Mughlai, Hyderabadi"/>
        <s v="Cafe, Continental, Fast Food"/>
        <s v="Juices, Healthy Food"/>
        <s v="Biryani, North Indian, Fast Food"/>
        <s v="Salad, Continental"/>
        <s v="Continental, Chinese"/>
        <s v="North Indian, South Indian, Bakery, Beverages"/>
        <s v="Continental, Chinese, North Indian, Indian"/>
        <s v="North Indian, Fast Food, Chinese, Biryani, Mughlai"/>
        <s v="Continental, Fast Food, Asian, Italian"/>
        <s v="American, Italian, North Indian, Chinese"/>
        <s v="North Indian, South Indian, Chinese, Street Food, Fast Food, Mithai"/>
        <s v="North Indian, South Indian, Italian, Continental, Mediterranean, Lebanese, Desserts"/>
        <s v="Kashmiri, Chinese"/>
        <s v="North Indian, South Indian, Gujarati, Rajasthani"/>
        <s v="Mithai, South Indian, Chinese, Street Food"/>
        <s v="Cafe, American, Mexican, Italian, Thai"/>
        <s v="Fast Food, Chinese, Burger"/>
        <s v="Fast Food, Chinese, Italian"/>
        <s v="Cafe, Italian, Mexican, Continental"/>
        <s v="Raw Meats, North Indian, Chinese, Fast Food"/>
        <s v="Juices, Beverages"/>
        <s v="North Indian, Seafood"/>
        <s v="Cafe, Italian, Salad"/>
        <s v="Fast Food, Desserts, Ice Cream, Beverages"/>
        <s v="Mithai, North Indian, South Indian, Chinese, Fast Food"/>
        <s v="Mithai, Bakery, Street Food, Chinese, South Indian"/>
        <s v="North Indian, Chinese, Continental, Pizza"/>
        <s v="Italian, Mexican, Chinese, Thai, North Indian"/>
        <s v="North Indian, Asian"/>
        <s v="Finger Food, Italian, Spanish, Greek"/>
        <s v="Asian, Mediterranean, North Indian"/>
        <s v="Seafood, Continental, Goan, Asian, Andhra"/>
        <s v="Tex-Mex, American"/>
        <s v="Cafe, Italian, Desserts, Fast Food, Chinese, Tea"/>
        <s v="North Indian, Japanese, Italian"/>
        <s v="European, Italian, Desserts"/>
        <s v="North Indian, Chinese, Arabian"/>
        <s v="Continental, Cafe, Italian, Desserts"/>
        <s v="Mexican, American, Tex-Mex, Burger"/>
        <s v="Continental, Cafe, Spanish, Italian, European, Greek, Mediterranean"/>
        <s v="Italian, Continental, Mexican, Japanese, American, British"/>
        <s v="North Indian, Continental, European"/>
        <s v="Charcoal Grill, Italian, North Indian, European, Indonesian, Thai"/>
        <s v="North Indian, Andhra, Chettinad, Bengali, Mughlai, Chinese"/>
        <s v="Biryani, North Indian, Chinese, Mughlai"/>
        <s v="Cafe, Chinese, Continental"/>
        <s v="Healthy Food, American, Burger, Salad"/>
        <s v="North Indian, Chinese, Italian, American, Middle Eastern"/>
        <s v="Italian, Continental, Chinese"/>
        <s v="Continental, Seafood, North Indian, Asian"/>
        <s v="North Indian, North Eastern, Continental"/>
        <s v="European, Asian, Mediterranean, Modern Indian, Desserts, Finger Food"/>
        <s v="Finger Food, North Indian, Italian, Continental, Thai, South Indian"/>
        <s v="European, Cafe, Italian"/>
        <s v="North Indian, Chinese, Mexican, Italian"/>
        <s v="Mexican, American, Tex-Mex"/>
        <s v="Hyderabadi, Awadhi"/>
        <s v="Cafe, Continental, North Indian, Italian, Chinese, Bakery, Desserts, Finger Food"/>
        <s v="North Indian, Cafe, Italian, Mexican, Continental"/>
        <s v="North Indian, Continental, Beverages, Italian, Burger, Healthy Food, Mediterranean"/>
        <s v="Cafe, Continental, North Indian, Chinese"/>
        <s v="North Indian, Continental, Chinese, Japanese, Italian, Thai"/>
        <s v="North Indian, Chinese, Continental, Desserts, Fast Food, Sandwich"/>
        <s v="American, Burger, Cafe"/>
        <s v="Fast Food, Cafe, Desserts, Bakery"/>
        <s v="Cafe, Mexican, Italian, Continental"/>
        <s v="Cafe, Beverages, Desserts, Pizza"/>
        <s v="Italian, Continental, Mexican, Cafe, Bakery"/>
        <s v="Continental, Mexican, North Indian, Chinese"/>
        <s v="Continental, North Indian, Mughlai, Burmese"/>
        <s v="Pizza, Cafe, Italian"/>
        <s v="Ice Cream, Desserts, Continental"/>
        <s v="Cafe, American, Continental, Armenian, Fast Food"/>
        <s v="North Indian, Chinese, Continental, Italian, Burger"/>
        <s v="Cafe, Continental, Desserts"/>
        <s v="Bakery, Desserts, Cafe"/>
        <s v="North Indian, Chinese, Italian, Street Food, Desserts"/>
        <s v="Italian, Mexican, American, Mediterranean"/>
        <s v="Pizza, Italian, Beverages, Desserts"/>
        <s v="Italian, Chinese, Mexican, Thai, North Indian"/>
        <s v="Cafe, Italian, Japanese, Continental"/>
        <s v="Cafe, Chinese, Fast Food, Italian"/>
        <s v="Cafe, Mexican, Italian, North Indian, Fast Food"/>
        <s v="Burger, Fast Food, Desserts, Beverages"/>
        <s v="Fast Food, Biryani"/>
        <s v="Chinese, Thai, North Indian, South Indian"/>
        <s v="European, Mediterranean, North Indian"/>
        <s v="Continental, Italian, Thai, Finger Food"/>
        <s v="Continental, Burger, Pizza, North Indian, European, Finger Food"/>
        <s v="Greek, Lebanese"/>
        <s v="Bakery, Cafe, Fast Food"/>
        <s v="Cafe, Continental, Italian, Street Food"/>
        <s v="Cafe, Continental, Desserts, Ice Cream, Italian, Beverages"/>
        <s v="Mughlai, Lucknowi"/>
        <s v="Chinese, Mangalorean"/>
        <s v="Seafood, Mediterranean"/>
        <s v="Pizza, Chinese"/>
        <s v="Continental, Chinese, Biryani, North Indian"/>
        <s v="North Indian, South Indian, Street Food, Bakery"/>
        <s v="Mediterranean, Italian, European"/>
        <s v="Finger Food, American, Continental, North Indian, Italian"/>
        <s v="Goan, Seafood, Chinese"/>
        <s v="Continental, North Indian, Chinese, Arabian, Thai"/>
        <s v="North Indian, Mughlai, Lebanese, Arabian, Mediterranean"/>
        <s v="European, Chinese"/>
        <s v="Continental, South Indian"/>
        <s v="Seafood, Chinese, Thai"/>
        <s v="Italian, Lebanese, Mexican"/>
        <s v="North Indian, Cafe"/>
        <s v="South Indian, Chinese, Continental, Italian, North Indian"/>
        <s v="North Indian, Continental, Mexican, Italian"/>
        <s v="North Indian, South Indian, Asian, Continental"/>
        <s v="North Indian, Asian, European"/>
        <s v="Cafe, Chinese, Fast Food, Seafood"/>
        <s v="Desserts, American"/>
        <s v="Italian, Continental, Goan"/>
        <s v="Mughlai, Lucknowi, Awadhi"/>
        <s v="Continental, Juices, Cafe, Desserts, Salad, Italian"/>
        <s v="Continental, Italian, North Indian, Lebanese, Thai"/>
        <s v="Modern Indian, Asian"/>
        <s v="Finger Food, North Indian, Continental, Italian, Mediterranean"/>
        <s v="Cafe, Italian, Desserts"/>
        <s v="Italian, American, Lebanese"/>
        <s v="Desserts, Beverages, Juices"/>
        <s v="North Indian, Chinese, Thai, Mexican, Italian"/>
        <s v="Korean, Chinese"/>
        <s v="North Indian, Mughlai, Mexican, Thai"/>
        <s v="North Indian, Mughlai, Asian, Continental"/>
        <s v="Cafe, Chinese, North Indian"/>
        <s v="North Indian, Chinese, Continental, Mughlai"/>
        <s v="Italian, North Indian, South Indian"/>
        <s v="European, Desserts"/>
        <s v="Italian, German, Continental"/>
        <s v="Lebanese, Italian"/>
        <s v="North Indian, Italian, Mexican, Asian"/>
        <s v="Cafe, Mexican, Italian, Fast Food"/>
        <s v="North Indian, Thai, Italian, Chinese, Mexican"/>
        <s v="Chinese, Thai, Burmese, Vietnamese, Tibetan, Japanese"/>
        <s v="Andhra, North Indian, Chinese"/>
        <s v="Mughlai, Chinese, Cafe, BBQ, Cajun"/>
        <s v="Continental, Italian, Chinese"/>
        <s v="Fast Food, Mexican, Tex-Mex"/>
        <s v="Continental, Fast Food, Chinese, Charcoal Grill, Mexican"/>
        <s v="Italian, Bakery, Continental"/>
        <s v="European, North Indian, Mediterranean, American"/>
        <s v="Continental, Cafe, Italian, Pizza, North Indian, Chinese, Bakery, Mughlai"/>
        <s v="Italian, American, Pizza"/>
        <s v="North Indian, Middle Eastern, Pizza"/>
        <s v="North Indian, Chinese, Mexican, Beverages"/>
        <s v="Parsi, North Indian"/>
        <s v="North Indian, Continental, South Indian, Chinese, Thai, Asian"/>
        <s v="North Indian, Continental, Chinese, Mexican, Italian, Desserts"/>
        <s v="Continental, Middle Eastern, Asian"/>
        <s v="Italian, Continental, Mexican, Lebanese"/>
        <s v="Cafe, Continental, Italian, Bakery"/>
        <s v="American, Burger, Fast Food"/>
        <s v="Bakery, French"/>
        <s v="Italian, North Indian, Desserts, Continental"/>
        <s v="Italian, Mexican, Mediterranean"/>
        <s v="Mediterranean, Chinese, Continental"/>
        <s v="Cafe, Charcoal Grill, Steak"/>
        <s v="Asian, Continental"/>
        <s v="Continental, Fast Food, Desserts, Indian"/>
        <s v="Continental, Chinese, Thai, Malaysian, North Indian"/>
        <s v="Cafe, American, Italian, Continental"/>
        <s v="Continental, Asian"/>
        <s v="Seafood, Filipino, Asian, European"/>
        <s v="North Indian, European, Chinese"/>
        <s v="North Indian, Lebanese, European, Mexican"/>
        <s v="Kerala, South Indian, Continental, North Indian, Seafood, Chinese"/>
        <s v="Continental, Cafe, Desserts, Bakery"/>
        <s v="Seafood, Chinese"/>
        <s v="Street Food, Burger, Desserts, Italian, Pizza, North Indian, European, Finger Food"/>
        <s v="Andhra"/>
        <s v="North Indian, Chinese, South Indian, Chinese"/>
        <s v="Continental, North Indian, European"/>
        <s v="Chinese, Italian, North Indian, Mexican, Mediterranean, Thai"/>
        <s v="South Indian, North Indian, Chinese, Continental"/>
        <s v="Italian, Fast Food, North Indian, Chinese"/>
        <s v="Continental, American, Italian, North Indian, Chinese, Cafe"/>
        <s v="South Indian, Chettinad, North Indian"/>
        <s v="North Indian, Chinese, Italian, Mexican"/>
        <s v="Chinese, Thai, Tibetan"/>
        <s v="Italian, French, Cafe"/>
        <s v="Goan, Seafood, North Indian"/>
        <s v="American, European"/>
        <s v="North Indian, Kerala, Chinese, Continental"/>
        <s v="Italian, Seafood, Mediterranean, Desserts, Cafe"/>
        <s v="Continental, North Indian, Italian, Asian"/>
        <s v="Chinese, North Indian, Italian, Mexican"/>
        <s v="Fast Food, Street Food, South Indian"/>
        <s v="Chinese, Continental, North Indian, Mexican"/>
        <s v="Desserts, Cafe, Mexican"/>
        <s v="North Indian, Chinese, Continental, Mediterranean, Asian"/>
        <s v="Cafe, Fast Food, Italian, Mexican"/>
        <s v="Kerala, South Indian, Chinese, Biryani"/>
        <s v="Malwani, North Indian, Chinese, Seafood"/>
        <s v="Drinks Only"/>
        <s v="North Indian, Mediterranean, Chinese"/>
        <s v="European, Chinese, North Indian, Italian"/>
        <s v="South Indian, Desserts"/>
        <s v="American, Cafe"/>
        <s v="Continental, North Indian, European, Asian"/>
        <s v="North Indian, European, Continental, Finger Food"/>
        <s v="North Indian, Continental, Chinese, Italian, Mexican"/>
        <s v="Chinese, North Indian, Continental"/>
        <s v="Chinese, Seafood, North Indian, Biryani"/>
        <s v="Finger Food, Continental, North Indian"/>
        <s v="North Indian, Andhra, Mughlai"/>
        <s v="Continental, North Indian, Thai, Chinese"/>
        <s v="Continental, Seafood, Chinese, North Indian, Biryani"/>
        <s v="North Indian, Italian, Asian, South Indian"/>
        <s v="Japanese, Chinese, Thai, Malaysian, Burmese, Asian"/>
        <s v="North Indian, Mediterranean, Asian, Arabian"/>
        <s v="Asian, Chinese, Tibetan"/>
        <s v="Continental, Mexican, Beverages, Desserts, North Indian, Chinese, Rajasthani"/>
        <s v="Chinese, Cafe, North Indian, Desserts"/>
        <s v="Cafe, Continental, European, Beverages"/>
        <s v="Japanese, French"/>
        <s v="Chinese, Japanese, Thai, Malaysian, Vietnamese, Asian"/>
        <s v="Andhra, North Indian, Chinese, Seafood, Biryani"/>
        <s v="Burger, Pizza, Biryani"/>
        <s v="Cafe, Italian, Mexican, Bakery"/>
        <s v="Chinese, North Indian, Cafe"/>
        <s v="Desserts, North Indian, Chinese, South Indian, Fast Food, Street Food"/>
        <s v="Burger, Desserts"/>
        <s v="Goan, North Indian, Chinese"/>
        <s v="Cafe, Lebanese, Italian"/>
        <s v="Cafe, Italian, Mexican, Chinese"/>
        <s v="Indian, Chinese, Continental"/>
        <s v="Kerala, Fast Food"/>
        <s v="Italian, Continental, North Indian, Cafe"/>
        <s v="Continental, Chinese, Italian, Bakery"/>
        <s v="Chinese, Continental, North Indian, Mughlai"/>
        <s v="Continental, Seafood, North Indian"/>
        <s v="Continental, Chinese, Mexican, North Indian"/>
        <s v="Biryani, Andhra"/>
        <s v="Continental, European"/>
        <s v="Cafe, Chinese, Thai, North Indian, Continental"/>
        <s v="European, North Indian, Continental, Italian"/>
        <s v="Cafe, Mughlai, North Indian"/>
        <s v="Italian, Continental, Chinese, North Indian"/>
        <s v="Thai, Chinese, Asian"/>
        <s v="Mediterranean, Italian, American"/>
        <s v="Continental, Fast Food, Tea"/>
        <s v="Cafe, Italian, Mexican, North Indian, Continental"/>
        <s v="Italian, Mexican, Chinese"/>
        <s v="Rajasthani, Gujarati, Mughlai"/>
        <s v="Pizza, Italian, Fast Food"/>
        <s v="Mediterranean, Asian, Continental, North Indian, Arabian"/>
        <s v="Italian, Cafe, Chinese, Continental"/>
        <s v="North Indian, Mughlai, Chinese, Mangalorean"/>
        <s v="American, Chinese, North Indian, Italian"/>
        <s v="Seafood, French"/>
        <s v="North Indian, Italian, Finger Food"/>
        <s v="Chinese, Thai, Japanese, Asian"/>
        <s v="Chinese, Italian, Continental, North Indian"/>
        <s v="Fast Food, American, Salad, Healthy Food"/>
        <s v="Juices, Desserts"/>
        <s v="Cafe, Italian, Mexican, Chinese, North Indian"/>
        <s v="North Indian, Hyderabadi"/>
        <s v="North Indian, Continental, Italian, Asian"/>
        <s v="Cafe, Fast Food, American"/>
        <m/>
        <s v="Continental, North Indian, Mexican"/>
        <s v="American, Breakfast"/>
        <s v="Mediterranean, European, American, North Indian"/>
        <s v="North Indian, Chinese, Continental, Rajasthani"/>
        <s v="American, BBQ, Sandwich"/>
        <s v="Pizza, Bar Food"/>
        <s v="Italian, Tex-Mex, Continental, North Indian"/>
        <s v="Hawaiian"/>
        <s v="Desserts, Pizza, Ice Cream"/>
        <s v="American, BBQ, Steak"/>
        <s v="Continental, Chinese, Japanese, North Indian, Thai"/>
        <s v="Caribbean"/>
        <s v="American, Pizza, Bar Food"/>
        <s v="Continental, North Indian, South Indian, Italian"/>
        <s v="American, Sandwich, Salad"/>
        <s v="Breakfast, French"/>
        <s v="American, International, Sushi"/>
        <s v="Japanese, Steak"/>
        <s v="BBQ, Caribbean, Cajun"/>
        <s v="Seafood, Sushi"/>
        <s v="International, Pizza"/>
        <s v="New American, Tapas"/>
        <s v="Mediterranean, Turkish"/>
        <s v="Burger"/>
        <s v="American, Asian, Burger"/>
        <s v="Sushi, Thai"/>
        <s v="American, Breakfast, Burger"/>
        <s v="German"/>
        <s v="Caribbean, Seafood, Steak"/>
        <s v="Italian, Pizza, Sandwich"/>
        <s v="International, Italian, Southern"/>
        <s v="American, Mediterranean, Seafood"/>
        <s v="Japanese, Sushi, Thai"/>
        <s v="Southern"/>
        <s v="Seafood, Southern"/>
        <s v="American, Seafood, Sushi"/>
        <s v="Breakfast, Cajun"/>
        <s v="Burger, Seafood, Steak"/>
        <s v="European, German"/>
        <s v="Seafood, Steak, Vegetarian"/>
        <s v="American, Southern"/>
        <s v="American, International, Southwestern"/>
        <s v="Caribbean, Seafood"/>
        <s v="Mexican, Southwestern, Sushi"/>
        <s v="Burger, Sandwich, Seafood"/>
        <s v="Sandwich, Seafood, Steak"/>
        <s v="Breakfast, Mexican"/>
        <s v="Cuban, Spanish"/>
        <s v="Greek, Italian"/>
        <s v="Breakfast"/>
        <s v="American, Italian, Seafood"/>
        <s v="Seafood, Tapas, Bar Food"/>
        <s v="European, International, Tapas"/>
        <s v="Japanese, Seafood, Sushi"/>
        <s v="Fast Food, Seafood"/>
        <s v="Pub Food"/>
        <s v="Italian, Pizza, Seafood"/>
        <s v="American, Caribbean, Seafood"/>
        <s v="Burger, Bar Food, Steak"/>
        <s v="Desserts, Bar Food"/>
        <s v="American, Southern, Southwestern"/>
        <s v="Chinese, Steak"/>
        <s v="Mediterranean, Tapas, Vegetarian"/>
        <s v="American, Tapas"/>
        <s v="Sushi, Teriyaki"/>
        <s v="American, Seafood"/>
        <s v="New American"/>
        <s v="Seafood, Steak"/>
        <s v="International, Southern"/>
        <s v="Sandwich, Seafood, Cajun"/>
        <s v="Breakfast, Sandwich"/>
        <s v="International, Southern, Vegetarian"/>
        <s v="Desserts, Sandwich, Southern"/>
        <s v="American, BBQ, Southern"/>
        <s v="Pizza, Sandwich"/>
        <s v="Italian, Deli"/>
        <s v="Indian, Middle Eastern"/>
        <s v="Asian, Chinese, Vegetarian"/>
        <s v="BBQ, Breakfast, Southern"/>
        <s v="Desserts, Greek, Sandwich"/>
        <s v="American, Burger, Sandwich"/>
        <s v="American, Diner, Southern"/>
        <s v="Mexican, Vegetarian"/>
        <s v="Coffee and Tea, Desserts, Beverages"/>
        <s v="BBQ, Burger, Seafood"/>
        <s v="Coffee and Tea, Mediterranean"/>
        <s v="Breakfast, Burger, Sandwich"/>
        <s v="German, Ice Cream"/>
        <s v="Greek, Mediterranean, Vegetarian"/>
        <s v="Asian, Latin American, Vegetarian"/>
        <s v="Coffee and Tea, Sandwich"/>
        <s v="Asian, Breakfast, Hawaiian"/>
        <s v="Burger, Bar Food, Vegetarian"/>
        <s v="Burger, Desserts, Vegetarian"/>
        <s v="Burger, Desserts, Sandwich"/>
        <s v="Breakfast, Vegetarian"/>
        <s v="Coffee and Tea, Desserts"/>
        <s v="American, BBQ"/>
        <s v="Desserts, Latin American, Argentine"/>
        <s v="Asian, Vietnamese"/>
        <s v="Breakfast, Pizza"/>
        <s v="BBQ, Sandwich"/>
        <s v="American, Breakfast, Diner"/>
        <s v="Sandwich"/>
        <s v="European, Spanish"/>
        <s v="Breakfast, Mexican, Southwestern"/>
        <s v="Breakfast, Burger"/>
        <s v="Desserts, Sandwich"/>
        <s v="BBQ"/>
        <s v="Greek"/>
        <s v="American, Desserts, Diner"/>
        <s v="Asian, Thai, Vegetarian"/>
        <s v="American, Bar Food"/>
        <s v="Breakfast, Diner, Southern"/>
        <s v="Mexican, Tex-Mex"/>
        <s v="American, Breakfast, Greek"/>
        <s v="Burger, Pizza, Sandwich"/>
        <s v="Desserts, Sandwich, Ice Cream"/>
        <s v="Chinese, Sushi, Thai"/>
        <s v="American, Breakfast, Desserts"/>
        <s v="Asian, Vegetarian, Vietnamese, Bubble Tea"/>
        <s v="Asian, Vegetarian, Vietnamese"/>
        <s v="Mexican, Spanish"/>
        <s v="American, Hawaiian"/>
        <s v="American, Sandwich, Seafood"/>
        <s v="Burger, Desserts, Bar Food"/>
        <s v="American, BBQ, Burger"/>
        <s v="Caribbean, Mexican, Cajun"/>
        <s v="Sandwich, Sushi, Tapas"/>
        <s v="Pizza, Bar Food, Sandwich"/>
        <s v="Chinese, Seafood, Vegetarian"/>
        <s v="Japanese, Sushi, Teriyaki"/>
        <s v="Breakfast, Diner"/>
        <s v="American, Japanese, Sushi"/>
        <s v="Breakfast, Spanish, Tapas"/>
        <s v="Burger, Greek, Sandwich"/>
        <s v="Indian, Mediterranean, Middle Eastern"/>
        <s v="American, Coffee and Tea"/>
        <s v="American, BBQ, Seafood"/>
        <s v="American, European, Sandwich"/>
        <s v="Mexican, Southwestern, Tex-Mex"/>
        <s v="Cafe, Sandwich, Southern"/>
        <s v="Latin American, Mexican, Southwestern"/>
        <s v="International, Tapas, Vegetarian"/>
        <s v="Desserts, Italian, Pizza"/>
        <s v="Bar Food, Sandwich, Seafood"/>
        <s v="American, Italian, Pizza"/>
        <s v="Asian, Sushi, Thai"/>
        <s v="American, Breakfast, Vegetarian"/>
        <s v="American, Bar Food, Sandwich"/>
        <s v="Burger, Seafood"/>
        <s v="Burger, Bar Food, Southern"/>
        <s v="Chinese, Pizza"/>
        <s v="American, Burger, Pizza, Cafe"/>
        <s v="Bar Food, Seafood, Vegetarian"/>
        <s v="Coffee and Tea, Cuban, Latin American"/>
        <s v="Burger, Pizza"/>
        <s v="American, Burger, Cajun"/>
        <s v="American, Sandwich, Tea"/>
        <s v="Burger, Bar Food"/>
        <s v="American, Greek"/>
        <s v="Indian, Persian"/>
        <s v="Breakfast, Diner, Sandwich"/>
        <s v="Italian, Seafood, Vegetarian"/>
        <s v="American, Seafood, Cajun"/>
        <s v="BBQ, Southern"/>
        <s v="BBQ, Burger, Desserts"/>
        <s v="Latin American, Mexican"/>
        <s v="Latin American"/>
        <s v="Indian, International, Vegetarian"/>
        <s v="American, Breakfast, Hawaiian"/>
        <s v="British, Bar Food, Sandwich"/>
        <s v="Burger, German, Sandwich"/>
        <s v="Pizza, Sandwich, Vegetarian"/>
        <s v="American, Greek, Seafood"/>
        <s v="International, Mediterranean, Sandwich"/>
        <s v="Asian, Japanese, Sushi"/>
        <s v="Asian, Japanese"/>
        <s v="Southern, Cajun, Soul Food"/>
        <s v="American, Pizza"/>
        <s v="BBQ, Caribbean, Seafood"/>
        <s v="Italian, Pizza, Vegetarian"/>
        <s v="American, Bar Food, BBQ"/>
        <s v="American, Chinese, Sushi"/>
        <s v="Cajun"/>
        <s v="Asian, Sushi, Vegetarian"/>
        <s v="Desserts, Thai"/>
        <s v="Tea, Modern Australian"/>
        <s v="Bar Food, Modern Australian"/>
        <s v="Bar Food, Steak"/>
        <s v="Cafe, Coffee and Tea, Modern Australian"/>
        <s v="Chinese, Canadian"/>
        <s v="Breakfast, Coffee and Tea"/>
        <s v="American, Bakery, European, Burger, Fusion"/>
        <s v="Modern Australian, Australian"/>
        <s v="Italian, Fusion, Cafe"/>
        <s v="Singaporean, Chinese, Seafood, Malay, Indian"/>
        <s v="Thai, Chinese, Japanese"/>
        <s v="Cafe, Coffee and Tea, Sandwich"/>
        <s v="Coffee and Tea, Tapas, Australian"/>
        <s v="Cafe, Australian"/>
        <s v="Coffee and Tea, Tea, Modern Australian"/>
        <s v="Burger, Coffee and Tea, Modern Australian"/>
        <s v="North Indian, Continental, Chinese, Fast Food"/>
        <s v="Breakfast, Modern Australian"/>
        <s v="Mediterranean, Seafood"/>
        <s v="South American"/>
        <s v="Coffee and Tea, Modern Australian"/>
        <s v="Australian"/>
        <s v="Continental, Kashmiri, Italian, North Indian, Moroccan"/>
        <s v="Breakfast, Coffee and Tea, Modern Australian"/>
        <s v="Italian, French, Bakery, Cafe"/>
        <s v="Lebanese, Arabian, Middle Eastern"/>
        <s v="Pakistani, Indian, Mughlai"/>
        <s v="Japanese, Thai, Italian, Asian"/>
        <s v="Indian, South Indian"/>
        <s v="Goan, Chinese, Indian, North Indian"/>
        <s v="Indian, Rajasthani"/>
        <s v="Indian, North Indian, Mughlai, Biryani"/>
        <s v="Indian, North Indian, South Indian, Chinese"/>
        <s v="Indian, North Indian, Chinese"/>
        <s v="Indian, Asian"/>
        <s v="Filipino, Japanese, Asian"/>
        <s v="Pakistani, Chinese, Indian, Afghani"/>
        <s v="Pakistani, Afghani, Indian, Hyderabadi"/>
        <s v="Indian, North Indian, Street Food"/>
        <s v="Finger Food, North Indian, Italian, European, Continental"/>
        <s v="American, Seafood, Italian, Japanese, Thai"/>
        <s v="Mediterranean, Mexican, North Indian, American"/>
        <s v="Filipino"/>
        <s v="Continental, Indian"/>
        <s v="Italian, Burger, Charcoal Grill"/>
        <s v="Indian, Continental"/>
        <s v="European, North Indian, Chinese"/>
        <s v="British, Steak"/>
        <s v="French, Japanese, Desserts"/>
        <s v="Mediterranean, Italian, Thai, European"/>
        <s v="International, Indian"/>
        <s v="American, Ice Cream, Desserts"/>
        <s v="European, Lebanese, Mediterranean"/>
        <s v="Asian, Continental, Italian, North Indian"/>
        <s v="American, Finger Food"/>
        <s v="Indian, Curry"/>
        <s v="European, Mediterranean, Contemporary"/>
        <s v="Cafe, British"/>
        <s v="Ice Cream, Desserts, Cafe"/>
        <s v="Brazilian, Cafe"/>
        <s v="Fast Food, American"/>
        <s v="Burger, American"/>
        <s v="Turkish, Arabian, Middle Eastern"/>
        <s v="American, Fast Food, Desserts, Steak"/>
        <s v="Indian, Cafe"/>
        <s v="Kebab, Turkish Pizza"/>
        <s v="Turkish Pizza"/>
        <s v="Desserts, Bí_rek"/>
        <s v="Cafe, Desserts, Beverages"/>
        <s v="Thai, Asian"/>
        <s v="Taiwanese, Street Food"/>
        <s v="Bakery, Arabian, Middle Eastern"/>
        <s v="Cafe, Patisserie, Bakery, Desserts"/>
        <s v="Malaysian, North Indian, Sri Lankan"/>
        <s v="Patisserie, Coffee and Tea"/>
        <s v="British, Cafe"/>
        <s v="Fast Food, French"/>
        <s v="Vietnamese, Fish and Chips"/>
        <s v="Indian, Grill"/>
        <s v="North Indian, Chinese, Sri Lankan"/>
        <s v="Cafe, Korean, Desserts"/>
        <s v="Greek, Mediterranean, Middle Eastern"/>
        <s v="Sushi, Japanese, Cantonese"/>
        <s v="Pakistani, Indian, Afghani, Curry"/>
        <s v="Indian, North Indian, Curry, Cafe"/>
        <s v="British, Burger, Cafe"/>
        <s v="Kebab, Turkish Pizza, Dí_ner"/>
        <s v="European, Sushi, Italian"/>
        <s v="Mughlai, Italian, Finger Food, Middle Eastern"/>
        <s v="European, Continental, North Indian"/>
        <s v="Continental, Thai, Chinese, North Indian"/>
        <s v="Italian, Continental, Finger Food"/>
        <s v="Mughlai, Street Food"/>
        <s v="Continental, American, North Indian"/>
        <s v="Continental, Finger Food"/>
        <s v="Seafood, American, Mediterranean, Japanese"/>
        <s v="Continental, North Indian, European, Finger Food"/>
        <s v="Mediterranean, Continental, North Indian, Italian"/>
        <s v="European, Italian, North Indian"/>
        <s v="Pizza, Salad, Finger Food"/>
        <s v="Continental, Italian, American, North Indian"/>
        <s v="Cafe, Continental, North Indian"/>
        <s v="North Indian, Mediterranean, European, Asian, Chinese, Pizza"/>
        <s v="North Indian, Continental, European, Chinese, Thai"/>
        <s v="Seafood, Chinese, Japanese, Sushi, Thai"/>
        <s v="Japanese, Thai, Sushi"/>
        <s v="Seafood, Asian, Filipino, Indian"/>
        <s v="Malaysian, Thai"/>
        <s v="Finger Food, Continental, Italian, Chinese"/>
        <s v="Mughlai, North Indian, South Indian"/>
        <s v="Continental, Italian, Mediterranean"/>
        <s v="Continental, European, North Indian, French"/>
        <s v="Spanish, Italian"/>
        <s v="Seafood, Italian"/>
        <s v="Finger Food, Italian, Middle Eastern"/>
        <s v="North Indian, European, Continental"/>
        <s v="French, Italian"/>
        <s v="Mediterranean, European"/>
        <s v="Malaysian, Thai, Kerala, Vietnamese, Sri Lankan"/>
        <s v="North Indian, Chinese, South Indian, Italian"/>
        <s v="European, Asian, Indian"/>
        <s v="Asian, Japanese, Korean, Thai, Chinese"/>
        <s v="Sunda, Indonesian"/>
        <s v="Ramen, Japanese"/>
        <s v="Kerala, Indian, Chinese, Bakery"/>
        <s v="Kebab, Desserts, Turkish Pizza"/>
        <s v="Restaurant Cafe, Desserts"/>
        <s v="Burger, Izgara"/>
        <s v="World Cuisine, Patisserie, Cafe"/>
        <s v="Brazilian, Bar Food, Beverages"/>
        <s v="Cafe, Burger"/>
        <s v="Indonesian"/>
        <s v="Indian, Seafood"/>
        <s v="Burger, Fast Food, Grill"/>
        <s v="Continental, Seafood, Burger, South African, Finger Food, Grill"/>
        <s v="Arabian"/>
        <s v="Peranakan, Indonesian"/>
        <s v="Cafe, Western"/>
        <s v="Scottish, Cafe"/>
        <s v="Burger, Grill"/>
        <s v="Cafe, Tapas, South African, Beverages, Healthy Food, Desserts, Spanish"/>
        <s v="Contemporary, Burger, European"/>
        <s v="Filipino, Mexican"/>
        <s v="Arabian, Middle Eastern"/>
        <s v="Western, Asian, Cafe"/>
        <s v="Cafe, Kiwi"/>
        <s v="Indian, Pakistani"/>
        <s v="Grill, Burger"/>
        <s v="Kebab"/>
        <s v="Restaurant Cafe, Turkish, Desserts"/>
        <s v="Cafe, American, Italian, Filipino"/>
        <s v="Cafe, Kiwi, Ice Cream, Desserts"/>
        <s v="Indian, Cafe, Curry"/>
        <s v="Burger, American, Grill"/>
        <s v="Bar Food, Brazilian"/>
        <s v="Cafe, Coffee and Tea, Western"/>
        <s v="Desserts, Bakery, Western"/>
        <s v="Steak, Seafood, Grill"/>
        <s v="North Indian, Chinese, Turkish"/>
        <s v="Cafe, Bakery, Tea, Vegetarian"/>
        <s v="Street Food, Continental, Burger, Grill"/>
        <s v="Cafe, Fast Food, Beverages"/>
        <s v="Middle Eastern, Arabian"/>
        <s v="Japanese, Sushi, Ramen"/>
        <s v="Seafood, Western"/>
        <s v="Latin American, Italian"/>
        <s v="Kebab, Izgara"/>
        <s v="Brazilian, Grill"/>
        <s v="Malaysian"/>
        <s v="Japanese, Sushi, Asian"/>
        <s v="Italian, Cafe, Desserts"/>
        <s v="Brazilian, Healthy Food, Juices, Pizza"/>
        <s v="Asian, Sushi, Seafood"/>
        <s v="Sri Lankan"/>
        <s v="American, Chinese, North Indian"/>
        <s v="Brazilian, Mineira"/>
        <s v="Cafe, Italian, Coffee and Tea, Western, Indonesian"/>
        <s v="American, Burger, Grill"/>
        <s v="Street Food, Burger, American, Finger Food, German"/>
        <s v="Contemporary, Sushi, Grill, Italian, Steak"/>
        <s v="Beverages, Bar Food, Fast Food"/>
        <s v="French, Western"/>
        <s v="Cafe, American"/>
        <s v="Pizza, Grill"/>
        <s v="Continental, American, Seafood"/>
        <s v="American, Fast Food, Steak, Beverages"/>
        <s v="World Cuisine"/>
        <s v="Asian, Indonesian, Western"/>
        <s v="Cafe, European, Mexican"/>
        <s v="Cafe, Sri Lankan, Continental, American"/>
      </sharedItems>
    </cacheField>
    <cacheField name="Currency" numFmtId="0">
      <sharedItems/>
    </cacheField>
    <cacheField name="Has_Table_booking" numFmtId="0">
      <sharedItems count="2">
        <s v="No"/>
        <s v="Yes"/>
      </sharedItems>
    </cacheField>
    <cacheField name="Has_Online_delivery" numFmtId="0">
      <sharedItems count="2">
        <s v="No"/>
        <s v="Yes"/>
      </sharedItems>
    </cacheField>
    <cacheField name="Is_delivering_now" numFmtId="0">
      <sharedItems/>
    </cacheField>
    <cacheField name="Average_Cost_for_two" numFmtId="0">
      <sharedItems containsSemiMixedTypes="0" containsString="0" containsNumber="1" containsInteger="1" minValue="0" maxValue="800000"/>
    </cacheField>
    <cacheField name="Rating" numFmtId="0">
      <sharedItems containsSemiMixedTypes="0" containsString="0" containsNumber="1" containsInteger="1" minValue="1" maxValue="5" count="5">
        <n v="1"/>
        <n v="4"/>
        <n v="3"/>
        <n v="5"/>
        <n v="2"/>
      </sharedItems>
    </cacheField>
    <cacheField name="Datekey" numFmtId="14">
      <sharedItems containsSemiMixedTypes="0" containsNonDate="0" containsDate="1" containsString="0" minDate="2010-01-01T00:00:00" maxDate="2018-12-29T00:00:00" count="2889">
        <d v="2013-09-21T00:00:00"/>
        <d v="2016-09-10T00:00:00"/>
        <d v="2018-09-25T00:00:00"/>
        <d v="2018-09-06T00:00:00"/>
        <d v="2013-09-17T00:00:00"/>
        <d v="2018-09-03T00:00:00"/>
        <d v="2011-09-16T00:00:00"/>
        <d v="2014-09-21T00:00:00"/>
        <d v="2012-09-09T00:00:00"/>
        <d v="2012-09-24T00:00:00"/>
        <d v="2014-09-20T00:00:00"/>
        <d v="2013-08-10T00:00:00"/>
        <d v="2010-08-20T00:00:00"/>
        <d v="2017-08-24T00:00:00"/>
        <d v="2013-08-15T00:00:00"/>
        <d v="2010-08-24T00:00:00"/>
        <d v="2015-08-13T00:00:00"/>
        <d v="2011-08-24T00:00:00"/>
        <d v="2017-08-21T00:00:00"/>
        <d v="2012-08-09T00:00:00"/>
        <d v="2010-08-04T00:00:00"/>
        <d v="2017-08-13T00:00:00"/>
        <d v="2016-08-06T00:00:00"/>
        <d v="2013-08-24T00:00:00"/>
        <d v="2014-08-06T00:00:00"/>
        <d v="2010-08-08T00:00:00"/>
        <d v="2016-08-03T00:00:00"/>
        <d v="2018-07-26T00:00:00"/>
        <d v="2011-07-18T00:00:00"/>
        <d v="2018-07-28T00:00:00"/>
        <d v="2017-07-22T00:00:00"/>
        <d v="2011-07-04T00:00:00"/>
        <d v="2013-07-13T00:00:00"/>
        <d v="2011-07-13T00:00:00"/>
        <d v="2011-07-03T00:00:00"/>
        <d v="2014-07-20T00:00:00"/>
        <d v="2014-07-02T00:00:00"/>
        <d v="2014-06-16T00:00:00"/>
        <d v="2018-06-23T00:00:00"/>
        <d v="2010-06-20T00:00:00"/>
        <d v="2017-06-15T00:00:00"/>
        <d v="2015-06-05T00:00:00"/>
        <d v="2012-06-10T00:00:00"/>
        <d v="2015-06-18T00:00:00"/>
        <d v="2013-06-15T00:00:00"/>
        <d v="2018-06-27T00:00:00"/>
        <d v="2018-06-25T00:00:00"/>
        <d v="2012-06-16T00:00:00"/>
        <d v="2017-06-08T00:00:00"/>
        <d v="2017-06-01T00:00:00"/>
        <d v="2018-06-10T00:00:00"/>
        <d v="2015-06-19T00:00:00"/>
        <d v="2011-06-16T00:00:00"/>
        <d v="2012-06-12T00:00:00"/>
        <d v="2014-06-27T00:00:00"/>
        <d v="2012-06-13T00:00:00"/>
        <d v="2017-06-28T00:00:00"/>
        <d v="2010-06-15T00:00:00"/>
        <d v="2015-06-04T00:00:00"/>
        <d v="2015-06-02T00:00:00"/>
        <d v="2018-06-12T00:00:00"/>
        <d v="2016-05-22T00:00:00"/>
        <d v="2011-05-22T00:00:00"/>
        <d v="2012-05-27T00:00:00"/>
        <d v="2011-05-07T00:00:00"/>
        <d v="2018-05-03T00:00:00"/>
        <d v="2010-05-16T00:00:00"/>
        <d v="2018-05-22T00:00:00"/>
        <d v="2015-05-28T00:00:00"/>
        <d v="2014-05-10T00:00:00"/>
        <d v="2018-05-12T00:00:00"/>
        <d v="2011-05-02T00:00:00"/>
        <d v="2011-04-11T00:00:00"/>
        <d v="2012-04-28T00:00:00"/>
        <d v="2011-04-23T00:00:00"/>
        <d v="2014-04-25T00:00:00"/>
        <d v="2016-04-25T00:00:00"/>
        <d v="2013-04-19T00:00:00"/>
        <d v="2018-04-04T00:00:00"/>
        <d v="2011-04-27T00:00:00"/>
        <d v="2014-04-16T00:00:00"/>
        <d v="2013-04-06T00:00:00"/>
        <d v="2011-04-18T00:00:00"/>
        <d v="2016-04-01T00:00:00"/>
        <d v="2014-04-10T00:00:00"/>
        <d v="2013-04-20T00:00:00"/>
        <d v="2011-04-04T00:00:00"/>
        <d v="2018-04-13T00:00:00"/>
        <d v="2011-04-07T00:00:00"/>
        <d v="2016-04-21T00:00:00"/>
        <d v="2015-04-04T00:00:00"/>
        <d v="2011-04-22T00:00:00"/>
        <d v="2017-04-11T00:00:00"/>
        <d v="2011-04-17T00:00:00"/>
        <d v="2018-03-22T00:00:00"/>
        <d v="2013-03-13T00:00:00"/>
        <d v="2017-03-23T00:00:00"/>
        <d v="2014-03-03T00:00:00"/>
        <d v="2010-03-24T00:00:00"/>
        <d v="2014-03-24T00:00:00"/>
        <d v="2013-03-25T00:00:00"/>
        <d v="2012-03-11T00:00:00"/>
        <d v="2010-03-04T00:00:00"/>
        <d v="2014-03-04T00:00:00"/>
        <d v="2018-03-28T00:00:00"/>
        <d v="2017-03-08T00:00:00"/>
        <d v="2014-03-14T00:00:00"/>
        <d v="2016-02-24T00:00:00"/>
        <d v="2010-02-16T00:00:00"/>
        <d v="2010-02-11T00:00:00"/>
        <d v="2013-02-15T00:00:00"/>
        <d v="2017-02-05T00:00:00"/>
        <d v="2013-02-07T00:00:00"/>
        <d v="2018-02-10T00:00:00"/>
        <d v="2010-02-23T00:00:00"/>
        <d v="2017-02-07T00:00:00"/>
        <d v="2012-02-24T00:00:00"/>
        <d v="2016-02-16T00:00:00"/>
        <d v="2012-01-19T00:00:00"/>
        <d v="2018-01-24T00:00:00"/>
        <d v="2017-01-11T00:00:00"/>
        <d v="2014-01-24T00:00:00"/>
        <d v="2010-01-14T00:00:00"/>
        <d v="2011-01-16T00:00:00"/>
        <d v="2018-01-28T00:00:00"/>
        <d v="2018-01-01T00:00:00"/>
        <d v="2016-12-02T00:00:00"/>
        <d v="2018-12-18T00:00:00"/>
        <d v="2013-12-04T00:00:00"/>
        <d v="2011-12-13T00:00:00"/>
        <d v="2016-12-28T00:00:00"/>
        <d v="2016-12-19T00:00:00"/>
        <d v="2012-12-10T00:00:00"/>
        <d v="2012-12-04T00:00:00"/>
        <d v="2016-12-14T00:00:00"/>
        <d v="2010-12-04T00:00:00"/>
        <d v="2013-12-09T00:00:00"/>
        <d v="2011-12-15T00:00:00"/>
        <d v="2013-12-23T00:00:00"/>
        <d v="2018-12-16T00:00:00"/>
        <d v="2012-12-15T00:00:00"/>
        <d v="2015-11-15T00:00:00"/>
        <d v="2010-11-23T00:00:00"/>
        <d v="2012-11-20T00:00:00"/>
        <d v="2012-11-10T00:00:00"/>
        <d v="2016-11-01T00:00:00"/>
        <d v="2015-11-13T00:00:00"/>
        <d v="2015-11-05T00:00:00"/>
        <d v="2011-11-23T00:00:00"/>
        <d v="2010-11-25T00:00:00"/>
        <d v="2012-11-13T00:00:00"/>
        <d v="2014-10-13T00:00:00"/>
        <d v="2014-10-28T00:00:00"/>
        <d v="2018-10-25T00:00:00"/>
        <d v="2014-10-27T00:00:00"/>
        <d v="2018-10-06T00:00:00"/>
        <d v="2016-10-11T00:00:00"/>
        <d v="2016-10-07T00:00:00"/>
        <d v="2015-10-12T00:00:00"/>
        <d v="2012-10-01T00:00:00"/>
        <d v="2013-10-13T00:00:00"/>
        <d v="2018-10-03T00:00:00"/>
        <d v="2017-10-27T00:00:00"/>
        <d v="2014-10-15T00:00:00"/>
        <d v="2015-10-25T00:00:00"/>
        <d v="2018-10-15T00:00:00"/>
        <d v="2013-10-10T00:00:00"/>
        <d v="2015-10-14T00:00:00"/>
        <d v="2018-09-01T00:00:00"/>
        <d v="2013-09-10T00:00:00"/>
        <d v="2012-09-18T00:00:00"/>
        <d v="2018-09-19T00:00:00"/>
        <d v="2010-09-18T00:00:00"/>
        <d v="2010-09-22T00:00:00"/>
        <d v="2018-09-24T00:00:00"/>
        <d v="2012-08-06T00:00:00"/>
        <d v="2018-08-21T00:00:00"/>
        <d v="2015-08-05T00:00:00"/>
        <d v="2016-08-07T00:00:00"/>
        <d v="2010-07-28T00:00:00"/>
        <d v="2011-08-17T00:00:00"/>
        <d v="2018-07-02T00:00:00"/>
        <d v="2014-07-21T00:00:00"/>
        <d v="2018-07-13T00:00:00"/>
        <d v="2011-07-16T00:00:00"/>
        <d v="2018-07-21T00:00:00"/>
        <d v="2017-07-21T00:00:00"/>
        <d v="2013-07-09T00:00:00"/>
        <d v="2013-07-23T00:00:00"/>
        <d v="2013-07-20T00:00:00"/>
        <d v="2017-06-25T00:00:00"/>
        <d v="2010-06-01T00:00:00"/>
        <d v="2015-05-01T00:00:00"/>
        <d v="2014-05-05T00:00:00"/>
        <d v="2015-05-22T00:00:00"/>
        <d v="2017-05-07T00:00:00"/>
        <d v="2016-05-16T00:00:00"/>
        <d v="2011-05-14T00:00:00"/>
        <d v="2018-05-26T00:00:00"/>
        <d v="2018-04-16T00:00:00"/>
        <d v="2013-04-24T00:00:00"/>
        <d v="2017-04-27T00:00:00"/>
        <d v="2014-04-26T00:00:00"/>
        <d v="2012-01-27T00:00:00"/>
        <d v="2018-04-08T00:00:00"/>
        <d v="2016-04-27T00:00:00"/>
        <d v="2011-04-25T00:00:00"/>
        <d v="2017-03-06T00:00:00"/>
        <d v="2014-03-23T00:00:00"/>
        <d v="2018-03-18T00:00:00"/>
        <d v="2010-03-18T00:00:00"/>
        <d v="2016-02-01T00:00:00"/>
        <d v="2013-02-24T00:00:00"/>
        <d v="2011-02-18T00:00:00"/>
        <d v="2015-02-19T00:00:00"/>
        <d v="2014-02-07T00:00:00"/>
        <d v="2010-02-19T00:00:00"/>
        <d v="2015-02-01T00:00:00"/>
        <d v="2010-02-09T00:00:00"/>
        <d v="2010-01-18T00:00:00"/>
        <d v="2018-01-11T00:00:00"/>
        <d v="2014-01-20T00:00:00"/>
        <d v="2013-12-16T00:00:00"/>
        <d v="2012-12-17T00:00:00"/>
        <d v="2010-12-15T00:00:00"/>
        <d v="2012-11-12T00:00:00"/>
        <d v="2010-11-02T00:00:00"/>
        <d v="2012-11-22T00:00:00"/>
        <d v="2018-11-01T00:00:00"/>
        <d v="2016-11-06T00:00:00"/>
        <d v="2013-11-24T00:00:00"/>
        <d v="2011-10-28T00:00:00"/>
        <d v="2014-10-19T00:00:00"/>
        <d v="2012-10-21T00:00:00"/>
        <d v="2016-10-17T00:00:00"/>
        <d v="2014-09-01T00:00:00"/>
        <d v="2010-09-10T00:00:00"/>
        <d v="2016-09-03T00:00:00"/>
        <d v="2016-09-26T00:00:00"/>
        <d v="2010-09-03T00:00:00"/>
        <d v="2014-09-26T00:00:00"/>
        <d v="2011-09-20T00:00:00"/>
        <d v="2010-09-07T00:00:00"/>
        <d v="2011-09-17T00:00:00"/>
        <d v="2010-09-15T00:00:00"/>
        <d v="2011-09-07T00:00:00"/>
        <d v="2010-09-25T00:00:00"/>
        <d v="2013-09-01T00:00:00"/>
        <d v="2016-09-16T00:00:00"/>
        <d v="2013-09-11T00:00:00"/>
        <d v="2015-09-02T00:00:00"/>
        <d v="2014-09-07T00:00:00"/>
        <d v="2012-08-22T00:00:00"/>
        <d v="2012-08-24T00:00:00"/>
        <d v="2018-08-04T00:00:00"/>
        <d v="2015-08-19T00:00:00"/>
        <d v="2015-08-22T00:00:00"/>
        <d v="2014-08-01T00:00:00"/>
        <d v="2015-08-17T00:00:00"/>
        <d v="2011-08-23T00:00:00"/>
        <d v="2014-08-27T00:00:00"/>
        <d v="2010-08-11T00:00:00"/>
        <d v="2012-08-15T00:00:00"/>
        <d v="2015-08-01T00:00:00"/>
        <d v="2012-08-19T00:00:00"/>
        <d v="2017-08-22T00:00:00"/>
        <d v="2014-08-14T00:00:00"/>
        <d v="2018-08-14T00:00:00"/>
        <d v="2010-08-14T00:00:00"/>
        <d v="2016-07-21T00:00:00"/>
        <d v="2017-07-06T00:00:00"/>
        <d v="2012-07-03T00:00:00"/>
        <d v="2013-07-01T00:00:00"/>
        <d v="2013-07-25T00:00:00"/>
        <d v="2014-07-05T00:00:00"/>
        <d v="2016-07-17T00:00:00"/>
        <d v="2015-07-26T00:00:00"/>
        <d v="2016-07-20T00:00:00"/>
        <d v="2018-07-09T00:00:00"/>
        <d v="2013-07-02T00:00:00"/>
        <d v="2010-07-22T00:00:00"/>
        <d v="2014-07-08T00:00:00"/>
        <d v="2015-07-17T00:00:00"/>
        <d v="2012-07-02T00:00:00"/>
        <d v="2014-07-09T00:00:00"/>
        <d v="2017-07-19T00:00:00"/>
        <d v="2016-07-24T00:00:00"/>
        <d v="2017-07-02T00:00:00"/>
        <d v="2018-06-08T00:00:00"/>
        <d v="2016-06-11T00:00:00"/>
        <d v="2017-06-26T00:00:00"/>
        <d v="2012-06-17T00:00:00"/>
        <d v="2011-06-28T00:00:00"/>
        <d v="2013-06-24T00:00:00"/>
        <d v="2014-06-19T00:00:00"/>
        <d v="2018-06-20T00:00:00"/>
        <d v="2018-06-17T00:00:00"/>
        <d v="2011-06-24T00:00:00"/>
        <d v="2013-06-05T00:00:00"/>
        <d v="2016-06-25T00:00:00"/>
        <d v="2014-06-23T00:00:00"/>
        <d v="2013-06-01T00:00:00"/>
        <d v="2014-06-18T00:00:00"/>
        <d v="2017-05-09T00:00:00"/>
        <d v="2016-05-12T00:00:00"/>
        <d v="2017-05-22T00:00:00"/>
        <d v="2011-05-18T00:00:00"/>
        <d v="2015-05-19T00:00:00"/>
        <d v="2016-05-15T00:00:00"/>
        <d v="2010-05-24T00:00:00"/>
        <d v="2016-05-27T00:00:00"/>
        <d v="2015-05-10T00:00:00"/>
        <d v="2012-05-28T00:00:00"/>
        <d v="2017-05-01T00:00:00"/>
        <d v="2013-05-04T00:00:00"/>
        <d v="2017-05-21T00:00:00"/>
        <d v="2013-04-14T00:00:00"/>
        <d v="2011-04-16T00:00:00"/>
        <d v="2012-04-04T00:00:00"/>
        <d v="2011-04-05T00:00:00"/>
        <d v="2017-04-22T00:00:00"/>
        <d v="2018-04-15T00:00:00"/>
        <d v="2015-04-28T00:00:00"/>
        <d v="2014-04-24T00:00:00"/>
        <d v="2016-04-02T00:00:00"/>
        <d v="2016-04-08T00:00:00"/>
        <d v="2017-04-06T00:00:00"/>
        <d v="2010-04-10T00:00:00"/>
        <d v="2013-04-21T00:00:00"/>
        <d v="2017-04-13T00:00:00"/>
        <d v="2018-04-19T00:00:00"/>
        <d v="2018-03-03T00:00:00"/>
        <d v="2012-03-24T00:00:00"/>
        <d v="2015-03-16T00:00:00"/>
        <d v="2017-03-19T00:00:00"/>
        <d v="2014-03-21T00:00:00"/>
        <d v="2014-03-11T00:00:00"/>
        <d v="2015-03-15T00:00:00"/>
        <d v="2016-03-27T00:00:00"/>
        <d v="2016-02-12T00:00:00"/>
        <d v="2013-02-05T00:00:00"/>
        <d v="2012-02-13T00:00:00"/>
        <d v="2017-02-17T00:00:00"/>
        <d v="2014-02-22T00:00:00"/>
        <d v="2015-02-22T00:00:00"/>
        <d v="2010-02-15T00:00:00"/>
        <d v="2011-02-19T00:00:00"/>
        <d v="2011-02-05T00:00:00"/>
        <d v="2013-02-19T00:00:00"/>
        <d v="2015-02-27T00:00:00"/>
        <d v="2018-02-08T00:00:00"/>
        <d v="2010-02-24T00:00:00"/>
        <d v="2018-02-22T00:00:00"/>
        <d v="2017-02-13T00:00:00"/>
        <d v="2018-02-28T00:00:00"/>
        <d v="2016-02-27T00:00:00"/>
        <d v="2010-02-02T00:00:00"/>
        <d v="2018-02-24T00:00:00"/>
        <d v="2016-02-18T00:00:00"/>
        <d v="2013-01-14T00:00:00"/>
        <d v="2010-01-17T00:00:00"/>
        <d v="2013-01-19T00:00:00"/>
        <d v="2014-01-04T00:00:00"/>
        <d v="2018-01-25T00:00:00"/>
        <d v="2016-01-23T00:00:00"/>
        <d v="2015-01-25T00:00:00"/>
        <d v="2017-01-19T00:00:00"/>
        <d v="2010-01-24T00:00:00"/>
        <d v="2017-01-22T00:00:00"/>
        <d v="2013-01-22T00:00:00"/>
        <d v="2017-01-27T00:00:00"/>
        <d v="2011-01-14T00:00:00"/>
        <d v="2015-01-18T00:00:00"/>
        <d v="2016-01-07T00:00:00"/>
        <d v="2014-01-06T00:00:00"/>
        <d v="2015-01-12T00:00:00"/>
        <d v="2011-01-26T00:00:00"/>
        <d v="2010-01-16T00:00:00"/>
        <d v="2013-12-17T00:00:00"/>
        <d v="2017-12-15T00:00:00"/>
        <d v="2015-12-15T00:00:00"/>
        <d v="2018-12-14T00:00:00"/>
        <d v="2018-12-26T00:00:00"/>
        <d v="2017-12-20T00:00:00"/>
        <d v="2017-12-14T00:00:00"/>
        <d v="2010-12-12T00:00:00"/>
        <d v="2014-12-17T00:00:00"/>
        <d v="2017-12-17T00:00:00"/>
        <d v="2017-12-06T00:00:00"/>
        <d v="2018-12-27T00:00:00"/>
        <d v="2014-12-09T00:00:00"/>
        <d v="2017-12-27T00:00:00"/>
        <d v="2014-12-18T00:00:00"/>
        <d v="2011-12-11T00:00:00"/>
        <d v="2015-12-09T00:00:00"/>
        <d v="2012-12-08T00:00:00"/>
        <d v="2010-11-28T00:00:00"/>
        <d v="2012-11-07T00:00:00"/>
        <d v="2018-11-25T00:00:00"/>
        <d v="2011-11-21T00:00:00"/>
        <d v="2011-11-12T00:00:00"/>
        <d v="2010-11-27T00:00:00"/>
        <d v="2010-11-16T00:00:00"/>
        <d v="2018-11-27T00:00:00"/>
        <d v="2015-11-07T00:00:00"/>
        <d v="2011-11-26T00:00:00"/>
        <d v="2011-11-04T00:00:00"/>
        <d v="2012-11-02T00:00:00"/>
        <d v="2011-11-03T00:00:00"/>
        <d v="2013-11-14T00:00:00"/>
        <d v="2010-11-06T00:00:00"/>
        <d v="2015-11-02T00:00:00"/>
        <d v="2018-11-18T00:00:00"/>
        <d v="2013-11-13T00:00:00"/>
        <d v="2015-11-10T00:00:00"/>
        <d v="2013-11-28T00:00:00"/>
        <d v="2014-11-12T00:00:00"/>
        <d v="2014-11-21T00:00:00"/>
        <d v="2015-10-07T00:00:00"/>
        <d v="2011-10-14T00:00:00"/>
        <d v="2015-10-17T00:00:00"/>
        <d v="2015-10-28T00:00:00"/>
        <d v="2012-10-22T00:00:00"/>
        <d v="2011-10-16T00:00:00"/>
        <d v="2010-10-17T00:00:00"/>
        <d v="2016-10-16T00:00:00"/>
        <d v="2017-10-04T00:00:00"/>
        <d v="2012-10-25T00:00:00"/>
        <d v="2012-10-18T00:00:00"/>
        <d v="2013-10-18T00:00:00"/>
        <d v="2012-10-09T00:00:00"/>
        <d v="2012-10-06T00:00:00"/>
        <d v="2015-10-13T00:00:00"/>
        <d v="2018-10-05T00:00:00"/>
        <d v="2014-10-14T00:00:00"/>
        <d v="2010-02-20T00:00:00"/>
        <d v="2013-11-17T00:00:00"/>
        <d v="2010-09-05T00:00:00"/>
        <d v="2011-09-11T00:00:00"/>
        <d v="2011-09-24T00:00:00"/>
        <d v="2010-09-21T00:00:00"/>
        <d v="2011-09-13T00:00:00"/>
        <d v="2013-09-28T00:00:00"/>
        <d v="2013-09-25T00:00:00"/>
        <d v="2015-09-25T00:00:00"/>
        <d v="2010-08-22T00:00:00"/>
        <d v="2011-08-03T00:00:00"/>
        <d v="2015-08-16T00:00:00"/>
        <d v="2017-08-20T00:00:00"/>
        <d v="2011-08-19T00:00:00"/>
        <d v="2014-08-24T00:00:00"/>
        <d v="2017-08-23T00:00:00"/>
        <d v="2011-08-06T00:00:00"/>
        <d v="2011-07-12T00:00:00"/>
        <d v="2011-07-17T00:00:00"/>
        <d v="2018-07-23T00:00:00"/>
        <d v="2016-07-26T00:00:00"/>
        <d v="2015-07-27T00:00:00"/>
        <d v="2017-06-19T00:00:00"/>
        <d v="2017-06-24T00:00:00"/>
        <d v="2016-06-17T00:00:00"/>
        <d v="2015-05-16T00:00:00"/>
        <d v="2018-05-27T00:00:00"/>
        <d v="2012-04-27T00:00:00"/>
        <d v="2015-04-26T00:00:00"/>
        <d v="2013-04-03T00:00:00"/>
        <d v="2011-04-13T00:00:00"/>
        <d v="2015-04-20T00:00:00"/>
        <d v="2013-04-04T00:00:00"/>
        <d v="2010-03-22T00:00:00"/>
        <d v="2017-03-05T00:00:00"/>
        <d v="2012-03-07T00:00:00"/>
        <d v="2018-03-24T00:00:00"/>
        <d v="2012-03-14T00:00:00"/>
        <d v="2017-03-01T00:00:00"/>
        <d v="2012-02-10T00:00:00"/>
        <d v="2011-02-23T00:00:00"/>
        <d v="2010-02-17T00:00:00"/>
        <d v="2017-02-21T00:00:00"/>
        <d v="2014-02-16T00:00:00"/>
        <d v="2012-02-27T00:00:00"/>
        <d v="2018-01-02T00:00:00"/>
        <d v="2017-01-21T00:00:00"/>
        <d v="2012-01-14T00:00:00"/>
        <d v="2017-12-04T00:00:00"/>
        <d v="2017-12-05T00:00:00"/>
        <d v="2015-12-21T00:00:00"/>
        <d v="2018-12-03T00:00:00"/>
        <d v="2017-12-28T00:00:00"/>
        <d v="2015-12-24T00:00:00"/>
        <d v="2011-12-16T00:00:00"/>
        <d v="2015-12-26T00:00:00"/>
        <d v="2017-11-25T00:00:00"/>
        <d v="2016-11-25T00:00:00"/>
        <d v="2010-11-12T00:00:00"/>
        <d v="2016-11-02T00:00:00"/>
        <d v="2013-11-20T00:00:00"/>
        <d v="2011-10-08T00:00:00"/>
        <d v="2018-10-08T00:00:00"/>
        <d v="2011-10-26T00:00:00"/>
        <d v="2015-10-06T00:00:00"/>
        <d v="2011-10-05T00:00:00"/>
        <d v="2014-10-25T00:00:00"/>
        <d v="2011-03-27T00:00:00"/>
        <d v="2012-09-07T00:00:00"/>
        <d v="2010-09-13T00:00:00"/>
        <d v="2015-09-08T00:00:00"/>
        <d v="2013-09-02T00:00:00"/>
        <d v="2010-09-20T00:00:00"/>
        <d v="2017-09-10T00:00:00"/>
        <d v="2010-08-27T00:00:00"/>
        <d v="2018-08-02T00:00:00"/>
        <d v="2014-08-28T00:00:00"/>
        <d v="2011-08-12T00:00:00"/>
        <d v="2015-08-02T00:00:00"/>
        <d v="2014-08-15T00:00:00"/>
        <d v="2015-08-21T00:00:00"/>
        <d v="2018-08-16T00:00:00"/>
        <d v="2014-07-06T00:00:00"/>
        <d v="2013-07-28T00:00:00"/>
        <d v="2014-07-26T00:00:00"/>
        <d v="2017-07-13T00:00:00"/>
        <d v="2017-07-26T00:00:00"/>
        <d v="2018-07-10T00:00:00"/>
        <d v="2013-07-27T00:00:00"/>
        <d v="2013-06-17T00:00:00"/>
        <d v="2013-06-19T00:00:00"/>
        <d v="2017-06-04T00:00:00"/>
        <d v="2016-06-15T00:00:00"/>
        <d v="2012-06-23T00:00:00"/>
        <d v="2016-05-02T00:00:00"/>
        <d v="2018-05-24T00:00:00"/>
        <d v="2013-05-08T00:00:00"/>
        <d v="2017-05-16T00:00:00"/>
        <d v="2014-04-23T00:00:00"/>
        <d v="2011-04-01T00:00:00"/>
        <d v="2010-04-16T00:00:00"/>
        <d v="2010-04-14T00:00:00"/>
        <d v="2011-04-03T00:00:00"/>
        <d v="2013-04-10T00:00:00"/>
        <d v="2014-03-07T00:00:00"/>
        <d v="2013-03-23T00:00:00"/>
        <d v="2011-03-22T00:00:00"/>
        <d v="2017-03-04T00:00:00"/>
        <d v="2012-03-06T00:00:00"/>
        <d v="2018-02-19T00:00:00"/>
        <d v="2012-02-22T00:00:00"/>
        <d v="2014-02-27T00:00:00"/>
        <d v="2018-02-25T00:00:00"/>
        <d v="2014-02-09T00:00:00"/>
        <d v="2015-02-10T00:00:00"/>
        <d v="2017-02-14T00:00:00"/>
        <d v="2017-01-05T00:00:00"/>
        <d v="2013-01-13T00:00:00"/>
        <d v="2012-01-25T00:00:00"/>
        <d v="2017-01-04T00:00:00"/>
        <d v="2018-01-22T00:00:00"/>
        <d v="2017-01-16T00:00:00"/>
        <d v="2010-01-06T00:00:00"/>
        <d v="2015-01-08T00:00:00"/>
        <d v="2014-12-28T00:00:00"/>
        <d v="2018-12-15T00:00:00"/>
        <d v="2014-12-08T00:00:00"/>
        <d v="2012-12-20T00:00:00"/>
        <d v="2015-12-03T00:00:00"/>
        <d v="2015-12-10T00:00:00"/>
        <d v="2012-12-19T00:00:00"/>
        <d v="2012-12-03T00:00:00"/>
        <d v="2018-11-07T00:00:00"/>
        <d v="2017-11-02T00:00:00"/>
        <d v="2015-11-04T00:00:00"/>
        <d v="2013-11-21T00:00:00"/>
        <d v="2016-11-27T00:00:00"/>
        <d v="2015-10-27T00:00:00"/>
        <d v="2015-10-15T00:00:00"/>
        <d v="2015-10-09T00:00:00"/>
        <d v="2018-10-11T00:00:00"/>
        <d v="2012-10-26T00:00:00"/>
        <d v="2012-10-03T00:00:00"/>
        <d v="2010-10-13T00:00:00"/>
        <d v="2016-10-05T00:00:00"/>
        <d v="2012-10-20T00:00:00"/>
        <d v="2016-10-02T00:00:00"/>
        <d v="2013-09-09T00:00:00"/>
        <d v="2017-09-24T00:00:00"/>
        <d v="2016-09-06T00:00:00"/>
        <d v="2017-09-03T00:00:00"/>
        <d v="2015-09-19T00:00:00"/>
        <d v="2016-09-18T00:00:00"/>
        <d v="2012-08-02T00:00:00"/>
        <d v="2011-08-27T00:00:00"/>
        <d v="2014-08-05T00:00:00"/>
        <d v="2015-08-10T00:00:00"/>
        <d v="2015-08-08T00:00:00"/>
        <d v="2010-08-18T00:00:00"/>
        <d v="2011-08-10T00:00:00"/>
        <d v="2016-07-07T00:00:00"/>
        <d v="2018-06-19T00:00:00"/>
        <d v="2016-06-23T00:00:00"/>
        <d v="2010-06-09T00:00:00"/>
        <d v="2010-06-23T00:00:00"/>
        <d v="2014-05-18T00:00:00"/>
        <d v="2010-05-07T00:00:00"/>
        <d v="2012-05-13T00:00:00"/>
        <d v="2010-05-22T00:00:00"/>
        <d v="2017-05-11T00:00:00"/>
        <d v="2013-05-09T00:00:00"/>
        <d v="2013-05-21T00:00:00"/>
        <d v="2013-05-18T00:00:00"/>
        <d v="2017-04-09T00:00:00"/>
        <d v="2017-04-05T00:00:00"/>
        <d v="2011-04-15T00:00:00"/>
        <d v="2014-04-04T00:00:00"/>
        <d v="2013-04-22T00:00:00"/>
        <d v="2018-04-03T00:00:00"/>
        <d v="2010-03-17T00:00:00"/>
        <d v="2014-03-09T00:00:00"/>
        <d v="2018-03-19T00:00:00"/>
        <d v="2012-03-23T00:00:00"/>
        <d v="2018-03-01T00:00:00"/>
        <d v="2014-02-20T00:00:00"/>
        <d v="2017-02-18T00:00:00"/>
        <d v="2013-02-26T00:00:00"/>
        <d v="2013-02-11T00:00:00"/>
        <d v="2016-02-28T00:00:00"/>
        <d v="2011-02-09T00:00:00"/>
        <d v="2015-01-27T00:00:00"/>
        <d v="2015-01-03T00:00:00"/>
        <d v="2010-01-04T00:00:00"/>
        <d v="2011-01-07T00:00:00"/>
        <d v="2010-01-19T00:00:00"/>
        <d v="2011-01-01T00:00:00"/>
        <d v="2017-12-10T00:00:00"/>
        <d v="2017-12-16T00:00:00"/>
        <d v="2013-12-12T00:00:00"/>
        <d v="2017-12-26T00:00:00"/>
        <d v="2010-12-26T00:00:00"/>
        <d v="2010-12-23T00:00:00"/>
        <d v="2012-11-06T00:00:00"/>
        <d v="2015-11-20T00:00:00"/>
        <d v="2016-10-21T00:00:00"/>
        <d v="2014-10-02T00:00:00"/>
        <d v="2010-10-02T00:00:00"/>
        <d v="2014-10-21T00:00:00"/>
        <d v="2018-10-16T00:00:00"/>
        <d v="2016-09-21T00:00:00"/>
        <d v="2015-08-20T00:00:00"/>
        <d v="2012-05-07T00:00:00"/>
        <d v="2018-05-07T00:00:00"/>
        <d v="2016-05-17T00:00:00"/>
        <d v="2010-05-17T00:00:00"/>
        <d v="2017-04-01T00:00:00"/>
        <d v="2012-03-15T00:00:00"/>
        <d v="2017-01-14T00:00:00"/>
        <d v="2017-12-13T00:00:00"/>
        <d v="2012-12-22T00:00:00"/>
        <d v="2016-11-14T00:00:00"/>
        <d v="2017-10-13T00:00:00"/>
        <d v="2012-10-12T00:00:00"/>
        <d v="2017-04-08T00:00:00"/>
        <d v="2018-11-20T00:00:00"/>
        <d v="2015-11-09T00:00:00"/>
        <d v="2018-09-26T00:00:00"/>
        <d v="2012-09-21T00:00:00"/>
        <d v="2011-09-02T00:00:00"/>
        <d v="2013-09-14T00:00:00"/>
        <d v="2011-09-06T00:00:00"/>
        <d v="2018-09-21T00:00:00"/>
        <d v="2017-09-08T00:00:00"/>
        <d v="2010-06-18T00:00:00"/>
        <d v="2011-09-18T00:00:00"/>
        <d v="2015-09-06T00:00:00"/>
        <d v="2016-08-20T00:00:00"/>
        <d v="2011-08-15T00:00:00"/>
        <d v="2016-08-25T00:00:00"/>
        <d v="2012-06-15T00:00:00"/>
        <d v="2012-06-22T00:00:00"/>
        <d v="2018-05-14T00:00:00"/>
        <d v="2015-03-18T00:00:00"/>
        <d v="2011-02-03T00:00:00"/>
        <d v="2018-02-06T00:00:00"/>
        <d v="2012-01-02T00:00:00"/>
        <d v="2012-01-28T00:00:00"/>
        <d v="2013-01-06T00:00:00"/>
        <d v="2014-08-09T00:00:00"/>
        <d v="2014-01-28T00:00:00"/>
        <d v="2014-11-06T00:00:00"/>
        <d v="2016-11-05T00:00:00"/>
        <d v="2015-08-12T00:00:00"/>
        <d v="2018-08-28T00:00:00"/>
        <d v="2013-11-18T00:00:00"/>
        <d v="2018-08-06T00:00:00"/>
        <d v="2018-09-08T00:00:00"/>
        <d v="2012-09-17T00:00:00"/>
        <d v="2011-05-08T00:00:00"/>
        <d v="2017-10-28T00:00:00"/>
        <d v="2018-08-09T00:00:00"/>
        <d v="2014-08-18T00:00:00"/>
        <d v="2012-02-01T00:00:00"/>
        <d v="2013-07-06T00:00:00"/>
        <d v="2012-07-12T00:00:00"/>
        <d v="2017-07-17T00:00:00"/>
        <d v="2012-10-24T00:00:00"/>
        <d v="2010-10-08T00:00:00"/>
        <d v="2016-07-15T00:00:00"/>
        <d v="2014-09-23T00:00:00"/>
        <d v="2014-04-22T00:00:00"/>
        <d v="2012-07-11T00:00:00"/>
        <d v="2012-01-20T00:00:00"/>
        <d v="2012-11-15T00:00:00"/>
        <d v="2013-03-11T00:00:00"/>
        <d v="2017-06-16T00:00:00"/>
        <d v="2017-06-06T00:00:00"/>
        <d v="2015-10-02T00:00:00"/>
        <d v="2013-05-03T00:00:00"/>
        <d v="2017-01-13T00:00:00"/>
        <d v="2015-07-02T00:00:00"/>
        <d v="2017-07-28T00:00:00"/>
        <d v="2017-06-14T00:00:00"/>
        <d v="2012-11-18T00:00:00"/>
        <d v="2012-09-28T00:00:00"/>
        <d v="2018-06-01T00:00:00"/>
        <d v="2013-04-25T00:00:00"/>
        <d v="2013-09-19T00:00:00"/>
        <d v="2015-09-26T00:00:00"/>
        <d v="2011-08-04T00:00:00"/>
        <d v="2016-06-24T00:00:00"/>
        <d v="2011-07-28T00:00:00"/>
        <d v="2016-07-18T00:00:00"/>
        <d v="2015-05-06T00:00:00"/>
        <d v="2017-05-10T00:00:00"/>
        <d v="2014-05-15T00:00:00"/>
        <d v="2014-02-25T00:00:00"/>
        <d v="2012-01-16T00:00:00"/>
        <d v="2015-07-09T00:00:00"/>
        <d v="2016-09-12T00:00:00"/>
        <d v="2012-06-18T00:00:00"/>
        <d v="2014-06-14T00:00:00"/>
        <d v="2014-06-25T00:00:00"/>
        <d v="2014-05-25T00:00:00"/>
        <d v="2013-05-07T00:00:00"/>
        <d v="2017-04-20T00:00:00"/>
        <d v="2011-05-16T00:00:00"/>
        <d v="2012-12-02T00:00:00"/>
        <d v="2013-05-14T00:00:00"/>
        <d v="2013-01-12T00:00:00"/>
        <d v="2011-07-11T00:00:00"/>
        <d v="2018-07-27T00:00:00"/>
        <d v="2015-05-23T00:00:00"/>
        <d v="2017-12-12T00:00:00"/>
        <d v="2014-11-28T00:00:00"/>
        <d v="2018-05-16T00:00:00"/>
        <d v="2013-05-15T00:00:00"/>
        <d v="2017-05-18T00:00:00"/>
        <d v="2014-11-23T00:00:00"/>
        <d v="2011-10-19T00:00:00"/>
        <d v="2018-01-16T00:00:00"/>
        <d v="2018-12-20T00:00:00"/>
        <d v="2014-01-08T00:00:00"/>
        <d v="2017-09-27T00:00:00"/>
        <d v="2010-04-05T00:00:00"/>
        <d v="2015-04-05T00:00:00"/>
        <d v="2017-04-15T00:00:00"/>
        <d v="2018-03-21T00:00:00"/>
        <d v="2016-03-28T00:00:00"/>
        <d v="2013-03-17T00:00:00"/>
        <d v="2018-04-10T00:00:00"/>
        <d v="2014-11-25T00:00:00"/>
        <d v="2016-10-06T00:00:00"/>
        <d v="2018-04-23T00:00:00"/>
        <d v="2013-04-05T00:00:00"/>
        <d v="2012-04-11T00:00:00"/>
        <d v="2012-05-26T00:00:00"/>
        <d v="2013-04-16T00:00:00"/>
        <d v="2010-04-04T00:00:00"/>
        <d v="2010-03-06T00:00:00"/>
        <d v="2016-06-27T00:00:00"/>
        <d v="2010-05-09T00:00:00"/>
        <d v="2015-04-02T00:00:00"/>
        <d v="2014-11-26T00:00:00"/>
        <d v="2012-09-15T00:00:00"/>
        <d v="2011-04-24T00:00:00"/>
        <d v="2018-03-06T00:00:00"/>
        <d v="2015-09-09T00:00:00"/>
        <d v="2017-10-15T00:00:00"/>
        <d v="2012-07-01T00:00:00"/>
        <d v="2013-07-24T00:00:00"/>
        <d v="2017-03-26T00:00:00"/>
        <d v="2014-02-28T00:00:00"/>
        <d v="2016-10-22T00:00:00"/>
        <d v="2016-01-27T00:00:00"/>
        <d v="2014-03-13T00:00:00"/>
        <d v="2015-03-08T00:00:00"/>
        <d v="2015-03-23T00:00:00"/>
        <d v="2014-02-24T00:00:00"/>
        <d v="2011-11-20T00:00:00"/>
        <d v="2011-10-20T00:00:00"/>
        <d v="2011-03-09T00:00:00"/>
        <d v="2011-03-17T00:00:00"/>
        <d v="2010-03-08T00:00:00"/>
        <d v="2016-03-24T00:00:00"/>
        <d v="2011-09-09T00:00:00"/>
        <d v="2013-11-01T00:00:00"/>
        <d v="2018-03-07T00:00:00"/>
        <d v="2014-09-13T00:00:00"/>
        <d v="2011-09-10T00:00:00"/>
        <d v="2010-02-27T00:00:00"/>
        <d v="2014-06-02T00:00:00"/>
        <d v="2014-06-15T00:00:00"/>
        <d v="2012-06-21T00:00:00"/>
        <d v="2015-02-06T00:00:00"/>
        <d v="2011-04-06T00:00:00"/>
        <d v="2011-02-16T00:00:00"/>
        <d v="2017-11-09T00:00:00"/>
        <d v="2010-02-26T00:00:00"/>
        <d v="2012-02-21T00:00:00"/>
        <d v="2015-02-23T00:00:00"/>
        <d v="2014-07-04T00:00:00"/>
        <d v="2010-06-12T00:00:00"/>
        <d v="2015-06-28T00:00:00"/>
        <d v="2017-05-03T00:00:00"/>
        <d v="2011-01-23T00:00:00"/>
        <d v="2011-11-13T00:00:00"/>
        <d v="2011-02-08T00:00:00"/>
        <d v="2016-10-24T00:00:00"/>
        <d v="2011-01-27T00:00:00"/>
        <d v="2011-09-14T00:00:00"/>
        <d v="2016-01-25T00:00:00"/>
        <d v="2016-01-09T00:00:00"/>
        <d v="2014-01-12T00:00:00"/>
        <d v="2014-07-11T00:00:00"/>
        <d v="2011-01-22T00:00:00"/>
        <d v="2012-04-22T00:00:00"/>
        <d v="2017-07-16T00:00:00"/>
        <d v="2015-06-20T00:00:00"/>
        <d v="2016-04-10T00:00:00"/>
        <d v="2014-01-15T00:00:00"/>
        <d v="2013-12-06T00:00:00"/>
        <d v="2012-12-05T00:00:00"/>
        <d v="2013-09-06T00:00:00"/>
        <d v="2018-12-25T00:00:00"/>
        <d v="2014-05-17T00:00:00"/>
        <d v="2018-12-17T00:00:00"/>
        <d v="2018-12-23T00:00:00"/>
        <d v="2017-12-08T00:00:00"/>
        <d v="2013-12-14T00:00:00"/>
        <d v="2012-06-03T00:00:00"/>
        <d v="2018-09-14T00:00:00"/>
        <d v="2018-12-28T00:00:00"/>
        <d v="2018-09-12T00:00:00"/>
        <d v="2013-12-15T00:00:00"/>
        <d v="2013-12-27T00:00:00"/>
        <d v="2015-08-06T00:00:00"/>
        <d v="2011-07-08T00:00:00"/>
        <d v="2013-04-12T00:00:00"/>
        <d v="2010-04-09T00:00:00"/>
        <d v="2013-12-05T00:00:00"/>
        <d v="2018-12-11T00:00:00"/>
        <d v="2012-07-23T00:00:00"/>
        <d v="2010-01-25T00:00:00"/>
        <d v="2013-04-09T00:00:00"/>
        <d v="2010-11-15T00:00:00"/>
        <d v="2011-11-02T00:00:00"/>
        <d v="2015-09-14T00:00:00"/>
        <d v="2012-11-05T00:00:00"/>
        <d v="2018-09-02T00:00:00"/>
        <d v="2014-11-13T00:00:00"/>
        <d v="2012-08-05T00:00:00"/>
        <d v="2016-04-18T00:00:00"/>
        <d v="2015-06-06T00:00:00"/>
        <d v="2011-02-07T00:00:00"/>
        <d v="2017-10-24T00:00:00"/>
        <d v="2016-11-22T00:00:00"/>
        <d v="2010-05-20T00:00:00"/>
        <d v="2010-12-01T00:00:00"/>
        <d v="2016-09-23T00:00:00"/>
        <d v="2015-09-27T00:00:00"/>
        <d v="2016-05-07T00:00:00"/>
        <d v="2013-07-05T00:00:00"/>
        <d v="2010-10-12T00:00:00"/>
        <d v="2010-11-10T00:00:00"/>
        <d v="2017-12-19T00:00:00"/>
        <d v="2013-05-23T00:00:00"/>
        <d v="2011-10-02T00:00:00"/>
        <d v="2016-10-28T00:00:00"/>
        <d v="2012-08-20T00:00:00"/>
        <d v="2018-08-24T00:00:00"/>
        <d v="2011-05-27T00:00:00"/>
        <d v="2015-04-25T00:00:00"/>
        <d v="2014-03-27T00:00:00"/>
        <d v="2014-06-01T00:00:00"/>
        <d v="2010-01-12T00:00:00"/>
        <d v="2012-10-16T00:00:00"/>
        <d v="2016-10-19T00:00:00"/>
        <d v="2016-07-08T00:00:00"/>
        <d v="2013-10-14T00:00:00"/>
        <d v="2010-07-20T00:00:00"/>
        <d v="2015-10-26T00:00:00"/>
        <d v="2010-09-02T00:00:00"/>
        <d v="2010-09-26T00:00:00"/>
        <d v="2017-09-06T00:00:00"/>
        <d v="2017-08-06T00:00:00"/>
        <d v="2014-07-07T00:00:00"/>
        <d v="2013-07-21T00:00:00"/>
        <d v="2016-07-16T00:00:00"/>
        <d v="2012-07-07T00:00:00"/>
        <d v="2017-07-14T00:00:00"/>
        <d v="2014-07-10T00:00:00"/>
        <d v="2018-06-04T00:00:00"/>
        <d v="2017-06-13T00:00:00"/>
        <d v="2016-06-03T00:00:00"/>
        <d v="2017-05-28T00:00:00"/>
        <d v="2015-05-25T00:00:00"/>
        <d v="2017-05-13T00:00:00"/>
        <d v="2012-05-05T00:00:00"/>
        <d v="2014-04-08T00:00:00"/>
        <d v="2017-04-03T00:00:00"/>
        <d v="2010-04-18T00:00:00"/>
        <d v="2014-03-10T00:00:00"/>
        <d v="2011-03-05T00:00:00"/>
        <d v="2010-03-26T00:00:00"/>
        <d v="2012-03-05T00:00:00"/>
        <d v="2012-03-09T00:00:00"/>
        <d v="2014-03-06T00:00:00"/>
        <d v="2016-02-02T00:00:00"/>
        <d v="2018-02-26T00:00:00"/>
        <d v="2012-02-23T00:00:00"/>
        <d v="2013-02-02T00:00:00"/>
        <d v="2014-01-07T00:00:00"/>
        <d v="2018-01-08T00:00:00"/>
        <d v="2012-01-11T00:00:00"/>
        <d v="2013-01-26T00:00:00"/>
        <d v="2013-12-07T00:00:00"/>
        <d v="2014-12-16T00:00:00"/>
        <d v="2014-12-05T00:00:00"/>
        <d v="2015-11-06T00:00:00"/>
        <d v="2015-11-08T00:00:00"/>
        <d v="2017-11-17T00:00:00"/>
        <d v="2016-11-18T00:00:00"/>
        <d v="2015-11-21T00:00:00"/>
        <d v="2018-10-22T00:00:00"/>
        <d v="2012-10-07T00:00:00"/>
        <d v="2013-10-11T00:00:00"/>
        <d v="2016-10-13T00:00:00"/>
        <d v="2018-09-09T00:00:00"/>
        <d v="2016-09-25T00:00:00"/>
        <d v="2015-09-05T00:00:00"/>
        <d v="2018-09-22T00:00:00"/>
        <d v="2017-09-09T00:00:00"/>
        <d v="2011-09-22T00:00:00"/>
        <d v="2013-08-26T00:00:00"/>
        <d v="2013-08-20T00:00:00"/>
        <d v="2015-08-07T00:00:00"/>
        <d v="2012-08-26T00:00:00"/>
        <d v="2015-08-03T00:00:00"/>
        <d v="2014-08-26T00:00:00"/>
        <d v="2015-07-21T00:00:00"/>
        <d v="2014-07-17T00:00:00"/>
        <d v="2015-06-26T00:00:00"/>
        <d v="2017-06-11T00:00:00"/>
        <d v="2016-05-14T00:00:00"/>
        <d v="2011-05-20T00:00:00"/>
        <d v="2016-04-03T00:00:00"/>
        <d v="2012-04-26T00:00:00"/>
        <d v="2013-04-11T00:00:00"/>
        <d v="2010-04-19T00:00:00"/>
        <d v="2011-04-12T00:00:00"/>
        <d v="2012-03-12T00:00:00"/>
        <d v="2014-03-26T00:00:00"/>
        <d v="2018-03-16T00:00:00"/>
        <d v="2013-03-26T00:00:00"/>
        <d v="2016-03-06T00:00:00"/>
        <d v="2016-03-20T00:00:00"/>
        <d v="2017-02-01T00:00:00"/>
        <d v="2012-02-16T00:00:00"/>
        <d v="2018-02-17T00:00:00"/>
        <d v="2016-02-11T00:00:00"/>
        <d v="2016-01-17T00:00:00"/>
        <d v="2015-01-04T00:00:00"/>
        <d v="2016-01-05T00:00:00"/>
        <d v="2016-01-24T00:00:00"/>
        <d v="2015-01-07T00:00:00"/>
        <d v="2013-12-10T00:00:00"/>
        <d v="2010-12-13T00:00:00"/>
        <d v="2018-12-05T00:00:00"/>
        <d v="2017-11-28T00:00:00"/>
        <d v="2014-11-14T00:00:00"/>
        <d v="2013-11-04T00:00:00"/>
        <d v="2017-10-10T00:00:00"/>
        <d v="2014-10-06T00:00:00"/>
        <d v="2016-10-09T00:00:00"/>
        <d v="2018-10-20T00:00:00"/>
        <d v="2017-04-18T00:00:00"/>
        <d v="2013-10-20T00:00:00"/>
        <d v="2010-09-09T00:00:00"/>
        <d v="2012-09-25T00:00:00"/>
        <d v="2016-09-19T00:00:00"/>
        <d v="2015-09-10T00:00:00"/>
        <d v="2014-09-17T00:00:00"/>
        <d v="2014-09-10T00:00:00"/>
        <d v="2017-09-28T00:00:00"/>
        <d v="2013-09-22T00:00:00"/>
        <d v="2016-09-22T00:00:00"/>
        <d v="2010-09-16T00:00:00"/>
        <d v="2015-09-11T00:00:00"/>
        <d v="2014-09-11T00:00:00"/>
        <d v="2016-08-28T00:00:00"/>
        <d v="2010-08-23T00:00:00"/>
        <d v="2014-08-10T00:00:00"/>
        <d v="2013-08-21T00:00:00"/>
        <d v="2012-08-28T00:00:00"/>
        <d v="2015-08-27T00:00:00"/>
        <d v="2015-08-26T00:00:00"/>
        <d v="2016-08-19T00:00:00"/>
        <d v="2010-08-15T00:00:00"/>
        <d v="2011-08-02T00:00:00"/>
        <d v="2010-08-16T00:00:00"/>
        <d v="2010-08-01T00:00:00"/>
        <d v="2015-08-24T00:00:00"/>
        <d v="2012-08-21T00:00:00"/>
        <d v="2013-08-17T00:00:00"/>
        <d v="2012-08-10T00:00:00"/>
        <d v="2010-07-05T00:00:00"/>
        <d v="2012-07-09T00:00:00"/>
        <d v="2010-07-13T00:00:00"/>
        <d v="2011-07-25T00:00:00"/>
        <d v="2015-07-03T00:00:00"/>
        <d v="2010-07-14T00:00:00"/>
        <d v="2015-07-28T00:00:00"/>
        <d v="2011-07-07T00:00:00"/>
        <d v="2012-07-10T00:00:00"/>
        <d v="2010-07-24T00:00:00"/>
        <d v="2011-07-10T00:00:00"/>
        <d v="2011-07-01T00:00:00"/>
        <d v="2016-07-23T00:00:00"/>
        <d v="2016-07-19T00:00:00"/>
        <d v="2017-07-04T00:00:00"/>
        <d v="2011-07-14T00:00:00"/>
        <d v="2010-06-28T00:00:00"/>
        <d v="2011-06-27T00:00:00"/>
        <d v="2011-06-03T00:00:00"/>
        <d v="2013-06-09T00:00:00"/>
        <d v="2010-06-11T00:00:00"/>
        <d v="2012-06-20T00:00:00"/>
        <d v="2011-06-15T00:00:00"/>
        <d v="2010-06-04T00:00:00"/>
        <d v="2012-06-14T00:00:00"/>
        <d v="2010-06-17T00:00:00"/>
        <d v="2018-06-28T00:00:00"/>
        <d v="2018-06-11T00:00:00"/>
        <d v="2012-06-05T00:00:00"/>
        <d v="2018-06-22T00:00:00"/>
        <d v="2014-06-11T00:00:00"/>
        <d v="2017-06-02T00:00:00"/>
        <d v="2015-06-03T00:00:00"/>
        <d v="2011-06-12T00:00:00"/>
        <d v="2015-06-13T00:00:00"/>
        <d v="2017-05-15T00:00:00"/>
        <d v="2012-05-06T00:00:00"/>
        <d v="2010-05-14T00:00:00"/>
        <d v="2015-05-08T00:00:00"/>
        <d v="2017-05-06T00:00:00"/>
        <d v="2016-05-11T00:00:00"/>
        <d v="2014-05-20T00:00:00"/>
        <d v="2013-05-17T00:00:00"/>
        <d v="2014-05-14T00:00:00"/>
        <d v="2013-05-11T00:00:00"/>
        <d v="2012-04-13T00:00:00"/>
        <d v="2018-04-17T00:00:00"/>
        <d v="2015-04-22T00:00:00"/>
        <d v="2010-04-22T00:00:00"/>
        <d v="2016-04-24T00:00:00"/>
        <d v="2014-04-17T00:00:00"/>
        <d v="2016-04-09T00:00:00"/>
        <d v="2011-04-21T00:00:00"/>
        <d v="2018-04-22T00:00:00"/>
        <d v="2015-04-23T00:00:00"/>
        <d v="2014-03-18T00:00:00"/>
        <d v="2016-03-16T00:00:00"/>
        <d v="2015-03-20T00:00:00"/>
        <d v="2015-03-22T00:00:00"/>
        <d v="2016-03-04T00:00:00"/>
        <d v="2015-03-04T00:00:00"/>
        <d v="2015-03-28T00:00:00"/>
        <d v="2013-03-14T00:00:00"/>
        <d v="2017-03-15T00:00:00"/>
        <d v="2017-03-07T00:00:00"/>
        <d v="2014-03-02T00:00:00"/>
        <d v="2010-03-16T00:00:00"/>
        <d v="2012-03-21T00:00:00"/>
        <d v="2010-03-19T00:00:00"/>
        <d v="2017-03-24T00:00:00"/>
        <d v="2010-03-07T00:00:00"/>
        <d v="2013-03-28T00:00:00"/>
        <d v="2011-02-27T00:00:00"/>
        <d v="2018-02-13T00:00:00"/>
        <d v="2014-02-02T00:00:00"/>
        <d v="2017-02-11T00:00:00"/>
        <d v="2016-02-07T00:00:00"/>
        <d v="2010-02-12T00:00:00"/>
        <d v="2012-02-04T00:00:00"/>
        <d v="2014-02-11T00:00:00"/>
        <d v="2010-02-01T00:00:00"/>
        <d v="2015-02-24T00:00:00"/>
        <d v="2013-02-16T00:00:00"/>
        <d v="2013-02-13T00:00:00"/>
        <d v="2017-02-06T00:00:00"/>
        <d v="2016-02-25T00:00:00"/>
        <d v="2015-02-07T00:00:00"/>
        <d v="2016-02-13T00:00:00"/>
        <d v="2011-02-06T00:00:00"/>
        <d v="2011-01-24T00:00:00"/>
        <d v="2014-01-27T00:00:00"/>
        <d v="2018-01-26T00:00:00"/>
        <d v="2013-01-16T00:00:00"/>
        <d v="2013-01-08T00:00:00"/>
        <d v="2011-01-19T00:00:00"/>
        <d v="2010-01-03T00:00:00"/>
        <d v="2010-01-27T00:00:00"/>
        <d v="2018-01-21T00:00:00"/>
        <d v="2011-01-11T00:00:00"/>
        <d v="2018-01-12T00:00:00"/>
        <d v="2010-01-10T00:00:00"/>
        <d v="2017-01-12T00:00:00"/>
        <d v="2015-12-11T00:00:00"/>
        <d v="2015-12-16T00:00:00"/>
        <d v="2015-12-07T00:00:00"/>
        <d v="2016-12-05T00:00:00"/>
        <d v="2010-12-28T00:00:00"/>
        <d v="2015-12-17T00:00:00"/>
        <d v="2013-12-03T00:00:00"/>
        <d v="2010-12-20T00:00:00"/>
        <d v="2018-12-22T00:00:00"/>
        <d v="2016-12-23T00:00:00"/>
        <d v="2013-12-24T00:00:00"/>
        <d v="2014-12-12T00:00:00"/>
        <d v="2011-12-05T00:00:00"/>
        <d v="2018-12-09T00:00:00"/>
        <d v="2017-12-09T00:00:00"/>
        <d v="2017-12-21T00:00:00"/>
        <d v="2016-11-19T00:00:00"/>
        <d v="2018-11-13T00:00:00"/>
        <d v="2012-11-09T00:00:00"/>
        <d v="2010-11-14T00:00:00"/>
        <d v="2017-11-03T00:00:00"/>
        <d v="2017-11-10T00:00:00"/>
        <d v="2018-11-23T00:00:00"/>
        <d v="2013-11-12T00:00:00"/>
        <d v="2016-11-13T00:00:00"/>
        <d v="2011-11-25T00:00:00"/>
        <d v="2015-11-11T00:00:00"/>
        <d v="2014-10-12T00:00:00"/>
        <d v="2014-10-23T00:00:00"/>
        <d v="2011-10-01T00:00:00"/>
        <d v="2017-10-23T00:00:00"/>
        <d v="2018-10-23T00:00:00"/>
        <d v="2017-10-14T00:00:00"/>
        <d v="2018-10-09T00:00:00"/>
        <d v="2013-10-09T00:00:00"/>
        <d v="2010-10-16T00:00:00"/>
        <d v="2010-10-19T00:00:00"/>
        <d v="2017-10-25T00:00:00"/>
        <d v="2014-10-09T00:00:00"/>
        <d v="2015-10-24T00:00:00"/>
        <d v="2010-10-23T00:00:00"/>
        <d v="2013-10-15T00:00:00"/>
        <d v="2015-10-18T00:00:00"/>
        <d v="2013-10-02T00:00:00"/>
        <d v="2016-10-12T00:00:00"/>
        <d v="2018-10-28T00:00:00"/>
        <d v="2011-10-09T00:00:00"/>
        <d v="2010-09-23T00:00:00"/>
        <d v="2016-09-28T00:00:00"/>
        <d v="2016-09-27T00:00:00"/>
        <d v="2014-09-16T00:00:00"/>
        <d v="2013-09-04T00:00:00"/>
        <d v="2012-08-07T00:00:00"/>
        <d v="2013-08-13T00:00:00"/>
        <d v="2010-07-18T00:00:00"/>
        <d v="2015-07-06T00:00:00"/>
        <d v="2010-07-02T00:00:00"/>
        <d v="2013-06-27T00:00:00"/>
        <d v="2013-06-06T00:00:00"/>
        <d v="2017-05-14T00:00:00"/>
        <d v="2013-03-21T00:00:00"/>
        <d v="2013-03-07T00:00:00"/>
        <d v="2010-03-23T00:00:00"/>
        <d v="2011-03-26T00:00:00"/>
        <d v="2017-03-27T00:00:00"/>
        <d v="2012-02-17T00:00:00"/>
        <d v="2018-02-21T00:00:00"/>
        <d v="2011-02-13T00:00:00"/>
        <d v="2012-01-21T00:00:00"/>
        <d v="2015-01-22T00:00:00"/>
        <d v="2011-01-25T00:00:00"/>
        <d v="2018-01-18T00:00:00"/>
        <d v="2013-01-03T00:00:00"/>
        <d v="2013-12-28T00:00:00"/>
        <d v="2018-12-02T00:00:00"/>
        <d v="2016-12-18T00:00:00"/>
        <d v="2014-11-03T00:00:00"/>
        <d v="2012-11-04T00:00:00"/>
        <d v="2010-11-26T00:00:00"/>
        <d v="2013-10-07T00:00:00"/>
        <d v="2017-10-02T00:00:00"/>
        <d v="2013-10-26T00:00:00"/>
        <d v="2018-01-09T00:00:00"/>
        <d v="2014-09-28T00:00:00"/>
        <d v="2017-09-01T00:00:00"/>
        <d v="2011-09-05T00:00:00"/>
        <d v="2015-09-18T00:00:00"/>
        <d v="2016-08-23T00:00:00"/>
        <d v="2012-08-25T00:00:00"/>
        <d v="2011-08-13T00:00:00"/>
        <d v="2017-08-16T00:00:00"/>
        <d v="2013-07-14T00:00:00"/>
        <d v="2013-06-07T00:00:00"/>
        <d v="2011-06-09T00:00:00"/>
        <d v="2015-06-16T00:00:00"/>
        <d v="2011-06-07T00:00:00"/>
        <d v="2014-06-20T00:00:00"/>
        <d v="2014-06-08T00:00:00"/>
        <d v="2010-06-14T00:00:00"/>
        <d v="2014-06-04T00:00:00"/>
        <d v="2018-05-02T00:00:00"/>
        <d v="2012-05-01T00:00:00"/>
        <d v="2012-10-27T00:00:00"/>
        <d v="2010-04-25T00:00:00"/>
        <d v="2018-02-02T00:00:00"/>
        <d v="2015-02-09T00:00:00"/>
        <d v="2014-08-22T00:00:00"/>
        <d v="2013-02-09T00:00:00"/>
        <d v="2018-09-13T00:00:00"/>
        <d v="2010-01-23T00:00:00"/>
        <d v="2015-01-17T00:00:00"/>
        <d v="2015-01-21T00:00:00"/>
        <d v="2018-01-04T00:00:00"/>
        <d v="2016-12-08T00:00:00"/>
        <d v="2011-12-10T00:00:00"/>
        <d v="2013-11-10T00:00:00"/>
        <d v="2015-11-14T00:00:00"/>
        <d v="2017-10-09T00:00:00"/>
        <d v="2015-10-01T00:00:00"/>
        <d v="2017-10-18T00:00:00"/>
        <d v="2017-10-20T00:00:00"/>
        <d v="2012-09-19T00:00:00"/>
        <d v="2016-09-20T00:00:00"/>
        <d v="2018-09-05T00:00:00"/>
        <d v="2016-09-07T00:00:00"/>
        <d v="2018-08-25T00:00:00"/>
        <d v="2018-07-25T00:00:00"/>
        <d v="2012-07-15T00:00:00"/>
        <d v="2012-07-21T00:00:00"/>
        <d v="2014-07-24T00:00:00"/>
        <d v="2011-06-21T00:00:00"/>
        <d v="2011-06-14T00:00:00"/>
        <d v="2011-06-17T00:00:00"/>
        <d v="2014-06-09T00:00:00"/>
        <d v="2016-06-13T00:00:00"/>
        <d v="2011-06-10T00:00:00"/>
        <d v="2013-05-06T00:00:00"/>
        <d v="2011-05-17T00:00:00"/>
        <d v="2016-04-06T00:00:00"/>
        <d v="2011-03-25T00:00:00"/>
        <d v="2011-03-15T00:00:00"/>
        <d v="2017-03-09T00:00:00"/>
        <d v="2014-02-21T00:00:00"/>
        <d v="2015-01-26T00:00:00"/>
        <d v="2016-01-04T00:00:00"/>
        <d v="2013-01-18T00:00:00"/>
        <d v="2018-12-08T00:00:00"/>
        <d v="2018-11-10T00:00:00"/>
        <d v="2013-11-15T00:00:00"/>
        <d v="2016-11-26T00:00:00"/>
        <d v="2010-10-25T00:00:00"/>
        <d v="2014-10-16T00:00:00"/>
        <d v="2014-09-04T00:00:00"/>
        <d v="2017-08-26T00:00:00"/>
        <d v="2018-08-22T00:00:00"/>
        <d v="2012-08-08T00:00:00"/>
        <d v="2018-08-27T00:00:00"/>
        <d v="2010-08-19T00:00:00"/>
        <d v="2017-07-20T00:00:00"/>
        <d v="2015-07-14T00:00:00"/>
        <d v="2014-07-15T00:00:00"/>
        <d v="2018-07-12T00:00:00"/>
        <d v="2015-07-10T00:00:00"/>
        <d v="2012-06-09T00:00:00"/>
        <d v="2010-06-05T00:00:00"/>
        <d v="2014-06-07T00:00:00"/>
        <d v="2013-06-03T00:00:00"/>
        <d v="2017-06-12T00:00:00"/>
        <d v="2010-06-27T00:00:00"/>
        <d v="2017-06-21T00:00:00"/>
        <d v="2013-06-22T00:00:00"/>
        <d v="2017-05-20T00:00:00"/>
        <d v="2014-05-23T00:00:00"/>
        <d v="2017-05-04T00:00:00"/>
        <d v="2014-05-21T00:00:00"/>
        <d v="2012-05-14T00:00:00"/>
        <d v="2013-05-19T00:00:00"/>
        <d v="2012-04-09T00:00:00"/>
        <d v="2015-04-14T00:00:00"/>
        <d v="2018-04-11T00:00:00"/>
        <d v="2011-03-20T00:00:00"/>
        <d v="2015-03-24T00:00:00"/>
        <d v="2014-02-08T00:00:00"/>
        <d v="2015-02-12T00:00:00"/>
        <d v="2014-02-12T00:00:00"/>
        <d v="2012-01-23T00:00:00"/>
        <d v="2013-01-21T00:00:00"/>
        <d v="2016-01-03T00:00:00"/>
        <d v="2012-01-03T00:00:00"/>
        <d v="2014-01-22T00:00:00"/>
        <d v="2012-12-14T00:00:00"/>
        <d v="2015-12-22T00:00:00"/>
        <d v="2011-12-23T00:00:00"/>
        <d v="2016-11-10T00:00:00"/>
        <d v="2017-11-07T00:00:00"/>
        <d v="2015-10-05T00:00:00"/>
        <d v="2016-10-27T00:00:00"/>
        <d v="2010-09-01T00:00:00"/>
        <d v="2014-09-12T00:00:00"/>
        <d v="2010-09-27T00:00:00"/>
        <d v="2017-09-04T00:00:00"/>
        <d v="2012-09-26T00:00:00"/>
        <d v="2015-09-20T00:00:00"/>
        <d v="2013-08-03T00:00:00"/>
        <d v="2017-08-12T00:00:00"/>
        <d v="2013-07-16T00:00:00"/>
        <d v="2017-07-23T00:00:00"/>
        <d v="2013-07-03T00:00:00"/>
        <d v="2018-07-18T00:00:00"/>
        <d v="2015-07-11T00:00:00"/>
        <d v="2015-06-10T00:00:00"/>
        <d v="2012-06-01T00:00:00"/>
        <d v="2016-05-28T00:00:00"/>
        <d v="2015-05-14T00:00:00"/>
        <d v="2012-05-16T00:00:00"/>
        <d v="2010-04-17T00:00:00"/>
        <d v="2017-04-19T00:00:00"/>
        <d v="2011-03-16T00:00:00"/>
        <d v="2015-03-12T00:00:00"/>
        <d v="2015-03-05T00:00:00"/>
        <d v="2011-03-07T00:00:00"/>
        <d v="2017-02-09T00:00:00"/>
        <d v="2017-02-19T00:00:00"/>
        <d v="2016-12-17T00:00:00"/>
        <d v="2016-12-12T00:00:00"/>
        <d v="2016-12-22T00:00:00"/>
        <d v="2014-12-11T00:00:00"/>
        <d v="2011-12-14T00:00:00"/>
        <d v="2014-12-15T00:00:00"/>
        <d v="2012-11-24T00:00:00"/>
        <d v="2018-11-06T00:00:00"/>
        <d v="2015-11-26T00:00:00"/>
        <d v="2014-10-20T00:00:00"/>
        <d v="2011-10-04T00:00:00"/>
        <d v="2016-10-23T00:00:00"/>
        <d v="2010-10-28T00:00:00"/>
        <d v="2011-10-23T00:00:00"/>
        <d v="2018-09-11T00:00:00"/>
        <d v="2014-09-24T00:00:00"/>
        <d v="2017-09-21T00:00:00"/>
        <d v="2016-08-27T00:00:00"/>
        <d v="2011-08-16T00:00:00"/>
        <d v="2017-07-08T00:00:00"/>
        <d v="2016-07-10T00:00:00"/>
        <d v="2016-06-09T00:00:00"/>
        <d v="2011-06-05T00:00:00"/>
        <d v="2012-05-18T00:00:00"/>
        <d v="2017-05-08T00:00:00"/>
        <d v="2012-02-18T00:00:00"/>
        <d v="2012-02-03T00:00:00"/>
        <d v="2017-02-10T00:00:00"/>
        <d v="2013-01-28T00:00:00"/>
        <d v="2011-01-10T00:00:00"/>
        <d v="2013-01-02T00:00:00"/>
        <d v="2012-12-25T00:00:00"/>
        <d v="2011-11-05T00:00:00"/>
        <d v="2011-11-15T00:00:00"/>
        <d v="2010-10-06T00:00:00"/>
        <d v="2017-10-22T00:00:00"/>
        <d v="2010-09-12T00:00:00"/>
        <d v="2017-09-13T00:00:00"/>
        <d v="2011-09-28T00:00:00"/>
        <d v="2013-09-03T00:00:00"/>
        <d v="2012-09-12T00:00:00"/>
        <d v="2011-08-11T00:00:00"/>
        <d v="2010-08-26T00:00:00"/>
        <d v="2017-08-09T00:00:00"/>
        <d v="2010-07-03T00:00:00"/>
        <d v="2015-07-19T00:00:00"/>
        <d v="2017-07-12T00:00:00"/>
        <d v="2010-06-06T00:00:00"/>
        <d v="2012-06-25T00:00:00"/>
        <d v="2012-05-02T00:00:00"/>
        <d v="2012-05-25T00:00:00"/>
        <d v="2011-05-10T00:00:00"/>
        <d v="2015-05-21T00:00:00"/>
        <d v="2018-05-08T00:00:00"/>
        <d v="2014-04-13T00:00:00"/>
        <d v="2017-04-28T00:00:00"/>
        <d v="2012-04-19T00:00:00"/>
        <d v="2012-04-07T00:00:00"/>
        <d v="2012-02-15T00:00:00"/>
        <d v="2014-02-17T00:00:00"/>
        <d v="2014-02-26T00:00:00"/>
        <d v="2015-01-05T00:00:00"/>
        <d v="2018-01-23T00:00:00"/>
        <d v="2012-01-26T00:00:00"/>
        <d v="2010-12-19T00:00:00"/>
        <d v="2010-12-25T00:00:00"/>
        <d v="2018-12-19T00:00:00"/>
        <d v="2014-12-04T00:00:00"/>
        <d v="2016-12-21T00:00:00"/>
        <d v="2017-12-24T00:00:00"/>
        <d v="2011-12-28T00:00:00"/>
        <d v="2010-11-17T00:00:00"/>
        <d v="2013-10-24T00:00:00"/>
        <d v="2016-10-26T00:00:00"/>
        <d v="2015-09-21T00:00:00"/>
        <d v="2013-09-12T00:00:00"/>
        <d v="2012-09-10T00:00:00"/>
        <d v="2010-09-28T00:00:00"/>
        <d v="2010-09-17T00:00:00"/>
        <d v="2015-09-22T00:00:00"/>
        <d v="2012-09-14T00:00:00"/>
        <d v="2017-08-11T00:00:00"/>
        <d v="2011-08-26T00:00:00"/>
        <d v="2015-08-28T00:00:00"/>
        <d v="2010-08-25T00:00:00"/>
        <d v="2016-08-04T00:00:00"/>
        <d v="2012-08-17T00:00:00"/>
        <d v="2017-08-17T00:00:00"/>
        <d v="2017-08-07T00:00:00"/>
        <d v="2018-07-24T00:00:00"/>
        <d v="2015-07-13T00:00:00"/>
        <d v="2018-07-03T00:00:00"/>
        <d v="2015-07-22T00:00:00"/>
        <d v="2016-07-09T00:00:00"/>
        <d v="2016-07-25T00:00:00"/>
        <d v="2012-07-24T00:00:00"/>
        <d v="2012-07-17T00:00:00"/>
        <d v="2014-07-28T00:00:00"/>
        <d v="2014-07-18T00:00:00"/>
        <d v="2016-07-02T00:00:00"/>
        <d v="2011-07-23T00:00:00"/>
        <d v="2018-07-05T00:00:00"/>
        <d v="2011-07-02T00:00:00"/>
        <d v="2016-07-04T00:00:00"/>
        <d v="2010-06-26T00:00:00"/>
        <d v="2018-06-14T00:00:00"/>
        <d v="2015-06-08T00:00:00"/>
        <d v="2016-06-12T00:00:00"/>
        <d v="2016-06-14T00:00:00"/>
        <d v="2014-06-17T00:00:00"/>
        <d v="2011-06-11T00:00:00"/>
        <d v="2017-05-25T00:00:00"/>
        <d v="2014-05-19T00:00:00"/>
        <d v="2013-05-26T00:00:00"/>
        <d v="2012-05-10T00:00:00"/>
        <d v="2016-05-13T00:00:00"/>
        <d v="2014-05-09T00:00:00"/>
        <d v="2011-05-26T00:00:00"/>
        <d v="2018-05-09T00:00:00"/>
        <d v="2012-04-02T00:00:00"/>
        <d v="2018-04-12T00:00:00"/>
        <d v="2014-04-03T00:00:00"/>
        <d v="2013-04-17T00:00:00"/>
        <d v="2018-04-26T00:00:00"/>
        <d v="2011-04-14T00:00:00"/>
        <d v="2010-04-23T00:00:00"/>
        <d v="2010-04-01T00:00:00"/>
        <d v="2012-04-06T00:00:00"/>
        <d v="2017-04-25T00:00:00"/>
        <d v="2017-04-12T00:00:00"/>
        <d v="2012-04-20T00:00:00"/>
        <d v="2014-04-02T00:00:00"/>
        <d v="2018-04-14T00:00:00"/>
        <d v="2012-04-17T00:00:00"/>
        <d v="2012-03-25T00:00:00"/>
        <d v="2011-03-02T00:00:00"/>
        <d v="2016-03-14T00:00:00"/>
        <d v="2016-03-08T00:00:00"/>
        <d v="2018-03-02T00:00:00"/>
        <d v="2014-03-15T00:00:00"/>
        <d v="2017-03-25T00:00:00"/>
        <d v="2015-03-01T00:00:00"/>
        <d v="2017-03-16T00:00:00"/>
        <d v="2011-02-04T00:00:00"/>
        <d v="2017-02-15T00:00:00"/>
        <d v="2014-02-15T00:00:00"/>
        <d v="2012-02-08T00:00:00"/>
        <d v="2015-02-03T00:00:00"/>
        <d v="2018-02-23T00:00:00"/>
        <d v="2010-02-28T00:00:00"/>
        <d v="2018-02-11T00:00:00"/>
        <d v="2012-02-14T00:00:00"/>
        <d v="2011-02-14T00:00:00"/>
        <d v="2014-01-19T00:00:00"/>
        <d v="2013-01-25T00:00:00"/>
        <d v="2016-01-02T00:00:00"/>
        <d v="2010-01-21T00:00:00"/>
        <d v="2016-01-19T00:00:00"/>
        <d v="2010-01-15T00:00:00"/>
        <d v="2015-01-16T00:00:00"/>
        <d v="2012-01-07T00:00:00"/>
        <d v="2014-01-17T00:00:00"/>
        <d v="2014-01-09T00:00:00"/>
        <d v="2017-01-20T00:00:00"/>
        <d v="2015-01-28T00:00:00"/>
        <d v="2010-01-01T00:00:00"/>
        <d v="2016-12-16T00:00:00"/>
        <d v="2010-12-02T00:00:00"/>
        <d v="2018-12-07T00:00:00"/>
        <d v="2012-12-06T00:00:00"/>
        <d v="2018-12-24T00:00:00"/>
        <d v="2018-12-12T00:00:00"/>
        <d v="2015-11-27T00:00:00"/>
        <d v="2014-11-18T00:00:00"/>
        <d v="2017-11-01T00:00:00"/>
        <d v="2011-11-11T00:00:00"/>
        <d v="2018-11-22T00:00:00"/>
        <d v="2011-11-16T00:00:00"/>
        <d v="2017-11-08T00:00:00"/>
        <d v="2015-10-19T00:00:00"/>
        <d v="2013-10-19T00:00:00"/>
        <d v="2010-10-27T00:00:00"/>
        <d v="2013-10-17T00:00:00"/>
        <d v="2017-10-17T00:00:00"/>
        <d v="2010-10-09T00:00:00"/>
        <d v="2015-10-23T00:00:00"/>
        <d v="2017-10-26T00:00:00"/>
        <d v="2015-10-20T00:00:00"/>
        <d v="2012-09-06T00:00:00"/>
        <d v="2014-09-09T00:00:00"/>
        <d v="2018-08-11T00:00:00"/>
        <d v="2010-08-10T00:00:00"/>
        <d v="2018-08-20T00:00:00"/>
        <d v="2013-08-28T00:00:00"/>
        <d v="2011-08-14T00:00:00"/>
        <d v="2014-08-25T00:00:00"/>
        <d v="2010-07-09T00:00:00"/>
        <d v="2018-07-19T00:00:00"/>
        <d v="2011-07-26T00:00:00"/>
        <d v="2016-07-11T00:00:00"/>
        <d v="2012-07-22T00:00:00"/>
        <d v="2012-07-18T00:00:00"/>
        <d v="2012-06-19T00:00:00"/>
        <d v="2018-06-16T00:00:00"/>
        <d v="2014-06-28T00:00:00"/>
        <d v="2014-06-24T00:00:00"/>
        <d v="2010-06-19T00:00:00"/>
        <d v="2011-06-20T00:00:00"/>
        <d v="2015-06-15T00:00:00"/>
        <d v="2014-05-27T00:00:00"/>
        <d v="2016-05-05T00:00:00"/>
        <d v="2011-05-05T00:00:00"/>
        <d v="2012-05-22T00:00:00"/>
        <d v="2011-05-03T00:00:00"/>
        <d v="2011-04-28T00:00:00"/>
        <d v="2016-04-23T00:00:00"/>
        <d v="2016-04-19T00:00:00"/>
        <d v="2017-04-26T00:00:00"/>
        <d v="2011-04-19T00:00:00"/>
        <d v="2018-04-09T00:00:00"/>
        <d v="2012-03-16T00:00:00"/>
        <d v="2011-03-21T00:00:00"/>
        <d v="2012-03-08T00:00:00"/>
        <d v="2011-03-08T00:00:00"/>
        <d v="2011-03-11T00:00:00"/>
        <d v="2018-03-14T00:00:00"/>
        <d v="2011-03-14T00:00:00"/>
        <d v="2016-03-26T00:00:00"/>
        <d v="2012-03-27T00:00:00"/>
        <d v="2011-02-26T00:00:00"/>
        <d v="2018-02-15T00:00:00"/>
        <d v="2017-02-12T00:00:00"/>
        <d v="2015-02-25T00:00:00"/>
        <d v="2013-02-22T00:00:00"/>
        <d v="2013-01-04T00:00:00"/>
        <d v="2018-01-06T00:00:00"/>
        <d v="2017-01-10T00:00:00"/>
        <d v="2018-12-01T00:00:00"/>
        <d v="2014-12-02T00:00:00"/>
        <d v="2012-12-26T00:00:00"/>
        <d v="2011-12-12T00:00:00"/>
        <d v="2014-11-01T00:00:00"/>
        <d v="2014-11-22T00:00:00"/>
        <d v="2018-11-05T00:00:00"/>
        <d v="2013-11-06T00:00:00"/>
        <d v="2014-11-05T00:00:00"/>
        <d v="2018-11-15T00:00:00"/>
        <d v="2016-11-21T00:00:00"/>
        <d v="2010-11-22T00:00:00"/>
        <d v="2013-11-07T00:00:00"/>
        <d v="2014-11-09T00:00:00"/>
        <d v="2018-10-01T00:00:00"/>
        <d v="2017-10-19T00:00:00"/>
        <d v="2012-10-11T00:00:00"/>
        <d v="2014-10-07T00:00:00"/>
        <d v="2015-10-22T00:00:00"/>
        <d v="2017-09-14T00:00:00"/>
        <d v="2013-09-23T00:00:00"/>
        <d v="2015-09-28T00:00:00"/>
        <d v="2018-09-28T00:00:00"/>
        <d v="2017-09-19T00:00:00"/>
        <d v="2011-09-08T00:00:00"/>
        <d v="2014-09-19T00:00:00"/>
        <d v="2013-08-04T00:00:00"/>
        <d v="2016-08-08T00:00:00"/>
        <d v="2016-08-16T00:00:00"/>
        <d v="2017-08-15T00:00:00"/>
        <d v="2015-07-05T00:00:00"/>
        <d v="2011-07-21T00:00:00"/>
        <d v="2016-07-13T00:00:00"/>
        <d v="2017-07-24T00:00:00"/>
        <d v="2012-07-19T00:00:00"/>
        <d v="2012-07-28T00:00:00"/>
        <d v="2014-07-25T00:00:00"/>
        <d v="2010-07-15T00:00:00"/>
        <d v="2010-06-25T00:00:00"/>
        <d v="2013-06-21T00:00:00"/>
        <d v="2010-06-22T00:00:00"/>
        <d v="2018-06-15T00:00:00"/>
        <d v="2017-06-22T00:00:00"/>
        <d v="2012-05-04T00:00:00"/>
        <d v="2016-05-06T00:00:00"/>
        <d v="2015-05-04T00:00:00"/>
        <d v="2015-05-09T00:00:00"/>
        <d v="2012-04-12T00:00:00"/>
        <d v="2010-03-15T00:00:00"/>
        <d v="2018-03-10T00:00:00"/>
        <d v="2016-03-23T00:00:00"/>
        <d v="2011-03-01T00:00:00"/>
        <d v="2010-03-05T00:00:00"/>
        <d v="2018-03-05T00:00:00"/>
        <d v="2012-03-26T00:00:00"/>
        <d v="2010-03-14T00:00:00"/>
        <d v="2013-03-08T00:00:00"/>
        <d v="2018-03-26T00:00:00"/>
        <d v="2018-03-20T00:00:00"/>
        <d v="2011-03-12T00:00:00"/>
        <d v="2016-03-09T00:00:00"/>
        <d v="2013-03-15T00:00:00"/>
        <d v="2015-02-04T00:00:00"/>
        <d v="2016-02-03T00:00:00"/>
        <d v="2018-02-01T00:00:00"/>
        <d v="2018-02-16T00:00:00"/>
        <d v="2014-01-16T00:00:00"/>
        <d v="2018-01-27T00:00:00"/>
        <d v="2012-01-13T00:00:00"/>
        <d v="2015-01-11T00:00:00"/>
        <d v="2018-01-20T00:00:00"/>
        <d v="2012-12-12T00:00:00"/>
        <d v="2014-12-19T00:00:00"/>
        <d v="2017-12-02T00:00:00"/>
        <d v="2012-12-09T00:00:00"/>
        <d v="2015-12-27T00:00:00"/>
        <d v="2013-11-19T00:00:00"/>
        <d v="2012-11-19T00:00:00"/>
        <d v="2018-11-08T00:00:00"/>
        <d v="2014-11-24T00:00:00"/>
        <d v="2010-11-19T00:00:00"/>
        <d v="2016-11-12T00:00:00"/>
        <d v="2012-11-23T00:00:00"/>
        <d v="2010-11-01T00:00:00"/>
        <d v="2018-11-24T00:00:00"/>
        <d v="2014-11-17T00:00:00"/>
        <d v="2010-10-26T00:00:00"/>
        <d v="2016-10-20T00:00:00"/>
        <d v="2015-10-16T00:00:00"/>
        <d v="2014-10-10T00:00:00"/>
        <d v="2014-10-18T00:00:00"/>
        <d v="2013-10-16T00:00:00"/>
        <d v="2017-09-20T00:00:00"/>
        <d v="2017-09-07T00:00:00"/>
        <d v="2012-09-08T00:00:00"/>
        <d v="2013-09-07T00:00:00"/>
        <d v="2011-09-21T00:00:00"/>
        <d v="2014-09-03T00:00:00"/>
        <d v="2010-08-05T00:00:00"/>
        <d v="2013-08-07T00:00:00"/>
        <d v="2018-08-19T00:00:00"/>
        <d v="2016-08-21T00:00:00"/>
        <d v="2015-08-23T00:00:00"/>
        <d v="2018-08-08T00:00:00"/>
        <d v="2014-08-23T00:00:00"/>
        <d v="2015-07-18T00:00:00"/>
        <d v="2016-07-01T00:00:00"/>
        <d v="2018-07-11T00:00:00"/>
        <d v="2018-07-08T00:00:00"/>
        <d v="2017-07-05T00:00:00"/>
        <d v="2012-07-04T00:00:00"/>
        <d v="2015-07-07T00:00:00"/>
        <d v="2018-07-06T00:00:00"/>
        <d v="2010-07-16T00:00:00"/>
        <d v="2014-06-21T00:00:00"/>
        <d v="2015-06-12T00:00:00"/>
        <d v="2016-06-04T00:00:00"/>
        <d v="2013-06-13T00:00:00"/>
        <d v="2016-06-01T00:00:00"/>
        <d v="2011-06-04T00:00:00"/>
        <d v="2015-05-07T00:00:00"/>
        <d v="2010-05-11T00:00:00"/>
        <d v="2013-05-25T00:00:00"/>
        <d v="2010-05-27T00:00:00"/>
        <d v="2015-05-20T00:00:00"/>
        <d v="2011-05-15T00:00:00"/>
        <d v="2013-05-12T00:00:00"/>
        <d v="2018-05-19T00:00:00"/>
        <d v="2016-05-04T00:00:00"/>
        <d v="2010-05-21T00:00:00"/>
        <d v="2015-05-13T00:00:00"/>
        <d v="2015-04-09T00:00:00"/>
        <d v="2010-04-08T00:00:00"/>
        <d v="2014-04-01T00:00:00"/>
        <d v="2015-04-08T00:00:00"/>
        <d v="2014-04-12T00:00:00"/>
        <d v="2010-04-24T00:00:00"/>
        <d v="2014-04-19T00:00:00"/>
        <d v="2010-03-09T00:00:00"/>
        <d v="2018-03-09T00:00:00"/>
        <d v="2010-03-21T00:00:00"/>
        <d v="2014-03-08T00:00:00"/>
        <d v="2016-03-22T00:00:00"/>
        <d v="2012-03-18T00:00:00"/>
        <d v="2018-03-11T00:00:00"/>
        <d v="2016-03-11T00:00:00"/>
        <d v="2014-03-28T00:00:00"/>
        <d v="2017-02-26T00:00:00"/>
        <d v="2010-02-10T00:00:00"/>
        <d v="2018-02-05T00:00:00"/>
        <d v="2018-02-03T00:00:00"/>
        <d v="2016-02-14T00:00:00"/>
        <d v="2017-01-08T00:00:00"/>
        <d v="2014-01-21T00:00:00"/>
        <d v="2012-01-01T00:00:00"/>
        <d v="2011-01-03T00:00:00"/>
        <d v="2018-01-15T00:00:00"/>
        <d v="2010-01-20T00:00:00"/>
        <d v="2015-01-20T00:00:00"/>
        <d v="2013-01-15T00:00:00"/>
        <d v="2012-01-12T00:00:00"/>
        <d v="2014-01-05T00:00:00"/>
        <d v="2011-12-20T00:00:00"/>
        <d v="2017-12-25T00:00:00"/>
        <d v="2015-12-19T00:00:00"/>
        <d v="2016-12-07T00:00:00"/>
        <d v="2013-12-25T00:00:00"/>
        <d v="2016-11-17T00:00:00"/>
        <d v="2010-11-03T00:00:00"/>
        <d v="2014-11-08T00:00:00"/>
        <d v="2012-11-26T00:00:00"/>
        <d v="2014-11-07T00:00:00"/>
        <d v="2010-11-13T00:00:00"/>
        <d v="2015-11-24T00:00:00"/>
        <d v="2011-10-21T00:00:00"/>
        <d v="2011-10-22T00:00:00"/>
        <d v="2013-10-03T00:00:00"/>
        <d v="2017-10-11T00:00:00"/>
        <d v="2013-10-04T00:00:00"/>
        <d v="2010-10-20T00:00:00"/>
        <d v="2013-10-22T00:00:00"/>
        <d v="2016-09-17T00:00:00"/>
        <d v="2018-09-20T00:00:00"/>
        <d v="2015-09-12T00:00:00"/>
        <d v="2011-09-15T00:00:00"/>
        <d v="2015-08-09T00:00:00"/>
        <d v="2012-08-04T00:00:00"/>
        <d v="2013-08-27T00:00:00"/>
        <d v="2014-08-16T00:00:00"/>
        <d v="2013-08-09T00:00:00"/>
        <d v="2014-08-21T00:00:00"/>
        <d v="2011-07-24T00:00:00"/>
        <d v="2012-07-26T00:00:00"/>
        <d v="2010-07-11T00:00:00"/>
        <d v="2014-07-14T00:00:00"/>
        <d v="2013-07-19T00:00:00"/>
        <d v="2016-06-02T00:00:00"/>
        <d v="2018-06-26T00:00:00"/>
        <d v="2013-06-14T00:00:00"/>
        <d v="2016-06-07T00:00:00"/>
        <d v="2015-06-22T00:00:00"/>
        <d v="2018-06-13T00:00:00"/>
        <d v="2016-06-28T00:00:00"/>
        <d v="2013-05-13T00:00:00"/>
        <d v="2016-05-26T00:00:00"/>
        <d v="2018-05-13T00:00:00"/>
        <d v="2010-05-25T00:00:00"/>
        <d v="2013-05-28T00:00:00"/>
        <d v="2013-05-22T00:00:00"/>
        <d v="2010-05-04T00:00:00"/>
        <d v="2010-05-18T00:00:00"/>
        <d v="2012-04-18T00:00:00"/>
        <d v="2014-04-09T00:00:00"/>
        <d v="2017-04-24T00:00:00"/>
        <d v="2012-04-24T00:00:00"/>
        <d v="2012-03-03T00:00:00"/>
        <d v="2016-03-03T00:00:00"/>
        <d v="2014-03-16T00:00:00"/>
        <d v="2011-03-23T00:00:00"/>
        <d v="2016-03-17T00:00:00"/>
        <d v="2016-03-21T00:00:00"/>
        <d v="2017-03-10T00:00:00"/>
        <d v="2017-03-21T00:00:00"/>
        <d v="2011-03-28T00:00:00"/>
        <d v="2017-03-13T00:00:00"/>
        <d v="2017-03-20T00:00:00"/>
        <d v="2018-02-09T00:00:00"/>
        <d v="2011-02-20T00:00:00"/>
        <d v="2011-02-25T00:00:00"/>
        <d v="2012-02-26T00:00:00"/>
        <d v="2015-02-28T00:00:00"/>
        <d v="2013-02-04T00:00:00"/>
        <d v="2017-02-28T00:00:00"/>
        <d v="2012-02-09T00:00:00"/>
        <d v="2016-02-19T00:00:00"/>
        <d v="2016-02-26T00:00:00"/>
        <d v="2016-02-22T00:00:00"/>
        <d v="2016-01-15T00:00:00"/>
        <d v="2014-01-10T00:00:00"/>
        <d v="2013-01-09T00:00:00"/>
        <d v="2011-01-15T00:00:00"/>
        <d v="2018-01-14T00:00:00"/>
        <d v="2016-01-18T00:00:00"/>
        <d v="2014-01-26T00:00:00"/>
        <d v="2011-01-12T00:00:00"/>
        <d v="2016-12-20T00:00:00"/>
        <d v="2015-12-14T00:00:00"/>
        <d v="2011-12-19T00:00:00"/>
        <d v="2016-12-09T00:00:00"/>
        <d v="2013-12-18T00:00:00"/>
        <d v="2010-12-24T00:00:00"/>
        <d v="2015-11-03T00:00:00"/>
        <d v="2012-11-14T00:00:00"/>
        <d v="2014-11-20T00:00:00"/>
        <d v="2016-11-04T00:00:00"/>
        <d v="2017-10-01T00:00:00"/>
        <d v="2012-10-23T00:00:00"/>
        <d v="2011-10-03T00:00:00"/>
        <d v="2011-10-17T00:00:00"/>
        <d v="2012-09-02T00:00:00"/>
        <d v="2011-09-12T00:00:00"/>
        <d v="2013-09-27T00:00:00"/>
        <d v="2017-09-25T00:00:00"/>
        <d v="2010-09-11T00:00:00"/>
        <d v="2011-09-03T00:00:00"/>
        <d v="2018-09-10T00:00:00"/>
        <d v="2017-09-11T00:00:00"/>
        <d v="2017-09-12T00:00:00"/>
        <d v="2017-09-16T00:00:00"/>
        <d v="2013-09-08T00:00:00"/>
        <d v="2013-09-26T00:00:00"/>
        <d v="2010-09-24T00:00:00"/>
        <d v="2014-08-11T00:00:00"/>
        <d v="2016-08-12T00:00:00"/>
        <d v="2010-08-06T00:00:00"/>
        <d v="2016-08-10T00:00:00"/>
        <d v="2013-08-22T00:00:00"/>
        <d v="2010-08-03T00:00:00"/>
        <d v="2013-07-15T00:00:00"/>
        <d v="2011-07-05T00:00:00"/>
        <d v="2013-07-18T00:00:00"/>
        <d v="2014-07-13T00:00:00"/>
        <d v="2018-07-22T00:00:00"/>
        <d v="2012-07-05T00:00:00"/>
        <d v="2017-07-11T00:00:00"/>
        <d v="2010-07-25T00:00:00"/>
        <d v="2010-07-04T00:00:00"/>
        <d v="2012-07-16T00:00:00"/>
        <d v="2017-07-15T00:00:00"/>
        <d v="2018-07-14T00:00:00"/>
        <d v="2010-07-12T00:00:00"/>
        <d v="2017-07-09T00:00:00"/>
        <d v="2012-07-25T00:00:00"/>
        <d v="2018-06-09T00:00:00"/>
        <d v="2013-06-23T00:00:00"/>
        <d v="2013-06-08T00:00:00"/>
        <d v="2015-06-17T00:00:00"/>
        <d v="2010-06-07T00:00:00"/>
        <d v="2013-06-02T00:00:00"/>
        <d v="2014-06-12T00:00:00"/>
        <d v="2014-06-26T00:00:00"/>
        <d v="2016-06-08T00:00:00"/>
        <d v="2013-05-05T00:00:00"/>
        <d v="2016-05-19T00:00:00"/>
        <d v="2018-05-18T00:00:00"/>
        <d v="2018-05-17T00:00:00"/>
        <d v="2014-05-04T00:00:00"/>
        <d v="2011-05-06T00:00:00"/>
        <d v="2015-05-03T00:00:00"/>
        <d v="2017-05-12T00:00:00"/>
        <d v="2010-05-19T00:00:00"/>
        <d v="2012-05-03T00:00:00"/>
        <d v="2013-04-08T00:00:00"/>
        <d v="2012-04-23T00:00:00"/>
        <d v="2013-04-15T00:00:00"/>
        <d v="2018-04-06T00:00:00"/>
        <d v="2013-04-27T00:00:00"/>
        <d v="2011-04-02T00:00:00"/>
        <d v="2010-04-03T00:00:00"/>
        <d v="2011-04-26T00:00:00"/>
        <d v="2012-04-05T00:00:00"/>
        <d v="2015-04-15T00:00:00"/>
        <d v="2018-04-01T00:00:00"/>
        <d v="2017-04-23T00:00:00"/>
        <d v="2015-04-27T00:00:00"/>
        <d v="2015-04-10T00:00:00"/>
        <d v="2010-04-02T00:00:00"/>
        <d v="2010-03-02T00:00:00"/>
        <d v="2010-03-12T00:00:00"/>
        <d v="2013-03-01T00:00:00"/>
        <d v="2014-03-05T00:00:00"/>
        <d v="2017-03-28T00:00:00"/>
        <d v="2011-03-04T00:00:00"/>
        <d v="2013-03-02T00:00:00"/>
        <d v="2014-03-19T00:00:00"/>
        <d v="2012-03-20T00:00:00"/>
        <d v="2018-03-13T00:00:00"/>
        <d v="2011-03-10T00:00:00"/>
        <d v="2015-03-13T00:00:00"/>
        <d v="2017-03-18T00:00:00"/>
        <d v="2013-03-05T00:00:00"/>
        <d v="2018-03-04T00:00:00"/>
        <d v="2017-03-17T00:00:00"/>
        <d v="2016-03-15T00:00:00"/>
        <d v="2015-02-02T00:00:00"/>
        <d v="2016-02-09T00:00:00"/>
        <d v="2011-02-17T00:00:00"/>
        <d v="2017-02-02T00:00:00"/>
        <d v="2011-02-10T00:00:00"/>
        <d v="2017-02-24T00:00:00"/>
        <d v="2011-02-02T00:00:00"/>
        <d v="2016-02-10T00:00:00"/>
        <d v="2013-02-10T00:00:00"/>
        <d v="2013-02-23T00:00:00"/>
        <d v="2013-02-27T00:00:00"/>
        <d v="2012-02-25T00:00:00"/>
        <d v="2015-02-05T00:00:00"/>
        <d v="2010-02-07T00:00:00"/>
        <d v="2013-01-23T00:00:00"/>
        <d v="2012-01-22T00:00:00"/>
        <d v="2014-01-02T00:00:00"/>
        <d v="2011-01-04T00:00:00"/>
        <d v="2013-01-05T00:00:00"/>
        <d v="2016-01-21T00:00:00"/>
        <d v="2015-01-23T00:00:00"/>
        <d v="2013-01-07T00:00:00"/>
        <d v="2010-12-11T00:00:00"/>
        <d v="2011-12-25T00:00:00"/>
        <d v="2014-12-13T00:00:00"/>
        <d v="2018-12-06T00:00:00"/>
        <d v="2018-12-21T00:00:00"/>
        <d v="2012-12-23T00:00:00"/>
        <d v="2010-12-07T00:00:00"/>
        <d v="2012-12-11T00:00:00"/>
        <d v="2018-12-10T00:00:00"/>
        <d v="2011-12-26T00:00:00"/>
        <d v="2014-12-26T00:00:00"/>
        <d v="2015-12-28T00:00:00"/>
        <d v="2015-12-13T00:00:00"/>
        <d v="2012-11-01T00:00:00"/>
        <d v="2016-11-03T00:00:00"/>
        <d v="2018-11-09T00:00:00"/>
        <d v="2013-11-27T00:00:00"/>
        <d v="2017-11-26T00:00:00"/>
        <d v="2018-11-28T00:00:00"/>
        <d v="2015-11-28T00:00:00"/>
        <d v="2017-11-15T00:00:00"/>
        <d v="2015-11-17T00:00:00"/>
        <d v="2011-11-10T00:00:00"/>
        <d v="2016-11-11T00:00:00"/>
        <d v="2014-11-15T00:00:00"/>
        <d v="2017-11-20T00:00:00"/>
        <d v="2010-11-20T00:00:00"/>
        <d v="2012-11-17T00:00:00"/>
        <d v="2014-11-04T00:00:00"/>
        <d v="2016-10-15T00:00:00"/>
        <d v="2014-10-17T00:00:00"/>
        <d v="2018-10-26T00:00:00"/>
        <d v="2010-10-11T00:00:00"/>
        <d v="2018-10-04T00:00:00"/>
        <d v="2015-10-21T00:00:00"/>
        <d v="2012-10-04T00:00:00"/>
        <d v="2010-10-21T00:00:00"/>
        <d v="2017-10-03T00:00:00"/>
        <d v="2017-10-07T00:00:00"/>
        <d v="2010-09-19T00:00:00"/>
        <d v="2015-09-03T00:00:00"/>
        <d v="2011-09-04T00:00:00"/>
        <d v="2016-09-09T00:00:00"/>
        <d v="2016-09-05T00:00:00"/>
        <d v="2018-09-27T00:00:00"/>
        <d v="2016-09-24T00:00:00"/>
        <d v="2011-09-25T00:00:00"/>
        <d v="2016-09-01T00:00:00"/>
        <d v="2013-08-18T00:00:00"/>
        <d v="2011-08-22T00:00:00"/>
        <d v="2014-08-17T00:00:00"/>
        <d v="2017-08-03T00:00:00"/>
        <d v="2017-08-19T00:00:00"/>
        <d v="2014-08-07T00:00:00"/>
        <d v="2012-08-13T00:00:00"/>
        <d v="2015-08-11T00:00:00"/>
        <d v="2017-08-01T00:00:00"/>
        <d v="2015-08-15T00:00:00"/>
        <d v="2012-08-12T00:00:00"/>
        <d v="2013-08-23T00:00:00"/>
        <d v="2018-08-23T00:00:00"/>
        <d v="2018-08-26T00:00:00"/>
        <d v="2011-08-20T00:00:00"/>
        <d v="2014-07-27T00:00:00"/>
        <d v="2015-07-01T00:00:00"/>
        <d v="2015-07-24T00:00:00"/>
        <d v="2017-07-27T00:00:00"/>
        <d v="2010-07-19T00:00:00"/>
        <d v="2010-07-08T00:00:00"/>
        <d v="2015-07-08T00:00:00"/>
        <d v="2016-07-06T00:00:00"/>
        <d v="2017-06-10T00:00:00"/>
        <d v="2010-06-10T00:00:00"/>
        <d v="2012-06-28T00:00:00"/>
        <d v="2012-06-07T00:00:00"/>
        <d v="2012-06-26T00:00:00"/>
        <d v="2012-06-08T00:00:00"/>
        <d v="2011-06-19T00:00:00"/>
        <d v="2018-06-18T00:00:00"/>
        <d v="2010-05-23T00:00:00"/>
        <d v="2015-05-18T00:00:00"/>
        <d v="2012-05-08T00:00:00"/>
        <d v="2014-05-06T00:00:00"/>
        <d v="2013-05-10T00:00:00"/>
        <d v="2015-05-11T00:00:00"/>
        <d v="2018-05-11T00:00:00"/>
        <d v="2012-05-12T00:00:00"/>
        <d v="2018-04-28T00:00:00"/>
        <d v="2016-04-20T00:00:00"/>
        <d v="2014-04-14T00:00:00"/>
        <d v="2015-04-01T00:00:00"/>
        <d v="2010-04-27T00:00:00"/>
        <d v="2013-04-13T00:00:00"/>
        <d v="2011-04-09T00:00:00"/>
        <d v="2012-04-14T00:00:00"/>
        <d v="2015-04-07T00:00:00"/>
        <d v="2016-04-22T00:00:00"/>
        <d v="2010-03-03T00:00:00"/>
        <d v="2011-03-18T00:00:00"/>
        <d v="2011-03-24T00:00:00"/>
        <d v="2013-03-03T00:00:00"/>
        <d v="2018-03-25T00:00:00"/>
        <d v="2013-03-09T00:00:00"/>
        <d v="2012-03-19T00:00:00"/>
        <d v="2010-02-05T00:00:00"/>
        <d v="2010-02-08T00:00:00"/>
        <d v="2018-02-07T00:00:00"/>
        <d v="2014-02-04T00:00:00"/>
        <d v="2017-02-03T00:00:00"/>
        <d v="2013-02-14T00:00:00"/>
        <d v="2012-02-19T00:00:00"/>
        <d v="2010-02-04T00:00:00"/>
        <d v="2017-02-04T00:00:00"/>
        <d v="2014-02-18T00:00:00"/>
        <d v="2016-02-08T00:00:00"/>
        <d v="2010-01-08T00:00:00"/>
        <d v="2013-01-11T00:00:00"/>
        <d v="2016-01-28T00:00:00"/>
        <d v="2011-01-17T00:00:00"/>
        <d v="2016-01-01T00:00:00"/>
        <d v="2017-01-17T00:00:00"/>
        <d v="2012-01-18T00:00:00"/>
        <d v="2016-01-06T00:00:00"/>
        <d v="2011-01-08T00:00:00"/>
        <d v="2011-01-18T00:00:00"/>
        <d v="2016-01-20T00:00:00"/>
        <d v="2014-01-01T00:00:00"/>
        <d v="2016-12-06T00:00:00"/>
        <d v="2012-12-13T00:00:00"/>
        <d v="2017-12-01T00:00:00"/>
        <d v="2018-12-04T00:00:00"/>
        <d v="2011-12-06T00:00:00"/>
        <d v="2016-12-27T00:00:00"/>
        <d v="2011-12-24T00:00:00"/>
        <d v="2010-12-06T00:00:00"/>
        <d v="2010-12-27T00:00:00"/>
        <d v="2012-12-21T00:00:00"/>
        <d v="2010-12-21T00:00:00"/>
        <d v="2010-12-18T00:00:00"/>
        <d v="2017-11-16T00:00:00"/>
        <d v="2018-11-12T00:00:00"/>
        <d v="2013-11-22T00:00:00"/>
        <d v="2015-11-23T00:00:00"/>
        <d v="2018-11-19T00:00:00"/>
        <d v="2017-11-04T00:00:00"/>
        <d v="2012-11-03T00:00:00"/>
        <d v="2012-11-25T00:00:00"/>
        <d v="2015-11-19T00:00:00"/>
        <d v="2018-11-03T00:00:00"/>
        <d v="2017-11-21T00:00:00"/>
        <d v="2015-10-11T00:00:00"/>
        <d v="2010-10-10T00:00:00"/>
        <d v="2018-10-17T00:00:00"/>
        <d v="2018-10-14T00:00:00"/>
        <d v="2018-10-02T00:00:00"/>
        <d v="2014-10-08T00:00:00"/>
        <d v="2010-10-18T00:00:00"/>
        <d v="2014-10-03T00:00:00"/>
        <d v="2018-10-27T00:00:00"/>
        <d v="2012-10-28T00:00:00"/>
        <d v="2015-10-10T00:00:00"/>
        <d v="2012-10-08T00:00:00"/>
        <d v="2012-10-13T00:00:00"/>
        <d v="2012-10-10T00:00:00"/>
        <d v="2018-10-18T00:00:00"/>
        <d v="2015-10-04T00:00:00"/>
        <d v="2015-09-16T00:00:00"/>
        <d v="2012-09-13T00:00:00"/>
        <d v="2012-09-05T00:00:00"/>
        <d v="2015-09-13T00:00:00"/>
        <d v="2014-09-27T00:00:00"/>
        <d v="2017-09-23T00:00:00"/>
        <d v="2011-08-18T00:00:00"/>
        <d v="2016-08-24T00:00:00"/>
        <d v="2017-08-05T00:00:00"/>
        <d v="2016-08-17T00:00:00"/>
        <d v="2014-08-02T00:00:00"/>
        <d v="2016-08-09T00:00:00"/>
        <d v="2010-08-02T00:00:00"/>
        <d v="2013-08-08T00:00:00"/>
        <d v="2011-08-28T00:00:00"/>
        <d v="2015-08-14T00:00:00"/>
        <d v="2015-08-25T00:00:00"/>
        <d v="2016-08-22T00:00:00"/>
        <d v="2017-07-18T00:00:00"/>
        <d v="2011-07-09T00:00:00"/>
        <d v="2012-07-27T00:00:00"/>
        <d v="2015-07-25T00:00:00"/>
        <d v="2016-07-27T00:00:00"/>
        <d v="2015-06-24T00:00:00"/>
        <d v="2016-06-16T00:00:00"/>
        <d v="2010-06-02T00:00:00"/>
        <d v="2015-06-07T00:00:00"/>
        <d v="2017-06-23T00:00:00"/>
        <d v="2011-06-02T00:00:00"/>
        <d v="2010-06-16T00:00:00"/>
        <d v="2012-05-20T00:00:00"/>
        <d v="2018-05-04T00:00:00"/>
        <d v="2014-05-07T00:00:00"/>
        <d v="2013-05-24T00:00:00"/>
        <d v="2010-05-03T00:00:00"/>
        <d v="2015-05-17T00:00:00"/>
        <d v="2014-05-11T00:00:00"/>
        <d v="2013-05-02T00:00:00"/>
        <d v="2013-05-01T00:00:00"/>
        <d v="2016-05-09T00:00:00"/>
        <d v="2017-04-07T00:00:00"/>
        <d v="2013-04-28T00:00:00"/>
        <d v="2014-04-05T00:00:00"/>
        <d v="2015-04-24T00:00:00"/>
        <d v="2012-04-16T00:00:00"/>
        <d v="2013-04-07T00:00:00"/>
        <d v="2012-04-01T00:00:00"/>
        <d v="2015-03-09T00:00:00"/>
        <d v="2010-03-13T00:00:00"/>
        <d v="2011-03-19T00:00:00"/>
        <d v="2018-03-08T00:00:00"/>
        <d v="2011-02-01T00:00:00"/>
        <d v="2010-02-06T00:00:00"/>
        <d v="2015-02-14T00:00:00"/>
        <d v="2018-02-18T00:00:00"/>
        <d v="2018-01-19T00:00:00"/>
        <d v="2014-01-18T00:00:00"/>
        <d v="2013-01-01T00:00:00"/>
        <d v="2011-01-09T00:00:00"/>
        <d v="2013-01-20T00:00:00"/>
        <d v="2017-12-07T00:00:00"/>
        <d v="2014-12-06T00:00:00"/>
        <d v="2011-12-03T00:00:00"/>
        <d v="2015-12-25T00:00:00"/>
        <d v="2015-12-18T00:00:00"/>
        <d v="2011-12-02T00:00:00"/>
        <d v="2010-12-17T00:00:00"/>
        <d v="2010-12-05T00:00:00"/>
        <d v="2012-11-21T00:00:00"/>
        <d v="2013-11-09T00:00:00"/>
        <d v="2013-11-25T00:00:00"/>
        <d v="2013-11-08T00:00:00"/>
        <d v="2013-11-11T00:00:00"/>
        <d v="2013-11-26T00:00:00"/>
        <d v="2013-10-21T00:00:00"/>
        <d v="2018-10-24T00:00:00"/>
        <d v="2018-10-12T00:00:00"/>
        <d v="2015-09-15T00:00:00"/>
        <d v="2014-09-08T00:00:00"/>
        <d v="2014-09-02T00:00:00"/>
        <d v="2014-09-22T00:00:00"/>
        <d v="2014-08-08T00:00:00"/>
        <d v="2011-08-21T00:00:00"/>
        <d v="2017-08-02T00:00:00"/>
        <d v="2012-08-14T00:00:00"/>
        <d v="2018-08-13T00:00:00"/>
        <d v="2010-07-10T00:00:00"/>
        <d v="2015-07-16T00:00:00"/>
        <d v="2013-07-10T00:00:00"/>
        <d v="2013-07-11T00:00:00"/>
        <d v="2010-07-01T00:00:00"/>
        <d v="2017-06-09T00:00:00"/>
        <d v="2014-06-03T00:00:00"/>
        <d v="2011-06-25T00:00:00"/>
        <d v="2016-06-20T00:00:00"/>
        <d v="2015-06-21T00:00:00"/>
        <d v="2013-06-11T00:00:00"/>
        <d v="2011-06-22T00:00:00"/>
        <d v="2015-05-12T00:00:00"/>
        <d v="2018-05-28T00:00:00"/>
        <d v="2012-05-15T00:00:00"/>
        <d v="2011-05-01T00:00:00"/>
        <d v="2010-05-01T00:00:00"/>
        <d v="2016-05-20T00:00:00"/>
        <d v="2010-05-12T00:00:00"/>
        <d v="2015-05-15T00:00:00"/>
        <d v="2010-04-28T00:00:00"/>
        <d v="2018-04-25T00:00:00"/>
        <d v="2016-04-26T00:00:00"/>
        <d v="2018-04-20T00:00:00"/>
        <d v="2016-04-12T00:00:00"/>
        <d v="2012-03-17T00:00:00"/>
        <d v="2014-03-25T00:00:00"/>
        <d v="2014-03-01T00:00:00"/>
        <d v="2016-03-10T00:00:00"/>
        <d v="2010-02-21T00:00:00"/>
        <d v="2011-02-28T00:00:00"/>
        <d v="2011-02-12T00:00:00"/>
        <d v="2016-02-21T00:00:00"/>
        <d v="2017-02-23T00:00:00"/>
        <d v="2011-02-24T00:00:00"/>
        <d v="2018-01-10T00:00:00"/>
        <d v="2017-01-28T00:00:00"/>
        <d v="2010-01-05T00:00:00"/>
        <d v="2017-01-24T00:00:00"/>
        <d v="2010-01-13T00:00:00"/>
        <d v="2017-01-09T00:00:00"/>
        <d v="2010-12-10T00:00:00"/>
        <d v="2010-12-22T00:00:00"/>
        <d v="2012-12-01T00:00:00"/>
        <d v="2010-11-18T00:00:00"/>
        <d v="2011-11-14T00:00:00"/>
        <d v="2010-11-24T00:00:00"/>
        <d v="2011-11-22T00:00:00"/>
        <d v="2016-11-23T00:00:00"/>
        <d v="2010-10-24T00:00:00"/>
        <d v="2010-10-01T00:00:00"/>
        <d v="2011-10-18T00:00:00"/>
        <d v="2013-09-13T00:00:00"/>
        <d v="2013-09-15T00:00:00"/>
        <d v="2015-09-01T00:00:00"/>
        <d v="2012-08-23T00:00:00"/>
        <d v="2017-08-27T00:00:00"/>
        <d v="2017-08-14T00:00:00"/>
        <d v="2011-08-07T00:00:00"/>
        <d v="2016-08-15T00:00:00"/>
        <d v="2013-07-22T00:00:00"/>
        <d v="2014-07-22T00:00:00"/>
        <d v="2014-07-12T00:00:00"/>
        <d v="2017-07-01T00:00:00"/>
        <d v="2016-07-03T00:00:00"/>
        <d v="2017-07-07T00:00:00"/>
        <d v="2014-06-13T00:00:00"/>
        <d v="2011-06-08T00:00:00"/>
        <d v="2013-06-04T00:00:00"/>
        <d v="2018-06-24T00:00:00"/>
        <d v="2012-06-06T00:00:00"/>
        <d v="2018-06-06T00:00:00"/>
        <d v="2010-06-24T00:00:00"/>
        <d v="2012-05-24T00:00:00"/>
        <d v="2018-05-15T00:00:00"/>
        <d v="2011-05-28T00:00:00"/>
        <d v="2016-05-18T00:00:00"/>
        <d v="2013-05-16T00:00:00"/>
        <d v="2011-05-13T00:00:00"/>
        <d v="2011-05-24T00:00:00"/>
        <d v="2010-05-10T00:00:00"/>
        <d v="2016-04-07T00:00:00"/>
        <d v="2016-04-28T00:00:00"/>
        <d v="2010-04-21T00:00:00"/>
        <d v="2010-04-13T00:00:00"/>
        <d v="2017-04-14T00:00:00"/>
        <d v="2013-04-01T00:00:00"/>
        <d v="2013-04-23T00:00:00"/>
        <d v="2012-04-25T00:00:00"/>
        <d v="2016-03-02T00:00:00"/>
        <d v="2012-03-04T00:00:00"/>
        <d v="2013-03-27T00:00:00"/>
        <d v="2017-03-14T00:00:00"/>
        <d v="2013-03-06T00:00:00"/>
        <d v="2015-03-19T00:00:00"/>
        <d v="2015-03-06T00:00:00"/>
        <d v="2012-03-02T00:00:00"/>
        <d v="2016-02-05T00:00:00"/>
        <d v="2015-02-20T00:00:00"/>
        <d v="2011-02-11T00:00:00"/>
        <d v="2013-02-12T00:00:00"/>
        <d v="2015-01-10T00:00:00"/>
        <d v="2011-01-13T00:00:00"/>
        <d v="2015-01-19T00:00:00"/>
        <d v="2017-01-02T00:00:00"/>
        <d v="2011-01-02T00:00:00"/>
        <d v="2013-12-19T00:00:00"/>
        <d v="2011-12-04T00:00:00"/>
        <d v="2015-12-08T00:00:00"/>
        <d v="2013-12-22T00:00:00"/>
        <d v="2011-12-22T00:00:00"/>
        <d v="2012-12-16T00:00:00"/>
        <d v="2016-12-13T00:00:00"/>
        <d v="2014-12-03T00:00:00"/>
        <d v="2010-12-08T00:00:00"/>
        <d v="2010-12-03T00:00:00"/>
        <d v="2011-11-09T00:00:00"/>
        <d v="2018-11-04T00:00:00"/>
        <d v="2011-11-17T00:00:00"/>
        <d v="2010-11-04T00:00:00"/>
        <d v="2014-10-26T00:00:00"/>
        <d v="2017-10-08T00:00:00"/>
        <d v="2016-10-14T00:00:00"/>
        <d v="2017-10-05T00:00:00"/>
        <d v="2017-10-06T00:00:00"/>
        <d v="2011-09-27T00:00:00"/>
        <d v="2016-09-14T00:00:00"/>
        <d v="2017-09-22T00:00:00"/>
        <d v="2012-09-27T00:00:00"/>
        <d v="2016-09-11T00:00:00"/>
        <d v="2014-08-12T00:00:00"/>
        <d v="2010-07-26T00:00:00"/>
        <d v="2013-07-12T00:00:00"/>
        <d v="2012-07-08T00:00:00"/>
        <d v="2012-06-11T00:00:00"/>
        <d v="2011-06-23T00:00:00"/>
        <d v="2011-05-11T00:00:00"/>
        <d v="2010-05-13T00:00:00"/>
        <d v="2012-05-17T00:00:00"/>
        <d v="2010-04-06T00:00:00"/>
        <d v="2016-04-05T00:00:00"/>
        <d v="2015-04-17T00:00:00"/>
        <d v="2011-04-10T00:00:00"/>
        <d v="2014-03-22T00:00:00"/>
        <d v="2015-03-25T00:00:00"/>
        <d v="2014-02-03T00:00:00"/>
        <d v="2018-02-04T00:00:00"/>
        <d v="2016-02-04T00:00:00"/>
        <d v="2013-02-20T00:00:00"/>
        <d v="2012-02-12T00:00:00"/>
        <d v="2018-02-27T00:00:00"/>
        <d v="2012-02-05T00:00:00"/>
        <d v="2014-02-10T00:00:00"/>
        <d v="2016-01-22T00:00:00"/>
        <d v="2016-01-16T00:00:00"/>
        <d v="2017-01-15T00:00:00"/>
        <d v="2012-01-08T00:00:00"/>
        <d v="2014-12-24T00:00:00"/>
        <d v="2010-12-16T00:00:00"/>
        <d v="2011-12-17T00:00:00"/>
        <d v="2014-11-27T00:00:00"/>
        <d v="2012-11-16T00:00:00"/>
        <d v="2010-11-11T00:00:00"/>
        <d v="2015-10-03T00:00:00"/>
        <d v="2018-10-13T00:00:00"/>
        <d v="2013-10-01T00:00:00"/>
        <d v="2018-09-23T00:00:00"/>
        <d v="2018-09-17T00:00:00"/>
        <d v="2011-09-19T00:00:00"/>
        <d v="2012-09-20T00:00:00"/>
        <d v="2010-08-28T00:00:00"/>
        <d v="2016-08-05T00:00:00"/>
        <d v="2018-07-20T00:00:00"/>
        <d v="2014-07-16T00:00:00"/>
        <d v="2016-06-22T00:00:00"/>
        <d v="2013-06-12T00:00:00"/>
        <d v="2010-05-28T00:00:00"/>
        <d v="2014-05-03T00:00:00"/>
        <d v="2014-04-11T00:00:00"/>
        <d v="2014-04-28T00:00:00"/>
        <d v="2010-04-07T00:00:00"/>
        <d v="2010-04-20T00:00:00"/>
        <d v="2016-04-17T00:00:00"/>
        <d v="2015-04-12T00:00:00"/>
        <d v="2018-03-27T00:00:00"/>
        <d v="2015-02-26T00:00:00"/>
        <d v="2011-01-21T00:00:00"/>
        <d v="2014-01-14T00:00:00"/>
        <d v="2014-12-23T00:00:00"/>
        <d v="2013-12-13T00:00:00"/>
        <d v="2017-12-18T00:00:00"/>
        <d v="2015-12-02T00:00:00"/>
        <d v="2017-12-03T00:00:00"/>
        <d v="2013-12-26T00:00:00"/>
        <d v="2014-12-25T00:00:00"/>
        <d v="2010-11-09T00:00:00"/>
        <d v="2011-11-06T00:00:00"/>
        <d v="2016-11-24T00:00:00"/>
        <d v="2012-11-08T00:00:00"/>
        <d v="2013-11-16T00:00:00"/>
        <d v="2012-11-28T00:00:00"/>
        <d v="2010-10-07T00:00:00"/>
        <d v="2013-08-25T00:00:00"/>
        <d v="2010-07-21T00:00:00"/>
        <d v="2018-06-21T00:00:00"/>
        <d v="2015-06-11T00:00:00"/>
        <d v="2018-05-05T00:00:00"/>
        <d v="2014-04-20T00:00:00"/>
        <d v="2015-04-03T00:00:00"/>
        <d v="2010-03-20T00:00:00"/>
        <d v="2012-03-28T00:00:00"/>
        <d v="2011-03-03T00:00:00"/>
        <d v="2012-02-07T00:00:00"/>
        <d v="2017-02-16T00:00:00"/>
        <d v="2016-01-26T00:00:00"/>
        <d v="2010-01-26T00:00:00"/>
        <d v="2016-12-24T00:00:00"/>
        <d v="2010-12-14T00:00:00"/>
        <d v="2017-11-18T00:00:00"/>
        <d v="2018-11-14T00:00:00"/>
        <d v="2017-11-11T00:00:00"/>
        <d v="2010-10-03T00:00:00"/>
        <d v="2012-10-17T00:00:00"/>
        <d v="2011-10-11T00:00:00"/>
        <d v="2013-08-05T00:00:00"/>
        <d v="2016-09-08T00:00:00"/>
        <d v="2014-09-06T00:00:00"/>
        <d v="2010-09-08T00:00:00"/>
        <d v="2012-09-23T00:00:00"/>
        <d v="2015-09-24T00:00:00"/>
        <d v="2018-09-16T00:00:00"/>
        <d v="2014-08-19T00:00:00"/>
        <d v="2017-08-28T00:00:00"/>
        <d v="2010-08-17T00:00:00"/>
        <d v="2015-07-12T00:00:00"/>
        <d v="2012-07-20T00:00:00"/>
        <d v="2015-07-15T00:00:00"/>
        <d v="2016-07-28T00:00:00"/>
        <d v="2015-06-27T00:00:00"/>
        <d v="2017-06-03T00:00:00"/>
        <d v="2010-06-03T00:00:00"/>
        <d v="2018-06-03T00:00:00"/>
        <d v="2017-06-27T00:00:00"/>
        <d v="2010-06-08T00:00:00"/>
        <d v="2011-06-26T00:00:00"/>
        <d v="2014-05-02T00:00:00"/>
        <d v="2010-05-08T00:00:00"/>
        <d v="2015-05-05T00:00:00"/>
        <d v="2011-05-04T00:00:00"/>
        <d v="2016-05-21T00:00:00"/>
        <d v="2017-05-24T00:00:00"/>
        <d v="2016-05-01T00:00:00"/>
        <d v="2010-05-05T00:00:00"/>
        <d v="2018-04-24T00:00:00"/>
        <d v="2015-04-21T00:00:00"/>
        <d v="2015-04-19T00:00:00"/>
        <d v="2010-03-25T00:00:00"/>
        <d v="2017-03-22T00:00:00"/>
        <d v="2011-02-15T00:00:00"/>
        <d v="2016-01-08T00:00:00"/>
        <d v="2017-01-26T00:00:00"/>
        <d v="2012-01-06T00:00:00"/>
        <d v="2011-01-28T00:00:00"/>
        <d v="2010-01-28T00:00:00"/>
        <d v="2014-12-14T00:00:00"/>
        <d v="2014-11-19T00:00:00"/>
        <d v="2018-11-11T00:00:00"/>
        <d v="2017-11-27T00:00:00"/>
        <d v="2010-10-22T00:00:00"/>
        <d v="2011-10-12T00:00:00"/>
        <d v="2010-10-15T00:00:00"/>
        <d v="2013-09-24T00:00:00"/>
        <d v="2011-09-26T00:00:00"/>
        <d v="2011-08-09T00:00:00"/>
        <d v="2013-07-17T00:00:00"/>
        <d v="2010-07-23T00:00:00"/>
        <d v="2015-07-20T00:00:00"/>
        <d v="2015-05-27T00:00:00"/>
        <d v="2012-04-08T00:00:00"/>
        <d v="2015-01-01T00:00:00"/>
        <d v="2013-01-24T00:00:00"/>
        <d v="2015-12-04T00:00:00"/>
        <d v="2015-12-20T00:00:00"/>
        <d v="2011-10-27T00:00:00"/>
        <d v="2013-03-18T00:00:00"/>
        <d v="2014-11-02T00:00:00"/>
        <d v="2018-07-17T00:00:00"/>
        <d v="2017-07-03T00:00:00"/>
        <d v="2011-06-18T00:00:00"/>
        <d v="2018-06-07T00:00:00"/>
        <d v="2017-05-17T00:00:00"/>
        <d v="2016-05-24T00:00:00"/>
        <d v="2010-05-06T00:00:00"/>
        <d v="2015-04-18T00:00:00"/>
        <d v="2018-04-18T00:00:00"/>
        <d v="2017-03-11T00:00:00"/>
        <d v="2015-02-15T00:00:00"/>
        <d v="2014-01-11T00:00:00"/>
        <d v="2016-12-01T00:00:00"/>
        <d v="2017-12-23T00:00:00"/>
        <d v="2017-11-23T00:00:00"/>
        <d v="2014-10-04T00:00:00"/>
        <d v="2010-07-27T00:00:00"/>
        <d v="2016-07-05T00:00:00"/>
        <d v="2014-12-01T00:00:00"/>
        <d v="2010-11-05T00:00:00"/>
        <d v="2013-09-16T00:00:00"/>
        <d v="2016-02-20T00:00:00"/>
        <d v="2014-09-15T00:00:00"/>
        <d v="2013-09-20T00:00:00"/>
        <d v="2013-09-18T00:00:00"/>
        <d v="2016-09-13T00:00:00"/>
        <d v="2012-09-03T00:00:00"/>
        <d v="2017-09-26T00:00:00"/>
        <d v="2012-09-04T00:00:00"/>
        <d v="2013-10-05T00:00:00"/>
        <d v="2018-08-01T00:00:00"/>
        <d v="2018-08-17T00:00:00"/>
        <d v="2017-08-08T00:00:00"/>
        <d v="2018-08-15T00:00:00"/>
        <d v="2016-08-02T00:00:00"/>
        <d v="2014-08-03T00:00:00"/>
        <d v="2010-08-21T00:00:00"/>
        <d v="2016-08-11T00:00:00"/>
        <d v="2016-07-22T00:00:00"/>
        <d v="2010-11-08T00:00:00"/>
        <d v="2017-07-10T00:00:00"/>
        <d v="2014-09-25T00:00:00"/>
        <d v="2010-07-17T00:00:00"/>
        <d v="2010-07-06T00:00:00"/>
        <d v="2012-06-27T00:00:00"/>
        <d v="2013-06-26T00:00:00"/>
        <d v="2017-06-20T00:00:00"/>
        <d v="2017-06-07T00:00:00"/>
        <d v="2017-06-05T00:00:00"/>
        <d v="2014-06-06T00:00:00"/>
        <d v="2014-06-22T00:00:00"/>
        <d v="2013-06-28T00:00:00"/>
        <d v="2017-05-05T00:00:00"/>
        <d v="2011-08-08T00:00:00"/>
        <d v="2018-05-10T00:00:00"/>
        <d v="2013-04-18T00:00:00"/>
        <d v="2014-04-27T00:00:00"/>
        <d v="2010-04-11T00:00:00"/>
        <d v="2015-04-16T00:00:00"/>
        <d v="2016-04-04T00:00:00"/>
        <d v="2016-04-16T00:00:00"/>
        <d v="2017-04-17T00:00:00"/>
        <d v="2018-08-18T00:00:00"/>
        <d v="2015-04-13T00:00:00"/>
        <d v="2012-03-13T00:00:00"/>
        <d v="2015-03-27T00:00:00"/>
        <d v="2012-03-22T00:00:00"/>
        <d v="2016-03-25T00:00:00"/>
        <d v="2018-03-23T00:00:00"/>
        <d v="2011-03-13T00:00:00"/>
        <d v="2018-08-12T00:00:00"/>
        <d v="2010-08-13T00:00:00"/>
        <d v="2014-02-23T00:00:00"/>
        <d v="2010-02-22T00:00:00"/>
        <d v="2017-02-20T00:00:00"/>
        <d v="2016-02-17T00:00:00"/>
        <d v="2010-08-09T00:00:00"/>
        <d v="2015-02-16T00:00:00"/>
        <d v="2012-02-02T00:00:00"/>
        <d v="2012-02-28T00:00:00"/>
        <d v="2017-02-08T00:00:00"/>
        <d v="2015-01-09T00:00:00"/>
        <d v="2018-01-13T00:00:00"/>
        <d v="2017-01-25T00:00:00"/>
        <d v="2017-01-06T00:00:00"/>
        <d v="2018-01-05T00:00:00"/>
        <d v="2018-01-17T00:00:00"/>
        <d v="2011-06-01T00:00:00"/>
        <d v="2014-12-20T00:00:00"/>
        <d v="2014-12-07T00:00:00"/>
        <d v="2016-05-03T00:00:00"/>
        <d v="2012-12-24T00:00:00"/>
        <d v="2018-05-25T00:00:00"/>
        <d v="2010-11-21T00:00:00"/>
        <d v="2017-11-24T00:00:00"/>
        <d v="2016-11-07T00:00:00"/>
        <d v="2017-10-16T00:00:00"/>
        <d v="2014-10-05T00:00:00"/>
        <d v="2015-10-08T00:00:00"/>
        <d v="2016-10-04T00:00:00"/>
        <d v="2012-10-15T00:00:00"/>
        <d v="2010-10-04T00:00:00"/>
        <d v="2011-10-06T00:00:00"/>
        <d v="2013-10-28T00:00:00"/>
        <d v="2012-10-05T00:00:00"/>
        <d v="2018-10-07T00:00:00"/>
        <d v="2012-09-11T00:00:00"/>
        <d v="2013-08-01T00:00:00"/>
        <d v="2012-07-13T00:00:00"/>
        <d v="2012-04-15T00:00:00"/>
        <d v="2015-03-14T00:00:00"/>
        <d v="2014-02-01T00:00:00"/>
        <d v="2016-11-28T00:00:00"/>
        <d v="2011-10-15T00:00:00"/>
        <d v="2013-10-06T00:00:00"/>
        <d v="2017-08-18T00:00:00"/>
        <d v="2013-07-04T00:00:00"/>
        <d v="2015-07-23T00:00:00"/>
        <d v="2014-05-12T00:00:00"/>
        <d v="2011-05-12T00:00:00"/>
        <d v="2013-05-27T00:00:00"/>
        <d v="2018-04-07T00:00:00"/>
        <d v="2015-03-26T00:00:00"/>
        <d v="2016-03-19T00:00:00"/>
        <d v="2016-03-13T00:00:00"/>
        <d v="2013-01-17T00:00:00"/>
        <d v="2011-12-27T00:00:00"/>
        <d v="2016-10-03T00:00:00"/>
        <d v="2016-10-25T00:00:00"/>
        <d v="2018-09-15T00:00:00"/>
        <d v="2014-08-04T00:00:00"/>
        <d v="2017-08-10T00:00:00"/>
        <d v="2016-08-26T00:00:00"/>
        <d v="2013-04-02T00:00:00"/>
        <d v="2015-03-07T00:00:00"/>
        <d v="2015-02-13T00:00:00"/>
        <d v="2015-01-02T00:00:00"/>
        <d v="2012-01-15T00:00:00"/>
        <d v="2016-01-10T00:00:00"/>
        <d v="2012-12-27T00:00:00"/>
        <d v="2013-12-11T00:00:00"/>
        <d v="2011-11-08T00:00:00"/>
        <d v="2013-11-03T00:00:00"/>
        <d v="2016-11-20T00:00:00"/>
        <d v="2017-09-17T00:00:00"/>
        <d v="2016-09-15T00:00:00"/>
        <d v="2012-08-11T00:00:00"/>
        <d v="2017-08-25T00:00:00"/>
        <d v="2018-08-07T00:00:00"/>
        <d v="2014-06-10T00:00:00"/>
        <d v="2011-06-06T00:00:00"/>
        <d v="2016-06-05T00:00:00"/>
        <d v="2013-03-20T00:00:00"/>
        <d v="2014-03-12T00:00:00"/>
        <d v="2017-02-25T00:00:00"/>
        <d v="2017-01-07T00:00:00"/>
        <d v="2018-06-05T00:00:00"/>
        <d v="2010-03-27T00:00:00"/>
        <d v="2018-01-07T00:00:00"/>
        <d v="2013-12-08T00:00:00"/>
        <d v="2011-12-07T00:00:00"/>
        <d v="2012-08-16T00:00:00"/>
        <d v="2015-06-14T00:00:00"/>
        <d v="2016-06-06T00:00:00"/>
        <d v="2014-05-08T00:00:00"/>
        <d v="2017-04-21T00:00:00"/>
        <d v="2013-03-12T00:00:00"/>
        <d v="2013-03-04T00:00:00"/>
        <d v="2016-03-01T00:00:00"/>
        <d v="2017-11-05T00:00:00"/>
        <d v="2012-11-27T00:00:00"/>
        <d v="2014-09-05T00:00:00"/>
        <d v="2012-09-16T00:00:00"/>
        <d v="2011-07-19T00:00:00"/>
        <d v="2012-07-14T00:00:00"/>
        <d v="2012-06-02T00:00:00"/>
        <d v="2018-06-02T00:00:00"/>
        <d v="2011-05-21T00:00:00"/>
        <d v="2015-05-02T00:00:00"/>
        <d v="2011-04-08T00:00:00"/>
        <d v="2017-03-02T00:00:00"/>
        <d v="2010-03-28T00:00:00"/>
        <d v="2015-03-03T00:00:00"/>
        <d v="2010-03-11T00:00:00"/>
        <d v="2011-02-21T00:00:00"/>
        <d v="2017-01-18T00:00:00"/>
        <d v="2012-12-07T00:00:00"/>
        <d v="2015-12-23T00:00:00"/>
        <d v="2014-12-10T00:00:00"/>
        <d v="2016-11-16T00:00:00"/>
        <d v="2014-10-11T00:00:00"/>
        <d v="2016-10-01T00:00:00"/>
        <d v="2014-10-24T00:00:00"/>
        <d v="2015-09-04T00:00:00"/>
        <d v="2014-07-01T00:00:00"/>
        <d v="2013-09-05T00:00:00"/>
        <d v="2016-07-14T00:00:00"/>
        <d v="2016-06-10T00:00:00"/>
        <d v="2017-05-26T00:00:00"/>
        <d v="2015-03-02T00:00:00"/>
        <d v="2011-10-10T00:00:00"/>
        <d v="2018-09-04T00:00:00"/>
        <d v="2013-02-08T00:00:00"/>
        <d v="2011-09-23T00:00:00"/>
        <d v="2018-09-18T00:00:00"/>
        <d v="2012-09-01T00:00:00"/>
        <d v="2011-09-01T00:00:00"/>
        <d v="2012-08-01T00:00:00"/>
        <d v="2013-08-02T00:00:00"/>
        <d v="2010-08-12T00:00:00"/>
        <d v="2017-08-04T00:00:00"/>
        <d v="2018-08-10T00:00:00"/>
        <d v="2017-07-25T00:00:00"/>
        <d v="2017-06-17T00:00:00"/>
        <d v="2015-06-01T00:00:00"/>
        <d v="2015-06-23T00:00:00"/>
        <d v="2015-05-24T00:00:00"/>
        <d v="2015-05-26T00:00:00"/>
        <d v="2012-04-10T00:00:00"/>
        <d v="2015-04-06T00:00:00"/>
        <d v="2012-03-10T00:00:00"/>
        <d v="2015-03-10T00:00:00"/>
        <d v="2017-03-12T00:00:00"/>
        <d v="2010-03-01T00:00:00"/>
        <d v="2018-03-15T00:00:00"/>
        <d v="2014-02-13T00:00:00"/>
        <d v="2015-02-21T00:00:00"/>
        <d v="2014-02-19T00:00:00"/>
        <d v="2013-02-18T00:00:00"/>
        <d v="2010-02-25T00:00:00"/>
        <d v="2017-02-27T00:00:00"/>
        <d v="2014-02-06T00:00:00"/>
        <d v="2015-02-08T00:00:00"/>
        <d v="2012-01-24T00:00:00"/>
        <d v="2010-01-09T00:00:00"/>
        <d v="2012-01-05T00:00:00"/>
        <d v="2015-12-06T00:00:00"/>
        <d v="2013-12-02T00:00:00"/>
        <d v="2016-12-04T00:00:00"/>
        <d v="2015-12-05T00:00:00"/>
        <d v="2017-12-22T00:00:00"/>
        <d v="2017-11-06T00:00:00"/>
        <d v="2013-11-23T00:00:00"/>
        <d v="2015-11-18T00:00:00"/>
        <d v="2014-11-10T00:00:00"/>
        <d v="2016-11-08T00:00:00"/>
        <d v="2017-11-12T00:00:00"/>
        <d v="2012-11-11T00:00:00"/>
        <d v="2016-11-09T00:00:00"/>
        <d v="2015-11-01T00:00:00"/>
        <d v="2013-11-02T00:00:00"/>
        <d v="2018-11-17T00:00:00"/>
        <d v="2012-10-02T00:00:00"/>
        <d v="2018-10-10T00:00:00"/>
        <d v="2013-10-23T00:00:00"/>
        <d v="2017-06-18T00:00:00"/>
        <d v="2011-05-25T00:00:00"/>
        <d v="2011-05-23T00:00:00"/>
        <d v="2016-10-18T00:00:00"/>
        <d v="2017-05-19T00:00:00"/>
        <d v="2018-04-02T00:00:00"/>
        <d v="2016-03-05T00:00:00"/>
        <d v="2013-02-28T00:00:00"/>
        <d v="2011-11-18T00:00:00"/>
        <d v="2015-11-25T00:00:00"/>
        <d v="2011-10-07T00:00:00"/>
        <d v="2015-07-04T00:00:00"/>
        <d v="2016-07-12T00:00:00"/>
        <d v="2016-05-10T00:00:00"/>
        <d v="2011-04-20T00:00:00"/>
        <d v="2017-04-04T00:00:00"/>
        <d v="2011-03-06T00:00:00"/>
        <d v="2016-10-08T00:00:00"/>
        <d v="2012-08-18T00:00:00"/>
        <d v="2011-08-25T00:00:00"/>
        <d v="2011-07-15T00:00:00"/>
        <d v="2012-06-04T00:00:00"/>
        <d v="2018-04-21T00:00:00"/>
        <d v="2016-03-12T00:00:00"/>
        <d v="2018-02-14T00:00:00"/>
        <d v="2012-02-06T00:00:00"/>
        <d v="2011-12-01T00:00:00"/>
        <d v="2018-11-21T00:00:00"/>
        <d v="2011-10-25T00:00:00"/>
        <d v="2018-08-03T00:00:00"/>
        <d v="2011-08-01T00:00:00"/>
        <d v="2011-07-20T00:00:00"/>
        <d v="2012-05-11T00:00:00"/>
        <d v="2013-05-20T00:00:00"/>
        <d v="2014-04-06T00:00:00"/>
        <d v="2012-04-03T00:00:00"/>
        <d v="2010-04-12T00:00:00"/>
        <d v="2018-03-12T00:00:00"/>
        <d v="2015-02-18T00:00:00"/>
        <d v="2014-02-14T00:00:00"/>
        <d v="2013-01-27T00:00:00"/>
        <d v="2016-12-11T00:00:00"/>
        <d v="2013-10-08T00:00:00"/>
        <d v="2017-12-11T00:00:00"/>
        <d v="2011-11-27T00:00:00"/>
        <d v="2013-08-11T00:00:00"/>
        <d v="2013-04-26T00:00:00"/>
        <d v="2014-04-15T00:00:00"/>
        <d v="2016-12-26T00:00:00"/>
        <d v="2011-10-13T00:00:00"/>
        <d v="2016-05-23T00:00:00"/>
        <d v="2010-09-14T00:00:00"/>
        <d v="2016-08-18T00:00:00"/>
        <d v="2018-08-05T00:00:00"/>
        <d v="2016-08-14T00:00:00"/>
        <d v="2014-07-23T00:00:00"/>
        <d v="2014-12-21T00:00:00"/>
        <d v="2018-05-01T00:00:00"/>
        <d v="2012-05-19T00:00:00"/>
        <d v="2017-05-02T00:00:00"/>
        <d v="2014-05-13T00:00:00"/>
        <d v="2010-03-10T00:00:00"/>
        <d v="2016-04-14T00:00:00"/>
        <d v="2010-04-26T00:00:00"/>
        <d v="2014-04-07T00:00:00"/>
        <d v="2010-04-15T00:00:00"/>
        <d v="2015-03-11T00:00:00"/>
        <d v="2013-03-19T00:00:00"/>
        <d v="2015-03-21T00:00:00"/>
        <d v="2014-02-05T00:00:00"/>
        <d v="2016-02-23T00:00:00"/>
        <d v="2015-02-17T00:00:00"/>
        <d v="2014-01-13T00:00:00"/>
        <d v="2013-01-10T00:00:00"/>
        <d v="2011-01-20T00:00:00"/>
        <d v="2013-12-01T00:00:00"/>
        <d v="2016-12-03T00:00:00"/>
        <d v="2011-12-09T00:00:00"/>
        <d v="2015-12-12T00:00:00"/>
        <d v="2018-07-01T00:00:00"/>
        <d v="2018-11-16T00:00:00"/>
        <d v="2018-11-02T00:00:00"/>
        <d v="2010-11-07T00:00:00"/>
        <d v="2017-11-19T00:00:00"/>
        <d v="2010-10-05T00:00:00"/>
        <d v="2013-10-12T00:00:00"/>
        <d v="2016-02-06T00:00:00"/>
        <d v="2013-10-25T00:00:00"/>
        <d v="2014-09-18T00:00:00"/>
        <d v="2010-08-07T00:00:00"/>
        <d v="2011-11-01T00:00:00"/>
        <d v="2016-02-15T00:00:00"/>
        <d v="2017-09-02T00:00:00"/>
        <d v="2016-08-13T00:00:00"/>
        <d v="2013-08-12T00:00:00"/>
        <d v="2013-07-26T00:00:00"/>
        <d v="2010-05-26T00:00:00"/>
        <d v="2012-03-01T00:00:00"/>
        <d v="2013-02-17T00:00:00"/>
        <d v="2013-02-25T00:00:00"/>
        <d v="2011-11-24T00:00:00"/>
        <d v="2010-05-02T00:00:00"/>
        <d v="2018-04-05T00:00:00"/>
        <d v="2015-01-14T00:00:00"/>
        <d v="2015-01-15T00:00:00"/>
        <d v="2014-01-03T00:00:00"/>
        <d v="2012-12-28T00:00:00"/>
        <d v="2015-11-16T00:00:00"/>
        <d v="2010-09-04T00:00:00"/>
        <d v="2014-07-03T00:00:00"/>
        <d v="2013-07-08T00:00:00"/>
        <d v="2013-06-10T00:00:00"/>
        <d v="2011-05-09T00:00:00"/>
        <d v="2018-03-17T00:00:00"/>
        <d v="2016-03-07T00:00:00"/>
        <d v="2012-01-10T00:00:00"/>
        <d v="2014-01-25T00:00:00"/>
        <d v="2014-12-22T00:00:00"/>
        <d v="2013-03-10T00:00:00"/>
        <d v="2015-03-17T00:00:00"/>
        <d v="2012-09-22T00:00:00"/>
        <d v="2016-08-01T00:00:00"/>
        <d v="2014-08-20T00:00:00"/>
        <d v="2010-06-13T00:00:00"/>
        <d v="2013-08-06T00:00:00"/>
        <d v="2012-05-09T00:00:00"/>
        <d v="2010-02-18T00:00:00"/>
        <d v="2012-04-21T00:00:00"/>
        <d v="2018-12-13T00:00:00"/>
        <d v="2013-06-18T00:00:00"/>
        <d v="2014-11-16T00:00:00"/>
        <d v="2018-07-15T00:00:00"/>
        <d v="2011-08-05T00:00:00"/>
        <d v="2013-08-14T00:00:00"/>
        <d v="2010-09-06T00:00:00"/>
        <d v="2013-08-19T00:00:00"/>
        <d v="2018-07-07T00:00:00"/>
        <d v="2014-05-01T00:00:00"/>
        <d v="2018-04-27T00:00:00"/>
        <d v="2017-04-02T00:00:00"/>
        <d v="2013-02-21T00:00:00"/>
        <d v="2016-01-13T00:00:00"/>
        <d v="2018-01-03T00:00:00"/>
        <d v="2011-12-18T00:00:00"/>
        <d v="2016-12-15T00:00:00"/>
        <d v="2017-11-14T00:00:00"/>
      </sharedItems>
      <fieldGroup par="18"/>
    </cacheField>
    <cacheField name="Country" numFmtId="0">
      <sharedItems count="15">
        <s v="India"/>
        <s v="United States"/>
        <s v="United Kingdom"/>
        <s v="Singapore"/>
        <s v="Canada"/>
        <s v="New Zealand"/>
        <s v="UAE"/>
        <s v="Brazil"/>
        <s v="Australia"/>
        <s v="Turkey"/>
        <s v="Qatar"/>
        <s v="South Africa"/>
        <s v="Phillipines"/>
        <s v="Sri Lanka"/>
        <s v="Indonesia"/>
      </sharedItems>
    </cacheField>
    <cacheField name="BucketClassification" numFmtId="0">
      <sharedItems count="5">
        <s v="Low"/>
        <s v="Lower-Mid"/>
        <s v="Mid"/>
        <s v="Upper-Mid"/>
        <s v="High"/>
      </sharedItems>
    </cacheField>
    <cacheField name="Months (Datekey)" numFmtId="0" databaseField="0">
      <fieldGroup base="13">
        <rangePr groupBy="months" startDate="2010-01-01T00:00:00" endDate="2018-12-29T00:00:00"/>
        <groupItems count="14">
          <s v="&lt;01-01-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-12-2018"/>
        </groupItems>
      </fieldGroup>
    </cacheField>
    <cacheField name="Quarters (Datekey)" numFmtId="0" databaseField="0">
      <fieldGroup base="13">
        <rangePr groupBy="quarters" startDate="2010-01-01T00:00:00" endDate="2018-12-29T00:00:00"/>
        <groupItems count="6">
          <s v="&lt;01-01-2010"/>
          <s v="Qtr1"/>
          <s v="Qtr2"/>
          <s v="Qtr3"/>
          <s v="Qtr4"/>
          <s v="&gt;29-12-2018"/>
        </groupItems>
      </fieldGroup>
    </cacheField>
    <cacheField name="Years (Datekey)" numFmtId="0" databaseField="0">
      <fieldGroup base="13">
        <rangePr groupBy="years" startDate="2010-01-01T00:00:00" endDate="2018-12-29T00:00:00"/>
        <groupItems count="11">
          <s v="&lt;01-01-2010"/>
          <s v="2010"/>
          <s v="2011"/>
          <s v="2012"/>
          <s v="2013"/>
          <s v="2014"/>
          <s v="2015"/>
          <s v="2016"/>
          <s v="2017"/>
          <s v="2018"/>
          <s v="&gt;29-12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1">
  <r>
    <n v="18435314"/>
    <s v="Punjabi's Veg Grill"/>
    <n v="1"/>
    <x v="0"/>
    <s v="13/288 , 14 Block Gurudwra, Geeta Colony, New Delhi"/>
    <s v="Geeta Colony"/>
    <x v="0"/>
    <s v="Indian Rupees(Rs.)"/>
    <x v="0"/>
    <x v="0"/>
    <s v="No"/>
    <n v="300"/>
    <x v="0"/>
    <x v="0"/>
    <x v="0"/>
    <x v="0"/>
  </r>
  <r>
    <n v="18378015"/>
    <s v="Tasty Tandoor"/>
    <n v="1"/>
    <x v="0"/>
    <s v="726/2, Jheel Khuranja, Geeta Colony, New Delhi"/>
    <s v="Geeta Colony"/>
    <x v="0"/>
    <s v="Indian Rupees(Rs.)"/>
    <x v="0"/>
    <x v="0"/>
    <s v="No"/>
    <n v="200"/>
    <x v="0"/>
    <x v="1"/>
    <x v="0"/>
    <x v="0"/>
  </r>
  <r>
    <n v="18424905"/>
    <s v="Taste of Spice"/>
    <n v="1"/>
    <x v="0"/>
    <s v="C-222, Lajpat Nagar 1, New Delhi"/>
    <s v="Lajpat Nagar 1"/>
    <x v="0"/>
    <s v="Indian Rupees(Rs.)"/>
    <x v="0"/>
    <x v="1"/>
    <s v="No"/>
    <n v="400"/>
    <x v="0"/>
    <x v="2"/>
    <x v="0"/>
    <x v="0"/>
  </r>
  <r>
    <n v="18180072"/>
    <s v="Kolcata Bengali Dhaba"/>
    <n v="1"/>
    <x v="0"/>
    <s v="Gali 7, Mahipalpur, New Delhi"/>
    <s v="Mahipalpur"/>
    <x v="0"/>
    <s v="Indian Rupees(Rs.)"/>
    <x v="0"/>
    <x v="0"/>
    <s v="No"/>
    <n v="100"/>
    <x v="0"/>
    <x v="3"/>
    <x v="0"/>
    <x v="0"/>
  </r>
  <r>
    <n v="18415377"/>
    <s v="Sunil Punjabi Dhaba"/>
    <n v="1"/>
    <x v="0"/>
    <s v="Main Vasant Kunj Road, Mahipalpur, New Delhi"/>
    <s v="Mahipalpur"/>
    <x v="0"/>
    <s v="Indian Rupees(Rs.)"/>
    <x v="0"/>
    <x v="0"/>
    <s v="No"/>
    <n v="150"/>
    <x v="0"/>
    <x v="4"/>
    <x v="0"/>
    <x v="0"/>
  </r>
  <r>
    <n v="18421485"/>
    <s v="Bikaner Restaurant"/>
    <n v="1"/>
    <x v="0"/>
    <s v="Shop 264, Near Hakikat Nagar, Mukherjee Nagar, New Delhi"/>
    <s v="Mukherjee Nagar"/>
    <x v="0"/>
    <s v="Indian Rupees(Rs.)"/>
    <x v="0"/>
    <x v="0"/>
    <s v="No"/>
    <n v="100"/>
    <x v="0"/>
    <x v="5"/>
    <x v="0"/>
    <x v="0"/>
  </r>
  <r>
    <n v="312413"/>
    <s v="Just In"/>
    <n v="1"/>
    <x v="0"/>
    <s v="G-103, Vardhaman Mall, Mukherjee Nagar, New Delhi"/>
    <s v="Mukherjee Nagar"/>
    <x v="0"/>
    <s v="Indian Rupees(Rs.)"/>
    <x v="0"/>
    <x v="0"/>
    <s v="No"/>
    <n v="200"/>
    <x v="0"/>
    <x v="6"/>
    <x v="0"/>
    <x v="0"/>
  </r>
  <r>
    <n v="303497"/>
    <s v="Shri Shyam Ji Shudh Shakahari Bhojnalaya"/>
    <n v="1"/>
    <x v="0"/>
    <s v="Khaira Mod, Najafgarh, New Delhi"/>
    <s v="Najafgarh"/>
    <x v="0"/>
    <s v="Indian Rupees(Rs.)"/>
    <x v="0"/>
    <x v="0"/>
    <s v="No"/>
    <n v="150"/>
    <x v="0"/>
    <x v="7"/>
    <x v="0"/>
    <x v="0"/>
  </r>
  <r>
    <n v="18354644"/>
    <s v="Shree Bhojnalaya"/>
    <n v="1"/>
    <x v="0"/>
    <s v="Sarai Julena, Near Red Light, New Friends Colony, New Delhi"/>
    <s v="New Friends Colony"/>
    <x v="0"/>
    <s v="Indian Rupees(Rs.)"/>
    <x v="0"/>
    <x v="0"/>
    <s v="No"/>
    <n v="100"/>
    <x v="0"/>
    <x v="8"/>
    <x v="0"/>
    <x v="0"/>
  </r>
  <r>
    <n v="18366001"/>
    <s v="Baba Ka Dhaba"/>
    <n v="1"/>
    <x v="0"/>
    <s v="WZ-425, Main Road, Palam Colony, Opposite Railway Crossing, Palam, New Delhi"/>
    <s v="Palam"/>
    <x v="0"/>
    <s v="Indian Rupees(Rs.)"/>
    <x v="0"/>
    <x v="0"/>
    <s v="No"/>
    <n v="200"/>
    <x v="0"/>
    <x v="7"/>
    <x v="0"/>
    <x v="0"/>
  </r>
  <r>
    <n v="18486845"/>
    <s v="Kaka Da Dhaba"/>
    <n v="1"/>
    <x v="0"/>
    <s v="R.K. Puram Sector 12, R K Puram, New Delhi"/>
    <s v="R K Puram"/>
    <x v="0"/>
    <s v="Indian Rupees(Rs.)"/>
    <x v="0"/>
    <x v="0"/>
    <s v="No"/>
    <n v="100"/>
    <x v="0"/>
    <x v="9"/>
    <x v="0"/>
    <x v="0"/>
  </r>
  <r>
    <n v="18424202"/>
    <s v="Famous Parantha and Poori Sabzi"/>
    <n v="1"/>
    <x v="0"/>
    <s v="44, Gali Number 1, Block A, New Ashok Nagar, Vasundhara Enclave, New Delhi"/>
    <s v="Vasundhara Enclave"/>
    <x v="0"/>
    <s v="Indian Rupees(Rs.)"/>
    <x v="0"/>
    <x v="0"/>
    <s v="No"/>
    <n v="50"/>
    <x v="0"/>
    <x v="10"/>
    <x v="0"/>
    <x v="0"/>
  </r>
  <r>
    <n v="18472678"/>
    <s v="Garam Masala"/>
    <n v="1"/>
    <x v="0"/>
    <s v="1002, Gurudwara Road, Kotla Mubarakpur, Defence Colony, New Delhi"/>
    <s v="Defence Colony"/>
    <x v="0"/>
    <s v="Indian Rupees(Rs.)"/>
    <x v="0"/>
    <x v="0"/>
    <s v="No"/>
    <n v="300"/>
    <x v="0"/>
    <x v="11"/>
    <x v="0"/>
    <x v="0"/>
  </r>
  <r>
    <n v="18209806"/>
    <s v="Zaika-E-Chaap Express"/>
    <n v="1"/>
    <x v="0"/>
    <s v="Near Police Chowki, Golchakkar, R Block, Dilshad Garden, New Delhi"/>
    <s v="Dilshad Garden"/>
    <x v="0"/>
    <s v="Indian Rupees(Rs.)"/>
    <x v="0"/>
    <x v="0"/>
    <s v="No"/>
    <n v="250"/>
    <x v="0"/>
    <x v="12"/>
    <x v="0"/>
    <x v="0"/>
  </r>
  <r>
    <n v="18286922"/>
    <s v="Tandoori Nature"/>
    <n v="1"/>
    <x v="0"/>
    <s v="22, Samman Bazar, Bhogal, Jangpura, New Delhi"/>
    <s v="Jangpura"/>
    <x v="0"/>
    <s v="Indian Rupees(Rs.)"/>
    <x v="0"/>
    <x v="0"/>
    <s v="No"/>
    <n v="400"/>
    <x v="0"/>
    <x v="13"/>
    <x v="0"/>
    <x v="0"/>
  </r>
  <r>
    <n v="18458302"/>
    <s v="Tinker Koch"/>
    <n v="1"/>
    <x v="0"/>
    <s v="Jangpura, New Delhi"/>
    <s v="Jangpura"/>
    <x v="0"/>
    <s v="Indian Rupees(Rs.)"/>
    <x v="0"/>
    <x v="0"/>
    <s v="No"/>
    <n v="300"/>
    <x v="0"/>
    <x v="14"/>
    <x v="0"/>
    <x v="0"/>
  </r>
  <r>
    <n v="7362"/>
    <s v="Vaishno Da Dhaba"/>
    <n v="1"/>
    <x v="0"/>
    <s v="Badam Singh Market, NH 8, Rangpuri, Mahipalpur, New Delhi"/>
    <s v="Mahipalpur"/>
    <x v="0"/>
    <s v="Indian Rupees(Rs.)"/>
    <x v="0"/>
    <x v="0"/>
    <s v="No"/>
    <n v="200"/>
    <x v="0"/>
    <x v="15"/>
    <x v="0"/>
    <x v="0"/>
  </r>
  <r>
    <n v="18466400"/>
    <s v="Desi Thaat Amritsari Naan"/>
    <n v="1"/>
    <x v="0"/>
    <s v="14/1, Indira Vikas Colony, Near Nirankari School, Mukherjee Nagar, New Delhi"/>
    <s v="Mukherjee Nagar"/>
    <x v="0"/>
    <s v="Indian Rupees(Rs.)"/>
    <x v="0"/>
    <x v="0"/>
    <s v="No"/>
    <n v="300"/>
    <x v="0"/>
    <x v="16"/>
    <x v="0"/>
    <x v="0"/>
  </r>
  <r>
    <n v="18361779"/>
    <s v="Haryana Bhojnalaya"/>
    <n v="1"/>
    <x v="0"/>
    <s v="G 26, Vardhman Central Mall, Nehru Vihar, Mukherjee Nagar, New Delhi"/>
    <s v="Mukherjee Nagar"/>
    <x v="0"/>
    <s v="Indian Rupees(Rs.)"/>
    <x v="0"/>
    <x v="0"/>
    <s v="No"/>
    <n v="100"/>
    <x v="0"/>
    <x v="17"/>
    <x v="0"/>
    <x v="0"/>
  </r>
  <r>
    <n v="18354672"/>
    <s v="Karol Bagh Ke Chhole Bhature"/>
    <n v="1"/>
    <x v="0"/>
    <s v="Opposite Peer Baba, Gurgaon Road, Roshan Pura, Najafgarh, New Delhi"/>
    <s v="Najafgarh"/>
    <x v="0"/>
    <s v="Indian Rupees(Rs.)"/>
    <x v="0"/>
    <x v="0"/>
    <s v="No"/>
    <n v="150"/>
    <x v="0"/>
    <x v="18"/>
    <x v="0"/>
    <x v="0"/>
  </r>
  <r>
    <n v="18464641"/>
    <s v="Bala Ji Rasoi"/>
    <n v="1"/>
    <x v="0"/>
    <s v="A-18, Naresh Park, Najafgarh Road, Nangloi, New Delhi"/>
    <s v="Nangloi"/>
    <x v="0"/>
    <s v="Indian Rupees(Rs.)"/>
    <x v="0"/>
    <x v="0"/>
    <s v="No"/>
    <n v="350"/>
    <x v="0"/>
    <x v="19"/>
    <x v="0"/>
    <x v="0"/>
  </r>
  <r>
    <n v="18312665"/>
    <s v="Best Chicken Corner"/>
    <n v="1"/>
    <x v="0"/>
    <s v="Main Rohtak Road, Near Sutan Puri More, Opposite Metro Pillar 373, Nangloi, New Delhi"/>
    <s v="Nangloi"/>
    <x v="0"/>
    <s v="Indian Rupees(Rs.)"/>
    <x v="0"/>
    <x v="0"/>
    <s v="No"/>
    <n v="650"/>
    <x v="0"/>
    <x v="20"/>
    <x v="0"/>
    <x v="1"/>
  </r>
  <r>
    <n v="18312572"/>
    <s v="Avatar Da Dhaba"/>
    <n v="1"/>
    <x v="0"/>
    <s v="Ring Road Narayna, Opp Dharamshala, Naraina, New Delhi"/>
    <s v="Naraina"/>
    <x v="0"/>
    <s v="Indian Rupees(Rs.)"/>
    <x v="0"/>
    <x v="0"/>
    <s v="No"/>
    <n v="200"/>
    <x v="0"/>
    <x v="21"/>
    <x v="0"/>
    <x v="0"/>
  </r>
  <r>
    <n v="18349241"/>
    <s v="Curry Man"/>
    <n v="1"/>
    <x v="0"/>
    <s v="G-181, Naraina Vihar, Naraina, New Delhi"/>
    <s v="Naraina"/>
    <x v="0"/>
    <s v="Indian Rupees(Rs.)"/>
    <x v="0"/>
    <x v="0"/>
    <s v="No"/>
    <n v="200"/>
    <x v="0"/>
    <x v="22"/>
    <x v="0"/>
    <x v="0"/>
  </r>
  <r>
    <n v="18355121"/>
    <s v="Delicious Eating Corner"/>
    <n v="1"/>
    <x v="0"/>
    <s v="Shop 2 &amp; 3, DDA Mini Market, Opposite Wine Shop, Nehru Place, New Delhi"/>
    <s v="Nehru Place"/>
    <x v="0"/>
    <s v="Indian Rupees(Rs.)"/>
    <x v="0"/>
    <x v="0"/>
    <s v="No"/>
    <n v="400"/>
    <x v="0"/>
    <x v="23"/>
    <x v="0"/>
    <x v="0"/>
  </r>
  <r>
    <n v="18289272"/>
    <s v="Massi's Kitchen"/>
    <n v="1"/>
    <x v="0"/>
    <s v="494, Ganesh Nagar 2, Pandav Nagar, New Delhi"/>
    <s v="Pandav Nagar"/>
    <x v="0"/>
    <s v="Indian Rupees(Rs.)"/>
    <x v="0"/>
    <x v="0"/>
    <s v="No"/>
    <n v="200"/>
    <x v="0"/>
    <x v="24"/>
    <x v="0"/>
    <x v="0"/>
  </r>
  <r>
    <n v="18449949"/>
    <s v="Roll Junction"/>
    <n v="1"/>
    <x v="0"/>
    <s v="F 205 &amp; 206, Near Akshardham Temple, Pandav Nagar, New Delhi"/>
    <s v="Pandav Nagar"/>
    <x v="0"/>
    <s v="Indian Rupees(Rs.)"/>
    <x v="0"/>
    <x v="0"/>
    <s v="No"/>
    <n v="150"/>
    <x v="0"/>
    <x v="25"/>
    <x v="0"/>
    <x v="0"/>
  </r>
  <r>
    <n v="18451571"/>
    <s v="Amritsari Naan"/>
    <n v="1"/>
    <x v="0"/>
    <s v="QU-1, Pitampura, New Delhi"/>
    <s v="Pitampura"/>
    <x v="0"/>
    <s v="Indian Rupees(Rs.)"/>
    <x v="0"/>
    <x v="0"/>
    <s v="No"/>
    <n v="200"/>
    <x v="0"/>
    <x v="26"/>
    <x v="0"/>
    <x v="0"/>
  </r>
  <r>
    <n v="18446496"/>
    <s v="Parantha on Call"/>
    <n v="1"/>
    <x v="0"/>
    <s v="Geeta Colony, New Delhi"/>
    <s v="Geeta Colony"/>
    <x v="0"/>
    <s v="Indian Rupees(Rs.)"/>
    <x v="0"/>
    <x v="0"/>
    <s v="No"/>
    <n v="100"/>
    <x v="0"/>
    <x v="27"/>
    <x v="0"/>
    <x v="0"/>
  </r>
  <r>
    <n v="18357972"/>
    <s v="Satnaam Foods"/>
    <n v="1"/>
    <x v="0"/>
    <s v="101 A, Pratap Nagar, Mayur Vihar Phase 1, New Delhi"/>
    <s v="Mayur Vihar Phase 1"/>
    <x v="0"/>
    <s v="Indian Rupees(Rs.)"/>
    <x v="0"/>
    <x v="0"/>
    <s v="No"/>
    <n v="300"/>
    <x v="0"/>
    <x v="28"/>
    <x v="0"/>
    <x v="0"/>
  </r>
  <r>
    <n v="18375383"/>
    <s v="The Deshi Bites"/>
    <n v="1"/>
    <x v="0"/>
    <s v="SFS Flats, Near Pocket-C, Mayur Vihar Phase 3, New Delhi"/>
    <s v="Mayur Vihar Phase 3"/>
    <x v="0"/>
    <s v="Indian Rupees(Rs.)"/>
    <x v="0"/>
    <x v="0"/>
    <s v="No"/>
    <n v="500"/>
    <x v="0"/>
    <x v="29"/>
    <x v="0"/>
    <x v="1"/>
  </r>
  <r>
    <n v="18236975"/>
    <s v="Syall Kotian Da Dhaba"/>
    <n v="1"/>
    <x v="0"/>
    <s v="A-201, New, Moti Nagar, New Delhi"/>
    <s v="Moti Nagar"/>
    <x v="0"/>
    <s v="Indian Rupees(Rs.)"/>
    <x v="0"/>
    <x v="0"/>
    <s v="No"/>
    <n v="500"/>
    <x v="0"/>
    <x v="30"/>
    <x v="0"/>
    <x v="1"/>
  </r>
  <r>
    <n v="18361767"/>
    <s v="Jyoti Dhaba"/>
    <n v="1"/>
    <x v="0"/>
    <s v="Opposite Vardhman Central Mall, Nehru Vihar, Mukherjee Nagar, New Delhi"/>
    <s v="Mukherjee Nagar"/>
    <x v="0"/>
    <s v="Indian Rupees(Rs.)"/>
    <x v="0"/>
    <x v="0"/>
    <s v="No"/>
    <n v="150"/>
    <x v="0"/>
    <x v="31"/>
    <x v="0"/>
    <x v="0"/>
  </r>
  <r>
    <n v="304610"/>
    <s v="Sangeeta Dhaba"/>
    <n v="1"/>
    <x v="0"/>
    <s v="Plot 1, Nagli Sakravati Chowk, Opposite Metro Pillar 71, Main Uttam Nagar Road, Najafgarh, New Delhi"/>
    <s v="Najafgarh"/>
    <x v="0"/>
    <s v="Indian Rupees(Rs.)"/>
    <x v="0"/>
    <x v="0"/>
    <s v="No"/>
    <n v="300"/>
    <x v="0"/>
    <x v="32"/>
    <x v="0"/>
    <x v="0"/>
  </r>
  <r>
    <n v="18352268"/>
    <s v="Little Delhi"/>
    <n v="1"/>
    <x v="0"/>
    <s v="Opposite Pillar 5, Raghu Nagar Pankha Road, R K Puram, New Delhi"/>
    <s v="R K Puram"/>
    <x v="0"/>
    <s v="Indian Rupees(Rs.)"/>
    <x v="0"/>
    <x v="0"/>
    <s v="No"/>
    <n v="500"/>
    <x v="0"/>
    <x v="33"/>
    <x v="0"/>
    <x v="1"/>
  </r>
  <r>
    <n v="18352180"/>
    <s v="Ok Indian &amp; Chinese Food Corner"/>
    <n v="1"/>
    <x v="0"/>
    <s v="Shop A RZ-53/54, Gali 14, Pankha Road, R K Puram, New Delhi"/>
    <s v="R K Puram"/>
    <x v="0"/>
    <s v="Indian Rupees(Rs.)"/>
    <x v="0"/>
    <x v="0"/>
    <s v="No"/>
    <n v="200"/>
    <x v="0"/>
    <x v="34"/>
    <x v="0"/>
    <x v="0"/>
  </r>
  <r>
    <n v="18354987"/>
    <s v="Foodies"/>
    <n v="1"/>
    <x v="0"/>
    <s v="Shop 21, Paryavaran Complex, Near Vidya Sagar Hospital, IGNOU Road, Sainik Farms, New Delhi"/>
    <s v="Sainik Farms"/>
    <x v="0"/>
    <s v="Indian Rupees(Rs.)"/>
    <x v="0"/>
    <x v="0"/>
    <s v="No"/>
    <n v="350"/>
    <x v="0"/>
    <x v="35"/>
    <x v="0"/>
    <x v="0"/>
  </r>
  <r>
    <n v="18355147"/>
    <s v="Star Restaurant"/>
    <n v="1"/>
    <x v="0"/>
    <s v="Westend Marg, Saidullajab, Sainik Farms, New Delhi"/>
    <s v="Sainik Farms"/>
    <x v="0"/>
    <s v="Indian Rupees(Rs.)"/>
    <x v="0"/>
    <x v="0"/>
    <s v="No"/>
    <n v="100"/>
    <x v="0"/>
    <x v="36"/>
    <x v="0"/>
    <x v="0"/>
  </r>
  <r>
    <n v="18361206"/>
    <s v="Punjabi Flavour"/>
    <n v="1"/>
    <x v="0"/>
    <s v="5, Khaibar Pass, Civil Lines, New Delhi"/>
    <s v="Civil Lines"/>
    <x v="0"/>
    <s v="Indian Rupees(Rs.)"/>
    <x v="0"/>
    <x v="0"/>
    <s v="No"/>
    <n v="100"/>
    <x v="0"/>
    <x v="37"/>
    <x v="0"/>
    <x v="0"/>
  </r>
  <r>
    <n v="18292467"/>
    <s v="Anupam Jalpan"/>
    <n v="1"/>
    <x v="0"/>
    <s v="Ansari Road, Daryaganj, New Delhi"/>
    <s v="Daryaganj"/>
    <x v="0"/>
    <s v="Indian Rupees(Rs.)"/>
    <x v="0"/>
    <x v="0"/>
    <s v="No"/>
    <n v="200"/>
    <x v="0"/>
    <x v="38"/>
    <x v="0"/>
    <x v="0"/>
  </r>
  <r>
    <n v="18378032"/>
    <s v="Asia"/>
    <n v="1"/>
    <x v="0"/>
    <s v="Main Mangal Bazar Road, Opposite Dhingra Garments, Dilshad Garden, New Delhi"/>
    <s v="Dilshad Garden"/>
    <x v="0"/>
    <s v="Indian Rupees(Rs.)"/>
    <x v="0"/>
    <x v="0"/>
    <s v="No"/>
    <n v="500"/>
    <x v="0"/>
    <x v="39"/>
    <x v="0"/>
    <x v="1"/>
  </r>
  <r>
    <n v="18449634"/>
    <s v="Peshawari Mehel"/>
    <n v="1"/>
    <x v="0"/>
    <s v="Shop 4, Plot 10, LSC, Derawala Nagar, Near Pentamid Hospital, Gujranwala Town, New Delhi"/>
    <s v="Gujranwala Town"/>
    <x v="0"/>
    <s v="Indian Rupees(Rs.)"/>
    <x v="0"/>
    <x v="0"/>
    <s v="No"/>
    <n v="400"/>
    <x v="0"/>
    <x v="40"/>
    <x v="0"/>
    <x v="0"/>
  </r>
  <r>
    <n v="18424902"/>
    <s v="All About Food"/>
    <n v="1"/>
    <x v="0"/>
    <s v="E 137 , Gautam Nagar, Hauz Khas, New Delhi"/>
    <s v="Hauz Khas"/>
    <x v="0"/>
    <s v="Indian Rupees(Rs.)"/>
    <x v="0"/>
    <x v="0"/>
    <s v="No"/>
    <n v="100"/>
    <x v="0"/>
    <x v="41"/>
    <x v="0"/>
    <x v="0"/>
  </r>
  <r>
    <n v="18421482"/>
    <s v="Breakfast Hut"/>
    <n v="1"/>
    <x v="0"/>
    <s v="29, Satnam Park, Krishna Nagar, New Delhi"/>
    <s v="Krishna Nagar"/>
    <x v="0"/>
    <s v="Indian Rupees(Rs.)"/>
    <x v="0"/>
    <x v="0"/>
    <s v="No"/>
    <n v="200"/>
    <x v="0"/>
    <x v="42"/>
    <x v="0"/>
    <x v="0"/>
  </r>
  <r>
    <n v="18425148"/>
    <s v="Shri Ram Dhaba"/>
    <n v="1"/>
    <x v="0"/>
    <s v="Shop 18, Krishna Market, Lajpat Nagar 1, New Delhi"/>
    <s v="Lajpat Nagar 1"/>
    <x v="0"/>
    <s v="Indian Rupees(Rs.)"/>
    <x v="0"/>
    <x v="0"/>
    <s v="No"/>
    <n v="200"/>
    <x v="0"/>
    <x v="43"/>
    <x v="0"/>
    <x v="0"/>
  </r>
  <r>
    <n v="18410302"/>
    <s v="The Celiac Kitchen"/>
    <n v="1"/>
    <x v="0"/>
    <s v="C-53/54, Lajpat Nagar 1, New Delhi"/>
    <s v="Lajpat Nagar 1"/>
    <x v="0"/>
    <s v="Indian Rupees(Rs.)"/>
    <x v="0"/>
    <x v="0"/>
    <s v="No"/>
    <n v="500"/>
    <x v="0"/>
    <x v="44"/>
    <x v="0"/>
    <x v="1"/>
  </r>
  <r>
    <n v="8033"/>
    <s v="Tip Top Eating Corner"/>
    <n v="1"/>
    <x v="0"/>
    <s v="A 55 &amp; 56, New Ashok Nagar, Near, Mayur Vihar Phase 1, New Delhi"/>
    <s v="Mayur Vihar Phase 1"/>
    <x v="0"/>
    <s v="Indian Rupees(Rs.)"/>
    <x v="0"/>
    <x v="0"/>
    <s v="No"/>
    <n v="100"/>
    <x v="0"/>
    <x v="45"/>
    <x v="0"/>
    <x v="0"/>
  </r>
  <r>
    <n v="18440429"/>
    <s v="K.D Corner"/>
    <n v="1"/>
    <x v="0"/>
    <s v="B-65, East Vinod Nagar, Near, Mayur Vihar Phase 2, New Delhi"/>
    <s v="Mayur Vihar Phase 2"/>
    <x v="0"/>
    <s v="Indian Rupees(Rs.)"/>
    <x v="0"/>
    <x v="0"/>
    <s v="No"/>
    <n v="300"/>
    <x v="0"/>
    <x v="46"/>
    <x v="0"/>
    <x v="0"/>
  </r>
  <r>
    <n v="18489545"/>
    <s v="Rajdhani Restaurant"/>
    <n v="1"/>
    <x v="0"/>
    <s v="Main Road, MG Road, New Delhi"/>
    <s v="MG Road"/>
    <x v="0"/>
    <s v="Indian Rupees(Rs.)"/>
    <x v="0"/>
    <x v="0"/>
    <s v="No"/>
    <n v="200"/>
    <x v="0"/>
    <x v="47"/>
    <x v="0"/>
    <x v="0"/>
  </r>
  <r>
    <n v="18489852"/>
    <s v="Uttrakhand Hotel"/>
    <n v="1"/>
    <x v="0"/>
    <s v="Khatana Market Sultanpur, Near Gurudwara, MG Road, New Delhi"/>
    <s v="MG Road"/>
    <x v="0"/>
    <s v="Indian Rupees(Rs.)"/>
    <x v="0"/>
    <x v="0"/>
    <s v="No"/>
    <n v="200"/>
    <x v="0"/>
    <x v="48"/>
    <x v="0"/>
    <x v="0"/>
  </r>
  <r>
    <n v="18449786"/>
    <s v="Fresh Fast Food"/>
    <n v="1"/>
    <x v="0"/>
    <s v="G-92, Vardhman Central Mall, Nehru Vihar, Mukherjee Nagar, New Delhi"/>
    <s v="Mukherjee Nagar"/>
    <x v="0"/>
    <s v="Indian Rupees(Rs.)"/>
    <x v="0"/>
    <x v="0"/>
    <s v="No"/>
    <n v="100"/>
    <x v="0"/>
    <x v="49"/>
    <x v="0"/>
    <x v="0"/>
  </r>
  <r>
    <n v="18361771"/>
    <s v="NIK's Chicken Corner"/>
    <n v="1"/>
    <x v="0"/>
    <s v="G 88, Vardhman Central Mall, Nehru Vihar, Mukherjee Nagar, New Delhi"/>
    <s v="Mukherjee Nagar"/>
    <x v="0"/>
    <s v="Indian Rupees(Rs.)"/>
    <x v="0"/>
    <x v="0"/>
    <s v="No"/>
    <n v="300"/>
    <x v="0"/>
    <x v="50"/>
    <x v="0"/>
    <x v="0"/>
  </r>
  <r>
    <n v="18449667"/>
    <s v="Taneja Corner"/>
    <n v="1"/>
    <x v="0"/>
    <s v="Vardhman Central Mall, Nehru Vihar, Mukherjee Nagar, New Delhi"/>
    <s v="Mukherjee Nagar"/>
    <x v="0"/>
    <s v="Indian Rupees(Rs.)"/>
    <x v="0"/>
    <x v="0"/>
    <s v="No"/>
    <n v="200"/>
    <x v="0"/>
    <x v="51"/>
    <x v="0"/>
    <x v="0"/>
  </r>
  <r>
    <n v="18017260"/>
    <s v="Babu Soup Wala"/>
    <n v="1"/>
    <x v="0"/>
    <s v="Near Flyover, Rohtak Road, Nangloi, New Delhi"/>
    <s v="Nangloi"/>
    <x v="0"/>
    <s v="Indian Rupees(Rs.)"/>
    <x v="0"/>
    <x v="0"/>
    <s v="No"/>
    <n v="300"/>
    <x v="0"/>
    <x v="52"/>
    <x v="0"/>
    <x v="0"/>
  </r>
  <r>
    <n v="18432628"/>
    <s v="Aloo Bhaji Restaurant"/>
    <n v="1"/>
    <x v="0"/>
    <s v="C-19, DDA Sheds, Okhla Phase 1, New Delhi"/>
    <s v="Okhla Phase 1"/>
    <x v="0"/>
    <s v="Indian Rupees(Rs.)"/>
    <x v="0"/>
    <x v="0"/>
    <s v="No"/>
    <n v="500"/>
    <x v="0"/>
    <x v="53"/>
    <x v="0"/>
    <x v="1"/>
  </r>
  <r>
    <n v="18466429"/>
    <s v="Pritam Tiffin Service"/>
    <n v="1"/>
    <x v="0"/>
    <s v="RZ-15B, Main Road, Near Ardent Hospital, Palam, New Delhi"/>
    <s v="Palam"/>
    <x v="0"/>
    <s v="Indian Rupees(Rs.)"/>
    <x v="0"/>
    <x v="0"/>
    <s v="No"/>
    <n v="100"/>
    <x v="0"/>
    <x v="54"/>
    <x v="0"/>
    <x v="0"/>
  </r>
  <r>
    <n v="18312463"/>
    <s v="Chhotu Restaurant"/>
    <n v="1"/>
    <x v="0"/>
    <s v="F-93, Katwaria Sarai, Ground Floor, Near Shiv Mandir, Qutab Institutional Area, New Delhi"/>
    <s v="Qutab Institutional Area"/>
    <x v="0"/>
    <s v="Indian Rupees(Rs.)"/>
    <x v="0"/>
    <x v="0"/>
    <s v="No"/>
    <n v="350"/>
    <x v="0"/>
    <x v="55"/>
    <x v="0"/>
    <x v="0"/>
  </r>
  <r>
    <n v="18306540"/>
    <s v="Shree Jagannath Restaurant"/>
    <n v="1"/>
    <x v="0"/>
    <s v="F-44, Gummad Wali Gali, Katwaria Sarai, Qutab Institutional Area, New Delhi"/>
    <s v="Qutab Institutional Area"/>
    <x v="0"/>
    <s v="Indian Rupees(Rs.)"/>
    <x v="0"/>
    <x v="0"/>
    <s v="No"/>
    <n v="350"/>
    <x v="0"/>
    <x v="56"/>
    <x v="0"/>
    <x v="0"/>
  </r>
  <r>
    <n v="18355145"/>
    <s v="Janta Canteen"/>
    <n v="1"/>
    <x v="0"/>
    <s v="Maidangarhi Bus Stand, IGNOU Road, Sainik Farms, New Delhi"/>
    <s v="Sainik Farms"/>
    <x v="0"/>
    <s v="Indian Rupees(Rs.)"/>
    <x v="0"/>
    <x v="0"/>
    <s v="No"/>
    <n v="150"/>
    <x v="0"/>
    <x v="57"/>
    <x v="0"/>
    <x v="0"/>
  </r>
  <r>
    <n v="18357948"/>
    <s v="Sansar Hotel"/>
    <n v="1"/>
    <x v="0"/>
    <s v="E Block, Chauhan Market, Near DDA Market, Sarita Vihar, New Delhi"/>
    <s v="Sarita Vihar"/>
    <x v="0"/>
    <s v="Indian Rupees(Rs.)"/>
    <x v="0"/>
    <x v="0"/>
    <s v="No"/>
    <n v="300"/>
    <x v="0"/>
    <x v="58"/>
    <x v="0"/>
    <x v="0"/>
  </r>
  <r>
    <n v="18455547"/>
    <s v="Jiya Amritsari Naan"/>
    <n v="1"/>
    <x v="0"/>
    <s v="Subhash Nagar, New Delhi"/>
    <s v="Subhash Nagar"/>
    <x v="0"/>
    <s v="Indian Rupees(Rs.)"/>
    <x v="0"/>
    <x v="0"/>
    <s v="No"/>
    <n v="200"/>
    <x v="0"/>
    <x v="59"/>
    <x v="0"/>
    <x v="0"/>
  </r>
  <r>
    <n v="305567"/>
    <s v="Sushil Punjabi Vaishno Dhaba"/>
    <n v="1"/>
    <x v="0"/>
    <s v="Ajanta Market, Main Raod, Ajay Enclave, Subhash Nagar, New Delhi"/>
    <s v="Subhash Nagar"/>
    <x v="0"/>
    <s v="Indian Rupees(Rs.)"/>
    <x v="0"/>
    <x v="0"/>
    <s v="No"/>
    <n v="150"/>
    <x v="0"/>
    <x v="60"/>
    <x v="0"/>
    <x v="0"/>
  </r>
  <r>
    <n v="18445361"/>
    <s v="Veg Food Express"/>
    <n v="1"/>
    <x v="0"/>
    <s v="D Block, Vivek Vihar, New Delhi"/>
    <s v="Vivek Vihar"/>
    <x v="0"/>
    <s v="Indian Rupees(Rs.)"/>
    <x v="0"/>
    <x v="0"/>
    <s v="No"/>
    <n v="400"/>
    <x v="0"/>
    <x v="54"/>
    <x v="0"/>
    <x v="0"/>
  </r>
  <r>
    <n v="18472628"/>
    <s v="Insane Foods"/>
    <n v="1"/>
    <x v="0"/>
    <s v="Geeta Colony, New Delhi"/>
    <s v="Geeta Colony"/>
    <x v="0"/>
    <s v="Indian Rupees(Rs.)"/>
    <x v="0"/>
    <x v="0"/>
    <s v="No"/>
    <n v="350"/>
    <x v="0"/>
    <x v="61"/>
    <x v="0"/>
    <x v="0"/>
  </r>
  <r>
    <n v="18454468"/>
    <s v="Lahori Food"/>
    <n v="1"/>
    <x v="0"/>
    <s v="Matia Mahal Road, Opposite Gate 1, Jama Masjid, New Delhi"/>
    <s v="Jama Masjid"/>
    <x v="0"/>
    <s v="Indian Rupees(Rs.)"/>
    <x v="0"/>
    <x v="0"/>
    <s v="No"/>
    <n v="400"/>
    <x v="0"/>
    <x v="62"/>
    <x v="0"/>
    <x v="0"/>
  </r>
  <r>
    <n v="18416845"/>
    <s v="Al-Karim"/>
    <n v="1"/>
    <x v="0"/>
    <s v="L-1, Mahipalpur, New Delhi"/>
    <s v="Mahipalpur"/>
    <x v="0"/>
    <s v="Indian Rupees(Rs.)"/>
    <x v="0"/>
    <x v="0"/>
    <s v="No"/>
    <n v="350"/>
    <x v="0"/>
    <x v="63"/>
    <x v="0"/>
    <x v="0"/>
  </r>
  <r>
    <n v="18414467"/>
    <s v="Chatori Zubaan Chur Chur Naan"/>
    <n v="1"/>
    <x v="0"/>
    <s v="NH8, Opposite IGI Airport, Mahipalpur, New Delhi"/>
    <s v="Mahipalpur"/>
    <x v="0"/>
    <s v="Indian Rupees(Rs.)"/>
    <x v="0"/>
    <x v="0"/>
    <s v="No"/>
    <n v="100"/>
    <x v="0"/>
    <x v="64"/>
    <x v="0"/>
    <x v="0"/>
  </r>
  <r>
    <n v="18460302"/>
    <s v="Khalsa Eating Point"/>
    <n v="1"/>
    <x v="0"/>
    <s v="R-5, Inderpuri, Naraina, New Delhi"/>
    <s v="Naraina"/>
    <x v="0"/>
    <s v="Indian Rupees(Rs.)"/>
    <x v="0"/>
    <x v="0"/>
    <s v="No"/>
    <n v="300"/>
    <x v="0"/>
    <x v="65"/>
    <x v="0"/>
    <x v="0"/>
  </r>
  <r>
    <n v="18396955"/>
    <s v="The Taste of Tandoor"/>
    <n v="1"/>
    <x v="0"/>
    <s v="Shop 12, LSC Market, A Block, Preet Vihar, New Delhi"/>
    <s v="Preet Vihar"/>
    <x v="0"/>
    <s v="Indian Rupees(Rs.)"/>
    <x v="0"/>
    <x v="0"/>
    <s v="No"/>
    <n v="300"/>
    <x v="0"/>
    <x v="66"/>
    <x v="0"/>
    <x v="0"/>
  </r>
  <r>
    <n v="18470757"/>
    <s v="Rasoi - The Indian Zaika"/>
    <n v="1"/>
    <x v="0"/>
    <s v="Paryavaran Complex, Near Vidyasagar Hospital, Sainik Farms, New Delhi"/>
    <s v="Sainik Farms"/>
    <x v="0"/>
    <s v="Indian Rupees(Rs.)"/>
    <x v="0"/>
    <x v="0"/>
    <s v="No"/>
    <n v="350"/>
    <x v="0"/>
    <x v="67"/>
    <x v="0"/>
    <x v="0"/>
  </r>
  <r>
    <n v="18355143"/>
    <s v="Shree Balaji Bhojnalaya"/>
    <n v="1"/>
    <x v="0"/>
    <s v="Maidangarhi Bus Stand, IGNOU Road, Sainik Farms, New Delhi"/>
    <s v="Sainik Farms"/>
    <x v="0"/>
    <s v="Indian Rupees(Rs.)"/>
    <x v="0"/>
    <x v="0"/>
    <s v="No"/>
    <n v="100"/>
    <x v="0"/>
    <x v="68"/>
    <x v="0"/>
    <x v="0"/>
  </r>
  <r>
    <n v="18489535"/>
    <s v="Night Diner"/>
    <n v="1"/>
    <x v="0"/>
    <s v="Shalimar Bagh, New Delhi"/>
    <s v="Shalimar Bagh"/>
    <x v="0"/>
    <s v="Indian Rupees(Rs.)"/>
    <x v="0"/>
    <x v="0"/>
    <s v="No"/>
    <n v="400"/>
    <x v="0"/>
    <x v="69"/>
    <x v="0"/>
    <x v="0"/>
  </r>
  <r>
    <n v="18424638"/>
    <s v="Anupam Eating Point"/>
    <n v="1"/>
    <x v="0"/>
    <s v="A-60, New Ashok Nagar, Vasundhara Enclave, New Delhi"/>
    <s v="Vasundhara Enclave"/>
    <x v="0"/>
    <s v="Indian Rupees(Rs.)"/>
    <x v="0"/>
    <x v="0"/>
    <s v="No"/>
    <n v="150"/>
    <x v="0"/>
    <x v="70"/>
    <x v="0"/>
    <x v="0"/>
  </r>
  <r>
    <n v="18424656"/>
    <s v="Rudra The Dhaba"/>
    <n v="1"/>
    <x v="0"/>
    <s v="C-2, 205-206, Sarpanch Complex, New Ashok Nagar, Vasundhara Enclave, New Delhi"/>
    <s v="Vasundhara Enclave"/>
    <x v="0"/>
    <s v="Indian Rupees(Rs.)"/>
    <x v="0"/>
    <x v="0"/>
    <s v="No"/>
    <n v="200"/>
    <x v="0"/>
    <x v="71"/>
    <x v="0"/>
    <x v="0"/>
  </r>
  <r>
    <n v="18396171"/>
    <s v="Baba Chicken Ludhiana Wale"/>
    <n v="1"/>
    <x v="0"/>
    <s v="K 1/38, EPDP Main Road, Chittaranjan Park, New Delhi"/>
    <s v="Chittaranjan Park"/>
    <x v="0"/>
    <s v="Indian Rupees(Rs.)"/>
    <x v="0"/>
    <x v="0"/>
    <s v="No"/>
    <n v="400"/>
    <x v="0"/>
    <x v="72"/>
    <x v="0"/>
    <x v="0"/>
  </r>
  <r>
    <n v="18352684"/>
    <s v="Front Food Corner"/>
    <n v="1"/>
    <x v="0"/>
    <s v="DDA Market, Kalu Sarai, Hauz Khas, New Delhi"/>
    <s v="Hauz Khas"/>
    <x v="0"/>
    <s v="Indian Rupees(Rs.)"/>
    <x v="0"/>
    <x v="0"/>
    <s v="No"/>
    <n v="50"/>
    <x v="0"/>
    <x v="73"/>
    <x v="0"/>
    <x v="0"/>
  </r>
  <r>
    <n v="18441696"/>
    <s v="Jain Restaurant"/>
    <n v="1"/>
    <x v="0"/>
    <s v="246/67, Opposite Prince Apartment, IP Extension, New Delhi"/>
    <s v="IP Extension"/>
    <x v="0"/>
    <s v="Indian Rupees(Rs.)"/>
    <x v="1"/>
    <x v="0"/>
    <s v="No"/>
    <n v="500"/>
    <x v="0"/>
    <x v="74"/>
    <x v="0"/>
    <x v="1"/>
  </r>
  <r>
    <n v="312000"/>
    <s v="Pandit Dhaba"/>
    <n v="1"/>
    <x v="0"/>
    <s v="Near Filmistan Studio, Rani Jhansi Road, Karol Bagh, New Delhi"/>
    <s v="Karol Bagh"/>
    <x v="0"/>
    <s v="Indian Rupees(Rs.)"/>
    <x v="0"/>
    <x v="0"/>
    <s v="No"/>
    <n v="300"/>
    <x v="0"/>
    <x v="75"/>
    <x v="0"/>
    <x v="0"/>
  </r>
  <r>
    <n v="18377904"/>
    <s v="Break Fast Junction"/>
    <n v="1"/>
    <x v="0"/>
    <s v="32, Satnam Park, Krishna Nagar, New Delhi"/>
    <s v="Krishna Nagar"/>
    <x v="0"/>
    <s v="Indian Rupees(Rs.)"/>
    <x v="0"/>
    <x v="0"/>
    <s v="No"/>
    <n v="200"/>
    <x v="0"/>
    <x v="76"/>
    <x v="0"/>
    <x v="0"/>
  </r>
  <r>
    <n v="18264993"/>
    <s v="Food En Vouge"/>
    <n v="1"/>
    <x v="0"/>
    <s v="C-118, Lajpat Nagar 1, New Delhi"/>
    <s v="Lajpat Nagar 1"/>
    <x v="0"/>
    <s v="Indian Rupees(Rs.)"/>
    <x v="0"/>
    <x v="1"/>
    <s v="No"/>
    <n v="400"/>
    <x v="0"/>
    <x v="77"/>
    <x v="0"/>
    <x v="0"/>
  </r>
  <r>
    <n v="18358663"/>
    <s v="Dhaba Cash 'n' Carry Kitchen Chur Chur Naan"/>
    <n v="1"/>
    <x v="0"/>
    <s v="Shop 1, Badam Singh Market, Rangpuri Bus Stop, Mahipalpur, New Delhi"/>
    <s v="Mahipalpur"/>
    <x v="0"/>
    <s v="Indian Rupees(Rs.)"/>
    <x v="0"/>
    <x v="0"/>
    <s v="No"/>
    <n v="150"/>
    <x v="0"/>
    <x v="78"/>
    <x v="0"/>
    <x v="0"/>
  </r>
  <r>
    <n v="18489836"/>
    <s v="New Gaurav Dhaba"/>
    <n v="1"/>
    <x v="0"/>
    <s v="New Mangalapuri, MG Road, New Delhi"/>
    <s v="MG Road"/>
    <x v="0"/>
    <s v="Indian Rupees(Rs.)"/>
    <x v="0"/>
    <x v="0"/>
    <s v="No"/>
    <n v="250"/>
    <x v="0"/>
    <x v="79"/>
    <x v="0"/>
    <x v="0"/>
  </r>
  <r>
    <n v="18466408"/>
    <s v="Desi Dhaba"/>
    <n v="1"/>
    <x v="0"/>
    <s v="Indira Vikas Colony, Near Nirankari School, Indira Vikas Colony, Mukherjee Nagar, New Delhi"/>
    <s v="Mukherjee Nagar"/>
    <x v="0"/>
    <s v="Indian Rupees(Rs.)"/>
    <x v="0"/>
    <x v="0"/>
    <s v="No"/>
    <n v="400"/>
    <x v="0"/>
    <x v="80"/>
    <x v="0"/>
    <x v="0"/>
  </r>
  <r>
    <n v="18449657"/>
    <s v="Panj Tara"/>
    <n v="1"/>
    <x v="0"/>
    <s v="A-17, Behind Batra Cinema Complex, Mukherjee Nagar, New Delhi"/>
    <s v="Mukherjee Nagar"/>
    <x v="0"/>
    <s v="Indian Rupees(Rs.)"/>
    <x v="0"/>
    <x v="0"/>
    <s v="No"/>
    <n v="500"/>
    <x v="0"/>
    <x v="81"/>
    <x v="0"/>
    <x v="1"/>
  </r>
  <r>
    <n v="18449661"/>
    <s v="Taste Zone"/>
    <n v="1"/>
    <x v="0"/>
    <s v="Opposite Vardhman Central Mall, Nehru Vihar, Mukherjee Nagar, New Delhi"/>
    <s v="Mukherjee Nagar"/>
    <x v="0"/>
    <s v="Indian Rupees(Rs.)"/>
    <x v="0"/>
    <x v="0"/>
    <s v="No"/>
    <n v="100"/>
    <x v="0"/>
    <x v="82"/>
    <x v="0"/>
    <x v="0"/>
  </r>
  <r>
    <n v="18354998"/>
    <s v="Kirti Food Plaza"/>
    <n v="1"/>
    <x v="0"/>
    <s v="C-249, Rama Market, Munirka, New Delhi"/>
    <s v="Munirka"/>
    <x v="0"/>
    <s v="Indian Rupees(Rs.)"/>
    <x v="0"/>
    <x v="0"/>
    <s v="No"/>
    <n v="100"/>
    <x v="0"/>
    <x v="83"/>
    <x v="0"/>
    <x v="0"/>
  </r>
  <r>
    <n v="18423905"/>
    <s v="Nishaj Chicken Corner"/>
    <n v="1"/>
    <x v="0"/>
    <s v="Shop 138, Dr. Kapoor Wali Gali, Munirka, New Delhi"/>
    <s v="Munirka"/>
    <x v="0"/>
    <s v="Indian Rupees(Rs.)"/>
    <x v="0"/>
    <x v="0"/>
    <s v="No"/>
    <n v="200"/>
    <x v="0"/>
    <x v="84"/>
    <x v="0"/>
    <x v="0"/>
  </r>
  <r>
    <n v="18432200"/>
    <s v="Hotel Delhi 43"/>
    <n v="1"/>
    <x v="0"/>
    <s v="Nagloi, Near Nirmal Vihar, Najafgarh, New Delhi"/>
    <s v="Najafgarh"/>
    <x v="0"/>
    <s v="Indian Rupees(Rs.)"/>
    <x v="1"/>
    <x v="0"/>
    <s v="No"/>
    <n v="700"/>
    <x v="0"/>
    <x v="85"/>
    <x v="0"/>
    <x v="1"/>
  </r>
  <r>
    <n v="306710"/>
    <s v="Shiv Shakti Dhaba"/>
    <n v="1"/>
    <x v="0"/>
    <s v="Near Kakrola Road, Tura Mandi, Najafgarh, New Delhi"/>
    <s v="Najafgarh"/>
    <x v="0"/>
    <s v="Indian Rupees(Rs.)"/>
    <x v="0"/>
    <x v="0"/>
    <s v="No"/>
    <n v="100"/>
    <x v="0"/>
    <x v="86"/>
    <x v="0"/>
    <x v="0"/>
  </r>
  <r>
    <n v="18478963"/>
    <s v="Ralhan Eating Corner"/>
    <n v="1"/>
    <x v="0"/>
    <s v="Shop 2, DDA Mini Market, Opposite Wine Shop, Nehru Place, New Delhi"/>
    <s v="Nehru Place"/>
    <x v="0"/>
    <s v="Indian Rupees(Rs.)"/>
    <x v="0"/>
    <x v="0"/>
    <s v="No"/>
    <n v="200"/>
    <x v="0"/>
    <x v="87"/>
    <x v="0"/>
    <x v="0"/>
  </r>
  <r>
    <n v="17989108"/>
    <s v="Dinesh Ka Mithila Dhaba"/>
    <n v="1"/>
    <x v="0"/>
    <s v="Main Road, Mahavir Enclave Part 3, Palam, New Delhi"/>
    <s v="Palam"/>
    <x v="0"/>
    <s v="Indian Rupees(Rs.)"/>
    <x v="0"/>
    <x v="0"/>
    <s v="No"/>
    <n v="150"/>
    <x v="0"/>
    <x v="88"/>
    <x v="0"/>
    <x v="0"/>
  </r>
  <r>
    <n v="6249"/>
    <s v="Rama Fast Food"/>
    <n v="1"/>
    <x v="0"/>
    <s v="Jagdamba Tower, Preet Vihar, New Delhi"/>
    <s v="Preet Vihar"/>
    <x v="0"/>
    <s v="Indian Rupees(Rs.)"/>
    <x v="0"/>
    <x v="0"/>
    <s v="No"/>
    <n v="150"/>
    <x v="0"/>
    <x v="89"/>
    <x v="0"/>
    <x v="0"/>
  </r>
  <r>
    <n v="18273597"/>
    <s v="Royal Chicken Corner"/>
    <n v="1"/>
    <x v="0"/>
    <s v="B-4/15A, Main Road, Keshav Puram, Shalimar Bagh, New Delhi"/>
    <s v="Shalimar Bagh"/>
    <x v="0"/>
    <s v="Indian Rupees(Rs.)"/>
    <x v="0"/>
    <x v="0"/>
    <s v="No"/>
    <n v="450"/>
    <x v="0"/>
    <x v="90"/>
    <x v="0"/>
    <x v="0"/>
  </r>
  <r>
    <n v="18455549"/>
    <s v="Desi Kukkad"/>
    <n v="1"/>
    <x v="0"/>
    <s v="J-72/73 Milap Market, Beriwala Bagh, Subhash Nagar, New Delhi"/>
    <s v="Subhash Nagar"/>
    <x v="0"/>
    <s v="Indian Rupees(Rs.)"/>
    <x v="0"/>
    <x v="0"/>
    <s v="No"/>
    <n v="300"/>
    <x v="0"/>
    <x v="91"/>
    <x v="0"/>
    <x v="0"/>
  </r>
  <r>
    <n v="18423889"/>
    <s v="Annapoorna Bhojanalya"/>
    <n v="1"/>
    <x v="0"/>
    <s v="B-17, Om Sai Complex, New Ashok Nagar, Vasundhara Enclave, New Delhi"/>
    <s v="Vasundhara Enclave"/>
    <x v="0"/>
    <s v="Indian Rupees(Rs.)"/>
    <x v="0"/>
    <x v="0"/>
    <s v="No"/>
    <n v="100"/>
    <x v="0"/>
    <x v="92"/>
    <x v="0"/>
    <x v="0"/>
  </r>
  <r>
    <n v="18424650"/>
    <s v="Night Munchers"/>
    <n v="1"/>
    <x v="0"/>
    <s v="D-30, Near Bharti Chowk, New Ashok Nagar, Vasundhara Enclave, New Delhi"/>
    <s v="Vasundhara Enclave"/>
    <x v="0"/>
    <s v="Indian Rupees(Rs.)"/>
    <x v="0"/>
    <x v="0"/>
    <s v="No"/>
    <n v="500"/>
    <x v="0"/>
    <x v="93"/>
    <x v="0"/>
    <x v="1"/>
  </r>
  <r>
    <n v="18489513"/>
    <s v="Tandoori Kebab"/>
    <n v="1"/>
    <x v="0"/>
    <s v="356 Narmada, Alaknanda, New Delhi"/>
    <s v="Alaknanda"/>
    <x v="0"/>
    <s v="Indian Rupees(Rs.)"/>
    <x v="0"/>
    <x v="0"/>
    <s v="No"/>
    <n v="400"/>
    <x v="0"/>
    <x v="94"/>
    <x v="0"/>
    <x v="0"/>
  </r>
  <r>
    <n v="18378037"/>
    <s v="Prem Rasoi"/>
    <n v="1"/>
    <x v="0"/>
    <s v="E - 197 A, LIG Flates, GTB Enclave, Dilshad Garden, New Delhi"/>
    <s v="Dilshad Garden"/>
    <x v="0"/>
    <s v="Indian Rupees(Rs.)"/>
    <x v="0"/>
    <x v="0"/>
    <s v="No"/>
    <n v="400"/>
    <x v="0"/>
    <x v="95"/>
    <x v="0"/>
    <x v="0"/>
  </r>
  <r>
    <n v="18124389"/>
    <s v="Mahesh Shudh Vaishno Bhojanalya"/>
    <n v="1"/>
    <x v="0"/>
    <s v="Near GTB Metro Station, Delhi University, GTB Nagar, New Delhi"/>
    <s v="GTB Nagar"/>
    <x v="0"/>
    <s v="Indian Rupees(Rs.)"/>
    <x v="0"/>
    <x v="0"/>
    <s v="No"/>
    <n v="100"/>
    <x v="0"/>
    <x v="96"/>
    <x v="0"/>
    <x v="0"/>
  </r>
  <r>
    <n v="18451575"/>
    <s v="Majlis Foods"/>
    <n v="1"/>
    <x v="0"/>
    <s v="Urdu Bazaar, Jama Masjid, New Delhi"/>
    <s v="Jama Masjid"/>
    <x v="0"/>
    <s v="Indian Rupees(Rs.)"/>
    <x v="0"/>
    <x v="0"/>
    <s v="No"/>
    <n v="400"/>
    <x v="0"/>
    <x v="97"/>
    <x v="0"/>
    <x v="0"/>
  </r>
  <r>
    <n v="18292453"/>
    <s v="Shri Bala Ji Rasoi"/>
    <n v="1"/>
    <x v="0"/>
    <s v="Near Authority, Main Road, Mayur Vihar Phase 1, New Delhi"/>
    <s v="Mayur Vihar Phase 1"/>
    <x v="0"/>
    <s v="Indian Rupees(Rs.)"/>
    <x v="0"/>
    <x v="0"/>
    <s v="No"/>
    <n v="200"/>
    <x v="0"/>
    <x v="98"/>
    <x v="0"/>
    <x v="0"/>
  </r>
  <r>
    <n v="308110"/>
    <s v="Moji Dhaba"/>
    <n v="1"/>
    <x v="0"/>
    <s v="T 27, 28, 29, Super Market, Opposite Milan Cinema, New Moti Nagar, Moti Nagar, New Delhi"/>
    <s v="Moti Nagar"/>
    <x v="0"/>
    <s v="Indian Rupees(Rs.)"/>
    <x v="0"/>
    <x v="0"/>
    <s v="No"/>
    <n v="400"/>
    <x v="0"/>
    <x v="99"/>
    <x v="0"/>
    <x v="0"/>
  </r>
  <r>
    <n v="18466675"/>
    <s v="Gungun Tiffin Services"/>
    <n v="1"/>
    <x v="0"/>
    <s v="Mukherjee Nagar, New Delhi"/>
    <s v="Mukherjee Nagar"/>
    <x v="0"/>
    <s v="Indian Rupees(Rs.)"/>
    <x v="0"/>
    <x v="0"/>
    <s v="No"/>
    <n v="200"/>
    <x v="0"/>
    <x v="100"/>
    <x v="0"/>
    <x v="0"/>
  </r>
  <r>
    <n v="18361217"/>
    <s v="Radhe Shyam Dhaba"/>
    <n v="1"/>
    <x v="0"/>
    <s v="Main Dhansa Road, Near Nanak Pyaoo, Najafgarh, New Delhi"/>
    <s v="Najafgarh"/>
    <x v="0"/>
    <s v="Indian Rupees(Rs.)"/>
    <x v="0"/>
    <x v="0"/>
    <s v="No"/>
    <n v="250"/>
    <x v="0"/>
    <x v="101"/>
    <x v="0"/>
    <x v="0"/>
  </r>
  <r>
    <n v="9271"/>
    <s v="Raju De Special Paneer Wale"/>
    <n v="1"/>
    <x v="0"/>
    <s v="1506, Chawla Stand, Gaushala Road, Najafgarh, New Delhi"/>
    <s v="Najafgarh"/>
    <x v="0"/>
    <s v="Indian Rupees(Rs.)"/>
    <x v="0"/>
    <x v="0"/>
    <s v="No"/>
    <n v="50"/>
    <x v="0"/>
    <x v="102"/>
    <x v="0"/>
    <x v="0"/>
  </r>
  <r>
    <n v="18360900"/>
    <s v="Gupta Bhojnalya"/>
    <n v="1"/>
    <x v="0"/>
    <s v="HR-227, 60 Feet Road, Pul Pahladpur, Okhla Phase 1, New Delhi"/>
    <s v="Okhla Phase 1"/>
    <x v="0"/>
    <s v="Indian Rupees(Rs.)"/>
    <x v="0"/>
    <x v="0"/>
    <s v="No"/>
    <n v="300"/>
    <x v="0"/>
    <x v="103"/>
    <x v="0"/>
    <x v="0"/>
  </r>
  <r>
    <n v="18492960"/>
    <s v="Mouthmatics"/>
    <n v="1"/>
    <x v="0"/>
    <s v="A1/75, Freedom Fighter Enclave, IGNOU Road, Neb Sarai, Sainik Farms, New Delhi"/>
    <s v="Sainik Farms"/>
    <x v="0"/>
    <s v="Indian Rupees(Rs.)"/>
    <x v="0"/>
    <x v="0"/>
    <s v="No"/>
    <n v="200"/>
    <x v="0"/>
    <x v="104"/>
    <x v="0"/>
    <x v="0"/>
  </r>
  <r>
    <n v="18390309"/>
    <s v="Kaka's Tiffin Service"/>
    <n v="1"/>
    <x v="0"/>
    <s v="Pocket L, Sarita Vihar Market, Opposite GD Goenka School, Sarita Vihar, New Delhi"/>
    <s v="Sarita Vihar"/>
    <x v="0"/>
    <s v="Indian Rupees(Rs.)"/>
    <x v="0"/>
    <x v="0"/>
    <s v="No"/>
    <n v="150"/>
    <x v="0"/>
    <x v="105"/>
    <x v="0"/>
    <x v="0"/>
  </r>
  <r>
    <n v="18377898"/>
    <s v="Anjali Resaturant"/>
    <n v="1"/>
    <x v="0"/>
    <s v="B-72, New Ashok Nagar, Vasundhara Enclave, New Delhi"/>
    <s v="Vasundhara Enclave"/>
    <x v="0"/>
    <s v="Indian Rupees(Rs.)"/>
    <x v="0"/>
    <x v="0"/>
    <s v="No"/>
    <n v="200"/>
    <x v="0"/>
    <x v="106"/>
    <x v="0"/>
    <x v="0"/>
  </r>
  <r>
    <n v="18375413"/>
    <s v="Rama Desi Ghee Meat Wala"/>
    <n v="1"/>
    <x v="0"/>
    <s v="IA, Block 10 C, Ashok Vihar Phase 1, New Delhi"/>
    <s v="Ashok Vihar Phase 1"/>
    <x v="0"/>
    <s v="Indian Rupees(Rs.)"/>
    <x v="0"/>
    <x v="0"/>
    <s v="No"/>
    <n v="650"/>
    <x v="0"/>
    <x v="107"/>
    <x v="0"/>
    <x v="1"/>
  </r>
  <r>
    <n v="302871"/>
    <s v="Punjabi Chicken"/>
    <n v="1"/>
    <x v="0"/>
    <s v="9, Babu Market, Fuwara Chowk, Chandni Chowk, New Delhi"/>
    <s v="Chandni Chowk"/>
    <x v="0"/>
    <s v="Indian Rupees(Rs.)"/>
    <x v="0"/>
    <x v="0"/>
    <s v="No"/>
    <n v="400"/>
    <x v="0"/>
    <x v="108"/>
    <x v="0"/>
    <x v="0"/>
  </r>
  <r>
    <n v="6678"/>
    <s v="Kaushal Dhaba"/>
    <n v="1"/>
    <x v="0"/>
    <s v="Opposite Delite Cinema, Asaf Ali Road, Daryaganj, New Delhi"/>
    <s v="Daryaganj"/>
    <x v="0"/>
    <s v="Indian Rupees(Rs.)"/>
    <x v="0"/>
    <x v="0"/>
    <s v="No"/>
    <n v="150"/>
    <x v="0"/>
    <x v="109"/>
    <x v="0"/>
    <x v="0"/>
  </r>
  <r>
    <n v="18292472"/>
    <s v="Rajdhani Restaurant"/>
    <n v="1"/>
    <x v="0"/>
    <s v="Netaji Subhash Marg, Near Golcha Cinema, Daryaganj, New Delhi"/>
    <s v="Daryaganj"/>
    <x v="0"/>
    <s v="Indian Rupees(Rs.)"/>
    <x v="0"/>
    <x v="0"/>
    <s v="No"/>
    <n v="400"/>
    <x v="0"/>
    <x v="110"/>
    <x v="0"/>
    <x v="0"/>
  </r>
  <r>
    <n v="18362795"/>
    <s v="Uncle Sam"/>
    <n v="1"/>
    <x v="0"/>
    <s v="Ramesh Market, East of Kailash, New Delhi"/>
    <s v="East of Kailash"/>
    <x v="0"/>
    <s v="Indian Rupees(Rs.)"/>
    <x v="0"/>
    <x v="0"/>
    <s v="No"/>
    <n v="200"/>
    <x v="0"/>
    <x v="109"/>
    <x v="0"/>
    <x v="0"/>
  </r>
  <r>
    <n v="18455553"/>
    <s v="Baweja's Haandi"/>
    <n v="1"/>
    <x v="0"/>
    <s v="11/89, Near Kanchan Studio and Geeta Colony Police Station, Geeta Colony, New Delhi"/>
    <s v="Geeta Colony"/>
    <x v="0"/>
    <s v="Indian Rupees(Rs.)"/>
    <x v="0"/>
    <x v="0"/>
    <s v="No"/>
    <n v="600"/>
    <x v="0"/>
    <x v="111"/>
    <x v="0"/>
    <x v="1"/>
  </r>
  <r>
    <n v="18418234"/>
    <s v="Singh's"/>
    <n v="1"/>
    <x v="0"/>
    <s v="6/174, Near Ram Leela Ground, Geeta Colony, New Delhi"/>
    <s v="Geeta Colony"/>
    <x v="0"/>
    <s v="Indian Rupees(Rs.)"/>
    <x v="0"/>
    <x v="0"/>
    <s v="No"/>
    <n v="300"/>
    <x v="0"/>
    <x v="112"/>
    <x v="0"/>
    <x v="0"/>
  </r>
  <r>
    <n v="18312623"/>
    <s v="Viceroy Bar - Hotel Classic Diplomat"/>
    <n v="1"/>
    <x v="0"/>
    <s v="Hotel Classic Diplomat, A-4, NH 8, Near IGI Airport, Mahipalpur, New Delhi"/>
    <s v="Hotel Classic Diplomat, Mahipalpur"/>
    <x v="0"/>
    <s v="Indian Rupees(Rs.)"/>
    <x v="1"/>
    <x v="0"/>
    <s v="No"/>
    <n v="800"/>
    <x v="0"/>
    <x v="112"/>
    <x v="0"/>
    <x v="1"/>
  </r>
  <r>
    <n v="18414503"/>
    <s v="Sunny Restaurant &amp; Tiffin"/>
    <n v="1"/>
    <x v="0"/>
    <s v="61-A, Ber Sarai, JNU, New Delhi"/>
    <s v="JNU"/>
    <x v="0"/>
    <s v="Indian Rupees(Rs.)"/>
    <x v="0"/>
    <x v="0"/>
    <s v="No"/>
    <n v="400"/>
    <x v="0"/>
    <x v="113"/>
    <x v="0"/>
    <x v="0"/>
  </r>
  <r>
    <n v="18376513"/>
    <s v="Khalsa Dhaba"/>
    <n v="1"/>
    <x v="0"/>
    <s v="Jheel Kuranja, Opposite 310, Bus Stop, Krishna Nagar, New Delhi"/>
    <s v="Krishna Nagar"/>
    <x v="0"/>
    <s v="Indian Rupees(Rs.)"/>
    <x v="0"/>
    <x v="0"/>
    <s v="No"/>
    <n v="350"/>
    <x v="0"/>
    <x v="114"/>
    <x v="0"/>
    <x v="0"/>
  </r>
  <r>
    <n v="18361765"/>
    <s v="Dhaba Express"/>
    <n v="1"/>
    <x v="0"/>
    <s v="Shop 10, DDA Market, A Block, Nehru Vihar, Mukherjee Nagar, New Delhi"/>
    <s v="Mukherjee Nagar"/>
    <x v="0"/>
    <s v="Indian Rupees(Rs.)"/>
    <x v="0"/>
    <x v="0"/>
    <s v="No"/>
    <n v="200"/>
    <x v="0"/>
    <x v="115"/>
    <x v="0"/>
    <x v="0"/>
  </r>
  <r>
    <n v="18241864"/>
    <s v="Om Shanti Foods"/>
    <n v="1"/>
    <x v="0"/>
    <s v="G-23, Vardhman Central Mall, Mukherjee Nagar, New Delhi"/>
    <s v="Mukherjee Nagar"/>
    <x v="0"/>
    <s v="Indian Rupees(Rs.)"/>
    <x v="0"/>
    <x v="0"/>
    <s v="No"/>
    <n v="100"/>
    <x v="0"/>
    <x v="116"/>
    <x v="0"/>
    <x v="0"/>
  </r>
  <r>
    <n v="18228878"/>
    <s v="Aggarwal Sweets"/>
    <n v="1"/>
    <x v="0"/>
    <s v="23-A/1, Main Road, Indra Park, Palam Colony, Palam, New Delhi"/>
    <s v="Palam"/>
    <x v="0"/>
    <s v="Indian Rupees(Rs.)"/>
    <x v="0"/>
    <x v="0"/>
    <s v="No"/>
    <n v="300"/>
    <x v="0"/>
    <x v="117"/>
    <x v="0"/>
    <x v="0"/>
  </r>
  <r>
    <n v="5463"/>
    <s v="Negi Restaurant"/>
    <n v="1"/>
    <x v="0"/>
    <s v="3454, Near Mother Dairy, Daryaganj, New Delhi"/>
    <s v="Daryaganj"/>
    <x v="0"/>
    <s v="Indian Rupees(Rs.)"/>
    <x v="0"/>
    <x v="0"/>
    <s v="No"/>
    <n v="150"/>
    <x v="0"/>
    <x v="118"/>
    <x v="0"/>
    <x v="0"/>
  </r>
  <r>
    <n v="18356776"/>
    <s v="Ghar Ka Khana"/>
    <n v="1"/>
    <x v="0"/>
    <s v="Neel Kanth Palace, Near Iskcon Temple, Main Road Sant Nagar, East of Kailash, New Delhi"/>
    <s v="East of Kailash"/>
    <x v="0"/>
    <s v="Indian Rupees(Rs.)"/>
    <x v="0"/>
    <x v="0"/>
    <s v="No"/>
    <n v="100"/>
    <x v="0"/>
    <x v="119"/>
    <x v="0"/>
    <x v="0"/>
  </r>
  <r>
    <n v="18349764"/>
    <s v="Bansal Foods"/>
    <n v="1"/>
    <x v="0"/>
    <s v="Near Police Chowki, Krishna Nagar, New Delhi"/>
    <s v="Krishna Nagar"/>
    <x v="0"/>
    <s v="Indian Rupees(Rs.)"/>
    <x v="0"/>
    <x v="0"/>
    <s v="No"/>
    <n v="600"/>
    <x v="0"/>
    <x v="120"/>
    <x v="0"/>
    <x v="1"/>
  </r>
  <r>
    <n v="18415370"/>
    <s v="Mr. Billiken"/>
    <n v="1"/>
    <x v="0"/>
    <s v="F-703, Lado Sarai, New Delhi"/>
    <s v="Lado Sarai"/>
    <x v="0"/>
    <s v="Indian Rupees(Rs.)"/>
    <x v="0"/>
    <x v="0"/>
    <s v="No"/>
    <n v="600"/>
    <x v="0"/>
    <x v="121"/>
    <x v="0"/>
    <x v="1"/>
  </r>
  <r>
    <n v="18485962"/>
    <s v="Bawarchi's Canteen"/>
    <n v="1"/>
    <x v="0"/>
    <s v="Sewa Kutir Complex, Banda Bahadur Marg, Hakikat Nagar, Mukherjee Nagar, New Delhi"/>
    <s v="Mukherjee Nagar"/>
    <x v="0"/>
    <s v="Indian Rupees(Rs.)"/>
    <x v="0"/>
    <x v="0"/>
    <s v="No"/>
    <n v="100"/>
    <x v="0"/>
    <x v="122"/>
    <x v="0"/>
    <x v="0"/>
  </r>
  <r>
    <n v="18378051"/>
    <s v="Spicy Curry"/>
    <n v="1"/>
    <x v="0"/>
    <s v="G-7, Krishna Plaza, Pocket B, Commercial Complex, Nangloi, New Delhi"/>
    <s v="Nangloi"/>
    <x v="0"/>
    <s v="Indian Rupees(Rs.)"/>
    <x v="0"/>
    <x v="0"/>
    <s v="No"/>
    <n v="350"/>
    <x v="0"/>
    <x v="123"/>
    <x v="0"/>
    <x v="0"/>
  </r>
  <r>
    <n v="18441669"/>
    <s v="Food State"/>
    <n v="1"/>
    <x v="0"/>
    <s v="Aditya Complex, Metro Pillar 106, Vikas Marg, Preet Vihar, New Delhi"/>
    <s v="Preet Vihar"/>
    <x v="0"/>
    <s v="Indian Rupees(Rs.)"/>
    <x v="0"/>
    <x v="0"/>
    <s v="No"/>
    <n v="300"/>
    <x v="0"/>
    <x v="124"/>
    <x v="0"/>
    <x v="0"/>
  </r>
  <r>
    <n v="18489530"/>
    <s v="Pakeeza Chicken Corner"/>
    <n v="1"/>
    <x v="0"/>
    <s v="Vasant Complex Secter 6 R.K. Puram"/>
    <s v="R K Puram"/>
    <x v="0"/>
    <s v="Indian Rupees(Rs.)"/>
    <x v="0"/>
    <x v="0"/>
    <s v="No"/>
    <n v="200"/>
    <x v="0"/>
    <x v="125"/>
    <x v="0"/>
    <x v="0"/>
  </r>
  <r>
    <n v="18390082"/>
    <s v="Aunty's Kitchen"/>
    <n v="1"/>
    <x v="0"/>
    <s v="Shop 7 &amp; 8, Golcha Cinema, Daryaganj, New Delhi"/>
    <s v="Daryaganj"/>
    <x v="0"/>
    <s v="Indian Rupees(Rs.)"/>
    <x v="0"/>
    <x v="0"/>
    <s v="No"/>
    <n v="100"/>
    <x v="0"/>
    <x v="126"/>
    <x v="0"/>
    <x v="0"/>
  </r>
  <r>
    <n v="18449652"/>
    <s v="Delhi 6 Foods"/>
    <n v="1"/>
    <x v="0"/>
    <s v="3787, Netaji Subhash Marg, Daryaganj, New Delhi"/>
    <s v="Daryaganj"/>
    <x v="0"/>
    <s v="Indian Rupees(Rs.)"/>
    <x v="0"/>
    <x v="0"/>
    <s v="No"/>
    <n v="300"/>
    <x v="0"/>
    <x v="127"/>
    <x v="0"/>
    <x v="0"/>
  </r>
  <r>
    <n v="18288623"/>
    <s v="Fry Centre"/>
    <n v="1"/>
    <x v="0"/>
    <s v="5035, Netaji Subhash Marg, Daryaganj, New Delhi"/>
    <s v="Daryaganj"/>
    <x v="0"/>
    <s v="Indian Rupees(Rs.)"/>
    <x v="0"/>
    <x v="0"/>
    <s v="No"/>
    <n v="200"/>
    <x v="0"/>
    <x v="128"/>
    <x v="0"/>
    <x v="0"/>
  </r>
  <r>
    <n v="18435822"/>
    <s v="Mahavrer Chap Express"/>
    <n v="1"/>
    <x v="0"/>
    <s v="F-252-A, Sai Chowk, Dilshad Garden, New Delhi"/>
    <s v="Dilshad Garden"/>
    <x v="0"/>
    <s v="Indian Rupees(Rs.)"/>
    <x v="0"/>
    <x v="0"/>
    <s v="No"/>
    <n v="300"/>
    <x v="0"/>
    <x v="129"/>
    <x v="0"/>
    <x v="0"/>
  </r>
  <r>
    <n v="18435787"/>
    <s v="Kailash Vaishno Dhaba"/>
    <n v="1"/>
    <x v="0"/>
    <s v="Block 8/112, Geeta Colony, New Delhi"/>
    <s v="Geeta Colony"/>
    <x v="0"/>
    <s v="Indian Rupees(Rs.)"/>
    <x v="0"/>
    <x v="0"/>
    <s v="No"/>
    <n v="200"/>
    <x v="0"/>
    <x v="130"/>
    <x v="0"/>
    <x v="0"/>
  </r>
  <r>
    <n v="18425757"/>
    <s v="Desi Tadka"/>
    <n v="1"/>
    <x v="0"/>
    <s v="F 137/2, Gautam Nagar, Hauz Khas, New Delhi"/>
    <s v="Hauz Khas"/>
    <x v="0"/>
    <s v="Indian Rupees(Rs.)"/>
    <x v="0"/>
    <x v="0"/>
    <s v="No"/>
    <n v="200"/>
    <x v="0"/>
    <x v="131"/>
    <x v="0"/>
    <x v="0"/>
  </r>
  <r>
    <n v="18425738"/>
    <s v="Sher -E- Punjab"/>
    <n v="1"/>
    <x v="0"/>
    <s v="Shop 3, Main Road Gautam Nagar, Hauz Khas, New Delhi"/>
    <s v="Hauz Khas"/>
    <x v="0"/>
    <s v="Indian Rupees(Rs.)"/>
    <x v="0"/>
    <x v="0"/>
    <s v="No"/>
    <n v="350"/>
    <x v="0"/>
    <x v="132"/>
    <x v="0"/>
    <x v="0"/>
  </r>
  <r>
    <n v="18423101"/>
    <s v="Kebabish"/>
    <n v="1"/>
    <x v="0"/>
    <s v="7/1, Shivpuri, Krishna Nagar, New Delhi"/>
    <s v="Krishna Nagar"/>
    <x v="0"/>
    <s v="Indian Rupees(Rs.)"/>
    <x v="0"/>
    <x v="0"/>
    <s v="No"/>
    <n v="550"/>
    <x v="0"/>
    <x v="133"/>
    <x v="0"/>
    <x v="1"/>
  </r>
  <r>
    <n v="18429161"/>
    <s v="Gian Ji Punjabi Dhaba"/>
    <n v="1"/>
    <x v="0"/>
    <s v="43, Main Market, Nehru Nagar, Lajpat Nagar 1, New Delhi"/>
    <s v="Lajpat Nagar 1"/>
    <x v="0"/>
    <s v="Indian Rupees(Rs.)"/>
    <x v="0"/>
    <x v="0"/>
    <s v="No"/>
    <n v="150"/>
    <x v="0"/>
    <x v="134"/>
    <x v="0"/>
    <x v="0"/>
  </r>
  <r>
    <n v="18403469"/>
    <s v="Aapka Mangal Restaurant"/>
    <n v="1"/>
    <x v="0"/>
    <s v="L-192, Gali 7, Near Labour Chowk, Mahipalpur, New Delhi"/>
    <s v="Mahipalpur"/>
    <x v="0"/>
    <s v="Indian Rupees(Rs.)"/>
    <x v="0"/>
    <x v="0"/>
    <s v="No"/>
    <n v="500"/>
    <x v="0"/>
    <x v="135"/>
    <x v="0"/>
    <x v="1"/>
  </r>
  <r>
    <n v="18489534"/>
    <s v="Sunita Dhaba"/>
    <n v="1"/>
    <x v="0"/>
    <s v="National Highway 8, Near Shanti Place Hotel, Mahipalpur, New Delhi"/>
    <s v="Mahipalpur"/>
    <x v="0"/>
    <s v="Indian Rupees(Rs.)"/>
    <x v="0"/>
    <x v="0"/>
    <s v="No"/>
    <n v="250"/>
    <x v="0"/>
    <x v="136"/>
    <x v="0"/>
    <x v="0"/>
  </r>
  <r>
    <n v="18489832"/>
    <s v="Lotus Kitchen"/>
    <n v="1"/>
    <x v="0"/>
    <s v="Near Post Office, Main Market, Ghitorni, MG Road, New Delhi"/>
    <s v="MG Road"/>
    <x v="0"/>
    <s v="Indian Rupees(Rs.)"/>
    <x v="0"/>
    <x v="0"/>
    <s v="No"/>
    <n v="100"/>
    <x v="0"/>
    <x v="137"/>
    <x v="0"/>
    <x v="0"/>
  </r>
  <r>
    <n v="18471235"/>
    <s v="Aditya Da Vaishno Dhaba"/>
    <n v="1"/>
    <x v="0"/>
    <s v="Arjun Park, Near Metro Pillar 58, Najafgarh, New Delhi"/>
    <s v="Najafgarh"/>
    <x v="0"/>
    <s v="Indian Rupees(Rs.)"/>
    <x v="0"/>
    <x v="0"/>
    <s v="No"/>
    <n v="250"/>
    <x v="0"/>
    <x v="138"/>
    <x v="0"/>
    <x v="0"/>
  </r>
  <r>
    <n v="18469981"/>
    <s v="Dana Pani"/>
    <n v="1"/>
    <x v="0"/>
    <s v="Gemini Park, Near Metro Pillar 63, Najafgarh, New Delhi"/>
    <s v="Najafgarh"/>
    <x v="0"/>
    <s v="Indian Rupees(Rs.)"/>
    <x v="0"/>
    <x v="0"/>
    <s v="No"/>
    <n v="250"/>
    <x v="0"/>
    <x v="139"/>
    <x v="0"/>
    <x v="0"/>
  </r>
  <r>
    <n v="312848"/>
    <s v="Punjabi Tadka"/>
    <n v="1"/>
    <x v="0"/>
    <s v="Shop 6 EA-114, Main Market, Inderpuri, Naraina, New Delhi"/>
    <s v="Naraina"/>
    <x v="0"/>
    <s v="Indian Rupees(Rs.)"/>
    <x v="0"/>
    <x v="0"/>
    <s v="No"/>
    <n v="250"/>
    <x v="0"/>
    <x v="139"/>
    <x v="0"/>
    <x v="0"/>
  </r>
  <r>
    <n v="18439705"/>
    <s v="The Hubbub Cafe and Restaurant"/>
    <n v="1"/>
    <x v="0"/>
    <s v="2, Lalitaksh Singh Lakra Marg, Jia Sarai, Qutab Institutional Area, New Delhi"/>
    <s v="Qutab Institutional Area"/>
    <x v="0"/>
    <s v="Indian Rupees(Rs.)"/>
    <x v="0"/>
    <x v="0"/>
    <s v="No"/>
    <n v="500"/>
    <x v="0"/>
    <x v="140"/>
    <x v="0"/>
    <x v="1"/>
  </r>
  <r>
    <n v="18418243"/>
    <s v="Uttarakhand Eating Point"/>
    <n v="1"/>
    <x v="0"/>
    <s v="A-4, Sanjay Park, Main Market,   Shakarpur, Shakarpur, New Delhi"/>
    <s v="Shakarpur"/>
    <x v="0"/>
    <s v="Indian Rupees(Rs.)"/>
    <x v="0"/>
    <x v="0"/>
    <s v="No"/>
    <n v="200"/>
    <x v="0"/>
    <x v="139"/>
    <x v="0"/>
    <x v="0"/>
  </r>
  <r>
    <n v="18429577"/>
    <s v="Mamma Drools"/>
    <n v="1"/>
    <x v="0"/>
    <s v="F-179, Dilshad Garden, New Delhi"/>
    <s v="Dilshad Garden"/>
    <x v="0"/>
    <s v="Indian Rupees(Rs.)"/>
    <x v="0"/>
    <x v="0"/>
    <s v="No"/>
    <n v="200"/>
    <x v="0"/>
    <x v="141"/>
    <x v="0"/>
    <x v="0"/>
  </r>
  <r>
    <n v="18421462"/>
    <s v="Prem Ji Delhi Wale"/>
    <n v="1"/>
    <x v="0"/>
    <s v="6/174, Near Ramleela Ground, Geeta Colony, New Delhi"/>
    <s v="Geeta Colony"/>
    <x v="0"/>
    <s v="Indian Rupees(Rs.)"/>
    <x v="0"/>
    <x v="0"/>
    <s v="No"/>
    <n v="250"/>
    <x v="0"/>
    <x v="142"/>
    <x v="0"/>
    <x v="0"/>
  </r>
  <r>
    <n v="18464633"/>
    <s v="Aap Ki Khatir"/>
    <n v="1"/>
    <x v="0"/>
    <s v="G-1, LSC, Derawala Nagar, Near Pentamed Hospital, Gujranwala Town, New Delhi"/>
    <s v="Gujranwala Town"/>
    <x v="0"/>
    <s v="Indian Rupees(Rs.)"/>
    <x v="0"/>
    <x v="0"/>
    <s v="No"/>
    <n v="400"/>
    <x v="0"/>
    <x v="143"/>
    <x v="0"/>
    <x v="0"/>
  </r>
  <r>
    <n v="18423145"/>
    <s v="Rai Ji Caterers"/>
    <n v="1"/>
    <x v="0"/>
    <s v="6, Shop Mini Market, Lodhi Road Complex, Lodhi Road, New Delhi"/>
    <s v="Lodhi Road"/>
    <x v="0"/>
    <s v="Indian Rupees(Rs.)"/>
    <x v="0"/>
    <x v="0"/>
    <s v="No"/>
    <n v="400"/>
    <x v="0"/>
    <x v="144"/>
    <x v="0"/>
    <x v="0"/>
  </r>
  <r>
    <n v="18358661"/>
    <s v="Kaka De Dhaba"/>
    <n v="1"/>
    <x v="0"/>
    <s v="Badam Singh Market, Mahipalpur, New Delhi"/>
    <s v="Mahipalpur"/>
    <x v="0"/>
    <s v="Indian Rupees(Rs.)"/>
    <x v="0"/>
    <x v="0"/>
    <s v="No"/>
    <n v="350"/>
    <x v="0"/>
    <x v="145"/>
    <x v="0"/>
    <x v="0"/>
  </r>
  <r>
    <n v="18342574"/>
    <s v="Apni Rasoi"/>
    <n v="1"/>
    <x v="0"/>
    <s v="Shop 5, DLF, Near Moti Nagar Metro Station, Moti Nagar, New Delhi"/>
    <s v="Moti Nagar"/>
    <x v="0"/>
    <s v="Indian Rupees(Rs.)"/>
    <x v="0"/>
    <x v="0"/>
    <s v="No"/>
    <n v="500"/>
    <x v="0"/>
    <x v="146"/>
    <x v="0"/>
    <x v="1"/>
  </r>
  <r>
    <n v="18449664"/>
    <s v="Raja Rasoi"/>
    <n v="1"/>
    <x v="0"/>
    <s v="Vardhman Central Mall, Nehru Vihar, Mukherjee Nagar, New Delhi"/>
    <s v="Mukherjee Nagar"/>
    <x v="0"/>
    <s v="Indian Rupees(Rs.)"/>
    <x v="0"/>
    <x v="0"/>
    <s v="No"/>
    <n v="200"/>
    <x v="0"/>
    <x v="147"/>
    <x v="0"/>
    <x v="0"/>
  </r>
  <r>
    <n v="306177"/>
    <s v="Gulati Ki Rasoi"/>
    <n v="1"/>
    <x v="0"/>
    <s v="A 111, Hari Enclave 1, Aman Vihar, Sultanpuri, Nangloi, New Delhi"/>
    <s v="Nangloi"/>
    <x v="0"/>
    <s v="Indian Rupees(Rs.)"/>
    <x v="0"/>
    <x v="0"/>
    <s v="No"/>
    <n v="200"/>
    <x v="0"/>
    <x v="148"/>
    <x v="0"/>
    <x v="0"/>
  </r>
  <r>
    <n v="18424661"/>
    <s v="Bikaner Rasoi"/>
    <n v="1"/>
    <x v="0"/>
    <s v="Plaza Market, Vasundhara Enclave, New Delhi"/>
    <s v="Vasundhara Enclave"/>
    <x v="0"/>
    <s v="Indian Rupees(Rs.)"/>
    <x v="0"/>
    <x v="0"/>
    <s v="No"/>
    <n v="250"/>
    <x v="0"/>
    <x v="149"/>
    <x v="0"/>
    <x v="0"/>
  </r>
  <r>
    <n v="18423118"/>
    <s v="Old Moradabadi Chicken Corner"/>
    <n v="1"/>
    <x v="0"/>
    <s v="B116, Opposite Metro Pillar 164, New Ashok Nagar, Vasundhara Enclave, New Delhi"/>
    <s v="Vasundhara Enclave"/>
    <x v="0"/>
    <s v="Indian Rupees(Rs.)"/>
    <x v="0"/>
    <x v="0"/>
    <s v="No"/>
    <n v="400"/>
    <x v="0"/>
    <x v="150"/>
    <x v="0"/>
    <x v="0"/>
  </r>
  <r>
    <n v="18457050"/>
    <s v="Puran Dhaba"/>
    <n v="1"/>
    <x v="0"/>
    <s v="Shop J-11/11, Sanjay Market, Opposite Nimri Colony, Ashok Vihar Phase 4, Near Ashok Vihar Phase 1, New Delhi"/>
    <s v="Ashok Vihar Phase 1"/>
    <x v="0"/>
    <s v="Indian Rupees(Rs.)"/>
    <x v="0"/>
    <x v="0"/>
    <s v="No"/>
    <n v="200"/>
    <x v="0"/>
    <x v="151"/>
    <x v="0"/>
    <x v="0"/>
  </r>
  <r>
    <n v="18420653"/>
    <s v="Tawa King"/>
    <n v="1"/>
    <x v="0"/>
    <s v="Old Gupta Colony Road, Delhi University-GTB Nagar, New Delhi"/>
    <s v="Delhi University-GTB Nagar"/>
    <x v="0"/>
    <s v="Indian Rupees(Rs.)"/>
    <x v="0"/>
    <x v="0"/>
    <s v="No"/>
    <n v="350"/>
    <x v="0"/>
    <x v="152"/>
    <x v="0"/>
    <x v="0"/>
  </r>
  <r>
    <n v="18361755"/>
    <s v="Shudh Vaishno Dhaba"/>
    <n v="1"/>
    <x v="0"/>
    <s v="Near Indra Band, Kingsway Camp, GTB Nagar, New Delhi"/>
    <s v="GTB Nagar"/>
    <x v="0"/>
    <s v="Indian Rupees(Rs.)"/>
    <x v="0"/>
    <x v="0"/>
    <s v="No"/>
    <n v="200"/>
    <x v="0"/>
    <x v="153"/>
    <x v="0"/>
    <x v="0"/>
  </r>
  <r>
    <n v="18481278"/>
    <s v="Mirch Masala Restaurant"/>
    <n v="1"/>
    <x v="0"/>
    <s v="Shop 1, South Avenue Market, India Gate, New Delhi"/>
    <s v="India Gate"/>
    <x v="0"/>
    <s v="Indian Rupees(Rs.)"/>
    <x v="0"/>
    <x v="0"/>
    <s v="No"/>
    <n v="400"/>
    <x v="0"/>
    <x v="154"/>
    <x v="0"/>
    <x v="0"/>
  </r>
  <r>
    <n v="18425740"/>
    <s v="Food Corner"/>
    <n v="1"/>
    <x v="0"/>
    <s v="HS 14, Back Side, Main Market, Kailash Colony, New Delhi"/>
    <s v="Kailash Colony"/>
    <x v="0"/>
    <s v="Indian Rupees(Rs.)"/>
    <x v="0"/>
    <x v="0"/>
    <s v="No"/>
    <n v="100"/>
    <x v="0"/>
    <x v="155"/>
    <x v="0"/>
    <x v="0"/>
  </r>
  <r>
    <n v="18357541"/>
    <s v="Mukesh Bhojnalaya"/>
    <n v="1"/>
    <x v="0"/>
    <s v="K-4, Shop 159, Rangpuri Road, Mahipalpur, New Delhi"/>
    <s v="Mahipalpur"/>
    <x v="0"/>
    <s v="Indian Rupees(Rs.)"/>
    <x v="0"/>
    <x v="0"/>
    <s v="No"/>
    <n v="300"/>
    <x v="0"/>
    <x v="156"/>
    <x v="0"/>
    <x v="0"/>
  </r>
  <r>
    <n v="312970"/>
    <s v="New Royal Blue Dhaba"/>
    <n v="1"/>
    <x v="0"/>
    <s v="Lane 9, Old Rangpuri Road, Mahipalpur Extension, Mahipalpur, New Delhi"/>
    <s v="Mahipalpur"/>
    <x v="0"/>
    <s v="Indian Rupees(Rs.)"/>
    <x v="0"/>
    <x v="0"/>
    <s v="No"/>
    <n v="300"/>
    <x v="0"/>
    <x v="157"/>
    <x v="0"/>
    <x v="0"/>
  </r>
  <r>
    <n v="18449653"/>
    <s v="Food Campus"/>
    <n v="1"/>
    <x v="0"/>
    <s v="Plot 2706, Main Road, Mukherjee Nagar, New Delhi"/>
    <s v="Mukherjee Nagar"/>
    <x v="0"/>
    <s v="Indian Rupees(Rs.)"/>
    <x v="0"/>
    <x v="0"/>
    <s v="No"/>
    <n v="100"/>
    <x v="0"/>
    <x v="158"/>
    <x v="0"/>
    <x v="0"/>
  </r>
  <r>
    <n v="18357954"/>
    <s v="Punjabi Delight"/>
    <n v="1"/>
    <x v="0"/>
    <s v="863, Gandhi Nagar Road, Near Batra Cinema, Mukherjee Nagar, New Delhi"/>
    <s v="Mukherjee Nagar"/>
    <x v="0"/>
    <s v="Indian Rupees(Rs.)"/>
    <x v="0"/>
    <x v="0"/>
    <s v="No"/>
    <n v="300"/>
    <x v="0"/>
    <x v="159"/>
    <x v="0"/>
    <x v="0"/>
  </r>
  <r>
    <n v="305699"/>
    <s v="Dilkhush Dhaba"/>
    <n v="1"/>
    <x v="0"/>
    <s v="Near Flyover, Rohtak Road, Nangloi, New Delhi"/>
    <s v="Nangloi"/>
    <x v="0"/>
    <s v="Indian Rupees(Rs.)"/>
    <x v="0"/>
    <x v="0"/>
    <s v="No"/>
    <n v="100"/>
    <x v="0"/>
    <x v="160"/>
    <x v="0"/>
    <x v="0"/>
  </r>
  <r>
    <n v="304831"/>
    <s v="Khana Khazana"/>
    <n v="1"/>
    <x v="0"/>
    <s v="Idgah Market, Sultanpuri, Near, Nangloi, New Delhi"/>
    <s v="Nangloi"/>
    <x v="0"/>
    <s v="Indian Rupees(Rs.)"/>
    <x v="0"/>
    <x v="0"/>
    <s v="No"/>
    <n v="200"/>
    <x v="0"/>
    <x v="161"/>
    <x v="0"/>
    <x v="0"/>
  </r>
  <r>
    <n v="304782"/>
    <s v="Ramesh Caterers &amp; Dhaba"/>
    <n v="1"/>
    <x v="0"/>
    <s v="A-26, Rajneet Vihar, Main Road, Nangloi, New Delhi"/>
    <s v="Nangloi"/>
    <x v="0"/>
    <s v="Indian Rupees(Rs.)"/>
    <x v="0"/>
    <x v="0"/>
    <s v="No"/>
    <n v="150"/>
    <x v="0"/>
    <x v="162"/>
    <x v="0"/>
    <x v="0"/>
  </r>
  <r>
    <n v="18368003"/>
    <s v="Foji Bhai Hotel"/>
    <n v="1"/>
    <x v="0"/>
    <s v="Main Road, Sadh Nagar, Near Sabji Mandi, Palam, New Delhi"/>
    <s v="Palam"/>
    <x v="0"/>
    <s v="Indian Rupees(Rs.)"/>
    <x v="0"/>
    <x v="0"/>
    <s v="No"/>
    <n v="100"/>
    <x v="0"/>
    <x v="163"/>
    <x v="0"/>
    <x v="0"/>
  </r>
  <r>
    <n v="18244429"/>
    <s v="Raj Shri"/>
    <n v="1"/>
    <x v="0"/>
    <s v="Mandawali Fazalpur, Pandav Nagar, New Delhi"/>
    <s v="Pandav Nagar"/>
    <x v="0"/>
    <s v="Indian Rupees(Rs.)"/>
    <x v="0"/>
    <x v="0"/>
    <s v="No"/>
    <n v="200"/>
    <x v="0"/>
    <x v="164"/>
    <x v="0"/>
    <x v="0"/>
  </r>
  <r>
    <n v="18357819"/>
    <s v="Nutri Lunch"/>
    <n v="1"/>
    <x v="0"/>
    <s v="B-422, Sarita Vihar, New Delhi"/>
    <s v="Sarita Vihar"/>
    <x v="0"/>
    <s v="Indian Rupees(Rs.)"/>
    <x v="0"/>
    <x v="0"/>
    <s v="No"/>
    <n v="200"/>
    <x v="0"/>
    <x v="165"/>
    <x v="0"/>
    <x v="0"/>
  </r>
  <r>
    <n v="18430907"/>
    <s v="Rana's Food Corner"/>
    <n v="1"/>
    <x v="0"/>
    <s v="23/337, Opposite Sehgal Properties, Subhash Nagar, New Delhi"/>
    <s v="Subhash Nagar"/>
    <x v="0"/>
    <s v="Indian Rupees(Rs.)"/>
    <x v="0"/>
    <x v="0"/>
    <s v="No"/>
    <n v="200"/>
    <x v="0"/>
    <x v="166"/>
    <x v="0"/>
    <x v="0"/>
  </r>
  <r>
    <n v="18424640"/>
    <s v="Soni Food Court"/>
    <n v="1"/>
    <x v="0"/>
    <s v="B-365, Sangam Street, New Ashok Nagar, Vasundhara Enclave, New Delhi"/>
    <s v="Vasundhara Enclave"/>
    <x v="0"/>
    <s v="Indian Rupees(Rs.)"/>
    <x v="0"/>
    <x v="0"/>
    <s v="No"/>
    <n v="150"/>
    <x v="0"/>
    <x v="167"/>
    <x v="0"/>
    <x v="0"/>
  </r>
  <r>
    <n v="18421058"/>
    <s v="V. K. Pasta"/>
    <n v="1"/>
    <x v="0"/>
    <s v="Shop 2, Chetan Complex, Surajmal Vihar, Anand Vihar, New Delhi"/>
    <s v="Anand Vihar"/>
    <x v="1"/>
    <s v="Indian Rupees(Rs.)"/>
    <x v="0"/>
    <x v="0"/>
    <s v="No"/>
    <n v="600"/>
    <x v="0"/>
    <x v="168"/>
    <x v="0"/>
    <x v="1"/>
  </r>
  <r>
    <n v="18397709"/>
    <s v="Iqbal's Mughal Cuisine"/>
    <n v="1"/>
    <x v="0"/>
    <s v="5051, Netaji Subhash Marg, Daryaganj, New Delhi"/>
    <s v="Daryaganj"/>
    <x v="2"/>
    <s v="Indian Rupees(Rs.)"/>
    <x v="0"/>
    <x v="0"/>
    <s v="No"/>
    <n v="500"/>
    <x v="0"/>
    <x v="169"/>
    <x v="0"/>
    <x v="1"/>
  </r>
  <r>
    <n v="18472618"/>
    <s v="Adda The Spice Affair"/>
    <n v="1"/>
    <x v="0"/>
    <s v="117/2, Sudarshan Road, Gautam Nagar, Near Hauz Khas, Hauz Khas, New Delhi"/>
    <s v="Hauz Khas"/>
    <x v="3"/>
    <s v="Indian Rupees(Rs.)"/>
    <x v="0"/>
    <x v="0"/>
    <s v="No"/>
    <n v="500"/>
    <x v="0"/>
    <x v="170"/>
    <x v="0"/>
    <x v="1"/>
  </r>
  <r>
    <n v="18418229"/>
    <s v="Shi Cafe"/>
    <n v="1"/>
    <x v="0"/>
    <s v="24/3, Hauz Khas Village, Hauz Khas, New Delhi"/>
    <s v="Hauz Khas"/>
    <x v="4"/>
    <s v="Indian Rupees(Rs.)"/>
    <x v="0"/>
    <x v="0"/>
    <s v="No"/>
    <n v="1000"/>
    <x v="0"/>
    <x v="171"/>
    <x v="0"/>
    <x v="2"/>
  </r>
  <r>
    <n v="18445784"/>
    <s v="Nirvana The Divine Kitchen"/>
    <n v="1"/>
    <x v="0"/>
    <s v="B-4, 1st Floor, DDA Market, Keshav Puram, Lawrence Road, New Delhi"/>
    <s v="Lawrence Road"/>
    <x v="3"/>
    <s v="Indian Rupees(Rs.)"/>
    <x v="0"/>
    <x v="0"/>
    <s v="No"/>
    <n v="700"/>
    <x v="0"/>
    <x v="172"/>
    <x v="0"/>
    <x v="1"/>
  </r>
  <r>
    <n v="18435820"/>
    <s v="Chicago Pizza"/>
    <n v="1"/>
    <x v="0"/>
    <s v="Palate of Delhi, Dhaula Kuan Metro Station, Chanakyapuri, New Delhi"/>
    <s v="Palate of Delhi, Chanakyapuri"/>
    <x v="5"/>
    <s v="Indian Rupees(Rs.)"/>
    <x v="0"/>
    <x v="0"/>
    <s v="No"/>
    <n v="600"/>
    <x v="0"/>
    <x v="173"/>
    <x v="0"/>
    <x v="1"/>
  </r>
  <r>
    <n v="18441688"/>
    <s v="Madras Dosa &amp; Chinese"/>
    <n v="1"/>
    <x v="0"/>
    <s v="Shop 6, BN Block Market, Shalimar Bagh, New Delhi"/>
    <s v="Shalimar Bagh"/>
    <x v="6"/>
    <s v="Indian Rupees(Rs.)"/>
    <x v="0"/>
    <x v="0"/>
    <s v="No"/>
    <n v="500"/>
    <x v="0"/>
    <x v="174"/>
    <x v="0"/>
    <x v="1"/>
  </r>
  <r>
    <n v="18337885"/>
    <s v="Tpot"/>
    <n v="1"/>
    <x v="0"/>
    <s v="Basement, MLCP Parking, Terminal 3, Aerocity, New Delhi"/>
    <s v="Aerocity"/>
    <x v="7"/>
    <s v="Indian Rupees(Rs.)"/>
    <x v="0"/>
    <x v="0"/>
    <s v="No"/>
    <n v="800"/>
    <x v="0"/>
    <x v="175"/>
    <x v="0"/>
    <x v="1"/>
  </r>
  <r>
    <n v="18462588"/>
    <s v="Avon Kitchen"/>
    <n v="1"/>
    <x v="0"/>
    <s v="Shop 1, Ground Floor, J Block, Ashok Vihar Phase 1, New Delhi"/>
    <s v="Ashok Vihar Phase 1"/>
    <x v="8"/>
    <s v="Indian Rupees(Rs.)"/>
    <x v="0"/>
    <x v="0"/>
    <s v="No"/>
    <n v="700"/>
    <x v="0"/>
    <x v="176"/>
    <x v="0"/>
    <x v="1"/>
  </r>
  <r>
    <n v="18424635"/>
    <s v="Somang House Restaurant"/>
    <n v="1"/>
    <x v="0"/>
    <s v="4, Somang Complex, New Aruna Nagar, Majnu ka Tila, New Delhi"/>
    <s v="Majnu ka Tila"/>
    <x v="9"/>
    <s v="Indian Rupees(Rs.)"/>
    <x v="0"/>
    <x v="0"/>
    <s v="No"/>
    <n v="500"/>
    <x v="0"/>
    <x v="177"/>
    <x v="0"/>
    <x v="1"/>
  </r>
  <r>
    <n v="18467388"/>
    <s v="Manami Japanese Restaurant"/>
    <n v="1"/>
    <x v="0"/>
    <s v="Avalon Hotel, Near Sultanpur Metro Station, Sultanpur, MG Road, New Delhi"/>
    <s v="MG Road"/>
    <x v="10"/>
    <s v="Indian Rupees(Rs.)"/>
    <x v="1"/>
    <x v="0"/>
    <s v="No"/>
    <n v="1000"/>
    <x v="0"/>
    <x v="178"/>
    <x v="0"/>
    <x v="2"/>
  </r>
  <r>
    <n v="17060320"/>
    <s v="Raglan Road Irish Pub and Restaurant"/>
    <n v="216"/>
    <x v="1"/>
    <s v="1640 E Buena Vista Drive, Lake Buena Vista, FL 32830"/>
    <s v="Disney: Downtown Disney"/>
    <x v="11"/>
    <s v="Dollar($)"/>
    <x v="0"/>
    <x v="0"/>
    <s v="No"/>
    <n v="50"/>
    <x v="1"/>
    <x v="179"/>
    <x v="1"/>
    <x v="0"/>
  </r>
  <r>
    <n v="18479008"/>
    <s v="Oye!! Shawarma"/>
    <n v="1"/>
    <x v="0"/>
    <s v="34, Rahendra Bhavan, Rajendra Place, New Delhi"/>
    <s v="Rajendra Place"/>
    <x v="12"/>
    <s v="Indian Rupees(Rs.)"/>
    <x v="0"/>
    <x v="0"/>
    <s v="No"/>
    <n v="500"/>
    <x v="0"/>
    <x v="180"/>
    <x v="0"/>
    <x v="1"/>
  </r>
  <r>
    <n v="18347812"/>
    <s v="Teedo's Cake Inn"/>
    <n v="1"/>
    <x v="0"/>
    <s v="House 1, Dayanand Vihar, Anand Vihar, New Delhi"/>
    <s v="Anand Vihar"/>
    <x v="13"/>
    <s v="Indian Rupees(Rs.)"/>
    <x v="0"/>
    <x v="0"/>
    <s v="No"/>
    <n v="500"/>
    <x v="0"/>
    <x v="181"/>
    <x v="0"/>
    <x v="1"/>
  </r>
  <r>
    <n v="18446423"/>
    <s v="Al Noor Foods"/>
    <n v="1"/>
    <x v="0"/>
    <s v="23, J-Block, Ashok Vihar Phase 1, New Delhi"/>
    <s v="Ashok Vihar Phase 1"/>
    <x v="2"/>
    <s v="Indian Rupees(Rs.)"/>
    <x v="0"/>
    <x v="0"/>
    <s v="No"/>
    <n v="500"/>
    <x v="0"/>
    <x v="182"/>
    <x v="0"/>
    <x v="1"/>
  </r>
  <r>
    <n v="18455513"/>
    <s v="Singh Chicken"/>
    <n v="1"/>
    <x v="0"/>
    <s v="Shop 1, Plot 7 &amp; 8, Vishal Market, West Mukherjee Nagar, GTB Nagar, New Delhi"/>
    <s v="GTB Nagar"/>
    <x v="2"/>
    <s v="Indian Rupees(Rs.)"/>
    <x v="0"/>
    <x v="0"/>
    <s v="No"/>
    <n v="500"/>
    <x v="0"/>
    <x v="183"/>
    <x v="0"/>
    <x v="1"/>
  </r>
  <r>
    <n v="18313119"/>
    <s v="Pakeeza Restaurants"/>
    <n v="1"/>
    <x v="0"/>
    <s v="4/10, Jangpura Extension, Jangpura, New Delhi"/>
    <s v="Jangpura"/>
    <x v="14"/>
    <s v="Indian Rupees(Rs.)"/>
    <x v="0"/>
    <x v="0"/>
    <s v="No"/>
    <n v="500"/>
    <x v="0"/>
    <x v="184"/>
    <x v="0"/>
    <x v="1"/>
  </r>
  <r>
    <n v="18449620"/>
    <s v="Elements - Mapple Express"/>
    <n v="1"/>
    <x v="0"/>
    <s v="A-60, Kailash Colony, New Delhi"/>
    <s v="Kailash Colony"/>
    <x v="15"/>
    <s v="Indian Rupees(Rs.)"/>
    <x v="1"/>
    <x v="0"/>
    <s v="No"/>
    <n v="1200"/>
    <x v="0"/>
    <x v="185"/>
    <x v="0"/>
    <x v="2"/>
  </r>
  <r>
    <n v="18272389"/>
    <s v="Dus Bab"/>
    <n v="1"/>
    <x v="0"/>
    <s v="B-4, House 76, Majnu ka Tila, New Delhi"/>
    <s v="Majnu ka Tila"/>
    <x v="16"/>
    <s v="Indian Rupees(Rs.)"/>
    <x v="0"/>
    <x v="0"/>
    <s v="No"/>
    <n v="500"/>
    <x v="0"/>
    <x v="186"/>
    <x v="0"/>
    <x v="1"/>
  </r>
  <r>
    <n v="18317483"/>
    <s v="Viceroy - The Coffee Shop"/>
    <n v="1"/>
    <x v="0"/>
    <s v="19, Ansari Road, Ring Road, MGM Club, Daryaganj, New Delhi"/>
    <s v="MGM Club, Daryaganj"/>
    <x v="7"/>
    <s v="Indian Rupees(Rs.)"/>
    <x v="0"/>
    <x v="0"/>
    <s v="No"/>
    <n v="1000"/>
    <x v="0"/>
    <x v="187"/>
    <x v="0"/>
    <x v="2"/>
  </r>
  <r>
    <n v="18369764"/>
    <s v="Sahi Pakde Hain"/>
    <n v="1"/>
    <x v="0"/>
    <s v="WZ- Gali 3, Jal Jeera Wali Gali, Sadh Nagar, Ram Chowk Market, Palam Colony, Palam, New Delhi"/>
    <s v="Palam"/>
    <x v="8"/>
    <s v="Indian Rupees(Rs.)"/>
    <x v="0"/>
    <x v="0"/>
    <s v="No"/>
    <n v="550"/>
    <x v="0"/>
    <x v="188"/>
    <x v="0"/>
    <x v="1"/>
  </r>
  <r>
    <n v="18430898"/>
    <s v="13 Cafe"/>
    <n v="1"/>
    <x v="0"/>
    <s v="4/175, Subhash Nagar, New Delhi"/>
    <s v="Subhash Nagar"/>
    <x v="7"/>
    <s v="Indian Rupees(Rs.)"/>
    <x v="0"/>
    <x v="0"/>
    <s v="No"/>
    <n v="500"/>
    <x v="0"/>
    <x v="189"/>
    <x v="0"/>
    <x v="1"/>
  </r>
  <r>
    <n v="18428216"/>
    <s v="Amar Bakery"/>
    <n v="1"/>
    <x v="0"/>
    <s v="G-5 &amp; 6, Krit Plaza LSC, Surajmal Vihar, Anand Vihar, New Delhi"/>
    <s v="Anand Vihar"/>
    <x v="17"/>
    <s v="Indian Rupees(Rs.)"/>
    <x v="0"/>
    <x v="0"/>
    <s v="No"/>
    <n v="500"/>
    <x v="0"/>
    <x v="190"/>
    <x v="0"/>
    <x v="1"/>
  </r>
  <r>
    <n v="18435830"/>
    <s v="Habibi Express"/>
    <n v="1"/>
    <x v="0"/>
    <s v="5 Zamrudpur, Kailash Colony Extension, Kailash Colony, New Delhi"/>
    <s v="Kailash Colony"/>
    <x v="18"/>
    <s v="Indian Rupees(Rs.)"/>
    <x v="1"/>
    <x v="1"/>
    <s v="No"/>
    <n v="900"/>
    <x v="0"/>
    <x v="191"/>
    <x v="0"/>
    <x v="1"/>
  </r>
  <r>
    <n v="18357956"/>
    <s v="Rara Dragon"/>
    <n v="1"/>
    <x v="0"/>
    <s v="825/4, Arjun Nagar, Opposite, Defence Colony, New Delhi"/>
    <s v="Defence Colony"/>
    <x v="19"/>
    <s v="Indian Rupees(Rs.)"/>
    <x v="0"/>
    <x v="0"/>
    <s v="No"/>
    <n v="500"/>
    <x v="0"/>
    <x v="192"/>
    <x v="0"/>
    <x v="1"/>
  </r>
  <r>
    <n v="305153"/>
    <s v="Flavours Of Delhi"/>
    <n v="1"/>
    <x v="0"/>
    <s v="A-25, KH 393, Near IGI Airport, Mahipalpur, New Delhi"/>
    <s v="Mahipalpur"/>
    <x v="20"/>
    <s v="Indian Rupees(Rs.)"/>
    <x v="0"/>
    <x v="0"/>
    <s v="No"/>
    <n v="650"/>
    <x v="0"/>
    <x v="193"/>
    <x v="0"/>
    <x v="1"/>
  </r>
  <r>
    <n v="18340302"/>
    <s v="Cake Point"/>
    <n v="1"/>
    <x v="0"/>
    <s v="House 709-D, Ghitorni, Near MG Road, New Delhi"/>
    <s v="MG Road"/>
    <x v="21"/>
    <s v="Indian Rupees(Rs.)"/>
    <x v="0"/>
    <x v="1"/>
    <s v="No"/>
    <n v="600"/>
    <x v="0"/>
    <x v="194"/>
    <x v="0"/>
    <x v="1"/>
  </r>
  <r>
    <n v="18397621"/>
    <s v="Mr. Confectioner - Pride Plaza Hotel"/>
    <n v="1"/>
    <x v="0"/>
    <s v="Pride Plaza Hotel, Hospitality District, Aerocity, New Delhi"/>
    <s v="Pride Plaza Hotel, Aerocity"/>
    <x v="22"/>
    <s v="Indian Rupees(Rs.)"/>
    <x v="0"/>
    <x v="0"/>
    <s v="No"/>
    <n v="500"/>
    <x v="0"/>
    <x v="195"/>
    <x v="0"/>
    <x v="1"/>
  </r>
  <r>
    <n v="18472665"/>
    <s v="Behrouz Biryani"/>
    <n v="1"/>
    <x v="0"/>
    <s v="Shop 11, 1st Floor, Sector 8 Market, R K Puram, New Delhi"/>
    <s v="R K Puram"/>
    <x v="23"/>
    <s v="Indian Rupees(Rs.)"/>
    <x v="0"/>
    <x v="1"/>
    <s v="No"/>
    <n v="600"/>
    <x v="0"/>
    <x v="196"/>
    <x v="0"/>
    <x v="1"/>
  </r>
  <r>
    <n v="18357568"/>
    <s v="Chicken Point"/>
    <n v="1"/>
    <x v="0"/>
    <s v="Shop 81, Ring Road Market, Sarojini Nagar, New Delhi"/>
    <s v="Sarojini Nagar"/>
    <x v="24"/>
    <s v="Indian Rupees(Rs.)"/>
    <x v="0"/>
    <x v="0"/>
    <s v="No"/>
    <n v="600"/>
    <x v="0"/>
    <x v="197"/>
    <x v="0"/>
    <x v="1"/>
  </r>
  <r>
    <n v="18492103"/>
    <s v="New Sindhi Chicken Corner"/>
    <n v="1"/>
    <x v="0"/>
    <s v="4/192, Corner Shop 1, Subhash Nagar, New Delhi"/>
    <s v="Subhash Nagar"/>
    <x v="2"/>
    <s v="Indian Rupees(Rs.)"/>
    <x v="0"/>
    <x v="0"/>
    <s v="No"/>
    <n v="500"/>
    <x v="0"/>
    <x v="198"/>
    <x v="0"/>
    <x v="1"/>
  </r>
  <r>
    <n v="18424642"/>
    <s v="Pawan Foods"/>
    <n v="1"/>
    <x v="0"/>
    <s v="137- A, Pocket E, GTB Enclave, Dilshad Garden, New Delhi"/>
    <s v="Dilshad Garden"/>
    <x v="25"/>
    <s v="Indian Rupees(Rs.)"/>
    <x v="0"/>
    <x v="0"/>
    <s v="No"/>
    <n v="500"/>
    <x v="0"/>
    <x v="199"/>
    <x v="0"/>
    <x v="1"/>
  </r>
  <r>
    <n v="311666"/>
    <s v="Mughal-E-Zaika"/>
    <n v="1"/>
    <x v="0"/>
    <s v="K111 Rang Puri Road, Mahipalpur, New Delhi"/>
    <s v="Mahipalpur"/>
    <x v="24"/>
    <s v="Indian Rupees(Rs.)"/>
    <x v="0"/>
    <x v="0"/>
    <s v="No"/>
    <n v="500"/>
    <x v="0"/>
    <x v="200"/>
    <x v="0"/>
    <x v="1"/>
  </r>
  <r>
    <n v="18446867"/>
    <s v="Swiss Gourmessa"/>
    <n v="1"/>
    <x v="0"/>
    <s v="Khasra 361/16, Sultanpur Village, MG Road, New Delhi"/>
    <s v="MG Road"/>
    <x v="22"/>
    <s v="Indian Rupees(Rs.)"/>
    <x v="0"/>
    <x v="0"/>
    <s v="No"/>
    <n v="500"/>
    <x v="0"/>
    <x v="201"/>
    <x v="0"/>
    <x v="1"/>
  </r>
  <r>
    <n v="18438424"/>
    <s v="Dunkin' Donuts"/>
    <n v="1"/>
    <x v="0"/>
    <s v="Palate of Delhi, Dhaula Kuan Metro Station, Chanakyapuri, New Delhi"/>
    <s v="Palate of Delhi, Chanakyapuri"/>
    <x v="26"/>
    <s v="Indian Rupees(Rs.)"/>
    <x v="0"/>
    <x v="0"/>
    <s v="No"/>
    <n v="600"/>
    <x v="0"/>
    <x v="202"/>
    <x v="0"/>
    <x v="1"/>
  </r>
  <r>
    <n v="17059541"/>
    <s v="Maggiano's Little Italy"/>
    <n v="216"/>
    <x v="1"/>
    <s v="9101 International Drive,Orlando, FL 32819"/>
    <s v="I-Drive/Universal"/>
    <x v="27"/>
    <s v="Dollar($)"/>
    <x v="0"/>
    <x v="0"/>
    <s v="No"/>
    <n v="50"/>
    <x v="1"/>
    <x v="203"/>
    <x v="1"/>
    <x v="0"/>
  </r>
  <r>
    <n v="18153555"/>
    <s v="Chick N Grills"/>
    <n v="1"/>
    <x v="0"/>
    <s v="AE-6, Main Road, Shalimar Bagh, New Delhi"/>
    <s v="Shalimar Bagh"/>
    <x v="28"/>
    <s v="Indian Rupees(Rs.)"/>
    <x v="0"/>
    <x v="0"/>
    <s v="No"/>
    <n v="600"/>
    <x v="0"/>
    <x v="204"/>
    <x v="0"/>
    <x v="1"/>
  </r>
  <r>
    <n v="18429376"/>
    <s v="Javed Bawarchi Restaurant"/>
    <n v="1"/>
    <x v="0"/>
    <s v="392, Near SBI, Main Road , Zakir Nagar"/>
    <s v="Zakir Nagar"/>
    <x v="14"/>
    <s v="Indian Rupees(Rs.)"/>
    <x v="0"/>
    <x v="0"/>
    <s v="No"/>
    <n v="600"/>
    <x v="0"/>
    <x v="205"/>
    <x v="0"/>
    <x v="1"/>
  </r>
  <r>
    <n v="18441542"/>
    <s v="Moonis Kada"/>
    <n v="1"/>
    <x v="0"/>
    <s v="413, Shop B-41, Main Road, Batla House Near Jamia University, Zakir Nagar, New Delhi"/>
    <s v="Zakir Nagar"/>
    <x v="24"/>
    <s v="Indian Rupees(Rs.)"/>
    <x v="0"/>
    <x v="0"/>
    <s v="No"/>
    <n v="500"/>
    <x v="0"/>
    <x v="206"/>
    <x v="0"/>
    <x v="1"/>
  </r>
  <r>
    <n v="311544"/>
    <s v="The Cake Affairs"/>
    <n v="1"/>
    <x v="0"/>
    <s v="C-391, 1st Floor, Yojna Vihar, Near Anand Vihar, Anand Vihar, New Delhi"/>
    <s v="Anand Vihar"/>
    <x v="21"/>
    <s v="Indian Rupees(Rs.)"/>
    <x v="0"/>
    <x v="0"/>
    <s v="No"/>
    <n v="500"/>
    <x v="0"/>
    <x v="207"/>
    <x v="0"/>
    <x v="1"/>
  </r>
  <r>
    <n v="18430569"/>
    <s v="Pind Balluchi"/>
    <n v="1"/>
    <x v="0"/>
    <s v="4-B/16, Najafgarh Road, Najafgarh, New Delhi"/>
    <s v="Najafgarh"/>
    <x v="2"/>
    <s v="Indian Rupees(Rs.)"/>
    <x v="1"/>
    <x v="0"/>
    <s v="No"/>
    <n v="800"/>
    <x v="0"/>
    <x v="208"/>
    <x v="0"/>
    <x v="1"/>
  </r>
  <r>
    <n v="18014151"/>
    <s v="Shri Bikaner Sweets &amp; Restaurant"/>
    <n v="1"/>
    <x v="0"/>
    <s v="Kissan Bhawan, Main Delhi Road, Village Bawana, Narela, New Delhi"/>
    <s v="Narela"/>
    <x v="29"/>
    <s v="Indian Rupees(Rs.)"/>
    <x v="0"/>
    <x v="0"/>
    <s v="No"/>
    <n v="500"/>
    <x v="0"/>
    <x v="209"/>
    <x v="0"/>
    <x v="1"/>
  </r>
  <r>
    <n v="18435289"/>
    <s v="Domino's Pizza"/>
    <n v="1"/>
    <x v="0"/>
    <s v="Palate of Delhi, Dhaula Kuan Metro Station, Chanakyapuri, New Delhi"/>
    <s v="Palate of Delhi, Chanakyapuri"/>
    <x v="30"/>
    <s v="Indian Rupees(Rs.)"/>
    <x v="0"/>
    <x v="0"/>
    <s v="No"/>
    <n v="700"/>
    <x v="0"/>
    <x v="210"/>
    <x v="0"/>
    <x v="1"/>
  </r>
  <r>
    <n v="18355117"/>
    <s v="Al- Laziz"/>
    <n v="1"/>
    <x v="0"/>
    <s v="252, Nazar Singh Place,Sant Nagar, East of Kailash, New Delhi"/>
    <s v="East of Kailash"/>
    <x v="14"/>
    <s v="Indian Rupees(Rs.)"/>
    <x v="0"/>
    <x v="0"/>
    <s v="No"/>
    <n v="500"/>
    <x v="0"/>
    <x v="211"/>
    <x v="0"/>
    <x v="1"/>
  </r>
  <r>
    <n v="18492048"/>
    <s v="Piper's &amp; Grill - The Night Chef"/>
    <n v="1"/>
    <x v="0"/>
    <s v="GTB Nagar, New Delhi"/>
    <s v="GTB Nagar"/>
    <x v="31"/>
    <s v="Indian Rupees(Rs.)"/>
    <x v="0"/>
    <x v="0"/>
    <s v="No"/>
    <n v="500"/>
    <x v="0"/>
    <x v="212"/>
    <x v="0"/>
    <x v="1"/>
  </r>
  <r>
    <n v="18358665"/>
    <s v="Coffee Shop"/>
    <n v="1"/>
    <x v="0"/>
    <s v="Dee Marks Hotel &amp; Resort, Adjoining Shiv Murti, NH 8, Mahipalpur, New Delhi"/>
    <s v="Mahipalpur"/>
    <x v="32"/>
    <s v="Indian Rupees(Rs.)"/>
    <x v="0"/>
    <x v="0"/>
    <s v="No"/>
    <n v="1000"/>
    <x v="0"/>
    <x v="213"/>
    <x v="0"/>
    <x v="2"/>
  </r>
  <r>
    <n v="18489842"/>
    <s v="#hashtag"/>
    <n v="1"/>
    <x v="0"/>
    <s v="1092/1, Mehrauli Bus Stand, Mehrauli, New Delhi"/>
    <s v="Mehrauli"/>
    <x v="7"/>
    <s v="Indian Rupees(Rs.)"/>
    <x v="0"/>
    <x v="0"/>
    <s v="No"/>
    <n v="500"/>
    <x v="0"/>
    <x v="214"/>
    <x v="0"/>
    <x v="1"/>
  </r>
  <r>
    <n v="18317473"/>
    <s v="Curzon - The Royal Bar"/>
    <n v="1"/>
    <x v="0"/>
    <s v="19, Ansari Road, Ring Road, MGM Club, Daryaganj, New Delhi"/>
    <s v="MGM Club, Daryaganj"/>
    <x v="33"/>
    <s v="Indian Rupees(Rs.)"/>
    <x v="1"/>
    <x v="0"/>
    <s v="No"/>
    <n v="1000"/>
    <x v="0"/>
    <x v="215"/>
    <x v="0"/>
    <x v="2"/>
  </r>
  <r>
    <n v="18232109"/>
    <s v="Kolkata Biriyani On Call"/>
    <n v="1"/>
    <x v="0"/>
    <s v="Pandav Nagar, New Delhi"/>
    <s v="Pandav Nagar"/>
    <x v="23"/>
    <s v="Indian Rupees(Rs.)"/>
    <x v="0"/>
    <x v="0"/>
    <s v="No"/>
    <n v="500"/>
    <x v="0"/>
    <x v="216"/>
    <x v="0"/>
    <x v="1"/>
  </r>
  <r>
    <n v="18438896"/>
    <s v="Khaao Peeyo"/>
    <n v="1"/>
    <x v="0"/>
    <s v="34, Rahendra Bhavan, Rajendra Place, New Delhi"/>
    <s v="Rajendra Place"/>
    <x v="12"/>
    <s v="Indian Rupees(Rs.)"/>
    <x v="0"/>
    <x v="0"/>
    <s v="No"/>
    <n v="500"/>
    <x v="0"/>
    <x v="116"/>
    <x v="0"/>
    <x v="1"/>
  </r>
  <r>
    <n v="18357941"/>
    <s v="Facebook Fast Food"/>
    <n v="1"/>
    <x v="0"/>
    <s v="Shop 1, Madan Pur Khadar, Sarita Vihar, New Delhi"/>
    <s v="Sarita Vihar"/>
    <x v="8"/>
    <s v="Indian Rupees(Rs.)"/>
    <x v="0"/>
    <x v="0"/>
    <s v="No"/>
    <n v="750"/>
    <x v="0"/>
    <x v="217"/>
    <x v="0"/>
    <x v="1"/>
  </r>
  <r>
    <n v="18446485"/>
    <s v="Pizza Hut Delivery"/>
    <n v="1"/>
    <x v="0"/>
    <s v="Food Capital, Worldmark 1, Aerocity, New Delhi"/>
    <s v="Worldmark 1, Aerocity"/>
    <x v="34"/>
    <s v="Indian Rupees(Rs.)"/>
    <x v="0"/>
    <x v="0"/>
    <s v="No"/>
    <n v="800"/>
    <x v="0"/>
    <x v="218"/>
    <x v="0"/>
    <x v="1"/>
  </r>
  <r>
    <n v="18435326"/>
    <s v="D-Food"/>
    <n v="1"/>
    <x v="0"/>
    <s v="Shop 3, Plot 1161, Opposite Old Sabji Mandi, Kanjhawala Road Bawana, Narela, New Delhi"/>
    <s v="Narela"/>
    <x v="35"/>
    <s v="Indian Rupees(Rs.)"/>
    <x v="0"/>
    <x v="0"/>
    <s v="No"/>
    <n v="500"/>
    <x v="0"/>
    <x v="219"/>
    <x v="0"/>
    <x v="1"/>
  </r>
  <r>
    <n v="18372299"/>
    <s v="Pizza King"/>
    <n v="1"/>
    <x v="0"/>
    <s v="Shop 24, Near D Park, Pandav Nagar, New Delhi"/>
    <s v="Pandav Nagar"/>
    <x v="5"/>
    <s v="Indian Rupees(Rs.)"/>
    <x v="0"/>
    <x v="0"/>
    <s v="No"/>
    <n v="600"/>
    <x v="0"/>
    <x v="220"/>
    <x v="0"/>
    <x v="1"/>
  </r>
  <r>
    <n v="18478389"/>
    <s v="Die Bí_ckerei"/>
    <n v="1"/>
    <x v="0"/>
    <s v="Aradhana Enclave, Sector 13, R K Puram, New Delhi"/>
    <s v="R K Puram"/>
    <x v="21"/>
    <s v="Indian Rupees(Rs.)"/>
    <x v="0"/>
    <x v="0"/>
    <s v="No"/>
    <n v="500"/>
    <x v="0"/>
    <x v="221"/>
    <x v="0"/>
    <x v="1"/>
  </r>
  <r>
    <n v="18265712"/>
    <s v="New Sethi's"/>
    <n v="1"/>
    <x v="0"/>
    <s v="E-209, Lajpat Nagar 1, New Delhi"/>
    <s v="Lajpat Nagar 1"/>
    <x v="24"/>
    <s v="Indian Rupees(Rs.)"/>
    <x v="0"/>
    <x v="0"/>
    <s v="No"/>
    <n v="500"/>
    <x v="0"/>
    <x v="222"/>
    <x v="0"/>
    <x v="1"/>
  </r>
  <r>
    <n v="18375201"/>
    <s v="Ashiyan Foods"/>
    <n v="1"/>
    <x v="0"/>
    <s v="D-3/491, Chhatarpur Pahari, Mehrauli, New Delhi"/>
    <s v="Mehrauli"/>
    <x v="31"/>
    <s v="Indian Rupees(Rs.)"/>
    <x v="0"/>
    <x v="0"/>
    <s v="No"/>
    <n v="700"/>
    <x v="0"/>
    <x v="223"/>
    <x v="0"/>
    <x v="1"/>
  </r>
  <r>
    <n v="18419424"/>
    <s v="Khan Tandoori Hub"/>
    <n v="1"/>
    <x v="0"/>
    <s v="D-77, New Ashok Nagar, Vasundhara Enclave, New Delhi"/>
    <s v="Vasundhara Enclave"/>
    <x v="2"/>
    <s v="Indian Rupees(Rs.)"/>
    <x v="0"/>
    <x v="0"/>
    <s v="No"/>
    <n v="500"/>
    <x v="0"/>
    <x v="224"/>
    <x v="0"/>
    <x v="1"/>
  </r>
  <r>
    <n v="18414469"/>
    <s v="Kasur Khyon"/>
    <n v="1"/>
    <x v="0"/>
    <s v="34/6, Community Centre, East of Kailash, New Delhi"/>
    <s v="East of Kailash"/>
    <x v="36"/>
    <s v="Indian Rupees(Rs.)"/>
    <x v="0"/>
    <x v="0"/>
    <s v="No"/>
    <n v="500"/>
    <x v="0"/>
    <x v="225"/>
    <x v="0"/>
    <x v="1"/>
  </r>
  <r>
    <n v="18464637"/>
    <s v="Spices Affair"/>
    <n v="1"/>
    <x v="0"/>
    <s v="G-7, LSC, Derawala Nagar, Near Pentamed Hospital, Gujranwala Town, New Delhi"/>
    <s v="Gujranwala Town"/>
    <x v="2"/>
    <s v="Indian Rupees(Rs.)"/>
    <x v="0"/>
    <x v="0"/>
    <s v="No"/>
    <n v="600"/>
    <x v="0"/>
    <x v="226"/>
    <x v="0"/>
    <x v="1"/>
  </r>
  <r>
    <n v="18458658"/>
    <s v="Kamal Chicken"/>
    <n v="1"/>
    <x v="0"/>
    <s v="J-15, Partap Nagar, Near Pratap Nagar Metro Station, Kamla Nagar, New Delhi"/>
    <s v="Kamla Nagar"/>
    <x v="24"/>
    <s v="Indian Rupees(Rs.)"/>
    <x v="0"/>
    <x v="0"/>
    <s v="No"/>
    <n v="500"/>
    <x v="0"/>
    <x v="227"/>
    <x v="0"/>
    <x v="1"/>
  </r>
  <r>
    <n v="18361932"/>
    <s v="Cake Point"/>
    <n v="1"/>
    <x v="0"/>
    <s v="Opposite NSG Camp, Mahipalpur Extension, Mahipalpur, New Delhi"/>
    <s v="Mahipalpur"/>
    <x v="21"/>
    <s v="Indian Rupees(Rs.)"/>
    <x v="0"/>
    <x v="1"/>
    <s v="No"/>
    <n v="600"/>
    <x v="0"/>
    <x v="228"/>
    <x v="0"/>
    <x v="1"/>
  </r>
  <r>
    <n v="18313112"/>
    <s v="Taste of India"/>
    <n v="1"/>
    <x v="0"/>
    <s v="A-53,   NH-8, Near IGI Airport, Mahipalpur, New Delhi"/>
    <s v="Mahipalpur"/>
    <x v="8"/>
    <s v="Indian Rupees(Rs.)"/>
    <x v="1"/>
    <x v="0"/>
    <s v="No"/>
    <n v="1000"/>
    <x v="0"/>
    <x v="229"/>
    <x v="0"/>
    <x v="2"/>
  </r>
  <r>
    <n v="18434343"/>
    <s v="Dada Ka Dhaba"/>
    <n v="1"/>
    <x v="0"/>
    <s v="D 41, Mohan Singh Market, Sector-6, R K Puram, New Delhi"/>
    <s v="R K Puram"/>
    <x v="2"/>
    <s v="Indian Rupees(Rs.)"/>
    <x v="0"/>
    <x v="1"/>
    <s v="No"/>
    <n v="500"/>
    <x v="0"/>
    <x v="230"/>
    <x v="0"/>
    <x v="1"/>
  </r>
  <r>
    <n v="18469940"/>
    <s v="Ovenstory Pizza"/>
    <n v="1"/>
    <x v="0"/>
    <s v="Gandhi Market, Minto Road, Connaught Place, New Delhi"/>
    <s v="Connaught Place"/>
    <x v="30"/>
    <s v="Indian Rupees(Rs.)"/>
    <x v="0"/>
    <x v="1"/>
    <s v="No"/>
    <n v="500"/>
    <x v="0"/>
    <x v="231"/>
    <x v="0"/>
    <x v="1"/>
  </r>
  <r>
    <n v="18312598"/>
    <s v="Viya Cupcakery"/>
    <n v="1"/>
    <x v="0"/>
    <s v="F-50, East of Kailash, New Delhi"/>
    <s v="East of Kailash"/>
    <x v="21"/>
    <s v="Indian Rupees(Rs.)"/>
    <x v="0"/>
    <x v="0"/>
    <s v="No"/>
    <n v="500"/>
    <x v="0"/>
    <x v="232"/>
    <x v="0"/>
    <x v="1"/>
  </r>
  <r>
    <n v="18261164"/>
    <s v="DZI House"/>
    <n v="1"/>
    <x v="0"/>
    <s v="188-A, Block 9, New Aruna Nagar, Majnu ka Tila, New Delhi"/>
    <s v="Majnu ka Tila"/>
    <x v="37"/>
    <s v="Indian Rupees(Rs.)"/>
    <x v="0"/>
    <x v="0"/>
    <s v="No"/>
    <n v="550"/>
    <x v="0"/>
    <x v="166"/>
    <x v="0"/>
    <x v="1"/>
  </r>
  <r>
    <n v="18354996"/>
    <s v="The Yolmo Kitchen"/>
    <n v="1"/>
    <x v="0"/>
    <s v="Rama Market, Near Slice of Italy, Munirka, New Delhi"/>
    <s v="Munirka"/>
    <x v="19"/>
    <s v="Indian Rupees(Rs.)"/>
    <x v="0"/>
    <x v="0"/>
    <s v="No"/>
    <n v="500"/>
    <x v="0"/>
    <x v="233"/>
    <x v="0"/>
    <x v="1"/>
  </r>
  <r>
    <n v="18440160"/>
    <s v="Chawla Chik Inn"/>
    <n v="1"/>
    <x v="0"/>
    <s v="Shop 1, Tiger Lane, Western Avenue, Sainik Farms, New Delhi"/>
    <s v="Sainik Farms"/>
    <x v="2"/>
    <s v="Indian Rupees(Rs.)"/>
    <x v="0"/>
    <x v="1"/>
    <s v="No"/>
    <n v="800"/>
    <x v="0"/>
    <x v="234"/>
    <x v="0"/>
    <x v="1"/>
  </r>
  <r>
    <n v="18335692"/>
    <s v="Xpert Bakers"/>
    <n v="1"/>
    <x v="0"/>
    <s v="Shop 22, D Block, DDA Market, Anand Vihar, New Delhi"/>
    <s v="Anand Vihar"/>
    <x v="22"/>
    <s v="Indian Rupees(Rs.)"/>
    <x v="0"/>
    <x v="0"/>
    <s v="No"/>
    <n v="250"/>
    <x v="0"/>
    <x v="235"/>
    <x v="0"/>
    <x v="0"/>
  </r>
  <r>
    <n v="18460325"/>
    <s v="Javed Chicken Corner"/>
    <n v="1"/>
    <x v="0"/>
    <s v="Shop 9, Main Market, Opposite Wine Shop, Malka Ganj, Kamla Nagar, New Delhi"/>
    <s v="Kamla Nagar"/>
    <x v="14"/>
    <s v="Indian Rupees(Rs.)"/>
    <x v="0"/>
    <x v="0"/>
    <s v="No"/>
    <n v="400"/>
    <x v="0"/>
    <x v="236"/>
    <x v="0"/>
    <x v="0"/>
  </r>
  <r>
    <n v="18294237"/>
    <s v="Al-Rihan"/>
    <n v="1"/>
    <x v="0"/>
    <s v="Shop 10, Krishna Market, Lajpat Nagar 1, New Delhi"/>
    <s v="Lajpat Nagar 1"/>
    <x v="14"/>
    <s v="Indian Rupees(Rs.)"/>
    <x v="0"/>
    <x v="0"/>
    <s v="No"/>
    <n v="250"/>
    <x v="0"/>
    <x v="237"/>
    <x v="0"/>
    <x v="0"/>
  </r>
  <r>
    <n v="18449646"/>
    <s v="MK's Chinese Food"/>
    <n v="1"/>
    <x v="0"/>
    <s v="Shop 19, A-1 Block, DDA Market, Keshav Puram, Lawrence Road, New Delhi"/>
    <s v="Lawrence Road"/>
    <x v="38"/>
    <s v="Indian Rupees(Rs.)"/>
    <x v="0"/>
    <x v="0"/>
    <s v="No"/>
    <n v="250"/>
    <x v="0"/>
    <x v="238"/>
    <x v="0"/>
    <x v="0"/>
  </r>
  <r>
    <n v="18421464"/>
    <s v="Omi Pizza"/>
    <n v="1"/>
    <x v="0"/>
    <s v="D 3/93, Near Laxmi Nagar Metro Station, Laxmi Nagar, New Delhi"/>
    <s v="Laxmi Nagar"/>
    <x v="12"/>
    <s v="Indian Rupees(Rs.)"/>
    <x v="0"/>
    <x v="0"/>
    <s v="No"/>
    <n v="350"/>
    <x v="0"/>
    <x v="239"/>
    <x v="0"/>
    <x v="0"/>
  </r>
  <r>
    <n v="18440394"/>
    <s v="South Indian &amp; Chinese Fast Food"/>
    <n v="1"/>
    <x v="0"/>
    <s v="U-112, B/ 1, Vikas Marg, Near Laxmi Nagar Metro Station, Laxmi Nagar, New Delhi"/>
    <s v="Laxmi Nagar"/>
    <x v="39"/>
    <s v="Indian Rupees(Rs.)"/>
    <x v="0"/>
    <x v="0"/>
    <s v="No"/>
    <n v="350"/>
    <x v="0"/>
    <x v="240"/>
    <x v="0"/>
    <x v="0"/>
  </r>
  <r>
    <n v="18489804"/>
    <s v="Vandana Food Corner"/>
    <n v="1"/>
    <x v="0"/>
    <s v="100 Feet Road, MG Road, New Delhi"/>
    <s v="MG Road"/>
    <x v="40"/>
    <s v="Indian Rupees(Rs.)"/>
    <x v="0"/>
    <x v="0"/>
    <s v="No"/>
    <n v="150"/>
    <x v="0"/>
    <x v="240"/>
    <x v="0"/>
    <x v="0"/>
  </r>
  <r>
    <n v="18425772"/>
    <s v="King Of Roll"/>
    <n v="1"/>
    <x v="0"/>
    <s v="Dr. Kapoor Wali Gali, Munirka, New Delhi"/>
    <s v="Munirka"/>
    <x v="12"/>
    <s v="Indian Rupees(Rs.)"/>
    <x v="0"/>
    <x v="0"/>
    <s v="No"/>
    <n v="100"/>
    <x v="0"/>
    <x v="241"/>
    <x v="0"/>
    <x v="0"/>
  </r>
  <r>
    <n v="9173"/>
    <s v="Jyoti Sweets"/>
    <n v="1"/>
    <x v="0"/>
    <s v="Near MG Plaza, Naresh Park, Najafgarh Road, Nangloi, New Delhi"/>
    <s v="Nangloi"/>
    <x v="41"/>
    <s v="Indian Rupees(Rs.)"/>
    <x v="0"/>
    <x v="0"/>
    <s v="No"/>
    <n v="100"/>
    <x v="0"/>
    <x v="242"/>
    <x v="0"/>
    <x v="0"/>
  </r>
  <r>
    <n v="18466389"/>
    <s v="Shahi Chicken Biryani Corner"/>
    <n v="1"/>
    <x v="0"/>
    <s v="Near Bharti Vidyalaya, Main Road, Chander Vihar, Nangloi, New Delhi"/>
    <s v="Nangloi"/>
    <x v="23"/>
    <s v="Indian Rupees(Rs.)"/>
    <x v="0"/>
    <x v="0"/>
    <s v="No"/>
    <n v="250"/>
    <x v="0"/>
    <x v="243"/>
    <x v="0"/>
    <x v="0"/>
  </r>
  <r>
    <n v="18434504"/>
    <s v="Monis Kada Hotel"/>
    <n v="1"/>
    <x v="0"/>
    <s v="House T-4A, Nizammuddin Dargah Market, Nizamuddin, New Delhi"/>
    <s v="Nizamuddin"/>
    <x v="14"/>
    <s v="Indian Rupees(Rs.)"/>
    <x v="0"/>
    <x v="0"/>
    <s v="No"/>
    <n v="400"/>
    <x v="0"/>
    <x v="244"/>
    <x v="0"/>
    <x v="0"/>
  </r>
  <r>
    <n v="18396418"/>
    <s v="Cake Spot"/>
    <n v="1"/>
    <x v="0"/>
    <s v="Shop 6, Nehru Nagar, Ring Road Market, Sarojini Nagar, New Delhi"/>
    <s v="Sarojini Nagar"/>
    <x v="42"/>
    <s v="Indian Rupees(Rs.)"/>
    <x v="0"/>
    <x v="0"/>
    <s v="No"/>
    <n v="400"/>
    <x v="0"/>
    <x v="174"/>
    <x v="0"/>
    <x v="0"/>
  </r>
  <r>
    <n v="18438465"/>
    <s v="Rajesh Eating Corner"/>
    <n v="1"/>
    <x v="0"/>
    <s v="Shakarpur, New Delhi"/>
    <s v="Shakarpur"/>
    <x v="43"/>
    <s v="Indian Rupees(Rs.)"/>
    <x v="0"/>
    <x v="0"/>
    <s v="No"/>
    <n v="150"/>
    <x v="0"/>
    <x v="245"/>
    <x v="0"/>
    <x v="0"/>
  </r>
  <r>
    <n v="18492045"/>
    <s v="Ching Chinese"/>
    <n v="1"/>
    <x v="0"/>
    <s v="Shop 7, 6/27, Subhash Nagar, New Delhi"/>
    <s v="Subhash Nagar"/>
    <x v="38"/>
    <s v="Indian Rupees(Rs.)"/>
    <x v="0"/>
    <x v="0"/>
    <s v="No"/>
    <n v="400"/>
    <x v="0"/>
    <x v="246"/>
    <x v="0"/>
    <x v="0"/>
  </r>
  <r>
    <n v="18292478"/>
    <s v="Dolce Gelato"/>
    <n v="1"/>
    <x v="0"/>
    <s v="2nd Floor, Pacific Mall, Tagore Garden, New Delhi"/>
    <s v="Tagore Garden"/>
    <x v="44"/>
    <s v="Indian Rupees(Rs.)"/>
    <x v="0"/>
    <x v="0"/>
    <s v="No"/>
    <n v="120"/>
    <x v="0"/>
    <x v="247"/>
    <x v="0"/>
    <x v="0"/>
  </r>
  <r>
    <n v="18227685"/>
    <s v="Anthony's Kitchen"/>
    <n v="1"/>
    <x v="0"/>
    <s v="Stall 3, PVR Priya, Basant Lok, Vasant Vihar, New Delhi"/>
    <s v="Vasant Vihar"/>
    <x v="45"/>
    <s v="Indian Rupees(Rs.)"/>
    <x v="0"/>
    <x v="0"/>
    <s v="No"/>
    <n v="250"/>
    <x v="0"/>
    <x v="248"/>
    <x v="0"/>
    <x v="0"/>
  </r>
  <r>
    <n v="18420697"/>
    <s v="Aggarwal Sweets"/>
    <n v="1"/>
    <x v="0"/>
    <s v="Shop no. 1,Near Dharamshila Hospital, Main Road Vasundhara Enclave, Vasundhara Enclave, New Delhi"/>
    <s v="Vasundhara Enclave"/>
    <x v="46"/>
    <s v="Indian Rupees(Rs.)"/>
    <x v="0"/>
    <x v="0"/>
    <s v="No"/>
    <n v="150"/>
    <x v="0"/>
    <x v="249"/>
    <x v="0"/>
    <x v="0"/>
  </r>
  <r>
    <n v="18424188"/>
    <s v="Special Chicken Biryani"/>
    <n v="1"/>
    <x v="0"/>
    <s v="B-147, Lane 3, New Ashok Nagar, Vasundhara Enclave, New Delhi"/>
    <s v="Vasundhara Enclave"/>
    <x v="23"/>
    <s v="Indian Rupees(Rs.)"/>
    <x v="0"/>
    <x v="0"/>
    <s v="No"/>
    <n v="100"/>
    <x v="0"/>
    <x v="250"/>
    <x v="0"/>
    <x v="0"/>
  </r>
  <r>
    <n v="18421467"/>
    <s v="Momos Hi Momos"/>
    <n v="1"/>
    <x v="0"/>
    <s v="B Block Market, Vivek Vihar, New Delhi"/>
    <s v="Vivek Vihar"/>
    <x v="19"/>
    <s v="Indian Rupees(Rs.)"/>
    <x v="0"/>
    <x v="0"/>
    <s v="No"/>
    <n v="150"/>
    <x v="0"/>
    <x v="251"/>
    <x v="0"/>
    <x v="0"/>
  </r>
  <r>
    <n v="18424867"/>
    <s v="Hot Pot"/>
    <n v="1"/>
    <x v="0"/>
    <s v="DTC Bus Pass Section, Timarpur Chowk, Civil Lines, New Delhi"/>
    <s v="Civil Lines"/>
    <x v="19"/>
    <s v="Indian Rupees(Rs.)"/>
    <x v="0"/>
    <x v="0"/>
    <s v="No"/>
    <n v="150"/>
    <x v="0"/>
    <x v="252"/>
    <x v="0"/>
    <x v="0"/>
  </r>
  <r>
    <n v="18472675"/>
    <s v="Kolkatta Kathi Roll"/>
    <n v="1"/>
    <x v="0"/>
    <s v="A Block, Main Road, Timber Market, Sukhdev Market, Defence Colony, New Delhi"/>
    <s v="Defence Colony"/>
    <x v="47"/>
    <s v="Indian Rupees(Rs.)"/>
    <x v="0"/>
    <x v="0"/>
    <s v="No"/>
    <n v="150"/>
    <x v="0"/>
    <x v="253"/>
    <x v="0"/>
    <x v="0"/>
  </r>
  <r>
    <n v="18481294"/>
    <s v="Krishna Juice &amp; Shakes Corner"/>
    <n v="1"/>
    <x v="0"/>
    <s v="F137/3, Near Hanuman Mandir, Gautam Nagar, Green Park, New Delhi"/>
    <s v="Green Park"/>
    <x v="48"/>
    <s v="Indian Rupees(Rs.)"/>
    <x v="0"/>
    <x v="0"/>
    <s v="No"/>
    <n v="100"/>
    <x v="0"/>
    <x v="254"/>
    <x v="0"/>
    <x v="0"/>
  </r>
  <r>
    <n v="18432941"/>
    <s v="Daya Sagar"/>
    <n v="1"/>
    <x v="0"/>
    <s v="204, Gali Number 13, Chander Vihar, IP Extension, New Delhi"/>
    <s v="IP Extension"/>
    <x v="49"/>
    <s v="Indian Rupees(Rs.)"/>
    <x v="0"/>
    <x v="0"/>
    <s v="No"/>
    <n v="400"/>
    <x v="0"/>
    <x v="255"/>
    <x v="0"/>
    <x v="0"/>
  </r>
  <r>
    <n v="18414511"/>
    <s v="JD's Restaurant"/>
    <n v="1"/>
    <x v="0"/>
    <s v="A 50/2, Lane 1, Near Manoj Telecom, Mahipalpur, New Delhi"/>
    <s v="Mahipalpur"/>
    <x v="3"/>
    <s v="Indian Rupees(Rs.)"/>
    <x v="0"/>
    <x v="0"/>
    <s v="No"/>
    <n v="350"/>
    <x v="0"/>
    <x v="256"/>
    <x v="0"/>
    <x v="0"/>
  </r>
  <r>
    <n v="18357534"/>
    <s v="Malabar Style Kitchen"/>
    <n v="1"/>
    <x v="0"/>
    <s v="K-311, Gali No. 4, Mahipalpur, New Delhi"/>
    <s v="Mahipalpur"/>
    <x v="50"/>
    <s v="Indian Rupees(Rs.)"/>
    <x v="0"/>
    <x v="0"/>
    <s v="No"/>
    <n v="350"/>
    <x v="0"/>
    <x v="257"/>
    <x v="0"/>
    <x v="0"/>
  </r>
  <r>
    <n v="18471263"/>
    <s v="Hans's Planet-F"/>
    <n v="1"/>
    <x v="0"/>
    <s v="Gurgaon Road, Near Aggarwal Medicos, Najafgarh, New Delhi"/>
    <s v="Najafgarh"/>
    <x v="51"/>
    <s v="Indian Rupees(Rs.)"/>
    <x v="0"/>
    <x v="0"/>
    <s v="No"/>
    <n v="350"/>
    <x v="0"/>
    <x v="258"/>
    <x v="0"/>
    <x v="0"/>
  </r>
  <r>
    <n v="18398504"/>
    <s v="Aggarwal Bikaneri Sweets"/>
    <n v="1"/>
    <x v="0"/>
    <s v="WZ-258, Main Market, Near Pusa Gate, Inderpuri, Near Naraina, New Delhi"/>
    <s v="Naraina"/>
    <x v="41"/>
    <s v="Indian Rupees(Rs.)"/>
    <x v="0"/>
    <x v="0"/>
    <s v="No"/>
    <n v="100"/>
    <x v="0"/>
    <x v="259"/>
    <x v="0"/>
    <x v="0"/>
  </r>
  <r>
    <n v="18371399"/>
    <s v="Bengali Restaurant"/>
    <n v="1"/>
    <x v="0"/>
    <s v="CB, Block Ring Road, Naraina, New Delhi"/>
    <s v="Naraina"/>
    <x v="52"/>
    <s v="Indian Rupees(Rs.)"/>
    <x v="0"/>
    <x v="0"/>
    <s v="No"/>
    <n v="150"/>
    <x v="0"/>
    <x v="260"/>
    <x v="0"/>
    <x v="0"/>
  </r>
  <r>
    <n v="18429186"/>
    <s v="Shahi Hyderbadi Biryani"/>
    <n v="1"/>
    <x v="0"/>
    <s v="WZ 143, Ring Road, Naraina, New Delhi"/>
    <s v="Naraina"/>
    <x v="14"/>
    <s v="Indian Rupees(Rs.)"/>
    <x v="0"/>
    <x v="0"/>
    <s v="No"/>
    <n v="250"/>
    <x v="0"/>
    <x v="261"/>
    <x v="0"/>
    <x v="0"/>
  </r>
  <r>
    <n v="18406823"/>
    <s v="Momozone"/>
    <n v="1"/>
    <x v="0"/>
    <s v="RZ - A/15, Dwarka Puri, Vijay Enclave, Palam, New Delhi"/>
    <s v="Palam"/>
    <x v="12"/>
    <s v="Indian Rupees(Rs.)"/>
    <x v="0"/>
    <x v="0"/>
    <s v="No"/>
    <n v="150"/>
    <x v="0"/>
    <x v="262"/>
    <x v="0"/>
    <x v="0"/>
  </r>
  <r>
    <n v="18440169"/>
    <s v="Foodizm"/>
    <n v="1"/>
    <x v="0"/>
    <s v="Pandit Complex, Bhandari Chimint, Pandav Nagar, New Delhi"/>
    <s v="Pandav Nagar"/>
    <x v="3"/>
    <s v="Indian Rupees(Rs.)"/>
    <x v="0"/>
    <x v="0"/>
    <s v="No"/>
    <n v="250"/>
    <x v="0"/>
    <x v="263"/>
    <x v="0"/>
    <x v="0"/>
  </r>
  <r>
    <n v="18435210"/>
    <s v="Kanuchawala"/>
    <n v="1"/>
    <x v="0"/>
    <s v="Shop 58, D Block, DDA Market, Opposite PVR Mall, Prashant Vihar, New Delhi"/>
    <s v="Prashant Vihar"/>
    <x v="3"/>
    <s v="Indian Rupees(Rs.)"/>
    <x v="0"/>
    <x v="0"/>
    <s v="No"/>
    <n v="400"/>
    <x v="0"/>
    <x v="264"/>
    <x v="0"/>
    <x v="0"/>
  </r>
  <r>
    <n v="18486857"/>
    <s v="Vaishanavi Food Store"/>
    <n v="1"/>
    <x v="0"/>
    <s v="R.K.Puram Sector 12, R K Puram, New Delhi"/>
    <s v="R K Puram"/>
    <x v="47"/>
    <s v="Indian Rupees(Rs.)"/>
    <x v="0"/>
    <x v="0"/>
    <s v="No"/>
    <n v="150"/>
    <x v="0"/>
    <x v="265"/>
    <x v="0"/>
    <x v="0"/>
  </r>
  <r>
    <n v="18409190"/>
    <s v="PSR Foods"/>
    <n v="1"/>
    <x v="0"/>
    <s v="Khasra 264, Garden of Five Senses Road, Near Saket Metro Station, Saket, New Delhi"/>
    <s v="Saket"/>
    <x v="53"/>
    <s v="Indian Rupees(Rs.)"/>
    <x v="0"/>
    <x v="0"/>
    <s v="No"/>
    <n v="100"/>
    <x v="0"/>
    <x v="266"/>
    <x v="0"/>
    <x v="0"/>
  </r>
  <r>
    <n v="18438438"/>
    <s v="Aggarwal Bikaner Sweets"/>
    <n v="1"/>
    <x v="0"/>
    <s v="Main Mother Dairy Road, Shakarpur, New Delhi"/>
    <s v="Shakarpur"/>
    <x v="22"/>
    <s v="Indian Rupees(Rs.)"/>
    <x v="0"/>
    <x v="0"/>
    <s v="No"/>
    <n v="250"/>
    <x v="0"/>
    <x v="267"/>
    <x v="0"/>
    <x v="0"/>
  </r>
  <r>
    <n v="18175302"/>
    <s v="7 Colours Xpress Kitchen"/>
    <n v="1"/>
    <x v="0"/>
    <s v="941/8, Nehru Road, Arjun Nagar, Kotla Mubarakpur, South Extension 1, New Delhi"/>
    <s v="South Extension 1"/>
    <x v="25"/>
    <s v="Indian Rupees(Rs.)"/>
    <x v="0"/>
    <x v="0"/>
    <s v="No"/>
    <n v="350"/>
    <x v="0"/>
    <x v="268"/>
    <x v="0"/>
    <x v="0"/>
  </r>
  <r>
    <n v="18377909"/>
    <s v="Food Plaza"/>
    <n v="1"/>
    <x v="0"/>
    <s v="Shop 5, DDA Market, Near Maharaja Agarsen College, Vasundhara Enclave, New Delhi"/>
    <s v="Vasundhara Enclave"/>
    <x v="38"/>
    <s v="Indian Rupees(Rs.)"/>
    <x v="0"/>
    <x v="0"/>
    <s v="No"/>
    <n v="250"/>
    <x v="0"/>
    <x v="176"/>
    <x v="0"/>
    <x v="0"/>
  </r>
  <r>
    <n v="18449640"/>
    <s v="Shree Krishna Dhaba"/>
    <n v="1"/>
    <x v="0"/>
    <s v="Netaji Subhash Marg, Daryaganj, New Delhi"/>
    <s v="Daryaganj"/>
    <x v="45"/>
    <s v="Indian Rupees(Rs.)"/>
    <x v="0"/>
    <x v="0"/>
    <s v="No"/>
    <n v="100"/>
    <x v="0"/>
    <x v="269"/>
    <x v="0"/>
    <x v="0"/>
  </r>
  <r>
    <n v="18435819"/>
    <s v="Dada Ka"/>
    <n v="1"/>
    <x v="0"/>
    <s v="Kalander Colony Chow,k Mangal Bazar Road, Dilshan Gardan, Dilshad Garden, New Delhi"/>
    <s v="Dilshad Garden"/>
    <x v="36"/>
    <s v="Indian Rupees(Rs.)"/>
    <x v="0"/>
    <x v="0"/>
    <s v="No"/>
    <n v="250"/>
    <x v="0"/>
    <x v="270"/>
    <x v="0"/>
    <x v="0"/>
  </r>
  <r>
    <n v="18361741"/>
    <s v="Noddy's"/>
    <n v="1"/>
    <x v="0"/>
    <s v="Ground Floor, North Gate Mall, Gujranwala Town, New Delhi"/>
    <s v="Gujranwala Town"/>
    <x v="54"/>
    <s v="Indian Rupees(Rs.)"/>
    <x v="0"/>
    <x v="0"/>
    <s v="No"/>
    <n v="100"/>
    <x v="0"/>
    <x v="271"/>
    <x v="0"/>
    <x v="0"/>
  </r>
  <r>
    <n v="18424643"/>
    <s v="Asian House Restaurant"/>
    <n v="1"/>
    <x v="0"/>
    <s v="1st floor, Asian Hotel, New Aruna Nagar, Majnu ka Tila, New Delhi"/>
    <s v="Majnu ka Tila"/>
    <x v="55"/>
    <s v="Indian Rupees(Rs.)"/>
    <x v="0"/>
    <x v="0"/>
    <s v="No"/>
    <n v="400"/>
    <x v="0"/>
    <x v="272"/>
    <x v="0"/>
    <x v="0"/>
  </r>
  <r>
    <n v="309101"/>
    <s v="Kullu Manali Restaurant"/>
    <n v="1"/>
    <x v="0"/>
    <s v="170, Main Road, Aruna Nagar, Majnu ka Tila, New Delhi"/>
    <s v="Majnu ka Tila"/>
    <x v="56"/>
    <s v="Indian Rupees(Rs.)"/>
    <x v="0"/>
    <x v="0"/>
    <s v="No"/>
    <n v="400"/>
    <x v="0"/>
    <x v="273"/>
    <x v="0"/>
    <x v="0"/>
  </r>
  <r>
    <n v="18272376"/>
    <s v="Tandoori Khazana"/>
    <n v="1"/>
    <x v="0"/>
    <s v="2-B, Buta Singh Building, Majnu ka Tila, New Delhi"/>
    <s v="Majnu ka Tila"/>
    <x v="47"/>
    <s v="Indian Rupees(Rs.)"/>
    <x v="0"/>
    <x v="0"/>
    <s v="No"/>
    <n v="350"/>
    <x v="0"/>
    <x v="274"/>
    <x v="0"/>
    <x v="0"/>
  </r>
  <r>
    <n v="18317329"/>
    <s v="Desi Chulha"/>
    <n v="1"/>
    <x v="0"/>
    <s v="193 Main Road, Shashi Garden, Mayur Vihar Phase 1, New Delhi"/>
    <s v="Mayur Vihar Phase 1"/>
    <x v="3"/>
    <s v="Indian Rupees(Rs.)"/>
    <x v="0"/>
    <x v="0"/>
    <s v="No"/>
    <n v="400"/>
    <x v="0"/>
    <x v="275"/>
    <x v="0"/>
    <x v="0"/>
  </r>
  <r>
    <n v="18363044"/>
    <s v="Bikaner Sweets Chaat cafe"/>
    <n v="1"/>
    <x v="0"/>
    <s v="G 25, Vardhman Central Mall, Nehru Vihar, Mukherjee Nagar, New Delhi"/>
    <s v="Mukherjee Nagar"/>
    <x v="57"/>
    <s v="Indian Rupees(Rs.)"/>
    <x v="0"/>
    <x v="0"/>
    <s v="No"/>
    <n v="100"/>
    <x v="0"/>
    <x v="276"/>
    <x v="0"/>
    <x v="0"/>
  </r>
  <r>
    <n v="18421461"/>
    <s v="Spl. Flavour Sodas &amp; Fruit shakes"/>
    <n v="1"/>
    <x v="0"/>
    <s v="318, Bhai Parmanand Colony, Mukherjee Nagar, New Delhi"/>
    <s v="Mukherjee Nagar"/>
    <x v="48"/>
    <s v="Indian Rupees(Rs.)"/>
    <x v="0"/>
    <x v="0"/>
    <s v="No"/>
    <n v="100"/>
    <x v="0"/>
    <x v="277"/>
    <x v="0"/>
    <x v="0"/>
  </r>
  <r>
    <n v="18432214"/>
    <s v="Dilli Darbar Chicken Point"/>
    <n v="1"/>
    <x v="0"/>
    <s v="Deenpur Gurgaon, Najafgarh, New Delhi"/>
    <s v="Najafgarh"/>
    <x v="14"/>
    <s v="Indian Rupees(Rs.)"/>
    <x v="0"/>
    <x v="0"/>
    <s v="No"/>
    <n v="400"/>
    <x v="0"/>
    <x v="278"/>
    <x v="0"/>
    <x v="0"/>
  </r>
  <r>
    <n v="304405"/>
    <s v="Sharma Sweets"/>
    <n v="1"/>
    <x v="0"/>
    <s v="Shop 1, Nangloi Stand, Najafgarh, New Delhi"/>
    <s v="Najafgarh"/>
    <x v="57"/>
    <s v="Indian Rupees(Rs.)"/>
    <x v="0"/>
    <x v="0"/>
    <s v="No"/>
    <n v="100"/>
    <x v="0"/>
    <x v="279"/>
    <x v="0"/>
    <x v="0"/>
  </r>
  <r>
    <n v="18464636"/>
    <s v="Baba Ji"/>
    <n v="1"/>
    <x v="0"/>
    <s v="Near Naresh Park, Najafgarh Road, Nangloi, New Delhi"/>
    <s v="Nangloi"/>
    <x v="12"/>
    <s v="Indian Rupees(Rs.)"/>
    <x v="0"/>
    <x v="0"/>
    <s v="No"/>
    <n v="250"/>
    <x v="0"/>
    <x v="280"/>
    <x v="0"/>
    <x v="0"/>
  </r>
  <r>
    <n v="18431187"/>
    <s v="Foodies"/>
    <n v="1"/>
    <x v="0"/>
    <s v="Opposite BOI ATM, Ring Road, Naraina, New Delhi"/>
    <s v="Naraina"/>
    <x v="19"/>
    <s v="Indian Rupees(Rs.)"/>
    <x v="0"/>
    <x v="0"/>
    <s v="No"/>
    <n v="400"/>
    <x v="0"/>
    <x v="34"/>
    <x v="0"/>
    <x v="0"/>
  </r>
  <r>
    <n v="18431105"/>
    <s v="Surprise - Bakers &amp; Bites"/>
    <n v="1"/>
    <x v="0"/>
    <s v="RZD 1/366, Street 5, Mahavir Enclave, Palam, New Delhi"/>
    <s v="Palam"/>
    <x v="42"/>
    <s v="Indian Rupees(Rs.)"/>
    <x v="0"/>
    <x v="0"/>
    <s v="No"/>
    <n v="400"/>
    <x v="0"/>
    <x v="281"/>
    <x v="0"/>
    <x v="0"/>
  </r>
  <r>
    <n v="18432030"/>
    <s v="Angelena Restaurant"/>
    <n v="1"/>
    <x v="0"/>
    <s v="D 490, West Vinod Nagar, Pandav Nagar, New Delhi"/>
    <s v="Pandav Nagar"/>
    <x v="3"/>
    <s v="Indian Rupees(Rs.)"/>
    <x v="0"/>
    <x v="0"/>
    <s v="No"/>
    <n v="350"/>
    <x v="0"/>
    <x v="282"/>
    <x v="0"/>
    <x v="0"/>
  </r>
  <r>
    <n v="18363081"/>
    <s v="3x Cafe"/>
    <n v="1"/>
    <x v="0"/>
    <s v="22, RU Block, Opposite Power House, Pitampura, New Delhi"/>
    <s v="Pitampura"/>
    <x v="58"/>
    <s v="Indian Rupees(Rs.)"/>
    <x v="0"/>
    <x v="0"/>
    <s v="No"/>
    <n v="450"/>
    <x v="0"/>
    <x v="283"/>
    <x v="0"/>
    <x v="0"/>
  </r>
  <r>
    <n v="18441685"/>
    <s v="R.S. Chinese Food"/>
    <n v="1"/>
    <x v="0"/>
    <s v="2, A Block Market, Preet Vihar, New Delhi"/>
    <s v="Preet Vihar"/>
    <x v="12"/>
    <s v="Indian Rupees(Rs.)"/>
    <x v="0"/>
    <x v="0"/>
    <s v="No"/>
    <n v="250"/>
    <x v="0"/>
    <x v="284"/>
    <x v="0"/>
    <x v="0"/>
  </r>
  <r>
    <n v="7809"/>
    <s v="Welcome Fast Food &amp; Parantha"/>
    <n v="1"/>
    <x v="0"/>
    <s v="F/100, Katwaria Sarai, Qutab Institutional Area, New Delhi"/>
    <s v="Qutab Institutional Area"/>
    <x v="38"/>
    <s v="Indian Rupees(Rs.)"/>
    <x v="0"/>
    <x v="0"/>
    <s v="No"/>
    <n v="100"/>
    <x v="0"/>
    <x v="285"/>
    <x v="0"/>
    <x v="0"/>
  </r>
  <r>
    <n v="18445764"/>
    <s v="Shalimar Vyanjan"/>
    <n v="1"/>
    <x v="0"/>
    <s v="AJ-64/A, Shalimar Bagh, New Delhi"/>
    <s v="Shalimar Bagh"/>
    <x v="3"/>
    <s v="Indian Rupees(Rs.)"/>
    <x v="0"/>
    <x v="0"/>
    <s v="No"/>
    <n v="400"/>
    <x v="0"/>
    <x v="286"/>
    <x v="0"/>
    <x v="0"/>
  </r>
  <r>
    <n v="18431145"/>
    <s v="Radha Swami Chaat Bhandar"/>
    <n v="1"/>
    <x v="0"/>
    <s v="Near Kids Paradise Play School, Meenakshi Garden, Subhash Nagar, New Delhi"/>
    <s v="Subhash Nagar"/>
    <x v="43"/>
    <s v="Indian Rupees(Rs.)"/>
    <x v="0"/>
    <x v="0"/>
    <s v="No"/>
    <n v="100"/>
    <x v="0"/>
    <x v="185"/>
    <x v="0"/>
    <x v="0"/>
  </r>
  <r>
    <n v="18455551"/>
    <s v="Variety of Shawarmas"/>
    <n v="1"/>
    <x v="0"/>
    <s v="5/1, Subhash Nagar, New Delhi"/>
    <s v="Subhash Nagar"/>
    <x v="12"/>
    <s v="Indian Rupees(Rs.)"/>
    <x v="0"/>
    <x v="0"/>
    <s v="No"/>
    <n v="150"/>
    <x v="0"/>
    <x v="287"/>
    <x v="0"/>
    <x v="0"/>
  </r>
  <r>
    <n v="18372694"/>
    <s v="Sweets n Treats"/>
    <n v="1"/>
    <x v="0"/>
    <s v="Main Market, New Ashok Nagar, Vasundhara Enclave, New Delhi"/>
    <s v="Vasundhara Enclave"/>
    <x v="43"/>
    <s v="Indian Rupees(Rs.)"/>
    <x v="0"/>
    <x v="0"/>
    <s v="No"/>
    <n v="50"/>
    <x v="0"/>
    <x v="188"/>
    <x v="0"/>
    <x v="0"/>
  </r>
  <r>
    <n v="18168147"/>
    <s v="S.K. Fast Food"/>
    <n v="1"/>
    <x v="0"/>
    <s v="161/32, Shop 3 Joga Bai, Main Road, Zakir Nagar, New Delhi"/>
    <s v="Zakir Nagar"/>
    <x v="19"/>
    <s v="Indian Rupees(Rs.)"/>
    <x v="0"/>
    <x v="0"/>
    <s v="No"/>
    <n v="350"/>
    <x v="0"/>
    <x v="34"/>
    <x v="0"/>
    <x v="0"/>
  </r>
  <r>
    <n v="18401128"/>
    <s v="Aahar Meat and Chicken Shop"/>
    <n v="1"/>
    <x v="0"/>
    <s v="F-6, Pushpa Bhawan, Alaknanda Shopping Complex, Alaknanda, New Delhi"/>
    <s v="Alaknanda"/>
    <x v="59"/>
    <s v="Indian Rupees(Rs.)"/>
    <x v="0"/>
    <x v="0"/>
    <s v="No"/>
    <n v="400"/>
    <x v="0"/>
    <x v="288"/>
    <x v="0"/>
    <x v="0"/>
  </r>
  <r>
    <n v="18421463"/>
    <s v="Madaan Confectionery"/>
    <n v="1"/>
    <x v="0"/>
    <s v="Shop 17, C Block, Yojna Vihar, Anand Vihar, New Delhi"/>
    <s v="Anand Vihar"/>
    <x v="22"/>
    <s v="Indian Rupees(Rs.)"/>
    <x v="0"/>
    <x v="0"/>
    <s v="No"/>
    <n v="150"/>
    <x v="0"/>
    <x v="289"/>
    <x v="0"/>
    <x v="0"/>
  </r>
  <r>
    <n v="18395538"/>
    <s v="Matthi Wala"/>
    <n v="1"/>
    <x v="0"/>
    <s v="B-1138, Main Market, Shastri Nagar, Ashok Vihar Phase 1, New Delhi"/>
    <s v="Ashok Vihar Phase 1"/>
    <x v="57"/>
    <s v="Indian Rupees(Rs.)"/>
    <x v="0"/>
    <x v="0"/>
    <s v="No"/>
    <n v="150"/>
    <x v="0"/>
    <x v="290"/>
    <x v="0"/>
    <x v="0"/>
  </r>
  <r>
    <n v="18351471"/>
    <s v="Khan Foods"/>
    <n v="1"/>
    <x v="0"/>
    <s v="G 3663/72, Netaji Subhash Marg, Near Golcha Cinema, Daryaganj, New Delhi"/>
    <s v="Daryaganj"/>
    <x v="14"/>
    <s v="Indian Rupees(Rs.)"/>
    <x v="0"/>
    <x v="0"/>
    <s v="No"/>
    <n v="400"/>
    <x v="0"/>
    <x v="38"/>
    <x v="0"/>
    <x v="0"/>
  </r>
  <r>
    <n v="18426904"/>
    <s v="Preet Fast Foods"/>
    <n v="1"/>
    <x v="0"/>
    <s v="Shop 56, Edward Lane, Kingsway Camp, Main Market, Delhi University-GTB Nagar, New Delhi"/>
    <s v="Delhi University-GTB Nagar"/>
    <x v="43"/>
    <s v="Indian Rupees(Rs.)"/>
    <x v="0"/>
    <x v="0"/>
    <s v="No"/>
    <n v="50"/>
    <x v="0"/>
    <x v="291"/>
    <x v="0"/>
    <x v="0"/>
  </r>
  <r>
    <n v="18424625"/>
    <s v="Kathi Junction"/>
    <n v="1"/>
    <x v="0"/>
    <s v="F 243 A, Shop 1, Pocket F, Near Sai Chowk, Dilshad Garden, New Delhi"/>
    <s v="Dilshad Garden"/>
    <x v="12"/>
    <s v="Indian Rupees(Rs.)"/>
    <x v="0"/>
    <x v="0"/>
    <s v="No"/>
    <n v="250"/>
    <x v="0"/>
    <x v="37"/>
    <x v="0"/>
    <x v="0"/>
  </r>
  <r>
    <n v="18419919"/>
    <s v="Maan Singh Halwai"/>
    <n v="1"/>
    <x v="0"/>
    <s v="Bhagwan Nagar Chowk, Jangpura, New Delhi"/>
    <s v="Jangpura"/>
    <x v="41"/>
    <s v="Indian Rupees(Rs.)"/>
    <x v="0"/>
    <x v="0"/>
    <s v="No"/>
    <n v="100"/>
    <x v="0"/>
    <x v="292"/>
    <x v="0"/>
    <x v="0"/>
  </r>
  <r>
    <n v="18394362"/>
    <s v="Connoisseur"/>
    <n v="1"/>
    <x v="0"/>
    <s v="401, Surya Kiran Building, Janpath, New Delhi"/>
    <s v="Janpath"/>
    <x v="22"/>
    <s v="Indian Rupees(Rs.)"/>
    <x v="0"/>
    <x v="0"/>
    <s v="No"/>
    <n v="400"/>
    <x v="0"/>
    <x v="293"/>
    <x v="0"/>
    <x v="0"/>
  </r>
  <r>
    <n v="18261956"/>
    <s v="Goldy Chat Bhandar"/>
    <n v="1"/>
    <x v="0"/>
    <s v="X/3478, Street 4, Raghubarpura Main Road, Near Shani Mandir, Krishna Nagar, New Delhi"/>
    <s v="Krishna Nagar"/>
    <x v="43"/>
    <s v="Indian Rupees(Rs.)"/>
    <x v="0"/>
    <x v="0"/>
    <s v="No"/>
    <n v="100"/>
    <x v="0"/>
    <x v="40"/>
    <x v="0"/>
    <x v="0"/>
  </r>
  <r>
    <n v="302473"/>
    <s v="Cafe Highway"/>
    <n v="1"/>
    <x v="0"/>
    <s v="Near Kavira Garden, NH-8, Mahipalpur, New Delhi"/>
    <s v="Mahipalpur"/>
    <x v="60"/>
    <s v="Indian Rupees(Rs.)"/>
    <x v="0"/>
    <x v="0"/>
    <s v="No"/>
    <n v="250"/>
    <x v="0"/>
    <x v="294"/>
    <x v="0"/>
    <x v="0"/>
  </r>
  <r>
    <n v="18478990"/>
    <s v="Bhutani Chaap"/>
    <n v="1"/>
    <x v="0"/>
    <s v="Shop 1, Ambawata Complex, Gurudwara Road, Mehrauli, New Delhi"/>
    <s v="Mehrauli"/>
    <x v="47"/>
    <s v="Indian Rupees(Rs.)"/>
    <x v="0"/>
    <x v="0"/>
    <s v="No"/>
    <n v="250"/>
    <x v="0"/>
    <x v="295"/>
    <x v="0"/>
    <x v="0"/>
  </r>
  <r>
    <n v="18449629"/>
    <s v="Giani"/>
    <n v="1"/>
    <x v="0"/>
    <s v="Shop 5, DLF, Near Moti Nagar Metro Station, Moti Nagar, New Delhi"/>
    <s v="Moti Nagar"/>
    <x v="61"/>
    <s v="Indian Rupees(Rs.)"/>
    <x v="0"/>
    <x v="0"/>
    <s v="No"/>
    <n v="400"/>
    <x v="0"/>
    <x v="296"/>
    <x v="0"/>
    <x v="0"/>
  </r>
  <r>
    <n v="18361211"/>
    <s v="Prem Chinese Fast Food"/>
    <n v="1"/>
    <x v="0"/>
    <s v="Main Dhansa Road, Near Nanak Pyaoo, Najafgarh, New Delhi"/>
    <s v="Najafgarh"/>
    <x v="19"/>
    <s v="Indian Rupees(Rs.)"/>
    <x v="0"/>
    <x v="0"/>
    <s v="No"/>
    <n v="150"/>
    <x v="0"/>
    <x v="297"/>
    <x v="0"/>
    <x v="0"/>
  </r>
  <r>
    <n v="18358168"/>
    <s v="Sam's 22"/>
    <n v="1"/>
    <x v="0"/>
    <s v="Shop A-3/A1, Main Road, Vishwakarma Colony, Okhla Phase 1, New Delhi"/>
    <s v="Okhla Phase 1"/>
    <x v="62"/>
    <s v="Indian Rupees(Rs.)"/>
    <x v="0"/>
    <x v="0"/>
    <s v="No"/>
    <n v="250"/>
    <x v="0"/>
    <x v="298"/>
    <x v="0"/>
    <x v="0"/>
  </r>
  <r>
    <n v="18440163"/>
    <s v="Zaika Restaurant"/>
    <n v="1"/>
    <x v="0"/>
    <s v="B-83, Ganesh Nagar Complex, Pandav Nagar, New Delhi"/>
    <s v="Pandav Nagar"/>
    <x v="24"/>
    <s v="Indian Rupees(Rs.)"/>
    <x v="0"/>
    <x v="0"/>
    <s v="No"/>
    <n v="350"/>
    <x v="0"/>
    <x v="299"/>
    <x v="0"/>
    <x v="0"/>
  </r>
  <r>
    <n v="18489533"/>
    <s v="Bhawani Restaurant"/>
    <n v="1"/>
    <x v="0"/>
    <s v="Khasra 59, IGNOU Road, Sainik Farms, New Delhi"/>
    <s v="Sainik Farms"/>
    <x v="8"/>
    <s v="Indian Rupees(Rs.)"/>
    <x v="0"/>
    <x v="0"/>
    <s v="No"/>
    <n v="350"/>
    <x v="0"/>
    <x v="300"/>
    <x v="0"/>
    <x v="0"/>
  </r>
  <r>
    <n v="18424654"/>
    <s v="New Aggarwal Sweets &amp; Fast Food"/>
    <n v="1"/>
    <x v="0"/>
    <s v="B 79, New Ashok Nagar, Vasundhara Enclave, New Delhi"/>
    <s v="Vasundhara Enclave"/>
    <x v="63"/>
    <s v="Indian Rupees(Rs.)"/>
    <x v="0"/>
    <x v="0"/>
    <s v="No"/>
    <n v="150"/>
    <x v="0"/>
    <x v="301"/>
    <x v="0"/>
    <x v="0"/>
  </r>
  <r>
    <n v="18466972"/>
    <s v="HTW Bakers"/>
    <n v="1"/>
    <x v="0"/>
    <s v="128, Zakir Nagar Main Road, Jogabai Extension, Zakir Nagar, New Delhi"/>
    <s v="Zakir Nagar"/>
    <x v="21"/>
    <s v="Indian Rupees(Rs.)"/>
    <x v="0"/>
    <x v="0"/>
    <s v="No"/>
    <n v="350"/>
    <x v="0"/>
    <x v="302"/>
    <x v="0"/>
    <x v="0"/>
  </r>
  <r>
    <n v="18466396"/>
    <s v="Dessi Food"/>
    <n v="1"/>
    <x v="0"/>
    <s v="2043, Katra Lachhoo Singh, H.C. Sen Marg, Chandni Chowk, Delhi"/>
    <s v="Chandni Chowk"/>
    <x v="43"/>
    <s v="Indian Rupees(Rs.)"/>
    <x v="0"/>
    <x v="0"/>
    <s v="No"/>
    <n v="100"/>
    <x v="0"/>
    <x v="303"/>
    <x v="0"/>
    <x v="0"/>
  </r>
  <r>
    <n v="18435806"/>
    <s v="Crazzy Bite"/>
    <n v="1"/>
    <x v="0"/>
    <s v="O-3/A3, Pocket Q, Dilshad Garden, New Delhi"/>
    <s v="Dilshad Garden"/>
    <x v="19"/>
    <s v="Indian Rupees(Rs.)"/>
    <x v="0"/>
    <x v="0"/>
    <s v="No"/>
    <n v="400"/>
    <x v="0"/>
    <x v="304"/>
    <x v="0"/>
    <x v="0"/>
  </r>
  <r>
    <n v="18435303"/>
    <s v="Punjabi Tandoori Tikka"/>
    <n v="1"/>
    <x v="0"/>
    <s v="14/132, 14 Block, Near Gurudwara, Geeta Colony, New Delhi"/>
    <s v="Geeta Colony"/>
    <x v="43"/>
    <s v="Indian Rupees(Rs.)"/>
    <x v="0"/>
    <x v="0"/>
    <s v="No"/>
    <n v="250"/>
    <x v="0"/>
    <x v="305"/>
    <x v="0"/>
    <x v="0"/>
  </r>
  <r>
    <n v="18168122"/>
    <s v="Kerala Kitchen &amp; Restaurant"/>
    <n v="1"/>
    <x v="0"/>
    <s v="F-228, Lado Sarai, Mehrauli, New Delhi"/>
    <s v="Mehrauli"/>
    <x v="64"/>
    <s v="Indian Rupees(Rs.)"/>
    <x v="0"/>
    <x v="0"/>
    <s v="No"/>
    <n v="250"/>
    <x v="0"/>
    <x v="306"/>
    <x v="0"/>
    <x v="0"/>
  </r>
  <r>
    <n v="18489541"/>
    <s v="Aggarwal Sweets"/>
    <n v="1"/>
    <x v="0"/>
    <s v="Main Market, Ghitorni, MG Road, New Delhi"/>
    <s v="MG Road"/>
    <x v="65"/>
    <s v="Indian Rupees(Rs.)"/>
    <x v="0"/>
    <x v="0"/>
    <s v="No"/>
    <n v="250"/>
    <x v="0"/>
    <x v="307"/>
    <x v="0"/>
    <x v="0"/>
  </r>
  <r>
    <n v="18451166"/>
    <s v="Magic Mo:Mo Corner"/>
    <n v="1"/>
    <x v="0"/>
    <s v="Shop 1/20, Sabji Market, Near Metro Station, Moti Nagar, New Delhi"/>
    <s v="Moti Nagar"/>
    <x v="38"/>
    <s v="Indian Rupees(Rs.)"/>
    <x v="0"/>
    <x v="0"/>
    <s v="No"/>
    <n v="250"/>
    <x v="0"/>
    <x v="308"/>
    <x v="0"/>
    <x v="0"/>
  </r>
  <r>
    <n v="310952"/>
    <s v="Student Corner"/>
    <n v="1"/>
    <x v="0"/>
    <s v="G-94, Vardhman Central Mall, Nehru Vihar, Mukherjee Nagar, New Delhi"/>
    <s v="Mukherjee Nagar"/>
    <x v="12"/>
    <s v="Indian Rupees(Rs.)"/>
    <x v="0"/>
    <x v="0"/>
    <s v="No"/>
    <n v="50"/>
    <x v="0"/>
    <x v="309"/>
    <x v="0"/>
    <x v="0"/>
  </r>
  <r>
    <n v="18468524"/>
    <s v="The Pure Kitchen"/>
    <n v="1"/>
    <x v="0"/>
    <s v="Near Pal Dairy, Opposite JNU, Munirka Vihar, Munirka, New Delhi"/>
    <s v="Munirka"/>
    <x v="66"/>
    <s v="Indian Rupees(Rs.)"/>
    <x v="0"/>
    <x v="0"/>
    <s v="No"/>
    <n v="250"/>
    <x v="0"/>
    <x v="310"/>
    <x v="0"/>
    <x v="0"/>
  </r>
  <r>
    <n v="9194"/>
    <s v="Do Bhai Paneer Wale And Sweets"/>
    <n v="1"/>
    <x v="0"/>
    <s v="1, Behind Police Station, Najafgarh Road, Nangloi, New Delhi"/>
    <s v="Nangloi"/>
    <x v="22"/>
    <s v="Indian Rupees(Rs.)"/>
    <x v="0"/>
    <x v="0"/>
    <s v="No"/>
    <n v="100"/>
    <x v="0"/>
    <x v="62"/>
    <x v="0"/>
    <x v="0"/>
  </r>
  <r>
    <n v="18371391"/>
    <s v="TCW Chaat Point"/>
    <n v="1"/>
    <x v="0"/>
    <s v="36/1, Najafgarh Road, Nangloi, New Delhi"/>
    <s v="Nangloi"/>
    <x v="43"/>
    <s v="Indian Rupees(Rs.)"/>
    <x v="0"/>
    <x v="0"/>
    <s v="No"/>
    <n v="100"/>
    <x v="0"/>
    <x v="311"/>
    <x v="0"/>
    <x v="0"/>
  </r>
  <r>
    <n v="18421038"/>
    <s v="Cafe Coffee Day"/>
    <n v="1"/>
    <x v="0"/>
    <s v="B-33-34, Gate 1, Rockland Hospital, Tara Crescent Road, Qutab Institutional Area, New Delhi"/>
    <s v="Qutab Institutional Area"/>
    <x v="7"/>
    <s v="Indian Rupees(Rs.)"/>
    <x v="0"/>
    <x v="0"/>
    <s v="No"/>
    <n v="450"/>
    <x v="0"/>
    <x v="312"/>
    <x v="0"/>
    <x v="0"/>
  </r>
  <r>
    <n v="18412894"/>
    <s v="Cake Walk"/>
    <n v="1"/>
    <x v="0"/>
    <s v="A-127, Katwaria Sarai, Qutab Institutional Area, New Delhi"/>
    <s v="Qutab Institutional Area"/>
    <x v="42"/>
    <s v="Indian Rupees(Rs.)"/>
    <x v="0"/>
    <x v="0"/>
    <s v="No"/>
    <n v="100"/>
    <x v="0"/>
    <x v="313"/>
    <x v="0"/>
    <x v="0"/>
  </r>
  <r>
    <n v="18423857"/>
    <s v="Laxmi Dairy"/>
    <n v="1"/>
    <x v="0"/>
    <s v="1449/55, Lane 6, 100 Fota Road, Shahdara, New Delhi"/>
    <s v="Shahdara"/>
    <x v="57"/>
    <s v="Indian Rupees(Rs.)"/>
    <x v="0"/>
    <x v="0"/>
    <s v="No"/>
    <n v="150"/>
    <x v="0"/>
    <x v="314"/>
    <x v="0"/>
    <x v="0"/>
  </r>
  <r>
    <n v="18291209"/>
    <s v="Raju Ice Cream Parlor"/>
    <n v="1"/>
    <x v="0"/>
    <s v="Near Laxmi Nagar Metro Station, Shakarpur, New Delhi"/>
    <s v="Shakarpur"/>
    <x v="67"/>
    <s v="Indian Rupees(Rs.)"/>
    <x v="0"/>
    <x v="0"/>
    <s v="No"/>
    <n v="250"/>
    <x v="0"/>
    <x v="315"/>
    <x v="0"/>
    <x v="0"/>
  </r>
  <r>
    <n v="18420433"/>
    <s v="Shisha"/>
    <n v="1"/>
    <x v="0"/>
    <s v="Main Market, East Patel Nagar, New Delhi"/>
    <s v="East Patel Nagar"/>
    <x v="7"/>
    <s v="Indian Rupees(Rs.)"/>
    <x v="0"/>
    <x v="0"/>
    <s v="No"/>
    <n v="400"/>
    <x v="0"/>
    <x v="316"/>
    <x v="0"/>
    <x v="0"/>
  </r>
  <r>
    <n v="18336472"/>
    <s v="Brown House Cafe"/>
    <n v="1"/>
    <x v="0"/>
    <s v="117/3, Sudarshan Road, Gautam Nagar, Near Hauz Khas, New Delhi"/>
    <s v="Hauz Khas"/>
    <x v="25"/>
    <s v="Indian Rupees(Rs.)"/>
    <x v="0"/>
    <x v="0"/>
    <s v="No"/>
    <n v="250"/>
    <x v="0"/>
    <x v="317"/>
    <x v="0"/>
    <x v="0"/>
  </r>
  <r>
    <n v="18419915"/>
    <s v="Daawat-e-Mehak"/>
    <n v="1"/>
    <x v="0"/>
    <s v="Shop 5, Main Market, Kilokari, Near Jeevan Nagar, Jangpura, New Delhi"/>
    <s v="Jangpura"/>
    <x v="8"/>
    <s v="Indian Rupees(Rs.)"/>
    <x v="0"/>
    <x v="0"/>
    <s v="No"/>
    <n v="350"/>
    <x v="0"/>
    <x v="318"/>
    <x v="0"/>
    <x v="0"/>
  </r>
  <r>
    <n v="18416842"/>
    <s v="U.P. Al-Flah Restaurant"/>
    <n v="1"/>
    <x v="0"/>
    <s v="L-1, Street 1, Mahipalpur, New Delhi"/>
    <s v="Mahipalpur"/>
    <x v="23"/>
    <s v="Indian Rupees(Rs.)"/>
    <x v="0"/>
    <x v="0"/>
    <s v="No"/>
    <n v="350"/>
    <x v="0"/>
    <x v="86"/>
    <x v="0"/>
    <x v="0"/>
  </r>
  <r>
    <n v="18492029"/>
    <s v="Aap Ki Khatir"/>
    <n v="1"/>
    <x v="0"/>
    <s v="Near Ghitorni Metro Station, Near MG Road, New Delhi"/>
    <s v="MG Road"/>
    <x v="24"/>
    <s v="Indian Rupees(Rs.)"/>
    <x v="0"/>
    <x v="0"/>
    <s v="No"/>
    <n v="400"/>
    <x v="0"/>
    <x v="319"/>
    <x v="0"/>
    <x v="0"/>
  </r>
  <r>
    <n v="18352672"/>
    <s v="Bollywood Khana"/>
    <n v="1"/>
    <x v="0"/>
    <s v="Shop 2, Arjangarh Metro Station, MG Road, New Delhi"/>
    <s v="MG Road"/>
    <x v="47"/>
    <s v="Indian Rupees(Rs.)"/>
    <x v="0"/>
    <x v="0"/>
    <s v="No"/>
    <n v="150"/>
    <x v="0"/>
    <x v="320"/>
    <x v="0"/>
    <x v="0"/>
  </r>
  <r>
    <n v="18492033"/>
    <s v="Lajawab Chicken &amp; Fish Fry"/>
    <n v="1"/>
    <x v="0"/>
    <s v="843/1, Opposite Metro Pillar 116, Ghitorni, Near MG Road, New Delhi"/>
    <s v="MG Road"/>
    <x v="14"/>
    <s v="Indian Rupees(Rs.)"/>
    <x v="0"/>
    <x v="0"/>
    <s v="No"/>
    <n v="350"/>
    <x v="0"/>
    <x v="321"/>
    <x v="0"/>
    <x v="0"/>
  </r>
  <r>
    <n v="18472683"/>
    <s v="Shree Vinayaga Restaurant"/>
    <n v="1"/>
    <x v="0"/>
    <s v="K-92, Bank Street, Munirka, New Delhi"/>
    <s v="Munirka"/>
    <x v="64"/>
    <s v="Indian Rupees(Rs.)"/>
    <x v="0"/>
    <x v="0"/>
    <s v="No"/>
    <n v="400"/>
    <x v="0"/>
    <x v="322"/>
    <x v="0"/>
    <x v="0"/>
  </r>
  <r>
    <n v="306678"/>
    <s v="Bajrang Misthan Bhawan"/>
    <n v="1"/>
    <x v="0"/>
    <s v="Main Paprawat Road, Najafgarh, New Delhi"/>
    <s v="Najafgarh"/>
    <x v="41"/>
    <s v="Indian Rupees(Rs.)"/>
    <x v="0"/>
    <x v="0"/>
    <s v="No"/>
    <n v="100"/>
    <x v="0"/>
    <x v="323"/>
    <x v="0"/>
    <x v="0"/>
  </r>
  <r>
    <n v="18359302"/>
    <s v="Chilli Tadka"/>
    <n v="1"/>
    <x v="0"/>
    <s v="Laxmi Vatika, Nagloi Road, Jal Vihar Bus Stand, Najafgarh, New Delhi"/>
    <s v="Najafgarh"/>
    <x v="38"/>
    <s v="Indian Rupees(Rs.)"/>
    <x v="0"/>
    <x v="0"/>
    <s v="No"/>
    <n v="250"/>
    <x v="0"/>
    <x v="324"/>
    <x v="0"/>
    <x v="0"/>
  </r>
  <r>
    <n v="18352275"/>
    <s v="King's Food"/>
    <n v="1"/>
    <x v="0"/>
    <s v="Plot 2-A, Gopal Nagar Extension, Near Goodwil School, Surakhpur Road, Najafgarh, New Delhi"/>
    <s v="Najafgarh"/>
    <x v="19"/>
    <s v="Indian Rupees(Rs.)"/>
    <x v="0"/>
    <x v="0"/>
    <s v="No"/>
    <n v="250"/>
    <x v="0"/>
    <x v="206"/>
    <x v="0"/>
    <x v="0"/>
  </r>
  <r>
    <n v="18322599"/>
    <s v="Daily Belly"/>
    <n v="1"/>
    <x v="0"/>
    <s v="A-1, Swarn Park, Main Rohtak Road, Metro Pillar 486, Mundka, Nangloi, New Delhi"/>
    <s v="Nangloi"/>
    <x v="68"/>
    <s v="Indian Rupees(Rs.)"/>
    <x v="0"/>
    <x v="0"/>
    <s v="No"/>
    <n v="350"/>
    <x v="0"/>
    <x v="325"/>
    <x v="0"/>
    <x v="0"/>
  </r>
  <r>
    <n v="304888"/>
    <s v="Dosa and Pizza Corner"/>
    <n v="1"/>
    <x v="0"/>
    <s v="Sultanpuri Mod Market, Nangloi, New Delhi"/>
    <s v="Nangloi"/>
    <x v="69"/>
    <s v="Indian Rupees(Rs.)"/>
    <x v="0"/>
    <x v="0"/>
    <s v="No"/>
    <n v="150"/>
    <x v="0"/>
    <x v="77"/>
    <x v="0"/>
    <x v="0"/>
  </r>
  <r>
    <n v="18372324"/>
    <s v="Kasba"/>
    <n v="1"/>
    <x v="0"/>
    <s v="WZ-255A, Gali 3, Sadh Nagar, Ram Chowk Market Palam, Palam, New Delhi"/>
    <s v="Palam"/>
    <x v="19"/>
    <s v="Indian Rupees(Rs.)"/>
    <x v="0"/>
    <x v="0"/>
    <s v="No"/>
    <n v="250"/>
    <x v="0"/>
    <x v="326"/>
    <x v="0"/>
    <x v="0"/>
  </r>
  <r>
    <n v="18361222"/>
    <s v="Dinesh Meat Wala"/>
    <n v="1"/>
    <x v="0"/>
    <s v="Shop 28, LU, DDA Market, Pitampura, New Delhi"/>
    <s v="Pitampura"/>
    <x v="14"/>
    <s v="Indian Rupees(Rs.)"/>
    <x v="0"/>
    <x v="0"/>
    <s v="No"/>
    <n v="400"/>
    <x v="0"/>
    <x v="327"/>
    <x v="0"/>
    <x v="0"/>
  </r>
  <r>
    <n v="18357943"/>
    <s v="Shama Muradabadi Chicken Biryani"/>
    <n v="1"/>
    <x v="0"/>
    <s v="Shop 3, 4B, Choudhry Nathu Singh Market, Main Road, Madanpur Khadar, Sarita Vihar, New Delhi"/>
    <s v="Sarita Vihar"/>
    <x v="14"/>
    <s v="Indian Rupees(Rs.)"/>
    <x v="0"/>
    <x v="0"/>
    <s v="No"/>
    <n v="400"/>
    <x v="0"/>
    <x v="204"/>
    <x v="0"/>
    <x v="0"/>
  </r>
  <r>
    <n v="18365986"/>
    <s v="Batra Chinese Food &amp; Chaap"/>
    <n v="1"/>
    <x v="0"/>
    <s v="3/200, Subhash Nagar, New Delhi"/>
    <s v="Subhash Nagar"/>
    <x v="19"/>
    <s v="Indian Rupees(Rs.)"/>
    <x v="0"/>
    <x v="0"/>
    <s v="No"/>
    <n v="250"/>
    <x v="0"/>
    <x v="328"/>
    <x v="0"/>
    <x v="0"/>
  </r>
  <r>
    <n v="18455545"/>
    <s v="Freezy"/>
    <n v="1"/>
    <x v="0"/>
    <s v="Shop 11, Opposite Super Medicos, Main Market, Subhash Nagar, New Delhi"/>
    <s v="Subhash Nagar"/>
    <x v="44"/>
    <s v="Indian Rupees(Rs.)"/>
    <x v="0"/>
    <x v="0"/>
    <s v="No"/>
    <n v="50"/>
    <x v="0"/>
    <x v="329"/>
    <x v="0"/>
    <x v="0"/>
  </r>
  <r>
    <n v="18366008"/>
    <s v="Madan Sweets &amp; Bakers"/>
    <n v="1"/>
    <x v="0"/>
    <s v="8/1, Subhash Nagar, New Delhi"/>
    <s v="Subhash Nagar"/>
    <x v="41"/>
    <s v="Indian Rupees(Rs.)"/>
    <x v="0"/>
    <x v="0"/>
    <s v="No"/>
    <n v="100"/>
    <x v="0"/>
    <x v="324"/>
    <x v="0"/>
    <x v="0"/>
  </r>
  <r>
    <n v="18291232"/>
    <s v="Unique Pastry"/>
    <n v="1"/>
    <x v="0"/>
    <s v="B-19, B Block Market, Vivek Vihar, New Delhi"/>
    <s v="Vivek Vihar"/>
    <x v="21"/>
    <s v="Indian Rupees(Rs.)"/>
    <x v="0"/>
    <x v="0"/>
    <s v="No"/>
    <n v="250"/>
    <x v="0"/>
    <x v="330"/>
    <x v="0"/>
    <x v="0"/>
  </r>
  <r>
    <n v="18378043"/>
    <s v="Hot N Fresh Pizza"/>
    <n v="1"/>
    <x v="0"/>
    <s v="243 A, Pocket F, Dilshad Garden, New Delhi"/>
    <s v="Dilshad Garden"/>
    <x v="5"/>
    <s v="Indian Rupees(Rs.)"/>
    <x v="0"/>
    <x v="0"/>
    <s v="No"/>
    <n v="400"/>
    <x v="0"/>
    <x v="98"/>
    <x v="0"/>
    <x v="0"/>
  </r>
  <r>
    <n v="18463985"/>
    <s v="RAM-G Samose Wale"/>
    <n v="1"/>
    <x v="0"/>
    <s v="C-16, Hudson Lane, GTB Nagar, New Delhi"/>
    <s v="GTB Nagar"/>
    <x v="43"/>
    <s v="Indian Rupees(Rs.)"/>
    <x v="0"/>
    <x v="0"/>
    <s v="No"/>
    <n v="100"/>
    <x v="0"/>
    <x v="331"/>
    <x v="0"/>
    <x v="0"/>
  </r>
  <r>
    <n v="18391757"/>
    <s v="Good Luck Cafe"/>
    <n v="1"/>
    <x v="0"/>
    <s v="House 8A, Block 3, Tara House, Majnu ka Tila, New Delhi"/>
    <s v="Majnu ka Tila"/>
    <x v="44"/>
    <s v="Indian Rupees(Rs.)"/>
    <x v="0"/>
    <x v="0"/>
    <s v="No"/>
    <n v="250"/>
    <x v="0"/>
    <x v="332"/>
    <x v="0"/>
    <x v="0"/>
  </r>
  <r>
    <n v="310988"/>
    <s v="Special Tea Point"/>
    <n v="1"/>
    <x v="0"/>
    <s v="Ground Floor, Vardhman Central Mall, Nehru Vihar, Mukherjee Nagar, New Delhi"/>
    <s v="Mukherjee Nagar"/>
    <x v="70"/>
    <s v="Indian Rupees(Rs.)"/>
    <x v="0"/>
    <x v="0"/>
    <s v="No"/>
    <n v="50"/>
    <x v="0"/>
    <x v="333"/>
    <x v="0"/>
    <x v="0"/>
  </r>
  <r>
    <n v="18425768"/>
    <s v="S.R. Bakers"/>
    <n v="1"/>
    <x v="0"/>
    <s v="Shop 210, Munirka Village, Munirka, New Delhi"/>
    <s v="Munirka"/>
    <x v="22"/>
    <s v="Indian Rupees(Rs.)"/>
    <x v="0"/>
    <x v="0"/>
    <s v="No"/>
    <n v="100"/>
    <x v="0"/>
    <x v="334"/>
    <x v="0"/>
    <x v="0"/>
  </r>
  <r>
    <n v="18432222"/>
    <s v="Anjel China &amp; Tibetian Food"/>
    <n v="1"/>
    <x v="0"/>
    <s v="Chawla Gurgaon Road, Najafgarh, New Delhi"/>
    <s v="Najafgarh"/>
    <x v="71"/>
    <s v="Indian Rupees(Rs.)"/>
    <x v="0"/>
    <x v="0"/>
    <s v="No"/>
    <n v="400"/>
    <x v="0"/>
    <x v="335"/>
    <x v="0"/>
    <x v="0"/>
  </r>
  <r>
    <n v="18261161"/>
    <s v="The Regal Chicken Corner"/>
    <n v="1"/>
    <x v="0"/>
    <s v="Near Water Tank, Najafgarh Road, Nangloi, New Delhi"/>
    <s v="Nangloi"/>
    <x v="2"/>
    <s v="Indian Rupees(Rs.)"/>
    <x v="0"/>
    <x v="0"/>
    <s v="No"/>
    <n v="400"/>
    <x v="0"/>
    <x v="336"/>
    <x v="0"/>
    <x v="0"/>
  </r>
  <r>
    <n v="18368023"/>
    <s v="Guru Om Vanna"/>
    <n v="1"/>
    <x v="0"/>
    <s v="S/144, Hog Market, Rajendra Place, New Delhi"/>
    <s v="Rajendra Place"/>
    <x v="43"/>
    <s v="Indian Rupees(Rs.)"/>
    <x v="0"/>
    <x v="0"/>
    <s v="No"/>
    <n v="400"/>
    <x v="0"/>
    <x v="337"/>
    <x v="0"/>
    <x v="0"/>
  </r>
  <r>
    <n v="18291456"/>
    <s v="Kedgy Bite"/>
    <n v="1"/>
    <x v="0"/>
    <s v="Under Metro Station Subash Nagar, Subhash Nagar, New Delhi"/>
    <s v="Subhash Nagar"/>
    <x v="12"/>
    <s v="Indian Rupees(Rs.)"/>
    <x v="0"/>
    <x v="0"/>
    <s v="No"/>
    <n v="100"/>
    <x v="0"/>
    <x v="338"/>
    <x v="0"/>
    <x v="0"/>
  </r>
  <r>
    <n v="18354667"/>
    <s v="Food Cafe"/>
    <n v="1"/>
    <x v="0"/>
    <s v="1-B, Mandakini Enclave, Near Gate 6, Opposite Kalka Public School, Alaknanda, New Delhi"/>
    <s v="Alaknanda"/>
    <x v="72"/>
    <s v="Indian Rupees(Rs.)"/>
    <x v="0"/>
    <x v="0"/>
    <s v="No"/>
    <n v="350"/>
    <x v="0"/>
    <x v="339"/>
    <x v="0"/>
    <x v="0"/>
  </r>
  <r>
    <n v="18421693"/>
    <s v="Cookie Shookie"/>
    <n v="1"/>
    <x v="0"/>
    <s v="165, Vigyan Vihar, Anand Vihar, New Delhi"/>
    <s v="Anand Vihar"/>
    <x v="22"/>
    <s v="Indian Rupees(Rs.)"/>
    <x v="0"/>
    <x v="0"/>
    <s v="No"/>
    <n v="100"/>
    <x v="0"/>
    <x v="218"/>
    <x v="0"/>
    <x v="0"/>
  </r>
  <r>
    <n v="18458325"/>
    <s v="VadaPav 'n' Frankie"/>
    <n v="1"/>
    <x v="0"/>
    <s v="Opposite Murga Market, Ashok Vihar Phase 1, New Delhi"/>
    <s v="Ashok Vihar Phase 1"/>
    <x v="12"/>
    <s v="Indian Rupees(Rs.)"/>
    <x v="0"/>
    <x v="0"/>
    <s v="No"/>
    <n v="100"/>
    <x v="0"/>
    <x v="340"/>
    <x v="0"/>
    <x v="0"/>
  </r>
  <r>
    <n v="18382583"/>
    <s v="Makers &amp; Bakers"/>
    <n v="1"/>
    <x v="0"/>
    <s v="Shop 40, Shankar Market, Barakhamba Road, New Delhi"/>
    <s v="Barakhamba Road"/>
    <x v="21"/>
    <s v="Indian Rupees(Rs.)"/>
    <x v="0"/>
    <x v="0"/>
    <s v="No"/>
    <n v="350"/>
    <x v="0"/>
    <x v="341"/>
    <x v="0"/>
    <x v="0"/>
  </r>
  <r>
    <n v="18261146"/>
    <s v="Hind Bakery &amp; Chinese Fast Food"/>
    <n v="1"/>
    <x v="0"/>
    <s v="50, New Market, Timarpur, Near Civil Lines, New Delhi"/>
    <s v="Civil Lines"/>
    <x v="12"/>
    <s v="Indian Rupees(Rs.)"/>
    <x v="0"/>
    <x v="0"/>
    <s v="No"/>
    <n v="150"/>
    <x v="0"/>
    <x v="339"/>
    <x v="0"/>
    <x v="0"/>
  </r>
  <r>
    <n v="18355127"/>
    <s v="Muradabadi Shahi Biryani &amp; Chicken Corner"/>
    <n v="1"/>
    <x v="0"/>
    <s v="A-181, Sukhdev Market, Kotla Mubarakpur, Defence Colony, New Delhi"/>
    <s v="Defence Colony"/>
    <x v="14"/>
    <s v="Indian Rupees(Rs.)"/>
    <x v="0"/>
    <x v="0"/>
    <s v="No"/>
    <n v="400"/>
    <x v="0"/>
    <x v="342"/>
    <x v="0"/>
    <x v="0"/>
  </r>
  <r>
    <n v="18441698"/>
    <s v="Nice Food Corner"/>
    <n v="1"/>
    <x v="0"/>
    <s v="E/74 West Vinod Nagar, IP Extension, New Delhi"/>
    <s v="IP Extension"/>
    <x v="43"/>
    <s v="Indian Rupees(Rs.)"/>
    <x v="0"/>
    <x v="0"/>
    <s v="No"/>
    <n v="150"/>
    <x v="0"/>
    <x v="343"/>
    <x v="0"/>
    <x v="0"/>
  </r>
  <r>
    <n v="18222598"/>
    <s v="Murliwala Bakers"/>
    <n v="1"/>
    <x v="0"/>
    <s v="1, New Govind Park, Krishna Nagar, New Delhi"/>
    <s v="Krishna Nagar"/>
    <x v="42"/>
    <s v="Indian Rupees(Rs.)"/>
    <x v="0"/>
    <x v="0"/>
    <s v="No"/>
    <n v="250"/>
    <x v="0"/>
    <x v="344"/>
    <x v="0"/>
    <x v="0"/>
  </r>
  <r>
    <n v="305181"/>
    <s v="Aakash Sweets &amp; Caterers"/>
    <n v="1"/>
    <x v="0"/>
    <s v="L 96, Old Rangpuri Road, Mahipalpur, New Delhi"/>
    <s v="Mahipalpur"/>
    <x v="57"/>
    <s v="Indian Rupees(Rs.)"/>
    <x v="0"/>
    <x v="0"/>
    <s v="No"/>
    <n v="150"/>
    <x v="0"/>
    <x v="345"/>
    <x v="0"/>
    <x v="0"/>
  </r>
  <r>
    <n v="18451158"/>
    <s v="Hungerz Hub"/>
    <n v="1"/>
    <x v="0"/>
    <s v="8/30, Sanatan Dharm Mandir, Moti Nagar, New Delhi"/>
    <s v="Moti Nagar"/>
    <x v="73"/>
    <s v="Indian Rupees(Rs.)"/>
    <x v="0"/>
    <x v="0"/>
    <s v="No"/>
    <n v="250"/>
    <x v="0"/>
    <x v="346"/>
    <x v="0"/>
    <x v="0"/>
  </r>
  <r>
    <n v="18430900"/>
    <s v="Lounge Bakery"/>
    <n v="1"/>
    <x v="0"/>
    <s v="Goyala Road, Shyam Vihar Phase 2, Najafgarh, New Delhi"/>
    <s v="Najafgarh"/>
    <x v="22"/>
    <s v="Indian Rupees(Rs.)"/>
    <x v="0"/>
    <x v="0"/>
    <s v="No"/>
    <n v="400"/>
    <x v="0"/>
    <x v="347"/>
    <x v="0"/>
    <x v="0"/>
  </r>
  <r>
    <n v="18435332"/>
    <s v="Bikaner Sweets &amp; Restaurant"/>
    <n v="1"/>
    <x v="0"/>
    <s v="Opposite Sanjay Gandhi Hospital, Mangolpuri, Nangloi, New Delhi"/>
    <s v="Nangloi"/>
    <x v="74"/>
    <s v="Indian Rupees(Rs.)"/>
    <x v="0"/>
    <x v="0"/>
    <s v="No"/>
    <n v="450"/>
    <x v="0"/>
    <x v="217"/>
    <x v="0"/>
    <x v="0"/>
  </r>
  <r>
    <n v="18464640"/>
    <s v="The Pizza Family"/>
    <n v="1"/>
    <x v="0"/>
    <s v="126/114, Najafgarh Road, Nangloi, New Delhi"/>
    <s v="Nangloi"/>
    <x v="5"/>
    <s v="Indian Rupees(Rs.)"/>
    <x v="0"/>
    <x v="0"/>
    <s v="No"/>
    <n v="350"/>
    <x v="0"/>
    <x v="348"/>
    <x v="0"/>
    <x v="0"/>
  </r>
  <r>
    <n v="18369770"/>
    <s v="Paras Corner"/>
    <n v="1"/>
    <x v="0"/>
    <s v="RZ-76, Inder Puri, Main Market, Naraina, New Delhi"/>
    <s v="Naraina"/>
    <x v="19"/>
    <s v="Indian Rupees(Rs.)"/>
    <x v="0"/>
    <x v="0"/>
    <s v="No"/>
    <n v="150"/>
    <x v="0"/>
    <x v="349"/>
    <x v="0"/>
    <x v="0"/>
  </r>
  <r>
    <n v="18435322"/>
    <s v="Red Rose Restaurant"/>
    <n v="1"/>
    <x v="0"/>
    <s v="U-59, Lampur Road, Near Delhi Nagrik Sehkari Bank, Narela, New Delhi"/>
    <s v="Narela"/>
    <x v="12"/>
    <s v="Indian Rupees(Rs.)"/>
    <x v="0"/>
    <x v="0"/>
    <s v="No"/>
    <n v="450"/>
    <x v="0"/>
    <x v="350"/>
    <x v="0"/>
    <x v="0"/>
  </r>
  <r>
    <n v="18431173"/>
    <s v="Kairi The Royal Taste"/>
    <n v="1"/>
    <x v="0"/>
    <s v="RZA 6, Dabri Extension, Opposite Dada Dev Hospital, Palam, New Delhi"/>
    <s v="Palam"/>
    <x v="68"/>
    <s v="Indian Rupees(Rs.)"/>
    <x v="0"/>
    <x v="0"/>
    <s v="No"/>
    <n v="400"/>
    <x v="0"/>
    <x v="351"/>
    <x v="0"/>
    <x v="0"/>
  </r>
  <r>
    <n v="18359282"/>
    <s v="Chinese Tadka"/>
    <n v="1"/>
    <x v="0"/>
    <s v="KP Block, Near City Park Hotel, Pitampura, New Delhi"/>
    <s v="Pitampura"/>
    <x v="19"/>
    <s v="Indian Rupees(Rs.)"/>
    <x v="0"/>
    <x v="0"/>
    <s v="No"/>
    <n v="250"/>
    <x v="0"/>
    <x v="352"/>
    <x v="0"/>
    <x v="0"/>
  </r>
  <r>
    <n v="18312459"/>
    <s v="Pandey Ji Restaurant"/>
    <n v="1"/>
    <x v="0"/>
    <s v="F-226, Katwaria Sarai, Qutab Institutional Area, New Delhi"/>
    <s v="Qutab Institutional Area"/>
    <x v="3"/>
    <s v="Indian Rupees(Rs.)"/>
    <x v="0"/>
    <x v="0"/>
    <s v="No"/>
    <n v="150"/>
    <x v="0"/>
    <x v="353"/>
    <x v="0"/>
    <x v="0"/>
  </r>
  <r>
    <n v="18303708"/>
    <s v="Spice Treat"/>
    <n v="1"/>
    <x v="0"/>
    <s v="Lane 3, West End Marg, Sainik Farms, New Delhi"/>
    <s v="Sainik Farms"/>
    <x v="19"/>
    <s v="Indian Rupees(Rs.)"/>
    <x v="0"/>
    <x v="0"/>
    <s v="No"/>
    <n v="250"/>
    <x v="0"/>
    <x v="113"/>
    <x v="0"/>
    <x v="0"/>
  </r>
  <r>
    <n v="18441706"/>
    <s v="Himalaya Momos"/>
    <n v="1"/>
    <x v="0"/>
    <s v="A-1, Main Market, Shakarpur, New Delhi"/>
    <s v="Shakarpur"/>
    <x v="12"/>
    <s v="Indian Rupees(Rs.)"/>
    <x v="0"/>
    <x v="0"/>
    <s v="No"/>
    <n v="250"/>
    <x v="0"/>
    <x v="354"/>
    <x v="0"/>
    <x v="0"/>
  </r>
  <r>
    <n v="18441700"/>
    <s v="Uttranchal Eating Point"/>
    <n v="1"/>
    <x v="0"/>
    <s v="S-193, School Block, Shakarpur, New Delhi"/>
    <s v="Shakarpur"/>
    <x v="20"/>
    <s v="Indian Rupees(Rs.)"/>
    <x v="0"/>
    <x v="0"/>
    <s v="No"/>
    <n v="250"/>
    <x v="0"/>
    <x v="355"/>
    <x v="0"/>
    <x v="0"/>
  </r>
  <r>
    <n v="18424582"/>
    <s v="Meatwale.com"/>
    <n v="1"/>
    <x v="0"/>
    <s v="G-23, Vardhman Sunrise Plaza, Vasundhara Enclave, New Delhi"/>
    <s v="Vasundhara Enclave"/>
    <x v="75"/>
    <s v="Indian Rupees(Rs.)"/>
    <x v="0"/>
    <x v="0"/>
    <s v="No"/>
    <n v="150"/>
    <x v="0"/>
    <x v="356"/>
    <x v="0"/>
    <x v="0"/>
  </r>
  <r>
    <n v="18424192"/>
    <s v="Zaika Chicken Corner"/>
    <n v="1"/>
    <x v="0"/>
    <s v="B 1363, East End Apartments, Main Road, New Ashok Nagar, Vasundhara Enclave, New Delhi"/>
    <s v="Vasundhara Enclave"/>
    <x v="76"/>
    <s v="Indian Rupees(Rs.)"/>
    <x v="0"/>
    <x v="0"/>
    <s v="No"/>
    <n v="150"/>
    <x v="0"/>
    <x v="357"/>
    <x v="0"/>
    <x v="0"/>
  </r>
  <r>
    <n v="18429375"/>
    <s v="Sufiyan Restaurant"/>
    <n v="1"/>
    <x v="0"/>
    <s v="57/12, Main Road, Zakir Nagar, New Delhi"/>
    <s v="Zakir Nagar"/>
    <x v="14"/>
    <s v="Indian Rupees(Rs.)"/>
    <x v="0"/>
    <x v="0"/>
    <s v="No"/>
    <n v="250"/>
    <x v="0"/>
    <x v="358"/>
    <x v="0"/>
    <x v="0"/>
  </r>
  <r>
    <n v="312338"/>
    <s v="De Bone Chicken"/>
    <n v="1"/>
    <x v="0"/>
    <s v="20, J Block, Murga Market, Near Water Tank, Ashok Vihar Phase 1, New Delhi"/>
    <s v="Ashok Vihar Phase 1"/>
    <x v="59"/>
    <s v="Indian Rupees(Rs.)"/>
    <x v="0"/>
    <x v="0"/>
    <s v="No"/>
    <n v="400"/>
    <x v="0"/>
    <x v="359"/>
    <x v="0"/>
    <x v="0"/>
  </r>
  <r>
    <n v="18469659"/>
    <s v="Arunachal Bhawan"/>
    <n v="1"/>
    <x v="0"/>
    <s v="27, Kautilya Marg, Diplomatic Enclave, Chanakyapuri, New Delhi"/>
    <s v="Chanakyapuri"/>
    <x v="77"/>
    <s v="Indian Rupees(Rs.)"/>
    <x v="0"/>
    <x v="0"/>
    <s v="No"/>
    <n v="350"/>
    <x v="0"/>
    <x v="360"/>
    <x v="0"/>
    <x v="0"/>
  </r>
  <r>
    <n v="18438446"/>
    <s v="Madras Cafe"/>
    <n v="1"/>
    <x v="0"/>
    <s v="Bhagwan Das Kothi, Gandhi Nagar, Geeta Colony, New Delhi"/>
    <s v="Geeta Colony"/>
    <x v="64"/>
    <s v="Indian Rupees(Rs.)"/>
    <x v="0"/>
    <x v="0"/>
    <s v="No"/>
    <n v="250"/>
    <x v="0"/>
    <x v="361"/>
    <x v="0"/>
    <x v="0"/>
  </r>
  <r>
    <n v="18421470"/>
    <s v="Soya Twist"/>
    <n v="1"/>
    <x v="0"/>
    <s v="A-2, Krishna Nagar Extension, Geeta Colony, New Delhi"/>
    <s v="Geeta Colony"/>
    <x v="3"/>
    <s v="Indian Rupees(Rs.)"/>
    <x v="0"/>
    <x v="0"/>
    <s v="No"/>
    <n v="350"/>
    <x v="0"/>
    <x v="221"/>
    <x v="0"/>
    <x v="0"/>
  </r>
  <r>
    <n v="18423892"/>
    <s v="Fuel Diet Cafe"/>
    <n v="1"/>
    <x v="0"/>
    <s v="F-2/35, Vijay Chowk, Near Shiv Chowk, Krishna Nagar, New Delhi"/>
    <s v="Krishna Nagar"/>
    <x v="78"/>
    <s v="Indian Rupees(Rs.)"/>
    <x v="0"/>
    <x v="0"/>
    <s v="No"/>
    <n v="350"/>
    <x v="0"/>
    <x v="362"/>
    <x v="0"/>
    <x v="0"/>
  </r>
  <r>
    <n v="18423103"/>
    <s v="Ramlal Sweets"/>
    <n v="1"/>
    <x v="0"/>
    <s v="C 5, Shivpuri, Krishna Nagar, New Delhi"/>
    <s v="Krishna Nagar"/>
    <x v="41"/>
    <s v="Indian Rupees(Rs.)"/>
    <x v="0"/>
    <x v="0"/>
    <s v="No"/>
    <n v="100"/>
    <x v="0"/>
    <x v="363"/>
    <x v="0"/>
    <x v="0"/>
  </r>
  <r>
    <n v="304469"/>
    <s v="Tirath Sweets"/>
    <n v="1"/>
    <x v="0"/>
    <s v="Main Road, Main Market, Moti Nagar, New Delhi"/>
    <s v="Moti Nagar"/>
    <x v="41"/>
    <s v="Indian Rupees(Rs.)"/>
    <x v="0"/>
    <x v="0"/>
    <s v="No"/>
    <n v="100"/>
    <x v="0"/>
    <x v="364"/>
    <x v="0"/>
    <x v="0"/>
  </r>
  <r>
    <n v="18425178"/>
    <s v="Al Meraj Chicken Shop"/>
    <n v="1"/>
    <x v="0"/>
    <s v="249, Rama Market, Munirka Village, Munirka, New Delhi"/>
    <s v="Munirka"/>
    <x v="79"/>
    <s v="Indian Rupees(Rs.)"/>
    <x v="0"/>
    <x v="0"/>
    <s v="No"/>
    <n v="100"/>
    <x v="0"/>
    <x v="365"/>
    <x v="0"/>
    <x v="0"/>
  </r>
  <r>
    <n v="18261710"/>
    <s v="Classic Chef Corner"/>
    <n v="1"/>
    <x v="0"/>
    <s v="Opposite Metro Pillar 520, Near Mundka Metro Station, Rohtak Road, Nangloi, New Delhi"/>
    <s v="Nangloi"/>
    <x v="25"/>
    <s v="Indian Rupees(Rs.)"/>
    <x v="0"/>
    <x v="0"/>
    <s v="No"/>
    <n v="400"/>
    <x v="0"/>
    <x v="366"/>
    <x v="0"/>
    <x v="0"/>
  </r>
  <r>
    <n v="18261719"/>
    <s v="Sethi's Express"/>
    <n v="1"/>
    <x v="0"/>
    <s v="Shop B-5, Uday Vihar, Aggarwal Chowk, Chander Vihar, Nilothi Extension, Nangloi, New Delhi"/>
    <s v="Nangloi"/>
    <x v="72"/>
    <s v="Indian Rupees(Rs.)"/>
    <x v="0"/>
    <x v="0"/>
    <s v="No"/>
    <n v="350"/>
    <x v="0"/>
    <x v="367"/>
    <x v="0"/>
    <x v="0"/>
  </r>
  <r>
    <n v="18464634"/>
    <s v="Swagi Food Corner"/>
    <n v="1"/>
    <x v="0"/>
    <s v="Shop 2, GRM Complex, Main Rohtak Road, Nangloi, New Delhi"/>
    <s v="Nangloi"/>
    <x v="38"/>
    <s v="Indian Rupees(Rs.)"/>
    <x v="0"/>
    <x v="0"/>
    <s v="No"/>
    <n v="250"/>
    <x v="0"/>
    <x v="368"/>
    <x v="0"/>
    <x v="0"/>
  </r>
  <r>
    <n v="18378581"/>
    <s v="Maggi Point"/>
    <n v="1"/>
    <x v="0"/>
    <s v="Street 1, Mahavir Enclave Part 1, Mahavir Enclave, Palam, New Delhi"/>
    <s v="Palam"/>
    <x v="25"/>
    <s v="Indian Rupees(Rs.)"/>
    <x v="0"/>
    <x v="0"/>
    <s v="No"/>
    <n v="350"/>
    <x v="0"/>
    <x v="369"/>
    <x v="0"/>
    <x v="0"/>
  </r>
  <r>
    <n v="18435829"/>
    <s v="Wow! Momo"/>
    <n v="1"/>
    <x v="0"/>
    <s v="Palate of Delhi, Dhaula Kuan Metro Station, Chanakyapuri, New Delhi"/>
    <s v="Palate of Delhi, Chanakyapuri"/>
    <x v="38"/>
    <s v="Indian Rupees(Rs.)"/>
    <x v="0"/>
    <x v="0"/>
    <s v="No"/>
    <n v="350"/>
    <x v="0"/>
    <x v="370"/>
    <x v="0"/>
    <x v="0"/>
  </r>
  <r>
    <n v="18393448"/>
    <s v="Healthy Nutrienty"/>
    <n v="1"/>
    <x v="0"/>
    <s v="Pandav Nagar, New Delhi"/>
    <s v="Pandav Nagar"/>
    <x v="80"/>
    <s v="Indian Rupees(Rs.)"/>
    <x v="0"/>
    <x v="0"/>
    <s v="No"/>
    <n v="250"/>
    <x v="0"/>
    <x v="371"/>
    <x v="0"/>
    <x v="0"/>
  </r>
  <r>
    <n v="18359285"/>
    <s v="Shaketastic"/>
    <n v="1"/>
    <x v="0"/>
    <s v="Shop 108, Aggarwal Plaza ,RG Complex 2, Prashant Vihar, New Delhi"/>
    <s v="Prashant Vihar"/>
    <x v="81"/>
    <s v="Indian Rupees(Rs.)"/>
    <x v="0"/>
    <x v="0"/>
    <s v="No"/>
    <n v="250"/>
    <x v="0"/>
    <x v="372"/>
    <x v="0"/>
    <x v="0"/>
  </r>
  <r>
    <n v="18441566"/>
    <s v="Fc Katyal"/>
    <n v="1"/>
    <x v="0"/>
    <s v="G-32, LSC Market, New Rajdhani Enclave, Preet Vihar, New Delhi"/>
    <s v="Preet Vihar"/>
    <x v="19"/>
    <s v="Indian Rupees(Rs.)"/>
    <x v="0"/>
    <x v="0"/>
    <s v="No"/>
    <n v="250"/>
    <x v="0"/>
    <x v="373"/>
    <x v="0"/>
    <x v="0"/>
  </r>
  <r>
    <n v="18424648"/>
    <s v="Aggarwal Sweets"/>
    <n v="1"/>
    <x v="0"/>
    <s v="B 80, Shree Anand Bhawan, Vasundhara Enclave, New Delhi"/>
    <s v="Vasundhara Enclave"/>
    <x v="57"/>
    <s v="Indian Rupees(Rs.)"/>
    <x v="0"/>
    <x v="0"/>
    <s v="No"/>
    <n v="100"/>
    <x v="0"/>
    <x v="374"/>
    <x v="0"/>
    <x v="0"/>
  </r>
  <r>
    <n v="18377900"/>
    <s v="Khan Tandoori Nights"/>
    <n v="1"/>
    <x v="0"/>
    <s v="C-II -205, New Ashok Nagar, Vasundhara Enclave, New Delhi"/>
    <s v="Vasundhara Enclave"/>
    <x v="14"/>
    <s v="Indian Rupees(Rs.)"/>
    <x v="0"/>
    <x v="0"/>
    <s v="No"/>
    <n v="400"/>
    <x v="0"/>
    <x v="375"/>
    <x v="0"/>
    <x v="0"/>
  </r>
  <r>
    <n v="18424200"/>
    <s v="Shahi Muradabadi Chicken Biryani"/>
    <n v="1"/>
    <x v="0"/>
    <s v="Block-1, Sarpanch Chowk, New Ashok Nagar, Vasundhara Enclave, New Delhi"/>
    <s v="Vasundhara Enclave"/>
    <x v="23"/>
    <s v="Indian Rupees(Rs.)"/>
    <x v="0"/>
    <x v="0"/>
    <s v="No"/>
    <n v="150"/>
    <x v="0"/>
    <x v="376"/>
    <x v="0"/>
    <x v="0"/>
  </r>
  <r>
    <n v="18418262"/>
    <s v="Goyal Sweets"/>
    <n v="1"/>
    <x v="0"/>
    <s v="B 21, B Block Market, Vivek Vihar, New Delhi"/>
    <s v="Vivek Vihar"/>
    <x v="82"/>
    <s v="Indian Rupees(Rs.)"/>
    <x v="0"/>
    <x v="0"/>
    <s v="No"/>
    <n v="150"/>
    <x v="0"/>
    <x v="377"/>
    <x v="0"/>
    <x v="0"/>
  </r>
  <r>
    <n v="18421457"/>
    <s v="Jai Maa Shaarde Samose Wala"/>
    <n v="1"/>
    <x v="0"/>
    <s v="G 2 Sarita Vihar, Anand Vihar, New Delhi"/>
    <s v="Anand Vihar"/>
    <x v="43"/>
    <s v="Indian Rupees(Rs.)"/>
    <x v="0"/>
    <x v="0"/>
    <s v="No"/>
    <n v="100"/>
    <x v="0"/>
    <x v="378"/>
    <x v="0"/>
    <x v="0"/>
  </r>
  <r>
    <n v="18446396"/>
    <s v="Nirula's Ice Cream"/>
    <n v="1"/>
    <x v="0"/>
    <s v="Shop 26, Central Market, Deep Complex, Ashok Vihar Phase 1, New Delhi"/>
    <s v="Ashok Vihar Phase 1"/>
    <x v="61"/>
    <s v="Indian Rupees(Rs.)"/>
    <x v="0"/>
    <x v="0"/>
    <s v="No"/>
    <n v="250"/>
    <x v="0"/>
    <x v="379"/>
    <x v="0"/>
    <x v="0"/>
  </r>
  <r>
    <n v="18265385"/>
    <s v="Aggarwal Sweet Corner"/>
    <n v="1"/>
    <x v="0"/>
    <s v="M-1/A-1, Dilshad Garden, New Delhi"/>
    <s v="Dilshad Garden"/>
    <x v="57"/>
    <s v="Indian Rupees(Rs.)"/>
    <x v="0"/>
    <x v="0"/>
    <s v="No"/>
    <n v="150"/>
    <x v="0"/>
    <x v="128"/>
    <x v="0"/>
    <x v="0"/>
  </r>
  <r>
    <n v="18273530"/>
    <s v="Mahi Rasoi"/>
    <n v="1"/>
    <x v="0"/>
    <s v="11, Old Camp House, Majnu ka Tila, New Delhi"/>
    <s v="Majnu ka Tila"/>
    <x v="83"/>
    <s v="Indian Rupees(Rs.)"/>
    <x v="0"/>
    <x v="0"/>
    <s v="No"/>
    <n v="400"/>
    <x v="0"/>
    <x v="380"/>
    <x v="0"/>
    <x v="0"/>
  </r>
  <r>
    <n v="18492025"/>
    <s v="Bikaner Sweets"/>
    <n v="1"/>
    <x v="0"/>
    <s v="Mandi Gaon Road, Sultanpur, Near, MG Road, New Delhi"/>
    <s v="MG Road"/>
    <x v="84"/>
    <s v="Indian Rupees(Rs.)"/>
    <x v="0"/>
    <x v="0"/>
    <s v="No"/>
    <n v="400"/>
    <x v="0"/>
    <x v="381"/>
    <x v="0"/>
    <x v="0"/>
  </r>
  <r>
    <n v="18489819"/>
    <s v="Chinese Corner"/>
    <n v="1"/>
    <x v="0"/>
    <s v="Main Market, Ghitorni, MG Road, New Delhi"/>
    <s v="MG Road"/>
    <x v="19"/>
    <s v="Indian Rupees(Rs.)"/>
    <x v="0"/>
    <x v="0"/>
    <s v="No"/>
    <n v="150"/>
    <x v="0"/>
    <x v="382"/>
    <x v="0"/>
    <x v="0"/>
  </r>
  <r>
    <n v="18034037"/>
    <s v="Green Chick Chop"/>
    <n v="1"/>
    <x v="0"/>
    <s v="Khasara Number 580, Sultanpur, MG Road, New Delhi"/>
    <s v="MG Road"/>
    <x v="85"/>
    <s v="Indian Rupees(Rs.)"/>
    <x v="0"/>
    <x v="0"/>
    <s v="No"/>
    <n v="350"/>
    <x v="0"/>
    <x v="383"/>
    <x v="0"/>
    <x v="0"/>
  </r>
  <r>
    <n v="18261151"/>
    <s v="Aujla's Punjabi Zaika"/>
    <n v="1"/>
    <x v="0"/>
    <s v="A-120, Shop 4, Uday Vihar, Chander Vihar, Nangloi, New Delhi"/>
    <s v="Nangloi"/>
    <x v="49"/>
    <s v="Indian Rupees(Rs.)"/>
    <x v="0"/>
    <x v="0"/>
    <s v="No"/>
    <n v="400"/>
    <x v="0"/>
    <x v="384"/>
    <x v="0"/>
    <x v="0"/>
  </r>
  <r>
    <n v="18466387"/>
    <s v="Raju Fast Food"/>
    <n v="1"/>
    <x v="0"/>
    <s v="Peer Baba Chowk, Shiv Ram Park, Opposite Chitra Palace, Nangloi, New Delhi"/>
    <s v="Nangloi"/>
    <x v="86"/>
    <s v="Indian Rupees(Rs.)"/>
    <x v="0"/>
    <x v="0"/>
    <s v="No"/>
    <n v="250"/>
    <x v="0"/>
    <x v="385"/>
    <x v="0"/>
    <x v="0"/>
  </r>
  <r>
    <n v="18371405"/>
    <s v="Brahm Point Fast Food"/>
    <n v="1"/>
    <x v="0"/>
    <s v="34/5, Community Center, Naraina Phase-1, Naraina, New Delhi"/>
    <s v="Naraina"/>
    <x v="60"/>
    <s v="Indian Rupees(Rs.)"/>
    <x v="0"/>
    <x v="0"/>
    <s v="No"/>
    <n v="150"/>
    <x v="0"/>
    <x v="386"/>
    <x v="0"/>
    <x v="0"/>
  </r>
  <r>
    <n v="18464625"/>
    <s v="China Kitchen"/>
    <n v="1"/>
    <x v="0"/>
    <s v="Singhloa Marble Market, Main G.T Karnal Road, Narela, New Delhi"/>
    <s v="Narela"/>
    <x v="87"/>
    <s v="Indian Rupees(Rs.)"/>
    <x v="0"/>
    <x v="0"/>
    <s v="No"/>
    <n v="350"/>
    <x v="0"/>
    <x v="130"/>
    <x v="0"/>
    <x v="0"/>
  </r>
  <r>
    <n v="18435330"/>
    <s v="Chowringhee"/>
    <n v="1"/>
    <x v="0"/>
    <s v="Shop 3, Main Bus Stand Bawana, Khajan Market Bawana, Narela, New Delhi"/>
    <s v="Narela"/>
    <x v="12"/>
    <s v="Indian Rupees(Rs.)"/>
    <x v="0"/>
    <x v="0"/>
    <s v="No"/>
    <n v="250"/>
    <x v="0"/>
    <x v="387"/>
    <x v="0"/>
    <x v="0"/>
  </r>
  <r>
    <n v="18375378"/>
    <s v="Welcome Family Restaurant"/>
    <n v="1"/>
    <x v="0"/>
    <s v="Shop 1962/1, Arya Samaj Road,  Near Sabzi Mandi, Narela, New Delhi"/>
    <s v="Narela"/>
    <x v="45"/>
    <s v="Indian Rupees(Rs.)"/>
    <x v="0"/>
    <x v="0"/>
    <s v="No"/>
    <n v="400"/>
    <x v="0"/>
    <x v="388"/>
    <x v="0"/>
    <x v="0"/>
  </r>
  <r>
    <n v="18293989"/>
    <s v="Smily Cakes"/>
    <n v="1"/>
    <x v="0"/>
    <s v="B-75, West Vinod Nagar, Pandav Nagar, New Delhi"/>
    <s v="Pandav Nagar"/>
    <x v="22"/>
    <s v="Indian Rupees(Rs.)"/>
    <x v="0"/>
    <x v="0"/>
    <s v="No"/>
    <n v="250"/>
    <x v="0"/>
    <x v="389"/>
    <x v="0"/>
    <x v="0"/>
  </r>
  <r>
    <n v="18427212"/>
    <s v="34, Chowringhee Lane"/>
    <n v="1"/>
    <x v="0"/>
    <s v="Shop 68, Vasant Place Market, Sector 6, R K Puram, New Delhi"/>
    <s v="R K Puram"/>
    <x v="88"/>
    <s v="Indian Rupees(Rs.)"/>
    <x v="0"/>
    <x v="0"/>
    <s v="No"/>
    <n v="350"/>
    <x v="0"/>
    <x v="390"/>
    <x v="0"/>
    <x v="0"/>
  </r>
  <r>
    <n v="18486867"/>
    <s v="Alam Biryani"/>
    <n v="1"/>
    <x v="0"/>
    <s v="Outside Tamil Sangam Building, R K Puram, New Delhi"/>
    <s v="R K Puram"/>
    <x v="23"/>
    <s v="Indian Rupees(Rs.)"/>
    <x v="0"/>
    <x v="0"/>
    <s v="No"/>
    <n v="100"/>
    <x v="0"/>
    <x v="383"/>
    <x v="0"/>
    <x v="0"/>
  </r>
  <r>
    <n v="18465571"/>
    <s v="Smoke Trailer Grill"/>
    <n v="1"/>
    <x v="0"/>
    <s v="15C, Ashoka Avenue, Sainik Farms, New Delhi"/>
    <s v="Sainik Farms"/>
    <x v="89"/>
    <s v="Indian Rupees(Rs.)"/>
    <x v="0"/>
    <x v="0"/>
    <s v="No"/>
    <n v="400"/>
    <x v="0"/>
    <x v="379"/>
    <x v="0"/>
    <x v="0"/>
  </r>
  <r>
    <n v="18451605"/>
    <s v="Delhi-27"/>
    <n v="1"/>
    <x v="0"/>
    <s v="Main Market, Subhash Nagar, New Delhi"/>
    <s v="Subhash Nagar"/>
    <x v="90"/>
    <s v="Indian Rupees(Rs.)"/>
    <x v="0"/>
    <x v="0"/>
    <s v="No"/>
    <n v="250"/>
    <x v="0"/>
    <x v="391"/>
    <x v="0"/>
    <x v="0"/>
  </r>
  <r>
    <n v="18451597"/>
    <s v="Sanjay Chicken Shop"/>
    <n v="1"/>
    <x v="0"/>
    <s v="11/48, Subhash Nagar, New Delhi"/>
    <s v="Subhash Nagar"/>
    <x v="59"/>
    <s v="Indian Rupees(Rs.)"/>
    <x v="0"/>
    <x v="0"/>
    <s v="No"/>
    <n v="350"/>
    <x v="0"/>
    <x v="392"/>
    <x v="0"/>
    <x v="0"/>
  </r>
  <r>
    <n v="18492057"/>
    <s v="Shree Raja Ram"/>
    <n v="1"/>
    <x v="0"/>
    <s v="WZ 56, Meenakshi Garden, Subhash Nagar, New Delhi"/>
    <s v="Subhash Nagar"/>
    <x v="12"/>
    <s v="Indian Rupees(Rs.)"/>
    <x v="0"/>
    <x v="0"/>
    <s v="No"/>
    <n v="50"/>
    <x v="0"/>
    <x v="393"/>
    <x v="0"/>
    <x v="0"/>
  </r>
  <r>
    <n v="18375387"/>
    <s v="Seven Star Pizza"/>
    <n v="1"/>
    <x v="0"/>
    <s v="B-69, New Ashok Nagar, Vasundhara Enclave, New Delhi"/>
    <s v="Vasundhara Enclave"/>
    <x v="5"/>
    <s v="Indian Rupees(Rs.)"/>
    <x v="0"/>
    <x v="0"/>
    <s v="No"/>
    <n v="400"/>
    <x v="0"/>
    <x v="394"/>
    <x v="0"/>
    <x v="0"/>
  </r>
  <r>
    <n v="18144471"/>
    <s v="Halal Pizza Star"/>
    <n v="1"/>
    <x v="0"/>
    <s v="88-A/4, Main Road, Zakir Nagar, New Delhi"/>
    <s v="Zakir Nagar"/>
    <x v="30"/>
    <s v="Indian Rupees(Rs.)"/>
    <x v="0"/>
    <x v="0"/>
    <s v="No"/>
    <n v="450"/>
    <x v="0"/>
    <x v="395"/>
    <x v="0"/>
    <x v="0"/>
  </r>
  <r>
    <n v="18425711"/>
    <s v="Ratan Singh"/>
    <n v="1"/>
    <x v="0"/>
    <s v="Shop 1444, Jama Masjid, Bazar Gulian Rd, Kucha Alam, Chandni Chowk, New Delhi"/>
    <s v="Chandni Chowk"/>
    <x v="41"/>
    <s v="Indian Rupees(Rs.)"/>
    <x v="0"/>
    <x v="0"/>
    <s v="No"/>
    <n v="50"/>
    <x v="0"/>
    <x v="396"/>
    <x v="0"/>
    <x v="0"/>
  </r>
  <r>
    <n v="18421487"/>
    <s v="Best Biryani"/>
    <n v="1"/>
    <x v="0"/>
    <s v="Shop 9, Mall Road, Metro Gate 2, Delhi University-GTB Nagar, New Delhi"/>
    <s v="Delhi University-GTB Nagar"/>
    <x v="14"/>
    <s v="Indian Rupees(Rs.)"/>
    <x v="0"/>
    <x v="0"/>
    <s v="No"/>
    <n v="400"/>
    <x v="0"/>
    <x v="397"/>
    <x v="0"/>
    <x v="0"/>
  </r>
  <r>
    <n v="18472605"/>
    <s v="Hot Kathi Roll"/>
    <n v="1"/>
    <x v="0"/>
    <s v="Gautam Nagar, Hauz Khas, New Delhi"/>
    <s v="Hauz Khas"/>
    <x v="12"/>
    <s v="Indian Rupees(Rs.)"/>
    <x v="0"/>
    <x v="0"/>
    <s v="No"/>
    <n v="250"/>
    <x v="0"/>
    <x v="398"/>
    <x v="0"/>
    <x v="0"/>
  </r>
  <r>
    <n v="18419906"/>
    <s v="K. B. Eating Point"/>
    <n v="1"/>
    <x v="0"/>
    <s v="97, Bhagwan Nagar Chowk, Jangpura, New Delhi"/>
    <s v="Jangpura"/>
    <x v="90"/>
    <s v="Indian Rupees(Rs.)"/>
    <x v="0"/>
    <x v="1"/>
    <s v="No"/>
    <n v="250"/>
    <x v="0"/>
    <x v="396"/>
    <x v="0"/>
    <x v="0"/>
  </r>
  <r>
    <n v="18452241"/>
    <s v="Moriarty Delivers"/>
    <n v="1"/>
    <x v="0"/>
    <s v="L- 14 A, Kailash Colony, New Delhi"/>
    <s v="Kailash Colony"/>
    <x v="12"/>
    <s v="Indian Rupees(Rs.)"/>
    <x v="0"/>
    <x v="0"/>
    <s v="No"/>
    <n v="400"/>
    <x v="0"/>
    <x v="399"/>
    <x v="0"/>
    <x v="0"/>
  </r>
  <r>
    <n v="18376495"/>
    <s v="Chai Garam"/>
    <n v="1"/>
    <x v="0"/>
    <s v="E-7A/10, Sethi Chowk, Krishna Nagar, New Delhi"/>
    <s v="Krishna Nagar"/>
    <x v="91"/>
    <s v="Indian Rupees(Rs.)"/>
    <x v="0"/>
    <x v="0"/>
    <s v="No"/>
    <n v="150"/>
    <x v="0"/>
    <x v="226"/>
    <x v="0"/>
    <x v="0"/>
  </r>
  <r>
    <n v="18378861"/>
    <s v="Preechen"/>
    <n v="1"/>
    <x v="0"/>
    <s v="Keshav Puram, Lawrence Road, New Delhi"/>
    <s v="Lawrence Road"/>
    <x v="47"/>
    <s v="Indian Rupees(Rs.)"/>
    <x v="0"/>
    <x v="0"/>
    <s v="No"/>
    <n v="400"/>
    <x v="0"/>
    <x v="400"/>
    <x v="0"/>
    <x v="0"/>
  </r>
  <r>
    <n v="18356819"/>
    <s v="Mathura Lassi Wala"/>
    <n v="1"/>
    <x v="0"/>
    <s v="K-Block, Rangpuri Road, Mahipalpur, New Delhi"/>
    <s v="Mahipalpur"/>
    <x v="29"/>
    <s v="Indian Rupees(Rs.)"/>
    <x v="0"/>
    <x v="0"/>
    <s v="No"/>
    <n v="250"/>
    <x v="0"/>
    <x v="401"/>
    <x v="0"/>
    <x v="0"/>
  </r>
  <r>
    <n v="18489802"/>
    <s v="Zaika Biryani"/>
    <n v="1"/>
    <x v="0"/>
    <s v="Main Market, Ghitorni, MG Road, New Delhi"/>
    <s v="MG Road"/>
    <x v="24"/>
    <s v="Indian Rupees(Rs.)"/>
    <x v="0"/>
    <x v="0"/>
    <s v="No"/>
    <n v="350"/>
    <x v="0"/>
    <x v="402"/>
    <x v="0"/>
    <x v="0"/>
  </r>
  <r>
    <n v="304573"/>
    <s v="Chinese Corner"/>
    <n v="1"/>
    <x v="0"/>
    <s v="19, Main Market, Moti Nagar, New Delhi"/>
    <s v="Moti Nagar"/>
    <x v="60"/>
    <s v="Indian Rupees(Rs.)"/>
    <x v="0"/>
    <x v="0"/>
    <s v="No"/>
    <n v="350"/>
    <x v="0"/>
    <x v="403"/>
    <x v="0"/>
    <x v="0"/>
  </r>
  <r>
    <n v="18466410"/>
    <s v="Delhi Chaat Bhandar"/>
    <n v="1"/>
    <x v="0"/>
    <s v="Indira Vikas Colony, Near Nirankari School, Mukherjee Nagar,  New Delhi"/>
    <s v="Mukherjee Nagar"/>
    <x v="43"/>
    <s v="Indian Rupees(Rs.)"/>
    <x v="0"/>
    <x v="0"/>
    <s v="No"/>
    <n v="50"/>
    <x v="0"/>
    <x v="404"/>
    <x v="0"/>
    <x v="0"/>
  </r>
  <r>
    <n v="18354994"/>
    <s v="Chinese Food Corner"/>
    <n v="1"/>
    <x v="0"/>
    <s v="179, Near Jain Sweet, Munirka, New Delhi"/>
    <s v="Munirka"/>
    <x v="25"/>
    <s v="Indian Rupees(Rs.)"/>
    <x v="0"/>
    <x v="0"/>
    <s v="No"/>
    <n v="400"/>
    <x v="0"/>
    <x v="405"/>
    <x v="0"/>
    <x v="0"/>
  </r>
  <r>
    <n v="18429155"/>
    <s v="Green Chick Chop"/>
    <n v="1"/>
    <x v="0"/>
    <s v="RZ 4, Pillar 31, Roshanpura, Gurgaon Road, Najafgarh, New Delhi"/>
    <s v="Najafgarh"/>
    <x v="85"/>
    <s v="Indian Rupees(Rs.)"/>
    <x v="0"/>
    <x v="0"/>
    <s v="No"/>
    <n v="350"/>
    <x v="0"/>
    <x v="406"/>
    <x v="0"/>
    <x v="0"/>
  </r>
  <r>
    <n v="18471319"/>
    <s v="Grover Burfee &amp; Cakes"/>
    <n v="1"/>
    <x v="0"/>
    <s v="301/1, Gaushala Road, Navada Bazar, Najafgarh, New Delhi"/>
    <s v="Najafgarh"/>
    <x v="92"/>
    <s v="Indian Rupees(Rs.)"/>
    <x v="0"/>
    <x v="0"/>
    <s v="No"/>
    <n v="250"/>
    <x v="0"/>
    <x v="407"/>
    <x v="0"/>
    <x v="0"/>
  </r>
  <r>
    <n v="304809"/>
    <s v="Aggarwal Sweets Corner"/>
    <n v="1"/>
    <x v="0"/>
    <s v="E-2 Block, Near Park Mandir Marg, Sultanpuri, Nangloi, New Delhi"/>
    <s v="Nangloi"/>
    <x v="41"/>
    <s v="Indian Rupees(Rs.)"/>
    <x v="0"/>
    <x v="0"/>
    <s v="No"/>
    <n v="100"/>
    <x v="0"/>
    <x v="408"/>
    <x v="0"/>
    <x v="0"/>
  </r>
  <r>
    <n v="9181"/>
    <s v="Bhardwaj Bakery"/>
    <n v="1"/>
    <x v="0"/>
    <s v="Near Naresh Park, Nangloi, New Delhi"/>
    <s v="Nangloi"/>
    <x v="93"/>
    <s v="Indian Rupees(Rs.)"/>
    <x v="0"/>
    <x v="0"/>
    <s v="No"/>
    <n v="100"/>
    <x v="0"/>
    <x v="409"/>
    <x v="0"/>
    <x v="0"/>
  </r>
  <r>
    <n v="9226"/>
    <s v="Deep Bakery And Cake"/>
    <n v="1"/>
    <x v="0"/>
    <s v="3, Najafgarh Road, Opposite Krishna Mandir, Nangloi, New Delhi"/>
    <s v="Nangloi"/>
    <x v="21"/>
    <s v="Indian Rupees(Rs.)"/>
    <x v="0"/>
    <x v="0"/>
    <s v="No"/>
    <n v="100"/>
    <x v="0"/>
    <x v="410"/>
    <x v="0"/>
    <x v="0"/>
  </r>
  <r>
    <n v="18355004"/>
    <s v="Cafe Point"/>
    <n v="1"/>
    <x v="0"/>
    <s v="C-42, Main Road, Industrial Area, Okhla Phase 2, New Delhi"/>
    <s v="Okhla Phase 2"/>
    <x v="62"/>
    <s v="Indian Rupees(Rs.)"/>
    <x v="0"/>
    <x v="0"/>
    <s v="No"/>
    <n v="100"/>
    <x v="0"/>
    <x v="411"/>
    <x v="0"/>
    <x v="0"/>
  </r>
  <r>
    <n v="18440436"/>
    <s v="New Shama Chicken Restaurant"/>
    <n v="1"/>
    <x v="0"/>
    <s v="Ganesh Nagar Complex, Pandav Nagar, New Delhi"/>
    <s v="Pandav Nagar"/>
    <x v="23"/>
    <s v="Indian Rupees(Rs.)"/>
    <x v="0"/>
    <x v="0"/>
    <s v="No"/>
    <n v="350"/>
    <x v="0"/>
    <x v="412"/>
    <x v="0"/>
    <x v="0"/>
  </r>
  <r>
    <n v="18163895"/>
    <s v="Cafe Coffee Day"/>
    <n v="1"/>
    <x v="0"/>
    <s v="District Centre, B2, NDM 1, Shakarpur, New Delhi"/>
    <s v="Shakarpur"/>
    <x v="7"/>
    <s v="Indian Rupees(Rs.)"/>
    <x v="0"/>
    <x v="0"/>
    <s v="No"/>
    <n v="450"/>
    <x v="0"/>
    <x v="413"/>
    <x v="0"/>
    <x v="0"/>
  </r>
  <r>
    <n v="18445788"/>
    <s v="Niti Shake &amp; Ice Cream Hub"/>
    <n v="1"/>
    <x v="0"/>
    <s v="G-1, Vardhman Market, CSC, BB Block, Shalimar Bagh, New Delhi"/>
    <s v="Shalimar Bagh"/>
    <x v="94"/>
    <s v="Indian Rupees(Rs.)"/>
    <x v="0"/>
    <x v="0"/>
    <s v="No"/>
    <n v="400"/>
    <x v="0"/>
    <x v="414"/>
    <x v="0"/>
    <x v="0"/>
  </r>
  <r>
    <n v="18381265"/>
    <s v="Food N Shakes"/>
    <n v="1"/>
    <x v="0"/>
    <s v="E 23, Milap Nagar, Near Reliance Fresh, Uttam Nagar, New Delhi"/>
    <s v="Uttam Nagar"/>
    <x v="38"/>
    <s v="Indian Rupees(Rs.)"/>
    <x v="0"/>
    <x v="0"/>
    <s v="No"/>
    <n v="250"/>
    <x v="0"/>
    <x v="415"/>
    <x v="0"/>
    <x v="0"/>
  </r>
  <r>
    <n v="18424208"/>
    <s v="Riyaz Biryani Corner"/>
    <n v="1"/>
    <x v="0"/>
    <s v="A-440, New Ashok Nagar, Vasundhara Enclave, New Delhi"/>
    <s v="Vasundhara Enclave"/>
    <x v="76"/>
    <s v="Indian Rupees(Rs.)"/>
    <x v="0"/>
    <x v="0"/>
    <s v="No"/>
    <n v="150"/>
    <x v="0"/>
    <x v="414"/>
    <x v="0"/>
    <x v="0"/>
  </r>
  <r>
    <n v="18252382"/>
    <s v="Grills N Chills"/>
    <n v="1"/>
    <x v="0"/>
    <s v="G-10, Rajeshdeep Building, Yusuf Sarai, New Delhi"/>
    <s v="Yusuf Sarai"/>
    <x v="12"/>
    <s v="Indian Rupees(Rs.)"/>
    <x v="0"/>
    <x v="0"/>
    <s v="No"/>
    <n v="350"/>
    <x v="0"/>
    <x v="416"/>
    <x v="0"/>
    <x v="0"/>
  </r>
  <r>
    <n v="18478997"/>
    <s v="Sidhi Cafe"/>
    <n v="1"/>
    <x v="0"/>
    <s v="D65/2, Gautam Nagar, New Delhi, Yusuf Sarai, New Delhi"/>
    <s v="Yusuf Sarai"/>
    <x v="86"/>
    <s v="Indian Rupees(Rs.)"/>
    <x v="0"/>
    <x v="0"/>
    <s v="No"/>
    <n v="100"/>
    <x v="0"/>
    <x v="417"/>
    <x v="0"/>
    <x v="0"/>
  </r>
  <r>
    <n v="18361763"/>
    <s v="Best Biryani Centre"/>
    <n v="1"/>
    <x v="0"/>
    <s v="Shop 9, Mall Road, Near GTB Nagar Metro Station, GTB Nagar, New Delhi"/>
    <s v="GTB Nagar"/>
    <x v="23"/>
    <s v="Indian Rupees(Rs.)"/>
    <x v="0"/>
    <x v="0"/>
    <s v="No"/>
    <n v="350"/>
    <x v="0"/>
    <x v="418"/>
    <x v="0"/>
    <x v="0"/>
  </r>
  <r>
    <n v="18464621"/>
    <s v="Om Ji Bhature Wale"/>
    <n v="1"/>
    <x v="0"/>
    <s v="G-6, Vardhman Royal Complex, Part 1, Gujranwala Town, New Delhi"/>
    <s v="Gujranwala Town"/>
    <x v="43"/>
    <s v="Indian Rupees(Rs.)"/>
    <x v="0"/>
    <x v="0"/>
    <s v="No"/>
    <n v="100"/>
    <x v="0"/>
    <x v="419"/>
    <x v="0"/>
    <x v="0"/>
  </r>
  <r>
    <n v="18486830"/>
    <s v="Radhe Shyam Chole Bhature"/>
    <n v="1"/>
    <x v="0"/>
    <s v="15/2, Central Road, Bazar Lane, Bhogal, Jangpura, New Delhi"/>
    <s v="Jangpura"/>
    <x v="43"/>
    <s v="Indian Rupees(Rs.)"/>
    <x v="0"/>
    <x v="0"/>
    <s v="No"/>
    <n v="100"/>
    <x v="0"/>
    <x v="420"/>
    <x v="0"/>
    <x v="0"/>
  </r>
  <r>
    <n v="18203154"/>
    <s v="Red Chili Potato"/>
    <n v="1"/>
    <x v="0"/>
    <s v="East Park Road, Karol Bagh, New Delhi"/>
    <s v="Karol Bagh"/>
    <x v="19"/>
    <s v="Indian Rupees(Rs.)"/>
    <x v="0"/>
    <x v="0"/>
    <s v="No"/>
    <n v="150"/>
    <x v="0"/>
    <x v="421"/>
    <x v="0"/>
    <x v="0"/>
  </r>
  <r>
    <n v="18357561"/>
    <s v="Bigbee"/>
    <n v="1"/>
    <x v="0"/>
    <s v="Shop A5, B4, DDA Market, Keshavpuram, Lawrence Road, New Delhi"/>
    <s v="Lawrence Road"/>
    <x v="22"/>
    <s v="Indian Rupees(Rs.)"/>
    <x v="0"/>
    <x v="0"/>
    <s v="No"/>
    <n v="100"/>
    <x v="0"/>
    <x v="159"/>
    <x v="0"/>
    <x v="0"/>
  </r>
  <r>
    <n v="18440186"/>
    <s v="Chennai Express Greens"/>
    <n v="1"/>
    <x v="0"/>
    <s v="U-135, Near Laxmi Nagar Metro Station, Laxmi Nagar, New Delhi"/>
    <s v="Laxmi Nagar"/>
    <x v="64"/>
    <s v="Indian Rupees(Rs.)"/>
    <x v="0"/>
    <x v="0"/>
    <s v="No"/>
    <n v="250"/>
    <x v="0"/>
    <x v="422"/>
    <x v="0"/>
    <x v="0"/>
  </r>
  <r>
    <n v="18396177"/>
    <s v="Pasta Pizza &amp; Roll Hut"/>
    <n v="1"/>
    <x v="0"/>
    <s v="4/10, Indra Vikas Colony, Nirankari Bhavan, Mukherjee Nagar, New Delhi"/>
    <s v="Mukherjee Nagar"/>
    <x v="1"/>
    <s v="Indian Rupees(Rs.)"/>
    <x v="0"/>
    <x v="0"/>
    <s v="No"/>
    <n v="350"/>
    <x v="0"/>
    <x v="423"/>
    <x v="0"/>
    <x v="0"/>
  </r>
  <r>
    <n v="18449643"/>
    <s v="Tea Point"/>
    <n v="1"/>
    <x v="0"/>
    <s v="Opposite Batra Cinema Complex, Mukherjee Nagar"/>
    <s v="Mukherjee Nagar"/>
    <x v="91"/>
    <s v="Indian Rupees(Rs.)"/>
    <x v="0"/>
    <x v="0"/>
    <s v="No"/>
    <n v="150"/>
    <x v="0"/>
    <x v="424"/>
    <x v="0"/>
    <x v="0"/>
  </r>
  <r>
    <n v="18471270"/>
    <s v="Chicken Darwar"/>
    <n v="1"/>
    <x v="0"/>
    <s v="CRPF Camp, Najafgarh, New Delhi"/>
    <s v="Najafgarh"/>
    <x v="95"/>
    <s v="Indian Rupees(Rs.)"/>
    <x v="0"/>
    <x v="0"/>
    <s v="No"/>
    <n v="350"/>
    <x v="0"/>
    <x v="425"/>
    <x v="0"/>
    <x v="0"/>
  </r>
  <r>
    <n v="18352288"/>
    <s v="Mittal Restaurant &amp; Fast Food"/>
    <n v="1"/>
    <x v="0"/>
    <s v="32/4, Chawla Stand, Najafgarh, New Delhi"/>
    <s v="Najafgarh"/>
    <x v="96"/>
    <s v="Indian Rupees(Rs.)"/>
    <x v="0"/>
    <x v="0"/>
    <s v="No"/>
    <n v="400"/>
    <x v="0"/>
    <x v="426"/>
    <x v="0"/>
    <x v="0"/>
  </r>
  <r>
    <n v="18430570"/>
    <s v="Shree Shyam Sweets"/>
    <n v="1"/>
    <x v="0"/>
    <s v="Gurgaon Road, Najafgarh, New Delhi"/>
    <s v="Najafgarh"/>
    <x v="43"/>
    <s v="Indian Rupees(Rs.)"/>
    <x v="0"/>
    <x v="0"/>
    <s v="No"/>
    <n v="150"/>
    <x v="0"/>
    <x v="427"/>
    <x v="0"/>
    <x v="0"/>
  </r>
  <r>
    <n v="304822"/>
    <s v="Bansiwala Sweets &amp; Caterers"/>
    <n v="1"/>
    <x v="0"/>
    <s v="Near Metro Pillar 629, Rohtak Road, Mundka, Nangloi, New Delhi"/>
    <s v="Nangloi"/>
    <x v="57"/>
    <s v="Indian Rupees(Rs.)"/>
    <x v="0"/>
    <x v="0"/>
    <s v="No"/>
    <n v="100"/>
    <x v="0"/>
    <x v="428"/>
    <x v="0"/>
    <x v="0"/>
  </r>
  <r>
    <n v="18312662"/>
    <s v="Dabas Ke Special Chole Bhature"/>
    <n v="1"/>
    <x v="0"/>
    <s v="Main Market, Mundka, Near, Nangloi, New Delhi"/>
    <s v="Nangloi"/>
    <x v="43"/>
    <s v="Indian Rupees(Rs.)"/>
    <x v="0"/>
    <x v="0"/>
    <s v="No"/>
    <n v="100"/>
    <x v="0"/>
    <x v="429"/>
    <x v="0"/>
    <x v="0"/>
  </r>
  <r>
    <n v="18261708"/>
    <s v="JMD Family Restaurant"/>
    <n v="1"/>
    <x v="0"/>
    <s v="Chanchal Park, Near Bus Stand, Najafgarh Road, Nangloi, New Delhi"/>
    <s v="Nangloi"/>
    <x v="3"/>
    <s v="Indian Rupees(Rs.)"/>
    <x v="0"/>
    <x v="0"/>
    <s v="No"/>
    <n v="400"/>
    <x v="0"/>
    <x v="163"/>
    <x v="0"/>
    <x v="0"/>
  </r>
  <r>
    <n v="18430905"/>
    <s v="Ram Ram Ji Kachori Bhandar"/>
    <n v="1"/>
    <x v="0"/>
    <s v="WZ 10, Tihar Village, Main Road, Subhash Nagar, New Delhi"/>
    <s v="Subhash Nagar"/>
    <x v="43"/>
    <s v="Indian Rupees(Rs.)"/>
    <x v="0"/>
    <x v="0"/>
    <s v="No"/>
    <n v="50"/>
    <x v="0"/>
    <x v="430"/>
    <x v="0"/>
    <x v="0"/>
  </r>
  <r>
    <n v="18356794"/>
    <s v="Pal Restaurant"/>
    <n v="1"/>
    <x v="0"/>
    <s v="Plot 6, Punjabi Market, Vishnu Nagar, Tilak Nagar, New Delhi"/>
    <s v="Tilak Nagar"/>
    <x v="3"/>
    <s v="Indian Rupees(Rs.)"/>
    <x v="0"/>
    <x v="0"/>
    <s v="No"/>
    <n v="250"/>
    <x v="0"/>
    <x v="431"/>
    <x v="0"/>
    <x v="0"/>
  </r>
  <r>
    <n v="18446390"/>
    <s v="New Bhappe Di Hatti"/>
    <n v="1"/>
    <x v="0"/>
    <s v="C-79, Jhilmil Colony, Gopaljee Dairy Road, Vivek Vihar, New Delhi"/>
    <s v="Vivek Vihar"/>
    <x v="12"/>
    <s v="Indian Rupees(Rs.)"/>
    <x v="0"/>
    <x v="0"/>
    <s v="No"/>
    <n v="100"/>
    <x v="0"/>
    <x v="432"/>
    <x v="0"/>
    <x v="0"/>
  </r>
  <r>
    <n v="18420424"/>
    <s v="South Indian Food Plaza"/>
    <n v="1"/>
    <x v="0"/>
    <s v="6/2, D Block Market, Opposite Arwachin School, Vivek Vihar, New Delhi"/>
    <s v="Vivek Vihar"/>
    <x v="64"/>
    <s v="Indian Rupees(Rs.)"/>
    <x v="0"/>
    <x v="0"/>
    <s v="No"/>
    <n v="250"/>
    <x v="0"/>
    <x v="433"/>
    <x v="0"/>
    <x v="0"/>
  </r>
  <r>
    <n v="18445274"/>
    <s v="Motu N Patlu"/>
    <n v="1"/>
    <x v="0"/>
    <s v="Batla House Chowk, Near Jamia Milia Islamia, Opposite Jamia Cooperative Bank, Zakir Nagar, New Delhi"/>
    <s v="Zakir Nagar"/>
    <x v="97"/>
    <s v="Indian Rupees(Rs.)"/>
    <x v="0"/>
    <x v="0"/>
    <s v="No"/>
    <n v="250"/>
    <x v="0"/>
    <x v="434"/>
    <x v="0"/>
    <x v="0"/>
  </r>
  <r>
    <n v="18454461"/>
    <s v="Zaika Muradabadi"/>
    <n v="1"/>
    <x v="0"/>
    <s v="Shop 27/6, Garhi Main Market, East of Kailash, New Delhi"/>
    <s v="East of Kailash"/>
    <x v="23"/>
    <s v="Indian Rupees(Rs.)"/>
    <x v="0"/>
    <x v="1"/>
    <s v="No"/>
    <n v="200"/>
    <x v="0"/>
    <x v="435"/>
    <x v="0"/>
    <x v="0"/>
  </r>
  <r>
    <n v="18412904"/>
    <s v="Kettle &amp; Kegs"/>
    <n v="1"/>
    <x v="0"/>
    <s v="Green Park, New Delhi"/>
    <s v="Green Park"/>
    <x v="98"/>
    <s v="Indian Rupees(Rs.)"/>
    <x v="0"/>
    <x v="1"/>
    <s v="No"/>
    <n v="200"/>
    <x v="0"/>
    <x v="391"/>
    <x v="0"/>
    <x v="0"/>
  </r>
  <r>
    <n v="18414481"/>
    <s v="Kettle &amp; Kegs"/>
    <n v="1"/>
    <x v="0"/>
    <s v="Connaught Place, New Delhi"/>
    <s v="Connaught Place"/>
    <x v="98"/>
    <s v="Indian Rupees(Rs.)"/>
    <x v="0"/>
    <x v="1"/>
    <s v="No"/>
    <n v="200"/>
    <x v="0"/>
    <x v="436"/>
    <x v="0"/>
    <x v="0"/>
  </r>
  <r>
    <n v="18313109"/>
    <s v="Mom's Bake"/>
    <n v="1"/>
    <x v="0"/>
    <s v="2/40/10, Main Sadar Bazaar Market, Delhi Cantt., New Delhi"/>
    <s v="Delhi Cantt."/>
    <x v="42"/>
    <s v="Indian Rupees(Rs.)"/>
    <x v="0"/>
    <x v="0"/>
    <s v="No"/>
    <n v="200"/>
    <x v="0"/>
    <x v="170"/>
    <x v="0"/>
    <x v="0"/>
  </r>
  <r>
    <n v="18463978"/>
    <s v="Lucky Corner Shop"/>
    <n v="1"/>
    <x v="0"/>
    <s v="2418, Hudson Lane, GTB Nagar, New Delhi"/>
    <s v="GTB Nagar"/>
    <x v="12"/>
    <s v="Indian Rupees(Rs.)"/>
    <x v="0"/>
    <x v="0"/>
    <s v="No"/>
    <n v="200"/>
    <x v="0"/>
    <x v="437"/>
    <x v="0"/>
    <x v="0"/>
  </r>
  <r>
    <n v="18396684"/>
    <s v="Al Naseem Foods Shawarma"/>
    <n v="1"/>
    <x v="0"/>
    <s v="6330, Main Road, Bara Hindu Rao, Karol Bagh, New Delhi"/>
    <s v="Karol Bagh"/>
    <x v="12"/>
    <s v="Indian Rupees(Rs.)"/>
    <x v="0"/>
    <x v="0"/>
    <s v="No"/>
    <n v="200"/>
    <x v="0"/>
    <x v="438"/>
    <x v="0"/>
    <x v="0"/>
  </r>
  <r>
    <n v="18415338"/>
    <s v="Kathi House"/>
    <n v="1"/>
    <x v="0"/>
    <s v="F-21, Lado Sarai, Mehrauli, New Delhi"/>
    <s v="Mehrauli"/>
    <x v="12"/>
    <s v="Indian Rupees(Rs.)"/>
    <x v="0"/>
    <x v="0"/>
    <s v="No"/>
    <n v="200"/>
    <x v="0"/>
    <x v="439"/>
    <x v="0"/>
    <x v="0"/>
  </r>
  <r>
    <n v="18232989"/>
    <s v="Kitchen Namaste"/>
    <n v="1"/>
    <x v="0"/>
    <s v="Khatana Market, Near Sultanpur Metro Station, MG Road, New Delhi"/>
    <s v="MG Road"/>
    <x v="3"/>
    <s v="Indian Rupees(Rs.)"/>
    <x v="0"/>
    <x v="0"/>
    <s v="No"/>
    <n v="200"/>
    <x v="0"/>
    <x v="440"/>
    <x v="0"/>
    <x v="0"/>
  </r>
  <r>
    <n v="304753"/>
    <s v="Baketown By Gagan Bakers"/>
    <n v="1"/>
    <x v="0"/>
    <s v="Near Bharti Vidyalaya, Main Road, Chander Vihar, Nangloi, New Delhi"/>
    <s v="Nangloi"/>
    <x v="99"/>
    <s v="Indian Rupees(Rs.)"/>
    <x v="0"/>
    <x v="0"/>
    <s v="No"/>
    <n v="200"/>
    <x v="0"/>
    <x v="441"/>
    <x v="0"/>
    <x v="0"/>
  </r>
  <r>
    <n v="18431177"/>
    <s v="Biryani Express"/>
    <n v="1"/>
    <x v="0"/>
    <s v="C 126, Shop 20, Nariana Industrial Area, Phase 1, Naraina, New Delhi"/>
    <s v="Naraina"/>
    <x v="23"/>
    <s v="Indian Rupees(Rs.)"/>
    <x v="0"/>
    <x v="0"/>
    <s v="No"/>
    <n v="200"/>
    <x v="0"/>
    <x v="442"/>
    <x v="0"/>
    <x v="0"/>
  </r>
  <r>
    <n v="18363089"/>
    <s v="Chill Out"/>
    <n v="1"/>
    <x v="0"/>
    <s v="2089/161 Shanti Nagar, Wazirpur, New Delhi"/>
    <s v="Wazirpur"/>
    <x v="44"/>
    <s v="Indian Rupees(Rs.)"/>
    <x v="0"/>
    <x v="0"/>
    <s v="No"/>
    <n v="200"/>
    <x v="0"/>
    <x v="443"/>
    <x v="0"/>
    <x v="0"/>
  </r>
  <r>
    <n v="18294257"/>
    <s v="Chilli Chinese"/>
    <n v="1"/>
    <x v="0"/>
    <s v="Main Shanti Nagar Road, Tri Nagar, Wazirpur, New Delhi"/>
    <s v="Wazirpur"/>
    <x v="19"/>
    <s v="Indian Rupees(Rs.)"/>
    <x v="0"/>
    <x v="0"/>
    <s v="No"/>
    <n v="200"/>
    <x v="0"/>
    <x v="444"/>
    <x v="0"/>
    <x v="0"/>
  </r>
  <r>
    <n v="18377915"/>
    <s v="Tulsi Ram Chinese Hut"/>
    <n v="1"/>
    <x v="0"/>
    <s v="G 6, Plot 10, Chetan Complex, Central Market, Surajmal Vihar, Anand Vihar, New Delhi"/>
    <s v="Anand Vihar"/>
    <x v="19"/>
    <s v="Indian Rupees(Rs.)"/>
    <x v="0"/>
    <x v="0"/>
    <s v="No"/>
    <n v="200"/>
    <x v="0"/>
    <x v="265"/>
    <x v="0"/>
    <x v="0"/>
  </r>
  <r>
    <n v="18481289"/>
    <s v="Chaipiyoji"/>
    <n v="1"/>
    <x v="0"/>
    <s v="G 39, Opposite The Asian Age Green Park, Green Park Main Market, Green Park, New Delhi"/>
    <s v="Green Park"/>
    <x v="100"/>
    <s v="Indian Rupees(Rs.)"/>
    <x v="0"/>
    <x v="0"/>
    <s v="No"/>
    <n v="200"/>
    <x v="0"/>
    <x v="445"/>
    <x v="0"/>
    <x v="0"/>
  </r>
  <r>
    <n v="18431175"/>
    <s v="Urban Patty House"/>
    <n v="1"/>
    <x v="0"/>
    <s v="Shop 13, DDA Market, Hudson Lane, GTB Nagar, New Delhi"/>
    <s v="GTB Nagar"/>
    <x v="12"/>
    <s v="Indian Rupees(Rs.)"/>
    <x v="0"/>
    <x v="0"/>
    <s v="No"/>
    <n v="200"/>
    <x v="0"/>
    <x v="446"/>
    <x v="0"/>
    <x v="0"/>
  </r>
  <r>
    <n v="18361743"/>
    <s v="Amul Ice-Cream Parlour"/>
    <n v="1"/>
    <x v="0"/>
    <s v="Ground Floor, North Gate Mall, Gujranwala Town, New Delhi"/>
    <s v="Gujranwala Town"/>
    <x v="44"/>
    <s v="Indian Rupees(Rs.)"/>
    <x v="0"/>
    <x v="0"/>
    <s v="No"/>
    <n v="200"/>
    <x v="0"/>
    <x v="447"/>
    <x v="0"/>
    <x v="0"/>
  </r>
  <r>
    <n v="18364336"/>
    <s v="Cherry Berry"/>
    <n v="1"/>
    <x v="0"/>
    <s v="State Bank Colony, Near Nanak Piau Gurudwara, GTK Road, Gujranwala Town, New Delhi"/>
    <s v="Gujranwala Town"/>
    <x v="21"/>
    <s v="Indian Rupees(Rs.)"/>
    <x v="0"/>
    <x v="0"/>
    <s v="No"/>
    <n v="200"/>
    <x v="0"/>
    <x v="448"/>
    <x v="0"/>
    <x v="0"/>
  </r>
  <r>
    <n v="18433297"/>
    <s v="China Pan"/>
    <n v="1"/>
    <x v="0"/>
    <s v="16 A, Ward 1, LIC Building, Mehrauli, New Delhi"/>
    <s v="Mehrauli"/>
    <x v="38"/>
    <s v="Indian Rupees(Rs.)"/>
    <x v="0"/>
    <x v="0"/>
    <s v="No"/>
    <n v="200"/>
    <x v="0"/>
    <x v="449"/>
    <x v="0"/>
    <x v="0"/>
  </r>
  <r>
    <n v="18449827"/>
    <s v="Amit Dhaba"/>
    <n v="1"/>
    <x v="0"/>
    <s v="Shop 28, Sudama Market, Moti Nagar, New Delhi"/>
    <s v="Moti Nagar"/>
    <x v="12"/>
    <s v="Indian Rupees(Rs.)"/>
    <x v="0"/>
    <x v="0"/>
    <s v="No"/>
    <n v="200"/>
    <x v="0"/>
    <x v="450"/>
    <x v="0"/>
    <x v="0"/>
  </r>
  <r>
    <n v="18471287"/>
    <s v="Punjabi Rasoi"/>
    <n v="1"/>
    <x v="0"/>
    <s v="CRPF Camp, Jharoda Road, Najafgarh, New Delhi"/>
    <s v="Najafgarh"/>
    <x v="12"/>
    <s v="Indian Rupees(Rs.)"/>
    <x v="0"/>
    <x v="0"/>
    <s v="No"/>
    <n v="200"/>
    <x v="0"/>
    <x v="451"/>
    <x v="0"/>
    <x v="0"/>
  </r>
  <r>
    <n v="18419871"/>
    <s v="Scoopers 'n' Bakers"/>
    <n v="1"/>
    <x v="0"/>
    <s v="C-199, Jhilmil Colony, Near Gopal Jee Dairy, Vivek Vihar, New Delhi"/>
    <s v="Vivek Vihar"/>
    <x v="22"/>
    <s v="Indian Rupees(Rs.)"/>
    <x v="0"/>
    <x v="0"/>
    <s v="No"/>
    <n v="200"/>
    <x v="0"/>
    <x v="452"/>
    <x v="0"/>
    <x v="0"/>
  </r>
  <r>
    <n v="18424593"/>
    <s v="Chatkara"/>
    <n v="1"/>
    <x v="0"/>
    <s v="Opposite S-26, Green Park, New Delhi"/>
    <s v="Green Park"/>
    <x v="43"/>
    <s v="Indian Rupees(Rs.)"/>
    <x v="0"/>
    <x v="0"/>
    <s v="No"/>
    <n v="200"/>
    <x v="0"/>
    <x v="284"/>
    <x v="0"/>
    <x v="0"/>
  </r>
  <r>
    <n v="18464647"/>
    <s v="Taoji Ke Amratsari Naan"/>
    <n v="1"/>
    <x v="0"/>
    <s v="Chanchal Park, Near Bus Stand, Najafgarh Road, Nangloi, New Delhi"/>
    <s v="Nangloi"/>
    <x v="101"/>
    <s v="Indian Rupees(Rs.)"/>
    <x v="0"/>
    <x v="0"/>
    <s v="No"/>
    <n v="200"/>
    <x v="0"/>
    <x v="453"/>
    <x v="0"/>
    <x v="0"/>
  </r>
  <r>
    <n v="313163"/>
    <s v="A Patisseries Gallery"/>
    <n v="1"/>
    <x v="0"/>
    <s v="H-53, Naraina, New Delhi"/>
    <s v="Naraina"/>
    <x v="21"/>
    <s v="Indian Rupees(Rs.)"/>
    <x v="0"/>
    <x v="0"/>
    <s v="No"/>
    <n v="200"/>
    <x v="0"/>
    <x v="454"/>
    <x v="0"/>
    <x v="0"/>
  </r>
  <r>
    <n v="18345771"/>
    <s v="Foodieholic"/>
    <n v="1"/>
    <x v="0"/>
    <s v="F-154, Katwaria Saria, Qutab Institutional Area, New Delhi"/>
    <s v="Qutab Institutional Area"/>
    <x v="102"/>
    <s v="Indian Rupees(Rs.)"/>
    <x v="0"/>
    <x v="0"/>
    <s v="No"/>
    <n v="200"/>
    <x v="0"/>
    <x v="455"/>
    <x v="0"/>
    <x v="0"/>
  </r>
  <r>
    <n v="18441710"/>
    <s v="Sangam Ratna"/>
    <n v="1"/>
    <x v="0"/>
    <s v="H-52, Main Market, Shakarpur, New Delhi"/>
    <s v="Shakarpur"/>
    <x v="64"/>
    <s v="Indian Rupees(Rs.)"/>
    <x v="0"/>
    <x v="0"/>
    <s v="No"/>
    <n v="200"/>
    <x v="0"/>
    <x v="456"/>
    <x v="0"/>
    <x v="0"/>
  </r>
  <r>
    <n v="18479000"/>
    <s v="Shri Balaji"/>
    <n v="1"/>
    <x v="0"/>
    <s v="Near Gate 1, Green Park Metro Station, Yusuf Sarai Market, Yusuf Sarai, New Delhi"/>
    <s v="Yusuf Sarai"/>
    <x v="64"/>
    <s v="Indian Rupees(Rs.)"/>
    <x v="0"/>
    <x v="0"/>
    <s v="No"/>
    <n v="200"/>
    <x v="0"/>
    <x v="457"/>
    <x v="0"/>
    <x v="0"/>
  </r>
  <r>
    <n v="18419897"/>
    <s v="Shahi Muradabadi &amp; Hyderabadi"/>
    <n v="1"/>
    <x v="0"/>
    <s v="206, A/3, Jeevan Nagar, Tikona Park, Sunlight Colony, Jangpura, New Delhi"/>
    <s v="Jangpura"/>
    <x v="14"/>
    <s v="Indian Rupees(Rs.)"/>
    <x v="0"/>
    <x v="0"/>
    <s v="No"/>
    <n v="200"/>
    <x v="0"/>
    <x v="458"/>
    <x v="0"/>
    <x v="0"/>
  </r>
  <r>
    <n v="18361199"/>
    <s v="Bikaner Sweets &amp; Restaurant"/>
    <n v="1"/>
    <x v="0"/>
    <s v="Near Khaira Mod, Bahadurgarh Road, Najafgarh, New Delhi"/>
    <s v="Najafgarh"/>
    <x v="65"/>
    <s v="Indian Rupees(Rs.)"/>
    <x v="0"/>
    <x v="0"/>
    <s v="No"/>
    <n v="200"/>
    <x v="0"/>
    <x v="459"/>
    <x v="0"/>
    <x v="0"/>
  </r>
  <r>
    <n v="18359300"/>
    <s v="Frontier"/>
    <n v="1"/>
    <x v="0"/>
    <s v="C-284, Prashant Vihar, New Delhi"/>
    <s v="Prashant Vihar"/>
    <x v="22"/>
    <s v="Indian Rupees(Rs.)"/>
    <x v="0"/>
    <x v="0"/>
    <s v="No"/>
    <n v="200"/>
    <x v="0"/>
    <x v="460"/>
    <x v="0"/>
    <x v="0"/>
  </r>
  <r>
    <n v="18492065"/>
    <s v="Alam Biryani Center"/>
    <n v="1"/>
    <x v="0"/>
    <s v="Street 18, Zakir Nagar, New Delhi"/>
    <s v="Zakir Nagar"/>
    <x v="23"/>
    <s v="Indian Rupees(Rs.)"/>
    <x v="0"/>
    <x v="0"/>
    <s v="No"/>
    <n v="200"/>
    <x v="0"/>
    <x v="59"/>
    <x v="0"/>
    <x v="0"/>
  </r>
  <r>
    <n v="18462596"/>
    <s v="Lala Chaap Corner"/>
    <n v="1"/>
    <x v="0"/>
    <s v="1388, Bazar Guliyan, Jama Masjid, Near Police Station, Chandni Chowk, New Delhi"/>
    <s v="Chandni Chowk"/>
    <x v="12"/>
    <s v="Indian Rupees(Rs.)"/>
    <x v="0"/>
    <x v="0"/>
    <s v="No"/>
    <n v="200"/>
    <x v="0"/>
    <x v="461"/>
    <x v="0"/>
    <x v="0"/>
  </r>
  <r>
    <n v="18371416"/>
    <s v="Bake Town"/>
    <n v="1"/>
    <x v="0"/>
    <s v="A-9, Laxmi Garden, Tuda Mandi, Najafgarh, New Delhi"/>
    <s v="Najafgarh"/>
    <x v="92"/>
    <s v="Indian Rupees(Rs.)"/>
    <x v="0"/>
    <x v="0"/>
    <s v="No"/>
    <n v="200"/>
    <x v="0"/>
    <x v="462"/>
    <x v="0"/>
    <x v="0"/>
  </r>
  <r>
    <n v="18435331"/>
    <s v="Khurana Eating Point"/>
    <n v="1"/>
    <x v="0"/>
    <s v="17/93, Geeta Colony, New Delhi"/>
    <s v="Geeta Colony"/>
    <x v="19"/>
    <s v="Indian Rupees(Rs.)"/>
    <x v="0"/>
    <x v="0"/>
    <s v="No"/>
    <n v="200"/>
    <x v="0"/>
    <x v="463"/>
    <x v="0"/>
    <x v="0"/>
  </r>
  <r>
    <n v="18258502"/>
    <s v="Schezwan Bakery"/>
    <n v="1"/>
    <x v="0"/>
    <s v="19, DDA Central Market (Balco Market), IP Extension, New Delhi"/>
    <s v="IP Extension"/>
    <x v="42"/>
    <s v="Indian Rupees(Rs.)"/>
    <x v="0"/>
    <x v="0"/>
    <s v="No"/>
    <n v="200"/>
    <x v="0"/>
    <x v="464"/>
    <x v="0"/>
    <x v="0"/>
  </r>
  <r>
    <n v="18481322"/>
    <s v="Shankar Chinese Foods"/>
    <n v="1"/>
    <x v="0"/>
    <s v="Hakikat Rai Road, Jungpura Extension, Jungpura"/>
    <s v="Jangpura"/>
    <x v="38"/>
    <s v="Indian Rupees(Rs.)"/>
    <x v="0"/>
    <x v="0"/>
    <s v="No"/>
    <n v="200"/>
    <x v="0"/>
    <x v="465"/>
    <x v="0"/>
    <x v="0"/>
  </r>
  <r>
    <n v="18458655"/>
    <s v="Singh Chinese Fast Food"/>
    <n v="1"/>
    <x v="0"/>
    <s v="C Block, Main Road, Pratap Nagar, Near, Kamla Nagar, New Delhi"/>
    <s v="Kamla Nagar"/>
    <x v="19"/>
    <s v="Indian Rupees(Rs.)"/>
    <x v="0"/>
    <x v="0"/>
    <s v="No"/>
    <n v="200"/>
    <x v="0"/>
    <x v="466"/>
    <x v="0"/>
    <x v="0"/>
  </r>
  <r>
    <n v="18486869"/>
    <s v="Hot &amp; Tasty"/>
    <n v="1"/>
    <x v="0"/>
    <s v="39/3, Near Ram Mandir, Mohammdpur, R K Puram, New Delhi"/>
    <s v="R K Puram"/>
    <x v="19"/>
    <s v="Indian Rupees(Rs.)"/>
    <x v="0"/>
    <x v="0"/>
    <s v="No"/>
    <n v="200"/>
    <x v="0"/>
    <x v="467"/>
    <x v="0"/>
    <x v="0"/>
  </r>
  <r>
    <n v="18355137"/>
    <s v="Kalka's Food Centre"/>
    <n v="1"/>
    <x v="0"/>
    <s v="Shop 3, B Block, Khasra 24, Opposite Anupam Appartments, IGNOU Road, Sainik Farms, New Delhi"/>
    <s v="Sainik Farms"/>
    <x v="3"/>
    <s v="Indian Rupees(Rs.)"/>
    <x v="0"/>
    <x v="0"/>
    <s v="No"/>
    <n v="200"/>
    <x v="0"/>
    <x v="468"/>
    <x v="0"/>
    <x v="0"/>
  </r>
  <r>
    <n v="18438463"/>
    <s v="Choksi Chinese"/>
    <n v="1"/>
    <x v="0"/>
    <s v="Mayur Vihar Phase 1, New Delhi"/>
    <s v="Mayur Vihar Phase 1"/>
    <x v="19"/>
    <s v="Indian Rupees(Rs.)"/>
    <x v="0"/>
    <x v="0"/>
    <s v="No"/>
    <n v="200"/>
    <x v="0"/>
    <x v="469"/>
    <x v="0"/>
    <x v="0"/>
  </r>
  <r>
    <n v="18489825"/>
    <s v="Cake And Bakes"/>
    <n v="1"/>
    <x v="0"/>
    <s v="Main Market, Ghitorni, MG Road, New Delhi"/>
    <s v="MG Road"/>
    <x v="22"/>
    <s v="Indian Rupees(Rs.)"/>
    <x v="0"/>
    <x v="0"/>
    <s v="No"/>
    <n v="200"/>
    <x v="0"/>
    <x v="470"/>
    <x v="0"/>
    <x v="0"/>
  </r>
  <r>
    <n v="18489532"/>
    <s v="Gujjar Dhaba"/>
    <n v="1"/>
    <x v="0"/>
    <s v="Arjangarh, MG Road, New Delhi"/>
    <s v="MG Road"/>
    <x v="24"/>
    <s v="Indian Rupees(Rs.)"/>
    <x v="0"/>
    <x v="0"/>
    <s v="No"/>
    <n v="200"/>
    <x v="0"/>
    <x v="100"/>
    <x v="0"/>
    <x v="0"/>
  </r>
  <r>
    <n v="18471254"/>
    <s v="Annpurna Rasoi"/>
    <n v="1"/>
    <x v="0"/>
    <s v="Rz-11/12, Najafgarh Nagloi Road, Najafgarh, New Delhi"/>
    <s v="Najafgarh"/>
    <x v="47"/>
    <s v="Indian Rupees(Rs.)"/>
    <x v="0"/>
    <x v="0"/>
    <s v="No"/>
    <n v="200"/>
    <x v="0"/>
    <x v="471"/>
    <x v="0"/>
    <x v="0"/>
  </r>
  <r>
    <n v="18465802"/>
    <s v="Aradhya Restaurant"/>
    <n v="1"/>
    <x v="0"/>
    <s v="Shop 50, Gali 1, Saiyadulajab, Saket, New Delhi"/>
    <s v="Saket"/>
    <x v="25"/>
    <s v="Indian Rupees(Rs.)"/>
    <x v="0"/>
    <x v="0"/>
    <s v="No"/>
    <n v="200"/>
    <x v="0"/>
    <x v="472"/>
    <x v="0"/>
    <x v="0"/>
  </r>
  <r>
    <n v="18357939"/>
    <s v="Devika Restaurant"/>
    <n v="1"/>
    <x v="0"/>
    <s v="373-A, Pocket-N, Near Sarita Vihar Police Chowki, Sarita Vihar, New Delhi"/>
    <s v="Sarita Vihar"/>
    <x v="64"/>
    <s v="Indian Rupees(Rs.)"/>
    <x v="0"/>
    <x v="0"/>
    <s v="No"/>
    <n v="200"/>
    <x v="0"/>
    <x v="473"/>
    <x v="0"/>
    <x v="0"/>
  </r>
  <r>
    <n v="18409189"/>
    <s v="Just Veg"/>
    <n v="1"/>
    <x v="0"/>
    <s v="A 422, Gali 1, Ganesh Nagar 2, Shakarpur, New Delhi"/>
    <s v="Shakarpur"/>
    <x v="19"/>
    <s v="Indian Rupees(Rs.)"/>
    <x v="0"/>
    <x v="0"/>
    <s v="No"/>
    <n v="200"/>
    <x v="0"/>
    <x v="474"/>
    <x v="0"/>
    <x v="0"/>
  </r>
  <r>
    <n v="18388132"/>
    <s v="TiffinToons"/>
    <n v="1"/>
    <x v="0"/>
    <s v="A1, New Gupta Colony, Delhi University-GTB Nagar, New Delhi"/>
    <s v="Delhi University-GTB Nagar"/>
    <x v="45"/>
    <s v="Indian Rupees(Rs.)"/>
    <x v="0"/>
    <x v="0"/>
    <s v="No"/>
    <n v="200"/>
    <x v="0"/>
    <x v="475"/>
    <x v="0"/>
    <x v="0"/>
  </r>
  <r>
    <n v="18425177"/>
    <s v="Aazad Chicken Corner"/>
    <n v="1"/>
    <x v="0"/>
    <s v="S-12, Green Park Extension, Green Park, New Delhi"/>
    <s v="Green Park"/>
    <x v="103"/>
    <s v="Indian Rupees(Rs.)"/>
    <x v="0"/>
    <x v="0"/>
    <s v="No"/>
    <n v="200"/>
    <x v="0"/>
    <x v="476"/>
    <x v="0"/>
    <x v="0"/>
  </r>
  <r>
    <n v="18494989"/>
    <s v="Games v/s Cafe"/>
    <n v="1"/>
    <x v="0"/>
    <s v="Shop 15, DDA Local Shopping Center, Mayur Vihar Phase 1, New Delhi"/>
    <s v="Mayur Vihar Phase 1"/>
    <x v="104"/>
    <s v="Indian Rupees(Rs.)"/>
    <x v="0"/>
    <x v="0"/>
    <s v="No"/>
    <n v="200"/>
    <x v="0"/>
    <x v="477"/>
    <x v="0"/>
    <x v="0"/>
  </r>
  <r>
    <n v="18472695"/>
    <s v="Chinese Fast Food"/>
    <n v="1"/>
    <x v="0"/>
    <s v="Mehrauli, New Delhi"/>
    <s v="Mehrauli"/>
    <x v="38"/>
    <s v="Indian Rupees(Rs.)"/>
    <x v="0"/>
    <x v="0"/>
    <s v="No"/>
    <n v="200"/>
    <x v="0"/>
    <x v="478"/>
    <x v="0"/>
    <x v="0"/>
  </r>
  <r>
    <n v="307560"/>
    <s v="Creambell &amp; Chocoxess"/>
    <n v="1"/>
    <x v="0"/>
    <s v="LG-K06, Oppsite Bata, Lower Ground Floor, Pacific Mall, Tagore Garden, New Delhi"/>
    <s v="Pacific Mall, Tagore Garden"/>
    <x v="61"/>
    <s v="Indian Rupees(Rs.)"/>
    <x v="0"/>
    <x v="0"/>
    <s v="No"/>
    <n v="200"/>
    <x v="0"/>
    <x v="479"/>
    <x v="0"/>
    <x v="0"/>
  </r>
  <r>
    <n v="313127"/>
    <s v="Aggarwal Sweets"/>
    <n v="1"/>
    <x v="0"/>
    <s v="Shop 3, R K Puram, New Delhi"/>
    <s v="R K Puram"/>
    <x v="105"/>
    <s v="Indian Rupees(Rs.)"/>
    <x v="0"/>
    <x v="0"/>
    <s v="No"/>
    <n v="200"/>
    <x v="0"/>
    <x v="480"/>
    <x v="0"/>
    <x v="0"/>
  </r>
  <r>
    <n v="18128881"/>
    <s v="Bablu Chinese Food"/>
    <n v="1"/>
    <x v="0"/>
    <s v="B Block, Main Market, Dilshad Garden, New Delhi"/>
    <s v="Dilshad Garden"/>
    <x v="12"/>
    <s v="Indian Rupees(Rs.)"/>
    <x v="0"/>
    <x v="0"/>
    <s v="No"/>
    <n v="200"/>
    <x v="0"/>
    <x v="374"/>
    <x v="0"/>
    <x v="0"/>
  </r>
  <r>
    <n v="18421474"/>
    <s v="Bhatia Chinese Food"/>
    <n v="1"/>
    <x v="0"/>
    <s v="9, Satnam Park, Krishna Nagar, New Delhi"/>
    <s v="Krishna Nagar"/>
    <x v="106"/>
    <s v="Indian Rupees(Rs.)"/>
    <x v="0"/>
    <x v="0"/>
    <s v="No"/>
    <n v="200"/>
    <x v="0"/>
    <x v="481"/>
    <x v="0"/>
    <x v="0"/>
  </r>
  <r>
    <n v="301786"/>
    <s v="Bhagat Ji Sweets"/>
    <n v="1"/>
    <x v="0"/>
    <s v="Kailash Puri Road, Sagar Pur, Palam, New Delhi"/>
    <s v="Palam"/>
    <x v="12"/>
    <s v="Indian Rupees(Rs.)"/>
    <x v="0"/>
    <x v="0"/>
    <s v="No"/>
    <n v="200"/>
    <x v="0"/>
    <x v="482"/>
    <x v="0"/>
    <x v="0"/>
  </r>
  <r>
    <n v="18429149"/>
    <s v="Special Moradabadi Chicken Corner"/>
    <n v="1"/>
    <x v="0"/>
    <s v="WZ 47, Meenakshi Garden, Subhash Nagar, New Delhi"/>
    <s v="Subhash Nagar"/>
    <x v="23"/>
    <s v="Indian Rupees(Rs.)"/>
    <x v="0"/>
    <x v="0"/>
    <s v="No"/>
    <n v="200"/>
    <x v="0"/>
    <x v="363"/>
    <x v="0"/>
    <x v="0"/>
  </r>
  <r>
    <n v="18420428"/>
    <s v="Cheese Bitez Pizza"/>
    <n v="1"/>
    <x v="0"/>
    <s v="D-333, D Block Market, Opposite Arwachin School, Vivek Vihar, New Delhi"/>
    <s v="Vivek Vihar"/>
    <x v="12"/>
    <s v="Indian Rupees(Rs.)"/>
    <x v="0"/>
    <x v="0"/>
    <s v="No"/>
    <n v="200"/>
    <x v="0"/>
    <x v="483"/>
    <x v="0"/>
    <x v="0"/>
  </r>
  <r>
    <n v="18354330"/>
    <s v="Momolicious"/>
    <n v="1"/>
    <x v="0"/>
    <s v="H 12 B, Green Park, New Delhi"/>
    <s v="Green Park"/>
    <x v="12"/>
    <s v="Indian Rupees(Rs.)"/>
    <x v="0"/>
    <x v="0"/>
    <s v="No"/>
    <n v="200"/>
    <x v="0"/>
    <x v="484"/>
    <x v="0"/>
    <x v="0"/>
  </r>
  <r>
    <n v="18472689"/>
    <s v="Naya Adda"/>
    <n v="1"/>
    <x v="0"/>
    <s v="Near 'Made Easy', Lado Sarai, New Delhi"/>
    <s v="Lado Sarai"/>
    <x v="12"/>
    <s v="Indian Rupees(Rs.)"/>
    <x v="0"/>
    <x v="0"/>
    <s v="No"/>
    <n v="200"/>
    <x v="0"/>
    <x v="485"/>
    <x v="0"/>
    <x v="0"/>
  </r>
  <r>
    <n v="18451144"/>
    <s v="Tummyy Tull"/>
    <n v="1"/>
    <x v="0"/>
    <s v="Main Market, Moti Nagar, New Delhi"/>
    <s v="Moti Nagar"/>
    <x v="12"/>
    <s v="Indian Rupees(Rs.)"/>
    <x v="0"/>
    <x v="0"/>
    <s v="No"/>
    <n v="200"/>
    <x v="0"/>
    <x v="486"/>
    <x v="0"/>
    <x v="0"/>
  </r>
  <r>
    <n v="18431998"/>
    <s v="Laxmi Food Corner"/>
    <n v="1"/>
    <x v="0"/>
    <s v="Opposite BSES Office Najafgarh, Najafgarh, New Delhi"/>
    <s v="Najafgarh"/>
    <x v="101"/>
    <s v="Indian Rupees(Rs.)"/>
    <x v="0"/>
    <x v="0"/>
    <s v="No"/>
    <n v="200"/>
    <x v="0"/>
    <x v="487"/>
    <x v="0"/>
    <x v="0"/>
  </r>
  <r>
    <n v="18430576"/>
    <s v="Shahi Chicken Point"/>
    <n v="1"/>
    <x v="0"/>
    <s v="Deenpur, Gurgaon Road, Najafgarh, New Delhi"/>
    <s v="Najafgarh"/>
    <x v="14"/>
    <s v="Indian Rupees(Rs.)"/>
    <x v="0"/>
    <x v="0"/>
    <s v="No"/>
    <n v="200"/>
    <x v="0"/>
    <x v="488"/>
    <x v="0"/>
    <x v="0"/>
  </r>
  <r>
    <n v="18462571"/>
    <s v="Happy Hours"/>
    <n v="1"/>
    <x v="0"/>
    <s v="B Block, Ring Road, Naraina, New Delhi"/>
    <s v="Naraina"/>
    <x v="38"/>
    <s v="Indian Rupees(Rs.)"/>
    <x v="0"/>
    <x v="0"/>
    <s v="No"/>
    <n v="200"/>
    <x v="0"/>
    <x v="489"/>
    <x v="0"/>
    <x v="0"/>
  </r>
  <r>
    <n v="306657"/>
    <s v="N.S. Pizza Point"/>
    <n v="1"/>
    <x v="0"/>
    <s v="Main Road, Mahavir Enclave, Part 3, Palam, New Delhi"/>
    <s v="Palam"/>
    <x v="5"/>
    <s v="Indian Rupees(Rs.)"/>
    <x v="0"/>
    <x v="0"/>
    <s v="No"/>
    <n v="200"/>
    <x v="0"/>
    <x v="490"/>
    <x v="0"/>
    <x v="0"/>
  </r>
  <r>
    <n v="18486866"/>
    <s v="Gupta Ji Ka Dhaba"/>
    <n v="1"/>
    <x v="0"/>
    <s v="D 42, Mohan Singh Market, Sector 6, R K Puram, New Delhi"/>
    <s v="R K Puram"/>
    <x v="107"/>
    <s v="Indian Rupees(Rs.)"/>
    <x v="0"/>
    <x v="0"/>
    <s v="No"/>
    <n v="200"/>
    <x v="0"/>
    <x v="491"/>
    <x v="0"/>
    <x v="0"/>
  </r>
  <r>
    <n v="18447302"/>
    <s v="Wakhra Swag"/>
    <n v="1"/>
    <x v="0"/>
    <s v="Shop 93, Near Petroleum, Hari Nagar Ashram, Jangpura, New Delhi"/>
    <s v="Jangpura"/>
    <x v="39"/>
    <s v="Indian Rupees(Rs.)"/>
    <x v="0"/>
    <x v="0"/>
    <s v="No"/>
    <n v="200"/>
    <x v="0"/>
    <x v="492"/>
    <x v="0"/>
    <x v="0"/>
  </r>
  <r>
    <n v="18486879"/>
    <s v="Truly Yours"/>
    <n v="1"/>
    <x v="0"/>
    <s v="Khasra 368, Sultanpur, MG Road, New Delhi"/>
    <s v="MG Road"/>
    <x v="108"/>
    <s v="Indian Rupees(Rs.)"/>
    <x v="0"/>
    <x v="0"/>
    <s v="No"/>
    <n v="200"/>
    <x v="0"/>
    <x v="493"/>
    <x v="0"/>
    <x v="0"/>
  </r>
  <r>
    <n v="18313125"/>
    <s v="Mehtaab Sweet Corner &amp; Restaurant"/>
    <n v="1"/>
    <x v="0"/>
    <s v="Vinoba Enclave, Bahadurgarh Road, CRPF Camp, Najafgarh, New Delhi"/>
    <s v="Najafgarh"/>
    <x v="109"/>
    <s v="Indian Rupees(Rs.)"/>
    <x v="0"/>
    <x v="0"/>
    <s v="No"/>
    <n v="200"/>
    <x v="0"/>
    <x v="494"/>
    <x v="0"/>
    <x v="0"/>
  </r>
  <r>
    <n v="312161"/>
    <s v="Flavours Of London"/>
    <n v="1"/>
    <x v="0"/>
    <s v="RZ-1101/C, Gali 11, Sadh Nagar, Palam Colony, Palam, New Delhi"/>
    <s v="Palam"/>
    <x v="110"/>
    <s v="Indian Rupees(Rs.)"/>
    <x v="0"/>
    <x v="0"/>
    <s v="No"/>
    <n v="200"/>
    <x v="0"/>
    <x v="495"/>
    <x v="0"/>
    <x v="0"/>
  </r>
  <r>
    <n v="308832"/>
    <s v="Hot 'N' Cool"/>
    <n v="1"/>
    <x v="0"/>
    <s v="Shop 105, A Block Market, Behind Nirulas, Preet Vihar, New Delhi"/>
    <s v="Preet Vihar"/>
    <x v="111"/>
    <s v="Indian Rupees(Rs.)"/>
    <x v="0"/>
    <x v="0"/>
    <s v="No"/>
    <n v="200"/>
    <x v="0"/>
    <x v="496"/>
    <x v="0"/>
    <x v="0"/>
  </r>
  <r>
    <n v="18449638"/>
    <s v="Roll's World"/>
    <n v="1"/>
    <x v="0"/>
    <s v="Opposite Delite Cinema, Asaf Ali Road, Daryaganj, New Delhi"/>
    <s v="Daryaganj"/>
    <x v="12"/>
    <s v="Indian Rupees(Rs.)"/>
    <x v="0"/>
    <x v="0"/>
    <s v="No"/>
    <n v="200"/>
    <x v="0"/>
    <x v="497"/>
    <x v="0"/>
    <x v="0"/>
  </r>
  <r>
    <n v="18433871"/>
    <s v="Sri Krishna"/>
    <n v="1"/>
    <x v="0"/>
    <s v="F-2/9, Krishna Nagar, New Delhi"/>
    <s v="Krishna Nagar"/>
    <x v="43"/>
    <s v="Indian Rupees(Rs.)"/>
    <x v="0"/>
    <x v="0"/>
    <s v="No"/>
    <n v="200"/>
    <x v="0"/>
    <x v="498"/>
    <x v="0"/>
    <x v="0"/>
  </r>
  <r>
    <n v="18421459"/>
    <s v="Madras Cafe"/>
    <n v="1"/>
    <x v="0"/>
    <s v="B4 Ansal Building, Mukherjee Nagar, New Delhi"/>
    <s v="Mukherjee Nagar"/>
    <x v="6"/>
    <s v="Indian Rupees(Rs.)"/>
    <x v="0"/>
    <x v="0"/>
    <s v="No"/>
    <n v="200"/>
    <x v="0"/>
    <x v="499"/>
    <x v="0"/>
    <x v="0"/>
  </r>
  <r>
    <n v="18294222"/>
    <s v="Kalka Ji Rasoi"/>
    <n v="1"/>
    <x v="0"/>
    <s v="A-61, Ganesh Nagar, Pandav Nagar, New Delhi"/>
    <s v="Pandav Nagar"/>
    <x v="112"/>
    <s v="Indian Rupees(Rs.)"/>
    <x v="0"/>
    <x v="0"/>
    <s v="No"/>
    <n v="200"/>
    <x v="0"/>
    <x v="500"/>
    <x v="0"/>
    <x v="0"/>
  </r>
  <r>
    <n v="18378023"/>
    <s v="Teens Cafe Fast Food"/>
    <n v="1"/>
    <x v="0"/>
    <s v="G-19, Plot 10, Local Shopping Complex, Preet Vihar, New Delhi"/>
    <s v="Preet Vihar"/>
    <x v="19"/>
    <s v="Indian Rupees(Rs.)"/>
    <x v="0"/>
    <x v="0"/>
    <s v="No"/>
    <n v="200"/>
    <x v="0"/>
    <x v="501"/>
    <x v="0"/>
    <x v="0"/>
  </r>
  <r>
    <n v="18492061"/>
    <s v="Al Hayat Bakers"/>
    <n v="1"/>
    <x v="0"/>
    <s v="Shop 14, Main Road, Zakir Nagar, New Delhi"/>
    <s v="Zakir Nagar"/>
    <x v="22"/>
    <s v="Indian Rupees(Rs.)"/>
    <x v="0"/>
    <x v="0"/>
    <s v="No"/>
    <n v="200"/>
    <x v="0"/>
    <x v="502"/>
    <x v="0"/>
    <x v="0"/>
  </r>
  <r>
    <n v="18425777"/>
    <s v="Lotes Bakes"/>
    <n v="1"/>
    <x v="0"/>
    <s v="Shop 55, Krishna Market, Lajpat Nagar 1, New Delhi"/>
    <s v="Lajpat Nagar 1"/>
    <x v="22"/>
    <s v="Indian Rupees(Rs.)"/>
    <x v="0"/>
    <x v="1"/>
    <s v="No"/>
    <n v="300"/>
    <x v="0"/>
    <x v="503"/>
    <x v="0"/>
    <x v="0"/>
  </r>
  <r>
    <n v="18445804"/>
    <s v="Sikka Chinese Fast Food"/>
    <n v="1"/>
    <x v="0"/>
    <s v="A-134, Surajmal Vihar, Near Bharat National School, Anand Vihar, New Delhi"/>
    <s v="Anand Vihar"/>
    <x v="38"/>
    <s v="Indian Rupees(Rs.)"/>
    <x v="0"/>
    <x v="0"/>
    <s v="No"/>
    <n v="300"/>
    <x v="0"/>
    <x v="251"/>
    <x v="0"/>
    <x v="0"/>
  </r>
  <r>
    <n v="18273526"/>
    <s v="Kathmandu"/>
    <n v="1"/>
    <x v="0"/>
    <s v="Old Camp, Majnu ka Tila, New Delhi"/>
    <s v="Majnu ka Tila"/>
    <x v="19"/>
    <s v="Indian Rupees(Rs.)"/>
    <x v="0"/>
    <x v="0"/>
    <s v="No"/>
    <n v="300"/>
    <x v="0"/>
    <x v="504"/>
    <x v="0"/>
    <x v="0"/>
  </r>
  <r>
    <n v="18446424"/>
    <s v="New Open Restaurant"/>
    <n v="1"/>
    <x v="0"/>
    <s v="House 48, Old Camp, New Aruna Nagar, Majnu ka Tila, New Delhi"/>
    <s v="Majnu ka Tila"/>
    <x v="113"/>
    <s v="Indian Rupees(Rs.)"/>
    <x v="0"/>
    <x v="0"/>
    <s v="No"/>
    <n v="300"/>
    <x v="0"/>
    <x v="505"/>
    <x v="0"/>
    <x v="0"/>
  </r>
  <r>
    <n v="18469823"/>
    <s v="Bake Bank"/>
    <n v="1"/>
    <x v="0"/>
    <s v="B-19, Acharya Niketan Market, Mayur Vihar Phase 1, New Delhi"/>
    <s v="Mayur Vihar Phase 1"/>
    <x v="21"/>
    <s v="Indian Rupees(Rs.)"/>
    <x v="0"/>
    <x v="0"/>
    <s v="No"/>
    <n v="300"/>
    <x v="0"/>
    <x v="506"/>
    <x v="0"/>
    <x v="0"/>
  </r>
  <r>
    <n v="18464649"/>
    <s v="Mannat Chinese Fast Food"/>
    <n v="1"/>
    <x v="0"/>
    <s v="Shop 41, Kotla Vihar, Najafgarh Road, Nangloi, New Delhi"/>
    <s v="Nangloi"/>
    <x v="114"/>
    <s v="Indian Rupees(Rs.)"/>
    <x v="0"/>
    <x v="0"/>
    <s v="No"/>
    <n v="300"/>
    <x v="0"/>
    <x v="507"/>
    <x v="0"/>
    <x v="0"/>
  </r>
  <r>
    <n v="18464638"/>
    <s v="Welcome Rasoi"/>
    <n v="1"/>
    <x v="0"/>
    <s v="Near Naresh Park, Najafgarh Road, Nangloi, New Delhi"/>
    <s v="Nangloi"/>
    <x v="47"/>
    <s v="Indian Rupees(Rs.)"/>
    <x v="0"/>
    <x v="0"/>
    <s v="No"/>
    <n v="300"/>
    <x v="0"/>
    <x v="508"/>
    <x v="0"/>
    <x v="0"/>
  </r>
  <r>
    <n v="18409206"/>
    <s v="Twenty Four Seven"/>
    <n v="1"/>
    <x v="0"/>
    <s v="M/S Noida Automobiles, Indian Oil Petrol Pump, Sector 14 A, Vasundhara Enclave, New Delhi"/>
    <s v="Vasundhara Enclave"/>
    <x v="101"/>
    <s v="Indian Rupees(Rs.)"/>
    <x v="0"/>
    <x v="0"/>
    <s v="No"/>
    <n v="300"/>
    <x v="0"/>
    <x v="509"/>
    <x v="0"/>
    <x v="0"/>
  </r>
  <r>
    <n v="18492052"/>
    <s v="Amul Sweets &amp; Bakery"/>
    <n v="1"/>
    <x v="0"/>
    <s v="87/1, Zamrudpur, DDA Market, Kailash Colony, New Delhi"/>
    <s v="Kailash Colony"/>
    <x v="115"/>
    <s v="Indian Rupees(Rs.)"/>
    <x v="0"/>
    <x v="0"/>
    <s v="No"/>
    <n v="300"/>
    <x v="0"/>
    <x v="510"/>
    <x v="0"/>
    <x v="0"/>
  </r>
  <r>
    <n v="18433869"/>
    <s v="Buddy 's. Pizza"/>
    <n v="1"/>
    <x v="0"/>
    <s v="F1/1, Krishna Nagar, New Delhi"/>
    <s v="Krishna Nagar"/>
    <x v="5"/>
    <s v="Indian Rupees(Rs.)"/>
    <x v="0"/>
    <x v="0"/>
    <s v="No"/>
    <n v="300"/>
    <x v="0"/>
    <x v="511"/>
    <x v="0"/>
    <x v="0"/>
  </r>
  <r>
    <n v="18431979"/>
    <s v="Panjabi Chic-Shoppe"/>
    <n v="1"/>
    <x v="0"/>
    <s v="F3/10, Krishna Nagar, New Delhi"/>
    <s v="Krishna Nagar"/>
    <x v="116"/>
    <s v="Indian Rupees(Rs.)"/>
    <x v="0"/>
    <x v="0"/>
    <s v="No"/>
    <n v="300"/>
    <x v="0"/>
    <x v="252"/>
    <x v="0"/>
    <x v="0"/>
  </r>
  <r>
    <n v="18379056"/>
    <s v="Creamy Creation"/>
    <n v="1"/>
    <x v="0"/>
    <s v="B-66, East Vinod Nagar, Near Mayur Vihar Phase 2, New Delhi"/>
    <s v="Mayur Vihar Phase 2"/>
    <x v="22"/>
    <s v="Indian Rupees(Rs.)"/>
    <x v="0"/>
    <x v="0"/>
    <s v="No"/>
    <n v="300"/>
    <x v="0"/>
    <x v="512"/>
    <x v="0"/>
    <x v="0"/>
  </r>
  <r>
    <n v="18425175"/>
    <s v="D.A.A."/>
    <n v="1"/>
    <x v="0"/>
    <s v="236, Munirka Village Baburam Chowk, Munirka, New Delhi"/>
    <s v="Munirka"/>
    <x v="19"/>
    <s v="Indian Rupees(Rs.)"/>
    <x v="0"/>
    <x v="0"/>
    <s v="No"/>
    <n v="300"/>
    <x v="0"/>
    <x v="513"/>
    <x v="0"/>
    <x v="0"/>
  </r>
  <r>
    <n v="18460299"/>
    <s v="New Punjabi Chaap Corner"/>
    <n v="1"/>
    <x v="0"/>
    <s v="EG-15, Main Market, Inderpuri, Naraina, New Delhi"/>
    <s v="Naraina"/>
    <x v="19"/>
    <s v="Indian Rupees(Rs.)"/>
    <x v="0"/>
    <x v="0"/>
    <s v="No"/>
    <n v="300"/>
    <x v="0"/>
    <x v="514"/>
    <x v="0"/>
    <x v="0"/>
  </r>
  <r>
    <n v="18216703"/>
    <s v="Muncheezz"/>
    <n v="1"/>
    <x v="0"/>
    <s v="G-4, Sarda Chamber 2, Plot 15, D Block, Prashant Vihar, New Delhi"/>
    <s v="Prashant Vihar"/>
    <x v="19"/>
    <s v="Indian Rupees(Rs.)"/>
    <x v="0"/>
    <x v="0"/>
    <s v="No"/>
    <n v="300"/>
    <x v="0"/>
    <x v="515"/>
    <x v="0"/>
    <x v="0"/>
  </r>
  <r>
    <n v="18377880"/>
    <s v="Natural Pizza Hub &amp; Food Court"/>
    <n v="1"/>
    <x v="0"/>
    <s v="R-70, Main Market, Shakarpur, New Delhi"/>
    <s v="Shakarpur"/>
    <x v="5"/>
    <s v="Indian Rupees(Rs.)"/>
    <x v="0"/>
    <x v="0"/>
    <s v="No"/>
    <n v="300"/>
    <x v="0"/>
    <x v="516"/>
    <x v="0"/>
    <x v="0"/>
  </r>
  <r>
    <n v="18421471"/>
    <s v="Oven Fresh"/>
    <n v="1"/>
    <x v="0"/>
    <s v="B 168, Jhilmil Colony, Vivek Vihar, New Delhi"/>
    <s v="Vivek Vihar"/>
    <x v="22"/>
    <s v="Indian Rupees(Rs.)"/>
    <x v="0"/>
    <x v="0"/>
    <s v="No"/>
    <n v="300"/>
    <x v="0"/>
    <x v="517"/>
    <x v="0"/>
    <x v="0"/>
  </r>
  <r>
    <n v="18478723"/>
    <s v="RV Restaurant"/>
    <n v="1"/>
    <x v="0"/>
    <s v="35 Infantry Brigade, Phillaurah Complex, Near Army Public School, Shankar Vihar, Delhi Cantt., New Delhi"/>
    <s v="Delhi Cantt."/>
    <x v="29"/>
    <s v="Indian Rupees(Rs.)"/>
    <x v="0"/>
    <x v="0"/>
    <s v="No"/>
    <n v="300"/>
    <x v="0"/>
    <x v="518"/>
    <x v="0"/>
    <x v="0"/>
  </r>
  <r>
    <n v="18481273"/>
    <s v="Pak Afghan Restaurant"/>
    <n v="1"/>
    <x v="0"/>
    <s v="Shop 4/3, Jangpura, New Delhi"/>
    <s v="Jangpura"/>
    <x v="117"/>
    <s v="Indian Rupees(Rs.)"/>
    <x v="0"/>
    <x v="0"/>
    <s v="No"/>
    <n v="300"/>
    <x v="0"/>
    <x v="519"/>
    <x v="0"/>
    <x v="0"/>
  </r>
  <r>
    <n v="18445793"/>
    <s v="Delhi 6 Cafe"/>
    <n v="1"/>
    <x v="0"/>
    <s v="C-7/85, Near Mother Dairy, Keshav Puram, Lawrence Road, New Delhi"/>
    <s v="Lawrence Road"/>
    <x v="90"/>
    <s v="Indian Rupees(Rs.)"/>
    <x v="0"/>
    <x v="0"/>
    <s v="No"/>
    <n v="300"/>
    <x v="0"/>
    <x v="520"/>
    <x v="0"/>
    <x v="0"/>
  </r>
  <r>
    <n v="18424639"/>
    <s v="Lhasa Manthang Restaurant"/>
    <n v="1"/>
    <x v="0"/>
    <s v="House 100/B, Block 5, New Aruna Nagar, Majnu ka Tila, New Delhi"/>
    <s v="Majnu ka Tila"/>
    <x v="71"/>
    <s v="Indian Rupees(Rs.)"/>
    <x v="0"/>
    <x v="0"/>
    <s v="No"/>
    <n v="300"/>
    <x v="0"/>
    <x v="521"/>
    <x v="0"/>
    <x v="0"/>
  </r>
  <r>
    <n v="18430579"/>
    <s v="Melting Food Point"/>
    <n v="1"/>
    <x v="0"/>
    <s v="Opposite Gyan Jyoti Public School, Gurgaon Road, Chhawla, Najafgarh, New Delhi"/>
    <s v="Najafgarh"/>
    <x v="19"/>
    <s v="Indian Rupees(Rs.)"/>
    <x v="0"/>
    <x v="0"/>
    <s v="No"/>
    <n v="300"/>
    <x v="0"/>
    <x v="522"/>
    <x v="0"/>
    <x v="0"/>
  </r>
  <r>
    <n v="18378016"/>
    <s v="Murliwala Bakers"/>
    <n v="1"/>
    <x v="0"/>
    <s v="Shop 1, DDA Market, Defence Enclave, Preet Vihar, New Delhi"/>
    <s v="Preet Vihar"/>
    <x v="99"/>
    <s v="Indian Rupees(Rs.)"/>
    <x v="0"/>
    <x v="0"/>
    <s v="No"/>
    <n v="300"/>
    <x v="0"/>
    <x v="523"/>
    <x v="0"/>
    <x v="0"/>
  </r>
  <r>
    <n v="18312639"/>
    <s v="Street Cafe"/>
    <n v="1"/>
    <x v="0"/>
    <s v="D 41, South Extension 1, New Delhi"/>
    <s v="South Extension 1"/>
    <x v="12"/>
    <s v="Indian Rupees(Rs.)"/>
    <x v="0"/>
    <x v="0"/>
    <s v="No"/>
    <n v="300"/>
    <x v="0"/>
    <x v="524"/>
    <x v="0"/>
    <x v="0"/>
  </r>
  <r>
    <n v="18466402"/>
    <s v="Foody Dragon"/>
    <n v="1"/>
    <x v="0"/>
    <s v="2035, Near Katra Lachhu Singh, Fawara, Chandni Chowk, Delhi"/>
    <s v="Chandni Chowk"/>
    <x v="19"/>
    <s v="Indian Rupees(Rs.)"/>
    <x v="0"/>
    <x v="0"/>
    <s v="No"/>
    <n v="300"/>
    <x v="0"/>
    <x v="48"/>
    <x v="0"/>
    <x v="0"/>
  </r>
  <r>
    <n v="18250897"/>
    <s v="Sweet Sensations"/>
    <n v="1"/>
    <x v="0"/>
    <s v="H-34, Green Park Extension, Green Park, New Delhi"/>
    <s v="Green Park"/>
    <x v="22"/>
    <s v="Indian Rupees(Rs.)"/>
    <x v="0"/>
    <x v="0"/>
    <s v="No"/>
    <n v="300"/>
    <x v="0"/>
    <x v="525"/>
    <x v="0"/>
    <x v="0"/>
  </r>
  <r>
    <n v="18444040"/>
    <s v="Szoun Chinese Food"/>
    <n v="1"/>
    <x v="0"/>
    <s v="E-89, BK Dutt Colony, Karbala Market, Lodhi Road, New Delhi"/>
    <s v="Lodhi Road"/>
    <x v="19"/>
    <s v="Indian Rupees(Rs.)"/>
    <x v="0"/>
    <x v="0"/>
    <s v="No"/>
    <n v="300"/>
    <x v="0"/>
    <x v="526"/>
    <x v="0"/>
    <x v="0"/>
  </r>
  <r>
    <n v="18471313"/>
    <s v="Shere Hind Chicken Corner"/>
    <n v="1"/>
    <x v="0"/>
    <s v="Chhawla Stand, Najafgarh, New Delhi"/>
    <s v="Najafgarh"/>
    <x v="14"/>
    <s v="Indian Rupees(Rs.)"/>
    <x v="0"/>
    <x v="0"/>
    <s v="No"/>
    <n v="300"/>
    <x v="0"/>
    <x v="298"/>
    <x v="0"/>
    <x v="0"/>
  </r>
  <r>
    <n v="18472680"/>
    <s v="The Bakery"/>
    <n v="1"/>
    <x v="0"/>
    <s v="A-47, Vishwakarma Colony, Near Okhla Phase 1, New Delhi"/>
    <s v="Okhla Phase 1"/>
    <x v="22"/>
    <s v="Indian Rupees(Rs.)"/>
    <x v="0"/>
    <x v="0"/>
    <s v="No"/>
    <n v="300"/>
    <x v="0"/>
    <x v="527"/>
    <x v="0"/>
    <x v="0"/>
  </r>
  <r>
    <n v="18421030"/>
    <s v="Hot Joint Fast Food"/>
    <n v="1"/>
    <x v="0"/>
    <s v="Near PSK, Shankar Vihar, Opposite Pillar 70, Preet Vihar, New Delhi"/>
    <s v="Preet Vihar"/>
    <x v="19"/>
    <s v="Indian Rupees(Rs.)"/>
    <x v="0"/>
    <x v="0"/>
    <s v="No"/>
    <n v="300"/>
    <x v="0"/>
    <x v="528"/>
    <x v="0"/>
    <x v="0"/>
  </r>
  <r>
    <n v="18361757"/>
    <s v="Raja Chinese Foods &amp; Snacks"/>
    <n v="1"/>
    <x v="0"/>
    <s v="Shop 17, BP Market, Club Road, Shalimar Bagh, New Delhi"/>
    <s v="Shalimar Bagh"/>
    <x v="19"/>
    <s v="Indian Rupees(Rs.)"/>
    <x v="0"/>
    <x v="0"/>
    <s v="No"/>
    <n v="300"/>
    <x v="0"/>
    <x v="529"/>
    <x v="0"/>
    <x v="0"/>
  </r>
  <r>
    <n v="18430902"/>
    <s v="Vrindavan Sweets"/>
    <n v="1"/>
    <x v="0"/>
    <s v="A1, WZ 9, Opposite Chhatri Wala Park, Main Road, Subhash Nagar, New Delhi"/>
    <s v="Subhash Nagar"/>
    <x v="118"/>
    <s v="Indian Rupees(Rs.)"/>
    <x v="0"/>
    <x v="0"/>
    <s v="No"/>
    <n v="300"/>
    <x v="0"/>
    <x v="288"/>
    <x v="0"/>
    <x v="0"/>
  </r>
  <r>
    <n v="18370535"/>
    <s v="Meatwale.com"/>
    <n v="1"/>
    <x v="0"/>
    <s v="Shop 43, DLF South Square Mall, Sarojini Nagar, New Delhi"/>
    <s v="DLF South Square, Sarojini Nagar"/>
    <x v="119"/>
    <s v="Indian Rupees(Rs.)"/>
    <x v="0"/>
    <x v="0"/>
    <s v="No"/>
    <n v="300"/>
    <x v="0"/>
    <x v="530"/>
    <x v="0"/>
    <x v="0"/>
  </r>
  <r>
    <n v="18446419"/>
    <s v="Lhamo's Kitchen"/>
    <n v="1"/>
    <x v="0"/>
    <s v="Block 10, House 7, New Aruna Nagar, Majnu ka Tila, New Delhi"/>
    <s v="Majnu ka Tila"/>
    <x v="120"/>
    <s v="Indian Rupees(Rs.)"/>
    <x v="0"/>
    <x v="0"/>
    <s v="No"/>
    <n v="300"/>
    <x v="0"/>
    <x v="531"/>
    <x v="0"/>
    <x v="0"/>
  </r>
  <r>
    <n v="18449647"/>
    <s v="Happy Italiano"/>
    <n v="1"/>
    <x v="0"/>
    <s v="Near Batra Cinema, Mukherjee Nagar, New Delhi"/>
    <s v="Mukherjee Nagar"/>
    <x v="12"/>
    <s v="Indian Rupees(Rs.)"/>
    <x v="0"/>
    <x v="0"/>
    <s v="No"/>
    <n v="300"/>
    <x v="0"/>
    <x v="532"/>
    <x v="0"/>
    <x v="0"/>
  </r>
  <r>
    <n v="18430911"/>
    <s v="Kanhaiya Fast Food"/>
    <n v="1"/>
    <x v="0"/>
    <s v="Shop 21, Bhagat Singh Market, Najafgarh, New Delhi"/>
    <s v="Najafgarh"/>
    <x v="38"/>
    <s v="Indian Rupees(Rs.)"/>
    <x v="0"/>
    <x v="0"/>
    <s v="No"/>
    <n v="300"/>
    <x v="0"/>
    <x v="533"/>
    <x v="0"/>
    <x v="0"/>
  </r>
  <r>
    <n v="18416741"/>
    <s v="Urban Palate"/>
    <n v="1"/>
    <x v="0"/>
    <s v="A-1, Shindi Colony, Naraina Vihar, Naraina, New Delhi"/>
    <s v="Naraina"/>
    <x v="12"/>
    <s v="Indian Rupees(Rs.)"/>
    <x v="0"/>
    <x v="0"/>
    <s v="No"/>
    <n v="300"/>
    <x v="0"/>
    <x v="193"/>
    <x v="0"/>
    <x v="0"/>
  </r>
  <r>
    <n v="18425152"/>
    <s v="New Classic Kitchen"/>
    <n v="1"/>
    <x v="0"/>
    <s v="Shop 35, Laxmi Bai Nagar Market, INA, New Delhi"/>
    <s v="INA"/>
    <x v="38"/>
    <s v="Indian Rupees(Rs.)"/>
    <x v="0"/>
    <x v="0"/>
    <s v="No"/>
    <n v="300"/>
    <x v="0"/>
    <x v="534"/>
    <x v="0"/>
    <x v="0"/>
  </r>
  <r>
    <n v="18428622"/>
    <s v="D Brown Affairs"/>
    <n v="1"/>
    <x v="0"/>
    <s v="Anamika Apartments, IP Extension, New Delhi"/>
    <s v="IP Extension"/>
    <x v="21"/>
    <s v="Indian Rupees(Rs.)"/>
    <x v="0"/>
    <x v="0"/>
    <s v="No"/>
    <n v="300"/>
    <x v="0"/>
    <x v="535"/>
    <x v="0"/>
    <x v="0"/>
  </r>
  <r>
    <n v="18294233"/>
    <s v="Mughlai Darbar Muradabadi"/>
    <n v="1"/>
    <x v="0"/>
    <s v="Shop 1B, Hospital Road, Jangpura, New Delhi"/>
    <s v="Jangpura"/>
    <x v="14"/>
    <s v="Indian Rupees(Rs.)"/>
    <x v="0"/>
    <x v="0"/>
    <s v="No"/>
    <n v="300"/>
    <x v="0"/>
    <x v="536"/>
    <x v="0"/>
    <x v="0"/>
  </r>
  <r>
    <n v="18409180"/>
    <s v="Twenty Four Seven"/>
    <n v="1"/>
    <x v="0"/>
    <s v="Jai Sai Motors, Indian Oil Petrol Pump, Near Hotel Crowne Plaza, Okhla Phase 1, New Delhi"/>
    <s v="Okhla Phase 1"/>
    <x v="101"/>
    <s v="Indian Rupees(Rs.)"/>
    <x v="0"/>
    <x v="0"/>
    <s v="No"/>
    <n v="300"/>
    <x v="0"/>
    <x v="537"/>
    <x v="0"/>
    <x v="0"/>
  </r>
  <r>
    <n v="18312627"/>
    <s v="New Pishori Chicken Kabab"/>
    <n v="1"/>
    <x v="0"/>
    <s v="J-87, Beriwala Bagh, Subhash Nagar, New Delhi"/>
    <s v="Subhash Nagar"/>
    <x v="12"/>
    <s v="Indian Rupees(Rs.)"/>
    <x v="0"/>
    <x v="0"/>
    <s v="No"/>
    <n v="300"/>
    <x v="0"/>
    <x v="538"/>
    <x v="0"/>
    <x v="0"/>
  </r>
  <r>
    <n v="18377901"/>
    <s v="Super Snacks"/>
    <n v="1"/>
    <x v="0"/>
    <s v="15/3, B Block, DDA Market, Phase 1, Vivek Vihar, New Delhi"/>
    <s v="Vivek Vihar"/>
    <x v="45"/>
    <s v="Indian Rupees(Rs.)"/>
    <x v="0"/>
    <x v="0"/>
    <s v="No"/>
    <n v="300"/>
    <x v="0"/>
    <x v="539"/>
    <x v="0"/>
    <x v="0"/>
  </r>
  <r>
    <n v="18358162"/>
    <s v="Laziz Chinese Fast Food"/>
    <n v="1"/>
    <x v="0"/>
    <s v="Kalka Devi Marg, Near DDA Park, East of Kailash, New Delhi"/>
    <s v="East of Kailash"/>
    <x v="19"/>
    <s v="Indian Rupees(Rs.)"/>
    <x v="0"/>
    <x v="0"/>
    <s v="No"/>
    <n v="300"/>
    <x v="0"/>
    <x v="540"/>
    <x v="0"/>
    <x v="0"/>
  </r>
  <r>
    <n v="18431181"/>
    <s v="Diya Chinese Food"/>
    <n v="1"/>
    <x v="0"/>
    <s v="EA 156, Main Market, Inderpuri, Naraina, New Delhi"/>
    <s v="Naraina"/>
    <x v="19"/>
    <s v="Indian Rupees(Rs.)"/>
    <x v="0"/>
    <x v="0"/>
    <s v="No"/>
    <n v="300"/>
    <x v="0"/>
    <x v="470"/>
    <x v="0"/>
    <x v="0"/>
  </r>
  <r>
    <n v="18357551"/>
    <s v="Chinese Corner"/>
    <n v="1"/>
    <x v="0"/>
    <s v="A-263, Vishwakarma Colony, MB Road, Near, Okhla Phase 1, New Delhi"/>
    <s v="Okhla Phase 1"/>
    <x v="90"/>
    <s v="Indian Rupees(Rs.)"/>
    <x v="0"/>
    <x v="0"/>
    <s v="No"/>
    <n v="300"/>
    <x v="0"/>
    <x v="541"/>
    <x v="0"/>
    <x v="0"/>
  </r>
  <r>
    <n v="18486878"/>
    <s v="Shama Chicken Corner"/>
    <n v="1"/>
    <x v="0"/>
    <s v="Shop 3, Ring Road Market, Sarojni Nagar New Delhi"/>
    <s v="Sarojini Nagar"/>
    <x v="14"/>
    <s v="Indian Rupees(Rs.)"/>
    <x v="0"/>
    <x v="0"/>
    <s v="No"/>
    <n v="300"/>
    <x v="0"/>
    <x v="542"/>
    <x v="0"/>
    <x v="0"/>
  </r>
  <r>
    <n v="18435823"/>
    <s v="Sultan Chicken Corner"/>
    <n v="1"/>
    <x v="0"/>
    <s v="A -1, Loni Road,   Jyoti Colony, Shahdara, New Delhi"/>
    <s v="Shahdara"/>
    <x v="14"/>
    <s v="Indian Rupees(Rs.)"/>
    <x v="0"/>
    <x v="0"/>
    <s v="No"/>
    <n v="300"/>
    <x v="0"/>
    <x v="543"/>
    <x v="0"/>
    <x v="0"/>
  </r>
  <r>
    <n v="18337895"/>
    <s v="Street Cafe"/>
    <n v="1"/>
    <x v="0"/>
    <s v="D 49, South Extension 1, New Delhi"/>
    <s v="South Extension 1"/>
    <x v="12"/>
    <s v="Indian Rupees(Rs.)"/>
    <x v="0"/>
    <x v="0"/>
    <s v="No"/>
    <n v="300"/>
    <x v="0"/>
    <x v="544"/>
    <x v="0"/>
    <x v="0"/>
  </r>
  <r>
    <n v="18416747"/>
    <s v="Dolce Gelato"/>
    <n v="1"/>
    <x v="0"/>
    <s v="Level 2, Food Capital, Worldmark 1, Aerocity, New Delhi"/>
    <s v="Worldmark 1, Aerocity"/>
    <x v="121"/>
    <s v="Indian Rupees(Rs.)"/>
    <x v="0"/>
    <x v="0"/>
    <s v="No"/>
    <n v="300"/>
    <x v="0"/>
    <x v="98"/>
    <x v="0"/>
    <x v="0"/>
  </r>
  <r>
    <n v="18261688"/>
    <s v="Al-Nawab"/>
    <n v="1"/>
    <x v="0"/>
    <s v="Jagat Cinema, Urdu Bazaar, Jama Masjid, New Delhi"/>
    <s v="Jama Masjid"/>
    <x v="14"/>
    <s v="Indian Rupees(Rs.)"/>
    <x v="0"/>
    <x v="0"/>
    <s v="No"/>
    <n v="300"/>
    <x v="0"/>
    <x v="545"/>
    <x v="0"/>
    <x v="0"/>
  </r>
  <r>
    <n v="18441680"/>
    <s v="The Khoj Cafe Restaurent"/>
    <n v="1"/>
    <x v="0"/>
    <s v="Galli 11-12, D-324, Lalita Park, Laxmi Nagar, New Delhi"/>
    <s v="Laxmi Nagar"/>
    <x v="25"/>
    <s v="Indian Rupees(Rs.)"/>
    <x v="0"/>
    <x v="0"/>
    <s v="No"/>
    <n v="300"/>
    <x v="0"/>
    <x v="546"/>
    <x v="0"/>
    <x v="0"/>
  </r>
  <r>
    <n v="18478992"/>
    <s v="Retro Kichen"/>
    <n v="1"/>
    <x v="0"/>
    <s v="1st Floor, Opposite Police Station, Mehrauli, New Delhi"/>
    <s v="Mehrauli"/>
    <x v="25"/>
    <s v="Indian Rupees(Rs.)"/>
    <x v="0"/>
    <x v="0"/>
    <s v="No"/>
    <n v="300"/>
    <x v="0"/>
    <x v="547"/>
    <x v="0"/>
    <x v="0"/>
  </r>
  <r>
    <n v="18451179"/>
    <s v="Hot &amp; Hot Shudhir Chinese Point"/>
    <n v="1"/>
    <x v="0"/>
    <s v="5/8, Moti Nagar, New Delhi"/>
    <s v="Moti Nagar"/>
    <x v="38"/>
    <s v="Indian Rupees(Rs.)"/>
    <x v="0"/>
    <x v="0"/>
    <s v="No"/>
    <n v="300"/>
    <x v="0"/>
    <x v="548"/>
    <x v="0"/>
    <x v="0"/>
  </r>
  <r>
    <n v="18464648"/>
    <s v="Kith N Kin Cafeteria"/>
    <n v="1"/>
    <x v="0"/>
    <s v="Khasra 360-361, Village Mamurpur, Main Alipur Road, Narela, New Delhi"/>
    <s v="Narela"/>
    <x v="25"/>
    <s v="Indian Rupees(Rs.)"/>
    <x v="0"/>
    <x v="0"/>
    <s v="No"/>
    <n v="300"/>
    <x v="0"/>
    <x v="549"/>
    <x v="0"/>
    <x v="0"/>
  </r>
  <r>
    <n v="18464629"/>
    <s v="Lazeez Rasoi"/>
    <n v="1"/>
    <x v="0"/>
    <s v="Saria Nath Market, Sabji Mandi, Narela, New Delhi"/>
    <s v="Narela"/>
    <x v="25"/>
    <s v="Indian Rupees(Rs.)"/>
    <x v="0"/>
    <x v="0"/>
    <s v="No"/>
    <n v="300"/>
    <x v="0"/>
    <x v="550"/>
    <x v="0"/>
    <x v="0"/>
  </r>
  <r>
    <n v="18489523"/>
    <s v="Le Village Pastry Shop"/>
    <n v="1"/>
    <x v="0"/>
    <s v="Ignou Road, Anupam Extention, Sainik Farms, New Delhi"/>
    <s v="Sainik Farms"/>
    <x v="42"/>
    <s v="Indian Rupees(Rs.)"/>
    <x v="0"/>
    <x v="0"/>
    <s v="No"/>
    <n v="300"/>
    <x v="0"/>
    <x v="112"/>
    <x v="0"/>
    <x v="0"/>
  </r>
  <r>
    <n v="18472599"/>
    <s v="Sardar Ji Chicken Corner"/>
    <n v="1"/>
    <x v="0"/>
    <s v="Main Market, Tagore Garden, New Delhi"/>
    <s v="Tagore Garden"/>
    <x v="24"/>
    <s v="Indian Rupees(Rs.)"/>
    <x v="0"/>
    <x v="0"/>
    <s v="No"/>
    <n v="300"/>
    <x v="0"/>
    <x v="551"/>
    <x v="0"/>
    <x v="0"/>
  </r>
  <r>
    <n v="18463988"/>
    <s v="L.N Live Kitchen"/>
    <n v="1"/>
    <x v="0"/>
    <s v="Shop 60, Wadhwa Market, Kingsway Camp, Delhi University-GTB Nagar, New Delhi"/>
    <s v="Delhi University-GTB Nagar"/>
    <x v="38"/>
    <s v="Indian Rupees(Rs.)"/>
    <x v="0"/>
    <x v="0"/>
    <s v="No"/>
    <n v="300"/>
    <x v="0"/>
    <x v="552"/>
    <x v="0"/>
    <x v="0"/>
  </r>
  <r>
    <n v="18355115"/>
    <s v="Piyu Fast Food"/>
    <n v="1"/>
    <x v="0"/>
    <s v="252, Sant Nagar, East of Kailash, New Delhi"/>
    <s v="East of Kailash"/>
    <x v="19"/>
    <s v="Indian Rupees(Rs.)"/>
    <x v="0"/>
    <x v="0"/>
    <s v="No"/>
    <n v="300"/>
    <x v="0"/>
    <x v="553"/>
    <x v="0"/>
    <x v="0"/>
  </r>
  <r>
    <n v="18429151"/>
    <s v="Food Junction"/>
    <n v="1"/>
    <x v="0"/>
    <s v="27, Main Market, Nehru Nagar, Lajpat Nagar 1, New Delhi"/>
    <s v="Lajpat Nagar 1"/>
    <x v="19"/>
    <s v="Indian Rupees(Rs.)"/>
    <x v="0"/>
    <x v="0"/>
    <s v="No"/>
    <n v="300"/>
    <x v="0"/>
    <x v="554"/>
    <x v="0"/>
    <x v="0"/>
  </r>
  <r>
    <n v="18421492"/>
    <s v="Zayka chicken restaurant"/>
    <n v="1"/>
    <x v="0"/>
    <s v="C 31, Acharya niketan, Mayur Vihar Phase 1, New Delhi"/>
    <s v="Mayur Vihar Phase 1"/>
    <x v="122"/>
    <s v="Indian Rupees(Rs.)"/>
    <x v="0"/>
    <x v="0"/>
    <s v="No"/>
    <n v="300"/>
    <x v="0"/>
    <x v="555"/>
    <x v="0"/>
    <x v="0"/>
  </r>
  <r>
    <n v="18375395"/>
    <s v="Romano's Pizza"/>
    <n v="1"/>
    <x v="0"/>
    <s v="81A, Pocket A-2, Mayur Vihar Phase 3, New Delhi"/>
    <s v="Mayur Vihar Phase 3"/>
    <x v="5"/>
    <s v="Indian Rupees(Rs.)"/>
    <x v="0"/>
    <x v="0"/>
    <s v="No"/>
    <n v="300"/>
    <x v="0"/>
    <x v="556"/>
    <x v="0"/>
    <x v="0"/>
  </r>
  <r>
    <n v="18449639"/>
    <s v="Pheva Tandooris"/>
    <n v="1"/>
    <x v="0"/>
    <s v="Batra Complex, Near UCO Bank, Mukherjee Nagar"/>
    <s v="Mukherjee Nagar"/>
    <x v="3"/>
    <s v="Indian Rupees(Rs.)"/>
    <x v="0"/>
    <x v="0"/>
    <s v="No"/>
    <n v="300"/>
    <x v="0"/>
    <x v="557"/>
    <x v="0"/>
    <x v="0"/>
  </r>
  <r>
    <n v="310889"/>
    <s v="New Garden Hut"/>
    <n v="1"/>
    <x v="0"/>
    <s v="Parking Area, Aditya Complex, Preet Vihar, New Delhi"/>
    <s v="Preet Vihar"/>
    <x v="38"/>
    <s v="Indian Rupees(Rs.)"/>
    <x v="0"/>
    <x v="0"/>
    <s v="No"/>
    <n v="300"/>
    <x v="0"/>
    <x v="558"/>
    <x v="0"/>
    <x v="0"/>
  </r>
  <r>
    <n v="18396151"/>
    <s v="Chinese Hut"/>
    <n v="1"/>
    <x v="0"/>
    <s v="Near GGS Dispensary, Sector 4, R K Puram, New Delhi"/>
    <s v="R K Puram"/>
    <x v="38"/>
    <s v="Indian Rupees(Rs.)"/>
    <x v="0"/>
    <x v="0"/>
    <s v="No"/>
    <n v="300"/>
    <x v="0"/>
    <x v="559"/>
    <x v="0"/>
    <x v="0"/>
  </r>
  <r>
    <n v="18418263"/>
    <s v="Fabulous Cake"/>
    <n v="1"/>
    <x v="0"/>
    <s v="C3, Yojna Vihar Market, Anand Vihar, New Delhi"/>
    <s v="Anand Vihar"/>
    <x v="22"/>
    <s v="Indian Rupees(Rs.)"/>
    <x v="0"/>
    <x v="0"/>
    <s v="No"/>
    <n v="300"/>
    <x v="0"/>
    <x v="560"/>
    <x v="0"/>
    <x v="0"/>
  </r>
  <r>
    <n v="18424863"/>
    <s v="Saras Fast Food Feast"/>
    <n v="1"/>
    <x v="0"/>
    <s v="Gujarati Samajh, Raj Niwas Marg, Civil Lines, New Delhi"/>
    <s v="Civil Lines"/>
    <x v="45"/>
    <s v="Indian Rupees(Rs.)"/>
    <x v="0"/>
    <x v="0"/>
    <s v="No"/>
    <n v="300"/>
    <x v="0"/>
    <x v="561"/>
    <x v="0"/>
    <x v="0"/>
  </r>
  <r>
    <n v="18435816"/>
    <s v="Shakun Cook-Du-Ku"/>
    <n v="1"/>
    <x v="0"/>
    <s v="P-25/A4, Near Dolphin Shoes, Dilshad Garden, New Delhi"/>
    <s v="Dilshad Garden"/>
    <x v="25"/>
    <s v="Indian Rupees(Rs.)"/>
    <x v="0"/>
    <x v="0"/>
    <s v="No"/>
    <n v="300"/>
    <x v="0"/>
    <x v="562"/>
    <x v="0"/>
    <x v="0"/>
  </r>
  <r>
    <n v="18419901"/>
    <s v="P.S. Chinese &amp; Thai Food"/>
    <n v="1"/>
    <x v="0"/>
    <s v="155, Bhagwan Nagar Chowk, Jangpura, New Delhi"/>
    <s v="Jangpura"/>
    <x v="19"/>
    <s v="Indian Rupees(Rs.)"/>
    <x v="0"/>
    <x v="0"/>
    <s v="No"/>
    <n v="300"/>
    <x v="0"/>
    <x v="560"/>
    <x v="0"/>
    <x v="0"/>
  </r>
  <r>
    <n v="18409207"/>
    <s v="Twenty Four Seven"/>
    <n v="1"/>
    <x v="0"/>
    <s v="M/S Qutab Service Station, IOC Pump, Opposite STC &amp; MMTC Housing Colony, Mehrauli, New Delhi"/>
    <s v="Mehrauli"/>
    <x v="101"/>
    <s v="Indian Rupees(Rs.)"/>
    <x v="0"/>
    <x v="0"/>
    <s v="No"/>
    <n v="300"/>
    <x v="0"/>
    <x v="563"/>
    <x v="0"/>
    <x v="0"/>
  </r>
  <r>
    <n v="18361200"/>
    <s v="Snack Shack"/>
    <n v="1"/>
    <x v="0"/>
    <s v="Opposite Sri Ram International School, Main Dhansa Road, Najafgarh, New Delhi"/>
    <s v="Najafgarh"/>
    <x v="3"/>
    <s v="Indian Rupees(Rs.)"/>
    <x v="0"/>
    <x v="0"/>
    <s v="No"/>
    <n v="300"/>
    <x v="0"/>
    <x v="564"/>
    <x v="0"/>
    <x v="0"/>
  </r>
  <r>
    <n v="18375389"/>
    <s v="Pizza Hot"/>
    <n v="1"/>
    <x v="0"/>
    <s v="Shop 9, Uday Market, Chander Vihar, Nangloi, New Delhi"/>
    <s v="Nangloi"/>
    <x v="123"/>
    <s v="Indian Rupees(Rs.)"/>
    <x v="0"/>
    <x v="0"/>
    <s v="No"/>
    <n v="300"/>
    <x v="0"/>
    <x v="565"/>
    <x v="0"/>
    <x v="0"/>
  </r>
  <r>
    <n v="18393288"/>
    <s v="Fresh Meat CO"/>
    <n v="1"/>
    <x v="0"/>
    <s v="E 45, Naraina Vihar, Naraina, New Delhi"/>
    <s v="Naraina"/>
    <x v="59"/>
    <s v="Indian Rupees(Rs.)"/>
    <x v="0"/>
    <x v="0"/>
    <s v="No"/>
    <n v="300"/>
    <x v="0"/>
    <x v="566"/>
    <x v="0"/>
    <x v="0"/>
  </r>
  <r>
    <n v="18352220"/>
    <s v="Chocolacious by WedCraft"/>
    <n v="1"/>
    <x v="0"/>
    <s v="G-9, RG Complex 2, Near Sector 14, Prashant Vihar, New Delhi"/>
    <s v="Prashant Vihar"/>
    <x v="21"/>
    <s v="Indian Rupees(Rs.)"/>
    <x v="0"/>
    <x v="0"/>
    <s v="No"/>
    <n v="300"/>
    <x v="0"/>
    <x v="567"/>
    <x v="0"/>
    <x v="0"/>
  </r>
  <r>
    <n v="18438448"/>
    <s v="Food Care"/>
    <n v="1"/>
    <x v="0"/>
    <s v="WA-86, Main Road, Shakarpur, New Delhi"/>
    <s v="Shakarpur"/>
    <x v="38"/>
    <s v="Indian Rupees(Rs.)"/>
    <x v="0"/>
    <x v="0"/>
    <s v="No"/>
    <n v="300"/>
    <x v="0"/>
    <x v="390"/>
    <x v="0"/>
    <x v="0"/>
  </r>
  <r>
    <n v="18376475"/>
    <s v="Friends N Foods"/>
    <n v="1"/>
    <x v="0"/>
    <s v="Pocket SG/5A, LIG DDA Flates, Near Deer Park, Dilshad Garden, New Delhi"/>
    <s v="Dilshad Garden"/>
    <x v="19"/>
    <s v="Indian Rupees(Rs.)"/>
    <x v="0"/>
    <x v="0"/>
    <s v="No"/>
    <n v="300"/>
    <x v="0"/>
    <x v="568"/>
    <x v="0"/>
    <x v="0"/>
  </r>
  <r>
    <n v="18272391"/>
    <s v="ABC Restaurant"/>
    <n v="1"/>
    <x v="0"/>
    <s v="House 74 A, Block H, New Aruna Nagar, Majnu ka Tila, New Delhi"/>
    <s v="Majnu ka Tila"/>
    <x v="3"/>
    <s v="Indian Rupees(Rs.)"/>
    <x v="0"/>
    <x v="0"/>
    <s v="No"/>
    <n v="300"/>
    <x v="0"/>
    <x v="495"/>
    <x v="0"/>
    <x v="0"/>
  </r>
  <r>
    <n v="18424171"/>
    <s v="Brijwasi"/>
    <n v="1"/>
    <x v="0"/>
    <s v="Building 1A, Shop 2, Batra Cinema Complex, Mukherjee Nagar, New Delhi"/>
    <s v="Mukherjee Nagar"/>
    <x v="29"/>
    <s v="Indian Rupees(Rs.)"/>
    <x v="0"/>
    <x v="0"/>
    <s v="No"/>
    <n v="300"/>
    <x v="0"/>
    <x v="569"/>
    <x v="0"/>
    <x v="0"/>
  </r>
  <r>
    <n v="18354988"/>
    <s v="Jaca Restaurant"/>
    <n v="1"/>
    <x v="0"/>
    <s v="212-A, Six-Ten Building, Munirka, New Delhi"/>
    <s v="Munirka"/>
    <x v="3"/>
    <s v="Indian Rupees(Rs.)"/>
    <x v="0"/>
    <x v="0"/>
    <s v="No"/>
    <n v="300"/>
    <x v="0"/>
    <x v="570"/>
    <x v="0"/>
    <x v="0"/>
  </r>
  <r>
    <n v="18429188"/>
    <s v="Vishal Snacks"/>
    <n v="1"/>
    <x v="0"/>
    <s v="A-1, Vishwakarma  Colony, Near BSES Complaint Center, Okhla Phase 1, New Delhi"/>
    <s v="Okhla Phase 1"/>
    <x v="29"/>
    <s v="Indian Rupees(Rs.)"/>
    <x v="0"/>
    <x v="0"/>
    <s v="No"/>
    <n v="300"/>
    <x v="0"/>
    <x v="571"/>
    <x v="0"/>
    <x v="0"/>
  </r>
  <r>
    <n v="18441677"/>
    <s v="Chennai Express"/>
    <n v="1"/>
    <x v="0"/>
    <s v="H Block, Vikas Marg, New Delhi"/>
    <s v="Vikas Marg"/>
    <x v="90"/>
    <s v="Indian Rupees(Rs.)"/>
    <x v="0"/>
    <x v="0"/>
    <s v="No"/>
    <n v="300"/>
    <x v="0"/>
    <x v="572"/>
    <x v="0"/>
    <x v="0"/>
  </r>
  <r>
    <n v="18361208"/>
    <s v="Shama Chicken Corner"/>
    <n v="1"/>
    <x v="0"/>
    <s v="Khaibar Pass, Main Road, Civil Lines, New Delhi"/>
    <s v="Civil Lines"/>
    <x v="103"/>
    <s v="Indian Rupees(Rs.)"/>
    <x v="0"/>
    <x v="0"/>
    <s v="No"/>
    <n v="300"/>
    <x v="0"/>
    <x v="573"/>
    <x v="0"/>
    <x v="0"/>
  </r>
  <r>
    <n v="18359292"/>
    <s v="Foodies"/>
    <n v="1"/>
    <x v="0"/>
    <s v="Fun City Mall, Prashant Vihar, New Delhi"/>
    <s v="Fun City Mall, Prashant Vihar"/>
    <x v="27"/>
    <s v="Indian Rupees(Rs.)"/>
    <x v="0"/>
    <x v="0"/>
    <s v="No"/>
    <n v="300"/>
    <x v="0"/>
    <x v="574"/>
    <x v="0"/>
    <x v="0"/>
  </r>
  <r>
    <n v="18479001"/>
    <s v="Delhi Biryani Hut"/>
    <n v="1"/>
    <x v="0"/>
    <s v="Double Storey, Jungpura Extension, Jangpura, New Delhi"/>
    <s v="Jangpura"/>
    <x v="14"/>
    <s v="Indian Rupees(Rs.)"/>
    <x v="0"/>
    <x v="0"/>
    <s v="No"/>
    <n v="300"/>
    <x v="0"/>
    <x v="575"/>
    <x v="0"/>
    <x v="0"/>
  </r>
  <r>
    <n v="18489807"/>
    <s v="Dolphin - The Food Cafe"/>
    <n v="1"/>
    <x v="0"/>
    <s v="Labour Chouk Mahipalpur, Mahipalpur, New Delhi"/>
    <s v="Mahipalpur"/>
    <x v="8"/>
    <s v="Indian Rupees(Rs.)"/>
    <x v="0"/>
    <x v="0"/>
    <s v="No"/>
    <n v="300"/>
    <x v="0"/>
    <x v="576"/>
    <x v="0"/>
    <x v="0"/>
  </r>
  <r>
    <n v="18446411"/>
    <s v="Lhasa Thali House"/>
    <n v="1"/>
    <x v="0"/>
    <s v="15-16, New Tibetan Camp, Majnu Ka Tila"/>
    <s v="Majnu ka Tila"/>
    <x v="120"/>
    <s v="Indian Rupees(Rs.)"/>
    <x v="0"/>
    <x v="0"/>
    <s v="No"/>
    <n v="300"/>
    <x v="0"/>
    <x v="577"/>
    <x v="0"/>
    <x v="0"/>
  </r>
  <r>
    <n v="18424646"/>
    <s v="Little Tibet"/>
    <n v="1"/>
    <x v="0"/>
    <s v="House 16, Block 7, New Aruna Nagar, Majnu ka Tila, New Delhi"/>
    <s v="Majnu ka Tila"/>
    <x v="124"/>
    <s v="Indian Rupees(Rs.)"/>
    <x v="0"/>
    <x v="0"/>
    <s v="No"/>
    <n v="300"/>
    <x v="0"/>
    <x v="578"/>
    <x v="0"/>
    <x v="0"/>
  </r>
  <r>
    <n v="18371414"/>
    <s v="Apni Rasoi"/>
    <n v="1"/>
    <x v="0"/>
    <s v="Plot 2, Shyam Enclave, Main Goyla Road, Deen Pur, Najafgarh, New Delhi"/>
    <s v="Najafgarh"/>
    <x v="24"/>
    <s v="Indian Rupees(Rs.)"/>
    <x v="0"/>
    <x v="0"/>
    <s v="No"/>
    <n v="300"/>
    <x v="0"/>
    <x v="579"/>
    <x v="0"/>
    <x v="0"/>
  </r>
  <r>
    <n v="18352287"/>
    <s v="Chinese Food Point"/>
    <n v="1"/>
    <x v="0"/>
    <s v="Opposite BDO Office, Gurgaon Road, Roshan Pura, Najafgarh, New Delhi"/>
    <s v="Najafgarh"/>
    <x v="19"/>
    <s v="Indian Rupees(Rs.)"/>
    <x v="0"/>
    <x v="0"/>
    <s v="No"/>
    <n v="300"/>
    <x v="0"/>
    <x v="580"/>
    <x v="0"/>
    <x v="0"/>
  </r>
  <r>
    <n v="18461352"/>
    <s v="Rupa Bangali Dhaba"/>
    <n v="1"/>
    <x v="0"/>
    <s v="Munirka Village, R K Puram, New Delhi"/>
    <s v="R K Puram"/>
    <x v="2"/>
    <s v="Indian Rupees(Rs.)"/>
    <x v="0"/>
    <x v="0"/>
    <s v="No"/>
    <n v="300"/>
    <x v="0"/>
    <x v="581"/>
    <x v="0"/>
    <x v="0"/>
  </r>
  <r>
    <n v="18376497"/>
    <s v="Always Eat Green"/>
    <n v="1"/>
    <x v="0"/>
    <s v="A-60 New Ashok Nagar, Vasundhara Enclave, New Delhi"/>
    <s v="Vasundhara Enclave"/>
    <x v="68"/>
    <s v="Indian Rupees(Rs.)"/>
    <x v="0"/>
    <x v="0"/>
    <s v="No"/>
    <n v="300"/>
    <x v="0"/>
    <x v="421"/>
    <x v="0"/>
    <x v="0"/>
  </r>
  <r>
    <n v="18421469"/>
    <s v="Jyoti Sweets"/>
    <n v="1"/>
    <x v="0"/>
    <s v="B 170, Jhilmil Colony, Vivek Vihar, New Delhi"/>
    <s v="Vivek Vihar"/>
    <x v="41"/>
    <s v="Indian Rupees(Rs.)"/>
    <x v="0"/>
    <x v="0"/>
    <s v="No"/>
    <n v="300"/>
    <x v="0"/>
    <x v="582"/>
    <x v="0"/>
    <x v="0"/>
  </r>
  <r>
    <n v="18478967"/>
    <s v="Gupta Sweets"/>
    <n v="1"/>
    <x v="0"/>
    <s v="74/4, Aurbindo Marg, Yusuf Sarai, New Delhi"/>
    <s v="Yusuf Sarai"/>
    <x v="125"/>
    <s v="Indian Rupees(Rs.)"/>
    <x v="0"/>
    <x v="0"/>
    <s v="No"/>
    <n v="300"/>
    <x v="0"/>
    <x v="578"/>
    <x v="0"/>
    <x v="0"/>
  </r>
  <r>
    <n v="18481317"/>
    <s v="Frugurpop-  ibis New Delhi"/>
    <n v="1"/>
    <x v="0"/>
    <s v="ibis New Delhi, Asset 9, Hospitality District, Aerocity, New Delhi"/>
    <s v="ibis New Delhi, Aerocity"/>
    <x v="61"/>
    <s v="Indian Rupees(Rs.)"/>
    <x v="0"/>
    <x v="0"/>
    <s v="No"/>
    <n v="300"/>
    <x v="0"/>
    <x v="506"/>
    <x v="0"/>
    <x v="0"/>
  </r>
  <r>
    <n v="18380392"/>
    <s v="Mahesh Chaat Corner"/>
    <n v="1"/>
    <x v="0"/>
    <s v="Shop 23, Indian Oil Building, Janpath, New Delhi"/>
    <s v="Janpath"/>
    <x v="126"/>
    <s v="Indian Rupees(Rs.)"/>
    <x v="0"/>
    <x v="0"/>
    <s v="No"/>
    <n v="250"/>
    <x v="0"/>
    <x v="583"/>
    <x v="0"/>
    <x v="0"/>
  </r>
  <r>
    <n v="18427203"/>
    <s v="Colonel's Kebabs &amp; Curries"/>
    <n v="1"/>
    <x v="0"/>
    <s v="21, Milestone Hotel and Resort, N.H 8, Near Shiv Murti, Rangpuri, Mahipalpur, New Delhi"/>
    <s v="Mahipalpur"/>
    <x v="49"/>
    <s v="Indian Rupees(Rs.)"/>
    <x v="0"/>
    <x v="0"/>
    <s v="No"/>
    <n v="600"/>
    <x v="0"/>
    <x v="584"/>
    <x v="0"/>
    <x v="1"/>
  </r>
  <r>
    <n v="18471278"/>
    <s v="BonJuz"/>
    <n v="1"/>
    <x v="0"/>
    <s v="Flat 2, Plot A-6, Anupam Enclave, Phase 1, Saidulajab Extension, IGNOU Road, Sainik Farms, New Delhi"/>
    <s v="Sainik Farms"/>
    <x v="127"/>
    <s v="Indian Rupees(Rs.)"/>
    <x v="0"/>
    <x v="0"/>
    <s v="No"/>
    <n v="200"/>
    <x v="0"/>
    <x v="585"/>
    <x v="0"/>
    <x v="0"/>
  </r>
  <r>
    <n v="18425318"/>
    <s v="Cake Knighter"/>
    <n v="1"/>
    <x v="0"/>
    <s v="Opposite East End Apartments, New Ashok Nagar, Vasundhara Enclave, New Delhi"/>
    <s v="Vasundhara Enclave"/>
    <x v="22"/>
    <s v="Indian Rupees(Rs.)"/>
    <x v="0"/>
    <x v="0"/>
    <s v="No"/>
    <n v="300"/>
    <x v="0"/>
    <x v="586"/>
    <x v="0"/>
    <x v="0"/>
  </r>
  <r>
    <n v="18434964"/>
    <s v="FM Biryani Point"/>
    <n v="1"/>
    <x v="0"/>
    <s v="D-78, Opposite Akbari Masjid, New Ashok Nagar, Vasundhara Enclave, New Delhi"/>
    <s v="Vasundhara Enclave"/>
    <x v="23"/>
    <s v="Indian Rupees(Rs.)"/>
    <x v="0"/>
    <x v="0"/>
    <s v="No"/>
    <n v="150"/>
    <x v="0"/>
    <x v="587"/>
    <x v="0"/>
    <x v="0"/>
  </r>
  <r>
    <n v="18349925"/>
    <s v="Al-Kausar's"/>
    <n v="1"/>
    <x v="0"/>
    <s v="K-65, Chinar Apartment, Jamia Nagar, Near Zakir Nagar, New Delhi"/>
    <s v="Zakir Nagar"/>
    <x v="19"/>
    <s v="Indian Rupees(Rs.)"/>
    <x v="0"/>
    <x v="0"/>
    <s v="No"/>
    <n v="200"/>
    <x v="0"/>
    <x v="588"/>
    <x v="0"/>
    <x v="0"/>
  </r>
  <r>
    <n v="18361522"/>
    <s v="Punjabi Chaap Corner"/>
    <n v="1"/>
    <x v="0"/>
    <s v="Shop 6, Ground Floor, Plot 2, NRI Colony, Greater Kailash 4, Alaknanda, New Delhi"/>
    <s v="Alaknanda"/>
    <x v="101"/>
    <s v="Indian Rupees(Rs.)"/>
    <x v="0"/>
    <x v="0"/>
    <s v="No"/>
    <n v="400"/>
    <x v="0"/>
    <x v="589"/>
    <x v="0"/>
    <x v="0"/>
  </r>
  <r>
    <n v="18472613"/>
    <s v="Spice Studio"/>
    <n v="1"/>
    <x v="0"/>
    <s v="Shop 17/38, Near Geeta Apartments, Geeta Colony, New Delhi"/>
    <s v="Geeta Colony"/>
    <x v="128"/>
    <s v="Indian Rupees(Rs.)"/>
    <x v="0"/>
    <x v="0"/>
    <s v="No"/>
    <n v="400"/>
    <x v="0"/>
    <x v="590"/>
    <x v="0"/>
    <x v="0"/>
  </r>
  <r>
    <n v="18469838"/>
    <s v="The Friends Cafe"/>
    <n v="1"/>
    <x v="0"/>
    <s v="F-2/1, Labour Chowk, Krishna Nagar, New Delhi"/>
    <s v="Krishna Nagar"/>
    <x v="129"/>
    <s v="Indian Rupees(Rs.)"/>
    <x v="0"/>
    <x v="0"/>
    <s v="No"/>
    <n v="300"/>
    <x v="0"/>
    <x v="591"/>
    <x v="0"/>
    <x v="0"/>
  </r>
  <r>
    <n v="18421494"/>
    <s v="South Indian"/>
    <n v="1"/>
    <x v="0"/>
    <s v="Opposite Balaji Dental Clinic, Mayur Vihar Phase 1, New Delhi"/>
    <s v="Mayur Vihar Phase 1"/>
    <x v="64"/>
    <s v="Indian Rupees(Rs.)"/>
    <x v="0"/>
    <x v="0"/>
    <s v="No"/>
    <n v="150"/>
    <x v="0"/>
    <x v="592"/>
    <x v="0"/>
    <x v="0"/>
  </r>
  <r>
    <n v="311821"/>
    <s v="The Twisted Bakery"/>
    <n v="1"/>
    <x v="0"/>
    <s v="J-107, Western Avenue, Sainik Farms, New Delhi"/>
    <s v="Sainik Farms"/>
    <x v="21"/>
    <s v="Indian Rupees(Rs.)"/>
    <x v="0"/>
    <x v="0"/>
    <s v="No"/>
    <n v="400"/>
    <x v="0"/>
    <x v="593"/>
    <x v="0"/>
    <x v="0"/>
  </r>
  <r>
    <n v="18397698"/>
    <s v="Take Away Depot"/>
    <n v="1"/>
    <x v="0"/>
    <s v="13, Basant Lok, Priya Cinema Complex, Vasant Vihar, New Delhi"/>
    <s v="Vasant Vihar"/>
    <x v="130"/>
    <s v="Indian Rupees(Rs.)"/>
    <x v="0"/>
    <x v="0"/>
    <s v="No"/>
    <n v="600"/>
    <x v="0"/>
    <x v="594"/>
    <x v="0"/>
    <x v="1"/>
  </r>
  <r>
    <n v="18499493"/>
    <s v="Zombiez"/>
    <n v="1"/>
    <x v="0"/>
    <s v="E 379, Khosla Complex, Samrat Apartment, Vasundhara Enclave, New Delhi"/>
    <s v="Vasundhara Enclave"/>
    <x v="25"/>
    <s v="Indian Rupees(Rs.)"/>
    <x v="0"/>
    <x v="0"/>
    <s v="No"/>
    <n v="500"/>
    <x v="0"/>
    <x v="595"/>
    <x v="0"/>
    <x v="1"/>
  </r>
  <r>
    <n v="18384143"/>
    <s v="Mitra Da Dhabha"/>
    <n v="1"/>
    <x v="0"/>
    <s v="2 Shiv Puri, Patparganj Road, Near Abhishek Banquet Hall, Krishna Nagar, New Delhi"/>
    <s v="Krishna Nagar"/>
    <x v="24"/>
    <s v="Indian Rupees(Rs.)"/>
    <x v="0"/>
    <x v="0"/>
    <s v="No"/>
    <n v="350"/>
    <x v="0"/>
    <x v="596"/>
    <x v="0"/>
    <x v="0"/>
  </r>
  <r>
    <n v="18462257"/>
    <s v="Momo's King"/>
    <n v="1"/>
    <x v="0"/>
    <s v="Shop 1, Coal Depot, Ashok Nagar, Near Tilak Nagar Police Station, Subhash Nagar, New Delhi"/>
    <s v="Subhash Nagar"/>
    <x v="19"/>
    <s v="Indian Rupees(Rs.)"/>
    <x v="0"/>
    <x v="0"/>
    <s v="No"/>
    <n v="200"/>
    <x v="0"/>
    <x v="27"/>
    <x v="0"/>
    <x v="0"/>
  </r>
  <r>
    <n v="18481320"/>
    <s v="Food Nation"/>
    <n v="1"/>
    <x v="0"/>
    <s v="Shop 22, Market 1, Chittaranjan Park, New Delhi"/>
    <s v="Chittaranjan Park"/>
    <x v="3"/>
    <s v="Indian Rupees(Rs.)"/>
    <x v="0"/>
    <x v="0"/>
    <s v="No"/>
    <n v="400"/>
    <x v="0"/>
    <x v="597"/>
    <x v="0"/>
    <x v="0"/>
  </r>
  <r>
    <n v="18345506"/>
    <s v="Hilal Hotel Nihari"/>
    <n v="1"/>
    <x v="0"/>
    <s v="Gali Madarsa Hussain Baksh, Matia Mahal, Daryaganj, New Delhi"/>
    <s v="Daryaganj"/>
    <x v="14"/>
    <s v="Indian Rupees(Rs.)"/>
    <x v="0"/>
    <x v="0"/>
    <s v="No"/>
    <n v="400"/>
    <x v="0"/>
    <x v="598"/>
    <x v="0"/>
    <x v="0"/>
  </r>
  <r>
    <n v="18430894"/>
    <s v="Sweet Bakes"/>
    <n v="1"/>
    <x v="0"/>
    <s v="U-30, Green Park, New Delhi"/>
    <s v="Green Park"/>
    <x v="21"/>
    <s v="Indian Rupees(Rs.)"/>
    <x v="0"/>
    <x v="0"/>
    <s v="No"/>
    <n v="550"/>
    <x v="0"/>
    <x v="289"/>
    <x v="0"/>
    <x v="1"/>
  </r>
  <r>
    <n v="18456744"/>
    <s v="Arabian &amp; Turkish Cafí©"/>
    <n v="1"/>
    <x v="0"/>
    <s v="New Friends Colony, New Delhi"/>
    <s v="New Friends Colony"/>
    <x v="131"/>
    <s v="Indian Rupees(Rs.)"/>
    <x v="0"/>
    <x v="0"/>
    <s v="No"/>
    <n v="400"/>
    <x v="0"/>
    <x v="459"/>
    <x v="0"/>
    <x v="0"/>
  </r>
  <r>
    <n v="18479012"/>
    <s v="New Chow Maun"/>
    <n v="1"/>
    <x v="0"/>
    <s v="34, Rahendra Bhavan, Rajendra Place, New Delhi"/>
    <s v="Rajendra Place"/>
    <x v="19"/>
    <s v="Indian Rupees(Rs.)"/>
    <x v="0"/>
    <x v="0"/>
    <s v="No"/>
    <n v="500"/>
    <x v="0"/>
    <x v="599"/>
    <x v="0"/>
    <x v="1"/>
  </r>
  <r>
    <n v="18419682"/>
    <s v="Yaadgaar"/>
    <n v="1"/>
    <x v="0"/>
    <s v="Gali 2, Neb Sarai, IGNOU Road, Sainik Farms, New Delhi"/>
    <s v="Sainik Farms"/>
    <x v="101"/>
    <s v="Indian Rupees(Rs.)"/>
    <x v="0"/>
    <x v="0"/>
    <s v="No"/>
    <n v="300"/>
    <x v="0"/>
    <x v="599"/>
    <x v="0"/>
    <x v="0"/>
  </r>
  <r>
    <n v="18432109"/>
    <s v="Mr. Gold"/>
    <n v="1"/>
    <x v="0"/>
    <s v="501, Main Road, Bara Bazar, Shahdara, New Delhi"/>
    <s v="Shahdara"/>
    <x v="21"/>
    <s v="Indian Rupees(Rs.)"/>
    <x v="0"/>
    <x v="0"/>
    <s v="No"/>
    <n v="500"/>
    <x v="0"/>
    <x v="600"/>
    <x v="0"/>
    <x v="1"/>
  </r>
  <r>
    <n v="18446815"/>
    <s v="Chinese Chaat Corner"/>
    <n v="1"/>
    <x v="0"/>
    <s v="A 385, Double Story, A Block, Kalkaji, New Delhi"/>
    <s v="Kalkaji"/>
    <x v="19"/>
    <s v="Indian Rupees(Rs.)"/>
    <x v="0"/>
    <x v="0"/>
    <s v="No"/>
    <n v="200"/>
    <x v="0"/>
    <x v="601"/>
    <x v="0"/>
    <x v="0"/>
  </r>
  <r>
    <n v="18323603"/>
    <s v="Cocoalicious Delights"/>
    <n v="1"/>
    <x v="0"/>
    <s v="I-54, First Floor, Lajpat Nagar 1, New Delhi"/>
    <s v="Lajpat Nagar 1"/>
    <x v="21"/>
    <s v="Indian Rupees(Rs.)"/>
    <x v="0"/>
    <x v="0"/>
    <s v="No"/>
    <n v="300"/>
    <x v="0"/>
    <x v="602"/>
    <x v="0"/>
    <x v="0"/>
  </r>
  <r>
    <n v="18458348"/>
    <s v="Lala Ji Sweets"/>
    <n v="1"/>
    <x v="0"/>
    <s v="Shop 2829/208, Old Bus Stand, Tri Nagar, Lawrence Road, New Delhi"/>
    <s v="Lawrence Road"/>
    <x v="57"/>
    <s v="Indian Rupees(Rs.)"/>
    <x v="0"/>
    <x v="0"/>
    <s v="No"/>
    <n v="300"/>
    <x v="0"/>
    <x v="603"/>
    <x v="0"/>
    <x v="0"/>
  </r>
  <r>
    <n v="18481209"/>
    <s v="Cafe 59"/>
    <n v="1"/>
    <x v="0"/>
    <s v="New Aruna Nagar, Majnu ka Tila, New Delhi"/>
    <s v="Majnu ka Tila"/>
    <x v="132"/>
    <s v="Indian Rupees(Rs.)"/>
    <x v="0"/>
    <x v="0"/>
    <s v="No"/>
    <n v="600"/>
    <x v="0"/>
    <x v="604"/>
    <x v="0"/>
    <x v="1"/>
  </r>
  <r>
    <n v="18442896"/>
    <s v="Fumble Foods"/>
    <n v="1"/>
    <x v="0"/>
    <s v="East End Apartments, Near New Ashok Nagar Metro Station, Mayur Vihar Phase 1, New Delhi"/>
    <s v="Mayur Vihar Phase 1"/>
    <x v="47"/>
    <s v="Indian Rupees(Rs.)"/>
    <x v="0"/>
    <x v="0"/>
    <s v="No"/>
    <n v="150"/>
    <x v="0"/>
    <x v="605"/>
    <x v="0"/>
    <x v="0"/>
  </r>
  <r>
    <n v="18499474"/>
    <s v="Domino's Pizza"/>
    <n v="1"/>
    <x v="0"/>
    <s v="Ground Floor, Plot 69, Opposite Mother dairy, Pandav Nagar, New Delhi"/>
    <s v="Pandav Nagar"/>
    <x v="30"/>
    <s v="Indian Rupees(Rs.)"/>
    <x v="0"/>
    <x v="0"/>
    <s v="No"/>
    <n v="700"/>
    <x v="0"/>
    <x v="606"/>
    <x v="0"/>
    <x v="1"/>
  </r>
  <r>
    <n v="18414500"/>
    <s v="Tiffino Mania"/>
    <n v="1"/>
    <x v="0"/>
    <s v="Forest Lane, Sainik Farms, New Delhi"/>
    <s v="Sainik Farms"/>
    <x v="29"/>
    <s v="Indian Rupees(Rs.)"/>
    <x v="0"/>
    <x v="0"/>
    <s v="No"/>
    <n v="300"/>
    <x v="0"/>
    <x v="607"/>
    <x v="0"/>
    <x v="0"/>
  </r>
  <r>
    <n v="18424207"/>
    <s v="Aggarwal Sweet &amp; Bakers"/>
    <n v="1"/>
    <x v="0"/>
    <s v="A-60, Near Doctor's Market, Vasundhara Enclave, New Delhi"/>
    <s v="Vasundhara Enclave"/>
    <x v="57"/>
    <s v="Indian Rupees(Rs.)"/>
    <x v="0"/>
    <x v="0"/>
    <s v="No"/>
    <n v="150"/>
    <x v="0"/>
    <x v="608"/>
    <x v="0"/>
    <x v="0"/>
  </r>
  <r>
    <n v="18429386"/>
    <s v="Two Friends Roll Corner"/>
    <n v="1"/>
    <x v="0"/>
    <s v="A-124, New Ashok Nagar, Vasundhara Enclave, New Delhi"/>
    <s v="Vasundhara Enclave"/>
    <x v="133"/>
    <s v="Indian Rupees(Rs.)"/>
    <x v="0"/>
    <x v="0"/>
    <s v="No"/>
    <n v="100"/>
    <x v="0"/>
    <x v="196"/>
    <x v="0"/>
    <x v="0"/>
  </r>
  <r>
    <n v="18418276"/>
    <s v="Gulati's Takeaway"/>
    <n v="1"/>
    <x v="0"/>
    <s v="C-211, Near Gopal Dairy, Jhilmil Colony, Vivek Vihar, New Delhi"/>
    <s v="Vivek Vihar"/>
    <x v="49"/>
    <s v="Indian Rupees(Rs.)"/>
    <x v="0"/>
    <x v="0"/>
    <s v="No"/>
    <n v="500"/>
    <x v="0"/>
    <x v="607"/>
    <x v="0"/>
    <x v="1"/>
  </r>
  <r>
    <n v="18466971"/>
    <s v="Cafe Coffee Day"/>
    <n v="1"/>
    <x v="0"/>
    <s v="MBD House, Gulab Bhavan, 6 Bhadurshah Zafar Marg, Daryaganj, New Delhi"/>
    <s v="Daryaganj"/>
    <x v="7"/>
    <s v="Indian Rupees(Rs.)"/>
    <x v="0"/>
    <x v="0"/>
    <s v="No"/>
    <n v="450"/>
    <x v="0"/>
    <x v="609"/>
    <x v="0"/>
    <x v="0"/>
  </r>
  <r>
    <n v="18331598"/>
    <s v="Sher-e-Punjab"/>
    <n v="1"/>
    <x v="0"/>
    <s v="76, 1st Floor, Amrit Puri, East of Kailash, New Delhi"/>
    <s v="East of Kailash"/>
    <x v="20"/>
    <s v="Indian Rupees(Rs.)"/>
    <x v="0"/>
    <x v="0"/>
    <s v="No"/>
    <n v="450"/>
    <x v="0"/>
    <x v="610"/>
    <x v="0"/>
    <x v="0"/>
  </r>
  <r>
    <n v="18472612"/>
    <s v="Saikutir Food"/>
    <n v="1"/>
    <x v="0"/>
    <s v="F/206, Samaspur Road, Pandav Nagar, Mayur Vihar Phase 1, New Delhi"/>
    <s v="Mayur Vihar Phase 1"/>
    <x v="68"/>
    <s v="Indian Rupees(Rs.)"/>
    <x v="0"/>
    <x v="0"/>
    <s v="No"/>
    <n v="200"/>
    <x v="0"/>
    <x v="611"/>
    <x v="0"/>
    <x v="0"/>
  </r>
  <r>
    <n v="18434072"/>
    <s v="Dhaba NH10"/>
    <n v="1"/>
    <x v="0"/>
    <s v="E 53, Camp 2, Nangloi, New Delhi"/>
    <s v="Nangloi"/>
    <x v="3"/>
    <s v="Indian Rupees(Rs.)"/>
    <x v="0"/>
    <x v="0"/>
    <s v="No"/>
    <n v="200"/>
    <x v="0"/>
    <x v="612"/>
    <x v="0"/>
    <x v="0"/>
  </r>
  <r>
    <n v="18398593"/>
    <s v="Hungry Folks"/>
    <n v="1"/>
    <x v="0"/>
    <s v="House 220, Katwaria Sarai, Qutab Institutional Area, New Delhi"/>
    <s v="Qutab Institutional Area"/>
    <x v="3"/>
    <s v="Indian Rupees(Rs.)"/>
    <x v="0"/>
    <x v="0"/>
    <s v="No"/>
    <n v="500"/>
    <x v="0"/>
    <x v="613"/>
    <x v="0"/>
    <x v="1"/>
  </r>
  <r>
    <n v="18463999"/>
    <s v="Cake'ry"/>
    <n v="1"/>
    <x v="0"/>
    <s v="B-125 Main Market, Shakarpur, New Delhi"/>
    <s v="Shakarpur"/>
    <x v="22"/>
    <s v="Indian Rupees(Rs.)"/>
    <x v="0"/>
    <x v="0"/>
    <s v="No"/>
    <n v="500"/>
    <x v="0"/>
    <x v="614"/>
    <x v="0"/>
    <x v="1"/>
  </r>
  <r>
    <n v="305402"/>
    <s v="Dessert Carte"/>
    <n v="1"/>
    <x v="0"/>
    <s v="D-148, East of Kailash, New Delhi"/>
    <s v="East of Kailash"/>
    <x v="21"/>
    <s v="Indian Rupees(Rs.)"/>
    <x v="0"/>
    <x v="0"/>
    <s v="No"/>
    <n v="500"/>
    <x v="0"/>
    <x v="615"/>
    <x v="0"/>
    <x v="1"/>
  </r>
  <r>
    <n v="18415664"/>
    <s v="Firangi Mithai"/>
    <n v="1"/>
    <x v="0"/>
    <s v="30, Kailash Hills, East of Kailash, New Delhi"/>
    <s v="East of Kailash"/>
    <x v="22"/>
    <s v="Indian Rupees(Rs.)"/>
    <x v="0"/>
    <x v="0"/>
    <s v="No"/>
    <n v="250"/>
    <x v="0"/>
    <x v="616"/>
    <x v="0"/>
    <x v="0"/>
  </r>
  <r>
    <n v="18057803"/>
    <s v="Buzybee"/>
    <n v="1"/>
    <x v="0"/>
    <s v="17/602, Eastend Apartments, Mayur Vihar Phase 1, New Delhi"/>
    <s v="Mayur Vihar Phase 1"/>
    <x v="21"/>
    <s v="Indian Rupees(Rs.)"/>
    <x v="0"/>
    <x v="0"/>
    <s v="No"/>
    <n v="300"/>
    <x v="0"/>
    <x v="617"/>
    <x v="0"/>
    <x v="0"/>
  </r>
  <r>
    <n v="18360957"/>
    <s v="ToLoveFromLove"/>
    <n v="1"/>
    <x v="0"/>
    <s v="Mayur Vihar Phase 1, New Delhi"/>
    <s v="Mayur Vihar Phase 1"/>
    <x v="21"/>
    <s v="Indian Rupees(Rs.)"/>
    <x v="0"/>
    <x v="0"/>
    <s v="No"/>
    <n v="300"/>
    <x v="0"/>
    <x v="618"/>
    <x v="0"/>
    <x v="0"/>
  </r>
  <r>
    <n v="18474850"/>
    <s v="Sardar A Pure Meat Shop"/>
    <n v="1"/>
    <x v="0"/>
    <s v="E-46, Main Road, Naraina, New Delhi"/>
    <s v="Naraina"/>
    <x v="134"/>
    <s v="Indian Rupees(Rs.)"/>
    <x v="0"/>
    <x v="0"/>
    <s v="No"/>
    <n v="150"/>
    <x v="0"/>
    <x v="619"/>
    <x v="0"/>
    <x v="0"/>
  </r>
  <r>
    <n v="18469682"/>
    <s v="Delhi-6 The Chicken Planet"/>
    <n v="1"/>
    <x v="0"/>
    <s v="2987/7, DDA Flats, Bari Masjid, Sarai Khalil, Chandni Chowk, New Delhi"/>
    <s v="Chandni Chowk"/>
    <x v="103"/>
    <s v="Indian Rupees(Rs.)"/>
    <x v="0"/>
    <x v="0"/>
    <s v="No"/>
    <n v="300"/>
    <x v="0"/>
    <x v="620"/>
    <x v="0"/>
    <x v="0"/>
  </r>
  <r>
    <n v="18427222"/>
    <s v="Heera Chicken Corner"/>
    <n v="1"/>
    <x v="0"/>
    <s v="Ground Floor, Neelkanth Palace, Sant Nagar, Near, East of Kailash, New Delhi"/>
    <s v="East of Kailash"/>
    <x v="12"/>
    <s v="Indian Rupees(Rs.)"/>
    <x v="0"/>
    <x v="0"/>
    <s v="No"/>
    <n v="300"/>
    <x v="0"/>
    <x v="621"/>
    <x v="0"/>
    <x v="0"/>
  </r>
  <r>
    <n v="18499482"/>
    <s v="TAG"/>
    <n v="1"/>
    <x v="0"/>
    <s v="Near GTB Nagar metro station, GTB Nagar, New Delhi"/>
    <s v="GTB Nagar"/>
    <x v="135"/>
    <s v="Indian Rupees(Rs.)"/>
    <x v="0"/>
    <x v="0"/>
    <s v="No"/>
    <n v="500"/>
    <x v="0"/>
    <x v="622"/>
    <x v="0"/>
    <x v="1"/>
  </r>
  <r>
    <n v="18479003"/>
    <s v="Rockers &amp; Shockers"/>
    <n v="1"/>
    <x v="0"/>
    <s v="S-19, 2nd Floor, Star City Mall, Mayur Vihar Phase 1, New Delhi"/>
    <s v="Mayur Vihar Phase 1"/>
    <x v="8"/>
    <s v="Indian Rupees(Rs.)"/>
    <x v="0"/>
    <x v="0"/>
    <s v="No"/>
    <n v="550"/>
    <x v="0"/>
    <x v="623"/>
    <x v="0"/>
    <x v="1"/>
  </r>
  <r>
    <n v="18391689"/>
    <s v="Chap Corner"/>
    <n v="1"/>
    <x v="0"/>
    <s v="A/158, Near Jhule Lal Temple, Moti Nagar, New Delhi"/>
    <s v="Moti Nagar"/>
    <x v="43"/>
    <s v="Indian Rupees(Rs.)"/>
    <x v="0"/>
    <x v="0"/>
    <s v="No"/>
    <n v="250"/>
    <x v="0"/>
    <x v="624"/>
    <x v="0"/>
    <x v="0"/>
  </r>
  <r>
    <n v="18214206"/>
    <s v="Ganga Food Factory"/>
    <n v="1"/>
    <x v="0"/>
    <s v="B-70X, DDA Flat, Jahangir Puri, Near Shalimar Bagh, New Delhi"/>
    <s v="Shalimar Bagh"/>
    <x v="42"/>
    <s v="Indian Rupees(Rs.)"/>
    <x v="0"/>
    <x v="0"/>
    <s v="No"/>
    <n v="300"/>
    <x v="0"/>
    <x v="625"/>
    <x v="0"/>
    <x v="0"/>
  </r>
  <r>
    <n v="18492527"/>
    <s v="Taj Chicken Point"/>
    <n v="1"/>
    <x v="0"/>
    <s v="1205,   Behind Delite Cinema, Daryaganj, New Delhi Daryaganj"/>
    <s v="Daryaganj"/>
    <x v="2"/>
    <s v="Indian Rupees(Rs.)"/>
    <x v="0"/>
    <x v="0"/>
    <s v="No"/>
    <n v="400"/>
    <x v="0"/>
    <x v="626"/>
    <x v="0"/>
    <x v="0"/>
  </r>
  <r>
    <n v="18464687"/>
    <s v="Choco-House Chocolatiers"/>
    <n v="1"/>
    <x v="0"/>
    <s v="224 Vardhman Plaza, 9 Local Shopping Center 2, IP Extension, New Delhi"/>
    <s v="IP Extension"/>
    <x v="46"/>
    <s v="Indian Rupees(Rs.)"/>
    <x v="0"/>
    <x v="0"/>
    <s v="No"/>
    <n v="500"/>
    <x v="0"/>
    <x v="627"/>
    <x v="0"/>
    <x v="1"/>
  </r>
  <r>
    <n v="18493572"/>
    <s v="Gluten Free by Deepika"/>
    <n v="1"/>
    <x v="0"/>
    <s v="Agrasen Apartments, IP Extension, New Delhi"/>
    <s v="IP Extension"/>
    <x v="136"/>
    <s v="Indian Rupees(Rs.)"/>
    <x v="0"/>
    <x v="0"/>
    <s v="No"/>
    <n v="350"/>
    <x v="0"/>
    <x v="628"/>
    <x v="0"/>
    <x v="0"/>
  </r>
  <r>
    <n v="18025119"/>
    <s v="Shahi Muradabadi"/>
    <n v="1"/>
    <x v="0"/>
    <s v="247/A, Rama Market, Munirka, New Delhi"/>
    <s v="Munirka"/>
    <x v="14"/>
    <s v="Indian Rupees(Rs.)"/>
    <x v="0"/>
    <x v="0"/>
    <s v="No"/>
    <n v="300"/>
    <x v="0"/>
    <x v="629"/>
    <x v="0"/>
    <x v="0"/>
  </r>
  <r>
    <n v="18415363"/>
    <s v="Mohanty Bakery &amp; Confectionery"/>
    <n v="1"/>
    <x v="0"/>
    <s v="352, Vasant Vihar, New Delhi"/>
    <s v="Vasant Vihar"/>
    <x v="22"/>
    <s v="Indian Rupees(Rs.)"/>
    <x v="0"/>
    <x v="0"/>
    <s v="No"/>
    <n v="200"/>
    <x v="0"/>
    <x v="630"/>
    <x v="0"/>
    <x v="0"/>
  </r>
  <r>
    <n v="18429388"/>
    <s v="D Food"/>
    <n v="1"/>
    <x v="0"/>
    <s v="C-306, New Ashok Nagar, Vasundhara Enclave, New Delhi"/>
    <s v="Vasundhara Enclave"/>
    <x v="53"/>
    <s v="Indian Rupees(Rs.)"/>
    <x v="0"/>
    <x v="0"/>
    <s v="No"/>
    <n v="200"/>
    <x v="0"/>
    <x v="631"/>
    <x v="0"/>
    <x v="0"/>
  </r>
  <r>
    <n v="18492957"/>
    <s v="Little Cup Cake"/>
    <n v="1"/>
    <x v="0"/>
    <s v="107, Vidhi Apartments, Plot 116, IP Extension, New Delhi"/>
    <s v="IP Extension"/>
    <x v="21"/>
    <s v="Indian Rupees(Rs.)"/>
    <x v="0"/>
    <x v="0"/>
    <s v="No"/>
    <n v="350"/>
    <x v="0"/>
    <x v="632"/>
    <x v="0"/>
    <x v="0"/>
  </r>
  <r>
    <n v="18408033"/>
    <s v="Just Vada Pav"/>
    <n v="1"/>
    <x v="0"/>
    <s v="KH 406, NH  8, Delhi - Gurgaon Road, Rangpuri, Near Shiv Murti, Mahipalpur, New Delhi"/>
    <s v="Mahipalpur"/>
    <x v="43"/>
    <s v="Indian Rupees(Rs.)"/>
    <x v="0"/>
    <x v="0"/>
    <s v="No"/>
    <n v="150"/>
    <x v="0"/>
    <x v="633"/>
    <x v="0"/>
    <x v="0"/>
  </r>
  <r>
    <n v="18410370"/>
    <s v="Street Chaat Chatoron Ka Adda"/>
    <n v="1"/>
    <x v="0"/>
    <s v="B-183, New, Moti Nagar, New Delhi"/>
    <s v="Moti Nagar"/>
    <x v="43"/>
    <s v="Indian Rupees(Rs.)"/>
    <x v="0"/>
    <x v="0"/>
    <s v="No"/>
    <n v="100"/>
    <x v="0"/>
    <x v="634"/>
    <x v="0"/>
    <x v="0"/>
  </r>
  <r>
    <n v="18459030"/>
    <s v="Chatori Gali"/>
    <n v="1"/>
    <x v="0"/>
    <s v="Central Hall, Patiala House Court, Tilak Marg, New Delhi"/>
    <s v="Tilak Marg"/>
    <x v="12"/>
    <s v="Indian Rupees(Rs.)"/>
    <x v="0"/>
    <x v="0"/>
    <s v="No"/>
    <n v="200"/>
    <x v="0"/>
    <x v="635"/>
    <x v="0"/>
    <x v="0"/>
  </r>
  <r>
    <n v="18492083"/>
    <s v="The Artful Baker"/>
    <n v="1"/>
    <x v="0"/>
    <s v="D Block Market. Near HDFC, Vasant Vihar, New Delhi"/>
    <s v="Vasant Vihar"/>
    <x v="42"/>
    <s v="Indian Rupees(Rs.)"/>
    <x v="0"/>
    <x v="0"/>
    <s v="No"/>
    <n v="600"/>
    <x v="0"/>
    <x v="636"/>
    <x v="0"/>
    <x v="1"/>
  </r>
  <r>
    <n v="18499026"/>
    <s v="Delicious Cake"/>
    <n v="1"/>
    <x v="0"/>
    <s v="E-77, Main Road, Vasundhara Enclave, New Delhi"/>
    <s v="Vasundhara Enclave"/>
    <x v="22"/>
    <s v="Indian Rupees(Rs.)"/>
    <x v="0"/>
    <x v="0"/>
    <s v="No"/>
    <n v="300"/>
    <x v="0"/>
    <x v="637"/>
    <x v="0"/>
    <x v="0"/>
  </r>
  <r>
    <n v="18432652"/>
    <s v="Delhi Food Adda"/>
    <n v="1"/>
    <x v="0"/>
    <s v="9A, C Block Market, East of Kailash, New Delhi"/>
    <s v="East of Kailash"/>
    <x v="25"/>
    <s v="Indian Rupees(Rs.)"/>
    <x v="0"/>
    <x v="0"/>
    <s v="No"/>
    <n v="400"/>
    <x v="0"/>
    <x v="638"/>
    <x v="0"/>
    <x v="0"/>
  </r>
  <r>
    <n v="18458659"/>
    <s v="Sunrise Bakery"/>
    <n v="1"/>
    <x v="0"/>
    <s v="C-96, Ground Floor, Lajpat Nagar 1, New Delhi"/>
    <s v="Lajpat Nagar 1"/>
    <x v="22"/>
    <s v="Indian Rupees(Rs.)"/>
    <x v="0"/>
    <x v="0"/>
    <s v="No"/>
    <n v="400"/>
    <x v="0"/>
    <x v="402"/>
    <x v="0"/>
    <x v="0"/>
  </r>
  <r>
    <n v="18492652"/>
    <s v="Koolees Milkshake Bar"/>
    <n v="1"/>
    <x v="0"/>
    <s v="85, Ring Road Market, Sulekha Vihar, Sarojini Nagar, New Delhi"/>
    <s v="Sarojini Nagar"/>
    <x v="81"/>
    <s v="Indian Rupees(Rs.)"/>
    <x v="0"/>
    <x v="0"/>
    <s v="No"/>
    <n v="150"/>
    <x v="0"/>
    <x v="639"/>
    <x v="0"/>
    <x v="0"/>
  </r>
  <r>
    <n v="18471314"/>
    <s v="Me and My Cake"/>
    <n v="1"/>
    <x v="0"/>
    <s v="Chittaranjan Park, New Delhi"/>
    <s v="Chittaranjan Park"/>
    <x v="21"/>
    <s v="Indian Rupees(Rs.)"/>
    <x v="0"/>
    <x v="0"/>
    <s v="No"/>
    <n v="500"/>
    <x v="0"/>
    <x v="640"/>
    <x v="0"/>
    <x v="1"/>
  </r>
  <r>
    <n v="18489526"/>
    <s v="Grubhouse Cafe"/>
    <n v="1"/>
    <x v="0"/>
    <s v="D 33, Acharya Niketan, Mayur Vihar Phase 1, New Delhi"/>
    <s v="Mayur Vihar Phase 1"/>
    <x v="12"/>
    <s v="Indian Rupees(Rs.)"/>
    <x v="0"/>
    <x v="0"/>
    <s v="No"/>
    <n v="300"/>
    <x v="0"/>
    <x v="153"/>
    <x v="0"/>
    <x v="0"/>
  </r>
  <r>
    <n v="18382047"/>
    <s v="Colours of Biryani"/>
    <n v="1"/>
    <x v="0"/>
    <s v="G-6, Ashish Complex 2, New Rajdhani Enclave, Opposite Preet Vihar Metro Station, Vikas Marg, Preet Vihar, New Delhi"/>
    <s v="Preet Vihar"/>
    <x v="14"/>
    <s v="Indian Rupees(Rs.)"/>
    <x v="0"/>
    <x v="0"/>
    <s v="No"/>
    <n v="400"/>
    <x v="0"/>
    <x v="641"/>
    <x v="0"/>
    <x v="0"/>
  </r>
  <r>
    <n v="18441532"/>
    <s v="Celebration Family Restaurant"/>
    <n v="1"/>
    <x v="0"/>
    <s v="E-63, Near Sheetla Mata Mandir, Opposite Punjab Sindh Bank, Subhash Nagar, New Delhi"/>
    <s v="Subhash Nagar"/>
    <x v="3"/>
    <s v="Indian Rupees(Rs.)"/>
    <x v="1"/>
    <x v="0"/>
    <s v="No"/>
    <n v="800"/>
    <x v="0"/>
    <x v="642"/>
    <x v="0"/>
    <x v="1"/>
  </r>
  <r>
    <n v="18472660"/>
    <s v="Khera's Foodie Corner"/>
    <n v="1"/>
    <x v="0"/>
    <s v="5/186, Subhash Nagar, New Delhi"/>
    <s v="Subhash Nagar"/>
    <x v="25"/>
    <s v="Indian Rupees(Rs.)"/>
    <x v="0"/>
    <x v="0"/>
    <s v="No"/>
    <n v="150"/>
    <x v="0"/>
    <x v="643"/>
    <x v="0"/>
    <x v="0"/>
  </r>
  <r>
    <n v="18396190"/>
    <s v="Waikiki"/>
    <n v="1"/>
    <x v="0"/>
    <s v="A-103, New Ashok Nagar, Vasundhara Enclave, New Delhi"/>
    <s v="Vasundhara Enclave"/>
    <x v="25"/>
    <s v="Indian Rupees(Rs.)"/>
    <x v="0"/>
    <x v="0"/>
    <s v="No"/>
    <n v="400"/>
    <x v="0"/>
    <x v="644"/>
    <x v="0"/>
    <x v="0"/>
  </r>
  <r>
    <n v="313304"/>
    <s v="Chaayos"/>
    <n v="1"/>
    <x v="0"/>
    <s v="26, 1st Floor, Hauz Khas Village, New Delhi"/>
    <s v="Hauz Khas Village"/>
    <x v="137"/>
    <s v="Indian Rupees(Rs.)"/>
    <x v="0"/>
    <x v="1"/>
    <s v="Yes"/>
    <n v="400"/>
    <x v="1"/>
    <x v="645"/>
    <x v="0"/>
    <x v="0"/>
  </r>
  <r>
    <n v="18358184"/>
    <s v="Aurangzeb Rd"/>
    <n v="1"/>
    <x v="0"/>
    <s v="C 126, 2nd Floor, Phase 1, Naraina, New Delhi"/>
    <s v="Naraina"/>
    <x v="2"/>
    <s v="Indian Rupees(Rs.)"/>
    <x v="0"/>
    <x v="1"/>
    <s v="Yes"/>
    <n v="500"/>
    <x v="2"/>
    <x v="646"/>
    <x v="0"/>
    <x v="1"/>
  </r>
  <r>
    <n v="18238968"/>
    <s v="The Night Delights"/>
    <n v="1"/>
    <x v="0"/>
    <s v="Janakpuri, New Delhi"/>
    <s v="Janakpuri"/>
    <x v="3"/>
    <s v="Indian Rupees(Rs.)"/>
    <x v="0"/>
    <x v="1"/>
    <s v="Yes"/>
    <n v="800"/>
    <x v="2"/>
    <x v="647"/>
    <x v="0"/>
    <x v="1"/>
  </r>
  <r>
    <n v="18458347"/>
    <s v="The Midnight Heroes"/>
    <n v="1"/>
    <x v="0"/>
    <s v="Kamla Nagar Market, Kamla Nagar, New Delhi"/>
    <s v="Kamla Nagar"/>
    <x v="138"/>
    <s v="Indian Rupees(Rs.)"/>
    <x v="0"/>
    <x v="1"/>
    <s v="Yes"/>
    <n v="950"/>
    <x v="1"/>
    <x v="648"/>
    <x v="0"/>
    <x v="1"/>
  </r>
  <r>
    <n v="308156"/>
    <s v="Midnight Fries"/>
    <n v="1"/>
    <x v="0"/>
    <s v="D 40, Industrial Area, Kirti Nagar, New Delhi"/>
    <s v="Kirti Nagar"/>
    <x v="139"/>
    <s v="Indian Rupees(Rs.)"/>
    <x v="0"/>
    <x v="1"/>
    <s v="Yes"/>
    <n v="550"/>
    <x v="2"/>
    <x v="649"/>
    <x v="0"/>
    <x v="1"/>
  </r>
  <r>
    <n v="309365"/>
    <s v="The Midnight Heroes"/>
    <n v="1"/>
    <x v="0"/>
    <s v="R K Puram, New Delhi"/>
    <s v="R K Puram"/>
    <x v="138"/>
    <s v="Indian Rupees(Rs.)"/>
    <x v="0"/>
    <x v="1"/>
    <s v="Yes"/>
    <n v="950"/>
    <x v="1"/>
    <x v="650"/>
    <x v="0"/>
    <x v="1"/>
  </r>
  <r>
    <n v="310665"/>
    <s v="Thok (The House of Kakori)"/>
    <n v="1"/>
    <x v="0"/>
    <s v="Malviya Nagar, New Delhi"/>
    <s v="Malviya Nagar"/>
    <x v="8"/>
    <s v="Indian Rupees(Rs.)"/>
    <x v="0"/>
    <x v="1"/>
    <s v="Yes"/>
    <n v="600"/>
    <x v="2"/>
    <x v="324"/>
    <x v="0"/>
    <x v="1"/>
  </r>
  <r>
    <n v="311209"/>
    <s v="The Midnight Heroes"/>
    <n v="1"/>
    <x v="0"/>
    <s v="Pitampura, New Delhi"/>
    <s v="Pitampura"/>
    <x v="138"/>
    <s v="Indian Rupees(Rs.)"/>
    <x v="0"/>
    <x v="1"/>
    <s v="Yes"/>
    <n v="950"/>
    <x v="1"/>
    <x v="651"/>
    <x v="0"/>
    <x v="1"/>
  </r>
  <r>
    <n v="311836"/>
    <s v="The Midnight Heroes"/>
    <n v="1"/>
    <x v="0"/>
    <s v="Central Market, Punjabi Bagh, New Delhi"/>
    <s v="Punjabi Bagh"/>
    <x v="138"/>
    <s v="Indian Rupees(Rs.)"/>
    <x v="0"/>
    <x v="1"/>
    <s v="Yes"/>
    <n v="950"/>
    <x v="1"/>
    <x v="652"/>
    <x v="0"/>
    <x v="1"/>
  </r>
  <r>
    <n v="18421049"/>
    <s v="Midnight Hunger Hub"/>
    <n v="1"/>
    <x v="0"/>
    <s v="Janakpuri, New Delhi"/>
    <s v="Janakpuri"/>
    <x v="140"/>
    <s v="Indian Rupees(Rs.)"/>
    <x v="0"/>
    <x v="1"/>
    <s v="Yes"/>
    <n v="800"/>
    <x v="1"/>
    <x v="346"/>
    <x v="0"/>
    <x v="1"/>
  </r>
  <r>
    <n v="18425764"/>
    <s v="Spooky Sky"/>
    <n v="1"/>
    <x v="0"/>
    <s v="Shop 62, WEA, Karol Bagh, New Delhi"/>
    <s v="Karol Bagh"/>
    <x v="141"/>
    <s v="Indian Rupees(Rs.)"/>
    <x v="0"/>
    <x v="1"/>
    <s v="Yes"/>
    <n v="650"/>
    <x v="2"/>
    <x v="553"/>
    <x v="0"/>
    <x v="1"/>
  </r>
  <r>
    <n v="18427200"/>
    <s v="Spooky Sky"/>
    <n v="1"/>
    <x v="0"/>
    <s v="Rajinder Nagar, New Delhi"/>
    <s v="Rajinder Nagar"/>
    <x v="141"/>
    <s v="Indian Rupees(Rs.)"/>
    <x v="0"/>
    <x v="1"/>
    <s v="Yes"/>
    <n v="650"/>
    <x v="1"/>
    <x v="653"/>
    <x v="0"/>
    <x v="1"/>
  </r>
  <r>
    <n v="17953899"/>
    <s v="Horn Please"/>
    <n v="1"/>
    <x v="0"/>
    <s v="D 616, Hotel Royal Castle Grand, Chittaranjan Park, New Delhi"/>
    <s v="Chittaranjan Park"/>
    <x v="8"/>
    <s v="Indian Rupees(Rs.)"/>
    <x v="1"/>
    <x v="1"/>
    <s v="Yes"/>
    <n v="1000"/>
    <x v="2"/>
    <x v="654"/>
    <x v="0"/>
    <x v="2"/>
  </r>
  <r>
    <n v="18322671"/>
    <s v="Uloo"/>
    <n v="1"/>
    <x v="0"/>
    <s v="JE 2, Malviya Nagar, New Delhi"/>
    <s v="Malviya Nagar"/>
    <x v="8"/>
    <s v="Indian Rupees(Rs.)"/>
    <x v="0"/>
    <x v="1"/>
    <s v="Yes"/>
    <n v="600"/>
    <x v="2"/>
    <x v="655"/>
    <x v="0"/>
    <x v="1"/>
  </r>
  <r>
    <n v="312576"/>
    <s v="Munch Nation"/>
    <n v="1"/>
    <x v="0"/>
    <s v="Model Town 1, New Delhi"/>
    <s v="Model Town 1"/>
    <x v="38"/>
    <s v="Indian Rupees(Rs.)"/>
    <x v="0"/>
    <x v="1"/>
    <s v="Yes"/>
    <n v="350"/>
    <x v="1"/>
    <x v="656"/>
    <x v="0"/>
    <x v="0"/>
  </r>
  <r>
    <n v="7601102"/>
    <s v="Chaophraya"/>
    <n v="215"/>
    <x v="2"/>
    <s v="4th Floor, 33 Castle Street, New Town, Edinburgh EH2 3DN"/>
    <s v="New Town"/>
    <x v="142"/>
    <s v="Pounds(Œ£)"/>
    <x v="1"/>
    <x v="0"/>
    <s v="No"/>
    <n v="50"/>
    <x v="1"/>
    <x v="657"/>
    <x v="2"/>
    <x v="0"/>
  </r>
  <r>
    <n v="7600921"/>
    <s v="Steak"/>
    <n v="215"/>
    <x v="2"/>
    <s v="14 Picardy Place, New Town, Edinburgh EH1 3JT"/>
    <s v="Twelve Picardy Place, New Town"/>
    <x v="143"/>
    <s v="Pounds(Œ£)"/>
    <x v="0"/>
    <x v="0"/>
    <s v="No"/>
    <n v="55"/>
    <x v="1"/>
    <x v="658"/>
    <x v="2"/>
    <x v="0"/>
  </r>
  <r>
    <n v="17060516"/>
    <s v="Seasons 52 Fresh Grill"/>
    <n v="216"/>
    <x v="1"/>
    <s v="7700 West Sand Lake Road, Orlando, FL 32819"/>
    <s v="Restaurant Row"/>
    <x v="89"/>
    <s v="Dollar($)"/>
    <x v="0"/>
    <x v="0"/>
    <s v="No"/>
    <n v="60"/>
    <x v="1"/>
    <x v="659"/>
    <x v="1"/>
    <x v="0"/>
  </r>
  <r>
    <n v="18482983"/>
    <s v="The Lokal"/>
    <n v="184"/>
    <x v="3"/>
    <s v="136 Neil Road 088865"/>
    <s v="Neil Road, Outram"/>
    <x v="144"/>
    <s v="Dollar($)"/>
    <x v="0"/>
    <x v="0"/>
    <s v="No"/>
    <n v="60"/>
    <x v="2"/>
    <x v="660"/>
    <x v="3"/>
    <x v="0"/>
  </r>
  <r>
    <n v="18479742"/>
    <s v="I Am"/>
    <n v="184"/>
    <x v="3"/>
    <s v="674 North Bridge Road, #01-01 Haji Lane 188804"/>
    <s v="North Bridge Road, Rochor"/>
    <x v="145"/>
    <s v="Dollar($)"/>
    <x v="0"/>
    <x v="0"/>
    <s v="No"/>
    <n v="60"/>
    <x v="2"/>
    <x v="661"/>
    <x v="3"/>
    <x v="0"/>
  </r>
  <r>
    <n v="17616222"/>
    <s v="Vic's On The River"/>
    <n v="216"/>
    <x v="4"/>
    <s v="26 E Bay St, Savannah, GA 31401"/>
    <s v="Savannah"/>
    <x v="89"/>
    <s v="Dollar($)"/>
    <x v="0"/>
    <x v="0"/>
    <s v="No"/>
    <n v="70"/>
    <x v="1"/>
    <x v="662"/>
    <x v="1"/>
    <x v="0"/>
  </r>
  <r>
    <n v="3339"/>
    <s v="Beliram Degchiwala"/>
    <n v="1"/>
    <x v="0"/>
    <s v="8/22-24, Near Birbal Park, Jangpura Extension, Jangpura, New Delhi"/>
    <s v="Jangpura"/>
    <x v="2"/>
    <s v="Indian Rupees(Rs.)"/>
    <x v="0"/>
    <x v="1"/>
    <s v="No"/>
    <n v="900"/>
    <x v="1"/>
    <x v="663"/>
    <x v="0"/>
    <x v="1"/>
  </r>
  <r>
    <n v="619"/>
    <s v="Cafe Coffee Day - The Lounge"/>
    <n v="1"/>
    <x v="0"/>
    <s v="Peary Lal and Sons, 42, Janpath, New Delhi"/>
    <s v="Janpath"/>
    <x v="7"/>
    <s v="Indian Rupees(Rs.)"/>
    <x v="0"/>
    <x v="0"/>
    <s v="No"/>
    <n v="750"/>
    <x v="2"/>
    <x v="664"/>
    <x v="0"/>
    <x v="1"/>
  </r>
  <r>
    <n v="17621552"/>
    <s v="Kahill's Steak-Fish Chophouse"/>
    <n v="216"/>
    <x v="5"/>
    <s v="385 E 4th St, South Sioux City, IA 68776"/>
    <s v="South Sioux City"/>
    <x v="146"/>
    <s v="Dollar($)"/>
    <x v="0"/>
    <x v="0"/>
    <s v="No"/>
    <n v="70"/>
    <x v="1"/>
    <x v="438"/>
    <x v="1"/>
    <x v="0"/>
  </r>
  <r>
    <n v="305871"/>
    <s v="Speedy Chow"/>
    <n v="1"/>
    <x v="0"/>
    <s v="9, 1st Floor, Corner Market, Maharishi Dayanand Marg, Malviya Nagar, New Delhi"/>
    <s v="Malviya Nagar"/>
    <x v="147"/>
    <s v="Indian Rupees(Rs.)"/>
    <x v="0"/>
    <x v="1"/>
    <s v="No"/>
    <n v="850"/>
    <x v="1"/>
    <x v="665"/>
    <x v="0"/>
    <x v="1"/>
  </r>
  <r>
    <n v="17092293"/>
    <s v="Bern's Steak House"/>
    <n v="216"/>
    <x v="6"/>
    <s v="1208 S Howard Ave, Tampa, FL 33606"/>
    <s v="Hyde Park"/>
    <x v="148"/>
    <s v="Dollar($)"/>
    <x v="0"/>
    <x v="0"/>
    <s v="No"/>
    <n v="70"/>
    <x v="3"/>
    <x v="666"/>
    <x v="1"/>
    <x v="0"/>
  </r>
  <r>
    <n v="7077"/>
    <s v="Cafe Coffee Day - The Lounge"/>
    <n v="1"/>
    <x v="0"/>
    <s v="Ground Floor, Pacific Mall, Tagore Garden, New Delhi"/>
    <s v="Pacific Mall, Tagore Garden"/>
    <x v="7"/>
    <s v="Indian Rupees(Rs.)"/>
    <x v="0"/>
    <x v="0"/>
    <s v="No"/>
    <n v="750"/>
    <x v="2"/>
    <x v="504"/>
    <x v="0"/>
    <x v="1"/>
  </r>
  <r>
    <n v="345"/>
    <s v="Colonel's Kababz"/>
    <n v="1"/>
    <x v="0"/>
    <s v="K 11, Som Vihar Apartments, R K Puram, New Delhi"/>
    <s v="R K Puram"/>
    <x v="2"/>
    <s v="Indian Rupees(Rs.)"/>
    <x v="1"/>
    <x v="1"/>
    <s v="No"/>
    <n v="900"/>
    <x v="2"/>
    <x v="250"/>
    <x v="0"/>
    <x v="1"/>
  </r>
  <r>
    <n v="17678216"/>
    <s v="Mori's Japanese Steakhouse &amp; Sushi Bar"/>
    <n v="216"/>
    <x v="7"/>
    <s v="1709 Norman Dr, Valdosta, GA 31601"/>
    <s v="Valdosta"/>
    <x v="149"/>
    <s v="Dollar($)"/>
    <x v="0"/>
    <x v="0"/>
    <s v="No"/>
    <n v="70"/>
    <x v="1"/>
    <x v="455"/>
    <x v="1"/>
    <x v="0"/>
  </r>
  <r>
    <n v="2730"/>
    <s v="La Baguette - The Imperial"/>
    <n v="1"/>
    <x v="0"/>
    <s v="The Imperial, Janpath, New Delhi"/>
    <s v="The Imperial, Janpath"/>
    <x v="150"/>
    <s v="Indian Rupees(Rs.)"/>
    <x v="0"/>
    <x v="0"/>
    <s v="No"/>
    <n v="900"/>
    <x v="1"/>
    <x v="667"/>
    <x v="0"/>
    <x v="1"/>
  </r>
  <r>
    <n v="8842"/>
    <s v="24/7 Pastry Shop - The Lalit New Delhi"/>
    <n v="1"/>
    <x v="0"/>
    <s v="The Lalit, Barakhamba Avenue, Barakhamba Road, New Delhi"/>
    <s v="The Lalit New Delhi, Barakhamba Road"/>
    <x v="21"/>
    <s v="Indian Rupees(Rs.)"/>
    <x v="0"/>
    <x v="0"/>
    <s v="No"/>
    <n v="900"/>
    <x v="2"/>
    <x v="668"/>
    <x v="0"/>
    <x v="1"/>
  </r>
  <r>
    <n v="17303545"/>
    <s v="Chandlers Steakhouse"/>
    <n v="216"/>
    <x v="8"/>
    <s v="981 W Grove St, Boise, ID 83702"/>
    <s v="Boise"/>
    <x v="146"/>
    <s v="Dollar($)"/>
    <x v="0"/>
    <x v="0"/>
    <s v="No"/>
    <n v="70"/>
    <x v="1"/>
    <x v="669"/>
    <x v="1"/>
    <x v="0"/>
  </r>
  <r>
    <n v="18369756"/>
    <s v="Bun Intended"/>
    <n v="1"/>
    <x v="0"/>
    <s v="Vasant Kunj, New Delhi"/>
    <s v="Vasant Kunj"/>
    <x v="151"/>
    <s v="Indian Rupees(Rs.)"/>
    <x v="0"/>
    <x v="1"/>
    <s v="No"/>
    <n v="850"/>
    <x v="1"/>
    <x v="670"/>
    <x v="0"/>
    <x v="1"/>
  </r>
  <r>
    <n v="18350121"/>
    <s v="Biryani Blues"/>
    <n v="1"/>
    <x v="0"/>
    <s v="Shop 29, Ground Floor, Vasant Square Mall, Vasant Kunj, New Delhi"/>
    <s v="Vasant Square Mall, Vasant Kunj"/>
    <x v="152"/>
    <s v="Indian Rupees(Rs.)"/>
    <x v="0"/>
    <x v="1"/>
    <s v="No"/>
    <n v="750"/>
    <x v="1"/>
    <x v="671"/>
    <x v="0"/>
    <x v="1"/>
  </r>
  <r>
    <n v="852"/>
    <s v="Chinese Garden"/>
    <n v="1"/>
    <x v="0"/>
    <s v="S14, Yashwant Place, Food Plaza, Chanakyapuri, New Delhi"/>
    <s v="Chanakyapuri"/>
    <x v="19"/>
    <s v="Indian Rupees(Rs.)"/>
    <x v="1"/>
    <x v="0"/>
    <s v="No"/>
    <n v="900"/>
    <x v="2"/>
    <x v="672"/>
    <x v="0"/>
    <x v="1"/>
  </r>
  <r>
    <n v="3039"/>
    <s v="Nizam's Kathi Kabab"/>
    <n v="1"/>
    <x v="0"/>
    <s v="C-25, Commercial Complex, Near Moolchand Flyover, Defence Colony, New Delhi"/>
    <s v="Defence Colony"/>
    <x v="47"/>
    <s v="Indian Rupees(Rs.)"/>
    <x v="0"/>
    <x v="1"/>
    <s v="No"/>
    <n v="900"/>
    <x v="1"/>
    <x v="673"/>
    <x v="0"/>
    <x v="1"/>
  </r>
  <r>
    <n v="309882"/>
    <s v="Kathputli"/>
    <n v="1"/>
    <x v="0"/>
    <s v="35, Defence Colony Market, Defence Colony, New Delhi"/>
    <s v="Defence Colony"/>
    <x v="153"/>
    <s v="Indian Rupees(Rs.)"/>
    <x v="1"/>
    <x v="1"/>
    <s v="No"/>
    <n v="900"/>
    <x v="1"/>
    <x v="674"/>
    <x v="0"/>
    <x v="1"/>
  </r>
  <r>
    <n v="17142792"/>
    <s v="Mama's Fish House"/>
    <n v="216"/>
    <x v="9"/>
    <s v="799 Poho Pl, Paia, HI 96779"/>
    <s v="Paia"/>
    <x v="154"/>
    <s v="Dollar($)"/>
    <x v="0"/>
    <x v="0"/>
    <s v="No"/>
    <n v="70"/>
    <x v="3"/>
    <x v="675"/>
    <x v="1"/>
    <x v="0"/>
  </r>
  <r>
    <n v="17141990"/>
    <s v="Duke's Waikiki"/>
    <n v="216"/>
    <x v="9"/>
    <s v="2335 Kalakaua Ave, Honolulu, HI 96815"/>
    <s v="Waikiki"/>
    <x v="155"/>
    <s v="Dollar($)"/>
    <x v="0"/>
    <x v="0"/>
    <s v="No"/>
    <n v="70"/>
    <x v="1"/>
    <x v="676"/>
    <x v="1"/>
    <x v="0"/>
  </r>
  <r>
    <n v="17500847"/>
    <s v="Natalia's"/>
    <n v="216"/>
    <x v="10"/>
    <s v="201 North Macon St., Macon, GA 31210"/>
    <s v="Macon"/>
    <x v="156"/>
    <s v="Dollar($)"/>
    <x v="0"/>
    <x v="0"/>
    <s v="No"/>
    <n v="70"/>
    <x v="1"/>
    <x v="677"/>
    <x v="1"/>
    <x v="0"/>
  </r>
  <r>
    <n v="17143282"/>
    <s v="Roy's"/>
    <n v="216"/>
    <x v="9"/>
    <s v="226 Lewers St, Honolulu, HI 96815"/>
    <s v="Waikiki"/>
    <x v="157"/>
    <s v="Dollar($)"/>
    <x v="0"/>
    <x v="0"/>
    <s v="No"/>
    <n v="70"/>
    <x v="1"/>
    <x v="678"/>
    <x v="1"/>
    <x v="0"/>
  </r>
  <r>
    <n v="17342775"/>
    <s v="Woodfire Grille"/>
    <n v="216"/>
    <x v="11"/>
    <s v="301 Bell Street, Dubuque, IA 52001"/>
    <s v="Dubuque"/>
    <x v="146"/>
    <s v="Dollar($)"/>
    <x v="0"/>
    <x v="0"/>
    <s v="No"/>
    <n v="70"/>
    <x v="1"/>
    <x v="679"/>
    <x v="1"/>
    <x v="0"/>
  </r>
  <r>
    <n v="17102579"/>
    <s v="Edison: Food+Drink Lab"/>
    <n v="216"/>
    <x v="6"/>
    <s v="912 W Kennedy Blvd, Tampa, FL 33606"/>
    <s v="Hyde Park"/>
    <x v="158"/>
    <s v="Dollar($)"/>
    <x v="0"/>
    <x v="0"/>
    <s v="No"/>
    <n v="70"/>
    <x v="1"/>
    <x v="680"/>
    <x v="1"/>
    <x v="0"/>
  </r>
  <r>
    <n v="17284403"/>
    <s v="Henry Campbell's Steakhouse"/>
    <n v="216"/>
    <x v="12"/>
    <s v="629 N. Westover Blvd, Albany, GA 31707"/>
    <s v="Albany"/>
    <x v="159"/>
    <s v="Dollar($)"/>
    <x v="0"/>
    <x v="0"/>
    <s v="No"/>
    <n v="70"/>
    <x v="1"/>
    <x v="556"/>
    <x v="1"/>
    <x v="0"/>
  </r>
  <r>
    <n v="17304691"/>
    <s v="Barbacoa Restaurant"/>
    <n v="216"/>
    <x v="8"/>
    <s v="276 Bobwhite Ct, Boise, ID 83706"/>
    <s v="Boise"/>
    <x v="160"/>
    <s v="Dollar($)"/>
    <x v="0"/>
    <x v="0"/>
    <s v="No"/>
    <n v="70"/>
    <x v="1"/>
    <x v="681"/>
    <x v="1"/>
    <x v="0"/>
  </r>
  <r>
    <n v="17211719"/>
    <s v="Blue Point Grill"/>
    <n v="216"/>
    <x v="13"/>
    <s v="258 Nassau St, Princeton, NJ 08542"/>
    <s v="Princeton"/>
    <x v="161"/>
    <s v="Dollar($)"/>
    <x v="0"/>
    <x v="0"/>
    <s v="No"/>
    <n v="70"/>
    <x v="1"/>
    <x v="682"/>
    <x v="1"/>
    <x v="0"/>
  </r>
  <r>
    <n v="17616400"/>
    <s v="Rocks on the River"/>
    <n v="216"/>
    <x v="4"/>
    <s v="102 West Bay St., Savannah, GA 31401"/>
    <s v="Savannah"/>
    <x v="162"/>
    <s v="Dollar($)"/>
    <x v="0"/>
    <x v="0"/>
    <s v="No"/>
    <n v="70"/>
    <x v="1"/>
    <x v="683"/>
    <x v="1"/>
    <x v="0"/>
  </r>
  <r>
    <n v="18254534"/>
    <s v="Max Grille and Kitchen"/>
    <n v="1"/>
    <x v="0"/>
    <s v="2A, Corner Market, Near Arya Samaj Mandir, Malviya Nagar, New Delhi"/>
    <s v="Malviya Nagar"/>
    <x v="8"/>
    <s v="Indian Rupees(Rs.)"/>
    <x v="1"/>
    <x v="1"/>
    <s v="No"/>
    <n v="850"/>
    <x v="1"/>
    <x v="684"/>
    <x v="0"/>
    <x v="1"/>
  </r>
  <r>
    <n v="17616205"/>
    <s v="The Olde Pink House"/>
    <n v="216"/>
    <x v="4"/>
    <s v="23 Abercorn St, Savannah, GA 31401"/>
    <s v="Savannah"/>
    <x v="163"/>
    <s v="Dollar($)"/>
    <x v="0"/>
    <x v="0"/>
    <s v="No"/>
    <n v="70"/>
    <x v="1"/>
    <x v="685"/>
    <x v="1"/>
    <x v="0"/>
  </r>
  <r>
    <n v="9740"/>
    <s v="Clever Fox Cafe"/>
    <n v="1"/>
    <x v="0"/>
    <s v="Red Fox Hotel, Community Center, Mayur Vihar Phase 3, New Delhi"/>
    <s v="Mayur Vihar Phase 3"/>
    <x v="15"/>
    <s v="Indian Rupees(Rs.)"/>
    <x v="1"/>
    <x v="0"/>
    <s v="No"/>
    <n v="900"/>
    <x v="2"/>
    <x v="447"/>
    <x v="0"/>
    <x v="1"/>
  </r>
  <r>
    <n v="302162"/>
    <s v="Club India Cafe &amp; Restaurant"/>
    <n v="1"/>
    <x v="0"/>
    <s v="4797, 2nd Floor, 6 Tooti Chowk, Paharganj, New Delhi"/>
    <s v="Paharganj"/>
    <x v="164"/>
    <s v="Indian Rupees(Rs.)"/>
    <x v="1"/>
    <x v="0"/>
    <s v="No"/>
    <n v="900"/>
    <x v="2"/>
    <x v="12"/>
    <x v="0"/>
    <x v="1"/>
  </r>
  <r>
    <n v="17334752"/>
    <s v="Duck City Bistro"/>
    <n v="216"/>
    <x v="14"/>
    <s v="115 E 3rd St, Davenport, IA 52801"/>
    <s v="Davenport"/>
    <x v="165"/>
    <s v="Dollar($)"/>
    <x v="0"/>
    <x v="0"/>
    <s v="No"/>
    <n v="70"/>
    <x v="1"/>
    <x v="686"/>
    <x v="1"/>
    <x v="0"/>
  </r>
  <r>
    <n v="974"/>
    <s v="Paramjeet Machi Wala"/>
    <n v="1"/>
    <x v="0"/>
    <s v="50-51, J Block Community Centre, Opposite Surya Continental, Rajouri Garden, New Delhi"/>
    <s v="Rajouri Garden"/>
    <x v="2"/>
    <s v="Indian Rupees(Rs.)"/>
    <x v="0"/>
    <x v="1"/>
    <s v="No"/>
    <n v="750"/>
    <x v="2"/>
    <x v="177"/>
    <x v="0"/>
    <x v="1"/>
  </r>
  <r>
    <n v="17259169"/>
    <s v="Tursi's Latin King"/>
    <n v="216"/>
    <x v="15"/>
    <s v="2200 Hubbell Ave, Des Moines, IA 50317"/>
    <s v="Fairground"/>
    <x v="166"/>
    <s v="Dollar($)"/>
    <x v="0"/>
    <x v="0"/>
    <s v="No"/>
    <n v="70"/>
    <x v="1"/>
    <x v="687"/>
    <x v="1"/>
    <x v="0"/>
  </r>
  <r>
    <n v="5846"/>
    <s v="Red Chilli"/>
    <n v="1"/>
    <x v="0"/>
    <s v="A-1/153, Safdarjung Enclave, Safdarjung, New Delhi"/>
    <s v="Safdarjung"/>
    <x v="49"/>
    <s v="Indian Rupees(Rs.)"/>
    <x v="0"/>
    <x v="1"/>
    <s v="No"/>
    <n v="900"/>
    <x v="2"/>
    <x v="688"/>
    <x v="0"/>
    <x v="1"/>
  </r>
  <r>
    <n v="18400746"/>
    <s v="The Last Mughal (TLM)"/>
    <n v="1"/>
    <x v="0"/>
    <s v="Shahpur Jat, New Delhi"/>
    <s v="Shahpur Jat"/>
    <x v="2"/>
    <s v="Indian Rupees(Rs.)"/>
    <x v="0"/>
    <x v="1"/>
    <s v="No"/>
    <n v="750"/>
    <x v="1"/>
    <x v="689"/>
    <x v="0"/>
    <x v="1"/>
  </r>
  <r>
    <n v="17500695"/>
    <s v="Downtown Grill"/>
    <n v="216"/>
    <x v="10"/>
    <s v="562 Mulberry St, Macon, GA 31201"/>
    <s v="Macon"/>
    <x v="167"/>
    <s v="Dollar($)"/>
    <x v="0"/>
    <x v="0"/>
    <s v="No"/>
    <n v="70"/>
    <x v="1"/>
    <x v="690"/>
    <x v="1"/>
    <x v="0"/>
  </r>
  <r>
    <n v="18352214"/>
    <s v="Mama's"/>
    <n v="1"/>
    <x v="0"/>
    <s v="E-17, South Extension 2, New Delhi"/>
    <s v="South Extension 2"/>
    <x v="49"/>
    <s v="Indian Rupees(Rs.)"/>
    <x v="0"/>
    <x v="0"/>
    <s v="No"/>
    <n v="900"/>
    <x v="1"/>
    <x v="691"/>
    <x v="0"/>
    <x v="1"/>
  </r>
  <r>
    <n v="16654702"/>
    <s v="Lake House Restaurant"/>
    <n v="37"/>
    <x v="16"/>
    <s v="3100 N Service Rd, Vineland Station, ON L0R2E0"/>
    <s v="Vineland Station"/>
    <x v="168"/>
    <s v="Dollar($)"/>
    <x v="0"/>
    <x v="0"/>
    <s v="No"/>
    <n v="70"/>
    <x v="1"/>
    <x v="217"/>
    <x v="4"/>
    <x v="0"/>
  </r>
  <r>
    <n v="6800569"/>
    <s v="Chaophraya"/>
    <n v="215"/>
    <x v="17"/>
    <s v="19 Chapel Walks, City Center, Market Street, Manchester M2 1HN"/>
    <s v="Market Street"/>
    <x v="142"/>
    <s v="Pounds(Œ£)"/>
    <x v="1"/>
    <x v="0"/>
    <s v="No"/>
    <n v="70"/>
    <x v="1"/>
    <x v="692"/>
    <x v="2"/>
    <x v="0"/>
  </r>
  <r>
    <n v="18383350"/>
    <s v="Tucks and Bao"/>
    <n v="148"/>
    <x v="18"/>
    <s v="19 Davis Cresent, Newmarket, Auckland 1023"/>
    <s v="Newmarket"/>
    <x v="169"/>
    <s v="NewZealand($)"/>
    <x v="0"/>
    <x v="0"/>
    <s v="No"/>
    <n v="70"/>
    <x v="1"/>
    <x v="693"/>
    <x v="5"/>
    <x v="0"/>
  </r>
  <r>
    <n v="7100171"/>
    <s v="Ombra"/>
    <n v="148"/>
    <x v="19"/>
    <s v="199 Cuba Street, Te Aro, Wellington City"/>
    <s v="Te Aro"/>
    <x v="27"/>
    <s v="NewZealand($)"/>
    <x v="0"/>
    <x v="0"/>
    <s v="No"/>
    <n v="70"/>
    <x v="1"/>
    <x v="694"/>
    <x v="5"/>
    <x v="0"/>
  </r>
  <r>
    <n v="7100938"/>
    <s v="wagamama"/>
    <n v="148"/>
    <x v="19"/>
    <s v="33 Customhouse Quay, Wellington Central, Wellington City 6011"/>
    <s v="Wellington Central"/>
    <x v="170"/>
    <s v="NewZealand($)"/>
    <x v="0"/>
    <x v="0"/>
    <s v="No"/>
    <n v="70"/>
    <x v="1"/>
    <x v="695"/>
    <x v="5"/>
    <x v="0"/>
  </r>
  <r>
    <n v="18287390"/>
    <s v="Clemency- The Restaurant &amp; Cafe"/>
    <n v="1"/>
    <x v="0"/>
    <s v="1249, Opposite Fortis Hospital, Aruna Asaf Ali Marg, Vasant Kunj, New Delhi"/>
    <s v="Vasant Kunj"/>
    <x v="171"/>
    <s v="Indian Rupees(Rs.)"/>
    <x v="1"/>
    <x v="1"/>
    <s v="No"/>
    <n v="900"/>
    <x v="1"/>
    <x v="696"/>
    <x v="0"/>
    <x v="1"/>
  </r>
  <r>
    <n v="1060"/>
    <s v="Flaming Chilli Pepper"/>
    <n v="1"/>
    <x v="0"/>
    <s v="1249, Aruna Asaf Ali Marg, Opposite Fortis Hospital, Vasant Kunj, New Delhi"/>
    <s v="Vasant Kunj"/>
    <x v="172"/>
    <s v="Indian Rupees(Rs.)"/>
    <x v="1"/>
    <x v="1"/>
    <s v="No"/>
    <n v="900"/>
    <x v="1"/>
    <x v="697"/>
    <x v="0"/>
    <x v="1"/>
  </r>
  <r>
    <n v="304262"/>
    <s v="Ricos"/>
    <n v="1"/>
    <x v="0"/>
    <s v="2526, 1st Floor, Hudson Lane, Kingsway Camp, Delhi University-GTB Nagar, New Delhi"/>
    <s v="Delhi University-GTB Nagar"/>
    <x v="173"/>
    <s v="Indian Rupees(Rs.)"/>
    <x v="0"/>
    <x v="0"/>
    <s v="No"/>
    <n v="900"/>
    <x v="1"/>
    <x v="187"/>
    <x v="0"/>
    <x v="1"/>
  </r>
  <r>
    <n v="18491227"/>
    <s v="Panchratna Thali"/>
    <n v="1"/>
    <x v="0"/>
    <s v="Bodhraj Kohli Marg, Block 16, East Patel Nagar, New Delhi"/>
    <s v="East Patel Nagar"/>
    <x v="174"/>
    <s v="Indian Rupees(Rs.)"/>
    <x v="0"/>
    <x v="0"/>
    <s v="No"/>
    <n v="900"/>
    <x v="0"/>
    <x v="31"/>
    <x v="0"/>
    <x v="1"/>
  </r>
  <r>
    <n v="18483252"/>
    <s v="Artichoke Cafe"/>
    <n v="184"/>
    <x v="3"/>
    <s v="161 Middle Road, Sculpture Square 188978"/>
    <s v="Victoria, Rochor"/>
    <x v="175"/>
    <s v="Dollar($)"/>
    <x v="0"/>
    <x v="0"/>
    <s v="No"/>
    <n v="75"/>
    <x v="2"/>
    <x v="698"/>
    <x v="3"/>
    <x v="0"/>
  </r>
  <r>
    <n v="311515"/>
    <s v="The Munchbox"/>
    <n v="1"/>
    <x v="0"/>
    <s v="Greater Kailash (GK) 1, New Delhi"/>
    <s v="Greater Kailash (GK) 1"/>
    <x v="176"/>
    <s v="Indian Rupees(Rs.)"/>
    <x v="0"/>
    <x v="1"/>
    <s v="No"/>
    <n v="850"/>
    <x v="2"/>
    <x v="699"/>
    <x v="0"/>
    <x v="1"/>
  </r>
  <r>
    <n v="18268706"/>
    <s v="Bun Intended"/>
    <n v="1"/>
    <x v="0"/>
    <s v="Greater Kailash (GK) 1, New Delhi"/>
    <s v="Greater Kailash (GK) 1"/>
    <x v="151"/>
    <s v="Indian Rupees(Rs.)"/>
    <x v="0"/>
    <x v="1"/>
    <s v="No"/>
    <n v="850"/>
    <x v="1"/>
    <x v="276"/>
    <x v="0"/>
    <x v="1"/>
  </r>
  <r>
    <n v="18479690"/>
    <s v="The Refinery Singapore"/>
    <n v="184"/>
    <x v="3"/>
    <s v="115 King George Avenue, #01-02 Ann Chuan Industrial Building 208561"/>
    <s v="Lavender, Kallang"/>
    <x v="177"/>
    <s v="Dollar($)"/>
    <x v="0"/>
    <x v="0"/>
    <s v="No"/>
    <n v="80"/>
    <x v="2"/>
    <x v="681"/>
    <x v="3"/>
    <x v="0"/>
  </r>
  <r>
    <n v="304635"/>
    <s v="Nutritious Nation"/>
    <n v="1"/>
    <x v="0"/>
    <s v="M-45, Main Market, Ground Floor, Greater Kailash (GK) 2, New Delhi"/>
    <s v="Greater Kailash (GK) 2"/>
    <x v="178"/>
    <s v="Indian Rupees(Rs.)"/>
    <x v="0"/>
    <x v="1"/>
    <s v="No"/>
    <n v="900"/>
    <x v="1"/>
    <x v="700"/>
    <x v="0"/>
    <x v="1"/>
  </r>
  <r>
    <n v="312011"/>
    <s v="Baked Love By Vatsala"/>
    <n v="1"/>
    <x v="0"/>
    <s v="Near Uphaar Cinema, Green Park Main, New Delhi, Green Park, New Delhi"/>
    <s v="Green Park"/>
    <x v="21"/>
    <s v="Indian Rupees(Rs.)"/>
    <x v="0"/>
    <x v="0"/>
    <s v="No"/>
    <n v="720"/>
    <x v="1"/>
    <x v="701"/>
    <x v="0"/>
    <x v="1"/>
  </r>
  <r>
    <n v="18483389"/>
    <s v="Potato Head Folk"/>
    <n v="184"/>
    <x v="3"/>
    <s v="36 Keong Saik Road 089143"/>
    <s v="Chinatown, Outram"/>
    <x v="89"/>
    <s v="Dollar($)"/>
    <x v="0"/>
    <x v="0"/>
    <s v="No"/>
    <n v="80"/>
    <x v="2"/>
    <x v="702"/>
    <x v="3"/>
    <x v="0"/>
  </r>
  <r>
    <n v="6118140"/>
    <s v="Gymkhana"/>
    <n v="215"/>
    <x v="20"/>
    <s v="42 Albemarle Street, Mayfair, London W1S 4JH"/>
    <s v="Albemarle Street, Mayfair"/>
    <x v="179"/>
    <s v="Pounds(Œ£)"/>
    <x v="1"/>
    <x v="0"/>
    <s v="No"/>
    <n v="80"/>
    <x v="3"/>
    <x v="703"/>
    <x v="2"/>
    <x v="0"/>
  </r>
  <r>
    <n v="310529"/>
    <s v="Moets Curry Leaf Express"/>
    <n v="1"/>
    <x v="0"/>
    <s v="Ground Floor,ŒæJMD Kohinoor Mall, Greater Kailash (GK) 2, New Delhi"/>
    <s v="JMD Kohinoor Mall, Greater Kailash"/>
    <x v="2"/>
    <s v="Indian Rupees(Rs.)"/>
    <x v="1"/>
    <x v="1"/>
    <s v="No"/>
    <n v="900"/>
    <x v="2"/>
    <x v="704"/>
    <x v="0"/>
    <x v="1"/>
  </r>
  <r>
    <n v="307911"/>
    <s v="Bake Me A Cake"/>
    <n v="1"/>
    <x v="0"/>
    <s v="Punjabi Bagh, New Delhi"/>
    <s v="Punjabi Bagh"/>
    <x v="21"/>
    <s v="Indian Rupees(Rs.)"/>
    <x v="0"/>
    <x v="0"/>
    <s v="No"/>
    <n v="750"/>
    <x v="1"/>
    <x v="272"/>
    <x v="0"/>
    <x v="1"/>
  </r>
  <r>
    <n v="7101310"/>
    <s v="Loretta"/>
    <n v="148"/>
    <x v="19"/>
    <s v="181 Cuba Street, Te Aro, Wellington City"/>
    <s v="Te Aro"/>
    <x v="180"/>
    <s v="NewZealand($)"/>
    <x v="0"/>
    <x v="0"/>
    <s v="No"/>
    <n v="80"/>
    <x v="1"/>
    <x v="705"/>
    <x v="5"/>
    <x v="0"/>
  </r>
  <r>
    <n v="6900388"/>
    <s v="Lasan Restaurant"/>
    <n v="215"/>
    <x v="21"/>
    <s v="3-4 Dakota Buildings, James Street, Saint Paul's Square, Jewellery Quarter, Birmingham B3 1SD"/>
    <s v="Jewellery Quarter"/>
    <x v="181"/>
    <s v="Pounds(Œ£)"/>
    <x v="0"/>
    <x v="0"/>
    <s v="No"/>
    <n v="80"/>
    <x v="1"/>
    <x v="706"/>
    <x v="2"/>
    <x v="0"/>
  </r>
  <r>
    <n v="18420467"/>
    <s v="HotMess Bakes"/>
    <n v="1"/>
    <x v="0"/>
    <s v="Shop 123, Shankar Road, Rajinder Nagar, New Delhi"/>
    <s v="Rajinder Nagar"/>
    <x v="42"/>
    <s v="Indian Rupees(Rs.)"/>
    <x v="0"/>
    <x v="1"/>
    <s v="No"/>
    <n v="750"/>
    <x v="1"/>
    <x v="707"/>
    <x v="0"/>
    <x v="1"/>
  </r>
  <r>
    <n v="313311"/>
    <s v="All About Food"/>
    <n v="1"/>
    <x v="0"/>
    <s v="B-70, Opposite Saket City Hospital, Saket, New Delhi"/>
    <s v="Saket"/>
    <x v="182"/>
    <s v="Indian Rupees(Rs.)"/>
    <x v="0"/>
    <x v="1"/>
    <s v="No"/>
    <n v="750"/>
    <x v="1"/>
    <x v="272"/>
    <x v="0"/>
    <x v="1"/>
  </r>
  <r>
    <n v="7101000"/>
    <s v="Olive"/>
    <n v="148"/>
    <x v="19"/>
    <s v="170 Cuba Street, Te Aro, Wellington City"/>
    <s v="Te Aro"/>
    <x v="183"/>
    <s v="NewZealand($)"/>
    <x v="0"/>
    <x v="0"/>
    <s v="No"/>
    <n v="80"/>
    <x v="1"/>
    <x v="708"/>
    <x v="5"/>
    <x v="0"/>
  </r>
  <r>
    <n v="6800892"/>
    <s v="Gaucho"/>
    <n v="215"/>
    <x v="17"/>
    <s v="2A St Mary's Street, Spinningfields, Manchester M3 2LB"/>
    <s v="Spinningfields"/>
    <x v="184"/>
    <s v="Pounds(Œ£)"/>
    <x v="0"/>
    <x v="0"/>
    <s v="No"/>
    <n v="80"/>
    <x v="1"/>
    <x v="709"/>
    <x v="2"/>
    <x v="0"/>
  </r>
  <r>
    <n v="6801867"/>
    <s v="Manchester House"/>
    <n v="215"/>
    <x v="17"/>
    <s v="Tower 12, 18-22 Bridge Street, Deansgate, Manchester M3 3BZ"/>
    <s v="Deansgate"/>
    <x v="185"/>
    <s v="Pounds(Œ£)"/>
    <x v="0"/>
    <x v="0"/>
    <s v="No"/>
    <n v="85"/>
    <x v="1"/>
    <x v="710"/>
    <x v="2"/>
    <x v="0"/>
  </r>
  <r>
    <n v="6103902"/>
    <s v="Yauatcha"/>
    <n v="215"/>
    <x v="20"/>
    <s v="15-17 Broadwick Street, Soho, London W1F 0DL"/>
    <s v="Broadwick Street, Soho"/>
    <x v="186"/>
    <s v="Pounds(Œ£)"/>
    <x v="1"/>
    <x v="0"/>
    <s v="No"/>
    <n v="90"/>
    <x v="3"/>
    <x v="161"/>
    <x v="2"/>
    <x v="0"/>
  </r>
  <r>
    <n v="7601241"/>
    <s v="The Kitchin"/>
    <n v="215"/>
    <x v="2"/>
    <s v="78 Commercial Street, Leith, Edinburgh EH6 6LX"/>
    <s v="Leith"/>
    <x v="187"/>
    <s v="Pounds(Œ£)"/>
    <x v="0"/>
    <x v="0"/>
    <s v="No"/>
    <n v="90"/>
    <x v="1"/>
    <x v="588"/>
    <x v="2"/>
    <x v="0"/>
  </r>
  <r>
    <n v="7000095"/>
    <s v="Depot Eatery and Oyster Bar"/>
    <n v="148"/>
    <x v="18"/>
    <s v="86 Federal Street, Auckland CBD, Auckland, 1010"/>
    <s v="Federal Street"/>
    <x v="188"/>
    <s v="NewZealand($)"/>
    <x v="0"/>
    <x v="0"/>
    <s v="No"/>
    <n v="90"/>
    <x v="3"/>
    <x v="711"/>
    <x v="5"/>
    <x v="0"/>
  </r>
  <r>
    <n v="18419011"/>
    <s v="The Kimchi Project"/>
    <n v="148"/>
    <x v="18"/>
    <s v="20 Lorne Street, Auckland CBD, Auckland"/>
    <s v="Lorne Street"/>
    <x v="189"/>
    <s v="NewZealand($)"/>
    <x v="0"/>
    <x v="0"/>
    <s v="No"/>
    <n v="90"/>
    <x v="1"/>
    <x v="712"/>
    <x v="5"/>
    <x v="0"/>
  </r>
  <r>
    <n v="7006107"/>
    <s v="The Garden Shed"/>
    <n v="148"/>
    <x v="18"/>
    <s v="470 Mt Eden Road, Mt Eden, Auckland 1024"/>
    <s v="Mt Eden"/>
    <x v="190"/>
    <s v="NewZealand($)"/>
    <x v="0"/>
    <x v="0"/>
    <s v="No"/>
    <n v="90"/>
    <x v="1"/>
    <x v="639"/>
    <x v="5"/>
    <x v="0"/>
  </r>
  <r>
    <n v="7100788"/>
    <s v="The Crab Shack"/>
    <n v="148"/>
    <x v="19"/>
    <s v="15 Jervois Quay, Queens Wharf, Wellington Central, Wellington City"/>
    <s v="Wellington Central"/>
    <x v="188"/>
    <s v="NewZealand($)"/>
    <x v="0"/>
    <x v="0"/>
    <s v="No"/>
    <n v="90"/>
    <x v="1"/>
    <x v="713"/>
    <x v="5"/>
    <x v="0"/>
  </r>
  <r>
    <n v="18482938"/>
    <s v="Super Loco"/>
    <n v="184"/>
    <x v="3"/>
    <s v="The Quayside_x000d__x000a_60 Roberston Quay #01-13 238252"/>
    <s v="Robertson Quay, Singapore River"/>
    <x v="191"/>
    <s v="Dollar($)"/>
    <x v="0"/>
    <x v="0"/>
    <s v="No"/>
    <n v="95"/>
    <x v="2"/>
    <x v="714"/>
    <x v="3"/>
    <x v="0"/>
  </r>
  <r>
    <n v="17060869"/>
    <s v="Texas de Brazil"/>
    <n v="216"/>
    <x v="1"/>
    <s v="5259 International Drive, Orlando, FL 32819"/>
    <s v="I-Drive/Universal"/>
    <x v="192"/>
    <s v="Dollar($)"/>
    <x v="0"/>
    <x v="0"/>
    <s v="No"/>
    <n v="100"/>
    <x v="3"/>
    <x v="715"/>
    <x v="1"/>
    <x v="0"/>
  </r>
  <r>
    <n v="302438"/>
    <s v="Foodland by Orchid"/>
    <n v="1"/>
    <x v="0"/>
    <s v="D 11, LSC, Vasant Vihar, New Delhi"/>
    <s v="Vasant Vihar"/>
    <x v="193"/>
    <s v="Indian Rupees(Rs.)"/>
    <x v="1"/>
    <x v="0"/>
    <s v="No"/>
    <n v="900"/>
    <x v="2"/>
    <x v="185"/>
    <x v="0"/>
    <x v="1"/>
  </r>
  <r>
    <n v="18371408"/>
    <s v="Instapizza After Hours"/>
    <n v="1"/>
    <x v="0"/>
    <s v="Shop 25, 1st Floor, CSC Basant Enclave, S.F.G.H Scheme, Vasant Vihar, New Delhi"/>
    <s v="Vasant Vihar"/>
    <x v="30"/>
    <s v="Indian Rupees(Rs.)"/>
    <x v="0"/>
    <x v="1"/>
    <s v="No"/>
    <n v="900"/>
    <x v="1"/>
    <x v="716"/>
    <x v="0"/>
    <x v="1"/>
  </r>
  <r>
    <n v="18273624"/>
    <s v="Cafeteria &amp; Co."/>
    <n v="1"/>
    <x v="0"/>
    <s v="G 14, Hudson Lane, Vijay Nagar, New Delhi"/>
    <s v="Vijay Nagar"/>
    <x v="194"/>
    <s v="Indian Rupees(Rs.)"/>
    <x v="0"/>
    <x v="0"/>
    <s v="No"/>
    <n v="900"/>
    <x v="3"/>
    <x v="717"/>
    <x v="0"/>
    <x v="1"/>
  </r>
  <r>
    <n v="311661"/>
    <s v="Dí_ner Grill"/>
    <n v="1"/>
    <x v="0"/>
    <s v="Building 47, Ground Floor, Defence Colony Main Market, Defence Colony, New Delhi"/>
    <s v="Defence Colony"/>
    <x v="195"/>
    <s v="Indian Rupees(Rs.)"/>
    <x v="0"/>
    <x v="1"/>
    <s v="No"/>
    <n v="900"/>
    <x v="1"/>
    <x v="718"/>
    <x v="0"/>
    <x v="1"/>
  </r>
  <r>
    <n v="18483714"/>
    <s v="Fratini La Trattoria"/>
    <n v="184"/>
    <x v="3"/>
    <s v="10 Greenwood Avenue, Hillcrest Park 289201"/>
    <s v="Hillcrest, Bukit Timah"/>
    <x v="27"/>
    <s v="Dollar($)"/>
    <x v="0"/>
    <x v="0"/>
    <s v="No"/>
    <n v="100"/>
    <x v="1"/>
    <x v="336"/>
    <x v="3"/>
    <x v="0"/>
  </r>
  <r>
    <n v="2899"/>
    <s v="Karim's"/>
    <n v="1"/>
    <x v="0"/>
    <s v="A-22, Aurobindo Place Market, Near Green Park Masjid, Green Park, New Delhi"/>
    <s v="Green Park"/>
    <x v="24"/>
    <s v="Indian Rupees(Rs.)"/>
    <x v="1"/>
    <x v="1"/>
    <s v="No"/>
    <n v="750"/>
    <x v="2"/>
    <x v="460"/>
    <x v="0"/>
    <x v="1"/>
  </r>
  <r>
    <n v="5600959"/>
    <s v="Nayaab Haandi"/>
    <n v="214"/>
    <x v="22"/>
    <s v="Near Etisalat Business Center, Opposite ADNOC Petrol Station, Al Khan Street, Al Majaz 2, Al Majaz, Sharjah"/>
    <s v="Al Majaz"/>
    <x v="196"/>
    <s v="Emirati Diram(AED)"/>
    <x v="0"/>
    <x v="1"/>
    <s v="No"/>
    <n v="100"/>
    <x v="1"/>
    <x v="719"/>
    <x v="6"/>
    <x v="0"/>
  </r>
  <r>
    <n v="7600914"/>
    <s v="The Witchery &amp; The Secret Garden"/>
    <n v="215"/>
    <x v="2"/>
    <s v="Castlehill, The Royal Mile, Old Town, Edinburgh EH12NF"/>
    <s v="Old Town"/>
    <x v="197"/>
    <s v="Pounds(Œ£)"/>
    <x v="1"/>
    <x v="0"/>
    <s v="No"/>
    <n v="100"/>
    <x v="1"/>
    <x v="720"/>
    <x v="2"/>
    <x v="0"/>
  </r>
  <r>
    <n v="311267"/>
    <s v="Instapizza"/>
    <n v="1"/>
    <x v="0"/>
    <s v="Shop 1, G-34, Kalkaji, New Delhi"/>
    <s v="Kalkaji"/>
    <x v="30"/>
    <s v="Indian Rupees(Rs.)"/>
    <x v="0"/>
    <x v="1"/>
    <s v="No"/>
    <n v="900"/>
    <x v="1"/>
    <x v="49"/>
    <x v="0"/>
    <x v="1"/>
  </r>
  <r>
    <n v="2411"/>
    <s v="Tempting Restaurant"/>
    <n v="1"/>
    <x v="0"/>
    <s v="5/4, WEA, Near Hotel Rahul Place, Karol Bagh, New Delhi"/>
    <s v="Karol Bagh"/>
    <x v="130"/>
    <s v="Indian Rupees(Rs.)"/>
    <x v="1"/>
    <x v="1"/>
    <s v="No"/>
    <n v="750"/>
    <x v="2"/>
    <x v="721"/>
    <x v="0"/>
    <x v="1"/>
  </r>
  <r>
    <n v="6103868"/>
    <s v="Nobu"/>
    <n v="215"/>
    <x v="20"/>
    <s v="15 Berkeley Street, Mayfair, London W1J 8DY"/>
    <s v="Mayfair"/>
    <x v="198"/>
    <s v="Pounds(Œ£)"/>
    <x v="1"/>
    <x v="0"/>
    <s v="No"/>
    <n v="100"/>
    <x v="1"/>
    <x v="722"/>
    <x v="2"/>
    <x v="0"/>
  </r>
  <r>
    <n v="6702797"/>
    <s v="Jiquitaia"/>
    <n v="30"/>
    <x v="23"/>
    <s v="Rua AntíÇnio Carlos, 268, Consolaí_í£o, Sí£o Paulo"/>
    <s v="Consolaí_í£o"/>
    <x v="199"/>
    <s v="Brazilian Real(R$)"/>
    <x v="0"/>
    <x v="0"/>
    <s v="No"/>
    <n v="100"/>
    <x v="1"/>
    <x v="723"/>
    <x v="7"/>
    <x v="0"/>
  </r>
  <r>
    <n v="6113857"/>
    <s v="sketch Gallery"/>
    <n v="215"/>
    <x v="20"/>
    <s v="sketch, 9 Conduit Street, Mayfair, London W1S 2XG"/>
    <s v="Conduit Street, Mayfair"/>
    <x v="200"/>
    <s v="Pounds(Œ£)"/>
    <x v="0"/>
    <x v="0"/>
    <s v="No"/>
    <n v="100"/>
    <x v="1"/>
    <x v="724"/>
    <x v="2"/>
    <x v="0"/>
  </r>
  <r>
    <n v="7300955"/>
    <s v="Braseiro da Gíçvea"/>
    <n v="30"/>
    <x v="24"/>
    <s v="Praí_a Santos Dumont, 116, Gíçvea, Rio de Janeiro"/>
    <s v="Gíçvea"/>
    <x v="201"/>
    <s v="Brazilian Real(R$)"/>
    <x v="0"/>
    <x v="0"/>
    <s v="No"/>
    <n v="100"/>
    <x v="3"/>
    <x v="725"/>
    <x v="7"/>
    <x v="0"/>
  </r>
  <r>
    <n v="18222554"/>
    <s v="The Riding Guns Cafe"/>
    <n v="1"/>
    <x v="0"/>
    <s v="A Block Market, Preet Vihar, New Delhi"/>
    <s v="Preet Vihar"/>
    <x v="7"/>
    <s v="Indian Rupees(Rs.)"/>
    <x v="0"/>
    <x v="0"/>
    <s v="No"/>
    <n v="850"/>
    <x v="1"/>
    <x v="53"/>
    <x v="0"/>
    <x v="1"/>
  </r>
  <r>
    <n v="18228854"/>
    <s v="Tikka Junction"/>
    <n v="1"/>
    <x v="0"/>
    <s v="Shop 15 , Central Market, Punjabi Bagh, New Delhi"/>
    <s v="Punjabi Bagh"/>
    <x v="49"/>
    <s v="Indian Rupees(Rs.)"/>
    <x v="0"/>
    <x v="1"/>
    <s v="No"/>
    <n v="750"/>
    <x v="2"/>
    <x v="529"/>
    <x v="0"/>
    <x v="1"/>
  </r>
  <r>
    <n v="18469965"/>
    <s v="Pho King Awesome"/>
    <n v="1"/>
    <x v="0"/>
    <s v="34 L, Ashoka Avenue, Sainik Farms, New Delhi"/>
    <s v="Sainik Farms"/>
    <x v="202"/>
    <s v="Indian Rupees(Rs.)"/>
    <x v="0"/>
    <x v="0"/>
    <s v="No"/>
    <n v="850"/>
    <x v="0"/>
    <x v="726"/>
    <x v="0"/>
    <x v="1"/>
  </r>
  <r>
    <n v="7304307"/>
    <s v="Confeitaria Colombo"/>
    <n v="30"/>
    <x v="24"/>
    <s v="Rua Goní_alves Dias, 32, Centro, Rio de Janeiro"/>
    <s v="Centro"/>
    <x v="203"/>
    <s v="Brazilian Real(R$)"/>
    <x v="0"/>
    <x v="0"/>
    <s v="No"/>
    <n v="100"/>
    <x v="3"/>
    <x v="727"/>
    <x v="7"/>
    <x v="0"/>
  </r>
  <r>
    <n v="7001208"/>
    <s v="De Fontein Belgian Beer Cafe"/>
    <n v="148"/>
    <x v="18"/>
    <s v="75-79 Tamaki Drive, Mission Bay, Auckland"/>
    <s v="Mission Bay"/>
    <x v="204"/>
    <s v="NewZealand($)"/>
    <x v="0"/>
    <x v="0"/>
    <s v="No"/>
    <n v="100"/>
    <x v="4"/>
    <x v="728"/>
    <x v="5"/>
    <x v="0"/>
  </r>
  <r>
    <n v="6601515"/>
    <s v="Rovereto"/>
    <n v="30"/>
    <x v="25"/>
    <s v="Rua 13 Norte, Lote 4, íguas Claras, Brasí_lia"/>
    <s v="íguas Claras"/>
    <x v="5"/>
    <s v="Brazilian Real(R$)"/>
    <x v="0"/>
    <x v="0"/>
    <s v="No"/>
    <n v="100"/>
    <x v="2"/>
    <x v="729"/>
    <x v="7"/>
    <x v="0"/>
  </r>
  <r>
    <n v="6709580"/>
    <s v="Esquina Mocotí_"/>
    <n v="30"/>
    <x v="23"/>
    <s v="Avenida Nossa Senhora do Loreto, 1104, Vila Medeiros, Vila Maria, Sí£o Paulo"/>
    <s v="Vila Maria"/>
    <x v="205"/>
    <s v="Brazilian Real(R$)"/>
    <x v="0"/>
    <x v="0"/>
    <s v="No"/>
    <n v="100"/>
    <x v="1"/>
    <x v="730"/>
    <x v="7"/>
    <x v="0"/>
  </r>
  <r>
    <n v="7100660"/>
    <s v="Dragonfly"/>
    <n v="148"/>
    <x v="19"/>
    <s v="70 Courtenay Place, Te Aro, Wellington City"/>
    <s v="Te Aro"/>
    <x v="202"/>
    <s v="NewZealand($)"/>
    <x v="0"/>
    <x v="0"/>
    <s v="No"/>
    <n v="100"/>
    <x v="1"/>
    <x v="731"/>
    <x v="5"/>
    <x v="0"/>
  </r>
  <r>
    <n v="6601862"/>
    <s v="Taypíç"/>
    <n v="30"/>
    <x v="25"/>
    <s v="Fashion Park, Shis Ql 17, Bloco G, Loja 208, Lago Sul, Brasí_lia"/>
    <s v="Lago Sul"/>
    <x v="206"/>
    <s v="Brazilian Real(R$)"/>
    <x v="0"/>
    <x v="0"/>
    <s v="No"/>
    <n v="100"/>
    <x v="1"/>
    <x v="732"/>
    <x v="7"/>
    <x v="0"/>
  </r>
  <r>
    <n v="6601602"/>
    <s v="Taco Pep"/>
    <n v="30"/>
    <x v="25"/>
    <s v="Vila Malls, Avenida das Castanheiras, Lote 1060, í€guas Claras, Brasí_lia"/>
    <s v="íguas Claras"/>
    <x v="207"/>
    <s v="Brazilian Real(R$)"/>
    <x v="0"/>
    <x v="0"/>
    <s v="No"/>
    <n v="100"/>
    <x v="1"/>
    <x v="733"/>
    <x v="7"/>
    <x v="0"/>
  </r>
  <r>
    <n v="7100811"/>
    <s v="Floriditas"/>
    <n v="148"/>
    <x v="19"/>
    <s v="161 Cuba Street, Te Aro, Wellington City"/>
    <s v="Te Aro"/>
    <x v="208"/>
    <s v="NewZealand($)"/>
    <x v="0"/>
    <x v="0"/>
    <s v="No"/>
    <n v="105"/>
    <x v="1"/>
    <x v="666"/>
    <x v="5"/>
    <x v="0"/>
  </r>
  <r>
    <n v="4101"/>
    <s v="French Crust - The Suryaa New Delhi"/>
    <n v="1"/>
    <x v="0"/>
    <s v="The Suryaa New Delhi, New Friends Colony, New Delhi"/>
    <s v="The Suryaa New Delhi, New Friends Colony"/>
    <x v="13"/>
    <s v="Indian Rupees(Rs.)"/>
    <x v="0"/>
    <x v="0"/>
    <s v="No"/>
    <n v="900"/>
    <x v="2"/>
    <x v="711"/>
    <x v="0"/>
    <x v="1"/>
  </r>
  <r>
    <n v="18268134"/>
    <s v="Zaroob"/>
    <n v="214"/>
    <x v="22"/>
    <s v="Al Buhaira Corniche Street, Al Majaz Water Front, Al Majaz, Sharjah"/>
    <s v="Al Majaz"/>
    <x v="209"/>
    <s v="Emirati Diram(AED)"/>
    <x v="0"/>
    <x v="1"/>
    <s v="No"/>
    <n v="110"/>
    <x v="1"/>
    <x v="734"/>
    <x v="6"/>
    <x v="0"/>
  </r>
  <r>
    <n v="7101081"/>
    <s v="Charley Noble Eatery &amp; Bar"/>
    <n v="148"/>
    <x v="19"/>
    <s v="Huddart Parker Building, Ground Floor, 1 Post Office Square, Wellington Central, Wellington City"/>
    <s v="Wellington Central"/>
    <x v="204"/>
    <s v="NewZealand($)"/>
    <x v="0"/>
    <x v="0"/>
    <s v="No"/>
    <n v="110"/>
    <x v="1"/>
    <x v="735"/>
    <x v="5"/>
    <x v="0"/>
  </r>
  <r>
    <n v="404"/>
    <s v="Yo! China"/>
    <n v="1"/>
    <x v="0"/>
    <s v="G-9, V3S Mall, Laxmi Nagar, New Delhi"/>
    <s v="V3S Mall, Laxmi Nagar"/>
    <x v="19"/>
    <s v="Indian Rupees(Rs.)"/>
    <x v="1"/>
    <x v="1"/>
    <s v="No"/>
    <n v="900"/>
    <x v="4"/>
    <x v="736"/>
    <x v="0"/>
    <x v="1"/>
  </r>
  <r>
    <n v="18218321"/>
    <s v="Majlis-e-Mughal"/>
    <n v="1"/>
    <x v="0"/>
    <s v="1249, Opposite Fortis Hospital, Aruna Asaf Ali Marg, Vasant Kunj, New Delhi"/>
    <s v="Vasant Kunj"/>
    <x v="14"/>
    <s v="Indian Rupees(Rs.)"/>
    <x v="1"/>
    <x v="1"/>
    <s v="No"/>
    <n v="900"/>
    <x v="1"/>
    <x v="737"/>
    <x v="0"/>
    <x v="1"/>
  </r>
  <r>
    <n v="18287378"/>
    <s v="Chily Hut"/>
    <n v="1"/>
    <x v="0"/>
    <s v="Shop 3 &amp; 6, Ground Floor, G Block, PVR Sonia Complex, Vikaspuri, New Delhi"/>
    <s v="Vikaspuri"/>
    <x v="25"/>
    <s v="Indian Rupees(Rs.)"/>
    <x v="0"/>
    <x v="0"/>
    <s v="No"/>
    <n v="750"/>
    <x v="2"/>
    <x v="738"/>
    <x v="0"/>
    <x v="1"/>
  </r>
  <r>
    <n v="310816"/>
    <s v="NYC.PIE"/>
    <n v="1"/>
    <x v="0"/>
    <s v="Main Market, Defence Colony, New Delhi"/>
    <s v="Defence Colony"/>
    <x v="210"/>
    <s v="Indian Rupees(Rs.)"/>
    <x v="1"/>
    <x v="1"/>
    <s v="No"/>
    <n v="900"/>
    <x v="1"/>
    <x v="739"/>
    <x v="0"/>
    <x v="1"/>
  </r>
  <r>
    <n v="3167"/>
    <s v="Darbar E Awadh"/>
    <n v="1"/>
    <x v="0"/>
    <s v="Stall 7, Dilli Haat, INA, New Delhi"/>
    <s v="Dilli Haat, INA"/>
    <x v="2"/>
    <s v="Indian Rupees(Rs.)"/>
    <x v="0"/>
    <x v="0"/>
    <s v="No"/>
    <n v="750"/>
    <x v="2"/>
    <x v="740"/>
    <x v="0"/>
    <x v="1"/>
  </r>
  <r>
    <n v="3814"/>
    <s v="Al Zaitoon"/>
    <n v="1"/>
    <x v="0"/>
    <s v="Food Court, FC-2/A, 2nd Floor, DLF Place Mall, Saket, New Delhi"/>
    <s v="DLF Place Mall, Saket"/>
    <x v="211"/>
    <s v="Indian Rupees(Rs.)"/>
    <x v="0"/>
    <x v="1"/>
    <s v="No"/>
    <n v="850"/>
    <x v="1"/>
    <x v="729"/>
    <x v="0"/>
    <x v="1"/>
  </r>
  <r>
    <n v="5602942"/>
    <s v="Crafted Blends"/>
    <n v="214"/>
    <x v="22"/>
    <s v="Next To Super Bonanza Hyper Market, Opposite Defence Camp, University City, Sharjah"/>
    <s v="University City"/>
    <x v="7"/>
    <s v="Emirati Diram(AED)"/>
    <x v="0"/>
    <x v="0"/>
    <s v="No"/>
    <n v="110"/>
    <x v="1"/>
    <x v="741"/>
    <x v="6"/>
    <x v="0"/>
  </r>
  <r>
    <n v="18255631"/>
    <s v="Pier 70"/>
    <n v="14"/>
    <x v="26"/>
    <s v="70 The Esplanade, Paynesville"/>
    <s v="Paynesville"/>
    <x v="212"/>
    <s v="Dollar($)"/>
    <x v="0"/>
    <x v="0"/>
    <s v="No"/>
    <n v="120"/>
    <x v="2"/>
    <x v="468"/>
    <x v="8"/>
    <x v="0"/>
  </r>
  <r>
    <n v="18456764"/>
    <s v="Karate Kitchen"/>
    <n v="1"/>
    <x v="0"/>
    <s v="Greater Kailash (GK) 1, New Delhi"/>
    <s v="Greater Kailash (GK) 1"/>
    <x v="213"/>
    <s v="Indian Rupees(Rs.)"/>
    <x v="0"/>
    <x v="1"/>
    <s v="No"/>
    <n v="950"/>
    <x v="1"/>
    <x v="742"/>
    <x v="0"/>
    <x v="1"/>
  </r>
  <r>
    <n v="5600457"/>
    <s v="Gazebo"/>
    <n v="214"/>
    <x v="22"/>
    <s v="Opposite Safeer Market, Near E max, King Faisal Street, Abu Shagara, Sharjah"/>
    <s v="Abu Shagara"/>
    <x v="214"/>
    <s v="Emirati Diram(AED)"/>
    <x v="0"/>
    <x v="1"/>
    <s v="No"/>
    <n v="120"/>
    <x v="1"/>
    <x v="743"/>
    <x v="6"/>
    <x v="0"/>
  </r>
  <r>
    <n v="18380149"/>
    <s v="The Heroes Bistro &amp; Bar"/>
    <n v="1"/>
    <x v="0"/>
    <s v="M-13, 2nd Floor, M Block Market, Greater Kailash 2, New Delhi, Greater Kailash (GK) 2, New Delhi"/>
    <s v="Greater Kailash (GK) 2"/>
    <x v="215"/>
    <s v="Indian Rupees(Rs.)"/>
    <x v="1"/>
    <x v="0"/>
    <s v="No"/>
    <n v="900"/>
    <x v="1"/>
    <x v="62"/>
    <x v="0"/>
    <x v="1"/>
  </r>
  <r>
    <n v="18481309"/>
    <s v="Spezia Deliveries"/>
    <n v="1"/>
    <x v="0"/>
    <s v="Hudson Lane, GTB Nagar, New Delhi"/>
    <s v="GTB Nagar"/>
    <x v="15"/>
    <s v="Indian Rupees(Rs.)"/>
    <x v="0"/>
    <x v="0"/>
    <s v="No"/>
    <n v="900"/>
    <x v="0"/>
    <x v="694"/>
    <x v="0"/>
    <x v="1"/>
  </r>
  <r>
    <n v="652"/>
    <s v="Cafe Coffee Day - The Lounge"/>
    <n v="1"/>
    <x v="0"/>
    <s v="E-29, Main Market, Hauz Khas, New Delhi"/>
    <s v="Hauz Khas"/>
    <x v="7"/>
    <s v="Indian Rupees(Rs.)"/>
    <x v="0"/>
    <x v="0"/>
    <s v="No"/>
    <n v="750"/>
    <x v="2"/>
    <x v="744"/>
    <x v="0"/>
    <x v="1"/>
  </r>
  <r>
    <n v="6102866"/>
    <s v="Hakkasan"/>
    <n v="215"/>
    <x v="20"/>
    <s v="17 Bruton Street, Mayfair, London W1J 6QB"/>
    <s v="Mayfair"/>
    <x v="186"/>
    <s v="Pounds(Œ£)"/>
    <x v="1"/>
    <x v="0"/>
    <s v="No"/>
    <n v="120"/>
    <x v="3"/>
    <x v="745"/>
    <x v="2"/>
    <x v="0"/>
  </r>
  <r>
    <n v="7300868"/>
    <s v="Talho Capixaba"/>
    <n v="30"/>
    <x v="24"/>
    <s v="Avenida Ataulfo de Paiva, 1022, Lojas A e B, Leblon, Rio de Janeiro"/>
    <s v="Leblon"/>
    <x v="216"/>
    <s v="Brazilian Real(R$)"/>
    <x v="0"/>
    <x v="0"/>
    <s v="No"/>
    <n v="120"/>
    <x v="1"/>
    <x v="673"/>
    <x v="7"/>
    <x v="0"/>
  </r>
  <r>
    <n v="5916112"/>
    <s v="Aôôk Kahve"/>
    <n v="208"/>
    <x v="27"/>
    <s v="Kuruí_eôme Mahallesi, Muallim Naci Caddesi, No 64/B, Beôiktaô, ÛÁstanbul"/>
    <s v="Kuruí_eôme"/>
    <x v="217"/>
    <s v="Turkish Lira(TL)"/>
    <x v="0"/>
    <x v="0"/>
    <s v="No"/>
    <n v="120"/>
    <x v="1"/>
    <x v="21"/>
    <x v="9"/>
    <x v="0"/>
  </r>
  <r>
    <n v="6700846"/>
    <s v="Kawa Sushi"/>
    <n v="30"/>
    <x v="23"/>
    <s v="Alameda Lorena, 300, Jardim Paulista, Sí£o Paulo"/>
    <s v="Jardim Paulista"/>
    <x v="218"/>
    <s v="Brazilian Real(R$)"/>
    <x v="0"/>
    <x v="0"/>
    <s v="No"/>
    <n v="120"/>
    <x v="1"/>
    <x v="746"/>
    <x v="7"/>
    <x v="0"/>
  </r>
  <r>
    <n v="7003682"/>
    <s v="Baduzzi"/>
    <n v="148"/>
    <x v="18"/>
    <s v="10-26 Jellicoe Street, Wynyard Quarter, Auckland CBD, Auckland 1010"/>
    <s v="Wynyard Quarter"/>
    <x v="27"/>
    <s v="NewZealand($)"/>
    <x v="0"/>
    <x v="0"/>
    <s v="No"/>
    <n v="120"/>
    <x v="3"/>
    <x v="747"/>
    <x v="5"/>
    <x v="0"/>
  </r>
  <r>
    <n v="6701257"/>
    <s v="Meats"/>
    <n v="30"/>
    <x v="23"/>
    <s v="Rua dos Pinheiros, 320, Pinheiros, Sí£o Paulo"/>
    <s v="Pinheiros"/>
    <x v="219"/>
    <s v="Brazilian Real(R$)"/>
    <x v="0"/>
    <x v="0"/>
    <s v="No"/>
    <n v="120"/>
    <x v="1"/>
    <x v="748"/>
    <x v="7"/>
    <x v="0"/>
  </r>
  <r>
    <n v="6900674"/>
    <s v="Purnell's"/>
    <n v="215"/>
    <x v="21"/>
    <s v="55 Cornwall Street, Colmore Business District, Birmingham B3 2DH"/>
    <s v="Colmore Business District"/>
    <x v="220"/>
    <s v="Pounds(Œ£)"/>
    <x v="0"/>
    <x v="0"/>
    <s v="No"/>
    <n v="120"/>
    <x v="1"/>
    <x v="749"/>
    <x v="2"/>
    <x v="0"/>
  </r>
  <r>
    <n v="7300515"/>
    <s v="Garota de Ipanema"/>
    <n v="30"/>
    <x v="24"/>
    <s v="Rua Vinicius de Moraes, 49, Ipanema, Rio de Janeiro"/>
    <s v="Ipanema"/>
    <x v="201"/>
    <s v="Brazilian Real(R$)"/>
    <x v="0"/>
    <x v="0"/>
    <s v="No"/>
    <n v="120"/>
    <x v="3"/>
    <x v="750"/>
    <x v="7"/>
    <x v="0"/>
  </r>
  <r>
    <n v="18455531"/>
    <s v="Bun Intended"/>
    <n v="1"/>
    <x v="0"/>
    <s v="Malviya Nagar, New Delhi"/>
    <s v="Malviya Nagar"/>
    <x v="151"/>
    <s v="Indian Rupees(Rs.)"/>
    <x v="0"/>
    <x v="1"/>
    <s v="No"/>
    <n v="850"/>
    <x v="1"/>
    <x v="751"/>
    <x v="0"/>
    <x v="1"/>
  </r>
  <r>
    <n v="306555"/>
    <s v="True Blue"/>
    <n v="1"/>
    <x v="0"/>
    <s v="8, DDA Shopping Complex, Mayur Vihar Phase 3, New Delhi"/>
    <s v="Mayur Vihar Phase 3"/>
    <x v="25"/>
    <s v="Indian Rupees(Rs.)"/>
    <x v="1"/>
    <x v="0"/>
    <s v="No"/>
    <n v="900"/>
    <x v="2"/>
    <x v="314"/>
    <x v="0"/>
    <x v="1"/>
  </r>
  <r>
    <n v="3094"/>
    <s v="True Blue"/>
    <n v="1"/>
    <x v="0"/>
    <s v="11, Qutub Road, Ramnagar, Paharganj, New Delhi"/>
    <s v="Paharganj"/>
    <x v="8"/>
    <s v="Indian Rupees(Rs.)"/>
    <x v="1"/>
    <x v="0"/>
    <s v="No"/>
    <n v="900"/>
    <x v="2"/>
    <x v="752"/>
    <x v="0"/>
    <x v="1"/>
  </r>
  <r>
    <n v="301227"/>
    <s v="Ada &quot;e&quot; Haandi's"/>
    <n v="1"/>
    <x v="0"/>
    <s v="Shop 2, Sector 12, R K Puram, New Delhi"/>
    <s v="R K Puram"/>
    <x v="8"/>
    <s v="Indian Rupees(Rs.)"/>
    <x v="0"/>
    <x v="1"/>
    <s v="No"/>
    <n v="750"/>
    <x v="4"/>
    <x v="608"/>
    <x v="0"/>
    <x v="1"/>
  </r>
  <r>
    <n v="18241878"/>
    <s v="Bablu Chic-Inn"/>
    <n v="1"/>
    <x v="0"/>
    <s v="64, J Block Commercial Complex, Rajouri Garden, New Delhi"/>
    <s v="Rajouri Garden"/>
    <x v="24"/>
    <s v="Indian Rupees(Rs.)"/>
    <x v="0"/>
    <x v="1"/>
    <s v="No"/>
    <n v="750"/>
    <x v="2"/>
    <x v="753"/>
    <x v="0"/>
    <x v="1"/>
  </r>
  <r>
    <n v="6713413"/>
    <s v="Les 3 Brasseurs"/>
    <n v="30"/>
    <x v="23"/>
    <s v="Rua Jesuí_no Arruda, 470, Itaim Bibi, Sí£o Paulo"/>
    <s v="Itaim Bibi"/>
    <x v="221"/>
    <s v="Brazilian Real(R$)"/>
    <x v="0"/>
    <x v="0"/>
    <s v="No"/>
    <n v="120"/>
    <x v="3"/>
    <x v="754"/>
    <x v="7"/>
    <x v="0"/>
  </r>
  <r>
    <n v="6713772"/>
    <s v="Sainte Marie Gastronomia"/>
    <n v="30"/>
    <x v="23"/>
    <s v="Rua Dom Joí£o Batista da Costa, 70, Vila SíÇnia, Sí£o Paulo"/>
    <s v="Vila SíÇnia"/>
    <x v="222"/>
    <s v="Brazilian Real(R$)"/>
    <x v="0"/>
    <x v="0"/>
    <s v="No"/>
    <n v="120"/>
    <x v="1"/>
    <x v="755"/>
    <x v="7"/>
    <x v="0"/>
  </r>
  <r>
    <n v="5601404"/>
    <s v="Peking Chinese Restaurant"/>
    <n v="214"/>
    <x v="22"/>
    <s v="Opposite Spinneys Roundabout, Estiqlal Square, Halwan Suburb, Sharjah"/>
    <s v="Halwan Suburb"/>
    <x v="147"/>
    <s v="Emirati Diram(AED)"/>
    <x v="0"/>
    <x v="1"/>
    <s v="No"/>
    <n v="130"/>
    <x v="1"/>
    <x v="756"/>
    <x v="6"/>
    <x v="0"/>
  </r>
  <r>
    <n v="5927248"/>
    <s v="Draft Gastro Pub"/>
    <n v="208"/>
    <x v="27"/>
    <s v="Caddebostan Mahallesi, BaÛôdat Caddesi, No 349, Kat 1, KadÛ±kí_y, ÛÁstanbul"/>
    <s v="Caddebostan"/>
    <x v="223"/>
    <s v="Turkish Lira(TL)"/>
    <x v="0"/>
    <x v="0"/>
    <s v="No"/>
    <n v="130"/>
    <x v="3"/>
    <x v="757"/>
    <x v="9"/>
    <x v="0"/>
  </r>
  <r>
    <n v="7303219"/>
    <s v="Pesqueiro Eco Gourmet"/>
    <n v="30"/>
    <x v="24"/>
    <s v="Praia da Barra da Tijuca, Avenida Lí_cio Costa, Ilha 25, Barra da Tijuca, Rio de Janeiro"/>
    <s v="Barra da Tijuca"/>
    <x v="224"/>
    <s v="Brazilian Real(R$)"/>
    <x v="0"/>
    <x v="0"/>
    <s v="No"/>
    <n v="140"/>
    <x v="1"/>
    <x v="758"/>
    <x v="7"/>
    <x v="0"/>
  </r>
  <r>
    <n v="6706211"/>
    <s v="Paribar"/>
    <n v="30"/>
    <x v="23"/>
    <s v="Praí_a Dom Josí© Gaspar, 42, Repí_blica, Sí£o Paulo 10000"/>
    <s v="Repí_blica"/>
    <x v="225"/>
    <s v="Brazilian Real(R$)"/>
    <x v="0"/>
    <x v="0"/>
    <s v="No"/>
    <n v="150"/>
    <x v="1"/>
    <x v="759"/>
    <x v="7"/>
    <x v="0"/>
  </r>
  <r>
    <n v="823"/>
    <s v="Al Kuresh"/>
    <n v="1"/>
    <x v="0"/>
    <s v="7, Yashwant Place Market, Food Plaza, Chanakyapuri, New Delhi"/>
    <s v="Chanakyapuri"/>
    <x v="25"/>
    <s v="Indian Rupees(Rs.)"/>
    <x v="0"/>
    <x v="1"/>
    <s v="No"/>
    <n v="850"/>
    <x v="2"/>
    <x v="760"/>
    <x v="0"/>
    <x v="1"/>
  </r>
  <r>
    <n v="7304312"/>
    <s v="D.O.C Ristorante"/>
    <n v="30"/>
    <x v="24"/>
    <s v="Le Monde, Bloco 3, Lojas A/B, Avenida das Amí©ricas, 3500, Barra da Tijuca, Rio de Janeiro"/>
    <s v="Le Monde, Barra da Tijuca"/>
    <x v="27"/>
    <s v="Brazilian Real(R$)"/>
    <x v="0"/>
    <x v="0"/>
    <s v="No"/>
    <n v="150"/>
    <x v="1"/>
    <x v="694"/>
    <x v="7"/>
    <x v="0"/>
  </r>
  <r>
    <n v="602"/>
    <s v="Cafe Coffee Day - The Lounge"/>
    <n v="1"/>
    <x v="0"/>
    <s v="14, Community Centre, New Friends Colony, New Delhi"/>
    <s v="Community Centre, New Friends Colony"/>
    <x v="7"/>
    <s v="Indian Rupees(Rs.)"/>
    <x v="0"/>
    <x v="0"/>
    <s v="No"/>
    <n v="750"/>
    <x v="2"/>
    <x v="761"/>
    <x v="0"/>
    <x v="1"/>
  </r>
  <r>
    <n v="6601595"/>
    <s v="Outback Steakhouse"/>
    <n v="30"/>
    <x v="25"/>
    <s v="ParkShopping - Piso 2, SAI/SO, írea 6580, Guaríç I, Brasí_lia"/>
    <s v="ParkShopping, Guaríç I"/>
    <x v="226"/>
    <s v="Brazilian Real(R$)"/>
    <x v="0"/>
    <x v="0"/>
    <s v="No"/>
    <n v="150"/>
    <x v="1"/>
    <x v="613"/>
    <x v="7"/>
    <x v="0"/>
  </r>
  <r>
    <n v="18312632"/>
    <s v="Pho King Awesome"/>
    <n v="1"/>
    <x v="0"/>
    <s v="41 - Zamrudpur, Near Gurudwara, Greater Kailash (GK) 1, New Delhi"/>
    <s v="Greater Kailash (GK) 1"/>
    <x v="202"/>
    <s v="Indian Rupees(Rs.)"/>
    <x v="0"/>
    <x v="1"/>
    <s v="No"/>
    <n v="850"/>
    <x v="1"/>
    <x v="762"/>
    <x v="0"/>
    <x v="1"/>
  </r>
  <r>
    <n v="5602377"/>
    <s v="Paper Fig"/>
    <n v="214"/>
    <x v="22"/>
    <s v="Near Dubai Islamic Bank, Muweilah, University City, Sharjah"/>
    <s v="University City"/>
    <x v="227"/>
    <s v="Emirati Diram(AED)"/>
    <x v="0"/>
    <x v="0"/>
    <s v="No"/>
    <n v="150"/>
    <x v="1"/>
    <x v="763"/>
    <x v="6"/>
    <x v="0"/>
  </r>
  <r>
    <n v="18426586"/>
    <s v="7st by Mumbai Spices"/>
    <n v="166"/>
    <x v="28"/>
    <s v="Barwa Commercial Avenue, Near Thursday &amp; Friday Market Building, Near F Ring Road, Main Industrial Area Road, Ain Khalid, Doha"/>
    <s v="Ain Khalid"/>
    <x v="228"/>
    <s v="Qatari Rial(QR)"/>
    <x v="0"/>
    <x v="0"/>
    <s v="No"/>
    <n v="150"/>
    <x v="2"/>
    <x v="764"/>
    <x v="10"/>
    <x v="0"/>
  </r>
  <r>
    <n v="18350118"/>
    <s v="Dialogue Lounge &amp; Cafí©"/>
    <n v="1"/>
    <x v="0"/>
    <s v="A 21, Tagore Market, Kirti Nagar, New Delhi"/>
    <s v="Kirti Nagar"/>
    <x v="229"/>
    <s v="Indian Rupees(Rs.)"/>
    <x v="0"/>
    <x v="0"/>
    <s v="No"/>
    <n v="750"/>
    <x v="2"/>
    <x v="468"/>
    <x v="0"/>
    <x v="1"/>
  </r>
  <r>
    <n v="17957917"/>
    <s v="The Manhattan FISH MARKET"/>
    <n v="166"/>
    <x v="28"/>
    <s v="Mezzanine Floor, Ghanem Business Center, Opposite Ahli Bank, Fereej Bin Mahmoud, Doha"/>
    <s v="Ghanem Business Center, Fereej Bin Mahmoud"/>
    <x v="230"/>
    <s v="Qatari Rial(QR)"/>
    <x v="0"/>
    <x v="0"/>
    <s v="No"/>
    <n v="150"/>
    <x v="1"/>
    <x v="765"/>
    <x v="10"/>
    <x v="0"/>
  </r>
  <r>
    <n v="18233599"/>
    <s v="The Chocolate Room"/>
    <n v="1"/>
    <x v="0"/>
    <s v="B-6, Ground Floor, Shivalik, Malviya Nagar, New Delhi"/>
    <s v="Malviya Nagar"/>
    <x v="231"/>
    <s v="Indian Rupees(Rs.)"/>
    <x v="1"/>
    <x v="1"/>
    <s v="No"/>
    <n v="850"/>
    <x v="2"/>
    <x v="766"/>
    <x v="0"/>
    <x v="1"/>
  </r>
  <r>
    <n v="313206"/>
    <s v="Nizam's Kathi Kabab"/>
    <n v="1"/>
    <x v="0"/>
    <s v="33, Corner Market, Malviya Nagar, New Delhi"/>
    <s v="Malviya Nagar"/>
    <x v="47"/>
    <s v="Indian Rupees(Rs.)"/>
    <x v="1"/>
    <x v="1"/>
    <s v="No"/>
    <n v="900"/>
    <x v="1"/>
    <x v="317"/>
    <x v="0"/>
    <x v="1"/>
  </r>
  <r>
    <n v="6000409"/>
    <s v="Cafemiz"/>
    <n v="208"/>
    <x v="29"/>
    <s v="Gaziosmanpaôa Mahallesi, Arjantin Caddesi, No 19, íˆankaya, Ankara"/>
    <s v="Gazi Osman Paôa"/>
    <x v="232"/>
    <s v="Turkish Lira(TL)"/>
    <x v="0"/>
    <x v="0"/>
    <s v="No"/>
    <n v="150"/>
    <x v="1"/>
    <x v="767"/>
    <x v="9"/>
    <x v="0"/>
  </r>
  <r>
    <n v="558"/>
    <s v="Kents Fast Food"/>
    <n v="1"/>
    <x v="0"/>
    <s v="15/5, Community Centre, Phase 1, Industrial Area, Naraina, New Delhi"/>
    <s v="Naraina"/>
    <x v="20"/>
    <s v="Indian Rupees(Rs.)"/>
    <x v="0"/>
    <x v="0"/>
    <s v="No"/>
    <n v="900"/>
    <x v="2"/>
    <x v="330"/>
    <x v="0"/>
    <x v="1"/>
  </r>
  <r>
    <n v="6600083"/>
    <s v="Villa Tevere"/>
    <n v="30"/>
    <x v="25"/>
    <s v="CLS 115, Bloco A, Loja 2, Asa Sul, Brasí_lia"/>
    <s v="Asa Sul"/>
    <x v="27"/>
    <s v="Brazilian Real(R$)"/>
    <x v="0"/>
    <x v="0"/>
    <s v="No"/>
    <n v="150"/>
    <x v="1"/>
    <x v="768"/>
    <x v="7"/>
    <x v="0"/>
  </r>
  <r>
    <n v="18261165"/>
    <s v="The Drunkyard Cafe"/>
    <n v="1"/>
    <x v="0"/>
    <s v="Shop 1077, Main Bazar, Paharganj, New Delhi"/>
    <s v="Paharganj"/>
    <x v="233"/>
    <s v="Indian Rupees(Rs.)"/>
    <x v="1"/>
    <x v="0"/>
    <s v="No"/>
    <n v="850"/>
    <x v="2"/>
    <x v="769"/>
    <x v="0"/>
    <x v="1"/>
  </r>
  <r>
    <n v="18216942"/>
    <s v="Big Wong"/>
    <n v="1"/>
    <x v="0"/>
    <s v="28, Shopping Complex, Panchsheel Park, New Delhi"/>
    <s v="Panchsheel Park"/>
    <x v="147"/>
    <s v="Indian Rupees(Rs.)"/>
    <x v="0"/>
    <x v="1"/>
    <s v="No"/>
    <n v="900"/>
    <x v="1"/>
    <x v="535"/>
    <x v="0"/>
    <x v="1"/>
  </r>
  <r>
    <n v="18287382"/>
    <s v="Nutritious Nation"/>
    <n v="1"/>
    <x v="0"/>
    <s v="Shop 2, Ground Floor, Club Road Market, Punjabi Bagh, New Delhi"/>
    <s v="Punjabi Bagh"/>
    <x v="178"/>
    <s v="Indian Rupees(Rs.)"/>
    <x v="1"/>
    <x v="1"/>
    <s v="No"/>
    <n v="900"/>
    <x v="1"/>
    <x v="770"/>
    <x v="0"/>
    <x v="1"/>
  </r>
  <r>
    <n v="5600701"/>
    <s v="Nando's"/>
    <n v="214"/>
    <x v="22"/>
    <s v="Ground level, Block D, Qanat Al Qasba, Al Khan, Sharjah"/>
    <s v="Al Qasba, Al Khan"/>
    <x v="234"/>
    <s v="Emirati Diram(AED)"/>
    <x v="0"/>
    <x v="1"/>
    <s v="No"/>
    <n v="160"/>
    <x v="1"/>
    <x v="771"/>
    <x v="6"/>
    <x v="0"/>
  </r>
  <r>
    <n v="6800782"/>
    <s v="The French by Simon Rogan - The Midland"/>
    <n v="215"/>
    <x v="17"/>
    <s v="The Midland, Peter Street, Deansgate, Manchester M60 2DS"/>
    <s v="The Midland, Deansgate"/>
    <x v="235"/>
    <s v="Pounds(Œ£)"/>
    <x v="0"/>
    <x v="0"/>
    <s v="No"/>
    <n v="160"/>
    <x v="1"/>
    <x v="772"/>
    <x v="2"/>
    <x v="0"/>
  </r>
  <r>
    <n v="313269"/>
    <s v="Tossin Pizza"/>
    <n v="1"/>
    <x v="0"/>
    <s v="B-6/2, Safdarjung Enclave, Opposite Deer Park, Safdarjung, New Delhi"/>
    <s v="Safdarjung"/>
    <x v="236"/>
    <s v="Indian Rupees(Rs.)"/>
    <x v="1"/>
    <x v="1"/>
    <s v="No"/>
    <n v="900"/>
    <x v="1"/>
    <x v="773"/>
    <x v="0"/>
    <x v="1"/>
  </r>
  <r>
    <n v="18336481"/>
    <s v="Twisted Tacos"/>
    <n v="1"/>
    <x v="0"/>
    <s v="Ground Floor, C 7/1, SDA Market, SDA, New Delhi"/>
    <s v="SDA"/>
    <x v="237"/>
    <s v="Indian Rupees(Rs.)"/>
    <x v="0"/>
    <x v="1"/>
    <s v="No"/>
    <n v="850"/>
    <x v="2"/>
    <x v="774"/>
    <x v="0"/>
    <x v="1"/>
  </r>
  <r>
    <n v="18318801"/>
    <s v="Roti &amp; Boti"/>
    <n v="166"/>
    <x v="28"/>
    <s v="Showroom #10, Al Emadi Suites, Ras Abu Aboud Street, Umm Ghuwailina, Doha"/>
    <s v="Umm Ghuwailina"/>
    <x v="181"/>
    <s v="Qatari Rial(QR)"/>
    <x v="0"/>
    <x v="0"/>
    <s v="No"/>
    <n v="160"/>
    <x v="1"/>
    <x v="775"/>
    <x v="10"/>
    <x v="0"/>
  </r>
  <r>
    <n v="6201312"/>
    <s v="Zaoq"/>
    <n v="166"/>
    <x v="28"/>
    <s v="Midmac Flyover, Salwa Road, Al Hilal, Doha"/>
    <s v="Al Hilal"/>
    <x v="238"/>
    <s v="Qatari Rial(QR)"/>
    <x v="0"/>
    <x v="0"/>
    <s v="No"/>
    <n v="170"/>
    <x v="1"/>
    <x v="776"/>
    <x v="10"/>
    <x v="0"/>
  </r>
  <r>
    <n v="7300483"/>
    <s v="Zazíç BistríÇ Tropical"/>
    <n v="30"/>
    <x v="24"/>
    <s v="Rua Joana Angí©lica, 40, Ipanema, Rio de Janeiro"/>
    <s v="Ipanema"/>
    <x v="199"/>
    <s v="Brazilian Real(R$)"/>
    <x v="0"/>
    <x v="0"/>
    <s v="No"/>
    <n v="170"/>
    <x v="3"/>
    <x v="777"/>
    <x v="7"/>
    <x v="0"/>
  </r>
  <r>
    <n v="18322518"/>
    <s v="Nazeer Delicacies"/>
    <n v="1"/>
    <x v="0"/>
    <s v="45-46, 1st Floor, The India Mall, Community Centre, New Friends Colony, New Delhi"/>
    <s v="The India Mall, New Friends Colony"/>
    <x v="2"/>
    <s v="Indian Rupees(Rs.)"/>
    <x v="1"/>
    <x v="0"/>
    <s v="No"/>
    <n v="900"/>
    <x v="2"/>
    <x v="613"/>
    <x v="0"/>
    <x v="1"/>
  </r>
  <r>
    <n v="7300612"/>
    <s v="Amir"/>
    <n v="30"/>
    <x v="24"/>
    <s v="Rua Ronald de Carvalho, 55, Copacabana, Rio de Janeiro"/>
    <s v="Copacabana"/>
    <x v="209"/>
    <s v="Brazilian Real(R$)"/>
    <x v="0"/>
    <x v="0"/>
    <s v="No"/>
    <n v="170"/>
    <x v="1"/>
    <x v="778"/>
    <x v="7"/>
    <x v="0"/>
  </r>
  <r>
    <n v="5915807"/>
    <s v="Huqqa"/>
    <n v="208"/>
    <x v="27"/>
    <s v="Kuruí_eôme Mahallesi, Muallim Naci Caddesi, No 56, Beôiktaô, ÛÁstanbul"/>
    <s v="Kuruí_eôme"/>
    <x v="239"/>
    <s v="Turkish Lira(TL)"/>
    <x v="0"/>
    <x v="0"/>
    <s v="No"/>
    <n v="170"/>
    <x v="1"/>
    <x v="779"/>
    <x v="9"/>
    <x v="0"/>
  </r>
  <r>
    <n v="18277098"/>
    <s v="Genghis Grill"/>
    <n v="214"/>
    <x v="30"/>
    <s v="Level 2, Al Wahda Mall New Extension, Al Wahda, Abu Dhabi"/>
    <s v="Al Wahda Mall, Al Wahda"/>
    <x v="202"/>
    <s v="Emirati Diram(AED)"/>
    <x v="0"/>
    <x v="0"/>
    <s v="No"/>
    <n v="180"/>
    <x v="3"/>
    <x v="780"/>
    <x v="6"/>
    <x v="0"/>
  </r>
  <r>
    <n v="18241524"/>
    <s v="736 A.D."/>
    <n v="1"/>
    <x v="0"/>
    <s v="G-15/B, Vijay Nagar, New Delhi"/>
    <s v="Vijay Nagar"/>
    <x v="240"/>
    <s v="Indian Rupees(Rs.)"/>
    <x v="0"/>
    <x v="0"/>
    <s v="No"/>
    <n v="900"/>
    <x v="1"/>
    <x v="781"/>
    <x v="0"/>
    <x v="1"/>
  </r>
  <r>
    <n v="18249122"/>
    <s v="Habibi Express"/>
    <n v="1"/>
    <x v="0"/>
    <s v="47-48, Bengali Market, Barakhamba Road, New Delhi"/>
    <s v="Barakhamba Road"/>
    <x v="18"/>
    <s v="Indian Rupees(Rs.)"/>
    <x v="0"/>
    <x v="1"/>
    <s v="No"/>
    <n v="750"/>
    <x v="4"/>
    <x v="782"/>
    <x v="0"/>
    <x v="1"/>
  </r>
  <r>
    <n v="60"/>
    <s v="Colonel's Kababz"/>
    <n v="1"/>
    <x v="0"/>
    <s v="29, Defence Colony Market, Defence Colony, New Delhi"/>
    <s v="Defence Colony"/>
    <x v="2"/>
    <s v="Indian Rupees(Rs.)"/>
    <x v="1"/>
    <x v="0"/>
    <s v="No"/>
    <n v="900"/>
    <x v="2"/>
    <x v="101"/>
    <x v="0"/>
    <x v="1"/>
  </r>
  <r>
    <n v="7001670"/>
    <s v="Eight - The Langham Hotel"/>
    <n v="148"/>
    <x v="18"/>
    <s v="The Langham Hotel, 83 Symonds Street, Grafton, Auckland"/>
    <s v="The Langham Hotel, Auckland CBD"/>
    <x v="204"/>
    <s v="NewZealand($)"/>
    <x v="0"/>
    <x v="0"/>
    <s v="No"/>
    <n v="190"/>
    <x v="3"/>
    <x v="783"/>
    <x v="5"/>
    <x v="0"/>
  </r>
  <r>
    <n v="18212135"/>
    <s v="Denny's"/>
    <n v="214"/>
    <x v="30"/>
    <s v="Abu Dhabi Mall, Tourist Club Area (Al Zahiyah), Abu Dhabi"/>
    <s v="Abu Dhabi Mall, Tourist Club Area  (Al Zahiyah)"/>
    <x v="89"/>
    <s v="Emirati Diram(AED)"/>
    <x v="0"/>
    <x v="0"/>
    <s v="No"/>
    <n v="190"/>
    <x v="3"/>
    <x v="784"/>
    <x v="6"/>
    <x v="0"/>
  </r>
  <r>
    <n v="5702574"/>
    <s v="The Cheesecake Factory"/>
    <n v="214"/>
    <x v="30"/>
    <s v="Level 1, Yas Mall, Yas Leisure Dr, Yas Island, Abu Dhabi"/>
    <s v="Yas Mall, Yas Island"/>
    <x v="241"/>
    <s v="Emirati Diram(AED)"/>
    <x v="0"/>
    <x v="0"/>
    <s v="No"/>
    <n v="200"/>
    <x v="3"/>
    <x v="785"/>
    <x v="6"/>
    <x v="0"/>
  </r>
  <r>
    <n v="6201972"/>
    <s v="Eatopia"/>
    <n v="166"/>
    <x v="28"/>
    <s v="2nd Floor, The Gate Mall, Dafna, Doha"/>
    <s v="The Gate, Dafna"/>
    <x v="242"/>
    <s v="Qatari Rial(QR)"/>
    <x v="0"/>
    <x v="0"/>
    <s v="No"/>
    <n v="200"/>
    <x v="1"/>
    <x v="786"/>
    <x v="10"/>
    <x v="0"/>
  </r>
  <r>
    <n v="309820"/>
    <s v="Dí_ner Grill"/>
    <n v="1"/>
    <x v="0"/>
    <s v="S-13, M Block Market, Greater Kailash (GK) 1, New Delhi"/>
    <s v="Greater Kailash (GK) 1"/>
    <x v="195"/>
    <s v="Indian Rupees(Rs.)"/>
    <x v="0"/>
    <x v="1"/>
    <s v="No"/>
    <n v="900"/>
    <x v="1"/>
    <x v="787"/>
    <x v="0"/>
    <x v="1"/>
  </r>
  <r>
    <n v="6601218"/>
    <s v="New Koto"/>
    <n v="30"/>
    <x v="25"/>
    <s v="SCS 212, Bloco B, Loja 26, Asa Sul, Brasí_lia"/>
    <s v="Asa Sul"/>
    <x v="10"/>
    <s v="Brazilian Real(R$)"/>
    <x v="0"/>
    <x v="0"/>
    <s v="No"/>
    <n v="200"/>
    <x v="1"/>
    <x v="788"/>
    <x v="7"/>
    <x v="0"/>
  </r>
  <r>
    <n v="6700402"/>
    <s v="Paris 6 Classique"/>
    <n v="30"/>
    <x v="23"/>
    <s v="Rua Haddock Lobo, 1240, Cerqueira Cí©sar, Jardim Paulista, Sí£o Paulo"/>
    <s v="Jardim Paulista"/>
    <x v="235"/>
    <s v="Brazilian Real(R$)"/>
    <x v="0"/>
    <x v="0"/>
    <s v="No"/>
    <n v="200"/>
    <x v="2"/>
    <x v="148"/>
    <x v="7"/>
    <x v="0"/>
  </r>
  <r>
    <n v="7100119"/>
    <s v="Hippopotamus - Museum Hotel"/>
    <n v="148"/>
    <x v="19"/>
    <s v="Museum Hotel, Level 3, 90 Cable Street, Te Aro, Wellington City"/>
    <s v="Te Aro"/>
    <x v="243"/>
    <s v="NewZealand($)"/>
    <x v="0"/>
    <x v="0"/>
    <s v="No"/>
    <n v="200"/>
    <x v="1"/>
    <x v="789"/>
    <x v="5"/>
    <x v="0"/>
  </r>
  <r>
    <n v="18484464"/>
    <s v="Colony"/>
    <n v="184"/>
    <x v="3"/>
    <s v="7 Raffles Avenue, Ritz-carlton Millenia Singapore 039799"/>
    <s v="Marina Centre, Downtown Core"/>
    <x v="244"/>
    <s v="Dollar($)"/>
    <x v="0"/>
    <x v="0"/>
    <s v="No"/>
    <n v="220"/>
    <x v="1"/>
    <x v="790"/>
    <x v="3"/>
    <x v="0"/>
  </r>
  <r>
    <n v="18369763"/>
    <s v="Instapizza"/>
    <n v="1"/>
    <x v="0"/>
    <s v="428/1, Jangpura, New Delhi"/>
    <s v="Jangpura"/>
    <x v="30"/>
    <s v="Indian Rupees(Rs.)"/>
    <x v="0"/>
    <x v="1"/>
    <s v="No"/>
    <n v="900"/>
    <x v="1"/>
    <x v="791"/>
    <x v="0"/>
    <x v="1"/>
  </r>
  <r>
    <n v="6200383"/>
    <s v="Applebee's"/>
    <n v="166"/>
    <x v="28"/>
    <s v="Opposite La Cigale Hotel, C Ring Road, Al Nasr, Doha"/>
    <s v="Al Nasr"/>
    <x v="245"/>
    <s v="Qatari Rial(QR)"/>
    <x v="0"/>
    <x v="0"/>
    <s v="No"/>
    <n v="220"/>
    <x v="1"/>
    <x v="792"/>
    <x v="10"/>
    <x v="0"/>
  </r>
  <r>
    <n v="6600427"/>
    <s v="Coco Bambu"/>
    <n v="30"/>
    <x v="25"/>
    <s v="SCES, Trecho 2, Conjunto 13/36, Setor de Clubes Esportivos Sul, Brasí_lia"/>
    <s v="Setor De Clubes Esportivos Sul"/>
    <x v="158"/>
    <s v="Brazilian Real(R$)"/>
    <x v="0"/>
    <x v="0"/>
    <s v="No"/>
    <n v="230"/>
    <x v="3"/>
    <x v="195"/>
    <x v="7"/>
    <x v="0"/>
  </r>
  <r>
    <n v="5701446"/>
    <s v="Olive Garden"/>
    <n v="214"/>
    <x v="30"/>
    <s v="Level 3, Al Wahda Mall Extension, Al Wahda, Abu Dhabi"/>
    <s v="Al Wahda Mall, Al Wahda"/>
    <x v="210"/>
    <s v="Emirati Diram(AED)"/>
    <x v="0"/>
    <x v="0"/>
    <s v="No"/>
    <n v="230"/>
    <x v="1"/>
    <x v="73"/>
    <x v="6"/>
    <x v="0"/>
  </r>
  <r>
    <n v="6601589"/>
    <s v="Coco Bambu"/>
    <n v="30"/>
    <x v="25"/>
    <s v="Brasí_lia Shopping - Piso 2, SCN 5, Bloco A, Asa Norte, Brasí_lia"/>
    <s v="Brasí_lia Shopping, Asa Norte"/>
    <x v="158"/>
    <s v="Brazilian Real(R$)"/>
    <x v="0"/>
    <x v="0"/>
    <s v="No"/>
    <n v="230"/>
    <x v="1"/>
    <x v="793"/>
    <x v="7"/>
    <x v="0"/>
  </r>
  <r>
    <n v="6711666"/>
    <s v="Kinoshita"/>
    <n v="30"/>
    <x v="23"/>
    <s v="Rua Jacques Fí©lix, 405, Vila Nova Conceií_í£o, Moema, Sí£o Paulo"/>
    <s v="Moema"/>
    <x v="246"/>
    <s v="Brazilian Real(R$)"/>
    <x v="0"/>
    <x v="0"/>
    <s v="No"/>
    <n v="230"/>
    <x v="1"/>
    <x v="794"/>
    <x v="7"/>
    <x v="0"/>
  </r>
  <r>
    <n v="6113680"/>
    <s v="Restaurant Gordon Ramsay"/>
    <n v="215"/>
    <x v="20"/>
    <s v="68 Royal Hospital Road, Chelsea, London SW3 4HP"/>
    <s v="Chelsea"/>
    <x v="235"/>
    <s v="Pounds(Œ£)"/>
    <x v="0"/>
    <x v="0"/>
    <s v="No"/>
    <n v="230"/>
    <x v="3"/>
    <x v="795"/>
    <x v="2"/>
    <x v="0"/>
  </r>
  <r>
    <n v="6601158"/>
    <s v="Manzuíç"/>
    <n v="30"/>
    <x v="25"/>
    <s v="Pontí£o Lago Sul, SHIS 10, Lote 9, Lago Sul, Brasí_lia"/>
    <s v="Pontí£o Lago Sul, Lago Sul"/>
    <x v="161"/>
    <s v="Brazilian Real(R$)"/>
    <x v="0"/>
    <x v="0"/>
    <s v="No"/>
    <n v="240"/>
    <x v="2"/>
    <x v="796"/>
    <x v="7"/>
    <x v="0"/>
  </r>
  <r>
    <n v="3494"/>
    <s v="Hot Chimney"/>
    <n v="1"/>
    <x v="0"/>
    <s v="68-69, Khanna Market, Lodhi Colony, New Delhi"/>
    <s v="Lodhi Colony"/>
    <x v="49"/>
    <s v="Indian Rupees(Rs.)"/>
    <x v="1"/>
    <x v="0"/>
    <s v="No"/>
    <n v="850"/>
    <x v="4"/>
    <x v="797"/>
    <x v="0"/>
    <x v="1"/>
  </r>
  <r>
    <n v="310848"/>
    <s v="Beliram Degchiwala"/>
    <n v="1"/>
    <x v="0"/>
    <s v="Shop 10 &amp; 11, Corner Market, Malviya Nagar, New Delhi"/>
    <s v="Malviya Nagar"/>
    <x v="8"/>
    <s v="Indian Rupees(Rs.)"/>
    <x v="0"/>
    <x v="1"/>
    <s v="No"/>
    <n v="900"/>
    <x v="1"/>
    <x v="99"/>
    <x v="0"/>
    <x v="1"/>
  </r>
  <r>
    <n v="572"/>
    <s v="Madhuban"/>
    <n v="1"/>
    <x v="0"/>
    <s v="18-19, PVR Anupam Complex, Community Center"/>
    <s v="PVR Anupam Complex"/>
    <x v="8"/>
    <s v="Indian Rupees(Rs.)"/>
    <x v="1"/>
    <x v="0"/>
    <s v="No"/>
    <n v="850"/>
    <x v="2"/>
    <x v="798"/>
    <x v="0"/>
    <x v="1"/>
  </r>
  <r>
    <n v="3131"/>
    <s v="Mama's Nu Khana Khazana"/>
    <n v="1"/>
    <x v="0"/>
    <s v="4/60, Main Shankar Road, Old Rajinder Nagar, Rajinder Nagar, New Delhi"/>
    <s v="Rajinder Nagar"/>
    <x v="49"/>
    <s v="Indian Rupees(Rs.)"/>
    <x v="1"/>
    <x v="0"/>
    <s v="No"/>
    <n v="900"/>
    <x v="2"/>
    <x v="799"/>
    <x v="0"/>
    <x v="1"/>
  </r>
  <r>
    <n v="300258"/>
    <s v="Cafe Coffee Day - The Lounge"/>
    <n v="1"/>
    <x v="0"/>
    <s v="B6/6, Commercial Complex, Safdarjung Enclave, New Delhi, Safdarjung, New Delhi"/>
    <s v="Safdarjung"/>
    <x v="7"/>
    <s v="Indian Rupees(Rs.)"/>
    <x v="0"/>
    <x v="0"/>
    <s v="No"/>
    <n v="750"/>
    <x v="4"/>
    <x v="800"/>
    <x v="0"/>
    <x v="1"/>
  </r>
  <r>
    <n v="5600556"/>
    <s v="TGI Friday's"/>
    <n v="214"/>
    <x v="22"/>
    <s v="Majaz Waterfront, Buhairah Corniche, Al Majaz 3, Al Majaz, Sharjah"/>
    <s v="Majaz Waterfront, Al Majaz 3"/>
    <x v="191"/>
    <s v="Emirati Diram(AED)"/>
    <x v="0"/>
    <x v="1"/>
    <s v="No"/>
    <n v="250"/>
    <x v="1"/>
    <x v="584"/>
    <x v="6"/>
    <x v="0"/>
  </r>
  <r>
    <n v="5601521"/>
    <s v="Applebee's"/>
    <n v="214"/>
    <x v="22"/>
    <s v="Opposite Jumbo Electronics, Level 2, Sahara Centre, Al Nahda, Sharjah"/>
    <s v="Sahara Centre, Al Nahda"/>
    <x v="247"/>
    <s v="Emirati Diram(AED)"/>
    <x v="0"/>
    <x v="1"/>
    <s v="No"/>
    <n v="250"/>
    <x v="1"/>
    <x v="801"/>
    <x v="6"/>
    <x v="0"/>
  </r>
  <r>
    <n v="305763"/>
    <s v="The Owl's Kitchen"/>
    <n v="1"/>
    <x v="0"/>
    <s v="South Extension 1, New Delhi"/>
    <s v="South Extension 1"/>
    <x v="248"/>
    <s v="Indian Rupees(Rs.)"/>
    <x v="0"/>
    <x v="1"/>
    <s v="No"/>
    <n v="900"/>
    <x v="1"/>
    <x v="336"/>
    <x v="0"/>
    <x v="1"/>
  </r>
  <r>
    <n v="5701052"/>
    <s v="Applebee's"/>
    <n v="214"/>
    <x v="30"/>
    <s v="Level 3, Mushrif Mall, Al Mushrif, Abu Dhabi"/>
    <s v="Mushrif Mall, Al Mushrif"/>
    <x v="249"/>
    <s v="Emirati Diram(AED)"/>
    <x v="0"/>
    <x v="1"/>
    <s v="No"/>
    <n v="250"/>
    <x v="1"/>
    <x v="802"/>
    <x v="6"/>
    <x v="0"/>
  </r>
  <r>
    <n v="18431179"/>
    <s v="Indian Saffron Co."/>
    <n v="1"/>
    <x v="0"/>
    <s v="Vasant Kunj, New Delhi"/>
    <s v="Vasant Kunj"/>
    <x v="2"/>
    <s v="Indian Rupees(Rs.)"/>
    <x v="0"/>
    <x v="1"/>
    <s v="No"/>
    <n v="900"/>
    <x v="1"/>
    <x v="803"/>
    <x v="0"/>
    <x v="1"/>
  </r>
  <r>
    <n v="18295472"/>
    <s v="Gymkhana"/>
    <n v="166"/>
    <x v="28"/>
    <s v="Ground Floor, Al Jomrok Boutique Hotel, Souq Waqif, Doha"/>
    <s v="Souq Waqif"/>
    <x v="181"/>
    <s v="Qatari Rial(QR)"/>
    <x v="1"/>
    <x v="0"/>
    <s v="No"/>
    <n v="250"/>
    <x v="3"/>
    <x v="638"/>
    <x v="10"/>
    <x v="0"/>
  </r>
  <r>
    <n v="6202039"/>
    <s v="Mainland China Restaurant"/>
    <n v="166"/>
    <x v="28"/>
    <s v="1st Floor, Barwa Towers, Suhaim Bin Hamad Street, Al Sadd, Doha"/>
    <s v="Barwa Towers, Al Sadd"/>
    <x v="19"/>
    <s v="Qatari Rial(QR)"/>
    <x v="0"/>
    <x v="0"/>
    <s v="No"/>
    <n v="250"/>
    <x v="3"/>
    <x v="804"/>
    <x v="10"/>
    <x v="0"/>
  </r>
  <r>
    <n v="18425995"/>
    <s v="Texas Roadhouse"/>
    <n v="166"/>
    <x v="28"/>
    <s v="Ground Floor, Mall Of Qatar, Dukhan Highway, Al Gharafa, Doha"/>
    <s v="Mall of Qatar, Al Gharafa"/>
    <x v="250"/>
    <s v="Qatari Rial(QR)"/>
    <x v="0"/>
    <x v="0"/>
    <s v="No"/>
    <n v="250"/>
    <x v="1"/>
    <x v="805"/>
    <x v="10"/>
    <x v="0"/>
  </r>
  <r>
    <n v="18161577"/>
    <s v="Spezia Bistro"/>
    <n v="1"/>
    <x v="0"/>
    <s v="2525, 1st Floor, Hudson Lane, Delhi University-GTB Nagar, New Delhi"/>
    <s v="Delhi University-GTB Nagar"/>
    <x v="251"/>
    <s v="Indian Rupees(Rs.)"/>
    <x v="1"/>
    <x v="1"/>
    <s v="No"/>
    <n v="900"/>
    <x v="3"/>
    <x v="806"/>
    <x v="0"/>
    <x v="1"/>
  </r>
  <r>
    <n v="7300004"/>
    <s v="Sushi Leblon"/>
    <n v="30"/>
    <x v="24"/>
    <s v="Rua Dias Ferreira, 256, Leblon, Rio de Janeiro"/>
    <s v="Leblon"/>
    <x v="10"/>
    <s v="Brazilian Real(R$)"/>
    <x v="0"/>
    <x v="0"/>
    <s v="No"/>
    <n v="250"/>
    <x v="3"/>
    <x v="807"/>
    <x v="7"/>
    <x v="0"/>
  </r>
  <r>
    <n v="7302140"/>
    <s v="Shirley"/>
    <n v="30"/>
    <x v="24"/>
    <s v="Rua Gustavo Sampaio, 610, Leme, Rio de Janeiro"/>
    <s v="Leme"/>
    <x v="252"/>
    <s v="Brazilian Real(R$)"/>
    <x v="0"/>
    <x v="0"/>
    <s v="No"/>
    <n v="250"/>
    <x v="1"/>
    <x v="808"/>
    <x v="7"/>
    <x v="0"/>
  </r>
  <r>
    <n v="5701917"/>
    <s v="P.F. Chang's"/>
    <n v="214"/>
    <x v="30"/>
    <s v="Level 1, World Trade Center Mall, Central Market, Al Markaziya, Abu Dhabi"/>
    <s v="World Trade Center Mall, Al Markaziya"/>
    <x v="19"/>
    <s v="Emirati Diram(AED)"/>
    <x v="0"/>
    <x v="0"/>
    <s v="No"/>
    <n v="250"/>
    <x v="1"/>
    <x v="809"/>
    <x v="6"/>
    <x v="0"/>
  </r>
  <r>
    <n v="6706313"/>
    <s v="Cantina Famiglia Mancini"/>
    <n v="30"/>
    <x v="23"/>
    <s v="Rua Avanhandava, 81, Bela Vista, Sí£o Paulo 10000"/>
    <s v="Bela Vista, Centro"/>
    <x v="210"/>
    <s v="Brazilian Real(R$)"/>
    <x v="0"/>
    <x v="0"/>
    <s v="No"/>
    <n v="250"/>
    <x v="1"/>
    <x v="103"/>
    <x v="7"/>
    <x v="0"/>
  </r>
  <r>
    <n v="6704326"/>
    <s v="Templo da Carne - Marcos Bassi"/>
    <n v="30"/>
    <x v="23"/>
    <s v="Rua Treze de Maio, 668, Bela Vista, Sí£o Paulo 01327000"/>
    <s v="Bela Vista, Centro"/>
    <x v="253"/>
    <s v="Brazilian Real(R$)"/>
    <x v="0"/>
    <x v="0"/>
    <s v="No"/>
    <n v="250"/>
    <x v="1"/>
    <x v="810"/>
    <x v="7"/>
    <x v="0"/>
  </r>
  <r>
    <n v="5704255"/>
    <s v="Famous Dave's Barbecue"/>
    <n v="214"/>
    <x v="30"/>
    <s v="Near The One, Level 3, Abu Dhabi Mall, Tourist Club Area (Al Zahiyah), Abu Dhabi"/>
    <s v="Abu Dhabi Mall, Tourist Club Area  (Al Zahiyah)"/>
    <x v="89"/>
    <s v="Emirati Diram(AED)"/>
    <x v="0"/>
    <x v="1"/>
    <s v="No"/>
    <n v="260"/>
    <x v="3"/>
    <x v="779"/>
    <x v="6"/>
    <x v="0"/>
  </r>
  <r>
    <n v="18484349"/>
    <s v="Cut By Wolfgang Puck"/>
    <n v="184"/>
    <x v="3"/>
    <s v="2 Bayfront Avenue, B1-71 Marina Bay Sands 018972"/>
    <s v="Bayfront Subzone, Downtown Core"/>
    <x v="254"/>
    <s v="Dollar($)"/>
    <x v="0"/>
    <x v="0"/>
    <s v="No"/>
    <n v="270"/>
    <x v="1"/>
    <x v="811"/>
    <x v="3"/>
    <x v="0"/>
  </r>
  <r>
    <n v="18458339"/>
    <s v="The Midnight Heroes"/>
    <n v="1"/>
    <x v="0"/>
    <s v="Sri Aurbindo Marg, Malviya Nagar, New Delhi"/>
    <s v="Malviya Nagar"/>
    <x v="138"/>
    <s v="Indian Rupees(Rs.)"/>
    <x v="0"/>
    <x v="1"/>
    <s v="No"/>
    <n v="950"/>
    <x v="1"/>
    <x v="812"/>
    <x v="0"/>
    <x v="1"/>
  </r>
  <r>
    <n v="18483372"/>
    <s v="Sky On 57"/>
    <n v="184"/>
    <x v="3"/>
    <s v="10 Bayfront Avenue, 57 Marina Bay Sands 018956"/>
    <s v="Bayfront Avenue, Downtown Core"/>
    <x v="255"/>
    <s v="Dollar($)"/>
    <x v="0"/>
    <x v="0"/>
    <s v="No"/>
    <n v="300"/>
    <x v="2"/>
    <x v="813"/>
    <x v="3"/>
    <x v="0"/>
  </r>
  <r>
    <n v="18204494"/>
    <s v="King Bar &amp; Restaurant"/>
    <n v="1"/>
    <x v="0"/>
    <s v="7/7, Desh Bandhu Gupta Road, Paharganj, New Delhi"/>
    <s v="Paharganj"/>
    <x v="31"/>
    <s v="Indian Rupees(Rs.)"/>
    <x v="1"/>
    <x v="0"/>
    <s v="No"/>
    <n v="900"/>
    <x v="2"/>
    <x v="814"/>
    <x v="0"/>
    <x v="1"/>
  </r>
  <r>
    <n v="311440"/>
    <s v="Habibi Express"/>
    <n v="1"/>
    <x v="0"/>
    <s v="My Square Food Court, Select Citywalk Mall, Saket, New Delhi"/>
    <s v="Select Citywalk Mall, Saket"/>
    <x v="18"/>
    <s v="Indian Rupees(Rs.)"/>
    <x v="0"/>
    <x v="1"/>
    <s v="No"/>
    <n v="900"/>
    <x v="4"/>
    <x v="815"/>
    <x v="0"/>
    <x v="1"/>
  </r>
  <r>
    <n v="18421026"/>
    <s v="Hearken Cafí©"/>
    <n v="1"/>
    <x v="0"/>
    <s v="5th Floor, 119- Sishan House, Shahpur Jat, New Delhi"/>
    <s v="Shahpur Jat"/>
    <x v="7"/>
    <s v="Indian Rupees(Rs.)"/>
    <x v="0"/>
    <x v="1"/>
    <s v="No"/>
    <n v="900"/>
    <x v="1"/>
    <x v="816"/>
    <x v="0"/>
    <x v="1"/>
  </r>
  <r>
    <n v="18483051"/>
    <s v="Summer Pavilion"/>
    <n v="184"/>
    <x v="3"/>
    <s v="The Ritz-Carlton, 7 Raffles Avenue,  Millenia Singapore,  039799"/>
    <s v="Marina Centre, Downtown Core"/>
    <x v="256"/>
    <s v="Dollar($)"/>
    <x v="0"/>
    <x v="0"/>
    <s v="No"/>
    <n v="300"/>
    <x v="1"/>
    <x v="151"/>
    <x v="3"/>
    <x v="0"/>
  </r>
  <r>
    <n v="6700475"/>
    <s v="Skye - Hotel Unique"/>
    <n v="30"/>
    <x v="23"/>
    <s v="Hotel Unique, Avenida Brigadeiro Luí_s AntíÇnio, 4700, Jardim Paulista, Sí£o Paulo"/>
    <s v="Hotel Unique, Jardim Paulista"/>
    <x v="257"/>
    <s v="Brazilian Real(R$)"/>
    <x v="0"/>
    <x v="0"/>
    <s v="No"/>
    <n v="300"/>
    <x v="3"/>
    <x v="817"/>
    <x v="7"/>
    <x v="0"/>
  </r>
  <r>
    <n v="6517396"/>
    <s v="Momo Baohaus"/>
    <n v="189"/>
    <x v="31"/>
    <s v="139 Greenway, Greenside, Johannesburg"/>
    <s v="Greenside"/>
    <x v="258"/>
    <s v="Rand(R)"/>
    <x v="0"/>
    <x v="0"/>
    <s v="No"/>
    <n v="300"/>
    <x v="1"/>
    <x v="521"/>
    <x v="11"/>
    <x v="0"/>
  </r>
  <r>
    <n v="18107765"/>
    <s v="Zaffran Dining Experience"/>
    <n v="166"/>
    <x v="28"/>
    <s v="Al Emadi Financial Square, C Ring Road, Al Hilal, Doha"/>
    <s v="Al Emadi Financial Square, Al Hilal"/>
    <x v="181"/>
    <s v="Qatari Rial(QR)"/>
    <x v="0"/>
    <x v="0"/>
    <s v="No"/>
    <n v="300"/>
    <x v="3"/>
    <x v="818"/>
    <x v="10"/>
    <x v="0"/>
  </r>
  <r>
    <n v="18337845"/>
    <s v="Coco Safar"/>
    <n v="189"/>
    <x v="32"/>
    <s v="Ground Floor, Cavendish Square, Claremont, Cape Town"/>
    <s v="Cavendish Square, Claremont"/>
    <x v="259"/>
    <s v="Rand(R)"/>
    <x v="0"/>
    <x v="0"/>
    <s v="No"/>
    <n v="300"/>
    <x v="1"/>
    <x v="819"/>
    <x v="11"/>
    <x v="0"/>
  </r>
  <r>
    <n v="18199742"/>
    <s v="El Pistolero"/>
    <n v="189"/>
    <x v="33"/>
    <s v="Corner Duvernoy and Chopin Street, Garsfontein, Pretoria"/>
    <s v="Garsfontein"/>
    <x v="237"/>
    <s v="Rand(R)"/>
    <x v="0"/>
    <x v="0"/>
    <s v="No"/>
    <n v="300"/>
    <x v="1"/>
    <x v="820"/>
    <x v="11"/>
    <x v="0"/>
  </r>
  <r>
    <n v="201531"/>
    <s v="Hard Rock Cafe"/>
    <n v="214"/>
    <x v="34"/>
    <s v="Next to Marks &amp; Spencer's, Festival City, Dubai"/>
    <s v="Festival City"/>
    <x v="260"/>
    <s v="Emirati Diram(AED)"/>
    <x v="0"/>
    <x v="0"/>
    <s v="No"/>
    <n v="300"/>
    <x v="1"/>
    <x v="821"/>
    <x v="6"/>
    <x v="0"/>
  </r>
  <r>
    <n v="7302898"/>
    <s v="Aprazí_vel"/>
    <n v="30"/>
    <x v="24"/>
    <s v="Rua Aprazí_vel, 62, Santa Teresa, Rio de Janeiro"/>
    <s v="Santa Teresa"/>
    <x v="199"/>
    <s v="Brazilian Real(R$)"/>
    <x v="0"/>
    <x v="0"/>
    <s v="No"/>
    <n v="300"/>
    <x v="3"/>
    <x v="571"/>
    <x v="7"/>
    <x v="0"/>
  </r>
  <r>
    <n v="6702159"/>
    <s v="A Figueira Rubaiyat"/>
    <n v="30"/>
    <x v="23"/>
    <s v="Rua Haddock Lobo, 1738, Cerqueira Cí©sar, Jardim Paulista, Sí£o Paulo 10000"/>
    <s v="Jardim Paulista"/>
    <x v="261"/>
    <s v="Brazilian Real(R$)"/>
    <x v="0"/>
    <x v="0"/>
    <s v="No"/>
    <n v="300"/>
    <x v="1"/>
    <x v="822"/>
    <x v="7"/>
    <x v="0"/>
  </r>
  <r>
    <n v="6517404"/>
    <s v="The Smokehouse and Grill"/>
    <n v="189"/>
    <x v="35"/>
    <s v="Pineslopes Shopping Centre, Corner of Witkoppen Drive &amp; The Straight, Fourways, Sandton"/>
    <s v="Pineslopes Shopping Centre, Fourways"/>
    <x v="167"/>
    <s v="Rand(R)"/>
    <x v="0"/>
    <x v="0"/>
    <s v="No"/>
    <n v="300"/>
    <x v="1"/>
    <x v="230"/>
    <x v="11"/>
    <x v="0"/>
  </r>
  <r>
    <n v="310169"/>
    <s v="Tipu Sultan"/>
    <n v="1"/>
    <x v="0"/>
    <s v="Shop 42, Ground Floor, Vasant Square Mall, Vasant Kunj, New Delhi"/>
    <s v="Vasant Square Mall, Vasant Kunj"/>
    <x v="2"/>
    <s v="Indian Rupees(Rs.)"/>
    <x v="1"/>
    <x v="1"/>
    <s v="No"/>
    <n v="850"/>
    <x v="1"/>
    <x v="823"/>
    <x v="0"/>
    <x v="1"/>
  </r>
  <r>
    <n v="18238595"/>
    <s v="Brooklyn Brothers"/>
    <n v="189"/>
    <x v="33"/>
    <s v="Glenfair Boulevard, Corner Lynnwood &amp; Daventry Road, Lynnwood Manor, Lynnwood, Pretoria"/>
    <s v="Glenfair Boulevard, Lynnwood"/>
    <x v="262"/>
    <s v="Rand(R)"/>
    <x v="0"/>
    <x v="0"/>
    <s v="No"/>
    <n v="300"/>
    <x v="1"/>
    <x v="824"/>
    <x v="11"/>
    <x v="0"/>
  </r>
  <r>
    <n v="2893"/>
    <s v="Cafe Brown Sugar"/>
    <n v="1"/>
    <x v="0"/>
    <s v="Food Court, 2nd Floor, DLF Promenade Mall, Vasant Kunj, New Delhi"/>
    <s v="DLF Promenade Mall, Vasant Kunj"/>
    <x v="12"/>
    <s v="Indian Rupees(Rs.)"/>
    <x v="0"/>
    <x v="1"/>
    <s v="No"/>
    <n v="750"/>
    <x v="1"/>
    <x v="825"/>
    <x v="0"/>
    <x v="1"/>
  </r>
  <r>
    <n v="18483085"/>
    <s v="Rhubarb Le Restaurant"/>
    <n v="184"/>
    <x v="3"/>
    <s v="3 Duxton Hill, Duxton 089589"/>
    <s v="Duxton Hill, Outram"/>
    <x v="235"/>
    <s v="Dollar($)"/>
    <x v="0"/>
    <x v="0"/>
    <s v="No"/>
    <n v="315"/>
    <x v="1"/>
    <x v="118"/>
    <x v="3"/>
    <x v="0"/>
  </r>
  <r>
    <n v="18318846"/>
    <s v="Spice - The Indian Kitchen"/>
    <n v="189"/>
    <x v="33"/>
    <s v="Lynridge Mall, 1 Jacobson Drive, Lynnwood, Pretoria"/>
    <s v="Lynnwood"/>
    <x v="263"/>
    <s v="Rand(R)"/>
    <x v="0"/>
    <x v="0"/>
    <s v="No"/>
    <n v="320"/>
    <x v="1"/>
    <x v="826"/>
    <x v="11"/>
    <x v="0"/>
  </r>
  <r>
    <n v="3173"/>
    <s v="Pind Balluchi"/>
    <n v="1"/>
    <x v="0"/>
    <s v="410, Karkardooma Village, Opposite Karkardooma Metro Station, Karkardooma, New Delhi"/>
    <s v="Karkardooma"/>
    <x v="2"/>
    <s v="Indian Rupees(Rs.)"/>
    <x v="1"/>
    <x v="1"/>
    <s v="No"/>
    <n v="850"/>
    <x v="2"/>
    <x v="827"/>
    <x v="0"/>
    <x v="1"/>
  </r>
  <r>
    <n v="303704"/>
    <s v="New Angaar Hyderabadi"/>
    <n v="1"/>
    <x v="0"/>
    <s v="11747/4, Sant Nagar, Karol Bagh, New Delhi"/>
    <s v="Karol Bagh"/>
    <x v="264"/>
    <s v="Indian Rupees(Rs.)"/>
    <x v="1"/>
    <x v="1"/>
    <s v="No"/>
    <n v="750"/>
    <x v="2"/>
    <x v="828"/>
    <x v="0"/>
    <x v="1"/>
  </r>
  <r>
    <n v="1931"/>
    <s v="Spicy by Nature"/>
    <n v="1"/>
    <x v="0"/>
    <s v="15/A 55, WEA, Saraswati Marg, Karol Bagh, New Delhi"/>
    <s v="Karol Bagh"/>
    <x v="8"/>
    <s v="Indian Rupees(Rs.)"/>
    <x v="1"/>
    <x v="0"/>
    <s v="No"/>
    <n v="900"/>
    <x v="2"/>
    <x v="829"/>
    <x v="0"/>
    <x v="1"/>
  </r>
  <r>
    <n v="6401789"/>
    <s v="tashas"/>
    <n v="189"/>
    <x v="32"/>
    <s v="Ground Level, Victoria Wharf, V &amp; A Waterfront, Cape Town"/>
    <s v="V &amp; A Waterfront"/>
    <x v="265"/>
    <s v="Rand(R)"/>
    <x v="0"/>
    <x v="0"/>
    <s v="No"/>
    <n v="320"/>
    <x v="1"/>
    <x v="830"/>
    <x v="11"/>
    <x v="0"/>
  </r>
  <r>
    <n v="310666"/>
    <s v="Enigma Lounge"/>
    <n v="1"/>
    <x v="0"/>
    <s v="Hotel Excel, E-16, Naraina, New Delhi"/>
    <s v="Naraina"/>
    <x v="25"/>
    <s v="Indian Rupees(Rs.)"/>
    <x v="0"/>
    <x v="0"/>
    <s v="No"/>
    <n v="750"/>
    <x v="2"/>
    <x v="831"/>
    <x v="0"/>
    <x v="1"/>
  </r>
  <r>
    <n v="75031"/>
    <s v="Geet Indian Restaurant"/>
    <n v="189"/>
    <x v="33"/>
    <s v="541 Fehrsen Street, Nieuw Muckleneuk, Brooklyn, Pretoria"/>
    <s v="Brooklyn"/>
    <x v="181"/>
    <s v="Rand(R)"/>
    <x v="0"/>
    <x v="0"/>
    <s v="No"/>
    <n v="320"/>
    <x v="1"/>
    <x v="208"/>
    <x v="11"/>
    <x v="0"/>
  </r>
  <r>
    <n v="5703500"/>
    <s v="Punjab Grill"/>
    <n v="214"/>
    <x v="30"/>
    <s v="Venetian Village, Ritz Carlton Abu Dhabi, Grand Canal, Al Maqtaa, Abu Dhabi"/>
    <s v="Venetian Village, Al Maqtaa"/>
    <x v="266"/>
    <s v="Emirati Diram(AED)"/>
    <x v="1"/>
    <x v="0"/>
    <s v="No"/>
    <n v="330"/>
    <x v="3"/>
    <x v="688"/>
    <x v="6"/>
    <x v="0"/>
  </r>
  <r>
    <n v="6516432"/>
    <s v="Salsa Mexican Grill"/>
    <n v="189"/>
    <x v="35"/>
    <s v="Pineslopes Shopping Centre, Corner of Witkoppen Drive &amp; The Straight, Fourways, Sandton"/>
    <s v="Pineslopes Shopping Centre, Fourways"/>
    <x v="237"/>
    <s v="Rand(R)"/>
    <x v="0"/>
    <x v="0"/>
    <s v="No"/>
    <n v="330"/>
    <x v="1"/>
    <x v="349"/>
    <x v="11"/>
    <x v="0"/>
  </r>
  <r>
    <n v="5700052"/>
    <s v="Cho Gao - Crowne Plaza Abu Dhabi"/>
    <n v="214"/>
    <x v="30"/>
    <s v="Crowne Plaza Abu Dhabi, Sheikh Hamdan Bin Mohammed Street, Al Markaziya, Abu Dhabi"/>
    <s v="Crowne Plaza Abu Dhabi, Al Markaziya"/>
    <x v="267"/>
    <s v="Emirati Diram(AED)"/>
    <x v="1"/>
    <x v="1"/>
    <s v="No"/>
    <n v="350"/>
    <x v="1"/>
    <x v="832"/>
    <x v="6"/>
    <x v="0"/>
  </r>
  <r>
    <n v="6502688"/>
    <s v="Craft"/>
    <n v="189"/>
    <x v="31"/>
    <s v="33, 4th Avenue corner of 13th street, Parkhurst, Johannesburg"/>
    <s v="Parkhurst"/>
    <x v="268"/>
    <s v="Rand(R)"/>
    <x v="0"/>
    <x v="0"/>
    <s v="No"/>
    <n v="350"/>
    <x v="1"/>
    <x v="188"/>
    <x v="11"/>
    <x v="0"/>
  </r>
  <r>
    <n v="6502341"/>
    <s v="The Wolfpack"/>
    <n v="189"/>
    <x v="31"/>
    <s v="21, 4th Avenue, Parkhurst, Johannesburg"/>
    <s v="Parkhurst"/>
    <x v="260"/>
    <s v="Rand(R)"/>
    <x v="0"/>
    <x v="0"/>
    <s v="No"/>
    <n v="350"/>
    <x v="1"/>
    <x v="833"/>
    <x v="11"/>
    <x v="0"/>
  </r>
  <r>
    <n v="6600116"/>
    <s v="Gero"/>
    <n v="30"/>
    <x v="25"/>
    <s v="Shopping Iguatemi - piso 1, SHIN CA 4, Lote A, Lago Norte, Brasí_lia"/>
    <s v="Shopping Iguatemi, Lago Norte"/>
    <x v="27"/>
    <s v="Brazilian Real(R$)"/>
    <x v="0"/>
    <x v="0"/>
    <s v="No"/>
    <n v="350"/>
    <x v="2"/>
    <x v="834"/>
    <x v="7"/>
    <x v="0"/>
  </r>
  <r>
    <n v="6515130"/>
    <s v="Hudsons"/>
    <n v="189"/>
    <x v="31"/>
    <s v="Corner 4th Avenue &amp; 14th Street, Parkhurst, Johannesburg"/>
    <s v="Parkhurst"/>
    <x v="269"/>
    <s v="Rand(R)"/>
    <x v="0"/>
    <x v="0"/>
    <s v="No"/>
    <n v="350"/>
    <x v="1"/>
    <x v="835"/>
    <x v="11"/>
    <x v="0"/>
  </r>
  <r>
    <n v="3383"/>
    <s v="Ahad Sons Restaurant"/>
    <n v="1"/>
    <x v="0"/>
    <s v="3-A, Behind Mother Dairy, Uday Park, New Delhi"/>
    <s v="Uday Park"/>
    <x v="270"/>
    <s v="Indian Rupees(Rs.)"/>
    <x v="0"/>
    <x v="0"/>
    <s v="No"/>
    <n v="750"/>
    <x v="2"/>
    <x v="836"/>
    <x v="0"/>
    <x v="1"/>
  </r>
  <r>
    <n v="306841"/>
    <s v="Bablu Chic Inn"/>
    <n v="1"/>
    <x v="0"/>
    <s v="Shop 9, Pocket B, DDA Market, Ashok Vihar Phase 3, New Delhi"/>
    <s v="Ashok Vihar Phase 3"/>
    <x v="24"/>
    <s v="Indian Rupees(Rs.)"/>
    <x v="0"/>
    <x v="0"/>
    <s v="No"/>
    <n v="750"/>
    <x v="1"/>
    <x v="837"/>
    <x v="0"/>
    <x v="1"/>
  </r>
  <r>
    <n v="6401054"/>
    <s v="Kloof Street House"/>
    <n v="189"/>
    <x v="32"/>
    <s v="30 Kloof Street, Gardens, Cape Town"/>
    <s v="Gardens"/>
    <x v="271"/>
    <s v="Rand(R)"/>
    <x v="0"/>
    <x v="0"/>
    <s v="No"/>
    <n v="350"/>
    <x v="1"/>
    <x v="838"/>
    <x v="11"/>
    <x v="0"/>
  </r>
  <r>
    <n v="18199767"/>
    <s v="Carbon Bistro"/>
    <n v="189"/>
    <x v="33"/>
    <s v="279 Dey Street, Brooklyn, Pretoria"/>
    <s v="Brooklyn"/>
    <x v="272"/>
    <s v="Rand(R)"/>
    <x v="0"/>
    <x v="0"/>
    <s v="No"/>
    <n v="360"/>
    <x v="1"/>
    <x v="839"/>
    <x v="11"/>
    <x v="0"/>
  </r>
  <r>
    <n v="309072"/>
    <s v="Panda Wokk"/>
    <n v="1"/>
    <x v="0"/>
    <s v="23-24, Masjid Moth, Near HDFC Bank, Greater Kailash (GK) 2, New Delhi"/>
    <s v="Greater Kailash (GK) 2"/>
    <x v="147"/>
    <s v="Indian Rupees(Rs.)"/>
    <x v="1"/>
    <x v="1"/>
    <s v="No"/>
    <n v="950"/>
    <x v="2"/>
    <x v="840"/>
    <x v="0"/>
    <x v="1"/>
  </r>
  <r>
    <n v="6502857"/>
    <s v="Remo's Maximilliano"/>
    <n v="189"/>
    <x v="35"/>
    <s v="Waterfall Corner Mall, Corner of Maxwell &amp; Woodmead Drives, Woodmead, Sandton"/>
    <s v="Waterfall Corner Mall, Midrand"/>
    <x v="210"/>
    <s v="Rand(R)"/>
    <x v="0"/>
    <x v="0"/>
    <s v="No"/>
    <n v="360"/>
    <x v="1"/>
    <x v="841"/>
    <x v="11"/>
    <x v="0"/>
  </r>
  <r>
    <n v="6401732"/>
    <s v="La Parada"/>
    <n v="189"/>
    <x v="32"/>
    <s v="107 Bree Street, CBD, Cape Town"/>
    <s v="CBD"/>
    <x v="273"/>
    <s v="Rand(R)"/>
    <x v="0"/>
    <x v="0"/>
    <s v="No"/>
    <n v="360"/>
    <x v="1"/>
    <x v="842"/>
    <x v="11"/>
    <x v="0"/>
  </r>
  <r>
    <n v="306107"/>
    <s v="Great Plates By AJ"/>
    <n v="1"/>
    <x v="0"/>
    <s v="G-1-4, DLF Galleria Mall, District Centre, Mayur Vihar Phase 1, New Delhi"/>
    <s v="Mayur Vihar Phase 1"/>
    <x v="49"/>
    <s v="Indian Rupees(Rs.)"/>
    <x v="1"/>
    <x v="1"/>
    <s v="No"/>
    <n v="900"/>
    <x v="2"/>
    <x v="843"/>
    <x v="0"/>
    <x v="1"/>
  </r>
  <r>
    <n v="18241861"/>
    <s v="Pipes &amp; Hipes"/>
    <n v="1"/>
    <x v="0"/>
    <s v="Shop 29, 1st Floor, Opposite Metro Pillar 301, Moti Nagar, New Delhi"/>
    <s v="Moti Nagar"/>
    <x v="20"/>
    <s v="Indian Rupees(Rs.)"/>
    <x v="1"/>
    <x v="0"/>
    <s v="No"/>
    <n v="900"/>
    <x v="2"/>
    <x v="844"/>
    <x v="0"/>
    <x v="1"/>
  </r>
  <r>
    <n v="18228903"/>
    <s v="Yo Wok"/>
    <n v="1"/>
    <x v="0"/>
    <s v="A-92, Namberdar Estate, Gurudwara Road, New Friends Colony, New Delhi"/>
    <s v="New Friends Colony"/>
    <x v="274"/>
    <s v="Indian Rupees(Rs.)"/>
    <x v="1"/>
    <x v="0"/>
    <s v="No"/>
    <n v="750"/>
    <x v="2"/>
    <x v="845"/>
    <x v="0"/>
    <x v="1"/>
  </r>
  <r>
    <n v="75728"/>
    <s v="Blos Cafe"/>
    <n v="189"/>
    <x v="33"/>
    <s v="66 Olympus street, Faerie Glen, Pretoria"/>
    <s v="Faerie Glen"/>
    <x v="275"/>
    <s v="Rand(R)"/>
    <x v="0"/>
    <x v="0"/>
    <s v="No"/>
    <n v="390"/>
    <x v="1"/>
    <x v="846"/>
    <x v="11"/>
    <x v="0"/>
  </r>
  <r>
    <n v="18376948"/>
    <s v="Old Town Italy"/>
    <n v="189"/>
    <x v="33"/>
    <s v="Shop 53, Menlyn Maine, Central Square, 180 Amarand Avenue, Waterkloof Glen, Pretoria"/>
    <s v="Menlyn Maine, Waterkloof Glen"/>
    <x v="276"/>
    <s v="Rand(R)"/>
    <x v="0"/>
    <x v="0"/>
    <s v="No"/>
    <n v="400"/>
    <x v="1"/>
    <x v="847"/>
    <x v="11"/>
    <x v="0"/>
  </r>
  <r>
    <n v="1054"/>
    <s v="Alkakori"/>
    <n v="1"/>
    <x v="0"/>
    <s v="Crossing North Avenue Road, Punjabi Bagh West, Punjabi Bagh, New Delhi"/>
    <s v="Punjabi Bagh"/>
    <x v="2"/>
    <s v="Indian Rupees(Rs.)"/>
    <x v="0"/>
    <x v="1"/>
    <s v="No"/>
    <n v="850"/>
    <x v="1"/>
    <x v="655"/>
    <x v="0"/>
    <x v="1"/>
  </r>
  <r>
    <n v="18232108"/>
    <s v="Dí_ner Grill"/>
    <n v="1"/>
    <x v="0"/>
    <s v="40, North West Avenue, Club Road, Punjabi Bagh, New Delhi"/>
    <s v="Punjabi Bagh"/>
    <x v="195"/>
    <s v="Indian Rupees(Rs.)"/>
    <x v="0"/>
    <x v="1"/>
    <s v="No"/>
    <n v="900"/>
    <x v="1"/>
    <x v="848"/>
    <x v="0"/>
    <x v="1"/>
  </r>
  <r>
    <n v="6515339"/>
    <s v="Cafe Del Sol Botanico"/>
    <n v="189"/>
    <x v="35"/>
    <s v="Bryanston Shopping Centre, Corner of William Nicol &amp; Ballyclare Dr, Bryanston, Sandton, Bryanston, Johannesburg"/>
    <s v="Bryanston Shopping Centre, Bryanston"/>
    <x v="277"/>
    <s v="Rand(R)"/>
    <x v="0"/>
    <x v="0"/>
    <s v="No"/>
    <n v="400"/>
    <x v="1"/>
    <x v="849"/>
    <x v="11"/>
    <x v="0"/>
  </r>
  <r>
    <n v="300300"/>
    <s v="Mama's Chinese Kitchen"/>
    <n v="1"/>
    <x v="0"/>
    <s v="4/52, Main Shankar Road, Old Rajinder Nagar, Rajinder Nagar, New Delhi"/>
    <s v="Rajinder Nagar"/>
    <x v="19"/>
    <s v="Indian Rupees(Rs.)"/>
    <x v="0"/>
    <x v="0"/>
    <s v="No"/>
    <n v="750"/>
    <x v="2"/>
    <x v="850"/>
    <x v="0"/>
    <x v="1"/>
  </r>
  <r>
    <n v="313296"/>
    <s v="Nature Hut Cafe"/>
    <n v="1"/>
    <x v="0"/>
    <s v="295, Upper Ground Floor, Satyaniketan, New Delhi"/>
    <s v="Satyaniketan"/>
    <x v="278"/>
    <s v="Indian Rupees(Rs.)"/>
    <x v="1"/>
    <x v="1"/>
    <s v="No"/>
    <n v="750"/>
    <x v="1"/>
    <x v="851"/>
    <x v="0"/>
    <x v="1"/>
  </r>
  <r>
    <n v="6201360"/>
    <s v="Paper Moon"/>
    <n v="166"/>
    <x v="28"/>
    <s v="Beside Jarir Bookstore, Jaidah Square, Al Matar Street, Umm Ghuwailina, Doha"/>
    <s v="Umm Ghuwailina"/>
    <x v="27"/>
    <s v="Qatari Rial(QR)"/>
    <x v="0"/>
    <x v="0"/>
    <s v="No"/>
    <n v="400"/>
    <x v="1"/>
    <x v="852"/>
    <x v="10"/>
    <x v="0"/>
  </r>
  <r>
    <n v="6517568"/>
    <s v="Jamie's Italian"/>
    <n v="189"/>
    <x v="35"/>
    <s v="Shop 00513, Building 13, High Street, Melrose Arch, Sandton"/>
    <s v="Melrose Arch, Melrose"/>
    <x v="27"/>
    <s v="Rand(R)"/>
    <x v="0"/>
    <x v="0"/>
    <s v="No"/>
    <n v="400"/>
    <x v="1"/>
    <x v="513"/>
    <x v="11"/>
    <x v="0"/>
  </r>
  <r>
    <n v="6516831"/>
    <s v="The Big Mouth"/>
    <n v="189"/>
    <x v="35"/>
    <s v="Nelson Mandela Square, Corner Maude &amp; 5th Streets, Sandown, Sandton"/>
    <s v="Nelson Mandela Square, Sandown"/>
    <x v="279"/>
    <s v="Rand(R)"/>
    <x v="0"/>
    <x v="0"/>
    <s v="No"/>
    <n v="400"/>
    <x v="1"/>
    <x v="853"/>
    <x v="11"/>
    <x v="0"/>
  </r>
  <r>
    <n v="75764"/>
    <s v="Life Grand Cafe"/>
    <n v="189"/>
    <x v="33"/>
    <s v="The Club Centre, Corner of Pinaster Avenue &amp; 18th Street, Hazelwood, Near, Waterkloof, Pretoria"/>
    <s v="The Club Centre, Hazelwood, Near Waterkloof"/>
    <x v="280"/>
    <s v="Rand(R)"/>
    <x v="0"/>
    <x v="0"/>
    <s v="No"/>
    <n v="400"/>
    <x v="1"/>
    <x v="854"/>
    <x v="11"/>
    <x v="0"/>
  </r>
  <r>
    <n v="6000019"/>
    <s v="Nusr-Et"/>
    <n v="208"/>
    <x v="29"/>
    <s v="Gaziosmanpaôa Mahallesi, _ehit í_mer Haluk SipahioÛôlu Sokak, No 8, íˆankaya, Ankara"/>
    <s v="Gazi Osman Paôa"/>
    <x v="167"/>
    <s v="Turkish Lira(TL)"/>
    <x v="0"/>
    <x v="0"/>
    <s v="No"/>
    <n v="400"/>
    <x v="1"/>
    <x v="855"/>
    <x v="9"/>
    <x v="0"/>
  </r>
  <r>
    <n v="307195"/>
    <s v="De' Bistro"/>
    <n v="1"/>
    <x v="0"/>
    <s v="F-1, 1st Floor, PVR Complex, Vikaspuri, New Delhi"/>
    <s v="Vikaspuri"/>
    <x v="38"/>
    <s v="Indian Rupees(Rs.)"/>
    <x v="1"/>
    <x v="0"/>
    <s v="No"/>
    <n v="850"/>
    <x v="2"/>
    <x v="856"/>
    <x v="0"/>
    <x v="1"/>
  </r>
  <r>
    <n v="307383"/>
    <s v="Clever Fox Cafe"/>
    <n v="1"/>
    <x v="0"/>
    <s v="Red Fox Hotel, Asset 6, Aerocity Hospitality District, Near Aerocity, New Delhi"/>
    <s v="Aerocity"/>
    <x v="15"/>
    <s v="Indian Rupees(Rs.)"/>
    <x v="1"/>
    <x v="0"/>
    <s v="No"/>
    <n v="900"/>
    <x v="2"/>
    <x v="142"/>
    <x v="0"/>
    <x v="1"/>
  </r>
  <r>
    <n v="6705858"/>
    <s v="Terraí_o Itíçlia"/>
    <n v="30"/>
    <x v="23"/>
    <s v="Edifí_cio Itíçlia - 41ŒÁ Andar, Avenida Ipiranga, 344, Repí_blica, Sí£o Paulo"/>
    <s v="Repí_blica"/>
    <x v="27"/>
    <s v="Brazilian Real(R$)"/>
    <x v="0"/>
    <x v="0"/>
    <s v="No"/>
    <n v="400"/>
    <x v="1"/>
    <x v="857"/>
    <x v="7"/>
    <x v="0"/>
  </r>
  <r>
    <n v="75026"/>
    <s v="Baobab Cafe &amp; Grill"/>
    <n v="189"/>
    <x v="33"/>
    <s v="Menlyn Shopping Centre, Level 1, Corner of Atterbury Road &amp; Lois Avenue, Menlyn, Pretoria"/>
    <s v="Menlyn Shopping Centre, Menlyn"/>
    <x v="281"/>
    <s v="Rand(R)"/>
    <x v="0"/>
    <x v="0"/>
    <s v="No"/>
    <n v="410"/>
    <x v="1"/>
    <x v="858"/>
    <x v="11"/>
    <x v="0"/>
  </r>
  <r>
    <n v="18483222"/>
    <s v="Jaan"/>
    <n v="184"/>
    <x v="3"/>
    <s v="2 Stamford Road, Level 70 Equinox Complex 178882"/>
    <s v="City Hall, Downtown Core"/>
    <x v="235"/>
    <s v="Dollar($)"/>
    <x v="0"/>
    <x v="0"/>
    <s v="No"/>
    <n v="430"/>
    <x v="1"/>
    <x v="859"/>
    <x v="3"/>
    <x v="0"/>
  </r>
  <r>
    <n v="18261203"/>
    <s v="Sabai Thai - The Westin Doha Hotel &amp; Spa"/>
    <n v="166"/>
    <x v="28"/>
    <s v="Ground Floor, The Westin Doha Hotel &amp; Spa, Fereej Bin Mahmoud, Doha"/>
    <s v="The Westin Doha Hotel &amp; Spa, Fereej Bin Mahmoud"/>
    <x v="142"/>
    <s v="Qatari Rial(QR)"/>
    <x v="0"/>
    <x v="0"/>
    <s v="No"/>
    <n v="445"/>
    <x v="1"/>
    <x v="860"/>
    <x v="10"/>
    <x v="0"/>
  </r>
  <r>
    <n v="7681"/>
    <s v="Korea Restaurant"/>
    <n v="1"/>
    <x v="0"/>
    <s v="1612-G/F, Outram Line, Kingsway Camp, Delhi University-GTB Nagar, New Delhi"/>
    <s v="Delhi University-GTB Nagar"/>
    <x v="282"/>
    <s v="Indian Rupees(Rs.)"/>
    <x v="1"/>
    <x v="0"/>
    <s v="No"/>
    <n v="900"/>
    <x v="2"/>
    <x v="861"/>
    <x v="0"/>
    <x v="1"/>
  </r>
  <r>
    <n v="312345"/>
    <s v="The Hudson Cafe"/>
    <n v="1"/>
    <x v="0"/>
    <s v="2524, 1st Floor, Hudson Lane, Delhi University-GTB Nagar, New Delhi"/>
    <s v="Delhi University-GTB Nagar"/>
    <x v="283"/>
    <s v="Indian Rupees(Rs.)"/>
    <x v="0"/>
    <x v="1"/>
    <s v="No"/>
    <n v="850"/>
    <x v="1"/>
    <x v="862"/>
    <x v="0"/>
    <x v="1"/>
  </r>
  <r>
    <n v="6402163"/>
    <s v="Grand Cafí© &amp; Beach"/>
    <n v="189"/>
    <x v="32"/>
    <s v="Granger Bay Road, Granger Bay, V &amp; A Waterfront, Cape Town"/>
    <s v="V &amp; A Waterfront"/>
    <x v="284"/>
    <s v="Rand(R)"/>
    <x v="0"/>
    <x v="0"/>
    <s v="No"/>
    <n v="450"/>
    <x v="1"/>
    <x v="863"/>
    <x v="11"/>
    <x v="0"/>
  </r>
  <r>
    <n v="18241514"/>
    <s v="Moti Mahal Delux"/>
    <n v="1"/>
    <x v="0"/>
    <s v="33-34, Ground Floor, TDI Centre, Jasola, New Delhi"/>
    <s v="Jasola"/>
    <x v="2"/>
    <s v="Indian Rupees(Rs.)"/>
    <x v="1"/>
    <x v="1"/>
    <s v="No"/>
    <n v="950"/>
    <x v="2"/>
    <x v="864"/>
    <x v="0"/>
    <x v="1"/>
  </r>
  <r>
    <n v="18349796"/>
    <s v="Chargrill Resto Bar"/>
    <n v="1"/>
    <x v="0"/>
    <s v="4/66,1st Floor, Padam Singh Road, Karol Bagh, New Delhi"/>
    <s v="Karol Bagh"/>
    <x v="285"/>
    <s v="Indian Rupees(Rs.)"/>
    <x v="1"/>
    <x v="1"/>
    <s v="No"/>
    <n v="900"/>
    <x v="1"/>
    <x v="404"/>
    <x v="0"/>
    <x v="1"/>
  </r>
  <r>
    <n v="75576"/>
    <s v="Harissa Bistro"/>
    <n v="189"/>
    <x v="33"/>
    <s v="The Club Centre, Corner of Pinaster Avenue &amp; 18th Street, Hazelwood, Near Waterkloof, Pretoria"/>
    <s v="The Club Centre, Hazelwood, Near Waterkloof"/>
    <x v="286"/>
    <s v="Rand(R)"/>
    <x v="0"/>
    <x v="0"/>
    <s v="No"/>
    <n v="450"/>
    <x v="1"/>
    <x v="865"/>
    <x v="11"/>
    <x v="0"/>
  </r>
  <r>
    <n v="75027"/>
    <s v="Kream"/>
    <n v="189"/>
    <x v="33"/>
    <s v="570 Fehrsen Street, Brooklyn, Pretoria"/>
    <s v="Brooklyn"/>
    <x v="287"/>
    <s v="Rand(R)"/>
    <x v="0"/>
    <x v="0"/>
    <s v="No"/>
    <n v="450"/>
    <x v="3"/>
    <x v="514"/>
    <x v="11"/>
    <x v="0"/>
  </r>
  <r>
    <n v="18433897"/>
    <s v="Berco's"/>
    <n v="1"/>
    <x v="0"/>
    <s v="Palate of Delhi, Dhaula Kuan Metro Station, Chanakyapuri, New Delhi"/>
    <s v="Palate of Delhi, Chanakyapuri"/>
    <x v="147"/>
    <s v="Indian Rupees(Rs.)"/>
    <x v="0"/>
    <x v="0"/>
    <s v="No"/>
    <n v="900"/>
    <x v="0"/>
    <x v="866"/>
    <x v="0"/>
    <x v="1"/>
  </r>
  <r>
    <n v="6515135"/>
    <s v="Escondido Tapas"/>
    <n v="189"/>
    <x v="35"/>
    <s v="Post Office Centre, Corner of Rudd Road and Otto Street, Illovo, Sandton"/>
    <s v="Post Office Center, Illovo"/>
    <x v="271"/>
    <s v="Rand(R)"/>
    <x v="0"/>
    <x v="0"/>
    <s v="No"/>
    <n v="450"/>
    <x v="1"/>
    <x v="867"/>
    <x v="11"/>
    <x v="0"/>
  </r>
  <r>
    <n v="18204217"/>
    <s v="Gemelli Cucina Bar"/>
    <n v="189"/>
    <x v="35"/>
    <s v="13 Posthouse Link Centre, Corner Main &amp; Posthouse Street, Bryanston, Johannesburg Sandton, Bryanston, Sandton"/>
    <s v="Bryanston"/>
    <x v="288"/>
    <s v="Rand(R)"/>
    <x v="0"/>
    <x v="0"/>
    <s v="No"/>
    <n v="450"/>
    <x v="3"/>
    <x v="868"/>
    <x v="11"/>
    <x v="0"/>
  </r>
  <r>
    <n v="18496057"/>
    <s v="Restaurant Andre"/>
    <n v="184"/>
    <x v="3"/>
    <s v="41 Bukit Pasoh Road 089855"/>
    <s v="Cantonment Road, Outram"/>
    <x v="289"/>
    <s v="Dollar($)"/>
    <x v="0"/>
    <x v="0"/>
    <s v="No"/>
    <n v="500"/>
    <x v="1"/>
    <x v="869"/>
    <x v="3"/>
    <x v="1"/>
  </r>
  <r>
    <n v="18253896"/>
    <s v="Tamba"/>
    <n v="214"/>
    <x v="30"/>
    <s v="6th Floor, World Trade Centre Mall, Al Markaziya, Abu Dhabi"/>
    <s v="World Trade Center Mall, Al Markaziya"/>
    <x v="181"/>
    <s v="Emirati Diram(AED)"/>
    <x v="1"/>
    <x v="0"/>
    <s v="No"/>
    <n v="500"/>
    <x v="3"/>
    <x v="10"/>
    <x v="6"/>
    <x v="1"/>
  </r>
  <r>
    <n v="18254160"/>
    <s v="Carnival By Tresind"/>
    <n v="214"/>
    <x v="34"/>
    <s v="Podium Level, Burj Daman, DIFC, Dubai"/>
    <s v="DIFC"/>
    <x v="181"/>
    <s v="Emirati Diram(AED)"/>
    <x v="1"/>
    <x v="0"/>
    <s v="No"/>
    <n v="500"/>
    <x v="3"/>
    <x v="870"/>
    <x v="6"/>
    <x v="1"/>
  </r>
  <r>
    <n v="208850"/>
    <s v="Tresind - Nassima Royal Hotel"/>
    <n v="214"/>
    <x v="34"/>
    <s v="Level 2, Nassima Royal Hotel, Sheikh Zayad Road, Trade Centre Area, Dubai"/>
    <s v="Nassima Royal Hotel, Trade Centre Area"/>
    <x v="181"/>
    <s v="Emirati Diram(AED)"/>
    <x v="1"/>
    <x v="0"/>
    <s v="No"/>
    <n v="500"/>
    <x v="3"/>
    <x v="871"/>
    <x v="6"/>
    <x v="1"/>
  </r>
  <r>
    <n v="307571"/>
    <s v="Wood Box Cafe"/>
    <n v="1"/>
    <x v="0"/>
    <s v="Shop 288, Opposite Venkateswara College, Satyaniketan, New Delhi"/>
    <s v="Satyaniketan"/>
    <x v="290"/>
    <s v="Indian Rupees(Rs.)"/>
    <x v="1"/>
    <x v="1"/>
    <s v="No"/>
    <n v="850"/>
    <x v="1"/>
    <x v="872"/>
    <x v="0"/>
    <x v="1"/>
  </r>
  <r>
    <n v="6201431"/>
    <s v="Coral - InterContinental Doha"/>
    <n v="166"/>
    <x v="28"/>
    <s v="Lower Ground Floor, Hotel Intercontinental Doha, Al Isteqlal Road, Westbay, Doha"/>
    <s v="Hotel Intercontinental Doha, Westbay"/>
    <x v="158"/>
    <s v="Qatari Rial(QR)"/>
    <x v="0"/>
    <x v="0"/>
    <s v="No"/>
    <n v="500"/>
    <x v="1"/>
    <x v="873"/>
    <x v="10"/>
    <x v="1"/>
  </r>
  <r>
    <n v="6400191"/>
    <s v="Beluga"/>
    <n v="189"/>
    <x v="32"/>
    <s v="The Foundry, Prestwich Street, Green Point, Cape Town"/>
    <s v="Green Point"/>
    <x v="291"/>
    <s v="Rand(R)"/>
    <x v="0"/>
    <x v="0"/>
    <s v="No"/>
    <n v="500"/>
    <x v="1"/>
    <x v="115"/>
    <x v="11"/>
    <x v="1"/>
  </r>
  <r>
    <n v="18445944"/>
    <s v="The Belgian Triple"/>
    <n v="189"/>
    <x v="33"/>
    <s v="Olympus Village, Corner Olympus Dr And Achilles Road, Faerie Glen, Pretoria"/>
    <s v="Faerie Glen"/>
    <x v="292"/>
    <s v="Rand(R)"/>
    <x v="0"/>
    <x v="0"/>
    <s v="No"/>
    <n v="500"/>
    <x v="1"/>
    <x v="874"/>
    <x v="11"/>
    <x v="1"/>
  </r>
  <r>
    <n v="6516766"/>
    <s v="The National"/>
    <n v="189"/>
    <x v="31"/>
    <s v="19, 4th Avenue, Parktown North, Johannesburg"/>
    <s v="Parktown North"/>
    <x v="89"/>
    <s v="Rand(R)"/>
    <x v="1"/>
    <x v="0"/>
    <s v="No"/>
    <n v="515"/>
    <x v="1"/>
    <x v="875"/>
    <x v="11"/>
    <x v="1"/>
  </r>
  <r>
    <n v="6400621"/>
    <s v="Nobu - One&amp;Only"/>
    <n v="189"/>
    <x v="32"/>
    <s v="One &amp; Only Hotel, Dock Road, V &amp; A Waterfront, Cape Town"/>
    <s v="One and Only Hotel, V &amp; A Waterfront"/>
    <x v="293"/>
    <s v="Rand(R)"/>
    <x v="1"/>
    <x v="0"/>
    <s v="No"/>
    <n v="535"/>
    <x v="1"/>
    <x v="876"/>
    <x v="11"/>
    <x v="1"/>
  </r>
  <r>
    <n v="6501141"/>
    <s v="Licorish Bistro"/>
    <n v="189"/>
    <x v="35"/>
    <s v="Nicolway Shopping Centre, William Nicol Drive, Bryanston, Sandton"/>
    <s v="Nicolway Shopping Centre, Bryanston"/>
    <x v="294"/>
    <s v="Rand(R)"/>
    <x v="0"/>
    <x v="0"/>
    <s v="No"/>
    <n v="545"/>
    <x v="3"/>
    <x v="877"/>
    <x v="11"/>
    <x v="1"/>
  </r>
  <r>
    <n v="6201130"/>
    <s v="Vine - The St. Regis"/>
    <n v="166"/>
    <x v="28"/>
    <s v="1st Floor, The St. Regis Hotel, Westbay, Doha"/>
    <s v="The St. Regis, Westbay"/>
    <x v="158"/>
    <s v="Qatari Rial(QR)"/>
    <x v="0"/>
    <x v="0"/>
    <s v="No"/>
    <n v="550"/>
    <x v="1"/>
    <x v="580"/>
    <x v="10"/>
    <x v="1"/>
  </r>
  <r>
    <n v="6400217"/>
    <s v="Willoughby &amp; Co."/>
    <n v="189"/>
    <x v="32"/>
    <s v="Ground Level, Victoria Wharf, V &amp; A Waterfront, Cape Town"/>
    <s v="Victoria Wharf, V &amp; A Waterfront"/>
    <x v="295"/>
    <s v="Rand(R)"/>
    <x v="0"/>
    <x v="0"/>
    <s v="No"/>
    <n v="570"/>
    <x v="1"/>
    <x v="878"/>
    <x v="11"/>
    <x v="1"/>
  </r>
  <r>
    <n v="847"/>
    <s v="Laguna"/>
    <n v="1"/>
    <x v="0"/>
    <s v="18, Yashwant Place, Food Plaza, Chanakyapuri, New Delhi"/>
    <s v="Chanakyapuri"/>
    <x v="25"/>
    <s v="Indian Rupees(Rs.)"/>
    <x v="0"/>
    <x v="0"/>
    <s v="No"/>
    <n v="900"/>
    <x v="2"/>
    <x v="879"/>
    <x v="0"/>
    <x v="1"/>
  </r>
  <r>
    <n v="75380"/>
    <s v="The Black Bamboo"/>
    <n v="189"/>
    <x v="33"/>
    <s v="Menlyn Boutique Hotel, 209 Tugela Road, Ashlea Gardens, Near Menlyn, Menlyn, Pretoria"/>
    <s v="Menlyn Boutique Hotel, Menlyn"/>
    <x v="215"/>
    <s v="Rand(R)"/>
    <x v="0"/>
    <x v="0"/>
    <s v="No"/>
    <n v="600"/>
    <x v="1"/>
    <x v="880"/>
    <x v="11"/>
    <x v="1"/>
  </r>
  <r>
    <n v="18339373"/>
    <s v="Urbanologi"/>
    <n v="189"/>
    <x v="36"/>
    <s v="1 Fox Street, Marshalltown, Inner City, Johannesburg"/>
    <s v="Marshalltown"/>
    <x v="296"/>
    <s v="Rand(R)"/>
    <x v="0"/>
    <x v="0"/>
    <s v="No"/>
    <n v="700"/>
    <x v="3"/>
    <x v="881"/>
    <x v="11"/>
    <x v="1"/>
  </r>
  <r>
    <n v="311962"/>
    <s v="Hookups Cafe &amp; Lounge"/>
    <n v="1"/>
    <x v="0"/>
    <s v="2nd Floor, 17, Hudson Lane, Delhi University-GTB Nagar, New Delhi"/>
    <s v="Delhi University-GTB Nagar"/>
    <x v="66"/>
    <s v="Indian Rupees(Rs.)"/>
    <x v="1"/>
    <x v="0"/>
    <s v="No"/>
    <n v="850"/>
    <x v="2"/>
    <x v="232"/>
    <x v="0"/>
    <x v="1"/>
  </r>
  <r>
    <n v="18370704"/>
    <s v="Marble"/>
    <n v="189"/>
    <x v="31"/>
    <s v="Corner Jan Smuts Avenue &amp; Jellicoe Avenue, Rosebank, Johannesburg"/>
    <s v="Rosebank"/>
    <x v="297"/>
    <s v="Rand(R)"/>
    <x v="0"/>
    <x v="0"/>
    <s v="No"/>
    <n v="955"/>
    <x v="1"/>
    <x v="882"/>
    <x v="11"/>
    <x v="1"/>
  </r>
  <r>
    <n v="651"/>
    <s v="Cafe Coffee Day - The Lounge"/>
    <n v="1"/>
    <x v="0"/>
    <s v="M-37, M Block Market, Greater Kailash (GK) 1, New Delhi"/>
    <s v="Greater Kailash (GK) 1"/>
    <x v="7"/>
    <s v="Indian Rupees(Rs.)"/>
    <x v="0"/>
    <x v="0"/>
    <s v="No"/>
    <n v="750"/>
    <x v="2"/>
    <x v="883"/>
    <x v="0"/>
    <x v="1"/>
  </r>
  <r>
    <n v="18418209"/>
    <s v="Nimtho"/>
    <n v="1"/>
    <x v="0"/>
    <s v="1st Floor, R Block, Pamposh Enclave, Greater Kailash (GK) 1, New Delhi"/>
    <s v="Greater Kailash (GK) 1"/>
    <x v="120"/>
    <s v="Indian Rupees(Rs.)"/>
    <x v="0"/>
    <x v="1"/>
    <s v="No"/>
    <n v="750"/>
    <x v="1"/>
    <x v="884"/>
    <x v="0"/>
    <x v="1"/>
  </r>
  <r>
    <n v="3500018"/>
    <s v="Town Table Restaurant"/>
    <n v="1"/>
    <x v="37"/>
    <s v="101, Rajpur Road, Hathibarkala Salwala, Dehradun"/>
    <s v="Hathibarkala Salwala"/>
    <x v="31"/>
    <s v="Indian Rupees(Rs.)"/>
    <x v="0"/>
    <x v="0"/>
    <s v="No"/>
    <n v="1000"/>
    <x v="1"/>
    <x v="885"/>
    <x v="0"/>
    <x v="2"/>
  </r>
  <r>
    <n v="16512336"/>
    <s v="Fat Fish"/>
    <n v="1"/>
    <x v="38"/>
    <s v="Agar Waddo, Calangute Arpora Road, Bardez, Baga, Goa"/>
    <s v="Baga"/>
    <x v="298"/>
    <s v="Indian Rupees(Rs.)"/>
    <x v="0"/>
    <x v="0"/>
    <s v="No"/>
    <n v="1000"/>
    <x v="1"/>
    <x v="886"/>
    <x v="0"/>
    <x v="2"/>
  </r>
  <r>
    <n v="1600280"/>
    <s v="Spice Route"/>
    <n v="1"/>
    <x v="39"/>
    <s v="Gangapur Road, Navasha Ganpati, Sector C, Near Union Bank, Anand Wali Goan, Nashik"/>
    <s v="Anand Wali Goan"/>
    <x v="299"/>
    <s v="Indian Rupees(Rs.)"/>
    <x v="0"/>
    <x v="0"/>
    <s v="No"/>
    <n v="1000"/>
    <x v="1"/>
    <x v="887"/>
    <x v="0"/>
    <x v="2"/>
  </r>
  <r>
    <n v="2400195"/>
    <s v="Cafe El Chico"/>
    <n v="1"/>
    <x v="40"/>
    <s v="24, Mahatma Gandhi, Civil Lines, Allahabad"/>
    <s v="Civil Lines"/>
    <x v="300"/>
    <s v="Indian Rupees(Rs.)"/>
    <x v="0"/>
    <x v="0"/>
    <s v="No"/>
    <n v="1000"/>
    <x v="1"/>
    <x v="888"/>
    <x v="0"/>
    <x v="2"/>
  </r>
  <r>
    <n v="3700009"/>
    <s v="Tanto Pizzeria"/>
    <n v="1"/>
    <x v="41"/>
    <s v="Main Road, Near Iyyanar Koil Kullapalyam, Auroville, Puducherry"/>
    <s v="Auroville"/>
    <x v="236"/>
    <s v="Indian Rupees(Rs.)"/>
    <x v="0"/>
    <x v="0"/>
    <s v="No"/>
    <n v="1000"/>
    <x v="1"/>
    <x v="889"/>
    <x v="0"/>
    <x v="2"/>
  </r>
  <r>
    <n v="1600298"/>
    <s v="Soma at Sula"/>
    <n v="1"/>
    <x v="39"/>
    <s v="Survey 36/2, Govardhan, Off Gangapur-Ganghavare Road, Satpur, Nashik"/>
    <s v="Satpur"/>
    <x v="0"/>
    <s v="Indian Rupees(Rs.)"/>
    <x v="0"/>
    <x v="0"/>
    <s v="No"/>
    <n v="1000"/>
    <x v="2"/>
    <x v="890"/>
    <x v="0"/>
    <x v="2"/>
  </r>
  <r>
    <n v="3900055"/>
    <s v="I:ba Cafe &amp; Restaurant"/>
    <n v="1"/>
    <x v="42"/>
    <s v="B 3/335, Krimkund, Shivala, Varanasi"/>
    <s v="Shivala"/>
    <x v="301"/>
    <s v="Indian Rupees(Rs.)"/>
    <x v="0"/>
    <x v="0"/>
    <s v="No"/>
    <n v="1000"/>
    <x v="1"/>
    <x v="891"/>
    <x v="0"/>
    <x v="2"/>
  </r>
  <r>
    <n v="4311"/>
    <s v="Saptagiri"/>
    <n v="1"/>
    <x v="0"/>
    <s v="L73/L322, NH8, Near IGI Airport, Mahipalpur Extension, Mahipalpur, New Delhi"/>
    <s v="Mahipalpur"/>
    <x v="302"/>
    <s v="Indian Rupees(Rs.)"/>
    <x v="1"/>
    <x v="0"/>
    <s v="No"/>
    <n v="900"/>
    <x v="2"/>
    <x v="879"/>
    <x v="0"/>
    <x v="1"/>
  </r>
  <r>
    <n v="312715"/>
    <s v="Chawla'sŒ_"/>
    <n v="1"/>
    <x v="0"/>
    <s v="Acharya Niketan, Mayur Vihar Phase 1, New Delhi"/>
    <s v="Mayur Vihar Phase 1"/>
    <x v="2"/>
    <s v="Indian Rupees(Rs.)"/>
    <x v="1"/>
    <x v="0"/>
    <s v="No"/>
    <n v="750"/>
    <x v="2"/>
    <x v="892"/>
    <x v="0"/>
    <x v="1"/>
  </r>
  <r>
    <n v="308051"/>
    <s v="Alkauser"/>
    <n v="1"/>
    <x v="0"/>
    <s v="2/64, Opposite BSES Office, Shankar Road, Old Rajinder Nagar, Rajinder Nagar, New Delhi"/>
    <s v="Rajinder Nagar"/>
    <x v="2"/>
    <s v="Indian Rupees(Rs.)"/>
    <x v="0"/>
    <x v="1"/>
    <s v="No"/>
    <n v="850"/>
    <x v="2"/>
    <x v="893"/>
    <x v="0"/>
    <x v="1"/>
  </r>
  <r>
    <n v="130275"/>
    <s v="Burger Factory"/>
    <n v="1"/>
    <x v="38"/>
    <s v="Anjuna Main Road, Opposite Paradise Guest House, Anjuna, Goa"/>
    <s v="Anjuna"/>
    <x v="12"/>
    <s v="Indian Rupees(Rs.)"/>
    <x v="0"/>
    <x v="0"/>
    <s v="No"/>
    <n v="1100"/>
    <x v="3"/>
    <x v="894"/>
    <x v="0"/>
    <x v="2"/>
  </r>
  <r>
    <n v="1275"/>
    <s v="Code"/>
    <n v="1"/>
    <x v="0"/>
    <s v="S-20, 2nd Floor, Star City Mall, Mayur Vihar Phase 1, New Delhi"/>
    <s v="Star City Mall, Mayur Vihar Phase 1"/>
    <x v="8"/>
    <s v="Indian Rupees(Rs.)"/>
    <x v="1"/>
    <x v="1"/>
    <s v="No"/>
    <n v="850"/>
    <x v="4"/>
    <x v="895"/>
    <x v="0"/>
    <x v="1"/>
  </r>
  <r>
    <n v="130535"/>
    <s v="The Fisherman's Wharf"/>
    <n v="1"/>
    <x v="38"/>
    <s v="Before The Leela, Mobor, Cavelossim, Goa"/>
    <s v="Cavelossim"/>
    <x v="303"/>
    <s v="Indian Rupees(Rs.)"/>
    <x v="0"/>
    <x v="0"/>
    <s v="No"/>
    <n v="1100"/>
    <x v="3"/>
    <x v="896"/>
    <x v="0"/>
    <x v="2"/>
  </r>
  <r>
    <n v="18337788"/>
    <s v="Mickey's Kitchen"/>
    <n v="1"/>
    <x v="0"/>
    <s v="Vasant Kunj, New Delhi"/>
    <s v="Vasant Kunj"/>
    <x v="304"/>
    <s v="Indian Rupees(Rs.)"/>
    <x v="0"/>
    <x v="1"/>
    <s v="No"/>
    <n v="950"/>
    <x v="1"/>
    <x v="897"/>
    <x v="0"/>
    <x v="1"/>
  </r>
  <r>
    <n v="6286"/>
    <s v="Bengali Pastry Shop &amp; Snack Bar"/>
    <n v="1"/>
    <x v="0"/>
    <s v="34-37, Bengali Market, Barakhamba Road, New Delhi"/>
    <s v="Barakhamba Road"/>
    <x v="68"/>
    <s v="Indian Rupees(Rs.)"/>
    <x v="0"/>
    <x v="0"/>
    <s v="No"/>
    <n v="550"/>
    <x v="2"/>
    <x v="168"/>
    <x v="0"/>
    <x v="1"/>
  </r>
  <r>
    <n v="1030"/>
    <s v="Moti Restaurant"/>
    <n v="1"/>
    <x v="0"/>
    <s v="16, Main Market, Malviya Nagar, New Delhi"/>
    <s v="Malviya Nagar"/>
    <x v="305"/>
    <s v="Indian Rupees(Rs.)"/>
    <x v="0"/>
    <x v="1"/>
    <s v="No"/>
    <n v="550"/>
    <x v="4"/>
    <x v="898"/>
    <x v="0"/>
    <x v="1"/>
  </r>
  <r>
    <n v="307026"/>
    <s v="Punjab To China"/>
    <n v="1"/>
    <x v="0"/>
    <s v="72, D Block, Local Shopping Complex, Prashant Vihar, New Delhi"/>
    <s v="Prashant Vihar"/>
    <x v="25"/>
    <s v="Indian Rupees(Rs.)"/>
    <x v="0"/>
    <x v="0"/>
    <s v="No"/>
    <n v="550"/>
    <x v="2"/>
    <x v="899"/>
    <x v="0"/>
    <x v="1"/>
  </r>
  <r>
    <n v="495"/>
    <s v="Bikanervala"/>
    <n v="1"/>
    <x v="0"/>
    <s v="28, NWA Club Road, Punjabi Bagh, New Delhi"/>
    <s v="Punjabi Bagh"/>
    <x v="306"/>
    <s v="Indian Rupees(Rs.)"/>
    <x v="0"/>
    <x v="1"/>
    <s v="No"/>
    <n v="550"/>
    <x v="2"/>
    <x v="900"/>
    <x v="0"/>
    <x v="1"/>
  </r>
  <r>
    <n v="5366"/>
    <s v="Gullu's"/>
    <n v="1"/>
    <x v="0"/>
    <s v="ITL Twin Tower, Netaji Subhash Place, New Delhi"/>
    <s v="Netaji Subhash Place"/>
    <x v="2"/>
    <s v="Indian Rupees(Rs.)"/>
    <x v="0"/>
    <x v="0"/>
    <s v="No"/>
    <n v="550"/>
    <x v="2"/>
    <x v="11"/>
    <x v="0"/>
    <x v="1"/>
  </r>
  <r>
    <n v="310896"/>
    <s v="The Chinese Hut"/>
    <n v="1"/>
    <x v="0"/>
    <s v="Plot 10, LSC, DDA Commercial Complex, New Rajdhani Enclave, Preet Vihar, New Delhi"/>
    <s v="Preet Vihar"/>
    <x v="25"/>
    <s v="Indian Rupees(Rs.)"/>
    <x v="0"/>
    <x v="1"/>
    <s v="No"/>
    <n v="550"/>
    <x v="4"/>
    <x v="901"/>
    <x v="0"/>
    <x v="1"/>
  </r>
  <r>
    <n v="4053"/>
    <s v="Bikanervala"/>
    <n v="1"/>
    <x v="0"/>
    <s v="382, Kucha Ghasi Ram, Fatehpuri, Chandni Chowk, New Delhi"/>
    <s v="Chandni Chowk"/>
    <x v="307"/>
    <s v="Indian Rupees(Rs.)"/>
    <x v="0"/>
    <x v="0"/>
    <s v="No"/>
    <n v="550"/>
    <x v="2"/>
    <x v="902"/>
    <x v="0"/>
    <x v="1"/>
  </r>
  <r>
    <n v="3401"/>
    <s v="Mirch Masala MM Cafe"/>
    <n v="1"/>
    <x v="0"/>
    <s v="20, Edward Lane, Kingsway Camp, Delhi University-GTB Nagar, New Delhi"/>
    <s v="Delhi University-GTB Nagar"/>
    <x v="308"/>
    <s v="Indian Rupees(Rs.)"/>
    <x v="0"/>
    <x v="1"/>
    <s v="No"/>
    <n v="550"/>
    <x v="1"/>
    <x v="285"/>
    <x v="0"/>
    <x v="1"/>
  </r>
  <r>
    <n v="5996"/>
    <s v="Kashish Restaurant &amp; Caterers"/>
    <n v="1"/>
    <x v="0"/>
    <s v="5/2/10, Main Road, Geeta Colony, New Delhi"/>
    <s v="Geeta Colony"/>
    <x v="309"/>
    <s v="Indian Rupees(Rs.)"/>
    <x v="0"/>
    <x v="0"/>
    <s v="No"/>
    <n v="550"/>
    <x v="2"/>
    <x v="858"/>
    <x v="0"/>
    <x v="1"/>
  </r>
  <r>
    <n v="3363"/>
    <s v="New Vikrant Restaurant"/>
    <n v="1"/>
    <x v="0"/>
    <s v="119, Mall Road, Main Chowk, GTB Nagar, New Delhi"/>
    <s v="GTB Nagar"/>
    <x v="8"/>
    <s v="Indian Rupees(Rs.)"/>
    <x v="0"/>
    <x v="0"/>
    <s v="No"/>
    <n v="550"/>
    <x v="1"/>
    <x v="903"/>
    <x v="0"/>
    <x v="1"/>
  </r>
  <r>
    <n v="301823"/>
    <s v="Sarpal Restaurant"/>
    <n v="1"/>
    <x v="0"/>
    <s v="C-123 A, Clock Tower Chowk, Hari Nagar, Jail Road, New Delhi"/>
    <s v="Jail Road"/>
    <x v="2"/>
    <s v="Indian Rupees(Rs.)"/>
    <x v="0"/>
    <x v="0"/>
    <s v="No"/>
    <n v="550"/>
    <x v="2"/>
    <x v="904"/>
    <x v="0"/>
    <x v="1"/>
  </r>
  <r>
    <n v="310253"/>
    <s v="Indian Bites"/>
    <n v="1"/>
    <x v="0"/>
    <s v="G-1, Metro Station, Kirti Nagar, New Delhi"/>
    <s v="Kirti Nagar"/>
    <x v="31"/>
    <s v="Indian Rupees(Rs.)"/>
    <x v="0"/>
    <x v="1"/>
    <s v="No"/>
    <n v="550"/>
    <x v="2"/>
    <x v="905"/>
    <x v="0"/>
    <x v="1"/>
  </r>
  <r>
    <n v="18025111"/>
    <s v="Popsy's"/>
    <n v="1"/>
    <x v="0"/>
    <s v="Shop 1 &amp; 2, K Block, Mahipalpur Extension, Near Labor Chowk, Mahipalpur, New Delhi"/>
    <s v="Mahipalpur"/>
    <x v="310"/>
    <s v="Indian Rupees(Rs.)"/>
    <x v="0"/>
    <x v="0"/>
    <s v="No"/>
    <n v="550"/>
    <x v="2"/>
    <x v="906"/>
    <x v="0"/>
    <x v="1"/>
  </r>
  <r>
    <n v="311379"/>
    <s v="Ganesh Restaurant"/>
    <n v="1"/>
    <x v="0"/>
    <s v="BG-8, DDA Central Market, Paschim Vihar, New Delhi"/>
    <s v="Paschim Vihar"/>
    <x v="2"/>
    <s v="Indian Rupees(Rs.)"/>
    <x v="0"/>
    <x v="1"/>
    <s v="No"/>
    <n v="550"/>
    <x v="1"/>
    <x v="907"/>
    <x v="0"/>
    <x v="1"/>
  </r>
  <r>
    <n v="9622"/>
    <s v="Vatika"/>
    <n v="1"/>
    <x v="0"/>
    <s v="A-373/435, Kalkaji, New Delhi"/>
    <s v="Kalkaji"/>
    <x v="2"/>
    <s v="Indian Rupees(Rs.)"/>
    <x v="0"/>
    <x v="1"/>
    <s v="No"/>
    <n v="550"/>
    <x v="2"/>
    <x v="908"/>
    <x v="0"/>
    <x v="1"/>
  </r>
  <r>
    <n v="8991"/>
    <s v="Vikrant Cafe"/>
    <n v="1"/>
    <x v="0"/>
    <s v="13-A, Kamla Nagar, New Delhi"/>
    <s v="Kamla Nagar"/>
    <x v="311"/>
    <s v="Indian Rupees(Rs.)"/>
    <x v="0"/>
    <x v="1"/>
    <s v="No"/>
    <n v="550"/>
    <x v="2"/>
    <x v="909"/>
    <x v="0"/>
    <x v="1"/>
  </r>
  <r>
    <n v="492"/>
    <s v="Bikanervala"/>
    <n v="1"/>
    <x v="0"/>
    <s v="1, ITL Twin Tower, Netaji Subhash Place, New Delhi"/>
    <s v="Netaji Subhash Place"/>
    <x v="312"/>
    <s v="Indian Rupees(Rs.)"/>
    <x v="0"/>
    <x v="1"/>
    <s v="No"/>
    <n v="550"/>
    <x v="2"/>
    <x v="299"/>
    <x v="0"/>
    <x v="1"/>
  </r>
  <r>
    <n v="307114"/>
    <s v="Everest Kitchen"/>
    <n v="1"/>
    <x v="0"/>
    <s v="1171-1175, Main Market, Paharganj, New Delhi"/>
    <s v="Paharganj"/>
    <x v="313"/>
    <s v="Indian Rupees(Rs.)"/>
    <x v="0"/>
    <x v="0"/>
    <s v="No"/>
    <n v="550"/>
    <x v="2"/>
    <x v="910"/>
    <x v="0"/>
    <x v="1"/>
  </r>
  <r>
    <n v="3504"/>
    <s v="Sanjha Chulha"/>
    <n v="1"/>
    <x v="0"/>
    <s v="27, C.S.C. Market 2, Chittaranjan Park, New Delhi"/>
    <s v="Chittaranjan Park"/>
    <x v="2"/>
    <s v="Indian Rupees(Rs.)"/>
    <x v="0"/>
    <x v="0"/>
    <s v="No"/>
    <n v="550"/>
    <x v="2"/>
    <x v="911"/>
    <x v="0"/>
    <x v="1"/>
  </r>
  <r>
    <n v="305303"/>
    <s v="Bikanervala"/>
    <n v="1"/>
    <x v="0"/>
    <s v="7, Masjid Moth, Near HDFC Bank, Greater Kailash (GK) 2, New Delhi"/>
    <s v="Greater Kailash (GK) 2"/>
    <x v="312"/>
    <s v="Indian Rupees(Rs.)"/>
    <x v="0"/>
    <x v="1"/>
    <s v="No"/>
    <n v="550"/>
    <x v="1"/>
    <x v="912"/>
    <x v="0"/>
    <x v="1"/>
  </r>
  <r>
    <n v="2649"/>
    <s v="Whipped"/>
    <n v="1"/>
    <x v="0"/>
    <s v="E-556, Greater Kailash (GK) 2, New Delhi"/>
    <s v="Greater Kailash (GK) 2"/>
    <x v="21"/>
    <s v="Indian Rupees(Rs.)"/>
    <x v="0"/>
    <x v="1"/>
    <s v="No"/>
    <n v="550"/>
    <x v="1"/>
    <x v="913"/>
    <x v="0"/>
    <x v="1"/>
  </r>
  <r>
    <n v="18294251"/>
    <s v="Paapi Paet"/>
    <n v="1"/>
    <x v="0"/>
    <s v="Shop 1, Building 28, Central Market, West Punjabi Bagh, Punjabi Bagh, New Delhi"/>
    <s v="Punjabi Bagh"/>
    <x v="62"/>
    <s v="Indian Rupees(Rs.)"/>
    <x v="0"/>
    <x v="1"/>
    <s v="No"/>
    <n v="550"/>
    <x v="1"/>
    <x v="914"/>
    <x v="0"/>
    <x v="1"/>
  </r>
  <r>
    <n v="18336204"/>
    <s v="Thikaana"/>
    <n v="1"/>
    <x v="0"/>
    <s v="2, 1st Floor, Opposite Sri Venkateshwara College, Satyaniketan, New Delhi"/>
    <s v="Satyaniketan"/>
    <x v="314"/>
    <s v="Indian Rupees(Rs.)"/>
    <x v="0"/>
    <x v="0"/>
    <s v="No"/>
    <n v="550"/>
    <x v="1"/>
    <x v="744"/>
    <x v="0"/>
    <x v="1"/>
  </r>
  <r>
    <n v="18082089"/>
    <s v="Zaika Mughlai Foods"/>
    <n v="1"/>
    <x v="0"/>
    <s v="6490, Fatehpuri, Chandni Chowk, New Delhi"/>
    <s v="Chandni Chowk"/>
    <x v="315"/>
    <s v="Indian Rupees(Rs.)"/>
    <x v="0"/>
    <x v="0"/>
    <s v="No"/>
    <n v="550"/>
    <x v="2"/>
    <x v="915"/>
    <x v="0"/>
    <x v="1"/>
  </r>
  <r>
    <n v="18201995"/>
    <s v="Yakooz"/>
    <n v="1"/>
    <x v="0"/>
    <s v="C-7, Tilak Market, Major Pankaj Batra Marg, Block 6, Sharda Puri, Ramesh Nagar, Near Kirti Nagar, Kirti Nagar, New Delhi"/>
    <s v="Kirti Nagar"/>
    <x v="316"/>
    <s v="Indian Rupees(Rs.)"/>
    <x v="0"/>
    <x v="0"/>
    <s v="No"/>
    <n v="550"/>
    <x v="2"/>
    <x v="916"/>
    <x v="0"/>
    <x v="1"/>
  </r>
  <r>
    <n v="301530"/>
    <s v="Punjabi Chaap Corner"/>
    <n v="1"/>
    <x v="0"/>
    <s v="B-4/317 A, Keshav Puram, Lawrence Road, New Delhi"/>
    <s v="Lawrence Road"/>
    <x v="47"/>
    <s v="Indian Rupees(Rs.)"/>
    <x v="0"/>
    <x v="0"/>
    <s v="No"/>
    <n v="550"/>
    <x v="2"/>
    <x v="917"/>
    <x v="0"/>
    <x v="1"/>
  </r>
  <r>
    <n v="18273548"/>
    <s v="Senorita's"/>
    <n v="1"/>
    <x v="0"/>
    <s v="10, Samachar Market, Mayur Vihar Phase 1 Extension, Mayur Vihar Phase 1, New Delhi"/>
    <s v="Mayur Vihar Phase 1"/>
    <x v="317"/>
    <s v="Indian Rupees(Rs.)"/>
    <x v="0"/>
    <x v="0"/>
    <s v="No"/>
    <n v="550"/>
    <x v="1"/>
    <x v="317"/>
    <x v="0"/>
    <x v="1"/>
  </r>
  <r>
    <n v="18383522"/>
    <s v="Dezertfox"/>
    <n v="1"/>
    <x v="0"/>
    <s v="Ko352/E15,  Village, Munirka, New Delhi"/>
    <s v="Munirka"/>
    <x v="21"/>
    <s v="Indian Rupees(Rs.)"/>
    <x v="0"/>
    <x v="1"/>
    <s v="No"/>
    <n v="550"/>
    <x v="1"/>
    <x v="536"/>
    <x v="0"/>
    <x v="1"/>
  </r>
  <r>
    <n v="3894"/>
    <s v="Haldiram's"/>
    <n v="1"/>
    <x v="0"/>
    <s v="D Mall, Netaji Subhash Place, New Delhi"/>
    <s v="D Mall, Netaji Subhash Place"/>
    <x v="318"/>
    <s v="Indian Rupees(Rs.)"/>
    <x v="0"/>
    <x v="0"/>
    <s v="No"/>
    <n v="550"/>
    <x v="1"/>
    <x v="918"/>
    <x v="0"/>
    <x v="1"/>
  </r>
  <r>
    <n v="312400"/>
    <s v="Bikanervala"/>
    <n v="1"/>
    <x v="0"/>
    <s v="B-79, GT Karnal Road, Industrial Area, Gujranwala Town, New Delhi"/>
    <s v="Gujranwala Town"/>
    <x v="319"/>
    <s v="Indian Rupees(Rs.)"/>
    <x v="0"/>
    <x v="0"/>
    <s v="No"/>
    <n v="550"/>
    <x v="2"/>
    <x v="919"/>
    <x v="0"/>
    <x v="1"/>
  </r>
  <r>
    <n v="18414495"/>
    <s v="Noor Restaurant"/>
    <n v="1"/>
    <x v="0"/>
    <s v="Shop 2, Krishna Market, Near Desh Bandhu College, Kalkaji, New Delhi"/>
    <s v="Kalkaji"/>
    <x v="8"/>
    <s v="Indian Rupees(Rs.)"/>
    <x v="0"/>
    <x v="1"/>
    <s v="No"/>
    <n v="550"/>
    <x v="2"/>
    <x v="920"/>
    <x v="0"/>
    <x v="1"/>
  </r>
  <r>
    <n v="9001"/>
    <s v="Gullu's"/>
    <n v="1"/>
    <x v="0"/>
    <s v="2, Main Road, Malka Ganj, Kamla Nagar, New Delhi"/>
    <s v="Kamla Nagar"/>
    <x v="2"/>
    <s v="Indian Rupees(Rs.)"/>
    <x v="0"/>
    <x v="0"/>
    <s v="No"/>
    <n v="550"/>
    <x v="2"/>
    <x v="921"/>
    <x v="0"/>
    <x v="1"/>
  </r>
  <r>
    <n v="17953929"/>
    <s v="Cafe Einstein"/>
    <n v="1"/>
    <x v="0"/>
    <s v="21, Paharpur Business Centre, Nehru Place, New Delhi"/>
    <s v="Nehru Place"/>
    <x v="47"/>
    <s v="Indian Rupees(Rs.)"/>
    <x v="0"/>
    <x v="0"/>
    <s v="No"/>
    <n v="550"/>
    <x v="0"/>
    <x v="922"/>
    <x v="0"/>
    <x v="1"/>
  </r>
  <r>
    <n v="497"/>
    <s v="Bikanervala"/>
    <n v="1"/>
    <x v="0"/>
    <s v="A-2/43, 1st Floor, Rajouri Garden, New Delhi"/>
    <s v="Rajouri Garden"/>
    <x v="312"/>
    <s v="Indian Rupees(Rs.)"/>
    <x v="0"/>
    <x v="0"/>
    <s v="No"/>
    <n v="550"/>
    <x v="1"/>
    <x v="923"/>
    <x v="0"/>
    <x v="1"/>
  </r>
  <r>
    <n v="311674"/>
    <s v="SuperHero Cafe"/>
    <n v="1"/>
    <x v="0"/>
    <s v="2261, Ground Floor, Hudson Lane, Delhi University-GTB Nagar, New Delhi"/>
    <s v="Delhi University-GTB Nagar"/>
    <x v="320"/>
    <s v="Indian Rupees(Rs.)"/>
    <x v="0"/>
    <x v="1"/>
    <s v="No"/>
    <n v="550"/>
    <x v="1"/>
    <x v="924"/>
    <x v="0"/>
    <x v="1"/>
  </r>
  <r>
    <n v="18271497"/>
    <s v="Dezertfox"/>
    <n v="1"/>
    <x v="0"/>
    <s v="R-45, Greater Kailash (GK) 1, New Delhi"/>
    <s v="Greater Kailash (GK) 1"/>
    <x v="21"/>
    <s v="Indian Rupees(Rs.)"/>
    <x v="0"/>
    <x v="1"/>
    <s v="No"/>
    <n v="550"/>
    <x v="1"/>
    <x v="925"/>
    <x v="0"/>
    <x v="1"/>
  </r>
  <r>
    <n v="302488"/>
    <s v="Nazeer Foods"/>
    <n v="1"/>
    <x v="0"/>
    <s v="Plot 11, G-2-5, Sagar Deep Complex, Saini Enclave, Karkardooma, New Delhi"/>
    <s v="Karkardooma"/>
    <x v="8"/>
    <s v="Indian Rupees(Rs.)"/>
    <x v="0"/>
    <x v="0"/>
    <s v="No"/>
    <n v="550"/>
    <x v="2"/>
    <x v="926"/>
    <x v="0"/>
    <x v="1"/>
  </r>
  <r>
    <n v="18261149"/>
    <s v="The Canteen"/>
    <n v="1"/>
    <x v="0"/>
    <s v="Shop 70, Old Rajinder Nagar Market, Rajinder Nagar, New Delhi"/>
    <s v="Rajinder Nagar"/>
    <x v="321"/>
    <s v="Indian Rupees(Rs.)"/>
    <x v="0"/>
    <x v="1"/>
    <s v="No"/>
    <n v="550"/>
    <x v="1"/>
    <x v="348"/>
    <x v="0"/>
    <x v="1"/>
  </r>
  <r>
    <n v="18216936"/>
    <s v="Urban Dhaba"/>
    <n v="1"/>
    <x v="0"/>
    <s v="C-6, Opposite IIT Main Gate, SDA, New Delhi"/>
    <s v="SDA"/>
    <x v="49"/>
    <s v="Indian Rupees(Rs.)"/>
    <x v="0"/>
    <x v="1"/>
    <s v="No"/>
    <n v="550"/>
    <x v="4"/>
    <x v="927"/>
    <x v="0"/>
    <x v="1"/>
  </r>
  <r>
    <n v="302433"/>
    <s v="Darbaar Chicken"/>
    <n v="1"/>
    <x v="0"/>
    <s v="66, Main Road, Maujpur, Shahdara, New Delhi"/>
    <s v="Shahdara"/>
    <x v="2"/>
    <s v="Indian Rupees(Rs.)"/>
    <x v="0"/>
    <x v="0"/>
    <s v="No"/>
    <n v="550"/>
    <x v="2"/>
    <x v="353"/>
    <x v="0"/>
    <x v="1"/>
  </r>
  <r>
    <n v="18208886"/>
    <s v="Carnatic Cafe"/>
    <n v="1"/>
    <x v="0"/>
    <s v="M-21, M Block Market, Greater Kailash (GK) 2, New Delhi"/>
    <s v="Greater Kailash (GK) 2"/>
    <x v="64"/>
    <s v="Indian Rupees(Rs.)"/>
    <x v="0"/>
    <x v="0"/>
    <s v="No"/>
    <n v="550"/>
    <x v="1"/>
    <x v="733"/>
    <x v="0"/>
    <x v="1"/>
  </r>
  <r>
    <n v="18285180"/>
    <s v="Wok On Wheels"/>
    <n v="1"/>
    <x v="0"/>
    <s v="District Center, Opposite DLF Towers, Jasola, New Delhi"/>
    <s v="Jasola"/>
    <x v="19"/>
    <s v="Indian Rupees(Rs.)"/>
    <x v="0"/>
    <x v="1"/>
    <s v="No"/>
    <n v="550"/>
    <x v="1"/>
    <x v="119"/>
    <x v="0"/>
    <x v="1"/>
  </r>
  <r>
    <n v="300020"/>
    <s v="New Laziz"/>
    <n v="1"/>
    <x v="0"/>
    <s v="9 C, Taimoor Nagar, Near Honey Money Top, New Friends Colony, New Delhi"/>
    <s v="New Friends Colony"/>
    <x v="2"/>
    <s v="Indian Rupees(Rs.)"/>
    <x v="0"/>
    <x v="0"/>
    <s v="No"/>
    <n v="550"/>
    <x v="2"/>
    <x v="928"/>
    <x v="0"/>
    <x v="1"/>
  </r>
  <r>
    <n v="6359"/>
    <s v="Vaga Bond"/>
    <n v="1"/>
    <x v="0"/>
    <s v="Hotel Ajanta, 8647, Arakashan Road, Paharganj, New Delhi"/>
    <s v="Paharganj"/>
    <x v="31"/>
    <s v="Indian Rupees(Rs.)"/>
    <x v="0"/>
    <x v="0"/>
    <s v="No"/>
    <n v="550"/>
    <x v="2"/>
    <x v="929"/>
    <x v="0"/>
    <x v="1"/>
  </r>
  <r>
    <n v="18281954"/>
    <s v="My Fit Food"/>
    <n v="1"/>
    <x v="0"/>
    <s v="J-19, Rajouri Garden, New Delhi"/>
    <s v="Rajouri Garden"/>
    <x v="322"/>
    <s v="Indian Rupees(Rs.)"/>
    <x v="0"/>
    <x v="1"/>
    <s v="No"/>
    <n v="550"/>
    <x v="1"/>
    <x v="930"/>
    <x v="0"/>
    <x v="1"/>
  </r>
  <r>
    <n v="303595"/>
    <s v="Chicken Khurana"/>
    <n v="1"/>
    <x v="0"/>
    <s v="F-15/40, Rohini, New Delhi"/>
    <s v="Rohini"/>
    <x v="2"/>
    <s v="Indian Rupees(Rs.)"/>
    <x v="0"/>
    <x v="1"/>
    <s v="No"/>
    <n v="550"/>
    <x v="2"/>
    <x v="123"/>
    <x v="0"/>
    <x v="1"/>
  </r>
  <r>
    <n v="18247014"/>
    <s v="Shan E Punjab"/>
    <n v="1"/>
    <x v="0"/>
    <s v="Shop G-1, Solider Tower, Vikaspuri, New Delhi"/>
    <s v="Vikaspuri"/>
    <x v="45"/>
    <s v="Indian Rupees(Rs.)"/>
    <x v="0"/>
    <x v="0"/>
    <s v="No"/>
    <n v="550"/>
    <x v="2"/>
    <x v="931"/>
    <x v="0"/>
    <x v="1"/>
  </r>
  <r>
    <n v="491"/>
    <s v="Bikanervala"/>
    <n v="1"/>
    <x v="0"/>
    <s v="A-80, Central Market, Near Axis Bank, Lajpat Nagar 2, New Delhi"/>
    <s v="Lajpat Nagar 2"/>
    <x v="312"/>
    <s v="Indian Rupees(Rs.)"/>
    <x v="0"/>
    <x v="1"/>
    <s v="No"/>
    <n v="550"/>
    <x v="1"/>
    <x v="932"/>
    <x v="0"/>
    <x v="1"/>
  </r>
  <r>
    <n v="18277019"/>
    <s v="Midnight Bites"/>
    <n v="1"/>
    <x v="0"/>
    <s v="Jamia Nagar, Near, New Friends Colony, New Delhi"/>
    <s v="New Friends Colony"/>
    <x v="20"/>
    <s v="Indian Rupees(Rs.)"/>
    <x v="0"/>
    <x v="0"/>
    <s v="No"/>
    <n v="550"/>
    <x v="2"/>
    <x v="933"/>
    <x v="0"/>
    <x v="1"/>
  </r>
  <r>
    <n v="1775"/>
    <s v="Bengal Sweet Corner"/>
    <n v="1"/>
    <x v="0"/>
    <s v="AB 13, Community Center, Safdarjung Enclave, Safdarjung, New Delhi"/>
    <s v="Safdarjung"/>
    <x v="323"/>
    <s v="Indian Rupees(Rs.)"/>
    <x v="0"/>
    <x v="1"/>
    <s v="No"/>
    <n v="550"/>
    <x v="2"/>
    <x v="129"/>
    <x v="0"/>
    <x v="1"/>
  </r>
  <r>
    <n v="309874"/>
    <s v="The Upper Crust"/>
    <n v="1"/>
    <x v="0"/>
    <s v="Shop 4, Upper Ground Floor, Plot 4, Khasra 132, IGNOU Road, Neb Sarai, Near Saket, New Delhi"/>
    <s v="Saket"/>
    <x v="30"/>
    <s v="Indian Rupees(Rs.)"/>
    <x v="0"/>
    <x v="0"/>
    <s v="No"/>
    <n v="550"/>
    <x v="2"/>
    <x v="934"/>
    <x v="0"/>
    <x v="1"/>
  </r>
  <r>
    <n v="18446491"/>
    <s v="Bikanervala"/>
    <n v="1"/>
    <x v="0"/>
    <s v="Level 2, Food Capital, Worldmark 1, Aerocity, New Delhi"/>
    <s v="Worldmark 1, Aerocity"/>
    <x v="312"/>
    <s v="Indian Rupees(Rs.)"/>
    <x v="0"/>
    <x v="0"/>
    <s v="No"/>
    <n v="550"/>
    <x v="0"/>
    <x v="837"/>
    <x v="0"/>
    <x v="1"/>
  </r>
  <r>
    <n v="305646"/>
    <s v="Whipped"/>
    <n v="1"/>
    <x v="0"/>
    <s v="3, Defence Colony Market, Near Citibank, Defence Colony, New Delhi"/>
    <s v="Defence Colony"/>
    <x v="21"/>
    <s v="Indian Rupees(Rs.)"/>
    <x v="0"/>
    <x v="1"/>
    <s v="No"/>
    <n v="550"/>
    <x v="1"/>
    <x v="935"/>
    <x v="0"/>
    <x v="1"/>
  </r>
  <r>
    <n v="3700"/>
    <s v="Kamal's"/>
    <n v="1"/>
    <x v="0"/>
    <s v="C-31, Gurudwara Road, Madhu Vihar, IP Extension, New Delhi"/>
    <s v="IP Extension"/>
    <x v="309"/>
    <s v="Indian Rupees(Rs.)"/>
    <x v="0"/>
    <x v="1"/>
    <s v="No"/>
    <n v="550"/>
    <x v="2"/>
    <x v="936"/>
    <x v="0"/>
    <x v="1"/>
  </r>
  <r>
    <n v="7906"/>
    <s v="Udupi Sai Sarover"/>
    <n v="1"/>
    <x v="0"/>
    <s v="A-91B, Central Market, Lajpat Nagar 2, New Delhi"/>
    <s v="Lajpat Nagar 2"/>
    <x v="68"/>
    <s v="Indian Rupees(Rs.)"/>
    <x v="0"/>
    <x v="0"/>
    <s v="No"/>
    <n v="550"/>
    <x v="1"/>
    <x v="937"/>
    <x v="0"/>
    <x v="1"/>
  </r>
  <r>
    <n v="311593"/>
    <s v="Wagh Bakri Tea Lounge"/>
    <n v="1"/>
    <x v="0"/>
    <s v="C-15, Ground Floor, Lajpat Nagar 2, New Delhi"/>
    <s v="Lajpat Nagar 2"/>
    <x v="7"/>
    <s v="Indian Rupees(Rs.)"/>
    <x v="0"/>
    <x v="0"/>
    <s v="No"/>
    <n v="550"/>
    <x v="1"/>
    <x v="938"/>
    <x v="0"/>
    <x v="1"/>
  </r>
  <r>
    <n v="4056"/>
    <s v="Bikanervala"/>
    <n v="1"/>
    <x v="0"/>
    <s v="G-9, Ring Road Mall, Rohini, New Delhi"/>
    <s v="Rohini"/>
    <x v="324"/>
    <s v="Indian Rupees(Rs.)"/>
    <x v="0"/>
    <x v="1"/>
    <s v="No"/>
    <n v="550"/>
    <x v="2"/>
    <x v="939"/>
    <x v="0"/>
    <x v="1"/>
  </r>
  <r>
    <n v="18258757"/>
    <s v="Bella Italia"/>
    <n v="1"/>
    <x v="0"/>
    <s v="Ground Floor, MLCP, IGI Terminal 3, Aerocity, New Delhi"/>
    <s v="Aerocity"/>
    <x v="325"/>
    <s v="Indian Rupees(Rs.)"/>
    <x v="0"/>
    <x v="0"/>
    <s v="No"/>
    <n v="550"/>
    <x v="2"/>
    <x v="940"/>
    <x v="0"/>
    <x v="1"/>
  </r>
  <r>
    <n v="18216896"/>
    <s v="Wheelyz"/>
    <n v="1"/>
    <x v="0"/>
    <s v="B4/57A, Ashok Vihar Phase 2, New Delhi"/>
    <s v="Ashok Vihar Phase 2"/>
    <x v="20"/>
    <s v="Indian Rupees(Rs.)"/>
    <x v="0"/>
    <x v="1"/>
    <s v="No"/>
    <n v="550"/>
    <x v="4"/>
    <x v="941"/>
    <x v="0"/>
    <x v="1"/>
  </r>
  <r>
    <n v="306957"/>
    <s v="Big Chow Xpress"/>
    <n v="1"/>
    <x v="0"/>
    <s v="433-B/5, Street 5, Govindpuri Main, Kalkaji, New Delhi"/>
    <s v="Kalkaji"/>
    <x v="25"/>
    <s v="Indian Rupees(Rs.)"/>
    <x v="0"/>
    <x v="1"/>
    <s v="No"/>
    <n v="550"/>
    <x v="2"/>
    <x v="430"/>
    <x v="0"/>
    <x v="1"/>
  </r>
  <r>
    <n v="303635"/>
    <s v="Chinese Dragon"/>
    <n v="1"/>
    <x v="0"/>
    <s v="N-8, Opposite Kirti Club, Kirti Nagar, New Delhi"/>
    <s v="Kirti Nagar"/>
    <x v="38"/>
    <s v="Indian Rupees(Rs.)"/>
    <x v="0"/>
    <x v="0"/>
    <s v="No"/>
    <n v="550"/>
    <x v="2"/>
    <x v="695"/>
    <x v="0"/>
    <x v="1"/>
  </r>
  <r>
    <n v="9906"/>
    <s v="Sethi's Food Corner"/>
    <n v="1"/>
    <x v="0"/>
    <s v="37, Krishna Market, Lajpat Nagar 1, New Delhi"/>
    <s v="Lajpat Nagar 1"/>
    <x v="25"/>
    <s v="Indian Rupees(Rs.)"/>
    <x v="0"/>
    <x v="0"/>
    <s v="No"/>
    <n v="550"/>
    <x v="2"/>
    <x v="419"/>
    <x v="0"/>
    <x v="1"/>
  </r>
  <r>
    <n v="302577"/>
    <s v="Kabul Delhi"/>
    <n v="1"/>
    <x v="0"/>
    <s v="I-83, Central Market, Lajpat Nagar 2, New Delhi"/>
    <s v="Lajpat Nagar 2"/>
    <x v="117"/>
    <s v="Indian Rupees(Rs.)"/>
    <x v="0"/>
    <x v="1"/>
    <s v="No"/>
    <n v="550"/>
    <x v="2"/>
    <x v="942"/>
    <x v="0"/>
    <x v="1"/>
  </r>
  <r>
    <n v="310312"/>
    <s v="Paapi Paet"/>
    <n v="1"/>
    <x v="0"/>
    <s v="E-5/1, Shop 5, Malviya Nagar, New Delhi"/>
    <s v="Malviya Nagar"/>
    <x v="62"/>
    <s v="Indian Rupees(Rs.)"/>
    <x v="0"/>
    <x v="1"/>
    <s v="No"/>
    <n v="550"/>
    <x v="2"/>
    <x v="419"/>
    <x v="0"/>
    <x v="1"/>
  </r>
  <r>
    <n v="18022625"/>
    <s v="Udupidarshini Veg Restaurant"/>
    <n v="1"/>
    <x v="0"/>
    <s v="C-24/A, Acharya Niketan, Mayur Vihar Phase 1, New Delhi"/>
    <s v="Mayur Vihar Phase 1"/>
    <x v="102"/>
    <s v="Indian Rupees(Rs.)"/>
    <x v="0"/>
    <x v="1"/>
    <s v="No"/>
    <n v="550"/>
    <x v="2"/>
    <x v="784"/>
    <x v="0"/>
    <x v="1"/>
  </r>
  <r>
    <n v="308880"/>
    <s v="Mughlaai Daawat"/>
    <n v="1"/>
    <x v="0"/>
    <s v="H 2, Bali Nagar, Ramesh Nagar, Near, Moti Nagar, New Delhi"/>
    <s v="Moti Nagar"/>
    <x v="326"/>
    <s v="Indian Rupees(Rs.)"/>
    <x v="0"/>
    <x v="0"/>
    <s v="No"/>
    <n v="550"/>
    <x v="2"/>
    <x v="431"/>
    <x v="0"/>
    <x v="1"/>
  </r>
  <r>
    <n v="3637"/>
    <s v="Dill's Chawla Chik Inn"/>
    <n v="1"/>
    <x v="0"/>
    <s v="1, Panchseel Enclave Market, Panchsheel Park, New Delhi"/>
    <s v="Panchsheel Park"/>
    <x v="2"/>
    <s v="Indian Rupees(Rs.)"/>
    <x v="0"/>
    <x v="1"/>
    <s v="No"/>
    <n v="550"/>
    <x v="2"/>
    <x v="943"/>
    <x v="0"/>
    <x v="1"/>
  </r>
  <r>
    <n v="18279470"/>
    <s v="Wheelyz"/>
    <n v="1"/>
    <x v="0"/>
    <s v="BG-8, Shop 16, DDA Market, Paschim Vihar, New Delhi"/>
    <s v="Paschim Vihar"/>
    <x v="20"/>
    <s v="Indian Rupees(Rs.)"/>
    <x v="0"/>
    <x v="0"/>
    <s v="No"/>
    <n v="550"/>
    <x v="2"/>
    <x v="233"/>
    <x v="0"/>
    <x v="1"/>
  </r>
  <r>
    <n v="310807"/>
    <s v="Priya Panchvati"/>
    <n v="1"/>
    <x v="0"/>
    <s v="C-11/8, Yamuna Vihar, Shahdara, New Delhi"/>
    <s v="Shahdara"/>
    <x v="327"/>
    <s v="Indian Rupees(Rs.)"/>
    <x v="0"/>
    <x v="0"/>
    <s v="No"/>
    <n v="550"/>
    <x v="2"/>
    <x v="163"/>
    <x v="0"/>
    <x v="1"/>
  </r>
  <r>
    <n v="18381663"/>
    <s v="Khan Chacha"/>
    <n v="1"/>
    <x v="0"/>
    <s v="Lower Ground Floor, FCŒ_8, Epicuria, Nehru Place, New Delhi"/>
    <s v="Epicuria Food Mall, Nehru Place"/>
    <x v="2"/>
    <s v="Indian Rupees(Rs.)"/>
    <x v="0"/>
    <x v="1"/>
    <s v="No"/>
    <n v="650"/>
    <x v="1"/>
    <x v="671"/>
    <x v="0"/>
    <x v="1"/>
  </r>
  <r>
    <n v="310982"/>
    <s v="Changezi Chicken"/>
    <n v="1"/>
    <x v="0"/>
    <s v="G-1, Vardhman Royal Plaza, LSC, Deraval Nagar Part 1, Gujranwala Town, New Delhi"/>
    <s v="Gujranwala Town"/>
    <x v="2"/>
    <s v="Indian Rupees(Rs.)"/>
    <x v="0"/>
    <x v="1"/>
    <s v="No"/>
    <n v="650"/>
    <x v="2"/>
    <x v="899"/>
    <x v="0"/>
    <x v="1"/>
  </r>
  <r>
    <n v="6256"/>
    <s v="Punjabi Mirchi"/>
    <n v="1"/>
    <x v="0"/>
    <s v="G-21, Pankaj Central Market, Near Plato Public School, IP Extension, New Delhi"/>
    <s v="IP Extension"/>
    <x v="8"/>
    <s v="Indian Rupees(Rs.)"/>
    <x v="0"/>
    <x v="0"/>
    <s v="No"/>
    <n v="650"/>
    <x v="2"/>
    <x v="944"/>
    <x v="0"/>
    <x v="1"/>
  </r>
  <r>
    <n v="309807"/>
    <s v="Cottage Cafí© by Smoothie factory"/>
    <n v="1"/>
    <x v="0"/>
    <s v="Cottage Emporium, Janpath, New Delhi"/>
    <s v="Janpath"/>
    <x v="328"/>
    <s v="Indian Rupees(Rs.)"/>
    <x v="0"/>
    <x v="1"/>
    <s v="No"/>
    <n v="650"/>
    <x v="1"/>
    <x v="945"/>
    <x v="0"/>
    <x v="1"/>
  </r>
  <r>
    <n v="9596"/>
    <s v="Gopal (Sindhi) Restaurant"/>
    <n v="1"/>
    <x v="0"/>
    <s v="1 &amp; 2, Lal Sai Market, Lajpat Nagar 2, New Delhi"/>
    <s v="Lajpat Nagar 2"/>
    <x v="2"/>
    <s v="Indian Rupees(Rs.)"/>
    <x v="0"/>
    <x v="1"/>
    <s v="No"/>
    <n v="650"/>
    <x v="2"/>
    <x v="946"/>
    <x v="0"/>
    <x v="1"/>
  </r>
  <r>
    <n v="3744"/>
    <s v="Ekta's Kitchen"/>
    <n v="1"/>
    <x v="0"/>
    <s v="34, Living Style Mall, Main Kalindi Kunj Road, Jasola, New Delhi"/>
    <s v="Living Style Mall, Jasola"/>
    <x v="8"/>
    <s v="Indian Rupees(Rs.)"/>
    <x v="0"/>
    <x v="1"/>
    <s v="No"/>
    <n v="650"/>
    <x v="2"/>
    <x v="947"/>
    <x v="0"/>
    <x v="1"/>
  </r>
  <r>
    <n v="300957"/>
    <s v="Delicacy Foods"/>
    <n v="1"/>
    <x v="0"/>
    <s v="1, DDA Market, Pocket 4, Near Maharaja Agrasen College, Mayur Vihar Phase 1, New Delhi"/>
    <s v="Mayur Vihar Phase 1"/>
    <x v="8"/>
    <s v="Indian Rupees(Rs.)"/>
    <x v="0"/>
    <x v="0"/>
    <s v="No"/>
    <n v="650"/>
    <x v="2"/>
    <x v="876"/>
    <x v="0"/>
    <x v="1"/>
  </r>
  <r>
    <n v="300959"/>
    <s v="Hyderabadi Dum Biryani"/>
    <n v="1"/>
    <x v="0"/>
    <s v="24, DDA Market, Pocket 4, Mayur Vihar Phase 1, New Delhi"/>
    <s v="Mayur Vihar Phase 1"/>
    <x v="152"/>
    <s v="Indian Rupees(Rs.)"/>
    <x v="0"/>
    <x v="1"/>
    <s v="No"/>
    <n v="650"/>
    <x v="2"/>
    <x v="948"/>
    <x v="0"/>
    <x v="1"/>
  </r>
  <r>
    <n v="18337924"/>
    <s v="The Fashion Street Cafí©"/>
    <n v="1"/>
    <x v="0"/>
    <s v="1st Floor, 43, The Fashion Street, Shahpur Jat, New Delhi"/>
    <s v="Shahpur Jat"/>
    <x v="329"/>
    <s v="Indian Rupees(Rs.)"/>
    <x v="0"/>
    <x v="1"/>
    <s v="No"/>
    <n v="650"/>
    <x v="2"/>
    <x v="949"/>
    <x v="0"/>
    <x v="1"/>
  </r>
  <r>
    <n v="7873"/>
    <s v="Novelty Chicken Corner"/>
    <n v="1"/>
    <x v="0"/>
    <s v="28, C Block Market, East of Kailash, New Delhi"/>
    <s v="East of Kailash"/>
    <x v="2"/>
    <s v="Indian Rupees(Rs.)"/>
    <x v="0"/>
    <x v="1"/>
    <s v="No"/>
    <n v="650"/>
    <x v="2"/>
    <x v="950"/>
    <x v="0"/>
    <x v="1"/>
  </r>
  <r>
    <n v="511"/>
    <s v="Barista"/>
    <n v="1"/>
    <x v="0"/>
    <s v="18/36, Ground Floor, Main Market, East Patel Nagar, New Delhi"/>
    <s v="East Patel Nagar"/>
    <x v="7"/>
    <s v="Indian Rupees(Rs.)"/>
    <x v="0"/>
    <x v="0"/>
    <s v="No"/>
    <n v="650"/>
    <x v="2"/>
    <x v="951"/>
    <x v="0"/>
    <x v="1"/>
  </r>
  <r>
    <n v="309815"/>
    <s v="Happy Hakka"/>
    <n v="1"/>
    <x v="0"/>
    <s v="E-578, Savitri Road, Greater Kailash (GK) 2, New Delhi"/>
    <s v="Greater Kailash (GK) 2"/>
    <x v="330"/>
    <s v="Indian Rupees(Rs.)"/>
    <x v="0"/>
    <x v="1"/>
    <s v="No"/>
    <n v="650"/>
    <x v="1"/>
    <x v="952"/>
    <x v="0"/>
    <x v="1"/>
  </r>
  <r>
    <n v="306168"/>
    <s v="Bawa Chicken"/>
    <n v="1"/>
    <x v="0"/>
    <s v="42, DLF Industrial Area, Kirti Nagar, New Delhi"/>
    <s v="Kirti Nagar"/>
    <x v="8"/>
    <s v="Indian Rupees(Rs.)"/>
    <x v="0"/>
    <x v="0"/>
    <s v="No"/>
    <n v="650"/>
    <x v="1"/>
    <x v="953"/>
    <x v="0"/>
    <x v="1"/>
  </r>
  <r>
    <n v="18334458"/>
    <s v="Khan Chacha"/>
    <n v="1"/>
    <x v="0"/>
    <s v="D35, Ground Floor, Lajpat Nagar 2, New Delhi"/>
    <s v="Lajpat Nagar 2"/>
    <x v="24"/>
    <s v="Indian Rupees(Rs.)"/>
    <x v="0"/>
    <x v="1"/>
    <s v="No"/>
    <n v="650"/>
    <x v="2"/>
    <x v="954"/>
    <x v="0"/>
    <x v="1"/>
  </r>
  <r>
    <n v="1992"/>
    <s v="Mughal Darbar"/>
    <n v="1"/>
    <x v="0"/>
    <s v="21, NWA, Club Road, Punjabi Bagh Extension, Punjabi Bagh, New Delhi"/>
    <s v="Punjabi Bagh"/>
    <x v="8"/>
    <s v="Indian Rupees(Rs.)"/>
    <x v="0"/>
    <x v="1"/>
    <s v="No"/>
    <n v="650"/>
    <x v="1"/>
    <x v="452"/>
    <x v="0"/>
    <x v="1"/>
  </r>
  <r>
    <n v="7364"/>
    <s v="Khan Chacha"/>
    <n v="1"/>
    <x v="0"/>
    <s v="G-3, Select Citywalk Mall, Saket, New Delhi"/>
    <s v="Select Citywalk Mall, Saket"/>
    <x v="14"/>
    <s v="Indian Rupees(Rs.)"/>
    <x v="0"/>
    <x v="1"/>
    <s v="No"/>
    <n v="650"/>
    <x v="2"/>
    <x v="955"/>
    <x v="0"/>
    <x v="1"/>
  </r>
  <r>
    <n v="308697"/>
    <s v="Shree Bhagatram"/>
    <n v="1"/>
    <x v="0"/>
    <s v="A-5, Ground Floor, Vasant Square Mall, Vasant Kunj, New Delhi"/>
    <s v="Vasant Square Mall, Vasant Kunj"/>
    <x v="331"/>
    <s v="Indian Rupees(Rs.)"/>
    <x v="0"/>
    <x v="1"/>
    <s v="No"/>
    <n v="650"/>
    <x v="2"/>
    <x v="885"/>
    <x v="0"/>
    <x v="1"/>
  </r>
  <r>
    <n v="311390"/>
    <s v="Pizza Yum"/>
    <n v="1"/>
    <x v="0"/>
    <s v="AG-1, Shop 2, DDA Mini Market, Vikaspuri, New Delhi"/>
    <s v="Vikaspuri"/>
    <x v="30"/>
    <s v="Indian Rupees(Rs.)"/>
    <x v="0"/>
    <x v="0"/>
    <s v="No"/>
    <n v="650"/>
    <x v="2"/>
    <x v="23"/>
    <x v="0"/>
    <x v="1"/>
  </r>
  <r>
    <n v="308664"/>
    <s v="The Biryani Wallas"/>
    <n v="1"/>
    <x v="0"/>
    <s v="Govindpuri, Kalkaji, New Delhi"/>
    <s v="Kalkaji"/>
    <x v="23"/>
    <s v="Indian Rupees(Rs.)"/>
    <x v="0"/>
    <x v="0"/>
    <s v="No"/>
    <n v="650"/>
    <x v="2"/>
    <x v="30"/>
    <x v="0"/>
    <x v="1"/>
  </r>
  <r>
    <n v="309816"/>
    <s v="Happy Hakka"/>
    <n v="1"/>
    <x v="0"/>
    <s v="A-117, Lajpat Nagar 1, New Delhi"/>
    <s v="Lajpat Nagar 1"/>
    <x v="330"/>
    <s v="Indian Rupees(Rs.)"/>
    <x v="0"/>
    <x v="1"/>
    <s v="No"/>
    <n v="650"/>
    <x v="1"/>
    <x v="956"/>
    <x v="0"/>
    <x v="1"/>
  </r>
  <r>
    <n v="18208912"/>
    <s v="Casa Asia"/>
    <n v="1"/>
    <x v="0"/>
    <s v="Opposite Select Citywalk, J Block, Malviya Nagar, New Delhi"/>
    <s v="Malviya Nagar"/>
    <x v="19"/>
    <s v="Indian Rupees(Rs.)"/>
    <x v="0"/>
    <x v="1"/>
    <s v="No"/>
    <n v="650"/>
    <x v="1"/>
    <x v="957"/>
    <x v="0"/>
    <x v="1"/>
  </r>
  <r>
    <n v="306291"/>
    <s v="Nazeer Delicacies"/>
    <n v="1"/>
    <x v="0"/>
    <s v="K-28, Kashmiri Market, Vivekanand Marg, R K Puram, New Delhi"/>
    <s v="R K Puram"/>
    <x v="2"/>
    <s v="Indian Rupees(Rs.)"/>
    <x v="0"/>
    <x v="1"/>
    <s v="No"/>
    <n v="650"/>
    <x v="2"/>
    <x v="269"/>
    <x v="0"/>
    <x v="1"/>
  </r>
  <r>
    <n v="306028"/>
    <s v="My Spice Kitchen"/>
    <n v="1"/>
    <x v="0"/>
    <s v="51, Market 1, Chittaranjan Park, New Delhi"/>
    <s v="Chittaranjan Park"/>
    <x v="332"/>
    <s v="Indian Rupees(Rs.)"/>
    <x v="0"/>
    <x v="1"/>
    <s v="No"/>
    <n v="650"/>
    <x v="1"/>
    <x v="958"/>
    <x v="0"/>
    <x v="1"/>
  </r>
  <r>
    <n v="6475"/>
    <s v="Nazeer Foods"/>
    <n v="1"/>
    <x v="0"/>
    <s v="C-5, Ground Floor, Main Market, Malviya Nagar, New Delhi"/>
    <s v="Malviya Nagar"/>
    <x v="8"/>
    <s v="Indian Rupees(Rs.)"/>
    <x v="0"/>
    <x v="0"/>
    <s v="No"/>
    <n v="650"/>
    <x v="1"/>
    <x v="959"/>
    <x v="0"/>
    <x v="1"/>
  </r>
  <r>
    <n v="1675"/>
    <s v="Qureshi's Kabab Corner"/>
    <n v="1"/>
    <x v="0"/>
    <s v="E-27, Main Market, South Extension 2, New Delhi"/>
    <s v="South Extension 2"/>
    <x v="2"/>
    <s v="Indian Rupees(Rs.)"/>
    <x v="0"/>
    <x v="0"/>
    <s v="No"/>
    <n v="650"/>
    <x v="1"/>
    <x v="597"/>
    <x v="0"/>
    <x v="1"/>
  </r>
  <r>
    <n v="302682"/>
    <s v="Barista"/>
    <n v="1"/>
    <x v="0"/>
    <s v="17A, Friends Colony, New Delhi"/>
    <s v="Friends Colony"/>
    <x v="7"/>
    <s v="Indian Rupees(Rs.)"/>
    <x v="0"/>
    <x v="0"/>
    <s v="No"/>
    <n v="650"/>
    <x v="2"/>
    <x v="960"/>
    <x v="0"/>
    <x v="1"/>
  </r>
  <r>
    <n v="844"/>
    <s v="Khan Chacha"/>
    <n v="1"/>
    <x v="0"/>
    <s v="Shop 50, 1st Floor, Middle Lane, Khan Market, New Delhi"/>
    <s v="Khan Market"/>
    <x v="24"/>
    <s v="Indian Rupees(Rs.)"/>
    <x v="0"/>
    <x v="0"/>
    <s v="No"/>
    <n v="650"/>
    <x v="1"/>
    <x v="841"/>
    <x v="0"/>
    <x v="1"/>
  </r>
  <r>
    <n v="535"/>
    <s v="Barista"/>
    <n v="1"/>
    <x v="0"/>
    <s v="55, Community Center, Vasant Vihar, New Delhi"/>
    <s v="Vasant Vihar"/>
    <x v="7"/>
    <s v="Indian Rupees(Rs.)"/>
    <x v="0"/>
    <x v="1"/>
    <s v="No"/>
    <n v="650"/>
    <x v="2"/>
    <x v="961"/>
    <x v="0"/>
    <x v="1"/>
  </r>
  <r>
    <n v="6092"/>
    <s v="Chaskaa"/>
    <n v="1"/>
    <x v="0"/>
    <s v="Kamal Complex, Local Shopping Centre, Surajmal Vihar, Anand Vihar, New Delhi"/>
    <s v="Anand Vihar"/>
    <x v="333"/>
    <s v="Indian Rupees(Rs.)"/>
    <x v="0"/>
    <x v="1"/>
    <s v="No"/>
    <n v="650"/>
    <x v="1"/>
    <x v="962"/>
    <x v="0"/>
    <x v="1"/>
  </r>
  <r>
    <n v="18383512"/>
    <s v="Movenpick"/>
    <n v="1"/>
    <x v="0"/>
    <s v="M 7, Main Market, Greater Kailash (GK) 2, New Delhi"/>
    <s v="Greater Kailash (GK) 2"/>
    <x v="61"/>
    <s v="Indian Rupees(Rs.)"/>
    <x v="0"/>
    <x v="1"/>
    <s v="No"/>
    <n v="650"/>
    <x v="1"/>
    <x v="963"/>
    <x v="0"/>
    <x v="1"/>
  </r>
  <r>
    <n v="9644"/>
    <s v="Deez Biryani &amp; Kebabs"/>
    <n v="1"/>
    <x v="0"/>
    <s v="4/3, 1st Floor, Roop Nagar, Near Kamla Nagar Market, Kamla Nagar, New Delhi"/>
    <s v="Kamla Nagar"/>
    <x v="334"/>
    <s v="Indian Rupees(Rs.)"/>
    <x v="0"/>
    <x v="1"/>
    <s v="No"/>
    <n v="650"/>
    <x v="1"/>
    <x v="539"/>
    <x v="0"/>
    <x v="1"/>
  </r>
  <r>
    <n v="300661"/>
    <s v="Changezi Chicken"/>
    <n v="1"/>
    <x v="0"/>
    <s v="3-A, New Rohtak Road, East Park Road, Shidi Pura, Dori Walan, Near HDFC Bank, Karol Bagh, New Delhi"/>
    <s v="Karol Bagh"/>
    <x v="2"/>
    <s v="Indian Rupees(Rs.)"/>
    <x v="0"/>
    <x v="1"/>
    <s v="No"/>
    <n v="650"/>
    <x v="1"/>
    <x v="964"/>
    <x v="0"/>
    <x v="1"/>
  </r>
  <r>
    <n v="2997"/>
    <s v="Big Dragon"/>
    <n v="1"/>
    <x v="0"/>
    <s v="42, Living Style Mall, Main Kalindi Kunj Road, Jasola, New Delhi"/>
    <s v="Living Style Mall, Jasola"/>
    <x v="147"/>
    <s v="Indian Rupees(Rs.)"/>
    <x v="0"/>
    <x v="0"/>
    <s v="No"/>
    <n v="650"/>
    <x v="2"/>
    <x v="965"/>
    <x v="0"/>
    <x v="1"/>
  </r>
  <r>
    <n v="528"/>
    <s v="Barista"/>
    <n v="1"/>
    <x v="0"/>
    <s v="C-17, SDA Market, SDA, New Delhi"/>
    <s v="SDA"/>
    <x v="7"/>
    <s v="Indian Rupees(Rs.)"/>
    <x v="0"/>
    <x v="1"/>
    <s v="No"/>
    <n v="650"/>
    <x v="1"/>
    <x v="966"/>
    <x v="0"/>
    <x v="1"/>
  </r>
  <r>
    <n v="18273623"/>
    <s v="Al-Bawarchi"/>
    <n v="1"/>
    <x v="0"/>
    <s v="33, Ground Floor, Living Style Mall, Jasola, New Delhi"/>
    <s v="Living Style Mall, Jasola"/>
    <x v="8"/>
    <s v="Indian Rupees(Rs.)"/>
    <x v="0"/>
    <x v="0"/>
    <s v="No"/>
    <n v="650"/>
    <x v="2"/>
    <x v="967"/>
    <x v="0"/>
    <x v="1"/>
  </r>
  <r>
    <n v="18432219"/>
    <s v="The Grill Kitchen"/>
    <n v="1"/>
    <x v="0"/>
    <s v="Opposite Gurudwara, L Block Road, Sector 6, Malviya Nagar, New Delhi"/>
    <s v="Malviya Nagar"/>
    <x v="2"/>
    <s v="Indian Rupees(Rs.)"/>
    <x v="0"/>
    <x v="1"/>
    <s v="No"/>
    <n v="650"/>
    <x v="1"/>
    <x v="968"/>
    <x v="0"/>
    <x v="1"/>
  </r>
  <r>
    <n v="7720"/>
    <s v="Chik Chow"/>
    <n v="1"/>
    <x v="0"/>
    <s v="25-27, LSC, New Friends Colony, New Delhi"/>
    <s v="New Friends Colony"/>
    <x v="8"/>
    <s v="Indian Rupees(Rs.)"/>
    <x v="0"/>
    <x v="1"/>
    <s v="No"/>
    <n v="650"/>
    <x v="2"/>
    <x v="969"/>
    <x v="0"/>
    <x v="1"/>
  </r>
  <r>
    <n v="3967"/>
    <s v="Bobby Punjabi Rasoi"/>
    <n v="1"/>
    <x v="0"/>
    <s v="24, KD Block, DDA Market, Pitampura, New Delhi"/>
    <s v="Pitampura"/>
    <x v="2"/>
    <s v="Indian Rupees(Rs.)"/>
    <x v="0"/>
    <x v="1"/>
    <s v="No"/>
    <n v="650"/>
    <x v="2"/>
    <x v="970"/>
    <x v="0"/>
    <x v="1"/>
  </r>
  <r>
    <n v="18089255"/>
    <s v="Beijing Street"/>
    <n v="1"/>
    <x v="0"/>
    <s v="Outlet 22, Local Shopping Center, Sector D-4, Vasant Kunj, New Delhi"/>
    <s v="Vasant Kunj"/>
    <x v="335"/>
    <s v="Indian Rupees(Rs.)"/>
    <x v="0"/>
    <x v="1"/>
    <s v="No"/>
    <n v="650"/>
    <x v="1"/>
    <x v="971"/>
    <x v="0"/>
    <x v="1"/>
  </r>
  <r>
    <n v="18144479"/>
    <s v="Happy Hakka"/>
    <n v="1"/>
    <x v="0"/>
    <s v="28, Vasant Arcade, B7 Market, Vasant Kunj, New Delhi"/>
    <s v="Vasant Kunj"/>
    <x v="19"/>
    <s v="Indian Rupees(Rs.)"/>
    <x v="0"/>
    <x v="1"/>
    <s v="No"/>
    <n v="650"/>
    <x v="1"/>
    <x v="972"/>
    <x v="0"/>
    <x v="1"/>
  </r>
  <r>
    <n v="18279452"/>
    <s v="Beijing Street"/>
    <n v="1"/>
    <x v="0"/>
    <s v="Outlet 22, DT Cinema Complex, Greater Kailash (GK) 2, New Delhi"/>
    <s v="Greater Kailash (GK) 2"/>
    <x v="335"/>
    <s v="Indian Rupees(Rs.)"/>
    <x v="0"/>
    <x v="1"/>
    <s v="No"/>
    <n v="650"/>
    <x v="1"/>
    <x v="973"/>
    <x v="0"/>
    <x v="1"/>
  </r>
  <r>
    <n v="18222571"/>
    <s v="Pradhan Ji Multi Cuisine Restaurant"/>
    <n v="1"/>
    <x v="0"/>
    <s v="32-UB, Lower Ground Floor, Jawahar Nagar, Kamla Nagar, New Delhi"/>
    <s v="Kamla Nagar"/>
    <x v="31"/>
    <s v="Indian Rupees(Rs.)"/>
    <x v="0"/>
    <x v="1"/>
    <s v="No"/>
    <n v="650"/>
    <x v="2"/>
    <x v="974"/>
    <x v="0"/>
    <x v="1"/>
  </r>
  <r>
    <n v="303574"/>
    <s v="Omazoni"/>
    <n v="1"/>
    <x v="0"/>
    <s v="48, Prithviraj Market, Khan Market, New Delhi"/>
    <s v="Khan Market"/>
    <x v="336"/>
    <s v="Indian Rupees(Rs.)"/>
    <x v="0"/>
    <x v="1"/>
    <s v="No"/>
    <n v="650"/>
    <x v="4"/>
    <x v="975"/>
    <x v="0"/>
    <x v="1"/>
  </r>
  <r>
    <n v="18222586"/>
    <s v="Pipeline Cafe"/>
    <n v="1"/>
    <x v="0"/>
    <s v="Shop 37, 2nd Floor, Satyaniketan, New Delhi"/>
    <s v="Satyaniketan"/>
    <x v="337"/>
    <s v="Indian Rupees(Rs.)"/>
    <x v="0"/>
    <x v="1"/>
    <s v="No"/>
    <n v="650"/>
    <x v="1"/>
    <x v="976"/>
    <x v="0"/>
    <x v="1"/>
  </r>
  <r>
    <n v="18361241"/>
    <s v="Tandoori Nights"/>
    <n v="1"/>
    <x v="0"/>
    <s v="Plot 5, Sikka Mansion, Savita Vihar Market, Anand Vihar, New Delhi"/>
    <s v="Anand Vihar"/>
    <x v="24"/>
    <s v="Indian Rupees(Rs.)"/>
    <x v="0"/>
    <x v="0"/>
    <s v="No"/>
    <n v="650"/>
    <x v="2"/>
    <x v="977"/>
    <x v="0"/>
    <x v="1"/>
  </r>
  <r>
    <n v="306310"/>
    <s v="Cook Du Kdu"/>
    <n v="1"/>
    <x v="0"/>
    <s v="B-15, Near Shri Ram Singh Hospital, East Krishna Nagar, Krishna Nagar, New Delhi"/>
    <s v="Krishna Nagar"/>
    <x v="49"/>
    <s v="Indian Rupees(Rs.)"/>
    <x v="0"/>
    <x v="1"/>
    <s v="No"/>
    <n v="650"/>
    <x v="2"/>
    <x v="978"/>
    <x v="0"/>
    <x v="1"/>
  </r>
  <r>
    <n v="18175252"/>
    <s v="Chilli Dragon"/>
    <n v="1"/>
    <x v="0"/>
    <s v="C-2, Ground Floor, Panchsheel Vihar, Malviya Nagar, New Delhi"/>
    <s v="Malviya Nagar"/>
    <x v="147"/>
    <s v="Indian Rupees(Rs.)"/>
    <x v="0"/>
    <x v="1"/>
    <s v="No"/>
    <n v="650"/>
    <x v="2"/>
    <x v="979"/>
    <x v="0"/>
    <x v="1"/>
  </r>
  <r>
    <n v="305251"/>
    <s v="Barista"/>
    <n v="1"/>
    <x v="0"/>
    <s v="Moments Mall, Kirti Nagar, New Delhi"/>
    <s v="Moments Mall, Kirti Nagar"/>
    <x v="7"/>
    <s v="Indian Rupees(Rs.)"/>
    <x v="0"/>
    <x v="0"/>
    <s v="No"/>
    <n v="650"/>
    <x v="2"/>
    <x v="980"/>
    <x v="0"/>
    <x v="1"/>
  </r>
  <r>
    <n v="312142"/>
    <s v="The Biryani Co."/>
    <n v="1"/>
    <x v="0"/>
    <s v="1/33, Satyaniketan, New Delhi"/>
    <s v="Satyaniketan"/>
    <x v="338"/>
    <s v="Indian Rupees(Rs.)"/>
    <x v="0"/>
    <x v="1"/>
    <s v="No"/>
    <n v="650"/>
    <x v="1"/>
    <x v="362"/>
    <x v="0"/>
    <x v="1"/>
  </r>
  <r>
    <n v="18292485"/>
    <s v="Nawab Dera"/>
    <n v="1"/>
    <x v="0"/>
    <s v="B-98, Vasant Kunj Enclave, Vasant Kunj, New Delhi"/>
    <s v="Vasant Kunj"/>
    <x v="339"/>
    <s v="Indian Rupees(Rs.)"/>
    <x v="0"/>
    <x v="1"/>
    <s v="No"/>
    <n v="650"/>
    <x v="1"/>
    <x v="981"/>
    <x v="0"/>
    <x v="1"/>
  </r>
  <r>
    <n v="845"/>
    <s v="Milan Food"/>
    <n v="1"/>
    <x v="0"/>
    <s v="5, Yashwant Place, Food Plaza, Near Chanakya Cinema, Chanakyapuri, New Delhi"/>
    <s v="Chanakyapuri"/>
    <x v="25"/>
    <s v="Indian Rupees(Rs.)"/>
    <x v="0"/>
    <x v="0"/>
    <s v="No"/>
    <n v="650"/>
    <x v="0"/>
    <x v="982"/>
    <x v="0"/>
    <x v="1"/>
  </r>
  <r>
    <n v="18277002"/>
    <s v="Relax Xpress"/>
    <n v="1"/>
    <x v="0"/>
    <s v="Shop 19, LSC, Masjid Moth, Greater Kailash (GK) 2, New Delhi"/>
    <s v="Greater Kailash (GK) 2"/>
    <x v="8"/>
    <s v="Indian Rupees(Rs.)"/>
    <x v="0"/>
    <x v="1"/>
    <s v="No"/>
    <n v="650"/>
    <x v="2"/>
    <x v="983"/>
    <x v="0"/>
    <x v="1"/>
  </r>
  <r>
    <n v="533"/>
    <s v="Barista"/>
    <n v="1"/>
    <x v="0"/>
    <s v="G-2/A, Janak Place District Centre, Janakpuri, New Delhi"/>
    <s v="Janakpuri"/>
    <x v="7"/>
    <s v="Indian Rupees(Rs.)"/>
    <x v="0"/>
    <x v="1"/>
    <s v="No"/>
    <n v="650"/>
    <x v="2"/>
    <x v="983"/>
    <x v="0"/>
    <x v="1"/>
  </r>
  <r>
    <n v="5135"/>
    <s v="Express Dhaba"/>
    <n v="1"/>
    <x v="0"/>
    <s v="489/55-1, Malviya Nagar, New Delhi"/>
    <s v="Malviya Nagar"/>
    <x v="49"/>
    <s v="Indian Rupees(Rs.)"/>
    <x v="0"/>
    <x v="1"/>
    <s v="No"/>
    <n v="650"/>
    <x v="2"/>
    <x v="130"/>
    <x v="0"/>
    <x v="1"/>
  </r>
  <r>
    <n v="506"/>
    <s v="Barista"/>
    <n v="1"/>
    <x v="0"/>
    <s v="F-62, 1st Floor, Select Citywalk Mall, Saket, New Delhi"/>
    <s v="Select Citywalk Mall, Saket"/>
    <x v="7"/>
    <s v="Indian Rupees(Rs.)"/>
    <x v="0"/>
    <x v="0"/>
    <s v="No"/>
    <n v="650"/>
    <x v="1"/>
    <x v="984"/>
    <x v="0"/>
    <x v="1"/>
  </r>
  <r>
    <n v="525"/>
    <s v="Barista"/>
    <n v="1"/>
    <x v="0"/>
    <s v="15, Gyandeep, Main Market, Defence Colony, New Delhi"/>
    <s v="Defence Colony"/>
    <x v="7"/>
    <s v="Indian Rupees(Rs.)"/>
    <x v="0"/>
    <x v="1"/>
    <s v="No"/>
    <n v="650"/>
    <x v="2"/>
    <x v="985"/>
    <x v="0"/>
    <x v="1"/>
  </r>
  <r>
    <n v="18254553"/>
    <s v="Twisted Tacos"/>
    <n v="1"/>
    <x v="0"/>
    <s v="M-192, Ground Floor, Greater Kailash (GK) 2, New Delhi"/>
    <s v="Greater Kailash (GK) 2"/>
    <x v="237"/>
    <s v="Indian Rupees(Rs.)"/>
    <x v="0"/>
    <x v="1"/>
    <s v="No"/>
    <n v="650"/>
    <x v="1"/>
    <x v="986"/>
    <x v="0"/>
    <x v="1"/>
  </r>
  <r>
    <n v="307296"/>
    <s v="Movenpick"/>
    <n v="1"/>
    <x v="0"/>
    <s v="2nd Floor, Select Citywalk Mall, Saket, New Delhi"/>
    <s v="Select Citywalk Mall, Saket"/>
    <x v="61"/>
    <s v="Indian Rupees(Rs.)"/>
    <x v="0"/>
    <x v="1"/>
    <s v="No"/>
    <n v="650"/>
    <x v="1"/>
    <x v="569"/>
    <x v="0"/>
    <x v="1"/>
  </r>
  <r>
    <n v="18409199"/>
    <s v="Khan Chacha"/>
    <n v="1"/>
    <x v="0"/>
    <s v="FC 15, Level 2, Worldmark 1, Near Aerocity Metro Station, Aerocity, New Delhi"/>
    <s v="Worldmark 1, Aerocity"/>
    <x v="24"/>
    <s v="Indian Rupees(Rs.)"/>
    <x v="0"/>
    <x v="0"/>
    <s v="No"/>
    <n v="650"/>
    <x v="0"/>
    <x v="987"/>
    <x v="0"/>
    <x v="1"/>
  </r>
  <r>
    <n v="18304836"/>
    <s v="Nukkad"/>
    <n v="1"/>
    <x v="0"/>
    <s v="Shop 14, Nilgiri Apartments, Alaknanda, New Delhi"/>
    <s v="Alaknanda"/>
    <x v="130"/>
    <s v="Indian Rupees(Rs.)"/>
    <x v="0"/>
    <x v="1"/>
    <s v="No"/>
    <n v="650"/>
    <x v="1"/>
    <x v="988"/>
    <x v="0"/>
    <x v="1"/>
  </r>
  <r>
    <n v="305817"/>
    <s v="Koyla Kebab"/>
    <n v="1"/>
    <x v="0"/>
    <s v="M-5, M Block Market, Greater Kailash (GK) 2, New Delhi"/>
    <s v="Greater Kailash (GK) 2"/>
    <x v="2"/>
    <s v="Indian Rupees(Rs.)"/>
    <x v="0"/>
    <x v="1"/>
    <s v="No"/>
    <n v="650"/>
    <x v="2"/>
    <x v="642"/>
    <x v="0"/>
    <x v="1"/>
  </r>
  <r>
    <n v="8995"/>
    <s v="Manwhar"/>
    <n v="1"/>
    <x v="0"/>
    <s v="5, Roop Nagar, Shakti Nagar Chowk, Kamla Nagar, New Delhi"/>
    <s v="Kamla Nagar"/>
    <x v="72"/>
    <s v="Indian Rupees(Rs.)"/>
    <x v="0"/>
    <x v="0"/>
    <s v="No"/>
    <n v="650"/>
    <x v="2"/>
    <x v="713"/>
    <x v="0"/>
    <x v="1"/>
  </r>
  <r>
    <n v="18277018"/>
    <s v="Spicy N Karara"/>
    <n v="1"/>
    <x v="0"/>
    <s v="15/64, West Extension Area, Ajma Khan Road, Karol Bagh, New Delhi"/>
    <s v="Karol Bagh"/>
    <x v="20"/>
    <s v="Indian Rupees(Rs.)"/>
    <x v="0"/>
    <x v="1"/>
    <s v="No"/>
    <n v="650"/>
    <x v="2"/>
    <x v="161"/>
    <x v="0"/>
    <x v="1"/>
  </r>
  <r>
    <n v="312169"/>
    <s v="Pizza Yum"/>
    <n v="1"/>
    <x v="0"/>
    <s v="D-1/23, Street 5, Mahavir Enclave, Palam Dabri Road, Palam, New Delhi"/>
    <s v="Palam"/>
    <x v="30"/>
    <s v="Indian Rupees(Rs.)"/>
    <x v="0"/>
    <x v="0"/>
    <s v="No"/>
    <n v="650"/>
    <x v="2"/>
    <x v="989"/>
    <x v="0"/>
    <x v="1"/>
  </r>
  <r>
    <n v="18433864"/>
    <s v="Khan Chacha"/>
    <n v="1"/>
    <x v="0"/>
    <s v="Palate of Delhi, Dhaula Kuan Metro Station, Chanakyapuri, New Delhi"/>
    <s v="Palate of Delhi, Chanakyapuri"/>
    <x v="24"/>
    <s v="Indian Rupees(Rs.)"/>
    <x v="0"/>
    <x v="0"/>
    <s v="No"/>
    <n v="650"/>
    <x v="0"/>
    <x v="990"/>
    <x v="0"/>
    <x v="1"/>
  </r>
  <r>
    <n v="18325509"/>
    <s v="Kingdom Restaurant"/>
    <n v="1"/>
    <x v="0"/>
    <s v="73, Vasant Place Complex, Sector 6, R K Puram, New Delhi"/>
    <s v="R K Puram"/>
    <x v="19"/>
    <s v="Indian Rupees(Rs.)"/>
    <x v="0"/>
    <x v="0"/>
    <s v="No"/>
    <n v="650"/>
    <x v="0"/>
    <x v="991"/>
    <x v="0"/>
    <x v="1"/>
  </r>
  <r>
    <n v="6308"/>
    <s v="Patiala Shahi"/>
    <n v="1"/>
    <x v="0"/>
    <s v="E-20/148-149-150, Rohini, New Delhi"/>
    <s v="Rohini"/>
    <x v="2"/>
    <s v="Indian Rupees(Rs.)"/>
    <x v="0"/>
    <x v="1"/>
    <s v="No"/>
    <n v="650"/>
    <x v="2"/>
    <x v="577"/>
    <x v="0"/>
    <x v="1"/>
  </r>
  <r>
    <n v="304307"/>
    <s v="Wood Box Cafe"/>
    <n v="1"/>
    <x v="0"/>
    <s v="1, DDA Market, Hudson Lane, Delhi University-GTB Nagar, New Delhi"/>
    <s v="Delhi University-GTB Nagar"/>
    <x v="290"/>
    <s v="Indian Rupees(Rs.)"/>
    <x v="1"/>
    <x v="1"/>
    <s v="No"/>
    <n v="650"/>
    <x v="1"/>
    <x v="992"/>
    <x v="0"/>
    <x v="1"/>
  </r>
  <r>
    <n v="311103"/>
    <s v="Bings Cafe"/>
    <n v="1"/>
    <x v="0"/>
    <s v="2nd Floor, Select City Walk Mall, Saket, New Delhi"/>
    <s v="Select Citywalk Mall, Saket"/>
    <x v="340"/>
    <s v="Indian Rupees(Rs.)"/>
    <x v="1"/>
    <x v="1"/>
    <s v="No"/>
    <n v="650"/>
    <x v="1"/>
    <x v="993"/>
    <x v="0"/>
    <x v="1"/>
  </r>
  <r>
    <n v="4885"/>
    <s v="Rice Bowl"/>
    <n v="1"/>
    <x v="0"/>
    <s v="1/4, East Patel Nagar, New Delhi"/>
    <s v="East Patel Nagar"/>
    <x v="341"/>
    <s v="Indian Rupees(Rs.)"/>
    <x v="1"/>
    <x v="1"/>
    <s v="No"/>
    <n v="1100"/>
    <x v="1"/>
    <x v="692"/>
    <x v="0"/>
    <x v="2"/>
  </r>
  <r>
    <n v="6200"/>
    <s v="Essex Village Garden"/>
    <n v="1"/>
    <x v="0"/>
    <s v="Essex Farms, 4 Aurobindo Marg, Hauz Khas, New Delhi"/>
    <s v="Essex Farms"/>
    <x v="342"/>
    <s v="Indian Rupees(Rs.)"/>
    <x v="0"/>
    <x v="0"/>
    <s v="No"/>
    <n v="1500"/>
    <x v="2"/>
    <x v="994"/>
    <x v="0"/>
    <x v="2"/>
  </r>
  <r>
    <n v="18363391"/>
    <s v="Depot48"/>
    <n v="1"/>
    <x v="0"/>
    <s v="N 3, Level 2, N Block Market, Greater Kailash (GK) 1, New Delhi"/>
    <s v="Greater Kailash (GK) 1"/>
    <x v="343"/>
    <s v="Indian Rupees(Rs.)"/>
    <x v="1"/>
    <x v="1"/>
    <s v="No"/>
    <n v="1800"/>
    <x v="1"/>
    <x v="720"/>
    <x v="0"/>
    <x v="2"/>
  </r>
  <r>
    <n v="312787"/>
    <s v="Fitoor"/>
    <n v="1"/>
    <x v="0"/>
    <s v="M-31, 2nd &amp; 3rd Floor, M Block Market, Greater Kailash (GK) 2, New Delhi"/>
    <s v="Greater Kailash (GK) 2"/>
    <x v="344"/>
    <s v="Indian Rupees(Rs.)"/>
    <x v="1"/>
    <x v="0"/>
    <s v="No"/>
    <n v="1350"/>
    <x v="1"/>
    <x v="995"/>
    <x v="0"/>
    <x v="2"/>
  </r>
  <r>
    <n v="310342"/>
    <s v="Zai"/>
    <n v="1"/>
    <x v="0"/>
    <s v="Building 3, Local Shopping Complex, Masjid Moth, Greater Kailash (GK) 2, New Delhi"/>
    <s v="Greater Kailash (GK) 2"/>
    <x v="15"/>
    <s v="Indian Rupees(Rs.)"/>
    <x v="1"/>
    <x v="1"/>
    <s v="No"/>
    <n v="1550"/>
    <x v="1"/>
    <x v="996"/>
    <x v="0"/>
    <x v="2"/>
  </r>
  <r>
    <n v="18222566"/>
    <s v="The Groghead"/>
    <n v="1"/>
    <x v="0"/>
    <s v="A-5, 2nd Floor, Above Hyundai Showroom, Green Park, New Delhi"/>
    <s v="Green Park"/>
    <x v="345"/>
    <s v="Indian Rupees(Rs.)"/>
    <x v="1"/>
    <x v="0"/>
    <s v="No"/>
    <n v="1700"/>
    <x v="2"/>
    <x v="997"/>
    <x v="0"/>
    <x v="2"/>
  </r>
  <r>
    <n v="301001"/>
    <s v="Elf Cafe &amp; Bar"/>
    <n v="1"/>
    <x v="0"/>
    <s v="26 A, 2nd Floor, Hauz Khas Village, New Delhi"/>
    <s v="Hauz Khas Village"/>
    <x v="346"/>
    <s v="Indian Rupees(Rs.)"/>
    <x v="1"/>
    <x v="0"/>
    <s v="No"/>
    <n v="1600"/>
    <x v="2"/>
    <x v="998"/>
    <x v="0"/>
    <x v="2"/>
  </r>
  <r>
    <n v="18376494"/>
    <s v="Fabelle Chocolate Boutique - ITC Maurya"/>
    <n v="1"/>
    <x v="0"/>
    <s v="ITC Maurya, Chanakyapuri, New Delhi"/>
    <s v="ITC Maurya, Chanakyapuri"/>
    <x v="347"/>
    <s v="Indian Rupees(Rs.)"/>
    <x v="0"/>
    <x v="0"/>
    <s v="No"/>
    <n v="1200"/>
    <x v="1"/>
    <x v="999"/>
    <x v="0"/>
    <x v="2"/>
  </r>
  <r>
    <n v="17977777"/>
    <s v="The Barbeque Company"/>
    <n v="1"/>
    <x v="0"/>
    <s v="HL 1-2, L Block, Jail Road, New Delhi"/>
    <s v="Jail Road"/>
    <x v="31"/>
    <s v="Indian Rupees(Rs.)"/>
    <x v="0"/>
    <x v="0"/>
    <s v="No"/>
    <n v="1200"/>
    <x v="1"/>
    <x v="865"/>
    <x v="0"/>
    <x v="2"/>
  </r>
  <r>
    <n v="4016"/>
    <s v="The Destination"/>
    <n v="1"/>
    <x v="0"/>
    <s v="B 10, B Block, Community Centre, Janakpuri, New Delhi"/>
    <s v="Janakpuri"/>
    <x v="348"/>
    <s v="Indian Rupees(Rs.)"/>
    <x v="1"/>
    <x v="1"/>
    <s v="No"/>
    <n v="1400"/>
    <x v="2"/>
    <x v="865"/>
    <x v="0"/>
    <x v="2"/>
  </r>
  <r>
    <n v="3782"/>
    <s v="Fresc Co"/>
    <n v="1"/>
    <x v="0"/>
    <s v="78, Janpath, New Delhi"/>
    <s v="Janpath"/>
    <x v="349"/>
    <s v="Indian Rupees(Rs.)"/>
    <x v="1"/>
    <x v="1"/>
    <s v="No"/>
    <n v="1900"/>
    <x v="1"/>
    <x v="583"/>
    <x v="0"/>
    <x v="2"/>
  </r>
  <r>
    <n v="307818"/>
    <s v="Spice Grill"/>
    <n v="1"/>
    <x v="0"/>
    <s v="417, Jagriti Enclave, Near Metro Station, Karkardooma, New Delhi"/>
    <s v="Karkardooma"/>
    <x v="350"/>
    <s v="Indian Rupees(Rs.)"/>
    <x v="0"/>
    <x v="1"/>
    <s v="No"/>
    <n v="1300"/>
    <x v="2"/>
    <x v="243"/>
    <x v="0"/>
    <x v="2"/>
  </r>
  <r>
    <n v="310332"/>
    <s v="Utopia"/>
    <n v="1"/>
    <x v="0"/>
    <s v="Plot 7, Karkardooma Community Center, Karkardooma, New Delhi"/>
    <s v="Karkardooma"/>
    <x v="351"/>
    <s v="Indian Rupees(Rs.)"/>
    <x v="1"/>
    <x v="0"/>
    <s v="No"/>
    <n v="1500"/>
    <x v="2"/>
    <x v="1000"/>
    <x v="0"/>
    <x v="2"/>
  </r>
  <r>
    <n v="8244"/>
    <s v="Big Chill"/>
    <n v="1"/>
    <x v="0"/>
    <s v="35, Khan Market, New Delhi"/>
    <s v="Khan Market"/>
    <x v="352"/>
    <s v="Indian Rupees(Rs.)"/>
    <x v="0"/>
    <x v="0"/>
    <s v="No"/>
    <n v="1500"/>
    <x v="3"/>
    <x v="783"/>
    <x v="0"/>
    <x v="2"/>
  </r>
  <r>
    <n v="2632"/>
    <s v="Mamagoto"/>
    <n v="1"/>
    <x v="0"/>
    <s v="53, 1st Floor, Middle Lane, Khan Market, New Delhi"/>
    <s v="Khan Market"/>
    <x v="353"/>
    <s v="Indian Rupees(Rs.)"/>
    <x v="1"/>
    <x v="1"/>
    <s v="No"/>
    <n v="1600"/>
    <x v="1"/>
    <x v="169"/>
    <x v="0"/>
    <x v="2"/>
  </r>
  <r>
    <n v="302456"/>
    <s v="Copper Restro Bar"/>
    <n v="1"/>
    <x v="0"/>
    <s v="F-37, Central Market, Kirti Nagar, New Delhi"/>
    <s v="Kirti Nagar"/>
    <x v="31"/>
    <s v="Indian Rupees(Rs.)"/>
    <x v="1"/>
    <x v="0"/>
    <s v="No"/>
    <n v="1200"/>
    <x v="2"/>
    <x v="586"/>
    <x v="0"/>
    <x v="2"/>
  </r>
  <r>
    <n v="311766"/>
    <s v="Chinois"/>
    <n v="1"/>
    <x v="0"/>
    <s v="27, Main Market, Lodhi Colony, New Delhi"/>
    <s v="Lodhi Colony"/>
    <x v="202"/>
    <s v="Indian Rupees(Rs.)"/>
    <x v="1"/>
    <x v="0"/>
    <s v="No"/>
    <n v="1500"/>
    <x v="2"/>
    <x v="1001"/>
    <x v="0"/>
    <x v="2"/>
  </r>
  <r>
    <n v="452"/>
    <s v="Swagath"/>
    <n v="1"/>
    <x v="0"/>
    <s v="C-8, Main Market, Malviya Nagar, New Delhi"/>
    <s v="Malviya Nagar"/>
    <x v="354"/>
    <s v="Indian Rupees(Rs.)"/>
    <x v="1"/>
    <x v="0"/>
    <s v="No"/>
    <n v="1500"/>
    <x v="1"/>
    <x v="1002"/>
    <x v="0"/>
    <x v="2"/>
  </r>
  <r>
    <n v="309542"/>
    <s v="Sura Vie"/>
    <n v="1"/>
    <x v="0"/>
    <s v="101, Aggarwal Cyber Plaza 1, Netaji Subhash Place, New Delhi"/>
    <s v="Netaji Subhash Place"/>
    <x v="355"/>
    <s v="Indian Rupees(Rs.)"/>
    <x v="1"/>
    <x v="1"/>
    <s v="No"/>
    <n v="1400"/>
    <x v="2"/>
    <x v="6"/>
    <x v="0"/>
    <x v="2"/>
  </r>
  <r>
    <n v="309383"/>
    <s v="Allterian By Chanson"/>
    <n v="1"/>
    <x v="0"/>
    <s v="1, Ground Floor, Shanti Store Market, Club Road, Punjabi Bagh, New Delhi"/>
    <s v="Punjabi Bagh"/>
    <x v="300"/>
    <s v="Indian Rupees(Rs.)"/>
    <x v="1"/>
    <x v="0"/>
    <s v="No"/>
    <n v="1300"/>
    <x v="2"/>
    <x v="1000"/>
    <x v="0"/>
    <x v="2"/>
  </r>
  <r>
    <n v="302381"/>
    <s v="Pind Balluchi"/>
    <n v="1"/>
    <x v="0"/>
    <s v="17, 1st Floor, Community Center, PVR Anupam Complex, Saket, New Delhi"/>
    <s v="PVR Anupam Complex"/>
    <x v="2"/>
    <s v="Indian Rupees(Rs.)"/>
    <x v="1"/>
    <x v="0"/>
    <s v="No"/>
    <n v="1300"/>
    <x v="2"/>
    <x v="1003"/>
    <x v="0"/>
    <x v="2"/>
  </r>
  <r>
    <n v="18037817"/>
    <s v="Qubitos - The Terrace Cafe"/>
    <n v="1"/>
    <x v="0"/>
    <s v="C-7, Vishal Enclave, Opposite Metro Pillar 417, Rajouri Garden, New Delhi"/>
    <s v="Rajouri Garden"/>
    <x v="356"/>
    <s v="Indian Rupees(Rs.)"/>
    <x v="1"/>
    <x v="0"/>
    <s v="No"/>
    <n v="1500"/>
    <x v="1"/>
    <x v="1004"/>
    <x v="0"/>
    <x v="2"/>
  </r>
  <r>
    <n v="18254514"/>
    <s v="The Drunk House"/>
    <n v="1"/>
    <x v="0"/>
    <s v="A-15, 2nd Floor, Vishal Enclave, Najafgarh Road, Rajouri Garden, New Delhi"/>
    <s v="Rajouri Garden"/>
    <x v="357"/>
    <s v="Indian Rupees(Rs.)"/>
    <x v="0"/>
    <x v="0"/>
    <s v="No"/>
    <n v="1300"/>
    <x v="1"/>
    <x v="1005"/>
    <x v="0"/>
    <x v="2"/>
  </r>
  <r>
    <n v="3921"/>
    <s v="Joy Luck Moon"/>
    <n v="1"/>
    <x v="0"/>
    <s v="S-10, 2nd Floor, Select Citywalk Mall, Saket, New Delhi"/>
    <s v="Select Citywalk Mall, Saket"/>
    <x v="19"/>
    <s v="Indian Rupees(Rs.)"/>
    <x v="1"/>
    <x v="1"/>
    <s v="No"/>
    <n v="1800"/>
    <x v="1"/>
    <x v="664"/>
    <x v="0"/>
    <x v="2"/>
  </r>
  <r>
    <n v="131"/>
    <s v="Chopsticks"/>
    <n v="1"/>
    <x v="0"/>
    <s v="The Village Restaurant Complex, Next to Sirifort Auditorium, Khel Gaon Marg, New Delhi"/>
    <s v="The Village Restaurant Complex, Khel Gaon Marg"/>
    <x v="147"/>
    <s v="Indian Rupees(Rs.)"/>
    <x v="1"/>
    <x v="1"/>
    <s v="No"/>
    <n v="1700"/>
    <x v="1"/>
    <x v="2"/>
    <x v="0"/>
    <x v="2"/>
  </r>
  <r>
    <n v="1547"/>
    <s v="Chutneez Restaurant Lounge &amp; Bar"/>
    <n v="1"/>
    <x v="0"/>
    <s v="F-104, 1st Floor, Fun Cinema Building, V3S Mall, Laxmi Nagar, New Delhi"/>
    <s v="V3S Mall, Laxmi Nagar"/>
    <x v="49"/>
    <s v="Indian Rupees(Rs.)"/>
    <x v="1"/>
    <x v="0"/>
    <s v="No"/>
    <n v="1200"/>
    <x v="2"/>
    <x v="705"/>
    <x v="0"/>
    <x v="2"/>
  </r>
  <r>
    <n v="234"/>
    <s v="Nirula's"/>
    <n v="1"/>
    <x v="0"/>
    <s v="B-10, DDA Market, Vasant Kunj, New Delhi"/>
    <s v="Vasant Kunj"/>
    <x v="358"/>
    <s v="Indian Rupees(Rs.)"/>
    <x v="0"/>
    <x v="1"/>
    <s v="No"/>
    <n v="1100"/>
    <x v="2"/>
    <x v="174"/>
    <x v="0"/>
    <x v="2"/>
  </r>
  <r>
    <n v="18414499"/>
    <s v="Taksim"/>
    <n v="1"/>
    <x v="0"/>
    <s v="CG 01, Ansal Plaza Mall, Khel Gaon Marg, New Delhi"/>
    <s v="Ansal Plaza Mall, Khel Gaon Marg"/>
    <x v="215"/>
    <s v="Indian Rupees(Rs.)"/>
    <x v="1"/>
    <x v="0"/>
    <s v="No"/>
    <n v="1500"/>
    <x v="1"/>
    <x v="1006"/>
    <x v="0"/>
    <x v="2"/>
  </r>
  <r>
    <n v="3269"/>
    <s v="RPM"/>
    <n v="1"/>
    <x v="0"/>
    <s v="40, Basant Lok Market, Vasant Vihar, New Delhi"/>
    <s v="Basant Lok Market, Vasant Vihar"/>
    <x v="33"/>
    <s v="Indian Rupees(Rs.)"/>
    <x v="1"/>
    <x v="0"/>
    <s v="No"/>
    <n v="1800"/>
    <x v="4"/>
    <x v="1007"/>
    <x v="0"/>
    <x v="2"/>
  </r>
  <r>
    <n v="311030"/>
    <s v="1UP"/>
    <n v="1"/>
    <x v="0"/>
    <s v="13, Alipur Road, Exchange Store Building, Civil Lines, New Delhi"/>
    <s v="Civil Lines"/>
    <x v="359"/>
    <s v="Indian Rupees(Rs.)"/>
    <x v="1"/>
    <x v="0"/>
    <s v="No"/>
    <n v="1200"/>
    <x v="1"/>
    <x v="1008"/>
    <x v="0"/>
    <x v="2"/>
  </r>
  <r>
    <n v="570"/>
    <s v="Moets Shack"/>
    <n v="1"/>
    <x v="0"/>
    <s v="50, Defence Colony Market, Defence Colony, New Delhi"/>
    <s v="Defence Colony"/>
    <x v="360"/>
    <s v="Indian Rupees(Rs.)"/>
    <x v="1"/>
    <x v="1"/>
    <s v="No"/>
    <n v="1800"/>
    <x v="1"/>
    <x v="1009"/>
    <x v="0"/>
    <x v="2"/>
  </r>
  <r>
    <n v="310664"/>
    <s v="Chutneez Ishtyle Bar and Dining"/>
    <n v="1"/>
    <x v="0"/>
    <s v="108, 1st Floor, Metro Station Complex, Dilshad Garden, New Delhi"/>
    <s v="Dilshad Garden"/>
    <x v="49"/>
    <s v="Indian Rupees(Rs.)"/>
    <x v="1"/>
    <x v="1"/>
    <s v="No"/>
    <n v="1200"/>
    <x v="2"/>
    <x v="510"/>
    <x v="0"/>
    <x v="2"/>
  </r>
  <r>
    <n v="7377"/>
    <s v="Forty 3 East"/>
    <n v="1"/>
    <x v="0"/>
    <s v="Almondz Hotel, 4/3, East Patel Nagar, New Delhi"/>
    <s v="East Patel Nagar"/>
    <x v="361"/>
    <s v="Indian Rupees(Rs.)"/>
    <x v="1"/>
    <x v="0"/>
    <s v="No"/>
    <n v="1100"/>
    <x v="2"/>
    <x v="1010"/>
    <x v="0"/>
    <x v="2"/>
  </r>
  <r>
    <n v="1913"/>
    <s v="Swagath"/>
    <n v="1"/>
    <x v="0"/>
    <s v="M-9, M Block Market, Greater Kailash (GK) 2, New Delhi"/>
    <s v="Greater Kailash (GK) 2"/>
    <x v="362"/>
    <s v="Indian Rupees(Rs.)"/>
    <x v="1"/>
    <x v="0"/>
    <s v="No"/>
    <n v="1500"/>
    <x v="1"/>
    <x v="1011"/>
    <x v="0"/>
    <x v="2"/>
  </r>
  <r>
    <n v="18462572"/>
    <s v="Paparazzi"/>
    <n v="1"/>
    <x v="0"/>
    <s v="2 VIPPS Centre, North Wing, LSC Masjid Moth, Greater Kailash (GK) 3, New Delhi"/>
    <s v="Greater Kailash (GK) 3"/>
    <x v="363"/>
    <s v="Indian Rupees(Rs.)"/>
    <x v="1"/>
    <x v="0"/>
    <s v="No"/>
    <n v="1900"/>
    <x v="2"/>
    <x v="673"/>
    <x v="0"/>
    <x v="2"/>
  </r>
  <r>
    <n v="308257"/>
    <s v="Dzukou Tribal Kitchen"/>
    <n v="1"/>
    <x v="0"/>
    <s v="E-22, 3rd Floor, Main Market, Hauz Khas, New Delhi"/>
    <s v="Hauz Khas"/>
    <x v="364"/>
    <s v="Indian Rupees(Rs.)"/>
    <x v="1"/>
    <x v="1"/>
    <s v="No"/>
    <n v="1300"/>
    <x v="1"/>
    <x v="1012"/>
    <x v="0"/>
    <x v="2"/>
  </r>
  <r>
    <n v="18306547"/>
    <s v="52 Janpath"/>
    <n v="1"/>
    <x v="0"/>
    <s v="52, Janpath, New Delhi"/>
    <s v="Janpath"/>
    <x v="365"/>
    <s v="Indian Rupees(Rs.)"/>
    <x v="1"/>
    <x v="0"/>
    <s v="No"/>
    <n v="1550"/>
    <x v="1"/>
    <x v="1013"/>
    <x v="0"/>
    <x v="2"/>
  </r>
  <r>
    <n v="306505"/>
    <s v="2 Nice 2 Slice"/>
    <n v="1"/>
    <x v="0"/>
    <s v="262, Deshbandhu Apartments, Kalkaji, New Delhi"/>
    <s v="Kalkaji"/>
    <x v="21"/>
    <s v="Indian Rupees(Rs.)"/>
    <x v="0"/>
    <x v="0"/>
    <s v="No"/>
    <n v="1750"/>
    <x v="2"/>
    <x v="1014"/>
    <x v="0"/>
    <x v="2"/>
  </r>
  <r>
    <n v="306488"/>
    <s v="D'Casa"/>
    <n v="1"/>
    <x v="0"/>
    <s v="Shop A-3, Kailash Park, Kirti Nagar, New Delhi"/>
    <s v="Kirti Nagar"/>
    <x v="366"/>
    <s v="Indian Rupees(Rs.)"/>
    <x v="1"/>
    <x v="0"/>
    <s v="No"/>
    <n v="1100"/>
    <x v="2"/>
    <x v="513"/>
    <x v="0"/>
    <x v="2"/>
  </r>
  <r>
    <n v="308195"/>
    <s v="Lahori Gate"/>
    <n v="1"/>
    <x v="0"/>
    <s v="97, Meherchand Market, Lodhi Colony, New Delhi"/>
    <s v="Lodhi Colony"/>
    <x v="24"/>
    <s v="Indian Rupees(Rs.)"/>
    <x v="1"/>
    <x v="1"/>
    <s v="No"/>
    <n v="1800"/>
    <x v="1"/>
    <x v="1015"/>
    <x v="0"/>
    <x v="2"/>
  </r>
  <r>
    <n v="18337908"/>
    <s v="Moets Curry Pot"/>
    <n v="1"/>
    <x v="0"/>
    <s v="Khasra 382, Shree Shyam Property, 100 Feet Road, Ghitorni, MG Road, New Delhi"/>
    <s v="MG Road"/>
    <x v="367"/>
    <s v="Indian Rupees(Rs.)"/>
    <x v="0"/>
    <x v="0"/>
    <s v="No"/>
    <n v="1200"/>
    <x v="0"/>
    <x v="1016"/>
    <x v="0"/>
    <x v="2"/>
  </r>
  <r>
    <n v="799"/>
    <s v="Gulati"/>
    <n v="1"/>
    <x v="0"/>
    <s v="6, Pandara Road Market, New Delhi"/>
    <s v="Pandara Road Market"/>
    <x v="2"/>
    <s v="Indian Rupees(Rs.)"/>
    <x v="0"/>
    <x v="1"/>
    <s v="No"/>
    <n v="1500"/>
    <x v="1"/>
    <x v="1017"/>
    <x v="0"/>
    <x v="2"/>
  </r>
  <r>
    <n v="18082238"/>
    <s v="The Submarine Lounge"/>
    <n v="1"/>
    <x v="0"/>
    <s v="27, Club Road, Punjabi Bagh, New Delhi"/>
    <s v="Punjabi Bagh"/>
    <x v="368"/>
    <s v="Indian Rupees(Rs.)"/>
    <x v="1"/>
    <x v="1"/>
    <s v="No"/>
    <n v="1800"/>
    <x v="2"/>
    <x v="951"/>
    <x v="0"/>
    <x v="2"/>
  </r>
  <r>
    <n v="18219522"/>
    <s v="Locale"/>
    <n v="1"/>
    <x v="0"/>
    <s v="17, Community Centre, Next to PVR Anupam, Saket, New Delhi"/>
    <s v="PVR Anupam Complex"/>
    <x v="369"/>
    <s v="Indian Rupees(Rs.)"/>
    <x v="1"/>
    <x v="1"/>
    <s v="No"/>
    <n v="1400"/>
    <x v="1"/>
    <x v="1018"/>
    <x v="0"/>
    <x v="2"/>
  </r>
  <r>
    <n v="305082"/>
    <s v="Gola Sizzlers"/>
    <n v="1"/>
    <x v="0"/>
    <s v="J-2/14, Rajouri Garden, New Delhi"/>
    <s v="Rajouri Garden"/>
    <x v="370"/>
    <s v="Indian Rupees(Rs.)"/>
    <x v="0"/>
    <x v="0"/>
    <s v="No"/>
    <n v="1300"/>
    <x v="2"/>
    <x v="1016"/>
    <x v="0"/>
    <x v="2"/>
  </r>
  <r>
    <n v="18381259"/>
    <s v="The Headquarter"/>
    <n v="1"/>
    <x v="0"/>
    <s v="2nd Floor, C-8, Vishal Enclave, Rajouri Garden, New Delhi"/>
    <s v="Rajouri Garden"/>
    <x v="371"/>
    <s v="Indian Rupees(Rs.)"/>
    <x v="1"/>
    <x v="1"/>
    <s v="No"/>
    <n v="1200"/>
    <x v="1"/>
    <x v="1019"/>
    <x v="0"/>
    <x v="2"/>
  </r>
  <r>
    <n v="310916"/>
    <s v="Fat Lulu's"/>
    <n v="1"/>
    <x v="0"/>
    <s v="Unit 6, The Square, Select Citywalk Mall, Saket, New Delhi"/>
    <s v="Select Citywalk Mall, Saket"/>
    <x v="236"/>
    <s v="Indian Rupees(Rs.)"/>
    <x v="0"/>
    <x v="1"/>
    <s v="No"/>
    <n v="1250"/>
    <x v="1"/>
    <x v="1020"/>
    <x v="0"/>
    <x v="2"/>
  </r>
  <r>
    <n v="93"/>
    <s v="Princess Garden"/>
    <n v="1"/>
    <x v="0"/>
    <s v="E-32, South Extension 2, New Delhi"/>
    <s v="South Extension 2"/>
    <x v="25"/>
    <s v="Indian Rupees(Rs.)"/>
    <x v="1"/>
    <x v="0"/>
    <s v="No"/>
    <n v="1200"/>
    <x v="2"/>
    <x v="450"/>
    <x v="0"/>
    <x v="2"/>
  </r>
  <r>
    <n v="1115"/>
    <s v="The Golden Dragon"/>
    <n v="1"/>
    <x v="0"/>
    <s v="SF-47, West Gate Mall, Rajouri Garden, New Delhi"/>
    <s v="West Gate Mall, Rajouri Garden"/>
    <x v="372"/>
    <s v="Indian Rupees(Rs.)"/>
    <x v="1"/>
    <x v="0"/>
    <s v="No"/>
    <n v="1500"/>
    <x v="1"/>
    <x v="1021"/>
    <x v="0"/>
    <x v="2"/>
  </r>
  <r>
    <n v="3568"/>
    <s v="Moet's Sizzlers"/>
    <n v="1"/>
    <x v="0"/>
    <s v="27, Defence Colony Market, Defence Colony, New Delhi"/>
    <s v="Defence Colony"/>
    <x v="215"/>
    <s v="Indian Rupees(Rs.)"/>
    <x v="0"/>
    <x v="0"/>
    <s v="No"/>
    <n v="1600"/>
    <x v="2"/>
    <x v="1022"/>
    <x v="0"/>
    <x v="2"/>
  </r>
  <r>
    <n v="18336213"/>
    <s v="Nando's"/>
    <n v="1"/>
    <x v="0"/>
    <s v="Epicuria Food Mall, Nehru Place, New Delhi"/>
    <s v="Epicuria Food Mall, Nehru Place"/>
    <x v="373"/>
    <s v="Indian Rupees(Rs.)"/>
    <x v="0"/>
    <x v="1"/>
    <s v="No"/>
    <n v="1200"/>
    <x v="0"/>
    <x v="1023"/>
    <x v="0"/>
    <x v="2"/>
  </r>
  <r>
    <n v="1218"/>
    <s v="China Garden"/>
    <n v="1"/>
    <x v="0"/>
    <s v="M-73, M Block Market, Greater Kailash (GK) 2, New Delhi"/>
    <s v="Greater Kailash (GK) 2"/>
    <x v="19"/>
    <s v="Indian Rupees(Rs.)"/>
    <x v="1"/>
    <x v="0"/>
    <s v="No"/>
    <n v="1800"/>
    <x v="1"/>
    <x v="1024"/>
    <x v="0"/>
    <x v="2"/>
  </r>
  <r>
    <n v="307490"/>
    <s v="Summer House Cafe"/>
    <n v="1"/>
    <x v="0"/>
    <s v="1st Floor, DDA Shopping Complex, Aurobindo Place, Hauz Khas, New Delhi"/>
    <s v="Hauz Khas"/>
    <x v="374"/>
    <s v="Indian Rupees(Rs.)"/>
    <x v="1"/>
    <x v="0"/>
    <s v="No"/>
    <n v="1850"/>
    <x v="1"/>
    <x v="1025"/>
    <x v="0"/>
    <x v="2"/>
  </r>
  <r>
    <n v="8369"/>
    <s v="Garage Inc."/>
    <n v="1"/>
    <x v="0"/>
    <s v="30, 2nd Floor, Powerhouse Buliding, Hauz Khas Village, New Delhi"/>
    <s v="Hauz Khas Village"/>
    <x v="304"/>
    <s v="Indian Rupees(Rs.)"/>
    <x v="1"/>
    <x v="1"/>
    <s v="No"/>
    <n v="1900"/>
    <x v="2"/>
    <x v="1026"/>
    <x v="0"/>
    <x v="2"/>
  </r>
  <r>
    <n v="307931"/>
    <s v="Coast Cafe"/>
    <n v="1"/>
    <x v="0"/>
    <s v="H-2, 2nd &amp; 3rd Floor, Hauz Khas Village, New Delhi"/>
    <s v="Hauz Khas Village"/>
    <x v="375"/>
    <s v="Indian Rupees(Rs.)"/>
    <x v="1"/>
    <x v="1"/>
    <s v="No"/>
    <n v="1400"/>
    <x v="1"/>
    <x v="1027"/>
    <x v="0"/>
    <x v="2"/>
  </r>
  <r>
    <n v="301131"/>
    <s v="Fork You"/>
    <n v="1"/>
    <x v="0"/>
    <s v="30, 1st Floor, Hauz Khas Village, New Delhi"/>
    <s v="Hauz Khas Village"/>
    <x v="376"/>
    <s v="Indian Rupees(Rs.)"/>
    <x v="1"/>
    <x v="1"/>
    <s v="No"/>
    <n v="1600"/>
    <x v="1"/>
    <x v="1028"/>
    <x v="0"/>
    <x v="2"/>
  </r>
  <r>
    <n v="312437"/>
    <s v="High5 Cafe &amp; Bar"/>
    <n v="1"/>
    <x v="0"/>
    <s v="TB-6/1-A, 1st Floor, Hauz Khas Village, New Delhi"/>
    <s v="Hauz Khas Village"/>
    <x v="377"/>
    <s v="Indian Rupees(Rs.)"/>
    <x v="1"/>
    <x v="0"/>
    <s v="No"/>
    <n v="1200"/>
    <x v="1"/>
    <x v="1029"/>
    <x v="0"/>
    <x v="2"/>
  </r>
  <r>
    <n v="306106"/>
    <s v="Boheme Cafe Bar"/>
    <n v="1"/>
    <x v="0"/>
    <s v="16-A/1, WEA, Near Metro Station, Karol Bagh, New Delhi"/>
    <s v="Karol Bagh"/>
    <x v="378"/>
    <s v="Indian Rupees(Rs.)"/>
    <x v="1"/>
    <x v="1"/>
    <s v="No"/>
    <n v="1100"/>
    <x v="2"/>
    <x v="1030"/>
    <x v="0"/>
    <x v="2"/>
  </r>
  <r>
    <n v="18446504"/>
    <s v="The Feast House"/>
    <n v="1"/>
    <x v="0"/>
    <s v="1-B, Pusa Road, Near Karol Bagh Metro Station, Karol Bagh, New Delhi"/>
    <s v="Karol Bagh"/>
    <x v="379"/>
    <s v="Indian Rupees(Rs.)"/>
    <x v="1"/>
    <x v="0"/>
    <s v="No"/>
    <n v="1050"/>
    <x v="1"/>
    <x v="1031"/>
    <x v="0"/>
    <x v="2"/>
  </r>
  <r>
    <n v="18273615"/>
    <s v="The Chatter House"/>
    <n v="1"/>
    <x v="0"/>
    <s v="58, 1st &amp; 2nd Floor, Khan Market, New Delhi"/>
    <s v="Khan Market"/>
    <x v="380"/>
    <s v="Indian Rupees(Rs.)"/>
    <x v="1"/>
    <x v="0"/>
    <s v="No"/>
    <n v="1800"/>
    <x v="1"/>
    <x v="32"/>
    <x v="0"/>
    <x v="2"/>
  </r>
  <r>
    <n v="306245"/>
    <s v="Above &amp; Beyond"/>
    <n v="1"/>
    <x v="0"/>
    <s v="A 22-23, 1st Floor, Tagore Market, Kirti Nagar, New Delhi"/>
    <s v="Kirti Nagar"/>
    <x v="381"/>
    <s v="Indian Rupees(Rs.)"/>
    <x v="1"/>
    <x v="1"/>
    <s v="No"/>
    <n v="1200"/>
    <x v="1"/>
    <x v="1032"/>
    <x v="0"/>
    <x v="2"/>
  </r>
  <r>
    <n v="18378056"/>
    <s v="Firangi Island"/>
    <n v="1"/>
    <x v="0"/>
    <s v="62, Rama Road, Kirti Nagar, New Delhi"/>
    <s v="Kirti Nagar"/>
    <x v="378"/>
    <s v="Indian Rupees(Rs.)"/>
    <x v="1"/>
    <x v="0"/>
    <s v="No"/>
    <n v="1200"/>
    <x v="1"/>
    <x v="957"/>
    <x v="0"/>
    <x v="2"/>
  </r>
  <r>
    <n v="302188"/>
    <s v="The Gem Bar &amp; Restaurant"/>
    <n v="1"/>
    <x v="0"/>
    <s v="1050, Main Bazaar, Paharganj, New Delhi"/>
    <s v="Paharganj"/>
    <x v="382"/>
    <s v="Indian Rupees(Rs.)"/>
    <x v="1"/>
    <x v="0"/>
    <s v="No"/>
    <n v="1400"/>
    <x v="2"/>
    <x v="27"/>
    <x v="0"/>
    <x v="2"/>
  </r>
  <r>
    <n v="800"/>
    <s v="Chicken Inn"/>
    <n v="1"/>
    <x v="0"/>
    <s v="13-15, Pandara Road Market, New Delhi"/>
    <s v="Pandara Road Market"/>
    <x v="8"/>
    <s v="Indian Rupees(Rs.)"/>
    <x v="1"/>
    <x v="1"/>
    <s v="No"/>
    <n v="1500"/>
    <x v="1"/>
    <x v="1033"/>
    <x v="0"/>
    <x v="2"/>
  </r>
  <r>
    <n v="305525"/>
    <s v="Cafe Lota"/>
    <n v="1"/>
    <x v="0"/>
    <s v="National Crafts Museum, Gate 2, Bhairon Marg, Pragati Maidan, New Delhi"/>
    <s v="Pragati Maidan"/>
    <x v="383"/>
    <s v="Indian Rupees(Rs.)"/>
    <x v="0"/>
    <x v="0"/>
    <s v="No"/>
    <n v="1200"/>
    <x v="1"/>
    <x v="1034"/>
    <x v="0"/>
    <x v="2"/>
  </r>
  <r>
    <n v="309188"/>
    <s v="Soo Yung by the backyard"/>
    <n v="1"/>
    <x v="0"/>
    <s v="49, Ground Floor, NWA, Club Road, West Punjabi Bagh, Punjabi Bagh, New Delhi"/>
    <s v="Punjabi Bagh"/>
    <x v="147"/>
    <s v="Indian Rupees(Rs.)"/>
    <x v="1"/>
    <x v="1"/>
    <s v="No"/>
    <n v="1200"/>
    <x v="2"/>
    <x v="1035"/>
    <x v="0"/>
    <x v="2"/>
  </r>
  <r>
    <n v="312482"/>
    <s v="Capital Grill"/>
    <n v="1"/>
    <x v="0"/>
    <s v="A-4, Vishal Enclave, Rajouri Garden, New Delhi"/>
    <s v="Rajouri Garden"/>
    <x v="382"/>
    <s v="Indian Rupees(Rs.)"/>
    <x v="1"/>
    <x v="1"/>
    <s v="No"/>
    <n v="1650"/>
    <x v="1"/>
    <x v="186"/>
    <x v="0"/>
    <x v="2"/>
  </r>
  <r>
    <n v="309845"/>
    <s v="Grub House"/>
    <n v="1"/>
    <x v="0"/>
    <s v="J-2/14, BK Dutt Market, Rajouri Garden, New Delhi"/>
    <s v="Rajouri Garden"/>
    <x v="346"/>
    <s v="Indian Rupees(Rs.)"/>
    <x v="1"/>
    <x v="0"/>
    <s v="No"/>
    <n v="1700"/>
    <x v="1"/>
    <x v="727"/>
    <x v="0"/>
    <x v="2"/>
  </r>
  <r>
    <n v="18273540"/>
    <s v="Habibi"/>
    <n v="1"/>
    <x v="0"/>
    <s v="C-13, 1st Floor, Opposite Metro Pillar 414, Vishal Enclave, Rajouri Garden, New Delhi"/>
    <s v="Rajouri Garden"/>
    <x v="384"/>
    <s v="Indian Rupees(Rs.)"/>
    <x v="1"/>
    <x v="1"/>
    <s v="No"/>
    <n v="1250"/>
    <x v="1"/>
    <x v="1036"/>
    <x v="0"/>
    <x v="2"/>
  </r>
  <r>
    <n v="18241862"/>
    <s v="The Junkyard Cafí©"/>
    <n v="1"/>
    <x v="0"/>
    <s v="2nd &amp; 3rd Floor, J-2/12 BK Dutt Market, Rajouri Garden, New Delhi"/>
    <s v="Rajouri Garden"/>
    <x v="385"/>
    <s v="Indian Rupees(Rs.)"/>
    <x v="1"/>
    <x v="0"/>
    <s v="No"/>
    <n v="1400"/>
    <x v="1"/>
    <x v="281"/>
    <x v="0"/>
    <x v="2"/>
  </r>
  <r>
    <n v="310395"/>
    <s v="The Post Office Cafe"/>
    <n v="1"/>
    <x v="0"/>
    <s v="J-2/5, Ground Floor, Rajouri Garden, New Delhi"/>
    <s v="Rajouri Garden"/>
    <x v="386"/>
    <s v="Indian Rupees(Rs.)"/>
    <x v="1"/>
    <x v="1"/>
    <s v="No"/>
    <n v="1600"/>
    <x v="1"/>
    <x v="518"/>
    <x v="0"/>
    <x v="2"/>
  </r>
  <r>
    <n v="18255154"/>
    <s v="The Junkyard Cafe"/>
    <n v="1"/>
    <x v="0"/>
    <s v="Plot D-1, Unit 16,17, 30, 31, Ground Floor, Salcon Ras Vilas Mall, District Centre, Saket, New Delhi"/>
    <s v="Saket"/>
    <x v="385"/>
    <s v="Indian Rupees(Rs.)"/>
    <x v="1"/>
    <x v="0"/>
    <s v="No"/>
    <n v="1500"/>
    <x v="1"/>
    <x v="905"/>
    <x v="0"/>
    <x v="2"/>
  </r>
  <r>
    <n v="18245284"/>
    <s v="3 Pegs Down"/>
    <n v="1"/>
    <x v="0"/>
    <s v="11/12/14-A, Ground Floor, Southern Park Mall, District Centre, Saket, New Delhi"/>
    <s v="Southern Park Mall, Saket"/>
    <x v="387"/>
    <s v="Indian Rupees(Rs.)"/>
    <x v="1"/>
    <x v="0"/>
    <s v="No"/>
    <n v="1200"/>
    <x v="1"/>
    <x v="1037"/>
    <x v="0"/>
    <x v="2"/>
  </r>
  <r>
    <n v="2778"/>
    <s v="Nanking"/>
    <n v="1"/>
    <x v="0"/>
    <s v="C-6, Local Shopping Complex, Vasant Kunj, New Delhi"/>
    <s v="Vasant Kunj"/>
    <x v="341"/>
    <s v="Indian Rupees(Rs.)"/>
    <x v="1"/>
    <x v="1"/>
    <s v="No"/>
    <n v="1500"/>
    <x v="1"/>
    <x v="185"/>
    <x v="0"/>
    <x v="2"/>
  </r>
  <r>
    <n v="18429396"/>
    <s v="Juniper Bar - Andaz Delhi"/>
    <n v="1"/>
    <x v="0"/>
    <s v="Andaz Delhi, Asset 1, Aerocity, New Delhi"/>
    <s v="Andaz Delhi, Aerocity"/>
    <x v="388"/>
    <s v="Indian Rupees(Rs.)"/>
    <x v="1"/>
    <x v="0"/>
    <s v="No"/>
    <n v="1500"/>
    <x v="2"/>
    <x v="1038"/>
    <x v="0"/>
    <x v="2"/>
  </r>
  <r>
    <n v="309390"/>
    <s v="Seasonings - The Spice Mysteries"/>
    <n v="1"/>
    <x v="0"/>
    <s v="B-1/6, Ashok Vihar Phase 2, New Delhi"/>
    <s v="Ashok Vihar Phase 2"/>
    <x v="389"/>
    <s v="Indian Rupees(Rs.)"/>
    <x v="1"/>
    <x v="1"/>
    <s v="No"/>
    <n v="1200"/>
    <x v="1"/>
    <x v="721"/>
    <x v="0"/>
    <x v="2"/>
  </r>
  <r>
    <n v="4150"/>
    <s v="Nirula's"/>
    <n v="1"/>
    <x v="0"/>
    <s v="Saran Motors, HP Petrol Pump, Near Muhammadpur, Bhikaji Cama Place, New Delhi"/>
    <s v="Bhikaji Cama Place"/>
    <x v="358"/>
    <s v="Indian Rupees(Rs.)"/>
    <x v="0"/>
    <x v="1"/>
    <s v="No"/>
    <n v="1100"/>
    <x v="4"/>
    <x v="1039"/>
    <x v="0"/>
    <x v="2"/>
  </r>
  <r>
    <n v="5890"/>
    <s v="Metro Grill"/>
    <n v="1"/>
    <x v="0"/>
    <s v="4th Floor, City Centre Mall, Rohini, New Delhi"/>
    <s v="City Centre Mall, Rohini"/>
    <x v="8"/>
    <s v="Indian Rupees(Rs.)"/>
    <x v="1"/>
    <x v="0"/>
    <s v="No"/>
    <n v="1200"/>
    <x v="2"/>
    <x v="1040"/>
    <x v="0"/>
    <x v="2"/>
  </r>
  <r>
    <n v="451"/>
    <s v="Swagath"/>
    <n v="1"/>
    <x v="0"/>
    <s v="14, Defence Colony Market, Defence Colony, New Delhi"/>
    <s v="Defence Colony"/>
    <x v="362"/>
    <s v="Indian Rupees(Rs.)"/>
    <x v="1"/>
    <x v="0"/>
    <s v="No"/>
    <n v="1500"/>
    <x v="1"/>
    <x v="1041"/>
    <x v="0"/>
    <x v="2"/>
  </r>
  <r>
    <n v="4919"/>
    <s v="Cafe E"/>
    <n v="1"/>
    <x v="0"/>
    <s v="151, Ground Floor, DLF Emporio Mall, Nelson Mandela Marg, Vasant Kunj, New Delhi"/>
    <s v="DLF Emporio Mall, Vasant Kunj"/>
    <x v="229"/>
    <s v="Indian Rupees(Rs.)"/>
    <x v="0"/>
    <x v="0"/>
    <s v="No"/>
    <n v="1600"/>
    <x v="1"/>
    <x v="737"/>
    <x v="0"/>
    <x v="2"/>
  </r>
  <r>
    <n v="9720"/>
    <s v="The Beer Cafe"/>
    <n v="1"/>
    <x v="0"/>
    <s v="300, 2nd Floor, DLF Place Mall, Saket, New Delhi"/>
    <s v="DLF Place Mall, Saket"/>
    <x v="390"/>
    <s v="Indian Rupees(Rs.)"/>
    <x v="0"/>
    <x v="0"/>
    <s v="No"/>
    <n v="1200"/>
    <x v="1"/>
    <x v="1042"/>
    <x v="0"/>
    <x v="2"/>
  </r>
  <r>
    <n v="18034050"/>
    <s v="Elation"/>
    <n v="1"/>
    <x v="0"/>
    <s v="M-32, 2nd Floor, Greater Kailash (GK) 1, New Delhi"/>
    <s v="Greater Kailash (GK) 1"/>
    <x v="391"/>
    <s v="Indian Rupees(Rs.)"/>
    <x v="1"/>
    <x v="1"/>
    <s v="No"/>
    <n v="1500"/>
    <x v="1"/>
    <x v="1043"/>
    <x v="0"/>
    <x v="2"/>
  </r>
  <r>
    <n v="18317517"/>
    <s v="Jon's head Grill"/>
    <n v="1"/>
    <x v="0"/>
    <s v="M-10, 1st Floor, M Block Market, Greater Kailash (GK) 1, New Delhi"/>
    <s v="Greater Kailash (GK) 1"/>
    <x v="392"/>
    <s v="Indian Rupees(Rs.)"/>
    <x v="0"/>
    <x v="1"/>
    <s v="No"/>
    <n v="1100"/>
    <x v="1"/>
    <x v="40"/>
    <x v="0"/>
    <x v="2"/>
  </r>
  <r>
    <n v="18241531"/>
    <s v="Londoners"/>
    <n v="1"/>
    <x v="0"/>
    <s v="M-25, 1st &amp; 2nd Floor with Terrace, Greater Kailash (GK) 1, New Delhi"/>
    <s v="Greater Kailash (GK) 1"/>
    <x v="393"/>
    <s v="Indian Rupees(Rs.)"/>
    <x v="1"/>
    <x v="1"/>
    <s v="No"/>
    <n v="1700"/>
    <x v="1"/>
    <x v="293"/>
    <x v="0"/>
    <x v="2"/>
  </r>
  <r>
    <n v="310776"/>
    <s v="Gastronomica Kitchen &amp; Bar"/>
    <n v="1"/>
    <x v="0"/>
    <s v="2nd Floor, M-55, M Block Market, Greater Kailash (GK) 1, New Delhi"/>
    <s v="Greater Kailash (GK) 1"/>
    <x v="394"/>
    <s v="Indian Rupees(Rs.)"/>
    <x v="1"/>
    <x v="1"/>
    <s v="No"/>
    <n v="1400"/>
    <x v="1"/>
    <x v="1042"/>
    <x v="0"/>
    <x v="2"/>
  </r>
  <r>
    <n v="65"/>
    <s v="Drums of Heaven"/>
    <n v="1"/>
    <x v="0"/>
    <s v="S-14, Green Park Extension, Green Park, New Delhi"/>
    <s v="Green Park"/>
    <x v="395"/>
    <s v="Indian Rupees(Rs.)"/>
    <x v="1"/>
    <x v="1"/>
    <s v="No"/>
    <n v="1800"/>
    <x v="1"/>
    <x v="1044"/>
    <x v="0"/>
    <x v="2"/>
  </r>
  <r>
    <n v="301574"/>
    <s v="Maison Des Desserts"/>
    <n v="1"/>
    <x v="0"/>
    <s v="T-49, Hauz Khas Village, New Delhi"/>
    <s v="Hauz Khas Village"/>
    <x v="396"/>
    <s v="Indian Rupees(Rs.)"/>
    <x v="0"/>
    <x v="1"/>
    <s v="No"/>
    <n v="1200"/>
    <x v="1"/>
    <x v="1045"/>
    <x v="0"/>
    <x v="2"/>
  </r>
  <r>
    <n v="308463"/>
    <s v="Maquina"/>
    <n v="1"/>
    <x v="0"/>
    <s v="30-A, Hauz Khas Village, New Delhi"/>
    <s v="Hauz Khas Village"/>
    <x v="397"/>
    <s v="Indian Rupees(Rs.)"/>
    <x v="1"/>
    <x v="0"/>
    <s v="No"/>
    <n v="1800"/>
    <x v="1"/>
    <x v="819"/>
    <x v="0"/>
    <x v="2"/>
  </r>
  <r>
    <n v="307360"/>
    <s v="Matchbox"/>
    <n v="1"/>
    <x v="0"/>
    <s v="30, 1st Floor, Hauz Khas Village, New Delhi"/>
    <s v="Hauz Khas Village"/>
    <x v="398"/>
    <s v="Indian Rupees(Rs.)"/>
    <x v="1"/>
    <x v="1"/>
    <s v="No"/>
    <n v="1700"/>
    <x v="1"/>
    <x v="1046"/>
    <x v="0"/>
    <x v="2"/>
  </r>
  <r>
    <n v="18168125"/>
    <s v="Informal"/>
    <n v="1"/>
    <x v="0"/>
    <s v="52, Tolstoy Lane, Near Connaught Place, Janpath, New Delhi"/>
    <s v="Janpath"/>
    <x v="399"/>
    <s v="Indian Rupees(Rs.)"/>
    <x v="1"/>
    <x v="0"/>
    <s v="No"/>
    <n v="1200"/>
    <x v="1"/>
    <x v="1047"/>
    <x v="0"/>
    <x v="2"/>
  </r>
  <r>
    <n v="18441798"/>
    <s v="Uncultured Cafe &amp; Bar"/>
    <n v="1"/>
    <x v="0"/>
    <s v="HS-12, Kailash Colony, New Delhi"/>
    <s v="Kailash Colony"/>
    <x v="400"/>
    <s v="Indian Rupees(Rs.)"/>
    <x v="1"/>
    <x v="0"/>
    <s v="No"/>
    <n v="1500"/>
    <x v="1"/>
    <x v="1048"/>
    <x v="0"/>
    <x v="2"/>
  </r>
  <r>
    <n v="307822"/>
    <s v="La Vie"/>
    <n v="1"/>
    <x v="0"/>
    <s v="51-A, Khan Market, New Delhi"/>
    <s v="Khan Market"/>
    <x v="401"/>
    <s v="Indian Rupees(Rs.)"/>
    <x v="0"/>
    <x v="1"/>
    <s v="No"/>
    <n v="1400"/>
    <x v="1"/>
    <x v="1049"/>
    <x v="0"/>
    <x v="2"/>
  </r>
  <r>
    <n v="4830"/>
    <s v="Berco's"/>
    <n v="1"/>
    <x v="0"/>
    <s v="2nd Floor, MGF Metropolitan Mall, Saket, New Delhi"/>
    <s v="MGF Metropolitan Mall, Saket"/>
    <x v="147"/>
    <s v="Indian Rupees(Rs.)"/>
    <x v="0"/>
    <x v="1"/>
    <s v="No"/>
    <n v="1100"/>
    <x v="1"/>
    <x v="1050"/>
    <x v="0"/>
    <x v="2"/>
  </r>
  <r>
    <n v="6196"/>
    <s v="Great Wall"/>
    <n v="1"/>
    <x v="0"/>
    <s v="F-14/55, Model Town 2, New Delhi"/>
    <s v="Model Town 2"/>
    <x v="8"/>
    <s v="Indian Rupees(Rs.)"/>
    <x v="0"/>
    <x v="0"/>
    <s v="No"/>
    <n v="1200"/>
    <x v="2"/>
    <x v="1051"/>
    <x v="0"/>
    <x v="2"/>
  </r>
  <r>
    <n v="1185"/>
    <s v="Americana Kitchen and Bar"/>
    <n v="1"/>
    <x v="0"/>
    <s v="Shop 5, Ground Floor, Satyam Cineplex, Nehru Place, New Delhi"/>
    <s v="Nehru Place"/>
    <x v="402"/>
    <s v="Indian Rupees(Rs.)"/>
    <x v="1"/>
    <x v="0"/>
    <s v="No"/>
    <n v="1900"/>
    <x v="2"/>
    <x v="1052"/>
    <x v="0"/>
    <x v="2"/>
  </r>
  <r>
    <n v="18198465"/>
    <s v="Re Cafe"/>
    <n v="1"/>
    <x v="0"/>
    <s v="8591, Hotel Bloom Rooms, Arakashan Road, Paharganj, New Delhi"/>
    <s v="Paharganj"/>
    <x v="403"/>
    <s v="Indian Rupees(Rs.)"/>
    <x v="1"/>
    <x v="0"/>
    <s v="No"/>
    <n v="1300"/>
    <x v="2"/>
    <x v="52"/>
    <x v="0"/>
    <x v="2"/>
  </r>
  <r>
    <n v="476"/>
    <s v="Moti Mahal Delux"/>
    <n v="1"/>
    <x v="0"/>
    <s v="37, Central Market, Punjabi Bagh West, Punjabi Bagh, New Delhi"/>
    <s v="Punjabi Bagh"/>
    <x v="8"/>
    <s v="Indian Rupees(Rs.)"/>
    <x v="1"/>
    <x v="1"/>
    <s v="No"/>
    <n v="1200"/>
    <x v="4"/>
    <x v="1053"/>
    <x v="0"/>
    <x v="2"/>
  </r>
  <r>
    <n v="18198459"/>
    <s v="World Art Dining - Brew House"/>
    <n v="1"/>
    <x v="0"/>
    <s v="1, North West Avenue, Club Road, Punjabi Bagh, New Delhi"/>
    <s v="Punjabi Bagh"/>
    <x v="404"/>
    <s v="Indian Rupees(Rs.)"/>
    <x v="1"/>
    <x v="0"/>
    <s v="No"/>
    <n v="1900"/>
    <x v="1"/>
    <x v="1054"/>
    <x v="0"/>
    <x v="2"/>
  </r>
  <r>
    <n v="18306545"/>
    <s v="Boom Food"/>
    <n v="1"/>
    <x v="0"/>
    <s v="193, Shahpur Jat, New Delhi"/>
    <s v="Shahpur Jat"/>
    <x v="405"/>
    <s v="Indian Rupees(Rs.)"/>
    <x v="0"/>
    <x v="1"/>
    <s v="No"/>
    <n v="1100"/>
    <x v="1"/>
    <x v="1055"/>
    <x v="0"/>
    <x v="2"/>
  </r>
  <r>
    <n v="2702"/>
    <s v="The Tea Lounge - Taj Palace Hotel"/>
    <n v="1"/>
    <x v="0"/>
    <s v="Taj Palace Hotel, Diplomatic Enclave, Chanakyapuri, New Delhi"/>
    <s v="The Taj Palace Hotel, Chanakyapuri"/>
    <x v="7"/>
    <s v="Indian Rupees(Rs.)"/>
    <x v="0"/>
    <x v="0"/>
    <s v="No"/>
    <n v="1500"/>
    <x v="1"/>
    <x v="38"/>
    <x v="0"/>
    <x v="2"/>
  </r>
  <r>
    <n v="313200"/>
    <s v="TabulaBeach Cafe"/>
    <n v="1"/>
    <x v="0"/>
    <s v="The Village Restaurant Complex, Asiad Village, Khel Gaon Marg, New Delhi"/>
    <s v="The Village Restaurant Complex, Khel Gaon Marg"/>
    <x v="406"/>
    <s v="Indian Rupees(Rs.)"/>
    <x v="1"/>
    <x v="0"/>
    <s v="No"/>
    <n v="1600"/>
    <x v="1"/>
    <x v="1056"/>
    <x v="0"/>
    <x v="2"/>
  </r>
  <r>
    <n v="18395381"/>
    <s v="The Sky High"/>
    <n v="1"/>
    <x v="0"/>
    <s v="C-306 A &amp; 307, T-101 &amp; 102, 3rd Floor, Ansal Plaza Mall, Khel Gaon Marg, New Delhi"/>
    <s v="Ansal Plaza Mall, Khel Gaon Marg"/>
    <x v="407"/>
    <s v="Indian Rupees(Rs.)"/>
    <x v="0"/>
    <x v="0"/>
    <s v="No"/>
    <n v="1400"/>
    <x v="1"/>
    <x v="310"/>
    <x v="0"/>
    <x v="2"/>
  </r>
  <r>
    <n v="3936"/>
    <s v="Soul Curry - Bellagio"/>
    <n v="1"/>
    <x v="0"/>
    <s v="13 &amp; 14, 1st Floor, Community Center, Ashok Vihar Phase 2, New Delhi"/>
    <s v="Bellagio, Ashok Vihar Phase 2"/>
    <x v="2"/>
    <s v="Indian Rupees(Rs.)"/>
    <x v="1"/>
    <x v="1"/>
    <s v="No"/>
    <n v="1100"/>
    <x v="1"/>
    <x v="1057"/>
    <x v="0"/>
    <x v="2"/>
  </r>
  <r>
    <n v="18332009"/>
    <s v="The Barley House"/>
    <n v="1"/>
    <x v="0"/>
    <s v="G14, Jaina Tower, District Centre, Janakpuri, New Delhi"/>
    <s v="District Centre, Janakpuri"/>
    <x v="408"/>
    <s v="Indian Rupees(Rs.)"/>
    <x v="1"/>
    <x v="1"/>
    <s v="No"/>
    <n v="1200"/>
    <x v="2"/>
    <x v="873"/>
    <x v="0"/>
    <x v="2"/>
  </r>
  <r>
    <n v="4921"/>
    <s v="Cha-Shi"/>
    <n v="1"/>
    <x v="0"/>
    <s v="Ground Floor, DLF Emporio Mall, Nelson Mandela Marg, Vasant Kunj, New Delhi"/>
    <s v="DLF Emporio Mall, Vasant Kunj"/>
    <x v="409"/>
    <s v="Indian Rupees(Rs.)"/>
    <x v="1"/>
    <x v="0"/>
    <s v="No"/>
    <n v="1500"/>
    <x v="1"/>
    <x v="739"/>
    <x v="0"/>
    <x v="2"/>
  </r>
  <r>
    <n v="308018"/>
    <s v="Yeti - The Himalayan Kitchen"/>
    <n v="1"/>
    <x v="0"/>
    <s v="M-20, M Block Market, Greater Kailash (GK) 2, New Delhi"/>
    <s v="Greater Kailash (GK) 2"/>
    <x v="410"/>
    <s v="Indian Rupees(Rs.)"/>
    <x v="0"/>
    <x v="0"/>
    <s v="No"/>
    <n v="1300"/>
    <x v="1"/>
    <x v="1058"/>
    <x v="0"/>
    <x v="2"/>
  </r>
  <r>
    <n v="18463997"/>
    <s v="The Mashup"/>
    <n v="1"/>
    <x v="0"/>
    <s v="2528, 1st Floor, Hudson Lane, Kingsway Camp, Delhi University, GTB Nagar, New Delhi"/>
    <s v="GTB Nagar"/>
    <x v="12"/>
    <s v="Indian Rupees(Rs.)"/>
    <x v="0"/>
    <x v="0"/>
    <s v="No"/>
    <n v="1100"/>
    <x v="2"/>
    <x v="1059"/>
    <x v="0"/>
    <x v="2"/>
  </r>
  <r>
    <n v="5030"/>
    <s v="Out Of The Box"/>
    <n v="1"/>
    <x v="0"/>
    <s v="9-A, 2nd &amp; 3rd Floor, Hauz Khas Village, New Delhi"/>
    <s v="Hauz Khas Village"/>
    <x v="411"/>
    <s v="Indian Rupees(Rs.)"/>
    <x v="1"/>
    <x v="0"/>
    <s v="No"/>
    <n v="1800"/>
    <x v="1"/>
    <x v="1060"/>
    <x v="0"/>
    <x v="2"/>
  </r>
  <r>
    <n v="18250020"/>
    <s v="Palomino"/>
    <n v="1"/>
    <x v="0"/>
    <s v="11, Jagriti Enclave, Karkardooma, New Delhi"/>
    <s v="Karkardooma"/>
    <x v="412"/>
    <s v="Indian Rupees(Rs.)"/>
    <x v="1"/>
    <x v="1"/>
    <s v="No"/>
    <n v="1600"/>
    <x v="1"/>
    <x v="313"/>
    <x v="0"/>
    <x v="2"/>
  </r>
  <r>
    <n v="18419910"/>
    <s v="Civil House"/>
    <n v="1"/>
    <x v="0"/>
    <s v="26, Khan Market, New Delhi"/>
    <s v="Khan Market"/>
    <x v="413"/>
    <s v="Indian Rupees(Rs.)"/>
    <x v="1"/>
    <x v="0"/>
    <s v="No"/>
    <n v="1700"/>
    <x v="1"/>
    <x v="1058"/>
    <x v="0"/>
    <x v="2"/>
  </r>
  <r>
    <n v="309788"/>
    <s v="SodaBottleOpenerWala"/>
    <n v="1"/>
    <x v="0"/>
    <s v="73, Khan Market, New Delhi"/>
    <s v="Khan Market"/>
    <x v="414"/>
    <s v="Indian Rupees(Rs.)"/>
    <x v="0"/>
    <x v="0"/>
    <s v="No"/>
    <n v="1300"/>
    <x v="1"/>
    <x v="1061"/>
    <x v="0"/>
    <x v="2"/>
  </r>
  <r>
    <n v="8346"/>
    <s v="Soi Thai"/>
    <n v="1"/>
    <x v="0"/>
    <s v="Shop 3, Navjivan Vihar Market, Navjivan Vihar, Malviya Nagar, New Delhi"/>
    <s v="Malviya Nagar"/>
    <x v="415"/>
    <s v="Indian Rupees(Rs.)"/>
    <x v="0"/>
    <x v="1"/>
    <s v="No"/>
    <n v="1500"/>
    <x v="1"/>
    <x v="1062"/>
    <x v="0"/>
    <x v="2"/>
  </r>
  <r>
    <n v="18288199"/>
    <s v="Picasso Roof Top"/>
    <n v="1"/>
    <x v="0"/>
    <s v="A-14, Naraina Vihar, New Delhi, Naraina, New Delhi"/>
    <s v="Naraina"/>
    <x v="416"/>
    <s v="Indian Rupees(Rs.)"/>
    <x v="1"/>
    <x v="0"/>
    <s v="No"/>
    <n v="1100"/>
    <x v="2"/>
    <x v="744"/>
    <x v="0"/>
    <x v="2"/>
  </r>
  <r>
    <n v="18138443"/>
    <s v="The Piano Man Jazz Club"/>
    <n v="1"/>
    <x v="0"/>
    <s v="B-6-7/22, Safdarjung Enclave Market, Opposite Deer Park, Safdarjung, New Delhi"/>
    <s v="Safdarjung"/>
    <x v="417"/>
    <s v="Indian Rupees(Rs.)"/>
    <x v="1"/>
    <x v="1"/>
    <s v="No"/>
    <n v="1800"/>
    <x v="1"/>
    <x v="739"/>
    <x v="0"/>
    <x v="2"/>
  </r>
  <r>
    <n v="18034053"/>
    <s v="The Fatty Bao"/>
    <n v="1"/>
    <x v="0"/>
    <s v="2nd Floor, Sangam Courtyard, R K Puram, New Delhi"/>
    <s v="Sangam Courtyard, RK Puram"/>
    <x v="418"/>
    <s v="Indian Rupees(Rs.)"/>
    <x v="1"/>
    <x v="0"/>
    <s v="No"/>
    <n v="1800"/>
    <x v="1"/>
    <x v="1063"/>
    <x v="0"/>
    <x v="2"/>
  </r>
  <r>
    <n v="312772"/>
    <s v="2 Bandits Lounge &amp; Bar"/>
    <n v="1"/>
    <x v="0"/>
    <s v="16, 1st &amp; 2nd Floor, Opposite Sri Venkateshwara College, Satyaniketan, New Delhi"/>
    <s v="Satyaniketan"/>
    <x v="419"/>
    <s v="Indian Rupees(Rs.)"/>
    <x v="1"/>
    <x v="0"/>
    <s v="No"/>
    <n v="1500"/>
    <x v="1"/>
    <x v="1064"/>
    <x v="0"/>
    <x v="2"/>
  </r>
  <r>
    <n v="18268720"/>
    <s v="Elma's at Good Earth"/>
    <n v="1"/>
    <x v="0"/>
    <s v="3rd Floor, Select Citywalk Mall, Inside Good Earth Store, Saket, New Delhi"/>
    <s v="Select Citywalk Mall, Saket"/>
    <x v="420"/>
    <s v="Indian Rupees(Rs.)"/>
    <x v="1"/>
    <x v="0"/>
    <s v="No"/>
    <n v="1500"/>
    <x v="1"/>
    <x v="1065"/>
    <x v="0"/>
    <x v="2"/>
  </r>
  <r>
    <n v="743"/>
    <s v="Daitchi"/>
    <n v="1"/>
    <x v="0"/>
    <s v="E-19-A, Main Market, South Extension 2, New Delhi"/>
    <s v="South Extension 2"/>
    <x v="421"/>
    <s v="Indian Rupees(Rs.)"/>
    <x v="0"/>
    <x v="0"/>
    <s v="No"/>
    <n v="1100"/>
    <x v="1"/>
    <x v="1066"/>
    <x v="0"/>
    <x v="2"/>
  </r>
  <r>
    <n v="5227"/>
    <s v="Alpha 63"/>
    <n v="1"/>
    <x v="0"/>
    <s v="Best Western Taurus, IGI Airport Road, NH 8, Mahipalpur, New Delhi"/>
    <s v="Best Western Taurus Hotel, Mahipalpur"/>
    <x v="31"/>
    <s v="Indian Rupees(Rs.)"/>
    <x v="1"/>
    <x v="0"/>
    <s v="No"/>
    <n v="1500"/>
    <x v="2"/>
    <x v="537"/>
    <x v="0"/>
    <x v="2"/>
  </r>
  <r>
    <n v="18245298"/>
    <s v="Boa Village"/>
    <n v="1"/>
    <x v="0"/>
    <s v="13, Alipur Road, Civil Lines, New Delhi"/>
    <s v="Civil Lines"/>
    <x v="422"/>
    <s v="Indian Rupees(Rs.)"/>
    <x v="1"/>
    <x v="0"/>
    <s v="No"/>
    <n v="1500"/>
    <x v="1"/>
    <x v="1067"/>
    <x v="0"/>
    <x v="2"/>
  </r>
  <r>
    <n v="305125"/>
    <s v="Amalfi"/>
    <n v="1"/>
    <x v="0"/>
    <s v="M-82, 1st Floor, Greater Kailash (GK) 2, New Delhi"/>
    <s v="Greater Kailash (GK) 2"/>
    <x v="27"/>
    <s v="Indian Rupees(Rs.)"/>
    <x v="1"/>
    <x v="0"/>
    <s v="No"/>
    <n v="1800"/>
    <x v="1"/>
    <x v="1068"/>
    <x v="0"/>
    <x v="2"/>
  </r>
  <r>
    <n v="8689"/>
    <s v="Mini Mughal"/>
    <n v="1"/>
    <x v="0"/>
    <s v="M-71, 1st Floor, M-Block Market, Greater Kailash (GK) 2, New Delhi"/>
    <s v="Greater Kailash (GK) 2"/>
    <x v="2"/>
    <s v="Indian Rupees(Rs.)"/>
    <x v="1"/>
    <x v="0"/>
    <s v="No"/>
    <n v="1200"/>
    <x v="1"/>
    <x v="323"/>
    <x v="0"/>
    <x v="2"/>
  </r>
  <r>
    <n v="304027"/>
    <s v="Masha"/>
    <n v="1"/>
    <x v="0"/>
    <s v="9-A, 1st Floor, Hauz Khas Village, New Delhi"/>
    <s v="Hauz Khas Village"/>
    <x v="423"/>
    <s v="Indian Rupees(Rs.)"/>
    <x v="1"/>
    <x v="1"/>
    <s v="No"/>
    <n v="1200"/>
    <x v="1"/>
    <x v="1069"/>
    <x v="0"/>
    <x v="2"/>
  </r>
  <r>
    <n v="8911"/>
    <s v="The Beer Cafe"/>
    <n v="1"/>
    <x v="0"/>
    <s v="1/2, Scindia House, Janpath, New Delhi"/>
    <s v="Janpath"/>
    <x v="424"/>
    <s v="Indian Rupees(Rs.)"/>
    <x v="1"/>
    <x v="0"/>
    <s v="No"/>
    <n v="1250"/>
    <x v="1"/>
    <x v="1070"/>
    <x v="0"/>
    <x v="2"/>
  </r>
  <r>
    <n v="307415"/>
    <s v="Urban Hub"/>
    <n v="1"/>
    <x v="0"/>
    <s v="1st Floor, 4/2, Opposite Raymond Showroom, Roop Nagar, Near Kamla Nagar, New Delhi"/>
    <s v="Kamla Nagar"/>
    <x v="425"/>
    <s v="Indian Rupees(Rs.)"/>
    <x v="1"/>
    <x v="0"/>
    <s v="No"/>
    <n v="1900"/>
    <x v="1"/>
    <x v="82"/>
    <x v="0"/>
    <x v="2"/>
  </r>
  <r>
    <n v="18138437"/>
    <s v="Three Tuns"/>
    <n v="1"/>
    <x v="0"/>
    <s v="938/3, Ilahi Bux Marg, Hotel La Vista, Karol Bagh, New Delhi"/>
    <s v="Karol Bagh"/>
    <x v="426"/>
    <s v="Indian Rupees(Rs.)"/>
    <x v="1"/>
    <x v="0"/>
    <s v="No"/>
    <n v="1400"/>
    <x v="2"/>
    <x v="965"/>
    <x v="0"/>
    <x v="2"/>
  </r>
  <r>
    <n v="309227"/>
    <s v="Caravan Resto Bar"/>
    <n v="1"/>
    <x v="0"/>
    <s v="A-10, Acharya Niketan, Mayur Vihar Phase 1, New Delhi"/>
    <s v="Mayur Vihar Phase 1"/>
    <x v="49"/>
    <s v="Indian Rupees(Rs.)"/>
    <x v="1"/>
    <x v="1"/>
    <s v="No"/>
    <n v="1100"/>
    <x v="2"/>
    <x v="1071"/>
    <x v="0"/>
    <x v="2"/>
  </r>
  <r>
    <n v="7066"/>
    <s v="Berco's"/>
    <n v="1"/>
    <x v="0"/>
    <s v="Food Court, Moments Mall, Kirti Nagar, New Delhi"/>
    <s v="Moments Mall, Kirti Nagar"/>
    <x v="147"/>
    <s v="Indian Rupees(Rs.)"/>
    <x v="0"/>
    <x v="1"/>
    <s v="No"/>
    <n v="1100"/>
    <x v="1"/>
    <x v="778"/>
    <x v="0"/>
    <x v="2"/>
  </r>
  <r>
    <n v="311623"/>
    <s v="Alcoholic Lounge &amp; Bar"/>
    <n v="1"/>
    <x v="0"/>
    <s v="Level 1, Fun Cinemas, North Square Mall, Netaji Subhash Place, New Delhi"/>
    <s v="Netaji Subhash Place"/>
    <x v="33"/>
    <s v="Indian Rupees(Rs.)"/>
    <x v="1"/>
    <x v="0"/>
    <s v="No"/>
    <n v="1800"/>
    <x v="2"/>
    <x v="771"/>
    <x v="0"/>
    <x v="2"/>
  </r>
  <r>
    <n v="112"/>
    <s v="Lotus Pond"/>
    <n v="1"/>
    <x v="0"/>
    <s v="K-185, Surai Jullena, New Friends Colony, New Delhi"/>
    <s v="New Friends Colony"/>
    <x v="427"/>
    <s v="Indian Rupees(Rs.)"/>
    <x v="1"/>
    <x v="1"/>
    <s v="No"/>
    <n v="1800"/>
    <x v="1"/>
    <x v="612"/>
    <x v="0"/>
    <x v="2"/>
  </r>
  <r>
    <n v="803"/>
    <s v="Pindi"/>
    <n v="1"/>
    <x v="0"/>
    <s v="16, Pandara Road Market, New Delhi"/>
    <s v="Pandara Road Market"/>
    <x v="8"/>
    <s v="Indian Rupees(Rs.)"/>
    <x v="1"/>
    <x v="1"/>
    <s v="No"/>
    <n v="1700"/>
    <x v="1"/>
    <x v="89"/>
    <x v="0"/>
    <x v="2"/>
  </r>
  <r>
    <n v="18153553"/>
    <s v="Mafia 2.0"/>
    <n v="1"/>
    <x v="0"/>
    <s v="Shop 1, 1st Floor, Shanti Store Market, Club Road, West Punjabi Bagh, Punjabi Bagh, New Delhi"/>
    <s v="Punjabi Bagh"/>
    <x v="428"/>
    <s v="Indian Rupees(Rs.)"/>
    <x v="1"/>
    <x v="1"/>
    <s v="No"/>
    <n v="1300"/>
    <x v="2"/>
    <x v="1072"/>
    <x v="0"/>
    <x v="2"/>
  </r>
  <r>
    <n v="307138"/>
    <s v="Crave Busters"/>
    <n v="1"/>
    <x v="0"/>
    <s v="Rajouri Garden, New Delhi"/>
    <s v="Rajouri Garden"/>
    <x v="31"/>
    <s v="Indian Rupees(Rs.)"/>
    <x v="0"/>
    <x v="1"/>
    <s v="No"/>
    <n v="1100"/>
    <x v="2"/>
    <x v="1073"/>
    <x v="0"/>
    <x v="2"/>
  </r>
  <r>
    <n v="18441764"/>
    <s v="Kalol- Bar Te Kitchen"/>
    <n v="1"/>
    <x v="0"/>
    <s v="J2/6, 2nd Floor, B.K. Dutt Market, Rajouri Garden, New Delhi"/>
    <s v="Rajouri Garden"/>
    <x v="8"/>
    <s v="Indian Rupees(Rs.)"/>
    <x v="1"/>
    <x v="0"/>
    <s v="No"/>
    <n v="1200"/>
    <x v="1"/>
    <x v="781"/>
    <x v="0"/>
    <x v="2"/>
  </r>
  <r>
    <n v="309475"/>
    <s v="Charcoal"/>
    <n v="1"/>
    <x v="0"/>
    <s v="B-6/5, Ground Floor, Shopping Centre, Opposite Deer Park, Safdarjung Enclave, Safdarjung, New Delhi"/>
    <s v="Safdarjung"/>
    <x v="429"/>
    <s v="Indian Rupees(Rs.)"/>
    <x v="1"/>
    <x v="1"/>
    <s v="No"/>
    <n v="1300"/>
    <x v="1"/>
    <x v="916"/>
    <x v="0"/>
    <x v="2"/>
  </r>
  <r>
    <n v="2786"/>
    <s v="Punjab Grill"/>
    <n v="1"/>
    <x v="0"/>
    <s v="2nd Floor, Food Court, Select Citywalk Mall, Saket, New Delhi"/>
    <s v="Select Citywalk Mall, Saket"/>
    <x v="2"/>
    <s v="Indian Rupees(Rs.)"/>
    <x v="1"/>
    <x v="1"/>
    <s v="No"/>
    <n v="1950"/>
    <x v="1"/>
    <x v="1074"/>
    <x v="0"/>
    <x v="2"/>
  </r>
  <r>
    <n v="18180080"/>
    <s v="Greenr Cafe"/>
    <n v="1"/>
    <x v="0"/>
    <s v="416, Gora Street, Behind Dada Jungi House, Shahpur Jat, New Delhi"/>
    <s v="Shahpur Jat"/>
    <x v="7"/>
    <s v="Indian Rupees(Rs.)"/>
    <x v="0"/>
    <x v="1"/>
    <s v="No"/>
    <n v="1100"/>
    <x v="3"/>
    <x v="1075"/>
    <x v="0"/>
    <x v="2"/>
  </r>
  <r>
    <n v="18306530"/>
    <s v="Circus"/>
    <n v="1"/>
    <x v="0"/>
    <s v="D-14, 3rd Floor, South Extension 2, New Delhi"/>
    <s v="South Extension 2"/>
    <x v="367"/>
    <s v="Indian Rupees(Rs.)"/>
    <x v="1"/>
    <x v="1"/>
    <s v="No"/>
    <n v="1300"/>
    <x v="1"/>
    <x v="326"/>
    <x v="0"/>
    <x v="2"/>
  </r>
  <r>
    <n v="8817"/>
    <s v="Le Petit Cafe - The Lalit New Delhi"/>
    <n v="1"/>
    <x v="0"/>
    <s v="The Lalit, Barakhamba Avenue, Barakhamba Road, New Delhi"/>
    <s v="The Lalit New Delhi, Barakhamba Road"/>
    <x v="7"/>
    <s v="Indian Rupees(Rs.)"/>
    <x v="1"/>
    <x v="0"/>
    <s v="No"/>
    <n v="1600"/>
    <x v="2"/>
    <x v="1076"/>
    <x v="0"/>
    <x v="2"/>
  </r>
  <r>
    <n v="3238"/>
    <s v="Ikko"/>
    <n v="1"/>
    <x v="0"/>
    <s v="6/48, Malcha Marg Shopping Centre, Chanakyapuri, New Delhi"/>
    <s v="Chanakyapuri"/>
    <x v="2"/>
    <s v="Indian Rupees(Rs.)"/>
    <x v="1"/>
    <x v="0"/>
    <s v="No"/>
    <n v="1650"/>
    <x v="2"/>
    <x v="101"/>
    <x v="0"/>
    <x v="2"/>
  </r>
  <r>
    <n v="1055"/>
    <s v="Embassy"/>
    <n v="1"/>
    <x v="0"/>
    <s v="2-13, Alipur Road, Civil Lines, New Delhi"/>
    <s v="Civil Lines"/>
    <x v="430"/>
    <s v="Indian Rupees(Rs.)"/>
    <x v="1"/>
    <x v="1"/>
    <s v="No"/>
    <n v="1200"/>
    <x v="2"/>
    <x v="787"/>
    <x v="0"/>
    <x v="2"/>
  </r>
  <r>
    <n v="2437"/>
    <s v="28 Capri Italy"/>
    <n v="1"/>
    <x v="0"/>
    <s v="28-A, Defence Colony Market, Defence Colony, New Delhi"/>
    <s v="Defence Colony"/>
    <x v="27"/>
    <s v="Indian Rupees(Rs.)"/>
    <x v="1"/>
    <x v="1"/>
    <s v="No"/>
    <n v="1500"/>
    <x v="1"/>
    <x v="1077"/>
    <x v="0"/>
    <x v="2"/>
  </r>
  <r>
    <n v="730"/>
    <s v="Moets Curry Leaf"/>
    <n v="1"/>
    <x v="0"/>
    <s v="50, Defence Colony Market, Defence Colony, New Delhi"/>
    <s v="Defence Colony"/>
    <x v="431"/>
    <s v="Indian Rupees(Rs.)"/>
    <x v="1"/>
    <x v="1"/>
    <s v="No"/>
    <n v="1500"/>
    <x v="1"/>
    <x v="1078"/>
    <x v="0"/>
    <x v="2"/>
  </r>
  <r>
    <n v="18350143"/>
    <s v="Desi Vibes"/>
    <n v="1"/>
    <x v="0"/>
    <s v="Shop 7, Defence Colony Main Market, Defence Colony, New Delhi"/>
    <s v="Defence Colony"/>
    <x v="2"/>
    <s v="Indian Rupees(Rs.)"/>
    <x v="1"/>
    <x v="1"/>
    <s v="No"/>
    <n v="1500"/>
    <x v="1"/>
    <x v="1079"/>
    <x v="0"/>
    <x v="2"/>
  </r>
  <r>
    <n v="312567"/>
    <s v="RoadRomeo"/>
    <n v="1"/>
    <x v="0"/>
    <s v="47, Defence Colony Market, Defence Colony, New Delhi"/>
    <s v="Defence Colony"/>
    <x v="432"/>
    <s v="Indian Rupees(Rs.)"/>
    <x v="1"/>
    <x v="1"/>
    <s v="No"/>
    <n v="1650"/>
    <x v="1"/>
    <x v="1080"/>
    <x v="0"/>
    <x v="2"/>
  </r>
  <r>
    <n v="3192"/>
    <s v="Big Chill"/>
    <n v="1"/>
    <x v="0"/>
    <s v="DLF Place Mall, Saket, New Delhi"/>
    <s v="DLF Place Mall, Saket"/>
    <x v="352"/>
    <s v="Indian Rupees(Rs.)"/>
    <x v="0"/>
    <x v="0"/>
    <s v="No"/>
    <n v="1500"/>
    <x v="1"/>
    <x v="1081"/>
    <x v="0"/>
    <x v="2"/>
  </r>
  <r>
    <n v="18128883"/>
    <s v="Yes Minister - Pub &amp; Kitchen"/>
    <n v="1"/>
    <x v="0"/>
    <s v="Essex Farms, 4, Hauz Khas, New Delhi"/>
    <s v="Essex Farms"/>
    <x v="433"/>
    <s v="Indian Rupees(Rs.)"/>
    <x v="1"/>
    <x v="0"/>
    <s v="No"/>
    <n v="1800"/>
    <x v="1"/>
    <x v="889"/>
    <x v="0"/>
    <x v="2"/>
  </r>
  <r>
    <n v="18386761"/>
    <s v="Roadhouse Cafe"/>
    <n v="1"/>
    <x v="0"/>
    <s v="M-22, 2nd Floor, Main Market, Greater Kailash (GK) 1, New Delhi"/>
    <s v="Greater Kailash (GK) 1"/>
    <x v="300"/>
    <s v="Indian Rupees(Rs.)"/>
    <x v="1"/>
    <x v="1"/>
    <s v="No"/>
    <n v="1400"/>
    <x v="1"/>
    <x v="336"/>
    <x v="0"/>
    <x v="2"/>
  </r>
  <r>
    <n v="306264"/>
    <s v="Kabooze"/>
    <n v="1"/>
    <x v="0"/>
    <s v="M-4, Greater Kailash (GK) 2, New Delhi"/>
    <s v="Greater Kailash (GK) 2"/>
    <x v="31"/>
    <s v="Indian Rupees(Rs.)"/>
    <x v="1"/>
    <x v="1"/>
    <s v="No"/>
    <n v="1900"/>
    <x v="2"/>
    <x v="1082"/>
    <x v="0"/>
    <x v="2"/>
  </r>
  <r>
    <n v="309741"/>
    <s v="The Beer Cafe"/>
    <n v="1"/>
    <x v="0"/>
    <s v="M-4, 1st Floor, M Block Market, Greater Kailash (GK) 2, New Delhi"/>
    <s v="Greater Kailash (GK) 2"/>
    <x v="390"/>
    <s v="Indian Rupees(Rs.)"/>
    <x v="1"/>
    <x v="0"/>
    <s v="No"/>
    <n v="1250"/>
    <x v="2"/>
    <x v="1083"/>
    <x v="0"/>
    <x v="2"/>
  </r>
  <r>
    <n v="18435305"/>
    <s v="Chhalava - ö__Lava"/>
    <n v="1"/>
    <x v="0"/>
    <s v="M-40, Greater Kailash (GK) 2, New Delhi"/>
    <s v="Greater Kailash (GK) 2"/>
    <x v="434"/>
    <s v="Indian Rupees(Rs.)"/>
    <x v="1"/>
    <x v="0"/>
    <s v="No"/>
    <n v="1200"/>
    <x v="1"/>
    <x v="1084"/>
    <x v="0"/>
    <x v="2"/>
  </r>
  <r>
    <n v="18463949"/>
    <s v="Feng Shuii"/>
    <n v="1"/>
    <x v="0"/>
    <s v="2nd &amp; 3rd Floor, S-27, Green Park, New Delhi"/>
    <s v="Green Park"/>
    <x v="435"/>
    <s v="Indian Rupees(Rs.)"/>
    <x v="1"/>
    <x v="1"/>
    <s v="No"/>
    <n v="1200"/>
    <x v="1"/>
    <x v="1085"/>
    <x v="0"/>
    <x v="2"/>
  </r>
  <r>
    <n v="807"/>
    <s v="Cosy Restaurant"/>
    <n v="1"/>
    <x v="0"/>
    <s v="B-1/30, Hauz Khas, New Delhi"/>
    <s v="Hauz Khas"/>
    <x v="8"/>
    <s v="Indian Rupees(Rs.)"/>
    <x v="1"/>
    <x v="1"/>
    <s v="No"/>
    <n v="1100"/>
    <x v="2"/>
    <x v="1086"/>
    <x v="0"/>
    <x v="2"/>
  </r>
  <r>
    <n v="308322"/>
    <s v="Hauz Khas Social"/>
    <n v="1"/>
    <x v="0"/>
    <s v="9-A &amp; 12, Hauz Khas Village, New Delhi"/>
    <s v="Hauz Khas Village"/>
    <x v="436"/>
    <s v="Indian Rupees(Rs.)"/>
    <x v="1"/>
    <x v="1"/>
    <s v="No"/>
    <n v="1600"/>
    <x v="1"/>
    <x v="95"/>
    <x v="0"/>
    <x v="2"/>
  </r>
  <r>
    <n v="309998"/>
    <s v="Turtle Bay"/>
    <n v="1"/>
    <x v="0"/>
    <s v="Plot 8, Laxmi Garden, Opposite Metro Pillar 337, Kirti Nagar, New Delhi"/>
    <s v="Kirti Nagar"/>
    <x v="20"/>
    <s v="Indian Rupees(Rs.)"/>
    <x v="1"/>
    <x v="0"/>
    <s v="No"/>
    <n v="1100"/>
    <x v="2"/>
    <x v="775"/>
    <x v="0"/>
    <x v="2"/>
  </r>
  <r>
    <n v="18247031"/>
    <s v="JAIL - Behind The Bar"/>
    <n v="1"/>
    <x v="0"/>
    <s v="B-8, Model Town 2, New Delhi"/>
    <s v="Model Town 2"/>
    <x v="378"/>
    <s v="Indian Rupees(Rs.)"/>
    <x v="1"/>
    <x v="1"/>
    <s v="No"/>
    <n v="1600"/>
    <x v="1"/>
    <x v="542"/>
    <x v="0"/>
    <x v="2"/>
  </r>
  <r>
    <n v="302242"/>
    <s v="Sinciti"/>
    <n v="1"/>
    <x v="0"/>
    <s v="1st Floor, Gopal Heights, Plot D-9, Netaji Subhash Place, New Delhi"/>
    <s v="Netaji Subhash Place"/>
    <x v="437"/>
    <s v="Indian Rupees(Rs.)"/>
    <x v="1"/>
    <x v="1"/>
    <s v="No"/>
    <n v="1200"/>
    <x v="1"/>
    <x v="333"/>
    <x v="0"/>
    <x v="2"/>
  </r>
  <r>
    <n v="5062"/>
    <s v="Hinglish - Cafe Beach Bar"/>
    <n v="1"/>
    <x v="0"/>
    <s v="Ground Floor, Pacific Mall, Tagore Garden, New Delhi"/>
    <s v="Pacific Mall, Tagore Garden"/>
    <x v="438"/>
    <s v="Indian Rupees(Rs.)"/>
    <x v="1"/>
    <x v="1"/>
    <s v="No"/>
    <n v="1600"/>
    <x v="1"/>
    <x v="1087"/>
    <x v="0"/>
    <x v="2"/>
  </r>
  <r>
    <n v="18378050"/>
    <s v="Bromfy Public House"/>
    <n v="1"/>
    <x v="0"/>
    <s v="Shop 5-8, Pankaj Arcade, Near Fawara Chowk, Rani Bagh, Pitampura, New Delhi"/>
    <s v="Pitampura"/>
    <x v="439"/>
    <s v="Indian Rupees(Rs.)"/>
    <x v="0"/>
    <x v="0"/>
    <s v="No"/>
    <n v="1600"/>
    <x v="2"/>
    <x v="800"/>
    <x v="0"/>
    <x v="2"/>
  </r>
  <r>
    <n v="3086"/>
    <s v="Berco's"/>
    <n v="1"/>
    <x v="0"/>
    <s v="S-26, Janta Market, Rajouri Garden, New Delhi"/>
    <s v="Rajouri Garden"/>
    <x v="147"/>
    <s v="Indian Rupees(Rs.)"/>
    <x v="0"/>
    <x v="1"/>
    <s v="No"/>
    <n v="1100"/>
    <x v="1"/>
    <x v="1088"/>
    <x v="0"/>
    <x v="2"/>
  </r>
  <r>
    <n v="18163908"/>
    <s v="Boombox Cafe Reloaded"/>
    <n v="1"/>
    <x v="0"/>
    <s v="C-10, Vishal Enclave, Rajouri Garden, New Delhi"/>
    <s v="Rajouri Garden"/>
    <x v="440"/>
    <s v="Indian Rupees(Rs.)"/>
    <x v="1"/>
    <x v="0"/>
    <s v="No"/>
    <n v="1100"/>
    <x v="1"/>
    <x v="1089"/>
    <x v="0"/>
    <x v="2"/>
  </r>
  <r>
    <n v="310768"/>
    <s v="High Street Cafí©"/>
    <n v="1"/>
    <x v="0"/>
    <s v="J-2/6 A, 2nd Floor, BK Dutt Market, Rajouri Garden, New Delhi"/>
    <s v="Rajouri Garden"/>
    <x v="441"/>
    <s v="Indian Rupees(Rs.)"/>
    <x v="1"/>
    <x v="1"/>
    <s v="No"/>
    <n v="1250"/>
    <x v="1"/>
    <x v="332"/>
    <x v="0"/>
    <x v="2"/>
  </r>
  <r>
    <n v="18369780"/>
    <s v="Cafí© Foreground"/>
    <n v="1"/>
    <x v="0"/>
    <s v="J 2/11, 3rd Floor, B.K Dutt Market, Amba Tower, Rajouri Garden, New Delhi"/>
    <s v="Rajouri Garden"/>
    <x v="442"/>
    <s v="Indian Rupees(Rs.)"/>
    <x v="1"/>
    <x v="1"/>
    <s v="No"/>
    <n v="1500"/>
    <x v="1"/>
    <x v="1090"/>
    <x v="0"/>
    <x v="2"/>
  </r>
  <r>
    <n v="304233"/>
    <s v="Desee Dakshin Coastal Cafe"/>
    <n v="1"/>
    <x v="0"/>
    <s v="J-2/11, 1st Floor, Opposite Metro Pillar 411, BK Dutt Market, Rajouri Garden, New Delhi"/>
    <s v="Rajouri Garden"/>
    <x v="443"/>
    <s v="Indian Rupees(Rs.)"/>
    <x v="1"/>
    <x v="1"/>
    <s v="No"/>
    <n v="1350"/>
    <x v="1"/>
    <x v="1091"/>
    <x v="0"/>
    <x v="2"/>
  </r>
  <r>
    <n v="312476"/>
    <s v="Lights Camera Action - Air Bar"/>
    <n v="1"/>
    <x v="0"/>
    <s v="J-2/6 B, 3rd Floor, BK Dutt Market, Rajouri Garden, New Delhi"/>
    <s v="Rajouri Garden"/>
    <x v="444"/>
    <s v="Indian Rupees(Rs.)"/>
    <x v="0"/>
    <x v="0"/>
    <s v="No"/>
    <n v="1300"/>
    <x v="1"/>
    <x v="1082"/>
    <x v="0"/>
    <x v="2"/>
  </r>
  <r>
    <n v="18408058"/>
    <s v="Caffe 9"/>
    <n v="1"/>
    <x v="0"/>
    <s v="R-1, DDA Market, Near Rose Apartment, Sector 14, Rohini, New Delhi"/>
    <s v="Rohini"/>
    <x v="445"/>
    <s v="Indian Rupees(Rs.)"/>
    <x v="1"/>
    <x v="1"/>
    <s v="No"/>
    <n v="1400"/>
    <x v="1"/>
    <x v="1092"/>
    <x v="0"/>
    <x v="2"/>
  </r>
  <r>
    <n v="4376"/>
    <s v="Tea Lounge - The Ashok"/>
    <n v="1"/>
    <x v="0"/>
    <s v="The Ashok, 50-B, Kautilya Marg, Diplomatic Enclave, Chanakyapuri, New Delhi"/>
    <s v="The Ashok, Chanakyapuri"/>
    <x v="7"/>
    <s v="Indian Rupees(Rs.)"/>
    <x v="0"/>
    <x v="0"/>
    <s v="No"/>
    <n v="1600"/>
    <x v="2"/>
    <x v="1093"/>
    <x v="0"/>
    <x v="2"/>
  </r>
  <r>
    <n v="313412"/>
    <s v="Go Kylin"/>
    <n v="1"/>
    <x v="0"/>
    <s v="24, Basant Lok Market, Vasant Vihar, New Delhi"/>
    <s v="Vasant Vihar"/>
    <x v="446"/>
    <s v="Indian Rupees(Rs.)"/>
    <x v="0"/>
    <x v="1"/>
    <s v="No"/>
    <n v="1500"/>
    <x v="2"/>
    <x v="1085"/>
    <x v="0"/>
    <x v="2"/>
  </r>
  <r>
    <n v="303472"/>
    <s v="The Kylin Experience"/>
    <n v="1"/>
    <x v="0"/>
    <s v="24, Basant Lok Market, Vasant Vihar, New Delhi"/>
    <s v="Basant Lok Market, Vasant Vihar"/>
    <x v="447"/>
    <s v="Indian Rupees(Rs.)"/>
    <x v="0"/>
    <x v="1"/>
    <s v="No"/>
    <n v="1700"/>
    <x v="2"/>
    <x v="1094"/>
    <x v="0"/>
    <x v="2"/>
  </r>
  <r>
    <n v="7217"/>
    <s v="Asia Kitchen"/>
    <n v="1"/>
    <x v="0"/>
    <s v="15-A, Basant Lok Market, Vasant Vihar, New Delhi"/>
    <s v="Basant Lok Market, Vasant Vihar"/>
    <x v="448"/>
    <s v="Indian Rupees(Rs.)"/>
    <x v="1"/>
    <x v="1"/>
    <s v="No"/>
    <n v="1300"/>
    <x v="1"/>
    <x v="1095"/>
    <x v="0"/>
    <x v="2"/>
  </r>
  <r>
    <n v="763"/>
    <s v="Aka Saka"/>
    <n v="1"/>
    <x v="0"/>
    <s v="28, Main Market, Defence Colony, New Delhi"/>
    <s v="Defence Colony"/>
    <x v="421"/>
    <s v="Indian Rupees(Rs.)"/>
    <x v="1"/>
    <x v="0"/>
    <s v="No"/>
    <n v="1200"/>
    <x v="2"/>
    <x v="110"/>
    <x v="0"/>
    <x v="2"/>
  </r>
  <r>
    <n v="678"/>
    <s v="MB's"/>
    <n v="1"/>
    <x v="0"/>
    <s v="37, Defence Colony Market, Defence Colony, New Delhi"/>
    <s v="Defence Colony"/>
    <x v="449"/>
    <s v="Indian Rupees(Rs.)"/>
    <x v="1"/>
    <x v="0"/>
    <s v="No"/>
    <n v="1600"/>
    <x v="2"/>
    <x v="1096"/>
    <x v="0"/>
    <x v="2"/>
  </r>
  <r>
    <n v="9706"/>
    <s v="Amici Cafe"/>
    <n v="1"/>
    <x v="0"/>
    <s v="8, Defence Colony Market, Defence Colony, New Delhi"/>
    <s v="Defence Colony"/>
    <x v="450"/>
    <s v="Indian Rupees(Rs.)"/>
    <x v="1"/>
    <x v="1"/>
    <s v="No"/>
    <n v="1200"/>
    <x v="1"/>
    <x v="110"/>
    <x v="0"/>
    <x v="2"/>
  </r>
  <r>
    <n v="307321"/>
    <s v="Habibi"/>
    <n v="1"/>
    <x v="0"/>
    <s v="DLF Place Mall, Opposite Hilton Garden Hotel, Saket, New Delhi"/>
    <s v="DLF Place Mall, Saket"/>
    <x v="384"/>
    <s v="Indian Rupees(Rs.)"/>
    <x v="1"/>
    <x v="1"/>
    <s v="No"/>
    <n v="1800"/>
    <x v="2"/>
    <x v="925"/>
    <x v="0"/>
    <x v="2"/>
  </r>
  <r>
    <n v="8959"/>
    <s v="Asian Haus"/>
    <n v="1"/>
    <x v="0"/>
    <s v="76/2, Near Iskcon Temple, Sant Nagar, East of Kailash, New Delhi"/>
    <s v="East of Kailash"/>
    <x v="451"/>
    <s v="Indian Rupees(Rs.)"/>
    <x v="0"/>
    <x v="1"/>
    <s v="No"/>
    <n v="1500"/>
    <x v="1"/>
    <x v="1097"/>
    <x v="0"/>
    <x v="2"/>
  </r>
  <r>
    <n v="1056"/>
    <s v="New Minar"/>
    <n v="1"/>
    <x v="0"/>
    <s v="M-65, M Block Market, Greater Kailash (GK) 1, New Delhi"/>
    <s v="Greater Kailash (GK) 1"/>
    <x v="2"/>
    <s v="Indian Rupees(Rs.)"/>
    <x v="1"/>
    <x v="0"/>
    <s v="No"/>
    <n v="1250"/>
    <x v="1"/>
    <x v="1098"/>
    <x v="0"/>
    <x v="2"/>
  </r>
  <r>
    <n v="18418258"/>
    <s v="The Junction"/>
    <n v="1"/>
    <x v="0"/>
    <s v="CSC Complex, Opposite Aurobindo Market, Hauz Khas, New Delhi"/>
    <s v="Hauz Khas"/>
    <x v="452"/>
    <s v="Indian Rupees(Rs.)"/>
    <x v="1"/>
    <x v="0"/>
    <s v="No"/>
    <n v="1200"/>
    <x v="1"/>
    <x v="1099"/>
    <x v="0"/>
    <x v="2"/>
  </r>
  <r>
    <n v="304296"/>
    <s v="My Bar Grill"/>
    <n v="1"/>
    <x v="0"/>
    <s v="28, 3rd Floor, Hauz Khas Village, New Delhi"/>
    <s v="Hauz Khas Village"/>
    <x v="453"/>
    <s v="Indian Rupees(Rs.)"/>
    <x v="0"/>
    <x v="0"/>
    <s v="No"/>
    <n v="1200"/>
    <x v="2"/>
    <x v="1100"/>
    <x v="0"/>
    <x v="2"/>
  </r>
  <r>
    <n v="301442"/>
    <s v="Imperfecto"/>
    <n v="1"/>
    <x v="0"/>
    <s v="1-A/1, Hauz Khas Village, New Delhi"/>
    <s v="Hauz Khas Village"/>
    <x v="454"/>
    <s v="Indian Rupees(Rs.)"/>
    <x v="1"/>
    <x v="0"/>
    <s v="No"/>
    <n v="1800"/>
    <x v="1"/>
    <x v="358"/>
    <x v="0"/>
    <x v="2"/>
  </r>
  <r>
    <n v="303092"/>
    <s v="Smoke House Deli"/>
    <n v="1"/>
    <x v="0"/>
    <s v="12, Hauz Khas Village, New Delhi"/>
    <s v="Hauz Khas Village"/>
    <x v="455"/>
    <s v="Indian Rupees(Rs.)"/>
    <x v="1"/>
    <x v="1"/>
    <s v="No"/>
    <n v="1600"/>
    <x v="1"/>
    <x v="347"/>
    <x v="0"/>
    <x v="2"/>
  </r>
  <r>
    <n v="18424189"/>
    <s v="Cafe Southall"/>
    <n v="1"/>
    <x v="0"/>
    <s v="54, Tolstoy Lane, Janpath, New Delhi"/>
    <s v="Janpath"/>
    <x v="456"/>
    <s v="Indian Rupees(Rs.)"/>
    <x v="1"/>
    <x v="0"/>
    <s v="No"/>
    <n v="1350"/>
    <x v="1"/>
    <x v="1101"/>
    <x v="0"/>
    <x v="2"/>
  </r>
  <r>
    <n v="2583"/>
    <s v="Cafe 27"/>
    <n v="1"/>
    <x v="0"/>
    <s v="26, Level 2, Kailash Colony Market, Kailash Colony, New Delhi"/>
    <s v="Kailash Colony"/>
    <x v="367"/>
    <s v="Indian Rupees(Rs.)"/>
    <x v="1"/>
    <x v="0"/>
    <s v="No"/>
    <n v="1550"/>
    <x v="1"/>
    <x v="1102"/>
    <x v="0"/>
    <x v="2"/>
  </r>
  <r>
    <n v="18458665"/>
    <s v="Filmy Cafe &amp; Bar"/>
    <n v="1"/>
    <x v="0"/>
    <s v="4/3, 1st Floor, Roop Nagar, Near Kamla Nagar Market, Kamla Nagar, New Delhi"/>
    <s v="Kamla Nagar"/>
    <x v="457"/>
    <s v="Indian Rupees(Rs.)"/>
    <x v="1"/>
    <x v="0"/>
    <s v="No"/>
    <n v="1200"/>
    <x v="2"/>
    <x v="1103"/>
    <x v="0"/>
    <x v="2"/>
  </r>
  <r>
    <n v="1614"/>
    <s v="Big Chill"/>
    <n v="1"/>
    <x v="0"/>
    <s v="68-A, Khan Market, New Delhi"/>
    <s v="Khan Market"/>
    <x v="352"/>
    <s v="Indian Rupees(Rs.)"/>
    <x v="0"/>
    <x v="0"/>
    <s v="No"/>
    <n v="1500"/>
    <x v="1"/>
    <x v="1104"/>
    <x v="0"/>
    <x v="2"/>
  </r>
  <r>
    <n v="308337"/>
    <s v="La Bodega"/>
    <n v="1"/>
    <x v="0"/>
    <s v="1st Floor, 29-B, Middle Lane, Khan Market, New Delhi"/>
    <s v="Khan Market"/>
    <x v="237"/>
    <s v="Indian Rupees(Rs.)"/>
    <x v="1"/>
    <x v="1"/>
    <s v="No"/>
    <n v="1700"/>
    <x v="1"/>
    <x v="1105"/>
    <x v="0"/>
    <x v="2"/>
  </r>
  <r>
    <n v="300656"/>
    <s v="Smoke House Deli"/>
    <n v="1"/>
    <x v="0"/>
    <s v="17, 1st Floor, Khan Market, New Delhi"/>
    <s v="Khan Market"/>
    <x v="458"/>
    <s v="Indian Rupees(Rs.)"/>
    <x v="1"/>
    <x v="0"/>
    <s v="No"/>
    <n v="1650"/>
    <x v="1"/>
    <x v="1106"/>
    <x v="0"/>
    <x v="2"/>
  </r>
  <r>
    <n v="18485936"/>
    <s v="Chez Jerome - Q Cafe"/>
    <n v="1"/>
    <x v="0"/>
    <s v="344/3, 4th Floor, Lado Sarai, New Delhi"/>
    <s v="Lado Sarai"/>
    <x v="459"/>
    <s v="Indian Rupees(Rs.)"/>
    <x v="1"/>
    <x v="0"/>
    <s v="No"/>
    <n v="1500"/>
    <x v="0"/>
    <x v="1107"/>
    <x v="0"/>
    <x v="2"/>
  </r>
  <r>
    <n v="18400738"/>
    <s v="Madaari"/>
    <n v="1"/>
    <x v="0"/>
    <s v="G-1, Near Azadpur Metro Station, Model Town 3, New Delhi"/>
    <s v="Model Town 3"/>
    <x v="378"/>
    <s v="Indian Rupees(Rs.)"/>
    <x v="1"/>
    <x v="0"/>
    <s v="No"/>
    <n v="1200"/>
    <x v="1"/>
    <x v="1108"/>
    <x v="0"/>
    <x v="2"/>
  </r>
  <r>
    <n v="2775"/>
    <s v="Oh! Calcutta"/>
    <n v="1"/>
    <x v="0"/>
    <s v="Ground Floor, E Block, Opposite Satyam Cinema, Nehru Place, New Delhi"/>
    <s v="Nehru Place"/>
    <x v="460"/>
    <s v="Indian Rupees(Rs.)"/>
    <x v="1"/>
    <x v="1"/>
    <s v="No"/>
    <n v="1400"/>
    <x v="1"/>
    <x v="1109"/>
    <x v="0"/>
    <x v="2"/>
  </r>
  <r>
    <n v="18472436"/>
    <s v="Berco's"/>
    <n v="1"/>
    <x v="0"/>
    <s v="2nd Floor, Food Court, Pacific Mall, Tagore Garden, New Delhi"/>
    <s v="Pacific Mall, Tagore Garden"/>
    <x v="147"/>
    <s v="Indian Rupees(Rs.)"/>
    <x v="1"/>
    <x v="0"/>
    <s v="No"/>
    <n v="1100"/>
    <x v="2"/>
    <x v="347"/>
    <x v="0"/>
    <x v="2"/>
  </r>
  <r>
    <n v="3362"/>
    <s v="361 Restaurant &amp; Banquet"/>
    <n v="1"/>
    <x v="0"/>
    <s v="361, Kohat Enclave, Pitampura, New Delhi"/>
    <s v="Pitampura"/>
    <x v="461"/>
    <s v="Indian Rupees(Rs.)"/>
    <x v="1"/>
    <x v="1"/>
    <s v="No"/>
    <n v="1100"/>
    <x v="2"/>
    <x v="1108"/>
    <x v="0"/>
    <x v="2"/>
  </r>
  <r>
    <n v="3124"/>
    <s v="Mughal Mahal"/>
    <n v="1"/>
    <x v="0"/>
    <s v="7, Sethi Bhawan, Rajendra Place, New Delhi"/>
    <s v="Rajendra Place"/>
    <x v="370"/>
    <s v="Indian Rupees(Rs.)"/>
    <x v="0"/>
    <x v="1"/>
    <s v="No"/>
    <n v="1100"/>
    <x v="2"/>
    <x v="212"/>
    <x v="0"/>
    <x v="2"/>
  </r>
  <r>
    <n v="18037816"/>
    <s v="Cafe Foto Club"/>
    <n v="1"/>
    <x v="0"/>
    <s v="J-2/6 B, Ground Floor, BK Dutt Market, Rajouri Garden, New Delhi"/>
    <s v="Rajouri Garden"/>
    <x v="462"/>
    <s v="Indian Rupees(Rs.)"/>
    <x v="0"/>
    <x v="1"/>
    <s v="No"/>
    <n v="1400"/>
    <x v="1"/>
    <x v="810"/>
    <x v="0"/>
    <x v="2"/>
  </r>
  <r>
    <n v="18322621"/>
    <s v="Spotlight Bistro &amp; Bar"/>
    <n v="1"/>
    <x v="0"/>
    <s v="J-2/19, Ground Floor, BK Dutt Market, Rajouri Garden, New Delhi"/>
    <s v="Rajouri Garden"/>
    <x v="382"/>
    <s v="Indian Rupees(Rs.)"/>
    <x v="1"/>
    <x v="1"/>
    <s v="No"/>
    <n v="1300"/>
    <x v="1"/>
    <x v="1110"/>
    <x v="0"/>
    <x v="2"/>
  </r>
  <r>
    <n v="483"/>
    <s v="Moti Mahal Delux- Legendary Culinary"/>
    <n v="1"/>
    <x v="0"/>
    <s v="E-31/32, South Extension 2, New Delhi"/>
    <s v="South Extension 2"/>
    <x v="8"/>
    <s v="Indian Rupees(Rs.)"/>
    <x v="1"/>
    <x v="1"/>
    <s v="No"/>
    <n v="1500"/>
    <x v="1"/>
    <x v="622"/>
    <x v="0"/>
    <x v="2"/>
  </r>
  <r>
    <n v="308801"/>
    <s v="Mirror"/>
    <n v="1"/>
    <x v="0"/>
    <s v="F-37, 1st Floor, Star City Mall, Mayur Vihar Phase 1, New Delhi"/>
    <s v="Star City Mall, Mayur Vihar Phase 1"/>
    <x v="31"/>
    <s v="Indian Rupees(Rs.)"/>
    <x v="1"/>
    <x v="0"/>
    <s v="No"/>
    <n v="1250"/>
    <x v="2"/>
    <x v="546"/>
    <x v="0"/>
    <x v="2"/>
  </r>
  <r>
    <n v="308785"/>
    <s v="Rocking Woods"/>
    <n v="1"/>
    <x v="0"/>
    <s v="F-102, 1st Floor, V3S Mall, Laxmi Nagar, New Delhi"/>
    <s v="V3S Mall, Laxmi Nagar"/>
    <x v="20"/>
    <s v="Indian Rupees(Rs.)"/>
    <x v="1"/>
    <x v="1"/>
    <s v="No"/>
    <n v="1200"/>
    <x v="2"/>
    <x v="1097"/>
    <x v="0"/>
    <x v="2"/>
  </r>
  <r>
    <n v="308007"/>
    <s v="The Pint Room"/>
    <n v="1"/>
    <x v="0"/>
    <s v="2nd Floor, Opp HDFC Bank, Street D7, Junction of Poorvi &amp; Paschmi Marg, Vasant Vihar, New Delhi"/>
    <s v="Vasant Vihar"/>
    <x v="463"/>
    <s v="Indian Rupees(Rs.)"/>
    <x v="1"/>
    <x v="0"/>
    <s v="No"/>
    <n v="1700"/>
    <x v="1"/>
    <x v="340"/>
    <x v="0"/>
    <x v="2"/>
  </r>
  <r>
    <n v="17953931"/>
    <s v="Meraki Cafe &amp; Bar"/>
    <n v="1"/>
    <x v="0"/>
    <s v="C-43/44/45, DDA Complex, Opposite Moolchand Flyover, Defence Colony, New Delhi"/>
    <s v="Defence Colony"/>
    <x v="441"/>
    <s v="Indian Rupees(Rs.)"/>
    <x v="1"/>
    <x v="1"/>
    <s v="No"/>
    <n v="1400"/>
    <x v="1"/>
    <x v="1111"/>
    <x v="0"/>
    <x v="2"/>
  </r>
  <r>
    <n v="18247032"/>
    <s v="Moets Oh! Bao"/>
    <n v="1"/>
    <x v="0"/>
    <s v="50, Defence Colony Market, Defence Colony, New Delhi"/>
    <s v="Defence Colony"/>
    <x v="274"/>
    <s v="Indian Rupees(Rs.)"/>
    <x v="1"/>
    <x v="1"/>
    <s v="No"/>
    <n v="1200"/>
    <x v="1"/>
    <x v="1112"/>
    <x v="0"/>
    <x v="2"/>
  </r>
  <r>
    <n v="18161723"/>
    <s v="Ek Bar"/>
    <n v="1"/>
    <x v="0"/>
    <s v="D-17, 1st Floor, Defence Colony, New Delhi"/>
    <s v="Defence Colony"/>
    <x v="464"/>
    <s v="Indian Rupees(Rs.)"/>
    <x v="1"/>
    <x v="1"/>
    <s v="No"/>
    <n v="1700"/>
    <x v="1"/>
    <x v="827"/>
    <x v="0"/>
    <x v="2"/>
  </r>
  <r>
    <n v="18336192"/>
    <s v="Dimcha"/>
    <n v="1"/>
    <x v="0"/>
    <s v="Upper Ground Floor, Epicuria Food Mall, Nehru Place Metro Station, Nehru Place, New Delhi"/>
    <s v="Epicuria Food Mall, Nehru Place"/>
    <x v="465"/>
    <s v="Indian Rupees(Rs.)"/>
    <x v="1"/>
    <x v="0"/>
    <s v="No"/>
    <n v="1500"/>
    <x v="1"/>
    <x v="1113"/>
    <x v="0"/>
    <x v="2"/>
  </r>
  <r>
    <n v="9840"/>
    <s v="Grills &amp; Platters"/>
    <n v="1"/>
    <x v="0"/>
    <s v="A-3, iLodge Hotel, Pamposh Enclave, Greater Kailash (GK) 1, New Delhi"/>
    <s v="Greater Kailash (GK) 1"/>
    <x v="444"/>
    <s v="Indian Rupees(Rs.)"/>
    <x v="1"/>
    <x v="0"/>
    <s v="No"/>
    <n v="1600"/>
    <x v="1"/>
    <x v="364"/>
    <x v="0"/>
    <x v="2"/>
  </r>
  <r>
    <n v="4096"/>
    <s v="Nagaland's Kitchen"/>
    <n v="1"/>
    <x v="0"/>
    <s v="S-2, Uphaar Cinema Complex, Green Park Extension Market, Green Park, New Delhi"/>
    <s v="Green Park"/>
    <x v="466"/>
    <s v="Indian Rupees(Rs.)"/>
    <x v="1"/>
    <x v="0"/>
    <s v="No"/>
    <n v="1200"/>
    <x v="1"/>
    <x v="1114"/>
    <x v="0"/>
    <x v="2"/>
  </r>
  <r>
    <n v="5732"/>
    <s v="Elma's Bakery, Bar, and Kitchen"/>
    <n v="1"/>
    <x v="0"/>
    <s v="31, 2nd Floor, Hauz Khas Village, New Delhi"/>
    <s v="Hauz Khas Village"/>
    <x v="467"/>
    <s v="Indian Rupees(Rs.)"/>
    <x v="1"/>
    <x v="1"/>
    <s v="No"/>
    <n v="1900"/>
    <x v="1"/>
    <x v="1115"/>
    <x v="0"/>
    <x v="2"/>
  </r>
  <r>
    <n v="18235498"/>
    <s v="Raasa The Luxuriate Fine Dine"/>
    <n v="1"/>
    <x v="0"/>
    <s v="C-5, Opposite Pushpanjali Medical Centre, Karkardooma, New Delhi"/>
    <s v="Karkardooma"/>
    <x v="8"/>
    <s v="Indian Rupees(Rs.)"/>
    <x v="1"/>
    <x v="1"/>
    <s v="No"/>
    <n v="1150"/>
    <x v="1"/>
    <x v="1116"/>
    <x v="0"/>
    <x v="2"/>
  </r>
  <r>
    <n v="3406"/>
    <s v="Amici Cafe"/>
    <n v="1"/>
    <x v="0"/>
    <s v="47, Middle Lane, Khan Market, New Delhi"/>
    <s v="Khan Market"/>
    <x v="468"/>
    <s v="Indian Rupees(Rs.)"/>
    <x v="1"/>
    <x v="1"/>
    <s v="No"/>
    <n v="1200"/>
    <x v="1"/>
    <x v="1117"/>
    <x v="0"/>
    <x v="2"/>
  </r>
  <r>
    <n v="312710"/>
    <s v="Mr. Choy"/>
    <n v="1"/>
    <x v="0"/>
    <s v="15, Middle Lane, Khan Market, New Delhi"/>
    <s v="Khan Market"/>
    <x v="469"/>
    <s v="Indian Rupees(Rs.)"/>
    <x v="0"/>
    <x v="0"/>
    <s v="No"/>
    <n v="1200"/>
    <x v="1"/>
    <x v="370"/>
    <x v="0"/>
    <x v="2"/>
  </r>
  <r>
    <n v="9618"/>
    <s v="The Blue Door Cafe"/>
    <n v="1"/>
    <x v="0"/>
    <s v="66, Middle Lane, Khan Market, New Delhi"/>
    <s v="Khan Market"/>
    <x v="470"/>
    <s v="Indian Rupees(Rs.)"/>
    <x v="1"/>
    <x v="0"/>
    <s v="No"/>
    <n v="1700"/>
    <x v="1"/>
    <x v="979"/>
    <x v="0"/>
    <x v="2"/>
  </r>
  <r>
    <n v="18345755"/>
    <s v="Plumber - The Lounge"/>
    <n v="1"/>
    <x v="0"/>
    <s v="10 &amp; 11, Corner Market, Malviya Nagar, New Delhi"/>
    <s v="Malviya Nagar"/>
    <x v="471"/>
    <s v="Indian Rupees(Rs.)"/>
    <x v="0"/>
    <x v="0"/>
    <s v="No"/>
    <n v="1500"/>
    <x v="1"/>
    <x v="1118"/>
    <x v="0"/>
    <x v="2"/>
  </r>
  <r>
    <n v="307620"/>
    <s v="Eleven Course"/>
    <n v="1"/>
    <x v="0"/>
    <s v="NDM 2, Netaji Subhash Place, New Delhi"/>
    <s v="Netaji Subhash Place"/>
    <x v="472"/>
    <s v="Indian Rupees(Rs.)"/>
    <x v="0"/>
    <x v="0"/>
    <s v="No"/>
    <n v="1650"/>
    <x v="1"/>
    <x v="829"/>
    <x v="0"/>
    <x v="2"/>
  </r>
  <r>
    <n v="18303724"/>
    <s v="The Bunk House"/>
    <n v="1"/>
    <x v="0"/>
    <s v="3, PVR Anupam Complex, Community Centre, Saket, New Delhi"/>
    <s v="PVR Anupam Complex"/>
    <x v="473"/>
    <s v="Indian Rupees(Rs.)"/>
    <x v="1"/>
    <x v="0"/>
    <s v="No"/>
    <n v="1500"/>
    <x v="1"/>
    <x v="1116"/>
    <x v="0"/>
    <x v="2"/>
  </r>
  <r>
    <n v="18222577"/>
    <s v="CG's - Lounge Cafe Bar"/>
    <n v="1"/>
    <x v="0"/>
    <s v="A-4, 1st Floor, Vishal Enclave, Rajouri Garden, New Delhi"/>
    <s v="Rajouri Garden"/>
    <x v="474"/>
    <s v="Indian Rupees(Rs.)"/>
    <x v="1"/>
    <x v="0"/>
    <s v="No"/>
    <n v="1700"/>
    <x v="1"/>
    <x v="1119"/>
    <x v="0"/>
    <x v="2"/>
  </r>
  <r>
    <n v="966"/>
    <s v="Dhaba"/>
    <n v="1"/>
    <x v="0"/>
    <s v="A-5, Vishal Enclave, Main Najafgarh Road, Rajouri Garden, New Delhi"/>
    <s v="Rajouri Garden"/>
    <x v="25"/>
    <s v="Indian Rupees(Rs.)"/>
    <x v="0"/>
    <x v="0"/>
    <s v="No"/>
    <n v="1100"/>
    <x v="1"/>
    <x v="220"/>
    <x v="0"/>
    <x v="2"/>
  </r>
  <r>
    <n v="18412880"/>
    <s v="The Masterpiece Cafe"/>
    <n v="1"/>
    <x v="0"/>
    <s v="6-A, Block J-2, Rajouri Garden, New Delhi"/>
    <s v="Rajouri Garden"/>
    <x v="475"/>
    <s v="Indian Rupees(Rs.)"/>
    <x v="1"/>
    <x v="0"/>
    <s v="No"/>
    <n v="1200"/>
    <x v="1"/>
    <x v="122"/>
    <x v="0"/>
    <x v="2"/>
  </r>
  <r>
    <n v="3083"/>
    <s v="Wok In The Clouds"/>
    <n v="1"/>
    <x v="0"/>
    <s v="J-2/13, Rajouri Garden, New Delhi"/>
    <s v="Rajouri Garden"/>
    <x v="476"/>
    <s v="Indian Rupees(Rs.)"/>
    <x v="0"/>
    <x v="1"/>
    <s v="No"/>
    <n v="1500"/>
    <x v="1"/>
    <x v="1120"/>
    <x v="0"/>
    <x v="2"/>
  </r>
  <r>
    <n v="306545"/>
    <s v="Harry's Bar + Cafe"/>
    <n v="1"/>
    <x v="0"/>
    <s v="S-4, 2nd Floor, Select Citywalk Mall, Saket, New Delhi"/>
    <s v="Select Citywalk Mall, Saket"/>
    <x v="477"/>
    <s v="Indian Rupees(Rs.)"/>
    <x v="1"/>
    <x v="0"/>
    <s v="No"/>
    <n v="1600"/>
    <x v="1"/>
    <x v="1121"/>
    <x v="0"/>
    <x v="2"/>
  </r>
  <r>
    <n v="2934"/>
    <s v="Haowin"/>
    <n v="1"/>
    <x v="0"/>
    <s v="G-10, Star City Mall, Mayur Vihar Phase 1, New Delhi"/>
    <s v="Star City Mall, Mayur Vihar Phase 1"/>
    <x v="478"/>
    <s v="Indian Rupees(Rs.)"/>
    <x v="1"/>
    <x v="0"/>
    <s v="No"/>
    <n v="1100"/>
    <x v="2"/>
    <x v="1122"/>
    <x v="0"/>
    <x v="2"/>
  </r>
  <r>
    <n v="6127"/>
    <s v="The Yellow Chilli"/>
    <n v="1"/>
    <x v="0"/>
    <s v="G-11, V3S Mall, Laxmi Nagar, New Delhi"/>
    <s v="V3S Mall, Laxmi Nagar"/>
    <x v="2"/>
    <s v="Indian Rupees(Rs.)"/>
    <x v="1"/>
    <x v="1"/>
    <s v="No"/>
    <n v="1500"/>
    <x v="2"/>
    <x v="1123"/>
    <x v="0"/>
    <x v="2"/>
  </r>
  <r>
    <n v="18425159"/>
    <s v="Nariyal Cafe"/>
    <n v="1"/>
    <x v="0"/>
    <s v="A-4, 3rd Foor, Adchini, New Delhi"/>
    <s v="Adchini"/>
    <x v="479"/>
    <s v="Indian Rupees(Rs.)"/>
    <x v="1"/>
    <x v="0"/>
    <s v="No"/>
    <n v="1200"/>
    <x v="1"/>
    <x v="743"/>
    <x v="0"/>
    <x v="2"/>
  </r>
  <r>
    <n v="4166"/>
    <s v="Red - Bellagio"/>
    <n v="1"/>
    <x v="0"/>
    <s v="13-14, 2nd Floor, Community Center, Ashok Vihar Phase 2, New Delhi"/>
    <s v="Bellagio, Ashok Vihar Phase 2"/>
    <x v="19"/>
    <s v="Indian Rupees(Rs.)"/>
    <x v="1"/>
    <x v="1"/>
    <s v="No"/>
    <n v="1500"/>
    <x v="2"/>
    <x v="1124"/>
    <x v="0"/>
    <x v="2"/>
  </r>
  <r>
    <n v="18311930"/>
    <s v="Cuisine"/>
    <n v="1"/>
    <x v="0"/>
    <s v="Rockland Inn, B-207, Block B, Outer Ring Road, Near Savitri Cinema Flyover, Chittaranjan Park, New Delhi"/>
    <s v="Chittaranjan Park"/>
    <x v="8"/>
    <s v="Indian Rupees(Rs.)"/>
    <x v="1"/>
    <x v="0"/>
    <s v="No"/>
    <n v="1500"/>
    <x v="0"/>
    <x v="1125"/>
    <x v="0"/>
    <x v="2"/>
  </r>
  <r>
    <n v="306513"/>
    <s v="Cafe Cruise"/>
    <n v="1"/>
    <x v="0"/>
    <s v="UG 16-17, 1st Floor, City Square Mall, Rajouri Garden, New Delhi"/>
    <s v="City Square Mall, Rajouri Garden"/>
    <x v="382"/>
    <s v="Indian Rupees(Rs.)"/>
    <x v="1"/>
    <x v="1"/>
    <s v="No"/>
    <n v="1300"/>
    <x v="2"/>
    <x v="840"/>
    <x v="0"/>
    <x v="2"/>
  </r>
  <r>
    <n v="908"/>
    <s v="Dawat Khana"/>
    <n v="1"/>
    <x v="0"/>
    <s v="17, Community Center, New Friends Colony, New Delhi"/>
    <s v="Community Centre, New Friends Colony"/>
    <x v="8"/>
    <s v="Indian Rupees(Rs.)"/>
    <x v="1"/>
    <x v="1"/>
    <s v="No"/>
    <n v="1600"/>
    <x v="4"/>
    <x v="837"/>
    <x v="0"/>
    <x v="2"/>
  </r>
  <r>
    <n v="311211"/>
    <s v="Def Col Social"/>
    <n v="1"/>
    <x v="0"/>
    <s v="28-A, Defence Colony Market, Defence Colony, New Delhi"/>
    <s v="Defence Colony"/>
    <x v="436"/>
    <s v="Indian Rupees(Rs.)"/>
    <x v="1"/>
    <x v="1"/>
    <s v="No"/>
    <n v="1600"/>
    <x v="1"/>
    <x v="1126"/>
    <x v="0"/>
    <x v="2"/>
  </r>
  <r>
    <n v="18254518"/>
    <s v="The Jugaad Cafe Bar"/>
    <n v="1"/>
    <x v="0"/>
    <s v="10, Defence Colony Main Market, Defence Colony, New Delhi"/>
    <s v="Defence Colony"/>
    <x v="31"/>
    <s v="Indian Rupees(Rs.)"/>
    <x v="1"/>
    <x v="0"/>
    <s v="No"/>
    <n v="1800"/>
    <x v="1"/>
    <x v="845"/>
    <x v="0"/>
    <x v="2"/>
  </r>
  <r>
    <n v="311423"/>
    <s v="The Beer Cafe"/>
    <n v="1"/>
    <x v="0"/>
    <s v="2nd Floor, DLF Promenade Mall, Vasant Kunj, New Delhi"/>
    <s v="DLF Promenade Mall, Vasant Kunj"/>
    <x v="390"/>
    <s v="Indian Rupees(Rs.)"/>
    <x v="0"/>
    <x v="0"/>
    <s v="No"/>
    <n v="1250"/>
    <x v="1"/>
    <x v="1127"/>
    <x v="0"/>
    <x v="2"/>
  </r>
  <r>
    <n v="308544"/>
    <s v="Flaming Wok"/>
    <n v="1"/>
    <x v="0"/>
    <s v="Shop 104, 1st Floor, DLF South Square, Sarojini Nagar, New Delhi"/>
    <s v="DLF South Square, Sarojini Nagar"/>
    <x v="341"/>
    <s v="Indian Rupees(Rs.)"/>
    <x v="1"/>
    <x v="1"/>
    <s v="No"/>
    <n v="1500"/>
    <x v="2"/>
    <x v="1128"/>
    <x v="0"/>
    <x v="2"/>
  </r>
  <r>
    <n v="305240"/>
    <s v="The Chatter House"/>
    <n v="1"/>
    <x v="0"/>
    <s v="Lower Basement, Epicuria Food Mall, Nehru Place Metro Station, Nehru Place, New Delhi"/>
    <s v="Epicuria Food Mall, Nehru Place"/>
    <x v="380"/>
    <s v="Indian Rupees(Rs.)"/>
    <x v="1"/>
    <x v="1"/>
    <s v="No"/>
    <n v="1800"/>
    <x v="1"/>
    <x v="1129"/>
    <x v="0"/>
    <x v="2"/>
  </r>
  <r>
    <n v="304299"/>
    <s v="The Flying Saucer Cafe"/>
    <n v="1"/>
    <x v="0"/>
    <s v="Ground Floor, Epicuria Food Mall, Nehru Place Metro Station, Nehru Place, New Delhi"/>
    <s v="Epicuria Food Mall, Nehru Place"/>
    <x v="480"/>
    <s v="Indian Rupees(Rs.)"/>
    <x v="1"/>
    <x v="0"/>
    <s v="No"/>
    <n v="1600"/>
    <x v="1"/>
    <x v="1130"/>
    <x v="0"/>
    <x v="2"/>
  </r>
  <r>
    <n v="18371438"/>
    <s v="Thai House by Kylin"/>
    <n v="1"/>
    <x v="0"/>
    <s v="N-6, 1st Floor, Greater Kailash (GK) 1, New Delhi"/>
    <s v="Greater Kailash (GK) 1"/>
    <x v="142"/>
    <s v="Indian Rupees(Rs.)"/>
    <x v="1"/>
    <x v="1"/>
    <s v="No"/>
    <n v="1800"/>
    <x v="1"/>
    <x v="1131"/>
    <x v="0"/>
    <x v="2"/>
  </r>
  <r>
    <n v="310321"/>
    <s v="CDB Cafe"/>
    <n v="1"/>
    <x v="0"/>
    <s v="M-31, Ground Floor, M Block Market, Greater Kailash (GK) 2, New Delhi"/>
    <s v="Greater Kailash (GK) 2"/>
    <x v="378"/>
    <s v="Indian Rupees(Rs.)"/>
    <x v="1"/>
    <x v="0"/>
    <s v="No"/>
    <n v="1800"/>
    <x v="2"/>
    <x v="382"/>
    <x v="0"/>
    <x v="2"/>
  </r>
  <r>
    <n v="69"/>
    <s v="Chungwa"/>
    <n v="1"/>
    <x v="0"/>
    <s v="M-34, M Block Market, Greater Kailash (GK) 2, New Delhi"/>
    <s v="Greater Kailash (GK) 2"/>
    <x v="481"/>
    <s v="Indian Rupees(Rs.)"/>
    <x v="1"/>
    <x v="1"/>
    <s v="No"/>
    <n v="1100"/>
    <x v="2"/>
    <x v="654"/>
    <x v="0"/>
    <x v="2"/>
  </r>
  <r>
    <n v="1018"/>
    <s v="Mainland China"/>
    <n v="1"/>
    <x v="0"/>
    <s v="Plot 4, Local Shopping Centre, Masjid Moth, Greater Kailash (GK) 2, New Delhi"/>
    <s v="Greater Kailash (GK) 2"/>
    <x v="19"/>
    <s v="Indian Rupees(Rs.)"/>
    <x v="1"/>
    <x v="1"/>
    <s v="No"/>
    <n v="1800"/>
    <x v="1"/>
    <x v="1132"/>
    <x v="0"/>
    <x v="2"/>
  </r>
  <r>
    <n v="1621"/>
    <s v="The Clay Oven"/>
    <n v="1"/>
    <x v="0"/>
    <s v="D-1, Hotel Park Residency, Green Park, New Delhi"/>
    <s v="Green Park"/>
    <x v="8"/>
    <s v="Indian Rupees(Rs.)"/>
    <x v="1"/>
    <x v="1"/>
    <s v="No"/>
    <n v="1200"/>
    <x v="1"/>
    <x v="934"/>
    <x v="0"/>
    <x v="2"/>
  </r>
  <r>
    <n v="3293"/>
    <s v="Thugs - Hotel Broadway"/>
    <n v="1"/>
    <x v="0"/>
    <s v="Hotel Broadway, 4/15/A, Daryaganj, New Delhi"/>
    <s v="Hotel Broadway, Daryaganj"/>
    <x v="33"/>
    <s v="Indian Rupees(Rs.)"/>
    <x v="0"/>
    <x v="0"/>
    <s v="No"/>
    <n v="1100"/>
    <x v="2"/>
    <x v="1133"/>
    <x v="0"/>
    <x v="2"/>
  </r>
  <r>
    <n v="18249111"/>
    <s v="Bunta Bar"/>
    <n v="1"/>
    <x v="0"/>
    <s v="2nd Floor, 76, Janpath, New Delhi"/>
    <s v="Janpath"/>
    <x v="482"/>
    <s v="Indian Rupees(Rs.)"/>
    <x v="1"/>
    <x v="0"/>
    <s v="No"/>
    <n v="1200"/>
    <x v="1"/>
    <x v="565"/>
    <x v="0"/>
    <x v="2"/>
  </r>
  <r>
    <n v="1037"/>
    <s v="Cafe Rendezvous"/>
    <n v="1"/>
    <x v="0"/>
    <s v="T-540, The Panchshila Rendezvous, Panchshila Park, Malviya Nagar, New Delhi"/>
    <s v="Malviya Nagar"/>
    <x v="483"/>
    <s v="Indian Rupees(Rs.)"/>
    <x v="1"/>
    <x v="1"/>
    <s v="No"/>
    <n v="1550"/>
    <x v="2"/>
    <x v="1134"/>
    <x v="0"/>
    <x v="2"/>
  </r>
  <r>
    <n v="308559"/>
    <s v="24x7"/>
    <n v="1"/>
    <x v="0"/>
    <s v="JP Hotel, 6B, Near Max Hospital, Patparganj, New Delhi Patparganj"/>
    <s v="Patparganj"/>
    <x v="15"/>
    <s v="Indian Rupees(Rs.)"/>
    <x v="1"/>
    <x v="0"/>
    <s v="No"/>
    <n v="1200"/>
    <x v="2"/>
    <x v="1135"/>
    <x v="0"/>
    <x v="2"/>
  </r>
  <r>
    <n v="18291260"/>
    <s v="The Derby Cookhouse"/>
    <n v="1"/>
    <x v="0"/>
    <s v="42, 3rd Floor, NWA, Club Road, Punjabi Bagh West, Punjabi Bagh, New Delhi"/>
    <s v="Punjabi Bagh"/>
    <x v="387"/>
    <s v="Indian Rupees(Rs.)"/>
    <x v="1"/>
    <x v="1"/>
    <s v="No"/>
    <n v="1800"/>
    <x v="1"/>
    <x v="1136"/>
    <x v="0"/>
    <x v="2"/>
  </r>
  <r>
    <n v="18228867"/>
    <s v="IKKA - The Ace Bar"/>
    <n v="1"/>
    <x v="0"/>
    <s v="A-19, Vishal Enclave, Rajouri Garden, New Delhi"/>
    <s v="Rajouri Garden"/>
    <x v="484"/>
    <s v="Indian Rupees(Rs.)"/>
    <x v="1"/>
    <x v="0"/>
    <s v="No"/>
    <n v="1200"/>
    <x v="1"/>
    <x v="1137"/>
    <x v="0"/>
    <x v="2"/>
  </r>
  <r>
    <n v="18396054"/>
    <s v="Cafe Hashtag LoL"/>
    <n v="1"/>
    <x v="0"/>
    <s v="AB-11, DDA Market, Safdarjung Enclave, Safdarjung, New Delhi"/>
    <s v="Safdarjung"/>
    <x v="485"/>
    <s v="Indian Rupees(Rs.)"/>
    <x v="1"/>
    <x v="0"/>
    <s v="No"/>
    <n v="1200"/>
    <x v="1"/>
    <x v="1138"/>
    <x v="0"/>
    <x v="2"/>
  </r>
  <r>
    <n v="18053052"/>
    <s v="Delhi Club House"/>
    <n v="1"/>
    <x v="0"/>
    <s v="Ground Floor, Sangam Courtyard, Major Somnath Marg, R K Puram, New Delhi"/>
    <s v="Sangam Courtyard, RK Puram"/>
    <x v="486"/>
    <s v="Indian Rupees(Rs.)"/>
    <x v="0"/>
    <x v="0"/>
    <s v="No"/>
    <n v="1700"/>
    <x v="1"/>
    <x v="1139"/>
    <x v="0"/>
    <x v="2"/>
  </r>
  <r>
    <n v="18144458"/>
    <s v="Ziu"/>
    <n v="1"/>
    <x v="0"/>
    <s v="Sangam Courtyard, Major Somnath Marg, R K Puram, New Delhi"/>
    <s v="Sangam Courtyard, RK Puram"/>
    <x v="142"/>
    <s v="Indian Rupees(Rs.)"/>
    <x v="0"/>
    <x v="0"/>
    <s v="No"/>
    <n v="1500"/>
    <x v="1"/>
    <x v="932"/>
    <x v="0"/>
    <x v="2"/>
  </r>
  <r>
    <n v="306178"/>
    <s v="Platinum Lounge"/>
    <n v="1"/>
    <x v="0"/>
    <s v="Ground Floor, Star City Mall, Mayur Vihar Phase 1, New Delhi"/>
    <s v="Star City Mall, Mayur Vihar Phase 1"/>
    <x v="31"/>
    <s v="Indian Rupees(Rs.)"/>
    <x v="1"/>
    <x v="0"/>
    <s v="No"/>
    <n v="1400"/>
    <x v="2"/>
    <x v="845"/>
    <x v="0"/>
    <x v="2"/>
  </r>
  <r>
    <n v="313333"/>
    <s v="Days of the Raj"/>
    <n v="1"/>
    <x v="0"/>
    <s v="81/3, 1st Floor, Qutub Residency, Adchini, New Delhi"/>
    <s v="Adchini"/>
    <x v="487"/>
    <s v="Indian Rupees(Rs.)"/>
    <x v="1"/>
    <x v="1"/>
    <s v="No"/>
    <n v="1500"/>
    <x v="2"/>
    <x v="1140"/>
    <x v="0"/>
    <x v="2"/>
  </r>
  <r>
    <n v="310958"/>
    <s v="Rustom's Parsi Bhonu"/>
    <n v="1"/>
    <x v="0"/>
    <s v="94-A/B, Adchini, New Delhi"/>
    <s v="Adchini"/>
    <x v="488"/>
    <s v="Indian Rupees(Rs.)"/>
    <x v="1"/>
    <x v="1"/>
    <s v="No"/>
    <n v="1500"/>
    <x v="1"/>
    <x v="570"/>
    <x v="0"/>
    <x v="2"/>
  </r>
  <r>
    <n v="312300"/>
    <s v="Peninsular Kitchen"/>
    <n v="1"/>
    <x v="0"/>
    <s v="Level 3, Ambience Mall, Vasant Kunj, New Delhi"/>
    <s v="Ambience Mall, Vasant Kunj"/>
    <x v="489"/>
    <s v="Indian Rupees(Rs.)"/>
    <x v="1"/>
    <x v="1"/>
    <s v="No"/>
    <n v="1500"/>
    <x v="1"/>
    <x v="1141"/>
    <x v="0"/>
    <x v="2"/>
  </r>
  <r>
    <n v="18421042"/>
    <s v="The Arena"/>
    <n v="1"/>
    <x v="0"/>
    <s v="C Block, Ansal Plaza, Khel Gaon Marg, New Delhi"/>
    <s v="Ansal Plaza Mall, Khel Gaon Marg"/>
    <x v="490"/>
    <s v="Indian Rupees(Rs.)"/>
    <x v="1"/>
    <x v="0"/>
    <s v="No"/>
    <n v="1600"/>
    <x v="2"/>
    <x v="1142"/>
    <x v="0"/>
    <x v="2"/>
  </r>
  <r>
    <n v="18441775"/>
    <s v="Jom Jom Malay"/>
    <n v="1"/>
    <x v="0"/>
    <s v="BG 04, Ansal Plaza, Andrews Ganj, Khel Gaon Marg, New Delhi"/>
    <s v="Ansal Plaza Mall, Khel Gaon Marg"/>
    <x v="491"/>
    <s v="Indian Rupees(Rs.)"/>
    <x v="0"/>
    <x v="0"/>
    <s v="No"/>
    <n v="1800"/>
    <x v="1"/>
    <x v="399"/>
    <x v="0"/>
    <x v="2"/>
  </r>
  <r>
    <n v="301581"/>
    <s v="Coffee Shop - Centaur Hotel"/>
    <n v="1"/>
    <x v="0"/>
    <s v="Centaur Hotel, Near Aerocity, New Delhi"/>
    <s v="Centaur Hotel, Aerocity"/>
    <x v="7"/>
    <s v="Indian Rupees(Rs.)"/>
    <x v="0"/>
    <x v="0"/>
    <s v="No"/>
    <n v="1500"/>
    <x v="0"/>
    <x v="1143"/>
    <x v="0"/>
    <x v="2"/>
  </r>
  <r>
    <n v="815"/>
    <s v="Moti Mahal Delux"/>
    <n v="1"/>
    <x v="0"/>
    <s v="20/48, Malcha Marg Shopping Complex, Diplomatic Enclave, Chanakyapuri, New Delhi"/>
    <s v="Chanakyapuri"/>
    <x v="2"/>
    <s v="Indian Rupees(Rs.)"/>
    <x v="1"/>
    <x v="0"/>
    <s v="No"/>
    <n v="1600"/>
    <x v="4"/>
    <x v="1144"/>
    <x v="0"/>
    <x v="2"/>
  </r>
  <r>
    <n v="305269"/>
    <s v="Bonne Bouche"/>
    <n v="1"/>
    <x v="0"/>
    <s v="Shop 16, 1st Floor, Defence Colony Market, Defence Colony, New Delhi"/>
    <s v="Defence Colony"/>
    <x v="492"/>
    <s v="Indian Rupees(Rs.)"/>
    <x v="1"/>
    <x v="1"/>
    <s v="No"/>
    <n v="1750"/>
    <x v="1"/>
    <x v="866"/>
    <x v="0"/>
    <x v="2"/>
  </r>
  <r>
    <n v="18400744"/>
    <s v="Number 31"/>
    <n v="1"/>
    <x v="0"/>
    <s v="31, Defence Colony Market, Defence Colony, New Delhi"/>
    <s v="Defence Colony"/>
    <x v="493"/>
    <s v="Indian Rupees(Rs.)"/>
    <x v="1"/>
    <x v="1"/>
    <s v="No"/>
    <n v="1600"/>
    <x v="1"/>
    <x v="1143"/>
    <x v="0"/>
    <x v="2"/>
  </r>
  <r>
    <n v="307065"/>
    <s v="Sakley's The Mountain Cafe"/>
    <n v="1"/>
    <x v="0"/>
    <s v="M-23, M Block Market, Greater Kailash (GK) 1, New Delhi"/>
    <s v="Greater Kailash (GK) 1"/>
    <x v="494"/>
    <s v="Indian Rupees(Rs.)"/>
    <x v="0"/>
    <x v="0"/>
    <s v="No"/>
    <n v="1900"/>
    <x v="1"/>
    <x v="413"/>
    <x v="0"/>
    <x v="2"/>
  </r>
  <r>
    <n v="18089222"/>
    <s v="Cress Bistro"/>
    <n v="1"/>
    <x v="0"/>
    <s v="E-6, DDA Market, Masjid Moth, Greater Kailash (GK) 3, New Delhi"/>
    <s v="Greater Kailash (GK) 3"/>
    <x v="351"/>
    <s v="Indian Rupees(Rs.)"/>
    <x v="1"/>
    <x v="1"/>
    <s v="No"/>
    <n v="1200"/>
    <x v="1"/>
    <x v="1145"/>
    <x v="0"/>
    <x v="2"/>
  </r>
  <r>
    <n v="304304"/>
    <s v="Ambrosia - The Golden Palms Hotel"/>
    <n v="1"/>
    <x v="0"/>
    <s v="The Golden Palms Hotel, 6C, Opposite East Delhi Police Headquarter, IP Extension, New Delhi"/>
    <s v="IP Extension"/>
    <x v="444"/>
    <s v="Indian Rupees(Rs.)"/>
    <x v="1"/>
    <x v="0"/>
    <s v="No"/>
    <n v="1500"/>
    <x v="2"/>
    <x v="1146"/>
    <x v="0"/>
    <x v="2"/>
  </r>
  <r>
    <n v="6777"/>
    <s v="Chutneez Restaurant Lounge &amp; Bar"/>
    <n v="1"/>
    <x v="0"/>
    <s v="308-A, Above ICICI Bank, RG Square Mall, Near Max Hospital, IP Extension, New Delhi"/>
    <s v="IP Extension"/>
    <x v="49"/>
    <s v="Indian Rupees(Rs.)"/>
    <x v="1"/>
    <x v="1"/>
    <s v="No"/>
    <n v="1200"/>
    <x v="4"/>
    <x v="1147"/>
    <x v="0"/>
    <x v="2"/>
  </r>
  <r>
    <n v="307342"/>
    <s v="Tamura"/>
    <n v="1"/>
    <x v="0"/>
    <s v="TDI Centre, 1st Floor, Jasola, New Delhi"/>
    <s v="Jasola"/>
    <x v="10"/>
    <s v="Indian Rupees(Rs.)"/>
    <x v="1"/>
    <x v="0"/>
    <s v="No"/>
    <n v="1500"/>
    <x v="2"/>
    <x v="148"/>
    <x v="0"/>
    <x v="2"/>
  </r>
  <r>
    <n v="3190"/>
    <s v="Big Chill"/>
    <n v="1"/>
    <x v="0"/>
    <s v="HS 5, Kailash Colony Market, Kailash Colony, New Delhi"/>
    <s v="Kailash Colony"/>
    <x v="352"/>
    <s v="Indian Rupees(Rs.)"/>
    <x v="0"/>
    <x v="0"/>
    <s v="No"/>
    <n v="1500"/>
    <x v="1"/>
    <x v="416"/>
    <x v="0"/>
    <x v="2"/>
  </r>
  <r>
    <n v="307284"/>
    <s v="Harry's Bar + Cafe"/>
    <n v="1"/>
    <x v="0"/>
    <s v="2nd Floor, Shop 62, Khan Market, New Delhi"/>
    <s v="Khan Market"/>
    <x v="477"/>
    <s v="Indian Rupees(Rs.)"/>
    <x v="1"/>
    <x v="0"/>
    <s v="No"/>
    <n v="1700"/>
    <x v="1"/>
    <x v="417"/>
    <x v="0"/>
    <x v="2"/>
  </r>
  <r>
    <n v="7227"/>
    <s v="Out Of The Box"/>
    <n v="1"/>
    <x v="0"/>
    <s v="5, Khan Market, New Delhi"/>
    <s v="Khan Market"/>
    <x v="495"/>
    <s v="Indian Rupees(Rs.)"/>
    <x v="1"/>
    <x v="0"/>
    <s v="No"/>
    <n v="1550"/>
    <x v="1"/>
    <x v="986"/>
    <x v="0"/>
    <x v="2"/>
  </r>
  <r>
    <n v="998"/>
    <s v="Suribachi"/>
    <n v="1"/>
    <x v="0"/>
    <s v="T-540, Panchshila Park, Malviya Nagar, New Delhi"/>
    <s v="Malviya Nagar"/>
    <x v="496"/>
    <s v="Indian Rupees(Rs.)"/>
    <x v="1"/>
    <x v="1"/>
    <s v="No"/>
    <n v="1500"/>
    <x v="1"/>
    <x v="1148"/>
    <x v="0"/>
    <x v="2"/>
  </r>
  <r>
    <n v="306476"/>
    <s v="AMPM Cafí© &amp; Bar"/>
    <n v="1"/>
    <x v="0"/>
    <s v="J 2/5, 3rd &amp; 4th Floor, B.K. Dutt Market, Rajouri Garden, New Delhi"/>
    <s v="Rajouri Garden"/>
    <x v="497"/>
    <s v="Indian Rupees(Rs.)"/>
    <x v="0"/>
    <x v="0"/>
    <s v="No"/>
    <n v="1400"/>
    <x v="1"/>
    <x v="754"/>
    <x v="0"/>
    <x v="2"/>
  </r>
  <r>
    <n v="18252401"/>
    <s v="National Highway 44"/>
    <n v="1"/>
    <x v="0"/>
    <s v="1st Floor, C Block, Vishal Enclave, Rajouri Garden, New Delhi"/>
    <s v="Rajouri Garden"/>
    <x v="498"/>
    <s v="Indian Rupees(Rs.)"/>
    <x v="1"/>
    <x v="0"/>
    <s v="No"/>
    <n v="1100"/>
    <x v="1"/>
    <x v="571"/>
    <x v="0"/>
    <x v="2"/>
  </r>
  <r>
    <n v="303723"/>
    <s v="Cafe Red"/>
    <n v="1"/>
    <x v="0"/>
    <s v="5-G, Dada Jungi House, Shahpur Jat, New Delhi"/>
    <s v="Shahpur Jat"/>
    <x v="7"/>
    <s v="Indian Rupees(Rs.)"/>
    <x v="1"/>
    <x v="1"/>
    <s v="No"/>
    <n v="1100"/>
    <x v="1"/>
    <x v="1149"/>
    <x v="0"/>
    <x v="2"/>
  </r>
  <r>
    <n v="311483"/>
    <s v="Le ROFL"/>
    <n v="1"/>
    <x v="0"/>
    <s v="Shop 113, Shahpur Jat, New Delhi"/>
    <s v="Shahpur Jat"/>
    <x v="251"/>
    <s v="Indian Rupees(Rs.)"/>
    <x v="1"/>
    <x v="1"/>
    <s v="No"/>
    <n v="1200"/>
    <x v="1"/>
    <x v="1150"/>
    <x v="0"/>
    <x v="2"/>
  </r>
  <r>
    <n v="5851"/>
    <s v="The Golden Dragon"/>
    <n v="1"/>
    <x v="0"/>
    <s v="G-27/28, Ground Floor, V3S Mall, Laxmi Nagar, New Delhi"/>
    <s v="V3S Mall, Laxmi Nagar"/>
    <x v="372"/>
    <s v="Indian Rupees(Rs.)"/>
    <x v="1"/>
    <x v="0"/>
    <s v="No"/>
    <n v="1500"/>
    <x v="4"/>
    <x v="414"/>
    <x v="0"/>
    <x v="2"/>
  </r>
  <r>
    <n v="18433900"/>
    <s v="Chateau"/>
    <n v="1"/>
    <x v="0"/>
    <s v="84, Aurobindo Marg, Adchini, New Delhi"/>
    <s v="Adchini"/>
    <x v="499"/>
    <s v="Indian Rupees(Rs.)"/>
    <x v="1"/>
    <x v="0"/>
    <s v="No"/>
    <n v="1600"/>
    <x v="1"/>
    <x v="789"/>
    <x v="0"/>
    <x v="2"/>
  </r>
  <r>
    <n v="307113"/>
    <s v="Diggin"/>
    <n v="1"/>
    <x v="0"/>
    <s v="Anand Lok Shopping Centre, Opposite Gargi College, Anand Lok, New Delhi"/>
    <s v="Anand Lok"/>
    <x v="500"/>
    <s v="Indian Rupees(Rs.)"/>
    <x v="1"/>
    <x v="1"/>
    <s v="No"/>
    <n v="1400"/>
    <x v="1"/>
    <x v="1151"/>
    <x v="0"/>
    <x v="2"/>
  </r>
  <r>
    <n v="18427565"/>
    <s v="Kofuku"/>
    <n v="1"/>
    <x v="0"/>
    <s v="BG-09, Ansal Plaza Mall, August Kranti Marg, Khel Gaon Marg, New Delhi"/>
    <s v="Ansal Plaza Mall, Khel Gaon Marg"/>
    <x v="170"/>
    <s v="Indian Rupees(Rs.)"/>
    <x v="0"/>
    <x v="1"/>
    <s v="No"/>
    <n v="1500"/>
    <x v="1"/>
    <x v="991"/>
    <x v="0"/>
    <x v="2"/>
  </r>
  <r>
    <n v="307767"/>
    <s v="Bell Pepperz"/>
    <n v="1"/>
    <x v="0"/>
    <s v="A-4, Community Centre, Ashok Vihar Phase 2, New Delhi"/>
    <s v="Ashok Vihar Phase 2"/>
    <x v="172"/>
    <s v="Indian Rupees(Rs.)"/>
    <x v="1"/>
    <x v="1"/>
    <s v="No"/>
    <n v="1300"/>
    <x v="1"/>
    <x v="1152"/>
    <x v="0"/>
    <x v="2"/>
  </r>
  <r>
    <n v="18232098"/>
    <s v="Mystique Melange"/>
    <n v="1"/>
    <x v="0"/>
    <s v="C-3/8, Ashok Vihar Phase 2, New Delhi"/>
    <s v="Ashok Vihar Phase 2"/>
    <x v="350"/>
    <s v="Indian Rupees(Rs.)"/>
    <x v="1"/>
    <x v="0"/>
    <s v="No"/>
    <n v="1800"/>
    <x v="1"/>
    <x v="162"/>
    <x v="0"/>
    <x v="2"/>
  </r>
  <r>
    <n v="304675"/>
    <s v="Yo! China"/>
    <n v="1"/>
    <x v="0"/>
    <s v="46, 1st Floor, Priya Cinema Complex, Basant Lok Market, Vasant Vihar, New Delhi"/>
    <s v="Basant Lok Market, Vasant Vihar"/>
    <x v="19"/>
    <s v="Indian Rupees(Rs.)"/>
    <x v="1"/>
    <x v="1"/>
    <s v="No"/>
    <n v="1300"/>
    <x v="1"/>
    <x v="990"/>
    <x v="0"/>
    <x v="2"/>
  </r>
  <r>
    <n v="18175328"/>
    <s v="Wazwaan Restaurant"/>
    <n v="1"/>
    <x v="0"/>
    <s v="A-5, Chittaranjan Park, New Delhi"/>
    <s v="Chittaranjan Park"/>
    <x v="501"/>
    <s v="Indian Rupees(Rs.)"/>
    <x v="1"/>
    <x v="0"/>
    <s v="No"/>
    <n v="1200"/>
    <x v="2"/>
    <x v="1153"/>
    <x v="0"/>
    <x v="2"/>
  </r>
  <r>
    <n v="7061"/>
    <s v="Game of Legends - Sports Bar, Grill, &amp; Lounge"/>
    <n v="1"/>
    <x v="0"/>
    <s v="Level 3, City Square Mall, Rajouri Garden, New Delhi"/>
    <s v="City Square Mall, Rajouri Garden"/>
    <x v="378"/>
    <s v="Indian Rupees(Rs.)"/>
    <x v="1"/>
    <x v="0"/>
    <s v="No"/>
    <n v="1450"/>
    <x v="1"/>
    <x v="991"/>
    <x v="0"/>
    <x v="2"/>
  </r>
  <r>
    <n v="305674"/>
    <s v="Indi-QUE"/>
    <n v="1"/>
    <x v="0"/>
    <s v="23/16, Main Market, East Patel Nagar, New Delhi"/>
    <s v="East Patel Nagar"/>
    <x v="8"/>
    <s v="Indian Rupees(Rs.)"/>
    <x v="1"/>
    <x v="0"/>
    <s v="No"/>
    <n v="1400"/>
    <x v="2"/>
    <x v="658"/>
    <x v="0"/>
    <x v="2"/>
  </r>
  <r>
    <n v="309738"/>
    <s v="Yo! China"/>
    <n v="1"/>
    <x v="0"/>
    <s v="Shop 7, Ground Floor, Epicuria Food Mall, Nehru Place Metro Station, Nehru Place, New Delhi"/>
    <s v="Epicuria Food Mall, Nehru Place"/>
    <x v="19"/>
    <s v="Indian Rupees(Rs.)"/>
    <x v="0"/>
    <x v="1"/>
    <s v="No"/>
    <n v="1300"/>
    <x v="2"/>
    <x v="1154"/>
    <x v="0"/>
    <x v="2"/>
  </r>
  <r>
    <n v="305547"/>
    <s v="Tea Lounge - Eros Hotel"/>
    <n v="1"/>
    <x v="0"/>
    <s v="Eros Hotel, American Plaza, Nehru Place, New Delhi"/>
    <s v="Eros Hotel, Nehru Place"/>
    <x v="7"/>
    <s v="Indian Rupees(Rs.)"/>
    <x v="0"/>
    <x v="0"/>
    <s v="No"/>
    <n v="1800"/>
    <x v="2"/>
    <x v="1155"/>
    <x v="0"/>
    <x v="2"/>
  </r>
  <r>
    <n v="18413250"/>
    <s v="Fig &amp; Maple"/>
    <n v="1"/>
    <x v="0"/>
    <s v="M-27, Greater Kailash (GK) 2, New Delhi"/>
    <s v="Greater Kailash (GK) 2"/>
    <x v="300"/>
    <s v="Indian Rupees(Rs.)"/>
    <x v="1"/>
    <x v="0"/>
    <s v="No"/>
    <n v="1650"/>
    <x v="1"/>
    <x v="1156"/>
    <x v="0"/>
    <x v="2"/>
  </r>
  <r>
    <n v="2217"/>
    <s v="Tamura"/>
    <n v="1"/>
    <x v="0"/>
    <s v="S-16, Uphar Commercial Complex, Green Park Extension Market, Green Park, New Delhi"/>
    <s v="Green Park"/>
    <x v="10"/>
    <s v="Indian Rupees(Rs.)"/>
    <x v="1"/>
    <x v="0"/>
    <s v="No"/>
    <n v="1500"/>
    <x v="1"/>
    <x v="1157"/>
    <x v="0"/>
    <x v="2"/>
  </r>
  <r>
    <n v="1147"/>
    <s v="Gola Northend"/>
    <n v="1"/>
    <x v="0"/>
    <s v="Plot 5, Local Shopping Centre, Gujranwala Town, New Delhi"/>
    <s v="Gujranwala Town"/>
    <x v="370"/>
    <s v="Indian Rupees(Rs.)"/>
    <x v="1"/>
    <x v="0"/>
    <s v="No"/>
    <n v="1300"/>
    <x v="2"/>
    <x v="1158"/>
    <x v="0"/>
    <x v="2"/>
  </r>
  <r>
    <n v="18222563"/>
    <s v="Bandstand"/>
    <n v="1"/>
    <x v="0"/>
    <s v="214, DDA Shopping Complex, Aurobindo Place, Hauz Khas, New Delhi"/>
    <s v="Hauz Khas"/>
    <x v="502"/>
    <s v="Indian Rupees(Rs.)"/>
    <x v="1"/>
    <x v="0"/>
    <s v="No"/>
    <n v="1700"/>
    <x v="2"/>
    <x v="1159"/>
    <x v="0"/>
    <x v="2"/>
  </r>
  <r>
    <n v="312801"/>
    <s v="The Kylin Experience - Holiday Inn"/>
    <n v="1"/>
    <x v="0"/>
    <s v="Holiday Inn, 13 A, District Centre, Mayur Vihar Phase 1, New Delhi"/>
    <s v="Holiday Inn, Mayur Vihar"/>
    <x v="503"/>
    <s v="Indian Rupees(Rs.)"/>
    <x v="1"/>
    <x v="1"/>
    <s v="No"/>
    <n v="1800"/>
    <x v="1"/>
    <x v="990"/>
    <x v="0"/>
    <x v="2"/>
  </r>
  <r>
    <n v="18219547"/>
    <s v="The Pindi"/>
    <n v="1"/>
    <x v="0"/>
    <s v="C-1/122, Janakpuri, New Delhi"/>
    <s v="Janakpuri"/>
    <x v="49"/>
    <s v="Indian Rupees(Rs.)"/>
    <x v="1"/>
    <x v="1"/>
    <s v="No"/>
    <n v="1300"/>
    <x v="1"/>
    <x v="420"/>
    <x v="0"/>
    <x v="2"/>
  </r>
  <r>
    <n v="18357558"/>
    <s v="The Zest"/>
    <n v="1"/>
    <x v="0"/>
    <s v="3rdFloor, Handloom Hand, Near Janpath Metro Station,  Gate 2, Janpath, New Delhi"/>
    <s v="Janpath"/>
    <x v="444"/>
    <s v="Indian Rupees(Rs.)"/>
    <x v="1"/>
    <x v="0"/>
    <s v="No"/>
    <n v="1100"/>
    <x v="2"/>
    <x v="426"/>
    <x v="0"/>
    <x v="2"/>
  </r>
  <r>
    <n v="18349923"/>
    <s v="Office Office"/>
    <n v="1"/>
    <x v="0"/>
    <s v="48, Tolstoy Lane, Janpath, New Delhi"/>
    <s v="Janpath"/>
    <x v="444"/>
    <s v="Indian Rupees(Rs.)"/>
    <x v="0"/>
    <x v="0"/>
    <s v="No"/>
    <n v="1200"/>
    <x v="1"/>
    <x v="1160"/>
    <x v="0"/>
    <x v="2"/>
  </r>
  <r>
    <n v="703"/>
    <s v="August Moon"/>
    <n v="1"/>
    <x v="0"/>
    <s v="11, JMD Kohinoor Mall, Masjid Moth, Greater Kailash (GK) 2, New Delhi"/>
    <s v="JMD Kohinoor Mall, Greater Kailash"/>
    <x v="147"/>
    <s v="Indian Rupees(Rs.)"/>
    <x v="1"/>
    <x v="1"/>
    <s v="No"/>
    <n v="1250"/>
    <x v="2"/>
    <x v="1161"/>
    <x v="0"/>
    <x v="2"/>
  </r>
  <r>
    <n v="1876"/>
    <s v="Khidmat"/>
    <n v="1"/>
    <x v="0"/>
    <s v="E-9, Main Road, Near Deshbandhu College, Kalkaji, New Delhi"/>
    <s v="Kalkaji"/>
    <x v="8"/>
    <s v="Indian Rupees(Rs.)"/>
    <x v="1"/>
    <x v="1"/>
    <s v="No"/>
    <n v="1300"/>
    <x v="1"/>
    <x v="576"/>
    <x v="0"/>
    <x v="2"/>
  </r>
  <r>
    <n v="18317477"/>
    <s v="The Barbeque Company"/>
    <n v="1"/>
    <x v="0"/>
    <s v="4, Hargovind Enclave, Opposite Shanti Mukund Hospital, Karkardooma, New Delhi"/>
    <s v="Karkardooma"/>
    <x v="31"/>
    <s v="Indian Rupees(Rs.)"/>
    <x v="0"/>
    <x v="0"/>
    <s v="No"/>
    <n v="1300"/>
    <x v="1"/>
    <x v="883"/>
    <x v="0"/>
    <x v="2"/>
  </r>
  <r>
    <n v="306392"/>
    <s v="R1 Lounge"/>
    <n v="1"/>
    <x v="0"/>
    <s v="14-A/1, WEA, Chaana Market, Saraswati Marg, Karol Bagh, New Delhi"/>
    <s v="Karol Bagh"/>
    <x v="8"/>
    <s v="Indian Rupees(Rs.)"/>
    <x v="1"/>
    <x v="1"/>
    <s v="No"/>
    <n v="1100"/>
    <x v="2"/>
    <x v="1162"/>
    <x v="0"/>
    <x v="2"/>
  </r>
  <r>
    <n v="9050"/>
    <s v="Rain Tree Grill"/>
    <n v="1"/>
    <x v="0"/>
    <s v="A-8, Kailash Park, Near Metro Pillar 326, Opposite Kalra Hospital, Kirti Nagar, New Delhi"/>
    <s v="Kirti Nagar"/>
    <x v="49"/>
    <s v="Indian Rupees(Rs.)"/>
    <x v="1"/>
    <x v="1"/>
    <s v="No"/>
    <n v="1200"/>
    <x v="2"/>
    <x v="755"/>
    <x v="0"/>
    <x v="2"/>
  </r>
  <r>
    <n v="7509"/>
    <s v="The Beer Cafe"/>
    <n v="1"/>
    <x v="0"/>
    <s v="218 &amp; 219, 2nd Floor, Moments Mall, Kirti Nagar, New Delhi"/>
    <s v="Moments Mall, Kirti Nagar"/>
    <x v="424"/>
    <s v="Indian Rupees(Rs.)"/>
    <x v="1"/>
    <x v="0"/>
    <s v="No"/>
    <n v="1200"/>
    <x v="1"/>
    <x v="1163"/>
    <x v="0"/>
    <x v="2"/>
  </r>
  <r>
    <n v="73"/>
    <s v="Ichiban"/>
    <n v="1"/>
    <x v="0"/>
    <s v="9, Pandara Road Market, New Delhi"/>
    <s v="Pandara Road Market"/>
    <x v="504"/>
    <s v="Indian Rupees(Rs.)"/>
    <x v="1"/>
    <x v="1"/>
    <s v="No"/>
    <n v="1200"/>
    <x v="1"/>
    <x v="579"/>
    <x v="0"/>
    <x v="2"/>
  </r>
  <r>
    <n v="18057816"/>
    <s v="Asia 21"/>
    <n v="1"/>
    <x v="0"/>
    <s v="F-21, 1st Floor, Preet Vihar, New Delhi"/>
    <s v="Preet Vihar"/>
    <x v="505"/>
    <s v="Indian Rupees(Rs.)"/>
    <x v="1"/>
    <x v="1"/>
    <s v="No"/>
    <n v="1800"/>
    <x v="2"/>
    <x v="1164"/>
    <x v="0"/>
    <x v="2"/>
  </r>
  <r>
    <n v="18358681"/>
    <s v="Drinks At Stake - Bar Exchange"/>
    <n v="1"/>
    <x v="0"/>
    <s v="NWA-26, Club Road, Punjabi Bagh, New Delhi"/>
    <s v="Punjabi Bagh"/>
    <x v="506"/>
    <s v="Indian Rupees(Rs.)"/>
    <x v="1"/>
    <x v="0"/>
    <s v="No"/>
    <n v="1200"/>
    <x v="1"/>
    <x v="1165"/>
    <x v="0"/>
    <x v="2"/>
  </r>
  <r>
    <n v="18224547"/>
    <s v="Yo! China"/>
    <n v="1"/>
    <x v="0"/>
    <s v="19, Ground Floor, NWA, Club Road, Punjabi Bagh, New Delhi"/>
    <s v="Punjabi Bagh"/>
    <x v="19"/>
    <s v="Indian Rupees(Rs.)"/>
    <x v="1"/>
    <x v="1"/>
    <s v="No"/>
    <n v="1200"/>
    <x v="1"/>
    <x v="1165"/>
    <x v="0"/>
    <x v="2"/>
  </r>
  <r>
    <n v="18219554"/>
    <s v="The Coffee Shop"/>
    <n v="1"/>
    <x v="0"/>
    <s v="8, PVR Anupam Complex, Community Centre"/>
    <s v="PVR Anupam Complex"/>
    <x v="450"/>
    <s v="Indian Rupees(Rs.)"/>
    <x v="0"/>
    <x v="1"/>
    <s v="No"/>
    <n v="1200"/>
    <x v="1"/>
    <x v="940"/>
    <x v="0"/>
    <x v="2"/>
  </r>
  <r>
    <n v="1641"/>
    <s v="Lanterns Kitchen &amp; Bar"/>
    <n v="1"/>
    <x v="0"/>
    <s v="163-164, Rajendra Bhawan, Near Rachna Picture Hall, Rajendra Place, New Delhi"/>
    <s v="Rajendra Place"/>
    <x v="507"/>
    <s v="Indian Rupees(Rs.)"/>
    <x v="0"/>
    <x v="0"/>
    <s v="No"/>
    <n v="1200"/>
    <x v="1"/>
    <x v="1166"/>
    <x v="0"/>
    <x v="2"/>
  </r>
  <r>
    <n v="307135"/>
    <s v="Cafe Blue Tomato"/>
    <n v="1"/>
    <x v="0"/>
    <s v="J-13/12, Patel Market, Opposite IDBI Bank, Near Skating Rink Park, Rajouri Garden, New Delhi"/>
    <s v="Rajouri Garden"/>
    <x v="508"/>
    <s v="Indian Rupees(Rs.)"/>
    <x v="1"/>
    <x v="0"/>
    <s v="No"/>
    <n v="1400"/>
    <x v="2"/>
    <x v="1167"/>
    <x v="0"/>
    <x v="2"/>
  </r>
  <r>
    <n v="18384149"/>
    <s v="Jungle Jamboree"/>
    <n v="1"/>
    <x v="0"/>
    <s v="A 23, 1st Floor, Vishal Enclave, Rajouri Garden, New Delhi"/>
    <s v="Rajouri Garden"/>
    <x v="509"/>
    <s v="Indian Rupees(Rs.)"/>
    <x v="1"/>
    <x v="0"/>
    <s v="No"/>
    <n v="1500"/>
    <x v="1"/>
    <x v="1168"/>
    <x v="0"/>
    <x v="2"/>
  </r>
  <r>
    <n v="3077"/>
    <s v="Pirates Of Grill"/>
    <n v="1"/>
    <x v="0"/>
    <s v="C-12, Vishal Enclave, Main Nazafgarh Road, Rajouri Garden, New Delhi"/>
    <s v="Rajouri Garden"/>
    <x v="510"/>
    <s v="Indian Rupees(Rs.)"/>
    <x v="0"/>
    <x v="0"/>
    <s v="No"/>
    <n v="1500"/>
    <x v="1"/>
    <x v="231"/>
    <x v="0"/>
    <x v="2"/>
  </r>
  <r>
    <n v="309113"/>
    <s v="Boheme Bar &amp; Grill"/>
    <n v="1"/>
    <x v="0"/>
    <s v="G-8, Southern Park Mall, Saket, New Delhi"/>
    <s v="Saket"/>
    <x v="367"/>
    <s v="Indian Rupees(Rs.)"/>
    <x v="1"/>
    <x v="1"/>
    <s v="No"/>
    <n v="1300"/>
    <x v="2"/>
    <x v="1169"/>
    <x v="0"/>
    <x v="2"/>
  </r>
  <r>
    <n v="18398598"/>
    <s v="Budapest Kitchen &amp; Bar"/>
    <n v="1"/>
    <x v="0"/>
    <s v="Shop 13-17, Gate 3, Garden of Five Senses, Saidulajab, Saket, New Delhi"/>
    <s v="Saket"/>
    <x v="511"/>
    <s v="Indian Rupees(Rs.)"/>
    <x v="1"/>
    <x v="0"/>
    <s v="No"/>
    <n v="1500"/>
    <x v="2"/>
    <x v="1170"/>
    <x v="0"/>
    <x v="2"/>
  </r>
  <r>
    <n v="18381626"/>
    <s v="4 Barrels Cafí© &amp; Lounge"/>
    <n v="1"/>
    <x v="0"/>
    <s v="3rd Floor, DE-82, Tagore Garden, New Delhi"/>
    <s v="Tagore Garden"/>
    <x v="512"/>
    <s v="Indian Rupees(Rs.)"/>
    <x v="1"/>
    <x v="1"/>
    <s v="No"/>
    <n v="1200"/>
    <x v="1"/>
    <x v="993"/>
    <x v="0"/>
    <x v="2"/>
  </r>
  <r>
    <n v="18222573"/>
    <s v="Selfie Lounge Restro &amp; Bar"/>
    <n v="1"/>
    <x v="0"/>
    <s v="214-215, 2nd Floor, Aggarwal City Mall, Pitampura, New Delhi"/>
    <s v="Aggarwal City Mall, Pitampura"/>
    <x v="3"/>
    <s v="Indian Rupees(Rs.)"/>
    <x v="1"/>
    <x v="1"/>
    <s v="No"/>
    <n v="1500"/>
    <x v="2"/>
    <x v="1002"/>
    <x v="0"/>
    <x v="2"/>
  </r>
  <r>
    <n v="300589"/>
    <s v="Meenas"/>
    <n v="1"/>
    <x v="0"/>
    <s v="1, Behind Royal Plaza Hotel, Ashok Road, Janpath, New Delhi"/>
    <s v="Janpath"/>
    <x v="3"/>
    <s v="Indian Rupees(Rs.)"/>
    <x v="0"/>
    <x v="0"/>
    <s v="No"/>
    <n v="550"/>
    <x v="2"/>
    <x v="1171"/>
    <x v="0"/>
    <x v="1"/>
  </r>
  <r>
    <n v="307511"/>
    <s v="Flavours of Punjab"/>
    <n v="1"/>
    <x v="0"/>
    <s v="Shop 4, B/64, Main Shankar Road, Old Rajinder Nagar, Rajinder Nagar, New Delhi"/>
    <s v="Rajinder Nagar"/>
    <x v="3"/>
    <s v="Indian Rupees(Rs.)"/>
    <x v="1"/>
    <x v="1"/>
    <s v="No"/>
    <n v="750"/>
    <x v="4"/>
    <x v="1172"/>
    <x v="0"/>
    <x v="1"/>
  </r>
  <r>
    <n v="18126972"/>
    <s v="Get Lost in Flavours"/>
    <n v="1"/>
    <x v="0"/>
    <s v="Safdarjung, New Delhi"/>
    <s v="Safdarjung"/>
    <x v="3"/>
    <s v="Indian Rupees(Rs.)"/>
    <x v="0"/>
    <x v="1"/>
    <s v="No"/>
    <n v="650"/>
    <x v="2"/>
    <x v="583"/>
    <x v="0"/>
    <x v="1"/>
  </r>
  <r>
    <n v="18423125"/>
    <s v="Turn Up"/>
    <n v="1"/>
    <x v="0"/>
    <s v="296, 2nd Floor Satyaniketan, Satyaniketan, New Delhi"/>
    <s v="Satyaniketan"/>
    <x v="3"/>
    <s v="Indian Rupees(Rs.)"/>
    <x v="0"/>
    <x v="0"/>
    <s v="No"/>
    <n v="1200"/>
    <x v="2"/>
    <x v="1173"/>
    <x v="0"/>
    <x v="2"/>
  </r>
  <r>
    <n v="6218"/>
    <s v="Walia's Dawat Mahal"/>
    <n v="1"/>
    <x v="0"/>
    <s v="1/9280, West Rohtash Nagar, Shahdara, New Delhi"/>
    <s v="Shahdara"/>
    <x v="3"/>
    <s v="Indian Rupees(Rs.)"/>
    <x v="0"/>
    <x v="0"/>
    <s v="No"/>
    <n v="550"/>
    <x v="2"/>
    <x v="1174"/>
    <x v="0"/>
    <x v="1"/>
  </r>
  <r>
    <n v="18247024"/>
    <s v="Spice Deli"/>
    <n v="1"/>
    <x v="0"/>
    <s v="38, Upper Ground Floor &amp; First Floor, Basant Lok, Vasant Vihar, New Delhi"/>
    <s v="Vasant Vihar"/>
    <x v="3"/>
    <s v="Indian Rupees(Rs.)"/>
    <x v="1"/>
    <x v="1"/>
    <s v="No"/>
    <n v="1100"/>
    <x v="2"/>
    <x v="1175"/>
    <x v="0"/>
    <x v="2"/>
  </r>
  <r>
    <n v="303204"/>
    <s v="Chicken Minar"/>
    <n v="1"/>
    <x v="0"/>
    <s v="10, Crescent Square Mall, DC Chowk, Rohini, New Delhi"/>
    <s v="Crescent Square Mall, Rohini"/>
    <x v="3"/>
    <s v="Indian Rupees(Rs.)"/>
    <x v="0"/>
    <x v="1"/>
    <s v="No"/>
    <n v="550"/>
    <x v="2"/>
    <x v="1176"/>
    <x v="0"/>
    <x v="1"/>
  </r>
  <r>
    <n v="1908"/>
    <s v="Sandoz"/>
    <n v="1"/>
    <x v="0"/>
    <s v="DB Gupta Road, Karol Bagh, New Delhi"/>
    <s v="Karol Bagh"/>
    <x v="3"/>
    <s v="Indian Rupees(Rs.)"/>
    <x v="0"/>
    <x v="0"/>
    <s v="No"/>
    <n v="550"/>
    <x v="2"/>
    <x v="1006"/>
    <x v="0"/>
    <x v="1"/>
  </r>
  <r>
    <n v="18409201"/>
    <s v="Gokul Foods"/>
    <n v="1"/>
    <x v="0"/>
    <s v="11, Shivpuri, Krishna Nagar, New Delhi"/>
    <s v="Krishna Nagar"/>
    <x v="3"/>
    <s v="Indian Rupees(Rs.)"/>
    <x v="0"/>
    <x v="0"/>
    <s v="No"/>
    <n v="550"/>
    <x v="1"/>
    <x v="252"/>
    <x v="0"/>
    <x v="1"/>
  </r>
  <r>
    <n v="18429387"/>
    <s v="The Culinary Pitaara"/>
    <n v="1"/>
    <x v="0"/>
    <s v="Near Rajinder Nagar Metro Station, Rajinder Nagar, New Delhi"/>
    <s v="Rajinder Nagar"/>
    <x v="3"/>
    <s v="Indian Rupees(Rs.)"/>
    <x v="0"/>
    <x v="1"/>
    <s v="No"/>
    <n v="900"/>
    <x v="2"/>
    <x v="1177"/>
    <x v="0"/>
    <x v="1"/>
  </r>
  <r>
    <n v="18128860"/>
    <s v="Dial n Dine"/>
    <n v="1"/>
    <x v="0"/>
    <s v="Shop 16, Ground Floor, DDA Market, Savita Vihar, Anand Vihar, New Delhi"/>
    <s v="Anand Vihar"/>
    <x v="3"/>
    <s v="Indian Rupees(Rs.)"/>
    <x v="0"/>
    <x v="0"/>
    <s v="No"/>
    <n v="650"/>
    <x v="2"/>
    <x v="1178"/>
    <x v="0"/>
    <x v="1"/>
  </r>
  <r>
    <n v="9909"/>
    <s v="Barbeque Nation"/>
    <n v="1"/>
    <x v="0"/>
    <s v="Ginger Hotel, DDA Community Center, Opposite Eastend Club, Vivek Vihar, New Delhi"/>
    <s v="Ginger Hotel, Vivek Vihar"/>
    <x v="3"/>
    <s v="Indian Rupees(Rs.)"/>
    <x v="0"/>
    <x v="0"/>
    <s v="No"/>
    <n v="1600"/>
    <x v="1"/>
    <x v="1179"/>
    <x v="0"/>
    <x v="2"/>
  </r>
  <r>
    <n v="18421019"/>
    <s v="Tikka Junction"/>
    <n v="1"/>
    <x v="0"/>
    <s v="Shop G 2, Vardhaman City Centre, Near Shakti Nagar Underpass, Gulabi Bagh, Kamla Nagar, New Delhi"/>
    <s v="Kamla Nagar"/>
    <x v="3"/>
    <s v="Indian Rupees(Rs.)"/>
    <x v="0"/>
    <x v="0"/>
    <s v="No"/>
    <n v="750"/>
    <x v="2"/>
    <x v="523"/>
    <x v="0"/>
    <x v="1"/>
  </r>
  <r>
    <n v="7315"/>
    <s v="Le Seasons Restaurant"/>
    <n v="1"/>
    <x v="0"/>
    <s v="A-1A, NH 8, Mahipalpur Extention, Mahipalpur, New Delhi"/>
    <s v="Mahipalpur"/>
    <x v="3"/>
    <s v="Indian Rupees(Rs.)"/>
    <x v="1"/>
    <x v="0"/>
    <s v="No"/>
    <n v="950"/>
    <x v="2"/>
    <x v="271"/>
    <x v="0"/>
    <x v="1"/>
  </r>
  <r>
    <n v="307140"/>
    <s v="Tasty Bite"/>
    <n v="1"/>
    <x v="0"/>
    <s v="A-72/183, Gulab Bagh, Main Najafgarh Road, Uttam Nagar, New Delhi"/>
    <s v="Uttam Nagar"/>
    <x v="3"/>
    <s v="Indian Rupees(Rs.)"/>
    <x v="0"/>
    <x v="1"/>
    <s v="No"/>
    <n v="650"/>
    <x v="2"/>
    <x v="1180"/>
    <x v="0"/>
    <x v="1"/>
  </r>
  <r>
    <n v="481"/>
    <s v="Moti Mahal"/>
    <n v="1"/>
    <x v="0"/>
    <s v="3703, Netaji Subhash Marg, Daryaganj, New Delhi"/>
    <s v="Daryaganj"/>
    <x v="3"/>
    <s v="Indian Rupees(Rs.)"/>
    <x v="1"/>
    <x v="0"/>
    <s v="No"/>
    <n v="1100"/>
    <x v="1"/>
    <x v="1181"/>
    <x v="0"/>
    <x v="2"/>
  </r>
  <r>
    <n v="312391"/>
    <s v="Shooters Lounge and Bar"/>
    <n v="1"/>
    <x v="0"/>
    <s v="2531, Hudson Lane, Kingsway Camp, Delhi University-GTB Nagar, New Delhi"/>
    <s v="Delhi University-GTB Nagar"/>
    <x v="3"/>
    <s v="Indian Rupees(Rs.)"/>
    <x v="0"/>
    <x v="0"/>
    <s v="No"/>
    <n v="1100"/>
    <x v="2"/>
    <x v="737"/>
    <x v="0"/>
    <x v="2"/>
  </r>
  <r>
    <n v="1270"/>
    <s v="Urban Punjab"/>
    <n v="1"/>
    <x v="0"/>
    <s v="G-7, Pankaj Plaza 2, Karkardooma Community Center, Opposite Dayanand Vihar, Karkardooma, New Delhi"/>
    <s v="Karkardooma"/>
    <x v="3"/>
    <s v="Indian Rupees(Rs.)"/>
    <x v="1"/>
    <x v="0"/>
    <s v="No"/>
    <n v="750"/>
    <x v="1"/>
    <x v="908"/>
    <x v="0"/>
    <x v="1"/>
  </r>
  <r>
    <n v="9561"/>
    <s v="Barbeque Nation"/>
    <n v="1"/>
    <x v="0"/>
    <s v="101 &amp; 102, 1st Floor, Agarwal Corporate Heights, Netaji Subhash Place, New Delhi"/>
    <s v="Netaji Subhash Place"/>
    <x v="3"/>
    <s v="Indian Rupees(Rs.)"/>
    <x v="0"/>
    <x v="0"/>
    <s v="No"/>
    <n v="1600"/>
    <x v="1"/>
    <x v="807"/>
    <x v="0"/>
    <x v="2"/>
  </r>
  <r>
    <n v="308620"/>
    <s v="Cheers Lounge Bar"/>
    <n v="1"/>
    <x v="0"/>
    <s v="Plot 1, Block 88 A, Krishna Market, Main Bazaar, Paharganj, New Delhi"/>
    <s v="Paharganj"/>
    <x v="3"/>
    <s v="Indian Rupees(Rs.)"/>
    <x v="1"/>
    <x v="0"/>
    <s v="No"/>
    <n v="1100"/>
    <x v="2"/>
    <x v="869"/>
    <x v="0"/>
    <x v="2"/>
  </r>
  <r>
    <n v="312201"/>
    <s v="Tequila Express"/>
    <n v="1"/>
    <x v="0"/>
    <s v="G-19/20, 1st Floor, Radha Chamber, Community Center, Behind PVR Sonia, Vikaspuri, New Delhi"/>
    <s v="Vikaspuri"/>
    <x v="3"/>
    <s v="Indian Rupees(Rs.)"/>
    <x v="1"/>
    <x v="1"/>
    <s v="No"/>
    <n v="1150"/>
    <x v="2"/>
    <x v="1182"/>
    <x v="0"/>
    <x v="2"/>
  </r>
  <r>
    <n v="980"/>
    <s v="Invitation"/>
    <n v="1"/>
    <x v="0"/>
    <s v="3, Community Centre, Ashok Vihar Phase 2, New Delhi"/>
    <s v="Ashok Vihar Phase 2"/>
    <x v="3"/>
    <s v="Indian Rupees(Rs.)"/>
    <x v="1"/>
    <x v="0"/>
    <s v="No"/>
    <n v="1300"/>
    <x v="1"/>
    <x v="1183"/>
    <x v="0"/>
    <x v="2"/>
  </r>
  <r>
    <n v="18372315"/>
    <s v="South Gate"/>
    <n v="1"/>
    <x v="0"/>
    <s v="C-18, Green Park, New Delhi"/>
    <s v="Green Park"/>
    <x v="3"/>
    <s v="Indian Rupees(Rs.)"/>
    <x v="0"/>
    <x v="0"/>
    <s v="No"/>
    <n v="850"/>
    <x v="0"/>
    <x v="304"/>
    <x v="0"/>
    <x v="1"/>
  </r>
  <r>
    <n v="310100"/>
    <s v="Tempting Bar-B-Que"/>
    <n v="1"/>
    <x v="0"/>
    <s v="8/36, Birbal Road, Jangpura, New Delhi"/>
    <s v="Jangpura"/>
    <x v="3"/>
    <s v="Indian Rupees(Rs.)"/>
    <x v="0"/>
    <x v="1"/>
    <s v="No"/>
    <n v="650"/>
    <x v="2"/>
    <x v="731"/>
    <x v="0"/>
    <x v="1"/>
  </r>
  <r>
    <n v="8509"/>
    <s v="Barbeque Nation"/>
    <n v="1"/>
    <x v="0"/>
    <s v="Ground Floor, Eros Cinema Building, Jangpura Extension, Jangpura, New Delhi"/>
    <s v="Jangpura"/>
    <x v="3"/>
    <s v="Indian Rupees(Rs.)"/>
    <x v="0"/>
    <x v="0"/>
    <s v="No"/>
    <n v="1600"/>
    <x v="1"/>
    <x v="739"/>
    <x v="0"/>
    <x v="2"/>
  </r>
  <r>
    <n v="1866"/>
    <s v="Shiv Dhaba"/>
    <n v="1"/>
    <x v="0"/>
    <s v="B-39/B, Main Road, Kalkaji, New Delhi"/>
    <s v="Kalkaji"/>
    <x v="3"/>
    <s v="Indian Rupees(Rs.)"/>
    <x v="0"/>
    <x v="0"/>
    <s v="No"/>
    <n v="550"/>
    <x v="2"/>
    <x v="887"/>
    <x v="0"/>
    <x v="1"/>
  </r>
  <r>
    <n v="18361700"/>
    <s v="JD's Food Court"/>
    <n v="1"/>
    <x v="0"/>
    <s v="E-46, Near Gopal Paints, Shastri Nagar, Ashok Vihar Phase 1, New Delhi"/>
    <s v="Ashok Vihar Phase 1"/>
    <x v="3"/>
    <s v="Indian Rupees(Rs.)"/>
    <x v="0"/>
    <x v="0"/>
    <s v="No"/>
    <n v="550"/>
    <x v="0"/>
    <x v="915"/>
    <x v="0"/>
    <x v="1"/>
  </r>
  <r>
    <n v="7307"/>
    <s v="Taste of Vishal"/>
    <n v="1"/>
    <x v="0"/>
    <s v="Hotel Vishal Residency, NH 8, Rangpuri, Mahipalpur, New Delhi"/>
    <s v="Mahipalpur"/>
    <x v="3"/>
    <s v="Indian Rupees(Rs.)"/>
    <x v="1"/>
    <x v="0"/>
    <s v="No"/>
    <n v="900"/>
    <x v="2"/>
    <x v="538"/>
    <x v="0"/>
    <x v="1"/>
  </r>
  <r>
    <n v="18261158"/>
    <s v="Bemisaal Reloaded"/>
    <n v="1"/>
    <x v="0"/>
    <s v="B-26 &amp; 27, Community Centre, Janakpuri, New Delhi"/>
    <s v="Janakpuri"/>
    <x v="3"/>
    <s v="Indian Rupees(Rs.)"/>
    <x v="0"/>
    <x v="1"/>
    <s v="No"/>
    <n v="1250"/>
    <x v="1"/>
    <x v="1184"/>
    <x v="0"/>
    <x v="2"/>
  </r>
  <r>
    <n v="309609"/>
    <s v="De Royale Food's"/>
    <n v="1"/>
    <x v="0"/>
    <s v="B 53, Main Road, Kalkaji, New Delhi"/>
    <s v="Kalkaji"/>
    <x v="3"/>
    <s v="Indian Rupees(Rs.)"/>
    <x v="0"/>
    <x v="0"/>
    <s v="No"/>
    <n v="550"/>
    <x v="2"/>
    <x v="1185"/>
    <x v="0"/>
    <x v="1"/>
  </r>
  <r>
    <n v="18372696"/>
    <s v="Mauryan Multi Cuisine Restaurant"/>
    <n v="1"/>
    <x v="0"/>
    <s v="A-6, Priya Darshani Vihar, Near Makkar Hospital, Laxmi Nagar, New Delhi"/>
    <s v="Laxmi Nagar"/>
    <x v="3"/>
    <s v="Indian Rupees(Rs.)"/>
    <x v="0"/>
    <x v="1"/>
    <s v="No"/>
    <n v="900"/>
    <x v="2"/>
    <x v="1186"/>
    <x v="0"/>
    <x v="1"/>
  </r>
  <r>
    <n v="311067"/>
    <s v="Chatori Zubaan 2"/>
    <n v="1"/>
    <x v="0"/>
    <s v="Near Nike Showroom, Rangpuri, NH-8, Mahipalpur, New Delhi"/>
    <s v="Mahipalpur"/>
    <x v="3"/>
    <s v="Indian Rupees(Rs.)"/>
    <x v="0"/>
    <x v="0"/>
    <s v="No"/>
    <n v="550"/>
    <x v="2"/>
    <x v="1187"/>
    <x v="0"/>
    <x v="1"/>
  </r>
  <r>
    <n v="1969"/>
    <s v="Pacific Asia"/>
    <n v="1"/>
    <x v="0"/>
    <s v="G-3, Cascade Shopping Center, Netaji Subhash Place, New Delhi"/>
    <s v="Netaji Subhash Place"/>
    <x v="3"/>
    <s v="Indian Rupees(Rs.)"/>
    <x v="1"/>
    <x v="1"/>
    <s v="No"/>
    <n v="1200"/>
    <x v="1"/>
    <x v="1079"/>
    <x v="0"/>
    <x v="2"/>
  </r>
  <r>
    <n v="18429392"/>
    <s v="Cafe Tansen"/>
    <n v="1"/>
    <x v="0"/>
    <s v="14, Opposite Sri Venkateshwara College, Satyaniketan, New Delhi"/>
    <s v="Satyaniketan"/>
    <x v="3"/>
    <s v="Indian Rupees(Rs.)"/>
    <x v="1"/>
    <x v="0"/>
    <s v="No"/>
    <n v="950"/>
    <x v="1"/>
    <x v="1188"/>
    <x v="0"/>
    <x v="1"/>
  </r>
  <r>
    <n v="948"/>
    <s v="Waves"/>
    <n v="1"/>
    <x v="0"/>
    <s v="A-4, Sarvodaya Enclave, Adchini, New Delhi"/>
    <s v="Adchini"/>
    <x v="3"/>
    <s v="Indian Rupees(Rs.)"/>
    <x v="1"/>
    <x v="1"/>
    <s v="No"/>
    <n v="1500"/>
    <x v="1"/>
    <x v="1189"/>
    <x v="0"/>
    <x v="2"/>
  </r>
  <r>
    <n v="313242"/>
    <s v="Punjabee's Darbar"/>
    <n v="1"/>
    <x v="0"/>
    <s v="150, Defence Colony, New Delhi"/>
    <s v="Defence Colony"/>
    <x v="3"/>
    <s v="Indian Rupees(Rs.)"/>
    <x v="0"/>
    <x v="1"/>
    <s v="No"/>
    <n v="550"/>
    <x v="2"/>
    <x v="1190"/>
    <x v="0"/>
    <x v="1"/>
  </r>
  <r>
    <n v="305161"/>
    <s v="Chawla's Chic Inn"/>
    <n v="1"/>
    <x v="0"/>
    <s v="4, Vardhman Tower, Shakti Nagar Chowk, Kamla Nagar, New Delhi"/>
    <s v="Kamla Nagar"/>
    <x v="3"/>
    <s v="Indian Rupees(Rs.)"/>
    <x v="0"/>
    <x v="0"/>
    <s v="No"/>
    <n v="650"/>
    <x v="2"/>
    <x v="698"/>
    <x v="0"/>
    <x v="1"/>
  </r>
  <r>
    <n v="307519"/>
    <s v="iGNiTE"/>
    <n v="1"/>
    <x v="0"/>
    <s v="13, Opposite Rapid Flour Mill, Old Rajinder Nagar Market, Rajinder Nagar, New Delhi"/>
    <s v="Rajinder Nagar"/>
    <x v="3"/>
    <s v="Indian Rupees(Rs.)"/>
    <x v="0"/>
    <x v="1"/>
    <s v="No"/>
    <n v="650"/>
    <x v="2"/>
    <x v="1191"/>
    <x v="0"/>
    <x v="1"/>
  </r>
  <r>
    <n v="969"/>
    <s v="The Tandoor"/>
    <n v="1"/>
    <x v="0"/>
    <s v="58, DDA Complex, J Block, Rajouri Garden, New Delhi"/>
    <s v="Rajouri Garden"/>
    <x v="3"/>
    <s v="Indian Rupees(Rs.)"/>
    <x v="1"/>
    <x v="1"/>
    <s v="No"/>
    <n v="750"/>
    <x v="2"/>
    <x v="341"/>
    <x v="0"/>
    <x v="1"/>
  </r>
  <r>
    <n v="307439"/>
    <s v="Chilli Pepper"/>
    <n v="1"/>
    <x v="0"/>
    <s v="G-89-90, Near M2K Cinemas, Aggarwal City Plaza, Rohini, New Delhi"/>
    <s v="Aggarwal City Plaza, Rohini"/>
    <x v="3"/>
    <s v="Indian Rupees(Rs.)"/>
    <x v="1"/>
    <x v="1"/>
    <s v="No"/>
    <n v="900"/>
    <x v="2"/>
    <x v="1192"/>
    <x v="0"/>
    <x v="1"/>
  </r>
  <r>
    <n v="18390678"/>
    <s v="Smelling Salts"/>
    <n v="1"/>
    <x v="0"/>
    <s v="C-2/13, Ashok Vihar Phase 2, New Delhi"/>
    <s v="Ashok Vihar Phase 2"/>
    <x v="3"/>
    <s v="Indian Rupees(Rs.)"/>
    <x v="1"/>
    <x v="0"/>
    <s v="No"/>
    <n v="1200"/>
    <x v="2"/>
    <x v="366"/>
    <x v="0"/>
    <x v="2"/>
  </r>
  <r>
    <n v="7150"/>
    <s v="Sachdeva Confectioners"/>
    <n v="1"/>
    <x v="0"/>
    <s v="1, Gandhi Market, Mirdard Road, Minto Road, Barakhamba Road, New Delhi"/>
    <s v="Barakhamba Road"/>
    <x v="3"/>
    <s v="Indian Rupees(Rs.)"/>
    <x v="0"/>
    <x v="1"/>
    <s v="No"/>
    <n v="550"/>
    <x v="2"/>
    <x v="1115"/>
    <x v="0"/>
    <x v="1"/>
  </r>
  <r>
    <n v="2530"/>
    <s v="Dilli Darbar"/>
    <n v="1"/>
    <x v="0"/>
    <s v="F 20, UGF District Centre, Janakpuri, New Delhi"/>
    <s v="District Centre, Janakpuri"/>
    <x v="3"/>
    <s v="Indian Rupees(Rs.)"/>
    <x v="1"/>
    <x v="0"/>
    <s v="No"/>
    <n v="1200"/>
    <x v="4"/>
    <x v="1193"/>
    <x v="0"/>
    <x v="2"/>
  </r>
  <r>
    <n v="17953908"/>
    <s v="Amaze Dining"/>
    <n v="1"/>
    <x v="0"/>
    <s v="G-82, Kirti Nagar, New Delhi"/>
    <s v="Kirti Nagar"/>
    <x v="3"/>
    <s v="Indian Rupees(Rs.)"/>
    <x v="1"/>
    <x v="0"/>
    <s v="No"/>
    <n v="1100"/>
    <x v="2"/>
    <x v="119"/>
    <x v="0"/>
    <x v="2"/>
  </r>
  <r>
    <n v="305151"/>
    <s v="Traffic Jaam"/>
    <n v="1"/>
    <x v="0"/>
    <s v="A-63, Street 1, Mahipalpur, New Delhi"/>
    <s v="Mahipalpur"/>
    <x v="3"/>
    <s v="Indian Rupees(Rs.)"/>
    <x v="0"/>
    <x v="0"/>
    <s v="No"/>
    <n v="550"/>
    <x v="2"/>
    <x v="555"/>
    <x v="0"/>
    <x v="1"/>
  </r>
  <r>
    <n v="18260028"/>
    <s v="Victoria"/>
    <n v="1"/>
    <x v="0"/>
    <s v="19, Ansari Road, Ring Road, MGM Club, Daryaganj, New Delhi"/>
    <s v="MGM Club, Daryaganj"/>
    <x v="3"/>
    <s v="Indian Rupees(Rs.)"/>
    <x v="1"/>
    <x v="0"/>
    <s v="No"/>
    <n v="1200"/>
    <x v="2"/>
    <x v="1194"/>
    <x v="0"/>
    <x v="2"/>
  </r>
  <r>
    <n v="302724"/>
    <s v="Gold Resto Bar"/>
    <n v="1"/>
    <x v="0"/>
    <s v="4350, Main Bazaar, Paharganj, New Delhi"/>
    <s v="Paharganj"/>
    <x v="3"/>
    <s v="Indian Rupees(Rs.)"/>
    <x v="1"/>
    <x v="0"/>
    <s v="No"/>
    <n v="850"/>
    <x v="2"/>
    <x v="1195"/>
    <x v="0"/>
    <x v="1"/>
  </r>
  <r>
    <n v="312334"/>
    <s v="Punjabi's Eating Hub"/>
    <n v="1"/>
    <x v="0"/>
    <s v="G-5 &amp; G-6, Anshul Tower, LSC, Sainik Vihar Market, Pitampura, New Delhi"/>
    <s v="Pitampura"/>
    <x v="3"/>
    <s v="Indian Rupees(Rs.)"/>
    <x v="0"/>
    <x v="1"/>
    <s v="No"/>
    <n v="550"/>
    <x v="2"/>
    <x v="372"/>
    <x v="0"/>
    <x v="1"/>
  </r>
  <r>
    <n v="8883"/>
    <s v="Handi Chhareyan Di"/>
    <n v="1"/>
    <x v="0"/>
    <s v="Opposite Pillar 397, Plot 11/C-9, Rohini, New Delhi"/>
    <s v="Rohini"/>
    <x v="3"/>
    <s v="Indian Rupees(Rs.)"/>
    <x v="0"/>
    <x v="1"/>
    <s v="No"/>
    <n v="550"/>
    <x v="4"/>
    <x v="1196"/>
    <x v="0"/>
    <x v="1"/>
  </r>
  <r>
    <n v="309323"/>
    <s v="True Blue"/>
    <n v="1"/>
    <x v="0"/>
    <s v="G-8/A, G-1, Sonia PVR, Vikaspuri, New Delhi"/>
    <s v="Vikaspuri"/>
    <x v="3"/>
    <s v="Indian Rupees(Rs.)"/>
    <x v="1"/>
    <x v="0"/>
    <s v="No"/>
    <n v="1100"/>
    <x v="2"/>
    <x v="859"/>
    <x v="0"/>
    <x v="2"/>
  </r>
  <r>
    <n v="7316"/>
    <s v="Red Chilli"/>
    <n v="1"/>
    <x v="0"/>
    <s v="S-15, Uphaar Cinema Complex, Opposite Metro Station, Green Park, New Delhi"/>
    <s v="Green Park"/>
    <x v="3"/>
    <s v="Indian Rupees(Rs.)"/>
    <x v="1"/>
    <x v="1"/>
    <s v="No"/>
    <n v="1500"/>
    <x v="2"/>
    <x v="1197"/>
    <x v="0"/>
    <x v="2"/>
  </r>
  <r>
    <n v="3093"/>
    <s v="Kocktails &amp; Kurries"/>
    <n v="1"/>
    <x v="0"/>
    <s v="4, Atlantic Plaza, Local Shopping Complex, IP Extension, New Delhi"/>
    <s v="IP Extension"/>
    <x v="3"/>
    <s v="Indian Rupees(Rs.)"/>
    <x v="1"/>
    <x v="1"/>
    <s v="No"/>
    <n v="950"/>
    <x v="2"/>
    <x v="1198"/>
    <x v="0"/>
    <x v="1"/>
  </r>
  <r>
    <n v="2586"/>
    <s v="Chic Fish"/>
    <n v="1"/>
    <x v="0"/>
    <s v="32, Corner Market, Maharishi Dayanand Marg, Malviya Nagar, New Delhi"/>
    <s v="Malviya Nagar"/>
    <x v="3"/>
    <s v="Indian Rupees(Rs.)"/>
    <x v="0"/>
    <x v="1"/>
    <s v="No"/>
    <n v="750"/>
    <x v="1"/>
    <x v="1199"/>
    <x v="0"/>
    <x v="1"/>
  </r>
  <r>
    <n v="18435836"/>
    <s v="Flavours From Heaven"/>
    <n v="1"/>
    <x v="0"/>
    <s v="Building 6, Laxmi Garden, Opposite Metro Pillar 337, Near Ramesh Nagar Metro Station, Kirti Nagar, New Delhi"/>
    <s v="Kirti Nagar"/>
    <x v="3"/>
    <s v="Indian Rupees(Rs.)"/>
    <x v="0"/>
    <x v="0"/>
    <s v="No"/>
    <n v="650"/>
    <x v="2"/>
    <x v="1143"/>
    <x v="0"/>
    <x v="1"/>
  </r>
  <r>
    <n v="313175"/>
    <s v="Aromas of Pind"/>
    <n v="1"/>
    <x v="0"/>
    <s v="A-38, Mohan Cooperative Estate, Near Sarita Vihar Metro Station, Opposite Metro Pillar 302, Mathura Road, New Delhi"/>
    <s v="Mathura Road"/>
    <x v="3"/>
    <s v="Indian Rupees(Rs.)"/>
    <x v="1"/>
    <x v="1"/>
    <s v="No"/>
    <n v="1200"/>
    <x v="1"/>
    <x v="1200"/>
    <x v="0"/>
    <x v="2"/>
  </r>
  <r>
    <n v="1303"/>
    <s v="Mitraz"/>
    <n v="1"/>
    <x v="0"/>
    <s v="F-14/7, Model Town 2, New Delhi"/>
    <s v="Model Town 2"/>
    <x v="3"/>
    <s v="Indian Rupees(Rs.)"/>
    <x v="1"/>
    <x v="1"/>
    <s v="No"/>
    <n v="850"/>
    <x v="2"/>
    <x v="412"/>
    <x v="0"/>
    <x v="1"/>
  </r>
  <r>
    <n v="300268"/>
    <s v="Vedanta's"/>
    <n v="1"/>
    <x v="0"/>
    <s v="209-B/3, SS Rathi Complex, BGN Market, Munirka, New Delhi"/>
    <s v="Munirka"/>
    <x v="3"/>
    <s v="Indian Rupees(Rs.)"/>
    <x v="0"/>
    <x v="0"/>
    <s v="No"/>
    <n v="650"/>
    <x v="2"/>
    <x v="1201"/>
    <x v="0"/>
    <x v="1"/>
  </r>
  <r>
    <n v="300343"/>
    <s v="Punjabi Handi"/>
    <n v="1"/>
    <x v="0"/>
    <s v="G-2, Balaji Plaza, Bhera Enclave, LSC, Paschim Vihar, New Delhi"/>
    <s v="Paschim Vihar"/>
    <x v="3"/>
    <s v="Indian Rupees(Rs.)"/>
    <x v="0"/>
    <x v="1"/>
    <s v="No"/>
    <n v="650"/>
    <x v="2"/>
    <x v="1144"/>
    <x v="0"/>
    <x v="1"/>
  </r>
  <r>
    <n v="305688"/>
    <s v="Sandoz"/>
    <n v="1"/>
    <x v="0"/>
    <s v="J 58, Vardhaman Plaza, DDA Complex, Opposite Surya Continental, Rajouri Garden, New Delhi"/>
    <s v="Rajouri Garden"/>
    <x v="3"/>
    <s v="Indian Rupees(Rs.)"/>
    <x v="0"/>
    <x v="0"/>
    <s v="No"/>
    <n v="550"/>
    <x v="2"/>
    <x v="1202"/>
    <x v="0"/>
    <x v="1"/>
  </r>
  <r>
    <n v="6195"/>
    <s v="The Royal Turban"/>
    <n v="1"/>
    <x v="0"/>
    <s v="J-2/6 A, 1st Floor, BK Dutt Market, Opposite Metro Pillar 409, Rajouri Garden, New Delhi"/>
    <s v="Rajouri Garden"/>
    <x v="3"/>
    <s v="Indian Rupees(Rs.)"/>
    <x v="1"/>
    <x v="1"/>
    <s v="No"/>
    <n v="1300"/>
    <x v="1"/>
    <x v="568"/>
    <x v="0"/>
    <x v="2"/>
  </r>
  <r>
    <n v="8881"/>
    <s v="G Lounge"/>
    <n v="1"/>
    <x v="0"/>
    <s v="2nd Floor, Crescent Mall, DC Chowk, Rohini, New Delhi"/>
    <s v="Crescent Square Mall, Rohini"/>
    <x v="3"/>
    <s v="Indian Rupees(Rs.)"/>
    <x v="1"/>
    <x v="0"/>
    <s v="No"/>
    <n v="1900"/>
    <x v="2"/>
    <x v="165"/>
    <x v="0"/>
    <x v="2"/>
  </r>
  <r>
    <n v="18363787"/>
    <s v="The Culinary Pitaara"/>
    <n v="1"/>
    <x v="0"/>
    <s v="A-177, Sukhdev Market, Bhisham Pitamah Marg, Defence Colony, New Delhi"/>
    <s v="Defence Colony"/>
    <x v="3"/>
    <s v="Indian Rupees(Rs.)"/>
    <x v="0"/>
    <x v="1"/>
    <s v="No"/>
    <n v="900"/>
    <x v="1"/>
    <x v="1203"/>
    <x v="0"/>
    <x v="1"/>
  </r>
  <r>
    <n v="3900010"/>
    <s v="The Great Kabab Factory - Radisson Hotel"/>
    <n v="1"/>
    <x v="42"/>
    <s v="Radisson Hotel, The Mall Road, Nadesar, Varanasi"/>
    <s v="Radisson Hotel, Nadesar"/>
    <x v="2"/>
    <s v="Indian Rupees(Rs.)"/>
    <x v="0"/>
    <x v="0"/>
    <s v="No"/>
    <n v="1100"/>
    <x v="2"/>
    <x v="903"/>
    <x v="0"/>
    <x v="2"/>
  </r>
  <r>
    <n v="18354973"/>
    <s v="Tikka- Way"/>
    <n v="1"/>
    <x v="0"/>
    <s v="E-8, Kalkaji Main Road, Kalkaji, New Delhi"/>
    <s v="Kalkaji"/>
    <x v="3"/>
    <s v="Indian Rupees(Rs.)"/>
    <x v="0"/>
    <x v="1"/>
    <s v="No"/>
    <n v="850"/>
    <x v="1"/>
    <x v="1151"/>
    <x v="0"/>
    <x v="1"/>
  </r>
  <r>
    <n v="1906"/>
    <s v="Sandoz"/>
    <n v="1"/>
    <x v="0"/>
    <s v="2305, Arya Samaj Road, Karol Bagh, New Delhi"/>
    <s v="Karol Bagh"/>
    <x v="3"/>
    <s v="Indian Rupees(Rs.)"/>
    <x v="0"/>
    <x v="0"/>
    <s v="No"/>
    <n v="550"/>
    <x v="2"/>
    <x v="434"/>
    <x v="0"/>
    <x v="1"/>
  </r>
  <r>
    <n v="308111"/>
    <s v="Tikka Junction"/>
    <n v="1"/>
    <x v="0"/>
    <s v="N-40, Opposite Scooter Market, Kirti Nagar, New Delhi"/>
    <s v="Kirti Nagar"/>
    <x v="3"/>
    <s v="Indian Rupees(Rs.)"/>
    <x v="0"/>
    <x v="1"/>
    <s v="No"/>
    <n v="750"/>
    <x v="1"/>
    <x v="1204"/>
    <x v="0"/>
    <x v="1"/>
  </r>
  <r>
    <n v="309254"/>
    <s v="Rajshree"/>
    <n v="1"/>
    <x v="0"/>
    <s v="C 1/9, Red Quarter, CCN Building, Main Market, Krishna Nagar, New Delhi"/>
    <s v="Krishna Nagar"/>
    <x v="3"/>
    <s v="Indian Rupees(Rs.)"/>
    <x v="0"/>
    <x v="0"/>
    <s v="No"/>
    <n v="550"/>
    <x v="2"/>
    <x v="1205"/>
    <x v="0"/>
    <x v="1"/>
  </r>
  <r>
    <n v="16512186"/>
    <s v="St. Anthony's"/>
    <n v="1"/>
    <x v="38"/>
    <s v="Baga Beach, Calangute-Baga Road, Baga, Goa"/>
    <s v="Baga"/>
    <x v="513"/>
    <s v="Indian Rupees(Rs.)"/>
    <x v="0"/>
    <x v="0"/>
    <s v="No"/>
    <n v="1100"/>
    <x v="1"/>
    <x v="1206"/>
    <x v="0"/>
    <x v="2"/>
  </r>
  <r>
    <n v="307920"/>
    <s v="Pauls Food"/>
    <n v="1"/>
    <x v="0"/>
    <s v="G-3, East End Plaza, Vasundhara Enclave, New Delhi"/>
    <s v="Vasundhara Enclave"/>
    <x v="3"/>
    <s v="Indian Rupees(Rs.)"/>
    <x v="0"/>
    <x v="0"/>
    <s v="No"/>
    <n v="550"/>
    <x v="2"/>
    <x v="576"/>
    <x v="0"/>
    <x v="1"/>
  </r>
  <r>
    <n v="53"/>
    <s v="Amber"/>
    <n v="1"/>
    <x v="0"/>
    <s v="N-19, Connaught Place, New Delhi"/>
    <s v="Connaught Place"/>
    <x v="49"/>
    <s v="Indian Rupees(Rs.)"/>
    <x v="1"/>
    <x v="1"/>
    <s v="No"/>
    <n v="1800"/>
    <x v="2"/>
    <x v="249"/>
    <x v="0"/>
    <x v="2"/>
  </r>
  <r>
    <n v="2913"/>
    <s v="Gola Sizzlers"/>
    <n v="1"/>
    <x v="0"/>
    <s v="K-24, Opposite PVR Plaza Cinema, Connaught Place, New Delhi"/>
    <s v="Connaught Place"/>
    <x v="514"/>
    <s v="Indian Rupees(Rs.)"/>
    <x v="0"/>
    <x v="1"/>
    <s v="No"/>
    <n v="1600"/>
    <x v="2"/>
    <x v="1207"/>
    <x v="0"/>
    <x v="2"/>
  </r>
  <r>
    <n v="2298"/>
    <s v="Haldiram's"/>
    <n v="1"/>
    <x v="0"/>
    <s v="L-6, Outer Circle, Connaught Place, New Delhi"/>
    <s v="Connaught Place"/>
    <x v="515"/>
    <s v="Indian Rupees(Rs.)"/>
    <x v="0"/>
    <x v="0"/>
    <s v="No"/>
    <n v="550"/>
    <x v="1"/>
    <x v="1208"/>
    <x v="0"/>
    <x v="1"/>
  </r>
  <r>
    <n v="301605"/>
    <s v="Warehouse Cafe"/>
    <n v="1"/>
    <x v="0"/>
    <s v="D -19/20, 1st Floor, Inner Circle, Connaught Place, New Delhi"/>
    <s v="Connaught Place"/>
    <x v="516"/>
    <s v="Indian Rupees(Rs.)"/>
    <x v="0"/>
    <x v="0"/>
    <s v="No"/>
    <n v="1500"/>
    <x v="1"/>
    <x v="1209"/>
    <x v="0"/>
    <x v="2"/>
  </r>
  <r>
    <n v="301489"/>
    <s v="Barbeque Nation"/>
    <n v="1"/>
    <x v="0"/>
    <s v="2nd Floor, Munshilal Building, Block N, Outer Circle, Connaught Place, New Delhi"/>
    <s v="Connaught Place"/>
    <x v="3"/>
    <s v="Indian Rupees(Rs.)"/>
    <x v="0"/>
    <x v="0"/>
    <s v="No"/>
    <n v="1600"/>
    <x v="1"/>
    <x v="780"/>
    <x v="0"/>
    <x v="2"/>
  </r>
  <r>
    <n v="18246991"/>
    <s v="Odeon Social"/>
    <n v="1"/>
    <x v="0"/>
    <s v="1st Floor, 23, Odeon Building, Radial 5, D Block, Connaught Place, New Delhi"/>
    <s v="Connaught Place"/>
    <x v="436"/>
    <s v="Indian Rupees(Rs.)"/>
    <x v="1"/>
    <x v="0"/>
    <s v="No"/>
    <n v="1600"/>
    <x v="1"/>
    <x v="1209"/>
    <x v="0"/>
    <x v="2"/>
  </r>
  <r>
    <n v="309859"/>
    <s v="Pebble Street"/>
    <n v="1"/>
    <x v="0"/>
    <s v="61-62, N Block, Outer Circle, Connaught Place, New Delhi"/>
    <s v="Connaught Place"/>
    <x v="517"/>
    <s v="Indian Rupees(Rs.)"/>
    <x v="1"/>
    <x v="1"/>
    <s v="No"/>
    <n v="1800"/>
    <x v="1"/>
    <x v="237"/>
    <x v="0"/>
    <x v="2"/>
  </r>
  <r>
    <n v="18454488"/>
    <s v="The G.T. Road"/>
    <n v="1"/>
    <x v="0"/>
    <s v="M 39, Outer Circle, Connaught Place, New Delhi"/>
    <s v="Connaught Place"/>
    <x v="518"/>
    <s v="Indian Rupees(Rs.)"/>
    <x v="1"/>
    <x v="0"/>
    <s v="No"/>
    <n v="1500"/>
    <x v="1"/>
    <x v="1210"/>
    <x v="0"/>
    <x v="2"/>
  </r>
  <r>
    <n v="55"/>
    <s v="Berco's"/>
    <n v="1"/>
    <x v="0"/>
    <s v="G-2/43, Middle Circle, Connaught Place, New Delhi"/>
    <s v="Connaught Place"/>
    <x v="147"/>
    <s v="Indian Rupees(Rs.)"/>
    <x v="1"/>
    <x v="1"/>
    <s v="No"/>
    <n v="1100"/>
    <x v="1"/>
    <x v="1211"/>
    <x v="0"/>
    <x v="2"/>
  </r>
  <r>
    <n v="1600029"/>
    <s v="Barbeque Ville"/>
    <n v="1"/>
    <x v="39"/>
    <s v="Karambelkar Tower, Mumbai Agra Road, Cidco, Near Dutta Tyres, Parijat Nagar, Nashik"/>
    <s v="Parijat Nagar"/>
    <x v="0"/>
    <s v="Indian Rupees(Rs.)"/>
    <x v="0"/>
    <x v="0"/>
    <s v="No"/>
    <n v="1100"/>
    <x v="1"/>
    <x v="567"/>
    <x v="0"/>
    <x v="2"/>
  </r>
  <r>
    <n v="4815"/>
    <s v="Route 04"/>
    <n v="1"/>
    <x v="0"/>
    <s v="K-2, Middle Circle, Connaught Place, New Delhi"/>
    <s v="Connaught Place"/>
    <x v="519"/>
    <s v="Indian Rupees(Rs.)"/>
    <x v="1"/>
    <x v="1"/>
    <s v="No"/>
    <n v="1350"/>
    <x v="1"/>
    <x v="1212"/>
    <x v="0"/>
    <x v="2"/>
  </r>
  <r>
    <n v="307060"/>
    <s v="The Beer Cafe - BIGGIE"/>
    <n v="1"/>
    <x v="0"/>
    <s v="D-2, Inner Circle, Connaught Place, New Delhi"/>
    <s v="Connaught Place"/>
    <x v="390"/>
    <s v="Indian Rupees(Rs.)"/>
    <x v="1"/>
    <x v="0"/>
    <s v="No"/>
    <n v="1250"/>
    <x v="1"/>
    <x v="1213"/>
    <x v="0"/>
    <x v="2"/>
  </r>
  <r>
    <n v="18222559"/>
    <s v="{Niche} - Cafe &amp; Bar"/>
    <n v="1"/>
    <x v="0"/>
    <s v="2nd &amp; 3rd Floor, M-16, M Block, Outer Circle, Connaught Place, New Delhi"/>
    <s v="Connaught Place"/>
    <x v="506"/>
    <s v="Indian Rupees(Rs.)"/>
    <x v="1"/>
    <x v="0"/>
    <s v="No"/>
    <n v="1500"/>
    <x v="1"/>
    <x v="1214"/>
    <x v="0"/>
    <x v="2"/>
  </r>
  <r>
    <n v="18157403"/>
    <s v="Cafe Public Connection"/>
    <n v="1"/>
    <x v="0"/>
    <s v="F-39-40, 1st &amp; 2nd Floor, Inner Circle, Connaught Place, New Delhi"/>
    <s v="Connaught Place"/>
    <x v="520"/>
    <s v="Indian Rupees(Rs.)"/>
    <x v="1"/>
    <x v="0"/>
    <s v="No"/>
    <n v="1200"/>
    <x v="1"/>
    <x v="1215"/>
    <x v="0"/>
    <x v="2"/>
  </r>
  <r>
    <n v="311373"/>
    <s v="Desi Vibes"/>
    <n v="1"/>
    <x v="0"/>
    <s v="2nd Floor, N-95, Outer Circle, Connaught Place, New Delhi"/>
    <s v="Connaught Place"/>
    <x v="2"/>
    <s v="Indian Rupees(Rs.)"/>
    <x v="1"/>
    <x v="1"/>
    <s v="No"/>
    <n v="1400"/>
    <x v="1"/>
    <x v="785"/>
    <x v="0"/>
    <x v="2"/>
  </r>
  <r>
    <n v="310490"/>
    <s v="Indian Grill Company"/>
    <n v="1"/>
    <x v="0"/>
    <s v="M-48, Outer Circle, Connaught Place, New Delhi"/>
    <s v="Connaught Place"/>
    <x v="444"/>
    <s v="Indian Rupees(Rs.)"/>
    <x v="1"/>
    <x v="1"/>
    <s v="No"/>
    <n v="1300"/>
    <x v="1"/>
    <x v="270"/>
    <x v="0"/>
    <x v="2"/>
  </r>
  <r>
    <n v="16541849"/>
    <s v="The Fisherman's Wharf"/>
    <n v="1"/>
    <x v="38"/>
    <s v="D. B. Bandodkar Road, Campal, Panaji, Goa"/>
    <s v="Panaji"/>
    <x v="303"/>
    <s v="Indian Rupees(Rs.)"/>
    <x v="0"/>
    <x v="0"/>
    <s v="No"/>
    <n v="1100"/>
    <x v="1"/>
    <x v="806"/>
    <x v="0"/>
    <x v="2"/>
  </r>
  <r>
    <n v="18237357"/>
    <s v="House of Commons"/>
    <n v="1"/>
    <x v="0"/>
    <s v="M-39, 2nd Floor, Outer Circle, Opposite Shankar Market, Connaught Place, New Delhi"/>
    <s v="Connaught Place"/>
    <x v="521"/>
    <s v="Indian Rupees(Rs.)"/>
    <x v="1"/>
    <x v="0"/>
    <s v="No"/>
    <n v="1400"/>
    <x v="1"/>
    <x v="1215"/>
    <x v="0"/>
    <x v="2"/>
  </r>
  <r>
    <n v="310097"/>
    <s v="The Immigrant Cafe"/>
    <n v="1"/>
    <x v="0"/>
    <s v="B-45, 1st Floor, Inner Circle, Connaught Place, New Delhi"/>
    <s v="Connaught Place"/>
    <x v="434"/>
    <s v="Indian Rupees(Rs.)"/>
    <x v="1"/>
    <x v="0"/>
    <s v="No"/>
    <n v="1100"/>
    <x v="2"/>
    <x v="1216"/>
    <x v="0"/>
    <x v="2"/>
  </r>
  <r>
    <n v="309664"/>
    <s v="Caffe Tonino"/>
    <n v="1"/>
    <x v="0"/>
    <s v="1st Floor, PVR Plaza Building, H Block, Connaught Place, New Delhi"/>
    <s v="Connaught Place"/>
    <x v="522"/>
    <s v="Indian Rupees(Rs.)"/>
    <x v="0"/>
    <x v="1"/>
    <s v="No"/>
    <n v="1400"/>
    <x v="1"/>
    <x v="807"/>
    <x v="0"/>
    <x v="2"/>
  </r>
  <r>
    <n v="7367"/>
    <s v="Khan Chacha"/>
    <n v="1"/>
    <x v="0"/>
    <s v="D-3, Connaught Place, New Delhi"/>
    <s v="Connaught Place"/>
    <x v="24"/>
    <s v="Indian Rupees(Rs.)"/>
    <x v="0"/>
    <x v="1"/>
    <s v="No"/>
    <n v="650"/>
    <x v="1"/>
    <x v="1217"/>
    <x v="0"/>
    <x v="1"/>
  </r>
  <r>
    <n v="309586"/>
    <s v="Kinbuck 2"/>
    <n v="1"/>
    <x v="0"/>
    <s v="P-10/90, 1st &amp; 2nd Floor, Outer Circle, Connaught Place, New Delhi"/>
    <s v="Connaught Place"/>
    <x v="523"/>
    <s v="Indian Rupees(Rs.)"/>
    <x v="0"/>
    <x v="0"/>
    <s v="No"/>
    <n v="1600"/>
    <x v="1"/>
    <x v="1218"/>
    <x v="0"/>
    <x v="2"/>
  </r>
  <r>
    <n v="9747"/>
    <s v="Life Caffe"/>
    <n v="1"/>
    <x v="0"/>
    <s v="B-49, The Corus, Inner Circle, Connaught Place, New Delhi"/>
    <s v="Connaught Place"/>
    <x v="524"/>
    <s v="Indian Rupees(Rs.)"/>
    <x v="1"/>
    <x v="0"/>
    <s v="No"/>
    <n v="1500"/>
    <x v="1"/>
    <x v="1219"/>
    <x v="0"/>
    <x v="2"/>
  </r>
  <r>
    <n v="18265711"/>
    <s v="Oh My God"/>
    <n v="1"/>
    <x v="0"/>
    <s v="14-15, 2nd Floor, Block F, Inner Circle, Connaught Place, New Delhi"/>
    <s v="Connaught Place"/>
    <x v="525"/>
    <s v="Indian Rupees(Rs.)"/>
    <x v="1"/>
    <x v="0"/>
    <s v="No"/>
    <n v="1400"/>
    <x v="1"/>
    <x v="288"/>
    <x v="0"/>
    <x v="2"/>
  </r>
  <r>
    <n v="308244"/>
    <s v="Quote - The Eclectic Bar and Lounge"/>
    <n v="1"/>
    <x v="0"/>
    <s v="2nd Floor, 44, Regal Cinema Complex, Outer Circle, Connaught Place, New Delhi"/>
    <s v="Connaught Place"/>
    <x v="526"/>
    <s v="Indian Rupees(Rs.)"/>
    <x v="1"/>
    <x v="0"/>
    <s v="No"/>
    <n v="1700"/>
    <x v="1"/>
    <x v="1220"/>
    <x v="0"/>
    <x v="2"/>
  </r>
  <r>
    <n v="18238278"/>
    <s v="Tamasha"/>
    <n v="1"/>
    <x v="0"/>
    <s v="28, Kasturba Gandhi Marg, Connaught Place, New Delhi"/>
    <s v="Connaught Place"/>
    <x v="527"/>
    <s v="Indian Rupees(Rs.)"/>
    <x v="1"/>
    <x v="0"/>
    <s v="No"/>
    <n v="1600"/>
    <x v="1"/>
    <x v="1221"/>
    <x v="0"/>
    <x v="2"/>
  </r>
  <r>
    <n v="18294220"/>
    <s v="Piali - The Curry Bistro"/>
    <n v="1"/>
    <x v="0"/>
    <s v="K 41, Level 1, Opposite PVR Plaza, Connaught Place, New Delhi"/>
    <s v="Connaught Place"/>
    <x v="405"/>
    <s v="Indian Rupees(Rs.)"/>
    <x v="1"/>
    <x v="1"/>
    <s v="No"/>
    <n v="1200"/>
    <x v="1"/>
    <x v="1222"/>
    <x v="0"/>
    <x v="2"/>
  </r>
  <r>
    <n v="18294269"/>
    <s v="Smoke On Water"/>
    <n v="1"/>
    <x v="0"/>
    <s v="D-26, Connaught Place, New Delhi"/>
    <s v="Connaught Place"/>
    <x v="528"/>
    <s v="Indian Rupees(Rs.)"/>
    <x v="1"/>
    <x v="0"/>
    <s v="No"/>
    <n v="1300"/>
    <x v="1"/>
    <x v="1223"/>
    <x v="0"/>
    <x v="2"/>
  </r>
  <r>
    <n v="18216901"/>
    <s v="Unplugged Courtyard"/>
    <n v="1"/>
    <x v="0"/>
    <s v="Near Odeon Cinema, L Block, Connaught Place, New Delhi"/>
    <s v="Connaught Place"/>
    <x v="444"/>
    <s v="Indian Rupees(Rs.)"/>
    <x v="0"/>
    <x v="0"/>
    <s v="No"/>
    <n v="1600"/>
    <x v="1"/>
    <x v="44"/>
    <x v="0"/>
    <x v="2"/>
  </r>
  <r>
    <n v="305453"/>
    <s v="Chew - Pan Asian Cafe"/>
    <n v="1"/>
    <x v="0"/>
    <s v="M-16, 1st Floor, Outer Circle, Connaught Place, New Delhi"/>
    <s v="Connaught Place"/>
    <x v="529"/>
    <s v="Indian Rupees(Rs.)"/>
    <x v="1"/>
    <x v="1"/>
    <s v="No"/>
    <n v="1700"/>
    <x v="1"/>
    <x v="1224"/>
    <x v="0"/>
    <x v="2"/>
  </r>
  <r>
    <n v="3700019"/>
    <s v="Rendezvous Cafe Restaurant"/>
    <n v="1"/>
    <x v="41"/>
    <s v="30, Rue Suffren, White Town, Puducherry"/>
    <s v="White Town"/>
    <x v="530"/>
    <s v="Indian Rupees(Rs.)"/>
    <x v="0"/>
    <x v="0"/>
    <s v="No"/>
    <n v="1200"/>
    <x v="1"/>
    <x v="5"/>
    <x v="0"/>
    <x v="2"/>
  </r>
  <r>
    <n v="3500010"/>
    <s v="Black Pepper Restaurant"/>
    <n v="1"/>
    <x v="37"/>
    <s v="3, Astley Hall, Rajpur Road, Rajpur, Dehradun"/>
    <s v="Rajpur"/>
    <x v="3"/>
    <s v="Indian Rupees(Rs.)"/>
    <x v="0"/>
    <x v="0"/>
    <s v="No"/>
    <n v="1200"/>
    <x v="1"/>
    <x v="176"/>
    <x v="0"/>
    <x v="2"/>
  </r>
  <r>
    <n v="309790"/>
    <s v="The Vault Cafe"/>
    <n v="1"/>
    <x v="0"/>
    <s v="F-60, 2nd Floor, Connaught Place, New Delhi"/>
    <s v="Connaught Place"/>
    <x v="531"/>
    <s v="Indian Rupees(Rs.)"/>
    <x v="1"/>
    <x v="0"/>
    <s v="No"/>
    <n v="1600"/>
    <x v="1"/>
    <x v="1225"/>
    <x v="0"/>
    <x v="2"/>
  </r>
  <r>
    <n v="3700160"/>
    <s v="Spice Route"/>
    <n v="1"/>
    <x v="41"/>
    <s v="6, Rue Bussy Street, Romain Rolland Street Cutting, White Town, Puducherry"/>
    <s v="White Town"/>
    <x v="532"/>
    <s v="Indian Rupees(Rs.)"/>
    <x v="0"/>
    <x v="0"/>
    <s v="No"/>
    <n v="1200"/>
    <x v="2"/>
    <x v="1226"/>
    <x v="0"/>
    <x v="2"/>
  </r>
  <r>
    <n v="306497"/>
    <s v="Punjabi by Nature"/>
    <n v="1"/>
    <x v="0"/>
    <s v="30-B, F Block, Connaught Place, New Delhi"/>
    <s v="Connaught Place"/>
    <x v="2"/>
    <s v="Indian Rupees(Rs.)"/>
    <x v="1"/>
    <x v="1"/>
    <s v="No"/>
    <n v="1100"/>
    <x v="1"/>
    <x v="200"/>
    <x v="0"/>
    <x v="2"/>
  </r>
  <r>
    <n v="905"/>
    <s v="Taste Of China"/>
    <n v="1"/>
    <x v="0"/>
    <s v="N-18, Outer Circle, Opposite Kasturba Gandhi Marg, Connaught Place, New Delhi"/>
    <s v="Connaught Place"/>
    <x v="147"/>
    <s v="Indian Rupees(Rs.)"/>
    <x v="0"/>
    <x v="1"/>
    <s v="No"/>
    <n v="1200"/>
    <x v="1"/>
    <x v="1227"/>
    <x v="0"/>
    <x v="2"/>
  </r>
  <r>
    <n v="18408585"/>
    <s v="Punjab Grill"/>
    <n v="1"/>
    <x v="37"/>
    <s v="Rajpur Road, Jakhan, Dehradun"/>
    <s v="Jakhan"/>
    <x v="24"/>
    <s v="Indian Rupees(Rs.)"/>
    <x v="0"/>
    <x v="0"/>
    <s v="No"/>
    <n v="1250"/>
    <x v="1"/>
    <x v="692"/>
    <x v="0"/>
    <x v="2"/>
  </r>
  <r>
    <n v="1286"/>
    <s v="Rajdhani Thali Restaurant"/>
    <n v="1"/>
    <x v="0"/>
    <s v="9-A, Atmaram Mansion, Scindia House, Connaught Place, New Delhi"/>
    <s v="Connaught Place"/>
    <x v="533"/>
    <s v="Indian Rupees(Rs.)"/>
    <x v="0"/>
    <x v="1"/>
    <s v="No"/>
    <n v="950"/>
    <x v="1"/>
    <x v="652"/>
    <x v="0"/>
    <x v="1"/>
  </r>
  <r>
    <n v="930"/>
    <s v="Zen"/>
    <n v="1"/>
    <x v="0"/>
    <s v="B-25, Connaught Place, New Delhi"/>
    <s v="Connaught Place"/>
    <x v="534"/>
    <s v="Indian Rupees(Rs.)"/>
    <x v="1"/>
    <x v="1"/>
    <s v="No"/>
    <n v="1500"/>
    <x v="1"/>
    <x v="1091"/>
    <x v="0"/>
    <x v="2"/>
  </r>
  <r>
    <n v="130567"/>
    <s v="Souza Lobo"/>
    <n v="1"/>
    <x v="38"/>
    <s v="Calangute Beach, Calangute, Goa"/>
    <s v="Calangute Beach, Calangute"/>
    <x v="298"/>
    <s v="Indian Rupees(Rs.)"/>
    <x v="0"/>
    <x v="0"/>
    <s v="No"/>
    <n v="1300"/>
    <x v="1"/>
    <x v="183"/>
    <x v="0"/>
    <x v="2"/>
  </r>
  <r>
    <n v="18423151"/>
    <s v="The Darzi Bar &amp; Kitchen"/>
    <n v="1"/>
    <x v="0"/>
    <s v="H-55, 1st Floor, Outer Circle, Connaught Place, New Delhi"/>
    <s v="Connaught Place"/>
    <x v="388"/>
    <s v="Indian Rupees(Rs.)"/>
    <x v="1"/>
    <x v="0"/>
    <s v="No"/>
    <n v="1500"/>
    <x v="1"/>
    <x v="542"/>
    <x v="0"/>
    <x v="2"/>
  </r>
  <r>
    <n v="1127"/>
    <s v="Castle 9"/>
    <n v="1"/>
    <x v="0"/>
    <s v="B-45/47, 1st Floor, Near PVR Plaza, Connaught Place, New Delhi"/>
    <s v="Connaught Place"/>
    <x v="535"/>
    <s v="Indian Rupees(Rs.)"/>
    <x v="1"/>
    <x v="0"/>
    <s v="No"/>
    <n v="1350"/>
    <x v="2"/>
    <x v="213"/>
    <x v="0"/>
    <x v="2"/>
  </r>
  <r>
    <n v="18435302"/>
    <s v="Lady Baga"/>
    <n v="1"/>
    <x v="0"/>
    <s v="P-3/90, Connaught Circus, Connaught Place, New Delhi"/>
    <s v="Connaught Place"/>
    <x v="536"/>
    <s v="Indian Rupees(Rs.)"/>
    <x v="1"/>
    <x v="1"/>
    <s v="No"/>
    <n v="1200"/>
    <x v="1"/>
    <x v="1228"/>
    <x v="0"/>
    <x v="2"/>
  </r>
  <r>
    <n v="309478"/>
    <s v="Ambrosia Bliss"/>
    <n v="1"/>
    <x v="0"/>
    <s v="2nd Floor, L-51 to 54, Outer Circle, Connaught Place, New Delhi"/>
    <s v="Connaught Place"/>
    <x v="506"/>
    <s v="Indian Rupees(Rs.)"/>
    <x v="1"/>
    <x v="0"/>
    <s v="No"/>
    <n v="1800"/>
    <x v="1"/>
    <x v="1229"/>
    <x v="0"/>
    <x v="2"/>
  </r>
  <r>
    <n v="3700024"/>
    <s v="Le Club"/>
    <n v="1"/>
    <x v="41"/>
    <s v="Hotel De Pondicherry, 38, Dumas Street, White Town, Puducherry"/>
    <s v="Hotel De Pondicherry, White Town"/>
    <x v="537"/>
    <s v="Indian Rupees(Rs.)"/>
    <x v="0"/>
    <x v="0"/>
    <s v="No"/>
    <n v="1400"/>
    <x v="1"/>
    <x v="1230"/>
    <x v="0"/>
    <x v="2"/>
  </r>
  <r>
    <n v="67"/>
    <s v="Fa Yian"/>
    <n v="1"/>
    <x v="0"/>
    <s v="A-25/5, Middle Circle, Connaught Place, New Delhi"/>
    <s v="Connaught Place"/>
    <x v="19"/>
    <s v="Indian Rupees(Rs.)"/>
    <x v="1"/>
    <x v="0"/>
    <s v="No"/>
    <n v="1200"/>
    <x v="1"/>
    <x v="1231"/>
    <x v="0"/>
    <x v="2"/>
  </r>
  <r>
    <n v="16512333"/>
    <s v="Britto's Bar &amp; Restaurant"/>
    <n v="1"/>
    <x v="38"/>
    <s v="Baga Calangute, Bardez, Baga, Goa"/>
    <s v="Baga"/>
    <x v="538"/>
    <s v="Indian Rupees(Rs.)"/>
    <x v="0"/>
    <x v="0"/>
    <s v="No"/>
    <n v="1400"/>
    <x v="1"/>
    <x v="49"/>
    <x v="0"/>
    <x v="2"/>
  </r>
  <r>
    <n v="18416632"/>
    <s v="The Great Indian Pub"/>
    <n v="1"/>
    <x v="37"/>
    <s v="138/345, Rajpur Road, Jakhan, Dehradun"/>
    <s v="Jakhan"/>
    <x v="0"/>
    <s v="Indian Rupees(Rs.)"/>
    <x v="0"/>
    <x v="0"/>
    <s v="No"/>
    <n v="1500"/>
    <x v="3"/>
    <x v="1232"/>
    <x v="0"/>
    <x v="2"/>
  </r>
  <r>
    <n v="18157384"/>
    <s v="Jungle Jamboree"/>
    <n v="1"/>
    <x v="0"/>
    <s v="P-17/90, Outer Circle, Connaught Place, New Delhi"/>
    <s v="Connaught Place"/>
    <x v="539"/>
    <s v="Indian Rupees(Rs.)"/>
    <x v="1"/>
    <x v="0"/>
    <s v="No"/>
    <n v="1200"/>
    <x v="1"/>
    <x v="1233"/>
    <x v="0"/>
    <x v="2"/>
  </r>
  <r>
    <n v="18441674"/>
    <s v="Mother India"/>
    <n v="1"/>
    <x v="0"/>
    <s v="Ground Floor, H-11, Outer Circle, Connaught Place, New Delhi"/>
    <s v="Connaught Place"/>
    <x v="540"/>
    <s v="Indian Rupees(Rs.)"/>
    <x v="1"/>
    <x v="0"/>
    <s v="No"/>
    <n v="1400"/>
    <x v="1"/>
    <x v="1234"/>
    <x v="0"/>
    <x v="2"/>
  </r>
  <r>
    <n v="18281985"/>
    <s v="Teddy Boy"/>
    <n v="1"/>
    <x v="0"/>
    <s v="N-86, 1st Floor, Outer Circle, Connaught Place, New Delhi"/>
    <s v="Connaught Place"/>
    <x v="541"/>
    <s v="Indian Rupees(Rs.)"/>
    <x v="1"/>
    <x v="0"/>
    <s v="No"/>
    <n v="1200"/>
    <x v="1"/>
    <x v="1235"/>
    <x v="0"/>
    <x v="2"/>
  </r>
  <r>
    <n v="18425735"/>
    <s v="The Flying Saucer Cafe"/>
    <n v="1"/>
    <x v="0"/>
    <s v="E-42 &amp; 43, Inner Circle, Connaught Place, New Delhi"/>
    <s v="Connaught Place"/>
    <x v="480"/>
    <s v="Indian Rupees(Rs.)"/>
    <x v="1"/>
    <x v="0"/>
    <s v="No"/>
    <n v="1500"/>
    <x v="1"/>
    <x v="1236"/>
    <x v="0"/>
    <x v="2"/>
  </r>
  <r>
    <n v="18337893"/>
    <s v="The Luggage Room Kitchen And Bar"/>
    <n v="1"/>
    <x v="0"/>
    <s v="M-39, Outer Circle, Connaught Place, New Delhi"/>
    <s v="Connaught Place"/>
    <x v="176"/>
    <s v="Indian Rupees(Rs.)"/>
    <x v="1"/>
    <x v="0"/>
    <s v="No"/>
    <n v="1400"/>
    <x v="1"/>
    <x v="931"/>
    <x v="0"/>
    <x v="2"/>
  </r>
  <r>
    <n v="3394"/>
    <s v="Zaffran"/>
    <n v="1"/>
    <x v="0"/>
    <s v="D-26/28, Hotel Palace Heights, Connaught Place, New Delhi"/>
    <s v="Connaught Place"/>
    <x v="2"/>
    <s v="Indian Rupees(Rs.)"/>
    <x v="0"/>
    <x v="0"/>
    <s v="No"/>
    <n v="1800"/>
    <x v="1"/>
    <x v="1120"/>
    <x v="0"/>
    <x v="2"/>
  </r>
  <r>
    <n v="3168"/>
    <s v="Blues"/>
    <n v="1"/>
    <x v="0"/>
    <s v="N-18, Outer Circle, Opposite Katurbha Gandhi Marg, Connaught Place, New Delhi"/>
    <s v="Connaught Place"/>
    <x v="542"/>
    <s v="Indian Rupees(Rs.)"/>
    <x v="0"/>
    <x v="0"/>
    <s v="No"/>
    <n v="1100"/>
    <x v="1"/>
    <x v="385"/>
    <x v="0"/>
    <x v="2"/>
  </r>
  <r>
    <n v="18208892"/>
    <s v="Cafe Hawkers"/>
    <n v="1"/>
    <x v="0"/>
    <s v="L-22, Radial Road, Near Odean Cinema, Connaught Place, New Delhi"/>
    <s v="Connaught Place"/>
    <x v="66"/>
    <s v="Indian Rupees(Rs.)"/>
    <x v="1"/>
    <x v="0"/>
    <s v="No"/>
    <n v="1200"/>
    <x v="1"/>
    <x v="1237"/>
    <x v="0"/>
    <x v="2"/>
  </r>
  <r>
    <n v="309073"/>
    <s v="Zizo"/>
    <n v="1"/>
    <x v="0"/>
    <s v="K-18 &amp; 22, Connaught Place, New Delhi"/>
    <s v="Connaught Place"/>
    <x v="543"/>
    <s v="Indian Rupees(Rs.)"/>
    <x v="1"/>
    <x v="1"/>
    <s v="No"/>
    <n v="1600"/>
    <x v="1"/>
    <x v="1238"/>
    <x v="0"/>
    <x v="2"/>
  </r>
  <r>
    <n v="307036"/>
    <s v="Excuse Me Boss"/>
    <n v="1"/>
    <x v="0"/>
    <s v="F-14/15, Middle Circle, Connaught Place, New Delhi"/>
    <s v="Connaught Place"/>
    <x v="544"/>
    <s v="Indian Rupees(Rs.)"/>
    <x v="1"/>
    <x v="0"/>
    <s v="No"/>
    <n v="1800"/>
    <x v="1"/>
    <x v="874"/>
    <x v="0"/>
    <x v="2"/>
  </r>
  <r>
    <n v="18279449"/>
    <s v="HotMess"/>
    <n v="1"/>
    <x v="0"/>
    <s v="M-11, Middle Circle, Connaught Place, New Delhi"/>
    <s v="Connaught Place"/>
    <x v="545"/>
    <s v="Indian Rupees(Rs.)"/>
    <x v="1"/>
    <x v="1"/>
    <s v="No"/>
    <n v="1900"/>
    <x v="1"/>
    <x v="134"/>
    <x v="0"/>
    <x v="2"/>
  </r>
  <r>
    <n v="307271"/>
    <s v="Attitude Kitchen &amp; Bar"/>
    <n v="1"/>
    <x v="0"/>
    <s v="N-12, Outer Circle, Connaught Place, New Delhi"/>
    <s v="Connaught Place"/>
    <x v="520"/>
    <s v="Indian Rupees(Rs.)"/>
    <x v="1"/>
    <x v="0"/>
    <s v="No"/>
    <n v="1300"/>
    <x v="2"/>
    <x v="1239"/>
    <x v="0"/>
    <x v="2"/>
  </r>
  <r>
    <n v="18418277"/>
    <s v="MOB Brewpub"/>
    <n v="1"/>
    <x v="0"/>
    <s v="M 44, Outer Circle, Connaught Place, New Delhi"/>
    <s v="Connaught Place"/>
    <x v="546"/>
    <s v="Indian Rupees(Rs.)"/>
    <x v="0"/>
    <x v="0"/>
    <s v="No"/>
    <n v="1500"/>
    <x v="3"/>
    <x v="397"/>
    <x v="0"/>
    <x v="2"/>
  </r>
  <r>
    <n v="308804"/>
    <s v="China Garden"/>
    <n v="1"/>
    <x v="0"/>
    <s v="G-4/5/6, Marina Arcade, Connaught Place, New Delhi"/>
    <s v="Connaught Place"/>
    <x v="19"/>
    <s v="Indian Rupees(Rs.)"/>
    <x v="1"/>
    <x v="0"/>
    <s v="No"/>
    <n v="1800"/>
    <x v="1"/>
    <x v="569"/>
    <x v="0"/>
    <x v="2"/>
  </r>
  <r>
    <n v="870"/>
    <s v="Nizam's Kathi Kabab"/>
    <n v="1"/>
    <x v="0"/>
    <s v="H-5/6, Plaza Building, Connaught Place, New Delhi"/>
    <s v="Connaught Place"/>
    <x v="47"/>
    <s v="Indian Rupees(Rs.)"/>
    <x v="0"/>
    <x v="0"/>
    <s v="No"/>
    <n v="900"/>
    <x v="1"/>
    <x v="1240"/>
    <x v="0"/>
    <x v="1"/>
  </r>
  <r>
    <n v="18070476"/>
    <s v="Cafe Dalal Street"/>
    <n v="1"/>
    <x v="0"/>
    <s v="M-89/90, M Block, Outer Circle, Connaught Place, New Delhi"/>
    <s v="Connaught Place"/>
    <x v="388"/>
    <s v="Indian Rupees(Rs.)"/>
    <x v="0"/>
    <x v="1"/>
    <s v="No"/>
    <n v="1500"/>
    <x v="1"/>
    <x v="1241"/>
    <x v="0"/>
    <x v="2"/>
  </r>
  <r>
    <n v="18235515"/>
    <s v="FLYP@MTV"/>
    <n v="1"/>
    <x v="0"/>
    <s v="N/57 &amp; N/60, 1st Floor, Outer Circle, Connaught Place, New Delhi"/>
    <s v="Connaught Place"/>
    <x v="547"/>
    <s v="Indian Rupees(Rs.)"/>
    <x v="1"/>
    <x v="0"/>
    <s v="No"/>
    <n v="1200"/>
    <x v="1"/>
    <x v="1242"/>
    <x v="0"/>
    <x v="2"/>
  </r>
  <r>
    <n v="307485"/>
    <s v="Mughlai Junction"/>
    <n v="1"/>
    <x v="0"/>
    <s v="N-33/10, Middle Circle, Connaught Place, New Delhi"/>
    <s v="Connaught Place"/>
    <x v="2"/>
    <s v="Indian Rupees(Rs.)"/>
    <x v="0"/>
    <x v="1"/>
    <s v="No"/>
    <n v="650"/>
    <x v="1"/>
    <x v="579"/>
    <x v="0"/>
    <x v="1"/>
  </r>
  <r>
    <n v="309955"/>
    <s v="Nando's"/>
    <n v="1"/>
    <x v="0"/>
    <s v="F-29/30 A, Malhotra Building, Inner Circle, Connaught Place, New Delhi"/>
    <s v="Connaught Place"/>
    <x v="373"/>
    <s v="Indian Rupees(Rs.)"/>
    <x v="0"/>
    <x v="1"/>
    <s v="No"/>
    <n v="1200"/>
    <x v="1"/>
    <x v="1159"/>
    <x v="0"/>
    <x v="2"/>
  </r>
  <r>
    <n v="312601"/>
    <s v="Open House Cafe"/>
    <n v="1"/>
    <x v="0"/>
    <s v="C-37, Connaught Place, New Delhi"/>
    <s v="Connaught Place"/>
    <x v="548"/>
    <s v="Indian Rupees(Rs.)"/>
    <x v="0"/>
    <x v="0"/>
    <s v="No"/>
    <n v="1700"/>
    <x v="1"/>
    <x v="1243"/>
    <x v="0"/>
    <x v="2"/>
  </r>
  <r>
    <n v="18423119"/>
    <s v="Playboy Cafe"/>
    <n v="1"/>
    <x v="0"/>
    <s v="49/1, 1st Floor, N Block, Connaught Place, New Delhi"/>
    <s v="Connaught Place"/>
    <x v="31"/>
    <s v="Indian Rupees(Rs.)"/>
    <x v="1"/>
    <x v="0"/>
    <s v="No"/>
    <n v="1100"/>
    <x v="1"/>
    <x v="167"/>
    <x v="0"/>
    <x v="2"/>
  </r>
  <r>
    <n v="313256"/>
    <s v="The Junkyard Cafe"/>
    <n v="1"/>
    <x v="0"/>
    <s v="91, 2nd Floor, N Block, Connaught Place, New Delhi"/>
    <s v="Connaught Place"/>
    <x v="385"/>
    <s v="Indian Rupees(Rs.)"/>
    <x v="1"/>
    <x v="0"/>
    <s v="No"/>
    <n v="1500"/>
    <x v="1"/>
    <x v="502"/>
    <x v="0"/>
    <x v="2"/>
  </r>
  <r>
    <n v="1800"/>
    <s v="Veda"/>
    <n v="1"/>
    <x v="0"/>
    <s v="H-27, Outer Circle, Connaught Place, New Delhi"/>
    <s v="Connaught Place"/>
    <x v="2"/>
    <s v="Indian Rupees(Rs.)"/>
    <x v="1"/>
    <x v="1"/>
    <s v="No"/>
    <n v="1600"/>
    <x v="1"/>
    <x v="1244"/>
    <x v="0"/>
    <x v="2"/>
  </r>
  <r>
    <n v="18241537"/>
    <s v="38 Barracks"/>
    <n v="1"/>
    <x v="0"/>
    <s v="M-38, Outer Circle, Connaught Place, New Delhi"/>
    <s v="Connaught Place"/>
    <x v="549"/>
    <s v="Indian Rupees(Rs.)"/>
    <x v="1"/>
    <x v="0"/>
    <s v="No"/>
    <n v="1600"/>
    <x v="1"/>
    <x v="164"/>
    <x v="0"/>
    <x v="2"/>
  </r>
  <r>
    <n v="2100702"/>
    <s v="Barbeque Nation"/>
    <n v="1"/>
    <x v="43"/>
    <s v="2nd Floor, Adityam Building, Ulubari, Guwahati"/>
    <s v="Ulubari"/>
    <x v="0"/>
    <s v="Indian Rupees(Rs.)"/>
    <x v="0"/>
    <x v="0"/>
    <s v="No"/>
    <n v="1500"/>
    <x v="3"/>
    <x v="1020"/>
    <x v="0"/>
    <x v="2"/>
  </r>
  <r>
    <n v="6957"/>
    <s v="My Bar Lounge &amp; Restaurant"/>
    <n v="1"/>
    <x v="0"/>
    <s v="G-68, Near Metro Exit 7 &amp; 8, Outer Circle, Connaught Place, New Delhi"/>
    <s v="Connaught Place"/>
    <x v="506"/>
    <s v="Indian Rupees(Rs.)"/>
    <x v="0"/>
    <x v="0"/>
    <s v="No"/>
    <n v="1000"/>
    <x v="2"/>
    <x v="1245"/>
    <x v="0"/>
    <x v="2"/>
  </r>
  <r>
    <n v="4857"/>
    <s v="Pizza Hut"/>
    <n v="1"/>
    <x v="0"/>
    <s v="2518, Hudson Lane, Kingsway Camp, Delhi University-GTB Nagar, New Delhi"/>
    <s v="Delhi University-GTB Nagar"/>
    <x v="34"/>
    <s v="Indian Rupees(Rs.)"/>
    <x v="0"/>
    <x v="1"/>
    <s v="No"/>
    <n v="1000"/>
    <x v="2"/>
    <x v="1246"/>
    <x v="0"/>
    <x v="2"/>
  </r>
  <r>
    <n v="311584"/>
    <s v="Baking Bad"/>
    <n v="1"/>
    <x v="0"/>
    <s v="Greater Kailash (GK) 1, New Delhi"/>
    <s v="Greater Kailash (GK) 1"/>
    <x v="236"/>
    <s v="Indian Rupees(Rs.)"/>
    <x v="0"/>
    <x v="1"/>
    <s v="No"/>
    <n v="1000"/>
    <x v="1"/>
    <x v="1247"/>
    <x v="0"/>
    <x v="2"/>
  </r>
  <r>
    <n v="18349921"/>
    <s v="Sumo Sushi"/>
    <n v="1"/>
    <x v="0"/>
    <s v="Behind Savitri Cinema, Greater Kailash (GK) 2, New Delhi"/>
    <s v="Greater Kailash (GK) 2"/>
    <x v="246"/>
    <s v="Indian Rupees(Rs.)"/>
    <x v="0"/>
    <x v="1"/>
    <s v="No"/>
    <n v="1000"/>
    <x v="1"/>
    <x v="1248"/>
    <x v="0"/>
    <x v="2"/>
  </r>
  <r>
    <n v="18345810"/>
    <s v="Tongue Thai'd"/>
    <n v="1"/>
    <x v="0"/>
    <s v="C-12, Ground Floor, Lajpat Nagar 2, New Delhi"/>
    <s v="Lajpat Nagar 2"/>
    <x v="550"/>
    <s v="Indian Rupees(Rs.)"/>
    <x v="0"/>
    <x v="1"/>
    <s v="No"/>
    <n v="1000"/>
    <x v="1"/>
    <x v="583"/>
    <x v="0"/>
    <x v="2"/>
  </r>
  <r>
    <n v="8621"/>
    <s v="Rose Cafe"/>
    <n v="1"/>
    <x v="0"/>
    <s v="2, Westend Marg, Saidulajab"/>
    <s v="Saket"/>
    <x v="551"/>
    <s v="Indian Rupees(Rs.)"/>
    <x v="0"/>
    <x v="0"/>
    <s v="No"/>
    <n v="1000"/>
    <x v="1"/>
    <x v="438"/>
    <x v="0"/>
    <x v="2"/>
  </r>
  <r>
    <n v="18244555"/>
    <s v="Asia Central"/>
    <n v="1"/>
    <x v="0"/>
    <s v="Shahpur Jat, New Delhi"/>
    <s v="Shahpur Jat"/>
    <x v="552"/>
    <s v="Indian Rupees(Rs.)"/>
    <x v="0"/>
    <x v="1"/>
    <s v="No"/>
    <n v="1000"/>
    <x v="1"/>
    <x v="948"/>
    <x v="0"/>
    <x v="2"/>
  </r>
  <r>
    <n v="18291469"/>
    <s v="Puppychino"/>
    <n v="1"/>
    <x v="0"/>
    <s v="3rd Floor, 119, Shishan Bhawan, Shahpur Jat, New Delhi"/>
    <s v="Shahpur Jat"/>
    <x v="420"/>
    <s v="Indian Rupees(Rs.)"/>
    <x v="0"/>
    <x v="1"/>
    <s v="No"/>
    <n v="1000"/>
    <x v="1"/>
    <x v="588"/>
    <x v="0"/>
    <x v="2"/>
  </r>
  <r>
    <n v="2504"/>
    <s v="Pind Balluchi"/>
    <n v="1"/>
    <x v="0"/>
    <s v="13, Regal Building, Connaught Place, New Delhi"/>
    <s v="Connaught Place"/>
    <x v="2"/>
    <s v="Indian Rupees(Rs.)"/>
    <x v="0"/>
    <x v="1"/>
    <s v="No"/>
    <n v="1000"/>
    <x v="1"/>
    <x v="950"/>
    <x v="0"/>
    <x v="2"/>
  </r>
  <r>
    <n v="309477"/>
    <s v="Room Service"/>
    <n v="1"/>
    <x v="0"/>
    <s v="Greater Kailash (GK) 1, New Delhi"/>
    <s v="Greater Kailash (GK) 1"/>
    <x v="553"/>
    <s v="Indian Rupees(Rs.)"/>
    <x v="0"/>
    <x v="0"/>
    <s v="No"/>
    <n v="1000"/>
    <x v="2"/>
    <x v="1177"/>
    <x v="0"/>
    <x v="2"/>
  </r>
  <r>
    <n v="1902"/>
    <s v="Cafe Turtle"/>
    <n v="1"/>
    <x v="0"/>
    <s v="3rd Floor, N-16, Greater Kailash (GK) 1, New Delhi"/>
    <s v="Greater Kailash (GK) 1"/>
    <x v="554"/>
    <s v="Indian Rupees(Rs.)"/>
    <x v="0"/>
    <x v="0"/>
    <s v="No"/>
    <n v="1000"/>
    <x v="1"/>
    <x v="1019"/>
    <x v="0"/>
    <x v="2"/>
  </r>
  <r>
    <n v="18472658"/>
    <s v="Oh Boy Lounge"/>
    <n v="1"/>
    <x v="0"/>
    <s v="2527, Hudson Lane, 2nd Floor &amp; Terrace, Delhi University, GTB Nagar, New Delhi"/>
    <s v="GTB Nagar"/>
    <x v="31"/>
    <s v="Indian Rupees(Rs.)"/>
    <x v="0"/>
    <x v="0"/>
    <s v="No"/>
    <n v="1000"/>
    <x v="2"/>
    <x v="1249"/>
    <x v="0"/>
    <x v="2"/>
  </r>
  <r>
    <n v="256"/>
    <s v="Pizza Hut"/>
    <n v="1"/>
    <x v="0"/>
    <s v="12, PVR Anupam Complex, Community Centre"/>
    <s v="Saket"/>
    <x v="34"/>
    <s v="Indian Rupees(Rs.)"/>
    <x v="0"/>
    <x v="1"/>
    <s v="No"/>
    <n v="1000"/>
    <x v="2"/>
    <x v="696"/>
    <x v="0"/>
    <x v="2"/>
  </r>
  <r>
    <n v="18377924"/>
    <s v="The Sweeet Jar"/>
    <n v="1"/>
    <x v="0"/>
    <s v="A-276, Surajmal Vihar, Anand Vihar, New Delhi"/>
    <s v="Anand Vihar"/>
    <x v="13"/>
    <s v="Indian Rupees(Rs.)"/>
    <x v="0"/>
    <x v="1"/>
    <s v="No"/>
    <n v="1000"/>
    <x v="1"/>
    <x v="1250"/>
    <x v="0"/>
    <x v="2"/>
  </r>
  <r>
    <n v="249"/>
    <s v="Pizza Hut"/>
    <n v="1"/>
    <x v="0"/>
    <s v="M-20, Outer Circle, Connaught Place, New Delhi"/>
    <s v="Connaught Place"/>
    <x v="34"/>
    <s v="Indian Rupees(Rs.)"/>
    <x v="0"/>
    <x v="1"/>
    <s v="No"/>
    <n v="1000"/>
    <x v="1"/>
    <x v="1251"/>
    <x v="0"/>
    <x v="2"/>
  </r>
  <r>
    <n v="18438416"/>
    <s v="CJ's Fresh"/>
    <n v="1"/>
    <x v="0"/>
    <s v="39 Meharchand Market, 1st floor, Lodhi Colony, New Delhi"/>
    <s v="Lodhi Colony"/>
    <x v="555"/>
    <s v="Indian Rupees(Rs.)"/>
    <x v="0"/>
    <x v="1"/>
    <s v="No"/>
    <n v="1000"/>
    <x v="1"/>
    <x v="30"/>
    <x v="0"/>
    <x v="2"/>
  </r>
  <r>
    <n v="1903"/>
    <s v="Cafe Turtle"/>
    <n v="1"/>
    <x v="0"/>
    <s v="8, Nizamuddin East Market, Nizamuddin, New Delhi"/>
    <s v="Nizamuddin"/>
    <x v="554"/>
    <s v="Indian Rupees(Rs.)"/>
    <x v="0"/>
    <x v="0"/>
    <s v="No"/>
    <n v="1000"/>
    <x v="2"/>
    <x v="1252"/>
    <x v="0"/>
    <x v="2"/>
  </r>
  <r>
    <n v="7137"/>
    <s v="New Eleven to Eleven"/>
    <n v="1"/>
    <x v="0"/>
    <s v="CSC 5, DDA Gole Market, Rohini, New Delhi"/>
    <s v="Rohini"/>
    <x v="3"/>
    <s v="Indian Rupees(Rs.)"/>
    <x v="0"/>
    <x v="1"/>
    <s v="No"/>
    <n v="1000"/>
    <x v="2"/>
    <x v="1253"/>
    <x v="0"/>
    <x v="2"/>
  </r>
  <r>
    <n v="1922"/>
    <s v="Culinaire"/>
    <n v="1"/>
    <x v="0"/>
    <s v="Shop 2, Chandan Market, S Block, Greater Kailash (GK) 2, New Delhi"/>
    <s v="Greater Kailash (GK) 2"/>
    <x v="147"/>
    <s v="Indian Rupees(Rs.)"/>
    <x v="0"/>
    <x v="1"/>
    <s v="No"/>
    <n v="1000"/>
    <x v="1"/>
    <x v="460"/>
    <x v="0"/>
    <x v="2"/>
  </r>
  <r>
    <n v="307436"/>
    <s v="Viva Deli - Holiday Inn"/>
    <n v="1"/>
    <x v="0"/>
    <s v="Holiday Inn, 12, Asset Area, Hospitality District, Aerocity, New Delhi"/>
    <s v="Holiday Inn, Aerocity"/>
    <x v="22"/>
    <s v="Indian Rupees(Rs.)"/>
    <x v="0"/>
    <x v="0"/>
    <s v="No"/>
    <n v="1000"/>
    <x v="2"/>
    <x v="1254"/>
    <x v="0"/>
    <x v="2"/>
  </r>
  <r>
    <n v="4368"/>
    <s v="Sidewalk - Hyatt Regency"/>
    <n v="1"/>
    <x v="0"/>
    <s v="Hyatt Regency, Bhikaji Cama Place, New Delhi"/>
    <s v="Hyatt Regency, Bhikaji Cama Place"/>
    <x v="556"/>
    <s v="Indian Rupees(Rs.)"/>
    <x v="0"/>
    <x v="0"/>
    <s v="No"/>
    <n v="1000"/>
    <x v="1"/>
    <x v="1255"/>
    <x v="0"/>
    <x v="2"/>
  </r>
  <r>
    <n v="813"/>
    <s v="China Fare"/>
    <n v="1"/>
    <x v="0"/>
    <s v="27-A, Khan Market, New Delhi"/>
    <s v="Khan Market"/>
    <x v="19"/>
    <s v="Indian Rupees(Rs.)"/>
    <x v="0"/>
    <x v="0"/>
    <s v="No"/>
    <n v="1000"/>
    <x v="1"/>
    <x v="1256"/>
    <x v="0"/>
    <x v="2"/>
  </r>
  <r>
    <n v="302283"/>
    <s v="The Pastry Shop - Radisson Blu Plaza Delhi"/>
    <n v="1"/>
    <x v="0"/>
    <s v="Radisson Blu Plaza Delhi, National Highway 8, Near IGI Airport, Mahipalpur, New Delhi"/>
    <s v="Radisson Blu Plaza Delhi, Mahipalpur"/>
    <x v="22"/>
    <s v="Indian Rupees(Rs.)"/>
    <x v="0"/>
    <x v="0"/>
    <s v="No"/>
    <n v="1000"/>
    <x v="1"/>
    <x v="56"/>
    <x v="0"/>
    <x v="2"/>
  </r>
  <r>
    <n v="18458306"/>
    <s v="Sumo Sushi"/>
    <n v="1"/>
    <x v="0"/>
    <s v="Shop 13, B6, DDA Market, Chaudhary Harsukh Marg, Safdarjung, New Delhi"/>
    <s v="Safdarjung"/>
    <x v="246"/>
    <s v="Indian Rupees(Rs.)"/>
    <x v="0"/>
    <x v="1"/>
    <s v="No"/>
    <n v="1000"/>
    <x v="1"/>
    <x v="1257"/>
    <x v="0"/>
    <x v="2"/>
  </r>
  <r>
    <n v="306554"/>
    <s v="Captain Grub"/>
    <n v="1"/>
    <x v="0"/>
    <s v="Vasant Kunj, New Delhi"/>
    <s v="Vasant Kunj"/>
    <x v="557"/>
    <s v="Indian Rupees(Rs.)"/>
    <x v="0"/>
    <x v="1"/>
    <s v="No"/>
    <n v="1000"/>
    <x v="1"/>
    <x v="1258"/>
    <x v="0"/>
    <x v="2"/>
  </r>
  <r>
    <n v="18277185"/>
    <s v="Kayasth Cuisine"/>
    <n v="1"/>
    <x v="0"/>
    <s v="Annexe, 1st Floor, D-7/1, Vasant Vihar, New Delhi"/>
    <s v="Vasant Vihar"/>
    <x v="14"/>
    <s v="Indian Rupees(Rs.)"/>
    <x v="0"/>
    <x v="0"/>
    <s v="No"/>
    <n v="1000"/>
    <x v="0"/>
    <x v="1259"/>
    <x v="0"/>
    <x v="2"/>
  </r>
  <r>
    <n v="262"/>
    <s v="Pizza Hut"/>
    <n v="1"/>
    <x v="0"/>
    <s v="41, Basant Lok Market, Vasant Vihar, New Delhi"/>
    <s v="Basant Lok Market, Vasant Vihar"/>
    <x v="34"/>
    <s v="Indian Rupees(Rs.)"/>
    <x v="0"/>
    <x v="1"/>
    <s v="No"/>
    <n v="1000"/>
    <x v="2"/>
    <x v="1260"/>
    <x v="0"/>
    <x v="2"/>
  </r>
  <r>
    <n v="302636"/>
    <s v="Nutmeg The Gourmet Shop - ITC Maurya"/>
    <n v="1"/>
    <x v="0"/>
    <s v="ITC Maurya, Chanakyapuri, New Delhi"/>
    <s v="ITC Maurya, Chanakyapuri"/>
    <x v="21"/>
    <s v="Indian Rupees(Rs.)"/>
    <x v="0"/>
    <x v="0"/>
    <s v="No"/>
    <n v="1000"/>
    <x v="2"/>
    <x v="1261"/>
    <x v="0"/>
    <x v="2"/>
  </r>
  <r>
    <n v="3546"/>
    <s v="R The Lounge - Radisson Blu Plaza Delhi"/>
    <n v="1"/>
    <x v="0"/>
    <s v="Radisson Blu Plaza Delhi, National Highway 8, Near IGI Airport, Mahipalpur, New Delhi"/>
    <s v="Radisson Blu Plaza Delhi, Mahipalpur"/>
    <x v="7"/>
    <s v="Indian Rupees(Rs.)"/>
    <x v="0"/>
    <x v="0"/>
    <s v="No"/>
    <n v="1000"/>
    <x v="1"/>
    <x v="748"/>
    <x v="0"/>
    <x v="2"/>
  </r>
  <r>
    <n v="18425760"/>
    <s v="Typsy Crow"/>
    <n v="1"/>
    <x v="0"/>
    <s v="C 8, 2nd Floor, SDA, New Delhi"/>
    <s v="SDA"/>
    <x v="444"/>
    <s v="Indian Rupees(Rs.)"/>
    <x v="0"/>
    <x v="0"/>
    <s v="No"/>
    <n v="1000"/>
    <x v="2"/>
    <x v="68"/>
    <x v="0"/>
    <x v="2"/>
  </r>
  <r>
    <n v="1079"/>
    <s v="Pizza Hut"/>
    <n v="1"/>
    <x v="0"/>
    <s v="Shop 26 &amp; 27, TDI Mall, Rajouri Garden, New Delhi"/>
    <s v="TDI Mall, Rajouri Garden"/>
    <x v="34"/>
    <s v="Indian Rupees(Rs.)"/>
    <x v="0"/>
    <x v="1"/>
    <s v="No"/>
    <n v="1000"/>
    <x v="1"/>
    <x v="961"/>
    <x v="0"/>
    <x v="2"/>
  </r>
  <r>
    <n v="304154"/>
    <s v="My Bar Square"/>
    <n v="1"/>
    <x v="0"/>
    <s v="E-34 &amp; 35, 1st Floor, Inner Circle, Connaught Place, New Delhi"/>
    <s v="Connaught Place"/>
    <x v="506"/>
    <s v="Indian Rupees(Rs.)"/>
    <x v="0"/>
    <x v="0"/>
    <s v="No"/>
    <n v="1000"/>
    <x v="4"/>
    <x v="1262"/>
    <x v="0"/>
    <x v="2"/>
  </r>
  <r>
    <n v="311671"/>
    <s v="Captain Grub"/>
    <n v="1"/>
    <x v="0"/>
    <s v="Greater Kailash (GK) 1, New Delhi"/>
    <s v="Greater Kailash (GK) 1"/>
    <x v="557"/>
    <s v="Indian Rupees(Rs.)"/>
    <x v="0"/>
    <x v="1"/>
    <s v="No"/>
    <n v="1000"/>
    <x v="1"/>
    <x v="327"/>
    <x v="0"/>
    <x v="2"/>
  </r>
  <r>
    <n v="313482"/>
    <s v="Captain Grub"/>
    <n v="1"/>
    <x v="0"/>
    <s v="Hauz Khas, New Delhi"/>
    <s v="Hauz Khas"/>
    <x v="557"/>
    <s v="Indian Rupees(Rs.)"/>
    <x v="0"/>
    <x v="1"/>
    <s v="No"/>
    <n v="1000"/>
    <x v="2"/>
    <x v="88"/>
    <x v="0"/>
    <x v="2"/>
  </r>
  <r>
    <n v="18376472"/>
    <s v="Biryani Blues"/>
    <n v="1"/>
    <x v="0"/>
    <s v="Building 2, Ground Floor, Corner Market, Maharishi Dayanand Marg, Malviya Nagar, New Delhi"/>
    <s v="Malviya Nagar"/>
    <x v="152"/>
    <s v="Indian Rupees(Rs.)"/>
    <x v="0"/>
    <x v="1"/>
    <s v="No"/>
    <n v="1000"/>
    <x v="1"/>
    <x v="89"/>
    <x v="0"/>
    <x v="2"/>
  </r>
  <r>
    <n v="18451269"/>
    <s v="TukTuk"/>
    <n v="1"/>
    <x v="0"/>
    <s v="Plaza II, South Extension 2, New Delhi"/>
    <s v="South Extension 2"/>
    <x v="558"/>
    <s v="Indian Rupees(Rs.)"/>
    <x v="0"/>
    <x v="1"/>
    <s v="No"/>
    <n v="1000"/>
    <x v="1"/>
    <x v="86"/>
    <x v="0"/>
    <x v="2"/>
  </r>
  <r>
    <n v="18416856"/>
    <s v="Captain Chang"/>
    <n v="1"/>
    <x v="0"/>
    <s v="Vasant Kunj, New Delhi"/>
    <s v="Vasant Kunj"/>
    <x v="147"/>
    <s v="Indian Rupees(Rs.)"/>
    <x v="0"/>
    <x v="1"/>
    <s v="No"/>
    <n v="1000"/>
    <x v="1"/>
    <x v="73"/>
    <x v="0"/>
    <x v="2"/>
  </r>
  <r>
    <n v="18446483"/>
    <s v="Karim's"/>
    <n v="1"/>
    <x v="0"/>
    <s v="Food Capital, Worldmark 1, Aerocity, New Delhi"/>
    <s v="Worldmark 1, Aerocity"/>
    <x v="24"/>
    <s v="Indian Rupees(Rs.)"/>
    <x v="0"/>
    <x v="0"/>
    <s v="No"/>
    <n v="1000"/>
    <x v="0"/>
    <x v="322"/>
    <x v="0"/>
    <x v="2"/>
  </r>
  <r>
    <n v="18415352"/>
    <s v="Cafe Culture"/>
    <n v="1"/>
    <x v="0"/>
    <s v="M 33, Greater Kailash (GK) 1, New Delhi"/>
    <s v="Greater Kailash (GK) 1"/>
    <x v="7"/>
    <s v="Indian Rupees(Rs.)"/>
    <x v="0"/>
    <x v="0"/>
    <s v="No"/>
    <n v="1000"/>
    <x v="1"/>
    <x v="1263"/>
    <x v="0"/>
    <x v="2"/>
  </r>
  <r>
    <n v="2201"/>
    <s v="The Blue Tandoor"/>
    <n v="1"/>
    <x v="0"/>
    <s v="A-1, Gate 2, Cariappa Marg, Opposite Saket, Near, Sainik Farms, New Delhi"/>
    <s v="Sainik Farms"/>
    <x v="2"/>
    <s v="Indian Rupees(Rs.)"/>
    <x v="0"/>
    <x v="0"/>
    <s v="No"/>
    <n v="1000"/>
    <x v="2"/>
    <x v="1079"/>
    <x v="0"/>
    <x v="2"/>
  </r>
  <r>
    <n v="2684"/>
    <s v="Ye Old Bakery - The Claridges"/>
    <n v="1"/>
    <x v="0"/>
    <s v="The Claridges, 12, Dr. A.P.J. Abdul Kalam Road, Aurangzeb Road, New Delhi 110011"/>
    <s v="The Claridges, Aurangzeb Road"/>
    <x v="21"/>
    <s v="Indian Rupees(Rs.)"/>
    <x v="0"/>
    <x v="0"/>
    <s v="No"/>
    <n v="1000"/>
    <x v="1"/>
    <x v="1264"/>
    <x v="0"/>
    <x v="2"/>
  </r>
  <r>
    <n v="252"/>
    <s v="Pizza Hut"/>
    <n v="1"/>
    <x v="0"/>
    <s v="V3S Mall, Laxmi Nagar, New Delhi"/>
    <s v="V3S Mall, Laxmi Nagar"/>
    <x v="34"/>
    <s v="Indian Rupees(Rs.)"/>
    <x v="0"/>
    <x v="1"/>
    <s v="No"/>
    <n v="1000"/>
    <x v="4"/>
    <x v="710"/>
    <x v="0"/>
    <x v="2"/>
  </r>
  <r>
    <n v="18423898"/>
    <s v="The Cafe"/>
    <n v="1"/>
    <x v="0"/>
    <s v="B8/9, Shop 9, DDA Market, Near GD Goenka School, Vasant Kunj, New Delhi"/>
    <s v="Vasant Kunj"/>
    <x v="7"/>
    <s v="Indian Rupees(Rs.)"/>
    <x v="0"/>
    <x v="1"/>
    <s v="No"/>
    <n v="1000"/>
    <x v="1"/>
    <x v="1265"/>
    <x v="0"/>
    <x v="2"/>
  </r>
  <r>
    <n v="310777"/>
    <s v="Pizza Hut"/>
    <n v="1"/>
    <x v="0"/>
    <s v="B-2/3, Ashok Vihar Phase 2, New Delhi"/>
    <s v="Ashok Vihar Phase 2"/>
    <x v="34"/>
    <s v="Indian Rupees(Rs.)"/>
    <x v="0"/>
    <x v="1"/>
    <s v="No"/>
    <n v="1000"/>
    <x v="2"/>
    <x v="1266"/>
    <x v="0"/>
    <x v="2"/>
  </r>
  <r>
    <n v="18382342"/>
    <s v="Noshi - Yum Asian Delivery"/>
    <n v="1"/>
    <x v="0"/>
    <s v="Greater Kailash (GK) 1, New Delhi"/>
    <s v="Greater Kailash (GK) 1"/>
    <x v="504"/>
    <s v="Indian Rupees(Rs.)"/>
    <x v="0"/>
    <x v="1"/>
    <s v="No"/>
    <n v="1000"/>
    <x v="1"/>
    <x v="816"/>
    <x v="0"/>
    <x v="2"/>
  </r>
  <r>
    <n v="261"/>
    <s v="Pizza Hut"/>
    <n v="1"/>
    <x v="0"/>
    <s v="58, Janpath, New Delhi"/>
    <s v="Janpath"/>
    <x v="34"/>
    <s v="Indian Rupees(Rs.)"/>
    <x v="0"/>
    <x v="1"/>
    <s v="No"/>
    <n v="1000"/>
    <x v="2"/>
    <x v="1106"/>
    <x v="0"/>
    <x v="2"/>
  </r>
  <r>
    <n v="18361742"/>
    <s v="Cafe Shloka"/>
    <n v="1"/>
    <x v="0"/>
    <s v="183, Jagriti Enclave, Karkardooma, New Delhi"/>
    <s v="Karkardooma"/>
    <x v="559"/>
    <s v="Indian Rupees(Rs.)"/>
    <x v="0"/>
    <x v="1"/>
    <s v="No"/>
    <n v="1000"/>
    <x v="1"/>
    <x v="215"/>
    <x v="0"/>
    <x v="2"/>
  </r>
  <r>
    <n v="1901"/>
    <s v="Cafe Turtle"/>
    <n v="1"/>
    <x v="0"/>
    <s v="Shop 23, 1st &amp; 2nd Floor, Khan Market, New Delhi"/>
    <s v="Khan Market"/>
    <x v="554"/>
    <s v="Indian Rupees(Rs.)"/>
    <x v="0"/>
    <x v="0"/>
    <s v="No"/>
    <n v="1000"/>
    <x v="1"/>
    <x v="346"/>
    <x v="0"/>
    <x v="2"/>
  </r>
  <r>
    <n v="18457499"/>
    <s v="Tasty Tonight"/>
    <n v="1"/>
    <x v="0"/>
    <s v="Chittaranjan Park, New Delhi"/>
    <s v="Chittaranjan Park"/>
    <x v="8"/>
    <s v="Indian Rupees(Rs.)"/>
    <x v="0"/>
    <x v="0"/>
    <s v="No"/>
    <n v="1000"/>
    <x v="2"/>
    <x v="370"/>
    <x v="0"/>
    <x v="2"/>
  </r>
  <r>
    <n v="1395"/>
    <s v="Cafe Brown Sugar"/>
    <n v="1"/>
    <x v="0"/>
    <s v="36, 1st Floor, Main Market, Defence Colony, New Delhi"/>
    <s v="Defence Colony"/>
    <x v="560"/>
    <s v="Indian Rupees(Rs.)"/>
    <x v="0"/>
    <x v="1"/>
    <s v="No"/>
    <n v="1000"/>
    <x v="1"/>
    <x v="1267"/>
    <x v="0"/>
    <x v="2"/>
  </r>
  <r>
    <n v="18400736"/>
    <s v="Owl is Well"/>
    <n v="1"/>
    <x v="0"/>
    <s v="Greater Kailash (GK) 1, New Delhi"/>
    <s v="Greater Kailash (GK) 1"/>
    <x v="561"/>
    <s v="Indian Rupees(Rs.)"/>
    <x v="0"/>
    <x v="1"/>
    <s v="No"/>
    <n v="1000"/>
    <x v="1"/>
    <x v="715"/>
    <x v="0"/>
    <x v="2"/>
  </r>
  <r>
    <n v="259"/>
    <s v="Pizza Hut"/>
    <n v="1"/>
    <x v="0"/>
    <s v="S-32, Main Road Market, Green Park, New Delhi"/>
    <s v="Green Park"/>
    <x v="34"/>
    <s v="Indian Rupees(Rs.)"/>
    <x v="0"/>
    <x v="1"/>
    <s v="No"/>
    <n v="1000"/>
    <x v="2"/>
    <x v="1268"/>
    <x v="0"/>
    <x v="2"/>
  </r>
  <r>
    <n v="1819"/>
    <s v="The All American Diner"/>
    <n v="1"/>
    <x v="0"/>
    <s v="India Habitat Centre, Lodhi Colony, New Delhi"/>
    <s v="Lodhi Colony"/>
    <x v="557"/>
    <s v="Indian Rupees(Rs.)"/>
    <x v="0"/>
    <x v="0"/>
    <s v="No"/>
    <n v="1000"/>
    <x v="1"/>
    <x v="1269"/>
    <x v="0"/>
    <x v="2"/>
  </r>
  <r>
    <n v="18423108"/>
    <s v="Brown Sugar"/>
    <n v="1"/>
    <x v="0"/>
    <s v="33, L.S.C, Masjid Moth, Greater Kailash (GK) 2, New Delhi"/>
    <s v="Greater Kailash (GK) 2"/>
    <x v="562"/>
    <s v="Indian Rupees(Rs.)"/>
    <x v="0"/>
    <x v="1"/>
    <s v="No"/>
    <n v="1000"/>
    <x v="2"/>
    <x v="486"/>
    <x v="0"/>
    <x v="2"/>
  </r>
  <r>
    <n v="18322651"/>
    <s v="Captain Grub"/>
    <n v="1"/>
    <x v="0"/>
    <s v="Khan Market, New Delhi"/>
    <s v="Khan Market"/>
    <x v="557"/>
    <s v="Indian Rupees(Rs.)"/>
    <x v="0"/>
    <x v="1"/>
    <s v="No"/>
    <n v="1000"/>
    <x v="2"/>
    <x v="392"/>
    <x v="0"/>
    <x v="2"/>
  </r>
  <r>
    <n v="257"/>
    <s v="Pizza Hut"/>
    <n v="1"/>
    <x v="0"/>
    <s v="G-5, Aggarwal Millenium Tower, Netaji Subhash Place, New Delhi"/>
    <s v="Netaji Subhash Place"/>
    <x v="34"/>
    <s v="Indian Rupees(Rs.)"/>
    <x v="0"/>
    <x v="1"/>
    <s v="No"/>
    <n v="1000"/>
    <x v="2"/>
    <x v="563"/>
    <x v="0"/>
    <x v="2"/>
  </r>
  <r>
    <n v="18381669"/>
    <s v="Metro Bar &amp; Family Restaurant"/>
    <n v="1"/>
    <x v="0"/>
    <s v="Pillar 13, Panchkuian Road, Paharganj, New Delhi"/>
    <s v="Paharganj"/>
    <x v="3"/>
    <s v="Indian Rupees(Rs.)"/>
    <x v="0"/>
    <x v="0"/>
    <s v="No"/>
    <n v="1000"/>
    <x v="0"/>
    <x v="1270"/>
    <x v="0"/>
    <x v="2"/>
  </r>
  <r>
    <n v="18454951"/>
    <s v="Tippling Street"/>
    <n v="1"/>
    <x v="0"/>
    <s v="A-12, Vishal Enclave, Rajouri Garden, New Delhi"/>
    <s v="Rajouri Garden"/>
    <x v="563"/>
    <s v="Indian Rupees(Rs.)"/>
    <x v="0"/>
    <x v="0"/>
    <s v="No"/>
    <n v="1000"/>
    <x v="1"/>
    <x v="933"/>
    <x v="0"/>
    <x v="2"/>
  </r>
  <r>
    <n v="1078"/>
    <s v="Pizza Hut"/>
    <n v="1"/>
    <x v="0"/>
    <s v="17, Mangalam Place, Aggarwal City Plaza, Rohini, New Delhi"/>
    <s v="Aggarwal City Plaza, Rohini"/>
    <x v="34"/>
    <s v="Indian Rupees(Rs.)"/>
    <x v="0"/>
    <x v="1"/>
    <s v="No"/>
    <n v="1000"/>
    <x v="2"/>
    <x v="1271"/>
    <x v="0"/>
    <x v="2"/>
  </r>
  <r>
    <n v="18365575"/>
    <s v="Little Saigon"/>
    <n v="1"/>
    <x v="0"/>
    <s v="E-16, Main Market, Hauz Khas, New Delhi"/>
    <s v="Hauz Khas"/>
    <x v="564"/>
    <s v="Indian Rupees(Rs.)"/>
    <x v="0"/>
    <x v="0"/>
    <s v="No"/>
    <n v="1000"/>
    <x v="1"/>
    <x v="146"/>
    <x v="0"/>
    <x v="2"/>
  </r>
  <r>
    <n v="250"/>
    <s v="Pizza Hut"/>
    <n v="1"/>
    <x v="0"/>
    <s v="FA 7 &amp; 8, Metro Walk Mall, Sector 11, Rohini, New Delhi"/>
    <s v="Metro Walk Mall, Rohini"/>
    <x v="34"/>
    <s v="Indian Rupees(Rs.)"/>
    <x v="0"/>
    <x v="0"/>
    <s v="No"/>
    <n v="1000"/>
    <x v="2"/>
    <x v="1272"/>
    <x v="0"/>
    <x v="2"/>
  </r>
  <r>
    <n v="18306524"/>
    <s v="Biryani Blues"/>
    <n v="1"/>
    <x v="0"/>
    <s v="Kiosk 4, Level 2, Food Capital, Worldmark 1, Aerocity, New Delhi"/>
    <s v="Worldmark 1, Aerocity"/>
    <x v="152"/>
    <s v="Indian Rupees(Rs.)"/>
    <x v="0"/>
    <x v="0"/>
    <s v="No"/>
    <n v="1000"/>
    <x v="1"/>
    <x v="1273"/>
    <x v="0"/>
    <x v="2"/>
  </r>
  <r>
    <n v="311057"/>
    <s v="My Bar Headquarters"/>
    <n v="1"/>
    <x v="0"/>
    <s v="N-49, 2nd Floor, Connaught Place, New Delhi"/>
    <s v="Connaught Place"/>
    <x v="8"/>
    <s v="Indian Rupees(Rs.)"/>
    <x v="0"/>
    <x v="0"/>
    <s v="No"/>
    <n v="1000"/>
    <x v="1"/>
    <x v="573"/>
    <x v="0"/>
    <x v="2"/>
  </r>
  <r>
    <n v="18216915"/>
    <s v="Biryani Blues"/>
    <n v="1"/>
    <x v="0"/>
    <s v="Showroom 9, Scindia House, Connaught Circus, Connaught Place, New Delhi"/>
    <s v="Connaught Place"/>
    <x v="152"/>
    <s v="Indian Rupees(Rs.)"/>
    <x v="0"/>
    <x v="1"/>
    <s v="No"/>
    <n v="1000"/>
    <x v="1"/>
    <x v="1274"/>
    <x v="0"/>
    <x v="2"/>
  </r>
  <r>
    <n v="310435"/>
    <s v="Gyms Kook"/>
    <n v="1"/>
    <x v="0"/>
    <s v="S-22, Crescent Square Mall, DC Chowk, Rohini, New Delhi"/>
    <s v="Crescent Square Mall, Rohini"/>
    <x v="300"/>
    <s v="Indian Rupees(Rs.)"/>
    <x v="0"/>
    <x v="1"/>
    <s v="No"/>
    <n v="1000"/>
    <x v="2"/>
    <x v="434"/>
    <x v="0"/>
    <x v="2"/>
  </r>
  <r>
    <n v="18334465"/>
    <s v="Sushi Junction"/>
    <n v="1"/>
    <x v="0"/>
    <s v="Shivalik Road, Malviya Nagar, New Delhi"/>
    <s v="Malviya Nagar"/>
    <x v="565"/>
    <s v="Indian Rupees(Rs.)"/>
    <x v="0"/>
    <x v="1"/>
    <s v="No"/>
    <n v="1000"/>
    <x v="1"/>
    <x v="1275"/>
    <x v="0"/>
    <x v="2"/>
  </r>
  <r>
    <n v="18361780"/>
    <s v="Calendar Khana Laao"/>
    <n v="1"/>
    <x v="0"/>
    <s v="D-6, Netaji Subhash Place, New Delhi"/>
    <s v="Netaji Subhash Place"/>
    <x v="31"/>
    <s v="Indian Rupees(Rs.)"/>
    <x v="0"/>
    <x v="1"/>
    <s v="No"/>
    <n v="1000"/>
    <x v="1"/>
    <x v="940"/>
    <x v="0"/>
    <x v="2"/>
  </r>
  <r>
    <n v="310491"/>
    <s v="4 on 44 Restaurant &amp; Bar"/>
    <n v="1"/>
    <x v="0"/>
    <s v="112, Aggarwal City Mall, Road 44, Near M2K Multiplex, Pitampura, New Delhi"/>
    <s v="Aggarwal City Mall, Pitampura"/>
    <x v="3"/>
    <s v="Indian Rupees(Rs.)"/>
    <x v="1"/>
    <x v="1"/>
    <s v="No"/>
    <n v="1000"/>
    <x v="2"/>
    <x v="4"/>
    <x v="0"/>
    <x v="2"/>
  </r>
  <r>
    <n v="18241525"/>
    <s v="Ministry of Cafe"/>
    <n v="1"/>
    <x v="0"/>
    <s v="H-11/12, 1st Floor, Opposite Nirankari Jewellers, Above Yes Bank, Hudson Lane, GTB Nagar, New Delhi"/>
    <s v="GTB Nagar"/>
    <x v="378"/>
    <s v="Indian Rupees(Rs.)"/>
    <x v="1"/>
    <x v="1"/>
    <s v="No"/>
    <n v="1000"/>
    <x v="2"/>
    <x v="1276"/>
    <x v="0"/>
    <x v="2"/>
  </r>
  <r>
    <n v="18273067"/>
    <s v="Curry Capital - Hotel Classic Diplomat"/>
    <n v="1"/>
    <x v="0"/>
    <s v="A-4, NH 8, Near IGI Airport, Mahipalpur, New Delhi"/>
    <s v="Hotel Classic Diplomat, Mahipalpur"/>
    <x v="566"/>
    <s v="Indian Rupees(Rs.)"/>
    <x v="1"/>
    <x v="0"/>
    <s v="No"/>
    <n v="1000"/>
    <x v="0"/>
    <x v="7"/>
    <x v="0"/>
    <x v="2"/>
  </r>
  <r>
    <n v="302715"/>
    <s v="Basil Tree"/>
    <n v="1"/>
    <x v="0"/>
    <s v="223, Moments Mall, Kirti Nagar, New Delhi"/>
    <s v="Moments Mall, Kirti Nagar"/>
    <x v="357"/>
    <s v="Indian Rupees(Rs.)"/>
    <x v="1"/>
    <x v="1"/>
    <s v="No"/>
    <n v="1000"/>
    <x v="4"/>
    <x v="662"/>
    <x v="0"/>
    <x v="2"/>
  </r>
  <r>
    <n v="18456728"/>
    <s v="Druk"/>
    <n v="1"/>
    <x v="0"/>
    <s v="71, 2nd Floor, M-Block Market, Greater Kailash (GK) 1, New Delhi"/>
    <s v="Greater Kailash (GK) 1"/>
    <x v="567"/>
    <s v="Indian Rupees(Rs.)"/>
    <x v="1"/>
    <x v="0"/>
    <s v="No"/>
    <n v="1000"/>
    <x v="1"/>
    <x v="1277"/>
    <x v="0"/>
    <x v="2"/>
  </r>
  <r>
    <n v="18322937"/>
    <s v="Mumu Dahlin"/>
    <n v="1"/>
    <x v="0"/>
    <s v="The Nanee Suites, Plot 49, Pocket 1, Road 13A, Jasola, New Delhi"/>
    <s v="Jasola"/>
    <x v="508"/>
    <s v="Indian Rupees(Rs.)"/>
    <x v="1"/>
    <x v="0"/>
    <s v="No"/>
    <n v="1000"/>
    <x v="1"/>
    <x v="1278"/>
    <x v="0"/>
    <x v="2"/>
  </r>
  <r>
    <n v="18441523"/>
    <s v="Biryani Blues"/>
    <n v="1"/>
    <x v="0"/>
    <s v="Lajpat Nagar 2, New Delhi"/>
    <s v="Lajpat Nagar 2"/>
    <x v="152"/>
    <s v="Indian Rupees(Rs.)"/>
    <x v="1"/>
    <x v="1"/>
    <s v="No"/>
    <n v="1000"/>
    <x v="2"/>
    <x v="1279"/>
    <x v="0"/>
    <x v="2"/>
  </r>
  <r>
    <n v="2999"/>
    <s v="Moti Mahal Delux"/>
    <n v="1"/>
    <x v="0"/>
    <s v="313, Living Style Mall, Main Kalindi Kunj Road, Jasola, New Delhi"/>
    <s v="Living Style Mall, Jasola"/>
    <x v="8"/>
    <s v="Indian Rupees(Rs.)"/>
    <x v="1"/>
    <x v="1"/>
    <s v="No"/>
    <n v="1000"/>
    <x v="2"/>
    <x v="260"/>
    <x v="0"/>
    <x v="2"/>
  </r>
  <r>
    <n v="474"/>
    <s v="Moti Mahal Delux Tandoori Trail"/>
    <n v="1"/>
    <x v="0"/>
    <s v="1st Floor, V3S Mall, Laxmi Nagar, New Delhi"/>
    <s v="V3S Mall, Laxmi Nagar"/>
    <x v="2"/>
    <s v="Indian Rupees(Rs.)"/>
    <x v="1"/>
    <x v="1"/>
    <s v="No"/>
    <n v="1000"/>
    <x v="4"/>
    <x v="1280"/>
    <x v="0"/>
    <x v="2"/>
  </r>
  <r>
    <n v="2605"/>
    <s v="Rhythm Restro-Bar"/>
    <n v="1"/>
    <x v="0"/>
    <s v="50/8, 1st Floor, Main Market, Yusuf Sarai, New Delhi"/>
    <s v="Yusuf Sarai"/>
    <x v="568"/>
    <s v="Indian Rupees(Rs.)"/>
    <x v="1"/>
    <x v="0"/>
    <s v="No"/>
    <n v="1000"/>
    <x v="2"/>
    <x v="1281"/>
    <x v="0"/>
    <x v="2"/>
  </r>
  <r>
    <n v="18415346"/>
    <s v="Cafe Yell"/>
    <n v="1"/>
    <x v="0"/>
    <s v="35, Ground Floor, Defence Colony Market, Defence Colony, New Delhi"/>
    <s v="Defence Colony"/>
    <x v="420"/>
    <s v="Indian Rupees(Rs.)"/>
    <x v="1"/>
    <x v="0"/>
    <s v="No"/>
    <n v="1000"/>
    <x v="1"/>
    <x v="1282"/>
    <x v="0"/>
    <x v="2"/>
  </r>
  <r>
    <n v="3126"/>
    <s v="The Baithak's"/>
    <n v="1"/>
    <x v="0"/>
    <s v="18/41, Main Market, East Patel Nagar, New Delhi"/>
    <s v="East Patel Nagar"/>
    <x v="49"/>
    <s v="Indian Rupees(Rs.)"/>
    <x v="1"/>
    <x v="1"/>
    <s v="No"/>
    <n v="1000"/>
    <x v="2"/>
    <x v="1283"/>
    <x v="0"/>
    <x v="2"/>
  </r>
  <r>
    <n v="4250"/>
    <s v="Grub Pub"/>
    <n v="1"/>
    <x v="0"/>
    <s v="E-11, Hauz Khas Main Market, Hauz Khas, New Delhi"/>
    <s v="Hauz Khas"/>
    <x v="19"/>
    <s v="Indian Rupees(Rs.)"/>
    <x v="1"/>
    <x v="1"/>
    <s v="No"/>
    <n v="1000"/>
    <x v="2"/>
    <x v="286"/>
    <x v="0"/>
    <x v="2"/>
  </r>
  <r>
    <n v="8160"/>
    <s v="Deli Belly"/>
    <n v="1"/>
    <x v="0"/>
    <s v="Shop 31, Ground Floor, DLF Tower B, Jasola, New Delhi"/>
    <s v="Jasola"/>
    <x v="434"/>
    <s v="Indian Rupees(Rs.)"/>
    <x v="1"/>
    <x v="0"/>
    <s v="No"/>
    <n v="1000"/>
    <x v="2"/>
    <x v="278"/>
    <x v="0"/>
    <x v="2"/>
  </r>
  <r>
    <n v="1923"/>
    <s v="Jade Garden"/>
    <n v="1"/>
    <x v="0"/>
    <s v="5/66, Padam Singh Road, Karol Bagh, New Delhi"/>
    <s v="Karol Bagh"/>
    <x v="33"/>
    <s v="Indian Rupees(Rs.)"/>
    <x v="1"/>
    <x v="0"/>
    <s v="No"/>
    <n v="1000"/>
    <x v="4"/>
    <x v="701"/>
    <x v="0"/>
    <x v="2"/>
  </r>
  <r>
    <n v="18466740"/>
    <s v="K2 Multi Cuisine Restaurant"/>
    <n v="1"/>
    <x v="0"/>
    <s v="A-44, 1st Floor, Lajpat Nagar 2, New Delhi"/>
    <s v="Lajpat Nagar 2"/>
    <x v="569"/>
    <s v="Indian Rupees(Rs.)"/>
    <x v="1"/>
    <x v="0"/>
    <s v="No"/>
    <n v="1000"/>
    <x v="0"/>
    <x v="1284"/>
    <x v="0"/>
    <x v="2"/>
  </r>
  <r>
    <n v="7366"/>
    <s v="Tripti"/>
    <n v="1"/>
    <x v="0"/>
    <s v="A-67/1, NH 8 Extention, Mahipalpur, New Delhi"/>
    <s v="Mahipalpur"/>
    <x v="570"/>
    <s v="Indian Rupees(Rs.)"/>
    <x v="1"/>
    <x v="0"/>
    <s v="No"/>
    <n v="1000"/>
    <x v="2"/>
    <x v="1285"/>
    <x v="0"/>
    <x v="2"/>
  </r>
  <r>
    <n v="18397908"/>
    <s v="Hunter's Kitchen"/>
    <n v="1"/>
    <x v="0"/>
    <s v="253, B-1, Ground Floor, Behind Multi Level Parking, Rama Market, Munirka Village, Munirka, New Delhi"/>
    <s v="Munirka"/>
    <x v="571"/>
    <s v="Indian Rupees(Rs.)"/>
    <x v="1"/>
    <x v="0"/>
    <s v="No"/>
    <n v="1000"/>
    <x v="2"/>
    <x v="1286"/>
    <x v="0"/>
    <x v="2"/>
  </r>
  <r>
    <n v="18463962"/>
    <s v="Roasted - Roseate"/>
    <n v="1"/>
    <x v="0"/>
    <s v="Roseate House, Asset 10, Hospitality District, Aerocity, New Delhi"/>
    <s v="Roseate House, Aerocity"/>
    <x v="13"/>
    <s v="Indian Rupees(Rs.)"/>
    <x v="1"/>
    <x v="0"/>
    <s v="No"/>
    <n v="1000"/>
    <x v="0"/>
    <x v="274"/>
    <x v="0"/>
    <x v="2"/>
  </r>
  <r>
    <n v="5315"/>
    <s v="Nile Restro &amp; Bar"/>
    <n v="1"/>
    <x v="0"/>
    <s v="26, 3rd Floor, Central Market, Ashok Vihar Phase 1, New Delhi"/>
    <s v="Ashok Vihar Phase 1"/>
    <x v="3"/>
    <s v="Indian Rupees(Rs.)"/>
    <x v="1"/>
    <x v="0"/>
    <s v="No"/>
    <n v="1000"/>
    <x v="2"/>
    <x v="1287"/>
    <x v="0"/>
    <x v="2"/>
  </r>
  <r>
    <n v="6030"/>
    <s v="Deli - Crowne Plaza"/>
    <n v="1"/>
    <x v="0"/>
    <s v="Crowne Plaza, Twin District Centre, Sector 10, Rohini, New Delhi"/>
    <s v="Crowne Plaza Hotel, Rohini"/>
    <x v="572"/>
    <s v="Indian Rupees(Rs.)"/>
    <x v="1"/>
    <x v="0"/>
    <s v="No"/>
    <n v="1000"/>
    <x v="1"/>
    <x v="1288"/>
    <x v="0"/>
    <x v="2"/>
  </r>
  <r>
    <n v="18168168"/>
    <s v="Karim's"/>
    <n v="1"/>
    <x v="0"/>
    <s v="M-71, M Block Market, Greater Kailash (GK) 1, New Delhi"/>
    <s v="Greater Kailash (GK) 1"/>
    <x v="24"/>
    <s v="Indian Rupees(Rs.)"/>
    <x v="1"/>
    <x v="1"/>
    <s v="No"/>
    <n v="1000"/>
    <x v="2"/>
    <x v="1289"/>
    <x v="0"/>
    <x v="2"/>
  </r>
  <r>
    <n v="308315"/>
    <s v="Twenty Ten - Ashtan Sarovar Portico"/>
    <n v="1"/>
    <x v="0"/>
    <s v="Ashtan Sarovar Portico, C 2, Green Park Extension, New Delhi, Green Park, New Delhi"/>
    <s v="Green Park"/>
    <x v="15"/>
    <s v="Indian Rupees(Rs.)"/>
    <x v="1"/>
    <x v="0"/>
    <s v="No"/>
    <n v="1000"/>
    <x v="2"/>
    <x v="1290"/>
    <x v="0"/>
    <x v="2"/>
  </r>
  <r>
    <n v="4924"/>
    <s v="Karim's"/>
    <n v="1"/>
    <x v="0"/>
    <s v="87 &amp; 88, Indian Islamic Cultural Centre, Lodhi Road, New Delhi"/>
    <s v="Lodhi Road"/>
    <x v="2"/>
    <s v="Indian Rupees(Rs.)"/>
    <x v="1"/>
    <x v="0"/>
    <s v="No"/>
    <n v="1000"/>
    <x v="1"/>
    <x v="1291"/>
    <x v="0"/>
    <x v="2"/>
  </r>
  <r>
    <n v="303851"/>
    <s v="Barichi Restaurant"/>
    <n v="1"/>
    <x v="0"/>
    <s v="A 29/3, NH 8, Mahipalpur Extension, Mahipalpur, New Delhi"/>
    <s v="Mahipalpur"/>
    <x v="68"/>
    <s v="Indian Rupees(Rs.)"/>
    <x v="1"/>
    <x v="0"/>
    <s v="No"/>
    <n v="1000"/>
    <x v="2"/>
    <x v="869"/>
    <x v="0"/>
    <x v="2"/>
  </r>
  <r>
    <n v="18163892"/>
    <s v="The Delhi Canteen"/>
    <n v="1"/>
    <x v="0"/>
    <s v="30, Corner Market, Malviya Nagar, New Delhi"/>
    <s v="Malviya Nagar"/>
    <x v="573"/>
    <s v="Indian Rupees(Rs.)"/>
    <x v="1"/>
    <x v="1"/>
    <s v="No"/>
    <n v="1000"/>
    <x v="1"/>
    <x v="1292"/>
    <x v="0"/>
    <x v="2"/>
  </r>
  <r>
    <n v="18421020"/>
    <s v="The Blessing Bliss"/>
    <n v="1"/>
    <x v="0"/>
    <s v="Plot 4, 80th Feet Road, Local Shopping Complex, Police Line Marg, Near Bal Bharti Public School, Pitampura, New Delhi"/>
    <s v="Pitampura"/>
    <x v="15"/>
    <s v="Indian Rupees(Rs.)"/>
    <x v="1"/>
    <x v="0"/>
    <s v="No"/>
    <n v="1000"/>
    <x v="2"/>
    <x v="1293"/>
    <x v="0"/>
    <x v="2"/>
  </r>
  <r>
    <n v="18375379"/>
    <s v="Hawalat Lounge &amp; Bar"/>
    <n v="1"/>
    <x v="0"/>
    <s v="16, N.W.A, Club Road, Punjabi Bagh, New Delhi"/>
    <s v="Punjabi Bagh"/>
    <x v="520"/>
    <s v="Indian Rupees(Rs.)"/>
    <x v="1"/>
    <x v="0"/>
    <s v="No"/>
    <n v="1000"/>
    <x v="1"/>
    <x v="1294"/>
    <x v="0"/>
    <x v="2"/>
  </r>
  <r>
    <n v="2751"/>
    <s v="Moti Mahal Delux - Kebab Trail"/>
    <n v="1"/>
    <x v="0"/>
    <s v="R-551, New Rajinder Nagar, Rajinder Nagar, New Delhi"/>
    <s v="Rajinder Nagar"/>
    <x v="8"/>
    <s v="Indian Rupees(Rs.)"/>
    <x v="1"/>
    <x v="1"/>
    <s v="No"/>
    <n v="1000"/>
    <x v="2"/>
    <x v="295"/>
    <x v="0"/>
    <x v="2"/>
  </r>
  <r>
    <n v="308235"/>
    <s v="Sultanat"/>
    <n v="1"/>
    <x v="0"/>
    <s v="31-BC, Ground Floor, Aditya Mega Mall, Karkardooma, New Delhi"/>
    <s v="Aditya Mega Mall, Karkardooma"/>
    <x v="31"/>
    <s v="Indian Rupees(Rs.)"/>
    <x v="1"/>
    <x v="1"/>
    <s v="No"/>
    <n v="1000"/>
    <x v="1"/>
    <x v="532"/>
    <x v="0"/>
    <x v="2"/>
  </r>
  <r>
    <n v="134"/>
    <s v="Moti Mahal Delux"/>
    <n v="1"/>
    <x v="0"/>
    <s v="11, Defence Colony Market, Defence Colony, New Delhi"/>
    <s v="Defence Colony"/>
    <x v="8"/>
    <s v="Indian Rupees(Rs.)"/>
    <x v="1"/>
    <x v="1"/>
    <s v="No"/>
    <n v="1000"/>
    <x v="1"/>
    <x v="1295"/>
    <x v="0"/>
    <x v="2"/>
  </r>
  <r>
    <n v="18456762"/>
    <s v="Moh Maya Cafe"/>
    <n v="1"/>
    <x v="0"/>
    <s v="2527, Hudson Lane, 1st Floor, Delhi University-GTB Nagar, New Delhi"/>
    <s v="Delhi University-GTB Nagar"/>
    <x v="574"/>
    <s v="Indian Rupees(Rs.)"/>
    <x v="1"/>
    <x v="0"/>
    <s v="No"/>
    <n v="1000"/>
    <x v="1"/>
    <x v="1296"/>
    <x v="0"/>
    <x v="2"/>
  </r>
  <r>
    <n v="18472648"/>
    <s v="Eywa by Saby @ Celeste"/>
    <n v="1"/>
    <x v="0"/>
    <s v="48, Mehar Chand Market, Lodhi Colony, New Delhi"/>
    <s v="Lodhi Colony"/>
    <x v="7"/>
    <s v="Indian Rupees(Rs.)"/>
    <x v="1"/>
    <x v="0"/>
    <s v="No"/>
    <n v="1000"/>
    <x v="0"/>
    <x v="1297"/>
    <x v="0"/>
    <x v="2"/>
  </r>
  <r>
    <n v="18456456"/>
    <s v="Culinaria"/>
    <n v="1"/>
    <x v="0"/>
    <s v="66, Shakti Vihar, Pitampura, New Delhi"/>
    <s v="Pitampura"/>
    <x v="233"/>
    <s v="Indian Rupees(Rs.)"/>
    <x v="1"/>
    <x v="0"/>
    <s v="No"/>
    <n v="1000"/>
    <x v="2"/>
    <x v="1298"/>
    <x v="0"/>
    <x v="2"/>
  </r>
  <r>
    <n v="18322609"/>
    <s v="Remember Me Cafí©"/>
    <n v="1"/>
    <x v="0"/>
    <s v="JP House, 1st Floor, 118, Near Asain Games Village, Shahpur Jat, New Delhi"/>
    <s v="Shahpur Jat"/>
    <x v="575"/>
    <s v="Indian Rupees(Rs.)"/>
    <x v="1"/>
    <x v="1"/>
    <s v="No"/>
    <n v="1000"/>
    <x v="1"/>
    <x v="960"/>
    <x v="0"/>
    <x v="2"/>
  </r>
  <r>
    <n v="18466399"/>
    <s v="ATM Bistro"/>
    <n v="1"/>
    <x v="0"/>
    <s v="21, Main Market, Sunder Nagar, New Delhi"/>
    <s v="Sunder Nagar"/>
    <x v="204"/>
    <s v="Indian Rupees(Rs.)"/>
    <x v="1"/>
    <x v="0"/>
    <s v="No"/>
    <n v="1000"/>
    <x v="0"/>
    <x v="1299"/>
    <x v="0"/>
    <x v="2"/>
  </r>
  <r>
    <n v="18237363"/>
    <s v="Bao Cha"/>
    <n v="1"/>
    <x v="0"/>
    <s v="Shop 21, The India Mall, Community Center, New Friends Colony, New Delhi"/>
    <s v="The India Mall, New Friends Colony"/>
    <x v="465"/>
    <s v="Indian Rupees(Rs.)"/>
    <x v="1"/>
    <x v="1"/>
    <s v="No"/>
    <n v="1000"/>
    <x v="2"/>
    <x v="1300"/>
    <x v="0"/>
    <x v="2"/>
  </r>
  <r>
    <n v="8822"/>
    <s v="Barichi"/>
    <n v="1"/>
    <x v="0"/>
    <s v="Hotel Rahman, 3/1, Near Patel Nagar Metro Station, East Patel Nagar, New Delhi"/>
    <s v="East Patel Nagar"/>
    <x v="29"/>
    <s v="Indian Rupees(Rs.)"/>
    <x v="1"/>
    <x v="0"/>
    <s v="No"/>
    <n v="1000"/>
    <x v="2"/>
    <x v="1301"/>
    <x v="0"/>
    <x v="2"/>
  </r>
  <r>
    <n v="482"/>
    <s v="Moti Mahal Delux"/>
    <n v="1"/>
    <x v="0"/>
    <s v="F-15, District Center, Janak Place, Janakpuri, New Delhi"/>
    <s v="Janakpuri"/>
    <x v="8"/>
    <s v="Indian Rupees(Rs.)"/>
    <x v="1"/>
    <x v="1"/>
    <s v="No"/>
    <n v="1000"/>
    <x v="2"/>
    <x v="1302"/>
    <x v="0"/>
    <x v="2"/>
  </r>
  <r>
    <n v="303350"/>
    <s v="Clay 1 Grill"/>
    <n v="1"/>
    <x v="0"/>
    <s v="A-10, 1st Floor, Najafgarh Road, Kirti Nagar, New Delhi"/>
    <s v="Kirti Nagar"/>
    <x v="2"/>
    <s v="Indian Rupees(Rs.)"/>
    <x v="1"/>
    <x v="0"/>
    <s v="No"/>
    <n v="1000"/>
    <x v="1"/>
    <x v="1303"/>
    <x v="0"/>
    <x v="2"/>
  </r>
  <r>
    <n v="771"/>
    <s v="Krips Restaurant"/>
    <n v="1"/>
    <x v="0"/>
    <s v="59, Community Centre, Basant Lok Market, Vasant Vihar, New Delhi"/>
    <s v="Basant Lok Market, Vasant Vihar"/>
    <x v="3"/>
    <s v="Indian Rupees(Rs.)"/>
    <x v="1"/>
    <x v="1"/>
    <s v="No"/>
    <n v="1000"/>
    <x v="1"/>
    <x v="793"/>
    <x v="0"/>
    <x v="2"/>
  </r>
  <r>
    <n v="8429"/>
    <s v="Chocolateria San Churro"/>
    <n v="1"/>
    <x v="0"/>
    <s v="1, M Block Market, Greater Kailash (GK) 2, New Delhi"/>
    <s v="Greater Kailash (GK) 2"/>
    <x v="572"/>
    <s v="Indian Rupees(Rs.)"/>
    <x v="1"/>
    <x v="1"/>
    <s v="No"/>
    <n v="1000"/>
    <x v="1"/>
    <x v="1304"/>
    <x v="0"/>
    <x v="2"/>
  </r>
  <r>
    <n v="18222557"/>
    <s v="Icon"/>
    <n v="1"/>
    <x v="0"/>
    <s v="27, Main Market, Lodhi Colony, New Delhi"/>
    <s v="Lodhi Colony"/>
    <x v="25"/>
    <s v="Indian Rupees(Rs.)"/>
    <x v="1"/>
    <x v="0"/>
    <s v="No"/>
    <n v="1000"/>
    <x v="2"/>
    <x v="1305"/>
    <x v="0"/>
    <x v="2"/>
  </r>
  <r>
    <n v="3114"/>
    <s v="Spice Court"/>
    <n v="1"/>
    <x v="0"/>
    <s v="M2K Cinema, Manglam Palace, Rohini, New Delhi"/>
    <s v="Rohini"/>
    <x v="430"/>
    <s v="Indian Rupees(Rs.)"/>
    <x v="1"/>
    <x v="1"/>
    <s v="No"/>
    <n v="1000"/>
    <x v="2"/>
    <x v="968"/>
    <x v="0"/>
    <x v="2"/>
  </r>
  <r>
    <n v="3164"/>
    <s v="RDX"/>
    <n v="1"/>
    <x v="0"/>
    <s v="AB-4, Safdarjung Enclave Market, Safdarjung, New Delhi"/>
    <s v="Safdarjung"/>
    <x v="49"/>
    <s v="Indian Rupees(Rs.)"/>
    <x v="1"/>
    <x v="0"/>
    <s v="No"/>
    <n v="1000"/>
    <x v="1"/>
    <x v="335"/>
    <x v="0"/>
    <x v="2"/>
  </r>
  <r>
    <n v="18254558"/>
    <s v="Johnny Rockets"/>
    <n v="1"/>
    <x v="0"/>
    <s v="N-3, Radial Road 1, Outer Circle, Connaught Place, New Delhi"/>
    <s v="Connaught Place"/>
    <x v="576"/>
    <s v="Indian Rupees(Rs.)"/>
    <x v="1"/>
    <x v="0"/>
    <s v="No"/>
    <n v="1000"/>
    <x v="1"/>
    <x v="478"/>
    <x v="0"/>
    <x v="2"/>
  </r>
  <r>
    <n v="18400720"/>
    <s v="Mama's Buoi"/>
    <n v="1"/>
    <x v="0"/>
    <s v="3rd Floor, 2624, Hudson Lane, GTB Nagar, New Delhi"/>
    <s v="GTB Nagar"/>
    <x v="520"/>
    <s v="Indian Rupees(Rs.)"/>
    <x v="1"/>
    <x v="0"/>
    <s v="No"/>
    <n v="1000"/>
    <x v="1"/>
    <x v="1306"/>
    <x v="0"/>
    <x v="2"/>
  </r>
  <r>
    <n v="18440414"/>
    <s v="Root'd"/>
    <n v="1"/>
    <x v="0"/>
    <s v="216, A/1, Gulmohar Park Main Road, Near Father Agnel School, Gulmohar Park, Hauz Khas, New Delhi"/>
    <s v="Hauz Khas"/>
    <x v="577"/>
    <s v="Indian Rupees(Rs.)"/>
    <x v="1"/>
    <x v="0"/>
    <s v="No"/>
    <n v="1000"/>
    <x v="1"/>
    <x v="1307"/>
    <x v="0"/>
    <x v="2"/>
  </r>
  <r>
    <n v="18336478"/>
    <s v="Hang Out"/>
    <n v="1"/>
    <x v="0"/>
    <s v="3rd Floor, Pacific Mall, Opposite Unisex Saloon, Tagore Garden, New Delhi"/>
    <s v="Pacific Mall, Tagore Garden"/>
    <x v="578"/>
    <s v="Indian Rupees(Rs.)"/>
    <x v="1"/>
    <x v="0"/>
    <s v="No"/>
    <n v="1000"/>
    <x v="0"/>
    <x v="352"/>
    <x v="0"/>
    <x v="2"/>
  </r>
  <r>
    <n v="310595"/>
    <s v="My Love Restaurant &amp; Bar"/>
    <n v="1"/>
    <x v="0"/>
    <s v="23-B, Panchkuian Road, Near RK Ashram Marg Metro Station, Paharganj, New Delhi"/>
    <s v="Paharganj"/>
    <x v="8"/>
    <s v="Indian Rupees(Rs.)"/>
    <x v="1"/>
    <x v="0"/>
    <s v="No"/>
    <n v="1000"/>
    <x v="2"/>
    <x v="1308"/>
    <x v="0"/>
    <x v="2"/>
  </r>
  <r>
    <n v="18014114"/>
    <s v="Cafe Desire"/>
    <n v="1"/>
    <x v="0"/>
    <s v="Shop 101, 1st Floor, D Mall, Netaji Subhash Place, New Delhi"/>
    <s v="D Mall, Netaji Subhash Place"/>
    <x v="579"/>
    <s v="Indian Rupees(Rs.)"/>
    <x v="1"/>
    <x v="1"/>
    <s v="No"/>
    <n v="1000"/>
    <x v="1"/>
    <x v="829"/>
    <x v="0"/>
    <x v="2"/>
  </r>
  <r>
    <n v="18387753"/>
    <s v="Riviera"/>
    <n v="1"/>
    <x v="0"/>
    <s v="Ameya Suites, Plot-6, FC-33, Jasola Institutional Area, Jasola, New Delhi"/>
    <s v="Jasola"/>
    <x v="580"/>
    <s v="Indian Rupees(Rs.)"/>
    <x v="1"/>
    <x v="0"/>
    <s v="No"/>
    <n v="1000"/>
    <x v="2"/>
    <x v="1309"/>
    <x v="0"/>
    <x v="2"/>
  </r>
  <r>
    <n v="3003"/>
    <s v="Capital Curry"/>
    <n v="1"/>
    <x v="0"/>
    <s v="3rd Floor, Living Style Mall, Main Kalindi Kunj Road, Jasola, New Delhi"/>
    <s v="Living Style Mall, Jasola"/>
    <x v="2"/>
    <s v="Indian Rupees(Rs.)"/>
    <x v="1"/>
    <x v="0"/>
    <s v="No"/>
    <n v="1000"/>
    <x v="2"/>
    <x v="1310"/>
    <x v="0"/>
    <x v="2"/>
  </r>
  <r>
    <n v="1951"/>
    <s v="Moti Mahal Delux Tandoori Trail"/>
    <n v="1"/>
    <x v="0"/>
    <s v="GA-7 &amp; 8, Metro Walk Mall, Rohini, New Delhi"/>
    <s v="Metro Walk Mall, Rohini"/>
    <x v="8"/>
    <s v="Indian Rupees(Rs.)"/>
    <x v="1"/>
    <x v="1"/>
    <s v="No"/>
    <n v="1000"/>
    <x v="2"/>
    <x v="1311"/>
    <x v="0"/>
    <x v="2"/>
  </r>
  <r>
    <n v="305135"/>
    <s v="Le Fairway Restaurant &amp; Bar"/>
    <n v="1"/>
    <x v="0"/>
    <s v="Hotel Le Roi 2206, Rajguru Road, Chuna Mandi, Paharganj, New Delhi"/>
    <s v="Paharganj"/>
    <x v="444"/>
    <s v="Indian Rupees(Rs.)"/>
    <x v="1"/>
    <x v="0"/>
    <s v="No"/>
    <n v="1000"/>
    <x v="2"/>
    <x v="1312"/>
    <x v="0"/>
    <x v="2"/>
  </r>
  <r>
    <n v="8915"/>
    <s v="Puratan - Family Restaurant &amp; Bar"/>
    <n v="1"/>
    <x v="0"/>
    <s v="Garg Trade Center, Sector 11, Rohini, New Delhi"/>
    <s v="Rohini"/>
    <x v="3"/>
    <s v="Indian Rupees(Rs.)"/>
    <x v="1"/>
    <x v="1"/>
    <s v="No"/>
    <n v="1000"/>
    <x v="2"/>
    <x v="1313"/>
    <x v="0"/>
    <x v="2"/>
  </r>
  <r>
    <n v="3935"/>
    <s v="By The Way - Bellagio"/>
    <n v="1"/>
    <x v="0"/>
    <s v="13 &amp; 14, Ground Floor and Mezzanine Floor, Community Center, Ashok Vihar Phase 2, New Delhi"/>
    <s v="Bellagio, Ashok Vihar Phase 2"/>
    <x v="374"/>
    <s v="Indian Rupees(Rs.)"/>
    <x v="1"/>
    <x v="1"/>
    <s v="No"/>
    <n v="1000"/>
    <x v="2"/>
    <x v="1314"/>
    <x v="0"/>
    <x v="2"/>
  </r>
  <r>
    <n v="3105"/>
    <s v="Fiery Grills"/>
    <n v="1"/>
    <x v="0"/>
    <s v="306, D Mall, Netaji Subhash Place, New Delhi"/>
    <s v="D Mall, Netaji Subhash Place"/>
    <x v="31"/>
    <s v="Indian Rupees(Rs.)"/>
    <x v="1"/>
    <x v="0"/>
    <s v="No"/>
    <n v="1000"/>
    <x v="2"/>
    <x v="1124"/>
    <x v="0"/>
    <x v="2"/>
  </r>
  <r>
    <n v="313413"/>
    <s v="Rumours"/>
    <n v="1"/>
    <x v="0"/>
    <s v="21, Hargobind Enclave, Near Karkarduma Metro Station, Karkardooma, New Delhi"/>
    <s v="Karkardooma"/>
    <x v="367"/>
    <s v="Indian Rupees(Rs.)"/>
    <x v="1"/>
    <x v="0"/>
    <s v="No"/>
    <n v="1000"/>
    <x v="2"/>
    <x v="837"/>
    <x v="0"/>
    <x v="2"/>
  </r>
  <r>
    <n v="305370"/>
    <s v="Urban Degchi Kitchen &amp; Bar"/>
    <n v="1"/>
    <x v="0"/>
    <s v="Shop 5-10, LSC Pocket B, Mayur Vihar Phase 2, New Delhi"/>
    <s v="Mayur Vihar Phase 2"/>
    <x v="3"/>
    <s v="Indian Rupees(Rs.)"/>
    <x v="1"/>
    <x v="1"/>
    <s v="No"/>
    <n v="1000"/>
    <x v="2"/>
    <x v="130"/>
    <x v="0"/>
    <x v="2"/>
  </r>
  <r>
    <n v="2232"/>
    <s v="Pind Balluchi"/>
    <n v="1"/>
    <x v="0"/>
    <s v="103/104-A, Goverdhan House, Behind Satyam Cinema, Nehru Place, New Delhi"/>
    <s v="Nehru Place"/>
    <x v="2"/>
    <s v="Indian Rupees(Rs.)"/>
    <x v="1"/>
    <x v="1"/>
    <s v="No"/>
    <n v="1000"/>
    <x v="4"/>
    <x v="1315"/>
    <x v="0"/>
    <x v="2"/>
  </r>
  <r>
    <n v="2966"/>
    <s v="Pind Balluchi"/>
    <n v="1"/>
    <x v="0"/>
    <s v="113 to 120, 1st Floor, PP Tower, Netaji Subhash Place, New Delhi"/>
    <s v="Netaji Subhash Place"/>
    <x v="2"/>
    <s v="Indian Rupees(Rs.)"/>
    <x v="1"/>
    <x v="1"/>
    <s v="No"/>
    <n v="1000"/>
    <x v="2"/>
    <x v="1316"/>
    <x v="0"/>
    <x v="2"/>
  </r>
  <r>
    <n v="3069"/>
    <s v="The First Floor"/>
    <n v="1"/>
    <x v="0"/>
    <s v="Building 58, 1st Floor, Sahyog Bhavan, Nehru Place, New Delhi"/>
    <s v="Nehru Place"/>
    <x v="3"/>
    <s v="Indian Rupees(Rs.)"/>
    <x v="1"/>
    <x v="1"/>
    <s v="No"/>
    <n v="1000"/>
    <x v="2"/>
    <x v="1317"/>
    <x v="0"/>
    <x v="2"/>
  </r>
  <r>
    <n v="9417"/>
    <s v="The Mad Teapot/The Wishing Chair"/>
    <n v="1"/>
    <x v="0"/>
    <s v="86-A, Shahpur Jat, New Delhi"/>
    <s v="Shahpur Jat"/>
    <x v="581"/>
    <s v="Indian Rupees(Rs.)"/>
    <x v="1"/>
    <x v="0"/>
    <s v="No"/>
    <n v="1000"/>
    <x v="1"/>
    <x v="1318"/>
    <x v="0"/>
    <x v="2"/>
  </r>
  <r>
    <n v="18458647"/>
    <s v="Pind Balluchi"/>
    <n v="1"/>
    <x v="0"/>
    <s v="1/3, ScIndia House, Janpath, New Delhi"/>
    <s v="Janpath"/>
    <x v="2"/>
    <s v="Indian Rupees(Rs.)"/>
    <x v="1"/>
    <x v="0"/>
    <s v="No"/>
    <n v="1000"/>
    <x v="0"/>
    <x v="879"/>
    <x v="0"/>
    <x v="2"/>
  </r>
  <r>
    <n v="18412888"/>
    <s v="Calendar's Kitchen by Satish Kaushik"/>
    <n v="1"/>
    <x v="0"/>
    <s v="C-10, Vishal Enclave, Rajouri Garden, New Delhi"/>
    <s v="Rajouri Garden"/>
    <x v="582"/>
    <s v="Indian Rupees(Rs.)"/>
    <x v="1"/>
    <x v="0"/>
    <s v="No"/>
    <n v="1000"/>
    <x v="1"/>
    <x v="424"/>
    <x v="0"/>
    <x v="2"/>
  </r>
  <r>
    <n v="18415387"/>
    <s v="Showstopper"/>
    <n v="1"/>
    <x v="0"/>
    <s v="J-2/6, B K Dutt Market, Rajouri Garden, New Delhi"/>
    <s v="Rajouri Garden"/>
    <x v="583"/>
    <s v="Indian Rupees(Rs.)"/>
    <x v="1"/>
    <x v="0"/>
    <s v="No"/>
    <n v="1000"/>
    <x v="1"/>
    <x v="582"/>
    <x v="0"/>
    <x v="2"/>
  </r>
  <r>
    <n v="18245295"/>
    <s v="Uptown Cafe"/>
    <n v="1"/>
    <x v="0"/>
    <s v="4-5, Satyaniketan, New Delhi"/>
    <s v="Satyaniketan"/>
    <x v="584"/>
    <s v="Indian Rupees(Rs.)"/>
    <x v="1"/>
    <x v="1"/>
    <s v="No"/>
    <n v="1000"/>
    <x v="1"/>
    <x v="580"/>
    <x v="0"/>
    <x v="2"/>
  </r>
  <r>
    <n v="18282007"/>
    <s v="Mumbai Matinee"/>
    <n v="1"/>
    <x v="0"/>
    <s v="4-A, 2nd Floor, Opposite Tohfe Wala Gumbad, Shahpur Jat, New Delhi"/>
    <s v="Shahpur Jat"/>
    <x v="434"/>
    <s v="Indian Rupees(Rs.)"/>
    <x v="1"/>
    <x v="1"/>
    <s v="No"/>
    <n v="1000"/>
    <x v="1"/>
    <x v="1319"/>
    <x v="0"/>
    <x v="2"/>
  </r>
  <r>
    <n v="18425157"/>
    <s v="Baadshah"/>
    <n v="1"/>
    <x v="0"/>
    <s v="DE-84, Tagore Garden, New Delhi"/>
    <s v="Tagore Garden"/>
    <x v="3"/>
    <s v="Indian Rupees(Rs.)"/>
    <x v="1"/>
    <x v="0"/>
    <s v="No"/>
    <n v="1000"/>
    <x v="1"/>
    <x v="1320"/>
    <x v="0"/>
    <x v="2"/>
  </r>
  <r>
    <n v="18198427"/>
    <s v="Healthy Routes"/>
    <n v="1"/>
    <x v="0"/>
    <s v="C-24, Middle Circle, Connaught Place, New Delhi"/>
    <s v="Connaught Place"/>
    <x v="585"/>
    <s v="Indian Rupees(Rs.)"/>
    <x v="1"/>
    <x v="1"/>
    <s v="No"/>
    <n v="800"/>
    <x v="1"/>
    <x v="1321"/>
    <x v="0"/>
    <x v="1"/>
  </r>
  <r>
    <n v="18460925"/>
    <s v="The Square Meal"/>
    <n v="1"/>
    <x v="0"/>
    <s v="Ginger Hotel, DDA Community Center, Vivek-Vihar Police Station, Vivek Vihar, New Delhi"/>
    <s v="Ginger Hotel, Vivek Vihar"/>
    <x v="68"/>
    <s v="Indian Rupees(Rs.)"/>
    <x v="1"/>
    <x v="0"/>
    <s v="No"/>
    <n v="800"/>
    <x v="0"/>
    <x v="1"/>
    <x v="0"/>
    <x v="1"/>
  </r>
  <r>
    <n v="18429394"/>
    <s v="Desi Villa"/>
    <n v="1"/>
    <x v="0"/>
    <s v="A 282, Surajmal Vihar, Karkardooma, New Delhi"/>
    <s v="Karkardooma"/>
    <x v="72"/>
    <s v="Indian Rupees(Rs.)"/>
    <x v="1"/>
    <x v="0"/>
    <s v="No"/>
    <n v="800"/>
    <x v="1"/>
    <x v="1322"/>
    <x v="0"/>
    <x v="1"/>
  </r>
  <r>
    <n v="302142"/>
    <s v="Delhi 15"/>
    <n v="1"/>
    <x v="0"/>
    <s v="N-46, Scooter Market, Kirti Nagar, New Delhi"/>
    <s v="Kirti Nagar"/>
    <x v="8"/>
    <s v="Indian Rupees(Rs.)"/>
    <x v="1"/>
    <x v="1"/>
    <s v="No"/>
    <n v="800"/>
    <x v="2"/>
    <x v="238"/>
    <x v="0"/>
    <x v="1"/>
  </r>
  <r>
    <n v="4036"/>
    <s v="Supa's Restaurant"/>
    <n v="1"/>
    <x v="0"/>
    <s v="H-31, Kirti Nagar, New Delhi"/>
    <s v="Kirti Nagar"/>
    <x v="3"/>
    <s v="Indian Rupees(Rs.)"/>
    <x v="1"/>
    <x v="0"/>
    <s v="No"/>
    <n v="800"/>
    <x v="2"/>
    <x v="1323"/>
    <x v="0"/>
    <x v="1"/>
  </r>
  <r>
    <n v="1274"/>
    <s v="The Chaupal Bar And Restaurant"/>
    <n v="1"/>
    <x v="0"/>
    <s v="F3/11, Krishna Nagar, New Delhi"/>
    <s v="Krishna Nagar"/>
    <x v="25"/>
    <s v="Indian Rupees(Rs.)"/>
    <x v="1"/>
    <x v="0"/>
    <s v="No"/>
    <n v="800"/>
    <x v="2"/>
    <x v="1324"/>
    <x v="0"/>
    <x v="1"/>
  </r>
  <r>
    <n v="308360"/>
    <s v="Shree Rathnam"/>
    <n v="1"/>
    <x v="0"/>
    <s v="G-78, Ground Floor, Preet Vihar, New Delhi"/>
    <s v="Preet Vihar"/>
    <x v="72"/>
    <s v="Indian Rupees(Rs.)"/>
    <x v="1"/>
    <x v="1"/>
    <s v="No"/>
    <n v="800"/>
    <x v="2"/>
    <x v="1325"/>
    <x v="0"/>
    <x v="1"/>
  </r>
  <r>
    <n v="309865"/>
    <s v="FrenZone"/>
    <n v="1"/>
    <x v="0"/>
    <s v="17, Ground Floor, Satyaniketan, New Delhi"/>
    <s v="Satyaniketan"/>
    <x v="586"/>
    <s v="Indian Rupees(Rs.)"/>
    <x v="1"/>
    <x v="1"/>
    <s v="No"/>
    <n v="800"/>
    <x v="1"/>
    <x v="801"/>
    <x v="0"/>
    <x v="1"/>
  </r>
  <r>
    <n v="18425186"/>
    <s v="ODT"/>
    <n v="1"/>
    <x v="0"/>
    <s v="G-24, 1st Floor, South Extension 1, New Delhi"/>
    <s v="South Extension 1"/>
    <x v="438"/>
    <s v="Indian Rupees(Rs.)"/>
    <x v="1"/>
    <x v="0"/>
    <s v="No"/>
    <n v="800"/>
    <x v="2"/>
    <x v="1326"/>
    <x v="0"/>
    <x v="1"/>
  </r>
  <r>
    <n v="301534"/>
    <s v="Bijoli Grill"/>
    <n v="1"/>
    <x v="0"/>
    <s v="3, Hailey Road, Banga Bhawan, Barakhamba Road, New Delhi"/>
    <s v="Barakhamba Road"/>
    <x v="587"/>
    <s v="Indian Rupees(Rs.)"/>
    <x v="1"/>
    <x v="0"/>
    <s v="No"/>
    <n v="800"/>
    <x v="1"/>
    <x v="1327"/>
    <x v="0"/>
    <x v="1"/>
  </r>
  <r>
    <n v="300744"/>
    <s v="Chawla'sŒ_"/>
    <n v="1"/>
    <x v="0"/>
    <s v="12, Opposite Eros Cinema, Jangpura Extension Market, Jangpura, New Delhi"/>
    <s v="Jangpura"/>
    <x v="2"/>
    <s v="Indian Rupees(Rs.)"/>
    <x v="1"/>
    <x v="1"/>
    <s v="No"/>
    <n v="800"/>
    <x v="4"/>
    <x v="1177"/>
    <x v="0"/>
    <x v="1"/>
  </r>
  <r>
    <n v="9145"/>
    <s v="Moti Mahal Delux"/>
    <n v="1"/>
    <x v="0"/>
    <s v="La-Sapphire Hotel, A-23, NH 8, Mahipalpur, New Delhi"/>
    <s v="Mahipalpur"/>
    <x v="8"/>
    <s v="Indian Rupees(Rs.)"/>
    <x v="1"/>
    <x v="0"/>
    <s v="No"/>
    <n v="800"/>
    <x v="2"/>
    <x v="24"/>
    <x v="0"/>
    <x v="1"/>
  </r>
  <r>
    <n v="1040"/>
    <s v="Karim's"/>
    <n v="1"/>
    <x v="0"/>
    <s v="40-B, Corner Market, Malviya Nagar, New Delhi"/>
    <s v="Malviya Nagar"/>
    <x v="24"/>
    <s v="Indian Rupees(Rs.)"/>
    <x v="1"/>
    <x v="1"/>
    <s v="No"/>
    <n v="800"/>
    <x v="2"/>
    <x v="1015"/>
    <x v="0"/>
    <x v="1"/>
  </r>
  <r>
    <n v="18238913"/>
    <s v="Cilantro Woodapple"/>
    <n v="1"/>
    <x v="0"/>
    <s v="Hotel Woodapple, 3, Hargovind Enclave, Preet Vihar, New Delhi"/>
    <s v="Preet Vihar"/>
    <x v="588"/>
    <s v="Indian Rupees(Rs.)"/>
    <x v="1"/>
    <x v="0"/>
    <s v="No"/>
    <n v="800"/>
    <x v="2"/>
    <x v="1328"/>
    <x v="0"/>
    <x v="1"/>
  </r>
  <r>
    <n v="309435"/>
    <s v="Chawlas 2"/>
    <n v="1"/>
    <x v="0"/>
    <s v="71-73, DDA Market Complex, Rajouri Garden, New Delhi"/>
    <s v="Rajouri Garden"/>
    <x v="2"/>
    <s v="Indian Rupees(Rs.)"/>
    <x v="1"/>
    <x v="0"/>
    <s v="No"/>
    <n v="800"/>
    <x v="2"/>
    <x v="446"/>
    <x v="0"/>
    <x v="1"/>
  </r>
  <r>
    <n v="309737"/>
    <s v="Big Dragon"/>
    <n v="1"/>
    <x v="0"/>
    <s v="B-41, Ground Floor, Main Market, Kalkaji, New Delhi"/>
    <s v="Kalkaji"/>
    <x v="147"/>
    <s v="Indian Rupees(Rs.)"/>
    <x v="1"/>
    <x v="0"/>
    <s v="No"/>
    <n v="800"/>
    <x v="1"/>
    <x v="728"/>
    <x v="0"/>
    <x v="1"/>
  </r>
  <r>
    <n v="2295"/>
    <s v="Aroma Rest O Bar"/>
    <n v="1"/>
    <x v="0"/>
    <s v="18, Ashish Corporate Tower, Karkardooma Community Centre, Karkardooma, New Delhi"/>
    <s v="Karkardooma"/>
    <x v="8"/>
    <s v="Indian Rupees(Rs.)"/>
    <x v="1"/>
    <x v="1"/>
    <s v="No"/>
    <n v="800"/>
    <x v="1"/>
    <x v="1329"/>
    <x v="0"/>
    <x v="1"/>
  </r>
  <r>
    <n v="7450"/>
    <s v="Aroma Spice"/>
    <n v="1"/>
    <x v="0"/>
    <s v="15A/61, WEA, Karol Bagh, New Delhi"/>
    <s v="Karol Bagh"/>
    <x v="3"/>
    <s v="Indian Rupees(Rs.)"/>
    <x v="1"/>
    <x v="0"/>
    <s v="No"/>
    <n v="800"/>
    <x v="2"/>
    <x v="1330"/>
    <x v="0"/>
    <x v="1"/>
  </r>
  <r>
    <n v="1036"/>
    <s v="The Delhi Heights"/>
    <n v="1"/>
    <x v="0"/>
    <s v="2 &amp; 3, E-6/12, Main Road, Malviya Nagar, New Delhi"/>
    <s v="Malviya Nagar"/>
    <x v="8"/>
    <s v="Indian Rupees(Rs.)"/>
    <x v="1"/>
    <x v="1"/>
    <s v="No"/>
    <n v="800"/>
    <x v="2"/>
    <x v="1331"/>
    <x v="0"/>
    <x v="1"/>
  </r>
  <r>
    <n v="4455"/>
    <s v="Shanghai Moon"/>
    <n v="1"/>
    <x v="0"/>
    <s v="2nd Floor, Food Court, Pacific Mall, Tagore Garden, New Delhi"/>
    <s v="Pacific Mall, Tagore Garden"/>
    <x v="19"/>
    <s v="Indian Rupees(Rs.)"/>
    <x v="1"/>
    <x v="0"/>
    <s v="No"/>
    <n v="800"/>
    <x v="2"/>
    <x v="1332"/>
    <x v="0"/>
    <x v="1"/>
  </r>
  <r>
    <n v="3135"/>
    <s v="Barbeque Creation By Kadhai Tadka"/>
    <n v="1"/>
    <x v="0"/>
    <s v="R-549, Main Shankar Road, New Rajinder Nagar, Rajinder Nagar, New Delhi"/>
    <s v="Rajinder Nagar"/>
    <x v="49"/>
    <s v="Indian Rupees(Rs.)"/>
    <x v="1"/>
    <x v="1"/>
    <s v="No"/>
    <n v="800"/>
    <x v="4"/>
    <x v="1333"/>
    <x v="0"/>
    <x v="1"/>
  </r>
  <r>
    <n v="304928"/>
    <s v="Moti Mahal Delux"/>
    <n v="1"/>
    <x v="0"/>
    <s v="Plot 240, Pocket H-17, Opposite Metro Pillar 421, Sector 7, Rohini, New Delhi"/>
    <s v="Rohini"/>
    <x v="8"/>
    <s v="Indian Rupees(Rs.)"/>
    <x v="1"/>
    <x v="1"/>
    <s v="No"/>
    <n v="800"/>
    <x v="1"/>
    <x v="185"/>
    <x v="0"/>
    <x v="1"/>
  </r>
  <r>
    <n v="18398618"/>
    <s v="The Masala Trail"/>
    <n v="1"/>
    <x v="0"/>
    <s v="52, Janpath, New Delhi"/>
    <s v="Janpath"/>
    <x v="589"/>
    <s v="Indian Rupees(Rs.)"/>
    <x v="1"/>
    <x v="1"/>
    <s v="No"/>
    <n v="800"/>
    <x v="1"/>
    <x v="1334"/>
    <x v="0"/>
    <x v="1"/>
  </r>
  <r>
    <n v="9670"/>
    <s v="Shree Rathnam"/>
    <n v="1"/>
    <x v="0"/>
    <s v="4, State Bank Nagar, Outer Ring Road, Paschim Vihar, New Delhi"/>
    <s v="Paschim Vihar"/>
    <x v="72"/>
    <s v="Indian Rupees(Rs.)"/>
    <x v="1"/>
    <x v="1"/>
    <s v="No"/>
    <n v="800"/>
    <x v="2"/>
    <x v="1335"/>
    <x v="0"/>
    <x v="1"/>
  </r>
  <r>
    <n v="1630"/>
    <s v="Chanakya Bar-Be-Que"/>
    <n v="1"/>
    <x v="0"/>
    <s v="27, Yashwant Place Market, Chanakyapuri, New Delhi"/>
    <s v="Chanakyapuri"/>
    <x v="25"/>
    <s v="Indian Rupees(Rs.)"/>
    <x v="1"/>
    <x v="0"/>
    <s v="No"/>
    <n v="800"/>
    <x v="2"/>
    <x v="1065"/>
    <x v="0"/>
    <x v="1"/>
  </r>
  <r>
    <n v="311150"/>
    <s v="Relax Restaurant"/>
    <n v="1"/>
    <x v="0"/>
    <s v="E-86, Lajpat Nagar 1, New Delhi"/>
    <s v="Lajpat Nagar 1"/>
    <x v="2"/>
    <s v="Indian Rupees(Rs.)"/>
    <x v="1"/>
    <x v="1"/>
    <s v="No"/>
    <n v="800"/>
    <x v="1"/>
    <x v="1336"/>
    <x v="0"/>
    <x v="1"/>
  </r>
  <r>
    <n v="3117"/>
    <s v="Green Chilli"/>
    <n v="1"/>
    <x v="0"/>
    <s v="Roxy Hotel, 2351, Raj Guru Road, Chuna Mandi, Paharganj, New Delhi"/>
    <s v="Paharganj"/>
    <x v="31"/>
    <s v="Indian Rupees(Rs.)"/>
    <x v="1"/>
    <x v="0"/>
    <s v="No"/>
    <n v="800"/>
    <x v="2"/>
    <x v="882"/>
    <x v="0"/>
    <x v="1"/>
  </r>
  <r>
    <n v="3119"/>
    <s v="Malhotra Restaurant"/>
    <n v="1"/>
    <x v="0"/>
    <s v="1833-34, Laxmi Narain Street, Chuna Mandi, Paharganj, New Delhi"/>
    <s v="Paharganj"/>
    <x v="378"/>
    <s v="Indian Rupees(Rs.)"/>
    <x v="1"/>
    <x v="0"/>
    <s v="No"/>
    <n v="800"/>
    <x v="2"/>
    <x v="1337"/>
    <x v="0"/>
    <x v="1"/>
  </r>
  <r>
    <n v="18303432"/>
    <s v="Barkat"/>
    <n v="1"/>
    <x v="0"/>
    <s v="10, Park End, Vikas Marg, Preet Vihar, New Delhi"/>
    <s v="Preet Vihar"/>
    <x v="2"/>
    <s v="Indian Rupees(Rs.)"/>
    <x v="1"/>
    <x v="1"/>
    <s v="No"/>
    <n v="800"/>
    <x v="2"/>
    <x v="1338"/>
    <x v="0"/>
    <x v="1"/>
  </r>
  <r>
    <n v="2587"/>
    <s v="Chimney"/>
    <n v="1"/>
    <x v="0"/>
    <s v="26, Yashwant Place Market, Food Plaza, Chanakyapuri, New Delhi"/>
    <s v="Chanakyapuri"/>
    <x v="19"/>
    <s v="Indian Rupees(Rs.)"/>
    <x v="1"/>
    <x v="0"/>
    <s v="No"/>
    <n v="800"/>
    <x v="2"/>
    <x v="536"/>
    <x v="0"/>
    <x v="1"/>
  </r>
  <r>
    <n v="18240023"/>
    <s v="Ego"/>
    <n v="1"/>
    <x v="0"/>
    <s v="Shop 14, Ground Floor, Omaxe Square, Jasola, New Delhi"/>
    <s v="Jasola"/>
    <x v="300"/>
    <s v="Indian Rupees(Rs.)"/>
    <x v="1"/>
    <x v="0"/>
    <s v="No"/>
    <n v="800"/>
    <x v="2"/>
    <x v="916"/>
    <x v="0"/>
    <x v="1"/>
  </r>
  <r>
    <n v="18336489"/>
    <s v="#OFF Campus"/>
    <n v="1"/>
    <x v="0"/>
    <s v="284, Opposite Sri Venkateshwara College, Satyaniketan, New Delhi"/>
    <s v="Satyaniketan"/>
    <x v="590"/>
    <s v="Indian Rupees(Rs.)"/>
    <x v="1"/>
    <x v="1"/>
    <s v="No"/>
    <n v="800"/>
    <x v="1"/>
    <x v="82"/>
    <x v="0"/>
    <x v="1"/>
  </r>
  <r>
    <n v="18322647"/>
    <s v="366 Junction"/>
    <n v="1"/>
    <x v="0"/>
    <s v="A-1, 2nd Floor, Near Old Gupta Colony, Vijay Nagar, New Delhi"/>
    <s v="Vijay Nagar"/>
    <x v="485"/>
    <s v="Indian Rupees(Rs.)"/>
    <x v="1"/>
    <x v="0"/>
    <s v="No"/>
    <n v="800"/>
    <x v="2"/>
    <x v="1339"/>
    <x v="0"/>
    <x v="1"/>
  </r>
  <r>
    <n v="4338"/>
    <s v="Spinns Resto-Bar"/>
    <n v="1"/>
    <x v="0"/>
    <s v="G-2 A &amp; G-2 B, AEZ Square, Community Centre, Vikaspuri, New Delhi"/>
    <s v="Vikaspuri"/>
    <x v="3"/>
    <s v="Indian Rupees(Rs.)"/>
    <x v="1"/>
    <x v="0"/>
    <s v="No"/>
    <n v="800"/>
    <x v="2"/>
    <x v="1340"/>
    <x v="0"/>
    <x v="1"/>
  </r>
  <r>
    <n v="18255141"/>
    <s v="Chawla'sŒ_"/>
    <n v="1"/>
    <x v="0"/>
    <s v="Shop SG 40, Aditya Mega Mall, Karkardooma, New Delhi"/>
    <s v="Aditya Mega Mall, Karkardooma"/>
    <x v="2"/>
    <s v="Indian Rupees(Rs.)"/>
    <x v="1"/>
    <x v="1"/>
    <s v="No"/>
    <n v="800"/>
    <x v="2"/>
    <x v="1341"/>
    <x v="0"/>
    <x v="1"/>
  </r>
  <r>
    <n v="18462606"/>
    <s v="Svasti Cafe"/>
    <n v="1"/>
    <x v="0"/>
    <s v="Svasti Sankul, Gate 1, Indira Gandhi National Centre For The Arts, Janpath, New Delhi"/>
    <s v="Janpath"/>
    <x v="591"/>
    <s v="Indian Rupees(Rs.)"/>
    <x v="1"/>
    <x v="0"/>
    <s v="No"/>
    <n v="800"/>
    <x v="2"/>
    <x v="799"/>
    <x v="0"/>
    <x v="1"/>
  </r>
  <r>
    <n v="307959"/>
    <s v="Nine 75 Lounge &amp; Bar"/>
    <n v="1"/>
    <x v="0"/>
    <s v="B-49, Kamla Nagar Main Road, Kamla Nagar, New Delhi"/>
    <s v="Kamla Nagar"/>
    <x v="592"/>
    <s v="Indian Rupees(Rs.)"/>
    <x v="1"/>
    <x v="0"/>
    <s v="No"/>
    <n v="800"/>
    <x v="2"/>
    <x v="1342"/>
    <x v="0"/>
    <x v="1"/>
  </r>
  <r>
    <n v="310801"/>
    <s v="Amuse Lounge"/>
    <n v="1"/>
    <x v="0"/>
    <s v="1st Floor, Building 6, Central Market, Punjabi Bagh, New Delhi"/>
    <s v="Punjabi Bagh"/>
    <x v="593"/>
    <s v="Indian Rupees(Rs.)"/>
    <x v="1"/>
    <x v="0"/>
    <s v="No"/>
    <n v="800"/>
    <x v="2"/>
    <x v="799"/>
    <x v="0"/>
    <x v="1"/>
  </r>
  <r>
    <n v="300008"/>
    <s v="English Tadka"/>
    <n v="1"/>
    <x v="0"/>
    <s v="19-21, 1st Floor, TDI Paragon Mall, Rajouri Garden, New Delhi"/>
    <s v="TDI Mall, Rajouri Garden"/>
    <x v="388"/>
    <s v="Indian Rupees(Rs.)"/>
    <x v="1"/>
    <x v="0"/>
    <s v="No"/>
    <n v="800"/>
    <x v="2"/>
    <x v="1343"/>
    <x v="0"/>
    <x v="1"/>
  </r>
  <r>
    <n v="307369"/>
    <s v="Taxi Bar &amp; Cafe"/>
    <n v="1"/>
    <x v="0"/>
    <s v="G-15/B, Ground Floor, Vijay Nagar, New Delhi"/>
    <s v="Vijay Nagar"/>
    <x v="20"/>
    <s v="Indian Rupees(Rs.)"/>
    <x v="1"/>
    <x v="1"/>
    <s v="No"/>
    <n v="800"/>
    <x v="2"/>
    <x v="1344"/>
    <x v="0"/>
    <x v="1"/>
  </r>
  <r>
    <n v="301657"/>
    <s v="Shree Rathnam"/>
    <n v="1"/>
    <x v="0"/>
    <s v="22, Central Market, Punjabi Bagh, New Delhi"/>
    <s v="Punjabi Bagh"/>
    <x v="72"/>
    <s v="Indian Rupees(Rs.)"/>
    <x v="1"/>
    <x v="1"/>
    <s v="No"/>
    <n v="800"/>
    <x v="2"/>
    <x v="1345"/>
    <x v="0"/>
    <x v="1"/>
  </r>
  <r>
    <n v="308166"/>
    <s v="New Red Onion"/>
    <n v="1"/>
    <x v="0"/>
    <s v="Plot 137/1, 1st Floor, Saidulajab, M B Road, Near Saket Metro Station, Saket, New Delhi"/>
    <s v="Saket"/>
    <x v="3"/>
    <s v="Indian Rupees(Rs.)"/>
    <x v="1"/>
    <x v="0"/>
    <s v="No"/>
    <n v="800"/>
    <x v="4"/>
    <x v="1346"/>
    <x v="0"/>
    <x v="1"/>
  </r>
  <r>
    <n v="2308"/>
    <s v="Le Chef"/>
    <n v="1"/>
    <x v="0"/>
    <s v="2nd Floor, Cross River Mall, Karkardooma, New Delhi"/>
    <s v="Cross River Mall, Karkardooma"/>
    <x v="594"/>
    <s v="Indian Rupees(Rs.)"/>
    <x v="1"/>
    <x v="1"/>
    <s v="No"/>
    <n v="800"/>
    <x v="2"/>
    <x v="123"/>
    <x v="0"/>
    <x v="1"/>
  </r>
  <r>
    <n v="357"/>
    <s v="Bemisaal"/>
    <n v="1"/>
    <x v="0"/>
    <s v="G-6, Janak Place, District Centre, Janakpuri, New Delhi"/>
    <s v="District Centre, Janakpuri"/>
    <x v="3"/>
    <s v="Indian Rupees(Rs.)"/>
    <x v="1"/>
    <x v="1"/>
    <s v="No"/>
    <n v="800"/>
    <x v="2"/>
    <x v="683"/>
    <x v="0"/>
    <x v="1"/>
  </r>
  <r>
    <n v="18180041"/>
    <s v="Big Fat Sandwich"/>
    <n v="1"/>
    <x v="0"/>
    <s v="Over Bridge, Ambience Mall, Vasant Kunj, New Delhi"/>
    <s v="Ambience Mall, Vasant Kunj"/>
    <x v="89"/>
    <s v="Indian Rupees(Rs.)"/>
    <x v="1"/>
    <x v="1"/>
    <s v="No"/>
    <n v="800"/>
    <x v="1"/>
    <x v="1347"/>
    <x v="0"/>
    <x v="1"/>
  </r>
  <r>
    <n v="824"/>
    <s v="Chimney Sizzlers"/>
    <n v="1"/>
    <x v="0"/>
    <s v="V-10 &amp; 16, Yashwant Place Market, Food Plaza, Chanakyapuri, New Delhi"/>
    <s v="Chanakyapuri"/>
    <x v="19"/>
    <s v="Indian Rupees(Rs.)"/>
    <x v="1"/>
    <x v="1"/>
    <s v="No"/>
    <n v="800"/>
    <x v="1"/>
    <x v="380"/>
    <x v="0"/>
    <x v="1"/>
  </r>
  <r>
    <n v="18364354"/>
    <s v="Balluchi's - The Royal Cuisine"/>
    <n v="1"/>
    <x v="0"/>
    <s v="K-1/10, Chittaranjan Park, New Delhi"/>
    <s v="Chittaranjan Park"/>
    <x v="8"/>
    <s v="Indian Rupees(Rs.)"/>
    <x v="1"/>
    <x v="0"/>
    <s v="No"/>
    <n v="800"/>
    <x v="2"/>
    <x v="1132"/>
    <x v="0"/>
    <x v="1"/>
  </r>
  <r>
    <n v="576"/>
    <s v="Deez Biryani &amp; Kebabs"/>
    <n v="1"/>
    <x v="0"/>
    <s v="91-93, Flyover Market, Defence Colony, New Delhi"/>
    <s v="Defence Colony"/>
    <x v="334"/>
    <s v="Indian Rupees(Rs.)"/>
    <x v="1"/>
    <x v="1"/>
    <s v="No"/>
    <n v="800"/>
    <x v="1"/>
    <x v="137"/>
    <x v="0"/>
    <x v="1"/>
  </r>
  <r>
    <n v="302542"/>
    <s v="Nagaland"/>
    <n v="1"/>
    <x v="0"/>
    <s v="Stall 19, Dilli Haat, INA, New Delhi"/>
    <s v="Dilli Haat, INA"/>
    <x v="595"/>
    <s v="Indian Rupees(Rs.)"/>
    <x v="1"/>
    <x v="0"/>
    <s v="No"/>
    <n v="800"/>
    <x v="1"/>
    <x v="385"/>
    <x v="0"/>
    <x v="1"/>
  </r>
  <r>
    <n v="9835"/>
    <s v="Samavar"/>
    <n v="1"/>
    <x v="0"/>
    <s v="B-36, Pamposh Enclave, Greater Kailash (GK) 1, New Delhi"/>
    <s v="Greater Kailash (GK) 1"/>
    <x v="596"/>
    <s v="Indian Rupees(Rs.)"/>
    <x v="1"/>
    <x v="1"/>
    <s v="No"/>
    <n v="800"/>
    <x v="2"/>
    <x v="1348"/>
    <x v="0"/>
    <x v="1"/>
  </r>
  <r>
    <n v="18408045"/>
    <s v="Encounter"/>
    <n v="1"/>
    <x v="0"/>
    <s v="22, 1st Floor, Hudson lane, GTB Nagar, New Delhi"/>
    <s v="GTB Nagar"/>
    <x v="597"/>
    <s v="Indian Rupees(Rs.)"/>
    <x v="1"/>
    <x v="0"/>
    <s v="No"/>
    <n v="800"/>
    <x v="0"/>
    <x v="487"/>
    <x v="0"/>
    <x v="1"/>
  </r>
  <r>
    <n v="308068"/>
    <s v="The Grand Kitchen"/>
    <n v="1"/>
    <x v="0"/>
    <s v="Hotel Regent Grand, 2/6 East Patel Nagar, Near Pusa Road, East Patel Nagar, New Delhi"/>
    <s v="Hotel Regent Grand, Karol Bagh"/>
    <x v="3"/>
    <s v="Indian Rupees(Rs.)"/>
    <x v="1"/>
    <x v="0"/>
    <s v="No"/>
    <n v="800"/>
    <x v="0"/>
    <x v="1349"/>
    <x v="0"/>
    <x v="1"/>
  </r>
  <r>
    <n v="1905"/>
    <s v="Raffles"/>
    <n v="1"/>
    <x v="0"/>
    <s v="6/78, Ajmal Khan Road, Karol Bagh, New Delhi"/>
    <s v="Karol Bagh"/>
    <x v="598"/>
    <s v="Indian Rupees(Rs.)"/>
    <x v="1"/>
    <x v="0"/>
    <s v="No"/>
    <n v="800"/>
    <x v="2"/>
    <x v="1350"/>
    <x v="0"/>
    <x v="1"/>
  </r>
  <r>
    <n v="462"/>
    <s v="Karim's"/>
    <n v="1"/>
    <x v="0"/>
    <s v="168/2, Jha House Basti, Nizamuddin West, Nizamuddin, New Delhi"/>
    <s v="Nizamuddin"/>
    <x v="24"/>
    <s v="Indian Rupees(Rs.)"/>
    <x v="1"/>
    <x v="1"/>
    <s v="No"/>
    <n v="800"/>
    <x v="1"/>
    <x v="1351"/>
    <x v="0"/>
    <x v="1"/>
  </r>
  <r>
    <n v="308811"/>
    <s v="The Little Diner"/>
    <n v="1"/>
    <x v="0"/>
    <s v="H-15, Shop 5, Near NDPL Office, Vijay Nagar, New Delhi"/>
    <s v="Vijay Nagar"/>
    <x v="599"/>
    <s v="Indian Rupees(Rs.)"/>
    <x v="1"/>
    <x v="1"/>
    <s v="No"/>
    <n v="800"/>
    <x v="2"/>
    <x v="1352"/>
    <x v="0"/>
    <x v="1"/>
  </r>
  <r>
    <n v="17977767"/>
    <s v="Mad Monkey"/>
    <n v="1"/>
    <x v="0"/>
    <s v="Shop 3, H-15, Opposite NDPL Office, Vijay Nagar, New Delhi"/>
    <s v="Vijay Nagar"/>
    <x v="420"/>
    <s v="Indian Rupees(Rs.)"/>
    <x v="1"/>
    <x v="1"/>
    <s v="No"/>
    <n v="800"/>
    <x v="1"/>
    <x v="743"/>
    <x v="0"/>
    <x v="1"/>
  </r>
  <r>
    <n v="18419884"/>
    <s v="Test Restaruants for Medio"/>
    <n v="1"/>
    <x v="0"/>
    <s v="Test address, East of Kailash, New Delhi"/>
    <s v="East of Kailash"/>
    <x v="600"/>
    <s v="Indian Rupees(Rs.)"/>
    <x v="1"/>
    <x v="0"/>
    <s v="No"/>
    <n v="800"/>
    <x v="0"/>
    <x v="1353"/>
    <x v="0"/>
    <x v="1"/>
  </r>
  <r>
    <n v="18292455"/>
    <s v="Moti Mahal Delux"/>
    <n v="1"/>
    <x v="0"/>
    <s v="HL-3 GF, Opposite Santoshi Mata Mandir, Jail Road, New Delhi"/>
    <s v="Jail Road"/>
    <x v="3"/>
    <s v="Indian Rupees(Rs.)"/>
    <x v="1"/>
    <x v="1"/>
    <s v="No"/>
    <n v="800"/>
    <x v="2"/>
    <x v="656"/>
    <x v="0"/>
    <x v="1"/>
  </r>
  <r>
    <n v="311977"/>
    <s v="New Kadimi"/>
    <n v="1"/>
    <x v="0"/>
    <s v="A-40, Vishal Enclave, Opposite TDI Mall, Rajouri Garden, New Delhi"/>
    <s v="Rajouri Garden"/>
    <x v="68"/>
    <s v="Indian Rupees(Rs.)"/>
    <x v="1"/>
    <x v="1"/>
    <s v="No"/>
    <n v="800"/>
    <x v="2"/>
    <x v="987"/>
    <x v="0"/>
    <x v="1"/>
  </r>
  <r>
    <n v="18322658"/>
    <s v="Hungry Heroes"/>
    <n v="1"/>
    <x v="0"/>
    <s v="F-135, Main Market, Rajouri Garden, New Delhi"/>
    <s v="Rajouri Garden"/>
    <x v="215"/>
    <s v="Indian Rupees(Rs.)"/>
    <x v="1"/>
    <x v="1"/>
    <s v="No"/>
    <n v="800"/>
    <x v="1"/>
    <x v="1354"/>
    <x v="0"/>
    <x v="1"/>
  </r>
  <r>
    <n v="837"/>
    <s v="Pind Balluchi"/>
    <n v="1"/>
    <x v="0"/>
    <s v="J-2/1, BK Dutt Market, Rajouri Garden, New Delhi"/>
    <s v="Rajouri Garden"/>
    <x v="2"/>
    <s v="Indian Rupees(Rs.)"/>
    <x v="1"/>
    <x v="0"/>
    <s v="No"/>
    <n v="800"/>
    <x v="1"/>
    <x v="226"/>
    <x v="0"/>
    <x v="1"/>
  </r>
  <r>
    <n v="18430901"/>
    <s v="Ghar Bistro Cafe"/>
    <n v="1"/>
    <x v="0"/>
    <s v="J-198, 2nd Floor, Rajouri Garden, New Delhi"/>
    <s v="Rajouri Garden"/>
    <x v="580"/>
    <s v="Indian Rupees(Rs.)"/>
    <x v="1"/>
    <x v="0"/>
    <s v="No"/>
    <n v="800"/>
    <x v="1"/>
    <x v="754"/>
    <x v="0"/>
    <x v="1"/>
  </r>
  <r>
    <n v="18358164"/>
    <s v="The Punter House"/>
    <n v="1"/>
    <x v="0"/>
    <s v="2nd &amp; 3rd Floor, Building 9, Opposite Venkateshwar College, Satyaniketan, New Delhi"/>
    <s v="Satyaniketan"/>
    <x v="601"/>
    <s v="Indian Rupees(Rs.)"/>
    <x v="1"/>
    <x v="0"/>
    <s v="No"/>
    <n v="800"/>
    <x v="1"/>
    <x v="1355"/>
    <x v="0"/>
    <x v="1"/>
  </r>
  <r>
    <n v="18232097"/>
    <s v="Hwealthcafe"/>
    <n v="1"/>
    <x v="0"/>
    <s v="A-272, Ground Floor, Defence Colony, New Delhi"/>
    <s v="Defence Colony"/>
    <x v="602"/>
    <s v="Indian Rupees(Rs.)"/>
    <x v="1"/>
    <x v="1"/>
    <s v="No"/>
    <n v="800"/>
    <x v="1"/>
    <x v="1356"/>
    <x v="0"/>
    <x v="1"/>
  </r>
  <r>
    <n v="2635"/>
    <s v="Tsui Wong"/>
    <n v="1"/>
    <x v="0"/>
    <s v="23/1, East Patel Nagar Market, East Patel Nagar, New Delhi"/>
    <s v="East Patel Nagar"/>
    <x v="481"/>
    <s v="Indian Rupees(Rs.)"/>
    <x v="1"/>
    <x v="1"/>
    <s v="No"/>
    <n v="800"/>
    <x v="1"/>
    <x v="1357"/>
    <x v="0"/>
    <x v="1"/>
  </r>
  <r>
    <n v="18429154"/>
    <s v="Chilli Singh"/>
    <n v="1"/>
    <x v="0"/>
    <s v="G-1 A, Aashirwad Complex, D-1, Green Park, New Delhi"/>
    <s v="Green Park"/>
    <x v="481"/>
    <s v="Indian Rupees(Rs.)"/>
    <x v="1"/>
    <x v="1"/>
    <s v="No"/>
    <n v="800"/>
    <x v="2"/>
    <x v="1358"/>
    <x v="0"/>
    <x v="1"/>
  </r>
  <r>
    <n v="310592"/>
    <s v="The Vintage Avenue"/>
    <n v="1"/>
    <x v="0"/>
    <s v="2516, Hudson Lane, GTB Nagar, New Delhi"/>
    <s v="GTB Nagar"/>
    <x v="378"/>
    <s v="Indian Rupees(Rs.)"/>
    <x v="1"/>
    <x v="1"/>
    <s v="No"/>
    <n v="800"/>
    <x v="1"/>
    <x v="1153"/>
    <x v="0"/>
    <x v="1"/>
  </r>
  <r>
    <n v="964"/>
    <s v="The Dragon Hucks"/>
    <n v="1"/>
    <x v="0"/>
    <s v="D-2/12, Main Market, Model Town 3, New Delhi"/>
    <s v="Model Town 3"/>
    <x v="19"/>
    <s v="Indian Rupees(Rs.)"/>
    <x v="1"/>
    <x v="0"/>
    <s v="No"/>
    <n v="800"/>
    <x v="2"/>
    <x v="1359"/>
    <x v="0"/>
    <x v="1"/>
  </r>
  <r>
    <n v="9671"/>
    <s v="Shree Rathnam"/>
    <n v="1"/>
    <x v="0"/>
    <s v="2 &amp; 3, The India Mall, Community Center, New Friends Colony, New Delhi"/>
    <s v="The India Mall, New Friends Colony"/>
    <x v="72"/>
    <s v="Indian Rupees(Rs.)"/>
    <x v="1"/>
    <x v="1"/>
    <s v="No"/>
    <n v="800"/>
    <x v="1"/>
    <x v="1360"/>
    <x v="0"/>
    <x v="1"/>
  </r>
  <r>
    <n v="18306523"/>
    <s v="Cafí© MRP"/>
    <n v="1"/>
    <x v="0"/>
    <s v="1st Floor, C-39, Opposite Odean Cinema, Connaught Place, New Delhi"/>
    <s v="Connaught Place"/>
    <x v="603"/>
    <s v="Indian Rupees(Rs.)"/>
    <x v="0"/>
    <x v="0"/>
    <s v="No"/>
    <n v="800"/>
    <x v="1"/>
    <x v="1361"/>
    <x v="0"/>
    <x v="1"/>
  </r>
  <r>
    <n v="18469980"/>
    <s v="Miam"/>
    <n v="1"/>
    <x v="0"/>
    <s v="A-15A Front, Hauz Khas, New Delhi"/>
    <s v="Hauz Khas"/>
    <x v="21"/>
    <s v="Indian Rupees(Rs.)"/>
    <x v="0"/>
    <x v="0"/>
    <s v="No"/>
    <n v="800"/>
    <x v="2"/>
    <x v="645"/>
    <x v="0"/>
    <x v="1"/>
  </r>
  <r>
    <n v="1197"/>
    <s v="Daawat E Mezbaan"/>
    <n v="1"/>
    <x v="0"/>
    <s v="26A/UA, Bungalow Road, Kamla Nagar, New Delhi"/>
    <s v="Kamla Nagar"/>
    <x v="24"/>
    <s v="Indian Rupees(Rs.)"/>
    <x v="0"/>
    <x v="0"/>
    <s v="No"/>
    <n v="800"/>
    <x v="2"/>
    <x v="1362"/>
    <x v="0"/>
    <x v="1"/>
  </r>
  <r>
    <n v="18317510"/>
    <s v="Trending Eats"/>
    <n v="1"/>
    <x v="0"/>
    <s v="23,Sai Dhaam PG,Bungalow Road,Block UA,Jawahar Nagar, Near Hansraj college, Kamla Nagar, New Delhi"/>
    <s v="Kamla Nagar"/>
    <x v="1"/>
    <s v="Indian Rupees(Rs.)"/>
    <x v="0"/>
    <x v="0"/>
    <s v="No"/>
    <n v="800"/>
    <x v="2"/>
    <x v="169"/>
    <x v="0"/>
    <x v="1"/>
  </r>
  <r>
    <n v="18144480"/>
    <s v="Zooby's Kitchen"/>
    <n v="1"/>
    <x v="0"/>
    <s v="New Friends Colony, New Delhi"/>
    <s v="New Friends Colony"/>
    <x v="8"/>
    <s v="Indian Rupees(Rs.)"/>
    <x v="0"/>
    <x v="0"/>
    <s v="No"/>
    <n v="800"/>
    <x v="2"/>
    <x v="1246"/>
    <x v="0"/>
    <x v="1"/>
  </r>
  <r>
    <n v="306586"/>
    <s v="Chicago Pizza"/>
    <n v="1"/>
    <x v="0"/>
    <s v="2nd Floor, Food Court, Pacific Mall, Tagore Garden, New Delhi"/>
    <s v="Pacific Mall, Tagore Garden"/>
    <x v="5"/>
    <s v="Indian Rupees(Rs.)"/>
    <x v="0"/>
    <x v="0"/>
    <s v="No"/>
    <n v="800"/>
    <x v="2"/>
    <x v="1363"/>
    <x v="0"/>
    <x v="1"/>
  </r>
  <r>
    <n v="18204499"/>
    <s v="Shahi Zaikaa"/>
    <n v="1"/>
    <x v="0"/>
    <s v="F-1/F-1, Mrignayani Chowk, Dilshad Colony, Dilshad Garden, New Delhi"/>
    <s v="Dilshad Garden"/>
    <x v="2"/>
    <s v="Indian Rupees(Rs.)"/>
    <x v="0"/>
    <x v="0"/>
    <s v="No"/>
    <n v="800"/>
    <x v="2"/>
    <x v="1364"/>
    <x v="0"/>
    <x v="1"/>
  </r>
  <r>
    <n v="18380155"/>
    <s v="Circle Cafe and Bar"/>
    <n v="1"/>
    <x v="0"/>
    <s v="F1, 1st Floor, Kalkaji, New Delhi"/>
    <s v="Kalkaji"/>
    <x v="604"/>
    <s v="Indian Rupees(Rs.)"/>
    <x v="0"/>
    <x v="0"/>
    <s v="No"/>
    <n v="800"/>
    <x v="1"/>
    <x v="1365"/>
    <x v="0"/>
    <x v="1"/>
  </r>
  <r>
    <n v="463"/>
    <s v="Karim's"/>
    <n v="1"/>
    <x v="0"/>
    <s v="16, Gali Kababian, Jama Masjid, New Delhi"/>
    <s v="Jama Masjid"/>
    <x v="24"/>
    <s v="Indian Rupees(Rs.)"/>
    <x v="0"/>
    <x v="0"/>
    <s v="No"/>
    <n v="800"/>
    <x v="1"/>
    <x v="1366"/>
    <x v="0"/>
    <x v="1"/>
  </r>
  <r>
    <n v="18489508"/>
    <s v="Midnight Hunger Hub"/>
    <n v="1"/>
    <x v="0"/>
    <s v="Kamla Nagar, New Delhi"/>
    <s v="Kamla Nagar"/>
    <x v="140"/>
    <s v="Indian Rupees(Rs.)"/>
    <x v="0"/>
    <x v="0"/>
    <s v="No"/>
    <n v="800"/>
    <x v="2"/>
    <x v="1367"/>
    <x v="0"/>
    <x v="1"/>
  </r>
  <r>
    <n v="18312565"/>
    <s v="Asian Curry"/>
    <n v="1"/>
    <x v="0"/>
    <s v="Shop  6, LSC Site, CSC, New Friends Colony, New Delhi"/>
    <s v="New Friends Colony"/>
    <x v="435"/>
    <s v="Indian Rupees(Rs.)"/>
    <x v="0"/>
    <x v="0"/>
    <s v="No"/>
    <n v="800"/>
    <x v="2"/>
    <x v="32"/>
    <x v="0"/>
    <x v="1"/>
  </r>
  <r>
    <n v="300642"/>
    <s v="Cravings By Arshi Dhupia"/>
    <n v="1"/>
    <x v="0"/>
    <s v="100, Golf Links, Near, Khan Market, New Delhi"/>
    <s v="Khan Market"/>
    <x v="572"/>
    <s v="Indian Rupees(Rs.)"/>
    <x v="0"/>
    <x v="0"/>
    <s v="No"/>
    <n v="800"/>
    <x v="1"/>
    <x v="1368"/>
    <x v="0"/>
    <x v="1"/>
  </r>
  <r>
    <n v="18341806"/>
    <s v="The Kahuna"/>
    <n v="1"/>
    <x v="0"/>
    <s v="House 4-5, Opposite Venkateshwara College, Satyaniketan, New Delhi"/>
    <s v="Satyaniketan"/>
    <x v="605"/>
    <s v="Indian Rupees(Rs.)"/>
    <x v="0"/>
    <x v="0"/>
    <s v="No"/>
    <n v="800"/>
    <x v="2"/>
    <x v="1369"/>
    <x v="0"/>
    <x v="1"/>
  </r>
  <r>
    <n v="18418358"/>
    <s v="Eat Golf Repeat"/>
    <n v="1"/>
    <x v="0"/>
    <s v="11, 2nd Floor, Opposite Venketeshwar College, Satyaniketan, New Delhi"/>
    <s v="Satyaniketan"/>
    <x v="606"/>
    <s v="Indian Rupees(Rs.)"/>
    <x v="0"/>
    <x v="0"/>
    <s v="No"/>
    <n v="800"/>
    <x v="1"/>
    <x v="1335"/>
    <x v="0"/>
    <x v="1"/>
  </r>
  <r>
    <n v="18453788"/>
    <s v="NCR Cafe"/>
    <n v="1"/>
    <x v="0"/>
    <s v="3rd Floor, Building 15, Satyaniketan, New Delhi"/>
    <s v="Satyaniketan"/>
    <x v="607"/>
    <s v="Indian Rupees(Rs.)"/>
    <x v="0"/>
    <x v="0"/>
    <s v="No"/>
    <n v="800"/>
    <x v="2"/>
    <x v="1370"/>
    <x v="0"/>
    <x v="1"/>
  </r>
  <r>
    <n v="18424602"/>
    <s v="The Food Truck Cafe"/>
    <n v="1"/>
    <x v="0"/>
    <s v="Plot 69, Near HDFC Bank ATM, Satyaniketan, New Delhi"/>
    <s v="Satyaniketan"/>
    <x v="7"/>
    <s v="Indian Rupees(Rs.)"/>
    <x v="0"/>
    <x v="0"/>
    <s v="No"/>
    <n v="800"/>
    <x v="1"/>
    <x v="1371"/>
    <x v="0"/>
    <x v="1"/>
  </r>
  <r>
    <n v="312937"/>
    <s v="Miam"/>
    <n v="1"/>
    <x v="0"/>
    <s v="C 2/33, SDA, New Delhi"/>
    <s v="SDA"/>
    <x v="21"/>
    <s v="Indian Rupees(Rs.)"/>
    <x v="0"/>
    <x v="0"/>
    <s v="No"/>
    <n v="800"/>
    <x v="1"/>
    <x v="61"/>
    <x v="0"/>
    <x v="1"/>
  </r>
  <r>
    <n v="3428"/>
    <s v="City of Joy"/>
    <n v="1"/>
    <x v="0"/>
    <s v="2, 1st Floor, Aravali Shopping Complex, Alaknanda, New Delhi"/>
    <s v="Alaknanda"/>
    <x v="608"/>
    <s v="Indian Rupees(Rs.)"/>
    <x v="0"/>
    <x v="0"/>
    <s v="No"/>
    <n v="800"/>
    <x v="1"/>
    <x v="1070"/>
    <x v="0"/>
    <x v="1"/>
  </r>
  <r>
    <n v="309322"/>
    <s v="Cakeatouille"/>
    <n v="1"/>
    <x v="0"/>
    <s v="P-11, 2nd Floor, Green Park Extension, Green Park, New Delhi"/>
    <s v="Green Park"/>
    <x v="21"/>
    <s v="Indian Rupees(Rs.)"/>
    <x v="0"/>
    <x v="0"/>
    <s v="No"/>
    <n v="800"/>
    <x v="2"/>
    <x v="543"/>
    <x v="0"/>
    <x v="1"/>
  </r>
  <r>
    <n v="18356808"/>
    <s v="Coalition Cafe"/>
    <n v="1"/>
    <x v="0"/>
    <s v="2530, 3rd Floor, Hudson Lane, GTB Nagar, New Delhi"/>
    <s v="GTB Nagar"/>
    <x v="7"/>
    <s v="Indian Rupees(Rs.)"/>
    <x v="0"/>
    <x v="0"/>
    <s v="No"/>
    <n v="800"/>
    <x v="2"/>
    <x v="798"/>
    <x v="0"/>
    <x v="1"/>
  </r>
  <r>
    <n v="4624"/>
    <s v="Sugar &amp; Spice - Le Marche"/>
    <n v="1"/>
    <x v="0"/>
    <s v="58-A, Khan Market, New Delhi"/>
    <s v="Khan Market"/>
    <x v="42"/>
    <s v="Indian Rupees(Rs.)"/>
    <x v="0"/>
    <x v="0"/>
    <s v="No"/>
    <n v="800"/>
    <x v="2"/>
    <x v="1344"/>
    <x v="0"/>
    <x v="1"/>
  </r>
  <r>
    <n v="304735"/>
    <s v="Raro"/>
    <n v="1"/>
    <x v="0"/>
    <s v="19, Defence Colony Market, Defence Colony, New Delhi"/>
    <s v="Defence Colony"/>
    <x v="13"/>
    <s v="Indian Rupees(Rs.)"/>
    <x v="0"/>
    <x v="0"/>
    <s v="No"/>
    <n v="800"/>
    <x v="1"/>
    <x v="1228"/>
    <x v="0"/>
    <x v="1"/>
  </r>
  <r>
    <n v="7768"/>
    <s v="Bijoli Grill"/>
    <n v="1"/>
    <x v="0"/>
    <s v="Dilli Haat, INA, New Delhi"/>
    <s v="Dilli Haat, INA"/>
    <x v="587"/>
    <s v="Indian Rupees(Rs.)"/>
    <x v="0"/>
    <x v="0"/>
    <s v="No"/>
    <n v="800"/>
    <x v="1"/>
    <x v="1372"/>
    <x v="0"/>
    <x v="1"/>
  </r>
  <r>
    <n v="301214"/>
    <s v="Chawla's"/>
    <n v="1"/>
    <x v="0"/>
    <s v="13/41, Geeta Colony, New Delhi"/>
    <s v="Geeta Colony"/>
    <x v="8"/>
    <s v="Indian Rupees(Rs.)"/>
    <x v="0"/>
    <x v="0"/>
    <s v="No"/>
    <n v="800"/>
    <x v="2"/>
    <x v="1373"/>
    <x v="0"/>
    <x v="1"/>
  </r>
  <r>
    <n v="2863"/>
    <s v="Divya's Rimpy Restaurant"/>
    <n v="1"/>
    <x v="0"/>
    <s v="E-1/14, Main Road, Malviya Nagar, New Delhi"/>
    <s v="Malviya Nagar"/>
    <x v="49"/>
    <s v="Indian Rupees(Rs.)"/>
    <x v="0"/>
    <x v="0"/>
    <s v="No"/>
    <n v="800"/>
    <x v="2"/>
    <x v="545"/>
    <x v="0"/>
    <x v="1"/>
  </r>
  <r>
    <n v="307356"/>
    <s v="Chicago Pizza"/>
    <n v="1"/>
    <x v="0"/>
    <s v="Food Court, 2nd Floor, Moments Mall, Kirti Nagar, New Delhi"/>
    <s v="Moments Mall, Kirti Nagar"/>
    <x v="5"/>
    <s v="Indian Rupees(Rs.)"/>
    <x v="0"/>
    <x v="0"/>
    <s v="No"/>
    <n v="800"/>
    <x v="2"/>
    <x v="345"/>
    <x v="0"/>
    <x v="1"/>
  </r>
  <r>
    <n v="6345"/>
    <s v="Sethi Restaurant"/>
    <n v="1"/>
    <x v="0"/>
    <s v="3077, D.B. Gupta Road, Paharganj, New Delhi"/>
    <s v="Paharganj"/>
    <x v="2"/>
    <s v="Indian Rupees(Rs.)"/>
    <x v="0"/>
    <x v="0"/>
    <s v="No"/>
    <n v="800"/>
    <x v="2"/>
    <x v="480"/>
    <x v="0"/>
    <x v="1"/>
  </r>
  <r>
    <n v="18289277"/>
    <s v="Cookfresh"/>
    <n v="1"/>
    <x v="0"/>
    <s v="Vasant Kunj, New Delhi"/>
    <s v="Vasant Kunj"/>
    <x v="202"/>
    <s v="Indian Rupees(Rs.)"/>
    <x v="0"/>
    <x v="0"/>
    <s v="No"/>
    <n v="800"/>
    <x v="0"/>
    <x v="1374"/>
    <x v="0"/>
    <x v="1"/>
  </r>
  <r>
    <n v="18400732"/>
    <s v="Blue Bull Cafe"/>
    <n v="1"/>
    <x v="0"/>
    <s v="2511, Ground Floor, Hudson Lane, Delhi University-GTB Nagar, New Delhi"/>
    <s v="Delhi University-GTB Nagar"/>
    <x v="485"/>
    <s v="Indian Rupees(Rs.)"/>
    <x v="0"/>
    <x v="0"/>
    <s v="No"/>
    <n v="800"/>
    <x v="2"/>
    <x v="1196"/>
    <x v="0"/>
    <x v="1"/>
  </r>
  <r>
    <n v="18381236"/>
    <s v="Al Forno by Aishwarya"/>
    <n v="1"/>
    <x v="0"/>
    <s v="Gulmohar Park, Hauz Khas, New Delhi"/>
    <s v="Hauz Khas"/>
    <x v="21"/>
    <s v="Indian Rupees(Rs.)"/>
    <x v="0"/>
    <x v="0"/>
    <s v="No"/>
    <n v="800"/>
    <x v="2"/>
    <x v="1375"/>
    <x v="0"/>
    <x v="1"/>
  </r>
  <r>
    <n v="311546"/>
    <s v="Shree Rathnam"/>
    <n v="1"/>
    <x v="0"/>
    <s v="24, Akbar Road, Near India Gate, New Delhi"/>
    <s v="India Gate"/>
    <x v="72"/>
    <s v="Indian Rupees(Rs.)"/>
    <x v="0"/>
    <x v="0"/>
    <s v="No"/>
    <n v="800"/>
    <x v="0"/>
    <x v="682"/>
    <x v="0"/>
    <x v="1"/>
  </r>
  <r>
    <n v="18126080"/>
    <s v="Shree Rathnam"/>
    <n v="1"/>
    <x v="0"/>
    <s v="Shop G-8/9, Plot 32-33, Kusal Bazar, Near Satyam Cinema, Nehru Place, New Delhi"/>
    <s v="Nehru Place"/>
    <x v="72"/>
    <s v="Indian Rupees(Rs.)"/>
    <x v="0"/>
    <x v="0"/>
    <s v="No"/>
    <n v="800"/>
    <x v="1"/>
    <x v="1376"/>
    <x v="0"/>
    <x v="1"/>
  </r>
  <r>
    <n v="1777"/>
    <s v="Rajinder Da Dhaba"/>
    <n v="1"/>
    <x v="0"/>
    <s v="AB-14, Safdarjung Enclave Market, Safdarjung, New Delhi"/>
    <s v="Safdarjung"/>
    <x v="8"/>
    <s v="Indian Rupees(Rs.)"/>
    <x v="0"/>
    <x v="0"/>
    <s v="No"/>
    <n v="800"/>
    <x v="1"/>
    <x v="1377"/>
    <x v="0"/>
    <x v="1"/>
  </r>
  <r>
    <n v="18212160"/>
    <s v="Zareen's Dastarkhwan"/>
    <n v="1"/>
    <x v="0"/>
    <s v="Jamia Nagar, Zakir Nagar, New Delhi"/>
    <s v="Zakir Nagar"/>
    <x v="609"/>
    <s v="Indian Rupees(Rs.)"/>
    <x v="0"/>
    <x v="0"/>
    <s v="No"/>
    <n v="800"/>
    <x v="0"/>
    <x v="891"/>
    <x v="0"/>
    <x v="1"/>
  </r>
  <r>
    <n v="849"/>
    <s v="China Town Sizzlers"/>
    <n v="1"/>
    <x v="0"/>
    <s v="V-15, Yashwant Place Market, Food Plaza, Chanakyapuri, New Delhi"/>
    <s v="Chanakyapuri"/>
    <x v="19"/>
    <s v="Indian Rupees(Rs.)"/>
    <x v="0"/>
    <x v="0"/>
    <s v="No"/>
    <n v="800"/>
    <x v="2"/>
    <x v="1378"/>
    <x v="0"/>
    <x v="1"/>
  </r>
  <r>
    <n v="305147"/>
    <s v="The Coffee Garage"/>
    <n v="1"/>
    <x v="0"/>
    <s v="118 B, Shahpur Jat, New Delhi"/>
    <s v="Shahpur Jat"/>
    <x v="7"/>
    <s v="Indian Rupees(Rs.)"/>
    <x v="0"/>
    <x v="0"/>
    <s v="No"/>
    <n v="800"/>
    <x v="2"/>
    <x v="560"/>
    <x v="0"/>
    <x v="1"/>
  </r>
  <r>
    <n v="5438"/>
    <s v="Khana Khazana"/>
    <n v="1"/>
    <x v="0"/>
    <s v="TA 61, Main Road, Tughlakabad Institutional Area, New Delhi"/>
    <s v="Tughlakabad Institutional Area"/>
    <x v="610"/>
    <s v="Indian Rupees(Rs.)"/>
    <x v="0"/>
    <x v="0"/>
    <s v="No"/>
    <n v="800"/>
    <x v="1"/>
    <x v="850"/>
    <x v="0"/>
    <x v="1"/>
  </r>
  <r>
    <n v="18449796"/>
    <s v="Big Fat Sandwich"/>
    <n v="1"/>
    <x v="0"/>
    <s v="A-15A Front, Hauz Khas, New Delhi"/>
    <s v="Hauz Khas"/>
    <x v="89"/>
    <s v="Indian Rupees(Rs.)"/>
    <x v="0"/>
    <x v="0"/>
    <s v="No"/>
    <n v="800"/>
    <x v="2"/>
    <x v="1379"/>
    <x v="0"/>
    <x v="1"/>
  </r>
  <r>
    <n v="18361747"/>
    <s v="t Lounge by Dilmah"/>
    <n v="1"/>
    <x v="0"/>
    <s v="Flat 44, 1st Floor, Khan Market, New Delhi"/>
    <s v="Khan Market"/>
    <x v="611"/>
    <s v="Indian Rupees(Rs.)"/>
    <x v="0"/>
    <x v="0"/>
    <s v="No"/>
    <n v="800"/>
    <x v="1"/>
    <x v="495"/>
    <x v="0"/>
    <x v="1"/>
  </r>
  <r>
    <n v="2509"/>
    <s v="Chawla's"/>
    <n v="1"/>
    <x v="0"/>
    <s v="G-5, Usha Chamber, New Rajdhani Enclave, Preet Vihar, New Delhi"/>
    <s v="Preet Vihar"/>
    <x v="8"/>
    <s v="Indian Rupees(Rs.)"/>
    <x v="0"/>
    <x v="0"/>
    <s v="No"/>
    <n v="800"/>
    <x v="2"/>
    <x v="571"/>
    <x v="0"/>
    <x v="1"/>
  </r>
  <r>
    <n v="18398506"/>
    <s v="Madira"/>
    <n v="1"/>
    <x v="0"/>
    <s v="289, 2nd Floor, South Moti Bagh, Satyaniketan, New Delhi"/>
    <s v="Satyaniketan"/>
    <x v="485"/>
    <s v="Indian Rupees(Rs.)"/>
    <x v="0"/>
    <x v="0"/>
    <s v="No"/>
    <n v="800"/>
    <x v="1"/>
    <x v="1380"/>
    <x v="0"/>
    <x v="1"/>
  </r>
  <r>
    <n v="4621"/>
    <s v="Sugar &amp; Spice - Le Marche"/>
    <n v="1"/>
    <x v="0"/>
    <s v="58, Basant Lok Market, Vasant Vihar, New Delhi"/>
    <s v="Basant Lok Market, Vasant Vihar"/>
    <x v="42"/>
    <s v="Indian Rupees(Rs.)"/>
    <x v="0"/>
    <x v="0"/>
    <s v="No"/>
    <n v="800"/>
    <x v="2"/>
    <x v="1381"/>
    <x v="0"/>
    <x v="1"/>
  </r>
  <r>
    <n v="18313482"/>
    <s v="Indrani's Kitchen"/>
    <n v="1"/>
    <x v="0"/>
    <s v="D 74, Hauz Khas, New Delhi"/>
    <s v="Hauz Khas"/>
    <x v="608"/>
    <s v="Indian Rupees(Rs.)"/>
    <x v="0"/>
    <x v="0"/>
    <s v="No"/>
    <n v="800"/>
    <x v="2"/>
    <x v="1382"/>
    <x v="0"/>
    <x v="1"/>
  </r>
  <r>
    <n v="7319"/>
    <s v="Rajinder Xpress"/>
    <n v="1"/>
    <x v="0"/>
    <s v="AB-4, Safdarjung Enclave Market, Safdarjung, New Delhi"/>
    <s v="Safdarjung"/>
    <x v="49"/>
    <s v="Indian Rupees(Rs.)"/>
    <x v="0"/>
    <x v="0"/>
    <s v="No"/>
    <n v="800"/>
    <x v="1"/>
    <x v="1319"/>
    <x v="0"/>
    <x v="1"/>
  </r>
  <r>
    <n v="307364"/>
    <s v="Pizza Hut Delivery"/>
    <n v="1"/>
    <x v="0"/>
    <s v="Shop 5-A, Dilashad Garden Metro Station, Dilshad Garden, New Delhi"/>
    <s v="Dilshad Garden"/>
    <x v="34"/>
    <s v="Indian Rupees(Rs.)"/>
    <x v="0"/>
    <x v="1"/>
    <s v="No"/>
    <n v="800"/>
    <x v="1"/>
    <x v="1383"/>
    <x v="0"/>
    <x v="1"/>
  </r>
  <r>
    <n v="18365895"/>
    <s v="The Grill Kitchen - Gourmet"/>
    <n v="1"/>
    <x v="0"/>
    <s v="Greater Kailash (GK) 1, New Delhi"/>
    <s v="Greater Kailash (GK) 1"/>
    <x v="444"/>
    <s v="Indian Rupees(Rs.)"/>
    <x v="0"/>
    <x v="1"/>
    <s v="No"/>
    <n v="800"/>
    <x v="1"/>
    <x v="1384"/>
    <x v="0"/>
    <x v="1"/>
  </r>
  <r>
    <n v="18057812"/>
    <s v="Brunchilli"/>
    <n v="1"/>
    <x v="0"/>
    <s v="C-4B/295 A, Janakpuri, New Delhi"/>
    <s v="Janakpuri"/>
    <x v="3"/>
    <s v="Indian Rupees(Rs.)"/>
    <x v="0"/>
    <x v="1"/>
    <s v="No"/>
    <n v="800"/>
    <x v="2"/>
    <x v="1385"/>
    <x v="0"/>
    <x v="1"/>
  </r>
  <r>
    <n v="18219545"/>
    <s v="Salad Days"/>
    <n v="1"/>
    <x v="0"/>
    <s v="Shop 1&amp;2, C51, Ground Floor, Malviya Nagar, New Delhi"/>
    <s v="Malviya Nagar"/>
    <x v="612"/>
    <s v="Indian Rupees(Rs.)"/>
    <x v="0"/>
    <x v="1"/>
    <s v="No"/>
    <n v="800"/>
    <x v="1"/>
    <x v="584"/>
    <x v="0"/>
    <x v="1"/>
  </r>
  <r>
    <n v="308331"/>
    <s v="Pizza Hut Delivery"/>
    <n v="1"/>
    <x v="0"/>
    <s v="8-9, Satyam Cinema Complex, Nehru Place, New Delhi"/>
    <s v="Nehru Place"/>
    <x v="34"/>
    <s v="Indian Rupees(Rs.)"/>
    <x v="0"/>
    <x v="1"/>
    <s v="No"/>
    <n v="800"/>
    <x v="1"/>
    <x v="1386"/>
    <x v="0"/>
    <x v="1"/>
  </r>
  <r>
    <n v="18456770"/>
    <s v="Napoli Pizza"/>
    <n v="1"/>
    <x v="0"/>
    <s v="Safdarjung Enclave, New Delhi"/>
    <s v="Safdarjung"/>
    <x v="5"/>
    <s v="Indian Rupees(Rs.)"/>
    <x v="0"/>
    <x v="1"/>
    <s v="No"/>
    <n v="800"/>
    <x v="1"/>
    <x v="443"/>
    <x v="0"/>
    <x v="1"/>
  </r>
  <r>
    <n v="304598"/>
    <s v="Food Express"/>
    <n v="1"/>
    <x v="0"/>
    <s v="G-5, Pankaj Tower, LSC Savita Vihar, Vivek Vihar, New Delhi"/>
    <s v="Vivek Vihar"/>
    <x v="25"/>
    <s v="Indian Rupees(Rs.)"/>
    <x v="0"/>
    <x v="1"/>
    <s v="No"/>
    <n v="800"/>
    <x v="1"/>
    <x v="1387"/>
    <x v="0"/>
    <x v="1"/>
  </r>
  <r>
    <n v="18424893"/>
    <s v="Sushiya Express"/>
    <n v="1"/>
    <x v="0"/>
    <s v="A-92 C, 2nd Floor, New Friends Colony, New Delhi"/>
    <s v="New Friends Colony"/>
    <x v="613"/>
    <s v="Indian Rupees(Rs.)"/>
    <x v="0"/>
    <x v="1"/>
    <s v="No"/>
    <n v="800"/>
    <x v="1"/>
    <x v="1388"/>
    <x v="0"/>
    <x v="1"/>
  </r>
  <r>
    <n v="308682"/>
    <s v="Pizza Hut Delivery"/>
    <n v="1"/>
    <x v="0"/>
    <s v="Shop 8709-10, Desh Bandhu Gupta Marg, Paharganj, New Delhi"/>
    <s v="Paharganj"/>
    <x v="34"/>
    <s v="Indian Rupees(Rs.)"/>
    <x v="0"/>
    <x v="1"/>
    <s v="No"/>
    <n v="800"/>
    <x v="2"/>
    <x v="261"/>
    <x v="0"/>
    <x v="1"/>
  </r>
  <r>
    <n v="3381"/>
    <s v="Alkakori Alkauser"/>
    <n v="1"/>
    <x v="0"/>
    <s v="30, Vasant Place Market, Near Malai Temple, R K Puram, New Delhi"/>
    <s v="R K Puram"/>
    <x v="24"/>
    <s v="Indian Rupees(Rs.)"/>
    <x v="0"/>
    <x v="1"/>
    <s v="No"/>
    <n v="800"/>
    <x v="1"/>
    <x v="1389"/>
    <x v="0"/>
    <x v="1"/>
  </r>
  <r>
    <n v="308621"/>
    <s v="Majeed's"/>
    <n v="1"/>
    <x v="0"/>
    <s v="Shop 8 &amp; 9, B-7, LSP, Vasant Kunj, New Delhi"/>
    <s v="Vasant Kunj"/>
    <x v="24"/>
    <s v="Indian Rupees(Rs.)"/>
    <x v="0"/>
    <x v="1"/>
    <s v="No"/>
    <n v="800"/>
    <x v="1"/>
    <x v="1390"/>
    <x v="0"/>
    <x v="1"/>
  </r>
  <r>
    <n v="4825"/>
    <s v="QD's Restaurant"/>
    <n v="1"/>
    <x v="0"/>
    <s v="2520, 1st Floor, Hudson Lane, Kingsway Camp, Delhi University-GTB Nagar, New Delhi"/>
    <s v="Delhi University-GTB Nagar"/>
    <x v="614"/>
    <s v="Indian Rupees(Rs.)"/>
    <x v="0"/>
    <x v="1"/>
    <s v="No"/>
    <n v="800"/>
    <x v="1"/>
    <x v="1391"/>
    <x v="0"/>
    <x v="1"/>
  </r>
  <r>
    <n v="4385"/>
    <s v="Red Wok"/>
    <n v="1"/>
    <x v="0"/>
    <s v="13, Guru Nanak Market, Pamposh Enclave, Greater Kailash (GK) 1, New Delhi"/>
    <s v="Greater Kailash (GK) 1"/>
    <x v="147"/>
    <s v="Indian Rupees(Rs.)"/>
    <x v="0"/>
    <x v="1"/>
    <s v="No"/>
    <n v="800"/>
    <x v="2"/>
    <x v="1034"/>
    <x v="0"/>
    <x v="1"/>
  </r>
  <r>
    <n v="18369772"/>
    <s v="Dimsum Vs Sushi"/>
    <n v="1"/>
    <x v="0"/>
    <s v="S-2, Bhagwan Das Nagar, East Punjabi Bagh, New Delhi"/>
    <s v="Punjabi Bagh"/>
    <x v="615"/>
    <s v="Indian Rupees(Rs.)"/>
    <x v="0"/>
    <x v="1"/>
    <s v="No"/>
    <n v="800"/>
    <x v="2"/>
    <x v="1392"/>
    <x v="0"/>
    <x v="1"/>
  </r>
  <r>
    <n v="5313"/>
    <s v="Punjabi Rasoi"/>
    <n v="1"/>
    <x v="0"/>
    <s v="D-12/188, Opposite Metro Pillar 408, Rohini, New Delhi"/>
    <s v="Rohini"/>
    <x v="83"/>
    <s v="Indian Rupees(Rs.)"/>
    <x v="0"/>
    <x v="1"/>
    <s v="No"/>
    <n v="800"/>
    <x v="2"/>
    <x v="1393"/>
    <x v="0"/>
    <x v="1"/>
  </r>
  <r>
    <n v="306334"/>
    <s v="New York Slice"/>
    <n v="1"/>
    <x v="0"/>
    <s v="50, Hauz Khas Village, New Delhi"/>
    <s v="Hauz Khas Village"/>
    <x v="30"/>
    <s v="Indian Rupees(Rs.)"/>
    <x v="0"/>
    <x v="1"/>
    <s v="No"/>
    <n v="800"/>
    <x v="1"/>
    <x v="718"/>
    <x v="0"/>
    <x v="1"/>
  </r>
  <r>
    <n v="301203"/>
    <s v="Shree Rathnam"/>
    <n v="1"/>
    <x v="0"/>
    <s v="251/3, Post Office Block, Krishna Nagar, New Delhi"/>
    <s v="Krishna Nagar"/>
    <x v="72"/>
    <s v="Indian Rupees(Rs.)"/>
    <x v="0"/>
    <x v="1"/>
    <s v="No"/>
    <n v="800"/>
    <x v="2"/>
    <x v="39"/>
    <x v="0"/>
    <x v="1"/>
  </r>
  <r>
    <n v="18285729"/>
    <s v="Farratta"/>
    <n v="1"/>
    <x v="0"/>
    <s v="17-18, 1st Floor, Corner Market, Malviya Nagar, New Delhi"/>
    <s v="Malviya Nagar"/>
    <x v="3"/>
    <s v="Indian Rupees(Rs.)"/>
    <x v="0"/>
    <x v="1"/>
    <s v="No"/>
    <n v="800"/>
    <x v="1"/>
    <x v="1394"/>
    <x v="0"/>
    <x v="1"/>
  </r>
  <r>
    <n v="18332063"/>
    <s v="The Society Cafe"/>
    <n v="1"/>
    <x v="0"/>
    <s v="D-15, South Extension 2, New Delhi"/>
    <s v="South Extension 2"/>
    <x v="450"/>
    <s v="Indian Rupees(Rs.)"/>
    <x v="0"/>
    <x v="1"/>
    <s v="No"/>
    <n v="800"/>
    <x v="1"/>
    <x v="1395"/>
    <x v="0"/>
    <x v="1"/>
  </r>
  <r>
    <n v="7246"/>
    <s v="Amici Gourmet Pizza"/>
    <n v="1"/>
    <x v="0"/>
    <s v="Food Court, 3rd Floor, Ambience Mall, Vasant Kunj, New Delhi"/>
    <s v="Ambience Mall, Vasant Kunj"/>
    <x v="236"/>
    <s v="Indian Rupees(Rs.)"/>
    <x v="0"/>
    <x v="1"/>
    <s v="No"/>
    <n v="800"/>
    <x v="2"/>
    <x v="1059"/>
    <x v="0"/>
    <x v="1"/>
  </r>
  <r>
    <n v="18402768"/>
    <s v="Thalaivar"/>
    <n v="1"/>
    <x v="0"/>
    <s v="E-25 A, Main Market, Hauz Khas, New Delhi"/>
    <s v="Hauz Khas"/>
    <x v="616"/>
    <s v="Indian Rupees(Rs.)"/>
    <x v="0"/>
    <x v="1"/>
    <s v="No"/>
    <n v="800"/>
    <x v="1"/>
    <x v="1396"/>
    <x v="0"/>
    <x v="1"/>
  </r>
  <r>
    <n v="308784"/>
    <s v="Yo! China"/>
    <n v="1"/>
    <x v="0"/>
    <s v="Shop 5, 2nd Floor, Food Court, Moments Mall, Kirti Nagar, New Delhi"/>
    <s v="Kirti Nagar"/>
    <x v="19"/>
    <s v="Indian Rupees(Rs.)"/>
    <x v="0"/>
    <x v="1"/>
    <s v="No"/>
    <n v="800"/>
    <x v="4"/>
    <x v="887"/>
    <x v="0"/>
    <x v="1"/>
  </r>
  <r>
    <n v="18345730"/>
    <s v="Sushiya Express"/>
    <n v="1"/>
    <x v="0"/>
    <s v="L 49, Laxmi Nagar, New Delhi"/>
    <s v="Laxmi Nagar"/>
    <x v="613"/>
    <s v="Indian Rupees(Rs.)"/>
    <x v="0"/>
    <x v="1"/>
    <s v="No"/>
    <n v="800"/>
    <x v="1"/>
    <x v="1397"/>
    <x v="0"/>
    <x v="1"/>
  </r>
  <r>
    <n v="4855"/>
    <s v="Pizza Hut Delivery"/>
    <n v="1"/>
    <x v="0"/>
    <s v="17 &amp; 18, Corner Market, Malviya Nagar, New Delhi"/>
    <s v="Malviya Nagar"/>
    <x v="34"/>
    <s v="Indian Rupees(Rs.)"/>
    <x v="0"/>
    <x v="1"/>
    <s v="No"/>
    <n v="800"/>
    <x v="2"/>
    <x v="1398"/>
    <x v="0"/>
    <x v="1"/>
  </r>
  <r>
    <n v="308929"/>
    <s v="Pizza Hut Delivery"/>
    <n v="1"/>
    <x v="0"/>
    <s v="A-6/10, Chaudhary Balbir Singh Marg, Paschim Vihar, New Delhi"/>
    <s v="Paschim Vihar"/>
    <x v="34"/>
    <s v="Indian Rupees(Rs.)"/>
    <x v="0"/>
    <x v="1"/>
    <s v="No"/>
    <n v="800"/>
    <x v="2"/>
    <x v="1399"/>
    <x v="0"/>
    <x v="1"/>
  </r>
  <r>
    <n v="18277238"/>
    <s v="Piyu Kitchen"/>
    <n v="1"/>
    <x v="0"/>
    <s v="3/8,Old Rajinder Nagar, Opposite Sanatan Dharm Mandir, Main Shankar Road, Rajinder Nagar, New Delhi"/>
    <s v="Rajinder Nagar"/>
    <x v="3"/>
    <s v="Indian Rupees(Rs.)"/>
    <x v="0"/>
    <x v="1"/>
    <s v="No"/>
    <n v="800"/>
    <x v="2"/>
    <x v="1400"/>
    <x v="0"/>
    <x v="1"/>
  </r>
  <r>
    <n v="4854"/>
    <s v="Pizza Hut Delivery"/>
    <n v="1"/>
    <x v="0"/>
    <s v="49 &amp; 50, Ground Floor, Star City Mall, Mayur Vihar Phase 1, New Delhi"/>
    <s v="Star City Mall, Mayur Vihar Phase 1"/>
    <x v="34"/>
    <s v="Indian Rupees(Rs.)"/>
    <x v="0"/>
    <x v="1"/>
    <s v="No"/>
    <n v="800"/>
    <x v="2"/>
    <x v="196"/>
    <x v="0"/>
    <x v="1"/>
  </r>
  <r>
    <n v="18219558"/>
    <s v="Bikkgane Biryani"/>
    <n v="1"/>
    <x v="0"/>
    <s v="P-2/90, Opposite PVR Rivoli, Connaught Place, New Delhi"/>
    <s v="Connaught Place"/>
    <x v="617"/>
    <s v="Indian Rupees(Rs.)"/>
    <x v="0"/>
    <x v="1"/>
    <s v="No"/>
    <n v="800"/>
    <x v="1"/>
    <x v="741"/>
    <x v="0"/>
    <x v="1"/>
  </r>
  <r>
    <n v="1258"/>
    <s v="Eleven to Eleven"/>
    <n v="1"/>
    <x v="0"/>
    <s v="3rd Floor, Cross River Mall, Karkardooma, New Delhi"/>
    <s v="Cross River Mall, Karkardooma"/>
    <x v="3"/>
    <s v="Indian Rupees(Rs.)"/>
    <x v="0"/>
    <x v="1"/>
    <s v="No"/>
    <n v="800"/>
    <x v="2"/>
    <x v="72"/>
    <x v="0"/>
    <x v="1"/>
  </r>
  <r>
    <n v="8949"/>
    <s v="Prince of China"/>
    <n v="1"/>
    <x v="0"/>
    <s v="31-A, Krishna Market, Opposite Deshbandhu College, Kalkaji, New Delhi"/>
    <s v="Kalkaji"/>
    <x v="618"/>
    <s v="Indian Rupees(Rs.)"/>
    <x v="0"/>
    <x v="1"/>
    <s v="No"/>
    <n v="800"/>
    <x v="2"/>
    <x v="1401"/>
    <x v="0"/>
    <x v="1"/>
  </r>
  <r>
    <n v="7400"/>
    <s v="Pizza Hut Delivery"/>
    <n v="1"/>
    <x v="0"/>
    <s v="A-25, Tagore  Market, Kirti Nagar, New Delhi"/>
    <s v="Kirti Nagar"/>
    <x v="34"/>
    <s v="Indian Rupees(Rs.)"/>
    <x v="0"/>
    <x v="1"/>
    <s v="No"/>
    <n v="800"/>
    <x v="2"/>
    <x v="326"/>
    <x v="0"/>
    <x v="1"/>
  </r>
  <r>
    <n v="18277003"/>
    <s v="QD's Restaurant"/>
    <n v="1"/>
    <x v="0"/>
    <s v="Food Court, 2nd Floor, Moments Mall, Kirti Nagar, New Delhi"/>
    <s v="Moments Mall, Kirti Nagar"/>
    <x v="614"/>
    <s v="Indian Rupees(Rs.)"/>
    <x v="0"/>
    <x v="1"/>
    <s v="No"/>
    <n v="800"/>
    <x v="1"/>
    <x v="769"/>
    <x v="0"/>
    <x v="1"/>
  </r>
  <r>
    <n v="9853"/>
    <s v="Pizza Break"/>
    <n v="1"/>
    <x v="0"/>
    <s v="M-139, Guru Harikishan Nagar, Paschim Vihar, New Delhi"/>
    <s v="Paschim Vihar"/>
    <x v="30"/>
    <s v="Indian Rupees(Rs.)"/>
    <x v="0"/>
    <x v="1"/>
    <s v="No"/>
    <n v="800"/>
    <x v="2"/>
    <x v="1402"/>
    <x v="0"/>
    <x v="1"/>
  </r>
  <r>
    <n v="18445783"/>
    <s v="Chez Papillons by Bonjour Chocolates"/>
    <n v="1"/>
    <x v="0"/>
    <s v="1NWA, Club Road, Punjabi Bagh, New Delhi"/>
    <s v="Punjabi Bagh"/>
    <x v="7"/>
    <s v="Indian Rupees(Rs.)"/>
    <x v="0"/>
    <x v="1"/>
    <s v="No"/>
    <n v="800"/>
    <x v="2"/>
    <x v="326"/>
    <x v="0"/>
    <x v="1"/>
  </r>
  <r>
    <n v="304194"/>
    <s v="Desi Zaika"/>
    <n v="1"/>
    <x v="0"/>
    <s v="House 85-A, Humayupur, Safdarjung Enclave, Safdarjung, New Delhi"/>
    <s v="Safdarjung"/>
    <x v="3"/>
    <s v="Indian Rupees(Rs.)"/>
    <x v="0"/>
    <x v="1"/>
    <s v="No"/>
    <n v="800"/>
    <x v="2"/>
    <x v="1403"/>
    <x v="0"/>
    <x v="1"/>
  </r>
  <r>
    <n v="18345751"/>
    <s v="DomDom Biryani"/>
    <n v="1"/>
    <x v="0"/>
    <s v="South Extension 2, New Delhi"/>
    <s v="South Extension 2"/>
    <x v="619"/>
    <s v="Indian Rupees(Rs.)"/>
    <x v="0"/>
    <x v="1"/>
    <s v="No"/>
    <n v="800"/>
    <x v="1"/>
    <x v="1404"/>
    <x v="0"/>
    <x v="1"/>
  </r>
  <r>
    <n v="307843"/>
    <s v="Pizza Hut Delivery"/>
    <n v="1"/>
    <x v="0"/>
    <s v="B-05, Ground Floor, Ansal Plaza Mall, Khel Gaon Marg, New Delhi"/>
    <s v="Ansal Plaza Mall, Khel Gaon Marg"/>
    <x v="34"/>
    <s v="Indian Rupees(Rs.)"/>
    <x v="0"/>
    <x v="1"/>
    <s v="No"/>
    <n v="800"/>
    <x v="2"/>
    <x v="1405"/>
    <x v="0"/>
    <x v="1"/>
  </r>
  <r>
    <n v="18287406"/>
    <s v="Kallu Hot Zaika"/>
    <n v="1"/>
    <x v="0"/>
    <s v="G-11, Hauz Khas, New Delhi"/>
    <s v="Hauz Khas"/>
    <x v="14"/>
    <s v="Indian Rupees(Rs.)"/>
    <x v="0"/>
    <x v="1"/>
    <s v="No"/>
    <n v="800"/>
    <x v="2"/>
    <x v="1406"/>
    <x v="0"/>
    <x v="1"/>
  </r>
  <r>
    <n v="7912"/>
    <s v="Pizza Hut Delivery"/>
    <n v="1"/>
    <x v="0"/>
    <s v="15-B, Ground Floor, Splendor Forum, District Centre, Jasola, New Delhi"/>
    <s v="Jasola"/>
    <x v="34"/>
    <s v="Indian Rupees(Rs.)"/>
    <x v="0"/>
    <x v="1"/>
    <s v="No"/>
    <n v="800"/>
    <x v="4"/>
    <x v="1229"/>
    <x v="0"/>
    <x v="1"/>
  </r>
  <r>
    <n v="300854"/>
    <s v="Shree Rathnam"/>
    <n v="1"/>
    <x v="0"/>
    <s v="3-F, Kamla Nagar Market, Kamla Nagar, New Delhi"/>
    <s v="Kamla Nagar"/>
    <x v="72"/>
    <s v="Indian Rupees(Rs.)"/>
    <x v="0"/>
    <x v="1"/>
    <s v="No"/>
    <n v="800"/>
    <x v="1"/>
    <x v="1105"/>
    <x v="0"/>
    <x v="1"/>
  </r>
  <r>
    <n v="305162"/>
    <s v="Pepper Corn Express"/>
    <n v="1"/>
    <x v="0"/>
    <s v="T-540, Opposite Arya Samaj Mandir, Malviya Nagar Corner Market, Malviya Nagar, New Delhi"/>
    <s v="Malviya Nagar"/>
    <x v="20"/>
    <s v="Indian Rupees(Rs.)"/>
    <x v="0"/>
    <x v="1"/>
    <s v="No"/>
    <n v="800"/>
    <x v="2"/>
    <x v="1407"/>
    <x v="0"/>
    <x v="1"/>
  </r>
  <r>
    <n v="304913"/>
    <s v="Moti Mahal Delux"/>
    <n v="1"/>
    <x v="0"/>
    <s v="Lower Ground Floor,  Epicuria Food Mall, Nehru Place Metro Station, Nehru Place, New Delhi"/>
    <s v="Epicuria Food Mall, Nehru Place"/>
    <x v="8"/>
    <s v="Indian Rupees(Rs.)"/>
    <x v="0"/>
    <x v="1"/>
    <s v="No"/>
    <n v="800"/>
    <x v="2"/>
    <x v="745"/>
    <x v="0"/>
    <x v="1"/>
  </r>
  <r>
    <n v="9834"/>
    <s v="Shikhara"/>
    <n v="1"/>
    <x v="0"/>
    <s v="4, Guru Nanak Market, R Block, Greater Kailash (GK) 1, New Delhi"/>
    <s v="Greater Kailash (GK) 1"/>
    <x v="2"/>
    <s v="Indian Rupees(Rs.)"/>
    <x v="0"/>
    <x v="1"/>
    <s v="No"/>
    <n v="800"/>
    <x v="1"/>
    <x v="1234"/>
    <x v="0"/>
    <x v="1"/>
  </r>
  <r>
    <n v="18070486"/>
    <s v="QD's Restaurant"/>
    <n v="1"/>
    <x v="0"/>
    <s v="A-47, GuruNanakpura, Near Nirman Vihar Metro Station, Laxmi Nagar, New Delhi"/>
    <s v="Laxmi Nagar"/>
    <x v="614"/>
    <s v="Indian Rupees(Rs.)"/>
    <x v="0"/>
    <x v="1"/>
    <s v="No"/>
    <n v="800"/>
    <x v="1"/>
    <x v="360"/>
    <x v="0"/>
    <x v="1"/>
  </r>
  <r>
    <n v="309448"/>
    <s v="DCK- Dana Choga's Kitchen"/>
    <n v="1"/>
    <x v="0"/>
    <s v="E-2/4, Main Road, Malviya Nagar, New Delhi"/>
    <s v="Malviya Nagar"/>
    <x v="2"/>
    <s v="Indian Rupees(Rs.)"/>
    <x v="0"/>
    <x v="1"/>
    <s v="No"/>
    <n v="800"/>
    <x v="2"/>
    <x v="1115"/>
    <x v="0"/>
    <x v="1"/>
  </r>
  <r>
    <n v="18421044"/>
    <s v="Midnight Hunger Hub"/>
    <n v="1"/>
    <x v="0"/>
    <s v="Rajouri Garden, New Delhi"/>
    <s v="Rajouri Garden"/>
    <x v="140"/>
    <s v="Indian Rupees(Rs.)"/>
    <x v="0"/>
    <x v="1"/>
    <s v="No"/>
    <n v="800"/>
    <x v="1"/>
    <x v="1408"/>
    <x v="0"/>
    <x v="1"/>
  </r>
  <r>
    <n v="301793"/>
    <s v="Old Town Cafe"/>
    <n v="1"/>
    <x v="0"/>
    <s v="111, Shahpur Jat, New Delhi"/>
    <s v="Shahpur Jat"/>
    <x v="7"/>
    <s v="Indian Rupees(Rs.)"/>
    <x v="0"/>
    <x v="1"/>
    <s v="No"/>
    <n v="800"/>
    <x v="1"/>
    <x v="1409"/>
    <x v="0"/>
    <x v="1"/>
  </r>
  <r>
    <n v="306859"/>
    <s v="Hong Kong Express"/>
    <n v="1"/>
    <x v="0"/>
    <s v="Shop 18-19, Sector B, Pocket 10, DDA Market, Vasant Kunj, New Delhi"/>
    <s v="Vasant Kunj"/>
    <x v="147"/>
    <s v="Indian Rupees(Rs.)"/>
    <x v="0"/>
    <x v="1"/>
    <s v="No"/>
    <n v="800"/>
    <x v="1"/>
    <x v="1410"/>
    <x v="0"/>
    <x v="1"/>
  </r>
  <r>
    <n v="307032"/>
    <s v="DCK- Dana Choga's Kitchen"/>
    <n v="1"/>
    <x v="0"/>
    <s v="Shop 40, Ground Floor, Vasant Square Mall, Vasant Kunj, New Delhi"/>
    <s v="Vasant Square Mall, Vasant Kunj"/>
    <x v="2"/>
    <s v="Indian Rupees(Rs.)"/>
    <x v="0"/>
    <x v="1"/>
    <s v="No"/>
    <n v="800"/>
    <x v="2"/>
    <x v="1313"/>
    <x v="0"/>
    <x v="1"/>
  </r>
  <r>
    <n v="306795"/>
    <s v="Shree Rathnam"/>
    <n v="1"/>
    <x v="0"/>
    <s v="D1, First Floor, Abhishek Tower, Alaknanda, New Delhi"/>
    <s v="Alaknanda"/>
    <x v="72"/>
    <s v="Indian Rupees(Rs.)"/>
    <x v="0"/>
    <x v="1"/>
    <s v="No"/>
    <n v="800"/>
    <x v="4"/>
    <x v="131"/>
    <x v="0"/>
    <x v="1"/>
  </r>
  <r>
    <n v="312486"/>
    <s v="Country Curries"/>
    <n v="1"/>
    <x v="0"/>
    <s v="21, Savitri Cinema Complex, Greater Kailash (GK) 2, New Delhi"/>
    <s v="Greater Kailash (GK) 2"/>
    <x v="620"/>
    <s v="Indian Rupees(Rs.)"/>
    <x v="0"/>
    <x v="1"/>
    <s v="No"/>
    <n v="800"/>
    <x v="1"/>
    <x v="1411"/>
    <x v="0"/>
    <x v="1"/>
  </r>
  <r>
    <n v="3043"/>
    <s v="Shaolin"/>
    <n v="1"/>
    <x v="0"/>
    <s v="2/30, Shivalik Geetanjali Road, Malviya Nagar, New Delhi"/>
    <s v="Malviya Nagar"/>
    <x v="19"/>
    <s v="Indian Rupees(Rs.)"/>
    <x v="0"/>
    <x v="1"/>
    <s v="No"/>
    <n v="800"/>
    <x v="2"/>
    <x v="1412"/>
    <x v="0"/>
    <x v="1"/>
  </r>
  <r>
    <n v="7721"/>
    <s v="Moti Mahal Delux"/>
    <n v="1"/>
    <x v="0"/>
    <s v="31, LSC, New Friends Colony, New Delhi"/>
    <s v="New Friends Colony"/>
    <x v="2"/>
    <s v="Indian Rupees(Rs.)"/>
    <x v="0"/>
    <x v="1"/>
    <s v="No"/>
    <n v="800"/>
    <x v="2"/>
    <x v="1125"/>
    <x v="0"/>
    <x v="1"/>
  </r>
  <r>
    <n v="267"/>
    <s v="Pizza Hut Delivery"/>
    <n v="1"/>
    <x v="0"/>
    <s v="19-20, Grandlay Cinema Building, New Friends Colony, New Delhi"/>
    <s v="New Friends Colony"/>
    <x v="34"/>
    <s v="Indian Rupees(Rs.)"/>
    <x v="0"/>
    <x v="1"/>
    <s v="No"/>
    <n v="800"/>
    <x v="1"/>
    <x v="1413"/>
    <x v="0"/>
    <x v="1"/>
  </r>
  <r>
    <n v="1998"/>
    <s v="Curries N More"/>
    <n v="1"/>
    <x v="0"/>
    <s v="17, Central Market, Behind HDFC Bank, Punjabi Bagh, New Delhi"/>
    <s v="Punjabi Bagh"/>
    <x v="2"/>
    <s v="Indian Rupees(Rs.)"/>
    <x v="0"/>
    <x v="1"/>
    <s v="No"/>
    <n v="800"/>
    <x v="2"/>
    <x v="1414"/>
    <x v="0"/>
    <x v="1"/>
  </r>
  <r>
    <n v="311828"/>
    <s v="Moti Mahal Delux - Tandooori Trail"/>
    <n v="1"/>
    <x v="0"/>
    <s v="159, Arjun Nagar, Safdarjung Enclave, Safdarjung, New Delhi"/>
    <s v="Safdarjung"/>
    <x v="2"/>
    <s v="Indian Rupees(Rs.)"/>
    <x v="0"/>
    <x v="1"/>
    <s v="No"/>
    <n v="800"/>
    <x v="2"/>
    <x v="1415"/>
    <x v="0"/>
    <x v="1"/>
  </r>
  <r>
    <n v="2215"/>
    <s v="China Bowl"/>
    <n v="1"/>
    <x v="0"/>
    <s v="10, Satyaniketan Market, Opposite Venkateshwara College, Satyaniketan, New Delhi"/>
    <s v="Satyaniketan"/>
    <x v="621"/>
    <s v="Indian Rupees(Rs.)"/>
    <x v="0"/>
    <x v="1"/>
    <s v="No"/>
    <n v="800"/>
    <x v="1"/>
    <x v="126"/>
    <x v="0"/>
    <x v="1"/>
  </r>
  <r>
    <n v="300183"/>
    <s v="Pizza Hut Delivery"/>
    <n v="1"/>
    <x v="0"/>
    <s v="Shop 72, Opposite Venkateswara College, Satyaniketan, New Delhi"/>
    <s v="Satyaniketan"/>
    <x v="210"/>
    <s v="Indian Rupees(Rs.)"/>
    <x v="0"/>
    <x v="1"/>
    <s v="No"/>
    <n v="800"/>
    <x v="4"/>
    <x v="1416"/>
    <x v="0"/>
    <x v="1"/>
  </r>
  <r>
    <n v="1199"/>
    <s v="Shagun"/>
    <n v="1"/>
    <x v="0"/>
    <s v="F-16, Opposite NDPL Office, Vijay Nagar, New Delhi"/>
    <s v="Vijay Nagar"/>
    <x v="622"/>
    <s v="Indian Rupees(Rs.)"/>
    <x v="0"/>
    <x v="1"/>
    <s v="No"/>
    <n v="800"/>
    <x v="1"/>
    <x v="1417"/>
    <x v="0"/>
    <x v="1"/>
  </r>
  <r>
    <n v="18258484"/>
    <s v="Phonebooth Cafí©"/>
    <n v="1"/>
    <x v="0"/>
    <s v="G-14 B, Hudson Lane, Vijay Nagar, New Delhi"/>
    <s v="Vijay Nagar"/>
    <x v="441"/>
    <s v="Indian Rupees(Rs.)"/>
    <x v="0"/>
    <x v="1"/>
    <s v="No"/>
    <n v="800"/>
    <x v="1"/>
    <x v="757"/>
    <x v="0"/>
    <x v="1"/>
  </r>
  <r>
    <n v="18441545"/>
    <s v="Mr Wong"/>
    <n v="1"/>
    <x v="0"/>
    <s v="Shop 4, Nilgiri Shopping Complex, Alaknanda, New Delhi"/>
    <s v="Alaknanda"/>
    <x v="147"/>
    <s v="Indian Rupees(Rs.)"/>
    <x v="0"/>
    <x v="1"/>
    <s v="No"/>
    <n v="800"/>
    <x v="2"/>
    <x v="709"/>
    <x v="0"/>
    <x v="1"/>
  </r>
  <r>
    <n v="4847"/>
    <s v="Pizza Hut Delivery"/>
    <n v="1"/>
    <x v="0"/>
    <s v="K-95, Lajpat Nagar 2, New Delhi"/>
    <s v="Lajpat Nagar 2"/>
    <x v="34"/>
    <s v="Indian Rupees(Rs.)"/>
    <x v="0"/>
    <x v="1"/>
    <s v="No"/>
    <n v="800"/>
    <x v="2"/>
    <x v="1239"/>
    <x v="0"/>
    <x v="1"/>
  </r>
  <r>
    <n v="6122"/>
    <s v="Bharat Chicken Inn"/>
    <n v="1"/>
    <x v="0"/>
    <s v="G-1, CSC, Pankaj Plaza, DDA Market, Near Nirman Vihar Metro Station, Laxmi Nagar, New Delhi"/>
    <s v="Laxmi Nagar"/>
    <x v="623"/>
    <s v="Indian Rupees(Rs.)"/>
    <x v="0"/>
    <x v="1"/>
    <s v="No"/>
    <n v="800"/>
    <x v="4"/>
    <x v="494"/>
    <x v="0"/>
    <x v="1"/>
  </r>
  <r>
    <n v="18375421"/>
    <s v="The Salad Bowl"/>
    <n v="1"/>
    <x v="0"/>
    <s v="Navjeevan Vihar, Malviya Nagar, New Delhi"/>
    <s v="Malviya Nagar"/>
    <x v="612"/>
    <s v="Indian Rupees(Rs.)"/>
    <x v="0"/>
    <x v="1"/>
    <s v="No"/>
    <n v="800"/>
    <x v="1"/>
    <x v="1418"/>
    <x v="0"/>
    <x v="1"/>
  </r>
  <r>
    <n v="308238"/>
    <s v="New York Slice - Express"/>
    <n v="1"/>
    <x v="0"/>
    <s v="E-584, Near Savitri Cinema, Greater Kailash (GK) 2, New Delhi"/>
    <s v="Greater Kailash (GK) 2"/>
    <x v="30"/>
    <s v="Indian Rupees(Rs.)"/>
    <x v="0"/>
    <x v="1"/>
    <s v="No"/>
    <n v="800"/>
    <x v="1"/>
    <x v="155"/>
    <x v="0"/>
    <x v="1"/>
  </r>
  <r>
    <n v="967"/>
    <s v="Grand Plaza"/>
    <n v="1"/>
    <x v="0"/>
    <s v="B-1, Model Town 2, New Delhi"/>
    <s v="Model Town 2"/>
    <x v="20"/>
    <s v="Indian Rupees(Rs.)"/>
    <x v="0"/>
    <x v="1"/>
    <s v="No"/>
    <n v="800"/>
    <x v="2"/>
    <x v="713"/>
    <x v="0"/>
    <x v="1"/>
  </r>
  <r>
    <n v="18471283"/>
    <s v="Hwealthcafe"/>
    <n v="1"/>
    <x v="0"/>
    <s v="Plot 11, 1st Floor, Above Canara Bank, Community Centre Market, New Friends Colony, New Delhi"/>
    <s v="New Friends Colony"/>
    <x v="602"/>
    <s v="Indian Rupees(Rs.)"/>
    <x v="0"/>
    <x v="1"/>
    <s v="No"/>
    <n v="800"/>
    <x v="1"/>
    <x v="1419"/>
    <x v="0"/>
    <x v="1"/>
  </r>
  <r>
    <n v="18312446"/>
    <s v="Sushiya Express"/>
    <n v="1"/>
    <x v="0"/>
    <s v="Shop 10, Satyaniketan Market, Satyaniketan, New Delhi"/>
    <s v="Satyaniketan"/>
    <x v="613"/>
    <s v="Indian Rupees(Rs.)"/>
    <x v="0"/>
    <x v="1"/>
    <s v="No"/>
    <n v="800"/>
    <x v="1"/>
    <x v="1420"/>
    <x v="0"/>
    <x v="1"/>
  </r>
  <r>
    <n v="3036"/>
    <s v="Slice of Italy"/>
    <n v="1"/>
    <x v="0"/>
    <s v="2515, Hudson Lane, Kingsway Camp, Delhi University-GTB Nagar, New Delhi"/>
    <s v="Delhi University-GTB Nagar"/>
    <x v="624"/>
    <s v="Indian Rupees(Rs.)"/>
    <x v="0"/>
    <x v="1"/>
    <s v="No"/>
    <n v="700"/>
    <x v="4"/>
    <x v="1232"/>
    <x v="0"/>
    <x v="1"/>
  </r>
  <r>
    <n v="201"/>
    <s v="Domino's Pizza"/>
    <n v="1"/>
    <x v="0"/>
    <s v="18/27, East Patel Nagar Market, East Patel Nagar, New Delhi"/>
    <s v="East Patel Nagar"/>
    <x v="30"/>
    <s v="Indian Rupees(Rs.)"/>
    <x v="0"/>
    <x v="0"/>
    <s v="No"/>
    <n v="700"/>
    <x v="1"/>
    <x v="666"/>
    <x v="0"/>
    <x v="1"/>
  </r>
  <r>
    <n v="301435"/>
    <s v="Sagar Ratna"/>
    <n v="1"/>
    <x v="0"/>
    <s v="Shop 25-27, E Block Local Market, Masjid Moth, Greater Kailash (GK) 2, New Delhi"/>
    <s v="Greater Kailash (GK) 2"/>
    <x v="311"/>
    <s v="Indian Rupees(Rs.)"/>
    <x v="0"/>
    <x v="1"/>
    <s v="No"/>
    <n v="700"/>
    <x v="2"/>
    <x v="1421"/>
    <x v="0"/>
    <x v="1"/>
  </r>
  <r>
    <n v="306319"/>
    <s v="Gravies"/>
    <n v="1"/>
    <x v="0"/>
    <s v="Adjacent Main Market, Hauz Khas, New Delhi"/>
    <s v="Hauz Khas"/>
    <x v="625"/>
    <s v="Indian Rupees(Rs.)"/>
    <x v="0"/>
    <x v="1"/>
    <s v="No"/>
    <n v="700"/>
    <x v="2"/>
    <x v="241"/>
    <x v="0"/>
    <x v="1"/>
  </r>
  <r>
    <n v="5388"/>
    <s v="China Fort"/>
    <n v="1"/>
    <x v="0"/>
    <s v="B 8, Ground Floor, B Block, Community Centre, Janakpuri, New Delhi"/>
    <s v="Janakpuri"/>
    <x v="626"/>
    <s v="Indian Rupees(Rs.)"/>
    <x v="0"/>
    <x v="1"/>
    <s v="No"/>
    <n v="700"/>
    <x v="1"/>
    <x v="693"/>
    <x v="0"/>
    <x v="1"/>
  </r>
  <r>
    <n v="308280"/>
    <s v="Cafe Coffee Day The Square"/>
    <n v="1"/>
    <x v="0"/>
    <s v="44, Janpath, New Delhi"/>
    <s v="Janpath"/>
    <x v="7"/>
    <s v="Indian Rupees(Rs.)"/>
    <x v="0"/>
    <x v="0"/>
    <s v="No"/>
    <n v="700"/>
    <x v="1"/>
    <x v="1422"/>
    <x v="0"/>
    <x v="1"/>
  </r>
  <r>
    <n v="305758"/>
    <s v="Glenz Cafe N Bakers"/>
    <n v="1"/>
    <x v="0"/>
    <s v="5/2, WEA, Saraswati Marg, Opposite Swati Hotel, Karol Bagh, New Delhi"/>
    <s v="Karol Bagh"/>
    <x v="627"/>
    <s v="Indian Rupees(Rs.)"/>
    <x v="0"/>
    <x v="1"/>
    <s v="No"/>
    <n v="700"/>
    <x v="1"/>
    <x v="1423"/>
    <x v="0"/>
    <x v="1"/>
  </r>
  <r>
    <n v="311531"/>
    <s v="The Big Chill Cakery"/>
    <n v="1"/>
    <x v="0"/>
    <s v="Main Market, Khan Market, New Delhi"/>
    <s v="Khan Market"/>
    <x v="21"/>
    <s v="Indian Rupees(Rs.)"/>
    <x v="0"/>
    <x v="0"/>
    <s v="No"/>
    <n v="700"/>
    <x v="1"/>
    <x v="1424"/>
    <x v="0"/>
    <x v="1"/>
  </r>
  <r>
    <n v="18441800"/>
    <s v="Bj's Lounge &amp; Cafe"/>
    <n v="1"/>
    <x v="0"/>
    <s v="1-5 &amp; 6, Opposite Pillar 332, Kailash Park, Kirti Nagar, New Delhi"/>
    <s v="Kirti Nagar"/>
    <x v="3"/>
    <s v="Indian Rupees(Rs.)"/>
    <x v="1"/>
    <x v="1"/>
    <s v="No"/>
    <n v="700"/>
    <x v="2"/>
    <x v="248"/>
    <x v="0"/>
    <x v="1"/>
  </r>
  <r>
    <n v="301654"/>
    <s v="Peshawari Restaurant"/>
    <n v="1"/>
    <x v="0"/>
    <s v="17, Khanna Market, Lodhi Road, New Delhi"/>
    <s v="Lodhi Road"/>
    <x v="3"/>
    <s v="Indian Rupees(Rs.)"/>
    <x v="0"/>
    <x v="0"/>
    <s v="No"/>
    <n v="700"/>
    <x v="2"/>
    <x v="1425"/>
    <x v="0"/>
    <x v="1"/>
  </r>
  <r>
    <n v="214"/>
    <s v="Domino's Pizza"/>
    <n v="1"/>
    <x v="0"/>
    <s v="1 &amp; 21 KD, Ground Floor, DDA Market, Pitampura, New Delhi"/>
    <s v="Pitampura"/>
    <x v="30"/>
    <s v="Indian Rupees(Rs.)"/>
    <x v="0"/>
    <x v="0"/>
    <s v="No"/>
    <n v="700"/>
    <x v="2"/>
    <x v="945"/>
    <x v="0"/>
    <x v="1"/>
  </r>
  <r>
    <n v="3080"/>
    <s v="Kay's Chicken Corner"/>
    <n v="1"/>
    <x v="0"/>
    <s v="17, ND Market, Near TV Tower, Pitampura, New Delhi"/>
    <s v="Pitampura"/>
    <x v="370"/>
    <s v="Indian Rupees(Rs.)"/>
    <x v="0"/>
    <x v="0"/>
    <s v="No"/>
    <n v="700"/>
    <x v="1"/>
    <x v="1387"/>
    <x v="0"/>
    <x v="1"/>
  </r>
  <r>
    <n v="216"/>
    <s v="Domino's Pizza"/>
    <n v="1"/>
    <x v="0"/>
    <s v="27-28, Central Market West, Punjabi Bagh, New Delhi"/>
    <s v="Punjabi Bagh"/>
    <x v="30"/>
    <s v="Indian Rupees(Rs.)"/>
    <x v="0"/>
    <x v="0"/>
    <s v="No"/>
    <n v="700"/>
    <x v="2"/>
    <x v="1426"/>
    <x v="0"/>
    <x v="1"/>
  </r>
  <r>
    <n v="965"/>
    <s v="Sethi's Restaurant &amp; Barbeque"/>
    <n v="1"/>
    <x v="0"/>
    <s v="4-8-9, DDA Market, J Block, Community Centre, Rajouri Garden, New Delhi"/>
    <s v="Rajouri Garden"/>
    <x v="3"/>
    <s v="Indian Rupees(Rs.)"/>
    <x v="0"/>
    <x v="1"/>
    <s v="No"/>
    <n v="700"/>
    <x v="1"/>
    <x v="1427"/>
    <x v="0"/>
    <x v="1"/>
  </r>
  <r>
    <n v="308175"/>
    <s v="Starbucks"/>
    <n v="1"/>
    <x v="0"/>
    <s v="1st Floor, Zing Food Court, Spark Mall, Kamla Nagar, New Delhi"/>
    <s v="Spark Mall, Kamla Nagar"/>
    <x v="7"/>
    <s v="Indian Rupees(Rs.)"/>
    <x v="0"/>
    <x v="0"/>
    <s v="No"/>
    <n v="700"/>
    <x v="1"/>
    <x v="1362"/>
    <x v="0"/>
    <x v="1"/>
  </r>
  <r>
    <n v="18265689"/>
    <s v="Country Curries"/>
    <n v="1"/>
    <x v="0"/>
    <s v="136, Defence Colony Flyover Market, Defence Colony, New Delhi"/>
    <s v="Defence Colony"/>
    <x v="620"/>
    <s v="Indian Rupees(Rs.)"/>
    <x v="0"/>
    <x v="1"/>
    <s v="No"/>
    <n v="700"/>
    <x v="2"/>
    <x v="674"/>
    <x v="0"/>
    <x v="1"/>
  </r>
  <r>
    <n v="304876"/>
    <s v="MR.D - Deliciousness Delivered"/>
    <n v="1"/>
    <x v="0"/>
    <s v="26, Ajit Arcade, Opposite Metro Pillar 74, Kailash Colony, New Delhi"/>
    <s v="Kailash Colony"/>
    <x v="357"/>
    <s v="Indian Rupees(Rs.)"/>
    <x v="0"/>
    <x v="1"/>
    <s v="No"/>
    <n v="700"/>
    <x v="1"/>
    <x v="691"/>
    <x v="0"/>
    <x v="1"/>
  </r>
  <r>
    <n v="310345"/>
    <s v="Domino's Pizza"/>
    <n v="1"/>
    <x v="0"/>
    <s v="D/34, Plot 11, Ground Floor, Lajpat Nagar 2, New Delhi"/>
    <s v="Lajpat Nagar 2"/>
    <x v="30"/>
    <s v="Indian Rupees(Rs.)"/>
    <x v="0"/>
    <x v="0"/>
    <s v="No"/>
    <n v="700"/>
    <x v="4"/>
    <x v="1428"/>
    <x v="0"/>
    <x v="1"/>
  </r>
  <r>
    <n v="3004"/>
    <s v="Domino's Pizza"/>
    <n v="1"/>
    <x v="0"/>
    <s v="14-16, Ground Floor, Living Style Mall, Main Kalindi Kunj Road, Jasola, New Delhi"/>
    <s v="Living Style Mall, Jasola"/>
    <x v="30"/>
    <s v="Indian Rupees(Rs.)"/>
    <x v="0"/>
    <x v="0"/>
    <s v="No"/>
    <n v="700"/>
    <x v="4"/>
    <x v="1429"/>
    <x v="0"/>
    <x v="1"/>
  </r>
  <r>
    <n v="308286"/>
    <s v="33 Food"/>
    <n v="1"/>
    <x v="0"/>
    <s v="J-1/13, Gupta Colony, Khirki Extension, Malviya Nagar, New Delhi"/>
    <s v="Malviya Nagar"/>
    <x v="2"/>
    <s v="Indian Rupees(Rs.)"/>
    <x v="0"/>
    <x v="1"/>
    <s v="No"/>
    <n v="700"/>
    <x v="2"/>
    <x v="446"/>
    <x v="0"/>
    <x v="1"/>
  </r>
  <r>
    <n v="306166"/>
    <s v="Pema's"/>
    <n v="1"/>
    <x v="0"/>
    <s v="Shop 3, 3/31, Upper Ground Floor, Shivalik Road, Malviya Nagar, New Delhi"/>
    <s v="Malviya Nagar"/>
    <x v="628"/>
    <s v="Indian Rupees(Rs.)"/>
    <x v="0"/>
    <x v="1"/>
    <s v="No"/>
    <n v="700"/>
    <x v="1"/>
    <x v="1016"/>
    <x v="0"/>
    <x v="1"/>
  </r>
  <r>
    <n v="209"/>
    <s v="Domino's Pizza"/>
    <n v="1"/>
    <x v="0"/>
    <s v="C-7, Malviya Nagar, New Delhi"/>
    <s v="Malviya Nagar"/>
    <x v="30"/>
    <s v="Indian Rupees(Rs.)"/>
    <x v="0"/>
    <x v="0"/>
    <s v="No"/>
    <n v="700"/>
    <x v="4"/>
    <x v="1430"/>
    <x v="0"/>
    <x v="1"/>
  </r>
  <r>
    <n v="18253111"/>
    <s v="Rustom's Cafe &amp; Bakery"/>
    <n v="1"/>
    <x v="0"/>
    <s v="Khoj International Artists Association, S-17, Khirkee Extension, Malviya Nagar, New Delhi"/>
    <s v="Malviya Nagar"/>
    <x v="629"/>
    <s v="Indian Rupees(Rs.)"/>
    <x v="0"/>
    <x v="1"/>
    <s v="No"/>
    <n v="700"/>
    <x v="1"/>
    <x v="950"/>
    <x v="0"/>
    <x v="1"/>
  </r>
  <r>
    <n v="307237"/>
    <s v="The Tea Place by Manjushree"/>
    <n v="1"/>
    <x v="0"/>
    <s v="8, Ground Floor, MGF Metropolitan Mall"/>
    <s v="MGF Metropolitan Mall, Saket"/>
    <x v="104"/>
    <s v="Indian Rupees(Rs.)"/>
    <x v="0"/>
    <x v="0"/>
    <s v="No"/>
    <n v="700"/>
    <x v="1"/>
    <x v="1020"/>
    <x v="0"/>
    <x v="1"/>
  </r>
  <r>
    <n v="306331"/>
    <s v="Deepika Khaitan's Cakes"/>
    <n v="1"/>
    <x v="0"/>
    <s v="70-B, West New Friends Colony, New Delhi"/>
    <s v="New Friends Colony"/>
    <x v="21"/>
    <s v="Indian Rupees(Rs.)"/>
    <x v="0"/>
    <x v="0"/>
    <s v="No"/>
    <n v="700"/>
    <x v="2"/>
    <x v="1431"/>
    <x v="0"/>
    <x v="1"/>
  </r>
  <r>
    <n v="212"/>
    <s v="Domino's Pizza"/>
    <n v="1"/>
    <x v="0"/>
    <s v="32-33, Grandlays Cinema Complex, New Friends Colony, New Delhi"/>
    <s v="New Friends Colony"/>
    <x v="30"/>
    <s v="Indian Rupees(Rs.)"/>
    <x v="0"/>
    <x v="0"/>
    <s v="No"/>
    <n v="700"/>
    <x v="2"/>
    <x v="446"/>
    <x v="0"/>
    <x v="1"/>
  </r>
  <r>
    <n v="308187"/>
    <s v="Domino's Pizza"/>
    <n v="1"/>
    <x v="0"/>
    <s v="Plot 8, Desh Bandhu Gupta Road, Paharganj, New Delhi"/>
    <s v="Paharganj"/>
    <x v="30"/>
    <s v="Indian Rupees(Rs.)"/>
    <x v="0"/>
    <x v="0"/>
    <s v="No"/>
    <n v="700"/>
    <x v="2"/>
    <x v="1429"/>
    <x v="0"/>
    <x v="1"/>
  </r>
  <r>
    <n v="215"/>
    <s v="Domino's Pizza"/>
    <n v="1"/>
    <x v="0"/>
    <s v="30, Aditya Arcade, Preet Vihar, New Delhi"/>
    <s v="Preet Vihar"/>
    <x v="30"/>
    <s v="Indian Rupees(Rs.)"/>
    <x v="0"/>
    <x v="0"/>
    <s v="No"/>
    <n v="700"/>
    <x v="2"/>
    <x v="177"/>
    <x v="0"/>
    <x v="1"/>
  </r>
  <r>
    <n v="9984"/>
    <s v="Starbucks"/>
    <n v="1"/>
    <x v="0"/>
    <s v="Ground Floor, Select Citywalk Mall, Saket, New Delhi"/>
    <s v="Select Citywalk Mall, Saket"/>
    <x v="7"/>
    <s v="Indian Rupees(Rs.)"/>
    <x v="0"/>
    <x v="0"/>
    <s v="No"/>
    <n v="700"/>
    <x v="1"/>
    <x v="1432"/>
    <x v="0"/>
    <x v="1"/>
  </r>
  <r>
    <n v="773"/>
    <s v="Slice of Italy"/>
    <n v="1"/>
    <x v="0"/>
    <s v="118, Shahpur Jat, New Delhi"/>
    <s v="Shahpur Jat"/>
    <x v="624"/>
    <s v="Indian Rupees(Rs.)"/>
    <x v="1"/>
    <x v="1"/>
    <s v="No"/>
    <n v="700"/>
    <x v="2"/>
    <x v="22"/>
    <x v="0"/>
    <x v="1"/>
  </r>
  <r>
    <n v="18222560"/>
    <s v="Hyderabad House"/>
    <n v="1"/>
    <x v="0"/>
    <s v="253, Shahpur Jat, New Delhi"/>
    <s v="Shahpur Jat"/>
    <x v="316"/>
    <s v="Indian Rupees(Rs.)"/>
    <x v="0"/>
    <x v="1"/>
    <s v="No"/>
    <n v="700"/>
    <x v="1"/>
    <x v="1433"/>
    <x v="0"/>
    <x v="1"/>
  </r>
  <r>
    <n v="18466435"/>
    <s v="Biryani By Kilo"/>
    <n v="1"/>
    <x v="0"/>
    <s v="Shahpur Jat, New Delhi"/>
    <s v="Shahpur Jat"/>
    <x v="103"/>
    <s v="Indian Rupees(Rs.)"/>
    <x v="0"/>
    <x v="1"/>
    <s v="No"/>
    <n v="700"/>
    <x v="1"/>
    <x v="1018"/>
    <x v="0"/>
    <x v="1"/>
  </r>
  <r>
    <n v="18219520"/>
    <s v="Domino's Pizza"/>
    <n v="1"/>
    <x v="0"/>
    <s v="Ground Floor, Unit G-100-101, V3S Mall, Laxmi Nagar, New Delhi"/>
    <s v="V3S Mall, Laxmi Nagar"/>
    <x v="30"/>
    <s v="Indian Rupees(Rs.)"/>
    <x v="0"/>
    <x v="0"/>
    <s v="No"/>
    <n v="700"/>
    <x v="2"/>
    <x v="1434"/>
    <x v="0"/>
    <x v="1"/>
  </r>
  <r>
    <n v="18264997"/>
    <s v="Cafe Connect"/>
    <n v="1"/>
    <x v="0"/>
    <s v="Ground Floor, Adjacent To Ambience Towers Car Market, Chattarpur Road, Abdul Gaffar Khan Marg, Vasant Kunj, New Delhi"/>
    <s v="Vasant Kunj"/>
    <x v="13"/>
    <s v="Indian Rupees(Rs.)"/>
    <x v="0"/>
    <x v="1"/>
    <s v="No"/>
    <n v="700"/>
    <x v="1"/>
    <x v="1435"/>
    <x v="0"/>
    <x v="1"/>
  </r>
  <r>
    <n v="198"/>
    <s v="Domino's Pizza"/>
    <n v="1"/>
    <x v="0"/>
    <s v="2-4 &amp; 25-27, Pocket B, Ground Floor, DDA Market, Ashok Vihar Phase 3, New Delhi"/>
    <s v="Ashok Vihar Phase 3"/>
    <x v="30"/>
    <s v="Indian Rupees(Rs.)"/>
    <x v="0"/>
    <x v="0"/>
    <s v="No"/>
    <n v="700"/>
    <x v="2"/>
    <x v="1179"/>
    <x v="0"/>
    <x v="1"/>
  </r>
  <r>
    <n v="7575"/>
    <s v="Momo Point"/>
    <n v="1"/>
    <x v="0"/>
    <s v="2, Yashwant Place Market, Chanakyapuri, New Delhi"/>
    <s v="Chanakyapuri"/>
    <x v="25"/>
    <s v="Indian Rupees(Rs.)"/>
    <x v="0"/>
    <x v="0"/>
    <s v="No"/>
    <n v="700"/>
    <x v="2"/>
    <x v="280"/>
    <x v="0"/>
    <x v="1"/>
  </r>
  <r>
    <n v="3224"/>
    <s v="Domino's Pizza"/>
    <n v="1"/>
    <x v="0"/>
    <s v="FC 1, 3rd Floor, Food Court, DLF City Centre Mall, Shalimar Bagh, New Delhi"/>
    <s v="DLF City Centre Mall, Shalimar Bagh"/>
    <x v="30"/>
    <s v="Indian Rupees(Rs.)"/>
    <x v="0"/>
    <x v="0"/>
    <s v="No"/>
    <n v="700"/>
    <x v="2"/>
    <x v="1436"/>
    <x v="0"/>
    <x v="1"/>
  </r>
  <r>
    <n v="309105"/>
    <s v="Chehel Pehel"/>
    <n v="1"/>
    <x v="0"/>
    <s v="Shop 11, DDA Market, Masjid Mod, Greater Kailash (GK) 3, New Delhi"/>
    <s v="Greater Kailash (GK) 3"/>
    <x v="2"/>
    <s v="Indian Rupees(Rs.)"/>
    <x v="0"/>
    <x v="1"/>
    <s v="No"/>
    <n v="700"/>
    <x v="1"/>
    <x v="1437"/>
    <x v="0"/>
    <x v="1"/>
  </r>
  <r>
    <n v="308069"/>
    <s v="Cafe Regent"/>
    <n v="1"/>
    <x v="0"/>
    <s v="Hotel Regent Grand, 2/6 East Patel Nagar, Near Pusa Road, East Patel Nagar, New Delhi"/>
    <s v="Hotel Regent Grand, Karol Bagh"/>
    <x v="7"/>
    <s v="Indian Rupees(Rs.)"/>
    <x v="0"/>
    <x v="0"/>
    <s v="No"/>
    <n v="700"/>
    <x v="2"/>
    <x v="1438"/>
    <x v="0"/>
    <x v="1"/>
  </r>
  <r>
    <n v="4018"/>
    <s v="Hot Curries"/>
    <n v="1"/>
    <x v="0"/>
    <s v="C4F, DDA Market, Janakpuri, New Delhi"/>
    <s v="Janakpuri"/>
    <x v="8"/>
    <s v="Indian Rupees(Rs.)"/>
    <x v="0"/>
    <x v="1"/>
    <s v="No"/>
    <n v="700"/>
    <x v="2"/>
    <x v="1439"/>
    <x v="0"/>
    <x v="1"/>
  </r>
  <r>
    <n v="309560"/>
    <s v="Domino's Pizza"/>
    <n v="1"/>
    <x v="0"/>
    <s v="61/34, 1st Floor, New Rohtak Road, Karol Bagh, New Delhi"/>
    <s v="Karol Bagh"/>
    <x v="30"/>
    <s v="Indian Rupees(Rs.)"/>
    <x v="0"/>
    <x v="0"/>
    <s v="No"/>
    <n v="700"/>
    <x v="2"/>
    <x v="1440"/>
    <x v="0"/>
    <x v="1"/>
  </r>
  <r>
    <n v="7396"/>
    <s v="Domino's Pizza"/>
    <n v="1"/>
    <x v="0"/>
    <s v="A-22, Ground Floor, Tagore Market, Kirti Nagar, New Delhi"/>
    <s v="Kirti Nagar"/>
    <x v="30"/>
    <s v="Indian Rupees(Rs.)"/>
    <x v="0"/>
    <x v="0"/>
    <s v="No"/>
    <n v="700"/>
    <x v="2"/>
    <x v="1438"/>
    <x v="0"/>
    <x v="1"/>
  </r>
  <r>
    <n v="3002"/>
    <s v="Relax Xpress"/>
    <n v="1"/>
    <x v="0"/>
    <s v="30 &amp; 31, Living Style Mall, Main Kalindi Kunj Road, Jasola, New Delhi"/>
    <s v="Living Style Mall, Jasola"/>
    <x v="8"/>
    <s v="Indian Rupees(Rs.)"/>
    <x v="0"/>
    <x v="1"/>
    <s v="No"/>
    <n v="700"/>
    <x v="2"/>
    <x v="1441"/>
    <x v="0"/>
    <x v="1"/>
  </r>
  <r>
    <n v="1397"/>
    <s v="Juneja's Eating Plaza"/>
    <n v="1"/>
    <x v="0"/>
    <s v="74, Mehar Chand Market, Lodhi Colony, New Delhi"/>
    <s v="Lodhi Colony"/>
    <x v="630"/>
    <s v="Indian Rupees(Rs.)"/>
    <x v="0"/>
    <x v="1"/>
    <s v="No"/>
    <n v="700"/>
    <x v="2"/>
    <x v="1442"/>
    <x v="0"/>
    <x v="1"/>
  </r>
  <r>
    <n v="776"/>
    <s v="Slice of Italy"/>
    <n v="1"/>
    <x v="0"/>
    <s v="Shop 147, Mehar Chand Market, Lodhi Colony, New Delhi"/>
    <s v="Lodhi Colony"/>
    <x v="624"/>
    <s v="Indian Rupees(Rs.)"/>
    <x v="1"/>
    <x v="1"/>
    <s v="No"/>
    <n v="700"/>
    <x v="2"/>
    <x v="1443"/>
    <x v="0"/>
    <x v="1"/>
  </r>
  <r>
    <n v="18357542"/>
    <s v="Food For Thought"/>
    <n v="1"/>
    <x v="0"/>
    <s v="14, Navjivan Vihar, Malviya Nagar, New Delhi"/>
    <s v="Malviya Nagar"/>
    <x v="631"/>
    <s v="Indian Rupees(Rs.)"/>
    <x v="0"/>
    <x v="1"/>
    <s v="No"/>
    <n v="700"/>
    <x v="1"/>
    <x v="1444"/>
    <x v="0"/>
    <x v="1"/>
  </r>
  <r>
    <n v="304302"/>
    <s v="Noodle Box"/>
    <n v="1"/>
    <x v="0"/>
    <s v="B1/12, Near Apeejay School, Malviya Nagar, New Delhi"/>
    <s v="Malviya Nagar"/>
    <x v="147"/>
    <s v="Indian Rupees(Rs.)"/>
    <x v="0"/>
    <x v="1"/>
    <s v="No"/>
    <n v="700"/>
    <x v="1"/>
    <x v="1025"/>
    <x v="0"/>
    <x v="1"/>
  </r>
  <r>
    <n v="3223"/>
    <s v="Domino's Pizza"/>
    <n v="1"/>
    <x v="0"/>
    <s v="F-14/12 A, Upper Ground Floor, Model Town 2, New Delhi"/>
    <s v="Model Town 2"/>
    <x v="30"/>
    <s v="Indian Rupees(Rs.)"/>
    <x v="0"/>
    <x v="0"/>
    <s v="No"/>
    <n v="700"/>
    <x v="2"/>
    <x v="271"/>
    <x v="0"/>
    <x v="1"/>
  </r>
  <r>
    <n v="9026"/>
    <s v="Kumar Hotel"/>
    <n v="1"/>
    <x v="0"/>
    <s v="Opposite Fun Cinema, Near Metro Station, Moti Nagar, New Delhi"/>
    <s v="Moti Nagar"/>
    <x v="2"/>
    <s v="Indian Rupees(Rs.)"/>
    <x v="0"/>
    <x v="0"/>
    <s v="No"/>
    <n v="700"/>
    <x v="2"/>
    <x v="1445"/>
    <x v="0"/>
    <x v="1"/>
  </r>
  <r>
    <n v="3893"/>
    <s v="Domino's Pizza"/>
    <n v="1"/>
    <x v="0"/>
    <s v="G-11, 12, &amp; 17, Plot C-4, 5, &amp; 6, Aggarwal Cyber Plaza, Netaji Subhash Place, New Delhi"/>
    <s v="Netaji Subhash Place"/>
    <x v="30"/>
    <s v="Indian Rupees(Rs.)"/>
    <x v="0"/>
    <x v="0"/>
    <s v="No"/>
    <n v="700"/>
    <x v="2"/>
    <x v="35"/>
    <x v="0"/>
    <x v="1"/>
  </r>
  <r>
    <n v="468"/>
    <s v="Karim's"/>
    <n v="1"/>
    <x v="0"/>
    <s v="1-2/5, Sagar Complex, New Rajdhani Enclave, Vikas Marg, Preet Vihar, New Delhi"/>
    <s v="Preet Vihar"/>
    <x v="24"/>
    <s v="Indian Rupees(Rs.)"/>
    <x v="0"/>
    <x v="1"/>
    <s v="No"/>
    <n v="700"/>
    <x v="4"/>
    <x v="1446"/>
    <x v="0"/>
    <x v="1"/>
  </r>
  <r>
    <n v="310912"/>
    <s v="The Flashback"/>
    <n v="1"/>
    <x v="0"/>
    <s v="53/5, Opposite Andhra Bank, Old Rajinder Nagar, Rajinder Nagar, New Delhi"/>
    <s v="Rajinder Nagar"/>
    <x v="560"/>
    <s v="Indian Rupees(Rs.)"/>
    <x v="0"/>
    <x v="1"/>
    <s v="No"/>
    <n v="700"/>
    <x v="1"/>
    <x v="32"/>
    <x v="0"/>
    <x v="1"/>
  </r>
  <r>
    <n v="218"/>
    <s v="Domino's Pizza"/>
    <n v="1"/>
    <x v="0"/>
    <s v="10/11, Garg Mall, Community Center, Rohini, New Delhi"/>
    <s v="Rohini"/>
    <x v="30"/>
    <s v="Indian Rupees(Rs.)"/>
    <x v="0"/>
    <x v="0"/>
    <s v="No"/>
    <n v="700"/>
    <x v="1"/>
    <x v="1447"/>
    <x v="0"/>
    <x v="1"/>
  </r>
  <r>
    <n v="18303716"/>
    <s v="Henry's Cafe"/>
    <n v="1"/>
    <x v="0"/>
    <s v="69, Main IGNOU Road, Saket, New Delhi"/>
    <s v="Saket"/>
    <x v="632"/>
    <s v="Indian Rupees(Rs.)"/>
    <x v="0"/>
    <x v="1"/>
    <s v="No"/>
    <n v="700"/>
    <x v="2"/>
    <x v="1333"/>
    <x v="0"/>
    <x v="1"/>
  </r>
  <r>
    <n v="18372705"/>
    <s v="Pirates of Campus"/>
    <n v="1"/>
    <x v="0"/>
    <s v="1st Floor, Building 9, Opposite Venkateshwar College, Satyaniketan, New Delhi"/>
    <s v="Satyaniketan"/>
    <x v="633"/>
    <s v="Indian Rupees(Rs.)"/>
    <x v="0"/>
    <x v="1"/>
    <s v="No"/>
    <n v="700"/>
    <x v="1"/>
    <x v="28"/>
    <x v="0"/>
    <x v="1"/>
  </r>
  <r>
    <n v="1372"/>
    <s v="The Coffee Bean &amp; Tea Leaf"/>
    <n v="1"/>
    <x v="0"/>
    <s v="1st Floor, Select Citywalk Mall, Saket, New Delhi"/>
    <s v="Select Citywalk Mall, Saket"/>
    <x v="7"/>
    <s v="Indian Rupees(Rs.)"/>
    <x v="0"/>
    <x v="0"/>
    <s v="No"/>
    <n v="700"/>
    <x v="1"/>
    <x v="1448"/>
    <x v="0"/>
    <x v="1"/>
  </r>
  <r>
    <n v="4271"/>
    <s v="Hí_agen-Dazs"/>
    <n v="1"/>
    <x v="0"/>
    <s v="E-4W, Ground Floor, Select Citywalk Mall, Saket, New Delhi"/>
    <s v="Select Citywalk Mall, Saket"/>
    <x v="347"/>
    <s v="Indian Rupees(Rs.)"/>
    <x v="0"/>
    <x v="0"/>
    <s v="No"/>
    <n v="700"/>
    <x v="1"/>
    <x v="1449"/>
    <x v="0"/>
    <x v="1"/>
  </r>
  <r>
    <n v="310502"/>
    <s v="Bats On Delivery"/>
    <n v="1"/>
    <x v="0"/>
    <s v="252-1/B, Shahpur Jat, New Delhi"/>
    <s v="Shahpur Jat"/>
    <x v="47"/>
    <s v="Indian Rupees(Rs.)"/>
    <x v="0"/>
    <x v="1"/>
    <s v="No"/>
    <n v="700"/>
    <x v="4"/>
    <x v="1450"/>
    <x v="0"/>
    <x v="1"/>
  </r>
  <r>
    <n v="307474"/>
    <s v="Domino's Pizza"/>
    <n v="1"/>
    <x v="0"/>
    <s v="E-18, 1st Floor, Main Market, South Extension 2, New Delhi"/>
    <s v="South Extension 2"/>
    <x v="30"/>
    <s v="Indian Rupees(Rs.)"/>
    <x v="0"/>
    <x v="0"/>
    <s v="No"/>
    <n v="700"/>
    <x v="2"/>
    <x v="1023"/>
    <x v="0"/>
    <x v="1"/>
  </r>
  <r>
    <n v="8388"/>
    <s v="Domino's Pizza"/>
    <n v="1"/>
    <x v="0"/>
    <s v="30, 31, &amp; 32, Upper Ground Floor, Ansal Chambers-1, Bhikaji Cama Place, New Delhi"/>
    <s v="Bhikaji Cama Place"/>
    <x v="30"/>
    <s v="Indian Rupees(Rs.)"/>
    <x v="0"/>
    <x v="0"/>
    <s v="No"/>
    <n v="700"/>
    <x v="4"/>
    <x v="1451"/>
    <x v="0"/>
    <x v="1"/>
  </r>
  <r>
    <n v="306572"/>
    <s v="Foodhall"/>
    <n v="1"/>
    <x v="0"/>
    <s v="1st Floor, DLF Promenade Mall, Vasant Kunj, New Delhi"/>
    <s v="DLF Promenade Mall, Vasant Kunj"/>
    <x v="634"/>
    <s v="Indian Rupees(Rs.)"/>
    <x v="0"/>
    <x v="0"/>
    <s v="No"/>
    <n v="700"/>
    <x v="1"/>
    <x v="676"/>
    <x v="0"/>
    <x v="1"/>
  </r>
  <r>
    <n v="309013"/>
    <s v="Caboose X Cafe &amp; Lounge"/>
    <n v="1"/>
    <x v="0"/>
    <s v="18/31, 1st Floor, Main Market, East Patel Nagar, New Delhi"/>
    <s v="East Patel Nagar"/>
    <x v="635"/>
    <s v="Indian Rupees(Rs.)"/>
    <x v="0"/>
    <x v="0"/>
    <s v="No"/>
    <n v="700"/>
    <x v="2"/>
    <x v="1182"/>
    <x v="0"/>
    <x v="1"/>
  </r>
  <r>
    <n v="202"/>
    <s v="Domino's Pizza"/>
    <n v="1"/>
    <x v="0"/>
    <s v="M-83, Main Market, Greater Kailash (GK) 2, New Delhi"/>
    <s v="Greater Kailash (GK) 2"/>
    <x v="30"/>
    <s v="Indian Rupees(Rs.)"/>
    <x v="0"/>
    <x v="0"/>
    <s v="No"/>
    <n v="700"/>
    <x v="2"/>
    <x v="1452"/>
    <x v="0"/>
    <x v="1"/>
  </r>
  <r>
    <n v="8365"/>
    <s v="Domino's Pizza"/>
    <n v="1"/>
    <x v="0"/>
    <s v="G1-G3, B Block, Community Centre, Allied Chambers, Janakpuri, New Delhi"/>
    <s v="Janakpuri"/>
    <x v="30"/>
    <s v="Indian Rupees(Rs.)"/>
    <x v="0"/>
    <x v="0"/>
    <s v="No"/>
    <n v="700"/>
    <x v="2"/>
    <x v="295"/>
    <x v="0"/>
    <x v="1"/>
  </r>
  <r>
    <n v="7382"/>
    <s v="Shameem Kabab Corner"/>
    <n v="1"/>
    <x v="0"/>
    <s v="30, Krishna Market, Opposite Deshbandu Collage, Kalkaji, New Delhi"/>
    <s v="Kalkaji"/>
    <x v="2"/>
    <s v="Indian Rupees(Rs.)"/>
    <x v="0"/>
    <x v="0"/>
    <s v="No"/>
    <n v="700"/>
    <x v="2"/>
    <x v="55"/>
    <x v="0"/>
    <x v="1"/>
  </r>
  <r>
    <n v="304989"/>
    <s v="Chokola"/>
    <n v="1"/>
    <x v="0"/>
    <s v="67-A, Khan Market, New Delhi"/>
    <s v="Khan Market"/>
    <x v="636"/>
    <s v="Indian Rupees(Rs.)"/>
    <x v="0"/>
    <x v="1"/>
    <s v="No"/>
    <n v="700"/>
    <x v="1"/>
    <x v="726"/>
    <x v="0"/>
    <x v="1"/>
  </r>
  <r>
    <n v="313132"/>
    <s v="Food Villa"/>
    <n v="1"/>
    <x v="0"/>
    <s v="A-5/18  Krishna Nagar, Krishna Nagar, New Delhi"/>
    <s v="Krishna Nagar"/>
    <x v="3"/>
    <s v="Indian Rupees(Rs.)"/>
    <x v="0"/>
    <x v="0"/>
    <s v="No"/>
    <n v="700"/>
    <x v="2"/>
    <x v="1453"/>
    <x v="0"/>
    <x v="1"/>
  </r>
  <r>
    <n v="309680"/>
    <s v="Al Zaika"/>
    <n v="1"/>
    <x v="0"/>
    <s v="1/9C, Main Road, Taimoor Nagar, New Friends Colony, New Delhi"/>
    <s v="New Friends Colony"/>
    <x v="2"/>
    <s v="Indian Rupees(Rs.)"/>
    <x v="0"/>
    <x v="0"/>
    <s v="No"/>
    <n v="700"/>
    <x v="2"/>
    <x v="42"/>
    <x v="0"/>
    <x v="1"/>
  </r>
  <r>
    <n v="308334"/>
    <s v="MT Everest Food Corner"/>
    <n v="1"/>
    <x v="0"/>
    <s v="Shop 99, Sarai Jullena, Near Escort Hospital, Near New Friends Colony, New Delhi"/>
    <s v="New Friends Colony"/>
    <x v="3"/>
    <s v="Indian Rupees(Rs.)"/>
    <x v="0"/>
    <x v="0"/>
    <s v="No"/>
    <n v="700"/>
    <x v="2"/>
    <x v="1223"/>
    <x v="0"/>
    <x v="1"/>
  </r>
  <r>
    <n v="18311948"/>
    <s v="The Golden Leaf"/>
    <n v="1"/>
    <x v="0"/>
    <s v="C-42, Industrial Area, Okhla Phase 2, New Delhi"/>
    <s v="Okhla Phase 2"/>
    <x v="47"/>
    <s v="Indian Rupees(Rs.)"/>
    <x v="0"/>
    <x v="0"/>
    <s v="No"/>
    <n v="700"/>
    <x v="2"/>
    <x v="1287"/>
    <x v="0"/>
    <x v="1"/>
  </r>
  <r>
    <n v="8292"/>
    <s v="Everest Bakery Cafe"/>
    <n v="1"/>
    <x v="0"/>
    <s v="899, Chandiwaali Galli, Main Bazar, Paharganj, New Delhi"/>
    <s v="Paharganj"/>
    <x v="637"/>
    <s v="Indian Rupees(Rs.)"/>
    <x v="0"/>
    <x v="0"/>
    <s v="No"/>
    <n v="700"/>
    <x v="2"/>
    <x v="51"/>
    <x v="0"/>
    <x v="1"/>
  </r>
  <r>
    <n v="219"/>
    <s v="Domino's Pizza"/>
    <n v="1"/>
    <x v="0"/>
    <s v="11, PVR Anupam Complex, Community Centre"/>
    <s v="PVR Anupam Complex"/>
    <x v="30"/>
    <s v="Indian Rupees(Rs.)"/>
    <x v="0"/>
    <x v="0"/>
    <s v="No"/>
    <n v="700"/>
    <x v="4"/>
    <x v="57"/>
    <x v="0"/>
    <x v="1"/>
  </r>
  <r>
    <n v="8912"/>
    <s v="Domino's Pizza"/>
    <n v="1"/>
    <x v="0"/>
    <s v="1, Ground Floor, Plot 22-B, Pusa Road, Bada Bazar Marg, Rajinder Nagar, New Delhi"/>
    <s v="Rajinder Nagar"/>
    <x v="30"/>
    <s v="Indian Rupees(Rs.)"/>
    <x v="0"/>
    <x v="0"/>
    <s v="No"/>
    <n v="700"/>
    <x v="2"/>
    <x v="737"/>
    <x v="0"/>
    <x v="1"/>
  </r>
  <r>
    <n v="312589"/>
    <s v="Chawla Family Restaurant"/>
    <n v="1"/>
    <x v="0"/>
    <s v="Shop G3, G4, Opposite Surya Continental, J Block, Rajouri Garden, New Delhi"/>
    <s v="Rajouri Garden"/>
    <x v="49"/>
    <s v="Indian Rupees(Rs.)"/>
    <x v="0"/>
    <x v="1"/>
    <s v="No"/>
    <n v="700"/>
    <x v="2"/>
    <x v="1454"/>
    <x v="0"/>
    <x v="1"/>
  </r>
  <r>
    <n v="18339800"/>
    <s v="DELI2NITE"/>
    <n v="1"/>
    <x v="0"/>
    <s v="2-A, Main Market, Sarita Vihar, New Delhi"/>
    <s v="Sarita Vihar"/>
    <x v="638"/>
    <s v="Indian Rupees(Rs.)"/>
    <x v="0"/>
    <x v="1"/>
    <s v="No"/>
    <n v="700"/>
    <x v="2"/>
    <x v="1455"/>
    <x v="0"/>
    <x v="1"/>
  </r>
  <r>
    <n v="18163906"/>
    <s v="Cafe 5H By The Kitchen Connect"/>
    <n v="1"/>
    <x v="0"/>
    <s v="5-H, 1st Floor, Jungi House, Shahpur Jat, New Delhi"/>
    <s v="Shahpur Jat"/>
    <x v="420"/>
    <s v="Indian Rupees(Rs.)"/>
    <x v="0"/>
    <x v="1"/>
    <s v="No"/>
    <n v="700"/>
    <x v="1"/>
    <x v="1053"/>
    <x v="0"/>
    <x v="1"/>
  </r>
  <r>
    <n v="308628"/>
    <s v="Orange Peel by Rasleen Kochhar"/>
    <n v="1"/>
    <x v="0"/>
    <s v="126, Sunder Nagar, New Delhi"/>
    <s v="Sunder Nagar"/>
    <x v="42"/>
    <s v="Indian Rupees(Rs.)"/>
    <x v="0"/>
    <x v="0"/>
    <s v="No"/>
    <n v="700"/>
    <x v="1"/>
    <x v="1456"/>
    <x v="0"/>
    <x v="1"/>
  </r>
  <r>
    <n v="18354650"/>
    <s v="Urban Gala"/>
    <n v="1"/>
    <x v="0"/>
    <s v="1st Floor, The India Mall, New Friends Colony, New Delhi"/>
    <s v="The India Mall, New Friends Colony"/>
    <x v="639"/>
    <s v="Indian Rupees(Rs.)"/>
    <x v="0"/>
    <x v="0"/>
    <s v="No"/>
    <n v="700"/>
    <x v="2"/>
    <x v="1457"/>
    <x v="0"/>
    <x v="1"/>
  </r>
  <r>
    <n v="18187733"/>
    <s v="Punjabi Virsa"/>
    <n v="1"/>
    <x v="0"/>
    <s v="A-67, Shyam Nagar, Punjabi Market, Tilak Nagar, New Delhi"/>
    <s v="Tilak Nagar"/>
    <x v="49"/>
    <s v="Indian Rupees(Rs.)"/>
    <x v="0"/>
    <x v="0"/>
    <s v="No"/>
    <n v="700"/>
    <x v="0"/>
    <x v="298"/>
    <x v="0"/>
    <x v="1"/>
  </r>
  <r>
    <n v="143"/>
    <s v="Domino's Pizza"/>
    <n v="1"/>
    <x v="0"/>
    <s v="M-42, Connaught Place, New Delhi"/>
    <s v="Connaught Place"/>
    <x v="30"/>
    <s v="Indian Rupees(Rs.)"/>
    <x v="0"/>
    <x v="0"/>
    <s v="No"/>
    <n v="700"/>
    <x v="1"/>
    <x v="1458"/>
    <x v="0"/>
    <x v="1"/>
  </r>
  <r>
    <n v="303637"/>
    <s v="Domino's Pizza"/>
    <n v="1"/>
    <x v="0"/>
    <s v="Ground Floor, E-23, Netaji Subhash Marg, Opposite Golcha Cinema, Daryaganj, New Delhi"/>
    <s v="Daryaganj"/>
    <x v="30"/>
    <s v="Indian Rupees(Rs.)"/>
    <x v="0"/>
    <x v="0"/>
    <s v="No"/>
    <n v="700"/>
    <x v="4"/>
    <x v="1459"/>
    <x v="0"/>
    <x v="1"/>
  </r>
  <r>
    <n v="580"/>
    <s v="Chawnsan Chef"/>
    <n v="1"/>
    <x v="0"/>
    <s v="108 &amp; 126, Flyover Market, Defence Colony, New Delhi"/>
    <s v="Defence Colony"/>
    <x v="370"/>
    <s v="Indian Rupees(Rs.)"/>
    <x v="0"/>
    <x v="1"/>
    <s v="No"/>
    <n v="700"/>
    <x v="2"/>
    <x v="1338"/>
    <x v="0"/>
    <x v="1"/>
  </r>
  <r>
    <n v="2287"/>
    <s v="Samrat Restaurant"/>
    <n v="1"/>
    <x v="0"/>
    <s v="74-A, Near Gate 1, GTB Nagar Metro Station, Kingsway Camp Chowk, Delhi University-GTB Nagar, New Delhi"/>
    <s v="Delhi University-GTB Nagar"/>
    <x v="594"/>
    <s v="Indian Rupees(Rs.)"/>
    <x v="0"/>
    <x v="0"/>
    <s v="No"/>
    <n v="700"/>
    <x v="2"/>
    <x v="1460"/>
    <x v="0"/>
    <x v="1"/>
  </r>
  <r>
    <n v="5060"/>
    <s v="Domino's Pizza"/>
    <n v="1"/>
    <x v="0"/>
    <s v="Shop G2, Ground Floor, Metro Station, Dilshad Garden, New Delhi"/>
    <s v="Dilshad Garden"/>
    <x v="30"/>
    <s v="Indian Rupees(Rs.)"/>
    <x v="0"/>
    <x v="0"/>
    <s v="No"/>
    <n v="700"/>
    <x v="2"/>
    <x v="1461"/>
    <x v="0"/>
    <x v="1"/>
  </r>
  <r>
    <n v="311353"/>
    <s v="Starbucks"/>
    <n v="1"/>
    <x v="0"/>
    <s v="254-256, 1st Floor, DLF Promenade Mall, Vasant Kunj, New Delhi"/>
    <s v="DLF Promenade Mall, Vasant Kunj"/>
    <x v="7"/>
    <s v="Indian Rupees(Rs.)"/>
    <x v="0"/>
    <x v="0"/>
    <s v="No"/>
    <n v="700"/>
    <x v="1"/>
    <x v="744"/>
    <x v="0"/>
    <x v="1"/>
  </r>
  <r>
    <n v="4302"/>
    <s v="Mughals Rasoi"/>
    <n v="1"/>
    <x v="0"/>
    <s v="227-B, Sant Nagar, East of Kailash, New Delhi"/>
    <s v="East of Kailash"/>
    <x v="8"/>
    <s v="Indian Rupees(Rs.)"/>
    <x v="0"/>
    <x v="1"/>
    <s v="No"/>
    <n v="700"/>
    <x v="2"/>
    <x v="1462"/>
    <x v="0"/>
    <x v="1"/>
  </r>
  <r>
    <n v="6128"/>
    <s v="Domino's Pizza"/>
    <n v="1"/>
    <x v="0"/>
    <s v="K-74/A, Chachi Building, Krishna Nagar, New Delhi"/>
    <s v="Krishna Nagar"/>
    <x v="30"/>
    <s v="Indian Rupees(Rs.)"/>
    <x v="0"/>
    <x v="0"/>
    <s v="No"/>
    <n v="700"/>
    <x v="2"/>
    <x v="960"/>
    <x v="0"/>
    <x v="1"/>
  </r>
  <r>
    <n v="2867"/>
    <s v="RP's Restaurant"/>
    <n v="1"/>
    <x v="0"/>
    <s v="50-D, Savitri Nagar, Main Road, Malviya Nagar, New Delhi"/>
    <s v="Malviya Nagar"/>
    <x v="370"/>
    <s v="Indian Rupees(Rs.)"/>
    <x v="0"/>
    <x v="1"/>
    <s v="No"/>
    <n v="700"/>
    <x v="1"/>
    <x v="1260"/>
    <x v="0"/>
    <x v="1"/>
  </r>
  <r>
    <n v="4454"/>
    <s v="The Blue Tandoor"/>
    <n v="1"/>
    <x v="0"/>
    <s v="2nd Floor, Food Court, Pacific Mall, Tagore Garden, New Delhi"/>
    <s v="Pacific Mall, Tagore Garden"/>
    <x v="2"/>
    <s v="Indian Rupees(Rs.)"/>
    <x v="0"/>
    <x v="0"/>
    <s v="No"/>
    <n v="700"/>
    <x v="2"/>
    <x v="1463"/>
    <x v="0"/>
    <x v="1"/>
  </r>
  <r>
    <n v="302277"/>
    <s v="Ipshita's Cakes Mamma Bakes"/>
    <n v="1"/>
    <x v="0"/>
    <s v="C7, Soami Nagar South, Panchsheel Park, New Delhi"/>
    <s v="Panchsheel Park"/>
    <x v="22"/>
    <s v="Indian Rupees(Rs.)"/>
    <x v="0"/>
    <x v="0"/>
    <s v="No"/>
    <n v="700"/>
    <x v="2"/>
    <x v="1464"/>
    <x v="0"/>
    <x v="1"/>
  </r>
  <r>
    <n v="18241871"/>
    <s v="Hong Kong Express"/>
    <n v="1"/>
    <x v="0"/>
    <s v="Shop 183, Avtar Enclave, Paschim Vihar, New Delhi"/>
    <s v="Paschim Vihar"/>
    <x v="147"/>
    <s v="Indian Rupees(Rs.)"/>
    <x v="0"/>
    <x v="1"/>
    <s v="No"/>
    <n v="700"/>
    <x v="2"/>
    <x v="877"/>
    <x v="0"/>
    <x v="1"/>
  </r>
  <r>
    <n v="18345778"/>
    <s v="Food Scouts"/>
    <n v="1"/>
    <x v="0"/>
    <s v="Near TDI Mall, Rajouri Garden, New Delhi"/>
    <s v="Rajouri Garden"/>
    <x v="31"/>
    <s v="Indian Rupees(Rs.)"/>
    <x v="0"/>
    <x v="1"/>
    <s v="No"/>
    <n v="700"/>
    <x v="1"/>
    <x v="531"/>
    <x v="0"/>
    <x v="1"/>
  </r>
  <r>
    <n v="18252412"/>
    <s v="Backbenchers"/>
    <n v="1"/>
    <x v="0"/>
    <s v="294, 2nd Floor, Satyaniketan, New Delhi"/>
    <s v="Satyaniketan"/>
    <x v="475"/>
    <s v="Indian Rupees(Rs.)"/>
    <x v="0"/>
    <x v="0"/>
    <s v="No"/>
    <n v="700"/>
    <x v="2"/>
    <x v="1465"/>
    <x v="0"/>
    <x v="1"/>
  </r>
  <r>
    <n v="18312609"/>
    <s v="The Staircase Cafe by Doggy Style"/>
    <n v="1"/>
    <x v="0"/>
    <s v="Shop C-15, Mezzanine Floor, SDA, New Delhi"/>
    <s v="SDA"/>
    <x v="300"/>
    <s v="Indian Rupees(Rs.)"/>
    <x v="0"/>
    <x v="1"/>
    <s v="No"/>
    <n v="700"/>
    <x v="2"/>
    <x v="64"/>
    <x v="0"/>
    <x v="1"/>
  </r>
  <r>
    <n v="7068"/>
    <s v="Red Mango"/>
    <n v="1"/>
    <x v="0"/>
    <s v="Level 2, Ambience Mall, Vasant Kunj, New Delhi"/>
    <s v="Ambience Mall, Vasant Kunj"/>
    <x v="396"/>
    <s v="Indian Rupees(Rs.)"/>
    <x v="0"/>
    <x v="1"/>
    <s v="No"/>
    <n v="700"/>
    <x v="1"/>
    <x v="770"/>
    <x v="0"/>
    <x v="1"/>
  </r>
  <r>
    <n v="309503"/>
    <s v="The Mirch Masala"/>
    <n v="1"/>
    <x v="0"/>
    <s v="27/4, Central Market, Ashok Vihar Phase 1, New Delhi"/>
    <s v="Ashok Vihar Phase 1"/>
    <x v="3"/>
    <s v="Indian Rupees(Rs.)"/>
    <x v="0"/>
    <x v="0"/>
    <s v="No"/>
    <n v="700"/>
    <x v="2"/>
    <x v="1466"/>
    <x v="0"/>
    <x v="1"/>
  </r>
  <r>
    <n v="311856"/>
    <s v="Organic Express"/>
    <n v="1"/>
    <x v="0"/>
    <s v="Delhi Organic Farmers Market, Palika Services Officers Institute, Vinay Marg, Chanakyapuri, New Delhi"/>
    <s v="Chanakyapuri"/>
    <x v="640"/>
    <s v="Indian Rupees(Rs.)"/>
    <x v="0"/>
    <x v="0"/>
    <s v="No"/>
    <n v="700"/>
    <x v="2"/>
    <x v="1467"/>
    <x v="0"/>
    <x v="1"/>
  </r>
  <r>
    <n v="573"/>
    <s v="4S Chinese Restaurant"/>
    <n v="1"/>
    <x v="0"/>
    <s v="A-26, Defence Colony Market, Defence Colony, New Delhi"/>
    <s v="Defence Colony"/>
    <x v="147"/>
    <s v="Indian Rupees(Rs.)"/>
    <x v="0"/>
    <x v="0"/>
    <s v="No"/>
    <n v="700"/>
    <x v="1"/>
    <x v="73"/>
    <x v="0"/>
    <x v="1"/>
  </r>
  <r>
    <n v="18322644"/>
    <s v="Koyla Kebab"/>
    <n v="1"/>
    <x v="0"/>
    <s v="Shop 3, Main Market, Defence Colony, New Delhi"/>
    <s v="Defence Colony"/>
    <x v="2"/>
    <s v="Indian Rupees(Rs.)"/>
    <x v="0"/>
    <x v="1"/>
    <s v="No"/>
    <n v="700"/>
    <x v="1"/>
    <x v="651"/>
    <x v="0"/>
    <x v="1"/>
  </r>
  <r>
    <n v="306571"/>
    <s v="Foodhall"/>
    <n v="1"/>
    <x v="0"/>
    <s v="Level 1, DLF Place Mall, Saket, New Delhi"/>
    <s v="DLF Place Mall, Saket"/>
    <x v="634"/>
    <s v="Indian Rupees(Rs.)"/>
    <x v="0"/>
    <x v="0"/>
    <s v="No"/>
    <n v="700"/>
    <x v="1"/>
    <x v="1468"/>
    <x v="0"/>
    <x v="1"/>
  </r>
  <r>
    <n v="18265722"/>
    <s v="Blue Water Grille Express"/>
    <n v="1"/>
    <x v="0"/>
    <s v="23/23, East Patel Nagar, New Delhi"/>
    <s v="East Patel Nagar"/>
    <x v="641"/>
    <s v="Indian Rupees(Rs.)"/>
    <x v="0"/>
    <x v="1"/>
    <s v="No"/>
    <n v="700"/>
    <x v="2"/>
    <x v="1469"/>
    <x v="0"/>
    <x v="1"/>
  </r>
  <r>
    <n v="18279463"/>
    <s v="Hungry Pistals"/>
    <n v="1"/>
    <x v="0"/>
    <s v="B-6, Ground Floor, Greater Kailash (GK) 1, New Delhi"/>
    <s v="Greater Kailash (GK) 1"/>
    <x v="642"/>
    <s v="Indian Rupees(Rs.)"/>
    <x v="0"/>
    <x v="1"/>
    <s v="No"/>
    <n v="700"/>
    <x v="1"/>
    <x v="1470"/>
    <x v="0"/>
    <x v="1"/>
  </r>
  <r>
    <n v="303288"/>
    <s v="Starbucks"/>
    <n v="1"/>
    <x v="0"/>
    <s v="M-33, M Block Market, Greater Kailash (GK) 1, New Delhi"/>
    <s v="Greater Kailash (GK) 1"/>
    <x v="7"/>
    <s v="Indian Rupees(Rs.)"/>
    <x v="0"/>
    <x v="0"/>
    <s v="No"/>
    <n v="700"/>
    <x v="1"/>
    <x v="1471"/>
    <x v="0"/>
    <x v="1"/>
  </r>
  <r>
    <n v="303247"/>
    <s v="Slice of Italy"/>
    <n v="1"/>
    <x v="0"/>
    <s v="A-86, C-2B, Janakpuri, New Delhi"/>
    <s v="Janakpuri"/>
    <x v="624"/>
    <s v="Indian Rupees(Rs.)"/>
    <x v="0"/>
    <x v="1"/>
    <s v="No"/>
    <n v="700"/>
    <x v="2"/>
    <x v="1472"/>
    <x v="0"/>
    <x v="1"/>
  </r>
  <r>
    <n v="18268370"/>
    <s v="Pasta Xpress"/>
    <n v="1"/>
    <x v="0"/>
    <s v="298-A, C-5/A, Near Kadimi, Janakpuri, New Delhi"/>
    <s v="Janakpuri"/>
    <x v="1"/>
    <s v="Indian Rupees(Rs.)"/>
    <x v="0"/>
    <x v="1"/>
    <s v="No"/>
    <n v="700"/>
    <x v="1"/>
    <x v="1473"/>
    <x v="0"/>
    <x v="1"/>
  </r>
  <r>
    <n v="18473378"/>
    <s v="Hide Out Cafe"/>
    <n v="1"/>
    <x v="0"/>
    <s v="1st Floor, HS 25, Kailash Colony Market, Kailash Colony, New Delhi"/>
    <s v="Kailash Colony"/>
    <x v="320"/>
    <s v="Indian Rupees(Rs.)"/>
    <x v="0"/>
    <x v="0"/>
    <s v="No"/>
    <n v="700"/>
    <x v="0"/>
    <x v="1474"/>
    <x v="0"/>
    <x v="1"/>
  </r>
  <r>
    <n v="18322672"/>
    <s v="The Diet Kitchen"/>
    <n v="1"/>
    <x v="0"/>
    <s v="Karol Bagh, New Delhi"/>
    <s v="Karol Bagh"/>
    <x v="643"/>
    <s v="Indian Rupees(Rs.)"/>
    <x v="0"/>
    <x v="1"/>
    <s v="No"/>
    <n v="700"/>
    <x v="1"/>
    <x v="613"/>
    <x v="0"/>
    <x v="1"/>
  </r>
  <r>
    <n v="313265"/>
    <s v="Domino's Pizza"/>
    <n v="1"/>
    <x v="0"/>
    <s v="1st Floor, D-32, Plot 7-9/A, Near Sai Mandir, Laxmi Nagar, New Delhi"/>
    <s v="Laxmi Nagar"/>
    <x v="30"/>
    <s v="Indian Rupees(Rs.)"/>
    <x v="0"/>
    <x v="0"/>
    <s v="No"/>
    <n v="700"/>
    <x v="2"/>
    <x v="762"/>
    <x v="0"/>
    <x v="1"/>
  </r>
  <r>
    <n v="7363"/>
    <s v="Resto 37"/>
    <n v="1"/>
    <x v="0"/>
    <s v="Hotel Delhi 37, A-78, NH 8, Mahipalpur, New Delhi"/>
    <s v="Mahipalpur"/>
    <x v="644"/>
    <s v="Indian Rupees(Rs.)"/>
    <x v="0"/>
    <x v="0"/>
    <s v="No"/>
    <n v="700"/>
    <x v="1"/>
    <x v="1475"/>
    <x v="0"/>
    <x v="1"/>
  </r>
  <r>
    <n v="301103"/>
    <s v="Anokha Chinese Hut"/>
    <n v="1"/>
    <x v="0"/>
    <s v="D-1/30, New Kondli, Mayur Vihar Phase 3, New Delhi"/>
    <s v="Mayur Vihar Phase 3"/>
    <x v="3"/>
    <s v="Indian Rupees(Rs.)"/>
    <x v="0"/>
    <x v="0"/>
    <s v="No"/>
    <n v="700"/>
    <x v="2"/>
    <x v="1476"/>
    <x v="0"/>
    <x v="1"/>
  </r>
  <r>
    <n v="3608"/>
    <s v="Domino's Pizza"/>
    <n v="1"/>
    <x v="0"/>
    <s v="7, Satyam Complex, Nehru Place, New Delhi"/>
    <s v="Nehru Place"/>
    <x v="30"/>
    <s v="Indian Rupees(Rs.)"/>
    <x v="0"/>
    <x v="0"/>
    <s v="No"/>
    <n v="700"/>
    <x v="2"/>
    <x v="1477"/>
    <x v="0"/>
    <x v="1"/>
  </r>
  <r>
    <n v="18337892"/>
    <s v="Noorjahan"/>
    <n v="1"/>
    <x v="0"/>
    <s v="A-36, ICs Hotel, Abul Fazal Enclave, Near Jamia Nagar Thaana, New Friends Colony, New Delhi"/>
    <s v="New Friends Colony"/>
    <x v="8"/>
    <s v="Indian Rupees(Rs.)"/>
    <x v="0"/>
    <x v="0"/>
    <s v="No"/>
    <n v="700"/>
    <x v="1"/>
    <x v="92"/>
    <x v="0"/>
    <x v="1"/>
  </r>
  <r>
    <n v="18057792"/>
    <s v="Imly"/>
    <n v="1"/>
    <x v="0"/>
    <s v="Shop F-20, Hog Market, Rajendra Place, New Delhi"/>
    <s v="Rajendra Place"/>
    <x v="645"/>
    <s v="Indian Rupees(Rs.)"/>
    <x v="0"/>
    <x v="0"/>
    <s v="No"/>
    <n v="700"/>
    <x v="1"/>
    <x v="766"/>
    <x v="0"/>
    <x v="1"/>
  </r>
  <r>
    <n v="18432011"/>
    <s v="The Diet Kitchen"/>
    <n v="1"/>
    <x v="0"/>
    <s v="Rajouri Garden, Rajouri Garden, New Delhi"/>
    <s v="Rajouri Garden"/>
    <x v="643"/>
    <s v="Indian Rupees(Rs.)"/>
    <x v="0"/>
    <x v="0"/>
    <s v="No"/>
    <n v="700"/>
    <x v="1"/>
    <x v="1402"/>
    <x v="0"/>
    <x v="1"/>
  </r>
  <r>
    <n v="8389"/>
    <s v="Domino's Pizza"/>
    <n v="1"/>
    <x v="0"/>
    <s v="31, 32, 122, &amp; 123, Ground Floor &amp; 1st Floor, NN Mall, Near M2K Cinema, Rohini, New Delhi"/>
    <s v="Rohini"/>
    <x v="30"/>
    <s v="Indian Rupees(Rs.)"/>
    <x v="0"/>
    <x v="0"/>
    <s v="No"/>
    <n v="700"/>
    <x v="2"/>
    <x v="916"/>
    <x v="0"/>
    <x v="1"/>
  </r>
  <r>
    <n v="7131"/>
    <s v="Touch of Punjab"/>
    <n v="1"/>
    <x v="0"/>
    <s v="Shop 5, IGNOU Road, Saket, New Delhi"/>
    <s v="Saket"/>
    <x v="2"/>
    <s v="Indian Rupees(Rs.)"/>
    <x v="0"/>
    <x v="0"/>
    <s v="No"/>
    <n v="700"/>
    <x v="2"/>
    <x v="1478"/>
    <x v="0"/>
    <x v="1"/>
  </r>
  <r>
    <n v="312073"/>
    <s v="Domino's Pizza"/>
    <n v="1"/>
    <x v="0"/>
    <s v="WZ-154, G-1 Block, Upper Ground Floor, Najafgarh Road, Uttam Nagar, New Delhi"/>
    <s v="Uttam Nagar"/>
    <x v="30"/>
    <s v="Indian Rupees(Rs.)"/>
    <x v="0"/>
    <x v="0"/>
    <s v="No"/>
    <n v="700"/>
    <x v="4"/>
    <x v="1479"/>
    <x v="0"/>
    <x v="1"/>
  </r>
  <r>
    <n v="308155"/>
    <s v="Flamess Restaurant &amp; Cafe Village"/>
    <n v="1"/>
    <x v="0"/>
    <s v="G-15, 1st Floor, Near Laxmi Diary, Vijay Nagar, New Delhi"/>
    <s v="Vijay Nagar"/>
    <x v="646"/>
    <s v="Indian Rupees(Rs.)"/>
    <x v="0"/>
    <x v="1"/>
    <s v="No"/>
    <n v="700"/>
    <x v="1"/>
    <x v="1480"/>
    <x v="0"/>
    <x v="1"/>
  </r>
  <r>
    <n v="197"/>
    <s v="Domino's Pizza"/>
    <n v="1"/>
    <x v="0"/>
    <s v="15/16/16-A, Plot 9-D, Aditya Mega Mall, Karkardooma, New Delhi"/>
    <s v="Aditya Mega Mall, Karkardooma"/>
    <x v="30"/>
    <s v="Indian Rupees(Rs.)"/>
    <x v="0"/>
    <x v="0"/>
    <s v="No"/>
    <n v="700"/>
    <x v="2"/>
    <x v="1481"/>
    <x v="0"/>
    <x v="1"/>
  </r>
  <r>
    <n v="7352"/>
    <s v="Domino's Pizza"/>
    <n v="1"/>
    <x v="0"/>
    <s v="6, Basant Lok Market, Priya Cinema Complex, Vasant Vihar, New Delhi"/>
    <s v="Basant Lok Market, Vasant Vihar"/>
    <x v="30"/>
    <s v="Indian Rupees(Rs.)"/>
    <x v="0"/>
    <x v="0"/>
    <s v="No"/>
    <n v="700"/>
    <x v="2"/>
    <x v="474"/>
    <x v="0"/>
    <x v="1"/>
  </r>
  <r>
    <n v="305546"/>
    <s v="Sweet &amp; Crusty - Eros Hotel"/>
    <n v="1"/>
    <x v="0"/>
    <s v="Eros Hotel, American Plaza, Nehru Place, New Delhi"/>
    <s v="Eros Hotel, Nehru Place"/>
    <x v="42"/>
    <s v="Indian Rupees(Rs.)"/>
    <x v="0"/>
    <x v="0"/>
    <s v="No"/>
    <n v="700"/>
    <x v="1"/>
    <x v="338"/>
    <x v="0"/>
    <x v="1"/>
  </r>
  <r>
    <n v="307532"/>
    <s v="Starbucks"/>
    <n v="1"/>
    <x v="0"/>
    <s v="Ground Floor, M-11, Main Market, Greater Kailash (GK) 2, New Delhi"/>
    <s v="Greater Kailash (GK) 2"/>
    <x v="7"/>
    <s v="Indian Rupees(Rs.)"/>
    <x v="0"/>
    <x v="0"/>
    <s v="No"/>
    <n v="700"/>
    <x v="1"/>
    <x v="103"/>
    <x v="0"/>
    <x v="1"/>
  </r>
  <r>
    <n v="18466975"/>
    <s v="Dhaba Ambarsariya"/>
    <n v="1"/>
    <x v="0"/>
    <s v="BF-3, Jail Road, Next to Domino's, Hari Nager Depot, New Delhi"/>
    <s v="Janakpuri"/>
    <x v="3"/>
    <s v="Indian Rupees(Rs.)"/>
    <x v="1"/>
    <x v="1"/>
    <s v="No"/>
    <n v="700"/>
    <x v="2"/>
    <x v="1482"/>
    <x v="0"/>
    <x v="1"/>
  </r>
  <r>
    <n v="18446409"/>
    <s v="Food Scouts"/>
    <n v="1"/>
    <x v="0"/>
    <s v="Janakpuri, New Delhi"/>
    <s v="Janakpuri"/>
    <x v="31"/>
    <s v="Indian Rupees(Rs.)"/>
    <x v="0"/>
    <x v="1"/>
    <s v="No"/>
    <n v="700"/>
    <x v="1"/>
    <x v="1483"/>
    <x v="0"/>
    <x v="1"/>
  </r>
  <r>
    <n v="308555"/>
    <s v="Gedi Grill"/>
    <n v="1"/>
    <x v="0"/>
    <s v="69/6-A, Najafgarh Road, Opposite Moments Mall, Kirti Nagar, New Delhi"/>
    <s v="Kirti Nagar"/>
    <x v="8"/>
    <s v="Indian Rupees(Rs.)"/>
    <x v="0"/>
    <x v="0"/>
    <s v="No"/>
    <n v="700"/>
    <x v="2"/>
    <x v="1085"/>
    <x v="0"/>
    <x v="1"/>
  </r>
  <r>
    <n v="312747"/>
    <s v="Domino's Pizza"/>
    <n v="1"/>
    <x v="0"/>
    <s v="Ground Floor, 10, Shiv Puri, Main Patparganj Road, Krishna Nagar, New Delhi"/>
    <s v="Krishna Nagar"/>
    <x v="30"/>
    <s v="Indian Rupees(Rs.)"/>
    <x v="0"/>
    <x v="0"/>
    <s v="No"/>
    <n v="700"/>
    <x v="2"/>
    <x v="1086"/>
    <x v="0"/>
    <x v="1"/>
  </r>
  <r>
    <n v="7547"/>
    <s v="Ada e Handi Restaurant"/>
    <n v="1"/>
    <x v="0"/>
    <s v="141, South Moti Bagh Market, Moti Bagh, New Delhi"/>
    <s v="Moti Bagh"/>
    <x v="370"/>
    <s v="Indian Rupees(Rs.)"/>
    <x v="0"/>
    <x v="1"/>
    <s v="No"/>
    <n v="700"/>
    <x v="2"/>
    <x v="1484"/>
    <x v="0"/>
    <x v="1"/>
  </r>
  <r>
    <n v="18180047"/>
    <s v="Swaad Restaurant"/>
    <n v="1"/>
    <x v="0"/>
    <s v="D-2/E-321, Near MCD School, Okhla Main Road, New Friends Colony, New Delhi"/>
    <s v="New Friends Colony"/>
    <x v="8"/>
    <s v="Indian Rupees(Rs.)"/>
    <x v="0"/>
    <x v="0"/>
    <s v="No"/>
    <n v="700"/>
    <x v="0"/>
    <x v="1485"/>
    <x v="0"/>
    <x v="1"/>
  </r>
  <r>
    <n v="3254"/>
    <s v="Metropolis Bar"/>
    <n v="1"/>
    <x v="0"/>
    <s v="1634, Main Bazaar, Paharganj, New Delhi"/>
    <s v="Paharganj"/>
    <x v="66"/>
    <s v="Indian Rupees(Rs.)"/>
    <x v="0"/>
    <x v="0"/>
    <s v="No"/>
    <n v="700"/>
    <x v="2"/>
    <x v="1486"/>
    <x v="0"/>
    <x v="1"/>
  </r>
  <r>
    <n v="18449798"/>
    <s v="Domino's Pizza"/>
    <n v="1"/>
    <x v="0"/>
    <s v="Puran Nagar Main Road, Palam Colony, Palam, New Delhi"/>
    <s v="Palam"/>
    <x v="30"/>
    <s v="Indian Rupees(Rs.)"/>
    <x v="0"/>
    <x v="0"/>
    <s v="No"/>
    <n v="700"/>
    <x v="0"/>
    <x v="1487"/>
    <x v="0"/>
    <x v="1"/>
  </r>
  <r>
    <n v="213"/>
    <s v="Domino's Pizza"/>
    <n v="1"/>
    <x v="0"/>
    <s v="1 &amp; 2, Block A-5 B, DDA Market, Paschim Vihar, New Delhi"/>
    <s v="Paschim Vihar"/>
    <x v="30"/>
    <s v="Indian Rupees(Rs.)"/>
    <x v="0"/>
    <x v="0"/>
    <s v="No"/>
    <n v="700"/>
    <x v="2"/>
    <x v="95"/>
    <x v="0"/>
    <x v="1"/>
  </r>
  <r>
    <n v="311370"/>
    <s v="Wanchai By Kylin"/>
    <n v="1"/>
    <x v="0"/>
    <s v="My Square, Select Citywalk Mall, Saket, New Delhi"/>
    <s v="Saket"/>
    <x v="9"/>
    <s v="Indian Rupees(Rs.)"/>
    <x v="0"/>
    <x v="0"/>
    <s v="No"/>
    <n v="700"/>
    <x v="2"/>
    <x v="1488"/>
    <x v="0"/>
    <x v="1"/>
  </r>
  <r>
    <n v="17989097"/>
    <s v="Telegram"/>
    <n v="1"/>
    <x v="0"/>
    <s v="F-21/B, Opposite NDPL Office, Vijay Nagar, New Delhi"/>
    <s v="Vijay Nagar"/>
    <x v="647"/>
    <s v="Indian Rupees(Rs.)"/>
    <x v="0"/>
    <x v="1"/>
    <s v="No"/>
    <n v="700"/>
    <x v="1"/>
    <x v="99"/>
    <x v="0"/>
    <x v="1"/>
  </r>
  <r>
    <n v="311600"/>
    <s v="Pure Punjabi"/>
    <n v="1"/>
    <x v="0"/>
    <s v="Site 1, Opposite Block A, Vikaspuri, New Delhi"/>
    <s v="Vikaspuri"/>
    <x v="47"/>
    <s v="Indian Rupees(Rs.)"/>
    <x v="0"/>
    <x v="0"/>
    <s v="No"/>
    <n v="700"/>
    <x v="1"/>
    <x v="1489"/>
    <x v="0"/>
    <x v="1"/>
  </r>
  <r>
    <n v="7253"/>
    <s v="Kylin Express"/>
    <n v="1"/>
    <x v="0"/>
    <s v="5, Food Court, 3rd Floor, Ambience Mall, Vasant Kunj, New Delhi"/>
    <s v="Ambience Mall, Vasant Kunj"/>
    <x v="9"/>
    <s v="Indian Rupees(Rs.)"/>
    <x v="0"/>
    <x v="0"/>
    <s v="No"/>
    <n v="700"/>
    <x v="2"/>
    <x v="110"/>
    <x v="0"/>
    <x v="1"/>
  </r>
  <r>
    <n v="302152"/>
    <s v="Starbucks"/>
    <n v="1"/>
    <x v="0"/>
    <s v="1st Floor, Ambience Mall, Vasant Kunj, New Delhi"/>
    <s v="Ambience Mall, Vasant Kunj"/>
    <x v="7"/>
    <s v="Indian Rupees(Rs.)"/>
    <x v="0"/>
    <x v="0"/>
    <s v="No"/>
    <n v="700"/>
    <x v="1"/>
    <x v="1490"/>
    <x v="0"/>
    <x v="1"/>
  </r>
  <r>
    <n v="307535"/>
    <s v="Starbucks"/>
    <n v="1"/>
    <x v="0"/>
    <s v="N-16, N Block, Near Rajiv Chowk Metro Gate 7, Outer Circle, Connaught Place, New Delhi"/>
    <s v="Connaught Place"/>
    <x v="7"/>
    <s v="Indian Rupees(Rs.)"/>
    <x v="0"/>
    <x v="0"/>
    <s v="No"/>
    <n v="700"/>
    <x v="1"/>
    <x v="1491"/>
    <x v="0"/>
    <x v="1"/>
  </r>
  <r>
    <n v="199"/>
    <s v="Domino's Pizza"/>
    <n v="1"/>
    <x v="0"/>
    <s v="A-1, DDA Shopping Complex, Near Moolchand Flyover, Defence Colony, New Delhi"/>
    <s v="Defence Colony"/>
    <x v="30"/>
    <s v="Indian Rupees(Rs.)"/>
    <x v="0"/>
    <x v="0"/>
    <s v="No"/>
    <n v="700"/>
    <x v="4"/>
    <x v="1492"/>
    <x v="0"/>
    <x v="1"/>
  </r>
  <r>
    <n v="566"/>
    <s v="Hong Kong Express"/>
    <n v="1"/>
    <x v="0"/>
    <s v="127, Flyover Market, Defence Colony, New Delhi"/>
    <s v="Defence Colony"/>
    <x v="147"/>
    <s v="Indian Rupees(Rs.)"/>
    <x v="0"/>
    <x v="1"/>
    <s v="No"/>
    <n v="700"/>
    <x v="1"/>
    <x v="1373"/>
    <x v="0"/>
    <x v="1"/>
  </r>
  <r>
    <n v="6144"/>
    <s v="Indus Flavour"/>
    <n v="1"/>
    <x v="0"/>
    <s v="2510, Ground Floor, Hudson Lane, Kingsway Camp, Delhi University-GTB Nagar, New Delhi"/>
    <s v="Delhi University-GTB Nagar"/>
    <x v="308"/>
    <s v="Indian Rupees(Rs.)"/>
    <x v="1"/>
    <x v="1"/>
    <s v="No"/>
    <n v="700"/>
    <x v="1"/>
    <x v="1493"/>
    <x v="0"/>
    <x v="1"/>
  </r>
  <r>
    <n v="306407"/>
    <s v="YOLO 21"/>
    <n v="1"/>
    <x v="0"/>
    <s v="2522, Ground Floor, Hudson Lane, Delhi University-GTB Nagar, New Delhi"/>
    <s v="Delhi University-GTB Nagar"/>
    <x v="359"/>
    <s v="Indian Rupees(Rs.)"/>
    <x v="1"/>
    <x v="0"/>
    <s v="No"/>
    <n v="700"/>
    <x v="1"/>
    <x v="1110"/>
    <x v="0"/>
    <x v="1"/>
  </r>
  <r>
    <n v="18153563"/>
    <s v="Slice of Italy"/>
    <n v="1"/>
    <x v="0"/>
    <s v="39, Block B, Local Shopping Centre, Dilshad Garden, New Delhi"/>
    <s v="Dilshad Garden"/>
    <x v="624"/>
    <s v="Indian Rupees(Rs.)"/>
    <x v="0"/>
    <x v="1"/>
    <s v="No"/>
    <n v="700"/>
    <x v="4"/>
    <x v="1102"/>
    <x v="0"/>
    <x v="1"/>
  </r>
  <r>
    <n v="312183"/>
    <s v="Sharazz"/>
    <n v="1"/>
    <x v="0"/>
    <s v="23/2, Main Market, East Patel Nagar, New Delhi"/>
    <s v="East Patel Nagar"/>
    <x v="648"/>
    <s v="Indian Rupees(Rs.)"/>
    <x v="0"/>
    <x v="0"/>
    <s v="No"/>
    <n v="700"/>
    <x v="2"/>
    <x v="1492"/>
    <x v="0"/>
    <x v="1"/>
  </r>
  <r>
    <n v="18412868"/>
    <s v="Swag Cafe"/>
    <n v="1"/>
    <x v="0"/>
    <s v="12/20 1st Floor, East Patel Nagar Market, East Patel Nagar, New Delhi"/>
    <s v="East Patel Nagar"/>
    <x v="20"/>
    <s v="Indian Rupees(Rs.)"/>
    <x v="0"/>
    <x v="0"/>
    <s v="No"/>
    <n v="700"/>
    <x v="0"/>
    <x v="113"/>
    <x v="0"/>
    <x v="1"/>
  </r>
  <r>
    <n v="18249082"/>
    <s v="Beeryani"/>
    <n v="1"/>
    <x v="0"/>
    <s v="M-44, Greater Kailash (GK) 2, New Delhi"/>
    <s v="Greater Kailash (GK) 2"/>
    <x v="122"/>
    <s v="Indian Rupees(Rs.)"/>
    <x v="0"/>
    <x v="1"/>
    <s v="No"/>
    <n v="700"/>
    <x v="1"/>
    <x v="1308"/>
    <x v="0"/>
    <x v="1"/>
  </r>
  <r>
    <n v="203"/>
    <s v="Domino's Pizza"/>
    <n v="1"/>
    <x v="0"/>
    <s v="S-27, Ground Floor, Main Market, Green Park, New Delhi"/>
    <s v="Green Park"/>
    <x v="30"/>
    <s v="Indian Rupees(Rs.)"/>
    <x v="0"/>
    <x v="0"/>
    <s v="No"/>
    <n v="700"/>
    <x v="4"/>
    <x v="1494"/>
    <x v="0"/>
    <x v="1"/>
  </r>
  <r>
    <n v="18355419"/>
    <s v="Nachos And Company"/>
    <n v="1"/>
    <x v="0"/>
    <s v="L-1, 3rd Floor, Green Park Extension, Green Park, New Delhi"/>
    <s v="Green Park"/>
    <x v="237"/>
    <s v="Indian Rupees(Rs.)"/>
    <x v="0"/>
    <x v="0"/>
    <s v="No"/>
    <n v="700"/>
    <x v="2"/>
    <x v="340"/>
    <x v="0"/>
    <x v="1"/>
  </r>
  <r>
    <n v="18396855"/>
    <s v="The Walled City - Cafí© &amp; Lounge"/>
    <n v="1"/>
    <x v="0"/>
    <s v="898, Jama Masjid, New Delhi"/>
    <s v="Jama Masjid"/>
    <x v="649"/>
    <s v="Indian Rupees(Rs.)"/>
    <x v="0"/>
    <x v="0"/>
    <s v="No"/>
    <n v="700"/>
    <x v="1"/>
    <x v="679"/>
    <x v="0"/>
    <x v="1"/>
  </r>
  <r>
    <n v="18252369"/>
    <s v="Sanjha Chulha"/>
    <n v="1"/>
    <x v="0"/>
    <s v="HS-36, Kailash Colony, New Delhi"/>
    <s v="Kailash Colony"/>
    <x v="2"/>
    <s v="Indian Rupees(Rs.)"/>
    <x v="0"/>
    <x v="0"/>
    <s v="No"/>
    <n v="700"/>
    <x v="2"/>
    <x v="1495"/>
    <x v="0"/>
    <x v="1"/>
  </r>
  <r>
    <n v="18133506"/>
    <s v="The Tuck Shop"/>
    <n v="1"/>
    <x v="0"/>
    <s v="Govindpuri Extension, Kalkaji, New Delhi"/>
    <s v="Kalkaji"/>
    <x v="12"/>
    <s v="Indian Rupees(Rs.)"/>
    <x v="0"/>
    <x v="0"/>
    <s v="No"/>
    <n v="700"/>
    <x v="2"/>
    <x v="348"/>
    <x v="0"/>
    <x v="1"/>
  </r>
  <r>
    <n v="311903"/>
    <s v="Domino's Pizza"/>
    <n v="1"/>
    <x v="0"/>
    <s v="Ground Floor, 29/4,  Nangia Park, Shakti Nagar, Near Kamla Nagar, Kamla Nagar, New Delhi"/>
    <s v="Kamla Nagar"/>
    <x v="30"/>
    <s v="Indian Rupees(Rs.)"/>
    <x v="0"/>
    <x v="0"/>
    <s v="No"/>
    <n v="700"/>
    <x v="2"/>
    <x v="478"/>
    <x v="0"/>
    <x v="1"/>
  </r>
  <r>
    <n v="1301"/>
    <s v="Suruchi"/>
    <n v="1"/>
    <x v="0"/>
    <s v="15-A/56, Ajmal Khan Road, Opposite Roopak Store, Karol Bagh, New Delhi"/>
    <s v="Karol Bagh"/>
    <x v="650"/>
    <s v="Indian Rupees(Rs.)"/>
    <x v="0"/>
    <x v="1"/>
    <s v="No"/>
    <n v="700"/>
    <x v="1"/>
    <x v="213"/>
    <x v="0"/>
    <x v="1"/>
  </r>
  <r>
    <n v="18446475"/>
    <s v="Dilli BC"/>
    <n v="1"/>
    <x v="0"/>
    <s v="B-2, Local Shopping Complex, STC/MMTC Market, Near Sri Aurobindo College, Malviya Nagar, New Delhi"/>
    <s v="Malviya Nagar"/>
    <x v="2"/>
    <s v="Indian Rupees(Rs.)"/>
    <x v="0"/>
    <x v="1"/>
    <s v="No"/>
    <n v="700"/>
    <x v="1"/>
    <x v="1496"/>
    <x v="0"/>
    <x v="1"/>
  </r>
  <r>
    <n v="305967"/>
    <s v="Starbucks"/>
    <n v="1"/>
    <x v="0"/>
    <s v="HB Twin tower, Netaji Subhash Place, New Delhi"/>
    <s v="Netaji Subhash Place"/>
    <x v="7"/>
    <s v="Indian Rupees(Rs.)"/>
    <x v="0"/>
    <x v="0"/>
    <s v="No"/>
    <n v="700"/>
    <x v="1"/>
    <x v="975"/>
    <x v="0"/>
    <x v="1"/>
  </r>
  <r>
    <n v="7271"/>
    <s v="Pakwan"/>
    <n v="1"/>
    <x v="0"/>
    <s v="G 9, Garg Plaza, LSC, Bhera Enclave, Paschim Vihar, New Delhi"/>
    <s v="Paschim Vihar"/>
    <x v="49"/>
    <s v="Indian Rupees(Rs.)"/>
    <x v="0"/>
    <x v="1"/>
    <s v="No"/>
    <n v="700"/>
    <x v="4"/>
    <x v="213"/>
    <x v="0"/>
    <x v="1"/>
  </r>
  <r>
    <n v="3892"/>
    <s v="Domino's Pizza"/>
    <n v="1"/>
    <x v="0"/>
    <s v="19, Ground Floor, Road 44, Community Centre, Pitampura, New Delhi"/>
    <s v="Pitampura"/>
    <x v="30"/>
    <s v="Indian Rupees(Rs.)"/>
    <x v="0"/>
    <x v="0"/>
    <s v="No"/>
    <n v="700"/>
    <x v="2"/>
    <x v="1497"/>
    <x v="0"/>
    <x v="1"/>
  </r>
  <r>
    <n v="977"/>
    <s v="Chawla Family Restaurant"/>
    <n v="1"/>
    <x v="0"/>
    <s v="52-53,  Opposite Surya, DDA Market, Rajouri Garden, New Delhi"/>
    <s v="Rajouri Garden"/>
    <x v="3"/>
    <s v="Indian Rupees(Rs.)"/>
    <x v="0"/>
    <x v="1"/>
    <s v="No"/>
    <n v="700"/>
    <x v="2"/>
    <x v="351"/>
    <x v="0"/>
    <x v="1"/>
  </r>
  <r>
    <n v="305086"/>
    <s v="Golden Tandoor"/>
    <n v="1"/>
    <x v="0"/>
    <s v="Upper Ground Floor, 9-11, J Block, Community Center, Rajouri Garden, New Delhi"/>
    <s v="Rajouri Garden"/>
    <x v="3"/>
    <s v="Indian Rupees(Rs.)"/>
    <x v="0"/>
    <x v="0"/>
    <s v="No"/>
    <n v="700"/>
    <x v="2"/>
    <x v="1498"/>
    <x v="0"/>
    <x v="1"/>
  </r>
  <r>
    <n v="18358685"/>
    <s v="Chawnsan Chef"/>
    <n v="1"/>
    <x v="0"/>
    <s v="1B/A, Arjun Nagar, Safdarjung, New Delhi"/>
    <s v="Safdarjung"/>
    <x v="370"/>
    <s v="Indian Rupees(Rs.)"/>
    <x v="0"/>
    <x v="1"/>
    <s v="No"/>
    <n v="700"/>
    <x v="2"/>
    <x v="343"/>
    <x v="0"/>
    <x v="1"/>
  </r>
  <r>
    <n v="18263236"/>
    <s v="Domino's Pizza"/>
    <n v="1"/>
    <x v="0"/>
    <s v="1st Floor, Unity One Mall, Janakpuri, New Delhi"/>
    <s v="Unity One Mall, Janakpuri"/>
    <x v="30"/>
    <s v="Indian Rupees(Rs.)"/>
    <x v="0"/>
    <x v="0"/>
    <s v="No"/>
    <n v="700"/>
    <x v="1"/>
    <x v="1499"/>
    <x v="0"/>
    <x v="1"/>
  </r>
  <r>
    <n v="6625"/>
    <s v="Domino's Pizza"/>
    <n v="1"/>
    <x v="0"/>
    <s v="85-87, Ground Floor, Mall Road, Timarpur, Kingsway Camp, Delhi University-GTB Nagar, New Delhi"/>
    <s v="Delhi University-GTB Nagar"/>
    <x v="30"/>
    <s v="Indian Rupees(Rs.)"/>
    <x v="0"/>
    <x v="0"/>
    <s v="No"/>
    <n v="700"/>
    <x v="4"/>
    <x v="1120"/>
    <x v="0"/>
    <x v="1"/>
  </r>
  <r>
    <n v="304915"/>
    <s v="Karim's"/>
    <n v="1"/>
    <x v="0"/>
    <s v="Shop 2, Lower Ground Floor, Epicuria Food Mall, Nehru Place Metro Station, Nehru Place, New Delhi"/>
    <s v="Epicuria Food Mall, Nehru Place"/>
    <x v="24"/>
    <s v="Indian Rupees(Rs.)"/>
    <x v="0"/>
    <x v="1"/>
    <s v="No"/>
    <n v="700"/>
    <x v="2"/>
    <x v="1500"/>
    <x v="0"/>
    <x v="1"/>
  </r>
  <r>
    <n v="8376"/>
    <s v="Domino's Pizza"/>
    <n v="1"/>
    <x v="0"/>
    <s v="Plot 7, LSC, Prince Apartments Market, IP Extension, New Delhi"/>
    <s v="IP Extension"/>
    <x v="30"/>
    <s v="Indian Rupees(Rs.)"/>
    <x v="0"/>
    <x v="0"/>
    <s v="No"/>
    <n v="700"/>
    <x v="4"/>
    <x v="1501"/>
    <x v="0"/>
    <x v="1"/>
  </r>
  <r>
    <n v="310691"/>
    <s v="Singz"/>
    <n v="1"/>
    <x v="0"/>
    <s v="A-5C/32A, Janakpuri, New Delhi"/>
    <s v="Janakpuri"/>
    <x v="3"/>
    <s v="Indian Rupees(Rs.)"/>
    <x v="0"/>
    <x v="0"/>
    <s v="No"/>
    <n v="700"/>
    <x v="4"/>
    <x v="756"/>
    <x v="0"/>
    <x v="1"/>
  </r>
  <r>
    <n v="18453186"/>
    <s v="Sanjha Chulha"/>
    <n v="1"/>
    <x v="0"/>
    <s v="Near Pillar 291, Jangpura Flyover, Jangpura, New Delhi"/>
    <s v="Jangpura"/>
    <x v="2"/>
    <s v="Indian Rupees(Rs.)"/>
    <x v="1"/>
    <x v="0"/>
    <s v="No"/>
    <n v="700"/>
    <x v="0"/>
    <x v="630"/>
    <x v="0"/>
    <x v="1"/>
  </r>
  <r>
    <n v="306338"/>
    <s v="R1 Take Away"/>
    <n v="1"/>
    <x v="0"/>
    <s v="14-A/1, WEA, Chaana Market, Saraswati Marg, Karol Bagh, New Delhi"/>
    <s v="Karol Bagh"/>
    <x v="8"/>
    <s v="Indian Rupees(Rs.)"/>
    <x v="0"/>
    <x v="1"/>
    <s v="No"/>
    <n v="700"/>
    <x v="4"/>
    <x v="682"/>
    <x v="0"/>
    <x v="1"/>
  </r>
  <r>
    <n v="2942"/>
    <s v="Slice of Italy"/>
    <n v="1"/>
    <x v="0"/>
    <s v="104 &amp; 105, Durga Complex, LSC Market, Pocket B, Mayur Vihar Phase 2, New Delhi"/>
    <s v="Mayur Vihar Phase 2"/>
    <x v="624"/>
    <s v="Indian Rupees(Rs.)"/>
    <x v="0"/>
    <x v="1"/>
    <s v="No"/>
    <n v="700"/>
    <x v="4"/>
    <x v="1310"/>
    <x v="0"/>
    <x v="1"/>
  </r>
  <r>
    <n v="982"/>
    <s v="Kabab Factory"/>
    <n v="1"/>
    <x v="0"/>
    <s v="F-14/55, Ground Floor, Model Town 2, New Delhi"/>
    <s v="Model Town 2"/>
    <x v="8"/>
    <s v="Indian Rupees(Rs.)"/>
    <x v="0"/>
    <x v="0"/>
    <s v="No"/>
    <n v="700"/>
    <x v="2"/>
    <x v="628"/>
    <x v="0"/>
    <x v="1"/>
  </r>
  <r>
    <n v="18471517"/>
    <s v="Taaj Kitchen"/>
    <n v="1"/>
    <x v="0"/>
    <s v="69/6-A, Najafgarh Road, Opposite Moments Mall, Moti Nagar, New Delhi"/>
    <s v="Moti Nagar"/>
    <x v="651"/>
    <s v="Indian Rupees(Rs.)"/>
    <x v="1"/>
    <x v="0"/>
    <s v="No"/>
    <n v="700"/>
    <x v="0"/>
    <x v="1502"/>
    <x v="0"/>
    <x v="1"/>
  </r>
  <r>
    <n v="18380219"/>
    <s v="The Little Fork"/>
    <n v="1"/>
    <x v="0"/>
    <s v="1412, Mukherjee Nagar, New Delhi"/>
    <s v="Mukherjee Nagar"/>
    <x v="25"/>
    <s v="Indian Rupees(Rs.)"/>
    <x v="0"/>
    <x v="1"/>
    <s v="No"/>
    <n v="700"/>
    <x v="2"/>
    <x v="681"/>
    <x v="0"/>
    <x v="1"/>
  </r>
  <r>
    <n v="18424169"/>
    <s v="Flavours Kitchen"/>
    <n v="1"/>
    <x v="0"/>
    <s v="GF-1, A-12/13, Ansal Building, Commercial Complex, Near Batra Cinema, Mukherjee Nagar, New Delhi"/>
    <s v="Mukherjee Nagar"/>
    <x v="8"/>
    <s v="Indian Rupees(Rs.)"/>
    <x v="0"/>
    <x v="0"/>
    <s v="No"/>
    <n v="700"/>
    <x v="0"/>
    <x v="1121"/>
    <x v="0"/>
    <x v="1"/>
  </r>
  <r>
    <n v="306495"/>
    <s v="Domino's Pizza"/>
    <n v="1"/>
    <x v="0"/>
    <s v="Pacific Mall, Tagore Garden, New Delhi"/>
    <s v="Pacific Mall, Tagore Garden"/>
    <x v="30"/>
    <s v="Indian Rupees(Rs.)"/>
    <x v="0"/>
    <x v="0"/>
    <s v="No"/>
    <n v="700"/>
    <x v="2"/>
    <x v="359"/>
    <x v="0"/>
    <x v="1"/>
  </r>
  <r>
    <n v="309255"/>
    <s v="Tomatoes Kitchen"/>
    <n v="1"/>
    <x v="0"/>
    <s v="Shop 77, Next to Axis Bank, Old Rajendra Nagar Market, Rajinder Nagar, New Delhi"/>
    <s v="Rajinder Nagar"/>
    <x v="20"/>
    <s v="Indian Rupees(Rs.)"/>
    <x v="0"/>
    <x v="1"/>
    <s v="No"/>
    <n v="700"/>
    <x v="2"/>
    <x v="1112"/>
    <x v="0"/>
    <x v="1"/>
  </r>
  <r>
    <n v="2537"/>
    <s v="King's Kabab"/>
    <n v="1"/>
    <x v="0"/>
    <s v="Shop 15, Community Centre, DDA Complex, J Block, Rajouri Garden, New Delhi"/>
    <s v="Rajouri Garden"/>
    <x v="8"/>
    <s v="Indian Rupees(Rs.)"/>
    <x v="0"/>
    <x v="0"/>
    <s v="No"/>
    <n v="700"/>
    <x v="2"/>
    <x v="1503"/>
    <x v="0"/>
    <x v="1"/>
  </r>
  <r>
    <n v="217"/>
    <s v="Domino's Pizza"/>
    <n v="1"/>
    <x v="0"/>
    <s v="J-2/20, Ground Floor, BK Dutta Market, Rajouri Garden, New Delhi"/>
    <s v="Rajouri Garden"/>
    <x v="30"/>
    <s v="Indian Rupees(Rs.)"/>
    <x v="0"/>
    <x v="0"/>
    <s v="No"/>
    <n v="700"/>
    <x v="1"/>
    <x v="1504"/>
    <x v="0"/>
    <x v="1"/>
  </r>
  <r>
    <n v="18247034"/>
    <s v="Cake Away"/>
    <n v="1"/>
    <x v="0"/>
    <s v="B-6-7/22, 1st Floor, Safdarjung Enclave Market, Opposite Deer Park, Safdarjung, New Delhi"/>
    <s v="Safdarjung"/>
    <x v="13"/>
    <s v="Indian Rupees(Rs.)"/>
    <x v="0"/>
    <x v="0"/>
    <s v="No"/>
    <n v="700"/>
    <x v="2"/>
    <x v="1505"/>
    <x v="0"/>
    <x v="1"/>
  </r>
  <r>
    <n v="313061"/>
    <s v="Starbucks"/>
    <n v="1"/>
    <x v="0"/>
    <s v="Sangam Courtyard, Major Somnath Marg, R K Puram, New Delhi"/>
    <s v="Sangam Courtyard, RK Puram"/>
    <x v="7"/>
    <s v="Indian Rupees(Rs.)"/>
    <x v="0"/>
    <x v="0"/>
    <s v="No"/>
    <n v="700"/>
    <x v="1"/>
    <x v="1506"/>
    <x v="0"/>
    <x v="1"/>
  </r>
  <r>
    <n v="18157395"/>
    <s v="Crazy Kitchen Lounge &amp; Terrace"/>
    <n v="1"/>
    <x v="0"/>
    <s v="37, Near HDFC ATM, Satyaniketan, New Delhi"/>
    <s v="Satyaniketan"/>
    <x v="367"/>
    <s v="Indian Rupees(Rs.)"/>
    <x v="0"/>
    <x v="1"/>
    <s v="No"/>
    <n v="700"/>
    <x v="1"/>
    <x v="1507"/>
    <x v="0"/>
    <x v="1"/>
  </r>
  <r>
    <n v="18358675"/>
    <s v="TBH - The Big House Cafe"/>
    <n v="1"/>
    <x v="0"/>
    <s v="37, 1st Floor, Satyaniketan, New Delhi"/>
    <s v="Satyaniketan"/>
    <x v="652"/>
    <s v="Indian Rupees(Rs.)"/>
    <x v="0"/>
    <x v="1"/>
    <s v="No"/>
    <n v="700"/>
    <x v="1"/>
    <x v="1508"/>
    <x v="0"/>
    <x v="1"/>
  </r>
  <r>
    <n v="310563"/>
    <s v="Domino's Pizza"/>
    <n v="1"/>
    <x v="0"/>
    <s v="B-10, Ground Floor, Adjacent ICICI Bank, Jyoti Nagar, Shahdara, New Delhi"/>
    <s v="Shahdara"/>
    <x v="30"/>
    <s v="Indian Rupees(Rs.)"/>
    <x v="0"/>
    <x v="0"/>
    <s v="No"/>
    <n v="700"/>
    <x v="2"/>
    <x v="1509"/>
    <x v="0"/>
    <x v="1"/>
  </r>
  <r>
    <n v="220"/>
    <s v="Domino's Pizza"/>
    <n v="1"/>
    <x v="0"/>
    <s v="6-7, Commercial Shopping Complex, Shanti Niketan Marg, New Delhi"/>
    <s v="Shanti Niketan Marg"/>
    <x v="30"/>
    <s v="Indian Rupees(Rs.)"/>
    <x v="0"/>
    <x v="0"/>
    <s v="No"/>
    <n v="700"/>
    <x v="2"/>
    <x v="1510"/>
    <x v="0"/>
    <x v="1"/>
  </r>
  <r>
    <n v="308246"/>
    <s v="The Village Cafí©"/>
    <n v="1"/>
    <x v="0"/>
    <s v="Shop 4, Plot 11, Behind Sanchit Medicos, Opposite Fortis Hospital, Aruna Asaf Ali road, Kishan Garh, Vasant Kunj, New Delhi"/>
    <s v="Vasant Kunj"/>
    <x v="653"/>
    <s v="Indian Rupees(Rs.)"/>
    <x v="0"/>
    <x v="1"/>
    <s v="No"/>
    <n v="700"/>
    <x v="1"/>
    <x v="1506"/>
    <x v="0"/>
    <x v="1"/>
  </r>
  <r>
    <n v="305243"/>
    <s v="Domino's Pizza"/>
    <n v="1"/>
    <x v="0"/>
    <s v="GF 01, Ground Floor, Vasant Square Mall, Vasant Kunj, New Delhi"/>
    <s v="Vasant Square Mall, Vasant Kunj"/>
    <x v="30"/>
    <s v="Indian Rupees(Rs.)"/>
    <x v="0"/>
    <x v="0"/>
    <s v="No"/>
    <n v="700"/>
    <x v="2"/>
    <x v="1511"/>
    <x v="0"/>
    <x v="1"/>
  </r>
  <r>
    <n v="775"/>
    <s v="Slice of Italy"/>
    <n v="1"/>
    <x v="0"/>
    <s v="E-249, Rama Market, Nelson Mandela Marg, Vasant Vihar, New Delhi"/>
    <s v="Vasant Vihar"/>
    <x v="624"/>
    <s v="Indian Rupees(Rs.)"/>
    <x v="0"/>
    <x v="1"/>
    <s v="No"/>
    <n v="700"/>
    <x v="2"/>
    <x v="1512"/>
    <x v="0"/>
    <x v="1"/>
  </r>
  <r>
    <n v="848"/>
    <s v="Chinese Bite"/>
    <n v="1"/>
    <x v="0"/>
    <s v="12 &amp; 13, Food Plaza, Yashwant Place, Chanakyapuri, New Delhi"/>
    <s v="Chanakyapuri"/>
    <x v="654"/>
    <s v="Indian Rupees(Rs.)"/>
    <x v="0"/>
    <x v="0"/>
    <s v="No"/>
    <n v="700"/>
    <x v="2"/>
    <x v="1513"/>
    <x v="0"/>
    <x v="1"/>
  </r>
  <r>
    <n v="850"/>
    <s v="New Zaika"/>
    <n v="1"/>
    <x v="0"/>
    <s v="12 &amp; 13, Food Plaza, Yashwant Place, Chanakyapuri, New Delhi"/>
    <s v="Chanakyapuri"/>
    <x v="25"/>
    <s v="Indian Rupees(Rs.)"/>
    <x v="0"/>
    <x v="0"/>
    <s v="No"/>
    <n v="700"/>
    <x v="2"/>
    <x v="1514"/>
    <x v="0"/>
    <x v="1"/>
  </r>
  <r>
    <n v="303034"/>
    <s v="Cafe Coffee Day The Square"/>
    <n v="1"/>
    <x v="0"/>
    <s v="C-14, Connaught Place, New Delhi"/>
    <s v="Connaught Place"/>
    <x v="7"/>
    <s v="Indian Rupees(Rs.)"/>
    <x v="0"/>
    <x v="0"/>
    <s v="No"/>
    <n v="700"/>
    <x v="1"/>
    <x v="1515"/>
    <x v="0"/>
    <x v="1"/>
  </r>
  <r>
    <n v="3180"/>
    <s v="Bhaja Govindam"/>
    <n v="1"/>
    <x v="0"/>
    <s v="Delite Cinema Building, Main Asaf Ali Road, Daryaganj, New Delhi"/>
    <s v="Daryaganj"/>
    <x v="45"/>
    <s v="Indian Rupees(Rs.)"/>
    <x v="1"/>
    <x v="0"/>
    <s v="No"/>
    <n v="700"/>
    <x v="1"/>
    <x v="1417"/>
    <x v="0"/>
    <x v="1"/>
  </r>
  <r>
    <n v="18273627"/>
    <s v="The Diet Kitchen"/>
    <n v="1"/>
    <x v="0"/>
    <s v="23/21-A, East Patel Nagar, New Delhi"/>
    <s v="East Patel Nagar"/>
    <x v="643"/>
    <s v="Indian Rupees(Rs.)"/>
    <x v="0"/>
    <x v="1"/>
    <s v="No"/>
    <n v="700"/>
    <x v="1"/>
    <x v="881"/>
    <x v="0"/>
    <x v="1"/>
  </r>
  <r>
    <n v="18356811"/>
    <s v="Hungry Hut"/>
    <n v="1"/>
    <x v="0"/>
    <s v="Main Vasant Kunj Road, Opposite OBC Bank, Mahipalpur, New Delhi"/>
    <s v="Mahipalpur"/>
    <x v="49"/>
    <s v="Indian Rupees(Rs.)"/>
    <x v="0"/>
    <x v="0"/>
    <s v="No"/>
    <n v="700"/>
    <x v="2"/>
    <x v="1412"/>
    <x v="0"/>
    <x v="1"/>
  </r>
  <r>
    <n v="312923"/>
    <s v="Vibes of Punjab"/>
    <n v="1"/>
    <x v="0"/>
    <s v="C-101, Mayapuri, Main Road, Near DD Motors, Mayapuri Phase 2, New Delhi"/>
    <s v="Mayapuri Phase 2"/>
    <x v="8"/>
    <s v="Indian Rupees(Rs.)"/>
    <x v="0"/>
    <x v="0"/>
    <s v="No"/>
    <n v="700"/>
    <x v="2"/>
    <x v="1516"/>
    <x v="0"/>
    <x v="1"/>
  </r>
  <r>
    <n v="300473"/>
    <s v="Karim's"/>
    <n v="1"/>
    <x v="0"/>
    <s v="67, Food Court, Moments Mall, Kirti Nagar, New Delhi"/>
    <s v="Moments Mall, Kirti Nagar"/>
    <x v="2"/>
    <s v="Indian Rupees(Rs.)"/>
    <x v="0"/>
    <x v="0"/>
    <s v="No"/>
    <n v="700"/>
    <x v="2"/>
    <x v="842"/>
    <x v="0"/>
    <x v="1"/>
  </r>
  <r>
    <n v="3516"/>
    <s v="Blue Water Grille"/>
    <n v="1"/>
    <x v="0"/>
    <s v="12-13, DDA Market, West Punjabi Bagh, Punjabi Bagh, New Delhi"/>
    <s v="Punjabi Bagh"/>
    <x v="641"/>
    <s v="Indian Rupees(Rs.)"/>
    <x v="0"/>
    <x v="1"/>
    <s v="No"/>
    <n v="700"/>
    <x v="1"/>
    <x v="1517"/>
    <x v="0"/>
    <x v="1"/>
  </r>
  <r>
    <n v="18322646"/>
    <s v="The Diet Kitchen"/>
    <n v="1"/>
    <x v="0"/>
    <s v="Rajinder Nagar"/>
    <s v="Rajinder Nagar"/>
    <x v="643"/>
    <s v="Indian Rupees(Rs.)"/>
    <x v="0"/>
    <x v="1"/>
    <s v="No"/>
    <n v="700"/>
    <x v="1"/>
    <x v="1518"/>
    <x v="0"/>
    <x v="1"/>
  </r>
  <r>
    <n v="18144483"/>
    <s v="Le Himalaya"/>
    <n v="1"/>
    <x v="0"/>
    <s v="107/A, Ground Floor, Humayunpur, Safdarjung, New Delhi"/>
    <s v="Safdarjung"/>
    <x v="71"/>
    <s v="Indian Rupees(Rs.)"/>
    <x v="0"/>
    <x v="1"/>
    <s v="No"/>
    <n v="700"/>
    <x v="2"/>
    <x v="850"/>
    <x v="0"/>
    <x v="1"/>
  </r>
  <r>
    <n v="816"/>
    <s v="Bawarchis"/>
    <n v="1"/>
    <x v="0"/>
    <s v="25, Yashwant Place Market, Food Plaza, Chanakyapuri, New Delhi"/>
    <s v="Chanakyapuri"/>
    <x v="25"/>
    <s v="Indian Rupees(Rs.)"/>
    <x v="0"/>
    <x v="0"/>
    <s v="No"/>
    <n v="700"/>
    <x v="2"/>
    <x v="1519"/>
    <x v="0"/>
    <x v="1"/>
  </r>
  <r>
    <n v="18082202"/>
    <s v="Domino's Pizza"/>
    <n v="1"/>
    <x v="0"/>
    <s v="14, Geeta Colony Road,  Sunder Park, Chander Nagar, New Delhi"/>
    <s v="Chander Nagar"/>
    <x v="30"/>
    <s v="Indian Rupees(Rs.)"/>
    <x v="0"/>
    <x v="0"/>
    <s v="No"/>
    <n v="700"/>
    <x v="2"/>
    <x v="1520"/>
    <x v="0"/>
    <x v="1"/>
  </r>
  <r>
    <n v="2290"/>
    <s v="Tilak's The Diners"/>
    <n v="1"/>
    <x v="0"/>
    <s v="Shop 121, Delhi University-GTB Nagar, New Delhi"/>
    <s v="Delhi University-GTB Nagar"/>
    <x v="20"/>
    <s v="Indian Rupees(Rs.)"/>
    <x v="0"/>
    <x v="1"/>
    <s v="No"/>
    <n v="700"/>
    <x v="2"/>
    <x v="1353"/>
    <x v="0"/>
    <x v="1"/>
  </r>
  <r>
    <n v="8396"/>
    <s v="Domino's Pizza"/>
    <n v="1"/>
    <x v="0"/>
    <s v="102-A, 1st Floor, DLF South Square Mall, Sarojini Nagar, New Delhi"/>
    <s v="DLF South Square, Sarojini Nagar"/>
    <x v="30"/>
    <s v="Indian Rupees(Rs.)"/>
    <x v="0"/>
    <x v="0"/>
    <s v="No"/>
    <n v="700"/>
    <x v="2"/>
    <x v="1521"/>
    <x v="0"/>
    <x v="1"/>
  </r>
  <r>
    <n v="311690"/>
    <s v="MR.D - Deliciousness Delivered"/>
    <n v="1"/>
    <x v="0"/>
    <s v="Greater Kailash (GK) 2, New Delhi"/>
    <s v="Greater Kailash (GK) 2"/>
    <x v="357"/>
    <s v="Indian Rupees(Rs.)"/>
    <x v="0"/>
    <x v="1"/>
    <s v="No"/>
    <n v="700"/>
    <x v="2"/>
    <x v="1353"/>
    <x v="0"/>
    <x v="1"/>
  </r>
  <r>
    <n v="2408"/>
    <s v="Crossroad Bar and Restaurant"/>
    <n v="1"/>
    <x v="0"/>
    <s v="17-A/1, WEA Gurudwara Road, Jessa Ram Hospital, Near Metro Pillar 99, Karol Bagh, New Delhi"/>
    <s v="Karol Bagh"/>
    <x v="49"/>
    <s v="Indian Rupees(Rs.)"/>
    <x v="0"/>
    <x v="0"/>
    <s v="No"/>
    <n v="700"/>
    <x v="2"/>
    <x v="1522"/>
    <x v="0"/>
    <x v="1"/>
  </r>
  <r>
    <n v="9459"/>
    <s v="Gulnar Bar Be Que"/>
    <n v="1"/>
    <x v="0"/>
    <s v="7-A/45, WEA, Karol Bagh, New Delhi"/>
    <s v="Karol Bagh"/>
    <x v="3"/>
    <s v="Indian Rupees(Rs.)"/>
    <x v="0"/>
    <x v="1"/>
    <s v="No"/>
    <n v="700"/>
    <x v="2"/>
    <x v="1522"/>
    <x v="0"/>
    <x v="1"/>
  </r>
  <r>
    <n v="307370"/>
    <s v="The Coffee Bean &amp; Tea Leaf"/>
    <n v="1"/>
    <x v="0"/>
    <s v="62, Middle Lane, Khan Market, New Delhi"/>
    <s v="Khan Market"/>
    <x v="7"/>
    <s v="Indian Rupees(Rs.)"/>
    <x v="0"/>
    <x v="0"/>
    <s v="No"/>
    <n v="700"/>
    <x v="1"/>
    <x v="396"/>
    <x v="0"/>
    <x v="1"/>
  </r>
  <r>
    <n v="305581"/>
    <s v="Sethi's Restaurant"/>
    <n v="1"/>
    <x v="0"/>
    <s v="C-95, Lajpat Nagar 1, New Delhi"/>
    <s v="Lajpat Nagar 1"/>
    <x v="20"/>
    <s v="Indian Rupees(Rs.)"/>
    <x v="0"/>
    <x v="1"/>
    <s v="No"/>
    <n v="700"/>
    <x v="2"/>
    <x v="1523"/>
    <x v="0"/>
    <x v="1"/>
  </r>
  <r>
    <n v="5796"/>
    <s v="My Bar &amp; Restaurant"/>
    <n v="1"/>
    <x v="0"/>
    <s v="5136, Main Bazaar, Near Rama Krishna Ashram Metro Station, Paharganj, New Delhi"/>
    <s v="Paharganj"/>
    <x v="506"/>
    <s v="Indian Rupees(Rs.)"/>
    <x v="0"/>
    <x v="0"/>
    <s v="No"/>
    <n v="700"/>
    <x v="2"/>
    <x v="1354"/>
    <x v="0"/>
    <x v="1"/>
  </r>
  <r>
    <n v="7679"/>
    <s v="Chit Chat"/>
    <n v="1"/>
    <x v="0"/>
    <s v="17, 58, &amp; 59, DDA Market, Behind Sachdeva School, Sector 13, Rohini, New Delhi"/>
    <s v="Rohini"/>
    <x v="655"/>
    <s v="Indian Rupees(Rs.)"/>
    <x v="0"/>
    <x v="1"/>
    <s v="No"/>
    <n v="700"/>
    <x v="2"/>
    <x v="1240"/>
    <x v="0"/>
    <x v="1"/>
  </r>
  <r>
    <n v="9467"/>
    <s v="The Coffee Bean &amp; Tea Leaf"/>
    <n v="1"/>
    <x v="0"/>
    <s v="2nd Floor, Food Court, Select Citywalk Mall, Saket, New Delhi"/>
    <s v="Select Citywalk Mall, Saket"/>
    <x v="7"/>
    <s v="Indian Rupees(Rs.)"/>
    <x v="0"/>
    <x v="0"/>
    <s v="No"/>
    <n v="700"/>
    <x v="1"/>
    <x v="1524"/>
    <x v="0"/>
    <x v="1"/>
  </r>
  <r>
    <n v="311358"/>
    <s v="Domino's Pizza"/>
    <n v="1"/>
    <x v="0"/>
    <s v="3, Ground Floor &amp; 1st Floor, Plot 5, BN Block, Local Shopping Centre, Shalimar Bagh, New Delhi"/>
    <s v="Shalimar Bagh"/>
    <x v="30"/>
    <s v="Indian Rupees(Rs.)"/>
    <x v="0"/>
    <x v="0"/>
    <s v="No"/>
    <n v="700"/>
    <x v="2"/>
    <x v="1525"/>
    <x v="0"/>
    <x v="1"/>
  </r>
  <r>
    <n v="308386"/>
    <s v="Domino's Pizza"/>
    <n v="1"/>
    <x v="0"/>
    <s v="G 24, 1st Floor, South Extension 1, New Delhi"/>
    <s v="South Extension 1"/>
    <x v="30"/>
    <s v="Indian Rupees(Rs.)"/>
    <x v="0"/>
    <x v="0"/>
    <s v="No"/>
    <n v="700"/>
    <x v="4"/>
    <x v="938"/>
    <x v="0"/>
    <x v="1"/>
  </r>
  <r>
    <n v="3079"/>
    <s v="Kays Bar-Be-Que"/>
    <n v="1"/>
    <x v="0"/>
    <s v="16/27, Community Cetre, Ashok Vihar Phase 1, New Delhi"/>
    <s v="Ashok Vihar Phase 1"/>
    <x v="2"/>
    <s v="Indian Rupees(Rs.)"/>
    <x v="0"/>
    <x v="1"/>
    <s v="No"/>
    <n v="700"/>
    <x v="1"/>
    <x v="1526"/>
    <x v="0"/>
    <x v="1"/>
  </r>
  <r>
    <n v="846"/>
    <s v="Bamboo Chopstix"/>
    <n v="1"/>
    <x v="0"/>
    <s v="21, Yashwant Place, Food Plaza, Chanakyapuri, New Delhi"/>
    <s v="Chanakyapuri"/>
    <x v="25"/>
    <s v="Indian Rupees(Rs.)"/>
    <x v="0"/>
    <x v="0"/>
    <s v="No"/>
    <n v="700"/>
    <x v="2"/>
    <x v="1527"/>
    <x v="0"/>
    <x v="1"/>
  </r>
  <r>
    <n v="301011"/>
    <s v="Starbucks"/>
    <n v="1"/>
    <x v="0"/>
    <s v="Block A, Hamilton House, Connaught Place, New Delhi"/>
    <s v="Connaught Place"/>
    <x v="7"/>
    <s v="Indian Rupees(Rs.)"/>
    <x v="0"/>
    <x v="0"/>
    <s v="No"/>
    <n v="700"/>
    <x v="1"/>
    <x v="940"/>
    <x v="0"/>
    <x v="1"/>
  </r>
  <r>
    <n v="309841"/>
    <s v="Incrivel Goa"/>
    <n v="1"/>
    <x v="0"/>
    <s v="21, Dilli Haat, Opposite INA Market, INA, New Delhi"/>
    <s v="Dilli Haat, INA"/>
    <x v="656"/>
    <s v="Indian Rupees(Rs.)"/>
    <x v="0"/>
    <x v="1"/>
    <s v="No"/>
    <n v="700"/>
    <x v="4"/>
    <x v="768"/>
    <x v="0"/>
    <x v="1"/>
  </r>
  <r>
    <n v="302537"/>
    <s v="Wazwan"/>
    <n v="1"/>
    <x v="0"/>
    <s v="Dilli Haat, INA, New Delhi"/>
    <s v="Dilli Haat, INA"/>
    <x v="270"/>
    <s v="Indian Rupees(Rs.)"/>
    <x v="0"/>
    <x v="0"/>
    <s v="No"/>
    <n v="700"/>
    <x v="2"/>
    <x v="231"/>
    <x v="0"/>
    <x v="1"/>
  </r>
  <r>
    <n v="18260641"/>
    <s v="Dilli BC"/>
    <n v="1"/>
    <x v="0"/>
    <s v="M-58, Main Market, Greater Kailash (GK) 2, New Delhi"/>
    <s v="Greater Kailash (GK) 2"/>
    <x v="2"/>
    <s v="Indian Rupees(Rs.)"/>
    <x v="0"/>
    <x v="1"/>
    <s v="No"/>
    <n v="700"/>
    <x v="1"/>
    <x v="1241"/>
    <x v="0"/>
    <x v="1"/>
  </r>
  <r>
    <n v="18272382"/>
    <s v="Punjabee's Darbar"/>
    <n v="1"/>
    <x v="0"/>
    <s v="Shop 9, Corner Market, Malviya Nagar, New Delhi"/>
    <s v="Malviya Nagar"/>
    <x v="3"/>
    <s v="Indian Rupees(Rs.)"/>
    <x v="0"/>
    <x v="1"/>
    <s v="No"/>
    <n v="700"/>
    <x v="2"/>
    <x v="824"/>
    <x v="0"/>
    <x v="1"/>
  </r>
  <r>
    <n v="312753"/>
    <s v="Dill's Chawla Chik-Inn"/>
    <n v="1"/>
    <x v="0"/>
    <s v="1843, Ghitorni, MG Road, New Delhi"/>
    <s v="MG Road"/>
    <x v="2"/>
    <s v="Indian Rupees(Rs.)"/>
    <x v="0"/>
    <x v="0"/>
    <s v="No"/>
    <n v="700"/>
    <x v="2"/>
    <x v="641"/>
    <x v="0"/>
    <x v="1"/>
  </r>
  <r>
    <n v="18228874"/>
    <s v="Bats On Delivery"/>
    <n v="1"/>
    <x v="0"/>
    <s v="DLF Industrial Area, Near Moti Nagar Metro Station, Moti Nagar, New Delhi"/>
    <s v="Moti Nagar"/>
    <x v="47"/>
    <s v="Indian Rupees(Rs.)"/>
    <x v="0"/>
    <x v="0"/>
    <s v="No"/>
    <n v="700"/>
    <x v="2"/>
    <x v="1528"/>
    <x v="0"/>
    <x v="1"/>
  </r>
  <r>
    <n v="5663"/>
    <s v="Paramjeet Machi Wala"/>
    <n v="1"/>
    <x v="0"/>
    <s v="WZ-1, Opposite Metro Station, Basai Darapur Road, Moti Nagar, New Delhi"/>
    <s v="Moti Nagar"/>
    <x v="657"/>
    <s v="Indian Rupees(Rs.)"/>
    <x v="0"/>
    <x v="0"/>
    <s v="No"/>
    <n v="700"/>
    <x v="1"/>
    <x v="424"/>
    <x v="0"/>
    <x v="1"/>
  </r>
  <r>
    <n v="310430"/>
    <s v="Sanjha Tandoor"/>
    <n v="1"/>
    <x v="0"/>
    <s v="Shop 2, DDA Shopping Complex, Phase II, Munirka, New Delhi"/>
    <s v="Munirka"/>
    <x v="2"/>
    <s v="Indian Rupees(Rs.)"/>
    <x v="0"/>
    <x v="0"/>
    <s v="No"/>
    <n v="700"/>
    <x v="2"/>
    <x v="1529"/>
    <x v="0"/>
    <x v="1"/>
  </r>
  <r>
    <n v="18420452"/>
    <s v="Food Scouts"/>
    <n v="1"/>
    <x v="0"/>
    <s v="Punjabi Bagh, New Delhi"/>
    <s v="Punjabi Bagh"/>
    <x v="31"/>
    <s v="Indian Rupees(Rs.)"/>
    <x v="0"/>
    <x v="1"/>
    <s v="No"/>
    <n v="700"/>
    <x v="3"/>
    <x v="1530"/>
    <x v="0"/>
    <x v="1"/>
  </r>
  <r>
    <n v="7310"/>
    <s v="Adish"/>
    <n v="1"/>
    <x v="0"/>
    <s v="AB 2, Safdarjung Enclave, Safdarjung, New Delhi"/>
    <s v="Safdarjung"/>
    <x v="29"/>
    <s v="Indian Rupees(Rs.)"/>
    <x v="0"/>
    <x v="0"/>
    <s v="No"/>
    <n v="700"/>
    <x v="2"/>
    <x v="1531"/>
    <x v="0"/>
    <x v="1"/>
  </r>
  <r>
    <n v="18161610"/>
    <s v="Threads"/>
    <n v="1"/>
    <x v="0"/>
    <s v="253, Ground Floor, Shahpur Jat, New Delhi"/>
    <s v="Shahpur Jat"/>
    <x v="7"/>
    <s v="Indian Rupees(Rs.)"/>
    <x v="0"/>
    <x v="1"/>
    <s v="No"/>
    <n v="700"/>
    <x v="1"/>
    <x v="158"/>
    <x v="0"/>
    <x v="1"/>
  </r>
  <r>
    <n v="1501"/>
    <s v="Chawla's Chic Inn"/>
    <n v="1"/>
    <x v="0"/>
    <s v="BT Market, Near DAV School, Shalimar Bagh, New Delhi"/>
    <s v="Shalimar Bagh"/>
    <x v="3"/>
    <s v="Indian Rupees(Rs.)"/>
    <x v="0"/>
    <x v="1"/>
    <s v="No"/>
    <n v="700"/>
    <x v="2"/>
    <x v="501"/>
    <x v="0"/>
    <x v="1"/>
  </r>
  <r>
    <n v="18254521"/>
    <s v="The Coffee Bond"/>
    <n v="1"/>
    <x v="0"/>
    <s v="Shop 4, Uday Park Shopping Complex, Uday Park, New Delhi"/>
    <s v="Uday Park"/>
    <x v="7"/>
    <s v="Indian Rupees(Rs.)"/>
    <x v="0"/>
    <x v="1"/>
    <s v="No"/>
    <n v="700"/>
    <x v="1"/>
    <x v="1532"/>
    <x v="0"/>
    <x v="1"/>
  </r>
  <r>
    <n v="311231"/>
    <s v="Domino's Pizza"/>
    <n v="1"/>
    <x v="0"/>
    <s v="Shop 6B, 7&amp;8, Ground Floor, New Ashok Nagar Metro Station, Near, Vasundhara Enclave, New Delhi"/>
    <s v="Vasundhara Enclave"/>
    <x v="30"/>
    <s v="Indian Rupees(Rs.)"/>
    <x v="0"/>
    <x v="0"/>
    <s v="No"/>
    <n v="700"/>
    <x v="2"/>
    <x v="1533"/>
    <x v="0"/>
    <x v="1"/>
  </r>
  <r>
    <n v="18439530"/>
    <s v="Foodhall"/>
    <n v="1"/>
    <x v="0"/>
    <s v="Lower Ground Floor, World Mark 3, Aerocity, New Delhi"/>
    <s v="Worldmark 3, Aerocity"/>
    <x v="634"/>
    <s v="Indian Rupees(Rs.)"/>
    <x v="0"/>
    <x v="0"/>
    <s v="No"/>
    <n v="700"/>
    <x v="0"/>
    <x v="1534"/>
    <x v="0"/>
    <x v="1"/>
  </r>
  <r>
    <n v="18445775"/>
    <s v="Orange Tree Cafe"/>
    <n v="1"/>
    <x v="0"/>
    <s v="4/2, Ground Floor, Opposite Raymond Showroom, Roop Nagar, Near Kamla Nagar, New Delhi"/>
    <s v="Kamla Nagar"/>
    <x v="449"/>
    <s v="Indian Rupees(Rs.)"/>
    <x v="1"/>
    <x v="0"/>
    <s v="No"/>
    <n v="600"/>
    <x v="1"/>
    <x v="1193"/>
    <x v="0"/>
    <x v="1"/>
  </r>
  <r>
    <n v="4227"/>
    <s v="Chill'm Bar &amp; Cafe"/>
    <n v="1"/>
    <x v="0"/>
    <s v="38, Bunglow Road, Kamla Nagar, New Delhi"/>
    <s v="Kamla Nagar"/>
    <x v="658"/>
    <s v="Indian Rupees(Rs.)"/>
    <x v="1"/>
    <x v="1"/>
    <s v="No"/>
    <n v="600"/>
    <x v="1"/>
    <x v="1350"/>
    <x v="0"/>
    <x v="1"/>
  </r>
  <r>
    <n v="18332869"/>
    <s v="London Street Kitchen"/>
    <n v="1"/>
    <x v="0"/>
    <s v="4A-59, Old, Rajinder Nagar, New Delhi"/>
    <s v="Rajinder Nagar"/>
    <x v="8"/>
    <s v="Indian Rupees(Rs.)"/>
    <x v="1"/>
    <x v="1"/>
    <s v="No"/>
    <n v="600"/>
    <x v="1"/>
    <x v="579"/>
    <x v="0"/>
    <x v="1"/>
  </r>
  <r>
    <n v="18249081"/>
    <s v="Oh! China"/>
    <n v="1"/>
    <x v="0"/>
    <s v="K1/135, Opposite Oriental Bank of Commerce, Chittaranjan Park, New Delhi"/>
    <s v="Chittaranjan Park"/>
    <x v="147"/>
    <s v="Indian Rupees(Rs.)"/>
    <x v="0"/>
    <x v="1"/>
    <s v="No"/>
    <n v="600"/>
    <x v="2"/>
    <x v="876"/>
    <x v="0"/>
    <x v="1"/>
  </r>
  <r>
    <n v="1358"/>
    <s v="Viva Hyderabad"/>
    <n v="1"/>
    <x v="0"/>
    <s v="Shop 102, 1st Floor, DDA Market 2, Chittaranjan Park, New Delhi"/>
    <s v="Chittaranjan Park"/>
    <x v="76"/>
    <s v="Indian Rupees(Rs.)"/>
    <x v="0"/>
    <x v="1"/>
    <s v="No"/>
    <n v="600"/>
    <x v="4"/>
    <x v="705"/>
    <x v="0"/>
    <x v="1"/>
  </r>
  <r>
    <n v="9672"/>
    <s v="Dunkin' Donuts"/>
    <n v="1"/>
    <x v="0"/>
    <s v="S 36, Main Market, Green Park, New Delhi"/>
    <s v="Green Park"/>
    <x v="26"/>
    <s v="Indian Rupees(Rs.)"/>
    <x v="0"/>
    <x v="1"/>
    <s v="No"/>
    <n v="600"/>
    <x v="1"/>
    <x v="1172"/>
    <x v="0"/>
    <x v="1"/>
  </r>
  <r>
    <n v="18372686"/>
    <s v="FreshMenu"/>
    <n v="1"/>
    <x v="0"/>
    <s v="Shop 1, 3rd Floor, Ramji Lal Complex, Mini Central, DDA Market, Kalkaji, New Delhi"/>
    <s v="Kalkaji"/>
    <x v="659"/>
    <s v="Indian Rupees(Rs.)"/>
    <x v="0"/>
    <x v="1"/>
    <s v="No"/>
    <n v="600"/>
    <x v="1"/>
    <x v="249"/>
    <x v="0"/>
    <x v="1"/>
  </r>
  <r>
    <n v="1618"/>
    <s v="Shudh"/>
    <n v="1"/>
    <x v="0"/>
    <s v="17-A/32, WEA Gurudwara Road, Near Metro Pillar 98, Karol Bagh, New Delhi"/>
    <s v="Karol Bagh"/>
    <x v="29"/>
    <s v="Indian Rupees(Rs.)"/>
    <x v="0"/>
    <x v="1"/>
    <s v="No"/>
    <n v="600"/>
    <x v="2"/>
    <x v="1363"/>
    <x v="0"/>
    <x v="1"/>
  </r>
  <r>
    <n v="18312458"/>
    <s v="Da Pizza Corner"/>
    <n v="1"/>
    <x v="0"/>
    <s v="42, Near Sub Station, Mahipalpur, New Delhi"/>
    <s v="Mahipalpur"/>
    <x v="660"/>
    <s v="Indian Rupees(Rs.)"/>
    <x v="0"/>
    <x v="1"/>
    <s v="No"/>
    <n v="600"/>
    <x v="4"/>
    <x v="1535"/>
    <x v="0"/>
    <x v="1"/>
  </r>
  <r>
    <n v="308444"/>
    <s v="Moti Mahal Delux - Legendary Culinary"/>
    <n v="1"/>
    <x v="0"/>
    <s v="489/55/2, Corner Market, Malviya Nagar, New Delhi"/>
    <s v="Malviya Nagar"/>
    <x v="3"/>
    <s v="Indian Rupees(Rs.)"/>
    <x v="0"/>
    <x v="1"/>
    <s v="No"/>
    <n v="600"/>
    <x v="2"/>
    <x v="664"/>
    <x v="0"/>
    <x v="1"/>
  </r>
  <r>
    <n v="305398"/>
    <s v="Sagar Ratna"/>
    <n v="1"/>
    <x v="0"/>
    <s v="FD 2, Ground Floor, Near Pitampura Metro Station, Pitampura, New Delhi"/>
    <s v="Pitampura"/>
    <x v="72"/>
    <s v="Indian Rupees(Rs.)"/>
    <x v="0"/>
    <x v="1"/>
    <s v="No"/>
    <n v="600"/>
    <x v="4"/>
    <x v="1536"/>
    <x v="0"/>
    <x v="1"/>
  </r>
  <r>
    <n v="312920"/>
    <s v="Ada'e Handi"/>
    <n v="1"/>
    <x v="0"/>
    <s v="37/1, Old Rajinder Nagar, Rajinder Nagar, New Delhi"/>
    <s v="Rajinder Nagar"/>
    <x v="8"/>
    <s v="Indian Rupees(Rs.)"/>
    <x v="0"/>
    <x v="1"/>
    <s v="No"/>
    <n v="600"/>
    <x v="4"/>
    <x v="236"/>
    <x v="0"/>
    <x v="1"/>
  </r>
  <r>
    <n v="305392"/>
    <s v="Sagar Ratna"/>
    <n v="1"/>
    <x v="0"/>
    <s v="Plot 22, 1st Floor, Bazar Marg, Rajinder Nagar, New Delhi"/>
    <s v="Rajinder Nagar"/>
    <x v="72"/>
    <s v="Indian Rupees(Rs.)"/>
    <x v="0"/>
    <x v="1"/>
    <s v="No"/>
    <n v="600"/>
    <x v="2"/>
    <x v="169"/>
    <x v="0"/>
    <x v="1"/>
  </r>
  <r>
    <n v="7287"/>
    <s v="Crazy Cow"/>
    <n v="1"/>
    <x v="0"/>
    <s v="H-37, Main Market, Rajouri Garden, New Delhi"/>
    <s v="Rajouri Garden"/>
    <x v="19"/>
    <s v="Indian Rupees(Rs.)"/>
    <x v="0"/>
    <x v="1"/>
    <s v="No"/>
    <n v="600"/>
    <x v="4"/>
    <x v="949"/>
    <x v="0"/>
    <x v="1"/>
  </r>
  <r>
    <n v="304162"/>
    <s v="Chowringhee"/>
    <n v="1"/>
    <x v="0"/>
    <s v="93, Opposite Venkateswara College, Satyaniketan, New Delhi"/>
    <s v="Satyaniketan"/>
    <x v="661"/>
    <s v="Indian Rupees(Rs.)"/>
    <x v="0"/>
    <x v="1"/>
    <s v="No"/>
    <n v="600"/>
    <x v="1"/>
    <x v="705"/>
    <x v="0"/>
    <x v="1"/>
  </r>
  <r>
    <n v="443"/>
    <s v="The Tandoor"/>
    <n v="1"/>
    <x v="0"/>
    <s v="G-15, D-1, Aashirwaad Complex, Green Park, New Delhi"/>
    <s v="Green Park"/>
    <x v="2"/>
    <s v="Indian Rupees(Rs.)"/>
    <x v="0"/>
    <x v="1"/>
    <s v="No"/>
    <n v="600"/>
    <x v="2"/>
    <x v="1537"/>
    <x v="0"/>
    <x v="1"/>
  </r>
  <r>
    <n v="312809"/>
    <s v="Overdose"/>
    <n v="1"/>
    <x v="0"/>
    <s v="27 C/3, Gautam Nagar, Hauz Khas, New Delhi"/>
    <s v="Hauz Khas"/>
    <x v="8"/>
    <s v="Indian Rupees(Rs.)"/>
    <x v="0"/>
    <x v="1"/>
    <s v="No"/>
    <n v="600"/>
    <x v="2"/>
    <x v="1538"/>
    <x v="0"/>
    <x v="1"/>
  </r>
  <r>
    <n v="18335682"/>
    <s v="Lost in Frost"/>
    <n v="1"/>
    <x v="0"/>
    <s v="Hauz Khas, New Delhi"/>
    <s v="Hauz Khas"/>
    <x v="22"/>
    <s v="Indian Rupees(Rs.)"/>
    <x v="0"/>
    <x v="1"/>
    <s v="No"/>
    <n v="600"/>
    <x v="1"/>
    <x v="1539"/>
    <x v="0"/>
    <x v="1"/>
  </r>
  <r>
    <n v="18365894"/>
    <s v="Behrouz Biryani"/>
    <n v="1"/>
    <x v="0"/>
    <s v="Lajpat Nagar 2, New Delhi"/>
    <s v="Lajpat Nagar 2"/>
    <x v="23"/>
    <s v="Indian Rupees(Rs.)"/>
    <x v="0"/>
    <x v="1"/>
    <s v="No"/>
    <n v="600"/>
    <x v="2"/>
    <x v="1540"/>
    <x v="0"/>
    <x v="1"/>
  </r>
  <r>
    <n v="18365372"/>
    <s v="Behrouz Biryani"/>
    <n v="1"/>
    <x v="0"/>
    <s v="Laxmi Nagar, New Delhi"/>
    <s v="Laxmi Nagar"/>
    <x v="23"/>
    <s v="Indian Rupees(Rs.)"/>
    <x v="0"/>
    <x v="1"/>
    <s v="No"/>
    <n v="600"/>
    <x v="1"/>
    <x v="1541"/>
    <x v="0"/>
    <x v="1"/>
  </r>
  <r>
    <n v="312385"/>
    <s v="Play Pizza"/>
    <n v="1"/>
    <x v="0"/>
    <s v="Shop 2, DDA Market, Opposite V3S Mall, Laxmi Nagar, New Delhi"/>
    <s v="Laxmi Nagar"/>
    <x v="210"/>
    <s v="Indian Rupees(Rs.)"/>
    <x v="0"/>
    <x v="1"/>
    <s v="No"/>
    <n v="600"/>
    <x v="1"/>
    <x v="517"/>
    <x v="0"/>
    <x v="1"/>
  </r>
  <r>
    <n v="309629"/>
    <s v="Kebab Xpress"/>
    <n v="1"/>
    <x v="0"/>
    <s v="118, 1st Floor, Unity Metro Mall, Rohini West Metro Station, Rohini, New Delhi"/>
    <s v="Rohini"/>
    <x v="2"/>
    <s v="Indian Rupees(Rs.)"/>
    <x v="0"/>
    <x v="1"/>
    <s v="No"/>
    <n v="600"/>
    <x v="1"/>
    <x v="1542"/>
    <x v="0"/>
    <x v="1"/>
  </r>
  <r>
    <n v="18391128"/>
    <s v="Cafe 121"/>
    <n v="1"/>
    <x v="0"/>
    <s v="121, Satyaniketan, New Delhi"/>
    <s v="Satyaniketan"/>
    <x v="662"/>
    <s v="Indian Rupees(Rs.)"/>
    <x v="0"/>
    <x v="1"/>
    <s v="No"/>
    <n v="600"/>
    <x v="1"/>
    <x v="1018"/>
    <x v="0"/>
    <x v="1"/>
  </r>
  <r>
    <n v="18478982"/>
    <s v="Finest Pizzeria"/>
    <n v="1"/>
    <x v="0"/>
    <s v="Vikaspuri, New Delhi"/>
    <s v="Vikaspuri"/>
    <x v="5"/>
    <s v="Indian Rupees(Rs.)"/>
    <x v="0"/>
    <x v="1"/>
    <s v="No"/>
    <n v="600"/>
    <x v="2"/>
    <x v="266"/>
    <x v="0"/>
    <x v="1"/>
  </r>
  <r>
    <n v="18374707"/>
    <s v="Man Vs Food The Kitchen"/>
    <n v="1"/>
    <x v="0"/>
    <s v="Shop 125, Defence Colony Flyover Complex, Defence Colony, New Delhi"/>
    <s v="Defence Colony"/>
    <x v="2"/>
    <s v="Indian Rupees(Rs.)"/>
    <x v="0"/>
    <x v="1"/>
    <s v="No"/>
    <n v="600"/>
    <x v="2"/>
    <x v="181"/>
    <x v="0"/>
    <x v="1"/>
  </r>
  <r>
    <n v="306847"/>
    <s v="Pitstop"/>
    <n v="1"/>
    <x v="0"/>
    <s v="1965, Outram Lines, Delhi University-GTB Nagar, New Delhi"/>
    <s v="Delhi University-GTB Nagar"/>
    <x v="8"/>
    <s v="Indian Rupees(Rs.)"/>
    <x v="0"/>
    <x v="1"/>
    <s v="No"/>
    <n v="600"/>
    <x v="2"/>
    <x v="1180"/>
    <x v="0"/>
    <x v="1"/>
  </r>
  <r>
    <n v="18409218"/>
    <s v="Da Pizza Corner"/>
    <n v="1"/>
    <x v="0"/>
    <s v="C 35, DDA Flats, Garhi, East of Kailash, New Delhi"/>
    <s v="East of Kailash"/>
    <x v="660"/>
    <s v="Indian Rupees(Rs.)"/>
    <x v="0"/>
    <x v="1"/>
    <s v="No"/>
    <n v="600"/>
    <x v="0"/>
    <x v="1543"/>
    <x v="0"/>
    <x v="1"/>
  </r>
  <r>
    <n v="18358700"/>
    <s v="Pasta La Vista"/>
    <n v="1"/>
    <x v="0"/>
    <s v="S-4, Oriental House, Gulmohar Enclave Commercial Complex, Green Park, New Delhi"/>
    <s v="Green Park"/>
    <x v="7"/>
    <s v="Indian Rupees(Rs.)"/>
    <x v="0"/>
    <x v="1"/>
    <s v="No"/>
    <n v="600"/>
    <x v="1"/>
    <x v="1544"/>
    <x v="0"/>
    <x v="1"/>
  </r>
  <r>
    <n v="301335"/>
    <s v="The Bubble Tea Cafe"/>
    <n v="1"/>
    <x v="0"/>
    <s v="C-2B/86, Janakpuri, New Delhi"/>
    <s v="Janakpuri"/>
    <x v="7"/>
    <s v="Indian Rupees(Rs.)"/>
    <x v="0"/>
    <x v="1"/>
    <s v="No"/>
    <n v="600"/>
    <x v="2"/>
    <x v="28"/>
    <x v="0"/>
    <x v="1"/>
  </r>
  <r>
    <n v="4021"/>
    <s v="Tandoor Bar-Be-Que"/>
    <n v="1"/>
    <x v="0"/>
    <s v="C-2/16, Near C-2 Bus Stop, Janakpuri, New Delhi"/>
    <s v="Janakpuri"/>
    <x v="2"/>
    <s v="Indian Rupees(Rs.)"/>
    <x v="0"/>
    <x v="1"/>
    <s v="No"/>
    <n v="600"/>
    <x v="1"/>
    <x v="1545"/>
    <x v="0"/>
    <x v="1"/>
  </r>
  <r>
    <n v="5879"/>
    <s v="Mezbaan Restaurant"/>
    <n v="1"/>
    <x v="0"/>
    <s v="383/1-B, Mir Singh Complex, Munirka, New Delhi"/>
    <s v="Munirka"/>
    <x v="8"/>
    <s v="Indian Rupees(Rs.)"/>
    <x v="0"/>
    <x v="1"/>
    <s v="No"/>
    <n v="600"/>
    <x v="2"/>
    <x v="1546"/>
    <x v="0"/>
    <x v="1"/>
  </r>
  <r>
    <n v="306267"/>
    <s v="Grillz &amp; Gravy"/>
    <n v="1"/>
    <x v="0"/>
    <s v="16, NWA Market, Club Road, Punjabi Bagh, New Delhi"/>
    <s v="Punjabi Bagh"/>
    <x v="49"/>
    <s v="Indian Rupees(Rs.)"/>
    <x v="0"/>
    <x v="1"/>
    <s v="No"/>
    <n v="600"/>
    <x v="2"/>
    <x v="454"/>
    <x v="0"/>
    <x v="1"/>
  </r>
  <r>
    <n v="8649"/>
    <s v="Chawla Restaurant"/>
    <n v="1"/>
    <x v="0"/>
    <s v="J Block, DDA Market, Rajouri Garden, New Delhi"/>
    <s v="Rajouri Garden"/>
    <x v="3"/>
    <s v="Indian Rupees(Rs.)"/>
    <x v="0"/>
    <x v="1"/>
    <s v="No"/>
    <n v="600"/>
    <x v="2"/>
    <x v="185"/>
    <x v="0"/>
    <x v="1"/>
  </r>
  <r>
    <n v="18311919"/>
    <s v="The Vintage Bakers"/>
    <n v="1"/>
    <x v="0"/>
    <s v="J-7/80m, Nehru Market, Rajouri Garden, New Delhi"/>
    <s v="Rajouri Garden"/>
    <x v="572"/>
    <s v="Indian Rupees(Rs.)"/>
    <x v="0"/>
    <x v="1"/>
    <s v="No"/>
    <n v="600"/>
    <x v="1"/>
    <x v="1547"/>
    <x v="0"/>
    <x v="1"/>
  </r>
  <r>
    <n v="18337779"/>
    <s v="Kori's"/>
    <n v="1"/>
    <x v="0"/>
    <s v="R-62/1, Humayunpur, Safdarjung Enclave, Safdarjung, New Delhi"/>
    <s v="Safdarjung"/>
    <x v="663"/>
    <s v="Indian Rupees(Rs.)"/>
    <x v="0"/>
    <x v="1"/>
    <s v="No"/>
    <n v="600"/>
    <x v="1"/>
    <x v="1366"/>
    <x v="0"/>
    <x v="1"/>
  </r>
  <r>
    <n v="311854"/>
    <s v="CAD M CAD B"/>
    <n v="1"/>
    <x v="0"/>
    <s v="Shop 10, Satyaniketan, New Delhi"/>
    <s v="Satyaniketan"/>
    <x v="664"/>
    <s v="Indian Rupees(Rs.)"/>
    <x v="0"/>
    <x v="1"/>
    <s v="No"/>
    <n v="600"/>
    <x v="1"/>
    <x v="1548"/>
    <x v="0"/>
    <x v="1"/>
  </r>
  <r>
    <n v="18412878"/>
    <s v="Faasos"/>
    <n v="1"/>
    <x v="0"/>
    <s v="Shop 30, Gandhi Market, Minto Road, Barakhamba Road, New Delhi"/>
    <s v="Barakhamba Road"/>
    <x v="47"/>
    <s v="Indian Rupees(Rs.)"/>
    <x v="0"/>
    <x v="1"/>
    <s v="No"/>
    <n v="600"/>
    <x v="2"/>
    <x v="1549"/>
    <x v="0"/>
    <x v="1"/>
  </r>
  <r>
    <n v="307054"/>
    <s v="Dunkin' Donuts"/>
    <n v="1"/>
    <x v="0"/>
    <s v="Priya Complex, Basant Lok Market, Vasant Vihar, New Delhi"/>
    <s v="Basant Lok Market, Vasant Vihar"/>
    <x v="26"/>
    <s v="Indian Rupees(Rs.)"/>
    <x v="0"/>
    <x v="1"/>
    <s v="No"/>
    <n v="600"/>
    <x v="1"/>
    <x v="1550"/>
    <x v="0"/>
    <x v="1"/>
  </r>
  <r>
    <n v="18373691"/>
    <s v="Dogs &amp; Wiches"/>
    <n v="1"/>
    <x v="0"/>
    <s v="Shop 105, 1st Floor, Chittaranjan Park, New Delhi"/>
    <s v="Chittaranjan Park"/>
    <x v="665"/>
    <s v="Indian Rupees(Rs.)"/>
    <x v="0"/>
    <x v="1"/>
    <s v="No"/>
    <n v="600"/>
    <x v="1"/>
    <x v="1551"/>
    <x v="0"/>
    <x v="1"/>
  </r>
  <r>
    <n v="308772"/>
    <s v="Dunkin' Donuts"/>
    <n v="1"/>
    <x v="0"/>
    <s v="Ground Floor, HT House, Kasturba Gandhi Marg, Connaught Place, New Delhi"/>
    <s v="Connaught Place"/>
    <x v="26"/>
    <s v="Indian Rupees(Rs.)"/>
    <x v="0"/>
    <x v="1"/>
    <s v="No"/>
    <n v="600"/>
    <x v="1"/>
    <x v="299"/>
    <x v="0"/>
    <x v="1"/>
  </r>
  <r>
    <n v="437"/>
    <s v="Saleem's Restaurant"/>
    <n v="1"/>
    <x v="0"/>
    <s v="39, Flyover Market, Defence Colony, New Delhi"/>
    <s v="Defence Colony"/>
    <x v="8"/>
    <s v="Indian Rupees(Rs.)"/>
    <x v="0"/>
    <x v="1"/>
    <s v="No"/>
    <n v="600"/>
    <x v="2"/>
    <x v="721"/>
    <x v="0"/>
    <x v="1"/>
  </r>
  <r>
    <n v="355"/>
    <s v="New Kadimi"/>
    <n v="1"/>
    <x v="0"/>
    <s v="1 &amp; 2, C-5A, Kadimi Market, Janakpuri, New Delhi"/>
    <s v="Janakpuri"/>
    <x v="309"/>
    <s v="Indian Rupees(Rs.)"/>
    <x v="0"/>
    <x v="1"/>
    <s v="No"/>
    <n v="600"/>
    <x v="4"/>
    <x v="1552"/>
    <x v="0"/>
    <x v="1"/>
  </r>
  <r>
    <n v="18241883"/>
    <s v="Starvin' Marvin"/>
    <n v="1"/>
    <x v="0"/>
    <s v="Jasola, New Delhi"/>
    <s v="Jasola"/>
    <x v="666"/>
    <s v="Indian Rupees(Rs.)"/>
    <x v="0"/>
    <x v="1"/>
    <s v="No"/>
    <n v="600"/>
    <x v="1"/>
    <x v="297"/>
    <x v="0"/>
    <x v="1"/>
  </r>
  <r>
    <n v="18238241"/>
    <s v="Nazeer Foods"/>
    <n v="1"/>
    <x v="0"/>
    <s v="Shop 71, Desh Bandu Gupta Road, Opposite PP Jewelers, Karol Bagh, New Delhi"/>
    <s v="Karol Bagh"/>
    <x v="24"/>
    <s v="Indian Rupees(Rs.)"/>
    <x v="0"/>
    <x v="1"/>
    <s v="No"/>
    <n v="600"/>
    <x v="1"/>
    <x v="1051"/>
    <x v="0"/>
    <x v="1"/>
  </r>
  <r>
    <n v="18291199"/>
    <s v="FreshMenu"/>
    <n v="1"/>
    <x v="0"/>
    <s v="181-C, Khirki Extension, Malviya Nagar, New Delhi"/>
    <s v="Malviya Nagar"/>
    <x v="659"/>
    <s v="Indian Rupees(Rs.)"/>
    <x v="0"/>
    <x v="1"/>
    <s v="No"/>
    <n v="600"/>
    <x v="1"/>
    <x v="1553"/>
    <x v="0"/>
    <x v="1"/>
  </r>
  <r>
    <n v="2366"/>
    <s v="Rahul's Rasoi"/>
    <n v="1"/>
    <x v="0"/>
    <s v="23, B-1 Market, Paschim Vihar, New Delhi"/>
    <s v="Paschim Vihar"/>
    <x v="3"/>
    <s v="Indian Rupees(Rs.)"/>
    <x v="0"/>
    <x v="1"/>
    <s v="No"/>
    <n v="600"/>
    <x v="4"/>
    <x v="738"/>
    <x v="0"/>
    <x v="1"/>
  </r>
  <r>
    <n v="18265418"/>
    <s v="Yellowtail"/>
    <n v="1"/>
    <x v="0"/>
    <s v="WZ-884, Near Punjab &amp; Sind Bank, Rani Bagh, Pitampura, New Delhi"/>
    <s v="Pitampura"/>
    <x v="20"/>
    <s v="Indian Rupees(Rs.)"/>
    <x v="0"/>
    <x v="1"/>
    <s v="No"/>
    <n v="600"/>
    <x v="2"/>
    <x v="1041"/>
    <x v="0"/>
    <x v="1"/>
  </r>
  <r>
    <n v="18365897"/>
    <s v="Behrouz Biryani"/>
    <n v="1"/>
    <x v="0"/>
    <s v="Rohini, New Delhi"/>
    <s v="Rohini"/>
    <x v="23"/>
    <s v="Indian Rupees(Rs.)"/>
    <x v="0"/>
    <x v="1"/>
    <s v="No"/>
    <n v="600"/>
    <x v="1"/>
    <x v="1554"/>
    <x v="0"/>
    <x v="1"/>
  </r>
  <r>
    <n v="1643"/>
    <s v="Chicago Pizza"/>
    <n v="1"/>
    <x v="0"/>
    <s v="G/21-A, Select Citywalk Mall, Saket, New Delhi"/>
    <s v="Select Citywalk Mall, Saket"/>
    <x v="5"/>
    <s v="Indian Rupees(Rs.)"/>
    <x v="0"/>
    <x v="1"/>
    <s v="No"/>
    <n v="600"/>
    <x v="2"/>
    <x v="1453"/>
    <x v="0"/>
    <x v="1"/>
  </r>
  <r>
    <n v="308"/>
    <s v="Sagar Ratna"/>
    <n v="1"/>
    <x v="0"/>
    <s v="Central Market, Masudpur, Vasant Kunj, New Delhi"/>
    <s v="Vasant Kunj"/>
    <x v="311"/>
    <s v="Indian Rupees(Rs.)"/>
    <x v="0"/>
    <x v="1"/>
    <s v="No"/>
    <n v="600"/>
    <x v="2"/>
    <x v="1555"/>
    <x v="0"/>
    <x v="1"/>
  </r>
  <r>
    <n v="306"/>
    <s v="Sagar Ratna"/>
    <n v="1"/>
    <x v="0"/>
    <s v="24, Defence Colony Market, Defence Colony, New Delhi"/>
    <s v="Defence Colony"/>
    <x v="3"/>
    <s v="Indian Rupees(Rs.)"/>
    <x v="0"/>
    <x v="1"/>
    <s v="No"/>
    <n v="600"/>
    <x v="1"/>
    <x v="70"/>
    <x v="0"/>
    <x v="1"/>
  </r>
  <r>
    <n v="304906"/>
    <s v="Chicago Pizza"/>
    <n v="1"/>
    <x v="0"/>
    <s v="Epicuria Food Mall, Nehru Place Metro Station, Nehru Place, New Delhi"/>
    <s v="Epicuria Food Mall, Nehru Place"/>
    <x v="5"/>
    <s v="Indian Rupees(Rs.)"/>
    <x v="0"/>
    <x v="1"/>
    <s v="No"/>
    <n v="600"/>
    <x v="4"/>
    <x v="1224"/>
    <x v="0"/>
    <x v="1"/>
  </r>
  <r>
    <n v="18365388"/>
    <s v="Behrouz Biryani"/>
    <n v="1"/>
    <x v="0"/>
    <s v="Green Park, New Delhi"/>
    <s v="Green Park"/>
    <x v="23"/>
    <s v="Indian Rupees(Rs.)"/>
    <x v="0"/>
    <x v="1"/>
    <s v="No"/>
    <n v="600"/>
    <x v="2"/>
    <x v="1556"/>
    <x v="0"/>
    <x v="1"/>
  </r>
  <r>
    <n v="18245249"/>
    <s v="M.D. Kitchen"/>
    <n v="1"/>
    <x v="0"/>
    <s v="62, Laxmi Bai Nagar Market, Opposite INA Market, Near Dilli Haat, INA, New Delhi"/>
    <s v="INA"/>
    <x v="667"/>
    <s v="Indian Rupees(Rs.)"/>
    <x v="0"/>
    <x v="1"/>
    <s v="No"/>
    <n v="600"/>
    <x v="2"/>
    <x v="1557"/>
    <x v="0"/>
    <x v="1"/>
  </r>
  <r>
    <n v="18414477"/>
    <s v="Faasos"/>
    <n v="1"/>
    <x v="0"/>
    <s v="Shop N-9, Ground Floor, Opposite ICICI Bank, Near Govindpuri, Kalkaji, New Delhi"/>
    <s v="Kalkaji"/>
    <x v="47"/>
    <s v="Indian Rupees(Rs.)"/>
    <x v="0"/>
    <x v="1"/>
    <s v="No"/>
    <n v="600"/>
    <x v="2"/>
    <x v="1558"/>
    <x v="0"/>
    <x v="1"/>
  </r>
  <r>
    <n v="310758"/>
    <s v="Chopsuey"/>
    <n v="1"/>
    <x v="0"/>
    <s v="7724, New Market, Near Liberty Cinema, Karol Bagh, New Delhi"/>
    <s v="Karol Bagh"/>
    <x v="25"/>
    <s v="Indian Rupees(Rs.)"/>
    <x v="0"/>
    <x v="1"/>
    <s v="No"/>
    <n v="600"/>
    <x v="2"/>
    <x v="1559"/>
    <x v="0"/>
    <x v="1"/>
  </r>
  <r>
    <n v="309606"/>
    <s v="Chowringhee"/>
    <n v="1"/>
    <x v="0"/>
    <s v="14A/34, China Market, Near Karol Bagh Metro Station, Karol Bagh, New Delhi"/>
    <s v="Karol Bagh"/>
    <x v="3"/>
    <s v="Indian Rupees(Rs.)"/>
    <x v="0"/>
    <x v="1"/>
    <s v="No"/>
    <n v="600"/>
    <x v="2"/>
    <x v="1560"/>
    <x v="0"/>
    <x v="1"/>
  </r>
  <r>
    <n v="1959"/>
    <s v="Mikky Peshawari"/>
    <n v="1"/>
    <x v="0"/>
    <s v="7, NN Tower, Shopping Complex, Road 44, Fountain Chowk, Pitampura, New Delhi"/>
    <s v="Pitampura"/>
    <x v="2"/>
    <s v="Indian Rupees(Rs.)"/>
    <x v="0"/>
    <x v="1"/>
    <s v="No"/>
    <n v="600"/>
    <x v="2"/>
    <x v="820"/>
    <x v="0"/>
    <x v="1"/>
  </r>
  <r>
    <n v="18364239"/>
    <s v="CafíÂ Befikre"/>
    <n v="1"/>
    <x v="0"/>
    <s v="289, 1st Floor, Satyaniketan, New Delhi"/>
    <s v="Satyaniketan"/>
    <x v="668"/>
    <s v="Indian Rupees(Rs.)"/>
    <x v="0"/>
    <x v="1"/>
    <s v="No"/>
    <n v="600"/>
    <x v="1"/>
    <x v="315"/>
    <x v="0"/>
    <x v="1"/>
  </r>
  <r>
    <n v="18368002"/>
    <s v="Tin Town Cafí©"/>
    <n v="1"/>
    <x v="0"/>
    <s v="37, Ground Floor, Satyaniketan, New Delhi"/>
    <s v="Satyaniketan"/>
    <x v="647"/>
    <s v="Indian Rupees(Rs.)"/>
    <x v="0"/>
    <x v="1"/>
    <s v="No"/>
    <n v="600"/>
    <x v="1"/>
    <x v="197"/>
    <x v="0"/>
    <x v="1"/>
  </r>
  <r>
    <n v="18279456"/>
    <s v="Eat Me"/>
    <n v="1"/>
    <x v="0"/>
    <s v="24/1-4, Yusuf Sarai, New Delhi"/>
    <s v="Yusuf Sarai"/>
    <x v="444"/>
    <s v="Indian Rupees(Rs.)"/>
    <x v="0"/>
    <x v="1"/>
    <s v="No"/>
    <n v="600"/>
    <x v="2"/>
    <x v="742"/>
    <x v="0"/>
    <x v="1"/>
  </r>
  <r>
    <n v="588"/>
    <s v="Nathu's Sweets"/>
    <n v="1"/>
    <x v="0"/>
    <s v="23-25, Bengali Market, Barakhamba Road, New Delhi"/>
    <s v="Barakhamba Road"/>
    <x v="669"/>
    <s v="Indian Rupees(Rs.)"/>
    <x v="0"/>
    <x v="1"/>
    <s v="No"/>
    <n v="600"/>
    <x v="2"/>
    <x v="811"/>
    <x v="0"/>
    <x v="1"/>
  </r>
  <r>
    <n v="2585"/>
    <s v="Chawla's Unique Chicken Corner"/>
    <n v="1"/>
    <x v="0"/>
    <s v="14, Community Centre, New Friends Colony, New Delhi"/>
    <s v="Community Centre, New Friends Colony"/>
    <x v="2"/>
    <s v="Indian Rupees(Rs.)"/>
    <x v="0"/>
    <x v="1"/>
    <s v="No"/>
    <n v="600"/>
    <x v="2"/>
    <x v="1561"/>
    <x v="0"/>
    <x v="1"/>
  </r>
  <r>
    <n v="18359294"/>
    <s v="Dilli Grillz"/>
    <n v="1"/>
    <x v="0"/>
    <s v="Ground Floor, Fun City Mall, Prashant Vihar, New Delhi"/>
    <s v="Fun City Mall, Prashant Vihar"/>
    <x v="3"/>
    <s v="Indian Rupees(Rs.)"/>
    <x v="0"/>
    <x v="1"/>
    <s v="No"/>
    <n v="600"/>
    <x v="0"/>
    <x v="1562"/>
    <x v="0"/>
    <x v="1"/>
  </r>
  <r>
    <n v="18377926"/>
    <s v="Ding Ding"/>
    <n v="1"/>
    <x v="0"/>
    <s v="41 - Zamrudpur, Near Gurudwara, Greater Kailash (GK) 1, New Delhi"/>
    <s v="Greater Kailash (GK) 1"/>
    <x v="19"/>
    <s v="Indian Rupees(Rs.)"/>
    <x v="0"/>
    <x v="1"/>
    <s v="No"/>
    <n v="600"/>
    <x v="1"/>
    <x v="614"/>
    <x v="0"/>
    <x v="1"/>
  </r>
  <r>
    <n v="1215"/>
    <s v="Kebabs &amp; Curries"/>
    <n v="1"/>
    <x v="0"/>
    <s v="G-14, Bhanot Corner, R Block, Greater Kailash (GK) 1, New Delhi"/>
    <s v="Greater Kailash (GK) 1"/>
    <x v="2"/>
    <s v="Indian Rupees(Rs.)"/>
    <x v="0"/>
    <x v="1"/>
    <s v="No"/>
    <n v="600"/>
    <x v="1"/>
    <x v="1471"/>
    <x v="0"/>
    <x v="1"/>
  </r>
  <r>
    <n v="6052"/>
    <s v="Singz"/>
    <n v="1"/>
    <x v="0"/>
    <s v="BA-144 A, Opposite DDA Market, Jail Road, New Delhi"/>
    <s v="Jail Road"/>
    <x v="3"/>
    <s v="Indian Rupees(Rs.)"/>
    <x v="0"/>
    <x v="1"/>
    <s v="No"/>
    <n v="600"/>
    <x v="2"/>
    <x v="1563"/>
    <x v="0"/>
    <x v="1"/>
  </r>
  <r>
    <n v="6179"/>
    <s v="Tunday Kababi"/>
    <n v="1"/>
    <x v="0"/>
    <s v="489, 55/4, Corner Market, Malviya Nagar, New Delhi"/>
    <s v="Malviya Nagar"/>
    <x v="670"/>
    <s v="Indian Rupees(Rs.)"/>
    <x v="0"/>
    <x v="1"/>
    <s v="No"/>
    <n v="600"/>
    <x v="4"/>
    <x v="467"/>
    <x v="0"/>
    <x v="1"/>
  </r>
  <r>
    <n v="301820"/>
    <s v="Spicy Tadka"/>
    <n v="1"/>
    <x v="0"/>
    <s v="BE 332, Hari Nagar Street 3, Mayapuri Phase 2, New Delhi"/>
    <s v="Mayapuri Phase 2"/>
    <x v="3"/>
    <s v="Indian Rupees(Rs.)"/>
    <x v="0"/>
    <x v="1"/>
    <s v="No"/>
    <n v="600"/>
    <x v="1"/>
    <x v="774"/>
    <x v="0"/>
    <x v="1"/>
  </r>
  <r>
    <n v="18265676"/>
    <s v="I Food You"/>
    <n v="1"/>
    <x v="0"/>
    <s v="Pitampura, New Delhi"/>
    <s v="Pitampura"/>
    <x v="474"/>
    <s v="Indian Rupees(Rs.)"/>
    <x v="0"/>
    <x v="1"/>
    <s v="No"/>
    <n v="600"/>
    <x v="1"/>
    <x v="1564"/>
    <x v="0"/>
    <x v="1"/>
  </r>
  <r>
    <n v="308242"/>
    <s v="Little Chef"/>
    <n v="1"/>
    <x v="0"/>
    <s v="Shop 24, Central Market, West Punjabi Bagh, Punjabi Bagh, New Delhi"/>
    <s v="Punjabi Bagh"/>
    <x v="630"/>
    <s v="Indian Rupees(Rs.)"/>
    <x v="0"/>
    <x v="1"/>
    <s v="No"/>
    <n v="600"/>
    <x v="2"/>
    <x v="329"/>
    <x v="0"/>
    <x v="1"/>
  </r>
  <r>
    <n v="305694"/>
    <s v="Punnu Biryani"/>
    <n v="1"/>
    <x v="0"/>
    <s v="Near Cambridge Foundation School, DDA LIG Market, Rajouri Garden, New Delhi"/>
    <s v="Rajouri Garden"/>
    <x v="671"/>
    <s v="Indian Rupees(Rs.)"/>
    <x v="0"/>
    <x v="1"/>
    <s v="No"/>
    <n v="600"/>
    <x v="2"/>
    <x v="90"/>
    <x v="0"/>
    <x v="1"/>
  </r>
  <r>
    <n v="309808"/>
    <s v="Saturn"/>
    <n v="1"/>
    <x v="0"/>
    <s v="70/B, Humayun Pur, Safdarjung, New Delhi"/>
    <s v="Safdarjung"/>
    <x v="101"/>
    <s v="Indian Rupees(Rs.)"/>
    <x v="0"/>
    <x v="1"/>
    <s v="No"/>
    <n v="600"/>
    <x v="2"/>
    <x v="89"/>
    <x v="0"/>
    <x v="1"/>
  </r>
  <r>
    <n v="310942"/>
    <s v="Cafe Rock 'n' Rolla"/>
    <n v="1"/>
    <x v="0"/>
    <s v="Shop 5 &amp; 6, DDA Market, Arjun Nagar, Safdarjung Enclave, Safdarjung, New Delhi"/>
    <s v="Safdarjung"/>
    <x v="642"/>
    <s v="Indian Rupees(Rs.)"/>
    <x v="0"/>
    <x v="1"/>
    <s v="No"/>
    <n v="600"/>
    <x v="1"/>
    <x v="760"/>
    <x v="0"/>
    <x v="1"/>
  </r>
  <r>
    <n v="311756"/>
    <s v="Pita Pit"/>
    <n v="1"/>
    <x v="0"/>
    <s v="2nd Floor, My Square Food Court, Select Citywalk Mall, Saket, New Delhi"/>
    <s v="Select Citywalk Mall, Saket"/>
    <x v="612"/>
    <s v="Indian Rupees(Rs.)"/>
    <x v="0"/>
    <x v="1"/>
    <s v="No"/>
    <n v="600"/>
    <x v="1"/>
    <x v="1565"/>
    <x v="0"/>
    <x v="1"/>
  </r>
  <r>
    <n v="18365991"/>
    <s v="Behrouz Biryani"/>
    <n v="1"/>
    <x v="0"/>
    <s v="Tagore Garden, New Delhi"/>
    <s v="Tagore Garden"/>
    <x v="23"/>
    <s v="Indian Rupees(Rs.)"/>
    <x v="0"/>
    <x v="1"/>
    <s v="No"/>
    <n v="600"/>
    <x v="1"/>
    <x v="320"/>
    <x v="0"/>
    <x v="1"/>
  </r>
  <r>
    <n v="4677"/>
    <s v="United Punjab"/>
    <n v="1"/>
    <x v="0"/>
    <s v="G-41, V3S Mall, Laxmi Nagar, New Delhi"/>
    <s v="V3S Mall, Laxmi Nagar"/>
    <x v="2"/>
    <s v="Indian Rupees(Rs.)"/>
    <x v="0"/>
    <x v="1"/>
    <s v="No"/>
    <n v="600"/>
    <x v="4"/>
    <x v="1566"/>
    <x v="0"/>
    <x v="1"/>
  </r>
  <r>
    <n v="18412603"/>
    <s v="Lazeez Restaurant"/>
    <n v="1"/>
    <x v="0"/>
    <s v="J 15, Alaknanda Shopping Complex, Mini Market, Alaknanda, New Delhi"/>
    <s v="Alaknanda"/>
    <x v="672"/>
    <s v="Indian Rupees(Rs.)"/>
    <x v="0"/>
    <x v="1"/>
    <s v="No"/>
    <n v="600"/>
    <x v="2"/>
    <x v="1567"/>
    <x v="0"/>
    <x v="1"/>
  </r>
  <r>
    <n v="309"/>
    <s v="Sagar Ratna"/>
    <n v="1"/>
    <x v="0"/>
    <s v="B-2/1, Ashok Vihar Phase 2, New Delhi"/>
    <s v="Ashok Vihar Phase 2"/>
    <x v="72"/>
    <s v="Indian Rupees(Rs.)"/>
    <x v="0"/>
    <x v="1"/>
    <s v="No"/>
    <n v="600"/>
    <x v="2"/>
    <x v="338"/>
    <x v="0"/>
    <x v="1"/>
  </r>
  <r>
    <n v="18344490"/>
    <s v="Colonel's Kababz"/>
    <n v="1"/>
    <x v="0"/>
    <s v="Shop 44-45, Bengali Market, Barakhamba Road, New Delhi"/>
    <s v="Barakhamba Road"/>
    <x v="47"/>
    <s v="Indian Rupees(Rs.)"/>
    <x v="0"/>
    <x v="1"/>
    <s v="No"/>
    <n v="600"/>
    <x v="2"/>
    <x v="1568"/>
    <x v="0"/>
    <x v="1"/>
  </r>
  <r>
    <n v="320"/>
    <s v="Sagar Ratna"/>
    <n v="1"/>
    <x v="0"/>
    <s v="K-15, Connaught Place, New Delhi"/>
    <s v="Connaught Place"/>
    <x v="72"/>
    <s v="Indian Rupees(Rs.)"/>
    <x v="0"/>
    <x v="1"/>
    <s v="No"/>
    <n v="600"/>
    <x v="2"/>
    <x v="969"/>
    <x v="0"/>
    <x v="1"/>
  </r>
  <r>
    <n v="311601"/>
    <s v="The Health Box"/>
    <n v="1"/>
    <x v="0"/>
    <s v="Greater Kailash (GK) 2, New Delhi"/>
    <s v="Greater Kailash (GK) 2"/>
    <x v="78"/>
    <s v="Indian Rupees(Rs.)"/>
    <x v="0"/>
    <x v="1"/>
    <s v="No"/>
    <n v="600"/>
    <x v="1"/>
    <x v="1481"/>
    <x v="0"/>
    <x v="1"/>
  </r>
  <r>
    <n v="18386707"/>
    <s v="Cafe Filter"/>
    <n v="1"/>
    <x v="0"/>
    <s v="B-33, 1st Floor, Kalkaji, New Delhi"/>
    <s v="Kalkaji"/>
    <x v="673"/>
    <s v="Indian Rupees(Rs.)"/>
    <x v="0"/>
    <x v="1"/>
    <s v="No"/>
    <n v="600"/>
    <x v="1"/>
    <x v="101"/>
    <x v="0"/>
    <x v="1"/>
  </r>
  <r>
    <n v="8872"/>
    <s v="Shri Rama Restaurant"/>
    <n v="1"/>
    <x v="0"/>
    <s v="21-B/1, New Rohtak Road, Karol Bagh, New Delhi"/>
    <s v="Karol Bagh"/>
    <x v="3"/>
    <s v="Indian Rupees(Rs.)"/>
    <x v="0"/>
    <x v="1"/>
    <s v="No"/>
    <n v="600"/>
    <x v="1"/>
    <x v="1569"/>
    <x v="0"/>
    <x v="1"/>
  </r>
  <r>
    <n v="301722"/>
    <s v="Dunkin' Donuts"/>
    <n v="1"/>
    <x v="0"/>
    <s v="C-6, Main Market, Malviya Nagar, New Delhi"/>
    <s v="Malviya Nagar"/>
    <x v="26"/>
    <s v="Indian Rupees(Rs.)"/>
    <x v="0"/>
    <x v="1"/>
    <s v="No"/>
    <n v="600"/>
    <x v="1"/>
    <x v="1570"/>
    <x v="0"/>
    <x v="1"/>
  </r>
  <r>
    <n v="18163915"/>
    <s v="Wonder Taste of Spices"/>
    <n v="1"/>
    <x v="0"/>
    <s v="Shop 50, Ground Floor, DDA Market, Near Block B-3, Teachers Colony, Paschim Vihar, New Delhi"/>
    <s v="Paschim Vihar"/>
    <x v="20"/>
    <s v="Indian Rupees(Rs.)"/>
    <x v="0"/>
    <x v="1"/>
    <s v="No"/>
    <n v="600"/>
    <x v="1"/>
    <x v="1489"/>
    <x v="0"/>
    <x v="1"/>
  </r>
  <r>
    <n v="18175260"/>
    <s v="Rooftop"/>
    <n v="1"/>
    <x v="0"/>
    <s v="Shop 7, 1st Floor, QU Block, DDA Market, Opposite Income Tax Colony, Pitampura, New Delhi"/>
    <s v="Pitampura"/>
    <x v="367"/>
    <s v="Indian Rupees(Rs.)"/>
    <x v="0"/>
    <x v="1"/>
    <s v="No"/>
    <n v="600"/>
    <x v="2"/>
    <x v="1571"/>
    <x v="0"/>
    <x v="1"/>
  </r>
  <r>
    <n v="18368005"/>
    <s v="Let'z Eat"/>
    <n v="1"/>
    <x v="0"/>
    <s v="Gate 1, Opposite Freedom Fighter Colony, Saket, New Delhi"/>
    <s v="Saket"/>
    <x v="630"/>
    <s v="Indian Rupees(Rs.)"/>
    <x v="0"/>
    <x v="1"/>
    <s v="No"/>
    <n v="600"/>
    <x v="2"/>
    <x v="1572"/>
    <x v="0"/>
    <x v="1"/>
  </r>
  <r>
    <n v="311174"/>
    <s v="The Pizza Corner"/>
    <n v="1"/>
    <x v="0"/>
    <s v="Shop 3, A-4, Anupam Garden, IGNOU Road, Saidulajab, Saket, New Delhi"/>
    <s v="Saket"/>
    <x v="660"/>
    <s v="Indian Rupees(Rs.)"/>
    <x v="0"/>
    <x v="1"/>
    <s v="No"/>
    <n v="600"/>
    <x v="4"/>
    <x v="1573"/>
    <x v="0"/>
    <x v="1"/>
  </r>
  <r>
    <n v="18349916"/>
    <s v="Superstar Cafí©"/>
    <n v="1"/>
    <x v="0"/>
    <s v="288, Opposite Venkateshwara College, Satyaniketan, New Delhi"/>
    <s v="Satyaniketan"/>
    <x v="420"/>
    <s v="Indian Rupees(Rs.)"/>
    <x v="0"/>
    <x v="1"/>
    <s v="No"/>
    <n v="600"/>
    <x v="1"/>
    <x v="1574"/>
    <x v="0"/>
    <x v="1"/>
  </r>
  <r>
    <n v="2228"/>
    <s v="Alaturka"/>
    <n v="1"/>
    <x v="0"/>
    <s v="G-64, Ground Floor, Select Citywalk Mall, Saket, New Delhi"/>
    <s v="Select Citywalk Mall, Saket"/>
    <x v="674"/>
    <s v="Indian Rupees(Rs.)"/>
    <x v="0"/>
    <x v="1"/>
    <s v="No"/>
    <n v="600"/>
    <x v="2"/>
    <x v="1092"/>
    <x v="0"/>
    <x v="1"/>
  </r>
  <r>
    <n v="2047"/>
    <s v="Peshawari's Deluxe"/>
    <n v="1"/>
    <x v="0"/>
    <s v="AJ-64/A, Shalimar Bagh, New Delhi"/>
    <s v="Shalimar Bagh"/>
    <x v="2"/>
    <s v="Indian Rupees(Rs.)"/>
    <x v="0"/>
    <x v="1"/>
    <s v="No"/>
    <n v="600"/>
    <x v="1"/>
    <x v="1575"/>
    <x v="0"/>
    <x v="1"/>
  </r>
  <r>
    <n v="18057805"/>
    <s v="Biryani Binge"/>
    <n v="1"/>
    <x v="0"/>
    <s v="Mandakini Enclave, Alaknanda, New Delhi"/>
    <s v="Alaknanda"/>
    <x v="122"/>
    <s v="Indian Rupees(Rs.)"/>
    <x v="0"/>
    <x v="1"/>
    <s v="No"/>
    <n v="600"/>
    <x v="1"/>
    <x v="1576"/>
    <x v="0"/>
    <x v="1"/>
  </r>
  <r>
    <n v="18466981"/>
    <s v="Al-raaya"/>
    <n v="1"/>
    <x v="0"/>
    <s v="5B/1, Court Lane, Civil Lines, New Delhi"/>
    <s v="Civil Lines"/>
    <x v="24"/>
    <s v="Indian Rupees(Rs.)"/>
    <x v="0"/>
    <x v="1"/>
    <s v="No"/>
    <n v="600"/>
    <x v="2"/>
    <x v="1577"/>
    <x v="0"/>
    <x v="1"/>
  </r>
  <r>
    <n v="6242"/>
    <s v="Urban Kabab"/>
    <n v="1"/>
    <x v="0"/>
    <s v="488-1/2, R Block, Chowk Market, Dilshad Garden, New Delhi"/>
    <s v="Dilshad Garden"/>
    <x v="3"/>
    <s v="Indian Rupees(Rs.)"/>
    <x v="0"/>
    <x v="1"/>
    <s v="No"/>
    <n v="600"/>
    <x v="2"/>
    <x v="1578"/>
    <x v="0"/>
    <x v="1"/>
  </r>
  <r>
    <n v="301470"/>
    <s v="Sagar Ratna"/>
    <n v="1"/>
    <x v="0"/>
    <s v="115-A, Ground Floor, Kamla Nagar, New Delhi"/>
    <s v="Kamla Nagar"/>
    <x v="72"/>
    <s v="Indian Rupees(Rs.)"/>
    <x v="0"/>
    <x v="1"/>
    <s v="No"/>
    <n v="600"/>
    <x v="2"/>
    <x v="1579"/>
    <x v="0"/>
    <x v="1"/>
  </r>
  <r>
    <n v="18303704"/>
    <s v="Mr. Grill"/>
    <n v="1"/>
    <x v="0"/>
    <s v="Shop  4, A-1, Ground Floor, Kailash Park, Near Metro Pillar 330, Kirti Nagar, New Delhi"/>
    <s v="Kirti Nagar"/>
    <x v="3"/>
    <s v="Indian Rupees(Rs.)"/>
    <x v="0"/>
    <x v="1"/>
    <s v="No"/>
    <n v="600"/>
    <x v="1"/>
    <x v="116"/>
    <x v="0"/>
    <x v="1"/>
  </r>
  <r>
    <n v="18365877"/>
    <s v="Behrouz Biryani"/>
    <n v="1"/>
    <x v="0"/>
    <s v="Malviya Nagar, New Delhi"/>
    <s v="Malviya Nagar"/>
    <x v="23"/>
    <s v="Indian Rupees(Rs.)"/>
    <x v="0"/>
    <x v="1"/>
    <s v="No"/>
    <n v="600"/>
    <x v="1"/>
    <x v="344"/>
    <x v="0"/>
    <x v="1"/>
  </r>
  <r>
    <n v="18380143"/>
    <s v="Late Lateefe"/>
    <n v="1"/>
    <x v="0"/>
    <s v="Preet Vihar, New Delhi"/>
    <s v="Preet Vihar"/>
    <x v="8"/>
    <s v="Indian Rupees(Rs.)"/>
    <x v="0"/>
    <x v="1"/>
    <s v="No"/>
    <n v="600"/>
    <x v="1"/>
    <x v="117"/>
    <x v="0"/>
    <x v="1"/>
  </r>
  <r>
    <n v="18352263"/>
    <s v="Da Pizza Corner"/>
    <n v="1"/>
    <x v="0"/>
    <s v="123, Near PNB ATM, Qutab Institutional Area, New Delhi"/>
    <s v="Qutab Institutional Area"/>
    <x v="5"/>
    <s v="Indian Rupees(Rs.)"/>
    <x v="0"/>
    <x v="1"/>
    <s v="No"/>
    <n v="600"/>
    <x v="2"/>
    <x v="1580"/>
    <x v="0"/>
    <x v="1"/>
  </r>
  <r>
    <n v="300815"/>
    <s v="Cafí© 101"/>
    <n v="1"/>
    <x v="0"/>
    <s v="101, Opposite Venkateshwara College, Satyaniketan, New Delhi"/>
    <s v="Satyaniketan"/>
    <x v="675"/>
    <s v="Indian Rupees(Rs.)"/>
    <x v="0"/>
    <x v="1"/>
    <s v="No"/>
    <n v="600"/>
    <x v="1"/>
    <x v="1097"/>
    <x v="0"/>
    <x v="1"/>
  </r>
  <r>
    <n v="18303832"/>
    <s v="QRO Gourmeteriia BY DARK HOUSE KAFE"/>
    <n v="1"/>
    <x v="0"/>
    <s v="9, Ground Floor, Benito Juarez Marg, Opposite Sri Venkateshwara College, Satyaniketan, New Delhi"/>
    <s v="Satyaniketan"/>
    <x v="676"/>
    <s v="Indian Rupees(Rs.)"/>
    <x v="0"/>
    <x v="1"/>
    <s v="No"/>
    <n v="600"/>
    <x v="1"/>
    <x v="679"/>
    <x v="0"/>
    <x v="1"/>
  </r>
  <r>
    <n v="18414475"/>
    <s v="Faasos"/>
    <n v="1"/>
    <x v="0"/>
    <s v="Shop B-15, Ground Floor (Back Portion), Shopping Center, Tagore Garden, New Delhi"/>
    <s v="Tagore Garden"/>
    <x v="47"/>
    <s v="Indian Rupees(Rs.)"/>
    <x v="0"/>
    <x v="1"/>
    <s v="No"/>
    <n v="600"/>
    <x v="2"/>
    <x v="480"/>
    <x v="0"/>
    <x v="1"/>
  </r>
  <r>
    <n v="18415376"/>
    <s v="GoGourmet"/>
    <n v="1"/>
    <x v="0"/>
    <s v="Cart 7, Level 2, Food Capital, Worldmark 1, Aerocity, New Delhi"/>
    <s v="Worldmark 1, Aerocity"/>
    <x v="677"/>
    <s v="Indian Rupees(Rs.)"/>
    <x v="0"/>
    <x v="1"/>
    <s v="No"/>
    <n v="600"/>
    <x v="0"/>
    <x v="1498"/>
    <x v="0"/>
    <x v="1"/>
  </r>
  <r>
    <n v="7249"/>
    <s v="Alaturka"/>
    <n v="1"/>
    <x v="0"/>
    <s v="Food Court, 3rd Floor, Ambience Mall, Vasant Kunj, New Delhi"/>
    <s v="Ambience Mall, Vasant Kunj"/>
    <x v="674"/>
    <s v="Indian Rupees(Rs.)"/>
    <x v="0"/>
    <x v="1"/>
    <s v="No"/>
    <n v="600"/>
    <x v="4"/>
    <x v="1581"/>
    <x v="0"/>
    <x v="1"/>
  </r>
  <r>
    <n v="309080"/>
    <s v="Chulha Punjabi Da"/>
    <n v="1"/>
    <x v="0"/>
    <s v="36, C.S.C, Market 2, Chittaranjan Park, New Delhi"/>
    <s v="Chittaranjan Park"/>
    <x v="20"/>
    <s v="Indian Rupees(Rs.)"/>
    <x v="0"/>
    <x v="1"/>
    <s v="No"/>
    <n v="600"/>
    <x v="4"/>
    <x v="1582"/>
    <x v="0"/>
    <x v="1"/>
  </r>
  <r>
    <n v="302370"/>
    <s v="Singh Ching"/>
    <n v="1"/>
    <x v="0"/>
    <s v="2512, Hudson Lane, Near GTB Nagar Metro Station, Delhi University-GTB Nagar, New Delhi"/>
    <s v="Delhi University-GTB Nagar"/>
    <x v="49"/>
    <s v="Indian Rupees(Rs.)"/>
    <x v="0"/>
    <x v="1"/>
    <s v="No"/>
    <n v="600"/>
    <x v="2"/>
    <x v="1503"/>
    <x v="0"/>
    <x v="1"/>
  </r>
  <r>
    <n v="2932"/>
    <s v="Rasoi The Food Express"/>
    <n v="1"/>
    <x v="0"/>
    <s v="38, DDA Market, Jeevan Anmol Hospital, Mayur Vihar Phase 1, New Delhi"/>
    <s v="Mayur Vihar Phase 1"/>
    <x v="3"/>
    <s v="Indian Rupees(Rs.)"/>
    <x v="0"/>
    <x v="1"/>
    <s v="No"/>
    <n v="600"/>
    <x v="2"/>
    <x v="683"/>
    <x v="0"/>
    <x v="1"/>
  </r>
  <r>
    <n v="3116"/>
    <s v="Cafe Festa"/>
    <n v="1"/>
    <x v="0"/>
    <s v="1832, Laxmi Narain Street, Chuna Mandi, Paharganj, New Delhi"/>
    <s v="Paharganj"/>
    <x v="678"/>
    <s v="Indian Rupees(Rs.)"/>
    <x v="0"/>
    <x v="1"/>
    <s v="No"/>
    <n v="600"/>
    <x v="2"/>
    <x v="1583"/>
    <x v="0"/>
    <x v="1"/>
  </r>
  <r>
    <n v="9792"/>
    <s v="Sindhi Chicken Corner"/>
    <n v="1"/>
    <x v="0"/>
    <s v="Lu Market, Near Ramlila Ground, Pitampura, New Delhi"/>
    <s v="Pitampura"/>
    <x v="2"/>
    <s v="Indian Rupees(Rs.)"/>
    <x v="0"/>
    <x v="1"/>
    <s v="No"/>
    <n v="600"/>
    <x v="2"/>
    <x v="1236"/>
    <x v="0"/>
    <x v="1"/>
  </r>
  <r>
    <n v="304186"/>
    <s v="Hangchuaa's Chinese Food Corner"/>
    <n v="1"/>
    <x v="0"/>
    <s v="D-65, Arjun Nagar, Safdarjung Enclave, Safdarjung, New Delhi"/>
    <s v="Safdarjung"/>
    <x v="19"/>
    <s v="Indian Rupees(Rs.)"/>
    <x v="0"/>
    <x v="1"/>
    <s v="No"/>
    <n v="600"/>
    <x v="2"/>
    <x v="1506"/>
    <x v="0"/>
    <x v="1"/>
  </r>
  <r>
    <n v="300283"/>
    <s v="Freedom Corner"/>
    <n v="1"/>
    <x v="0"/>
    <s v="C-119, Humayun Pur, Safdarjung Enclave, Safdarjung, New Delhi"/>
    <s v="Safdarjung"/>
    <x v="679"/>
    <s v="Indian Rupees(Rs.)"/>
    <x v="0"/>
    <x v="1"/>
    <s v="No"/>
    <n v="600"/>
    <x v="1"/>
    <x v="758"/>
    <x v="0"/>
    <x v="1"/>
  </r>
  <r>
    <n v="3665"/>
    <s v="Welcome Food Point"/>
    <n v="1"/>
    <x v="0"/>
    <s v="8, Community Centre, Near PVR Ticket Counter, Vikaspuri, New Delhi"/>
    <s v="Vikaspuri"/>
    <x v="25"/>
    <s v="Indian Rupees(Rs.)"/>
    <x v="0"/>
    <x v="1"/>
    <s v="No"/>
    <n v="600"/>
    <x v="4"/>
    <x v="1192"/>
    <x v="0"/>
    <x v="1"/>
  </r>
  <r>
    <n v="310463"/>
    <s v="Sbarro"/>
    <n v="1"/>
    <x v="0"/>
    <s v="N-4, Connaught Place, New Delhi"/>
    <s v="Connaught Place"/>
    <x v="236"/>
    <s v="Indian Rupees(Rs.)"/>
    <x v="0"/>
    <x v="1"/>
    <s v="No"/>
    <n v="600"/>
    <x v="1"/>
    <x v="1584"/>
    <x v="0"/>
    <x v="1"/>
  </r>
  <r>
    <n v="18303851"/>
    <s v="Suri Saab Restaurant"/>
    <n v="1"/>
    <x v="0"/>
    <s v="159, Defence Colony Flyover Market, Defence Colony, New Delhi"/>
    <s v="Defence Colony"/>
    <x v="49"/>
    <s v="Indian Rupees(Rs.)"/>
    <x v="0"/>
    <x v="1"/>
    <s v="No"/>
    <n v="600"/>
    <x v="2"/>
    <x v="1585"/>
    <x v="0"/>
    <x v="1"/>
  </r>
  <r>
    <n v="305"/>
    <s v="Sagar Ratna"/>
    <n v="1"/>
    <x v="0"/>
    <s v="18, Defence Colony Market, Defence Colony, New Delhi"/>
    <s v="Defence Colony"/>
    <x v="72"/>
    <s v="Indian Rupees(Rs.)"/>
    <x v="0"/>
    <x v="1"/>
    <s v="No"/>
    <n v="600"/>
    <x v="1"/>
    <x v="385"/>
    <x v="0"/>
    <x v="1"/>
  </r>
  <r>
    <n v="303575"/>
    <s v="Dunkin' Donuts"/>
    <n v="1"/>
    <x v="0"/>
    <s v="1/2, Ground Floor, Opposite Patel Nagar Metro Station, East Patel Nagar, New Delhi"/>
    <s v="East Patel Nagar"/>
    <x v="26"/>
    <s v="Indian Rupees(Rs.)"/>
    <x v="0"/>
    <x v="1"/>
    <s v="No"/>
    <n v="600"/>
    <x v="1"/>
    <x v="1414"/>
    <x v="0"/>
    <x v="1"/>
  </r>
  <r>
    <n v="18365984"/>
    <s v="Behrouz Biryani"/>
    <n v="1"/>
    <x v="0"/>
    <s v="Janakpuri, New Delhi"/>
    <s v="Janakpuri"/>
    <x v="23"/>
    <s v="Indian Rupees(Rs.)"/>
    <x v="0"/>
    <x v="1"/>
    <s v="No"/>
    <n v="600"/>
    <x v="2"/>
    <x v="848"/>
    <x v="0"/>
    <x v="1"/>
  </r>
  <r>
    <n v="7908"/>
    <s v="Sagar Ratna"/>
    <n v="1"/>
    <x v="0"/>
    <s v="24 &amp; 25, Ground Floor, Tower B, DLF Building, Near District Center, Jasola, New Delhi"/>
    <s v="Jasola"/>
    <x v="72"/>
    <s v="Indian Rupees(Rs.)"/>
    <x v="0"/>
    <x v="1"/>
    <s v="No"/>
    <n v="600"/>
    <x v="4"/>
    <x v="655"/>
    <x v="0"/>
    <x v="1"/>
  </r>
  <r>
    <n v="18365855"/>
    <s v="Behrouz Biryani"/>
    <n v="1"/>
    <x v="0"/>
    <s v="Kalkaji, New Delhi"/>
    <s v="Kalkaji"/>
    <x v="23"/>
    <s v="Indian Rupees(Rs.)"/>
    <x v="0"/>
    <x v="1"/>
    <s v="No"/>
    <n v="600"/>
    <x v="1"/>
    <x v="1586"/>
    <x v="0"/>
    <x v="1"/>
  </r>
  <r>
    <n v="18414470"/>
    <s v="Faasos"/>
    <n v="1"/>
    <x v="0"/>
    <s v="A-160, Near Laxmi Nagar Metro Pillar  41 &amp; 42, Vikas Marg, Laxmi Nagar, New Delhi"/>
    <s v="Laxmi Nagar"/>
    <x v="47"/>
    <s v="Indian Rupees(Rs.)"/>
    <x v="0"/>
    <x v="1"/>
    <s v="No"/>
    <n v="600"/>
    <x v="2"/>
    <x v="1514"/>
    <x v="0"/>
    <x v="1"/>
  </r>
  <r>
    <n v="311385"/>
    <s v="Sandoz"/>
    <n v="1"/>
    <x v="0"/>
    <s v="C-159, Naraina Industrial Area, Naraina, New Delhi"/>
    <s v="Naraina"/>
    <x v="25"/>
    <s v="Indian Rupees(Rs.)"/>
    <x v="0"/>
    <x v="1"/>
    <s v="No"/>
    <n v="600"/>
    <x v="2"/>
    <x v="1587"/>
    <x v="0"/>
    <x v="1"/>
  </r>
  <r>
    <n v="18408059"/>
    <s v="Exotic Rooftop Restaurant"/>
    <n v="1"/>
    <x v="0"/>
    <s v="4792, Main Bazar, 6 Tooti Chowk, Paharganj, New Delhi"/>
    <s v="Paharganj"/>
    <x v="680"/>
    <s v="Indian Rupees(Rs.)"/>
    <x v="0"/>
    <x v="1"/>
    <s v="No"/>
    <n v="600"/>
    <x v="2"/>
    <x v="749"/>
    <x v="0"/>
    <x v="1"/>
  </r>
  <r>
    <n v="18352179"/>
    <s v="Chicago Pizza"/>
    <n v="1"/>
    <x v="0"/>
    <s v="47, North Avenue,  Club Road, Punjabi Bagh, New Delhi"/>
    <s v="Punjabi Bagh"/>
    <x v="5"/>
    <s v="Indian Rupees(Rs.)"/>
    <x v="0"/>
    <x v="1"/>
    <s v="No"/>
    <n v="600"/>
    <x v="2"/>
    <x v="654"/>
    <x v="0"/>
    <x v="1"/>
  </r>
  <r>
    <n v="311345"/>
    <s v="Kebab Gali"/>
    <n v="1"/>
    <x v="0"/>
    <s v="G-39, Ground Floor, Vasant Square Mall, Vasant Kunj, New Delhi"/>
    <s v="Vasant Square Mall, Vasant Kunj"/>
    <x v="339"/>
    <s v="Indian Rupees(Rs.)"/>
    <x v="0"/>
    <x v="1"/>
    <s v="No"/>
    <n v="600"/>
    <x v="1"/>
    <x v="1124"/>
    <x v="0"/>
    <x v="1"/>
  </r>
  <r>
    <n v="4973"/>
    <s v="Sameer's Restaurant"/>
    <n v="1"/>
    <x v="0"/>
    <s v="125, 1st Floor, Market 2, Chittaranjan Park, New Delhi"/>
    <s v="Chittaranjan Park"/>
    <x v="8"/>
    <s v="Indian Rupees(Rs.)"/>
    <x v="0"/>
    <x v="1"/>
    <s v="No"/>
    <n v="600"/>
    <x v="4"/>
    <x v="1588"/>
    <x v="0"/>
    <x v="1"/>
  </r>
  <r>
    <n v="18247029"/>
    <s v="GoGourmet"/>
    <n v="1"/>
    <x v="0"/>
    <s v="18-20, Hindustan Times Buliding, KG Marg, Connaught Place, New Delhi"/>
    <s v="Connaught Place"/>
    <x v="677"/>
    <s v="Indian Rupees(Rs.)"/>
    <x v="0"/>
    <x v="1"/>
    <s v="No"/>
    <n v="600"/>
    <x v="1"/>
    <x v="142"/>
    <x v="0"/>
    <x v="1"/>
  </r>
  <r>
    <n v="301653"/>
    <s v="Kebab Xpress"/>
    <n v="1"/>
    <x v="0"/>
    <s v="N-5, Ground Floor, Opposite Palika Market Gate 5, Connaught Place, New Delhi"/>
    <s v="Connaught Place"/>
    <x v="2"/>
    <s v="Indian Rupees(Rs.)"/>
    <x v="0"/>
    <x v="1"/>
    <s v="No"/>
    <n v="600"/>
    <x v="1"/>
    <x v="1589"/>
    <x v="0"/>
    <x v="1"/>
  </r>
  <r>
    <n v="18367977"/>
    <s v="Curries"/>
    <n v="1"/>
    <x v="0"/>
    <s v="BE 403, Lane 7, Hari Nagar, Jail Road, New Delhi"/>
    <s v="Jail Road"/>
    <x v="130"/>
    <s v="Indian Rupees(Rs.)"/>
    <x v="0"/>
    <x v="1"/>
    <s v="No"/>
    <n v="600"/>
    <x v="2"/>
    <x v="1590"/>
    <x v="0"/>
    <x v="1"/>
  </r>
  <r>
    <n v="301130"/>
    <s v="Secular House Canteen"/>
    <n v="1"/>
    <x v="0"/>
    <s v="9/1, Secular House, Opposite JNU East Gate, JNU, New Delhi"/>
    <s v="JNU"/>
    <x v="8"/>
    <s v="Indian Rupees(Rs.)"/>
    <x v="0"/>
    <x v="1"/>
    <s v="No"/>
    <n v="600"/>
    <x v="1"/>
    <x v="1591"/>
    <x v="0"/>
    <x v="1"/>
  </r>
  <r>
    <n v="308407"/>
    <s v="Pita Pit"/>
    <n v="1"/>
    <x v="0"/>
    <s v="Kailash Colony, New Delhi"/>
    <s v="Kailash Colony"/>
    <x v="612"/>
    <s v="Indian Rupees(Rs.)"/>
    <x v="0"/>
    <x v="1"/>
    <s v="No"/>
    <n v="600"/>
    <x v="1"/>
    <x v="406"/>
    <x v="0"/>
    <x v="1"/>
  </r>
  <r>
    <n v="18358201"/>
    <s v="Peppers &amp; Pipes"/>
    <n v="1"/>
    <x v="0"/>
    <s v="Shop 8, SG Complex, GU Market, Pitampura, New Delhi"/>
    <s v="Pitampura"/>
    <x v="681"/>
    <s v="Indian Rupees(Rs.)"/>
    <x v="0"/>
    <x v="1"/>
    <s v="No"/>
    <n v="600"/>
    <x v="2"/>
    <x v="1592"/>
    <x v="0"/>
    <x v="1"/>
  </r>
  <r>
    <n v="306170"/>
    <s v="Kabab"/>
    <n v="1"/>
    <x v="0"/>
    <s v="23, NWA Market, Club Road, Punjabi Bagh, New Delhi"/>
    <s v="Punjabi Bagh"/>
    <x v="2"/>
    <s v="Indian Rupees(Rs.)"/>
    <x v="0"/>
    <x v="1"/>
    <s v="No"/>
    <n v="600"/>
    <x v="2"/>
    <x v="938"/>
    <x v="0"/>
    <x v="1"/>
  </r>
  <r>
    <n v="18294260"/>
    <s v="Chowringhee"/>
    <n v="1"/>
    <x v="0"/>
    <s v="1/B-27, Rajinder Nagar, New Delhi"/>
    <s v="Rajinder Nagar"/>
    <x v="3"/>
    <s v="Indian Rupees(Rs.)"/>
    <x v="0"/>
    <x v="1"/>
    <s v="No"/>
    <n v="600"/>
    <x v="2"/>
    <x v="1593"/>
    <x v="0"/>
    <x v="1"/>
  </r>
  <r>
    <n v="18363093"/>
    <s v="Flashback Midnight Hunger"/>
    <n v="1"/>
    <x v="0"/>
    <s v="Rajinder Nagar, New Delhi"/>
    <s v="Rajinder Nagar"/>
    <x v="682"/>
    <s v="Indian Rupees(Rs.)"/>
    <x v="0"/>
    <x v="1"/>
    <s v="No"/>
    <n v="600"/>
    <x v="2"/>
    <x v="1594"/>
    <x v="0"/>
    <x v="1"/>
  </r>
  <r>
    <n v="18375382"/>
    <s v="Invitation Foodex"/>
    <n v="1"/>
    <x v="0"/>
    <s v="Shop 42, J Block Market, Rajouri Garden, New Delhi"/>
    <s v="Rajouri Garden"/>
    <x v="49"/>
    <s v="Indian Rupees(Rs.)"/>
    <x v="0"/>
    <x v="1"/>
    <s v="No"/>
    <n v="600"/>
    <x v="2"/>
    <x v="1595"/>
    <x v="0"/>
    <x v="1"/>
  </r>
  <r>
    <n v="18380175"/>
    <s v="Punjabi Angeethi"/>
    <n v="1"/>
    <x v="0"/>
    <s v="AL- 85, AL Market, Shalimar Bagh, New Delhi"/>
    <s v="Shalimar Bagh"/>
    <x v="68"/>
    <s v="Indian Rupees(Rs.)"/>
    <x v="0"/>
    <x v="1"/>
    <s v="No"/>
    <n v="600"/>
    <x v="2"/>
    <x v="1596"/>
    <x v="0"/>
    <x v="1"/>
  </r>
  <r>
    <n v="305386"/>
    <s v="Kebab Xpress"/>
    <n v="1"/>
    <x v="0"/>
    <s v="Shop G-2 &amp; G-8, Ground Floor, Plot 10, V3S Mall, District Centre, Laxmi Nagar, New Delhi"/>
    <s v="V3S Mall, Laxmi Nagar"/>
    <x v="2"/>
    <s v="Indian Rupees(Rs.)"/>
    <x v="0"/>
    <x v="1"/>
    <s v="No"/>
    <n v="600"/>
    <x v="4"/>
    <x v="570"/>
    <x v="0"/>
    <x v="1"/>
  </r>
  <r>
    <n v="3072"/>
    <s v="Hawkers"/>
    <n v="1"/>
    <x v="0"/>
    <s v="B-1, Vasant Kunj, New Delhi"/>
    <s v="Vasant Kunj"/>
    <x v="19"/>
    <s v="Indian Rupees(Rs.)"/>
    <x v="0"/>
    <x v="1"/>
    <s v="No"/>
    <n v="600"/>
    <x v="2"/>
    <x v="1597"/>
    <x v="0"/>
    <x v="1"/>
  </r>
  <r>
    <n v="302655"/>
    <s v="Arabian Delites"/>
    <n v="1"/>
    <x v="0"/>
    <s v="23, Flyover Market, Defence Colony, New Delhi"/>
    <s v="Defence Colony"/>
    <x v="222"/>
    <s v="Indian Rupees(Rs.)"/>
    <x v="0"/>
    <x v="1"/>
    <s v="No"/>
    <n v="600"/>
    <x v="1"/>
    <x v="1598"/>
    <x v="0"/>
    <x v="1"/>
  </r>
  <r>
    <n v="300883"/>
    <s v="Sagar Ratna"/>
    <n v="1"/>
    <x v="0"/>
    <s v="Gate 2, GTB Nagar Metro Station, Delhi University-GTB Nagar, New Delhi"/>
    <s v="Delhi University-GTB Nagar"/>
    <x v="72"/>
    <s v="Indian Rupees(Rs.)"/>
    <x v="0"/>
    <x v="1"/>
    <s v="No"/>
    <n v="600"/>
    <x v="4"/>
    <x v="423"/>
    <x v="0"/>
    <x v="1"/>
  </r>
  <r>
    <n v="18414479"/>
    <s v="Faasos"/>
    <n v="1"/>
    <x v="0"/>
    <s v="Shop G-1B, Ground Floor, Ashirwad complex, Near Uphar Cinema, Green Park, New Delhi"/>
    <s v="Green Park"/>
    <x v="47"/>
    <s v="Indian Rupees(Rs.)"/>
    <x v="0"/>
    <x v="1"/>
    <s v="No"/>
    <n v="600"/>
    <x v="2"/>
    <x v="943"/>
    <x v="0"/>
    <x v="1"/>
  </r>
  <r>
    <n v="4019"/>
    <s v="Meenu Caterers"/>
    <n v="1"/>
    <x v="0"/>
    <s v="C4F, DDA Market, Janakpuri, New Delhi"/>
    <s v="Janakpuri"/>
    <x v="3"/>
    <s v="Indian Rupees(Rs.)"/>
    <x v="0"/>
    <x v="1"/>
    <s v="No"/>
    <n v="600"/>
    <x v="2"/>
    <x v="1275"/>
    <x v="0"/>
    <x v="1"/>
  </r>
  <r>
    <n v="301118"/>
    <s v="The Chef"/>
    <n v="1"/>
    <x v="0"/>
    <s v="Shop 7 &amp; 8, Block A, Main Road, Ashok Nagar, Near Mayur Vihar Phase 1, New Delhi"/>
    <s v="Mayur Vihar Phase 1"/>
    <x v="3"/>
    <s v="Indian Rupees(Rs.)"/>
    <x v="0"/>
    <x v="1"/>
    <s v="No"/>
    <n v="600"/>
    <x v="2"/>
    <x v="166"/>
    <x v="0"/>
    <x v="1"/>
  </r>
  <r>
    <n v="18264447"/>
    <s v="Curry Shurry"/>
    <n v="1"/>
    <x v="0"/>
    <s v="G-4, Main Market, Opposite ICICI Bank, Model Town 3, New Delhi"/>
    <s v="Model Town 3"/>
    <x v="2"/>
    <s v="Indian Rupees(Rs.)"/>
    <x v="0"/>
    <x v="1"/>
    <s v="No"/>
    <n v="600"/>
    <x v="2"/>
    <x v="1599"/>
    <x v="0"/>
    <x v="1"/>
  </r>
  <r>
    <n v="312990"/>
    <s v="Chawla Kitchen"/>
    <n v="1"/>
    <x v="0"/>
    <s v="G-29, Vardhaman Plaza, Near Bank Of India Bank Bhera Enclave, Paschim Vihar, New Delhi"/>
    <s v="Paschim Vihar"/>
    <x v="8"/>
    <s v="Indian Rupees(Rs.)"/>
    <x v="0"/>
    <x v="1"/>
    <s v="No"/>
    <n v="600"/>
    <x v="2"/>
    <x v="1600"/>
    <x v="0"/>
    <x v="1"/>
  </r>
  <r>
    <n v="312634"/>
    <s v="Arabian Delites"/>
    <n v="1"/>
    <x v="0"/>
    <s v="2/80, Club Road, West Punjabi Bagh, Punjabi Bagh, New Delhi"/>
    <s v="Punjabi Bagh"/>
    <x v="222"/>
    <s v="Indian Rupees(Rs.)"/>
    <x v="0"/>
    <x v="1"/>
    <s v="No"/>
    <n v="600"/>
    <x v="1"/>
    <x v="234"/>
    <x v="0"/>
    <x v="1"/>
  </r>
  <r>
    <n v="18472663"/>
    <s v="Faaso's"/>
    <n v="1"/>
    <x v="0"/>
    <s v="Shop 11, 1st Floor, Sector 8 Market, R K Puram, New Delhi"/>
    <s v="R K Puram"/>
    <x v="47"/>
    <s v="Indian Rupees(Rs.)"/>
    <x v="0"/>
    <x v="1"/>
    <s v="No"/>
    <n v="600"/>
    <x v="0"/>
    <x v="1601"/>
    <x v="0"/>
    <x v="1"/>
  </r>
  <r>
    <n v="18337920"/>
    <s v="Weird Time Food"/>
    <n v="1"/>
    <x v="0"/>
    <s v="Safdarjung Enclave, Safdarjung, New Delhi"/>
    <s v="Safdarjung"/>
    <x v="403"/>
    <s v="Indian Rupees(Rs.)"/>
    <x v="0"/>
    <x v="1"/>
    <s v="No"/>
    <n v="600"/>
    <x v="1"/>
    <x v="1168"/>
    <x v="0"/>
    <x v="1"/>
  </r>
  <r>
    <n v="306934"/>
    <s v="Kitchen &amp; Chicken"/>
    <n v="1"/>
    <x v="0"/>
    <s v="E-5, South Extension 2, New Delhi"/>
    <s v="South Extension 2"/>
    <x v="19"/>
    <s v="Indian Rupees(Rs.)"/>
    <x v="0"/>
    <x v="1"/>
    <s v="No"/>
    <n v="600"/>
    <x v="2"/>
    <x v="1242"/>
    <x v="0"/>
    <x v="1"/>
  </r>
  <r>
    <n v="586"/>
    <s v="Nathu's Sweets"/>
    <n v="1"/>
    <x v="0"/>
    <s v="2, Main Market, Sunder Nagar, New Delhi"/>
    <s v="Sunder Nagar"/>
    <x v="318"/>
    <s v="Indian Rupees(Rs.)"/>
    <x v="0"/>
    <x v="1"/>
    <s v="No"/>
    <n v="600"/>
    <x v="2"/>
    <x v="1529"/>
    <x v="0"/>
    <x v="1"/>
  </r>
  <r>
    <n v="18331594"/>
    <s v="Da Pizza Zone"/>
    <n v="1"/>
    <x v="0"/>
    <s v="F-1/3, Mohan Garden, Pipal Wala Road, Uttam Nagar, New Delhi"/>
    <s v="Uttam Nagar"/>
    <x v="30"/>
    <s v="Indian Rupees(Rs.)"/>
    <x v="0"/>
    <x v="1"/>
    <s v="No"/>
    <n v="600"/>
    <x v="0"/>
    <x v="940"/>
    <x v="0"/>
    <x v="1"/>
  </r>
  <r>
    <n v="18124355"/>
    <s v="Cafetorium"/>
    <n v="1"/>
    <x v="0"/>
    <s v="D2/G1, D Block Market, Opposite Arwachin School, Vivek Vihar, New Delhi"/>
    <s v="Vivek Vihar"/>
    <x v="450"/>
    <s v="Indian Rupees(Rs.)"/>
    <x v="0"/>
    <x v="1"/>
    <s v="No"/>
    <n v="600"/>
    <x v="1"/>
    <x v="1602"/>
    <x v="0"/>
    <x v="1"/>
  </r>
  <r>
    <n v="18334443"/>
    <s v="BarShala"/>
    <n v="1"/>
    <x v="0"/>
    <s v="Aditya Mall, Next to Cross River Mall, CBD, Karkardooma, New Delhi"/>
    <s v="Aditya Mega Mall, Karkardooma"/>
    <x v="33"/>
    <s v="Indian Rupees(Rs.)"/>
    <x v="0"/>
    <x v="0"/>
    <s v="No"/>
    <n v="600"/>
    <x v="2"/>
    <x v="671"/>
    <x v="0"/>
    <x v="1"/>
  </r>
  <r>
    <n v="18337975"/>
    <s v="Jugnu Gaming Zone and Cafe"/>
    <n v="1"/>
    <x v="0"/>
    <s v="39, Opposite Bharat Petrol Pump, Near Yamuna Sports Complex, Anand Vihar, New Delhi"/>
    <s v="Anand Vihar"/>
    <x v="678"/>
    <s v="Indian Rupees(Rs.)"/>
    <x v="0"/>
    <x v="0"/>
    <s v="No"/>
    <n v="600"/>
    <x v="2"/>
    <x v="1536"/>
    <x v="0"/>
    <x v="1"/>
  </r>
  <r>
    <n v="851"/>
    <s v="Tamil Nadu House Canteen"/>
    <n v="1"/>
    <x v="0"/>
    <s v="Opposite Chanakya Theatre, Chanakyapuri, New Delhi"/>
    <s v="Chanakyapuri"/>
    <x v="683"/>
    <s v="Indian Rupees(Rs.)"/>
    <x v="0"/>
    <x v="0"/>
    <s v="No"/>
    <n v="600"/>
    <x v="2"/>
    <x v="1603"/>
    <x v="0"/>
    <x v="1"/>
  </r>
  <r>
    <n v="4715"/>
    <s v="Jahangeer Foods"/>
    <n v="1"/>
    <x v="0"/>
    <s v="5034, Netaji Subhash Marg, Mahavir Vatika, Daryaganj, New Delhi"/>
    <s v="Daryaganj"/>
    <x v="2"/>
    <s v="Indian Rupees(Rs.)"/>
    <x v="0"/>
    <x v="0"/>
    <s v="No"/>
    <n v="600"/>
    <x v="1"/>
    <x v="1604"/>
    <x v="0"/>
    <x v="1"/>
  </r>
  <r>
    <n v="18337757"/>
    <s v="Cafe Bethak"/>
    <n v="1"/>
    <x v="0"/>
    <s v="2524, Ground Floor, Hudson Lane, Delhi University-GTB Nagar, New Delhi"/>
    <s v="Delhi University-GTB Nagar"/>
    <x v="135"/>
    <s v="Indian Rupees(Rs.)"/>
    <x v="0"/>
    <x v="0"/>
    <s v="No"/>
    <n v="600"/>
    <x v="2"/>
    <x v="1605"/>
    <x v="0"/>
    <x v="1"/>
  </r>
  <r>
    <n v="18255193"/>
    <s v="A Piece of Paris"/>
    <n v="1"/>
    <x v="0"/>
    <s v="Greater Kailash (GK) 1, New Delhi"/>
    <s v="Greater Kailash (GK) 1"/>
    <x v="150"/>
    <s v="Indian Rupees(Rs.)"/>
    <x v="0"/>
    <x v="0"/>
    <s v="No"/>
    <n v="600"/>
    <x v="1"/>
    <x v="1606"/>
    <x v="0"/>
    <x v="1"/>
  </r>
  <r>
    <n v="313194"/>
    <s v="Chawla Dillivala"/>
    <n v="1"/>
    <x v="0"/>
    <s v="C-5-A, Shop 4, Janakpuri, New Delhi"/>
    <s v="Janakpuri"/>
    <x v="3"/>
    <s v="Indian Rupees(Rs.)"/>
    <x v="0"/>
    <x v="0"/>
    <s v="No"/>
    <n v="600"/>
    <x v="2"/>
    <x v="1607"/>
    <x v="0"/>
    <x v="1"/>
  </r>
  <r>
    <n v="3337"/>
    <s v="Om Hotel"/>
    <n v="1"/>
    <x v="0"/>
    <s v="17-18, Jungpura Extension Market, Jangpura, New Delhi"/>
    <s v="Jangpura"/>
    <x v="684"/>
    <s v="Indian Rupees(Rs.)"/>
    <x v="0"/>
    <x v="0"/>
    <s v="No"/>
    <n v="600"/>
    <x v="2"/>
    <x v="1608"/>
    <x v="0"/>
    <x v="1"/>
  </r>
  <r>
    <n v="310101"/>
    <s v="Pakeeza Burger"/>
    <n v="1"/>
    <x v="0"/>
    <s v="Near Kashmiri Gate, Jangpura, New Delhi"/>
    <s v="Jangpura"/>
    <x v="685"/>
    <s v="Indian Rupees(Rs.)"/>
    <x v="0"/>
    <x v="0"/>
    <s v="No"/>
    <n v="600"/>
    <x v="2"/>
    <x v="997"/>
    <x v="0"/>
    <x v="1"/>
  </r>
  <r>
    <n v="18133513"/>
    <s v="Caara Cafe"/>
    <n v="1"/>
    <x v="0"/>
    <s v="17, Kasturba Gandhi Marg, British Council, Janpath, New Delhi"/>
    <s v="Janpath"/>
    <x v="686"/>
    <s v="Indian Rupees(Rs.)"/>
    <x v="0"/>
    <x v="0"/>
    <s v="No"/>
    <n v="600"/>
    <x v="2"/>
    <x v="168"/>
    <x v="0"/>
    <x v="1"/>
  </r>
  <r>
    <n v="18228895"/>
    <s v="Shaan e Punjab"/>
    <n v="1"/>
    <x v="0"/>
    <s v="16, Ajit Arcade, Kailash Colony, New Delhi"/>
    <s v="Kailash Colony"/>
    <x v="2"/>
    <s v="Indian Rupees(Rs.)"/>
    <x v="0"/>
    <x v="0"/>
    <s v="No"/>
    <n v="600"/>
    <x v="2"/>
    <x v="1609"/>
    <x v="0"/>
    <x v="1"/>
  </r>
  <r>
    <n v="18428200"/>
    <s v="Zoet Desserts"/>
    <n v="1"/>
    <x v="0"/>
    <s v="11, Eastern Avenue Maharani Bagh, New Friends Colony, New Delhi"/>
    <s v="New Friends Colony"/>
    <x v="21"/>
    <s v="Indian Rupees(Rs.)"/>
    <x v="0"/>
    <x v="0"/>
    <s v="No"/>
    <n v="600"/>
    <x v="2"/>
    <x v="586"/>
    <x v="0"/>
    <x v="1"/>
  </r>
  <r>
    <n v="18219530"/>
    <s v="The Kitchen Exotica"/>
    <n v="1"/>
    <x v="0"/>
    <s v="Near Sarita Vihar Police Station, Opposite Apollo Hospital, Main Mathura Road, Sarita Vihar, New Delhi"/>
    <s v="Sarita Vihar"/>
    <x v="3"/>
    <s v="Indian Rupees(Rs.)"/>
    <x v="0"/>
    <x v="0"/>
    <s v="No"/>
    <n v="600"/>
    <x v="2"/>
    <x v="898"/>
    <x v="0"/>
    <x v="1"/>
  </r>
  <r>
    <n v="305826"/>
    <s v="Costa Coffee"/>
    <n v="1"/>
    <x v="0"/>
    <s v="Shop G-15, 1st Floor, South Extension 2, New Delhi"/>
    <s v="South Extension 2"/>
    <x v="7"/>
    <s v="Indian Rupees(Rs.)"/>
    <x v="0"/>
    <x v="0"/>
    <s v="No"/>
    <n v="600"/>
    <x v="1"/>
    <x v="1387"/>
    <x v="0"/>
    <x v="1"/>
  </r>
  <r>
    <n v="2402"/>
    <s v="Pakwan"/>
    <n v="1"/>
    <x v="0"/>
    <s v="Opposite PVR Cinema Ticket Counter, Vikaspuri, New Delhi"/>
    <s v="Vikaspuri"/>
    <x v="25"/>
    <s v="Indian Rupees(Rs.)"/>
    <x v="0"/>
    <x v="0"/>
    <s v="No"/>
    <n v="600"/>
    <x v="2"/>
    <x v="667"/>
    <x v="0"/>
    <x v="1"/>
  </r>
  <r>
    <n v="18365871"/>
    <s v="Brick Station"/>
    <n v="1"/>
    <x v="0"/>
    <s v="B-1, M Block Market, Balaji Market, Opposite Kerela Public School, Vikaspuri, New Delhi"/>
    <s v="Vikaspuri"/>
    <x v="7"/>
    <s v="Indian Rupees(Rs.)"/>
    <x v="0"/>
    <x v="0"/>
    <s v="No"/>
    <n v="600"/>
    <x v="0"/>
    <x v="1001"/>
    <x v="0"/>
    <x v="1"/>
  </r>
  <r>
    <n v="18337772"/>
    <s v="Street Foods by Punjab Grill"/>
    <n v="1"/>
    <x v="0"/>
    <s v="Level 2,ŒæFood Capital, Worldmark 1, Aerocity, New Delhi"/>
    <s v="Worldmark 1, Aerocity"/>
    <x v="70"/>
    <s v="Indian Rupees(Rs.)"/>
    <x v="0"/>
    <x v="0"/>
    <s v="No"/>
    <n v="600"/>
    <x v="2"/>
    <x v="1000"/>
    <x v="0"/>
    <x v="1"/>
  </r>
  <r>
    <n v="18334400"/>
    <s v="Cafe Huddle"/>
    <n v="1"/>
    <x v="0"/>
    <s v="6, Food Capital, Worldmark 1, Aerocity, New Delhi"/>
    <s v="Worldmark 1, Aerocity"/>
    <x v="12"/>
    <s v="Indian Rupees(Rs.)"/>
    <x v="0"/>
    <x v="0"/>
    <s v="No"/>
    <n v="600"/>
    <x v="0"/>
    <x v="723"/>
    <x v="0"/>
    <x v="1"/>
  </r>
  <r>
    <n v="18425780"/>
    <s v="Purani Dilli Foods"/>
    <n v="1"/>
    <x v="0"/>
    <s v="J-16, Mini Market, Alaknanda, New Delhi"/>
    <s v="Alaknanda"/>
    <x v="14"/>
    <s v="Indian Rupees(Rs.)"/>
    <x v="0"/>
    <x v="0"/>
    <s v="No"/>
    <n v="600"/>
    <x v="0"/>
    <x v="1610"/>
    <x v="0"/>
    <x v="1"/>
  </r>
  <r>
    <n v="305621"/>
    <s v="Sab Ke Khatir"/>
    <n v="1"/>
    <x v="0"/>
    <s v="Community Centre, New Friends Colony, New Delhi"/>
    <s v="Community Centre, New Friends Colony"/>
    <x v="2"/>
    <s v="Indian Rupees(Rs.)"/>
    <x v="0"/>
    <x v="0"/>
    <s v="No"/>
    <n v="600"/>
    <x v="2"/>
    <x v="867"/>
    <x v="0"/>
    <x v="1"/>
  </r>
  <r>
    <n v="2299"/>
    <s v="Haldiram's"/>
    <n v="1"/>
    <x v="0"/>
    <s v="G-42-48, Cross River Mall, Karkardooma, New Delhi"/>
    <s v="Cross River Mall, Karkardooma"/>
    <x v="318"/>
    <s v="Indian Rupees(Rs.)"/>
    <x v="0"/>
    <x v="0"/>
    <s v="No"/>
    <n v="600"/>
    <x v="1"/>
    <x v="1611"/>
    <x v="0"/>
    <x v="1"/>
  </r>
  <r>
    <n v="18258777"/>
    <s v="My Kind Of Cafe"/>
    <n v="1"/>
    <x v="0"/>
    <s v="23/21-E Ground Floor, Main Market, Near Patel Nagar Park, East Patel Nagar, New Delhi"/>
    <s v="East Patel Nagar"/>
    <x v="229"/>
    <s v="Indian Rupees(Rs.)"/>
    <x v="0"/>
    <x v="0"/>
    <s v="No"/>
    <n v="600"/>
    <x v="0"/>
    <x v="511"/>
    <x v="0"/>
    <x v="1"/>
  </r>
  <r>
    <n v="18345739"/>
    <s v="BarShala"/>
    <n v="1"/>
    <x v="0"/>
    <s v="Shop 29, Janakpuri District Center, Janakpuri, New Delhi"/>
    <s v="Janakpuri"/>
    <x v="33"/>
    <s v="Indian Rupees(Rs.)"/>
    <x v="0"/>
    <x v="0"/>
    <s v="No"/>
    <n v="600"/>
    <x v="1"/>
    <x v="266"/>
    <x v="0"/>
    <x v="1"/>
  </r>
  <r>
    <n v="309576"/>
    <s v="Azam's Mughlai"/>
    <n v="1"/>
    <x v="0"/>
    <s v="1-B, Khan Market, New Delhi"/>
    <s v="Khan Market"/>
    <x v="14"/>
    <s v="Indian Rupees(Rs.)"/>
    <x v="0"/>
    <x v="0"/>
    <s v="No"/>
    <n v="600"/>
    <x v="1"/>
    <x v="19"/>
    <x v="0"/>
    <x v="1"/>
  </r>
  <r>
    <n v="18356840"/>
    <s v="Lets Bake Love"/>
    <n v="1"/>
    <x v="0"/>
    <s v="A 155, Near Samara Honda, Lajpat Nagar 1, New Delhi"/>
    <s v="Lajpat Nagar 1"/>
    <x v="21"/>
    <s v="Indian Rupees(Rs.)"/>
    <x v="0"/>
    <x v="0"/>
    <s v="No"/>
    <n v="600"/>
    <x v="2"/>
    <x v="1612"/>
    <x v="0"/>
    <x v="1"/>
  </r>
  <r>
    <n v="18372674"/>
    <s v="Foresto Lawn &amp; Restaurant"/>
    <n v="1"/>
    <x v="0"/>
    <s v="Plot 802/2, Block K, Main Vasant Kunj Road, Near Mata Chowk &amp; Prem Maruti, Mahipalpur, New Delhi"/>
    <s v="Mahipalpur"/>
    <x v="8"/>
    <s v="Indian Rupees(Rs.)"/>
    <x v="0"/>
    <x v="0"/>
    <s v="No"/>
    <n v="600"/>
    <x v="0"/>
    <x v="1010"/>
    <x v="0"/>
    <x v="1"/>
  </r>
  <r>
    <n v="6237"/>
    <s v="Pakiza Restaurant"/>
    <n v="1"/>
    <x v="0"/>
    <s v="30, Block 15, Vasundhra Road, Mayur Vihar Phase 1, New Delhi Near Mayur Vihar Phase 1"/>
    <s v="Mayur Vihar Phase 1"/>
    <x v="2"/>
    <s v="Indian Rupees(Rs.)"/>
    <x v="0"/>
    <x v="0"/>
    <s v="No"/>
    <n v="600"/>
    <x v="0"/>
    <x v="1613"/>
    <x v="0"/>
    <x v="1"/>
  </r>
  <r>
    <n v="18219550"/>
    <s v="Smoksha Cafe and Lounge"/>
    <n v="1"/>
    <x v="0"/>
    <s v="G-55/58, Aggrawal Metro Heights, Netaji Subhash Place, New Delhi"/>
    <s v="Netaji Subhash Place"/>
    <x v="687"/>
    <s v="Indian Rupees(Rs.)"/>
    <x v="0"/>
    <x v="0"/>
    <s v="No"/>
    <n v="600"/>
    <x v="2"/>
    <x v="1012"/>
    <x v="0"/>
    <x v="1"/>
  </r>
  <r>
    <n v="18138427"/>
    <s v="Sugary Affairs"/>
    <n v="1"/>
    <x v="0"/>
    <s v="B-3/91, Ground Floor, Safdarjung Enclave, Safdarjung, New Delhi"/>
    <s v="Safdarjung"/>
    <x v="21"/>
    <s v="Indian Rupees(Rs.)"/>
    <x v="0"/>
    <x v="0"/>
    <s v="No"/>
    <n v="600"/>
    <x v="2"/>
    <x v="954"/>
    <x v="0"/>
    <x v="1"/>
  </r>
  <r>
    <n v="9094"/>
    <s v="Mohit Restaurant"/>
    <n v="1"/>
    <x v="0"/>
    <s v="Leela Ram Market, NDMC, South Extension 2, New Delhi"/>
    <s v="South Extension 2"/>
    <x v="3"/>
    <s v="Indian Rupees(Rs.)"/>
    <x v="0"/>
    <x v="0"/>
    <s v="No"/>
    <n v="600"/>
    <x v="2"/>
    <x v="510"/>
    <x v="0"/>
    <x v="1"/>
  </r>
  <r>
    <n v="18421499"/>
    <s v="Angan Bakery &amp; Cafe"/>
    <n v="1"/>
    <x v="0"/>
    <s v="Yashwant Palace Market, Chanakyapuri, New Delhi"/>
    <s v="Chanakyapuri"/>
    <x v="688"/>
    <s v="Indian Rupees(Rs.)"/>
    <x v="0"/>
    <x v="0"/>
    <s v="No"/>
    <n v="600"/>
    <x v="2"/>
    <x v="1614"/>
    <x v="0"/>
    <x v="1"/>
  </r>
  <r>
    <n v="312194"/>
    <s v="Costa Coffee"/>
    <n v="1"/>
    <x v="0"/>
    <s v="Shantipath, Chanakyapuri, New Delhi"/>
    <s v="Chanakyapuri"/>
    <x v="7"/>
    <s v="Indian Rupees(Rs.)"/>
    <x v="0"/>
    <x v="0"/>
    <s v="No"/>
    <n v="600"/>
    <x v="2"/>
    <x v="1615"/>
    <x v="0"/>
    <x v="1"/>
  </r>
  <r>
    <n v="3181"/>
    <s v="Zaika"/>
    <n v="1"/>
    <x v="0"/>
    <s v="3615, Near Golcha Cinema, Daryaganj, New Delhi"/>
    <s v="Daryaganj"/>
    <x v="49"/>
    <s v="Indian Rupees(Rs.)"/>
    <x v="0"/>
    <x v="0"/>
    <s v="No"/>
    <n v="600"/>
    <x v="2"/>
    <x v="1616"/>
    <x v="0"/>
    <x v="1"/>
  </r>
  <r>
    <n v="303994"/>
    <s v="Urban Punjab"/>
    <n v="1"/>
    <x v="0"/>
    <s v="B &amp; E Market, Opposite Mother Dairy, Dilshad Garden, New Delhi"/>
    <s v="Dilshad Garden"/>
    <x v="3"/>
    <s v="Indian Rupees(Rs.)"/>
    <x v="0"/>
    <x v="0"/>
    <s v="No"/>
    <n v="600"/>
    <x v="2"/>
    <x v="276"/>
    <x v="0"/>
    <x v="1"/>
  </r>
  <r>
    <n v="9002"/>
    <s v="Haldiram's"/>
    <n v="1"/>
    <x v="0"/>
    <s v="G-3, Inside Dilshad Garden Metro Station, Dilshad Garden, New Delhi"/>
    <s v="Dilshad Garden"/>
    <x v="318"/>
    <s v="Indian Rupees(Rs.)"/>
    <x v="0"/>
    <x v="0"/>
    <s v="No"/>
    <n v="600"/>
    <x v="1"/>
    <x v="1282"/>
    <x v="0"/>
    <x v="1"/>
  </r>
  <r>
    <n v="2407"/>
    <s v="Sri Balaji"/>
    <n v="1"/>
    <x v="0"/>
    <s v="17-A/41, WEA Gurudwara Road, Karol Bagh, New Delhi"/>
    <s v="Karol Bagh"/>
    <x v="311"/>
    <s v="Indian Rupees(Rs.)"/>
    <x v="0"/>
    <x v="0"/>
    <s v="No"/>
    <n v="600"/>
    <x v="1"/>
    <x v="1617"/>
    <x v="0"/>
    <x v="1"/>
  </r>
  <r>
    <n v="18082237"/>
    <s v="The Artful Baker"/>
    <n v="1"/>
    <x v="0"/>
    <s v="Shop 13-B, Khan Market, New Delhi"/>
    <s v="Khan Market"/>
    <x v="42"/>
    <s v="Indian Rupees(Rs.)"/>
    <x v="0"/>
    <x v="0"/>
    <s v="No"/>
    <n v="600"/>
    <x v="1"/>
    <x v="1618"/>
    <x v="0"/>
    <x v="1"/>
  </r>
  <r>
    <n v="5801"/>
    <s v="Tadka 4986"/>
    <n v="1"/>
    <x v="0"/>
    <s v="4986, Ram Dwara Road, Nehru Bazaar, Paharganj, New Delhi"/>
    <s v="Paharganj"/>
    <x v="172"/>
    <s v="Indian Rupees(Rs.)"/>
    <x v="0"/>
    <x v="0"/>
    <s v="No"/>
    <n v="600"/>
    <x v="2"/>
    <x v="1619"/>
    <x v="0"/>
    <x v="1"/>
  </r>
  <r>
    <n v="18203177"/>
    <s v="Kehar Cafe &amp; Restaurant"/>
    <n v="1"/>
    <x v="0"/>
    <s v="A-1, Kehar Singh Estate, Behind Saket Metro Station, Saket, New Delhi"/>
    <s v="Saket"/>
    <x v="8"/>
    <s v="Indian Rupees(Rs.)"/>
    <x v="0"/>
    <x v="0"/>
    <s v="No"/>
    <n v="600"/>
    <x v="2"/>
    <x v="1620"/>
    <x v="0"/>
    <x v="1"/>
  </r>
  <r>
    <n v="306801"/>
    <s v="Al-Arabi Restaurant"/>
    <n v="1"/>
    <x v="0"/>
    <s v="5th Floor, Plot 61, Drishay Palace, Near K2 Gas Office, Janta Flat, Sarita Vihar, New Delhi"/>
    <s v="Sarita Vihar"/>
    <x v="689"/>
    <s v="Indian Rupees(Rs.)"/>
    <x v="0"/>
    <x v="0"/>
    <s v="No"/>
    <n v="600"/>
    <x v="2"/>
    <x v="1621"/>
    <x v="0"/>
    <x v="1"/>
  </r>
  <r>
    <n v="18292083"/>
    <s v="Katwalk Lounge"/>
    <n v="1"/>
    <x v="0"/>
    <s v="68, Near Venkateshwara College, Satyaniketan, New Delhi"/>
    <s v="Satyaniketan"/>
    <x v="450"/>
    <s v="Indian Rupees(Rs.)"/>
    <x v="0"/>
    <x v="0"/>
    <s v="No"/>
    <n v="600"/>
    <x v="2"/>
    <x v="278"/>
    <x v="0"/>
    <x v="1"/>
  </r>
  <r>
    <n v="304950"/>
    <s v="Cake Symphony"/>
    <n v="1"/>
    <x v="0"/>
    <s v="C-1/8, Safdarjung Development Area, SDA, New Delhi"/>
    <s v="SDA"/>
    <x v="21"/>
    <s v="Indian Rupees(Rs.)"/>
    <x v="0"/>
    <x v="0"/>
    <s v="No"/>
    <n v="600"/>
    <x v="2"/>
    <x v="717"/>
    <x v="0"/>
    <x v="1"/>
  </r>
  <r>
    <n v="9177"/>
    <s v="Sagar Ratna"/>
    <n v="1"/>
    <x v="0"/>
    <s v="Ground Floor, Vasant Square Mall, Vasant Kunj, New Delhi"/>
    <s v="Vasant Square Mall, Vasant Kunj"/>
    <x v="311"/>
    <s v="Indian Rupees(Rs.)"/>
    <x v="0"/>
    <x v="0"/>
    <s v="No"/>
    <n v="600"/>
    <x v="2"/>
    <x v="1450"/>
    <x v="0"/>
    <x v="1"/>
  </r>
  <r>
    <n v="18348614"/>
    <s v="Turning Point Fast Food"/>
    <n v="1"/>
    <x v="0"/>
    <s v="Bawa's Arcade, Gopi Nath Bazar, Delhi Cantt., New Delhi"/>
    <s v="Delhi Cantt."/>
    <x v="690"/>
    <s v="Indian Rupees(Rs.)"/>
    <x v="0"/>
    <x v="0"/>
    <s v="No"/>
    <n v="600"/>
    <x v="0"/>
    <x v="909"/>
    <x v="0"/>
    <x v="1"/>
  </r>
  <r>
    <n v="18425767"/>
    <s v="Janaab"/>
    <n v="1"/>
    <x v="0"/>
    <s v="East of Kailash, New Delhi"/>
    <s v="East of Kailash"/>
    <x v="691"/>
    <s v="Indian Rupees(Rs.)"/>
    <x v="0"/>
    <x v="0"/>
    <s v="No"/>
    <n v="600"/>
    <x v="0"/>
    <x v="460"/>
    <x v="0"/>
    <x v="1"/>
  </r>
  <r>
    <n v="18308432"/>
    <s v="Anwar Food Corner"/>
    <n v="1"/>
    <x v="0"/>
    <s v="Shop 911, Opposite Jama Masjid Gate 1, Jama Masjid, New Delhi"/>
    <s v="Jama Masjid"/>
    <x v="14"/>
    <s v="Indian Rupees(Rs.)"/>
    <x v="0"/>
    <x v="0"/>
    <s v="No"/>
    <n v="600"/>
    <x v="0"/>
    <x v="51"/>
    <x v="0"/>
    <x v="1"/>
  </r>
  <r>
    <n v="300257"/>
    <s v="Oberoi Biryani"/>
    <n v="1"/>
    <x v="0"/>
    <s v="50, Shastri Market, Gurudwara Road, Karol Bagh, New Delhi"/>
    <s v="Karol Bagh"/>
    <x v="2"/>
    <s v="Indian Rupees(Rs.)"/>
    <x v="0"/>
    <x v="0"/>
    <s v="No"/>
    <n v="600"/>
    <x v="2"/>
    <x v="1056"/>
    <x v="0"/>
    <x v="1"/>
  </r>
  <r>
    <n v="301532"/>
    <s v="Mughal Chic Inn"/>
    <n v="1"/>
    <x v="0"/>
    <s v="Near Petrol Pump, Hatoda Ram Park, Main, Lawrence Road, New Delhi"/>
    <s v="Lawrence Road"/>
    <x v="24"/>
    <s v="Indian Rupees(Rs.)"/>
    <x v="0"/>
    <x v="0"/>
    <s v="No"/>
    <n v="600"/>
    <x v="2"/>
    <x v="53"/>
    <x v="0"/>
    <x v="1"/>
  </r>
  <r>
    <n v="18400760"/>
    <s v="Little Pleasure Restaurant &amp; Cafe"/>
    <n v="1"/>
    <x v="0"/>
    <s v="D 223, Shop 58, Laxmi Nagar, New Delhi"/>
    <s v="Laxmi Nagar"/>
    <x v="3"/>
    <s v="Indian Rupees(Rs.)"/>
    <x v="0"/>
    <x v="0"/>
    <s v="No"/>
    <n v="600"/>
    <x v="2"/>
    <x v="1622"/>
    <x v="0"/>
    <x v="1"/>
  </r>
  <r>
    <n v="7317"/>
    <s v="Bikaner"/>
    <n v="1"/>
    <x v="0"/>
    <s v="L-10, Near IGI Airport, Mahipalpur, New Delhi"/>
    <s v="Mahipalpur"/>
    <x v="692"/>
    <s v="Indian Rupees(Rs.)"/>
    <x v="0"/>
    <x v="0"/>
    <s v="No"/>
    <n v="600"/>
    <x v="2"/>
    <x v="718"/>
    <x v="0"/>
    <x v="1"/>
  </r>
  <r>
    <n v="304093"/>
    <s v="Chawla's Tandoori Xpress"/>
    <n v="1"/>
    <x v="0"/>
    <s v="3 &amp; 4, Plot 7, Vardhman Shopping Complex, Pitampura, New Delhi"/>
    <s v="Pitampura"/>
    <x v="2"/>
    <s v="Indian Rupees(Rs.)"/>
    <x v="0"/>
    <x v="0"/>
    <s v="No"/>
    <n v="600"/>
    <x v="2"/>
    <x v="1623"/>
    <x v="0"/>
    <x v="1"/>
  </r>
  <r>
    <n v="313173"/>
    <s v="Lanche"/>
    <n v="1"/>
    <x v="0"/>
    <s v="Near Netaji Subhash Place, Pitampura, New Delhi"/>
    <s v="Pitampura"/>
    <x v="693"/>
    <s v="Indian Rupees(Rs.)"/>
    <x v="0"/>
    <x v="0"/>
    <s v="No"/>
    <n v="600"/>
    <x v="1"/>
    <x v="1624"/>
    <x v="0"/>
    <x v="1"/>
  </r>
  <r>
    <n v="18433610"/>
    <s v="Espress-o-Ville"/>
    <n v="1"/>
    <x v="0"/>
    <s v="11, Ground Floor, South Moti Bagh, Satyaniketan, New Delhi"/>
    <s v="Satyaniketan"/>
    <x v="420"/>
    <s v="Indian Rupees(Rs.)"/>
    <x v="0"/>
    <x v="0"/>
    <s v="No"/>
    <n v="600"/>
    <x v="1"/>
    <x v="293"/>
    <x v="0"/>
    <x v="1"/>
  </r>
  <r>
    <n v="18400759"/>
    <s v="Spice Sea"/>
    <n v="1"/>
    <x v="0"/>
    <s v="C 19-20-21, CC Block Market, Shalimar Bagh, New Delhi"/>
    <s v="Shalimar Bagh"/>
    <x v="3"/>
    <s v="Indian Rupees(Rs.)"/>
    <x v="0"/>
    <x v="0"/>
    <s v="No"/>
    <n v="600"/>
    <x v="2"/>
    <x v="1625"/>
    <x v="0"/>
    <x v="1"/>
  </r>
  <r>
    <n v="17977785"/>
    <s v="Craving"/>
    <n v="1"/>
    <x v="0"/>
    <s v="11/47, Shop 6, Subhash Nagar, New Delhi"/>
    <s v="Subhash Nagar"/>
    <x v="38"/>
    <s v="Indian Rupees(Rs.)"/>
    <x v="0"/>
    <x v="0"/>
    <s v="No"/>
    <n v="600"/>
    <x v="2"/>
    <x v="1626"/>
    <x v="0"/>
    <x v="1"/>
  </r>
  <r>
    <n v="7391"/>
    <s v="Costa Coffee"/>
    <n v="1"/>
    <x v="0"/>
    <s v="Community Center, Priya Market, Vasant Vihar, New Delhi"/>
    <s v="Vasant Vihar"/>
    <x v="7"/>
    <s v="Indian Rupees(Rs.)"/>
    <x v="0"/>
    <x v="0"/>
    <s v="No"/>
    <n v="600"/>
    <x v="1"/>
    <x v="1452"/>
    <x v="0"/>
    <x v="1"/>
  </r>
  <r>
    <n v="18432191"/>
    <s v="Udta Punjab"/>
    <n v="1"/>
    <x v="0"/>
    <s v="Shop 12, DDA Market, B Block, Ashok Vihar Phase 3, New Delhi"/>
    <s v="Ashok Vihar Phase 3"/>
    <x v="2"/>
    <s v="Indian Rupees(Rs.)"/>
    <x v="0"/>
    <x v="0"/>
    <s v="No"/>
    <n v="600"/>
    <x v="1"/>
    <x v="1337"/>
    <x v="0"/>
    <x v="1"/>
  </r>
  <r>
    <n v="993"/>
    <s v="Al Jawahar"/>
    <n v="1"/>
    <x v="0"/>
    <s v="8, Jama Masjid - Matia Mahal Road, Matia Mahal, Opposite Gate 1, Jama Masjid, New Delhi"/>
    <s v="Jama Masjid"/>
    <x v="24"/>
    <s v="Indian Rupees(Rs.)"/>
    <x v="0"/>
    <x v="0"/>
    <s v="No"/>
    <n v="600"/>
    <x v="1"/>
    <x v="877"/>
    <x v="0"/>
    <x v="1"/>
  </r>
  <r>
    <n v="312213"/>
    <s v="Naughty 9 Kitchen &amp; Bar"/>
    <n v="1"/>
    <x v="0"/>
    <s v="31, DLF, Metro Pillar No. 314, Moti Nagar, New Delhi"/>
    <s v="Moti Nagar"/>
    <x v="3"/>
    <s v="Indian Rupees(Rs.)"/>
    <x v="0"/>
    <x v="0"/>
    <s v="No"/>
    <n v="600"/>
    <x v="0"/>
    <x v="1627"/>
    <x v="0"/>
    <x v="1"/>
  </r>
  <r>
    <n v="18291238"/>
    <s v="TLC Kitchen"/>
    <n v="1"/>
    <x v="0"/>
    <s v="Okhla Phase 2, New Delhi"/>
    <s v="Okhla Phase 2"/>
    <x v="78"/>
    <s v="Indian Rupees(Rs.)"/>
    <x v="0"/>
    <x v="0"/>
    <s v="No"/>
    <n v="600"/>
    <x v="0"/>
    <x v="1628"/>
    <x v="0"/>
    <x v="1"/>
  </r>
  <r>
    <n v="18017258"/>
    <s v="The Indian Grill Restaurant"/>
    <n v="1"/>
    <x v="0"/>
    <s v="8501/15, Arakashan Road, Paharganj, New Delhi"/>
    <s v="Paharganj"/>
    <x v="444"/>
    <s v="Indian Rupees(Rs.)"/>
    <x v="0"/>
    <x v="0"/>
    <s v="No"/>
    <n v="600"/>
    <x v="2"/>
    <x v="1629"/>
    <x v="0"/>
    <x v="1"/>
  </r>
  <r>
    <n v="310604"/>
    <s v="Platform Nine and Three Quarters"/>
    <n v="1"/>
    <x v="0"/>
    <s v="DDA Market, Satyam Enclave, Near Sukhdev College, Vivek Vihar, New Delhi"/>
    <s v="Vivek Vihar"/>
    <x v="32"/>
    <s v="Indian Rupees(Rs.)"/>
    <x v="0"/>
    <x v="0"/>
    <s v="No"/>
    <n v="600"/>
    <x v="2"/>
    <x v="1630"/>
    <x v="0"/>
    <x v="1"/>
  </r>
  <r>
    <n v="3469"/>
    <s v="Punjab Restaurant"/>
    <n v="1"/>
    <x v="0"/>
    <s v="3, Yusuf Sarai, New Delhi"/>
    <s v="Yusuf Sarai"/>
    <x v="2"/>
    <s v="Indian Rupees(Rs.)"/>
    <x v="0"/>
    <x v="0"/>
    <s v="No"/>
    <n v="600"/>
    <x v="2"/>
    <x v="1399"/>
    <x v="0"/>
    <x v="1"/>
  </r>
  <r>
    <n v="9971"/>
    <s v="Mughlai Shahi Rasoi"/>
    <n v="1"/>
    <x v="0"/>
    <s v="B-13, DDA Shopping Complex, Alaknanda, New Delhi"/>
    <s v="Alaknanda"/>
    <x v="2"/>
    <s v="Indian Rupees(Rs.)"/>
    <x v="0"/>
    <x v="0"/>
    <s v="No"/>
    <n v="600"/>
    <x v="2"/>
    <x v="82"/>
    <x v="0"/>
    <x v="1"/>
  </r>
  <r>
    <n v="4237"/>
    <s v="Costa Coffee"/>
    <n v="1"/>
    <x v="0"/>
    <s v="Shop 49, Bengali Market, Connaught Place, New Delhi"/>
    <s v="Connaught Place"/>
    <x v="7"/>
    <s v="Indian Rupees(Rs.)"/>
    <x v="0"/>
    <x v="0"/>
    <s v="No"/>
    <n v="600"/>
    <x v="2"/>
    <x v="1076"/>
    <x v="0"/>
    <x v="1"/>
  </r>
  <r>
    <n v="3492"/>
    <s v="Concept"/>
    <n v="1"/>
    <x v="0"/>
    <s v="142, Flyover Market, Defence Colony, New Delhi"/>
    <s v="Defence Colony"/>
    <x v="8"/>
    <s v="Indian Rupees(Rs.)"/>
    <x v="0"/>
    <x v="0"/>
    <s v="No"/>
    <n v="600"/>
    <x v="1"/>
    <x v="722"/>
    <x v="0"/>
    <x v="1"/>
  </r>
  <r>
    <n v="9569"/>
    <s v="Mehfil"/>
    <n v="1"/>
    <x v="0"/>
    <s v="A-188, Main Road, Timber Market, Sukhdev Market, Defence Colony, New Delhi"/>
    <s v="Defence Colony"/>
    <x v="2"/>
    <s v="Indian Rupees(Rs.)"/>
    <x v="0"/>
    <x v="0"/>
    <s v="No"/>
    <n v="600"/>
    <x v="4"/>
    <x v="537"/>
    <x v="0"/>
    <x v="1"/>
  </r>
  <r>
    <n v="9891"/>
    <s v="Al-Malik"/>
    <n v="1"/>
    <x v="0"/>
    <s v="187-A, G K House, Sant Nagar, East of Kailash, New Delhi"/>
    <s v="East of Kailash"/>
    <x v="8"/>
    <s v="Indian Rupees(Rs.)"/>
    <x v="0"/>
    <x v="0"/>
    <s v="No"/>
    <n v="600"/>
    <x v="2"/>
    <x v="463"/>
    <x v="0"/>
    <x v="1"/>
  </r>
  <r>
    <n v="18025089"/>
    <s v="FNV"/>
    <n v="1"/>
    <x v="0"/>
    <s v="C-118, Lajpat Nagar 1, New Delhi"/>
    <s v="Lajpat Nagar 1"/>
    <x v="3"/>
    <s v="Indian Rupees(Rs.)"/>
    <x v="0"/>
    <x v="0"/>
    <s v="No"/>
    <n v="600"/>
    <x v="0"/>
    <x v="992"/>
    <x v="0"/>
    <x v="1"/>
  </r>
  <r>
    <n v="18356812"/>
    <s v="The Sweet Spot"/>
    <n v="1"/>
    <x v="0"/>
    <s v="25, Central Lane, Bengali Market, Mandi House, New Delhi"/>
    <s v="Mandi House"/>
    <x v="22"/>
    <s v="Indian Rupees(Rs.)"/>
    <x v="0"/>
    <x v="0"/>
    <s v="No"/>
    <n v="600"/>
    <x v="0"/>
    <x v="88"/>
    <x v="0"/>
    <x v="1"/>
  </r>
  <r>
    <n v="306250"/>
    <s v="Kebab Xpress"/>
    <n v="1"/>
    <x v="0"/>
    <s v="2nd Floor, Del15 Food Court, Moments Mall, Kirti Nagar, New Delhi"/>
    <s v="Moments Mall, Kirti Nagar"/>
    <x v="2"/>
    <s v="Indian Rupees(Rs.)"/>
    <x v="0"/>
    <x v="0"/>
    <s v="No"/>
    <n v="600"/>
    <x v="2"/>
    <x v="73"/>
    <x v="0"/>
    <x v="1"/>
  </r>
  <r>
    <n v="307419"/>
    <s v="Frontier Restaurant"/>
    <n v="1"/>
    <x v="0"/>
    <s v="24, BU Block, DDA Market, Outer Ring Road, Pitampura, New Delhi"/>
    <s v="Pitampura"/>
    <x v="3"/>
    <s v="Indian Rupees(Rs.)"/>
    <x v="0"/>
    <x v="0"/>
    <s v="No"/>
    <n v="600"/>
    <x v="4"/>
    <x v="1073"/>
    <x v="0"/>
    <x v="1"/>
  </r>
  <r>
    <n v="8961"/>
    <s v="Sahni Veg &amp; Non Veg"/>
    <n v="1"/>
    <x v="0"/>
    <s v="G-6, Plot 6, KP Block, Community Complex, Near City Park Hotel, Pitampura, New Delhi"/>
    <s v="Pitampura"/>
    <x v="2"/>
    <s v="Indian Rupees(Rs.)"/>
    <x v="0"/>
    <x v="0"/>
    <s v="No"/>
    <n v="600"/>
    <x v="2"/>
    <x v="1631"/>
    <x v="0"/>
    <x v="1"/>
  </r>
  <r>
    <n v="309578"/>
    <s v="Moksha"/>
    <n v="1"/>
    <x v="0"/>
    <s v="Plot 3 &amp; 4, Central Market, West Punjabi Bagh, Punjabi Bagh, New Delhi"/>
    <s v="Punjabi Bagh"/>
    <x v="333"/>
    <s v="Indian Rupees(Rs.)"/>
    <x v="0"/>
    <x v="0"/>
    <s v="No"/>
    <n v="600"/>
    <x v="2"/>
    <x v="1473"/>
    <x v="0"/>
    <x v="1"/>
  </r>
  <r>
    <n v="312130"/>
    <s v="The Categorical Eat Pham"/>
    <n v="1"/>
    <x v="0"/>
    <s v="120-A, Ground Floor, Humayunpur, Safdarjung Enclave, Safdarjung, New Delhi"/>
    <s v="Safdarjung"/>
    <x v="77"/>
    <s v="Indian Rupees(Rs.)"/>
    <x v="0"/>
    <x v="0"/>
    <s v="No"/>
    <n v="600"/>
    <x v="1"/>
    <x v="86"/>
    <x v="0"/>
    <x v="1"/>
  </r>
  <r>
    <n v="301700"/>
    <s v="Big Yellow Door"/>
    <n v="1"/>
    <x v="0"/>
    <s v="H-8 B, Near GTB Nagar Metro Station, Opposite Hudson Lane's NDPL Office, Vijay Nagar, New Delhi"/>
    <s v="Vijay Nagar"/>
    <x v="694"/>
    <s v="Indian Rupees(Rs.)"/>
    <x v="0"/>
    <x v="0"/>
    <s v="No"/>
    <n v="600"/>
    <x v="1"/>
    <x v="761"/>
    <x v="0"/>
    <x v="1"/>
  </r>
  <r>
    <n v="18057820"/>
    <s v="Puran Chand Ambala Wale Di Hatti"/>
    <n v="1"/>
    <x v="0"/>
    <s v="Shop 8, DDA Market, Ashok Vihar Phase 3, New Delhi"/>
    <s v="Ashok Vihar Phase 3"/>
    <x v="2"/>
    <s v="Indian Rupees(Rs.)"/>
    <x v="0"/>
    <x v="0"/>
    <s v="No"/>
    <n v="600"/>
    <x v="2"/>
    <x v="1632"/>
    <x v="0"/>
    <x v="1"/>
  </r>
  <r>
    <n v="552"/>
    <s v="Haldiram's"/>
    <n v="1"/>
    <x v="0"/>
    <s v="1454/2, Near Sheeshganj Gurudwara, Chandni Chowk, New Delhi"/>
    <s v="Chandni Chowk"/>
    <x v="318"/>
    <s v="Indian Rupees(Rs.)"/>
    <x v="0"/>
    <x v="0"/>
    <s v="No"/>
    <n v="600"/>
    <x v="1"/>
    <x v="1633"/>
    <x v="0"/>
    <x v="1"/>
  </r>
  <r>
    <n v="756"/>
    <s v="Duggal's Rasoi"/>
    <n v="1"/>
    <x v="0"/>
    <s v="125, Flyover Market, Defence Colony, New Delhi"/>
    <s v="Defence Colony"/>
    <x v="2"/>
    <s v="Indian Rupees(Rs.)"/>
    <x v="0"/>
    <x v="0"/>
    <s v="No"/>
    <n v="600"/>
    <x v="2"/>
    <x v="100"/>
    <x v="0"/>
    <x v="1"/>
  </r>
  <r>
    <n v="312302"/>
    <s v="Nutri Punch"/>
    <n v="1"/>
    <x v="0"/>
    <s v="M 45, Greater Kailash (GK) 1, New Delhi"/>
    <s v="Greater Kailash (GK) 1"/>
    <x v="78"/>
    <s v="Indian Rupees(Rs.)"/>
    <x v="0"/>
    <x v="0"/>
    <s v="No"/>
    <n v="600"/>
    <x v="1"/>
    <x v="1632"/>
    <x v="0"/>
    <x v="1"/>
  </r>
  <r>
    <n v="785"/>
    <s v="Costa Coffee"/>
    <n v="1"/>
    <x v="0"/>
    <s v="M-38, Greater Kailash (GK) 2, New Delhi"/>
    <s v="Greater Kailash (GK) 2"/>
    <x v="7"/>
    <s v="Indian Rupees(Rs.)"/>
    <x v="0"/>
    <x v="0"/>
    <s v="No"/>
    <n v="600"/>
    <x v="1"/>
    <x v="94"/>
    <x v="0"/>
    <x v="1"/>
  </r>
  <r>
    <n v="9392"/>
    <s v="Bawarchi"/>
    <n v="1"/>
    <x v="0"/>
    <s v="1, Local Shopping Complex, Derawala Nagar, Gujranwala Town, New Delhi"/>
    <s v="Gujranwala Town"/>
    <x v="2"/>
    <s v="Indian Rupees(Rs.)"/>
    <x v="0"/>
    <x v="0"/>
    <s v="No"/>
    <n v="600"/>
    <x v="2"/>
    <x v="1634"/>
    <x v="0"/>
    <x v="1"/>
  </r>
  <r>
    <n v="18431125"/>
    <s v="Kitchen199"/>
    <n v="1"/>
    <x v="0"/>
    <s v="A-199, Part 1, Gujranwala Town, New Delhi"/>
    <s v="Gujranwala Town"/>
    <x v="3"/>
    <s v="Indian Rupees(Rs.)"/>
    <x v="0"/>
    <x v="0"/>
    <s v="No"/>
    <n v="600"/>
    <x v="0"/>
    <x v="1635"/>
    <x v="0"/>
    <x v="1"/>
  </r>
  <r>
    <n v="18175283"/>
    <s v="Hira Sweets"/>
    <n v="1"/>
    <x v="0"/>
    <s v="Janakpuri East Metro Station, Janakpuri, New Delhi"/>
    <s v="Janakpuri"/>
    <x v="695"/>
    <s v="Indian Rupees(Rs.)"/>
    <x v="0"/>
    <x v="0"/>
    <s v="No"/>
    <n v="600"/>
    <x v="4"/>
    <x v="1636"/>
    <x v="0"/>
    <x v="1"/>
  </r>
  <r>
    <n v="300577"/>
    <s v="Costa Coffee"/>
    <n v="1"/>
    <x v="0"/>
    <s v="3, Ground Floor, Scindia House, Janpath, New Delhi"/>
    <s v="Janpath"/>
    <x v="7"/>
    <s v="Indian Rupees(Rs.)"/>
    <x v="0"/>
    <x v="0"/>
    <s v="No"/>
    <n v="600"/>
    <x v="2"/>
    <x v="1637"/>
    <x v="0"/>
    <x v="1"/>
  </r>
  <r>
    <n v="306088"/>
    <s v="M I Food Center"/>
    <n v="1"/>
    <x v="0"/>
    <s v="43, Mehar Chand Market, Lodhi Colony, New Delhi"/>
    <s v="Lodhi Colony"/>
    <x v="8"/>
    <s v="Indian Rupees(Rs.)"/>
    <x v="0"/>
    <x v="0"/>
    <s v="No"/>
    <n v="600"/>
    <x v="1"/>
    <x v="1638"/>
    <x v="0"/>
    <x v="1"/>
  </r>
  <r>
    <n v="300302"/>
    <s v="Nikashee"/>
    <n v="1"/>
    <x v="0"/>
    <s v="E-1/12, Ground Floor, Main Market, Malviya Nagar, New Delhi"/>
    <s v="Malviya Nagar"/>
    <x v="147"/>
    <s v="Indian Rupees(Rs.)"/>
    <x v="0"/>
    <x v="0"/>
    <s v="No"/>
    <n v="600"/>
    <x v="1"/>
    <x v="1639"/>
    <x v="0"/>
    <x v="1"/>
  </r>
  <r>
    <n v="305479"/>
    <s v="Dunkin' Donuts"/>
    <n v="1"/>
    <x v="0"/>
    <s v="14, Food Court, 2nd Floor, Moments Mall, Kirti Nagar, New Delhi"/>
    <s v="Moments Mall, Kirti Nagar"/>
    <x v="26"/>
    <s v="Indian Rupees(Rs.)"/>
    <x v="0"/>
    <x v="0"/>
    <s v="No"/>
    <n v="600"/>
    <x v="1"/>
    <x v="1640"/>
    <x v="0"/>
    <x v="1"/>
  </r>
  <r>
    <n v="18312564"/>
    <s v="Da Pizza Corner"/>
    <n v="1"/>
    <x v="0"/>
    <s v="Rz-36A, Raj Nagar Part 1,_x000d__x000a_Palam Colony, Opposite Piller 47, Palam, New Delhi"/>
    <s v="Palam"/>
    <x v="660"/>
    <s v="Indian Rupees(Rs.)"/>
    <x v="0"/>
    <x v="0"/>
    <s v="No"/>
    <n v="600"/>
    <x v="2"/>
    <x v="1641"/>
    <x v="0"/>
    <x v="1"/>
  </r>
  <r>
    <n v="2958"/>
    <s v="Chawla's Tandoori Xpress"/>
    <n v="1"/>
    <x v="0"/>
    <s v="2 &amp; 3, DDA Commercial Complex, Road 44, Fountain Chowk, Rani Bagh, Pitampura, New Delhi"/>
    <s v="Pitampura"/>
    <x v="2"/>
    <s v="Indian Rupees(Rs.)"/>
    <x v="0"/>
    <x v="0"/>
    <s v="No"/>
    <n v="600"/>
    <x v="4"/>
    <x v="1642"/>
    <x v="0"/>
    <x v="1"/>
  </r>
  <r>
    <n v="313481"/>
    <s v="Bombay's Royal China"/>
    <n v="1"/>
    <x v="0"/>
    <s v="Shop 76, DDA Market, Prashant Vihar, New Delhi"/>
    <s v="Prashant Vihar"/>
    <x v="38"/>
    <s v="Indian Rupees(Rs.)"/>
    <x v="0"/>
    <x v="0"/>
    <s v="No"/>
    <n v="600"/>
    <x v="2"/>
    <x v="1643"/>
    <x v="0"/>
    <x v="1"/>
  </r>
  <r>
    <n v="18355275"/>
    <s v="Hungry Folks Food Corner"/>
    <n v="1"/>
    <x v="0"/>
    <s v="House 20, Katwaria Sarai, Qutab Institutional Area, New Delhi"/>
    <s v="Qutab Institutional Area"/>
    <x v="598"/>
    <s v="Indian Rupees(Rs.)"/>
    <x v="0"/>
    <x v="0"/>
    <s v="No"/>
    <n v="600"/>
    <x v="0"/>
    <x v="968"/>
    <x v="0"/>
    <x v="1"/>
  </r>
  <r>
    <n v="307464"/>
    <s v="Mizo Diner"/>
    <n v="1"/>
    <x v="0"/>
    <s v="85, Humayunpur, Safdarjung Enclave, Safdarjung, New Delhi"/>
    <s v="Safdarjung"/>
    <x v="696"/>
    <s v="Indian Rupees(Rs.)"/>
    <x v="0"/>
    <x v="0"/>
    <s v="No"/>
    <n v="600"/>
    <x v="1"/>
    <x v="615"/>
    <x v="0"/>
    <x v="1"/>
  </r>
  <r>
    <n v="306503"/>
    <s v="Big Yellow Door"/>
    <n v="1"/>
    <x v="0"/>
    <s v="H-8, Opposite Venkateswara College, Satyaniketan, New Delhi"/>
    <s v="Satyaniketan"/>
    <x v="697"/>
    <s v="Indian Rupees(Rs.)"/>
    <x v="0"/>
    <x v="0"/>
    <s v="No"/>
    <n v="600"/>
    <x v="1"/>
    <x v="1644"/>
    <x v="0"/>
    <x v="1"/>
  </r>
  <r>
    <n v="310705"/>
    <s v="Hangchuaa's Chinese Food Corner"/>
    <n v="1"/>
    <x v="0"/>
    <s v="435, Leela Ram Market, Masjid Moth, South Extension 2, New Delhi"/>
    <s v="South Extension 2"/>
    <x v="19"/>
    <s v="Indian Rupees(Rs.)"/>
    <x v="0"/>
    <x v="0"/>
    <s v="No"/>
    <n v="600"/>
    <x v="2"/>
    <x v="1343"/>
    <x v="0"/>
    <x v="1"/>
  </r>
  <r>
    <n v="4982"/>
    <s v="The Yummy Chilli"/>
    <n v="1"/>
    <x v="0"/>
    <s v="Food Court, V3S Mall, Laxmi Nagar, New Delhi"/>
    <s v="V3S Mall, Laxmi Nagar"/>
    <x v="24"/>
    <s v="Indian Rupees(Rs.)"/>
    <x v="0"/>
    <x v="0"/>
    <s v="No"/>
    <n v="600"/>
    <x v="2"/>
    <x v="800"/>
    <x v="0"/>
    <x v="1"/>
  </r>
  <r>
    <n v="310640"/>
    <s v="THS - The Hunger Street"/>
    <n v="1"/>
    <x v="0"/>
    <s v="G-12, DDA Market, Vikaspuri, New Delhi"/>
    <s v="Vikaspuri"/>
    <x v="8"/>
    <s v="Indian Rupees(Rs.)"/>
    <x v="0"/>
    <x v="0"/>
    <s v="No"/>
    <n v="600"/>
    <x v="2"/>
    <x v="1645"/>
    <x v="0"/>
    <x v="1"/>
  </r>
  <r>
    <n v="6240"/>
    <s v="Urban Punjab"/>
    <n v="1"/>
    <x v="0"/>
    <s v="C-207, Jhilmil Colony, Near Reliance Fresh, Vivek Vihar, New Delhi"/>
    <s v="Vivek Vihar"/>
    <x v="3"/>
    <s v="Indian Rupees(Rs.)"/>
    <x v="0"/>
    <x v="0"/>
    <s v="No"/>
    <n v="600"/>
    <x v="1"/>
    <x v="1481"/>
    <x v="0"/>
    <x v="1"/>
  </r>
  <r>
    <n v="18375397"/>
    <s v="Big Yellow Door"/>
    <n v="1"/>
    <x v="0"/>
    <s v="2521, 2nd Floor, Kingsway Camp, Hudson Lane, GTB Nagar, New Delhi"/>
    <s v="GTB Nagar"/>
    <x v="697"/>
    <s v="Indian Rupees(Rs.)"/>
    <x v="0"/>
    <x v="0"/>
    <s v="No"/>
    <n v="600"/>
    <x v="1"/>
    <x v="1494"/>
    <x v="0"/>
    <x v="1"/>
  </r>
  <r>
    <n v="18366011"/>
    <s v="Resunga Food Corner"/>
    <n v="1"/>
    <x v="0"/>
    <s v="Shop 24, Tilak Market, Near Gol Chakkar, Kirti Nagar, New Delhi"/>
    <s v="Kirti Nagar"/>
    <x v="348"/>
    <s v="Indian Rupees(Rs.)"/>
    <x v="0"/>
    <x v="0"/>
    <s v="No"/>
    <n v="600"/>
    <x v="2"/>
    <x v="1646"/>
    <x v="0"/>
    <x v="1"/>
  </r>
  <r>
    <n v="5869"/>
    <s v="Al Bake"/>
    <n v="1"/>
    <x v="0"/>
    <s v="32, Food Court, Living Style Mall, Main Kalindi Kunj Road, Jasola, New Delhi"/>
    <s v="Living Style Mall, Jasola"/>
    <x v="3"/>
    <s v="Indian Rupees(Rs.)"/>
    <x v="0"/>
    <x v="0"/>
    <s v="No"/>
    <n v="600"/>
    <x v="4"/>
    <x v="1647"/>
    <x v="0"/>
    <x v="1"/>
  </r>
  <r>
    <n v="18368943"/>
    <s v="Tsopema Restaurant"/>
    <n v="1"/>
    <x v="0"/>
    <s v="House 24/25, New Aruna Nagar, Majnu ka Tila, New Delhi"/>
    <s v="Majnu ka Tila"/>
    <x v="56"/>
    <s v="Indian Rupees(Rs.)"/>
    <x v="0"/>
    <x v="0"/>
    <s v="No"/>
    <n v="600"/>
    <x v="0"/>
    <x v="479"/>
    <x v="0"/>
    <x v="1"/>
  </r>
  <r>
    <n v="308222"/>
    <s v="Smoky Chettinad"/>
    <n v="1"/>
    <x v="0"/>
    <s v="Shop 2, Local Shopping Complex, DDA Market, Acharya Niketan, Mayur Vihar Phase 1, New Delhi"/>
    <s v="Mayur Vihar Phase 1"/>
    <x v="698"/>
    <s v="Indian Rupees(Rs.)"/>
    <x v="0"/>
    <x v="0"/>
    <s v="No"/>
    <n v="600"/>
    <x v="2"/>
    <x v="1648"/>
    <x v="0"/>
    <x v="1"/>
  </r>
  <r>
    <n v="4560"/>
    <s v="Costa Coffee"/>
    <n v="1"/>
    <x v="0"/>
    <s v="6/7, 2nd Floor, Pacific Mall, Tagore Garden, New Delhi"/>
    <s v="Pacific Mall, Tagore Garden"/>
    <x v="7"/>
    <s v="Indian Rupees(Rs.)"/>
    <x v="0"/>
    <x v="0"/>
    <s v="No"/>
    <n v="600"/>
    <x v="1"/>
    <x v="1190"/>
    <x v="0"/>
    <x v="1"/>
  </r>
  <r>
    <n v="6356"/>
    <s v="Allure"/>
    <n v="1"/>
    <x v="0"/>
    <s v="65, D.B. Gupta Road, Paharganj, New Delhi"/>
    <s v="Paharganj"/>
    <x v="579"/>
    <s v="Indian Rupees(Rs.)"/>
    <x v="0"/>
    <x v="0"/>
    <s v="No"/>
    <n v="600"/>
    <x v="2"/>
    <x v="1406"/>
    <x v="0"/>
    <x v="1"/>
  </r>
  <r>
    <n v="18356800"/>
    <s v="BarShala"/>
    <n v="1"/>
    <x v="0"/>
    <s v="4, New Delhi Airport Express Mall, Opposite New Delhi Railway Station, Ajmeri Gate, Near Paharganj, New Delhi"/>
    <s v="Paharganj"/>
    <x v="33"/>
    <s v="Indian Rupees(Rs.)"/>
    <x v="0"/>
    <x v="0"/>
    <s v="No"/>
    <n v="600"/>
    <x v="2"/>
    <x v="1491"/>
    <x v="0"/>
    <x v="1"/>
  </r>
  <r>
    <n v="18391458"/>
    <s v="Cafe Kazbaah"/>
    <n v="1"/>
    <x v="0"/>
    <s v="67, Satyaniketan, New Delhi"/>
    <s v="Satyaniketan"/>
    <x v="359"/>
    <s v="Indian Rupees(Rs.)"/>
    <x v="0"/>
    <x v="0"/>
    <s v="No"/>
    <n v="600"/>
    <x v="1"/>
    <x v="1649"/>
    <x v="0"/>
    <x v="1"/>
  </r>
  <r>
    <n v="18231390"/>
    <s v="Chocolics"/>
    <n v="1"/>
    <x v="0"/>
    <s v="C Block, South Extension 2, New Delhi"/>
    <s v="South Extension 2"/>
    <x v="21"/>
    <s v="Indian Rupees(Rs.)"/>
    <x v="0"/>
    <x v="0"/>
    <s v="No"/>
    <n v="600"/>
    <x v="0"/>
    <x v="1496"/>
    <x v="0"/>
    <x v="1"/>
  </r>
  <r>
    <n v="18277000"/>
    <s v="Hunger Stop"/>
    <n v="1"/>
    <x v="0"/>
    <s v="Shop 17, DDA Market, M Block, Vikaspuri, New Delhi"/>
    <s v="Vikaspuri"/>
    <x v="2"/>
    <s v="Indian Rupees(Rs.)"/>
    <x v="0"/>
    <x v="0"/>
    <s v="No"/>
    <n v="600"/>
    <x v="2"/>
    <x v="794"/>
    <x v="0"/>
    <x v="1"/>
  </r>
  <r>
    <n v="7228"/>
    <s v="Punjabi By Nature Express"/>
    <n v="1"/>
    <x v="0"/>
    <s v="3rd Floor, Food Court, Ambience Mall, Vasant Kunj, New Delhi"/>
    <s v="Ambience Mall, Vasant Kunj"/>
    <x v="699"/>
    <s v="Indian Rupees(Rs.)"/>
    <x v="0"/>
    <x v="0"/>
    <s v="No"/>
    <n v="600"/>
    <x v="1"/>
    <x v="825"/>
    <x v="0"/>
    <x v="1"/>
  </r>
  <r>
    <n v="8201"/>
    <s v="Dunkin' Donuts"/>
    <n v="1"/>
    <x v="0"/>
    <s v="309, 2nd Floor, DLF Place Mall, Saket, New Delhi"/>
    <s v="DLF Place Mall, Saket"/>
    <x v="26"/>
    <s v="Indian Rupees(Rs.)"/>
    <x v="0"/>
    <x v="0"/>
    <s v="No"/>
    <n v="600"/>
    <x v="1"/>
    <x v="1650"/>
    <x v="0"/>
    <x v="1"/>
  </r>
  <r>
    <n v="312594"/>
    <s v="G's Patisserie"/>
    <n v="1"/>
    <x v="0"/>
    <s v="Near Bhairon Temple, Kalkaji, New Delhi"/>
    <s v="Kalkaji"/>
    <x v="21"/>
    <s v="Indian Rupees(Rs.)"/>
    <x v="0"/>
    <x v="0"/>
    <s v="No"/>
    <n v="600"/>
    <x v="2"/>
    <x v="1312"/>
    <x v="0"/>
    <x v="1"/>
  </r>
  <r>
    <n v="18357946"/>
    <s v="Dunkin' Donuts"/>
    <n v="1"/>
    <x v="0"/>
    <s v="Pacific Mall, Second Floor, Subhash Nagar, New Delhi"/>
    <s v="Pacific Mall, Tagore Garden"/>
    <x v="26"/>
    <s v="Indian Rupees(Rs.)"/>
    <x v="0"/>
    <x v="0"/>
    <s v="No"/>
    <n v="600"/>
    <x v="2"/>
    <x v="373"/>
    <x v="0"/>
    <x v="1"/>
  </r>
  <r>
    <n v="7442"/>
    <s v="Prince Chicken &amp; Mutton Shop"/>
    <n v="1"/>
    <x v="0"/>
    <s v="95, Old Rajinder Nagar, Rajinder Nagar, New Delhi"/>
    <s v="Rajinder Nagar"/>
    <x v="700"/>
    <s v="Indian Rupees(Rs.)"/>
    <x v="0"/>
    <x v="0"/>
    <s v="No"/>
    <n v="600"/>
    <x v="2"/>
    <x v="1651"/>
    <x v="0"/>
    <x v="1"/>
  </r>
  <r>
    <n v="300966"/>
    <s v="Svaruchi Bhoj"/>
    <n v="1"/>
    <x v="0"/>
    <s v="E-1/10, Opposite M2K Cinema, Rohini, New Delhi"/>
    <s v="Rohini"/>
    <x v="68"/>
    <s v="Indian Rupees(Rs.)"/>
    <x v="0"/>
    <x v="0"/>
    <s v="No"/>
    <n v="600"/>
    <x v="4"/>
    <x v="1652"/>
    <x v="0"/>
    <x v="1"/>
  </r>
  <r>
    <n v="3797"/>
    <s v="Costa Coffee"/>
    <n v="1"/>
    <x v="0"/>
    <s v="Ground Floor, DLF Courtyard, Atrium, Saket, New Delhi"/>
    <s v="Saket"/>
    <x v="7"/>
    <s v="Indian Rupees(Rs.)"/>
    <x v="0"/>
    <x v="0"/>
    <s v="No"/>
    <n v="600"/>
    <x v="1"/>
    <x v="1653"/>
    <x v="0"/>
    <x v="1"/>
  </r>
  <r>
    <n v="18358171"/>
    <s v="Costa Coffee"/>
    <n v="1"/>
    <x v="0"/>
    <s v="E-23, 1st Floor, South Extension 2, New Delhi"/>
    <s v="South Extension 2"/>
    <x v="7"/>
    <s v="Indian Rupees(Rs.)"/>
    <x v="0"/>
    <x v="0"/>
    <s v="No"/>
    <n v="600"/>
    <x v="2"/>
    <x v="1654"/>
    <x v="0"/>
    <x v="1"/>
  </r>
  <r>
    <n v="9083"/>
    <s v="Gupta Fast Food"/>
    <n v="1"/>
    <x v="0"/>
    <s v="446, Leela Ram Market, Masjid Moth, NDSE II, South Extension 2, New Delhi"/>
    <s v="South Extension 2"/>
    <x v="3"/>
    <s v="Indian Rupees(Rs.)"/>
    <x v="0"/>
    <x v="0"/>
    <s v="No"/>
    <n v="600"/>
    <x v="2"/>
    <x v="556"/>
    <x v="0"/>
    <x v="1"/>
  </r>
  <r>
    <n v="2124"/>
    <s v="New Janta Restaurant"/>
    <n v="1"/>
    <x v="0"/>
    <s v="C-22, Main Market, Vasant Vihar, New Delhi"/>
    <s v="Vasant Vihar"/>
    <x v="2"/>
    <s v="Indian Rupees(Rs.)"/>
    <x v="0"/>
    <x v="0"/>
    <s v="No"/>
    <n v="600"/>
    <x v="2"/>
    <x v="1503"/>
    <x v="0"/>
    <x v="1"/>
  </r>
  <r>
    <n v="3657"/>
    <s v="The China Town"/>
    <n v="1"/>
    <x v="0"/>
    <s v="Shop 42, C Block Market, Vikaspuri, New Delhi"/>
    <s v="Vikaspuri"/>
    <x v="19"/>
    <s v="Indian Rupees(Rs.)"/>
    <x v="0"/>
    <x v="0"/>
    <s v="No"/>
    <n v="600"/>
    <x v="2"/>
    <x v="1511"/>
    <x v="0"/>
    <x v="1"/>
  </r>
  <r>
    <n v="18386746"/>
    <s v="365 Naturals"/>
    <n v="1"/>
    <x v="0"/>
    <s v="Multilevel Car Parking, Terminal 3, Aerocity, New Delhi"/>
    <s v="Aerocity"/>
    <x v="701"/>
    <s v="Indian Rupees(Rs.)"/>
    <x v="0"/>
    <x v="0"/>
    <s v="No"/>
    <n v="600"/>
    <x v="0"/>
    <x v="129"/>
    <x v="0"/>
    <x v="1"/>
  </r>
  <r>
    <n v="310447"/>
    <s v="Mandarin"/>
    <n v="1"/>
    <x v="0"/>
    <s v="G-7, Pankaj Plaza, Surajmal Vihar, Near, Anand Vihar, New Delhi"/>
    <s v="Anand Vihar"/>
    <x v="19"/>
    <s v="Indian Rupees(Rs.)"/>
    <x v="0"/>
    <x v="0"/>
    <s v="No"/>
    <n v="600"/>
    <x v="2"/>
    <x v="1655"/>
    <x v="0"/>
    <x v="1"/>
  </r>
  <r>
    <n v="7855"/>
    <s v="Dunkin' Donuts"/>
    <n v="1"/>
    <x v="0"/>
    <s v="N-6, Connaught Place, New Delhi"/>
    <s v="Connaught Place"/>
    <x v="26"/>
    <s v="Indian Rupees(Rs.)"/>
    <x v="0"/>
    <x v="0"/>
    <s v="No"/>
    <n v="600"/>
    <x v="1"/>
    <x v="1513"/>
    <x v="0"/>
    <x v="1"/>
  </r>
  <r>
    <n v="309838"/>
    <s v="Qureshi's Kabab Corner"/>
    <n v="1"/>
    <x v="0"/>
    <s v="82, Flyover Market, Defence Colony, New Delhi"/>
    <s v="Defence Colony"/>
    <x v="2"/>
    <s v="Indian Rupees(Rs.)"/>
    <x v="0"/>
    <x v="0"/>
    <s v="No"/>
    <n v="600"/>
    <x v="2"/>
    <x v="1656"/>
    <x v="0"/>
    <x v="1"/>
  </r>
  <r>
    <n v="9552"/>
    <s v="Madan's Kabab Centre"/>
    <n v="1"/>
    <x v="0"/>
    <s v="1515, Ramesh Nagar, Kirti Nagar, New Delhi"/>
    <s v="Kirti Nagar"/>
    <x v="2"/>
    <s v="Indian Rupees(Rs.)"/>
    <x v="0"/>
    <x v="0"/>
    <s v="No"/>
    <n v="600"/>
    <x v="2"/>
    <x v="395"/>
    <x v="0"/>
    <x v="1"/>
  </r>
  <r>
    <n v="18365872"/>
    <s v="Punjabi Joint"/>
    <n v="1"/>
    <x v="0"/>
    <s v="Shop 1, 40 DLF Industrial Area, Alishan Building, Kirti Nagar, New Delhi"/>
    <s v="Kirti Nagar"/>
    <x v="370"/>
    <s v="Indian Rupees(Rs.)"/>
    <x v="0"/>
    <x v="0"/>
    <s v="No"/>
    <n v="600"/>
    <x v="2"/>
    <x v="1657"/>
    <x v="0"/>
    <x v="1"/>
  </r>
  <r>
    <n v="4312"/>
    <s v="First Choice"/>
    <n v="1"/>
    <x v="0"/>
    <s v="77, Main Vasant Kunj Road, Near IDBI Bank, Mahipalpur, New Delhi"/>
    <s v="Mahipalpur"/>
    <x v="20"/>
    <s v="Indian Rupees(Rs.)"/>
    <x v="0"/>
    <x v="0"/>
    <s v="No"/>
    <n v="600"/>
    <x v="2"/>
    <x v="1587"/>
    <x v="0"/>
    <x v="1"/>
  </r>
  <r>
    <n v="7548"/>
    <s v="Al Quresh"/>
    <n v="1"/>
    <x v="0"/>
    <s v="160, South Moti Bagh Market, Moti Bagh, New Delhi"/>
    <s v="Moti Bagh"/>
    <x v="2"/>
    <s v="Indian Rupees(Rs.)"/>
    <x v="0"/>
    <x v="0"/>
    <s v="No"/>
    <n v="600"/>
    <x v="1"/>
    <x v="984"/>
    <x v="0"/>
    <x v="1"/>
  </r>
  <r>
    <n v="1973"/>
    <s v="Nik's Chawla Chik Inn"/>
    <n v="1"/>
    <x v="0"/>
    <s v="C-159, Shop 27, Naraina Industrial Area, Phase 1, Naraina, New Delhi"/>
    <s v="Naraina"/>
    <x v="47"/>
    <s v="Indian Rupees(Rs.)"/>
    <x v="0"/>
    <x v="0"/>
    <s v="No"/>
    <n v="600"/>
    <x v="0"/>
    <x v="1658"/>
    <x v="0"/>
    <x v="1"/>
  </r>
  <r>
    <n v="303788"/>
    <s v="Organic German Bakeshop - Brown Bread Bakery"/>
    <n v="1"/>
    <x v="0"/>
    <s v="5084-A, Ajay Guest House, Opposite Khanna Cinema, Main Bazar, Paharganj, New Delhi"/>
    <s v="Paharganj"/>
    <x v="702"/>
    <s v="Indian Rupees(Rs.)"/>
    <x v="0"/>
    <x v="0"/>
    <s v="No"/>
    <n v="600"/>
    <x v="2"/>
    <x v="1126"/>
    <x v="0"/>
    <x v="1"/>
  </r>
  <r>
    <n v="301191"/>
    <s v="Satyam Rooftop Restaurant"/>
    <n v="1"/>
    <x v="0"/>
    <s v="659, Top Floor, Tooti Chowk, Main Bazar, Paharganj, New Delhi"/>
    <s v="Paharganj"/>
    <x v="20"/>
    <s v="Indian Rupees(Rs.)"/>
    <x v="0"/>
    <x v="0"/>
    <s v="No"/>
    <n v="600"/>
    <x v="2"/>
    <x v="857"/>
    <x v="0"/>
    <x v="1"/>
  </r>
  <r>
    <n v="18354666"/>
    <s v="Cafe Brownie"/>
    <n v="1"/>
    <x v="0"/>
    <s v="8501/15, Grand Godwin Hotel, Aarakshan Road, Paharganj, New Delhi"/>
    <s v="Paharganj"/>
    <x v="450"/>
    <s v="Indian Rupees(Rs.)"/>
    <x v="0"/>
    <x v="0"/>
    <s v="No"/>
    <n v="600"/>
    <x v="0"/>
    <x v="848"/>
    <x v="0"/>
    <x v="1"/>
  </r>
  <r>
    <n v="18431171"/>
    <s v="Cook &amp; Connect"/>
    <n v="1"/>
    <x v="0"/>
    <s v="C 118, Palam Dabri Road, Palam, New Delhi"/>
    <s v="Palam"/>
    <x v="8"/>
    <s v="Indian Rupees(Rs.)"/>
    <x v="0"/>
    <x v="0"/>
    <s v="No"/>
    <n v="600"/>
    <x v="0"/>
    <x v="1237"/>
    <x v="0"/>
    <x v="1"/>
  </r>
  <r>
    <n v="18449651"/>
    <s v="Hook N Cook"/>
    <n v="1"/>
    <x v="0"/>
    <s v="Rzg-1 Nanda Block, Mahavir Enclave, Palam, New Delhi"/>
    <s v="Palam"/>
    <x v="19"/>
    <s v="Indian Rupees(Rs.)"/>
    <x v="0"/>
    <x v="0"/>
    <s v="No"/>
    <n v="600"/>
    <x v="0"/>
    <x v="1659"/>
    <x v="0"/>
    <x v="1"/>
  </r>
  <r>
    <n v="18237321"/>
    <s v="Echoes Satyaniketan"/>
    <n v="1"/>
    <x v="0"/>
    <s v="17, 1st Floor, Opposite Sri Venkateshwara College, Satyaniketan, New Delhi"/>
    <s v="Satyaniketan"/>
    <x v="703"/>
    <s v="Indian Rupees(Rs.)"/>
    <x v="0"/>
    <x v="0"/>
    <s v="No"/>
    <n v="600"/>
    <x v="3"/>
    <x v="632"/>
    <x v="0"/>
    <x v="1"/>
  </r>
  <r>
    <n v="300969"/>
    <s v="Sweet Nothings By Avanti Mathur"/>
    <n v="1"/>
    <x v="0"/>
    <s v="Shahpur Jat, New Delhi"/>
    <s v="Shahpur Jat"/>
    <x v="150"/>
    <s v="Indian Rupees(Rs.)"/>
    <x v="0"/>
    <x v="0"/>
    <s v="No"/>
    <n v="600"/>
    <x v="1"/>
    <x v="485"/>
    <x v="0"/>
    <x v="1"/>
  </r>
  <r>
    <n v="2009"/>
    <s v="Nazeer Foods"/>
    <n v="1"/>
    <x v="0"/>
    <s v="G-18/19, V3S Mall, Laxmi Nagar, New Delhi"/>
    <s v="V3S Mall, Laxmi Nagar"/>
    <x v="24"/>
    <s v="Indian Rupees(Rs.)"/>
    <x v="0"/>
    <x v="0"/>
    <s v="No"/>
    <n v="600"/>
    <x v="2"/>
    <x v="1347"/>
    <x v="0"/>
    <x v="1"/>
  </r>
  <r>
    <n v="18249102"/>
    <s v="Chicken Vicken"/>
    <n v="1"/>
    <x v="0"/>
    <s v="Shop 12, I Block, DDA Market, Ashok Vihar Phase 1, New Delhi"/>
    <s v="Ashok Vihar Phase 1"/>
    <x v="3"/>
    <s v="Indian Rupees(Rs.)"/>
    <x v="0"/>
    <x v="0"/>
    <s v="No"/>
    <n v="600"/>
    <x v="2"/>
    <x v="1593"/>
    <x v="0"/>
    <x v="1"/>
  </r>
  <r>
    <n v="18451576"/>
    <s v="Chawla's Tandoori Junction"/>
    <n v="1"/>
    <x v="0"/>
    <s v="Shop 25,27 &amp; 29, Defence Colony Flyover Market, Defence Colony, New Delhi"/>
    <s v="Defence Colony"/>
    <x v="49"/>
    <s v="Indian Rupees(Rs.)"/>
    <x v="0"/>
    <x v="0"/>
    <s v="No"/>
    <n v="600"/>
    <x v="2"/>
    <x v="1660"/>
    <x v="0"/>
    <x v="1"/>
  </r>
  <r>
    <n v="305123"/>
    <s v="Confectionately Seerat's"/>
    <n v="1"/>
    <x v="0"/>
    <s v="A 446, Ground Floor, Defence Colony, New Delhi"/>
    <s v="Defence Colony"/>
    <x v="21"/>
    <s v="Indian Rupees(Rs.)"/>
    <x v="0"/>
    <x v="0"/>
    <s v="No"/>
    <n v="600"/>
    <x v="2"/>
    <x v="1661"/>
    <x v="0"/>
    <x v="1"/>
  </r>
  <r>
    <n v="2301"/>
    <s v="Haldiram's"/>
    <n v="1"/>
    <x v="0"/>
    <s v="Food Court, 2nd Floor, DLF Promenade Mall, Vasant Kunj, New Delhi"/>
    <s v="DLF Promenade Mall, Vasant Kunj"/>
    <x v="318"/>
    <s v="Indian Rupees(Rs.)"/>
    <x v="0"/>
    <x v="0"/>
    <s v="No"/>
    <n v="600"/>
    <x v="1"/>
    <x v="1318"/>
    <x v="0"/>
    <x v="1"/>
  </r>
  <r>
    <n v="304923"/>
    <s v="Sagar Ratna"/>
    <n v="1"/>
    <x v="0"/>
    <s v="Lower Ground Floor, Epicuria Food Mall, Nehru Place Metro Station, Nehru Place, New Delhi"/>
    <s v="Epicuria Food Mall, Nehru Place"/>
    <x v="64"/>
    <s v="Indian Rupees(Rs.)"/>
    <x v="0"/>
    <x v="0"/>
    <s v="No"/>
    <n v="600"/>
    <x v="2"/>
    <x v="1662"/>
    <x v="0"/>
    <x v="1"/>
  </r>
  <r>
    <n v="18349930"/>
    <s v="Taj Cafe"/>
    <n v="1"/>
    <x v="0"/>
    <s v="3rd Floor, I-2, Central market, Lajpat Nagar 2, New Delhi"/>
    <s v="Lajpat Nagar 2"/>
    <x v="3"/>
    <s v="Indian Rupees(Rs.)"/>
    <x v="0"/>
    <x v="0"/>
    <s v="No"/>
    <n v="600"/>
    <x v="2"/>
    <x v="1663"/>
    <x v="0"/>
    <x v="1"/>
  </r>
  <r>
    <n v="18391309"/>
    <s v="The Altitude Cafe and Deli"/>
    <n v="1"/>
    <x v="0"/>
    <s v="116, Meher Chand Market, Lodhi Colony, New Delhi"/>
    <s v="Lodhi Colony"/>
    <x v="7"/>
    <s v="Indian Rupees(Rs.)"/>
    <x v="0"/>
    <x v="0"/>
    <s v="No"/>
    <n v="600"/>
    <x v="2"/>
    <x v="1664"/>
    <x v="0"/>
    <x v="1"/>
  </r>
  <r>
    <n v="18261162"/>
    <s v="Lotus House Restaurant"/>
    <n v="1"/>
    <x v="0"/>
    <s v="House 24/25, New Tibet Camp, New Aruna Nagar, Majnu ka Tila, New Delhi"/>
    <s v="Majnu ka Tila"/>
    <x v="71"/>
    <s v="Indian Rupees(Rs.)"/>
    <x v="0"/>
    <x v="0"/>
    <s v="No"/>
    <n v="600"/>
    <x v="0"/>
    <x v="1665"/>
    <x v="0"/>
    <x v="1"/>
  </r>
  <r>
    <n v="18107855"/>
    <s v="The Tandoor Hut"/>
    <n v="1"/>
    <x v="0"/>
    <s v="Plot 10, LSC, DDA Commercial Complex, New Rajdhani Enclave, Preet Vihar, New Delhi"/>
    <s v="Preet Vihar"/>
    <x v="2"/>
    <s v="Indian Rupees(Rs.)"/>
    <x v="0"/>
    <x v="0"/>
    <s v="No"/>
    <n v="600"/>
    <x v="0"/>
    <x v="1520"/>
    <x v="0"/>
    <x v="1"/>
  </r>
  <r>
    <n v="306067"/>
    <s v="Oberoi Biryani"/>
    <n v="1"/>
    <x v="0"/>
    <s v="1/123, Opposite BSES Office, Shankar Road, Old, Rajinder Nagar, New Delhi"/>
    <s v="Rajinder Nagar"/>
    <x v="76"/>
    <s v="Indian Rupees(Rs.)"/>
    <x v="0"/>
    <x v="0"/>
    <s v="No"/>
    <n v="600"/>
    <x v="2"/>
    <x v="1666"/>
    <x v="0"/>
    <x v="1"/>
  </r>
  <r>
    <n v="18456724"/>
    <s v="The Belly Giggles"/>
    <n v="1"/>
    <x v="0"/>
    <s v="70-E, 1st Floor, NCC Gate, Humayunpur, Safdarjung Enclave, Safdarjung, New Delhi"/>
    <s v="Safdarjung"/>
    <x v="704"/>
    <s v="Indian Rupees(Rs.)"/>
    <x v="0"/>
    <x v="0"/>
    <s v="No"/>
    <n v="600"/>
    <x v="2"/>
    <x v="1667"/>
    <x v="0"/>
    <x v="1"/>
  </r>
  <r>
    <n v="5848"/>
    <s v="Costa Coffee"/>
    <n v="1"/>
    <x v="0"/>
    <s v="C-15, DDA, Commercial Complex, SDA, New Delhi"/>
    <s v="SDA"/>
    <x v="7"/>
    <s v="Indian Rupees(Rs.)"/>
    <x v="0"/>
    <x v="0"/>
    <s v="No"/>
    <n v="600"/>
    <x v="2"/>
    <x v="864"/>
    <x v="0"/>
    <x v="1"/>
  </r>
  <r>
    <n v="312023"/>
    <s v="Zayka Delhi-6"/>
    <n v="1"/>
    <x v="0"/>
    <s v="Shop 3, Subhash Nagar Bike Market, Ajanta Cinema, Ajay Enclave, Subhash Nagar, New Delhi"/>
    <s v="Subhash Nagar"/>
    <x v="2"/>
    <s v="Indian Rupees(Rs.)"/>
    <x v="0"/>
    <x v="0"/>
    <s v="No"/>
    <n v="600"/>
    <x v="2"/>
    <x v="1593"/>
    <x v="0"/>
    <x v="1"/>
  </r>
  <r>
    <n v="310532"/>
    <s v="Cafe All-Inn"/>
    <n v="1"/>
    <x v="0"/>
    <s v="F-16 B, 1st Floor, Hudson Lane, Opposite NDBL, Vijay Nagar, New Delhi"/>
    <s v="Vijay Nagar"/>
    <x v="705"/>
    <s v="Indian Rupees(Rs.)"/>
    <x v="0"/>
    <x v="0"/>
    <s v="No"/>
    <n v="600"/>
    <x v="1"/>
    <x v="1668"/>
    <x v="0"/>
    <x v="1"/>
  </r>
  <r>
    <n v="18265698"/>
    <s v="Hangchuaa's Chinese Food Corner"/>
    <n v="1"/>
    <x v="0"/>
    <s v="K-130, Gautam Nagar, Yusuf Sarai, New Delhi"/>
    <s v="Yusuf Sarai"/>
    <x v="19"/>
    <s v="Indian Rupees(Rs.)"/>
    <x v="0"/>
    <x v="0"/>
    <s v="No"/>
    <n v="600"/>
    <x v="2"/>
    <x v="1669"/>
    <x v="0"/>
    <x v="1"/>
  </r>
  <r>
    <n v="6003"/>
    <s v="Jakoi"/>
    <n v="1"/>
    <x v="0"/>
    <s v="1, Assam Bhavan, Chanakyapuri, New Delhi"/>
    <s v="Chanakyapuri"/>
    <x v="706"/>
    <s v="Indian Rupees(Rs.)"/>
    <x v="0"/>
    <x v="0"/>
    <s v="No"/>
    <n v="600"/>
    <x v="1"/>
    <x v="1670"/>
    <x v="0"/>
    <x v="1"/>
  </r>
  <r>
    <n v="1530"/>
    <s v="Bhoj Restaurant"/>
    <n v="1"/>
    <x v="0"/>
    <s v="24, Community Center, New Friends Colony, New Delhi"/>
    <s v="Community Centre, New Friends Colony"/>
    <x v="2"/>
    <s v="Indian Rupees(Rs.)"/>
    <x v="0"/>
    <x v="0"/>
    <s v="No"/>
    <n v="600"/>
    <x v="2"/>
    <x v="1156"/>
    <x v="0"/>
    <x v="1"/>
  </r>
  <r>
    <n v="3183"/>
    <s v="Akash Deep"/>
    <n v="1"/>
    <x v="0"/>
    <s v="3627, 1st Floor, Golcha Cinema Corner, Daryaganj, New Delhi"/>
    <s v="Daryaganj"/>
    <x v="309"/>
    <s v="Indian Rupees(Rs.)"/>
    <x v="0"/>
    <x v="0"/>
    <s v="No"/>
    <n v="600"/>
    <x v="2"/>
    <x v="1360"/>
    <x v="0"/>
    <x v="1"/>
  </r>
  <r>
    <n v="18336220"/>
    <s v="Da Pizza Corner"/>
    <n v="1"/>
    <x v="0"/>
    <s v="107-A, Gautam Nagar, Green Park, New Delhi"/>
    <s v="Green Park"/>
    <x v="5"/>
    <s v="Indian Rupees(Rs.)"/>
    <x v="0"/>
    <x v="0"/>
    <s v="No"/>
    <n v="600"/>
    <x v="2"/>
    <x v="1671"/>
    <x v="0"/>
    <x v="1"/>
  </r>
  <r>
    <n v="309498"/>
    <s v="Tandoori Night"/>
    <n v="1"/>
    <x v="0"/>
    <s v="153, Jheel Khuranja Main Road, Krishna Nagar, New Delhi"/>
    <s v="Krishna Nagar"/>
    <x v="2"/>
    <s v="Indian Rupees(Rs.)"/>
    <x v="0"/>
    <x v="0"/>
    <s v="No"/>
    <n v="600"/>
    <x v="2"/>
    <x v="1672"/>
    <x v="0"/>
    <x v="1"/>
  </r>
  <r>
    <n v="553"/>
    <s v="Haldiram's"/>
    <n v="1"/>
    <x v="0"/>
    <s v="45, Ring Road, Lajpat Nagar 2, New Delhi"/>
    <s v="Lajpat Nagar 2"/>
    <x v="318"/>
    <s v="Indian Rupees(Rs.)"/>
    <x v="0"/>
    <x v="0"/>
    <s v="No"/>
    <n v="600"/>
    <x v="1"/>
    <x v="422"/>
    <x v="0"/>
    <x v="1"/>
  </r>
  <r>
    <n v="18270343"/>
    <s v="Sky Hawk"/>
    <n v="1"/>
    <x v="0"/>
    <s v="RZ-132, 1st Floor, Near Reliance Fresh, New Roshanpura, Najafgarh, New Delhi"/>
    <s v="Najafgarh"/>
    <x v="31"/>
    <s v="Indian Rupees(Rs.)"/>
    <x v="0"/>
    <x v="0"/>
    <s v="No"/>
    <n v="600"/>
    <x v="0"/>
    <x v="1151"/>
    <x v="0"/>
    <x v="1"/>
  </r>
  <r>
    <n v="18303863"/>
    <s v="Dhaba On Wheels"/>
    <n v="1"/>
    <x v="0"/>
    <s v="Next to Mata Ki Mandir, New Friends Colony, New Delhi"/>
    <s v="New Friends Colony"/>
    <x v="2"/>
    <s v="Indian Rupees(Rs.)"/>
    <x v="0"/>
    <x v="0"/>
    <s v="No"/>
    <n v="600"/>
    <x v="2"/>
    <x v="1673"/>
    <x v="0"/>
    <x v="1"/>
  </r>
  <r>
    <n v="18218787"/>
    <s v="Smokshh The Lounge"/>
    <n v="1"/>
    <x v="0"/>
    <s v="Building 2, 2nd Floor, Vaishali Enclave, Pitampura, New Delhi"/>
    <s v="Pitampura"/>
    <x v="485"/>
    <s v="Indian Rupees(Rs.)"/>
    <x v="0"/>
    <x v="0"/>
    <s v="No"/>
    <n v="600"/>
    <x v="2"/>
    <x v="1530"/>
    <x v="0"/>
    <x v="1"/>
  </r>
  <r>
    <n v="3132"/>
    <s v="Swaad Bar-Be-Que"/>
    <n v="1"/>
    <x v="0"/>
    <s v="4A/61, Main Shankar Road, Old, Rajinder Nagar, New Delhi"/>
    <s v="Rajinder Nagar"/>
    <x v="3"/>
    <s v="Indian Rupees(Rs.)"/>
    <x v="0"/>
    <x v="0"/>
    <s v="No"/>
    <n v="600"/>
    <x v="2"/>
    <x v="1674"/>
    <x v="0"/>
    <x v="1"/>
  </r>
  <r>
    <n v="18378019"/>
    <s v="Vrinda's Food"/>
    <n v="1"/>
    <x v="0"/>
    <s v="725, Main Babarpur, Rohtash Nagar, Shahdara, New Delhi"/>
    <s v="Shahdara"/>
    <x v="707"/>
    <s v="Indian Rupees(Rs.)"/>
    <x v="0"/>
    <x v="0"/>
    <s v="No"/>
    <n v="600"/>
    <x v="2"/>
    <x v="942"/>
    <x v="0"/>
    <x v="1"/>
  </r>
  <r>
    <n v="307418"/>
    <s v="Dare To Deliver"/>
    <n v="1"/>
    <x v="0"/>
    <s v="South Extension 1, New Delhi"/>
    <s v="South Extension 1"/>
    <x v="51"/>
    <s v="Indian Rupees(Rs.)"/>
    <x v="0"/>
    <x v="0"/>
    <s v="No"/>
    <n v="600"/>
    <x v="4"/>
    <x v="420"/>
    <x v="0"/>
    <x v="1"/>
  </r>
  <r>
    <n v="310413"/>
    <s v="Chicago Pizza"/>
    <n v="1"/>
    <x v="0"/>
    <s v="Zing Food Court, Spark Mall, Near Gol Chakkar, Kamla Nagar, New Delhi"/>
    <s v="Spark Mall, Kamla Nagar"/>
    <x v="5"/>
    <s v="Indian Rupees(Rs.)"/>
    <x v="0"/>
    <x v="0"/>
    <s v="No"/>
    <n v="600"/>
    <x v="2"/>
    <x v="1675"/>
    <x v="0"/>
    <x v="1"/>
  </r>
  <r>
    <n v="18445801"/>
    <s v="The Mustard"/>
    <n v="1"/>
    <x v="0"/>
    <s v="145, Market 1, Chittaranjan Park, New Delhi"/>
    <s v="Chittaranjan Park"/>
    <x v="608"/>
    <s v="Indian Rupees(Rs.)"/>
    <x v="0"/>
    <x v="1"/>
    <s v="No"/>
    <n v="500"/>
    <x v="2"/>
    <x v="10"/>
    <x v="0"/>
    <x v="1"/>
  </r>
  <r>
    <n v="310448"/>
    <s v="Burger King"/>
    <n v="1"/>
    <x v="0"/>
    <s v="E-8, Inner Circle, Connaught Place, New Delhi"/>
    <s v="Connaught Place"/>
    <x v="708"/>
    <s v="Indian Rupees(Rs.)"/>
    <x v="0"/>
    <x v="1"/>
    <s v="No"/>
    <n v="500"/>
    <x v="1"/>
    <x v="0"/>
    <x v="0"/>
    <x v="1"/>
  </r>
  <r>
    <n v="195"/>
    <s v="McDonald's"/>
    <n v="1"/>
    <x v="0"/>
    <s v="9-B &amp; C, Cross River Mall, Karkardooma, New Delhi"/>
    <s v="Cross River Mall, Karkardooma"/>
    <x v="709"/>
    <s v="Indian Rupees(Rs.)"/>
    <x v="0"/>
    <x v="1"/>
    <s v="No"/>
    <n v="500"/>
    <x v="2"/>
    <x v="1676"/>
    <x v="0"/>
    <x v="1"/>
  </r>
  <r>
    <n v="312173"/>
    <s v="Zaaika Junction"/>
    <n v="1"/>
    <x v="0"/>
    <s v="Shop 43/6, Ground Floor, Community Center, East of Kailash, New Delhi"/>
    <s v="East of Kailash"/>
    <x v="130"/>
    <s v="Indian Rupees(Rs.)"/>
    <x v="0"/>
    <x v="1"/>
    <s v="No"/>
    <n v="500"/>
    <x v="2"/>
    <x v="667"/>
    <x v="0"/>
    <x v="1"/>
  </r>
  <r>
    <n v="89"/>
    <s v="Naivedyam"/>
    <n v="1"/>
    <x v="0"/>
    <s v="Shop 1, Hauz Khas Village, New Delhi"/>
    <s v="Hauz Khas Village"/>
    <x v="64"/>
    <s v="Indian Rupees(Rs.)"/>
    <x v="0"/>
    <x v="1"/>
    <s v="No"/>
    <n v="500"/>
    <x v="1"/>
    <x v="1173"/>
    <x v="0"/>
    <x v="1"/>
  </r>
  <r>
    <n v="300430"/>
    <s v="Bake Bikaner"/>
    <n v="1"/>
    <x v="0"/>
    <s v="C-1/1, Opposite Mata Channan Devi Hospital, Janakpuri, New Delhi"/>
    <s v="Janakpuri"/>
    <x v="710"/>
    <s v="Indian Rupees(Rs.)"/>
    <x v="0"/>
    <x v="1"/>
    <s v="No"/>
    <n v="500"/>
    <x v="2"/>
    <x v="944"/>
    <x v="0"/>
    <x v="1"/>
  </r>
  <r>
    <n v="18128869"/>
    <s v="Little Chef"/>
    <n v="1"/>
    <x v="0"/>
    <s v="B-1/8, Apsara Arcade, Near Karol Bagh Metro Station, Karol Bagh, New Delhi"/>
    <s v="Karol Bagh"/>
    <x v="630"/>
    <s v="Indian Rupees(Rs.)"/>
    <x v="0"/>
    <x v="1"/>
    <s v="No"/>
    <n v="500"/>
    <x v="2"/>
    <x v="1677"/>
    <x v="0"/>
    <x v="1"/>
  </r>
  <r>
    <n v="307746"/>
    <s v="Rollmaal"/>
    <n v="1"/>
    <x v="0"/>
    <s v="Shop 9, Corner Market, Malviya Nagar, New Delhi"/>
    <s v="Malviya Nagar"/>
    <x v="598"/>
    <s v="Indian Rupees(Rs.)"/>
    <x v="0"/>
    <x v="1"/>
    <s v="No"/>
    <n v="500"/>
    <x v="2"/>
    <x v="172"/>
    <x v="0"/>
    <x v="1"/>
  </r>
  <r>
    <n v="18277153"/>
    <s v="Nutri Cafe"/>
    <n v="1"/>
    <x v="0"/>
    <s v="Shop G-3, Plot 1, LSC 11, Atlantic Plaza, Mayur Vihar Phase 1, New Delhi"/>
    <s v="Mayur Vihar Phase 1"/>
    <x v="12"/>
    <s v="Indian Rupees(Rs.)"/>
    <x v="0"/>
    <x v="1"/>
    <s v="No"/>
    <n v="500"/>
    <x v="1"/>
    <x v="1362"/>
    <x v="0"/>
    <x v="1"/>
  </r>
  <r>
    <n v="311451"/>
    <s v="Subway"/>
    <n v="1"/>
    <x v="0"/>
    <s v="250-B/2, Opposite Vasant Vihar Bus Depot, Munirka, New Delhi"/>
    <s v="Munirka"/>
    <x v="711"/>
    <s v="Indian Rupees(Rs.)"/>
    <x v="0"/>
    <x v="1"/>
    <s v="No"/>
    <n v="500"/>
    <x v="2"/>
    <x v="1678"/>
    <x v="0"/>
    <x v="1"/>
  </r>
  <r>
    <n v="309463"/>
    <s v="SGF - Spice Grill Flame"/>
    <n v="1"/>
    <x v="0"/>
    <s v="G-76, Ground Floor, Aggarwal Millenium, Tower 2, Netaji Subhash Place, New Delhi"/>
    <s v="Netaji Subhash Place"/>
    <x v="3"/>
    <s v="Indian Rupees(Rs.)"/>
    <x v="0"/>
    <x v="1"/>
    <s v="No"/>
    <n v="500"/>
    <x v="2"/>
    <x v="1679"/>
    <x v="0"/>
    <x v="1"/>
  </r>
  <r>
    <n v="8801"/>
    <s v="Subway"/>
    <n v="1"/>
    <x v="0"/>
    <s v="31, Central Market, West Punjabi Bagh, Punjabi Bagh, New Delhi"/>
    <s v="Punjabi Bagh"/>
    <x v="711"/>
    <s v="Indian Rupees(Rs.)"/>
    <x v="0"/>
    <x v="1"/>
    <s v="No"/>
    <n v="500"/>
    <x v="2"/>
    <x v="439"/>
    <x v="0"/>
    <x v="1"/>
  </r>
  <r>
    <n v="18446486"/>
    <s v="LSK Express"/>
    <n v="1"/>
    <x v="0"/>
    <s v="4a/57, Old Rajinder Nagar, New Delhi"/>
    <s v="Rajinder Nagar"/>
    <x v="434"/>
    <s v="Indian Rupees(Rs.)"/>
    <x v="0"/>
    <x v="1"/>
    <s v="No"/>
    <n v="500"/>
    <x v="0"/>
    <x v="1680"/>
    <x v="0"/>
    <x v="1"/>
  </r>
  <r>
    <n v="18246132"/>
    <s v="Nik's Kitchen"/>
    <n v="1"/>
    <x v="0"/>
    <s v="Shop 32, CSC 6, DDA Market, Near N.K. Bagrodia School, Sector 9, Rohini, New Delhi"/>
    <s v="Rohini"/>
    <x v="3"/>
    <s v="Indian Rupees(Rs.)"/>
    <x v="0"/>
    <x v="1"/>
    <s v="No"/>
    <n v="500"/>
    <x v="1"/>
    <x v="1681"/>
    <x v="0"/>
    <x v="1"/>
  </r>
  <r>
    <n v="311272"/>
    <s v="Rainbows"/>
    <n v="1"/>
    <x v="0"/>
    <s v="H81/G1, South Extension 1, New Delhi"/>
    <s v="South Extension 1"/>
    <x v="42"/>
    <s v="Indian Rupees(Rs.)"/>
    <x v="0"/>
    <x v="1"/>
    <s v="No"/>
    <n v="500"/>
    <x v="2"/>
    <x v="8"/>
    <x v="0"/>
    <x v="1"/>
  </r>
  <r>
    <n v="309198"/>
    <s v="Subway"/>
    <n v="1"/>
    <x v="0"/>
    <s v="Main Road, Near PVR, Vikaspuri, New Delhi"/>
    <s v="Vikaspuri"/>
    <x v="711"/>
    <s v="Indian Rupees(Rs.)"/>
    <x v="0"/>
    <x v="1"/>
    <s v="No"/>
    <n v="500"/>
    <x v="2"/>
    <x v="1361"/>
    <x v="0"/>
    <x v="1"/>
  </r>
  <r>
    <n v="309156"/>
    <s v="Bread &amp; More"/>
    <n v="1"/>
    <x v="0"/>
    <s v="N-17, N Block Market, Greater Kailash (GK) 1, New Delhi"/>
    <s v="Greater Kailash (GK) 1"/>
    <x v="572"/>
    <s v="Indian Rupees(Rs.)"/>
    <x v="0"/>
    <x v="1"/>
    <s v="No"/>
    <n v="500"/>
    <x v="1"/>
    <x v="1682"/>
    <x v="0"/>
    <x v="1"/>
  </r>
  <r>
    <n v="300607"/>
    <s v="Handi Masala Restaurant"/>
    <n v="1"/>
    <x v="0"/>
    <s v="101, DDA Shopping Complex, Vijay Mandal, Near Metro Satation, Hauz Khas, New Delhi"/>
    <s v="Hauz Khas"/>
    <x v="49"/>
    <s v="Indian Rupees(Rs.)"/>
    <x v="0"/>
    <x v="1"/>
    <s v="No"/>
    <n v="500"/>
    <x v="2"/>
    <x v="1683"/>
    <x v="0"/>
    <x v="1"/>
  </r>
  <r>
    <n v="18449787"/>
    <s v="Sandwich &amp; Sons"/>
    <n v="1"/>
    <x v="0"/>
    <s v="428/1, Mathura Road, Jangpura, New Delhi"/>
    <s v="Jangpura"/>
    <x v="12"/>
    <s v="Indian Rupees(Rs.)"/>
    <x v="0"/>
    <x v="1"/>
    <s v="No"/>
    <n v="500"/>
    <x v="2"/>
    <x v="1684"/>
    <x v="0"/>
    <x v="1"/>
  </r>
  <r>
    <n v="899"/>
    <s v="Saravana Bhavan"/>
    <n v="1"/>
    <x v="0"/>
    <s v="50, Janpath, New Delhi"/>
    <s v="Janpath"/>
    <x v="64"/>
    <s v="Indian Rupees(Rs.)"/>
    <x v="0"/>
    <x v="1"/>
    <s v="No"/>
    <n v="500"/>
    <x v="1"/>
    <x v="1176"/>
    <x v="0"/>
    <x v="1"/>
  </r>
  <r>
    <n v="302892"/>
    <s v="Heaven's Kitchen"/>
    <n v="1"/>
    <x v="0"/>
    <s v="59-60, Mini Central Market, Near Mother Dairy, Kalkaji, New Delhi"/>
    <s v="Kalkaji"/>
    <x v="8"/>
    <s v="Indian Rupees(Rs.)"/>
    <x v="0"/>
    <x v="1"/>
    <s v="No"/>
    <n v="500"/>
    <x v="2"/>
    <x v="1685"/>
    <x v="0"/>
    <x v="1"/>
  </r>
  <r>
    <n v="310653"/>
    <s v="Baked Buns"/>
    <n v="1"/>
    <x v="0"/>
    <s v="6/276, Lalita Park, Laxmi Nagar, New Delhi"/>
    <s v="Laxmi Nagar"/>
    <x v="12"/>
    <s v="Indian Rupees(Rs.)"/>
    <x v="0"/>
    <x v="1"/>
    <s v="No"/>
    <n v="500"/>
    <x v="2"/>
    <x v="1428"/>
    <x v="0"/>
    <x v="1"/>
  </r>
  <r>
    <n v="305604"/>
    <s v="Subway"/>
    <n v="1"/>
    <x v="0"/>
    <s v="107, Meharchand Market, Lodhi Colony, New Delhi"/>
    <s v="Lodhi Colony"/>
    <x v="711"/>
    <s v="Indian Rupees(Rs.)"/>
    <x v="0"/>
    <x v="1"/>
    <s v="No"/>
    <n v="500"/>
    <x v="2"/>
    <x v="1686"/>
    <x v="0"/>
    <x v="1"/>
  </r>
  <r>
    <n v="18208914"/>
    <s v="Sir John Bakery Cafe"/>
    <n v="1"/>
    <x v="0"/>
    <s v="Shop 19, DDA Central Market, Near Balco Apartments, Patparganj, New Delhi"/>
    <s v="Patparganj"/>
    <x v="572"/>
    <s v="Indian Rupees(Rs.)"/>
    <x v="0"/>
    <x v="1"/>
    <s v="No"/>
    <n v="500"/>
    <x v="2"/>
    <x v="1687"/>
    <x v="0"/>
    <x v="1"/>
  </r>
  <r>
    <n v="175"/>
    <s v="McDonald's"/>
    <n v="1"/>
    <x v="0"/>
    <s v="Shop 2, PVR Anupam Complex, Community Centre, Saket, New Delhi"/>
    <s v="PVR Anupam Complex"/>
    <x v="709"/>
    <s v="Indian Rupees(Rs.)"/>
    <x v="0"/>
    <x v="1"/>
    <s v="No"/>
    <n v="500"/>
    <x v="1"/>
    <x v="1611"/>
    <x v="0"/>
    <x v="1"/>
  </r>
  <r>
    <n v="3229"/>
    <s v="Subway"/>
    <n v="1"/>
    <x v="0"/>
    <s v="37, M2K Mall, Rohini, New Delhi"/>
    <s v="Rohini"/>
    <x v="711"/>
    <s v="Indian Rupees(Rs.)"/>
    <x v="0"/>
    <x v="1"/>
    <s v="No"/>
    <n v="500"/>
    <x v="2"/>
    <x v="852"/>
    <x v="0"/>
    <x v="1"/>
  </r>
  <r>
    <n v="18384121"/>
    <s v="Bamboo Hut"/>
    <n v="1"/>
    <x v="0"/>
    <s v="298 Humayunpur, B6 DDA Market, Safdarjung, New Delhi"/>
    <s v="Safdarjung"/>
    <x v="712"/>
    <s v="Indian Rupees(Rs.)"/>
    <x v="0"/>
    <x v="1"/>
    <s v="No"/>
    <n v="500"/>
    <x v="2"/>
    <x v="1278"/>
    <x v="0"/>
    <x v="1"/>
  </r>
  <r>
    <n v="9954"/>
    <s v="McDonald's"/>
    <n v="1"/>
    <x v="0"/>
    <s v="2, B-Block Community Centre, Shalimar Bagh, New Delhi"/>
    <s v="Shalimar Bagh"/>
    <x v="709"/>
    <s v="Indian Rupees(Rs.)"/>
    <x v="0"/>
    <x v="1"/>
    <s v="No"/>
    <n v="500"/>
    <x v="1"/>
    <x v="1611"/>
    <x v="0"/>
    <x v="1"/>
  </r>
  <r>
    <n v="18216903"/>
    <s v="Burger King"/>
    <n v="1"/>
    <x v="0"/>
    <s v="Ground Floor, Shop GF-05, TDI Mall, Plot 11, Shivaji Place, District Center, Rajouri Garden, New Delhi"/>
    <s v="TDI Mall, Rajouri Garden"/>
    <x v="708"/>
    <s v="Indian Rupees(Rs.)"/>
    <x v="0"/>
    <x v="1"/>
    <s v="No"/>
    <n v="500"/>
    <x v="1"/>
    <x v="178"/>
    <x v="0"/>
    <x v="1"/>
  </r>
  <r>
    <n v="312172"/>
    <s v="Apna Swad"/>
    <n v="1"/>
    <x v="0"/>
    <s v="Shop 5, Indra Park, East Uttam Nagar, Uttam Nagar, New Delhi"/>
    <s v="Uttam Nagar"/>
    <x v="20"/>
    <s v="Indian Rupees(Rs.)"/>
    <x v="0"/>
    <x v="1"/>
    <s v="No"/>
    <n v="500"/>
    <x v="2"/>
    <x v="1688"/>
    <x v="0"/>
    <x v="1"/>
  </r>
  <r>
    <n v="306761"/>
    <s v="Jaiveer Naan &amp; Chaap"/>
    <n v="1"/>
    <x v="0"/>
    <s v="Shop 95, Aggarwal City Plaza, Near M2K, Rohini, New Delhi"/>
    <s v="Aggarwal City Plaza, Rohini"/>
    <x v="47"/>
    <s v="Indian Rupees(Rs.)"/>
    <x v="0"/>
    <x v="1"/>
    <s v="No"/>
    <n v="500"/>
    <x v="4"/>
    <x v="187"/>
    <x v="0"/>
    <x v="1"/>
  </r>
  <r>
    <n v="3632"/>
    <s v="Punjabi Zaika"/>
    <n v="1"/>
    <x v="0"/>
    <s v="23, Market 2, Chittaranjan Park, New Delhi"/>
    <s v="Chittaranjan Park"/>
    <x v="130"/>
    <s v="Indian Rupees(Rs.)"/>
    <x v="0"/>
    <x v="1"/>
    <s v="No"/>
    <n v="500"/>
    <x v="2"/>
    <x v="1689"/>
    <x v="0"/>
    <x v="1"/>
  </r>
  <r>
    <n v="2195"/>
    <s v="KFC"/>
    <n v="1"/>
    <x v="0"/>
    <s v="6 &amp; 7, Scindia House, Outer Circle, Connaught Place, New Delhi"/>
    <s v="Connaught Place"/>
    <x v="557"/>
    <s v="Indian Rupees(Rs.)"/>
    <x v="0"/>
    <x v="1"/>
    <s v="No"/>
    <n v="500"/>
    <x v="1"/>
    <x v="1690"/>
    <x v="0"/>
    <x v="1"/>
  </r>
  <r>
    <n v="7851"/>
    <s v="Zaaika Junction"/>
    <n v="1"/>
    <x v="0"/>
    <s v="805, Arjun Nagar, Opposite Defence Colony, Defence Colony, New Delhi"/>
    <s v="Defence Colony"/>
    <x v="8"/>
    <s v="Indian Rupees(Rs.)"/>
    <x v="0"/>
    <x v="1"/>
    <s v="No"/>
    <n v="500"/>
    <x v="2"/>
    <x v="1691"/>
    <x v="0"/>
    <x v="1"/>
  </r>
  <r>
    <n v="556"/>
    <s v="Kent's Fast Food"/>
    <n v="1"/>
    <x v="0"/>
    <s v="29, Defence Colony Market, Defence Colony, New Delhi"/>
    <s v="Defence Colony"/>
    <x v="708"/>
    <s v="Indian Rupees(Rs.)"/>
    <x v="0"/>
    <x v="1"/>
    <s v="No"/>
    <n v="500"/>
    <x v="1"/>
    <x v="1692"/>
    <x v="0"/>
    <x v="1"/>
  </r>
  <r>
    <n v="312586"/>
    <s v="Subway"/>
    <n v="1"/>
    <x v="0"/>
    <s v="47, Defence Colony Market, Defence Colony, New Delhi"/>
    <s v="Defence Colony"/>
    <x v="711"/>
    <s v="Indian Rupees(Rs.)"/>
    <x v="0"/>
    <x v="1"/>
    <s v="No"/>
    <n v="500"/>
    <x v="1"/>
    <x v="1693"/>
    <x v="0"/>
    <x v="1"/>
  </r>
  <r>
    <n v="311922"/>
    <s v="KFC"/>
    <n v="1"/>
    <x v="0"/>
    <s v="C Block, Main Road, Janakpuri, New Delhi"/>
    <s v="Janakpuri"/>
    <x v="557"/>
    <s v="Indian Rupees(Rs.)"/>
    <x v="0"/>
    <x v="1"/>
    <s v="No"/>
    <n v="500"/>
    <x v="1"/>
    <x v="1694"/>
    <x v="0"/>
    <x v="1"/>
  </r>
  <r>
    <n v="18355110"/>
    <s v="Curries &amp; Kebabs"/>
    <n v="1"/>
    <x v="0"/>
    <s v="Shop 155, Bhagwan Nagar Chowk, Near Jeewan Hospital, Near Jangpura, New Delhi"/>
    <s v="Jangpura"/>
    <x v="8"/>
    <s v="Indian Rupees(Rs.)"/>
    <x v="0"/>
    <x v="1"/>
    <s v="No"/>
    <n v="500"/>
    <x v="2"/>
    <x v="454"/>
    <x v="0"/>
    <x v="1"/>
  </r>
  <r>
    <n v="3684"/>
    <s v="Pal Refreshment Corner"/>
    <n v="1"/>
    <x v="0"/>
    <s v="20, Jangpura Extension, Jangpura, New Delhi"/>
    <s v="Jangpura"/>
    <x v="3"/>
    <s v="Indian Rupees(Rs.)"/>
    <x v="0"/>
    <x v="1"/>
    <s v="No"/>
    <n v="500"/>
    <x v="1"/>
    <x v="1692"/>
    <x v="0"/>
    <x v="1"/>
  </r>
  <r>
    <n v="18426285"/>
    <s v="Moon of Taj"/>
    <n v="1"/>
    <x v="0"/>
    <s v="I-29A, Lajpat Nagar 2, New Delhi"/>
    <s v="Lajpat Nagar 2"/>
    <x v="46"/>
    <s v="Indian Rupees(Rs.)"/>
    <x v="0"/>
    <x v="1"/>
    <s v="No"/>
    <n v="500"/>
    <x v="1"/>
    <x v="704"/>
    <x v="0"/>
    <x v="1"/>
  </r>
  <r>
    <n v="18398602"/>
    <s v="Bhukkhar"/>
    <n v="1"/>
    <x v="0"/>
    <s v="T -7A, Opposite 90/14-A, Khirki Extension, Malviya Nagar, New Delhi"/>
    <s v="Malviya Nagar"/>
    <x v="49"/>
    <s v="Indian Rupees(Rs.)"/>
    <x v="0"/>
    <x v="1"/>
    <s v="No"/>
    <n v="500"/>
    <x v="1"/>
    <x v="717"/>
    <x v="0"/>
    <x v="1"/>
  </r>
  <r>
    <n v="309599"/>
    <s v="Pizza Castle"/>
    <n v="1"/>
    <x v="0"/>
    <s v="80/A, Pocket A, LIG Flat, Mayur Vihar Phase 3, New Delhi"/>
    <s v="Mayur Vihar Phase 3"/>
    <x v="30"/>
    <s v="Indian Rupees(Rs.)"/>
    <x v="0"/>
    <x v="1"/>
    <s v="No"/>
    <n v="500"/>
    <x v="2"/>
    <x v="284"/>
    <x v="0"/>
    <x v="1"/>
  </r>
  <r>
    <n v="8373"/>
    <s v="KFC"/>
    <n v="1"/>
    <x v="0"/>
    <s v="12 &amp; 13, 2nd Floor, Food Court, Moments Mall, Kirti Nagar, New Delhi"/>
    <s v="Moments Mall, Kirti Nagar"/>
    <x v="557"/>
    <s v="Indian Rupees(Rs.)"/>
    <x v="0"/>
    <x v="1"/>
    <s v="No"/>
    <n v="500"/>
    <x v="2"/>
    <x v="1693"/>
    <x v="0"/>
    <x v="1"/>
  </r>
  <r>
    <n v="3230"/>
    <s v="Subway"/>
    <n v="1"/>
    <x v="0"/>
    <s v="2-4, Metro Station, Netaji Subhash Place, New Delhi"/>
    <s v="Netaji Subhash Place"/>
    <x v="711"/>
    <s v="Indian Rupees(Rs.)"/>
    <x v="0"/>
    <x v="1"/>
    <s v="No"/>
    <n v="500"/>
    <x v="2"/>
    <x v="1695"/>
    <x v="0"/>
    <x v="1"/>
  </r>
  <r>
    <n v="18224548"/>
    <s v="Da Pizza Bakers"/>
    <n v="1"/>
    <x v="0"/>
    <s v="RR-11, Miyanwali Nagar, Opposite Metro Pillar 300, Paschim Vihar, New Delhi"/>
    <s v="Paschim Vihar"/>
    <x v="5"/>
    <s v="Indian Rupees(Rs.)"/>
    <x v="0"/>
    <x v="1"/>
    <s v="No"/>
    <n v="500"/>
    <x v="2"/>
    <x v="1696"/>
    <x v="0"/>
    <x v="1"/>
  </r>
  <r>
    <n v="306014"/>
    <s v="Mister Gulati Bakers"/>
    <n v="1"/>
    <x v="0"/>
    <s v="J-7/80 A, Nehru Market, Rajouri Garden, New Delhi"/>
    <s v="Rajouri Garden"/>
    <x v="22"/>
    <s v="Indian Rupees(Rs.)"/>
    <x v="0"/>
    <x v="1"/>
    <s v="No"/>
    <n v="500"/>
    <x v="1"/>
    <x v="704"/>
    <x v="0"/>
    <x v="1"/>
  </r>
  <r>
    <n v="7322"/>
    <s v="Subway"/>
    <n v="1"/>
    <x v="0"/>
    <s v="A-1, Arjun Nagar, Safdarjung, New Delhi"/>
    <s v="Safdarjung"/>
    <x v="711"/>
    <s v="Indian Rupees(Rs.)"/>
    <x v="0"/>
    <x v="1"/>
    <s v="No"/>
    <n v="500"/>
    <x v="2"/>
    <x v="457"/>
    <x v="0"/>
    <x v="1"/>
  </r>
  <r>
    <n v="4649"/>
    <s v="Chinese Hut"/>
    <n v="1"/>
    <x v="0"/>
    <s v="181, Satyaniketan, New Delhi"/>
    <s v="Satyaniketan"/>
    <x v="19"/>
    <s v="Indian Rupees(Rs.)"/>
    <x v="0"/>
    <x v="1"/>
    <s v="No"/>
    <n v="500"/>
    <x v="2"/>
    <x v="1697"/>
    <x v="0"/>
    <x v="1"/>
  </r>
  <r>
    <n v="8265"/>
    <s v="McDonald's"/>
    <n v="1"/>
    <x v="0"/>
    <s v="Shop 98 &amp; 107, Ground Floor, V3S East Central Mall, Plot  12, Laxmi Nagar, New Delhi"/>
    <s v="V3S Mall, Laxmi Nagar"/>
    <x v="709"/>
    <s v="Indian Rupees(Rs.)"/>
    <x v="0"/>
    <x v="1"/>
    <s v="No"/>
    <n v="500"/>
    <x v="1"/>
    <x v="522"/>
    <x v="0"/>
    <x v="1"/>
  </r>
  <r>
    <n v="18233584"/>
    <s v="The University Bistro"/>
    <n v="1"/>
    <x v="0"/>
    <s v="F-15, Opposite NDPL Office, Hudson Lane, Vijay Nagar, New Delhi"/>
    <s v="Vijay Nagar"/>
    <x v="713"/>
    <s v="Indian Rupees(Rs.)"/>
    <x v="0"/>
    <x v="1"/>
    <s v="No"/>
    <n v="500"/>
    <x v="1"/>
    <x v="1546"/>
    <x v="0"/>
    <x v="1"/>
  </r>
  <r>
    <n v="9657"/>
    <s v="McDonald's"/>
    <n v="1"/>
    <x v="0"/>
    <s v="34, 102B, 109 &amp; 110, Ground/1st Floor, Multilevel Parking Cum Commercial Complex (MLCP), DLF South Square, Sarojini Nagar, New Delhi"/>
    <s v="DLF South Square, Sarojini Nagar"/>
    <x v="709"/>
    <s v="Indian Rupees(Rs.)"/>
    <x v="0"/>
    <x v="1"/>
    <s v="No"/>
    <n v="500"/>
    <x v="1"/>
    <x v="1698"/>
    <x v="0"/>
    <x v="1"/>
  </r>
  <r>
    <n v="312492"/>
    <s v="Sandwich Factory"/>
    <n v="1"/>
    <x v="0"/>
    <s v="25A, Pocket B, Mayur Vihar Phase 2, New Delhi"/>
    <s v="Mayur Vihar Phase 2"/>
    <x v="7"/>
    <s v="Indian Rupees(Rs.)"/>
    <x v="0"/>
    <x v="1"/>
    <s v="No"/>
    <n v="500"/>
    <x v="1"/>
    <x v="1699"/>
    <x v="0"/>
    <x v="1"/>
  </r>
  <r>
    <n v="311734"/>
    <s v="Subway"/>
    <n v="1"/>
    <x v="0"/>
    <s v="F-14/14, Main Market, Model Town 2, New Delhi"/>
    <s v="Model Town 2"/>
    <x v="711"/>
    <s v="Indian Rupees(Rs.)"/>
    <x v="0"/>
    <x v="1"/>
    <s v="No"/>
    <n v="500"/>
    <x v="2"/>
    <x v="1700"/>
    <x v="0"/>
    <x v="1"/>
  </r>
  <r>
    <n v="8840"/>
    <s v="Subway"/>
    <n v="1"/>
    <x v="0"/>
    <s v="Food Court, 2nd Floor, Moments Mall, Kirti Nagar, New Delhi"/>
    <s v="Moments Mall, Kirti Nagar"/>
    <x v="711"/>
    <s v="Indian Rupees(Rs.)"/>
    <x v="0"/>
    <x v="1"/>
    <s v="No"/>
    <n v="500"/>
    <x v="2"/>
    <x v="191"/>
    <x v="0"/>
    <x v="1"/>
  </r>
  <r>
    <n v="1888"/>
    <s v="Sagar Bar-Be Que"/>
    <n v="1"/>
    <x v="0"/>
    <s v="Plot 1, 80, A Block, Krishna Market, Behind RK Ashram Metro Station, Paharganj, New Delhi"/>
    <s v="Paharganj"/>
    <x v="2"/>
    <s v="Indian Rupees(Rs.)"/>
    <x v="0"/>
    <x v="1"/>
    <s v="No"/>
    <n v="500"/>
    <x v="2"/>
    <x v="1701"/>
    <x v="0"/>
    <x v="1"/>
  </r>
  <r>
    <n v="311512"/>
    <s v="Subway"/>
    <n v="1"/>
    <x v="0"/>
    <s v="66, Harsh Vihar, Pitampura, New Delhi"/>
    <s v="Pitampura"/>
    <x v="711"/>
    <s v="Indian Rupees(Rs.)"/>
    <x v="0"/>
    <x v="1"/>
    <s v="No"/>
    <n v="500"/>
    <x v="2"/>
    <x v="1553"/>
    <x v="0"/>
    <x v="1"/>
  </r>
  <r>
    <n v="18469974"/>
    <s v="Ovenstory Pizza"/>
    <n v="1"/>
    <x v="0"/>
    <s v="Sector 8 Market, R K Puram, New Delhi"/>
    <s v="R K Puram"/>
    <x v="30"/>
    <s v="Indian Rupees(Rs.)"/>
    <x v="0"/>
    <x v="1"/>
    <s v="No"/>
    <n v="500"/>
    <x v="0"/>
    <x v="54"/>
    <x v="0"/>
    <x v="1"/>
  </r>
  <r>
    <n v="9565"/>
    <s v="Flavours of Tibet"/>
    <n v="1"/>
    <x v="0"/>
    <s v="70-D, 1st Floor, Humayunpur Chowk, Safdarjung Enclave, Safdarjung, New Delhi"/>
    <s v="Safdarjung"/>
    <x v="71"/>
    <s v="Indian Rupees(Rs.)"/>
    <x v="0"/>
    <x v="1"/>
    <s v="No"/>
    <n v="500"/>
    <x v="2"/>
    <x v="1702"/>
    <x v="0"/>
    <x v="1"/>
  </r>
  <r>
    <n v="18303837"/>
    <s v="Da Yummy Pizza"/>
    <n v="1"/>
    <x v="0"/>
    <s v="114/2, IGNOU Road, Neb Sarai, New Delhi"/>
    <s v="Sainik Farms"/>
    <x v="30"/>
    <s v="Indian Rupees(Rs.)"/>
    <x v="0"/>
    <x v="1"/>
    <s v="No"/>
    <n v="500"/>
    <x v="2"/>
    <x v="1043"/>
    <x v="0"/>
    <x v="1"/>
  </r>
  <r>
    <n v="4450"/>
    <s v="Jughead's Fast Food Corner"/>
    <n v="1"/>
    <x v="0"/>
    <s v="1 &amp; 3, Main Market, Uday Park, New Delhi"/>
    <s v="Uday Park"/>
    <x v="51"/>
    <s v="Indian Rupees(Rs.)"/>
    <x v="0"/>
    <x v="1"/>
    <s v="No"/>
    <n v="500"/>
    <x v="1"/>
    <x v="1040"/>
    <x v="0"/>
    <x v="1"/>
  </r>
  <r>
    <n v="305275"/>
    <s v="Rock n Wood Cafe"/>
    <n v="1"/>
    <x v="0"/>
    <s v="3/39, Vijay Nagar, New Delhi"/>
    <s v="Vijay Nagar"/>
    <x v="3"/>
    <s v="Indian Rupees(Rs.)"/>
    <x v="0"/>
    <x v="1"/>
    <s v="No"/>
    <n v="500"/>
    <x v="2"/>
    <x v="1052"/>
    <x v="0"/>
    <x v="1"/>
  </r>
  <r>
    <n v="3455"/>
    <s v="Subway"/>
    <n v="1"/>
    <x v="0"/>
    <s v="G 8, West End Mall, District Centre, Janakpuri, New Delhi"/>
    <s v="West End Mall, Janak Puri"/>
    <x v="711"/>
    <s v="Indian Rupees(Rs.)"/>
    <x v="0"/>
    <x v="1"/>
    <s v="No"/>
    <n v="500"/>
    <x v="4"/>
    <x v="1703"/>
    <x v="0"/>
    <x v="1"/>
  </r>
  <r>
    <n v="7634"/>
    <s v="Maa Tara"/>
    <n v="1"/>
    <x v="0"/>
    <s v="45, 46, &amp; 47, Market 2, Chittaranjan Park, New Delhi"/>
    <s v="Chittaranjan Park"/>
    <x v="714"/>
    <s v="Indian Rupees(Rs.)"/>
    <x v="0"/>
    <x v="1"/>
    <s v="No"/>
    <n v="500"/>
    <x v="1"/>
    <x v="198"/>
    <x v="0"/>
    <x v="1"/>
  </r>
  <r>
    <n v="9960"/>
    <s v="McDonald's"/>
    <n v="1"/>
    <x v="0"/>
    <s v="D Mall, Netaji Subhash Place, New Delhi"/>
    <s v="D Mall, Netaji Subhash Place"/>
    <x v="709"/>
    <s v="Indian Rupees(Rs.)"/>
    <x v="0"/>
    <x v="1"/>
    <s v="No"/>
    <n v="500"/>
    <x v="2"/>
    <x v="1704"/>
    <x v="0"/>
    <x v="1"/>
  </r>
  <r>
    <n v="18432237"/>
    <s v="Ovenstory Pizza"/>
    <n v="1"/>
    <x v="0"/>
    <s v="Green Park, New Delhi"/>
    <s v="Green Park"/>
    <x v="30"/>
    <s v="Indian Rupees(Rs.)"/>
    <x v="0"/>
    <x v="1"/>
    <s v="No"/>
    <n v="500"/>
    <x v="2"/>
    <x v="1705"/>
    <x v="0"/>
    <x v="1"/>
  </r>
  <r>
    <n v="301328"/>
    <s v="Hot Box"/>
    <n v="1"/>
    <x v="0"/>
    <s v="F-130/2, Gautam Nagar, Near, Hauz Khas, New Delhi"/>
    <s v="Hauz Khas"/>
    <x v="176"/>
    <s v="Indian Rupees(Rs.)"/>
    <x v="0"/>
    <x v="1"/>
    <s v="No"/>
    <n v="500"/>
    <x v="2"/>
    <x v="1066"/>
    <x v="0"/>
    <x v="1"/>
  </r>
  <r>
    <n v="303170"/>
    <s v="Rapti Chinese Food"/>
    <n v="1"/>
    <x v="0"/>
    <s v="Shop 27, C/4, Gautam Nagar, Near Hauz Khas, New Delhi"/>
    <s v="Hauz Khas"/>
    <x v="19"/>
    <s v="Indian Rupees(Rs.)"/>
    <x v="0"/>
    <x v="1"/>
    <s v="No"/>
    <n v="500"/>
    <x v="2"/>
    <x v="1706"/>
    <x v="0"/>
    <x v="1"/>
  </r>
  <r>
    <n v="18245258"/>
    <s v="Grillz"/>
    <n v="1"/>
    <x v="0"/>
    <s v="BS-3, LIC Housing Finance Complex, Near Santoshi Mata Mandir, Jail Road, New Delhi"/>
    <s v="Jail Road"/>
    <x v="12"/>
    <s v="Indian Rupees(Rs.)"/>
    <x v="0"/>
    <x v="1"/>
    <s v="No"/>
    <n v="500"/>
    <x v="4"/>
    <x v="1707"/>
    <x v="0"/>
    <x v="1"/>
  </r>
  <r>
    <n v="18244719"/>
    <s v="Thela"/>
    <n v="1"/>
    <x v="0"/>
    <s v="Ganesh Nagar, Janakpuri, New Delhi"/>
    <s v="Janakpuri"/>
    <x v="638"/>
    <s v="Indian Rupees(Rs.)"/>
    <x v="0"/>
    <x v="1"/>
    <s v="No"/>
    <n v="500"/>
    <x v="1"/>
    <x v="68"/>
    <x v="0"/>
    <x v="1"/>
  </r>
  <r>
    <n v="9573"/>
    <s v="McDonald's"/>
    <n v="1"/>
    <x v="0"/>
    <s v="Ground Floor, Eros Cinema Building, Jangpura Extension, Jangpura, New Delhi"/>
    <s v="Jangpura"/>
    <x v="709"/>
    <s v="Indian Rupees(Rs.)"/>
    <x v="0"/>
    <x v="1"/>
    <s v="No"/>
    <n v="500"/>
    <x v="2"/>
    <x v="1708"/>
    <x v="0"/>
    <x v="1"/>
  </r>
  <r>
    <n v="300593"/>
    <s v="Kalpana Restaurant"/>
    <n v="1"/>
    <x v="0"/>
    <s v="84/A, Tolstoy Lane, Janpath, New Delhi"/>
    <s v="Janpath"/>
    <x v="49"/>
    <s v="Indian Rupees(Rs.)"/>
    <x v="0"/>
    <x v="1"/>
    <s v="No"/>
    <n v="500"/>
    <x v="2"/>
    <x v="533"/>
    <x v="0"/>
    <x v="1"/>
  </r>
  <r>
    <n v="18303834"/>
    <s v="Startup Cafe"/>
    <n v="1"/>
    <x v="0"/>
    <s v="DLF Tower A, Jasola, New Delhi"/>
    <s v="Jasola"/>
    <x v="7"/>
    <s v="Indian Rupees(Rs.)"/>
    <x v="0"/>
    <x v="1"/>
    <s v="No"/>
    <n v="500"/>
    <x v="1"/>
    <x v="311"/>
    <x v="0"/>
    <x v="1"/>
  </r>
  <r>
    <n v="4655"/>
    <s v="Wah Ji Wah"/>
    <n v="1"/>
    <x v="0"/>
    <s v="1-A, Prahlad Market, D.B. Gupta Road, Karol Bagh, New Delhi"/>
    <s v="Karol Bagh"/>
    <x v="3"/>
    <s v="Indian Rupees(Rs.)"/>
    <x v="0"/>
    <x v="1"/>
    <s v="No"/>
    <n v="500"/>
    <x v="4"/>
    <x v="753"/>
    <x v="0"/>
    <x v="1"/>
  </r>
  <r>
    <n v="309793"/>
    <s v="Singh-O-Singh Kebabs"/>
    <n v="1"/>
    <x v="0"/>
    <s v="32, Satnam Park, Krishna Nagar, New Delhi"/>
    <s v="Krishna Nagar"/>
    <x v="2"/>
    <s v="Indian Rupees(Rs.)"/>
    <x v="0"/>
    <x v="1"/>
    <s v="No"/>
    <n v="500"/>
    <x v="2"/>
    <x v="1709"/>
    <x v="0"/>
    <x v="1"/>
  </r>
  <r>
    <n v="18451584"/>
    <s v="Ovenstory Pizza"/>
    <n v="1"/>
    <x v="0"/>
    <s v="Laxmi Nagar, New Delhi"/>
    <s v="Laxmi Nagar"/>
    <x v="30"/>
    <s v="Indian Rupees(Rs.)"/>
    <x v="0"/>
    <x v="1"/>
    <s v="No"/>
    <n v="500"/>
    <x v="2"/>
    <x v="1710"/>
    <x v="0"/>
    <x v="1"/>
  </r>
  <r>
    <n v="18415367"/>
    <s v="Burger King"/>
    <n v="1"/>
    <x v="0"/>
    <s v="F-15 ,Vijay block, Laxmi Nagar, New Delhi"/>
    <s v="Laxmi Nagar"/>
    <x v="708"/>
    <s v="Indian Rupees(Rs.)"/>
    <x v="0"/>
    <x v="1"/>
    <s v="No"/>
    <n v="500"/>
    <x v="1"/>
    <x v="63"/>
    <x v="0"/>
    <x v="1"/>
  </r>
  <r>
    <n v="18267785"/>
    <s v="Night Food Delivery"/>
    <n v="1"/>
    <x v="0"/>
    <s v="Near Sikka Plaza, Mayur Vihar Phase 1, New Delhi"/>
    <s v="Mayur Vihar Phase 1"/>
    <x v="3"/>
    <s v="Indian Rupees(Rs.)"/>
    <x v="0"/>
    <x v="1"/>
    <s v="No"/>
    <n v="500"/>
    <x v="2"/>
    <x v="752"/>
    <x v="0"/>
    <x v="1"/>
  </r>
  <r>
    <n v="18366028"/>
    <s v="Chicago Pizza"/>
    <n v="1"/>
    <x v="0"/>
    <s v="G-41, Agarwal Millenium Tower 1, Netaji Subhash Place, New Delhi"/>
    <s v="Netaji Subhash Place"/>
    <x v="325"/>
    <s v="Indian Rupees(Rs.)"/>
    <x v="0"/>
    <x v="1"/>
    <s v="No"/>
    <n v="500"/>
    <x v="2"/>
    <x v="530"/>
    <x v="0"/>
    <x v="1"/>
  </r>
  <r>
    <n v="18070479"/>
    <s v="Kabbaba"/>
    <n v="1"/>
    <x v="0"/>
    <s v="A2, Shop 9-12, JDS, DDA Community Center, Paschim Vihar, New Delhi"/>
    <s v="Paschim Vihar"/>
    <x v="20"/>
    <s v="Indian Rupees(Rs.)"/>
    <x v="0"/>
    <x v="1"/>
    <s v="No"/>
    <n v="500"/>
    <x v="2"/>
    <x v="1371"/>
    <x v="0"/>
    <x v="1"/>
  </r>
  <r>
    <n v="308607"/>
    <s v="Pandey Chinese Hut"/>
    <n v="1"/>
    <x v="0"/>
    <s v="Shop 7, S.G Complex, GU Market, Pitampura, New Delhi"/>
    <s v="Pitampura"/>
    <x v="38"/>
    <s v="Indian Rupees(Rs.)"/>
    <x v="0"/>
    <x v="1"/>
    <s v="No"/>
    <n v="500"/>
    <x v="2"/>
    <x v="61"/>
    <x v="0"/>
    <x v="1"/>
  </r>
  <r>
    <n v="313442"/>
    <s v="Pandey Chinese Hut"/>
    <n v="1"/>
    <x v="0"/>
    <s v="Shop 1, QU Block Park, Pitampura, New Delhi"/>
    <s v="Pitampura"/>
    <x v="38"/>
    <s v="Indian Rupees(Rs.)"/>
    <x v="0"/>
    <x v="1"/>
    <s v="No"/>
    <n v="500"/>
    <x v="2"/>
    <x v="1711"/>
    <x v="0"/>
    <x v="1"/>
  </r>
  <r>
    <n v="7441"/>
    <s v="Subway"/>
    <n v="1"/>
    <x v="0"/>
    <s v="60/17, Old Rajinder Nagar, New Delhi"/>
    <s v="Rajinder Nagar"/>
    <x v="711"/>
    <s v="Indian Rupees(Rs.)"/>
    <x v="0"/>
    <x v="1"/>
    <s v="No"/>
    <n v="500"/>
    <x v="2"/>
    <x v="914"/>
    <x v="0"/>
    <x v="1"/>
  </r>
  <r>
    <n v="313336"/>
    <s v="KFC"/>
    <n v="1"/>
    <x v="0"/>
    <s v="G-1-8, Ground Floor, NN Mall,Near M2K Cinemas, Mangalam Road, Rohini, New Delhi"/>
    <s v="Rohini"/>
    <x v="557"/>
    <s v="Indian Rupees(Rs.)"/>
    <x v="0"/>
    <x v="1"/>
    <s v="No"/>
    <n v="500"/>
    <x v="2"/>
    <x v="65"/>
    <x v="0"/>
    <x v="1"/>
  </r>
  <r>
    <n v="306870"/>
    <s v="Chawla Chicken"/>
    <n v="1"/>
    <x v="0"/>
    <s v="Shop 1, Central Market, Safdarjung Enclave, Safdarjung, New Delhi"/>
    <s v="Safdarjung"/>
    <x v="2"/>
    <s v="Indian Rupees(Rs.)"/>
    <x v="0"/>
    <x v="1"/>
    <s v="No"/>
    <n v="500"/>
    <x v="1"/>
    <x v="1712"/>
    <x v="0"/>
    <x v="1"/>
  </r>
  <r>
    <n v="309140"/>
    <s v="Amigo's Hub"/>
    <n v="1"/>
    <x v="0"/>
    <s v="96, Opposite Sri Venkateswara College, Satyaniketan, New Delhi"/>
    <s v="Satyaniketan"/>
    <x v="715"/>
    <s v="Indian Rupees(Rs.)"/>
    <x v="0"/>
    <x v="1"/>
    <s v="No"/>
    <n v="500"/>
    <x v="1"/>
    <x v="1713"/>
    <x v="0"/>
    <x v="1"/>
  </r>
  <r>
    <n v="307391"/>
    <s v="Sugarama Patisserie"/>
    <n v="1"/>
    <x v="0"/>
    <s v="87, Shahpur Jat, New Delhi"/>
    <s v="Shahpur Jat"/>
    <x v="21"/>
    <s v="Indian Rupees(Rs.)"/>
    <x v="0"/>
    <x v="1"/>
    <s v="No"/>
    <n v="500"/>
    <x v="1"/>
    <x v="197"/>
    <x v="0"/>
    <x v="1"/>
  </r>
  <r>
    <n v="18416877"/>
    <s v="Da Pizza Palace"/>
    <n v="1"/>
    <x v="0"/>
    <s v="A1/11, LSC Market, Near SBI Bank, Main Road, Shalimar Bagh, New Delhi"/>
    <s v="Shalimar Bagh"/>
    <x v="5"/>
    <s v="Indian Rupees(Rs.)"/>
    <x v="0"/>
    <x v="1"/>
    <s v="No"/>
    <n v="500"/>
    <x v="0"/>
    <x v="1714"/>
    <x v="0"/>
    <x v="1"/>
  </r>
  <r>
    <n v="18204464"/>
    <s v="Punjabi Tadka"/>
    <n v="1"/>
    <x v="0"/>
    <s v="WZ-A1, Main Road, Opposite Pillor 659, Uttam Nagar, New Delhi"/>
    <s v="Uttam Nagar"/>
    <x v="3"/>
    <s v="Indian Rupees(Rs.)"/>
    <x v="0"/>
    <x v="1"/>
    <s v="No"/>
    <n v="500"/>
    <x v="2"/>
    <x v="649"/>
    <x v="0"/>
    <x v="1"/>
  </r>
  <r>
    <n v="171"/>
    <s v="McDonald's"/>
    <n v="1"/>
    <x v="0"/>
    <s v="Community Centre, Basant Lok Market, Vasant Vihar, New Delhi"/>
    <s v="Basant Lok Market, Vasant Vihar"/>
    <x v="709"/>
    <s v="Indian Rupees(Rs.)"/>
    <x v="0"/>
    <x v="1"/>
    <s v="No"/>
    <n v="500"/>
    <x v="1"/>
    <x v="80"/>
    <x v="0"/>
    <x v="1"/>
  </r>
  <r>
    <n v="8453"/>
    <s v="Grillz"/>
    <n v="1"/>
    <x v="0"/>
    <s v="G3A, Ground Floor, District Centre, Janakpuri, New Delhi"/>
    <s v="District Centre, Janakpuri"/>
    <x v="12"/>
    <s v="Indian Rupees(Rs.)"/>
    <x v="0"/>
    <x v="1"/>
    <s v="No"/>
    <n v="500"/>
    <x v="4"/>
    <x v="82"/>
    <x v="0"/>
    <x v="1"/>
  </r>
  <r>
    <n v="147"/>
    <s v="Subway"/>
    <n v="1"/>
    <x v="0"/>
    <s v="M-57, 1st Floor, M Block Market, Greater Kailash (GK) 1, New Delhi"/>
    <s v="Greater Kailash (GK) 1"/>
    <x v="711"/>
    <s v="Indian Rupees(Rs.)"/>
    <x v="0"/>
    <x v="1"/>
    <s v="No"/>
    <n v="500"/>
    <x v="4"/>
    <x v="1715"/>
    <x v="0"/>
    <x v="1"/>
  </r>
  <r>
    <n v="4251"/>
    <s v="Cafe 6"/>
    <n v="1"/>
    <x v="0"/>
    <s v="D-6, Ground Floor, Hauz Khas, New Delhi"/>
    <s v="Hauz Khas"/>
    <x v="716"/>
    <s v="Indian Rupees(Rs.)"/>
    <x v="0"/>
    <x v="1"/>
    <s v="No"/>
    <n v="500"/>
    <x v="1"/>
    <x v="1074"/>
    <x v="0"/>
    <x v="1"/>
  </r>
  <r>
    <n v="300561"/>
    <s v="Sahni Chicken Corner"/>
    <n v="1"/>
    <x v="0"/>
    <s v="B/2-A, Saheed Major Rajeev Lal Marg, Near Red Light, Jail Road, New Delhi"/>
    <s v="Jail Road"/>
    <x v="2"/>
    <s v="Indian Rupees(Rs.)"/>
    <x v="0"/>
    <x v="1"/>
    <s v="No"/>
    <n v="500"/>
    <x v="2"/>
    <x v="464"/>
    <x v="0"/>
    <x v="1"/>
  </r>
  <r>
    <n v="307785"/>
    <s v="Subway"/>
    <n v="1"/>
    <x v="0"/>
    <s v="Shop 5 &amp; 6, 1, Birbal Road, Jangpura Extension, Jangpura, New Delhi"/>
    <s v="Jangpura"/>
    <x v="711"/>
    <s v="Indian Rupees(Rs.)"/>
    <x v="0"/>
    <x v="1"/>
    <s v="No"/>
    <n v="500"/>
    <x v="2"/>
    <x v="206"/>
    <x v="0"/>
    <x v="1"/>
  </r>
  <r>
    <n v="18157402"/>
    <s v="Sid's Kitchen"/>
    <n v="1"/>
    <x v="0"/>
    <s v="25-UB, Jawahar Nagar, Kamla Nagar, New Delhi"/>
    <s v="Kamla Nagar"/>
    <x v="3"/>
    <s v="Indian Rupees(Rs.)"/>
    <x v="0"/>
    <x v="1"/>
    <s v="No"/>
    <n v="500"/>
    <x v="1"/>
    <x v="539"/>
    <x v="0"/>
    <x v="1"/>
  </r>
  <r>
    <n v="18286490"/>
    <s v="Hunger Must Die"/>
    <n v="1"/>
    <x v="0"/>
    <s v="Malviya Nagar, New Delhi"/>
    <s v="Malviya Nagar"/>
    <x v="507"/>
    <s v="Indian Rupees(Rs.)"/>
    <x v="0"/>
    <x v="1"/>
    <s v="No"/>
    <n v="500"/>
    <x v="1"/>
    <x v="888"/>
    <x v="0"/>
    <x v="1"/>
  </r>
  <r>
    <n v="18203881"/>
    <s v="Kook For Health"/>
    <n v="1"/>
    <x v="0"/>
    <s v="A 8, Acharya Niketan Market, Opposite Janta Book Depot, Mayur Vihar Phase 1, New Delhi"/>
    <s v="Mayur Vihar Phase 1"/>
    <x v="717"/>
    <s v="Indian Rupees(Rs.)"/>
    <x v="0"/>
    <x v="1"/>
    <s v="No"/>
    <n v="500"/>
    <x v="2"/>
    <x v="323"/>
    <x v="0"/>
    <x v="1"/>
  </r>
  <r>
    <n v="300672"/>
    <s v="Chaska"/>
    <n v="1"/>
    <x v="0"/>
    <s v="G-6, Maya Complex, GU Block, Pitampura, New Delhi"/>
    <s v="Pitampura"/>
    <x v="309"/>
    <s v="Indian Rupees(Rs.)"/>
    <x v="0"/>
    <x v="1"/>
    <s v="No"/>
    <n v="500"/>
    <x v="2"/>
    <x v="1716"/>
    <x v="0"/>
    <x v="1"/>
  </r>
  <r>
    <n v="301242"/>
    <s v="Tandoori Delights"/>
    <n v="1"/>
    <x v="0"/>
    <s v="43, Near Rapid Floor Mill, Rajinder Nagar Market, Rajinder Nagar, New Delhi"/>
    <s v="Rajinder Nagar"/>
    <x v="2"/>
    <s v="Indian Rupees(Rs.)"/>
    <x v="0"/>
    <x v="1"/>
    <s v="No"/>
    <n v="500"/>
    <x v="4"/>
    <x v="329"/>
    <x v="0"/>
    <x v="1"/>
  </r>
  <r>
    <n v="300397"/>
    <s v="Subway"/>
    <n v="1"/>
    <x v="0"/>
    <s v="4, F-115, Main Market, Rajouri Garden, New Delhi"/>
    <s v="Rajouri Garden"/>
    <x v="711"/>
    <s v="Indian Rupees(Rs.)"/>
    <x v="0"/>
    <x v="1"/>
    <s v="No"/>
    <n v="500"/>
    <x v="2"/>
    <x v="1717"/>
    <x v="0"/>
    <x v="1"/>
  </r>
  <r>
    <n v="188"/>
    <s v="McDonald's"/>
    <n v="1"/>
    <x v="0"/>
    <s v="Vishal Cinema Complex, Rajouri Garden, New Delhi"/>
    <s v="Rajouri Garden"/>
    <x v="709"/>
    <s v="Indian Rupees(Rs.)"/>
    <x v="0"/>
    <x v="1"/>
    <s v="No"/>
    <n v="500"/>
    <x v="1"/>
    <x v="1718"/>
    <x v="0"/>
    <x v="1"/>
  </r>
  <r>
    <n v="149"/>
    <s v="Subway"/>
    <n v="1"/>
    <x v="0"/>
    <s v="54, The India Mall, Community Centre, New Friends Colony, New Delhi"/>
    <s v="The India Mall, New Friends Colony"/>
    <x v="711"/>
    <s v="Indian Rupees(Rs.)"/>
    <x v="0"/>
    <x v="1"/>
    <s v="No"/>
    <n v="500"/>
    <x v="4"/>
    <x v="1719"/>
    <x v="0"/>
    <x v="1"/>
  </r>
  <r>
    <n v="1492"/>
    <s v="KFC"/>
    <n v="1"/>
    <x v="0"/>
    <s v="Ground Floor, Vasant Square Mall, Vasant Kunj, New Delhi"/>
    <s v="Vasant Square Mall, Vasant Kunj"/>
    <x v="557"/>
    <s v="Indian Rupees(Rs.)"/>
    <x v="0"/>
    <x v="1"/>
    <s v="No"/>
    <n v="500"/>
    <x v="1"/>
    <x v="1720"/>
    <x v="0"/>
    <x v="1"/>
  </r>
  <r>
    <n v="18316173"/>
    <s v="Subway"/>
    <n v="1"/>
    <x v="0"/>
    <s v="Level 2, Food Capital, Worldmark 1, Aerocity, New Delhi"/>
    <s v="Worldmark 1, Aerocity"/>
    <x v="711"/>
    <s v="Indian Rupees(Rs.)"/>
    <x v="0"/>
    <x v="1"/>
    <s v="No"/>
    <n v="500"/>
    <x v="2"/>
    <x v="1721"/>
    <x v="0"/>
    <x v="1"/>
  </r>
  <r>
    <n v="304018"/>
    <s v="Spicy Food Court"/>
    <n v="1"/>
    <x v="0"/>
    <s v="Khasra 361, Near Bank Of India, Sultanpur, Near, Chhatarpur, New Delhi"/>
    <s v="Chhatarpur"/>
    <x v="8"/>
    <s v="Indian Rupees(Rs.)"/>
    <x v="0"/>
    <x v="1"/>
    <s v="No"/>
    <n v="500"/>
    <x v="2"/>
    <x v="1722"/>
    <x v="0"/>
    <x v="1"/>
  </r>
  <r>
    <n v="410"/>
    <s v="Naivedyam"/>
    <n v="1"/>
    <x v="0"/>
    <s v="25/35, East Patel Nagar, New Delhi"/>
    <s v="East Patel Nagar"/>
    <x v="64"/>
    <s v="Indian Rupees(Rs.)"/>
    <x v="0"/>
    <x v="1"/>
    <s v="No"/>
    <n v="500"/>
    <x v="1"/>
    <x v="97"/>
    <x v="0"/>
    <x v="1"/>
  </r>
  <r>
    <n v="18427234"/>
    <s v="Central Perk"/>
    <n v="1"/>
    <x v="0"/>
    <s v="2510, 1st Floor, Hudson Lane, GTB Nagar, New Delhi"/>
    <s v="GTB Nagar"/>
    <x v="320"/>
    <s v="Indian Rupees(Rs.)"/>
    <x v="0"/>
    <x v="1"/>
    <s v="No"/>
    <n v="500"/>
    <x v="1"/>
    <x v="1723"/>
    <x v="0"/>
    <x v="1"/>
  </r>
  <r>
    <n v="185"/>
    <s v="McDonald's"/>
    <n v="1"/>
    <x v="0"/>
    <s v="R 1, Janak Place, Janakpuri, New Delhi"/>
    <s v="Janakpuri"/>
    <x v="709"/>
    <s v="Indian Rupees(Rs.)"/>
    <x v="0"/>
    <x v="1"/>
    <s v="No"/>
    <n v="500"/>
    <x v="1"/>
    <x v="1724"/>
    <x v="0"/>
    <x v="1"/>
  </r>
  <r>
    <n v="412"/>
    <s v="Naivedyam"/>
    <n v="1"/>
    <x v="0"/>
    <s v="F-12, Main Road, Kalkaji, New Delhi"/>
    <s v="Kalkaji"/>
    <x v="64"/>
    <s v="Indian Rupees(Rs.)"/>
    <x v="0"/>
    <x v="1"/>
    <s v="No"/>
    <n v="500"/>
    <x v="1"/>
    <x v="1725"/>
    <x v="0"/>
    <x v="1"/>
  </r>
  <r>
    <n v="18400728"/>
    <s v="Burger King"/>
    <n v="1"/>
    <x v="0"/>
    <s v="J-2, 25AB, Lajpat Nagar 2, New Delhi"/>
    <s v="Lajpat Nagar 2"/>
    <x v="708"/>
    <s v="Indian Rupees(Rs.)"/>
    <x v="0"/>
    <x v="1"/>
    <s v="No"/>
    <n v="500"/>
    <x v="2"/>
    <x v="1643"/>
    <x v="0"/>
    <x v="1"/>
  </r>
  <r>
    <n v="4725"/>
    <s v="Wah Ji Wah"/>
    <n v="1"/>
    <x v="0"/>
    <s v="B-35, Gurunanak Pura, Near V3S Mall, Laxmi Nagar, New Delhi"/>
    <s v="Laxmi Nagar"/>
    <x v="3"/>
    <s v="Indian Rupees(Rs.)"/>
    <x v="0"/>
    <x v="1"/>
    <s v="No"/>
    <n v="500"/>
    <x v="4"/>
    <x v="1726"/>
    <x v="0"/>
    <x v="1"/>
  </r>
  <r>
    <n v="304986"/>
    <s v="Baked Buns"/>
    <n v="1"/>
    <x v="0"/>
    <s v="C-4/79, Near Indian Oil Petrol Pump, Mayur Vihar Phase 3, New Delhi"/>
    <s v="Mayur Vihar Phase 3"/>
    <x v="12"/>
    <s v="Indian Rupees(Rs.)"/>
    <x v="0"/>
    <x v="1"/>
    <s v="No"/>
    <n v="500"/>
    <x v="1"/>
    <x v="1727"/>
    <x v="0"/>
    <x v="1"/>
  </r>
  <r>
    <n v="312223"/>
    <s v="Burger King"/>
    <n v="1"/>
    <x v="0"/>
    <s v="1st Floor, Plot C-1, 2 &amp; 3, PP Towers, Netaji Subhash Place, New Delhi"/>
    <s v="Netaji Subhash Place"/>
    <x v="708"/>
    <s v="Indian Rupees(Rs.)"/>
    <x v="0"/>
    <x v="1"/>
    <s v="No"/>
    <n v="500"/>
    <x v="1"/>
    <x v="338"/>
    <x v="0"/>
    <x v="1"/>
  </r>
  <r>
    <n v="18237341"/>
    <s v="Dilli Treat"/>
    <n v="1"/>
    <x v="0"/>
    <s v="3/80, Shankar Road, Old, Rajinder Nagar, New Delhi"/>
    <s v="Rajinder Nagar"/>
    <x v="68"/>
    <s v="Indian Rupees(Rs.)"/>
    <x v="0"/>
    <x v="1"/>
    <s v="No"/>
    <n v="500"/>
    <x v="1"/>
    <x v="1728"/>
    <x v="0"/>
    <x v="1"/>
  </r>
  <r>
    <n v="304976"/>
    <s v="Chocolate Temptation"/>
    <n v="1"/>
    <x v="0"/>
    <s v="60, Satyaniketan, New Delhi"/>
    <s v="Satyaniketan"/>
    <x v="21"/>
    <s v="Indian Rupees(Rs.)"/>
    <x v="0"/>
    <x v="1"/>
    <s v="No"/>
    <n v="500"/>
    <x v="2"/>
    <x v="1729"/>
    <x v="0"/>
    <x v="1"/>
  </r>
  <r>
    <n v="18128871"/>
    <s v="Bhappe Di Hatti"/>
    <n v="1"/>
    <x v="0"/>
    <s v="C-76, Jhilmil Colony, Gopaljee Dairy Road, Vivek Vihar, New Delhi"/>
    <s v="Vivek Vihar"/>
    <x v="3"/>
    <s v="Indian Rupees(Rs.)"/>
    <x v="0"/>
    <x v="1"/>
    <s v="No"/>
    <n v="500"/>
    <x v="1"/>
    <x v="1730"/>
    <x v="0"/>
    <x v="1"/>
  </r>
  <r>
    <n v="18337782"/>
    <s v="Sartaj Food Corner"/>
    <n v="1"/>
    <x v="0"/>
    <s v="J 3/21, DDA Flats, Opposite Alaknanda Market, Alaknanda, New Delhi"/>
    <s v="Alaknanda"/>
    <x v="68"/>
    <s v="Indian Rupees(Rs.)"/>
    <x v="0"/>
    <x v="1"/>
    <s v="No"/>
    <n v="500"/>
    <x v="2"/>
    <x v="343"/>
    <x v="0"/>
    <x v="1"/>
  </r>
  <r>
    <n v="302156"/>
    <s v="Subway"/>
    <n v="1"/>
    <x v="0"/>
    <s v="M-8, Connaught Place, New Delhi"/>
    <s v="Connaught Place"/>
    <x v="711"/>
    <s v="Indian Rupees(Rs.)"/>
    <x v="0"/>
    <x v="1"/>
    <s v="No"/>
    <n v="500"/>
    <x v="1"/>
    <x v="349"/>
    <x v="0"/>
    <x v="1"/>
  </r>
  <r>
    <n v="900"/>
    <s v="Saravana Bhavan"/>
    <n v="1"/>
    <x v="0"/>
    <s v="P-13, Connaught Circus, Connaught Place, New Delhi"/>
    <s v="Connaught Place"/>
    <x v="64"/>
    <s v="Indian Rupees(Rs.)"/>
    <x v="0"/>
    <x v="1"/>
    <s v="No"/>
    <n v="500"/>
    <x v="1"/>
    <x v="1094"/>
    <x v="0"/>
    <x v="1"/>
  </r>
  <r>
    <n v="306247"/>
    <s v="Subway"/>
    <n v="1"/>
    <x v="0"/>
    <s v="E-25A, Hauz Khas Market, Hauz Khas, New Delhi"/>
    <s v="Hauz Khas"/>
    <x v="711"/>
    <s v="Indian Rupees(Rs.)"/>
    <x v="0"/>
    <x v="1"/>
    <s v="No"/>
    <n v="500"/>
    <x v="2"/>
    <x v="620"/>
    <x v="0"/>
    <x v="1"/>
  </r>
  <r>
    <n v="301361"/>
    <s v="Baked Buns"/>
    <n v="1"/>
    <x v="0"/>
    <s v="Shop 12, BR Complex, Near Alchon International School, Opposite UNA Enclave, Mayur Vihar Phase 1, New Delhi"/>
    <s v="Mayur Vihar Phase 1"/>
    <x v="718"/>
    <s v="Indian Rupees(Rs.)"/>
    <x v="0"/>
    <x v="1"/>
    <s v="No"/>
    <n v="500"/>
    <x v="1"/>
    <x v="1731"/>
    <x v="0"/>
    <x v="1"/>
  </r>
  <r>
    <n v="8379"/>
    <s v="KFC"/>
    <n v="1"/>
    <x v="0"/>
    <s v="Ground Floor, Pacific Mall, Tagore Garden, New Delhi"/>
    <s v="Pacific Mall, Tagore Garden"/>
    <x v="557"/>
    <s v="Indian Rupees(Rs.)"/>
    <x v="0"/>
    <x v="1"/>
    <s v="No"/>
    <n v="500"/>
    <x v="2"/>
    <x v="1732"/>
    <x v="0"/>
    <x v="1"/>
  </r>
  <r>
    <n v="313443"/>
    <s v="K's Town"/>
    <n v="1"/>
    <x v="0"/>
    <s v="S-1, SG Century Plaza, GU Block Market, Pitampura, New Delhi"/>
    <s v="Pitampura"/>
    <x v="2"/>
    <s v="Indian Rupees(Rs.)"/>
    <x v="0"/>
    <x v="1"/>
    <s v="No"/>
    <n v="500"/>
    <x v="2"/>
    <x v="1733"/>
    <x v="0"/>
    <x v="1"/>
  </r>
  <r>
    <n v="18254520"/>
    <s v="Mr. Brown"/>
    <n v="1"/>
    <x v="0"/>
    <s v="Plot 10, LSC Rajdhani Enclave Market, Preet Vihar, New Delhi"/>
    <s v="Preet Vihar"/>
    <x v="572"/>
    <s v="Indian Rupees(Rs.)"/>
    <x v="0"/>
    <x v="1"/>
    <s v="No"/>
    <n v="500"/>
    <x v="1"/>
    <x v="1734"/>
    <x v="0"/>
    <x v="1"/>
  </r>
  <r>
    <n v="18369771"/>
    <s v="The Sunset"/>
    <n v="1"/>
    <x v="0"/>
    <s v="71 Old Rajinder Nagar Market, Rajinder Nagar, New Delhi"/>
    <s v="Rajinder Nagar"/>
    <x v="14"/>
    <s v="Indian Rupees(Rs.)"/>
    <x v="0"/>
    <x v="1"/>
    <s v="No"/>
    <n v="500"/>
    <x v="2"/>
    <x v="547"/>
    <x v="0"/>
    <x v="1"/>
  </r>
  <r>
    <n v="3507"/>
    <s v="Subway"/>
    <n v="1"/>
    <x v="0"/>
    <s v="G-10/A, Ground Floor, Vasant Square Mall, Vasant Kunj, New Delhi"/>
    <s v="Vasant Square Mall, Vasant Kunj"/>
    <x v="711"/>
    <s v="Indian Rupees(Rs.)"/>
    <x v="0"/>
    <x v="1"/>
    <s v="No"/>
    <n v="500"/>
    <x v="4"/>
    <x v="1735"/>
    <x v="0"/>
    <x v="1"/>
  </r>
  <r>
    <n v="582"/>
    <s v="Govardhan"/>
    <n v="1"/>
    <x v="0"/>
    <s v="84, Adjacent Hero Motor Bike Showroom, Main Mehrauli Road, Adchini, New Delhi"/>
    <s v="Adchini"/>
    <x v="72"/>
    <s v="Indian Rupees(Rs.)"/>
    <x v="0"/>
    <x v="1"/>
    <s v="No"/>
    <n v="500"/>
    <x v="2"/>
    <x v="553"/>
    <x v="0"/>
    <x v="1"/>
  </r>
  <r>
    <n v="4092"/>
    <s v="Changezi Chicken"/>
    <n v="1"/>
    <x v="0"/>
    <s v="3614, N.S.Marg, Daryaganj, New Delhi"/>
    <s v="Daryaganj"/>
    <x v="2"/>
    <s v="Indian Rupees(Rs.)"/>
    <x v="0"/>
    <x v="1"/>
    <s v="No"/>
    <n v="500"/>
    <x v="1"/>
    <x v="1736"/>
    <x v="0"/>
    <x v="1"/>
  </r>
  <r>
    <n v="18313122"/>
    <s v="Bliss Bakery"/>
    <n v="1"/>
    <x v="0"/>
    <s v="M 2, Next to SCI Hospital, Greater Kailash (GK) 1, New Delhi"/>
    <s v="Greater Kailash (GK) 1"/>
    <x v="21"/>
    <s v="Indian Rupees(Rs.)"/>
    <x v="0"/>
    <x v="1"/>
    <s v="No"/>
    <n v="500"/>
    <x v="1"/>
    <x v="1737"/>
    <x v="0"/>
    <x v="1"/>
  </r>
  <r>
    <n v="311616"/>
    <s v="Subway"/>
    <n v="1"/>
    <x v="0"/>
    <s v="A5B/66A, Lal Sai Mandir Marg, Near C2 Bus Stand, Janakpuri, New Delhi"/>
    <s v="Janakpuri"/>
    <x v="711"/>
    <s v="Indian Rupees(Rs.)"/>
    <x v="0"/>
    <x v="1"/>
    <s v="No"/>
    <n v="500"/>
    <x v="2"/>
    <x v="1738"/>
    <x v="0"/>
    <x v="1"/>
  </r>
  <r>
    <n v="9700"/>
    <s v="Subway"/>
    <n v="1"/>
    <x v="0"/>
    <s v="Ground Floor Atrium, Splendor Forum, Jasola, New Delhi"/>
    <s v="Jasola"/>
    <x v="711"/>
    <s v="Indian Rupees(Rs.)"/>
    <x v="0"/>
    <x v="1"/>
    <s v="No"/>
    <n v="500"/>
    <x v="2"/>
    <x v="1113"/>
    <x v="0"/>
    <x v="1"/>
  </r>
  <r>
    <n v="154"/>
    <s v="Subway"/>
    <n v="1"/>
    <x v="0"/>
    <s v="8-C, Khan Market, New Delhi"/>
    <s v="Khan Market"/>
    <x v="711"/>
    <s v="Indian Rupees(Rs.)"/>
    <x v="0"/>
    <x v="1"/>
    <s v="No"/>
    <n v="500"/>
    <x v="1"/>
    <x v="1739"/>
    <x v="0"/>
    <x v="1"/>
  </r>
  <r>
    <n v="4939"/>
    <s v="Handa's"/>
    <n v="1"/>
    <x v="0"/>
    <s v="292, Near Radhu Palace Cinema, West Guru Angad Nagar, Laxmi Nagar, New Delhi"/>
    <s v="Laxmi Nagar"/>
    <x v="3"/>
    <s v="Indian Rupees(Rs.)"/>
    <x v="0"/>
    <x v="1"/>
    <s v="No"/>
    <n v="500"/>
    <x v="2"/>
    <x v="628"/>
    <x v="0"/>
    <x v="1"/>
  </r>
  <r>
    <n v="301190"/>
    <s v="Subway"/>
    <n v="1"/>
    <x v="0"/>
    <s v="1/3, E Block, Main Road, Malviya Nagar, New Delhi"/>
    <s v="Malviya Nagar"/>
    <x v="711"/>
    <s v="Indian Rupees(Rs.)"/>
    <x v="0"/>
    <x v="1"/>
    <s v="No"/>
    <n v="500"/>
    <x v="2"/>
    <x v="1506"/>
    <x v="0"/>
    <x v="1"/>
  </r>
  <r>
    <n v="312913"/>
    <s v="A Pizza House"/>
    <n v="1"/>
    <x v="0"/>
    <s v="Shop 10, A2, Paschim Vihar, New Delhi"/>
    <s v="Paschim Vihar"/>
    <x v="30"/>
    <s v="Indian Rupees(Rs.)"/>
    <x v="0"/>
    <x v="1"/>
    <s v="No"/>
    <n v="500"/>
    <x v="2"/>
    <x v="555"/>
    <x v="0"/>
    <x v="1"/>
  </r>
  <r>
    <n v="9956"/>
    <s v="McDonald's"/>
    <n v="1"/>
    <x v="0"/>
    <s v="G-1, Pushkar Enclave, Paschim Vihar, New Delhi"/>
    <s v="Paschim Vihar"/>
    <x v="709"/>
    <s v="Indian Rupees(Rs.)"/>
    <x v="0"/>
    <x v="1"/>
    <s v="No"/>
    <n v="500"/>
    <x v="2"/>
    <x v="559"/>
    <x v="0"/>
    <x v="1"/>
  </r>
  <r>
    <n v="18138442"/>
    <s v="Subway"/>
    <n v="1"/>
    <x v="0"/>
    <s v="M-1, Guru Harkishan Nagar, Paschim Vihar, New Delhi"/>
    <s v="Paschim Vihar"/>
    <x v="711"/>
    <s v="Indian Rupees(Rs.)"/>
    <x v="0"/>
    <x v="1"/>
    <s v="No"/>
    <n v="500"/>
    <x v="4"/>
    <x v="1236"/>
    <x v="0"/>
    <x v="1"/>
  </r>
  <r>
    <n v="18396440"/>
    <s v="Punjabian Di Shaan"/>
    <n v="1"/>
    <x v="0"/>
    <s v="Shop G-11, Aditya Complex, KP Block, Pitampura, New Delhi"/>
    <s v="Pitampura"/>
    <x v="8"/>
    <s v="Indian Rupees(Rs.)"/>
    <x v="0"/>
    <x v="1"/>
    <s v="No"/>
    <n v="500"/>
    <x v="2"/>
    <x v="1740"/>
    <x v="0"/>
    <x v="1"/>
  </r>
  <r>
    <n v="306809"/>
    <s v="Shutup 'N' Eat"/>
    <n v="1"/>
    <x v="0"/>
    <s v="Shop 23, Garg Plaza, Sainik Vihar, Pitampura, New Delhi"/>
    <s v="Pitampura"/>
    <x v="47"/>
    <s v="Indian Rupees(Rs.)"/>
    <x v="0"/>
    <x v="1"/>
    <s v="No"/>
    <n v="500"/>
    <x v="2"/>
    <x v="1741"/>
    <x v="0"/>
    <x v="1"/>
  </r>
  <r>
    <n v="18303828"/>
    <s v="Burger King"/>
    <n v="1"/>
    <x v="0"/>
    <s v="PVR Anupam Complex, Saket, New Delhi"/>
    <s v="PVR Anupam Complex"/>
    <x v="708"/>
    <s v="Indian Rupees(Rs.)"/>
    <x v="0"/>
    <x v="1"/>
    <s v="No"/>
    <n v="500"/>
    <x v="1"/>
    <x v="1742"/>
    <x v="0"/>
    <x v="1"/>
  </r>
  <r>
    <n v="17977795"/>
    <s v="Food Factory"/>
    <n v="1"/>
    <x v="0"/>
    <s v="23, Double Storey Market, New, Rajinder Nagar, New Delhi"/>
    <s v="Rajinder Nagar"/>
    <x v="49"/>
    <s v="Indian Rupees(Rs.)"/>
    <x v="0"/>
    <x v="1"/>
    <s v="No"/>
    <n v="500"/>
    <x v="2"/>
    <x v="1743"/>
    <x v="0"/>
    <x v="1"/>
  </r>
  <r>
    <n v="18363209"/>
    <s v="Cafe TAB"/>
    <n v="1"/>
    <x v="0"/>
    <s v="JA-1A, DDA Flats, Near Sarg Ashram Mandir, Rajouri Garden, New Delhi"/>
    <s v="Rajouri Garden"/>
    <x v="7"/>
    <s v="Indian Rupees(Rs.)"/>
    <x v="0"/>
    <x v="1"/>
    <s v="No"/>
    <n v="500"/>
    <x v="2"/>
    <x v="1744"/>
    <x v="0"/>
    <x v="1"/>
  </r>
  <r>
    <n v="17953943"/>
    <s v="The Burger Club"/>
    <n v="1"/>
    <x v="0"/>
    <s v="Z-9, Opposite Metro Pillar 420, Rajouri Garden, New Delhi"/>
    <s v="Rajouri Garden"/>
    <x v="708"/>
    <s v="Indian Rupees(Rs.)"/>
    <x v="0"/>
    <x v="1"/>
    <s v="No"/>
    <n v="500"/>
    <x v="1"/>
    <x v="220"/>
    <x v="0"/>
    <x v="1"/>
  </r>
  <r>
    <n v="9348"/>
    <s v="McDonald's"/>
    <n v="1"/>
    <x v="0"/>
    <s v="25-27, Ground Floor, D Mall, Rohini, New Delhi"/>
    <s v="Rohini"/>
    <x v="709"/>
    <s v="Indian Rupees(Rs.)"/>
    <x v="0"/>
    <x v="1"/>
    <s v="No"/>
    <n v="500"/>
    <x v="1"/>
    <x v="831"/>
    <x v="0"/>
    <x v="1"/>
  </r>
  <r>
    <n v="311115"/>
    <s v="Subway"/>
    <n v="1"/>
    <x v="0"/>
    <s v="AG-44, Near A.L. Market, Shalimar Bagh, New Delhi"/>
    <s v="Shalimar Bagh"/>
    <x v="711"/>
    <s v="Indian Rupees(Rs.)"/>
    <x v="0"/>
    <x v="1"/>
    <s v="No"/>
    <n v="500"/>
    <x v="2"/>
    <x v="219"/>
    <x v="0"/>
    <x v="1"/>
  </r>
  <r>
    <n v="310891"/>
    <s v="Subway"/>
    <n v="1"/>
    <x v="0"/>
    <s v="G-24, Ground Floor, South Extension 1, New Delhi"/>
    <s v="South Extension 1"/>
    <x v="711"/>
    <s v="Indian Rupees(Rs.)"/>
    <x v="0"/>
    <x v="1"/>
    <s v="No"/>
    <n v="500"/>
    <x v="2"/>
    <x v="1313"/>
    <x v="0"/>
    <x v="1"/>
  </r>
  <r>
    <n v="192"/>
    <s v="McDonald's"/>
    <n v="1"/>
    <x v="0"/>
    <s v="E-31/32, South Extension 2, New Delhi"/>
    <s v="South Extension 2"/>
    <x v="709"/>
    <s v="Indian Rupees(Rs.)"/>
    <x v="0"/>
    <x v="1"/>
    <s v="No"/>
    <n v="500"/>
    <x v="1"/>
    <x v="1745"/>
    <x v="0"/>
    <x v="1"/>
  </r>
  <r>
    <n v="310723"/>
    <s v="Burger King"/>
    <n v="1"/>
    <x v="0"/>
    <s v="3rd Floor,  Ambience Mall, Vasant Kunj, New Delhi"/>
    <s v="Ambience Mall, Vasant Kunj"/>
    <x v="708"/>
    <s v="Indian Rupees(Rs.)"/>
    <x v="0"/>
    <x v="1"/>
    <s v="No"/>
    <n v="500"/>
    <x v="2"/>
    <x v="1746"/>
    <x v="0"/>
    <x v="1"/>
  </r>
  <r>
    <n v="305630"/>
    <s v="Burger Dominion"/>
    <n v="1"/>
    <x v="0"/>
    <s v="G-5, Pankaj Plaza, Ground Floor, A Block, Surajmal Vihar, Anand Vihar, New Delhi"/>
    <s v="Anand Vihar"/>
    <x v="12"/>
    <s v="Indian Rupees(Rs.)"/>
    <x v="0"/>
    <x v="1"/>
    <s v="No"/>
    <n v="500"/>
    <x v="1"/>
    <x v="484"/>
    <x v="0"/>
    <x v="1"/>
  </r>
  <r>
    <n v="307167"/>
    <s v="Subway"/>
    <n v="1"/>
    <x v="0"/>
    <s v="107 &amp; 108, 1st Floor, DLF South Square, Multilevel Parking Complex, Sarojini Nagar, New Delhi"/>
    <s v="DLF South Square, Sarojini Nagar"/>
    <x v="711"/>
    <s v="Indian Rupees(Rs.)"/>
    <x v="0"/>
    <x v="1"/>
    <s v="No"/>
    <n v="500"/>
    <x v="4"/>
    <x v="1138"/>
    <x v="0"/>
    <x v="1"/>
  </r>
  <r>
    <n v="18025105"/>
    <s v="Sinyora's"/>
    <n v="1"/>
    <x v="0"/>
    <s v="Greater Kailash (GK) 1, Greater Kailash (GK) 1, New Delhi"/>
    <s v="Greater Kailash (GK) 1"/>
    <x v="27"/>
    <s v="Indian Rupees(Rs.)"/>
    <x v="0"/>
    <x v="1"/>
    <s v="No"/>
    <n v="500"/>
    <x v="1"/>
    <x v="1747"/>
    <x v="0"/>
    <x v="1"/>
  </r>
  <r>
    <n v="301327"/>
    <s v="Punjabi Tadka"/>
    <n v="1"/>
    <x v="0"/>
    <s v="Shop 2, 117/1, Sudarshan Road, Gautam Nagar, Hauz Khas, New Delhi"/>
    <s v="Hauz Khas"/>
    <x v="3"/>
    <s v="Indian Rupees(Rs.)"/>
    <x v="0"/>
    <x v="1"/>
    <s v="No"/>
    <n v="500"/>
    <x v="2"/>
    <x v="633"/>
    <x v="0"/>
    <x v="1"/>
  </r>
  <r>
    <n v="311194"/>
    <s v="Jahangeer Foods"/>
    <n v="1"/>
    <x v="0"/>
    <s v="B-44, Guru Nanak Pura, Near V3S Mall, Laxmi Nagar, New Delhi"/>
    <s v="Laxmi Nagar"/>
    <x v="2"/>
    <s v="Indian Rupees(Rs.)"/>
    <x v="0"/>
    <x v="1"/>
    <s v="No"/>
    <n v="500"/>
    <x v="2"/>
    <x v="1197"/>
    <x v="0"/>
    <x v="1"/>
  </r>
  <r>
    <n v="313012"/>
    <s v="Pizza Day"/>
    <n v="1"/>
    <x v="0"/>
    <s v="Ram Chowk, Main Market, Palam Colony, Palam, New Delhi"/>
    <s v="Palam"/>
    <x v="30"/>
    <s v="Indian Rupees(Rs.)"/>
    <x v="0"/>
    <x v="1"/>
    <s v="No"/>
    <n v="500"/>
    <x v="0"/>
    <x v="390"/>
    <x v="0"/>
    <x v="1"/>
  </r>
  <r>
    <n v="186"/>
    <s v="McDonald's"/>
    <n v="1"/>
    <x v="0"/>
    <s v="2, Rachna Cinema Complex, Rajendra Place, New Delhi"/>
    <s v="Rajendra Place"/>
    <x v="709"/>
    <s v="Indian Rupees(Rs.)"/>
    <x v="0"/>
    <x v="1"/>
    <s v="No"/>
    <n v="500"/>
    <x v="2"/>
    <x v="1748"/>
    <x v="0"/>
    <x v="1"/>
  </r>
  <r>
    <n v="978"/>
    <s v="Bal Gopal"/>
    <n v="1"/>
    <x v="0"/>
    <s v="46, DDA Market, Opposite Surya Continental, Rajouri Garden, New Delhi"/>
    <s v="Rajouri Garden"/>
    <x v="2"/>
    <s v="Indian Rupees(Rs.)"/>
    <x v="0"/>
    <x v="1"/>
    <s v="No"/>
    <n v="500"/>
    <x v="2"/>
    <x v="382"/>
    <x v="0"/>
    <x v="1"/>
  </r>
  <r>
    <n v="18254549"/>
    <s v="Hot Paprika"/>
    <n v="1"/>
    <x v="0"/>
    <s v="14, Arjun Nagar, Near Sukhmani Hospital, Safdarjung Enclave, Safdarjung, New Delhi"/>
    <s v="Safdarjung"/>
    <x v="38"/>
    <s v="Indian Rupees(Rs.)"/>
    <x v="0"/>
    <x v="1"/>
    <s v="No"/>
    <n v="500"/>
    <x v="2"/>
    <x v="838"/>
    <x v="0"/>
    <x v="1"/>
  </r>
  <r>
    <n v="4278"/>
    <s v="Subway"/>
    <n v="1"/>
    <x v="0"/>
    <s v="284, Main Market, Near Venkateswara College, Satyaniketan, New Delhi"/>
    <s v="Satyaniketan"/>
    <x v="711"/>
    <s v="Indian Rupees(Rs.)"/>
    <x v="0"/>
    <x v="1"/>
    <s v="No"/>
    <n v="500"/>
    <x v="1"/>
    <x v="1749"/>
    <x v="0"/>
    <x v="1"/>
  </r>
  <r>
    <n v="18276343"/>
    <s v="World of Wok"/>
    <n v="1"/>
    <x v="0"/>
    <s v="Zing Food Court, 2nd Floor, Spark Mall, Kamla Nagar, New Delhi"/>
    <s v="Spark Mall, Kamla Nagar"/>
    <x v="19"/>
    <s v="Indian Rupees(Rs.)"/>
    <x v="0"/>
    <x v="1"/>
    <s v="No"/>
    <n v="500"/>
    <x v="1"/>
    <x v="1199"/>
    <x v="0"/>
    <x v="1"/>
  </r>
  <r>
    <n v="18432240"/>
    <s v="Ovenstory Pizza"/>
    <n v="1"/>
    <x v="0"/>
    <s v="Tagore Garden, New Delhi"/>
    <s v="Tagore Garden"/>
    <x v="30"/>
    <s v="Indian Rupees(Rs.)"/>
    <x v="0"/>
    <x v="1"/>
    <s v="No"/>
    <n v="500"/>
    <x v="1"/>
    <x v="1750"/>
    <x v="0"/>
    <x v="1"/>
  </r>
  <r>
    <n v="954"/>
    <s v="Karnataka"/>
    <n v="1"/>
    <x v="0"/>
    <s v="60/5, Yusuf Sarai Market, Yusuf Sarai, New Delhi"/>
    <s v="Yusuf Sarai"/>
    <x v="72"/>
    <s v="Indian Rupees(Rs.)"/>
    <x v="0"/>
    <x v="1"/>
    <s v="No"/>
    <n v="500"/>
    <x v="1"/>
    <x v="1513"/>
    <x v="0"/>
    <x v="1"/>
  </r>
  <r>
    <n v="179"/>
    <s v="McDonald's"/>
    <n v="1"/>
    <x v="0"/>
    <s v="BG-02, Ansal Plaza Mall, Khel Gaon Marg, New Delhi"/>
    <s v="Ansal Plaza Mall, Khel Gaon Marg"/>
    <x v="709"/>
    <s v="Indian Rupees(Rs.)"/>
    <x v="0"/>
    <x v="1"/>
    <s v="No"/>
    <n v="500"/>
    <x v="2"/>
    <x v="1751"/>
    <x v="0"/>
    <x v="1"/>
  </r>
  <r>
    <n v="2595"/>
    <s v="Kolkata Biryani House"/>
    <n v="1"/>
    <x v="0"/>
    <s v="Shop 49, Ground Floor, Market 1, Chittaranjan Park, New Delhi"/>
    <s v="Chittaranjan Park"/>
    <x v="339"/>
    <s v="Indian Rupees(Rs.)"/>
    <x v="0"/>
    <x v="1"/>
    <s v="No"/>
    <n v="500"/>
    <x v="2"/>
    <x v="872"/>
    <x v="0"/>
    <x v="1"/>
  </r>
  <r>
    <n v="18237356"/>
    <s v="Burger Singh"/>
    <n v="1"/>
    <x v="0"/>
    <s v="H-45, Connaught Place, New Delhi"/>
    <s v="Connaught Place"/>
    <x v="719"/>
    <s v="Indian Rupees(Rs.)"/>
    <x v="0"/>
    <x v="1"/>
    <s v="No"/>
    <n v="500"/>
    <x v="1"/>
    <x v="1521"/>
    <x v="0"/>
    <x v="1"/>
  </r>
  <r>
    <n v="302528"/>
    <s v="McDonald's"/>
    <n v="1"/>
    <x v="0"/>
    <s v="G-2A, Ground Floor, Commercial Unit, Dilshad Garden, New Delhi"/>
    <s v="Dilshad Garden"/>
    <x v="709"/>
    <s v="Indian Rupees(Rs.)"/>
    <x v="0"/>
    <x v="1"/>
    <s v="No"/>
    <n v="500"/>
    <x v="2"/>
    <x v="1752"/>
    <x v="0"/>
    <x v="1"/>
  </r>
  <r>
    <n v="309727"/>
    <s v="Salt N' Pepper"/>
    <n v="1"/>
    <x v="0"/>
    <s v="69-A, Pocket B, Main GTB Road, Dilshad Garden, New Delhi"/>
    <s v="Dilshad Garden"/>
    <x v="3"/>
    <s v="Indian Rupees(Rs.)"/>
    <x v="0"/>
    <x v="1"/>
    <s v="No"/>
    <n v="500"/>
    <x v="2"/>
    <x v="1753"/>
    <x v="0"/>
    <x v="1"/>
  </r>
  <r>
    <n v="18423111"/>
    <s v="Burger King"/>
    <n v="1"/>
    <x v="0"/>
    <s v="Shop GF-29, BG-1 BG-2, Gourmet Hub, Paschim Vihar, New Delhi"/>
    <s v="Gourmet Hub, Pashim Vihar"/>
    <x v="708"/>
    <s v="Indian Rupees(Rs.)"/>
    <x v="0"/>
    <x v="1"/>
    <s v="No"/>
    <n v="500"/>
    <x v="2"/>
    <x v="1754"/>
    <x v="0"/>
    <x v="1"/>
  </r>
  <r>
    <n v="18446394"/>
    <s v="UFO"/>
    <n v="1"/>
    <x v="0"/>
    <s v="GTB Nagar, New Delhi"/>
    <s v="GTB Nagar"/>
    <x v="720"/>
    <s v="Indian Rupees(Rs.)"/>
    <x v="0"/>
    <x v="1"/>
    <s v="No"/>
    <n v="500"/>
    <x v="0"/>
    <x v="1755"/>
    <x v="0"/>
    <x v="1"/>
  </r>
  <r>
    <n v="3681"/>
    <s v="Nikku Hotel"/>
    <n v="1"/>
    <x v="0"/>
    <s v="16/5, Nikku Chowk, Jangpura, New Delhi"/>
    <s v="Jangpura"/>
    <x v="20"/>
    <s v="Indian Rupees(Rs.)"/>
    <x v="0"/>
    <x v="1"/>
    <s v="No"/>
    <n v="500"/>
    <x v="2"/>
    <x v="1590"/>
    <x v="0"/>
    <x v="1"/>
  </r>
  <r>
    <n v="2017"/>
    <s v="Food Fantasy"/>
    <n v="1"/>
    <x v="0"/>
    <s v="P-35-36, Opposite Fine Home Apartments, Mayur Vihar Phase 1, New Delhi"/>
    <s v="Mayur Vihar Phase 1"/>
    <x v="20"/>
    <s v="Indian Rupees(Rs.)"/>
    <x v="0"/>
    <x v="1"/>
    <s v="No"/>
    <n v="500"/>
    <x v="4"/>
    <x v="411"/>
    <x v="0"/>
    <x v="1"/>
  </r>
  <r>
    <n v="181"/>
    <s v="McDonald's"/>
    <n v="1"/>
    <x v="0"/>
    <s v="Near Grindlays Cinema, New Friends Colony, New Delhi"/>
    <s v="New Friends Colony"/>
    <x v="709"/>
    <s v="Indian Rupees(Rs.)"/>
    <x v="0"/>
    <x v="1"/>
    <s v="No"/>
    <n v="500"/>
    <x v="2"/>
    <x v="1756"/>
    <x v="0"/>
    <x v="1"/>
  </r>
  <r>
    <n v="8600"/>
    <s v="4th Street Cafe"/>
    <n v="1"/>
    <x v="0"/>
    <s v="14, G Block, DDA Market, Preet Vihar, New Delhi"/>
    <s v="Preet Vihar"/>
    <x v="12"/>
    <s v="Indian Rupees(Rs.)"/>
    <x v="0"/>
    <x v="1"/>
    <s v="No"/>
    <n v="500"/>
    <x v="1"/>
    <x v="1145"/>
    <x v="0"/>
    <x v="1"/>
  </r>
  <r>
    <n v="309232"/>
    <s v="Subway"/>
    <n v="1"/>
    <x v="0"/>
    <s v="17, PVR Anupam Complex, Community Centre"/>
    <s v="PVR Anupam Complex"/>
    <x v="711"/>
    <s v="Indian Rupees(Rs.)"/>
    <x v="0"/>
    <x v="1"/>
    <s v="No"/>
    <n v="500"/>
    <x v="2"/>
    <x v="572"/>
    <x v="0"/>
    <x v="1"/>
  </r>
  <r>
    <n v="18034082"/>
    <s v="Just Cakez"/>
    <n v="1"/>
    <x v="0"/>
    <s v="2/76, Sir Ganga Ram Road, Old Rajinder Nagar, Rajinder Nagar, New Delhi"/>
    <s v="Rajinder Nagar"/>
    <x v="22"/>
    <s v="Indian Rupees(Rs.)"/>
    <x v="0"/>
    <x v="1"/>
    <s v="No"/>
    <n v="500"/>
    <x v="2"/>
    <x v="1757"/>
    <x v="0"/>
    <x v="1"/>
  </r>
  <r>
    <n v="18334635"/>
    <s v="The Mashal"/>
    <n v="1"/>
    <x v="0"/>
    <s v="11, Old Rajinder Nagar Market, Rajinder Nagar, New Delhi"/>
    <s v="Rajinder Nagar"/>
    <x v="24"/>
    <s v="Indian Rupees(Rs.)"/>
    <x v="0"/>
    <x v="1"/>
    <s v="No"/>
    <n v="500"/>
    <x v="1"/>
    <x v="1595"/>
    <x v="0"/>
    <x v="1"/>
  </r>
  <r>
    <n v="313071"/>
    <s v="The Momoz Hub"/>
    <n v="1"/>
    <x v="0"/>
    <s v="J-93, Main Market, Rajouri Garden, New Delhi"/>
    <s v="Rajouri Garden"/>
    <x v="721"/>
    <s v="Indian Rupees(Rs.)"/>
    <x v="0"/>
    <x v="1"/>
    <s v="No"/>
    <n v="500"/>
    <x v="1"/>
    <x v="398"/>
    <x v="0"/>
    <x v="1"/>
  </r>
  <r>
    <n v="311506"/>
    <s v="KFC"/>
    <n v="1"/>
    <x v="0"/>
    <s v="Upper Ground Floor, W-2/14, West Patel Nagar, New Delhi"/>
    <s v="West Patel Nagar"/>
    <x v="557"/>
    <s v="Indian Rupees(Rs.)"/>
    <x v="0"/>
    <x v="1"/>
    <s v="No"/>
    <n v="500"/>
    <x v="2"/>
    <x v="1143"/>
    <x v="0"/>
    <x v="1"/>
  </r>
  <r>
    <n v="300809"/>
    <s v="SGF - Spice Grill Flame"/>
    <n v="1"/>
    <x v="0"/>
    <s v="9, Community Centre 2, Ashok Vihar Phase 2, New Delhi"/>
    <s v="Ashok Vihar Phase 2"/>
    <x v="3"/>
    <s v="Indian Rupees(Rs.)"/>
    <x v="0"/>
    <x v="1"/>
    <s v="No"/>
    <n v="500"/>
    <x v="1"/>
    <x v="152"/>
    <x v="0"/>
    <x v="1"/>
  </r>
  <r>
    <n v="310792"/>
    <s v="McDonald's"/>
    <n v="1"/>
    <x v="0"/>
    <s v="E-25, Netaji Subhash Marg, Daryaganj, New Delhi"/>
    <s v="Daryaganj"/>
    <x v="709"/>
    <s v="Indian Rupees(Rs.)"/>
    <x v="0"/>
    <x v="1"/>
    <s v="No"/>
    <n v="500"/>
    <x v="2"/>
    <x v="641"/>
    <x v="0"/>
    <x v="1"/>
  </r>
  <r>
    <n v="309530"/>
    <s v="Shree Jee Rasoi"/>
    <n v="1"/>
    <x v="0"/>
    <s v="5, Pratap Bhawan, Near Passport Office, Bahadur Shaz Zafar Marg, ITO, Near Daryaganj, New Delhi"/>
    <s v="Daryaganj"/>
    <x v="3"/>
    <s v="Indian Rupees(Rs.)"/>
    <x v="0"/>
    <x v="1"/>
    <s v="No"/>
    <n v="500"/>
    <x v="2"/>
    <x v="1526"/>
    <x v="0"/>
    <x v="1"/>
  </r>
  <r>
    <n v="769"/>
    <s v="Adyar Ananda Bhavan"/>
    <n v="1"/>
    <x v="0"/>
    <s v="S-18, Main Market, Green Park, New Delhi"/>
    <s v="Green Park"/>
    <x v="722"/>
    <s v="Indian Rupees(Rs.)"/>
    <x v="0"/>
    <x v="1"/>
    <s v="No"/>
    <n v="500"/>
    <x v="1"/>
    <x v="497"/>
    <x v="0"/>
    <x v="1"/>
  </r>
  <r>
    <n v="7025"/>
    <s v="Suruchee"/>
    <n v="1"/>
    <x v="0"/>
    <s v="71/139, Prem Nagar, Near Choti Sabzi Mandi, Janakpuri, New Delhi"/>
    <s v="Janakpuri"/>
    <x v="714"/>
    <s v="Indian Rupees(Rs.)"/>
    <x v="0"/>
    <x v="1"/>
    <s v="No"/>
    <n v="500"/>
    <x v="2"/>
    <x v="988"/>
    <x v="0"/>
    <x v="1"/>
  </r>
  <r>
    <n v="182"/>
    <s v="McDonald's"/>
    <n v="1"/>
    <x v="0"/>
    <s v="42, Janpath, New Delhi"/>
    <s v="Janpath"/>
    <x v="709"/>
    <s v="Indian Rupees(Rs.)"/>
    <x v="0"/>
    <x v="1"/>
    <s v="No"/>
    <n v="500"/>
    <x v="1"/>
    <x v="1319"/>
    <x v="0"/>
    <x v="1"/>
  </r>
  <r>
    <n v="2272"/>
    <s v="Subway"/>
    <n v="1"/>
    <x v="0"/>
    <s v="29, Near ICICI Bank, Jawahar Nagar, Malka Ganj Road, Kamla Nagar, New Delhi"/>
    <s v="Kamla Nagar"/>
    <x v="711"/>
    <s v="Indian Rupees(Rs.)"/>
    <x v="0"/>
    <x v="1"/>
    <s v="No"/>
    <n v="500"/>
    <x v="1"/>
    <x v="1758"/>
    <x v="0"/>
    <x v="1"/>
  </r>
  <r>
    <n v="301201"/>
    <s v="Bunty Dhaba"/>
    <n v="1"/>
    <x v="0"/>
    <s v="410, Jheel Khuranja, Opposite 310 Bus Stop, Krishna Nagar, New Delhi"/>
    <s v="Krishna Nagar"/>
    <x v="3"/>
    <s v="Indian Rupees(Rs.)"/>
    <x v="0"/>
    <x v="1"/>
    <s v="No"/>
    <n v="500"/>
    <x v="4"/>
    <x v="1759"/>
    <x v="0"/>
    <x v="1"/>
  </r>
  <r>
    <n v="18332058"/>
    <s v="Daawat Restaurant"/>
    <n v="1"/>
    <x v="0"/>
    <s v="D-3/11, Krishna Nagar, New Delhi"/>
    <s v="Krishna Nagar"/>
    <x v="29"/>
    <s v="Indian Rupees(Rs.)"/>
    <x v="0"/>
    <x v="1"/>
    <s v="No"/>
    <n v="500"/>
    <x v="2"/>
    <x v="420"/>
    <x v="0"/>
    <x v="1"/>
  </r>
  <r>
    <n v="18334452"/>
    <s v="Pepper Kitchen"/>
    <n v="1"/>
    <x v="0"/>
    <s v="C 51, Ground Floor, Main Market, Malviya Nagar, New Delhi"/>
    <s v="Malviya Nagar"/>
    <x v="723"/>
    <s v="Indian Rupees(Rs.)"/>
    <x v="0"/>
    <x v="1"/>
    <s v="No"/>
    <n v="500"/>
    <x v="1"/>
    <x v="1760"/>
    <x v="0"/>
    <x v="1"/>
  </r>
  <r>
    <n v="2936"/>
    <s v="Malabar Foods"/>
    <n v="1"/>
    <x v="0"/>
    <s v="G-9, Krishna Plaza Complex, Pocket A Bus Stand, Mayur Vihar Phase 2, New Delhi"/>
    <s v="Mayur Vihar Phase 2"/>
    <x v="47"/>
    <s v="Indian Rupees(Rs.)"/>
    <x v="0"/>
    <x v="1"/>
    <s v="No"/>
    <n v="500"/>
    <x v="2"/>
    <x v="1761"/>
    <x v="0"/>
    <x v="1"/>
  </r>
  <r>
    <n v="3854"/>
    <s v="New Hyderabadi Biryani House"/>
    <n v="1"/>
    <x v="0"/>
    <s v="G-8, Manish Chamber, Pocket B Market, Near Neelam Mata Mandir, Mayur Vihar Phase 2, New Delhi"/>
    <s v="Mayur Vihar Phase 2"/>
    <x v="122"/>
    <s v="Indian Rupees(Rs.)"/>
    <x v="0"/>
    <x v="1"/>
    <s v="No"/>
    <n v="500"/>
    <x v="4"/>
    <x v="1762"/>
    <x v="0"/>
    <x v="1"/>
  </r>
  <r>
    <n v="180"/>
    <s v="McDonald's"/>
    <n v="1"/>
    <x v="0"/>
    <s v="F-14 &amp; 15, Model Town 2, New Delhi"/>
    <s v="Model Town 2"/>
    <x v="709"/>
    <s v="Indian Rupees(Rs.)"/>
    <x v="0"/>
    <x v="1"/>
    <s v="No"/>
    <n v="500"/>
    <x v="1"/>
    <x v="642"/>
    <x v="0"/>
    <x v="1"/>
  </r>
  <r>
    <n v="18454460"/>
    <s v="Burger Singh"/>
    <n v="1"/>
    <x v="0"/>
    <s v="Kitchen 6B, DEL 15 Food Court, 2nd Floor, Moments Mall, Kirti Nagar, New Delhi"/>
    <s v="Moments Mall, Kirti Nagar"/>
    <x v="708"/>
    <s v="Indian Rupees(Rs.)"/>
    <x v="0"/>
    <x v="1"/>
    <s v="No"/>
    <n v="500"/>
    <x v="2"/>
    <x v="1760"/>
    <x v="0"/>
    <x v="1"/>
  </r>
  <r>
    <n v="300275"/>
    <s v="Anupam Restaurant"/>
    <n v="1"/>
    <x v="0"/>
    <s v="205-F, Main Road, Furniture Market, Munirka, New Delhi"/>
    <s v="Munirka"/>
    <x v="3"/>
    <s v="Indian Rupees(Rs.)"/>
    <x v="0"/>
    <x v="1"/>
    <s v="No"/>
    <n v="500"/>
    <x v="4"/>
    <x v="1169"/>
    <x v="0"/>
    <x v="1"/>
  </r>
  <r>
    <n v="196"/>
    <s v="McDonald's"/>
    <n v="1"/>
    <x v="0"/>
    <s v="Shop 1, Plot 45, Satyam Cinema Complex, Nehru Place, New Delhi"/>
    <s v="Nehru Place"/>
    <x v="709"/>
    <s v="Indian Rupees(Rs.)"/>
    <x v="0"/>
    <x v="1"/>
    <s v="No"/>
    <n v="500"/>
    <x v="1"/>
    <x v="1763"/>
    <x v="0"/>
    <x v="1"/>
  </r>
  <r>
    <n v="194"/>
    <s v="McDonald's"/>
    <n v="1"/>
    <x v="0"/>
    <s v="M2K Multiplex, Community Centre, Road 44, Pitampura, New Delhi"/>
    <s v="Pitampura"/>
    <x v="709"/>
    <s v="Indian Rupees(Rs.)"/>
    <x v="0"/>
    <x v="1"/>
    <s v="No"/>
    <n v="500"/>
    <x v="2"/>
    <x v="499"/>
    <x v="0"/>
    <x v="1"/>
  </r>
  <r>
    <n v="307444"/>
    <s v="Laalwala's"/>
    <n v="1"/>
    <x v="0"/>
    <s v="3399, Mahindra Park Chowk, Rani Bagh, Pitampura, New Delhi"/>
    <s v="Pitampura"/>
    <x v="724"/>
    <s v="Indian Rupees(Rs.)"/>
    <x v="0"/>
    <x v="1"/>
    <s v="No"/>
    <n v="500"/>
    <x v="4"/>
    <x v="1764"/>
    <x v="0"/>
    <x v="1"/>
  </r>
  <r>
    <n v="176"/>
    <s v="McDonald's"/>
    <n v="1"/>
    <x v="0"/>
    <s v="Shop 23, Central Market, West Punjabi Bagh, Punjabi Bagh, New Delhi"/>
    <s v="Punjabi Bagh"/>
    <x v="709"/>
    <s v="Indian Rupees(Rs.)"/>
    <x v="0"/>
    <x v="1"/>
    <s v="No"/>
    <n v="500"/>
    <x v="1"/>
    <x v="165"/>
    <x v="0"/>
    <x v="1"/>
  </r>
  <r>
    <n v="191"/>
    <s v="McDonald's"/>
    <n v="1"/>
    <x v="0"/>
    <s v="M2K, Manglam Palace, Rohini, New Delhi"/>
    <s v="Rohini"/>
    <x v="709"/>
    <s v="Indian Rupees(Rs.)"/>
    <x v="0"/>
    <x v="1"/>
    <s v="No"/>
    <n v="500"/>
    <x v="2"/>
    <x v="419"/>
    <x v="0"/>
    <x v="1"/>
  </r>
  <r>
    <n v="3779"/>
    <s v="Subway"/>
    <n v="1"/>
    <x v="0"/>
    <s v="G-111, Ground Floor, V3S Mall, Laxmi Nagar, New Delhi"/>
    <s v="V3S Mall, Laxmi Nagar"/>
    <x v="711"/>
    <s v="Indian Rupees(Rs.)"/>
    <x v="0"/>
    <x v="1"/>
    <s v="No"/>
    <n v="500"/>
    <x v="4"/>
    <x v="152"/>
    <x v="0"/>
    <x v="1"/>
  </r>
  <r>
    <n v="18421481"/>
    <s v="Chennai Junction"/>
    <n v="1"/>
    <x v="0"/>
    <s v="G-3, Pankaj Plaza, LSC, Surajmal Vihar, Anand Vihar, New Delhi"/>
    <s v="Anand Vihar"/>
    <x v="64"/>
    <s v="Indian Rupees(Rs.)"/>
    <x v="0"/>
    <x v="0"/>
    <s v="No"/>
    <n v="500"/>
    <x v="2"/>
    <x v="439"/>
    <x v="0"/>
    <x v="1"/>
  </r>
  <r>
    <n v="18430692"/>
    <s v="Singh's Zaika"/>
    <n v="1"/>
    <x v="0"/>
    <s v="C-9, Community Center, Nimri Colony, Ashok Vihar Phase 4, Near Ashok Vihar Phase 1, New Delhi"/>
    <s v="Ashok Vihar Phase 1"/>
    <x v="49"/>
    <s v="Indian Rupees(Rs.)"/>
    <x v="0"/>
    <x v="0"/>
    <s v="No"/>
    <n v="500"/>
    <x v="2"/>
    <x v="1765"/>
    <x v="0"/>
    <x v="1"/>
  </r>
  <r>
    <n v="310803"/>
    <s v="Bablu Kabab Shop"/>
    <n v="1"/>
    <x v="0"/>
    <s v="Shop 42, DDA Market, Near Taxi Stand, Ashok Vihar Phase 3, New Delhi"/>
    <s v="Ashok Vihar Phase 3"/>
    <x v="2"/>
    <s v="Indian Rupees(Rs.)"/>
    <x v="0"/>
    <x v="0"/>
    <s v="No"/>
    <n v="500"/>
    <x v="2"/>
    <x v="245"/>
    <x v="0"/>
    <x v="1"/>
  </r>
  <r>
    <n v="304181"/>
    <s v="Delhi 6 - Royal Cuisine Of The Walled City"/>
    <n v="1"/>
    <x v="0"/>
    <s v="Daryaganj, New Delhi"/>
    <s v="Daryaganj"/>
    <x v="14"/>
    <s v="Indian Rupees(Rs.)"/>
    <x v="0"/>
    <x v="0"/>
    <s v="No"/>
    <n v="500"/>
    <x v="1"/>
    <x v="1766"/>
    <x v="0"/>
    <x v="1"/>
  </r>
  <r>
    <n v="18272344"/>
    <s v="LaDiDa"/>
    <n v="1"/>
    <x v="0"/>
    <s v="1st Floor, D-123, East of Kailash, New Delhi"/>
    <s v="East of Kailash"/>
    <x v="21"/>
    <s v="Indian Rupees(Rs.)"/>
    <x v="0"/>
    <x v="0"/>
    <s v="No"/>
    <n v="500"/>
    <x v="2"/>
    <x v="900"/>
    <x v="0"/>
    <x v="1"/>
  </r>
  <r>
    <n v="17977792"/>
    <s v="Bunty Dhaba"/>
    <n v="1"/>
    <x v="0"/>
    <s v="130/289, Geeta Colony, New Delhi"/>
    <s v="Geeta Colony"/>
    <x v="3"/>
    <s v="Indian Rupees(Rs.)"/>
    <x v="0"/>
    <x v="0"/>
    <s v="No"/>
    <n v="500"/>
    <x v="2"/>
    <x v="996"/>
    <x v="0"/>
    <x v="1"/>
  </r>
  <r>
    <n v="307694"/>
    <s v="Wild Willy"/>
    <n v="1"/>
    <x v="0"/>
    <s v="India Habitat Centre, Lodhi Road, New Delhi"/>
    <s v="Lodhi Road"/>
    <x v="30"/>
    <s v="Indian Rupees(Rs.)"/>
    <x v="0"/>
    <x v="0"/>
    <s v="No"/>
    <n v="500"/>
    <x v="2"/>
    <x v="863"/>
    <x v="0"/>
    <x v="1"/>
  </r>
  <r>
    <n v="18420694"/>
    <s v="Chawlas 2"/>
    <n v="1"/>
    <x v="0"/>
    <s v="C31, C Block, Acharya Niketan, Mayur Vihar Phase 1, New Delhi"/>
    <s v="Mayur Vihar Phase 1"/>
    <x v="2"/>
    <s v="Indian Rupees(Rs.)"/>
    <x v="0"/>
    <x v="0"/>
    <s v="No"/>
    <n v="500"/>
    <x v="0"/>
    <x v="1677"/>
    <x v="0"/>
    <x v="1"/>
  </r>
  <r>
    <n v="18375376"/>
    <s v="Muradabadi Chicken Corner"/>
    <n v="1"/>
    <x v="0"/>
    <s v="C-1/130, New Kondli, Mayur Vihar Phase 3, New Delhi"/>
    <s v="Mayur Vihar Phase 3"/>
    <x v="14"/>
    <s v="Indian Rupees(Rs.)"/>
    <x v="0"/>
    <x v="0"/>
    <s v="No"/>
    <n v="500"/>
    <x v="0"/>
    <x v="946"/>
    <x v="0"/>
    <x v="1"/>
  </r>
  <r>
    <n v="18472788"/>
    <s v="North East Castle"/>
    <n v="1"/>
    <x v="0"/>
    <s v="Shop 7, Capital Court, Munirka, New Delhi"/>
    <s v="Munirka"/>
    <x v="7"/>
    <s v="Indian Rupees(Rs.)"/>
    <x v="0"/>
    <x v="0"/>
    <s v="No"/>
    <n v="500"/>
    <x v="2"/>
    <x v="994"/>
    <x v="0"/>
    <x v="1"/>
  </r>
  <r>
    <n v="18466059"/>
    <s v="Bistro 57"/>
    <n v="1"/>
    <x v="0"/>
    <s v="G-9, P.P. Towers, Netaji Subhash Place, New Delhi"/>
    <s v="Netaji Subhash Place"/>
    <x v="62"/>
    <s v="Indian Rupees(Rs.)"/>
    <x v="0"/>
    <x v="0"/>
    <s v="No"/>
    <n v="500"/>
    <x v="1"/>
    <x v="1767"/>
    <x v="0"/>
    <x v="1"/>
  </r>
  <r>
    <n v="18366586"/>
    <s v="The Bay Leaf"/>
    <n v="1"/>
    <x v="0"/>
    <s v="D-88, Saraia Jullena, Okhla Road, New Friends Colony, New Delhi"/>
    <s v="New Friends Colony"/>
    <x v="725"/>
    <s v="Indian Rupees(Rs.)"/>
    <x v="0"/>
    <x v="0"/>
    <s v="No"/>
    <n v="500"/>
    <x v="0"/>
    <x v="583"/>
    <x v="0"/>
    <x v="1"/>
  </r>
  <r>
    <n v="7712"/>
    <s v="Shri Gupta'z"/>
    <n v="1"/>
    <x v="0"/>
    <s v="6, DSIDC Market, Scheme 3, Okhla Industrial Area, Okhla Phase 2, New Delhi"/>
    <s v="Okhla Phase 2"/>
    <x v="370"/>
    <s v="Indian Rupees(Rs.)"/>
    <x v="0"/>
    <x v="0"/>
    <s v="No"/>
    <n v="500"/>
    <x v="2"/>
    <x v="1768"/>
    <x v="0"/>
    <x v="1"/>
  </r>
  <r>
    <n v="301775"/>
    <s v="Pizza Day"/>
    <n v="1"/>
    <x v="0"/>
    <s v="Ram Chowk, Sadh Nagar, Palam, New Delhi"/>
    <s v="Palam"/>
    <x v="30"/>
    <s v="Indian Rupees(Rs.)"/>
    <x v="0"/>
    <x v="0"/>
    <s v="No"/>
    <n v="500"/>
    <x v="0"/>
    <x v="1422"/>
    <x v="0"/>
    <x v="1"/>
  </r>
  <r>
    <n v="6905"/>
    <s v="Food Plaza"/>
    <n v="1"/>
    <x v="0"/>
    <s v="9, Club Road Market, West Punjabi Bagh, Punjabi Bagh, New Delhi"/>
    <s v="Punjabi Bagh"/>
    <x v="19"/>
    <s v="Indian Rupees(Rs.)"/>
    <x v="0"/>
    <x v="0"/>
    <s v="No"/>
    <n v="500"/>
    <x v="2"/>
    <x v="3"/>
    <x v="0"/>
    <x v="1"/>
  </r>
  <r>
    <n v="304187"/>
    <s v="Yo Tibet"/>
    <n v="1"/>
    <x v="0"/>
    <s v="119-A, Upper Ground Floor, Near NCC Gate, Humanyunpur Village, Safdarjung Enclave, Safdarjung, New Delhi"/>
    <s v="Safdarjung"/>
    <x v="726"/>
    <s v="Indian Rupees(Rs.)"/>
    <x v="0"/>
    <x v="0"/>
    <s v="No"/>
    <n v="500"/>
    <x v="2"/>
    <x v="826"/>
    <x v="0"/>
    <x v="1"/>
  </r>
  <r>
    <n v="311326"/>
    <s v="SS ONN THE GO"/>
    <n v="1"/>
    <x v="0"/>
    <s v="My Square Food Court, Select City Walk, Saket, New Delhi"/>
    <s v="Saket"/>
    <x v="43"/>
    <s v="Indian Rupees(Rs.)"/>
    <x v="0"/>
    <x v="0"/>
    <s v="No"/>
    <n v="500"/>
    <x v="1"/>
    <x v="1676"/>
    <x v="0"/>
    <x v="1"/>
  </r>
  <r>
    <n v="3322"/>
    <s v="Bengal Sweet Corner"/>
    <n v="1"/>
    <x v="0"/>
    <s v="36, Central Market, Ashok Vihar Phase 1, New Delhi"/>
    <s v="Ashok Vihar Phase 1"/>
    <x v="727"/>
    <s v="Indian Rupees(Rs.)"/>
    <x v="0"/>
    <x v="0"/>
    <s v="No"/>
    <n v="500"/>
    <x v="2"/>
    <x v="950"/>
    <x v="0"/>
    <x v="1"/>
  </r>
  <r>
    <n v="18175256"/>
    <s v="Bunty Dhaba"/>
    <n v="1"/>
    <x v="0"/>
    <s v="19/1, Near B Block Gurudwara, EPDP Main Road, Chittaranjan Park, New Delhi"/>
    <s v="Chittaranjan Park"/>
    <x v="3"/>
    <s v="Indian Rupees(Rs.)"/>
    <x v="0"/>
    <x v="0"/>
    <s v="No"/>
    <n v="500"/>
    <x v="2"/>
    <x v="180"/>
    <x v="0"/>
    <x v="1"/>
  </r>
  <r>
    <n v="18454058"/>
    <s v="Angels Kitchen"/>
    <n v="1"/>
    <x v="0"/>
    <s v="Shop 5, 6, &amp; 7, S Block, Som Bazar Road, Shalimar Garden, DLF Dilshad Extension ll, Dilshad Garden, New Delhi"/>
    <s v="Dilshad Garden"/>
    <x v="8"/>
    <s v="Indian Rupees(Rs.)"/>
    <x v="0"/>
    <x v="0"/>
    <s v="No"/>
    <n v="500"/>
    <x v="2"/>
    <x v="1769"/>
    <x v="0"/>
    <x v="1"/>
  </r>
  <r>
    <n v="18453878"/>
    <s v="Brainfreezzers"/>
    <n v="1"/>
    <x v="0"/>
    <s v="23/21-C, 1st Floor, Main Market, East Patel Nagar, New Delhi"/>
    <s v="East Patel Nagar"/>
    <x v="3"/>
    <s v="Indian Rupees(Rs.)"/>
    <x v="0"/>
    <x v="0"/>
    <s v="No"/>
    <n v="500"/>
    <x v="2"/>
    <x v="1770"/>
    <x v="0"/>
    <x v="1"/>
  </r>
  <r>
    <n v="18447890"/>
    <s v="Drool Waffles"/>
    <n v="1"/>
    <x v="0"/>
    <s v="K-1, Lower Ground Floor, Epicuria Food Mall, Nehru Place, New Delhi"/>
    <s v="Epicuria Food Mall, Nehru Place"/>
    <x v="46"/>
    <s v="Indian Rupees(Rs.)"/>
    <x v="0"/>
    <x v="0"/>
    <s v="No"/>
    <n v="500"/>
    <x v="2"/>
    <x v="23"/>
    <x v="0"/>
    <x v="1"/>
  </r>
  <r>
    <n v="18358207"/>
    <s v="Flavours Kitchen"/>
    <n v="1"/>
    <x v="0"/>
    <s v="G-4, Local Shopping Complex, Gujranwala Town, New Delhi"/>
    <s v="Gujranwala Town"/>
    <x v="3"/>
    <s v="Indian Rupees(Rs.)"/>
    <x v="0"/>
    <x v="0"/>
    <s v="No"/>
    <n v="500"/>
    <x v="0"/>
    <x v="1771"/>
    <x v="0"/>
    <x v="1"/>
  </r>
  <r>
    <n v="4500"/>
    <s v="The Old Baker - Jaypee Vasant Continental"/>
    <n v="1"/>
    <x v="0"/>
    <s v="Jaypee Vasant Continental, Vasant Vihar, New Delhi"/>
    <s v="Jaypee Vasant Continental, Vasant Vihar"/>
    <x v="22"/>
    <s v="Indian Rupees(Rs.)"/>
    <x v="0"/>
    <x v="0"/>
    <s v="No"/>
    <n v="500"/>
    <x v="2"/>
    <x v="886"/>
    <x v="0"/>
    <x v="1"/>
  </r>
  <r>
    <n v="6651"/>
    <s v="Firenze"/>
    <n v="1"/>
    <x v="0"/>
    <s v="6, 38 Bungalow Road, Kamla Nagar, New Delhi"/>
    <s v="Kamla Nagar"/>
    <x v="7"/>
    <s v="Indian Rupees(Rs.)"/>
    <x v="0"/>
    <x v="0"/>
    <s v="No"/>
    <n v="500"/>
    <x v="2"/>
    <x v="1772"/>
    <x v="0"/>
    <x v="1"/>
  </r>
  <r>
    <n v="304028"/>
    <s v="Adyar Ananda Bhavan"/>
    <n v="1"/>
    <x v="0"/>
    <s v="18/1, Arya Samaj Road, Karol Bagh, New Delhi"/>
    <s v="Karol Bagh"/>
    <x v="728"/>
    <s v="Indian Rupees(Rs.)"/>
    <x v="0"/>
    <x v="0"/>
    <s v="No"/>
    <n v="500"/>
    <x v="2"/>
    <x v="1015"/>
    <x v="0"/>
    <x v="1"/>
  </r>
  <r>
    <n v="18336529"/>
    <s v="Nutrition Theka"/>
    <n v="1"/>
    <x v="0"/>
    <s v="Shop A-4, Block B-4, Keshav Puram, Lawrence Road, New Delhi"/>
    <s v="Lawrence Road"/>
    <x v="7"/>
    <s v="Indian Rupees(Rs.)"/>
    <x v="0"/>
    <x v="0"/>
    <s v="No"/>
    <n v="500"/>
    <x v="2"/>
    <x v="1279"/>
    <x v="0"/>
    <x v="1"/>
  </r>
  <r>
    <n v="18381652"/>
    <s v="Chawla's Tandoori Junction"/>
    <n v="1"/>
    <x v="0"/>
    <s v="G1,2,3, Metroplex East Mall, Old Radhu Palace,  Laxmi Nagar, New Delhi"/>
    <s v="Laxmi Nagar"/>
    <x v="2"/>
    <s v="Indian Rupees(Rs.)"/>
    <x v="0"/>
    <x v="0"/>
    <s v="No"/>
    <n v="500"/>
    <x v="0"/>
    <x v="1327"/>
    <x v="0"/>
    <x v="1"/>
  </r>
  <r>
    <n v="6203"/>
    <s v="Armaan's Restaurant"/>
    <n v="1"/>
    <x v="0"/>
    <s v="Shop 3, Market 2 Complex, Near Pragati Vihar Hostel, Lodhi Road, New Delhi"/>
    <s v="Lodhi Road"/>
    <x v="68"/>
    <s v="Indian Rupees(Rs.)"/>
    <x v="0"/>
    <x v="0"/>
    <s v="No"/>
    <n v="500"/>
    <x v="2"/>
    <x v="1688"/>
    <x v="0"/>
    <x v="1"/>
  </r>
  <r>
    <n v="18432206"/>
    <s v="Captain Food Factory"/>
    <n v="1"/>
    <x v="0"/>
    <s v="1620-B/2 Opposite HDFC Bank, Thana Road,Najafgarh, New Delhi"/>
    <s v="Najafgarh"/>
    <x v="19"/>
    <s v="Indian Rupees(Rs.)"/>
    <x v="0"/>
    <x v="0"/>
    <s v="No"/>
    <n v="500"/>
    <x v="0"/>
    <x v="1176"/>
    <x v="0"/>
    <x v="1"/>
  </r>
  <r>
    <n v="148"/>
    <s v="Subway"/>
    <n v="1"/>
    <x v="0"/>
    <s v="3, Satyam Cineplex, Nehru Place, New Delhi"/>
    <s v="Nehru Place"/>
    <x v="711"/>
    <s v="Indian Rupees(Rs.)"/>
    <x v="0"/>
    <x v="0"/>
    <s v="No"/>
    <n v="500"/>
    <x v="1"/>
    <x v="901"/>
    <x v="0"/>
    <x v="1"/>
  </r>
  <r>
    <n v="3790"/>
    <s v="Bikanervala"/>
    <n v="1"/>
    <x v="0"/>
    <s v="30, Aditya Arcade, Community Centre, Preet Vihar, New Delhi"/>
    <s v="Preet Vihar"/>
    <x v="729"/>
    <s v="Indian Rupees(Rs.)"/>
    <x v="0"/>
    <x v="0"/>
    <s v="No"/>
    <n v="500"/>
    <x v="2"/>
    <x v="1212"/>
    <x v="0"/>
    <x v="1"/>
  </r>
  <r>
    <n v="18219516"/>
    <s v="China King"/>
    <n v="1"/>
    <x v="0"/>
    <s v="Opposite B-6 Market, Deer Park, Safdarjung, New Delhi"/>
    <s v="Safdarjung"/>
    <x v="19"/>
    <s v="Indian Rupees(Rs.)"/>
    <x v="0"/>
    <x v="0"/>
    <s v="No"/>
    <n v="500"/>
    <x v="2"/>
    <x v="263"/>
    <x v="0"/>
    <x v="1"/>
  </r>
  <r>
    <n v="308219"/>
    <s v="Sugar Loft"/>
    <n v="1"/>
    <x v="0"/>
    <s v="Safdarjung Enclave, Safdarjung, New Delhi"/>
    <s v="Safdarjung"/>
    <x v="21"/>
    <s v="Indian Rupees(Rs.)"/>
    <x v="0"/>
    <x v="0"/>
    <s v="No"/>
    <n v="500"/>
    <x v="2"/>
    <x v="1773"/>
    <x v="0"/>
    <x v="1"/>
  </r>
  <r>
    <n v="18133471"/>
    <s v="IndoCheen"/>
    <n v="1"/>
    <x v="0"/>
    <s v="C-21, SDA Market, SDA, New Delhi"/>
    <s v="SDA"/>
    <x v="19"/>
    <s v="Indian Rupees(Rs.)"/>
    <x v="0"/>
    <x v="0"/>
    <s v="No"/>
    <n v="500"/>
    <x v="2"/>
    <x v="1686"/>
    <x v="0"/>
    <x v="1"/>
  </r>
  <r>
    <n v="18454473"/>
    <s v="Masala Factory"/>
    <n v="1"/>
    <x v="0"/>
    <s v="DE - 79, Tagore Garden, New Delhi"/>
    <s v="Tagore Garden"/>
    <x v="3"/>
    <s v="Indian Rupees(Rs.)"/>
    <x v="0"/>
    <x v="0"/>
    <s v="No"/>
    <n v="500"/>
    <x v="1"/>
    <x v="1774"/>
    <x v="0"/>
    <x v="1"/>
  </r>
  <r>
    <n v="18287358"/>
    <s v="Food Cloud"/>
    <n v="1"/>
    <x v="0"/>
    <s v="Aaya Nagar, New Delhi"/>
    <s v="Aaya Nagar"/>
    <x v="730"/>
    <s v="Indian Rupees(Rs.)"/>
    <x v="0"/>
    <x v="0"/>
    <s v="No"/>
    <n v="500"/>
    <x v="0"/>
    <x v="1775"/>
    <x v="0"/>
    <x v="1"/>
  </r>
  <r>
    <n v="18384127"/>
    <s v="Dilli Ka Dhaba"/>
    <n v="1"/>
    <x v="0"/>
    <s v="66 A, Ground Floor, Sri Aurobindo Marg, Adchini, New Delhi"/>
    <s v="Adchini"/>
    <x v="311"/>
    <s v="Indian Rupees(Rs.)"/>
    <x v="0"/>
    <x v="0"/>
    <s v="No"/>
    <n v="500"/>
    <x v="2"/>
    <x v="1776"/>
    <x v="0"/>
    <x v="1"/>
  </r>
  <r>
    <n v="302232"/>
    <s v="Nandlal Ka Dhaba"/>
    <n v="1"/>
    <x v="0"/>
    <s v="4701/2, Ansari Road, Daryaganj, New Delhi"/>
    <s v="Daryaganj"/>
    <x v="2"/>
    <s v="Indian Rupees(Rs.)"/>
    <x v="0"/>
    <x v="0"/>
    <s v="No"/>
    <n v="500"/>
    <x v="1"/>
    <x v="1332"/>
    <x v="0"/>
    <x v="1"/>
  </r>
  <r>
    <n v="7247"/>
    <s v="Ooh Lala !"/>
    <n v="1"/>
    <x v="0"/>
    <s v="Food Court, 2nd Floor, DLF Promenade Mall, Vasant Kunj, New Delhi"/>
    <s v="DLF Promenade Mall, Vasant Kunj"/>
    <x v="731"/>
    <s v="Indian Rupees(Rs.)"/>
    <x v="0"/>
    <x v="0"/>
    <s v="No"/>
    <n v="500"/>
    <x v="1"/>
    <x v="785"/>
    <x v="0"/>
    <x v="1"/>
  </r>
  <r>
    <n v="304917"/>
    <s v="Sona Pure Veg Paradise"/>
    <n v="1"/>
    <x v="0"/>
    <s v="Epicuria Food Mall, Nehru Place Metro Station, Nehru Place, New Delhi"/>
    <s v="Epicuria Food Mall, Nehru Place"/>
    <x v="53"/>
    <s v="Indian Rupees(Rs.)"/>
    <x v="0"/>
    <x v="0"/>
    <s v="No"/>
    <n v="500"/>
    <x v="1"/>
    <x v="518"/>
    <x v="0"/>
    <x v="1"/>
  </r>
  <r>
    <n v="304230"/>
    <s v="Pastry Palace"/>
    <n v="1"/>
    <x v="0"/>
    <s v="S-14/A, Main Market, Green Park, New Delhi"/>
    <s v="Green Park"/>
    <x v="22"/>
    <s v="Indian Rupees(Rs.)"/>
    <x v="0"/>
    <x v="0"/>
    <s v="No"/>
    <n v="500"/>
    <x v="0"/>
    <x v="746"/>
    <x v="0"/>
    <x v="1"/>
  </r>
  <r>
    <n v="18436483"/>
    <s v="Baked and Wrapped"/>
    <n v="1"/>
    <x v="0"/>
    <s v="Laxmi Bai Nagar, INA, New Delhi"/>
    <s v="INA"/>
    <x v="21"/>
    <s v="Indian Rupees(Rs.)"/>
    <x v="0"/>
    <x v="0"/>
    <s v="No"/>
    <n v="500"/>
    <x v="2"/>
    <x v="454"/>
    <x v="0"/>
    <x v="1"/>
  </r>
  <r>
    <n v="18175324"/>
    <s v="The Viraj Food Zone"/>
    <n v="1"/>
    <x v="0"/>
    <s v="61-B, Ber Sarai, JNU, New Delhi"/>
    <s v="JNU"/>
    <x v="3"/>
    <s v="Indian Rupees(Rs.)"/>
    <x v="0"/>
    <x v="0"/>
    <s v="No"/>
    <n v="500"/>
    <x v="2"/>
    <x v="1777"/>
    <x v="0"/>
    <x v="1"/>
  </r>
  <r>
    <n v="18460329"/>
    <s v="Le Swaadik"/>
    <n v="1"/>
    <x v="0"/>
    <s v="B17, Tilak Market, Ramesh Nagar, Near MCD Community Hall, Kirti Nagar, New Delhi"/>
    <s v="Kirti Nagar"/>
    <x v="3"/>
    <s v="Indian Rupees(Rs.)"/>
    <x v="0"/>
    <x v="0"/>
    <s v="No"/>
    <n v="500"/>
    <x v="2"/>
    <x v="30"/>
    <x v="0"/>
    <x v="1"/>
  </r>
  <r>
    <n v="1533"/>
    <s v="Tibet Kitchen"/>
    <n v="1"/>
    <x v="0"/>
    <s v="G-15, Old Double Storey, Lajpat Nagar 4, New Delhi"/>
    <s v="Lajpat Nagar 4"/>
    <x v="71"/>
    <s v="Indian Rupees(Rs.)"/>
    <x v="0"/>
    <x v="0"/>
    <s v="No"/>
    <n v="500"/>
    <x v="1"/>
    <x v="1689"/>
    <x v="0"/>
    <x v="1"/>
  </r>
  <r>
    <n v="6377"/>
    <s v="Cakes &amp; Bakes"/>
    <n v="1"/>
    <x v="0"/>
    <s v="C-77, Shivalik Road, Malviya Nagar, New Delhi"/>
    <s v="Malviya Nagar"/>
    <x v="21"/>
    <s v="Indian Rupees(Rs.)"/>
    <x v="0"/>
    <x v="0"/>
    <s v="No"/>
    <n v="500"/>
    <x v="2"/>
    <x v="179"/>
    <x v="0"/>
    <x v="1"/>
  </r>
  <r>
    <n v="1041"/>
    <s v="Hot Pot"/>
    <n v="1"/>
    <x v="0"/>
    <s v="F Block, Near Mother Diary, Opposite Ramlila Ground, Model Town 2, New Delhi"/>
    <s v="Model Town 2"/>
    <x v="19"/>
    <s v="Indian Rupees(Rs.)"/>
    <x v="0"/>
    <x v="0"/>
    <s v="No"/>
    <n v="500"/>
    <x v="2"/>
    <x v="699"/>
    <x v="0"/>
    <x v="1"/>
  </r>
  <r>
    <n v="18382113"/>
    <s v="Pindiwala"/>
    <n v="1"/>
    <x v="0"/>
    <s v="Shop 72, DLF Industrial Area, Moti Nagar, New Delhi"/>
    <s v="Moti Nagar"/>
    <x v="14"/>
    <s v="Indian Rupees(Rs.)"/>
    <x v="0"/>
    <x v="0"/>
    <s v="No"/>
    <n v="500"/>
    <x v="2"/>
    <x v="1778"/>
    <x v="0"/>
    <x v="1"/>
  </r>
  <r>
    <n v="311553"/>
    <s v="Chaska"/>
    <n v="1"/>
    <x v="0"/>
    <s v="D-268/2, Tikona Park, Jamia Nagar, New Friends Colony, New Delhi"/>
    <s v="New Friends Colony"/>
    <x v="101"/>
    <s v="Indian Rupees(Rs.)"/>
    <x v="0"/>
    <x v="0"/>
    <s v="No"/>
    <n v="500"/>
    <x v="2"/>
    <x v="1779"/>
    <x v="0"/>
    <x v="1"/>
  </r>
  <r>
    <n v="309309"/>
    <s v="Choco Doux"/>
    <n v="1"/>
    <x v="0"/>
    <s v="37, North Avenue Road,  West, Punjabi Bagh, New Delhi"/>
    <s v="Punjabi Bagh"/>
    <x v="21"/>
    <s v="Indian Rupees(Rs.)"/>
    <x v="0"/>
    <x v="0"/>
    <s v="No"/>
    <n v="500"/>
    <x v="2"/>
    <x v="1444"/>
    <x v="0"/>
    <x v="1"/>
  </r>
  <r>
    <n v="4336"/>
    <s v="Amritsari Dhaba"/>
    <n v="1"/>
    <x v="0"/>
    <s v="Shop 1, Opposite Safdarjung Club, Behind Kamal Cinema, Safdarjung Enclave Market, Safdarjung, New Delhi"/>
    <s v="Safdarjung"/>
    <x v="3"/>
    <s v="Indian Rupees(Rs.)"/>
    <x v="0"/>
    <x v="0"/>
    <s v="No"/>
    <n v="500"/>
    <x v="2"/>
    <x v="184"/>
    <x v="0"/>
    <x v="1"/>
  </r>
  <r>
    <n v="18432849"/>
    <s v="Smokey Flavours"/>
    <n v="1"/>
    <x v="0"/>
    <s v="106, Humayun Pur, Safdarjung Enclave, Safdarjung, New Delhi"/>
    <s v="Safdarjung"/>
    <x v="2"/>
    <s v="Indian Rupees(Rs.)"/>
    <x v="0"/>
    <x v="0"/>
    <s v="No"/>
    <n v="500"/>
    <x v="2"/>
    <x v="277"/>
    <x v="0"/>
    <x v="1"/>
  </r>
  <r>
    <n v="18357527"/>
    <s v="Treat Up Cafe and Restaurant"/>
    <n v="1"/>
    <x v="0"/>
    <s v="House 20F, Basement, Gali 1, Krishna Nagar, Safdarjung, New Delhi"/>
    <s v="Safdarjung"/>
    <x v="732"/>
    <s v="Indian Rupees(Rs.)"/>
    <x v="0"/>
    <x v="0"/>
    <s v="No"/>
    <n v="500"/>
    <x v="1"/>
    <x v="1030"/>
    <x v="0"/>
    <x v="1"/>
  </r>
  <r>
    <n v="309893"/>
    <s v="Hey' Sugar Delhi"/>
    <n v="1"/>
    <x v="0"/>
    <s v="Saket, New Delhi"/>
    <s v="Saket"/>
    <x v="21"/>
    <s v="Indian Rupees(Rs.)"/>
    <x v="0"/>
    <x v="0"/>
    <s v="No"/>
    <n v="500"/>
    <x v="1"/>
    <x v="746"/>
    <x v="0"/>
    <x v="1"/>
  </r>
  <r>
    <n v="311749"/>
    <s v="Drool Waffles"/>
    <n v="1"/>
    <x v="0"/>
    <s v="2nd Floor, My Square Food Court, Select Citywalk Mall, Saket, New Delhi"/>
    <s v="Select Citywalk Mall, Saket"/>
    <x v="46"/>
    <s v="Indian Rupees(Rs.)"/>
    <x v="0"/>
    <x v="0"/>
    <s v="No"/>
    <n v="500"/>
    <x v="1"/>
    <x v="282"/>
    <x v="0"/>
    <x v="1"/>
  </r>
  <r>
    <n v="18268710"/>
    <s v="Mr.Hunger"/>
    <n v="1"/>
    <x v="0"/>
    <s v="24B/8, Mall Road, Tilak Nagar, New Delhi"/>
    <s v="Tilak Nagar"/>
    <x v="708"/>
    <s v="Indian Rupees(Rs.)"/>
    <x v="0"/>
    <x v="0"/>
    <s v="No"/>
    <n v="500"/>
    <x v="2"/>
    <x v="896"/>
    <x v="0"/>
    <x v="1"/>
  </r>
  <r>
    <n v="18440933"/>
    <s v="Practically Perfect"/>
    <n v="1"/>
    <x v="0"/>
    <s v="64, Munirka Marg, Behind PVR Priya, Vasant Vihar, New Delhi"/>
    <s v="Vasant Vihar"/>
    <x v="21"/>
    <s v="Indian Rupees(Rs.)"/>
    <x v="0"/>
    <x v="0"/>
    <s v="No"/>
    <n v="500"/>
    <x v="0"/>
    <x v="1333"/>
    <x v="0"/>
    <x v="1"/>
  </r>
  <r>
    <n v="3654"/>
    <s v="Kathi Express"/>
    <n v="1"/>
    <x v="0"/>
    <s v="598, Site 1, A Block, Opposite NIIT, Vikaspuri, New Delhi"/>
    <s v="Vikaspuri"/>
    <x v="60"/>
    <s v="Indian Rupees(Rs.)"/>
    <x v="0"/>
    <x v="0"/>
    <s v="No"/>
    <n v="500"/>
    <x v="2"/>
    <x v="1448"/>
    <x v="0"/>
    <x v="1"/>
  </r>
  <r>
    <n v="18421232"/>
    <s v="Lemon Drops"/>
    <n v="1"/>
    <x v="0"/>
    <s v="T 314 -15, Food Court, 3rd Floor, Ambience Mall, Vasant Kunj, New Delhi"/>
    <s v="Ambience Mall, Vasant Kunj"/>
    <x v="45"/>
    <s v="Indian Rupees(Rs.)"/>
    <x v="0"/>
    <x v="0"/>
    <s v="No"/>
    <n v="500"/>
    <x v="1"/>
    <x v="1780"/>
    <x v="0"/>
    <x v="1"/>
  </r>
  <r>
    <n v="18345380"/>
    <s v="Old Delhi Food Factory"/>
    <n v="1"/>
    <x v="0"/>
    <s v="Turkman Gate, Daryaganj, New Delhi"/>
    <s v="Daryaganj"/>
    <x v="14"/>
    <s v="Indian Rupees(Rs.)"/>
    <x v="0"/>
    <x v="0"/>
    <s v="No"/>
    <n v="500"/>
    <x v="0"/>
    <x v="1781"/>
    <x v="0"/>
    <x v="1"/>
  </r>
  <r>
    <n v="312980"/>
    <s v="Kitchen22"/>
    <n v="1"/>
    <x v="0"/>
    <s v="Defence Colony, New Delhi"/>
    <s v="Defence Colony"/>
    <x v="12"/>
    <s v="Indian Rupees(Rs.)"/>
    <x v="0"/>
    <x v="0"/>
    <s v="No"/>
    <n v="500"/>
    <x v="2"/>
    <x v="1782"/>
    <x v="0"/>
    <x v="1"/>
  </r>
  <r>
    <n v="311891"/>
    <s v="Paul's Homemade"/>
    <n v="1"/>
    <x v="0"/>
    <s v="16/493, DDA Flat, Kalkaji, New Delhi"/>
    <s v="Kalkaji"/>
    <x v="21"/>
    <s v="Indian Rupees(Rs.)"/>
    <x v="0"/>
    <x v="0"/>
    <s v="No"/>
    <n v="500"/>
    <x v="2"/>
    <x v="1288"/>
    <x v="0"/>
    <x v="1"/>
  </r>
  <r>
    <n v="311448"/>
    <s v="Chocomore"/>
    <n v="1"/>
    <x v="0"/>
    <s v="2nd Floor, F 40, Kirti Nagar, New Delhi"/>
    <s v="Kirti Nagar"/>
    <x v="22"/>
    <s v="Indian Rupees(Rs.)"/>
    <x v="0"/>
    <x v="0"/>
    <s v="No"/>
    <n v="500"/>
    <x v="1"/>
    <x v="1783"/>
    <x v="0"/>
    <x v="1"/>
  </r>
  <r>
    <n v="303958"/>
    <s v="Prabhu"/>
    <n v="1"/>
    <x v="0"/>
    <s v="Opposite Vishal Mega Mart, Mahipalpur, New Delhi"/>
    <s v="Mahipalpur"/>
    <x v="733"/>
    <s v="Indian Rupees(Rs.)"/>
    <x v="0"/>
    <x v="0"/>
    <s v="No"/>
    <n v="500"/>
    <x v="2"/>
    <x v="56"/>
    <x v="0"/>
    <x v="1"/>
  </r>
  <r>
    <n v="18312575"/>
    <s v="Choice"/>
    <n v="1"/>
    <x v="0"/>
    <s v="Shop 1, Block CB-369, Ring Road Naraina, Naraina, New Delhi"/>
    <s v="Naraina"/>
    <x v="311"/>
    <s v="Indian Rupees(Rs.)"/>
    <x v="0"/>
    <x v="0"/>
    <s v="No"/>
    <n v="500"/>
    <x v="2"/>
    <x v="1216"/>
    <x v="0"/>
    <x v="1"/>
  </r>
  <r>
    <n v="308614"/>
    <s v="Flavours"/>
    <n v="1"/>
    <x v="0"/>
    <s v="7972, Arakshan Road, Paharganj, New Delhi"/>
    <s v="Paharganj"/>
    <x v="29"/>
    <s v="Indian Rupees(Rs.)"/>
    <x v="0"/>
    <x v="0"/>
    <s v="No"/>
    <n v="500"/>
    <x v="2"/>
    <x v="1784"/>
    <x v="0"/>
    <x v="1"/>
  </r>
  <r>
    <n v="18489651"/>
    <s v="The Night Rider"/>
    <n v="1"/>
    <x v="0"/>
    <s v="Palam Colony, Vijay Enclave, Near Shani Mandir, Dashrathpuri, Palam, New Delhi"/>
    <s v="Palam"/>
    <x v="3"/>
    <s v="Indian Rupees(Rs.)"/>
    <x v="0"/>
    <x v="0"/>
    <s v="No"/>
    <n v="500"/>
    <x v="0"/>
    <x v="1289"/>
    <x v="0"/>
    <x v="1"/>
  </r>
  <r>
    <n v="18397140"/>
    <s v="La-Nawaab"/>
    <n v="1"/>
    <x v="0"/>
    <s v="G-4, Atlantic Market, Near Canara Bank, Patparganj, New Delhi"/>
    <s v="Patparganj"/>
    <x v="8"/>
    <s v="Indian Rupees(Rs.)"/>
    <x v="0"/>
    <x v="0"/>
    <s v="No"/>
    <n v="500"/>
    <x v="2"/>
    <x v="1041"/>
    <x v="0"/>
    <x v="1"/>
  </r>
  <r>
    <n v="305472"/>
    <s v="Cafe Trance &amp; Lounge"/>
    <n v="1"/>
    <x v="0"/>
    <s v="286, Basement, Satyaniketan, New Delhi"/>
    <s v="Satyaniketan"/>
    <x v="715"/>
    <s v="Indian Rupees(Rs.)"/>
    <x v="0"/>
    <x v="0"/>
    <s v="No"/>
    <n v="500"/>
    <x v="2"/>
    <x v="1454"/>
    <x v="0"/>
    <x v="1"/>
  </r>
  <r>
    <n v="18228894"/>
    <s v="Cafe Hera Pheri"/>
    <n v="1"/>
    <x v="0"/>
    <s v="2, Opposite Sri Venkateshwara College, Satyaniketan, New Delhi"/>
    <s v="Satyaniketan"/>
    <x v="559"/>
    <s v="Indian Rupees(Rs.)"/>
    <x v="0"/>
    <x v="0"/>
    <s v="No"/>
    <n v="500"/>
    <x v="1"/>
    <x v="1294"/>
    <x v="0"/>
    <x v="1"/>
  </r>
  <r>
    <n v="4375"/>
    <s v="Cake Shop - The Ashok"/>
    <n v="1"/>
    <x v="0"/>
    <s v="The Ashok, 50-B, Diplomatic Enclave, Chanakyapuri, New Delhi"/>
    <s v="The Ashok, Chanakyapuri"/>
    <x v="21"/>
    <s v="Indian Rupees(Rs.)"/>
    <x v="0"/>
    <x v="0"/>
    <s v="No"/>
    <n v="500"/>
    <x v="2"/>
    <x v="1785"/>
    <x v="0"/>
    <x v="1"/>
  </r>
  <r>
    <n v="18487958"/>
    <s v="Health-O-Lic"/>
    <n v="1"/>
    <x v="0"/>
    <s v="4A/2, Near Axis Bank, Main Najafgarh Road, Tilak Nagar, New Delh"/>
    <s v="Tilak Nagar"/>
    <x v="127"/>
    <s v="Indian Rupees(Rs.)"/>
    <x v="0"/>
    <x v="0"/>
    <s v="No"/>
    <n v="500"/>
    <x v="0"/>
    <x v="1786"/>
    <x v="0"/>
    <x v="1"/>
  </r>
  <r>
    <n v="18431379"/>
    <s v="Lazeez Restaurant"/>
    <n v="1"/>
    <x v="0"/>
    <s v="15, Opposite Union Bank of India, Main Road, Greater Kailash 4, Alaknanda, New Delhi"/>
    <s v="Alaknanda"/>
    <x v="734"/>
    <s v="Indian Rupees(Rs.)"/>
    <x v="0"/>
    <x v="0"/>
    <s v="No"/>
    <n v="500"/>
    <x v="0"/>
    <x v="649"/>
    <x v="0"/>
    <x v="1"/>
  </r>
  <r>
    <n v="305296"/>
    <s v="The Treat"/>
    <n v="1"/>
    <x v="0"/>
    <s v="Behind Jesus &amp; Mary College, Rizal Marg, Chanakyapuri, New Delhi"/>
    <s v="Chanakyapuri"/>
    <x v="8"/>
    <s v="Indian Rupees(Rs.)"/>
    <x v="0"/>
    <x v="0"/>
    <s v="No"/>
    <n v="500"/>
    <x v="4"/>
    <x v="1787"/>
    <x v="0"/>
    <x v="1"/>
  </r>
  <r>
    <n v="18261683"/>
    <s v="Dilli Gate"/>
    <n v="1"/>
    <x v="0"/>
    <s v="3575/3576, Main Road, Near Sablok Clinic, Daryaganj, New Delhi"/>
    <s v="Daryaganj"/>
    <x v="49"/>
    <s v="Indian Rupees(Rs.)"/>
    <x v="0"/>
    <x v="0"/>
    <s v="No"/>
    <n v="500"/>
    <x v="1"/>
    <x v="1788"/>
    <x v="0"/>
    <x v="1"/>
  </r>
  <r>
    <n v="18380379"/>
    <s v="Aurangzeb"/>
    <n v="1"/>
    <x v="0"/>
    <s v="D-130, East of Kailash, New Delhi"/>
    <s v="East of Kailash"/>
    <x v="36"/>
    <s v="Indian Rupees(Rs.)"/>
    <x v="0"/>
    <x v="0"/>
    <s v="No"/>
    <n v="500"/>
    <x v="0"/>
    <x v="777"/>
    <x v="0"/>
    <x v="1"/>
  </r>
  <r>
    <n v="18237962"/>
    <s v="VC's Food Paradise"/>
    <n v="1"/>
    <x v="0"/>
    <s v="23/5A, East Patel Nagar, New Delhi"/>
    <s v="East Patel Nagar"/>
    <x v="735"/>
    <s v="Indian Rupees(Rs.)"/>
    <x v="0"/>
    <x v="0"/>
    <s v="No"/>
    <n v="500"/>
    <x v="1"/>
    <x v="1789"/>
    <x v="0"/>
    <x v="1"/>
  </r>
  <r>
    <n v="18291475"/>
    <s v="Tirupati Vrindavan"/>
    <n v="1"/>
    <x v="0"/>
    <s v="34, 1st Floor, M Block Market, Greater Kailash (GK) 1, New Delhi"/>
    <s v="Greater Kailash (GK) 1"/>
    <x v="64"/>
    <s v="Indian Rupees(Rs.)"/>
    <x v="0"/>
    <x v="0"/>
    <s v="No"/>
    <n v="500"/>
    <x v="1"/>
    <x v="1790"/>
    <x v="0"/>
    <x v="1"/>
  </r>
  <r>
    <n v="4673"/>
    <s v="AL Maroosh"/>
    <n v="1"/>
    <x v="0"/>
    <s v="E/76, West Vinod Nagar, IP Extension, New Delhi"/>
    <s v="IP Extension"/>
    <x v="8"/>
    <s v="Indian Rupees(Rs.)"/>
    <x v="0"/>
    <x v="0"/>
    <s v="No"/>
    <n v="500"/>
    <x v="2"/>
    <x v="1337"/>
    <x v="0"/>
    <x v="1"/>
  </r>
  <r>
    <n v="306038"/>
    <s v="Fresh n Refresh"/>
    <n v="1"/>
    <x v="0"/>
    <s v="Shop 35, Ground Floor, Living Square Mall, Pocket 6, Jasola, New Delhi"/>
    <s v="Jasola"/>
    <x v="12"/>
    <s v="Indian Rupees(Rs.)"/>
    <x v="0"/>
    <x v="0"/>
    <s v="No"/>
    <n v="500"/>
    <x v="2"/>
    <x v="194"/>
    <x v="0"/>
    <x v="1"/>
  </r>
  <r>
    <n v="18222593"/>
    <s v="Benchmark"/>
    <n v="1"/>
    <x v="0"/>
    <s v="D-323, Street 11-12, Laxmi Nagar, New Delhi"/>
    <s v="Laxmi Nagar"/>
    <x v="736"/>
    <s v="Indian Rupees(Rs.)"/>
    <x v="0"/>
    <x v="0"/>
    <s v="No"/>
    <n v="500"/>
    <x v="2"/>
    <x v="1791"/>
    <x v="0"/>
    <x v="1"/>
  </r>
  <r>
    <n v="312639"/>
    <s v="Tantrum Coffee Bar"/>
    <n v="1"/>
    <x v="0"/>
    <s v="Near Nirman Vihar Metro Station, Laxmi Nagar, New Delhi"/>
    <s v="Laxmi Nagar"/>
    <x v="737"/>
    <s v="Indian Rupees(Rs.)"/>
    <x v="0"/>
    <x v="0"/>
    <s v="No"/>
    <n v="500"/>
    <x v="1"/>
    <x v="1224"/>
    <x v="0"/>
    <x v="1"/>
  </r>
  <r>
    <n v="18237719"/>
    <s v="Royal Spice"/>
    <n v="1"/>
    <x v="0"/>
    <s v="A-1155-1156, GD Colony, Mayur Vihar Phase 3, New Delhi"/>
    <s v="Mayur Vihar Phase 3"/>
    <x v="738"/>
    <s v="Indian Rupees(Rs.)"/>
    <x v="0"/>
    <x v="0"/>
    <s v="No"/>
    <n v="500"/>
    <x v="0"/>
    <x v="1400"/>
    <x v="0"/>
    <x v="1"/>
  </r>
  <r>
    <n v="313006"/>
    <s v="Kapoor's Sanjha Chulha"/>
    <n v="1"/>
    <x v="0"/>
    <s v="16/9, Near Sudershan Park Pul, Moti Nagar, New Delhi"/>
    <s v="Moti Nagar"/>
    <x v="2"/>
    <s v="Indian Rupees(Rs.)"/>
    <x v="0"/>
    <x v="0"/>
    <s v="No"/>
    <n v="500"/>
    <x v="2"/>
    <x v="1460"/>
    <x v="0"/>
    <x v="1"/>
  </r>
  <r>
    <n v="18376478"/>
    <s v="New Lazeez Tandoor"/>
    <n v="1"/>
    <x v="0"/>
    <s v="B-1, Shop 4, Gurudwara Road, Mahavir Enclave, Palam Dabri Road, Palam, New Delhi"/>
    <s v="Palam"/>
    <x v="3"/>
    <s v="Indian Rupees(Rs.)"/>
    <x v="0"/>
    <x v="0"/>
    <s v="No"/>
    <n v="500"/>
    <x v="0"/>
    <x v="309"/>
    <x v="0"/>
    <x v="1"/>
  </r>
  <r>
    <n v="7167"/>
    <s v="Al Bake"/>
    <n v="1"/>
    <x v="0"/>
    <s v="22/2, PVR Anupam Complex, Community Centre, Saket, New Delhi"/>
    <s v="PVR Anupam Complex"/>
    <x v="739"/>
    <s v="Indian Rupees(Rs.)"/>
    <x v="0"/>
    <x v="0"/>
    <s v="No"/>
    <n v="500"/>
    <x v="2"/>
    <x v="1792"/>
    <x v="0"/>
    <x v="1"/>
  </r>
  <r>
    <n v="311196"/>
    <s v="The Crust"/>
    <n v="1"/>
    <x v="0"/>
    <s v="WA-116/A, Main Mother Dairy Road, Shakarpur, New Delhi"/>
    <s v="Shakarpur"/>
    <x v="30"/>
    <s v="Indian Rupees(Rs.)"/>
    <x v="0"/>
    <x v="0"/>
    <s v="No"/>
    <n v="500"/>
    <x v="2"/>
    <x v="1793"/>
    <x v="0"/>
    <x v="1"/>
  </r>
  <r>
    <n v="300788"/>
    <s v="Darbar Chicken Corner"/>
    <n v="1"/>
    <x v="0"/>
    <s v="Near Baba Banquet Hall, Shakarpur, New Delhi"/>
    <s v="Shakarpur"/>
    <x v="8"/>
    <s v="Indian Rupees(Rs.)"/>
    <x v="0"/>
    <x v="0"/>
    <s v="No"/>
    <n v="500"/>
    <x v="0"/>
    <x v="308"/>
    <x v="0"/>
    <x v="1"/>
  </r>
  <r>
    <n v="18455522"/>
    <s v="SGF - Spice Grill Flame"/>
    <n v="1"/>
    <x v="0"/>
    <s v="BK-90, Near Jhulelal Mandir, Shalimar Bagh, New Delhi"/>
    <s v="Shalimar Bagh"/>
    <x v="3"/>
    <s v="Indian Rupees(Rs.)"/>
    <x v="0"/>
    <x v="0"/>
    <s v="No"/>
    <n v="500"/>
    <x v="2"/>
    <x v="1794"/>
    <x v="0"/>
    <x v="1"/>
  </r>
  <r>
    <n v="311858"/>
    <s v="The Gourmet Shop - The Uppal"/>
    <n v="1"/>
    <x v="0"/>
    <s v="The Uppal, Ground Floor, NH-8, Mahipalpur Extension, Aerocity, New Delhi"/>
    <s v="The Uppal, Aerocity"/>
    <x v="22"/>
    <s v="Indian Rupees(Rs.)"/>
    <x v="0"/>
    <x v="0"/>
    <s v="No"/>
    <n v="500"/>
    <x v="2"/>
    <x v="604"/>
    <x v="0"/>
    <x v="1"/>
  </r>
  <r>
    <n v="18377887"/>
    <s v="Chilll House Kafe"/>
    <n v="1"/>
    <x v="0"/>
    <s v="F-201, A Block, Ashish Complex-2, Central Market, Surajmal Vihar, Anand Vihar, New Delhi"/>
    <s v="Anand Vihar"/>
    <x v="7"/>
    <s v="Indian Rupees(Rs.)"/>
    <x v="0"/>
    <x v="0"/>
    <s v="No"/>
    <n v="500"/>
    <x v="0"/>
    <x v="1795"/>
    <x v="0"/>
    <x v="1"/>
  </r>
  <r>
    <n v="310281"/>
    <s v="Haldiram's"/>
    <n v="1"/>
    <x v="0"/>
    <s v="1st Floor, ARSS Mall, Opposite Jwalaheri, Paschim Vihar, New Delhi"/>
    <s v="ARSS Mall, Paschim Vihar"/>
    <x v="740"/>
    <s v="Indian Rupees(Rs.)"/>
    <x v="0"/>
    <x v="0"/>
    <s v="No"/>
    <n v="500"/>
    <x v="2"/>
    <x v="1069"/>
    <x v="0"/>
    <x v="1"/>
  </r>
  <r>
    <n v="18396184"/>
    <s v="Jammu And Kashmir House"/>
    <n v="1"/>
    <x v="0"/>
    <s v="9, Kautilya Marg, Chanakyapuri, New Delhi"/>
    <s v="Chanakyapuri"/>
    <x v="741"/>
    <s v="Indian Rupees(Rs.)"/>
    <x v="0"/>
    <x v="0"/>
    <s v="No"/>
    <n v="500"/>
    <x v="2"/>
    <x v="1796"/>
    <x v="0"/>
    <x v="1"/>
  </r>
  <r>
    <n v="18429374"/>
    <s v="Roller's High"/>
    <n v="1"/>
    <x v="0"/>
    <s v="K-1/38, EPDP Road, Chittaranjan Park, New Delhi"/>
    <s v="Chittaranjan Park"/>
    <x v="2"/>
    <s v="Indian Rupees(Rs.)"/>
    <x v="0"/>
    <x v="0"/>
    <s v="No"/>
    <n v="500"/>
    <x v="2"/>
    <x v="1565"/>
    <x v="0"/>
    <x v="1"/>
  </r>
  <r>
    <n v="9912"/>
    <s v="Bagli's Kitchen"/>
    <n v="1"/>
    <x v="0"/>
    <s v="Bahadurshah Zafar Marg, Near, Daryaganj, New Delhi"/>
    <s v="Daryaganj"/>
    <x v="488"/>
    <s v="Indian Rupees(Rs.)"/>
    <x v="0"/>
    <x v="0"/>
    <s v="No"/>
    <n v="500"/>
    <x v="1"/>
    <x v="1303"/>
    <x v="0"/>
    <x v="1"/>
  </r>
  <r>
    <n v="18266888"/>
    <s v="Delhi Rasoi"/>
    <n v="1"/>
    <x v="0"/>
    <s v="15, Community Center, Ground Floor, East of Kailash, New Delhi"/>
    <s v="East of Kailash"/>
    <x v="29"/>
    <s v="Indian Rupees(Rs.)"/>
    <x v="0"/>
    <x v="0"/>
    <s v="No"/>
    <n v="500"/>
    <x v="2"/>
    <x v="1480"/>
    <x v="0"/>
    <x v="1"/>
  </r>
  <r>
    <n v="18355119"/>
    <s v="Al- Sheikh"/>
    <n v="1"/>
    <x v="0"/>
    <s v="Community Center, East of Kailash, New Delhi"/>
    <s v="East of Kailash"/>
    <x v="742"/>
    <s v="Indian Rupees(Rs.)"/>
    <x v="0"/>
    <x v="0"/>
    <s v="No"/>
    <n v="500"/>
    <x v="0"/>
    <x v="89"/>
    <x v="0"/>
    <x v="1"/>
  </r>
  <r>
    <n v="306031"/>
    <s v="Subway"/>
    <n v="1"/>
    <x v="0"/>
    <s v="Epicuria Food Mall, Near Metro Station, Nehru Place, New Delhi"/>
    <s v="Epicuria Food Mall, Nehru Place"/>
    <x v="711"/>
    <s v="Indian Rupees(Rs.)"/>
    <x v="0"/>
    <x v="0"/>
    <s v="No"/>
    <n v="500"/>
    <x v="1"/>
    <x v="1795"/>
    <x v="0"/>
    <x v="1"/>
  </r>
  <r>
    <n v="6131"/>
    <s v="Super Snacks"/>
    <n v="1"/>
    <x v="0"/>
    <s v="Main Market, Krishna Nagar, New Delhi"/>
    <s v="Krishna Nagar"/>
    <x v="743"/>
    <s v="Indian Rupees(Rs.)"/>
    <x v="0"/>
    <x v="0"/>
    <s v="No"/>
    <n v="500"/>
    <x v="2"/>
    <x v="91"/>
    <x v="0"/>
    <x v="1"/>
  </r>
  <r>
    <n v="18317502"/>
    <s v="Cafe Plus"/>
    <n v="1"/>
    <x v="0"/>
    <s v="B-29, New Sakya House, New Camp, Aruna Nagar, Majnu ka Tila, New Delhi"/>
    <s v="Majnu ka Tila"/>
    <x v="7"/>
    <s v="Indian Rupees(Rs.)"/>
    <x v="0"/>
    <x v="0"/>
    <s v="No"/>
    <n v="500"/>
    <x v="2"/>
    <x v="770"/>
    <x v="0"/>
    <x v="1"/>
  </r>
  <r>
    <n v="18238245"/>
    <s v="Malhotra's Zayeeka"/>
    <n v="1"/>
    <x v="0"/>
    <s v="Shop 23, Sudama Market, Moti Nagar, New Delhi"/>
    <s v="Moti Nagar"/>
    <x v="3"/>
    <s v="Indian Rupees(Rs.)"/>
    <x v="0"/>
    <x v="0"/>
    <s v="No"/>
    <n v="500"/>
    <x v="0"/>
    <x v="463"/>
    <x v="0"/>
    <x v="1"/>
  </r>
  <r>
    <n v="18126086"/>
    <s v="SGF - Spice Grill Flame"/>
    <n v="1"/>
    <x v="0"/>
    <s v="Bhai Parmanand Colony, Mukherjee Nagar, New Delhi"/>
    <s v="Mukherjee Nagar"/>
    <x v="3"/>
    <s v="Indian Rupees(Rs.)"/>
    <x v="0"/>
    <x v="0"/>
    <s v="No"/>
    <n v="500"/>
    <x v="2"/>
    <x v="1797"/>
    <x v="0"/>
    <x v="1"/>
  </r>
  <r>
    <n v="18199151"/>
    <s v="Cholkat"/>
    <n v="1"/>
    <x v="0"/>
    <s v="B-28, Milansar Apartment, Prashant Vihar, New Delhi"/>
    <s v="Prashant Vihar"/>
    <x v="21"/>
    <s v="Indian Rupees(Rs.)"/>
    <x v="0"/>
    <x v="0"/>
    <s v="No"/>
    <n v="500"/>
    <x v="2"/>
    <x v="1475"/>
    <x v="0"/>
    <x v="1"/>
  </r>
  <r>
    <n v="18288046"/>
    <s v="The Night Walkers"/>
    <n v="1"/>
    <x v="0"/>
    <s v="Punjabi Bagh, New Delhi"/>
    <s v="Punjabi Bagh"/>
    <x v="644"/>
    <s v="Indian Rupees(Rs.)"/>
    <x v="0"/>
    <x v="0"/>
    <s v="No"/>
    <n v="500"/>
    <x v="2"/>
    <x v="1798"/>
    <x v="0"/>
    <x v="1"/>
  </r>
  <r>
    <n v="677"/>
    <s v="Chinese Hut"/>
    <n v="1"/>
    <x v="0"/>
    <s v="E-6, Main Market, South Extension 2, New Delhi"/>
    <s v="South Extension 2"/>
    <x v="19"/>
    <s v="Indian Rupees(Rs.)"/>
    <x v="0"/>
    <x v="0"/>
    <s v="No"/>
    <n v="500"/>
    <x v="1"/>
    <x v="1468"/>
    <x v="0"/>
    <x v="1"/>
  </r>
  <r>
    <n v="18431176"/>
    <s v="Salt &amp; Peppers"/>
    <n v="1"/>
    <x v="0"/>
    <s v="Shop 1, New Market, Main Market, Tilak Nagar, New Delhi"/>
    <s v="Tilak Nagar"/>
    <x v="19"/>
    <s v="Indian Rupees(Rs.)"/>
    <x v="0"/>
    <x v="0"/>
    <s v="No"/>
    <n v="500"/>
    <x v="0"/>
    <x v="1563"/>
    <x v="0"/>
    <x v="1"/>
  </r>
  <r>
    <n v="177"/>
    <s v="McDonald's"/>
    <n v="1"/>
    <x v="0"/>
    <s v="P-14, Connaught Place, New Delhi"/>
    <s v="Connaught Place"/>
    <x v="709"/>
    <s v="Indian Rupees(Rs.)"/>
    <x v="0"/>
    <x v="0"/>
    <s v="No"/>
    <n v="500"/>
    <x v="1"/>
    <x v="1482"/>
    <x v="0"/>
    <x v="1"/>
  </r>
  <r>
    <n v="312579"/>
    <s v="Bedi's Kabab Corner"/>
    <n v="1"/>
    <x v="0"/>
    <s v="Pocket B, Plot 178, Opposite Arwachin School, Dilshad Garden, New Delhi"/>
    <s v="Dilshad Garden"/>
    <x v="24"/>
    <s v="Indian Rupees(Rs.)"/>
    <x v="0"/>
    <x v="0"/>
    <s v="No"/>
    <n v="500"/>
    <x v="2"/>
    <x v="1634"/>
    <x v="0"/>
    <x v="1"/>
  </r>
  <r>
    <n v="313046"/>
    <s v="Night Bite"/>
    <n v="1"/>
    <x v="0"/>
    <s v="Pocket D, Dilshad Garden, New Delhi"/>
    <s v="Dilshad Garden"/>
    <x v="31"/>
    <s v="Indian Rupees(Rs.)"/>
    <x v="0"/>
    <x v="0"/>
    <s v="No"/>
    <n v="500"/>
    <x v="2"/>
    <x v="1799"/>
    <x v="0"/>
    <x v="1"/>
  </r>
  <r>
    <n v="18336207"/>
    <s v="FOG Cafe and Lounge"/>
    <n v="1"/>
    <x v="0"/>
    <s v="7/7, Ground Floor, East Patel Nagar, New Delhi"/>
    <s v="East Patel Nagar"/>
    <x v="7"/>
    <s v="Indian Rupees(Rs.)"/>
    <x v="0"/>
    <x v="0"/>
    <s v="No"/>
    <n v="500"/>
    <x v="2"/>
    <x v="1800"/>
    <x v="0"/>
    <x v="1"/>
  </r>
  <r>
    <n v="18432940"/>
    <s v="LaBontí©"/>
    <n v="1"/>
    <x v="0"/>
    <s v="M-22, Ground Floor, Greater Kailash (GK) 2, New Delhi"/>
    <s v="Greater Kailash (GK) 2"/>
    <x v="22"/>
    <s v="Indian Rupees(Rs.)"/>
    <x v="0"/>
    <x v="0"/>
    <s v="No"/>
    <n v="500"/>
    <x v="2"/>
    <x v="1730"/>
    <x v="0"/>
    <x v="1"/>
  </r>
  <r>
    <n v="308014"/>
    <s v="Jawahar Hotel"/>
    <n v="1"/>
    <x v="0"/>
    <s v="Gate 1, Bazaar Matia Mahal, Jama Masjid, New Delhi"/>
    <s v="Jama Masjid"/>
    <x v="2"/>
    <s v="Indian Rupees(Rs.)"/>
    <x v="0"/>
    <x v="0"/>
    <s v="No"/>
    <n v="500"/>
    <x v="2"/>
    <x v="207"/>
    <x v="0"/>
    <x v="1"/>
  </r>
  <r>
    <n v="7309"/>
    <s v="Spice Hut"/>
    <n v="1"/>
    <x v="0"/>
    <s v="L 380, Near Allahabad Bank &amp; Red Light Chowk, NH 8, Mahipalpur, New Delhi"/>
    <s v="Mahipalpur"/>
    <x v="744"/>
    <s v="Indian Rupees(Rs.)"/>
    <x v="0"/>
    <x v="0"/>
    <s v="No"/>
    <n v="500"/>
    <x v="2"/>
    <x v="1342"/>
    <x v="0"/>
    <x v="1"/>
  </r>
  <r>
    <n v="18356795"/>
    <s v="Metropolitan Cafe"/>
    <n v="1"/>
    <x v="0"/>
    <s v="A-2/269, Road 2, Near Good Luck Hotel, Mahipalpur, New Delhi"/>
    <s v="Mahipalpur"/>
    <x v="3"/>
    <s v="Indian Rupees(Rs.)"/>
    <x v="0"/>
    <x v="0"/>
    <s v="No"/>
    <n v="500"/>
    <x v="0"/>
    <x v="1801"/>
    <x v="0"/>
    <x v="1"/>
  </r>
  <r>
    <n v="18232577"/>
    <s v="Ama Rabsel House"/>
    <n v="1"/>
    <x v="0"/>
    <s v="House 47, Majnu Ka Tila, New Delhi"/>
    <s v="Majnu ka Tila"/>
    <x v="25"/>
    <s v="Indian Rupees(Rs.)"/>
    <x v="0"/>
    <x v="0"/>
    <s v="No"/>
    <n v="500"/>
    <x v="2"/>
    <x v="1802"/>
    <x v="0"/>
    <x v="1"/>
  </r>
  <r>
    <n v="304585"/>
    <s v="Chinese Food Corner"/>
    <n v="1"/>
    <x v="0"/>
    <s v="5/29, Opposite Community Centre, Moti Nagar, New Delhi"/>
    <s v="Moti Nagar"/>
    <x v="25"/>
    <s v="Indian Rupees(Rs.)"/>
    <x v="0"/>
    <x v="0"/>
    <s v="No"/>
    <n v="500"/>
    <x v="4"/>
    <x v="791"/>
    <x v="0"/>
    <x v="1"/>
  </r>
  <r>
    <n v="3522"/>
    <s v="Sandwich King"/>
    <n v="1"/>
    <x v="0"/>
    <s v="G-30, Aggarwal Millenium Tower, Netaji Subhash Place, New Delhi"/>
    <s v="Netaji Subhash Place"/>
    <x v="62"/>
    <s v="Indian Rupees(Rs.)"/>
    <x v="0"/>
    <x v="0"/>
    <s v="No"/>
    <n v="500"/>
    <x v="1"/>
    <x v="1803"/>
    <x v="0"/>
    <x v="1"/>
  </r>
  <r>
    <n v="18350870"/>
    <s v="It's Pizza Town"/>
    <n v="1"/>
    <x v="0"/>
    <s v="WZ 61A/20, Gandhi Market, Vashisht Park, West Sagar Pur, Palam, New Delhi"/>
    <s v="Palam"/>
    <x v="30"/>
    <s v="Indian Rupees(Rs.)"/>
    <x v="0"/>
    <x v="0"/>
    <s v="No"/>
    <n v="500"/>
    <x v="0"/>
    <x v="1804"/>
    <x v="0"/>
    <x v="1"/>
  </r>
  <r>
    <n v="311025"/>
    <s v="Makhni's"/>
    <n v="1"/>
    <x v="0"/>
    <s v="Punjabi Bagh, New Delhi"/>
    <s v="Punjabi Bagh"/>
    <x v="8"/>
    <s v="Indian Rupees(Rs.)"/>
    <x v="0"/>
    <x v="0"/>
    <s v="No"/>
    <n v="500"/>
    <x v="2"/>
    <x v="1805"/>
    <x v="0"/>
    <x v="1"/>
  </r>
  <r>
    <n v="312268"/>
    <s v="Anandini - The Tea Room"/>
    <n v="1"/>
    <x v="0"/>
    <s v="10 A, DDA, Near UCO Bank, Shahpur Jat, New Delhi"/>
    <s v="Shahpur Jat"/>
    <x v="98"/>
    <s v="Indian Rupees(Rs.)"/>
    <x v="0"/>
    <x v="0"/>
    <s v="No"/>
    <n v="500"/>
    <x v="2"/>
    <x v="1806"/>
    <x v="0"/>
    <x v="1"/>
  </r>
  <r>
    <n v="309044"/>
    <s v="Meet You There"/>
    <n v="1"/>
    <x v="0"/>
    <s v="House 54-A, H Block, Main Market, Shakarpur, New Delhi"/>
    <s v="Shakarpur"/>
    <x v="25"/>
    <s v="Indian Rupees(Rs.)"/>
    <x v="0"/>
    <x v="0"/>
    <s v="No"/>
    <n v="500"/>
    <x v="2"/>
    <x v="1807"/>
    <x v="0"/>
    <x v="1"/>
  </r>
  <r>
    <n v="2049"/>
    <s v="Madras Dosa &amp; Chinese"/>
    <n v="1"/>
    <x v="0"/>
    <s v="11, Near AL Market, Shalimar Bagh, New Delhi"/>
    <s v="Shalimar Bagh"/>
    <x v="6"/>
    <s v="Indian Rupees(Rs.)"/>
    <x v="0"/>
    <x v="0"/>
    <s v="No"/>
    <n v="500"/>
    <x v="2"/>
    <x v="1808"/>
    <x v="0"/>
    <x v="1"/>
  </r>
  <r>
    <n v="18458629"/>
    <s v="The Chimney Bar-Be-Que"/>
    <n v="1"/>
    <x v="0"/>
    <s v="Shop 17, C Block Market, Vivek Vihar, New Delhi"/>
    <s v="Vivek Vihar"/>
    <x v="3"/>
    <s v="Indian Rupees(Rs.)"/>
    <x v="0"/>
    <x v="0"/>
    <s v="No"/>
    <n v="500"/>
    <x v="1"/>
    <x v="969"/>
    <x v="0"/>
    <x v="1"/>
  </r>
  <r>
    <n v="18390311"/>
    <s v="Asia Seven Express"/>
    <n v="1"/>
    <x v="0"/>
    <s v="Food Capital, Worldmark 1, Aerocity, New Delhi"/>
    <s v="Worldmark 1, Aerocity"/>
    <x v="19"/>
    <s v="Indian Rupees(Rs.)"/>
    <x v="0"/>
    <x v="0"/>
    <s v="No"/>
    <n v="500"/>
    <x v="0"/>
    <x v="1809"/>
    <x v="0"/>
    <x v="1"/>
  </r>
  <r>
    <n v="18268361"/>
    <s v="Magic Masala"/>
    <n v="1"/>
    <x v="0"/>
    <s v="Shop 567, Plot 8, LSC Market, Anand Vihar, New Delhi"/>
    <s v="Anand Vihar"/>
    <x v="745"/>
    <s v="Indian Rupees(Rs.)"/>
    <x v="0"/>
    <x v="0"/>
    <s v="No"/>
    <n v="500"/>
    <x v="0"/>
    <x v="680"/>
    <x v="0"/>
    <x v="1"/>
  </r>
  <r>
    <n v="18449782"/>
    <s v="Hunger Flames"/>
    <n v="1"/>
    <x v="0"/>
    <s v="15, DDA Market 3, Satyawati Nagar, Ashok Vihar Phase 3, New Delhi"/>
    <s v="Ashok Vihar Phase 3"/>
    <x v="746"/>
    <s v="Indian Rupees(Rs.)"/>
    <x v="0"/>
    <x v="0"/>
    <s v="No"/>
    <n v="500"/>
    <x v="2"/>
    <x v="1810"/>
    <x v="0"/>
    <x v="1"/>
  </r>
  <r>
    <n v="6698"/>
    <s v="McDonald's"/>
    <n v="1"/>
    <x v="0"/>
    <s v="Near Sis Ganj Sahib Gurudwara, Chandni Chowk, New Delhi"/>
    <s v="Chandni Chowk"/>
    <x v="709"/>
    <s v="Indian Rupees(Rs.)"/>
    <x v="0"/>
    <x v="0"/>
    <s v="No"/>
    <n v="500"/>
    <x v="2"/>
    <x v="1346"/>
    <x v="0"/>
    <x v="1"/>
  </r>
  <r>
    <n v="9959"/>
    <s v="McDonald's"/>
    <n v="1"/>
    <x v="0"/>
    <s v="N- 10, Connaught Place, New Delhi"/>
    <s v="Connaught Place"/>
    <x v="709"/>
    <s v="Indian Rupees(Rs.)"/>
    <x v="0"/>
    <x v="0"/>
    <s v="No"/>
    <n v="500"/>
    <x v="1"/>
    <x v="1811"/>
    <x v="0"/>
    <x v="1"/>
  </r>
  <r>
    <n v="18025092"/>
    <s v="Bihar ki Rasoi"/>
    <n v="1"/>
    <x v="0"/>
    <s v="Stall 14, Dilli Haat, Near INA Market, INA, New Delhi"/>
    <s v="Dilli Haat, INA"/>
    <x v="747"/>
    <s v="Indian Rupees(Rs.)"/>
    <x v="0"/>
    <x v="0"/>
    <s v="No"/>
    <n v="500"/>
    <x v="1"/>
    <x v="211"/>
    <x v="0"/>
    <x v="1"/>
  </r>
  <r>
    <n v="300946"/>
    <s v="Penta Cafeteria"/>
    <n v="1"/>
    <x v="0"/>
    <s v="Shop 6, Block 5, LSC Derawala Nagar, Gujranwala Town, New Delhi"/>
    <s v="Gujranwala Town"/>
    <x v="12"/>
    <s v="Indian Rupees(Rs.)"/>
    <x v="0"/>
    <x v="0"/>
    <s v="No"/>
    <n v="500"/>
    <x v="1"/>
    <x v="812"/>
    <x v="0"/>
    <x v="1"/>
  </r>
  <r>
    <n v="306511"/>
    <s v="Spicy"/>
    <n v="1"/>
    <x v="0"/>
    <s v="117/1, Shop 3, Sudarshan Road, Gautam Nagar, Hauz Khas, New Delhi"/>
    <s v="Hauz Khas"/>
    <x v="20"/>
    <s v="Indian Rupees(Rs.)"/>
    <x v="0"/>
    <x v="0"/>
    <s v="No"/>
    <n v="500"/>
    <x v="2"/>
    <x v="480"/>
    <x v="0"/>
    <x v="1"/>
  </r>
  <r>
    <n v="18224537"/>
    <s v="House Of Chocolate"/>
    <n v="1"/>
    <x v="0"/>
    <s v="Gautam Nagar, Hauz Khas, New Delhi"/>
    <s v="Hauz Khas"/>
    <x v="150"/>
    <s v="Indian Rupees(Rs.)"/>
    <x v="0"/>
    <x v="0"/>
    <s v="No"/>
    <n v="500"/>
    <x v="0"/>
    <x v="1812"/>
    <x v="0"/>
    <x v="1"/>
  </r>
  <r>
    <n v="18228125"/>
    <s v="Sweet Tickles"/>
    <n v="1"/>
    <x v="0"/>
    <s v="A-18, Bathla Appartments, IP Extension, New Delhi"/>
    <s v="IP Extension"/>
    <x v="21"/>
    <s v="Indian Rupees(Rs.)"/>
    <x v="0"/>
    <x v="0"/>
    <s v="No"/>
    <n v="500"/>
    <x v="1"/>
    <x v="1813"/>
    <x v="0"/>
    <x v="1"/>
  </r>
  <r>
    <n v="311117"/>
    <s v="McDonald's"/>
    <n v="1"/>
    <x v="0"/>
    <s v="GF 3A-4D, Milap Building, Bahadur Shah Zafar Marg, ITO, New Delhi"/>
    <s v="ITO"/>
    <x v="709"/>
    <s v="Indian Rupees(Rs.)"/>
    <x v="0"/>
    <x v="0"/>
    <s v="No"/>
    <n v="500"/>
    <x v="2"/>
    <x v="1814"/>
    <x v="0"/>
    <x v="1"/>
  </r>
  <r>
    <n v="303608"/>
    <s v="Simple Restaurant"/>
    <n v="1"/>
    <x v="0"/>
    <s v="39, Birbal Road, Jangpura Extension, Jangpura, New Delhi"/>
    <s v="Jangpura"/>
    <x v="3"/>
    <s v="Indian Rupees(Rs.)"/>
    <x v="0"/>
    <x v="0"/>
    <s v="No"/>
    <n v="500"/>
    <x v="2"/>
    <x v="340"/>
    <x v="0"/>
    <x v="1"/>
  </r>
  <r>
    <n v="309805"/>
    <s v="Rigo Noodles"/>
    <n v="1"/>
    <x v="0"/>
    <s v="30, 4B, Jawahar Nagar, Kamla Nagar, New Delhi"/>
    <s v="Kamla Nagar"/>
    <x v="147"/>
    <s v="Indian Rupees(Rs.)"/>
    <x v="0"/>
    <x v="0"/>
    <s v="No"/>
    <n v="500"/>
    <x v="1"/>
    <x v="475"/>
    <x v="0"/>
    <x v="1"/>
  </r>
  <r>
    <n v="312922"/>
    <s v="Momos Hut &amp; Chinese Food"/>
    <n v="1"/>
    <x v="0"/>
    <s v="6, Single Storey, Ground Floor, Near Gurudwara Singh Sabha, Kirti Nagar, New Delhi"/>
    <s v="Kirti Nagar"/>
    <x v="38"/>
    <s v="Indian Rupees(Rs.)"/>
    <x v="0"/>
    <x v="0"/>
    <s v="No"/>
    <n v="500"/>
    <x v="4"/>
    <x v="1815"/>
    <x v="0"/>
    <x v="1"/>
  </r>
  <r>
    <n v="18378024"/>
    <s v="Gulab"/>
    <n v="1"/>
    <x v="0"/>
    <s v="F-3/18, Krishna Nagar, New Delhi"/>
    <s v="Krishna Nagar"/>
    <x v="748"/>
    <s v="Indian Rupees(Rs.)"/>
    <x v="0"/>
    <x v="0"/>
    <s v="No"/>
    <n v="500"/>
    <x v="2"/>
    <x v="548"/>
    <x v="0"/>
    <x v="1"/>
  </r>
  <r>
    <n v="3490"/>
    <s v="Rozy Restaurant"/>
    <n v="1"/>
    <x v="0"/>
    <s v="J-23 A, Central Market, Lajpat Nagar 2, New Delhi"/>
    <s v="Lajpat Nagar 2"/>
    <x v="68"/>
    <s v="Indian Rupees(Rs.)"/>
    <x v="0"/>
    <x v="0"/>
    <s v="No"/>
    <n v="500"/>
    <x v="2"/>
    <x v="218"/>
    <x v="0"/>
    <x v="1"/>
  </r>
  <r>
    <n v="307693"/>
    <s v="Oriental Lee"/>
    <n v="1"/>
    <x v="0"/>
    <s v="India Habitat Centre, Lodhi Road, New Delhi"/>
    <s v="Lodhi Road"/>
    <x v="147"/>
    <s v="Indian Rupees(Rs.)"/>
    <x v="0"/>
    <x v="0"/>
    <s v="No"/>
    <n v="500"/>
    <x v="2"/>
    <x v="1097"/>
    <x v="0"/>
    <x v="1"/>
  </r>
  <r>
    <n v="18285695"/>
    <s v="Celebration Multi Cuisine Restaurant"/>
    <n v="1"/>
    <x v="0"/>
    <s v="15, Upper Ground Floor, Pratap Nagar, Near Mayur Vihar Phase 1, New Delhi"/>
    <s v="Mayur Vihar Phase 1"/>
    <x v="3"/>
    <s v="Indian Rupees(Rs.)"/>
    <x v="0"/>
    <x v="0"/>
    <s v="No"/>
    <n v="500"/>
    <x v="2"/>
    <x v="1816"/>
    <x v="0"/>
    <x v="1"/>
  </r>
  <r>
    <n v="6341"/>
    <s v="McDonald's"/>
    <n v="1"/>
    <x v="0"/>
    <s v="Ground Floor, Metro Walk Mall, Rohini, New Delhi"/>
    <s v="Metro Walk Mall, Rohini"/>
    <x v="709"/>
    <s v="Indian Rupees(Rs.)"/>
    <x v="0"/>
    <x v="0"/>
    <s v="No"/>
    <n v="500"/>
    <x v="2"/>
    <x v="1817"/>
    <x v="0"/>
    <x v="1"/>
  </r>
  <r>
    <n v="4566"/>
    <s v="Subway"/>
    <n v="1"/>
    <x v="0"/>
    <s v="37, 2nd Floor, Pacific Mall, Tagore Garden, New Delhi"/>
    <s v="Pacific Mall, Tagore Garden"/>
    <x v="711"/>
    <s v="Indian Rupees(Rs.)"/>
    <x v="0"/>
    <x v="0"/>
    <s v="No"/>
    <n v="500"/>
    <x v="1"/>
    <x v="823"/>
    <x v="0"/>
    <x v="1"/>
  </r>
  <r>
    <n v="307965"/>
    <s v="Ashok Meat Wala"/>
    <n v="1"/>
    <x v="0"/>
    <s v="Shop 16, G-H10, Sunder Vihar, Paschim Vihar, New Delhi"/>
    <s v="Paschim Vihar"/>
    <x v="14"/>
    <s v="Indian Rupees(Rs.)"/>
    <x v="0"/>
    <x v="0"/>
    <s v="No"/>
    <n v="500"/>
    <x v="1"/>
    <x v="480"/>
    <x v="0"/>
    <x v="1"/>
  </r>
  <r>
    <n v="18463971"/>
    <s v="Urban Owl"/>
    <n v="1"/>
    <x v="0"/>
    <s v="Preet Vihar, New Delhi"/>
    <s v="Preet Vihar"/>
    <x v="3"/>
    <s v="Indian Rupees(Rs.)"/>
    <x v="0"/>
    <x v="0"/>
    <s v="No"/>
    <n v="500"/>
    <x v="2"/>
    <x v="1818"/>
    <x v="0"/>
    <x v="1"/>
  </r>
  <r>
    <n v="305606"/>
    <s v="Zustt Yummy"/>
    <n v="1"/>
    <x v="0"/>
    <s v="70 B, LGF, Safdarjung Enclave, New Delhi, Safdarjung, New Delhi"/>
    <s v="Safdarjung"/>
    <x v="20"/>
    <s v="Indian Rupees(Rs.)"/>
    <x v="0"/>
    <x v="0"/>
    <s v="No"/>
    <n v="500"/>
    <x v="4"/>
    <x v="1819"/>
    <x v="0"/>
    <x v="1"/>
  </r>
  <r>
    <n v="303057"/>
    <s v="Wake And Bake"/>
    <n v="1"/>
    <x v="0"/>
    <s v="Sarita Vihar, New Delhi"/>
    <s v="Sarita Vihar"/>
    <x v="21"/>
    <s v="Indian Rupees(Rs.)"/>
    <x v="0"/>
    <x v="0"/>
    <s v="No"/>
    <n v="500"/>
    <x v="2"/>
    <x v="215"/>
    <x v="0"/>
    <x v="1"/>
  </r>
  <r>
    <n v="305856"/>
    <s v="Jack 'n' Chill"/>
    <n v="1"/>
    <x v="0"/>
    <s v="F-19, 1st Floor, Opposite NDPL Office, Vijay Nagar, New Delhi"/>
    <s v="Vijay Nagar"/>
    <x v="749"/>
    <s v="Indian Rupees(Rs.)"/>
    <x v="0"/>
    <x v="0"/>
    <s v="No"/>
    <n v="500"/>
    <x v="1"/>
    <x v="1820"/>
    <x v="0"/>
    <x v="1"/>
  </r>
  <r>
    <n v="303860"/>
    <s v="Chinese Inn"/>
    <n v="1"/>
    <x v="0"/>
    <s v="13/82, Geeta Colony, New Delhi"/>
    <s v="Geeta Colony"/>
    <x v="90"/>
    <s v="Indian Rupees(Rs.)"/>
    <x v="0"/>
    <x v="0"/>
    <s v="No"/>
    <n v="500"/>
    <x v="2"/>
    <x v="1821"/>
    <x v="0"/>
    <x v="1"/>
  </r>
  <r>
    <n v="18034044"/>
    <s v="Penta Cafe"/>
    <n v="1"/>
    <x v="0"/>
    <s v="663, Near Pentamed Hospital, Derawal Nagar, Gujranwala Town, New Delhi"/>
    <s v="Gujranwala Town"/>
    <x v="111"/>
    <s v="Indian Rupees(Rs.)"/>
    <x v="0"/>
    <x v="0"/>
    <s v="No"/>
    <n v="500"/>
    <x v="1"/>
    <x v="1822"/>
    <x v="0"/>
    <x v="1"/>
  </r>
  <r>
    <n v="18282009"/>
    <s v="SGF - Spice Grill Flame"/>
    <n v="1"/>
    <x v="0"/>
    <s v="E-31, Shop 2, Guru Nanak Pura, Jail Road, New Delhi"/>
    <s v="Jail Road"/>
    <x v="3"/>
    <s v="Indian Rupees(Rs.)"/>
    <x v="0"/>
    <x v="0"/>
    <s v="No"/>
    <n v="500"/>
    <x v="2"/>
    <x v="1823"/>
    <x v="0"/>
    <x v="1"/>
  </r>
  <r>
    <n v="18124375"/>
    <s v="Queen's Way"/>
    <n v="1"/>
    <x v="0"/>
    <s v="4, Raza Market, Behind DLF Building, Janpath Lane, Janpath, New Delhi"/>
    <s v="Janpath"/>
    <x v="2"/>
    <s v="Indian Rupees(Rs.)"/>
    <x v="0"/>
    <x v="0"/>
    <s v="No"/>
    <n v="500"/>
    <x v="0"/>
    <x v="1512"/>
    <x v="0"/>
    <x v="1"/>
  </r>
  <r>
    <n v="306403"/>
    <s v="Subway"/>
    <n v="1"/>
    <x v="0"/>
    <s v="15A/63, WEA, Karol Bagh, New Delhi"/>
    <s v="Karol Bagh"/>
    <x v="711"/>
    <s v="Indian Rupees(Rs.)"/>
    <x v="0"/>
    <x v="0"/>
    <s v="No"/>
    <n v="500"/>
    <x v="1"/>
    <x v="978"/>
    <x v="0"/>
    <x v="1"/>
  </r>
  <r>
    <n v="7735"/>
    <s v="Tewari Sweets"/>
    <n v="1"/>
    <x v="0"/>
    <s v="O-3/20, Lajpat Nagar 2, New Delhi"/>
    <s v="Lajpat Nagar 2"/>
    <x v="692"/>
    <s v="Indian Rupees(Rs.)"/>
    <x v="0"/>
    <x v="0"/>
    <s v="No"/>
    <n v="500"/>
    <x v="2"/>
    <x v="1824"/>
    <x v="0"/>
    <x v="1"/>
  </r>
  <r>
    <n v="6185"/>
    <s v="Himalaya Food Corner"/>
    <n v="1"/>
    <x v="0"/>
    <s v="C-24, Acharya Niketan, Near ICICI Bank, Mayur Vihar Phase 1, New Delhi"/>
    <s v="Mayur Vihar Phase 1"/>
    <x v="8"/>
    <s v="Indian Rupees(Rs.)"/>
    <x v="0"/>
    <x v="0"/>
    <s v="No"/>
    <n v="500"/>
    <x v="2"/>
    <x v="1825"/>
    <x v="0"/>
    <x v="1"/>
  </r>
  <r>
    <n v="310162"/>
    <s v="Sai Rasoi"/>
    <n v="1"/>
    <x v="0"/>
    <s v="Shop 1, D-1, Moti Nagar, New Delhi"/>
    <s v="Moti Nagar"/>
    <x v="25"/>
    <s v="Indian Rupees(Rs.)"/>
    <x v="0"/>
    <x v="0"/>
    <s v="No"/>
    <n v="500"/>
    <x v="2"/>
    <x v="1235"/>
    <x v="0"/>
    <x v="1"/>
  </r>
  <r>
    <n v="9037"/>
    <s v="Bikano Chat Cafe"/>
    <n v="1"/>
    <x v="0"/>
    <s v="Pacific Mall, Tagore Garden, New Delhi"/>
    <s v="Pacific Mall, Tagore Garden"/>
    <x v="750"/>
    <s v="Indian Rupees(Rs.)"/>
    <x v="0"/>
    <x v="0"/>
    <s v="No"/>
    <n v="500"/>
    <x v="2"/>
    <x v="1310"/>
    <x v="0"/>
    <x v="1"/>
  </r>
  <r>
    <n v="18253103"/>
    <s v="Bikaner House"/>
    <n v="1"/>
    <x v="0"/>
    <s v="1604, Main Bazar, Paharganj, New Delhi"/>
    <s v="Paharganj"/>
    <x v="751"/>
    <s v="Indian Rupees(Rs.)"/>
    <x v="0"/>
    <x v="0"/>
    <s v="No"/>
    <n v="500"/>
    <x v="2"/>
    <x v="360"/>
    <x v="0"/>
    <x v="1"/>
  </r>
  <r>
    <n v="310536"/>
    <s v="Sandy's Punjabi Rasoi"/>
    <n v="1"/>
    <x v="0"/>
    <s v="Shop 17, DDA Market, Defence Enclave, Opposite Petrol Pump, Preet Vihar, New Delhi"/>
    <s v="Preet Vihar"/>
    <x v="8"/>
    <s v="Indian Rupees(Rs.)"/>
    <x v="0"/>
    <x v="0"/>
    <s v="No"/>
    <n v="500"/>
    <x v="2"/>
    <x v="364"/>
    <x v="0"/>
    <x v="1"/>
  </r>
  <r>
    <n v="18357109"/>
    <s v="Chanky Restruoo"/>
    <n v="1"/>
    <x v="0"/>
    <s v="20, Krishna Nagar, Near Safdarjung Enclave, Safdarjung, New Delhi"/>
    <s v="Safdarjung"/>
    <x v="19"/>
    <s v="Indian Rupees(Rs.)"/>
    <x v="0"/>
    <x v="0"/>
    <s v="No"/>
    <n v="500"/>
    <x v="2"/>
    <x v="1826"/>
    <x v="0"/>
    <x v="1"/>
  </r>
  <r>
    <n v="311340"/>
    <s v="Young Wild Free Cafe"/>
    <n v="1"/>
    <x v="0"/>
    <s v="13, 1st Floor, Opposite Venkateswara College, Satyaniketan, New Delhi"/>
    <s v="Satyaniketan"/>
    <x v="752"/>
    <s v="Indian Rupees(Rs.)"/>
    <x v="0"/>
    <x v="0"/>
    <s v="No"/>
    <n v="500"/>
    <x v="1"/>
    <x v="1827"/>
    <x v="0"/>
    <x v="1"/>
  </r>
  <r>
    <n v="311563"/>
    <s v="Saravana Bhavan"/>
    <n v="1"/>
    <x v="0"/>
    <s v="Food Court, Select Citywalk Mall, Saket, New Delhi"/>
    <s v="Select Citywalk Mall, Saket"/>
    <x v="64"/>
    <s v="Indian Rupees(Rs.)"/>
    <x v="0"/>
    <x v="0"/>
    <s v="No"/>
    <n v="500"/>
    <x v="1"/>
    <x v="1268"/>
    <x v="0"/>
    <x v="1"/>
  </r>
  <r>
    <n v="18423876"/>
    <s v="Madras Cafe"/>
    <n v="1"/>
    <x v="0"/>
    <s v="Shop C-1/177, Yamuna Vihar, Shahdara, New Delhi"/>
    <s v="Shahdara"/>
    <x v="64"/>
    <s v="Indian Rupees(Rs.)"/>
    <x v="0"/>
    <x v="0"/>
    <s v="No"/>
    <n v="500"/>
    <x v="0"/>
    <x v="1193"/>
    <x v="0"/>
    <x v="1"/>
  </r>
  <r>
    <n v="18426782"/>
    <s v="Hot Wok"/>
    <n v="1"/>
    <x v="0"/>
    <s v="Gate 1, BC Block, Near Fortis Hospital, Shalimar Bagh, New Delhi"/>
    <s v="Shalimar Bagh"/>
    <x v="38"/>
    <s v="Indian Rupees(Rs.)"/>
    <x v="0"/>
    <x v="0"/>
    <s v="No"/>
    <n v="500"/>
    <x v="0"/>
    <x v="1828"/>
    <x v="0"/>
    <x v="1"/>
  </r>
  <r>
    <n v="301675"/>
    <s v="Lush"/>
    <n v="1"/>
    <x v="0"/>
    <s v="9/1700, Main Road, Kailash Nagar, Gandhi Nagar, Shastri Park, New Delhi"/>
    <s v="Shastri Park"/>
    <x v="753"/>
    <s v="Indian Rupees(Rs.)"/>
    <x v="0"/>
    <x v="0"/>
    <s v="No"/>
    <n v="500"/>
    <x v="0"/>
    <x v="825"/>
    <x v="0"/>
    <x v="1"/>
  </r>
  <r>
    <n v="18277230"/>
    <s v="Haldiram's"/>
    <n v="1"/>
    <x v="0"/>
    <s v="G-3, Unity One Mall, Janakpuri, New Delhi"/>
    <s v="Unity One Mall, Janakpuri"/>
    <x v="754"/>
    <s v="Indian Rupees(Rs.)"/>
    <x v="0"/>
    <x v="0"/>
    <s v="No"/>
    <n v="500"/>
    <x v="1"/>
    <x v="1310"/>
    <x v="0"/>
    <x v="1"/>
  </r>
  <r>
    <n v="2403"/>
    <s v="Carara"/>
    <n v="1"/>
    <x v="0"/>
    <s v="19, G Block Community Centre, Vikaspuri, New Delhi"/>
    <s v="Vikaspuri"/>
    <x v="3"/>
    <s v="Indian Rupees(Rs.)"/>
    <x v="0"/>
    <x v="0"/>
    <s v="No"/>
    <n v="500"/>
    <x v="2"/>
    <x v="1409"/>
    <x v="0"/>
    <x v="1"/>
  </r>
  <r>
    <n v="310877"/>
    <s v="Fresh n Refresh"/>
    <n v="1"/>
    <x v="0"/>
    <s v="Shop 4, Kamal Complex, Central Market, Pocket A, Surajmal Vihar, Near Anand Vihar, New Delhi"/>
    <s v="Anand Vihar"/>
    <x v="12"/>
    <s v="Indian Rupees(Rs.)"/>
    <x v="0"/>
    <x v="0"/>
    <s v="No"/>
    <n v="500"/>
    <x v="2"/>
    <x v="1829"/>
    <x v="0"/>
    <x v="1"/>
  </r>
  <r>
    <n v="5452"/>
    <s v="Pizzaon"/>
    <n v="1"/>
    <x v="0"/>
    <s v="G-26, Ground Floor, Wardhman Plaza, Asaf Ali Road, New Delhi"/>
    <s v="Asaf Ali Road"/>
    <x v="30"/>
    <s v="Indian Rupees(Rs.)"/>
    <x v="0"/>
    <x v="0"/>
    <s v="No"/>
    <n v="500"/>
    <x v="2"/>
    <x v="1830"/>
    <x v="0"/>
    <x v="1"/>
  </r>
  <r>
    <n v="18460330"/>
    <s v="Bhasad Cafe"/>
    <n v="1"/>
    <x v="0"/>
    <s v="E-46, Near Gopal Paints, Shastri Nagar, Ashok Vihar Phase 1, New Delhi"/>
    <s v="Ashok Vihar Phase 1"/>
    <x v="60"/>
    <s v="Indian Rupees(Rs.)"/>
    <x v="0"/>
    <x v="0"/>
    <s v="No"/>
    <n v="500"/>
    <x v="0"/>
    <x v="1831"/>
    <x v="0"/>
    <x v="1"/>
  </r>
  <r>
    <n v="310215"/>
    <s v="The Cake Gallery"/>
    <n v="1"/>
    <x v="0"/>
    <s v="12, Jain Colony, Veer Nagar, Near Rana Pratap Bagh, Ashok Vihar Phase 3, New Delhi"/>
    <s v="Ashok Vihar Phase 3"/>
    <x v="22"/>
    <s v="Indian Rupees(Rs.)"/>
    <x v="0"/>
    <x v="0"/>
    <s v="No"/>
    <n v="500"/>
    <x v="2"/>
    <x v="1658"/>
    <x v="0"/>
    <x v="1"/>
  </r>
  <r>
    <n v="312157"/>
    <s v="Spicy Eleven"/>
    <n v="1"/>
    <x v="0"/>
    <s v="3, Opposite Navjeevan Nursing Home, Chander Nagar, New Delhi"/>
    <s v="Chander Nagar"/>
    <x v="68"/>
    <s v="Indian Rupees(Rs.)"/>
    <x v="0"/>
    <x v="0"/>
    <s v="No"/>
    <n v="500"/>
    <x v="2"/>
    <x v="1413"/>
    <x v="0"/>
    <x v="1"/>
  </r>
  <r>
    <n v="309801"/>
    <s v="Firefly India"/>
    <n v="1"/>
    <x v="0"/>
    <s v="2nd Floor, C-180, Defence Colony, New Delhi"/>
    <s v="Defence Colony"/>
    <x v="21"/>
    <s v="Indian Rupees(Rs.)"/>
    <x v="0"/>
    <x v="0"/>
    <s v="No"/>
    <n v="500"/>
    <x v="2"/>
    <x v="850"/>
    <x v="0"/>
    <x v="1"/>
  </r>
  <r>
    <n v="312605"/>
    <s v="Khan's Dilli-6 Biryani"/>
    <n v="1"/>
    <x v="0"/>
    <s v="East of Kailash, New Delhi"/>
    <s v="East of Kailash"/>
    <x v="103"/>
    <s v="Indian Rupees(Rs.)"/>
    <x v="0"/>
    <x v="0"/>
    <s v="No"/>
    <n v="500"/>
    <x v="2"/>
    <x v="848"/>
    <x v="0"/>
    <x v="1"/>
  </r>
  <r>
    <n v="6599"/>
    <s v="Ashok Meat Wala"/>
    <n v="1"/>
    <x v="0"/>
    <s v="B-180/2, Derawal Nagar, Gujranwala Town, New Delhi"/>
    <s v="Gujranwala Town"/>
    <x v="14"/>
    <s v="Indian Rupees(Rs.)"/>
    <x v="0"/>
    <x v="0"/>
    <s v="No"/>
    <n v="500"/>
    <x v="1"/>
    <x v="1832"/>
    <x v="0"/>
    <x v="1"/>
  </r>
  <r>
    <n v="302893"/>
    <s v="Heavens Food Corner"/>
    <n v="1"/>
    <x v="0"/>
    <s v="DDA Market, Near Mother Dairy, Kalkaji, New Delhi"/>
    <s v="Kalkaji"/>
    <x v="8"/>
    <s v="Indian Rupees(Rs.)"/>
    <x v="0"/>
    <x v="0"/>
    <s v="No"/>
    <n v="500"/>
    <x v="2"/>
    <x v="1833"/>
    <x v="0"/>
    <x v="1"/>
  </r>
  <r>
    <n v="9061"/>
    <s v="Dosa Village"/>
    <n v="1"/>
    <x v="0"/>
    <s v="2nd Floor, Food Court, Pacific Mall, Tagore Garden, New Delhi"/>
    <s v="Pacific Mall, Tagore Garden"/>
    <x v="64"/>
    <s v="Indian Rupees(Rs.)"/>
    <x v="0"/>
    <x v="0"/>
    <s v="No"/>
    <n v="500"/>
    <x v="2"/>
    <x v="1834"/>
    <x v="0"/>
    <x v="1"/>
  </r>
  <r>
    <n v="18433910"/>
    <s v="Burger King"/>
    <n v="1"/>
    <x v="0"/>
    <s v="Palate of Delhi, Dhaula Kuan Metro Station, Chanakyapuri, New Delhi"/>
    <s v="Palate of Delhi, Chanakyapuri"/>
    <x v="708"/>
    <s v="Indian Rupees(Rs.)"/>
    <x v="0"/>
    <x v="0"/>
    <s v="No"/>
    <n v="500"/>
    <x v="2"/>
    <x v="1137"/>
    <x v="0"/>
    <x v="1"/>
  </r>
  <r>
    <n v="18423865"/>
    <s v="Bikaner Sweets &amp; Bakers"/>
    <n v="1"/>
    <x v="0"/>
    <s v="Shop A1/1, West Jyoti Nagar, Durgapuri Chowk, Shahdara, New Delhi"/>
    <s v="Shahdara"/>
    <x v="63"/>
    <s v="Indian Rupees(Rs.)"/>
    <x v="0"/>
    <x v="0"/>
    <s v="No"/>
    <n v="500"/>
    <x v="0"/>
    <x v="1314"/>
    <x v="0"/>
    <x v="1"/>
  </r>
  <r>
    <n v="311184"/>
    <s v="Ankur Family Restaurant"/>
    <n v="1"/>
    <x v="0"/>
    <s v="B 17, Om Sai Complex, New Ashok Nagar, Opposite Metro Pillar No 162, Near, Vasundhara Enclave, New Delhi"/>
    <s v="Vasundhara Enclave"/>
    <x v="3"/>
    <s v="Indian Rupees(Rs.)"/>
    <x v="0"/>
    <x v="0"/>
    <s v="No"/>
    <n v="500"/>
    <x v="2"/>
    <x v="394"/>
    <x v="0"/>
    <x v="1"/>
  </r>
  <r>
    <n v="2853"/>
    <s v="Delhi Darbar"/>
    <n v="1"/>
    <x v="0"/>
    <s v="84, Main Road, Adchini, New Delhi"/>
    <s v="Adchini"/>
    <x v="25"/>
    <s v="Indian Rupees(Rs.)"/>
    <x v="0"/>
    <x v="0"/>
    <s v="No"/>
    <n v="500"/>
    <x v="4"/>
    <x v="937"/>
    <x v="0"/>
    <x v="1"/>
  </r>
  <r>
    <n v="9961"/>
    <s v="McDonald's"/>
    <n v="1"/>
    <x v="0"/>
    <s v="Platform 3, Old Delhi Railway Station, Chandni Chowk, New Delhi"/>
    <s v="Chandni Chowk"/>
    <x v="709"/>
    <s v="Indian Rupees(Rs.)"/>
    <x v="0"/>
    <x v="0"/>
    <s v="No"/>
    <n v="500"/>
    <x v="2"/>
    <x v="687"/>
    <x v="0"/>
    <x v="1"/>
  </r>
  <r>
    <n v="924"/>
    <s v="Eat n Joy"/>
    <n v="1"/>
    <x v="0"/>
    <s v="16, Community Center, New Friends Colony, New Delhi"/>
    <s v="Community Centre, New Friends Colony"/>
    <x v="2"/>
    <s v="Indian Rupees(Rs.)"/>
    <x v="0"/>
    <x v="0"/>
    <s v="No"/>
    <n v="500"/>
    <x v="2"/>
    <x v="660"/>
    <x v="0"/>
    <x v="1"/>
  </r>
  <r>
    <n v="302878"/>
    <s v="Cha Bar"/>
    <n v="1"/>
    <x v="0"/>
    <s v="N-81, Oxford Bookstore, Connaught Place, New Delhi"/>
    <s v="Connaught Place"/>
    <x v="7"/>
    <s v="Indian Rupees(Rs.)"/>
    <x v="0"/>
    <x v="0"/>
    <s v="No"/>
    <n v="500"/>
    <x v="1"/>
    <x v="1835"/>
    <x v="0"/>
    <x v="1"/>
  </r>
  <r>
    <n v="9817"/>
    <s v="Pummy Restaurant"/>
    <n v="1"/>
    <x v="0"/>
    <s v="L-3, Near MTNL Office, Dilshad Garden, New Delhi"/>
    <s v="Dilshad Garden"/>
    <x v="45"/>
    <s v="Indian Rupees(Rs.)"/>
    <x v="0"/>
    <x v="0"/>
    <s v="No"/>
    <n v="500"/>
    <x v="2"/>
    <x v="1660"/>
    <x v="0"/>
    <x v="1"/>
  </r>
  <r>
    <n v="308367"/>
    <s v="Subway"/>
    <n v="1"/>
    <x v="0"/>
    <s v="M-75, M Block Market, Greater Kailash (GK) 2, New Delhi"/>
    <s v="Greater Kailash (GK) 2"/>
    <x v="711"/>
    <s v="Indian Rupees(Rs.)"/>
    <x v="0"/>
    <x v="0"/>
    <s v="No"/>
    <n v="500"/>
    <x v="2"/>
    <x v="416"/>
    <x v="0"/>
    <x v="1"/>
  </r>
  <r>
    <n v="313491"/>
    <s v="Arabian Knites"/>
    <n v="1"/>
    <x v="0"/>
    <s v="B-206, Krishna Market, Lajpat Nagar 1, New Delhi"/>
    <s v="Lajpat Nagar 1"/>
    <x v="687"/>
    <s v="Indian Rupees(Rs.)"/>
    <x v="0"/>
    <x v="0"/>
    <s v="No"/>
    <n v="500"/>
    <x v="2"/>
    <x v="935"/>
    <x v="0"/>
    <x v="1"/>
  </r>
  <r>
    <n v="1407"/>
    <s v="Ganesha Sweets &amp; Restaurant"/>
    <n v="1"/>
    <x v="0"/>
    <s v="19, Mehar Chand Market, Lodhi Colony, New Delhi"/>
    <s v="Lodhi Colony"/>
    <x v="755"/>
    <s v="Indian Rupees(Rs.)"/>
    <x v="0"/>
    <x v="0"/>
    <s v="No"/>
    <n v="500"/>
    <x v="2"/>
    <x v="568"/>
    <x v="0"/>
    <x v="1"/>
  </r>
  <r>
    <n v="300828"/>
    <s v="Go Foodie"/>
    <n v="1"/>
    <x v="0"/>
    <s v="L-82, Shop 2, Ground Floor, Near Gol Chakkar, Malviya Nagar, New Delhi"/>
    <s v="Malviya Nagar"/>
    <x v="3"/>
    <s v="Indian Rupees(Rs.)"/>
    <x v="0"/>
    <x v="0"/>
    <s v="No"/>
    <n v="500"/>
    <x v="2"/>
    <x v="1150"/>
    <x v="0"/>
    <x v="1"/>
  </r>
  <r>
    <n v="2491"/>
    <s v="Hostess Tasty Bites"/>
    <n v="1"/>
    <x v="0"/>
    <s v="F Block, Near Mother Dairy Booth, Ramlila Ground, Model Town 2, New Delhi"/>
    <s v="Model Town 2"/>
    <x v="19"/>
    <s v="Indian Rupees(Rs.)"/>
    <x v="0"/>
    <x v="0"/>
    <s v="No"/>
    <n v="500"/>
    <x v="2"/>
    <x v="228"/>
    <x v="0"/>
    <x v="1"/>
  </r>
  <r>
    <n v="18070503"/>
    <s v="Bikano's Chat Cafe"/>
    <n v="1"/>
    <x v="0"/>
    <s v="Moments Mall, Kirti Nagar, New Delhi"/>
    <s v="Moments Mall, Kirti Nagar"/>
    <x v="756"/>
    <s v="Indian Rupees(Rs.)"/>
    <x v="0"/>
    <x v="0"/>
    <s v="No"/>
    <n v="500"/>
    <x v="2"/>
    <x v="1836"/>
    <x v="0"/>
    <x v="1"/>
  </r>
  <r>
    <n v="312893"/>
    <s v="Chin 10"/>
    <n v="1"/>
    <x v="0"/>
    <s v="C-111, New Moti Nagar, Moti Nagar, New Delhi"/>
    <s v="Moti Nagar"/>
    <x v="3"/>
    <s v="Indian Rupees(Rs.)"/>
    <x v="0"/>
    <x v="0"/>
    <s v="No"/>
    <n v="500"/>
    <x v="1"/>
    <x v="1669"/>
    <x v="0"/>
    <x v="1"/>
  </r>
  <r>
    <n v="312765"/>
    <s v="Manahang Restaurant"/>
    <n v="1"/>
    <x v="0"/>
    <s v="230-B, Munirka, New Delhi"/>
    <s v="Munirka"/>
    <x v="25"/>
    <s v="Indian Rupees(Rs.)"/>
    <x v="0"/>
    <x v="0"/>
    <s v="No"/>
    <n v="500"/>
    <x v="2"/>
    <x v="1837"/>
    <x v="0"/>
    <x v="1"/>
  </r>
  <r>
    <n v="309804"/>
    <s v="KPG Express"/>
    <n v="1"/>
    <x v="0"/>
    <s v="Humayunpur Chowk, Safdarjung, New Delhi"/>
    <s v="Safdarjung"/>
    <x v="19"/>
    <s v="Indian Rupees(Rs.)"/>
    <x v="0"/>
    <x v="0"/>
    <s v="No"/>
    <n v="500"/>
    <x v="2"/>
    <x v="1589"/>
    <x v="0"/>
    <x v="1"/>
  </r>
  <r>
    <n v="302396"/>
    <s v="Ceaser Fast Food Centre"/>
    <n v="1"/>
    <x v="0"/>
    <s v="C-1, Naveen, Shahdara, New Delhi"/>
    <s v="Shahdara"/>
    <x v="2"/>
    <s v="Indian Rupees(Rs.)"/>
    <x v="0"/>
    <x v="0"/>
    <s v="No"/>
    <n v="500"/>
    <x v="2"/>
    <x v="1836"/>
    <x v="0"/>
    <x v="1"/>
  </r>
  <r>
    <n v="18357957"/>
    <s v="Shri Rudram"/>
    <n v="1"/>
    <x v="0"/>
    <s v="AA-13, Shalimar Bagh, New Delhi"/>
    <s v="Shalimar Bagh"/>
    <x v="3"/>
    <s v="Indian Rupees(Rs.)"/>
    <x v="0"/>
    <x v="0"/>
    <s v="No"/>
    <n v="500"/>
    <x v="2"/>
    <x v="1272"/>
    <x v="0"/>
    <x v="1"/>
  </r>
  <r>
    <n v="7760"/>
    <s v="McDonald's"/>
    <n v="1"/>
    <x v="0"/>
    <s v="G-8, Near Midland Book Shop Main Market, South Extension 1, New Delhi"/>
    <s v="South Extension 1"/>
    <x v="709"/>
    <s v="Indian Rupees(Rs.)"/>
    <x v="0"/>
    <x v="0"/>
    <s v="No"/>
    <n v="500"/>
    <x v="2"/>
    <x v="1838"/>
    <x v="0"/>
    <x v="1"/>
  </r>
  <r>
    <n v="301522"/>
    <s v="Royal Kolkata Biryani"/>
    <n v="1"/>
    <x v="0"/>
    <s v="26, Market 1, Chittaranjan Park, New Delhi"/>
    <s v="Chittaranjan Park"/>
    <x v="757"/>
    <s v="Indian Rupees(Rs.)"/>
    <x v="0"/>
    <x v="0"/>
    <s v="No"/>
    <n v="500"/>
    <x v="2"/>
    <x v="162"/>
    <x v="0"/>
    <x v="1"/>
  </r>
  <r>
    <n v="307578"/>
    <s v="McDonald's"/>
    <n v="1"/>
    <x v="0"/>
    <s v="Ground Floor, DLF City Centre Mall, Shalimar Bagh, New Delhi"/>
    <s v="DLF City Centre Mall, Shalimar Bagh"/>
    <x v="709"/>
    <s v="Indian Rupees(Rs.)"/>
    <x v="0"/>
    <x v="0"/>
    <s v="No"/>
    <n v="500"/>
    <x v="1"/>
    <x v="1839"/>
    <x v="0"/>
    <x v="1"/>
  </r>
  <r>
    <n v="308865"/>
    <s v="The Sugar Cube"/>
    <n v="1"/>
    <x v="0"/>
    <s v="C-67A, Greater Kailash (GK) 1, New Delhi"/>
    <s v="Greater Kailash (GK) 1"/>
    <x v="21"/>
    <s v="Indian Rupees(Rs.)"/>
    <x v="0"/>
    <x v="0"/>
    <s v="No"/>
    <n v="500"/>
    <x v="1"/>
    <x v="1840"/>
    <x v="0"/>
    <x v="1"/>
  </r>
  <r>
    <n v="312357"/>
    <s v="Hook Up"/>
    <n v="1"/>
    <x v="0"/>
    <s v="Shop 14, Pentamed Hospital Complex, LSC Derawal Nagar, Gujranwala Town, New Delhi"/>
    <s v="Gujranwala Town"/>
    <x v="444"/>
    <s v="Indian Rupees(Rs.)"/>
    <x v="0"/>
    <x v="0"/>
    <s v="No"/>
    <n v="500"/>
    <x v="0"/>
    <x v="1841"/>
    <x v="0"/>
    <x v="1"/>
  </r>
  <r>
    <n v="8933"/>
    <s v="Art of Spices"/>
    <n v="1"/>
    <x v="0"/>
    <s v="B-1/3, Behind City Hospital, Pusa Road, Karol Bagh, New Delhi"/>
    <s v="Karol Bagh"/>
    <x v="758"/>
    <s v="Indian Rupees(Rs.)"/>
    <x v="0"/>
    <x v="0"/>
    <s v="No"/>
    <n v="500"/>
    <x v="1"/>
    <x v="1842"/>
    <x v="0"/>
    <x v="1"/>
  </r>
  <r>
    <n v="189"/>
    <s v="McDonald's"/>
    <n v="1"/>
    <x v="0"/>
    <s v="ISBT, Railway Station, Kashmiri Gate, New Delhi"/>
    <s v="Kashmiri Gate"/>
    <x v="709"/>
    <s v="Indian Rupees(Rs.)"/>
    <x v="0"/>
    <x v="0"/>
    <s v="No"/>
    <n v="500"/>
    <x v="2"/>
    <x v="433"/>
    <x v="0"/>
    <x v="1"/>
  </r>
  <r>
    <n v="312098"/>
    <s v="Chicken Chilli Corner"/>
    <n v="1"/>
    <x v="0"/>
    <s v="E-361, Ramesh Nagar, Kirti Nagar, New Delhi"/>
    <s v="Kirti Nagar"/>
    <x v="25"/>
    <s v="Indian Rupees(Rs.)"/>
    <x v="0"/>
    <x v="0"/>
    <s v="No"/>
    <n v="500"/>
    <x v="2"/>
    <x v="1532"/>
    <x v="0"/>
    <x v="1"/>
  </r>
  <r>
    <n v="2297"/>
    <s v="Chankya"/>
    <n v="1"/>
    <x v="0"/>
    <s v="C-6/1, Mandir Marg, Krishna Nagar, New Delhi"/>
    <s v="Krishna Nagar"/>
    <x v="759"/>
    <s v="Indian Rupees(Rs.)"/>
    <x v="0"/>
    <x v="0"/>
    <s v="No"/>
    <n v="500"/>
    <x v="2"/>
    <x v="1762"/>
    <x v="0"/>
    <x v="1"/>
  </r>
  <r>
    <n v="18279453"/>
    <s v="Celeste"/>
    <n v="1"/>
    <x v="0"/>
    <s v="48, Mehar Chand Market, Lodhi Colony, New Delhi"/>
    <s v="Lodhi Colony"/>
    <x v="636"/>
    <s v="Indian Rupees(Rs.)"/>
    <x v="0"/>
    <x v="0"/>
    <s v="No"/>
    <n v="500"/>
    <x v="1"/>
    <x v="893"/>
    <x v="0"/>
    <x v="1"/>
  </r>
  <r>
    <n v="303149"/>
    <s v="Pakwan"/>
    <n v="1"/>
    <x v="0"/>
    <s v="Shalimar Hotel, A-160, Road 4, Mahipalpur Extension, Mahipalpur, New Delhi"/>
    <s v="Mahipalpur"/>
    <x v="20"/>
    <s v="Indian Rupees(Rs.)"/>
    <x v="0"/>
    <x v="0"/>
    <s v="No"/>
    <n v="500"/>
    <x v="0"/>
    <x v="1529"/>
    <x v="0"/>
    <x v="1"/>
  </r>
  <r>
    <n v="6183"/>
    <s v="Durbar Restaurant"/>
    <n v="1"/>
    <x v="0"/>
    <s v="166, Pratap Nagar, Opposite Pocket 4, Mayur Vihar Phase 1, New Delhi"/>
    <s v="Mayur Vihar Phase 1"/>
    <x v="3"/>
    <s v="Indian Rupees(Rs.)"/>
    <x v="0"/>
    <x v="0"/>
    <s v="No"/>
    <n v="500"/>
    <x v="2"/>
    <x v="893"/>
    <x v="0"/>
    <x v="1"/>
  </r>
  <r>
    <n v="18469968"/>
    <s v="Hooters"/>
    <n v="1"/>
    <x v="0"/>
    <s v="297, Satyaniketan, New Delhi"/>
    <s v="Satyaniketan"/>
    <x v="760"/>
    <s v="Indian Rupees(Rs.)"/>
    <x v="0"/>
    <x v="0"/>
    <s v="No"/>
    <n v="500"/>
    <x v="2"/>
    <x v="1158"/>
    <x v="0"/>
    <x v="1"/>
  </r>
  <r>
    <n v="312378"/>
    <s v="Chinese Express"/>
    <n v="1"/>
    <x v="0"/>
    <s v="Shop 436, Lila Ram Market, Near Masjid Moth, South Extension 2, New Delhi"/>
    <s v="South Extension 2"/>
    <x v="19"/>
    <s v="Indian Rupees(Rs.)"/>
    <x v="0"/>
    <x v="0"/>
    <s v="No"/>
    <n v="500"/>
    <x v="2"/>
    <x v="1241"/>
    <x v="0"/>
    <x v="1"/>
  </r>
  <r>
    <n v="18491264"/>
    <s v="Gourmet Bistro"/>
    <n v="1"/>
    <x v="0"/>
    <s v="Shop 3, Block 12, Back Side, Opposite Shadley Public School, Subhash Nagar, New Delhi"/>
    <s v="Subhash Nagar"/>
    <x v="761"/>
    <s v="Indian Rupees(Rs.)"/>
    <x v="0"/>
    <x v="0"/>
    <s v="No"/>
    <n v="500"/>
    <x v="0"/>
    <x v="1674"/>
    <x v="0"/>
    <x v="1"/>
  </r>
  <r>
    <n v="9340"/>
    <s v="Puri Bakers"/>
    <n v="1"/>
    <x v="0"/>
    <s v="G-97, Aggarwal City Plaza, Manglam Place, Rohini, New Delhi"/>
    <s v="Aggarwal City Plaza, Rohini"/>
    <x v="42"/>
    <s v="Indian Rupees(Rs.)"/>
    <x v="0"/>
    <x v="0"/>
    <s v="No"/>
    <n v="300"/>
    <x v="1"/>
    <x v="1843"/>
    <x v="0"/>
    <x v="0"/>
  </r>
  <r>
    <n v="18384137"/>
    <s v="Anmol Chicken"/>
    <n v="1"/>
    <x v="0"/>
    <s v="6283, Main Bara Hindu Rao, Near choti Masjid, MD Ismail Marg, Sadar Bazar, Chandni Chowk, New Delhi"/>
    <s v="Chandni Chowk"/>
    <x v="14"/>
    <s v="Indian Rupees(Rs.)"/>
    <x v="0"/>
    <x v="0"/>
    <s v="No"/>
    <n v="300"/>
    <x v="2"/>
    <x v="645"/>
    <x v="0"/>
    <x v="0"/>
  </r>
  <r>
    <n v="18272386"/>
    <s v="Kamdhenu Family Corner"/>
    <n v="1"/>
    <x v="0"/>
    <s v="5469, Opposite Town Hall, Chandni Chowk, New Delhi"/>
    <s v="Chandni Chowk"/>
    <x v="45"/>
    <s v="Indian Rupees(Rs.)"/>
    <x v="0"/>
    <x v="0"/>
    <s v="No"/>
    <n v="300"/>
    <x v="2"/>
    <x v="1323"/>
    <x v="0"/>
    <x v="0"/>
  </r>
  <r>
    <n v="311093"/>
    <s v="Authentique Bites"/>
    <n v="1"/>
    <x v="0"/>
    <s v="7, Rajpur Road, Civil Lines, New Delhi"/>
    <s v="Civil Lines"/>
    <x v="21"/>
    <s v="Indian Rupees(Rs.)"/>
    <x v="0"/>
    <x v="0"/>
    <s v="No"/>
    <n v="300"/>
    <x v="2"/>
    <x v="1844"/>
    <x v="0"/>
    <x v="0"/>
  </r>
  <r>
    <n v="9927"/>
    <s v="Gujarati Samaj Santushti"/>
    <n v="1"/>
    <x v="0"/>
    <s v="2, Shri Delhi Gujarati Samaj, Raj Niwas Marg, Civil Lines, New Delhi"/>
    <s v="Civil Lines"/>
    <x v="762"/>
    <s v="Indian Rupees(Rs.)"/>
    <x v="0"/>
    <x v="0"/>
    <s v="No"/>
    <n v="300"/>
    <x v="1"/>
    <x v="1845"/>
    <x v="0"/>
    <x v="0"/>
  </r>
  <r>
    <n v="18256980"/>
    <s v="Good Foods"/>
    <n v="1"/>
    <x v="0"/>
    <s v="Rajpura Village, CC Colony, Delhi University-GTB Nagar, New Delhi"/>
    <s v="Delhi University-GTB Nagar"/>
    <x v="638"/>
    <s v="Indian Rupees(Rs.)"/>
    <x v="0"/>
    <x v="0"/>
    <s v="No"/>
    <n v="300"/>
    <x v="2"/>
    <x v="239"/>
    <x v="0"/>
    <x v="0"/>
  </r>
  <r>
    <n v="313004"/>
    <s v="Rahul Meat Corner"/>
    <n v="1"/>
    <x v="0"/>
    <s v="447, Jheel Khurenja, Geeta Colony, New Delhi"/>
    <s v="Geeta Colony"/>
    <x v="14"/>
    <s v="Indian Rupees(Rs.)"/>
    <x v="0"/>
    <x v="0"/>
    <s v="No"/>
    <n v="300"/>
    <x v="2"/>
    <x v="8"/>
    <x v="0"/>
    <x v="0"/>
  </r>
  <r>
    <n v="18425748"/>
    <s v="Sri Balaji"/>
    <n v="1"/>
    <x v="0"/>
    <s v="9 A, Gautam Nagar, Hauz Khas, New Delhi"/>
    <s v="Hauz Khas"/>
    <x v="6"/>
    <s v="Indian Rupees(Rs.)"/>
    <x v="0"/>
    <x v="0"/>
    <s v="No"/>
    <n v="300"/>
    <x v="0"/>
    <x v="1846"/>
    <x v="0"/>
    <x v="0"/>
  </r>
  <r>
    <n v="6959"/>
    <s v="Khalsa Veg Corner"/>
    <n v="1"/>
    <x v="0"/>
    <s v="27, Gurudwara Market, Jail Road, New Delhi"/>
    <s v="Jail Road"/>
    <x v="47"/>
    <s v="Indian Rupees(Rs.)"/>
    <x v="0"/>
    <x v="0"/>
    <s v="No"/>
    <n v="300"/>
    <x v="2"/>
    <x v="1844"/>
    <x v="0"/>
    <x v="0"/>
  </r>
  <r>
    <n v="18241858"/>
    <s v="Muradabadi Biryani"/>
    <n v="1"/>
    <x v="0"/>
    <s v="E-68, Gurunanak Pura, Jail Road, New Delhi"/>
    <s v="Jail Road"/>
    <x v="264"/>
    <s v="Indian Rupees(Rs.)"/>
    <x v="0"/>
    <x v="0"/>
    <s v="No"/>
    <n v="300"/>
    <x v="2"/>
    <x v="1321"/>
    <x v="0"/>
    <x v="0"/>
  </r>
  <r>
    <n v="308716"/>
    <s v="Tihar Food Court"/>
    <n v="1"/>
    <x v="0"/>
    <s v="Tihar Jail Complex, Opposite Indraprastha Gas Station, Jail Road, New Delhi"/>
    <s v="Jail Road"/>
    <x v="12"/>
    <s v="Indian Rupees(Rs.)"/>
    <x v="0"/>
    <x v="0"/>
    <s v="No"/>
    <n v="300"/>
    <x v="2"/>
    <x v="1005"/>
    <x v="0"/>
    <x v="0"/>
  </r>
  <r>
    <n v="300527"/>
    <s v="TBK Kulcha's"/>
    <n v="1"/>
    <x v="0"/>
    <s v="296-A, C4B, Near Surajmal College, Janakpuri, New Delhi"/>
    <s v="Janakpuri"/>
    <x v="133"/>
    <s v="Indian Rupees(Rs.)"/>
    <x v="0"/>
    <x v="1"/>
    <s v="No"/>
    <n v="300"/>
    <x v="1"/>
    <x v="1681"/>
    <x v="0"/>
    <x v="0"/>
  </r>
  <r>
    <n v="18282453"/>
    <s v="Aalishaan"/>
    <n v="1"/>
    <x v="0"/>
    <s v="59, Indra Park Extension, Som Bazar Road, Near, Krishna Nagar, New Delhi"/>
    <s v="Krishna Nagar"/>
    <x v="25"/>
    <s v="Indian Rupees(Rs.)"/>
    <x v="0"/>
    <x v="0"/>
    <s v="No"/>
    <n v="300"/>
    <x v="0"/>
    <x v="1847"/>
    <x v="0"/>
    <x v="0"/>
  </r>
  <r>
    <n v="18363216"/>
    <s v="Mulligan Cafe"/>
    <n v="1"/>
    <x v="0"/>
    <s v="Press Enclave Marg, Lado Sarai, New Delhi"/>
    <s v="Lado Sarai"/>
    <x v="763"/>
    <s v="Indian Rupees(Rs.)"/>
    <x v="0"/>
    <x v="0"/>
    <s v="No"/>
    <n v="300"/>
    <x v="0"/>
    <x v="1848"/>
    <x v="0"/>
    <x v="0"/>
  </r>
  <r>
    <n v="7856"/>
    <s v="Aggarwal Sweet Corner"/>
    <n v="1"/>
    <x v="0"/>
    <s v="J-35 B, Central Market, Lajpat Nagar 2, New Delhi"/>
    <s v="Lajpat Nagar 2"/>
    <x v="764"/>
    <s v="Indian Rupees(Rs.)"/>
    <x v="0"/>
    <x v="1"/>
    <s v="No"/>
    <n v="300"/>
    <x v="2"/>
    <x v="168"/>
    <x v="0"/>
    <x v="0"/>
  </r>
  <r>
    <n v="311466"/>
    <s v="Burger Street"/>
    <n v="1"/>
    <x v="0"/>
    <s v="C 7/191, Keshav Puram, Lawrence Road, New Delhi"/>
    <s v="Lawrence Road"/>
    <x v="12"/>
    <s v="Indian Rupees(Rs.)"/>
    <x v="0"/>
    <x v="0"/>
    <s v="No"/>
    <n v="300"/>
    <x v="2"/>
    <x v="1849"/>
    <x v="0"/>
    <x v="0"/>
  </r>
  <r>
    <n v="313280"/>
    <s v="Bhane"/>
    <n v="1"/>
    <x v="0"/>
    <s v="135/136, Mehar Chand Market, Lodhi Colony, New Delhi"/>
    <s v="Lodhi Colony"/>
    <x v="44"/>
    <s v="Indian Rupees(Rs.)"/>
    <x v="0"/>
    <x v="0"/>
    <s v="No"/>
    <n v="300"/>
    <x v="1"/>
    <x v="1421"/>
    <x v="0"/>
    <x v="0"/>
  </r>
  <r>
    <n v="305201"/>
    <s v="Chinese Mania"/>
    <n v="1"/>
    <x v="0"/>
    <s v="Shop 2, J.D Complex, 11, Old Rangpuri Road, Mahipalpur Extension, Mahipalpur, New Delhi"/>
    <s v="Mahipalpur"/>
    <x v="19"/>
    <s v="Indian Rupees(Rs.)"/>
    <x v="0"/>
    <x v="0"/>
    <s v="No"/>
    <n v="300"/>
    <x v="2"/>
    <x v="1850"/>
    <x v="0"/>
    <x v="0"/>
  </r>
  <r>
    <n v="18294392"/>
    <s v="Kafe @ Museum"/>
    <n v="1"/>
    <x v="0"/>
    <s v="National Museum, Mansingh Road, New Delhi"/>
    <s v="Mansingh Road"/>
    <x v="444"/>
    <s v="Indian Rupees(Rs.)"/>
    <x v="0"/>
    <x v="0"/>
    <s v="No"/>
    <n v="300"/>
    <x v="0"/>
    <x v="1851"/>
    <x v="0"/>
    <x v="0"/>
  </r>
  <r>
    <n v="18460315"/>
    <s v="Mr. Tandoori Lal"/>
    <n v="1"/>
    <x v="0"/>
    <s v="BE-321/A, Hari Nagar, Mayapuri Phase 2, New Delhi"/>
    <s v="Mayapuri Phase 2"/>
    <x v="25"/>
    <s v="Indian Rupees(Rs.)"/>
    <x v="0"/>
    <x v="0"/>
    <s v="No"/>
    <n v="300"/>
    <x v="0"/>
    <x v="507"/>
    <x v="0"/>
    <x v="0"/>
  </r>
  <r>
    <n v="18429423"/>
    <s v="9 is Mine"/>
    <n v="1"/>
    <x v="0"/>
    <s v="4, BSES market, Pocket 1, Mayur Vihar Phase 1, New Delhi"/>
    <s v="Mayur Vihar Phase 1"/>
    <x v="12"/>
    <s v="Indian Rupees(Rs.)"/>
    <x v="0"/>
    <x v="1"/>
    <s v="No"/>
    <n v="300"/>
    <x v="2"/>
    <x v="1248"/>
    <x v="0"/>
    <x v="0"/>
  </r>
  <r>
    <n v="311245"/>
    <s v="China Town"/>
    <n v="1"/>
    <x v="0"/>
    <s v="Samachar Market, DAV Complex, Mayur Vihar Phase 1, New Delhi"/>
    <s v="Mayur Vihar Phase 1"/>
    <x v="19"/>
    <s v="Indian Rupees(Rs.)"/>
    <x v="0"/>
    <x v="1"/>
    <s v="No"/>
    <n v="300"/>
    <x v="2"/>
    <x v="174"/>
    <x v="0"/>
    <x v="0"/>
  </r>
  <r>
    <n v="307306"/>
    <s v="Keuchen Paradise"/>
    <n v="1"/>
    <x v="0"/>
    <s v="A-7, Acharya Niketan, Mayur Vihar Phase 1, New Delhi"/>
    <s v="Mayur Vihar Phase 1"/>
    <x v="22"/>
    <s v="Indian Rupees(Rs.)"/>
    <x v="0"/>
    <x v="1"/>
    <s v="No"/>
    <n v="300"/>
    <x v="2"/>
    <x v="662"/>
    <x v="0"/>
    <x v="0"/>
  </r>
  <r>
    <n v="18399818"/>
    <s v="Village - The House of Food"/>
    <n v="1"/>
    <x v="0"/>
    <s v="B-1, Acharya Niketan, Mayur Vihar Phase 1, New Delhi"/>
    <s v="Mayur Vihar Phase 1"/>
    <x v="765"/>
    <s v="Indian Rupees(Rs.)"/>
    <x v="0"/>
    <x v="1"/>
    <s v="No"/>
    <n v="300"/>
    <x v="1"/>
    <x v="1276"/>
    <x v="0"/>
    <x v="0"/>
  </r>
  <r>
    <n v="18089212"/>
    <s v="Riyaz Chicken Corner"/>
    <n v="1"/>
    <x v="0"/>
    <s v="1A, Pocket A-3, Mayur Vihar Phase 3, New Delhi"/>
    <s v="Mayur Vihar Phase 3"/>
    <x v="23"/>
    <s v="Indian Rupees(Rs.)"/>
    <x v="0"/>
    <x v="0"/>
    <s v="No"/>
    <n v="300"/>
    <x v="0"/>
    <x v="442"/>
    <x v="0"/>
    <x v="0"/>
  </r>
  <r>
    <n v="6607"/>
    <s v="Puri Bakers"/>
    <n v="1"/>
    <x v="0"/>
    <s v="F-14/17, Model Town 2, New Delhi"/>
    <s v="Model Town 2"/>
    <x v="42"/>
    <s v="Indian Rupees(Rs.)"/>
    <x v="0"/>
    <x v="0"/>
    <s v="No"/>
    <n v="300"/>
    <x v="1"/>
    <x v="1852"/>
    <x v="0"/>
    <x v="0"/>
  </r>
  <r>
    <n v="18432015"/>
    <s v="The Chai Story"/>
    <n v="1"/>
    <x v="0"/>
    <s v="G-7, HB Twin Tower, Netaji Subhash Place, New Delhi"/>
    <s v="Netaji Subhash Place"/>
    <x v="7"/>
    <s v="Indian Rupees(Rs.)"/>
    <x v="0"/>
    <x v="0"/>
    <s v="No"/>
    <n v="300"/>
    <x v="1"/>
    <x v="1853"/>
    <x v="0"/>
    <x v="0"/>
  </r>
  <r>
    <n v="312446"/>
    <s v="Chokoreto - The Cake Design Studio"/>
    <n v="1"/>
    <x v="0"/>
    <s v="M-33, Srinivas Puri, New Friends Colony, New Delhi"/>
    <s v="New Friends Colony"/>
    <x v="21"/>
    <s v="Indian Rupees(Rs.)"/>
    <x v="0"/>
    <x v="0"/>
    <s v="No"/>
    <n v="300"/>
    <x v="0"/>
    <x v="945"/>
    <x v="0"/>
    <x v="0"/>
  </r>
  <r>
    <n v="306750"/>
    <s v="Aayush Food Plaza"/>
    <n v="1"/>
    <x v="0"/>
    <s v="Main Road, Sadh Nagar, Palam, New Delhi"/>
    <s v="Palam"/>
    <x v="38"/>
    <s v="Indian Rupees(Rs.)"/>
    <x v="0"/>
    <x v="0"/>
    <s v="No"/>
    <n v="300"/>
    <x v="2"/>
    <x v="849"/>
    <x v="0"/>
    <x v="0"/>
  </r>
  <r>
    <n v="18231410"/>
    <s v="Bikku Bakes"/>
    <n v="1"/>
    <x v="0"/>
    <s v="C-5, Press Apartments, Patparganj, New Delhi"/>
    <s v="Patparganj"/>
    <x v="21"/>
    <s v="Indian Rupees(Rs.)"/>
    <x v="0"/>
    <x v="0"/>
    <s v="No"/>
    <n v="300"/>
    <x v="1"/>
    <x v="1172"/>
    <x v="0"/>
    <x v="0"/>
  </r>
  <r>
    <n v="18403003"/>
    <s v="hug!"/>
    <n v="1"/>
    <x v="0"/>
    <s v="Shop 3, Plot 40, NWH Club Road, Punjabi Bagh, New Delhi"/>
    <s v="Punjabi Bagh"/>
    <x v="46"/>
    <s v="Indian Rupees(Rs.)"/>
    <x v="0"/>
    <x v="1"/>
    <s v="No"/>
    <n v="300"/>
    <x v="1"/>
    <x v="243"/>
    <x v="0"/>
    <x v="0"/>
  </r>
  <r>
    <n v="313258"/>
    <s v="Fresh Meat CO"/>
    <n v="1"/>
    <x v="0"/>
    <s v="Shop 124, Shanker Road Market, Rajinder Nagar, New Delhi"/>
    <s v="Rajinder Nagar"/>
    <x v="59"/>
    <s v="Indian Rupees(Rs.)"/>
    <x v="0"/>
    <x v="0"/>
    <s v="No"/>
    <n v="300"/>
    <x v="2"/>
    <x v="1768"/>
    <x v="0"/>
    <x v="0"/>
  </r>
  <r>
    <n v="7373"/>
    <s v="Giani"/>
    <n v="1"/>
    <x v="0"/>
    <s v="Shankar Road, Old Rajinder Nagar, Rajinder Nagar, New Delhi"/>
    <s v="Rajinder Nagar"/>
    <x v="61"/>
    <s v="Indian Rupees(Rs.)"/>
    <x v="0"/>
    <x v="0"/>
    <s v="No"/>
    <n v="300"/>
    <x v="2"/>
    <x v="170"/>
    <x v="0"/>
    <x v="0"/>
  </r>
  <r>
    <n v="8671"/>
    <s v="Hot Pot"/>
    <n v="1"/>
    <x v="0"/>
    <s v="Shankar Road Market, Rajinder Nagar, New Delhi"/>
    <s v="Rajinder Nagar"/>
    <x v="38"/>
    <s v="Indian Rupees(Rs.)"/>
    <x v="0"/>
    <x v="0"/>
    <s v="No"/>
    <n v="300"/>
    <x v="4"/>
    <x v="1002"/>
    <x v="0"/>
    <x v="0"/>
  </r>
  <r>
    <n v="307548"/>
    <s v="Shri Durga Dosa Corner"/>
    <n v="1"/>
    <x v="0"/>
    <s v="J 5/51, Near HDFC Bank, Rajouri Garden, New Delhi"/>
    <s v="Rajouri Garden"/>
    <x v="64"/>
    <s v="Indian Rupees(Rs.)"/>
    <x v="0"/>
    <x v="0"/>
    <s v="No"/>
    <n v="300"/>
    <x v="2"/>
    <x v="171"/>
    <x v="0"/>
    <x v="0"/>
  </r>
  <r>
    <n v="18285198"/>
    <s v="Giani"/>
    <n v="1"/>
    <x v="0"/>
    <s v="AB-15, Safdarjung, New Delhi"/>
    <s v="Safdarjung"/>
    <x v="61"/>
    <s v="Indian Rupees(Rs.)"/>
    <x v="0"/>
    <x v="0"/>
    <s v="No"/>
    <n v="300"/>
    <x v="2"/>
    <x v="1854"/>
    <x v="0"/>
    <x v="0"/>
  </r>
  <r>
    <n v="18285734"/>
    <s v="Mummy's Food Corner"/>
    <n v="1"/>
    <x v="0"/>
    <s v="87/A, Safdarjung, New Delhi"/>
    <s v="Safdarjung"/>
    <x v="766"/>
    <s v="Indian Rupees(Rs.)"/>
    <x v="0"/>
    <x v="0"/>
    <s v="No"/>
    <n v="300"/>
    <x v="0"/>
    <x v="1855"/>
    <x v="0"/>
    <x v="0"/>
  </r>
  <r>
    <n v="18233797"/>
    <s v="Wow! India"/>
    <n v="1"/>
    <x v="0"/>
    <s v="A-1, Paryavaran Complex, IGNOU Road, Saket, New Delhi"/>
    <s v="Saket"/>
    <x v="3"/>
    <s v="Indian Rupees(Rs.)"/>
    <x v="0"/>
    <x v="1"/>
    <s v="No"/>
    <n v="300"/>
    <x v="2"/>
    <x v="1246"/>
    <x v="0"/>
    <x v="0"/>
  </r>
  <r>
    <n v="300267"/>
    <s v="Chocolate Square"/>
    <n v="1"/>
    <x v="0"/>
    <s v="116, Satyaniketan, New Delhi"/>
    <s v="Satyaniketan"/>
    <x v="21"/>
    <s v="Indian Rupees(Rs.)"/>
    <x v="0"/>
    <x v="0"/>
    <s v="No"/>
    <n v="300"/>
    <x v="2"/>
    <x v="437"/>
    <x v="0"/>
    <x v="0"/>
  </r>
  <r>
    <n v="307976"/>
    <s v="New Tayal's Restaurant"/>
    <n v="1"/>
    <x v="0"/>
    <s v="1/7184, Shivaji Park, Shahdara, New Delhi"/>
    <s v="Shahdara"/>
    <x v="90"/>
    <s v="Indian Rupees(Rs.)"/>
    <x v="0"/>
    <x v="0"/>
    <s v="No"/>
    <n v="300"/>
    <x v="2"/>
    <x v="665"/>
    <x v="0"/>
    <x v="0"/>
  </r>
  <r>
    <n v="18378022"/>
    <s v="Sagar"/>
    <n v="1"/>
    <x v="0"/>
    <s v="C 7/254, Yamuna Vihar, Shahdara, New Delhi"/>
    <s v="Shahdara"/>
    <x v="42"/>
    <s v="Indian Rupees(Rs.)"/>
    <x v="0"/>
    <x v="0"/>
    <s v="No"/>
    <n v="300"/>
    <x v="0"/>
    <x v="437"/>
    <x v="0"/>
    <x v="0"/>
  </r>
  <r>
    <n v="18427231"/>
    <s v="ChocoLite"/>
    <n v="1"/>
    <x v="0"/>
    <s v="D Block, South Extension 2, New Delhi"/>
    <s v="South Extension 2"/>
    <x v="767"/>
    <s v="Indian Rupees(Rs.)"/>
    <x v="0"/>
    <x v="0"/>
    <s v="No"/>
    <n v="300"/>
    <x v="0"/>
    <x v="723"/>
    <x v="0"/>
    <x v="0"/>
  </r>
  <r>
    <n v="18458332"/>
    <s v="AOWLS"/>
    <n v="1"/>
    <x v="0"/>
    <s v="Vasant Vihar, New Delhi"/>
    <s v="Vasant Vihar"/>
    <x v="38"/>
    <s v="Indian Rupees(Rs.)"/>
    <x v="0"/>
    <x v="1"/>
    <s v="No"/>
    <n v="300"/>
    <x v="1"/>
    <x v="587"/>
    <x v="0"/>
    <x v="0"/>
  </r>
  <r>
    <n v="18466393"/>
    <s v="Food Factory"/>
    <n v="1"/>
    <x v="0"/>
    <s v="PVR Cinema, Near ICICI Bank, Vikaspuri, New Delhi"/>
    <s v="Vikaspuri"/>
    <x v="38"/>
    <s v="Indian Rupees(Rs.)"/>
    <x v="0"/>
    <x v="0"/>
    <s v="No"/>
    <n v="300"/>
    <x v="0"/>
    <x v="444"/>
    <x v="0"/>
    <x v="0"/>
  </r>
  <r>
    <n v="18369872"/>
    <s v="Monosoz"/>
    <n v="1"/>
    <x v="0"/>
    <s v="Sri Aurobindo Marg, Adchini, New Delhi"/>
    <s v="Adchini"/>
    <x v="5"/>
    <s v="Indian Rupees(Rs.)"/>
    <x v="0"/>
    <x v="1"/>
    <s v="No"/>
    <n v="300"/>
    <x v="1"/>
    <x v="515"/>
    <x v="0"/>
    <x v="0"/>
  </r>
  <r>
    <n v="7639"/>
    <s v="Madhuvan Chinese Fast Food"/>
    <n v="1"/>
    <x v="0"/>
    <s v="Alaknanda Shopping Complex, Near Gangotri Complex Part B, Alaknanda, New Delhi"/>
    <s v="Alaknanda"/>
    <x v="19"/>
    <s v="Indian Rupees(Rs.)"/>
    <x v="0"/>
    <x v="1"/>
    <s v="No"/>
    <n v="300"/>
    <x v="4"/>
    <x v="1212"/>
    <x v="0"/>
    <x v="0"/>
  </r>
  <r>
    <n v="18288994"/>
    <s v="Hotel New Tamil Nadu"/>
    <n v="1"/>
    <x v="0"/>
    <s v="9, Bir Tikenderjith Marg, Chanakyapuri, New Delhi"/>
    <s v="Chanakyapuri"/>
    <x v="72"/>
    <s v="Indian Rupees(Rs.)"/>
    <x v="0"/>
    <x v="0"/>
    <s v="No"/>
    <n v="300"/>
    <x v="0"/>
    <x v="1856"/>
    <x v="0"/>
    <x v="0"/>
  </r>
  <r>
    <n v="18396942"/>
    <s v="Craving Cure"/>
    <n v="1"/>
    <x v="0"/>
    <s v="Shop 7, Market 2, Chittaranjan Park, New Delhi"/>
    <s v="Chittaranjan Park"/>
    <x v="19"/>
    <s v="Indian Rupees(Rs.)"/>
    <x v="0"/>
    <x v="0"/>
    <s v="No"/>
    <n v="300"/>
    <x v="0"/>
    <x v="1006"/>
    <x v="0"/>
    <x v="0"/>
  </r>
  <r>
    <n v="18387105"/>
    <s v="Cake Central - Premier Cake Design Studio"/>
    <n v="1"/>
    <x v="0"/>
    <s v="D  Block, Defence Colony, New Delhi"/>
    <s v="Defence Colony"/>
    <x v="21"/>
    <s v="Indian Rupees(Rs.)"/>
    <x v="0"/>
    <x v="0"/>
    <s v="No"/>
    <n v="300"/>
    <x v="2"/>
    <x v="1857"/>
    <x v="0"/>
    <x v="0"/>
  </r>
  <r>
    <n v="7888"/>
    <s v="Hasty Tasty"/>
    <n v="1"/>
    <x v="0"/>
    <s v="C Block Market, East of Kailash, New Delhi"/>
    <s v="East of Kailash"/>
    <x v="19"/>
    <s v="Indian Rupees(Rs.)"/>
    <x v="0"/>
    <x v="0"/>
    <s v="No"/>
    <n v="300"/>
    <x v="2"/>
    <x v="1021"/>
    <x v="0"/>
    <x v="0"/>
  </r>
  <r>
    <n v="18435307"/>
    <s v="Tandoori Tadka"/>
    <n v="1"/>
    <x v="0"/>
    <s v="13/279, Bhawan Mandir, Geeta Colony, New Delhi"/>
    <s v="Geeta Colony"/>
    <x v="43"/>
    <s v="Indian Rupees(Rs.)"/>
    <x v="0"/>
    <x v="0"/>
    <s v="No"/>
    <n v="300"/>
    <x v="0"/>
    <x v="1858"/>
    <x v="0"/>
    <x v="0"/>
  </r>
  <r>
    <n v="7819"/>
    <s v="Cocoberry"/>
    <n v="1"/>
    <x v="0"/>
    <s v="E-586, Greater Kailash (GK) 2, New Delhi"/>
    <s v="Greater Kailash (GK) 2"/>
    <x v="46"/>
    <s v="Indian Rupees(Rs.)"/>
    <x v="0"/>
    <x v="1"/>
    <s v="No"/>
    <n v="300"/>
    <x v="1"/>
    <x v="176"/>
    <x v="0"/>
    <x v="0"/>
  </r>
  <r>
    <n v="18245285"/>
    <s v="Chaat King"/>
    <n v="1"/>
    <x v="0"/>
    <s v="Shop 6 &amp; 7, DDA Market, Near Pentamed Hospital, Gujranwala Town, New Delhi"/>
    <s v="Gujranwala Town"/>
    <x v="86"/>
    <s v="Indian Rupees(Rs.)"/>
    <x v="0"/>
    <x v="0"/>
    <s v="No"/>
    <n v="300"/>
    <x v="0"/>
    <x v="1015"/>
    <x v="0"/>
    <x v="0"/>
  </r>
  <r>
    <n v="18440143"/>
    <s v="Shama Muradabadi Chicken Corner"/>
    <n v="1"/>
    <x v="0"/>
    <s v="C-12,G/F, Main Road Madhu Vihar, IP Extension, New Delhi"/>
    <s v="IP Extension"/>
    <x v="23"/>
    <s v="Indian Rupees(Rs.)"/>
    <x v="0"/>
    <x v="0"/>
    <s v="No"/>
    <n v="300"/>
    <x v="0"/>
    <x v="1540"/>
    <x v="0"/>
    <x v="0"/>
  </r>
  <r>
    <n v="306149"/>
    <s v="Chennai Hot Cafe"/>
    <n v="1"/>
    <x v="0"/>
    <s v="E 143, Shop 4, Kamla Nagar, New Delhi"/>
    <s v="Kamla Nagar"/>
    <x v="64"/>
    <s v="Indian Rupees(Rs.)"/>
    <x v="0"/>
    <x v="0"/>
    <s v="No"/>
    <n v="300"/>
    <x v="2"/>
    <x v="258"/>
    <x v="0"/>
    <x v="0"/>
  </r>
  <r>
    <n v="18391691"/>
    <s v="Yummy Mummy @ Delhi"/>
    <n v="1"/>
    <x v="0"/>
    <s v="B-126, BK Dutt Colony, Lodhi Road, New Delhi"/>
    <s v="Lodhi Road"/>
    <x v="714"/>
    <s v="Indian Rupees(Rs.)"/>
    <x v="0"/>
    <x v="0"/>
    <s v="No"/>
    <n v="300"/>
    <x v="0"/>
    <x v="1859"/>
    <x v="0"/>
    <x v="0"/>
  </r>
  <r>
    <n v="312353"/>
    <s v="El Posto"/>
    <n v="1"/>
    <x v="0"/>
    <s v="F-14/20, Shop 1, Model Town 2, New Delhi"/>
    <s v="Model Town 2"/>
    <x v="22"/>
    <s v="Indian Rupees(Rs.)"/>
    <x v="0"/>
    <x v="0"/>
    <s v="No"/>
    <n v="300"/>
    <x v="1"/>
    <x v="590"/>
    <x v="0"/>
    <x v="0"/>
  </r>
  <r>
    <n v="307276"/>
    <s v="The Cake Bucks"/>
    <n v="1"/>
    <x v="0"/>
    <s v="KP-09, Gopal Mandir Road, Near City Park Hotel, Pitampura, New Delhi"/>
    <s v="Pitampura"/>
    <x v="768"/>
    <s v="Indian Rupees(Rs.)"/>
    <x v="0"/>
    <x v="1"/>
    <s v="No"/>
    <n v="300"/>
    <x v="2"/>
    <x v="1772"/>
    <x v="0"/>
    <x v="0"/>
  </r>
  <r>
    <n v="312763"/>
    <s v="Giri Momos Centre &amp; Chinese Fast Food"/>
    <n v="1"/>
    <x v="0"/>
    <s v="Shop 1, Rajasthali Market, Main Road, Pitampura, New Delhi"/>
    <s v="Pitampura"/>
    <x v="19"/>
    <s v="Indian Rupees(Rs.)"/>
    <x v="0"/>
    <x v="1"/>
    <s v="No"/>
    <n v="300"/>
    <x v="4"/>
    <x v="1860"/>
    <x v="0"/>
    <x v="0"/>
  </r>
  <r>
    <n v="18427236"/>
    <s v="Goosebumps"/>
    <n v="1"/>
    <x v="0"/>
    <s v="Z-11, Opposite Metro Pillar 421, Rajouri Garden, New Delhi"/>
    <s v="Rajouri Garden"/>
    <x v="769"/>
    <s v="Indian Rupees(Rs.)"/>
    <x v="0"/>
    <x v="1"/>
    <s v="No"/>
    <n v="300"/>
    <x v="1"/>
    <x v="512"/>
    <x v="0"/>
    <x v="0"/>
  </r>
  <r>
    <n v="311517"/>
    <s v="Lite Eat Cafe"/>
    <n v="1"/>
    <x v="0"/>
    <s v="West Avenue Marg, Saidulajab, Saket, New Delhi"/>
    <s v="Saket"/>
    <x v="12"/>
    <s v="Indian Rupees(Rs.)"/>
    <x v="0"/>
    <x v="0"/>
    <s v="No"/>
    <n v="300"/>
    <x v="2"/>
    <x v="252"/>
    <x v="0"/>
    <x v="0"/>
  </r>
  <r>
    <n v="18472609"/>
    <s v="Crispers"/>
    <n v="1"/>
    <x v="0"/>
    <s v="96, Opposite Venkteshwara College, Satyaniketan, New Delhi"/>
    <s v="Satyaniketan"/>
    <x v="62"/>
    <s v="Indian Rupees(Rs.)"/>
    <x v="0"/>
    <x v="0"/>
    <s v="No"/>
    <n v="300"/>
    <x v="0"/>
    <x v="1013"/>
    <x v="0"/>
    <x v="0"/>
  </r>
  <r>
    <n v="18361764"/>
    <s v="Aunty Chings Fast Food"/>
    <n v="1"/>
    <x v="0"/>
    <s v="Shop 11, AL Market, Shalimar Bagh, New Delhi"/>
    <s v="Shalimar Bagh"/>
    <x v="19"/>
    <s v="Indian Rupees(Rs.)"/>
    <x v="0"/>
    <x v="0"/>
    <s v="No"/>
    <n v="300"/>
    <x v="0"/>
    <x v="1771"/>
    <x v="0"/>
    <x v="0"/>
  </r>
  <r>
    <n v="18254523"/>
    <s v="Chic Fillet"/>
    <n v="1"/>
    <x v="0"/>
    <s v="C-1, Near Main Market, South Extension 2, New Delhi"/>
    <s v="South Extension 2"/>
    <x v="12"/>
    <s v="Indian Rupees(Rs.)"/>
    <x v="0"/>
    <x v="0"/>
    <s v="No"/>
    <n v="300"/>
    <x v="2"/>
    <x v="1388"/>
    <x v="0"/>
    <x v="0"/>
  </r>
  <r>
    <n v="18424170"/>
    <s v="Special Chicken Biryani"/>
    <n v="1"/>
    <x v="0"/>
    <s v="Leela Ram Market, South Extension 2, New Delhi"/>
    <s v="South Extension 2"/>
    <x v="103"/>
    <s v="Indian Rupees(Rs.)"/>
    <x v="0"/>
    <x v="0"/>
    <s v="No"/>
    <n v="300"/>
    <x v="0"/>
    <x v="1540"/>
    <x v="0"/>
    <x v="0"/>
  </r>
  <r>
    <n v="18311920"/>
    <s v="Khub Chand"/>
    <n v="1"/>
    <x v="0"/>
    <s v="Shop 2, DDA Market, Yusuf Sarai, New Delhi"/>
    <s v="Yusuf Sarai"/>
    <x v="75"/>
    <s v="Indian Rupees(Rs.)"/>
    <x v="0"/>
    <x v="0"/>
    <s v="No"/>
    <n v="300"/>
    <x v="0"/>
    <x v="1861"/>
    <x v="0"/>
    <x v="0"/>
  </r>
  <r>
    <n v="310802"/>
    <s v="Kanwarji's"/>
    <n v="1"/>
    <x v="0"/>
    <s v="B4-33A, Ashok Vihar Phase 2, New Delhi"/>
    <s v="Ashok Vihar Phase 2"/>
    <x v="770"/>
    <s v="Indian Rupees(Rs.)"/>
    <x v="0"/>
    <x v="1"/>
    <s v="No"/>
    <n v="300"/>
    <x v="2"/>
    <x v="1862"/>
    <x v="0"/>
    <x v="0"/>
  </r>
  <r>
    <n v="7602"/>
    <s v="Rabi Snacks Corner"/>
    <n v="1"/>
    <x v="0"/>
    <s v="44, Market 1, Chittaranjan Park, New Delhi"/>
    <s v="Chittaranjan Park"/>
    <x v="12"/>
    <s v="Indian Rupees(Rs.)"/>
    <x v="0"/>
    <x v="0"/>
    <s v="No"/>
    <n v="300"/>
    <x v="2"/>
    <x v="1393"/>
    <x v="0"/>
    <x v="0"/>
  </r>
  <r>
    <n v="7635"/>
    <s v="Kamala Fast Food &amp; Chinese"/>
    <n v="1"/>
    <x v="0"/>
    <s v="32, Market  2, Chittaranjan Park, New Delhi"/>
    <s v="Chittaranjan Park"/>
    <x v="60"/>
    <s v="Indian Rupees(Rs.)"/>
    <x v="0"/>
    <x v="0"/>
    <s v="No"/>
    <n v="300"/>
    <x v="0"/>
    <x v="596"/>
    <x v="0"/>
    <x v="0"/>
  </r>
  <r>
    <n v="307500"/>
    <s v="The Sweet Boutique"/>
    <n v="1"/>
    <x v="0"/>
    <s v="D-30, 3rd Floor, Defence Colony, New Delhi"/>
    <s v="Defence Colony"/>
    <x v="22"/>
    <s v="Indian Rupees(Rs.)"/>
    <x v="0"/>
    <x v="0"/>
    <s v="No"/>
    <n v="300"/>
    <x v="2"/>
    <x v="1615"/>
    <x v="0"/>
    <x v="0"/>
  </r>
  <r>
    <n v="18377889"/>
    <s v="KSG"/>
    <n v="1"/>
    <x v="0"/>
    <s v="B Block, LSC Market, Near ICICI Bank, Dilshad Garden, New Delhi"/>
    <s v="Dilshad Garden"/>
    <x v="14"/>
    <s v="Indian Rupees(Rs.)"/>
    <x v="0"/>
    <x v="0"/>
    <s v="No"/>
    <n v="300"/>
    <x v="0"/>
    <x v="1863"/>
    <x v="0"/>
    <x v="0"/>
  </r>
  <r>
    <n v="7884"/>
    <s v="Food Land"/>
    <n v="1"/>
    <x v="0"/>
    <s v="252-H, Kailash Plazza, Sant Nagar, East of Kailash, New Delhi"/>
    <s v="East of Kailash"/>
    <x v="3"/>
    <s v="Indian Rupees(Rs.)"/>
    <x v="0"/>
    <x v="1"/>
    <s v="No"/>
    <n v="300"/>
    <x v="2"/>
    <x v="1864"/>
    <x v="0"/>
    <x v="0"/>
  </r>
  <r>
    <n v="7375"/>
    <s v="Chinese Food"/>
    <n v="1"/>
    <x v="0"/>
    <s v="23/21C, East Patel Nagar, New Delhi"/>
    <s v="East Patel Nagar"/>
    <x v="19"/>
    <s v="Indian Rupees(Rs.)"/>
    <x v="0"/>
    <x v="0"/>
    <s v="No"/>
    <n v="300"/>
    <x v="2"/>
    <x v="1614"/>
    <x v="0"/>
    <x v="0"/>
  </r>
  <r>
    <n v="306978"/>
    <s v="Cocoberry"/>
    <n v="1"/>
    <x v="0"/>
    <s v="11/23, East Patel Nagar Market, East Patel Nagar, New Delhi"/>
    <s v="East Patel Nagar"/>
    <x v="46"/>
    <s v="Indian Rupees(Rs.)"/>
    <x v="0"/>
    <x v="1"/>
    <s v="No"/>
    <n v="300"/>
    <x v="2"/>
    <x v="1865"/>
    <x v="0"/>
    <x v="0"/>
  </r>
  <r>
    <n v="18268360"/>
    <s v="La Seine -The Chocolate Emporium"/>
    <n v="1"/>
    <x v="0"/>
    <s v="G-54, Main Market, Green Park, New Delhi"/>
    <s v="Green Park"/>
    <x v="572"/>
    <s v="Indian Rupees(Rs.)"/>
    <x v="0"/>
    <x v="1"/>
    <s v="No"/>
    <n v="300"/>
    <x v="1"/>
    <x v="1866"/>
    <x v="0"/>
    <x v="0"/>
  </r>
  <r>
    <n v="9366"/>
    <s v="Nut Khut Rasoi"/>
    <n v="1"/>
    <x v="0"/>
    <s v="1, Near Gola Northend, Gujranwala Town, New Delhi"/>
    <s v="Gujranwala Town"/>
    <x v="19"/>
    <s v="Indian Rupees(Rs.)"/>
    <x v="0"/>
    <x v="0"/>
    <s v="No"/>
    <n v="300"/>
    <x v="2"/>
    <x v="184"/>
    <x v="0"/>
    <x v="0"/>
  </r>
  <r>
    <n v="18252376"/>
    <s v="Nirula's Ice Cream"/>
    <n v="1"/>
    <x v="0"/>
    <s v="Surya Mansion 1, Kaushalya Park, Hauz Khas, New Delhi"/>
    <s v="Hauz Khas"/>
    <x v="61"/>
    <s v="Indian Rupees(Rs.)"/>
    <x v="0"/>
    <x v="1"/>
    <s v="No"/>
    <n v="300"/>
    <x v="2"/>
    <x v="1867"/>
    <x v="0"/>
    <x v="0"/>
  </r>
  <r>
    <n v="300501"/>
    <s v="Pul Bangash Wale"/>
    <n v="1"/>
    <x v="0"/>
    <s v="DDA Market, Jail Road, New Delhi"/>
    <s v="Jail Road"/>
    <x v="2"/>
    <s v="Indian Rupees(Rs.)"/>
    <x v="0"/>
    <x v="0"/>
    <s v="No"/>
    <n v="300"/>
    <x v="1"/>
    <x v="1022"/>
    <x v="0"/>
    <x v="0"/>
  </r>
  <r>
    <n v="18454466"/>
    <s v="Qureshi Kabab Corner"/>
    <n v="1"/>
    <x v="0"/>
    <s v="Urdu Bazar, Opposite Gate 1, Jama Masjid, New Delhi"/>
    <s v="Jama Masjid"/>
    <x v="14"/>
    <s v="Indian Rupees(Rs.)"/>
    <x v="0"/>
    <x v="0"/>
    <s v="No"/>
    <n v="300"/>
    <x v="2"/>
    <x v="1868"/>
    <x v="0"/>
    <x v="0"/>
  </r>
  <r>
    <n v="309283"/>
    <s v="Burger Point"/>
    <n v="1"/>
    <x v="0"/>
    <s v="C-4B/332-A, Opposite Janak Nursing Home, Janakpuri, New Delhi"/>
    <s v="Janakpuri"/>
    <x v="708"/>
    <s v="Indian Rupees(Rs.)"/>
    <x v="0"/>
    <x v="0"/>
    <s v="No"/>
    <n v="300"/>
    <x v="1"/>
    <x v="519"/>
    <x v="0"/>
    <x v="0"/>
  </r>
  <r>
    <n v="18281989"/>
    <s v="Walk To Italy"/>
    <n v="1"/>
    <x v="0"/>
    <s v="Shop 1, 999/38, DDA Flats, Kalkaji, New Delhi"/>
    <s v="Kalkaji"/>
    <x v="12"/>
    <s v="Indian Rupees(Rs.)"/>
    <x v="0"/>
    <x v="0"/>
    <s v="No"/>
    <n v="300"/>
    <x v="2"/>
    <x v="700"/>
    <x v="0"/>
    <x v="0"/>
  </r>
  <r>
    <n v="5586"/>
    <s v="M:Eat by Blanco"/>
    <n v="1"/>
    <x v="0"/>
    <s v="53-B, Khan Market, New Delhi"/>
    <s v="Khan Market"/>
    <x v="21"/>
    <s v="Indian Rupees(Rs.)"/>
    <x v="0"/>
    <x v="0"/>
    <s v="No"/>
    <n v="300"/>
    <x v="2"/>
    <x v="271"/>
    <x v="0"/>
    <x v="0"/>
  </r>
  <r>
    <n v="6072"/>
    <s v="Priyanshi Fast Food"/>
    <n v="1"/>
    <x v="0"/>
    <s v="H 43, Laxmi Nagar, New Delhi Lado Sarai"/>
    <s v="Laxmi Nagar"/>
    <x v="64"/>
    <s v="Indian Rupees(Rs.)"/>
    <x v="0"/>
    <x v="0"/>
    <s v="No"/>
    <n v="300"/>
    <x v="2"/>
    <x v="1446"/>
    <x v="0"/>
    <x v="0"/>
  </r>
  <r>
    <n v="311894"/>
    <s v="Shanghai Kitchen"/>
    <n v="1"/>
    <x v="0"/>
    <s v="C-19, Opposite Ahlcon International School, Mayur Vihar Phase 1, New Delhi"/>
    <s v="Mayur Vihar Phase 1"/>
    <x v="38"/>
    <s v="Indian Rupees(Rs.)"/>
    <x v="0"/>
    <x v="0"/>
    <s v="No"/>
    <n v="300"/>
    <x v="2"/>
    <x v="1869"/>
    <x v="0"/>
    <x v="0"/>
  </r>
  <r>
    <n v="18368006"/>
    <s v="Food Trax"/>
    <n v="1"/>
    <x v="0"/>
    <s v="G-8, Durga Complex LSC, Mayur Vihar Phase 2, New Delhi"/>
    <s v="Mayur Vihar Phase 2"/>
    <x v="19"/>
    <s v="Indian Rupees(Rs.)"/>
    <x v="0"/>
    <x v="0"/>
    <s v="No"/>
    <n v="300"/>
    <x v="2"/>
    <x v="33"/>
    <x v="0"/>
    <x v="0"/>
  </r>
  <r>
    <n v="18037821"/>
    <s v="Sweeter Delight"/>
    <n v="1"/>
    <x v="0"/>
    <s v="G-3/67, Model Town 3, New Delhi"/>
    <s v="Model Town 3"/>
    <x v="22"/>
    <s v="Indian Rupees(Rs.)"/>
    <x v="0"/>
    <x v="0"/>
    <s v="No"/>
    <n v="300"/>
    <x v="0"/>
    <x v="523"/>
    <x v="0"/>
    <x v="0"/>
  </r>
  <r>
    <n v="300710"/>
    <s v="Gulfam Kashmiri Wazwan"/>
    <n v="1"/>
    <x v="0"/>
    <s v="3, Building 5, Basti, Hazrat Nizamuddin, Nizamuddin, New Delhi"/>
    <s v="Nizamuddin"/>
    <x v="14"/>
    <s v="Indian Rupees(Rs.)"/>
    <x v="0"/>
    <x v="0"/>
    <s v="No"/>
    <n v="300"/>
    <x v="2"/>
    <x v="1391"/>
    <x v="0"/>
    <x v="0"/>
  </r>
  <r>
    <n v="304217"/>
    <s v="Gagan Assam Bengal Restaurant"/>
    <n v="1"/>
    <x v="0"/>
    <s v="7974, Arakashan Road, Paharganj, New Delhi"/>
    <s v="Paharganj"/>
    <x v="620"/>
    <s v="Indian Rupees(Rs.)"/>
    <x v="0"/>
    <x v="0"/>
    <s v="No"/>
    <n v="300"/>
    <x v="2"/>
    <x v="902"/>
    <x v="0"/>
    <x v="0"/>
  </r>
  <r>
    <n v="18233583"/>
    <s v="Biryaniwala"/>
    <n v="1"/>
    <x v="0"/>
    <s v="G-5, Vardhman Plaza, LSC Near National Market, Bhera Enclave, Paschim Vihar, New Delhi"/>
    <s v="Paschim Vihar"/>
    <x v="76"/>
    <s v="Indian Rupees(Rs.)"/>
    <x v="0"/>
    <x v="1"/>
    <s v="No"/>
    <n v="300"/>
    <x v="4"/>
    <x v="1870"/>
    <x v="0"/>
    <x v="0"/>
  </r>
  <r>
    <n v="18476896"/>
    <s v="Marshmallow Cakes &amp; More"/>
    <n v="1"/>
    <x v="0"/>
    <s v="Shop G7, Plot 7, DP Block Market, Pitampura, New Delhi"/>
    <s v="Pitampura"/>
    <x v="22"/>
    <s v="Indian Rupees(Rs.)"/>
    <x v="0"/>
    <x v="0"/>
    <s v="No"/>
    <n v="300"/>
    <x v="1"/>
    <x v="1544"/>
    <x v="0"/>
    <x v="0"/>
  </r>
  <r>
    <n v="18222572"/>
    <s v="Puri Bakers"/>
    <n v="1"/>
    <x v="0"/>
    <s v="Plot 17, Engineer Enclave, Pitampura, New Delhi"/>
    <s v="Pitampura"/>
    <x v="42"/>
    <s v="Indian Rupees(Rs.)"/>
    <x v="0"/>
    <x v="1"/>
    <s v="No"/>
    <n v="300"/>
    <x v="1"/>
    <x v="184"/>
    <x v="0"/>
    <x v="0"/>
  </r>
  <r>
    <n v="18241532"/>
    <s v="Cakes Dot Com"/>
    <n v="1"/>
    <x v="0"/>
    <s v="614, Pocket - 3, Paschim Puri, Club Road, Punjabi Bagh, New Delhi"/>
    <s v="Punjabi Bagh"/>
    <x v="22"/>
    <s v="Indian Rupees(Rs.)"/>
    <x v="0"/>
    <x v="1"/>
    <s v="No"/>
    <n v="300"/>
    <x v="2"/>
    <x v="275"/>
    <x v="0"/>
    <x v="0"/>
  </r>
  <r>
    <n v="2951"/>
    <s v="Kumar Pastry Shop"/>
    <n v="1"/>
    <x v="0"/>
    <s v="49/43, AKS Complex, Near Standard Charted Bank, Central Market, West Punjabi Bagh, Punjabi Bagh, New Delhi"/>
    <s v="Punjabi Bagh"/>
    <x v="114"/>
    <s v="Indian Rupees(Rs.)"/>
    <x v="0"/>
    <x v="0"/>
    <s v="No"/>
    <n v="300"/>
    <x v="2"/>
    <x v="1864"/>
    <x v="0"/>
    <x v="0"/>
  </r>
  <r>
    <n v="18355141"/>
    <s v="Abdullah Biryani Centre"/>
    <n v="1"/>
    <x v="0"/>
    <s v="IGNOU Road, Neb Sarai, Sainik Farms, New Delhi"/>
    <s v="Sainik Farms"/>
    <x v="23"/>
    <s v="Indian Rupees(Rs.)"/>
    <x v="0"/>
    <x v="0"/>
    <s v="No"/>
    <n v="300"/>
    <x v="0"/>
    <x v="1871"/>
    <x v="0"/>
    <x v="0"/>
  </r>
  <r>
    <n v="312032"/>
    <s v="Tulicakes"/>
    <n v="1"/>
    <x v="0"/>
    <s v="A63 / 1, Saket, New Delhi"/>
    <s v="Saket"/>
    <x v="21"/>
    <s v="Indian Rupees(Rs.)"/>
    <x v="0"/>
    <x v="0"/>
    <s v="No"/>
    <n v="300"/>
    <x v="2"/>
    <x v="1180"/>
    <x v="0"/>
    <x v="0"/>
  </r>
  <r>
    <n v="18460981"/>
    <s v="Peri Peri Momos"/>
    <n v="1"/>
    <x v="0"/>
    <s v="57, Satya Niketan Road, Satyaniketan, New Delhi"/>
    <s v="Satyaniketan"/>
    <x v="38"/>
    <s v="Indian Rupees(Rs.)"/>
    <x v="0"/>
    <x v="0"/>
    <s v="No"/>
    <n v="300"/>
    <x v="2"/>
    <x v="1872"/>
    <x v="0"/>
    <x v="0"/>
  </r>
  <r>
    <n v="18303719"/>
    <s v="Fusion Dosa Cafe"/>
    <n v="1"/>
    <x v="0"/>
    <s v="Main Market, Shakarpur, New Delhi"/>
    <s v="Shakarpur"/>
    <x v="763"/>
    <s v="Indian Rupees(Rs.)"/>
    <x v="0"/>
    <x v="0"/>
    <s v="No"/>
    <n v="300"/>
    <x v="2"/>
    <x v="906"/>
    <x v="0"/>
    <x v="0"/>
  </r>
  <r>
    <n v="18372669"/>
    <s v="Last Bencher's"/>
    <n v="1"/>
    <x v="0"/>
    <s v="D-103, Tagore Garden, New Delhi"/>
    <s v="Tagore Garden"/>
    <x v="19"/>
    <s v="Indian Rupees(Rs.)"/>
    <x v="0"/>
    <x v="0"/>
    <s v="No"/>
    <n v="300"/>
    <x v="2"/>
    <x v="1252"/>
    <x v="0"/>
    <x v="0"/>
  </r>
  <r>
    <n v="18368021"/>
    <s v="Himalya Chinese"/>
    <n v="1"/>
    <x v="0"/>
    <s v="Shop 1, Plot 365, Chand Nagar, Tilak Nagar, New Delhi"/>
    <s v="Tilak Nagar"/>
    <x v="19"/>
    <s v="Indian Rupees(Rs.)"/>
    <x v="0"/>
    <x v="0"/>
    <s v="No"/>
    <n v="300"/>
    <x v="0"/>
    <x v="1873"/>
    <x v="0"/>
    <x v="0"/>
  </r>
  <r>
    <n v="302005"/>
    <s v="Khalsa Veg Corner"/>
    <n v="1"/>
    <x v="0"/>
    <s v="A-27, Milap Nagar, Near Desu Office, Uttam Nagar, New Delhi"/>
    <s v="Uttam Nagar"/>
    <x v="47"/>
    <s v="Indian Rupees(Rs.)"/>
    <x v="0"/>
    <x v="0"/>
    <s v="No"/>
    <n v="300"/>
    <x v="2"/>
    <x v="30"/>
    <x v="0"/>
    <x v="0"/>
  </r>
  <r>
    <n v="18291240"/>
    <s v="Shri Radha Ki Rasoi"/>
    <n v="1"/>
    <x v="0"/>
    <s v="Plot 1, Mohan Bhagwati Complex, Uttam Nagar, New Delhi"/>
    <s v="Uttam Nagar"/>
    <x v="29"/>
    <s v="Indian Rupees(Rs.)"/>
    <x v="0"/>
    <x v="0"/>
    <s v="No"/>
    <n v="300"/>
    <x v="2"/>
    <x v="1874"/>
    <x v="0"/>
    <x v="0"/>
  </r>
  <r>
    <n v="18124369"/>
    <s v="Amul Cafe"/>
    <n v="1"/>
    <x v="0"/>
    <s v="142A, GG-1, Vikaspuri, New Delhi"/>
    <s v="Vikaspuri"/>
    <x v="771"/>
    <s v="Indian Rupees(Rs.)"/>
    <x v="0"/>
    <x v="0"/>
    <s v="No"/>
    <n v="300"/>
    <x v="2"/>
    <x v="1875"/>
    <x v="0"/>
    <x v="0"/>
  </r>
  <r>
    <n v="301380"/>
    <s v="Hema Chinese Foods"/>
    <n v="1"/>
    <x v="0"/>
    <s v="33, F Block, Galaxy Market, Vikaspuri, New Delhi"/>
    <s v="Vikaspuri"/>
    <x v="19"/>
    <s v="Indian Rupees(Rs.)"/>
    <x v="0"/>
    <x v="0"/>
    <s v="No"/>
    <n v="300"/>
    <x v="2"/>
    <x v="1876"/>
    <x v="0"/>
    <x v="0"/>
  </r>
  <r>
    <n v="18474934"/>
    <s v="Chai Garam"/>
    <n v="1"/>
    <x v="0"/>
    <s v="Food Court, Level 2, World mark 1, Aerocity, New Delhi"/>
    <s v="Worldmark 1, Aerocity"/>
    <x v="100"/>
    <s v="Indian Rupees(Rs.)"/>
    <x v="0"/>
    <x v="0"/>
    <s v="No"/>
    <n v="300"/>
    <x v="0"/>
    <x v="1333"/>
    <x v="0"/>
    <x v="0"/>
  </r>
  <r>
    <n v="18311951"/>
    <s v="#InstaFreeze"/>
    <n v="1"/>
    <x v="0"/>
    <s v="B-17, Alaknanda Shopping Complex, Alaknanda, New Delhi"/>
    <s v="Alaknanda"/>
    <x v="44"/>
    <s v="Indian Rupees(Rs.)"/>
    <x v="0"/>
    <x v="0"/>
    <s v="No"/>
    <n v="300"/>
    <x v="0"/>
    <x v="1877"/>
    <x v="0"/>
    <x v="0"/>
  </r>
  <r>
    <n v="18057828"/>
    <s v="Indian Fresh Meat Shop"/>
    <n v="1"/>
    <x v="0"/>
    <s v="Shop 8, Murga Market, J Block, Ashok Vihar Phase 1, New Delhi"/>
    <s v="Ashok Vihar Phase 1"/>
    <x v="59"/>
    <s v="Indian Rupees(Rs.)"/>
    <x v="0"/>
    <x v="0"/>
    <s v="No"/>
    <n v="300"/>
    <x v="0"/>
    <x v="48"/>
    <x v="0"/>
    <x v="0"/>
  </r>
  <r>
    <n v="18228885"/>
    <s v="The Chocolate Avenue"/>
    <n v="1"/>
    <x v="0"/>
    <s v="New Moti Bagh, Near Leela Palace Hotel, Chanakyapuri, New Delhi"/>
    <s v="Chanakyapuri"/>
    <x v="22"/>
    <s v="Indian Rupees(Rs.)"/>
    <x v="0"/>
    <x v="0"/>
    <s v="No"/>
    <n v="300"/>
    <x v="2"/>
    <x v="42"/>
    <x v="0"/>
    <x v="0"/>
  </r>
  <r>
    <n v="709"/>
    <s v="Baskin Robbins"/>
    <n v="1"/>
    <x v="0"/>
    <s v="67, Community Centre Market, New Friends Colony, New Delhi"/>
    <s v="Community Centre, New Friends Colony"/>
    <x v="44"/>
    <s v="Indian Rupees(Rs.)"/>
    <x v="0"/>
    <x v="1"/>
    <s v="No"/>
    <n v="300"/>
    <x v="2"/>
    <x v="1781"/>
    <x v="0"/>
    <x v="0"/>
  </r>
  <r>
    <n v="18433907"/>
    <s v="Fluffles - The Fluffy Waffle Co."/>
    <n v="1"/>
    <x v="0"/>
    <s v="Ground Floor, Building 47, Defence Colony Main Market, Defence Colony, New Delhi"/>
    <s v="Defence Colony"/>
    <x v="46"/>
    <s v="Indian Rupees(Rs.)"/>
    <x v="0"/>
    <x v="1"/>
    <s v="No"/>
    <n v="300"/>
    <x v="4"/>
    <x v="1878"/>
    <x v="0"/>
    <x v="0"/>
  </r>
  <r>
    <n v="2878"/>
    <s v="Little Dragon"/>
    <n v="1"/>
    <x v="0"/>
    <s v="Main Market, Near Mother Dairy, Defence Colony Market, Defence Colony, New Delhi"/>
    <s v="Defence Colony"/>
    <x v="60"/>
    <s v="Indian Rupees(Rs.)"/>
    <x v="0"/>
    <x v="0"/>
    <s v="No"/>
    <n v="300"/>
    <x v="2"/>
    <x v="834"/>
    <x v="0"/>
    <x v="0"/>
  </r>
  <r>
    <n v="2067"/>
    <s v="Cocoberry"/>
    <n v="1"/>
    <x v="0"/>
    <s v="32, Defence Colony Market, Defence Colony, New Delhi"/>
    <s v="Defence Colony"/>
    <x v="46"/>
    <s v="Indian Rupees(Rs.)"/>
    <x v="0"/>
    <x v="1"/>
    <s v="No"/>
    <n v="300"/>
    <x v="1"/>
    <x v="1699"/>
    <x v="0"/>
    <x v="0"/>
  </r>
  <r>
    <n v="18378030"/>
    <s v="Wrap N Roll"/>
    <n v="1"/>
    <x v="0"/>
    <s v="L 236 A,  L Block, Dilshad Garden, New Delhi"/>
    <s v="Dilshad Garden"/>
    <x v="19"/>
    <s v="Indian Rupees(Rs.)"/>
    <x v="0"/>
    <x v="0"/>
    <s v="No"/>
    <n v="300"/>
    <x v="0"/>
    <x v="890"/>
    <x v="0"/>
    <x v="0"/>
  </r>
  <r>
    <n v="5735"/>
    <s v="Gourmet Affaire's"/>
    <n v="1"/>
    <x v="0"/>
    <s v="E-556, Greater Kailash (GK) 2, New Delhi"/>
    <s v="Greater Kailash (GK) 2"/>
    <x v="772"/>
    <s v="Indian Rupees(Rs.)"/>
    <x v="0"/>
    <x v="1"/>
    <s v="No"/>
    <n v="300"/>
    <x v="2"/>
    <x v="1879"/>
    <x v="0"/>
    <x v="0"/>
  </r>
  <r>
    <n v="18433883"/>
    <s v="Rollplay"/>
    <n v="1"/>
    <x v="0"/>
    <s v="4, Nilgiri Shopping Complex, Alaknanda, New Delhi"/>
    <s v="Greater Kailash (GK) 2"/>
    <x v="12"/>
    <s v="Indian Rupees(Rs.)"/>
    <x v="0"/>
    <x v="1"/>
    <s v="No"/>
    <n v="300"/>
    <x v="2"/>
    <x v="295"/>
    <x v="0"/>
    <x v="0"/>
  </r>
  <r>
    <n v="310948"/>
    <s v="Singh Mutton &amp; Chicken Shop"/>
    <n v="1"/>
    <x v="0"/>
    <s v="45, Outram Line, Kingway Camp, GTB Nagar, New Delhi"/>
    <s v="GTB Nagar"/>
    <x v="59"/>
    <s v="Indian Rupees(Rs.)"/>
    <x v="0"/>
    <x v="0"/>
    <s v="No"/>
    <n v="300"/>
    <x v="2"/>
    <x v="57"/>
    <x v="0"/>
    <x v="0"/>
  </r>
  <r>
    <n v="307228"/>
    <s v="Sahni Fish Corner"/>
    <n v="1"/>
    <x v="0"/>
    <s v="G2, Balaji Complex, Gujranwala Town, New Delhi"/>
    <s v="Gujranwala Town"/>
    <x v="14"/>
    <s v="Indian Rupees(Rs.)"/>
    <x v="0"/>
    <x v="0"/>
    <s v="No"/>
    <n v="300"/>
    <x v="1"/>
    <x v="1254"/>
    <x v="0"/>
    <x v="0"/>
  </r>
  <r>
    <n v="310259"/>
    <s v="Sri Balaji"/>
    <n v="1"/>
    <x v="0"/>
    <s v="117/2, Shop 2 &amp; 3, Sudarshan Road, Gautam Nagar, Near Hauz Khas, Hauz Khas, New Delhi"/>
    <s v="Hauz Khas"/>
    <x v="6"/>
    <s v="Indian Rupees(Rs.)"/>
    <x v="0"/>
    <x v="1"/>
    <s v="No"/>
    <n v="300"/>
    <x v="1"/>
    <x v="1880"/>
    <x v="0"/>
    <x v="0"/>
  </r>
  <r>
    <n v="306595"/>
    <s v="Dee The Baker"/>
    <n v="1"/>
    <x v="0"/>
    <s v="Agrasen Apartments, IP Extension, New Delhi"/>
    <s v="IP Extension"/>
    <x v="22"/>
    <s v="Indian Rupees(Rs.)"/>
    <x v="0"/>
    <x v="1"/>
    <s v="No"/>
    <n v="300"/>
    <x v="2"/>
    <x v="1881"/>
    <x v="0"/>
    <x v="0"/>
  </r>
  <r>
    <n v="303261"/>
    <s v="Udupi Cafe"/>
    <n v="1"/>
    <x v="0"/>
    <s v="Ground Floor, Pratap Bhawan, Building 5, Bahadurshah Zafar Marg, Near ITO, New Delhi"/>
    <s v="ITO"/>
    <x v="6"/>
    <s v="Indian Rupees(Rs.)"/>
    <x v="0"/>
    <x v="0"/>
    <s v="No"/>
    <n v="300"/>
    <x v="1"/>
    <x v="1783"/>
    <x v="0"/>
    <x v="0"/>
  </r>
  <r>
    <n v="18322591"/>
    <s v="Khana Vaana"/>
    <n v="1"/>
    <x v="0"/>
    <s v="G 2, Rishabh Vihar Main Market, Karkardooma, New Delhi"/>
    <s v="Karkardooma"/>
    <x v="68"/>
    <s v="Indian Rupees(Rs.)"/>
    <x v="0"/>
    <x v="0"/>
    <s v="No"/>
    <n v="300"/>
    <x v="2"/>
    <x v="834"/>
    <x v="0"/>
    <x v="0"/>
  </r>
  <r>
    <n v="308189"/>
    <s v="Moradabadi Biryani"/>
    <n v="1"/>
    <x v="0"/>
    <s v="E 361, Double Storey, Ramesh Nagar, Near, Kirti Nagar, New Delhi"/>
    <s v="Kirti Nagar"/>
    <x v="773"/>
    <s v="Indian Rupees(Rs.)"/>
    <x v="0"/>
    <x v="0"/>
    <s v="No"/>
    <n v="300"/>
    <x v="2"/>
    <x v="1882"/>
    <x v="0"/>
    <x v="0"/>
  </r>
  <r>
    <n v="18382373"/>
    <s v="Burger Head Quarter BHQ"/>
    <n v="1"/>
    <x v="0"/>
    <s v="F 21, Lado Sarai, New Delhi"/>
    <s v="Lado Sarai"/>
    <x v="12"/>
    <s v="Indian Rupees(Rs.)"/>
    <x v="0"/>
    <x v="0"/>
    <s v="No"/>
    <n v="300"/>
    <x v="0"/>
    <x v="1622"/>
    <x v="0"/>
    <x v="0"/>
  </r>
  <r>
    <n v="18414508"/>
    <s v="Puja Sandwich House"/>
    <n v="1"/>
    <x v="0"/>
    <s v="F-291/64, MB Road, Lado Sarai, New Delhi"/>
    <s v="Lado Sarai"/>
    <x v="12"/>
    <s v="Indian Rupees(Rs.)"/>
    <x v="0"/>
    <x v="0"/>
    <s v="No"/>
    <n v="300"/>
    <x v="0"/>
    <x v="1550"/>
    <x v="0"/>
    <x v="0"/>
  </r>
  <r>
    <n v="18291201"/>
    <s v="Mitra Di Chaap"/>
    <n v="1"/>
    <x v="0"/>
    <s v="D-1, Opposite Mayur Vihar Bus Depot, Mayur Vihar Phase 2, New Delhi"/>
    <s v="Mayur Vihar Phase 2"/>
    <x v="86"/>
    <s v="Indian Rupees(Rs.)"/>
    <x v="0"/>
    <x v="0"/>
    <s v="No"/>
    <n v="300"/>
    <x v="2"/>
    <x v="47"/>
    <x v="0"/>
    <x v="0"/>
  </r>
  <r>
    <n v="6225"/>
    <s v="Hotel Malabar"/>
    <n v="1"/>
    <x v="0"/>
    <s v="A-1312, Main Road, Opposite  Pocket A-2, GD Colony, Mayur Vihar Phase 3, New Delhi"/>
    <s v="Mayur Vihar Phase 3"/>
    <x v="50"/>
    <s v="Indian Rupees(Rs.)"/>
    <x v="0"/>
    <x v="0"/>
    <s v="No"/>
    <n v="300"/>
    <x v="2"/>
    <x v="298"/>
    <x v="0"/>
    <x v="0"/>
  </r>
  <r>
    <n v="312087"/>
    <s v="Baskin Robbins"/>
    <n v="1"/>
    <x v="0"/>
    <s v="Ground Floor, Moments Mall, Kirti Nagar, New Delhi"/>
    <s v="Moments Mall, Kirti Nagar"/>
    <x v="44"/>
    <s v="Indian Rupees(Rs.)"/>
    <x v="0"/>
    <x v="0"/>
    <s v="No"/>
    <n v="300"/>
    <x v="2"/>
    <x v="1291"/>
    <x v="0"/>
    <x v="0"/>
  </r>
  <r>
    <n v="6355"/>
    <s v="Sonu South Indian Restaurant"/>
    <n v="1"/>
    <x v="0"/>
    <s v="8894/2, Multani Dhanda, Paharganj, New Delhi"/>
    <s v="Paharganj"/>
    <x v="311"/>
    <s v="Indian Rupees(Rs.)"/>
    <x v="0"/>
    <x v="0"/>
    <s v="No"/>
    <n v="300"/>
    <x v="2"/>
    <x v="1883"/>
    <x v="0"/>
    <x v="0"/>
  </r>
  <r>
    <n v="7692"/>
    <s v="Chuk Chuk Mail"/>
    <n v="1"/>
    <x v="0"/>
    <s v="Opposite A 5, DDA Market, Paschim Vihar, New Delhi"/>
    <s v="Paschim Vihar"/>
    <x v="38"/>
    <s v="Indian Rupees(Rs.)"/>
    <x v="0"/>
    <x v="0"/>
    <s v="No"/>
    <n v="300"/>
    <x v="2"/>
    <x v="526"/>
    <x v="0"/>
    <x v="0"/>
  </r>
  <r>
    <n v="18248991"/>
    <s v="Sardar A Pure Meat Shop"/>
    <n v="1"/>
    <x v="0"/>
    <s v="5/46, Shankar Road, Old, Rajinder Nagar, New Delhi"/>
    <s v="Rajinder Nagar"/>
    <x v="59"/>
    <s v="Indian Rupees(Rs.)"/>
    <x v="0"/>
    <x v="0"/>
    <s v="No"/>
    <n v="300"/>
    <x v="2"/>
    <x v="1554"/>
    <x v="0"/>
    <x v="0"/>
  </r>
  <r>
    <n v="18277022"/>
    <s v="Slurp Pasta Express"/>
    <n v="1"/>
    <x v="0"/>
    <s v="Ground Floor, The India Mall, 1 Community Center, New Friends Colony, New Delhi"/>
    <s v="The India Mall, New Friends Colony"/>
    <x v="715"/>
    <s v="Indian Rupees(Rs.)"/>
    <x v="0"/>
    <x v="0"/>
    <s v="No"/>
    <n v="300"/>
    <x v="2"/>
    <x v="288"/>
    <x v="0"/>
    <x v="0"/>
  </r>
  <r>
    <n v="4317"/>
    <s v="Hawkers"/>
    <n v="1"/>
    <x v="0"/>
    <s v="Opposite Priya Cinema, Vasant Lok, Vasant Vihar, New Delhi"/>
    <s v="Vasant Vihar"/>
    <x v="19"/>
    <s v="Indian Rupees(Rs.)"/>
    <x v="0"/>
    <x v="1"/>
    <s v="No"/>
    <n v="300"/>
    <x v="2"/>
    <x v="600"/>
    <x v="0"/>
    <x v="0"/>
  </r>
  <r>
    <n v="18265408"/>
    <s v="Giani"/>
    <n v="1"/>
    <x v="0"/>
    <s v="G-22, Vardhaman Sunrise Plaza, Vasundhara Enclave, New Delhi"/>
    <s v="Vasundhara Enclave"/>
    <x v="61"/>
    <s v="Indian Rupees(Rs.)"/>
    <x v="0"/>
    <x v="0"/>
    <s v="No"/>
    <n v="300"/>
    <x v="2"/>
    <x v="1884"/>
    <x v="0"/>
    <x v="0"/>
  </r>
  <r>
    <n v="18336496"/>
    <s v="Catchup Green"/>
    <n v="1"/>
    <x v="0"/>
    <s v="Shop SW4, Plot 1, LSC, Vardhaman Plaza, Opposite Delux Apartments, Vasundhara Enclave, New Delhi"/>
    <s v="Vasundhara Enclave"/>
    <x v="12"/>
    <s v="Indian Rupees(Rs.)"/>
    <x v="0"/>
    <x v="0"/>
    <s v="No"/>
    <n v="300"/>
    <x v="0"/>
    <x v="1039"/>
    <x v="0"/>
    <x v="0"/>
  </r>
  <r>
    <n v="4785"/>
    <s v="New Madras Cafe"/>
    <n v="1"/>
    <x v="0"/>
    <s v="KG 1/403, Main Market, Vikaspuri, New Delhi"/>
    <s v="Vikaspuri"/>
    <x v="763"/>
    <s v="Indian Rupees(Rs.)"/>
    <x v="0"/>
    <x v="0"/>
    <s v="No"/>
    <n v="300"/>
    <x v="2"/>
    <x v="819"/>
    <x v="0"/>
    <x v="0"/>
  </r>
  <r>
    <n v="312448"/>
    <s v="Baskin Robbins"/>
    <n v="1"/>
    <x v="0"/>
    <s v="GG 2/10A, Vikaspuri, New Delhi"/>
    <s v="Vikaspuri"/>
    <x v="44"/>
    <s v="Indian Rupees(Rs.)"/>
    <x v="0"/>
    <x v="0"/>
    <s v="No"/>
    <n v="300"/>
    <x v="1"/>
    <x v="1885"/>
    <x v="0"/>
    <x v="0"/>
  </r>
  <r>
    <n v="8340"/>
    <s v="Nathu's Pastry Shop"/>
    <n v="1"/>
    <x v="0"/>
    <s v="12 &amp; 13, Bengali Market, Barakhamba Road, New Delhi"/>
    <s v="Barakhamba Road"/>
    <x v="572"/>
    <s v="Indian Rupees(Rs.)"/>
    <x v="0"/>
    <x v="0"/>
    <s v="No"/>
    <n v="300"/>
    <x v="1"/>
    <x v="1793"/>
    <x v="0"/>
    <x v="0"/>
  </r>
  <r>
    <n v="4088"/>
    <s v="Prince Snacks &amp; Momo's Point"/>
    <n v="1"/>
    <x v="0"/>
    <s v="23, DDA Market, Behind NDPL, Kingsway Camp, Delhi University-GTB Nagar, New Delhi"/>
    <s v="Delhi University-GTB Nagar"/>
    <x v="19"/>
    <s v="Indian Rupees(Rs.)"/>
    <x v="0"/>
    <x v="0"/>
    <s v="No"/>
    <n v="300"/>
    <x v="2"/>
    <x v="63"/>
    <x v="0"/>
    <x v="0"/>
  </r>
  <r>
    <n v="18458308"/>
    <s v="Litti.In"/>
    <n v="1"/>
    <x v="0"/>
    <s v="Shop 9, D Block, DDA Market, Near HDFC Bank, East of Kailash, New Delhi"/>
    <s v="East of Kailash"/>
    <x v="747"/>
    <s v="Indian Rupees(Rs.)"/>
    <x v="0"/>
    <x v="1"/>
    <s v="No"/>
    <n v="300"/>
    <x v="2"/>
    <x v="1886"/>
    <x v="0"/>
    <x v="0"/>
  </r>
  <r>
    <n v="309166"/>
    <s v="Baskin Robbins"/>
    <n v="1"/>
    <x v="0"/>
    <s v="Shop 4, 25/6, Ground Floor, East Patel Nagar, New Delhi"/>
    <s v="East Patel Nagar"/>
    <x v="44"/>
    <s v="Indian Rupees(Rs.)"/>
    <x v="0"/>
    <x v="1"/>
    <s v="No"/>
    <n v="300"/>
    <x v="2"/>
    <x v="647"/>
    <x v="0"/>
    <x v="0"/>
  </r>
  <r>
    <n v="303124"/>
    <s v="Twenty Four Seven"/>
    <n v="1"/>
    <x v="0"/>
    <s v="18/43 &amp; 18/44, Ground Floor, East Patel Nagar, New Delhi"/>
    <s v="East Patel Nagar"/>
    <x v="101"/>
    <s v="Indian Rupees(Rs.)"/>
    <x v="0"/>
    <x v="0"/>
    <s v="No"/>
    <n v="300"/>
    <x v="2"/>
    <x v="1887"/>
    <x v="0"/>
    <x v="0"/>
  </r>
  <r>
    <n v="2653"/>
    <s v="Cocoberry"/>
    <n v="1"/>
    <x v="0"/>
    <s v="S-5, Ground Floor, M Block Market, Greater Kailash (GK) 1, New Delhi"/>
    <s v="Greater Kailash (GK) 1"/>
    <x v="46"/>
    <s v="Indian Rupees(Rs.)"/>
    <x v="0"/>
    <x v="1"/>
    <s v="No"/>
    <n v="300"/>
    <x v="1"/>
    <x v="194"/>
    <x v="0"/>
    <x v="0"/>
  </r>
  <r>
    <n v="18287398"/>
    <s v="Zaika Kathi Roll"/>
    <n v="1"/>
    <x v="0"/>
    <s v="137, Gautam Nagar Nala, Near Hauz Khas, Hauz Khas, New Delhi"/>
    <s v="Hauz Khas"/>
    <x v="12"/>
    <s v="Indian Rupees(Rs.)"/>
    <x v="0"/>
    <x v="0"/>
    <s v="No"/>
    <n v="300"/>
    <x v="0"/>
    <x v="1888"/>
    <x v="0"/>
    <x v="0"/>
  </r>
  <r>
    <n v="18460414"/>
    <s v="Starve Stalkers"/>
    <n v="1"/>
    <x v="0"/>
    <s v="IP Extension, New Delhi"/>
    <s v="IP Extension"/>
    <x v="1"/>
    <s v="Indian Rupees(Rs.)"/>
    <x v="0"/>
    <x v="0"/>
    <s v="No"/>
    <n v="300"/>
    <x v="0"/>
    <x v="1889"/>
    <x v="0"/>
    <x v="0"/>
  </r>
  <r>
    <n v="18340727"/>
    <s v="Haji Mohd. Hussain"/>
    <n v="1"/>
    <x v="0"/>
    <s v="113, Matia Mahal Road, Bazaar Matia Mahal, Jama Masjid, New Delhi"/>
    <s v="Jama Masjid"/>
    <x v="14"/>
    <s v="Indian Rupees(Rs.)"/>
    <x v="0"/>
    <x v="0"/>
    <s v="No"/>
    <n v="300"/>
    <x v="1"/>
    <x v="606"/>
    <x v="0"/>
    <x v="0"/>
  </r>
  <r>
    <n v="18354663"/>
    <s v="Sardar A Pure Meat Shop"/>
    <n v="1"/>
    <x v="0"/>
    <s v="329-330, Shop 5, Samman Bazar, Bhogal, Jangpura, New Delhi"/>
    <s v="Jangpura"/>
    <x v="59"/>
    <s v="Indian Rupees(Rs.)"/>
    <x v="0"/>
    <x v="0"/>
    <s v="No"/>
    <n v="300"/>
    <x v="0"/>
    <x v="1890"/>
    <x v="0"/>
    <x v="0"/>
  </r>
  <r>
    <n v="18144453"/>
    <s v="Bakey Wish"/>
    <n v="1"/>
    <x v="0"/>
    <s v="L Block, Kailash Colony, New Delhi"/>
    <s v="Kailash Colony"/>
    <x v="21"/>
    <s v="Indian Rupees(Rs.)"/>
    <x v="0"/>
    <x v="0"/>
    <s v="No"/>
    <n v="300"/>
    <x v="2"/>
    <x v="1891"/>
    <x v="0"/>
    <x v="0"/>
  </r>
  <r>
    <n v="18348970"/>
    <s v="Stop My Starvation"/>
    <n v="1"/>
    <x v="0"/>
    <s v="C-10, Malviya Nagar, New Delhi"/>
    <s v="Malviya Nagar"/>
    <x v="396"/>
    <s v="Indian Rupees(Rs.)"/>
    <x v="0"/>
    <x v="1"/>
    <s v="No"/>
    <n v="300"/>
    <x v="1"/>
    <x v="1300"/>
    <x v="0"/>
    <x v="0"/>
  </r>
  <r>
    <n v="311432"/>
    <s v="Turant"/>
    <n v="1"/>
    <x v="0"/>
    <s v="Opposite FICCI Auditorium, Near Metro Station, Mandi House, New Delhi"/>
    <s v="Mandi House"/>
    <x v="19"/>
    <s v="Indian Rupees(Rs.)"/>
    <x v="0"/>
    <x v="0"/>
    <s v="No"/>
    <n v="300"/>
    <x v="2"/>
    <x v="650"/>
    <x v="0"/>
    <x v="0"/>
  </r>
  <r>
    <n v="18490756"/>
    <s v="Munchies Midnight Delivery"/>
    <n v="1"/>
    <x v="0"/>
    <s v="Mayur Vihar Phase 3, New Delhi"/>
    <s v="Mayur Vihar Phase 3"/>
    <x v="774"/>
    <s v="Indian Rupees(Rs.)"/>
    <x v="0"/>
    <x v="0"/>
    <s v="No"/>
    <n v="300"/>
    <x v="0"/>
    <x v="1892"/>
    <x v="0"/>
    <x v="0"/>
  </r>
  <r>
    <n v="5874"/>
    <s v="Cocoberry"/>
    <n v="1"/>
    <x v="0"/>
    <s v="H-4/2, Main Market, Model Town 2, New Delhi"/>
    <s v="Model Town 2"/>
    <x v="46"/>
    <s v="Indian Rupees(Rs.)"/>
    <x v="0"/>
    <x v="0"/>
    <s v="No"/>
    <n v="300"/>
    <x v="1"/>
    <x v="533"/>
    <x v="0"/>
    <x v="0"/>
  </r>
  <r>
    <n v="3375"/>
    <s v="Eating Corner"/>
    <n v="1"/>
    <x v="0"/>
    <s v="F-14/19, Central Market, Model Town 2, New Delhi"/>
    <s v="Model Town 2"/>
    <x v="775"/>
    <s v="Indian Rupees(Rs.)"/>
    <x v="0"/>
    <x v="0"/>
    <s v="No"/>
    <n v="300"/>
    <x v="1"/>
    <x v="1627"/>
    <x v="0"/>
    <x v="0"/>
  </r>
  <r>
    <n v="309178"/>
    <s v="Kumar Pastry Shop"/>
    <n v="1"/>
    <x v="0"/>
    <s v="6/33, Moti Nagar, New Delhi"/>
    <s v="Moti Nagar"/>
    <x v="42"/>
    <s v="Indian Rupees(Rs.)"/>
    <x v="0"/>
    <x v="0"/>
    <s v="No"/>
    <n v="300"/>
    <x v="2"/>
    <x v="531"/>
    <x v="0"/>
    <x v="0"/>
  </r>
  <r>
    <n v="308033"/>
    <s v="Chinese K. Food"/>
    <n v="1"/>
    <x v="0"/>
    <s v="ER - 09, Near Reliance Fresh, Inderpuri, Naraina, New Delhi"/>
    <s v="Naraina"/>
    <x v="19"/>
    <s v="Indian Rupees(Rs.)"/>
    <x v="0"/>
    <x v="0"/>
    <s v="No"/>
    <n v="300"/>
    <x v="2"/>
    <x v="602"/>
    <x v="0"/>
    <x v="0"/>
  </r>
  <r>
    <n v="18435837"/>
    <s v="Hot House Grill"/>
    <n v="1"/>
    <x v="0"/>
    <s v="Main Road Inderpuri, Todapur, Naraina, New Delhi"/>
    <s v="Naraina"/>
    <x v="12"/>
    <s v="Indian Rupees(Rs.)"/>
    <x v="0"/>
    <x v="1"/>
    <s v="No"/>
    <n v="300"/>
    <x v="2"/>
    <x v="69"/>
    <x v="0"/>
    <x v="0"/>
  </r>
  <r>
    <n v="303250"/>
    <s v="Twenty Four Seven"/>
    <n v="1"/>
    <x v="0"/>
    <s v="C 190, Near Picasso Hotel, Naraina, New Delhi"/>
    <s v="Naraina"/>
    <x v="101"/>
    <s v="Indian Rupees(Rs.)"/>
    <x v="0"/>
    <x v="0"/>
    <s v="No"/>
    <n v="300"/>
    <x v="2"/>
    <x v="1300"/>
    <x v="0"/>
    <x v="0"/>
  </r>
  <r>
    <n v="18168143"/>
    <s v="Cocoberry"/>
    <n v="1"/>
    <x v="0"/>
    <s v="12-13, PP Tower, Main Camp Road, Netaji Subhash Place, New Delhi"/>
    <s v="Netaji Subhash Place"/>
    <x v="46"/>
    <s v="Indian Rupees(Rs.)"/>
    <x v="0"/>
    <x v="1"/>
    <s v="No"/>
    <n v="300"/>
    <x v="2"/>
    <x v="530"/>
    <x v="0"/>
    <x v="0"/>
  </r>
  <r>
    <n v="5783"/>
    <s v="Baskin Robbins"/>
    <n v="1"/>
    <x v="0"/>
    <s v="20, Muncipal Market, Pandara Road Market, New Delhi"/>
    <s v="Pandara Road Market"/>
    <x v="44"/>
    <s v="Indian Rupees(Rs.)"/>
    <x v="0"/>
    <x v="0"/>
    <s v="No"/>
    <n v="300"/>
    <x v="1"/>
    <x v="1629"/>
    <x v="0"/>
    <x v="0"/>
  </r>
  <r>
    <n v="18424879"/>
    <s v="6 Pack Momos"/>
    <n v="1"/>
    <x v="0"/>
    <s v="QU Block, DDA Market, Pitampura, New Delhi"/>
    <s v="Pitampura"/>
    <x v="19"/>
    <s v="Indian Rupees(Rs.)"/>
    <x v="0"/>
    <x v="0"/>
    <s v="No"/>
    <n v="300"/>
    <x v="2"/>
    <x v="1336"/>
    <x v="0"/>
    <x v="0"/>
  </r>
  <r>
    <n v="8276"/>
    <s v="Katyal Pure Vegetarian"/>
    <n v="1"/>
    <x v="0"/>
    <s v="31, LSC Market, New Rajdhani Enclave, Near Preet Vihar Metro Station, Preet Vihar, New Delhi"/>
    <s v="Preet Vihar"/>
    <x v="430"/>
    <s v="Indian Rupees(Rs.)"/>
    <x v="0"/>
    <x v="0"/>
    <s v="No"/>
    <n v="300"/>
    <x v="2"/>
    <x v="1893"/>
    <x v="0"/>
    <x v="0"/>
  </r>
  <r>
    <n v="308049"/>
    <s v="Hyderabadi Biryani Parlour"/>
    <n v="1"/>
    <x v="0"/>
    <s v="Shop 7, Opposite Rapid Flour Mill, Old Rajinder Nagar Market, Rajinder Nagar, New Delhi"/>
    <s v="Rajinder Nagar"/>
    <x v="76"/>
    <s v="Indian Rupees(Rs.)"/>
    <x v="0"/>
    <x v="0"/>
    <s v="No"/>
    <n v="300"/>
    <x v="2"/>
    <x v="1465"/>
    <x v="0"/>
    <x v="0"/>
  </r>
  <r>
    <n v="307700"/>
    <s v="Kings"/>
    <n v="1"/>
    <x v="0"/>
    <s v="3/72, Main Shankar Road, Old, Rajinder Nagar, New Delhi"/>
    <s v="Rajinder Nagar"/>
    <x v="347"/>
    <s v="Indian Rupees(Rs.)"/>
    <x v="0"/>
    <x v="0"/>
    <s v="No"/>
    <n v="300"/>
    <x v="1"/>
    <x v="1397"/>
    <x v="0"/>
    <x v="0"/>
  </r>
  <r>
    <n v="303122"/>
    <s v="Twenty Four Seven"/>
    <n v="1"/>
    <x v="0"/>
    <s v="J-13/59, Rajouri Garden, New Delhi"/>
    <s v="Rajouri Garden"/>
    <x v="101"/>
    <s v="Indian Rupees(Rs.)"/>
    <x v="0"/>
    <x v="0"/>
    <s v="No"/>
    <n v="300"/>
    <x v="2"/>
    <x v="1370"/>
    <x v="0"/>
    <x v="0"/>
  </r>
  <r>
    <n v="309026"/>
    <s v="Chawla Fast Food"/>
    <n v="1"/>
    <x v="0"/>
    <s v="16, Central Market, Safdarjung Enclave, New Delhi, Safdarjung, New Delhi"/>
    <s v="Safdarjung"/>
    <x v="68"/>
    <s v="Indian Rupees(Rs.)"/>
    <x v="0"/>
    <x v="0"/>
    <s v="No"/>
    <n v="300"/>
    <x v="2"/>
    <x v="1894"/>
    <x v="0"/>
    <x v="0"/>
  </r>
  <r>
    <n v="18408066"/>
    <s v="Meatwale.com"/>
    <n v="1"/>
    <x v="0"/>
    <s v="Dhankad Market, Main IGNOU Road, Neb Sarai, Sainik Farms, New Delhi"/>
    <s v="Sainik Farms"/>
    <x v="700"/>
    <s v="Indian Rupees(Rs.)"/>
    <x v="0"/>
    <x v="0"/>
    <s v="No"/>
    <n v="300"/>
    <x v="0"/>
    <x v="744"/>
    <x v="0"/>
    <x v="0"/>
  </r>
  <r>
    <n v="18489497"/>
    <s v="Mughlai Point"/>
    <n v="1"/>
    <x v="0"/>
    <s v="Shop 78, Ring Road Market, Sarojini Nagar, New Delhi"/>
    <s v="Sarojini Nagar"/>
    <x v="14"/>
    <s v="Indian Rupees(Rs.)"/>
    <x v="0"/>
    <x v="0"/>
    <s v="No"/>
    <n v="300"/>
    <x v="0"/>
    <x v="1895"/>
    <x v="0"/>
    <x v="0"/>
  </r>
  <r>
    <n v="18361770"/>
    <s v="Dosa Junction"/>
    <n v="1"/>
    <x v="0"/>
    <s v="SE-20, Singal Pur, Shalimar Bagh, New Delhi"/>
    <s v="Shalimar Bagh"/>
    <x v="64"/>
    <s v="Indian Rupees(Rs.)"/>
    <x v="0"/>
    <x v="0"/>
    <s v="No"/>
    <n v="300"/>
    <x v="0"/>
    <x v="1260"/>
    <x v="0"/>
    <x v="0"/>
  </r>
  <r>
    <n v="306179"/>
    <s v="Lajawab Chinese Food"/>
    <n v="1"/>
    <x v="0"/>
    <s v="A 1/28, Peepal Wala Road, Mohan Garden, Uttam Nagar, New Delhi"/>
    <s v="Uttam Nagar"/>
    <x v="776"/>
    <s v="Indian Rupees(Rs.)"/>
    <x v="0"/>
    <x v="0"/>
    <s v="No"/>
    <n v="300"/>
    <x v="2"/>
    <x v="1712"/>
    <x v="0"/>
    <x v="0"/>
  </r>
  <r>
    <n v="6123"/>
    <s v="Prince Cafe"/>
    <n v="1"/>
    <x v="0"/>
    <s v="108, Main Road, Chander Nagar, New Delhi"/>
    <s v="Chander Nagar"/>
    <x v="39"/>
    <s v="Indian Rupees(Rs.)"/>
    <x v="0"/>
    <x v="0"/>
    <s v="No"/>
    <n v="300"/>
    <x v="2"/>
    <x v="1896"/>
    <x v="0"/>
    <x v="0"/>
  </r>
  <r>
    <n v="18239781"/>
    <s v="Aristocrat Sweet Shop"/>
    <n v="1"/>
    <x v="0"/>
    <s v="Shop 9, Market 1, Chittaranjan Park, New Delhi"/>
    <s v="Chittaranjan Park"/>
    <x v="82"/>
    <s v="Indian Rupees(Rs.)"/>
    <x v="0"/>
    <x v="0"/>
    <s v="No"/>
    <n v="300"/>
    <x v="2"/>
    <x v="1897"/>
    <x v="0"/>
    <x v="0"/>
  </r>
  <r>
    <n v="7623"/>
    <s v="Gopal's Restaurant &amp; Caterer's"/>
    <n v="1"/>
    <x v="0"/>
    <s v="26, Ground Floor, Market 1, Chittaranjan Park, New Delhi"/>
    <s v="Chittaranjan Park"/>
    <x v="47"/>
    <s v="Indian Rupees(Rs.)"/>
    <x v="0"/>
    <x v="0"/>
    <s v="No"/>
    <n v="300"/>
    <x v="2"/>
    <x v="1898"/>
    <x v="0"/>
    <x v="0"/>
  </r>
  <r>
    <n v="18282004"/>
    <s v="Bengal Snacks"/>
    <n v="1"/>
    <x v="0"/>
    <s v="Shop 53, Market 1, Chittaranjan Park, New Delhi"/>
    <s v="Chittaranjan Park"/>
    <x v="12"/>
    <s v="Indian Rupees(Rs.)"/>
    <x v="0"/>
    <x v="0"/>
    <s v="No"/>
    <n v="300"/>
    <x v="0"/>
    <x v="1076"/>
    <x v="0"/>
    <x v="0"/>
  </r>
  <r>
    <n v="705"/>
    <s v="Baskin Robbins"/>
    <n v="1"/>
    <x v="0"/>
    <s v="A-1, Defence Colony Market, Defence Colony, New Delhi"/>
    <s v="Defence Colony"/>
    <x v="44"/>
    <s v="Indian Rupees(Rs.)"/>
    <x v="0"/>
    <x v="0"/>
    <s v="No"/>
    <n v="300"/>
    <x v="1"/>
    <x v="888"/>
    <x v="0"/>
    <x v="0"/>
  </r>
  <r>
    <n v="18396187"/>
    <s v="Milk Patisserie"/>
    <n v="1"/>
    <x v="0"/>
    <s v="Defence Colony, New Delhi"/>
    <s v="Defence Colony"/>
    <x v="21"/>
    <s v="Indian Rupees(Rs.)"/>
    <x v="0"/>
    <x v="1"/>
    <s v="No"/>
    <n v="300"/>
    <x v="1"/>
    <x v="92"/>
    <x v="0"/>
    <x v="0"/>
  </r>
  <r>
    <n v="18370586"/>
    <s v="Mughlai Flavours"/>
    <n v="1"/>
    <x v="0"/>
    <s v="17, DDA Market, Hudson Lane, Delhi University-GTB Nagar, New Delhi"/>
    <s v="Delhi University-GTB Nagar"/>
    <x v="14"/>
    <s v="Indian Rupees(Rs.)"/>
    <x v="0"/>
    <x v="1"/>
    <s v="No"/>
    <n v="300"/>
    <x v="2"/>
    <x v="1899"/>
    <x v="0"/>
    <x v="0"/>
  </r>
  <r>
    <n v="18378033"/>
    <s v="Sultan Food"/>
    <n v="1"/>
    <x v="0"/>
    <s v="400 A, J &amp; K Pocket, Dilshad Garden, New Delhi"/>
    <s v="Dilshad Garden"/>
    <x v="14"/>
    <s v="Indian Rupees(Rs.)"/>
    <x v="0"/>
    <x v="1"/>
    <s v="No"/>
    <n v="300"/>
    <x v="2"/>
    <x v="1716"/>
    <x v="0"/>
    <x v="0"/>
  </r>
  <r>
    <n v="18180083"/>
    <s v="The Crunch Box"/>
    <n v="1"/>
    <x v="0"/>
    <s v="Lower Ground Floor, Epicuria Food Mall, Nehru Place Metro Station, Nehru Place, New Delhi"/>
    <s v="Epicuria Food Mall, Nehru Place"/>
    <x v="12"/>
    <s v="Indian Rupees(Rs.)"/>
    <x v="0"/>
    <x v="1"/>
    <s v="No"/>
    <n v="300"/>
    <x v="1"/>
    <x v="327"/>
    <x v="0"/>
    <x v="0"/>
  </r>
  <r>
    <n v="309168"/>
    <s v="The Chinese Hut"/>
    <n v="1"/>
    <x v="0"/>
    <s v="6/18, Near 7 Block Gurudwara, Geeta Colony, New Delhi"/>
    <s v="Geeta Colony"/>
    <x v="19"/>
    <s v="Indian Rupees(Rs.)"/>
    <x v="0"/>
    <x v="0"/>
    <s v="No"/>
    <n v="300"/>
    <x v="2"/>
    <x v="1900"/>
    <x v="0"/>
    <x v="0"/>
  </r>
  <r>
    <n v="17953916"/>
    <s v="Hunger Strike"/>
    <n v="1"/>
    <x v="0"/>
    <s v="M-69, Opposite Yes Bank, M Block Market, Greater Kailash (GK) 1, New Delhi"/>
    <s v="Greater Kailash (GK) 1"/>
    <x v="12"/>
    <s v="Indian Rupees(Rs.)"/>
    <x v="0"/>
    <x v="1"/>
    <s v="No"/>
    <n v="300"/>
    <x v="2"/>
    <x v="1901"/>
    <x v="0"/>
    <x v="0"/>
  </r>
  <r>
    <n v="702"/>
    <s v="Baskin Robbins"/>
    <n v="1"/>
    <x v="0"/>
    <s v="C-8, Hotel Solo Victoria, Main Road, Near M Block Market, Greater Kailash (GK) 1, New Delhi"/>
    <s v="Greater Kailash (GK) 1"/>
    <x v="44"/>
    <s v="Indian Rupees(Rs.)"/>
    <x v="0"/>
    <x v="1"/>
    <s v="No"/>
    <n v="300"/>
    <x v="1"/>
    <x v="325"/>
    <x v="0"/>
    <x v="0"/>
  </r>
  <r>
    <n v="17953926"/>
    <s v="Cakes and Bakes"/>
    <n v="1"/>
    <x v="0"/>
    <s v="E-572, Greater Kailash (GK) 2, New Delhi"/>
    <s v="Greater Kailash (GK) 2"/>
    <x v="42"/>
    <s v="Indian Rupees(Rs.)"/>
    <x v="0"/>
    <x v="0"/>
    <s v="No"/>
    <n v="300"/>
    <x v="2"/>
    <x v="966"/>
    <x v="0"/>
    <x v="0"/>
  </r>
  <r>
    <n v="313492"/>
    <s v="Officer's Kitchen"/>
    <n v="1"/>
    <x v="0"/>
    <s v="Shop 278, A Block, Gandhi Vihar, GTB Nagar, New Delhi"/>
    <s v="GTB Nagar"/>
    <x v="3"/>
    <s v="Indian Rupees(Rs.)"/>
    <x v="0"/>
    <x v="0"/>
    <s v="No"/>
    <n v="300"/>
    <x v="2"/>
    <x v="1227"/>
    <x v="0"/>
    <x v="0"/>
  </r>
  <r>
    <n v="305276"/>
    <s v="Sugar Boutique"/>
    <n v="1"/>
    <x v="0"/>
    <s v="58, State Bank Colony, Near Part 2, Gujranwala Town, New Delhi"/>
    <s v="Gujranwala Town"/>
    <x v="22"/>
    <s v="Indian Rupees(Rs.)"/>
    <x v="0"/>
    <x v="0"/>
    <s v="No"/>
    <n v="300"/>
    <x v="2"/>
    <x v="89"/>
    <x v="0"/>
    <x v="0"/>
  </r>
  <r>
    <n v="18359262"/>
    <s v="Chai Garam"/>
    <n v="1"/>
    <x v="0"/>
    <s v="Food Court, Ground Floor, Splendor Forum, Jasola, New Delhi"/>
    <s v="Jasola"/>
    <x v="91"/>
    <s v="Indian Rupees(Rs.)"/>
    <x v="0"/>
    <x v="0"/>
    <s v="No"/>
    <n v="300"/>
    <x v="2"/>
    <x v="771"/>
    <x v="0"/>
    <x v="0"/>
  </r>
  <r>
    <n v="18391147"/>
    <s v="RollsKing"/>
    <n v="1"/>
    <x v="0"/>
    <s v="Shop 23, DDA Shopping Complex, Ber Serai, JNU, New Delhi"/>
    <s v="JNU"/>
    <x v="12"/>
    <s v="Indian Rupees(Rs.)"/>
    <x v="0"/>
    <x v="0"/>
    <s v="No"/>
    <n v="300"/>
    <x v="1"/>
    <x v="1902"/>
    <x v="0"/>
    <x v="0"/>
  </r>
  <r>
    <n v="303104"/>
    <s v="Twenty Four Seven"/>
    <n v="1"/>
    <x v="0"/>
    <s v="23, Opposite Hansraj Hostel, Kamla Nagar, New Delhi"/>
    <s v="Kamla Nagar"/>
    <x v="101"/>
    <s v="Indian Rupees(Rs.)"/>
    <x v="0"/>
    <x v="0"/>
    <s v="No"/>
    <n v="300"/>
    <x v="2"/>
    <x v="1404"/>
    <x v="0"/>
    <x v="0"/>
  </r>
  <r>
    <n v="18425773"/>
    <s v="Anna Dosa"/>
    <n v="1"/>
    <x v="0"/>
    <s v="Shop 8, Krishna Market, Lajpat Nagar 1, New Delhi"/>
    <s v="Lajpat Nagar 1"/>
    <x v="64"/>
    <s v="Indian Rupees(Rs.)"/>
    <x v="0"/>
    <x v="0"/>
    <s v="No"/>
    <n v="300"/>
    <x v="0"/>
    <x v="1903"/>
    <x v="0"/>
    <x v="0"/>
  </r>
  <r>
    <n v="301239"/>
    <s v="The Burger Hut &amp; Cake Shop"/>
    <n v="1"/>
    <x v="0"/>
    <s v="C-160, Near Roxy Drycleaner, Central Market, Lajpat Nagar 2, New Delhi"/>
    <s v="Lajpat Nagar 2"/>
    <x v="777"/>
    <s v="Indian Rupees(Rs.)"/>
    <x v="0"/>
    <x v="1"/>
    <s v="No"/>
    <n v="300"/>
    <x v="2"/>
    <x v="75"/>
    <x v="0"/>
    <x v="0"/>
  </r>
  <r>
    <n v="309190"/>
    <s v="The Chinese Hut"/>
    <n v="1"/>
    <x v="0"/>
    <s v="Shop 9, West Guru Angad Nagar, Laxmi Nagar, New Delhi"/>
    <s v="Laxmi Nagar"/>
    <x v="38"/>
    <s v="Indian Rupees(Rs.)"/>
    <x v="0"/>
    <x v="1"/>
    <s v="No"/>
    <n v="300"/>
    <x v="2"/>
    <x v="1563"/>
    <x v="0"/>
    <x v="0"/>
  </r>
  <r>
    <n v="18358657"/>
    <s v="Shahi Chicken Corner"/>
    <n v="1"/>
    <x v="0"/>
    <s v="L-25, Mahipalpur, New Delhi"/>
    <s v="Mahipalpur"/>
    <x v="14"/>
    <s v="Indian Rupees(Rs.)"/>
    <x v="0"/>
    <x v="0"/>
    <s v="No"/>
    <n v="300"/>
    <x v="0"/>
    <x v="1562"/>
    <x v="0"/>
    <x v="0"/>
  </r>
  <r>
    <n v="311161"/>
    <s v="Litti.In"/>
    <n v="1"/>
    <x v="0"/>
    <s v="Shop 1-A, C-10, Ground Floor, Opposite HDFC Bank, Malviya Nagar, New Delhi"/>
    <s v="Malviya Nagar"/>
    <x v="747"/>
    <s v="Indian Rupees(Rs.)"/>
    <x v="0"/>
    <x v="1"/>
    <s v="No"/>
    <n v="300"/>
    <x v="1"/>
    <x v="614"/>
    <x v="0"/>
    <x v="0"/>
  </r>
  <r>
    <n v="313351"/>
    <s v="Baskin Robbins"/>
    <n v="1"/>
    <x v="0"/>
    <s v="G-7-9, Sikka Plaza 2, Near Ahlcon Public School, Mayur Vihar Phase 1, New Delhi"/>
    <s v="Mayur Vihar Phase 1"/>
    <x v="44"/>
    <s v="Indian Rupees(Rs.)"/>
    <x v="0"/>
    <x v="1"/>
    <s v="No"/>
    <n v="300"/>
    <x v="2"/>
    <x v="1563"/>
    <x v="0"/>
    <x v="0"/>
  </r>
  <r>
    <n v="305357"/>
    <s v="South Indian Fast Food"/>
    <n v="1"/>
    <x v="0"/>
    <s v="Near Canara Bank, Block A, Mayur Vihar Phase 2, New Delhi"/>
    <s v="Mayur Vihar Phase 2"/>
    <x v="64"/>
    <s v="Indian Rupees(Rs.)"/>
    <x v="0"/>
    <x v="0"/>
    <s v="No"/>
    <n v="300"/>
    <x v="2"/>
    <x v="1904"/>
    <x v="0"/>
    <x v="0"/>
  </r>
  <r>
    <n v="301106"/>
    <s v="Dana Pani"/>
    <n v="1"/>
    <x v="0"/>
    <s v="B-1/60, New Kondli, Mayur Vihar Phase 3, New Delhi"/>
    <s v="Mayur Vihar Phase 3"/>
    <x v="3"/>
    <s v="Indian Rupees(Rs.)"/>
    <x v="0"/>
    <x v="0"/>
    <s v="No"/>
    <n v="300"/>
    <x v="2"/>
    <x v="76"/>
    <x v="0"/>
    <x v="0"/>
  </r>
  <r>
    <n v="18057822"/>
    <s v="Pizza Station"/>
    <n v="1"/>
    <x v="0"/>
    <s v="Opposite Main Gate Shalimar Park, Model Town 2, New Delhi"/>
    <s v="Model Town 2"/>
    <x v="5"/>
    <s v="Indian Rupees(Rs.)"/>
    <x v="0"/>
    <x v="0"/>
    <s v="No"/>
    <n v="300"/>
    <x v="1"/>
    <x v="1227"/>
    <x v="0"/>
    <x v="0"/>
  </r>
  <r>
    <n v="18107851"/>
    <s v="Delhite Pí¢tisserie"/>
    <n v="1"/>
    <x v="0"/>
    <s v="413, Mukherjee Nagar, New Delhi"/>
    <s v="Mukherjee Nagar"/>
    <x v="22"/>
    <s v="Indian Rupees(Rs.)"/>
    <x v="0"/>
    <x v="0"/>
    <s v="No"/>
    <n v="300"/>
    <x v="0"/>
    <x v="609"/>
    <x v="0"/>
    <x v="0"/>
  </r>
  <r>
    <n v="2377"/>
    <s v="Mini Meals"/>
    <n v="1"/>
    <x v="0"/>
    <s v="G-45, Aggarwal Millenium Tower, Netaji Subhash Place, New Delhi"/>
    <s v="Netaji Subhash Place"/>
    <x v="83"/>
    <s v="Indian Rupees(Rs.)"/>
    <x v="0"/>
    <x v="0"/>
    <s v="No"/>
    <n v="300"/>
    <x v="2"/>
    <x v="992"/>
    <x v="0"/>
    <x v="0"/>
  </r>
  <r>
    <n v="18491638"/>
    <s v="Chennai Dosa Xpress"/>
    <n v="1"/>
    <x v="0"/>
    <s v="167/3, Samasthpur Road, Pandav Nagar, New Delhi"/>
    <s v="Pandav Nagar"/>
    <x v="64"/>
    <s v="Indian Rupees(Rs.)"/>
    <x v="0"/>
    <x v="0"/>
    <s v="No"/>
    <n v="300"/>
    <x v="0"/>
    <x v="917"/>
    <x v="0"/>
    <x v="0"/>
  </r>
  <r>
    <n v="18462589"/>
    <s v="Baskin Robbins"/>
    <n v="1"/>
    <x v="0"/>
    <s v="G-17 and 18, New Rajdhani Enclave, Preet Vihar, New Delhi"/>
    <s v="Preet Vihar"/>
    <x v="44"/>
    <s v="Indian Rupees(Rs.)"/>
    <x v="0"/>
    <x v="1"/>
    <s v="No"/>
    <n v="300"/>
    <x v="0"/>
    <x v="1905"/>
    <x v="0"/>
    <x v="0"/>
  </r>
  <r>
    <n v="18336474"/>
    <s v="Chai Garam"/>
    <n v="1"/>
    <x v="0"/>
    <s v="Shop-16, Plot-10, LSC Rajdhani Enclave, Near Preet  Vihar Metro Station, Preet Vihar, New Delhi"/>
    <s v="Preet Vihar"/>
    <x v="778"/>
    <s v="Indian Rupees(Rs.)"/>
    <x v="0"/>
    <x v="0"/>
    <s v="No"/>
    <n v="300"/>
    <x v="0"/>
    <x v="73"/>
    <x v="0"/>
    <x v="0"/>
  </r>
  <r>
    <n v="18400733"/>
    <s v="Nukkadwala"/>
    <n v="1"/>
    <x v="0"/>
    <s v="PVR Anupam Complex, District Centre, Sector 1"/>
    <s v="PVR Anupam Complex"/>
    <x v="133"/>
    <s v="Indian Rupees(Rs.)"/>
    <x v="0"/>
    <x v="1"/>
    <s v="No"/>
    <n v="300"/>
    <x v="1"/>
    <x v="1906"/>
    <x v="0"/>
    <x v="0"/>
  </r>
  <r>
    <n v="18285204"/>
    <s v="The Chinese &amp; Thai Restaurant"/>
    <n v="1"/>
    <x v="0"/>
    <s v="85-B, Humayunpur, Safdarjung, New Delhi"/>
    <s v="Safdarjung"/>
    <x v="147"/>
    <s v="Indian Rupees(Rs.)"/>
    <x v="0"/>
    <x v="0"/>
    <s v="No"/>
    <n v="300"/>
    <x v="0"/>
    <x v="1907"/>
    <x v="0"/>
    <x v="0"/>
  </r>
  <r>
    <n v="1634"/>
    <s v="Kwic Bitte Restaurant"/>
    <n v="1"/>
    <x v="0"/>
    <s v="132, Sarojini Nagar Market, Sarojini Nagar, New Delhi"/>
    <s v="Sarojini Nagar"/>
    <x v="90"/>
    <s v="Indian Rupees(Rs.)"/>
    <x v="0"/>
    <x v="0"/>
    <s v="No"/>
    <n v="300"/>
    <x v="2"/>
    <x v="321"/>
    <x v="0"/>
    <x v="0"/>
  </r>
  <r>
    <n v="18456150"/>
    <s v="Food Junkies"/>
    <n v="1"/>
    <x v="0"/>
    <s v="181/2, Satya Niketan Market, Opposite Sri Venkateshwara College, Satyaniketan, New Delhi"/>
    <s v="Satyaniketan"/>
    <x v="49"/>
    <s v="Indian Rupees(Rs.)"/>
    <x v="0"/>
    <x v="0"/>
    <s v="No"/>
    <n v="300"/>
    <x v="2"/>
    <x v="1908"/>
    <x v="0"/>
    <x v="0"/>
  </r>
  <r>
    <n v="18224540"/>
    <s v="Chilli Tadka Food Villa"/>
    <n v="1"/>
    <x v="0"/>
    <s v="6/169, Farsh Bazar, Near Anaj Mandi Chowk, Shahdara, New Delhi"/>
    <s v="Shahdara"/>
    <x v="3"/>
    <s v="Indian Rupees(Rs.)"/>
    <x v="0"/>
    <x v="0"/>
    <s v="No"/>
    <n v="300"/>
    <x v="0"/>
    <x v="855"/>
    <x v="0"/>
    <x v="0"/>
  </r>
  <r>
    <n v="18025106"/>
    <s v="Sunny Kebab Wala"/>
    <n v="1"/>
    <x v="0"/>
    <s v="Shop 94, Block J, Beri Wala Bagh, Near Sarvodya Bal Vidyalaya, Subhash Nagar, New Delhi"/>
    <s v="Subhash Nagar"/>
    <x v="47"/>
    <s v="Indian Rupees(Rs.)"/>
    <x v="0"/>
    <x v="0"/>
    <s v="No"/>
    <n v="300"/>
    <x v="2"/>
    <x v="322"/>
    <x v="0"/>
    <x v="0"/>
  </r>
  <r>
    <n v="18204802"/>
    <s v="Dev Burger"/>
    <n v="1"/>
    <x v="0"/>
    <s v="44/1, Totaram Ahuja Marg, Ashok Nagar, Tilak Nagar, New Delhi"/>
    <s v="Tilak Nagar"/>
    <x v="12"/>
    <s v="Indian Rupees(Rs.)"/>
    <x v="0"/>
    <x v="0"/>
    <s v="No"/>
    <n v="300"/>
    <x v="2"/>
    <x v="1909"/>
    <x v="0"/>
    <x v="0"/>
  </r>
  <r>
    <n v="303244"/>
    <s v="Twenty Four Seven"/>
    <n v="1"/>
    <x v="0"/>
    <s v="Near Indian Oil Petrol Pump, Mool Chand Motors, Vasant Vihar, New Delhi"/>
    <s v="Vasant Vihar"/>
    <x v="101"/>
    <s v="Indian Rupees(Rs.)"/>
    <x v="0"/>
    <x v="0"/>
    <s v="No"/>
    <n v="300"/>
    <x v="2"/>
    <x v="1910"/>
    <x v="0"/>
    <x v="0"/>
  </r>
  <r>
    <n v="18337907"/>
    <s v="Gabbar Di Hatti"/>
    <n v="1"/>
    <x v="0"/>
    <s v="R-39, Opposite Metro Pillar - 47,  Shakurpur, Vikas Marg"/>
    <s v="Vikas Marg"/>
    <x v="2"/>
    <s v="Indian Rupees(Rs.)"/>
    <x v="0"/>
    <x v="0"/>
    <s v="No"/>
    <n v="300"/>
    <x v="2"/>
    <x v="1899"/>
    <x v="0"/>
    <x v="0"/>
  </r>
  <r>
    <n v="18250797"/>
    <s v="Cake o' Cuisine"/>
    <n v="1"/>
    <x v="0"/>
    <s v="A-1/9, Satyawati Colony, Ashok Vihar Phase 3, New Delhi"/>
    <s v="Ashok Vihar Phase 3"/>
    <x v="22"/>
    <s v="Indian Rupees(Rs.)"/>
    <x v="0"/>
    <x v="0"/>
    <s v="No"/>
    <n v="300"/>
    <x v="2"/>
    <x v="1187"/>
    <x v="0"/>
    <x v="0"/>
  </r>
  <r>
    <n v="1862"/>
    <s v="Bite-N-Sip"/>
    <n v="1"/>
    <x v="0"/>
    <s v="6, UG-58 &amp; 59, Ansal Chamber 2, Bhikaji Cama Place, New Delhi"/>
    <s v="Bhikaji Cama Place"/>
    <x v="53"/>
    <s v="Indian Rupees(Rs.)"/>
    <x v="0"/>
    <x v="1"/>
    <s v="No"/>
    <n v="300"/>
    <x v="2"/>
    <x v="1080"/>
    <x v="0"/>
    <x v="0"/>
  </r>
  <r>
    <n v="308006"/>
    <s v="Bhikharam's"/>
    <n v="1"/>
    <x v="0"/>
    <s v="251, Near Fathehpuri Masjid, Fatehpuri, Chandni Chowk, New Delhi"/>
    <s v="Chandni Chowk"/>
    <x v="63"/>
    <s v="Indian Rupees(Rs.)"/>
    <x v="0"/>
    <x v="0"/>
    <s v="No"/>
    <n v="300"/>
    <x v="2"/>
    <x v="921"/>
    <x v="0"/>
    <x v="0"/>
  </r>
  <r>
    <n v="18082228"/>
    <s v="Kuremal Mahavir Prasad Kulfi Wale"/>
    <n v="1"/>
    <x v="0"/>
    <s v="546, Kucha Pati Ram, Sita Ram Bazar, Near Chawri Bazar Metro Station, Chawri Bazar, New Delhi"/>
    <s v="Chawri Bazar"/>
    <x v="44"/>
    <s v="Indian Rupees(Rs.)"/>
    <x v="0"/>
    <x v="0"/>
    <s v="No"/>
    <n v="300"/>
    <x v="1"/>
    <x v="1911"/>
    <x v="0"/>
    <x v="0"/>
  </r>
  <r>
    <n v="18292465"/>
    <s v="R.P.W Pizza"/>
    <n v="1"/>
    <x v="0"/>
    <s v="Shop 7, Dayanand Marg Fruit Market, Daryaganj, New Delhi"/>
    <s v="Daryaganj"/>
    <x v="5"/>
    <s v="Indian Rupees(Rs.)"/>
    <x v="0"/>
    <x v="0"/>
    <s v="No"/>
    <n v="300"/>
    <x v="0"/>
    <x v="95"/>
    <x v="0"/>
    <x v="0"/>
  </r>
  <r>
    <n v="313473"/>
    <s v="Pizza Station"/>
    <n v="1"/>
    <x v="0"/>
    <s v="M3-A2, Near Mrignaini Chowk, Dilshad Garden, New Delhi"/>
    <s v="Dilshad Garden"/>
    <x v="30"/>
    <s v="Indian Rupees(Rs.)"/>
    <x v="0"/>
    <x v="0"/>
    <s v="No"/>
    <n v="300"/>
    <x v="2"/>
    <x v="1912"/>
    <x v="0"/>
    <x v="0"/>
  </r>
  <r>
    <n v="18334422"/>
    <s v="Baskin Robbins"/>
    <n v="1"/>
    <x v="0"/>
    <s v="G-53, Green Park, New Delhi"/>
    <s v="Green Park"/>
    <x v="44"/>
    <s v="Indian Rupees(Rs.)"/>
    <x v="0"/>
    <x v="1"/>
    <s v="No"/>
    <n v="300"/>
    <x v="2"/>
    <x v="209"/>
    <x v="0"/>
    <x v="0"/>
  </r>
  <r>
    <n v="18423871"/>
    <s v="Food Refill"/>
    <n v="1"/>
    <x v="0"/>
    <s v="472, Hardevpuri , Gautam Nagar, Hauz Khas, New Delhi"/>
    <s v="Hauz Khas"/>
    <x v="19"/>
    <s v="Indian Rupees(Rs.)"/>
    <x v="0"/>
    <x v="1"/>
    <s v="No"/>
    <n v="300"/>
    <x v="2"/>
    <x v="544"/>
    <x v="0"/>
    <x v="0"/>
  </r>
  <r>
    <n v="303716"/>
    <s v="Pink Box"/>
    <n v="1"/>
    <x v="0"/>
    <s v="B-1/30, Near Aurobindo Marg, Hauz Khas, New Delhi"/>
    <s v="Hauz Khas"/>
    <x v="21"/>
    <s v="Indian Rupees(Rs.)"/>
    <x v="0"/>
    <x v="1"/>
    <s v="No"/>
    <n v="300"/>
    <x v="1"/>
    <x v="1645"/>
    <x v="0"/>
    <x v="0"/>
  </r>
  <r>
    <n v="18037794"/>
    <s v="Shama Chicken Corner"/>
    <n v="1"/>
    <x v="0"/>
    <s v="CE 1, Shop 5, Near Hari Nagar Clock Tower, Jail Road, New Delhi"/>
    <s v="Jail Road"/>
    <x v="103"/>
    <s v="Indian Rupees(Rs.)"/>
    <x v="0"/>
    <x v="0"/>
    <s v="No"/>
    <n v="300"/>
    <x v="0"/>
    <x v="1913"/>
    <x v="0"/>
    <x v="0"/>
  </r>
  <r>
    <n v="18357557"/>
    <s v="Shri Ram Sweets"/>
    <n v="1"/>
    <x v="0"/>
    <s v="57, Bhagwan Nagar, Gurudwara Bala Sahib Road, Ashram, Near Jangpura, New Delhi"/>
    <s v="Jangpura"/>
    <x v="779"/>
    <s v="Indian Rupees(Rs.)"/>
    <x v="0"/>
    <x v="0"/>
    <s v="No"/>
    <n v="300"/>
    <x v="0"/>
    <x v="1723"/>
    <x v="0"/>
    <x v="0"/>
  </r>
  <r>
    <n v="306034"/>
    <s v="34, Chowringhee Lane"/>
    <n v="1"/>
    <x v="0"/>
    <s v="61-D, Ground Floor, Ber Sarai Market, Opposite Old JNU Campus, JNU, New Delhi"/>
    <s v="JNU"/>
    <x v="12"/>
    <s v="Indian Rupees(Rs.)"/>
    <x v="0"/>
    <x v="0"/>
    <s v="No"/>
    <n v="300"/>
    <x v="2"/>
    <x v="1914"/>
    <x v="0"/>
    <x v="0"/>
  </r>
  <r>
    <n v="303583"/>
    <s v="Teflas"/>
    <n v="1"/>
    <x v="0"/>
    <s v="Opposite Narmada Hostel, JNU, New Delhi"/>
    <s v="JNU"/>
    <x v="3"/>
    <s v="Indian Rupees(Rs.)"/>
    <x v="0"/>
    <x v="0"/>
    <s v="No"/>
    <n v="300"/>
    <x v="2"/>
    <x v="1915"/>
    <x v="0"/>
    <x v="0"/>
  </r>
  <r>
    <n v="9470"/>
    <s v="34, Chowringhee Lane"/>
    <n v="1"/>
    <x v="0"/>
    <s v="UB-101, Kamla Nagar, New Delhi"/>
    <s v="Kamla Nagar"/>
    <x v="12"/>
    <s v="Indian Rupees(Rs.)"/>
    <x v="0"/>
    <x v="0"/>
    <s v="No"/>
    <n v="300"/>
    <x v="2"/>
    <x v="1569"/>
    <x v="0"/>
    <x v="0"/>
  </r>
  <r>
    <n v="18430598"/>
    <s v="Nukkadwala"/>
    <n v="1"/>
    <x v="0"/>
    <s v="27A, Block-UA, Jawahar Nagar, Kamla Nagar, New Delhi"/>
    <s v="Kamla Nagar"/>
    <x v="133"/>
    <s v="Indian Rupees(Rs.)"/>
    <x v="0"/>
    <x v="1"/>
    <s v="No"/>
    <n v="300"/>
    <x v="1"/>
    <x v="1806"/>
    <x v="0"/>
    <x v="0"/>
  </r>
  <r>
    <n v="304461"/>
    <s v="Shawarma Wala"/>
    <n v="1"/>
    <x v="0"/>
    <s v="33-34 UB, Bunglow Road, Kamla Nagar, New Delhi"/>
    <s v="Kamla Nagar"/>
    <x v="12"/>
    <s v="Indian Rupees(Rs.)"/>
    <x v="0"/>
    <x v="0"/>
    <s v="No"/>
    <n v="300"/>
    <x v="1"/>
    <x v="1916"/>
    <x v="0"/>
    <x v="0"/>
  </r>
  <r>
    <n v="300448"/>
    <s v="Namdhari's Icecream &amp; Bakers"/>
    <n v="1"/>
    <x v="0"/>
    <s v="J-38, Near Ramesh Nagar, Najafgarh Road, Kirti Nagar, New Delhi"/>
    <s v="Kirti Nagar"/>
    <x v="780"/>
    <s v="Indian Rupees(Rs.)"/>
    <x v="0"/>
    <x v="0"/>
    <s v="No"/>
    <n v="300"/>
    <x v="2"/>
    <x v="1568"/>
    <x v="0"/>
    <x v="0"/>
  </r>
  <r>
    <n v="5658"/>
    <s v="Swad Fast Food"/>
    <n v="1"/>
    <x v="0"/>
    <s v="34A, Single Storey, Ramesh Nagar, Kirti Nagar, New Delhi"/>
    <s v="Kirti Nagar"/>
    <x v="90"/>
    <s v="Indian Rupees(Rs.)"/>
    <x v="0"/>
    <x v="0"/>
    <s v="No"/>
    <n v="300"/>
    <x v="2"/>
    <x v="1916"/>
    <x v="0"/>
    <x v="0"/>
  </r>
  <r>
    <n v="18423095"/>
    <s v="Goosebumps"/>
    <n v="1"/>
    <x v="0"/>
    <s v="11, Shivpuri, Krishna Nagar, New Delhi"/>
    <s v="Krishna Nagar"/>
    <x v="61"/>
    <s v="Indian Rupees(Rs.)"/>
    <x v="0"/>
    <x v="0"/>
    <s v="No"/>
    <n v="300"/>
    <x v="2"/>
    <x v="1917"/>
    <x v="0"/>
    <x v="0"/>
  </r>
  <r>
    <n v="307223"/>
    <s v="Sugar Blossoms"/>
    <n v="1"/>
    <x v="0"/>
    <s v="132 Meharchand Market, Lodhi Road, Lodhi Colony, New Delhi"/>
    <s v="Lodhi Colony"/>
    <x v="150"/>
    <s v="Indian Rupees(Rs.)"/>
    <x v="0"/>
    <x v="0"/>
    <s v="No"/>
    <n v="300"/>
    <x v="1"/>
    <x v="1918"/>
    <x v="0"/>
    <x v="0"/>
  </r>
  <r>
    <n v="305183"/>
    <s v="First Treat Bakers"/>
    <n v="1"/>
    <x v="0"/>
    <s v="K 98, Mahipalpur, New Delhi"/>
    <s v="Mahipalpur"/>
    <x v="22"/>
    <s v="Indian Rupees(Rs.)"/>
    <x v="0"/>
    <x v="0"/>
    <s v="No"/>
    <n v="300"/>
    <x v="0"/>
    <x v="1090"/>
    <x v="0"/>
    <x v="0"/>
  </r>
  <r>
    <n v="18332076"/>
    <s v="Kolhapuri Veg Non-Veg Foods"/>
    <n v="1"/>
    <x v="0"/>
    <s v="JD-26, Khidki Extension, Malviya Nagar, New Delhi"/>
    <s v="Malviya Nagar"/>
    <x v="781"/>
    <s v="Indian Rupees(Rs.)"/>
    <x v="0"/>
    <x v="1"/>
    <s v="No"/>
    <n v="300"/>
    <x v="2"/>
    <x v="106"/>
    <x v="0"/>
    <x v="0"/>
  </r>
  <r>
    <n v="18375388"/>
    <s v="Senorita's"/>
    <n v="1"/>
    <x v="0"/>
    <s v="Pankaj Tower, Mayur Vihar Phase 1, New Delhi"/>
    <s v="Mayur Vihar Phase 1"/>
    <x v="237"/>
    <s v="Indian Rupees(Rs.)"/>
    <x v="0"/>
    <x v="0"/>
    <s v="No"/>
    <n v="300"/>
    <x v="0"/>
    <x v="710"/>
    <x v="0"/>
    <x v="0"/>
  </r>
  <r>
    <n v="308812"/>
    <s v="Just Chinese"/>
    <n v="1"/>
    <x v="0"/>
    <s v="C-2, Acharya Niketan, Mayur Vihar Phase 1, New Delhi"/>
    <s v="Mayur Vihar Phase 1"/>
    <x v="19"/>
    <s v="Indian Rupees(Rs.)"/>
    <x v="0"/>
    <x v="1"/>
    <s v="No"/>
    <n v="300"/>
    <x v="4"/>
    <x v="1919"/>
    <x v="0"/>
    <x v="0"/>
  </r>
  <r>
    <n v="301105"/>
    <s v="Samarpan Fast Food"/>
    <n v="1"/>
    <x v="0"/>
    <s v="118 - A2, LIG Flat Market, Opposite Sharma Medical Store, Mayur Vihar Phase 3, New Delhi"/>
    <s v="Mayur Vihar Phase 3"/>
    <x v="19"/>
    <s v="Indian Rupees(Rs.)"/>
    <x v="0"/>
    <x v="0"/>
    <s v="No"/>
    <n v="300"/>
    <x v="2"/>
    <x v="1916"/>
    <x v="0"/>
    <x v="0"/>
  </r>
  <r>
    <n v="309509"/>
    <s v="Namaste Restaurant"/>
    <n v="1"/>
    <x v="0"/>
    <s v="Dr Kapoorwali Gali, Munirka, New Delhi"/>
    <s v="Munirka"/>
    <x v="19"/>
    <s v="Indian Rupees(Rs.)"/>
    <x v="0"/>
    <x v="0"/>
    <s v="No"/>
    <n v="300"/>
    <x v="0"/>
    <x v="1805"/>
    <x v="0"/>
    <x v="0"/>
  </r>
  <r>
    <n v="313159"/>
    <s v="Dolce Gelato"/>
    <n v="1"/>
    <x v="0"/>
    <s v="Ground Floor, Modi Towers, Nehru Place, New Delhi"/>
    <s v="Nehru Place"/>
    <x v="121"/>
    <s v="Indian Rupees(Rs.)"/>
    <x v="0"/>
    <x v="1"/>
    <s v="No"/>
    <n v="300"/>
    <x v="2"/>
    <x v="1920"/>
    <x v="0"/>
    <x v="0"/>
  </r>
  <r>
    <n v="7330"/>
    <s v="New Durga Dosa Corner"/>
    <n v="1"/>
    <x v="0"/>
    <s v="GH-14/753, Gate 6, Paschim Vihar, New Delhi"/>
    <s v="Paschim Vihar"/>
    <x v="763"/>
    <s v="Indian Rupees(Rs.)"/>
    <x v="0"/>
    <x v="1"/>
    <s v="No"/>
    <n v="300"/>
    <x v="2"/>
    <x v="474"/>
    <x v="0"/>
    <x v="0"/>
  </r>
  <r>
    <n v="306636"/>
    <s v="Deli 63"/>
    <n v="1"/>
    <x v="0"/>
    <s v="Shop 3, A-4, Opposite Paschim Vihar East Metro Station, Paschim Vihar, New Delhi"/>
    <s v="Paschim Vihar"/>
    <x v="133"/>
    <s v="Indian Rupees(Rs.)"/>
    <x v="0"/>
    <x v="1"/>
    <s v="No"/>
    <n v="300"/>
    <x v="1"/>
    <x v="782"/>
    <x v="0"/>
    <x v="0"/>
  </r>
  <r>
    <n v="302815"/>
    <s v="Babu Shahi Bawarchi"/>
    <n v="1"/>
    <x v="0"/>
    <s v="5, Darga Makta Peer, Pragati Maidan, New Delhi"/>
    <s v="Pragati Maidan"/>
    <x v="23"/>
    <s v="Indian Rupees(Rs.)"/>
    <x v="0"/>
    <x v="0"/>
    <s v="No"/>
    <n v="300"/>
    <x v="2"/>
    <x v="798"/>
    <x v="0"/>
    <x v="0"/>
  </r>
  <r>
    <n v="8272"/>
    <s v="Cocoberry"/>
    <n v="1"/>
    <x v="0"/>
    <s v="2, Ground Floor, North West Avenue, Punjabi Bagh Extension, Punjabi Bagh, New Delhi"/>
    <s v="Punjabi Bagh"/>
    <x v="46"/>
    <s v="Indian Rupees(Rs.)"/>
    <x v="0"/>
    <x v="1"/>
    <s v="No"/>
    <n v="300"/>
    <x v="2"/>
    <x v="1804"/>
    <x v="0"/>
    <x v="0"/>
  </r>
  <r>
    <n v="303105"/>
    <s v="Twenty Four Seven"/>
    <n v="1"/>
    <x v="0"/>
    <s v="2, North West Avenue, Club Road, Punjabi Bagh Extension, Punjabi Bagh, New Delhi"/>
    <s v="Punjabi Bagh"/>
    <x v="101"/>
    <s v="Indian Rupees(Rs.)"/>
    <x v="0"/>
    <x v="0"/>
    <s v="No"/>
    <n v="300"/>
    <x v="2"/>
    <x v="1645"/>
    <x v="0"/>
    <x v="0"/>
  </r>
  <r>
    <n v="18107869"/>
    <s v="Posh Spice"/>
    <n v="1"/>
    <x v="0"/>
    <s v="Shop 12, B-1/8, Apsara Arcade, Pusa Road, Rajinder Nagar, New Delhi"/>
    <s v="Rajinder Nagar"/>
    <x v="12"/>
    <s v="Indian Rupees(Rs.)"/>
    <x v="0"/>
    <x v="0"/>
    <s v="No"/>
    <n v="300"/>
    <x v="2"/>
    <x v="543"/>
    <x v="0"/>
    <x v="0"/>
  </r>
  <r>
    <n v="300844"/>
    <s v="34, Chowringhee Lane"/>
    <n v="1"/>
    <x v="0"/>
    <s v="C8/354, Sector 8, Rohini, New Delhi"/>
    <s v="Rohini"/>
    <x v="12"/>
    <s v="Indian Rupees(Rs.)"/>
    <x v="0"/>
    <x v="0"/>
    <s v="No"/>
    <n v="300"/>
    <x v="2"/>
    <x v="338"/>
    <x v="0"/>
    <x v="0"/>
  </r>
  <r>
    <n v="18461946"/>
    <s v="Dec"/>
    <n v="1"/>
    <x v="0"/>
    <s v="70-E, Humayunpur, Safdarjung Enclave"/>
    <s v="Safdarjung"/>
    <x v="782"/>
    <s v="Indian Rupees(Rs.)"/>
    <x v="0"/>
    <x v="0"/>
    <s v="No"/>
    <n v="300"/>
    <x v="2"/>
    <x v="1921"/>
    <x v="0"/>
    <x v="0"/>
  </r>
  <r>
    <n v="18496493"/>
    <s v="Starup Catering"/>
    <n v="1"/>
    <x v="0"/>
    <s v="Safdarjung Enclave"/>
    <s v="Safdarjung"/>
    <x v="130"/>
    <s v="Indian Rupees(Rs.)"/>
    <x v="0"/>
    <x v="0"/>
    <s v="No"/>
    <n v="300"/>
    <x v="0"/>
    <x v="1632"/>
    <x v="0"/>
    <x v="0"/>
  </r>
  <r>
    <n v="1629"/>
    <s v="Shanghai Restaurant"/>
    <n v="1"/>
    <x v="0"/>
    <s v="9, Satyaniketan Market, Satyaniketan, New Delhi"/>
    <s v="Satyaniketan"/>
    <x v="8"/>
    <s v="Indian Rupees(Rs.)"/>
    <x v="0"/>
    <x v="0"/>
    <s v="No"/>
    <n v="300"/>
    <x v="4"/>
    <x v="1922"/>
    <x v="0"/>
    <x v="0"/>
  </r>
  <r>
    <n v="18355138"/>
    <s v="Grill Master"/>
    <n v="1"/>
    <x v="0"/>
    <s v="106, Ground Floor, Satyaniketan, New Delhi"/>
    <s v="Satyaniketan"/>
    <x v="12"/>
    <s v="Indian Rupees(Rs.)"/>
    <x v="0"/>
    <x v="1"/>
    <s v="No"/>
    <n v="300"/>
    <x v="1"/>
    <x v="1923"/>
    <x v="0"/>
    <x v="0"/>
  </r>
  <r>
    <n v="18377919"/>
    <s v="Bikaner Sweets &amp; Restaurant"/>
    <n v="1"/>
    <x v="0"/>
    <s v="1/7228 A, Gorakh Park, Main Babarpur Road, Near Hanuman Mandir, Shahdara, New Delhi"/>
    <s v="Shahdara"/>
    <x v="29"/>
    <s v="Indian Rupees(Rs.)"/>
    <x v="0"/>
    <x v="0"/>
    <s v="No"/>
    <n v="300"/>
    <x v="0"/>
    <x v="1924"/>
    <x v="0"/>
    <x v="0"/>
  </r>
  <r>
    <n v="18454520"/>
    <s v="Choc-oholic"/>
    <n v="1"/>
    <x v="0"/>
    <s v="Shalimar Bagh, New Delhi"/>
    <s v="Shalimar Bagh"/>
    <x v="46"/>
    <s v="Indian Rupees(Rs.)"/>
    <x v="0"/>
    <x v="0"/>
    <s v="No"/>
    <n v="300"/>
    <x v="0"/>
    <x v="103"/>
    <x v="0"/>
    <x v="0"/>
  </r>
  <r>
    <n v="18446388"/>
    <s v="The Urban Canteen"/>
    <n v="1"/>
    <x v="0"/>
    <s v="Shop 13, BP Market, Shalimar Bagh, New Delhi"/>
    <s v="Shalimar Bagh"/>
    <x v="12"/>
    <s v="Indian Rupees(Rs.)"/>
    <x v="0"/>
    <x v="0"/>
    <s v="No"/>
    <n v="300"/>
    <x v="0"/>
    <x v="1920"/>
    <x v="0"/>
    <x v="0"/>
  </r>
  <r>
    <n v="18368025"/>
    <s v="Funduz Cafe"/>
    <n v="1"/>
    <x v="0"/>
    <s v="WZ-188, Punjabi Market, Tilak Nagar, New Delhi"/>
    <s v="Tilak Nagar"/>
    <x v="12"/>
    <s v="Indian Rupees(Rs.)"/>
    <x v="0"/>
    <x v="0"/>
    <s v="No"/>
    <n v="300"/>
    <x v="0"/>
    <x v="1925"/>
    <x v="0"/>
    <x v="0"/>
  </r>
  <r>
    <n v="18469949"/>
    <s v="Shawarma Wala"/>
    <n v="1"/>
    <x v="0"/>
    <s v="Tilak Nagar, New Delhi"/>
    <s v="Tilak Nagar"/>
    <x v="12"/>
    <s v="Indian Rupees(Rs.)"/>
    <x v="0"/>
    <x v="0"/>
    <s v="No"/>
    <n v="300"/>
    <x v="0"/>
    <x v="1926"/>
    <x v="0"/>
    <x v="0"/>
  </r>
  <r>
    <n v="18372661"/>
    <s v="Gayatri's Break Point Restaurant"/>
    <n v="1"/>
    <x v="0"/>
    <s v="G-116/117, School Road, SDM Market, Mangal Bazaar Chowk, Uttam Nagar, New Delhi"/>
    <s v="Uttam Nagar"/>
    <x v="309"/>
    <s v="Indian Rupees(Rs.)"/>
    <x v="0"/>
    <x v="0"/>
    <s v="No"/>
    <n v="300"/>
    <x v="2"/>
    <x v="1304"/>
    <x v="0"/>
    <x v="0"/>
  </r>
  <r>
    <n v="17989106"/>
    <s v="New China Town"/>
    <n v="1"/>
    <x v="0"/>
    <s v="B-44, Sewak Park, Dwarka Mod Metro Station, Uttam Nagar, New Delhi"/>
    <s v="Uttam Nagar"/>
    <x v="19"/>
    <s v="Indian Rupees(Rs.)"/>
    <x v="0"/>
    <x v="0"/>
    <s v="No"/>
    <n v="300"/>
    <x v="0"/>
    <x v="209"/>
    <x v="0"/>
    <x v="0"/>
  </r>
  <r>
    <n v="18291214"/>
    <s v="Chalte Firte Momos"/>
    <n v="1"/>
    <x v="0"/>
    <s v="G-4, V3S Mall, Near Box Office, Laxmi Nagar, New Delhi"/>
    <s v="V3S Mall, Laxmi Nagar"/>
    <x v="60"/>
    <s v="Indian Rupees(Rs.)"/>
    <x v="0"/>
    <x v="0"/>
    <s v="No"/>
    <n v="300"/>
    <x v="2"/>
    <x v="1184"/>
    <x v="0"/>
    <x v="0"/>
  </r>
  <r>
    <n v="300461"/>
    <s v="Ishwar Sweets"/>
    <n v="1"/>
    <x v="0"/>
    <s v="KG-1/411, Vikaspuri, New Delhi"/>
    <s v="Vikaspuri"/>
    <x v="19"/>
    <s v="Indian Rupees(Rs.)"/>
    <x v="0"/>
    <x v="0"/>
    <s v="No"/>
    <n v="300"/>
    <x v="2"/>
    <x v="1927"/>
    <x v="0"/>
    <x v="0"/>
  </r>
  <r>
    <n v="18057797"/>
    <s v="Sardar Pure Meat Shop"/>
    <n v="1"/>
    <x v="0"/>
    <s v="GG 1/ 143 A, PVR Road, Vikaspuri, New Delhi"/>
    <s v="Vikaspuri"/>
    <x v="59"/>
    <s v="Indian Rupees(Rs.)"/>
    <x v="0"/>
    <x v="0"/>
    <s v="No"/>
    <n v="300"/>
    <x v="2"/>
    <x v="335"/>
    <x v="0"/>
    <x v="0"/>
  </r>
  <r>
    <n v="18377897"/>
    <s v="Rupa Ice Cream Parlour"/>
    <n v="1"/>
    <x v="0"/>
    <s v="B-169, Main Road, Jhilmil Colony, Vivek Vihar, New Delhi"/>
    <s v="Vivek Vihar"/>
    <x v="46"/>
    <s v="Indian Rupees(Rs.)"/>
    <x v="0"/>
    <x v="0"/>
    <s v="No"/>
    <n v="300"/>
    <x v="0"/>
    <x v="617"/>
    <x v="0"/>
    <x v="0"/>
  </r>
  <r>
    <n v="309051"/>
    <s v="Burger Joint"/>
    <n v="1"/>
    <x v="0"/>
    <s v="14, Crescent Square Mall, DC Chowk, Rohini, New Delhi"/>
    <s v="Crescent Square Mall, Rohini"/>
    <x v="709"/>
    <s v="Indian Rupees(Rs.)"/>
    <x v="0"/>
    <x v="1"/>
    <s v="No"/>
    <n v="300"/>
    <x v="1"/>
    <x v="1108"/>
    <x v="0"/>
    <x v="0"/>
  </r>
  <r>
    <n v="308703"/>
    <s v="Choco Kraft"/>
    <n v="1"/>
    <x v="0"/>
    <s v="A-24, Defence Colony, New Delhi"/>
    <s v="Defence Colony"/>
    <x v="21"/>
    <s v="Indian Rupees(Rs.)"/>
    <x v="0"/>
    <x v="1"/>
    <s v="No"/>
    <n v="300"/>
    <x v="2"/>
    <x v="1374"/>
    <x v="0"/>
    <x v="0"/>
  </r>
  <r>
    <n v="18455950"/>
    <s v="Eat &amp; Gulp"/>
    <n v="1"/>
    <x v="0"/>
    <s v="1443/1, Outram Lines, Opposite BBM Depot 2, Kingsway Camp, Delhi University-GTB Nagar, New Delhi"/>
    <s v="Delhi University-GTB Nagar"/>
    <x v="111"/>
    <s v="Indian Rupees(Rs.)"/>
    <x v="0"/>
    <x v="0"/>
    <s v="No"/>
    <n v="300"/>
    <x v="0"/>
    <x v="354"/>
    <x v="0"/>
    <x v="0"/>
  </r>
  <r>
    <n v="305209"/>
    <s v="New South Indian Hut"/>
    <n v="1"/>
    <x v="0"/>
    <s v="L 98, Dilshad Garden, New Delhi"/>
    <s v="Dilshad Garden"/>
    <x v="64"/>
    <s v="Indian Rupees(Rs.)"/>
    <x v="0"/>
    <x v="0"/>
    <s v="No"/>
    <n v="300"/>
    <x v="2"/>
    <x v="1094"/>
    <x v="0"/>
    <x v="0"/>
  </r>
  <r>
    <n v="6875"/>
    <s v="Muffins"/>
    <n v="1"/>
    <x v="0"/>
    <s v="G-15, District Center, Janakpuri, New Delhi"/>
    <s v="District Centre, Janakpuri"/>
    <x v="42"/>
    <s v="Indian Rupees(Rs.)"/>
    <x v="0"/>
    <x v="0"/>
    <s v="No"/>
    <n v="300"/>
    <x v="1"/>
    <x v="1928"/>
    <x v="0"/>
    <x v="0"/>
  </r>
  <r>
    <n v="18423116"/>
    <s v="Hardwari"/>
    <n v="1"/>
    <x v="0"/>
    <s v="18/47, Main Market, East Patel Nagar, New Delhi"/>
    <s v="East Patel Nagar"/>
    <x v="41"/>
    <s v="Indian Rupees(Rs.)"/>
    <x v="0"/>
    <x v="0"/>
    <s v="No"/>
    <n v="300"/>
    <x v="0"/>
    <x v="1094"/>
    <x v="0"/>
    <x v="0"/>
  </r>
  <r>
    <n v="9640"/>
    <s v="Essex Collections Patisserie"/>
    <n v="1"/>
    <x v="0"/>
    <s v="Essex Farms, 4, Hauz Khas, New Delhi"/>
    <s v="Essex Farms"/>
    <x v="572"/>
    <s v="Indian Rupees(Rs.)"/>
    <x v="0"/>
    <x v="0"/>
    <s v="No"/>
    <n v="300"/>
    <x v="2"/>
    <x v="1929"/>
    <x v="0"/>
    <x v="0"/>
  </r>
  <r>
    <n v="732"/>
    <s v="The Kathis"/>
    <n v="1"/>
    <x v="0"/>
    <s v="M-29, M Block Market, Greater Kailash (GK) 1, New Delhi"/>
    <s v="Greater Kailash (GK) 1"/>
    <x v="12"/>
    <s v="Indian Rupees(Rs.)"/>
    <x v="0"/>
    <x v="1"/>
    <s v="No"/>
    <n v="300"/>
    <x v="2"/>
    <x v="215"/>
    <x v="0"/>
    <x v="0"/>
  </r>
  <r>
    <n v="307344"/>
    <s v="Al Bake"/>
    <n v="1"/>
    <x v="0"/>
    <s v="Shop 22, E Block Market, Greater Kailash (GK) 2, New Delhi"/>
    <s v="Greater Kailash (GK) 2"/>
    <x v="783"/>
    <s v="Indian Rupees(Rs.)"/>
    <x v="0"/>
    <x v="0"/>
    <s v="No"/>
    <n v="300"/>
    <x v="4"/>
    <x v="1930"/>
    <x v="0"/>
    <x v="0"/>
  </r>
  <r>
    <n v="18430873"/>
    <s v="Potet"/>
    <n v="1"/>
    <x v="0"/>
    <s v="The Junction, CSC Complex, Green Park Main Road, Hauz Khas, New Delhi"/>
    <s v="Hauz Khas"/>
    <x v="62"/>
    <s v="Indian Rupees(Rs.)"/>
    <x v="0"/>
    <x v="0"/>
    <s v="No"/>
    <n v="300"/>
    <x v="1"/>
    <x v="1191"/>
    <x v="0"/>
    <x v="0"/>
  </r>
  <r>
    <n v="309856"/>
    <s v="Chaudhary Sweets Corner"/>
    <n v="1"/>
    <x v="0"/>
    <s v="10/18, Shakti Nagar, Near Roshanara Club, Kamla Nagar, New Delhi"/>
    <s v="Kamla Nagar"/>
    <x v="94"/>
    <s v="Indian Rupees(Rs.)"/>
    <x v="0"/>
    <x v="0"/>
    <s v="No"/>
    <n v="300"/>
    <x v="1"/>
    <x v="1931"/>
    <x v="0"/>
    <x v="0"/>
  </r>
  <r>
    <n v="312518"/>
    <s v="Goosebumps"/>
    <n v="1"/>
    <x v="0"/>
    <s v="House 1, Dayanand Vihar, Opposite HOD, Karkardooma, New Delhi"/>
    <s v="Karkardooma"/>
    <x v="61"/>
    <s v="Indian Rupees(Rs.)"/>
    <x v="0"/>
    <x v="1"/>
    <s v="No"/>
    <n v="300"/>
    <x v="1"/>
    <x v="1932"/>
    <x v="0"/>
    <x v="0"/>
  </r>
  <r>
    <n v="301208"/>
    <s v="Apni Rasoi"/>
    <n v="1"/>
    <x v="0"/>
    <s v="A-45/2, Swana Cinema Road Main Chowk, East Azad Nagar, Near Krishna Nagar, New Delhi"/>
    <s v="Krishna Nagar"/>
    <x v="3"/>
    <s v="Indian Rupees(Rs.)"/>
    <x v="0"/>
    <x v="0"/>
    <s v="No"/>
    <n v="300"/>
    <x v="2"/>
    <x v="1933"/>
    <x v="0"/>
    <x v="0"/>
  </r>
  <r>
    <n v="9849"/>
    <s v="Mehta Food Junction"/>
    <n v="1"/>
    <x v="0"/>
    <s v="434/113, Veer Savarkar Block, Shakarpur, Laxmi Nagar, New Delhi"/>
    <s v="Laxmi Nagar"/>
    <x v="45"/>
    <s v="Indian Rupees(Rs.)"/>
    <x v="0"/>
    <x v="1"/>
    <s v="No"/>
    <n v="300"/>
    <x v="2"/>
    <x v="348"/>
    <x v="0"/>
    <x v="0"/>
  </r>
  <r>
    <n v="18356797"/>
    <s v="Jain Sweets &amp; Bakers"/>
    <n v="1"/>
    <x v="0"/>
    <s v="A Block, Near Main Red Light Chowk, Opposite Vishal Mega Mart, Mahipalpur, New Delhi"/>
    <s v="Mahipalpur"/>
    <x v="784"/>
    <s v="Indian Rupees(Rs.)"/>
    <x v="0"/>
    <x v="0"/>
    <s v="No"/>
    <n v="300"/>
    <x v="0"/>
    <x v="1934"/>
    <x v="0"/>
    <x v="0"/>
  </r>
  <r>
    <n v="18350159"/>
    <s v="Al Zaika"/>
    <n v="1"/>
    <x v="0"/>
    <s v="F-341, Lado Sarai, Mehrauli, New Delhi"/>
    <s v="Mehrauli"/>
    <x v="14"/>
    <s v="Indian Rupees(Rs.)"/>
    <x v="0"/>
    <x v="0"/>
    <s v="No"/>
    <n v="300"/>
    <x v="0"/>
    <x v="1731"/>
    <x v="0"/>
    <x v="0"/>
  </r>
  <r>
    <n v="312145"/>
    <s v="Burger Bros"/>
    <n v="1"/>
    <x v="0"/>
    <s v="Shop 1/20, Sabji Market, Near Metro Station, Moti Nagar, New Delhi"/>
    <s v="Moti Nagar"/>
    <x v="709"/>
    <s v="Indian Rupees(Rs.)"/>
    <x v="0"/>
    <x v="0"/>
    <s v="No"/>
    <n v="300"/>
    <x v="2"/>
    <x v="351"/>
    <x v="0"/>
    <x v="0"/>
  </r>
  <r>
    <n v="18358295"/>
    <s v="Food Box"/>
    <n v="1"/>
    <x v="0"/>
    <s v="House 70, Shop 2, Indra Vihar, Opposite International Girls Hostel, Mukherjee Nagar, New Delhi"/>
    <s v="Mukherjee Nagar"/>
    <x v="12"/>
    <s v="Indian Rupees(Rs.)"/>
    <x v="0"/>
    <x v="0"/>
    <s v="No"/>
    <n v="300"/>
    <x v="2"/>
    <x v="1935"/>
    <x v="0"/>
    <x v="0"/>
  </r>
  <r>
    <n v="18317756"/>
    <s v="Foody Box"/>
    <n v="1"/>
    <x v="0"/>
    <s v="Shop 2, Indra Vihar, Mukherjee Nagar, New Delhi"/>
    <s v="Mukherjee Nagar"/>
    <x v="3"/>
    <s v="Indian Rupees(Rs.)"/>
    <x v="0"/>
    <x v="0"/>
    <s v="No"/>
    <n v="300"/>
    <x v="2"/>
    <x v="1813"/>
    <x v="0"/>
    <x v="0"/>
  </r>
  <r>
    <n v="310936"/>
    <s v="Giani"/>
    <n v="1"/>
    <x v="0"/>
    <s v="265, Main Road, Hakikat Nagar, Mukherjee Nagar, New Delhi"/>
    <s v="Mukherjee Nagar"/>
    <x v="61"/>
    <s v="Indian Rupees(Rs.)"/>
    <x v="0"/>
    <x v="0"/>
    <s v="No"/>
    <n v="300"/>
    <x v="2"/>
    <x v="1936"/>
    <x v="0"/>
    <x v="0"/>
  </r>
  <r>
    <n v="18225831"/>
    <s v="Dee Cake Shop"/>
    <n v="1"/>
    <x v="0"/>
    <s v="336, Munirka, New Delhi"/>
    <s v="Munirka"/>
    <x v="22"/>
    <s v="Indian Rupees(Rs.)"/>
    <x v="0"/>
    <x v="0"/>
    <s v="No"/>
    <n v="300"/>
    <x v="0"/>
    <x v="1937"/>
    <x v="0"/>
    <x v="0"/>
  </r>
  <r>
    <n v="9262"/>
    <s v="Chinese Temptation"/>
    <n v="1"/>
    <x v="0"/>
    <s v="Near Delhi Gate, Najafgarh, New Delhi"/>
    <s v="Najafgarh"/>
    <x v="38"/>
    <s v="Indian Rupees(Rs.)"/>
    <x v="0"/>
    <x v="0"/>
    <s v="No"/>
    <n v="300"/>
    <x v="0"/>
    <x v="1938"/>
    <x v="0"/>
    <x v="0"/>
  </r>
  <r>
    <n v="2370"/>
    <s v="Dips"/>
    <n v="1"/>
    <x v="0"/>
    <s v="G 37, Aggarwal Millenium, Netaji Subhash Place, New Delhi"/>
    <s v="Netaji Subhash Place"/>
    <x v="6"/>
    <s v="Indian Rupees(Rs.)"/>
    <x v="0"/>
    <x v="0"/>
    <s v="No"/>
    <n v="300"/>
    <x v="2"/>
    <x v="680"/>
    <x v="0"/>
    <x v="0"/>
  </r>
  <r>
    <n v="302155"/>
    <s v="Madan Cafe &amp; Restaurant"/>
    <n v="1"/>
    <x v="0"/>
    <s v="1601, Main Bazaar, Paharganj, New Delhi"/>
    <s v="Paharganj"/>
    <x v="20"/>
    <s v="Indian Rupees(Rs.)"/>
    <x v="0"/>
    <x v="0"/>
    <s v="No"/>
    <n v="300"/>
    <x v="2"/>
    <x v="348"/>
    <x v="0"/>
    <x v="0"/>
  </r>
  <r>
    <n v="18180073"/>
    <s v="Moon Bite"/>
    <n v="1"/>
    <x v="0"/>
    <s v="Near Aditya Complex, Preet Vihar, New Delhi"/>
    <s v="Preet Vihar"/>
    <x v="3"/>
    <s v="Indian Rupees(Rs.)"/>
    <x v="0"/>
    <x v="1"/>
    <s v="No"/>
    <n v="300"/>
    <x v="2"/>
    <x v="679"/>
    <x v="0"/>
    <x v="0"/>
  </r>
  <r>
    <n v="9230"/>
    <s v="Gupta Chat Corner"/>
    <n v="1"/>
    <x v="0"/>
    <s v="1/51, Central Market, Near Guru Nanak School, West Punjabi Bagh, Punjabi Bagh, New Delhi"/>
    <s v="Punjabi Bagh"/>
    <x v="133"/>
    <s v="Indian Rupees(Rs.)"/>
    <x v="0"/>
    <x v="0"/>
    <s v="No"/>
    <n v="300"/>
    <x v="1"/>
    <x v="110"/>
    <x v="0"/>
    <x v="0"/>
  </r>
  <r>
    <n v="18455210"/>
    <s v="Foodies Joint"/>
    <n v="1"/>
    <x v="0"/>
    <s v="4A/1, Bada Bazar Road, Rajinder Nagar, New Delhi"/>
    <s v="Rajinder Nagar"/>
    <x v="598"/>
    <s v="Indian Rupees(Rs.)"/>
    <x v="0"/>
    <x v="0"/>
    <s v="No"/>
    <n v="300"/>
    <x v="2"/>
    <x v="1939"/>
    <x v="0"/>
    <x v="0"/>
  </r>
  <r>
    <n v="310198"/>
    <s v="Jo's Peace of Cake"/>
    <n v="1"/>
    <x v="0"/>
    <s v="L-321, Sarita Vihar, New Delhi"/>
    <s v="Sarita Vihar"/>
    <x v="21"/>
    <s v="Indian Rupees(Rs.)"/>
    <x v="0"/>
    <x v="0"/>
    <s v="No"/>
    <n v="300"/>
    <x v="0"/>
    <x v="814"/>
    <x v="0"/>
    <x v="0"/>
  </r>
  <r>
    <n v="304633"/>
    <s v="Charu Nanda's Home Baked Cakes"/>
    <n v="1"/>
    <x v="0"/>
    <s v="C-2/33, SDA, New Delhi"/>
    <s v="SDA"/>
    <x v="21"/>
    <s v="Indian Rupees(Rs.)"/>
    <x v="0"/>
    <x v="0"/>
    <s v="No"/>
    <n v="300"/>
    <x v="2"/>
    <x v="1191"/>
    <x v="0"/>
    <x v="0"/>
  </r>
  <r>
    <n v="302399"/>
    <s v="Big Bite"/>
    <n v="1"/>
    <x v="0"/>
    <s v="Z 1, Naveen, Shahdara, New Delhi"/>
    <s v="Shahdara"/>
    <x v="20"/>
    <s v="Indian Rupees(Rs.)"/>
    <x v="0"/>
    <x v="0"/>
    <s v="No"/>
    <n v="300"/>
    <x v="2"/>
    <x v="1098"/>
    <x v="0"/>
    <x v="0"/>
  </r>
  <r>
    <n v="4716"/>
    <s v="Baskin Robbins"/>
    <n v="1"/>
    <x v="0"/>
    <s v="BN Block, Shopping Complex, Shalimar Bagh, New Delhi"/>
    <s v="Shalimar Bagh"/>
    <x v="44"/>
    <s v="Indian Rupees(Rs.)"/>
    <x v="0"/>
    <x v="0"/>
    <s v="No"/>
    <n v="300"/>
    <x v="2"/>
    <x v="1931"/>
    <x v="0"/>
    <x v="0"/>
  </r>
  <r>
    <n v="304453"/>
    <s v="Soya Grill"/>
    <n v="1"/>
    <x v="0"/>
    <s v="WZ 189, Mukherjee Park, Punjabi Market, Subhash Nagar, New Delhi"/>
    <s v="Subhash Nagar"/>
    <x v="3"/>
    <s v="Indian Rupees(Rs.)"/>
    <x v="0"/>
    <x v="0"/>
    <s v="No"/>
    <n v="300"/>
    <x v="2"/>
    <x v="355"/>
    <x v="0"/>
    <x v="0"/>
  </r>
  <r>
    <n v="312054"/>
    <s v="Flavourz Factoree"/>
    <n v="1"/>
    <x v="0"/>
    <s v="Shop 3, Plot 1, Block A, Gulab Bagh, Near Nawada Metro Station, Opposite Metro Pillar 733, Uttam Nagar, New Delhi"/>
    <s v="Uttam Nagar"/>
    <x v="785"/>
    <s v="Indian Rupees(Rs.)"/>
    <x v="0"/>
    <x v="0"/>
    <s v="No"/>
    <n v="300"/>
    <x v="2"/>
    <x v="358"/>
    <x v="0"/>
    <x v="0"/>
  </r>
  <r>
    <n v="18263693"/>
    <s v="Nalwa's Hotspot"/>
    <n v="1"/>
    <x v="0"/>
    <s v="B-85, Old Gupta Colony, Near Kalyan Vihar, Vijay Nagar, New Delhi"/>
    <s v="Vijay Nagar"/>
    <x v="19"/>
    <s v="Indian Rupees(Rs.)"/>
    <x v="0"/>
    <x v="0"/>
    <s v="No"/>
    <n v="300"/>
    <x v="2"/>
    <x v="1940"/>
    <x v="0"/>
    <x v="0"/>
  </r>
  <r>
    <n v="311333"/>
    <s v="Twenty Four Seven"/>
    <n v="1"/>
    <x v="0"/>
    <s v="A-31, Vikaspuri, New Delhi"/>
    <s v="Vikaspuri"/>
    <x v="101"/>
    <s v="Indian Rupees(Rs.)"/>
    <x v="0"/>
    <x v="0"/>
    <s v="No"/>
    <n v="300"/>
    <x v="2"/>
    <x v="1229"/>
    <x v="0"/>
    <x v="0"/>
  </r>
  <r>
    <n v="7457"/>
    <s v="Madhuvan Chinese Fast Food"/>
    <n v="1"/>
    <x v="0"/>
    <s v="Yusuf Sarai Market, Yusuf Sarai, New Delhi"/>
    <s v="Yusuf Sarai"/>
    <x v="19"/>
    <s v="Indian Rupees(Rs.)"/>
    <x v="0"/>
    <x v="0"/>
    <s v="No"/>
    <n v="300"/>
    <x v="2"/>
    <x v="1941"/>
    <x v="0"/>
    <x v="0"/>
  </r>
  <r>
    <n v="18394366"/>
    <s v="Malais By Anands"/>
    <n v="1"/>
    <x v="0"/>
    <s v="Shop 11, Ground Floor, LSC Complex, Savita Vihar, Anand Vihar, New Delhi"/>
    <s v="Anand Vihar"/>
    <x v="594"/>
    <s v="Indian Rupees(Rs.)"/>
    <x v="0"/>
    <x v="0"/>
    <s v="No"/>
    <n v="300"/>
    <x v="1"/>
    <x v="733"/>
    <x v="0"/>
    <x v="0"/>
  </r>
  <r>
    <n v="736"/>
    <s v="Tibb's Frankie"/>
    <n v="1"/>
    <x v="0"/>
    <s v="29, Defence Colony Market, Defence Colony, New Delhi"/>
    <s v="Defence Colony"/>
    <x v="12"/>
    <s v="Indian Rupees(Rs.)"/>
    <x v="0"/>
    <x v="0"/>
    <s v="No"/>
    <n v="300"/>
    <x v="2"/>
    <x v="1267"/>
    <x v="0"/>
    <x v="0"/>
  </r>
  <r>
    <n v="18398753"/>
    <s v="Bravo Diet Food and Nutrition"/>
    <n v="1"/>
    <x v="0"/>
    <s v="17/A-4, O Block, Dilshad Garden, New Delhi"/>
    <s v="Dilshad Garden"/>
    <x v="78"/>
    <s v="Indian Rupees(Rs.)"/>
    <x v="0"/>
    <x v="0"/>
    <s v="No"/>
    <n v="300"/>
    <x v="2"/>
    <x v="124"/>
    <x v="0"/>
    <x v="0"/>
  </r>
  <r>
    <n v="303264"/>
    <s v="Twenty Four Seven"/>
    <n v="1"/>
    <x v="0"/>
    <s v="Near Petrol Pump, Sundar Nagar, Dr. Zakir Hussain Marg, New Delhi"/>
    <s v="Dr. Zakir Hussain Marg"/>
    <x v="101"/>
    <s v="Indian Rupees(Rs.)"/>
    <x v="0"/>
    <x v="0"/>
    <s v="No"/>
    <n v="300"/>
    <x v="2"/>
    <x v="1509"/>
    <x v="0"/>
    <x v="0"/>
  </r>
  <r>
    <n v="18416840"/>
    <s v="Bakingo"/>
    <n v="1"/>
    <x v="0"/>
    <s v="Shop 8, Plot 1, Kaushalya Park, Hauz Khas, New Delhi"/>
    <s v="Hauz Khas"/>
    <x v="22"/>
    <s v="Indian Rupees(Rs.)"/>
    <x v="0"/>
    <x v="1"/>
    <s v="No"/>
    <n v="300"/>
    <x v="2"/>
    <x v="554"/>
    <x v="0"/>
    <x v="0"/>
  </r>
  <r>
    <n v="18475283"/>
    <s v="Kashmiri Hills Wazwan"/>
    <n v="1"/>
    <x v="0"/>
    <s v="Kasmir House, India Gate, New Delhi"/>
    <s v="India Gate"/>
    <x v="270"/>
    <s v="Indian Rupees(Rs.)"/>
    <x v="0"/>
    <x v="0"/>
    <s v="No"/>
    <n v="300"/>
    <x v="0"/>
    <x v="1312"/>
    <x v="0"/>
    <x v="0"/>
  </r>
  <r>
    <n v="18308458"/>
    <s v="Icy Curls"/>
    <n v="1"/>
    <x v="0"/>
    <s v="C-12/1 Main Road, Madhu Vihar Market, IP Extension, New Delhi"/>
    <s v="IP Extension"/>
    <x v="347"/>
    <s v="Indian Rupees(Rs.)"/>
    <x v="0"/>
    <x v="1"/>
    <s v="No"/>
    <n v="300"/>
    <x v="1"/>
    <x v="360"/>
    <x v="0"/>
    <x v="0"/>
  </r>
  <r>
    <n v="9993"/>
    <s v="Aggarwal's Sweets Paradise"/>
    <n v="1"/>
    <x v="0"/>
    <s v="16, CSC, Pocket A-8, DDA Market, Kalkaji Extension, Kalkaji, New Delhi"/>
    <s v="Kalkaji"/>
    <x v="786"/>
    <s v="Indian Rupees(Rs.)"/>
    <x v="0"/>
    <x v="0"/>
    <s v="No"/>
    <n v="300"/>
    <x v="2"/>
    <x v="1119"/>
    <x v="0"/>
    <x v="0"/>
  </r>
  <r>
    <n v="18458013"/>
    <s v="Wokin Street"/>
    <n v="1"/>
    <x v="0"/>
    <s v="28, UA, Jawahar Nagar, Opposite Hansraj College Gate 5, Kamla Nagar, New Delhi"/>
    <s v="Kamla Nagar"/>
    <x v="19"/>
    <s v="Indian Rupees(Rs.)"/>
    <x v="0"/>
    <x v="1"/>
    <s v="No"/>
    <n v="300"/>
    <x v="1"/>
    <x v="825"/>
    <x v="0"/>
    <x v="0"/>
  </r>
  <r>
    <n v="301207"/>
    <s v="Triveni"/>
    <n v="1"/>
    <x v="0"/>
    <s v="472 B, Dayanand Marg, Jheel Khuranja, Krishna Nagar, New Delhi"/>
    <s v="Krishna Nagar"/>
    <x v="309"/>
    <s v="Indian Rupees(Rs.)"/>
    <x v="0"/>
    <x v="0"/>
    <s v="No"/>
    <n v="300"/>
    <x v="2"/>
    <x v="124"/>
    <x v="0"/>
    <x v="0"/>
  </r>
  <r>
    <n v="1406"/>
    <s v="Mehfil Dhaba"/>
    <n v="1"/>
    <x v="0"/>
    <s v="2, Main Market, Malviya Nagar, New Delhi"/>
    <s v="Malviya Nagar"/>
    <x v="101"/>
    <s v="Indian Rupees(Rs.)"/>
    <x v="0"/>
    <x v="0"/>
    <s v="No"/>
    <n v="300"/>
    <x v="2"/>
    <x v="1942"/>
    <x v="0"/>
    <x v="0"/>
  </r>
  <r>
    <n v="18421473"/>
    <s v="Lasha Chinese Food"/>
    <n v="1"/>
    <x v="0"/>
    <s v="Shop 69, Indra Vihar, Opposite Girls Hostel, Mukherjee Nagar, New Delhi"/>
    <s v="Mukherjee Nagar"/>
    <x v="19"/>
    <s v="Indian Rupees(Rs.)"/>
    <x v="0"/>
    <x v="0"/>
    <s v="No"/>
    <n v="300"/>
    <x v="0"/>
    <x v="1943"/>
    <x v="0"/>
    <x v="0"/>
  </r>
  <r>
    <n v="18037828"/>
    <s v="Hashtag Foods"/>
    <n v="1"/>
    <x v="0"/>
    <s v="G-89, Aggarwal Millennium, Tower 2, Netaji Subhash Place, New Delhi"/>
    <s v="Netaji Subhash Place"/>
    <x v="62"/>
    <s v="Indian Rupees(Rs.)"/>
    <x v="0"/>
    <x v="1"/>
    <s v="No"/>
    <n v="300"/>
    <x v="2"/>
    <x v="1123"/>
    <x v="0"/>
    <x v="0"/>
  </r>
  <r>
    <n v="18458640"/>
    <s v="Fusion N Food"/>
    <n v="1"/>
    <x v="0"/>
    <s v="G-4, Pearl Best Height 1, Netaji Subhash Place, New Delhi"/>
    <s v="Netaji Subhash Place"/>
    <x v="12"/>
    <s v="Indian Rupees(Rs.)"/>
    <x v="0"/>
    <x v="0"/>
    <s v="No"/>
    <n v="300"/>
    <x v="1"/>
    <x v="556"/>
    <x v="0"/>
    <x v="0"/>
  </r>
  <r>
    <n v="310692"/>
    <s v="Buena Tierra"/>
    <n v="1"/>
    <x v="0"/>
    <s v="Shop 4, CSC Market, A Block, New Friends Colony, New Delhi"/>
    <s v="New Friends Colony"/>
    <x v="22"/>
    <s v="Indian Rupees(Rs.)"/>
    <x v="0"/>
    <x v="0"/>
    <s v="No"/>
    <n v="300"/>
    <x v="0"/>
    <x v="1944"/>
    <x v="0"/>
    <x v="0"/>
  </r>
  <r>
    <n v="18466825"/>
    <s v="Chennai Dosa Express"/>
    <n v="1"/>
    <x v="0"/>
    <s v="E-167/3, Samaspur Road, Pandav Nagar, New Delhi"/>
    <s v="Pandav Nagar"/>
    <x v="64"/>
    <s v="Indian Rupees(Rs.)"/>
    <x v="0"/>
    <x v="0"/>
    <s v="No"/>
    <n v="300"/>
    <x v="0"/>
    <x v="372"/>
    <x v="0"/>
    <x v="0"/>
  </r>
  <r>
    <n v="309836"/>
    <s v="Chocooze"/>
    <n v="1"/>
    <x v="0"/>
    <s v="Sunder Vihar, Paschim Vihar, New Delhi"/>
    <s v="Paschim Vihar"/>
    <x v="22"/>
    <s v="Indian Rupees(Rs.)"/>
    <x v="0"/>
    <x v="0"/>
    <s v="No"/>
    <n v="300"/>
    <x v="2"/>
    <x v="1943"/>
    <x v="0"/>
    <x v="0"/>
  </r>
  <r>
    <n v="1990"/>
    <s v="Temptation Food"/>
    <n v="1"/>
    <x v="0"/>
    <s v="2, Near Kishan Chand Complex, Jwala Heri Market, Paschim Vihar, New Delhi"/>
    <s v="Paschim Vihar"/>
    <x v="38"/>
    <s v="Indian Rupees(Rs.)"/>
    <x v="0"/>
    <x v="0"/>
    <s v="No"/>
    <n v="300"/>
    <x v="2"/>
    <x v="1945"/>
    <x v="0"/>
    <x v="0"/>
  </r>
  <r>
    <n v="7291"/>
    <s v="Puri Bakers"/>
    <n v="1"/>
    <x v="0"/>
    <s v="A-3/264, Paschim Vihar, New Delhi"/>
    <s v="Paschim Vihar"/>
    <x v="42"/>
    <s v="Indian Rupees(Rs.)"/>
    <x v="0"/>
    <x v="1"/>
    <s v="No"/>
    <n v="300"/>
    <x v="1"/>
    <x v="367"/>
    <x v="0"/>
    <x v="0"/>
  </r>
  <r>
    <n v="6261"/>
    <s v="Gupta Chat Corner"/>
    <n v="1"/>
    <x v="0"/>
    <s v="1, A Block Market, Preet Vihar, New Delhi"/>
    <s v="Preet Vihar"/>
    <x v="787"/>
    <s v="Indian Rupees(Rs.)"/>
    <x v="0"/>
    <x v="0"/>
    <s v="No"/>
    <n v="300"/>
    <x v="2"/>
    <x v="1946"/>
    <x v="0"/>
    <x v="0"/>
  </r>
  <r>
    <n v="18219526"/>
    <s v="High On Burgers"/>
    <n v="1"/>
    <x v="0"/>
    <s v="Shop 1, C-61/2, Arjun Nagar, Safdarjung Enclave, Safdarjung, New Delhi"/>
    <s v="Safdarjung"/>
    <x v="12"/>
    <s v="Indian Rupees(Rs.)"/>
    <x v="0"/>
    <x v="1"/>
    <s v="No"/>
    <n v="300"/>
    <x v="2"/>
    <x v="831"/>
    <x v="0"/>
    <x v="0"/>
  </r>
  <r>
    <n v="18423867"/>
    <s v="Aggarwal Sweet India"/>
    <n v="1"/>
    <x v="0"/>
    <s v="A1/1, West Jyoti Nagar, Bhairon Baba Market, Durgapuri Chowk, Shahdara, New Delhi"/>
    <s v="Shahdara"/>
    <x v="63"/>
    <s v="Indian Rupees(Rs.)"/>
    <x v="0"/>
    <x v="0"/>
    <s v="No"/>
    <n v="300"/>
    <x v="0"/>
    <x v="1509"/>
    <x v="0"/>
    <x v="0"/>
  </r>
  <r>
    <n v="307521"/>
    <s v="Da Bawarchi"/>
    <n v="1"/>
    <x v="0"/>
    <s v="1/7228, East Gorakh Park, Hanuman Mandir, Shahdara, New Delhi"/>
    <s v="Shahdara"/>
    <x v="53"/>
    <s v="Indian Rupees(Rs.)"/>
    <x v="0"/>
    <x v="0"/>
    <s v="No"/>
    <n v="300"/>
    <x v="0"/>
    <x v="1947"/>
    <x v="0"/>
    <x v="0"/>
  </r>
  <r>
    <n v="309006"/>
    <s v="Sri Durga Dosa Corner"/>
    <n v="1"/>
    <x v="0"/>
    <s v="D 11, Main Road, Tagore Garden, New Delhi"/>
    <s v="Tagore Garden"/>
    <x v="64"/>
    <s v="Indian Rupees(Rs.)"/>
    <x v="0"/>
    <x v="0"/>
    <s v="No"/>
    <n v="300"/>
    <x v="0"/>
    <x v="1948"/>
    <x v="0"/>
    <x v="0"/>
  </r>
  <r>
    <n v="18363058"/>
    <s v="J V's Fried Chicken"/>
    <n v="1"/>
    <x v="0"/>
    <s v="19 B, Sewak Park, Near Metro Pillor 771, Uttam Nagar, New Delhi"/>
    <s v="Uttam Nagar"/>
    <x v="12"/>
    <s v="Indian Rupees(Rs.)"/>
    <x v="0"/>
    <x v="1"/>
    <s v="No"/>
    <n v="300"/>
    <x v="0"/>
    <x v="1651"/>
    <x v="0"/>
    <x v="0"/>
  </r>
  <r>
    <n v="18175303"/>
    <s v="Burger Point"/>
    <n v="1"/>
    <x v="0"/>
    <s v="Shop 3, B-35/B, Single Storey, Vijay Nagar, New Delhi"/>
    <s v="Vijay Nagar"/>
    <x v="708"/>
    <s v="Indian Rupees(Rs.)"/>
    <x v="0"/>
    <x v="0"/>
    <s v="No"/>
    <n v="300"/>
    <x v="1"/>
    <x v="1740"/>
    <x v="0"/>
    <x v="0"/>
  </r>
  <r>
    <n v="18322639"/>
    <s v="Food Lab"/>
    <n v="1"/>
    <x v="0"/>
    <s v="Shop 1, F-233, Vikaspuri, New Delhi"/>
    <s v="Vikaspuri"/>
    <x v="788"/>
    <s v="Indian Rupees(Rs.)"/>
    <x v="0"/>
    <x v="0"/>
    <s v="No"/>
    <n v="300"/>
    <x v="2"/>
    <x v="556"/>
    <x v="0"/>
    <x v="0"/>
  </r>
  <r>
    <n v="300406"/>
    <s v="Patiala Shahi Soups"/>
    <n v="1"/>
    <x v="0"/>
    <s v="17, J Block, DDA Market"/>
    <s v="Vikaspuri"/>
    <x v="14"/>
    <s v="Indian Rupees(Rs.)"/>
    <x v="0"/>
    <x v="0"/>
    <s v="No"/>
    <n v="300"/>
    <x v="2"/>
    <x v="1949"/>
    <x v="0"/>
    <x v="0"/>
  </r>
  <r>
    <n v="18380891"/>
    <s v="Sai Bajaj Restaurant"/>
    <n v="1"/>
    <x v="0"/>
    <s v="C 71, Jhilmil Colony, Vivek Vihar, New Delhi"/>
    <s v="Vivek Vihar"/>
    <x v="25"/>
    <s v="Indian Rupees(Rs.)"/>
    <x v="0"/>
    <x v="1"/>
    <s v="No"/>
    <n v="300"/>
    <x v="1"/>
    <x v="119"/>
    <x v="0"/>
    <x v="0"/>
  </r>
  <r>
    <n v="309384"/>
    <s v="Uncle Cake Shop"/>
    <n v="1"/>
    <x v="0"/>
    <s v="A-795, Shastri Nagar, Ashok Vihar Phase 1, New Delhi"/>
    <s v="Ashok Vihar Phase 1"/>
    <x v="572"/>
    <s v="Indian Rupees(Rs.)"/>
    <x v="0"/>
    <x v="0"/>
    <s v="No"/>
    <n v="300"/>
    <x v="2"/>
    <x v="1833"/>
    <x v="0"/>
    <x v="0"/>
  </r>
  <r>
    <n v="18441672"/>
    <s v="6 Pack Momos"/>
    <n v="1"/>
    <x v="0"/>
    <s v="BA-Block, Deep Market, Ashok Vihar Phase 1, New Delhi"/>
    <s v="Ashok Vihar Phase 1"/>
    <x v="19"/>
    <s v="Indian Rupees(Rs.)"/>
    <x v="0"/>
    <x v="0"/>
    <s v="No"/>
    <n v="300"/>
    <x v="0"/>
    <x v="383"/>
    <x v="0"/>
    <x v="0"/>
  </r>
  <r>
    <n v="18248970"/>
    <s v="Malhotra Bakery"/>
    <n v="1"/>
    <x v="0"/>
    <s v="Shop 136, Shastri Nagar, Ashok Vihar Phase 1, New Delhi"/>
    <s v="Ashok Vihar Phase 1"/>
    <x v="92"/>
    <s v="Indian Rupees(Rs.)"/>
    <x v="0"/>
    <x v="0"/>
    <s v="No"/>
    <n v="300"/>
    <x v="0"/>
    <x v="1950"/>
    <x v="0"/>
    <x v="0"/>
  </r>
  <r>
    <n v="2134"/>
    <s v="The Kathis"/>
    <n v="1"/>
    <x v="0"/>
    <s v="3, PVR Priya, Basant Lok Market, Vasant Vihar, New Delhi"/>
    <s v="Basant Lok Market, Vasant Vihar"/>
    <x v="101"/>
    <s v="Indian Rupees(Rs.)"/>
    <x v="0"/>
    <x v="1"/>
    <s v="No"/>
    <n v="300"/>
    <x v="2"/>
    <x v="843"/>
    <x v="0"/>
    <x v="0"/>
  </r>
  <r>
    <n v="6704"/>
    <s v="Kanwarji's"/>
    <n v="1"/>
    <x v="0"/>
    <s v="1972-1973, Corner Gali Paranthe, Opposite Central Bank, Chandni Chowk, New Delhi"/>
    <s v="Chandni Chowk"/>
    <x v="770"/>
    <s v="Indian Rupees(Rs.)"/>
    <x v="0"/>
    <x v="0"/>
    <s v="No"/>
    <n v="300"/>
    <x v="1"/>
    <x v="1951"/>
    <x v="0"/>
    <x v="0"/>
  </r>
  <r>
    <n v="18354627"/>
    <s v="Royal Chick 'N'"/>
    <n v="1"/>
    <x v="0"/>
    <s v="K-1/135, Main Road, C R Park, Chittaranjan Park, New Delhi"/>
    <s v="Chittaranjan Park"/>
    <x v="370"/>
    <s v="Indian Rupees(Rs.)"/>
    <x v="0"/>
    <x v="1"/>
    <s v="No"/>
    <n v="300"/>
    <x v="2"/>
    <x v="1952"/>
    <x v="0"/>
    <x v="0"/>
  </r>
  <r>
    <n v="300408"/>
    <s v="Haldiram's"/>
    <n v="1"/>
    <x v="0"/>
    <s v="DLF South Square, Sarojini Nagar, New Delhi"/>
    <s v="DLF South Square, Sarojini Nagar"/>
    <x v="318"/>
    <s v="Indian Rupees(Rs.)"/>
    <x v="0"/>
    <x v="0"/>
    <s v="No"/>
    <n v="300"/>
    <x v="1"/>
    <x v="1953"/>
    <x v="0"/>
    <x v="0"/>
  </r>
  <r>
    <n v="18457090"/>
    <s v="Railway Yard"/>
    <n v="1"/>
    <x v="0"/>
    <s v="B-36/11, GT Karnal Road Industrial Area, Near Nanak Piao Gurudwara, Gujranwala Town, New Delhi"/>
    <s v="Gujranwala Town"/>
    <x v="31"/>
    <s v="Indian Rupees(Rs.)"/>
    <x v="0"/>
    <x v="0"/>
    <s v="No"/>
    <n v="300"/>
    <x v="1"/>
    <x v="1417"/>
    <x v="0"/>
    <x v="0"/>
  </r>
  <r>
    <n v="307622"/>
    <s v="Maharashtra Sadan"/>
    <n v="1"/>
    <x v="0"/>
    <s v="Behind Baroda House, Kasturbha Gandhi Marg, Near India Gate, New Delhi"/>
    <s v="India Gate"/>
    <x v="299"/>
    <s v="Indian Rupees(Rs.)"/>
    <x v="0"/>
    <x v="0"/>
    <s v="No"/>
    <n v="300"/>
    <x v="1"/>
    <x v="1954"/>
    <x v="0"/>
    <x v="0"/>
  </r>
  <r>
    <n v="3041"/>
    <s v="Maxims Pastry Shop"/>
    <n v="1"/>
    <x v="0"/>
    <s v="HS-3, Main Market, Kailash Colony, New Delhi"/>
    <s v="Kailash Colony"/>
    <x v="789"/>
    <s v="Indian Rupees(Rs.)"/>
    <x v="0"/>
    <x v="0"/>
    <s v="No"/>
    <n v="300"/>
    <x v="1"/>
    <x v="1954"/>
    <x v="0"/>
    <x v="0"/>
  </r>
  <r>
    <n v="5358"/>
    <s v="Dilli Zaika"/>
    <n v="1"/>
    <x v="0"/>
    <s v="B-4/96 A, Keshavpuram, Lawrence Road, New Delhi"/>
    <s v="Lawrence Road"/>
    <x v="790"/>
    <s v="Indian Rupees(Rs.)"/>
    <x v="0"/>
    <x v="0"/>
    <s v="No"/>
    <n v="300"/>
    <x v="2"/>
    <x v="1955"/>
    <x v="0"/>
    <x v="0"/>
  </r>
  <r>
    <n v="305942"/>
    <s v="Shree Manakamna Fast Food"/>
    <n v="1"/>
    <x v="0"/>
    <s v="267, Ek Minar Masjid Road, Lalita Park, Laxmi Nagar, New Delhi"/>
    <s v="Laxmi Nagar"/>
    <x v="19"/>
    <s v="Indian Rupees(Rs.)"/>
    <x v="0"/>
    <x v="0"/>
    <s v="No"/>
    <n v="300"/>
    <x v="2"/>
    <x v="137"/>
    <x v="0"/>
    <x v="0"/>
  </r>
  <r>
    <n v="7515"/>
    <s v="Kunafa"/>
    <n v="1"/>
    <x v="0"/>
    <s v="70, Mehar Chand Market, Lodhi Colony, New Delhi"/>
    <s v="Lodhi Colony"/>
    <x v="791"/>
    <s v="Indian Rupees(Rs.)"/>
    <x v="0"/>
    <x v="1"/>
    <s v="No"/>
    <n v="300"/>
    <x v="1"/>
    <x v="1956"/>
    <x v="0"/>
    <x v="0"/>
  </r>
  <r>
    <n v="4315"/>
    <s v="The Tandoori Night"/>
    <n v="1"/>
    <x v="0"/>
    <s v="A-79, Chandgi Ram Building, Vasant Kunj Road, NH 8, Mahipalpur, New Delhi"/>
    <s v="Mahipalpur"/>
    <x v="792"/>
    <s v="Indian Rupees(Rs.)"/>
    <x v="0"/>
    <x v="0"/>
    <s v="No"/>
    <n v="300"/>
    <x v="2"/>
    <x v="566"/>
    <x v="0"/>
    <x v="0"/>
  </r>
  <r>
    <n v="18486862"/>
    <s v="Baskin Robbins"/>
    <n v="1"/>
    <x v="0"/>
    <s v="The Gallery, New Manglapuri, MG Road, New Delhi"/>
    <s v="MG Road"/>
    <x v="44"/>
    <s v="Indian Rupees(Rs.)"/>
    <x v="0"/>
    <x v="0"/>
    <s v="No"/>
    <n v="300"/>
    <x v="0"/>
    <x v="634"/>
    <x v="0"/>
    <x v="0"/>
  </r>
  <r>
    <n v="18419902"/>
    <s v="Cafe Grub"/>
    <n v="1"/>
    <x v="0"/>
    <s v="Ground Floor, Moments Mall, Kirti Nagar, New Delhi"/>
    <s v="Moments Mall, Kirti Nagar"/>
    <x v="38"/>
    <s v="Indian Rupees(Rs.)"/>
    <x v="0"/>
    <x v="0"/>
    <s v="No"/>
    <n v="300"/>
    <x v="2"/>
    <x v="1133"/>
    <x v="0"/>
    <x v="0"/>
  </r>
  <r>
    <n v="303599"/>
    <s v="Ghalib Kabab Corner"/>
    <n v="1"/>
    <x v="0"/>
    <s v="Shop 57, Ghalib Road, Near Lal Mahal, Nizamuddin, New Delhi"/>
    <s v="Nizamuddin"/>
    <x v="315"/>
    <s v="Indian Rupees(Rs.)"/>
    <x v="0"/>
    <x v="0"/>
    <s v="No"/>
    <n v="300"/>
    <x v="1"/>
    <x v="757"/>
    <x v="0"/>
    <x v="0"/>
  </r>
  <r>
    <n v="300801"/>
    <s v="Shree Balaji Caterers"/>
    <n v="1"/>
    <x v="0"/>
    <s v="A-106, Opposite Fair Price, Pandav Nagar, New Delhi"/>
    <s v="Pandav Nagar"/>
    <x v="28"/>
    <s v="Indian Rupees(Rs.)"/>
    <x v="0"/>
    <x v="0"/>
    <s v="No"/>
    <n v="300"/>
    <x v="0"/>
    <x v="881"/>
    <x v="0"/>
    <x v="0"/>
  </r>
  <r>
    <n v="18356817"/>
    <s v="Grill Zone"/>
    <n v="1"/>
    <x v="0"/>
    <s v="A-4 DDA Market, Near Saakshara Apartments, Paschim Vihar, New Delhi"/>
    <s v="Paschim Vihar"/>
    <x v="325"/>
    <s v="Indian Rupees(Rs.)"/>
    <x v="0"/>
    <x v="1"/>
    <s v="No"/>
    <n v="300"/>
    <x v="2"/>
    <x v="130"/>
    <x v="0"/>
    <x v="0"/>
  </r>
  <r>
    <n v="18386078"/>
    <s v="Bake Houz"/>
    <n v="1"/>
    <x v="0"/>
    <s v="HU-7, Near Ram Lila Ground, Pitampura, New Delhi"/>
    <s v="Pitampura"/>
    <x v="22"/>
    <s v="Indian Rupees(Rs.)"/>
    <x v="0"/>
    <x v="1"/>
    <s v="No"/>
    <n v="300"/>
    <x v="2"/>
    <x v="1378"/>
    <x v="0"/>
    <x v="0"/>
  </r>
  <r>
    <n v="6451"/>
    <s v="Dosa Corner"/>
    <n v="1"/>
    <x v="0"/>
    <s v="33-A, JD Market, Pitampura, New Delhi"/>
    <s v="Pitampura"/>
    <x v="6"/>
    <s v="Indian Rupees(Rs.)"/>
    <x v="0"/>
    <x v="0"/>
    <s v="No"/>
    <n v="300"/>
    <x v="1"/>
    <x v="1584"/>
    <x v="0"/>
    <x v="0"/>
  </r>
  <r>
    <n v="18398592"/>
    <s v="Hamburg To Hyderabad"/>
    <n v="1"/>
    <x v="0"/>
    <s v="Near Pushpanjali Enclave, Pitampura, New Delhi"/>
    <s v="Pitampura"/>
    <x v="793"/>
    <s v="Indian Rupees(Rs.)"/>
    <x v="0"/>
    <x v="1"/>
    <s v="No"/>
    <n v="300"/>
    <x v="1"/>
    <x v="1957"/>
    <x v="0"/>
    <x v="0"/>
  </r>
  <r>
    <n v="731"/>
    <s v="The Kathis"/>
    <n v="1"/>
    <x v="0"/>
    <s v="GF-5, Community Centre, PVR Anupam Complex, Saket, New Delhi"/>
    <s v="PVR Anupam Complex"/>
    <x v="101"/>
    <s v="Indian Rupees(Rs.)"/>
    <x v="0"/>
    <x v="1"/>
    <s v="No"/>
    <n v="300"/>
    <x v="4"/>
    <x v="749"/>
    <x v="0"/>
    <x v="0"/>
  </r>
  <r>
    <n v="693"/>
    <s v="Baskin Robbins"/>
    <n v="1"/>
    <x v="0"/>
    <s v="E 184, New, Rajinder Nagar, New Delhi"/>
    <s v="Rajinder Nagar"/>
    <x v="44"/>
    <s v="Indian Rupees(Rs.)"/>
    <x v="0"/>
    <x v="0"/>
    <s v="No"/>
    <n v="300"/>
    <x v="2"/>
    <x v="127"/>
    <x v="0"/>
    <x v="0"/>
  </r>
  <r>
    <n v="7428"/>
    <s v="Dukes Pastry Shop"/>
    <n v="1"/>
    <x v="0"/>
    <s v="26/17, Main Bazar, Old Rajinder Nagar, Rajinder Nagar, New Delhi"/>
    <s v="Rajinder Nagar"/>
    <x v="42"/>
    <s v="Indian Rupees(Rs.)"/>
    <x v="0"/>
    <x v="1"/>
    <s v="No"/>
    <n v="300"/>
    <x v="1"/>
    <x v="1417"/>
    <x v="0"/>
    <x v="0"/>
  </r>
  <r>
    <n v="310320"/>
    <s v="Chocolangels"/>
    <n v="1"/>
    <x v="0"/>
    <s v="B5/204, Safdarjung Enclave, Safdarjung, New Delhi"/>
    <s v="Safdarjung"/>
    <x v="21"/>
    <s v="Indian Rupees(Rs.)"/>
    <x v="0"/>
    <x v="0"/>
    <s v="No"/>
    <n v="300"/>
    <x v="0"/>
    <x v="1378"/>
    <x v="0"/>
    <x v="0"/>
  </r>
  <r>
    <n v="302326"/>
    <s v="Puja Sandwich House"/>
    <n v="1"/>
    <x v="0"/>
    <s v="Main IGNOU Road, Neb Sarai, Sainik Farms, New Delhi"/>
    <s v="Sainik Farms"/>
    <x v="12"/>
    <s v="Indian Rupees(Rs.)"/>
    <x v="0"/>
    <x v="0"/>
    <s v="No"/>
    <n v="300"/>
    <x v="2"/>
    <x v="1351"/>
    <x v="0"/>
    <x v="0"/>
  </r>
  <r>
    <n v="18425149"/>
    <s v="Krispy Kitchen"/>
    <n v="1"/>
    <x v="0"/>
    <s v="Shop 1, P-2 Vikas Commercial Complex, Pillangi Village, Sarojini Nagar, New Delhi"/>
    <s v="Sarojini Nagar"/>
    <x v="38"/>
    <s v="Indian Rupees(Rs.)"/>
    <x v="0"/>
    <x v="0"/>
    <s v="No"/>
    <n v="300"/>
    <x v="0"/>
    <x v="1133"/>
    <x v="0"/>
    <x v="0"/>
  </r>
  <r>
    <n v="18291454"/>
    <s v="Chowranghee"/>
    <n v="1"/>
    <x v="0"/>
    <s v="C-1, Main Market, Naveen Shahdara, Shahdara, New Delhi"/>
    <s v="Shahdara"/>
    <x v="12"/>
    <s v="Indian Rupees(Rs.)"/>
    <x v="0"/>
    <x v="0"/>
    <s v="No"/>
    <n v="300"/>
    <x v="2"/>
    <x v="1130"/>
    <x v="0"/>
    <x v="0"/>
  </r>
  <r>
    <n v="308522"/>
    <s v="Prem Punjab"/>
    <n v="1"/>
    <x v="0"/>
    <s v="Near Aggarwal Clinic, Main Babarpur Road, Rohtash Nagar, Shahdara, New Delhi"/>
    <s v="Shahdara"/>
    <x v="3"/>
    <s v="Indian Rupees(Rs.)"/>
    <x v="0"/>
    <x v="0"/>
    <s v="No"/>
    <n v="300"/>
    <x v="2"/>
    <x v="1958"/>
    <x v="0"/>
    <x v="0"/>
  </r>
  <r>
    <n v="6562"/>
    <s v="Mitthu Tikki Wala"/>
    <n v="1"/>
    <x v="0"/>
    <s v="SE 42, Near BW Block, Shalimar Bagh, New Delhi"/>
    <s v="Shalimar Bagh"/>
    <x v="101"/>
    <s v="Indian Rupees(Rs.)"/>
    <x v="0"/>
    <x v="0"/>
    <s v="No"/>
    <n v="300"/>
    <x v="2"/>
    <x v="1959"/>
    <x v="0"/>
    <x v="0"/>
  </r>
  <r>
    <n v="309695"/>
    <s v="Roti N Boti"/>
    <n v="1"/>
    <x v="0"/>
    <s v="15/16, Mangal Bazar, Tilak Nagar, New Delhi"/>
    <s v="Tilak Nagar"/>
    <x v="735"/>
    <s v="Indian Rupees(Rs.)"/>
    <x v="0"/>
    <x v="1"/>
    <s v="No"/>
    <n v="300"/>
    <x v="1"/>
    <x v="1960"/>
    <x v="0"/>
    <x v="0"/>
  </r>
  <r>
    <n v="313067"/>
    <s v="Natkhat Bakers"/>
    <n v="1"/>
    <x v="0"/>
    <s v="A 65, Gurudwara Road, Mohan Garden, Uttam Nagar, New Delhi"/>
    <s v="Uttam Nagar"/>
    <x v="42"/>
    <s v="Indian Rupees(Rs.)"/>
    <x v="0"/>
    <x v="1"/>
    <s v="No"/>
    <n v="300"/>
    <x v="2"/>
    <x v="1961"/>
    <x v="0"/>
    <x v="0"/>
  </r>
  <r>
    <n v="305403"/>
    <s v="Sinfully Yours"/>
    <n v="1"/>
    <x v="0"/>
    <s v="11, Munirka Marg, Vasant Vihar, New Delhi"/>
    <s v="Vasant Vihar"/>
    <x v="21"/>
    <s v="Indian Rupees(Rs.)"/>
    <x v="0"/>
    <x v="1"/>
    <s v="No"/>
    <n v="300"/>
    <x v="2"/>
    <x v="1962"/>
    <x v="0"/>
    <x v="0"/>
  </r>
  <r>
    <n v="18265700"/>
    <s v="Faeem Chicken Corner"/>
    <n v="1"/>
    <x v="0"/>
    <s v="F-130/4, Gautam Nagar, Sudershan Road, Yusuf Sarai, New Delhi"/>
    <s v="Yusuf Sarai"/>
    <x v="14"/>
    <s v="Indian Rupees(Rs.)"/>
    <x v="0"/>
    <x v="0"/>
    <s v="No"/>
    <n v="300"/>
    <x v="0"/>
    <x v="564"/>
    <x v="0"/>
    <x v="0"/>
  </r>
  <r>
    <n v="300784"/>
    <s v="Shankar Fast Food"/>
    <n v="1"/>
    <x v="0"/>
    <s v="A-5, Central Market, Ashok Vihar Phase 1, New Delhi"/>
    <s v="Ashok Vihar Phase 1"/>
    <x v="38"/>
    <s v="Indian Rupees(Rs.)"/>
    <x v="0"/>
    <x v="0"/>
    <s v="No"/>
    <n v="300"/>
    <x v="2"/>
    <x v="1963"/>
    <x v="0"/>
    <x v="0"/>
  </r>
  <r>
    <n v="2245"/>
    <s v="Chaat Tadka"/>
    <n v="1"/>
    <x v="0"/>
    <s v="8, Community Center, New Friends Colony, New Delhi"/>
    <s v="Community Centre, New Friends Colony"/>
    <x v="794"/>
    <s v="Indian Rupees(Rs.)"/>
    <x v="0"/>
    <x v="0"/>
    <s v="No"/>
    <n v="300"/>
    <x v="2"/>
    <x v="767"/>
    <x v="0"/>
    <x v="0"/>
  </r>
  <r>
    <n v="18355123"/>
    <s v="Joost Juice Bar"/>
    <n v="1"/>
    <x v="0"/>
    <s v="Ground Floor, Epicuria Food Mall, Nehru Place, New Delhi"/>
    <s v="Epicuria Food Mall, Nehru Place"/>
    <x v="48"/>
    <s v="Indian Rupees(Rs.)"/>
    <x v="0"/>
    <x v="0"/>
    <s v="No"/>
    <n v="300"/>
    <x v="2"/>
    <x v="1964"/>
    <x v="0"/>
    <x v="0"/>
  </r>
  <r>
    <n v="18014118"/>
    <s v="Himcream"/>
    <n v="1"/>
    <x v="0"/>
    <s v="13/56, Geeta Colony, New Delhi"/>
    <s v="Geeta Colony"/>
    <x v="795"/>
    <s v="Indian Rupees(Rs.)"/>
    <x v="0"/>
    <x v="0"/>
    <s v="No"/>
    <n v="300"/>
    <x v="2"/>
    <x v="1965"/>
    <x v="0"/>
    <x v="0"/>
  </r>
  <r>
    <n v="18424895"/>
    <s v="Yo Momos"/>
    <n v="1"/>
    <x v="0"/>
    <s v="BA 142-A, Jail Road, New Delhi"/>
    <s v="Jail Road"/>
    <x v="25"/>
    <s v="Indian Rupees(Rs.)"/>
    <x v="0"/>
    <x v="1"/>
    <s v="No"/>
    <n v="300"/>
    <x v="1"/>
    <x v="813"/>
    <x v="0"/>
    <x v="0"/>
  </r>
  <r>
    <n v="5433"/>
    <s v="Shiva Coffee &amp; South Indian Fast Food"/>
    <n v="1"/>
    <x v="0"/>
    <s v="1-D, Kamla Nagar, New Delhi"/>
    <s v="Kamla Nagar"/>
    <x v="64"/>
    <s v="Indian Rupees(Rs.)"/>
    <x v="0"/>
    <x v="0"/>
    <s v="No"/>
    <n v="300"/>
    <x v="2"/>
    <x v="417"/>
    <x v="0"/>
    <x v="0"/>
  </r>
  <r>
    <n v="18386203"/>
    <s v="Bakeyard"/>
    <n v="1"/>
    <x v="0"/>
    <s v="26A South Anarkali Extension Opposite Community center, Baldev Park, Krishna Nagar, New Delhi"/>
    <s v="Krishna Nagar"/>
    <x v="22"/>
    <s v="Indian Rupees(Rs.)"/>
    <x v="0"/>
    <x v="0"/>
    <s v="No"/>
    <n v="300"/>
    <x v="2"/>
    <x v="1966"/>
    <x v="0"/>
    <x v="0"/>
  </r>
  <r>
    <n v="18126099"/>
    <s v="Hungry Heights"/>
    <n v="1"/>
    <x v="0"/>
    <s v="Shop 5, F-1/9, Krishna Nagar, New Delhi"/>
    <s v="Krishna Nagar"/>
    <x v="12"/>
    <s v="Indian Rupees(Rs.)"/>
    <x v="0"/>
    <x v="0"/>
    <s v="No"/>
    <n v="300"/>
    <x v="0"/>
    <x v="142"/>
    <x v="0"/>
    <x v="0"/>
  </r>
  <r>
    <n v="18425161"/>
    <s v="Chicken King"/>
    <n v="1"/>
    <x v="0"/>
    <s v="Ground Floor, C-196, Near Railway Fatak, Lajpat Nagar 1, New Delhi"/>
    <s v="Lajpat Nagar 1"/>
    <x v="14"/>
    <s v="Indian Rupees(Rs.)"/>
    <x v="0"/>
    <x v="0"/>
    <s v="No"/>
    <n v="300"/>
    <x v="0"/>
    <x v="1967"/>
    <x v="0"/>
    <x v="0"/>
  </r>
  <r>
    <n v="9129"/>
    <s v="Sha-O-Lin Chinese Fast Food"/>
    <n v="1"/>
    <x v="0"/>
    <s v="3, A 104, Road 4, Mahipalpur, New Delhi"/>
    <s v="Mahipalpur"/>
    <x v="19"/>
    <s v="Indian Rupees(Rs.)"/>
    <x v="0"/>
    <x v="0"/>
    <s v="No"/>
    <n v="300"/>
    <x v="0"/>
    <x v="1968"/>
    <x v="0"/>
    <x v="0"/>
  </r>
  <r>
    <n v="311377"/>
    <s v="Meenakshi Bhawan"/>
    <n v="1"/>
    <x v="0"/>
    <s v="BE-334, Main Road, Hari Nagar, Mayapuri Phase 2, New Delhi"/>
    <s v="Mayapuri Phase 2"/>
    <x v="6"/>
    <s v="Indian Rupees(Rs.)"/>
    <x v="0"/>
    <x v="0"/>
    <s v="No"/>
    <n v="300"/>
    <x v="2"/>
    <x v="1969"/>
    <x v="0"/>
    <x v="0"/>
  </r>
  <r>
    <n v="309346"/>
    <s v="Kerala Cafe"/>
    <n v="1"/>
    <x v="0"/>
    <s v="Shop 4 &amp; 5, 1st Floor, Block A/18, Acharya Niketan, Mayur Vihar Phase 1, New Delhi"/>
    <s v="Mayur Vihar Phase 1"/>
    <x v="50"/>
    <s v="Indian Rupees(Rs.)"/>
    <x v="0"/>
    <x v="0"/>
    <s v="No"/>
    <n v="300"/>
    <x v="2"/>
    <x v="402"/>
    <x v="0"/>
    <x v="0"/>
  </r>
  <r>
    <n v="301692"/>
    <s v="Breadz"/>
    <n v="1"/>
    <x v="0"/>
    <s v="Below Canara Bank, A Block Market, Mayur Vihar Phase 2, New Delhi"/>
    <s v="Mayur Vihar Phase 2"/>
    <x v="42"/>
    <s v="Indian Rupees(Rs.)"/>
    <x v="0"/>
    <x v="1"/>
    <s v="No"/>
    <n v="300"/>
    <x v="2"/>
    <x v="719"/>
    <x v="0"/>
    <x v="0"/>
  </r>
  <r>
    <n v="18225277"/>
    <s v="Hub Tub"/>
    <n v="1"/>
    <x v="0"/>
    <s v="112-A, Pocket F, Mayur Vihar Phase 2, New Delhi"/>
    <s v="Mayur Vihar Phase 2"/>
    <x v="38"/>
    <s v="Indian Rupees(Rs.)"/>
    <x v="0"/>
    <x v="0"/>
    <s v="No"/>
    <n v="300"/>
    <x v="2"/>
    <x v="1970"/>
    <x v="0"/>
    <x v="0"/>
  </r>
  <r>
    <n v="18168462"/>
    <s v="Nut Khut Chaats &amp; Snacks"/>
    <n v="1"/>
    <x v="0"/>
    <s v="14/1-F, Model Town 2, New Delhi"/>
    <s v="Model Town 2"/>
    <x v="133"/>
    <s v="Indian Rupees(Rs.)"/>
    <x v="0"/>
    <x v="0"/>
    <s v="No"/>
    <n v="300"/>
    <x v="2"/>
    <x v="1971"/>
    <x v="0"/>
    <x v="0"/>
  </r>
  <r>
    <n v="300836"/>
    <s v="Vaishnav Chat &amp; Caterers"/>
    <n v="1"/>
    <x v="0"/>
    <s v="2 &amp; 3, Rohit Kunj Market, Pitampura, New Delhi"/>
    <s v="Pitampura"/>
    <x v="70"/>
    <s v="Indian Rupees(Rs.)"/>
    <x v="0"/>
    <x v="0"/>
    <s v="No"/>
    <n v="300"/>
    <x v="2"/>
    <x v="1972"/>
    <x v="0"/>
    <x v="0"/>
  </r>
  <r>
    <n v="18357533"/>
    <s v="New Zaika Kathi Rolls"/>
    <n v="1"/>
    <x v="0"/>
    <s v="Shop 6, Plot 5, Pocket H, Sarita Vihar, New Delhi"/>
    <s v="Sarita Vihar"/>
    <x v="12"/>
    <s v="Indian Rupees(Rs.)"/>
    <x v="0"/>
    <x v="0"/>
    <s v="No"/>
    <n v="300"/>
    <x v="2"/>
    <x v="1973"/>
    <x v="0"/>
    <x v="0"/>
  </r>
  <r>
    <n v="18322638"/>
    <s v="Canteen Till I Die"/>
    <n v="1"/>
    <x v="0"/>
    <s v="107, Ground Floor, Opposite Sri Venkateswara College, Satyaniketan, New Delhi"/>
    <s v="Satyaniketan"/>
    <x v="715"/>
    <s v="Indian Rupees(Rs.)"/>
    <x v="0"/>
    <x v="0"/>
    <s v="No"/>
    <n v="300"/>
    <x v="1"/>
    <x v="1974"/>
    <x v="0"/>
    <x v="0"/>
  </r>
  <r>
    <n v="18146396"/>
    <s v="Gufa Restaurant"/>
    <n v="1"/>
    <x v="0"/>
    <s v="Shop 250, Main Babarpur Chowk, Shahdara, New Delhi"/>
    <s v="Shahdara"/>
    <x v="25"/>
    <s v="Indian Rupees(Rs.)"/>
    <x v="0"/>
    <x v="0"/>
    <s v="No"/>
    <n v="300"/>
    <x v="2"/>
    <x v="1975"/>
    <x v="0"/>
    <x v="0"/>
  </r>
  <r>
    <n v="302358"/>
    <s v="Hot Shop"/>
    <n v="1"/>
    <x v="0"/>
    <s v="E1, Naveen Shahdara, Shahdara, New Delhi"/>
    <s v="Shahdara"/>
    <x v="19"/>
    <s v="Indian Rupees(Rs.)"/>
    <x v="0"/>
    <x v="0"/>
    <s v="No"/>
    <n v="300"/>
    <x v="2"/>
    <x v="1523"/>
    <x v="0"/>
    <x v="0"/>
  </r>
  <r>
    <n v="18428201"/>
    <s v="Crazy Delights"/>
    <n v="1"/>
    <x v="0"/>
    <s v="Street 5, Shahdara, New Delhi"/>
    <s v="Shahdara"/>
    <x v="22"/>
    <s v="Indian Rupees(Rs.)"/>
    <x v="0"/>
    <x v="0"/>
    <s v="No"/>
    <n v="300"/>
    <x v="1"/>
    <x v="1976"/>
    <x v="0"/>
    <x v="0"/>
  </r>
  <r>
    <n v="18423122"/>
    <s v="Hira Lal Sweets"/>
    <n v="1"/>
    <x v="0"/>
    <s v="C1/167, Yamuna Vihar, Shahdara, New Delhi"/>
    <s v="Shahdara"/>
    <x v="41"/>
    <s v="Indian Rupees(Rs.)"/>
    <x v="0"/>
    <x v="0"/>
    <s v="No"/>
    <n v="300"/>
    <x v="0"/>
    <x v="145"/>
    <x v="0"/>
    <x v="0"/>
  </r>
  <r>
    <n v="6561"/>
    <s v="Mitthu Tikki Wala"/>
    <n v="1"/>
    <x v="0"/>
    <s v="BN-13, Local Shopping Centre, Shalimar Bagh, New Delhi"/>
    <s v="Shalimar Bagh"/>
    <x v="796"/>
    <s v="Indian Rupees(Rs.)"/>
    <x v="0"/>
    <x v="0"/>
    <s v="No"/>
    <n v="300"/>
    <x v="2"/>
    <x v="411"/>
    <x v="0"/>
    <x v="0"/>
  </r>
  <r>
    <n v="303128"/>
    <s v="Twenty Four Seven"/>
    <n v="1"/>
    <x v="0"/>
    <s v="AB-13, Upper Ground Floor, Shalimar Bagh, New Delhi"/>
    <s v="Shalimar Bagh"/>
    <x v="101"/>
    <s v="Indian Rupees(Rs.)"/>
    <x v="0"/>
    <x v="0"/>
    <s v="No"/>
    <n v="300"/>
    <x v="2"/>
    <x v="690"/>
    <x v="0"/>
    <x v="0"/>
  </r>
  <r>
    <n v="310279"/>
    <s v="South Indian Hut"/>
    <n v="1"/>
    <x v="0"/>
    <s v="21/24, Main Road, Near Central Hospital, Tilak Nagar, New Delhi"/>
    <s v="Tilak Nagar"/>
    <x v="6"/>
    <s v="Indian Rupees(Rs.)"/>
    <x v="0"/>
    <x v="0"/>
    <s v="No"/>
    <n v="300"/>
    <x v="2"/>
    <x v="1977"/>
    <x v="0"/>
    <x v="0"/>
  </r>
  <r>
    <n v="18221405"/>
    <s v="Burger Point"/>
    <n v="1"/>
    <x v="0"/>
    <s v="A-34, Near NIIT, Vikaspuri, New Delhi"/>
    <s v="Vikaspuri"/>
    <x v="708"/>
    <s v="Indian Rupees(Rs.)"/>
    <x v="0"/>
    <x v="0"/>
    <s v="No"/>
    <n v="300"/>
    <x v="2"/>
    <x v="1753"/>
    <x v="0"/>
    <x v="0"/>
  </r>
  <r>
    <n v="301377"/>
    <s v="Madras Cafe"/>
    <n v="1"/>
    <x v="0"/>
    <s v="1, H Block, DDA Market, Vikaspuri, New Delhi"/>
    <s v="Vikaspuri"/>
    <x v="763"/>
    <s v="Indian Rupees(Rs.)"/>
    <x v="0"/>
    <x v="0"/>
    <s v="No"/>
    <n v="300"/>
    <x v="2"/>
    <x v="1978"/>
    <x v="0"/>
    <x v="0"/>
  </r>
  <r>
    <n v="311657"/>
    <s v="Sprinkles Cup &amp; Cake"/>
    <n v="1"/>
    <x v="0"/>
    <s v="B-268, Yojna Vihar, Anand Vihar, New Delhi"/>
    <s v="Anand Vihar"/>
    <x v="21"/>
    <s v="Indian Rupees(Rs.)"/>
    <x v="0"/>
    <x v="0"/>
    <s v="No"/>
    <n v="300"/>
    <x v="1"/>
    <x v="1156"/>
    <x v="0"/>
    <x v="0"/>
  </r>
  <r>
    <n v="312925"/>
    <s v="Natraj Cafe"/>
    <n v="1"/>
    <x v="0"/>
    <s v="Main Road Near Central Bank, Opposite Paranthe Wali Gali, Chandni Chowk, New Delhi"/>
    <s v="Chandni Chowk"/>
    <x v="759"/>
    <s v="Indian Rupees(Rs.)"/>
    <x v="0"/>
    <x v="0"/>
    <s v="No"/>
    <n v="300"/>
    <x v="2"/>
    <x v="1168"/>
    <x v="0"/>
    <x v="0"/>
  </r>
  <r>
    <n v="302310"/>
    <s v="South Indian Snacks"/>
    <n v="1"/>
    <x v="0"/>
    <s v="Near Jantar Mantar Bus Stand, Jantar Mantar Road, Connaught Place, New Delhi"/>
    <s v="Connaught Place"/>
    <x v="64"/>
    <s v="Indian Rupees(Rs.)"/>
    <x v="0"/>
    <x v="0"/>
    <s v="No"/>
    <n v="300"/>
    <x v="1"/>
    <x v="1153"/>
    <x v="0"/>
    <x v="0"/>
  </r>
  <r>
    <n v="18273614"/>
    <s v="Chakhlo Food Court"/>
    <n v="1"/>
    <x v="0"/>
    <s v="83, Ground Floor, Mall Road, Delhi University-GTB Nagar, New Delhi"/>
    <s v="Delhi University-GTB Nagar"/>
    <x v="797"/>
    <s v="Indian Rupees(Rs.)"/>
    <x v="0"/>
    <x v="0"/>
    <s v="No"/>
    <n v="300"/>
    <x v="2"/>
    <x v="1319"/>
    <x v="0"/>
    <x v="0"/>
  </r>
  <r>
    <n v="18382372"/>
    <s v="Fluffles - The Fluffy Waffle Co."/>
    <n v="1"/>
    <x v="0"/>
    <s v="S 13, Greater Kailash (GK) 1, New Delhi"/>
    <s v="Greater Kailash (GK) 1"/>
    <x v="46"/>
    <s v="Indian Rupees(Rs.)"/>
    <x v="0"/>
    <x v="1"/>
    <s v="No"/>
    <n v="300"/>
    <x v="1"/>
    <x v="1979"/>
    <x v="0"/>
    <x v="0"/>
  </r>
  <r>
    <n v="309688"/>
    <s v="Frosted Heaven"/>
    <n v="1"/>
    <x v="0"/>
    <s v="55-C, 2nd Floor, DDA Flats, Next to Chirag Dilli Flyover, Masjid Moth, Near Greater Kailash (GK) 3, New Delhi"/>
    <s v="Greater Kailash (GK) 3"/>
    <x v="21"/>
    <s v="Indian Rupees(Rs.)"/>
    <x v="0"/>
    <x v="0"/>
    <s v="No"/>
    <n v="300"/>
    <x v="1"/>
    <x v="426"/>
    <x v="0"/>
    <x v="0"/>
  </r>
  <r>
    <n v="473"/>
    <s v="Madras Cafe"/>
    <n v="1"/>
    <x v="0"/>
    <s v="S-26, Main Market, Green Park, New Delhi"/>
    <s v="Green Park"/>
    <x v="64"/>
    <s v="Indian Rupees(Rs.)"/>
    <x v="0"/>
    <x v="0"/>
    <s v="No"/>
    <n v="300"/>
    <x v="4"/>
    <x v="425"/>
    <x v="0"/>
    <x v="0"/>
  </r>
  <r>
    <n v="18398571"/>
    <s v="The Chai Story"/>
    <n v="1"/>
    <x v="0"/>
    <s v="S1, Green Park Extension, Green Park, New Delhi"/>
    <s v="Green Park"/>
    <x v="7"/>
    <s v="Indian Rupees(Rs.)"/>
    <x v="0"/>
    <x v="0"/>
    <s v="No"/>
    <n v="300"/>
    <x v="1"/>
    <x v="893"/>
    <x v="0"/>
    <x v="0"/>
  </r>
  <r>
    <n v="18441835"/>
    <s v="Friends Fast Food"/>
    <n v="1"/>
    <x v="0"/>
    <s v="Shop 27, DDA Market, Hudson Lane, Kingsway Camp, Hudson Lane, GTB Nagar, New Delhi"/>
    <s v="GTB Nagar"/>
    <x v="38"/>
    <s v="Indian Rupees(Rs.)"/>
    <x v="0"/>
    <x v="0"/>
    <s v="No"/>
    <n v="300"/>
    <x v="0"/>
    <x v="1320"/>
    <x v="0"/>
    <x v="0"/>
  </r>
  <r>
    <n v="6605"/>
    <s v="Nut Khat Caterers"/>
    <n v="1"/>
    <x v="0"/>
    <s v="Near Vinayak Hospital, Gujranwala Town, New Delhi"/>
    <s v="Gujranwala Town"/>
    <x v="133"/>
    <s v="Indian Rupees(Rs.)"/>
    <x v="0"/>
    <x v="0"/>
    <s v="No"/>
    <n v="300"/>
    <x v="1"/>
    <x v="1980"/>
    <x v="0"/>
    <x v="0"/>
  </r>
  <r>
    <n v="18107859"/>
    <s v="Bala's Kitchen"/>
    <n v="1"/>
    <x v="0"/>
    <s v="B/1-133, Ekta Garden, IP Extension, New Delhi"/>
    <s v="IP Extension"/>
    <x v="64"/>
    <s v="Indian Rupees(Rs.)"/>
    <x v="0"/>
    <x v="0"/>
    <s v="No"/>
    <n v="300"/>
    <x v="2"/>
    <x v="1168"/>
    <x v="0"/>
    <x v="0"/>
  </r>
  <r>
    <n v="18264980"/>
    <s v="Food Code 99"/>
    <n v="1"/>
    <x v="0"/>
    <s v="C-72A, Shri Ram Chowk, Mandawali, Opposite Subzi Mandi, Vinod Nagar, Near, IP Extension, New Delhi"/>
    <s v="IP Extension"/>
    <x v="106"/>
    <s v="Indian Rupees(Rs.)"/>
    <x v="0"/>
    <x v="0"/>
    <s v="No"/>
    <n v="300"/>
    <x v="0"/>
    <x v="1356"/>
    <x v="0"/>
    <x v="0"/>
  </r>
  <r>
    <n v="18366009"/>
    <s v="9 Scoops"/>
    <n v="1"/>
    <x v="0"/>
    <s v="WZ 44/4 Uggarsain Market, Ashok Nagar, Jail Road, New Delhi"/>
    <s v="Jail Road"/>
    <x v="44"/>
    <s v="Indian Rupees(Rs.)"/>
    <x v="0"/>
    <x v="0"/>
    <s v="No"/>
    <n v="300"/>
    <x v="1"/>
    <x v="943"/>
    <x v="0"/>
    <x v="0"/>
  </r>
  <r>
    <n v="7383"/>
    <s v="Aggarwal Sweet Corner &amp; Restaurant"/>
    <n v="1"/>
    <x v="0"/>
    <s v="1, Krishna Market, Kalkaji, New Delhi"/>
    <s v="Kalkaji"/>
    <x v="798"/>
    <s v="Indian Rupees(Rs.)"/>
    <x v="0"/>
    <x v="0"/>
    <s v="No"/>
    <n v="300"/>
    <x v="2"/>
    <x v="428"/>
    <x v="0"/>
    <x v="0"/>
  </r>
  <r>
    <n v="18240475"/>
    <s v="Happy2Bake"/>
    <n v="1"/>
    <x v="0"/>
    <s v="14A/33, Ground Floor, W.E.A., 2nd Gol Chakkar, Channa Market, Karol Bagh, New Delhi"/>
    <s v="Karol Bagh"/>
    <x v="22"/>
    <s v="Indian Rupees(Rs.)"/>
    <x v="0"/>
    <x v="1"/>
    <s v="No"/>
    <n v="300"/>
    <x v="1"/>
    <x v="418"/>
    <x v="0"/>
    <x v="0"/>
  </r>
  <r>
    <n v="308704"/>
    <s v="Choco Kraft"/>
    <n v="1"/>
    <x v="0"/>
    <s v="C-107, Lajpat Nagar 1, New Delhi"/>
    <s v="Lajpat Nagar 1"/>
    <x v="21"/>
    <s v="Indian Rupees(Rs.)"/>
    <x v="0"/>
    <x v="1"/>
    <s v="No"/>
    <n v="300"/>
    <x v="0"/>
    <x v="418"/>
    <x v="0"/>
    <x v="0"/>
  </r>
  <r>
    <n v="311846"/>
    <s v="Snack Junction"/>
    <n v="1"/>
    <x v="0"/>
    <s v="Opposite FICCI Auditorium, Near Metro Station, Mandi House, New Delhi"/>
    <s v="Mandi House"/>
    <x v="19"/>
    <s v="Indian Rupees(Rs.)"/>
    <x v="0"/>
    <x v="0"/>
    <s v="No"/>
    <n v="300"/>
    <x v="2"/>
    <x v="156"/>
    <x v="0"/>
    <x v="0"/>
  </r>
  <r>
    <n v="8580"/>
    <s v="Cocoberry"/>
    <n v="1"/>
    <x v="0"/>
    <s v="67, 2nd Floor, Food Court, Moments Mall, Kirti Nagar, New Delhi"/>
    <s v="Moments Mall, Kirti Nagar"/>
    <x v="46"/>
    <s v="Indian Rupees(Rs.)"/>
    <x v="0"/>
    <x v="0"/>
    <s v="No"/>
    <n v="300"/>
    <x v="2"/>
    <x v="579"/>
    <x v="0"/>
    <x v="0"/>
  </r>
  <r>
    <n v="18229077"/>
    <s v="Zawlbuk"/>
    <n v="1"/>
    <x v="0"/>
    <s v="212, Munirka, New Delhi"/>
    <s v="Munirka"/>
    <x v="16"/>
    <s v="Indian Rupees(Rs.)"/>
    <x v="0"/>
    <x v="0"/>
    <s v="No"/>
    <n v="300"/>
    <x v="0"/>
    <x v="1981"/>
    <x v="0"/>
    <x v="0"/>
  </r>
  <r>
    <n v="312926"/>
    <s v="Chinese Hot"/>
    <n v="1"/>
    <x v="0"/>
    <s v="Near Aggarwal Sweets, PVR Cinema Complex, Naraina, New Delhi"/>
    <s v="Naraina"/>
    <x v="19"/>
    <s v="Indian Rupees(Rs.)"/>
    <x v="0"/>
    <x v="0"/>
    <s v="No"/>
    <n v="300"/>
    <x v="0"/>
    <x v="1982"/>
    <x v="0"/>
    <x v="0"/>
  </r>
  <r>
    <n v="18245296"/>
    <s v="Crazylicious Cakes N Desserts"/>
    <n v="1"/>
    <x v="0"/>
    <s v="A-28, New Friends Colony, New Delhi"/>
    <s v="New Friends Colony"/>
    <x v="21"/>
    <s v="Indian Rupees(Rs.)"/>
    <x v="0"/>
    <x v="0"/>
    <s v="No"/>
    <n v="300"/>
    <x v="0"/>
    <x v="1983"/>
    <x v="0"/>
    <x v="0"/>
  </r>
  <r>
    <n v="18420444"/>
    <s v="Shama Chicken Corner"/>
    <n v="1"/>
    <x v="0"/>
    <s v="37/1, Old, Rajinder Nagar, New Delhi"/>
    <s v="Rajinder Nagar"/>
    <x v="14"/>
    <s v="Indian Rupees(Rs.)"/>
    <x v="0"/>
    <x v="0"/>
    <s v="No"/>
    <n v="300"/>
    <x v="2"/>
    <x v="581"/>
    <x v="0"/>
    <x v="0"/>
  </r>
  <r>
    <n v="18443750"/>
    <s v="Burger Point"/>
    <n v="1"/>
    <x v="0"/>
    <s v="Shop 47, Near Kotak Mahindra Bank, Old Rajinder Nagar, Rajinder Nagar, New Delhi"/>
    <s v="Rajinder Nagar"/>
    <x v="708"/>
    <s v="Indian Rupees(Rs.)"/>
    <x v="0"/>
    <x v="1"/>
    <s v="No"/>
    <n v="300"/>
    <x v="1"/>
    <x v="1981"/>
    <x v="0"/>
    <x v="0"/>
  </r>
  <r>
    <n v="5931"/>
    <s v="Gayway Bakery"/>
    <n v="1"/>
    <x v="0"/>
    <s v="J-76, Ground Floor, Main Market, Rajouri Garden, New Delhi"/>
    <s v="Rajouri Garden"/>
    <x v="42"/>
    <s v="Indian Rupees(Rs.)"/>
    <x v="0"/>
    <x v="0"/>
    <s v="No"/>
    <n v="300"/>
    <x v="1"/>
    <x v="789"/>
    <x v="0"/>
    <x v="0"/>
  </r>
  <r>
    <n v="18157391"/>
    <s v="Frozen Fantasy"/>
    <n v="1"/>
    <x v="0"/>
    <s v="295, Satyaniketan Market, Satyaniketan, New Delhi"/>
    <s v="Satyaniketan"/>
    <x v="94"/>
    <s v="Indian Rupees(Rs.)"/>
    <x v="0"/>
    <x v="0"/>
    <s v="No"/>
    <n v="300"/>
    <x v="2"/>
    <x v="575"/>
    <x v="0"/>
    <x v="0"/>
  </r>
  <r>
    <n v="300185"/>
    <s v="High On Burgers"/>
    <n v="1"/>
    <x v="0"/>
    <s v="57, Opposite Venkateshwara College, Satyaniketan, New Delhi"/>
    <s v="Satyaniketan"/>
    <x v="709"/>
    <s v="Indian Rupees(Rs.)"/>
    <x v="0"/>
    <x v="1"/>
    <s v="No"/>
    <n v="300"/>
    <x v="1"/>
    <x v="1984"/>
    <x v="0"/>
    <x v="0"/>
  </r>
  <r>
    <n v="18261701"/>
    <s v="The Chai Story"/>
    <n v="1"/>
    <x v="0"/>
    <s v="292, 1st Floor, Opposite Venkateshwar College, Satyaniketan, New Delhi"/>
    <s v="Satyaniketan"/>
    <x v="7"/>
    <s v="Indian Rupees(Rs.)"/>
    <x v="0"/>
    <x v="0"/>
    <s v="No"/>
    <n v="300"/>
    <x v="1"/>
    <x v="1763"/>
    <x v="0"/>
    <x v="0"/>
  </r>
  <r>
    <n v="18433987"/>
    <s v="Tippy Tippy Tap"/>
    <n v="1"/>
    <x v="0"/>
    <s v="Street 3, Patel Garden, Sector 15, Dwarka"/>
    <s v="Sector 15, Dwarka"/>
    <x v="42"/>
    <s v="Indian Rupees(Rs.)"/>
    <x v="0"/>
    <x v="0"/>
    <s v="No"/>
    <n v="300"/>
    <x v="2"/>
    <x v="1841"/>
    <x v="0"/>
    <x v="0"/>
  </r>
  <r>
    <n v="18438457"/>
    <s v="Come 'n' Eat"/>
    <n v="1"/>
    <x v="0"/>
    <s v="Main Market, Shakarpur, New Delhi"/>
    <s v="Shakarpur"/>
    <x v="38"/>
    <s v="Indian Rupees(Rs.)"/>
    <x v="0"/>
    <x v="0"/>
    <s v="No"/>
    <n v="300"/>
    <x v="0"/>
    <x v="498"/>
    <x v="0"/>
    <x v="0"/>
  </r>
  <r>
    <n v="310728"/>
    <s v="Bhukkadzz Point"/>
    <n v="1"/>
    <x v="0"/>
    <s v="C-131, Ganesh Nagar, Tilak Nagar, New Delhi"/>
    <s v="Tilak Nagar"/>
    <x v="12"/>
    <s v="Indian Rupees(Rs.)"/>
    <x v="0"/>
    <x v="1"/>
    <s v="No"/>
    <n v="300"/>
    <x v="2"/>
    <x v="1158"/>
    <x v="0"/>
    <x v="0"/>
  </r>
  <r>
    <n v="18485858"/>
    <s v="Chaap Nation"/>
    <n v="1"/>
    <x v="0"/>
    <s v="11/41B, Gurudwara Road, Tilak Nagar Market, Tilak Nagar, New Delhi"/>
    <s v="Tilak Nagar"/>
    <x v="799"/>
    <s v="Indian Rupees(Rs.)"/>
    <x v="0"/>
    <x v="0"/>
    <s v="No"/>
    <n v="300"/>
    <x v="2"/>
    <x v="1985"/>
    <x v="0"/>
    <x v="0"/>
  </r>
  <r>
    <n v="5964"/>
    <s v="Vijay Corner"/>
    <n v="1"/>
    <x v="0"/>
    <s v="30, Double Story Ashok Nagar, Near Metro Station, Tilak Nagar, New Delhi"/>
    <s v="Tilak Nagar"/>
    <x v="2"/>
    <s v="Indian Rupees(Rs.)"/>
    <x v="0"/>
    <x v="0"/>
    <s v="No"/>
    <n v="300"/>
    <x v="2"/>
    <x v="1986"/>
    <x v="0"/>
    <x v="0"/>
  </r>
  <r>
    <n v="18089242"/>
    <s v="Giani"/>
    <n v="1"/>
    <x v="0"/>
    <s v="G-4A, Main Kabuli Chowk, Tilak Nagar, New Delhi"/>
    <s v="Tilak Nagar"/>
    <x v="61"/>
    <s v="Indian Rupees(Rs.)"/>
    <x v="0"/>
    <x v="0"/>
    <s v="No"/>
    <n v="300"/>
    <x v="0"/>
    <x v="163"/>
    <x v="0"/>
    <x v="0"/>
  </r>
  <r>
    <n v="18428721"/>
    <s v="Snazzy Delights"/>
    <n v="1"/>
    <x v="0"/>
    <s v="J-8, Mukhram Garden, Near Raj Cinema, Tilak Nagar, New Delhi"/>
    <s v="Tilak Nagar"/>
    <x v="22"/>
    <s v="Indian Rupees(Rs.)"/>
    <x v="0"/>
    <x v="0"/>
    <s v="No"/>
    <n v="300"/>
    <x v="0"/>
    <x v="426"/>
    <x v="0"/>
    <x v="0"/>
  </r>
  <r>
    <n v="6654"/>
    <s v="Black &amp; Brew"/>
    <n v="1"/>
    <x v="0"/>
    <s v="Shop 1, Single Story, Near Hanuman Mandir, Vijay Nagar, New Delhi"/>
    <s v="Vijay Nagar"/>
    <x v="19"/>
    <s v="Indian Rupees(Rs.)"/>
    <x v="0"/>
    <x v="0"/>
    <s v="No"/>
    <n v="300"/>
    <x v="2"/>
    <x v="1987"/>
    <x v="0"/>
    <x v="0"/>
  </r>
  <r>
    <n v="18420420"/>
    <s v="Nainy Fast Food"/>
    <n v="1"/>
    <x v="0"/>
    <s v="G-3, D Block market, Vivek Vihar, New Delhi"/>
    <s v="Vivek Vihar"/>
    <x v="38"/>
    <s v="Indian Rupees(Rs.)"/>
    <x v="0"/>
    <x v="0"/>
    <s v="No"/>
    <n v="300"/>
    <x v="2"/>
    <x v="1761"/>
    <x v="0"/>
    <x v="0"/>
  </r>
  <r>
    <n v="310440"/>
    <s v="Tandoori Junction"/>
    <n v="1"/>
    <x v="0"/>
    <s v="C-79, Gopal Jee Road, Jhilmil Colony, Vivek Vihar, New Delhi"/>
    <s v="Vivek Vihar"/>
    <x v="3"/>
    <s v="Indian Rupees(Rs.)"/>
    <x v="0"/>
    <x v="1"/>
    <s v="No"/>
    <n v="300"/>
    <x v="4"/>
    <x v="1988"/>
    <x v="0"/>
    <x v="0"/>
  </r>
  <r>
    <n v="18451572"/>
    <s v="Mumbai Central Street Food"/>
    <n v="1"/>
    <x v="0"/>
    <s v="Shop 6, Narmada Market, Opposite Don Bosco School, Alaknanda, New Delhi"/>
    <s v="Alaknanda"/>
    <x v="800"/>
    <s v="Indian Rupees(Rs.)"/>
    <x v="0"/>
    <x v="0"/>
    <s v="No"/>
    <n v="400"/>
    <x v="2"/>
    <x v="849"/>
    <x v="0"/>
    <x v="0"/>
  </r>
  <r>
    <n v="313193"/>
    <s v="Punjabi Chaap Corner"/>
    <n v="1"/>
    <x v="0"/>
    <s v="A-49, Subhtra Colony, Near Shastri Nagar Metro Station, Ashok Vihar Phase 1, New Delhi"/>
    <s v="Ashok Vihar Phase 1"/>
    <x v="60"/>
    <s v="Indian Rupees(Rs.)"/>
    <x v="0"/>
    <x v="1"/>
    <s v="No"/>
    <n v="400"/>
    <x v="0"/>
    <x v="900"/>
    <x v="0"/>
    <x v="0"/>
  </r>
  <r>
    <n v="18057826"/>
    <s v="Dawat-E-Chaman"/>
    <n v="1"/>
    <x v="0"/>
    <s v="5051/3-4, Netaji Subhash Marg, Daryaganj, New Delhi"/>
    <s v="Daryaganj"/>
    <x v="2"/>
    <s v="Indian Rupees(Rs.)"/>
    <x v="0"/>
    <x v="0"/>
    <s v="No"/>
    <n v="400"/>
    <x v="2"/>
    <x v="1175"/>
    <x v="0"/>
    <x v="0"/>
  </r>
  <r>
    <n v="18037834"/>
    <s v="Ikreate"/>
    <n v="1"/>
    <x v="0"/>
    <s v="206 D, Ground Floor, Prakash Mohalla, East of Kailash, New Delhi"/>
    <s v="East of Kailash"/>
    <x v="22"/>
    <s v="Indian Rupees(Rs.)"/>
    <x v="0"/>
    <x v="0"/>
    <s v="No"/>
    <n v="400"/>
    <x v="2"/>
    <x v="1989"/>
    <x v="0"/>
    <x v="0"/>
  </r>
  <r>
    <n v="18475269"/>
    <s v="The Taste of India"/>
    <n v="1"/>
    <x v="0"/>
    <s v="Shop 2, 12/20, East Patel Nagar, New Delhi"/>
    <s v="East Patel Nagar"/>
    <x v="801"/>
    <s v="Indian Rupees(Rs.)"/>
    <x v="0"/>
    <x v="0"/>
    <s v="No"/>
    <n v="400"/>
    <x v="2"/>
    <x v="997"/>
    <x v="0"/>
    <x v="0"/>
  </r>
  <r>
    <n v="311327"/>
    <s v="Stabbers"/>
    <n v="1"/>
    <x v="0"/>
    <s v="29/1, Main Market, East Patel Nagar, New Delhi"/>
    <s v="East Patel Nagar"/>
    <x v="709"/>
    <s v="Indian Rupees(Rs.)"/>
    <x v="0"/>
    <x v="1"/>
    <s v="No"/>
    <n v="400"/>
    <x v="4"/>
    <x v="1765"/>
    <x v="0"/>
    <x v="0"/>
  </r>
  <r>
    <n v="18245254"/>
    <s v="Raahgiri"/>
    <n v="1"/>
    <x v="0"/>
    <s v="G-6, Local Shopping Complex, Gujranwala Town, New Delhi"/>
    <s v="Gujranwala Town"/>
    <x v="3"/>
    <s v="Indian Rupees(Rs.)"/>
    <x v="0"/>
    <x v="0"/>
    <s v="No"/>
    <n v="400"/>
    <x v="2"/>
    <x v="1210"/>
    <x v="0"/>
    <x v="0"/>
  </r>
  <r>
    <n v="18378062"/>
    <s v="Chakhna"/>
    <n v="1"/>
    <x v="0"/>
    <s v="G-2, Pankaj Plaza, Patparganj, IP Extension, New Delhi"/>
    <s v="IP Extension"/>
    <x v="3"/>
    <s v="Indian Rupees(Rs.)"/>
    <x v="0"/>
    <x v="1"/>
    <s v="No"/>
    <n v="400"/>
    <x v="0"/>
    <x v="1207"/>
    <x v="0"/>
    <x v="0"/>
  </r>
  <r>
    <n v="18337922"/>
    <s v="Cake Me Up"/>
    <n v="1"/>
    <x v="0"/>
    <s v="Q-6 B, 2nd Floor, Jangpura, New Delhi"/>
    <s v="Jangpura"/>
    <x v="22"/>
    <s v="Indian Rupees(Rs.)"/>
    <x v="0"/>
    <x v="0"/>
    <s v="No"/>
    <n v="400"/>
    <x v="2"/>
    <x v="170"/>
    <x v="0"/>
    <x v="0"/>
  </r>
  <r>
    <n v="310469"/>
    <s v="Republic of Chicken"/>
    <n v="1"/>
    <x v="0"/>
    <s v="Shashi Hospital Road, Jangpura, New Delhi"/>
    <s v="Jangpura"/>
    <x v="59"/>
    <s v="Indian Rupees(Rs.)"/>
    <x v="0"/>
    <x v="0"/>
    <s v="No"/>
    <n v="400"/>
    <x v="2"/>
    <x v="1990"/>
    <x v="0"/>
    <x v="0"/>
  </r>
  <r>
    <n v="2267"/>
    <s v="Giani's"/>
    <n v="1"/>
    <x v="0"/>
    <s v="28 UA, Main Bungalow Road, Jawahar Nagar, Kamla Nagar, New Delhi"/>
    <s v="Kamla Nagar"/>
    <x v="61"/>
    <s v="Indian Rupees(Rs.)"/>
    <x v="0"/>
    <x v="1"/>
    <s v="No"/>
    <n v="400"/>
    <x v="1"/>
    <x v="1207"/>
    <x v="0"/>
    <x v="0"/>
  </r>
  <r>
    <n v="300347"/>
    <s v="Anjlika Pastry Shop"/>
    <n v="1"/>
    <x v="0"/>
    <s v="6/78, Ajmal Khan Road, Karol Bagh, New Delhi"/>
    <s v="Karol Bagh"/>
    <x v="572"/>
    <s v="Indian Rupees(Rs.)"/>
    <x v="0"/>
    <x v="0"/>
    <s v="No"/>
    <n v="400"/>
    <x v="1"/>
    <x v="1607"/>
    <x v="0"/>
    <x v="0"/>
  </r>
  <r>
    <n v="311944"/>
    <s v="Pahariya Chicken Corner"/>
    <n v="1"/>
    <x v="0"/>
    <s v="Shop 2, New Market, Ramesh Nagar, Kirti Nagar, New Delhi"/>
    <s v="Kirti Nagar"/>
    <x v="59"/>
    <s v="Indian Rupees(Rs.)"/>
    <x v="0"/>
    <x v="0"/>
    <s v="No"/>
    <n v="400"/>
    <x v="2"/>
    <x v="1991"/>
    <x v="0"/>
    <x v="0"/>
  </r>
  <r>
    <n v="18354972"/>
    <s v="King Chilly Kitchen"/>
    <n v="1"/>
    <x v="0"/>
    <s v="M-67-A, Malviya Nagar, New Delhi Tikona Park"/>
    <s v="Malviya Nagar"/>
    <x v="679"/>
    <s v="Indian Rupees(Rs.)"/>
    <x v="0"/>
    <x v="1"/>
    <s v="No"/>
    <n v="400"/>
    <x v="2"/>
    <x v="1992"/>
    <x v="0"/>
    <x v="0"/>
  </r>
  <r>
    <n v="18238249"/>
    <s v="Kasturi Family Restaurant"/>
    <n v="1"/>
    <x v="0"/>
    <s v="1st Floor, P-13/A, Aacharya Niketan Market, Mayur Vihar Phase 1, New Delhi"/>
    <s v="Mayur Vihar Phase 1"/>
    <x v="3"/>
    <s v="Indian Rupees(Rs.)"/>
    <x v="0"/>
    <x v="1"/>
    <s v="No"/>
    <n v="400"/>
    <x v="2"/>
    <x v="693"/>
    <x v="0"/>
    <x v="0"/>
  </r>
  <r>
    <n v="5729"/>
    <s v="Nirmal's"/>
    <n v="1"/>
    <x v="0"/>
    <s v="Opposite NIIT, D Park, Model Town 3, New Delhi"/>
    <s v="Model Town 3"/>
    <x v="19"/>
    <s v="Indian Rupees(Rs.)"/>
    <x v="0"/>
    <x v="0"/>
    <s v="No"/>
    <n v="400"/>
    <x v="2"/>
    <x v="1676"/>
    <x v="0"/>
    <x v="0"/>
  </r>
  <r>
    <n v="7240"/>
    <s v="Take Away"/>
    <n v="1"/>
    <x v="0"/>
    <s v="551-A, Munirka, New Delhi"/>
    <s v="Munirka"/>
    <x v="19"/>
    <s v="Indian Rupees(Rs.)"/>
    <x v="0"/>
    <x v="0"/>
    <s v="No"/>
    <n v="400"/>
    <x v="2"/>
    <x v="1385"/>
    <x v="0"/>
    <x v="0"/>
  </r>
  <r>
    <n v="309471"/>
    <s v="Chinese Delights"/>
    <n v="1"/>
    <x v="0"/>
    <s v="12, DDA Commercial Complex, Munirka, New Delhi"/>
    <s v="Munirka"/>
    <x v="25"/>
    <s v="Indian Rupees(Rs.)"/>
    <x v="0"/>
    <x v="1"/>
    <s v="No"/>
    <n v="400"/>
    <x v="1"/>
    <x v="662"/>
    <x v="0"/>
    <x v="0"/>
  </r>
  <r>
    <n v="18017281"/>
    <s v="Sona"/>
    <n v="1"/>
    <x v="0"/>
    <s v="53-54, 1st Floor, Goverdhan House, Nehru Place, New Delhi"/>
    <s v="Nehru Place"/>
    <x v="83"/>
    <s v="Indian Rupees(Rs.)"/>
    <x v="0"/>
    <x v="0"/>
    <s v="No"/>
    <n v="400"/>
    <x v="2"/>
    <x v="243"/>
    <x v="0"/>
    <x v="0"/>
  </r>
  <r>
    <n v="2532"/>
    <s v="Giani"/>
    <n v="1"/>
    <x v="0"/>
    <s v="G-33 &amp; 34, Aggarwal Cyber Plaza, Netaji Subhash Place, New Delhi"/>
    <s v="Netaji Subhash Place"/>
    <x v="61"/>
    <s v="Indian Rupees(Rs.)"/>
    <x v="0"/>
    <x v="1"/>
    <s v="No"/>
    <n v="400"/>
    <x v="1"/>
    <x v="1993"/>
    <x v="0"/>
    <x v="0"/>
  </r>
  <r>
    <n v="18499450"/>
    <s v="Veg Darbar - The Royal Taste"/>
    <n v="1"/>
    <x v="0"/>
    <s v="Near Metro Pillar-682, Uttam Nagar West, New Delhi"/>
    <s v="Uttam Nagar"/>
    <x v="3"/>
    <s v="Indian Rupees(Rs.)"/>
    <x v="0"/>
    <x v="0"/>
    <s v="No"/>
    <n v="400"/>
    <x v="0"/>
    <x v="1994"/>
    <x v="0"/>
    <x v="0"/>
  </r>
  <r>
    <n v="18500618"/>
    <s v="Veg. Darbar"/>
    <n v="1"/>
    <x v="0"/>
    <s v="Near Metro Pillar 682, Uttam Nagar West, Uttam Nagar, New Delhi"/>
    <s v="Uttam Nagar"/>
    <x v="3"/>
    <s v="Indian Rupees(Rs.)"/>
    <x v="0"/>
    <x v="0"/>
    <s v="No"/>
    <n v="400"/>
    <x v="0"/>
    <x v="1995"/>
    <x v="0"/>
    <x v="0"/>
  </r>
  <r>
    <n v="18251459"/>
    <s v="Richa's Bakery"/>
    <n v="1"/>
    <x v="0"/>
    <s v="Shop 21, E-447, Krishna Complex, New Ashok Nagar, Vasundhara Enclave, New Delhi"/>
    <s v="Vasundhara Enclave"/>
    <x v="22"/>
    <s v="Indian Rupees(Rs.)"/>
    <x v="0"/>
    <x v="0"/>
    <s v="No"/>
    <n v="400"/>
    <x v="0"/>
    <x v="1248"/>
    <x v="0"/>
    <x v="0"/>
  </r>
  <r>
    <n v="8696"/>
    <s v="Cafe Amigo"/>
    <n v="1"/>
    <x v="0"/>
    <s v="G-13, Pratibha Tower, PVR Complex, Vikaspuri, New Delhi"/>
    <s v="Vikaspuri"/>
    <x v="7"/>
    <s v="Indian Rupees(Rs.)"/>
    <x v="0"/>
    <x v="0"/>
    <s v="No"/>
    <n v="400"/>
    <x v="2"/>
    <x v="1996"/>
    <x v="0"/>
    <x v="0"/>
  </r>
  <r>
    <n v="18264964"/>
    <s v="Le Chef"/>
    <n v="1"/>
    <x v="0"/>
    <s v="C-211, Jhilmil Colony, Vivek Vihar, New Delhi"/>
    <s v="Vivek Vihar"/>
    <x v="25"/>
    <s v="Indian Rupees(Rs.)"/>
    <x v="0"/>
    <x v="0"/>
    <s v="No"/>
    <n v="400"/>
    <x v="2"/>
    <x v="1997"/>
    <x v="0"/>
    <x v="0"/>
  </r>
  <r>
    <n v="18351495"/>
    <s v="Cakeophony By Sonali"/>
    <n v="1"/>
    <x v="0"/>
    <s v="Alaknanda, New Delhi"/>
    <s v="Alaknanda"/>
    <x v="22"/>
    <s v="Indian Rupees(Rs.)"/>
    <x v="0"/>
    <x v="0"/>
    <s v="No"/>
    <n v="400"/>
    <x v="2"/>
    <x v="1998"/>
    <x v="0"/>
    <x v="0"/>
  </r>
  <r>
    <n v="18286206"/>
    <s v="Keventers"/>
    <n v="1"/>
    <x v="0"/>
    <s v="1450/1, Chandni Chowk, New Delhi"/>
    <s v="Chandni Chowk"/>
    <x v="81"/>
    <s v="Indian Rupees(Rs.)"/>
    <x v="0"/>
    <x v="0"/>
    <s v="No"/>
    <n v="400"/>
    <x v="1"/>
    <x v="1999"/>
    <x v="0"/>
    <x v="0"/>
  </r>
  <r>
    <n v="301114"/>
    <s v="Wenger's Deli"/>
    <n v="1"/>
    <x v="0"/>
    <s v="A-18, Radial Road, Connaught Place, New Delhi"/>
    <s v="Connaught Place"/>
    <x v="572"/>
    <s v="Indian Rupees(Rs.)"/>
    <x v="0"/>
    <x v="0"/>
    <s v="No"/>
    <n v="400"/>
    <x v="1"/>
    <x v="260"/>
    <x v="0"/>
    <x v="0"/>
  </r>
  <r>
    <n v="311511"/>
    <s v="Giani's"/>
    <n v="1"/>
    <x v="0"/>
    <s v="Shop 41, Defence Colony, New Delhi"/>
    <s v="Defence Colony"/>
    <x v="61"/>
    <s v="Indian Rupees(Rs.)"/>
    <x v="0"/>
    <x v="1"/>
    <s v="No"/>
    <n v="400"/>
    <x v="2"/>
    <x v="1327"/>
    <x v="0"/>
    <x v="0"/>
  </r>
  <r>
    <n v="7691"/>
    <s v="Aim Delhi Cafe"/>
    <n v="1"/>
    <x v="0"/>
    <s v="1611, Outram Lane, Kingsway Camp, Delhi University-GTB Nagar, New Delhi"/>
    <s v="Delhi University-GTB Nagar"/>
    <x v="7"/>
    <s v="Indian Rupees(Rs.)"/>
    <x v="0"/>
    <x v="0"/>
    <s v="No"/>
    <n v="400"/>
    <x v="2"/>
    <x v="1684"/>
    <x v="0"/>
    <x v="0"/>
  </r>
  <r>
    <n v="3252"/>
    <s v="Apni Rasoi"/>
    <n v="1"/>
    <x v="0"/>
    <s v="7, Mall Road, Kingsway Camp, Hakikat Nagar, Delhi University-GTB Nagar, New Delhi"/>
    <s v="Delhi University-GTB Nagar"/>
    <x v="3"/>
    <s v="Indian Rupees(Rs.)"/>
    <x v="0"/>
    <x v="1"/>
    <s v="No"/>
    <n v="400"/>
    <x v="2"/>
    <x v="2000"/>
    <x v="0"/>
    <x v="0"/>
  </r>
  <r>
    <n v="305781"/>
    <s v="Cinnabon"/>
    <n v="1"/>
    <x v="0"/>
    <s v="GFK 4A, Ground Floor, DLF Place Mall, Saket, New Delhi"/>
    <s v="DLF Place Mall, Saket"/>
    <x v="203"/>
    <s v="Indian Rupees(Rs.)"/>
    <x v="0"/>
    <x v="1"/>
    <s v="No"/>
    <n v="400"/>
    <x v="1"/>
    <x v="2001"/>
    <x v="0"/>
    <x v="0"/>
  </r>
  <r>
    <n v="18355111"/>
    <s v="Munch Brunch Cafe"/>
    <n v="1"/>
    <x v="0"/>
    <s v="245- A, Sant Nagar, East of Kailash, New Delhi"/>
    <s v="East of Kailash"/>
    <x v="112"/>
    <s v="Indian Rupees(Rs.)"/>
    <x v="0"/>
    <x v="0"/>
    <s v="No"/>
    <n v="400"/>
    <x v="0"/>
    <x v="2002"/>
    <x v="0"/>
    <x v="0"/>
  </r>
  <r>
    <n v="18435315"/>
    <s v="Shree Banke Foods"/>
    <n v="1"/>
    <x v="0"/>
    <s v="13/289, 14 Block Gurudwra, Geeta Colony, New Delhi"/>
    <s v="Geeta Colony"/>
    <x v="25"/>
    <s v="Indian Rupees(Rs.)"/>
    <x v="0"/>
    <x v="0"/>
    <s v="No"/>
    <n v="400"/>
    <x v="0"/>
    <x v="2003"/>
    <x v="0"/>
    <x v="0"/>
  </r>
  <r>
    <n v="312755"/>
    <s v="Mid Night Khana"/>
    <n v="1"/>
    <x v="0"/>
    <s v="GTB Nagar, New Delhi"/>
    <s v="GTB Nagar"/>
    <x v="47"/>
    <s v="Indian Rupees(Rs.)"/>
    <x v="0"/>
    <x v="1"/>
    <s v="No"/>
    <n v="400"/>
    <x v="2"/>
    <x v="1999"/>
    <x v="0"/>
    <x v="0"/>
  </r>
  <r>
    <n v="9421"/>
    <s v="Giani's"/>
    <n v="1"/>
    <x v="0"/>
    <s v="A-353, 7, Derawala Nagar, Gujranwala Town, New Delhi"/>
    <s v="Gujranwala Town"/>
    <x v="61"/>
    <s v="Indian Rupees(Rs.)"/>
    <x v="0"/>
    <x v="0"/>
    <s v="No"/>
    <n v="400"/>
    <x v="2"/>
    <x v="696"/>
    <x v="0"/>
    <x v="0"/>
  </r>
  <r>
    <n v="311889"/>
    <s v="Hot Cherries"/>
    <n v="1"/>
    <x v="0"/>
    <s v="Block DB 12-B, Hari Nagar, Janakpuri, New Delhi"/>
    <s v="Janakpuri"/>
    <x v="22"/>
    <s v="Indian Rupees(Rs.)"/>
    <x v="0"/>
    <x v="0"/>
    <s v="No"/>
    <n v="400"/>
    <x v="1"/>
    <x v="1772"/>
    <x v="0"/>
    <x v="0"/>
  </r>
  <r>
    <n v="18334427"/>
    <s v="Keventers"/>
    <n v="1"/>
    <x v="0"/>
    <s v="Plot 33, Ground Floor, JMD Kohinoor Galleria Mall, LSC, Masjid Moth, Greater Kailash (GK) 2, New Delhi"/>
    <s v="JMD Kohinoor Mall, Greater Kailash"/>
    <x v="81"/>
    <s v="Indian Rupees(Rs.)"/>
    <x v="0"/>
    <x v="0"/>
    <s v="No"/>
    <n v="400"/>
    <x v="2"/>
    <x v="2004"/>
    <x v="0"/>
    <x v="0"/>
  </r>
  <r>
    <n v="18285214"/>
    <s v="Muradabadi"/>
    <n v="1"/>
    <x v="0"/>
    <s v="J-4/48 A, DDA Flats, Kalkaji, New Delhi"/>
    <s v="Kalkaji"/>
    <x v="315"/>
    <s v="Indian Rupees(Rs.)"/>
    <x v="0"/>
    <x v="0"/>
    <s v="No"/>
    <n v="400"/>
    <x v="2"/>
    <x v="180"/>
    <x v="0"/>
    <x v="0"/>
  </r>
  <r>
    <n v="311076"/>
    <s v="Giani"/>
    <n v="1"/>
    <x v="0"/>
    <s v="30/26, Near Nangia Park, Shakti Nagar, Kamla Nagar, New Delhi"/>
    <s v="Kamla Nagar"/>
    <x v="61"/>
    <s v="Indian Rupees(Rs.)"/>
    <x v="0"/>
    <x v="1"/>
    <s v="No"/>
    <n v="400"/>
    <x v="2"/>
    <x v="885"/>
    <x v="0"/>
    <x v="0"/>
  </r>
  <r>
    <n v="18418240"/>
    <s v="Coffee &amp; Cream"/>
    <n v="1"/>
    <x v="0"/>
    <s v="Delhi University North Campus, Kamla Nagar, New Delhi"/>
    <s v="Kamla Nagar"/>
    <x v="91"/>
    <s v="Indian Rupees(Rs.)"/>
    <x v="0"/>
    <x v="0"/>
    <s v="No"/>
    <n v="400"/>
    <x v="1"/>
    <x v="955"/>
    <x v="0"/>
    <x v="0"/>
  </r>
  <r>
    <n v="6705"/>
    <s v="Kanwarji's"/>
    <n v="1"/>
    <x v="0"/>
    <s v="G-1, Sagar Chamber, Saini Enclave, Karkardooma, New Delhi"/>
    <s v="Karkardooma"/>
    <x v="802"/>
    <s v="Indian Rupees(Rs.)"/>
    <x v="0"/>
    <x v="0"/>
    <s v="No"/>
    <n v="400"/>
    <x v="1"/>
    <x v="1539"/>
    <x v="0"/>
    <x v="0"/>
  </r>
  <r>
    <n v="3371"/>
    <s v="BTW"/>
    <n v="1"/>
    <x v="0"/>
    <s v="1 &amp; 2, Living Style Mall, Main Kalindi Kunj Road, Jasola, New Delhi"/>
    <s v="Living Style Mall, Jasola"/>
    <x v="803"/>
    <s v="Indian Rupees(Rs.)"/>
    <x v="0"/>
    <x v="0"/>
    <s v="No"/>
    <n v="400"/>
    <x v="2"/>
    <x v="2005"/>
    <x v="0"/>
    <x v="0"/>
  </r>
  <r>
    <n v="18422748"/>
    <s v="Achi Restaurant"/>
    <n v="1"/>
    <x v="0"/>
    <s v="Ground Floor, Achi House, Majnu ka Tila, New Delhi"/>
    <s v="Majnu ka Tila"/>
    <x v="19"/>
    <s v="Indian Rupees(Rs.)"/>
    <x v="0"/>
    <x v="0"/>
    <s v="No"/>
    <n v="400"/>
    <x v="0"/>
    <x v="2006"/>
    <x v="0"/>
    <x v="0"/>
  </r>
  <r>
    <n v="4672"/>
    <s v="Scorpio Cafe"/>
    <n v="1"/>
    <x v="0"/>
    <s v="G-4, Durga Complex, Pocket B, Mayur Vihar Phase 2, New Delhi"/>
    <s v="Mayur Vihar Phase 2"/>
    <x v="38"/>
    <s v="Indian Rupees(Rs.)"/>
    <x v="0"/>
    <x v="1"/>
    <s v="No"/>
    <n v="400"/>
    <x v="1"/>
    <x v="1017"/>
    <x v="0"/>
    <x v="0"/>
  </r>
  <r>
    <n v="301120"/>
    <s v="Lumbini Fast Point"/>
    <n v="1"/>
    <x v="0"/>
    <s v="1-A, Pocket A3, Mayur Vihar Phase 3, New Delhi"/>
    <s v="Mayur Vihar Phase 3"/>
    <x v="38"/>
    <s v="Indian Rupees(Rs.)"/>
    <x v="0"/>
    <x v="0"/>
    <s v="No"/>
    <n v="400"/>
    <x v="2"/>
    <x v="2007"/>
    <x v="0"/>
    <x v="0"/>
  </r>
  <r>
    <n v="300945"/>
    <s v="Any Time Food"/>
    <n v="1"/>
    <x v="0"/>
    <s v="F-14/16, Model Town 2, New Delhi"/>
    <s v="Model Town 2"/>
    <x v="62"/>
    <s v="Indian Rupees(Rs.)"/>
    <x v="0"/>
    <x v="1"/>
    <s v="No"/>
    <n v="400"/>
    <x v="2"/>
    <x v="1428"/>
    <x v="0"/>
    <x v="0"/>
  </r>
  <r>
    <n v="18352186"/>
    <s v="Keventers"/>
    <n v="1"/>
    <x v="0"/>
    <s v="14/16, Main Market, Model Town 2, New Delhi"/>
    <s v="Model Town 2"/>
    <x v="81"/>
    <s v="Indian Rupees(Rs.)"/>
    <x v="0"/>
    <x v="0"/>
    <s v="No"/>
    <n v="400"/>
    <x v="2"/>
    <x v="180"/>
    <x v="0"/>
    <x v="0"/>
  </r>
  <r>
    <n v="18356784"/>
    <s v="Keventers"/>
    <n v="1"/>
    <x v="0"/>
    <s v="Food Court, Moments Mall, Patel Road, Near Kirti Nagar Metro Station, Kirti Nagar, New Delhi"/>
    <s v="Moments Mall, Kirti Nagar"/>
    <x v="81"/>
    <s v="Indian Rupees(Rs.)"/>
    <x v="0"/>
    <x v="0"/>
    <s v="No"/>
    <n v="400"/>
    <x v="2"/>
    <x v="264"/>
    <x v="0"/>
    <x v="0"/>
  </r>
  <r>
    <n v="18204485"/>
    <s v="Saara Veg"/>
    <n v="1"/>
    <x v="0"/>
    <s v="A-19, Commercial Complex, Behind Batra Cinema, Mukherjee Nagar, New Delhi"/>
    <s v="Mukherjee Nagar"/>
    <x v="3"/>
    <s v="Indian Rupees(Rs.)"/>
    <x v="0"/>
    <x v="0"/>
    <s v="No"/>
    <n v="400"/>
    <x v="2"/>
    <x v="2008"/>
    <x v="0"/>
    <x v="0"/>
  </r>
  <r>
    <n v="18349922"/>
    <s v="Dev Sweets &amp; Restaurant"/>
    <n v="1"/>
    <x v="0"/>
    <s v="Main Goyla, Deenpur Road, Near 25 Feet Road, Shyam Vihar, Najafgarh, New Delhi"/>
    <s v="Najafgarh"/>
    <x v="29"/>
    <s v="Indian Rupees(Rs.)"/>
    <x v="0"/>
    <x v="0"/>
    <s v="No"/>
    <n v="400"/>
    <x v="0"/>
    <x v="259"/>
    <x v="0"/>
    <x v="0"/>
  </r>
  <r>
    <n v="308364"/>
    <s v="The Butter Cup"/>
    <n v="1"/>
    <x v="0"/>
    <s v="CP 22, Maurya Enclave, Pitampura, New Delhi"/>
    <s v="Pitampura"/>
    <x v="21"/>
    <s v="Indian Rupees(Rs.)"/>
    <x v="0"/>
    <x v="0"/>
    <s v="No"/>
    <n v="400"/>
    <x v="2"/>
    <x v="2009"/>
    <x v="0"/>
    <x v="0"/>
  </r>
  <r>
    <n v="18204823"/>
    <s v="Giani's"/>
    <n v="1"/>
    <x v="0"/>
    <s v="B-12/3, Prashant Vihar, New Delhi"/>
    <s v="Prashant Vihar"/>
    <x v="61"/>
    <s v="Indian Rupees(Rs.)"/>
    <x v="0"/>
    <x v="0"/>
    <s v="No"/>
    <n v="400"/>
    <x v="2"/>
    <x v="1281"/>
    <x v="0"/>
    <x v="0"/>
  </r>
  <r>
    <n v="307551"/>
    <s v="Giani"/>
    <n v="1"/>
    <x v="0"/>
    <s v="2/81, Club Road, West Punjabi Bagh, Punjabi Bagh, New Delhi"/>
    <s v="Punjabi Bagh"/>
    <x v="61"/>
    <s v="Indian Rupees(Rs.)"/>
    <x v="0"/>
    <x v="1"/>
    <s v="No"/>
    <n v="400"/>
    <x v="2"/>
    <x v="2002"/>
    <x v="0"/>
    <x v="0"/>
  </r>
  <r>
    <n v="7060"/>
    <s v="Karnataka Food Centre"/>
    <n v="1"/>
    <x v="0"/>
    <s v="Ground Floor, Delhi Karnataka Sangh Building, R K Puram, New Delhi"/>
    <s v="R K Puram"/>
    <x v="64"/>
    <s v="Indian Rupees(Rs.)"/>
    <x v="0"/>
    <x v="0"/>
    <s v="No"/>
    <n v="400"/>
    <x v="1"/>
    <x v="2010"/>
    <x v="0"/>
    <x v="0"/>
  </r>
  <r>
    <n v="1774"/>
    <s v="Rainbows"/>
    <n v="1"/>
    <x v="0"/>
    <s v="Shop 2, AB-6, Community Center, Safdarjung Enclave, Safdarjung, New Delhi"/>
    <s v="Safdarjung"/>
    <x v="804"/>
    <s v="Indian Rupees(Rs.)"/>
    <x v="0"/>
    <x v="1"/>
    <s v="No"/>
    <n v="400"/>
    <x v="1"/>
    <x v="1011"/>
    <x v="0"/>
    <x v="0"/>
  </r>
  <r>
    <n v="312810"/>
    <s v="Dilli Darbar"/>
    <n v="1"/>
    <x v="0"/>
    <s v="C-448, Main 100 Feet Road, Chajjupur, Durgapuri, Shahdara, New Delhi"/>
    <s v="Shahdara"/>
    <x v="29"/>
    <s v="Indian Rupees(Rs.)"/>
    <x v="0"/>
    <x v="0"/>
    <s v="No"/>
    <n v="400"/>
    <x v="2"/>
    <x v="2004"/>
    <x v="0"/>
    <x v="0"/>
  </r>
  <r>
    <n v="18419917"/>
    <s v="Tandoor &amp; Curry Restaurant"/>
    <n v="1"/>
    <x v="0"/>
    <s v="S-547, School Block, Shakarpur, New Delhi Shakarpur"/>
    <s v="Shakarpur"/>
    <x v="3"/>
    <s v="Indian Rupees(Rs.)"/>
    <x v="0"/>
    <x v="0"/>
    <s v="No"/>
    <n v="400"/>
    <x v="0"/>
    <x v="595"/>
    <x v="0"/>
    <x v="0"/>
  </r>
  <r>
    <n v="3686"/>
    <s v="Aggarwal Sweet and Restaurant"/>
    <n v="1"/>
    <x v="0"/>
    <s v="273, G-2, Lila Ram Market, Masjid Moth, South Extension 2, New Delhi"/>
    <s v="South Extension 2"/>
    <x v="784"/>
    <s v="Indian Rupees(Rs.)"/>
    <x v="0"/>
    <x v="0"/>
    <s v="No"/>
    <n v="400"/>
    <x v="2"/>
    <x v="1770"/>
    <x v="0"/>
    <x v="0"/>
  </r>
  <r>
    <n v="310701"/>
    <s v="Kathi's"/>
    <n v="1"/>
    <x v="0"/>
    <s v="E-6, Main Market, South Extension 2, New Delhi"/>
    <s v="South Extension 2"/>
    <x v="12"/>
    <s v="Indian Rupees(Rs.)"/>
    <x v="0"/>
    <x v="0"/>
    <s v="No"/>
    <n v="400"/>
    <x v="2"/>
    <x v="2011"/>
    <x v="0"/>
    <x v="0"/>
  </r>
  <r>
    <n v="18414502"/>
    <s v="Hyderabad's Delight"/>
    <n v="1"/>
    <x v="0"/>
    <s v="102, Abhinav Apartment, Vasundhara Enclave, New Delhi"/>
    <s v="Vasundhara Enclave"/>
    <x v="805"/>
    <s v="Indian Rupees(Rs.)"/>
    <x v="0"/>
    <x v="0"/>
    <s v="No"/>
    <n v="400"/>
    <x v="0"/>
    <x v="2008"/>
    <x v="0"/>
    <x v="0"/>
  </r>
  <r>
    <n v="18359295"/>
    <s v="Take N Taste"/>
    <n v="1"/>
    <x v="0"/>
    <s v="3/30, Double Storey, Vijay Nagar, New Delhi"/>
    <s v="Vijay Nagar"/>
    <x v="3"/>
    <s v="Indian Rupees(Rs.)"/>
    <x v="0"/>
    <x v="1"/>
    <s v="No"/>
    <n v="400"/>
    <x v="2"/>
    <x v="1019"/>
    <x v="0"/>
    <x v="0"/>
  </r>
  <r>
    <n v="18249080"/>
    <s v="Simply Cakes"/>
    <n v="1"/>
    <x v="0"/>
    <s v="1st Floor, D-148, Surajmal Vihar, Near Vivek Vihar, New Delhi"/>
    <s v="Vivek Vihar"/>
    <x v="22"/>
    <s v="Indian Rupees(Rs.)"/>
    <x v="0"/>
    <x v="0"/>
    <s v="No"/>
    <n v="400"/>
    <x v="2"/>
    <x v="2012"/>
    <x v="0"/>
    <x v="0"/>
  </r>
  <r>
    <n v="18364535"/>
    <s v="The Dosa King"/>
    <n v="1"/>
    <x v="0"/>
    <s v="C-82, Bhagat Singh Marg, Jhilmil Colony, Vivek Vihar, New Delhi"/>
    <s v="Vivek Vihar"/>
    <x v="311"/>
    <s v="Indian Rupees(Rs.)"/>
    <x v="0"/>
    <x v="0"/>
    <s v="No"/>
    <n v="400"/>
    <x v="2"/>
    <x v="1014"/>
    <x v="0"/>
    <x v="0"/>
  </r>
  <r>
    <n v="18124361"/>
    <s v="Fabulous Cake Bites"/>
    <n v="1"/>
    <x v="0"/>
    <s v="G-5, Ajnara Complex, Savita Vihar, Anand Vihar, New Delhi"/>
    <s v="Anand Vihar"/>
    <x v="806"/>
    <s v="Indian Rupees(Rs.)"/>
    <x v="0"/>
    <x v="1"/>
    <s v="No"/>
    <n v="400"/>
    <x v="1"/>
    <x v="1442"/>
    <x v="0"/>
    <x v="0"/>
  </r>
  <r>
    <n v="18412952"/>
    <s v="Masala Basket"/>
    <n v="1"/>
    <x v="0"/>
    <s v="Shop 15, DDA Market, Ashok Vihar Phase 3, New Delhi"/>
    <s v="Ashok Vihar Phase 3"/>
    <x v="589"/>
    <s v="Indian Rupees(Rs.)"/>
    <x v="0"/>
    <x v="1"/>
    <s v="No"/>
    <n v="400"/>
    <x v="1"/>
    <x v="1283"/>
    <x v="0"/>
    <x v="0"/>
  </r>
  <r>
    <n v="9156"/>
    <s v="Shri Hari Sharnam"/>
    <n v="1"/>
    <x v="0"/>
    <s v="208, Katra Bariyan, Fatehpuri, Chandni Chowk, New Delhi"/>
    <s v="Chandni Chowk"/>
    <x v="45"/>
    <s v="Indian Rupees(Rs.)"/>
    <x v="0"/>
    <x v="0"/>
    <s v="No"/>
    <n v="400"/>
    <x v="2"/>
    <x v="2013"/>
    <x v="0"/>
    <x v="0"/>
  </r>
  <r>
    <n v="7777"/>
    <s v="Assam Food Stall"/>
    <n v="1"/>
    <x v="0"/>
    <s v="Dilli Haat, INA, New Delhi"/>
    <s v="Dilli Haat, INA"/>
    <x v="706"/>
    <s v="Indian Rupees(Rs.)"/>
    <x v="0"/>
    <x v="0"/>
    <s v="No"/>
    <n v="400"/>
    <x v="2"/>
    <x v="272"/>
    <x v="0"/>
    <x v="0"/>
  </r>
  <r>
    <n v="7772"/>
    <s v="Momo Mia"/>
    <n v="1"/>
    <x v="0"/>
    <s v="Stall 6, Dilli Haat, INA, New Delhi"/>
    <s v="Dilli Haat, INA"/>
    <x v="19"/>
    <s v="Indian Rupees(Rs.)"/>
    <x v="0"/>
    <x v="0"/>
    <s v="No"/>
    <n v="400"/>
    <x v="1"/>
    <x v="28"/>
    <x v="0"/>
    <x v="0"/>
  </r>
  <r>
    <n v="308509"/>
    <s v="Urban Chopstick"/>
    <n v="1"/>
    <x v="0"/>
    <s v="B-1,G-3 shop be 2, B Block, Dilshad Garden, New Delhi"/>
    <s v="Dilshad Garden"/>
    <x v="19"/>
    <s v="Indian Rupees(Rs.)"/>
    <x v="0"/>
    <x v="1"/>
    <s v="No"/>
    <n v="400"/>
    <x v="2"/>
    <x v="179"/>
    <x v="0"/>
    <x v="0"/>
  </r>
  <r>
    <n v="18424636"/>
    <s v="Kake Di Chap"/>
    <n v="1"/>
    <x v="0"/>
    <s v="F 196 A, LIG Flats, Shop 2 &amp; 3, Pocket F, Dilshad Garden, New Delhi"/>
    <s v="Dilshad Garden"/>
    <x v="12"/>
    <s v="Indian Rupees(Rs.)"/>
    <x v="0"/>
    <x v="0"/>
    <s v="No"/>
    <n v="400"/>
    <x v="0"/>
    <x v="2014"/>
    <x v="0"/>
    <x v="0"/>
  </r>
  <r>
    <n v="18391937"/>
    <s v="Halka Fulka"/>
    <n v="1"/>
    <x v="0"/>
    <s v="382, White House, Sant Nagar, East of Kailash, New Delhi"/>
    <s v="East of Kailash"/>
    <x v="12"/>
    <s v="Indian Rupees(Rs.)"/>
    <x v="0"/>
    <x v="1"/>
    <s v="No"/>
    <n v="400"/>
    <x v="2"/>
    <x v="1616"/>
    <x v="0"/>
    <x v="0"/>
  </r>
  <r>
    <n v="18414496"/>
    <s v="Anupama Sweets &amp; Restaurant"/>
    <n v="1"/>
    <x v="0"/>
    <s v="16, A, Main Road, Sant Nagar, East of Kailash, New Delhi"/>
    <s v="East of Kailash"/>
    <x v="784"/>
    <s v="Indian Rupees(Rs.)"/>
    <x v="0"/>
    <x v="0"/>
    <s v="No"/>
    <n v="400"/>
    <x v="0"/>
    <x v="2015"/>
    <x v="0"/>
    <x v="0"/>
  </r>
  <r>
    <n v="309520"/>
    <s v="The Sugar Story"/>
    <n v="1"/>
    <x v="0"/>
    <s v="W Block, Greater Kailash (GK) 1, New Delhi"/>
    <s v="Greater Kailash (GK) 1"/>
    <x v="21"/>
    <s v="Indian Rupees(Rs.)"/>
    <x v="0"/>
    <x v="0"/>
    <s v="No"/>
    <n v="400"/>
    <x v="2"/>
    <x v="35"/>
    <x v="0"/>
    <x v="0"/>
  </r>
  <r>
    <n v="18180081"/>
    <s v="Let's Tango"/>
    <n v="1"/>
    <x v="0"/>
    <s v="Shop C-107, Ground Floor, Green Park, New Delhi"/>
    <s v="Green Park"/>
    <x v="47"/>
    <s v="Indian Rupees(Rs.)"/>
    <x v="0"/>
    <x v="0"/>
    <s v="No"/>
    <n v="400"/>
    <x v="2"/>
    <x v="2016"/>
    <x v="0"/>
    <x v="0"/>
  </r>
  <r>
    <n v="1546"/>
    <s v="Abhishek Restaurant"/>
    <n v="1"/>
    <x v="0"/>
    <s v="Shop G-6, Pankaj Corner Market, Near Prince Appartment, IP Extension, New Delhi"/>
    <s v="IP Extension"/>
    <x v="3"/>
    <s v="Indian Rupees(Rs.)"/>
    <x v="0"/>
    <x v="0"/>
    <s v="No"/>
    <n v="400"/>
    <x v="2"/>
    <x v="269"/>
    <x v="0"/>
    <x v="0"/>
  </r>
  <r>
    <n v="311263"/>
    <s v="Zara Restaurant"/>
    <n v="1"/>
    <x v="0"/>
    <s v="Shop 15, DDA Market, Opposite Mayor Public School, IP Extension, New Delhi"/>
    <s v="IP Extension"/>
    <x v="2"/>
    <s v="Indian Rupees(Rs.)"/>
    <x v="0"/>
    <x v="1"/>
    <s v="No"/>
    <n v="400"/>
    <x v="2"/>
    <x v="727"/>
    <x v="0"/>
    <x v="0"/>
  </r>
  <r>
    <n v="301818"/>
    <s v="Anand Chicken &amp; Fast Food"/>
    <n v="1"/>
    <x v="0"/>
    <s v="WZ-73, Gali 4, Shiv Nagar, Near Jail Road, New Delhi"/>
    <s v="Jail Road"/>
    <x v="38"/>
    <s v="Indian Rupees(Rs.)"/>
    <x v="0"/>
    <x v="0"/>
    <s v="No"/>
    <n v="400"/>
    <x v="2"/>
    <x v="2017"/>
    <x v="0"/>
    <x v="0"/>
  </r>
  <r>
    <n v="4723"/>
    <s v="Giani"/>
    <n v="1"/>
    <x v="0"/>
    <s v="C-4, E-253, Janakpuri, New Delhi"/>
    <s v="Janakpuri"/>
    <x v="61"/>
    <s v="Indian Rupees(Rs.)"/>
    <x v="0"/>
    <x v="1"/>
    <s v="No"/>
    <n v="400"/>
    <x v="1"/>
    <x v="1032"/>
    <x v="0"/>
    <x v="0"/>
  </r>
  <r>
    <n v="310468"/>
    <s v="The Biryani Hut"/>
    <n v="1"/>
    <x v="0"/>
    <s v="4/64, Double Storey, Jangpura Extension, Jangpura, New Delhi"/>
    <s v="Jangpura"/>
    <x v="23"/>
    <s v="Indian Rupees(Rs.)"/>
    <x v="0"/>
    <x v="0"/>
    <s v="No"/>
    <n v="400"/>
    <x v="2"/>
    <x v="1030"/>
    <x v="0"/>
    <x v="0"/>
  </r>
  <r>
    <n v="18337965"/>
    <s v="BTW"/>
    <n v="1"/>
    <x v="0"/>
    <s v="A-17, Tagore Market, Kirti Nagar, New Delhi"/>
    <s v="Kirti Nagar"/>
    <x v="807"/>
    <s v="Indian Rupees(Rs.)"/>
    <x v="0"/>
    <x v="0"/>
    <s v="No"/>
    <n v="400"/>
    <x v="2"/>
    <x v="520"/>
    <x v="0"/>
    <x v="0"/>
  </r>
  <r>
    <n v="7353"/>
    <s v="Aggarwal Sweets &amp; Restaurant"/>
    <n v="1"/>
    <x v="0"/>
    <s v="NH 8, Near Radission Hotel, Mahipalpur, New Delhi"/>
    <s v="Mahipalpur"/>
    <x v="808"/>
    <s v="Indian Rupees(Rs.)"/>
    <x v="0"/>
    <x v="0"/>
    <s v="No"/>
    <n v="400"/>
    <x v="2"/>
    <x v="833"/>
    <x v="0"/>
    <x v="0"/>
  </r>
  <r>
    <n v="18433904"/>
    <s v="Bimbo Cakes"/>
    <n v="1"/>
    <x v="0"/>
    <s v="Moti Nagar, New Delhi"/>
    <s v="Moti Nagar"/>
    <x v="22"/>
    <s v="Indian Rupees(Rs.)"/>
    <x v="0"/>
    <x v="0"/>
    <s v="No"/>
    <n v="400"/>
    <x v="2"/>
    <x v="518"/>
    <x v="0"/>
    <x v="0"/>
  </r>
  <r>
    <n v="18384151"/>
    <s v="No Name - Taste Hi Kaafi Hai"/>
    <n v="1"/>
    <x v="0"/>
    <s v="Unit G-73, Aggarwal Cyber Plaza 2, Netaji Subhash Place, New Delhi"/>
    <s v="Netaji Subhash Place"/>
    <x v="708"/>
    <s v="Indian Rupees(Rs.)"/>
    <x v="0"/>
    <x v="1"/>
    <s v="No"/>
    <n v="400"/>
    <x v="2"/>
    <x v="1024"/>
    <x v="0"/>
    <x v="0"/>
  </r>
  <r>
    <n v="18345519"/>
    <s v="Shake Eat Up"/>
    <n v="1"/>
    <x v="0"/>
    <s v="G-7, Pearls Best Heights-II, Near Max Hospital, Netaji Subhash Place, New Delhi"/>
    <s v="Netaji Subhash Place"/>
    <x v="62"/>
    <s v="Indian Rupees(Rs.)"/>
    <x v="0"/>
    <x v="0"/>
    <s v="No"/>
    <n v="400"/>
    <x v="1"/>
    <x v="2018"/>
    <x v="0"/>
    <x v="0"/>
  </r>
  <r>
    <n v="6283"/>
    <s v="Al-Sameer"/>
    <n v="1"/>
    <x v="0"/>
    <s v="39 &amp; 40, Arakashan Road, Paharganj, New Delhi"/>
    <s v="Paharganj"/>
    <x v="2"/>
    <s v="Indian Rupees(Rs.)"/>
    <x v="0"/>
    <x v="0"/>
    <s v="No"/>
    <n v="400"/>
    <x v="2"/>
    <x v="184"/>
    <x v="0"/>
    <x v="0"/>
  </r>
  <r>
    <n v="9974"/>
    <s v="Nawab Restaurant"/>
    <n v="1"/>
    <x v="0"/>
    <s v="WZ 613, Raj Nagar, Palam Colony, Palam, New Delhi"/>
    <s v="Palam"/>
    <x v="2"/>
    <s v="Indian Rupees(Rs.)"/>
    <x v="0"/>
    <x v="0"/>
    <s v="No"/>
    <n v="400"/>
    <x v="2"/>
    <x v="2014"/>
    <x v="0"/>
    <x v="0"/>
  </r>
  <r>
    <n v="313355"/>
    <s v="Chatore.e.e"/>
    <n v="1"/>
    <x v="0"/>
    <s v="GU Block, Vardhman Complex, Pitampura, New Delhi"/>
    <s v="Pitampura"/>
    <x v="8"/>
    <s v="Indian Rupees(Rs.)"/>
    <x v="0"/>
    <x v="1"/>
    <s v="No"/>
    <n v="400"/>
    <x v="2"/>
    <x v="2019"/>
    <x v="0"/>
    <x v="0"/>
  </r>
  <r>
    <n v="5862"/>
    <s v="Giani's"/>
    <n v="1"/>
    <x v="0"/>
    <s v="JP-8, Gopal Mandir Road, Pitampura, New Delhi"/>
    <s v="Pitampura"/>
    <x v="61"/>
    <s v="Indian Rupees(Rs.)"/>
    <x v="0"/>
    <x v="1"/>
    <s v="No"/>
    <n v="400"/>
    <x v="2"/>
    <x v="1332"/>
    <x v="0"/>
    <x v="0"/>
  </r>
  <r>
    <n v="304389"/>
    <s v="Ram Chinese Food"/>
    <n v="1"/>
    <x v="0"/>
    <s v="UU Block, Near Maharaja Agrasen Model School, Pitampura, New Delhi"/>
    <s v="Pitampura"/>
    <x v="19"/>
    <s v="Indian Rupees(Rs.)"/>
    <x v="0"/>
    <x v="0"/>
    <s v="No"/>
    <n v="400"/>
    <x v="2"/>
    <x v="1691"/>
    <x v="0"/>
    <x v="0"/>
  </r>
  <r>
    <n v="3793"/>
    <s v="Giani's"/>
    <n v="1"/>
    <x v="0"/>
    <s v="G-1, Sagar Deep Complex, Preet Vihar, New Delhi"/>
    <s v="Preet Vihar"/>
    <x v="61"/>
    <s v="Indian Rupees(Rs.)"/>
    <x v="0"/>
    <x v="1"/>
    <s v="No"/>
    <n v="400"/>
    <x v="2"/>
    <x v="727"/>
    <x v="0"/>
    <x v="0"/>
  </r>
  <r>
    <n v="5932"/>
    <s v="Soni Bakers"/>
    <n v="1"/>
    <x v="0"/>
    <s v="J-88/89, Main Market, Rajouri Garden, New Delhi"/>
    <s v="Rajouri Garden"/>
    <x v="809"/>
    <s v="Indian Rupees(Rs.)"/>
    <x v="0"/>
    <x v="0"/>
    <s v="No"/>
    <n v="400"/>
    <x v="2"/>
    <x v="1869"/>
    <x v="0"/>
    <x v="0"/>
  </r>
  <r>
    <n v="8652"/>
    <s v="Unique Tasty Bites"/>
    <n v="1"/>
    <x v="0"/>
    <s v="J Block, Near Surya Continental, Rajouri Garden, New Delhi"/>
    <s v="Rajouri Garden"/>
    <x v="19"/>
    <s v="Indian Rupees(Rs.)"/>
    <x v="0"/>
    <x v="0"/>
    <s v="No"/>
    <n v="400"/>
    <x v="2"/>
    <x v="181"/>
    <x v="0"/>
    <x v="0"/>
  </r>
  <r>
    <n v="18312438"/>
    <s v="Keventers"/>
    <n v="1"/>
    <x v="0"/>
    <s v="Shop 10, Ground Floor, Unity One Mall, Sector 10, Rohini, New Delhi"/>
    <s v="Rohini"/>
    <x v="81"/>
    <s v="Indian Rupees(Rs.)"/>
    <x v="0"/>
    <x v="0"/>
    <s v="No"/>
    <n v="400"/>
    <x v="1"/>
    <x v="1037"/>
    <x v="0"/>
    <x v="0"/>
  </r>
  <r>
    <n v="310436"/>
    <s v="Pooja Take Away Kitchen"/>
    <n v="1"/>
    <x v="0"/>
    <s v="House 36-A, Safdarjung Enclave, Safdarjung, New Delhi"/>
    <s v="Safdarjung"/>
    <x v="20"/>
    <s v="Indian Rupees(Rs.)"/>
    <x v="0"/>
    <x v="0"/>
    <s v="No"/>
    <n v="400"/>
    <x v="2"/>
    <x v="1693"/>
    <x v="0"/>
    <x v="0"/>
  </r>
  <r>
    <n v="300281"/>
    <s v="The Chef Restaurant"/>
    <n v="1"/>
    <x v="0"/>
    <s v="70, Humayun Pur, Safdarjung Enclave, Safdarjung, New Delhi"/>
    <s v="Safdarjung"/>
    <x v="19"/>
    <s v="Indian Rupees(Rs.)"/>
    <x v="0"/>
    <x v="0"/>
    <s v="No"/>
    <n v="400"/>
    <x v="2"/>
    <x v="2020"/>
    <x v="0"/>
    <x v="0"/>
  </r>
  <r>
    <n v="17953911"/>
    <s v="Hornbill"/>
    <n v="1"/>
    <x v="0"/>
    <s v="104/A, Basement Backside NCC Gate, Safdarjung, New Delhi"/>
    <s v="Safdarjung"/>
    <x v="364"/>
    <s v="Indian Rupees(Rs.)"/>
    <x v="0"/>
    <x v="0"/>
    <s v="No"/>
    <n v="400"/>
    <x v="1"/>
    <x v="1033"/>
    <x v="0"/>
    <x v="0"/>
  </r>
  <r>
    <n v="18252361"/>
    <s v="Angeethi Express"/>
    <n v="1"/>
    <x v="0"/>
    <s v="Opposite Venkateshwara College, Satyaniketan, New Delhi"/>
    <s v="Satyaniketan"/>
    <x v="20"/>
    <s v="Indian Rupees(Rs.)"/>
    <x v="0"/>
    <x v="0"/>
    <s v="No"/>
    <n v="400"/>
    <x v="2"/>
    <x v="454"/>
    <x v="0"/>
    <x v="0"/>
  </r>
  <r>
    <n v="310878"/>
    <s v="The Lodhi Bakery - The Lodhi"/>
    <n v="1"/>
    <x v="0"/>
    <s v="The Lodhi, Lodhi Road, New Delhi"/>
    <s v="The Lodhi, Lodhi Road"/>
    <x v="21"/>
    <s v="Indian Rupees(Rs.)"/>
    <x v="0"/>
    <x v="0"/>
    <s v="No"/>
    <n v="400"/>
    <x v="2"/>
    <x v="1618"/>
    <x v="0"/>
    <x v="0"/>
  </r>
  <r>
    <n v="18342098"/>
    <s v="Chef's Paradise"/>
    <n v="1"/>
    <x v="0"/>
    <s v="B 75, New Ashok Nagar, Vasundhara Enclave, New Delhi"/>
    <s v="Vasundhara Enclave"/>
    <x v="8"/>
    <s v="Indian Rupees(Rs.)"/>
    <x v="0"/>
    <x v="1"/>
    <s v="No"/>
    <n v="400"/>
    <x v="2"/>
    <x v="181"/>
    <x v="0"/>
    <x v="0"/>
  </r>
  <r>
    <n v="18313972"/>
    <s v="Chocolate Dreams"/>
    <n v="1"/>
    <x v="0"/>
    <s v="D-130, Anand Vihar, New Delhi"/>
    <s v="Anand Vihar"/>
    <x v="21"/>
    <s v="Indian Rupees(Rs.)"/>
    <x v="0"/>
    <x v="0"/>
    <s v="No"/>
    <n v="400"/>
    <x v="2"/>
    <x v="1457"/>
    <x v="0"/>
    <x v="0"/>
  </r>
  <r>
    <n v="309161"/>
    <s v="Madly Bangalee"/>
    <n v="1"/>
    <x v="0"/>
    <s v="Shop 9, Market 2, Chittaranjan Park, New Delhi"/>
    <s v="Chittaranjan Park"/>
    <x v="810"/>
    <s v="Indian Rupees(Rs.)"/>
    <x v="0"/>
    <x v="0"/>
    <s v="No"/>
    <n v="400"/>
    <x v="2"/>
    <x v="1218"/>
    <x v="0"/>
    <x v="0"/>
  </r>
  <r>
    <n v="18256780"/>
    <s v="Kebab Gallery"/>
    <n v="1"/>
    <x v="0"/>
    <s v="Shop 86, Community Centre, New Friends Colony, New Delhi"/>
    <s v="Community Centre, New Friends Colony"/>
    <x v="811"/>
    <s v="Indian Rupees(Rs.)"/>
    <x v="0"/>
    <x v="0"/>
    <s v="No"/>
    <n v="400"/>
    <x v="0"/>
    <x v="2021"/>
    <x v="0"/>
    <x v="0"/>
  </r>
  <r>
    <n v="308279"/>
    <s v="Giani"/>
    <n v="1"/>
    <x v="0"/>
    <s v="MCD Booth, Near Mother Dairy, Defence Colony Market, Defence Colony, New Delhi"/>
    <s v="Defence Colony"/>
    <x v="61"/>
    <s v="Indian Rupees(Rs.)"/>
    <x v="0"/>
    <x v="1"/>
    <s v="No"/>
    <n v="400"/>
    <x v="2"/>
    <x v="1882"/>
    <x v="0"/>
    <x v="0"/>
  </r>
  <r>
    <n v="4268"/>
    <s v="Defence Bakery"/>
    <n v="1"/>
    <x v="0"/>
    <s v="34, Defence Colony Market, Defence Colony, New Delhi"/>
    <s v="Defence Colony"/>
    <x v="42"/>
    <s v="Indian Rupees(Rs.)"/>
    <x v="0"/>
    <x v="1"/>
    <s v="No"/>
    <n v="400"/>
    <x v="1"/>
    <x v="2022"/>
    <x v="0"/>
    <x v="0"/>
  </r>
  <r>
    <n v="18471239"/>
    <s v="Da Pizza Farm"/>
    <n v="1"/>
    <x v="0"/>
    <s v="Shop 2/A5, Ground Floor, Dilshad Garden, New Delhi"/>
    <s v="Dilshad Garden"/>
    <x v="27"/>
    <s v="Indian Rupees(Rs.)"/>
    <x v="0"/>
    <x v="0"/>
    <s v="No"/>
    <n v="400"/>
    <x v="0"/>
    <x v="2023"/>
    <x v="0"/>
    <x v="0"/>
  </r>
  <r>
    <n v="18381237"/>
    <s v="Spice Tree"/>
    <n v="1"/>
    <x v="0"/>
    <s v="Shop 4, DDA Market, Mount Kailash, East of Kailash, New Delhi"/>
    <s v="East of Kailash"/>
    <x v="8"/>
    <s v="Indian Rupees(Rs.)"/>
    <x v="0"/>
    <x v="1"/>
    <s v="No"/>
    <n v="400"/>
    <x v="2"/>
    <x v="48"/>
    <x v="0"/>
    <x v="0"/>
  </r>
  <r>
    <n v="3611"/>
    <s v="Giani's"/>
    <n v="1"/>
    <x v="0"/>
    <s v="E-574, Main Road, Near ICICI Bank, Greater Kailash (GK) 2, New Delhi"/>
    <s v="Greater Kailash (GK) 2"/>
    <x v="61"/>
    <s v="Indian Rupees(Rs.)"/>
    <x v="0"/>
    <x v="1"/>
    <s v="No"/>
    <n v="400"/>
    <x v="1"/>
    <x v="818"/>
    <x v="0"/>
    <x v="0"/>
  </r>
  <r>
    <n v="301803"/>
    <s v="Papa Veg Chinese Food"/>
    <n v="1"/>
    <x v="0"/>
    <s v="25/1, Double Story Prem Nagar, Jail Road, New Delhi"/>
    <s v="Jail Road"/>
    <x v="38"/>
    <s v="Indian Rupees(Rs.)"/>
    <x v="0"/>
    <x v="1"/>
    <s v="No"/>
    <n v="400"/>
    <x v="2"/>
    <x v="2024"/>
    <x v="0"/>
    <x v="0"/>
  </r>
  <r>
    <n v="7667"/>
    <s v="Shake Square"/>
    <n v="1"/>
    <x v="0"/>
    <s v="12-UB, Bungalow Road Market, Kamla Nagar, New Delhi"/>
    <s v="Kamla Nagar"/>
    <x v="91"/>
    <s v="Indian Rupees(Rs.)"/>
    <x v="0"/>
    <x v="0"/>
    <s v="No"/>
    <n v="400"/>
    <x v="1"/>
    <x v="292"/>
    <x v="0"/>
    <x v="0"/>
  </r>
  <r>
    <n v="1925"/>
    <s v="Om Saravana Bhavan"/>
    <n v="1"/>
    <x v="0"/>
    <s v="15-A/17, WEA, Saraswati Marg, Karol Bagh, New Delhi"/>
    <s v="Karol Bagh"/>
    <x v="64"/>
    <s v="Indian Rupees(Rs.)"/>
    <x v="0"/>
    <x v="0"/>
    <s v="No"/>
    <n v="400"/>
    <x v="2"/>
    <x v="526"/>
    <x v="0"/>
    <x v="0"/>
  </r>
  <r>
    <n v="1933"/>
    <s v="Sri Krishna Udupi"/>
    <n v="1"/>
    <x v="0"/>
    <s v="12-A/20, WEA, Saraswati Marg, Karol Bagh, New Delhi"/>
    <s v="Karol Bagh"/>
    <x v="64"/>
    <s v="Indian Rupees(Rs.)"/>
    <x v="0"/>
    <x v="0"/>
    <s v="No"/>
    <n v="400"/>
    <x v="2"/>
    <x v="1218"/>
    <x v="0"/>
    <x v="0"/>
  </r>
  <r>
    <n v="18126085"/>
    <s v="Punjabi's Veg Grill"/>
    <n v="1"/>
    <x v="0"/>
    <s v="Shop 2, F-1/9, Lal Quarter, Krishna Nagar, New Delhi"/>
    <s v="Krishna Nagar"/>
    <x v="47"/>
    <s v="Indian Rupees(Rs.)"/>
    <x v="0"/>
    <x v="0"/>
    <s v="No"/>
    <n v="400"/>
    <x v="2"/>
    <x v="1259"/>
    <x v="0"/>
    <x v="0"/>
  </r>
  <r>
    <n v="18382338"/>
    <s v="Rainbows"/>
    <n v="1"/>
    <x v="0"/>
    <s v="Ground Floor, F 313/842, Lado Sarai, New Delhi"/>
    <s v="Lado Sarai"/>
    <x v="42"/>
    <s v="Indian Rupees(Rs.)"/>
    <x v="0"/>
    <x v="1"/>
    <s v="No"/>
    <n v="400"/>
    <x v="2"/>
    <x v="294"/>
    <x v="0"/>
    <x v="0"/>
  </r>
  <r>
    <n v="1205"/>
    <s v="Kaleva"/>
    <n v="1"/>
    <x v="0"/>
    <s v="17, Shanker Vihar, Laxmi Nagar, New Delhi"/>
    <s v="Laxmi Nagar"/>
    <x v="784"/>
    <s v="Indian Rupees(Rs.)"/>
    <x v="0"/>
    <x v="0"/>
    <s v="No"/>
    <n v="400"/>
    <x v="2"/>
    <x v="1877"/>
    <x v="0"/>
    <x v="0"/>
  </r>
  <r>
    <n v="9315"/>
    <s v="Chidambaram's New Madras Hotel"/>
    <n v="1"/>
    <x v="0"/>
    <s v="7, Khanna Market, Lodhi Colony, New Delhi"/>
    <s v="Lodhi Colony"/>
    <x v="763"/>
    <s v="Indian Rupees(Rs.)"/>
    <x v="0"/>
    <x v="1"/>
    <s v="No"/>
    <n v="400"/>
    <x v="1"/>
    <x v="1216"/>
    <x v="0"/>
    <x v="0"/>
  </r>
  <r>
    <n v="307695"/>
    <s v="Golooji's Chat Waat"/>
    <n v="1"/>
    <x v="0"/>
    <s v="India Habitat Centre, Lodhi Road, New Delhi"/>
    <s v="Lodhi Road"/>
    <x v="43"/>
    <s v="Indian Rupees(Rs.)"/>
    <x v="0"/>
    <x v="0"/>
    <s v="No"/>
    <n v="400"/>
    <x v="2"/>
    <x v="288"/>
    <x v="0"/>
    <x v="0"/>
  </r>
  <r>
    <n v="18471330"/>
    <s v="Golden Bakery"/>
    <n v="1"/>
    <x v="0"/>
    <s v="Shop 100, Khanna Market, Lodhi Road, New Delhi"/>
    <s v="Lodhi Road"/>
    <x v="22"/>
    <s v="Indian Rupees(Rs.)"/>
    <x v="0"/>
    <x v="0"/>
    <s v="No"/>
    <n v="400"/>
    <x v="0"/>
    <x v="1335"/>
    <x v="0"/>
    <x v="0"/>
  </r>
  <r>
    <n v="305526"/>
    <s v="Flavors of Chennai"/>
    <n v="1"/>
    <x v="0"/>
    <s v="6, Corner Market, Near Hanuman Temple, Malviya Nagar, New Delhi"/>
    <s v="Malviya Nagar"/>
    <x v="64"/>
    <s v="Indian Rupees(Rs.)"/>
    <x v="0"/>
    <x v="1"/>
    <s v="No"/>
    <n v="400"/>
    <x v="1"/>
    <x v="52"/>
    <x v="0"/>
    <x v="0"/>
  </r>
  <r>
    <n v="18432170"/>
    <s v="Goodies- Snacks N More"/>
    <n v="1"/>
    <x v="0"/>
    <s v="E 62 Pratap Nagar, Mayur Vihar Phase 1, New Delhi"/>
    <s v="Mayur Vihar Phase 1"/>
    <x v="60"/>
    <s v="Indian Rupees(Rs.)"/>
    <x v="0"/>
    <x v="0"/>
    <s v="No"/>
    <n v="400"/>
    <x v="0"/>
    <x v="302"/>
    <x v="0"/>
    <x v="0"/>
  </r>
  <r>
    <n v="309517"/>
    <s v="Yash Aadi Food Corner"/>
    <n v="1"/>
    <x v="0"/>
    <s v="F-210/A, Main Market, Mehrauli, New Delhi Near Mehrauli"/>
    <s v="Mehrauli"/>
    <x v="3"/>
    <s v="Indian Rupees(Rs.)"/>
    <x v="0"/>
    <x v="0"/>
    <s v="No"/>
    <n v="400"/>
    <x v="2"/>
    <x v="1044"/>
    <x v="0"/>
    <x v="0"/>
  </r>
  <r>
    <n v="313073"/>
    <s v="Giani's"/>
    <n v="1"/>
    <x v="0"/>
    <s v="Qutub Tiffin, Ten Style Mile, Kalkadas Marg, Mehrauli, New Delhi"/>
    <s v="Mehrauli"/>
    <x v="61"/>
    <s v="Indian Rupees(Rs.)"/>
    <x v="0"/>
    <x v="0"/>
    <s v="No"/>
    <n v="400"/>
    <x v="0"/>
    <x v="1883"/>
    <x v="0"/>
    <x v="0"/>
  </r>
  <r>
    <n v="8845"/>
    <s v="Giani's"/>
    <n v="1"/>
    <x v="0"/>
    <s v="2nd Floor, Moments Mall, Kirti Nagar, New Delhi"/>
    <s v="Moments Mall, Kirti Nagar"/>
    <x v="61"/>
    <s v="Indian Rupees(Rs.)"/>
    <x v="0"/>
    <x v="0"/>
    <s v="No"/>
    <n v="400"/>
    <x v="1"/>
    <x v="2025"/>
    <x v="0"/>
    <x v="0"/>
  </r>
  <r>
    <n v="302945"/>
    <s v="Hotel Malabar"/>
    <n v="1"/>
    <x v="0"/>
    <s v="37-A, Sarai Juliena, New Friends Colony, New Delhi"/>
    <s v="New Friends Colony"/>
    <x v="812"/>
    <s v="Indian Rupees(Rs.)"/>
    <x v="0"/>
    <x v="0"/>
    <s v="No"/>
    <n v="400"/>
    <x v="1"/>
    <x v="846"/>
    <x v="0"/>
    <x v="0"/>
  </r>
  <r>
    <n v="7618"/>
    <s v="Aalis Kathi Kabab"/>
    <n v="1"/>
    <x v="0"/>
    <s v="Shop 4, Panchsheel Enclave Market, Panchsheel Park, New Delhi"/>
    <s v="Panchsheel Park"/>
    <x v="101"/>
    <s v="Indian Rupees(Rs.)"/>
    <x v="0"/>
    <x v="0"/>
    <s v="No"/>
    <n v="400"/>
    <x v="2"/>
    <x v="597"/>
    <x v="0"/>
    <x v="0"/>
  </r>
  <r>
    <n v="312425"/>
    <s v="Oasis Baklawa"/>
    <n v="1"/>
    <x v="0"/>
    <s v="B 2/9, Near HDFC Bank, Paschim Vihar, New Delhi"/>
    <s v="Paschim Vihar"/>
    <x v="12"/>
    <s v="Indian Rupees(Rs.)"/>
    <x v="0"/>
    <x v="1"/>
    <s v="No"/>
    <n v="400"/>
    <x v="1"/>
    <x v="1292"/>
    <x v="0"/>
    <x v="0"/>
  </r>
  <r>
    <n v="1308"/>
    <s v="Republic of Chicken"/>
    <n v="1"/>
    <x v="0"/>
    <s v="1/51, Opposite Central Market, West Punjabi Bagh,  Delhi, Punjabi Bagh, New Delhi"/>
    <s v="Punjabi Bagh"/>
    <x v="59"/>
    <s v="Indian Rupees(Rs.)"/>
    <x v="0"/>
    <x v="0"/>
    <s v="No"/>
    <n v="400"/>
    <x v="2"/>
    <x v="908"/>
    <x v="0"/>
    <x v="0"/>
  </r>
  <r>
    <n v="311711"/>
    <s v="Pasta Hut"/>
    <n v="1"/>
    <x v="0"/>
    <s v="G-10, DC Chowk, Rohini, New Delhi"/>
    <s v="Rohini"/>
    <x v="12"/>
    <s v="Indian Rupees(Rs.)"/>
    <x v="0"/>
    <x v="0"/>
    <s v="No"/>
    <n v="400"/>
    <x v="2"/>
    <x v="1221"/>
    <x v="0"/>
    <x v="0"/>
  </r>
  <r>
    <n v="18291230"/>
    <s v="Bombay Brunch"/>
    <n v="1"/>
    <x v="0"/>
    <s v="296, Ground Floor, Satyaniketan, New Delhi"/>
    <s v="Satyaniketan"/>
    <x v="813"/>
    <s v="Indian Rupees(Rs.)"/>
    <x v="0"/>
    <x v="1"/>
    <s v="No"/>
    <n v="400"/>
    <x v="1"/>
    <x v="2026"/>
    <x v="0"/>
    <x v="0"/>
  </r>
  <r>
    <n v="18472638"/>
    <s v="Food &amp; Travel Cafe"/>
    <n v="1"/>
    <x v="0"/>
    <s v="7/155, Shop 3, Subhash Nagar, New Delhi"/>
    <s v="Subhash Nagar"/>
    <x v="111"/>
    <s v="Indian Rupees(Rs.)"/>
    <x v="0"/>
    <x v="0"/>
    <s v="No"/>
    <n v="400"/>
    <x v="2"/>
    <x v="1785"/>
    <x v="0"/>
    <x v="0"/>
  </r>
  <r>
    <n v="18244564"/>
    <s v="Foodaholic"/>
    <n v="1"/>
    <x v="0"/>
    <s v="ED 118, Tagore Garden, New Delhi"/>
    <s v="Tagore Garden"/>
    <x v="25"/>
    <s v="Indian Rupees(Rs.)"/>
    <x v="0"/>
    <x v="0"/>
    <s v="No"/>
    <n v="400"/>
    <x v="0"/>
    <x v="1623"/>
    <x v="0"/>
    <x v="0"/>
  </r>
  <r>
    <n v="9209"/>
    <s v="Shri Murli Wala"/>
    <n v="1"/>
    <x v="0"/>
    <s v="B-5, Patel Garden, Near Metro Pillar 787, Dwarka Mor, Uttam Nagar, New Delhi"/>
    <s v="Uttam Nagar"/>
    <x v="710"/>
    <s v="Indian Rupees(Rs.)"/>
    <x v="0"/>
    <x v="0"/>
    <s v="No"/>
    <n v="400"/>
    <x v="2"/>
    <x v="1884"/>
    <x v="0"/>
    <x v="0"/>
  </r>
  <r>
    <n v="2204"/>
    <s v="Rainbows"/>
    <n v="1"/>
    <x v="0"/>
    <s v="Shop 3, D Block Market, Community Centre, Vasant Vihar, New Delhi"/>
    <s v="Vasant Vihar"/>
    <x v="42"/>
    <s v="Indian Rupees(Rs.)"/>
    <x v="0"/>
    <x v="1"/>
    <s v="No"/>
    <n v="400"/>
    <x v="2"/>
    <x v="48"/>
    <x v="0"/>
    <x v="0"/>
  </r>
  <r>
    <n v="18279461"/>
    <s v="Giani"/>
    <n v="1"/>
    <x v="0"/>
    <s v="17/20, Community Centre, Basant Lok, Vasant Vihar, New Delhi"/>
    <s v="Vasant Vihar"/>
    <x v="61"/>
    <s v="Indian Rupees(Rs.)"/>
    <x v="0"/>
    <x v="0"/>
    <s v="No"/>
    <n v="400"/>
    <x v="0"/>
    <x v="2027"/>
    <x v="0"/>
    <x v="0"/>
  </r>
  <r>
    <n v="6251"/>
    <s v="Rapture"/>
    <n v="1"/>
    <x v="0"/>
    <s v="B-11, B Block Market, Vivek Vihar, New Delhi"/>
    <s v="Vivek Vihar"/>
    <x v="42"/>
    <s v="Indian Rupees(Rs.)"/>
    <x v="0"/>
    <x v="0"/>
    <s v="No"/>
    <n v="400"/>
    <x v="4"/>
    <x v="2028"/>
    <x v="0"/>
    <x v="0"/>
  </r>
  <r>
    <n v="312756"/>
    <s v="Uraki"/>
    <n v="1"/>
    <x v="0"/>
    <s v="42, Gautam Nagar, Behind Father Agnel School, Near Yusuf Sarai, New Delhi"/>
    <s v="Yusuf Sarai"/>
    <x v="202"/>
    <s v="Indian Rupees(Rs.)"/>
    <x v="0"/>
    <x v="0"/>
    <s v="No"/>
    <n v="400"/>
    <x v="2"/>
    <x v="1039"/>
    <x v="0"/>
    <x v="0"/>
  </r>
  <r>
    <n v="3465"/>
    <s v="Southy"/>
    <n v="1"/>
    <x v="0"/>
    <s v="UG-60, Ansal Chamber 2, Bhikaji Cama Place, New Delhi"/>
    <s v="Bhikaji Cama Place"/>
    <x v="64"/>
    <s v="Indian Rupees(Rs.)"/>
    <x v="0"/>
    <x v="1"/>
    <s v="No"/>
    <n v="400"/>
    <x v="4"/>
    <x v="1337"/>
    <x v="0"/>
    <x v="0"/>
  </r>
  <r>
    <n v="1712"/>
    <s v="Republic of Chicken"/>
    <n v="1"/>
    <x v="0"/>
    <s v="12 &amp; 13, DDA, Market 2, Chittaranjan Park, New Delhi"/>
    <s v="Chittaranjan Park"/>
    <x v="59"/>
    <s v="Indian Rupees(Rs.)"/>
    <x v="0"/>
    <x v="0"/>
    <s v="No"/>
    <n v="400"/>
    <x v="2"/>
    <x v="1061"/>
    <x v="0"/>
    <x v="0"/>
  </r>
  <r>
    <n v="18342940"/>
    <s v="Bakar The Cafe"/>
    <n v="1"/>
    <x v="0"/>
    <s v="G-24, Hudson Lane, Delhi University-GTB Nagar, New Delhi"/>
    <s v="Delhi University-GTB Nagar"/>
    <x v="7"/>
    <s v="Indian Rupees(Rs.)"/>
    <x v="0"/>
    <x v="0"/>
    <s v="No"/>
    <n v="400"/>
    <x v="1"/>
    <x v="1059"/>
    <x v="0"/>
    <x v="0"/>
  </r>
  <r>
    <n v="310319"/>
    <s v="Kovilakam"/>
    <n v="1"/>
    <x v="0"/>
    <s v="F-1/LG-2, Mrignaini Chowk, Dilshad Colony, Dilshad Garden, New Delhi"/>
    <s v="Dilshad Garden"/>
    <x v="311"/>
    <s v="Indian Rupees(Rs.)"/>
    <x v="0"/>
    <x v="0"/>
    <s v="No"/>
    <n v="400"/>
    <x v="2"/>
    <x v="1370"/>
    <x v="0"/>
    <x v="0"/>
  </r>
  <r>
    <n v="302212"/>
    <s v="4700BC Popcorn"/>
    <n v="1"/>
    <x v="0"/>
    <s v="Ground Floor, DLF Place Mall, Saket, New Delhi"/>
    <s v="DLF Place Mall, Saket"/>
    <x v="12"/>
    <s v="Indian Rupees(Rs.)"/>
    <x v="0"/>
    <x v="1"/>
    <s v="No"/>
    <n v="400"/>
    <x v="1"/>
    <x v="195"/>
    <x v="0"/>
    <x v="0"/>
  </r>
  <r>
    <n v="18277187"/>
    <s v="Keventers"/>
    <n v="1"/>
    <x v="0"/>
    <s v="Food Court, Epicuria Food Mall, Nehru Place, New Delhi"/>
    <s v="Epicuria Food Mall, Nehru Place"/>
    <x v="81"/>
    <s v="Indian Rupees(Rs.)"/>
    <x v="0"/>
    <x v="0"/>
    <s v="No"/>
    <n v="400"/>
    <x v="1"/>
    <x v="2029"/>
    <x v="0"/>
    <x v="0"/>
  </r>
  <r>
    <n v="311737"/>
    <s v="Wagh Bakri Tea Lounge"/>
    <n v="1"/>
    <x v="0"/>
    <s v="M-57, 1st Floor, M Block Market, Greater Kailash (GK) 1, New Delhi"/>
    <s v="Greater Kailash (GK) 1"/>
    <x v="7"/>
    <s v="Indian Rupees(Rs.)"/>
    <x v="0"/>
    <x v="0"/>
    <s v="No"/>
    <n v="400"/>
    <x v="1"/>
    <x v="647"/>
    <x v="0"/>
    <x v="0"/>
  </r>
  <r>
    <n v="3156"/>
    <s v="Giani"/>
    <n v="1"/>
    <x v="0"/>
    <s v="B-1/30, Ground Floor, Opposite Aurobindo Place Market, Hauz Khas, New Delhi"/>
    <s v="Hauz Khas"/>
    <x v="61"/>
    <s v="Indian Rupees(Rs.)"/>
    <x v="0"/>
    <x v="1"/>
    <s v="No"/>
    <n v="400"/>
    <x v="2"/>
    <x v="714"/>
    <x v="0"/>
    <x v="0"/>
  </r>
  <r>
    <n v="18258483"/>
    <s v="The Garam Masala"/>
    <n v="1"/>
    <x v="0"/>
    <s v="G-7, Aggarwal Tower, Near Ajanta Market, LSC 2, IP Extension, New Delhi"/>
    <s v="IP Extension"/>
    <x v="3"/>
    <s v="Indian Rupees(Rs.)"/>
    <x v="0"/>
    <x v="1"/>
    <s v="No"/>
    <n v="400"/>
    <x v="2"/>
    <x v="739"/>
    <x v="0"/>
    <x v="0"/>
  </r>
  <r>
    <n v="309087"/>
    <s v="Chin Pokli"/>
    <n v="1"/>
    <x v="0"/>
    <s v="El-12 A, Shop 2, L Block, Hari Nagar, Near Jail Road, New Delhi"/>
    <s v="Jail Road"/>
    <x v="19"/>
    <s v="Indian Rupees(Rs.)"/>
    <x v="0"/>
    <x v="0"/>
    <s v="No"/>
    <n v="400"/>
    <x v="2"/>
    <x v="1063"/>
    <x v="0"/>
    <x v="0"/>
  </r>
  <r>
    <n v="17977755"/>
    <s v="Cakes 'n' Crumbs"/>
    <n v="1"/>
    <x v="0"/>
    <s v="Block A-2, Janakpuri, New Delhi"/>
    <s v="Janakpuri"/>
    <x v="22"/>
    <s v="Indian Rupees(Rs.)"/>
    <x v="0"/>
    <x v="1"/>
    <s v="No"/>
    <n v="400"/>
    <x v="1"/>
    <x v="2030"/>
    <x v="0"/>
    <x v="0"/>
  </r>
  <r>
    <n v="18492050"/>
    <s v="Al-Malik Chicken Point"/>
    <n v="1"/>
    <x v="0"/>
    <s v="86, Zamrudpur, Auto Complex Road, Kailash Colony, New Delhi"/>
    <s v="Kailash Colony"/>
    <x v="2"/>
    <s v="Indian Rupees(Rs.)"/>
    <x v="0"/>
    <x v="0"/>
    <s v="No"/>
    <n v="400"/>
    <x v="0"/>
    <x v="1398"/>
    <x v="0"/>
    <x v="0"/>
  </r>
  <r>
    <n v="18277180"/>
    <s v="Flavours Of Biryani"/>
    <n v="1"/>
    <x v="0"/>
    <s v="Ramesh Nagar, Near Kirti Nagar, Kirti Nagar, New Delhi"/>
    <s v="Kirti Nagar"/>
    <x v="103"/>
    <s v="Indian Rupees(Rs.)"/>
    <x v="0"/>
    <x v="1"/>
    <s v="No"/>
    <n v="400"/>
    <x v="2"/>
    <x v="1711"/>
    <x v="0"/>
    <x v="0"/>
  </r>
  <r>
    <n v="301677"/>
    <s v="Rahul Eggs"/>
    <n v="1"/>
    <x v="0"/>
    <s v="B-4/300 A, Main Road, Near Keshavpuram Metro Station, Near, Lawrence Road, New Delhi"/>
    <s v="Lawrence Road"/>
    <x v="814"/>
    <s v="Indian Rupees(Rs.)"/>
    <x v="0"/>
    <x v="0"/>
    <s v="No"/>
    <n v="400"/>
    <x v="1"/>
    <x v="1337"/>
    <x v="0"/>
    <x v="0"/>
  </r>
  <r>
    <n v="5726"/>
    <s v="Giani's"/>
    <n v="1"/>
    <x v="0"/>
    <s v="2, C-10, Opposite ITI, Main Market, Malviya Nagar, New Delhi"/>
    <s v="Malviya Nagar"/>
    <x v="61"/>
    <s v="Indian Rupees(Rs.)"/>
    <x v="0"/>
    <x v="1"/>
    <s v="No"/>
    <n v="400"/>
    <x v="1"/>
    <x v="1628"/>
    <x v="0"/>
    <x v="0"/>
  </r>
  <r>
    <n v="6182"/>
    <s v="Republic of Chicken"/>
    <n v="1"/>
    <x v="0"/>
    <s v="G-10, Samachar Market, Mayur Vihar Phase 1, New Delhi"/>
    <s v="Mayur Vihar Phase 1"/>
    <x v="59"/>
    <s v="Indian Rupees(Rs.)"/>
    <x v="0"/>
    <x v="0"/>
    <s v="No"/>
    <n v="400"/>
    <x v="2"/>
    <x v="2031"/>
    <x v="0"/>
    <x v="0"/>
  </r>
  <r>
    <n v="18203185"/>
    <s v="Moustache Coffee"/>
    <n v="1"/>
    <x v="0"/>
    <s v="G-6, Vardhman Shrenik Plaza, Pocket B, Mayur Vihar Phase 2, New Delhi"/>
    <s v="Mayur Vihar Phase 2"/>
    <x v="7"/>
    <s v="Indian Rupees(Rs.)"/>
    <x v="0"/>
    <x v="1"/>
    <s v="No"/>
    <n v="400"/>
    <x v="1"/>
    <x v="2032"/>
    <x v="0"/>
    <x v="0"/>
  </r>
  <r>
    <n v="311683"/>
    <s v="Dragun Hut"/>
    <n v="1"/>
    <x v="0"/>
    <s v="Lado Sarai Near Park, Mehrauli, New Delhi"/>
    <s v="Mehrauli"/>
    <x v="19"/>
    <s v="Indian Rupees(Rs.)"/>
    <x v="0"/>
    <x v="0"/>
    <s v="No"/>
    <n v="400"/>
    <x v="0"/>
    <x v="753"/>
    <x v="0"/>
    <x v="0"/>
  </r>
  <r>
    <n v="18324914"/>
    <s v="Dosa Plaza"/>
    <n v="1"/>
    <x v="0"/>
    <s v="Food Court, Moments Mall, Kirti Nagar, New Delhi"/>
    <s v="Moments Mall, Kirti Nagar"/>
    <x v="64"/>
    <s v="Indian Rupees(Rs.)"/>
    <x v="0"/>
    <x v="0"/>
    <s v="No"/>
    <n v="400"/>
    <x v="2"/>
    <x v="1559"/>
    <x v="0"/>
    <x v="0"/>
  </r>
  <r>
    <n v="18146362"/>
    <s v="Creative Food House"/>
    <n v="1"/>
    <x v="0"/>
    <s v="249, Rama Market, Munirka Village, Munirka, New Delhi"/>
    <s v="Munirka"/>
    <x v="449"/>
    <s v="Indian Rupees(Rs.)"/>
    <x v="0"/>
    <x v="0"/>
    <s v="No"/>
    <n v="400"/>
    <x v="0"/>
    <x v="1461"/>
    <x v="0"/>
    <x v="0"/>
  </r>
  <r>
    <n v="18208880"/>
    <s v="Chaayos"/>
    <n v="1"/>
    <x v="0"/>
    <s v="Ground Floor, PP Tower, Netaji Subhash Place, New Delhi"/>
    <s v="Netaji Subhash Place"/>
    <x v="137"/>
    <s v="Indian Rupees(Rs.)"/>
    <x v="0"/>
    <x v="1"/>
    <s v="No"/>
    <n v="400"/>
    <x v="1"/>
    <x v="1558"/>
    <x v="0"/>
    <x v="0"/>
  </r>
  <r>
    <n v="4563"/>
    <s v="Giani's"/>
    <n v="1"/>
    <x v="0"/>
    <s v="36, Food Court, 2nd Floor, Pacific Mall, Tagore Garden, New Delhi"/>
    <s v="Pacific Mall, Tagore Garden"/>
    <x v="61"/>
    <s v="Indian Rupees(Rs.)"/>
    <x v="0"/>
    <x v="0"/>
    <s v="No"/>
    <n v="400"/>
    <x v="1"/>
    <x v="69"/>
    <x v="0"/>
    <x v="0"/>
  </r>
  <r>
    <n v="18492109"/>
    <s v="The Belgian Fries Company"/>
    <n v="1"/>
    <x v="0"/>
    <s v="2nd Floor, Food Court, Pacific Mall, Tagore Garden, New Delhi"/>
    <s v="Pacific Mall, Tagore Garden"/>
    <x v="815"/>
    <s v="Indian Rupees(Rs.)"/>
    <x v="0"/>
    <x v="0"/>
    <s v="No"/>
    <n v="400"/>
    <x v="0"/>
    <x v="2033"/>
    <x v="0"/>
    <x v="0"/>
  </r>
  <r>
    <n v="302159"/>
    <s v="Khosla Cafe"/>
    <n v="1"/>
    <x v="0"/>
    <s v="5024, Main Bazaar, Paharganj, New Delhi"/>
    <s v="Paharganj"/>
    <x v="20"/>
    <s v="Indian Rupees(Rs.)"/>
    <x v="0"/>
    <x v="0"/>
    <s v="No"/>
    <n v="400"/>
    <x v="2"/>
    <x v="1560"/>
    <x v="0"/>
    <x v="0"/>
  </r>
  <r>
    <n v="18435287"/>
    <s v="Chaayos"/>
    <n v="1"/>
    <x v="0"/>
    <s v="Ground Floor, Palate of Delhi, Dhaula Kuan Metro Station, Chanakyapuri, New Delhi"/>
    <s v="Palate of Delhi, Chanakyapuri"/>
    <x v="137"/>
    <s v="Indian Rupees(Rs.)"/>
    <x v="0"/>
    <x v="1"/>
    <s v="No"/>
    <n v="400"/>
    <x v="2"/>
    <x v="1066"/>
    <x v="0"/>
    <x v="0"/>
  </r>
  <r>
    <n v="300873"/>
    <s v="Dragon Hut"/>
    <n v="1"/>
    <x v="0"/>
    <s v="AP Block Market, Near Corporation Bank ATM, Pitampura, New Delhi"/>
    <s v="Pitampura"/>
    <x v="38"/>
    <s v="Indian Rupees(Rs.)"/>
    <x v="0"/>
    <x v="1"/>
    <s v="No"/>
    <n v="400"/>
    <x v="2"/>
    <x v="1792"/>
    <x v="0"/>
    <x v="0"/>
  </r>
  <r>
    <n v="18396358"/>
    <s v="Giani"/>
    <n v="1"/>
    <x v="0"/>
    <s v="126, Rajdhani Enclave, Preet Vihar, New Delhi"/>
    <s v="Preet Vihar"/>
    <x v="61"/>
    <s v="Indian Rupees(Rs.)"/>
    <x v="0"/>
    <x v="0"/>
    <s v="No"/>
    <n v="400"/>
    <x v="0"/>
    <x v="961"/>
    <x v="0"/>
    <x v="0"/>
  </r>
  <r>
    <n v="311421"/>
    <s v="Lucky's Bakery and Patisserie"/>
    <n v="1"/>
    <x v="0"/>
    <s v="2/80, Club Road, West Punjabi Bagh, Punjabi Bagh, New Delhi"/>
    <s v="Punjabi Bagh"/>
    <x v="21"/>
    <s v="Indian Rupees(Rs.)"/>
    <x v="0"/>
    <x v="1"/>
    <s v="No"/>
    <n v="400"/>
    <x v="1"/>
    <x v="196"/>
    <x v="0"/>
    <x v="0"/>
  </r>
  <r>
    <n v="307075"/>
    <s v="Republic of Chicken"/>
    <n v="1"/>
    <x v="0"/>
    <s v="100, Old Rajinder Nagar Market, Near UCO Market, Rajinder Nagar, New Delhi"/>
    <s v="Rajinder Nagar"/>
    <x v="59"/>
    <s v="Indian Rupees(Rs.)"/>
    <x v="0"/>
    <x v="0"/>
    <s v="No"/>
    <n v="400"/>
    <x v="2"/>
    <x v="462"/>
    <x v="0"/>
    <x v="0"/>
  </r>
  <r>
    <n v="18454700"/>
    <s v="Cake-O-Licious"/>
    <n v="1"/>
    <x v="0"/>
    <s v="2nd Floor, J-12/52, Rajouri Garden, New Delhi"/>
    <s v="Rajouri Garden"/>
    <x v="22"/>
    <s v="Indian Rupees(Rs.)"/>
    <x v="0"/>
    <x v="0"/>
    <s v="No"/>
    <n v="400"/>
    <x v="2"/>
    <x v="2034"/>
    <x v="0"/>
    <x v="0"/>
  </r>
  <r>
    <n v="18441687"/>
    <s v="Cafe Cones &amp; Curries"/>
    <n v="1"/>
    <x v="0"/>
    <s v="Shop 7, Ground Floor, Satyaniketan, New Delhi"/>
    <s v="Satyaniketan"/>
    <x v="101"/>
    <s v="Indian Rupees(Rs.)"/>
    <x v="0"/>
    <x v="0"/>
    <s v="No"/>
    <n v="400"/>
    <x v="2"/>
    <x v="70"/>
    <x v="0"/>
    <x v="0"/>
  </r>
  <r>
    <n v="305640"/>
    <s v="Ma Cuisine"/>
    <n v="1"/>
    <x v="0"/>
    <s v="Plot 38-A, DDA Flats, Shahpur Jat, New Delhi"/>
    <s v="Shahpur Jat"/>
    <x v="816"/>
    <s v="Indian Rupees(Rs.)"/>
    <x v="0"/>
    <x v="0"/>
    <s v="No"/>
    <n v="400"/>
    <x v="1"/>
    <x v="960"/>
    <x v="0"/>
    <x v="0"/>
  </r>
  <r>
    <n v="301517"/>
    <s v="Ram Chinese Food"/>
    <n v="1"/>
    <x v="0"/>
    <s v="BB-80/A, West Shalimar Bagh, Shalimar Bagh, New Delhi"/>
    <s v="Shalimar Bagh"/>
    <x v="38"/>
    <s v="Indian Rupees(Rs.)"/>
    <x v="0"/>
    <x v="0"/>
    <s v="No"/>
    <n v="400"/>
    <x v="2"/>
    <x v="2035"/>
    <x v="0"/>
    <x v="0"/>
  </r>
  <r>
    <n v="18168154"/>
    <s v="Jolly Tandoori Zaika"/>
    <n v="1"/>
    <x v="0"/>
    <s v="93 A, Minakshi Garden, Subhash Nagar, New Delhi"/>
    <s v="Subhash Nagar"/>
    <x v="3"/>
    <s v="Indian Rupees(Rs.)"/>
    <x v="0"/>
    <x v="0"/>
    <s v="No"/>
    <n v="400"/>
    <x v="2"/>
    <x v="1062"/>
    <x v="0"/>
    <x v="0"/>
  </r>
  <r>
    <n v="18394443"/>
    <s v="Bakermania"/>
    <n v="1"/>
    <x v="0"/>
    <s v="A-9/1, 1st Floor, Near Holy Child School, Vasant Vihar, New Delhi"/>
    <s v="Vasant Vihar"/>
    <x v="42"/>
    <s v="Indian Rupees(Rs.)"/>
    <x v="0"/>
    <x v="0"/>
    <s v="No"/>
    <n v="400"/>
    <x v="0"/>
    <x v="2036"/>
    <x v="0"/>
    <x v="0"/>
  </r>
  <r>
    <n v="18333392"/>
    <s v="Chetana Bakes"/>
    <n v="1"/>
    <x v="0"/>
    <s v="Vikaspuri, New Delhi"/>
    <s v="Vikaspuri"/>
    <x v="22"/>
    <s v="Indian Rupees(Rs.)"/>
    <x v="0"/>
    <x v="0"/>
    <s v="No"/>
    <n v="400"/>
    <x v="2"/>
    <x v="912"/>
    <x v="0"/>
    <x v="0"/>
  </r>
  <r>
    <n v="6253"/>
    <s v="Sachdeva Chinese Fast Food"/>
    <n v="1"/>
    <x v="0"/>
    <s v="B 15-4, B Block, Local Shopping Center, Vivek Vihar, New Delhi"/>
    <s v="Vivek Vihar"/>
    <x v="38"/>
    <s v="Indian Rupees(Rs.)"/>
    <x v="0"/>
    <x v="0"/>
    <s v="No"/>
    <n v="400"/>
    <x v="2"/>
    <x v="69"/>
    <x v="0"/>
    <x v="0"/>
  </r>
  <r>
    <n v="7594"/>
    <s v="Chandra Sweets"/>
    <n v="1"/>
    <x v="0"/>
    <s v="A-8, Alaknanda Shopping Complex, Near Tara Apartment, Alaknanda, New Delhi"/>
    <s v="Alaknanda"/>
    <x v="786"/>
    <s v="Indian Rupees(Rs.)"/>
    <x v="0"/>
    <x v="0"/>
    <s v="No"/>
    <n v="400"/>
    <x v="2"/>
    <x v="1067"/>
    <x v="0"/>
    <x v="0"/>
  </r>
  <r>
    <n v="310858"/>
    <s v="Penguin Bakers &amp; Shakers"/>
    <n v="1"/>
    <x v="0"/>
    <s v="G-6, Pankaj Plaza, Local Shopping Complex, Surajmal Vihar, Anand Vihar, New Delhi"/>
    <s v="Anand Vihar"/>
    <x v="12"/>
    <s v="Indian Rupees(Rs.)"/>
    <x v="0"/>
    <x v="0"/>
    <s v="No"/>
    <n v="400"/>
    <x v="2"/>
    <x v="325"/>
    <x v="0"/>
    <x v="0"/>
  </r>
  <r>
    <n v="18377920"/>
    <s v="Thalaiva Cafe"/>
    <n v="1"/>
    <x v="0"/>
    <s v="Shop 6, Central Market, Surajmal Vihar, Anand Vihar, New Delhi"/>
    <s v="Anand Vihar"/>
    <x v="6"/>
    <s v="Indian Rupees(Rs.)"/>
    <x v="0"/>
    <x v="0"/>
    <s v="No"/>
    <n v="400"/>
    <x v="0"/>
    <x v="2037"/>
    <x v="0"/>
    <x v="0"/>
  </r>
  <r>
    <n v="309375"/>
    <s v="The Master's Fast Food Centre"/>
    <n v="1"/>
    <x v="0"/>
    <s v="8, Deep Cinema Complex, Ashok Vihar Phase 1, New Delhi"/>
    <s v="Ashok Vihar Phase 1"/>
    <x v="785"/>
    <s v="Indian Rupees(Rs.)"/>
    <x v="0"/>
    <x v="0"/>
    <s v="No"/>
    <n v="400"/>
    <x v="1"/>
    <x v="2038"/>
    <x v="0"/>
    <x v="0"/>
  </r>
  <r>
    <n v="18383541"/>
    <s v="Keventers"/>
    <n v="1"/>
    <x v="0"/>
    <s v="Shop  5/6, Building 26, Deep Market, Ashok Vihar Phase 1, New Delhi"/>
    <s v="Ashok Vihar Phase 1"/>
    <x v="81"/>
    <s v="Indian Rupees(Rs.)"/>
    <x v="0"/>
    <x v="0"/>
    <s v="No"/>
    <n v="400"/>
    <x v="0"/>
    <x v="463"/>
    <x v="0"/>
    <x v="0"/>
  </r>
  <r>
    <n v="4249"/>
    <s v="Wenger's"/>
    <n v="1"/>
    <x v="0"/>
    <s v="A-16, Connaught Place, New Delhi"/>
    <s v="Connaught Place"/>
    <x v="817"/>
    <s v="Indian Rupees(Rs.)"/>
    <x v="0"/>
    <x v="0"/>
    <s v="No"/>
    <n v="400"/>
    <x v="1"/>
    <x v="2039"/>
    <x v="0"/>
    <x v="0"/>
  </r>
  <r>
    <n v="7769"/>
    <s v="Tashi Delek Food Stall"/>
    <n v="1"/>
    <x v="0"/>
    <s v="Dilli Haat, INA, New Delhi"/>
    <s v="Dilli Haat, INA"/>
    <x v="679"/>
    <s v="Indian Rupees(Rs.)"/>
    <x v="0"/>
    <x v="0"/>
    <s v="No"/>
    <n v="400"/>
    <x v="1"/>
    <x v="1075"/>
    <x v="0"/>
    <x v="0"/>
  </r>
  <r>
    <n v="312542"/>
    <s v="Keventers"/>
    <n v="1"/>
    <x v="0"/>
    <s v="Food Court, 2nd Floor, DLF Promenade Mall, Vasant Kunj, New Delhi"/>
    <s v="DLF Promenade Mall, Vasant Kunj"/>
    <x v="81"/>
    <s v="Indian Rupees(Rs.)"/>
    <x v="0"/>
    <x v="0"/>
    <s v="No"/>
    <n v="400"/>
    <x v="1"/>
    <x v="2040"/>
    <x v="0"/>
    <x v="0"/>
  </r>
  <r>
    <n v="18391167"/>
    <s v="Keventers"/>
    <n v="1"/>
    <x v="0"/>
    <s v="Shop No 5, Ground Floor, 29/1, East Patel Nagar, New Delhi"/>
    <s v="East Patel Nagar"/>
    <x v="81"/>
    <s v="Indian Rupees(Rs.)"/>
    <x v="0"/>
    <x v="0"/>
    <s v="No"/>
    <n v="400"/>
    <x v="2"/>
    <x v="2041"/>
    <x v="0"/>
    <x v="0"/>
  </r>
  <r>
    <n v="18434596"/>
    <s v="Cafí© Healthilicious"/>
    <n v="1"/>
    <x v="0"/>
    <s v="Inside Pacific Sports Complex, Near Petrol Pump, Greater Kailash (GK) 1, New Delhi"/>
    <s v="Greater Kailash (GK) 1"/>
    <x v="818"/>
    <s v="Indian Rupees(Rs.)"/>
    <x v="0"/>
    <x v="1"/>
    <s v="No"/>
    <n v="400"/>
    <x v="1"/>
    <x v="1262"/>
    <x v="0"/>
    <x v="0"/>
  </r>
  <r>
    <n v="18354645"/>
    <s v="Chaayos"/>
    <n v="1"/>
    <x v="0"/>
    <s v="M Block Market, Greater Kailash (GK) 2, New Delhi"/>
    <s v="Greater Kailash (GK) 2"/>
    <x v="137"/>
    <s v="Indian Rupees(Rs.)"/>
    <x v="0"/>
    <x v="1"/>
    <s v="No"/>
    <n v="400"/>
    <x v="1"/>
    <x v="1227"/>
    <x v="0"/>
    <x v="0"/>
  </r>
  <r>
    <n v="4000"/>
    <s v="Mukesh Chic-Inn Hot &amp; Spice"/>
    <n v="1"/>
    <x v="0"/>
    <s v="28/1, Double Storey, Ashok Nagar, Jail Road, New Delhi"/>
    <s v="Jail Road"/>
    <x v="14"/>
    <s v="Indian Rupees(Rs.)"/>
    <x v="0"/>
    <x v="1"/>
    <s v="No"/>
    <n v="400"/>
    <x v="2"/>
    <x v="2042"/>
    <x v="0"/>
    <x v="0"/>
  </r>
  <r>
    <n v="307699"/>
    <s v="GPW - The Food Hub"/>
    <n v="1"/>
    <x v="0"/>
    <s v="Shop 2, C6B, DDA Market, Janakpuri, New Delhi"/>
    <s v="Janakpuri"/>
    <x v="3"/>
    <s v="Indian Rupees(Rs.)"/>
    <x v="0"/>
    <x v="1"/>
    <s v="No"/>
    <n v="400"/>
    <x v="2"/>
    <x v="1798"/>
    <x v="0"/>
    <x v="0"/>
  </r>
  <r>
    <n v="9557"/>
    <s v="The Cake Factory"/>
    <n v="1"/>
    <x v="0"/>
    <s v="14, Krishna Market, Near Desh Bandhu College, Kalkaji, New Delhi"/>
    <s v="Kalkaji"/>
    <x v="42"/>
    <s v="Indian Rupees(Rs.)"/>
    <x v="0"/>
    <x v="1"/>
    <s v="No"/>
    <n v="400"/>
    <x v="4"/>
    <x v="1476"/>
    <x v="0"/>
    <x v="0"/>
  </r>
  <r>
    <n v="309289"/>
    <s v="Polka Cakes &amp; Coffee"/>
    <n v="1"/>
    <x v="0"/>
    <s v="Shop 5/27, Near Gurudwara, Ramesh Nagar, Kirti Nagar, New Delhi"/>
    <s v="Kirti Nagar"/>
    <x v="785"/>
    <s v="Indian Rupees(Rs.)"/>
    <x v="0"/>
    <x v="0"/>
    <s v="No"/>
    <n v="400"/>
    <x v="2"/>
    <x v="835"/>
    <x v="0"/>
    <x v="0"/>
  </r>
  <r>
    <n v="7661"/>
    <s v="New Baba Da Dhaba"/>
    <n v="1"/>
    <x v="0"/>
    <s v="J1/110, Gupta Colony, Near Saini Estate, Khirki Extension, Malviya Nagar, New Delhi"/>
    <s v="Malviya Nagar"/>
    <x v="8"/>
    <s v="Indian Rupees(Rs.)"/>
    <x v="0"/>
    <x v="1"/>
    <s v="No"/>
    <n v="400"/>
    <x v="4"/>
    <x v="1631"/>
    <x v="0"/>
    <x v="0"/>
  </r>
  <r>
    <n v="18258510"/>
    <s v="Spice Fusion"/>
    <n v="1"/>
    <x v="0"/>
    <s v="Shop 12, DDA Local Shoping Center Market, Mayur Vihar Phase 1"/>
    <s v="Mayur Vihar Phase 1"/>
    <x v="2"/>
    <s v="Indian Rupees(Rs.)"/>
    <x v="0"/>
    <x v="0"/>
    <s v="No"/>
    <n v="400"/>
    <x v="2"/>
    <x v="1074"/>
    <x v="0"/>
    <x v="0"/>
  </r>
  <r>
    <n v="307554"/>
    <s v="Giani"/>
    <n v="1"/>
    <x v="0"/>
    <s v="F-14/17, Model Town 2, New Delhi"/>
    <s v="Model Town 2"/>
    <x v="61"/>
    <s v="Indian Rupees(Rs.)"/>
    <x v="0"/>
    <x v="1"/>
    <s v="No"/>
    <n v="400"/>
    <x v="2"/>
    <x v="1468"/>
    <x v="0"/>
    <x v="0"/>
  </r>
  <r>
    <n v="18381220"/>
    <s v="Healthy Food Station"/>
    <n v="1"/>
    <x v="0"/>
    <s v="Model Town 2, New Delhi"/>
    <s v="Model Town 2"/>
    <x v="819"/>
    <s v="Indian Rupees(Rs.)"/>
    <x v="0"/>
    <x v="1"/>
    <s v="No"/>
    <n v="400"/>
    <x v="2"/>
    <x v="2043"/>
    <x v="0"/>
    <x v="0"/>
  </r>
  <r>
    <n v="313349"/>
    <s v="Chili's Treat"/>
    <n v="1"/>
    <x v="0"/>
    <s v="1247, 1/4 Thana Road, Opposite Oriental Bank of Commerce, Najafgarh, New Delhi"/>
    <s v="Najafgarh"/>
    <x v="3"/>
    <s v="Indian Rupees(Rs.)"/>
    <x v="0"/>
    <x v="0"/>
    <s v="No"/>
    <n v="400"/>
    <x v="0"/>
    <x v="2044"/>
    <x v="0"/>
    <x v="0"/>
  </r>
  <r>
    <n v="8941"/>
    <s v="New Punjabi Dhaba and Caterers"/>
    <n v="1"/>
    <x v="0"/>
    <s v="WZ/1593, Vasundhara Market, Main Bazar, Rani Bagh, Pitampura, New Delhi"/>
    <s v="Pitampura"/>
    <x v="3"/>
    <s v="Indian Rupees(Rs.)"/>
    <x v="0"/>
    <x v="0"/>
    <s v="No"/>
    <n v="400"/>
    <x v="2"/>
    <x v="1904"/>
    <x v="0"/>
    <x v="0"/>
  </r>
  <r>
    <n v="9458"/>
    <s v="Anjlika Pastry Shop"/>
    <n v="1"/>
    <x v="0"/>
    <s v="F-146, Rajouri Garden, New Delhi"/>
    <s v="Rajouri Garden"/>
    <x v="572"/>
    <s v="Indian Rupees(Rs.)"/>
    <x v="0"/>
    <x v="0"/>
    <s v="No"/>
    <n v="400"/>
    <x v="1"/>
    <x v="2045"/>
    <x v="0"/>
    <x v="0"/>
  </r>
  <r>
    <n v="18273634"/>
    <s v="Mr. Sub"/>
    <n v="1"/>
    <x v="0"/>
    <s v="Unity One, Near Rohini West Metro Station, Rohini, New Delhi"/>
    <s v="Rohini"/>
    <x v="12"/>
    <s v="Indian Rupees(Rs.)"/>
    <x v="0"/>
    <x v="1"/>
    <s v="No"/>
    <n v="400"/>
    <x v="1"/>
    <x v="1479"/>
    <x v="0"/>
    <x v="0"/>
  </r>
  <r>
    <n v="311634"/>
    <s v="Keventers"/>
    <n v="1"/>
    <x v="0"/>
    <s v="Ground Floor, High Street, Select Citywalk Mall, Saket, New Delhi"/>
    <s v="Select Citywalk Mall, Saket"/>
    <x v="81"/>
    <s v="Indian Rupees(Rs.)"/>
    <x v="0"/>
    <x v="0"/>
    <s v="No"/>
    <n v="400"/>
    <x v="1"/>
    <x v="1796"/>
    <x v="0"/>
    <x v="0"/>
  </r>
  <r>
    <n v="2054"/>
    <s v="Aman-Deep Pure Veg"/>
    <n v="1"/>
    <x v="0"/>
    <s v="Shop G-3, BN Block Market, Shalimar Bagh, New Delhi"/>
    <s v="Shalimar Bagh"/>
    <x v="3"/>
    <s v="Indian Rupees(Rs.)"/>
    <x v="0"/>
    <x v="0"/>
    <s v="No"/>
    <n v="400"/>
    <x v="1"/>
    <x v="773"/>
    <x v="0"/>
    <x v="0"/>
  </r>
  <r>
    <n v="306012"/>
    <s v="Valentine Coffee Bar"/>
    <n v="1"/>
    <x v="0"/>
    <s v="Ground Floor, Meenakshi Garden, Metro Station, Subhash Nagar, New Delhi"/>
    <s v="Subhash Nagar"/>
    <x v="91"/>
    <s v="Indian Rupees(Rs.)"/>
    <x v="0"/>
    <x v="0"/>
    <s v="No"/>
    <n v="400"/>
    <x v="2"/>
    <x v="201"/>
    <x v="0"/>
    <x v="0"/>
  </r>
  <r>
    <n v="18380171"/>
    <s v="Pat 'N' Harry"/>
    <n v="1"/>
    <x v="0"/>
    <s v="Shop 3, Ground Floor, Unity One Mall, Janakpuri, New Delhi"/>
    <s v="Unity One Mall, Janakpuri"/>
    <x v="89"/>
    <s v="Indian Rupees(Rs.)"/>
    <x v="0"/>
    <x v="1"/>
    <s v="No"/>
    <n v="400"/>
    <x v="4"/>
    <x v="1796"/>
    <x v="0"/>
    <x v="0"/>
  </r>
  <r>
    <n v="18303857"/>
    <s v="Fabulous Cake Bites"/>
    <n v="1"/>
    <x v="0"/>
    <s v="C- 339, Vivek Vihar, New Delhi"/>
    <s v="Vivek Vihar"/>
    <x v="820"/>
    <s v="Indian Rupees(Rs.)"/>
    <x v="0"/>
    <x v="1"/>
    <s v="No"/>
    <n v="400"/>
    <x v="2"/>
    <x v="2046"/>
    <x v="0"/>
    <x v="0"/>
  </r>
  <r>
    <n v="5738"/>
    <s v="Shake Square"/>
    <n v="1"/>
    <x v="0"/>
    <s v="A-17, Inner Circle, Connaught Place, New Delhi"/>
    <s v="Connaught Place"/>
    <x v="91"/>
    <s v="Indian Rupees(Rs.)"/>
    <x v="0"/>
    <x v="0"/>
    <s v="No"/>
    <n v="400"/>
    <x v="1"/>
    <x v="889"/>
    <x v="0"/>
    <x v="0"/>
  </r>
  <r>
    <n v="18261700"/>
    <s v="King Bikaneri"/>
    <n v="1"/>
    <x v="0"/>
    <s v="3/5, Asaf Ali Road, Daryaganj, New Delhi"/>
    <s v="Daryaganj"/>
    <x v="821"/>
    <s v="Indian Rupees(Rs.)"/>
    <x v="0"/>
    <x v="0"/>
    <s v="No"/>
    <n v="400"/>
    <x v="2"/>
    <x v="616"/>
    <x v="0"/>
    <x v="0"/>
  </r>
  <r>
    <n v="306856"/>
    <s v="Tandoor Ka Zaika"/>
    <n v="1"/>
    <x v="0"/>
    <s v="Shop 18, DDA Market AG1, Janakpuri, New Delhi"/>
    <s v="District Centre, Janakpuri"/>
    <x v="20"/>
    <s v="Indian Rupees(Rs.)"/>
    <x v="0"/>
    <x v="0"/>
    <s v="No"/>
    <n v="400"/>
    <x v="2"/>
    <x v="652"/>
    <x v="0"/>
    <x v="0"/>
  </r>
  <r>
    <n v="18237314"/>
    <s v="Chaayos"/>
    <n v="1"/>
    <x v="0"/>
    <s v="Shop 301-B, 2nd Floor, DLF Promenade, Nelson Mandela Road, Vasant Kunj, New Delhi"/>
    <s v="DLF Promenade Mall, Vasant Kunj"/>
    <x v="137"/>
    <s v="Indian Rupees(Rs.)"/>
    <x v="0"/>
    <x v="0"/>
    <s v="No"/>
    <n v="400"/>
    <x v="1"/>
    <x v="971"/>
    <x v="0"/>
    <x v="0"/>
  </r>
  <r>
    <n v="312270"/>
    <s v="Backkerei"/>
    <n v="1"/>
    <x v="0"/>
    <s v="Mandakini Enclave, Greater Kailash (GK) 2, New Delhi"/>
    <s v="Greater Kailash (GK) 2"/>
    <x v="21"/>
    <s v="Indian Rupees(Rs.)"/>
    <x v="0"/>
    <x v="0"/>
    <s v="No"/>
    <n v="400"/>
    <x v="1"/>
    <x v="2047"/>
    <x v="0"/>
    <x v="0"/>
  </r>
  <r>
    <n v="7642"/>
    <s v="Defence Bakery"/>
    <n v="1"/>
    <x v="0"/>
    <s v="M-70, M Block Market, Greater Kailash (GK) 2, New Delhi"/>
    <s v="Greater Kailash (GK) 2"/>
    <x v="42"/>
    <s v="Indian Rupees(Rs.)"/>
    <x v="0"/>
    <x v="1"/>
    <s v="No"/>
    <n v="400"/>
    <x v="1"/>
    <x v="2048"/>
    <x v="0"/>
    <x v="0"/>
  </r>
  <r>
    <n v="18175340"/>
    <s v="Tingling Pepper"/>
    <n v="1"/>
    <x v="0"/>
    <s v="16/2, Double Story, Prem Nagar, Janakpuri, New Delhi"/>
    <s v="Janakpuri"/>
    <x v="644"/>
    <s v="Indian Rupees(Rs.)"/>
    <x v="0"/>
    <x v="1"/>
    <s v="No"/>
    <n v="400"/>
    <x v="2"/>
    <x v="1486"/>
    <x v="0"/>
    <x v="0"/>
  </r>
  <r>
    <n v="9602"/>
    <s v="Chef Joint"/>
    <n v="1"/>
    <x v="0"/>
    <s v="1/17, Near DAV School, Jangpura Extension, Jangpura, New Delhi"/>
    <s v="Jangpura"/>
    <x v="3"/>
    <s v="Indian Rupees(Rs.)"/>
    <x v="0"/>
    <x v="1"/>
    <s v="No"/>
    <n v="400"/>
    <x v="2"/>
    <x v="2049"/>
    <x v="0"/>
    <x v="0"/>
  </r>
  <r>
    <n v="18245255"/>
    <s v="Mr. Sub"/>
    <n v="1"/>
    <x v="0"/>
    <s v="G-16-A, Main Market, Kalkaji, New Delhi"/>
    <s v="Kalkaji"/>
    <x v="12"/>
    <s v="Indian Rupees(Rs.)"/>
    <x v="0"/>
    <x v="1"/>
    <s v="No"/>
    <n v="400"/>
    <x v="2"/>
    <x v="1636"/>
    <x v="0"/>
    <x v="0"/>
  </r>
  <r>
    <n v="18349733"/>
    <s v="The Ice Cafe"/>
    <n v="1"/>
    <x v="0"/>
    <s v="25-UB, Jawahar Nagar, Kamla Nagar, New Delhi"/>
    <s v="Kamla Nagar"/>
    <x v="822"/>
    <s v="Indian Rupees(Rs.)"/>
    <x v="0"/>
    <x v="0"/>
    <s v="No"/>
    <n v="400"/>
    <x v="2"/>
    <x v="1079"/>
    <x v="0"/>
    <x v="0"/>
  </r>
  <r>
    <n v="5529"/>
    <s v="Giani"/>
    <n v="1"/>
    <x v="0"/>
    <s v="A/2, Prahlad Market, Desh Bandhu Gupta Road, Karol Bagh, New Delhi"/>
    <s v="Karol Bagh"/>
    <x v="61"/>
    <s v="Indian Rupees(Rs.)"/>
    <x v="0"/>
    <x v="1"/>
    <s v="No"/>
    <n v="400"/>
    <x v="2"/>
    <x v="1570"/>
    <x v="0"/>
    <x v="0"/>
  </r>
  <r>
    <n v="4296"/>
    <s v="L'Opera"/>
    <n v="1"/>
    <x v="0"/>
    <s v="5-B, Khan Market, New Delhi"/>
    <s v="Khan Market"/>
    <x v="572"/>
    <s v="Indian Rupees(Rs.)"/>
    <x v="0"/>
    <x v="1"/>
    <s v="No"/>
    <n v="400"/>
    <x v="1"/>
    <x v="922"/>
    <x v="0"/>
    <x v="0"/>
  </r>
  <r>
    <n v="18323446"/>
    <s v="Dial A Cake"/>
    <n v="1"/>
    <x v="0"/>
    <s v="C-1/15, Lal Quarter, Krishna Nagar, New Delhi"/>
    <s v="Krishna Nagar"/>
    <x v="42"/>
    <s v="Indian Rupees(Rs.)"/>
    <x v="0"/>
    <x v="1"/>
    <s v="No"/>
    <n v="400"/>
    <x v="0"/>
    <x v="2050"/>
    <x v="0"/>
    <x v="0"/>
  </r>
  <r>
    <n v="18027962"/>
    <s v="Establishment Ristorante"/>
    <n v="1"/>
    <x v="0"/>
    <s v="96, Meherchand Market, Lodhi Colony, New Delhi"/>
    <s v="Lodhi Colony"/>
    <x v="22"/>
    <s v="Indian Rupees(Rs.)"/>
    <x v="0"/>
    <x v="0"/>
    <s v="No"/>
    <n v="400"/>
    <x v="2"/>
    <x v="208"/>
    <x v="0"/>
    <x v="0"/>
  </r>
  <r>
    <n v="305180"/>
    <s v="Dom Dang Kins Restaurant"/>
    <n v="1"/>
    <x v="0"/>
    <s v="Shop 4, L 96, Rangpuri Road, Mahipalpur Extension, Mahipalpur, New Delhi"/>
    <s v="Mahipalpur"/>
    <x v="19"/>
    <s v="Indian Rupees(Rs.)"/>
    <x v="0"/>
    <x v="0"/>
    <s v="No"/>
    <n v="400"/>
    <x v="2"/>
    <x v="1093"/>
    <x v="0"/>
    <x v="0"/>
  </r>
  <r>
    <n v="18261723"/>
    <s v="Burger Point"/>
    <n v="1"/>
    <x v="0"/>
    <s v="E-6/11,12, Main Road, Malviya Nagar, New Delhi"/>
    <s v="Malviya Nagar"/>
    <x v="708"/>
    <s v="Indian Rupees(Rs.)"/>
    <x v="0"/>
    <x v="0"/>
    <s v="No"/>
    <n v="400"/>
    <x v="2"/>
    <x v="1185"/>
    <x v="0"/>
    <x v="0"/>
  </r>
  <r>
    <n v="301053"/>
    <s v="Wah Ji Wah"/>
    <n v="1"/>
    <x v="0"/>
    <s v="3, Sachdeva Plaza, Mayur Vihar Phase 2, New Delhi"/>
    <s v="Mayur Vihar Phase 2"/>
    <x v="47"/>
    <s v="Indian Rupees(Rs.)"/>
    <x v="0"/>
    <x v="1"/>
    <s v="No"/>
    <n v="400"/>
    <x v="2"/>
    <x v="2051"/>
    <x v="0"/>
    <x v="0"/>
  </r>
  <r>
    <n v="18025093"/>
    <s v="Mahara Hotel"/>
    <n v="1"/>
    <x v="0"/>
    <s v="13/2, Ward 1, LIC Road, Near Bus Terminal, Mehrauli, New Delhi"/>
    <s v="Mehrauli"/>
    <x v="45"/>
    <s v="Indian Rupees(Rs.)"/>
    <x v="0"/>
    <x v="0"/>
    <s v="No"/>
    <n v="400"/>
    <x v="2"/>
    <x v="101"/>
    <x v="0"/>
    <x v="0"/>
  </r>
  <r>
    <n v="18247005"/>
    <s v="Rajan Corner"/>
    <n v="1"/>
    <x v="0"/>
    <s v="6/27, Moti Nagar, New Delhi"/>
    <s v="Moti Nagar"/>
    <x v="64"/>
    <s v="Indian Rupees(Rs.)"/>
    <x v="0"/>
    <x v="0"/>
    <s v="No"/>
    <n v="400"/>
    <x v="1"/>
    <x v="2052"/>
    <x v="0"/>
    <x v="0"/>
  </r>
  <r>
    <n v="18363051"/>
    <s v="Chaap Chaska"/>
    <n v="1"/>
    <x v="0"/>
    <s v="252/4, Parmanand Colony, Mukherjee Nagar, New Delhi"/>
    <s v="Mukherjee Nagar"/>
    <x v="2"/>
    <s v="Indian Rupees(Rs.)"/>
    <x v="0"/>
    <x v="0"/>
    <s v="No"/>
    <n v="400"/>
    <x v="0"/>
    <x v="2053"/>
    <x v="0"/>
    <x v="0"/>
  </r>
  <r>
    <n v="2870"/>
    <s v="Hasty Tasty"/>
    <n v="1"/>
    <x v="0"/>
    <s v="DDA Flats, Super Bazar, Munirka, New Delhi"/>
    <s v="Munirka"/>
    <x v="38"/>
    <s v="Indian Rupees(Rs.)"/>
    <x v="0"/>
    <x v="0"/>
    <s v="No"/>
    <n v="400"/>
    <x v="2"/>
    <x v="800"/>
    <x v="0"/>
    <x v="0"/>
  </r>
  <r>
    <n v="308332"/>
    <s v="Deep Sweet Corner"/>
    <n v="1"/>
    <x v="0"/>
    <s v="74 Bharat Nagar, New Friends Colony, New Delhi"/>
    <s v="New Friends Colony"/>
    <x v="823"/>
    <s v="Indian Rupees(Rs.)"/>
    <x v="0"/>
    <x v="0"/>
    <s v="No"/>
    <n v="400"/>
    <x v="2"/>
    <x v="1090"/>
    <x v="0"/>
    <x v="0"/>
  </r>
  <r>
    <n v="18282040"/>
    <s v="Keventers"/>
    <n v="1"/>
    <x v="0"/>
    <s v="SK-2, Food Court, 2nd Floor, Pacific Mall, Tagore Garden, New Delhi"/>
    <s v="Pacific Mall, Tagore Garden"/>
    <x v="81"/>
    <s v="Indian Rupees(Rs.)"/>
    <x v="0"/>
    <x v="0"/>
    <s v="No"/>
    <n v="400"/>
    <x v="2"/>
    <x v="1093"/>
    <x v="0"/>
    <x v="0"/>
  </r>
  <r>
    <n v="5645"/>
    <s v="Amrit Family Rasoi"/>
    <n v="1"/>
    <x v="0"/>
    <s v="2, BG-6, DDA Market, Paschim Vihar, New Delhi"/>
    <s v="Paschim Vihar"/>
    <x v="25"/>
    <s v="Indian Rupees(Rs.)"/>
    <x v="0"/>
    <x v="0"/>
    <s v="No"/>
    <n v="400"/>
    <x v="2"/>
    <x v="1569"/>
    <x v="0"/>
    <x v="0"/>
  </r>
  <r>
    <n v="309685"/>
    <s v="BTW"/>
    <n v="1"/>
    <x v="0"/>
    <s v="WZ 664, Rishi Nagar, Rani Bagh, Pitampura, New Delhi"/>
    <s v="Pitampura"/>
    <x v="813"/>
    <s v="Indian Rupees(Rs.)"/>
    <x v="0"/>
    <x v="0"/>
    <s v="No"/>
    <n v="400"/>
    <x v="2"/>
    <x v="1925"/>
    <x v="0"/>
    <x v="0"/>
  </r>
  <r>
    <n v="18477957"/>
    <s v="Giani"/>
    <n v="1"/>
    <x v="0"/>
    <s v="GU- 3A, SG Century Plaza, DDA Market, Pitampura, New Delhi"/>
    <s v="Pitampura"/>
    <x v="61"/>
    <s v="Indian Rupees(Rs.)"/>
    <x v="0"/>
    <x v="0"/>
    <s v="No"/>
    <n v="400"/>
    <x v="2"/>
    <x v="799"/>
    <x v="0"/>
    <x v="0"/>
  </r>
  <r>
    <n v="312327"/>
    <s v="Shiv Chinese Chat Bhandar"/>
    <n v="1"/>
    <x v="0"/>
    <s v="Main Road, Near SU Park, Pitampura, New Delhi"/>
    <s v="Pitampura"/>
    <x v="19"/>
    <s v="Indian Rupees(Rs.)"/>
    <x v="0"/>
    <x v="0"/>
    <s v="No"/>
    <n v="400"/>
    <x v="2"/>
    <x v="800"/>
    <x v="0"/>
    <x v="0"/>
  </r>
  <r>
    <n v="8666"/>
    <s v="Singh's Kitchen"/>
    <n v="1"/>
    <x v="0"/>
    <s v="4-D/13, Old Rajinder Nagar, Rajinder Nagar, New Delhi"/>
    <s v="Rajinder Nagar"/>
    <x v="38"/>
    <s v="Indian Rupees(Rs.)"/>
    <x v="0"/>
    <x v="1"/>
    <s v="No"/>
    <n v="400"/>
    <x v="2"/>
    <x v="616"/>
    <x v="0"/>
    <x v="0"/>
  </r>
  <r>
    <n v="18381646"/>
    <s v="Millionaire - Powered by Wrapss"/>
    <n v="1"/>
    <x v="0"/>
    <s v="17-B, Old Rajinder Nagar, Rajinder Nagar, New Delhi"/>
    <s v="Rajinder Nagar"/>
    <x v="708"/>
    <s v="Indian Rupees(Rs.)"/>
    <x v="0"/>
    <x v="1"/>
    <s v="No"/>
    <n v="400"/>
    <x v="1"/>
    <x v="1187"/>
    <x v="0"/>
    <x v="0"/>
  </r>
  <r>
    <n v="312671"/>
    <s v="Giani"/>
    <n v="1"/>
    <x v="0"/>
    <s v="C 2/165, Behind Government School, Yamuna Vihar, Near Shahdara, Shahdara, New Delhi"/>
    <s v="Shahdara"/>
    <x v="61"/>
    <s v="Indian Rupees(Rs.)"/>
    <x v="0"/>
    <x v="0"/>
    <s v="No"/>
    <n v="400"/>
    <x v="2"/>
    <x v="543"/>
    <x v="0"/>
    <x v="0"/>
  </r>
  <r>
    <n v="18332478"/>
    <s v="Apni Rasoi"/>
    <n v="1"/>
    <x v="0"/>
    <s v="Nand Plaza, Jammu Mohalla, Main Road, Maujpur, Near Shahdara, New Delhi"/>
    <s v="Shahdara"/>
    <x v="25"/>
    <s v="Indian Rupees(Rs.)"/>
    <x v="0"/>
    <x v="0"/>
    <s v="No"/>
    <n v="400"/>
    <x v="0"/>
    <x v="970"/>
    <x v="0"/>
    <x v="0"/>
  </r>
  <r>
    <n v="18423861"/>
    <s v="Wah Ji Wah"/>
    <n v="1"/>
    <x v="0"/>
    <s v="366, Main 100 Fret Road, Durgapuri Extension, Shahdara, New Delhi"/>
    <s v="Shahdara"/>
    <x v="3"/>
    <s v="Indian Rupees(Rs.)"/>
    <x v="0"/>
    <x v="0"/>
    <s v="No"/>
    <n v="400"/>
    <x v="0"/>
    <x v="100"/>
    <x v="0"/>
    <x v="0"/>
  </r>
  <r>
    <n v="18376510"/>
    <s v="Keventers"/>
    <n v="1"/>
    <x v="0"/>
    <s v="G2, Plot 4, Aggarwal Tower, BN Block, Shalimar Bagh, New Delhi"/>
    <s v="Shalimar Bagh"/>
    <x v="81"/>
    <s v="Indian Rupees(Rs.)"/>
    <x v="0"/>
    <x v="0"/>
    <s v="No"/>
    <n v="400"/>
    <x v="2"/>
    <x v="968"/>
    <x v="0"/>
    <x v="0"/>
  </r>
  <r>
    <n v="18350231"/>
    <s v="Keventers"/>
    <n v="1"/>
    <x v="0"/>
    <s v="22, Ground Floor, Unity One Mall, Janakpuri, New Delhi"/>
    <s v="Unity One Mall, Janakpuri"/>
    <x v="81"/>
    <s v="Indian Rupees(Rs.)"/>
    <x v="0"/>
    <x v="0"/>
    <s v="No"/>
    <n v="400"/>
    <x v="1"/>
    <x v="1570"/>
    <x v="0"/>
    <x v="0"/>
  </r>
  <r>
    <n v="18311958"/>
    <s v="Keventers"/>
    <n v="1"/>
    <x v="0"/>
    <s v="Shop G-3, V3S Mall, Plot 10, Laxmi Nagar, New Delhi"/>
    <s v="V3S Mall, Laxmi Nagar"/>
    <x v="81"/>
    <s v="Indian Rupees(Rs.)"/>
    <x v="0"/>
    <x v="0"/>
    <s v="No"/>
    <n v="400"/>
    <x v="2"/>
    <x v="1725"/>
    <x v="0"/>
    <x v="0"/>
  </r>
  <r>
    <n v="303849"/>
    <s v="Mr. Crust Bakers"/>
    <n v="1"/>
    <x v="0"/>
    <s v="B-29/B, Opposite Mother Dairy, Vijay Nagar, New Delhi"/>
    <s v="Vijay Nagar"/>
    <x v="572"/>
    <s v="Indian Rupees(Rs.)"/>
    <x v="0"/>
    <x v="0"/>
    <s v="No"/>
    <n v="400"/>
    <x v="1"/>
    <x v="969"/>
    <x v="0"/>
    <x v="0"/>
  </r>
  <r>
    <n v="2044"/>
    <s v="Haldiram Bhujiawala"/>
    <n v="1"/>
    <x v="0"/>
    <s v="A-94/5, Industrial Area, Wazirpur, New Delhi"/>
    <s v="Wazirpur"/>
    <x v="824"/>
    <s v="Indian Rupees(Rs.)"/>
    <x v="0"/>
    <x v="0"/>
    <s v="No"/>
    <n v="400"/>
    <x v="2"/>
    <x v="1082"/>
    <x v="0"/>
    <x v="0"/>
  </r>
  <r>
    <n v="6094"/>
    <s v="Banzara's"/>
    <n v="1"/>
    <x v="0"/>
    <s v="8, A Block, Central Market, Surajmal Vihar, Anand Vihar, New Delhi"/>
    <s v="Anand Vihar"/>
    <x v="38"/>
    <s v="Indian Rupees(Rs.)"/>
    <x v="0"/>
    <x v="0"/>
    <s v="No"/>
    <n v="400"/>
    <x v="2"/>
    <x v="548"/>
    <x v="0"/>
    <x v="0"/>
  </r>
  <r>
    <n v="2288"/>
    <s v="Shammi Bhai Lassi Wala"/>
    <n v="1"/>
    <x v="0"/>
    <s v="1B, Kingsway Camp Chowk, Delhi University-GTB Nagar, New Delhi"/>
    <s v="Delhi University-GTB Nagar"/>
    <x v="825"/>
    <s v="Indian Rupees(Rs.)"/>
    <x v="0"/>
    <x v="0"/>
    <s v="No"/>
    <n v="400"/>
    <x v="2"/>
    <x v="353"/>
    <x v="0"/>
    <x v="0"/>
  </r>
  <r>
    <n v="7256"/>
    <s v="L'Opera"/>
    <n v="1"/>
    <x v="0"/>
    <s v="2nd Floor, DLF Promenade Mall, Vasant Kunj, New Delhi"/>
    <s v="DLF Promenade Mall, Vasant Kunj"/>
    <x v="572"/>
    <s v="Indian Rupees(Rs.)"/>
    <x v="0"/>
    <x v="1"/>
    <s v="No"/>
    <n v="400"/>
    <x v="1"/>
    <x v="1097"/>
    <x v="0"/>
    <x v="0"/>
  </r>
  <r>
    <n v="18358157"/>
    <s v="Kowloon Express"/>
    <n v="1"/>
    <x v="0"/>
    <s v="Shop 11/12, DDA Market, Mount Kailash, East of Kailash, New Delhi"/>
    <s v="East of Kailash"/>
    <x v="658"/>
    <s v="Indian Rupees(Rs.)"/>
    <x v="0"/>
    <x v="1"/>
    <s v="No"/>
    <n v="400"/>
    <x v="2"/>
    <x v="1578"/>
    <x v="0"/>
    <x v="0"/>
  </r>
  <r>
    <n v="310794"/>
    <s v="Republic of Chicken"/>
    <n v="1"/>
    <x v="0"/>
    <s v="Shop 8, Mount Kailash Market, East of Kailash, New Delhi"/>
    <s v="East of Kailash"/>
    <x v="59"/>
    <s v="Indian Rupees(Rs.)"/>
    <x v="0"/>
    <x v="0"/>
    <s v="No"/>
    <n v="400"/>
    <x v="2"/>
    <x v="2054"/>
    <x v="0"/>
    <x v="0"/>
  </r>
  <r>
    <n v="3979"/>
    <s v="Empire The Meat Shop"/>
    <n v="1"/>
    <x v="0"/>
    <s v="28/14, East Patel Nagar, New Delhi"/>
    <s v="East Patel Nagar"/>
    <x v="59"/>
    <s v="Indian Rupees(Rs.)"/>
    <x v="0"/>
    <x v="0"/>
    <s v="No"/>
    <n v="400"/>
    <x v="2"/>
    <x v="340"/>
    <x v="0"/>
    <x v="0"/>
  </r>
  <r>
    <n v="18361745"/>
    <s v="Republic of Chicken"/>
    <n v="1"/>
    <x v="0"/>
    <s v="251, Gujrawalan Town 3, Gujranwala Town, New Delhi"/>
    <s v="Gujranwala Town"/>
    <x v="59"/>
    <s v="Indian Rupees(Rs.)"/>
    <x v="0"/>
    <x v="0"/>
    <s v="No"/>
    <n v="400"/>
    <x v="0"/>
    <x v="1932"/>
    <x v="0"/>
    <x v="0"/>
  </r>
  <r>
    <n v="18439029"/>
    <s v="New Kovilakam Restaurant"/>
    <n v="1"/>
    <x v="0"/>
    <s v="A 70/3, Gali 5, Madhu Vihar, IP Extension, New Delhi"/>
    <s v="IP Extension"/>
    <x v="826"/>
    <s v="Indian Rupees(Rs.)"/>
    <x v="0"/>
    <x v="0"/>
    <s v="No"/>
    <n v="400"/>
    <x v="0"/>
    <x v="2055"/>
    <x v="0"/>
    <x v="0"/>
  </r>
  <r>
    <n v="8619"/>
    <s v="Mangal Sweets"/>
    <n v="1"/>
    <x v="0"/>
    <s v="6 LSC, RSN Arcade, New Prince Apartments, IP Extension, New Delhi"/>
    <s v="IP Extension"/>
    <x v="827"/>
    <s v="Indian Rupees(Rs.)"/>
    <x v="0"/>
    <x v="1"/>
    <s v="No"/>
    <n v="400"/>
    <x v="4"/>
    <x v="2056"/>
    <x v="0"/>
    <x v="0"/>
  </r>
  <r>
    <n v="18336488"/>
    <s v="Hotel Maidah"/>
    <n v="1"/>
    <x v="0"/>
    <s v="2614 , Churiwalan, Jama Masjid, New Delhi"/>
    <s v="Jama Masjid"/>
    <x v="2"/>
    <s v="Indian Rupees(Rs.)"/>
    <x v="0"/>
    <x v="0"/>
    <s v="No"/>
    <n v="400"/>
    <x v="0"/>
    <x v="2057"/>
    <x v="0"/>
    <x v="0"/>
  </r>
  <r>
    <n v="18463963"/>
    <s v="Transform Nutrition"/>
    <n v="1"/>
    <x v="0"/>
    <s v="2, DDA Market, Opposite Eros Cinemas, Jangpura, New Delhi"/>
    <s v="Jangpura"/>
    <x v="818"/>
    <s v="Indian Rupees(Rs.)"/>
    <x v="0"/>
    <x v="0"/>
    <s v="No"/>
    <n v="400"/>
    <x v="1"/>
    <x v="1096"/>
    <x v="0"/>
    <x v="0"/>
  </r>
  <r>
    <n v="18376487"/>
    <s v="Keventers"/>
    <n v="1"/>
    <x v="0"/>
    <s v="Shop 1, F3, Ground Floor, Kalkaji, New Delhi"/>
    <s v="Kalkaji"/>
    <x v="81"/>
    <s v="Indian Rupees(Rs.)"/>
    <x v="0"/>
    <x v="0"/>
    <s v="No"/>
    <n v="400"/>
    <x v="2"/>
    <x v="815"/>
    <x v="0"/>
    <x v="0"/>
  </r>
  <r>
    <n v="6271"/>
    <s v="Laziz Kabab (Subhash Restaurant)"/>
    <n v="1"/>
    <x v="0"/>
    <s v="19, Prithvi Raj Market, Khan Market, New Delhi"/>
    <s v="Khan Market"/>
    <x v="14"/>
    <s v="Indian Rupees(Rs.)"/>
    <x v="0"/>
    <x v="0"/>
    <s v="No"/>
    <n v="400"/>
    <x v="1"/>
    <x v="1109"/>
    <x v="0"/>
    <x v="0"/>
  </r>
  <r>
    <n v="18291212"/>
    <s v="Prasadam"/>
    <n v="1"/>
    <x v="0"/>
    <s v="G-57, Vikas Marg, Near Walia Nursing Home, Laxmi Nagar, New Delhi"/>
    <s v="Laxmi Nagar"/>
    <x v="763"/>
    <s v="Indian Rupees(Rs.)"/>
    <x v="0"/>
    <x v="0"/>
    <s v="No"/>
    <n v="400"/>
    <x v="2"/>
    <x v="2058"/>
    <x v="0"/>
    <x v="0"/>
  </r>
  <r>
    <n v="584"/>
    <s v="Nathu's Sweets"/>
    <n v="1"/>
    <x v="0"/>
    <s v="F-17, Vijay Block, Laxmi Nagar, New Delhi"/>
    <s v="Laxmi Nagar"/>
    <x v="828"/>
    <s v="Indian Rupees(Rs.)"/>
    <x v="0"/>
    <x v="1"/>
    <s v="No"/>
    <n v="400"/>
    <x v="4"/>
    <x v="355"/>
    <x v="0"/>
    <x v="0"/>
  </r>
  <r>
    <n v="18323144"/>
    <s v="Malabar Catering House"/>
    <n v="1"/>
    <x v="0"/>
    <s v="C-84, Mayapuri Industrial Area, Mayapuri Phase 2, New Delhi"/>
    <s v="Mayapuri Phase 2"/>
    <x v="829"/>
    <s v="Indian Rupees(Rs.)"/>
    <x v="0"/>
    <x v="0"/>
    <s v="No"/>
    <n v="400"/>
    <x v="2"/>
    <x v="1734"/>
    <x v="0"/>
    <x v="0"/>
  </r>
  <r>
    <n v="18367984"/>
    <s v="Mr. Sub"/>
    <n v="1"/>
    <x v="0"/>
    <s v="Lower Ground Floor Pacific Mall, Tagore Garden, New Delhi"/>
    <s v="Pacific Mall, Tagore Garden"/>
    <x v="12"/>
    <s v="Indian Rupees(Rs.)"/>
    <x v="0"/>
    <x v="0"/>
    <s v="No"/>
    <n v="400"/>
    <x v="2"/>
    <x v="620"/>
    <x v="0"/>
    <x v="0"/>
  </r>
  <r>
    <n v="18358841"/>
    <s v="Cafe Cook"/>
    <n v="1"/>
    <x v="0"/>
    <s v="A-139, Madhu Vihar, Near, Patparganj, New Delhi"/>
    <s v="Patparganj"/>
    <x v="804"/>
    <s v="Indian Rupees(Rs.)"/>
    <x v="0"/>
    <x v="1"/>
    <s v="No"/>
    <n v="400"/>
    <x v="2"/>
    <x v="1648"/>
    <x v="0"/>
    <x v="0"/>
  </r>
  <r>
    <n v="18037850"/>
    <s v="Giani"/>
    <n v="1"/>
    <x v="0"/>
    <s v="G-5, Aggarwal Towers, I.P.Extension, Near Ajanta Apartments, Patparganj, New Delhi"/>
    <s v="Patparganj"/>
    <x v="61"/>
    <s v="Indian Rupees(Rs.)"/>
    <x v="0"/>
    <x v="0"/>
    <s v="No"/>
    <n v="400"/>
    <x v="1"/>
    <x v="2059"/>
    <x v="0"/>
    <x v="0"/>
  </r>
  <r>
    <n v="18464054"/>
    <s v="Republic Of Food Lovers"/>
    <n v="1"/>
    <x v="0"/>
    <s v="Shop 20, Sainik Vihar Market, Pitampura, New Delhi"/>
    <s v="Pitampura"/>
    <x v="12"/>
    <s v="Indian Rupees(Rs.)"/>
    <x v="0"/>
    <x v="0"/>
    <s v="No"/>
    <n v="400"/>
    <x v="1"/>
    <x v="1938"/>
    <x v="0"/>
    <x v="0"/>
  </r>
  <r>
    <n v="18252395"/>
    <s v="Midnight Hunger"/>
    <n v="1"/>
    <x v="0"/>
    <s v="Main Market, Vikas Marg, Preet Vihar, New Delhi"/>
    <s v="Preet Vihar"/>
    <x v="49"/>
    <s v="Indian Rupees(Rs.)"/>
    <x v="0"/>
    <x v="0"/>
    <s v="No"/>
    <n v="400"/>
    <x v="2"/>
    <x v="1647"/>
    <x v="0"/>
    <x v="0"/>
  </r>
  <r>
    <n v="2383"/>
    <s v="Ane China"/>
    <n v="1"/>
    <x v="0"/>
    <s v="AL Market, Shopping Centre, Shalimar Bagh, New Delhi"/>
    <s v="Shalimar Bagh"/>
    <x v="38"/>
    <s v="Indian Rupees(Rs.)"/>
    <x v="0"/>
    <x v="0"/>
    <s v="No"/>
    <n v="400"/>
    <x v="2"/>
    <x v="113"/>
    <x v="0"/>
    <x v="0"/>
  </r>
  <r>
    <n v="311364"/>
    <s v="Believe in Taste"/>
    <n v="1"/>
    <x v="0"/>
    <s v="G-19, BB Block, Vardhaman Complex, Shalimar Bagh, New Delhi"/>
    <s v="Shalimar Bagh"/>
    <x v="20"/>
    <s v="Indian Rupees(Rs.)"/>
    <x v="0"/>
    <x v="0"/>
    <s v="No"/>
    <n v="400"/>
    <x v="2"/>
    <x v="2060"/>
    <x v="0"/>
    <x v="0"/>
  </r>
  <r>
    <n v="309167"/>
    <s v="Shah Bakery"/>
    <n v="1"/>
    <x v="0"/>
    <s v="Arya Samaj Road, Uttam Nagar, New Delhi"/>
    <s v="Uttam Nagar"/>
    <x v="99"/>
    <s v="Indian Rupees(Rs.)"/>
    <x v="0"/>
    <x v="0"/>
    <s v="No"/>
    <n v="400"/>
    <x v="2"/>
    <x v="2061"/>
    <x v="0"/>
    <x v="0"/>
  </r>
  <r>
    <n v="307290"/>
    <s v="Republic of Chicken"/>
    <n v="1"/>
    <x v="0"/>
    <s v="G-8, Vardhaman Sunrise Plaza, Vasundhara Enclave, New Delhi"/>
    <s v="Vasundhara Enclave"/>
    <x v="59"/>
    <s v="Indian Rupees(Rs.)"/>
    <x v="0"/>
    <x v="0"/>
    <s v="No"/>
    <n v="400"/>
    <x v="2"/>
    <x v="2062"/>
    <x v="0"/>
    <x v="0"/>
  </r>
  <r>
    <n v="18163893"/>
    <s v="Mr. Sub"/>
    <n v="1"/>
    <x v="0"/>
    <s v="W-2/14, Ground Floor, Near Patel Nagar Metro Station, West Patel Nagar, New Delhi"/>
    <s v="West Patel Nagar"/>
    <x v="12"/>
    <s v="Indian Rupees(Rs.)"/>
    <x v="0"/>
    <x v="1"/>
    <s v="No"/>
    <n v="400"/>
    <x v="1"/>
    <x v="2063"/>
    <x v="0"/>
    <x v="0"/>
  </r>
  <r>
    <n v="18384135"/>
    <s v="Keventers"/>
    <n v="1"/>
    <x v="0"/>
    <s v="Level 2, Food Capital, Worldmark 1, Hospitality District, Aerocity, New Delhi"/>
    <s v="Worldmark 1, Aerocity"/>
    <x v="81"/>
    <s v="Indian Rupees(Rs.)"/>
    <x v="0"/>
    <x v="0"/>
    <s v="No"/>
    <n v="400"/>
    <x v="2"/>
    <x v="2064"/>
    <x v="0"/>
    <x v="0"/>
  </r>
  <r>
    <n v="17953940"/>
    <s v="Moets Arabica"/>
    <n v="1"/>
    <x v="0"/>
    <s v="N-20, Outer Circle, Connaught Place, New Delhi"/>
    <s v="Connaught Place"/>
    <x v="830"/>
    <s v="Indian Rupees(Rs.)"/>
    <x v="0"/>
    <x v="0"/>
    <s v="No"/>
    <n v="400"/>
    <x v="1"/>
    <x v="929"/>
    <x v="0"/>
    <x v="0"/>
  </r>
  <r>
    <n v="18418273"/>
    <s v="Chakhnaa Wala"/>
    <n v="1"/>
    <x v="0"/>
    <s v="Shop 145, Flyover Market, Defence Colony, New Delhi"/>
    <s v="Defence Colony"/>
    <x v="28"/>
    <s v="Indian Rupees(Rs.)"/>
    <x v="0"/>
    <x v="1"/>
    <s v="No"/>
    <n v="400"/>
    <x v="1"/>
    <x v="2065"/>
    <x v="0"/>
    <x v="0"/>
  </r>
  <r>
    <n v="7770"/>
    <s v="Rajasthan Food Stall No. 1"/>
    <n v="1"/>
    <x v="0"/>
    <s v="Stall 9, Dilli Haat, INA, New Delhi"/>
    <s v="Dilli Haat, INA"/>
    <x v="831"/>
    <s v="Indian Rupees(Rs.)"/>
    <x v="0"/>
    <x v="0"/>
    <s v="No"/>
    <n v="400"/>
    <x v="2"/>
    <x v="2066"/>
    <x v="0"/>
    <x v="0"/>
  </r>
  <r>
    <n v="18261188"/>
    <s v="Chaayos"/>
    <n v="1"/>
    <x v="0"/>
    <s v="Upper Ground Floor, Epicuria Food Mall, Nehru Place Metro Station, Nehru Place, New Delhi"/>
    <s v="Epicuria Food Mall, Nehru Place"/>
    <x v="137"/>
    <s v="Indian Rupees(Rs.)"/>
    <x v="0"/>
    <x v="1"/>
    <s v="No"/>
    <n v="400"/>
    <x v="1"/>
    <x v="2067"/>
    <x v="0"/>
    <x v="0"/>
  </r>
  <r>
    <n v="18441790"/>
    <s v="Giani's"/>
    <n v="1"/>
    <x v="0"/>
    <s v="Ground Floor, Fun City Mall, Prashant Vihar, New Delhi"/>
    <s v="Fun City Mall, Prashant Vihar"/>
    <x v="61"/>
    <s v="Indian Rupees(Rs.)"/>
    <x v="0"/>
    <x v="0"/>
    <s v="No"/>
    <n v="400"/>
    <x v="0"/>
    <x v="362"/>
    <x v="0"/>
    <x v="0"/>
  </r>
  <r>
    <n v="18361754"/>
    <s v="Purani Delhi 6"/>
    <n v="1"/>
    <x v="0"/>
    <s v="98/11, Badi Madjid, G.T. Karnal Road, Gujranwala Town, New Delhi"/>
    <s v="Gujranwala Town"/>
    <x v="2"/>
    <s v="Indian Rupees(Rs.)"/>
    <x v="0"/>
    <x v="0"/>
    <s v="No"/>
    <n v="400"/>
    <x v="2"/>
    <x v="2068"/>
    <x v="0"/>
    <x v="0"/>
  </r>
  <r>
    <n v="301448"/>
    <s v="Kerala Hotel"/>
    <n v="1"/>
    <x v="0"/>
    <s v="211-A, Mohan Singh Market, INA Market, INA, New Delhi"/>
    <s v="INA"/>
    <x v="812"/>
    <s v="Indian Rupees(Rs.)"/>
    <x v="0"/>
    <x v="0"/>
    <s v="No"/>
    <n v="400"/>
    <x v="1"/>
    <x v="2069"/>
    <x v="0"/>
    <x v="0"/>
  </r>
  <r>
    <n v="18440187"/>
    <s v="Ambarsari Kababs &amp; Curries"/>
    <n v="1"/>
    <x v="0"/>
    <s v="G-45, Pankaj Central Market, Near Plato Public School, IP Extension, New Delhi"/>
    <s v="IP Extension"/>
    <x v="3"/>
    <s v="Indian Rupees(Rs.)"/>
    <x v="0"/>
    <x v="0"/>
    <s v="No"/>
    <n v="400"/>
    <x v="2"/>
    <x v="1510"/>
    <x v="0"/>
    <x v="0"/>
  </r>
  <r>
    <n v="18412874"/>
    <s v="The Tangy Tomatoes"/>
    <n v="1"/>
    <x v="0"/>
    <s v="20/14, Chhoti Subzi Mandi, Janakpuri, New Delhi"/>
    <s v="Janakpuri"/>
    <x v="832"/>
    <s v="Indian Rupees(Rs.)"/>
    <x v="0"/>
    <x v="1"/>
    <s v="No"/>
    <n v="400"/>
    <x v="1"/>
    <x v="891"/>
    <x v="0"/>
    <x v="0"/>
  </r>
  <r>
    <n v="18413811"/>
    <s v="Chao Cart"/>
    <n v="1"/>
    <x v="0"/>
    <s v="Omaxe Building, Near Apollo Metro Station, Jasola District Center, Jasola, New Delhi"/>
    <s v="Jasola"/>
    <x v="19"/>
    <s v="Indian Rupees(Rs.)"/>
    <x v="0"/>
    <x v="0"/>
    <s v="No"/>
    <n v="400"/>
    <x v="2"/>
    <x v="2070"/>
    <x v="0"/>
    <x v="0"/>
  </r>
  <r>
    <n v="308243"/>
    <s v="Ambarsaria by Gourmet Affaire's"/>
    <n v="1"/>
    <x v="0"/>
    <s v="Ground Floor, JMD Kohinoor Mall, Greater Kailash (GK) 2, New Delhi"/>
    <s v="JMD Kohinoor Mall, Greater Kailash"/>
    <x v="12"/>
    <s v="Indian Rupees(Rs.)"/>
    <x v="0"/>
    <x v="1"/>
    <s v="No"/>
    <n v="400"/>
    <x v="2"/>
    <x v="829"/>
    <x v="0"/>
    <x v="0"/>
  </r>
  <r>
    <n v="18261675"/>
    <s v="Sweet Life By Henna"/>
    <n v="1"/>
    <x v="0"/>
    <s v="69-B, DDA Flat, Gulabi Bagh, Kamla Nagar, New Delhi"/>
    <s v="Kamla Nagar"/>
    <x v="21"/>
    <s v="Indian Rupees(Rs.)"/>
    <x v="0"/>
    <x v="0"/>
    <s v="No"/>
    <n v="400"/>
    <x v="1"/>
    <x v="1312"/>
    <x v="0"/>
    <x v="0"/>
  </r>
  <r>
    <n v="309489"/>
    <s v="Magic Masala"/>
    <n v="1"/>
    <x v="0"/>
    <s v="C-7/1, Mandir Marg, Krishna Nagar, New Delhi"/>
    <s v="Krishna Nagar"/>
    <x v="45"/>
    <s v="Indian Rupees(Rs.)"/>
    <x v="0"/>
    <x v="0"/>
    <s v="No"/>
    <n v="400"/>
    <x v="2"/>
    <x v="1268"/>
    <x v="0"/>
    <x v="0"/>
  </r>
  <r>
    <n v="18458342"/>
    <s v="The Muffin Girl"/>
    <n v="1"/>
    <x v="0"/>
    <s v="C-3/2, Krishna Nagar, New Delhi"/>
    <s v="Krishna Nagar"/>
    <x v="22"/>
    <s v="Indian Rupees(Rs.)"/>
    <x v="0"/>
    <x v="0"/>
    <s v="No"/>
    <n v="400"/>
    <x v="0"/>
    <x v="2069"/>
    <x v="0"/>
    <x v="0"/>
  </r>
  <r>
    <n v="18268367"/>
    <s v="Aashirwad Restaurant"/>
    <n v="1"/>
    <x v="0"/>
    <s v="B-125, Mangal Bazar Road, Guru Nanak Pura, Laxmi Nagar, New Delhi"/>
    <s v="Laxmi Nagar"/>
    <x v="3"/>
    <s v="Indian Rupees(Rs.)"/>
    <x v="0"/>
    <x v="1"/>
    <s v="No"/>
    <n v="400"/>
    <x v="2"/>
    <x v="626"/>
    <x v="0"/>
    <x v="0"/>
  </r>
  <r>
    <n v="9316"/>
    <s v="Bangla Sweet Corner"/>
    <n v="1"/>
    <x v="0"/>
    <s v="32 &amp; 32/A, Khanna Market, Lodhi Colony, New Delhi"/>
    <s v="Lodhi Colony"/>
    <x v="833"/>
    <s v="Indian Rupees(Rs.)"/>
    <x v="0"/>
    <x v="0"/>
    <s v="No"/>
    <n v="400"/>
    <x v="2"/>
    <x v="1581"/>
    <x v="0"/>
    <x v="0"/>
  </r>
  <r>
    <n v="303423"/>
    <s v="Kathi"/>
    <n v="1"/>
    <x v="0"/>
    <s v="Shop 1, 179-D, Opposite Select City Walk Mall, Khirki Village, Malviya Nagar, New Delhi"/>
    <s v="Malviya Nagar"/>
    <x v="638"/>
    <s v="Indian Rupees(Rs.)"/>
    <x v="0"/>
    <x v="1"/>
    <s v="No"/>
    <n v="400"/>
    <x v="2"/>
    <x v="1112"/>
    <x v="0"/>
    <x v="0"/>
  </r>
  <r>
    <n v="2019"/>
    <s v="Sweets and Spices"/>
    <n v="1"/>
    <x v="0"/>
    <s v="G-1, Sagar Galaxy, Pocket B, Commercial Complex, Mayur Vihar Phase 2, New Delhi"/>
    <s v="Mayur Vihar Phase 2"/>
    <x v="594"/>
    <s v="Indian Rupees(Rs.)"/>
    <x v="0"/>
    <x v="0"/>
    <s v="No"/>
    <n v="400"/>
    <x v="2"/>
    <x v="2071"/>
    <x v="0"/>
    <x v="0"/>
  </r>
  <r>
    <n v="18292449"/>
    <s v="MOC - The American Restaurant"/>
    <n v="1"/>
    <x v="0"/>
    <s v="38-A, Pocket A-2, Mayur Vihar Phase 3, New Delhi"/>
    <s v="Mayur Vihar Phase 3"/>
    <x v="557"/>
    <s v="Indian Rupees(Rs.)"/>
    <x v="0"/>
    <x v="0"/>
    <s v="No"/>
    <n v="400"/>
    <x v="2"/>
    <x v="1822"/>
    <x v="0"/>
    <x v="0"/>
  </r>
  <r>
    <n v="18463608"/>
    <s v="Mr. Sub"/>
    <n v="1"/>
    <x v="0"/>
    <s v="The Gallery on MG, MG Road, New Delhi"/>
    <s v="MG Road"/>
    <x v="12"/>
    <s v="Indian Rupees(Rs.)"/>
    <x v="0"/>
    <x v="0"/>
    <s v="No"/>
    <n v="400"/>
    <x v="0"/>
    <x v="2066"/>
    <x v="0"/>
    <x v="0"/>
  </r>
  <r>
    <n v="18241509"/>
    <s v="Chaayos"/>
    <n v="1"/>
    <x v="0"/>
    <s v="Ground Floor, Moments Mall, Patel Road, Next to Kirti Nagar Metro Station, Kirti Nagar, New Delhi"/>
    <s v="Moments Mall, Kirti Nagar"/>
    <x v="137"/>
    <s v="Indian Rupees(Rs.)"/>
    <x v="0"/>
    <x v="0"/>
    <s v="No"/>
    <n v="400"/>
    <x v="1"/>
    <x v="2072"/>
    <x v="0"/>
    <x v="0"/>
  </r>
  <r>
    <n v="310126"/>
    <s v="Pasta Hut"/>
    <n v="1"/>
    <x v="0"/>
    <s v="Shop 72, Aggarwal Heights, Netaji Subhash Place, New Delhi"/>
    <s v="Netaji Subhash Place"/>
    <x v="12"/>
    <s v="Indian Rupees(Rs.)"/>
    <x v="0"/>
    <x v="0"/>
    <s v="No"/>
    <n v="400"/>
    <x v="1"/>
    <x v="2073"/>
    <x v="0"/>
    <x v="0"/>
  </r>
  <r>
    <n v="18430914"/>
    <s v="Keventers"/>
    <n v="1"/>
    <x v="0"/>
    <s v="Ground Floor, PVR Prashant Vihar, Prashant Vihar, New Delhi"/>
    <s v="Prashant Vihar"/>
    <x v="81"/>
    <s v="Indian Rupees(Rs.)"/>
    <x v="0"/>
    <x v="0"/>
    <s v="No"/>
    <n v="400"/>
    <x v="0"/>
    <x v="1113"/>
    <x v="0"/>
    <x v="0"/>
  </r>
  <r>
    <n v="18384134"/>
    <s v="Bake A Wish"/>
    <n v="1"/>
    <x v="0"/>
    <s v="J 12/14, Rajouri Garden, New Delhi"/>
    <s v="Rajouri Garden"/>
    <x v="42"/>
    <s v="Indian Rupees(Rs.)"/>
    <x v="0"/>
    <x v="1"/>
    <s v="No"/>
    <n v="400"/>
    <x v="1"/>
    <x v="2074"/>
    <x v="0"/>
    <x v="0"/>
  </r>
  <r>
    <n v="18254676"/>
    <s v="Urban Garden Cafe"/>
    <n v="1"/>
    <x v="0"/>
    <s v="Ground Floor, Manglam Paradise Mall, Behind Kali Mata Mandir, Sector 3, Rohini, New Delhi"/>
    <s v="Rohini"/>
    <x v="111"/>
    <s v="Indian Rupees(Rs.)"/>
    <x v="0"/>
    <x v="0"/>
    <s v="No"/>
    <n v="400"/>
    <x v="2"/>
    <x v="1650"/>
    <x v="0"/>
    <x v="0"/>
  </r>
  <r>
    <n v="18303720"/>
    <s v="Dark House"/>
    <n v="1"/>
    <x v="0"/>
    <s v="Khasra 276, West End Marg, Saidulajab, Saket, New Delhi"/>
    <s v="Saket"/>
    <x v="139"/>
    <s v="Indian Rupees(Rs.)"/>
    <x v="0"/>
    <x v="1"/>
    <s v="No"/>
    <n v="400"/>
    <x v="2"/>
    <x v="1944"/>
    <x v="0"/>
    <x v="0"/>
  </r>
  <r>
    <n v="1637"/>
    <s v="Bake Day"/>
    <n v="1"/>
    <x v="0"/>
    <s v="214, Satyaniketan, New Delhi"/>
    <s v="Satyaniketan"/>
    <x v="42"/>
    <s v="Indian Rupees(Rs.)"/>
    <x v="0"/>
    <x v="1"/>
    <s v="No"/>
    <n v="400"/>
    <x v="2"/>
    <x v="377"/>
    <x v="0"/>
    <x v="0"/>
  </r>
  <r>
    <n v="18249109"/>
    <s v="Giani"/>
    <n v="1"/>
    <x v="0"/>
    <s v="Shop 93, Main Market, Satyaniketan, New Delhi"/>
    <s v="Satyaniketan"/>
    <x v="61"/>
    <s v="Indian Rupees(Rs.)"/>
    <x v="0"/>
    <x v="1"/>
    <s v="No"/>
    <n v="400"/>
    <x v="1"/>
    <x v="1582"/>
    <x v="0"/>
    <x v="0"/>
  </r>
  <r>
    <n v="8877"/>
    <s v="L'Opera"/>
    <n v="1"/>
    <x v="0"/>
    <s v="G-47, Ground Floor, Select Citywalk Mall, Saket, New Delhi"/>
    <s v="Select Citywalk Mall, Saket"/>
    <x v="572"/>
    <s v="Indian Rupees(Rs.)"/>
    <x v="0"/>
    <x v="1"/>
    <s v="No"/>
    <n v="400"/>
    <x v="1"/>
    <x v="825"/>
    <x v="0"/>
    <x v="0"/>
  </r>
  <r>
    <n v="18128876"/>
    <s v="D Food"/>
    <n v="1"/>
    <x v="0"/>
    <s v="C-6/230, Yamuna Vihar, Shahdara, New Delhi"/>
    <s v="Shahdara"/>
    <x v="51"/>
    <s v="Indian Rupees(Rs.)"/>
    <x v="0"/>
    <x v="0"/>
    <s v="No"/>
    <n v="400"/>
    <x v="0"/>
    <x v="2075"/>
    <x v="0"/>
    <x v="0"/>
  </r>
  <r>
    <n v="18288186"/>
    <s v="Giani"/>
    <n v="1"/>
    <x v="0"/>
    <s v="Shop 4, BN Market, Shalimar Bagh, New Delhi"/>
    <s v="Shalimar Bagh"/>
    <x v="61"/>
    <s v="Indian Rupees(Rs.)"/>
    <x v="0"/>
    <x v="0"/>
    <s v="No"/>
    <n v="400"/>
    <x v="2"/>
    <x v="836"/>
    <x v="0"/>
    <x v="0"/>
  </r>
  <r>
    <n v="300472"/>
    <s v="Shama Chicken Corner"/>
    <n v="1"/>
    <x v="0"/>
    <s v="601, Side 1, Vikaspuri, New Delhi"/>
    <s v="Vikaspuri"/>
    <x v="2"/>
    <s v="Indian Rupees(Rs.)"/>
    <x v="0"/>
    <x v="0"/>
    <s v="No"/>
    <n v="400"/>
    <x v="2"/>
    <x v="558"/>
    <x v="0"/>
    <x v="0"/>
  </r>
  <r>
    <n v="18216911"/>
    <s v="Deltasious"/>
    <n v="1"/>
    <x v="0"/>
    <s v="C-210, Jhilmil Colony, Vivek Vihar, New Delhi"/>
    <s v="Vivek Vihar"/>
    <x v="834"/>
    <s v="Indian Rupees(Rs.)"/>
    <x v="0"/>
    <x v="1"/>
    <s v="No"/>
    <n v="400"/>
    <x v="4"/>
    <x v="2076"/>
    <x v="0"/>
    <x v="0"/>
  </r>
  <r>
    <n v="4640"/>
    <s v="Say Cheese"/>
    <n v="1"/>
    <x v="0"/>
    <s v="9, Community Centre, Near Green Park Metro Station, Yusuf Sarai, New Delhi"/>
    <s v="Yusuf Sarai"/>
    <x v="12"/>
    <s v="Indian Rupees(Rs.)"/>
    <x v="0"/>
    <x v="1"/>
    <s v="No"/>
    <n v="400"/>
    <x v="2"/>
    <x v="2076"/>
    <x v="0"/>
    <x v="0"/>
  </r>
  <r>
    <n v="7580"/>
    <s v="Aggarwal's Sweets Paradise"/>
    <n v="1"/>
    <x v="0"/>
    <s v="G-3, H/1, Alaknanda Shopping Complex, Alaknanda, New Delhi"/>
    <s v="Alaknanda"/>
    <x v="786"/>
    <s v="Indian Rupees(Rs.)"/>
    <x v="0"/>
    <x v="0"/>
    <s v="No"/>
    <n v="400"/>
    <x v="2"/>
    <x v="2077"/>
    <x v="0"/>
    <x v="0"/>
  </r>
  <r>
    <n v="18432553"/>
    <s v="The Pork Shop"/>
    <n v="1"/>
    <x v="0"/>
    <s v="Delhi University-GTB Nagar, New Delhi"/>
    <s v="Delhi University-GTB Nagar"/>
    <x v="19"/>
    <s v="Indian Rupees(Rs.)"/>
    <x v="0"/>
    <x v="1"/>
    <s v="No"/>
    <n v="400"/>
    <x v="0"/>
    <x v="934"/>
    <x v="0"/>
    <x v="0"/>
  </r>
  <r>
    <n v="18337880"/>
    <s v="Chinese King"/>
    <n v="1"/>
    <x v="0"/>
    <s v="Shop 6, 26/32 Palmohan Sadan, East Patel Nagar, New Delhi"/>
    <s v="East Patel Nagar"/>
    <x v="8"/>
    <s v="Indian Rupees(Rs.)"/>
    <x v="0"/>
    <x v="1"/>
    <s v="No"/>
    <n v="400"/>
    <x v="4"/>
    <x v="2078"/>
    <x v="0"/>
    <x v="0"/>
  </r>
  <r>
    <n v="8727"/>
    <s v="Pick Fresh Fish"/>
    <n v="1"/>
    <x v="0"/>
    <s v="29/1, East Patel Nagar Market, East Patel Nagar, New Delhi"/>
    <s v="East Patel Nagar"/>
    <x v="59"/>
    <s v="Indian Rupees(Rs.)"/>
    <x v="0"/>
    <x v="0"/>
    <s v="No"/>
    <n v="400"/>
    <x v="2"/>
    <x v="1126"/>
    <x v="0"/>
    <x v="0"/>
  </r>
  <r>
    <n v="309902"/>
    <s v="Fudged"/>
    <n v="1"/>
    <x v="0"/>
    <s v="Greater Kailash (GK) 2, New Delhi"/>
    <s v="Greater Kailash (GK) 2"/>
    <x v="150"/>
    <s v="Indian Rupees(Rs.)"/>
    <x v="0"/>
    <x v="0"/>
    <s v="No"/>
    <n v="400"/>
    <x v="2"/>
    <x v="2079"/>
    <x v="0"/>
    <x v="0"/>
  </r>
  <r>
    <n v="18444811"/>
    <s v="Mr. Lobo"/>
    <n v="1"/>
    <x v="0"/>
    <s v="Shop 1, Local Shopping Complex, Derawal Nagar,  Phase 4, Gujranwala Town, New Delhi"/>
    <s v="Gujranwala Town"/>
    <x v="38"/>
    <s v="Indian Rupees(Rs.)"/>
    <x v="0"/>
    <x v="0"/>
    <s v="No"/>
    <n v="400"/>
    <x v="2"/>
    <x v="2080"/>
    <x v="0"/>
    <x v="0"/>
  </r>
  <r>
    <n v="18203169"/>
    <s v="Giani"/>
    <n v="1"/>
    <x v="0"/>
    <s v="Shop 3, CE-2/1, Hari Nagar, Jail Road, New Delhi"/>
    <s v="Jail Road"/>
    <x v="61"/>
    <s v="Indian Rupees(Rs.)"/>
    <x v="0"/>
    <x v="0"/>
    <s v="No"/>
    <n v="400"/>
    <x v="2"/>
    <x v="2081"/>
    <x v="0"/>
    <x v="0"/>
  </r>
  <r>
    <n v="18322676"/>
    <s v="Giani's"/>
    <n v="1"/>
    <x v="0"/>
    <s v="Shop 7, Q-25, Jangpura Extension, Jangpura, New Delhi"/>
    <s v="Jangpura"/>
    <x v="61"/>
    <s v="Indian Rupees(Rs.)"/>
    <x v="0"/>
    <x v="0"/>
    <s v="No"/>
    <n v="400"/>
    <x v="2"/>
    <x v="1955"/>
    <x v="0"/>
    <x v="0"/>
  </r>
  <r>
    <n v="3610"/>
    <s v="Giani's"/>
    <n v="1"/>
    <x v="0"/>
    <s v="Near 3, Kalkaji Main Road, Block F, Kalkaji, New Delhi"/>
    <s v="Kalkaji"/>
    <x v="61"/>
    <s v="Indian Rupees(Rs.)"/>
    <x v="0"/>
    <x v="1"/>
    <s v="No"/>
    <n v="400"/>
    <x v="1"/>
    <x v="840"/>
    <x v="0"/>
    <x v="0"/>
  </r>
  <r>
    <n v="306405"/>
    <s v="Giani's"/>
    <n v="1"/>
    <x v="0"/>
    <s v="15-A/63, WEA, Near Punjab Sweet House, Karol Bagh, New Delhi"/>
    <s v="Karol Bagh"/>
    <x v="61"/>
    <s v="Indian Rupees(Rs.)"/>
    <x v="0"/>
    <x v="1"/>
    <s v="No"/>
    <n v="400"/>
    <x v="2"/>
    <x v="1655"/>
    <x v="0"/>
    <x v="0"/>
  </r>
  <r>
    <n v="18377922"/>
    <s v="The Smokin' Grill by The Flashback"/>
    <n v="1"/>
    <x v="0"/>
    <s v="Shop 12, Apsara Arcade, Gate 7, Karol Bagh Metro Station, Karol Bagh, New Delhi"/>
    <s v="Karol Bagh"/>
    <x v="12"/>
    <s v="Indian Rupees(Rs.)"/>
    <x v="0"/>
    <x v="1"/>
    <s v="No"/>
    <n v="400"/>
    <x v="2"/>
    <x v="2082"/>
    <x v="0"/>
    <x v="0"/>
  </r>
  <r>
    <n v="312798"/>
    <s v="Sri Kamakshi Vilas"/>
    <n v="1"/>
    <x v="0"/>
    <s v="B-223, Krishna Market, Lajpat Nagar 1, New Delhi"/>
    <s v="Lajpat Nagar 1"/>
    <x v="311"/>
    <s v="Indian Rupees(Rs.)"/>
    <x v="0"/>
    <x v="0"/>
    <s v="No"/>
    <n v="400"/>
    <x v="2"/>
    <x v="2083"/>
    <x v="0"/>
    <x v="0"/>
  </r>
  <r>
    <n v="18416369"/>
    <s v="Homely Delight"/>
    <n v="1"/>
    <x v="0"/>
    <s v="J 3/126, Kishankunj, Laxmi Nagar, New Delhi"/>
    <s v="Laxmi Nagar"/>
    <x v="315"/>
    <s v="Indian Rupees(Rs.)"/>
    <x v="0"/>
    <x v="0"/>
    <s v="No"/>
    <n v="400"/>
    <x v="2"/>
    <x v="2084"/>
    <x v="0"/>
    <x v="0"/>
  </r>
  <r>
    <n v="304280"/>
    <s v="Drepung Loselling"/>
    <n v="1"/>
    <x v="0"/>
    <s v="42, New Tibetan Colony, New Aruna Nagar, Majnu ka Tila, New Delhi"/>
    <s v="Majnu ka Tila"/>
    <x v="71"/>
    <s v="Indian Rupees(Rs.)"/>
    <x v="0"/>
    <x v="0"/>
    <s v="No"/>
    <n v="400"/>
    <x v="0"/>
    <x v="1584"/>
    <x v="0"/>
    <x v="0"/>
  </r>
  <r>
    <n v="307850"/>
    <s v="Mayur Restaurant"/>
    <n v="1"/>
    <x v="0"/>
    <s v="81-B,Pocket A-2, Mayur Vihar Phase 3, New Delhi"/>
    <s v="Mayur Vihar Phase 3"/>
    <x v="68"/>
    <s v="Indian Rupees(Rs.)"/>
    <x v="0"/>
    <x v="0"/>
    <s v="No"/>
    <n v="400"/>
    <x v="2"/>
    <x v="132"/>
    <x v="0"/>
    <x v="0"/>
  </r>
  <r>
    <n v="311459"/>
    <s v="Veggie Adda"/>
    <n v="1"/>
    <x v="0"/>
    <s v="8/20, Moti Nagar, New Delhi"/>
    <s v="Moti Nagar"/>
    <x v="47"/>
    <s v="Indian Rupees(Rs.)"/>
    <x v="0"/>
    <x v="1"/>
    <s v="No"/>
    <n v="400"/>
    <x v="2"/>
    <x v="1348"/>
    <x v="0"/>
    <x v="0"/>
  </r>
  <r>
    <n v="18363053"/>
    <s v="Keshar"/>
    <n v="1"/>
    <x v="0"/>
    <s v="516, Parmanand Colony, Near Dusshera Ground, Mukherjee Nagar, New Delhi"/>
    <s v="Mukherjee Nagar"/>
    <x v="68"/>
    <s v="Indian Rupees(Rs.)"/>
    <x v="0"/>
    <x v="0"/>
    <s v="No"/>
    <n v="400"/>
    <x v="2"/>
    <x v="2085"/>
    <x v="0"/>
    <x v="0"/>
  </r>
  <r>
    <n v="18376488"/>
    <s v="Keventers"/>
    <n v="1"/>
    <x v="0"/>
    <s v="Shop 15, Community Centre, New Friends Colony, New Delhi"/>
    <s v="New Friends Colony"/>
    <x v="81"/>
    <s v="Indian Rupees(Rs.)"/>
    <x v="0"/>
    <x v="1"/>
    <s v="No"/>
    <n v="400"/>
    <x v="2"/>
    <x v="634"/>
    <x v="0"/>
    <x v="0"/>
  </r>
  <r>
    <n v="7483"/>
    <s v="Red Moon Bakery"/>
    <n v="1"/>
    <x v="0"/>
    <s v="Okhla Industrial Area, Okhla Phase 2, New Delhi"/>
    <s v="Okhla Phase 2"/>
    <x v="21"/>
    <s v="Indian Rupees(Rs.)"/>
    <x v="0"/>
    <x v="0"/>
    <s v="No"/>
    <n v="400"/>
    <x v="1"/>
    <x v="1129"/>
    <x v="0"/>
    <x v="0"/>
  </r>
  <r>
    <n v="18198449"/>
    <s v="Punjabi Angithi"/>
    <n v="1"/>
    <x v="0"/>
    <s v="Shop 32, A-4, DDA Market, Paschim Vihar, New Delhi"/>
    <s v="Paschim Vihar"/>
    <x v="68"/>
    <s v="Indian Rupees(Rs.)"/>
    <x v="0"/>
    <x v="0"/>
    <s v="No"/>
    <n v="400"/>
    <x v="2"/>
    <x v="2084"/>
    <x v="0"/>
    <x v="0"/>
  </r>
  <r>
    <n v="312471"/>
    <s v="Make My Day"/>
    <n v="1"/>
    <x v="0"/>
    <s v="Shop 1, 322, Rajdhani Enclave, Pitampura, New Delhi"/>
    <s v="Pitampura"/>
    <x v="780"/>
    <s v="Indian Rupees(Rs.)"/>
    <x v="0"/>
    <x v="1"/>
    <s v="No"/>
    <n v="400"/>
    <x v="2"/>
    <x v="2086"/>
    <x v="0"/>
    <x v="0"/>
  </r>
  <r>
    <n v="312860"/>
    <s v="Shanghai Chinese Food"/>
    <n v="1"/>
    <x v="0"/>
    <s v="Mahavir Swami Park, Opposite Aditya Arcade, Preet Vihar, New Delhi"/>
    <s v="Preet Vihar"/>
    <x v="19"/>
    <s v="Indian Rupees(Rs.)"/>
    <x v="0"/>
    <x v="0"/>
    <s v="No"/>
    <n v="400"/>
    <x v="0"/>
    <x v="1351"/>
    <x v="0"/>
    <x v="0"/>
  </r>
  <r>
    <n v="18428880"/>
    <s v="Vdesi"/>
    <n v="1"/>
    <x v="0"/>
    <s v="D 36, Mohan Singh Market, Sector 6, R K Puram, New Delhi"/>
    <s v="R K Puram"/>
    <x v="25"/>
    <s v="Indian Rupees(Rs.)"/>
    <x v="0"/>
    <x v="0"/>
    <s v="No"/>
    <n v="400"/>
    <x v="2"/>
    <x v="1658"/>
    <x v="0"/>
    <x v="0"/>
  </r>
  <r>
    <n v="18334429"/>
    <s v="B Two"/>
    <n v="1"/>
    <x v="0"/>
    <s v="B-2, 107, DDA Flat, Safdarjung Enclave, Safdarjung, New Delhi"/>
    <s v="Safdarjung"/>
    <x v="19"/>
    <s v="Indian Rupees(Rs.)"/>
    <x v="0"/>
    <x v="0"/>
    <s v="No"/>
    <n v="400"/>
    <x v="2"/>
    <x v="1518"/>
    <x v="0"/>
    <x v="0"/>
  </r>
  <r>
    <n v="300280"/>
    <s v="Druk"/>
    <n v="1"/>
    <x v="0"/>
    <s v="77, Humayunpur, Safdarjung Enclave, Safdarjung, New Delhi"/>
    <s v="Safdarjung"/>
    <x v="71"/>
    <s v="Indian Rupees(Rs.)"/>
    <x v="0"/>
    <x v="0"/>
    <s v="No"/>
    <n v="400"/>
    <x v="2"/>
    <x v="387"/>
    <x v="0"/>
    <x v="0"/>
  </r>
  <r>
    <n v="18393436"/>
    <s v="Chip N Dale"/>
    <n v="1"/>
    <x v="0"/>
    <s v="165, LGF, Humayupur, Safdarjung Enclave, Safdarjung, New Delhi"/>
    <s v="Safdarjung"/>
    <x v="835"/>
    <s v="Indian Rupees(Rs.)"/>
    <x v="0"/>
    <x v="0"/>
    <s v="No"/>
    <n v="400"/>
    <x v="0"/>
    <x v="385"/>
    <x v="0"/>
    <x v="0"/>
  </r>
  <r>
    <n v="311168"/>
    <s v="Shalimar Vyanjan"/>
    <n v="1"/>
    <x v="0"/>
    <s v="Shop 2, Anshul Plaza, AL Block, Shalimar Bagh, New Delhi"/>
    <s v="Shalimar Bagh"/>
    <x v="3"/>
    <s v="Indian Rupees(Rs.)"/>
    <x v="0"/>
    <x v="0"/>
    <s v="No"/>
    <n v="400"/>
    <x v="2"/>
    <x v="2087"/>
    <x v="0"/>
    <x v="0"/>
  </r>
  <r>
    <n v="18352209"/>
    <s v="Ichak Dana"/>
    <n v="1"/>
    <x v="0"/>
    <s v="AP 85, Shalimar Bagh, New Delhi"/>
    <s v="Shalimar Bagh"/>
    <x v="836"/>
    <s v="Indian Rupees(Rs.)"/>
    <x v="0"/>
    <x v="0"/>
    <s v="No"/>
    <n v="400"/>
    <x v="0"/>
    <x v="881"/>
    <x v="0"/>
    <x v="0"/>
  </r>
  <r>
    <n v="305651"/>
    <s v="Meal A Deal"/>
    <n v="1"/>
    <x v="0"/>
    <s v="B-453, South Extension 2, New Delhi"/>
    <s v="South Extension 2"/>
    <x v="3"/>
    <s v="Indian Rupees(Rs.)"/>
    <x v="0"/>
    <x v="0"/>
    <s v="No"/>
    <n v="400"/>
    <x v="2"/>
    <x v="2088"/>
    <x v="0"/>
    <x v="0"/>
  </r>
  <r>
    <n v="9099"/>
    <s v="Republic of Chicken"/>
    <n v="1"/>
    <x v="0"/>
    <s v="Leela Ram Masjid Moth, NDMC, South Extension 2, New Delhi"/>
    <s v="South Extension 2"/>
    <x v="59"/>
    <s v="Indian Rupees(Rs.)"/>
    <x v="0"/>
    <x v="0"/>
    <s v="No"/>
    <n v="400"/>
    <x v="2"/>
    <x v="934"/>
    <x v="0"/>
    <x v="0"/>
  </r>
  <r>
    <n v="1129"/>
    <s v="Republic of Chicken"/>
    <n v="1"/>
    <x v="0"/>
    <s v="451 &amp; 452, Ground Floor, Lila Ram Market, Masjid Moth, South Extension 2, New Delhi"/>
    <s v="South Extension 2"/>
    <x v="59"/>
    <s v="Indian Rupees(Rs.)"/>
    <x v="0"/>
    <x v="0"/>
    <s v="No"/>
    <n v="400"/>
    <x v="0"/>
    <x v="856"/>
    <x v="0"/>
    <x v="0"/>
  </r>
  <r>
    <n v="18384123"/>
    <s v="Keventers"/>
    <n v="1"/>
    <x v="0"/>
    <s v="FC 2, Arrival, Terminal 1C, Aerocity, New Delhi"/>
    <s v="T3 Domestic Arrival, Aerocity"/>
    <x v="81"/>
    <s v="Indian Rupees(Rs.)"/>
    <x v="0"/>
    <x v="0"/>
    <s v="No"/>
    <n v="400"/>
    <x v="2"/>
    <x v="1128"/>
    <x v="0"/>
    <x v="0"/>
  </r>
  <r>
    <n v="308595"/>
    <s v="4700BC Popcorn"/>
    <n v="1"/>
    <x v="0"/>
    <s v="Ground Floor, Pacific Mall, Tagore Garden, New Delhi"/>
    <s v="Tagore Garden"/>
    <x v="12"/>
    <s v="Indian Rupees(Rs.)"/>
    <x v="0"/>
    <x v="1"/>
    <s v="No"/>
    <n v="400"/>
    <x v="2"/>
    <x v="1134"/>
    <x v="0"/>
    <x v="0"/>
  </r>
  <r>
    <n v="2122"/>
    <s v="Chinese Hut"/>
    <n v="1"/>
    <x v="0"/>
    <s v="PVR Complex, Vasant Vihar, New Delhi"/>
    <s v="Vasant Vihar"/>
    <x v="19"/>
    <s v="Indian Rupees(Rs.)"/>
    <x v="0"/>
    <x v="0"/>
    <s v="No"/>
    <n v="400"/>
    <x v="2"/>
    <x v="1136"/>
    <x v="0"/>
    <x v="0"/>
  </r>
  <r>
    <n v="8695"/>
    <s v="Channi Pishori Chicken"/>
    <n v="1"/>
    <x v="0"/>
    <s v="29, J Block, LSC, DDA Market, Vikaspuri, New Delhi"/>
    <s v="Vikaspuri"/>
    <x v="14"/>
    <s v="Indian Rupees(Rs.)"/>
    <x v="0"/>
    <x v="0"/>
    <s v="No"/>
    <n v="400"/>
    <x v="2"/>
    <x v="1417"/>
    <x v="0"/>
    <x v="0"/>
  </r>
  <r>
    <n v="18414465"/>
    <s v="Mezbaan Grills"/>
    <n v="1"/>
    <x v="0"/>
    <s v="A- 96, Shri Aurbindo Marg, Adchini, New Delhi"/>
    <s v="Adchini"/>
    <x v="14"/>
    <s v="Indian Rupees(Rs.)"/>
    <x v="0"/>
    <x v="0"/>
    <s v="No"/>
    <n v="400"/>
    <x v="2"/>
    <x v="2089"/>
    <x v="0"/>
    <x v="0"/>
  </r>
  <r>
    <n v="5294"/>
    <s v="Metro Fast Food"/>
    <n v="1"/>
    <x v="0"/>
    <s v="Near Taxi Stand, Central Market, Ashok Vihar Phase 1, New Delhi"/>
    <s v="Ashok Vihar Phase 1"/>
    <x v="38"/>
    <s v="Indian Rupees(Rs.)"/>
    <x v="0"/>
    <x v="0"/>
    <s v="No"/>
    <n v="400"/>
    <x v="2"/>
    <x v="1965"/>
    <x v="0"/>
    <x v="0"/>
  </r>
  <r>
    <n v="1914"/>
    <s v="Bhimsain's Bengali Sweet House"/>
    <n v="1"/>
    <x v="0"/>
    <s v="27-29, Bengali Market, Barakhamba Road, New Delhi"/>
    <s v="Barakhamba Road"/>
    <x v="323"/>
    <s v="Indian Rupees(Rs.)"/>
    <x v="0"/>
    <x v="1"/>
    <s v="No"/>
    <n v="400"/>
    <x v="2"/>
    <x v="690"/>
    <x v="0"/>
    <x v="0"/>
  </r>
  <r>
    <n v="18264634"/>
    <s v="Bengali Sweet House"/>
    <n v="1"/>
    <x v="0"/>
    <s v="30-33, Bengali Market, Barakhamba Road, New Delhi"/>
    <s v="Barakhamba Road"/>
    <x v="837"/>
    <s v="Indian Rupees(Rs.)"/>
    <x v="0"/>
    <x v="0"/>
    <s v="No"/>
    <n v="400"/>
    <x v="1"/>
    <x v="1147"/>
    <x v="0"/>
    <x v="0"/>
  </r>
  <r>
    <n v="301102"/>
    <s v="Gujarat Bhawan Restaurant"/>
    <n v="1"/>
    <x v="0"/>
    <s v="11, Kautilya Marg, Chanakyapuri, New Delhi"/>
    <s v="Chanakyapuri"/>
    <x v="838"/>
    <s v="Indian Rupees(Rs.)"/>
    <x v="0"/>
    <x v="0"/>
    <s v="No"/>
    <n v="400"/>
    <x v="1"/>
    <x v="149"/>
    <x v="0"/>
    <x v="0"/>
  </r>
  <r>
    <n v="5453"/>
    <s v="Brijwasi Restaurant"/>
    <n v="1"/>
    <x v="0"/>
    <s v="379, Near Kucha Ghasi Ram, Chandni Chowk, New Delhi"/>
    <s v="Chandni Chowk"/>
    <x v="839"/>
    <s v="Indian Rupees(Rs.)"/>
    <x v="0"/>
    <x v="0"/>
    <s v="No"/>
    <n v="400"/>
    <x v="2"/>
    <x v="1317"/>
    <x v="0"/>
    <x v="0"/>
  </r>
  <r>
    <n v="2578"/>
    <s v="Anand Ji Restaurant"/>
    <n v="1"/>
    <x v="0"/>
    <s v="35, Community Centre, New Friends Colony, New Delhi"/>
    <s v="Community Centre, New Friends Colony"/>
    <x v="721"/>
    <s v="Indian Rupees(Rs.)"/>
    <x v="0"/>
    <x v="0"/>
    <s v="No"/>
    <n v="400"/>
    <x v="2"/>
    <x v="2090"/>
    <x v="0"/>
    <x v="0"/>
  </r>
  <r>
    <n v="1401"/>
    <s v="Brijwasi Restaurant"/>
    <n v="1"/>
    <x v="0"/>
    <s v="20, Community Center, New Friends Colony, New Delhi"/>
    <s v="Community Centre, New Friends Colony"/>
    <x v="3"/>
    <s v="Indian Rupees(Rs.)"/>
    <x v="0"/>
    <x v="0"/>
    <s v="No"/>
    <n v="400"/>
    <x v="2"/>
    <x v="1521"/>
    <x v="0"/>
    <x v="0"/>
  </r>
  <r>
    <n v="5451"/>
    <s v="Al Saad Foods"/>
    <n v="1"/>
    <x v="0"/>
    <s v="Shop 13, Rajdhani D.D.A. Market, Near Badi Masjid, Turkman Gate, Daryaganj, New Delhi"/>
    <s v="Daryaganj"/>
    <x v="47"/>
    <s v="Indian Rupees(Rs.)"/>
    <x v="0"/>
    <x v="0"/>
    <s v="No"/>
    <n v="400"/>
    <x v="2"/>
    <x v="1147"/>
    <x v="0"/>
    <x v="0"/>
  </r>
  <r>
    <n v="311216"/>
    <s v="The Pink Whisk"/>
    <n v="1"/>
    <x v="0"/>
    <s v="Ground Floor, 34/7, East Patel Nagar, New Delhi"/>
    <s v="East Patel Nagar"/>
    <x v="22"/>
    <s v="Indian Rupees(Rs.)"/>
    <x v="0"/>
    <x v="0"/>
    <s v="No"/>
    <n v="400"/>
    <x v="0"/>
    <x v="2091"/>
    <x v="0"/>
    <x v="0"/>
  </r>
  <r>
    <n v="18163900"/>
    <s v="Chinese Hutt"/>
    <n v="1"/>
    <x v="0"/>
    <s v="F-137/2 Ground Floor, Left Side Gulmohar Park Road, Gautam Nagar, Hauz Khas, New Delhi"/>
    <s v="Hauz Khas"/>
    <x v="38"/>
    <s v="Indian Rupees(Rs.)"/>
    <x v="0"/>
    <x v="0"/>
    <s v="No"/>
    <n v="400"/>
    <x v="0"/>
    <x v="813"/>
    <x v="0"/>
    <x v="0"/>
  </r>
  <r>
    <n v="305598"/>
    <s v="Aslam Chicken"/>
    <n v="1"/>
    <x v="0"/>
    <s v="Jama Masjid, New Delhi"/>
    <s v="Jama Masjid"/>
    <x v="14"/>
    <s v="Indian Rupees(Rs.)"/>
    <x v="0"/>
    <x v="0"/>
    <s v="No"/>
    <n v="400"/>
    <x v="1"/>
    <x v="403"/>
    <x v="0"/>
    <x v="0"/>
  </r>
  <r>
    <n v="310305"/>
    <s v="China Hut"/>
    <n v="1"/>
    <x v="0"/>
    <s v="S-8, Masjid Road, Bhogal, Jangpura, New Delhi"/>
    <s v="Jangpura"/>
    <x v="19"/>
    <s v="Indian Rupees(Rs.)"/>
    <x v="0"/>
    <x v="1"/>
    <s v="No"/>
    <n v="400"/>
    <x v="2"/>
    <x v="2092"/>
    <x v="0"/>
    <x v="0"/>
  </r>
  <r>
    <n v="18322653"/>
    <s v="Punjabi Xpress"/>
    <n v="1"/>
    <x v="0"/>
    <s v="A-385, Double Story, Kalkaji, New Delhi"/>
    <s v="Kalkaji"/>
    <x v="3"/>
    <s v="Indian Rupees(Rs.)"/>
    <x v="0"/>
    <x v="1"/>
    <s v="No"/>
    <n v="400"/>
    <x v="4"/>
    <x v="872"/>
    <x v="0"/>
    <x v="0"/>
  </r>
  <r>
    <n v="18258507"/>
    <s v="Bharat Chicken Inn Foods"/>
    <n v="1"/>
    <x v="0"/>
    <s v="157, Jheel Khuranja, Krishna Nagar, New Delhi"/>
    <s v="Krishna Nagar"/>
    <x v="14"/>
    <s v="Indian Rupees(Rs.)"/>
    <x v="0"/>
    <x v="0"/>
    <s v="No"/>
    <n v="400"/>
    <x v="2"/>
    <x v="2093"/>
    <x v="0"/>
    <x v="0"/>
  </r>
  <r>
    <n v="18396161"/>
    <s v="Chawla"/>
    <n v="1"/>
    <x v="0"/>
    <s v="E 178, Ground Floor, Krishna Market, Lajpat Nagar 1, New Delhi"/>
    <s v="Lajpat Nagar 1"/>
    <x v="3"/>
    <s v="Indian Rupees(Rs.)"/>
    <x v="0"/>
    <x v="1"/>
    <s v="No"/>
    <n v="400"/>
    <x v="2"/>
    <x v="142"/>
    <x v="0"/>
    <x v="0"/>
  </r>
  <r>
    <n v="18425151"/>
    <s v="Stoned Age Kitchen"/>
    <n v="1"/>
    <x v="0"/>
    <s v="H-18/11, Malviya Nagar, New Delhi"/>
    <s v="Malviya Nagar"/>
    <x v="215"/>
    <s v="Indian Rupees(Rs.)"/>
    <x v="0"/>
    <x v="1"/>
    <s v="No"/>
    <n v="400"/>
    <x v="1"/>
    <x v="2091"/>
    <x v="0"/>
    <x v="0"/>
  </r>
  <r>
    <n v="309551"/>
    <s v="The Edge Cafe"/>
    <n v="1"/>
    <x v="0"/>
    <s v="32-B, JP Complex, Opposite UNA Enclave, Mayur Vihar Phase 1, New Delhi"/>
    <s v="Mayur Vihar Phase 1"/>
    <x v="60"/>
    <s v="Indian Rupees(Rs.)"/>
    <x v="0"/>
    <x v="1"/>
    <s v="No"/>
    <n v="400"/>
    <x v="2"/>
    <x v="2094"/>
    <x v="0"/>
    <x v="0"/>
  </r>
  <r>
    <n v="303602"/>
    <s v="Tibet Kujing"/>
    <n v="1"/>
    <x v="0"/>
    <s v="165, Block C, Ground Floor, Gandhi Vihar, Mukherjee Nagar, New Delhi"/>
    <s v="Mukherjee Nagar"/>
    <x v="679"/>
    <s v="Indian Rupees(Rs.)"/>
    <x v="0"/>
    <x v="0"/>
    <s v="No"/>
    <n v="400"/>
    <x v="2"/>
    <x v="2095"/>
    <x v="0"/>
    <x v="0"/>
  </r>
  <r>
    <n v="310408"/>
    <s v="Al Bake"/>
    <n v="1"/>
    <x v="0"/>
    <s v="Shop 7, 57, Manjusha Building, Nehru Place, New Delhi"/>
    <s v="Nehru Place"/>
    <x v="2"/>
    <s v="Indian Rupees(Rs.)"/>
    <x v="0"/>
    <x v="0"/>
    <s v="No"/>
    <n v="400"/>
    <x v="2"/>
    <x v="412"/>
    <x v="0"/>
    <x v="0"/>
  </r>
  <r>
    <n v="18332018"/>
    <s v="Mogambo Khush Hua"/>
    <n v="1"/>
    <x v="0"/>
    <s v="G-45, Agarwal Cyber Plaza, Netaji Subhash Place, New Delhi"/>
    <s v="Netaji Subhash Place"/>
    <x v="19"/>
    <s v="Indian Rupees(Rs.)"/>
    <x v="0"/>
    <x v="1"/>
    <s v="No"/>
    <n v="400"/>
    <x v="1"/>
    <x v="1965"/>
    <x v="0"/>
    <x v="0"/>
  </r>
  <r>
    <n v="306741"/>
    <s v="Mughal Zaika Chicken Point"/>
    <n v="1"/>
    <x v="0"/>
    <s v="Shop 4, K.H 83/8/1, Mahavir Enclave, Main Dabri Road, Palam, New Delhi"/>
    <s v="Palam"/>
    <x v="8"/>
    <s v="Indian Rupees(Rs.)"/>
    <x v="0"/>
    <x v="0"/>
    <s v="No"/>
    <n v="400"/>
    <x v="2"/>
    <x v="145"/>
    <x v="0"/>
    <x v="0"/>
  </r>
  <r>
    <n v="18435290"/>
    <s v="Keventers"/>
    <n v="1"/>
    <x v="0"/>
    <s v="Palate of Delhi, Dhaula Kuan Metro Station, Chanakyapuri, New Delhi"/>
    <s v="Palate of Delhi, Chanakyapuri"/>
    <x v="81"/>
    <s v="Indian Rupees(Rs.)"/>
    <x v="0"/>
    <x v="0"/>
    <s v="No"/>
    <n v="400"/>
    <x v="0"/>
    <x v="415"/>
    <x v="0"/>
    <x v="0"/>
  </r>
  <r>
    <n v="18336183"/>
    <s v="Biryani Sons &amp; Co."/>
    <n v="1"/>
    <x v="0"/>
    <s v="Paschim Vihar, New Delhi"/>
    <s v="Paschim Vihar"/>
    <x v="76"/>
    <s v="Indian Rupees(Rs.)"/>
    <x v="0"/>
    <x v="1"/>
    <s v="No"/>
    <n v="400"/>
    <x v="1"/>
    <x v="2095"/>
    <x v="0"/>
    <x v="0"/>
  </r>
  <r>
    <n v="310630"/>
    <s v="Firangi N More"/>
    <n v="1"/>
    <x v="0"/>
    <s v="Shop 33, B-1 Market, Paschim Vihar, New Delhi"/>
    <s v="Paschim Vihar"/>
    <x v="38"/>
    <s v="Indian Rupees(Rs.)"/>
    <x v="0"/>
    <x v="1"/>
    <s v="No"/>
    <n v="400"/>
    <x v="4"/>
    <x v="1837"/>
    <x v="0"/>
    <x v="0"/>
  </r>
  <r>
    <n v="18057827"/>
    <s v="Ruchi's Food Junction"/>
    <n v="1"/>
    <x v="0"/>
    <s v="Shop G-41, Plot 21, Ground Floor, Commercial Complex KP Block, Pitampura, New Delhi"/>
    <s v="Pitampura"/>
    <x v="2"/>
    <s v="Indian Rupees(Rs.)"/>
    <x v="0"/>
    <x v="1"/>
    <s v="No"/>
    <n v="400"/>
    <x v="2"/>
    <x v="1660"/>
    <x v="0"/>
    <x v="0"/>
  </r>
  <r>
    <n v="3555"/>
    <s v="Sahara Restaurant"/>
    <n v="1"/>
    <x v="0"/>
    <s v="F-94, Katwaria Sarai, Near Panchayat Ghar, Qutab Institutional Area, New Delhi"/>
    <s v="Qutab Institutional Area"/>
    <x v="2"/>
    <s v="Indian Rupees(Rs.)"/>
    <x v="0"/>
    <x v="0"/>
    <s v="No"/>
    <n v="400"/>
    <x v="0"/>
    <x v="1521"/>
    <x v="0"/>
    <x v="0"/>
  </r>
  <r>
    <n v="2364"/>
    <s v="Raju Chinese Food"/>
    <n v="1"/>
    <x v="0"/>
    <s v="3, Community Centre, Surya Continental, Rajouri Garden, New Delhi"/>
    <s v="Rajouri Garden"/>
    <x v="19"/>
    <s v="Indian Rupees(Rs.)"/>
    <x v="0"/>
    <x v="0"/>
    <s v="No"/>
    <n v="400"/>
    <x v="2"/>
    <x v="2096"/>
    <x v="0"/>
    <x v="0"/>
  </r>
  <r>
    <n v="1158"/>
    <s v="Giani's"/>
    <n v="1"/>
    <x v="0"/>
    <s v="A-13, Vishal Enclave, Rajouri Garden, New Delhi"/>
    <s v="Rajouri Garden"/>
    <x v="61"/>
    <s v="Indian Rupees(Rs.)"/>
    <x v="0"/>
    <x v="1"/>
    <s v="No"/>
    <n v="400"/>
    <x v="1"/>
    <x v="1836"/>
    <x v="0"/>
    <x v="0"/>
  </r>
  <r>
    <n v="9253"/>
    <s v="BTW"/>
    <n v="1"/>
    <x v="0"/>
    <s v="1, Garg Trade Center, Sector 11, Rohini, New Delhi"/>
    <s v="Rohini"/>
    <x v="118"/>
    <s v="Indian Rupees(Rs.)"/>
    <x v="0"/>
    <x v="0"/>
    <s v="No"/>
    <n v="400"/>
    <x v="1"/>
    <x v="2097"/>
    <x v="0"/>
    <x v="0"/>
  </r>
  <r>
    <n v="18361271"/>
    <s v="Morong Ki"/>
    <n v="1"/>
    <x v="0"/>
    <s v="B-106, NCC Gate, Humayunpur, Safdarjung, New Delhi"/>
    <s v="Safdarjung"/>
    <x v="364"/>
    <s v="Indian Rupees(Rs.)"/>
    <x v="0"/>
    <x v="0"/>
    <s v="No"/>
    <n v="400"/>
    <x v="2"/>
    <x v="1660"/>
    <x v="0"/>
    <x v="0"/>
  </r>
  <r>
    <n v="18424971"/>
    <s v="The Baking Fusion"/>
    <n v="1"/>
    <x v="0"/>
    <s v="94-A, Arjun Nagar, Safdarjung Enclave, Safdarjung, New Delhi"/>
    <s v="Safdarjung"/>
    <x v="21"/>
    <s v="Indian Rupees(Rs.)"/>
    <x v="0"/>
    <x v="0"/>
    <s v="No"/>
    <n v="400"/>
    <x v="2"/>
    <x v="2098"/>
    <x v="0"/>
    <x v="0"/>
  </r>
  <r>
    <n v="18291208"/>
    <s v="Laziz Foods"/>
    <n v="1"/>
    <x v="0"/>
    <s v="B-2 Market, Behind Indian Overseas Bank, Safdarjung Enclave, Safdarjung, New Delhi"/>
    <s v="Safdarjung"/>
    <x v="24"/>
    <s v="Indian Rupees(Rs.)"/>
    <x v="0"/>
    <x v="0"/>
    <s v="No"/>
    <n v="400"/>
    <x v="0"/>
    <x v="1756"/>
    <x v="0"/>
    <x v="0"/>
  </r>
  <r>
    <n v="307409"/>
    <s v="Neha's Biscotte"/>
    <n v="1"/>
    <x v="0"/>
    <s v="A-184, Sarita Vihar, New Delhi"/>
    <s v="Sarita Vihar"/>
    <x v="21"/>
    <s v="Indian Rupees(Rs.)"/>
    <x v="0"/>
    <x v="0"/>
    <s v="No"/>
    <n v="400"/>
    <x v="1"/>
    <x v="144"/>
    <x v="0"/>
    <x v="0"/>
  </r>
  <r>
    <n v="18372279"/>
    <s v="Midnight Delight"/>
    <n v="1"/>
    <x v="0"/>
    <s v="Near Sarita Vihar Metro Station, Sarita Vihar, New Delhi"/>
    <s v="Sarita Vihar"/>
    <x v="3"/>
    <s v="Indian Rupees(Rs.)"/>
    <x v="0"/>
    <x v="1"/>
    <s v="No"/>
    <n v="400"/>
    <x v="4"/>
    <x v="2099"/>
    <x v="0"/>
    <x v="0"/>
  </r>
  <r>
    <n v="18349937"/>
    <s v="Keventers"/>
    <n v="1"/>
    <x v="0"/>
    <s v="C 14, Ground Floor, Community Center, SDA Market, SDA, New Delhi"/>
    <s v="SDA"/>
    <x v="81"/>
    <s v="Indian Rupees(Rs.)"/>
    <x v="0"/>
    <x v="0"/>
    <s v="No"/>
    <n v="400"/>
    <x v="1"/>
    <x v="939"/>
    <x v="0"/>
    <x v="0"/>
  </r>
  <r>
    <n v="310689"/>
    <s v="Pizzalicious"/>
    <n v="1"/>
    <x v="0"/>
    <s v="27/53, Jwala Nagar, Near St. John's Academy, Shahdara, New Delhi"/>
    <s v="Shahdara"/>
    <x v="30"/>
    <s v="Indian Rupees(Rs.)"/>
    <x v="0"/>
    <x v="0"/>
    <s v="No"/>
    <n v="400"/>
    <x v="2"/>
    <x v="754"/>
    <x v="0"/>
    <x v="0"/>
  </r>
  <r>
    <n v="18203182"/>
    <s v="Swastik Restaurant"/>
    <n v="1"/>
    <x v="0"/>
    <s v="GS-70, Sewak Park, Near Dwarka Mod, Uttam Nagar, New Delhi"/>
    <s v="Uttam Nagar"/>
    <x v="745"/>
    <s v="Indian Rupees(Rs.)"/>
    <x v="0"/>
    <x v="1"/>
    <s v="No"/>
    <n v="400"/>
    <x v="2"/>
    <x v="939"/>
    <x v="0"/>
    <x v="0"/>
  </r>
  <r>
    <n v="304243"/>
    <s v="Say Cheese"/>
    <n v="1"/>
    <x v="0"/>
    <s v="88/3, Adchini, New Delhi"/>
    <s v="Adchini"/>
    <x v="12"/>
    <s v="Indian Rupees(Rs.)"/>
    <x v="0"/>
    <x v="1"/>
    <s v="No"/>
    <n v="400"/>
    <x v="2"/>
    <x v="1169"/>
    <x v="0"/>
    <x v="0"/>
  </r>
  <r>
    <n v="3370"/>
    <s v="BTW"/>
    <n v="1"/>
    <x v="0"/>
    <s v="G-71 &amp; G-87, Aggarwal City Plaza, Mangalam Palace, Rohini, New Delhi"/>
    <s v="Aggarwal City Plaza, Rohini"/>
    <x v="807"/>
    <s v="Indian Rupees(Rs.)"/>
    <x v="0"/>
    <x v="0"/>
    <s v="No"/>
    <n v="400"/>
    <x v="2"/>
    <x v="1986"/>
    <x v="0"/>
    <x v="0"/>
  </r>
  <r>
    <n v="312444"/>
    <s v="Giani"/>
    <n v="1"/>
    <x v="0"/>
    <s v="G-4, Pankaj Plaza, A Block, Local Shopping Centre, Surajmal Vihar, Anand Vihar, New Delhi"/>
    <s v="Anand Vihar"/>
    <x v="61"/>
    <s v="Indian Rupees(Rs.)"/>
    <x v="0"/>
    <x v="1"/>
    <s v="No"/>
    <n v="400"/>
    <x v="2"/>
    <x v="2100"/>
    <x v="0"/>
    <x v="0"/>
  </r>
  <r>
    <n v="9267"/>
    <s v="China Town"/>
    <n v="1"/>
    <x v="0"/>
    <s v="Basant Lok Market, Opposite Modern Bazar, Vasant Vihar, New Delhi"/>
    <s v="Basant Lok Market, Vasant Vihar"/>
    <x v="38"/>
    <s v="Indian Rupees(Rs.)"/>
    <x v="0"/>
    <x v="0"/>
    <s v="No"/>
    <n v="400"/>
    <x v="2"/>
    <x v="2101"/>
    <x v="0"/>
    <x v="0"/>
  </r>
  <r>
    <n v="18144470"/>
    <s v="Narang's Bake 'n' Cake"/>
    <n v="1"/>
    <x v="0"/>
    <s v="Shop 53, New Market, Timarpur, Civil Lines, New Delhi"/>
    <s v="Civil Lines"/>
    <x v="572"/>
    <s v="Indian Rupees(Rs.)"/>
    <x v="0"/>
    <x v="0"/>
    <s v="No"/>
    <n v="400"/>
    <x v="2"/>
    <x v="421"/>
    <x v="0"/>
    <x v="0"/>
  </r>
  <r>
    <n v="6357"/>
    <s v="Delhi Darbar Dhaba"/>
    <n v="1"/>
    <x v="0"/>
    <s v="7, NDMC Market, Babar Road, Near Bengali Market, Connaught Place, New Delhi"/>
    <s v="Connaught Place"/>
    <x v="3"/>
    <s v="Indian Rupees(Rs.)"/>
    <x v="0"/>
    <x v="1"/>
    <s v="No"/>
    <n v="400"/>
    <x v="2"/>
    <x v="2102"/>
    <x v="0"/>
    <x v="0"/>
  </r>
  <r>
    <n v="18237315"/>
    <s v="Chaayos"/>
    <n v="1"/>
    <x v="0"/>
    <s v="F-14/15, Mezzanine, 1st Floor, F Block, Inner Circle, Connaught Place, New Delhi"/>
    <s v="Connaught Place"/>
    <x v="137"/>
    <s v="Indian Rupees(Rs.)"/>
    <x v="0"/>
    <x v="1"/>
    <s v="No"/>
    <n v="400"/>
    <x v="1"/>
    <x v="2101"/>
    <x v="0"/>
    <x v="0"/>
  </r>
  <r>
    <n v="18255138"/>
    <s v="Republic of Chicken"/>
    <n v="1"/>
    <x v="0"/>
    <s v="Shop 2, D/51, Main Road, Dilshad Garden, New Delhi"/>
    <s v="Dilshad Garden"/>
    <x v="59"/>
    <s v="Indian Rupees(Rs.)"/>
    <x v="0"/>
    <x v="0"/>
    <s v="No"/>
    <n v="400"/>
    <x v="2"/>
    <x v="2103"/>
    <x v="0"/>
    <x v="0"/>
  </r>
  <r>
    <n v="18337927"/>
    <s v="RollsKing"/>
    <n v="1"/>
    <x v="0"/>
    <s v="15, 2nd Floor, DLF Place Mall, Saket, New Delhi"/>
    <s v="DLF Place Mall, Saket"/>
    <x v="12"/>
    <s v="Indian Rupees(Rs.)"/>
    <x v="0"/>
    <x v="0"/>
    <s v="No"/>
    <n v="400"/>
    <x v="1"/>
    <x v="1160"/>
    <x v="0"/>
    <x v="0"/>
  </r>
  <r>
    <n v="2436"/>
    <s v="Cinnabon"/>
    <n v="1"/>
    <x v="0"/>
    <s v="Ground Floor, DLF Promenade Mall, Vasant Kunj, New Delhi"/>
    <s v="DLF Promenade Mall, Vasant Kunj"/>
    <x v="203"/>
    <s v="Indian Rupees(Rs.)"/>
    <x v="0"/>
    <x v="1"/>
    <s v="No"/>
    <n v="400"/>
    <x v="1"/>
    <x v="824"/>
    <x v="0"/>
    <x v="0"/>
  </r>
  <r>
    <n v="302478"/>
    <s v="For the Love of Cake"/>
    <n v="1"/>
    <x v="0"/>
    <s v="S Block, Greater Kailash (GK) 1, New Delhi"/>
    <s v="Greater Kailash (GK) 1"/>
    <x v="21"/>
    <s v="Indian Rupees(Rs.)"/>
    <x v="0"/>
    <x v="0"/>
    <s v="No"/>
    <n v="400"/>
    <x v="1"/>
    <x v="713"/>
    <x v="0"/>
    <x v="0"/>
  </r>
  <r>
    <n v="18361758"/>
    <s v="Keventers"/>
    <n v="1"/>
    <x v="0"/>
    <s v="10, Edward Line, Kingsway Camp, Near GTB Nagar Metro Station, GTB Nagar, New Delhi"/>
    <s v="GTB Nagar"/>
    <x v="81"/>
    <s v="Indian Rupees(Rs.)"/>
    <x v="0"/>
    <x v="0"/>
    <s v="No"/>
    <n v="400"/>
    <x v="2"/>
    <x v="2104"/>
    <x v="0"/>
    <x v="0"/>
  </r>
  <r>
    <n v="18377928"/>
    <s v="Tava &amp; Tandoor"/>
    <n v="1"/>
    <x v="0"/>
    <s v="C-37, LG-1,2, Opposite Narwana Appartment, Madhu Vihar, IP Extension, New Delhi"/>
    <s v="IP Extension"/>
    <x v="3"/>
    <s v="Indian Rupees(Rs.)"/>
    <x v="0"/>
    <x v="0"/>
    <s v="No"/>
    <n v="400"/>
    <x v="0"/>
    <x v="642"/>
    <x v="0"/>
    <x v="0"/>
  </r>
  <r>
    <n v="18455615"/>
    <s v="Rewari Sweets"/>
    <n v="1"/>
    <x v="0"/>
    <s v="WZ - 3D, Lajwanti Garden, Jail Road, New Delhi"/>
    <s v="Jail Road"/>
    <x v="41"/>
    <s v="Indian Rupees(Rs.)"/>
    <x v="0"/>
    <x v="0"/>
    <s v="No"/>
    <n v="400"/>
    <x v="2"/>
    <x v="2105"/>
    <x v="0"/>
    <x v="0"/>
  </r>
  <r>
    <n v="18452403"/>
    <s v="Food 24"/>
    <n v="1"/>
    <x v="0"/>
    <s v="86, Kailash Colony, New Delhi"/>
    <s v="Kailash Colony"/>
    <x v="2"/>
    <s v="Indian Rupees(Rs.)"/>
    <x v="0"/>
    <x v="0"/>
    <s v="No"/>
    <n v="400"/>
    <x v="0"/>
    <x v="1601"/>
    <x v="0"/>
    <x v="0"/>
  </r>
  <r>
    <n v="312728"/>
    <s v="Giani"/>
    <n v="1"/>
    <x v="0"/>
    <s v="Near 15-16, Main Road, Block G, Kalkaji, New Delhi"/>
    <s v="Kalkaji"/>
    <x v="61"/>
    <s v="Indian Rupees(Rs.)"/>
    <x v="0"/>
    <x v="1"/>
    <s v="No"/>
    <n v="400"/>
    <x v="2"/>
    <x v="2106"/>
    <x v="0"/>
    <x v="0"/>
  </r>
  <r>
    <n v="305293"/>
    <s v="Uncle Xpress"/>
    <n v="1"/>
    <x v="0"/>
    <s v="1, Krishna Market, Near Desh Bandhu College, Kalkaji, New Delhi"/>
    <s v="Kalkaji"/>
    <x v="19"/>
    <s v="Indian Rupees(Rs.)"/>
    <x v="0"/>
    <x v="1"/>
    <s v="No"/>
    <n v="400"/>
    <x v="2"/>
    <x v="430"/>
    <x v="0"/>
    <x v="0"/>
  </r>
  <r>
    <n v="18416860"/>
    <s v="BTW"/>
    <n v="1"/>
    <x v="0"/>
    <s v="6926-33/131A, Jaipuria Mill, Ghantaghar, GT Karnal Road, Kamla Nagar, New Delhi"/>
    <s v="Kamla Nagar"/>
    <x v="840"/>
    <s v="Indian Rupees(Rs.)"/>
    <x v="0"/>
    <x v="0"/>
    <s v="No"/>
    <n v="400"/>
    <x v="2"/>
    <x v="1163"/>
    <x v="0"/>
    <x v="0"/>
  </r>
  <r>
    <n v="18198463"/>
    <s v="Wrap &amp; Roll"/>
    <n v="1"/>
    <x v="0"/>
    <s v="Ground Floor, B-1/8, Shop 7, Apsara Arcade, Karol Bagh, New Delhi"/>
    <s v="Karol Bagh"/>
    <x v="60"/>
    <s v="Indian Rupees(Rs.)"/>
    <x v="0"/>
    <x v="1"/>
    <s v="No"/>
    <n v="400"/>
    <x v="2"/>
    <x v="2107"/>
    <x v="0"/>
    <x v="0"/>
  </r>
  <r>
    <n v="3772"/>
    <s v="Masala Magic"/>
    <n v="1"/>
    <x v="0"/>
    <s v="C-1/10, Lal Quarters, Krishna Nagar, New Delhi"/>
    <s v="Krishna Nagar"/>
    <x v="83"/>
    <s v="Indian Rupees(Rs.)"/>
    <x v="0"/>
    <x v="0"/>
    <s v="No"/>
    <n v="400"/>
    <x v="2"/>
    <x v="1671"/>
    <x v="0"/>
    <x v="0"/>
  </r>
  <r>
    <n v="5727"/>
    <s v="Republic of Chicken"/>
    <n v="1"/>
    <x v="0"/>
    <s v="96, Meharchand Market, Lodhi Colony, New Delhi"/>
    <s v="Lodhi Colony"/>
    <x v="59"/>
    <s v="Indian Rupees(Rs.)"/>
    <x v="0"/>
    <x v="0"/>
    <s v="No"/>
    <n v="400"/>
    <x v="2"/>
    <x v="2108"/>
    <x v="0"/>
    <x v="0"/>
  </r>
  <r>
    <n v="18471299"/>
    <s v="Pinch Of China"/>
    <n v="1"/>
    <x v="0"/>
    <s v="C-2, Shop 2, Panchsheel Vihar, Malviya Nagar, New Delhi"/>
    <s v="Malviya Nagar"/>
    <x v="19"/>
    <s v="Indian Rupees(Rs.)"/>
    <x v="0"/>
    <x v="0"/>
    <s v="No"/>
    <n v="400"/>
    <x v="2"/>
    <x v="824"/>
    <x v="0"/>
    <x v="0"/>
  </r>
  <r>
    <n v="18396163"/>
    <s v="Yummy Adda"/>
    <n v="1"/>
    <x v="0"/>
    <s v="1333, Near Batra Cinema, Mukherjee Nagar, New Delhi"/>
    <s v="Mukherjee Nagar"/>
    <x v="2"/>
    <s v="Indian Rupees(Rs.)"/>
    <x v="0"/>
    <x v="0"/>
    <s v="No"/>
    <n v="400"/>
    <x v="1"/>
    <x v="1243"/>
    <x v="0"/>
    <x v="0"/>
  </r>
  <r>
    <n v="310328"/>
    <s v="Asian Chopstick"/>
    <n v="1"/>
    <x v="0"/>
    <s v="Shop 2, 352-D, Gym Building, Munirka, New Delhi"/>
    <s v="Munirka"/>
    <x v="147"/>
    <s v="Indian Rupees(Rs.)"/>
    <x v="0"/>
    <x v="0"/>
    <s v="No"/>
    <n v="400"/>
    <x v="1"/>
    <x v="2106"/>
    <x v="0"/>
    <x v="0"/>
  </r>
  <r>
    <n v="5368"/>
    <s v="Hot Spot"/>
    <n v="1"/>
    <x v="0"/>
    <s v="G-49, Aggarwal Millenium, Tower 1, Netaji Subhash Place, New Delhi"/>
    <s v="Netaji Subhash Place"/>
    <x v="841"/>
    <s v="Indian Rupees(Rs.)"/>
    <x v="0"/>
    <x v="0"/>
    <s v="No"/>
    <n v="400"/>
    <x v="1"/>
    <x v="2109"/>
    <x v="0"/>
    <x v="0"/>
  </r>
  <r>
    <n v="18409188"/>
    <s v="Haldiram Bhujiawala"/>
    <n v="1"/>
    <x v="0"/>
    <s v="8730-33, D.B. Gupta Road, Paharganj, New Delhi"/>
    <s v="Paharganj"/>
    <x v="824"/>
    <s v="Indian Rupees(Rs.)"/>
    <x v="0"/>
    <x v="0"/>
    <s v="No"/>
    <n v="400"/>
    <x v="1"/>
    <x v="2110"/>
    <x v="0"/>
    <x v="0"/>
  </r>
  <r>
    <n v="5784"/>
    <s v="Giani's"/>
    <n v="1"/>
    <x v="0"/>
    <s v="Pandara Road Market, New Delhi"/>
    <s v="Pandara Road Market"/>
    <x v="61"/>
    <s v="Indian Rupees(Rs.)"/>
    <x v="0"/>
    <x v="0"/>
    <s v="No"/>
    <n v="400"/>
    <x v="2"/>
    <x v="1526"/>
    <x v="0"/>
    <x v="0"/>
  </r>
  <r>
    <n v="5392"/>
    <s v="Punjabi Zaika"/>
    <n v="1"/>
    <x v="0"/>
    <s v="3547, Mahindra Park Chowk, Near Ram Leela Ground, Rani Bagh, Pitampura, New Delhi"/>
    <s v="Pitampura"/>
    <x v="3"/>
    <s v="Indian Rupees(Rs.)"/>
    <x v="0"/>
    <x v="0"/>
    <s v="No"/>
    <n v="400"/>
    <x v="2"/>
    <x v="2111"/>
    <x v="0"/>
    <x v="0"/>
  </r>
  <r>
    <n v="18414494"/>
    <s v="Shere-E-Punjab"/>
    <n v="1"/>
    <x v="0"/>
    <s v="Near Main Gate, Sanjay Park, Katwaria Sarai, Qutab Institutional Area, New Delhi"/>
    <s v="Qutab Institutional Area"/>
    <x v="3"/>
    <s v="Indian Rupees(Rs.)"/>
    <x v="0"/>
    <x v="0"/>
    <s v="No"/>
    <n v="400"/>
    <x v="0"/>
    <x v="2112"/>
    <x v="0"/>
    <x v="0"/>
  </r>
  <r>
    <n v="308054"/>
    <s v="Punjabi Chaap Corner"/>
    <n v="1"/>
    <x v="0"/>
    <s v="Shop 27, Opposite Syndicate Bank, Near Rapid Flour Mills, Old Rajinder Nagar, New Delhi"/>
    <s v="Rajinder Nagar"/>
    <x v="101"/>
    <s v="Indian Rupees(Rs.)"/>
    <x v="0"/>
    <x v="1"/>
    <s v="No"/>
    <n v="400"/>
    <x v="1"/>
    <x v="500"/>
    <x v="0"/>
    <x v="0"/>
  </r>
  <r>
    <n v="18485984"/>
    <s v="CHA! WA!!"/>
    <n v="1"/>
    <x v="0"/>
    <s v="111, Chaudhary Hukum Chand Marg, Humayuour, Safdarjung Enclave, Safdarjung, New Delhi"/>
    <s v="Safdarjung"/>
    <x v="842"/>
    <s v="Indian Rupees(Rs.)"/>
    <x v="0"/>
    <x v="0"/>
    <s v="No"/>
    <n v="400"/>
    <x v="0"/>
    <x v="2113"/>
    <x v="0"/>
    <x v="0"/>
  </r>
  <r>
    <n v="18442666"/>
    <s v="Subs n Shakes"/>
    <n v="1"/>
    <x v="0"/>
    <s v="6, BN Block Market, Vardhman Prime Plaza, Shalimar Bagh, New Delhi"/>
    <s v="Shalimar Bagh"/>
    <x v="62"/>
    <s v="Indian Rupees(Rs.)"/>
    <x v="0"/>
    <x v="0"/>
    <s v="No"/>
    <n v="400"/>
    <x v="2"/>
    <x v="1598"/>
    <x v="0"/>
    <x v="0"/>
  </r>
  <r>
    <n v="18325165"/>
    <s v="The Food Court"/>
    <n v="1"/>
    <x v="0"/>
    <s v="D-30, Near Bharti Chowk, New Ashok Nagar, Vasundhara Enclave, New Delhi"/>
    <s v="Vasundhara Enclave"/>
    <x v="60"/>
    <s v="Indian Rupees(Rs.)"/>
    <x v="0"/>
    <x v="1"/>
    <s v="No"/>
    <n v="400"/>
    <x v="1"/>
    <x v="2114"/>
    <x v="0"/>
    <x v="0"/>
  </r>
  <r>
    <n v="8508"/>
    <s v="Republic of Chicken"/>
    <n v="1"/>
    <x v="0"/>
    <s v="1/423, KG Block, Main PVR Road, Vikaspuri, New Delhi"/>
    <s v="Vikaspuri"/>
    <x v="59"/>
    <s v="Indian Rupees(Rs.)"/>
    <x v="0"/>
    <x v="0"/>
    <s v="No"/>
    <n v="400"/>
    <x v="2"/>
    <x v="1979"/>
    <x v="0"/>
    <x v="0"/>
  </r>
  <r>
    <n v="1305"/>
    <s v="Sai Ann Kutir"/>
    <n v="1"/>
    <x v="0"/>
    <s v="5, F Block, DDA Market, Vikaspuri, New Delhi"/>
    <s v="Vikaspuri"/>
    <x v="25"/>
    <s v="Indian Rupees(Rs.)"/>
    <x v="0"/>
    <x v="0"/>
    <s v="No"/>
    <n v="400"/>
    <x v="2"/>
    <x v="2115"/>
    <x v="0"/>
    <x v="0"/>
  </r>
  <r>
    <n v="313093"/>
    <s v="Kennedy's"/>
    <n v="1"/>
    <x v="0"/>
    <s v="B-1, West Patel Nagar, New Delhi"/>
    <s v="West Patel Nagar"/>
    <x v="38"/>
    <s v="Indian Rupees(Rs.)"/>
    <x v="0"/>
    <x v="1"/>
    <s v="No"/>
    <n v="400"/>
    <x v="1"/>
    <x v="1530"/>
    <x v="0"/>
    <x v="0"/>
  </r>
  <r>
    <n v="311971"/>
    <s v="Elegant China X-Press"/>
    <n v="1"/>
    <x v="0"/>
    <s v="Shop 22/2, Near Green Park Metro Station, Yusuf Sarai, New Delhi"/>
    <s v="Yusuf Sarai"/>
    <x v="19"/>
    <s v="Indian Rupees(Rs.)"/>
    <x v="0"/>
    <x v="0"/>
    <s v="No"/>
    <n v="400"/>
    <x v="2"/>
    <x v="702"/>
    <x v="0"/>
    <x v="0"/>
  </r>
  <r>
    <n v="18241609"/>
    <s v="Cup-a-licious"/>
    <n v="1"/>
    <x v="0"/>
    <s v="Ashok Vihar Phase 1, New Delhi"/>
    <s v="Ashok Vihar Phase 1"/>
    <x v="22"/>
    <s v="Indian Rupees(Rs.)"/>
    <x v="0"/>
    <x v="0"/>
    <s v="No"/>
    <n v="200"/>
    <x v="2"/>
    <x v="586"/>
    <x v="0"/>
    <x v="0"/>
  </r>
  <r>
    <n v="8743"/>
    <s v="Frontier"/>
    <n v="1"/>
    <x v="0"/>
    <s v="14, Building 3, Mohan Bazar, Central Market, Ashok Vihar Phase 1, New Delhi"/>
    <s v="Ashok Vihar Phase 1"/>
    <x v="22"/>
    <s v="Indian Rupees(Rs.)"/>
    <x v="0"/>
    <x v="0"/>
    <s v="No"/>
    <n v="200"/>
    <x v="2"/>
    <x v="236"/>
    <x v="0"/>
    <x v="0"/>
  </r>
  <r>
    <n v="18294263"/>
    <s v="Karachi Bakery"/>
    <n v="1"/>
    <x v="0"/>
    <s v="Shop 21, Bengali Market, Barakhamba Road, New Delhi"/>
    <s v="Barakhamba Road"/>
    <x v="843"/>
    <s v="Indian Rupees(Rs.)"/>
    <x v="0"/>
    <x v="0"/>
    <s v="No"/>
    <n v="200"/>
    <x v="2"/>
    <x v="2116"/>
    <x v="0"/>
    <x v="0"/>
  </r>
  <r>
    <n v="7643"/>
    <s v="Food Point"/>
    <n v="1"/>
    <x v="0"/>
    <s v="50, Malcha Market, Chanakyapuri, New Delhi"/>
    <s v="Chanakyapuri"/>
    <x v="12"/>
    <s v="Indian Rupees(Rs.)"/>
    <x v="0"/>
    <x v="0"/>
    <s v="No"/>
    <n v="200"/>
    <x v="2"/>
    <x v="247"/>
    <x v="0"/>
    <x v="0"/>
  </r>
  <r>
    <n v="18312478"/>
    <s v="Eggless Dukes"/>
    <n v="1"/>
    <x v="0"/>
    <s v="23/5, East Patel Nagar, New Delhi"/>
    <s v="East Patel Nagar"/>
    <x v="21"/>
    <s v="Indian Rupees(Rs.)"/>
    <x v="0"/>
    <x v="0"/>
    <s v="No"/>
    <n v="200"/>
    <x v="2"/>
    <x v="723"/>
    <x v="0"/>
    <x v="0"/>
  </r>
  <r>
    <n v="305166"/>
    <s v="Tibb's Frankie"/>
    <n v="1"/>
    <x v="0"/>
    <s v="M-2/A, M Block Market, Greater Kailash (GK) 1, New Delhi"/>
    <s v="Greater Kailash (GK) 1"/>
    <x v="12"/>
    <s v="Indian Rupees(Rs.)"/>
    <x v="0"/>
    <x v="0"/>
    <s v="No"/>
    <n v="200"/>
    <x v="1"/>
    <x v="998"/>
    <x v="0"/>
    <x v="0"/>
  </r>
  <r>
    <n v="18427209"/>
    <s v="Bombay Pao Bhaji"/>
    <n v="1"/>
    <x v="0"/>
    <s v="DDA Market, Kalu Sarai, Hauz Khas, New Delhi"/>
    <s v="Hauz Khas"/>
    <x v="43"/>
    <s v="Indian Rupees(Rs.)"/>
    <x v="0"/>
    <x v="0"/>
    <s v="No"/>
    <n v="200"/>
    <x v="0"/>
    <x v="666"/>
    <x v="0"/>
    <x v="0"/>
  </r>
  <r>
    <n v="3392"/>
    <s v="Kunzum Travel Cafe"/>
    <n v="1"/>
    <x v="0"/>
    <s v="T-49, First Floor, Hauz Khas Village, New Delhi"/>
    <s v="Hauz Khas Village"/>
    <x v="7"/>
    <s v="Indian Rupees(Rs.)"/>
    <x v="0"/>
    <x v="0"/>
    <s v="No"/>
    <n v="200"/>
    <x v="1"/>
    <x v="1765"/>
    <x v="0"/>
    <x v="0"/>
  </r>
  <r>
    <n v="5420"/>
    <s v="Laxmi Ice Cream"/>
    <n v="1"/>
    <x v="0"/>
    <s v="27/1, Ashok Nagar, Double Store, Jail Road, New Delhi"/>
    <s v="Jail Road"/>
    <x v="61"/>
    <s v="Indian Rupees(Rs.)"/>
    <x v="0"/>
    <x v="0"/>
    <s v="No"/>
    <n v="200"/>
    <x v="2"/>
    <x v="2117"/>
    <x v="0"/>
    <x v="0"/>
  </r>
  <r>
    <n v="18349910"/>
    <s v="Babu Bhai Kabab Wale"/>
    <n v="1"/>
    <x v="0"/>
    <s v="1465 B,Near Masjid Sayed Rafai, Chitli Qabar, Jama Masjid, New Delhi"/>
    <s v="Jama Masjid"/>
    <x v="14"/>
    <s v="Indian Rupees(Rs.)"/>
    <x v="0"/>
    <x v="0"/>
    <s v="No"/>
    <n v="200"/>
    <x v="2"/>
    <x v="2118"/>
    <x v="0"/>
    <x v="0"/>
  </r>
  <r>
    <n v="302884"/>
    <s v="Cake Plaza"/>
    <n v="1"/>
    <x v="0"/>
    <s v="K-78, Main Road, Kalkaji, New Delhi"/>
    <s v="Kalkaji"/>
    <x v="572"/>
    <s v="Indian Rupees(Rs.)"/>
    <x v="0"/>
    <x v="1"/>
    <s v="No"/>
    <n v="200"/>
    <x v="2"/>
    <x v="2119"/>
    <x v="0"/>
    <x v="0"/>
  </r>
  <r>
    <n v="312003"/>
    <s v="Sindhi Corner"/>
    <n v="1"/>
    <x v="0"/>
    <s v="Prahlad Market, Deshbandhu Gupta Road, Karol Bagh, New Delhi"/>
    <s v="Karol Bagh"/>
    <x v="43"/>
    <s v="Indian Rupees(Rs.)"/>
    <x v="0"/>
    <x v="0"/>
    <s v="No"/>
    <n v="200"/>
    <x v="1"/>
    <x v="945"/>
    <x v="0"/>
    <x v="0"/>
  </r>
  <r>
    <n v="309481"/>
    <s v="The Roll Hut"/>
    <n v="1"/>
    <x v="0"/>
    <s v="439, Near Bank of Baroda, Jheel Khurenja, Near Pal Motors, Krishna Nagar, New Delhi"/>
    <s v="Krishna Nagar"/>
    <x v="38"/>
    <s v="Indian Rupees(Rs.)"/>
    <x v="0"/>
    <x v="0"/>
    <s v="No"/>
    <n v="200"/>
    <x v="2"/>
    <x v="245"/>
    <x v="0"/>
    <x v="0"/>
  </r>
  <r>
    <n v="311949"/>
    <s v="Canteeno"/>
    <n v="1"/>
    <x v="0"/>
    <s v="D-61, Gali 3, Opposite Pillar 31, VIkas Marg, Laxmi Nagar, New Delhi"/>
    <s v="Laxmi Nagar"/>
    <x v="3"/>
    <s v="Indian Rupees(Rs.)"/>
    <x v="0"/>
    <x v="0"/>
    <s v="No"/>
    <n v="200"/>
    <x v="2"/>
    <x v="1997"/>
    <x v="0"/>
    <x v="0"/>
  </r>
  <r>
    <n v="2995"/>
    <s v="SM Gopal Ice Cream &amp; Cakes"/>
    <n v="1"/>
    <x v="0"/>
    <s v="8, Ground Floor, Living Style Mall, Main Kalindi Kunj Road, Jasola, New Delhi"/>
    <s v="Living Style Mall, Jasola"/>
    <x v="61"/>
    <s v="Indian Rupees(Rs.)"/>
    <x v="0"/>
    <x v="0"/>
    <s v="No"/>
    <n v="200"/>
    <x v="2"/>
    <x v="666"/>
    <x v="0"/>
    <x v="0"/>
  </r>
  <r>
    <n v="312703"/>
    <s v="Dolphin Rolls"/>
    <n v="1"/>
    <x v="0"/>
    <s v="Shop 389, B Block, New Ashok Nagar, Mayur Vihar Phase 1, New Delhi"/>
    <s v="Mayur Vihar Phase 1"/>
    <x v="60"/>
    <s v="Indian Rupees(Rs.)"/>
    <x v="0"/>
    <x v="0"/>
    <s v="No"/>
    <n v="200"/>
    <x v="2"/>
    <x v="1247"/>
    <x v="0"/>
    <x v="0"/>
  </r>
  <r>
    <n v="9380"/>
    <s v="Krishna Sweet House"/>
    <n v="1"/>
    <x v="0"/>
    <s v="H-4/7, Model Town 2, New Delhi"/>
    <s v="Model Town 2"/>
    <x v="844"/>
    <s v="Indian Rupees(Rs.)"/>
    <x v="0"/>
    <x v="0"/>
    <s v="No"/>
    <n v="200"/>
    <x v="2"/>
    <x v="1847"/>
    <x v="0"/>
    <x v="0"/>
  </r>
  <r>
    <n v="4084"/>
    <s v="34 Parkstreet Lane"/>
    <n v="1"/>
    <x v="0"/>
    <s v="Shop 7, Mukherjee Tower, Mukherjee Nagar, New Delhi"/>
    <s v="Mukherjee Nagar"/>
    <x v="12"/>
    <s v="Indian Rupees(Rs.)"/>
    <x v="0"/>
    <x v="0"/>
    <s v="No"/>
    <n v="200"/>
    <x v="2"/>
    <x v="506"/>
    <x v="0"/>
    <x v="0"/>
  </r>
  <r>
    <n v="310989"/>
    <s v="Chawla The Pastry Palace"/>
    <n v="1"/>
    <x v="0"/>
    <s v="Ground Floor, Vardhman Central Mall, Nehru Vihar, Mukherjee Nagar, New Delhi"/>
    <s v="Mukherjee Nagar"/>
    <x v="22"/>
    <s v="Indian Rupees(Rs.)"/>
    <x v="0"/>
    <x v="0"/>
    <s v="No"/>
    <n v="200"/>
    <x v="2"/>
    <x v="2120"/>
    <x v="0"/>
    <x v="0"/>
  </r>
  <r>
    <n v="304621"/>
    <s v="Moon Light Sweets"/>
    <n v="1"/>
    <x v="0"/>
    <s v="Shop 1-A, Shopping Centre 2, DDA Flats, Munirka, New Delhi"/>
    <s v="Munirka"/>
    <x v="57"/>
    <s v="Indian Rupees(Rs.)"/>
    <x v="0"/>
    <x v="0"/>
    <s v="No"/>
    <n v="200"/>
    <x v="2"/>
    <x v="1991"/>
    <x v="0"/>
    <x v="0"/>
  </r>
  <r>
    <n v="300259"/>
    <s v="Roll Point"/>
    <n v="1"/>
    <x v="0"/>
    <s v="551, Munirka, New Delhi"/>
    <s v="Munirka"/>
    <x v="12"/>
    <s v="Indian Rupees(Rs.)"/>
    <x v="0"/>
    <x v="0"/>
    <s v="No"/>
    <n v="200"/>
    <x v="2"/>
    <x v="2119"/>
    <x v="0"/>
    <x v="0"/>
  </r>
  <r>
    <n v="9635"/>
    <s v="Mittal Caterer"/>
    <n v="1"/>
    <x v="0"/>
    <s v="Near Chhawala Bus Stand, Najafgarh, New Delhi"/>
    <s v="Najafgarh"/>
    <x v="807"/>
    <s v="Indian Rupees(Rs.)"/>
    <x v="0"/>
    <x v="0"/>
    <s v="No"/>
    <n v="200"/>
    <x v="0"/>
    <x v="2121"/>
    <x v="0"/>
    <x v="0"/>
  </r>
  <r>
    <n v="7434"/>
    <s v="Flavors Of London"/>
    <n v="1"/>
    <x v="0"/>
    <s v="WZ - 167, Naraina Village, Near Sabji Mandi, Naraina, New Delhi"/>
    <s v="Naraina"/>
    <x v="845"/>
    <s v="Indian Rupees(Rs.)"/>
    <x v="0"/>
    <x v="0"/>
    <s v="No"/>
    <n v="200"/>
    <x v="2"/>
    <x v="1996"/>
    <x v="0"/>
    <x v="0"/>
  </r>
  <r>
    <n v="3372"/>
    <s v="BTW"/>
    <n v="1"/>
    <x v="0"/>
    <s v="G-46, Aggarwal Millenium Tower, Netaji Subhash Place, New Delhi"/>
    <s v="Netaji Subhash Place"/>
    <x v="43"/>
    <s v="Indian Rupees(Rs.)"/>
    <x v="0"/>
    <x v="0"/>
    <s v="No"/>
    <n v="200"/>
    <x v="1"/>
    <x v="876"/>
    <x v="0"/>
    <x v="0"/>
  </r>
  <r>
    <n v="18384879"/>
    <s v="Haji Irshad Biryani Centre"/>
    <n v="1"/>
    <x v="0"/>
    <s v="BB-94, Amar Puri, Nabi Karim, Paharganj, New Delhi"/>
    <s v="Paharganj"/>
    <x v="23"/>
    <s v="Indian Rupees(Rs.)"/>
    <x v="0"/>
    <x v="0"/>
    <s v="No"/>
    <n v="200"/>
    <x v="2"/>
    <x v="693"/>
    <x v="0"/>
    <x v="0"/>
  </r>
  <r>
    <n v="18222029"/>
    <s v="Rana Sweets and Restaurant"/>
    <n v="1"/>
    <x v="0"/>
    <s v="Shop 180, Rajnagar Part 2, Palam Colony, Palam, New Delhi"/>
    <s v="Palam"/>
    <x v="846"/>
    <s v="Indian Rupees(Rs.)"/>
    <x v="0"/>
    <x v="0"/>
    <s v="No"/>
    <n v="200"/>
    <x v="0"/>
    <x v="2121"/>
    <x v="0"/>
    <x v="0"/>
  </r>
  <r>
    <n v="306535"/>
    <s v="Kulcha King"/>
    <n v="1"/>
    <x v="0"/>
    <s v="Shop 144, Ring Road Market, Sarojini Nagar, New Delhi"/>
    <s v="Sarojini Nagar"/>
    <x v="43"/>
    <s v="Indian Rupees(Rs.)"/>
    <x v="0"/>
    <x v="1"/>
    <s v="No"/>
    <n v="200"/>
    <x v="1"/>
    <x v="1992"/>
    <x v="0"/>
    <x v="0"/>
  </r>
  <r>
    <n v="18292480"/>
    <s v="V S Cafe"/>
    <n v="1"/>
    <x v="0"/>
    <s v="Pacific Mall, Near Kids Zone, Tagore Garden, New Delhi"/>
    <s v="Tagore Garden"/>
    <x v="12"/>
    <s v="Indian Rupees(Rs.)"/>
    <x v="0"/>
    <x v="0"/>
    <s v="No"/>
    <n v="200"/>
    <x v="0"/>
    <x v="247"/>
    <x v="0"/>
    <x v="0"/>
  </r>
  <r>
    <n v="312853"/>
    <s v="Shah Ji Di Rasoi"/>
    <n v="1"/>
    <x v="0"/>
    <s v="11/13, Tilak Nagar Main Market, Gurudwara Road, Tilak Nagar, New Delhi"/>
    <s v="Tilak Nagar"/>
    <x v="43"/>
    <s v="Indian Rupees(Rs.)"/>
    <x v="0"/>
    <x v="0"/>
    <s v="No"/>
    <n v="200"/>
    <x v="0"/>
    <x v="1850"/>
    <x v="0"/>
    <x v="0"/>
  </r>
  <r>
    <n v="18358667"/>
    <s v="Mahinder Food Corner"/>
    <n v="1"/>
    <x v="0"/>
    <s v="Priya Complex, Vasant Vihar, New Delhi"/>
    <s v="Vasant Vihar"/>
    <x v="53"/>
    <s v="Indian Rupees(Rs.)"/>
    <x v="0"/>
    <x v="0"/>
    <s v="No"/>
    <n v="200"/>
    <x v="0"/>
    <x v="1361"/>
    <x v="0"/>
    <x v="0"/>
  </r>
  <r>
    <n v="18323036"/>
    <s v="The Cake"/>
    <n v="1"/>
    <x v="0"/>
    <s v="E-473, New Ashok Nagar, Vasundhara Enclave, New Delhi"/>
    <s v="Vasundhara Enclave"/>
    <x v="22"/>
    <s v="Indian Rupees(Rs.)"/>
    <x v="0"/>
    <x v="0"/>
    <s v="No"/>
    <n v="200"/>
    <x v="2"/>
    <x v="1422"/>
    <x v="0"/>
    <x v="0"/>
  </r>
  <r>
    <n v="18264996"/>
    <s v="Kream's"/>
    <n v="1"/>
    <x v="0"/>
    <s v="Shop 6, D-121, Vikaspuri, New Delhi"/>
    <s v="Vikaspuri"/>
    <x v="847"/>
    <s v="Indian Rupees(Rs.)"/>
    <x v="0"/>
    <x v="0"/>
    <s v="No"/>
    <n v="200"/>
    <x v="2"/>
    <x v="863"/>
    <x v="0"/>
    <x v="0"/>
  </r>
  <r>
    <n v="308574"/>
    <s v="Frontier"/>
    <n v="1"/>
    <x v="0"/>
    <s v="K-9 Block, Main Road, Chander Nagar, New Delhi"/>
    <s v="Chander Nagar"/>
    <x v="22"/>
    <s v="Indian Rupees(Rs.)"/>
    <x v="0"/>
    <x v="0"/>
    <s v="No"/>
    <n v="200"/>
    <x v="2"/>
    <x v="2122"/>
    <x v="0"/>
    <x v="0"/>
  </r>
  <r>
    <n v="1889"/>
    <s v="Tewari Bros Confectioners"/>
    <n v="1"/>
    <x v="0"/>
    <s v="862, Chandni Chowk, New Delhi"/>
    <s v="Chandni Chowk"/>
    <x v="824"/>
    <s v="Indian Rupees(Rs.)"/>
    <x v="0"/>
    <x v="0"/>
    <s v="No"/>
    <n v="200"/>
    <x v="1"/>
    <x v="2123"/>
    <x v="0"/>
    <x v="0"/>
  </r>
  <r>
    <n v="18333489"/>
    <s v="Meghraj &amp; Sons"/>
    <n v="1"/>
    <x v="0"/>
    <s v="292/293, Fateh Puri Chowk, Chandni Chowk, New Delhi"/>
    <s v="Chandni Chowk"/>
    <x v="802"/>
    <s v="Indian Rupees(Rs.)"/>
    <x v="0"/>
    <x v="0"/>
    <s v="No"/>
    <n v="200"/>
    <x v="0"/>
    <x v="2124"/>
    <x v="0"/>
    <x v="0"/>
  </r>
  <r>
    <n v="3158"/>
    <s v="Lakshadweep"/>
    <n v="1"/>
    <x v="0"/>
    <s v="Dilli Haat, INA, New Delhi"/>
    <s v="Dilli Haat, INA"/>
    <x v="29"/>
    <s v="Indian Rupees(Rs.)"/>
    <x v="0"/>
    <x v="0"/>
    <s v="No"/>
    <n v="200"/>
    <x v="2"/>
    <x v="1858"/>
    <x v="0"/>
    <x v="0"/>
  </r>
  <r>
    <n v="9887"/>
    <s v="Bikaner Sweets"/>
    <n v="1"/>
    <x v="0"/>
    <s v="1, Sai Plaza, Sant Nagar, East of Kailash, New Delhi"/>
    <s v="East of Kailash"/>
    <x v="807"/>
    <s v="Indian Rupees(Rs.)"/>
    <x v="0"/>
    <x v="0"/>
    <s v="No"/>
    <n v="200"/>
    <x v="2"/>
    <x v="1771"/>
    <x v="0"/>
    <x v="0"/>
  </r>
  <r>
    <n v="7589"/>
    <s v="Nescafe"/>
    <n v="1"/>
    <x v="0"/>
    <s v="M-51, M Block Market, Greater Kailash (GK) 1, New Delhi"/>
    <s v="Greater Kailash (GK) 1"/>
    <x v="62"/>
    <s v="Indian Rupees(Rs.)"/>
    <x v="0"/>
    <x v="0"/>
    <s v="No"/>
    <n v="200"/>
    <x v="2"/>
    <x v="265"/>
    <x v="0"/>
    <x v="0"/>
  </r>
  <r>
    <n v="18359259"/>
    <s v="Havmor Ice Cream"/>
    <n v="1"/>
    <x v="0"/>
    <s v="G-1, Opposite Aurobindo Market, Hauz Khas, New Delhi"/>
    <s v="Hauz Khas"/>
    <x v="44"/>
    <s v="Indian Rupees(Rs.)"/>
    <x v="0"/>
    <x v="1"/>
    <s v="No"/>
    <n v="200"/>
    <x v="1"/>
    <x v="2125"/>
    <x v="0"/>
    <x v="0"/>
  </r>
  <r>
    <n v="300502"/>
    <s v="Frontier"/>
    <n v="1"/>
    <x v="0"/>
    <s v="BA 141A, Jail Road, New Delhi"/>
    <s v="Jail Road"/>
    <x v="22"/>
    <s v="Indian Rupees(Rs.)"/>
    <x v="0"/>
    <x v="0"/>
    <s v="No"/>
    <n v="200"/>
    <x v="2"/>
    <x v="257"/>
    <x v="0"/>
    <x v="0"/>
  </r>
  <r>
    <n v="18313115"/>
    <s v="Kadimi Dukan"/>
    <n v="1"/>
    <x v="0"/>
    <s v="38, Central Road, Bhogal, Jangpura, New Delhi"/>
    <s v="Jangpura"/>
    <x v="802"/>
    <s v="Indian Rupees(Rs.)"/>
    <x v="0"/>
    <x v="0"/>
    <s v="No"/>
    <n v="200"/>
    <x v="2"/>
    <x v="1612"/>
    <x v="0"/>
    <x v="0"/>
  </r>
  <r>
    <n v="7889"/>
    <s v="Paljees Fresh Baked"/>
    <n v="1"/>
    <x v="0"/>
    <s v="8/24, Sahi Hospital Road, Jangpura Extension, Jangpura, New Delhi"/>
    <s v="Jangpura"/>
    <x v="572"/>
    <s v="Indian Rupees(Rs.)"/>
    <x v="0"/>
    <x v="0"/>
    <s v="No"/>
    <n v="200"/>
    <x v="2"/>
    <x v="2126"/>
    <x v="0"/>
    <x v="0"/>
  </r>
  <r>
    <n v="3338"/>
    <s v="Novelty Dairy &amp; Stores"/>
    <n v="1"/>
    <x v="0"/>
    <s v="43, Hawkers House, Birbal Road, Jangpura Extension, Jangpura, New Delhi"/>
    <s v="Jangpura"/>
    <x v="12"/>
    <s v="Indian Rupees(Rs.)"/>
    <x v="0"/>
    <x v="0"/>
    <s v="No"/>
    <n v="200"/>
    <x v="1"/>
    <x v="517"/>
    <x v="0"/>
    <x v="0"/>
  </r>
  <r>
    <n v="7526"/>
    <s v="Standard Burfee"/>
    <n v="1"/>
    <x v="0"/>
    <s v="2750/21, Ajmal Khan Road, Karol Bagh, New Delhi"/>
    <s v="Karol Bagh"/>
    <x v="57"/>
    <s v="Indian Rupees(Rs.)"/>
    <x v="0"/>
    <x v="0"/>
    <s v="No"/>
    <n v="200"/>
    <x v="1"/>
    <x v="2127"/>
    <x v="0"/>
    <x v="0"/>
  </r>
  <r>
    <n v="7861"/>
    <s v="Angel's Basket"/>
    <n v="1"/>
    <x v="0"/>
    <s v="C-152, Lajpat Nagar 2, New Delhi"/>
    <s v="Lajpat Nagar 2"/>
    <x v="22"/>
    <s v="Indian Rupees(Rs.)"/>
    <x v="0"/>
    <x v="0"/>
    <s v="No"/>
    <n v="200"/>
    <x v="1"/>
    <x v="1013"/>
    <x v="0"/>
    <x v="0"/>
  </r>
  <r>
    <n v="305298"/>
    <s v="Om Bikaner Wale"/>
    <n v="1"/>
    <x v="0"/>
    <s v="A-64, Vikas Marg, Laxmi Nagar, New Delhi"/>
    <s v="Laxmi Nagar"/>
    <x v="57"/>
    <s v="Indian Rupees(Rs.)"/>
    <x v="0"/>
    <x v="0"/>
    <s v="No"/>
    <n v="200"/>
    <x v="2"/>
    <x v="1861"/>
    <x v="0"/>
    <x v="0"/>
  </r>
  <r>
    <n v="18346857"/>
    <s v="Lodhi Knights"/>
    <n v="1"/>
    <x v="0"/>
    <s v="Shop 14, Tejdar Babbar Market, Khanna Market, Lodhi Colony, New Delhi"/>
    <s v="Lodhi Colony"/>
    <x v="12"/>
    <s v="Indian Rupees(Rs.)"/>
    <x v="0"/>
    <x v="0"/>
    <s v="No"/>
    <n v="200"/>
    <x v="2"/>
    <x v="2128"/>
    <x v="0"/>
    <x v="0"/>
  </r>
  <r>
    <n v="18376492"/>
    <s v="Cake Walkers"/>
    <n v="1"/>
    <x v="0"/>
    <s v="84-B, Pocket A-1, Mayur Vihar Phase 3, New Delhi"/>
    <s v="Mayur Vihar Phase 3"/>
    <x v="22"/>
    <s v="Indian Rupees(Rs.)"/>
    <x v="0"/>
    <x v="0"/>
    <s v="No"/>
    <n v="200"/>
    <x v="0"/>
    <x v="268"/>
    <x v="0"/>
    <x v="0"/>
  </r>
  <r>
    <n v="300911"/>
    <s v="Frontier"/>
    <n v="1"/>
    <x v="0"/>
    <s v="D-2/15, Shopping Zone, Model Town 3, New Delhi"/>
    <s v="Model Town 3"/>
    <x v="22"/>
    <s v="Indian Rupees(Rs.)"/>
    <x v="0"/>
    <x v="0"/>
    <s v="No"/>
    <n v="200"/>
    <x v="2"/>
    <x v="2129"/>
    <x v="0"/>
    <x v="0"/>
  </r>
  <r>
    <n v="302685"/>
    <s v="New Laxmi Sweets"/>
    <n v="1"/>
    <x v="0"/>
    <s v="Opposite Batra Hospital, Mukherjee Nagar, New Delhi"/>
    <s v="Mukherjee Nagar"/>
    <x v="848"/>
    <s v="Indian Rupees(Rs.)"/>
    <x v="0"/>
    <x v="0"/>
    <s v="No"/>
    <n v="200"/>
    <x v="2"/>
    <x v="1610"/>
    <x v="0"/>
    <x v="0"/>
  </r>
  <r>
    <n v="18391581"/>
    <s v="BonJuz"/>
    <n v="1"/>
    <x v="0"/>
    <s v="Food Court, 2nd Floor, Pacific Mall, Tagore Garden, New Delhi"/>
    <s v="Pacific Mall, Tagore Garden"/>
    <x v="127"/>
    <s v="Indian Rupees(Rs.)"/>
    <x v="0"/>
    <x v="0"/>
    <s v="No"/>
    <n v="200"/>
    <x v="2"/>
    <x v="2130"/>
    <x v="0"/>
    <x v="0"/>
  </r>
  <r>
    <n v="308991"/>
    <s v="Gelato Italiano"/>
    <n v="1"/>
    <x v="0"/>
    <s v="Food Court, 2nd Floor, Pacific Mall, Tagore Garden, New Delhi"/>
    <s v="Pacific Mall, Tagore Garden"/>
    <x v="61"/>
    <s v="Indian Rupees(Rs.)"/>
    <x v="0"/>
    <x v="0"/>
    <s v="No"/>
    <n v="200"/>
    <x v="2"/>
    <x v="2131"/>
    <x v="0"/>
    <x v="0"/>
  </r>
  <r>
    <n v="302046"/>
    <s v="Subhan Chicken Biryani"/>
    <n v="1"/>
    <x v="0"/>
    <s v="Main Road, Mahavir Enclave 3, Palam, New Delhi"/>
    <s v="Palam"/>
    <x v="23"/>
    <s v="Indian Rupees(Rs.)"/>
    <x v="0"/>
    <x v="0"/>
    <s v="No"/>
    <n v="200"/>
    <x v="0"/>
    <x v="1688"/>
    <x v="0"/>
    <x v="0"/>
  </r>
  <r>
    <n v="18468651"/>
    <s v="Havmor Ice Cream"/>
    <n v="1"/>
    <x v="0"/>
    <s v="Shankar Road, Rajinder Nagar, New Delhi"/>
    <s v="Rajinder Nagar"/>
    <x v="61"/>
    <s v="Indian Rupees(Rs.)"/>
    <x v="0"/>
    <x v="1"/>
    <s v="No"/>
    <n v="200"/>
    <x v="2"/>
    <x v="2132"/>
    <x v="0"/>
    <x v="0"/>
  </r>
  <r>
    <n v="18287389"/>
    <s v="Rosartí© Chocolate"/>
    <n v="1"/>
    <x v="0"/>
    <s v="A/19, West End, Satyaniketan, New Delhi"/>
    <s v="Satyaniketan"/>
    <x v="46"/>
    <s v="Indian Rupees(Rs.)"/>
    <x v="0"/>
    <x v="0"/>
    <s v="No"/>
    <n v="200"/>
    <x v="2"/>
    <x v="1015"/>
    <x v="0"/>
    <x v="0"/>
  </r>
  <r>
    <n v="18037814"/>
    <s v="Dakshin South Indian Hut"/>
    <n v="1"/>
    <x v="0"/>
    <s v="Ashok Nagar Market, Subhash Nagar, New Delhi"/>
    <s v="Subhash Nagar"/>
    <x v="64"/>
    <s v="Indian Rupees(Rs.)"/>
    <x v="0"/>
    <x v="0"/>
    <s v="No"/>
    <n v="200"/>
    <x v="2"/>
    <x v="257"/>
    <x v="0"/>
    <x v="0"/>
  </r>
  <r>
    <n v="7180"/>
    <s v="Seth Baker's"/>
    <n v="1"/>
    <x v="0"/>
    <s v="Near Mother Dairy, 641, Tagore Garden Extension, New Delhi, Tagore Garden, New Delhi"/>
    <s v="Tagore Garden"/>
    <x v="21"/>
    <s v="Indian Rupees(Rs.)"/>
    <x v="0"/>
    <x v="0"/>
    <s v="No"/>
    <n v="200"/>
    <x v="0"/>
    <x v="262"/>
    <x v="0"/>
    <x v="0"/>
  </r>
  <r>
    <n v="313282"/>
    <s v="Flavors Of London"/>
    <n v="1"/>
    <x v="0"/>
    <s v="K-131/2, Mahavir Nagar, Krishna Park, Main Outer Ring Road, Tilak Nagar, New Delhi"/>
    <s v="Tilak Nagar"/>
    <x v="845"/>
    <s v="Indian Rupees(Rs.)"/>
    <x v="0"/>
    <x v="0"/>
    <s v="No"/>
    <n v="200"/>
    <x v="0"/>
    <x v="2133"/>
    <x v="0"/>
    <x v="0"/>
  </r>
  <r>
    <n v="9108"/>
    <s v="Aggarwal Sweets"/>
    <n v="1"/>
    <x v="0"/>
    <s v="154, Kakrola Housing Complex, Dwarka Mod, Uttam Nagar, New Delhi"/>
    <s v="Uttam Nagar"/>
    <x v="74"/>
    <s v="Indian Rupees(Rs.)"/>
    <x v="0"/>
    <x v="0"/>
    <s v="No"/>
    <n v="200"/>
    <x v="0"/>
    <x v="2127"/>
    <x v="0"/>
    <x v="0"/>
  </r>
  <r>
    <n v="18463329"/>
    <s v="Kaptain Bakery"/>
    <n v="1"/>
    <x v="0"/>
    <s v="16A, Basant Lok, Vasant Vihar, New Delhi"/>
    <s v="Vasant Vihar"/>
    <x v="22"/>
    <s v="Indian Rupees(Rs.)"/>
    <x v="0"/>
    <x v="0"/>
    <s v="No"/>
    <n v="200"/>
    <x v="0"/>
    <x v="951"/>
    <x v="0"/>
    <x v="0"/>
  </r>
  <r>
    <n v="301440"/>
    <s v="New Bakers Shoppee"/>
    <n v="1"/>
    <x v="0"/>
    <s v="A-12, Alaknanda Shopping Complex, Opposite ICICI Bank, Alaknanda, New Delhi"/>
    <s v="Alaknanda"/>
    <x v="42"/>
    <s v="Indian Rupees(Rs.)"/>
    <x v="0"/>
    <x v="0"/>
    <s v="No"/>
    <n v="200"/>
    <x v="2"/>
    <x v="716"/>
    <x v="0"/>
    <x v="0"/>
  </r>
  <r>
    <n v="310874"/>
    <s v="Chicken Bite"/>
    <n v="1"/>
    <x v="0"/>
    <s v="G 3, Block A, Central Market, Surajmal Vihar, Anand Vihar, New Delhi"/>
    <s v="Anand Vihar"/>
    <x v="12"/>
    <s v="Indian Rupees(Rs.)"/>
    <x v="0"/>
    <x v="0"/>
    <s v="No"/>
    <n v="200"/>
    <x v="2"/>
    <x v="1691"/>
    <x v="0"/>
    <x v="0"/>
  </r>
  <r>
    <n v="9876"/>
    <s v="Vijay Store"/>
    <n v="1"/>
    <x v="0"/>
    <s v="3/3, Community Centre, East of Kailash, New Delhi"/>
    <s v="East of Kailash"/>
    <x v="133"/>
    <s v="Indian Rupees(Rs.)"/>
    <x v="0"/>
    <x v="0"/>
    <s v="No"/>
    <n v="200"/>
    <x v="0"/>
    <x v="282"/>
    <x v="0"/>
    <x v="0"/>
  </r>
  <r>
    <n v="9806"/>
    <s v="Unique Pastry Shop"/>
    <n v="1"/>
    <x v="0"/>
    <s v="C-15, Madhu Vihar, IP Extension, New Delhi"/>
    <s v="IP Extension"/>
    <x v="22"/>
    <s v="Indian Rupees(Rs.)"/>
    <x v="0"/>
    <x v="1"/>
    <s v="No"/>
    <n v="200"/>
    <x v="2"/>
    <x v="2134"/>
    <x v="0"/>
    <x v="0"/>
  </r>
  <r>
    <n v="5965"/>
    <s v="Sona Bakers"/>
    <n v="1"/>
    <x v="0"/>
    <s v="18/1, Double Storey, Prem Nagar, Jail Road, New Delhi"/>
    <s v="Jail Road"/>
    <x v="22"/>
    <s v="Indian Rupees(Rs.)"/>
    <x v="0"/>
    <x v="0"/>
    <s v="No"/>
    <n v="200"/>
    <x v="2"/>
    <x v="273"/>
    <x v="0"/>
    <x v="0"/>
  </r>
  <r>
    <n v="18138461"/>
    <s v="Anna Ka Dosa"/>
    <n v="1"/>
    <x v="0"/>
    <s v="K-107/B, Ground Floor, Kalkaji, New Delhi"/>
    <s v="Kalkaji"/>
    <x v="64"/>
    <s v="Indian Rupees(Rs.)"/>
    <x v="0"/>
    <x v="1"/>
    <s v="No"/>
    <n v="200"/>
    <x v="2"/>
    <x v="274"/>
    <x v="0"/>
    <x v="0"/>
  </r>
  <r>
    <n v="313307"/>
    <s v="Advance Bakery"/>
    <n v="1"/>
    <x v="0"/>
    <s v="A-8, Shivpuri, Krishna Nagar, New Delhi"/>
    <s v="Krishna Nagar"/>
    <x v="849"/>
    <s v="Indian Rupees(Rs.)"/>
    <x v="0"/>
    <x v="0"/>
    <s v="No"/>
    <n v="200"/>
    <x v="2"/>
    <x v="1696"/>
    <x v="0"/>
    <x v="0"/>
  </r>
  <r>
    <n v="18385727"/>
    <s v="OCD - Online Cake Delivery"/>
    <n v="1"/>
    <x v="0"/>
    <s v="M-395, Lado Sarai, New Delhi"/>
    <s v="Lado Sarai"/>
    <x v="21"/>
    <s v="Indian Rupees(Rs.)"/>
    <x v="0"/>
    <x v="0"/>
    <s v="No"/>
    <n v="200"/>
    <x v="0"/>
    <x v="2135"/>
    <x v="0"/>
    <x v="0"/>
  </r>
  <r>
    <n v="300729"/>
    <s v="Finger Licious"/>
    <n v="1"/>
    <x v="0"/>
    <s v="A-72, Near Laxmi Nagar Metro Station, Guru Nanak Pura, Laxmi Nagar, New Delhi"/>
    <s v="Laxmi Nagar"/>
    <x v="42"/>
    <s v="Indian Rupees(Rs.)"/>
    <x v="0"/>
    <x v="1"/>
    <s v="No"/>
    <n v="200"/>
    <x v="2"/>
    <x v="1036"/>
    <x v="0"/>
    <x v="0"/>
  </r>
  <r>
    <n v="18489805"/>
    <s v="Burger Wala"/>
    <n v="1"/>
    <x v="0"/>
    <s v="K-26-C, Main Road, Mahipalpur, New Delhi"/>
    <s v="Mahipalpur"/>
    <x v="708"/>
    <s v="Indian Rupees(Rs.)"/>
    <x v="0"/>
    <x v="0"/>
    <s v="No"/>
    <n v="200"/>
    <x v="0"/>
    <x v="31"/>
    <x v="0"/>
    <x v="0"/>
  </r>
  <r>
    <n v="18489808"/>
    <s v="Swadist Bhojnalaya"/>
    <n v="1"/>
    <x v="0"/>
    <s v="Shop 240, Ghitorni Village, MG Road, New Delhi"/>
    <s v="MG Road"/>
    <x v="25"/>
    <s v="Indian Rupees(Rs.)"/>
    <x v="0"/>
    <x v="0"/>
    <s v="No"/>
    <n v="200"/>
    <x v="0"/>
    <x v="701"/>
    <x v="0"/>
    <x v="0"/>
  </r>
  <r>
    <n v="303589"/>
    <s v="Snaxpress Tastes &amp; Cakes"/>
    <n v="1"/>
    <x v="0"/>
    <s v="2/49, Moti Nagar, New Delhi"/>
    <s v="Moti Nagar"/>
    <x v="21"/>
    <s v="Indian Rupees(Rs.)"/>
    <x v="0"/>
    <x v="0"/>
    <s v="No"/>
    <n v="200"/>
    <x v="2"/>
    <x v="2136"/>
    <x v="0"/>
    <x v="0"/>
  </r>
  <r>
    <n v="300608"/>
    <s v="Chowmein Hut"/>
    <n v="1"/>
    <x v="0"/>
    <s v="1346, Sangarashan, Paharganj, New Delhi"/>
    <s v="Paharganj"/>
    <x v="19"/>
    <s v="Indian Rupees(Rs.)"/>
    <x v="0"/>
    <x v="0"/>
    <s v="No"/>
    <n v="200"/>
    <x v="2"/>
    <x v="1444"/>
    <x v="0"/>
    <x v="0"/>
  </r>
  <r>
    <n v="311162"/>
    <s v="Deluxe Butter Omlette"/>
    <n v="1"/>
    <x v="0"/>
    <s v="S-71, Aggarwal Plaza, Opposite Balaji Mandir, Prashant Vihar, New Delhi"/>
    <s v="Prashant Vihar"/>
    <x v="12"/>
    <s v="Indian Rupees(Rs.)"/>
    <x v="0"/>
    <x v="0"/>
    <s v="No"/>
    <n v="200"/>
    <x v="2"/>
    <x v="2137"/>
    <x v="0"/>
    <x v="0"/>
  </r>
  <r>
    <n v="307168"/>
    <s v="Jasmine Fast Food Centre"/>
    <n v="1"/>
    <x v="0"/>
    <s v="Outside Tamil Sangam Building, Tamil Sangam Marg, R K Puram, New Delhi"/>
    <s v="R K Puram"/>
    <x v="68"/>
    <s v="Indian Rupees(Rs.)"/>
    <x v="0"/>
    <x v="0"/>
    <s v="No"/>
    <n v="200"/>
    <x v="2"/>
    <x v="1443"/>
    <x v="0"/>
    <x v="0"/>
  </r>
  <r>
    <n v="8853"/>
    <s v="Mathew's Cafe"/>
    <n v="1"/>
    <x v="0"/>
    <s v="Outside Tamil Sangam, Tamil Sangam Marg, R K Puram, New Delhi"/>
    <s v="R K Puram"/>
    <x v="64"/>
    <s v="Indian Rupees(Rs.)"/>
    <x v="0"/>
    <x v="0"/>
    <s v="No"/>
    <n v="200"/>
    <x v="1"/>
    <x v="519"/>
    <x v="0"/>
    <x v="0"/>
  </r>
  <r>
    <n v="302318"/>
    <s v="Sonu Sweets"/>
    <n v="1"/>
    <x v="0"/>
    <s v="Main IGNOU Road, Neb Sarai, Sainik Farms, New Delhi"/>
    <s v="Sainik Farms"/>
    <x v="850"/>
    <s v="Indian Rupees(Rs.)"/>
    <x v="0"/>
    <x v="0"/>
    <s v="No"/>
    <n v="200"/>
    <x v="0"/>
    <x v="2138"/>
    <x v="0"/>
    <x v="0"/>
  </r>
  <r>
    <n v="7849"/>
    <s v="A-One Green Sweet Corner"/>
    <n v="1"/>
    <x v="0"/>
    <s v="3, Mini Market, Opposite IIT Main Gate, SDA, New Delhi"/>
    <s v="SDA"/>
    <x v="57"/>
    <s v="Indian Rupees(Rs.)"/>
    <x v="0"/>
    <x v="0"/>
    <s v="No"/>
    <n v="200"/>
    <x v="2"/>
    <x v="1393"/>
    <x v="0"/>
    <x v="0"/>
  </r>
  <r>
    <n v="18157406"/>
    <s v="Shree Bhog Pure Veg Restaurant"/>
    <n v="1"/>
    <x v="0"/>
    <s v="S-3A, School Block, Shakarpur, New Delhi"/>
    <s v="Shakarpur"/>
    <x v="3"/>
    <s v="Indian Rupees(Rs.)"/>
    <x v="0"/>
    <x v="0"/>
    <s v="No"/>
    <n v="200"/>
    <x v="2"/>
    <x v="1874"/>
    <x v="0"/>
    <x v="0"/>
  </r>
  <r>
    <n v="313171"/>
    <s v="Nagpal's"/>
    <n v="1"/>
    <x v="0"/>
    <s v="G 1, BB Block, Vardhman Market, Shalimar Bagh, New Delhi"/>
    <s v="Shalimar Bagh"/>
    <x v="70"/>
    <s v="Indian Rupees(Rs.)"/>
    <x v="0"/>
    <x v="1"/>
    <s v="No"/>
    <n v="200"/>
    <x v="1"/>
    <x v="1027"/>
    <x v="0"/>
    <x v="0"/>
  </r>
  <r>
    <n v="18358654"/>
    <s v="Scoops"/>
    <n v="1"/>
    <x v="0"/>
    <s v="E-1, Bal Udyan Road, Uttam Nagar, New Delhi"/>
    <s v="Uttam Nagar"/>
    <x v="91"/>
    <s v="Indian Rupees(Rs.)"/>
    <x v="0"/>
    <x v="0"/>
    <s v="No"/>
    <n v="200"/>
    <x v="2"/>
    <x v="284"/>
    <x v="0"/>
    <x v="0"/>
  </r>
  <r>
    <n v="307946"/>
    <s v="Singh's Ice Cream Parlour"/>
    <n v="1"/>
    <x v="0"/>
    <s v="A-1/28, Mohan Garden, Peepal Road, Opposite Sargam Sweets, Metro Pillar 754, Uttam Nagar, New Delhi"/>
    <s v="Uttam Nagar"/>
    <x v="851"/>
    <s v="Indian Rupees(Rs.)"/>
    <x v="0"/>
    <x v="0"/>
    <s v="No"/>
    <n v="200"/>
    <x v="2"/>
    <x v="277"/>
    <x v="0"/>
    <x v="0"/>
  </r>
  <r>
    <n v="18258762"/>
    <s v="Pastry Point"/>
    <n v="1"/>
    <x v="0"/>
    <s v="F-255, Near Dussehra Ground, Vikaspuri, New Delhi"/>
    <s v="Vikaspuri"/>
    <x v="42"/>
    <s v="Indian Rupees(Rs.)"/>
    <x v="0"/>
    <x v="0"/>
    <s v="No"/>
    <n v="200"/>
    <x v="0"/>
    <x v="1367"/>
    <x v="0"/>
    <x v="0"/>
  </r>
  <r>
    <n v="18124373"/>
    <s v="Keventer's South Indian &amp; Chinese Food"/>
    <n v="1"/>
    <x v="0"/>
    <s v="Shop No 5, Chetan Complex, Anand Vihar, New Delhi"/>
    <s v="Anand Vihar"/>
    <x v="90"/>
    <s v="Indian Rupees(Rs.)"/>
    <x v="0"/>
    <x v="0"/>
    <s v="No"/>
    <n v="200"/>
    <x v="2"/>
    <x v="1051"/>
    <x v="0"/>
    <x v="0"/>
  </r>
  <r>
    <n v="312693"/>
    <s v="Al Yousuf"/>
    <n v="1"/>
    <x v="0"/>
    <s v="5187, Ballimaran, Chandni Chowk, New Delhi"/>
    <s v="Chandni Chowk"/>
    <x v="14"/>
    <s v="Indian Rupees(Rs.)"/>
    <x v="0"/>
    <x v="0"/>
    <s v="No"/>
    <n v="200"/>
    <x v="1"/>
    <x v="1290"/>
    <x v="0"/>
    <x v="0"/>
  </r>
  <r>
    <n v="5462"/>
    <s v="Taj Snacks"/>
    <n v="1"/>
    <x v="0"/>
    <s v="3575, Netaji Subhash Marg, Daryaganj, New Delhi"/>
    <s v="Daryaganj"/>
    <x v="64"/>
    <s v="Indian Rupees(Rs.)"/>
    <x v="0"/>
    <x v="0"/>
    <s v="No"/>
    <n v="200"/>
    <x v="2"/>
    <x v="2139"/>
    <x v="0"/>
    <x v="0"/>
  </r>
  <r>
    <n v="18291241"/>
    <s v="Lalu Kababe"/>
    <n v="1"/>
    <x v="0"/>
    <s v="Opposite Gate 1, Jama Masjid, New Delhi"/>
    <s v="Jama Masjid"/>
    <x v="14"/>
    <s v="Indian Rupees(Rs.)"/>
    <x v="0"/>
    <x v="0"/>
    <s v="No"/>
    <n v="200"/>
    <x v="2"/>
    <x v="2028"/>
    <x v="0"/>
    <x v="0"/>
  </r>
  <r>
    <n v="7590"/>
    <s v="Bikaner Sweets &amp; Namkeen"/>
    <n v="1"/>
    <x v="0"/>
    <s v="J-13/12, DDA Flats, Kalkaji, New Delhi"/>
    <s v="Kalkaji"/>
    <x v="57"/>
    <s v="Indian Rupees(Rs.)"/>
    <x v="0"/>
    <x v="0"/>
    <s v="No"/>
    <n v="200"/>
    <x v="2"/>
    <x v="2140"/>
    <x v="0"/>
    <x v="0"/>
  </r>
  <r>
    <n v="2920"/>
    <s v="Patna Roll Center"/>
    <n v="1"/>
    <x v="0"/>
    <s v="7, Mukherjee Tower, Mukherjee Nagar, New Delhi"/>
    <s v="Mukherjee Nagar"/>
    <x v="12"/>
    <s v="Indian Rupees(Rs.)"/>
    <x v="0"/>
    <x v="0"/>
    <s v="No"/>
    <n v="200"/>
    <x v="2"/>
    <x v="1780"/>
    <x v="0"/>
    <x v="0"/>
  </r>
  <r>
    <n v="18445631"/>
    <s v="Kayasthas Food Junction"/>
    <n v="1"/>
    <x v="0"/>
    <s v="RZ-46 C/5, Gali 1, Gandhi Market, Main Sagarpur, New Delhi"/>
    <s v="Palam"/>
    <x v="38"/>
    <s v="Indian Rupees(Rs.)"/>
    <x v="0"/>
    <x v="0"/>
    <s v="No"/>
    <n v="200"/>
    <x v="0"/>
    <x v="294"/>
    <x v="0"/>
    <x v="0"/>
  </r>
  <r>
    <n v="18233577"/>
    <s v="Cherry Fresh"/>
    <n v="1"/>
    <x v="0"/>
    <s v="A-3, DDA market, Paschim Vihar, New Delhi"/>
    <s v="Paschim Vihar"/>
    <x v="61"/>
    <s v="Indian Rupees(Rs.)"/>
    <x v="0"/>
    <x v="1"/>
    <s v="No"/>
    <n v="200"/>
    <x v="2"/>
    <x v="2141"/>
    <x v="0"/>
    <x v="0"/>
  </r>
  <r>
    <n v="18398575"/>
    <s v="Grand Bikaner"/>
    <n v="1"/>
    <x v="0"/>
    <s v="C D Block, LSC, Aggarwal Chambers, Pitampura, New Delhi"/>
    <s v="Pitampura"/>
    <x v="57"/>
    <s v="Indian Rupees(Rs.)"/>
    <x v="0"/>
    <x v="1"/>
    <s v="No"/>
    <n v="200"/>
    <x v="2"/>
    <x v="47"/>
    <x v="0"/>
    <x v="0"/>
  </r>
  <r>
    <n v="18358182"/>
    <s v="Jeet Pizza"/>
    <n v="1"/>
    <x v="0"/>
    <s v="QU Block Market, Pitampura, New Delhi"/>
    <s v="Pitampura"/>
    <x v="30"/>
    <s v="Indian Rupees(Rs.)"/>
    <x v="0"/>
    <x v="1"/>
    <s v="No"/>
    <n v="200"/>
    <x v="0"/>
    <x v="2142"/>
    <x v="0"/>
    <x v="0"/>
  </r>
  <r>
    <n v="18400762"/>
    <s v="Pash!"/>
    <n v="1"/>
    <x v="0"/>
    <s v="A-80, Preet Vihar, New Delhi"/>
    <s v="Preet Vihar"/>
    <x v="22"/>
    <s v="Indian Rupees(Rs.)"/>
    <x v="0"/>
    <x v="0"/>
    <s v="No"/>
    <n v="200"/>
    <x v="2"/>
    <x v="676"/>
    <x v="0"/>
    <x v="0"/>
  </r>
  <r>
    <n v="8488"/>
    <s v="Rupa Dairy"/>
    <n v="1"/>
    <x v="0"/>
    <s v="8, G-7, Chopra Complex, Preet Vihar, New Delhi"/>
    <s v="Preet Vihar"/>
    <x v="57"/>
    <s v="Indian Rupees(Rs.)"/>
    <x v="0"/>
    <x v="0"/>
    <s v="No"/>
    <n v="200"/>
    <x v="2"/>
    <x v="458"/>
    <x v="0"/>
    <x v="0"/>
  </r>
  <r>
    <n v="308969"/>
    <s v="Shree Gopal Ji Chole Bhature"/>
    <n v="1"/>
    <x v="0"/>
    <s v="Shop 4, Flat 148, Pocket 7, Rohini, New Delhi"/>
    <s v="Rohini"/>
    <x v="43"/>
    <s v="Indian Rupees(Rs.)"/>
    <x v="0"/>
    <x v="0"/>
    <s v="No"/>
    <n v="200"/>
    <x v="1"/>
    <x v="1052"/>
    <x v="0"/>
    <x v="0"/>
  </r>
  <r>
    <n v="5271"/>
    <s v="Kwality Pastry Parlour"/>
    <n v="1"/>
    <x v="0"/>
    <s v="3, AL Market, Shalimar Bagh, New Delhi"/>
    <s v="Shalimar Bagh"/>
    <x v="21"/>
    <s v="Indian Rupees(Rs.)"/>
    <x v="0"/>
    <x v="0"/>
    <s v="No"/>
    <n v="200"/>
    <x v="1"/>
    <x v="45"/>
    <x v="0"/>
    <x v="0"/>
  </r>
  <r>
    <n v="18358206"/>
    <s v="Madras Cafe"/>
    <n v="1"/>
    <x v="0"/>
    <s v="K-9, Arya Samaj Road, Uttam Nagar, New Delhi"/>
    <s v="Uttam Nagar"/>
    <x v="64"/>
    <s v="Indian Rupees(Rs.)"/>
    <x v="0"/>
    <x v="0"/>
    <s v="No"/>
    <n v="200"/>
    <x v="0"/>
    <x v="2143"/>
    <x v="0"/>
    <x v="0"/>
  </r>
  <r>
    <n v="18424584"/>
    <s v="South Street Cafe"/>
    <n v="1"/>
    <x v="0"/>
    <s v="Shop 4, DDA Market, Near Maharaja Agrasen College, Vasundhara Enclave, New Delhi"/>
    <s v="Vasundhara Enclave"/>
    <x v="64"/>
    <s v="Indian Rupees(Rs.)"/>
    <x v="0"/>
    <x v="0"/>
    <s v="No"/>
    <n v="200"/>
    <x v="0"/>
    <x v="2144"/>
    <x v="0"/>
    <x v="0"/>
  </r>
  <r>
    <n v="18245248"/>
    <s v="Pasta Hub"/>
    <n v="1"/>
    <x v="0"/>
    <s v="27-C, Main Road, Vijay Nagar, New Delhi"/>
    <s v="Vijay Nagar"/>
    <x v="27"/>
    <s v="Indian Rupees(Rs.)"/>
    <x v="0"/>
    <x v="0"/>
    <s v="No"/>
    <n v="200"/>
    <x v="2"/>
    <x v="1698"/>
    <x v="0"/>
    <x v="0"/>
  </r>
  <r>
    <n v="18455876"/>
    <s v="OCD - Online Cake Delivery"/>
    <n v="1"/>
    <x v="0"/>
    <s v="59/2, Yusuf Sarai, New Delhi"/>
    <s v="Yusuf Sarai"/>
    <x v="21"/>
    <s v="Indian Rupees(Rs.)"/>
    <x v="0"/>
    <x v="0"/>
    <s v="No"/>
    <n v="200"/>
    <x v="0"/>
    <x v="2145"/>
    <x v="0"/>
    <x v="0"/>
  </r>
  <r>
    <n v="6560"/>
    <s v="Aapni Dhani"/>
    <n v="1"/>
    <x v="0"/>
    <s v="14/1 A, Deep Cinema, Central Market, Ashok Vihar Phase 1, New Delhi"/>
    <s v="Ashok Vihar Phase 1"/>
    <x v="53"/>
    <s v="Indian Rupees(Rs.)"/>
    <x v="0"/>
    <x v="0"/>
    <s v="No"/>
    <n v="200"/>
    <x v="2"/>
    <x v="2146"/>
    <x v="0"/>
    <x v="0"/>
  </r>
  <r>
    <n v="18335816"/>
    <s v="Amul Ice-Cream Parlour"/>
    <n v="1"/>
    <x v="0"/>
    <s v="591-598, Near Sabzi Mandi Jheel, Geeta Colony, New Delhi"/>
    <s v="Geeta Colony"/>
    <x v="44"/>
    <s v="Indian Rupees(Rs.)"/>
    <x v="0"/>
    <x v="0"/>
    <s v="No"/>
    <n v="200"/>
    <x v="2"/>
    <x v="1892"/>
    <x v="0"/>
    <x v="0"/>
  </r>
  <r>
    <n v="18455515"/>
    <s v="Flavour's"/>
    <n v="1"/>
    <x v="0"/>
    <s v="1616, Outram Lane, Opposite Nulife Hospital, GTB Nagar, New Delhi"/>
    <s v="GTB Nagar"/>
    <x v="12"/>
    <s v="Indian Rupees(Rs.)"/>
    <x v="0"/>
    <x v="0"/>
    <s v="No"/>
    <n v="200"/>
    <x v="0"/>
    <x v="2147"/>
    <x v="0"/>
    <x v="0"/>
  </r>
  <r>
    <n v="303582"/>
    <s v="Cafe Meadows"/>
    <n v="1"/>
    <x v="0"/>
    <s v="9, DDA Market 1, Opposite St. Andrew's Scots School, IP Extension, New Delhi"/>
    <s v="IP Extension"/>
    <x v="804"/>
    <s v="Indian Rupees(Rs.)"/>
    <x v="0"/>
    <x v="0"/>
    <s v="No"/>
    <n v="200"/>
    <x v="2"/>
    <x v="2148"/>
    <x v="0"/>
    <x v="0"/>
  </r>
  <r>
    <n v="301822"/>
    <s v="Kwality Sweet Corner"/>
    <n v="1"/>
    <x v="0"/>
    <s v="Clock Tower, Hari Nagar, Jail Road, New Delhi"/>
    <s v="Jail Road"/>
    <x v="852"/>
    <s v="Indian Rupees(Rs.)"/>
    <x v="0"/>
    <x v="0"/>
    <s v="No"/>
    <n v="200"/>
    <x v="0"/>
    <x v="1336"/>
    <x v="0"/>
    <x v="0"/>
  </r>
  <r>
    <n v="302514"/>
    <s v="Kadimi Sweets"/>
    <n v="1"/>
    <x v="0"/>
    <s v="38, Central Road, Jangpura, New Delhi"/>
    <s v="Jangpura"/>
    <x v="57"/>
    <s v="Indian Rupees(Rs.)"/>
    <x v="0"/>
    <x v="0"/>
    <s v="No"/>
    <n v="200"/>
    <x v="2"/>
    <x v="1400"/>
    <x v="0"/>
    <x v="0"/>
  </r>
  <r>
    <n v="313225"/>
    <s v="Raj Petha Bhandar"/>
    <n v="1"/>
    <x v="0"/>
    <s v="C8/1, Mandir Marg, Krishna Nagar, New Delhi"/>
    <s v="Krishna Nagar"/>
    <x v="41"/>
    <s v="Indian Rupees(Rs.)"/>
    <x v="0"/>
    <x v="0"/>
    <s v="No"/>
    <n v="200"/>
    <x v="0"/>
    <x v="2149"/>
    <x v="0"/>
    <x v="0"/>
  </r>
  <r>
    <n v="18285199"/>
    <s v="Karuna"/>
    <n v="1"/>
    <x v="0"/>
    <s v="JB-9B, Shop 5, Gupta Colony, Khiki Extension, Malviya Nagar, New Delhi"/>
    <s v="Malviya Nagar"/>
    <x v="64"/>
    <s v="Indian Rupees(Rs.)"/>
    <x v="0"/>
    <x v="0"/>
    <s v="No"/>
    <n v="200"/>
    <x v="2"/>
    <x v="1886"/>
    <x v="0"/>
    <x v="0"/>
  </r>
  <r>
    <n v="300960"/>
    <s v="Shiv Shakti Restaurant"/>
    <n v="1"/>
    <x v="0"/>
    <s v="11, DDA Market, Pocket 4, Mayur Vihar Phase 1, New Delhi"/>
    <s v="Mayur Vihar Phase 1"/>
    <x v="6"/>
    <s v="Indian Rupees(Rs.)"/>
    <x v="0"/>
    <x v="0"/>
    <s v="No"/>
    <n v="200"/>
    <x v="2"/>
    <x v="2150"/>
    <x v="0"/>
    <x v="0"/>
  </r>
  <r>
    <n v="311993"/>
    <s v="Riddhi Siddhi Restaurant"/>
    <n v="1"/>
    <x v="0"/>
    <s v="A, Ground Floor , Near Ganpati Complex, New Ashok Nagar, Mayur Vihar Phase 1, New Delhi"/>
    <s v="Mayur Vihar Phase 1"/>
    <x v="47"/>
    <s v="Indian Rupees(Rs.)"/>
    <x v="0"/>
    <x v="0"/>
    <s v="No"/>
    <n v="200"/>
    <x v="0"/>
    <x v="2151"/>
    <x v="0"/>
    <x v="0"/>
  </r>
  <r>
    <n v="18281993"/>
    <s v="Tripti Foods"/>
    <n v="1"/>
    <x v="0"/>
    <s v="Shop 31, DDA Market, Near Jeevan Anmol Hospital, Mayur Vihar Phase 1, New Delhi"/>
    <s v="Mayur Vihar Phase 1"/>
    <x v="64"/>
    <s v="Indian Rupees(Rs.)"/>
    <x v="0"/>
    <x v="0"/>
    <s v="No"/>
    <n v="200"/>
    <x v="0"/>
    <x v="911"/>
    <x v="0"/>
    <x v="0"/>
  </r>
  <r>
    <n v="313360"/>
    <s v="Mitra Da Dhaba"/>
    <n v="1"/>
    <x v="0"/>
    <s v="DDA, Convenient Shopping Centre 1, Pocket C1, Sector C, Kondli Gharoli, Mayur Vihar Phase 3, New Delhi"/>
    <s v="Mayur Vihar Phase 3"/>
    <x v="3"/>
    <s v="Indian Rupees(Rs.)"/>
    <x v="0"/>
    <x v="0"/>
    <s v="No"/>
    <n v="200"/>
    <x v="0"/>
    <x v="2152"/>
    <x v="0"/>
    <x v="0"/>
  </r>
  <r>
    <n v="18349914"/>
    <s v="NBC Nirankari Bakers"/>
    <n v="1"/>
    <x v="0"/>
    <s v="Khaira Mod, Near Suraj Cinema, Opposite Janta Xray Lab, Najafgarh, New Delhi"/>
    <s v="Najafgarh"/>
    <x v="853"/>
    <s v="Indian Rupees(Rs.)"/>
    <x v="0"/>
    <x v="0"/>
    <s v="No"/>
    <n v="200"/>
    <x v="0"/>
    <x v="1297"/>
    <x v="0"/>
    <x v="0"/>
  </r>
  <r>
    <n v="301932"/>
    <s v="Aggarwal Sweets &amp; Bakers"/>
    <n v="1"/>
    <x v="0"/>
    <s v="Ring Road, Naraina, New Delhi"/>
    <s v="Naraina"/>
    <x v="854"/>
    <s v="Indian Rupees(Rs.)"/>
    <x v="0"/>
    <x v="0"/>
    <s v="No"/>
    <n v="200"/>
    <x v="0"/>
    <x v="740"/>
    <x v="0"/>
    <x v="0"/>
  </r>
  <r>
    <n v="300616"/>
    <s v="Mourya Sweets Chat Bhandar"/>
    <n v="1"/>
    <x v="0"/>
    <s v="9922 23/5, Multani Dhanda, Paharganj, New Delhi"/>
    <s v="Paharganj"/>
    <x v="855"/>
    <s v="Indian Rupees(Rs.)"/>
    <x v="0"/>
    <x v="0"/>
    <s v="No"/>
    <n v="200"/>
    <x v="2"/>
    <x v="1709"/>
    <x v="0"/>
    <x v="0"/>
  </r>
  <r>
    <n v="306739"/>
    <s v="Ankit Fast Food Corner"/>
    <n v="1"/>
    <x v="0"/>
    <s v="Opposite Sanjhi Rasoi, Dabri Road, Palam, New Delhi"/>
    <s v="Palam"/>
    <x v="19"/>
    <s v="Indian Rupees(Rs.)"/>
    <x v="0"/>
    <x v="0"/>
    <s v="No"/>
    <n v="200"/>
    <x v="2"/>
    <x v="2153"/>
    <x v="0"/>
    <x v="0"/>
  </r>
  <r>
    <n v="8660"/>
    <s v="Sindh Sweet Corner"/>
    <n v="1"/>
    <x v="0"/>
    <s v="131, Shankar Road Market, New, Rajinder Nagar, New Delhi"/>
    <s v="Rajinder Nagar"/>
    <x v="57"/>
    <s v="Indian Rupees(Rs.)"/>
    <x v="0"/>
    <x v="0"/>
    <s v="No"/>
    <n v="200"/>
    <x v="2"/>
    <x v="303"/>
    <x v="0"/>
    <x v="0"/>
  </r>
  <r>
    <n v="18428536"/>
    <s v="Big Belly Burger"/>
    <n v="1"/>
    <x v="0"/>
    <s v="Freedom Fighter Enclave, Opposite Gate 3, Neb Sarai, Ignou Road, Sainik Farms, New Delhi"/>
    <s v="Sainik Farms"/>
    <x v="12"/>
    <s v="Indian Rupees(Rs.)"/>
    <x v="0"/>
    <x v="1"/>
    <s v="No"/>
    <n v="200"/>
    <x v="2"/>
    <x v="315"/>
    <x v="0"/>
    <x v="0"/>
  </r>
  <r>
    <n v="18373071"/>
    <s v="Jugmug Thela"/>
    <n v="1"/>
    <x v="0"/>
    <s v="Shed 4, Khasra 258, Behind Kuldeep House, Lane 3, Westend Marg, Saidulajab, Saket, New Delhi"/>
    <s v="Saket"/>
    <x v="81"/>
    <s v="Indian Rupees(Rs.)"/>
    <x v="0"/>
    <x v="0"/>
    <s v="No"/>
    <n v="200"/>
    <x v="1"/>
    <x v="714"/>
    <x v="0"/>
    <x v="0"/>
  </r>
  <r>
    <n v="308906"/>
    <s v="Hira Sweets"/>
    <n v="1"/>
    <x v="0"/>
    <s v="1157/1, Main Road, Rohtash Nagar, Shahdara, New Delhi"/>
    <s v="Shahdara"/>
    <x v="41"/>
    <s v="Indian Rupees(Rs.)"/>
    <x v="0"/>
    <x v="0"/>
    <s v="No"/>
    <n v="200"/>
    <x v="2"/>
    <x v="2154"/>
    <x v="0"/>
    <x v="0"/>
  </r>
  <r>
    <n v="18423878"/>
    <s v="Aggarwal Bikaner Sweets Corner"/>
    <n v="1"/>
    <x v="0"/>
    <s v="255, Yamuna Vihar, Shahdara, New Delhi"/>
    <s v="Shahdara"/>
    <x v="63"/>
    <s v="Indian Rupees(Rs.)"/>
    <x v="0"/>
    <x v="0"/>
    <s v="No"/>
    <n v="200"/>
    <x v="0"/>
    <x v="1791"/>
    <x v="0"/>
    <x v="0"/>
  </r>
  <r>
    <n v="18337762"/>
    <s v="Royal Cakes"/>
    <n v="1"/>
    <x v="0"/>
    <s v="Near Seva Nagar Sabji Mandi, South Extension 1, New Delhi"/>
    <s v="South Extension 1"/>
    <x v="22"/>
    <s v="Indian Rupees(Rs.)"/>
    <x v="0"/>
    <x v="0"/>
    <s v="No"/>
    <n v="200"/>
    <x v="0"/>
    <x v="2155"/>
    <x v="0"/>
    <x v="0"/>
  </r>
  <r>
    <n v="308814"/>
    <s v="Frontier"/>
    <n v="1"/>
    <x v="0"/>
    <s v="B 14, Shopping Zone, Near Post Office, Tagore Garden, New Delhi"/>
    <s v="Tagore Garden"/>
    <x v="22"/>
    <s v="Indian Rupees(Rs.)"/>
    <x v="0"/>
    <x v="0"/>
    <s v="No"/>
    <n v="200"/>
    <x v="2"/>
    <x v="198"/>
    <x v="0"/>
    <x v="0"/>
  </r>
  <r>
    <n v="304160"/>
    <s v="Grover Sweets Rajouri Wala"/>
    <n v="1"/>
    <x v="0"/>
    <s v="Khyala Road, Vishnu Garden, Tilak Nagar, New Delhi"/>
    <s v="Tilak Nagar"/>
    <x v="57"/>
    <s v="Indian Rupees(Rs.)"/>
    <x v="0"/>
    <x v="0"/>
    <s v="No"/>
    <n v="200"/>
    <x v="0"/>
    <x v="647"/>
    <x v="0"/>
    <x v="0"/>
  </r>
  <r>
    <n v="18291215"/>
    <s v="Kumar Pav Bhaji Corner"/>
    <n v="1"/>
    <x v="0"/>
    <s v="Main Road, Jhilmil Colony, Vivek Vihar, New Delhi"/>
    <s v="Vivek Vihar"/>
    <x v="12"/>
    <s v="Indian Rupees(Rs.)"/>
    <x v="0"/>
    <x v="0"/>
    <s v="No"/>
    <n v="200"/>
    <x v="2"/>
    <x v="2031"/>
    <x v="0"/>
    <x v="0"/>
  </r>
  <r>
    <n v="18332083"/>
    <s v="Rollmates"/>
    <n v="1"/>
    <x v="0"/>
    <s v="G 4, Plot 10, LSC Market, Khetan Complex, Surajmal Vihar, Anand Vihar, New Delhi"/>
    <s v="Anand Vihar"/>
    <x v="598"/>
    <s v="Indian Rupees(Rs.)"/>
    <x v="0"/>
    <x v="0"/>
    <s v="No"/>
    <n v="200"/>
    <x v="2"/>
    <x v="963"/>
    <x v="0"/>
    <x v="0"/>
  </r>
  <r>
    <n v="2379"/>
    <s v="Raju Chat Palace"/>
    <n v="1"/>
    <x v="0"/>
    <s v="76, Srinagar Colony, Bharat Nagar Road, Ashok Vihar Phase 2, New Delhi"/>
    <s v="Ashok Vihar Phase 2"/>
    <x v="43"/>
    <s v="Indian Rupees(Rs.)"/>
    <x v="0"/>
    <x v="0"/>
    <s v="No"/>
    <n v="200"/>
    <x v="1"/>
    <x v="963"/>
    <x v="0"/>
    <x v="0"/>
  </r>
  <r>
    <n v="2236"/>
    <s v="Meethas Sweets"/>
    <n v="1"/>
    <x v="0"/>
    <s v="6, UG62, Ansal Chamber 2, Bhikaji Cama Place, New Delhi"/>
    <s v="Bhikaji Cama Place"/>
    <x v="748"/>
    <s v="Indian Rupees(Rs.)"/>
    <x v="0"/>
    <x v="0"/>
    <s v="No"/>
    <n v="200"/>
    <x v="2"/>
    <x v="2044"/>
    <x v="0"/>
    <x v="0"/>
  </r>
  <r>
    <n v="303642"/>
    <s v="Kuremal Mohan Lal Kulfi Wale"/>
    <n v="1"/>
    <x v="0"/>
    <s v="526, Kucha Pati Ram, Bazar Sita Ram, Near Chawri Bazar Metro Station, Chawri Bazar, New Delhi"/>
    <s v="Chawri Bazar"/>
    <x v="44"/>
    <s v="Indian Rupees(Rs.)"/>
    <x v="0"/>
    <x v="0"/>
    <s v="No"/>
    <n v="200"/>
    <x v="1"/>
    <x v="771"/>
    <x v="0"/>
    <x v="0"/>
  </r>
  <r>
    <n v="18419649"/>
    <s v="Milko's"/>
    <n v="1"/>
    <x v="0"/>
    <s v="4/1/048, Church Road, Gopinath Bazar, Khyber Lines, Delhi Cantt., New Delhi"/>
    <s v="Delhi Cantt."/>
    <x v="802"/>
    <s v="Indian Rupees(Rs.)"/>
    <x v="0"/>
    <x v="0"/>
    <s v="No"/>
    <n v="200"/>
    <x v="0"/>
    <x v="206"/>
    <x v="0"/>
    <x v="0"/>
  </r>
  <r>
    <n v="5909"/>
    <s v="Samrat Bakers"/>
    <n v="1"/>
    <x v="0"/>
    <s v="Chowk Harikat Nagar, Kingsway Camps, Delhi University-GTB Nagar, New Delhi"/>
    <s v="Delhi University-GTB Nagar"/>
    <x v="42"/>
    <s v="Indian Rupees(Rs.)"/>
    <x v="0"/>
    <x v="0"/>
    <s v="No"/>
    <n v="200"/>
    <x v="2"/>
    <x v="966"/>
    <x v="0"/>
    <x v="0"/>
  </r>
  <r>
    <n v="18435335"/>
    <s v="Jo Jo Chinese Fast Food"/>
    <n v="1"/>
    <x v="0"/>
    <s v="13/283, Geeta Colony, New Delhi"/>
    <s v="Geeta Colony"/>
    <x v="19"/>
    <s v="Indian Rupees(Rs.)"/>
    <x v="0"/>
    <x v="0"/>
    <s v="No"/>
    <n v="200"/>
    <x v="0"/>
    <x v="1563"/>
    <x v="0"/>
    <x v="0"/>
  </r>
  <r>
    <n v="18415357"/>
    <s v="Kati Roll Cottage"/>
    <n v="1"/>
    <x v="0"/>
    <s v="67/5, Ashok Nagar, Jail Road, New Delhi"/>
    <s v="Jail Road"/>
    <x v="12"/>
    <s v="Indian Rupees(Rs.)"/>
    <x v="0"/>
    <x v="1"/>
    <s v="No"/>
    <n v="200"/>
    <x v="1"/>
    <x v="2156"/>
    <x v="0"/>
    <x v="0"/>
  </r>
  <r>
    <n v="8451"/>
    <s v="Depaul's"/>
    <n v="1"/>
    <x v="0"/>
    <s v="22, Janpath Bhawan, Janpath, New Delhi"/>
    <s v="Janpath"/>
    <x v="12"/>
    <s v="Indian Rupees(Rs.)"/>
    <x v="0"/>
    <x v="0"/>
    <s v="No"/>
    <n v="200"/>
    <x v="1"/>
    <x v="1469"/>
    <x v="0"/>
    <x v="0"/>
  </r>
  <r>
    <n v="3054"/>
    <s v="Gopal's 56"/>
    <n v="1"/>
    <x v="0"/>
    <s v="1691/2, Govind Puri Extension, Kalkaji, New Delhi"/>
    <s v="Kalkaji"/>
    <x v="856"/>
    <s v="Indian Rupees(Rs.)"/>
    <x v="0"/>
    <x v="0"/>
    <s v="No"/>
    <n v="200"/>
    <x v="1"/>
    <x v="1719"/>
    <x v="0"/>
    <x v="0"/>
  </r>
  <r>
    <n v="6675"/>
    <s v="Manohar Bikkaneri"/>
    <n v="1"/>
    <x v="0"/>
    <s v="2, UA, Jawahar Nagar, Near Malkaganj Chowk, Kamla Nagar, New Delhi"/>
    <s v="Kamla Nagar"/>
    <x v="92"/>
    <s v="Indian Rupees(Rs.)"/>
    <x v="0"/>
    <x v="0"/>
    <s v="No"/>
    <n v="200"/>
    <x v="1"/>
    <x v="811"/>
    <x v="0"/>
    <x v="0"/>
  </r>
  <r>
    <n v="9549"/>
    <s v="Corner Sweets"/>
    <n v="1"/>
    <x v="0"/>
    <s v="2 &amp; 3, Corporation Market, Ramesh Nagar, Kirti Nagar, New Delhi"/>
    <s v="Kirti Nagar"/>
    <x v="57"/>
    <s v="Indian Rupees(Rs.)"/>
    <x v="0"/>
    <x v="0"/>
    <s v="No"/>
    <n v="200"/>
    <x v="2"/>
    <x v="82"/>
    <x v="0"/>
    <x v="0"/>
  </r>
  <r>
    <n v="9850"/>
    <s v="Gulshan Pastry Shop"/>
    <n v="1"/>
    <x v="0"/>
    <s v="A 73, Silver Complex, Shakarpur, Madhuban Chowk, Laxmi Nagar, New Delhi"/>
    <s v="Laxmi Nagar"/>
    <x v="22"/>
    <s v="Indian Rupees(Rs.)"/>
    <x v="0"/>
    <x v="0"/>
    <s v="No"/>
    <n v="200"/>
    <x v="2"/>
    <x v="88"/>
    <x v="0"/>
    <x v="0"/>
  </r>
  <r>
    <n v="307692"/>
    <s v="Granma's Homemade"/>
    <n v="1"/>
    <x v="0"/>
    <s v="India Habitat Centre, Lodhi Road, New Delhi"/>
    <s v="Lodhi Road"/>
    <x v="572"/>
    <s v="Indian Rupees(Rs.)"/>
    <x v="0"/>
    <x v="0"/>
    <s v="No"/>
    <n v="200"/>
    <x v="1"/>
    <x v="2157"/>
    <x v="0"/>
    <x v="0"/>
  </r>
  <r>
    <n v="18175299"/>
    <s v="Manna Sweets &amp; Restaurant"/>
    <n v="1"/>
    <x v="0"/>
    <s v="Main Market, Ghitorni, MG Road, New Delhi"/>
    <s v="MG Road"/>
    <x v="857"/>
    <s v="Indian Rupees(Rs.)"/>
    <x v="0"/>
    <x v="0"/>
    <s v="No"/>
    <n v="200"/>
    <x v="0"/>
    <x v="659"/>
    <x v="0"/>
    <x v="0"/>
  </r>
  <r>
    <n v="18273640"/>
    <s v="Kati Roll Cottage"/>
    <n v="1"/>
    <x v="0"/>
    <s v="Shop 3, C-103, Moti Nagar, New Delhi"/>
    <s v="Moti Nagar"/>
    <x v="12"/>
    <s v="Indian Rupees(Rs.)"/>
    <x v="0"/>
    <x v="1"/>
    <s v="No"/>
    <n v="200"/>
    <x v="1"/>
    <x v="2158"/>
    <x v="0"/>
    <x v="0"/>
  </r>
  <r>
    <n v="18460320"/>
    <s v="Heaven's Shawarma"/>
    <n v="1"/>
    <x v="0"/>
    <s v="B12, Near Batra Cinema, Main Road, Mukherjee Nagar, New Delhi"/>
    <s v="Mukherjee Nagar"/>
    <x v="209"/>
    <s v="Indian Rupees(Rs.)"/>
    <x v="0"/>
    <x v="0"/>
    <s v="No"/>
    <n v="200"/>
    <x v="2"/>
    <x v="82"/>
    <x v="0"/>
    <x v="0"/>
  </r>
  <r>
    <n v="18363048"/>
    <s v="Hasty Tasty"/>
    <n v="1"/>
    <x v="0"/>
    <s v="Opposite Batra Cinema, Mukherjee Nagar, New Delhi"/>
    <s v="Mukherjee Nagar"/>
    <x v="19"/>
    <s v="Indian Rupees(Rs.)"/>
    <x v="0"/>
    <x v="0"/>
    <s v="No"/>
    <n v="200"/>
    <x v="0"/>
    <x v="2159"/>
    <x v="0"/>
    <x v="0"/>
  </r>
  <r>
    <n v="18363067"/>
    <s v="Yadav Sweets"/>
    <n v="1"/>
    <x v="0"/>
    <s v="Opposite Shri Ram Gate, Near Sabji Mandi, Najafgarh, New Delhi"/>
    <s v="Najafgarh"/>
    <x v="41"/>
    <s v="Indian Rupees(Rs.)"/>
    <x v="0"/>
    <x v="0"/>
    <s v="No"/>
    <n v="200"/>
    <x v="0"/>
    <x v="79"/>
    <x v="0"/>
    <x v="0"/>
  </r>
  <r>
    <n v="305859"/>
    <s v="Frontier"/>
    <n v="1"/>
    <x v="0"/>
    <s v="E-27, Main Road, Naraina Vihar, Naraina, New Delhi"/>
    <s v="Naraina"/>
    <x v="22"/>
    <s v="Indian Rupees(Rs.)"/>
    <x v="0"/>
    <x v="0"/>
    <s v="No"/>
    <n v="200"/>
    <x v="2"/>
    <x v="329"/>
    <x v="0"/>
    <x v="0"/>
  </r>
  <r>
    <n v="18231755"/>
    <s v="Aggarwal Sweets Centre"/>
    <n v="1"/>
    <x v="0"/>
    <s v="23/A, Main Road, Indira Park, Palam, New Delhi"/>
    <s v="Palam"/>
    <x v="858"/>
    <s v="Indian Rupees(Rs.)"/>
    <x v="0"/>
    <x v="0"/>
    <s v="No"/>
    <n v="200"/>
    <x v="0"/>
    <x v="1565"/>
    <x v="0"/>
    <x v="0"/>
  </r>
  <r>
    <n v="306749"/>
    <s v="Vikram Ji Snacks"/>
    <n v="1"/>
    <x v="0"/>
    <s v="Main Market, Palam Colony, Palam, New Delhi"/>
    <s v="Palam"/>
    <x v="12"/>
    <s v="Indian Rupees(Rs.)"/>
    <x v="0"/>
    <x v="0"/>
    <s v="No"/>
    <n v="200"/>
    <x v="0"/>
    <x v="962"/>
    <x v="0"/>
    <x v="0"/>
  </r>
  <r>
    <n v="300344"/>
    <s v="PK Shoppe"/>
    <n v="1"/>
    <x v="0"/>
    <s v="4, D/3, KC Complex, Jwala Heri Market, Paschim Vihar, New Delhi"/>
    <s v="Paschim Vihar"/>
    <x v="12"/>
    <s v="Indian Rupees(Rs.)"/>
    <x v="0"/>
    <x v="0"/>
    <s v="No"/>
    <n v="200"/>
    <x v="2"/>
    <x v="2160"/>
    <x v="0"/>
    <x v="0"/>
  </r>
  <r>
    <n v="311957"/>
    <s v="Sunil Momos.Com"/>
    <n v="1"/>
    <x v="0"/>
    <s v="GH-14, 1197, Paschim Vihar, New Delhi"/>
    <s v="Paschim Vihar"/>
    <x v="19"/>
    <s v="Indian Rupees(Rs.)"/>
    <x v="0"/>
    <x v="1"/>
    <s v="No"/>
    <n v="200"/>
    <x v="2"/>
    <x v="1073"/>
    <x v="0"/>
    <x v="0"/>
  </r>
  <r>
    <n v="18451573"/>
    <s v="Niti Shake &amp; Ice Cream Hub"/>
    <n v="1"/>
    <x v="0"/>
    <s v="QU Block, DDA Market, Opposite Income Tax Colony, Pitampura, New Delhi"/>
    <s v="Pitampura"/>
    <x v="94"/>
    <s v="Indian Rupees(Rs.)"/>
    <x v="0"/>
    <x v="0"/>
    <s v="No"/>
    <n v="200"/>
    <x v="0"/>
    <x v="1478"/>
    <x v="0"/>
    <x v="0"/>
  </r>
  <r>
    <n v="8216"/>
    <s v="Baker's Byte"/>
    <n v="1"/>
    <x v="0"/>
    <s v="42/A2, Ground Floor, Safdarjung Enclave, Safdarjung, New Delhi"/>
    <s v="Safdarjung"/>
    <x v="12"/>
    <s v="Indian Rupees(Rs.)"/>
    <x v="0"/>
    <x v="0"/>
    <s v="No"/>
    <n v="200"/>
    <x v="2"/>
    <x v="762"/>
    <x v="0"/>
    <x v="0"/>
  </r>
  <r>
    <n v="18472439"/>
    <s v="Biryani Bot"/>
    <n v="1"/>
    <x v="0"/>
    <s v="H Pocket Market, Sarita Vihar, New Delhi"/>
    <s v="Sarita Vihar"/>
    <x v="23"/>
    <s v="Indian Rupees(Rs.)"/>
    <x v="0"/>
    <x v="0"/>
    <s v="No"/>
    <n v="200"/>
    <x v="0"/>
    <x v="536"/>
    <x v="0"/>
    <x v="0"/>
  </r>
  <r>
    <n v="18438426"/>
    <s v="Hot &amp; Chilly Point"/>
    <n v="1"/>
    <x v="0"/>
    <s v="1/7219, Shivaji Parak Main Babarpur Road, Near Hanuman Mandir, Shahdara, New Delhi"/>
    <s v="Shahdara"/>
    <x v="19"/>
    <s v="Indian Rupees(Rs.)"/>
    <x v="0"/>
    <x v="0"/>
    <s v="No"/>
    <n v="200"/>
    <x v="0"/>
    <x v="2161"/>
    <x v="0"/>
    <x v="0"/>
  </r>
  <r>
    <n v="302427"/>
    <s v="Mehak Restaurant"/>
    <n v="1"/>
    <x v="0"/>
    <s v="136/3 Main Road, Maujpur, Shahdara, New Delhi"/>
    <s v="Shahdara"/>
    <x v="45"/>
    <s v="Indian Rupees(Rs.)"/>
    <x v="0"/>
    <x v="0"/>
    <s v="No"/>
    <n v="200"/>
    <x v="0"/>
    <x v="2162"/>
    <x v="0"/>
    <x v="0"/>
  </r>
  <r>
    <n v="18014115"/>
    <s v="Nidhi's Cake Lounge"/>
    <n v="1"/>
    <x v="0"/>
    <s v="2nd Floor, BH-412, Shalimar Bagh, New Delhi"/>
    <s v="Shalimar Bagh"/>
    <x v="22"/>
    <s v="Indian Rupees(Rs.)"/>
    <x v="0"/>
    <x v="0"/>
    <s v="No"/>
    <n v="200"/>
    <x v="0"/>
    <x v="963"/>
    <x v="0"/>
    <x v="0"/>
  </r>
  <r>
    <n v="18306543"/>
    <s v="34, Chowringhee Lane"/>
    <n v="1"/>
    <x v="0"/>
    <s v="Shop 2, Plot 57, Under Dwarka Mor Metro Station Pillar No 776, Sewak Park, Uttam Nagar, New Delhi"/>
    <s v="Uttam Nagar"/>
    <x v="12"/>
    <s v="Indian Rupees(Rs.)"/>
    <x v="0"/>
    <x v="1"/>
    <s v="No"/>
    <n v="200"/>
    <x v="2"/>
    <x v="1908"/>
    <x v="0"/>
    <x v="0"/>
  </r>
  <r>
    <n v="300262"/>
    <s v="Uncle Tom's Steamed Hot Dogs"/>
    <n v="1"/>
    <x v="0"/>
    <s v="Opposite RPM Lounge, Priya Market, Vasant Vihar, New Delhi"/>
    <s v="Vasant Vihar"/>
    <x v="12"/>
    <s v="Indian Rupees(Rs.)"/>
    <x v="0"/>
    <x v="0"/>
    <s v="No"/>
    <n v="200"/>
    <x v="2"/>
    <x v="466"/>
    <x v="0"/>
    <x v="0"/>
  </r>
  <r>
    <n v="300178"/>
    <s v="Chaina Ram Sindhi Confectioners"/>
    <n v="1"/>
    <x v="0"/>
    <s v="6499, Fathepuri Chowk, Chandni Chowk, New Delhi"/>
    <s v="Chandni Chowk"/>
    <x v="57"/>
    <s v="Indian Rupees(Rs.)"/>
    <x v="0"/>
    <x v="0"/>
    <s v="No"/>
    <n v="200"/>
    <x v="1"/>
    <x v="208"/>
    <x v="0"/>
    <x v="0"/>
  </r>
  <r>
    <n v="9476"/>
    <s v="Kolkata Roll"/>
    <n v="1"/>
    <x v="0"/>
    <s v="Community Centre, New Friends Colony, New Delhi"/>
    <s v="Community Centre, New Friends Colony"/>
    <x v="12"/>
    <s v="Indian Rupees(Rs.)"/>
    <x v="0"/>
    <x v="0"/>
    <s v="No"/>
    <n v="200"/>
    <x v="2"/>
    <x v="919"/>
    <x v="0"/>
    <x v="0"/>
  </r>
  <r>
    <n v="18419886"/>
    <s v="Chicken Biryani Centre"/>
    <n v="1"/>
    <x v="0"/>
    <s v="941/3, Gurudwara Road, Kotla Mubarakpur, Defence Colony, New Delhi"/>
    <s v="Defence Colony"/>
    <x v="23"/>
    <s v="Indian Rupees(Rs.)"/>
    <x v="0"/>
    <x v="0"/>
    <s v="No"/>
    <n v="200"/>
    <x v="0"/>
    <x v="1083"/>
    <x v="0"/>
    <x v="0"/>
  </r>
  <r>
    <n v="301498"/>
    <s v="South Indian Corner"/>
    <n v="1"/>
    <x v="0"/>
    <s v="Shop H-74 A, Mangal Bazaar Road, Near Kiran Dairy, Dilshad Garden, New Delhi"/>
    <s v="Dilshad Garden"/>
    <x v="64"/>
    <s v="Indian Rupees(Rs.)"/>
    <x v="0"/>
    <x v="0"/>
    <s v="No"/>
    <n v="200"/>
    <x v="2"/>
    <x v="969"/>
    <x v="0"/>
    <x v="0"/>
  </r>
  <r>
    <n v="7372"/>
    <s v="Duke's Pastry Shop"/>
    <n v="1"/>
    <x v="0"/>
    <s v="23/5, East Patel Nagar, New Delhi"/>
    <s v="East Patel Nagar"/>
    <x v="42"/>
    <s v="Indian Rupees(Rs.)"/>
    <x v="0"/>
    <x v="0"/>
    <s v="No"/>
    <n v="200"/>
    <x v="1"/>
    <x v="1921"/>
    <x v="0"/>
    <x v="0"/>
  </r>
  <r>
    <n v="18489838"/>
    <s v="Food Adda"/>
    <n v="1"/>
    <x v="0"/>
    <s v="Shop 2, DDA Market, Hudson Lane, GTB Nagar, New Delhi"/>
    <s v="GTB Nagar"/>
    <x v="357"/>
    <s v="Indian Rupees(Rs.)"/>
    <x v="0"/>
    <x v="0"/>
    <s v="No"/>
    <n v="200"/>
    <x v="0"/>
    <x v="1725"/>
    <x v="0"/>
    <x v="0"/>
  </r>
  <r>
    <n v="18282015"/>
    <s v="Bikaner Sweets"/>
    <n v="1"/>
    <x v="0"/>
    <s v="45/1, Ashok Nagar, Jail Road, New Delhi"/>
    <s v="Jail Road"/>
    <x v="852"/>
    <s v="Indian Rupees(Rs.)"/>
    <x v="0"/>
    <x v="0"/>
    <s v="No"/>
    <n v="200"/>
    <x v="0"/>
    <x v="2163"/>
    <x v="0"/>
    <x v="0"/>
  </r>
  <r>
    <n v="18025133"/>
    <s v="Gopals 56"/>
    <n v="1"/>
    <x v="0"/>
    <s v="Opposite Deshbandhu College, Krishna Market, Kalkaji, New Delhi"/>
    <s v="Kalkaji"/>
    <x v="61"/>
    <s v="Indian Rupees(Rs.)"/>
    <x v="0"/>
    <x v="0"/>
    <s v="No"/>
    <n v="200"/>
    <x v="2"/>
    <x v="2164"/>
    <x v="0"/>
    <x v="0"/>
  </r>
  <r>
    <n v="18382755"/>
    <s v="Mohit di Hatti"/>
    <n v="1"/>
    <x v="0"/>
    <s v="93-B,Guru Ram Das Nagar, Main Market, Laxmi Nagar, New Delhi"/>
    <s v="Laxmi Nagar"/>
    <x v="43"/>
    <s v="Indian Rupees(Rs.)"/>
    <x v="0"/>
    <x v="0"/>
    <s v="No"/>
    <n v="200"/>
    <x v="1"/>
    <x v="1725"/>
    <x v="0"/>
    <x v="0"/>
  </r>
  <r>
    <n v="301037"/>
    <s v="Ever Green Pastry Shop"/>
    <n v="1"/>
    <x v="0"/>
    <s v="230, Main Market, Mayur Vihar Phase 1, New Delhi"/>
    <s v="Mayur Vihar Phase 1"/>
    <x v="22"/>
    <s v="Indian Rupees(Rs.)"/>
    <x v="0"/>
    <x v="0"/>
    <s v="No"/>
    <n v="200"/>
    <x v="2"/>
    <x v="2165"/>
    <x v="0"/>
    <x v="0"/>
  </r>
  <r>
    <n v="18357566"/>
    <s v="Royal Bakery"/>
    <n v="1"/>
    <x v="0"/>
    <s v="F- 92, Hanuman Market, Munirka, New Delhi"/>
    <s v="Munirka"/>
    <x v="21"/>
    <s v="Indian Rupees(Rs.)"/>
    <x v="0"/>
    <x v="0"/>
    <s v="No"/>
    <n v="200"/>
    <x v="0"/>
    <x v="1304"/>
    <x v="0"/>
    <x v="0"/>
  </r>
  <r>
    <n v="9281"/>
    <s v="Aggarwal Sweet Centre"/>
    <n v="1"/>
    <x v="0"/>
    <s v="1675, Chhawla Bus Stand, Mittal Market, Najafgarh, New Delhi"/>
    <s v="Najafgarh"/>
    <x v="41"/>
    <s v="Indian Rupees(Rs.)"/>
    <x v="0"/>
    <x v="0"/>
    <s v="No"/>
    <n v="200"/>
    <x v="0"/>
    <x v="763"/>
    <x v="0"/>
    <x v="0"/>
  </r>
  <r>
    <n v="300635"/>
    <s v="Janta Sweets"/>
    <n v="1"/>
    <x v="0"/>
    <s v="9360 61/8, Multani Dhanda"/>
    <s v="Paharganj"/>
    <x v="802"/>
    <s v="Indian Rupees(Rs.)"/>
    <x v="0"/>
    <x v="0"/>
    <s v="No"/>
    <n v="200"/>
    <x v="2"/>
    <x v="1088"/>
    <x v="0"/>
    <x v="0"/>
  </r>
  <r>
    <n v="308537"/>
    <s v="Krishna Di Kulfi"/>
    <n v="1"/>
    <x v="0"/>
    <s v="Shop 7, Pandara Road Market, New Delhi"/>
    <s v="Pandara Road Market"/>
    <x v="61"/>
    <s v="Indian Rupees(Rs.)"/>
    <x v="0"/>
    <x v="0"/>
    <s v="No"/>
    <n v="200"/>
    <x v="1"/>
    <x v="791"/>
    <x v="0"/>
    <x v="0"/>
  </r>
  <r>
    <n v="309307"/>
    <s v="Nirmal Vada Pav"/>
    <n v="1"/>
    <x v="0"/>
    <s v="Shop 26, B-1 Market, Paschim Vihar, New Delhi"/>
    <s v="Paschim Vihar"/>
    <x v="43"/>
    <s v="Indian Rupees(Rs.)"/>
    <x v="0"/>
    <x v="1"/>
    <s v="No"/>
    <n v="200"/>
    <x v="1"/>
    <x v="1082"/>
    <x v="0"/>
    <x v="0"/>
  </r>
  <r>
    <n v="8964"/>
    <s v="Sharma Bakers"/>
    <n v="1"/>
    <x v="0"/>
    <s v="WZ/1075, Main Bazar, Rani Bagh, Pitampura, New Delhi"/>
    <s v="Pitampura"/>
    <x v="22"/>
    <s v="Indian Rupees(Rs.)"/>
    <x v="0"/>
    <x v="1"/>
    <s v="No"/>
    <n v="200"/>
    <x v="1"/>
    <x v="2166"/>
    <x v="0"/>
    <x v="0"/>
  </r>
  <r>
    <n v="312773"/>
    <s v="Titu Chaat Corner"/>
    <n v="1"/>
    <x v="0"/>
    <s v="Durgapuri Chowk, Loni Road, Shahdara, New Delhi"/>
    <s v="Shahdara"/>
    <x v="86"/>
    <s v="Indian Rupees(Rs.)"/>
    <x v="0"/>
    <x v="0"/>
    <s v="No"/>
    <n v="200"/>
    <x v="2"/>
    <x v="1571"/>
    <x v="0"/>
    <x v="0"/>
  </r>
  <r>
    <n v="18423869"/>
    <s v="Bitoo Chat Corner"/>
    <n v="1"/>
    <x v="0"/>
    <s v="A1/1, GSK Complex, Bhairon Baba Market, Shahdara, New Delhi"/>
    <s v="Shahdara"/>
    <x v="43"/>
    <s v="Indian Rupees(Rs.)"/>
    <x v="0"/>
    <x v="0"/>
    <s v="No"/>
    <n v="200"/>
    <x v="0"/>
    <x v="1915"/>
    <x v="0"/>
    <x v="0"/>
  </r>
  <r>
    <n v="18419501"/>
    <s v="Pick &amp; Carry"/>
    <n v="1"/>
    <x v="0"/>
    <s v="K-1/85, Mohan Garden, Uttam Nagar, New Delhi"/>
    <s v="Uttam Nagar"/>
    <x v="12"/>
    <s v="Indian Rupees(Rs.)"/>
    <x v="0"/>
    <x v="0"/>
    <s v="No"/>
    <n v="200"/>
    <x v="0"/>
    <x v="2052"/>
    <x v="0"/>
    <x v="0"/>
  </r>
  <r>
    <n v="7584"/>
    <s v="Bikaner Sweets"/>
    <n v="1"/>
    <x v="0"/>
    <s v="A-1/G3, Pushpa Bhawan, Alaknanda Market, Alaknanda, New Delhi"/>
    <s v="Alaknanda"/>
    <x v="57"/>
    <s v="Indian Rupees(Rs.)"/>
    <x v="0"/>
    <x v="0"/>
    <s v="No"/>
    <n v="200"/>
    <x v="2"/>
    <x v="2167"/>
    <x v="0"/>
    <x v="0"/>
  </r>
  <r>
    <n v="18291442"/>
    <s v="Qureshi Kabab Corner"/>
    <n v="1"/>
    <x v="0"/>
    <s v="Opposite Gate 1, Jama Masjid, New Delhi"/>
    <s v="Jama Masjid"/>
    <x v="14"/>
    <s v="Indian Rupees(Rs.)"/>
    <x v="0"/>
    <x v="0"/>
    <s v="No"/>
    <n v="200"/>
    <x v="1"/>
    <x v="812"/>
    <x v="0"/>
    <x v="0"/>
  </r>
  <r>
    <n v="18464001"/>
    <s v="Chai Mantra"/>
    <n v="1"/>
    <x v="0"/>
    <s v="Shop 8, Ground Floor, DLF Tower B, Jasola District Center, Jasola, New Delhi"/>
    <s v="Jasola"/>
    <x v="62"/>
    <s v="Indian Rupees(Rs.)"/>
    <x v="0"/>
    <x v="0"/>
    <s v="No"/>
    <n v="200"/>
    <x v="0"/>
    <x v="1734"/>
    <x v="0"/>
    <x v="0"/>
  </r>
  <r>
    <n v="302710"/>
    <s v="Punjabi Snacks"/>
    <n v="1"/>
    <x v="0"/>
    <s v="1912/19, Govindpuri Extension, Kalkaji, New Delhi"/>
    <s v="Kalkaji"/>
    <x v="859"/>
    <s v="Indian Rupees(Rs.)"/>
    <x v="0"/>
    <x v="0"/>
    <s v="No"/>
    <n v="200"/>
    <x v="2"/>
    <x v="2168"/>
    <x v="0"/>
    <x v="0"/>
  </r>
  <r>
    <n v="300849"/>
    <s v="Manohar Bikkaneri"/>
    <n v="1"/>
    <x v="0"/>
    <s v="1512, Clock Tower, Near, Kamla Nagar, New Delhi"/>
    <s v="Kamla Nagar"/>
    <x v="860"/>
    <s v="Indian Rupees(Rs.)"/>
    <x v="0"/>
    <x v="0"/>
    <s v="No"/>
    <n v="200"/>
    <x v="1"/>
    <x v="2169"/>
    <x v="0"/>
    <x v="0"/>
  </r>
  <r>
    <n v="306643"/>
    <s v="Chowringhee"/>
    <n v="1"/>
    <x v="0"/>
    <s v="1/3, Pusha Road, Near Karol Bagh Metro Station, Karol Bagh, New Delhi"/>
    <s v="Karol Bagh"/>
    <x v="12"/>
    <s v="Indian Rupees(Rs.)"/>
    <x v="0"/>
    <x v="1"/>
    <s v="No"/>
    <n v="200"/>
    <x v="1"/>
    <x v="2058"/>
    <x v="0"/>
    <x v="0"/>
  </r>
  <r>
    <n v="18421027"/>
    <s v="Chai Mantra"/>
    <n v="1"/>
    <x v="0"/>
    <s v="Opposite Laxmi Vaishno Dhaba, Jawahar Park, Laxmi Nagar, New Delhi"/>
    <s v="Laxmi Nagar"/>
    <x v="62"/>
    <s v="Indian Rupees(Rs.)"/>
    <x v="0"/>
    <x v="0"/>
    <s v="No"/>
    <n v="200"/>
    <x v="2"/>
    <x v="115"/>
    <x v="0"/>
    <x v="0"/>
  </r>
  <r>
    <n v="9097"/>
    <s v="Bikaner Sweets"/>
    <n v="1"/>
    <x v="0"/>
    <s v="104/2, Near Rangpuri Bus Stand, NH 8, Mahipalpur, New Delhi"/>
    <s v="Mahipalpur"/>
    <x v="41"/>
    <s v="Indian Rupees(Rs.)"/>
    <x v="0"/>
    <x v="0"/>
    <s v="No"/>
    <n v="200"/>
    <x v="2"/>
    <x v="2170"/>
    <x v="0"/>
    <x v="0"/>
  </r>
  <r>
    <n v="306816"/>
    <s v="Laxmi Ice Cream Parlour"/>
    <n v="1"/>
    <x v="0"/>
    <s v="QU 4, Near Wah Bhai Wah, Pitampura, New Delhi"/>
    <s v="Pitampura"/>
    <x v="61"/>
    <s v="Indian Rupees(Rs.)"/>
    <x v="0"/>
    <x v="0"/>
    <s v="No"/>
    <n v="200"/>
    <x v="2"/>
    <x v="1495"/>
    <x v="0"/>
    <x v="0"/>
  </r>
  <r>
    <n v="6230"/>
    <s v="China Town"/>
    <n v="1"/>
    <x v="0"/>
    <s v="West Gorakh Park, Near Hanuman Mandir, Main Babarpur Road, Shahdara, New Delhi"/>
    <s v="Shahdara"/>
    <x v="6"/>
    <s v="Indian Rupees(Rs.)"/>
    <x v="0"/>
    <x v="0"/>
    <s v="No"/>
    <n v="200"/>
    <x v="0"/>
    <x v="1814"/>
    <x v="0"/>
    <x v="0"/>
  </r>
  <r>
    <n v="18337490"/>
    <s v="Roll Corner"/>
    <n v="1"/>
    <x v="0"/>
    <s v="C-24, Single Storey, Vijay Nagar, New Delhi"/>
    <s v="Vijay Nagar"/>
    <x v="12"/>
    <s v="Indian Rupees(Rs.)"/>
    <x v="0"/>
    <x v="1"/>
    <s v="No"/>
    <n v="200"/>
    <x v="2"/>
    <x v="2058"/>
    <x v="0"/>
    <x v="0"/>
  </r>
  <r>
    <n v="4631"/>
    <s v="Andhra Bhavan"/>
    <n v="1"/>
    <x v="0"/>
    <s v="1, Ashoka Road, Feroze Shah Road, New Delhi"/>
    <s v="Feroze Shah Road"/>
    <x v="861"/>
    <s v="Indian Rupees(Rs.)"/>
    <x v="0"/>
    <x v="0"/>
    <s v="No"/>
    <n v="200"/>
    <x v="1"/>
    <x v="2171"/>
    <x v="0"/>
    <x v="0"/>
  </r>
  <r>
    <n v="18427205"/>
    <s v="34 Park Street Lane"/>
    <n v="1"/>
    <x v="0"/>
    <s v="63, Kalu Sarai, Opposite Bansal Tutorials, Hauz Khas, New Delhi"/>
    <s v="Hauz Khas"/>
    <x v="12"/>
    <s v="Indian Rupees(Rs.)"/>
    <x v="0"/>
    <x v="0"/>
    <s v="No"/>
    <n v="200"/>
    <x v="0"/>
    <x v="2073"/>
    <x v="0"/>
    <x v="0"/>
  </r>
  <r>
    <n v="303586"/>
    <s v="Finger Licious"/>
    <n v="1"/>
    <x v="0"/>
    <s v="A-142, Madhu Vihar Main Road, Near Patparganj Bus Depot, IP Extension, New Delhi"/>
    <s v="IP Extension"/>
    <x v="42"/>
    <s v="Indian Rupees(Rs.)"/>
    <x v="0"/>
    <x v="1"/>
    <s v="No"/>
    <n v="200"/>
    <x v="2"/>
    <x v="2075"/>
    <x v="0"/>
    <x v="0"/>
  </r>
  <r>
    <n v="18358682"/>
    <s v="Chai Shots"/>
    <n v="1"/>
    <x v="0"/>
    <s v="Shop 27-A, DLF Tower A, Jasola, New Delhi"/>
    <s v="Jasola"/>
    <x v="91"/>
    <s v="Indian Rupees(Rs.)"/>
    <x v="0"/>
    <x v="0"/>
    <s v="No"/>
    <n v="200"/>
    <x v="2"/>
    <x v="220"/>
    <x v="0"/>
    <x v="0"/>
  </r>
  <r>
    <n v="18354985"/>
    <s v="Amul Ice-Cream Parlour"/>
    <n v="1"/>
    <x v="0"/>
    <s v="61-B, Ber Sarai, JNU, New Delhi"/>
    <s v="JNU"/>
    <x v="44"/>
    <s v="Indian Rupees(Rs.)"/>
    <x v="0"/>
    <x v="0"/>
    <s v="No"/>
    <n v="200"/>
    <x v="0"/>
    <x v="1737"/>
    <x v="0"/>
    <x v="0"/>
  </r>
  <r>
    <n v="309238"/>
    <s v="Crispy Tokri"/>
    <n v="1"/>
    <x v="0"/>
    <s v="H-15B, Main Road,, Delhi, Kalkaji, New Delhi"/>
    <s v="Kalkaji"/>
    <x v="43"/>
    <s v="Indian Rupees(Rs.)"/>
    <x v="0"/>
    <x v="0"/>
    <s v="No"/>
    <n v="200"/>
    <x v="2"/>
    <x v="1235"/>
    <x v="0"/>
    <x v="0"/>
  </r>
  <r>
    <n v="18377630"/>
    <s v="Havmor Ice Cream"/>
    <n v="1"/>
    <x v="0"/>
    <s v="5885, 28-UA, Ground Floor, Jawajar Agar, Civil Lines Zone, Kamla Nagar, New Delhi"/>
    <s v="Kamla Nagar"/>
    <x v="44"/>
    <s v="Indian Rupees(Rs.)"/>
    <x v="0"/>
    <x v="1"/>
    <s v="No"/>
    <n v="200"/>
    <x v="1"/>
    <x v="2172"/>
    <x v="0"/>
    <x v="0"/>
  </r>
  <r>
    <n v="302972"/>
    <s v="Sethi's The Cake Shop"/>
    <n v="1"/>
    <x v="0"/>
    <s v="5332, New Chandrawal Road, Near Malka Ganj Chowk, Kamla Nagar, New Delhi"/>
    <s v="Kamla Nagar"/>
    <x v="42"/>
    <s v="Indian Rupees(Rs.)"/>
    <x v="0"/>
    <x v="0"/>
    <s v="No"/>
    <n v="200"/>
    <x v="1"/>
    <x v="1821"/>
    <x v="0"/>
    <x v="0"/>
  </r>
  <r>
    <n v="18486915"/>
    <s v="Momoholic"/>
    <n v="1"/>
    <x v="0"/>
    <s v="Shop 13, Plot 25, Parmesh Corporate Tower, Karkardooma Community Centre Tower, Karkardooma, New Delhi"/>
    <s v="Karkardooma"/>
    <x v="862"/>
    <s v="Indian Rupees(Rs.)"/>
    <x v="0"/>
    <x v="0"/>
    <s v="No"/>
    <n v="200"/>
    <x v="2"/>
    <x v="685"/>
    <x v="0"/>
    <x v="0"/>
  </r>
  <r>
    <n v="300934"/>
    <s v="Bikaner Sweet House"/>
    <n v="1"/>
    <x v="0"/>
    <s v="F-14/17, Model Town 2, New Delhi"/>
    <s v="Model Town 2"/>
    <x v="41"/>
    <s v="Indian Rupees(Rs.)"/>
    <x v="0"/>
    <x v="0"/>
    <s v="No"/>
    <n v="200"/>
    <x v="2"/>
    <x v="821"/>
    <x v="0"/>
    <x v="0"/>
  </r>
  <r>
    <n v="300791"/>
    <s v="West Bangal Kolkata Hot Kathi Rolls"/>
    <n v="1"/>
    <x v="0"/>
    <s v="Shop 6, Near Batra Cinema, Mukherjee Nagar, New Delhi"/>
    <s v="Mukherjee Nagar"/>
    <x v="12"/>
    <s v="Indian Rupees(Rs.)"/>
    <x v="0"/>
    <x v="0"/>
    <s v="No"/>
    <n v="200"/>
    <x v="0"/>
    <x v="2173"/>
    <x v="0"/>
    <x v="0"/>
  </r>
  <r>
    <n v="312153"/>
    <s v="Green Chilli"/>
    <n v="1"/>
    <x v="0"/>
    <s v="Gurudwara Road, Mahavir Enclave, Palam, New Delhi"/>
    <s v="Palam"/>
    <x v="19"/>
    <s v="Indian Rupees(Rs.)"/>
    <x v="0"/>
    <x v="0"/>
    <s v="No"/>
    <n v="200"/>
    <x v="0"/>
    <x v="2075"/>
    <x v="0"/>
    <x v="0"/>
  </r>
  <r>
    <n v="18238757"/>
    <s v="Mucchad Di Chai"/>
    <n v="1"/>
    <x v="0"/>
    <s v="Mehrauli Badarpur Road, Saidullajab"/>
    <s v="Saket"/>
    <x v="62"/>
    <s v="Indian Rupees(Rs.)"/>
    <x v="0"/>
    <x v="0"/>
    <s v="No"/>
    <n v="200"/>
    <x v="1"/>
    <x v="1745"/>
    <x v="0"/>
    <x v="0"/>
  </r>
  <r>
    <n v="18435320"/>
    <s v="Hot Chinese &amp; Fast Food"/>
    <n v="1"/>
    <x v="0"/>
    <s v="1/7274, Gorakh Park, Main Babarpur Road, Near Hanuman Mandir, Shahdara, New Delhi"/>
    <s v="Shahdara"/>
    <x v="19"/>
    <s v="Indian Rupees(Rs.)"/>
    <x v="0"/>
    <x v="0"/>
    <s v="No"/>
    <n v="200"/>
    <x v="0"/>
    <x v="2174"/>
    <x v="0"/>
    <x v="0"/>
  </r>
  <r>
    <n v="18383610"/>
    <s v="Chhappan Bhog"/>
    <n v="1"/>
    <x v="0"/>
    <s v="Shop 2, AD Market, Near MTNL Office, Shalimar Bagh, New Delhi"/>
    <s v="Shalimar Bagh"/>
    <x v="57"/>
    <s v="Indian Rupees(Rs.)"/>
    <x v="0"/>
    <x v="0"/>
    <s v="No"/>
    <n v="200"/>
    <x v="2"/>
    <x v="825"/>
    <x v="0"/>
    <x v="0"/>
  </r>
  <r>
    <n v="301487"/>
    <s v="Frontier"/>
    <n v="1"/>
    <x v="0"/>
    <s v="AL-142, Shalimar Bagh, New Delhi"/>
    <s v="Shalimar Bagh"/>
    <x v="22"/>
    <s v="Indian Rupees(Rs.)"/>
    <x v="0"/>
    <x v="0"/>
    <s v="No"/>
    <n v="200"/>
    <x v="2"/>
    <x v="2175"/>
    <x v="0"/>
    <x v="0"/>
  </r>
  <r>
    <n v="18203187"/>
    <s v="South Indian Hut"/>
    <n v="1"/>
    <x v="0"/>
    <s v="M-49, New Mahavir Nagar, Tilak Nagar, New Delhi"/>
    <s v="Tilak Nagar"/>
    <x v="64"/>
    <s v="Indian Rupees(Rs.)"/>
    <x v="0"/>
    <x v="0"/>
    <s v="No"/>
    <n v="200"/>
    <x v="0"/>
    <x v="559"/>
    <x v="0"/>
    <x v="0"/>
  </r>
  <r>
    <n v="18378036"/>
    <s v="Fattoush"/>
    <n v="1"/>
    <x v="0"/>
    <s v="G-103, V3S Mall, Laxmi Nagar, New Delhi"/>
    <s v="V3S Mall, Laxmi Nagar"/>
    <x v="209"/>
    <s v="Indian Rupees(Rs.)"/>
    <x v="0"/>
    <x v="0"/>
    <s v="No"/>
    <n v="200"/>
    <x v="2"/>
    <x v="1736"/>
    <x v="0"/>
    <x v="0"/>
  </r>
  <r>
    <n v="18377895"/>
    <s v="Shree Krishna Restaurant"/>
    <n v="1"/>
    <x v="0"/>
    <s v="Below Metro Station, New Ashok Nagar, Vasundhara Enclave, New Delhi"/>
    <s v="Vasundhara Enclave"/>
    <x v="3"/>
    <s v="Indian Rupees(Rs.)"/>
    <x v="0"/>
    <x v="0"/>
    <s v="No"/>
    <n v="200"/>
    <x v="0"/>
    <x v="928"/>
    <x v="0"/>
    <x v="0"/>
  </r>
  <r>
    <n v="18337789"/>
    <s v="Rambhog"/>
    <n v="1"/>
    <x v="0"/>
    <s v="Shop 31, Aggarwal City Mall, Near Chunmun Store, Rani Bagh, Pitampura, New Delhi"/>
    <s v="Aggarwal City Mall, Pitampura"/>
    <x v="802"/>
    <s v="Indian Rupees(Rs.)"/>
    <x v="0"/>
    <x v="0"/>
    <s v="No"/>
    <n v="200"/>
    <x v="2"/>
    <x v="749"/>
    <x v="0"/>
    <x v="0"/>
  </r>
  <r>
    <n v="6258"/>
    <s v="Aggarwal Sweet India"/>
    <n v="1"/>
    <x v="0"/>
    <s v="17, DDA Market, Savita Vihar, Anand Vihar, New Delhi"/>
    <s v="Anand Vihar"/>
    <x v="863"/>
    <s v="Indian Rupees(Rs.)"/>
    <x v="0"/>
    <x v="0"/>
    <s v="No"/>
    <n v="200"/>
    <x v="2"/>
    <x v="1951"/>
    <x v="0"/>
    <x v="0"/>
  </r>
  <r>
    <n v="4651"/>
    <s v="Nagpal's"/>
    <n v="1"/>
    <x v="0"/>
    <s v="Shop 14, Near Major Dhyan Chand Stadium, IB Block Market, Ashok Vihar Phase 1, New Delhi"/>
    <s v="Ashok Vihar Phase 1"/>
    <x v="43"/>
    <s v="Indian Rupees(Rs.)"/>
    <x v="0"/>
    <x v="1"/>
    <s v="No"/>
    <n v="200"/>
    <x v="2"/>
    <x v="2087"/>
    <x v="0"/>
    <x v="0"/>
  </r>
  <r>
    <n v="306015"/>
    <s v="Standard Sweets"/>
    <n v="1"/>
    <x v="0"/>
    <s v="3510, Chawri Bazar, New Delhi"/>
    <s v="Chawri Bazar"/>
    <x v="748"/>
    <s v="Indian Rupees(Rs.)"/>
    <x v="0"/>
    <x v="0"/>
    <s v="No"/>
    <n v="200"/>
    <x v="1"/>
    <x v="2176"/>
    <x v="0"/>
    <x v="0"/>
  </r>
  <r>
    <n v="303215"/>
    <s v="Kulfiano"/>
    <n v="1"/>
    <x v="0"/>
    <s v="47, Defence Colony Market, Defence Colony, New Delhi"/>
    <s v="Defence Colony"/>
    <x v="44"/>
    <s v="Indian Rupees(Rs.)"/>
    <x v="0"/>
    <x v="1"/>
    <s v="No"/>
    <n v="200"/>
    <x v="1"/>
    <x v="2078"/>
    <x v="0"/>
    <x v="0"/>
  </r>
  <r>
    <n v="300869"/>
    <s v="Frontier"/>
    <n v="1"/>
    <x v="0"/>
    <s v="3/642, Dr Mukherjee Nagar, Delhi University-GTB Nagar, New Delhi"/>
    <s v="Delhi University-GTB Nagar"/>
    <x v="21"/>
    <s v="Indian Rupees(Rs.)"/>
    <x v="0"/>
    <x v="0"/>
    <s v="No"/>
    <n v="200"/>
    <x v="2"/>
    <x v="2177"/>
    <x v="0"/>
    <x v="0"/>
  </r>
  <r>
    <n v="18357958"/>
    <s v="Roll Corner"/>
    <n v="1"/>
    <x v="0"/>
    <s v="Near Mool Chand Metro Station, East of Kailash, New Delhi"/>
    <s v="East of Kailash"/>
    <x v="12"/>
    <s v="Indian Rupees(Rs.)"/>
    <x v="0"/>
    <x v="0"/>
    <s v="No"/>
    <n v="200"/>
    <x v="0"/>
    <x v="380"/>
    <x v="0"/>
    <x v="0"/>
  </r>
  <r>
    <n v="18358668"/>
    <s v="Aggarwal Sweets"/>
    <n v="1"/>
    <x v="0"/>
    <s v="A-199, Gujranwala Town, New Delhi"/>
    <s v="Gujranwala Town"/>
    <x v="112"/>
    <s v="Indian Rupees(Rs.)"/>
    <x v="0"/>
    <x v="0"/>
    <s v="No"/>
    <n v="200"/>
    <x v="0"/>
    <x v="1314"/>
    <x v="0"/>
    <x v="0"/>
  </r>
  <r>
    <n v="18057802"/>
    <s v="Mysore Cafe"/>
    <n v="1"/>
    <x v="0"/>
    <s v="12, South Avenue Market, Near Sena Bhawan, India Gate, New Delhi"/>
    <s v="India Gate"/>
    <x v="64"/>
    <s v="Indian Rupees(Rs.)"/>
    <x v="0"/>
    <x v="0"/>
    <s v="No"/>
    <n v="200"/>
    <x v="2"/>
    <x v="1130"/>
    <x v="0"/>
    <x v="0"/>
  </r>
  <r>
    <n v="18336494"/>
    <s v="Dil Pasand Biryani Point"/>
    <n v="1"/>
    <x v="0"/>
    <s v="735, Haveli Azam Khan, Chitli Qabar Chowk, Jama Masjid, New Delhi"/>
    <s v="Jama Masjid"/>
    <x v="23"/>
    <s v="Indian Rupees(Rs.)"/>
    <x v="0"/>
    <x v="0"/>
    <s v="No"/>
    <n v="200"/>
    <x v="1"/>
    <x v="2178"/>
    <x v="0"/>
    <x v="0"/>
  </r>
  <r>
    <n v="304617"/>
    <s v="Haji Shabrati Nihari Wale"/>
    <n v="1"/>
    <x v="0"/>
    <s v="Shop 722, Haveli Azam Khan, Chitli Qabar, Jama Masjid, New Delhi"/>
    <s v="Jama Masjid"/>
    <x v="14"/>
    <s v="Indian Rupees(Rs.)"/>
    <x v="0"/>
    <x v="0"/>
    <s v="No"/>
    <n v="200"/>
    <x v="1"/>
    <x v="1198"/>
    <x v="0"/>
    <x v="0"/>
  </r>
  <r>
    <n v="2874"/>
    <s v="Fresh n Frozen"/>
    <n v="1"/>
    <x v="0"/>
    <s v="HS-26, Ground Floor, Kailash Colony Market, Kailash Colony, New Delhi"/>
    <s v="Kailash Colony"/>
    <x v="59"/>
    <s v="Indian Rupees(Rs.)"/>
    <x v="0"/>
    <x v="0"/>
    <s v="No"/>
    <n v="200"/>
    <x v="2"/>
    <x v="132"/>
    <x v="0"/>
    <x v="0"/>
  </r>
  <r>
    <n v="18317975"/>
    <s v="Samosa Street"/>
    <n v="1"/>
    <x v="0"/>
    <s v="2149, Old Bus Stand, Tri Nagar, Lawrence Road, New Delhi"/>
    <s v="Lawrence Road"/>
    <x v="133"/>
    <s v="Indian Rupees(Rs.)"/>
    <x v="0"/>
    <x v="0"/>
    <s v="No"/>
    <n v="200"/>
    <x v="2"/>
    <x v="395"/>
    <x v="0"/>
    <x v="0"/>
  </r>
  <r>
    <n v="18238307"/>
    <s v="Health Pan"/>
    <n v="1"/>
    <x v="0"/>
    <s v="210-B, Near Syndicate Bank, Savitri Nagar, Malviya Nagar, New Delhi"/>
    <s v="Malviya Nagar"/>
    <x v="78"/>
    <s v="Indian Rupees(Rs.)"/>
    <x v="0"/>
    <x v="1"/>
    <s v="No"/>
    <n v="200"/>
    <x v="2"/>
    <x v="856"/>
    <x v="0"/>
    <x v="0"/>
  </r>
  <r>
    <n v="7717"/>
    <s v="Talab South Indian Restaurant"/>
    <n v="1"/>
    <x v="0"/>
    <s v="156 D, Sarai Julena, Near Escort Heart Institute, Okhla Road, New Friends Colony, New Delhi"/>
    <s v="New Friends Colony"/>
    <x v="6"/>
    <s v="Indian Rupees(Rs.)"/>
    <x v="0"/>
    <x v="0"/>
    <s v="No"/>
    <n v="200"/>
    <x v="2"/>
    <x v="2085"/>
    <x v="0"/>
    <x v="0"/>
  </r>
  <r>
    <n v="311879"/>
    <s v="Rumi Amritsari Naan"/>
    <n v="1"/>
    <x v="0"/>
    <s v="2358, Chuna Mandi, Paharganj, New Delhi"/>
    <s v="Paharganj"/>
    <x v="3"/>
    <s v="Indian Rupees(Rs.)"/>
    <x v="0"/>
    <x v="0"/>
    <s v="No"/>
    <n v="200"/>
    <x v="2"/>
    <x v="2179"/>
    <x v="0"/>
    <x v="0"/>
  </r>
  <r>
    <n v="18361223"/>
    <s v="New South Indian &amp; Chinese Foods"/>
    <n v="1"/>
    <x v="0"/>
    <s v="Shop 197A, QU, Block, Pitampura, New Delhi"/>
    <s v="Pitampura"/>
    <x v="6"/>
    <s v="Indian Rupees(Rs.)"/>
    <x v="0"/>
    <x v="0"/>
    <s v="No"/>
    <n v="200"/>
    <x v="0"/>
    <x v="1349"/>
    <x v="0"/>
    <x v="0"/>
  </r>
  <r>
    <n v="18255603"/>
    <s v="Scoop Junction"/>
    <n v="1"/>
    <x v="0"/>
    <s v="Shop 13-14, DDA Market, J Block, Keshav Marg, Rajouri Garden, New Delhi"/>
    <s v="Rajouri Garden"/>
    <x v="61"/>
    <s v="Indian Rupees(Rs.)"/>
    <x v="0"/>
    <x v="0"/>
    <s v="No"/>
    <n v="200"/>
    <x v="2"/>
    <x v="563"/>
    <x v="0"/>
    <x v="0"/>
  </r>
  <r>
    <n v="300416"/>
    <s v="Prem Di Hatti"/>
    <n v="1"/>
    <x v="0"/>
    <s v="J-1/162, Opposite City Square Mall, Rajouri Garden, New Delhi"/>
    <s v="Rajouri Garden"/>
    <x v="53"/>
    <s v="Indian Rupees(Rs.)"/>
    <x v="0"/>
    <x v="0"/>
    <s v="No"/>
    <n v="200"/>
    <x v="1"/>
    <x v="983"/>
    <x v="0"/>
    <x v="0"/>
  </r>
  <r>
    <n v="300221"/>
    <s v="Kathi Zone"/>
    <n v="1"/>
    <x v="0"/>
    <s v="Near Made Easy Coaching Center, Westend Marg, Saiyad Ul Ajaib, Saket, New Delhi"/>
    <s v="Saket"/>
    <x v="12"/>
    <s v="Indian Rupees(Rs.)"/>
    <x v="0"/>
    <x v="0"/>
    <s v="No"/>
    <n v="200"/>
    <x v="2"/>
    <x v="1749"/>
    <x v="0"/>
    <x v="0"/>
  </r>
  <r>
    <n v="305626"/>
    <s v="Jainco Sweets"/>
    <n v="1"/>
    <x v="0"/>
    <s v="3737, 60 Feet Road, Vishwas Nagar, Shahdara, New Delhi"/>
    <s v="Shahdara"/>
    <x v="41"/>
    <s v="Indian Rupees(Rs.)"/>
    <x v="0"/>
    <x v="0"/>
    <s v="No"/>
    <n v="200"/>
    <x v="0"/>
    <x v="851"/>
    <x v="0"/>
    <x v="0"/>
  </r>
  <r>
    <n v="18423870"/>
    <s v="South Cafe"/>
    <n v="1"/>
    <x v="0"/>
    <s v="Shop 4/460, Near Durgapuri Chowk, Shahdara, New Delhi"/>
    <s v="Shahdara"/>
    <x v="814"/>
    <s v="Indian Rupees(Rs.)"/>
    <x v="0"/>
    <x v="0"/>
    <s v="No"/>
    <n v="200"/>
    <x v="0"/>
    <x v="851"/>
    <x v="0"/>
    <x v="0"/>
  </r>
  <r>
    <n v="18350234"/>
    <s v="Spanish Delights"/>
    <n v="1"/>
    <x v="0"/>
    <s v="118, Shahpur Jat, New Delhi"/>
    <s v="Shahpur Jat"/>
    <x v="44"/>
    <s v="Indian Rupees(Rs.)"/>
    <x v="0"/>
    <x v="0"/>
    <s v="No"/>
    <n v="200"/>
    <x v="1"/>
    <x v="2180"/>
    <x v="0"/>
    <x v="0"/>
  </r>
  <r>
    <n v="306751"/>
    <s v="Smile Bakers"/>
    <n v="1"/>
    <x v="0"/>
    <s v="Shop 9, BD Block, Som Bazar Road, Shalimar Bagh, New Delhi"/>
    <s v="Shalimar Bagh"/>
    <x v="864"/>
    <s v="Indian Rupees(Rs.)"/>
    <x v="0"/>
    <x v="0"/>
    <s v="No"/>
    <n v="200"/>
    <x v="2"/>
    <x v="636"/>
    <x v="0"/>
    <x v="0"/>
  </r>
  <r>
    <n v="18366006"/>
    <s v="Standard Pastry Shop"/>
    <n v="1"/>
    <x v="0"/>
    <s v="5/35, Subhash Nagar, New Delhi"/>
    <s v="Subhash Nagar"/>
    <x v="42"/>
    <s v="Indian Rupees(Rs.)"/>
    <x v="0"/>
    <x v="1"/>
    <s v="No"/>
    <n v="200"/>
    <x v="0"/>
    <x v="1746"/>
    <x v="0"/>
    <x v="0"/>
  </r>
  <r>
    <n v="18449824"/>
    <s v="Burger House"/>
    <n v="1"/>
    <x v="0"/>
    <s v="1/69, Sewak Park, Near Dwarka Mod, Uttam Nagar, New Delhi"/>
    <s v="Uttam Nagar"/>
    <x v="708"/>
    <s v="Indian Rupees(Rs.)"/>
    <x v="0"/>
    <x v="1"/>
    <s v="No"/>
    <n v="200"/>
    <x v="2"/>
    <x v="2181"/>
    <x v="0"/>
    <x v="0"/>
  </r>
  <r>
    <n v="306180"/>
    <s v="Sapna Restaurant"/>
    <n v="1"/>
    <x v="0"/>
    <s v="WZ 167 A, Arya Samaj Road, Uttam Nagar, New Delhi"/>
    <s v="Uttam Nagar"/>
    <x v="3"/>
    <s v="Indian Rupees(Rs.)"/>
    <x v="0"/>
    <x v="1"/>
    <s v="No"/>
    <n v="200"/>
    <x v="0"/>
    <x v="2182"/>
    <x v="0"/>
    <x v="0"/>
  </r>
  <r>
    <n v="18157386"/>
    <s v="Tony's"/>
    <n v="1"/>
    <x v="0"/>
    <s v="C-23, Single Storey, Vijay Nagar, New Delhi"/>
    <s v="Vijay Nagar"/>
    <x v="12"/>
    <s v="Indian Rupees(Rs.)"/>
    <x v="0"/>
    <x v="1"/>
    <s v="No"/>
    <n v="200"/>
    <x v="1"/>
    <x v="560"/>
    <x v="0"/>
    <x v="0"/>
  </r>
  <r>
    <n v="300459"/>
    <s v="Cake Palace"/>
    <n v="1"/>
    <x v="0"/>
    <s v="17 A, DG 2, Vikaspuri, New Delhi"/>
    <s v="Vikaspuri"/>
    <x v="22"/>
    <s v="Indian Rupees(Rs.)"/>
    <x v="0"/>
    <x v="0"/>
    <s v="No"/>
    <n v="200"/>
    <x v="2"/>
    <x v="223"/>
    <x v="0"/>
    <x v="0"/>
  </r>
  <r>
    <n v="18354968"/>
    <s v="Let's Eat"/>
    <n v="1"/>
    <x v="0"/>
    <s v="Basement, Shop 6, 88-A, Radheed Hotel Market, Main Road, Zakir Nagar, New Delhi"/>
    <s v="Zakir Nagar"/>
    <x v="62"/>
    <s v="Indian Rupees(Rs.)"/>
    <x v="0"/>
    <x v="0"/>
    <s v="No"/>
    <n v="200"/>
    <x v="0"/>
    <x v="2183"/>
    <x v="0"/>
    <x v="0"/>
  </r>
  <r>
    <n v="18400737"/>
    <s v="Hangout Kathi Rolls"/>
    <n v="1"/>
    <x v="0"/>
    <s v="Shop 39/40, NDMC Market, Babar Road, Barakhamba Road, New Delhi"/>
    <s v="Barakhamba Road"/>
    <x v="12"/>
    <s v="Indian Rupees(Rs.)"/>
    <x v="0"/>
    <x v="0"/>
    <s v="No"/>
    <n v="200"/>
    <x v="0"/>
    <x v="2184"/>
    <x v="0"/>
    <x v="0"/>
  </r>
  <r>
    <n v="18228864"/>
    <s v="Manchanda Bakery"/>
    <n v="1"/>
    <x v="0"/>
    <s v="Shop 7/36, Near Fire Station, Ansari Road, Daryaganj, New Delhi"/>
    <s v="Daryaganj"/>
    <x v="42"/>
    <s v="Indian Rupees(Rs.)"/>
    <x v="0"/>
    <x v="0"/>
    <s v="No"/>
    <n v="200"/>
    <x v="2"/>
    <x v="1272"/>
    <x v="0"/>
    <x v="0"/>
  </r>
  <r>
    <n v="7561"/>
    <s v="Cafe 1 Fast Food"/>
    <n v="1"/>
    <x v="0"/>
    <s v="A-1, Defence Colony, New Delhi"/>
    <s v="Defence Colony"/>
    <x v="133"/>
    <s v="Indian Rupees(Rs.)"/>
    <x v="0"/>
    <x v="0"/>
    <s v="No"/>
    <n v="200"/>
    <x v="2"/>
    <x v="2185"/>
    <x v="0"/>
    <x v="0"/>
  </r>
  <r>
    <n v="308994"/>
    <s v="Nagpal Di Hatti"/>
    <n v="1"/>
    <x v="0"/>
    <s v="131, Budhh Bazar, Veer Savarkar Market, Gandhinagar, Near, Geeta Colony, New Delhi"/>
    <s v="Geeta Colony"/>
    <x v="53"/>
    <s v="Indian Rupees(Rs.)"/>
    <x v="0"/>
    <x v="0"/>
    <s v="No"/>
    <n v="200"/>
    <x v="1"/>
    <x v="146"/>
    <x v="0"/>
    <x v="0"/>
  </r>
  <r>
    <n v="18352256"/>
    <s v="Spanish Delights"/>
    <n v="1"/>
    <x v="0"/>
    <s v="B-25, Greater Kailash Enclave - II, Greater Kailash (GK) 2, New Delhi"/>
    <s v="Greater Kailash (GK) 2"/>
    <x v="44"/>
    <s v="Indian Rupees(Rs.)"/>
    <x v="0"/>
    <x v="0"/>
    <s v="No"/>
    <n v="200"/>
    <x v="2"/>
    <x v="2186"/>
    <x v="0"/>
    <x v="0"/>
  </r>
  <r>
    <n v="311014"/>
    <s v="Chocofairies"/>
    <n v="1"/>
    <x v="0"/>
    <s v="Near Alaknanda Market, Kalkaji, New Delhi"/>
    <s v="Kalkaji"/>
    <x v="22"/>
    <s v="Indian Rupees(Rs.)"/>
    <x v="0"/>
    <x v="0"/>
    <s v="No"/>
    <n v="200"/>
    <x v="0"/>
    <x v="2187"/>
    <x v="0"/>
    <x v="0"/>
  </r>
  <r>
    <n v="300359"/>
    <s v="Kwality Bengali Sweets"/>
    <n v="1"/>
    <x v="0"/>
    <s v="8351, Rani Jhansi Road, Near Filmistan, Karol Bagh, New Delhi"/>
    <s v="Karol Bagh"/>
    <x v="865"/>
    <s v="Indian Rupees(Rs.)"/>
    <x v="0"/>
    <x v="0"/>
    <s v="No"/>
    <n v="200"/>
    <x v="2"/>
    <x v="1661"/>
    <x v="0"/>
    <x v="0"/>
  </r>
  <r>
    <n v="18434966"/>
    <s v="Amritsari Chaat Bhandar"/>
    <n v="1"/>
    <x v="0"/>
    <s v="D-3/1, Lal Quarter, Krishna Nagar, New Delhi"/>
    <s v="Krishna Nagar"/>
    <x v="43"/>
    <s v="Indian Rupees(Rs.)"/>
    <x v="0"/>
    <x v="0"/>
    <s v="No"/>
    <n v="200"/>
    <x v="0"/>
    <x v="416"/>
    <x v="0"/>
    <x v="0"/>
  </r>
  <r>
    <n v="18354257"/>
    <s v="Pyaali"/>
    <n v="1"/>
    <x v="0"/>
    <s v="1st Floor, 72 A, Opposite Metro Pillar Number 50, Vikas Marg, Laxmi Nagar, New Delhi"/>
    <s v="Laxmi Nagar"/>
    <x v="866"/>
    <s v="Indian Rupees(Rs.)"/>
    <x v="0"/>
    <x v="1"/>
    <s v="No"/>
    <n v="200"/>
    <x v="2"/>
    <x v="2188"/>
    <x v="0"/>
    <x v="0"/>
  </r>
  <r>
    <n v="301047"/>
    <s v="Pradeep Pav Bhaji"/>
    <n v="1"/>
    <x v="0"/>
    <s v="G-2, Vardhman Sainik Plaza, Pocket B-2, Mayur Vihar Phase 2, New Delhi"/>
    <s v="Mayur Vihar Phase 2"/>
    <x v="43"/>
    <s v="Indian Rupees(Rs.)"/>
    <x v="0"/>
    <x v="0"/>
    <s v="No"/>
    <n v="200"/>
    <x v="1"/>
    <x v="2189"/>
    <x v="0"/>
    <x v="0"/>
  </r>
  <r>
    <n v="18354992"/>
    <s v="KT's Shik-Shack"/>
    <n v="1"/>
    <x v="0"/>
    <s v="F-92, Hanuman Market, Munirka, New Delhi"/>
    <s v="Munirka"/>
    <x v="43"/>
    <s v="Indian Rupees(Rs.)"/>
    <x v="0"/>
    <x v="0"/>
    <s v="No"/>
    <n v="200"/>
    <x v="0"/>
    <x v="1519"/>
    <x v="0"/>
    <x v="0"/>
  </r>
  <r>
    <n v="18423901"/>
    <s v="Niti Shake &amp; Ice Cream Hub"/>
    <n v="1"/>
    <x v="0"/>
    <s v="G 75, Agarwal Cyber Plaza II, Netaji Subhash Place, New Delhi"/>
    <s v="Netaji Subhash Place"/>
    <x v="94"/>
    <s v="Indian Rupees(Rs.)"/>
    <x v="0"/>
    <x v="0"/>
    <s v="No"/>
    <n v="200"/>
    <x v="1"/>
    <x v="146"/>
    <x v="0"/>
    <x v="0"/>
  </r>
  <r>
    <n v="18396396"/>
    <s v="Yumbuns"/>
    <n v="1"/>
    <x v="0"/>
    <s v="Shop 6, QU Block, DDA Market, Pitampura, New Delhi"/>
    <s v="Pitampura"/>
    <x v="12"/>
    <s v="Indian Rupees(Rs.)"/>
    <x v="0"/>
    <x v="0"/>
    <s v="No"/>
    <n v="200"/>
    <x v="0"/>
    <x v="226"/>
    <x v="0"/>
    <x v="0"/>
  </r>
  <r>
    <n v="302422"/>
    <s v="Aapka Bhojanalaya"/>
    <n v="1"/>
    <x v="0"/>
    <s v="136/3, Main Road, Maujpur, Shahdara, New Delhi"/>
    <s v="Shahdara"/>
    <x v="759"/>
    <s v="Indian Rupees(Rs.)"/>
    <x v="0"/>
    <x v="0"/>
    <s v="No"/>
    <n v="200"/>
    <x v="2"/>
    <x v="1964"/>
    <x v="0"/>
    <x v="0"/>
  </r>
  <r>
    <n v="311189"/>
    <s v="Yummy Rasoi"/>
    <n v="1"/>
    <x v="0"/>
    <s v="School Block, Shakarpur, New Delhi"/>
    <s v="Shakarpur"/>
    <x v="47"/>
    <s v="Indian Rupees(Rs.)"/>
    <x v="0"/>
    <x v="0"/>
    <s v="No"/>
    <n v="200"/>
    <x v="0"/>
    <x v="2090"/>
    <x v="0"/>
    <x v="0"/>
  </r>
  <r>
    <n v="18251318"/>
    <s v="Chennai X-Press"/>
    <n v="1"/>
    <x v="0"/>
    <s v="Shop 5, B-4, Shopping Centre, Tagore Garden, New Delhi"/>
    <s v="Tagore Garden"/>
    <x v="12"/>
    <s v="Indian Rupees(Rs.)"/>
    <x v="0"/>
    <x v="0"/>
    <s v="No"/>
    <n v="200"/>
    <x v="2"/>
    <x v="150"/>
    <x v="0"/>
    <x v="0"/>
  </r>
  <r>
    <n v="300457"/>
    <s v="Taneja Bakery"/>
    <n v="1"/>
    <x v="0"/>
    <s v="21, Group 2, Pocket C, DDA Hastsal, Vikaspuri, New Delhi"/>
    <s v="Vikaspuri"/>
    <x v="22"/>
    <s v="Indian Rupees(Rs.)"/>
    <x v="0"/>
    <x v="0"/>
    <s v="No"/>
    <n v="200"/>
    <x v="2"/>
    <x v="2091"/>
    <x v="0"/>
    <x v="0"/>
  </r>
  <r>
    <n v="3506"/>
    <s v="Indian Coffee House"/>
    <n v="1"/>
    <x v="0"/>
    <s v="2nd Floor, Mohan Singh Place, Connaught Place, New Delhi"/>
    <s v="Connaught Place"/>
    <x v="12"/>
    <s v="Indian Rupees(Rs.)"/>
    <x v="0"/>
    <x v="0"/>
    <s v="No"/>
    <n v="200"/>
    <x v="2"/>
    <x v="2190"/>
    <x v="0"/>
    <x v="0"/>
  </r>
  <r>
    <n v="301237"/>
    <s v="Frontier"/>
    <n v="1"/>
    <x v="0"/>
    <s v="30, DLF South Square, Sarojini Nagar, New Delhi"/>
    <s v="DLF South Square, Sarojini Nagar"/>
    <x v="22"/>
    <s v="Indian Rupees(Rs.)"/>
    <x v="0"/>
    <x v="0"/>
    <s v="No"/>
    <n v="200"/>
    <x v="2"/>
    <x v="991"/>
    <x v="0"/>
    <x v="0"/>
  </r>
  <r>
    <n v="18464627"/>
    <s v="Jnm Mama Mafia"/>
    <n v="1"/>
    <x v="0"/>
    <s v="Shop G-7, Vardhman Royal Plaza, Local Shopping Complex, Deraval Nagar Part 1, Gujranwala Town, New Delhi"/>
    <s v="Gujranwala Town"/>
    <x v="12"/>
    <s v="Indian Rupees(Rs.)"/>
    <x v="0"/>
    <x v="0"/>
    <s v="No"/>
    <n v="200"/>
    <x v="0"/>
    <x v="159"/>
    <x v="0"/>
    <x v="0"/>
  </r>
  <r>
    <n v="18367979"/>
    <s v="Mohan Chaat Corner"/>
    <n v="1"/>
    <x v="0"/>
    <s v="Shop 6 B, DB Block Shopping Complex, Near DESU Office, Hari Nagar, Jail Road, New Delhi"/>
    <s v="Jail Road"/>
    <x v="3"/>
    <s v="Indian Rupees(Rs.)"/>
    <x v="0"/>
    <x v="0"/>
    <s v="No"/>
    <n v="200"/>
    <x v="0"/>
    <x v="943"/>
    <x v="0"/>
    <x v="0"/>
  </r>
  <r>
    <n v="9579"/>
    <s v="Anand Ji"/>
    <n v="1"/>
    <x v="0"/>
    <s v="3, Krishna Market, Lajpat Nagar 1, New Delhi"/>
    <s v="Lajpat Nagar 1"/>
    <x v="53"/>
    <s v="Indian Rupees(Rs.)"/>
    <x v="0"/>
    <x v="0"/>
    <s v="No"/>
    <n v="200"/>
    <x v="1"/>
    <x v="2191"/>
    <x v="0"/>
    <x v="0"/>
  </r>
  <r>
    <n v="18446391"/>
    <s v="Intermission"/>
    <n v="1"/>
    <x v="0"/>
    <s v="Shop 1, D-166, Lajpat Nagar 1, New Delhi"/>
    <s v="Lajpat Nagar 1"/>
    <x v="42"/>
    <s v="Indian Rupees(Rs.)"/>
    <x v="0"/>
    <x v="1"/>
    <s v="No"/>
    <n v="200"/>
    <x v="0"/>
    <x v="1242"/>
    <x v="0"/>
    <x v="0"/>
  </r>
  <r>
    <n v="8715"/>
    <s v="Bengali Sweet Corner"/>
    <n v="1"/>
    <x v="0"/>
    <s v="3, Near PVR Cinema, Community Center, Naraina, New Delhi"/>
    <s v="Naraina"/>
    <x v="867"/>
    <s v="Indian Rupees(Rs.)"/>
    <x v="0"/>
    <x v="0"/>
    <s v="No"/>
    <n v="200"/>
    <x v="2"/>
    <x v="152"/>
    <x v="0"/>
    <x v="0"/>
  </r>
  <r>
    <n v="300529"/>
    <s v="New Bikaner Sweets"/>
    <n v="1"/>
    <x v="0"/>
    <s v="D 105, Street 6, Mahavir Enclave, Main Palam Dabri Road, Palam, New Delhi"/>
    <s v="Palam"/>
    <x v="868"/>
    <s v="Indian Rupees(Rs.)"/>
    <x v="0"/>
    <x v="0"/>
    <s v="No"/>
    <n v="200"/>
    <x v="2"/>
    <x v="1530"/>
    <x v="0"/>
    <x v="0"/>
  </r>
  <r>
    <n v="313287"/>
    <s v="Flavors Of London"/>
    <n v="1"/>
    <x v="0"/>
    <s v="RZ-1101/C, Gali 11, Sadh Nagar, Palam, New Delhi"/>
    <s v="Palam"/>
    <x v="845"/>
    <s v="Indian Rupees(Rs.)"/>
    <x v="0"/>
    <x v="0"/>
    <s v="No"/>
    <n v="200"/>
    <x v="0"/>
    <x v="151"/>
    <x v="0"/>
    <x v="0"/>
  </r>
  <r>
    <n v="308837"/>
    <s v="Perfect Party Chef"/>
    <n v="1"/>
    <x v="0"/>
    <s v="A Block Market, Behind Nirula's, Preet Vihar, New Delhi"/>
    <s v="Preet Vihar"/>
    <x v="60"/>
    <s v="Indian Rupees(Rs.)"/>
    <x v="0"/>
    <x v="0"/>
    <s v="No"/>
    <n v="200"/>
    <x v="0"/>
    <x v="1842"/>
    <x v="0"/>
    <x v="0"/>
  </r>
  <r>
    <n v="7401"/>
    <s v="Aggarwal Sweets India"/>
    <n v="1"/>
    <x v="0"/>
    <s v="17/10, Main Market Road, Near Gol Chakkar, Old Rajinder Nagar, New Delhi"/>
    <s v="Rajinder Nagar"/>
    <x v="57"/>
    <s v="Indian Rupees(Rs.)"/>
    <x v="0"/>
    <x v="0"/>
    <s v="No"/>
    <n v="200"/>
    <x v="4"/>
    <x v="162"/>
    <x v="0"/>
    <x v="0"/>
  </r>
  <r>
    <n v="18461723"/>
    <s v="Bintang Sweet Thrills"/>
    <n v="1"/>
    <x v="0"/>
    <s v="Shop 1, 176-A,  LIG Flats, Rajouri Garden, New Delhi"/>
    <s v="Rajouri Garden"/>
    <x v="347"/>
    <s v="Indian Rupees(Rs.)"/>
    <x v="0"/>
    <x v="0"/>
    <s v="No"/>
    <n v="200"/>
    <x v="1"/>
    <x v="2108"/>
    <x v="0"/>
    <x v="0"/>
  </r>
  <r>
    <n v="8771"/>
    <s v="Ashu Bhature Wala"/>
    <n v="1"/>
    <x v="0"/>
    <s v="B-6/150, Sector 8, Rohini, New Delhi"/>
    <s v="Rohini"/>
    <x v="43"/>
    <s v="Indian Rupees(Rs.)"/>
    <x v="0"/>
    <x v="0"/>
    <s v="No"/>
    <n v="200"/>
    <x v="2"/>
    <x v="232"/>
    <x v="0"/>
    <x v="0"/>
  </r>
  <r>
    <n v="18424619"/>
    <s v="Sardar Ji Chaap &amp; Rolls"/>
    <n v="1"/>
    <x v="0"/>
    <s v="Pocket H &amp; J Market, Pankaj Plaza, Sarita Vihar, Sarita Vihar, New Delhi"/>
    <s v="Sarita Vihar"/>
    <x v="12"/>
    <s v="Indian Rupees(Rs.)"/>
    <x v="0"/>
    <x v="0"/>
    <s v="No"/>
    <n v="200"/>
    <x v="2"/>
    <x v="577"/>
    <x v="0"/>
    <x v="0"/>
  </r>
  <r>
    <n v="18279458"/>
    <s v="Sugar Rush"/>
    <n v="1"/>
    <x v="0"/>
    <s v="C-2/54, Development Area, SDA, New Delhi"/>
    <s v="SDA"/>
    <x v="843"/>
    <s v="Indian Rupees(Rs.)"/>
    <x v="0"/>
    <x v="0"/>
    <s v="No"/>
    <n v="200"/>
    <x v="0"/>
    <x v="2192"/>
    <x v="0"/>
    <x v="0"/>
  </r>
  <r>
    <n v="18481404"/>
    <s v="Dosa Plaza"/>
    <n v="1"/>
    <x v="0"/>
    <s v="B-165, 1st Floor, Main Market Bhajanpura, Shahdara, New Delhi"/>
    <s v="Shahdara"/>
    <x v="6"/>
    <s v="Indian Rupees(Rs.)"/>
    <x v="0"/>
    <x v="0"/>
    <s v="No"/>
    <n v="200"/>
    <x v="0"/>
    <x v="1600"/>
    <x v="0"/>
    <x v="0"/>
  </r>
  <r>
    <n v="313494"/>
    <s v="Bharat Sweet House"/>
    <n v="1"/>
    <x v="0"/>
    <s v="AB-9, Opposite MTNL Office, Shalimar Bagh, New Delhi"/>
    <s v="Shalimar Bagh"/>
    <x v="41"/>
    <s v="Indian Rupees(Rs.)"/>
    <x v="0"/>
    <x v="0"/>
    <s v="No"/>
    <n v="200"/>
    <x v="2"/>
    <x v="1762"/>
    <x v="0"/>
    <x v="0"/>
  </r>
  <r>
    <n v="8670"/>
    <s v="Hot Pot Snacks"/>
    <n v="1"/>
    <x v="0"/>
    <s v="66, 1st Floor, AL Market, Shalimar Bagh, New Delhi"/>
    <s v="Shalimar Bagh"/>
    <x v="12"/>
    <s v="Indian Rupees(Rs.)"/>
    <x v="0"/>
    <x v="0"/>
    <s v="No"/>
    <n v="200"/>
    <x v="2"/>
    <x v="1359"/>
    <x v="0"/>
    <x v="0"/>
  </r>
  <r>
    <n v="18386266"/>
    <s v="P2 Tandoori Momos Station"/>
    <n v="1"/>
    <x v="0"/>
    <s v="60/4 8 Block, Main Market, Sani Bazar Road, Subhash Nagar, New Delhi"/>
    <s v="Subhash Nagar"/>
    <x v="25"/>
    <s v="Indian Rupees(Rs.)"/>
    <x v="0"/>
    <x v="0"/>
    <s v="No"/>
    <n v="200"/>
    <x v="2"/>
    <x v="1985"/>
    <x v="0"/>
    <x v="0"/>
  </r>
  <r>
    <n v="18198440"/>
    <s v="Radha Swami Cool Hut"/>
    <n v="1"/>
    <x v="0"/>
    <s v="11/45 B, Gurudwara Rd, Block 11, Tilak Nagar, New Delhi"/>
    <s v="Tilak Nagar"/>
    <x v="869"/>
    <s v="Indian Rupees(Rs.)"/>
    <x v="0"/>
    <x v="0"/>
    <s v="No"/>
    <n v="200"/>
    <x v="2"/>
    <x v="1841"/>
    <x v="0"/>
    <x v="0"/>
  </r>
  <r>
    <n v="3329"/>
    <s v="Wah Ji Wah"/>
    <n v="1"/>
    <x v="0"/>
    <s v="9, Community Centre, Near Satyawati College, Ashok Vihar Phase 2, New Delhi"/>
    <s v="Ashok Vihar Phase 2"/>
    <x v="3"/>
    <s v="Indian Rupees(Rs.)"/>
    <x v="0"/>
    <x v="1"/>
    <s v="No"/>
    <n v="350"/>
    <x v="2"/>
    <x v="3"/>
    <x v="0"/>
    <x v="0"/>
  </r>
  <r>
    <n v="18375420"/>
    <s v="Munch Nation"/>
    <n v="1"/>
    <x v="0"/>
    <s v="Shop 29, Ground Floor, Durga Place DDA Market, Ashok Vihar Phase 3, New Delhi"/>
    <s v="Ashok Vihar Phase 3"/>
    <x v="870"/>
    <s v="Indian Rupees(Rs.)"/>
    <x v="0"/>
    <x v="1"/>
    <s v="No"/>
    <n v="350"/>
    <x v="1"/>
    <x v="1607"/>
    <x v="0"/>
    <x v="0"/>
  </r>
  <r>
    <n v="309037"/>
    <s v="Aggarwal Bikaner Sweets"/>
    <n v="1"/>
    <x v="0"/>
    <s v="B-35/G-2, Dilshad Garden, New Delhi"/>
    <s v="Dilshad Garden"/>
    <x v="57"/>
    <s v="Indian Rupees(Rs.)"/>
    <x v="0"/>
    <x v="0"/>
    <s v="No"/>
    <n v="350"/>
    <x v="2"/>
    <x v="1386"/>
    <x v="0"/>
    <x v="0"/>
  </r>
  <r>
    <n v="18261486"/>
    <s v="WeDesi Flavours"/>
    <n v="1"/>
    <x v="0"/>
    <s v="Near Jaypee Siddharth, East Patel Nagar, New Delhi"/>
    <s v="East Patel Nagar"/>
    <x v="871"/>
    <s v="Indian Rupees(Rs.)"/>
    <x v="0"/>
    <x v="1"/>
    <s v="No"/>
    <n v="350"/>
    <x v="1"/>
    <x v="243"/>
    <x v="0"/>
    <x v="0"/>
  </r>
  <r>
    <n v="18471243"/>
    <s v="Blue Tokai Coffee Roasters"/>
    <n v="1"/>
    <x v="0"/>
    <s v="A-15A Front, Hauz Khas, New Delhi"/>
    <s v="Hauz Khas"/>
    <x v="7"/>
    <s v="Indian Rupees(Rs.)"/>
    <x v="0"/>
    <x v="0"/>
    <s v="No"/>
    <n v="350"/>
    <x v="2"/>
    <x v="1323"/>
    <x v="0"/>
    <x v="0"/>
  </r>
  <r>
    <n v="312231"/>
    <s v="M.P. Canteen"/>
    <n v="1"/>
    <x v="0"/>
    <s v="South Avenue, President's Estate, Near, India Gate, New Delhi"/>
    <s v="India Gate"/>
    <x v="872"/>
    <s v="Indian Rupees(Rs.)"/>
    <x v="0"/>
    <x v="0"/>
    <s v="No"/>
    <n v="350"/>
    <x v="2"/>
    <x v="2193"/>
    <x v="0"/>
    <x v="0"/>
  </r>
  <r>
    <n v="18456774"/>
    <s v="Pishori Chicken Corner"/>
    <n v="1"/>
    <x v="0"/>
    <s v="Jail Road, New Delhi"/>
    <s v="Jail Road"/>
    <x v="28"/>
    <s v="Indian Rupees(Rs.)"/>
    <x v="0"/>
    <x v="0"/>
    <s v="No"/>
    <n v="350"/>
    <x v="0"/>
    <x v="946"/>
    <x v="0"/>
    <x v="0"/>
  </r>
  <r>
    <n v="18376493"/>
    <s v="Amigo's Deli"/>
    <n v="1"/>
    <x v="0"/>
    <s v="B-11, East Arjun Nagar, Near Hedgewar Hospital, Karkardooma, New Delhi"/>
    <s v="Karkardooma"/>
    <x v="28"/>
    <s v="Indian Rupees(Rs.)"/>
    <x v="0"/>
    <x v="0"/>
    <s v="No"/>
    <n v="350"/>
    <x v="2"/>
    <x v="2116"/>
    <x v="0"/>
    <x v="0"/>
  </r>
  <r>
    <n v="5560"/>
    <s v="The Spot"/>
    <n v="1"/>
    <x v="0"/>
    <s v="3379, DB Gupta Road, Near Police Station, Karol Bagh, New Delhi"/>
    <s v="Karol Bagh"/>
    <x v="19"/>
    <s v="Indian Rupees(Rs.)"/>
    <x v="0"/>
    <x v="0"/>
    <s v="No"/>
    <n v="350"/>
    <x v="1"/>
    <x v="1426"/>
    <x v="0"/>
    <x v="0"/>
  </r>
  <r>
    <n v="311378"/>
    <s v="Green Chick Chop"/>
    <n v="1"/>
    <x v="0"/>
    <s v="BE 359-A, Swargashram Road, Hari Nagar, Mayapuri Phase 2, New Delhi"/>
    <s v="Mayapuri Phase 2"/>
    <x v="85"/>
    <s v="Indian Rupees(Rs.)"/>
    <x v="0"/>
    <x v="1"/>
    <s v="No"/>
    <n v="350"/>
    <x v="2"/>
    <x v="9"/>
    <x v="0"/>
    <x v="0"/>
  </r>
  <r>
    <n v="308237"/>
    <s v="SB's Raisins"/>
    <n v="1"/>
    <x v="0"/>
    <s v="A-9/1, Acharya Niketan, Central Market, Mayur Vihar Phase 1, New Delhi"/>
    <s v="Mayur Vihar Phase 1"/>
    <x v="572"/>
    <s v="Indian Rupees(Rs.)"/>
    <x v="0"/>
    <x v="1"/>
    <s v="No"/>
    <n v="350"/>
    <x v="2"/>
    <x v="720"/>
    <x v="0"/>
    <x v="0"/>
  </r>
  <r>
    <n v="311485"/>
    <s v="Green Chick Chop"/>
    <n v="1"/>
    <x v="0"/>
    <s v="Shop 9, Shopping Complex, DDA Marg, Near Canara Bank, Munirka, New Delhi"/>
    <s v="Munirka"/>
    <x v="85"/>
    <s v="Indian Rupees(Rs.)"/>
    <x v="0"/>
    <x v="0"/>
    <s v="No"/>
    <n v="350"/>
    <x v="2"/>
    <x v="2194"/>
    <x v="0"/>
    <x v="0"/>
  </r>
  <r>
    <n v="309510"/>
    <s v="Pizza Point"/>
    <n v="1"/>
    <x v="0"/>
    <s v="Baba Gang Nath Market, Munirka, New Delhi"/>
    <s v="Munirka"/>
    <x v="660"/>
    <s v="Indian Rupees(Rs.)"/>
    <x v="0"/>
    <x v="0"/>
    <s v="No"/>
    <n v="350"/>
    <x v="2"/>
    <x v="2194"/>
    <x v="0"/>
    <x v="0"/>
  </r>
  <r>
    <n v="18425182"/>
    <s v="Wrapss"/>
    <n v="1"/>
    <x v="0"/>
    <s v="A-34, Naraina Industrial Area, Near Pearl Academy, Naraina, New Delhi"/>
    <s v="Naraina"/>
    <x v="38"/>
    <s v="Indian Rupees(Rs.)"/>
    <x v="0"/>
    <x v="0"/>
    <s v="No"/>
    <n v="350"/>
    <x v="0"/>
    <x v="1995"/>
    <x v="0"/>
    <x v="0"/>
  </r>
  <r>
    <n v="18175309"/>
    <s v="Cake O Frost"/>
    <n v="1"/>
    <x v="0"/>
    <s v="Paschim Vihar, New Delhi"/>
    <s v="Paschim Vihar"/>
    <x v="22"/>
    <s v="Indian Rupees(Rs.)"/>
    <x v="0"/>
    <x v="0"/>
    <s v="No"/>
    <n v="350"/>
    <x v="2"/>
    <x v="847"/>
    <x v="0"/>
    <x v="0"/>
  </r>
  <r>
    <n v="313146"/>
    <s v="Ben's Foods"/>
    <n v="1"/>
    <x v="0"/>
    <s v="QU-272 A, Pitampura, New Delhi"/>
    <s v="Pitampura"/>
    <x v="3"/>
    <s v="Indian Rupees(Rs.)"/>
    <x v="0"/>
    <x v="1"/>
    <s v="No"/>
    <n v="350"/>
    <x v="2"/>
    <x v="2195"/>
    <x v="0"/>
    <x v="0"/>
  </r>
  <r>
    <n v="311760"/>
    <s v="Wrapss"/>
    <n v="1"/>
    <x v="0"/>
    <s v="57/16, Near HDFC Bank, Old Rajinder Nagar, Rajinder Nagar, New Delhi"/>
    <s v="Rajinder Nagar"/>
    <x v="38"/>
    <s v="Indian Rupees(Rs.)"/>
    <x v="0"/>
    <x v="1"/>
    <s v="No"/>
    <n v="350"/>
    <x v="2"/>
    <x v="583"/>
    <x v="0"/>
    <x v="0"/>
  </r>
  <r>
    <n v="18365385"/>
    <s v="Flirty Momo's"/>
    <n v="1"/>
    <x v="0"/>
    <s v="Shop 30, Main Market, Subhash Nagar, New Delhi"/>
    <s v="Subhash Nagar"/>
    <x v="19"/>
    <s v="Indian Rupees(Rs.)"/>
    <x v="0"/>
    <x v="0"/>
    <s v="No"/>
    <n v="350"/>
    <x v="4"/>
    <x v="666"/>
    <x v="0"/>
    <x v="0"/>
  </r>
  <r>
    <n v="305785"/>
    <s v="Manmohan Food Plaza"/>
    <n v="1"/>
    <x v="0"/>
    <s v="Shop 8, New Market, Tilak Nagar, New Delhi"/>
    <s v="Tilak Nagar"/>
    <x v="12"/>
    <s v="Indian Rupees(Rs.)"/>
    <x v="0"/>
    <x v="0"/>
    <s v="No"/>
    <n v="350"/>
    <x v="2"/>
    <x v="1208"/>
    <x v="0"/>
    <x v="0"/>
  </r>
  <r>
    <n v="5413"/>
    <s v="Cafe De Bienka"/>
    <n v="1"/>
    <x v="0"/>
    <s v="RZ-35/36, Indra Park Extension, Near Hanuman Mandir, Uttam Nagar, New Delhi"/>
    <s v="Uttam Nagar"/>
    <x v="60"/>
    <s v="Indian Rupees(Rs.)"/>
    <x v="0"/>
    <x v="0"/>
    <s v="No"/>
    <n v="350"/>
    <x v="2"/>
    <x v="2196"/>
    <x v="0"/>
    <x v="0"/>
  </r>
  <r>
    <n v="312535"/>
    <s v="Angels in my Kitchen"/>
    <n v="1"/>
    <x v="0"/>
    <s v="E Block Market, Poorvi Marg, Vasant Vihar, New Delhi"/>
    <s v="Vasant Vihar"/>
    <x v="572"/>
    <s v="Indian Rupees(Rs.)"/>
    <x v="0"/>
    <x v="1"/>
    <s v="No"/>
    <n v="350"/>
    <x v="2"/>
    <x v="1855"/>
    <x v="0"/>
    <x v="0"/>
  </r>
  <r>
    <n v="18430246"/>
    <s v="Cake Express"/>
    <n v="1"/>
    <x v="0"/>
    <s v="E - 477, Shop 21, Krishna Complex, New Ashok Nagar, Vasundhara Enclave, New Delhi"/>
    <s v="Vasundhara Enclave"/>
    <x v="22"/>
    <s v="Indian Rupees(Rs.)"/>
    <x v="0"/>
    <x v="0"/>
    <s v="No"/>
    <n v="350"/>
    <x v="0"/>
    <x v="5"/>
    <x v="0"/>
    <x v="0"/>
  </r>
  <r>
    <n v="4164"/>
    <s v="Polka Pastry &amp; Snack Bar"/>
    <n v="1"/>
    <x v="0"/>
    <s v="GG-II/7-A, Vikaspuri, New Delhi"/>
    <s v="Vikaspuri"/>
    <x v="42"/>
    <s v="Indian Rupees(Rs.)"/>
    <x v="0"/>
    <x v="1"/>
    <s v="No"/>
    <n v="350"/>
    <x v="2"/>
    <x v="1676"/>
    <x v="0"/>
    <x v="0"/>
  </r>
  <r>
    <n v="1613"/>
    <s v="Chintamani's Namkeen"/>
    <n v="1"/>
    <x v="0"/>
    <s v="A-10, Jhilmil Industrial Area, Vivek Vihar, New Delhi"/>
    <s v="Vivek Vihar"/>
    <x v="873"/>
    <s v="Indian Rupees(Rs.)"/>
    <x v="0"/>
    <x v="0"/>
    <s v="No"/>
    <n v="350"/>
    <x v="4"/>
    <x v="5"/>
    <x v="0"/>
    <x v="0"/>
  </r>
  <r>
    <n v="18350112"/>
    <s v="Target Ice Cream &amp; Bakers"/>
    <n v="1"/>
    <x v="0"/>
    <s v="Ground Floor, 4, Vigyan Vihar, Anand Vihar, New Delhi"/>
    <s v="Anand Vihar"/>
    <x v="874"/>
    <s v="Indian Rupees(Rs.)"/>
    <x v="0"/>
    <x v="1"/>
    <s v="No"/>
    <n v="350"/>
    <x v="1"/>
    <x v="1006"/>
    <x v="0"/>
    <x v="0"/>
  </r>
  <r>
    <n v="301305"/>
    <s v="Chao Cart"/>
    <n v="1"/>
    <x v="0"/>
    <s v="Near Pocket A, Dilshad Garden, New Delhi"/>
    <s v="Dilshad Garden"/>
    <x v="38"/>
    <s v="Indian Rupees(Rs.)"/>
    <x v="0"/>
    <x v="0"/>
    <s v="No"/>
    <n v="350"/>
    <x v="2"/>
    <x v="1010"/>
    <x v="0"/>
    <x v="0"/>
  </r>
  <r>
    <n v="18371426"/>
    <s v="Vadapav Junction"/>
    <n v="1"/>
    <x v="0"/>
    <s v="B 19, DSIDC, Garhi, East of Kailash, New Delhi"/>
    <s v="East of Kailash"/>
    <x v="781"/>
    <s v="Indian Rupees(Rs.)"/>
    <x v="0"/>
    <x v="1"/>
    <s v="No"/>
    <n v="350"/>
    <x v="2"/>
    <x v="1007"/>
    <x v="0"/>
    <x v="0"/>
  </r>
  <r>
    <n v="307506"/>
    <s v="Green Chick Chop"/>
    <n v="1"/>
    <x v="0"/>
    <s v="29/1, Shop 2, East Patel Nagar, New Delhi"/>
    <s v="East Patel Nagar"/>
    <x v="85"/>
    <s v="Indian Rupees(Rs.)"/>
    <x v="0"/>
    <x v="0"/>
    <s v="No"/>
    <n v="350"/>
    <x v="2"/>
    <x v="2197"/>
    <x v="0"/>
    <x v="0"/>
  </r>
  <r>
    <n v="18383432"/>
    <s v="HoG - House of Goodies"/>
    <n v="1"/>
    <x v="0"/>
    <s v="A 130, Neeti Bagh, Green Park, New Delhi"/>
    <s v="Green Park"/>
    <x v="21"/>
    <s v="Indian Rupees(Rs.)"/>
    <x v="0"/>
    <x v="0"/>
    <s v="No"/>
    <n v="350"/>
    <x v="0"/>
    <x v="2198"/>
    <x v="0"/>
    <x v="0"/>
  </r>
  <r>
    <n v="18261052"/>
    <s v="The Pirates Of China Town"/>
    <n v="1"/>
    <x v="0"/>
    <s v="9 A Gautam Nagar, Green Park, New Delhi"/>
    <s v="Green Park"/>
    <x v="19"/>
    <s v="Indian Rupees(Rs.)"/>
    <x v="0"/>
    <x v="0"/>
    <s v="No"/>
    <n v="350"/>
    <x v="0"/>
    <x v="2002"/>
    <x v="0"/>
    <x v="0"/>
  </r>
  <r>
    <n v="18458301"/>
    <s v="Punjab Patiyala Sahi"/>
    <n v="1"/>
    <x v="0"/>
    <s v="Guru Nanak Pura, Jail Road, New Delhi"/>
    <s v="Jail Road"/>
    <x v="24"/>
    <s v="Indian Rupees(Rs.)"/>
    <x v="0"/>
    <x v="0"/>
    <s v="No"/>
    <n v="350"/>
    <x v="0"/>
    <x v="264"/>
    <x v="0"/>
    <x v="0"/>
  </r>
  <r>
    <n v="4010"/>
    <s v="Bon Appí©tit"/>
    <n v="1"/>
    <x v="0"/>
    <s v="14, Ground Floor, Satyam Cineplex, District Centre, Janakpuri, New Delhi"/>
    <s v="Janakpuri"/>
    <x v="12"/>
    <s v="Indian Rupees(Rs.)"/>
    <x v="0"/>
    <x v="1"/>
    <s v="No"/>
    <n v="350"/>
    <x v="1"/>
    <x v="1770"/>
    <x v="0"/>
    <x v="0"/>
  </r>
  <r>
    <n v="306662"/>
    <s v="Green Chick Chop"/>
    <n v="1"/>
    <x v="0"/>
    <s v="Shop 12, Old Market, Ramesh Nagar, Near Kirti Nagar, New Delhi"/>
    <s v="Kirti Nagar"/>
    <x v="85"/>
    <s v="Indian Rupees(Rs.)"/>
    <x v="0"/>
    <x v="0"/>
    <s v="No"/>
    <n v="350"/>
    <x v="2"/>
    <x v="1176"/>
    <x v="0"/>
    <x v="0"/>
  </r>
  <r>
    <n v="6222"/>
    <s v="Ram Singh's Bhoj"/>
    <n v="1"/>
    <x v="0"/>
    <s v="66 A, Khanna Market, Lodhi Colony, New Delhi"/>
    <s v="Lodhi Colony"/>
    <x v="57"/>
    <s v="Indian Rupees(Rs.)"/>
    <x v="0"/>
    <x v="0"/>
    <s v="No"/>
    <n v="350"/>
    <x v="2"/>
    <x v="2199"/>
    <x v="0"/>
    <x v="0"/>
  </r>
  <r>
    <n v="2380"/>
    <s v="Raj Bhature wala"/>
    <n v="1"/>
    <x v="0"/>
    <s v="G-40, Aggarwal Millenium Tower, Netaji Subhash Place, New Delhi"/>
    <s v="Netaji Subhash Place"/>
    <x v="638"/>
    <s v="Indian Rupees(Rs.)"/>
    <x v="0"/>
    <x v="1"/>
    <s v="No"/>
    <n v="350"/>
    <x v="2"/>
    <x v="691"/>
    <x v="0"/>
    <x v="0"/>
  </r>
  <r>
    <n v="308065"/>
    <s v="Kit Care Kabab Corner"/>
    <n v="1"/>
    <x v="0"/>
    <s v="Shop T21, Near Musafir Khaana, Nizamuddin, New Delhi"/>
    <s v="Nizamuddin"/>
    <x v="47"/>
    <s v="Indian Rupees(Rs.)"/>
    <x v="0"/>
    <x v="0"/>
    <s v="No"/>
    <n v="350"/>
    <x v="2"/>
    <x v="1683"/>
    <x v="0"/>
    <x v="0"/>
  </r>
  <r>
    <n v="18303817"/>
    <s v="34, Chowringhee Lane"/>
    <n v="1"/>
    <x v="0"/>
    <s v="Shop 9, Block A2, DDA Market, Paschim Vihar, New Delhi"/>
    <s v="Paschim Vihar"/>
    <x v="12"/>
    <s v="Indian Rupees(Rs.)"/>
    <x v="0"/>
    <x v="1"/>
    <s v="No"/>
    <n v="350"/>
    <x v="2"/>
    <x v="267"/>
    <x v="0"/>
    <x v="0"/>
  </r>
  <r>
    <n v="18017253"/>
    <s v="Baker's Stop"/>
    <n v="1"/>
    <x v="0"/>
    <s v="209, Harsh Vihar, Pitampura, New Delhi"/>
    <s v="Pitampura"/>
    <x v="572"/>
    <s v="Indian Rupees(Rs.)"/>
    <x v="0"/>
    <x v="0"/>
    <s v="No"/>
    <n v="350"/>
    <x v="1"/>
    <x v="254"/>
    <x v="0"/>
    <x v="0"/>
  </r>
  <r>
    <n v="18322667"/>
    <s v="Street Hawkers"/>
    <n v="1"/>
    <x v="0"/>
    <s v="G-2, Anshul Tower, Shopping Centre, Sainik Vihar, Pitampura, New Delhi"/>
    <s v="Pitampura"/>
    <x v="825"/>
    <s v="Indian Rupees(Rs.)"/>
    <x v="0"/>
    <x v="1"/>
    <s v="No"/>
    <n v="350"/>
    <x v="1"/>
    <x v="1018"/>
    <x v="0"/>
    <x v="0"/>
  </r>
  <r>
    <n v="307865"/>
    <s v="Green Chick Chop"/>
    <n v="1"/>
    <x v="0"/>
    <s v="Shop 13, Sector 8 Market, R K Puram, New Delhi"/>
    <s v="R K Puram"/>
    <x v="85"/>
    <s v="Indian Rupees(Rs.)"/>
    <x v="0"/>
    <x v="0"/>
    <s v="No"/>
    <n v="350"/>
    <x v="2"/>
    <x v="2200"/>
    <x v="0"/>
    <x v="0"/>
  </r>
  <r>
    <n v="307702"/>
    <s v="Madras Cafe"/>
    <n v="1"/>
    <x v="0"/>
    <s v="10/20, Old Rajinder Nagar, Rajinder Nagar, New Delhi"/>
    <s v="Rajinder Nagar"/>
    <x v="6"/>
    <s v="Indian Rupees(Rs.)"/>
    <x v="0"/>
    <x v="0"/>
    <s v="No"/>
    <n v="350"/>
    <x v="2"/>
    <x v="2199"/>
    <x v="0"/>
    <x v="0"/>
  </r>
  <r>
    <n v="301507"/>
    <s v="Ever Bake"/>
    <n v="1"/>
    <x v="0"/>
    <s v="BN-2, Central Market, Shalimar Bagh, New Delhi"/>
    <s v="Shalimar Bagh"/>
    <x v="875"/>
    <s v="Indian Rupees(Rs.)"/>
    <x v="0"/>
    <x v="1"/>
    <s v="No"/>
    <n v="350"/>
    <x v="1"/>
    <x v="673"/>
    <x v="0"/>
    <x v="0"/>
  </r>
  <r>
    <n v="311396"/>
    <s v="Chatkora Food N Snacks Corner"/>
    <n v="1"/>
    <x v="0"/>
    <s v="Shop 15, H-3 Block, DDA Lal Market, Vikaspuri, New Delhi"/>
    <s v="Vikaspuri"/>
    <x v="12"/>
    <s v="Indian Rupees(Rs.)"/>
    <x v="0"/>
    <x v="0"/>
    <s v="No"/>
    <n v="350"/>
    <x v="2"/>
    <x v="2201"/>
    <x v="0"/>
    <x v="0"/>
  </r>
  <r>
    <n v="4792"/>
    <s v="South Indian Cafe"/>
    <n v="1"/>
    <x v="0"/>
    <s v="591, Site 1, Vikaspuri Mod, New Delhi, Vikaspuri, New Delhi"/>
    <s v="Vikaspuri"/>
    <x v="6"/>
    <s v="Indian Rupees(Rs.)"/>
    <x v="0"/>
    <x v="0"/>
    <s v="No"/>
    <n v="350"/>
    <x v="2"/>
    <x v="180"/>
    <x v="0"/>
    <x v="0"/>
  </r>
  <r>
    <n v="18216944"/>
    <s v="Burger.in"/>
    <n v="1"/>
    <x v="0"/>
    <s v="84, Near Honda Showroom, Adchini, New Delhi"/>
    <s v="Adchini"/>
    <x v="12"/>
    <s v="Indian Rupees(Rs.)"/>
    <x v="0"/>
    <x v="1"/>
    <s v="No"/>
    <n v="350"/>
    <x v="2"/>
    <x v="2202"/>
    <x v="0"/>
    <x v="0"/>
  </r>
  <r>
    <n v="302264"/>
    <s v="Maharashtra Food Stall"/>
    <n v="1"/>
    <x v="0"/>
    <s v="Stall 20 &amp; 4, Dilli Haat, INA, New Delhi"/>
    <s v="Dilli Haat, INA"/>
    <x v="781"/>
    <s v="Indian Rupees(Rs.)"/>
    <x v="0"/>
    <x v="0"/>
    <s v="No"/>
    <n v="350"/>
    <x v="1"/>
    <x v="1180"/>
    <x v="0"/>
    <x v="0"/>
  </r>
  <r>
    <n v="2300"/>
    <s v="Haldiram's"/>
    <n v="1"/>
    <x v="0"/>
    <s v="FD-12, 2nd Floor, DLF Place Mall, Saket, New Delhi"/>
    <s v="DLF Place Mall, Saket"/>
    <x v="515"/>
    <s v="Indian Rupees(Rs.)"/>
    <x v="0"/>
    <x v="0"/>
    <s v="No"/>
    <n v="350"/>
    <x v="1"/>
    <x v="1777"/>
    <x v="0"/>
    <x v="0"/>
  </r>
  <r>
    <n v="18268708"/>
    <s v="Bite &amp; More"/>
    <n v="1"/>
    <x v="0"/>
    <s v="9/10, Shop 2, East Patel Nagar, New Delhi"/>
    <s v="East Patel Nagar"/>
    <x v="101"/>
    <s v="Indian Rupees(Rs.)"/>
    <x v="0"/>
    <x v="1"/>
    <s v="No"/>
    <n v="350"/>
    <x v="2"/>
    <x v="2203"/>
    <x v="0"/>
    <x v="0"/>
  </r>
  <r>
    <n v="9980"/>
    <s v="The Food Junction"/>
    <n v="1"/>
    <x v="0"/>
    <s v="Opposite R Block Park, Greater Kailash (GK) 1, New Delhi"/>
    <s v="Greater Kailash (GK) 1"/>
    <x v="876"/>
    <s v="Indian Rupees(Rs.)"/>
    <x v="0"/>
    <x v="1"/>
    <s v="No"/>
    <n v="350"/>
    <x v="2"/>
    <x v="746"/>
    <x v="0"/>
    <x v="0"/>
  </r>
  <r>
    <n v="673"/>
    <s v="Wimpy"/>
    <n v="1"/>
    <x v="0"/>
    <s v="31, Aurobindo Place Market, Hauz Khas, New Delhi"/>
    <s v="Hauz Khas"/>
    <x v="709"/>
    <s v="Indian Rupees(Rs.)"/>
    <x v="0"/>
    <x v="0"/>
    <s v="No"/>
    <n v="350"/>
    <x v="2"/>
    <x v="1873"/>
    <x v="0"/>
    <x v="0"/>
  </r>
  <r>
    <n v="307332"/>
    <s v="Wrapss"/>
    <n v="1"/>
    <x v="0"/>
    <s v="Near City Hospital, Pusa Road, Karol Bagh, New Delhi"/>
    <s v="Karol Bagh"/>
    <x v="38"/>
    <s v="Indian Rupees(Rs.)"/>
    <x v="0"/>
    <x v="1"/>
    <s v="No"/>
    <n v="350"/>
    <x v="1"/>
    <x v="2204"/>
    <x v="0"/>
    <x v="0"/>
  </r>
  <r>
    <n v="18353692"/>
    <s v="Vadapav Junction &amp; More"/>
    <n v="1"/>
    <x v="0"/>
    <s v="Shop 4, Opposite Main Market, Malviya Nagar, New Delhi"/>
    <s v="Malviya Nagar"/>
    <x v="86"/>
    <s v="Indian Rupees(Rs.)"/>
    <x v="0"/>
    <x v="1"/>
    <s v="No"/>
    <n v="350"/>
    <x v="2"/>
    <x v="1874"/>
    <x v="0"/>
    <x v="0"/>
  </r>
  <r>
    <n v="306492"/>
    <s v="Rashi's De La Creme"/>
    <n v="1"/>
    <x v="0"/>
    <s v="90, Shankar Vihar, Near Preet Vihar, New Delhi"/>
    <s v="Preet Vihar"/>
    <x v="22"/>
    <s v="Indian Rupees(Rs.)"/>
    <x v="0"/>
    <x v="0"/>
    <s v="No"/>
    <n v="350"/>
    <x v="2"/>
    <x v="2205"/>
    <x v="0"/>
    <x v="0"/>
  </r>
  <r>
    <n v="18289261"/>
    <s v="Million Kitchen"/>
    <n v="1"/>
    <x v="0"/>
    <s v="R K Puram, New Delhi"/>
    <s v="R K Puram"/>
    <x v="877"/>
    <s v="Indian Rupees(Rs.)"/>
    <x v="0"/>
    <x v="0"/>
    <s v="No"/>
    <n v="350"/>
    <x v="0"/>
    <x v="1543"/>
    <x v="0"/>
    <x v="0"/>
  </r>
  <r>
    <n v="312027"/>
    <s v="Ajeet Fast Food Corner"/>
    <n v="1"/>
    <x v="0"/>
    <s v="D-85, Tagore Garden Extension, New Delhi, Tagore Garden, New Delhi"/>
    <s v="Tagore Garden"/>
    <x v="12"/>
    <s v="Indian Rupees(Rs.)"/>
    <x v="0"/>
    <x v="0"/>
    <s v="No"/>
    <n v="350"/>
    <x v="0"/>
    <x v="278"/>
    <x v="0"/>
    <x v="0"/>
  </r>
  <r>
    <n v="310254"/>
    <s v="Green Chick Chop"/>
    <n v="1"/>
    <x v="0"/>
    <s v="179, Mukherji Park, Vishnu Garden, Tilak Nagar, New Delhi"/>
    <s v="Tilak Nagar"/>
    <x v="85"/>
    <s v="Indian Rupees(Rs.)"/>
    <x v="0"/>
    <x v="0"/>
    <s v="No"/>
    <n v="350"/>
    <x v="2"/>
    <x v="2204"/>
    <x v="0"/>
    <x v="0"/>
  </r>
  <r>
    <n v="18285699"/>
    <s v="Wow! Momo"/>
    <n v="1"/>
    <x v="0"/>
    <s v="V3S Mall, Laxmi Nagar, New Delhi"/>
    <s v="V3S Mall, Laxmi Nagar"/>
    <x v="71"/>
    <s v="Indian Rupees(Rs.)"/>
    <x v="0"/>
    <x v="0"/>
    <s v="No"/>
    <n v="350"/>
    <x v="1"/>
    <x v="2206"/>
    <x v="0"/>
    <x v="0"/>
  </r>
  <r>
    <n v="1509"/>
    <s v="Angels in my Kitchen"/>
    <n v="1"/>
    <x v="0"/>
    <s v="15, B-10 Market, Vasant Kunj, New Delhi"/>
    <s v="Vasant Kunj"/>
    <x v="572"/>
    <s v="Indian Rupees(Rs.)"/>
    <x v="0"/>
    <x v="1"/>
    <s v="No"/>
    <n v="350"/>
    <x v="1"/>
    <x v="1037"/>
    <x v="0"/>
    <x v="0"/>
  </r>
  <r>
    <n v="18419896"/>
    <s v="Health Buzzz"/>
    <n v="1"/>
    <x v="0"/>
    <s v="Shop  7, C Block Market, Near Gurudwara, Vivek Vihar, New Delhi"/>
    <s v="Vivek Vihar"/>
    <x v="78"/>
    <s v="Indian Rupees(Rs.)"/>
    <x v="0"/>
    <x v="1"/>
    <s v="No"/>
    <n v="350"/>
    <x v="2"/>
    <x v="185"/>
    <x v="0"/>
    <x v="0"/>
  </r>
  <r>
    <n v="303093"/>
    <s v="Master Bakers"/>
    <n v="1"/>
    <x v="0"/>
    <s v="G-32 &amp; 33, Usha Chambers, Community Centre, Ashok Vihar Phase 1, New Delhi"/>
    <s v="Ashok Vihar Phase 1"/>
    <x v="864"/>
    <s v="Indian Rupees(Rs.)"/>
    <x v="0"/>
    <x v="1"/>
    <s v="No"/>
    <n v="350"/>
    <x v="1"/>
    <x v="298"/>
    <x v="0"/>
    <x v="0"/>
  </r>
  <r>
    <n v="5436"/>
    <s v="Metro Fast Food"/>
    <n v="1"/>
    <x v="0"/>
    <s v="Near Metro Parking, Chhatra Marg, Delhi University-GTB Nagar, New Delhi"/>
    <s v="Delhi University-GTB Nagar"/>
    <x v="38"/>
    <s v="Indian Rupees(Rs.)"/>
    <x v="0"/>
    <x v="1"/>
    <s v="No"/>
    <n v="350"/>
    <x v="2"/>
    <x v="2207"/>
    <x v="0"/>
    <x v="0"/>
  </r>
  <r>
    <n v="7789"/>
    <s v="Shillong View"/>
    <n v="1"/>
    <x v="0"/>
    <s v="Dilli Haat, INA, New Delhi"/>
    <s v="Dilli Haat, INA"/>
    <x v="19"/>
    <s v="Indian Rupees(Rs.)"/>
    <x v="0"/>
    <x v="0"/>
    <s v="No"/>
    <n v="350"/>
    <x v="2"/>
    <x v="38"/>
    <x v="0"/>
    <x v="0"/>
  </r>
  <r>
    <n v="310887"/>
    <s v="Krispy Kreme"/>
    <n v="1"/>
    <x v="0"/>
    <s v="Ground Floor, DLF Promenade Mall, Vasant Kunj, New Delhi"/>
    <s v="DLF Promenade Mall, Vasant Kunj"/>
    <x v="94"/>
    <s v="Indian Rupees(Rs.)"/>
    <x v="0"/>
    <x v="1"/>
    <s v="No"/>
    <n v="350"/>
    <x v="1"/>
    <x v="2208"/>
    <x v="0"/>
    <x v="0"/>
  </r>
  <r>
    <n v="18034042"/>
    <s v="Wrapss"/>
    <n v="1"/>
    <x v="0"/>
    <s v="18/51, Main Market, East Patel Nagar, New Delhi"/>
    <s v="East Patel Nagar"/>
    <x v="38"/>
    <s v="Indian Rupees(Rs.)"/>
    <x v="0"/>
    <x v="1"/>
    <s v="No"/>
    <n v="350"/>
    <x v="2"/>
    <x v="300"/>
    <x v="0"/>
    <x v="0"/>
  </r>
  <r>
    <n v="300022"/>
    <s v="Baker's Stop"/>
    <n v="1"/>
    <x v="0"/>
    <s v="A-353, Near Malwa Taxi Stand Crossing, Derawal Nagar, Gujranwala Town, New Delhi"/>
    <s v="Gujranwala Town"/>
    <x v="572"/>
    <s v="Indian Rupees(Rs.)"/>
    <x v="0"/>
    <x v="0"/>
    <s v="No"/>
    <n v="350"/>
    <x v="1"/>
    <x v="1625"/>
    <x v="0"/>
    <x v="0"/>
  </r>
  <r>
    <n v="309593"/>
    <s v="Momos House"/>
    <n v="1"/>
    <x v="0"/>
    <s v="G-130, Sudarshan Cinema Road, Gautam Nagar, Hauz Khas, New Delhi"/>
    <s v="Hauz Khas"/>
    <x v="19"/>
    <s v="Indian Rupees(Rs.)"/>
    <x v="0"/>
    <x v="1"/>
    <s v="No"/>
    <n v="350"/>
    <x v="2"/>
    <x v="1048"/>
    <x v="0"/>
    <x v="0"/>
  </r>
  <r>
    <n v="7658"/>
    <s v="Green Chick Chop"/>
    <n v="1"/>
    <x v="0"/>
    <s v="E 6/75, Main Road, Malviya Nagar, New Delhi"/>
    <s v="Malviya Nagar"/>
    <x v="85"/>
    <s v="Indian Rupees(Rs.)"/>
    <x v="0"/>
    <x v="0"/>
    <s v="No"/>
    <n v="350"/>
    <x v="1"/>
    <x v="2209"/>
    <x v="0"/>
    <x v="0"/>
  </r>
  <r>
    <n v="308359"/>
    <s v="Green Chick Chop"/>
    <n v="1"/>
    <x v="0"/>
    <s v="Shop 3, 4, &amp; 4-A, Samachar Market, Mayur Vihar Phase 1 Extension, Mayur Vihar Phase 1, New Delhi"/>
    <s v="Mayur Vihar Phase 1"/>
    <x v="85"/>
    <s v="Indian Rupees(Rs.)"/>
    <x v="0"/>
    <x v="0"/>
    <s v="No"/>
    <n v="350"/>
    <x v="2"/>
    <x v="1786"/>
    <x v="0"/>
    <x v="0"/>
  </r>
  <r>
    <n v="1508"/>
    <s v="Angels in my Kitchen"/>
    <n v="1"/>
    <x v="0"/>
    <s v="9-AB, Taimur Nagar, New Friends Colony, New Delhi"/>
    <s v="New Friends Colony"/>
    <x v="572"/>
    <s v="Indian Rupees(Rs.)"/>
    <x v="0"/>
    <x v="1"/>
    <s v="No"/>
    <n v="350"/>
    <x v="2"/>
    <x v="2210"/>
    <x v="0"/>
    <x v="0"/>
  </r>
  <r>
    <n v="309675"/>
    <s v="Muradabad Ki Mashoor Sama Chicken Biryani"/>
    <n v="1"/>
    <x v="0"/>
    <s v="Opposite Escort Hospital, Sarai Jullena, New Friends Colony, New Delhi"/>
    <s v="New Friends Colony"/>
    <x v="76"/>
    <s v="Indian Rupees(Rs.)"/>
    <x v="0"/>
    <x v="0"/>
    <s v="No"/>
    <n v="350"/>
    <x v="2"/>
    <x v="2211"/>
    <x v="0"/>
    <x v="0"/>
  </r>
  <r>
    <n v="311371"/>
    <s v="Mr. Momo"/>
    <n v="1"/>
    <x v="0"/>
    <s v="Y-18, Naveen Shahdara, Near Madonna Salon, Shahdara, New Delhi"/>
    <s v="Shahdara"/>
    <x v="60"/>
    <s v="Indian Rupees(Rs.)"/>
    <x v="0"/>
    <x v="0"/>
    <s v="No"/>
    <n v="350"/>
    <x v="2"/>
    <x v="2212"/>
    <x v="0"/>
    <x v="0"/>
  </r>
  <r>
    <n v="8676"/>
    <s v="Street 5"/>
    <n v="1"/>
    <x v="0"/>
    <s v="BQ Market, Shalimar Bagh, New Delhi"/>
    <s v="Shalimar Bagh"/>
    <x v="19"/>
    <s v="Indian Rupees(Rs.)"/>
    <x v="0"/>
    <x v="0"/>
    <s v="No"/>
    <n v="350"/>
    <x v="2"/>
    <x v="600"/>
    <x v="0"/>
    <x v="0"/>
  </r>
  <r>
    <n v="18429417"/>
    <s v="Dragon Way"/>
    <n v="1"/>
    <x v="0"/>
    <s v="E-35, Tagore Garden Extension, Tagore Garden, New Delhi"/>
    <s v="Tagore Garden"/>
    <x v="38"/>
    <s v="Indian Rupees(Rs.)"/>
    <x v="0"/>
    <x v="0"/>
    <s v="No"/>
    <n v="350"/>
    <x v="0"/>
    <x v="2023"/>
    <x v="0"/>
    <x v="0"/>
  </r>
  <r>
    <n v="8564"/>
    <s v="Bimbos"/>
    <n v="1"/>
    <x v="0"/>
    <s v="Near MCD Park, Katyal Market, Ashok Nagar, Tilak Nagar, New Delhi"/>
    <s v="Tilak Nagar"/>
    <x v="38"/>
    <s v="Indian Rupees(Rs.)"/>
    <x v="0"/>
    <x v="0"/>
    <s v="No"/>
    <n v="350"/>
    <x v="2"/>
    <x v="2213"/>
    <x v="0"/>
    <x v="0"/>
  </r>
  <r>
    <n v="313137"/>
    <s v="KindBhutani's"/>
    <n v="1"/>
    <x v="0"/>
    <s v="41, New Market, Tilak Nagar, New Delhi"/>
    <s v="Tilak Nagar"/>
    <x v="327"/>
    <s v="Indian Rupees(Rs.)"/>
    <x v="0"/>
    <x v="0"/>
    <s v="No"/>
    <n v="350"/>
    <x v="0"/>
    <x v="2212"/>
    <x v="0"/>
    <x v="0"/>
  </r>
  <r>
    <n v="18352678"/>
    <s v="Wow! Momo"/>
    <n v="1"/>
    <x v="0"/>
    <s v="Shop 1, Ground Floor, Unity One Mall, Janakpuri, New Delhi"/>
    <s v="Unity One Mall, Janakpuri"/>
    <x v="71"/>
    <s v="Indian Rupees(Rs.)"/>
    <x v="0"/>
    <x v="1"/>
    <s v="No"/>
    <n v="350"/>
    <x v="2"/>
    <x v="1043"/>
    <x v="0"/>
    <x v="0"/>
  </r>
  <r>
    <n v="312352"/>
    <s v="Vintro"/>
    <n v="1"/>
    <x v="0"/>
    <s v="G-110, Ground Floor, V3S Mall, Laxmi Nagar, New Delhi"/>
    <s v="V3S Mall, Laxmi Nagar"/>
    <x v="7"/>
    <s v="Indian Rupees(Rs.)"/>
    <x v="0"/>
    <x v="1"/>
    <s v="No"/>
    <n v="350"/>
    <x v="1"/>
    <x v="1047"/>
    <x v="0"/>
    <x v="0"/>
  </r>
  <r>
    <n v="8520"/>
    <s v="Ananda's"/>
    <n v="1"/>
    <x v="0"/>
    <s v="1, DDA Market, Vasundhara Enclave, New Delhi"/>
    <s v="Vasundhara Enclave"/>
    <x v="6"/>
    <s v="Indian Rupees(Rs.)"/>
    <x v="0"/>
    <x v="0"/>
    <s v="No"/>
    <n v="350"/>
    <x v="2"/>
    <x v="1043"/>
    <x v="0"/>
    <x v="0"/>
  </r>
  <r>
    <n v="7610"/>
    <s v="Green Chick Chop"/>
    <n v="1"/>
    <x v="0"/>
    <s v="10 &amp; 11, Narmada Market, Opposite Don Bosco School, Alaknanda, New Delhi"/>
    <s v="Alaknanda"/>
    <x v="85"/>
    <s v="Indian Rupees(Rs.)"/>
    <x v="0"/>
    <x v="0"/>
    <s v="No"/>
    <n v="350"/>
    <x v="2"/>
    <x v="2214"/>
    <x v="0"/>
    <x v="0"/>
  </r>
  <r>
    <n v="307894"/>
    <s v="Green Chick Chop"/>
    <n v="1"/>
    <x v="0"/>
    <s v="G-18, Hudson Lane, Delhi University-GTB Nagar, New Delhi"/>
    <s v="Delhi University-GTB Nagar"/>
    <x v="85"/>
    <s v="Indian Rupees(Rs.)"/>
    <x v="0"/>
    <x v="1"/>
    <s v="No"/>
    <n v="350"/>
    <x v="2"/>
    <x v="1464"/>
    <x v="0"/>
    <x v="0"/>
  </r>
  <r>
    <n v="18124356"/>
    <s v="Sikkim Chinese Food"/>
    <n v="1"/>
    <x v="0"/>
    <s v="Shop 5, Probyn Road, Mall Road, Delhi University-GTB Nagar, New Delhi"/>
    <s v="Delhi University-GTB Nagar"/>
    <x v="19"/>
    <s v="Indian Rupees(Rs.)"/>
    <x v="0"/>
    <x v="0"/>
    <s v="No"/>
    <n v="350"/>
    <x v="0"/>
    <x v="2215"/>
    <x v="0"/>
    <x v="0"/>
  </r>
  <r>
    <n v="18445798"/>
    <s v="Tibb's Frankie"/>
    <n v="1"/>
    <x v="0"/>
    <s v="Ground Floor, DLF City Centre Mall, Shalimar Bagh, New Delhi"/>
    <s v="DLF City Centre Mall, Shalimar Bagh"/>
    <x v="12"/>
    <s v="Indian Rupees(Rs.)"/>
    <x v="0"/>
    <x v="0"/>
    <s v="No"/>
    <n v="350"/>
    <x v="0"/>
    <x v="2216"/>
    <x v="0"/>
    <x v="0"/>
  </r>
  <r>
    <n v="18244236"/>
    <s v="Grub Street"/>
    <n v="1"/>
    <x v="0"/>
    <s v="Near Geeta Colony Police Station, Geeta Colony, New Delhi"/>
    <s v="Geeta Colony"/>
    <x v="12"/>
    <s v="Indian Rupees(Rs.)"/>
    <x v="0"/>
    <x v="0"/>
    <s v="No"/>
    <n v="350"/>
    <x v="2"/>
    <x v="1705"/>
    <x v="0"/>
    <x v="0"/>
  </r>
  <r>
    <n v="308277"/>
    <s v="Hot &amp; Hot"/>
    <n v="1"/>
    <x v="0"/>
    <s v="Opposite Aurobindo Market, Hauz Khas, New Delhi"/>
    <s v="Hauz Khas"/>
    <x v="38"/>
    <s v="Indian Rupees(Rs.)"/>
    <x v="0"/>
    <x v="0"/>
    <s v="No"/>
    <n v="350"/>
    <x v="2"/>
    <x v="1061"/>
    <x v="0"/>
    <x v="0"/>
  </r>
  <r>
    <n v="18436439"/>
    <s v="Cravity"/>
    <n v="1"/>
    <x v="0"/>
    <s v="A-15A/1, Hauz Khas, New Delhi"/>
    <s v="Hauz Khas"/>
    <x v="771"/>
    <s v="Indian Rupees(Rs.)"/>
    <x v="0"/>
    <x v="0"/>
    <s v="No"/>
    <n v="350"/>
    <x v="1"/>
    <x v="1713"/>
    <x v="0"/>
    <x v="0"/>
  </r>
  <r>
    <n v="18082196"/>
    <s v="Wow! Momo"/>
    <n v="1"/>
    <x v="0"/>
    <s v="8-A, Hauz Khas Village, New Delhi"/>
    <s v="Hauz Khas Village"/>
    <x v="19"/>
    <s v="Indian Rupees(Rs.)"/>
    <x v="0"/>
    <x v="1"/>
    <s v="No"/>
    <n v="350"/>
    <x v="2"/>
    <x v="2154"/>
    <x v="0"/>
    <x v="0"/>
  </r>
  <r>
    <n v="306891"/>
    <s v="Green Chick Chop"/>
    <n v="1"/>
    <x v="0"/>
    <s v="AB/147, DDA Market, Jail Road, New Delhi"/>
    <s v="Jail Road"/>
    <x v="85"/>
    <s v="Indian Rupees(Rs.)"/>
    <x v="0"/>
    <x v="0"/>
    <s v="No"/>
    <n v="350"/>
    <x v="2"/>
    <x v="2154"/>
    <x v="0"/>
    <x v="0"/>
  </r>
  <r>
    <n v="18366025"/>
    <s v="Mr. Momo"/>
    <n v="1"/>
    <x v="0"/>
    <s v="Shop 41/1, Near House of Tax, Ashok Nagar, Jail Road, New Delhi"/>
    <s v="Jail Road"/>
    <x v="60"/>
    <s v="Indian Rupees(Rs.)"/>
    <x v="0"/>
    <x v="0"/>
    <s v="No"/>
    <n v="350"/>
    <x v="0"/>
    <x v="602"/>
    <x v="0"/>
    <x v="0"/>
  </r>
  <r>
    <n v="7424"/>
    <s v="Ramas Cafe"/>
    <n v="1"/>
    <x v="0"/>
    <s v="6/79, Padam Singh Road, WEA, Opposite Narang Sales, Naiwala, Karol Bagh, New Delhi"/>
    <s v="Karol Bagh"/>
    <x v="878"/>
    <s v="Indian Rupees(Rs.)"/>
    <x v="0"/>
    <x v="0"/>
    <s v="No"/>
    <n v="350"/>
    <x v="2"/>
    <x v="2029"/>
    <x v="0"/>
    <x v="0"/>
  </r>
  <r>
    <n v="18312652"/>
    <s v="Desi Street"/>
    <n v="1"/>
    <x v="0"/>
    <s v="C-1C, Part-B, Naraina Ring Road, Near Kali Mata Mandir, Naraina, New Delhi"/>
    <s v="Naraina"/>
    <x v="68"/>
    <s v="Indian Rupees(Rs.)"/>
    <x v="0"/>
    <x v="0"/>
    <s v="No"/>
    <n v="350"/>
    <x v="2"/>
    <x v="2217"/>
    <x v="0"/>
    <x v="0"/>
  </r>
  <r>
    <n v="18241874"/>
    <s v="The Earthen Grill"/>
    <n v="1"/>
    <x v="0"/>
    <s v="CB 385, Opposite Maruti Service Station, Naraina, New Delhi"/>
    <s v="Naraina"/>
    <x v="879"/>
    <s v="Indian Rupees(Rs.)"/>
    <x v="0"/>
    <x v="0"/>
    <s v="No"/>
    <n v="350"/>
    <x v="2"/>
    <x v="311"/>
    <x v="0"/>
    <x v="0"/>
  </r>
  <r>
    <n v="306526"/>
    <s v="Tuptakes"/>
    <n v="1"/>
    <x v="0"/>
    <s v="84 C, D Block, Bharat Nagar, New Friends Colony, New Delhi"/>
    <s v="New Friends Colony"/>
    <x v="21"/>
    <s v="Indian Rupees(Rs.)"/>
    <x v="0"/>
    <x v="0"/>
    <s v="No"/>
    <n v="350"/>
    <x v="1"/>
    <x v="1788"/>
    <x v="0"/>
    <x v="0"/>
  </r>
  <r>
    <n v="18476960"/>
    <s v="Greenvich"/>
    <n v="1"/>
    <x v="0"/>
    <s v="Shop G9, Pearl Best Heights 2, Netaji Subash Place, Pitampura, New Delhi"/>
    <s v="Pitampura"/>
    <x v="668"/>
    <s v="Indian Rupees(Rs.)"/>
    <x v="0"/>
    <x v="0"/>
    <s v="No"/>
    <n v="350"/>
    <x v="1"/>
    <x v="2218"/>
    <x v="0"/>
    <x v="0"/>
  </r>
  <r>
    <n v="300925"/>
    <s v="Papa Chinese Veg Food"/>
    <n v="1"/>
    <x v="0"/>
    <s v="B-12/5, Opposite CRPF School, Prashant Vihar, New Delhi"/>
    <s v="Prashant Vihar"/>
    <x v="19"/>
    <s v="Indian Rupees(Rs.)"/>
    <x v="0"/>
    <x v="0"/>
    <s v="No"/>
    <n v="350"/>
    <x v="2"/>
    <x v="1297"/>
    <x v="0"/>
    <x v="0"/>
  </r>
  <r>
    <n v="303051"/>
    <s v="Everest Momos &amp; Chinese Fast Food"/>
    <n v="1"/>
    <x v="0"/>
    <s v="Central Market, Punjabi Bagh, New Delhi"/>
    <s v="Punjabi Bagh"/>
    <x v="19"/>
    <s v="Indian Rupees(Rs.)"/>
    <x v="0"/>
    <x v="0"/>
    <s v="No"/>
    <n v="350"/>
    <x v="2"/>
    <x v="2031"/>
    <x v="0"/>
    <x v="0"/>
  </r>
  <r>
    <n v="309445"/>
    <s v="Green Chick Chop"/>
    <n v="1"/>
    <x v="0"/>
    <s v="684, Ground Floor, Double Story, New, Rajinder Nagar, New Delhi"/>
    <s v="Rajinder Nagar"/>
    <x v="85"/>
    <s v="Indian Rupees(Rs.)"/>
    <x v="0"/>
    <x v="0"/>
    <s v="No"/>
    <n v="350"/>
    <x v="2"/>
    <x v="1558"/>
    <x v="0"/>
    <x v="0"/>
  </r>
  <r>
    <n v="310459"/>
    <s v="Chalte Firte Momos &amp; Special Foods"/>
    <n v="1"/>
    <x v="0"/>
    <s v="A3/72, Sector 7, Near Hanuman Mandir, Rohini, New Delhi"/>
    <s v="Rohini"/>
    <x v="12"/>
    <s v="Indian Rupees(Rs.)"/>
    <x v="0"/>
    <x v="1"/>
    <s v="No"/>
    <n v="350"/>
    <x v="1"/>
    <x v="1630"/>
    <x v="0"/>
    <x v="0"/>
  </r>
  <r>
    <n v="309806"/>
    <s v="Lunia Italian"/>
    <n v="1"/>
    <x v="0"/>
    <s v="B 3/1, Shanti Niwas, Arjun Nagar, Safdarjung, New Delhi"/>
    <s v="Safdarjung"/>
    <x v="30"/>
    <s v="Indian Rupees(Rs.)"/>
    <x v="0"/>
    <x v="0"/>
    <s v="No"/>
    <n v="350"/>
    <x v="2"/>
    <x v="2219"/>
    <x v="0"/>
    <x v="0"/>
  </r>
  <r>
    <n v="308536"/>
    <s v="Laziz Fast Food &amp; Laziz Khana"/>
    <n v="1"/>
    <x v="0"/>
    <s v="Opposite H block Market, Sarita Vihar, New Delhi"/>
    <s v="Sarita Vihar"/>
    <x v="3"/>
    <s v="Indian Rupees(Rs.)"/>
    <x v="0"/>
    <x v="0"/>
    <s v="No"/>
    <n v="350"/>
    <x v="2"/>
    <x v="2220"/>
    <x v="0"/>
    <x v="0"/>
  </r>
  <r>
    <n v="18175323"/>
    <s v="Wow! Momo"/>
    <n v="1"/>
    <x v="0"/>
    <s v="289, Opposite Venkateshwar College, Satyaniketan, New Delhi"/>
    <s v="Satyaniketan"/>
    <x v="38"/>
    <s v="Indian Rupees(Rs.)"/>
    <x v="0"/>
    <x v="0"/>
    <s v="No"/>
    <n v="350"/>
    <x v="2"/>
    <x v="2221"/>
    <x v="0"/>
    <x v="0"/>
  </r>
  <r>
    <n v="2055"/>
    <s v="Aggarwal Restaurant"/>
    <n v="1"/>
    <x v="0"/>
    <s v="13, BF Market, Shalimar Bagh, New Delhi"/>
    <s v="Shalimar Bagh"/>
    <x v="6"/>
    <s v="Indian Rupees(Rs.)"/>
    <x v="0"/>
    <x v="0"/>
    <s v="No"/>
    <n v="350"/>
    <x v="2"/>
    <x v="602"/>
    <x v="0"/>
    <x v="0"/>
  </r>
  <r>
    <n v="18447292"/>
    <s v="Babu Meat Wala"/>
    <n v="1"/>
    <x v="0"/>
    <s v="Ground Floor, MCD Complex, Ashok Nagar, Subhash Nagar, New Delhi"/>
    <s v="Subhash Nagar"/>
    <x v="700"/>
    <s v="Indian Rupees(Rs.)"/>
    <x v="0"/>
    <x v="0"/>
    <s v="No"/>
    <n v="350"/>
    <x v="0"/>
    <x v="71"/>
    <x v="0"/>
    <x v="0"/>
  </r>
  <r>
    <n v="3467"/>
    <s v="Green Chick Chop"/>
    <n v="1"/>
    <x v="0"/>
    <s v="6, DDA Market, General Raj School, Yusuf Sarai, New Delhi"/>
    <s v="Yusuf Sarai"/>
    <x v="85"/>
    <s v="Indian Rupees(Rs.)"/>
    <x v="0"/>
    <x v="0"/>
    <s v="No"/>
    <n v="350"/>
    <x v="2"/>
    <x v="2030"/>
    <x v="0"/>
    <x v="0"/>
  </r>
  <r>
    <n v="7621"/>
    <s v="Green Chick Chop"/>
    <n v="1"/>
    <x v="0"/>
    <s v="13-15, Fly Over Market, Defence Colony, New Delhi"/>
    <s v="Defence Colony"/>
    <x v="85"/>
    <s v="Indian Rupees(Rs.)"/>
    <x v="0"/>
    <x v="0"/>
    <s v="No"/>
    <n v="350"/>
    <x v="2"/>
    <x v="2222"/>
    <x v="0"/>
    <x v="0"/>
  </r>
  <r>
    <n v="9803"/>
    <s v="Hari Mirch Masala"/>
    <n v="1"/>
    <x v="0"/>
    <s v="B-34, Gurudawara Road, Madhu Vihar, IP Extension, New Delhi"/>
    <s v="IP Extension"/>
    <x v="3"/>
    <s v="Indian Rupees(Rs.)"/>
    <x v="0"/>
    <x v="1"/>
    <s v="No"/>
    <n v="350"/>
    <x v="2"/>
    <x v="2223"/>
    <x v="0"/>
    <x v="0"/>
  </r>
  <r>
    <n v="18429401"/>
    <s v="Just Parkash"/>
    <n v="1"/>
    <x v="0"/>
    <s v="WZ-111, Shop 3, Som Bazar Road, Shiv Nagar, Jail Road, New Delhi"/>
    <s v="Jail Road"/>
    <x v="19"/>
    <s v="Indian Rupees(Rs.)"/>
    <x v="0"/>
    <x v="0"/>
    <s v="No"/>
    <n v="350"/>
    <x v="0"/>
    <x v="1477"/>
    <x v="0"/>
    <x v="0"/>
  </r>
  <r>
    <n v="303604"/>
    <s v="Qureshi"/>
    <n v="1"/>
    <x v="0"/>
    <s v="7, Kamal Complex, JNU, New Delhi"/>
    <s v="JNU"/>
    <x v="47"/>
    <s v="Indian Rupees(Rs.)"/>
    <x v="0"/>
    <x v="0"/>
    <s v="No"/>
    <n v="350"/>
    <x v="2"/>
    <x v="962"/>
    <x v="0"/>
    <x v="0"/>
  </r>
  <r>
    <n v="18128895"/>
    <s v="Delhi Dairy"/>
    <n v="1"/>
    <x v="0"/>
    <s v="D-10, Main Kanti Nagar Market, Krishna Nagar, New Delhi"/>
    <s v="Krishna Nagar"/>
    <x v="880"/>
    <s v="Indian Rupees(Rs.)"/>
    <x v="0"/>
    <x v="0"/>
    <s v="No"/>
    <n v="350"/>
    <x v="2"/>
    <x v="2224"/>
    <x v="0"/>
    <x v="0"/>
  </r>
  <r>
    <n v="313508"/>
    <s v="Health Buzzz"/>
    <n v="1"/>
    <x v="0"/>
    <s v="F-9/19, Krishna Nagar, New Delhi"/>
    <s v="Krishna Nagar"/>
    <x v="78"/>
    <s v="Indian Rupees(Rs.)"/>
    <x v="0"/>
    <x v="1"/>
    <s v="No"/>
    <n v="350"/>
    <x v="2"/>
    <x v="2041"/>
    <x v="0"/>
    <x v="0"/>
  </r>
  <r>
    <n v="18208895"/>
    <s v="The Chinese Hut"/>
    <n v="1"/>
    <x v="0"/>
    <s v="M-134, Jagat Ram Park, Laxmi Nagar, New Delhi"/>
    <s v="Laxmi Nagar"/>
    <x v="38"/>
    <s v="Indian Rupees(Rs.)"/>
    <x v="0"/>
    <x v="0"/>
    <s v="No"/>
    <n v="350"/>
    <x v="2"/>
    <x v="328"/>
    <x v="0"/>
    <x v="0"/>
  </r>
  <r>
    <n v="18472702"/>
    <s v="The Chinese Kitchen"/>
    <n v="1"/>
    <x v="0"/>
    <s v="F-11, Shop 10, Vijay Chowk, Laxmi Nagar, New Delhi"/>
    <s v="Laxmi Nagar"/>
    <x v="19"/>
    <s v="Indian Rupees(Rs.)"/>
    <x v="0"/>
    <x v="0"/>
    <s v="No"/>
    <n v="350"/>
    <x v="2"/>
    <x v="330"/>
    <x v="0"/>
    <x v="0"/>
  </r>
  <r>
    <n v="301830"/>
    <s v="Jai Shree Durga South Indian Corner"/>
    <n v="1"/>
    <x v="0"/>
    <s v="BE-324, Street 4, Hari Nagar, Mayapuri Phase 2, New Delhi"/>
    <s v="Mayapuri Phase 2"/>
    <x v="6"/>
    <s v="Indian Rupees(Rs.)"/>
    <x v="0"/>
    <x v="0"/>
    <s v="No"/>
    <n v="350"/>
    <x v="2"/>
    <x v="835"/>
    <x v="0"/>
    <x v="0"/>
  </r>
  <r>
    <n v="6173"/>
    <s v="China Town"/>
    <n v="1"/>
    <x v="0"/>
    <s v="Opposite Fine Home Apartments, Acharya Niketan, Mayur Vihar Phase 1, New Delhi"/>
    <s v="Mayur Vihar Phase 1"/>
    <x v="19"/>
    <s v="Indian Rupees(Rs.)"/>
    <x v="0"/>
    <x v="0"/>
    <s v="No"/>
    <n v="350"/>
    <x v="2"/>
    <x v="811"/>
    <x v="0"/>
    <x v="0"/>
  </r>
  <r>
    <n v="307333"/>
    <s v="Green Chick Chop"/>
    <n v="1"/>
    <x v="0"/>
    <s v="G-4, Main Market, Model Town 3, New Delhi"/>
    <s v="Model Town 3"/>
    <x v="85"/>
    <s v="Indian Rupees(Rs.)"/>
    <x v="0"/>
    <x v="0"/>
    <s v="No"/>
    <n v="350"/>
    <x v="1"/>
    <x v="2224"/>
    <x v="0"/>
    <x v="0"/>
  </r>
  <r>
    <n v="2524"/>
    <s v="Chills 'n' Grills"/>
    <n v="1"/>
    <x v="0"/>
    <s v="G-33, Aggarwal Millenium Tower, Netaji Subhash Place, New Delhi"/>
    <s v="Netaji Subhash Place"/>
    <x v="60"/>
    <s v="Indian Rupees(Rs.)"/>
    <x v="0"/>
    <x v="1"/>
    <s v="No"/>
    <n v="350"/>
    <x v="1"/>
    <x v="91"/>
    <x v="0"/>
    <x v="0"/>
  </r>
  <r>
    <n v="3685"/>
    <s v="N. Iqbal Restaurant"/>
    <n v="1"/>
    <x v="0"/>
    <s v="268A, Jha Basti Market, Hazrat Nizamuddin West, Nizamuddin, New Delhi"/>
    <s v="Nizamuddin"/>
    <x v="2"/>
    <s v="Indian Rupees(Rs.)"/>
    <x v="0"/>
    <x v="0"/>
    <s v="No"/>
    <n v="350"/>
    <x v="2"/>
    <x v="778"/>
    <x v="0"/>
    <x v="0"/>
  </r>
  <r>
    <n v="18369767"/>
    <s v="Flirty Momo's"/>
    <n v="1"/>
    <x v="0"/>
    <s v="2/70, Shankar Road, Old Rajinder Nagar, Rajinder Nagar, New Delhi"/>
    <s v="Rajinder Nagar"/>
    <x v="19"/>
    <s v="Indian Rupees(Rs.)"/>
    <x v="0"/>
    <x v="0"/>
    <s v="No"/>
    <n v="350"/>
    <x v="2"/>
    <x v="2039"/>
    <x v="0"/>
    <x v="0"/>
  </r>
  <r>
    <n v="308212"/>
    <s v="Chalte Firte Momos &amp; Special Foods"/>
    <n v="1"/>
    <x v="0"/>
    <s v="G-8, SGL Plaza, DC Chowk, Rohini, New Delhi"/>
    <s v="Rohini"/>
    <x v="38"/>
    <s v="Indian Rupees(Rs.)"/>
    <x v="0"/>
    <x v="1"/>
    <s v="No"/>
    <n v="350"/>
    <x v="2"/>
    <x v="651"/>
    <x v="0"/>
    <x v="0"/>
  </r>
  <r>
    <n v="307466"/>
    <s v="The Chocolate Villa"/>
    <n v="1"/>
    <x v="0"/>
    <s v="110, 1st Floor, MM Mall, DC Chowk, Sector 9, Rohini, New Delhi"/>
    <s v="Rohini"/>
    <x v="572"/>
    <s v="Indian Rupees(Rs.)"/>
    <x v="0"/>
    <x v="1"/>
    <s v="No"/>
    <n v="350"/>
    <x v="1"/>
    <x v="811"/>
    <x v="0"/>
    <x v="0"/>
  </r>
  <r>
    <n v="2053"/>
    <s v="Chinese Hut Fast Food"/>
    <n v="1"/>
    <x v="0"/>
    <s v="AL Market, Shopping Center, Shalimar Bagh, New Delhi"/>
    <s v="Shalimar Bagh"/>
    <x v="19"/>
    <s v="Indian Rupees(Rs.)"/>
    <x v="0"/>
    <x v="0"/>
    <s v="No"/>
    <n v="350"/>
    <x v="2"/>
    <x v="835"/>
    <x v="0"/>
    <x v="0"/>
  </r>
  <r>
    <n v="18372314"/>
    <s v="Dee Pizza Hub"/>
    <n v="1"/>
    <x v="0"/>
    <s v="WZ-139/F, Main Market, New Mahavir Nagar, Tilak Nagar, New Delhi"/>
    <s v="Tilak Nagar"/>
    <x v="5"/>
    <s v="Indian Rupees(Rs.)"/>
    <x v="0"/>
    <x v="0"/>
    <s v="No"/>
    <n v="350"/>
    <x v="0"/>
    <x v="2225"/>
    <x v="0"/>
    <x v="0"/>
  </r>
  <r>
    <n v="18133491"/>
    <s v="Pastry Palace"/>
    <n v="1"/>
    <x v="0"/>
    <s v="WZ-175, Opposite Metro Pillar 667, Main Najafgarh Road, Uttam Nagar, New Delhi"/>
    <s v="Uttam Nagar"/>
    <x v="881"/>
    <s v="Indian Rupees(Rs.)"/>
    <x v="0"/>
    <x v="1"/>
    <s v="No"/>
    <n v="350"/>
    <x v="2"/>
    <x v="811"/>
    <x v="0"/>
    <x v="0"/>
  </r>
  <r>
    <n v="309473"/>
    <s v="Arora Snacks"/>
    <n v="1"/>
    <x v="0"/>
    <s v="B Block Market, Vivek Vihar, New Delhi"/>
    <s v="Vivek Vihar"/>
    <x v="19"/>
    <s v="Indian Rupees(Rs.)"/>
    <x v="0"/>
    <x v="0"/>
    <s v="No"/>
    <n v="350"/>
    <x v="2"/>
    <x v="2226"/>
    <x v="0"/>
    <x v="0"/>
  </r>
  <r>
    <n v="18258778"/>
    <s v="34, Chowringhee Lane"/>
    <n v="1"/>
    <x v="0"/>
    <s v="115, Central Market, Ashok Vihar Phase 1, New Delhi"/>
    <s v="Ashok Vihar Phase 1"/>
    <x v="12"/>
    <s v="Indian Rupees(Rs.)"/>
    <x v="0"/>
    <x v="1"/>
    <s v="No"/>
    <n v="350"/>
    <x v="2"/>
    <x v="1916"/>
    <x v="0"/>
    <x v="0"/>
  </r>
  <r>
    <n v="18128868"/>
    <s v="The Taste of Punjab"/>
    <n v="1"/>
    <x v="0"/>
    <s v="378, Janta Flats, G.T.B. Enclave, Dilshad Garden, New Delhi"/>
    <s v="Dilshad Garden"/>
    <x v="25"/>
    <s v="Indian Rupees(Rs.)"/>
    <x v="0"/>
    <x v="0"/>
    <s v="No"/>
    <n v="350"/>
    <x v="0"/>
    <x v="1084"/>
    <x v="0"/>
    <x v="0"/>
  </r>
  <r>
    <n v="311033"/>
    <s v="Green Chick Chop"/>
    <n v="1"/>
    <x v="0"/>
    <s v="56, Kalu Sarai, Opposite IIT Gate, Near Azad Apatments, Hauz Khas, New Delhi"/>
    <s v="Hauz Khas"/>
    <x v="85"/>
    <s v="Indian Rupees(Rs.)"/>
    <x v="0"/>
    <x v="0"/>
    <s v="No"/>
    <n v="350"/>
    <x v="2"/>
    <x v="98"/>
    <x v="0"/>
    <x v="0"/>
  </r>
  <r>
    <n v="308488"/>
    <s v="Green Chick Chop"/>
    <n v="1"/>
    <x v="0"/>
    <s v="Shop 1, 370 to 371/1, Laxman Chamber, Hospital Road, Jangpura, New Delhi"/>
    <s v="Jangpura"/>
    <x v="85"/>
    <s v="Indian Rupees(Rs.)"/>
    <x v="0"/>
    <x v="0"/>
    <s v="No"/>
    <n v="350"/>
    <x v="2"/>
    <x v="208"/>
    <x v="0"/>
    <x v="0"/>
  </r>
  <r>
    <n v="307371"/>
    <s v="Samridhi"/>
    <n v="1"/>
    <x v="0"/>
    <s v="Kerala House, 3 Jantar Mantar Road, Near Patel Chowk Metro Station, Janpath, New Delhi"/>
    <s v="Janpath"/>
    <x v="826"/>
    <s v="Indian Rupees(Rs.)"/>
    <x v="0"/>
    <x v="0"/>
    <s v="No"/>
    <n v="350"/>
    <x v="2"/>
    <x v="2227"/>
    <x v="0"/>
    <x v="0"/>
  </r>
  <r>
    <n v="18366018"/>
    <s v="Flirty Momo's"/>
    <n v="1"/>
    <x v="0"/>
    <s v="R-361, Main Chowk, Near Tilak Market, Kirti Nagar, New Delhi"/>
    <s v="Kirti Nagar"/>
    <x v="19"/>
    <s v="Indian Rupees(Rs.)"/>
    <x v="0"/>
    <x v="1"/>
    <s v="No"/>
    <n v="350"/>
    <x v="2"/>
    <x v="1344"/>
    <x v="0"/>
    <x v="0"/>
  </r>
  <r>
    <n v="313185"/>
    <s v="Angrezee Dhaba"/>
    <n v="1"/>
    <x v="0"/>
    <s v="Mini DDA Market, Mayur Kunj, Mayur Vihar Phase 1, New Delhi"/>
    <s v="Mayur Vihar Phase 1"/>
    <x v="8"/>
    <s v="Indian Rupees(Rs.)"/>
    <x v="0"/>
    <x v="1"/>
    <s v="No"/>
    <n v="350"/>
    <x v="2"/>
    <x v="97"/>
    <x v="0"/>
    <x v="0"/>
  </r>
  <r>
    <n v="304259"/>
    <s v="Hot Joint Fast Food"/>
    <n v="1"/>
    <x v="0"/>
    <s v="Metro Station Gate 1, Mayur Vihar Phase 1, New Delhi"/>
    <s v="Mayur Vihar Phase 1"/>
    <x v="38"/>
    <s v="Indian Rupees(Rs.)"/>
    <x v="0"/>
    <x v="0"/>
    <s v="No"/>
    <n v="350"/>
    <x v="2"/>
    <x v="2164"/>
    <x v="0"/>
    <x v="0"/>
  </r>
  <r>
    <n v="309979"/>
    <s v="Green Chick Chop"/>
    <n v="1"/>
    <x v="0"/>
    <s v="13/2, Ward 1, LIC Road, Near Bhool Bhulia, Mehrauli, New Delhi"/>
    <s v="Mehrauli"/>
    <x v="85"/>
    <s v="Indian Rupees(Rs.)"/>
    <x v="0"/>
    <x v="0"/>
    <s v="No"/>
    <n v="350"/>
    <x v="2"/>
    <x v="2228"/>
    <x v="0"/>
    <x v="0"/>
  </r>
  <r>
    <n v="308037"/>
    <s v="Green Chick Chop"/>
    <n v="1"/>
    <x v="0"/>
    <s v="Shop 21, Central Market, Phase 1, Naraina, New Delhi"/>
    <s v="Naraina"/>
    <x v="85"/>
    <s v="Indian Rupees(Rs.)"/>
    <x v="0"/>
    <x v="0"/>
    <s v="No"/>
    <n v="350"/>
    <x v="2"/>
    <x v="619"/>
    <x v="0"/>
    <x v="0"/>
  </r>
  <r>
    <n v="304183"/>
    <s v="Evergreen Sweets"/>
    <n v="1"/>
    <x v="0"/>
    <s v="156, Opposite Escort Heart Institute, New Friends Colony, New Delhi"/>
    <s v="New Friends Colony"/>
    <x v="798"/>
    <s v="Indian Rupees(Rs.)"/>
    <x v="0"/>
    <x v="0"/>
    <s v="No"/>
    <n v="350"/>
    <x v="2"/>
    <x v="1917"/>
    <x v="0"/>
    <x v="0"/>
  </r>
  <r>
    <n v="18372294"/>
    <s v="Green Chick Chop"/>
    <n v="1"/>
    <x v="0"/>
    <s v="G-1 DDA Shopping Complex, New Rajdhani Enclave Market, Near Preet Vihar Metro station, Preet Vihar, New Delhi"/>
    <s v="Preet Vihar"/>
    <x v="85"/>
    <s v="Indian Rupees(Rs.)"/>
    <x v="0"/>
    <x v="0"/>
    <s v="No"/>
    <n v="350"/>
    <x v="2"/>
    <x v="1077"/>
    <x v="0"/>
    <x v="0"/>
  </r>
  <r>
    <n v="7407"/>
    <s v="Chinese Corner"/>
    <n v="1"/>
    <x v="0"/>
    <s v="Near Safal Pure Veg, Old, Rajinder Nagar, New Delhi"/>
    <s v="Rajinder Nagar"/>
    <x v="38"/>
    <s v="Indian Rupees(Rs.)"/>
    <x v="0"/>
    <x v="0"/>
    <s v="No"/>
    <n v="350"/>
    <x v="2"/>
    <x v="2229"/>
    <x v="0"/>
    <x v="0"/>
  </r>
  <r>
    <n v="307278"/>
    <s v="Udupi Eating House"/>
    <n v="1"/>
    <x v="0"/>
    <s v="4, Ground Floor, Old, Rajinder Nagar, New Delhi"/>
    <s v="Rajinder Nagar"/>
    <x v="64"/>
    <s v="Indian Rupees(Rs.)"/>
    <x v="0"/>
    <x v="0"/>
    <s v="No"/>
    <n v="350"/>
    <x v="2"/>
    <x v="1634"/>
    <x v="0"/>
    <x v="0"/>
  </r>
  <r>
    <n v="300862"/>
    <s v="Bakery Wala - The Cake Shop"/>
    <n v="1"/>
    <x v="0"/>
    <s v="B-6/151, Rohini, New Delhi"/>
    <s v="Rohini"/>
    <x v="875"/>
    <s v="Indian Rupees(Rs.)"/>
    <x v="0"/>
    <x v="1"/>
    <s v="No"/>
    <n v="350"/>
    <x v="2"/>
    <x v="787"/>
    <x v="0"/>
    <x v="0"/>
  </r>
  <r>
    <n v="309728"/>
    <s v="Green Chick Chop"/>
    <n v="1"/>
    <x v="0"/>
    <s v="4/5, H Block Market, Sarita Vihar, New Delhi"/>
    <s v="Sarita Vihar"/>
    <x v="85"/>
    <s v="Indian Rupees(Rs.)"/>
    <x v="0"/>
    <x v="0"/>
    <s v="No"/>
    <n v="350"/>
    <x v="2"/>
    <x v="2230"/>
    <x v="0"/>
    <x v="0"/>
  </r>
  <r>
    <n v="18144466"/>
    <s v="Shivas Cafe"/>
    <n v="1"/>
    <x v="0"/>
    <s v="10, Opposite College of Vocational Studies, DDA Market, Phase 2, Sheikh Sarai, New Delhi"/>
    <s v="Sheikh Sarai"/>
    <x v="7"/>
    <s v="Indian Rupees(Rs.)"/>
    <x v="0"/>
    <x v="0"/>
    <s v="No"/>
    <n v="350"/>
    <x v="2"/>
    <x v="1344"/>
    <x v="0"/>
    <x v="0"/>
  </r>
  <r>
    <n v="4682"/>
    <s v="Alvi's Food Spot"/>
    <n v="1"/>
    <x v="0"/>
    <s v="Star City Mall, Mayur Vihar Phase 1, New Delhi"/>
    <s v="Star City Mall, Mayur Vihar Phase 1"/>
    <x v="2"/>
    <s v="Indian Rupees(Rs.)"/>
    <x v="0"/>
    <x v="0"/>
    <s v="No"/>
    <n v="350"/>
    <x v="2"/>
    <x v="618"/>
    <x v="0"/>
    <x v="0"/>
  </r>
  <r>
    <n v="304987"/>
    <s v="34, Chowringhee Lane"/>
    <n v="1"/>
    <x v="0"/>
    <s v="V 3 S Mall, Laxmi Nagar, New Delhi"/>
    <s v="V3S Mall, Laxmi Nagar"/>
    <x v="12"/>
    <s v="Indian Rupees(Rs.)"/>
    <x v="0"/>
    <x v="0"/>
    <s v="No"/>
    <n v="350"/>
    <x v="4"/>
    <x v="472"/>
    <x v="0"/>
    <x v="0"/>
  </r>
  <r>
    <n v="7360"/>
    <s v="Green Chick Chop"/>
    <n v="1"/>
    <x v="0"/>
    <s v="E-16, Vasant Vihar, New Delhi"/>
    <s v="Vasant Vihar"/>
    <x v="85"/>
    <s v="Indian Rupees(Rs.)"/>
    <x v="0"/>
    <x v="0"/>
    <s v="No"/>
    <n v="350"/>
    <x v="2"/>
    <x v="797"/>
    <x v="0"/>
    <x v="0"/>
  </r>
  <r>
    <n v="18175274"/>
    <s v="Momos House"/>
    <n v="1"/>
    <x v="0"/>
    <s v="G-130, Sudarshan Cinema Road, Yusuf Sarai, New Delhi"/>
    <s v="Yusuf Sarai"/>
    <x v="19"/>
    <s v="Indian Rupees(Rs.)"/>
    <x v="0"/>
    <x v="0"/>
    <s v="No"/>
    <n v="350"/>
    <x v="2"/>
    <x v="1917"/>
    <x v="0"/>
    <x v="0"/>
  </r>
  <r>
    <n v="18207831"/>
    <s v="Jux Pux - The Dreamer's Cafe"/>
    <n v="1"/>
    <x v="0"/>
    <s v="A-2/3, Near Delhi Stock Exchange, Asaf Ali Road, New Delhi"/>
    <s v="Asaf Ali Road"/>
    <x v="91"/>
    <s v="Indian Rupees(Rs.)"/>
    <x v="0"/>
    <x v="0"/>
    <s v="No"/>
    <n v="350"/>
    <x v="2"/>
    <x v="2231"/>
    <x v="0"/>
    <x v="0"/>
  </r>
  <r>
    <n v="1507"/>
    <s v="Angels in my Kitchen"/>
    <n v="1"/>
    <x v="0"/>
    <s v="Shop 31, Defence Colony Market, Defence Colony, New Delhi"/>
    <s v="Defence Colony"/>
    <x v="572"/>
    <s v="Indian Rupees(Rs.)"/>
    <x v="0"/>
    <x v="1"/>
    <s v="No"/>
    <n v="350"/>
    <x v="1"/>
    <x v="2232"/>
    <x v="0"/>
    <x v="0"/>
  </r>
  <r>
    <n v="302555"/>
    <s v="Hotel Tamil Nadu"/>
    <n v="1"/>
    <x v="0"/>
    <s v="Dilli Haat, INA, New Delhi"/>
    <s v="Dilli Haat, INA"/>
    <x v="64"/>
    <s v="Indian Rupees(Rs.)"/>
    <x v="0"/>
    <x v="0"/>
    <s v="No"/>
    <n v="350"/>
    <x v="2"/>
    <x v="2233"/>
    <x v="0"/>
    <x v="0"/>
  </r>
  <r>
    <n v="4299"/>
    <s v="Angels in my Kitchen"/>
    <n v="1"/>
    <x v="0"/>
    <s v="353, S Block, Greater Kailash (GK) 2, New Delhi"/>
    <s v="Greater Kailash (GK) 2"/>
    <x v="572"/>
    <s v="Indian Rupees(Rs.)"/>
    <x v="0"/>
    <x v="1"/>
    <s v="No"/>
    <n v="350"/>
    <x v="2"/>
    <x v="794"/>
    <x v="0"/>
    <x v="0"/>
  </r>
  <r>
    <n v="18279090"/>
    <s v="Flirty Momo's"/>
    <n v="1"/>
    <x v="0"/>
    <s v="25/1, Ashok Nagar, Jail Road, New Delhi"/>
    <s v="Jail Road"/>
    <x v="19"/>
    <s v="Indian Rupees(Rs.)"/>
    <x v="0"/>
    <x v="1"/>
    <s v="No"/>
    <n v="350"/>
    <x v="2"/>
    <x v="1932"/>
    <x v="0"/>
    <x v="0"/>
  </r>
  <r>
    <n v="304783"/>
    <s v="Silver Spoons"/>
    <n v="1"/>
    <x v="0"/>
    <s v="A-107, Double Storey, Kalkaji, New Delhi"/>
    <s v="Kalkaji"/>
    <x v="53"/>
    <s v="Indian Rupees(Rs.)"/>
    <x v="0"/>
    <x v="1"/>
    <s v="No"/>
    <n v="350"/>
    <x v="2"/>
    <x v="1406"/>
    <x v="0"/>
    <x v="0"/>
  </r>
  <r>
    <n v="310899"/>
    <s v="Green Chick Chop"/>
    <n v="1"/>
    <x v="0"/>
    <s v="G 4, Plot 15, Saini Enclave Market, Karkardooma, New Delhi"/>
    <s v="Karkardooma"/>
    <x v="85"/>
    <s v="Indian Rupees(Rs.)"/>
    <x v="0"/>
    <x v="0"/>
    <s v="No"/>
    <n v="350"/>
    <x v="2"/>
    <x v="2234"/>
    <x v="0"/>
    <x v="0"/>
  </r>
  <r>
    <n v="312479"/>
    <s v="Banspi"/>
    <n v="1"/>
    <x v="0"/>
    <s v="L-25, Vijay Chowk, Laxmi Nagar, New Delhi"/>
    <s v="Laxmi Nagar"/>
    <x v="19"/>
    <s v="Indian Rupees(Rs.)"/>
    <x v="0"/>
    <x v="0"/>
    <s v="No"/>
    <n v="350"/>
    <x v="2"/>
    <x v="1941"/>
    <x v="0"/>
    <x v="0"/>
  </r>
  <r>
    <n v="2965"/>
    <s v="Billu's Hut"/>
    <n v="1"/>
    <x v="0"/>
    <s v="G-28, Aggarwal Millenium Tower, Netaji Subhash Place, New Delhi"/>
    <s v="Netaji Subhash Place"/>
    <x v="60"/>
    <s v="Indian Rupees(Rs.)"/>
    <x v="0"/>
    <x v="0"/>
    <s v="No"/>
    <n v="350"/>
    <x v="1"/>
    <x v="343"/>
    <x v="0"/>
    <x v="0"/>
  </r>
  <r>
    <n v="5901"/>
    <s v="Green Chick Chop"/>
    <n v="1"/>
    <x v="0"/>
    <s v="29 &amp; 43, Block C, New Friends Colony, New Delhi"/>
    <s v="New Friends Colony"/>
    <x v="85"/>
    <s v="Indian Rupees(Rs.)"/>
    <x v="0"/>
    <x v="0"/>
    <s v="No"/>
    <n v="350"/>
    <x v="2"/>
    <x v="2235"/>
    <x v="0"/>
    <x v="0"/>
  </r>
  <r>
    <n v="18441549"/>
    <s v="Liter Basar"/>
    <n v="1"/>
    <x v="0"/>
    <s v="Nizamuddin East, Nizamuddin, New Delhi"/>
    <s v="Nizamuddin"/>
    <x v="22"/>
    <s v="Indian Rupees(Rs.)"/>
    <x v="0"/>
    <x v="0"/>
    <s v="No"/>
    <n v="350"/>
    <x v="2"/>
    <x v="1495"/>
    <x v="0"/>
    <x v="0"/>
  </r>
  <r>
    <n v="300323"/>
    <s v="Quality Cake Shop"/>
    <n v="1"/>
    <x v="0"/>
    <s v="1/2, Opposite White House, Sunder Vihar, Paschim Vihar, New Delhi"/>
    <s v="Paschim Vihar"/>
    <x v="882"/>
    <s v="Indian Rupees(Rs.)"/>
    <x v="0"/>
    <x v="1"/>
    <s v="No"/>
    <n v="350"/>
    <x v="2"/>
    <x v="1937"/>
    <x v="0"/>
    <x v="0"/>
  </r>
  <r>
    <n v="307541"/>
    <s v="Green Chick Chop"/>
    <n v="1"/>
    <x v="0"/>
    <s v="Shop 6, DDA LIG Market, Rajouri Garden, New Delhi"/>
    <s v="Rajouri Garden"/>
    <x v="85"/>
    <s v="Indian Rupees(Rs.)"/>
    <x v="0"/>
    <x v="0"/>
    <s v="No"/>
    <n v="350"/>
    <x v="2"/>
    <x v="1932"/>
    <x v="0"/>
    <x v="0"/>
  </r>
  <r>
    <n v="18331664"/>
    <s v="Home Kitchen"/>
    <n v="1"/>
    <x v="0"/>
    <s v="Humanyupur, Safdarjung Enclave, Safdarjung, New Delhi"/>
    <s v="Safdarjung"/>
    <x v="45"/>
    <s v="Indian Rupees(Rs.)"/>
    <x v="0"/>
    <x v="0"/>
    <s v="No"/>
    <n v="350"/>
    <x v="0"/>
    <x v="2064"/>
    <x v="0"/>
    <x v="0"/>
  </r>
  <r>
    <n v="300236"/>
    <s v="Bikaner Misthan"/>
    <n v="1"/>
    <x v="0"/>
    <s v="A-96, MB Road, Saiyad Ul Ajaib, Sainik Farms, New Delhi"/>
    <s v="Sainik Farms"/>
    <x v="883"/>
    <s v="Indian Rupees(Rs.)"/>
    <x v="0"/>
    <x v="0"/>
    <s v="No"/>
    <n v="350"/>
    <x v="2"/>
    <x v="1102"/>
    <x v="0"/>
    <x v="0"/>
  </r>
  <r>
    <n v="18423129"/>
    <s v="Flirty Momo's"/>
    <n v="1"/>
    <x v="0"/>
    <s v="Shop 3, Building 12, Satyaniketan, New Delhi"/>
    <s v="Satyaniketan"/>
    <x v="19"/>
    <s v="Indian Rupees(Rs.)"/>
    <x v="0"/>
    <x v="0"/>
    <s v="No"/>
    <n v="350"/>
    <x v="2"/>
    <x v="215"/>
    <x v="0"/>
    <x v="0"/>
  </r>
  <r>
    <n v="351"/>
    <s v="34, Chowringhee Lane"/>
    <n v="1"/>
    <x v="0"/>
    <s v="93, Opposite Venkateswara College, Satyaniketan, New Delhi"/>
    <s v="Satyaniketan"/>
    <x v="12"/>
    <s v="Indian Rupees(Rs.)"/>
    <x v="0"/>
    <x v="0"/>
    <s v="No"/>
    <n v="350"/>
    <x v="1"/>
    <x v="1812"/>
    <x v="0"/>
    <x v="0"/>
  </r>
  <r>
    <n v="18474418"/>
    <s v="The AB's Kitchen"/>
    <n v="1"/>
    <x v="0"/>
    <s v="Shop A 1, GTB Enclave, Shahdara, New Delhi"/>
    <s v="Shahdara"/>
    <x v="25"/>
    <s v="Indian Rupees(Rs.)"/>
    <x v="0"/>
    <x v="0"/>
    <s v="No"/>
    <n v="350"/>
    <x v="0"/>
    <x v="927"/>
    <x v="0"/>
    <x v="0"/>
  </r>
  <r>
    <n v="18446401"/>
    <s v="Baba Chaap Wala"/>
    <n v="1"/>
    <x v="0"/>
    <s v="Shop 18, BP Market, Club Road, Shalimar Bagh, New Delhi"/>
    <s v="Shalimar Bagh"/>
    <x v="12"/>
    <s v="Indian Rupees(Rs.)"/>
    <x v="0"/>
    <x v="0"/>
    <s v="No"/>
    <n v="350"/>
    <x v="0"/>
    <x v="341"/>
    <x v="0"/>
    <x v="0"/>
  </r>
  <r>
    <n v="18472448"/>
    <s v="Ramu Ka Dhaba"/>
    <n v="1"/>
    <x v="0"/>
    <s v="Shop 17, DDA Market, Tagore Garden, New Delhi"/>
    <s v="Tagore Garden"/>
    <x v="14"/>
    <s v="Indian Rupees(Rs.)"/>
    <x v="0"/>
    <x v="0"/>
    <s v="No"/>
    <n v="350"/>
    <x v="0"/>
    <x v="2236"/>
    <x v="0"/>
    <x v="0"/>
  </r>
  <r>
    <n v="312364"/>
    <s v="Shree Nandhini Cafe"/>
    <n v="1"/>
    <x v="0"/>
    <s v="3/1, Double Storey, Opposite Hanuman Mandir, Vijay Nagar, New Delhi"/>
    <s v="Vijay Nagar"/>
    <x v="6"/>
    <s v="Indian Rupees(Rs.)"/>
    <x v="0"/>
    <x v="0"/>
    <s v="No"/>
    <n v="350"/>
    <x v="2"/>
    <x v="1104"/>
    <x v="0"/>
    <x v="0"/>
  </r>
  <r>
    <n v="311187"/>
    <s v="Shubham"/>
    <n v="1"/>
    <x v="0"/>
    <s v="41/1, Car Market, Near Gurudwara, Dilshad Garden, New Delhi"/>
    <s v="Dilshad Garden"/>
    <x v="884"/>
    <s v="Indian Rupees(Rs.)"/>
    <x v="0"/>
    <x v="0"/>
    <s v="No"/>
    <n v="350"/>
    <x v="2"/>
    <x v="552"/>
    <x v="0"/>
    <x v="0"/>
  </r>
  <r>
    <n v="303625"/>
    <s v="Raju Vaishnav Dhaba"/>
    <n v="1"/>
    <x v="0"/>
    <s v="1, DDA Market, Garhi, Opposite ISCON Temple, East of Kailash, New Delhi"/>
    <s v="East of Kailash"/>
    <x v="45"/>
    <s v="Indian Rupees(Rs.)"/>
    <x v="0"/>
    <x v="0"/>
    <s v="No"/>
    <n v="350"/>
    <x v="2"/>
    <x v="1744"/>
    <x v="0"/>
    <x v="0"/>
  </r>
  <r>
    <n v="311539"/>
    <s v="The Yellow Chef"/>
    <n v="1"/>
    <x v="0"/>
    <s v="18/48, Main Market, East Patel Nagar, New Delhi"/>
    <s v="East Patel Nagar"/>
    <x v="38"/>
    <s v="Indian Rupees(Rs.)"/>
    <x v="0"/>
    <x v="0"/>
    <s v="No"/>
    <n v="350"/>
    <x v="1"/>
    <x v="630"/>
    <x v="0"/>
    <x v="0"/>
  </r>
  <r>
    <n v="18278203"/>
    <s v="A Lot Like Cake"/>
    <n v="1"/>
    <x v="0"/>
    <s v="E-567, Greater Kailash (GK) 2, New Delhi"/>
    <s v="Greater Kailash (GK) 2"/>
    <x v="21"/>
    <s v="Indian Rupees(Rs.)"/>
    <x v="0"/>
    <x v="0"/>
    <s v="No"/>
    <n v="350"/>
    <x v="2"/>
    <x v="1821"/>
    <x v="0"/>
    <x v="0"/>
  </r>
  <r>
    <n v="7329"/>
    <s v="Green Chick Chop"/>
    <n v="1"/>
    <x v="0"/>
    <s v="10 &amp; 12, F-7, Main Road, Kalkaji, New Delhi"/>
    <s v="Kalkaji"/>
    <x v="85"/>
    <s v="Indian Rupees(Rs.)"/>
    <x v="0"/>
    <x v="0"/>
    <s v="No"/>
    <n v="350"/>
    <x v="2"/>
    <x v="2075"/>
    <x v="0"/>
    <x v="0"/>
  </r>
  <r>
    <n v="18289258"/>
    <s v="Wow! Momo"/>
    <n v="1"/>
    <x v="0"/>
    <s v="2816, Ajmal Khan Road, Beside Roshan Di Kulfi, Karol Bagh, New Delhi"/>
    <s v="Karol Bagh"/>
    <x v="885"/>
    <s v="Indian Rupees(Rs.)"/>
    <x v="0"/>
    <x v="0"/>
    <s v="No"/>
    <n v="350"/>
    <x v="2"/>
    <x v="631"/>
    <x v="0"/>
    <x v="0"/>
  </r>
  <r>
    <n v="313091"/>
    <s v="Bobby Veg Corner"/>
    <n v="1"/>
    <x v="0"/>
    <s v="F-1/1, Krishna Nagar, New Delhi"/>
    <s v="Krishna Nagar"/>
    <x v="19"/>
    <s v="Indian Rupees(Rs.)"/>
    <x v="0"/>
    <x v="0"/>
    <s v="No"/>
    <n v="350"/>
    <x v="2"/>
    <x v="1196"/>
    <x v="0"/>
    <x v="0"/>
  </r>
  <r>
    <n v="18217428"/>
    <s v="deliKitchen"/>
    <n v="1"/>
    <x v="0"/>
    <s v="Baldev Park, Krishna Nagar, New Delhi"/>
    <s v="Krishna Nagar"/>
    <x v="594"/>
    <s v="Indian Rupees(Rs.)"/>
    <x v="0"/>
    <x v="0"/>
    <s v="No"/>
    <n v="350"/>
    <x v="0"/>
    <x v="1267"/>
    <x v="0"/>
    <x v="0"/>
  </r>
  <r>
    <n v="18378017"/>
    <s v="Green Chick Chop"/>
    <n v="1"/>
    <x v="0"/>
    <s v="A-4/17, Krishna Nagar, New Delhi"/>
    <s v="Krishna Nagar"/>
    <x v="59"/>
    <s v="Indian Rupees(Rs.)"/>
    <x v="0"/>
    <x v="0"/>
    <s v="No"/>
    <n v="350"/>
    <x v="0"/>
    <x v="203"/>
    <x v="0"/>
    <x v="0"/>
  </r>
  <r>
    <n v="18481310"/>
    <s v="Karma Cafe &amp; Lounge"/>
    <n v="1"/>
    <x v="0"/>
    <s v="B-206, Lajpat Nagar 1, New Delhi"/>
    <s v="Lajpat Nagar 1"/>
    <x v="3"/>
    <s v="Indian Rupees(Rs.)"/>
    <x v="0"/>
    <x v="1"/>
    <s v="No"/>
    <n v="350"/>
    <x v="0"/>
    <x v="1192"/>
    <x v="0"/>
    <x v="0"/>
  </r>
  <r>
    <n v="18265707"/>
    <s v="Desi Jugaad"/>
    <n v="1"/>
    <x v="0"/>
    <s v="G-6, Plot 14, Vardhaman Plaza, Mayur Vihar Phase 2, New Delhi"/>
    <s v="Mayur Vihar Phase 2"/>
    <x v="3"/>
    <s v="Indian Rupees(Rs.)"/>
    <x v="0"/>
    <x v="0"/>
    <s v="No"/>
    <n v="350"/>
    <x v="2"/>
    <x v="2175"/>
    <x v="0"/>
    <x v="0"/>
  </r>
  <r>
    <n v="308796"/>
    <s v="Green Chick Chop"/>
    <n v="1"/>
    <x v="0"/>
    <s v="A-18, Plot 2, Young Chamber Commercial Complex, Behind Batra Cinema, Mukherjee Nagar, New Delhi"/>
    <s v="Mukherjee Nagar"/>
    <x v="85"/>
    <s v="Indian Rupees(Rs.)"/>
    <x v="0"/>
    <x v="0"/>
    <s v="No"/>
    <n v="350"/>
    <x v="2"/>
    <x v="1118"/>
    <x v="0"/>
    <x v="0"/>
  </r>
  <r>
    <n v="300335"/>
    <s v="Friends Shawarma"/>
    <n v="1"/>
    <x v="0"/>
    <s v="111, Sundram Tower, Paschim Vihar, New Delhi"/>
    <s v="Paschim Vihar"/>
    <x v="2"/>
    <s v="Indian Rupees(Rs.)"/>
    <x v="0"/>
    <x v="0"/>
    <s v="No"/>
    <n v="350"/>
    <x v="1"/>
    <x v="2237"/>
    <x v="0"/>
    <x v="0"/>
  </r>
  <r>
    <n v="17977763"/>
    <s v="Moroca"/>
    <n v="1"/>
    <x v="0"/>
    <s v="Shop 21, Plot 4, Garg Plaza, LSC Shopping Complex, Sainik Vihar, Pitampura, New Delhi"/>
    <s v="Pitampura"/>
    <x v="12"/>
    <s v="Indian Rupees(Rs.)"/>
    <x v="0"/>
    <x v="1"/>
    <s v="No"/>
    <n v="350"/>
    <x v="2"/>
    <x v="1737"/>
    <x v="0"/>
    <x v="0"/>
  </r>
  <r>
    <n v="6454"/>
    <s v="Green Chick Chop"/>
    <n v="1"/>
    <x v="0"/>
    <s v="2, JD Market, Pitampura, New Delhi"/>
    <s v="Pitampura"/>
    <x v="85"/>
    <s v="Indian Rupees(Rs.)"/>
    <x v="0"/>
    <x v="0"/>
    <s v="No"/>
    <n v="350"/>
    <x v="1"/>
    <x v="2238"/>
    <x v="0"/>
    <x v="0"/>
  </r>
  <r>
    <n v="18216918"/>
    <s v="Wrapss"/>
    <n v="1"/>
    <x v="0"/>
    <s v="Shop 123-124, Ground Floor, Opposite Sri Venkateshwara College, Satyaniketan, New Delhi"/>
    <s v="Satyaniketan"/>
    <x v="38"/>
    <s v="Indian Rupees(Rs.)"/>
    <x v="0"/>
    <x v="1"/>
    <s v="No"/>
    <n v="350"/>
    <x v="4"/>
    <x v="2239"/>
    <x v="0"/>
    <x v="0"/>
  </r>
  <r>
    <n v="305684"/>
    <s v="All Things Yummy"/>
    <n v="1"/>
    <x v="0"/>
    <s v="2nd Floor, C Block, South Extension 2, New Delhi  Delhi"/>
    <s v="South Extension 2"/>
    <x v="21"/>
    <s v="Indian Rupees(Rs.)"/>
    <x v="0"/>
    <x v="1"/>
    <s v="No"/>
    <n v="350"/>
    <x v="1"/>
    <x v="2240"/>
    <x v="0"/>
    <x v="0"/>
  </r>
  <r>
    <n v="18312449"/>
    <s v="Green Chick Chop"/>
    <n v="1"/>
    <x v="0"/>
    <s v="WZ-181, A block, Main Najafgarh Road, Metro Pillar 666, Uttam Nagar, New Delhi"/>
    <s v="Uttam Nagar"/>
    <x v="59"/>
    <s v="Indian Rupees(Rs.)"/>
    <x v="0"/>
    <x v="0"/>
    <s v="No"/>
    <n v="350"/>
    <x v="0"/>
    <x v="364"/>
    <x v="0"/>
    <x v="0"/>
  </r>
  <r>
    <n v="18455949"/>
    <s v="Wake 'n' Bake Cafe"/>
    <n v="1"/>
    <x v="0"/>
    <s v="D-6A, Single Storey, Vijay Nagar, New Delhi"/>
    <s v="Vijay Nagar"/>
    <x v="99"/>
    <s v="Indian Rupees(Rs.)"/>
    <x v="0"/>
    <x v="0"/>
    <s v="No"/>
    <n v="350"/>
    <x v="1"/>
    <x v="2241"/>
    <x v="0"/>
    <x v="0"/>
  </r>
  <r>
    <n v="349"/>
    <s v="34, Chowringhee Lane"/>
    <n v="1"/>
    <x v="0"/>
    <s v="G-37, Ground Floor, Westend Mall, Janakpuri, New Delhi"/>
    <s v="West End Mall, Janak Puri"/>
    <x v="12"/>
    <s v="Indian Rupees(Rs.)"/>
    <x v="0"/>
    <x v="0"/>
    <s v="No"/>
    <n v="350"/>
    <x v="2"/>
    <x v="2242"/>
    <x v="0"/>
    <x v="0"/>
  </r>
  <r>
    <n v="18034049"/>
    <s v="Cafe Gainz"/>
    <n v="1"/>
    <x v="0"/>
    <s v="Shop G-7, Plot 4, LSC, Surajmal Vihar, Near, Anand Vihar, New Delhi"/>
    <s v="Anand Vihar"/>
    <x v="78"/>
    <s v="Indian Rupees(Rs.)"/>
    <x v="0"/>
    <x v="1"/>
    <s v="No"/>
    <n v="350"/>
    <x v="1"/>
    <x v="1416"/>
    <x v="0"/>
    <x v="0"/>
  </r>
  <r>
    <n v="681"/>
    <s v="Comesum"/>
    <n v="1"/>
    <x v="0"/>
    <s v="Old Delhi Railway Station, Mori Gate, Chandni Chowk, New Delhi"/>
    <s v="Chandni Chowk"/>
    <x v="886"/>
    <s v="Indian Rupees(Rs.)"/>
    <x v="0"/>
    <x v="0"/>
    <s v="No"/>
    <n v="350"/>
    <x v="4"/>
    <x v="2177"/>
    <x v="0"/>
    <x v="0"/>
  </r>
  <r>
    <n v="18378039"/>
    <s v="Pizza Hub"/>
    <n v="1"/>
    <x v="0"/>
    <s v="Shop 847, Janta Flates, Near GTB Enclave, Dilshad Garden, New Delhi"/>
    <s v="Dilshad Garden"/>
    <x v="5"/>
    <s v="Indian Rupees(Rs.)"/>
    <x v="0"/>
    <x v="0"/>
    <s v="No"/>
    <n v="350"/>
    <x v="0"/>
    <x v="2243"/>
    <x v="0"/>
    <x v="0"/>
  </r>
  <r>
    <n v="5267"/>
    <s v="South Cafe"/>
    <n v="1"/>
    <x v="0"/>
    <s v="125-A, Gautam Nagar, Hauz Khas, New Delhi"/>
    <s v="Hauz Khas"/>
    <x v="64"/>
    <s v="Indian Rupees(Rs.)"/>
    <x v="0"/>
    <x v="0"/>
    <s v="No"/>
    <n v="350"/>
    <x v="1"/>
    <x v="2244"/>
    <x v="0"/>
    <x v="0"/>
  </r>
  <r>
    <n v="304091"/>
    <s v="Chicken Mughlai"/>
    <n v="1"/>
    <x v="0"/>
    <s v="Bazaar Matia Mahal, Jama Masjid, New Delhi"/>
    <s v="Jama Masjid"/>
    <x v="2"/>
    <s v="Indian Rupees(Rs.)"/>
    <x v="0"/>
    <x v="0"/>
    <s v="No"/>
    <n v="350"/>
    <x v="2"/>
    <x v="138"/>
    <x v="0"/>
    <x v="0"/>
  </r>
  <r>
    <n v="18360284"/>
    <s v="Let's Meet Up"/>
    <n v="1"/>
    <x v="0"/>
    <s v="I-1, Shop 2, Kirti Nagar, New Delhi"/>
    <s v="Kirti Nagar"/>
    <x v="99"/>
    <s v="Indian Rupees(Rs.)"/>
    <x v="0"/>
    <x v="0"/>
    <s v="No"/>
    <n v="350"/>
    <x v="2"/>
    <x v="1831"/>
    <x v="0"/>
    <x v="0"/>
  </r>
  <r>
    <n v="18324529"/>
    <s v="Sandwichai"/>
    <n v="1"/>
    <x v="0"/>
    <s v="Sandwichai, Shop no 2,3-Sikka Plaza, Mayur Vihar Phase-1"/>
    <s v="Mayur Vihar Phase 1"/>
    <x v="12"/>
    <s v="Indian Rupees(Rs.)"/>
    <x v="0"/>
    <x v="1"/>
    <s v="No"/>
    <n v="350"/>
    <x v="2"/>
    <x v="382"/>
    <x v="0"/>
    <x v="0"/>
  </r>
  <r>
    <n v="308101"/>
    <s v="Paranthas 21"/>
    <n v="1"/>
    <x v="0"/>
    <s v="Food Court, Second Floor, Moments Mall, Kirti Nagar, New Delhi"/>
    <s v="Moments Mall, Kirti Nagar"/>
    <x v="53"/>
    <s v="Indian Rupees(Rs.)"/>
    <x v="0"/>
    <x v="0"/>
    <s v="No"/>
    <n v="350"/>
    <x v="2"/>
    <x v="2245"/>
    <x v="0"/>
    <x v="0"/>
  </r>
  <r>
    <n v="18228870"/>
    <s v="Wow! Momo"/>
    <n v="1"/>
    <x v="0"/>
    <s v="Shop 167, Food Court, 2nd Floor, Moments Mall, Kirti Nagar, New Delhi"/>
    <s v="Moments Mall, Kirti Nagar"/>
    <x v="71"/>
    <s v="Indian Rupees(Rs.)"/>
    <x v="0"/>
    <x v="0"/>
    <s v="No"/>
    <n v="350"/>
    <x v="2"/>
    <x v="223"/>
    <x v="0"/>
    <x v="0"/>
  </r>
  <r>
    <n v="18241893"/>
    <s v="Hyderabad Spl. Chicken Biryani Point"/>
    <n v="1"/>
    <x v="0"/>
    <s v="Batra Cinema Complex, Mukherjee Nagar, New Delhi"/>
    <s v="Mukherjee Nagar"/>
    <x v="14"/>
    <s v="Indian Rupees(Rs.)"/>
    <x v="0"/>
    <x v="0"/>
    <s v="No"/>
    <n v="350"/>
    <x v="2"/>
    <x v="1132"/>
    <x v="0"/>
    <x v="0"/>
  </r>
  <r>
    <n v="18218076"/>
    <s v="Pehalwan Da Hotel"/>
    <n v="1"/>
    <x v="0"/>
    <s v="22, Amrit Kaur Market, Opposite New Delhi Railway Station, Paharganj, New Delhi"/>
    <s v="Paharganj"/>
    <x v="14"/>
    <s v="Indian Rupees(Rs.)"/>
    <x v="0"/>
    <x v="0"/>
    <s v="No"/>
    <n v="350"/>
    <x v="2"/>
    <x v="1586"/>
    <x v="0"/>
    <x v="0"/>
  </r>
  <r>
    <n v="306826"/>
    <s v="Om Sai Dosa Corner"/>
    <n v="1"/>
    <x v="0"/>
    <s v="109, Near D Park, Pandav Nagar, New Delhi"/>
    <s v="Pandav Nagar"/>
    <x v="6"/>
    <s v="Indian Rupees(Rs.)"/>
    <x v="0"/>
    <x v="0"/>
    <s v="No"/>
    <n v="350"/>
    <x v="2"/>
    <x v="139"/>
    <x v="0"/>
    <x v="0"/>
  </r>
  <r>
    <n v="7488"/>
    <s v="Green Chick Chop"/>
    <n v="1"/>
    <x v="0"/>
    <s v="1, A-4, Gole DDA Market, Paschim Vihar, New Delhi"/>
    <s v="Paschim Vihar"/>
    <x v="85"/>
    <s v="Indian Rupees(Rs.)"/>
    <x v="0"/>
    <x v="1"/>
    <s v="No"/>
    <n v="350"/>
    <x v="2"/>
    <x v="489"/>
    <x v="0"/>
    <x v="0"/>
  </r>
  <r>
    <n v="7318"/>
    <s v="Green Chick Chop"/>
    <n v="1"/>
    <x v="0"/>
    <s v="1/2, Arjun Nagar, Safdarjung Enclave, Safdarjung, New Delhi"/>
    <s v="Safdarjung"/>
    <x v="85"/>
    <s v="Indian Rupees(Rs.)"/>
    <x v="0"/>
    <x v="0"/>
    <s v="No"/>
    <n v="350"/>
    <x v="2"/>
    <x v="637"/>
    <x v="0"/>
    <x v="0"/>
  </r>
  <r>
    <n v="18146398"/>
    <s v="The Pirates Of China Town"/>
    <n v="1"/>
    <x v="0"/>
    <s v="239 Masjid Moth, Near Durga Mandir, South Extension 2, New Delhi"/>
    <s v="South Extension 2"/>
    <x v="19"/>
    <s v="Indian Rupees(Rs.)"/>
    <x v="0"/>
    <x v="0"/>
    <s v="No"/>
    <n v="350"/>
    <x v="2"/>
    <x v="2077"/>
    <x v="0"/>
    <x v="0"/>
  </r>
  <r>
    <n v="305486"/>
    <s v="Brothers' Bakery"/>
    <n v="1"/>
    <x v="0"/>
    <s v="A-31, Vishnu Garden, Khyala Road, Tilak Nagar, New Delhi"/>
    <s v="Tilak Nagar"/>
    <x v="99"/>
    <s v="Indian Rupees(Rs.)"/>
    <x v="0"/>
    <x v="0"/>
    <s v="No"/>
    <n v="350"/>
    <x v="2"/>
    <x v="490"/>
    <x v="0"/>
    <x v="0"/>
  </r>
  <r>
    <n v="18377902"/>
    <s v="Cafe Youth"/>
    <n v="1"/>
    <x v="0"/>
    <s v="Main Road, Near BSES Office, Vasundhara Enclave, New Delhi"/>
    <s v="Vasundhara Enclave"/>
    <x v="19"/>
    <s v="Indian Rupees(Rs.)"/>
    <x v="0"/>
    <x v="0"/>
    <s v="No"/>
    <n v="350"/>
    <x v="0"/>
    <x v="1954"/>
    <x v="0"/>
    <x v="0"/>
  </r>
  <r>
    <n v="18421050"/>
    <s v="Cafe Brewbug"/>
    <n v="1"/>
    <x v="0"/>
    <s v="Shop 4, Atlantic Plaza, Surajmal Vihar, Anand Vihar, New Delhi"/>
    <s v="Anand Vihar"/>
    <x v="62"/>
    <s v="Indian Rupees(Rs.)"/>
    <x v="0"/>
    <x v="0"/>
    <s v="No"/>
    <n v="350"/>
    <x v="0"/>
    <x v="2246"/>
    <x v="0"/>
    <x v="0"/>
  </r>
  <r>
    <n v="18037812"/>
    <s v="34, Chowringhee Lane"/>
    <n v="1"/>
    <x v="0"/>
    <s v="23/1, Prem Nagar, Jail Road, New Delhi"/>
    <s v="Jail Road"/>
    <x v="12"/>
    <s v="Indian Rupees(Rs.)"/>
    <x v="0"/>
    <x v="0"/>
    <s v="No"/>
    <n v="350"/>
    <x v="2"/>
    <x v="2247"/>
    <x v="0"/>
    <x v="0"/>
  </r>
  <r>
    <n v="1104"/>
    <s v="Polka Pastry &amp; Snack Bar"/>
    <n v="1"/>
    <x v="0"/>
    <s v="BA-3A, Janakpuri, New Delhi"/>
    <s v="Janakpuri"/>
    <x v="42"/>
    <s v="Indian Rupees(Rs.)"/>
    <x v="0"/>
    <x v="0"/>
    <s v="No"/>
    <n v="350"/>
    <x v="2"/>
    <x v="822"/>
    <x v="0"/>
    <x v="0"/>
  </r>
  <r>
    <n v="1926"/>
    <s v="Punjab Sweet Corner"/>
    <n v="1"/>
    <x v="0"/>
    <s v="15-A/65, Ajmal Khan Road, Karol Bagh, New Delhi"/>
    <s v="Karol Bagh"/>
    <x v="887"/>
    <s v="Indian Rupees(Rs.)"/>
    <x v="0"/>
    <x v="0"/>
    <s v="No"/>
    <n v="350"/>
    <x v="2"/>
    <x v="2099"/>
    <x v="0"/>
    <x v="0"/>
  </r>
  <r>
    <n v="18432218"/>
    <s v="Khanna's Hot Pizza"/>
    <n v="1"/>
    <x v="0"/>
    <s v="Shop 5, F-1/9, Lal Quarter, Krishna Nagar, New Delhi"/>
    <s v="Krishna Nagar"/>
    <x v="5"/>
    <s v="Indian Rupees(Rs.)"/>
    <x v="0"/>
    <x v="0"/>
    <s v="No"/>
    <n v="350"/>
    <x v="0"/>
    <x v="2248"/>
    <x v="0"/>
    <x v="0"/>
  </r>
  <r>
    <n v="311609"/>
    <s v="Chatorey Chacha"/>
    <n v="1"/>
    <x v="0"/>
    <s v="E-2/16, Near Shani Mandir, Malviya Nagar, New Delhi"/>
    <s v="Malviya Nagar"/>
    <x v="70"/>
    <s v="Indian Rupees(Rs.)"/>
    <x v="0"/>
    <x v="0"/>
    <s v="No"/>
    <n v="350"/>
    <x v="2"/>
    <x v="401"/>
    <x v="0"/>
    <x v="0"/>
  </r>
  <r>
    <n v="301826"/>
    <s v="Rita Chinese Food"/>
    <n v="1"/>
    <x v="0"/>
    <s v="B 357, Hari Nagar, Mayapuri Phase 2, New Delhi"/>
    <s v="Mayapuri Phase 2"/>
    <x v="19"/>
    <s v="Indian Rupees(Rs.)"/>
    <x v="0"/>
    <x v="0"/>
    <s v="No"/>
    <n v="350"/>
    <x v="2"/>
    <x v="2249"/>
    <x v="0"/>
    <x v="0"/>
  </r>
  <r>
    <n v="310419"/>
    <s v="Angels in my Kitchen"/>
    <n v="1"/>
    <x v="0"/>
    <s v="Shop 139, South Moti Bagh Market, Opposite Anand Niketan, Moti Bagh, New Delhi"/>
    <s v="Moti Bagh"/>
    <x v="572"/>
    <s v="Indian Rupees(Rs.)"/>
    <x v="0"/>
    <x v="1"/>
    <s v="No"/>
    <n v="350"/>
    <x v="1"/>
    <x v="754"/>
    <x v="0"/>
    <x v="0"/>
  </r>
  <r>
    <n v="680"/>
    <s v="Comesum"/>
    <n v="1"/>
    <x v="0"/>
    <s v="Railway Station, Nizamuddin West, Nizamuddin, New Delhi"/>
    <s v="Nizamuddin"/>
    <x v="40"/>
    <s v="Indian Rupees(Rs.)"/>
    <x v="0"/>
    <x v="0"/>
    <s v="No"/>
    <n v="350"/>
    <x v="4"/>
    <x v="1418"/>
    <x v="0"/>
    <x v="0"/>
  </r>
  <r>
    <n v="18287392"/>
    <s v="Cafe CoffeeCo"/>
    <n v="1"/>
    <x v="0"/>
    <s v="5111, Main Market, Gali Thanedarwali, Paharganj, New Delhi"/>
    <s v="Paharganj"/>
    <x v="7"/>
    <s v="Indian Rupees(Rs.)"/>
    <x v="0"/>
    <x v="0"/>
    <s v="No"/>
    <n v="350"/>
    <x v="2"/>
    <x v="2250"/>
    <x v="0"/>
    <x v="0"/>
  </r>
  <r>
    <n v="305833"/>
    <s v="Krispy Kreme"/>
    <n v="1"/>
    <x v="0"/>
    <s v="1st Floor, Select Citywalk Mall, Saket, New Delhi"/>
    <s v="Select Citywalk Mall, Saket"/>
    <x v="94"/>
    <s v="Indian Rupees(Rs.)"/>
    <x v="0"/>
    <x v="1"/>
    <s v="No"/>
    <n v="350"/>
    <x v="1"/>
    <x v="2090"/>
    <x v="0"/>
    <x v="0"/>
  </r>
  <r>
    <n v="310272"/>
    <s v="Green Chick Chop"/>
    <n v="1"/>
    <x v="0"/>
    <s v="A-132, Ganesh Nagar, Tilak Nagar, New Delhi"/>
    <s v="Tilak Nagar"/>
    <x v="85"/>
    <s v="Indian Rupees(Rs.)"/>
    <x v="0"/>
    <x v="0"/>
    <s v="No"/>
    <n v="350"/>
    <x v="2"/>
    <x v="414"/>
    <x v="0"/>
    <x v="0"/>
  </r>
  <r>
    <n v="312783"/>
    <s v="Khansama"/>
    <n v="1"/>
    <x v="0"/>
    <s v="Shop 1-5, RS Tower, Opposite East End Apartment, Vasundhara Enclave, New Delhi"/>
    <s v="Vasundhara Enclave"/>
    <x v="2"/>
    <s v="Indian Rupees(Rs.)"/>
    <x v="0"/>
    <x v="0"/>
    <s v="No"/>
    <n v="350"/>
    <x v="2"/>
    <x v="987"/>
    <x v="0"/>
    <x v="0"/>
  </r>
  <r>
    <n v="18336491"/>
    <s v="Wow! Momo"/>
    <n v="1"/>
    <x v="0"/>
    <s v="Level 2, Food Capital, Worldmark 1, New Delhi"/>
    <s v="Worldmark 1, Aerocity"/>
    <x v="19"/>
    <s v="Indian Rupees(Rs.)"/>
    <x v="0"/>
    <x v="0"/>
    <s v="No"/>
    <n v="350"/>
    <x v="2"/>
    <x v="1353"/>
    <x v="0"/>
    <x v="0"/>
  </r>
  <r>
    <n v="305040"/>
    <s v="Uncle's Kabab Point"/>
    <n v="1"/>
    <x v="0"/>
    <s v="103-A/1, Sudershan Cinema Road, Gautam Nagar, Hauz Khas, New Delhi"/>
    <s v="Hauz Khas"/>
    <x v="101"/>
    <s v="Indian Rupees(Rs.)"/>
    <x v="0"/>
    <x v="1"/>
    <s v="No"/>
    <n v="350"/>
    <x v="2"/>
    <x v="425"/>
    <x v="0"/>
    <x v="0"/>
  </r>
  <r>
    <n v="304542"/>
    <s v="Zaika"/>
    <n v="1"/>
    <x v="0"/>
    <s v="27-A/1, Opposite Central Park, Gautam Nagar, Hauz Khas, New Delhi"/>
    <s v="Hauz Khas"/>
    <x v="8"/>
    <s v="Indian Rupees(Rs.)"/>
    <x v="0"/>
    <x v="0"/>
    <s v="No"/>
    <n v="350"/>
    <x v="2"/>
    <x v="2251"/>
    <x v="0"/>
    <x v="0"/>
  </r>
  <r>
    <n v="312372"/>
    <s v="Pinkom's Bar-Be-Que"/>
    <n v="1"/>
    <x v="0"/>
    <s v="15/449, DDA Flats, Near DDA Central Market, Kalkaji, New Delhi"/>
    <s v="Kalkaji"/>
    <x v="2"/>
    <s v="Indian Rupees(Rs.)"/>
    <x v="0"/>
    <x v="0"/>
    <s v="No"/>
    <n v="350"/>
    <x v="2"/>
    <x v="2110"/>
    <x v="0"/>
    <x v="0"/>
  </r>
  <r>
    <n v="311755"/>
    <s v="Wrapss"/>
    <n v="1"/>
    <x v="0"/>
    <s v="B-1/8, Apsra Arcade, Near Karol Bagh Metro Station Gate 7, Karol Bagh, New Delhi"/>
    <s v="Karol Bagh"/>
    <x v="38"/>
    <s v="Indian Rupees(Rs.)"/>
    <x v="0"/>
    <x v="1"/>
    <s v="No"/>
    <n v="350"/>
    <x v="1"/>
    <x v="703"/>
    <x v="0"/>
    <x v="0"/>
  </r>
  <r>
    <n v="18431416"/>
    <s v="The Grill Point"/>
    <n v="1"/>
    <x v="0"/>
    <s v="A-2, Krishna Nagar Extension, Krishna Nagar, New Delhi"/>
    <s v="Krishna Nagar"/>
    <x v="130"/>
    <s v="Indian Rupees(Rs.)"/>
    <x v="0"/>
    <x v="0"/>
    <s v="No"/>
    <n v="350"/>
    <x v="2"/>
    <x v="2107"/>
    <x v="0"/>
    <x v="0"/>
  </r>
  <r>
    <n v="3497"/>
    <s v="Green Chick Chop"/>
    <n v="1"/>
    <x v="0"/>
    <s v="56, Khanna Market, Lodhi Colony, New Delhi"/>
    <s v="Lodhi Colony"/>
    <x v="85"/>
    <s v="Indian Rupees(Rs.)"/>
    <x v="0"/>
    <x v="0"/>
    <s v="No"/>
    <n v="350"/>
    <x v="2"/>
    <x v="575"/>
    <x v="0"/>
    <x v="0"/>
  </r>
  <r>
    <n v="18440185"/>
    <s v="Evergreen Food Corner"/>
    <n v="1"/>
    <x v="0"/>
    <s v="55, A Block Market, Mayur Vihar Phase 2, New Delhi"/>
    <s v="Mayur Vihar Phase 2"/>
    <x v="888"/>
    <s v="Indian Rupees(Rs.)"/>
    <x v="0"/>
    <x v="0"/>
    <s v="No"/>
    <n v="350"/>
    <x v="0"/>
    <x v="2252"/>
    <x v="0"/>
    <x v="0"/>
  </r>
  <r>
    <n v="18175282"/>
    <s v="Green Chick Chop"/>
    <n v="1"/>
    <x v="0"/>
    <s v="Near Air Force Staion Arjangarh, MG Road, New Delhi"/>
    <s v="MG Road"/>
    <x v="85"/>
    <s v="Indian Rupees(Rs.)"/>
    <x v="0"/>
    <x v="0"/>
    <s v="No"/>
    <n v="350"/>
    <x v="0"/>
    <x v="1759"/>
    <x v="0"/>
    <x v="0"/>
  </r>
  <r>
    <n v="18431151"/>
    <s v="KGN Chicken Corner"/>
    <n v="1"/>
    <x v="0"/>
    <s v="Near City Store, Palam Dabri Road, Palam, New Delhi"/>
    <s v="Palam"/>
    <x v="14"/>
    <s v="Indian Rupees(Rs.)"/>
    <x v="0"/>
    <x v="0"/>
    <s v="No"/>
    <n v="350"/>
    <x v="0"/>
    <x v="1982"/>
    <x v="0"/>
    <x v="0"/>
  </r>
  <r>
    <n v="4163"/>
    <s v="Polka Pastry &amp; Snack Bar"/>
    <n v="1"/>
    <x v="0"/>
    <s v="2-A, Yellow Flats, Rajouri Garden, New Delhi"/>
    <s v="Rajouri Garden"/>
    <x v="42"/>
    <s v="Indian Rupees(Rs.)"/>
    <x v="0"/>
    <x v="1"/>
    <s v="No"/>
    <n v="350"/>
    <x v="2"/>
    <x v="1205"/>
    <x v="0"/>
    <x v="0"/>
  </r>
  <r>
    <n v="312827"/>
    <s v="Food Nursary"/>
    <n v="1"/>
    <x v="0"/>
    <s v="A-183, IGNOU Chowk, Neb Sarai, Sainik Farms, New Delhi"/>
    <s v="Sainik Farms"/>
    <x v="2"/>
    <s v="Indian Rupees(Rs.)"/>
    <x v="0"/>
    <x v="1"/>
    <s v="No"/>
    <n v="350"/>
    <x v="2"/>
    <x v="1981"/>
    <x v="0"/>
    <x v="0"/>
  </r>
  <r>
    <n v="18217023"/>
    <s v="Blue Tokai Coffee Roasters"/>
    <n v="1"/>
    <x v="0"/>
    <s v="Khasra 258, Lane 3, Westend Marg, Saidulajab, Saket, New Delhi"/>
    <s v="Saket"/>
    <x v="7"/>
    <s v="Indian Rupees(Rs.)"/>
    <x v="0"/>
    <x v="1"/>
    <s v="No"/>
    <n v="350"/>
    <x v="1"/>
    <x v="1319"/>
    <x v="0"/>
    <x v="0"/>
  </r>
  <r>
    <n v="18128853"/>
    <s v="New Anand Sagar"/>
    <n v="1"/>
    <x v="0"/>
    <s v="C-1/1A, Yamuna Vihar, Wazirabad Road, Shahdara, New Delhi"/>
    <s v="Shahdara"/>
    <x v="109"/>
    <s v="Indian Rupees(Rs.)"/>
    <x v="0"/>
    <x v="0"/>
    <s v="No"/>
    <n v="350"/>
    <x v="2"/>
    <x v="1319"/>
    <x v="0"/>
    <x v="0"/>
  </r>
  <r>
    <n v="18128872"/>
    <s v="Pizza Hub"/>
    <n v="1"/>
    <x v="0"/>
    <s v="Shop 14, Block C-5, Yamuna Vihar, Near Santan Rath Wala Mandir, Shahdara, New Delhi"/>
    <s v="Shahdara"/>
    <x v="660"/>
    <s v="Indian Rupees(Rs.)"/>
    <x v="0"/>
    <x v="0"/>
    <s v="No"/>
    <n v="350"/>
    <x v="0"/>
    <x v="2253"/>
    <x v="0"/>
    <x v="0"/>
  </r>
  <r>
    <n v="18222580"/>
    <s v="La Chocoallure"/>
    <n v="1"/>
    <x v="0"/>
    <s v="D-23, Defence Colony, New Delhi"/>
    <s v="Defence Colony"/>
    <x v="46"/>
    <s v="Indian Rupees(Rs.)"/>
    <x v="0"/>
    <x v="0"/>
    <s v="No"/>
    <n v="250"/>
    <x v="2"/>
    <x v="172"/>
    <x v="0"/>
    <x v="0"/>
  </r>
  <r>
    <n v="7834"/>
    <s v="Mother Dairy Ice Cream"/>
    <n v="1"/>
    <x v="0"/>
    <s v="24, Dilli Haat, INA, New Delhi"/>
    <s v="Dilli Haat, INA"/>
    <x v="889"/>
    <s v="Indian Rupees(Rs.)"/>
    <x v="0"/>
    <x v="0"/>
    <s v="No"/>
    <n v="250"/>
    <x v="1"/>
    <x v="720"/>
    <x v="0"/>
    <x v="0"/>
  </r>
  <r>
    <n v="306658"/>
    <s v="Riyaz Chicken Corner"/>
    <n v="1"/>
    <x v="0"/>
    <s v="Shop 137, Block D, Gautam Nagar, Hauz Khas, New Delhi"/>
    <s v="Hauz Khas"/>
    <x v="76"/>
    <s v="Indian Rupees(Rs.)"/>
    <x v="0"/>
    <x v="0"/>
    <s v="No"/>
    <n v="250"/>
    <x v="2"/>
    <x v="235"/>
    <x v="0"/>
    <x v="0"/>
  </r>
  <r>
    <n v="9654"/>
    <s v="Sant Sweets"/>
    <n v="1"/>
    <x v="0"/>
    <s v="A-135, Double Storey, Near HDFC Bank, Kalkaji, New Delhi"/>
    <s v="Kalkaji"/>
    <x v="890"/>
    <s v="Indian Rupees(Rs.)"/>
    <x v="0"/>
    <x v="0"/>
    <s v="No"/>
    <n v="250"/>
    <x v="1"/>
    <x v="168"/>
    <x v="0"/>
    <x v="0"/>
  </r>
  <r>
    <n v="18268715"/>
    <s v="Classic"/>
    <n v="1"/>
    <x v="0"/>
    <s v="G-1, United Plaza, Karkardooma Market, Opposite Hargobind Enclave, Near Metro Pillar, Karkardooma, New Delhi"/>
    <s v="Karkardooma"/>
    <x v="891"/>
    <s v="Indian Rupees(Rs.)"/>
    <x v="0"/>
    <x v="0"/>
    <s v="No"/>
    <n v="250"/>
    <x v="1"/>
    <x v="2254"/>
    <x v="0"/>
    <x v="0"/>
  </r>
  <r>
    <n v="18432000"/>
    <s v="GO CHATZ With Breadz"/>
    <n v="1"/>
    <x v="0"/>
    <s v="D6/9, Lal Quarter, Krishna Nagar, New Delhi"/>
    <s v="Krishna Nagar"/>
    <x v="38"/>
    <s v="Indian Rupees(Rs.)"/>
    <x v="0"/>
    <x v="0"/>
    <s v="No"/>
    <n v="250"/>
    <x v="0"/>
    <x v="236"/>
    <x v="0"/>
    <x v="0"/>
  </r>
  <r>
    <n v="311331"/>
    <s v="Twenty Four Seven"/>
    <n v="1"/>
    <x v="0"/>
    <s v="E-371, Nirman Vihar, Near, Laxmi Nagar, New Delhi"/>
    <s v="Laxmi Nagar"/>
    <x v="12"/>
    <s v="Indian Rupees(Rs.)"/>
    <x v="0"/>
    <x v="0"/>
    <s v="No"/>
    <n v="250"/>
    <x v="2"/>
    <x v="1232"/>
    <x v="0"/>
    <x v="0"/>
  </r>
  <r>
    <n v="309452"/>
    <s v="Open Oven"/>
    <n v="1"/>
    <x v="0"/>
    <s v="E-2/16, Malviya Nagar, New Delhi"/>
    <s v="Malviya Nagar"/>
    <x v="572"/>
    <s v="Indian Rupees(Rs.)"/>
    <x v="0"/>
    <x v="1"/>
    <s v="No"/>
    <n v="250"/>
    <x v="2"/>
    <x v="2194"/>
    <x v="0"/>
    <x v="0"/>
  </r>
  <r>
    <n v="312991"/>
    <s v="Freakin Beans"/>
    <n v="1"/>
    <x v="0"/>
    <s v="606, Shikha Plaza 1, Shashi Park Road, Mayur Vihar Phase 1, New Delhi"/>
    <s v="Mayur Vihar Phase 1"/>
    <x v="7"/>
    <s v="Indian Rupees(Rs.)"/>
    <x v="0"/>
    <x v="0"/>
    <s v="No"/>
    <n v="250"/>
    <x v="1"/>
    <x v="3"/>
    <x v="0"/>
    <x v="0"/>
  </r>
  <r>
    <n v="18375372"/>
    <s v="Mr. Baker's"/>
    <n v="1"/>
    <x v="0"/>
    <s v="C-29, Acharya Niketan, Mayur Vihar Phase 1, New Delhi"/>
    <s v="Mayur Vihar Phase 1"/>
    <x v="22"/>
    <s v="Indian Rupees(Rs.)"/>
    <x v="0"/>
    <x v="0"/>
    <s v="No"/>
    <n v="250"/>
    <x v="0"/>
    <x v="1681"/>
    <x v="0"/>
    <x v="0"/>
  </r>
  <r>
    <n v="18277176"/>
    <s v="Saraswati Food Corner"/>
    <n v="1"/>
    <x v="0"/>
    <s v="Shop 240, 100 Feet Road, Ghitorni Village, Near, MG Road, New Delhi"/>
    <s v="MG Road"/>
    <x v="102"/>
    <s v="Indian Rupees(Rs.)"/>
    <x v="0"/>
    <x v="0"/>
    <s v="No"/>
    <n v="250"/>
    <x v="0"/>
    <x v="2255"/>
    <x v="0"/>
    <x v="0"/>
  </r>
  <r>
    <n v="5347"/>
    <s v="34, Chowringhee Lane"/>
    <n v="1"/>
    <x v="0"/>
    <s v="B-10, Opposite Metro Pillar 21, Model Town 2, New Delhi"/>
    <s v="Model Town 2"/>
    <x v="12"/>
    <s v="Indian Rupees(Rs.)"/>
    <x v="0"/>
    <x v="0"/>
    <s v="No"/>
    <n v="250"/>
    <x v="2"/>
    <x v="505"/>
    <x v="0"/>
    <x v="0"/>
  </r>
  <r>
    <n v="301236"/>
    <s v="Darjeeling Momos"/>
    <n v="1"/>
    <x v="0"/>
    <s v="155, Near Sadhu Vaswani School, South Moti Bagh, Moti Bagh, New Delhi"/>
    <s v="Moti Bagh"/>
    <x v="38"/>
    <s v="Indian Rupees(Rs.)"/>
    <x v="0"/>
    <x v="0"/>
    <s v="No"/>
    <n v="250"/>
    <x v="2"/>
    <x v="876"/>
    <x v="0"/>
    <x v="0"/>
  </r>
  <r>
    <n v="310954"/>
    <s v="Inam Muradabadi"/>
    <n v="1"/>
    <x v="0"/>
    <s v="G-90, Vardhman Central Mall, Nehru Vihar, Mukherjee Nagar, New Delhi"/>
    <s v="Mukherjee Nagar"/>
    <x v="14"/>
    <s v="Indian Rupees(Rs.)"/>
    <x v="0"/>
    <x v="0"/>
    <s v="No"/>
    <n v="250"/>
    <x v="0"/>
    <x v="10"/>
    <x v="0"/>
    <x v="0"/>
  </r>
  <r>
    <n v="300264"/>
    <s v="Asli Alam Muradabadi Biryani Centre"/>
    <n v="1"/>
    <x v="0"/>
    <s v="208, Dr Kapoor Wali Gali, Munirka, New Delhi"/>
    <s v="Munirka"/>
    <x v="23"/>
    <s v="Indian Rupees(Rs.)"/>
    <x v="0"/>
    <x v="0"/>
    <s v="No"/>
    <n v="250"/>
    <x v="2"/>
    <x v="2117"/>
    <x v="0"/>
    <x v="0"/>
  </r>
  <r>
    <n v="5799"/>
    <s v="Grand Madras Cafe"/>
    <n v="1"/>
    <x v="0"/>
    <s v="8301/4, Multani Dhanda, Paharganj, New Delhi"/>
    <s v="Paharganj"/>
    <x v="64"/>
    <s v="Indian Rupees(Rs.)"/>
    <x v="0"/>
    <x v="0"/>
    <s v="No"/>
    <n v="250"/>
    <x v="2"/>
    <x v="668"/>
    <x v="0"/>
    <x v="0"/>
  </r>
  <r>
    <n v="9842"/>
    <s v="Cakes &amp; Bakes"/>
    <n v="1"/>
    <x v="0"/>
    <s v="453, Leela Ram Market, Masjit Moth, South Extension 2, New Delhi"/>
    <s v="South Extension 2"/>
    <x v="42"/>
    <s v="Indian Rupees(Rs.)"/>
    <x v="0"/>
    <x v="0"/>
    <s v="No"/>
    <n v="250"/>
    <x v="2"/>
    <x v="1849"/>
    <x v="0"/>
    <x v="0"/>
  </r>
  <r>
    <n v="7187"/>
    <s v="Vijay South Indian Food"/>
    <n v="1"/>
    <x v="0"/>
    <s v="Main Raghuveer Nagar Road, Tagore Garden Extension, New Delhi, Tagore Garden, New Delhi"/>
    <s v="Tagore Garden"/>
    <x v="64"/>
    <s v="Indian Rupees(Rs.)"/>
    <x v="0"/>
    <x v="0"/>
    <s v="No"/>
    <n v="250"/>
    <x v="0"/>
    <x v="1606"/>
    <x v="0"/>
    <x v="0"/>
  </r>
  <r>
    <n v="18285208"/>
    <s v="Chatkaara Point"/>
    <n v="1"/>
    <x v="0"/>
    <s v="Shop AP-4, Commercial Complex, A Block, Bindapur, Uttam Nagar, New Delhi"/>
    <s v="Uttam Nagar"/>
    <x v="60"/>
    <s v="Indian Rupees(Rs.)"/>
    <x v="0"/>
    <x v="0"/>
    <s v="No"/>
    <n v="250"/>
    <x v="2"/>
    <x v="1207"/>
    <x v="0"/>
    <x v="0"/>
  </r>
  <r>
    <n v="18372672"/>
    <s v="Grover Sweets"/>
    <n v="1"/>
    <x v="0"/>
    <s v="A/7, Near Metro Pillar 652, Milap Nagar, Uttam Nagar, New Delhi"/>
    <s v="Uttam Nagar"/>
    <x v="112"/>
    <s v="Indian Rupees(Rs.)"/>
    <x v="0"/>
    <x v="0"/>
    <s v="No"/>
    <n v="250"/>
    <x v="0"/>
    <x v="172"/>
    <x v="0"/>
    <x v="0"/>
  </r>
  <r>
    <n v="8979"/>
    <s v="Kutty's South Indian Cafe"/>
    <n v="1"/>
    <x v="0"/>
    <s v="V3S Mall, Laxmi Nagar, New Delhi"/>
    <s v="V3S Mall, Laxmi Nagar"/>
    <x v="64"/>
    <s v="Indian Rupees(Rs.)"/>
    <x v="0"/>
    <x v="0"/>
    <s v="No"/>
    <n v="250"/>
    <x v="2"/>
    <x v="2256"/>
    <x v="0"/>
    <x v="0"/>
  </r>
  <r>
    <n v="307106"/>
    <s v="Red Chillies"/>
    <n v="1"/>
    <x v="0"/>
    <s v="Shop 2, 2507, Hudson Lane, Kingsway Camp, Delhi University-GTB Nagar, New Delhi"/>
    <s v="Delhi University-GTB Nagar"/>
    <x v="12"/>
    <s v="Indian Rupees(Rs.)"/>
    <x v="0"/>
    <x v="0"/>
    <s v="No"/>
    <n v="250"/>
    <x v="2"/>
    <x v="1365"/>
    <x v="0"/>
    <x v="0"/>
  </r>
  <r>
    <n v="313267"/>
    <s v="For God's Cake"/>
    <n v="1"/>
    <x v="0"/>
    <s v="2521, Hudson Lane, Delhi University-GTB Nagar, New Delhi"/>
    <s v="Delhi University-GTB Nagar"/>
    <x v="22"/>
    <s v="Indian Rupees(Rs.)"/>
    <x v="0"/>
    <x v="1"/>
    <s v="No"/>
    <n v="250"/>
    <x v="1"/>
    <x v="1014"/>
    <x v="0"/>
    <x v="0"/>
  </r>
  <r>
    <n v="6646"/>
    <s v="Suresh Fast Food"/>
    <n v="1"/>
    <x v="0"/>
    <s v="5, DDA Market, Hudson Lane, Kingsway Camp, Delhi University-GTB Nagar, New Delhi"/>
    <s v="Delhi University-GTB Nagar"/>
    <x v="3"/>
    <s v="Indian Rupees(Rs.)"/>
    <x v="0"/>
    <x v="0"/>
    <s v="No"/>
    <n v="250"/>
    <x v="1"/>
    <x v="11"/>
    <x v="0"/>
    <x v="0"/>
  </r>
  <r>
    <n v="17977786"/>
    <s v="Snacks and More"/>
    <n v="1"/>
    <x v="0"/>
    <s v="Shop-5, 15/5, East Patel Nagar, New Delhi"/>
    <s v="East Patel Nagar"/>
    <x v="12"/>
    <s v="Indian Rupees(Rs.)"/>
    <x v="0"/>
    <x v="0"/>
    <s v="No"/>
    <n v="250"/>
    <x v="0"/>
    <x v="1685"/>
    <x v="0"/>
    <x v="0"/>
  </r>
  <r>
    <n v="1934"/>
    <s v="New Bengal Sweets"/>
    <n v="1"/>
    <x v="0"/>
    <s v="M-5, M Block Market, Greater Kailash (GK) 1, New Delhi"/>
    <s v="Greater Kailash (GK) 1"/>
    <x v="106"/>
    <s v="Indian Rupees(Rs.)"/>
    <x v="0"/>
    <x v="0"/>
    <s v="No"/>
    <n v="250"/>
    <x v="2"/>
    <x v="268"/>
    <x v="0"/>
    <x v="0"/>
  </r>
  <r>
    <n v="9841"/>
    <s v="Cakes &amp; Bakes"/>
    <n v="1"/>
    <x v="0"/>
    <s v="Block E-1, Ground Floor, Near Hauz Khas Police Station, Hauz Khas, New Delhi"/>
    <s v="Hauz Khas"/>
    <x v="42"/>
    <s v="Indian Rupees(Rs.)"/>
    <x v="0"/>
    <x v="0"/>
    <s v="No"/>
    <n v="250"/>
    <x v="2"/>
    <x v="1018"/>
    <x v="0"/>
    <x v="0"/>
  </r>
  <r>
    <n v="18289278"/>
    <s v="The Great Indian Food Truck"/>
    <n v="1"/>
    <x v="0"/>
    <s v="Hari Nagar, Jail Road, New Delhi"/>
    <s v="Jail Road"/>
    <x v="892"/>
    <s v="Indian Rupees(Rs.)"/>
    <x v="0"/>
    <x v="0"/>
    <s v="No"/>
    <n v="250"/>
    <x v="2"/>
    <x v="445"/>
    <x v="0"/>
    <x v="0"/>
  </r>
  <r>
    <n v="309604"/>
    <s v="Chowringhee"/>
    <n v="1"/>
    <x v="0"/>
    <s v="16 UB, Jawahar Nagar, Bungalow Road, Kamla Nagar, New Delhi"/>
    <s v="Kamla Nagar"/>
    <x v="62"/>
    <s v="Indian Rupees(Rs.)"/>
    <x v="0"/>
    <x v="1"/>
    <s v="No"/>
    <n v="250"/>
    <x v="1"/>
    <x v="2257"/>
    <x v="0"/>
    <x v="0"/>
  </r>
  <r>
    <n v="18332062"/>
    <s v="Cones &amp; Curries"/>
    <n v="1"/>
    <x v="0"/>
    <s v="Shop 28, Jawahar Nagar, Opposite Hansraj Boys Hostel, Kamla Nagar, New Delhi"/>
    <s v="Kamla Nagar"/>
    <x v="12"/>
    <s v="Indian Rupees(Rs.)"/>
    <x v="0"/>
    <x v="1"/>
    <s v="No"/>
    <n v="250"/>
    <x v="1"/>
    <x v="451"/>
    <x v="0"/>
    <x v="0"/>
  </r>
  <r>
    <n v="9571"/>
    <s v="Ambersari Dhaba"/>
    <n v="1"/>
    <x v="0"/>
    <s v="C-125, Near Flyover Market, Lajpat Nagar 1, New Delhi"/>
    <s v="Lajpat Nagar 1"/>
    <x v="12"/>
    <s v="Indian Rupees(Rs.)"/>
    <x v="0"/>
    <x v="0"/>
    <s v="No"/>
    <n v="250"/>
    <x v="2"/>
    <x v="2258"/>
    <x v="0"/>
    <x v="0"/>
  </r>
  <r>
    <n v="310358"/>
    <s v="Chick Chicken House"/>
    <n v="1"/>
    <x v="0"/>
    <s v="A 88, Near Desu Office, Lajpat Nagar 1, New Delhi"/>
    <s v="Lajpat Nagar 1"/>
    <x v="59"/>
    <s v="Indian Rupees(Rs.)"/>
    <x v="0"/>
    <x v="0"/>
    <s v="No"/>
    <n v="250"/>
    <x v="0"/>
    <x v="2199"/>
    <x v="0"/>
    <x v="0"/>
  </r>
  <r>
    <n v="18272370"/>
    <s v="Vero Gusto"/>
    <n v="1"/>
    <x v="0"/>
    <s v="C-4, Main Market, Malviya Nagar, New Delhi"/>
    <s v="Malviya Nagar"/>
    <x v="893"/>
    <s v="Indian Rupees(Rs.)"/>
    <x v="0"/>
    <x v="1"/>
    <s v="No"/>
    <n v="250"/>
    <x v="1"/>
    <x v="25"/>
    <x v="0"/>
    <x v="0"/>
  </r>
  <r>
    <n v="5186"/>
    <s v="Sanju Cool &amp; Hot Hut"/>
    <n v="1"/>
    <x v="0"/>
    <s v="7, Purvanchal Plaza, ISC Market, Pocket B, Mayur Vihar Phase 2, New Delhi"/>
    <s v="Mayur Vihar Phase 2"/>
    <x v="53"/>
    <s v="Indian Rupees(Rs.)"/>
    <x v="0"/>
    <x v="0"/>
    <s v="No"/>
    <n v="250"/>
    <x v="2"/>
    <x v="2259"/>
    <x v="0"/>
    <x v="0"/>
  </r>
  <r>
    <n v="310995"/>
    <s v="Lasha Chinese Food"/>
    <n v="1"/>
    <x v="0"/>
    <s v="Shop 228, Block B, Central Park, Nehru Vihar, Mukherjee Nagar, New Delhi"/>
    <s v="Mukherjee Nagar"/>
    <x v="19"/>
    <s v="Indian Rupees(Rs.)"/>
    <x v="0"/>
    <x v="0"/>
    <s v="No"/>
    <n v="250"/>
    <x v="0"/>
    <x v="885"/>
    <x v="0"/>
    <x v="0"/>
  </r>
  <r>
    <n v="18487016"/>
    <s v="Chillax Cafe And Bistro"/>
    <n v="1"/>
    <x v="0"/>
    <s v="1st Floor, Gate 3, Rajinder Place Metro Station, Rajinder Nagar, New Delhi"/>
    <s v="Rajinder Nagar"/>
    <x v="13"/>
    <s v="Indian Rupees(Rs.)"/>
    <x v="0"/>
    <x v="0"/>
    <s v="No"/>
    <n v="250"/>
    <x v="0"/>
    <x v="2260"/>
    <x v="0"/>
    <x v="0"/>
  </r>
  <r>
    <n v="302344"/>
    <s v="South Indian Corner"/>
    <n v="1"/>
    <x v="0"/>
    <s v="26, DDA Market, Sector 13, Rohini, New Delhi"/>
    <s v="Rohini"/>
    <x v="6"/>
    <s v="Indian Rupees(Rs.)"/>
    <x v="0"/>
    <x v="0"/>
    <s v="No"/>
    <n v="250"/>
    <x v="1"/>
    <x v="1542"/>
    <x v="0"/>
    <x v="0"/>
  </r>
  <r>
    <n v="18424883"/>
    <s v="Brij Ki Rasoi"/>
    <n v="1"/>
    <x v="0"/>
    <s v="Main Market, Madanpur Khadar, Sarita Vihar, Sarita Vihar, New Delhi"/>
    <s v="Sarita Vihar"/>
    <x v="193"/>
    <s v="Indian Rupees(Rs.)"/>
    <x v="0"/>
    <x v="0"/>
    <s v="No"/>
    <n v="250"/>
    <x v="0"/>
    <x v="13"/>
    <x v="0"/>
    <x v="0"/>
  </r>
  <r>
    <n v="18425158"/>
    <s v="Chowringhee"/>
    <n v="1"/>
    <x v="0"/>
    <s v="Shop 6, Ring Road Market, Nauroji Nagar, Near, Sarojini Nagar, New Delhi"/>
    <s v="Sarojini Nagar"/>
    <x v="12"/>
    <s v="Indian Rupees(Rs.)"/>
    <x v="0"/>
    <x v="1"/>
    <s v="No"/>
    <n v="250"/>
    <x v="0"/>
    <x v="1429"/>
    <x v="0"/>
    <x v="0"/>
  </r>
  <r>
    <n v="18435811"/>
    <s v="Al-Taj Shamim Chicken Point"/>
    <n v="1"/>
    <x v="0"/>
    <s v="A -1/5, Main Loni Road, Jyoti Colony, Shahdara, New Delhi"/>
    <s v="Shahdara"/>
    <x v="14"/>
    <s v="Indian Rupees(Rs.)"/>
    <x v="0"/>
    <x v="0"/>
    <s v="No"/>
    <n v="250"/>
    <x v="0"/>
    <x v="1013"/>
    <x v="0"/>
    <x v="0"/>
  </r>
  <r>
    <n v="302004"/>
    <s v="Nishtha"/>
    <n v="1"/>
    <x v="0"/>
    <s v="11/76, Subhash Nagar, New Delhi"/>
    <s v="Subhash Nagar"/>
    <x v="112"/>
    <s v="Indian Rupees(Rs.)"/>
    <x v="0"/>
    <x v="0"/>
    <s v="No"/>
    <n v="250"/>
    <x v="2"/>
    <x v="1006"/>
    <x v="0"/>
    <x v="0"/>
  </r>
  <r>
    <n v="18354634"/>
    <s v="Sandwiches 'N' More"/>
    <n v="1"/>
    <x v="0"/>
    <s v="K-41, Bal Udyan Road, Uttam Nagar, New Delhi"/>
    <s v="Uttam Nagar"/>
    <x v="60"/>
    <s v="Indian Rupees(Rs.)"/>
    <x v="0"/>
    <x v="0"/>
    <s v="No"/>
    <n v="250"/>
    <x v="0"/>
    <x v="2261"/>
    <x v="0"/>
    <x v="0"/>
  </r>
  <r>
    <n v="18354639"/>
    <s v="Panchwati Rasoi"/>
    <n v="1"/>
    <x v="0"/>
    <s v="LSC, Savita Vihar Market, Anand Vihar, New Delhi"/>
    <s v="Anand Vihar"/>
    <x v="3"/>
    <s v="Indian Rupees(Rs.)"/>
    <x v="0"/>
    <x v="0"/>
    <s v="No"/>
    <n v="250"/>
    <x v="1"/>
    <x v="1029"/>
    <x v="0"/>
    <x v="0"/>
  </r>
  <r>
    <n v="5797"/>
    <s v="Prince Chaat Corner"/>
    <n v="1"/>
    <x v="0"/>
    <s v="M-29, Greater Kailash (GK) 1, New Delhi"/>
    <s v="Greater Kailash (GK) 1"/>
    <x v="43"/>
    <s v="Indian Rupees(Rs.)"/>
    <x v="0"/>
    <x v="0"/>
    <s v="No"/>
    <n v="250"/>
    <x v="1"/>
    <x v="273"/>
    <x v="0"/>
    <x v="0"/>
  </r>
  <r>
    <n v="5944"/>
    <s v="Nirula's Ice Cream"/>
    <n v="1"/>
    <x v="0"/>
    <s v="E-564, Greater Kailash (GK) 2, New Delhi"/>
    <s v="Greater Kailash (GK) 2"/>
    <x v="347"/>
    <s v="Indian Rupees(Rs.)"/>
    <x v="0"/>
    <x v="1"/>
    <s v="No"/>
    <n v="250"/>
    <x v="1"/>
    <x v="902"/>
    <x v="0"/>
    <x v="0"/>
  </r>
  <r>
    <n v="18281946"/>
    <s v="Shree Meenakshi Dosai"/>
    <n v="1"/>
    <x v="0"/>
    <s v="29/2, Opposite Gate 3,  Ashok Nagar, Jail Road, New Delhi"/>
    <s v="Jail Road"/>
    <x v="64"/>
    <s v="Indian Rupees(Rs.)"/>
    <x v="0"/>
    <x v="0"/>
    <s v="No"/>
    <n v="250"/>
    <x v="2"/>
    <x v="2262"/>
    <x v="0"/>
    <x v="0"/>
  </r>
  <r>
    <n v="7018"/>
    <s v="Muffins"/>
    <n v="1"/>
    <x v="0"/>
    <s v="B-3/66, Janakpuri, New Delhi"/>
    <s v="Janakpuri"/>
    <x v="42"/>
    <s v="Indian Rupees(Rs.)"/>
    <x v="0"/>
    <x v="0"/>
    <s v="No"/>
    <n v="250"/>
    <x v="4"/>
    <x v="521"/>
    <x v="0"/>
    <x v="0"/>
  </r>
  <r>
    <n v="302868"/>
    <s v="Aggarwal Bikaneri Sweets"/>
    <n v="1"/>
    <x v="0"/>
    <s v="B-53, Main Road, Near Nirankari Bhawan, Kalkaji, New Delhi"/>
    <s v="Kalkaji"/>
    <x v="57"/>
    <s v="Indian Rupees(Rs.)"/>
    <x v="0"/>
    <x v="0"/>
    <s v="No"/>
    <n v="250"/>
    <x v="2"/>
    <x v="2018"/>
    <x v="0"/>
    <x v="0"/>
  </r>
  <r>
    <n v="302896"/>
    <s v="Kwality Sweets &amp; Restaurant"/>
    <n v="1"/>
    <x v="0"/>
    <s v="A-8, Janta Market, DDA Flats, Near 429 Bus Stand, Kalkaji, New Delhi"/>
    <s v="Kalkaji"/>
    <x v="64"/>
    <s v="Indian Rupees(Rs.)"/>
    <x v="0"/>
    <x v="0"/>
    <s v="No"/>
    <n v="250"/>
    <x v="2"/>
    <x v="1178"/>
    <x v="0"/>
    <x v="0"/>
  </r>
  <r>
    <n v="300910"/>
    <s v="Shiv Tikki Wala"/>
    <n v="1"/>
    <x v="0"/>
    <s v="Ground Floor, Pramesh Tower, Karkardooma Community Centre, Karkardooma, New Delhi"/>
    <s v="Karkardooma"/>
    <x v="70"/>
    <s v="Indian Rupees(Rs.)"/>
    <x v="0"/>
    <x v="0"/>
    <s v="No"/>
    <n v="250"/>
    <x v="1"/>
    <x v="2263"/>
    <x v="0"/>
    <x v="0"/>
  </r>
  <r>
    <n v="18377903"/>
    <s v="Fast Trax"/>
    <n v="1"/>
    <x v="0"/>
    <s v="Opposite V3S Mall, Laxmi Nagar, New Delhi"/>
    <s v="Laxmi Nagar"/>
    <x v="12"/>
    <s v="Indian Rupees(Rs.)"/>
    <x v="0"/>
    <x v="1"/>
    <s v="No"/>
    <n v="250"/>
    <x v="2"/>
    <x v="2264"/>
    <x v="0"/>
    <x v="0"/>
  </r>
  <r>
    <n v="18168164"/>
    <s v="Pizza Corner"/>
    <n v="1"/>
    <x v="0"/>
    <s v="K-98, Rangpuri, Mahipalpur Road, Mahipalpur, New Delhi"/>
    <s v="Mahipalpur"/>
    <x v="30"/>
    <s v="Indian Rupees(Rs.)"/>
    <x v="0"/>
    <x v="0"/>
    <s v="No"/>
    <n v="250"/>
    <x v="0"/>
    <x v="853"/>
    <x v="0"/>
    <x v="0"/>
  </r>
  <r>
    <n v="8110"/>
    <s v="Nine 2 Nine Snacks &amp; Restaurant"/>
    <n v="1"/>
    <x v="0"/>
    <s v="B-1/26, New Ashok Nagar, Near, Mayur Vihar Phase 1, New Delhi"/>
    <s v="Mayur Vihar Phase 1"/>
    <x v="53"/>
    <s v="Indian Rupees(Rs.)"/>
    <x v="0"/>
    <x v="0"/>
    <s v="No"/>
    <n v="250"/>
    <x v="2"/>
    <x v="1285"/>
    <x v="0"/>
    <x v="0"/>
  </r>
  <r>
    <n v="308526"/>
    <s v="Sweet Toof Designer Cakes"/>
    <n v="1"/>
    <x v="0"/>
    <s v="16-A, Pocket 3, Mayur Vihar Phase 1, New Delhi"/>
    <s v="Mayur Vihar Phase 1"/>
    <x v="21"/>
    <s v="Indian Rupees(Rs.)"/>
    <x v="0"/>
    <x v="0"/>
    <s v="No"/>
    <n v="250"/>
    <x v="2"/>
    <x v="2262"/>
    <x v="0"/>
    <x v="0"/>
  </r>
  <r>
    <n v="7393"/>
    <s v="Shiv Bhojnalaya"/>
    <n v="1"/>
    <x v="0"/>
    <s v="92-G/1, Partap Market, Munirka, New Delhi"/>
    <s v="Munirka"/>
    <x v="894"/>
    <s v="Indian Rupees(Rs.)"/>
    <x v="0"/>
    <x v="0"/>
    <s v="No"/>
    <n v="250"/>
    <x v="2"/>
    <x v="1868"/>
    <x v="0"/>
    <x v="0"/>
  </r>
  <r>
    <n v="311787"/>
    <s v="Shawarma King's"/>
    <n v="1"/>
    <x v="0"/>
    <s v="53/5, Opposite Andhra Bank, Bada Bazar Marg, Old Rajinder Nagar, Rajinder Nagar, New Delhi"/>
    <s v="Rajinder Nagar"/>
    <x v="12"/>
    <s v="Indian Rupees(Rs.)"/>
    <x v="0"/>
    <x v="0"/>
    <s v="No"/>
    <n v="250"/>
    <x v="2"/>
    <x v="2265"/>
    <x v="0"/>
    <x v="0"/>
  </r>
  <r>
    <n v="18222576"/>
    <s v="SFC"/>
    <n v="1"/>
    <x v="0"/>
    <s v="BR  Block, KL Bagga Marg, Near Jhule Lal Mandir, Shalimar Bagh, New Delhi"/>
    <s v="Shalimar Bagh"/>
    <x v="12"/>
    <s v="Indian Rupees(Rs.)"/>
    <x v="0"/>
    <x v="0"/>
    <s v="No"/>
    <n v="250"/>
    <x v="2"/>
    <x v="2262"/>
    <x v="0"/>
    <x v="0"/>
  </r>
  <r>
    <n v="7793"/>
    <s v="Cafe Corner"/>
    <n v="1"/>
    <x v="0"/>
    <s v="E-6, South Extension 2, New Delhi"/>
    <s v="South Extension 2"/>
    <x v="12"/>
    <s v="Indian Rupees(Rs.)"/>
    <x v="0"/>
    <x v="0"/>
    <s v="No"/>
    <n v="250"/>
    <x v="0"/>
    <x v="1448"/>
    <x v="0"/>
    <x v="0"/>
  </r>
  <r>
    <n v="17989093"/>
    <s v="South Indian Hut"/>
    <n v="1"/>
    <x v="0"/>
    <s v="10 Block, Main Road, Near PNB ATM, Subhash Nagar, New Delhi"/>
    <s v="Subhash Nagar"/>
    <x v="64"/>
    <s v="Indian Rupees(Rs.)"/>
    <x v="0"/>
    <x v="0"/>
    <s v="No"/>
    <n v="250"/>
    <x v="0"/>
    <x v="2266"/>
    <x v="0"/>
    <x v="0"/>
  </r>
  <r>
    <n v="18292469"/>
    <s v="Tibb's Frankie"/>
    <n v="1"/>
    <x v="0"/>
    <s v="Food Court, 2nd Floor, Pacific Mall, Tagore Garden, New Delhi"/>
    <s v="Tagore Garden"/>
    <x v="12"/>
    <s v="Indian Rupees(Rs.)"/>
    <x v="0"/>
    <x v="0"/>
    <s v="No"/>
    <n v="250"/>
    <x v="2"/>
    <x v="2267"/>
    <x v="0"/>
    <x v="0"/>
  </r>
  <r>
    <n v="1023"/>
    <s v="Open Oven"/>
    <n v="1"/>
    <x v="0"/>
    <s v="1, GF-58, The India Mall, 1 Community Center, New Friends Colony, New Delhi"/>
    <s v="The India Mall, New Friends Colony"/>
    <x v="572"/>
    <s v="Indian Rupees(Rs.)"/>
    <x v="0"/>
    <x v="0"/>
    <s v="No"/>
    <n v="250"/>
    <x v="2"/>
    <x v="1446"/>
    <x v="0"/>
    <x v="0"/>
  </r>
  <r>
    <n v="1867"/>
    <s v="Snack Bar"/>
    <n v="1"/>
    <x v="0"/>
    <s v="9, UG-65 &amp; 66, Somdutt Chamber 2, Bhikaji Cama Place, New Delhi"/>
    <s v="Bhikaji Cama Place"/>
    <x v="2"/>
    <s v="Indian Rupees(Rs.)"/>
    <x v="0"/>
    <x v="0"/>
    <s v="No"/>
    <n v="250"/>
    <x v="2"/>
    <x v="2268"/>
    <x v="0"/>
    <x v="0"/>
  </r>
  <r>
    <n v="300984"/>
    <s v="Roll n Roast"/>
    <n v="1"/>
    <x v="0"/>
    <s v="7, Market 1, Chittaranjan Park, New Delhi"/>
    <s v="Chittaranjan Park"/>
    <x v="3"/>
    <s v="Indian Rupees(Rs.)"/>
    <x v="0"/>
    <x v="0"/>
    <s v="No"/>
    <n v="250"/>
    <x v="2"/>
    <x v="46"/>
    <x v="0"/>
    <x v="0"/>
  </r>
  <r>
    <n v="18368621"/>
    <s v="Huddle Cafe"/>
    <n v="1"/>
    <x v="0"/>
    <s v="G-9, Satyam Plaza, Chetak Complex, Dilshad Garden, New Delhi"/>
    <s v="Dilshad Garden"/>
    <x v="62"/>
    <s v="Indian Rupees(Rs.)"/>
    <x v="0"/>
    <x v="0"/>
    <s v="No"/>
    <n v="250"/>
    <x v="2"/>
    <x v="1879"/>
    <x v="0"/>
    <x v="0"/>
  </r>
  <r>
    <n v="18354624"/>
    <s v="Kathi Roll Corner 44"/>
    <n v="1"/>
    <x v="0"/>
    <s v="Hauz Khas Market Road, Opposite NIFT, Hauz Khas, New Delhi"/>
    <s v="Hauz Khas"/>
    <x v="12"/>
    <s v="Indian Rupees(Rs.)"/>
    <x v="0"/>
    <x v="1"/>
    <s v="No"/>
    <n v="250"/>
    <x v="2"/>
    <x v="1219"/>
    <x v="0"/>
    <x v="0"/>
  </r>
  <r>
    <n v="18349974"/>
    <s v="Frozen Pan"/>
    <n v="1"/>
    <x v="0"/>
    <s v="Shop PVT 3, Ground Floor, Block UB, Jawahar Nagar, Kamla Nagar, New Delhi"/>
    <s v="Kamla Nagar"/>
    <x v="795"/>
    <s v="Indian Rupees(Rs.)"/>
    <x v="0"/>
    <x v="0"/>
    <s v="No"/>
    <n v="250"/>
    <x v="1"/>
    <x v="2269"/>
    <x v="0"/>
    <x v="0"/>
  </r>
  <r>
    <n v="18289256"/>
    <s v="Keventers"/>
    <n v="1"/>
    <x v="0"/>
    <s v="Shop 6030, 1 UB, Jawahar Nagar, Kamla Nagar, New Delhi"/>
    <s v="Kamla Nagar"/>
    <x v="81"/>
    <s v="Indian Rupees(Rs.)"/>
    <x v="0"/>
    <x v="0"/>
    <s v="No"/>
    <n v="250"/>
    <x v="1"/>
    <x v="2270"/>
    <x v="0"/>
    <x v="0"/>
  </r>
  <r>
    <n v="310344"/>
    <s v="Aviram's Chinese Kitchen"/>
    <n v="1"/>
    <x v="0"/>
    <s v="E- 196, Krishna Market, Lajpat Nagar 1, New Delhi"/>
    <s v="Lajpat Nagar 1"/>
    <x v="38"/>
    <s v="Indian Rupees(Rs.)"/>
    <x v="0"/>
    <x v="1"/>
    <s v="No"/>
    <n v="250"/>
    <x v="2"/>
    <x v="2271"/>
    <x v="0"/>
    <x v="0"/>
  </r>
  <r>
    <n v="18244534"/>
    <s v="Amar Bakery"/>
    <n v="1"/>
    <x v="0"/>
    <s v="72-B, Vikas Marg, Opposite Metro Pillar 50, Laxmi Nagar, New Delhi"/>
    <s v="Laxmi Nagar"/>
    <x v="895"/>
    <s v="Indian Rupees(Rs.)"/>
    <x v="0"/>
    <x v="0"/>
    <s v="No"/>
    <n v="250"/>
    <x v="2"/>
    <x v="1048"/>
    <x v="0"/>
    <x v="0"/>
  </r>
  <r>
    <n v="2012"/>
    <s v="Bobby Tikki Wala"/>
    <n v="1"/>
    <x v="0"/>
    <s v="D-100, Vikas Marg, Laxmi Nagar, New Delhi"/>
    <s v="Laxmi Nagar"/>
    <x v="43"/>
    <s v="Indian Rupees(Rs.)"/>
    <x v="0"/>
    <x v="0"/>
    <s v="No"/>
    <n v="250"/>
    <x v="2"/>
    <x v="56"/>
    <x v="0"/>
    <x v="0"/>
  </r>
  <r>
    <n v="305987"/>
    <s v="Chawla's The Cake Room"/>
    <n v="1"/>
    <x v="0"/>
    <s v="6, Krishan Kunj, Laxmi Nagar, New Delhi"/>
    <s v="Laxmi Nagar"/>
    <x v="896"/>
    <s v="Indian Rupees(Rs.)"/>
    <x v="0"/>
    <x v="1"/>
    <s v="No"/>
    <n v="250"/>
    <x v="2"/>
    <x v="2272"/>
    <x v="0"/>
    <x v="0"/>
  </r>
  <r>
    <n v="18418242"/>
    <s v="Vegie Kitchen"/>
    <n v="1"/>
    <x v="0"/>
    <s v="Shop 3, Krishan Kunj, Main Market, Laxmi Nagar, New Delhi"/>
    <s v="Laxmi Nagar"/>
    <x v="25"/>
    <s v="Indian Rupees(Rs.)"/>
    <x v="0"/>
    <x v="0"/>
    <s v="No"/>
    <n v="250"/>
    <x v="2"/>
    <x v="1219"/>
    <x v="0"/>
    <x v="0"/>
  </r>
  <r>
    <n v="310357"/>
    <s v="Food Point and Sweets Corner"/>
    <n v="1"/>
    <x v="0"/>
    <s v="Near Tura Mandi, Old Kakrola Road, Najafgarh, New Delhi"/>
    <s v="Najafgarh"/>
    <x v="897"/>
    <s v="Indian Rupees(Rs.)"/>
    <x v="0"/>
    <x v="0"/>
    <s v="No"/>
    <n v="250"/>
    <x v="0"/>
    <x v="1259"/>
    <x v="0"/>
    <x v="0"/>
  </r>
  <r>
    <n v="5537"/>
    <s v="New Vishal Corner"/>
    <n v="1"/>
    <x v="0"/>
    <s v="G-4, Vishal Building 95, Nehru Place, New Delhi"/>
    <s v="Nehru Place"/>
    <x v="108"/>
    <s v="Indian Rupees(Rs.)"/>
    <x v="0"/>
    <x v="0"/>
    <s v="No"/>
    <n v="250"/>
    <x v="2"/>
    <x v="1550"/>
    <x v="0"/>
    <x v="0"/>
  </r>
  <r>
    <n v="7274"/>
    <s v="Shree Durga Dosa"/>
    <n v="1"/>
    <x v="0"/>
    <s v="Gg-14, Shop 561, Near HDFC Bank, Paschim Vihar, New Delhi"/>
    <s v="Paschim Vihar"/>
    <x v="6"/>
    <s v="Indian Rupees(Rs.)"/>
    <x v="0"/>
    <x v="0"/>
    <s v="No"/>
    <n v="250"/>
    <x v="2"/>
    <x v="1217"/>
    <x v="0"/>
    <x v="0"/>
  </r>
  <r>
    <n v="7797"/>
    <s v="Chakhna Food Point"/>
    <n v="1"/>
    <x v="0"/>
    <s v="F/238, Near SBI ATM, Katwaria Sarai, Qutab Institutional Area, New Delhi"/>
    <s v="Qutab Institutional Area"/>
    <x v="47"/>
    <s v="Indian Rupees(Rs.)"/>
    <x v="0"/>
    <x v="0"/>
    <s v="No"/>
    <n v="250"/>
    <x v="2"/>
    <x v="2273"/>
    <x v="0"/>
    <x v="0"/>
  </r>
  <r>
    <n v="18395392"/>
    <s v="Nirula's Ice Cream"/>
    <n v="1"/>
    <x v="0"/>
    <s v="6/80, Old Rajinder Nagar, New Delhi"/>
    <s v="Rajinder Nagar"/>
    <x v="61"/>
    <s v="Indian Rupees(Rs.)"/>
    <x v="0"/>
    <x v="0"/>
    <s v="No"/>
    <n v="250"/>
    <x v="2"/>
    <x v="2274"/>
    <x v="0"/>
    <x v="0"/>
  </r>
  <r>
    <n v="300841"/>
    <s v="Gaurav Pastry Palace"/>
    <n v="1"/>
    <x v="0"/>
    <s v="G-20/224-225, Rohini, New Delhi"/>
    <s v="Rohini"/>
    <x v="92"/>
    <s v="Indian Rupees(Rs.)"/>
    <x v="0"/>
    <x v="0"/>
    <s v="No"/>
    <n v="250"/>
    <x v="1"/>
    <x v="1456"/>
    <x v="0"/>
    <x v="0"/>
  </r>
  <r>
    <n v="18437128"/>
    <s v="Chocochill"/>
    <n v="1"/>
    <x v="0"/>
    <s v="Vijay Vihar, Uttam Nagar, New Delhi"/>
    <s v="Uttam Nagar"/>
    <x v="46"/>
    <s v="Indian Rupees(Rs.)"/>
    <x v="0"/>
    <x v="0"/>
    <s v="No"/>
    <n v="250"/>
    <x v="0"/>
    <x v="527"/>
    <x v="0"/>
    <x v="0"/>
  </r>
  <r>
    <n v="312420"/>
    <s v="Chowringhee"/>
    <n v="1"/>
    <x v="0"/>
    <s v="C 29 B, Near HDFC Bank, Main Road, Vijay Nagar Colony, Vijay Nagar, New Delhi"/>
    <s v="Vijay Nagar"/>
    <x v="12"/>
    <s v="Indian Rupees(Rs.)"/>
    <x v="0"/>
    <x v="1"/>
    <s v="No"/>
    <n v="250"/>
    <x v="1"/>
    <x v="1054"/>
    <x v="0"/>
    <x v="0"/>
  </r>
  <r>
    <n v="6088"/>
    <s v="Hangout - A House Of Kathis"/>
    <n v="1"/>
    <x v="0"/>
    <s v="G-2, Ashish Complex, Surajmal Vihar Market, Anand Vihar, New Delhi"/>
    <s v="Anand Vihar"/>
    <x v="43"/>
    <s v="Indian Rupees(Rs.)"/>
    <x v="0"/>
    <x v="0"/>
    <s v="No"/>
    <n v="250"/>
    <x v="1"/>
    <x v="2275"/>
    <x v="0"/>
    <x v="0"/>
  </r>
  <r>
    <n v="18365861"/>
    <s v="Raw Creams"/>
    <n v="1"/>
    <x v="0"/>
    <s v="2509, Ground Floor, Hudson Lane, Delhi University-GTB Nagar, New Delhi"/>
    <s v="Delhi University-GTB Nagar"/>
    <x v="769"/>
    <s v="Indian Rupees(Rs.)"/>
    <x v="0"/>
    <x v="1"/>
    <s v="No"/>
    <n v="250"/>
    <x v="1"/>
    <x v="2276"/>
    <x v="0"/>
    <x v="0"/>
  </r>
  <r>
    <n v="18375391"/>
    <s v="Gelato Vinto"/>
    <n v="1"/>
    <x v="0"/>
    <s v="Ground Floor, Epicuria Food Mall, Nehru Place Metro Station, Nehru Place, New Delhi"/>
    <s v="Epicuria Food Mall, Nehru Place"/>
    <x v="44"/>
    <s v="Indian Rupees(Rs.)"/>
    <x v="0"/>
    <x v="1"/>
    <s v="No"/>
    <n v="250"/>
    <x v="2"/>
    <x v="2277"/>
    <x v="0"/>
    <x v="0"/>
  </r>
  <r>
    <n v="18228856"/>
    <s v="De Cafepedia"/>
    <n v="1"/>
    <x v="0"/>
    <s v="B-41, Shop 2, Gurdwara Road, Madhu Vihar, IP Extension, New Delhi"/>
    <s v="IP Extension"/>
    <x v="60"/>
    <s v="Indian Rupees(Rs.)"/>
    <x v="0"/>
    <x v="1"/>
    <s v="No"/>
    <n v="250"/>
    <x v="1"/>
    <x v="2278"/>
    <x v="0"/>
    <x v="0"/>
  </r>
  <r>
    <n v="300582"/>
    <s v="Sea Lord"/>
    <n v="1"/>
    <x v="0"/>
    <s v="5, Behind Royal Plaza Hotel, Janpath, New Delhi"/>
    <s v="Janpath"/>
    <x v="45"/>
    <s v="Indian Rupees(Rs.)"/>
    <x v="0"/>
    <x v="0"/>
    <s v="No"/>
    <n v="250"/>
    <x v="0"/>
    <x v="2279"/>
    <x v="0"/>
    <x v="0"/>
  </r>
  <r>
    <n v="18224572"/>
    <s v="Fun Bytes"/>
    <n v="1"/>
    <x v="0"/>
    <s v="A-1, Double Storey, Main Road, Kalkaji, New Delhi"/>
    <s v="Kalkaji"/>
    <x v="12"/>
    <s v="Indian Rupees(Rs.)"/>
    <x v="0"/>
    <x v="1"/>
    <s v="No"/>
    <n v="250"/>
    <x v="4"/>
    <x v="1794"/>
    <x v="0"/>
    <x v="0"/>
  </r>
  <r>
    <n v="2601"/>
    <s v="Punjabi Jaika"/>
    <n v="1"/>
    <x v="0"/>
    <s v="C-57, Lajpat Nagar 2, New Delhi"/>
    <s v="Lajpat Nagar 2"/>
    <x v="53"/>
    <s v="Indian Rupees(Rs.)"/>
    <x v="0"/>
    <x v="0"/>
    <s v="No"/>
    <n v="250"/>
    <x v="2"/>
    <x v="961"/>
    <x v="0"/>
    <x v="0"/>
  </r>
  <r>
    <n v="311394"/>
    <s v="Cheffron Bakery"/>
    <n v="1"/>
    <x v="0"/>
    <s v="B-26, Gopal Nagar, Main Dhansa Road, Najafgarh, New Delhi"/>
    <s v="Najafgarh"/>
    <x v="22"/>
    <s v="Indian Rupees(Rs.)"/>
    <x v="0"/>
    <x v="0"/>
    <s v="No"/>
    <n v="250"/>
    <x v="0"/>
    <x v="2280"/>
    <x v="0"/>
    <x v="0"/>
  </r>
  <r>
    <n v="18412898"/>
    <s v="Al Mughal"/>
    <n v="1"/>
    <x v="0"/>
    <s v="57/5, Manjusha Building, Nehru Place, New Delhi"/>
    <s v="Nehru Place"/>
    <x v="14"/>
    <s v="Indian Rupees(Rs.)"/>
    <x v="0"/>
    <x v="0"/>
    <s v="No"/>
    <n v="250"/>
    <x v="0"/>
    <x v="2281"/>
    <x v="0"/>
    <x v="0"/>
  </r>
  <r>
    <n v="18488864"/>
    <s v="PIE"/>
    <n v="1"/>
    <x v="0"/>
    <s v="A-2, Paryavaran Complex, IGNOU Road, Neb Sarai, Sainik Farms, New Delhi"/>
    <s v="Sainik Farms"/>
    <x v="898"/>
    <s v="Indian Rupees(Rs.)"/>
    <x v="0"/>
    <x v="0"/>
    <s v="No"/>
    <n v="250"/>
    <x v="0"/>
    <x v="1261"/>
    <x v="0"/>
    <x v="0"/>
  </r>
  <r>
    <n v="309152"/>
    <s v="Alam Muradabadi Chicken Biryani"/>
    <n v="1"/>
    <x v="0"/>
    <s v="Main IGNOU Road, Saket, New Delhi"/>
    <s v="Saket"/>
    <x v="122"/>
    <s v="Indian Rupees(Rs.)"/>
    <x v="0"/>
    <x v="0"/>
    <s v="No"/>
    <n v="250"/>
    <x v="2"/>
    <x v="2282"/>
    <x v="0"/>
    <x v="0"/>
  </r>
  <r>
    <n v="18279172"/>
    <s v="Ice Pan Creamery"/>
    <n v="1"/>
    <x v="0"/>
    <s v="310, 2nd Floor, Near Food Court, DLF Place Mall, Saket, New Delhi"/>
    <s v="Saket"/>
    <x v="61"/>
    <s v="Indian Rupees(Rs.)"/>
    <x v="0"/>
    <x v="0"/>
    <s v="No"/>
    <n v="250"/>
    <x v="1"/>
    <x v="1628"/>
    <x v="0"/>
    <x v="0"/>
  </r>
  <r>
    <n v="18445781"/>
    <s v="Papa Buns"/>
    <n v="1"/>
    <x v="0"/>
    <s v="Shop 286, Satyaniketan, New Delhi"/>
    <s v="Satyaniketan"/>
    <x v="7"/>
    <s v="Indian Rupees(Rs.)"/>
    <x v="0"/>
    <x v="0"/>
    <s v="No"/>
    <n v="250"/>
    <x v="1"/>
    <x v="2155"/>
    <x v="0"/>
    <x v="0"/>
  </r>
  <r>
    <n v="2910"/>
    <s v="Fast Trax"/>
    <n v="1"/>
    <x v="0"/>
    <s v="Ground Floor, Select Citywalk Mall, Saket, New Delhi"/>
    <s v="Select Citywalk Mall, Saket"/>
    <x v="12"/>
    <s v="Indian Rupees(Rs.)"/>
    <x v="0"/>
    <x v="0"/>
    <s v="No"/>
    <n v="250"/>
    <x v="2"/>
    <x v="2280"/>
    <x v="0"/>
    <x v="0"/>
  </r>
  <r>
    <n v="7194"/>
    <s v="Punjabi Shahi Chicken Soup"/>
    <n v="1"/>
    <x v="0"/>
    <s v="1, D383, Opposite Shree Sai Vidya Mandir, Sabji Mandi, Tagore Garden Extension, New Delhi, Tagore Garden, New Delhi"/>
    <s v="Tagore Garden"/>
    <x v="19"/>
    <s v="Indian Rupees(Rs.)"/>
    <x v="0"/>
    <x v="0"/>
    <s v="No"/>
    <n v="250"/>
    <x v="0"/>
    <x v="1370"/>
    <x v="0"/>
    <x v="0"/>
  </r>
  <r>
    <n v="312040"/>
    <s v="Pizza Station"/>
    <n v="1"/>
    <x v="0"/>
    <s v="WZ-23B, Part 1, Punjabi Market, Tilak Nagar, New Delhi"/>
    <s v="Tilak Nagar"/>
    <x v="12"/>
    <s v="Indian Rupees(Rs.)"/>
    <x v="0"/>
    <x v="0"/>
    <s v="No"/>
    <n v="250"/>
    <x v="0"/>
    <x v="1790"/>
    <x v="0"/>
    <x v="0"/>
  </r>
  <r>
    <n v="310625"/>
    <s v="Shri Bikaner Sweets"/>
    <n v="1"/>
    <x v="0"/>
    <s v="F-2/30, Pipal Chowk, Mohan Garden, Uttam Nagar, New Delhi"/>
    <s v="Uttam Nagar"/>
    <x v="899"/>
    <s v="Indian Rupees(Rs.)"/>
    <x v="0"/>
    <x v="0"/>
    <s v="No"/>
    <n v="250"/>
    <x v="2"/>
    <x v="752"/>
    <x v="0"/>
    <x v="0"/>
  </r>
  <r>
    <n v="309789"/>
    <s v="From The Kitchen of Mala Bindra"/>
    <n v="1"/>
    <x v="0"/>
    <s v="2, 2nd Floor, Palam Marg, Rear Block, Vasant Vihar, New Delhi"/>
    <s v="Vasant Vihar"/>
    <x v="22"/>
    <s v="Indian Rupees(Rs.)"/>
    <x v="0"/>
    <x v="0"/>
    <s v="No"/>
    <n v="250"/>
    <x v="2"/>
    <x v="1893"/>
    <x v="0"/>
    <x v="0"/>
  </r>
  <r>
    <n v="18355107"/>
    <s v="Tibb's Frankie"/>
    <n v="1"/>
    <x v="0"/>
    <s v="E-778, Market 2, Chittaranjan Park, New Delhi"/>
    <s v="Chittaranjan Park"/>
    <x v="12"/>
    <s v="Indian Rupees(Rs.)"/>
    <x v="0"/>
    <x v="0"/>
    <s v="No"/>
    <n v="250"/>
    <x v="2"/>
    <x v="2283"/>
    <x v="0"/>
    <x v="0"/>
  </r>
  <r>
    <n v="18245263"/>
    <s v="The Foodie Cafe"/>
    <n v="1"/>
    <x v="0"/>
    <s v="DDA Shopping Complex, Aurobindo Place, Hauz Khas, New Delhi"/>
    <s v="Hauz Khas"/>
    <x v="38"/>
    <s v="Indian Rupees(Rs.)"/>
    <x v="0"/>
    <x v="0"/>
    <s v="No"/>
    <n v="250"/>
    <x v="2"/>
    <x v="610"/>
    <x v="0"/>
    <x v="0"/>
  </r>
  <r>
    <n v="18421488"/>
    <s v="Kesariya Sweets"/>
    <n v="1"/>
    <x v="0"/>
    <s v="G 8, Aggarwal Tower, LSC 2, Patparganj, IP Extension, New Delhi"/>
    <s v="IP Extension"/>
    <x v="41"/>
    <s v="Indian Rupees(Rs.)"/>
    <x v="0"/>
    <x v="0"/>
    <s v="No"/>
    <n v="250"/>
    <x v="0"/>
    <x v="2284"/>
    <x v="0"/>
    <x v="0"/>
  </r>
  <r>
    <n v="9929"/>
    <s v="Open Oven"/>
    <n v="1"/>
    <x v="0"/>
    <s v="GF 39, Living Style Mall, Main Kalindi Kunj Road, Jasola, New Delhi"/>
    <s v="Living Style Mall, Jasola"/>
    <x v="572"/>
    <s v="Indian Rupees(Rs.)"/>
    <x v="0"/>
    <x v="0"/>
    <s v="No"/>
    <n v="250"/>
    <x v="2"/>
    <x v="320"/>
    <x v="0"/>
    <x v="0"/>
  </r>
  <r>
    <n v="18208900"/>
    <s v="Cafe Tandoor"/>
    <n v="1"/>
    <x v="0"/>
    <s v="G-6, Kanishka Complex, Mayur Vihar Phase 1, New Delhi"/>
    <s v="Mayur Vihar Phase 1"/>
    <x v="12"/>
    <s v="Indian Rupees(Rs.)"/>
    <x v="0"/>
    <x v="0"/>
    <s v="No"/>
    <n v="250"/>
    <x v="0"/>
    <x v="1401"/>
    <x v="0"/>
    <x v="0"/>
  </r>
  <r>
    <n v="18168124"/>
    <s v="The China Town"/>
    <n v="1"/>
    <x v="0"/>
    <s v="F-117, Lado Sarai, Mehrauli, New Delhi"/>
    <s v="Mehrauli"/>
    <x v="19"/>
    <s v="Indian Rupees(Rs.)"/>
    <x v="0"/>
    <x v="0"/>
    <s v="No"/>
    <n v="250"/>
    <x v="0"/>
    <x v="199"/>
    <x v="0"/>
    <x v="0"/>
  </r>
  <r>
    <n v="5765"/>
    <s v="New Arjun Bombay Pav Bhaji"/>
    <n v="1"/>
    <x v="0"/>
    <s v="D-2, Model Town 3, New Delhi"/>
    <s v="Model Town 3"/>
    <x v="43"/>
    <s v="Indian Rupees(Rs.)"/>
    <x v="0"/>
    <x v="0"/>
    <s v="No"/>
    <n v="250"/>
    <x v="1"/>
    <x v="1072"/>
    <x v="0"/>
    <x v="0"/>
  </r>
  <r>
    <n v="18258473"/>
    <s v="The Metro Fast Food"/>
    <n v="1"/>
    <x v="0"/>
    <s v="Next to Signature View Apartments, Mukherjee Nagar, New Delhi"/>
    <s v="Mukherjee Nagar"/>
    <x v="19"/>
    <s v="Indian Rupees(Rs.)"/>
    <x v="0"/>
    <x v="1"/>
    <s v="No"/>
    <n v="250"/>
    <x v="2"/>
    <x v="1076"/>
    <x v="0"/>
    <x v="0"/>
  </r>
  <r>
    <n v="7388"/>
    <s v="Chinese Food"/>
    <n v="1"/>
    <x v="0"/>
    <s v="92/G1, Ground Floor, Outer Ring Road, Pratap Market, Munirka, New Delhi"/>
    <s v="Munirka"/>
    <x v="900"/>
    <s v="Indian Rupees(Rs.)"/>
    <x v="0"/>
    <x v="0"/>
    <s v="No"/>
    <n v="250"/>
    <x v="2"/>
    <x v="2285"/>
    <x v="0"/>
    <x v="0"/>
  </r>
  <r>
    <n v="308845"/>
    <s v="Aggarwal Sweets"/>
    <n v="1"/>
    <x v="0"/>
    <s v="A 15, Ganesh Nagar Complex, Pandav Nagar, New Delhi"/>
    <s v="Pandav Nagar"/>
    <x v="43"/>
    <s v="Indian Rupees(Rs.)"/>
    <x v="0"/>
    <x v="0"/>
    <s v="No"/>
    <n v="250"/>
    <x v="2"/>
    <x v="2286"/>
    <x v="0"/>
    <x v="0"/>
  </r>
  <r>
    <n v="303468"/>
    <s v="Mahavir Sweets"/>
    <n v="1"/>
    <x v="0"/>
    <s v="J-37, Opposite Mother Dairy, Pandav Nagar, New Delhi"/>
    <s v="Pandav Nagar"/>
    <x v="41"/>
    <s v="Indian Rupees(Rs.)"/>
    <x v="0"/>
    <x v="0"/>
    <s v="No"/>
    <n v="250"/>
    <x v="0"/>
    <x v="2287"/>
    <x v="0"/>
    <x v="0"/>
  </r>
  <r>
    <n v="3333"/>
    <s v="Bharat Sweets"/>
    <n v="1"/>
    <x v="0"/>
    <s v="KD-81, Near Kohat Enclave Metro Station, Pitampura, New Delhi"/>
    <s v="Pitampura"/>
    <x v="57"/>
    <s v="Indian Rupees(Rs.)"/>
    <x v="0"/>
    <x v="0"/>
    <s v="No"/>
    <n v="250"/>
    <x v="1"/>
    <x v="1472"/>
    <x v="0"/>
    <x v="0"/>
  </r>
  <r>
    <n v="18312571"/>
    <s v="Parashar's"/>
    <n v="1"/>
    <x v="0"/>
    <s v="Katwaria Sarai, Qutab Institutional Area, New Delhi"/>
    <s v="Qutab Institutional Area"/>
    <x v="25"/>
    <s v="Indian Rupees(Rs.)"/>
    <x v="0"/>
    <x v="0"/>
    <s v="No"/>
    <n v="250"/>
    <x v="2"/>
    <x v="1909"/>
    <x v="0"/>
    <x v="0"/>
  </r>
  <r>
    <n v="8667"/>
    <s v="South Indian Cafe"/>
    <n v="1"/>
    <x v="0"/>
    <s v="140, Shankar Road Market, New, Rajinder Nagar, New Delhi"/>
    <s v="Rajinder Nagar"/>
    <x v="64"/>
    <s v="Indian Rupees(Rs.)"/>
    <x v="0"/>
    <x v="0"/>
    <s v="No"/>
    <n v="250"/>
    <x v="2"/>
    <x v="1072"/>
    <x v="0"/>
    <x v="0"/>
  </r>
  <r>
    <n v="302466"/>
    <s v="Jhakkas"/>
    <n v="1"/>
    <x v="0"/>
    <s v="231/C-7, Sector 7 &amp; 8 Main Dividing Road, Rohini, New Delhi"/>
    <s v="Rohini"/>
    <x v="813"/>
    <s v="Indian Rupees(Rs.)"/>
    <x v="0"/>
    <x v="0"/>
    <s v="No"/>
    <n v="250"/>
    <x v="1"/>
    <x v="761"/>
    <x v="0"/>
    <x v="0"/>
  </r>
  <r>
    <n v="3464"/>
    <s v="Alfa Kathi Rolls"/>
    <n v="1"/>
    <x v="0"/>
    <s v="Shop 8, Opposite HDFC ATM, Satyaniketan Market, Satyaniketan, New Delhi"/>
    <s v="Satyaniketan"/>
    <x v="12"/>
    <s v="Indian Rupees(Rs.)"/>
    <x v="0"/>
    <x v="0"/>
    <s v="No"/>
    <n v="250"/>
    <x v="2"/>
    <x v="2288"/>
    <x v="0"/>
    <x v="0"/>
  </r>
  <r>
    <n v="18246984"/>
    <s v="Turban Tadka"/>
    <n v="1"/>
    <x v="0"/>
    <s v="WZ-139, B1/B, New Mahavir Nagar, Tilak Nagar, New Delhi"/>
    <s v="Tilak Nagar"/>
    <x v="47"/>
    <s v="Indian Rupees(Rs.)"/>
    <x v="0"/>
    <x v="0"/>
    <s v="No"/>
    <n v="250"/>
    <x v="0"/>
    <x v="1469"/>
    <x v="0"/>
    <x v="0"/>
  </r>
  <r>
    <n v="6042"/>
    <s v="Nirula's Ice Cream"/>
    <n v="1"/>
    <x v="0"/>
    <s v="G 5, Ground Floor, V3S Mall, Laxmi Nagar, New Delhi"/>
    <s v="V3S Mall, Laxmi Nagar"/>
    <x v="347"/>
    <s v="Indian Rupees(Rs.)"/>
    <x v="0"/>
    <x v="1"/>
    <s v="No"/>
    <n v="250"/>
    <x v="2"/>
    <x v="1402"/>
    <x v="0"/>
    <x v="0"/>
  </r>
  <r>
    <n v="300961"/>
    <s v="Shree Sai Bhog"/>
    <n v="1"/>
    <x v="0"/>
    <s v="4, DDA Market, Vasundhara Enclave, New Delhi"/>
    <s v="Vasundhara Enclave"/>
    <x v="102"/>
    <s v="Indian Rupees(Rs.)"/>
    <x v="0"/>
    <x v="0"/>
    <s v="No"/>
    <n v="250"/>
    <x v="0"/>
    <x v="2289"/>
    <x v="0"/>
    <x v="0"/>
  </r>
  <r>
    <n v="18355037"/>
    <s v="1990's"/>
    <n v="1"/>
    <x v="0"/>
    <s v="KG-1/423, Ground Floor, Vikaspuri, New Delhi"/>
    <s v="Vikaspuri"/>
    <x v="2"/>
    <s v="Indian Rupees(Rs.)"/>
    <x v="0"/>
    <x v="0"/>
    <s v="No"/>
    <n v="250"/>
    <x v="2"/>
    <x v="76"/>
    <x v="0"/>
    <x v="0"/>
  </r>
  <r>
    <n v="18245289"/>
    <s v="Saravana South Indian Hut"/>
    <n v="1"/>
    <x v="0"/>
    <s v="GG-2-3-A, New Durga Mandir, Vikaspuri, New Delhi"/>
    <s v="Vikaspuri"/>
    <x v="64"/>
    <s v="Indian Rupees(Rs.)"/>
    <x v="0"/>
    <x v="0"/>
    <s v="No"/>
    <n v="250"/>
    <x v="2"/>
    <x v="1631"/>
    <x v="0"/>
    <x v="0"/>
  </r>
  <r>
    <n v="306064"/>
    <s v="Meghraj Food Court"/>
    <n v="1"/>
    <x v="0"/>
    <s v="Opposite Meghraj Sweets, Main Road, Industrial Area, Wazirpur, New Delhi"/>
    <s v="Wazirpur"/>
    <x v="794"/>
    <s v="Indian Rupees(Rs.)"/>
    <x v="0"/>
    <x v="0"/>
    <s v="No"/>
    <n v="250"/>
    <x v="2"/>
    <x v="2290"/>
    <x v="0"/>
    <x v="0"/>
  </r>
  <r>
    <n v="3332"/>
    <s v="Bharat Sweets"/>
    <n v="1"/>
    <x v="0"/>
    <s v="B-2/3, Ashok Vihar Phase 2, New Delhi"/>
    <s v="Ashok Vihar Phase 2"/>
    <x v="57"/>
    <s v="Indian Rupees(Rs.)"/>
    <x v="0"/>
    <x v="0"/>
    <s v="No"/>
    <n v="250"/>
    <x v="1"/>
    <x v="2165"/>
    <x v="0"/>
    <x v="0"/>
  </r>
  <r>
    <n v="18350160"/>
    <s v="Vaishno Bhojanalaya"/>
    <n v="1"/>
    <x v="0"/>
    <s v="168 A, Pocket E, LIG Flats, Opposite Pooja Park, , GTB Enclave, Dilshad Garden, New Delhi"/>
    <s v="Dilshad Garden"/>
    <x v="3"/>
    <s v="Indian Rupees(Rs.)"/>
    <x v="0"/>
    <x v="0"/>
    <s v="No"/>
    <n v="250"/>
    <x v="0"/>
    <x v="652"/>
    <x v="0"/>
    <x v="0"/>
  </r>
  <r>
    <n v="18337744"/>
    <s v="Keventers"/>
    <n v="1"/>
    <x v="0"/>
    <s v="Shop G53, Main Market, Green Park, New Delhi"/>
    <s v="Green Park"/>
    <x v="81"/>
    <s v="Indian Rupees(Rs.)"/>
    <x v="0"/>
    <x v="0"/>
    <s v="No"/>
    <n v="250"/>
    <x v="1"/>
    <x v="2291"/>
    <x v="0"/>
    <x v="0"/>
  </r>
  <r>
    <n v="310949"/>
    <s v="Bikaner Sweets"/>
    <n v="1"/>
    <x v="0"/>
    <s v="Outram Lane, Kingway Camp, GTB Nagar, New Delhi"/>
    <s v="GTB Nagar"/>
    <x v="901"/>
    <s v="Indian Rupees(Rs.)"/>
    <x v="0"/>
    <x v="0"/>
    <s v="No"/>
    <n v="250"/>
    <x v="2"/>
    <x v="470"/>
    <x v="0"/>
    <x v="0"/>
  </r>
  <r>
    <n v="5897"/>
    <s v="34 Parkstreet Lane"/>
    <n v="1"/>
    <x v="0"/>
    <s v="DDA Market,Kala Sarai, Hauz Khas, New Delhi"/>
    <s v="Hauz Khas"/>
    <x v="12"/>
    <s v="Indian Rupees(Rs.)"/>
    <x v="0"/>
    <x v="0"/>
    <s v="No"/>
    <n v="250"/>
    <x v="2"/>
    <x v="540"/>
    <x v="0"/>
    <x v="0"/>
  </r>
  <r>
    <n v="18396545"/>
    <s v="Nirula's Ice Cream"/>
    <n v="1"/>
    <x v="0"/>
    <s v="F-8, Ground Floor, Main Market Road, Kalkaji, New Delhi"/>
    <s v="Kalkaji"/>
    <x v="347"/>
    <s v="Indian Rupees(Rs.)"/>
    <x v="0"/>
    <x v="0"/>
    <s v="No"/>
    <n v="250"/>
    <x v="2"/>
    <x v="798"/>
    <x v="0"/>
    <x v="0"/>
  </r>
  <r>
    <n v="308928"/>
    <s v="Sugandh Corner"/>
    <n v="1"/>
    <x v="0"/>
    <s v="F-4/35, Krishna Nagar, New Delhi"/>
    <s v="Krishna Nagar"/>
    <x v="64"/>
    <s v="Indian Rupees(Rs.)"/>
    <x v="0"/>
    <x v="0"/>
    <s v="No"/>
    <n v="250"/>
    <x v="0"/>
    <x v="2292"/>
    <x v="0"/>
    <x v="0"/>
  </r>
  <r>
    <n v="18455557"/>
    <s v="All Day 99"/>
    <n v="1"/>
    <x v="0"/>
    <s v="48, Krishna Market, Lajpat Nagar 1, New Delhi"/>
    <s v="Lajpat Nagar 1"/>
    <x v="29"/>
    <s v="Indian Rupees(Rs.)"/>
    <x v="0"/>
    <x v="1"/>
    <s v="No"/>
    <n v="250"/>
    <x v="0"/>
    <x v="2293"/>
    <x v="0"/>
    <x v="0"/>
  </r>
  <r>
    <n v="18233572"/>
    <s v="Lazeez Zaika"/>
    <n v="1"/>
    <x v="0"/>
    <s v="Near P K Medicals, Nilothi Mod, Najafgarh Road, Nangloi, New Delhi"/>
    <s v="Nangloi"/>
    <x v="3"/>
    <s v="Indian Rupees(Rs.)"/>
    <x v="0"/>
    <x v="0"/>
    <s v="No"/>
    <n v="250"/>
    <x v="0"/>
    <x v="2230"/>
    <x v="0"/>
    <x v="0"/>
  </r>
  <r>
    <n v="18359289"/>
    <s v="Sree Krishna Udupi"/>
    <n v="1"/>
    <x v="0"/>
    <s v="G-1, RG Complex 2, Prashant Vihar, New Delhi"/>
    <s v="Prashant Vihar"/>
    <x v="311"/>
    <s v="Indian Rupees(Rs.)"/>
    <x v="0"/>
    <x v="0"/>
    <s v="No"/>
    <n v="250"/>
    <x v="0"/>
    <x v="2294"/>
    <x v="0"/>
    <x v="0"/>
  </r>
  <r>
    <n v="18441678"/>
    <s v="Nirula's Ice Cream"/>
    <n v="1"/>
    <x v="0"/>
    <s v="10 ISC, A-Block Market, Preet Vihar, New Delhi"/>
    <s v="Preet Vihar"/>
    <x v="347"/>
    <s v="Indian Rupees(Rs.)"/>
    <x v="0"/>
    <x v="0"/>
    <s v="No"/>
    <n v="250"/>
    <x v="2"/>
    <x v="1800"/>
    <x v="0"/>
    <x v="0"/>
  </r>
  <r>
    <n v="18369301"/>
    <s v="Aditya's Kulcha Express"/>
    <n v="1"/>
    <x v="0"/>
    <s v="1/51, West Punjabi Bagh, Punjabi Bagh, New Delhi"/>
    <s v="Punjabi Bagh"/>
    <x v="43"/>
    <s v="Indian Rupees(Rs.)"/>
    <x v="0"/>
    <x v="1"/>
    <s v="No"/>
    <n v="250"/>
    <x v="2"/>
    <x v="2295"/>
    <x v="0"/>
    <x v="0"/>
  </r>
  <r>
    <n v="18287876"/>
    <s v="Bakerz Lodge"/>
    <n v="1"/>
    <x v="0"/>
    <s v="19 NWA, Club Road, Punjabi Bagh, New Delhi"/>
    <s v="Punjabi Bagh"/>
    <x v="21"/>
    <s v="Indian Rupees(Rs.)"/>
    <x v="0"/>
    <x v="1"/>
    <s v="No"/>
    <n v="250"/>
    <x v="1"/>
    <x v="2296"/>
    <x v="0"/>
    <x v="0"/>
  </r>
  <r>
    <n v="306410"/>
    <s v="Otik Cake Shop"/>
    <n v="1"/>
    <x v="0"/>
    <s v="Shop 2, J-12/22, Rajouri Garden, New Delhi"/>
    <s v="Rajouri Garden"/>
    <x v="572"/>
    <s v="Indian Rupees(Rs.)"/>
    <x v="0"/>
    <x v="1"/>
    <s v="No"/>
    <n v="250"/>
    <x v="1"/>
    <x v="2297"/>
    <x v="0"/>
    <x v="0"/>
  </r>
  <r>
    <n v="18438452"/>
    <s v="SardarBuksh Coffee &amp; Co."/>
    <n v="1"/>
    <x v="0"/>
    <s v="Vardhman Plaza, J Block, Near Pyara Chicken Corner, Rajouri Garden, New Delhi"/>
    <s v="Rajouri Garden"/>
    <x v="54"/>
    <s v="Indian Rupees(Rs.)"/>
    <x v="0"/>
    <x v="0"/>
    <s v="No"/>
    <n v="250"/>
    <x v="1"/>
    <x v="1801"/>
    <x v="0"/>
    <x v="0"/>
  </r>
  <r>
    <n v="302311"/>
    <s v="Pastry Place"/>
    <n v="1"/>
    <x v="0"/>
    <s v="114/3, Neb Sarai, Sainik Farms, New Delhi"/>
    <s v="Sainik Farms"/>
    <x v="42"/>
    <s v="Indian Rupees(Rs.)"/>
    <x v="0"/>
    <x v="0"/>
    <s v="No"/>
    <n v="250"/>
    <x v="0"/>
    <x v="1801"/>
    <x v="0"/>
    <x v="0"/>
  </r>
  <r>
    <n v="301914"/>
    <s v="Khalsa Chicken Corner"/>
    <n v="1"/>
    <x v="0"/>
    <s v="Opposite Pillar 760, Main Najafgarh Road, Uttam Nagar, New Delhi"/>
    <s v="Uttam Nagar"/>
    <x v="2"/>
    <s v="Indian Rupees(Rs.)"/>
    <x v="0"/>
    <x v="0"/>
    <s v="No"/>
    <n v="250"/>
    <x v="0"/>
    <x v="2298"/>
    <x v="0"/>
    <x v="0"/>
  </r>
  <r>
    <n v="309756"/>
    <s v="Khatey Raho"/>
    <n v="1"/>
    <x v="0"/>
    <s v="Shop 22, Market 1, Chittaranjan Park, New Delhi"/>
    <s v="Chittaranjan Park"/>
    <x v="902"/>
    <s v="Indian Rupees(Rs.)"/>
    <x v="0"/>
    <x v="0"/>
    <s v="No"/>
    <n v="250"/>
    <x v="2"/>
    <x v="2056"/>
    <x v="0"/>
    <x v="0"/>
  </r>
  <r>
    <n v="18459885"/>
    <s v="Shepherd's"/>
    <n v="1"/>
    <x v="0"/>
    <s v="E 778, Market 2, Chittaranjan Park, New Delhi"/>
    <s v="Chittaranjan Park"/>
    <x v="12"/>
    <s v="Indian Rupees(Rs.)"/>
    <x v="0"/>
    <x v="0"/>
    <s v="No"/>
    <n v="250"/>
    <x v="2"/>
    <x v="347"/>
    <x v="0"/>
    <x v="0"/>
  </r>
  <r>
    <n v="18382697"/>
    <s v="Diet Dabba"/>
    <n v="1"/>
    <x v="0"/>
    <s v="Shop 15, DDA Market, Hudson Lane, GTB Nagar, New Delhi"/>
    <s v="GTB Nagar"/>
    <x v="903"/>
    <s v="Indian Rupees(Rs.)"/>
    <x v="0"/>
    <x v="1"/>
    <s v="No"/>
    <n v="250"/>
    <x v="1"/>
    <x v="2299"/>
    <x v="0"/>
    <x v="0"/>
  </r>
  <r>
    <n v="308638"/>
    <s v="The Wrap Factory"/>
    <n v="1"/>
    <x v="0"/>
    <s v="Shop 11, Ground Floor, 5, A Block Market, Surajmal Vihar, Karkardooma, New Delhi"/>
    <s v="Karkardooma"/>
    <x v="12"/>
    <s v="Indian Rupees(Rs.)"/>
    <x v="0"/>
    <x v="0"/>
    <s v="No"/>
    <n v="250"/>
    <x v="1"/>
    <x v="2300"/>
    <x v="0"/>
    <x v="0"/>
  </r>
  <r>
    <n v="18429157"/>
    <s v="New Anna Ka Dosa"/>
    <n v="1"/>
    <x v="0"/>
    <s v="42, Main Market, Near Gurudwara, Nehru Nagar, Lajpat Nagar 1, New Delhi"/>
    <s v="Lajpat Nagar 1"/>
    <x v="64"/>
    <s v="Indian Rupees(Rs.)"/>
    <x v="0"/>
    <x v="0"/>
    <s v="No"/>
    <n v="250"/>
    <x v="0"/>
    <x v="2063"/>
    <x v="0"/>
    <x v="0"/>
  </r>
  <r>
    <n v="18357529"/>
    <s v="Mr. Bake"/>
    <n v="1"/>
    <x v="0"/>
    <s v="L-96, Shubraj Complex, Labour Chowk, Mahipalpur, New Delhi"/>
    <s v="Mahipalpur"/>
    <x v="22"/>
    <s v="Indian Rupees(Rs.)"/>
    <x v="0"/>
    <x v="0"/>
    <s v="No"/>
    <n v="250"/>
    <x v="0"/>
    <x v="1346"/>
    <x v="0"/>
    <x v="0"/>
  </r>
  <r>
    <n v="18138441"/>
    <s v="Lahorian's Sweets &amp; Bakers"/>
    <n v="1"/>
    <x v="0"/>
    <s v="Shop 5, Plot 101, Gali 15, Pratap Nagar, Mayur Vihar Phase 1, New Delhi"/>
    <s v="Mayur Vihar Phase 1"/>
    <x v="868"/>
    <s v="Indian Rupees(Rs.)"/>
    <x v="0"/>
    <x v="0"/>
    <s v="No"/>
    <n v="250"/>
    <x v="2"/>
    <x v="357"/>
    <x v="0"/>
    <x v="0"/>
  </r>
  <r>
    <n v="301062"/>
    <s v="Roll Club"/>
    <n v="1"/>
    <x v="0"/>
    <s v="G-6, Sachdeva Plaza, Mayur Vihar Phase 2, New Delhi"/>
    <s v="Mayur Vihar Phase 2"/>
    <x v="12"/>
    <s v="Indian Rupees(Rs.)"/>
    <x v="0"/>
    <x v="0"/>
    <s v="No"/>
    <n v="250"/>
    <x v="2"/>
    <x v="353"/>
    <x v="0"/>
    <x v="0"/>
  </r>
  <r>
    <n v="2602"/>
    <s v="Rajshree"/>
    <n v="1"/>
    <x v="0"/>
    <s v="G-4, 44, Dinaar Bhawan, Satyam Cinema, Nehru Place, New Delhi"/>
    <s v="Nehru Place"/>
    <x v="6"/>
    <s v="Indian Rupees(Rs.)"/>
    <x v="0"/>
    <x v="0"/>
    <s v="No"/>
    <n v="250"/>
    <x v="2"/>
    <x v="1579"/>
    <x v="0"/>
    <x v="0"/>
  </r>
  <r>
    <n v="7071"/>
    <s v="Gelato Vinto"/>
    <n v="1"/>
    <x v="0"/>
    <s v="1st Floor, Pacific Mall, Tagore Garden, New Delhi"/>
    <s v="Pacific Mall, Tagore Garden"/>
    <x v="347"/>
    <s v="Indian Rupees(Rs.)"/>
    <x v="0"/>
    <x v="1"/>
    <s v="No"/>
    <n v="250"/>
    <x v="2"/>
    <x v="1308"/>
    <x v="0"/>
    <x v="0"/>
  </r>
  <r>
    <n v="300571"/>
    <s v="Southern Welcome Restaurant"/>
    <n v="1"/>
    <x v="0"/>
    <s v="7876, Arakashan Road, Paharganj, New Delhi"/>
    <s v="Paharganj"/>
    <x v="311"/>
    <s v="Indian Rupees(Rs.)"/>
    <x v="0"/>
    <x v="0"/>
    <s v="No"/>
    <n v="250"/>
    <x v="2"/>
    <x v="2301"/>
    <x v="0"/>
    <x v="0"/>
  </r>
  <r>
    <n v="5652"/>
    <s v="New Durga Corner"/>
    <n v="1"/>
    <x v="0"/>
    <s v="3-A &amp; 5-B, DDA Market, Paschim Vihar, New Delhi"/>
    <s v="Paschim Vihar"/>
    <x v="64"/>
    <s v="Indian Rupees(Rs.)"/>
    <x v="0"/>
    <x v="0"/>
    <s v="No"/>
    <n v="250"/>
    <x v="2"/>
    <x v="1933"/>
    <x v="0"/>
    <x v="0"/>
  </r>
  <r>
    <n v="18306511"/>
    <s v="Deli Cake Cafe"/>
    <n v="1"/>
    <x v="0"/>
    <s v="RP 8, Near Gopal Mandir, Pitampura, New Delhi"/>
    <s v="Pitampura"/>
    <x v="768"/>
    <s v="Indian Rupees(Rs.)"/>
    <x v="0"/>
    <x v="1"/>
    <s v="No"/>
    <n v="250"/>
    <x v="2"/>
    <x v="1734"/>
    <x v="0"/>
    <x v="0"/>
  </r>
  <r>
    <n v="18244250"/>
    <s v="Gopala"/>
    <n v="1"/>
    <x v="0"/>
    <s v="B-132, Preet Vihar Market, Preet Vihar, New Delhi"/>
    <s v="Preet Vihar"/>
    <x v="57"/>
    <s v="Indian Rupees(Rs.)"/>
    <x v="0"/>
    <x v="0"/>
    <s v="No"/>
    <n v="250"/>
    <x v="2"/>
    <x v="2302"/>
    <x v="0"/>
    <x v="0"/>
  </r>
  <r>
    <n v="18391320"/>
    <s v="Frosty Rollies"/>
    <n v="1"/>
    <x v="0"/>
    <s v="93, Satya Niketan, Opposite Venkateshwar College, Satyaniketan, New Delhi"/>
    <s v="Satyaniketan"/>
    <x v="347"/>
    <s v="Indian Rupees(Rs.)"/>
    <x v="0"/>
    <x v="0"/>
    <s v="No"/>
    <n v="250"/>
    <x v="1"/>
    <x v="1934"/>
    <x v="0"/>
    <x v="0"/>
  </r>
  <r>
    <n v="18377910"/>
    <s v="Chinese Delight"/>
    <n v="1"/>
    <x v="0"/>
    <s v="C-Block, Main Road, Yamuna Vihar, Opposite Universal Brain Academy, Shahdara, New Delhi"/>
    <s v="Shahdara"/>
    <x v="19"/>
    <s v="Indian Rupees(Rs.)"/>
    <x v="0"/>
    <x v="0"/>
    <s v="No"/>
    <n v="250"/>
    <x v="0"/>
    <x v="357"/>
    <x v="0"/>
    <x v="0"/>
  </r>
  <r>
    <n v="312858"/>
    <s v="Sardar Ji Punjabi Jayeka"/>
    <n v="1"/>
    <x v="0"/>
    <s v="U&amp;V Block, Shalimar Bagh, New Delhi"/>
    <s v="Shalimar Bagh"/>
    <x v="2"/>
    <s v="Indian Rupees(Rs.)"/>
    <x v="0"/>
    <x v="0"/>
    <s v="No"/>
    <n v="250"/>
    <x v="2"/>
    <x v="551"/>
    <x v="0"/>
    <x v="0"/>
  </r>
  <r>
    <n v="1918"/>
    <s v="Gopala"/>
    <n v="1"/>
    <x v="0"/>
    <s v="1, DDA Market, Yusuf Sarai, New Delhi"/>
    <s v="Yusuf Sarai"/>
    <x v="57"/>
    <s v="Indian Rupees(Rs.)"/>
    <x v="0"/>
    <x v="0"/>
    <s v="No"/>
    <n v="250"/>
    <x v="2"/>
    <x v="339"/>
    <x v="0"/>
    <x v="0"/>
  </r>
  <r>
    <n v="18374418"/>
    <s v="FFC Restaurant"/>
    <n v="1"/>
    <x v="0"/>
    <s v="2581, Shanker Street, Asaf Ali Road, New Delhi"/>
    <s v="Asaf Ali Road"/>
    <x v="12"/>
    <s v="Indian Rupees(Rs.)"/>
    <x v="0"/>
    <x v="0"/>
    <s v="No"/>
    <n v="250"/>
    <x v="0"/>
    <x v="1506"/>
    <x v="0"/>
    <x v="0"/>
  </r>
  <r>
    <n v="304176"/>
    <s v="Bake Club"/>
    <n v="1"/>
    <x v="0"/>
    <s v="23/5-B, East Patel Nagar, New Delhi"/>
    <s v="East Patel Nagar"/>
    <x v="22"/>
    <s v="Indian Rupees(Rs.)"/>
    <x v="0"/>
    <x v="0"/>
    <s v="No"/>
    <n v="250"/>
    <x v="2"/>
    <x v="836"/>
    <x v="0"/>
    <x v="0"/>
  </r>
  <r>
    <n v="1021"/>
    <s v="Open Oven"/>
    <n v="1"/>
    <x v="0"/>
    <s v="E-564, Greater Kailash (GK) 2, New Delhi"/>
    <s v="Greater Kailash (GK) 2"/>
    <x v="572"/>
    <s v="Indian Rupees(Rs.)"/>
    <x v="0"/>
    <x v="1"/>
    <s v="No"/>
    <n v="250"/>
    <x v="1"/>
    <x v="2303"/>
    <x v="0"/>
    <x v="0"/>
  </r>
  <r>
    <n v="7422"/>
    <s v="Amma Mess"/>
    <n v="1"/>
    <x v="0"/>
    <s v="19 &amp; 20, Shastri Market, Gurudwara Road, Karol Bagh, New Delhi"/>
    <s v="Karol Bagh"/>
    <x v="311"/>
    <s v="Indian Rupees(Rs.)"/>
    <x v="0"/>
    <x v="0"/>
    <s v="No"/>
    <n v="250"/>
    <x v="2"/>
    <x v="125"/>
    <x v="0"/>
    <x v="0"/>
  </r>
  <r>
    <n v="9875"/>
    <s v="Bhagwan Sweets"/>
    <n v="1"/>
    <x v="0"/>
    <s v="25, Krishna Market, Near Gurudwara Singh Sabha, Lajpat Nagar 1, New Delhi"/>
    <s v="Lajpat Nagar 1"/>
    <x v="904"/>
    <s v="Indian Rupees(Rs.)"/>
    <x v="0"/>
    <x v="0"/>
    <s v="No"/>
    <n v="250"/>
    <x v="2"/>
    <x v="1122"/>
    <x v="0"/>
    <x v="0"/>
  </r>
  <r>
    <n v="4935"/>
    <s v="China Town"/>
    <n v="1"/>
    <x v="0"/>
    <s v="F-169/A, Main Market, Laxmi Nagar, New Delhi"/>
    <s v="Laxmi Nagar"/>
    <x v="19"/>
    <s v="Indian Rupees(Rs.)"/>
    <x v="0"/>
    <x v="0"/>
    <s v="No"/>
    <n v="250"/>
    <x v="2"/>
    <x v="2304"/>
    <x v="0"/>
    <x v="0"/>
  </r>
  <r>
    <n v="1917"/>
    <s v="Gopala"/>
    <n v="1"/>
    <x v="0"/>
    <s v="8, Meherchand Market, Lodhi Colony, New Delhi"/>
    <s v="Lodhi Colony"/>
    <x v="57"/>
    <s v="Indian Rupees(Rs.)"/>
    <x v="0"/>
    <x v="0"/>
    <s v="No"/>
    <n v="250"/>
    <x v="2"/>
    <x v="125"/>
    <x v="0"/>
    <x v="0"/>
  </r>
  <r>
    <n v="18025127"/>
    <s v="Bake My Day"/>
    <n v="1"/>
    <x v="0"/>
    <s v="Shop 1, Ambawata Complex, Gurudwara Road, Mehrauli, New Delhi"/>
    <s v="Mehrauli"/>
    <x v="572"/>
    <s v="Indian Rupees(Rs.)"/>
    <x v="0"/>
    <x v="0"/>
    <s v="No"/>
    <n v="250"/>
    <x v="0"/>
    <x v="2305"/>
    <x v="0"/>
    <x v="0"/>
  </r>
  <r>
    <n v="1915"/>
    <s v="Gopala"/>
    <n v="1"/>
    <x v="0"/>
    <s v="Shop 38, C Block Market, Near Mata Mandir, New Friends Colony, New Delhi"/>
    <s v="New Friends Colony"/>
    <x v="57"/>
    <s v="Indian Rupees(Rs.)"/>
    <x v="0"/>
    <x v="0"/>
    <s v="No"/>
    <n v="250"/>
    <x v="2"/>
    <x v="2306"/>
    <x v="0"/>
    <x v="0"/>
  </r>
  <r>
    <n v="18383434"/>
    <s v="Swiss Softy"/>
    <n v="1"/>
    <x v="0"/>
    <s v="Lower Ground Floor, Pacific Mall, Tagore Garden, New Delhi"/>
    <s v="Pacific Mall, Tagore Garden"/>
    <x v="905"/>
    <s v="Indian Rupees(Rs.)"/>
    <x v="0"/>
    <x v="0"/>
    <s v="No"/>
    <n v="250"/>
    <x v="1"/>
    <x v="2307"/>
    <x v="0"/>
    <x v="0"/>
  </r>
  <r>
    <n v="308972"/>
    <s v="The Bubble Tea"/>
    <n v="1"/>
    <x v="0"/>
    <s v="Food Court, 2nd Floor, Pacific Mall, Tagore Garden, New Delhi"/>
    <s v="Pacific Mall, Tagore Garden"/>
    <x v="81"/>
    <s v="Indian Rupees(Rs.)"/>
    <x v="0"/>
    <x v="0"/>
    <s v="No"/>
    <n v="250"/>
    <x v="1"/>
    <x v="1826"/>
    <x v="0"/>
    <x v="0"/>
  </r>
  <r>
    <n v="18435803"/>
    <s v="Yum Yum"/>
    <n v="1"/>
    <x v="0"/>
    <s v="Z-21, Naveen Shahdra, Shahdara, New Delhi"/>
    <s v="Shahdara"/>
    <x v="906"/>
    <s v="Indian Rupees(Rs.)"/>
    <x v="0"/>
    <x v="0"/>
    <s v="No"/>
    <n v="250"/>
    <x v="0"/>
    <x v="1233"/>
    <x v="0"/>
    <x v="0"/>
  </r>
  <r>
    <n v="18446398"/>
    <s v="Nirula's Ice Cream"/>
    <n v="1"/>
    <x v="0"/>
    <s v="Ground Floor, House 10, Shalimar Bagh, New Delhi"/>
    <s v="Shalimar Bagh"/>
    <x v="61"/>
    <s v="Indian Rupees(Rs.)"/>
    <x v="0"/>
    <x v="0"/>
    <s v="No"/>
    <n v="250"/>
    <x v="0"/>
    <x v="2238"/>
    <x v="0"/>
    <x v="0"/>
  </r>
  <r>
    <n v="18424209"/>
    <s v="Stuffed Kathi Roll"/>
    <n v="1"/>
    <x v="0"/>
    <s v="Ground Floor, The India Mall, Community Center, New Friends Colony, New Delhi"/>
    <s v="The India Mall, New Friends Colony"/>
    <x v="12"/>
    <s v="Indian Rupees(Rs.)"/>
    <x v="0"/>
    <x v="0"/>
    <s v="No"/>
    <n v="250"/>
    <x v="0"/>
    <x v="715"/>
    <x v="0"/>
    <x v="0"/>
  </r>
  <r>
    <n v="301917"/>
    <s v="Bikaner Sweets"/>
    <n v="1"/>
    <x v="0"/>
    <s v="Near Khyala Road, Vishnu Garden, Tilak Nagar, New Delhi"/>
    <s v="Tilak Nagar"/>
    <x v="843"/>
    <s v="Indian Rupees(Rs.)"/>
    <x v="0"/>
    <x v="0"/>
    <s v="No"/>
    <n v="250"/>
    <x v="0"/>
    <x v="125"/>
    <x v="0"/>
    <x v="0"/>
  </r>
  <r>
    <n v="309769"/>
    <s v="Shawarma Wala"/>
    <n v="1"/>
    <x v="0"/>
    <s v="G 6, Ground Floor, V3S Mall, Near Nirman Vihar Metro Station, Laxmi Nagar, New Delhi"/>
    <s v="V3S Mall, Laxmi Nagar"/>
    <x v="12"/>
    <s v="Indian Rupees(Rs.)"/>
    <x v="0"/>
    <x v="0"/>
    <s v="No"/>
    <n v="250"/>
    <x v="4"/>
    <x v="836"/>
    <x v="0"/>
    <x v="0"/>
  </r>
  <r>
    <n v="9623"/>
    <s v="Raj South Indian Food"/>
    <n v="1"/>
    <x v="0"/>
    <s v="1/2, Krishna Market, Kalkaji, New Delhi"/>
    <s v="Kalkaji"/>
    <x v="6"/>
    <s v="Indian Rupees(Rs.)"/>
    <x v="0"/>
    <x v="0"/>
    <s v="No"/>
    <n v="250"/>
    <x v="2"/>
    <x v="224"/>
    <x v="0"/>
    <x v="0"/>
  </r>
  <r>
    <n v="300594"/>
    <s v="Shawarma King's"/>
    <n v="1"/>
    <x v="0"/>
    <s v="14, Apsara Arcade, Near Metro Station, Karol Bagh, New Delhi"/>
    <s v="Karol Bagh"/>
    <x v="12"/>
    <s v="Indian Rupees(Rs.)"/>
    <x v="0"/>
    <x v="1"/>
    <s v="No"/>
    <n v="250"/>
    <x v="1"/>
    <x v="2308"/>
    <x v="0"/>
    <x v="0"/>
  </r>
  <r>
    <n v="18365996"/>
    <s v="Chatore"/>
    <n v="1"/>
    <x v="0"/>
    <s v="Shop 2, I-78, Main Market, Kirti Nagar, New Delhi"/>
    <s v="Kirti Nagar"/>
    <x v="43"/>
    <s v="Indian Rupees(Rs.)"/>
    <x v="0"/>
    <x v="0"/>
    <s v="No"/>
    <n v="250"/>
    <x v="1"/>
    <x v="2309"/>
    <x v="0"/>
    <x v="0"/>
  </r>
  <r>
    <n v="8537"/>
    <s v="7 Stick"/>
    <n v="1"/>
    <x v="0"/>
    <s v="D-32, Laxmi Nagar, New Delhi"/>
    <s v="Laxmi Nagar"/>
    <x v="30"/>
    <s v="Indian Rupees(Rs.)"/>
    <x v="0"/>
    <x v="0"/>
    <s v="No"/>
    <n v="250"/>
    <x v="2"/>
    <x v="2310"/>
    <x v="0"/>
    <x v="0"/>
  </r>
  <r>
    <n v="5899"/>
    <s v="Roll Club"/>
    <n v="1"/>
    <x v="0"/>
    <s v="30,G.F, Living Style Mall, Main Kalindi Kunj Road, Jasola, New Delhi"/>
    <s v="Living Style Mall, Jasola"/>
    <x v="12"/>
    <s v="Indian Rupees(Rs.)"/>
    <x v="0"/>
    <x v="0"/>
    <s v="No"/>
    <n v="250"/>
    <x v="2"/>
    <x v="2311"/>
    <x v="0"/>
    <x v="0"/>
  </r>
  <r>
    <n v="312972"/>
    <s v="Shama Muradabadi"/>
    <n v="1"/>
    <x v="0"/>
    <s v="A-116, Road 4, Near IPH, Mahipalpur, New Delhi"/>
    <s v="Mahipalpur"/>
    <x v="122"/>
    <s v="Indian Rupees(Rs.)"/>
    <x v="0"/>
    <x v="0"/>
    <s v="No"/>
    <n v="250"/>
    <x v="0"/>
    <x v="1834"/>
    <x v="0"/>
    <x v="0"/>
  </r>
  <r>
    <n v="302922"/>
    <s v="Gopala"/>
    <n v="1"/>
    <x v="0"/>
    <s v="C31, Main Market, Near HDFC Bank, Malviya Nagar, New Delhi"/>
    <s v="Malviya Nagar"/>
    <x v="57"/>
    <s v="Indian Rupees(Rs.)"/>
    <x v="0"/>
    <x v="0"/>
    <s v="No"/>
    <n v="250"/>
    <x v="1"/>
    <x v="1128"/>
    <x v="0"/>
    <x v="0"/>
  </r>
  <r>
    <n v="308831"/>
    <s v="New Madras Cafe"/>
    <n v="1"/>
    <x v="0"/>
    <s v="Shop 15, DDA Market, Pocket C, Mayur Vihar Phase 2, New Delhi"/>
    <s v="Mayur Vihar Phase 2"/>
    <x v="64"/>
    <s v="Indian Rupees(Rs.)"/>
    <x v="0"/>
    <x v="0"/>
    <s v="No"/>
    <n v="250"/>
    <x v="2"/>
    <x v="130"/>
    <x v="0"/>
    <x v="0"/>
  </r>
  <r>
    <n v="18241860"/>
    <s v="Pasta Hub"/>
    <n v="1"/>
    <x v="0"/>
    <s v="1341, Batra Complex, Mukherjee Nagar, New Delhi"/>
    <s v="Mukherjee Nagar"/>
    <x v="12"/>
    <s v="Indian Rupees(Rs.)"/>
    <x v="0"/>
    <x v="0"/>
    <s v="No"/>
    <n v="250"/>
    <x v="2"/>
    <x v="1352"/>
    <x v="0"/>
    <x v="0"/>
  </r>
  <r>
    <n v="3638"/>
    <s v="Snack Junction"/>
    <n v="1"/>
    <x v="0"/>
    <s v="G-5, 56, Eros Apartments, Nehru Place, New Delhi"/>
    <s v="Nehru Place"/>
    <x v="3"/>
    <s v="Indian Rupees(Rs.)"/>
    <x v="0"/>
    <x v="0"/>
    <s v="No"/>
    <n v="250"/>
    <x v="2"/>
    <x v="1134"/>
    <x v="0"/>
    <x v="0"/>
  </r>
  <r>
    <n v="303547"/>
    <s v="Tipu Sultan Chicken Point"/>
    <n v="1"/>
    <x v="0"/>
    <s v="Near Batla House Bus Stand, Jamia Nagar, Near, New Friends Colony, New Delhi"/>
    <s v="New Friends Colony"/>
    <x v="103"/>
    <s v="Indian Rupees(Rs.)"/>
    <x v="0"/>
    <x v="0"/>
    <s v="No"/>
    <n v="250"/>
    <x v="2"/>
    <x v="2312"/>
    <x v="0"/>
    <x v="0"/>
  </r>
  <r>
    <n v="18361220"/>
    <s v="The Taste"/>
    <n v="1"/>
    <x v="0"/>
    <s v="Shop 22, SU Market, Pitampura, New Delhi"/>
    <s v="Pitampura"/>
    <x v="38"/>
    <s v="Indian Rupees(Rs.)"/>
    <x v="0"/>
    <x v="0"/>
    <s v="No"/>
    <n v="250"/>
    <x v="2"/>
    <x v="1198"/>
    <x v="0"/>
    <x v="0"/>
  </r>
  <r>
    <n v="301154"/>
    <s v="Supreme Bakery"/>
    <n v="1"/>
    <x v="0"/>
    <s v="17, Sector 8 Market, R K Puram, New Delhi"/>
    <s v="R K Puram"/>
    <x v="42"/>
    <s v="Indian Rupees(Rs.)"/>
    <x v="0"/>
    <x v="0"/>
    <s v="No"/>
    <n v="250"/>
    <x v="1"/>
    <x v="2313"/>
    <x v="0"/>
    <x v="0"/>
  </r>
  <r>
    <n v="18453448"/>
    <s v="The Grill Cafe"/>
    <n v="1"/>
    <x v="0"/>
    <s v="76, Block 53, Old Rajindra Nagar, Rajinder Nagar, New Delhi"/>
    <s v="Rajinder Nagar"/>
    <x v="907"/>
    <s v="Indian Rupees(Rs.)"/>
    <x v="0"/>
    <x v="1"/>
    <s v="No"/>
    <n v="250"/>
    <x v="2"/>
    <x v="565"/>
    <x v="0"/>
    <x v="0"/>
  </r>
  <r>
    <n v="308791"/>
    <s v="Chaap Point"/>
    <n v="1"/>
    <x v="0"/>
    <s v="Shop 41, Ground Floor, Banda Bairagi Market, Near Malik Medical Store, Ramesh Nagar, Rajouri Garden, New Delhi"/>
    <s v="Rajouri Garden"/>
    <x v="12"/>
    <s v="Indian Rupees(Rs.)"/>
    <x v="0"/>
    <x v="0"/>
    <s v="No"/>
    <n v="250"/>
    <x v="2"/>
    <x v="2314"/>
    <x v="0"/>
    <x v="0"/>
  </r>
  <r>
    <n v="7759"/>
    <s v="Cake Palace"/>
    <n v="1"/>
    <x v="0"/>
    <s v="E-6, Main Market, South Extension 2, New Delhi"/>
    <s v="South Extension 2"/>
    <x v="42"/>
    <s v="Indian Rupees(Rs.)"/>
    <x v="0"/>
    <x v="0"/>
    <s v="No"/>
    <n v="250"/>
    <x v="1"/>
    <x v="2315"/>
    <x v="0"/>
    <x v="0"/>
  </r>
  <r>
    <n v="301767"/>
    <s v="Aggarwal Sweets"/>
    <n v="1"/>
    <x v="0"/>
    <s v="WZ-22A, Mukherjee Park, Chaukhandi Road, Tilak Nagar, New Delhi"/>
    <s v="Tilak Nagar"/>
    <x v="868"/>
    <s v="Indian Rupees(Rs.)"/>
    <x v="0"/>
    <x v="0"/>
    <s v="No"/>
    <n v="250"/>
    <x v="2"/>
    <x v="2316"/>
    <x v="0"/>
    <x v="0"/>
  </r>
  <r>
    <n v="18431191"/>
    <s v="Mama Tao"/>
    <n v="1"/>
    <x v="0"/>
    <s v="E-1, Main Khyala Raod, Tilak Nagar, New Delhi"/>
    <s v="Tilak Nagar"/>
    <x v="19"/>
    <s v="Indian Rupees(Rs.)"/>
    <x v="0"/>
    <x v="0"/>
    <s v="No"/>
    <n v="250"/>
    <x v="0"/>
    <x v="2317"/>
    <x v="0"/>
    <x v="0"/>
  </r>
  <r>
    <n v="304687"/>
    <s v="Garden Hut"/>
    <n v="1"/>
    <x v="0"/>
    <s v="Maharaja Surajmal Samadhi Park, Opposite C Block, Suraj Mal Vihar, Anand Vihar, New Delhi"/>
    <s v="Anand Vihar"/>
    <x v="38"/>
    <s v="Indian Rupees(Rs.)"/>
    <x v="0"/>
    <x v="0"/>
    <s v="No"/>
    <n v="250"/>
    <x v="2"/>
    <x v="1379"/>
    <x v="0"/>
    <x v="0"/>
  </r>
  <r>
    <n v="313059"/>
    <s v="RR China Tawun"/>
    <n v="1"/>
    <x v="0"/>
    <s v="DDA Market, Kalu Sarai, Hauz Khas, New Delhi"/>
    <s v="DDA Market, Kalu Sarai, Hauz Khas"/>
    <x v="19"/>
    <s v="Indian Rupees(Rs.)"/>
    <x v="0"/>
    <x v="0"/>
    <s v="No"/>
    <n v="250"/>
    <x v="0"/>
    <x v="2318"/>
    <x v="0"/>
    <x v="0"/>
  </r>
  <r>
    <n v="18361202"/>
    <s v="Hot &amp; Pot"/>
    <n v="1"/>
    <x v="0"/>
    <s v="Near DTC Bus Pass Section, Timar Pur Chowk, GTB Nagar, New Delhi"/>
    <s v="GTB Nagar"/>
    <x v="38"/>
    <s v="Indian Rupees(Rs.)"/>
    <x v="0"/>
    <x v="0"/>
    <s v="No"/>
    <n v="250"/>
    <x v="0"/>
    <x v="795"/>
    <x v="0"/>
    <x v="0"/>
  </r>
  <r>
    <n v="18486847"/>
    <s v="Chill House Kafe"/>
    <n v="1"/>
    <x v="0"/>
    <s v="Ground Floor, Handloom Haat, Janpath, New Delhi"/>
    <s v="Janpath"/>
    <x v="7"/>
    <s v="Indian Rupees(Rs.)"/>
    <x v="0"/>
    <x v="0"/>
    <s v="No"/>
    <n v="250"/>
    <x v="0"/>
    <x v="492"/>
    <x v="0"/>
    <x v="0"/>
  </r>
  <r>
    <n v="309533"/>
    <s v="Just Kababs"/>
    <n v="1"/>
    <x v="0"/>
    <s v="Shop 9, Aravali Shopping Centre, Kalkaji, New Delhi"/>
    <s v="Kalkaji"/>
    <x v="101"/>
    <s v="Indian Rupees(Rs.)"/>
    <x v="0"/>
    <x v="0"/>
    <s v="No"/>
    <n v="250"/>
    <x v="2"/>
    <x v="2250"/>
    <x v="0"/>
    <x v="0"/>
  </r>
  <r>
    <n v="18392883"/>
    <s v="Bake Bite"/>
    <n v="1"/>
    <x v="0"/>
    <s v="J-4,135A DDA Flat, Kalkaji, New Delhi"/>
    <s v="Kalkaji"/>
    <x v="42"/>
    <s v="Indian Rupees(Rs.)"/>
    <x v="0"/>
    <x v="0"/>
    <s v="No"/>
    <n v="250"/>
    <x v="0"/>
    <x v="569"/>
    <x v="0"/>
    <x v="0"/>
  </r>
  <r>
    <n v="306491"/>
    <s v="Annapurna Restaurant"/>
    <n v="1"/>
    <x v="0"/>
    <s v="1811, Chandrawal Road, Malka Ganj, Kamla Nagar, New Delhi"/>
    <s v="Kamla Nagar"/>
    <x v="3"/>
    <s v="Indian Rupees(Rs.)"/>
    <x v="0"/>
    <x v="1"/>
    <s v="No"/>
    <n v="250"/>
    <x v="4"/>
    <x v="1589"/>
    <x v="0"/>
    <x v="0"/>
  </r>
  <r>
    <n v="6269"/>
    <s v="Krishan Sweets"/>
    <n v="1"/>
    <x v="0"/>
    <s v="67, Khanna Market, Lodhi Road, New Delhi"/>
    <s v="Lodhi Road"/>
    <x v="41"/>
    <s v="Indian Rupees(Rs.)"/>
    <x v="0"/>
    <x v="0"/>
    <s v="No"/>
    <n v="250"/>
    <x v="0"/>
    <x v="2189"/>
    <x v="0"/>
    <x v="0"/>
  </r>
  <r>
    <n v="307998"/>
    <s v="Pizza Treat"/>
    <n v="1"/>
    <x v="0"/>
    <s v="A1, Main Gandhi Market, Hari Nagar, Mayapuri Phase 2, New Delhi"/>
    <s v="Mayapuri Phase 2"/>
    <x v="30"/>
    <s v="Indian Rupees(Rs.)"/>
    <x v="0"/>
    <x v="0"/>
    <s v="No"/>
    <n v="250"/>
    <x v="2"/>
    <x v="936"/>
    <x v="0"/>
    <x v="0"/>
  </r>
  <r>
    <n v="300273"/>
    <s v="Sayyam"/>
    <n v="1"/>
    <x v="0"/>
    <s v="209-B, Baba Ganga Nath Market, Munirka, New Delhi"/>
    <s v="Munirka"/>
    <x v="19"/>
    <s v="Indian Rupees(Rs.)"/>
    <x v="0"/>
    <x v="0"/>
    <s v="No"/>
    <n v="250"/>
    <x v="2"/>
    <x v="2319"/>
    <x v="0"/>
    <x v="0"/>
  </r>
  <r>
    <n v="18361244"/>
    <s v="Utsav"/>
    <n v="1"/>
    <x v="0"/>
    <s v="Shop G-17, Aggarwal Millenium Tower-I, Netaji Subhash Place, New Delhi"/>
    <s v="Netaji Subhash Place"/>
    <x v="22"/>
    <s v="Indian Rupees(Rs.)"/>
    <x v="0"/>
    <x v="0"/>
    <s v="No"/>
    <n v="250"/>
    <x v="1"/>
    <x v="2320"/>
    <x v="0"/>
    <x v="0"/>
  </r>
  <r>
    <n v="18481280"/>
    <s v="Hungerzz Grill"/>
    <n v="1"/>
    <x v="0"/>
    <s v="Gali 4, Multani Dhanda, Near Hotel R, Paharganj, New Delhi"/>
    <s v="Paharganj"/>
    <x v="12"/>
    <s v="Indian Rupees(Rs.)"/>
    <x v="0"/>
    <x v="0"/>
    <s v="No"/>
    <n v="250"/>
    <x v="2"/>
    <x v="408"/>
    <x v="0"/>
    <x v="0"/>
  </r>
  <r>
    <n v="18446480"/>
    <s v="Marathi Katta"/>
    <n v="1"/>
    <x v="0"/>
    <s v="Shop 9, Old Rajinder Nagar Market, Rajinder Nagar, New Delhi"/>
    <s v="Rajinder Nagar"/>
    <x v="908"/>
    <s v="Indian Rupees(Rs.)"/>
    <x v="0"/>
    <x v="1"/>
    <s v="No"/>
    <n v="250"/>
    <x v="2"/>
    <x v="1662"/>
    <x v="0"/>
    <x v="0"/>
  </r>
  <r>
    <n v="303289"/>
    <s v="Anupam Sweets"/>
    <n v="1"/>
    <x v="0"/>
    <s v="66/C, Humayunpur, Safdarjung, New Delhi"/>
    <s v="Safdarjung"/>
    <x v="41"/>
    <s v="Indian Rupees(Rs.)"/>
    <x v="0"/>
    <x v="0"/>
    <s v="No"/>
    <n v="250"/>
    <x v="2"/>
    <x v="2249"/>
    <x v="0"/>
    <x v="0"/>
  </r>
  <r>
    <n v="18438433"/>
    <s v="New Madras Cafe"/>
    <n v="1"/>
    <x v="0"/>
    <s v="C-3/161-162, Yamuna Vihar, Shahdara, New Delhi"/>
    <s v="Shahdara"/>
    <x v="112"/>
    <s v="Indian Rupees(Rs.)"/>
    <x v="0"/>
    <x v="0"/>
    <s v="No"/>
    <n v="250"/>
    <x v="0"/>
    <x v="2321"/>
    <x v="0"/>
    <x v="0"/>
  </r>
  <r>
    <n v="18378042"/>
    <s v="Pizza Hub"/>
    <n v="1"/>
    <x v="0"/>
    <s v="D-3/A, North Ghonda, Shahdara, New Delhi"/>
    <s v="Shahdara"/>
    <x v="5"/>
    <s v="Indian Rupees(Rs.)"/>
    <x v="0"/>
    <x v="0"/>
    <s v="No"/>
    <n v="250"/>
    <x v="0"/>
    <x v="572"/>
    <x v="0"/>
    <x v="0"/>
  </r>
  <r>
    <n v="18418252"/>
    <s v="Bikaner Sweets &amp; Restaurant"/>
    <n v="1"/>
    <x v="0"/>
    <s v="R-3, Rita Block, Main Market, Shakarpur, New Delhi Shakarpur"/>
    <s v="Shakarpur"/>
    <x v="909"/>
    <s v="Indian Rupees(Rs.)"/>
    <x v="0"/>
    <x v="0"/>
    <s v="No"/>
    <n v="250"/>
    <x v="0"/>
    <x v="1149"/>
    <x v="0"/>
    <x v="0"/>
  </r>
  <r>
    <n v="18303675"/>
    <s v="Chinese Sigdi"/>
    <n v="1"/>
    <x v="0"/>
    <s v="E-35, Tagore Garden Extension, Tagore Garden, New Delhi"/>
    <s v="Tagore Garden"/>
    <x v="19"/>
    <s v="Indian Rupees(Rs.)"/>
    <x v="0"/>
    <x v="0"/>
    <s v="No"/>
    <n v="250"/>
    <x v="2"/>
    <x v="1753"/>
    <x v="0"/>
    <x v="0"/>
  </r>
  <r>
    <n v="18292457"/>
    <s v="Taste Drive"/>
    <n v="1"/>
    <x v="0"/>
    <s v="Pacific Mall, Near Kids Zone, Tagore Garden, New Delhi"/>
    <s v="Tagore Garden"/>
    <x v="12"/>
    <s v="Indian Rupees(Rs.)"/>
    <x v="0"/>
    <x v="0"/>
    <s v="No"/>
    <n v="250"/>
    <x v="2"/>
    <x v="2184"/>
    <x v="0"/>
    <x v="0"/>
  </r>
  <r>
    <n v="18430872"/>
    <s v="Al Changezi"/>
    <n v="1"/>
    <x v="0"/>
    <s v="Main Shivaji Road, Tegore Garden, Tagore Garden, New Delhi"/>
    <s v="Tagore Garden"/>
    <x v="14"/>
    <s v="Indian Rupees(Rs.)"/>
    <x v="0"/>
    <x v="0"/>
    <s v="No"/>
    <n v="250"/>
    <x v="0"/>
    <x v="1757"/>
    <x v="0"/>
    <x v="0"/>
  </r>
  <r>
    <n v="18425771"/>
    <s v="Letz Roll"/>
    <n v="1"/>
    <x v="0"/>
    <s v="Narmada Shopping Complex, Opposite Don Bosco School, Alaknanda, New Delhi"/>
    <s v="Alaknanda"/>
    <x v="61"/>
    <s v="Indian Rupees(Rs.)"/>
    <x v="0"/>
    <x v="0"/>
    <s v="No"/>
    <n v="250"/>
    <x v="1"/>
    <x v="2322"/>
    <x v="0"/>
    <x v="0"/>
  </r>
  <r>
    <n v="305913"/>
    <s v="KTS"/>
    <n v="1"/>
    <x v="0"/>
    <s v="Central Market, Surajmal Vihar, Anand Vihar, New Delhi"/>
    <s v="Anand Vihar"/>
    <x v="12"/>
    <s v="Indian Rupees(Rs.)"/>
    <x v="0"/>
    <x v="0"/>
    <s v="No"/>
    <n v="250"/>
    <x v="2"/>
    <x v="657"/>
    <x v="0"/>
    <x v="0"/>
  </r>
  <r>
    <n v="6647"/>
    <s v="Cent Percent The Pastry Shop"/>
    <n v="1"/>
    <x v="0"/>
    <s v="16-B, Hudson Lane, Kingsway Camp, Delhi University-GTB Nagar, New Delhi"/>
    <s v="Delhi University-GTB Nagar"/>
    <x v="42"/>
    <s v="Indian Rupees(Rs.)"/>
    <x v="0"/>
    <x v="1"/>
    <s v="No"/>
    <n v="250"/>
    <x v="1"/>
    <x v="166"/>
    <x v="0"/>
    <x v="0"/>
  </r>
  <r>
    <n v="18463995"/>
    <s v="Papa Buns"/>
    <n v="1"/>
    <x v="0"/>
    <s v="1st Floor, B, Hudson Lane, Delhi University-GTB Nagar, New Delhi"/>
    <s v="Delhi University-GTB Nagar"/>
    <x v="7"/>
    <s v="Indian Rupees(Rs.)"/>
    <x v="0"/>
    <x v="0"/>
    <s v="No"/>
    <n v="250"/>
    <x v="0"/>
    <x v="1156"/>
    <x v="0"/>
    <x v="0"/>
  </r>
  <r>
    <n v="308766"/>
    <s v="The Chocolate Haven"/>
    <n v="1"/>
    <x v="0"/>
    <s v="M Block, Greater Kailash (GK) 1, New Delhi"/>
    <s v="Greater Kailash (GK) 1"/>
    <x v="21"/>
    <s v="Indian Rupees(Rs.)"/>
    <x v="0"/>
    <x v="0"/>
    <s v="No"/>
    <n v="250"/>
    <x v="1"/>
    <x v="989"/>
    <x v="0"/>
    <x v="0"/>
  </r>
  <r>
    <n v="1916"/>
    <s v="Gopala"/>
    <n v="1"/>
    <x v="0"/>
    <s v="5, S Block, Chandan Market, Greater Kailash (GK) 2, New Delhi"/>
    <s v="Greater Kailash (GK) 2"/>
    <x v="57"/>
    <s v="Indian Rupees(Rs.)"/>
    <x v="0"/>
    <x v="0"/>
    <s v="No"/>
    <n v="250"/>
    <x v="2"/>
    <x v="1986"/>
    <x v="0"/>
    <x v="0"/>
  </r>
  <r>
    <n v="18408034"/>
    <s v="Nirula's Ice Cream"/>
    <n v="1"/>
    <x v="0"/>
    <s v="Shop 1BA-148A, Jail Road, New Delhi"/>
    <s v="Jail Road"/>
    <x v="347"/>
    <s v="Indian Rupees(Rs.)"/>
    <x v="0"/>
    <x v="0"/>
    <s v="No"/>
    <n v="250"/>
    <x v="2"/>
    <x v="2192"/>
    <x v="0"/>
    <x v="0"/>
  </r>
  <r>
    <n v="18419911"/>
    <s v="Kashmiri Wazwan"/>
    <n v="1"/>
    <x v="0"/>
    <s v="5/2, Double Storey, Bhogal, Jangpura, New Delhi"/>
    <s v="Jangpura"/>
    <x v="270"/>
    <s v="Indian Rupees(Rs.)"/>
    <x v="0"/>
    <x v="0"/>
    <s v="No"/>
    <n v="250"/>
    <x v="0"/>
    <x v="582"/>
    <x v="0"/>
    <x v="0"/>
  </r>
  <r>
    <n v="3634"/>
    <s v="Roll Club"/>
    <n v="1"/>
    <x v="0"/>
    <s v="6, B-41/A, Main Road, Kalkaji, New Delhi"/>
    <s v="Kalkaji"/>
    <x v="12"/>
    <s v="Indian Rupees(Rs.)"/>
    <x v="0"/>
    <x v="0"/>
    <s v="No"/>
    <n v="250"/>
    <x v="2"/>
    <x v="499"/>
    <x v="0"/>
    <x v="0"/>
  </r>
  <r>
    <n v="18312656"/>
    <s v="Shashi's China Wok"/>
    <n v="1"/>
    <x v="0"/>
    <s v="EG-120, Inderpuri, Naraina, New Delhi"/>
    <s v="Naraina"/>
    <x v="19"/>
    <s v="Indian Rupees(Rs.)"/>
    <x v="0"/>
    <x v="0"/>
    <s v="No"/>
    <n v="250"/>
    <x v="0"/>
    <x v="784"/>
    <x v="0"/>
    <x v="0"/>
  </r>
  <r>
    <n v="312387"/>
    <s v="Bake Club"/>
    <n v="1"/>
    <x v="0"/>
    <s v="B-2/9, Near HDFC Bank, Paschim Vihar, New Delhi"/>
    <s v="Paschim Vihar"/>
    <x v="42"/>
    <s v="Indian Rupees(Rs.)"/>
    <x v="0"/>
    <x v="1"/>
    <s v="No"/>
    <n v="250"/>
    <x v="2"/>
    <x v="2323"/>
    <x v="0"/>
    <x v="0"/>
  </r>
  <r>
    <n v="5655"/>
    <s v="Shree Durga Dosa"/>
    <n v="1"/>
    <x v="0"/>
    <s v="Shop 11, B-4, DDA Market, Paschim Vihar, New Delhi"/>
    <s v="Paschim Vihar"/>
    <x v="6"/>
    <s v="Indian Rupees(Rs.)"/>
    <x v="0"/>
    <x v="0"/>
    <s v="No"/>
    <n v="250"/>
    <x v="2"/>
    <x v="2324"/>
    <x v="0"/>
    <x v="0"/>
  </r>
  <r>
    <n v="302359"/>
    <s v="Madras Cafe"/>
    <n v="1"/>
    <x v="0"/>
    <s v="V 23, Main Hanuman Road, Naveen Shahdara, Shahdara, New Delhi"/>
    <s v="Shahdara"/>
    <x v="763"/>
    <s v="Indian Rupees(Rs.)"/>
    <x v="0"/>
    <x v="0"/>
    <s v="No"/>
    <n v="250"/>
    <x v="2"/>
    <x v="2325"/>
    <x v="0"/>
    <x v="0"/>
  </r>
  <r>
    <n v="310538"/>
    <s v="Aap Ki Rasoi Ghar"/>
    <n v="1"/>
    <x v="0"/>
    <s v="Shop 1, 16/21, Subhash Nagar, New Delhi"/>
    <s v="Subhash Nagar"/>
    <x v="47"/>
    <s v="Indian Rupees(Rs.)"/>
    <x v="0"/>
    <x v="0"/>
    <s v="No"/>
    <n v="250"/>
    <x v="2"/>
    <x v="2326"/>
    <x v="0"/>
    <x v="0"/>
  </r>
  <r>
    <n v="18245286"/>
    <s v="Da Pizza Pind"/>
    <n v="1"/>
    <x v="0"/>
    <s v="198, Opposite Holy Child School Gate 2 , Shivaji Market, Tagore Garden Extension, Tagore Garden, New Delhi"/>
    <s v="Tagore Garden"/>
    <x v="236"/>
    <s v="Indian Rupees(Rs.)"/>
    <x v="0"/>
    <x v="0"/>
    <s v="No"/>
    <n v="250"/>
    <x v="2"/>
    <x v="1599"/>
    <x v="0"/>
    <x v="0"/>
  </r>
  <r>
    <n v="310286"/>
    <s v="Today Pizza"/>
    <n v="1"/>
    <x v="0"/>
    <s v="E-1, Khyala Road, Vishnu Garden, Tilak Nagar, New Delhi"/>
    <s v="Tilak Nagar"/>
    <x v="12"/>
    <s v="Indian Rupees(Rs.)"/>
    <x v="0"/>
    <x v="0"/>
    <s v="No"/>
    <n v="250"/>
    <x v="0"/>
    <x v="231"/>
    <x v="0"/>
    <x v="0"/>
  </r>
  <r>
    <n v="18401212"/>
    <s v="Chinese Chatorey Xpress"/>
    <n v="1"/>
    <x v="0"/>
    <s v="G-1/66 Dalmill Road, Uttam Nagar, New Delhi"/>
    <s v="Uttam Nagar"/>
    <x v="776"/>
    <s v="Indian Rupees(Rs.)"/>
    <x v="0"/>
    <x v="1"/>
    <s v="No"/>
    <n v="250"/>
    <x v="0"/>
    <x v="1675"/>
    <x v="0"/>
    <x v="0"/>
  </r>
  <r>
    <n v="312517"/>
    <s v="Green Tea Fanatics"/>
    <n v="1"/>
    <x v="0"/>
    <s v="G-36, Vardhman Sunrise Plaza, Vasundhara Enclave, New Delhi"/>
    <s v="Vasundhara Enclave"/>
    <x v="91"/>
    <s v="Indian Rupees(Rs.)"/>
    <x v="0"/>
    <x v="0"/>
    <s v="No"/>
    <n v="250"/>
    <x v="2"/>
    <x v="2114"/>
    <x v="0"/>
    <x v="0"/>
  </r>
  <r>
    <n v="2362"/>
    <s v="South Indian Hut"/>
    <n v="1"/>
    <x v="0"/>
    <s v="GG-1/143A, Main Market, Vikaspuri, New Delhi"/>
    <s v="Vikaspuri"/>
    <x v="64"/>
    <s v="Indian Rupees(Rs.)"/>
    <x v="0"/>
    <x v="0"/>
    <s v="No"/>
    <n v="250"/>
    <x v="2"/>
    <x v="159"/>
    <x v="0"/>
    <x v="0"/>
  </r>
  <r>
    <n v="6577"/>
    <s v="Popular Chicken"/>
    <n v="1"/>
    <x v="0"/>
    <s v="21, DDA Murga Market, J Block, Opposite Water Tank, Ashok Vihar Phase 1, New Delhi"/>
    <s v="Ashok Vihar Phase 1"/>
    <x v="8"/>
    <s v="Indian Rupees(Rs.)"/>
    <x v="0"/>
    <x v="0"/>
    <s v="No"/>
    <n v="450"/>
    <x v="2"/>
    <x v="9"/>
    <x v="0"/>
    <x v="0"/>
  </r>
  <r>
    <n v="18238246"/>
    <s v="Itäó»s Sinful"/>
    <n v="1"/>
    <x v="0"/>
    <s v="Chanakyapuri, New Delhi"/>
    <s v="Chanakyapuri"/>
    <x v="21"/>
    <s v="Indian Rupees(Rs.)"/>
    <x v="0"/>
    <x v="0"/>
    <s v="No"/>
    <n v="450"/>
    <x v="1"/>
    <x v="1207"/>
    <x v="0"/>
    <x v="0"/>
  </r>
  <r>
    <n v="7790"/>
    <s v="Zayaka"/>
    <n v="1"/>
    <x v="0"/>
    <s v="Dilli Haat, INA, New Delhi"/>
    <s v="Dilli Haat, INA"/>
    <x v="776"/>
    <s v="Indian Rupees(Rs.)"/>
    <x v="0"/>
    <x v="0"/>
    <s v="No"/>
    <n v="450"/>
    <x v="2"/>
    <x v="865"/>
    <x v="0"/>
    <x v="0"/>
  </r>
  <r>
    <n v="305736"/>
    <s v="Cafe Coffee Day"/>
    <n v="1"/>
    <x v="0"/>
    <s v="Near Main Building, IIT, Hauz Khas, New Delhi"/>
    <s v="Hauz Khas"/>
    <x v="7"/>
    <s v="Indian Rupees(Rs.)"/>
    <x v="0"/>
    <x v="0"/>
    <s v="No"/>
    <n v="450"/>
    <x v="1"/>
    <x v="1362"/>
    <x v="0"/>
    <x v="0"/>
  </r>
  <r>
    <n v="300994"/>
    <s v="Pudding &amp; Pie"/>
    <n v="1"/>
    <x v="0"/>
    <s v="C4 A/46 A, Near Fire Station, Janakpuri, New Delhi"/>
    <s v="Janakpuri"/>
    <x v="42"/>
    <s v="Indian Rupees(Rs.)"/>
    <x v="0"/>
    <x v="0"/>
    <s v="No"/>
    <n v="450"/>
    <x v="2"/>
    <x v="1003"/>
    <x v="0"/>
    <x v="0"/>
  </r>
  <r>
    <n v="300887"/>
    <s v="Veer Jee Restaurant"/>
    <n v="1"/>
    <x v="0"/>
    <s v="H-63, BK Dutt Colony, Jor Bagh Lane, Jor Bagh, New Delhi"/>
    <s v="Jor Bagh"/>
    <x v="2"/>
    <s v="Indian Rupees(Rs.)"/>
    <x v="0"/>
    <x v="0"/>
    <s v="No"/>
    <n v="450"/>
    <x v="2"/>
    <x v="2327"/>
    <x v="0"/>
    <x v="0"/>
  </r>
  <r>
    <n v="309648"/>
    <s v="Muradabadi Shahi Biryani &amp; Chicken Corner"/>
    <n v="1"/>
    <x v="0"/>
    <s v="A-71, Kalkaji Main Road, Kalkaji, New Delhi"/>
    <s v="Kalkaji"/>
    <x v="122"/>
    <s v="Indian Rupees(Rs.)"/>
    <x v="0"/>
    <x v="1"/>
    <s v="No"/>
    <n v="450"/>
    <x v="2"/>
    <x v="172"/>
    <x v="0"/>
    <x v="0"/>
  </r>
  <r>
    <n v="303963"/>
    <s v="Cafe Coffee Day"/>
    <n v="1"/>
    <x v="0"/>
    <s v="Jhandewalan Metro Station, Karol Bagh, New Delhi"/>
    <s v="Karol Bagh"/>
    <x v="7"/>
    <s v="Indian Rupees(Rs.)"/>
    <x v="0"/>
    <x v="0"/>
    <s v="No"/>
    <n v="450"/>
    <x v="2"/>
    <x v="720"/>
    <x v="0"/>
    <x v="0"/>
  </r>
  <r>
    <n v="5507"/>
    <s v="Moolchand's"/>
    <n v="1"/>
    <x v="0"/>
    <s v="2695, Desh Bandhu Gupta Road, Karol Bagh, New Delhi"/>
    <s v="Karol Bagh"/>
    <x v="309"/>
    <s v="Indian Rupees(Rs.)"/>
    <x v="0"/>
    <x v="0"/>
    <s v="No"/>
    <n v="450"/>
    <x v="2"/>
    <x v="2328"/>
    <x v="0"/>
    <x v="0"/>
  </r>
  <r>
    <n v="18410770"/>
    <s v="Hornbill"/>
    <n v="1"/>
    <x v="0"/>
    <s v="158, Block 7, Majnu ka Tila, New Delhi"/>
    <s v="Majnu ka Tila"/>
    <x v="910"/>
    <s v="Indian Rupees(Rs.)"/>
    <x v="0"/>
    <x v="0"/>
    <s v="No"/>
    <n v="450"/>
    <x v="2"/>
    <x v="663"/>
    <x v="0"/>
    <x v="0"/>
  </r>
  <r>
    <n v="18292451"/>
    <s v="Bobby Dhaba &amp; Caterers"/>
    <n v="1"/>
    <x v="0"/>
    <s v="C-3/88, New Kondli, Mayur Vihar Phase 3, New Delhi"/>
    <s v="Mayur Vihar Phase 3"/>
    <x v="2"/>
    <s v="Indian Rupees(Rs.)"/>
    <x v="0"/>
    <x v="0"/>
    <s v="No"/>
    <n v="450"/>
    <x v="2"/>
    <x v="443"/>
    <x v="0"/>
    <x v="0"/>
  </r>
  <r>
    <n v="311824"/>
    <s v="Halal Pizza Fun"/>
    <n v="1"/>
    <x v="0"/>
    <s v="E-268, Ground Floor, Tikona Park, Jamia Nagar, New Friends Colony, New Delhi"/>
    <s v="New Friends Colony"/>
    <x v="30"/>
    <s v="Indian Rupees(Rs.)"/>
    <x v="0"/>
    <x v="0"/>
    <s v="No"/>
    <n v="450"/>
    <x v="2"/>
    <x v="10"/>
    <x v="0"/>
    <x v="0"/>
  </r>
  <r>
    <n v="18313141"/>
    <s v="Cafe Coffee Day"/>
    <n v="1"/>
    <x v="0"/>
    <s v="1st Floor, Escorts Heart Institute, New Friends Colony, New Delhi"/>
    <s v="New Friends Colony"/>
    <x v="7"/>
    <s v="Indian Rupees(Rs.)"/>
    <x v="0"/>
    <x v="0"/>
    <s v="No"/>
    <n v="450"/>
    <x v="0"/>
    <x v="236"/>
    <x v="0"/>
    <x v="0"/>
  </r>
  <r>
    <n v="304152"/>
    <s v="Cafe Coffee Day"/>
    <n v="1"/>
    <x v="0"/>
    <s v="Ground Floor, New Delhi Metro Station, Paharganj, New Delhi"/>
    <s v="Paharganj"/>
    <x v="7"/>
    <s v="Indian Rupees(Rs.)"/>
    <x v="0"/>
    <x v="0"/>
    <s v="No"/>
    <n v="450"/>
    <x v="2"/>
    <x v="2329"/>
    <x v="0"/>
    <x v="0"/>
  </r>
  <r>
    <n v="5595"/>
    <s v="Cafe Coffee Day"/>
    <n v="1"/>
    <x v="0"/>
    <s v="Shop 6, 1st Floor, Near Kotak Mahindra Bank, Club Road, West Punjabi Bagh, Punjabi Bagh, New Delhi"/>
    <s v="Punjabi Bagh"/>
    <x v="7"/>
    <s v="Indian Rupees(Rs.)"/>
    <x v="0"/>
    <x v="0"/>
    <s v="No"/>
    <n v="450"/>
    <x v="1"/>
    <x v="2330"/>
    <x v="0"/>
    <x v="0"/>
  </r>
  <r>
    <n v="5527"/>
    <s v="Cafe Coffee Day"/>
    <n v="1"/>
    <x v="0"/>
    <s v="Main Shankar Road, Rajinder Nagar, New Delhi"/>
    <s v="Rajinder Nagar"/>
    <x v="7"/>
    <s v="Indian Rupees(Rs.)"/>
    <x v="0"/>
    <x v="1"/>
    <s v="No"/>
    <n v="450"/>
    <x v="2"/>
    <x v="586"/>
    <x v="0"/>
    <x v="0"/>
  </r>
  <r>
    <n v="6481"/>
    <s v="Apsara Restaurant"/>
    <n v="1"/>
    <x v="0"/>
    <s v="B-1/115, 113, Sector 17, Rohini, New Delhi"/>
    <s v="Rohini"/>
    <x v="911"/>
    <s v="Indian Rupees(Rs.)"/>
    <x v="0"/>
    <x v="1"/>
    <s v="No"/>
    <n v="450"/>
    <x v="2"/>
    <x v="588"/>
    <x v="0"/>
    <x v="0"/>
  </r>
  <r>
    <n v="5283"/>
    <s v="Pavitra Bakers"/>
    <n v="1"/>
    <x v="0"/>
    <s v="B-1/58, Sector 18, Rohini, New Delhi"/>
    <s v="Rohini"/>
    <x v="875"/>
    <s v="Indian Rupees(Rs.)"/>
    <x v="0"/>
    <x v="1"/>
    <s v="No"/>
    <n v="450"/>
    <x v="2"/>
    <x v="997"/>
    <x v="0"/>
    <x v="0"/>
  </r>
  <r>
    <n v="309783"/>
    <s v="WTF - What's the Food?"/>
    <n v="1"/>
    <x v="0"/>
    <s v="Plot 171, Opposite Maharaja Agrasen Institute of Technology, Pocket 6, Sector 22, Rohini, New Delhi"/>
    <s v="Rohini"/>
    <x v="20"/>
    <s v="Indian Rupees(Rs.)"/>
    <x v="0"/>
    <x v="1"/>
    <s v="No"/>
    <n v="450"/>
    <x v="1"/>
    <x v="583"/>
    <x v="0"/>
    <x v="0"/>
  </r>
  <r>
    <n v="4726"/>
    <s v="Wah Ji Wah"/>
    <n v="1"/>
    <x v="0"/>
    <s v="K-3/K-4, Near Gyan Bharti School, Saket, New Delhi"/>
    <s v="Saket"/>
    <x v="3"/>
    <s v="Indian Rupees(Rs.)"/>
    <x v="0"/>
    <x v="1"/>
    <s v="No"/>
    <n v="450"/>
    <x v="4"/>
    <x v="1995"/>
    <x v="0"/>
    <x v="0"/>
  </r>
  <r>
    <n v="609"/>
    <s v="Cafe Coffee Day"/>
    <n v="1"/>
    <x v="0"/>
    <s v="13, South Campus, Satyaniketan, New Delhi"/>
    <s v="Satyaniketan"/>
    <x v="7"/>
    <s v="Indian Rupees(Rs.)"/>
    <x v="0"/>
    <x v="0"/>
    <s v="No"/>
    <n v="450"/>
    <x v="2"/>
    <x v="2331"/>
    <x v="0"/>
    <x v="0"/>
  </r>
  <r>
    <n v="310876"/>
    <s v="Fatafat Fast Food"/>
    <n v="1"/>
    <x v="0"/>
    <s v="A-60, Sarpanch Chowk, New Ashok Nagar, Near, Vasundhara Enclave, New Delhi"/>
    <s v="Vasundhara Enclave"/>
    <x v="38"/>
    <s v="Indian Rupees(Rs.)"/>
    <x v="0"/>
    <x v="0"/>
    <s v="No"/>
    <n v="450"/>
    <x v="2"/>
    <x v="1844"/>
    <x v="0"/>
    <x v="0"/>
  </r>
  <r>
    <n v="18258759"/>
    <s v="The Sugar Therapy"/>
    <n v="1"/>
    <x v="0"/>
    <s v="63-C, Pocket F, Gangotri Apartments, Alaknanda, New Delhi"/>
    <s v="Alaknanda"/>
    <x v="21"/>
    <s v="Indian Rupees(Rs.)"/>
    <x v="0"/>
    <x v="0"/>
    <s v="No"/>
    <n v="450"/>
    <x v="2"/>
    <x v="2332"/>
    <x v="0"/>
    <x v="0"/>
  </r>
  <r>
    <n v="18312487"/>
    <s v="Cafe Coffee Day"/>
    <n v="1"/>
    <x v="0"/>
    <s v="1st Floor, BPCL Petrol Pump, Opposite Chanakyapuri Cinema, Chanakyapuri, New Delhi"/>
    <s v="Chanakyapuri"/>
    <x v="7"/>
    <s v="Indian Rupees(Rs.)"/>
    <x v="0"/>
    <x v="0"/>
    <s v="No"/>
    <n v="450"/>
    <x v="2"/>
    <x v="2004"/>
    <x v="0"/>
    <x v="0"/>
  </r>
  <r>
    <n v="308261"/>
    <s v="Chattisgarh Bhawan"/>
    <n v="1"/>
    <x v="0"/>
    <s v="7, Chanakyapuri, New Delhi"/>
    <s v="Chanakyapuri"/>
    <x v="45"/>
    <s v="Indian Rupees(Rs.)"/>
    <x v="0"/>
    <x v="0"/>
    <s v="No"/>
    <n v="450"/>
    <x v="2"/>
    <x v="18"/>
    <x v="0"/>
    <x v="0"/>
  </r>
  <r>
    <n v="472"/>
    <s v="Evergreen Sweet House"/>
    <n v="1"/>
    <x v="0"/>
    <s v="S-29 &amp; 30, Main Market, Green Park, New Delhi"/>
    <s v="Green Park"/>
    <x v="912"/>
    <s v="Indian Rupees(Rs.)"/>
    <x v="0"/>
    <x v="0"/>
    <s v="No"/>
    <n v="450"/>
    <x v="1"/>
    <x v="24"/>
    <x v="0"/>
    <x v="0"/>
  </r>
  <r>
    <n v="6628"/>
    <s v="Amritsar Juction"/>
    <n v="1"/>
    <x v="0"/>
    <s v="Opposite Amar Dev Public School, Near Vinayak Hospital, Gujranwala Town, New Delhi"/>
    <s v="Gujranwala Town"/>
    <x v="3"/>
    <s v="Indian Rupees(Rs.)"/>
    <x v="0"/>
    <x v="0"/>
    <s v="No"/>
    <n v="450"/>
    <x v="2"/>
    <x v="696"/>
    <x v="0"/>
    <x v="0"/>
  </r>
  <r>
    <n v="4079"/>
    <s v="Bawarchi"/>
    <n v="1"/>
    <x v="0"/>
    <s v="236, Main Road, Opposite North Gate Orbit Plaza Mall, Part 3, Gujranwala Town, New Delhi"/>
    <s v="Gujranwala Town"/>
    <x v="3"/>
    <s v="Indian Rupees(Rs.)"/>
    <x v="0"/>
    <x v="0"/>
    <s v="No"/>
    <n v="450"/>
    <x v="2"/>
    <x v="12"/>
    <x v="0"/>
    <x v="0"/>
  </r>
  <r>
    <n v="18454474"/>
    <s v="Wah G Wah"/>
    <n v="1"/>
    <x v="0"/>
    <s v="D-1, Fateh Nagar, Vaidic Marg, Jail Road, New Delhi"/>
    <s v="Jail Road"/>
    <x v="3"/>
    <s v="Indian Rupees(Rs.)"/>
    <x v="0"/>
    <x v="1"/>
    <s v="No"/>
    <n v="450"/>
    <x v="0"/>
    <x v="1015"/>
    <x v="0"/>
    <x v="0"/>
  </r>
  <r>
    <n v="5590"/>
    <s v="Cafe Coffee Day"/>
    <n v="1"/>
    <x v="0"/>
    <s v="Main Road, Metro Pillar 338, Kirti Nagar, New Delhi"/>
    <s v="Kirti Nagar"/>
    <x v="7"/>
    <s v="Indian Rupees(Rs.)"/>
    <x v="0"/>
    <x v="0"/>
    <s v="No"/>
    <n v="450"/>
    <x v="2"/>
    <x v="517"/>
    <x v="0"/>
    <x v="0"/>
  </r>
  <r>
    <n v="9572"/>
    <s v="Chinese Hut"/>
    <n v="1"/>
    <x v="0"/>
    <s v="C-222, Lajpat Nagar 1, New Delhi"/>
    <s v="Lajpat Nagar 1"/>
    <x v="38"/>
    <s v="Indian Rupees(Rs.)"/>
    <x v="0"/>
    <x v="1"/>
    <s v="No"/>
    <n v="450"/>
    <x v="2"/>
    <x v="13"/>
    <x v="0"/>
    <x v="0"/>
  </r>
  <r>
    <n v="9829"/>
    <s v="Cafe Coffee Day"/>
    <n v="1"/>
    <x v="0"/>
    <s v="A 47, Ground Floor, Gurunanak Road, Opposite V3S Mall, Laxmi Nagar, New Delhi"/>
    <s v="Laxmi Nagar"/>
    <x v="7"/>
    <s v="Indian Rupees(Rs.)"/>
    <x v="0"/>
    <x v="0"/>
    <s v="No"/>
    <n v="450"/>
    <x v="2"/>
    <x v="24"/>
    <x v="0"/>
    <x v="0"/>
  </r>
  <r>
    <n v="18333396"/>
    <s v="Wah Ji Wah"/>
    <n v="1"/>
    <x v="0"/>
    <s v="A-79, Main Red Light Chowk, Opposite Vishal Mega Mart, Main Vasant Kunj Road, Mahipalpur, New Delhi"/>
    <s v="Mahipalpur"/>
    <x v="3"/>
    <s v="Indian Rupees(Rs.)"/>
    <x v="0"/>
    <x v="0"/>
    <s v="No"/>
    <n v="450"/>
    <x v="2"/>
    <x v="2132"/>
    <x v="0"/>
    <x v="0"/>
  </r>
  <r>
    <n v="6180"/>
    <s v="Aashirwad"/>
    <n v="1"/>
    <x v="0"/>
    <s v="A 1, Acharya Niketan, Mayur Vihar Phase 1, New Delhi"/>
    <s v="Mayur Vihar Phase 1"/>
    <x v="25"/>
    <s v="Indian Rupees(Rs.)"/>
    <x v="0"/>
    <x v="0"/>
    <s v="No"/>
    <n v="450"/>
    <x v="2"/>
    <x v="589"/>
    <x v="0"/>
    <x v="0"/>
  </r>
  <r>
    <n v="6190"/>
    <s v="Cafe Coffee Day"/>
    <n v="1"/>
    <x v="0"/>
    <s v="Sikka Plaza, Near Ahlcon Public School, Opposite UNA Enclave, Mayur Vihar Phase 1, New Delhi"/>
    <s v="Mayur Vihar Phase 1"/>
    <x v="7"/>
    <s v="Indian Rupees(Rs.)"/>
    <x v="0"/>
    <x v="0"/>
    <s v="No"/>
    <n v="450"/>
    <x v="4"/>
    <x v="448"/>
    <x v="0"/>
    <x v="0"/>
  </r>
  <r>
    <n v="310997"/>
    <s v="Madras Cafe"/>
    <n v="1"/>
    <x v="0"/>
    <s v="Shop 4, 265 Main Road, Hakikat Nagar, Mukherjee Nagar, New Delhi"/>
    <s v="Mukherjee Nagar"/>
    <x v="6"/>
    <s v="Indian Rupees(Rs.)"/>
    <x v="0"/>
    <x v="0"/>
    <s v="No"/>
    <n v="450"/>
    <x v="2"/>
    <x v="589"/>
    <x v="0"/>
    <x v="0"/>
  </r>
  <r>
    <n v="641"/>
    <s v="Cafe Coffee Day"/>
    <n v="1"/>
    <x v="0"/>
    <s v="Ground Floor, Community Centre, Naraina, New Delhi"/>
    <s v="Naraina"/>
    <x v="7"/>
    <s v="Indian Rupees(Rs.)"/>
    <x v="0"/>
    <x v="0"/>
    <s v="No"/>
    <n v="450"/>
    <x v="2"/>
    <x v="1435"/>
    <x v="0"/>
    <x v="0"/>
  </r>
  <r>
    <n v="304107"/>
    <s v="Cafe Coffee Day"/>
    <n v="1"/>
    <x v="0"/>
    <s v="Near Kamal Cinema, Safdarjung Enclave, New Delhi, Safdarjung, New Delhi"/>
    <s v="Safdarjung"/>
    <x v="7"/>
    <s v="Indian Rupees(Rs.)"/>
    <x v="0"/>
    <x v="0"/>
    <s v="No"/>
    <n v="450"/>
    <x v="2"/>
    <x v="2123"/>
    <x v="0"/>
    <x v="0"/>
  </r>
  <r>
    <n v="18204486"/>
    <s v="The Addictions"/>
    <n v="1"/>
    <x v="0"/>
    <s v="99, Satyaniketan, New Delhi"/>
    <s v="Satyaniketan"/>
    <x v="3"/>
    <s v="Indian Rupees(Rs.)"/>
    <x v="0"/>
    <x v="0"/>
    <s v="No"/>
    <n v="450"/>
    <x v="2"/>
    <x v="257"/>
    <x v="0"/>
    <x v="0"/>
  </r>
  <r>
    <n v="18358165"/>
    <s v="Tandoori Theka"/>
    <n v="1"/>
    <x v="0"/>
    <s v="C-8, Opposite Metro Pillar 717, Kiran Garden, Main Najafgarh Road, Uttam Nagar, New Delhi"/>
    <s v="Uttam Nagar"/>
    <x v="24"/>
    <s v="Indian Rupees(Rs.)"/>
    <x v="0"/>
    <x v="1"/>
    <s v="No"/>
    <n v="450"/>
    <x v="0"/>
    <x v="1611"/>
    <x v="0"/>
    <x v="0"/>
  </r>
  <r>
    <n v="8257"/>
    <s v="Cafe Coffee Day"/>
    <n v="1"/>
    <x v="0"/>
    <s v="12, Ground Floor, V3S Mall, Laxmi Nagar, New Delhi"/>
    <s v="V3S Mall, Laxmi Nagar"/>
    <x v="7"/>
    <s v="Indian Rupees(Rs.)"/>
    <x v="0"/>
    <x v="0"/>
    <s v="No"/>
    <n v="450"/>
    <x v="2"/>
    <x v="2004"/>
    <x v="0"/>
    <x v="0"/>
  </r>
  <r>
    <n v="18312585"/>
    <s v="Cafe Coffee Day"/>
    <n v="1"/>
    <x v="0"/>
    <s v="61, Inside PVR Community Centre, Basant Lok, Vasant Vihar, New Delhi"/>
    <s v="Vasant Vihar"/>
    <x v="7"/>
    <s v="Indian Rupees(Rs.)"/>
    <x v="0"/>
    <x v="0"/>
    <s v="No"/>
    <n v="450"/>
    <x v="0"/>
    <x v="901"/>
    <x v="0"/>
    <x v="0"/>
  </r>
  <r>
    <n v="7814"/>
    <s v="Odisha"/>
    <n v="1"/>
    <x v="0"/>
    <s v="Dilli Haat, INA, New Delhi"/>
    <s v="Dilli Haat, INA"/>
    <x v="913"/>
    <s v="Indian Rupees(Rs.)"/>
    <x v="0"/>
    <x v="0"/>
    <s v="No"/>
    <n v="450"/>
    <x v="2"/>
    <x v="2333"/>
    <x v="0"/>
    <x v="0"/>
  </r>
  <r>
    <n v="18312607"/>
    <s v="Cafe Coffee Day"/>
    <n v="1"/>
    <x v="0"/>
    <s v="HPCL Petrol Pump, Near IOC Office, Green Park, New Delhi"/>
    <s v="Green Park"/>
    <x v="7"/>
    <s v="Indian Rupees(Rs.)"/>
    <x v="0"/>
    <x v="0"/>
    <s v="No"/>
    <n v="450"/>
    <x v="2"/>
    <x v="1033"/>
    <x v="0"/>
    <x v="0"/>
  </r>
  <r>
    <n v="7012"/>
    <s v="Cafe Coffee Day"/>
    <n v="1"/>
    <x v="0"/>
    <s v="Opposite Easy Day Shopping Complex, B Block, Near Community Centre, Janakpuri, New Delhi"/>
    <s v="Janakpuri"/>
    <x v="7"/>
    <s v="Indian Rupees(Rs.)"/>
    <x v="0"/>
    <x v="0"/>
    <s v="No"/>
    <n v="450"/>
    <x v="2"/>
    <x v="2016"/>
    <x v="0"/>
    <x v="0"/>
  </r>
  <r>
    <n v="308938"/>
    <s v="Papa Pizza"/>
    <n v="1"/>
    <x v="0"/>
    <s v="J-2/1 , Near Pragati Eye Center, Krishna Nagar, New Delhi"/>
    <s v="Krishna Nagar"/>
    <x v="30"/>
    <s v="Indian Rupees(Rs.)"/>
    <x v="0"/>
    <x v="0"/>
    <s v="No"/>
    <n v="450"/>
    <x v="1"/>
    <x v="455"/>
    <x v="0"/>
    <x v="0"/>
  </r>
  <r>
    <n v="5840"/>
    <s v="Garden Chef"/>
    <n v="1"/>
    <x v="0"/>
    <s v="Opposite Lodhi Road Post Office, Lodhi Road, New Delhi"/>
    <s v="Lodhi Road"/>
    <x v="19"/>
    <s v="Indian Rupees(Rs.)"/>
    <x v="0"/>
    <x v="0"/>
    <s v="No"/>
    <n v="450"/>
    <x v="2"/>
    <x v="2334"/>
    <x v="0"/>
    <x v="0"/>
  </r>
  <r>
    <n v="302742"/>
    <s v="Sab Ki Khatir"/>
    <n v="1"/>
    <x v="0"/>
    <s v="Ispat Bhawan, Near Petrol Pump, MCD Stall, Lodhi Road, New Delhi"/>
    <s v="Lodhi Road"/>
    <x v="14"/>
    <s v="Indian Rupees(Rs.)"/>
    <x v="0"/>
    <x v="0"/>
    <s v="No"/>
    <n v="450"/>
    <x v="1"/>
    <x v="2267"/>
    <x v="0"/>
    <x v="0"/>
  </r>
  <r>
    <n v="6453"/>
    <s v="Chinese Hut"/>
    <n v="1"/>
    <x v="0"/>
    <s v="JD Block Market, Pitampura, New Delhi"/>
    <s v="Pitampura"/>
    <x v="19"/>
    <s v="Indian Rupees(Rs.)"/>
    <x v="0"/>
    <x v="1"/>
    <s v="No"/>
    <n v="450"/>
    <x v="2"/>
    <x v="2134"/>
    <x v="0"/>
    <x v="0"/>
  </r>
  <r>
    <n v="308067"/>
    <s v="WTF - Wraps Toast Fries"/>
    <n v="1"/>
    <x v="0"/>
    <s v="13-A, East Avenue Market, Punjabi Bagh, New Delhi"/>
    <s v="Punjabi Bagh"/>
    <x v="51"/>
    <s v="Indian Rupees(Rs.)"/>
    <x v="0"/>
    <x v="0"/>
    <s v="No"/>
    <n v="450"/>
    <x v="2"/>
    <x v="1869"/>
    <x v="0"/>
    <x v="0"/>
  </r>
  <r>
    <n v="301229"/>
    <s v="Kitchen King"/>
    <n v="1"/>
    <x v="0"/>
    <s v="Shop 8, Sector 9 Market, R K Puram, New Delhi"/>
    <s v="R K Puram"/>
    <x v="3"/>
    <s v="Indian Rupees(Rs.)"/>
    <x v="0"/>
    <x v="1"/>
    <s v="No"/>
    <n v="450"/>
    <x v="2"/>
    <x v="2335"/>
    <x v="0"/>
    <x v="0"/>
  </r>
  <r>
    <n v="18312595"/>
    <s v="Cafe Coffee Day"/>
    <n v="1"/>
    <x v="0"/>
    <s v="Inside MAX Hospital, FC-50, C &amp; D Block, Shalimar Bagh, New Delhi"/>
    <s v="Shalimar Bagh"/>
    <x v="7"/>
    <s v="Indian Rupees(Rs.)"/>
    <x v="0"/>
    <x v="0"/>
    <s v="No"/>
    <n v="450"/>
    <x v="2"/>
    <x v="1447"/>
    <x v="0"/>
    <x v="0"/>
  </r>
  <r>
    <n v="18225627"/>
    <s v="Pudding &amp; Pie"/>
    <n v="1"/>
    <x v="0"/>
    <s v="19, Near Yamuna Sports Complex, Vigyan Vihar, Near Vivek Vihar, New Delhi"/>
    <s v="Vivek Vihar"/>
    <x v="42"/>
    <s v="Indian Rupees(Rs.)"/>
    <x v="0"/>
    <x v="0"/>
    <s v="No"/>
    <n v="450"/>
    <x v="2"/>
    <x v="522"/>
    <x v="0"/>
    <x v="0"/>
  </r>
  <r>
    <n v="7593"/>
    <s v="Neha's Treat"/>
    <n v="1"/>
    <x v="0"/>
    <s v="Alaknanda Shopping Complex, Alaknanda, New Delhi"/>
    <s v="Alaknanda"/>
    <x v="19"/>
    <s v="Indian Rupees(Rs.)"/>
    <x v="0"/>
    <x v="0"/>
    <s v="No"/>
    <n v="450"/>
    <x v="2"/>
    <x v="1877"/>
    <x v="0"/>
    <x v="0"/>
  </r>
  <r>
    <n v="5630"/>
    <s v="Southy"/>
    <n v="1"/>
    <x v="0"/>
    <s v="15, Koushalya Park, Hauz Khas, New Delhi"/>
    <s v="Hauz Khas"/>
    <x v="64"/>
    <s v="Indian Rupees(Rs.)"/>
    <x v="0"/>
    <x v="1"/>
    <s v="No"/>
    <n v="450"/>
    <x v="2"/>
    <x v="2024"/>
    <x v="0"/>
    <x v="0"/>
  </r>
  <r>
    <n v="18025100"/>
    <s v="Chinese Hut"/>
    <n v="1"/>
    <x v="0"/>
    <s v="3/48, Jangpura Extension, Central Road, Double Story, Jangpura, New Delhi"/>
    <s v="Jangpura"/>
    <x v="38"/>
    <s v="Indian Rupees(Rs.)"/>
    <x v="0"/>
    <x v="1"/>
    <s v="No"/>
    <n v="450"/>
    <x v="2"/>
    <x v="2273"/>
    <x v="0"/>
    <x v="0"/>
  </r>
  <r>
    <n v="9620"/>
    <s v="Cafe Coffee Day"/>
    <n v="1"/>
    <x v="0"/>
    <s v="E 154, Kalkaji, New Delhi"/>
    <s v="Kalkaji"/>
    <x v="7"/>
    <s v="Indian Rupees(Rs.)"/>
    <x v="0"/>
    <x v="1"/>
    <s v="No"/>
    <n v="450"/>
    <x v="2"/>
    <x v="1217"/>
    <x v="0"/>
    <x v="0"/>
  </r>
  <r>
    <n v="305360"/>
    <s v="Cafe Coffee Day"/>
    <n v="1"/>
    <x v="0"/>
    <s v="422 D, Ground Floor, Metro Station, Karol Bagh, New Delhi"/>
    <s v="Karol Bagh"/>
    <x v="7"/>
    <s v="Indian Rupees(Rs.)"/>
    <x v="0"/>
    <x v="0"/>
    <s v="No"/>
    <n v="450"/>
    <x v="4"/>
    <x v="1877"/>
    <x v="0"/>
    <x v="0"/>
  </r>
  <r>
    <n v="312855"/>
    <s v="Tandoori Tadka"/>
    <n v="1"/>
    <x v="0"/>
    <s v="21 DDA Market, Defence Enclave, Preet Vihar, New Delhi"/>
    <s v="Preet Vihar"/>
    <x v="3"/>
    <s v="Indian Rupees(Rs.)"/>
    <x v="0"/>
    <x v="1"/>
    <s v="No"/>
    <n v="450"/>
    <x v="2"/>
    <x v="1625"/>
    <x v="0"/>
    <x v="0"/>
  </r>
  <r>
    <n v="7242"/>
    <s v="27 China Street"/>
    <n v="1"/>
    <x v="0"/>
    <s v="27/A, Market, Old Rajinder Nagar, Rajinder Nagar, New Delhi"/>
    <s v="Rajinder Nagar"/>
    <x v="38"/>
    <s v="Indian Rupees(Rs.)"/>
    <x v="0"/>
    <x v="0"/>
    <s v="No"/>
    <n v="450"/>
    <x v="2"/>
    <x v="1395"/>
    <x v="0"/>
    <x v="0"/>
  </r>
  <r>
    <n v="2000"/>
    <s v="Nakshatra Punjabi Rasoi"/>
    <n v="1"/>
    <x v="0"/>
    <s v="351, Aggarwal Center Plaza, DC Chowk, Sector 9, Rohini, New Delhi"/>
    <s v="Rohini"/>
    <x v="29"/>
    <s v="Indian Rupees(Rs.)"/>
    <x v="0"/>
    <x v="1"/>
    <s v="No"/>
    <n v="450"/>
    <x v="2"/>
    <x v="2336"/>
    <x v="0"/>
    <x v="0"/>
  </r>
  <r>
    <n v="928"/>
    <s v="Sona Restaurant"/>
    <n v="1"/>
    <x v="0"/>
    <s v="5, Main Market, Yusuf Sarai, New Delhi"/>
    <s v="Yusuf Sarai"/>
    <x v="2"/>
    <s v="Indian Rupees(Rs.)"/>
    <x v="0"/>
    <x v="0"/>
    <s v="No"/>
    <n v="450"/>
    <x v="2"/>
    <x v="2337"/>
    <x v="0"/>
    <x v="0"/>
  </r>
  <r>
    <n v="5565"/>
    <s v="Mithapur"/>
    <n v="1"/>
    <x v="0"/>
    <s v="4 &amp; 5, Anand Lok Market, Opposite Gargi College, Anand Lok, New Delhi"/>
    <s v="Anand Lok"/>
    <x v="914"/>
    <s v="Indian Rupees(Rs.)"/>
    <x v="0"/>
    <x v="0"/>
    <s v="No"/>
    <n v="450"/>
    <x v="2"/>
    <x v="714"/>
    <x v="0"/>
    <x v="0"/>
  </r>
  <r>
    <n v="18371396"/>
    <s v="Cafe Coffee Day"/>
    <n v="1"/>
    <x v="0"/>
    <s v="K-1/14, Main Road, Chittaranjan Park, New Delhi"/>
    <s v="Chittaranjan Park"/>
    <x v="7"/>
    <s v="Indian Rupees(Rs.)"/>
    <x v="0"/>
    <x v="0"/>
    <s v="No"/>
    <n v="450"/>
    <x v="0"/>
    <x v="748"/>
    <x v="0"/>
    <x v="0"/>
  </r>
  <r>
    <n v="18175255"/>
    <s v="Cafe Coffee Day"/>
    <n v="1"/>
    <x v="0"/>
    <s v="12, Community Centre, New Friends Colony, New Delhi"/>
    <s v="Community Centre, New Friends Colony"/>
    <x v="7"/>
    <s v="Indian Rupees(Rs.)"/>
    <x v="0"/>
    <x v="0"/>
    <s v="No"/>
    <n v="450"/>
    <x v="2"/>
    <x v="739"/>
    <x v="0"/>
    <x v="0"/>
  </r>
  <r>
    <n v="5260"/>
    <s v="Cafe Coffee Day"/>
    <n v="1"/>
    <x v="0"/>
    <s v="Ground Floor, DLF City Centre Mall, Shalimar Bagh, New Delhi"/>
    <s v="DLF City Centre Mall, Shalimar Bagh"/>
    <x v="7"/>
    <s v="Indian Rupees(Rs.)"/>
    <x v="0"/>
    <x v="0"/>
    <s v="No"/>
    <n v="450"/>
    <x v="2"/>
    <x v="677"/>
    <x v="0"/>
    <x v="0"/>
  </r>
  <r>
    <n v="18396409"/>
    <s v="Stop My Starvation"/>
    <n v="1"/>
    <x v="0"/>
    <s v="M 28 E, M Block Market, Greater Kailash (GK) 1, New Delhi"/>
    <s v="Greater Kailash (GK) 1"/>
    <x v="771"/>
    <s v="Indian Rupees(Rs.)"/>
    <x v="0"/>
    <x v="1"/>
    <s v="No"/>
    <n v="450"/>
    <x v="1"/>
    <x v="531"/>
    <x v="0"/>
    <x v="0"/>
  </r>
  <r>
    <n v="18282017"/>
    <s v="Pindi's Kitchen"/>
    <n v="1"/>
    <x v="0"/>
    <s v="26/1, Ashok Nagar, Jail Road, New Delhi"/>
    <s v="Jail Road"/>
    <x v="14"/>
    <s v="Indian Rupees(Rs.)"/>
    <x v="0"/>
    <x v="0"/>
    <s v="No"/>
    <n v="450"/>
    <x v="2"/>
    <x v="1891"/>
    <x v="0"/>
    <x v="0"/>
  </r>
  <r>
    <n v="300581"/>
    <s v="Cafe Coffee Day"/>
    <n v="1"/>
    <x v="0"/>
    <s v="1, Ground Floor, Atma Ram Mansion, Scindia House, Connaught Circus, Janpath, New Delhi"/>
    <s v="Janpath"/>
    <x v="7"/>
    <s v="Indian Rupees(Rs.)"/>
    <x v="0"/>
    <x v="0"/>
    <s v="No"/>
    <n v="450"/>
    <x v="2"/>
    <x v="1892"/>
    <x v="0"/>
    <x v="0"/>
  </r>
  <r>
    <n v="640"/>
    <s v="Cafe Coffee Day"/>
    <n v="1"/>
    <x v="0"/>
    <s v="9, UB, Jawahar Nagar, Bungalow Road, Kamla Nagar, New Delhi"/>
    <s v="Kamla Nagar"/>
    <x v="7"/>
    <s v="Indian Rupees(Rs.)"/>
    <x v="0"/>
    <x v="0"/>
    <s v="No"/>
    <n v="450"/>
    <x v="2"/>
    <x v="195"/>
    <x v="0"/>
    <x v="0"/>
  </r>
  <r>
    <n v="3493"/>
    <s v="Dawat"/>
    <n v="1"/>
    <x v="0"/>
    <s v="70, Khanna Market, Lodhi Colony, New Delhi"/>
    <s v="Lodhi Colony"/>
    <x v="49"/>
    <s v="Indian Rupees(Rs.)"/>
    <x v="0"/>
    <x v="0"/>
    <s v="No"/>
    <n v="450"/>
    <x v="2"/>
    <x v="2031"/>
    <x v="0"/>
    <x v="0"/>
  </r>
  <r>
    <n v="18272385"/>
    <s v="Rooftop Restaurant"/>
    <n v="1"/>
    <x v="0"/>
    <s v="B-4, House 76, Majnu ka Tila, New Delhi"/>
    <s v="Majnu ka Tila"/>
    <x v="19"/>
    <s v="Indian Rupees(Rs.)"/>
    <x v="0"/>
    <x v="0"/>
    <s v="No"/>
    <n v="450"/>
    <x v="0"/>
    <x v="2338"/>
    <x v="0"/>
    <x v="0"/>
  </r>
  <r>
    <n v="5940"/>
    <s v="Pudding &amp; Pie"/>
    <n v="1"/>
    <x v="0"/>
    <s v="B-99, Mayapuri Industrial Area, Mayapuri Phase 2, New Delhi"/>
    <s v="Mayapuri Phase 2"/>
    <x v="42"/>
    <s v="Indian Rupees(Rs.)"/>
    <x v="0"/>
    <x v="0"/>
    <s v="No"/>
    <n v="450"/>
    <x v="2"/>
    <x v="1893"/>
    <x v="0"/>
    <x v="0"/>
  </r>
  <r>
    <n v="18368012"/>
    <s v="Sardar Ji Take Away &amp; Caterers"/>
    <n v="1"/>
    <x v="0"/>
    <s v="A 148, Gandhi Market, Hari Nagar, Mayapuri Phase 2, New Delhi"/>
    <s v="Mayapuri Phase 2"/>
    <x v="3"/>
    <s v="Indian Rupees(Rs.)"/>
    <x v="0"/>
    <x v="0"/>
    <s v="No"/>
    <n v="450"/>
    <x v="0"/>
    <x v="314"/>
    <x v="0"/>
    <x v="0"/>
  </r>
  <r>
    <n v="3607"/>
    <s v="Southy"/>
    <n v="1"/>
    <x v="0"/>
    <s v="15, Satyam Cineplex, Nehru Place, New Delhi"/>
    <s v="Nehru Place"/>
    <x v="64"/>
    <s v="Indian Rupees(Rs.)"/>
    <x v="0"/>
    <x v="1"/>
    <s v="No"/>
    <n v="450"/>
    <x v="4"/>
    <x v="1711"/>
    <x v="0"/>
    <x v="0"/>
  </r>
  <r>
    <n v="18431159"/>
    <s v="Hyderabadi &amp; Muradabadi Chicken Corner"/>
    <n v="1"/>
    <x v="0"/>
    <s v="RZ A1, Near Mothers Pride School, Palam Dabri Road, Palam, New Delhi"/>
    <s v="Palam"/>
    <x v="14"/>
    <s v="Indian Rupees(Rs.)"/>
    <x v="0"/>
    <x v="0"/>
    <s v="No"/>
    <n v="450"/>
    <x v="0"/>
    <x v="2339"/>
    <x v="0"/>
    <x v="0"/>
  </r>
  <r>
    <n v="18372287"/>
    <s v="Pudding &amp; Pie"/>
    <n v="1"/>
    <x v="0"/>
    <s v="B-22, Shubham Enclave, Paschim Vihar, New Delhi"/>
    <s v="Paschim Vihar"/>
    <x v="572"/>
    <s v="Indian Rupees(Rs.)"/>
    <x v="0"/>
    <x v="0"/>
    <s v="No"/>
    <n v="450"/>
    <x v="2"/>
    <x v="729"/>
    <x v="0"/>
    <x v="0"/>
  </r>
  <r>
    <n v="302418"/>
    <s v="Aayana Foods"/>
    <n v="1"/>
    <x v="0"/>
    <s v="115, Nehar Bazar, Maujpur, Shahdara, New Delhi"/>
    <s v="Shahdara"/>
    <x v="2"/>
    <s v="Indian Rupees(Rs.)"/>
    <x v="0"/>
    <x v="0"/>
    <s v="No"/>
    <n v="450"/>
    <x v="2"/>
    <x v="2279"/>
    <x v="0"/>
    <x v="0"/>
  </r>
  <r>
    <n v="302103"/>
    <s v="Alag Khana Khazana"/>
    <n v="1"/>
    <x v="0"/>
    <s v="Guru Ram Das Marg, Tilak Nagar, New Delhi"/>
    <s v="Tilak Nagar"/>
    <x v="2"/>
    <s v="Indian Rupees(Rs.)"/>
    <x v="0"/>
    <x v="0"/>
    <s v="No"/>
    <n v="450"/>
    <x v="2"/>
    <x v="2340"/>
    <x v="0"/>
    <x v="0"/>
  </r>
  <r>
    <n v="18398580"/>
    <s v="The Night Owl"/>
    <n v="1"/>
    <x v="0"/>
    <s v="Civil Lines, New Delhi"/>
    <s v="Civil Lines"/>
    <x v="19"/>
    <s v="Indian Rupees(Rs.)"/>
    <x v="0"/>
    <x v="0"/>
    <s v="No"/>
    <n v="450"/>
    <x v="0"/>
    <x v="2341"/>
    <x v="0"/>
    <x v="0"/>
  </r>
  <r>
    <n v="18289231"/>
    <s v="Garden Hut"/>
    <n v="1"/>
    <x v="0"/>
    <s v="Balco Society, Front Market, IP Extension, New Delhi"/>
    <s v="IP Extension"/>
    <x v="19"/>
    <s v="Indian Rupees(Rs.)"/>
    <x v="0"/>
    <x v="0"/>
    <s v="No"/>
    <n v="450"/>
    <x v="2"/>
    <x v="1474"/>
    <x v="0"/>
    <x v="0"/>
  </r>
  <r>
    <n v="18322665"/>
    <s v="Wah Ji Wah"/>
    <n v="1"/>
    <x v="0"/>
    <s v="C-2B/85A, Janakpuri, New Delhi"/>
    <s v="Janakpuri"/>
    <x v="3"/>
    <s v="Indian Rupees(Rs.)"/>
    <x v="1"/>
    <x v="1"/>
    <s v="No"/>
    <n v="450"/>
    <x v="1"/>
    <x v="1470"/>
    <x v="0"/>
    <x v="0"/>
  </r>
  <r>
    <n v="7874"/>
    <s v="Kabul Restaurant"/>
    <n v="1"/>
    <x v="0"/>
    <s v="4/8, Near Kashmiri Park, Central Road, Jangpura Extension, Jangpura, New Delhi"/>
    <s v="Jangpura"/>
    <x v="915"/>
    <s v="Indian Rupees(Rs.)"/>
    <x v="0"/>
    <x v="0"/>
    <s v="No"/>
    <n v="450"/>
    <x v="2"/>
    <x v="1070"/>
    <x v="0"/>
    <x v="0"/>
  </r>
  <r>
    <n v="7901"/>
    <s v="Cafe Coffee Day"/>
    <n v="1"/>
    <x v="0"/>
    <s v="G-18, Ground Floor, Spendour Farm, Distric Centre, Jasola, New Delhi"/>
    <s v="Jasola"/>
    <x v="7"/>
    <s v="Indian Rupees(Rs.)"/>
    <x v="0"/>
    <x v="0"/>
    <s v="No"/>
    <n v="450"/>
    <x v="2"/>
    <x v="2283"/>
    <x v="0"/>
    <x v="0"/>
  </r>
  <r>
    <n v="18124379"/>
    <s v="Chinese King"/>
    <n v="1"/>
    <x v="0"/>
    <s v="Shop 6, 15-A/5, Near Pooja Park, Karol Bagh, New Delhi"/>
    <s v="Karol Bagh"/>
    <x v="430"/>
    <s v="Indian Rupees(Rs.)"/>
    <x v="0"/>
    <x v="1"/>
    <s v="No"/>
    <n v="450"/>
    <x v="4"/>
    <x v="1072"/>
    <x v="0"/>
    <x v="0"/>
  </r>
  <r>
    <n v="300874"/>
    <s v="Shanu's Food Shop"/>
    <n v="1"/>
    <x v="0"/>
    <s v="3, Block C8, DDA Market, Keshav Puram, Lawrence Road, New Delhi"/>
    <s v="Lawrence Road"/>
    <x v="20"/>
    <s v="Indian Rupees(Rs.)"/>
    <x v="0"/>
    <x v="1"/>
    <s v="No"/>
    <n v="450"/>
    <x v="2"/>
    <x v="915"/>
    <x v="0"/>
    <x v="0"/>
  </r>
  <r>
    <n v="6265"/>
    <s v="Cafe Coffee Day"/>
    <n v="1"/>
    <x v="0"/>
    <s v="G 4, Sikka Galaxy, ISC, Shrestha Vihar, Laxmi Nagar, New Delhi"/>
    <s v="Laxmi Nagar"/>
    <x v="7"/>
    <s v="Indian Rupees(Rs.)"/>
    <x v="0"/>
    <x v="0"/>
    <s v="No"/>
    <n v="450"/>
    <x v="2"/>
    <x v="205"/>
    <x v="0"/>
    <x v="0"/>
  </r>
  <r>
    <n v="650"/>
    <s v="Cafe Coffee Day"/>
    <n v="1"/>
    <x v="0"/>
    <s v="22, New Market, Malviya Nagar, New Delhi"/>
    <s v="Malviya Nagar"/>
    <x v="7"/>
    <s v="Indian Rupees(Rs.)"/>
    <x v="0"/>
    <x v="0"/>
    <s v="No"/>
    <n v="450"/>
    <x v="4"/>
    <x v="2342"/>
    <x v="0"/>
    <x v="0"/>
  </r>
  <r>
    <n v="311336"/>
    <s v="Veggie-Licious"/>
    <n v="1"/>
    <x v="0"/>
    <s v="G-6, GS Arcade, Pocket B, Behind State Bank of India, Mayur Vihar Phase 2, New Delhi"/>
    <s v="Mayur Vihar Phase 2"/>
    <x v="644"/>
    <s v="Indian Rupees(Rs.)"/>
    <x v="0"/>
    <x v="1"/>
    <s v="No"/>
    <n v="450"/>
    <x v="1"/>
    <x v="1904"/>
    <x v="0"/>
    <x v="0"/>
  </r>
  <r>
    <n v="18393213"/>
    <s v="Bhimsain's Bengali Sweet House"/>
    <n v="1"/>
    <x v="0"/>
    <s v="4, Kundan House, Near Overseas Bank, Nehru Place, New Delhi"/>
    <s v="Nehru Place"/>
    <x v="916"/>
    <s v="Indian Rupees(Rs.)"/>
    <x v="0"/>
    <x v="0"/>
    <s v="No"/>
    <n v="450"/>
    <x v="2"/>
    <x v="2161"/>
    <x v="0"/>
    <x v="0"/>
  </r>
  <r>
    <n v="18375392"/>
    <s v="Biryaniwala"/>
    <n v="1"/>
    <x v="0"/>
    <s v="92, Old Rajinder Nagar, Rajinder Nagar, New Delhi"/>
    <s v="Rajinder Nagar"/>
    <x v="23"/>
    <s v="Indian Rupees(Rs.)"/>
    <x v="0"/>
    <x v="0"/>
    <s v="No"/>
    <n v="450"/>
    <x v="2"/>
    <x v="83"/>
    <x v="0"/>
    <x v="0"/>
  </r>
  <r>
    <n v="311570"/>
    <s v="Jalsa"/>
    <n v="1"/>
    <x v="0"/>
    <s v="43, Humayunpur, Safdarjung, New Delhi"/>
    <s v="Safdarjung"/>
    <x v="19"/>
    <s v="Indian Rupees(Rs.)"/>
    <x v="0"/>
    <x v="1"/>
    <s v="No"/>
    <n v="450"/>
    <x v="2"/>
    <x v="760"/>
    <x v="0"/>
    <x v="0"/>
  </r>
  <r>
    <n v="309192"/>
    <s v="The Bake Studio"/>
    <n v="1"/>
    <x v="0"/>
    <s v="A/56, Freedom Fighter Enclave, IGNOU Road, Sainik Farms, New Delhi"/>
    <s v="Sainik Farms"/>
    <x v="21"/>
    <s v="Indian Rupees(Rs.)"/>
    <x v="0"/>
    <x v="0"/>
    <s v="No"/>
    <n v="450"/>
    <x v="2"/>
    <x v="85"/>
    <x v="0"/>
    <x v="0"/>
  </r>
  <r>
    <n v="18128862"/>
    <s v="Pizza Diet"/>
    <n v="1"/>
    <x v="0"/>
    <s v="C-2/166, Main Jain Mandir Road, Yamuna Vihar, Shahdara, New Delhi"/>
    <s v="Shahdara"/>
    <x v="30"/>
    <s v="Indian Rupees(Rs.)"/>
    <x v="0"/>
    <x v="0"/>
    <s v="No"/>
    <n v="450"/>
    <x v="2"/>
    <x v="322"/>
    <x v="0"/>
    <x v="0"/>
  </r>
  <r>
    <n v="307520"/>
    <s v="Pizza Diet"/>
    <n v="1"/>
    <x v="0"/>
    <s v="C-3, North Chhajjupur, 100 Ft. Road, Near V Mart, Durgapuri Chowk, Shahdara, New Delhi"/>
    <s v="Shahdara"/>
    <x v="30"/>
    <s v="Indian Rupees(Rs.)"/>
    <x v="0"/>
    <x v="0"/>
    <s v="No"/>
    <n v="450"/>
    <x v="2"/>
    <x v="811"/>
    <x v="0"/>
    <x v="0"/>
  </r>
  <r>
    <n v="304965"/>
    <s v="Vijay Eating Point"/>
    <n v="1"/>
    <x v="0"/>
    <s v="S-562, School Block, Shakarpur, New Delhi"/>
    <s v="Shakarpur"/>
    <x v="3"/>
    <s v="Indian Rupees(Rs.)"/>
    <x v="0"/>
    <x v="0"/>
    <s v="No"/>
    <n v="450"/>
    <x v="2"/>
    <x v="2343"/>
    <x v="0"/>
    <x v="0"/>
  </r>
  <r>
    <n v="6191"/>
    <s v="Cafe Coffee Day"/>
    <n v="1"/>
    <x v="0"/>
    <s v="Ground Floor, Star City Mall, Mayur Vihar Phase 1, New Delhi"/>
    <s v="Star City Mall, Mayur Vihar Phase 1"/>
    <x v="7"/>
    <s v="Indian Rupees(Rs.)"/>
    <x v="0"/>
    <x v="0"/>
    <s v="No"/>
    <n v="450"/>
    <x v="2"/>
    <x v="651"/>
    <x v="0"/>
    <x v="0"/>
  </r>
  <r>
    <n v="304583"/>
    <s v="Hot Stuff"/>
    <n v="1"/>
    <x v="0"/>
    <s v="B Block, Shopping Centre, Tagore Garden, New Delhi"/>
    <s v="Tagore Garden"/>
    <x v="38"/>
    <s v="Indian Rupees(Rs.)"/>
    <x v="0"/>
    <x v="0"/>
    <s v="No"/>
    <n v="450"/>
    <x v="2"/>
    <x v="2344"/>
    <x v="0"/>
    <x v="0"/>
  </r>
  <r>
    <n v="18198434"/>
    <s v="Georgia Dakota"/>
    <n v="1"/>
    <x v="0"/>
    <s v="Shop 5, D Block Market, Vasant Vihar, New Delhi"/>
    <s v="Vasant Vihar"/>
    <x v="21"/>
    <s v="Indian Rupees(Rs.)"/>
    <x v="0"/>
    <x v="0"/>
    <s v="No"/>
    <n v="450"/>
    <x v="1"/>
    <x v="1475"/>
    <x v="0"/>
    <x v="0"/>
  </r>
  <r>
    <n v="596"/>
    <s v="Cafe Coffee Day"/>
    <n v="1"/>
    <x v="0"/>
    <s v="4, Rajiv Chowk, Connaught Place, New Delhi"/>
    <s v="Connaught Place"/>
    <x v="7"/>
    <s v="Indian Rupees(Rs.)"/>
    <x v="0"/>
    <x v="1"/>
    <s v="No"/>
    <n v="450"/>
    <x v="2"/>
    <x v="2048"/>
    <x v="0"/>
    <x v="0"/>
  </r>
  <r>
    <n v="3589"/>
    <s v="Mad Over Donuts"/>
    <n v="1"/>
    <x v="0"/>
    <s v="S-13, M Block Market, Greater Kailash (GK) 1, New Delhi"/>
    <s v="Greater Kailash (GK) 1"/>
    <x v="46"/>
    <s v="Indian Rupees(Rs.)"/>
    <x v="0"/>
    <x v="1"/>
    <s v="No"/>
    <n v="450"/>
    <x v="1"/>
    <x v="1639"/>
    <x v="0"/>
    <x v="0"/>
  </r>
  <r>
    <n v="310732"/>
    <s v="Muradabadi Shahi Biryani &amp; Chicken Corner"/>
    <n v="1"/>
    <x v="0"/>
    <s v="Shop 3, BA-141-A, Near Jail Road, New Delhi"/>
    <s v="Jail Road"/>
    <x v="122"/>
    <s v="Indian Rupees(Rs.)"/>
    <x v="0"/>
    <x v="0"/>
    <s v="No"/>
    <n v="450"/>
    <x v="2"/>
    <x v="2345"/>
    <x v="0"/>
    <x v="0"/>
  </r>
  <r>
    <n v="18430600"/>
    <s v="Bangla Sweets"/>
    <n v="1"/>
    <x v="0"/>
    <s v="A-2, Near Metro Pillar 329, Kirti Nagar, New Delhi"/>
    <s v="Kirti Nagar"/>
    <x v="917"/>
    <s v="Indian Rupees(Rs.)"/>
    <x v="0"/>
    <x v="1"/>
    <s v="No"/>
    <n v="450"/>
    <x v="2"/>
    <x v="95"/>
    <x v="0"/>
    <x v="0"/>
  </r>
  <r>
    <n v="18469935"/>
    <s v="Shanu's Chicken Planet"/>
    <n v="1"/>
    <x v="0"/>
    <s v="1, Block C8, DDA Market, Keshav Puram, Lawrence Road, New Delhi"/>
    <s v="Lawrence Road"/>
    <x v="389"/>
    <s v="Indian Rupees(Rs.)"/>
    <x v="0"/>
    <x v="0"/>
    <s v="No"/>
    <n v="450"/>
    <x v="2"/>
    <x v="793"/>
    <x v="0"/>
    <x v="0"/>
  </r>
  <r>
    <n v="2291"/>
    <s v="The Host"/>
    <n v="1"/>
    <x v="0"/>
    <s v="F Block, Behind Mother Dairy, Opposite MCD School Gate, Model Town 2, New Delhi"/>
    <s v="Model Town 2"/>
    <x v="19"/>
    <s v="Indian Rupees(Rs.)"/>
    <x v="0"/>
    <x v="0"/>
    <s v="No"/>
    <n v="450"/>
    <x v="2"/>
    <x v="1572"/>
    <x v="0"/>
    <x v="0"/>
  </r>
  <r>
    <n v="18254540"/>
    <s v="Halal Pizza 'n' Joy"/>
    <n v="1"/>
    <x v="0"/>
    <s v="68, Tikona Park Jamia Nagar, New Friends Colony, New Delhi"/>
    <s v="New Friends Colony"/>
    <x v="5"/>
    <s v="Indian Rupees(Rs.)"/>
    <x v="0"/>
    <x v="0"/>
    <s v="No"/>
    <n v="450"/>
    <x v="0"/>
    <x v="1486"/>
    <x v="0"/>
    <x v="0"/>
  </r>
  <r>
    <n v="308513"/>
    <s v="Vinayak Restaurant"/>
    <n v="1"/>
    <x v="0"/>
    <s v="1450, Usha Apartment, East Jyoti Nagar, Loni Road, Shahdara, New Delhi"/>
    <s v="Shahdara"/>
    <x v="3"/>
    <s v="Indian Rupees(Rs.)"/>
    <x v="0"/>
    <x v="0"/>
    <s v="No"/>
    <n v="450"/>
    <x v="2"/>
    <x v="2346"/>
    <x v="0"/>
    <x v="0"/>
  </r>
  <r>
    <n v="6925"/>
    <s v="Cafe Coffee Day"/>
    <n v="1"/>
    <x v="0"/>
    <s v="C 9, New Krishna Park, Vikaspuri, New Delhi"/>
    <s v="Vikaspuri"/>
    <x v="7"/>
    <s v="Indian Rupees(Rs.)"/>
    <x v="0"/>
    <x v="0"/>
    <s v="No"/>
    <n v="450"/>
    <x v="2"/>
    <x v="617"/>
    <x v="0"/>
    <x v="0"/>
  </r>
  <r>
    <n v="6264"/>
    <s v="Garam Masala Food Corner"/>
    <n v="1"/>
    <x v="0"/>
    <s v="C-84, Main Road, Jhilmil Colony, Vivek Vihar, New Delhi"/>
    <s v="Vivek Vihar"/>
    <x v="3"/>
    <s v="Indian Rupees(Rs.)"/>
    <x v="0"/>
    <x v="1"/>
    <s v="No"/>
    <n v="450"/>
    <x v="2"/>
    <x v="799"/>
    <x v="0"/>
    <x v="0"/>
  </r>
  <r>
    <n v="4055"/>
    <s v="Bikanervala"/>
    <n v="1"/>
    <x v="0"/>
    <s v="Satya Marg, Yashwant Place Market, Chanakyapuri, New Delhi"/>
    <s v="Chanakyapuri"/>
    <x v="312"/>
    <s v="Indian Rupees(Rs.)"/>
    <x v="0"/>
    <x v="0"/>
    <s v="No"/>
    <n v="450"/>
    <x v="2"/>
    <x v="1491"/>
    <x v="0"/>
    <x v="0"/>
  </r>
  <r>
    <n v="5464"/>
    <s v="Cafe Coffee Day"/>
    <n v="1"/>
    <x v="0"/>
    <s v="3631, Ground Floor, Hameed Manzil, Near Golcha Cinema, Netaji Subhash Marg, Daryaganj, New Delhi"/>
    <s v="Daryaganj"/>
    <x v="7"/>
    <s v="Indian Rupees(Rs.)"/>
    <x v="0"/>
    <x v="0"/>
    <s v="No"/>
    <n v="450"/>
    <x v="2"/>
    <x v="2347"/>
    <x v="0"/>
    <x v="0"/>
  </r>
  <r>
    <n v="9014"/>
    <s v="Cafe Coffee Day"/>
    <n v="1"/>
    <x v="0"/>
    <s v="61, Ground Floor, Kingsway Camp, Mall Road, Delhi University-GTB Nagar, New Delhi"/>
    <s v="Delhi University-GTB Nagar"/>
    <x v="7"/>
    <s v="Indian Rupees(Rs.)"/>
    <x v="0"/>
    <x v="0"/>
    <s v="No"/>
    <n v="450"/>
    <x v="2"/>
    <x v="1647"/>
    <x v="0"/>
    <x v="0"/>
  </r>
  <r>
    <n v="18350499"/>
    <s v="The Night Owl"/>
    <n v="1"/>
    <x v="0"/>
    <s v="Delhi University-GTB Nagar, New Delhi"/>
    <s v="Delhi University-GTB Nagar"/>
    <x v="19"/>
    <s v="Indian Rupees(Rs.)"/>
    <x v="0"/>
    <x v="1"/>
    <s v="No"/>
    <n v="450"/>
    <x v="2"/>
    <x v="2348"/>
    <x v="0"/>
    <x v="0"/>
  </r>
  <r>
    <n v="300975"/>
    <s v="Manipur Food Stall"/>
    <n v="1"/>
    <x v="0"/>
    <s v="12, Dilli Haat, INA, New Delhi"/>
    <s v="Dilli Haat, INA"/>
    <x v="38"/>
    <s v="Indian Rupees(Rs.)"/>
    <x v="0"/>
    <x v="0"/>
    <s v="No"/>
    <n v="450"/>
    <x v="1"/>
    <x v="2057"/>
    <x v="0"/>
    <x v="0"/>
  </r>
  <r>
    <n v="18429381"/>
    <s v="Wah Ji Wah"/>
    <n v="1"/>
    <x v="0"/>
    <s v="25/1, Double Story, Ashok Nagar, Jail Road, New Delhi"/>
    <s v="Jail Road"/>
    <x v="36"/>
    <s v="Indian Rupees(Rs.)"/>
    <x v="0"/>
    <x v="1"/>
    <s v="No"/>
    <n v="450"/>
    <x v="4"/>
    <x v="2349"/>
    <x v="0"/>
    <x v="0"/>
  </r>
  <r>
    <n v="301898"/>
    <s v="ANF Kitchen Express"/>
    <n v="1"/>
    <x v="0"/>
    <s v="Shop 121, DLF Tower B, Jasola, New Delhi"/>
    <s v="Jasola"/>
    <x v="47"/>
    <s v="Indian Rupees(Rs.)"/>
    <x v="0"/>
    <x v="0"/>
    <s v="No"/>
    <n v="450"/>
    <x v="1"/>
    <x v="355"/>
    <x v="0"/>
    <x v="0"/>
  </r>
  <r>
    <n v="307989"/>
    <s v="Ananda Food Express"/>
    <n v="1"/>
    <x v="0"/>
    <s v="B-10, Opposite Headgewar Hospital, East Arjun Nagar, Karkardooma, New Delhi"/>
    <s v="Karkardooma"/>
    <x v="3"/>
    <s v="Indian Rupees(Rs.)"/>
    <x v="0"/>
    <x v="1"/>
    <s v="No"/>
    <n v="450"/>
    <x v="2"/>
    <x v="2055"/>
    <x v="0"/>
    <x v="0"/>
  </r>
  <r>
    <n v="18486842"/>
    <s v="Cafe Coffee Day"/>
    <n v="1"/>
    <x v="0"/>
    <s v="Shop 34, Main Market, Khan Market, New Delhi"/>
    <s v="Khan Market"/>
    <x v="7"/>
    <s v="Indian Rupees(Rs.)"/>
    <x v="0"/>
    <x v="0"/>
    <s v="No"/>
    <n v="450"/>
    <x v="0"/>
    <x v="2350"/>
    <x v="0"/>
    <x v="0"/>
  </r>
  <r>
    <n v="18428394"/>
    <s v="Food Army"/>
    <n v="1"/>
    <x v="0"/>
    <s v="T-265 C/8A, Chirag Dilli, Malviya Nagar, New Delhi"/>
    <s v="Malviya Nagar"/>
    <x v="8"/>
    <s v="Indian Rupees(Rs.)"/>
    <x v="0"/>
    <x v="1"/>
    <s v="No"/>
    <n v="450"/>
    <x v="4"/>
    <x v="1266"/>
    <x v="0"/>
    <x v="0"/>
  </r>
  <r>
    <n v="308336"/>
    <s v="Cafe Coffee Day"/>
    <n v="1"/>
    <x v="0"/>
    <s v="Shop 2, Plot 70, The Great Eastern Center, Nehru Place, New Delhi"/>
    <s v="Nehru Place"/>
    <x v="7"/>
    <s v="Indian Rupees(Rs.)"/>
    <x v="0"/>
    <x v="0"/>
    <s v="No"/>
    <n v="450"/>
    <x v="2"/>
    <x v="2351"/>
    <x v="0"/>
    <x v="0"/>
  </r>
  <r>
    <n v="8828"/>
    <s v="Cafe Coffee Day"/>
    <n v="1"/>
    <x v="0"/>
    <s v="Redpro Building, Near Max Hospital, Netaji Subhash Place, New Delhi"/>
    <s v="Netaji Subhash Place"/>
    <x v="7"/>
    <s v="Indian Rupees(Rs.)"/>
    <x v="0"/>
    <x v="0"/>
    <s v="No"/>
    <n v="450"/>
    <x v="1"/>
    <x v="1819"/>
    <x v="0"/>
    <x v="0"/>
  </r>
  <r>
    <n v="18455548"/>
    <s v="Papa Veg Chinese Food"/>
    <n v="1"/>
    <x v="0"/>
    <s v="Shop G-25, Ground Floor, Aggarwal Millennium Tower 1, Netaji Subhash Place, New Delhi"/>
    <s v="Netaji Subhash Place"/>
    <x v="19"/>
    <s v="Indian Rupees(Rs.)"/>
    <x v="0"/>
    <x v="1"/>
    <s v="No"/>
    <n v="450"/>
    <x v="1"/>
    <x v="2352"/>
    <x v="0"/>
    <x v="0"/>
  </r>
  <r>
    <n v="18168171"/>
    <s v="Roadside Cafe"/>
    <n v="1"/>
    <x v="0"/>
    <s v="Shop 11, C-7, Sai Chowk, Madhu Vihar, Patparganj, New Delhi"/>
    <s v="Patparganj"/>
    <x v="25"/>
    <s v="Indian Rupees(Rs.)"/>
    <x v="0"/>
    <x v="1"/>
    <s v="No"/>
    <n v="450"/>
    <x v="2"/>
    <x v="1492"/>
    <x v="0"/>
    <x v="0"/>
  </r>
  <r>
    <n v="18416831"/>
    <s v="Safdarjung Club"/>
    <n v="1"/>
    <x v="0"/>
    <s v="B-4 Block, Opposite Kamal Cinema, Safdarjung Enclave, Safdarjung, New Delhi"/>
    <s v="Safdarjung"/>
    <x v="918"/>
    <s v="Indian Rupees(Rs.)"/>
    <x v="0"/>
    <x v="0"/>
    <s v="No"/>
    <n v="450"/>
    <x v="0"/>
    <x v="732"/>
    <x v="0"/>
    <x v="0"/>
  </r>
  <r>
    <n v="18352278"/>
    <s v="Wah G Wah"/>
    <n v="1"/>
    <x v="0"/>
    <s v="A J 24, Central Market, Shalimar Bagh, New Delhi"/>
    <s v="Shalimar Bagh"/>
    <x v="3"/>
    <s v="Indian Rupees(Rs.)"/>
    <x v="0"/>
    <x v="1"/>
    <s v="No"/>
    <n v="450"/>
    <x v="2"/>
    <x v="2353"/>
    <x v="0"/>
    <x v="0"/>
  </r>
  <r>
    <n v="311068"/>
    <s v="Mad Over Donuts"/>
    <n v="1"/>
    <x v="0"/>
    <s v="Zing Food Court, Level 2, Spark Mall, Kamla Nagar, New Delhi"/>
    <s v="Spark Mall, Kamla Nagar"/>
    <x v="46"/>
    <s v="Indian Rupees(Rs.)"/>
    <x v="0"/>
    <x v="1"/>
    <s v="No"/>
    <n v="450"/>
    <x v="1"/>
    <x v="2354"/>
    <x v="0"/>
    <x v="0"/>
  </r>
  <r>
    <n v="7582"/>
    <s v="Cafe Coffee Day"/>
    <n v="1"/>
    <x v="0"/>
    <s v="Nilgiri Market, Opposite Nilgiri Appartments, Alaknanda, New Delhi"/>
    <s v="Alaknanda"/>
    <x v="7"/>
    <s v="Indian Rupees(Rs.)"/>
    <x v="0"/>
    <x v="0"/>
    <s v="No"/>
    <n v="450"/>
    <x v="2"/>
    <x v="2355"/>
    <x v="0"/>
    <x v="0"/>
  </r>
  <r>
    <n v="7354"/>
    <s v="Cafe Coffee Day"/>
    <n v="1"/>
    <x v="0"/>
    <s v="14-A, Basant Lok Market, Vasant Vihar, New Delhi"/>
    <s v="Basant Lok Market, Vasant Vihar"/>
    <x v="7"/>
    <s v="Indian Rupees(Rs.)"/>
    <x v="0"/>
    <x v="0"/>
    <s v="No"/>
    <n v="450"/>
    <x v="2"/>
    <x v="2238"/>
    <x v="0"/>
    <x v="0"/>
  </r>
  <r>
    <n v="6706"/>
    <s v="Wah Ji Wah"/>
    <n v="1"/>
    <x v="0"/>
    <s v="1908, Opposite Gurudwara Sis Ganj Sahib, Chandni Chowk, New Delhi"/>
    <s v="Chandni Chowk"/>
    <x v="3"/>
    <s v="Indian Rupees(Rs.)"/>
    <x v="0"/>
    <x v="0"/>
    <s v="No"/>
    <n v="450"/>
    <x v="2"/>
    <x v="1268"/>
    <x v="0"/>
    <x v="0"/>
  </r>
  <r>
    <n v="9453"/>
    <s v="Cafe Coffee Day"/>
    <n v="1"/>
    <x v="0"/>
    <s v="2526, Hudson Lane, Kingsway Camp, Near North Campus, Delhi University-GTB Nagar, New Delhi"/>
    <s v="Delhi University-GTB Nagar"/>
    <x v="7"/>
    <s v="Indian Rupees(Rs.)"/>
    <x v="0"/>
    <x v="0"/>
    <s v="No"/>
    <n v="450"/>
    <x v="2"/>
    <x v="931"/>
    <x v="0"/>
    <x v="0"/>
  </r>
  <r>
    <n v="2279"/>
    <s v="Grain Bell Restaurant"/>
    <n v="1"/>
    <x v="0"/>
    <s v="1, DDA Market, Outram Lines, Opposite BBM Depot, Delhi University-GTB Nagar, New Delhi"/>
    <s v="Delhi University-GTB Nagar"/>
    <x v="3"/>
    <s v="Indian Rupees(Rs.)"/>
    <x v="0"/>
    <x v="1"/>
    <s v="No"/>
    <n v="450"/>
    <x v="2"/>
    <x v="1948"/>
    <x v="0"/>
    <x v="0"/>
  </r>
  <r>
    <n v="8593"/>
    <s v="Mad Over Donuts"/>
    <n v="1"/>
    <x v="0"/>
    <s v="2nd Floor, DLF Promenade Mall, Vasant Kunj, New Delhi"/>
    <s v="DLF Promenade Mall, Vasant Kunj"/>
    <x v="46"/>
    <s v="Indian Rupees(Rs.)"/>
    <x v="0"/>
    <x v="1"/>
    <s v="No"/>
    <n v="450"/>
    <x v="1"/>
    <x v="361"/>
    <x v="0"/>
    <x v="0"/>
  </r>
  <r>
    <n v="601"/>
    <s v="Cafe Coffee Day"/>
    <n v="1"/>
    <x v="0"/>
    <s v="E-12, DDA Market, Masjid Moth, Greater Kailash (GK) 3, New Delhi"/>
    <s v="Greater Kailash (GK) 3"/>
    <x v="7"/>
    <s v="Indian Rupees(Rs.)"/>
    <x v="0"/>
    <x v="0"/>
    <s v="No"/>
    <n v="450"/>
    <x v="2"/>
    <x v="978"/>
    <x v="0"/>
    <x v="0"/>
  </r>
  <r>
    <n v="305159"/>
    <s v="Meet n Eat"/>
    <n v="1"/>
    <x v="0"/>
    <s v="G-2, Atlantic Plaza, LSC 2, Opposite Ajanta Apartment, IP Extension, New Delhi"/>
    <s v="IP Extension"/>
    <x v="638"/>
    <s v="Indian Rupees(Rs.)"/>
    <x v="0"/>
    <x v="0"/>
    <s v="No"/>
    <n v="450"/>
    <x v="2"/>
    <x v="2356"/>
    <x v="0"/>
    <x v="0"/>
  </r>
  <r>
    <n v="313498"/>
    <s v="Wah G Wah"/>
    <n v="1"/>
    <x v="0"/>
    <s v="Shop 61, B1 Block, Community Centre, Janakpuri, New Delhi"/>
    <s v="Janakpuri"/>
    <x v="3"/>
    <s v="Indian Rupees(Rs.)"/>
    <x v="0"/>
    <x v="1"/>
    <s v="No"/>
    <n v="450"/>
    <x v="2"/>
    <x v="372"/>
    <x v="0"/>
    <x v="0"/>
  </r>
  <r>
    <n v="18198467"/>
    <s v="Dessert in Desert"/>
    <n v="1"/>
    <x v="0"/>
    <s v="21-UB, Jawahar Nagar, Kamla Nagar, New Delhi"/>
    <s v="Kamla Nagar"/>
    <x v="627"/>
    <s v="Indian Rupees(Rs.)"/>
    <x v="0"/>
    <x v="0"/>
    <s v="No"/>
    <n v="450"/>
    <x v="2"/>
    <x v="929"/>
    <x v="0"/>
    <x v="0"/>
  </r>
  <r>
    <n v="18416830"/>
    <s v="M&amp;S Coffee Cafe"/>
    <n v="1"/>
    <x v="0"/>
    <s v="Shop 105, Old Rangpuri Road, Labour Chowk, Mahipalpur, New Delhi"/>
    <s v="Mahipalpur"/>
    <x v="12"/>
    <s v="Indian Rupees(Rs.)"/>
    <x v="0"/>
    <x v="0"/>
    <s v="No"/>
    <n v="450"/>
    <x v="0"/>
    <x v="2357"/>
    <x v="0"/>
    <x v="0"/>
  </r>
  <r>
    <n v="310359"/>
    <s v="Pudding &amp; Pie"/>
    <n v="1"/>
    <x v="0"/>
    <s v="Row 42, Plot 57,  West Punjabi Bagh, Punjabi Bagh, New Delhi"/>
    <s v="Punjabi Bagh"/>
    <x v="42"/>
    <s v="Indian Rupees(Rs.)"/>
    <x v="0"/>
    <x v="0"/>
    <s v="No"/>
    <n v="450"/>
    <x v="2"/>
    <x v="631"/>
    <x v="0"/>
    <x v="0"/>
  </r>
  <r>
    <n v="628"/>
    <s v="Cafe Coffee Day"/>
    <n v="1"/>
    <x v="0"/>
    <s v="B6/6, Commercial Complex, Safdarjung Enclave, Safdarjung, New Delhi"/>
    <s v="Safdarjung"/>
    <x v="7"/>
    <s v="Indian Rupees(Rs.)"/>
    <x v="0"/>
    <x v="0"/>
    <s v="No"/>
    <n v="450"/>
    <x v="4"/>
    <x v="2174"/>
    <x v="0"/>
    <x v="0"/>
  </r>
  <r>
    <n v="301015"/>
    <s v="Slic Chic"/>
    <n v="1"/>
    <x v="0"/>
    <s v="Shop 3, BS Market, Shalimar Bagh, New Delhi"/>
    <s v="Shalimar Bagh"/>
    <x v="38"/>
    <s v="Indian Rupees(Rs.)"/>
    <x v="0"/>
    <x v="0"/>
    <s v="No"/>
    <n v="450"/>
    <x v="1"/>
    <x v="553"/>
    <x v="0"/>
    <x v="0"/>
  </r>
  <r>
    <n v="8215"/>
    <s v="Mandrain"/>
    <n v="1"/>
    <x v="0"/>
    <s v="Food Court, V3S Mall, Laxmi Nagar, New Delhi"/>
    <s v="V3S Mall, Laxmi Nagar"/>
    <x v="19"/>
    <s v="Indian Rupees(Rs.)"/>
    <x v="0"/>
    <x v="0"/>
    <s v="No"/>
    <n v="450"/>
    <x v="2"/>
    <x v="1409"/>
    <x v="0"/>
    <x v="0"/>
  </r>
  <r>
    <n v="4790"/>
    <s v="Shanghai Nights"/>
    <n v="1"/>
    <x v="0"/>
    <s v="PVR Cinema, Near ICICI Bank, Vikaspuri, New Delhi"/>
    <s v="Vikaspuri"/>
    <x v="19"/>
    <s v="Indian Rupees(Rs.)"/>
    <x v="0"/>
    <x v="0"/>
    <s v="No"/>
    <n v="450"/>
    <x v="2"/>
    <x v="2358"/>
    <x v="0"/>
    <x v="0"/>
  </r>
  <r>
    <n v="758"/>
    <s v="Arabian Nites"/>
    <n v="1"/>
    <x v="0"/>
    <s v="59, Basant Lok Market, Vasant Vihar, New Delhi"/>
    <s v="Basant Lok Market, Vasant Vihar"/>
    <x v="209"/>
    <s v="Indian Rupees(Rs.)"/>
    <x v="0"/>
    <x v="1"/>
    <s v="No"/>
    <n v="450"/>
    <x v="1"/>
    <x v="1586"/>
    <x v="0"/>
    <x v="0"/>
  </r>
  <r>
    <n v="18398577"/>
    <s v="La Americana"/>
    <n v="1"/>
    <x v="0"/>
    <s v="42, M Block, Outer circle, Connaught Place, New Delhi"/>
    <s v="Connaught Place"/>
    <x v="709"/>
    <s v="Indian Rupees(Rs.)"/>
    <x v="0"/>
    <x v="1"/>
    <s v="No"/>
    <n v="450"/>
    <x v="1"/>
    <x v="489"/>
    <x v="0"/>
    <x v="0"/>
  </r>
  <r>
    <n v="18354969"/>
    <s v="Oberoi's"/>
    <n v="1"/>
    <x v="0"/>
    <s v="85, Flyover Market, Defence Colony, New Delhi"/>
    <s v="Defence Colony"/>
    <x v="2"/>
    <s v="Indian Rupees(Rs.)"/>
    <x v="0"/>
    <x v="0"/>
    <s v="No"/>
    <n v="450"/>
    <x v="2"/>
    <x v="2079"/>
    <x v="0"/>
    <x v="0"/>
  </r>
  <r>
    <n v="5262"/>
    <s v="Cafe Coffee Day"/>
    <n v="1"/>
    <x v="0"/>
    <s v="11/15, East Patel Nagar, New Delhi"/>
    <s v="East Patel Nagar"/>
    <x v="7"/>
    <s v="Indian Rupees(Rs.)"/>
    <x v="0"/>
    <x v="0"/>
    <s v="No"/>
    <n v="450"/>
    <x v="2"/>
    <x v="984"/>
    <x v="0"/>
    <x v="0"/>
  </r>
  <r>
    <n v="18037806"/>
    <s v="Cafe Coffee Day"/>
    <n v="1"/>
    <x v="0"/>
    <s v="30/3A, Ashok Nagar, Near Metro Station, Tilak Nagar, Jail Road, New Delhi"/>
    <s v="Jail Road"/>
    <x v="7"/>
    <s v="Indian Rupees(Rs.)"/>
    <x v="0"/>
    <x v="0"/>
    <s v="No"/>
    <n v="450"/>
    <x v="2"/>
    <x v="1515"/>
    <x v="0"/>
    <x v="0"/>
  </r>
  <r>
    <n v="9568"/>
    <s v="New Evergreen Hotel"/>
    <n v="1"/>
    <x v="0"/>
    <s v="7, Sai Hospital Road, Bhogal, Jangpura, New Delhi"/>
    <s v="Jangpura"/>
    <x v="2"/>
    <s v="Indian Rupees(Rs.)"/>
    <x v="0"/>
    <x v="0"/>
    <s v="No"/>
    <n v="450"/>
    <x v="2"/>
    <x v="1957"/>
    <x v="0"/>
    <x v="0"/>
  </r>
  <r>
    <n v="9998"/>
    <s v="Quality Food Point"/>
    <n v="1"/>
    <x v="0"/>
    <s v="1, Pocket A 8, CSC Market, Kalkaji Extension, Kalkaji, New Delhi"/>
    <s v="Kalkaji"/>
    <x v="735"/>
    <s v="Indian Rupees(Rs.)"/>
    <x v="0"/>
    <x v="0"/>
    <s v="No"/>
    <n v="450"/>
    <x v="2"/>
    <x v="2359"/>
    <x v="0"/>
    <x v="0"/>
  </r>
  <r>
    <n v="18303701"/>
    <s v="Orange Cafe &amp; Restaurant"/>
    <n v="1"/>
    <x v="0"/>
    <s v="Block 10, House 7, New Aruna Nagar, Majnu ka Tila, New Delhi"/>
    <s v="Majnu ka Tila"/>
    <x v="71"/>
    <s v="Indian Rupees(Rs.)"/>
    <x v="0"/>
    <x v="0"/>
    <s v="No"/>
    <n v="450"/>
    <x v="2"/>
    <x v="561"/>
    <x v="0"/>
    <x v="0"/>
  </r>
  <r>
    <n v="18463424"/>
    <s v="Cafe Blur"/>
    <n v="1"/>
    <x v="0"/>
    <s v="C 114, Panchsheel Vihar, Khirki Extension, Malviya Nagar, Malviya Nagar, New Delhi"/>
    <s v="Malviya Nagar"/>
    <x v="687"/>
    <s v="Indian Rupees(Rs.)"/>
    <x v="0"/>
    <x v="0"/>
    <s v="No"/>
    <n v="450"/>
    <x v="2"/>
    <x v="1658"/>
    <x v="0"/>
    <x v="0"/>
  </r>
  <r>
    <n v="9751"/>
    <s v="Pudding &amp; Pie"/>
    <n v="1"/>
    <x v="0"/>
    <s v="C-60, Shivalik Road, Malviya Nagar, New Delhi"/>
    <s v="Malviya Nagar"/>
    <x v="42"/>
    <s v="Indian Rupees(Rs.)"/>
    <x v="0"/>
    <x v="0"/>
    <s v="No"/>
    <n v="450"/>
    <x v="1"/>
    <x v="2360"/>
    <x v="0"/>
    <x v="0"/>
  </r>
  <r>
    <n v="637"/>
    <s v="Cafe Coffee Day"/>
    <n v="1"/>
    <x v="0"/>
    <s v="101-104, Ist Floor, Dinar Bhavan, Nehru Place, New Delhi"/>
    <s v="Nehru Place"/>
    <x v="7"/>
    <s v="Indian Rupees(Rs.)"/>
    <x v="0"/>
    <x v="1"/>
    <s v="No"/>
    <n v="450"/>
    <x v="2"/>
    <x v="2361"/>
    <x v="0"/>
    <x v="0"/>
  </r>
  <r>
    <n v="2222"/>
    <s v="Lebanese Point"/>
    <n v="1"/>
    <x v="0"/>
    <s v="GF 7, PVR  Anupam Complex, Saket, New Delhi"/>
    <s v="PVR Anupam Complex"/>
    <x v="209"/>
    <s v="Indian Rupees(Rs.)"/>
    <x v="0"/>
    <x v="0"/>
    <s v="No"/>
    <n v="450"/>
    <x v="1"/>
    <x v="1957"/>
    <x v="0"/>
    <x v="0"/>
  </r>
  <r>
    <n v="613"/>
    <s v="Cafe Coffee Day"/>
    <n v="1"/>
    <x v="0"/>
    <s v="Delhi Gymkhana Club, Golf Links, Race Course Road, Race Course, New Delhi"/>
    <s v="Race Course"/>
    <x v="7"/>
    <s v="Indian Rupees(Rs.)"/>
    <x v="0"/>
    <x v="0"/>
    <s v="No"/>
    <n v="450"/>
    <x v="2"/>
    <x v="850"/>
    <x v="0"/>
    <x v="0"/>
  </r>
  <r>
    <n v="18288761"/>
    <s v="SharpShooters Roof Top Cafe"/>
    <n v="1"/>
    <x v="0"/>
    <s v="282, Roof Top, Benito Juarez Marg, South Moti Bagh, Satyaniketan, New Delhi"/>
    <s v="Satyaniketan"/>
    <x v="320"/>
    <s v="Indian Rupees(Rs.)"/>
    <x v="0"/>
    <x v="0"/>
    <s v="No"/>
    <n v="450"/>
    <x v="2"/>
    <x v="1138"/>
    <x v="0"/>
    <x v="0"/>
  </r>
  <r>
    <n v="18312578"/>
    <s v="Cafe Coffee Day"/>
    <n v="1"/>
    <x v="0"/>
    <s v="Ground Floor, Fortis Hospital, Shalimar Bagh, New Delhi"/>
    <s v="Shalimar Bagh"/>
    <x v="7"/>
    <s v="Indian Rupees(Rs.)"/>
    <x v="0"/>
    <x v="0"/>
    <s v="No"/>
    <n v="450"/>
    <x v="0"/>
    <x v="387"/>
    <x v="0"/>
    <x v="0"/>
  </r>
  <r>
    <n v="308769"/>
    <s v="Cafe Coffee Day"/>
    <n v="1"/>
    <x v="0"/>
    <s v="1, DDA Market, Satyaniketan, New Delhi"/>
    <s v="Shanti Niketan Marg"/>
    <x v="7"/>
    <s v="Indian Rupees(Rs.)"/>
    <x v="0"/>
    <x v="0"/>
    <s v="No"/>
    <n v="450"/>
    <x v="2"/>
    <x v="138"/>
    <x v="0"/>
    <x v="0"/>
  </r>
  <r>
    <n v="3554"/>
    <s v="Southy"/>
    <n v="1"/>
    <x v="0"/>
    <s v="88/4, Adchini, New Delhi"/>
    <s v="Adchini"/>
    <x v="64"/>
    <s v="Indian Rupees(Rs.)"/>
    <x v="0"/>
    <x v="1"/>
    <s v="No"/>
    <n v="450"/>
    <x v="2"/>
    <x v="1418"/>
    <x v="0"/>
    <x v="0"/>
  </r>
  <r>
    <n v="18163907"/>
    <s v="Cafe Coffee Day"/>
    <n v="1"/>
    <x v="0"/>
    <s v="Shop D, Ground Floor, DCM Building, Barakhamba Road, New Delhi"/>
    <s v="Barakhamba Road"/>
    <x v="7"/>
    <s v="Indian Rupees(Rs.)"/>
    <x v="0"/>
    <x v="0"/>
    <s v="No"/>
    <n v="450"/>
    <x v="2"/>
    <x v="405"/>
    <x v="0"/>
    <x v="0"/>
  </r>
  <r>
    <n v="9779"/>
    <s v="Southy"/>
    <n v="1"/>
    <x v="0"/>
    <s v="65, Mall Road, Kingsway Camp, Delhi University-GTB Nagar, New Delhi"/>
    <s v="Delhi University-GTB Nagar"/>
    <x v="64"/>
    <s v="Indian Rupees(Rs.)"/>
    <x v="0"/>
    <x v="1"/>
    <s v="No"/>
    <n v="450"/>
    <x v="2"/>
    <x v="639"/>
    <x v="0"/>
    <x v="0"/>
  </r>
  <r>
    <n v="3468"/>
    <s v="Hot n Hot"/>
    <n v="1"/>
    <x v="0"/>
    <s v="Opposite Aurobindo Shopping Complex, Green Park, New Delhi"/>
    <s v="Green Park"/>
    <x v="38"/>
    <s v="Indian Rupees(Rs.)"/>
    <x v="0"/>
    <x v="0"/>
    <s v="No"/>
    <n v="450"/>
    <x v="4"/>
    <x v="2187"/>
    <x v="0"/>
    <x v="0"/>
  </r>
  <r>
    <n v="18285728"/>
    <s v="Qureshi Kabab"/>
    <n v="1"/>
    <x v="0"/>
    <s v="L-2, Gate 4, Metro Station, Khan Market, New Delhi"/>
    <s v="Khan Market"/>
    <x v="14"/>
    <s v="Indian Rupees(Rs.)"/>
    <x v="0"/>
    <x v="0"/>
    <s v="No"/>
    <n v="450"/>
    <x v="1"/>
    <x v="2362"/>
    <x v="0"/>
    <x v="0"/>
  </r>
  <r>
    <n v="300452"/>
    <s v="Cabana's Kabab &amp; Curry's"/>
    <n v="1"/>
    <x v="0"/>
    <s v="I-1, Kirti Nagar, New Delhi"/>
    <s v="Kirti Nagar"/>
    <x v="8"/>
    <s v="Indian Rupees(Rs.)"/>
    <x v="0"/>
    <x v="0"/>
    <s v="No"/>
    <n v="450"/>
    <x v="2"/>
    <x v="1967"/>
    <x v="0"/>
    <x v="0"/>
  </r>
  <r>
    <n v="18361738"/>
    <s v="The Midnight Hub - C"/>
    <n v="1"/>
    <x v="0"/>
    <s v="G-16, Lajpat Nagar 1, New Delhi"/>
    <s v="Lajpat Nagar 1"/>
    <x v="20"/>
    <s v="Indian Rupees(Rs.)"/>
    <x v="0"/>
    <x v="1"/>
    <s v="No"/>
    <n v="450"/>
    <x v="2"/>
    <x v="1143"/>
    <x v="0"/>
    <x v="0"/>
  </r>
  <r>
    <n v="18489540"/>
    <s v="Pokhreli Kitchen"/>
    <n v="1"/>
    <x v="0"/>
    <s v="184, Ground Floor, Road 1, Mahipalpur, New Delhi"/>
    <s v="Mahipalpur"/>
    <x v="919"/>
    <s v="Indian Rupees(Rs.)"/>
    <x v="0"/>
    <x v="0"/>
    <s v="No"/>
    <n v="450"/>
    <x v="0"/>
    <x v="2363"/>
    <x v="0"/>
    <x v="0"/>
  </r>
  <r>
    <n v="18285222"/>
    <s v="Rolls Tiger"/>
    <n v="1"/>
    <x v="0"/>
    <s v="G-36, PP Tower, Netaji Subhash Place, New Delhi"/>
    <s v="Netaji Subhash Place"/>
    <x v="12"/>
    <s v="Indian Rupees(Rs.)"/>
    <x v="0"/>
    <x v="1"/>
    <s v="No"/>
    <n v="450"/>
    <x v="2"/>
    <x v="2364"/>
    <x v="0"/>
    <x v="0"/>
  </r>
  <r>
    <n v="18272383"/>
    <s v="La Americana"/>
    <n v="1"/>
    <x v="0"/>
    <s v="101-102, HB Twin Tower, Max Hospital, Netaji Subhash Place, New Delhi"/>
    <s v="Netaji Subhash Place"/>
    <x v="709"/>
    <s v="Indian Rupees(Rs.)"/>
    <x v="0"/>
    <x v="1"/>
    <s v="No"/>
    <n v="450"/>
    <x v="1"/>
    <x v="1669"/>
    <x v="0"/>
    <x v="0"/>
  </r>
  <r>
    <n v="309811"/>
    <s v="Muradabadi Biryani Centre"/>
    <n v="1"/>
    <x v="0"/>
    <s v="Shop 2, Mini Market, Satyaniketan, New Delhi"/>
    <s v="Satyaniketan"/>
    <x v="14"/>
    <s v="Indian Rupees(Rs.)"/>
    <x v="0"/>
    <x v="0"/>
    <s v="No"/>
    <n v="450"/>
    <x v="2"/>
    <x v="1966"/>
    <x v="0"/>
    <x v="0"/>
  </r>
  <r>
    <n v="18418239"/>
    <s v="Burgrill"/>
    <n v="1"/>
    <x v="0"/>
    <s v="123-124, Satyaniketan, New Delhi"/>
    <s v="Satyaniketan"/>
    <x v="708"/>
    <s v="Indian Rupees(Rs.)"/>
    <x v="0"/>
    <x v="1"/>
    <s v="No"/>
    <n v="450"/>
    <x v="1"/>
    <x v="1970"/>
    <x v="0"/>
    <x v="0"/>
  </r>
  <r>
    <n v="307190"/>
    <s v="The Rolling Joint"/>
    <n v="1"/>
    <x v="0"/>
    <s v="M-61/1, Middle Lane, Behind Odeon Cinema, Connaught Place, New Delhi"/>
    <s v="Connaught Place"/>
    <x v="12"/>
    <s v="Indian Rupees(Rs.)"/>
    <x v="0"/>
    <x v="1"/>
    <s v="No"/>
    <n v="450"/>
    <x v="1"/>
    <x v="429"/>
    <x v="0"/>
    <x v="0"/>
  </r>
  <r>
    <n v="7893"/>
    <s v="Cafe Coffee Day"/>
    <n v="1"/>
    <x v="0"/>
    <s v="6, Ground Floor Northside, Community Center, East of Kailash, New Delhi"/>
    <s v="East of Kailash"/>
    <x v="7"/>
    <s v="Indian Rupees(Rs.)"/>
    <x v="0"/>
    <x v="0"/>
    <s v="No"/>
    <n v="450"/>
    <x v="2"/>
    <x v="1360"/>
    <x v="0"/>
    <x v="0"/>
  </r>
  <r>
    <n v="313419"/>
    <s v="Kitchen King"/>
    <n v="1"/>
    <x v="0"/>
    <s v="Near Iskcon Temple, East of Kailash, New Delhi"/>
    <s v="East of Kailash"/>
    <x v="8"/>
    <s v="Indian Rupees(Rs.)"/>
    <x v="0"/>
    <x v="0"/>
    <s v="No"/>
    <n v="450"/>
    <x v="0"/>
    <x v="2365"/>
    <x v="0"/>
    <x v="0"/>
  </r>
  <r>
    <n v="306016"/>
    <s v="Cafe Coffee Day"/>
    <n v="1"/>
    <x v="0"/>
    <s v="Epicuria Food Mall, Near Nehru Place Metro Station, Nehru Place, New Delhi"/>
    <s v="Epicuria Food Mall, Nehru Place"/>
    <x v="7"/>
    <s v="Indian Rupees(Rs.)"/>
    <x v="0"/>
    <x v="0"/>
    <s v="No"/>
    <n v="450"/>
    <x v="2"/>
    <x v="432"/>
    <x v="0"/>
    <x v="0"/>
  </r>
  <r>
    <n v="309064"/>
    <s v="Southy"/>
    <n v="1"/>
    <x v="0"/>
    <s v="B-1/8, Below Karol Bagh Metro Station, Pusa Road, Karol Bagh, New Delhi"/>
    <s v="Karol Bagh"/>
    <x v="64"/>
    <s v="Indian Rupees(Rs.)"/>
    <x v="0"/>
    <x v="1"/>
    <s v="No"/>
    <n v="450"/>
    <x v="2"/>
    <x v="2366"/>
    <x v="0"/>
    <x v="0"/>
  </r>
  <r>
    <n v="18423807"/>
    <s v="Bakeology"/>
    <n v="1"/>
    <x v="0"/>
    <s v="795, Main Joshi Road, Karol Bagh, New Delhi"/>
    <s v="Karol Bagh"/>
    <x v="21"/>
    <s v="Indian Rupees(Rs.)"/>
    <x v="0"/>
    <x v="0"/>
    <s v="No"/>
    <n v="450"/>
    <x v="1"/>
    <x v="158"/>
    <x v="0"/>
    <x v="0"/>
  </r>
  <r>
    <n v="658"/>
    <s v="Cafe Coffee Day"/>
    <n v="1"/>
    <x v="0"/>
    <s v="Meherchand Market, Lodhi Colony, New Delhi"/>
    <s v="Lodhi Colony"/>
    <x v="7"/>
    <s v="Indian Rupees(Rs.)"/>
    <x v="0"/>
    <x v="0"/>
    <s v="No"/>
    <n v="450"/>
    <x v="4"/>
    <x v="2367"/>
    <x v="0"/>
    <x v="0"/>
  </r>
  <r>
    <n v="304030"/>
    <s v="Cafe Coffee Day"/>
    <n v="1"/>
    <x v="0"/>
    <s v="C-123, PP Towers, Netaji Subhash Place, New Delhi"/>
    <s v="Netaji Subhash Place"/>
    <x v="7"/>
    <s v="Indian Rupees(Rs.)"/>
    <x v="0"/>
    <x v="0"/>
    <s v="No"/>
    <n v="450"/>
    <x v="2"/>
    <x v="879"/>
    <x v="0"/>
    <x v="0"/>
  </r>
  <r>
    <n v="18294246"/>
    <s v="Dilli Chaap Wale"/>
    <n v="1"/>
    <x v="0"/>
    <s v="G-41, Aggarwal Cyber Plaza 1, Netaji Subhash Place, New Delhi"/>
    <s v="Netaji Subhash Place"/>
    <x v="47"/>
    <s v="Indian Rupees(Rs.)"/>
    <x v="0"/>
    <x v="0"/>
    <s v="No"/>
    <n v="450"/>
    <x v="2"/>
    <x v="1840"/>
    <x v="0"/>
    <x v="0"/>
  </r>
  <r>
    <n v="5594"/>
    <s v="Cafe Coffee Day"/>
    <n v="1"/>
    <x v="0"/>
    <s v="A3/320, Jwala Heri Market, Paschim Vihar, New Delhi"/>
    <s v="Paschim Vihar"/>
    <x v="7"/>
    <s v="Indian Rupees(Rs.)"/>
    <x v="0"/>
    <x v="0"/>
    <s v="No"/>
    <n v="450"/>
    <x v="2"/>
    <x v="421"/>
    <x v="0"/>
    <x v="0"/>
  </r>
  <r>
    <n v="300321"/>
    <s v="Sahib e Aalam"/>
    <n v="1"/>
    <x v="0"/>
    <s v="34, Sunder Plaza Market, Outer Ring Road, Paschim Vihar, New Delhi"/>
    <s v="Paschim Vihar"/>
    <x v="2"/>
    <s v="Indian Rupees(Rs.)"/>
    <x v="0"/>
    <x v="0"/>
    <s v="No"/>
    <n v="450"/>
    <x v="2"/>
    <x v="644"/>
    <x v="0"/>
    <x v="0"/>
  </r>
  <r>
    <n v="7761"/>
    <s v="Cafe Coffee Day"/>
    <n v="1"/>
    <x v="0"/>
    <s v="16, 1st Floor, Main Market, South Extension 2, New Delhi"/>
    <s v="South Extension 2"/>
    <x v="7"/>
    <s v="Indian Rupees(Rs.)"/>
    <x v="0"/>
    <x v="0"/>
    <s v="No"/>
    <n v="450"/>
    <x v="2"/>
    <x v="577"/>
    <x v="0"/>
    <x v="0"/>
  </r>
  <r>
    <n v="308209"/>
    <s v="Amritsari Lassi Wala"/>
    <n v="1"/>
    <x v="0"/>
    <s v="Shop 295, Fatehpuri Chowk, Chandni Chowk, New Delhi"/>
    <s v="Chandni Chowk"/>
    <x v="81"/>
    <s v="Indian Rupees(Rs.)"/>
    <x v="0"/>
    <x v="0"/>
    <s v="No"/>
    <n v="100"/>
    <x v="1"/>
    <x v="947"/>
    <x v="0"/>
    <x v="0"/>
  </r>
  <r>
    <n v="9165"/>
    <s v="Old Famous Jalebi Wala"/>
    <n v="1"/>
    <x v="0"/>
    <s v="Dariba Kalan, Chandni Chowk, New Delhi"/>
    <s v="Chandni Chowk"/>
    <x v="57"/>
    <s v="Indian Rupees(Rs.)"/>
    <x v="0"/>
    <x v="0"/>
    <s v="No"/>
    <n v="100"/>
    <x v="1"/>
    <x v="1323"/>
    <x v="0"/>
    <x v="0"/>
  </r>
  <r>
    <n v="308192"/>
    <s v="Shri Gujrat Namkeen Bhandar"/>
    <n v="1"/>
    <x v="0"/>
    <s v="3775, Charkhiwalan Gali, Khush Dil, Chawri Bazar, New Delhi"/>
    <s v="Chawri Bazar"/>
    <x v="802"/>
    <s v="Indian Rupees(Rs.)"/>
    <x v="0"/>
    <x v="0"/>
    <s v="No"/>
    <n v="100"/>
    <x v="1"/>
    <x v="1768"/>
    <x v="0"/>
    <x v="0"/>
  </r>
  <r>
    <n v="9886"/>
    <s v="Aggarwal Sweets"/>
    <n v="1"/>
    <x v="0"/>
    <s v="2, C Block Market, East of Kailash, New Delhi"/>
    <s v="East of Kailash"/>
    <x v="41"/>
    <s v="Indian Rupees(Rs.)"/>
    <x v="0"/>
    <x v="0"/>
    <s v="No"/>
    <n v="100"/>
    <x v="2"/>
    <x v="1423"/>
    <x v="0"/>
    <x v="0"/>
  </r>
  <r>
    <n v="18423121"/>
    <s v="Delhi Pizza Corner"/>
    <n v="1"/>
    <x v="0"/>
    <s v="Shop 8, Near Isckon Temple, East of Kailash, New Delhi"/>
    <s v="East of Kailash"/>
    <x v="30"/>
    <s v="Indian Rupees(Rs.)"/>
    <x v="0"/>
    <x v="0"/>
    <s v="No"/>
    <n v="100"/>
    <x v="0"/>
    <x v="2368"/>
    <x v="0"/>
    <x v="0"/>
  </r>
  <r>
    <n v="301204"/>
    <s v="Mother Sweets"/>
    <n v="1"/>
    <x v="0"/>
    <s v="H-9, Vijay Chowk, Krishna Nagar, New Delhi"/>
    <s v="Krishna Nagar"/>
    <x v="41"/>
    <s v="Indian Rupees(Rs.)"/>
    <x v="0"/>
    <x v="0"/>
    <s v="No"/>
    <n v="100"/>
    <x v="2"/>
    <x v="509"/>
    <x v="0"/>
    <x v="0"/>
  </r>
  <r>
    <n v="304972"/>
    <s v="Snacks Point"/>
    <n v="1"/>
    <x v="0"/>
    <s v="Mandi House Metro Station, Mandi House, New Delhi"/>
    <s v="Mandi House"/>
    <x v="12"/>
    <s v="Indian Rupees(Rs.)"/>
    <x v="0"/>
    <x v="0"/>
    <s v="No"/>
    <n v="100"/>
    <x v="0"/>
    <x v="504"/>
    <x v="0"/>
    <x v="0"/>
  </r>
  <r>
    <n v="18295497"/>
    <s v="Milko Sweets Corner"/>
    <n v="1"/>
    <x v="0"/>
    <s v="WZ-135, Naraina Ring Road, Naraina, New Delhi"/>
    <s v="Naraina"/>
    <x v="57"/>
    <s v="Indian Rupees(Rs.)"/>
    <x v="0"/>
    <x v="0"/>
    <s v="No"/>
    <n v="100"/>
    <x v="0"/>
    <x v="2369"/>
    <x v="0"/>
    <x v="0"/>
  </r>
  <r>
    <n v="309004"/>
    <s v="Mx Corn"/>
    <n v="1"/>
    <x v="0"/>
    <s v="Food Court, 2nd Floor, Pacific Mall, Tagore Garden, New Delhi"/>
    <s v="Pacific Mall, Tagore Garden"/>
    <x v="12"/>
    <s v="Indian Rupees(Rs.)"/>
    <x v="0"/>
    <x v="0"/>
    <s v="No"/>
    <n v="100"/>
    <x v="0"/>
    <x v="437"/>
    <x v="0"/>
    <x v="0"/>
  </r>
  <r>
    <n v="6075"/>
    <s v="Sita Ram Diwan Chand"/>
    <n v="1"/>
    <x v="0"/>
    <s v="2246, Chuna Mandi, Paharganj, New Delhi"/>
    <s v="Paharganj"/>
    <x v="43"/>
    <s v="Indian Rupees(Rs.)"/>
    <x v="0"/>
    <x v="1"/>
    <s v="No"/>
    <n v="100"/>
    <x v="1"/>
    <x v="2370"/>
    <x v="0"/>
    <x v="0"/>
  </r>
  <r>
    <n v="302782"/>
    <s v="Rastogi Sweets &amp; Caterers"/>
    <n v="1"/>
    <x v="0"/>
    <s v="Near Bros Grillz, Main Road, Palam Colony, Palam, New Delhi"/>
    <s v="Palam"/>
    <x v="57"/>
    <s v="Indian Rupees(Rs.)"/>
    <x v="0"/>
    <x v="0"/>
    <s v="No"/>
    <n v="100"/>
    <x v="0"/>
    <x v="783"/>
    <x v="0"/>
    <x v="0"/>
  </r>
  <r>
    <n v="7818"/>
    <s v="Om Aggarwal Sweets"/>
    <n v="1"/>
    <x v="0"/>
    <s v="2 A, Pocket M &amp; N, Janta Flats, Sarita Vihar, New Delhi"/>
    <s v="Sarita Vihar"/>
    <x v="41"/>
    <s v="Indian Rupees(Rs.)"/>
    <x v="0"/>
    <x v="0"/>
    <s v="No"/>
    <n v="100"/>
    <x v="0"/>
    <x v="1847"/>
    <x v="0"/>
    <x v="0"/>
  </r>
  <r>
    <n v="302425"/>
    <s v="Annapoorna"/>
    <n v="1"/>
    <x v="0"/>
    <s v="Loni Road, Near Red Light, Shahdara, New Delhi"/>
    <s v="Shahdara"/>
    <x v="43"/>
    <s v="Indian Rupees(Rs.)"/>
    <x v="0"/>
    <x v="0"/>
    <s v="No"/>
    <n v="100"/>
    <x v="2"/>
    <x v="440"/>
    <x v="0"/>
    <x v="0"/>
  </r>
  <r>
    <n v="305579"/>
    <s v="Aggarwal Sweet &amp; Pastry"/>
    <n v="1"/>
    <x v="0"/>
    <s v="Main Road, Beriwala Bagh, Subhash Nagar, New Delhi"/>
    <s v="Subhash Nagar"/>
    <x v="850"/>
    <s v="Indian Rupees(Rs.)"/>
    <x v="0"/>
    <x v="0"/>
    <s v="No"/>
    <n v="100"/>
    <x v="2"/>
    <x v="173"/>
    <x v="0"/>
    <x v="0"/>
  </r>
  <r>
    <n v="18198821"/>
    <s v="Ram Ji Snacks &amp; Food Corner"/>
    <n v="1"/>
    <x v="0"/>
    <s v="8/1, Subhash Nagar, New Delhi"/>
    <s v="Subhash Nagar"/>
    <x v="43"/>
    <s v="Indian Rupees(Rs.)"/>
    <x v="0"/>
    <x v="0"/>
    <s v="No"/>
    <n v="100"/>
    <x v="0"/>
    <x v="2371"/>
    <x v="0"/>
    <x v="0"/>
  </r>
  <r>
    <n v="7297"/>
    <s v="Aggarwal Sweets"/>
    <n v="1"/>
    <x v="0"/>
    <s v="A 93, Gurudwara Road, Mohan Garden, Near Metro Pillar 746, Uttam Nagar, New Delhi"/>
    <s v="Uttam Nagar"/>
    <x v="41"/>
    <s v="Indian Rupees(Rs.)"/>
    <x v="0"/>
    <x v="0"/>
    <s v="No"/>
    <n v="100"/>
    <x v="2"/>
    <x v="1535"/>
    <x v="0"/>
    <x v="0"/>
  </r>
  <r>
    <n v="18285737"/>
    <s v="Goli Vada Pav No. 1"/>
    <n v="1"/>
    <x v="0"/>
    <s v="Shop 3A, Ground Floor, Pocket GG1, Vikaspuri, New Delhi"/>
    <s v="Vikaspuri"/>
    <x v="43"/>
    <s v="Indian Rupees(Rs.)"/>
    <x v="0"/>
    <x v="0"/>
    <s v="No"/>
    <n v="100"/>
    <x v="2"/>
    <x v="1209"/>
    <x v="0"/>
    <x v="0"/>
  </r>
  <r>
    <n v="302869"/>
    <s v="Special Jalebi Wala"/>
    <n v="1"/>
    <x v="0"/>
    <s v="1469/1, Fabbara Chowk, Chandni Chowk, New Delhi"/>
    <s v="Chandni Chowk"/>
    <x v="41"/>
    <s v="Indian Rupees(Rs.)"/>
    <x v="0"/>
    <x v="0"/>
    <s v="No"/>
    <n v="100"/>
    <x v="1"/>
    <x v="2372"/>
    <x v="0"/>
    <x v="0"/>
  </r>
  <r>
    <n v="311022"/>
    <s v="Ashok Chaat Corner"/>
    <n v="1"/>
    <x v="0"/>
    <s v="Shop 3488, Chowk Hauz Qazi, Near Chawri Bazar, New Delhi"/>
    <s v="Chawri Bazar"/>
    <x v="43"/>
    <s v="Indian Rupees(Rs.)"/>
    <x v="0"/>
    <x v="0"/>
    <s v="No"/>
    <n v="100"/>
    <x v="1"/>
    <x v="2124"/>
    <x v="0"/>
    <x v="0"/>
  </r>
  <r>
    <n v="7892"/>
    <s v="Modi Pastry Corner"/>
    <n v="1"/>
    <x v="0"/>
    <s v="3/38, Jangpura Extension, Jangpura, New Delhi"/>
    <s v="Jangpura"/>
    <x v="42"/>
    <s v="Indian Rupees(Rs.)"/>
    <x v="0"/>
    <x v="0"/>
    <s v="No"/>
    <n v="100"/>
    <x v="2"/>
    <x v="2201"/>
    <x v="0"/>
    <x v="0"/>
  </r>
  <r>
    <n v="306695"/>
    <s v="Aggarwal Bikaner Sweets"/>
    <n v="1"/>
    <x v="0"/>
    <s v="Gurgaon Road, Near Aggarwal Medicos, Najafgarh, New Delhi"/>
    <s v="Najafgarh"/>
    <x v="41"/>
    <s v="Indian Rupees(Rs.)"/>
    <x v="0"/>
    <x v="0"/>
    <s v="No"/>
    <n v="100"/>
    <x v="0"/>
    <x v="19"/>
    <x v="0"/>
    <x v="0"/>
  </r>
  <r>
    <n v="7409"/>
    <s v="Darshan Dhaba"/>
    <n v="1"/>
    <x v="0"/>
    <s v="54, Main Market, Old Rajinder Nagar, New Delhi"/>
    <s v="Rajinder Nagar"/>
    <x v="920"/>
    <s v="Indian Rupees(Rs.)"/>
    <x v="0"/>
    <x v="0"/>
    <s v="No"/>
    <n v="100"/>
    <x v="2"/>
    <x v="2008"/>
    <x v="0"/>
    <x v="0"/>
  </r>
  <r>
    <n v="300231"/>
    <s v="Bikaner Choice"/>
    <n v="1"/>
    <x v="0"/>
    <s v="Shop 10, Sudan Singh Market, Saiyad Ul Ajaib, Sainik Farms, New Delhi"/>
    <s v="Sainik Farms"/>
    <x v="57"/>
    <s v="Indian Rupees(Rs.)"/>
    <x v="0"/>
    <x v="0"/>
    <s v="No"/>
    <n v="100"/>
    <x v="2"/>
    <x v="1998"/>
    <x v="0"/>
    <x v="0"/>
  </r>
  <r>
    <n v="7815"/>
    <s v="Bikaner Sweets"/>
    <n v="1"/>
    <x v="0"/>
    <s v="Shop 7, Pocket H Market, Sarita Vihar, New Delhi"/>
    <s v="Sarita Vihar"/>
    <x v="57"/>
    <s v="Indian Rupees(Rs.)"/>
    <x v="0"/>
    <x v="0"/>
    <s v="No"/>
    <n v="100"/>
    <x v="2"/>
    <x v="1279"/>
    <x v="0"/>
    <x v="0"/>
  </r>
  <r>
    <n v="18211312"/>
    <s v="Durga Sweets Corner"/>
    <n v="1"/>
    <x v="0"/>
    <s v="139, Near Ring Road Market, Sarojini Nagar, New Delhi"/>
    <s v="Sarojini Nagar"/>
    <x v="57"/>
    <s v="Indian Rupees(Rs.)"/>
    <x v="0"/>
    <x v="0"/>
    <s v="No"/>
    <n v="100"/>
    <x v="2"/>
    <x v="2332"/>
    <x v="0"/>
    <x v="0"/>
  </r>
  <r>
    <n v="18423859"/>
    <s v="Jony Sweets"/>
    <n v="1"/>
    <x v="0"/>
    <s v="1448/50, 100 Feet Road, Durgapur, Shahdara, New Delhi"/>
    <s v="Shahdara"/>
    <x v="21"/>
    <s v="Indian Rupees(Rs.)"/>
    <x v="0"/>
    <x v="0"/>
    <s v="No"/>
    <n v="100"/>
    <x v="0"/>
    <x v="2124"/>
    <x v="0"/>
    <x v="0"/>
  </r>
  <r>
    <n v="300780"/>
    <s v="Standard Ice Cream"/>
    <n v="1"/>
    <x v="0"/>
    <s v="BL Block, Shalimar Bagh, New Delhi"/>
    <s v="Shalimar Bagh"/>
    <x v="347"/>
    <s v="Indian Rupees(Rs.)"/>
    <x v="0"/>
    <x v="0"/>
    <s v="No"/>
    <n v="100"/>
    <x v="1"/>
    <x v="2373"/>
    <x v="0"/>
    <x v="0"/>
  </r>
  <r>
    <n v="18449626"/>
    <s v="Burger Lust"/>
    <n v="1"/>
    <x v="0"/>
    <s v="Masjid Moth, Lila Ram Market, South Extension 2, New Delhi"/>
    <s v="South Extension 2"/>
    <x v="12"/>
    <s v="Indian Rupees(Rs.)"/>
    <x v="0"/>
    <x v="1"/>
    <s v="No"/>
    <n v="100"/>
    <x v="2"/>
    <x v="512"/>
    <x v="0"/>
    <x v="0"/>
  </r>
  <r>
    <n v="309305"/>
    <s v="Raj Bakers And Confectioners"/>
    <n v="1"/>
    <x v="0"/>
    <s v="D 85, Shop 4, Mini Market, Near Holy Child School, Devki Nandan Marg, Tagore Garden Extension, Tagore Garden, New Delhi"/>
    <s v="Tagore Garden"/>
    <x v="99"/>
    <s v="Indian Rupees(Rs.)"/>
    <x v="0"/>
    <x v="0"/>
    <s v="No"/>
    <n v="100"/>
    <x v="2"/>
    <x v="1613"/>
    <x v="0"/>
    <x v="0"/>
  </r>
  <r>
    <n v="5925"/>
    <s v="Your's Chole Bhature"/>
    <n v="1"/>
    <x v="0"/>
    <s v="28-29, GG1, Main Market, Vikaspuri, New Delhi"/>
    <s v="Vikaspuri"/>
    <x v="43"/>
    <s v="Indian Rupees(Rs.)"/>
    <x v="0"/>
    <x v="0"/>
    <s v="No"/>
    <n v="100"/>
    <x v="2"/>
    <x v="447"/>
    <x v="0"/>
    <x v="0"/>
  </r>
  <r>
    <n v="9159"/>
    <s v="Tiwari Ji Confectioner"/>
    <n v="1"/>
    <x v="0"/>
    <s v="43/1, Gali Pranthe Wali, Chandni Chowk, New Delhi"/>
    <s v="Chandni Chowk"/>
    <x v="43"/>
    <s v="Indian Rupees(Rs.)"/>
    <x v="0"/>
    <x v="0"/>
    <s v="No"/>
    <n v="100"/>
    <x v="2"/>
    <x v="699"/>
    <x v="0"/>
    <x v="0"/>
  </r>
  <r>
    <n v="18466395"/>
    <s v="Annapurna Chaat &amp; Sweets"/>
    <n v="1"/>
    <x v="0"/>
    <s v="Near Sheeshganj Gurudwara, Chandni Chowk, New Delhi"/>
    <s v="Chandni Chowk"/>
    <x v="43"/>
    <s v="Indian Rupees(Rs.)"/>
    <x v="0"/>
    <x v="0"/>
    <s v="No"/>
    <n v="100"/>
    <x v="0"/>
    <x v="1546"/>
    <x v="0"/>
    <x v="0"/>
  </r>
  <r>
    <n v="4608"/>
    <s v="Chocolatiers - The Chocolate Boutique"/>
    <n v="1"/>
    <x v="0"/>
    <s v="9, DDA Market 4, Chittaranjan Park, New Delhi"/>
    <s v="Chittaranjan Park"/>
    <x v="46"/>
    <s v="Indian Rupees(Rs.)"/>
    <x v="0"/>
    <x v="1"/>
    <s v="No"/>
    <n v="100"/>
    <x v="1"/>
    <x v="1443"/>
    <x v="0"/>
    <x v="0"/>
  </r>
  <r>
    <n v="9386"/>
    <s v="Bhogalji Bikaner Sweets"/>
    <n v="1"/>
    <x v="0"/>
    <s v="A-353, Derawal Nagar, Gujranwala Town, New Delhi"/>
    <s v="Gujranwala Town"/>
    <x v="41"/>
    <s v="Indian Rupees(Rs.)"/>
    <x v="0"/>
    <x v="0"/>
    <s v="No"/>
    <n v="100"/>
    <x v="2"/>
    <x v="2374"/>
    <x v="0"/>
    <x v="0"/>
  </r>
  <r>
    <n v="18037793"/>
    <s v="Amritsar Express"/>
    <n v="1"/>
    <x v="0"/>
    <s v="Prem Nagar, Main Road, Jail Road, New Delhi"/>
    <s v="Jail Road"/>
    <x v="12"/>
    <s v="Indian Rupees(Rs.)"/>
    <x v="0"/>
    <x v="0"/>
    <s v="No"/>
    <n v="100"/>
    <x v="2"/>
    <x v="1036"/>
    <x v="0"/>
    <x v="0"/>
  </r>
  <r>
    <n v="18420675"/>
    <s v="Cool Point Shahi Tukda"/>
    <n v="1"/>
    <x v="0"/>
    <s v="933, Jama Masjid Main Market, Jama Masjid, New Delhi"/>
    <s v="Jama Masjid"/>
    <x v="94"/>
    <s v="Indian Rupees(Rs.)"/>
    <x v="0"/>
    <x v="0"/>
    <s v="No"/>
    <n v="100"/>
    <x v="2"/>
    <x v="1392"/>
    <x v="0"/>
    <x v="0"/>
  </r>
  <r>
    <n v="302793"/>
    <s v="Aggarwal Sweets India"/>
    <n v="1"/>
    <x v="0"/>
    <s v="1666/1, Govindpuri Extension, Kalkaji, New Delhi"/>
    <s v="Kalkaji"/>
    <x v="57"/>
    <s v="Indian Rupees(Rs.)"/>
    <x v="0"/>
    <x v="0"/>
    <s v="No"/>
    <n v="100"/>
    <x v="2"/>
    <x v="2375"/>
    <x v="0"/>
    <x v="0"/>
  </r>
  <r>
    <n v="8531"/>
    <s v="Mr. Baker's"/>
    <n v="1"/>
    <x v="0"/>
    <s v="G2-G3, DAV Complex, LSC, Mayur Vihar Phase 1, New Delhi"/>
    <s v="Mayur Vihar Phase 1"/>
    <x v="42"/>
    <s v="Indian Rupees(Rs.)"/>
    <x v="0"/>
    <x v="0"/>
    <s v="No"/>
    <n v="100"/>
    <x v="2"/>
    <x v="728"/>
    <x v="0"/>
    <x v="0"/>
  </r>
  <r>
    <n v="18424615"/>
    <s v="Aggarwal Sweets"/>
    <n v="1"/>
    <x v="0"/>
    <s v="Munirka Shopping Complex, Behind Multilevel Parking, Munirka, New Delhi"/>
    <s v="Munirka"/>
    <x v="57"/>
    <s v="Indian Rupees(Rs.)"/>
    <x v="0"/>
    <x v="0"/>
    <s v="No"/>
    <n v="100"/>
    <x v="0"/>
    <x v="1696"/>
    <x v="0"/>
    <x v="0"/>
  </r>
  <r>
    <n v="1987"/>
    <s v="Grover Mithaivala"/>
    <n v="1"/>
    <x v="0"/>
    <s v="A-4/43, Paschim Vihar, New Delhi"/>
    <s v="Paschim Vihar"/>
    <x v="57"/>
    <s v="Indian Rupees(Rs.)"/>
    <x v="0"/>
    <x v="0"/>
    <s v="No"/>
    <n v="100"/>
    <x v="2"/>
    <x v="1392"/>
    <x v="0"/>
    <x v="0"/>
  </r>
  <r>
    <n v="18356773"/>
    <s v="Mom Hand Momos"/>
    <n v="1"/>
    <x v="0"/>
    <s v="Opposite Venkateshwara College, Satyaniketan, New Delhi"/>
    <s v="Satyaniketan"/>
    <x v="19"/>
    <s v="Indian Rupees(Rs.)"/>
    <x v="0"/>
    <x v="0"/>
    <s v="No"/>
    <n v="100"/>
    <x v="2"/>
    <x v="1285"/>
    <x v="0"/>
    <x v="0"/>
  </r>
  <r>
    <n v="300440"/>
    <s v="Deep Bakers"/>
    <n v="1"/>
    <x v="0"/>
    <s v="DG 3/341, Near Mahindra Apartments, Vikaspuri, New Delhi"/>
    <s v="Vikaspuri"/>
    <x v="99"/>
    <s v="Indian Rupees(Rs.)"/>
    <x v="0"/>
    <x v="0"/>
    <s v="No"/>
    <n v="100"/>
    <x v="2"/>
    <x v="278"/>
    <x v="0"/>
    <x v="0"/>
  </r>
  <r>
    <n v="18211151"/>
    <s v="Rehmatullah's Hotel"/>
    <n v="1"/>
    <x v="0"/>
    <s v="105-110, Bazar Matia Mahal, Opposite Jama Masjid Gate 1, Chandni Chowk, New Delhi"/>
    <s v="Chandni Chowk"/>
    <x v="14"/>
    <s v="Indian Rupees(Rs.)"/>
    <x v="0"/>
    <x v="0"/>
    <s v="No"/>
    <n v="100"/>
    <x v="2"/>
    <x v="2207"/>
    <x v="0"/>
    <x v="0"/>
  </r>
  <r>
    <n v="303643"/>
    <s v="Shri Duli Chand Naresh Gupta"/>
    <n v="1"/>
    <x v="0"/>
    <s v="934, Kucha Pati Ram, Sitaram Bazar, Chandni Chowk, New Delhi"/>
    <s v="Chandni Chowk"/>
    <x v="46"/>
    <s v="Indian Rupees(Rs.)"/>
    <x v="0"/>
    <x v="0"/>
    <s v="No"/>
    <n v="100"/>
    <x v="2"/>
    <x v="1043"/>
    <x v="0"/>
    <x v="0"/>
  </r>
  <r>
    <n v="309722"/>
    <s v="Kedarnath Prem Chand Halwai"/>
    <n v="1"/>
    <x v="0"/>
    <s v="Shop 4, Tiraha Kinari Bazar, Gali Paranthe Wale, Chandni Chowk, New Delhi"/>
    <s v="Chandni Chowk"/>
    <x v="57"/>
    <s v="Indian Rupees(Rs.)"/>
    <x v="0"/>
    <x v="0"/>
    <s v="No"/>
    <n v="100"/>
    <x v="1"/>
    <x v="2376"/>
    <x v="0"/>
    <x v="0"/>
  </r>
  <r>
    <n v="7545"/>
    <s v="Natraj Dahi Bhalle Wala"/>
    <n v="1"/>
    <x v="0"/>
    <s v="1396, Main Road Near Central Bank, Opposite Paranthe Wali Gali, Chandni Chowk, New Delhi"/>
    <s v="Chandni Chowk"/>
    <x v="43"/>
    <s v="Indian Rupees(Rs.)"/>
    <x v="0"/>
    <x v="0"/>
    <s v="No"/>
    <n v="100"/>
    <x v="1"/>
    <x v="1451"/>
    <x v="0"/>
    <x v="0"/>
  </r>
  <r>
    <n v="18281967"/>
    <s v="Hira Chaat Corner"/>
    <n v="1"/>
    <x v="0"/>
    <s v="3636, Gali Lohe Wali, Chawri Bazar, New Delhi"/>
    <s v="Chawri Bazar"/>
    <x v="43"/>
    <s v="Indian Rupees(Rs.)"/>
    <x v="0"/>
    <x v="0"/>
    <s v="No"/>
    <n v="100"/>
    <x v="1"/>
    <x v="1221"/>
    <x v="0"/>
    <x v="0"/>
  </r>
  <r>
    <n v="9433"/>
    <s v="Jai Hind Dairy"/>
    <n v="1"/>
    <x v="0"/>
    <s v="17 &amp;18, Edward Line, Kingsway Camp, Near, Delhi University-GTB Nagar, New Delhi"/>
    <s v="Delhi University-GTB Nagar"/>
    <x v="41"/>
    <s v="Indian Rupees(Rs.)"/>
    <x v="0"/>
    <x v="0"/>
    <s v="No"/>
    <n v="100"/>
    <x v="2"/>
    <x v="299"/>
    <x v="0"/>
    <x v="0"/>
  </r>
  <r>
    <n v="310409"/>
    <s v="Roti Aur Boti"/>
    <n v="1"/>
    <x v="0"/>
    <s v="B-177, Derawal Nagar, Gujranwala Town, New Delhi"/>
    <s v="Gujranwala Town"/>
    <x v="12"/>
    <s v="Indian Rupees(Rs.)"/>
    <x v="0"/>
    <x v="0"/>
    <s v="No"/>
    <n v="100"/>
    <x v="1"/>
    <x v="1256"/>
    <x v="0"/>
    <x v="0"/>
  </r>
  <r>
    <n v="309496"/>
    <s v="Chandni Chowk Ka Sonu Parathe Wala"/>
    <n v="1"/>
    <x v="0"/>
    <s v="Opposite Jheel Khuranja Bus Stop, Krishna Nagar, New Delhi"/>
    <s v="Krishna Nagar"/>
    <x v="43"/>
    <s v="Indian Rupees(Rs.)"/>
    <x v="0"/>
    <x v="0"/>
    <s v="No"/>
    <n v="100"/>
    <x v="2"/>
    <x v="2377"/>
    <x v="0"/>
    <x v="0"/>
  </r>
  <r>
    <n v="8293"/>
    <s v="Jeeta Kulfi Walle"/>
    <n v="1"/>
    <x v="0"/>
    <s v="D 3/1, Lal Quarter, Krishna Nagar, New Delhi"/>
    <s v="Krishna Nagar"/>
    <x v="46"/>
    <s v="Indian Rupees(Rs.)"/>
    <x v="0"/>
    <x v="0"/>
    <s v="No"/>
    <n v="100"/>
    <x v="2"/>
    <x v="1043"/>
    <x v="0"/>
    <x v="0"/>
  </r>
  <r>
    <n v="18260714"/>
    <s v="Aryan's Rajasthani Pyaz Ki Kachori"/>
    <n v="1"/>
    <x v="0"/>
    <s v="177, E Block, Lajpat Nagar 1, New Delhi"/>
    <s v="Lajpat Nagar 1"/>
    <x v="43"/>
    <s v="Indian Rupees(Rs.)"/>
    <x v="0"/>
    <x v="0"/>
    <s v="No"/>
    <n v="100"/>
    <x v="2"/>
    <x v="1044"/>
    <x v="0"/>
    <x v="0"/>
  </r>
  <r>
    <n v="301056"/>
    <s v="Bikaner Sweets"/>
    <n v="1"/>
    <x v="0"/>
    <s v="1, Durga Complex, Mayur Vihar Phase 2, New Delhi"/>
    <s v="Mayur Vihar Phase 2"/>
    <x v="41"/>
    <s v="Indian Rupees(Rs.)"/>
    <x v="0"/>
    <x v="0"/>
    <s v="No"/>
    <n v="100"/>
    <x v="2"/>
    <x v="2337"/>
    <x v="0"/>
    <x v="0"/>
  </r>
  <r>
    <n v="9427"/>
    <s v="Chacha Di Hatti"/>
    <n v="1"/>
    <x v="0"/>
    <s v="F Block, Near Mother Dairy, Ramlila Ground, Model Town 2, New Delhi"/>
    <s v="Model Town 2"/>
    <x v="43"/>
    <s v="Indian Rupees(Rs.)"/>
    <x v="0"/>
    <x v="0"/>
    <s v="No"/>
    <n v="100"/>
    <x v="1"/>
    <x v="1456"/>
    <x v="0"/>
    <x v="0"/>
  </r>
  <r>
    <n v="18425739"/>
    <s v="The Cake Basket"/>
    <n v="1"/>
    <x v="0"/>
    <s v="Rama Shopno.4 Market Munirka, Munirka, New Delhi"/>
    <s v="Munirka"/>
    <x v="22"/>
    <s v="Indian Rupees(Rs.)"/>
    <x v="0"/>
    <x v="0"/>
    <s v="No"/>
    <n v="100"/>
    <x v="0"/>
    <x v="736"/>
    <x v="0"/>
    <x v="0"/>
  </r>
  <r>
    <n v="302221"/>
    <s v="Bikaner Sweet Corner"/>
    <n v="1"/>
    <x v="0"/>
    <s v="Near Manglapuri Terminal, Palam, New Delhi"/>
    <s v="Palam"/>
    <x v="57"/>
    <s v="Indian Rupees(Rs.)"/>
    <x v="0"/>
    <x v="0"/>
    <s v="No"/>
    <n v="100"/>
    <x v="0"/>
    <x v="2269"/>
    <x v="0"/>
    <x v="0"/>
  </r>
  <r>
    <n v="311576"/>
    <s v="VadaPav 'n' Frankie"/>
    <n v="1"/>
    <x v="0"/>
    <s v="CD Block, Aggarwal Shopping Centre, Near SU Park, Pitampura, New Delhi"/>
    <s v="Pitampura"/>
    <x v="12"/>
    <s v="Indian Rupees(Rs.)"/>
    <x v="0"/>
    <x v="0"/>
    <s v="No"/>
    <n v="100"/>
    <x v="2"/>
    <x v="1223"/>
    <x v="0"/>
    <x v="0"/>
  </r>
  <r>
    <n v="18291465"/>
    <s v="Fantasy Pastry Shop"/>
    <n v="1"/>
    <x v="0"/>
    <s v="460, Durga Puri Chowk, Loni Road, Shahdara, New Delhi"/>
    <s v="Shahdara"/>
    <x v="21"/>
    <s v="Indian Rupees(Rs.)"/>
    <x v="0"/>
    <x v="0"/>
    <s v="No"/>
    <n v="100"/>
    <x v="0"/>
    <x v="53"/>
    <x v="0"/>
    <x v="0"/>
  </r>
  <r>
    <n v="301519"/>
    <s v="Shalimar Food"/>
    <n v="1"/>
    <x v="0"/>
    <s v="24, CC Block, DDA Market, Shalimar Bagh, New Delhi"/>
    <s v="Shalimar Bagh"/>
    <x v="43"/>
    <s v="Indian Rupees(Rs.)"/>
    <x v="0"/>
    <x v="0"/>
    <s v="No"/>
    <n v="100"/>
    <x v="0"/>
    <x v="288"/>
    <x v="0"/>
    <x v="0"/>
  </r>
  <r>
    <n v="18372666"/>
    <s v="The Darjiling Delicious Chinese Food"/>
    <n v="1"/>
    <x v="0"/>
    <s v="Shop 3, Plot 42-43, G Block, School Road, Uttam Nagar, New Delhi"/>
    <s v="Uttam Nagar"/>
    <x v="19"/>
    <s v="Indian Rupees(Rs.)"/>
    <x v="0"/>
    <x v="0"/>
    <s v="No"/>
    <n v="100"/>
    <x v="0"/>
    <x v="726"/>
    <x v="0"/>
    <x v="0"/>
  </r>
  <r>
    <n v="5296"/>
    <s v="Chhabra Sweets"/>
    <n v="1"/>
    <x v="0"/>
    <s v="26, Central Market, Ashok Vihar Phase 1, New Delhi"/>
    <s v="Ashok Vihar Phase 1"/>
    <x v="41"/>
    <s v="Indian Rupees(Rs.)"/>
    <x v="0"/>
    <x v="0"/>
    <s v="No"/>
    <n v="100"/>
    <x v="4"/>
    <x v="1460"/>
    <x v="0"/>
    <x v="0"/>
  </r>
  <r>
    <n v="307387"/>
    <s v="Take n Taste Shawarma Zone"/>
    <n v="1"/>
    <x v="0"/>
    <s v="25, DDA Market, Hudson Lane, Kingsway Camp, Delhi University-GTB Nagar, New Delhi"/>
    <s v="Delhi University-GTB Nagar"/>
    <x v="12"/>
    <s v="Indian Rupees(Rs.)"/>
    <x v="0"/>
    <x v="0"/>
    <s v="No"/>
    <n v="100"/>
    <x v="2"/>
    <x v="62"/>
    <x v="0"/>
    <x v="0"/>
  </r>
  <r>
    <n v="5400"/>
    <s v="Roti Aur Boti"/>
    <n v="1"/>
    <x v="0"/>
    <s v="9, DDA Complex, Jail Road, New Delhi"/>
    <s v="Jail Road"/>
    <x v="12"/>
    <s v="Indian Rupees(Rs.)"/>
    <x v="0"/>
    <x v="0"/>
    <s v="No"/>
    <n v="100"/>
    <x v="2"/>
    <x v="650"/>
    <x v="0"/>
    <x v="0"/>
  </r>
  <r>
    <n v="6629"/>
    <s v="Milan Chole Bhature"/>
    <n v="1"/>
    <x v="0"/>
    <s v="1341, Near Batra Cinema, Mukherjee Nagar, New Delhi"/>
    <s v="Mukherjee Nagar"/>
    <x v="43"/>
    <s v="Indian Rupees(Rs.)"/>
    <x v="0"/>
    <x v="0"/>
    <s v="No"/>
    <n v="100"/>
    <x v="2"/>
    <x v="2378"/>
    <x v="0"/>
    <x v="0"/>
  </r>
  <r>
    <n v="18480435"/>
    <s v="Rollacious"/>
    <n v="1"/>
    <x v="0"/>
    <s v="834, Mukherjee Nagar, New Delhi"/>
    <s v="Mukherjee Nagar"/>
    <x v="12"/>
    <s v="Indian Rupees(Rs.)"/>
    <x v="0"/>
    <x v="0"/>
    <s v="No"/>
    <n v="100"/>
    <x v="0"/>
    <x v="1066"/>
    <x v="0"/>
    <x v="0"/>
  </r>
  <r>
    <n v="302002"/>
    <s v="ITO Ke Mashoor Chole Bhature"/>
    <n v="1"/>
    <x v="0"/>
    <s v="Main Road, Mahavir Enclave 3, Palam, New Delhi"/>
    <s v="Palam"/>
    <x v="43"/>
    <s v="Indian Rupees(Rs.)"/>
    <x v="0"/>
    <x v="0"/>
    <s v="No"/>
    <n v="100"/>
    <x v="0"/>
    <x v="2379"/>
    <x v="0"/>
    <x v="0"/>
  </r>
  <r>
    <n v="306747"/>
    <s v="Nand Bhai Chholey Bhature"/>
    <n v="1"/>
    <x v="0"/>
    <s v="Near Pillar 59, Main Road, Palam Colony, Palam, New Delhi"/>
    <s v="Palam"/>
    <x v="43"/>
    <s v="Indian Rupees(Rs.)"/>
    <x v="0"/>
    <x v="0"/>
    <s v="No"/>
    <n v="100"/>
    <x v="0"/>
    <x v="1224"/>
    <x v="0"/>
    <x v="0"/>
  </r>
  <r>
    <n v="307549"/>
    <s v="Aggarwal Sweet Centre"/>
    <n v="1"/>
    <x v="0"/>
    <s v="Near HDFC Bank, J-12/20, Rajouri Garden, New Delhi"/>
    <s v="Rajouri Garden"/>
    <x v="57"/>
    <s v="Indian Rupees(Rs.)"/>
    <x v="0"/>
    <x v="0"/>
    <s v="No"/>
    <n v="100"/>
    <x v="0"/>
    <x v="1062"/>
    <x v="0"/>
    <x v="0"/>
  </r>
  <r>
    <n v="304954"/>
    <s v="Bhagat Ji"/>
    <n v="1"/>
    <x v="0"/>
    <s v="Barakhamba Metro Station"/>
    <s v="Barakhamba Road"/>
    <x v="12"/>
    <s v="Indian Rupees(Rs.)"/>
    <x v="0"/>
    <x v="0"/>
    <s v="No"/>
    <n v="100"/>
    <x v="0"/>
    <x v="868"/>
    <x v="0"/>
    <x v="0"/>
  </r>
  <r>
    <n v="304743"/>
    <s v="Ram Parshad Makhan Lal"/>
    <n v="1"/>
    <x v="0"/>
    <s v="453, Khari Baoli, Chandni Chowk, New Delhi"/>
    <s v="Chandni Chowk"/>
    <x v="41"/>
    <s v="Indian Rupees(Rs.)"/>
    <x v="0"/>
    <x v="0"/>
    <s v="No"/>
    <n v="100"/>
    <x v="2"/>
    <x v="706"/>
    <x v="0"/>
    <x v="0"/>
  </r>
  <r>
    <n v="18364846"/>
    <s v="Lots of Food"/>
    <n v="1"/>
    <x v="0"/>
    <s v="12/124 Geeta Colony, Geeta Colony, New Delhi"/>
    <s v="Geeta Colony"/>
    <x v="19"/>
    <s v="Indian Rupees(Rs.)"/>
    <x v="0"/>
    <x v="0"/>
    <s v="No"/>
    <n v="100"/>
    <x v="0"/>
    <x v="2288"/>
    <x v="0"/>
    <x v="0"/>
  </r>
  <r>
    <n v="302836"/>
    <s v="Dewan Sweets"/>
    <n v="1"/>
    <x v="0"/>
    <s v="1, Pocket F, G-8 Area, Hari Nagar, Jail Road, New Delhi"/>
    <s v="Jail Road"/>
    <x v="854"/>
    <s v="Indian Rupees(Rs.)"/>
    <x v="0"/>
    <x v="1"/>
    <s v="No"/>
    <n v="100"/>
    <x v="2"/>
    <x v="2380"/>
    <x v="0"/>
    <x v="0"/>
  </r>
  <r>
    <n v="18208922"/>
    <s v="Ameer Sweets House"/>
    <n v="1"/>
    <x v="0"/>
    <s v="958, Haveli Azam Khan, Chitli Qabar, Jama Masjid, New Delhi"/>
    <s v="Jama Masjid"/>
    <x v="57"/>
    <s v="Indian Rupees(Rs.)"/>
    <x v="0"/>
    <x v="0"/>
    <s v="No"/>
    <n v="100"/>
    <x v="0"/>
    <x v="2381"/>
    <x v="0"/>
    <x v="0"/>
  </r>
  <r>
    <n v="18218265"/>
    <s v="Yadav Namkeens &amp; Bakers"/>
    <n v="1"/>
    <x v="0"/>
    <s v="1618, Kohlapur Road, Near Ghanta Ghar, Kamla Nagar, New Delhi"/>
    <s v="Kamla Nagar"/>
    <x v="22"/>
    <s v="Indian Rupees(Rs.)"/>
    <x v="0"/>
    <x v="1"/>
    <s v="No"/>
    <n v="100"/>
    <x v="1"/>
    <x v="2382"/>
    <x v="0"/>
    <x v="0"/>
  </r>
  <r>
    <n v="9100"/>
    <s v="Moti Sweets"/>
    <n v="1"/>
    <x v="0"/>
    <s v="C-5, Main Market, Malviya Nagar, New Delhi"/>
    <s v="Malviya Nagar"/>
    <x v="57"/>
    <s v="Indian Rupees(Rs.)"/>
    <x v="0"/>
    <x v="0"/>
    <s v="No"/>
    <n v="100"/>
    <x v="1"/>
    <x v="722"/>
    <x v="0"/>
    <x v="0"/>
  </r>
  <r>
    <n v="304803"/>
    <s v="Annapurna Sweets Palace"/>
    <n v="1"/>
    <x v="0"/>
    <s v="K-1249, Opposite Sanjay Gandhi Hospital, Mangolpuri, Nangloi, New Delhi"/>
    <s v="Nangloi"/>
    <x v="57"/>
    <s v="Indian Rupees(Rs.)"/>
    <x v="0"/>
    <x v="0"/>
    <s v="No"/>
    <n v="100"/>
    <x v="0"/>
    <x v="2383"/>
    <x v="0"/>
    <x v="0"/>
  </r>
  <r>
    <n v="302011"/>
    <s v="Anupama Snacks and Sweets Corner"/>
    <n v="1"/>
    <x v="0"/>
    <s v="RZ H2/15, Bengali Colony, Mahavir Enclave, Palam, New Delhi"/>
    <s v="Palam"/>
    <x v="41"/>
    <s v="Indian Rupees(Rs.)"/>
    <x v="0"/>
    <x v="0"/>
    <s v="No"/>
    <n v="100"/>
    <x v="0"/>
    <x v="2384"/>
    <x v="0"/>
    <x v="0"/>
  </r>
  <r>
    <n v="302503"/>
    <s v="Charan Singh Kulfi &amp; Kala Khatta"/>
    <n v="1"/>
    <x v="0"/>
    <s v="E-20, Main Market, South Extension 2, New Delhi"/>
    <s v="South Extension 2"/>
    <x v="44"/>
    <s v="Indian Rupees(Rs.)"/>
    <x v="0"/>
    <x v="0"/>
    <s v="No"/>
    <n v="100"/>
    <x v="1"/>
    <x v="2385"/>
    <x v="0"/>
    <x v="0"/>
  </r>
  <r>
    <n v="301912"/>
    <s v="Gabbar Chowmein"/>
    <n v="1"/>
    <x v="0"/>
    <s v="Pipal Chowk Road, Som Bazaar Chowk, Mohan Garden, Uttam Nagar, New Delhi"/>
    <s v="Uttam Nagar"/>
    <x v="12"/>
    <s v="Indian Rupees(Rs.)"/>
    <x v="0"/>
    <x v="0"/>
    <s v="No"/>
    <n v="100"/>
    <x v="2"/>
    <x v="1340"/>
    <x v="0"/>
    <x v="0"/>
  </r>
  <r>
    <n v="9116"/>
    <s v="Arora Pastry Palace"/>
    <n v="1"/>
    <x v="0"/>
    <s v="Dwarka Mod Metro Station, Pillar Number 781, Uttam Nagar, New Delhi"/>
    <s v="Uttam Nagar"/>
    <x v="42"/>
    <s v="Indian Rupees(Rs.)"/>
    <x v="0"/>
    <x v="0"/>
    <s v="No"/>
    <n v="100"/>
    <x v="0"/>
    <x v="1476"/>
    <x v="0"/>
    <x v="0"/>
  </r>
  <r>
    <n v="310581"/>
    <s v="Kamal Chat Bhandar"/>
    <n v="1"/>
    <x v="0"/>
    <s v="Arya Samaj Road, Near Gurudwara, Uttam Nagar, New Delhi"/>
    <s v="Uttam Nagar"/>
    <x v="43"/>
    <s v="Indian Rupees(Rs.)"/>
    <x v="0"/>
    <x v="0"/>
    <s v="No"/>
    <n v="100"/>
    <x v="0"/>
    <x v="1403"/>
    <x v="0"/>
    <x v="0"/>
  </r>
  <r>
    <n v="8532"/>
    <s v="Taj Sweets"/>
    <n v="1"/>
    <x v="0"/>
    <s v="28, DDA Market, Vasundhara Enclave, New Delhi"/>
    <s v="Vasundhara Enclave"/>
    <x v="41"/>
    <s v="Indian Rupees(Rs.)"/>
    <x v="0"/>
    <x v="0"/>
    <s v="No"/>
    <n v="100"/>
    <x v="2"/>
    <x v="612"/>
    <x v="0"/>
    <x v="0"/>
  </r>
  <r>
    <n v="311703"/>
    <s v="Bhaijaan Kababs"/>
    <n v="1"/>
    <x v="0"/>
    <s v="Shop 2202, Bazar Chitli Qabar, Near Jama Masjid, Chandni Chowk, New Delhi"/>
    <s v="Chandni Chowk"/>
    <x v="14"/>
    <s v="Indian Rupees(Rs.)"/>
    <x v="0"/>
    <x v="0"/>
    <s v="No"/>
    <n v="100"/>
    <x v="2"/>
    <x v="2230"/>
    <x v="0"/>
    <x v="0"/>
  </r>
  <r>
    <n v="312936"/>
    <s v="Mahalaxmi Mishthan Bhandar"/>
    <n v="1"/>
    <x v="0"/>
    <s v="659, Church Mission Road, Fatehpuri, Chandni Chowk, New Delhi"/>
    <s v="Chandni Chowk"/>
    <x v="57"/>
    <s v="Indian Rupees(Rs.)"/>
    <x v="0"/>
    <x v="0"/>
    <s v="No"/>
    <n v="100"/>
    <x v="2"/>
    <x v="792"/>
    <x v="0"/>
    <x v="0"/>
  </r>
  <r>
    <n v="306017"/>
    <s v="Annapurna Bhandar"/>
    <n v="1"/>
    <x v="0"/>
    <s v="1463, Near Sheesh Ganj Gurudwara, Chandni Chowk, New Delhi"/>
    <s v="Chandni Chowk"/>
    <x v="41"/>
    <s v="Indian Rupees(Rs.)"/>
    <x v="0"/>
    <x v="0"/>
    <s v="No"/>
    <n v="100"/>
    <x v="1"/>
    <x v="2386"/>
    <x v="0"/>
    <x v="0"/>
  </r>
  <r>
    <n v="18282012"/>
    <s v="Milk n More"/>
    <n v="1"/>
    <x v="0"/>
    <s v="2406, Chawri Bazar, New Delhi"/>
    <s v="Chawri Bazar"/>
    <x v="854"/>
    <s v="Indian Rupees(Rs.)"/>
    <x v="0"/>
    <x v="0"/>
    <s v="No"/>
    <n v="100"/>
    <x v="2"/>
    <x v="103"/>
    <x v="0"/>
    <x v="0"/>
  </r>
  <r>
    <n v="309043"/>
    <s v="Uncle Bakery"/>
    <n v="1"/>
    <x v="0"/>
    <s v="196, Pocket F, Dilshad Garden, New Delhi"/>
    <s v="Dilshad Garden"/>
    <x v="42"/>
    <s v="Indian Rupees(Rs.)"/>
    <x v="0"/>
    <x v="0"/>
    <s v="No"/>
    <n v="100"/>
    <x v="2"/>
    <x v="1806"/>
    <x v="0"/>
    <x v="0"/>
  </r>
  <r>
    <n v="305077"/>
    <s v="Cafe Buddy's"/>
    <n v="1"/>
    <x v="0"/>
    <s v="Patel Nagar Metro Station, East Patel Nagar, New Delhi"/>
    <s v="East Patel Nagar"/>
    <x v="12"/>
    <s v="Indian Rupees(Rs.)"/>
    <x v="0"/>
    <x v="0"/>
    <s v="No"/>
    <n v="100"/>
    <x v="2"/>
    <x v="1489"/>
    <x v="0"/>
    <x v="0"/>
  </r>
  <r>
    <n v="305348"/>
    <s v="Dilli Darbaar"/>
    <n v="1"/>
    <x v="0"/>
    <s v="Madhu Vihar Market, IP Extension, New Delhi"/>
    <s v="IP Extension"/>
    <x v="43"/>
    <s v="Indian Rupees(Rs.)"/>
    <x v="0"/>
    <x v="0"/>
    <s v="No"/>
    <n v="100"/>
    <x v="2"/>
    <x v="1643"/>
    <x v="0"/>
    <x v="0"/>
  </r>
  <r>
    <n v="303082"/>
    <s v="Om Di Hatti"/>
    <n v="1"/>
    <x v="0"/>
    <s v="14 A, Shakti Nagar Chowk, Main GT Karnal Road, Kamla Nagar, New Delhi"/>
    <s v="Kamla Nagar"/>
    <x v="70"/>
    <s v="Indian Rupees(Rs.)"/>
    <x v="0"/>
    <x v="0"/>
    <s v="No"/>
    <n v="100"/>
    <x v="1"/>
    <x v="207"/>
    <x v="0"/>
    <x v="0"/>
  </r>
  <r>
    <n v="308942"/>
    <s v="Raja Chat Corner"/>
    <n v="1"/>
    <x v="0"/>
    <s v="2/18, F Block, Krishna Nagar, New Delhi"/>
    <s v="Krishna Nagar"/>
    <x v="43"/>
    <s v="Indian Rupees(Rs.)"/>
    <x v="0"/>
    <x v="0"/>
    <s v="No"/>
    <n v="100"/>
    <x v="2"/>
    <x v="2297"/>
    <x v="0"/>
    <x v="0"/>
  </r>
  <r>
    <n v="305025"/>
    <s v="Cafexpress"/>
    <n v="1"/>
    <x v="0"/>
    <s v="Nawab Road, Behind Sadar Thana, Paharganj, New Delhi"/>
    <s v="Paharganj"/>
    <x v="81"/>
    <s v="Indian Rupees(Rs.)"/>
    <x v="0"/>
    <x v="0"/>
    <s v="No"/>
    <n v="100"/>
    <x v="0"/>
    <x v="2230"/>
    <x v="0"/>
    <x v="0"/>
  </r>
  <r>
    <n v="302042"/>
    <s v="Aggarwal Sweet India"/>
    <n v="1"/>
    <x v="0"/>
    <s v="C-156, Mahavir Enclave Part 3, Palam, New Delhi"/>
    <s v="Palam"/>
    <x v="41"/>
    <s v="Indian Rupees(Rs.)"/>
    <x v="0"/>
    <x v="0"/>
    <s v="No"/>
    <n v="100"/>
    <x v="0"/>
    <x v="2047"/>
    <x v="0"/>
    <x v="0"/>
  </r>
  <r>
    <n v="308128"/>
    <s v="Yadav Chaat Bhandar"/>
    <n v="1"/>
    <x v="0"/>
    <s v="14/5 Sadh Nagar, Near Rajasthani Hotel, Palam, New Delhi"/>
    <s v="Palam"/>
    <x v="43"/>
    <s v="Indian Rupees(Rs.)"/>
    <x v="0"/>
    <x v="0"/>
    <s v="No"/>
    <n v="100"/>
    <x v="0"/>
    <x v="1343"/>
    <x v="0"/>
    <x v="0"/>
  </r>
  <r>
    <n v="302416"/>
    <s v="Aggarwal Sweet India"/>
    <n v="1"/>
    <x v="0"/>
    <s v="Main Nathu Colony Chowk, 100 Feet Road, Shahdara, New Delhi"/>
    <s v="Shahdara"/>
    <x v="57"/>
    <s v="Indian Rupees(Rs.)"/>
    <x v="0"/>
    <x v="0"/>
    <s v="No"/>
    <n v="100"/>
    <x v="2"/>
    <x v="1186"/>
    <x v="0"/>
    <x v="0"/>
  </r>
  <r>
    <n v="6224"/>
    <s v="Chanana Ice Cream Parlour"/>
    <n v="1"/>
    <x v="0"/>
    <s v="1539, Hanuman Road, Rohtas Nagar, Shahdara, New Delhi"/>
    <s v="Shahdara"/>
    <x v="44"/>
    <s v="Indian Rupees(Rs.)"/>
    <x v="0"/>
    <x v="0"/>
    <s v="No"/>
    <n v="100"/>
    <x v="2"/>
    <x v="617"/>
    <x v="0"/>
    <x v="0"/>
  </r>
  <r>
    <n v="302411"/>
    <s v="Bikaner Sweets"/>
    <n v="1"/>
    <x v="0"/>
    <s v="Brahmpuri Road, Ghonda Chowk, Shahdara, New Delhi"/>
    <s v="Shahdara"/>
    <x v="57"/>
    <s v="Indian Rupees(Rs.)"/>
    <x v="0"/>
    <x v="0"/>
    <s v="No"/>
    <n v="100"/>
    <x v="0"/>
    <x v="2049"/>
    <x v="0"/>
    <x v="0"/>
  </r>
  <r>
    <n v="18204810"/>
    <s v="Grover Sweets"/>
    <n v="1"/>
    <x v="0"/>
    <s v="KG-1/19, Vikaspuri, New Delhi"/>
    <s v="Vikaspuri"/>
    <x v="57"/>
    <s v="Indian Rupees(Rs.)"/>
    <x v="0"/>
    <x v="0"/>
    <s v="No"/>
    <n v="100"/>
    <x v="2"/>
    <x v="1728"/>
    <x v="0"/>
    <x v="0"/>
  </r>
  <r>
    <n v="8707"/>
    <s v="Shree Ram Sweets &amp; Bakers"/>
    <n v="1"/>
    <x v="0"/>
    <s v="C1-401, Janta Flat, Hastal LIG Flat, Vikaspuri, New Delhi"/>
    <s v="Vikaspuri"/>
    <x v="41"/>
    <s v="Indian Rupees(Rs.)"/>
    <x v="0"/>
    <x v="0"/>
    <s v="No"/>
    <n v="100"/>
    <x v="2"/>
    <x v="1089"/>
    <x v="0"/>
    <x v="0"/>
  </r>
  <r>
    <n v="18361739"/>
    <s v="Bikaner Kesarvala"/>
    <n v="1"/>
    <x v="0"/>
    <s v="Shop 10, H Block, DDA Market, Ashok Vihar Phase 1, New Delhi"/>
    <s v="Ashok Vihar Phase 1"/>
    <x v="41"/>
    <s v="Indian Rupees(Rs.)"/>
    <x v="0"/>
    <x v="0"/>
    <s v="No"/>
    <n v="100"/>
    <x v="0"/>
    <x v="1817"/>
    <x v="0"/>
    <x v="0"/>
  </r>
  <r>
    <n v="18342132"/>
    <s v="Padam Chaat Corner"/>
    <n v="1"/>
    <x v="0"/>
    <s v="Gali Barf Wali, Near Kinari Bazar, Chandni Chowk, New Delhi"/>
    <s v="Chandni Chowk"/>
    <x v="43"/>
    <s v="Indian Rupees(Rs.)"/>
    <x v="0"/>
    <x v="0"/>
    <s v="No"/>
    <n v="100"/>
    <x v="2"/>
    <x v="1374"/>
    <x v="0"/>
    <x v="0"/>
  </r>
  <r>
    <n v="311492"/>
    <s v="Shree Balaji Chaat Bhandar"/>
    <n v="1"/>
    <x v="0"/>
    <s v="Shop 1462, Near Sheesh Ganj Sahib Gurudwara, Chandni Chowk, New Delhi"/>
    <s v="Chandni Chowk"/>
    <x v="43"/>
    <s v="Indian Rupees(Rs.)"/>
    <x v="0"/>
    <x v="0"/>
    <s v="No"/>
    <n v="100"/>
    <x v="2"/>
    <x v="1097"/>
    <x v="0"/>
    <x v="0"/>
  </r>
  <r>
    <n v="18349897"/>
    <s v="Golden Bakery"/>
    <n v="1"/>
    <x v="0"/>
    <s v="Bazar Matia Mahal, Jama Masjid, New Delhi"/>
    <s v="Jama Masjid"/>
    <x v="22"/>
    <s v="Indian Rupees(Rs.)"/>
    <x v="0"/>
    <x v="0"/>
    <s v="No"/>
    <n v="100"/>
    <x v="0"/>
    <x v="435"/>
    <x v="0"/>
    <x v="0"/>
  </r>
  <r>
    <n v="308848"/>
    <s v="Agarwal Bikaneri Sweets"/>
    <n v="1"/>
    <x v="0"/>
    <s v="Shop 7, Pocket A, Mayur Vihar Phase 2, New Delhi"/>
    <s v="Mayur Vihar Phase 2"/>
    <x v="57"/>
    <s v="Indian Rupees(Rs.)"/>
    <x v="0"/>
    <x v="0"/>
    <s v="No"/>
    <n v="100"/>
    <x v="2"/>
    <x v="1103"/>
    <x v="0"/>
    <x v="0"/>
  </r>
  <r>
    <n v="18025131"/>
    <s v="Just Vada Pav"/>
    <n v="1"/>
    <x v="0"/>
    <s v="Shop 2, Ground Floor, 124-A/1, Qutab Institutional Area, New Delhi"/>
    <s v="Qutab Institutional Area"/>
    <x v="43"/>
    <s v="Indian Rupees(Rs.)"/>
    <x v="0"/>
    <x v="0"/>
    <s v="No"/>
    <n v="100"/>
    <x v="0"/>
    <x v="1936"/>
    <x v="0"/>
    <x v="0"/>
  </r>
  <r>
    <n v="18281968"/>
    <s v="Indo Traditional Kulfi"/>
    <n v="1"/>
    <x v="0"/>
    <s v="Shop 10, Community Center, Rajouri Garden, New Delhi"/>
    <s v="Rajouri Garden"/>
    <x v="44"/>
    <s v="Indian Rupees(Rs.)"/>
    <x v="0"/>
    <x v="0"/>
    <s v="No"/>
    <n v="100"/>
    <x v="2"/>
    <x v="1495"/>
    <x v="0"/>
    <x v="0"/>
  </r>
  <r>
    <n v="300269"/>
    <s v="Kev's"/>
    <n v="1"/>
    <x v="0"/>
    <s v="298, Satyaniketan, New Delhi"/>
    <s v="Satyaniketan"/>
    <x v="12"/>
    <s v="Indian Rupees(Rs.)"/>
    <x v="0"/>
    <x v="0"/>
    <s v="No"/>
    <n v="100"/>
    <x v="1"/>
    <x v="1228"/>
    <x v="0"/>
    <x v="0"/>
  </r>
  <r>
    <n v="310255"/>
    <s v="Lajwab Pastry Palace"/>
    <n v="1"/>
    <x v="0"/>
    <s v="3/118, Subhash Nagar, New Delhi"/>
    <s v="Subhash Nagar"/>
    <x v="22"/>
    <s v="Indian Rupees(Rs.)"/>
    <x v="0"/>
    <x v="0"/>
    <s v="No"/>
    <n v="100"/>
    <x v="0"/>
    <x v="2387"/>
    <x v="0"/>
    <x v="0"/>
  </r>
  <r>
    <n v="302136"/>
    <s v="Aggarwal Sweet Center"/>
    <n v="1"/>
    <x v="0"/>
    <s v="1A/13, West Zone, Ganesh Nagar, Tilak Nagar, New Delhi"/>
    <s v="Tilak Nagar"/>
    <x v="57"/>
    <s v="Indian Rupees(Rs.)"/>
    <x v="0"/>
    <x v="0"/>
    <s v="No"/>
    <n v="100"/>
    <x v="2"/>
    <x v="1646"/>
    <x v="0"/>
    <x v="0"/>
  </r>
  <r>
    <n v="18277324"/>
    <s v="Derawal Soda Fountain"/>
    <n v="1"/>
    <x v="0"/>
    <s v="Shop 16 &amp; 17, MCD Market, Near Hari Mandir, Kingway Camp, Delhi University-GTB Nagar, New Delhi"/>
    <s v="Delhi University-GTB Nagar"/>
    <x v="81"/>
    <s v="Indian Rupees(Rs.)"/>
    <x v="0"/>
    <x v="0"/>
    <s v="No"/>
    <n v="100"/>
    <x v="0"/>
    <x v="2388"/>
    <x v="0"/>
    <x v="0"/>
  </r>
  <r>
    <n v="304769"/>
    <s v="Anand Sweets"/>
    <n v="1"/>
    <x v="0"/>
    <s v="Sultanpuri Mod Market, Nangloi, New Delhi"/>
    <s v="Nangloi"/>
    <x v="57"/>
    <s v="Indian Rupees(Rs.)"/>
    <x v="0"/>
    <x v="0"/>
    <s v="No"/>
    <n v="100"/>
    <x v="0"/>
    <x v="1409"/>
    <x v="0"/>
    <x v="0"/>
  </r>
  <r>
    <n v="301783"/>
    <s v="Radhika Sweets"/>
    <n v="1"/>
    <x v="0"/>
    <s v="Sadh Nagar Main Road, Palam, New Delhi"/>
    <s v="Palam"/>
    <x v="854"/>
    <s v="Indian Rupees(Rs.)"/>
    <x v="0"/>
    <x v="0"/>
    <s v="No"/>
    <n v="100"/>
    <x v="2"/>
    <x v="1233"/>
    <x v="0"/>
    <x v="0"/>
  </r>
  <r>
    <n v="300872"/>
    <s v="Bansal Sweets"/>
    <n v="1"/>
    <x v="0"/>
    <s v="6, JD Market, Pitampura, New Delhi"/>
    <s v="Pitampura"/>
    <x v="41"/>
    <s v="Indian Rupees(Rs.)"/>
    <x v="0"/>
    <x v="0"/>
    <s v="No"/>
    <n v="100"/>
    <x v="1"/>
    <x v="2303"/>
    <x v="0"/>
    <x v="0"/>
  </r>
  <r>
    <n v="306011"/>
    <s v="Om Corner"/>
    <n v="1"/>
    <x v="0"/>
    <s v="612, Rishi Nagar, Rani Bagh, Near Pitampura, New Delhi"/>
    <s v="Pitampura"/>
    <x v="43"/>
    <s v="Indian Rupees(Rs.)"/>
    <x v="0"/>
    <x v="0"/>
    <s v="No"/>
    <n v="100"/>
    <x v="1"/>
    <x v="1117"/>
    <x v="0"/>
    <x v="0"/>
  </r>
  <r>
    <n v="300235"/>
    <s v="PVR Bhojanalay"/>
    <n v="1"/>
    <x v="0"/>
    <s v="117/1, Main IGNOU Road, Neb Sarai, Sainik Farms, New Delhi"/>
    <s v="Sainik Farms"/>
    <x v="70"/>
    <s v="Indian Rupees(Rs.)"/>
    <x v="0"/>
    <x v="0"/>
    <s v="No"/>
    <n v="100"/>
    <x v="2"/>
    <x v="125"/>
    <x v="0"/>
    <x v="0"/>
  </r>
  <r>
    <n v="307618"/>
    <s v="Khandani Pakodewala"/>
    <n v="1"/>
    <x v="0"/>
    <s v="Ring Road Market, Nauroji Nagar, Near Sarojini Nagar, New Delhi"/>
    <s v="Sarojini Nagar"/>
    <x v="43"/>
    <s v="Indian Rupees(Rs.)"/>
    <x v="0"/>
    <x v="0"/>
    <s v="No"/>
    <n v="100"/>
    <x v="1"/>
    <x v="2389"/>
    <x v="0"/>
    <x v="0"/>
  </r>
  <r>
    <n v="308908"/>
    <s v="Aggarwal Petha Store and Bakers"/>
    <n v="1"/>
    <x v="0"/>
    <s v="1/6695, East Rohtash Nagar, Lane 4, Shahdara, New Delhi"/>
    <s v="Shahdara"/>
    <x v="843"/>
    <s v="Indian Rupees(Rs.)"/>
    <x v="0"/>
    <x v="0"/>
    <s v="No"/>
    <n v="100"/>
    <x v="0"/>
    <x v="1737"/>
    <x v="0"/>
    <x v="0"/>
  </r>
  <r>
    <n v="305570"/>
    <s v="Aggarwal Sweet Corner"/>
    <n v="1"/>
    <x v="0"/>
    <s v="Main Road, Beriwala Bagh, Subhash Nagar, New Delhi"/>
    <s v="Subhash Nagar"/>
    <x v="41"/>
    <s v="Indian Rupees(Rs.)"/>
    <x v="0"/>
    <x v="0"/>
    <s v="No"/>
    <n v="100"/>
    <x v="0"/>
    <x v="2358"/>
    <x v="0"/>
    <x v="0"/>
  </r>
  <r>
    <n v="305238"/>
    <s v="Bikaner Sweets &amp; Pastry Corner"/>
    <n v="1"/>
    <x v="0"/>
    <s v="Guru Ramdas Marg, Krishna Park, Tilak Nagar, New Delhi"/>
    <s v="Tilak Nagar"/>
    <x v="57"/>
    <s v="Indian Rupees(Rs.)"/>
    <x v="0"/>
    <x v="0"/>
    <s v="No"/>
    <n v="100"/>
    <x v="0"/>
    <x v="1502"/>
    <x v="0"/>
    <x v="0"/>
  </r>
  <r>
    <n v="304730"/>
    <s v="Brijwasi Sweet and Namkeen"/>
    <n v="1"/>
    <x v="0"/>
    <s v="3/30, Subhash Market, Trilokpuri, New Delhi"/>
    <s v="Trilokpuri"/>
    <x v="802"/>
    <s v="Indian Rupees(Rs.)"/>
    <x v="0"/>
    <x v="0"/>
    <s v="No"/>
    <n v="100"/>
    <x v="0"/>
    <x v="124"/>
    <x v="0"/>
    <x v="0"/>
  </r>
  <r>
    <n v="302183"/>
    <s v="Sindhi Kulfi Wala"/>
    <n v="1"/>
    <x v="0"/>
    <s v="PVR Road, Vikaspuri, New Delhi"/>
    <s v="Vikaspuri"/>
    <x v="46"/>
    <s v="Indian Rupees(Rs.)"/>
    <x v="0"/>
    <x v="0"/>
    <s v="No"/>
    <n v="100"/>
    <x v="2"/>
    <x v="1119"/>
    <x v="0"/>
    <x v="0"/>
  </r>
  <r>
    <n v="18408052"/>
    <s v="Old Kheer Shop"/>
    <n v="1"/>
    <x v="0"/>
    <s v="2867, Bazaar Sirkiwalan, Hauz Qazi, Chandni Chowk, New Delhi"/>
    <s v="Chandni Chowk"/>
    <x v="46"/>
    <s v="Indian Rupees(Rs.)"/>
    <x v="0"/>
    <x v="0"/>
    <s v="No"/>
    <n v="100"/>
    <x v="0"/>
    <x v="224"/>
    <x v="0"/>
    <x v="0"/>
  </r>
  <r>
    <n v="313511"/>
    <s v="Ustad Moinuddin Kebab"/>
    <n v="1"/>
    <x v="0"/>
    <s v="Lal Kuan, Gali Qasimjan, Chawri Bazar, New Delhi"/>
    <s v="Chawri Bazar"/>
    <x v="12"/>
    <s v="Indian Rupees(Rs.)"/>
    <x v="0"/>
    <x v="0"/>
    <s v="No"/>
    <n v="100"/>
    <x v="1"/>
    <x v="982"/>
    <x v="0"/>
    <x v="0"/>
  </r>
  <r>
    <n v="17989134"/>
    <s v="Brownies &amp; More"/>
    <n v="1"/>
    <x v="0"/>
    <s v="32, Market 4, Chittaranjan Park, New Delhi"/>
    <s v="Chittaranjan Park"/>
    <x v="42"/>
    <s v="Indian Rupees(Rs.)"/>
    <x v="0"/>
    <x v="0"/>
    <s v="No"/>
    <n v="100"/>
    <x v="0"/>
    <x v="2390"/>
    <x v="0"/>
    <x v="0"/>
  </r>
  <r>
    <n v="308001"/>
    <s v="Kallan Sweets"/>
    <n v="1"/>
    <x v="0"/>
    <s v="Shop 4-5, Bazaar Matia Mahal, Jama Masjid, New Delhi"/>
    <s v="Jama Masjid"/>
    <x v="41"/>
    <s v="Indian Rupees(Rs.)"/>
    <x v="0"/>
    <x v="0"/>
    <s v="No"/>
    <n v="100"/>
    <x v="1"/>
    <x v="2391"/>
    <x v="0"/>
    <x v="0"/>
  </r>
  <r>
    <n v="305289"/>
    <s v="Kumar Samose Wala"/>
    <n v="1"/>
    <x v="0"/>
    <s v="2/31, Near Milan Cinema, Karampura, New Delhi"/>
    <s v="Karampura"/>
    <x v="43"/>
    <s v="Indian Rupees(Rs.)"/>
    <x v="0"/>
    <x v="0"/>
    <s v="No"/>
    <n v="100"/>
    <x v="1"/>
    <x v="1413"/>
    <x v="0"/>
    <x v="0"/>
  </r>
  <r>
    <n v="8069"/>
    <s v="Evergreen Sweets Corner"/>
    <n v="1"/>
    <x v="0"/>
    <s v="A-650, New Ashok Nagar, Near Mayur Vihar Phase 1, New Delhi"/>
    <s v="Mayur Vihar Phase 1"/>
    <x v="57"/>
    <s v="Indian Rupees(Rs.)"/>
    <x v="0"/>
    <x v="0"/>
    <s v="No"/>
    <n v="100"/>
    <x v="2"/>
    <x v="1957"/>
    <x v="0"/>
    <x v="0"/>
  </r>
  <r>
    <n v="311468"/>
    <s v="Mauja Hi Mauja"/>
    <n v="1"/>
    <x v="0"/>
    <s v="Main Sadar Thana Road, Near Bara Tuti Chowk, Paharganj, New Delhi"/>
    <s v="Paharganj"/>
    <x v="43"/>
    <s v="Indian Rupees(Rs.)"/>
    <x v="0"/>
    <x v="0"/>
    <s v="No"/>
    <n v="100"/>
    <x v="0"/>
    <x v="2392"/>
    <x v="0"/>
    <x v="0"/>
  </r>
  <r>
    <n v="9207"/>
    <s v="Sumit Sweets"/>
    <n v="1"/>
    <x v="0"/>
    <s v="1, WZ 10, Opposite Gol Chakkar, Palam, New Delhi"/>
    <s v="Palam"/>
    <x v="57"/>
    <s v="Indian Rupees(Rs.)"/>
    <x v="0"/>
    <x v="0"/>
    <s v="No"/>
    <n v="100"/>
    <x v="2"/>
    <x v="2393"/>
    <x v="0"/>
    <x v="0"/>
  </r>
  <r>
    <n v="7803"/>
    <s v="Bikaner Sweets"/>
    <n v="1"/>
    <x v="0"/>
    <s v="302-A, Pocket N, Sarita Vihar, New Delhi"/>
    <s v="Sarita Vihar"/>
    <x v="57"/>
    <s v="Indian Rupees(Rs.)"/>
    <x v="0"/>
    <x v="0"/>
    <s v="No"/>
    <n v="100"/>
    <x v="0"/>
    <x v="2394"/>
    <x v="0"/>
    <x v="0"/>
  </r>
  <r>
    <n v="6555"/>
    <s v="Bangla Sweets &amp; Pastry Shop"/>
    <n v="1"/>
    <x v="0"/>
    <s v="38 &amp; 39, AL Market, Shalimar Bagh, New Delhi"/>
    <s v="Shalimar Bagh"/>
    <x v="41"/>
    <s v="Indian Rupees(Rs.)"/>
    <x v="0"/>
    <x v="0"/>
    <s v="No"/>
    <n v="100"/>
    <x v="2"/>
    <x v="2395"/>
    <x v="0"/>
    <x v="0"/>
  </r>
  <r>
    <n v="308900"/>
    <s v="T-2 Di Hatti"/>
    <n v="1"/>
    <x v="0"/>
    <s v="24/10, Tilak Nagar, New Delhi"/>
    <s v="Tilak Nagar"/>
    <x v="43"/>
    <s v="Indian Rupees(Rs.)"/>
    <x v="0"/>
    <x v="0"/>
    <s v="No"/>
    <n v="100"/>
    <x v="0"/>
    <x v="2394"/>
    <x v="0"/>
    <x v="0"/>
  </r>
  <r>
    <n v="18371398"/>
    <s v="The Royal Prestige"/>
    <n v="1"/>
    <x v="0"/>
    <s v="A-435, New Ashok Nagar, Vasundhara Enclave, New Delhi"/>
    <s v="Vasundhara Enclave"/>
    <x v="45"/>
    <s v="Indian Rupees(Rs.)"/>
    <x v="0"/>
    <x v="0"/>
    <s v="No"/>
    <n v="100"/>
    <x v="0"/>
    <x v="2396"/>
    <x v="0"/>
    <x v="0"/>
  </r>
  <r>
    <n v="9161"/>
    <s v="Shiv Misthan Bhandar"/>
    <n v="1"/>
    <x v="0"/>
    <s v="375, Kucha Ghasi Ram, Chandni Chowk, New Delhi"/>
    <s v="Chandni Chowk"/>
    <x v="57"/>
    <s v="Indian Rupees(Rs.)"/>
    <x v="0"/>
    <x v="0"/>
    <s v="No"/>
    <n v="100"/>
    <x v="1"/>
    <x v="1970"/>
    <x v="0"/>
    <x v="0"/>
  </r>
  <r>
    <n v="7636"/>
    <s v="Dadu Cutlet Shop"/>
    <n v="1"/>
    <x v="0"/>
    <s v="39, C.S.C Market 2, Chittaranjan Park, New Delhi"/>
    <s v="Chittaranjan Park"/>
    <x v="12"/>
    <s v="Indian Rupees(Rs.)"/>
    <x v="0"/>
    <x v="0"/>
    <s v="No"/>
    <n v="100"/>
    <x v="1"/>
    <x v="937"/>
    <x v="0"/>
    <x v="0"/>
  </r>
  <r>
    <n v="7557"/>
    <s v="Anil Mishtan Wala"/>
    <n v="1"/>
    <x v="0"/>
    <s v="23-24, Defence Colony Market, Defence Colony, New Delhi"/>
    <s v="Defence Colony"/>
    <x v="57"/>
    <s v="Indian Rupees(Rs.)"/>
    <x v="0"/>
    <x v="0"/>
    <s v="No"/>
    <n v="100"/>
    <x v="2"/>
    <x v="2397"/>
    <x v="0"/>
    <x v="0"/>
  </r>
  <r>
    <n v="6949"/>
    <s v="Grover's - The Baker Shop"/>
    <n v="1"/>
    <x v="0"/>
    <s v="Edward Line, Kingsway Camp, Delhi University-GTB Nagar, New Delhi"/>
    <s v="Delhi University-GTB Nagar"/>
    <x v="42"/>
    <s v="Indian Rupees(Rs.)"/>
    <x v="0"/>
    <x v="0"/>
    <s v="No"/>
    <n v="100"/>
    <x v="2"/>
    <x v="2398"/>
    <x v="0"/>
    <x v="0"/>
  </r>
  <r>
    <n v="18377458"/>
    <s v="Froshier Fruits"/>
    <n v="1"/>
    <x v="0"/>
    <s v="B 142/1, B Block, East of Kailash, New Delhi"/>
    <s v="East of Kailash"/>
    <x v="78"/>
    <s v="Indian Rupees(Rs.)"/>
    <x v="0"/>
    <x v="0"/>
    <s v="No"/>
    <n v="100"/>
    <x v="2"/>
    <x v="2399"/>
    <x v="0"/>
    <x v="0"/>
  </r>
  <r>
    <n v="301149"/>
    <s v="Mahalaxmi Dairy &amp; Sweets"/>
    <n v="1"/>
    <x v="0"/>
    <s v="C-2/1, Madhu Vihar, Sai Chowk, IP Extension, New Delhi"/>
    <s v="IP Extension"/>
    <x v="57"/>
    <s v="Indian Rupees(Rs.)"/>
    <x v="0"/>
    <x v="0"/>
    <s v="No"/>
    <n v="100"/>
    <x v="2"/>
    <x v="568"/>
    <x v="0"/>
    <x v="0"/>
  </r>
  <r>
    <n v="18431980"/>
    <s v="Jalebi Wala"/>
    <n v="1"/>
    <x v="0"/>
    <s v="25/2, Jail Road, New Delhi"/>
    <s v="Jail Road"/>
    <x v="46"/>
    <s v="Indian Rupees(Rs.)"/>
    <x v="0"/>
    <x v="0"/>
    <s v="No"/>
    <n v="100"/>
    <x v="0"/>
    <x v="2400"/>
    <x v="0"/>
    <x v="0"/>
  </r>
  <r>
    <n v="18079620"/>
    <s v="Cool Point"/>
    <n v="1"/>
    <x v="0"/>
    <s v="972, Bazaar Matia Mahal, Opposite Jama Masjid Gate 1, Jama Masjid, New Delhi"/>
    <s v="Jama Masjid"/>
    <x v="94"/>
    <s v="Indian Rupees(Rs.)"/>
    <x v="0"/>
    <x v="0"/>
    <s v="No"/>
    <n v="100"/>
    <x v="1"/>
    <x v="1593"/>
    <x v="0"/>
    <x v="0"/>
  </r>
  <r>
    <n v="303500"/>
    <s v="Lamba Sweets Corner"/>
    <n v="1"/>
    <x v="0"/>
    <s v="Khaira Mod, Najafgarh, New Delhi"/>
    <s v="Najafgarh"/>
    <x v="57"/>
    <s v="Indian Rupees(Rs.)"/>
    <x v="0"/>
    <x v="0"/>
    <s v="No"/>
    <n v="100"/>
    <x v="0"/>
    <x v="2401"/>
    <x v="0"/>
    <x v="0"/>
  </r>
  <r>
    <n v="306743"/>
    <s v="Aggarwal Bikaner Wala"/>
    <n v="1"/>
    <x v="0"/>
    <s v="Near Gol Chakkar, Palam Colony, Palam, New Delhi"/>
    <s v="Palam"/>
    <x v="57"/>
    <s v="Indian Rupees(Rs.)"/>
    <x v="0"/>
    <x v="0"/>
    <s v="No"/>
    <n v="100"/>
    <x v="0"/>
    <x v="147"/>
    <x v="0"/>
    <x v="0"/>
  </r>
  <r>
    <n v="306910"/>
    <s v="Bharat Sweets"/>
    <n v="1"/>
    <x v="0"/>
    <s v="Opposite J Block, Main Road, Rajouri Garden, New Delhi"/>
    <s v="Rajouri Garden"/>
    <x v="41"/>
    <s v="Indian Rupees(Rs.)"/>
    <x v="0"/>
    <x v="0"/>
    <s v="No"/>
    <n v="100"/>
    <x v="2"/>
    <x v="2402"/>
    <x v="0"/>
    <x v="0"/>
  </r>
  <r>
    <n v="6228"/>
    <s v="Empire"/>
    <n v="1"/>
    <x v="0"/>
    <s v="1551, Bhagat Singh Market, Babarpur Road, Shahdara, New Delhi"/>
    <s v="Shahdara"/>
    <x v="43"/>
    <s v="Indian Rupees(Rs.)"/>
    <x v="0"/>
    <x v="0"/>
    <s v="No"/>
    <n v="100"/>
    <x v="2"/>
    <x v="2246"/>
    <x v="0"/>
    <x v="0"/>
  </r>
  <r>
    <n v="302442"/>
    <s v="Ram Singh Chaat Bhandaar"/>
    <n v="1"/>
    <x v="0"/>
    <s v="Loni Road, Jyoti Nagar East, Opposite Bank of Baroda, Shahdara, New Delhi"/>
    <s v="Shahdara"/>
    <x v="43"/>
    <s v="Indian Rupees(Rs.)"/>
    <x v="0"/>
    <x v="0"/>
    <s v="No"/>
    <n v="100"/>
    <x v="2"/>
    <x v="862"/>
    <x v="0"/>
    <x v="0"/>
  </r>
  <r>
    <n v="302436"/>
    <s v="Aggarwal Sweet Fresh"/>
    <n v="1"/>
    <x v="0"/>
    <s v="Loni Road, Near Red Light, Shahdara, New Delhi"/>
    <s v="Shahdara"/>
    <x v="57"/>
    <s v="Indian Rupees(Rs.)"/>
    <x v="0"/>
    <x v="0"/>
    <s v="No"/>
    <n v="100"/>
    <x v="0"/>
    <x v="880"/>
    <x v="0"/>
    <x v="0"/>
  </r>
  <r>
    <n v="18423894"/>
    <s v="Goli Vada Pav No. 1"/>
    <n v="1"/>
    <x v="0"/>
    <s v="G-16, Vardhman Sunrise Plaza, Vasundhara Enclave, New Delhi"/>
    <s v="Vasundhara Enclave"/>
    <x v="43"/>
    <s v="Indian Rupees(Rs.)"/>
    <x v="0"/>
    <x v="0"/>
    <s v="No"/>
    <n v="100"/>
    <x v="0"/>
    <x v="1966"/>
    <x v="0"/>
    <x v="0"/>
  </r>
  <r>
    <n v="8502"/>
    <s v="Bansal Mithai Wale"/>
    <n v="1"/>
    <x v="0"/>
    <s v="7, B Block Market, Vivek Vihar, New Delhi"/>
    <s v="Vivek Vihar"/>
    <x v="41"/>
    <s v="Indian Rupees(Rs.)"/>
    <x v="0"/>
    <x v="0"/>
    <s v="No"/>
    <n v="100"/>
    <x v="2"/>
    <x v="2098"/>
    <x v="0"/>
    <x v="0"/>
  </r>
  <r>
    <n v="310678"/>
    <s v="Shri Bhujia Bhandar"/>
    <n v="1"/>
    <x v="0"/>
    <s v="117, Moti Bazar, Chandni Chowk, New Delhi"/>
    <s v="Chandni Chowk"/>
    <x v="802"/>
    <s v="Indian Rupees(Rs.)"/>
    <x v="0"/>
    <x v="0"/>
    <s v="No"/>
    <n v="100"/>
    <x v="0"/>
    <x v="1760"/>
    <x v="0"/>
    <x v="0"/>
  </r>
  <r>
    <n v="302936"/>
    <s v="Ashirbad"/>
    <n v="1"/>
    <x v="0"/>
    <s v="Shop 3, Market 3, Chittaranjan Park, New Delhi"/>
    <s v="Chittaranjan Park"/>
    <x v="12"/>
    <s v="Indian Rupees(Rs.)"/>
    <x v="0"/>
    <x v="0"/>
    <s v="No"/>
    <n v="100"/>
    <x v="1"/>
    <x v="1359"/>
    <x v="0"/>
    <x v="0"/>
  </r>
  <r>
    <n v="311637"/>
    <s v="The Singing Tree"/>
    <n v="1"/>
    <x v="0"/>
    <s v="Market 1, Chittaranjan Park, New Delhi"/>
    <s v="Chittaranjan Park"/>
    <x v="81"/>
    <s v="Indian Rupees(Rs.)"/>
    <x v="0"/>
    <x v="0"/>
    <s v="No"/>
    <n v="100"/>
    <x v="1"/>
    <x v="1382"/>
    <x v="0"/>
    <x v="0"/>
  </r>
  <r>
    <n v="308599"/>
    <s v="Chaat Corner"/>
    <n v="1"/>
    <x v="0"/>
    <s v="Shop 6, Aurobindo Market, Hauz Khas, New Delhi"/>
    <s v="Hauz Khas"/>
    <x v="43"/>
    <s v="Indian Rupees(Rs.)"/>
    <x v="0"/>
    <x v="0"/>
    <s v="No"/>
    <n v="100"/>
    <x v="2"/>
    <x v="988"/>
    <x v="0"/>
    <x v="0"/>
  </r>
  <r>
    <n v="308853"/>
    <s v="KG Confectionery and Pastry Shop"/>
    <n v="1"/>
    <x v="0"/>
    <s v="C-18, Madhuvihar, Opposite OM Bikanerwala, IP Extension, New Delhi"/>
    <s v="IP Extension"/>
    <x v="21"/>
    <s v="Indian Rupees(Rs.)"/>
    <x v="0"/>
    <x v="0"/>
    <s v="No"/>
    <n v="100"/>
    <x v="0"/>
    <x v="580"/>
    <x v="0"/>
    <x v="0"/>
  </r>
  <r>
    <n v="9588"/>
    <s v="Sindhi Kulfi"/>
    <n v="1"/>
    <x v="0"/>
    <s v="Lal Sai Market, Near Tiwari Sweets, Lajpat Nagar 1, New Delhi"/>
    <s v="Lajpat Nagar 1"/>
    <x v="347"/>
    <s v="Indian Rupees(Rs.)"/>
    <x v="0"/>
    <x v="0"/>
    <s v="No"/>
    <n v="100"/>
    <x v="2"/>
    <x v="2403"/>
    <x v="0"/>
    <x v="0"/>
  </r>
  <r>
    <n v="18425781"/>
    <s v="Govinda"/>
    <n v="1"/>
    <x v="0"/>
    <s v="E-196B, Krishna Market, Lajpat Nagar 1, New Delhi"/>
    <s v="Lajpat Nagar 1"/>
    <x v="43"/>
    <s v="Indian Rupees(Rs.)"/>
    <x v="0"/>
    <x v="0"/>
    <s v="No"/>
    <n v="100"/>
    <x v="0"/>
    <x v="1598"/>
    <x v="0"/>
    <x v="0"/>
  </r>
  <r>
    <n v="8462"/>
    <s v="New Aggarwal Sweet Corner"/>
    <n v="1"/>
    <x v="0"/>
    <s v="A-1240/2, DDA Market, Mayur Vihar Phase 3, New Delhi"/>
    <s v="Mayur Vihar Phase 3"/>
    <x v="41"/>
    <s v="Indian Rupees(Rs.)"/>
    <x v="0"/>
    <x v="0"/>
    <s v="No"/>
    <n v="100"/>
    <x v="2"/>
    <x v="1840"/>
    <x v="0"/>
    <x v="0"/>
  </r>
  <r>
    <n v="9053"/>
    <s v="C L Corner"/>
    <n v="1"/>
    <x v="0"/>
    <s v="A-12/18, Near Fun Cinema, Moti Nagar, New Delhi"/>
    <s v="Moti Nagar"/>
    <x v="43"/>
    <s v="Indian Rupees(Rs.)"/>
    <x v="0"/>
    <x v="1"/>
    <s v="No"/>
    <n v="100"/>
    <x v="1"/>
    <x v="2106"/>
    <x v="0"/>
    <x v="0"/>
  </r>
  <r>
    <n v="310947"/>
    <s v="Bhikaram Bhujawala"/>
    <n v="1"/>
    <x v="0"/>
    <s v="1995, Main Road, Near Nulife Hospital, Mukherjee Nagar, New Delhi"/>
    <s v="Mukherjee Nagar"/>
    <x v="41"/>
    <s v="Indian Rupees(Rs.)"/>
    <x v="0"/>
    <x v="0"/>
    <s v="No"/>
    <n v="100"/>
    <x v="2"/>
    <x v="703"/>
    <x v="0"/>
    <x v="0"/>
  </r>
  <r>
    <n v="18272388"/>
    <s v="Shri Bankey Bihari Samosa Wala"/>
    <n v="1"/>
    <x v="0"/>
    <s v="3177, Sangatrashan, Paharganj, New Delhi"/>
    <s v="Paharganj"/>
    <x v="43"/>
    <s v="Indian Rupees(Rs.)"/>
    <x v="0"/>
    <x v="0"/>
    <s v="No"/>
    <n v="100"/>
    <x v="2"/>
    <x v="497"/>
    <x v="0"/>
    <x v="0"/>
  </r>
  <r>
    <n v="301867"/>
    <s v="Munna Bakery"/>
    <n v="1"/>
    <x v="0"/>
    <s v="60 Feet Road, Sadh Nagar, Palam, New Delhi"/>
    <s v="Palam"/>
    <x v="22"/>
    <s v="Indian Rupees(Rs.)"/>
    <x v="0"/>
    <x v="0"/>
    <s v="No"/>
    <n v="100"/>
    <x v="0"/>
    <x v="1162"/>
    <x v="0"/>
    <x v="0"/>
  </r>
  <r>
    <n v="6449"/>
    <s v="Tilak Munjal-R Panchkuian Samose Wale"/>
    <n v="1"/>
    <x v="0"/>
    <s v="JD 21, Ashiana Chowk, Pitampura, New Delhi"/>
    <s v="Pitampura"/>
    <x v="43"/>
    <s v="Indian Rupees(Rs.)"/>
    <x v="0"/>
    <x v="1"/>
    <s v="No"/>
    <n v="100"/>
    <x v="1"/>
    <x v="1226"/>
    <x v="0"/>
    <x v="0"/>
  </r>
  <r>
    <n v="300271"/>
    <s v="Anupam Sweets"/>
    <n v="1"/>
    <x v="0"/>
    <s v="Shop 1, Main Market, Sector 12, R K Puram, New Delhi"/>
    <s v="R K Puram"/>
    <x v="57"/>
    <s v="Indian Rupees(Rs.)"/>
    <x v="0"/>
    <x v="0"/>
    <s v="No"/>
    <n v="100"/>
    <x v="4"/>
    <x v="1529"/>
    <x v="0"/>
    <x v="0"/>
  </r>
  <r>
    <n v="8658"/>
    <s v="Kolkata Kathi Roll"/>
    <n v="1"/>
    <x v="0"/>
    <s v="Opposite Axis Bank, Main Market, Old, Rajinder Nagar, New Delhi"/>
    <s v="Rajinder Nagar"/>
    <x v="12"/>
    <s v="Indian Rupees(Rs.)"/>
    <x v="0"/>
    <x v="0"/>
    <s v="No"/>
    <n v="100"/>
    <x v="2"/>
    <x v="1158"/>
    <x v="0"/>
    <x v="0"/>
  </r>
  <r>
    <n v="5878"/>
    <s v="Atul Chaat Corner"/>
    <n v="1"/>
    <x v="0"/>
    <s v="H-44, Main Market, Rajouri Garden, New Delhi"/>
    <s v="Rajouri Garden"/>
    <x v="43"/>
    <s v="Indian Rupees(Rs.)"/>
    <x v="0"/>
    <x v="0"/>
    <s v="No"/>
    <n v="100"/>
    <x v="1"/>
    <x v="2111"/>
    <x v="0"/>
    <x v="0"/>
  </r>
  <r>
    <n v="304385"/>
    <s v="Indian Chinese Fast Food"/>
    <n v="1"/>
    <x v="0"/>
    <s v="Main Raghuvir Nagar Road, Tagore Garden Extension, New Delhi, Tagore Garden, New Delhi"/>
    <s v="Tagore Garden"/>
    <x v="19"/>
    <s v="Indian Rupees(Rs.)"/>
    <x v="0"/>
    <x v="0"/>
    <s v="No"/>
    <n v="100"/>
    <x v="0"/>
    <x v="2367"/>
    <x v="0"/>
    <x v="0"/>
  </r>
  <r>
    <n v="308863"/>
    <s v="New Raj Kachori Bhandar"/>
    <n v="1"/>
    <x v="0"/>
    <s v="2/17, Double Storey, Tilak Nagar, New Delhi"/>
    <s v="Tilak Nagar"/>
    <x v="43"/>
    <s v="Indian Rupees(Rs.)"/>
    <x v="0"/>
    <x v="0"/>
    <s v="No"/>
    <n v="100"/>
    <x v="2"/>
    <x v="425"/>
    <x v="0"/>
    <x v="0"/>
  </r>
  <r>
    <n v="302057"/>
    <s v="Lajwab Bakery"/>
    <n v="1"/>
    <x v="0"/>
    <s v="Mangal Bazaar Road, Uttam Nagar, New Delhi"/>
    <s v="Uttam Nagar"/>
    <x v="22"/>
    <s v="Indian Rupees(Rs.)"/>
    <x v="0"/>
    <x v="0"/>
    <s v="No"/>
    <n v="100"/>
    <x v="2"/>
    <x v="993"/>
    <x v="0"/>
    <x v="0"/>
  </r>
  <r>
    <n v="2608"/>
    <s v="South Indian Food"/>
    <n v="1"/>
    <x v="0"/>
    <s v="6, UG-9, Ansal Chamber II, Bhikaji Cama Place, New Delhi"/>
    <s v="Bhikaji Cama Place"/>
    <x v="64"/>
    <s v="Indian Rupees(Rs.)"/>
    <x v="0"/>
    <x v="0"/>
    <s v="No"/>
    <n v="150"/>
    <x v="2"/>
    <x v="250"/>
    <x v="0"/>
    <x v="0"/>
  </r>
  <r>
    <n v="18128897"/>
    <s v="Rambhoj"/>
    <n v="1"/>
    <x v="0"/>
    <s v="1894, Main Road, Opposite Dariba Kalan, Chandni Chowk, New Delhi"/>
    <s v="Chandni Chowk"/>
    <x v="45"/>
    <s v="Indian Rupees(Rs.)"/>
    <x v="0"/>
    <x v="0"/>
    <s v="No"/>
    <n v="150"/>
    <x v="2"/>
    <x v="1207"/>
    <x v="0"/>
    <x v="0"/>
  </r>
  <r>
    <n v="1155"/>
    <s v="Giani's di Hatti"/>
    <n v="1"/>
    <x v="0"/>
    <s v="651/52, Church Mission Road, Fatehpuri, Chandni Chowk, New Delhi"/>
    <s v="Chandni Chowk"/>
    <x v="921"/>
    <s v="Indian Rupees(Rs.)"/>
    <x v="0"/>
    <x v="0"/>
    <s v="No"/>
    <n v="150"/>
    <x v="1"/>
    <x v="508"/>
    <x v="0"/>
    <x v="0"/>
  </r>
  <r>
    <n v="300564"/>
    <s v="Sharda Pastry Shop"/>
    <n v="1"/>
    <x v="0"/>
    <s v="E 23, Hauz Khas, New Delhi"/>
    <s v="Hauz Khas"/>
    <x v="572"/>
    <s v="Indian Rupees(Rs.)"/>
    <x v="0"/>
    <x v="0"/>
    <s v="No"/>
    <n v="150"/>
    <x v="2"/>
    <x v="1000"/>
    <x v="0"/>
    <x v="0"/>
  </r>
  <r>
    <n v="18337775"/>
    <s v="Jack Po!tato's"/>
    <n v="1"/>
    <x v="0"/>
    <s v="Atrium Floor, Splendor Forum Mall, Jasola, New Delhi"/>
    <s v="Jasola"/>
    <x v="12"/>
    <s v="Indian Rupees(Rs.)"/>
    <x v="0"/>
    <x v="0"/>
    <s v="No"/>
    <n v="150"/>
    <x v="2"/>
    <x v="1853"/>
    <x v="0"/>
    <x v="0"/>
  </r>
  <r>
    <n v="1505"/>
    <s v="Shree Ram Sweet Centre"/>
    <n v="1"/>
    <x v="0"/>
    <s v="DDA Market, Ber Sarai, Near IIT Delhi Hostel Gate, JNU, New Delhi"/>
    <s v="JNU"/>
    <x v="57"/>
    <s v="Indian Rupees(Rs.)"/>
    <x v="0"/>
    <x v="0"/>
    <s v="No"/>
    <n v="150"/>
    <x v="2"/>
    <x v="1609"/>
    <x v="0"/>
    <x v="0"/>
  </r>
  <r>
    <n v="1986"/>
    <s v="The Cake Shop"/>
    <n v="1"/>
    <x v="0"/>
    <s v="21-22, NWA Market, Club Road, West Punjabi Bagh, Punjabi Bagh, New Delhi"/>
    <s v="Punjabi Bagh"/>
    <x v="42"/>
    <s v="Indian Rupees(Rs.)"/>
    <x v="0"/>
    <x v="0"/>
    <s v="No"/>
    <n v="150"/>
    <x v="2"/>
    <x v="0"/>
    <x v="0"/>
    <x v="0"/>
  </r>
  <r>
    <n v="18486861"/>
    <s v="Biryani Point"/>
    <n v="1"/>
    <x v="0"/>
    <s v="Opposite Sangam Cinema Bus Stand, Sector 9, R K Puram, New Delhi"/>
    <s v="R K Puram"/>
    <x v="922"/>
    <s v="Indian Rupees(Rs.)"/>
    <x v="0"/>
    <x v="0"/>
    <s v="No"/>
    <n v="150"/>
    <x v="0"/>
    <x v="2371"/>
    <x v="0"/>
    <x v="0"/>
  </r>
  <r>
    <n v="18232088"/>
    <s v="Rabri Bhandar"/>
    <n v="1"/>
    <x v="0"/>
    <s v="42-B, Gali Parathewali, Opposite Central Bank, Chandni Chowk, New Delhi"/>
    <s v="Chandni Chowk"/>
    <x v="41"/>
    <s v="Indian Rupees(Rs.)"/>
    <x v="0"/>
    <x v="0"/>
    <s v="No"/>
    <n v="150"/>
    <x v="2"/>
    <x v="2001"/>
    <x v="0"/>
    <x v="0"/>
  </r>
  <r>
    <n v="307218"/>
    <s v="Shyam Sweets"/>
    <n v="1"/>
    <x v="0"/>
    <s v="112, Barshahbulla Chowk, Near Metro Station, Chawri Bazar, New Delhi"/>
    <s v="Chawri Bazar"/>
    <x v="57"/>
    <s v="Indian Rupees(Rs.)"/>
    <x v="0"/>
    <x v="0"/>
    <s v="No"/>
    <n v="150"/>
    <x v="1"/>
    <x v="2404"/>
    <x v="0"/>
    <x v="0"/>
  </r>
  <r>
    <n v="307002"/>
    <s v="Bombay Vada Pav"/>
    <n v="1"/>
    <x v="0"/>
    <s v="Shop 30/1, Double Storey, Ashok Nagar, Near Tilak Nagar Metro Station, Jail Road, New Delhi"/>
    <s v="Jail Road"/>
    <x v="43"/>
    <s v="Indian Rupees(Rs.)"/>
    <x v="0"/>
    <x v="0"/>
    <s v="No"/>
    <n v="150"/>
    <x v="2"/>
    <x v="1433"/>
    <x v="0"/>
    <x v="0"/>
  </r>
  <r>
    <n v="7807"/>
    <s v="Kerala Cafe"/>
    <n v="1"/>
    <x v="0"/>
    <s v="DDA Market, Ber Sarai, Aruna Ashif Ali Marg, JNU, New Delhi"/>
    <s v="JNU"/>
    <x v="45"/>
    <s v="Indian Rupees(Rs.)"/>
    <x v="0"/>
    <x v="0"/>
    <s v="No"/>
    <n v="150"/>
    <x v="4"/>
    <x v="684"/>
    <x v="0"/>
    <x v="0"/>
  </r>
  <r>
    <n v="301848"/>
    <s v="New Raja Sweets"/>
    <n v="1"/>
    <x v="0"/>
    <s v="A 140, Gandhi Nagar, Hari Nagar, Mayapuri Phase 2, New Delhi"/>
    <s v="Mayapuri Phase 2"/>
    <x v="57"/>
    <s v="Indian Rupees(Rs.)"/>
    <x v="0"/>
    <x v="0"/>
    <s v="No"/>
    <n v="150"/>
    <x v="2"/>
    <x v="177"/>
    <x v="0"/>
    <x v="0"/>
  </r>
  <r>
    <n v="18312455"/>
    <s v="Hussain - UP Ki Mashoor Biryani"/>
    <n v="1"/>
    <x v="0"/>
    <s v="Sabzi Mandi, Katwaria Sarai Main Road, Qutab Institutional Area, New Delhi"/>
    <s v="Qutab Institutional Area"/>
    <x v="23"/>
    <s v="Indian Rupees(Rs.)"/>
    <x v="0"/>
    <x v="0"/>
    <s v="No"/>
    <n v="150"/>
    <x v="0"/>
    <x v="260"/>
    <x v="0"/>
    <x v="0"/>
  </r>
  <r>
    <n v="18241496"/>
    <s v="Mithlesh Ande Wala"/>
    <n v="1"/>
    <x v="0"/>
    <s v="Shop D-3, Fateh Nagar, Tilak Nagar, New Delhi"/>
    <s v="Tilak Nagar"/>
    <x v="43"/>
    <s v="Indian Rupees(Rs.)"/>
    <x v="0"/>
    <x v="0"/>
    <s v="No"/>
    <n v="150"/>
    <x v="1"/>
    <x v="1858"/>
    <x v="0"/>
    <x v="0"/>
  </r>
  <r>
    <n v="312365"/>
    <s v="Shyam Chaat Bhandar"/>
    <n v="1"/>
    <x v="0"/>
    <s v="Shop 1, Main Market, Near Gurudwara, Vijay Nagar, New Delhi"/>
    <s v="Vijay Nagar"/>
    <x v="43"/>
    <s v="Indian Rupees(Rs.)"/>
    <x v="0"/>
    <x v="0"/>
    <s v="No"/>
    <n v="150"/>
    <x v="1"/>
    <x v="255"/>
    <x v="0"/>
    <x v="0"/>
  </r>
  <r>
    <n v="7599"/>
    <s v="Annapurna Sweet House"/>
    <n v="1"/>
    <x v="0"/>
    <s v="38, CSC Market 2, Chittaranjan Park, New Delhi"/>
    <s v="Chittaranjan Park"/>
    <x v="57"/>
    <s v="Indian Rupees(Rs.)"/>
    <x v="0"/>
    <x v="0"/>
    <s v="No"/>
    <n v="150"/>
    <x v="1"/>
    <x v="524"/>
    <x v="0"/>
    <x v="0"/>
  </r>
  <r>
    <n v="1324"/>
    <s v="Bon Bon Pastry Shop"/>
    <n v="1"/>
    <x v="0"/>
    <s v="73, Community Center, New Friends Colony, New Delhi"/>
    <s v="Community Centre, New Friends Colony"/>
    <x v="572"/>
    <s v="Indian Rupees(Rs.)"/>
    <x v="0"/>
    <x v="0"/>
    <s v="No"/>
    <n v="150"/>
    <x v="1"/>
    <x v="1436"/>
    <x v="0"/>
    <x v="0"/>
  </r>
  <r>
    <n v="18124350"/>
    <s v="Delhi Chaat Bhandar"/>
    <n v="1"/>
    <x v="0"/>
    <s v="Parmanand Chowk, Kingsway Camp, GTB Nagar, New Delhi"/>
    <s v="GTB Nagar"/>
    <x v="60"/>
    <s v="Indian Rupees(Rs.)"/>
    <x v="0"/>
    <x v="0"/>
    <s v="No"/>
    <n v="150"/>
    <x v="0"/>
    <x v="2405"/>
    <x v="0"/>
    <x v="0"/>
  </r>
  <r>
    <n v="18070502"/>
    <s v="Chaap Point"/>
    <n v="1"/>
    <x v="0"/>
    <s v="Appu Town, Near Gol Chakkar Park, Ramesh Nagar, Kirti Nagar, New Delhi"/>
    <s v="Kirti Nagar"/>
    <x v="12"/>
    <s v="Indian Rupees(Rs.)"/>
    <x v="0"/>
    <x v="0"/>
    <s v="No"/>
    <n v="150"/>
    <x v="2"/>
    <x v="270"/>
    <x v="0"/>
    <x v="0"/>
  </r>
  <r>
    <n v="313398"/>
    <s v="Ramjee's"/>
    <n v="1"/>
    <x v="0"/>
    <s v="E-2/16, 1st Floor, Near Shani Mandir, Malviya Nagar, New Delhi"/>
    <s v="Malviya Nagar"/>
    <x v="70"/>
    <s v="Indian Rupees(Rs.)"/>
    <x v="0"/>
    <x v="1"/>
    <s v="No"/>
    <n v="150"/>
    <x v="2"/>
    <x v="1868"/>
    <x v="0"/>
    <x v="0"/>
  </r>
  <r>
    <n v="302465"/>
    <s v="Kanha Sweets"/>
    <n v="1"/>
    <x v="0"/>
    <s v="A 14, Near Lancer's Convent School, Prashant Vihar, New Delhi"/>
    <s v="Prashant Vihar"/>
    <x v="802"/>
    <s v="Indian Rupees(Rs.)"/>
    <x v="0"/>
    <x v="0"/>
    <s v="No"/>
    <n v="150"/>
    <x v="2"/>
    <x v="1027"/>
    <x v="0"/>
    <x v="0"/>
  </r>
  <r>
    <n v="7399"/>
    <s v="Bikaner Sweets Corner"/>
    <n v="1"/>
    <x v="0"/>
    <s v="11A/19, Main Shankar Road, Old, Rajinder Nagar, New Delhi"/>
    <s v="Rajinder Nagar"/>
    <x v="57"/>
    <s v="Indian Rupees(Rs.)"/>
    <x v="0"/>
    <x v="0"/>
    <s v="No"/>
    <n v="150"/>
    <x v="2"/>
    <x v="185"/>
    <x v="0"/>
    <x v="0"/>
  </r>
  <r>
    <n v="6477"/>
    <s v="Malika Bakers Pastry Shop"/>
    <n v="1"/>
    <x v="0"/>
    <s v="S Mart Complex, DC Chowk Market, Rohini, New Delhi"/>
    <s v="Rohini"/>
    <x v="42"/>
    <s v="Indian Rupees(Rs.)"/>
    <x v="0"/>
    <x v="0"/>
    <s v="No"/>
    <n v="150"/>
    <x v="2"/>
    <x v="699"/>
    <x v="0"/>
    <x v="0"/>
  </r>
  <r>
    <n v="309429"/>
    <s v="Sardar A Pure Meat Shop"/>
    <n v="1"/>
    <x v="0"/>
    <s v="Shop 34, CSC 6, Park Plaza Market, Rohini, New Delhi"/>
    <s v="Rohini"/>
    <x v="134"/>
    <s v="Indian Rupees(Rs.)"/>
    <x v="0"/>
    <x v="1"/>
    <s v="No"/>
    <n v="150"/>
    <x v="2"/>
    <x v="830"/>
    <x v="0"/>
    <x v="0"/>
  </r>
  <r>
    <n v="9890"/>
    <s v="Annapurna Sweets"/>
    <n v="1"/>
    <x v="0"/>
    <s v="10, DDA Community Centre Market, Yusuf Sarai, New Delhi"/>
    <s v="Yusuf Sarai"/>
    <x v="57"/>
    <s v="Indian Rupees(Rs.)"/>
    <x v="0"/>
    <x v="0"/>
    <s v="No"/>
    <n v="150"/>
    <x v="1"/>
    <x v="187"/>
    <x v="0"/>
    <x v="0"/>
  </r>
  <r>
    <n v="5293"/>
    <s v="Kings Kulfi"/>
    <n v="1"/>
    <x v="0"/>
    <s v="Ground Floor, DLF City Centre Mall, Shalimar Bagh, New Delhi"/>
    <s v="DLF City Centre Mall, Shalimar Bagh"/>
    <x v="44"/>
    <s v="Indian Rupees(Rs.)"/>
    <x v="0"/>
    <x v="0"/>
    <s v="No"/>
    <n v="150"/>
    <x v="2"/>
    <x v="294"/>
    <x v="0"/>
    <x v="0"/>
  </r>
  <r>
    <n v="18494204"/>
    <s v="Jaisons"/>
    <n v="1"/>
    <x v="0"/>
    <s v="118/14, Gurukul Road, Gautam Nagar, Hauz Khas, New Delhi"/>
    <s v="Hauz Khas"/>
    <x v="133"/>
    <s v="Indian Rupees(Rs.)"/>
    <x v="0"/>
    <x v="0"/>
    <s v="No"/>
    <n v="150"/>
    <x v="0"/>
    <x v="297"/>
    <x v="0"/>
    <x v="0"/>
  </r>
  <r>
    <n v="18336178"/>
    <s v="Phelwan Biryani Wala"/>
    <n v="1"/>
    <x v="0"/>
    <s v="701, Haveli Azam Khan, Chitli Qabar Chowk, Jama Masjid, New Delhi"/>
    <s v="Jama Masjid"/>
    <x v="14"/>
    <s v="Indian Rupees(Rs.)"/>
    <x v="0"/>
    <x v="0"/>
    <s v="No"/>
    <n v="150"/>
    <x v="2"/>
    <x v="2406"/>
    <x v="0"/>
    <x v="0"/>
  </r>
  <r>
    <n v="18245268"/>
    <s v="Bistro"/>
    <n v="1"/>
    <x v="0"/>
    <s v="Jawahar Nagar, Kamla Nagar, New Delhi"/>
    <s v="Kamla Nagar"/>
    <x v="81"/>
    <s v="Indian Rupees(Rs.)"/>
    <x v="0"/>
    <x v="0"/>
    <s v="No"/>
    <n v="150"/>
    <x v="1"/>
    <x v="2210"/>
    <x v="0"/>
    <x v="0"/>
  </r>
  <r>
    <n v="305003"/>
    <s v="Chaudhary Di Hatti"/>
    <n v="1"/>
    <x v="0"/>
    <s v="4, Post Office Block, Near Arya Samaj Mandir, Krishna Nagar, New Delhi"/>
    <s v="Krishna Nagar"/>
    <x v="854"/>
    <s v="Indian Rupees(Rs.)"/>
    <x v="0"/>
    <x v="0"/>
    <s v="No"/>
    <n v="150"/>
    <x v="2"/>
    <x v="2407"/>
    <x v="0"/>
    <x v="0"/>
  </r>
  <r>
    <n v="9599"/>
    <s v="Punjab Sweets"/>
    <n v="1"/>
    <x v="0"/>
    <s v="C-222, Near Railway Crossing, Lajpat Nagar 1, New Delhi"/>
    <s v="Lajpat Nagar 1"/>
    <x v="57"/>
    <s v="Indian Rupees(Rs.)"/>
    <x v="0"/>
    <x v="0"/>
    <s v="No"/>
    <n v="150"/>
    <x v="0"/>
    <x v="299"/>
    <x v="0"/>
    <x v="0"/>
  </r>
  <r>
    <n v="306113"/>
    <s v="Chauhan Laxmi Sweets"/>
    <n v="1"/>
    <x v="0"/>
    <s v="D Block Market, Lalita Park, Laxmi Nagar, New Delhi"/>
    <s v="Laxmi Nagar"/>
    <x v="41"/>
    <s v="Indian Rupees(Rs.)"/>
    <x v="0"/>
    <x v="0"/>
    <s v="No"/>
    <n v="150"/>
    <x v="2"/>
    <x v="1882"/>
    <x v="0"/>
    <x v="0"/>
  </r>
  <r>
    <n v="305189"/>
    <s v="Yadav Sweets"/>
    <n v="1"/>
    <x v="0"/>
    <s v="Old Rangpuri, Near Sabzi Mandi, Mahipalpur, New Delhi"/>
    <s v="Mahipalpur"/>
    <x v="57"/>
    <s v="Indian Rupees(Rs.)"/>
    <x v="0"/>
    <x v="0"/>
    <s v="No"/>
    <n v="150"/>
    <x v="0"/>
    <x v="1881"/>
    <x v="0"/>
    <x v="0"/>
  </r>
  <r>
    <n v="18282003"/>
    <s v="U Like"/>
    <n v="1"/>
    <x v="0"/>
    <s v="G-7, LSC 11, Main Market, Mayur Vihar Phase 1, New Delhi"/>
    <s v="Mayur Vihar Phase 1"/>
    <x v="22"/>
    <s v="Indian Rupees(Rs.)"/>
    <x v="0"/>
    <x v="0"/>
    <s v="No"/>
    <n v="150"/>
    <x v="0"/>
    <x v="1040"/>
    <x v="0"/>
    <x v="0"/>
  </r>
  <r>
    <n v="312916"/>
    <s v="CL Snacks"/>
    <n v="1"/>
    <x v="0"/>
    <s v="A-12/15, Moti Nagar, New Delhi"/>
    <s v="Moti Nagar"/>
    <x v="43"/>
    <s v="Indian Rupees(Rs.)"/>
    <x v="0"/>
    <x v="0"/>
    <s v="No"/>
    <n v="150"/>
    <x v="2"/>
    <x v="2211"/>
    <x v="0"/>
    <x v="0"/>
  </r>
  <r>
    <n v="305861"/>
    <s v="King's"/>
    <n v="1"/>
    <x v="0"/>
    <s v="4 DLF, Industrial Area, Near Moti Nagar Metro Station, Moti Nagar, New Delhi"/>
    <s v="Moti Nagar"/>
    <x v="44"/>
    <s v="Indian Rupees(Rs.)"/>
    <x v="0"/>
    <x v="0"/>
    <s v="No"/>
    <n v="150"/>
    <x v="2"/>
    <x v="46"/>
    <x v="0"/>
    <x v="0"/>
  </r>
  <r>
    <n v="18238281"/>
    <s v="Refuel"/>
    <n v="1"/>
    <x v="0"/>
    <s v="Main Road, Indira Vihar, Mukherjee Nagar, New Delhi"/>
    <s v="Mukherjee Nagar"/>
    <x v="81"/>
    <s v="Indian Rupees(Rs.)"/>
    <x v="0"/>
    <x v="0"/>
    <s v="No"/>
    <n v="150"/>
    <x v="2"/>
    <x v="909"/>
    <x v="0"/>
    <x v="0"/>
  </r>
  <r>
    <n v="18414497"/>
    <s v="Fourteen Eleven Tea Cafe"/>
    <n v="1"/>
    <x v="0"/>
    <s v="H-164, Katwaria Sarai, New Delhi, Qutab Institutional Area, New Delhi"/>
    <s v="Qutab Institutional Area"/>
    <x v="12"/>
    <s v="Indian Rupees(Rs.)"/>
    <x v="0"/>
    <x v="0"/>
    <s v="No"/>
    <n v="150"/>
    <x v="0"/>
    <x v="2270"/>
    <x v="0"/>
    <x v="0"/>
  </r>
  <r>
    <n v="18268693"/>
    <s v="Vadapav Junction"/>
    <n v="1"/>
    <x v="0"/>
    <s v="Outlet 1, Ground Floor, Satyaniketan, New Delhi"/>
    <s v="Satyaniketan"/>
    <x v="43"/>
    <s v="Indian Rupees(Rs.)"/>
    <x v="0"/>
    <x v="1"/>
    <s v="No"/>
    <n v="150"/>
    <x v="1"/>
    <x v="46"/>
    <x v="0"/>
    <x v="0"/>
  </r>
  <r>
    <n v="18458099"/>
    <s v="HotPlate"/>
    <n v="1"/>
    <x v="0"/>
    <s v="Vasant Apartments, Vasant Vihar, New Delhi"/>
    <s v="Vasant Vihar"/>
    <x v="101"/>
    <s v="Indian Rupees(Rs.)"/>
    <x v="0"/>
    <x v="0"/>
    <s v="No"/>
    <n v="150"/>
    <x v="2"/>
    <x v="1055"/>
    <x v="0"/>
    <x v="0"/>
  </r>
  <r>
    <n v="304592"/>
    <s v="Bobby Tikki Wala"/>
    <n v="1"/>
    <x v="0"/>
    <s v="G-1, Ajnara Tower, DDA Market, Plot Number 1, Savita Vihar, Near Anand Vihar, New Delhi"/>
    <s v="Anand Vihar"/>
    <x v="43"/>
    <s v="Indian Rupees(Rs.)"/>
    <x v="0"/>
    <x v="0"/>
    <s v="No"/>
    <n v="150"/>
    <x v="2"/>
    <x v="307"/>
    <x v="0"/>
    <x v="0"/>
  </r>
  <r>
    <n v="7601"/>
    <s v="Lokenath Sweets"/>
    <n v="1"/>
    <x v="0"/>
    <s v="22, Market 4, Chittaranjan Park, New Delhi"/>
    <s v="Chittaranjan Park"/>
    <x v="41"/>
    <s v="Indian Rupees(Rs.)"/>
    <x v="0"/>
    <x v="0"/>
    <s v="No"/>
    <n v="150"/>
    <x v="0"/>
    <x v="1064"/>
    <x v="0"/>
    <x v="0"/>
  </r>
  <r>
    <n v="18275791"/>
    <s v="Kallu Nihari"/>
    <n v="1"/>
    <x v="0"/>
    <s v="180, Chhatta Lal Mian, Behind Delite Cinema, Daryaganj, New Delhi"/>
    <s v="Daryaganj"/>
    <x v="14"/>
    <s v="Indian Rupees(Rs.)"/>
    <x v="0"/>
    <x v="0"/>
    <s v="No"/>
    <n v="150"/>
    <x v="2"/>
    <x v="2282"/>
    <x v="0"/>
    <x v="0"/>
  </r>
  <r>
    <n v="312227"/>
    <s v="China Town"/>
    <n v="1"/>
    <x v="0"/>
    <s v="Block 14, Geeta Colony, New Delhi"/>
    <s v="Geeta Colony"/>
    <x v="19"/>
    <s v="Indian Rupees(Rs.)"/>
    <x v="0"/>
    <x v="0"/>
    <s v="No"/>
    <n v="150"/>
    <x v="2"/>
    <x v="606"/>
    <x v="0"/>
    <x v="0"/>
  </r>
  <r>
    <n v="303592"/>
    <s v="Bhatia Sweets"/>
    <n v="1"/>
    <x v="0"/>
    <s v="2, DDA Market 2, Near Balco Apartment, IP Extension, New Delhi"/>
    <s v="IP Extension"/>
    <x v="65"/>
    <s v="Indian Rupees(Rs.)"/>
    <x v="0"/>
    <x v="0"/>
    <s v="No"/>
    <n v="150"/>
    <x v="1"/>
    <x v="1458"/>
    <x v="0"/>
    <x v="0"/>
  </r>
  <r>
    <n v="305190"/>
    <s v="New Sharma Chicken Corner"/>
    <n v="1"/>
    <x v="0"/>
    <s v="814, Mahipalpur Mata Chowk, Vasant Kunj Road, Mahipalpur, New Delhi"/>
    <s v="Mahipalpur"/>
    <x v="122"/>
    <s v="Indian Rupees(Rs.)"/>
    <x v="0"/>
    <x v="0"/>
    <s v="No"/>
    <n v="150"/>
    <x v="0"/>
    <x v="650"/>
    <x v="0"/>
    <x v="0"/>
  </r>
  <r>
    <n v="7654"/>
    <s v="Kolkata Kathi Roll"/>
    <n v="1"/>
    <x v="0"/>
    <s v="3, E-2/16, Malviya Nagar, New Delhi"/>
    <s v="Malviya Nagar"/>
    <x v="12"/>
    <s v="Indian Rupees(Rs.)"/>
    <x v="0"/>
    <x v="0"/>
    <s v="No"/>
    <n v="150"/>
    <x v="1"/>
    <x v="2151"/>
    <x v="0"/>
    <x v="0"/>
  </r>
  <r>
    <n v="18420679"/>
    <s v="36 lebzelter"/>
    <n v="1"/>
    <x v="0"/>
    <s v="P 37/38, Pandav Nagar, Mayur Vihar Phase 1, New Delhi"/>
    <s v="Mayur Vihar Phase 1"/>
    <x v="21"/>
    <s v="Indian Rupees(Rs.)"/>
    <x v="0"/>
    <x v="0"/>
    <s v="No"/>
    <n v="150"/>
    <x v="1"/>
    <x v="1297"/>
    <x v="0"/>
    <x v="0"/>
  </r>
  <r>
    <n v="303537"/>
    <s v="Sat Narayan Fast Food"/>
    <n v="1"/>
    <x v="0"/>
    <s v="Dhansa Mod, Najafgarh, New Delhi"/>
    <s v="Najafgarh"/>
    <x v="850"/>
    <s v="Indian Rupees(Rs.)"/>
    <x v="0"/>
    <x v="0"/>
    <s v="No"/>
    <n v="150"/>
    <x v="0"/>
    <x v="1059"/>
    <x v="0"/>
    <x v="0"/>
  </r>
  <r>
    <n v="307099"/>
    <s v="Chocowell"/>
    <n v="1"/>
    <x v="0"/>
    <s v="E 42, Naraina Vihar, New Delhi, Naraina, New Delhi"/>
    <s v="Naraina"/>
    <x v="150"/>
    <s v="Indian Rupees(Rs.)"/>
    <x v="0"/>
    <x v="0"/>
    <s v="No"/>
    <n v="150"/>
    <x v="2"/>
    <x v="1336"/>
    <x v="0"/>
    <x v="0"/>
  </r>
  <r>
    <n v="18359287"/>
    <s v="Chin China"/>
    <n v="1"/>
    <x v="0"/>
    <s v="Shop 1, RG Complex 1, Prashant Vihar, New Delhi"/>
    <s v="Prashant Vihar"/>
    <x v="19"/>
    <s v="Indian Rupees(Rs.)"/>
    <x v="0"/>
    <x v="0"/>
    <s v="No"/>
    <n v="150"/>
    <x v="2"/>
    <x v="1260"/>
    <x v="0"/>
    <x v="0"/>
  </r>
  <r>
    <n v="7306"/>
    <s v="Peshawar Sweets Shop"/>
    <n v="1"/>
    <x v="0"/>
    <s v="114, Shankar Road Market, Rajinder Nagar, New Delhi"/>
    <s v="Rajinder Nagar"/>
    <x v="802"/>
    <s v="Indian Rupees(Rs.)"/>
    <x v="0"/>
    <x v="0"/>
    <s v="No"/>
    <n v="150"/>
    <x v="2"/>
    <x v="2280"/>
    <x v="0"/>
    <x v="0"/>
  </r>
  <r>
    <n v="8628"/>
    <s v="Bikaner Kesarvala"/>
    <n v="1"/>
    <x v="0"/>
    <s v="3-4, BN Block Market, LSC, Shalimar Bagh, New Delhi"/>
    <s v="Shalimar Bagh"/>
    <x v="57"/>
    <s v="Indian Rupees(Rs.)"/>
    <x v="0"/>
    <x v="0"/>
    <s v="No"/>
    <n v="150"/>
    <x v="2"/>
    <x v="1338"/>
    <x v="0"/>
    <x v="0"/>
  </r>
  <r>
    <n v="8501"/>
    <s v="Aggarwal Sweet Corner"/>
    <n v="1"/>
    <x v="0"/>
    <s v="31, DDA Market, Vasundhara Enclave, New Delhi"/>
    <s v="Vasundhara Enclave"/>
    <x v="57"/>
    <s v="Indian Rupees(Rs.)"/>
    <x v="0"/>
    <x v="0"/>
    <s v="No"/>
    <n v="150"/>
    <x v="2"/>
    <x v="2408"/>
    <x v="0"/>
    <x v="0"/>
  </r>
  <r>
    <n v="307713"/>
    <s v="Al Haj Bakery"/>
    <n v="1"/>
    <x v="0"/>
    <s v="5080, Ballimaran Road, Katra Nawab, Chandni Chowk, New Delhi"/>
    <s v="Chandni Chowk"/>
    <x v="22"/>
    <s v="Indian Rupees(Rs.)"/>
    <x v="0"/>
    <x v="0"/>
    <s v="No"/>
    <n v="150"/>
    <x v="2"/>
    <x v="2409"/>
    <x v="0"/>
    <x v="0"/>
  </r>
  <r>
    <n v="4089"/>
    <s v="New Darvesh"/>
    <n v="1"/>
    <x v="0"/>
    <s v="B.D. Estate Market, Timarpur, Civil Lines, New Delhi"/>
    <s v="Civil Lines"/>
    <x v="90"/>
    <s v="Indian Rupees(Rs.)"/>
    <x v="0"/>
    <x v="0"/>
    <s v="No"/>
    <n v="150"/>
    <x v="2"/>
    <x v="326"/>
    <x v="0"/>
    <x v="0"/>
  </r>
  <r>
    <n v="8902"/>
    <s v="Maddi Sweet Centre"/>
    <n v="1"/>
    <x v="0"/>
    <s v="150/8, Sukhdev Market, Kotla Mubarakpur, Defence Colony, New Delhi"/>
    <s v="Defence Colony"/>
    <x v="57"/>
    <s v="Indian Rupees(Rs.)"/>
    <x v="0"/>
    <x v="0"/>
    <s v="No"/>
    <n v="150"/>
    <x v="2"/>
    <x v="324"/>
    <x v="0"/>
    <x v="0"/>
  </r>
  <r>
    <n v="301301"/>
    <s v="Bhogal Chole Bhature Wala"/>
    <n v="1"/>
    <x v="0"/>
    <s v="Scindia House, K G Marg, Janpath, New Delhi"/>
    <s v="Janpath"/>
    <x v="43"/>
    <s v="Indian Rupees(Rs.)"/>
    <x v="0"/>
    <x v="0"/>
    <s v="No"/>
    <n v="150"/>
    <x v="1"/>
    <x v="2410"/>
    <x v="0"/>
    <x v="0"/>
  </r>
  <r>
    <n v="9985"/>
    <s v="Aggarwal's Sweets"/>
    <n v="1"/>
    <x v="0"/>
    <s v="5, CSC Market, Pocket 8, Kalkaji Extension, Kalkaji, New Delhi"/>
    <s v="Kalkaji"/>
    <x v="57"/>
    <s v="Indian Rupees(Rs.)"/>
    <x v="0"/>
    <x v="0"/>
    <s v="No"/>
    <n v="150"/>
    <x v="2"/>
    <x v="201"/>
    <x v="0"/>
    <x v="0"/>
  </r>
  <r>
    <n v="301108"/>
    <s v="Aggarwal Sweet &amp; Bakers"/>
    <n v="1"/>
    <x v="0"/>
    <s v="B-1/3B, New Ashok Nagar, Mayur Vihar Phase 1, New Delhi"/>
    <s v="Mayur Vihar Phase 1"/>
    <x v="57"/>
    <s v="Indian Rupees(Rs.)"/>
    <x v="0"/>
    <x v="0"/>
    <s v="No"/>
    <n v="150"/>
    <x v="2"/>
    <x v="1469"/>
    <x v="0"/>
    <x v="0"/>
  </r>
  <r>
    <n v="301353"/>
    <s v="Dazzle Pastry Shop"/>
    <n v="1"/>
    <x v="0"/>
    <s v="P 19, Acharya Niketan, Mayur Vihar Phase 1, New Delhi"/>
    <s v="Mayur Vihar Phase 1"/>
    <x v="42"/>
    <s v="Indian Rupees(Rs.)"/>
    <x v="0"/>
    <x v="0"/>
    <s v="No"/>
    <n v="150"/>
    <x v="2"/>
    <x v="325"/>
    <x v="0"/>
    <x v="0"/>
  </r>
  <r>
    <n v="18440191"/>
    <s v="Granny's Flavour"/>
    <n v="1"/>
    <x v="0"/>
    <s v="11/7 Purvanchal Plaza, Mayur Vihar Phase 2, New Delhi"/>
    <s v="Mayur Vihar Phase 2"/>
    <x v="43"/>
    <s v="Indian Rupees(Rs.)"/>
    <x v="0"/>
    <x v="0"/>
    <s v="No"/>
    <n v="150"/>
    <x v="1"/>
    <x v="916"/>
    <x v="0"/>
    <x v="0"/>
  </r>
  <r>
    <n v="312620"/>
    <s v="Brown Town Bakers"/>
    <n v="1"/>
    <x v="0"/>
    <s v="RZ-20-21, Old Roshan Pura, Parawat Road, Near Post Office, Chawla Stand, Najafgarh, New Delhi"/>
    <s v="Najafgarh"/>
    <x v="771"/>
    <s v="Indian Rupees(Rs.)"/>
    <x v="0"/>
    <x v="0"/>
    <s v="No"/>
    <n v="150"/>
    <x v="0"/>
    <x v="201"/>
    <x v="0"/>
    <x v="0"/>
  </r>
  <r>
    <n v="3636"/>
    <s v="Gopala"/>
    <n v="1"/>
    <x v="0"/>
    <s v="G-4A/56, Eros Apartments, Nehru Place, New Delhi"/>
    <s v="Nehru Place"/>
    <x v="53"/>
    <s v="Indian Rupees(Rs.)"/>
    <x v="0"/>
    <x v="0"/>
    <s v="No"/>
    <n v="150"/>
    <x v="2"/>
    <x v="1896"/>
    <x v="0"/>
    <x v="0"/>
  </r>
  <r>
    <n v="312146"/>
    <s v="Janta Special Lassi Corner"/>
    <n v="1"/>
    <x v="0"/>
    <s v="Main Market, Palam Colony, Palam, New Delhi"/>
    <s v="Palam"/>
    <x v="43"/>
    <s v="Indian Rupees(Rs.)"/>
    <x v="0"/>
    <x v="0"/>
    <s v="No"/>
    <n v="150"/>
    <x v="0"/>
    <x v="1900"/>
    <x v="0"/>
    <x v="0"/>
  </r>
  <r>
    <n v="307986"/>
    <s v="Ramchander Bhalushahi Wale"/>
    <n v="1"/>
    <x v="0"/>
    <s v="Shop 231, Chhota Bazaar, Shahdara, New Delhi"/>
    <s v="Shahdara"/>
    <x v="41"/>
    <s v="Indian Rupees(Rs.)"/>
    <x v="0"/>
    <x v="0"/>
    <s v="No"/>
    <n v="150"/>
    <x v="2"/>
    <x v="1302"/>
    <x v="0"/>
    <x v="0"/>
  </r>
  <r>
    <n v="18312644"/>
    <s v="Ashoka's Ice Zone"/>
    <n v="1"/>
    <x v="0"/>
    <s v="11/47, Tilak Nagar, New Delhi"/>
    <s v="Tilak Nagar"/>
    <x v="905"/>
    <s v="Indian Rupees(Rs.)"/>
    <x v="0"/>
    <x v="0"/>
    <s v="No"/>
    <n v="150"/>
    <x v="0"/>
    <x v="323"/>
    <x v="0"/>
    <x v="0"/>
  </r>
  <r>
    <n v="18037796"/>
    <s v="Sethi Ice Cream Parlour"/>
    <n v="1"/>
    <x v="0"/>
    <s v="Khyala Road, Vishnu Garden, Tilak Nagar, New Delhi"/>
    <s v="Tilak Nagar"/>
    <x v="94"/>
    <s v="Indian Rupees(Rs.)"/>
    <x v="0"/>
    <x v="0"/>
    <s v="No"/>
    <n v="150"/>
    <x v="0"/>
    <x v="201"/>
    <x v="0"/>
    <x v="0"/>
  </r>
  <r>
    <n v="7613"/>
    <s v="Yummi Kolkataa"/>
    <n v="1"/>
    <x v="0"/>
    <s v="13, Market 1, Chittaranjan Park, New Delhi"/>
    <s v="Chittaranjan Park"/>
    <x v="41"/>
    <s v="Indian Rupees(Rs.)"/>
    <x v="0"/>
    <x v="0"/>
    <s v="No"/>
    <n v="150"/>
    <x v="2"/>
    <x v="2411"/>
    <x v="0"/>
    <x v="0"/>
  </r>
  <r>
    <n v="310143"/>
    <s v="Naturals Ice Cream"/>
    <n v="1"/>
    <x v="0"/>
    <s v="L-8, Outer Circle, Connaught Place, New Delhi"/>
    <s v="Connaught Place"/>
    <x v="44"/>
    <s v="Indian Rupees(Rs.)"/>
    <x v="0"/>
    <x v="1"/>
    <s v="No"/>
    <n v="150"/>
    <x v="3"/>
    <x v="765"/>
    <x v="0"/>
    <x v="0"/>
  </r>
  <r>
    <n v="18427869"/>
    <s v="Sardar A Pure Meat Shop"/>
    <n v="1"/>
    <x v="0"/>
    <s v="1612, Outram Line. Kingsway Camp, Dr. UP Mukherjee Nagar, GTB Nagar, New Delhi"/>
    <s v="GTB Nagar"/>
    <x v="134"/>
    <s v="Indian Rupees(Rs.)"/>
    <x v="0"/>
    <x v="0"/>
    <s v="No"/>
    <n v="150"/>
    <x v="2"/>
    <x v="1343"/>
    <x v="0"/>
    <x v="0"/>
  </r>
  <r>
    <n v="18349919"/>
    <s v="Natural Ice Cream"/>
    <n v="1"/>
    <x v="0"/>
    <s v="G-1, Ground Floor, Opposite Aurobindo Market, Hauz Khas, New Delhi"/>
    <s v="Hauz Khas"/>
    <x v="44"/>
    <s v="Indian Rupees(Rs.)"/>
    <x v="0"/>
    <x v="1"/>
    <s v="No"/>
    <n v="150"/>
    <x v="1"/>
    <x v="2412"/>
    <x v="0"/>
    <x v="0"/>
  </r>
  <r>
    <n v="18400724"/>
    <s v="Prince Chaat Corner"/>
    <n v="1"/>
    <x v="0"/>
    <s v="23, Indian Oil Building, Janpath, New Delhi"/>
    <s v="Janpath"/>
    <x v="43"/>
    <s v="Indian Rupees(Rs.)"/>
    <x v="0"/>
    <x v="0"/>
    <s v="No"/>
    <n v="150"/>
    <x v="2"/>
    <x v="2228"/>
    <x v="0"/>
    <x v="0"/>
  </r>
  <r>
    <n v="309844"/>
    <s v="Natural Ice Cream"/>
    <n v="1"/>
    <x v="0"/>
    <s v="Ground Floor, JMD Kohinoor Mall, Masjid Moth, Main Road, Greater Kailash (GK) 2, New Delhi"/>
    <s v="JMD Kohinoor Mall, Greater Kailash"/>
    <x v="44"/>
    <s v="Indian Rupees(Rs.)"/>
    <x v="0"/>
    <x v="1"/>
    <s v="No"/>
    <n v="150"/>
    <x v="1"/>
    <x v="793"/>
    <x v="0"/>
    <x v="0"/>
  </r>
  <r>
    <n v="7689"/>
    <s v="Mini Shop"/>
    <n v="1"/>
    <x v="0"/>
    <s v="1, UB, Opposite KM College, Bunglow Road, Kamla Nagar, New Delhi"/>
    <s v="Kamla Nagar"/>
    <x v="62"/>
    <s v="Indian Rupees(Rs.)"/>
    <x v="0"/>
    <x v="0"/>
    <s v="No"/>
    <n v="150"/>
    <x v="2"/>
    <x v="1641"/>
    <x v="0"/>
    <x v="0"/>
  </r>
  <r>
    <n v="306402"/>
    <s v="Shri Bankey Bihari Brajwasi Rasgulle Wala"/>
    <n v="1"/>
    <x v="0"/>
    <s v="D-128, Kamla Nagar, New Delhi"/>
    <s v="Kamla Nagar"/>
    <x v="57"/>
    <s v="Indian Rupees(Rs.)"/>
    <x v="0"/>
    <x v="0"/>
    <s v="No"/>
    <n v="150"/>
    <x v="1"/>
    <x v="337"/>
    <x v="0"/>
    <x v="0"/>
  </r>
  <r>
    <n v="8985"/>
    <s v="Vaishno Chat Bhandar"/>
    <n v="1"/>
    <x v="0"/>
    <s v="66-67/E, Near Chota Gali Chakkar, Kamla Nagar, New Delhi"/>
    <s v="Kamla Nagar"/>
    <x v="43"/>
    <s v="Indian Rupees(Rs.)"/>
    <x v="0"/>
    <x v="0"/>
    <s v="No"/>
    <n v="150"/>
    <x v="1"/>
    <x v="1802"/>
    <x v="0"/>
    <x v="0"/>
  </r>
  <r>
    <n v="18371289"/>
    <s v="Flavourz"/>
    <n v="1"/>
    <x v="0"/>
    <s v="Shop 1D-177, Lajpat Nagar 1, New Delhi"/>
    <s v="Lajpat Nagar 1"/>
    <x v="12"/>
    <s v="Indian Rupees(Rs.)"/>
    <x v="0"/>
    <x v="1"/>
    <s v="No"/>
    <n v="150"/>
    <x v="2"/>
    <x v="106"/>
    <x v="0"/>
    <x v="0"/>
  </r>
  <r>
    <n v="18421475"/>
    <s v="Lily Tasty Fast Food"/>
    <n v="1"/>
    <x v="0"/>
    <s v="58, Indra Vihar, Mukherjee Nagar, New Delhi"/>
    <s v="Mukherjee Nagar"/>
    <x v="923"/>
    <s v="Indian Rupees(Rs.)"/>
    <x v="0"/>
    <x v="0"/>
    <s v="No"/>
    <n v="150"/>
    <x v="0"/>
    <x v="336"/>
    <x v="0"/>
    <x v="0"/>
  </r>
  <r>
    <n v="18425758"/>
    <s v="Aggarwal Sweets"/>
    <n v="1"/>
    <x v="0"/>
    <s v="Shop 1, Main Rama Market, Munirka, New Delhi"/>
    <s v="Munirka"/>
    <x v="57"/>
    <s v="Indian Rupees(Rs.)"/>
    <x v="0"/>
    <x v="0"/>
    <s v="No"/>
    <n v="150"/>
    <x v="0"/>
    <x v="2413"/>
    <x v="0"/>
    <x v="0"/>
  </r>
  <r>
    <n v="18371421"/>
    <s v="Yummy Chinese Food"/>
    <n v="1"/>
    <x v="0"/>
    <s v="Opposite Vidhata Properties, Shyam Vihar Phase 2, Najafgarh, New Delhi"/>
    <s v="Najafgarh"/>
    <x v="19"/>
    <s v="Indian Rupees(Rs.)"/>
    <x v="0"/>
    <x v="0"/>
    <s v="No"/>
    <n v="150"/>
    <x v="0"/>
    <x v="1088"/>
    <x v="0"/>
    <x v="0"/>
  </r>
  <r>
    <n v="18352261"/>
    <s v="Bruncheez"/>
    <n v="1"/>
    <x v="0"/>
    <s v="112, Hari Nagar Ashram, New Friends Colony, New Delhi"/>
    <s v="New Friends Colony"/>
    <x v="12"/>
    <s v="Indian Rupees(Rs.)"/>
    <x v="0"/>
    <x v="0"/>
    <s v="No"/>
    <n v="150"/>
    <x v="0"/>
    <x v="544"/>
    <x v="0"/>
    <x v="0"/>
  </r>
  <r>
    <n v="302314"/>
    <s v="G+"/>
    <n v="1"/>
    <x v="0"/>
    <s v="Main IGNOU Road, Neb Sarai, Sainik Farms, New Delhi"/>
    <s v="Sainik Farms"/>
    <x v="41"/>
    <s v="Indian Rupees(Rs.)"/>
    <x v="0"/>
    <x v="0"/>
    <s v="No"/>
    <n v="150"/>
    <x v="0"/>
    <x v="2230"/>
    <x v="0"/>
    <x v="0"/>
  </r>
  <r>
    <n v="18312618"/>
    <s v="Sai Juice Point"/>
    <n v="1"/>
    <x v="0"/>
    <s v="E-5, South Extension 2, New Delhi"/>
    <s v="South Extension 2"/>
    <x v="81"/>
    <s v="Indian Rupees(Rs.)"/>
    <x v="0"/>
    <x v="0"/>
    <s v="No"/>
    <n v="150"/>
    <x v="2"/>
    <x v="1304"/>
    <x v="0"/>
    <x v="0"/>
  </r>
  <r>
    <n v="17989089"/>
    <s v="Sharma Ji Spring Roll"/>
    <n v="1"/>
    <x v="0"/>
    <s v="6/28, Subhash Nagar, New Delhi"/>
    <s v="Subhash Nagar"/>
    <x v="12"/>
    <s v="Indian Rupees(Rs.)"/>
    <x v="0"/>
    <x v="0"/>
    <s v="No"/>
    <n v="150"/>
    <x v="0"/>
    <x v="1573"/>
    <x v="0"/>
    <x v="0"/>
  </r>
  <r>
    <n v="18372667"/>
    <s v="Bhatura King"/>
    <n v="1"/>
    <x v="0"/>
    <s v="Tilak Nagar, New Delhi"/>
    <s v="Tilak Nagar"/>
    <x v="43"/>
    <s v="Indian Rupees(Rs.)"/>
    <x v="0"/>
    <x v="0"/>
    <s v="No"/>
    <n v="150"/>
    <x v="2"/>
    <x v="972"/>
    <x v="0"/>
    <x v="0"/>
  </r>
  <r>
    <n v="5499"/>
    <s v="Grover Sweets &amp; Bakers"/>
    <n v="1"/>
    <x v="0"/>
    <s v="Arya Samaj Road, Uttam Nagar, New Delhi"/>
    <s v="Uttam Nagar"/>
    <x v="924"/>
    <s v="Indian Rupees(Rs.)"/>
    <x v="0"/>
    <x v="0"/>
    <s v="No"/>
    <n v="150"/>
    <x v="2"/>
    <x v="2386"/>
    <x v="0"/>
    <x v="0"/>
  </r>
  <r>
    <n v="7392"/>
    <s v="Bread'D Bites"/>
    <n v="1"/>
    <x v="0"/>
    <s v="E-17, E Block Market, Vasant Vihar, New Delhi"/>
    <s v="Vasant Vihar"/>
    <x v="572"/>
    <s v="Indian Rupees(Rs.)"/>
    <x v="0"/>
    <x v="0"/>
    <s v="No"/>
    <n v="150"/>
    <x v="2"/>
    <x v="1305"/>
    <x v="0"/>
    <x v="0"/>
  </r>
  <r>
    <n v="18390095"/>
    <s v="Foodiez"/>
    <n v="1"/>
    <x v="0"/>
    <s v="G 24, Sunrise Vardhman Plaza, Vasundhara Enclave, New Delhi"/>
    <s v="Vasundhara Enclave"/>
    <x v="43"/>
    <s v="Indian Rupees(Rs.)"/>
    <x v="0"/>
    <x v="0"/>
    <s v="No"/>
    <n v="150"/>
    <x v="0"/>
    <x v="1726"/>
    <x v="0"/>
    <x v="0"/>
  </r>
  <r>
    <n v="6553"/>
    <s v="Meghraj Sweets"/>
    <n v="1"/>
    <x v="0"/>
    <s v="C 5, Main Road, Industries Area, Wazirpur, New Delhi"/>
    <s v="Wazirpur"/>
    <x v="74"/>
    <s v="Indian Rupees(Rs.)"/>
    <x v="0"/>
    <x v="0"/>
    <s v="No"/>
    <n v="150"/>
    <x v="2"/>
    <x v="1083"/>
    <x v="0"/>
    <x v="0"/>
  </r>
  <r>
    <n v="310480"/>
    <s v="Bismillah Hotel"/>
    <n v="1"/>
    <x v="0"/>
    <s v="Masjid Wali Gali, Zakir Nagar, New Delhi"/>
    <s v="Zakir Nagar"/>
    <x v="12"/>
    <s v="Indian Rupees(Rs.)"/>
    <x v="0"/>
    <x v="0"/>
    <s v="No"/>
    <n v="150"/>
    <x v="0"/>
    <x v="1805"/>
    <x v="0"/>
    <x v="0"/>
  </r>
  <r>
    <n v="7583"/>
    <s v="Chhotu Mashhoor Kathi Roll"/>
    <n v="1"/>
    <x v="0"/>
    <s v="Near Mother Dairy, Alaknanda Market, Alaknanda, New Delhi"/>
    <s v="Alaknanda"/>
    <x v="12"/>
    <s v="Indian Rupees(Rs.)"/>
    <x v="0"/>
    <x v="0"/>
    <s v="No"/>
    <n v="150"/>
    <x v="2"/>
    <x v="344"/>
    <x v="0"/>
    <x v="0"/>
  </r>
  <r>
    <n v="7585"/>
    <s v="Pant  Ice Cream Parlour"/>
    <n v="1"/>
    <x v="0"/>
    <s v="A-17, Alaknanda Market, Alaknanda, New Delhi"/>
    <s v="Alaknanda"/>
    <x v="347"/>
    <s v="Indian Rupees(Rs.)"/>
    <x v="0"/>
    <x v="0"/>
    <s v="No"/>
    <n v="150"/>
    <x v="2"/>
    <x v="823"/>
    <x v="0"/>
    <x v="0"/>
  </r>
  <r>
    <n v="309395"/>
    <s v="Sardar A Pure Meat Shop"/>
    <n v="1"/>
    <x v="0"/>
    <s v="J-17, DDA Market, Ashok Vihar Phase 1, New Delhi"/>
    <s v="Ashok Vihar Phase 1"/>
    <x v="134"/>
    <s v="Indian Rupees(Rs.)"/>
    <x v="0"/>
    <x v="0"/>
    <s v="No"/>
    <n v="150"/>
    <x v="2"/>
    <x v="2058"/>
    <x v="0"/>
    <x v="0"/>
  </r>
  <r>
    <n v="311002"/>
    <s v="Sudarshan"/>
    <n v="1"/>
    <x v="0"/>
    <s v="4097, Barshabulla Chowk, Chawri Bazar, New Delhi"/>
    <s v="Chawri Bazar"/>
    <x v="925"/>
    <s v="Indian Rupees(Rs.)"/>
    <x v="0"/>
    <x v="0"/>
    <s v="No"/>
    <n v="150"/>
    <x v="1"/>
    <x v="115"/>
    <x v="0"/>
    <x v="0"/>
  </r>
  <r>
    <n v="303644"/>
    <s v="Jain Coffee House"/>
    <n v="1"/>
    <x v="0"/>
    <s v="4013, Raghuganj, Near PNB ATM, Chawri Bazar, New Delhi"/>
    <s v="Chawri Bazar"/>
    <x v="62"/>
    <s v="Indian Rupees(Rs.)"/>
    <x v="0"/>
    <x v="0"/>
    <s v="No"/>
    <n v="150"/>
    <x v="1"/>
    <x v="1189"/>
    <x v="0"/>
    <x v="0"/>
  </r>
  <r>
    <n v="18424871"/>
    <s v="Wimpy Sweets And Confectioners"/>
    <n v="1"/>
    <x v="0"/>
    <s v="B.D. Estate Market, Timarpur, Civil Lines, New Delhi"/>
    <s v="Civil Lines"/>
    <x v="843"/>
    <s v="Indian Rupees(Rs.)"/>
    <x v="0"/>
    <x v="0"/>
    <s v="No"/>
    <n v="150"/>
    <x v="0"/>
    <x v="211"/>
    <x v="0"/>
    <x v="0"/>
  </r>
  <r>
    <n v="308183"/>
    <s v="Food Hub"/>
    <n v="1"/>
    <x v="0"/>
    <s v="DDA Market, Kalu Sarai, Hauz Khas, New Delhi"/>
    <s v="DDA Market, Kalu Sarai, Hauz Khas"/>
    <x v="42"/>
    <s v="Indian Rupees(Rs.)"/>
    <x v="0"/>
    <x v="0"/>
    <s v="No"/>
    <n v="150"/>
    <x v="2"/>
    <x v="2055"/>
    <x v="0"/>
    <x v="0"/>
  </r>
  <r>
    <n v="308188"/>
    <s v="Ganesh Anna South Indian Food Corner"/>
    <n v="1"/>
    <x v="0"/>
    <s v="Sudarshan Road, Gautam Nagar, Hauz Khas, New Delhi"/>
    <s v="Hauz Khas"/>
    <x v="64"/>
    <s v="Indian Rupees(Rs.)"/>
    <x v="0"/>
    <x v="0"/>
    <s v="No"/>
    <n v="150"/>
    <x v="2"/>
    <x v="2414"/>
    <x v="0"/>
    <x v="0"/>
  </r>
  <r>
    <n v="7862"/>
    <s v="Bikaner Namkeen Bhandar"/>
    <n v="1"/>
    <x v="0"/>
    <s v="HS-9, Kailash Colony Market, Kailash Colony, New Delhi"/>
    <s v="Kailash Colony"/>
    <x v="57"/>
    <s v="Indian Rupees(Rs.)"/>
    <x v="0"/>
    <x v="0"/>
    <s v="No"/>
    <n v="150"/>
    <x v="2"/>
    <x v="1938"/>
    <x v="0"/>
    <x v="0"/>
  </r>
  <r>
    <n v="9529"/>
    <s v="Baba Nagpal Corner"/>
    <n v="1"/>
    <x v="0"/>
    <s v="7/25, Old Double Storey, Gupta Market, Lajpat Nagar 4, New Delhi"/>
    <s v="Lajpat Nagar 4"/>
    <x v="53"/>
    <s v="Indian Rupees(Rs.)"/>
    <x v="0"/>
    <x v="0"/>
    <s v="No"/>
    <n v="150"/>
    <x v="1"/>
    <x v="1934"/>
    <x v="0"/>
    <x v="0"/>
  </r>
  <r>
    <n v="9996"/>
    <s v="Gopal's"/>
    <n v="1"/>
    <x v="0"/>
    <s v="Shop 23/24, Living Style Mall, Jasola, New Delhi"/>
    <s v="Living Style Mall, Jasola"/>
    <x v="926"/>
    <s v="Indian Rupees(Rs.)"/>
    <x v="0"/>
    <x v="0"/>
    <s v="No"/>
    <n v="150"/>
    <x v="2"/>
    <x v="2415"/>
    <x v="0"/>
    <x v="0"/>
  </r>
  <r>
    <n v="308844"/>
    <s v="Zaiqa Kathi Roll &amp; Momos"/>
    <n v="1"/>
    <x v="0"/>
    <s v="4, Pocket B, Mayur Vihar Phase 2, New Delhi"/>
    <s v="Mayur Vihar Phase 2"/>
    <x v="43"/>
    <s v="Indian Rupees(Rs.)"/>
    <x v="0"/>
    <x v="0"/>
    <s v="No"/>
    <n v="150"/>
    <x v="2"/>
    <x v="347"/>
    <x v="0"/>
    <x v="0"/>
  </r>
  <r>
    <n v="308130"/>
    <s v="Kings Kulfi"/>
    <n v="1"/>
    <x v="0"/>
    <s v="Main Road, Below Metro Station, Moti Nagar, New Delhi"/>
    <s v="Moti Nagar"/>
    <x v="44"/>
    <s v="Indian Rupees(Rs.)"/>
    <x v="0"/>
    <x v="0"/>
    <s v="No"/>
    <n v="150"/>
    <x v="1"/>
    <x v="973"/>
    <x v="0"/>
    <x v="0"/>
  </r>
  <r>
    <n v="9095"/>
    <s v="Bombay Bhelpuri"/>
    <n v="1"/>
    <x v="0"/>
    <s v="G-7, Near Midland Book Shop, South Extension 1, New Delhi"/>
    <s v="South Extension 1"/>
    <x v="925"/>
    <s v="Indian Rupees(Rs.)"/>
    <x v="0"/>
    <x v="0"/>
    <s v="No"/>
    <n v="150"/>
    <x v="1"/>
    <x v="2055"/>
    <x v="0"/>
    <x v="0"/>
  </r>
  <r>
    <n v="18423112"/>
    <s v="Johny's Vada Pav"/>
    <n v="1"/>
    <x v="0"/>
    <s v="12/17, Near Canara Bank, East Patel Nagar, New Delhi"/>
    <s v="East Patel Nagar"/>
    <x v="43"/>
    <s v="Indian Rupees(Rs.)"/>
    <x v="0"/>
    <x v="0"/>
    <s v="No"/>
    <n v="150"/>
    <x v="0"/>
    <x v="2357"/>
    <x v="0"/>
    <x v="0"/>
  </r>
  <r>
    <n v="308849"/>
    <s v="Madras Cafe"/>
    <n v="1"/>
    <x v="0"/>
    <s v="C 30, Madhuvihar, IP Extension, New Delhi"/>
    <s v="IP Extension"/>
    <x v="64"/>
    <s v="Indian Rupees(Rs.)"/>
    <x v="0"/>
    <x v="0"/>
    <s v="No"/>
    <n v="150"/>
    <x v="2"/>
    <x v="363"/>
    <x v="0"/>
    <x v="0"/>
  </r>
  <r>
    <n v="18282019"/>
    <s v="Kings Kulfi"/>
    <n v="1"/>
    <x v="0"/>
    <s v="25/3, Jail Road, New Delhi"/>
    <s v="Jail Road"/>
    <x v="44"/>
    <s v="Indian Rupees(Rs.)"/>
    <x v="0"/>
    <x v="0"/>
    <s v="No"/>
    <n v="150"/>
    <x v="2"/>
    <x v="1948"/>
    <x v="0"/>
    <x v="0"/>
  </r>
  <r>
    <n v="312949"/>
    <s v="Janta Bakery"/>
    <n v="1"/>
    <x v="0"/>
    <s v="43, Central Road, Bhogal, Jangpura, New Delhi"/>
    <s v="Jangpura"/>
    <x v="42"/>
    <s v="Indian Rupees(Rs.)"/>
    <x v="0"/>
    <x v="0"/>
    <s v="No"/>
    <n v="150"/>
    <x v="1"/>
    <x v="1122"/>
    <x v="0"/>
    <x v="0"/>
  </r>
  <r>
    <n v="304994"/>
    <s v="F 2 Pastry Shop"/>
    <n v="1"/>
    <x v="0"/>
    <s v="4 Post Office Block, Near Rupa Ice Cream Parlour, Krishna Nagar, New Delhi"/>
    <s v="Krishna Nagar"/>
    <x v="42"/>
    <s v="Indian Rupees(Rs.)"/>
    <x v="0"/>
    <x v="0"/>
    <s v="No"/>
    <n v="150"/>
    <x v="2"/>
    <x v="1583"/>
    <x v="0"/>
    <x v="0"/>
  </r>
  <r>
    <n v="309704"/>
    <s v="Sardar A Pure Meat Shop"/>
    <n v="1"/>
    <x v="0"/>
    <s v="G-8, Shop 6, Near Punjab National Bank, Model Town 3, New Delhi"/>
    <s v="Model Town 3"/>
    <x v="134"/>
    <s v="Indian Rupees(Rs.)"/>
    <x v="0"/>
    <x v="0"/>
    <s v="No"/>
    <n v="150"/>
    <x v="2"/>
    <x v="2305"/>
    <x v="0"/>
    <x v="0"/>
  </r>
  <r>
    <n v="302694"/>
    <s v="Agarwal Sweets"/>
    <n v="1"/>
    <x v="0"/>
    <s v="Near PVR Cinema, Community Center, Naraina, New Delhi"/>
    <s v="Naraina"/>
    <x v="41"/>
    <s v="Indian Rupees(Rs.)"/>
    <x v="0"/>
    <x v="0"/>
    <s v="No"/>
    <n v="150"/>
    <x v="2"/>
    <x v="745"/>
    <x v="0"/>
    <x v="0"/>
  </r>
  <r>
    <n v="301931"/>
    <s v="RK Dosa"/>
    <n v="1"/>
    <x v="0"/>
    <s v="EA1/12, Main Market, Inderpuri, Naraina, New Delhi"/>
    <s v="Naraina"/>
    <x v="64"/>
    <s v="Indian Rupees(Rs.)"/>
    <x v="0"/>
    <x v="0"/>
    <s v="No"/>
    <n v="150"/>
    <x v="2"/>
    <x v="1196"/>
    <x v="0"/>
    <x v="0"/>
  </r>
  <r>
    <n v="5291"/>
    <s v="Ram G Snacks &amp; Food Corner"/>
    <n v="1"/>
    <x v="0"/>
    <s v="20, GDITL, North X Tower, Netaji Subhash Place, New Delhi"/>
    <s v="Netaji Subhash Place"/>
    <x v="109"/>
    <s v="Indian Rupees(Rs.)"/>
    <x v="0"/>
    <x v="0"/>
    <s v="No"/>
    <n v="150"/>
    <x v="1"/>
    <x v="2416"/>
    <x v="0"/>
    <x v="0"/>
  </r>
  <r>
    <n v="6901"/>
    <s v="Gupta Sweets &amp; Namkeen"/>
    <n v="1"/>
    <x v="0"/>
    <s v="Shop 8, Near Bank of Baroda, Sector 4 Market, Club Road, Punjabi Bagh, New Delhi"/>
    <s v="Punjabi Bagh"/>
    <x v="802"/>
    <s v="Indian Rupees(Rs.)"/>
    <x v="0"/>
    <x v="0"/>
    <s v="No"/>
    <n v="150"/>
    <x v="1"/>
    <x v="1510"/>
    <x v="0"/>
    <x v="0"/>
  </r>
  <r>
    <n v="18312586"/>
    <s v="Mohit Bakery"/>
    <n v="1"/>
    <x v="0"/>
    <s v="Shop B6, Gali 1, Saidulajab, Sainik Farms, New Delhi"/>
    <s v="Sainik Farms"/>
    <x v="42"/>
    <s v="Indian Rupees(Rs.)"/>
    <x v="0"/>
    <x v="0"/>
    <s v="No"/>
    <n v="150"/>
    <x v="0"/>
    <x v="2417"/>
    <x v="0"/>
    <x v="0"/>
  </r>
  <r>
    <n v="18282049"/>
    <s v="Malabar Dosa Hut"/>
    <n v="1"/>
    <x v="0"/>
    <s v="Shop 4-5, Chawdhary Dayanand Market, IGNOU Road, Saket, New Delhi"/>
    <s v="Saket"/>
    <x v="64"/>
    <s v="Indian Rupees(Rs.)"/>
    <x v="0"/>
    <x v="0"/>
    <s v="No"/>
    <n v="150"/>
    <x v="2"/>
    <x v="2076"/>
    <x v="0"/>
    <x v="0"/>
  </r>
  <r>
    <n v="7591"/>
    <s v="Hot Pot"/>
    <n v="1"/>
    <x v="0"/>
    <s v="Opposite NDMC, DLF Plaza, Main Market, Sarojini Nagar, New Delhi"/>
    <s v="Sarojini Nagar"/>
    <x v="133"/>
    <s v="Indian Rupees(Rs.)"/>
    <x v="0"/>
    <x v="0"/>
    <s v="No"/>
    <n v="150"/>
    <x v="2"/>
    <x v="653"/>
    <x v="0"/>
    <x v="0"/>
  </r>
  <r>
    <n v="18423872"/>
    <s v="Aggarwal Sweets"/>
    <n v="1"/>
    <x v="0"/>
    <s v="A16, West Jyotmii Nagar, Shahdara, New Delhi"/>
    <s v="Shahdara"/>
    <x v="41"/>
    <s v="Indian Rupees(Rs.)"/>
    <x v="0"/>
    <x v="0"/>
    <s v="No"/>
    <n v="150"/>
    <x v="0"/>
    <x v="1826"/>
    <x v="0"/>
    <x v="0"/>
  </r>
  <r>
    <n v="304281"/>
    <s v="Bengal Sweet Palace"/>
    <n v="1"/>
    <x v="0"/>
    <s v="A Block Market, Vasant Vihar, New Delhi"/>
    <s v="Vasant Vihar"/>
    <x v="57"/>
    <s v="Indian Rupees(Rs.)"/>
    <x v="0"/>
    <x v="0"/>
    <s v="No"/>
    <n v="150"/>
    <x v="2"/>
    <x v="2239"/>
    <x v="0"/>
    <x v="0"/>
  </r>
  <r>
    <n v="18222587"/>
    <s v="Mehta Restaurant"/>
    <n v="1"/>
    <x v="0"/>
    <s v="3627/1, Near Golcha Cinema, Daryaganj, New Delhi"/>
    <s v="Daryaganj"/>
    <x v="802"/>
    <s v="Indian Rupees(Rs.)"/>
    <x v="0"/>
    <x v="0"/>
    <s v="No"/>
    <n v="150"/>
    <x v="2"/>
    <x v="2082"/>
    <x v="0"/>
    <x v="0"/>
  </r>
  <r>
    <n v="9883"/>
    <s v="Aggarwal Eating Point"/>
    <n v="1"/>
    <x v="0"/>
    <s v="3-5, Mini DDA Market, Amrit Puri B, Garhi, East of Kailash, New Delhi"/>
    <s v="East of Kailash"/>
    <x v="802"/>
    <s v="Indian Rupees(Rs.)"/>
    <x v="0"/>
    <x v="0"/>
    <s v="No"/>
    <n v="150"/>
    <x v="0"/>
    <x v="2317"/>
    <x v="0"/>
    <x v="0"/>
  </r>
  <r>
    <n v="7891"/>
    <s v="Aggarwal Sweet India"/>
    <n v="1"/>
    <x v="0"/>
    <s v="8/20, Sahi Hospital Road, Jangpura Extension, Jangpura, New Delhi"/>
    <s v="Jangpura"/>
    <x v="57"/>
    <s v="Indian Rupees(Rs.)"/>
    <x v="0"/>
    <x v="0"/>
    <s v="No"/>
    <n v="150"/>
    <x v="2"/>
    <x v="1131"/>
    <x v="0"/>
    <x v="0"/>
  </r>
  <r>
    <n v="311871"/>
    <s v="Pappu Chat Bhandar"/>
    <n v="1"/>
    <x v="0"/>
    <s v="19, Ground Floor, Suryakiran Building, Kasturba Gandhi Marg, Janpath, New Delhi"/>
    <s v="Janpath"/>
    <x v="43"/>
    <s v="Indian Rupees(Rs.)"/>
    <x v="0"/>
    <x v="0"/>
    <s v="No"/>
    <n v="150"/>
    <x v="1"/>
    <x v="1347"/>
    <x v="0"/>
    <x v="0"/>
  </r>
  <r>
    <n v="307951"/>
    <s v="Just Vada Pav"/>
    <n v="1"/>
    <x v="0"/>
    <s v="E-157, Krishna Market, Kalkaji, New Delhi"/>
    <s v="Kalkaji"/>
    <x v="43"/>
    <s v="Indian Rupees(Rs.)"/>
    <x v="0"/>
    <x v="0"/>
    <s v="No"/>
    <n v="150"/>
    <x v="1"/>
    <x v="2395"/>
    <x v="0"/>
    <x v="0"/>
  </r>
  <r>
    <n v="9513"/>
    <s v="Jeet Chaat Bhandar"/>
    <n v="1"/>
    <x v="0"/>
    <s v="Opposite Metro Pillar 367, Near Red Light, Kirti Nagar, New Delhi"/>
    <s v="Kirti Nagar"/>
    <x v="43"/>
    <s v="Indian Rupees(Rs.)"/>
    <x v="0"/>
    <x v="0"/>
    <s v="No"/>
    <n v="150"/>
    <x v="1"/>
    <x v="2418"/>
    <x v="0"/>
    <x v="0"/>
  </r>
  <r>
    <n v="9280"/>
    <s v="Sweetheart Cupcakes"/>
    <n v="1"/>
    <x v="0"/>
    <s v="A-72, 1st Floor, Near DDA Complex, Naraina, New Delhi"/>
    <s v="Naraina"/>
    <x v="46"/>
    <s v="Indian Rupees(Rs.)"/>
    <x v="0"/>
    <x v="0"/>
    <s v="No"/>
    <n v="150"/>
    <x v="2"/>
    <x v="2317"/>
    <x v="0"/>
    <x v="0"/>
  </r>
  <r>
    <n v="300337"/>
    <s v="Hot Spot Roll Corner"/>
    <n v="1"/>
    <x v="0"/>
    <s v="G 68, Satyam Tower, Near Post Office, Paschim Vihar, New Delhi"/>
    <s v="Paschim Vihar"/>
    <x v="12"/>
    <s v="Indian Rupees(Rs.)"/>
    <x v="0"/>
    <x v="0"/>
    <s v="No"/>
    <n v="150"/>
    <x v="2"/>
    <x v="133"/>
    <x v="0"/>
    <x v="0"/>
  </r>
  <r>
    <n v="1123"/>
    <s v="Hill Chillz 26"/>
    <n v="1"/>
    <x v="0"/>
    <s v="A-5, NN Tower, Road 44, Rani Bagh, Pitampura, New Delhi"/>
    <s v="Pitampura"/>
    <x v="61"/>
    <s v="Indian Rupees(Rs.)"/>
    <x v="0"/>
    <x v="0"/>
    <s v="No"/>
    <n v="150"/>
    <x v="2"/>
    <x v="1199"/>
    <x v="0"/>
    <x v="0"/>
  </r>
  <r>
    <n v="7905"/>
    <s v="Moni Bakers"/>
    <n v="1"/>
    <x v="0"/>
    <s v="5-A/1, Main Market, Madanpur Khadar, Near Aggarwal Sweets, Pocket D &amp; E, Sarita Vihar, New Delhi"/>
    <s v="Sarita Vihar"/>
    <x v="22"/>
    <s v="Indian Rupees(Rs.)"/>
    <x v="0"/>
    <x v="0"/>
    <s v="No"/>
    <n v="150"/>
    <x v="0"/>
    <x v="566"/>
    <x v="0"/>
    <x v="0"/>
  </r>
  <r>
    <n v="18128874"/>
    <s v="Chaska"/>
    <n v="1"/>
    <x v="0"/>
    <s v="Durgapuri Chowk, 100 Feet Road, Shahdara, New Delhi"/>
    <s v="Shahdara"/>
    <x v="927"/>
    <s v="Indian Rupees(Rs.)"/>
    <x v="0"/>
    <x v="0"/>
    <s v="No"/>
    <n v="150"/>
    <x v="0"/>
    <x v="2310"/>
    <x v="0"/>
    <x v="0"/>
  </r>
  <r>
    <n v="18312616"/>
    <s v="Anand Sweets"/>
    <n v="1"/>
    <x v="0"/>
    <s v="391, Leela Ram Market, South Extension 2, New Delhi"/>
    <s v="South Extension 2"/>
    <x v="57"/>
    <s v="Indian Rupees(Rs.)"/>
    <x v="0"/>
    <x v="0"/>
    <s v="No"/>
    <n v="150"/>
    <x v="0"/>
    <x v="2419"/>
    <x v="0"/>
    <x v="0"/>
  </r>
  <r>
    <n v="304161"/>
    <s v="Sagar Choley Bhatoorey"/>
    <n v="1"/>
    <x v="0"/>
    <s v="Mukherji Park, Punjabi Market, Tilak Nagar, New Delhi"/>
    <s v="Tilak Nagar"/>
    <x v="43"/>
    <s v="Indian Rupees(Rs.)"/>
    <x v="0"/>
    <x v="0"/>
    <s v="No"/>
    <n v="150"/>
    <x v="2"/>
    <x v="749"/>
    <x v="0"/>
    <x v="0"/>
  </r>
  <r>
    <n v="18357525"/>
    <s v="EDC Mania"/>
    <n v="1"/>
    <x v="0"/>
    <s v="95-1/2 Gautam Nagar, Yusuf Sarai, New Delhi"/>
    <s v="Yusuf Sarai"/>
    <x v="12"/>
    <s v="Indian Rupees(Rs.)"/>
    <x v="0"/>
    <x v="0"/>
    <s v="No"/>
    <n v="150"/>
    <x v="0"/>
    <x v="1832"/>
    <x v="0"/>
    <x v="0"/>
  </r>
  <r>
    <n v="18206818"/>
    <s v="Kumar Sweet House"/>
    <n v="1"/>
    <x v="0"/>
    <s v="5, Gandhi Market, Minto Road, Daryaganj, New Delhi"/>
    <s v="Daryaganj"/>
    <x v="57"/>
    <s v="Indian Rupees(Rs.)"/>
    <x v="0"/>
    <x v="0"/>
    <s v="No"/>
    <n v="150"/>
    <x v="0"/>
    <x v="638"/>
    <x v="0"/>
    <x v="0"/>
  </r>
  <r>
    <n v="9879"/>
    <s v="Gulati Food Corner"/>
    <n v="1"/>
    <x v="0"/>
    <s v="954, Arjun Nagar, Kotla Mubarakpur, Defence Colony, New Delhi"/>
    <s v="Defence Colony"/>
    <x v="19"/>
    <s v="Indian Rupees(Rs.)"/>
    <x v="0"/>
    <x v="0"/>
    <s v="No"/>
    <n v="150"/>
    <x v="0"/>
    <x v="719"/>
    <x v="0"/>
    <x v="0"/>
  </r>
  <r>
    <n v="5455"/>
    <s v="Laxmi Ice Cream"/>
    <n v="1"/>
    <x v="0"/>
    <s v="H2, Hudson Line, Kingsway Camp, Delhi University-GTB Nagar, New Delhi"/>
    <s v="Delhi University-GTB Nagar"/>
    <x v="61"/>
    <s v="Indian Rupees(Rs.)"/>
    <x v="0"/>
    <x v="0"/>
    <s v="No"/>
    <n v="150"/>
    <x v="1"/>
    <x v="1147"/>
    <x v="0"/>
    <x v="0"/>
  </r>
  <r>
    <n v="18313153"/>
    <s v="Food Master's Galley"/>
    <n v="1"/>
    <x v="0"/>
    <s v="Kailash Colony Main Road, Near Kailash Colony Metro Station, Kailash Colony, New Delhi"/>
    <s v="Kailash Colony"/>
    <x v="3"/>
    <s v="Indian Rupees(Rs.)"/>
    <x v="0"/>
    <x v="0"/>
    <s v="No"/>
    <n v="150"/>
    <x v="0"/>
    <x v="405"/>
    <x v="0"/>
    <x v="0"/>
  </r>
  <r>
    <n v="18317229"/>
    <s v="Radhe Shyam"/>
    <n v="1"/>
    <x v="0"/>
    <s v="M-6, Kalkaji, New Delhi"/>
    <s v="Kalkaji"/>
    <x v="43"/>
    <s v="Indian Rupees(Rs.)"/>
    <x v="0"/>
    <x v="0"/>
    <s v="No"/>
    <n v="150"/>
    <x v="2"/>
    <x v="2420"/>
    <x v="0"/>
    <x v="0"/>
  </r>
  <r>
    <n v="304628"/>
    <s v="Prabhu Chaat Bhandar"/>
    <n v="1"/>
    <x v="0"/>
    <s v="Dholpur House, Shahjahan Road, Near UPSC Office, Khan Market, New Delhi"/>
    <s v="Khan Market"/>
    <x v="43"/>
    <s v="Indian Rupees(Rs.)"/>
    <x v="0"/>
    <x v="0"/>
    <s v="No"/>
    <n v="150"/>
    <x v="2"/>
    <x v="1669"/>
    <x v="0"/>
    <x v="0"/>
  </r>
  <r>
    <n v="304267"/>
    <s v="Bansal Sweet"/>
    <n v="1"/>
    <x v="0"/>
    <s v="A 4/1, Acharya Niketan, Mayur Vihar Phase 1, New Delhi"/>
    <s v="Mayur Vihar Phase 1"/>
    <x v="854"/>
    <s v="Indian Rupees(Rs.)"/>
    <x v="0"/>
    <x v="0"/>
    <s v="No"/>
    <n v="150"/>
    <x v="2"/>
    <x v="1751"/>
    <x v="0"/>
    <x v="0"/>
  </r>
  <r>
    <n v="18441658"/>
    <s v="Kanshi Ram Chole Kulche Wala"/>
    <n v="1"/>
    <x v="0"/>
    <s v="E-195, Naraina Vihar, Naraina, New Delhi"/>
    <s v="Naraina"/>
    <x v="43"/>
    <s v="Indian Rupees(Rs.)"/>
    <x v="0"/>
    <x v="0"/>
    <s v="No"/>
    <n v="150"/>
    <x v="2"/>
    <x v="1523"/>
    <x v="0"/>
    <x v="0"/>
  </r>
  <r>
    <n v="8718"/>
    <s v="Hans Fast Food Center"/>
    <n v="1"/>
    <x v="0"/>
    <s v="DDA Market, Community Center, Naraina, New Delhi"/>
    <s v="Naraina"/>
    <x v="804"/>
    <s v="Indian Rupees(Rs.)"/>
    <x v="0"/>
    <x v="0"/>
    <s v="No"/>
    <n v="150"/>
    <x v="0"/>
    <x v="2421"/>
    <x v="0"/>
    <x v="0"/>
  </r>
  <r>
    <n v="9040"/>
    <s v="Kings Kulfi"/>
    <n v="1"/>
    <x v="0"/>
    <s v="Lower Ground Floor, Pacific Mall, Tagore Garden, New Delhi"/>
    <s v="Pacific Mall, Tagore Garden"/>
    <x v="347"/>
    <s v="Indian Rupees(Rs.)"/>
    <x v="0"/>
    <x v="0"/>
    <s v="No"/>
    <n v="150"/>
    <x v="2"/>
    <x v="1143"/>
    <x v="0"/>
    <x v="0"/>
  </r>
  <r>
    <n v="300334"/>
    <s v="RTW"/>
    <n v="1"/>
    <x v="0"/>
    <s v="C-9, D Mall, Paschim Vihar, New Delhi"/>
    <s v="Paschim Vihar"/>
    <x v="43"/>
    <s v="Indian Rupees(Rs.)"/>
    <x v="0"/>
    <x v="0"/>
    <s v="No"/>
    <n v="150"/>
    <x v="2"/>
    <x v="1525"/>
    <x v="0"/>
    <x v="0"/>
  </r>
  <r>
    <n v="18480928"/>
    <s v="Jee Aao Jee Chole Bhature"/>
    <n v="1"/>
    <x v="0"/>
    <s v="Shop 142, Shankar Road Market, Rajinder Nagar, New Delhi"/>
    <s v="Rajinder Nagar"/>
    <x v="43"/>
    <s v="Indian Rupees(Rs.)"/>
    <x v="0"/>
    <x v="0"/>
    <s v="No"/>
    <n v="150"/>
    <x v="0"/>
    <x v="399"/>
    <x v="0"/>
    <x v="0"/>
  </r>
  <r>
    <n v="18423863"/>
    <s v="Prakash Sweets"/>
    <n v="1"/>
    <x v="0"/>
    <s v="Durgapuri Chowk, 100 Feet Road, Shahdara, New Delhi"/>
    <s v="Shahdara"/>
    <x v="57"/>
    <s v="Indian Rupees(Rs.)"/>
    <x v="0"/>
    <x v="0"/>
    <s v="No"/>
    <n v="150"/>
    <x v="0"/>
    <x v="2397"/>
    <x v="0"/>
    <x v="0"/>
  </r>
  <r>
    <n v="18288644"/>
    <s v="Sardar A Pure Meat Shop"/>
    <n v="1"/>
    <x v="0"/>
    <s v="C-1, Shahdara, New Delhi"/>
    <s v="Shahdara"/>
    <x v="134"/>
    <s v="Indian Rupees(Rs.)"/>
    <x v="0"/>
    <x v="0"/>
    <s v="No"/>
    <n v="150"/>
    <x v="0"/>
    <x v="2318"/>
    <x v="0"/>
    <x v="0"/>
  </r>
  <r>
    <n v="301907"/>
    <s v="Sargam Sweets"/>
    <n v="1"/>
    <x v="0"/>
    <s v="A 11, Mohan Garden, Near Metro Pillar 753, Peepal Wala Road, Uttam Nagar, New Delhi"/>
    <s v="Uttam Nagar"/>
    <x v="854"/>
    <s v="Indian Rupees(Rs.)"/>
    <x v="0"/>
    <x v="0"/>
    <s v="No"/>
    <n v="150"/>
    <x v="0"/>
    <x v="2422"/>
    <x v="0"/>
    <x v="0"/>
  </r>
  <r>
    <n v="304737"/>
    <s v="Bishan Swaroop Chaat Bhandar"/>
    <n v="1"/>
    <x v="0"/>
    <s v="1421, Near Ashish Medicos, Chandni Chowk, New Delhi"/>
    <s v="Chandni Chowk"/>
    <x v="43"/>
    <s v="Indian Rupees(Rs.)"/>
    <x v="0"/>
    <x v="0"/>
    <s v="No"/>
    <n v="150"/>
    <x v="1"/>
    <x v="2110"/>
    <x v="0"/>
    <x v="0"/>
  </r>
  <r>
    <n v="308894"/>
    <s v="Khan Omelette Corner"/>
    <n v="1"/>
    <x v="0"/>
    <s v="48, Katra Bariyan, Lal Kuan, Near Fatehpuri Masjid, Chandni Chowk, New Delhi"/>
    <s v="Chandni Chowk"/>
    <x v="12"/>
    <s v="Indian Rupees(Rs.)"/>
    <x v="0"/>
    <x v="0"/>
    <s v="No"/>
    <n v="150"/>
    <x v="1"/>
    <x v="158"/>
    <x v="0"/>
    <x v="0"/>
  </r>
  <r>
    <n v="7620"/>
    <s v="Kolkata Hot Kathi Roll"/>
    <n v="1"/>
    <x v="0"/>
    <s v="8, Market 1, Chittaranjan Park, New Delhi"/>
    <s v="Chittaranjan Park"/>
    <x v="12"/>
    <s v="Indian Rupees(Rs.)"/>
    <x v="0"/>
    <x v="0"/>
    <s v="No"/>
    <n v="150"/>
    <x v="2"/>
    <x v="1601"/>
    <x v="0"/>
    <x v="0"/>
  </r>
  <r>
    <n v="7897"/>
    <s v="Govinda's Confectionery"/>
    <n v="1"/>
    <x v="0"/>
    <s v="Iskcon Temple Complex, Main Road, East of Kailash, New Delhi"/>
    <s v="East of Kailash"/>
    <x v="22"/>
    <s v="Indian Rupees(Rs.)"/>
    <x v="0"/>
    <x v="0"/>
    <s v="No"/>
    <n v="150"/>
    <x v="2"/>
    <x v="1203"/>
    <x v="0"/>
    <x v="0"/>
  </r>
  <r>
    <n v="9011"/>
    <s v="M J Dosa Corner"/>
    <n v="1"/>
    <x v="0"/>
    <s v="111, Guru Nanak Market, A Block, WEA, Karol Bagh, New Delhi"/>
    <s v="Karol Bagh"/>
    <x v="64"/>
    <s v="Indian Rupees(Rs.)"/>
    <x v="0"/>
    <x v="0"/>
    <s v="No"/>
    <n v="150"/>
    <x v="2"/>
    <x v="1382"/>
    <x v="0"/>
    <x v="0"/>
  </r>
  <r>
    <n v="300350"/>
    <s v="Raj Sweets"/>
    <n v="1"/>
    <x v="0"/>
    <s v="8586, East Park Road, Model Basti, Karol Bagh, New Delhi"/>
    <s v="Karol Bagh"/>
    <x v="41"/>
    <s v="Indian Rupees(Rs.)"/>
    <x v="0"/>
    <x v="0"/>
    <s v="No"/>
    <n v="150"/>
    <x v="2"/>
    <x v="640"/>
    <x v="0"/>
    <x v="0"/>
  </r>
  <r>
    <n v="9016"/>
    <s v="Ravi Raj Di Kulfi"/>
    <n v="1"/>
    <x v="0"/>
    <s v="Arya Samaj Road, Opposite Gaffar Market, Karol Bagh, New Delhi"/>
    <s v="Karol Bagh"/>
    <x v="46"/>
    <s v="Indian Rupees(Rs.)"/>
    <x v="0"/>
    <x v="0"/>
    <s v="No"/>
    <n v="150"/>
    <x v="1"/>
    <x v="1981"/>
    <x v="0"/>
    <x v="0"/>
  </r>
  <r>
    <n v="301110"/>
    <s v="Zaika Kathi Rolls"/>
    <n v="1"/>
    <x v="0"/>
    <s v="GD Colony, Mayur Vihar Phase 3, New Delhi"/>
    <s v="Mayur Vihar Phase 3"/>
    <x v="12"/>
    <s v="Indian Rupees(Rs.)"/>
    <x v="0"/>
    <x v="0"/>
    <s v="No"/>
    <n v="150"/>
    <x v="2"/>
    <x v="1840"/>
    <x v="0"/>
    <x v="0"/>
  </r>
  <r>
    <n v="313368"/>
    <s v="Naturals Ice Cream"/>
    <n v="1"/>
    <x v="0"/>
    <s v="J-2/10, BK Dutt Market, Rajouri Garden, New Delhi"/>
    <s v="Rajouri Garden"/>
    <x v="44"/>
    <s v="Indian Rupees(Rs.)"/>
    <x v="0"/>
    <x v="1"/>
    <s v="No"/>
    <n v="150"/>
    <x v="3"/>
    <x v="2423"/>
    <x v="0"/>
    <x v="0"/>
  </r>
  <r>
    <n v="18423140"/>
    <s v="Gareeb Dhaba"/>
    <n v="1"/>
    <x v="0"/>
    <s v="Bhairon Baba Market, Durgapuri Chowk, Shahdara, New Delhi"/>
    <s v="Shahdara"/>
    <x v="14"/>
    <s v="Indian Rupees(Rs.)"/>
    <x v="0"/>
    <x v="0"/>
    <s v="No"/>
    <n v="150"/>
    <x v="0"/>
    <x v="1531"/>
    <x v="0"/>
    <x v="0"/>
  </r>
  <r>
    <n v="300560"/>
    <s v="Sethi's The Cake Shop"/>
    <n v="1"/>
    <x v="0"/>
    <s v="14/2, Ashok Nagar, Subhash Nagar, New Delhi"/>
    <s v="Subhash Nagar"/>
    <x v="42"/>
    <s v="Indian Rupees(Rs.)"/>
    <x v="0"/>
    <x v="0"/>
    <s v="No"/>
    <n v="150"/>
    <x v="2"/>
    <x v="434"/>
    <x v="0"/>
    <x v="0"/>
  </r>
  <r>
    <n v="18037798"/>
    <s v="Sehyog Alpahar"/>
    <n v="1"/>
    <x v="0"/>
    <s v="Main Market, Tilak Nagar, New Delhi"/>
    <s v="Tilak Nagar"/>
    <x v="6"/>
    <s v="Indian Rupees(Rs.)"/>
    <x v="0"/>
    <x v="0"/>
    <s v="No"/>
    <n v="150"/>
    <x v="2"/>
    <x v="2424"/>
    <x v="0"/>
    <x v="0"/>
  </r>
  <r>
    <n v="18359288"/>
    <s v="Manohar Cakes &amp; Bikaneri"/>
    <n v="1"/>
    <x v="0"/>
    <s v="C 28-29, Double Storey, Vijay Nagar, New Delhi"/>
    <s v="Vijay Nagar"/>
    <x v="63"/>
    <s v="Indian Rupees(Rs.)"/>
    <x v="0"/>
    <x v="0"/>
    <s v="No"/>
    <n v="150"/>
    <x v="1"/>
    <x v="2425"/>
    <x v="0"/>
    <x v="0"/>
  </r>
  <r>
    <n v="304475"/>
    <s v="EDC Mania"/>
    <n v="1"/>
    <x v="0"/>
    <s v="69-A/2, Gautam Nagar, Behind Big Gurdwara, Next To Panchayati Shiv Mandi, Yusuf Sarai, New Delhi"/>
    <s v="Yusuf Sarai"/>
    <x v="12"/>
    <s v="Indian Rupees(Rs.)"/>
    <x v="0"/>
    <x v="0"/>
    <s v="No"/>
    <n v="150"/>
    <x v="2"/>
    <x v="884"/>
    <x v="0"/>
    <x v="0"/>
  </r>
  <r>
    <n v="18279476"/>
    <s v="Choice Corner"/>
    <n v="1"/>
    <x v="0"/>
    <s v="2/70 Old Rajinder Nagar, Rajinder Nagar, New Delhi"/>
    <s v="Rajinder Nagar"/>
    <x v="43"/>
    <s v="Indian Rupees(Rs.)"/>
    <x v="0"/>
    <x v="0"/>
    <s v="No"/>
    <n v="120"/>
    <x v="2"/>
    <x v="2195"/>
    <x v="0"/>
    <x v="0"/>
  </r>
  <r>
    <n v="302757"/>
    <s v="Shahi Kachauri"/>
    <n v="1"/>
    <x v="0"/>
    <s v="Najafgarh Road, Uttam Nagar, New Delhi"/>
    <s v="Uttam Nagar"/>
    <x v="43"/>
    <s v="Indian Rupees(Rs.)"/>
    <x v="0"/>
    <x v="0"/>
    <s v="No"/>
    <n v="50"/>
    <x v="2"/>
    <x v="2426"/>
    <x v="0"/>
    <x v="0"/>
  </r>
  <r>
    <n v="305720"/>
    <s v="Shri Ram Poori Wale"/>
    <n v="1"/>
    <x v="0"/>
    <s v="Near Metro Pillar 316, Najafgarh Road, Ramesh Nagar, Kirti Nagar, New Delhi"/>
    <s v="Kirti Nagar"/>
    <x v="43"/>
    <s v="Indian Rupees(Rs.)"/>
    <x v="0"/>
    <x v="0"/>
    <s v="No"/>
    <n v="50"/>
    <x v="2"/>
    <x v="455"/>
    <x v="0"/>
    <x v="0"/>
  </r>
  <r>
    <n v="308839"/>
    <s v="Duggal Snacks"/>
    <n v="1"/>
    <x v="0"/>
    <s v="G-S, Abhishek Plaza, Pocket B, Mayur Vihar Phase 2, New Delhi"/>
    <s v="Mayur Vihar Phase 2"/>
    <x v="43"/>
    <s v="Indian Rupees(Rs.)"/>
    <x v="0"/>
    <x v="0"/>
    <s v="No"/>
    <n v="50"/>
    <x v="1"/>
    <x v="1902"/>
    <x v="0"/>
    <x v="0"/>
  </r>
  <r>
    <n v="302835"/>
    <s v="Aggarwal Jalebi Wale"/>
    <n v="1"/>
    <x v="0"/>
    <s v="Opposite Avtaar Dhaba, Milap Nagar, Uttam Nagar, New Delhi"/>
    <s v="Uttam Nagar"/>
    <x v="43"/>
    <s v="Indian Rupees(Rs.)"/>
    <x v="0"/>
    <x v="0"/>
    <s v="No"/>
    <n v="50"/>
    <x v="0"/>
    <x v="832"/>
    <x v="0"/>
    <x v="0"/>
  </r>
  <r>
    <n v="18175322"/>
    <s v="Sardar Ji"/>
    <n v="1"/>
    <x v="0"/>
    <s v="WZ-429, C/57, Naraina Village, Naraina, New Delhi"/>
    <s v="Naraina"/>
    <x v="2"/>
    <s v="Indian Rupees(Rs.)"/>
    <x v="0"/>
    <x v="0"/>
    <s v="No"/>
    <n v="120"/>
    <x v="2"/>
    <x v="1491"/>
    <x v="0"/>
    <x v="0"/>
  </r>
  <r>
    <n v="9166"/>
    <s v="Jung Bahadur Kachori Wala"/>
    <n v="1"/>
    <x v="0"/>
    <s v="1104, Maliwara, Jogiwari, Gali Paranthe Wali, Chandni Chowk, New Delhi"/>
    <s v="Chandni Chowk"/>
    <x v="43"/>
    <s v="Indian Rupees(Rs.)"/>
    <x v="0"/>
    <x v="1"/>
    <s v="No"/>
    <n v="50"/>
    <x v="1"/>
    <x v="221"/>
    <x v="0"/>
    <x v="0"/>
  </r>
  <r>
    <n v="306071"/>
    <s v="Pakode Ki Dukaan"/>
    <n v="1"/>
    <x v="0"/>
    <s v="120-121, Netaji Subhash Market, Ajmal Khan Road, Karol Bagh, New Delhi"/>
    <s v="Karol Bagh"/>
    <x v="43"/>
    <s v="Indian Rupees(Rs.)"/>
    <x v="0"/>
    <x v="0"/>
    <s v="No"/>
    <n v="50"/>
    <x v="1"/>
    <x v="1233"/>
    <x v="0"/>
    <x v="0"/>
  </r>
  <r>
    <n v="301903"/>
    <s v="Shahi Kachauri Wale"/>
    <n v="1"/>
    <x v="0"/>
    <s v="Main Najafgarh Road, Dwarka Mod, Uttam Nagar, New Delhi"/>
    <s v="Uttam Nagar"/>
    <x v="43"/>
    <s v="Indian Rupees(Rs.)"/>
    <x v="0"/>
    <x v="0"/>
    <s v="No"/>
    <n v="50"/>
    <x v="2"/>
    <x v="1826"/>
    <x v="0"/>
    <x v="0"/>
  </r>
  <r>
    <n v="307327"/>
    <s v="Sharma Kachoriwala"/>
    <n v="1"/>
    <x v="0"/>
    <s v="38/A, Satyawati Marg, Kamla Nagar, New Delhi"/>
    <s v="Kamla Nagar"/>
    <x v="43"/>
    <s v="Indian Rupees(Rs.)"/>
    <x v="0"/>
    <x v="0"/>
    <s v="No"/>
    <n v="50"/>
    <x v="1"/>
    <x v="1350"/>
    <x v="0"/>
    <x v="0"/>
  </r>
  <r>
    <n v="18323461"/>
    <s v="Pandit Ved Prakash Lemon Wale"/>
    <n v="1"/>
    <x v="0"/>
    <s v="Opposite Town Hall, Chandni Chowk, New Delhi"/>
    <s v="Chandni Chowk"/>
    <x v="928"/>
    <s v="Indian Rupees(Rs.)"/>
    <x v="0"/>
    <x v="0"/>
    <s v="No"/>
    <n v="50"/>
    <x v="2"/>
    <x v="2321"/>
    <x v="0"/>
    <x v="0"/>
  </r>
  <r>
    <n v="306653"/>
    <s v="Yadav Ji Chholey Bhature"/>
    <n v="1"/>
    <x v="0"/>
    <s v="Main Road, Mahavir Enclave, Part 3, Palam, New Delhi"/>
    <s v="Palam"/>
    <x v="43"/>
    <s v="Indian Rupees(Rs.)"/>
    <x v="0"/>
    <x v="0"/>
    <s v="No"/>
    <n v="50"/>
    <x v="0"/>
    <x v="2096"/>
    <x v="0"/>
    <x v="0"/>
  </r>
  <r>
    <n v="8530"/>
    <s v="Aggarwal Confectionary"/>
    <n v="1"/>
    <x v="0"/>
    <s v="38, DDA Market, Vasundhara Enclave, New Delhi"/>
    <s v="Vasundhara Enclave"/>
    <x v="929"/>
    <s v="Indian Rupees(Rs.)"/>
    <x v="0"/>
    <x v="0"/>
    <s v="No"/>
    <n v="50"/>
    <x v="2"/>
    <x v="638"/>
    <x v="0"/>
    <x v="0"/>
  </r>
  <r>
    <n v="18354658"/>
    <s v="Punjabi Chaap Corner"/>
    <n v="1"/>
    <x v="0"/>
    <s v="Shop 6, GF, Plot 2, NRI Colony, Alaknanda, New Delhi"/>
    <s v="Alaknanda"/>
    <x v="0"/>
    <s v="Indian Rupees(Rs.)"/>
    <x v="0"/>
    <x v="0"/>
    <s v="No"/>
    <n v="250"/>
    <x v="2"/>
    <x v="826"/>
    <x v="0"/>
    <x v="0"/>
  </r>
  <r>
    <n v="5466"/>
    <s v="Pt. Babu Ram Devi Dayal Paranthe Wale"/>
    <n v="1"/>
    <x v="0"/>
    <s v="9074, Gali Paranthe Wale, Chandni Chowk, New Delhi"/>
    <s v="Chandni Chowk"/>
    <x v="0"/>
    <s v="Indian Rupees(Rs.)"/>
    <x v="0"/>
    <x v="0"/>
    <s v="No"/>
    <n v="150"/>
    <x v="2"/>
    <x v="1850"/>
    <x v="0"/>
    <x v="0"/>
  </r>
  <r>
    <n v="306779"/>
    <s v="Gulshan Fish &amp; Chicken Fry"/>
    <n v="1"/>
    <x v="0"/>
    <s v="1549, Ground Floor, Gurudwara Road, Kotla Mubarakpur, Defence Colony, New Delhi"/>
    <s v="Defence Colony"/>
    <x v="0"/>
    <s v="Indian Rupees(Rs.)"/>
    <x v="0"/>
    <x v="0"/>
    <s v="No"/>
    <n v="450"/>
    <x v="2"/>
    <x v="2256"/>
    <x v="0"/>
    <x v="0"/>
  </r>
  <r>
    <n v="301325"/>
    <s v="Himalaya Dhaba"/>
    <n v="1"/>
    <x v="0"/>
    <s v="122 A-10,Gautam Nagar, Hauz Khas, New Delhi"/>
    <s v="Hauz Khas"/>
    <x v="0"/>
    <s v="Indian Rupees(Rs.)"/>
    <x v="0"/>
    <x v="0"/>
    <s v="No"/>
    <n v="400"/>
    <x v="2"/>
    <x v="172"/>
    <x v="0"/>
    <x v="0"/>
  </r>
  <r>
    <n v="303590"/>
    <s v="Vaishno Amritsari Dhaba"/>
    <n v="1"/>
    <x v="0"/>
    <s v="G-12, Aggarwal Tower, Local Shopping Complex 2, Near AVB Public School, IP Extension, New Delhi"/>
    <s v="IP Extension"/>
    <x v="0"/>
    <s v="Indian Rupees(Rs.)"/>
    <x v="0"/>
    <x v="1"/>
    <s v="No"/>
    <n v="350"/>
    <x v="2"/>
    <x v="2427"/>
    <x v="0"/>
    <x v="0"/>
  </r>
  <r>
    <n v="18381639"/>
    <s v="Tak - a - Tak"/>
    <n v="1"/>
    <x v="0"/>
    <s v="Shop 31, B Block, DDA Market, Jail Road, New Delhi"/>
    <s v="Jail Road"/>
    <x v="0"/>
    <s v="Indian Rupees(Rs.)"/>
    <x v="0"/>
    <x v="0"/>
    <s v="No"/>
    <n v="300"/>
    <x v="2"/>
    <x v="2428"/>
    <x v="0"/>
    <x v="0"/>
  </r>
  <r>
    <n v="304445"/>
    <s v="Bhola Dhaba"/>
    <n v="1"/>
    <x v="0"/>
    <s v="1, Guru Nanak Market, Hospital Road, Bhogal, Jangpura, New Delhi"/>
    <s v="Jangpura"/>
    <x v="0"/>
    <s v="Indian Rupees(Rs.)"/>
    <x v="0"/>
    <x v="1"/>
    <s v="No"/>
    <n v="300"/>
    <x v="2"/>
    <x v="1768"/>
    <x v="0"/>
    <x v="0"/>
  </r>
  <r>
    <n v="305722"/>
    <s v="Amritsari Naan &amp; Kulcha"/>
    <n v="1"/>
    <x v="0"/>
    <s v="B-1/2, Saraswati Garden, Shani Mandir, Kirti Nagar, New Delhi"/>
    <s v="Kirti Nagar"/>
    <x v="0"/>
    <s v="Indian Rupees(Rs.)"/>
    <x v="0"/>
    <x v="0"/>
    <s v="No"/>
    <n v="250"/>
    <x v="2"/>
    <x v="2429"/>
    <x v="0"/>
    <x v="0"/>
  </r>
  <r>
    <n v="306656"/>
    <s v="Prince Fried N Grilled Chicken"/>
    <n v="1"/>
    <x v="0"/>
    <s v="Shop 3, Block C, Shivpuri, Main Patparganj Road, Krishna Nagar, New Delhi"/>
    <s v="Krishna Nagar"/>
    <x v="0"/>
    <s v="Indian Rupees(Rs.)"/>
    <x v="0"/>
    <x v="0"/>
    <s v="No"/>
    <n v="450"/>
    <x v="2"/>
    <x v="1850"/>
    <x v="0"/>
    <x v="0"/>
  </r>
  <r>
    <n v="9251"/>
    <s v="Bobby Di Punjabi Rasoi"/>
    <n v="1"/>
    <x v="0"/>
    <s v="22, Near Health Centre, Najafgarh, New Delhi"/>
    <s v="Najafgarh"/>
    <x v="0"/>
    <s v="Indian Rupees(Rs.)"/>
    <x v="0"/>
    <x v="0"/>
    <s v="No"/>
    <n v="150"/>
    <x v="2"/>
    <x v="168"/>
    <x v="0"/>
    <x v="0"/>
  </r>
  <r>
    <n v="301927"/>
    <s v="Paratha Hi Paratha"/>
    <n v="1"/>
    <x v="0"/>
    <s v="Ring Road, Naraina, New Delhi"/>
    <s v="Naraina"/>
    <x v="0"/>
    <s v="Indian Rupees(Rs.)"/>
    <x v="0"/>
    <x v="0"/>
    <s v="No"/>
    <n v="100"/>
    <x v="2"/>
    <x v="783"/>
    <x v="0"/>
    <x v="0"/>
  </r>
  <r>
    <n v="303018"/>
    <s v="Jaiveer Naan &amp; Chaap"/>
    <n v="1"/>
    <x v="0"/>
    <s v="Jwala Heri Market, Paschim Vihar, New Delhi"/>
    <s v="Paschim Vihar"/>
    <x v="0"/>
    <s v="Indian Rupees(Rs.)"/>
    <x v="0"/>
    <x v="0"/>
    <s v="No"/>
    <n v="300"/>
    <x v="2"/>
    <x v="440"/>
    <x v="0"/>
    <x v="0"/>
  </r>
  <r>
    <n v="3247"/>
    <s v="Apni Rasoi"/>
    <n v="1"/>
    <x v="0"/>
    <s v="G-3, Aggarwal Center Plaza, DC Chowk, Rohini, New Delhi"/>
    <s v="Rohini"/>
    <x v="0"/>
    <s v="Indian Rupees(Rs.)"/>
    <x v="0"/>
    <x v="0"/>
    <s v="No"/>
    <n v="300"/>
    <x v="2"/>
    <x v="875"/>
    <x v="0"/>
    <x v="0"/>
  </r>
  <r>
    <n v="305514"/>
    <s v="Grover Dhaba"/>
    <n v="1"/>
    <x v="0"/>
    <s v="B-6, Commercial Market, Opposite Deer Park, DDA Market, Safdarjung Enclave, Safdarjung, New Delhi"/>
    <s v="Safdarjung"/>
    <x v="0"/>
    <s v="Indian Rupees(Rs.)"/>
    <x v="0"/>
    <x v="0"/>
    <s v="No"/>
    <n v="300"/>
    <x v="2"/>
    <x v="1384"/>
    <x v="0"/>
    <x v="0"/>
  </r>
  <r>
    <n v="782"/>
    <s v="Little Punjab"/>
    <n v="1"/>
    <x v="0"/>
    <s v="C-6, Commercial Complex, SDA, New Delhi"/>
    <s v="SDA"/>
    <x v="0"/>
    <s v="Indian Rupees(Rs.)"/>
    <x v="0"/>
    <x v="0"/>
    <s v="No"/>
    <n v="200"/>
    <x v="1"/>
    <x v="2430"/>
    <x v="0"/>
    <x v="0"/>
  </r>
  <r>
    <n v="6219"/>
    <s v="Shahi Food Corner"/>
    <n v="1"/>
    <x v="0"/>
    <s v="24, Double Storey, Kabul Nagar, Shahdara, New Delhi"/>
    <s v="Shahdara"/>
    <x v="0"/>
    <s v="Indian Rupees(Rs.)"/>
    <x v="0"/>
    <x v="0"/>
    <s v="No"/>
    <n v="150"/>
    <x v="2"/>
    <x v="2431"/>
    <x v="0"/>
    <x v="0"/>
  </r>
  <r>
    <n v="2250"/>
    <s v="Gupta's Restaurant"/>
    <n v="1"/>
    <x v="0"/>
    <s v="E-27, Main Market New Delhi, South Extension 2, New Delhi"/>
    <s v="South Extension 2"/>
    <x v="0"/>
    <s v="Indian Rupees(Rs.)"/>
    <x v="0"/>
    <x v="1"/>
    <s v="No"/>
    <n v="450"/>
    <x v="1"/>
    <x v="2432"/>
    <x v="0"/>
    <x v="0"/>
  </r>
  <r>
    <n v="308868"/>
    <s v="Bhappe Di Hatti"/>
    <n v="1"/>
    <x v="0"/>
    <s v="Main Market, Tilak Nagar, New Delhi"/>
    <s v="Tilak Nagar"/>
    <x v="0"/>
    <s v="Indian Rupees(Rs.)"/>
    <x v="0"/>
    <x v="0"/>
    <s v="No"/>
    <n v="150"/>
    <x v="2"/>
    <x v="2120"/>
    <x v="0"/>
    <x v="0"/>
  </r>
  <r>
    <n v="302497"/>
    <s v="Mathur's Kitchen"/>
    <n v="1"/>
    <x v="0"/>
    <s v="Shop 1-2, Pocket F, GTB Enclave, DDA Market, Dilshad Garden, New Delhi"/>
    <s v="Dilshad Garden"/>
    <x v="0"/>
    <s v="Indian Rupees(Rs.)"/>
    <x v="0"/>
    <x v="1"/>
    <s v="No"/>
    <n v="450"/>
    <x v="2"/>
    <x v="1430"/>
    <x v="0"/>
    <x v="0"/>
  </r>
  <r>
    <n v="3980"/>
    <s v="Sat Guru Dhaba"/>
    <n v="1"/>
    <x v="0"/>
    <s v="18/52, Near Neel Kanth Mandir, East Patel Nagar, New Delhi"/>
    <s v="East Patel Nagar"/>
    <x v="0"/>
    <s v="Indian Rupees(Rs.)"/>
    <x v="0"/>
    <x v="0"/>
    <s v="No"/>
    <n v="350"/>
    <x v="2"/>
    <x v="513"/>
    <x v="0"/>
    <x v="0"/>
  </r>
  <r>
    <n v="305577"/>
    <s v="Guru Kripa"/>
    <n v="1"/>
    <x v="0"/>
    <s v="5/1/5, Geeta Colony, New Delhi"/>
    <s v="Geeta Colony"/>
    <x v="0"/>
    <s v="Indian Rupees(Rs.)"/>
    <x v="0"/>
    <x v="0"/>
    <s v="No"/>
    <n v="200"/>
    <x v="2"/>
    <x v="2012"/>
    <x v="0"/>
    <x v="0"/>
  </r>
  <r>
    <n v="2591"/>
    <s v="Hot N Chilly"/>
    <n v="1"/>
    <x v="0"/>
    <s v="17, LSC, Block, Masjid Moth, Greater Kailash (GK) 2, New Delhi"/>
    <s v="Greater Kailash (GK) 2"/>
    <x v="0"/>
    <s v="Indian Rupees(Rs.)"/>
    <x v="0"/>
    <x v="0"/>
    <s v="No"/>
    <n v="300"/>
    <x v="2"/>
    <x v="2197"/>
    <x v="0"/>
    <x v="0"/>
  </r>
  <r>
    <n v="18337898"/>
    <s v="Vaishnu Bhojanalaya"/>
    <n v="1"/>
    <x v="0"/>
    <s v="168 A, Pocket E, Opposite Pooja Prak, LIG Flats, GTB Nagar, New Delhi"/>
    <s v="GTB Nagar"/>
    <x v="0"/>
    <s v="Indian Rupees(Rs.)"/>
    <x v="0"/>
    <x v="0"/>
    <s v="No"/>
    <n v="150"/>
    <x v="2"/>
    <x v="2433"/>
    <x v="0"/>
    <x v="0"/>
  </r>
  <r>
    <n v="18427235"/>
    <s v="Baba Chicken Ludhiana Wale"/>
    <n v="1"/>
    <x v="0"/>
    <s v="18/2, DS Prem Nagar, Near Tilak Nagar Metro Station, Jail Road, New Delhi"/>
    <s v="Jail Road"/>
    <x v="0"/>
    <s v="Indian Rupees(Rs.)"/>
    <x v="0"/>
    <x v="1"/>
    <s v="No"/>
    <n v="300"/>
    <x v="2"/>
    <x v="1279"/>
    <x v="0"/>
    <x v="0"/>
  </r>
  <r>
    <n v="6978"/>
    <s v="Shanta Fresh Fish Corner"/>
    <n v="1"/>
    <x v="0"/>
    <s v="19/2, Prem Nagar, Jail Road, New Delhi"/>
    <s v="Jail Road"/>
    <x v="0"/>
    <s v="Indian Rupees(Rs.)"/>
    <x v="0"/>
    <x v="0"/>
    <s v="No"/>
    <n v="400"/>
    <x v="2"/>
    <x v="256"/>
    <x v="0"/>
    <x v="0"/>
  </r>
  <r>
    <n v="18357562"/>
    <s v="Chawla Snacks"/>
    <n v="1"/>
    <x v="0"/>
    <s v="7/22, Masjid Road, Jangpura, New Delhi"/>
    <s v="Jangpura"/>
    <x v="0"/>
    <s v="Indian Rupees(Rs.)"/>
    <x v="0"/>
    <x v="0"/>
    <s v="No"/>
    <n v="250"/>
    <x v="2"/>
    <x v="1773"/>
    <x v="0"/>
    <x v="0"/>
  </r>
  <r>
    <n v="300591"/>
    <s v="Rajeev Restaurant"/>
    <n v="1"/>
    <x v="0"/>
    <s v="5, Behind Hotel Royal Plaza, Janpath, New Delhi"/>
    <s v="Janpath"/>
    <x v="0"/>
    <s v="Indian Rupees(Rs.)"/>
    <x v="0"/>
    <x v="0"/>
    <s v="No"/>
    <n v="200"/>
    <x v="2"/>
    <x v="1364"/>
    <x v="0"/>
    <x v="0"/>
  </r>
  <r>
    <n v="9776"/>
    <s v="Mehak Food Corner"/>
    <n v="1"/>
    <x v="0"/>
    <s v="A-105, Double Storey, Opposite HDFC Bank, Kalkaji, New Delhi"/>
    <s v="Kalkaji"/>
    <x v="0"/>
    <s v="Indian Rupees(Rs.)"/>
    <x v="0"/>
    <x v="0"/>
    <s v="No"/>
    <n v="350"/>
    <x v="2"/>
    <x v="15"/>
    <x v="0"/>
    <x v="0"/>
  </r>
  <r>
    <n v="2316"/>
    <s v="Aapki Apni Rasoi"/>
    <n v="1"/>
    <x v="0"/>
    <s v="F 20/10 Mandir Marg, Near Goyal Book Depot, Krishna Nagar, New Delhi"/>
    <s v="Krishna Nagar"/>
    <x v="0"/>
    <s v="Indian Rupees(Rs.)"/>
    <x v="0"/>
    <x v="0"/>
    <s v="No"/>
    <n v="200"/>
    <x v="2"/>
    <x v="1430"/>
    <x v="0"/>
    <x v="0"/>
  </r>
  <r>
    <n v="305948"/>
    <s v="Chandni Chowk Parantha Corner"/>
    <n v="1"/>
    <x v="0"/>
    <s v="10, Latika Park, Laxmi Nagar, New Delhi"/>
    <s v="Laxmi Nagar"/>
    <x v="0"/>
    <s v="Indian Rupees(Rs.)"/>
    <x v="0"/>
    <x v="0"/>
    <s v="No"/>
    <n v="100"/>
    <x v="2"/>
    <x v="901"/>
    <x v="0"/>
    <x v="0"/>
  </r>
  <r>
    <n v="9141"/>
    <s v="Uttaranchal Dhaba &amp; Restaurant"/>
    <n v="1"/>
    <x v="0"/>
    <s v="78, Main Mehrauli Road, Mahipalpur, New Delhi"/>
    <s v="Mahipalpur"/>
    <x v="0"/>
    <s v="Indian Rupees(Rs.)"/>
    <x v="0"/>
    <x v="0"/>
    <s v="No"/>
    <n v="200"/>
    <x v="2"/>
    <x v="1016"/>
    <x v="0"/>
    <x v="0"/>
  </r>
  <r>
    <n v="18458961"/>
    <s v="Royal India Food Plaza"/>
    <n v="1"/>
    <x v="0"/>
    <s v="G4, Pankaj Corner Plaza, IP Extension, Patparganj, New Delhi"/>
    <s v="Patparganj"/>
    <x v="0"/>
    <s v="Indian Rupees(Rs.)"/>
    <x v="0"/>
    <x v="0"/>
    <s v="No"/>
    <n v="400"/>
    <x v="2"/>
    <x v="593"/>
    <x v="0"/>
    <x v="0"/>
  </r>
  <r>
    <n v="7427"/>
    <s v="Standard Corner"/>
    <n v="1"/>
    <x v="0"/>
    <s v="99, Old Rajinder Nagar, Rajinder Nagar, New Delhi"/>
    <s v="Rajinder Nagar"/>
    <x v="0"/>
    <s v="Indian Rupees(Rs.)"/>
    <x v="0"/>
    <x v="0"/>
    <s v="No"/>
    <n v="100"/>
    <x v="1"/>
    <x v="593"/>
    <x v="0"/>
    <x v="0"/>
  </r>
  <r>
    <n v="3108"/>
    <s v="Vaishno Punjabi Dhaba"/>
    <n v="1"/>
    <x v="0"/>
    <s v="E-16/289, Sector 8, Rohini, New Delhi"/>
    <s v="Rohini"/>
    <x v="0"/>
    <s v="Indian Rupees(Rs.)"/>
    <x v="0"/>
    <x v="1"/>
    <s v="No"/>
    <n v="400"/>
    <x v="1"/>
    <x v="2434"/>
    <x v="0"/>
    <x v="0"/>
  </r>
  <r>
    <n v="305517"/>
    <s v="Amritsari Xpress"/>
    <n v="1"/>
    <x v="0"/>
    <s v="AB-8, Safdarjung Enclave, Kamal Cinema, Safdarjung, New Delhi"/>
    <s v="Safdarjung"/>
    <x v="0"/>
    <s v="Indian Rupees(Rs.)"/>
    <x v="0"/>
    <x v="0"/>
    <s v="No"/>
    <n v="300"/>
    <x v="2"/>
    <x v="2124"/>
    <x v="0"/>
    <x v="0"/>
  </r>
  <r>
    <n v="309531"/>
    <s v="Babbu Da Punjabi Dhaba"/>
    <n v="1"/>
    <x v="0"/>
    <s v="2-A, Nauroji Nagar, Safdarjung Enclave, Safdarjung, New Delhi"/>
    <s v="Safdarjung"/>
    <x v="0"/>
    <s v="Indian Rupees(Rs.)"/>
    <x v="0"/>
    <x v="0"/>
    <s v="No"/>
    <n v="300"/>
    <x v="2"/>
    <x v="2257"/>
    <x v="0"/>
    <x v="0"/>
  </r>
  <r>
    <n v="18272352"/>
    <s v="Punjabi's Veg Grill"/>
    <n v="1"/>
    <x v="0"/>
    <s v="9/108, Subhash Nagar, New Delhi"/>
    <s v="Subhash Nagar"/>
    <x v="0"/>
    <s v="Indian Rupees(Rs.)"/>
    <x v="0"/>
    <x v="0"/>
    <s v="No"/>
    <n v="350"/>
    <x v="2"/>
    <x v="2003"/>
    <x v="0"/>
    <x v="0"/>
  </r>
  <r>
    <n v="308996"/>
    <s v="Gyan Di Hatti"/>
    <n v="1"/>
    <x v="0"/>
    <s v="Main Shivaji College Road, Raghuvir Nagar, Tagore Garden, New Delhi"/>
    <s v="Tagore Garden"/>
    <x v="0"/>
    <s v="Indian Rupees(Rs.)"/>
    <x v="0"/>
    <x v="0"/>
    <s v="No"/>
    <n v="200"/>
    <x v="2"/>
    <x v="20"/>
    <x v="0"/>
    <x v="0"/>
  </r>
  <r>
    <n v="312171"/>
    <s v="Shri Krishna Vaishno Dhaba"/>
    <n v="1"/>
    <x v="0"/>
    <s v="22-B, K Block, Palam Matiala Road, Raja Puri, Opposite Sector 4-5, Uttam Nagar, New Delhi"/>
    <s v="Uttam Nagar"/>
    <x v="0"/>
    <s v="Indian Rupees(Rs.)"/>
    <x v="0"/>
    <x v="0"/>
    <s v="No"/>
    <n v="300"/>
    <x v="2"/>
    <x v="2435"/>
    <x v="0"/>
    <x v="0"/>
  </r>
  <r>
    <n v="302047"/>
    <s v="Tanatan Corner"/>
    <n v="1"/>
    <x v="0"/>
    <s v="Main Najafgarh Road, Uttam Nagar, New Delhi"/>
    <s v="Uttam Nagar"/>
    <x v="0"/>
    <s v="Indian Rupees(Rs.)"/>
    <x v="0"/>
    <x v="0"/>
    <s v="No"/>
    <n v="200"/>
    <x v="2"/>
    <x v="2197"/>
    <x v="0"/>
    <x v="0"/>
  </r>
  <r>
    <n v="311253"/>
    <s v="Punjabi Vaishno Rasoi"/>
    <n v="1"/>
    <x v="0"/>
    <s v="Main Road, Near BSES Office, Vasundhara Enclave, New Delhi"/>
    <s v="Vasundhara Enclave"/>
    <x v="0"/>
    <s v="Indian Rupees(Rs.)"/>
    <x v="0"/>
    <x v="0"/>
    <s v="No"/>
    <n v="200"/>
    <x v="2"/>
    <x v="17"/>
    <x v="0"/>
    <x v="0"/>
  </r>
  <r>
    <n v="3974"/>
    <s v="Mitra Da Dhaba"/>
    <n v="1"/>
    <x v="0"/>
    <s v="Shop X-57, West Patel Nagar, New Delhi"/>
    <s v="West Patel Nagar"/>
    <x v="0"/>
    <s v="Indian Rupees(Rs.)"/>
    <x v="0"/>
    <x v="0"/>
    <s v="No"/>
    <n v="400"/>
    <x v="1"/>
    <x v="1769"/>
    <x v="0"/>
    <x v="0"/>
  </r>
  <r>
    <n v="5459"/>
    <s v="Babu Ram Paranthe Wale"/>
    <n v="1"/>
    <x v="0"/>
    <s v="1984-1985, Gali Paranthe Wali, Chandni Chowk, New Delhi"/>
    <s v="Chandni Chowk"/>
    <x v="0"/>
    <s v="Indian Rupees(Rs.)"/>
    <x v="0"/>
    <x v="0"/>
    <s v="No"/>
    <n v="150"/>
    <x v="2"/>
    <x v="1692"/>
    <x v="0"/>
    <x v="0"/>
  </r>
  <r>
    <n v="18235302"/>
    <s v="Soni Bhojnalaya"/>
    <n v="1"/>
    <x v="0"/>
    <s v="161, Kucha Ghasi Ram, Fatehpuri, Chandni Chowk, New Delhi"/>
    <s v="Chandni Chowk"/>
    <x v="0"/>
    <s v="Indian Rupees(Rs.)"/>
    <x v="0"/>
    <x v="0"/>
    <s v="No"/>
    <n v="300"/>
    <x v="2"/>
    <x v="284"/>
    <x v="0"/>
    <x v="0"/>
  </r>
  <r>
    <n v="311078"/>
    <s v="Ashish Lal Dhaba"/>
    <n v="1"/>
    <x v="0"/>
    <s v="B4, Kotla Road, ITO, New Delhi"/>
    <s v="ITO"/>
    <x v="0"/>
    <s v="Indian Rupees(Rs.)"/>
    <x v="0"/>
    <x v="0"/>
    <s v="No"/>
    <n v="400"/>
    <x v="2"/>
    <x v="2020"/>
    <x v="0"/>
    <x v="0"/>
  </r>
  <r>
    <n v="1924"/>
    <s v="New Frontier Hotel"/>
    <n v="1"/>
    <x v="0"/>
    <s v="2, Ghaffar Market, Karol Bagh, New Delhi"/>
    <s v="Karol Bagh"/>
    <x v="0"/>
    <s v="Indian Rupees(Rs.)"/>
    <x v="0"/>
    <x v="0"/>
    <s v="No"/>
    <n v="350"/>
    <x v="2"/>
    <x v="2436"/>
    <x v="0"/>
    <x v="0"/>
  </r>
  <r>
    <n v="6202"/>
    <s v="Titu Restaurant"/>
    <n v="1"/>
    <x v="0"/>
    <s v="5, Mini Market 2, CGO Complex, Lodhi Road, New Delhi"/>
    <s v="Lodhi Road"/>
    <x v="0"/>
    <s v="Indian Rupees(Rs.)"/>
    <x v="0"/>
    <x v="0"/>
    <s v="No"/>
    <n v="300"/>
    <x v="2"/>
    <x v="1035"/>
    <x v="0"/>
    <x v="0"/>
  </r>
  <r>
    <n v="18281964"/>
    <s v="Punjabi Mirch"/>
    <n v="1"/>
    <x v="0"/>
    <s v="D-35, Acharya Niketan, Near Kukreja Hospital, Mayur Vihar Phase 1, New Delhi"/>
    <s v="Mayur Vihar Phase 1"/>
    <x v="0"/>
    <s v="Indian Rupees(Rs.)"/>
    <x v="0"/>
    <x v="0"/>
    <s v="No"/>
    <n v="400"/>
    <x v="2"/>
    <x v="270"/>
    <x v="0"/>
    <x v="0"/>
  </r>
  <r>
    <n v="6226"/>
    <s v="Sonu Sudh Bhojnalaya"/>
    <n v="1"/>
    <x v="0"/>
    <s v="B 1/1 B, Janta Flat, Mayur Vihar Phase 3, New Delhi"/>
    <s v="Mayur Vihar Phase 3"/>
    <x v="0"/>
    <s v="Indian Rupees(Rs.)"/>
    <x v="0"/>
    <x v="0"/>
    <s v="No"/>
    <n v="250"/>
    <x v="2"/>
    <x v="2437"/>
    <x v="0"/>
    <x v="0"/>
  </r>
  <r>
    <n v="300485"/>
    <s v="Paharia Meat &amp; Chicken Shop"/>
    <n v="1"/>
    <x v="0"/>
    <s v="RA 76/4, Main Market, Inderpuri, Naraina, New Delhi"/>
    <s v="Naraina"/>
    <x v="0"/>
    <s v="Indian Rupees(Rs.)"/>
    <x v="0"/>
    <x v="0"/>
    <s v="No"/>
    <n v="250"/>
    <x v="2"/>
    <x v="34"/>
    <x v="0"/>
    <x v="0"/>
  </r>
  <r>
    <n v="312790"/>
    <s v="New Punjabi Khana"/>
    <n v="1"/>
    <x v="0"/>
    <s v="1st Floor, 103 &amp; 104, Pragati House, Nehru Place, New Delhi"/>
    <s v="Nehru Place"/>
    <x v="0"/>
    <s v="Indian Rupees(Rs.)"/>
    <x v="0"/>
    <x v="0"/>
    <s v="No"/>
    <n v="200"/>
    <x v="2"/>
    <x v="2438"/>
    <x v="0"/>
    <x v="0"/>
  </r>
  <r>
    <n v="18222581"/>
    <s v="Lunch Express"/>
    <n v="1"/>
    <x v="0"/>
    <s v="Okhla Phase 1, New Delhi"/>
    <s v="Okhla Phase 1"/>
    <x v="0"/>
    <s v="Indian Rupees(Rs.)"/>
    <x v="0"/>
    <x v="0"/>
    <s v="No"/>
    <n v="250"/>
    <x v="2"/>
    <x v="1253"/>
    <x v="0"/>
    <x v="0"/>
  </r>
  <r>
    <n v="18232113"/>
    <s v="Jaiveer Naan &amp; Chaap"/>
    <n v="1"/>
    <x v="0"/>
    <s v="BG-8 Market, Paschim Vihar, New Delhi"/>
    <s v="Paschim Vihar"/>
    <x v="0"/>
    <s v="Indian Rupees(Rs.)"/>
    <x v="0"/>
    <x v="1"/>
    <s v="No"/>
    <n v="400"/>
    <x v="2"/>
    <x v="1284"/>
    <x v="0"/>
    <x v="0"/>
  </r>
  <r>
    <n v="18363074"/>
    <s v="Amritsari Kulcha"/>
    <n v="1"/>
    <x v="0"/>
    <s v="Flat 22, RU Block, Opposite Power House, Pitampura, New Delhi"/>
    <s v="Pitampura"/>
    <x v="0"/>
    <s v="Indian Rupees(Rs.)"/>
    <x v="0"/>
    <x v="0"/>
    <s v="No"/>
    <n v="100"/>
    <x v="2"/>
    <x v="1252"/>
    <x v="0"/>
    <x v="0"/>
  </r>
  <r>
    <n v="7452"/>
    <s v="Friends Restaurant"/>
    <n v="1"/>
    <x v="0"/>
    <s v="27-A, Main Market, Opposite Syndicate Bank, Old Rajinder Nagar, Rajinder Nagar, New Delhi"/>
    <s v="Rajinder Nagar"/>
    <x v="0"/>
    <s v="Indian Rupees(Rs.)"/>
    <x v="0"/>
    <x v="0"/>
    <s v="No"/>
    <n v="300"/>
    <x v="2"/>
    <x v="1367"/>
    <x v="0"/>
    <x v="0"/>
  </r>
  <r>
    <n v="305516"/>
    <s v="Mahipal Dhaba"/>
    <n v="1"/>
    <x v="0"/>
    <s v="D 70, Humanyunpur, Safdarjung Enclave, Safdarjung, New Delhi"/>
    <s v="Safdarjung"/>
    <x v="0"/>
    <s v="Indian Rupees(Rs.)"/>
    <x v="0"/>
    <x v="0"/>
    <s v="No"/>
    <n v="200"/>
    <x v="2"/>
    <x v="1179"/>
    <x v="0"/>
    <x v="0"/>
  </r>
  <r>
    <n v="8672"/>
    <s v="Pandit Ji Ka Dhaba"/>
    <n v="1"/>
    <x v="0"/>
    <s v="Main Market, Near Hanuman Mandir, Shalimar Bagh, New Delhi"/>
    <s v="Shalimar Bagh"/>
    <x v="0"/>
    <s v="Indian Rupees(Rs.)"/>
    <x v="0"/>
    <x v="0"/>
    <s v="No"/>
    <n v="150"/>
    <x v="2"/>
    <x v="746"/>
    <x v="0"/>
    <x v="0"/>
  </r>
  <r>
    <n v="18014109"/>
    <s v="Wah Ji Wah"/>
    <n v="1"/>
    <x v="0"/>
    <s v="WZ, 187-A, Main Road, Opposite  Metro Pillar 665, Uttam Nagar, New Delhi"/>
    <s v="Uttam Nagar"/>
    <x v="0"/>
    <s v="Indian Rupees(Rs.)"/>
    <x v="0"/>
    <x v="1"/>
    <s v="No"/>
    <n v="400"/>
    <x v="4"/>
    <x v="2439"/>
    <x v="0"/>
    <x v="0"/>
  </r>
  <r>
    <n v="1192"/>
    <s v="Apni Rasoi"/>
    <n v="1"/>
    <x v="0"/>
    <s v="1, Pocket B, DDA Market, Ashok Vihar Phase 3, New Delhi"/>
    <s v="Ashok Vihar Phase 3"/>
    <x v="0"/>
    <s v="Indian Rupees(Rs.)"/>
    <x v="0"/>
    <x v="0"/>
    <s v="No"/>
    <n v="300"/>
    <x v="2"/>
    <x v="44"/>
    <x v="0"/>
    <x v="0"/>
  </r>
  <r>
    <n v="6117"/>
    <s v="Breakfast Corner"/>
    <n v="1"/>
    <x v="0"/>
    <s v="K-14, Bhagat Singh Road, Satnam Park, Chander Nagar, New Delhi"/>
    <s v="Chander Nagar"/>
    <x v="0"/>
    <s v="Indian Rupees(Rs.)"/>
    <x v="0"/>
    <x v="0"/>
    <s v="No"/>
    <n v="150"/>
    <x v="2"/>
    <x v="2440"/>
    <x v="0"/>
    <x v="0"/>
  </r>
  <r>
    <n v="5458"/>
    <s v="Pt. Gaya Prasad Shiv Charan Paranthe Wale"/>
    <n v="1"/>
    <x v="0"/>
    <s v="34, Gali Paranthe Wali, Chandni Chowk, New Delhi"/>
    <s v="Chandni Chowk"/>
    <x v="0"/>
    <s v="Indian Rupees(Rs.)"/>
    <x v="0"/>
    <x v="0"/>
    <s v="No"/>
    <n v="150"/>
    <x v="1"/>
    <x v="288"/>
    <x v="0"/>
    <x v="0"/>
  </r>
  <r>
    <n v="301287"/>
    <s v="Shakahari Restaurant"/>
    <n v="1"/>
    <x v="0"/>
    <s v="3624/9, Chawri Bazar, New Delhi"/>
    <s v="Chawri Bazar"/>
    <x v="0"/>
    <s v="Indian Rupees(Rs.)"/>
    <x v="0"/>
    <x v="0"/>
    <s v="No"/>
    <n v="300"/>
    <x v="1"/>
    <x v="2441"/>
    <x v="0"/>
    <x v="0"/>
  </r>
  <r>
    <n v="18418248"/>
    <s v="Sahni's Fish Corner"/>
    <n v="1"/>
    <x v="0"/>
    <s v="Shop 333, Bhai Parmanand Colony, GTB Nagar, New Delhi"/>
    <s v="GTB Nagar"/>
    <x v="0"/>
    <s v="Indian Rupees(Rs.)"/>
    <x v="0"/>
    <x v="0"/>
    <s v="No"/>
    <n v="450"/>
    <x v="2"/>
    <x v="2144"/>
    <x v="0"/>
    <x v="0"/>
  </r>
  <r>
    <n v="306985"/>
    <s v="Uncle Da Dhabha"/>
    <n v="1"/>
    <x v="0"/>
    <s v="Ashok Nagar Main Raod, Jail Road, New Delhi"/>
    <s v="Jail Road"/>
    <x v="0"/>
    <s v="Indian Rupees(Rs.)"/>
    <x v="0"/>
    <x v="0"/>
    <s v="No"/>
    <n v="200"/>
    <x v="2"/>
    <x v="2442"/>
    <x v="0"/>
    <x v="0"/>
  </r>
  <r>
    <n v="307006"/>
    <s v="Sunny Chicken Soup"/>
    <n v="1"/>
    <x v="0"/>
    <s v="22/1, Double Storey, Prem Nagar, Jail Road, New Delhi"/>
    <s v="Jail Road"/>
    <x v="0"/>
    <s v="Indian Rupees(Rs.)"/>
    <x v="0"/>
    <x v="0"/>
    <s v="No"/>
    <n v="200"/>
    <x v="1"/>
    <x v="1698"/>
    <x v="0"/>
    <x v="0"/>
  </r>
  <r>
    <n v="9550"/>
    <s v="Pahariya Chicken"/>
    <n v="1"/>
    <x v="0"/>
    <s v="C-5, Tilak Market, Ramesh Nagar, Kirti Nagar, New Delhi"/>
    <s v="Kirti Nagar"/>
    <x v="0"/>
    <s v="Indian Rupees(Rs.)"/>
    <x v="0"/>
    <x v="0"/>
    <s v="No"/>
    <n v="450"/>
    <x v="2"/>
    <x v="43"/>
    <x v="0"/>
    <x v="0"/>
  </r>
  <r>
    <n v="301213"/>
    <s v="Jain Dhaba"/>
    <n v="1"/>
    <x v="0"/>
    <s v="412/C, Jheel Kuranja, Opposite 310 Bus Stop, Krishna Nagar, New Delhi"/>
    <s v="Krishna Nagar"/>
    <x v="0"/>
    <s v="Indian Rupees(Rs.)"/>
    <x v="0"/>
    <x v="0"/>
    <s v="No"/>
    <n v="400"/>
    <x v="2"/>
    <x v="1549"/>
    <x v="0"/>
    <x v="0"/>
  </r>
  <r>
    <n v="305565"/>
    <s v="Katyani Rasoi"/>
    <n v="1"/>
    <x v="0"/>
    <s v="14/13, Near Happy English School, Krishna Nagar, New Delhi"/>
    <s v="Krishna Nagar"/>
    <x v="0"/>
    <s v="Indian Rupees(Rs.)"/>
    <x v="0"/>
    <x v="0"/>
    <s v="No"/>
    <n v="300"/>
    <x v="2"/>
    <x v="2443"/>
    <x v="0"/>
    <x v="0"/>
  </r>
  <r>
    <n v="18014143"/>
    <s v="Sialkot"/>
    <n v="1"/>
    <x v="0"/>
    <s v="13-A, Shivpuri, Opposite 14 Block, Krishna Nagar, New Delhi"/>
    <s v="Krishna Nagar"/>
    <x v="0"/>
    <s v="Indian Rupees(Rs.)"/>
    <x v="0"/>
    <x v="0"/>
    <s v="No"/>
    <n v="250"/>
    <x v="2"/>
    <x v="2444"/>
    <x v="0"/>
    <x v="0"/>
  </r>
  <r>
    <n v="304957"/>
    <s v="Chandni Chowk ke Mashhoor Makkhan Wale Paranthe"/>
    <n v="1"/>
    <x v="0"/>
    <s v="8, CR Road, Near Laxmi Nagar Metro Station, Laxmi Nagar, New Delhi"/>
    <s v="Laxmi Nagar"/>
    <x v="0"/>
    <s v="Indian Rupees(Rs.)"/>
    <x v="0"/>
    <x v="0"/>
    <s v="No"/>
    <n v="200"/>
    <x v="2"/>
    <x v="2445"/>
    <x v="0"/>
    <x v="0"/>
  </r>
  <r>
    <n v="7365"/>
    <s v="Ashirwad Dhaba"/>
    <n v="1"/>
    <x v="0"/>
    <s v="3, M.R. Complex, NH 8, Near Rangpuri Bus Stand, Mahipalpur, New Delhi"/>
    <s v="Mahipalpur"/>
    <x v="0"/>
    <s v="Indian Rupees(Rs.)"/>
    <x v="0"/>
    <x v="0"/>
    <s v="No"/>
    <n v="200"/>
    <x v="2"/>
    <x v="2213"/>
    <x v="0"/>
    <x v="0"/>
  </r>
  <r>
    <n v="311077"/>
    <s v="Baljeet's Amritsari Koolcha"/>
    <n v="1"/>
    <x v="0"/>
    <s v="G-36, Aggarwal Millenium, Tower 1, Netaji Subhash Place, New Delhi"/>
    <s v="Netaji Subhash Place"/>
    <x v="0"/>
    <s v="Indian Rupees(Rs.)"/>
    <x v="0"/>
    <x v="0"/>
    <s v="No"/>
    <n v="300"/>
    <x v="2"/>
    <x v="2141"/>
    <x v="0"/>
    <x v="0"/>
  </r>
  <r>
    <n v="300639"/>
    <s v="Gurdev Punjabi Restaurant"/>
    <n v="1"/>
    <x v="0"/>
    <s v="8563, Arakashan Road, Paharganj, New Delhi"/>
    <s v="Paharganj"/>
    <x v="0"/>
    <s v="Indian Rupees(Rs.)"/>
    <x v="0"/>
    <x v="0"/>
    <s v="No"/>
    <n v="200"/>
    <x v="2"/>
    <x v="1552"/>
    <x v="0"/>
    <x v="0"/>
  </r>
  <r>
    <n v="18252250"/>
    <s v="Vrinda Vaishno Dhaba"/>
    <n v="1"/>
    <x v="0"/>
    <s v="5585, Basant Road Lane, Paharganj, New Delhi"/>
    <s v="Paharganj"/>
    <x v="0"/>
    <s v="Indian Rupees(Rs.)"/>
    <x v="0"/>
    <x v="0"/>
    <s v="No"/>
    <n v="200"/>
    <x v="2"/>
    <x v="1216"/>
    <x v="0"/>
    <x v="0"/>
  </r>
  <r>
    <n v="5753"/>
    <s v="Maa Bhagwati"/>
    <n v="1"/>
    <x v="0"/>
    <s v="3504, Dariba Pan, Paharganj, New Delhi"/>
    <s v="Paharganj"/>
    <x v="0"/>
    <s v="Indian Rupees(Rs.)"/>
    <x v="0"/>
    <x v="0"/>
    <s v="No"/>
    <n v="400"/>
    <x v="1"/>
    <x v="1881"/>
    <x v="0"/>
    <x v="0"/>
  </r>
  <r>
    <n v="18017248"/>
    <s v="Tandoori Planet"/>
    <n v="1"/>
    <x v="0"/>
    <s v="Shop no . 8 ,Ghai Palace, A Block Market, Preet Vihar, New Delhi"/>
    <s v="Preet Vihar"/>
    <x v="0"/>
    <s v="Indian Rupees(Rs.)"/>
    <x v="0"/>
    <x v="0"/>
    <s v="No"/>
    <n v="250"/>
    <x v="2"/>
    <x v="2446"/>
    <x v="0"/>
    <x v="0"/>
  </r>
  <r>
    <n v="303906"/>
    <s v="Chaska"/>
    <n v="1"/>
    <x v="0"/>
    <s v="C-37, Near Shanti Nursing Home, Naveen Shahdara, Panchsheel Garden, Shahdara, New Delhi"/>
    <s v="Shahdara"/>
    <x v="0"/>
    <s v="Indian Rupees(Rs.)"/>
    <x v="0"/>
    <x v="0"/>
    <s v="No"/>
    <n v="250"/>
    <x v="2"/>
    <x v="1884"/>
    <x v="0"/>
    <x v="0"/>
  </r>
  <r>
    <n v="6206"/>
    <s v="Mitra Da Dhaba &amp; Caterers"/>
    <n v="1"/>
    <x v="0"/>
    <s v="Babarpur Road, Opposite Hera Namkeen, Shahdara, New Delhi"/>
    <s v="Shahdara"/>
    <x v="0"/>
    <s v="Indian Rupees(Rs.)"/>
    <x v="0"/>
    <x v="0"/>
    <s v="No"/>
    <n v="200"/>
    <x v="2"/>
    <x v="908"/>
    <x v="0"/>
    <x v="0"/>
  </r>
  <r>
    <n v="304092"/>
    <s v="Arora's Veg. Corner"/>
    <n v="1"/>
    <x v="0"/>
    <s v="1, A Block Market, Shalimar Bagh, New Delhi"/>
    <s v="Shalimar Bagh"/>
    <x v="0"/>
    <s v="Indian Rupees(Rs.)"/>
    <x v="0"/>
    <x v="0"/>
    <s v="No"/>
    <n v="300"/>
    <x v="2"/>
    <x v="54"/>
    <x v="0"/>
    <x v="0"/>
  </r>
  <r>
    <n v="308816"/>
    <s v="Punjabi Tadka"/>
    <n v="1"/>
    <x v="0"/>
    <s v="Food Court, V3S Mall, Laxmi Nagar, New Delhi"/>
    <s v="V3S Mall, Laxmi Nagar"/>
    <x v="0"/>
    <s v="Indian Rupees(Rs.)"/>
    <x v="0"/>
    <x v="0"/>
    <s v="No"/>
    <n v="400"/>
    <x v="2"/>
    <x v="527"/>
    <x v="0"/>
    <x v="0"/>
  </r>
  <r>
    <n v="4793"/>
    <s v="Delhi 6"/>
    <n v="1"/>
    <x v="0"/>
    <s v="54-A/3, Central Market, Budhela, Vikaspuri, New Delhi"/>
    <s v="Vikaspuri"/>
    <x v="0"/>
    <s v="Indian Rupees(Rs.)"/>
    <x v="0"/>
    <x v="0"/>
    <s v="No"/>
    <n v="350"/>
    <x v="2"/>
    <x v="959"/>
    <x v="0"/>
    <x v="0"/>
  </r>
  <r>
    <n v="6394"/>
    <s v="Punjabi Tadka"/>
    <n v="1"/>
    <x v="0"/>
    <s v="6, UG-64, Ansal Chamber 2, Bhikaji Cama Place, New Delhi"/>
    <s v="Bhikaji Cama Place"/>
    <x v="0"/>
    <s v="Indian Rupees(Rs.)"/>
    <x v="0"/>
    <x v="0"/>
    <s v="No"/>
    <n v="250"/>
    <x v="2"/>
    <x v="1890"/>
    <x v="0"/>
    <x v="0"/>
  </r>
  <r>
    <n v="306380"/>
    <s v="Khalsa Hindu Hotel"/>
    <n v="1"/>
    <x v="0"/>
    <s v="711, Church Mission Road, Fatehpuri, Chandni Chowk, New Delhi"/>
    <s v="Chandni Chowk"/>
    <x v="0"/>
    <s v="Indian Rupees(Rs.)"/>
    <x v="0"/>
    <x v="0"/>
    <s v="No"/>
    <n v="450"/>
    <x v="2"/>
    <x v="2278"/>
    <x v="0"/>
    <x v="0"/>
  </r>
  <r>
    <n v="5460"/>
    <s v="Sharma Bhojnalay"/>
    <n v="1"/>
    <x v="0"/>
    <s v="Gali Paranthe Wali, Chandni Chowk, New Delhi"/>
    <s v="Chandni Chowk"/>
    <x v="0"/>
    <s v="Indian Rupees(Rs.)"/>
    <x v="0"/>
    <x v="0"/>
    <s v="No"/>
    <n v="100"/>
    <x v="2"/>
    <x v="533"/>
    <x v="0"/>
    <x v="0"/>
  </r>
  <r>
    <n v="308318"/>
    <s v="Gole Hatti"/>
    <n v="1"/>
    <x v="0"/>
    <s v="2-4, Church Mission Road, Fatehpuri, Chandni Chowk, New Delhi"/>
    <s v="Chandni Chowk"/>
    <x v="0"/>
    <s v="Indian Rupees(Rs.)"/>
    <x v="0"/>
    <x v="0"/>
    <s v="No"/>
    <n v="150"/>
    <x v="1"/>
    <x v="2447"/>
    <x v="0"/>
    <x v="0"/>
  </r>
  <r>
    <n v="311712"/>
    <s v="Wah Ji Wah"/>
    <n v="1"/>
    <x v="0"/>
    <s v="E-6, Jyoti Colony, 100 Feet Road, Durga Puri, New Delhi"/>
    <s v="Durga Puri"/>
    <x v="0"/>
    <s v="Indian Rupees(Rs.)"/>
    <x v="0"/>
    <x v="0"/>
    <s v="No"/>
    <n v="350"/>
    <x v="2"/>
    <x v="2448"/>
    <x v="0"/>
    <x v="0"/>
  </r>
  <r>
    <n v="311945"/>
    <s v="Spice Box"/>
    <n v="1"/>
    <x v="0"/>
    <s v="13/5, East Patel Nagar, New Delhi"/>
    <s v="East Patel Nagar"/>
    <x v="0"/>
    <s v="Indian Rupees(Rs.)"/>
    <x v="0"/>
    <x v="1"/>
    <s v="No"/>
    <n v="250"/>
    <x v="2"/>
    <x v="2155"/>
    <x v="0"/>
    <x v="0"/>
  </r>
  <r>
    <n v="304546"/>
    <s v="Punjabi Chaap Corner"/>
    <n v="1"/>
    <x v="0"/>
    <s v="D-137, Gautam Nagar, Hauz Khas, New Delhi"/>
    <s v="Hauz Khas"/>
    <x v="0"/>
    <s v="Indian Rupees(Rs.)"/>
    <x v="0"/>
    <x v="0"/>
    <s v="No"/>
    <n v="350"/>
    <x v="2"/>
    <x v="2449"/>
    <x v="0"/>
    <x v="0"/>
  </r>
  <r>
    <n v="1106"/>
    <s v="Deepak Vaishno Dhaba"/>
    <n v="1"/>
    <x v="0"/>
    <s v="Stalls A-F, DDA Market, Jail Road, New Delhi"/>
    <s v="Jail Road"/>
    <x v="0"/>
    <s v="Indian Rupees(Rs.)"/>
    <x v="0"/>
    <x v="0"/>
    <s v="No"/>
    <n v="350"/>
    <x v="2"/>
    <x v="1396"/>
    <x v="0"/>
    <x v="0"/>
  </r>
  <r>
    <n v="300522"/>
    <s v="Nagi Fish Corner"/>
    <n v="1"/>
    <x v="0"/>
    <s v="4, 29/1, Ashok Nagar, Jail Road, New Delhi"/>
    <s v="Jail Road"/>
    <x v="0"/>
    <s v="Indian Rupees(Rs.)"/>
    <x v="0"/>
    <x v="0"/>
    <s v="No"/>
    <n v="250"/>
    <x v="2"/>
    <x v="530"/>
    <x v="0"/>
    <x v="0"/>
  </r>
  <r>
    <n v="18349901"/>
    <s v="Anmol Chicken Corner"/>
    <n v="1"/>
    <x v="0"/>
    <s v="4120, Urdu Bazar, Jama Masjid, New Delhi"/>
    <s v="Jama Masjid"/>
    <x v="0"/>
    <s v="Indian Rupees(Rs.)"/>
    <x v="0"/>
    <x v="0"/>
    <s v="No"/>
    <n v="400"/>
    <x v="2"/>
    <x v="2447"/>
    <x v="0"/>
    <x v="0"/>
  </r>
  <r>
    <n v="305723"/>
    <s v="Green Bhojanalya"/>
    <n v="1"/>
    <x v="0"/>
    <s v="WZ 62F/3, Possangi Pur Market, Near A 4, C Block, Janakpuri, New Delhi"/>
    <s v="Janakpuri"/>
    <x v="0"/>
    <s v="Indian Rupees(Rs.)"/>
    <x v="0"/>
    <x v="1"/>
    <s v="No"/>
    <n v="400"/>
    <x v="2"/>
    <x v="2216"/>
    <x v="0"/>
    <x v="0"/>
  </r>
  <r>
    <n v="18365889"/>
    <s v="Badri Prasad Ramesh Kumar Caterers"/>
    <n v="1"/>
    <x v="0"/>
    <s v="66-67/E, Near Chota Gali Chakkar, Kamla Nagar, New Delhi"/>
    <s v="Kamla Nagar"/>
    <x v="0"/>
    <s v="Indian Rupees(Rs.)"/>
    <x v="0"/>
    <x v="0"/>
    <s v="No"/>
    <n v="200"/>
    <x v="1"/>
    <x v="2450"/>
    <x v="0"/>
    <x v="0"/>
  </r>
  <r>
    <n v="306096"/>
    <s v="Amritsari Chaap Corner"/>
    <n v="1"/>
    <x v="0"/>
    <s v="5060/1, Sant Nagar, Main Desh Bandhu Gupta Road, Karol Bagh, New Delhi"/>
    <s v="Karol Bagh"/>
    <x v="0"/>
    <s v="Indian Rupees(Rs.)"/>
    <x v="0"/>
    <x v="0"/>
    <s v="No"/>
    <n v="200"/>
    <x v="2"/>
    <x v="2451"/>
    <x v="0"/>
    <x v="0"/>
  </r>
  <r>
    <n v="18198179"/>
    <s v="Pappi Machhi Wala"/>
    <n v="1"/>
    <x v="0"/>
    <s v="Opposite Adarsh School, Near Furniture Market, Kirti Nagar, New Delhi"/>
    <s v="Kirti Nagar"/>
    <x v="0"/>
    <s v="Indian Rupees(Rs.)"/>
    <x v="0"/>
    <x v="0"/>
    <s v="No"/>
    <n v="450"/>
    <x v="2"/>
    <x v="68"/>
    <x v="0"/>
    <x v="0"/>
  </r>
  <r>
    <n v="301817"/>
    <s v="Ramji Di Hatti &amp; Caterers"/>
    <n v="1"/>
    <x v="0"/>
    <s v="BE-324, Street 4, Opposite M.I.G. Flats, Hari Nagar, Mayapuri Phase 2, New Delhi"/>
    <s v="Mayapuri Phase 2"/>
    <x v="0"/>
    <s v="Indian Rupees(Rs.)"/>
    <x v="0"/>
    <x v="0"/>
    <s v="No"/>
    <n v="350"/>
    <x v="1"/>
    <x v="1789"/>
    <x v="0"/>
    <x v="0"/>
  </r>
  <r>
    <n v="18146358"/>
    <s v="Chatto Chapati"/>
    <n v="1"/>
    <x v="0"/>
    <s v="288-B, Pocket 2, Mayur Vihar Phase 1, New Delhi"/>
    <s v="Mayur Vihar Phase 1"/>
    <x v="0"/>
    <s v="Indian Rupees(Rs.)"/>
    <x v="0"/>
    <x v="0"/>
    <s v="No"/>
    <n v="250"/>
    <x v="2"/>
    <x v="2218"/>
    <x v="0"/>
    <x v="0"/>
  </r>
  <r>
    <n v="4090"/>
    <s v="Hari Om Bhojnalaya"/>
    <n v="1"/>
    <x v="0"/>
    <s v="C-1, Opposite HDFC Bank, Model Town 3, New Delhi"/>
    <s v="Model Town 3"/>
    <x v="0"/>
    <s v="Indian Rupees(Rs.)"/>
    <x v="0"/>
    <x v="0"/>
    <s v="No"/>
    <n v="400"/>
    <x v="2"/>
    <x v="2154"/>
    <x v="0"/>
    <x v="0"/>
  </r>
  <r>
    <n v="18425751"/>
    <s v="Cafe Rasoi"/>
    <n v="1"/>
    <x v="0"/>
    <s v="Shop 7&amp;8, Rama Market, Munirka Village, Munirka, New Delhi"/>
    <s v="Munirka"/>
    <x v="0"/>
    <s v="Indian Rupees(Rs.)"/>
    <x v="0"/>
    <x v="0"/>
    <s v="No"/>
    <n v="350"/>
    <x v="2"/>
    <x v="1714"/>
    <x v="0"/>
    <x v="0"/>
  </r>
  <r>
    <n v="7416"/>
    <s v="Palji Corner"/>
    <n v="1"/>
    <x v="0"/>
    <s v="WZ 274/A1, Main Market, Inderpuri, Naraina, New Delhi"/>
    <s v="Naraina"/>
    <x v="0"/>
    <s v="Indian Rupees(Rs.)"/>
    <x v="0"/>
    <x v="0"/>
    <s v="No"/>
    <n v="150"/>
    <x v="2"/>
    <x v="2215"/>
    <x v="0"/>
    <x v="0"/>
  </r>
  <r>
    <n v="7419"/>
    <s v="Satkar Fast Food"/>
    <n v="1"/>
    <x v="0"/>
    <s v="Opposite Mother Dairy Booth 332, Inderpuri, Naraina, New Delhi"/>
    <s v="Naraina"/>
    <x v="0"/>
    <s v="Indian Rupees(Rs.)"/>
    <x v="0"/>
    <x v="0"/>
    <s v="No"/>
    <n v="200"/>
    <x v="2"/>
    <x v="1890"/>
    <x v="0"/>
    <x v="0"/>
  </r>
  <r>
    <n v="307169"/>
    <s v="Laxmi Corner"/>
    <n v="1"/>
    <x v="0"/>
    <s v="Outside Tamil Sangam Building, R K Puram, New Delhi"/>
    <s v="R K Puram"/>
    <x v="0"/>
    <s v="Indian Rupees(Rs.)"/>
    <x v="0"/>
    <x v="0"/>
    <s v="No"/>
    <n v="150"/>
    <x v="2"/>
    <x v="2452"/>
    <x v="0"/>
    <x v="0"/>
  </r>
  <r>
    <n v="4330"/>
    <s v="Gupta's Rasoi"/>
    <n v="1"/>
    <x v="0"/>
    <s v="B-6, Commercial Market, Safdarjung Enclave, Safdarjung, New Delhi"/>
    <s v="Safdarjung"/>
    <x v="0"/>
    <s v="Indian Rupees(Rs.)"/>
    <x v="0"/>
    <x v="1"/>
    <s v="No"/>
    <n v="350"/>
    <x v="2"/>
    <x v="1065"/>
    <x v="0"/>
    <x v="0"/>
  </r>
  <r>
    <n v="18343904"/>
    <s v="Amchur"/>
    <n v="1"/>
    <x v="0"/>
    <s v="1/6966, Babarpur Road, Shivaji Park, Shahdara, New Delhi"/>
    <s v="Shahdara"/>
    <x v="0"/>
    <s v="Indian Rupees(Rs.)"/>
    <x v="0"/>
    <x v="0"/>
    <s v="No"/>
    <n v="450"/>
    <x v="2"/>
    <x v="1224"/>
    <x v="0"/>
    <x v="0"/>
  </r>
  <r>
    <n v="313139"/>
    <s v="Haveliram"/>
    <n v="1"/>
    <x v="0"/>
    <s v="WZ 3535/1,  Raja Park, Mahindra Park, Rani Bagh, Shakarpur, New Delhi"/>
    <s v="Shakarpur"/>
    <x v="0"/>
    <s v="Indian Rupees(Rs.)"/>
    <x v="0"/>
    <x v="0"/>
    <s v="No"/>
    <n v="450"/>
    <x v="2"/>
    <x v="2150"/>
    <x v="0"/>
    <x v="0"/>
  </r>
  <r>
    <n v="18261739"/>
    <s v="Maakhansingh"/>
    <n v="1"/>
    <x v="0"/>
    <s v="Zing Food Court, 2nd Floor, Spark Mall, Kamla Nagar, New Delhi"/>
    <s v="Spark Mall, Kamla Nagar"/>
    <x v="0"/>
    <s v="Indian Rupees(Rs.)"/>
    <x v="0"/>
    <x v="1"/>
    <s v="No"/>
    <n v="400"/>
    <x v="2"/>
    <x v="2453"/>
    <x v="0"/>
    <x v="0"/>
  </r>
  <r>
    <n v="18424579"/>
    <s v="Lababdar Rasoi"/>
    <n v="1"/>
    <x v="0"/>
    <s v="Shop 1, 40A/1, Ashok Nagar, Near, Subhash Nagar, New Delhi"/>
    <s v="Subhash Nagar"/>
    <x v="0"/>
    <s v="Indian Rupees(Rs.)"/>
    <x v="0"/>
    <x v="0"/>
    <s v="No"/>
    <n v="200"/>
    <x v="2"/>
    <x v="2454"/>
    <x v="0"/>
    <x v="0"/>
  </r>
  <r>
    <n v="302729"/>
    <s v="Maharani Rasoi"/>
    <n v="1"/>
    <x v="0"/>
    <s v="Near Mehfil, Dwarka Mod, Uttam Nagar, New Delhi"/>
    <s v="Uttam Nagar"/>
    <x v="0"/>
    <s v="Indian Rupees(Rs.)"/>
    <x v="0"/>
    <x v="0"/>
    <s v="No"/>
    <n v="150"/>
    <x v="2"/>
    <x v="1396"/>
    <x v="0"/>
    <x v="0"/>
  </r>
  <r>
    <n v="300941"/>
    <s v="Hari Om Bhojanalaya"/>
    <n v="1"/>
    <x v="0"/>
    <s v="H-149, Old Gupta Colony, Opposite Kalyan Vihar, Vijay Nagar, New Delhi"/>
    <s v="Vijay Nagar"/>
    <x v="0"/>
    <s v="Indian Rupees(Rs.)"/>
    <x v="0"/>
    <x v="0"/>
    <s v="No"/>
    <n v="300"/>
    <x v="2"/>
    <x v="2378"/>
    <x v="0"/>
    <x v="0"/>
  </r>
  <r>
    <n v="7886"/>
    <s v="Naagar Foods"/>
    <n v="1"/>
    <x v="0"/>
    <s v="D-88, Amrit Puri B, East of Kailash, New Delhi"/>
    <s v="East of Kailash"/>
    <x v="0"/>
    <s v="Indian Rupees(Rs.)"/>
    <x v="0"/>
    <x v="0"/>
    <s v="No"/>
    <n v="200"/>
    <x v="2"/>
    <x v="2381"/>
    <x v="0"/>
    <x v="0"/>
  </r>
  <r>
    <n v="302811"/>
    <s v="Takkar Dhaba"/>
    <n v="1"/>
    <x v="0"/>
    <s v="258, Gali 3, Govindpuri, Kalkaji, New Delhi"/>
    <s v="Kalkaji"/>
    <x v="0"/>
    <s v="Indian Rupees(Rs.)"/>
    <x v="0"/>
    <x v="1"/>
    <s v="No"/>
    <n v="450"/>
    <x v="2"/>
    <x v="319"/>
    <x v="0"/>
    <x v="0"/>
  </r>
  <r>
    <n v="2211"/>
    <s v="Vaishno Rasoi"/>
    <n v="1"/>
    <x v="0"/>
    <s v="Opposite Desh Bandhu College, Krishna Market, Kalkaji, New Delhi"/>
    <s v="Kalkaji"/>
    <x v="0"/>
    <s v="Indian Rupees(Rs.)"/>
    <x v="0"/>
    <x v="1"/>
    <s v="No"/>
    <n v="350"/>
    <x v="2"/>
    <x v="1301"/>
    <x v="0"/>
    <x v="0"/>
  </r>
  <r>
    <n v="1904"/>
    <s v="Tera Hotel"/>
    <n v="1"/>
    <x v="0"/>
    <s v="4, Ghaffar Market, Karol Bagh, New Delhi"/>
    <s v="Karol Bagh"/>
    <x v="0"/>
    <s v="Indian Rupees(Rs.)"/>
    <x v="0"/>
    <x v="0"/>
    <s v="No"/>
    <n v="350"/>
    <x v="1"/>
    <x v="2410"/>
    <x v="0"/>
    <x v="0"/>
  </r>
  <r>
    <n v="5664"/>
    <s v="Karan's Vaishno Dhaba"/>
    <n v="1"/>
    <x v="0"/>
    <s v="B-14, Tilak Market, Ramesh Nagar, Kirti Nagar, New Delhi"/>
    <s v="Kirti Nagar"/>
    <x v="0"/>
    <s v="Indian Rupees(Rs.)"/>
    <x v="0"/>
    <x v="1"/>
    <s v="No"/>
    <n v="300"/>
    <x v="2"/>
    <x v="2455"/>
    <x v="0"/>
    <x v="0"/>
  </r>
  <r>
    <n v="3918"/>
    <s v="Wah Ji Wah"/>
    <n v="1"/>
    <x v="0"/>
    <s v="B-6/1, Double Story, Near Metro Pillar 371, Ramesh Nagar, Kirti Nagar, New Delhi"/>
    <s v="Kirti Nagar"/>
    <x v="0"/>
    <s v="Indian Rupees(Rs.)"/>
    <x v="0"/>
    <x v="0"/>
    <s v="No"/>
    <n v="350"/>
    <x v="4"/>
    <x v="2456"/>
    <x v="0"/>
    <x v="0"/>
  </r>
  <r>
    <n v="8517"/>
    <s v="Apni Rasoi"/>
    <n v="1"/>
    <x v="0"/>
    <s v="A2, Ganesh Nagar, Laxmi Nagar, New Delhi"/>
    <s v="Laxmi Nagar"/>
    <x v="0"/>
    <s v="Indian Rupees(Rs.)"/>
    <x v="0"/>
    <x v="0"/>
    <s v="No"/>
    <n v="400"/>
    <x v="2"/>
    <x v="609"/>
    <x v="0"/>
    <x v="0"/>
  </r>
  <r>
    <n v="301842"/>
    <s v="Apna Dhaba and Caters"/>
    <n v="1"/>
    <x v="0"/>
    <s v="Street 2, BE-335, Hari Nagar, Mayapuri Phase 2, New Delhi"/>
    <s v="Mayapuri Phase 2"/>
    <x v="0"/>
    <s v="Indian Rupees(Rs.)"/>
    <x v="0"/>
    <x v="0"/>
    <s v="No"/>
    <n v="300"/>
    <x v="2"/>
    <x v="1896"/>
    <x v="0"/>
    <x v="0"/>
  </r>
  <r>
    <n v="311228"/>
    <s v="Shaan-E-Tandoorz"/>
    <n v="1"/>
    <x v="0"/>
    <s v="G-14, SSG East Plaza, DDA Local Shopping Centre, Mayur Vihar Phase 3, New Delhi"/>
    <s v="Mayur Vihar Phase 3"/>
    <x v="0"/>
    <s v="Indian Rupees(Rs.)"/>
    <x v="0"/>
    <x v="0"/>
    <s v="No"/>
    <n v="400"/>
    <x v="2"/>
    <x v="781"/>
    <x v="0"/>
    <x v="0"/>
  </r>
  <r>
    <n v="4634"/>
    <s v="Aapki Rasoi"/>
    <n v="1"/>
    <x v="0"/>
    <s v="5, DLF, Industrial Area, Near Metro Station, Moti Nagar, New Delhi"/>
    <s v="Moti Nagar"/>
    <x v="0"/>
    <s v="Indian Rupees(Rs.)"/>
    <x v="0"/>
    <x v="0"/>
    <s v="No"/>
    <n v="300"/>
    <x v="2"/>
    <x v="962"/>
    <x v="0"/>
    <x v="0"/>
  </r>
  <r>
    <n v="5536"/>
    <s v="Bawa Snacks Corner"/>
    <n v="1"/>
    <x v="0"/>
    <s v="G 4, Skyline House 85, Nehru Place, New Delhi"/>
    <s v="Nehru Place"/>
    <x v="0"/>
    <s v="Indian Rupees(Rs.)"/>
    <x v="0"/>
    <x v="0"/>
    <s v="No"/>
    <n v="150"/>
    <x v="2"/>
    <x v="2384"/>
    <x v="0"/>
    <x v="0"/>
  </r>
  <r>
    <n v="6120"/>
    <s v="Kunal Dhaba"/>
    <n v="1"/>
    <x v="0"/>
    <s v="A 56, Jitar Nagar, Parwana Road, Near, Preet Vihar, New Delhi"/>
    <s v="Preet Vihar"/>
    <x v="0"/>
    <s v="Indian Rupees(Rs.)"/>
    <x v="0"/>
    <x v="0"/>
    <s v="No"/>
    <n v="150"/>
    <x v="2"/>
    <x v="2457"/>
    <x v="0"/>
    <x v="0"/>
  </r>
  <r>
    <n v="18237343"/>
    <s v="Kay's Bar-Be-Que"/>
    <n v="1"/>
    <x v="0"/>
    <s v="2/70, Rajinder Nagar, New Delhi"/>
    <s v="Rajinder Nagar"/>
    <x v="0"/>
    <s v="Indian Rupees(Rs.)"/>
    <x v="0"/>
    <x v="0"/>
    <s v="No"/>
    <n v="400"/>
    <x v="2"/>
    <x v="1227"/>
    <x v="0"/>
    <x v="0"/>
  </r>
  <r>
    <n v="7342"/>
    <s v="Tadak Punjabi"/>
    <n v="1"/>
    <x v="0"/>
    <s v="4 D/9, Old Rajinder Nagar Market, Rajinder Nagar, New Delhi"/>
    <s v="Rajinder Nagar"/>
    <x v="0"/>
    <s v="Indian Rupees(Rs.)"/>
    <x v="0"/>
    <x v="0"/>
    <s v="No"/>
    <n v="300"/>
    <x v="2"/>
    <x v="2344"/>
    <x v="0"/>
    <x v="0"/>
  </r>
  <r>
    <n v="18332676"/>
    <s v="Goldy Da Dhaba"/>
    <n v="1"/>
    <x v="0"/>
    <s v="1/9151 West Rohtash Nagar, Shahdara, New Delhi"/>
    <s v="Shahdara"/>
    <x v="0"/>
    <s v="Indian Rupees(Rs.)"/>
    <x v="0"/>
    <x v="0"/>
    <s v="No"/>
    <n v="300"/>
    <x v="2"/>
    <x v="2381"/>
    <x v="0"/>
    <x v="0"/>
  </r>
  <r>
    <n v="302452"/>
    <s v="Kishan Dhaba"/>
    <n v="1"/>
    <x v="0"/>
    <s v="Near Hanuman Mandir, AL Market, New Dekhi, Shalimar Bagh, New Delhi"/>
    <s v="Shalimar Bagh"/>
    <x v="0"/>
    <s v="Indian Rupees(Rs.)"/>
    <x v="0"/>
    <x v="0"/>
    <s v="No"/>
    <n v="150"/>
    <x v="2"/>
    <x v="80"/>
    <x v="0"/>
    <x v="0"/>
  </r>
  <r>
    <n v="5412"/>
    <s v="Radha Swami Vaishno Dhaba"/>
    <n v="1"/>
    <x v="0"/>
    <s v="C-23, Near Pali Factory, Uttam Nagar East, Uttam Nagar, New Delhi"/>
    <s v="Uttam Nagar"/>
    <x v="0"/>
    <s v="Indian Rupees(Rs.)"/>
    <x v="0"/>
    <x v="0"/>
    <s v="No"/>
    <n v="200"/>
    <x v="2"/>
    <x v="1067"/>
    <x v="0"/>
    <x v="0"/>
  </r>
  <r>
    <n v="3185"/>
    <s v="Suvidha Vegetarian"/>
    <n v="1"/>
    <x v="0"/>
    <s v="3058, Near Golcha Cinema, Netaji Subhash Marg, Daryaganj, New Delhi"/>
    <s v="Daryaganj"/>
    <x v="0"/>
    <s v="Indian Rupees(Rs.)"/>
    <x v="0"/>
    <x v="0"/>
    <s v="No"/>
    <n v="350"/>
    <x v="1"/>
    <x v="1573"/>
    <x v="0"/>
    <x v="0"/>
  </r>
  <r>
    <n v="307861"/>
    <s v="Variety Chicken Corner"/>
    <n v="1"/>
    <x v="0"/>
    <s v="Shop 1, DB Block, Shopping Complex, Hari Nagar, Near Jail Road, New Delhi"/>
    <s v="Jail Road"/>
    <x v="0"/>
    <s v="Indian Rupees(Rs.)"/>
    <x v="0"/>
    <x v="0"/>
    <s v="No"/>
    <n v="450"/>
    <x v="2"/>
    <x v="1089"/>
    <x v="0"/>
    <x v="0"/>
  </r>
  <r>
    <n v="9992"/>
    <s v="Fouji Da Vaishno Dhaba"/>
    <n v="1"/>
    <x v="0"/>
    <s v="36/1, Opposite Bus Depot, Kalkaji, New Delhi"/>
    <s v="Kalkaji"/>
    <x v="0"/>
    <s v="Indian Rupees(Rs.)"/>
    <x v="0"/>
    <x v="0"/>
    <s v="No"/>
    <n v="400"/>
    <x v="2"/>
    <x v="1570"/>
    <x v="0"/>
    <x v="0"/>
  </r>
  <r>
    <n v="2315"/>
    <s v="Aapki Rasoi"/>
    <n v="1"/>
    <x v="0"/>
    <s v="F 20/10 Mandir Marg, Krishna Nagar, New Delhi"/>
    <s v="Krishna Nagar"/>
    <x v="0"/>
    <s v="Indian Rupees(Rs.)"/>
    <x v="0"/>
    <x v="0"/>
    <s v="No"/>
    <n v="250"/>
    <x v="2"/>
    <x v="1804"/>
    <x v="0"/>
    <x v="0"/>
  </r>
  <r>
    <n v="309495"/>
    <s v="Kamal Meat House"/>
    <n v="1"/>
    <x v="0"/>
    <s v="420/2, Jheel Khuranja Chowk, Krishna Nagar, New Delhi"/>
    <s v="Krishna Nagar"/>
    <x v="0"/>
    <s v="Indian Rupees(Rs.)"/>
    <x v="0"/>
    <x v="0"/>
    <s v="No"/>
    <n v="400"/>
    <x v="2"/>
    <x v="2295"/>
    <x v="0"/>
    <x v="0"/>
  </r>
  <r>
    <n v="308253"/>
    <s v="Punjabi Tadka"/>
    <n v="1"/>
    <x v="0"/>
    <s v="Shop 4, Gali 2, West Guru Angad Nagar, Main Market, Laxmi Nagar, New Delhi"/>
    <s v="Laxmi Nagar"/>
    <x v="0"/>
    <s v="Indian Rupees(Rs.)"/>
    <x v="0"/>
    <x v="0"/>
    <s v="No"/>
    <n v="350"/>
    <x v="2"/>
    <x v="1632"/>
    <x v="0"/>
    <x v="0"/>
  </r>
  <r>
    <n v="300888"/>
    <s v="Vijay Dhaba"/>
    <n v="1"/>
    <x v="0"/>
    <s v="H 71, Karbla Jor Bagh Lane, Lodhi Road, New Delhi"/>
    <s v="Lodhi Road"/>
    <x v="0"/>
    <s v="Indian Rupees(Rs.)"/>
    <x v="0"/>
    <x v="0"/>
    <s v="No"/>
    <n v="150"/>
    <x v="2"/>
    <x v="2458"/>
    <x v="0"/>
    <x v="0"/>
  </r>
  <r>
    <n v="8109"/>
    <s v="Ankur Family Restaurant"/>
    <n v="1"/>
    <x v="0"/>
    <s v="B 17/E Metro Station, New Ashok Nagar, Near Mayur Vihar Phase 1, New Delhi"/>
    <s v="Mayur Vihar Phase 1"/>
    <x v="0"/>
    <s v="Indian Rupees(Rs.)"/>
    <x v="0"/>
    <x v="0"/>
    <s v="No"/>
    <n v="300"/>
    <x v="2"/>
    <x v="1728"/>
    <x v="0"/>
    <x v="0"/>
  </r>
  <r>
    <n v="9031"/>
    <s v="Shivam Corner"/>
    <n v="1"/>
    <x v="0"/>
    <s v="7, Mukherjee Nagar, New Delhi"/>
    <s v="Mukherjee Nagar"/>
    <x v="0"/>
    <s v="Indian Rupees(Rs.)"/>
    <x v="0"/>
    <x v="0"/>
    <s v="No"/>
    <n v="100"/>
    <x v="2"/>
    <x v="1343"/>
    <x v="0"/>
    <x v="0"/>
  </r>
  <r>
    <n v="5487"/>
    <s v="New Punjabi Khana"/>
    <n v="1"/>
    <x v="0"/>
    <s v="G-7/35-36, Aggarwal Bhawan, Nehru Place, New Delhi"/>
    <s v="Nehru Place"/>
    <x v="0"/>
    <s v="Indian Rupees(Rs.)"/>
    <x v="0"/>
    <x v="0"/>
    <s v="No"/>
    <n v="200"/>
    <x v="1"/>
    <x v="2459"/>
    <x v="0"/>
    <x v="0"/>
  </r>
  <r>
    <n v="307171"/>
    <s v="Abdul Muradabadi Chicken"/>
    <n v="1"/>
    <x v="0"/>
    <s v="Kashmiri Market, Sector 1, R K Puram, New Delhi"/>
    <s v="R K Puram"/>
    <x v="0"/>
    <s v="Indian Rupees(Rs.)"/>
    <x v="0"/>
    <x v="0"/>
    <s v="No"/>
    <n v="350"/>
    <x v="2"/>
    <x v="1919"/>
    <x v="0"/>
    <x v="0"/>
  </r>
  <r>
    <n v="18224550"/>
    <s v="Durga Dhaba"/>
    <n v="1"/>
    <x v="0"/>
    <s v="R Block, Rajinder Nagar, New Delhi"/>
    <s v="Rajinder Nagar"/>
    <x v="0"/>
    <s v="Indian Rupees(Rs.)"/>
    <x v="0"/>
    <x v="0"/>
    <s v="No"/>
    <n v="200"/>
    <x v="2"/>
    <x v="618"/>
    <x v="0"/>
    <x v="0"/>
  </r>
  <r>
    <n v="311383"/>
    <s v="Mitra Da Dhaba"/>
    <n v="1"/>
    <x v="0"/>
    <s v="J-424, New Rajinder Nagar, Rajinder Nagar, New Delhi"/>
    <s v="Rajinder Nagar"/>
    <x v="0"/>
    <s v="Indian Rupees(Rs.)"/>
    <x v="0"/>
    <x v="1"/>
    <s v="No"/>
    <n v="350"/>
    <x v="2"/>
    <x v="1489"/>
    <x v="0"/>
    <x v="0"/>
  </r>
  <r>
    <n v="302089"/>
    <s v="Hum Sabki Rasoi"/>
    <n v="1"/>
    <x v="0"/>
    <s v="S-1/68, Old Mahavir Nagar, Tilak Nagar, New Delhi"/>
    <s v="Tilak Nagar"/>
    <x v="0"/>
    <s v="Indian Rupees(Rs.)"/>
    <x v="0"/>
    <x v="0"/>
    <s v="No"/>
    <n v="300"/>
    <x v="2"/>
    <x v="104"/>
    <x v="0"/>
    <x v="0"/>
  </r>
  <r>
    <n v="306185"/>
    <s v="Dharma Punjabi Dhaba"/>
    <n v="1"/>
    <x v="0"/>
    <s v="J-7, Arya Samaj Road, Near MLA Office, Uttam Nagar, New Delhi"/>
    <s v="Uttam Nagar"/>
    <x v="0"/>
    <s v="Indian Rupees(Rs.)"/>
    <x v="0"/>
    <x v="1"/>
    <s v="No"/>
    <n v="300"/>
    <x v="2"/>
    <x v="2164"/>
    <x v="0"/>
    <x v="0"/>
  </r>
  <r>
    <n v="308950"/>
    <s v="Kake Di Hatti"/>
    <n v="1"/>
    <x v="0"/>
    <s v="G-20, Near Traffic Signal, Vijay Nagar, New Delhi"/>
    <s v="Vijay Nagar"/>
    <x v="0"/>
    <s v="Indian Rupees(Rs.)"/>
    <x v="0"/>
    <x v="0"/>
    <s v="No"/>
    <n v="400"/>
    <x v="1"/>
    <x v="619"/>
    <x v="0"/>
    <x v="0"/>
  </r>
  <r>
    <n v="6574"/>
    <s v="Pandit Ji Paranthe Wale"/>
    <n v="1"/>
    <x v="0"/>
    <s v="Ashok Vihar Phase 2, New Delhi"/>
    <s v="Ashok Vihar Phase 2"/>
    <x v="0"/>
    <s v="Indian Rupees(Rs.)"/>
    <x v="0"/>
    <x v="0"/>
    <s v="No"/>
    <n v="200"/>
    <x v="1"/>
    <x v="1929"/>
    <x v="0"/>
    <x v="0"/>
  </r>
  <r>
    <n v="308008"/>
    <s v="Inderpuri Restaurant"/>
    <n v="1"/>
    <x v="0"/>
    <s v="187, Church Mission Road, Fatehpuri, Chandni Chowk, New Delhi"/>
    <s v="Chandni Chowk"/>
    <x v="0"/>
    <s v="Indian Rupees(Rs.)"/>
    <x v="0"/>
    <x v="0"/>
    <s v="No"/>
    <n v="250"/>
    <x v="2"/>
    <x v="2460"/>
    <x v="0"/>
    <x v="0"/>
  </r>
  <r>
    <n v="9157"/>
    <s v="Super Restaurant"/>
    <n v="1"/>
    <x v="0"/>
    <s v="1937, HC Sen Road, Fountain, Chandni Chowk, New Delhi"/>
    <s v="Chandni Chowk"/>
    <x v="0"/>
    <s v="Indian Rupees(Rs.)"/>
    <x v="0"/>
    <x v="0"/>
    <s v="No"/>
    <n v="250"/>
    <x v="2"/>
    <x v="2059"/>
    <x v="0"/>
    <x v="0"/>
  </r>
  <r>
    <n v="7686"/>
    <s v="R. Ahmad Food"/>
    <n v="1"/>
    <x v="0"/>
    <s v="Community Centre, New Friends Colony, New Delhi"/>
    <s v="Community Centre, New Friends Colony"/>
    <x v="0"/>
    <s v="Indian Rupees(Rs.)"/>
    <x v="0"/>
    <x v="0"/>
    <s v="No"/>
    <n v="450"/>
    <x v="2"/>
    <x v="816"/>
    <x v="0"/>
    <x v="0"/>
  </r>
  <r>
    <n v="312566"/>
    <s v="Govind Dhaba"/>
    <n v="1"/>
    <x v="0"/>
    <s v="H4, H Pocket, Dilshad Garden, New Delhi"/>
    <s v="Dilshad Garden"/>
    <x v="0"/>
    <s v="Indian Rupees(Rs.)"/>
    <x v="0"/>
    <x v="0"/>
    <s v="No"/>
    <n v="200"/>
    <x v="2"/>
    <x v="475"/>
    <x v="0"/>
    <x v="0"/>
  </r>
  <r>
    <n v="313487"/>
    <s v="Punjabi's Veg Grill"/>
    <n v="1"/>
    <x v="0"/>
    <s v="441/8, Jheel Khuranja, Main Road, Geeta Colony, New Delhi"/>
    <s v="Geeta Colony"/>
    <x v="0"/>
    <s v="Indian Rupees(Rs.)"/>
    <x v="0"/>
    <x v="0"/>
    <s v="No"/>
    <n v="350"/>
    <x v="2"/>
    <x v="2300"/>
    <x v="0"/>
    <x v="0"/>
  </r>
  <r>
    <n v="302898"/>
    <s v="Punjabi Corner"/>
    <n v="1"/>
    <x v="0"/>
    <s v="Kalkaji, New Delhi"/>
    <s v="Kalkaji"/>
    <x v="0"/>
    <s v="Indian Rupees(Rs.)"/>
    <x v="0"/>
    <x v="1"/>
    <s v="No"/>
    <n v="250"/>
    <x v="2"/>
    <x v="343"/>
    <x v="0"/>
    <x v="0"/>
  </r>
  <r>
    <n v="8105"/>
    <s v="Amit Hotel"/>
    <n v="1"/>
    <x v="0"/>
    <s v="A 110, New Ashok Nagar, Near, Mayur Vihar Phase 1, New Delhi"/>
    <s v="Mayur Vihar Phase 1"/>
    <x v="0"/>
    <s v="Indian Rupees(Rs.)"/>
    <x v="0"/>
    <x v="0"/>
    <s v="No"/>
    <n v="150"/>
    <x v="2"/>
    <x v="1405"/>
    <x v="0"/>
    <x v="0"/>
  </r>
  <r>
    <n v="18273527"/>
    <s v="Bajaj Vaishno Dhaba"/>
    <n v="1"/>
    <x v="0"/>
    <s v="117, Amrit Kaur Market, Opposite New Delhi Railway Station Gate 2, Paharganj, New Delhi"/>
    <s v="Paharganj"/>
    <x v="0"/>
    <s v="Indian Rupees(Rs.)"/>
    <x v="0"/>
    <x v="0"/>
    <s v="No"/>
    <n v="400"/>
    <x v="4"/>
    <x v="1105"/>
    <x v="0"/>
    <x v="0"/>
  </r>
  <r>
    <n v="9218"/>
    <s v="Satguru Di Hatti"/>
    <n v="1"/>
    <x v="0"/>
    <s v="Main Road, Palam Gaon, Palam, New Delhi"/>
    <s v="Palam"/>
    <x v="0"/>
    <s v="Indian Rupees(Rs.)"/>
    <x v="0"/>
    <x v="0"/>
    <s v="No"/>
    <n v="200"/>
    <x v="2"/>
    <x v="624"/>
    <x v="0"/>
    <x v="0"/>
  </r>
  <r>
    <n v="301763"/>
    <s v="Jai Vaishno Rasoi"/>
    <n v="1"/>
    <x v="0"/>
    <s v="B-6, DDA Market, Prashant Vihar, Sector 14, Rohini, New Delhi"/>
    <s v="Rohini"/>
    <x v="0"/>
    <s v="Indian Rupees(Rs.)"/>
    <x v="0"/>
    <x v="1"/>
    <s v="No"/>
    <n v="250"/>
    <x v="1"/>
    <x v="810"/>
    <x v="0"/>
    <x v="0"/>
  </r>
  <r>
    <n v="18203159"/>
    <s v="Pandit Ji Ki Apni Rasoi"/>
    <n v="1"/>
    <x v="0"/>
    <s v="Near Hanuman Dharam Kaanta, IGNOU Road, Sainik Farms, New Delhi"/>
    <s v="Sainik Farms"/>
    <x v="0"/>
    <s v="Indian Rupees(Rs.)"/>
    <x v="0"/>
    <x v="1"/>
    <s v="No"/>
    <n v="300"/>
    <x v="4"/>
    <x v="2354"/>
    <x v="0"/>
    <x v="0"/>
  </r>
  <r>
    <n v="309505"/>
    <s v="Wah Ji Wah"/>
    <n v="1"/>
    <x v="0"/>
    <s v="47/3, Yusuf Sarai Main Market, Yusuf Sarai, New Delhi"/>
    <s v="Yusuf Sarai"/>
    <x v="0"/>
    <s v="Indian Rupees(Rs.)"/>
    <x v="0"/>
    <x v="0"/>
    <s v="No"/>
    <n v="450"/>
    <x v="2"/>
    <x v="2057"/>
    <x v="0"/>
    <x v="0"/>
  </r>
  <r>
    <n v="302490"/>
    <s v="Vaishno Punjabi Dhaba"/>
    <n v="1"/>
    <x v="0"/>
    <s v="H 1A, New Gobind Pura, Near, Chander Nagar, New Delhi"/>
    <s v="Chander Nagar"/>
    <x v="0"/>
    <s v="Indian Rupees(Rs.)"/>
    <x v="0"/>
    <x v="0"/>
    <s v="No"/>
    <n v="400"/>
    <x v="2"/>
    <x v="1505"/>
    <x v="0"/>
    <x v="0"/>
  </r>
  <r>
    <n v="4065"/>
    <s v="Kaveri"/>
    <n v="1"/>
    <x v="0"/>
    <s v="12, Hudson Lane, D.D.A. Market, Kingsway Camp, Delhi University-GTB Nagar, New Delhi"/>
    <s v="Delhi University-GTB Nagar"/>
    <x v="0"/>
    <s v="Indian Rupees(Rs.)"/>
    <x v="0"/>
    <x v="0"/>
    <s v="No"/>
    <n v="300"/>
    <x v="2"/>
    <x v="2461"/>
    <x v="0"/>
    <x v="0"/>
  </r>
  <r>
    <n v="5767"/>
    <s v="Khushboo Vaishno Dhaba"/>
    <n v="1"/>
    <x v="0"/>
    <s v="Shop 5-6, Parmananda Chowk, Kingsway Camp, Delhi University-GTB Nagar, New Delhi"/>
    <s v="Delhi University-GTB Nagar"/>
    <x v="0"/>
    <s v="Indian Rupees(Rs.)"/>
    <x v="0"/>
    <x v="0"/>
    <s v="No"/>
    <n v="150"/>
    <x v="2"/>
    <x v="1409"/>
    <x v="0"/>
    <x v="0"/>
  </r>
  <r>
    <n v="7774"/>
    <s v="Navdanya Organic Food Cafe"/>
    <n v="1"/>
    <x v="0"/>
    <s v="Dilli Haat, INA, New Delhi"/>
    <s v="Dilli Haat, INA"/>
    <x v="0"/>
    <s v="Indian Rupees(Rs.)"/>
    <x v="0"/>
    <x v="0"/>
    <s v="No"/>
    <n v="450"/>
    <x v="1"/>
    <x v="2242"/>
    <x v="0"/>
    <x v="0"/>
  </r>
  <r>
    <n v="308107"/>
    <s v="Punjabi Chaap Corner"/>
    <n v="1"/>
    <x v="0"/>
    <s v="Shop 3, 25/6, East Patel Nagar, New Delhi"/>
    <s v="East Patel Nagar"/>
    <x v="0"/>
    <s v="Indian Rupees(Rs.)"/>
    <x v="0"/>
    <x v="1"/>
    <s v="No"/>
    <n v="300"/>
    <x v="1"/>
    <x v="1744"/>
    <x v="0"/>
    <x v="0"/>
  </r>
  <r>
    <n v="312355"/>
    <s v="Zaika Amritsari"/>
    <n v="1"/>
    <x v="0"/>
    <s v="G-6/7, Balaji Plaza, DDA Market, Gujranwala Town, New Delhi"/>
    <s v="Gujranwala Town"/>
    <x v="0"/>
    <s v="Indian Rupees(Rs.)"/>
    <x v="0"/>
    <x v="0"/>
    <s v="No"/>
    <n v="400"/>
    <x v="2"/>
    <x v="2065"/>
    <x v="0"/>
    <x v="0"/>
  </r>
  <r>
    <n v="307025"/>
    <s v="Mama Dhaba"/>
    <n v="1"/>
    <x v="0"/>
    <s v="D-137, Gautam Nagar, Near Hauz Khas, New Delhi"/>
    <s v="Hauz Khas"/>
    <x v="0"/>
    <s v="Indian Rupees(Rs.)"/>
    <x v="0"/>
    <x v="0"/>
    <s v="No"/>
    <n v="150"/>
    <x v="2"/>
    <x v="2462"/>
    <x v="0"/>
    <x v="0"/>
  </r>
  <r>
    <n v="301857"/>
    <s v="Delhi Dhaba"/>
    <n v="1"/>
    <x v="0"/>
    <s v="A 2A, DDA Flat, Hari Nagar, Virender Nagar, Jail Road, New Delhi"/>
    <s v="Jail Road"/>
    <x v="0"/>
    <s v="Indian Rupees(Rs.)"/>
    <x v="0"/>
    <x v="0"/>
    <s v="No"/>
    <n v="300"/>
    <x v="2"/>
    <x v="930"/>
    <x v="0"/>
    <x v="0"/>
  </r>
  <r>
    <n v="309778"/>
    <s v="Cafe Punjabi"/>
    <n v="1"/>
    <x v="0"/>
    <s v="GF-47, Plot 7, TDI Center, Jasola, New Delhi"/>
    <s v="Jasola"/>
    <x v="0"/>
    <s v="Indian Rupees(Rs.)"/>
    <x v="0"/>
    <x v="0"/>
    <s v="No"/>
    <n v="300"/>
    <x v="2"/>
    <x v="2463"/>
    <x v="0"/>
    <x v="0"/>
  </r>
  <r>
    <n v="302938"/>
    <s v="New Radhe Radhe Snacks Corner"/>
    <n v="1"/>
    <x v="0"/>
    <s v="Govind Puri, Kalkaji, New Delhi"/>
    <s v="Kalkaji"/>
    <x v="0"/>
    <s v="Indian Rupees(Rs.)"/>
    <x v="0"/>
    <x v="0"/>
    <s v="No"/>
    <n v="150"/>
    <x v="2"/>
    <x v="1652"/>
    <x v="0"/>
    <x v="0"/>
  </r>
  <r>
    <n v="6667"/>
    <s v="Ved Dhaba"/>
    <n v="1"/>
    <x v="0"/>
    <s v="5307, Shree Ram Bhavan, Chandrawal Road, Kamla Nagar, New Delhi"/>
    <s v="Kamla Nagar"/>
    <x v="0"/>
    <s v="Indian Rupees(Rs.)"/>
    <x v="0"/>
    <x v="0"/>
    <s v="No"/>
    <n v="300"/>
    <x v="1"/>
    <x v="790"/>
    <x v="0"/>
    <x v="0"/>
  </r>
  <r>
    <n v="311719"/>
    <s v="Pindi Meat"/>
    <n v="1"/>
    <x v="0"/>
    <s v="1963, Nai Bank Street, Karol Bagh, New Delhi"/>
    <s v="Karol Bagh"/>
    <x v="0"/>
    <s v="Indian Rupees(Rs.)"/>
    <x v="0"/>
    <x v="0"/>
    <s v="No"/>
    <n v="300"/>
    <x v="2"/>
    <x v="1375"/>
    <x v="0"/>
    <x v="0"/>
  </r>
  <r>
    <n v="18254532"/>
    <s v="Swad Mubarak"/>
    <n v="1"/>
    <x v="0"/>
    <s v="Opposite ICICI Bank, Main Road, Mukherjee Nagar, New Delhi"/>
    <s v="Mukherjee Nagar"/>
    <x v="0"/>
    <s v="Indian Rupees(Rs.)"/>
    <x v="0"/>
    <x v="0"/>
    <s v="No"/>
    <n v="200"/>
    <x v="2"/>
    <x v="981"/>
    <x v="0"/>
    <x v="0"/>
  </r>
  <r>
    <n v="9408"/>
    <s v="Gurdasman Punjabi Khana &amp; Caterers"/>
    <n v="1"/>
    <x v="0"/>
    <s v="D-1/17, Rohini, New Delhi"/>
    <s v="Rohini"/>
    <x v="0"/>
    <s v="Indian Rupees(Rs.)"/>
    <x v="0"/>
    <x v="0"/>
    <s v="No"/>
    <n v="250"/>
    <x v="2"/>
    <x v="2464"/>
    <x v="0"/>
    <x v="0"/>
  </r>
  <r>
    <n v="18348790"/>
    <s v="The Tiffin Hut"/>
    <n v="1"/>
    <x v="0"/>
    <s v="C-14, Ambika Apartment, Westend Marg Lane 4, Saidullajab, Saket, New Delhi"/>
    <s v="Saket"/>
    <x v="0"/>
    <s v="Indian Rupees(Rs.)"/>
    <x v="0"/>
    <x v="0"/>
    <s v="No"/>
    <n v="300"/>
    <x v="2"/>
    <x v="363"/>
    <x v="0"/>
    <x v="0"/>
  </r>
  <r>
    <n v="302424"/>
    <s v="Janta Eating House"/>
    <n v="1"/>
    <x v="0"/>
    <s v="Loni Road, Shahdara, New Delhi"/>
    <s v="Shahdara"/>
    <x v="0"/>
    <s v="Indian Rupees(Rs.)"/>
    <x v="0"/>
    <x v="0"/>
    <s v="No"/>
    <n v="150"/>
    <x v="2"/>
    <x v="2465"/>
    <x v="0"/>
    <x v="0"/>
  </r>
  <r>
    <n v="6107"/>
    <s v="Goyal Eating Point"/>
    <n v="1"/>
    <x v="0"/>
    <s v="R 4, Main Market, Shakarpur, New Delhi"/>
    <s v="Shakarpur"/>
    <x v="0"/>
    <s v="Indian Rupees(Rs.)"/>
    <x v="0"/>
    <x v="0"/>
    <s v="No"/>
    <n v="200"/>
    <x v="2"/>
    <x v="928"/>
    <x v="0"/>
    <x v="0"/>
  </r>
  <r>
    <n v="6079"/>
    <s v="Break Fast Point"/>
    <n v="1"/>
    <x v="0"/>
    <s v="27, Satnam Park, Bhagat Singh Road, Chander Nagar, New Delhi"/>
    <s v="Chander Nagar"/>
    <x v="0"/>
    <s v="Indian Rupees(Rs.)"/>
    <x v="0"/>
    <x v="0"/>
    <s v="No"/>
    <n v="200"/>
    <x v="2"/>
    <x v="632"/>
    <x v="0"/>
    <x v="0"/>
  </r>
  <r>
    <n v="1044"/>
    <s v="Sugandh"/>
    <n v="1"/>
    <x v="0"/>
    <s v="4702/21, Ansari Road, Daryaganj, New Delhi"/>
    <s v="Daryaganj"/>
    <x v="0"/>
    <s v="Indian Rupees(Rs.)"/>
    <x v="0"/>
    <x v="0"/>
    <s v="No"/>
    <n v="400"/>
    <x v="1"/>
    <x v="934"/>
    <x v="0"/>
    <x v="0"/>
  </r>
  <r>
    <n v="18124346"/>
    <s v="Chimney"/>
    <n v="1"/>
    <x v="0"/>
    <s v="LIG Flats, G.T.B. Enclave, Dilshad Garden, New Delhi"/>
    <s v="Dilshad Garden"/>
    <x v="0"/>
    <s v="Indian Rupees(Rs.)"/>
    <x v="0"/>
    <x v="0"/>
    <s v="No"/>
    <n v="400"/>
    <x v="2"/>
    <x v="2466"/>
    <x v="0"/>
    <x v="0"/>
  </r>
  <r>
    <n v="310202"/>
    <s v="Punjabi Chaap Corner"/>
    <n v="1"/>
    <x v="0"/>
    <s v="E-146, Near Incense Showroom, Kamla Nagar, New Delhi"/>
    <s v="Kamla Nagar"/>
    <x v="0"/>
    <s v="Indian Rupees(Rs.)"/>
    <x v="0"/>
    <x v="1"/>
    <s v="No"/>
    <n v="400"/>
    <x v="2"/>
    <x v="845"/>
    <x v="0"/>
    <x v="0"/>
  </r>
  <r>
    <n v="303784"/>
    <s v="Mahadev Dhaba"/>
    <n v="1"/>
    <x v="0"/>
    <s v="47, Krishna Market, Lajpat Nagar 1, New Delhi"/>
    <s v="Lajpat Nagar 1"/>
    <x v="0"/>
    <s v="Indian Rupees(Rs.)"/>
    <x v="0"/>
    <x v="1"/>
    <s v="No"/>
    <n v="100"/>
    <x v="2"/>
    <x v="2077"/>
    <x v="0"/>
    <x v="0"/>
  </r>
  <r>
    <n v="309499"/>
    <s v="Punjabi Dhaba"/>
    <n v="1"/>
    <x v="0"/>
    <s v="140-A, Pocket A3, Mayur Vihar Phase 3, New Delhi"/>
    <s v="Mayur Vihar Phase 3"/>
    <x v="0"/>
    <s v="Indian Rupees(Rs.)"/>
    <x v="0"/>
    <x v="0"/>
    <s v="No"/>
    <n v="200"/>
    <x v="2"/>
    <x v="632"/>
    <x v="0"/>
    <x v="0"/>
  </r>
  <r>
    <n v="300958"/>
    <s v="Qureshi Chicken Corner"/>
    <n v="1"/>
    <x v="0"/>
    <s v="Near Ryan International School, Mayur Vihar Phase 3, New Delhi"/>
    <s v="Mayur Vihar Phase 3"/>
    <x v="0"/>
    <s v="Indian Rupees(Rs.)"/>
    <x v="0"/>
    <x v="0"/>
    <s v="No"/>
    <n v="200"/>
    <x v="2"/>
    <x v="1131"/>
    <x v="0"/>
    <x v="0"/>
  </r>
  <r>
    <n v="301994"/>
    <s v="Sher-e-Punjab"/>
    <n v="1"/>
    <x v="0"/>
    <s v="WZ 613, Main Market, Palam Colony, Palam, New Delhi"/>
    <s v="Palam"/>
    <x v="0"/>
    <s v="Indian Rupees(Rs.)"/>
    <x v="0"/>
    <x v="0"/>
    <s v="No"/>
    <n v="450"/>
    <x v="2"/>
    <x v="485"/>
    <x v="0"/>
    <x v="0"/>
  </r>
  <r>
    <n v="306729"/>
    <s v="Shudh Vaishno Amritsari Naan"/>
    <n v="1"/>
    <x v="0"/>
    <s v="Near Hero Showroom, Dabri Road, Palam, New Delhi"/>
    <s v="Palam"/>
    <x v="0"/>
    <s v="Indian Rupees(Rs.)"/>
    <x v="0"/>
    <x v="0"/>
    <s v="No"/>
    <n v="150"/>
    <x v="2"/>
    <x v="395"/>
    <x v="0"/>
    <x v="0"/>
  </r>
  <r>
    <n v="8688"/>
    <s v="Pappu Ka Dhaba"/>
    <n v="1"/>
    <x v="0"/>
    <s v="143, Shankar Road, Rajinder Nagar, New Delhi"/>
    <s v="Rajinder Nagar"/>
    <x v="0"/>
    <s v="Indian Rupees(Rs.)"/>
    <x v="0"/>
    <x v="0"/>
    <s v="No"/>
    <n v="300"/>
    <x v="2"/>
    <x v="1746"/>
    <x v="0"/>
    <x v="0"/>
  </r>
  <r>
    <n v="308992"/>
    <s v="Kumaon Dhaba &amp; Service"/>
    <n v="1"/>
    <x v="0"/>
    <s v="Shop 11, IGNOU Road, Saidulajab, Saket, New Delhi"/>
    <s v="Saket"/>
    <x v="0"/>
    <s v="Indian Rupees(Rs.)"/>
    <x v="0"/>
    <x v="0"/>
    <s v="No"/>
    <n v="100"/>
    <x v="2"/>
    <x v="1124"/>
    <x v="0"/>
    <x v="0"/>
  </r>
  <r>
    <n v="7603"/>
    <s v="Stuti Restaurant"/>
    <n v="1"/>
    <x v="0"/>
    <s v="6, Satyaniketan, New Delhi"/>
    <s v="Satyaniketan"/>
    <x v="0"/>
    <s v="Indian Rupees(Rs.)"/>
    <x v="0"/>
    <x v="0"/>
    <s v="No"/>
    <n v="250"/>
    <x v="2"/>
    <x v="655"/>
    <x v="0"/>
    <x v="0"/>
  </r>
  <r>
    <n v="18481305"/>
    <s v="Urban Village"/>
    <n v="1"/>
    <x v="0"/>
    <s v="253/2, Shahpur Jat, New Delhi"/>
    <s v="Shahpur Jat"/>
    <x v="0"/>
    <s v="Indian Rupees(Rs.)"/>
    <x v="0"/>
    <x v="0"/>
    <s v="No"/>
    <n v="400"/>
    <x v="2"/>
    <x v="984"/>
    <x v="0"/>
    <x v="0"/>
  </r>
  <r>
    <n v="302471"/>
    <s v="Ashu Thali Wala"/>
    <n v="1"/>
    <x v="0"/>
    <s v="BK 1/3, Block BK 1, Shalimar Bagh, New Delhi"/>
    <s v="Shalimar Bagh"/>
    <x v="0"/>
    <s v="Indian Rupees(Rs.)"/>
    <x v="0"/>
    <x v="0"/>
    <s v="No"/>
    <n v="250"/>
    <x v="2"/>
    <x v="1197"/>
    <x v="0"/>
    <x v="0"/>
  </r>
  <r>
    <n v="308080"/>
    <s v="KK Da Dhaba"/>
    <n v="1"/>
    <x v="0"/>
    <s v="Near Metro Pillar 431, Main Najafgarh Road, Tagore Garden, New Delhi"/>
    <s v="Tagore Garden"/>
    <x v="0"/>
    <s v="Indian Rupees(Rs.)"/>
    <x v="0"/>
    <x v="1"/>
    <s v="No"/>
    <n v="400"/>
    <x v="2"/>
    <x v="138"/>
    <x v="0"/>
    <x v="0"/>
  </r>
  <r>
    <n v="18246995"/>
    <s v="Masti Curry"/>
    <n v="1"/>
    <x v="0"/>
    <s v="Unit No- 2, F234, Vikaspuri, New Delhi"/>
    <s v="Vikaspuri"/>
    <x v="0"/>
    <s v="Indian Rupees(Rs.)"/>
    <x v="0"/>
    <x v="1"/>
    <s v="No"/>
    <n v="350"/>
    <x v="2"/>
    <x v="391"/>
    <x v="0"/>
    <x v="0"/>
  </r>
  <r>
    <n v="304697"/>
    <s v="Adarsh Bhojnalaya"/>
    <n v="1"/>
    <x v="0"/>
    <s v="Ground Floor, Plot 482, Haveli Haider Quli, Near Andhra Bank, Chandni Chowk, New Delhi"/>
    <s v="Chandni Chowk"/>
    <x v="0"/>
    <s v="Indian Rupees(Rs.)"/>
    <x v="0"/>
    <x v="0"/>
    <s v="No"/>
    <n v="300"/>
    <x v="2"/>
    <x v="396"/>
    <x v="0"/>
    <x v="0"/>
  </r>
  <r>
    <n v="5467"/>
    <s v="Pt.Kanhaiyalal &amp; Durga Prasad Dixit Paranthe Wale"/>
    <n v="1"/>
    <x v="0"/>
    <s v="36, Gali Paranthe Wali, Chandni Chowk, New Delhi"/>
    <s v="Chandni Chowk"/>
    <x v="0"/>
    <s v="Indian Rupees(Rs.)"/>
    <x v="0"/>
    <x v="0"/>
    <s v="No"/>
    <n v="150"/>
    <x v="1"/>
    <x v="1971"/>
    <x v="0"/>
    <x v="0"/>
  </r>
  <r>
    <n v="301405"/>
    <s v="Soya King"/>
    <n v="1"/>
    <x v="0"/>
    <s v="Shop 25, Market 2, Chittaranjan Park, New Delhi"/>
    <s v="Chittaranjan Park"/>
    <x v="0"/>
    <s v="Indian Rupees(Rs.)"/>
    <x v="0"/>
    <x v="1"/>
    <s v="No"/>
    <n v="350"/>
    <x v="2"/>
    <x v="936"/>
    <x v="0"/>
    <x v="0"/>
  </r>
  <r>
    <n v="300584"/>
    <s v="Shan E Dilli"/>
    <n v="1"/>
    <x v="0"/>
    <s v="148, Scindia House, Behind Prem Nath Motor Corporation, Janpath, New Delhi"/>
    <s v="Janpath"/>
    <x v="0"/>
    <s v="Indian Rupees(Rs.)"/>
    <x v="0"/>
    <x v="0"/>
    <s v="No"/>
    <n v="400"/>
    <x v="2"/>
    <x v="1353"/>
    <x v="0"/>
    <x v="0"/>
  </r>
  <r>
    <n v="7857"/>
    <s v="Chhole Bhature Corner"/>
    <n v="1"/>
    <x v="0"/>
    <s v="HS 6/1, Kailash Colony Market, Kailash Colony, New Delhi"/>
    <s v="Kailash Colony"/>
    <x v="0"/>
    <s v="Indian Rupees(Rs.)"/>
    <x v="0"/>
    <x v="0"/>
    <s v="No"/>
    <n v="150"/>
    <x v="2"/>
    <x v="754"/>
    <x v="0"/>
    <x v="0"/>
  </r>
  <r>
    <n v="4325"/>
    <s v="Punjabi Rasoi"/>
    <n v="1"/>
    <x v="0"/>
    <s v="R-16, Nehru Enclave, Near Paras Ground, Main Kalkaji Road, Kalkaji, New Delhi"/>
    <s v="Kalkaji"/>
    <x v="0"/>
    <s v="Indian Rupees(Rs.)"/>
    <x v="0"/>
    <x v="1"/>
    <s v="No"/>
    <n v="350"/>
    <x v="4"/>
    <x v="1976"/>
    <x v="0"/>
    <x v="0"/>
  </r>
  <r>
    <n v="313381"/>
    <s v="Brunch Point"/>
    <n v="1"/>
    <x v="0"/>
    <s v="B-15, Opposite Khandelwal Hospital, East, Krishna Nagar, New Delhi"/>
    <s v="Krishna Nagar"/>
    <x v="0"/>
    <s v="Indian Rupees(Rs.)"/>
    <x v="0"/>
    <x v="0"/>
    <s v="No"/>
    <n v="150"/>
    <x v="2"/>
    <x v="399"/>
    <x v="0"/>
    <x v="0"/>
  </r>
  <r>
    <n v="305949"/>
    <s v="Laxmi Vaishno Dhaba"/>
    <n v="1"/>
    <x v="0"/>
    <s v="E - 24, Jawahar Park, Laxmi Nagar, New Delhi"/>
    <s v="Laxmi Nagar"/>
    <x v="0"/>
    <s v="Indian Rupees(Rs.)"/>
    <x v="0"/>
    <x v="0"/>
    <s v="No"/>
    <n v="300"/>
    <x v="2"/>
    <x v="227"/>
    <x v="0"/>
    <x v="0"/>
  </r>
  <r>
    <n v="18260604"/>
    <s v="Haqeem's"/>
    <n v="1"/>
    <x v="0"/>
    <s v="Shop 2, Plot 1, Sikka Plaza, Mayur Vihar Phase 1, New Delhi"/>
    <s v="Mayur Vihar Phase 1"/>
    <x v="0"/>
    <s v="Indian Rupees(Rs.)"/>
    <x v="0"/>
    <x v="0"/>
    <s v="No"/>
    <n v="250"/>
    <x v="2"/>
    <x v="571"/>
    <x v="0"/>
    <x v="0"/>
  </r>
  <r>
    <n v="301116"/>
    <s v="Muradabadi Chicken Biryani"/>
    <n v="1"/>
    <x v="0"/>
    <s v="C-1/30, New Kondli, Near Mangal Bazar Chowk, Mayur Vihar Phase 3, New Delhi"/>
    <s v="Mayur Vihar Phase 3"/>
    <x v="0"/>
    <s v="Indian Rupees(Rs.)"/>
    <x v="0"/>
    <x v="0"/>
    <s v="No"/>
    <n v="450"/>
    <x v="2"/>
    <x v="1755"/>
    <x v="0"/>
    <x v="0"/>
  </r>
  <r>
    <n v="307990"/>
    <s v="Malik Vegetarian Rasoi"/>
    <n v="1"/>
    <x v="0"/>
    <s v="13-A/4, Ward 1, Opposite Bhool Bhuliyan, Mehrauli, New Delhi"/>
    <s v="Mehrauli"/>
    <x v="0"/>
    <s v="Indian Rupees(Rs.)"/>
    <x v="0"/>
    <x v="0"/>
    <s v="No"/>
    <n v="250"/>
    <x v="2"/>
    <x v="1971"/>
    <x v="0"/>
    <x v="0"/>
  </r>
  <r>
    <n v="307730"/>
    <s v="Amritsari Express"/>
    <n v="1"/>
    <x v="0"/>
    <s v="Food Court, 2nd Floor, Moments Mall, Kirti Nagar, New Delhi"/>
    <s v="Moments Mall, Kirti Nagar"/>
    <x v="0"/>
    <s v="Indian Rupees(Rs.)"/>
    <x v="0"/>
    <x v="0"/>
    <s v="No"/>
    <n v="400"/>
    <x v="2"/>
    <x v="145"/>
    <x v="0"/>
    <x v="0"/>
  </r>
  <r>
    <n v="308347"/>
    <s v="Punjabi Khana"/>
    <n v="1"/>
    <x v="0"/>
    <s v="G-8, Eros Apartment 56, Nehru Place, New Delhi"/>
    <s v="Nehru Place"/>
    <x v="0"/>
    <s v="Indian Rupees(Rs.)"/>
    <x v="0"/>
    <x v="0"/>
    <s v="No"/>
    <n v="200"/>
    <x v="2"/>
    <x v="1355"/>
    <x v="0"/>
    <x v="0"/>
  </r>
  <r>
    <n v="300620"/>
    <s v="Pardeep Corner"/>
    <n v="1"/>
    <x v="0"/>
    <s v="9005, Chowk Multani Dhanda, Paharganj, New Delhi"/>
    <s v="Paharganj"/>
    <x v="0"/>
    <s v="Indian Rupees(Rs.)"/>
    <x v="0"/>
    <x v="0"/>
    <s v="No"/>
    <n v="300"/>
    <x v="2"/>
    <x v="1145"/>
    <x v="0"/>
    <x v="0"/>
  </r>
  <r>
    <n v="7824"/>
    <s v="Shri Bala Ji"/>
    <n v="1"/>
    <x v="0"/>
    <s v="2, Pocket N, DDA Market, Sarita Vihar, New Delhi"/>
    <s v="Sarita Vihar"/>
    <x v="0"/>
    <s v="Indian Rupees(Rs.)"/>
    <x v="0"/>
    <x v="0"/>
    <s v="No"/>
    <n v="150"/>
    <x v="2"/>
    <x v="2467"/>
    <x v="0"/>
    <x v="0"/>
  </r>
  <r>
    <n v="3463"/>
    <s v="Balaji Dhaba"/>
    <n v="1"/>
    <x v="0"/>
    <s v="4, Satyaniketan Market, Satyaniketan, New Delhi"/>
    <s v="Satyaniketan"/>
    <x v="0"/>
    <s v="Indian Rupees(Rs.)"/>
    <x v="0"/>
    <x v="0"/>
    <s v="No"/>
    <n v="300"/>
    <x v="2"/>
    <x v="1520"/>
    <x v="0"/>
    <x v="0"/>
  </r>
  <r>
    <n v="302369"/>
    <s v="Anand Ji de Choley Bhatoore"/>
    <n v="1"/>
    <x v="0"/>
    <s v="Opposite Green Field School, Naveen, Shahdara, New Delhi"/>
    <s v="Shahdara"/>
    <x v="0"/>
    <s v="Indian Rupees(Rs.)"/>
    <x v="0"/>
    <x v="0"/>
    <s v="No"/>
    <n v="150"/>
    <x v="2"/>
    <x v="401"/>
    <x v="0"/>
    <x v="0"/>
  </r>
  <r>
    <n v="18034071"/>
    <s v="Janki Vaishno Dhaba"/>
    <n v="1"/>
    <x v="0"/>
    <s v="WZ 714, Tihar Village, Near Tilak Nagar Market, Government Girls Convent School, Tilak Nagar, New Delhi"/>
    <s v="Tilak Nagar"/>
    <x v="0"/>
    <s v="Indian Rupees(Rs.)"/>
    <x v="0"/>
    <x v="0"/>
    <s v="No"/>
    <n v="150"/>
    <x v="2"/>
    <x v="2468"/>
    <x v="0"/>
    <x v="0"/>
  </r>
  <r>
    <n v="5774"/>
    <s v="Amritsari Dhaba"/>
    <n v="1"/>
    <x v="0"/>
    <s v="Metro Pillar 782, Dwarka Mor, Uttam Nagar, New Delhi"/>
    <s v="Uttam Nagar"/>
    <x v="0"/>
    <s v="Indian Rupees(Rs.)"/>
    <x v="0"/>
    <x v="0"/>
    <s v="No"/>
    <n v="250"/>
    <x v="2"/>
    <x v="1662"/>
    <x v="0"/>
    <x v="0"/>
  </r>
  <r>
    <n v="18168165"/>
    <s v="ATM Food Corner"/>
    <n v="1"/>
    <x v="0"/>
    <s v="C-24A, Jeewan Park, Pankha Road, Uttam Nagar, New Delhi"/>
    <s v="Uttam Nagar"/>
    <x v="0"/>
    <s v="Indian Rupees(Rs.)"/>
    <x v="0"/>
    <x v="0"/>
    <s v="No"/>
    <n v="200"/>
    <x v="2"/>
    <x v="1968"/>
    <x v="0"/>
    <x v="0"/>
  </r>
  <r>
    <n v="18217007"/>
    <s v="Ayush Restaurant"/>
    <n v="1"/>
    <x v="0"/>
    <s v="A-405, Near East End Apartment, New Ashok Nagar, Vasundhara Enclave, New Delhi"/>
    <s v="Vasundhara Enclave"/>
    <x v="0"/>
    <s v="Indian Rupees(Rs.)"/>
    <x v="0"/>
    <x v="0"/>
    <s v="No"/>
    <n v="400"/>
    <x v="2"/>
    <x v="2318"/>
    <x v="0"/>
    <x v="0"/>
  </r>
  <r>
    <n v="312422"/>
    <s v="Sindhi Dhaba"/>
    <n v="1"/>
    <x v="0"/>
    <s v="Main Road, Near Double Storey, Vijay Nagar, New Delhi"/>
    <s v="Vijay Nagar"/>
    <x v="0"/>
    <s v="Indian Rupees(Rs.)"/>
    <x v="0"/>
    <x v="0"/>
    <s v="No"/>
    <n v="200"/>
    <x v="2"/>
    <x v="1665"/>
    <x v="0"/>
    <x v="0"/>
  </r>
  <r>
    <n v="302166"/>
    <s v="Buta Singh Da Dhabba"/>
    <n v="1"/>
    <x v="0"/>
    <s v="Shop 617, Site 1, Vikaspuri, New Delhi"/>
    <s v="Vikaspuri"/>
    <x v="0"/>
    <s v="Indian Rupees(Rs.)"/>
    <x v="0"/>
    <x v="0"/>
    <s v="No"/>
    <n v="150"/>
    <x v="2"/>
    <x v="2469"/>
    <x v="0"/>
    <x v="0"/>
  </r>
  <r>
    <n v="18365391"/>
    <s v="Red Hot"/>
    <n v="1"/>
    <x v="0"/>
    <s v="KG-1/88, Vikaspuri, New Delhi"/>
    <s v="Vikaspuri"/>
    <x v="0"/>
    <s v="Indian Rupees(Rs.)"/>
    <x v="0"/>
    <x v="0"/>
    <s v="No"/>
    <n v="350"/>
    <x v="2"/>
    <x v="2468"/>
    <x v="0"/>
    <x v="0"/>
  </r>
  <r>
    <n v="4740"/>
    <s v="Apni Rasoi"/>
    <n v="1"/>
    <x v="0"/>
    <s v="3767, A/2, Main Road, Kanhaiya Nagar, Metro Station, Tri Nagar, Wazirpur, New Delhi"/>
    <s v="Wazirpur"/>
    <x v="0"/>
    <s v="Indian Rupees(Rs.)"/>
    <x v="0"/>
    <x v="0"/>
    <s v="No"/>
    <n v="300"/>
    <x v="2"/>
    <x v="1590"/>
    <x v="0"/>
    <x v="0"/>
  </r>
  <r>
    <n v="5468"/>
    <s v="Brijwasi Bhoj"/>
    <n v="1"/>
    <x v="0"/>
    <s v="376, Near Kucha Ghasi Ram, Chandni Chowk, New Delhi"/>
    <s v="Chandni Chowk"/>
    <x v="0"/>
    <s v="Indian Rupees(Rs.)"/>
    <x v="0"/>
    <x v="0"/>
    <s v="No"/>
    <n v="200"/>
    <x v="2"/>
    <x v="424"/>
    <x v="0"/>
    <x v="0"/>
  </r>
  <r>
    <n v="9160"/>
    <s v="Sindhi Chicken"/>
    <n v="1"/>
    <x v="0"/>
    <s v="Babu Market, Fauna Chowk, Chandni Chowk, New Delhi"/>
    <s v="Chandni Chowk"/>
    <x v="0"/>
    <s v="Indian Rupees(Rs.)"/>
    <x v="0"/>
    <x v="0"/>
    <s v="No"/>
    <n v="400"/>
    <x v="2"/>
    <x v="2470"/>
    <x v="0"/>
    <x v="0"/>
  </r>
  <r>
    <n v="1896"/>
    <s v="Jain Chawal Wale"/>
    <n v="1"/>
    <x v="0"/>
    <s v="P-1/190, Connaught Circus, Connaught Place, New Delhi"/>
    <s v="Connaught Place"/>
    <x v="0"/>
    <s v="Indian Rupees(Rs.)"/>
    <x v="0"/>
    <x v="1"/>
    <s v="No"/>
    <n v="250"/>
    <x v="1"/>
    <x v="657"/>
    <x v="0"/>
    <x v="0"/>
  </r>
  <r>
    <n v="306479"/>
    <s v="Kake Di Hatti"/>
    <n v="1"/>
    <x v="0"/>
    <s v="21, D Mall, Netaji Subhash Place, New Delhi"/>
    <s v="D Mall, Netaji Subhash Place"/>
    <x v="0"/>
    <s v="Indian Rupees(Rs.)"/>
    <x v="0"/>
    <x v="0"/>
    <s v="No"/>
    <n v="400"/>
    <x v="1"/>
    <x v="2471"/>
    <x v="0"/>
    <x v="0"/>
  </r>
  <r>
    <n v="3182"/>
    <s v="Chandrika"/>
    <n v="1"/>
    <x v="0"/>
    <s v="4/9, Near Bank of India and Delite Cinema, Daryaganj, New Delhi"/>
    <s v="Daryaganj"/>
    <x v="0"/>
    <s v="Indian Rupees(Rs.)"/>
    <x v="0"/>
    <x v="0"/>
    <s v="No"/>
    <n v="400"/>
    <x v="2"/>
    <x v="231"/>
    <x v="0"/>
    <x v="0"/>
  </r>
  <r>
    <n v="6953"/>
    <s v="A Vaishno Bhojnalaya"/>
    <n v="1"/>
    <x v="0"/>
    <s v="1, Edward Line, Kingsway Camp, Delhi University-GTB Nagar, New Delhi"/>
    <s v="Delhi University-GTB Nagar"/>
    <x v="0"/>
    <s v="Indian Rupees(Rs.)"/>
    <x v="0"/>
    <x v="0"/>
    <s v="No"/>
    <n v="100"/>
    <x v="2"/>
    <x v="2472"/>
    <x v="0"/>
    <x v="0"/>
  </r>
  <r>
    <n v="7876"/>
    <s v="Kolkata Hot Kathi Roll"/>
    <n v="1"/>
    <x v="0"/>
    <s v="285, Sant Nagar, East of Kailash, New Delhi"/>
    <s v="East of Kailash"/>
    <x v="0"/>
    <s v="Indian Rupees(Rs.)"/>
    <x v="0"/>
    <x v="0"/>
    <s v="No"/>
    <n v="250"/>
    <x v="2"/>
    <x v="1672"/>
    <x v="0"/>
    <x v="0"/>
  </r>
  <r>
    <n v="1625"/>
    <s v="Gupta Ji Ka Dhaba"/>
    <n v="1"/>
    <x v="0"/>
    <s v="Near Uphaar Cinema, Green Park Extension Market, Green Park, New Delhi"/>
    <s v="Green Park"/>
    <x v="0"/>
    <s v="Indian Rupees(Rs.)"/>
    <x v="0"/>
    <x v="1"/>
    <s v="No"/>
    <n v="300"/>
    <x v="2"/>
    <x v="1204"/>
    <x v="0"/>
    <x v="0"/>
  </r>
  <r>
    <n v="18144464"/>
    <s v="Lal Dhaba"/>
    <n v="1"/>
    <x v="0"/>
    <s v="Plot B3, Kotla Road, ITO, New Delhi"/>
    <s v="ITO"/>
    <x v="0"/>
    <s v="Indian Rupees(Rs.)"/>
    <x v="0"/>
    <x v="0"/>
    <s v="No"/>
    <n v="200"/>
    <x v="2"/>
    <x v="2107"/>
    <x v="0"/>
    <x v="0"/>
  </r>
  <r>
    <n v="302895"/>
    <s v="Komal Kitchen"/>
    <n v="1"/>
    <x v="0"/>
    <s v="J-4/1A, DDA Flats, Kalkaji, New Delhi"/>
    <s v="Kalkaji"/>
    <x v="0"/>
    <s v="Indian Rupees(Rs.)"/>
    <x v="0"/>
    <x v="0"/>
    <s v="No"/>
    <n v="250"/>
    <x v="2"/>
    <x v="1529"/>
    <x v="0"/>
    <x v="0"/>
  </r>
  <r>
    <n v="307069"/>
    <s v="Shudh Vaishno Hotel"/>
    <n v="1"/>
    <x v="0"/>
    <s v="T 32-34, Super Market, Near Milan Cinema, New Moti Nagar, Karampura, New Delhi"/>
    <s v="Karampura"/>
    <x v="0"/>
    <s v="Indian Rupees(Rs.)"/>
    <x v="0"/>
    <x v="1"/>
    <s v="No"/>
    <n v="450"/>
    <x v="2"/>
    <x v="2102"/>
    <x v="0"/>
    <x v="0"/>
  </r>
  <r>
    <n v="302173"/>
    <s v="Swagat Dhaba"/>
    <n v="1"/>
    <x v="0"/>
    <s v="5137, Main Bazaar, Opposite Metropolis Bar, Paharganj, New Delhi"/>
    <s v="Paharganj"/>
    <x v="0"/>
    <s v="Indian Rupees(Rs.)"/>
    <x v="0"/>
    <x v="0"/>
    <s v="No"/>
    <n v="200"/>
    <x v="2"/>
    <x v="2105"/>
    <x v="0"/>
    <x v="0"/>
  </r>
  <r>
    <n v="302302"/>
    <s v="Punjabi Dhaba"/>
    <n v="1"/>
    <x v="0"/>
    <s v="CSC-5, Near D-3 DDA Market, Behind Veera Jain Hospital, Sector 11, Rohini, New Delhi"/>
    <s v="Rohini"/>
    <x v="0"/>
    <s v="Indian Rupees(Rs.)"/>
    <x v="0"/>
    <x v="0"/>
    <s v="No"/>
    <n v="200"/>
    <x v="1"/>
    <x v="1529"/>
    <x v="0"/>
    <x v="0"/>
  </r>
  <r>
    <n v="304090"/>
    <s v="Mehfil Tawa Tandoor"/>
    <n v="1"/>
    <x v="0"/>
    <s v="16, CC Block DDA Market, Shalimar Bagh, New Delhi"/>
    <s v="Shalimar Bagh"/>
    <x v="0"/>
    <s v="Indian Rupees(Rs.)"/>
    <x v="0"/>
    <x v="0"/>
    <s v="No"/>
    <n v="350"/>
    <x v="2"/>
    <x v="1160"/>
    <x v="0"/>
    <x v="0"/>
  </r>
  <r>
    <n v="305552"/>
    <s v="Madan Da Dhaba"/>
    <n v="1"/>
    <x v="0"/>
    <s v="J-8, Main Road, Beriwala Bagh, Subhash Nagar, New Delhi"/>
    <s v="Subhash Nagar"/>
    <x v="0"/>
    <s v="Indian Rupees(Rs.)"/>
    <x v="0"/>
    <x v="0"/>
    <s v="No"/>
    <n v="150"/>
    <x v="2"/>
    <x v="1274"/>
    <x v="0"/>
    <x v="0"/>
  </r>
  <r>
    <n v="301836"/>
    <s v="Vaishno Bhojnalaya"/>
    <n v="1"/>
    <x v="0"/>
    <s v="Near Swargashram Road, Hari Nagar, Subhash Nagar, New Delhi"/>
    <s v="Subhash Nagar"/>
    <x v="0"/>
    <s v="Indian Rupees(Rs.)"/>
    <x v="0"/>
    <x v="0"/>
    <s v="No"/>
    <n v="150"/>
    <x v="2"/>
    <x v="581"/>
    <x v="0"/>
    <x v="0"/>
  </r>
  <r>
    <n v="310273"/>
    <s v="Bhape Di Hatti"/>
    <n v="1"/>
    <x v="0"/>
    <s v="Near Sanatan Dharam Mandir, Main Market, Tilak Nagar, New Delhi"/>
    <s v="Tilak Nagar"/>
    <x v="0"/>
    <s v="Indian Rupees(Rs.)"/>
    <x v="0"/>
    <x v="0"/>
    <s v="No"/>
    <n v="200"/>
    <x v="2"/>
    <x v="578"/>
    <x v="0"/>
    <x v="0"/>
  </r>
  <r>
    <n v="308862"/>
    <s v="Neelma Punjabi Dhaba"/>
    <n v="1"/>
    <x v="0"/>
    <s v="K-3, Mukaram Garden, Tilak Nagar, New Delhi"/>
    <s v="Tilak Nagar"/>
    <x v="0"/>
    <s v="Indian Rupees(Rs.)"/>
    <x v="0"/>
    <x v="0"/>
    <s v="No"/>
    <n v="250"/>
    <x v="2"/>
    <x v="1159"/>
    <x v="0"/>
    <x v="0"/>
  </r>
  <r>
    <n v="8680"/>
    <s v="Mandeep Punjabi Rasoi"/>
    <n v="1"/>
    <x v="0"/>
    <s v="H 1, DDA Market, Vikaspuri, New Delhi"/>
    <s v="Vikaspuri"/>
    <x v="0"/>
    <s v="Indian Rupees(Rs.)"/>
    <x v="0"/>
    <x v="0"/>
    <s v="No"/>
    <n v="200"/>
    <x v="2"/>
    <x v="1986"/>
    <x v="0"/>
    <x v="0"/>
  </r>
  <r>
    <n v="306531"/>
    <s v="PM 2 AM Food Bank"/>
    <n v="1"/>
    <x v="0"/>
    <s v="1st Floor, Alaknanda Market, Alaknanda, New Delhi"/>
    <s v="Alaknanda"/>
    <x v="0"/>
    <s v="Indian Rupees(Rs.)"/>
    <x v="0"/>
    <x v="1"/>
    <s v="Yes"/>
    <n v="500"/>
    <x v="4"/>
    <x v="1896"/>
    <x v="0"/>
    <x v="1"/>
  </r>
  <r>
    <n v="307940"/>
    <s v="The Buffet Wagon"/>
    <n v="1"/>
    <x v="0"/>
    <s v="G-10, Ground Floor, Cross River Mall, Karkardooma, New Delhi"/>
    <s v="Cross River Mall, Karkardooma"/>
    <x v="0"/>
    <s v="Indian Rupees(Rs.)"/>
    <x v="1"/>
    <x v="1"/>
    <s v="No"/>
    <n v="950"/>
    <x v="2"/>
    <x v="1045"/>
    <x v="0"/>
    <x v="1"/>
  </r>
  <r>
    <n v="303578"/>
    <s v="Chawla's Tandoori Junction"/>
    <n v="1"/>
    <x v="0"/>
    <s v="G-3, Pankaj Plaza 2, Community Center, Karkardooma, New Delhi"/>
    <s v="Karkardooma"/>
    <x v="0"/>
    <s v="Indian Rupees(Rs.)"/>
    <x v="1"/>
    <x v="0"/>
    <s v="No"/>
    <n v="800"/>
    <x v="1"/>
    <x v="1260"/>
    <x v="0"/>
    <x v="1"/>
  </r>
  <r>
    <n v="18082630"/>
    <s v="Ingredients"/>
    <n v="1"/>
    <x v="0"/>
    <s v="Shop 4, Moti Bagh, New Delhi"/>
    <s v="Moti Bagh"/>
    <x v="0"/>
    <s v="Indian Rupees(Rs.)"/>
    <x v="1"/>
    <x v="1"/>
    <s v="No"/>
    <n v="750"/>
    <x v="2"/>
    <x v="1740"/>
    <x v="0"/>
    <x v="1"/>
  </r>
  <r>
    <n v="2615"/>
    <s v="Tikka Town"/>
    <n v="1"/>
    <x v="0"/>
    <s v="Food Court, 2nd Floor, DLF Promenade Mall, Vasant Kunj, New Delhi"/>
    <s v="DLF Promenade Mall, Vasant Kunj"/>
    <x v="0"/>
    <s v="Indian Rupees(Rs.)"/>
    <x v="0"/>
    <x v="0"/>
    <s v="No"/>
    <n v="550"/>
    <x v="2"/>
    <x v="2431"/>
    <x v="0"/>
    <x v="1"/>
  </r>
  <r>
    <n v="312943"/>
    <s v="Ramesh Vaishno Dhaba"/>
    <n v="1"/>
    <x v="0"/>
    <s v="13/292, Geeta Colony, New Delhi"/>
    <s v="Geeta Colony"/>
    <x v="0"/>
    <s v="Indian Rupees(Rs.)"/>
    <x v="0"/>
    <x v="0"/>
    <s v="No"/>
    <n v="500"/>
    <x v="1"/>
    <x v="2473"/>
    <x v="0"/>
    <x v="1"/>
  </r>
  <r>
    <n v="6658"/>
    <s v="Darvesh Corner"/>
    <n v="1"/>
    <x v="0"/>
    <s v="7673, Birla Lane, Clock Tower, Near Amba Cinema, Kamla Nagar, New Delhi"/>
    <s v="Kamla Nagar"/>
    <x v="0"/>
    <s v="Indian Rupees(Rs.)"/>
    <x v="0"/>
    <x v="0"/>
    <s v="No"/>
    <n v="550"/>
    <x v="1"/>
    <x v="662"/>
    <x v="0"/>
    <x v="1"/>
  </r>
  <r>
    <n v="5659"/>
    <s v="Syall Kotian Da Dhaba"/>
    <n v="1"/>
    <x v="0"/>
    <s v="45-46, Banda Bairagi Market, Ramesh Nagar, Kirti Nagar, New Delhi"/>
    <s v="Kirti Nagar"/>
    <x v="0"/>
    <s v="Indian Rupees(Rs.)"/>
    <x v="0"/>
    <x v="0"/>
    <s v="No"/>
    <n v="600"/>
    <x v="2"/>
    <x v="1536"/>
    <x v="0"/>
    <x v="1"/>
  </r>
  <r>
    <n v="301417"/>
    <s v="Sachdeva Chicken Corner"/>
    <n v="1"/>
    <x v="0"/>
    <s v="Main Khureji Khas Road, Jheel Khuranja, Krishna Nagar, New Delhi"/>
    <s v="Krishna Nagar"/>
    <x v="0"/>
    <s v="Indian Rupees(Rs.)"/>
    <x v="0"/>
    <x v="0"/>
    <s v="No"/>
    <n v="500"/>
    <x v="2"/>
    <x v="2474"/>
    <x v="0"/>
    <x v="1"/>
  </r>
  <r>
    <n v="3118"/>
    <s v="U Like"/>
    <n v="1"/>
    <x v="0"/>
    <s v="3083, Raj Guru Road, Chuna Mandi, Paharganj, New Delhi"/>
    <s v="Paharganj"/>
    <x v="0"/>
    <s v="Indian Rupees(Rs.)"/>
    <x v="0"/>
    <x v="0"/>
    <s v="No"/>
    <n v="600"/>
    <x v="2"/>
    <x v="948"/>
    <x v="0"/>
    <x v="1"/>
  </r>
  <r>
    <n v="300318"/>
    <s v="Kabab Hut"/>
    <n v="1"/>
    <x v="0"/>
    <s v="48, DDA Market, Sunder Plaza, Near Mother Dairy, Paschim Vihar, New Delhi"/>
    <s v="Paschim Vihar"/>
    <x v="0"/>
    <s v="Indian Rupees(Rs.)"/>
    <x v="0"/>
    <x v="1"/>
    <s v="No"/>
    <n v="600"/>
    <x v="2"/>
    <x v="2428"/>
    <x v="0"/>
    <x v="1"/>
  </r>
  <r>
    <n v="3966"/>
    <s v="Puran Chand"/>
    <n v="1"/>
    <x v="0"/>
    <s v="25, KD Market, Near Kohat Enclave Metro Station, Pitampura, New Delhi"/>
    <s v="Pitampura"/>
    <x v="0"/>
    <s v="Indian Rupees(Rs.)"/>
    <x v="0"/>
    <x v="1"/>
    <s v="No"/>
    <n v="750"/>
    <x v="2"/>
    <x v="2120"/>
    <x v="0"/>
    <x v="1"/>
  </r>
  <r>
    <n v="18376484"/>
    <s v="Kake Da Hotel"/>
    <n v="1"/>
    <x v="0"/>
    <s v="G1-G2, Sagar Complex, New Rajdhani Enclave, Preet Vihar, New Delhi"/>
    <s v="Preet Vihar"/>
    <x v="0"/>
    <s v="Indian Rupees(Rs.)"/>
    <x v="0"/>
    <x v="1"/>
    <s v="No"/>
    <n v="600"/>
    <x v="2"/>
    <x v="865"/>
    <x v="0"/>
    <x v="1"/>
  </r>
  <r>
    <n v="18384138"/>
    <s v="Ashok &amp; Ashok Meat Dhaba"/>
    <n v="1"/>
    <x v="0"/>
    <s v="Shop 2, Ring Road, Sarojini Nagar, New Delhi"/>
    <s v="Sarojini Nagar"/>
    <x v="0"/>
    <s v="Indian Rupees(Rs.)"/>
    <x v="0"/>
    <x v="1"/>
    <s v="No"/>
    <n v="650"/>
    <x v="2"/>
    <x v="1855"/>
    <x v="0"/>
    <x v="1"/>
  </r>
  <r>
    <n v="3635"/>
    <s v="New Shere Punjab Dhaba"/>
    <n v="1"/>
    <x v="0"/>
    <s v="G-17/A, Main Road, Kalkaji, New Delhi"/>
    <s v="Kalkaji"/>
    <x v="0"/>
    <s v="Indian Rupees(Rs.)"/>
    <x v="0"/>
    <x v="0"/>
    <s v="No"/>
    <n v="600"/>
    <x v="1"/>
    <x v="1998"/>
    <x v="0"/>
    <x v="1"/>
  </r>
  <r>
    <n v="307283"/>
    <s v="Oberoi's"/>
    <n v="1"/>
    <x v="0"/>
    <s v="D-166, Shop 3, Near Railway Crossing, Lajpat Nagar 1, New Delhi"/>
    <s v="Lajpat Nagar 1"/>
    <x v="0"/>
    <s v="Indian Rupees(Rs.)"/>
    <x v="0"/>
    <x v="1"/>
    <s v="No"/>
    <n v="600"/>
    <x v="1"/>
    <x v="255"/>
    <x v="0"/>
    <x v="1"/>
  </r>
  <r>
    <n v="312983"/>
    <s v="Tandoori Zaaika"/>
    <n v="1"/>
    <x v="0"/>
    <s v="Main Road, Aaya Nagar, Near Honda Showroom, MG Road, New Delhi"/>
    <s v="MG Road"/>
    <x v="0"/>
    <s v="Indian Rupees(Rs.)"/>
    <x v="0"/>
    <x v="0"/>
    <s v="No"/>
    <n v="500"/>
    <x v="2"/>
    <x v="2475"/>
    <x v="0"/>
    <x v="1"/>
  </r>
  <r>
    <n v="3326"/>
    <s v="The Mirch Masala"/>
    <n v="1"/>
    <x v="0"/>
    <s v="DDA Murga Market, Near Deep Cinema, Ashok Vihar Phase 1, New Delhi"/>
    <s v="Ashok Vihar Phase 1"/>
    <x v="0"/>
    <s v="Indian Rupees(Rs.)"/>
    <x v="0"/>
    <x v="0"/>
    <s v="No"/>
    <n v="650"/>
    <x v="2"/>
    <x v="276"/>
    <x v="0"/>
    <x v="1"/>
  </r>
  <r>
    <n v="7715"/>
    <s v="Khan Chicken Biryani"/>
    <n v="1"/>
    <x v="0"/>
    <s v="Opposite LIC Office, Community Centre, New Friends Colony, New Delhi"/>
    <s v="Community Centre, New Friends Colony"/>
    <x v="0"/>
    <s v="Indian Rupees(Rs.)"/>
    <x v="0"/>
    <x v="0"/>
    <s v="No"/>
    <n v="500"/>
    <x v="2"/>
    <x v="271"/>
    <x v="0"/>
    <x v="1"/>
  </r>
  <r>
    <n v="6266"/>
    <s v="Deep Chicken Point"/>
    <n v="1"/>
    <x v="0"/>
    <s v="Near Radha Krishna Mandir, Dilshad Garden, New Delhi"/>
    <s v="Dilshad Garden"/>
    <x v="0"/>
    <s v="Indian Rupees(Rs.)"/>
    <x v="0"/>
    <x v="0"/>
    <s v="No"/>
    <n v="600"/>
    <x v="2"/>
    <x v="2476"/>
    <x v="0"/>
    <x v="1"/>
  </r>
  <r>
    <n v="18057825"/>
    <s v="Kay's Chik-In"/>
    <n v="1"/>
    <x v="0"/>
    <s v="G-3, Vardhman Royal Plaza, Gujranwala Town Part 1, Gujranwala Town , New Delhi"/>
    <s v="Gujranwala Town"/>
    <x v="0"/>
    <s v="Indian Rupees(Rs.)"/>
    <x v="0"/>
    <x v="0"/>
    <s v="No"/>
    <n v="650"/>
    <x v="2"/>
    <x v="1875"/>
    <x v="0"/>
    <x v="1"/>
  </r>
  <r>
    <n v="302272"/>
    <s v="Mikky Restaurant"/>
    <n v="1"/>
    <x v="0"/>
    <s v="2-3, Ram Nagar Market, Paharganj, New Delhi"/>
    <s v="Paharganj"/>
    <x v="0"/>
    <s v="Indian Rupees(Rs.)"/>
    <x v="0"/>
    <x v="0"/>
    <s v="No"/>
    <n v="800"/>
    <x v="2"/>
    <x v="518"/>
    <x v="0"/>
    <x v="1"/>
  </r>
  <r>
    <n v="18472416"/>
    <s v="Curry Tree"/>
    <n v="1"/>
    <x v="0"/>
    <s v="18, BG - 8, DDA Market, Paschim Vihar, New Delhi"/>
    <s v="Paschim Vihar"/>
    <x v="0"/>
    <s v="Indian Rupees(Rs.)"/>
    <x v="0"/>
    <x v="0"/>
    <s v="No"/>
    <n v="700"/>
    <x v="1"/>
    <x v="523"/>
    <x v="0"/>
    <x v="1"/>
  </r>
  <r>
    <n v="1120"/>
    <s v="Dili's Chawla Chik Inn"/>
    <n v="1"/>
    <x v="0"/>
    <s v="2/81, Club Road, Punjabi Bagh, New Delhi"/>
    <s v="Punjabi Bagh"/>
    <x v="0"/>
    <s v="Indian Rupees(Rs.)"/>
    <x v="0"/>
    <x v="0"/>
    <s v="No"/>
    <n v="650"/>
    <x v="2"/>
    <x v="2477"/>
    <x v="0"/>
    <x v="1"/>
  </r>
  <r>
    <n v="304212"/>
    <s v="The Night Shift"/>
    <n v="1"/>
    <x v="0"/>
    <s v="Club Road, Punjabi Bagh, New Delhi"/>
    <s v="Punjabi Bagh"/>
    <x v="0"/>
    <s v="Indian Rupees(Rs.)"/>
    <x v="0"/>
    <x v="1"/>
    <s v="No"/>
    <n v="800"/>
    <x v="2"/>
    <x v="2478"/>
    <x v="0"/>
    <x v="1"/>
  </r>
  <r>
    <n v="18355146"/>
    <s v="Galina Restaurant"/>
    <n v="1"/>
    <x v="0"/>
    <s v="DE 82, Ground Floor, Tagore Garden, New Delhi"/>
    <s v="Tagore Garden"/>
    <x v="0"/>
    <s v="Indian Rupees(Rs.)"/>
    <x v="0"/>
    <x v="0"/>
    <s v="No"/>
    <n v="700"/>
    <x v="1"/>
    <x v="2374"/>
    <x v="0"/>
    <x v="1"/>
  </r>
  <r>
    <n v="5083"/>
    <s v="Chawla Di Hutti"/>
    <n v="1"/>
    <x v="0"/>
    <s v="Opposite Auto Stand, Old Delhi Gurgaon Road, Near Kapashera, New Delhi"/>
    <s v="Kapashera"/>
    <x v="0"/>
    <s v="Indian Rupees(Rs.)"/>
    <x v="0"/>
    <x v="0"/>
    <s v="No"/>
    <n v="700"/>
    <x v="2"/>
    <x v="1457"/>
    <x v="0"/>
    <x v="1"/>
  </r>
  <r>
    <n v="18249097"/>
    <s v="Midnight Adda"/>
    <n v="1"/>
    <x v="0"/>
    <s v="East Punjabi Bagh, Moti Nagar, New Delhi"/>
    <s v="Moti Nagar"/>
    <x v="0"/>
    <s v="Indian Rupees(Rs.)"/>
    <x v="0"/>
    <x v="0"/>
    <s v="No"/>
    <n v="600"/>
    <x v="2"/>
    <x v="1053"/>
    <x v="0"/>
    <x v="1"/>
  </r>
  <r>
    <n v="310164"/>
    <s v="Chawla Dhaba"/>
    <n v="1"/>
    <x v="0"/>
    <s v="P-38, Industrial Area, Okhla Phase 2, New Delhi"/>
    <s v="Okhla Phase 2"/>
    <x v="0"/>
    <s v="Indian Rupees(Rs.)"/>
    <x v="0"/>
    <x v="1"/>
    <s v="No"/>
    <n v="500"/>
    <x v="2"/>
    <x v="599"/>
    <x v="0"/>
    <x v="1"/>
  </r>
  <r>
    <n v="4683"/>
    <s v="Peshawari"/>
    <n v="1"/>
    <x v="0"/>
    <s v="K.D. Block, DDA Market, Pitampura, New Delhi"/>
    <s v="Pitampura"/>
    <x v="0"/>
    <s v="Indian Rupees(Rs.)"/>
    <x v="0"/>
    <x v="0"/>
    <s v="No"/>
    <n v="500"/>
    <x v="1"/>
    <x v="1051"/>
    <x v="0"/>
    <x v="1"/>
  </r>
  <r>
    <n v="7448"/>
    <s v="Punjab Chicken &amp; Bar-Be-Que"/>
    <n v="1"/>
    <x v="0"/>
    <s v="100, Main Market, Old, Rajinder Nagar, New Delhi"/>
    <s v="Rajinder Nagar"/>
    <x v="0"/>
    <s v="Indian Rupees(Rs.)"/>
    <x v="0"/>
    <x v="0"/>
    <s v="No"/>
    <n v="600"/>
    <x v="2"/>
    <x v="1554"/>
    <x v="0"/>
    <x v="1"/>
  </r>
  <r>
    <n v="973"/>
    <s v="The Kafilla"/>
    <n v="1"/>
    <x v="0"/>
    <s v="WZ-93, Near Metro Pillar 427, Tatarpur, Tagore Garden, New Delhi"/>
    <s v="Tagore Garden"/>
    <x v="0"/>
    <s v="Indian Rupees(Rs.)"/>
    <x v="0"/>
    <x v="0"/>
    <s v="No"/>
    <n v="600"/>
    <x v="2"/>
    <x v="295"/>
    <x v="0"/>
    <x v="1"/>
  </r>
  <r>
    <n v="7788"/>
    <s v="Punjabi Rasoi"/>
    <n v="1"/>
    <x v="0"/>
    <s v="Dilli Haat, INA, New Delhi"/>
    <s v="Dilli Haat, INA"/>
    <x v="0"/>
    <s v="Indian Rupees(Rs.)"/>
    <x v="0"/>
    <x v="0"/>
    <s v="No"/>
    <n v="700"/>
    <x v="4"/>
    <x v="2479"/>
    <x v="0"/>
    <x v="1"/>
  </r>
  <r>
    <n v="301313"/>
    <s v="Chacha Chicken"/>
    <n v="1"/>
    <x v="0"/>
    <s v="N 8/A 3, Dilshad Garden, New Delhi"/>
    <s v="Dilshad Garden"/>
    <x v="0"/>
    <s v="Indian Rupees(Rs.)"/>
    <x v="0"/>
    <x v="0"/>
    <s v="No"/>
    <n v="600"/>
    <x v="2"/>
    <x v="2215"/>
    <x v="0"/>
    <x v="1"/>
  </r>
  <r>
    <n v="2399"/>
    <s v="Kohli Dhaba"/>
    <n v="1"/>
    <x v="0"/>
    <s v="Shop 3, DDA Market, Jail Road, New Delhi"/>
    <s v="Jail Road"/>
    <x v="0"/>
    <s v="Indian Rupees(Rs.)"/>
    <x v="0"/>
    <x v="1"/>
    <s v="No"/>
    <n v="600"/>
    <x v="2"/>
    <x v="1063"/>
    <x v="0"/>
    <x v="1"/>
  </r>
  <r>
    <n v="18379474"/>
    <s v="Kake Da Hotel"/>
    <n v="1"/>
    <x v="0"/>
    <s v="19, BG-8, DDA Market, Paschim Vihar, New Delhi"/>
    <s v="Paschim Vihar"/>
    <x v="0"/>
    <s v="Indian Rupees(Rs.)"/>
    <x v="0"/>
    <x v="1"/>
    <s v="No"/>
    <n v="600"/>
    <x v="1"/>
    <x v="603"/>
    <x v="0"/>
    <x v="1"/>
  </r>
  <r>
    <n v="18371401"/>
    <s v="Chicken Addiction"/>
    <n v="1"/>
    <x v="0"/>
    <s v="Shop 65, DDA Market, J Block, Rajouri Garden, New Delhi"/>
    <s v="Rajouri Garden"/>
    <x v="0"/>
    <s v="Indian Rupees(Rs.)"/>
    <x v="0"/>
    <x v="1"/>
    <s v="No"/>
    <n v="500"/>
    <x v="2"/>
    <x v="772"/>
    <x v="0"/>
    <x v="1"/>
  </r>
  <r>
    <n v="1461"/>
    <s v="Chawla'sŒ_"/>
    <n v="1"/>
    <x v="0"/>
    <s v="7, A Pocket Market, Sarita Vihar, New Delhi"/>
    <s v="Sarita Vihar"/>
    <x v="0"/>
    <s v="Indian Rupees(Rs.)"/>
    <x v="0"/>
    <x v="0"/>
    <s v="No"/>
    <n v="500"/>
    <x v="2"/>
    <x v="1707"/>
    <x v="0"/>
    <x v="1"/>
  </r>
  <r>
    <n v="2902"/>
    <s v="Kamal's"/>
    <n v="1"/>
    <x v="0"/>
    <s v="K-1, Sunder Nagar Market, Sunder Nagar, New Delhi"/>
    <s v="Sunder Nagar"/>
    <x v="0"/>
    <s v="Indian Rupees(Rs.)"/>
    <x v="0"/>
    <x v="0"/>
    <s v="No"/>
    <n v="550"/>
    <x v="1"/>
    <x v="61"/>
    <x v="0"/>
    <x v="1"/>
  </r>
  <r>
    <n v="7879"/>
    <s v="Pinka's Rasoi"/>
    <n v="1"/>
    <x v="0"/>
    <s v="1, MCD Market, Jangpura Extension, Jangpura, New Delhi"/>
    <s v="Jangpura"/>
    <x v="0"/>
    <s v="Indian Rupees(Rs.)"/>
    <x v="0"/>
    <x v="1"/>
    <s v="No"/>
    <n v="500"/>
    <x v="2"/>
    <x v="1721"/>
    <x v="0"/>
    <x v="1"/>
  </r>
  <r>
    <n v="9643"/>
    <s v="Prem Dhaba"/>
    <n v="1"/>
    <x v="0"/>
    <s v="11139, East Park Road, Opposite JD Titler School, Karol Bagh, New Delhi"/>
    <s v="Karol Bagh"/>
    <x v="0"/>
    <s v="Indian Rupees(Rs.)"/>
    <x v="0"/>
    <x v="0"/>
    <s v="No"/>
    <n v="650"/>
    <x v="1"/>
    <x v="2480"/>
    <x v="0"/>
    <x v="1"/>
  </r>
  <r>
    <n v="6095"/>
    <s v="Ruby Dhaba"/>
    <n v="1"/>
    <x v="0"/>
    <s v="G 576, Khureji Khas, Laxmi Nagar, New Delhi"/>
    <s v="Laxmi Nagar"/>
    <x v="0"/>
    <s v="Indian Rupees(Rs.)"/>
    <x v="0"/>
    <x v="0"/>
    <s v="No"/>
    <n v="500"/>
    <x v="2"/>
    <x v="1902"/>
    <x v="0"/>
    <x v="1"/>
  </r>
  <r>
    <n v="7332"/>
    <s v="Dhaba Cash 'N' Carry Kitchen"/>
    <n v="1"/>
    <x v="0"/>
    <s v="Badam Singh Market, NH 8, Rangpuri Extention, Mahipalpur, New Delhi"/>
    <s v="Mahipalpur"/>
    <x v="0"/>
    <s v="Indian Rupees(Rs.)"/>
    <x v="0"/>
    <x v="0"/>
    <s v="No"/>
    <n v="600"/>
    <x v="2"/>
    <x v="1340"/>
    <x v="0"/>
    <x v="1"/>
  </r>
  <r>
    <n v="311229"/>
    <s v="The Test"/>
    <n v="1"/>
    <x v="0"/>
    <s v="G-11, Plot 1-2, SSG East Plaza, Mayur Vihar Phase 3, New Delhi"/>
    <s v="Mayur Vihar Phase 3"/>
    <x v="0"/>
    <s v="Indian Rupees(Rs.)"/>
    <x v="0"/>
    <x v="0"/>
    <s v="No"/>
    <n v="500"/>
    <x v="2"/>
    <x v="2342"/>
    <x v="0"/>
    <x v="1"/>
  </r>
  <r>
    <n v="305490"/>
    <s v="Paankhuri Restaurant"/>
    <n v="1"/>
    <x v="0"/>
    <s v="51, Aara Kashan Road, Paharganj, New Delhi"/>
    <s v="Paharganj"/>
    <x v="0"/>
    <s v="Indian Rupees(Rs.)"/>
    <x v="0"/>
    <x v="0"/>
    <s v="No"/>
    <n v="500"/>
    <x v="2"/>
    <x v="322"/>
    <x v="0"/>
    <x v="1"/>
  </r>
  <r>
    <n v="8940"/>
    <s v="Chacha Shankar"/>
    <n v="1"/>
    <x v="0"/>
    <s v="KP Block, Double Tank, Near Petrol Pump, City Park Hotel, Pitampura, New Delhi"/>
    <s v="Pitampura"/>
    <x v="0"/>
    <s v="Indian Rupees(Rs.)"/>
    <x v="0"/>
    <x v="0"/>
    <s v="No"/>
    <n v="650"/>
    <x v="2"/>
    <x v="860"/>
    <x v="0"/>
    <x v="1"/>
  </r>
  <r>
    <n v="304319"/>
    <s v="Punjabi Ninja"/>
    <n v="1"/>
    <x v="0"/>
    <s v="Plot 5, Anmol Vatika, Tilak Nagar, New Delhi"/>
    <s v="Tilak Nagar"/>
    <x v="0"/>
    <s v="Indian Rupees(Rs.)"/>
    <x v="0"/>
    <x v="0"/>
    <s v="No"/>
    <n v="550"/>
    <x v="2"/>
    <x v="1897"/>
    <x v="0"/>
    <x v="1"/>
  </r>
  <r>
    <n v="2903"/>
    <s v="Kake Da Hotel"/>
    <n v="1"/>
    <x v="0"/>
    <s v="67, Municipal Market, Connaught Circle, Connaught Place, New Delhi"/>
    <s v="Connaught Place"/>
    <x v="0"/>
    <s v="Indian Rupees(Rs.)"/>
    <x v="0"/>
    <x v="0"/>
    <s v="No"/>
    <n v="600"/>
    <x v="1"/>
    <x v="1185"/>
    <x v="0"/>
    <x v="1"/>
  </r>
  <r>
    <n v="18395106"/>
    <s v="Kukkad Nukkad"/>
    <n v="1"/>
    <x v="0"/>
    <s v="2515, Hudson Lane, Delhi University-GTB Nagar, New Delhi"/>
    <s v="Delhi University-GTB Nagar"/>
    <x v="0"/>
    <s v="Indian Rupees(Rs.)"/>
    <x v="0"/>
    <x v="1"/>
    <s v="No"/>
    <n v="600"/>
    <x v="2"/>
    <x v="800"/>
    <x v="0"/>
    <x v="1"/>
  </r>
  <r>
    <n v="2616"/>
    <s v="Tikka Town"/>
    <n v="1"/>
    <x v="0"/>
    <s v="Food Court, 3rd Floor, DLF Place Mall, Saket, New Delhi"/>
    <s v="DLF Place Mall, Saket"/>
    <x v="0"/>
    <s v="Indian Rupees(Rs.)"/>
    <x v="0"/>
    <x v="0"/>
    <s v="No"/>
    <n v="550"/>
    <x v="2"/>
    <x v="1078"/>
    <x v="0"/>
    <x v="1"/>
  </r>
  <r>
    <n v="305652"/>
    <s v="A W Foods"/>
    <n v="1"/>
    <x v="0"/>
    <s v="11, Savitri Cinema Complex, Greater Kailash (GK) 2, New Delhi"/>
    <s v="Greater Kailash (GK) 2"/>
    <x v="0"/>
    <s v="Indian Rupees(Rs.)"/>
    <x v="0"/>
    <x v="0"/>
    <s v="No"/>
    <n v="500"/>
    <x v="2"/>
    <x v="2229"/>
    <x v="0"/>
    <x v="1"/>
  </r>
  <r>
    <n v="18458625"/>
    <s v="Pind Punjabi"/>
    <n v="1"/>
    <x v="0"/>
    <s v="16&amp;17, Mount Kailash, Kailash Colony, New Delhi"/>
    <s v="Kailash Colony"/>
    <x v="0"/>
    <s v="Indian Rupees(Rs.)"/>
    <x v="0"/>
    <x v="1"/>
    <s v="No"/>
    <n v="500"/>
    <x v="2"/>
    <x v="541"/>
    <x v="0"/>
    <x v="1"/>
  </r>
  <r>
    <n v="302254"/>
    <s v="Sher 'A' Punjab Bhojnalya"/>
    <n v="1"/>
    <x v="0"/>
    <s v="Palam Gurgaon Road, Dundahera Border, Near Wine Shop, Kapashera, New Delhi"/>
    <s v="Kapashera"/>
    <x v="0"/>
    <s v="Indian Rupees(Rs.)"/>
    <x v="0"/>
    <x v="1"/>
    <s v="No"/>
    <n v="600"/>
    <x v="2"/>
    <x v="2295"/>
    <x v="0"/>
    <x v="1"/>
  </r>
  <r>
    <n v="300013"/>
    <s v="Khan Chicken Biryani"/>
    <n v="1"/>
    <x v="0"/>
    <s v="158, Sarai Julena, Jamia Nagar, Near, New Friends Colony, New Delhi"/>
    <s v="New Friends Colony"/>
    <x v="0"/>
    <s v="Indian Rupees(Rs.)"/>
    <x v="0"/>
    <x v="0"/>
    <s v="No"/>
    <n v="500"/>
    <x v="2"/>
    <x v="1084"/>
    <x v="0"/>
    <x v="1"/>
  </r>
  <r>
    <n v="18420427"/>
    <s v="Garage"/>
    <n v="1"/>
    <x v="0"/>
    <s v="68/69, DDA, Complex J Block Market, Rajouri Garden, New Delhi"/>
    <s v="Rajouri Garden"/>
    <x v="0"/>
    <s v="Indian Rupees(Rs.)"/>
    <x v="0"/>
    <x v="0"/>
    <s v="No"/>
    <n v="650"/>
    <x v="2"/>
    <x v="336"/>
    <x v="0"/>
    <x v="1"/>
  </r>
  <r>
    <n v="3170"/>
    <s v="Kitchen of Awadh"/>
    <n v="1"/>
    <x v="0"/>
    <s v="South Extension 1, New Delhi"/>
    <s v="South Extension 1"/>
    <x v="0"/>
    <s v="Indian Rupees(Rs.)"/>
    <x v="0"/>
    <x v="0"/>
    <s v="No"/>
    <n v="800"/>
    <x v="2"/>
    <x v="1643"/>
    <x v="0"/>
    <x v="1"/>
  </r>
  <r>
    <n v="18219524"/>
    <s v="Singh Dhaba"/>
    <n v="1"/>
    <x v="0"/>
    <s v="Near Arya Bhatt College, G T Karnal Road, Industrial Area, Gujranwala Town, New Delhi"/>
    <s v="Gujranwala Town"/>
    <x v="0"/>
    <s v="Indian Rupees(Rs.)"/>
    <x v="0"/>
    <x v="0"/>
    <s v="No"/>
    <n v="600"/>
    <x v="2"/>
    <x v="1497"/>
    <x v="0"/>
    <x v="1"/>
  </r>
  <r>
    <n v="18350101"/>
    <s v="The Taste of Delhi"/>
    <n v="1"/>
    <x v="0"/>
    <s v="Shop 2, 4, 6, &amp; 7, CD Block, Sagar Complex, Pitampura, New Delhi"/>
    <s v="Pitampura"/>
    <x v="0"/>
    <s v="Indian Rupees(Rs.)"/>
    <x v="0"/>
    <x v="1"/>
    <s v="No"/>
    <n v="500"/>
    <x v="2"/>
    <x v="212"/>
    <x v="0"/>
    <x v="1"/>
  </r>
  <r>
    <n v="18126077"/>
    <s v="Gulshan"/>
    <n v="1"/>
    <x v="0"/>
    <s v="Near Taxi Stand, Shahdara, New Delhi"/>
    <s v="Shahdara"/>
    <x v="0"/>
    <s v="Indian Rupees(Rs.)"/>
    <x v="0"/>
    <x v="0"/>
    <s v="No"/>
    <n v="600"/>
    <x v="2"/>
    <x v="1648"/>
    <x v="0"/>
    <x v="1"/>
  </r>
  <r>
    <n v="7534"/>
    <s v="Om Ji Om"/>
    <n v="1"/>
    <x v="0"/>
    <s v="Netaji Subhash Market, Ajmal Khan Road, Karol Bagh, New Delhi"/>
    <s v="Karol Bagh"/>
    <x v="0"/>
    <s v="Indian Rupees(Rs.)"/>
    <x v="0"/>
    <x v="0"/>
    <s v="No"/>
    <n v="500"/>
    <x v="2"/>
    <x v="2481"/>
    <x v="0"/>
    <x v="1"/>
  </r>
  <r>
    <n v="18421495"/>
    <s v="Panj Taara"/>
    <n v="1"/>
    <x v="0"/>
    <s v="C 1/10, Lal Quarter, Krishna Nagar, New Delhi"/>
    <s v="Krishna Nagar"/>
    <x v="0"/>
    <s v="Indian Rupees(Rs.)"/>
    <x v="0"/>
    <x v="0"/>
    <s v="No"/>
    <n v="600"/>
    <x v="2"/>
    <x v="1743"/>
    <x v="0"/>
    <x v="1"/>
  </r>
  <r>
    <n v="1859"/>
    <s v="Khalsa Restaurant"/>
    <n v="1"/>
    <x v="0"/>
    <s v="10, Sector 1 Market, R K Puram, New Delhi"/>
    <s v="R K Puram"/>
    <x v="0"/>
    <s v="Indian Rupees(Rs.)"/>
    <x v="0"/>
    <x v="1"/>
    <s v="No"/>
    <n v="600"/>
    <x v="2"/>
    <x v="630"/>
    <x v="0"/>
    <x v="1"/>
  </r>
  <r>
    <n v="18282048"/>
    <s v="Singh Tawa Corner"/>
    <n v="1"/>
    <x v="0"/>
    <s v="3/32, Opposite Post Office, Shankar Road, Rajinder Nagar, New Delhi"/>
    <s v="Rajinder Nagar"/>
    <x v="0"/>
    <s v="Indian Rupees(Rs.)"/>
    <x v="0"/>
    <x v="1"/>
    <s v="No"/>
    <n v="600"/>
    <x v="2"/>
    <x v="2482"/>
    <x v="0"/>
    <x v="1"/>
  </r>
  <r>
    <n v="18294230"/>
    <s v="Veg Ex"/>
    <n v="1"/>
    <x v="0"/>
    <s v="Flyover Market, Defence Colony, New Delhi"/>
    <s v="Defence Colony"/>
    <x v="0"/>
    <s v="Indian Rupees(Rs.)"/>
    <x v="0"/>
    <x v="1"/>
    <s v="No"/>
    <n v="500"/>
    <x v="2"/>
    <x v="127"/>
    <x v="0"/>
    <x v="1"/>
  </r>
  <r>
    <n v="920"/>
    <s v="Shiv Shakti Vaishno Bhojnalaya"/>
    <n v="1"/>
    <x v="0"/>
    <s v="39/1, Community Centre, East of Kailash, New Delhi"/>
    <s v="East of Kailash"/>
    <x v="0"/>
    <s v="Indian Rupees(Rs.)"/>
    <x v="0"/>
    <x v="0"/>
    <s v="No"/>
    <n v="500"/>
    <x v="2"/>
    <x v="1316"/>
    <x v="0"/>
    <x v="1"/>
  </r>
  <r>
    <n v="309338"/>
    <s v="Chowki"/>
    <n v="1"/>
    <x v="0"/>
    <s v="Kalkaji, New Delhi"/>
    <s v="Kalkaji"/>
    <x v="0"/>
    <s v="Indian Rupees(Rs.)"/>
    <x v="0"/>
    <x v="1"/>
    <s v="No"/>
    <n v="750"/>
    <x v="1"/>
    <x v="2483"/>
    <x v="0"/>
    <x v="1"/>
  </r>
  <r>
    <n v="300973"/>
    <s v="Guru Rakha"/>
    <n v="1"/>
    <x v="0"/>
    <s v="T-41-42, Super Market, Near Milan Cinema, New Moti Nagar, Near Karampura, New Delhi"/>
    <s v="Karampura"/>
    <x v="0"/>
    <s v="Indian Rupees(Rs.)"/>
    <x v="0"/>
    <x v="0"/>
    <s v="No"/>
    <n v="600"/>
    <x v="2"/>
    <x v="2484"/>
    <x v="0"/>
    <x v="1"/>
  </r>
  <r>
    <n v="3125"/>
    <s v="Gyan's"/>
    <n v="1"/>
    <x v="0"/>
    <s v="28/10, Central Market, Opposite Neel Kanth Mandir, East Patel Nagar, New Delhi"/>
    <s v="East Patel Nagar"/>
    <x v="0"/>
    <s v="Indian Rupees(Rs.)"/>
    <x v="0"/>
    <x v="1"/>
    <s v="No"/>
    <n v="550"/>
    <x v="2"/>
    <x v="1521"/>
    <x v="0"/>
    <x v="1"/>
  </r>
  <r>
    <n v="312942"/>
    <s v="Ramesh Vaishno Dhaba"/>
    <n v="1"/>
    <x v="0"/>
    <s v="439, Jheel Khuranja, Geeta Colony, New Delhi"/>
    <s v="Geeta Colony"/>
    <x v="0"/>
    <s v="Indian Rupees(Rs.)"/>
    <x v="0"/>
    <x v="0"/>
    <s v="No"/>
    <n v="500"/>
    <x v="2"/>
    <x v="2095"/>
    <x v="0"/>
    <x v="1"/>
  </r>
  <r>
    <n v="8864"/>
    <s v="Peshawari Chicken Corner"/>
    <n v="1"/>
    <x v="0"/>
    <s v="33-34 B, Prehlad Market, Ramjas Road, Karol Bagh, New Delhi"/>
    <s v="Karol Bagh"/>
    <x v="0"/>
    <s v="Indian Rupees(Rs.)"/>
    <x v="0"/>
    <x v="1"/>
    <s v="No"/>
    <n v="500"/>
    <x v="1"/>
    <x v="2246"/>
    <x v="0"/>
    <x v="1"/>
  </r>
  <r>
    <n v="307696"/>
    <s v="Tikka Town"/>
    <n v="1"/>
    <x v="0"/>
    <s v="India Habitat Centre, Lodhi Road, New Delhi"/>
    <s v="Lodhi Road"/>
    <x v="0"/>
    <s v="Indian Rupees(Rs.)"/>
    <x v="0"/>
    <x v="0"/>
    <s v="No"/>
    <n v="550"/>
    <x v="2"/>
    <x v="1838"/>
    <x v="0"/>
    <x v="1"/>
  </r>
  <r>
    <n v="3851"/>
    <s v="Sethi's Kabab &amp; Curries"/>
    <n v="1"/>
    <x v="0"/>
    <s v="G-5, Manish Chamber, LSC, Pocket B, Near Virmani Hospital, Mayur Vihar Phase 2, New Delhi"/>
    <s v="Mayur Vihar Phase 2"/>
    <x v="0"/>
    <s v="Indian Rupees(Rs.)"/>
    <x v="0"/>
    <x v="0"/>
    <s v="No"/>
    <n v="500"/>
    <x v="2"/>
    <x v="1355"/>
    <x v="0"/>
    <x v="1"/>
  </r>
  <r>
    <n v="4801"/>
    <s v="Pishori Chicken"/>
    <n v="1"/>
    <x v="0"/>
    <s v="BG-8, DDA Market, Near Teacher's Colony, Paschim Vihar, New Delhi"/>
    <s v="Paschim Vihar"/>
    <x v="0"/>
    <s v="Indian Rupees(Rs.)"/>
    <x v="0"/>
    <x v="0"/>
    <s v="No"/>
    <n v="700"/>
    <x v="2"/>
    <x v="226"/>
    <x v="0"/>
    <x v="1"/>
  </r>
  <r>
    <n v="312959"/>
    <s v="Babu Jhatka"/>
    <n v="1"/>
    <x v="0"/>
    <s v="Shop 19, DDA Market, Rajouri Garden, New Delhi"/>
    <s v="Rajouri Garden"/>
    <x v="0"/>
    <s v="Indian Rupees(Rs.)"/>
    <x v="0"/>
    <x v="0"/>
    <s v="No"/>
    <n v="500"/>
    <x v="2"/>
    <x v="1524"/>
    <x v="0"/>
    <x v="1"/>
  </r>
  <r>
    <n v="18355152"/>
    <s v="Satvik Rasoi"/>
    <n v="1"/>
    <x v="0"/>
    <s v="D 14/193, 1st Floor, Sector 7, Opposite Pillar 415, Adjacent to Hari Om Band, Rohini, New Delhi"/>
    <s v="Rohini"/>
    <x v="0"/>
    <s v="Indian Rupees(Rs.)"/>
    <x v="0"/>
    <x v="1"/>
    <s v="No"/>
    <n v="700"/>
    <x v="1"/>
    <x v="1593"/>
    <x v="0"/>
    <x v="1"/>
  </r>
  <r>
    <n v="18454499"/>
    <s v="Bhukkad"/>
    <n v="1"/>
    <x v="0"/>
    <s v="295, First Floor, Satyaniketan, New Delhi"/>
    <s v="Satyaniketan"/>
    <x v="0"/>
    <s v="Indian Rupees(Rs.)"/>
    <x v="0"/>
    <x v="1"/>
    <s v="No"/>
    <n v="500"/>
    <x v="2"/>
    <x v="2320"/>
    <x v="0"/>
    <x v="1"/>
  </r>
  <r>
    <n v="300595"/>
    <s v="Anand Restaurant"/>
    <n v="1"/>
    <x v="0"/>
    <s v="15/96, Scindia House, Connaught Place, New Delhi"/>
    <s v="Connaught Place"/>
    <x v="0"/>
    <s v="Indian Rupees(Rs.)"/>
    <x v="0"/>
    <x v="0"/>
    <s v="No"/>
    <n v="550"/>
    <x v="1"/>
    <x v="1357"/>
    <x v="0"/>
    <x v="1"/>
  </r>
  <r>
    <n v="6662"/>
    <s v="Vishal Restaurant"/>
    <n v="1"/>
    <x v="0"/>
    <s v="5122, Building Harphool Singh, Clock Tower, Subzi Mandi, Kamla Nagar, New Delhi"/>
    <s v="Kamla Nagar"/>
    <x v="0"/>
    <s v="Indian Rupees(Rs.)"/>
    <x v="0"/>
    <x v="0"/>
    <s v="No"/>
    <n v="600"/>
    <x v="2"/>
    <x v="2108"/>
    <x v="0"/>
    <x v="1"/>
  </r>
  <r>
    <n v="18294234"/>
    <s v="Veg Ex"/>
    <n v="1"/>
    <x v="0"/>
    <s v="Bunglow Road,"/>
    <s v="Kamla Nagar"/>
    <x v="0"/>
    <s v="Indian Rupees(Rs.)"/>
    <x v="0"/>
    <x v="1"/>
    <s v="No"/>
    <n v="500"/>
    <x v="1"/>
    <x v="658"/>
    <x v="0"/>
    <x v="1"/>
  </r>
  <r>
    <n v="3972"/>
    <s v="Khalsa"/>
    <n v="1"/>
    <x v="0"/>
    <s v="50 &amp; 51, New Janta Market, Club Road, Paschim Puri Chowk, Punjabi Bagh, New Delhi"/>
    <s v="Punjabi Bagh"/>
    <x v="0"/>
    <s v="Indian Rupees(Rs.)"/>
    <x v="0"/>
    <x v="1"/>
    <s v="No"/>
    <n v="550"/>
    <x v="2"/>
    <x v="2485"/>
    <x v="0"/>
    <x v="1"/>
  </r>
  <r>
    <n v="6252"/>
    <s v="Paramjeet Fish &amp; Chicken Point"/>
    <n v="1"/>
    <x v="0"/>
    <s v="Near Bhero Mandir, Loni Road, Shahdara, New Delhi"/>
    <s v="Shahdara"/>
    <x v="0"/>
    <s v="Indian Rupees(Rs.)"/>
    <x v="0"/>
    <x v="0"/>
    <s v="No"/>
    <n v="550"/>
    <x v="2"/>
    <x v="1244"/>
    <x v="0"/>
    <x v="1"/>
  </r>
  <r>
    <n v="18208924"/>
    <s v="Rang De Basanti Urban Dhaba"/>
    <n v="1"/>
    <x v="0"/>
    <s v="1-A, 1st Floor, Hauz Khas Village, New Delhi"/>
    <s v="Hauz Khas Village"/>
    <x v="0"/>
    <s v="Indian Rupees(Rs.)"/>
    <x v="1"/>
    <x v="1"/>
    <s v="No"/>
    <n v="1300"/>
    <x v="1"/>
    <x v="724"/>
    <x v="0"/>
    <x v="2"/>
  </r>
  <r>
    <n v="103"/>
    <s v="Veg Gulati"/>
    <n v="1"/>
    <x v="0"/>
    <s v="8, Pandara Road Market, New Delhi"/>
    <s v="Pandara Road Market"/>
    <x v="0"/>
    <s v="Indian Rupees(Rs.)"/>
    <x v="0"/>
    <x v="1"/>
    <s v="No"/>
    <n v="1200"/>
    <x v="1"/>
    <x v="587"/>
    <x v="0"/>
    <x v="2"/>
  </r>
  <r>
    <n v="18157416"/>
    <s v="Masala House"/>
    <n v="1"/>
    <x v="0"/>
    <s v="4, Sunder Nagar, New Delhi Delhi NCR, Sunder Nagar"/>
    <s v="Sunder Nagar"/>
    <x v="0"/>
    <s v="Indian Rupees(Rs.)"/>
    <x v="1"/>
    <x v="1"/>
    <s v="No"/>
    <n v="1800"/>
    <x v="1"/>
    <x v="664"/>
    <x v="0"/>
    <x v="2"/>
  </r>
  <r>
    <n v="18418237"/>
    <s v="Ghungroo Club &amp; Bar - By Gautam Gambhir"/>
    <n v="1"/>
    <x v="0"/>
    <s v="39, NWA Club Road,   Punjabi Bagh, Punjabi Bagh, New Delhi"/>
    <s v="Punjabi Bagh"/>
    <x v="0"/>
    <s v="Indian Rupees(Rs.)"/>
    <x v="1"/>
    <x v="0"/>
    <s v="No"/>
    <n v="1500"/>
    <x v="1"/>
    <x v="2433"/>
    <x v="0"/>
    <x v="2"/>
  </r>
  <r>
    <n v="130699"/>
    <s v="LPK Waterfront"/>
    <n v="1"/>
    <x v="38"/>
    <s v="Near Bank Of India, Bhatiwado, Nerul, Goa"/>
    <s v="Nerul"/>
    <x v="33"/>
    <s v="Indian Rupees(Rs.)"/>
    <x v="0"/>
    <x v="0"/>
    <s v="No"/>
    <n v="1500"/>
    <x v="1"/>
    <x v="1037"/>
    <x v="0"/>
    <x v="2"/>
  </r>
  <r>
    <n v="5949"/>
    <s v="White Heart Restro Bar"/>
    <n v="1"/>
    <x v="0"/>
    <s v="Hotel Star View, 5136/1, Main Bazaar, Paharganj, New Delhi"/>
    <s v="Paharganj"/>
    <x v="0"/>
    <s v="Indian Rupees(Rs.)"/>
    <x v="1"/>
    <x v="0"/>
    <s v="No"/>
    <n v="1100"/>
    <x v="2"/>
    <x v="2206"/>
    <x v="0"/>
    <x v="2"/>
  </r>
  <r>
    <n v="1600258"/>
    <s v="Barbeque Nation"/>
    <n v="1"/>
    <x v="39"/>
    <s v="2nd Floor, City Centre Mall, Sambaji Chowk, Lawate Nagar, Banyan Square, Untwadi, Off Parijat Nagar, Parijat Nagar, Nashik"/>
    <s v="City Center, Parijat Nagar"/>
    <x v="930"/>
    <s v="Indian Rupees(Rs.)"/>
    <x v="0"/>
    <x v="0"/>
    <s v="No"/>
    <n v="1500"/>
    <x v="1"/>
    <x v="522"/>
    <x v="0"/>
    <x v="2"/>
  </r>
  <r>
    <n v="304211"/>
    <s v="High Street Kitchen &amp; Bar"/>
    <n v="1"/>
    <x v="0"/>
    <s v="32, Basant Lok Market, Vasant Vihar, New Delhi"/>
    <s v="Basant Lok Market, Vasant Vihar"/>
    <x v="0"/>
    <s v="Indian Rupees(Rs.)"/>
    <x v="1"/>
    <x v="0"/>
    <s v="No"/>
    <n v="1200"/>
    <x v="2"/>
    <x v="2442"/>
    <x v="0"/>
    <x v="2"/>
  </r>
  <r>
    <n v="3200012"/>
    <s v="Barbeque Nation"/>
    <n v="1"/>
    <x v="44"/>
    <s v="3rd Floor, Shreem Shalini Mall, R.C. Dutt Road, Alkapuri, Vadodara"/>
    <s v="Alkapuri"/>
    <x v="24"/>
    <s v="Indian Rupees(Rs.)"/>
    <x v="0"/>
    <x v="0"/>
    <s v="No"/>
    <n v="1500"/>
    <x v="1"/>
    <x v="1862"/>
    <x v="0"/>
    <x v="2"/>
  </r>
  <r>
    <n v="18204820"/>
    <s v="Themis Barbecue House"/>
    <n v="1"/>
    <x v="0"/>
    <s v="Shop 251, 2nd Floor, Aggarwal Millennium Tower 1, Netaji Subhash Place, New Delhi"/>
    <s v="Netaji Subhash Place"/>
    <x v="0"/>
    <s v="Indian Rupees(Rs.)"/>
    <x v="1"/>
    <x v="0"/>
    <s v="No"/>
    <n v="1400"/>
    <x v="1"/>
    <x v="1292"/>
    <x v="0"/>
    <x v="2"/>
  </r>
  <r>
    <n v="2300188"/>
    <s v="Royal Dine - Hotel Royal Cliff"/>
    <n v="1"/>
    <x v="45"/>
    <s v="Hotel Royal Cliff, 113 / 72, Near Motijheel Garden, Swaroop Nagar, Kanpur"/>
    <s v="Hotel Royal Cliff"/>
    <x v="3"/>
    <s v="Indian Rupees(Rs.)"/>
    <x v="0"/>
    <x v="0"/>
    <s v="No"/>
    <n v="1500"/>
    <x v="1"/>
    <x v="1553"/>
    <x v="0"/>
    <x v="2"/>
  </r>
  <r>
    <n v="18124357"/>
    <s v="Garam Dharam"/>
    <n v="1"/>
    <x v="0"/>
    <s v="M-16, Ground Floor, Outer Circle, Connaught Place, New Delhi"/>
    <s v="Connaught Place"/>
    <x v="0"/>
    <s v="Indian Rupees(Rs.)"/>
    <x v="0"/>
    <x v="1"/>
    <s v="No"/>
    <n v="1300"/>
    <x v="2"/>
    <x v="603"/>
    <x v="0"/>
    <x v="2"/>
  </r>
  <r>
    <n v="285"/>
    <s v="Not Just Paranthas"/>
    <n v="1"/>
    <x v="0"/>
    <s v="M-84, M Block Market, Greater Kailash (GK) 2, New Delhi"/>
    <s v="Greater Kailash (GK) 2"/>
    <x v="0"/>
    <s v="Indian Rupees(Rs.)"/>
    <x v="1"/>
    <x v="1"/>
    <s v="No"/>
    <n v="1100"/>
    <x v="1"/>
    <x v="603"/>
    <x v="0"/>
    <x v="2"/>
  </r>
  <r>
    <n v="801"/>
    <s v="Havemore"/>
    <n v="1"/>
    <x v="0"/>
    <s v="11-12, Pandara Road Market, New Delhi"/>
    <s v="Pandara Road Market"/>
    <x v="0"/>
    <s v="Indian Rupees(Rs.)"/>
    <x v="1"/>
    <x v="0"/>
    <s v="No"/>
    <n v="1500"/>
    <x v="1"/>
    <x v="2154"/>
    <x v="0"/>
    <x v="2"/>
  </r>
  <r>
    <n v="18245274"/>
    <s v="Garam Dharam"/>
    <n v="1"/>
    <x v="0"/>
    <s v="J-2/12, BK Dutt Market, Rajouri Garden, New Delhi"/>
    <s v="Rajouri Garden"/>
    <x v="0"/>
    <s v="Indian Rupees(Rs.)"/>
    <x v="1"/>
    <x v="1"/>
    <s v="No"/>
    <n v="1300"/>
    <x v="1"/>
    <x v="2033"/>
    <x v="0"/>
    <x v="2"/>
  </r>
  <r>
    <n v="927"/>
    <s v="Moksha"/>
    <n v="1"/>
    <x v="0"/>
    <s v="8, Community Center, New Friends Colony, New Delhi"/>
    <s v="Community Centre, New Friends Colony"/>
    <x v="0"/>
    <s v="Indian Rupees(Rs.)"/>
    <x v="1"/>
    <x v="1"/>
    <s v="No"/>
    <n v="1400"/>
    <x v="1"/>
    <x v="1340"/>
    <x v="0"/>
    <x v="2"/>
  </r>
  <r>
    <n v="18357940"/>
    <s v="Zabardast Indian Kitchen"/>
    <n v="1"/>
    <x v="0"/>
    <s v="E-13/29, Ground Floor, Middle Circle, Connaught Place, New Delhi"/>
    <s v="Connaught Place"/>
    <x v="0"/>
    <s v="Indian Rupees(Rs.)"/>
    <x v="1"/>
    <x v="1"/>
    <s v="No"/>
    <n v="1800"/>
    <x v="3"/>
    <x v="1903"/>
    <x v="0"/>
    <x v="2"/>
  </r>
  <r>
    <n v="3800016"/>
    <s v="The Sizzling Salsa"/>
    <n v="1"/>
    <x v="46"/>
    <s v="Opposite Iscon Mall, Surat Dumas Road, Piplod, Surat"/>
    <s v="Piplod"/>
    <x v="931"/>
    <s v="Indian Rupees(Rs.)"/>
    <x v="0"/>
    <x v="0"/>
    <s v="No"/>
    <n v="1500"/>
    <x v="1"/>
    <x v="2139"/>
    <x v="0"/>
    <x v="2"/>
  </r>
  <r>
    <n v="2800042"/>
    <s v="Vista - The Park"/>
    <n v="1"/>
    <x v="47"/>
    <s v="The Park, Beach Road, Pedda Waltair, Lawsons Bay, Visakhapatnam, Lawsons Bay, Vizag"/>
    <s v="The Park, Lawsons Bay"/>
    <x v="932"/>
    <s v="Indian Rupees(Rs.)"/>
    <x v="0"/>
    <x v="0"/>
    <s v="No"/>
    <n v="1500"/>
    <x v="1"/>
    <x v="51"/>
    <x v="0"/>
    <x v="2"/>
  </r>
  <r>
    <n v="306815"/>
    <s v="Slounge - Lemon Tree Premier"/>
    <n v="1"/>
    <x v="0"/>
    <s v="Lemon Tree Premier, Asset 6, Aerocity Hospitality District, Near, Aerocity, New Delhi"/>
    <s v="Lemon Tree Premier, Aerocity"/>
    <x v="0"/>
    <s v="Indian Rupees(Rs.)"/>
    <x v="1"/>
    <x v="0"/>
    <s v="No"/>
    <n v="1000"/>
    <x v="1"/>
    <x v="2486"/>
    <x v="0"/>
    <x v="2"/>
  </r>
  <r>
    <n v="2300058"/>
    <s v="Dhuaan"/>
    <n v="1"/>
    <x v="45"/>
    <s v="Plot 58, Status Club, Cantonment Area, Tagore Road, Kanpur"/>
    <s v="Status Club, Kanpur Cantonment"/>
    <x v="933"/>
    <s v="Indian Rupees(Rs.)"/>
    <x v="0"/>
    <x v="0"/>
    <s v="No"/>
    <n v="1500"/>
    <x v="1"/>
    <x v="2276"/>
    <x v="0"/>
    <x v="2"/>
  </r>
  <r>
    <n v="18420456"/>
    <s v="Band Baaja Baaraat"/>
    <n v="1"/>
    <x v="0"/>
    <s v="A-6 Ground Floor, Vishal Enclave, Rajouri Garden, New Delhi"/>
    <s v="Rajouri Garden"/>
    <x v="0"/>
    <s v="Indian Rupees(Rs.)"/>
    <x v="1"/>
    <x v="0"/>
    <s v="No"/>
    <n v="1300"/>
    <x v="3"/>
    <x v="2058"/>
    <x v="0"/>
    <x v="2"/>
  </r>
  <r>
    <n v="18445790"/>
    <s v="Kopper Kadai"/>
    <n v="1"/>
    <x v="0"/>
    <s v="J2/6B, 1st &amp; 2nd Floor, B.K. Dutta Market, Rajouri Garden, New Delhi"/>
    <s v="Rajouri Garden"/>
    <x v="0"/>
    <s v="Indian Rupees(Rs.)"/>
    <x v="0"/>
    <x v="0"/>
    <s v="No"/>
    <n v="1400"/>
    <x v="3"/>
    <x v="1500"/>
    <x v="0"/>
    <x v="2"/>
  </r>
  <r>
    <n v="301998"/>
    <s v="Punjab Grill"/>
    <n v="1"/>
    <x v="0"/>
    <s v="Pacific Mall, Tagore Garden, New Delhi"/>
    <s v="Tagore Garden"/>
    <x v="0"/>
    <s v="Indian Rupees(Rs.)"/>
    <x v="1"/>
    <x v="1"/>
    <s v="No"/>
    <n v="1600"/>
    <x v="1"/>
    <x v="482"/>
    <x v="0"/>
    <x v="2"/>
  </r>
  <r>
    <n v="3000016"/>
    <s v="On The Go"/>
    <n v="1"/>
    <x v="48"/>
    <s v="167, Race Course Road, Gopalapuram, Race Course, Coimbatore"/>
    <s v="Race Course"/>
    <x v="934"/>
    <s v="Indian Rupees(Rs.)"/>
    <x v="0"/>
    <x v="0"/>
    <s v="No"/>
    <n v="1500"/>
    <x v="1"/>
    <x v="1719"/>
    <x v="0"/>
    <x v="2"/>
  </r>
  <r>
    <n v="310032"/>
    <s v="The Hub -  ibis New Delhi"/>
    <n v="1"/>
    <x v="0"/>
    <s v="ibis New Delhi, Asset 9, Hospitality District, Aerocity, New Delhi"/>
    <s v="ibis New Delhi, Aerocity"/>
    <x v="0"/>
    <s v="Indian Rupees(Rs.)"/>
    <x v="1"/>
    <x v="0"/>
    <s v="No"/>
    <n v="1500"/>
    <x v="2"/>
    <x v="2487"/>
    <x v="0"/>
    <x v="2"/>
  </r>
  <r>
    <n v="18421051"/>
    <s v="Chor Bizarre"/>
    <n v="1"/>
    <x v="0"/>
    <s v="Bikaner House, Pandara Road Market, New Delhi"/>
    <s v="Pandara Road Market"/>
    <x v="0"/>
    <s v="Indian Rupees(Rs.)"/>
    <x v="1"/>
    <x v="0"/>
    <s v="No"/>
    <n v="1600"/>
    <x v="1"/>
    <x v="767"/>
    <x v="0"/>
    <x v="2"/>
  </r>
  <r>
    <n v="130230"/>
    <s v="Curlies"/>
    <n v="1"/>
    <x v="38"/>
    <s v="Anjuna Beach, Anjuna, Goa"/>
    <s v="Anjuna Beach, Anjuna"/>
    <x v="935"/>
    <s v="Indian Rupees(Rs.)"/>
    <x v="0"/>
    <x v="0"/>
    <s v="No"/>
    <n v="1500"/>
    <x v="1"/>
    <x v="325"/>
    <x v="0"/>
    <x v="2"/>
  </r>
  <r>
    <n v="1400186"/>
    <s v="Square - Sayaji Hotel"/>
    <n v="1"/>
    <x v="49"/>
    <s v="Sayaji Hotel, H-1, Scheme 54, Vijay Nagar, Indore"/>
    <s v="Sayaji Hotel, Vijay Nagar"/>
    <x v="367"/>
    <s v="Indian Rupees(Rs.)"/>
    <x v="0"/>
    <x v="0"/>
    <s v="No"/>
    <n v="1500"/>
    <x v="1"/>
    <x v="2051"/>
    <x v="0"/>
    <x v="2"/>
  </r>
  <r>
    <n v="5450"/>
    <s v="Parantha Point"/>
    <n v="1"/>
    <x v="0"/>
    <s v="Shop 7, Fruit Market, Daya Nand Road, Daryaganj, New Delhi"/>
    <s v="Daryaganj"/>
    <x v="0"/>
    <s v="Indian Rupees(Rs.)"/>
    <x v="0"/>
    <x v="0"/>
    <s v="No"/>
    <n v="100"/>
    <x v="0"/>
    <x v="2371"/>
    <x v="0"/>
    <x v="0"/>
  </r>
  <r>
    <n v="18273617"/>
    <s v="Punjabi Tandoor"/>
    <n v="1"/>
    <x v="0"/>
    <s v="Shop 1/191, Neelkanth Palace, Sant Nagar, East of Kailash, New Delhi"/>
    <s v="East of Kailash"/>
    <x v="0"/>
    <s v="Indian Rupees(Rs.)"/>
    <x v="0"/>
    <x v="1"/>
    <s v="No"/>
    <n v="300"/>
    <x v="0"/>
    <x v="2117"/>
    <x v="0"/>
    <x v="0"/>
  </r>
  <r>
    <n v="18423135"/>
    <s v="Gupta's Vegetarian Paradise"/>
    <n v="1"/>
    <x v="0"/>
    <s v="107 A, Gautam Nagar, Hauz Khas, New Delhi"/>
    <s v="Hauz Khas"/>
    <x v="0"/>
    <s v="Indian Rupees(Rs.)"/>
    <x v="0"/>
    <x v="0"/>
    <s v="No"/>
    <n v="500"/>
    <x v="0"/>
    <x v="1768"/>
    <x v="0"/>
    <x v="1"/>
  </r>
  <r>
    <n v="18025096"/>
    <s v="Subhash Punjabi Family Dhaba"/>
    <n v="1"/>
    <x v="0"/>
    <s v="46, Shastri Market, Bhogal, Jangpura, New Delhi"/>
    <s v="Jangpura"/>
    <x v="0"/>
    <s v="Indian Rupees(Rs.)"/>
    <x v="0"/>
    <x v="1"/>
    <s v="No"/>
    <n v="350"/>
    <x v="0"/>
    <x v="170"/>
    <x v="0"/>
    <x v="0"/>
  </r>
  <r>
    <n v="18277163"/>
    <s v="Pandit Ji Ki Apni Rasoi"/>
    <n v="1"/>
    <x v="0"/>
    <s v="Near Post Office, Main Market, Ghitorni, MG Road, New Delhi"/>
    <s v="MG Road"/>
    <x v="0"/>
    <s v="Indian Rupees(Rs.)"/>
    <x v="0"/>
    <x v="1"/>
    <s v="No"/>
    <n v="250"/>
    <x v="0"/>
    <x v="2371"/>
    <x v="0"/>
    <x v="0"/>
  </r>
  <r>
    <n v="310965"/>
    <s v="Punjabi Parantha Station and Punjabi Thali"/>
    <n v="1"/>
    <x v="0"/>
    <s v="Behind Batra Cinema, Mukherjee Nagar, New Delhi"/>
    <s v="Mukherjee Nagar"/>
    <x v="0"/>
    <s v="Indian Rupees(Rs.)"/>
    <x v="0"/>
    <x v="0"/>
    <s v="No"/>
    <n v="150"/>
    <x v="0"/>
    <x v="2194"/>
    <x v="0"/>
    <x v="0"/>
  </r>
  <r>
    <n v="2703"/>
    <s v="Paras Chicken Point"/>
    <n v="1"/>
    <x v="0"/>
    <s v="DDA Mini Market, Behind Paras Cinema, Nehru Place, New Delhi"/>
    <s v="Nehru Place"/>
    <x v="0"/>
    <s v="Indian Rupees(Rs.)"/>
    <x v="0"/>
    <x v="0"/>
    <s v="No"/>
    <n v="400"/>
    <x v="0"/>
    <x v="2368"/>
    <x v="0"/>
    <x v="0"/>
  </r>
  <r>
    <n v="7684"/>
    <s v="Shree Laxmi Dhaba"/>
    <n v="1"/>
    <x v="0"/>
    <s v="Opposite Fortis Escorts Hospital, Sarai Julena, New Friends Colony, New Delhi"/>
    <s v="New Friends Colony"/>
    <x v="0"/>
    <s v="Indian Rupees(Rs.)"/>
    <x v="0"/>
    <x v="0"/>
    <s v="No"/>
    <n v="100"/>
    <x v="0"/>
    <x v="441"/>
    <x v="0"/>
    <x v="0"/>
  </r>
  <r>
    <n v="18153550"/>
    <s v="Sumona Restaurant"/>
    <n v="1"/>
    <x v="0"/>
    <s v="F-95, Katwaria Sarai, Near Shiv Mandir, Qutab Institutional Area, New Delhi"/>
    <s v="Qutab Institutional Area"/>
    <x v="0"/>
    <s v="Indian Rupees(Rs.)"/>
    <x v="0"/>
    <x v="0"/>
    <s v="No"/>
    <n v="200"/>
    <x v="0"/>
    <x v="1383"/>
    <x v="0"/>
    <x v="0"/>
  </r>
  <r>
    <n v="18435311"/>
    <s v="Ex- Taj Foods"/>
    <n v="1"/>
    <x v="0"/>
    <s v="Main Road, Maujpur, Shahdara, New Delhi"/>
    <s v="Shahdara"/>
    <x v="0"/>
    <s v="Indian Rupees(Rs.)"/>
    <x v="0"/>
    <x v="0"/>
    <s v="No"/>
    <n v="400"/>
    <x v="0"/>
    <x v="1385"/>
    <x v="0"/>
    <x v="0"/>
  </r>
  <r>
    <n v="18388133"/>
    <s v="Delhi Lazeez"/>
    <n v="1"/>
    <x v="0"/>
    <s v="East of Kailash, East of Kailash, New Delhi"/>
    <s v="East of Kailash"/>
    <x v="0"/>
    <s v="Indian Rupees(Rs.)"/>
    <x v="0"/>
    <x v="1"/>
    <s v="No"/>
    <n v="500"/>
    <x v="0"/>
    <x v="951"/>
    <x v="0"/>
    <x v="1"/>
  </r>
  <r>
    <n v="9442"/>
    <s v="Shudh Vaishno Bhojanalaya"/>
    <n v="1"/>
    <x v="0"/>
    <s v="Shop 104, Near Metro Station Gate 3, Kingsway Camp, GTB Nagar, New Delhi"/>
    <s v="GTB Nagar"/>
    <x v="0"/>
    <s v="Indian Rupees(Rs.)"/>
    <x v="0"/>
    <x v="0"/>
    <s v="No"/>
    <n v="200"/>
    <x v="0"/>
    <x v="2123"/>
    <x v="0"/>
    <x v="0"/>
  </r>
  <r>
    <n v="18440175"/>
    <s v="Radhey Radhey Foods"/>
    <n v="1"/>
    <x v="0"/>
    <s v="D-500, West Vinod Nagar, Near Apex Hospital, IP Extension, New Delhi"/>
    <s v="IP Extension"/>
    <x v="0"/>
    <s v="Indian Rupees(Rs.)"/>
    <x v="0"/>
    <x v="0"/>
    <s v="No"/>
    <n v="500"/>
    <x v="0"/>
    <x v="2258"/>
    <x v="0"/>
    <x v="1"/>
  </r>
  <r>
    <n v="18311961"/>
    <s v="Kukkuu Da Dhaba"/>
    <n v="1"/>
    <x v="0"/>
    <s v="Shop 90A, Road 4, Gali 7, Near Anand Lok Inn, Mahipalpur, New Delhi"/>
    <s v="Mahipalpur"/>
    <x v="0"/>
    <s v="Indian Rupees(Rs.)"/>
    <x v="0"/>
    <x v="0"/>
    <s v="No"/>
    <n v="400"/>
    <x v="0"/>
    <x v="1859"/>
    <x v="0"/>
    <x v="0"/>
  </r>
  <r>
    <n v="18415339"/>
    <s v="Dilkhush Punjabi Dhaba"/>
    <n v="1"/>
    <x v="0"/>
    <s v="893/8 Mehta Tailor Wali Gali Sarai Mehrauli, Mehrauli, New Delhi"/>
    <s v="Mehrauli"/>
    <x v="0"/>
    <s v="Indian Rupees(Rs.)"/>
    <x v="0"/>
    <x v="0"/>
    <s v="No"/>
    <n v="500"/>
    <x v="0"/>
    <x v="1435"/>
    <x v="0"/>
    <x v="1"/>
  </r>
  <r>
    <n v="18408079"/>
    <s v="JMD Food Palace"/>
    <n v="1"/>
    <x v="0"/>
    <s v="Shasta 388-369, Chaudhary Market, Sultanpur, MG Road, New Delhi"/>
    <s v="MG Road"/>
    <x v="0"/>
    <s v="Indian Rupees(Rs.)"/>
    <x v="0"/>
    <x v="0"/>
    <s v="No"/>
    <n v="500"/>
    <x v="0"/>
    <x v="515"/>
    <x v="0"/>
    <x v="1"/>
  </r>
  <r>
    <n v="18449788"/>
    <s v="Delhi Chaap Express"/>
    <n v="1"/>
    <x v="0"/>
    <s v="Shop 16, Dhaka Mini Market, Parmanand Colony, Mukherjee Nagar, New Delhi"/>
    <s v="Mukherjee Nagar"/>
    <x v="0"/>
    <s v="Indian Rupees(Rs.)"/>
    <x v="0"/>
    <x v="0"/>
    <s v="No"/>
    <n v="200"/>
    <x v="0"/>
    <x v="595"/>
    <x v="0"/>
    <x v="0"/>
  </r>
  <r>
    <n v="9176"/>
    <s v="Krishna Panjabi Rasoi"/>
    <n v="1"/>
    <x v="0"/>
    <s v="10/10, Yadav Park, Najafgarh Road, Nangloi, New Delhi"/>
    <s v="Nangloi"/>
    <x v="0"/>
    <s v="Indian Rupees(Rs.)"/>
    <x v="0"/>
    <x v="0"/>
    <s v="No"/>
    <n v="100"/>
    <x v="0"/>
    <x v="2002"/>
    <x v="0"/>
    <x v="0"/>
  </r>
  <r>
    <n v="18440259"/>
    <s v="Recipe Tadka"/>
    <n v="1"/>
    <x v="0"/>
    <s v="D 1/252, Street 5, Mahavir Enclave, Palam, New Delhi"/>
    <s v="Palam"/>
    <x v="0"/>
    <s v="Indian Rupees(Rs.)"/>
    <x v="0"/>
    <x v="0"/>
    <s v="No"/>
    <n v="500"/>
    <x v="0"/>
    <x v="24"/>
    <x v="0"/>
    <x v="1"/>
  </r>
  <r>
    <n v="18303815"/>
    <s v="Nanu Ki Rasoi"/>
    <n v="1"/>
    <x v="0"/>
    <s v="Shop 1, Upper Ground Floor, Main IGNOU Road, Saket, New Delhi"/>
    <s v="Saket"/>
    <x v="0"/>
    <s v="Indian Rupees(Rs.)"/>
    <x v="0"/>
    <x v="0"/>
    <s v="No"/>
    <n v="200"/>
    <x v="0"/>
    <x v="689"/>
    <x v="0"/>
    <x v="0"/>
  </r>
  <r>
    <n v="18294896"/>
    <s v="Kake Di Hatti Punjabi Khana"/>
    <n v="1"/>
    <x v="0"/>
    <s v="Shop 13/2, Tikona Market, Katra Chobey Lal, Daryaganj, New Delhi"/>
    <s v="Daryaganj"/>
    <x v="0"/>
    <s v="Indian Rupees(Rs.)"/>
    <x v="0"/>
    <x v="0"/>
    <s v="No"/>
    <n v="200"/>
    <x v="0"/>
    <x v="1447"/>
    <x v="0"/>
    <x v="0"/>
  </r>
  <r>
    <n v="18378025"/>
    <s v="Foodie Singh"/>
    <n v="1"/>
    <x v="0"/>
    <s v="A-105, Shop 4, Chander Vihar Market, Sahyadri Appartment, IP Extension, New Delhi"/>
    <s v="IP Extension"/>
    <x v="0"/>
    <s v="Indian Rupees(Rs.)"/>
    <x v="0"/>
    <x v="0"/>
    <s v="No"/>
    <n v="500"/>
    <x v="0"/>
    <x v="179"/>
    <x v="0"/>
    <x v="1"/>
  </r>
  <r>
    <n v="306974"/>
    <s v="Bittoo Murge Wala"/>
    <n v="1"/>
    <x v="0"/>
    <s v="Opposite Bombay Vada Pao, Near Tilak Nagar Metro Station, Jail Road, New Delhi"/>
    <s v="Jail Road"/>
    <x v="0"/>
    <s v="Indian Rupees(Rs.)"/>
    <x v="0"/>
    <x v="0"/>
    <s v="No"/>
    <n v="300"/>
    <x v="0"/>
    <x v="1282"/>
    <x v="0"/>
    <x v="0"/>
  </r>
  <r>
    <n v="18357554"/>
    <s v="Bhashi Caterers"/>
    <n v="1"/>
    <x v="0"/>
    <s v="Shastri Market, Bhogal, Jangpura, New Delhi"/>
    <s v="Jangpura"/>
    <x v="0"/>
    <s v="Indian Rupees(Rs.)"/>
    <x v="0"/>
    <x v="1"/>
    <s v="No"/>
    <n v="600"/>
    <x v="0"/>
    <x v="1445"/>
    <x v="0"/>
    <x v="1"/>
  </r>
  <r>
    <n v="18265724"/>
    <s v="Standard Punjabi Food"/>
    <n v="1"/>
    <x v="0"/>
    <s v="E-93, Lajpat Nagar 1, New Delhi"/>
    <s v="Lajpat Nagar 1"/>
    <x v="0"/>
    <s v="Indian Rupees(Rs.)"/>
    <x v="0"/>
    <x v="1"/>
    <s v="No"/>
    <n v="200"/>
    <x v="0"/>
    <x v="707"/>
    <x v="0"/>
    <x v="0"/>
  </r>
  <r>
    <n v="18277178"/>
    <s v="Hotel Aditi"/>
    <n v="1"/>
    <x v="0"/>
    <s v="Shop 3, Khasra 385, Near Union Bank, 100 Feet Road, MG Road, New Delhi"/>
    <s v="MG Road"/>
    <x v="0"/>
    <s v="Indian Rupees(Rs.)"/>
    <x v="0"/>
    <x v="0"/>
    <s v="No"/>
    <n v="200"/>
    <x v="0"/>
    <x v="1873"/>
    <x v="0"/>
    <x v="0"/>
  </r>
  <r>
    <n v="304586"/>
    <s v="Evergreen Punjabi Swad"/>
    <n v="1"/>
    <x v="0"/>
    <s v="3/32, Near Fun Cinema, Moti Nagar, New Delhi"/>
    <s v="Moti Nagar"/>
    <x v="0"/>
    <s v="Indian Rupees(Rs.)"/>
    <x v="0"/>
    <x v="0"/>
    <s v="No"/>
    <n v="200"/>
    <x v="0"/>
    <x v="1032"/>
    <x v="0"/>
    <x v="0"/>
  </r>
  <r>
    <n v="311009"/>
    <s v="Singh Chicken"/>
    <n v="1"/>
    <x v="0"/>
    <s v="Opposite Batra Cinema, Nehru Vihar, Mukherjee Nagar, New Delhi"/>
    <s v="Mukherjee Nagar"/>
    <x v="0"/>
    <s v="Indian Rupees(Rs.)"/>
    <x v="0"/>
    <x v="0"/>
    <s v="No"/>
    <n v="500"/>
    <x v="0"/>
    <x v="2488"/>
    <x v="0"/>
    <x v="1"/>
  </r>
  <r>
    <n v="304393"/>
    <s v="Punjabi Special"/>
    <n v="1"/>
    <x v="0"/>
    <s v="Shop 35-36, Dwarka Vihar, C Block, Near Radha Krishna Vatika, Old Kakrola Road, Najafgarh, New Delhi"/>
    <s v="Najafgarh"/>
    <x v="0"/>
    <s v="Indian Rupees(Rs.)"/>
    <x v="0"/>
    <x v="0"/>
    <s v="No"/>
    <n v="250"/>
    <x v="0"/>
    <x v="2017"/>
    <x v="0"/>
    <x v="0"/>
  </r>
  <r>
    <n v="18431183"/>
    <s v="Krishna Yummy Foods"/>
    <n v="1"/>
    <x v="0"/>
    <s v="EA 156, Shop 3, Main Market, Naraina, New Delhi"/>
    <s v="Naraina"/>
    <x v="0"/>
    <s v="Indian Rupees(Rs.)"/>
    <x v="0"/>
    <x v="0"/>
    <s v="No"/>
    <n v="250"/>
    <x v="0"/>
    <x v="734"/>
    <x v="0"/>
    <x v="0"/>
  </r>
  <r>
    <n v="18161591"/>
    <s v="Mangal Ji and Gupta Ji Dhaba"/>
    <n v="1"/>
    <x v="0"/>
    <s v="Near IIFT, Opposite Sahaj Yog Mandir, Qutab Institutional Area, New Delhi"/>
    <s v="Qutab Institutional Area"/>
    <x v="0"/>
    <s v="Indian Rupees(Rs.)"/>
    <x v="0"/>
    <x v="0"/>
    <s v="No"/>
    <n v="350"/>
    <x v="0"/>
    <x v="2489"/>
    <x v="0"/>
    <x v="0"/>
  </r>
  <r>
    <n v="18377888"/>
    <s v="Pawar's Food Court Inc."/>
    <n v="1"/>
    <x v="0"/>
    <s v="R-18, Main Market, Shakarpur, New Delhi"/>
    <s v="Shakarpur"/>
    <x v="0"/>
    <s v="Indian Rupees(Rs.)"/>
    <x v="0"/>
    <x v="0"/>
    <s v="No"/>
    <n v="400"/>
    <x v="0"/>
    <x v="1027"/>
    <x v="0"/>
    <x v="0"/>
  </r>
  <r>
    <n v="18438429"/>
    <s v="Mashoor Gulati"/>
    <n v="1"/>
    <x v="0"/>
    <s v="AJ-64, Shalimar Bagh, New Delhi"/>
    <s v="Shalimar Bagh"/>
    <x v="0"/>
    <s v="Indian Rupees(Rs.)"/>
    <x v="0"/>
    <x v="1"/>
    <s v="No"/>
    <n v="600"/>
    <x v="0"/>
    <x v="2335"/>
    <x v="0"/>
    <x v="1"/>
  </r>
  <r>
    <n v="18352176"/>
    <s v="Choices An Absolute BBQ"/>
    <n v="1"/>
    <x v="0"/>
    <s v="D-90, Fateh Nagar, Near Subhash Nagar, New Delhi"/>
    <s v="Subhash Nagar"/>
    <x v="0"/>
    <s v="Indian Rupees(Rs.)"/>
    <x v="0"/>
    <x v="0"/>
    <s v="No"/>
    <n v="200"/>
    <x v="0"/>
    <x v="1695"/>
    <x v="0"/>
    <x v="0"/>
  </r>
  <r>
    <n v="9517"/>
    <s v="Jagadeesh Kharodewala"/>
    <n v="1"/>
    <x v="0"/>
    <s v="57 &amp; 58, Titarpur Market, Opposite Metro Pillar 424, Tagore Garden, New Delhi"/>
    <s v="Tagore Garden"/>
    <x v="0"/>
    <s v="Indian Rupees(Rs.)"/>
    <x v="0"/>
    <x v="0"/>
    <s v="No"/>
    <n v="200"/>
    <x v="0"/>
    <x v="31"/>
    <x v="0"/>
    <x v="0"/>
  </r>
  <r>
    <n v="18375390"/>
    <s v="Cafe Mom"/>
    <n v="1"/>
    <x v="0"/>
    <s v="B-62, New Ashok Nagar, Vasundhara Enclave, New Delhi"/>
    <s v="Vasundhara Enclave"/>
    <x v="0"/>
    <s v="Indian Rupees(Rs.)"/>
    <x v="0"/>
    <x v="0"/>
    <s v="No"/>
    <n v="100"/>
    <x v="0"/>
    <x v="1030"/>
    <x v="0"/>
    <x v="0"/>
  </r>
  <r>
    <n v="18400739"/>
    <s v="Balaji Dhaba"/>
    <n v="1"/>
    <x v="0"/>
    <s v="Shop 23, NDMC Market, Babar Road, Near Bengal Market, Barakhamba Road, New Delhi"/>
    <s v="Barakhamba Road"/>
    <x v="0"/>
    <s v="Indian Rupees(Rs.)"/>
    <x v="0"/>
    <x v="0"/>
    <s v="No"/>
    <n v="200"/>
    <x v="0"/>
    <x v="2444"/>
    <x v="0"/>
    <x v="0"/>
  </r>
  <r>
    <n v="6608"/>
    <s v="Vaishno Rasoi"/>
    <n v="1"/>
    <x v="0"/>
    <s v="5, Swarg Ashram, Parmanand Chowk Red Light, Kingsway Camp, Delhi University-GTB Nagar, New Delhi"/>
    <s v="Delhi University-GTB Nagar"/>
    <x v="0"/>
    <s v="Indian Rupees(Rs.)"/>
    <x v="0"/>
    <x v="0"/>
    <s v="No"/>
    <n v="350"/>
    <x v="0"/>
    <x v="1624"/>
    <x v="0"/>
    <x v="0"/>
  </r>
  <r>
    <n v="18378035"/>
    <s v="Bikaner Rasoi"/>
    <n v="1"/>
    <x v="0"/>
    <s v="O 6/A-3, Labour Chowk, Dilashad Colony, Dilshad Garden, New Delhi"/>
    <s v="Dilshad Garden"/>
    <x v="0"/>
    <s v="Indian Rupees(Rs.)"/>
    <x v="0"/>
    <x v="0"/>
    <s v="No"/>
    <n v="400"/>
    <x v="0"/>
    <x v="1292"/>
    <x v="0"/>
    <x v="0"/>
  </r>
  <r>
    <n v="8062"/>
    <s v="Aman Vaishno Dhaba"/>
    <n v="1"/>
    <x v="0"/>
    <s v="417, New Ashok Nagar, Near Mayur Vihar Phase 1, New Delhi"/>
    <s v="Mayur Vihar Phase 1"/>
    <x v="0"/>
    <s v="Indian Rupees(Rs.)"/>
    <x v="0"/>
    <x v="0"/>
    <s v="No"/>
    <n v="150"/>
    <x v="0"/>
    <x v="1622"/>
    <x v="0"/>
    <x v="0"/>
  </r>
  <r>
    <n v="304254"/>
    <s v="Anupam Hotel"/>
    <n v="1"/>
    <x v="0"/>
    <s v="A 60, Main Market Road, New Ashok Nagar, Near, Mayur Vihar Phase 1, New Delhi"/>
    <s v="Mayur Vihar Phase 1"/>
    <x v="0"/>
    <s v="Indian Rupees(Rs.)"/>
    <x v="0"/>
    <x v="0"/>
    <s v="No"/>
    <n v="200"/>
    <x v="0"/>
    <x v="738"/>
    <x v="0"/>
    <x v="0"/>
  </r>
  <r>
    <n v="311256"/>
    <s v="A One Muradabadi"/>
    <n v="1"/>
    <x v="0"/>
    <s v="A 118, Pocket A 2, Mayur Vihar Phase 3, New Delhi"/>
    <s v="Mayur Vihar Phase 3"/>
    <x v="0"/>
    <s v="Indian Rupees(Rs.)"/>
    <x v="0"/>
    <x v="0"/>
    <s v="No"/>
    <n v="300"/>
    <x v="0"/>
    <x v="1454"/>
    <x v="0"/>
    <x v="0"/>
  </r>
  <r>
    <n v="301885"/>
    <s v="Milan Shudh Vaishno"/>
    <n v="1"/>
    <x v="0"/>
    <s v="CB 206/1, Ring Road, Naraina, New Delhi"/>
    <s v="Naraina"/>
    <x v="0"/>
    <s v="Indian Rupees(Rs.)"/>
    <x v="0"/>
    <x v="0"/>
    <s v="No"/>
    <n v="300"/>
    <x v="0"/>
    <x v="2021"/>
    <x v="0"/>
    <x v="0"/>
  </r>
  <r>
    <n v="303559"/>
    <s v="Brij Palace Restaurant"/>
    <n v="1"/>
    <x v="0"/>
    <s v="4, Okhla Bus Stand, Jamia Nagar, Near, New Friends Colony, New Delhi"/>
    <s v="New Friends Colony"/>
    <x v="0"/>
    <s v="Indian Rupees(Rs.)"/>
    <x v="0"/>
    <x v="0"/>
    <s v="No"/>
    <n v="250"/>
    <x v="0"/>
    <x v="41"/>
    <x v="0"/>
    <x v="0"/>
  </r>
  <r>
    <n v="17989110"/>
    <s v="Sher e Punjab Rasoi"/>
    <n v="1"/>
    <x v="0"/>
    <s v="WZ - 427A, Raj Nagar, Palam Colony, Palam, New Delhi"/>
    <s v="Palam"/>
    <x v="0"/>
    <s v="Indian Rupees(Rs.)"/>
    <x v="0"/>
    <x v="0"/>
    <s v="No"/>
    <n v="400"/>
    <x v="0"/>
    <x v="2490"/>
    <x v="0"/>
    <x v="0"/>
  </r>
  <r>
    <n v="18352172"/>
    <s v="Sindh Snacks"/>
    <n v="1"/>
    <x v="0"/>
    <s v="Sector 9, Opposte House Tax Building, R K Puram, New Delhi"/>
    <s v="R K Puram"/>
    <x v="0"/>
    <s v="Indian Rupees(Rs.)"/>
    <x v="0"/>
    <x v="0"/>
    <s v="No"/>
    <n v="450"/>
    <x v="0"/>
    <x v="1055"/>
    <x v="0"/>
    <x v="0"/>
  </r>
  <r>
    <n v="18430909"/>
    <s v="Rajender Di Punjabi Rasoi"/>
    <n v="1"/>
    <x v="0"/>
    <s v="WZ 96, Meenakshi Garden, Subhash Nagar, New Delhi"/>
    <s v="Subhash Nagar"/>
    <x v="0"/>
    <s v="Indian Rupees(Rs.)"/>
    <x v="0"/>
    <x v="0"/>
    <s v="No"/>
    <n v="100"/>
    <x v="0"/>
    <x v="2337"/>
    <x v="0"/>
    <x v="0"/>
  </r>
  <r>
    <n v="18429644"/>
    <s v="Satguru Tiffin Service"/>
    <n v="1"/>
    <x v="0"/>
    <s v="D-209, Second Floor, Tagore Garden Extension, Tagore Garden, New Delhi"/>
    <s v="Tagore Garden"/>
    <x v="0"/>
    <s v="Indian Rupees(Rs.)"/>
    <x v="0"/>
    <x v="1"/>
    <s v="No"/>
    <n v="200"/>
    <x v="0"/>
    <x v="2491"/>
    <x v="0"/>
    <x v="0"/>
  </r>
  <r>
    <n v="5470"/>
    <s v="Lala Da Shudh Vaishno Dhaba"/>
    <n v="1"/>
    <x v="0"/>
    <s v="Main Najafgarh Road, Opposite Metro Pillar 676, Uttam Nagar, New Delhi"/>
    <s v="Uttam Nagar"/>
    <x v="0"/>
    <s v="Indian Rupees(Rs.)"/>
    <x v="0"/>
    <x v="0"/>
    <s v="No"/>
    <n v="200"/>
    <x v="0"/>
    <x v="48"/>
    <x v="0"/>
    <x v="0"/>
  </r>
  <r>
    <n v="8987"/>
    <s v="Ekta Restaurant"/>
    <n v="1"/>
    <x v="0"/>
    <s v="808/7, Sukhdev Market, Kotla Mubarakpur Road, Defence Colony, New Delhi"/>
    <s v="Defence Colony"/>
    <x v="0"/>
    <s v="Indian Rupees(Rs.)"/>
    <x v="0"/>
    <x v="0"/>
    <s v="No"/>
    <n v="200"/>
    <x v="0"/>
    <x v="751"/>
    <x v="0"/>
    <x v="0"/>
  </r>
  <r>
    <n v="301316"/>
    <s v="Annapurna Bhojnalaya"/>
    <n v="1"/>
    <x v="0"/>
    <s v="Main Mangal Bazaar Road, Near Sai Chowk, Dilshad Garden, New Delhi"/>
    <s v="Dilshad Garden"/>
    <x v="0"/>
    <s v="Indian Rupees(Rs.)"/>
    <x v="0"/>
    <x v="0"/>
    <s v="No"/>
    <n v="200"/>
    <x v="0"/>
    <x v="649"/>
    <x v="0"/>
    <x v="0"/>
  </r>
  <r>
    <n v="18453049"/>
    <s v="Ganpati Bhoj"/>
    <n v="1"/>
    <x v="0"/>
    <s v="3270, Bahadurgarh Road Azad Market, Karol Bagh, New Delhi"/>
    <s v="Karol Bagh"/>
    <x v="0"/>
    <s v="Indian Rupees(Rs.)"/>
    <x v="0"/>
    <x v="0"/>
    <s v="No"/>
    <n v="350"/>
    <x v="0"/>
    <x v="1298"/>
    <x v="0"/>
    <x v="0"/>
  </r>
  <r>
    <n v="309483"/>
    <s v="Deepu Fish &amp; Chicken"/>
    <n v="1"/>
    <x v="0"/>
    <s v="A 11, Krishna Nagar, New Delhi"/>
    <s v="Krishna Nagar"/>
    <x v="0"/>
    <s v="Indian Rupees(Rs.)"/>
    <x v="0"/>
    <x v="0"/>
    <s v="No"/>
    <n v="500"/>
    <x v="0"/>
    <x v="2033"/>
    <x v="0"/>
    <x v="1"/>
  </r>
  <r>
    <n v="308940"/>
    <s v="Sanjha Chula Baba Da"/>
    <n v="1"/>
    <x v="0"/>
    <s v="F-2/9, Krishna Nagar, New Delhi"/>
    <s v="Krishna Nagar"/>
    <x v="0"/>
    <s v="Indian Rupees(Rs.)"/>
    <x v="0"/>
    <x v="0"/>
    <s v="No"/>
    <n v="250"/>
    <x v="0"/>
    <x v="198"/>
    <x v="0"/>
    <x v="0"/>
  </r>
  <r>
    <n v="302475"/>
    <s v="Apna Dhaba"/>
    <n v="1"/>
    <x v="0"/>
    <s v="Near Kavira Garden, NH-8, Mahipalpur, New Delhi"/>
    <s v="Mahipalpur"/>
    <x v="0"/>
    <s v="Indian Rupees(Rs.)"/>
    <x v="0"/>
    <x v="0"/>
    <s v="No"/>
    <n v="150"/>
    <x v="0"/>
    <x v="2276"/>
    <x v="0"/>
    <x v="0"/>
  </r>
  <r>
    <n v="18268344"/>
    <s v="Rasoi"/>
    <n v="1"/>
    <x v="0"/>
    <s v="A-160, Hotel Shalimaar, Mahipalpur, New Delhi"/>
    <s v="Mahipalpur"/>
    <x v="0"/>
    <s v="Indian Rupees(Rs.)"/>
    <x v="0"/>
    <x v="0"/>
    <s v="No"/>
    <n v="500"/>
    <x v="0"/>
    <x v="2492"/>
    <x v="0"/>
    <x v="1"/>
  </r>
  <r>
    <n v="309219"/>
    <s v="Satya Dhaba"/>
    <n v="1"/>
    <x v="0"/>
    <s v="L 321/13, N.H. 8, Near Saptagiri Hotel, Mahipalpur, New Delhi"/>
    <s v="Mahipalpur"/>
    <x v="0"/>
    <s v="Indian Rupees(Rs.)"/>
    <x v="0"/>
    <x v="0"/>
    <s v="No"/>
    <n v="450"/>
    <x v="0"/>
    <x v="2280"/>
    <x v="0"/>
    <x v="0"/>
  </r>
  <r>
    <n v="7484"/>
    <s v="Super Star Restaurant"/>
    <n v="1"/>
    <x v="0"/>
    <s v="A6, Shiv Ram Park, Nilothi More, Nangloi, New Delhi"/>
    <s v="Nangloi"/>
    <x v="0"/>
    <s v="Indian Rupees(Rs.)"/>
    <x v="0"/>
    <x v="0"/>
    <s v="No"/>
    <n v="150"/>
    <x v="0"/>
    <x v="2453"/>
    <x v="0"/>
    <x v="0"/>
  </r>
  <r>
    <n v="302175"/>
    <s v="Chavi Food Point"/>
    <n v="1"/>
    <x v="0"/>
    <s v="RZ 12A, Main Market, Indira Park, Palam, New Delhi"/>
    <s v="Palam"/>
    <x v="0"/>
    <s v="Indian Rupees(Rs.)"/>
    <x v="0"/>
    <x v="0"/>
    <s v="No"/>
    <n v="350"/>
    <x v="0"/>
    <x v="2493"/>
    <x v="0"/>
    <x v="0"/>
  </r>
  <r>
    <n v="18425179"/>
    <s v="Rapchick Biryani"/>
    <n v="1"/>
    <x v="0"/>
    <s v="Shop 1, Sector 9, R K Puram, New Delhi"/>
    <s v="R K Puram"/>
    <x v="0"/>
    <s v="Indian Rupees(Rs.)"/>
    <x v="0"/>
    <x v="0"/>
    <s v="No"/>
    <n v="350"/>
    <x v="0"/>
    <x v="1714"/>
    <x v="0"/>
    <x v="0"/>
  </r>
  <r>
    <n v="18294229"/>
    <s v="Aapki Rasoi"/>
    <n v="1"/>
    <x v="0"/>
    <s v="Main 60 Ft. Road, Vishvas Nagar, Shahdara, New Delhi"/>
    <s v="Shahdara"/>
    <x v="0"/>
    <s v="Indian Rupees(Rs.)"/>
    <x v="0"/>
    <x v="0"/>
    <s v="No"/>
    <n v="250"/>
    <x v="0"/>
    <x v="2032"/>
    <x v="0"/>
    <x v="0"/>
  </r>
  <r>
    <n v="308905"/>
    <s v="Annapurna Caters"/>
    <n v="1"/>
    <x v="0"/>
    <s v="17/30, Aashirwad Complex, Tilak Nagar, New Delhi"/>
    <s v="Tilak Nagar"/>
    <x v="0"/>
    <s v="Indian Rupees(Rs.)"/>
    <x v="0"/>
    <x v="0"/>
    <s v="No"/>
    <n v="200"/>
    <x v="0"/>
    <x v="2494"/>
    <x v="0"/>
    <x v="0"/>
  </r>
  <r>
    <n v="310479"/>
    <s v="The Relax Point"/>
    <n v="1"/>
    <x v="0"/>
    <s v="92/17, Zakir Nagar, New Delhi"/>
    <s v="Zakir Nagar"/>
    <x v="0"/>
    <s v="Indian Rupees(Rs.)"/>
    <x v="0"/>
    <x v="0"/>
    <s v="No"/>
    <n v="250"/>
    <x v="0"/>
    <x v="731"/>
    <x v="0"/>
    <x v="0"/>
  </r>
  <r>
    <n v="310102"/>
    <s v="Birbal Ji Dhaba"/>
    <n v="1"/>
    <x v="0"/>
    <s v="Shop 35, Shastri Market, Bhogal, Jangpura, New Delhi"/>
    <s v="Jangpura"/>
    <x v="0"/>
    <s v="Indian Rupees(Rs.)"/>
    <x v="0"/>
    <x v="0"/>
    <s v="No"/>
    <n v="350"/>
    <x v="0"/>
    <x v="72"/>
    <x v="0"/>
    <x v="0"/>
  </r>
  <r>
    <n v="18255168"/>
    <s v="Lets Eat Veg"/>
    <n v="1"/>
    <x v="0"/>
    <s v="C-7/1, Mandir Marg, Lal Quarter Market, Krishna Nagar, New Delhi"/>
    <s v="Krishna Nagar"/>
    <x v="0"/>
    <s v="Indian Rupees(Rs.)"/>
    <x v="0"/>
    <x v="0"/>
    <s v="No"/>
    <n v="450"/>
    <x v="0"/>
    <x v="1404"/>
    <x v="0"/>
    <x v="0"/>
  </r>
  <r>
    <n v="301809"/>
    <s v="Om Sweets &amp; Caterers"/>
    <n v="1"/>
    <x v="0"/>
    <s v="70, Hari Nagar, Near Jasrotia Hospital, Mayapuri Phase 2, New Delhi"/>
    <s v="Mayapuri Phase 2"/>
    <x v="0"/>
    <s v="Indian Rupees(Rs.)"/>
    <x v="0"/>
    <x v="0"/>
    <s v="No"/>
    <n v="200"/>
    <x v="0"/>
    <x v="1072"/>
    <x v="0"/>
    <x v="0"/>
  </r>
  <r>
    <n v="8957"/>
    <s v="Mithla Dhabha"/>
    <n v="1"/>
    <x v="0"/>
    <s v="Baba Haridas Market, Chara Mandi Chowk, Najafgarh, New Delhi"/>
    <s v="Najafgarh"/>
    <x v="0"/>
    <s v="Indian Rupees(Rs.)"/>
    <x v="0"/>
    <x v="0"/>
    <s v="No"/>
    <n v="200"/>
    <x v="0"/>
    <x v="2495"/>
    <x v="0"/>
    <x v="0"/>
  </r>
  <r>
    <n v="18133511"/>
    <s v="Annapurna Food Point"/>
    <n v="1"/>
    <x v="0"/>
    <s v="Shop 2/8, DDA Market, Opposite Maharani Bagh, Kilokari, New Friends Colony, New Delhi"/>
    <s v="New Friends Colony"/>
    <x v="0"/>
    <s v="Indian Rupees(Rs.)"/>
    <x v="0"/>
    <x v="0"/>
    <s v="No"/>
    <n v="200"/>
    <x v="0"/>
    <x v="2496"/>
    <x v="0"/>
    <x v="0"/>
  </r>
  <r>
    <n v="6248"/>
    <s v="Gupta Eating Corner"/>
    <n v="1"/>
    <x v="0"/>
    <s v="18, G-1, Vardhman Tower, Commercial Complex, Preet Vihar, New Delhi"/>
    <s v="Preet Vihar"/>
    <x v="0"/>
    <s v="Indian Rupees(Rs.)"/>
    <x v="0"/>
    <x v="0"/>
    <s v="No"/>
    <n v="200"/>
    <x v="0"/>
    <x v="1476"/>
    <x v="0"/>
    <x v="0"/>
  </r>
  <r>
    <n v="18378026"/>
    <s v="Punjabi Chaska &amp; Rasoi"/>
    <n v="1"/>
    <x v="0"/>
    <s v="C-7, Main Road, Shahdara, New Delhi"/>
    <s v="Shahdara"/>
    <x v="0"/>
    <s v="Indian Rupees(Rs.)"/>
    <x v="0"/>
    <x v="0"/>
    <s v="No"/>
    <n v="200"/>
    <x v="0"/>
    <x v="1479"/>
    <x v="0"/>
    <x v="0"/>
  </r>
  <r>
    <n v="18037813"/>
    <s v="Guru Kripa Chicken Corner"/>
    <n v="1"/>
    <x v="0"/>
    <s v="Near Metro Station, Tilak Nagar, New Delhi"/>
    <s v="Tilak Nagar"/>
    <x v="0"/>
    <s v="Indian Rupees(Rs.)"/>
    <x v="0"/>
    <x v="0"/>
    <s v="No"/>
    <n v="250"/>
    <x v="0"/>
    <x v="1897"/>
    <x v="0"/>
    <x v="0"/>
  </r>
  <r>
    <n v="302859"/>
    <s v="Grover Eating Point"/>
    <n v="1"/>
    <x v="0"/>
    <s v="1476, Deewan Hall Road, Chandni Chowk, New Delhi"/>
    <s v="Chandni Chowk"/>
    <x v="0"/>
    <s v="Indian Rupees(Rs.)"/>
    <x v="0"/>
    <x v="0"/>
    <s v="No"/>
    <n v="200"/>
    <x v="0"/>
    <x v="1087"/>
    <x v="0"/>
    <x v="0"/>
  </r>
  <r>
    <n v="304531"/>
    <s v="Punjabi Rasoi"/>
    <n v="1"/>
    <x v="0"/>
    <s v="25/32, Near Fedex, East Patel Nagar, New Delhi"/>
    <s v="East Patel Nagar"/>
    <x v="0"/>
    <s v="Indian Rupees(Rs.)"/>
    <x v="0"/>
    <x v="0"/>
    <s v="No"/>
    <n v="200"/>
    <x v="0"/>
    <x v="1633"/>
    <x v="0"/>
    <x v="0"/>
  </r>
  <r>
    <n v="18243438"/>
    <s v="Chaap Express"/>
    <n v="1"/>
    <x v="0"/>
    <s v="Shop 2, Guru Nanak Market, Hospital Road, Jangpura, New Delhi"/>
    <s v="Jangpura"/>
    <x v="0"/>
    <s v="Indian Rupees(Rs.)"/>
    <x v="0"/>
    <x v="0"/>
    <s v="No"/>
    <n v="300"/>
    <x v="0"/>
    <x v="967"/>
    <x v="0"/>
    <x v="0"/>
  </r>
  <r>
    <n v="307847"/>
    <s v="Annapurna"/>
    <n v="1"/>
    <x v="0"/>
    <s v="Shop 1, Basement, Tularam Complex, Old Kondi, Mayur Vihar Phase 3, New Delhi"/>
    <s v="Mayur Vihar Phase 3"/>
    <x v="0"/>
    <s v="Indian Rupees(Rs.)"/>
    <x v="0"/>
    <x v="0"/>
    <s v="No"/>
    <n v="100"/>
    <x v="0"/>
    <x v="474"/>
    <x v="0"/>
    <x v="0"/>
  </r>
  <r>
    <n v="18418268"/>
    <s v="Maa Vaishno Dinesh Dhaba"/>
    <n v="1"/>
    <x v="0"/>
    <s v="B-5, Ansal Building, Mukherjee Nagar, New Delhi"/>
    <s v="Mukherjee Nagar"/>
    <x v="0"/>
    <s v="Indian Rupees(Rs.)"/>
    <x v="0"/>
    <x v="0"/>
    <s v="No"/>
    <n v="100"/>
    <x v="0"/>
    <x v="920"/>
    <x v="0"/>
    <x v="0"/>
  </r>
  <r>
    <n v="18261678"/>
    <s v="Soya Bite's"/>
    <n v="1"/>
    <x v="0"/>
    <s v="Furniture Market, Near Krishan Mandir, Najafgarh, New Delhi"/>
    <s v="Najafgarh"/>
    <x v="0"/>
    <s v="Indian Rupees(Rs.)"/>
    <x v="0"/>
    <x v="0"/>
    <s v="No"/>
    <n v="350"/>
    <x v="0"/>
    <x v="1091"/>
    <x v="0"/>
    <x v="0"/>
  </r>
  <r>
    <n v="18017240"/>
    <s v="The Food Express"/>
    <n v="1"/>
    <x v="0"/>
    <s v="126/110, Main Najafgarh Road, Nangloi, New Delhi"/>
    <s v="Nangloi"/>
    <x v="0"/>
    <s v="Indian Rupees(Rs.)"/>
    <x v="0"/>
    <x v="0"/>
    <s v="No"/>
    <n v="200"/>
    <x v="0"/>
    <x v="1800"/>
    <x v="0"/>
    <x v="0"/>
  </r>
  <r>
    <n v="5528"/>
    <s v="Anupama Restaurant"/>
    <n v="1"/>
    <x v="0"/>
    <s v="GF 10, Bajaj House, Building 97, Nehru Place, New Delhi"/>
    <s v="Nehru Place"/>
    <x v="0"/>
    <s v="Indian Rupees(Rs.)"/>
    <x v="0"/>
    <x v="0"/>
    <s v="No"/>
    <n v="150"/>
    <x v="0"/>
    <x v="1568"/>
    <x v="0"/>
    <x v="0"/>
  </r>
  <r>
    <n v="18332442"/>
    <s v="Dabbba Wala Home Away"/>
    <n v="1"/>
    <x v="0"/>
    <s v="67/2, Near Gumbad, Katwaria Sarai, Qutab Institutional Area, New Delhi"/>
    <s v="Qutab Institutional Area"/>
    <x v="0"/>
    <s v="Indian Rupees(Rs.)"/>
    <x v="0"/>
    <x v="0"/>
    <s v="No"/>
    <n v="550"/>
    <x v="0"/>
    <x v="102"/>
    <x v="0"/>
    <x v="1"/>
  </r>
  <r>
    <n v="18416859"/>
    <s v="Amor Kitchen"/>
    <n v="1"/>
    <x v="0"/>
    <s v="65-E, Arjun Nagar, Safdarjung, New Delhi"/>
    <s v="Safdarjung"/>
    <x v="0"/>
    <s v="Indian Rupees(Rs.)"/>
    <x v="0"/>
    <x v="0"/>
    <s v="No"/>
    <n v="400"/>
    <x v="0"/>
    <x v="1570"/>
    <x v="0"/>
    <x v="0"/>
  </r>
  <r>
    <n v="18377912"/>
    <s v="Zaika-e-Dilli"/>
    <n v="1"/>
    <x v="0"/>
    <s v="C-9/17, Yamuna Vihar, Shahdara, New Delhi"/>
    <s v="Shahdara"/>
    <x v="0"/>
    <s v="Indian Rupees(Rs.)"/>
    <x v="0"/>
    <x v="0"/>
    <s v="No"/>
    <n v="300"/>
    <x v="0"/>
    <x v="2346"/>
    <x v="0"/>
    <x v="0"/>
  </r>
  <r>
    <n v="5961"/>
    <s v="Sahib Jhatka Chicken Shop"/>
    <n v="1"/>
    <x v="0"/>
    <s v="29/4, Ashok Nagar, Near Metro Station, Tilak Nagar, New Delhi"/>
    <s v="Tilak Nagar"/>
    <x v="0"/>
    <s v="Indian Rupees(Rs.)"/>
    <x v="0"/>
    <x v="0"/>
    <s v="No"/>
    <n v="250"/>
    <x v="0"/>
    <x v="2497"/>
    <x v="0"/>
    <x v="0"/>
  </r>
  <r>
    <n v="18430577"/>
    <s v="The Second Wife Kitchen"/>
    <n v="1"/>
    <x v="0"/>
    <s v="24/5, Mall Road, Tilak Nagar, New Delhi"/>
    <s v="Tilak Nagar"/>
    <x v="0"/>
    <s v="Indian Rupees(Rs.)"/>
    <x v="0"/>
    <x v="1"/>
    <s v="No"/>
    <n v="500"/>
    <x v="0"/>
    <x v="798"/>
    <x v="0"/>
    <x v="1"/>
  </r>
  <r>
    <n v="18489507"/>
    <s v="Prem Jee Da Dhaba"/>
    <n v="1"/>
    <x v="0"/>
    <s v="Shop 10, J Block, DDA Market, Near Durga Mandir, Vikaspuri, New Delhi"/>
    <s v="Vikaspuri"/>
    <x v="0"/>
    <s v="Indian Rupees(Rs.)"/>
    <x v="0"/>
    <x v="0"/>
    <s v="No"/>
    <n v="500"/>
    <x v="0"/>
    <x v="787"/>
    <x v="0"/>
    <x v="1"/>
  </r>
  <r>
    <n v="311037"/>
    <s v="Sanjha Chulah Babe Da"/>
    <n v="1"/>
    <x v="0"/>
    <s v="Shop 8, DDA Market, Near Mother Dairy, Dilshad Garden, New Delhi"/>
    <s v="Dilshad Garden"/>
    <x v="0"/>
    <s v="Indian Rupees(Rs.)"/>
    <x v="0"/>
    <x v="0"/>
    <s v="No"/>
    <n v="350"/>
    <x v="0"/>
    <x v="342"/>
    <x v="0"/>
    <x v="0"/>
  </r>
  <r>
    <n v="308489"/>
    <s v="Friends Cafe"/>
    <n v="1"/>
    <x v="0"/>
    <s v="A-36, Mohan Cooperative Industrial Estate, Mathura Road, New Delhi"/>
    <s v="Mathura Road"/>
    <x v="0"/>
    <s v="Indian Rupees(Rs.)"/>
    <x v="0"/>
    <x v="0"/>
    <s v="No"/>
    <n v="500"/>
    <x v="0"/>
    <x v="1734"/>
    <x v="0"/>
    <x v="1"/>
  </r>
  <r>
    <n v="18175278"/>
    <s v="Shri Balaji Bhojnalaya"/>
    <n v="1"/>
    <x v="0"/>
    <s v="Main Market, Ghitorni, MG Road, New Delhi"/>
    <s v="MG Road"/>
    <x v="0"/>
    <s v="Indian Rupees(Rs.)"/>
    <x v="0"/>
    <x v="0"/>
    <s v="No"/>
    <n v="250"/>
    <x v="0"/>
    <x v="1818"/>
    <x v="0"/>
    <x v="0"/>
  </r>
  <r>
    <n v="5483"/>
    <s v="Raj Rasoi"/>
    <n v="1"/>
    <x v="0"/>
    <s v="9, Roshan Garden, Najafgarh, New Delhi"/>
    <s v="Najafgarh"/>
    <x v="0"/>
    <s v="Indian Rupees(Rs.)"/>
    <x v="0"/>
    <x v="0"/>
    <s v="No"/>
    <n v="150"/>
    <x v="0"/>
    <x v="1939"/>
    <x v="0"/>
    <x v="0"/>
  </r>
  <r>
    <n v="18408037"/>
    <s v="Allishan Family Restaurant"/>
    <n v="1"/>
    <x v="0"/>
    <s v="114/1, Main IGNOU Road, Neb Sarai, Sainik Farms, New Delhi"/>
    <s v="Sainik Farms"/>
    <x v="0"/>
    <s v="Indian Rupees(Rs.)"/>
    <x v="0"/>
    <x v="0"/>
    <s v="No"/>
    <n v="200"/>
    <x v="0"/>
    <x v="2498"/>
    <x v="0"/>
    <x v="0"/>
  </r>
  <r>
    <n v="18463563"/>
    <s v="Rasoi - The Indian Zaika"/>
    <n v="1"/>
    <x v="0"/>
    <s v="Paryavaran Complex, Near Vidya Sagar Hospital, Saket, New Delhi"/>
    <s v="Saket"/>
    <x v="0"/>
    <s v="Indian Rupees(Rs.)"/>
    <x v="0"/>
    <x v="0"/>
    <s v="No"/>
    <n v="400"/>
    <x v="0"/>
    <x v="1099"/>
    <x v="0"/>
    <x v="0"/>
  </r>
  <r>
    <n v="18284473"/>
    <s v="Delhi Cafe Restaurant"/>
    <n v="1"/>
    <x v="0"/>
    <s v="Street 12, Near Yadav Medical Store, Wazirabad, Ghaziabad"/>
    <s v="Shahdara"/>
    <x v="0"/>
    <s v="Indian Rupees(Rs.)"/>
    <x v="0"/>
    <x v="0"/>
    <s v="No"/>
    <n v="150"/>
    <x v="0"/>
    <x v="1266"/>
    <x v="0"/>
    <x v="0"/>
  </r>
  <r>
    <n v="9855"/>
    <s v="Hirdesh Eating Point"/>
    <n v="1"/>
    <x v="0"/>
    <s v="Main Market, Near Eating Point, Shakarpur, New Delhi"/>
    <s v="Shakarpur"/>
    <x v="0"/>
    <s v="Indian Rupees(Rs.)"/>
    <x v="0"/>
    <x v="0"/>
    <s v="No"/>
    <n v="200"/>
    <x v="0"/>
    <x v="352"/>
    <x v="0"/>
    <x v="0"/>
  </r>
  <r>
    <n v="305866"/>
    <s v="Mama Bhanja Corner"/>
    <n v="1"/>
    <x v="0"/>
    <s v="Opposite Vijay Corner, Ashok Nagar, Near Metro Station, Tilak Nagar, New Delhi"/>
    <s v="Tilak Nagar"/>
    <x v="0"/>
    <s v="Indian Rupees(Rs.)"/>
    <x v="0"/>
    <x v="0"/>
    <s v="No"/>
    <n v="500"/>
    <x v="0"/>
    <x v="1646"/>
    <x v="0"/>
    <x v="1"/>
  </r>
  <r>
    <n v="312041"/>
    <s v="Wah Shah Ji Wah"/>
    <n v="1"/>
    <x v="0"/>
    <s v="WZ-179, Mukherji Park, Punjabi Market Road, Tilak Nagar, New Delhi"/>
    <s v="Tilak Nagar"/>
    <x v="0"/>
    <s v="Indian Rupees(Rs.)"/>
    <x v="0"/>
    <x v="0"/>
    <s v="No"/>
    <n v="300"/>
    <x v="0"/>
    <x v="870"/>
    <x v="0"/>
    <x v="0"/>
  </r>
  <r>
    <n v="18175297"/>
    <s v="Choudhary Dhaba"/>
    <n v="1"/>
    <x v="0"/>
    <s v="Main Market, Ghitorni, MG Road, New Delhi"/>
    <s v="MG Road"/>
    <x v="0"/>
    <s v="Indian Rupees(Rs.)"/>
    <x v="0"/>
    <x v="0"/>
    <s v="No"/>
    <n v="350"/>
    <x v="0"/>
    <x v="790"/>
    <x v="0"/>
    <x v="0"/>
  </r>
  <r>
    <n v="18317507"/>
    <s v="Soya Bite's"/>
    <n v="1"/>
    <x v="0"/>
    <s v="9, Roshan Garden, Main Tura Mandi Chowk, Najafgarh, New Delhi"/>
    <s v="Najafgarh"/>
    <x v="0"/>
    <s v="Indian Rupees(Rs.)"/>
    <x v="0"/>
    <x v="0"/>
    <s v="No"/>
    <n v="350"/>
    <x v="0"/>
    <x v="2174"/>
    <x v="0"/>
    <x v="0"/>
  </r>
  <r>
    <n v="306733"/>
    <s v="Aggarwal Sweet Centre"/>
    <n v="1"/>
    <x v="0"/>
    <s v="Main Road, Kailashpuri, Palam, New Delhi"/>
    <s v="Palam"/>
    <x v="0"/>
    <s v="Indian Rupees(Rs.)"/>
    <x v="0"/>
    <x v="0"/>
    <s v="No"/>
    <n v="150"/>
    <x v="0"/>
    <x v="1743"/>
    <x v="0"/>
    <x v="0"/>
  </r>
  <r>
    <n v="18368020"/>
    <s v="Balaji Eating Point"/>
    <n v="1"/>
    <x v="0"/>
    <s v="Pradhan Chowk, Sadh Nagar, Palam Colony, Palam, New Delhi"/>
    <s v="Palam"/>
    <x v="0"/>
    <s v="Indian Rupees(Rs.)"/>
    <x v="0"/>
    <x v="0"/>
    <s v="No"/>
    <n v="200"/>
    <x v="0"/>
    <x v="2069"/>
    <x v="0"/>
    <x v="0"/>
  </r>
  <r>
    <n v="18380146"/>
    <s v="Joshi Eating House"/>
    <n v="1"/>
    <x v="0"/>
    <s v="Main Market, Shakarpur, New Delhi"/>
    <s v="Shakarpur"/>
    <x v="0"/>
    <s v="Indian Rupees(Rs.)"/>
    <x v="0"/>
    <x v="0"/>
    <s v="No"/>
    <n v="250"/>
    <x v="0"/>
    <x v="2499"/>
    <x v="0"/>
    <x v="0"/>
  </r>
  <r>
    <n v="18460328"/>
    <s v="Punjabi Dhaba"/>
    <n v="1"/>
    <x v="0"/>
    <s v="Shop BE-106A, Hari Nagar, Near Tilak Nagar, New Delhi"/>
    <s v="Tilak Nagar"/>
    <x v="0"/>
    <s v="Indian Rupees(Rs.)"/>
    <x v="0"/>
    <x v="0"/>
    <s v="No"/>
    <n v="300"/>
    <x v="0"/>
    <x v="122"/>
    <x v="0"/>
    <x v="0"/>
  </r>
  <r>
    <n v="18429180"/>
    <s v="Wah Wah Chicken Corner"/>
    <n v="1"/>
    <x v="0"/>
    <s v="93, DDA Market, Near Balmiki Mandir, Tilak Nagar, New Delhi"/>
    <s v="Tilak Nagar"/>
    <x v="0"/>
    <s v="Indian Rupees(Rs.)"/>
    <x v="0"/>
    <x v="0"/>
    <s v="No"/>
    <n v="400"/>
    <x v="0"/>
    <x v="1112"/>
    <x v="0"/>
    <x v="0"/>
  </r>
  <r>
    <n v="311248"/>
    <s v="Adi's Restaurant"/>
    <n v="1"/>
    <x v="0"/>
    <s v="B 80, Near ABD Chowk, New Ashok Nagar, Vasundhara Enclave, New Delhi"/>
    <s v="Vasundhara Enclave"/>
    <x v="0"/>
    <s v="Indian Rupees(Rs.)"/>
    <x v="0"/>
    <x v="0"/>
    <s v="No"/>
    <n v="300"/>
    <x v="0"/>
    <x v="1195"/>
    <x v="0"/>
    <x v="0"/>
  </r>
  <r>
    <n v="18478987"/>
    <s v="Sher E Punjab"/>
    <n v="1"/>
    <x v="0"/>
    <s v="73, Gautam Nagar Road, Yusuf Sarai, New Delhi"/>
    <s v="Yusuf Sarai"/>
    <x v="0"/>
    <s v="Indian Rupees(Rs.)"/>
    <x v="0"/>
    <x v="0"/>
    <s v="No"/>
    <n v="450"/>
    <x v="0"/>
    <x v="121"/>
    <x v="0"/>
    <x v="0"/>
  </r>
  <r>
    <n v="18380361"/>
    <s v="Shree Hari Vaishnav Dhaba"/>
    <n v="1"/>
    <x v="0"/>
    <s v="Shop 20, NDMC Market, Babar Road, Near Bengali Market, Connaught Place, New Delhi"/>
    <s v="Connaught Place"/>
    <x v="0"/>
    <s v="Indian Rupees(Rs.)"/>
    <x v="0"/>
    <x v="0"/>
    <s v="No"/>
    <n v="200"/>
    <x v="0"/>
    <x v="136"/>
    <x v="0"/>
    <x v="0"/>
  </r>
  <r>
    <n v="18361752"/>
    <s v="17 Degree Food Service"/>
    <n v="1"/>
    <x v="0"/>
    <s v="Shop 41/1, Hari Complex 304, Garhi, East of Kailash, New Delhi"/>
    <s v="East of Kailash"/>
    <x v="0"/>
    <s v="Indian Rupees(Rs.)"/>
    <x v="0"/>
    <x v="0"/>
    <s v="No"/>
    <n v="260"/>
    <x v="0"/>
    <x v="1132"/>
    <x v="0"/>
    <x v="0"/>
  </r>
  <r>
    <n v="8108"/>
    <s v="Muradabadi Chicken Biryani &amp; Dhaba"/>
    <n v="1"/>
    <x v="0"/>
    <s v="B-116, New Ashok Nagar, Near Mayur Vihar Phase 1, New Delhi"/>
    <s v="Mayur Vihar Phase 1"/>
    <x v="0"/>
    <s v="Indian Rupees(Rs.)"/>
    <x v="0"/>
    <x v="0"/>
    <s v="No"/>
    <n v="450"/>
    <x v="0"/>
    <x v="2500"/>
    <x v="0"/>
    <x v="0"/>
  </r>
  <r>
    <n v="301925"/>
    <s v="Laxmi Dhaba"/>
    <n v="1"/>
    <x v="0"/>
    <s v="Ring Road, Naraina, New Delhi"/>
    <s v="Naraina"/>
    <x v="0"/>
    <s v="Indian Rupees(Rs.)"/>
    <x v="0"/>
    <x v="0"/>
    <s v="No"/>
    <n v="100"/>
    <x v="0"/>
    <x v="1655"/>
    <x v="0"/>
    <x v="0"/>
  </r>
  <r>
    <n v="9210"/>
    <s v="Gupta Rasoi"/>
    <n v="1"/>
    <x v="0"/>
    <s v="60, DDA Mini Market, Opposite Chiranjiv Tower, Nehru Place, New Delhi"/>
    <s v="Nehru Place"/>
    <x v="0"/>
    <s v="Indian Rupees(Rs.)"/>
    <x v="0"/>
    <x v="0"/>
    <s v="No"/>
    <n v="200"/>
    <x v="0"/>
    <x v="2501"/>
    <x v="0"/>
    <x v="0"/>
  </r>
  <r>
    <n v="18474567"/>
    <s v="Chick Fish Point"/>
    <n v="1"/>
    <x v="0"/>
    <s v="A-58, Baoli Gate, Nizamuddin, New Delhi"/>
    <s v="Nizamuddin"/>
    <x v="0"/>
    <s v="Indian Rupees(Rs.)"/>
    <x v="0"/>
    <x v="0"/>
    <s v="No"/>
    <n v="350"/>
    <x v="0"/>
    <x v="1952"/>
    <x v="0"/>
    <x v="0"/>
  </r>
  <r>
    <n v="311199"/>
    <s v="Sai Bhojanalay"/>
    <n v="1"/>
    <x v="0"/>
    <s v="Plot 43, Near D-Park, Pandav Nagar, New Delhi"/>
    <s v="Pandav Nagar"/>
    <x v="0"/>
    <s v="Indian Rupees(Rs.)"/>
    <x v="0"/>
    <x v="0"/>
    <s v="No"/>
    <n v="300"/>
    <x v="0"/>
    <x v="1124"/>
    <x v="0"/>
    <x v="0"/>
  </r>
  <r>
    <n v="18336477"/>
    <s v="Chilli Tadka"/>
    <n v="1"/>
    <x v="0"/>
    <s v="G-1, Ashish Complex, New Rajdhani Enclave, Preet Vihar, New Delhi"/>
    <s v="Preet Vihar"/>
    <x v="0"/>
    <s v="Indian Rupees(Rs.)"/>
    <x v="0"/>
    <x v="0"/>
    <s v="No"/>
    <n v="450"/>
    <x v="0"/>
    <x v="378"/>
    <x v="0"/>
    <x v="0"/>
  </r>
  <r>
    <n v="18037792"/>
    <s v="Manpasand Punjabi Zaika"/>
    <n v="1"/>
    <x v="0"/>
    <s v="20 Block, Opposite Krishna Park, Gurudwara Road, Tilak Nagar, New Delhi"/>
    <s v="Tilak Nagar"/>
    <x v="0"/>
    <s v="Indian Rupees(Rs.)"/>
    <x v="0"/>
    <x v="0"/>
    <s v="No"/>
    <n v="350"/>
    <x v="0"/>
    <x v="490"/>
    <x v="0"/>
    <x v="0"/>
  </r>
  <r>
    <n v="18424632"/>
    <s v="Amritsari Naan Hut"/>
    <n v="1"/>
    <x v="0"/>
    <s v="24 A, Pocket E, Near Hansraj School, Dilshad Garden, New Delhi"/>
    <s v="Dilshad Garden"/>
    <x v="0"/>
    <s v="Indian Rupees(Rs.)"/>
    <x v="0"/>
    <x v="0"/>
    <s v="No"/>
    <n v="200"/>
    <x v="0"/>
    <x v="2321"/>
    <x v="0"/>
    <x v="0"/>
  </r>
  <r>
    <n v="9884"/>
    <s v="Jagram Dhaba"/>
    <n v="1"/>
    <x v="0"/>
    <s v="285, Sant Nagar, East of Kailash, New Delhi"/>
    <s v="East of Kailash"/>
    <x v="0"/>
    <s v="Indian Rupees(Rs.)"/>
    <x v="0"/>
    <x v="0"/>
    <s v="No"/>
    <n v="150"/>
    <x v="0"/>
    <x v="2320"/>
    <x v="0"/>
    <x v="0"/>
  </r>
  <r>
    <n v="3479"/>
    <s v="K.K. Fast Food Service"/>
    <n v="1"/>
    <x v="0"/>
    <s v="44/4, Community Centre, East of Kailash, New Delhi"/>
    <s v="East of Kailash"/>
    <x v="0"/>
    <s v="Indian Rupees(Rs.)"/>
    <x v="0"/>
    <x v="1"/>
    <s v="No"/>
    <n v="200"/>
    <x v="0"/>
    <x v="2093"/>
    <x v="0"/>
    <x v="0"/>
  </r>
  <r>
    <n v="18454568"/>
    <s v="Pompas Chicken"/>
    <n v="1"/>
    <x v="0"/>
    <s v="Shop 14/9, Main Road, Geeta Colony, New Delhi"/>
    <s v="Geeta Colony"/>
    <x v="0"/>
    <s v="Indian Rupees(Rs.)"/>
    <x v="0"/>
    <x v="0"/>
    <s v="No"/>
    <n v="300"/>
    <x v="0"/>
    <x v="2090"/>
    <x v="0"/>
    <x v="0"/>
  </r>
  <r>
    <n v="18455511"/>
    <s v="Apna Punjabi Zayka"/>
    <n v="1"/>
    <x v="0"/>
    <s v="Shop No. 10/1, Vishal Market, Near West Mukherjee Nagar, GTB Nagar, New Delhi"/>
    <s v="GTB Nagar"/>
    <x v="0"/>
    <s v="Indian Rupees(Rs.)"/>
    <x v="0"/>
    <x v="0"/>
    <s v="No"/>
    <n v="500"/>
    <x v="0"/>
    <x v="1965"/>
    <x v="0"/>
    <x v="1"/>
  </r>
  <r>
    <n v="18124352"/>
    <s v="Shubham Vaishno Bhojanalya"/>
    <n v="1"/>
    <x v="0"/>
    <s v="12 D, Dhaka Village, Main Road, Delhi University, GTB Nagar, New Delhi"/>
    <s v="GTB Nagar"/>
    <x v="0"/>
    <s v="Indian Rupees(Rs.)"/>
    <x v="0"/>
    <x v="0"/>
    <s v="No"/>
    <n v="100"/>
    <x v="0"/>
    <x v="1379"/>
    <x v="0"/>
    <x v="0"/>
  </r>
  <r>
    <n v="18124390"/>
    <s v="Shri Radhe"/>
    <n v="1"/>
    <x v="0"/>
    <s v="A-199, Gujranwala Town Part 1, Gujranwala Town, New Delhi"/>
    <s v="Gujranwala Town"/>
    <x v="0"/>
    <s v="Indian Rupees(Rs.)"/>
    <x v="0"/>
    <x v="0"/>
    <s v="No"/>
    <n v="250"/>
    <x v="0"/>
    <x v="709"/>
    <x v="0"/>
    <x v="0"/>
  </r>
  <r>
    <n v="18427218"/>
    <s v="Food Daddy"/>
    <n v="1"/>
    <x v="0"/>
    <s v="44 A/2, Kalu Sarai, Hauz Khas, New Delhi"/>
    <s v="Hauz Khas"/>
    <x v="0"/>
    <s v="Indian Rupees(Rs.)"/>
    <x v="0"/>
    <x v="0"/>
    <s v="No"/>
    <n v="300"/>
    <x v="0"/>
    <x v="2467"/>
    <x v="0"/>
    <x v="0"/>
  </r>
  <r>
    <n v="6216"/>
    <s v="Harish And Sonu Sudh Bhojnalya"/>
    <n v="1"/>
    <x v="0"/>
    <s v="Old Kondli, Near State Bank Of Patiala, Mayur Vihar Phase 3, New Delhi"/>
    <s v="Mayur Vihar Phase 3"/>
    <x v="0"/>
    <s v="Indian Rupees(Rs.)"/>
    <x v="0"/>
    <x v="0"/>
    <s v="No"/>
    <n v="300"/>
    <x v="0"/>
    <x v="1756"/>
    <x v="0"/>
    <x v="0"/>
  </r>
  <r>
    <n v="18414506"/>
    <s v="The Urban Dhaba"/>
    <n v="1"/>
    <x v="0"/>
    <s v="F-703, Lado Sarai, Mehrauli, New Delhi"/>
    <s v="Mehrauli"/>
    <x v="0"/>
    <s v="Indian Rupees(Rs.)"/>
    <x v="0"/>
    <x v="0"/>
    <s v="No"/>
    <n v="600"/>
    <x v="0"/>
    <x v="404"/>
    <x v="0"/>
    <x v="1"/>
  </r>
  <r>
    <n v="18369751"/>
    <s v="Shyam Rasoi"/>
    <n v="1"/>
    <x v="0"/>
    <s v="RZ-16-B, Kailash Puri Road, Main Sagar Pur, Palam, New Delhi"/>
    <s v="Palam"/>
    <x v="0"/>
    <s v="Indian Rupees(Rs.)"/>
    <x v="0"/>
    <x v="0"/>
    <s v="No"/>
    <n v="200"/>
    <x v="0"/>
    <x v="1240"/>
    <x v="0"/>
    <x v="0"/>
  </r>
  <r>
    <n v="18445759"/>
    <s v="Gopal Ji Rasoi Wala"/>
    <n v="1"/>
    <x v="0"/>
    <s v="A-75, Opposite Lancer Convent School, Prashant Vihar"/>
    <s v="Prashant Vihar"/>
    <x v="0"/>
    <s v="Indian Rupees(Rs.)"/>
    <x v="0"/>
    <x v="0"/>
    <s v="No"/>
    <n v="200"/>
    <x v="0"/>
    <x v="2502"/>
    <x v="0"/>
    <x v="0"/>
  </r>
  <r>
    <n v="18364414"/>
    <s v="MK Tiffin Service"/>
    <n v="1"/>
    <x v="0"/>
    <s v="GF-771, Sukhdev Complex, Sarita Vihar, New Delhi"/>
    <s v="Sarita Vihar"/>
    <x v="0"/>
    <s v="Indian Rupees(Rs.)"/>
    <x v="0"/>
    <x v="0"/>
    <s v="No"/>
    <n v="200"/>
    <x v="0"/>
    <x v="226"/>
    <x v="0"/>
    <x v="0"/>
  </r>
  <r>
    <n v="18350567"/>
    <s v="ADM Foodi"/>
    <n v="1"/>
    <x v="0"/>
    <s v="B-41, 3-1/2, Pusta, Kartar Nagar, Shahdara, New Delhi"/>
    <s v="Shahdara"/>
    <x v="0"/>
    <s v="Indian Rupees(Rs.)"/>
    <x v="0"/>
    <x v="0"/>
    <s v="No"/>
    <n v="500"/>
    <x v="0"/>
    <x v="2096"/>
    <x v="0"/>
    <x v="1"/>
  </r>
  <r>
    <n v="18358669"/>
    <s v="Cones &amp; Curries"/>
    <n v="1"/>
    <x v="0"/>
    <s v="Priya Cinema Complex, Vasant Vihar, New Delhi"/>
    <s v="Vasant Vihar"/>
    <x v="0"/>
    <s v="Indian Rupees(Rs.)"/>
    <x v="0"/>
    <x v="0"/>
    <s v="No"/>
    <n v="300"/>
    <x v="0"/>
    <x v="938"/>
    <x v="0"/>
    <x v="0"/>
  </r>
  <r>
    <n v="18311953"/>
    <s v="Lemon Chick"/>
    <n v="1"/>
    <x v="0"/>
    <s v="7 &amp; 11, G-1, Raj Tower 1, Alaknanda Shopping Complex, Near Post Office, Alaknanda, New Delhi"/>
    <s v="Alaknanda"/>
    <x v="0"/>
    <s v="Indian Rupees(Rs.)"/>
    <x v="0"/>
    <x v="1"/>
    <s v="No"/>
    <n v="500"/>
    <x v="0"/>
    <x v="165"/>
    <x v="0"/>
    <x v="1"/>
  </r>
  <r>
    <n v="308533"/>
    <s v="Hotel 121 Shakahari"/>
    <n v="1"/>
    <x v="0"/>
    <s v="121, Kucha Ghasiram, Chatta Bhawani Shankar, Fatehpuri Chowk, Chandni Chowk, New Delhi"/>
    <s v="Chandni Chowk"/>
    <x v="0"/>
    <s v="Indian Rupees(Rs.)"/>
    <x v="0"/>
    <x v="0"/>
    <s v="No"/>
    <n v="300"/>
    <x v="0"/>
    <x v="1531"/>
    <x v="0"/>
    <x v="0"/>
  </r>
  <r>
    <n v="305810"/>
    <s v="Gupta's Food Point"/>
    <n v="1"/>
    <x v="0"/>
    <s v="Shop 1 &amp; 2, Near Indian Medical Association, ITO Lane"/>
    <s v="Feroze Shah Road"/>
    <x v="0"/>
    <s v="Indian Rupees(Rs.)"/>
    <x v="0"/>
    <x v="0"/>
    <s v="No"/>
    <n v="100"/>
    <x v="0"/>
    <x v="941"/>
    <x v="0"/>
    <x v="0"/>
  </r>
  <r>
    <n v="18377929"/>
    <s v="Chaman Dhaba"/>
    <n v="1"/>
    <x v="0"/>
    <s v="450/1, Jheel Kuranja, Near, Geeta Colony, New Delhi"/>
    <s v="Geeta Colony"/>
    <x v="0"/>
    <s v="Indian Rupees(Rs.)"/>
    <x v="0"/>
    <x v="0"/>
    <s v="No"/>
    <n v="200"/>
    <x v="0"/>
    <x v="581"/>
    <x v="0"/>
    <x v="0"/>
  </r>
  <r>
    <n v="312864"/>
    <s v="Krishna Da Dhaba"/>
    <n v="1"/>
    <x v="0"/>
    <s v="Shop C- 31 A, Madhu Vihar, IP Extension, New Delhi"/>
    <s v="IP Extension"/>
    <x v="0"/>
    <s v="Indian Rupees(Rs.)"/>
    <x v="0"/>
    <x v="0"/>
    <s v="No"/>
    <n v="200"/>
    <x v="0"/>
    <x v="422"/>
    <x v="0"/>
    <x v="0"/>
  </r>
  <r>
    <n v="18408050"/>
    <s v="Fish Point"/>
    <n v="1"/>
    <x v="0"/>
    <s v="4164, Urdu Bazar, Jama Masjid, New Delhi"/>
    <s v="Jama Masjid"/>
    <x v="0"/>
    <s v="Indian Rupees(Rs.)"/>
    <x v="0"/>
    <x v="0"/>
    <s v="No"/>
    <n v="200"/>
    <x v="0"/>
    <x v="497"/>
    <x v="0"/>
    <x v="0"/>
  </r>
  <r>
    <n v="18082236"/>
    <s v="Sonu Bhojanalya"/>
    <n v="1"/>
    <x v="0"/>
    <s v="D-1/29, New Kondli, Sani Bazar Road, Mayur Vihar Phase 3, New Delhi"/>
    <s v="Mayur Vihar Phase 3"/>
    <x v="0"/>
    <s v="Indian Rupees(Rs.)"/>
    <x v="0"/>
    <x v="0"/>
    <s v="No"/>
    <n v="250"/>
    <x v="0"/>
    <x v="893"/>
    <x v="0"/>
    <x v="0"/>
  </r>
  <r>
    <n v="18418278"/>
    <s v="Punjabi Paratha Station"/>
    <n v="1"/>
    <x v="0"/>
    <s v="Near ICICI Bank, Mukherjee Nagar, New Delhi"/>
    <s v="Mukherjee Nagar"/>
    <x v="0"/>
    <s v="Indian Rupees(Rs.)"/>
    <x v="0"/>
    <x v="0"/>
    <s v="No"/>
    <n v="100"/>
    <x v="0"/>
    <x v="231"/>
    <x v="0"/>
    <x v="0"/>
  </r>
  <r>
    <n v="9269"/>
    <s v="Taj Mahal Dhaba"/>
    <n v="1"/>
    <x v="0"/>
    <s v="Deenpur Main Goyla Mod, Najafgarh, New Delhi"/>
    <s v="Najafgarh"/>
    <x v="0"/>
    <s v="Indian Rupees(Rs.)"/>
    <x v="0"/>
    <x v="0"/>
    <s v="No"/>
    <n v="400"/>
    <x v="0"/>
    <x v="658"/>
    <x v="0"/>
    <x v="0"/>
  </r>
  <r>
    <n v="302573"/>
    <s v="Quality Restaurant"/>
    <n v="1"/>
    <x v="0"/>
    <s v="F-124, Basement, Katwaria Sarai, Qutab Institutional Area, New Delhi"/>
    <s v="Qutab Institutional Area"/>
    <x v="0"/>
    <s v="Indian Rupees(Rs.)"/>
    <x v="0"/>
    <x v="0"/>
    <s v="No"/>
    <n v="350"/>
    <x v="0"/>
    <x v="2503"/>
    <x v="0"/>
    <x v="0"/>
  </r>
  <r>
    <n v="18352264"/>
    <s v="Ravi Ke Parathe"/>
    <n v="1"/>
    <x v="0"/>
    <s v="F-114, Katwaria Sarai, Qutab Institutional Area, New Delhi"/>
    <s v="Qutab Institutional Area"/>
    <x v="0"/>
    <s v="Indian Rupees(Rs.)"/>
    <x v="0"/>
    <x v="0"/>
    <s v="No"/>
    <n v="100"/>
    <x v="0"/>
    <x v="657"/>
    <x v="0"/>
    <x v="0"/>
  </r>
  <r>
    <n v="18334432"/>
    <s v="Riyaz Biryani Corner"/>
    <n v="1"/>
    <x v="0"/>
    <s v="B-61, Arjun Nagar, Safdarjung Enclave, Safdarjung, New Delhi"/>
    <s v="Safdarjung"/>
    <x v="0"/>
    <s v="Indian Rupees(Rs.)"/>
    <x v="0"/>
    <x v="0"/>
    <s v="No"/>
    <n v="300"/>
    <x v="0"/>
    <x v="2485"/>
    <x v="0"/>
    <x v="0"/>
  </r>
  <r>
    <n v="18375411"/>
    <s v="Maharaja Food Club"/>
    <n v="1"/>
    <x v="0"/>
    <s v="Building 1E/2, Jia Sarai, Near IIT, SDA, New Delhi"/>
    <s v="SDA"/>
    <x v="0"/>
    <s v="Indian Rupees(Rs.)"/>
    <x v="0"/>
    <x v="0"/>
    <s v="No"/>
    <n v="300"/>
    <x v="0"/>
    <x v="1161"/>
    <x v="0"/>
    <x v="0"/>
  </r>
  <r>
    <n v="307950"/>
    <s v="Punjabi Chicken"/>
    <n v="1"/>
    <x v="0"/>
    <s v="3, Bindapark, Near Police Station, Uttam Nagar, New Delhi"/>
    <s v="Uttam Nagar"/>
    <x v="0"/>
    <s v="Indian Rupees(Rs.)"/>
    <x v="0"/>
    <x v="0"/>
    <s v="No"/>
    <n v="400"/>
    <x v="0"/>
    <x v="2104"/>
    <x v="0"/>
    <x v="0"/>
  </r>
  <r>
    <n v="18204847"/>
    <s v="Cake 24x7"/>
    <n v="1"/>
    <x v="50"/>
    <s v="S-27/9, Shop  5, DLF Phase 3, Gurgaon"/>
    <s v="DLF Phase 3"/>
    <x v="22"/>
    <s v="Indian Rupees(Rs.)"/>
    <x v="0"/>
    <x v="1"/>
    <s v="Yes"/>
    <n v="600"/>
    <x v="2"/>
    <x v="1681"/>
    <x v="0"/>
    <x v="1"/>
  </r>
  <r>
    <n v="311494"/>
    <s v="Dabba Meat"/>
    <n v="1"/>
    <x v="50"/>
    <s v="Opposite Hamilton Court, Galleria Road, DLF Phase 4, Gurgaon"/>
    <s v="DLF Phase 4"/>
    <x v="0"/>
    <s v="Indian Rupees(Rs.)"/>
    <x v="0"/>
    <x v="1"/>
    <s v="Yes"/>
    <n v="550"/>
    <x v="2"/>
    <x v="2504"/>
    <x v="0"/>
    <x v="1"/>
  </r>
  <r>
    <n v="305790"/>
    <s v="Captain Bill$ Deliverz"/>
    <n v="1"/>
    <x v="50"/>
    <s v="Golf Course Road, Gurgaon"/>
    <s v="Golf Course Road"/>
    <x v="20"/>
    <s v="Indian Rupees(Rs.)"/>
    <x v="0"/>
    <x v="1"/>
    <s v="Yes"/>
    <n v="1000"/>
    <x v="2"/>
    <x v="1871"/>
    <x v="0"/>
    <x v="2"/>
  </r>
  <r>
    <n v="18439540"/>
    <s v="Ullu Delivers"/>
    <n v="1"/>
    <x v="50"/>
    <s v="C Block, Near HUDA Market, Sector 56, Gurgaon"/>
    <s v="Sector 56"/>
    <x v="3"/>
    <s v="Indian Rupees(Rs.)"/>
    <x v="0"/>
    <x v="1"/>
    <s v="Yes"/>
    <n v="500"/>
    <x v="2"/>
    <x v="2016"/>
    <x v="0"/>
    <x v="1"/>
  </r>
  <r>
    <n v="18439516"/>
    <s v="Brother's Snacks and Shakes"/>
    <n v="1"/>
    <x v="50"/>
    <s v="Shop 3, Near Artemis Hospital, Sector 57, Gurgaon"/>
    <s v="Sector 57"/>
    <x v="12"/>
    <s v="Indian Rupees(Rs.)"/>
    <x v="0"/>
    <x v="1"/>
    <s v="Yes"/>
    <n v="300"/>
    <x v="2"/>
    <x v="2505"/>
    <x v="0"/>
    <x v="0"/>
  </r>
  <r>
    <n v="18070480"/>
    <s v="Monster's Cafe"/>
    <n v="1"/>
    <x v="50"/>
    <s v="Opposite DLF Galleria Market, DLF Phase 4, Gurgaon"/>
    <s v="DLF Phase 4"/>
    <x v="382"/>
    <s v="Indian Rupees(Rs.)"/>
    <x v="0"/>
    <x v="1"/>
    <s v="Yes"/>
    <n v="1200"/>
    <x v="1"/>
    <x v="1472"/>
    <x v="0"/>
    <x v="2"/>
  </r>
  <r>
    <n v="313204"/>
    <s v="E Yum"/>
    <n v="1"/>
    <x v="50"/>
    <s v="Plot H-16/6, MG Road, Gurgaon"/>
    <s v="MG Road"/>
    <x v="936"/>
    <s v="Indian Rupees(Rs.)"/>
    <x v="0"/>
    <x v="1"/>
    <s v="Yes"/>
    <n v="750"/>
    <x v="2"/>
    <x v="2050"/>
    <x v="0"/>
    <x v="1"/>
  </r>
  <r>
    <n v="307502"/>
    <s v="Captain Bill$ Deliverz"/>
    <n v="1"/>
    <x v="50"/>
    <s v="Sohna Road, Gurgaon"/>
    <s v="Sohna Road"/>
    <x v="20"/>
    <s v="Indian Rupees(Rs.)"/>
    <x v="0"/>
    <x v="1"/>
    <s v="Yes"/>
    <n v="1000"/>
    <x v="4"/>
    <x v="925"/>
    <x v="0"/>
    <x v="2"/>
  </r>
  <r>
    <n v="18294819"/>
    <s v="Cake Point"/>
    <n v="1"/>
    <x v="50"/>
    <s v="U-1/29, DLF Phase 3, Gurgaon"/>
    <s v="DLF Phase 3"/>
    <x v="21"/>
    <s v="Indian Rupees(Rs.)"/>
    <x v="0"/>
    <x v="1"/>
    <s v="Yes"/>
    <n v="600"/>
    <x v="2"/>
    <x v="2506"/>
    <x v="0"/>
    <x v="1"/>
  </r>
  <r>
    <n v="18025110"/>
    <s v="Captain Bill$ Deliverz"/>
    <n v="1"/>
    <x v="50"/>
    <s v="Near Main Market, Sector 14, Gurgaon"/>
    <s v="Sector 14"/>
    <x v="20"/>
    <s v="Indian Rupees(Rs.)"/>
    <x v="0"/>
    <x v="1"/>
    <s v="Yes"/>
    <n v="1000"/>
    <x v="4"/>
    <x v="489"/>
    <x v="0"/>
    <x v="2"/>
  </r>
  <r>
    <n v="18332976"/>
    <s v="Cake 24x7"/>
    <n v="1"/>
    <x v="50"/>
    <s v="Plot 424, Satguru Farm, Opposite Maruti Gate 1, Sector 18, Udyog Vihar, Gurgaon"/>
    <s v="Udyog Vihar"/>
    <x v="21"/>
    <s v="Indian Rupees(Rs.)"/>
    <x v="0"/>
    <x v="1"/>
    <s v="Yes"/>
    <n v="450"/>
    <x v="0"/>
    <x v="2507"/>
    <x v="0"/>
    <x v="0"/>
  </r>
  <r>
    <n v="305096"/>
    <s v="Grandma's Kitchen"/>
    <n v="1"/>
    <x v="50"/>
    <s v="16/26, U Block, DLF Phase 3, Gurgaon"/>
    <s v="DLF Phase 3"/>
    <x v="45"/>
    <s v="Indian Rupees(Rs.)"/>
    <x v="0"/>
    <x v="1"/>
    <s v="Yes"/>
    <n v="400"/>
    <x v="4"/>
    <x v="2323"/>
    <x v="0"/>
    <x v="0"/>
  </r>
  <r>
    <n v="18396451"/>
    <s v="K Lab"/>
    <n v="1"/>
    <x v="50"/>
    <s v="Shop GF-18, ILD Trade Centre, Sector 47, Near Sohna Road, Gurgaon"/>
    <s v=" ILD Trade Centre Mall, Sohna Road"/>
    <x v="104"/>
    <s v="Indian Rupees(Rs.)"/>
    <x v="0"/>
    <x v="0"/>
    <s v="No"/>
    <n v="350"/>
    <x v="2"/>
    <x v="586"/>
    <x v="0"/>
    <x v="0"/>
  </r>
  <r>
    <n v="5904"/>
    <s v="Club Tokyo - Best Western Skycity Hotel"/>
    <n v="1"/>
    <x v="50"/>
    <s v="Best Western Skycity Hotel, 1 Old Judicial Complex, Sector 15, Gurgaon"/>
    <s v="Best Western Skycity Hotel, Sector 15, Gurgaon"/>
    <x v="10"/>
    <s v="Indian Rupees(Rs.)"/>
    <x v="1"/>
    <x v="0"/>
    <s v="No"/>
    <n v="1500"/>
    <x v="2"/>
    <x v="9"/>
    <x v="0"/>
    <x v="2"/>
  </r>
  <r>
    <n v="2300042"/>
    <s v="Chin Mi"/>
    <n v="1"/>
    <x v="45"/>
    <s v="Rave 3, Plot 11, Block 6 Parwati Bagla Road, Tilak Nagar, Kanpur"/>
    <s v="Rave 3, Tilak Nagar"/>
    <x v="19"/>
    <s v="Indian Rupees(Rs.)"/>
    <x v="0"/>
    <x v="0"/>
    <s v="No"/>
    <n v="1500"/>
    <x v="1"/>
    <x v="1799"/>
    <x v="0"/>
    <x v="2"/>
  </r>
  <r>
    <n v="18349898"/>
    <s v="BBQ Factory"/>
    <n v="1"/>
    <x v="50"/>
    <s v="Ground Floor 1, Central Plaza Mall, Golf Course Road, Gurgaon"/>
    <s v="Central Plaza Mall, Golf Course Road"/>
    <x v="0"/>
    <s v="Indian Rupees(Rs.)"/>
    <x v="1"/>
    <x v="1"/>
    <s v="No"/>
    <n v="1400"/>
    <x v="1"/>
    <x v="247"/>
    <x v="0"/>
    <x v="2"/>
  </r>
  <r>
    <n v="300490"/>
    <s v="60 ML - Country Inn &amp; Suites by Carlson"/>
    <n v="1"/>
    <x v="50"/>
    <s v="Country Inn &amp; Suites by Carlson, Old Delhi Gurgaon Road, Sector 12, Gurgaon"/>
    <s v="Country Inn &amp; Suites by Carlson, Sector 12"/>
    <x v="33"/>
    <s v="Indian Rupees(Rs.)"/>
    <x v="1"/>
    <x v="0"/>
    <s v="No"/>
    <n v="1000"/>
    <x v="2"/>
    <x v="2508"/>
    <x v="0"/>
    <x v="2"/>
  </r>
  <r>
    <n v="2300009"/>
    <s v="Verandah"/>
    <n v="1"/>
    <x v="45"/>
    <s v="Third Floor, 7/17, Parvati Bagla Road, Tilak Nagar, Kanpur"/>
    <s v="Tilak Nagar"/>
    <x v="139"/>
    <s v="Indian Rupees(Rs.)"/>
    <x v="0"/>
    <x v="0"/>
    <s v="No"/>
    <n v="1500"/>
    <x v="1"/>
    <x v="1637"/>
    <x v="0"/>
    <x v="2"/>
  </r>
  <r>
    <n v="1400121"/>
    <s v="10 Downing Street"/>
    <n v="1"/>
    <x v="49"/>
    <s v="Second Floor, Malhar Mega Mall, AB Road, Scheme 54, Vijay Nagar, Indore"/>
    <s v="Vijay Nagar"/>
    <x v="3"/>
    <s v="Indian Rupees(Rs.)"/>
    <x v="0"/>
    <x v="0"/>
    <s v="No"/>
    <n v="1500"/>
    <x v="1"/>
    <x v="2509"/>
    <x v="0"/>
    <x v="2"/>
  </r>
  <r>
    <n v="270"/>
    <s v="Isabella"/>
    <n v="1"/>
    <x v="50"/>
    <s v="KG-5 C, Ground Floor, Tower C, Cyber Greens, DLF Cyber City, Gurgaon"/>
    <s v="Cyber Greens, DLF Cyber City"/>
    <x v="8"/>
    <s v="Indian Rupees(Rs.)"/>
    <x v="0"/>
    <x v="1"/>
    <s v="No"/>
    <n v="700"/>
    <x v="2"/>
    <x v="1423"/>
    <x v="0"/>
    <x v="1"/>
  </r>
  <r>
    <n v="308570"/>
    <s v="Amici Cafe"/>
    <n v="1"/>
    <x v="50"/>
    <s v="Shop 15, Ground Floor, Cyber Hub, DLF Cyber City, Gurgaon"/>
    <s v="Cyber Hub, DLF Cyber City"/>
    <x v="937"/>
    <s v="Indian Rupees(Rs.)"/>
    <x v="1"/>
    <x v="1"/>
    <s v="No"/>
    <n v="1200"/>
    <x v="1"/>
    <x v="1324"/>
    <x v="0"/>
    <x v="2"/>
  </r>
  <r>
    <n v="306046"/>
    <s v="SodaBottleOpenerWala"/>
    <n v="1"/>
    <x v="50"/>
    <s v="3, Ground Floor, Cyber Hub, DLF Cyber City, Gurgaon"/>
    <s v="Cyber Hub, DLF Cyber City"/>
    <x v="414"/>
    <s v="Indian Rupees(Rs.)"/>
    <x v="0"/>
    <x v="0"/>
    <s v="No"/>
    <n v="1300"/>
    <x v="1"/>
    <x v="946"/>
    <x v="0"/>
    <x v="2"/>
  </r>
  <r>
    <n v="1455"/>
    <s v="Lazeez Food"/>
    <n v="1"/>
    <x v="50"/>
    <s v="SF-124 &amp; SG - 48, DLF Galleria, DLF Phase 4, Gurgaon"/>
    <s v="DLF Galleria, DLF Phase 4"/>
    <x v="24"/>
    <s v="Indian Rupees(Rs.)"/>
    <x v="0"/>
    <x v="1"/>
    <s v="No"/>
    <n v="800"/>
    <x v="1"/>
    <x v="2510"/>
    <x v="0"/>
    <x v="1"/>
  </r>
  <r>
    <n v="18241867"/>
    <s v="Le Marche Sugar &amp; Spice Cafe"/>
    <n v="1"/>
    <x v="50"/>
    <s v="105, Ground Floor, DLF Galleria Market, DLF Phase 4, Gurgaon"/>
    <s v="DLF Galleria, DLF Phase 4"/>
    <x v="694"/>
    <s v="Indian Rupees(Rs.)"/>
    <x v="0"/>
    <x v="0"/>
    <s v="No"/>
    <n v="700"/>
    <x v="1"/>
    <x v="759"/>
    <x v="0"/>
    <x v="1"/>
  </r>
  <r>
    <n v="3700387"/>
    <s v="Bay of Buddha -  The Promenade"/>
    <n v="1"/>
    <x v="41"/>
    <s v="The Promenade, 23, Goubert Avenue, White Town, Puducherry"/>
    <s v="The Promenade, White Town"/>
    <x v="938"/>
    <s v="Indian Rupees(Rs.)"/>
    <x v="0"/>
    <x v="0"/>
    <s v="No"/>
    <n v="1500"/>
    <x v="1"/>
    <x v="116"/>
    <x v="0"/>
    <x v="2"/>
  </r>
  <r>
    <n v="18308025"/>
    <s v="Drinks Come True"/>
    <n v="1"/>
    <x v="50"/>
    <s v="B-5/8, Near Qutab Plaza, DLF Phase 1, Gurgaon"/>
    <s v="DLF Phase 1"/>
    <x v="939"/>
    <s v="Indian Rupees(Rs.)"/>
    <x v="0"/>
    <x v="0"/>
    <s v="No"/>
    <n v="150"/>
    <x v="2"/>
    <x v="1171"/>
    <x v="0"/>
    <x v="0"/>
  </r>
  <r>
    <n v="308577"/>
    <s v="Captain Grub"/>
    <n v="1"/>
    <x v="50"/>
    <s v="DLF Phase 1, Gurgaon"/>
    <s v="DLF Phase 1"/>
    <x v="557"/>
    <s v="Indian Rupees(Rs.)"/>
    <x v="0"/>
    <x v="1"/>
    <s v="No"/>
    <n v="1000"/>
    <x v="1"/>
    <x v="1854"/>
    <x v="0"/>
    <x v="2"/>
  </r>
  <r>
    <n v="312022"/>
    <s v="Crust N Cakes"/>
    <n v="1"/>
    <x v="50"/>
    <s v="DLF Phase 3, Gurgaon"/>
    <s v="DLF Phase 3"/>
    <x v="22"/>
    <s v="Indian Rupees(Rs.)"/>
    <x v="0"/>
    <x v="1"/>
    <s v="No"/>
    <n v="550"/>
    <x v="2"/>
    <x v="245"/>
    <x v="0"/>
    <x v="1"/>
  </r>
  <r>
    <n v="18238279"/>
    <s v="China Gatherings"/>
    <n v="1"/>
    <x v="50"/>
    <s v="U-75/52, Near RBS Building, DLF Phase 3, Gurgaon"/>
    <s v="DLF Phase 3"/>
    <x v="147"/>
    <s v="Indian Rupees(Rs.)"/>
    <x v="0"/>
    <x v="1"/>
    <s v="No"/>
    <n v="550"/>
    <x v="1"/>
    <x v="2511"/>
    <x v="0"/>
    <x v="1"/>
  </r>
  <r>
    <n v="7078"/>
    <s v="Kashmiri Kitchen"/>
    <n v="1"/>
    <x v="50"/>
    <s v="Near IFFCO Chowk Metro Station, Opposite Metro Pillar 141, DLF Phase 4, Gurgaon"/>
    <s v="DLF Phase 4"/>
    <x v="270"/>
    <s v="Indian Rupees(Rs.)"/>
    <x v="1"/>
    <x v="1"/>
    <s v="No"/>
    <n v="1000"/>
    <x v="2"/>
    <x v="826"/>
    <x v="0"/>
    <x v="2"/>
  </r>
  <r>
    <n v="3700049"/>
    <s v="Villa Shanti"/>
    <n v="1"/>
    <x v="41"/>
    <s v="Villa Shanti, 14, Suffren Street, White Town, Puducherry"/>
    <s v="Villa Shanti, White Town"/>
    <x v="215"/>
    <s v="Indian Rupees(Rs.)"/>
    <x v="0"/>
    <x v="0"/>
    <s v="No"/>
    <n v="1500"/>
    <x v="1"/>
    <x v="831"/>
    <x v="0"/>
    <x v="2"/>
  </r>
  <r>
    <n v="9674"/>
    <s v="Shree Rathnam"/>
    <n v="1"/>
    <x v="50"/>
    <s v="212, DT City Centre Mall, MG Road, Gurgaon"/>
    <s v="DT City Centre Mall, MG Road"/>
    <x v="72"/>
    <s v="Indian Rupees(Rs.)"/>
    <x v="0"/>
    <x v="1"/>
    <s v="No"/>
    <n v="800"/>
    <x v="2"/>
    <x v="2427"/>
    <x v="0"/>
    <x v="1"/>
  </r>
  <r>
    <n v="5019"/>
    <s v="Fortune Deli - Fortune Select Excalibur"/>
    <n v="1"/>
    <x v="50"/>
    <s v="Fortune Select Excalibur, Sohna Road, Gurgaon"/>
    <s v="Fortune Select Excalibur, Sohna Road"/>
    <x v="22"/>
    <s v="Indian Rupees(Rs.)"/>
    <x v="0"/>
    <x v="0"/>
    <s v="No"/>
    <n v="1000"/>
    <x v="1"/>
    <x v="692"/>
    <x v="0"/>
    <x v="2"/>
  </r>
  <r>
    <n v="307786"/>
    <s v="Starbucks"/>
    <n v="1"/>
    <x v="50"/>
    <s v="Ground Floor, South Wing, HUDA City Centre Metro Station, Sector 29, Gurgaon"/>
    <s v="Huda City Centre Metro Station, Sector 29, Gurgaon"/>
    <x v="7"/>
    <s v="Indian Rupees(Rs.)"/>
    <x v="0"/>
    <x v="0"/>
    <s v="No"/>
    <n v="700"/>
    <x v="1"/>
    <x v="242"/>
    <x v="0"/>
    <x v="1"/>
  </r>
  <r>
    <n v="302336"/>
    <s v="The Atrium - By Jukaso It Suites"/>
    <n v="1"/>
    <x v="50"/>
    <s v="Jukaso It Suites, Plot 1, IDC Industrial Area, Near Sector 14, Gurgaon"/>
    <s v="Jukaso It Suites, Sector 14"/>
    <x v="940"/>
    <s v="Indian Rupees(Rs.)"/>
    <x v="1"/>
    <x v="0"/>
    <s v="No"/>
    <n v="1500"/>
    <x v="2"/>
    <x v="1676"/>
    <x v="0"/>
    <x v="2"/>
  </r>
  <r>
    <n v="308840"/>
    <s v="Mr Idli Xpress"/>
    <n v="1"/>
    <x v="50"/>
    <s v="LG-33, Lower Ground Floor, MGF Metropolis Mall, MG Road, Gurgaon"/>
    <s v="MGF Metropolis Mall, MG Road"/>
    <x v="6"/>
    <s v="Indian Rupees(Rs.)"/>
    <x v="0"/>
    <x v="0"/>
    <s v="No"/>
    <n v="450"/>
    <x v="2"/>
    <x v="2512"/>
    <x v="0"/>
    <x v="0"/>
  </r>
  <r>
    <n v="420"/>
    <s v="Rajasthali"/>
    <n v="1"/>
    <x v="50"/>
    <s v="3rd Floor, MGF Metropolitan Mall, MG Road, Gurgaon"/>
    <s v="MGF Metropolitan Mall, MG Road"/>
    <x v="533"/>
    <s v="Indian Rupees(Rs.)"/>
    <x v="1"/>
    <x v="0"/>
    <s v="No"/>
    <n v="750"/>
    <x v="2"/>
    <x v="1385"/>
    <x v="0"/>
    <x v="1"/>
  </r>
  <r>
    <n v="18337917"/>
    <s v="Queens Cafí©"/>
    <n v="1"/>
    <x v="50"/>
    <s v="R3-B, 3rd Floor, MGF Metropolitan Mall, MG Road, Gurgaon"/>
    <s v="MGF Metropolitan Mall, MG Road"/>
    <x v="941"/>
    <s v="Indian Rupees(Rs.)"/>
    <x v="1"/>
    <x v="0"/>
    <s v="No"/>
    <n v="900"/>
    <x v="1"/>
    <x v="2513"/>
    <x v="0"/>
    <x v="1"/>
  </r>
  <r>
    <n v="18017239"/>
    <s v="Mangle Di Kulfi"/>
    <n v="1"/>
    <x v="50"/>
    <s v="154-B, New Colony Road, New Colony, Old Railway Road, Gurgaon"/>
    <s v="Old Railway Road"/>
    <x v="61"/>
    <s v="Indian Rupees(Rs.)"/>
    <x v="0"/>
    <x v="0"/>
    <s v="No"/>
    <n v="100"/>
    <x v="1"/>
    <x v="705"/>
    <x v="0"/>
    <x v="0"/>
  </r>
  <r>
    <n v="18396391"/>
    <s v="Metro Dhaba"/>
    <n v="1"/>
    <x v="50"/>
    <s v="Sohna Chowk, Old Railway Road, Gurgaon"/>
    <s v="Old Railway Road"/>
    <x v="0"/>
    <s v="Indian Rupees(Rs.)"/>
    <x v="0"/>
    <x v="0"/>
    <s v="No"/>
    <n v="150"/>
    <x v="0"/>
    <x v="1321"/>
    <x v="0"/>
    <x v="0"/>
  </r>
  <r>
    <n v="18391132"/>
    <s v="Shophouse by Kylin"/>
    <n v="1"/>
    <x v="50"/>
    <s v="T 1-107, One Horizon Centre, Golf Course Road, Gurgaon"/>
    <s v="One Horizon Center, Golf Course Road"/>
    <x v="942"/>
    <s v="Indian Rupees(Rs.)"/>
    <x v="1"/>
    <x v="0"/>
    <s v="No"/>
    <n v="1500"/>
    <x v="1"/>
    <x v="2510"/>
    <x v="0"/>
    <x v="2"/>
  </r>
  <r>
    <n v="312105"/>
    <s v="Crust N Cakes"/>
    <n v="1"/>
    <x v="50"/>
    <s v="Palam Vihar, Gurgaon"/>
    <s v="Palam Vihar"/>
    <x v="22"/>
    <s v="Indian Rupees(Rs.)"/>
    <x v="0"/>
    <x v="1"/>
    <s v="No"/>
    <n v="550"/>
    <x v="2"/>
    <x v="1000"/>
    <x v="0"/>
    <x v="1"/>
  </r>
  <r>
    <n v="309030"/>
    <s v="Hong Kong Express"/>
    <n v="1"/>
    <x v="50"/>
    <s v="2nd Floor, Raheja Mall, Sohna Road, Gurgaon"/>
    <s v="Raheja Mall, Sohna Road"/>
    <x v="147"/>
    <s v="Indian Rupees(Rs.)"/>
    <x v="0"/>
    <x v="1"/>
    <s v="No"/>
    <n v="700"/>
    <x v="2"/>
    <x v="1232"/>
    <x v="0"/>
    <x v="1"/>
  </r>
  <r>
    <n v="5061"/>
    <s v="Moti Mahal Delux Tandoori Trail"/>
    <n v="1"/>
    <x v="50"/>
    <s v="Old Delhi Road, Opposite Ajit Cinema, Sector 14, Gurgaon"/>
    <s v="Sector 14"/>
    <x v="444"/>
    <s v="Indian Rupees(Rs.)"/>
    <x v="1"/>
    <x v="0"/>
    <s v="No"/>
    <n v="800"/>
    <x v="2"/>
    <x v="0"/>
    <x v="0"/>
    <x v="1"/>
  </r>
  <r>
    <n v="18387990"/>
    <s v="Taste of Dilli 6"/>
    <n v="1"/>
    <x v="50"/>
    <s v="Sector 14, Gurgaon"/>
    <s v="Sector 14"/>
    <x v="25"/>
    <s v="Indian Rupees(Rs.)"/>
    <x v="0"/>
    <x v="1"/>
    <s v="No"/>
    <n v="650"/>
    <x v="2"/>
    <x v="720"/>
    <x v="0"/>
    <x v="1"/>
  </r>
  <r>
    <n v="18153548"/>
    <s v="Kwality Cakes and Bakes"/>
    <n v="1"/>
    <x v="50"/>
    <s v="Shop 56, Opposite Hope Apartments, Main Jharsa Road, Sector 15, Gurgaon"/>
    <s v="Sector 15"/>
    <x v="572"/>
    <s v="Indian Rupees(Rs.)"/>
    <x v="0"/>
    <x v="0"/>
    <s v="No"/>
    <n v="350"/>
    <x v="2"/>
    <x v="2514"/>
    <x v="0"/>
    <x v="0"/>
  </r>
  <r>
    <n v="302256"/>
    <s v="Radha Swami Shudh Vaishno Dhaba"/>
    <n v="1"/>
    <x v="50"/>
    <s v="17 &amp; 18, Old Delhi Road, Sector 17, Gurgaon"/>
    <s v="Sector 17"/>
    <x v="0"/>
    <s v="Indian Rupees(Rs.)"/>
    <x v="0"/>
    <x v="0"/>
    <s v="No"/>
    <n v="150"/>
    <x v="0"/>
    <x v="2515"/>
    <x v="0"/>
    <x v="0"/>
  </r>
  <r>
    <n v="18254529"/>
    <s v="My Bar Headquarters By Dockyard"/>
    <n v="1"/>
    <x v="50"/>
    <s v="SCO 53, Sector 29, Gurgaon"/>
    <s v="Sector 29"/>
    <x v="943"/>
    <s v="Indian Rupees(Rs.)"/>
    <x v="1"/>
    <x v="0"/>
    <s v="No"/>
    <n v="1500"/>
    <x v="1"/>
    <x v="663"/>
    <x v="0"/>
    <x v="2"/>
  </r>
  <r>
    <n v="18435794"/>
    <s v="PitStop BrewPub"/>
    <n v="1"/>
    <x v="50"/>
    <s v="Oysters Beach, Sector 29, Gurgaon"/>
    <s v="Sector 29"/>
    <x v="944"/>
    <s v="Indian Rupees(Rs.)"/>
    <x v="1"/>
    <x v="0"/>
    <s v="No"/>
    <n v="1250"/>
    <x v="1"/>
    <x v="1991"/>
    <x v="0"/>
    <x v="2"/>
  </r>
  <r>
    <n v="18025114"/>
    <s v="Bottles and Barrels"/>
    <n v="1"/>
    <x v="50"/>
    <s v="2nd Floor, Star Tower, Exit 8, NH-8, Sector 30, Gurgaon"/>
    <s v="Sector 30"/>
    <x v="945"/>
    <s v="Indian Rupees(Rs.)"/>
    <x v="1"/>
    <x v="0"/>
    <s v="No"/>
    <n v="1850"/>
    <x v="1"/>
    <x v="236"/>
    <x v="0"/>
    <x v="2"/>
  </r>
  <r>
    <n v="5011"/>
    <s v="Yomo-Your Only Momo Outlet"/>
    <n v="1"/>
    <x v="50"/>
    <s v="HUDA Market, Sector 56, Gurgaon"/>
    <s v="Sector 56"/>
    <x v="12"/>
    <s v="Indian Rupees(Rs.)"/>
    <x v="0"/>
    <x v="0"/>
    <s v="No"/>
    <n v="150"/>
    <x v="2"/>
    <x v="2193"/>
    <x v="0"/>
    <x v="0"/>
  </r>
  <r>
    <n v="18254541"/>
    <s v="Too Maach"/>
    <n v="1"/>
    <x v="50"/>
    <s v="Shop 8, District Shopping Centre, Sector 56, Gurgaon"/>
    <s v="Sector 56"/>
    <x v="714"/>
    <s v="Indian Rupees(Rs.)"/>
    <x v="0"/>
    <x v="1"/>
    <s v="No"/>
    <n v="800"/>
    <x v="1"/>
    <x v="1004"/>
    <x v="0"/>
    <x v="1"/>
  </r>
  <r>
    <n v="305140"/>
    <s v="Shivalik Tiffin Corner"/>
    <n v="1"/>
    <x v="50"/>
    <s v="A1-148, Near Pawan Estate, Sector 56, Gurgaon"/>
    <s v="Sector 56"/>
    <x v="0"/>
    <s v="Indian Rupees(Rs.)"/>
    <x v="0"/>
    <x v="0"/>
    <s v="No"/>
    <n v="150"/>
    <x v="0"/>
    <x v="9"/>
    <x v="0"/>
    <x v="0"/>
  </r>
  <r>
    <n v="18336484"/>
    <s v="Tandoori Adda"/>
    <n v="1"/>
    <x v="50"/>
    <s v="SCO 2, Dyal Market, Shivpuri, Near Sector 7, Gurgaon"/>
    <s v="Sector 7"/>
    <x v="8"/>
    <s v="Indian Rupees(Rs.)"/>
    <x v="0"/>
    <x v="1"/>
    <s v="No"/>
    <n v="450"/>
    <x v="2"/>
    <x v="1536"/>
    <x v="0"/>
    <x v="0"/>
  </r>
  <r>
    <n v="1655"/>
    <s v="Sweets Corner"/>
    <n v="1"/>
    <x v="50"/>
    <s v="S 135, Shopping Mall, Market Road, Arjun Marg, DLF Phase 1, Gurgaon"/>
    <s v="Shopping Mall, DLF Phase 1"/>
    <x v="904"/>
    <s v="Indian Rupees(Rs.)"/>
    <x v="0"/>
    <x v="0"/>
    <s v="No"/>
    <n v="450"/>
    <x v="2"/>
    <x v="2516"/>
    <x v="0"/>
    <x v="0"/>
  </r>
  <r>
    <n v="18025103"/>
    <s v="Biryani Art"/>
    <n v="1"/>
    <x v="50"/>
    <s v="A-202 &amp; 203, Supermart 1, DLF Phase 4, Gurgaon"/>
    <s v="Supermart 1, DLF Phase 4"/>
    <x v="946"/>
    <s v="Indian Rupees(Rs.)"/>
    <x v="1"/>
    <x v="1"/>
    <s v="No"/>
    <n v="1100"/>
    <x v="1"/>
    <x v="2430"/>
    <x v="0"/>
    <x v="2"/>
  </r>
  <r>
    <n v="3700037"/>
    <s v="Le Dupleix"/>
    <n v="1"/>
    <x v="41"/>
    <s v="5, Rue De La Caserne, White Town, Puducherry"/>
    <s v="White Town"/>
    <x v="947"/>
    <s v="Indian Rupees(Rs.)"/>
    <x v="0"/>
    <x v="0"/>
    <s v="No"/>
    <n v="1500"/>
    <x v="1"/>
    <x v="2305"/>
    <x v="0"/>
    <x v="2"/>
  </r>
  <r>
    <n v="130888"/>
    <s v="The Black Sheep Bistro"/>
    <n v="1"/>
    <x v="38"/>
    <s v="Swami Vivekanand Road, Near ICICI Bank, Panaji, Goa"/>
    <s v="Panaji"/>
    <x v="948"/>
    <s v="Indian Rupees(Rs.)"/>
    <x v="0"/>
    <x v="0"/>
    <s v="No"/>
    <n v="1500"/>
    <x v="3"/>
    <x v="392"/>
    <x v="0"/>
    <x v="2"/>
  </r>
  <r>
    <n v="3700036"/>
    <s v="Blueline - The Promenade"/>
    <n v="1"/>
    <x v="41"/>
    <s v="The Promenade, 23, Goubert Avenue, White Town, Puducherry"/>
    <s v="The Promenade, White Town"/>
    <x v="949"/>
    <s v="Indian Rupees(Rs.)"/>
    <x v="0"/>
    <x v="0"/>
    <s v="No"/>
    <n v="1500"/>
    <x v="1"/>
    <x v="1976"/>
    <x v="0"/>
    <x v="2"/>
  </r>
  <r>
    <n v="18446404"/>
    <s v="Chokola"/>
    <n v="1"/>
    <x v="50"/>
    <s v="Plot 131, Phase 1, Udyog Vihar, Gurgaon"/>
    <s v="Udyog Vihar"/>
    <x v="950"/>
    <s v="Indian Rupees(Rs.)"/>
    <x v="0"/>
    <x v="0"/>
    <s v="No"/>
    <n v="700"/>
    <x v="2"/>
    <x v="839"/>
    <x v="0"/>
    <x v="1"/>
  </r>
  <r>
    <n v="18435802"/>
    <s v="The Diet Kitchen"/>
    <n v="1"/>
    <x v="50"/>
    <s v="Udyog Vihar, Gurgaon"/>
    <s v="Udyog Vihar"/>
    <x v="643"/>
    <s v="Indian Rupees(Rs.)"/>
    <x v="0"/>
    <x v="1"/>
    <s v="No"/>
    <n v="700"/>
    <x v="2"/>
    <x v="804"/>
    <x v="0"/>
    <x v="1"/>
  </r>
  <r>
    <n v="18337882"/>
    <s v="Tpot"/>
    <n v="1"/>
    <x v="50"/>
    <s v="Unitech Cyber Park, Sector 39, Gurgaon, Gurgaon"/>
    <s v="Unitech Cyber Park, Sector 39, Gurgaon"/>
    <x v="7"/>
    <s v="Indian Rupees(Rs.)"/>
    <x v="0"/>
    <x v="1"/>
    <s v="No"/>
    <n v="800"/>
    <x v="0"/>
    <x v="1768"/>
    <x v="0"/>
    <x v="1"/>
  </r>
  <r>
    <n v="300082"/>
    <s v="The Lunch Break"/>
    <n v="1"/>
    <x v="50"/>
    <s v="UGF-9, Vyapar Kendra, Phase 1, Sushant Lok, Gurgaon"/>
    <s v="Vyapar Kendra, Sushant Lok"/>
    <x v="0"/>
    <s v="Indian Rupees(Rs.)"/>
    <x v="0"/>
    <x v="0"/>
    <s v="No"/>
    <n v="200"/>
    <x v="2"/>
    <x v="173"/>
    <x v="0"/>
    <x v="0"/>
  </r>
  <r>
    <n v="9122"/>
    <s v="Alwar Sweets"/>
    <n v="1"/>
    <x v="50"/>
    <s v="GF-40, Opposite Mother Dairy, Vyapar Kendra, Phase 1, Sushant Lok, Gurgaon"/>
    <s v="Vyapar Kendra, Sushant Lok"/>
    <x v="57"/>
    <s v="Indian Rupees(Rs.)"/>
    <x v="0"/>
    <x v="0"/>
    <s v="No"/>
    <n v="200"/>
    <x v="1"/>
    <x v="1004"/>
    <x v="0"/>
    <x v="0"/>
  </r>
  <r>
    <n v="3100030"/>
    <s v="Kabab Studio"/>
    <n v="1"/>
    <x v="51"/>
    <s v="Goldfinch Hotel, Bunts Hostel Road, Near Jyoti Circle, Balmatta, Mangalore"/>
    <s v="Goldfinch Hotel, Balmatta"/>
    <x v="2"/>
    <s v="Indian Rupees(Rs.)"/>
    <x v="0"/>
    <x v="0"/>
    <s v="No"/>
    <n v="1500"/>
    <x v="1"/>
    <x v="2517"/>
    <x v="0"/>
    <x v="2"/>
  </r>
  <r>
    <n v="302288"/>
    <s v="Tughlaq"/>
    <n v="1"/>
    <x v="50"/>
    <s v="Shop 217, 2nd Floor, Cross Point Mall, DLF Phase 4, Gurgaon"/>
    <s v="Cross Point Mall, DLF Phase 4"/>
    <x v="641"/>
    <s v="Indian Rupees(Rs.)"/>
    <x v="0"/>
    <x v="1"/>
    <s v="No"/>
    <n v="1000"/>
    <x v="1"/>
    <x v="2518"/>
    <x v="0"/>
    <x v="2"/>
  </r>
  <r>
    <n v="18439181"/>
    <s v="Global Local"/>
    <n v="1"/>
    <x v="46"/>
    <s v="Western Vesu Point, Near Reliance Market, Vesu, Surat"/>
    <s v="Vesu"/>
    <x v="464"/>
    <s v="Indian Rupees(Rs.)"/>
    <x v="0"/>
    <x v="0"/>
    <s v="No"/>
    <n v="1500"/>
    <x v="2"/>
    <x v="2423"/>
    <x v="0"/>
    <x v="2"/>
  </r>
  <r>
    <n v="18409224"/>
    <s v="Pier 38"/>
    <n v="1"/>
    <x v="50"/>
    <s v="Shop 106-107, Cyber Hub, DLF Cyber City, Gurgaon"/>
    <s v="Cyber Hub, DLF Cyber City"/>
    <x v="951"/>
    <s v="Indian Rupees(Rs.)"/>
    <x v="0"/>
    <x v="0"/>
    <s v="No"/>
    <n v="1200"/>
    <x v="3"/>
    <x v="593"/>
    <x v="0"/>
    <x v="2"/>
  </r>
  <r>
    <n v="308357"/>
    <s v="Holy Smoke"/>
    <n v="1"/>
    <x v="50"/>
    <s v="103, 1st Floor, Cyber Hub, DLF Cyber City, Gurgaon"/>
    <s v="Cyber Hub, DLF Cyber City"/>
    <x v="250"/>
    <s v="Indian Rupees(Rs.)"/>
    <x v="1"/>
    <x v="0"/>
    <s v="No"/>
    <n v="1800"/>
    <x v="1"/>
    <x v="2519"/>
    <x v="0"/>
    <x v="2"/>
  </r>
  <r>
    <n v="309883"/>
    <s v="Not Just Paranthas"/>
    <n v="1"/>
    <x v="50"/>
    <s v="Shop 108, 1st Floor, Cyber Hub, DLF Cyber City, Gurgaon"/>
    <s v="Cyber Hub, DLF Cyber City"/>
    <x v="0"/>
    <s v="Indian Rupees(Rs.)"/>
    <x v="0"/>
    <x v="0"/>
    <s v="No"/>
    <n v="1100"/>
    <x v="1"/>
    <x v="1280"/>
    <x v="0"/>
    <x v="2"/>
  </r>
  <r>
    <n v="4992"/>
    <s v="Knight Rider"/>
    <n v="1"/>
    <x v="50"/>
    <s v="Near DLF Phase 2 Rapid Metro Station, DLF Cyber City, Gurgaon"/>
    <s v="DLF Cyber City"/>
    <x v="444"/>
    <s v="Indian Rupees(Rs.)"/>
    <x v="1"/>
    <x v="0"/>
    <s v="No"/>
    <n v="1200"/>
    <x v="2"/>
    <x v="594"/>
    <x v="0"/>
    <x v="2"/>
  </r>
  <r>
    <n v="5960"/>
    <s v="Escape Terrace Bar Kitchen"/>
    <n v="1"/>
    <x v="50"/>
    <s v="R-2, Level 2, DLF Galleria, DLF Phase 4, Gurgaon"/>
    <s v="DLF Galleria, DLF Phase 4"/>
    <x v="33"/>
    <s v="Indian Rupees(Rs.)"/>
    <x v="1"/>
    <x v="0"/>
    <s v="No"/>
    <n v="1700"/>
    <x v="2"/>
    <x v="1430"/>
    <x v="0"/>
    <x v="2"/>
  </r>
  <r>
    <n v="4620"/>
    <s v="Sugar &amp; Spice - Le Marche"/>
    <n v="1"/>
    <x v="50"/>
    <s v="SG-84 &amp; 85, DLF Galleria, DLF Phase 4, Gurgaon"/>
    <s v="DLF Galleria, DLF Phase 4"/>
    <x v="42"/>
    <s v="Indian Rupees(Rs.)"/>
    <x v="0"/>
    <x v="0"/>
    <s v="No"/>
    <n v="800"/>
    <x v="4"/>
    <x v="2520"/>
    <x v="0"/>
    <x v="1"/>
  </r>
  <r>
    <n v="8805"/>
    <s v="Italiano"/>
    <n v="1"/>
    <x v="50"/>
    <s v="7, Food Court, 3rd Floor, DLF Mega Mall, DLF Phase 1, Gurgaon"/>
    <s v="DLF Mega Mall, DLF Phase 1"/>
    <x v="27"/>
    <s v="Indian Rupees(Rs.)"/>
    <x v="0"/>
    <x v="0"/>
    <s v="No"/>
    <n v="1500"/>
    <x v="2"/>
    <x v="268"/>
    <x v="0"/>
    <x v="2"/>
  </r>
  <r>
    <n v="308605"/>
    <s v="Kangri"/>
    <n v="1"/>
    <x v="50"/>
    <s v="A Block, DLF Phase 1, Gurgaon"/>
    <s v="DLF Phase 1"/>
    <x v="270"/>
    <s v="Indian Rupees(Rs.)"/>
    <x v="0"/>
    <x v="0"/>
    <s v="No"/>
    <n v="750"/>
    <x v="2"/>
    <x v="2259"/>
    <x v="0"/>
    <x v="1"/>
  </r>
  <r>
    <n v="312995"/>
    <s v="Biryani By Kilo"/>
    <n v="1"/>
    <x v="50"/>
    <s v="H-16/6, Ground Floor, DLF Phase 1, Gurgaon"/>
    <s v="DLF Phase 1"/>
    <x v="103"/>
    <s v="Indian Rupees(Rs.)"/>
    <x v="0"/>
    <x v="1"/>
    <s v="No"/>
    <n v="700"/>
    <x v="1"/>
    <x v="446"/>
    <x v="0"/>
    <x v="1"/>
  </r>
  <r>
    <n v="18431563"/>
    <s v="The Royal"/>
    <n v="1"/>
    <x v="50"/>
    <s v="1st Floor, Rapid Metro Station, DLF Phase 3, Gurgaon"/>
    <s v="DLF Phase 3"/>
    <x v="62"/>
    <s v="Indian Rupees(Rs.)"/>
    <x v="0"/>
    <x v="0"/>
    <s v="No"/>
    <n v="550"/>
    <x v="2"/>
    <x v="1431"/>
    <x v="0"/>
    <x v="1"/>
  </r>
  <r>
    <n v="18352208"/>
    <s v="Bake-a-boo"/>
    <n v="1"/>
    <x v="50"/>
    <s v="U 55, DLF Phase 3, Gurgaon"/>
    <s v="DLF Phase 3"/>
    <x v="22"/>
    <s v="Indian Rupees(Rs.)"/>
    <x v="0"/>
    <x v="1"/>
    <s v="No"/>
    <n v="200"/>
    <x v="1"/>
    <x v="1537"/>
    <x v="0"/>
    <x v="0"/>
  </r>
  <r>
    <n v="18025125"/>
    <s v="World In A Box"/>
    <n v="1"/>
    <x v="50"/>
    <s v="DLF Phase 4, Gurgaon"/>
    <s v="DLF Phase 4"/>
    <x v="952"/>
    <s v="Indian Rupees(Rs.)"/>
    <x v="0"/>
    <x v="1"/>
    <s v="No"/>
    <n v="750"/>
    <x v="1"/>
    <x v="1016"/>
    <x v="0"/>
    <x v="1"/>
  </r>
  <r>
    <n v="307366"/>
    <s v="Bizibean"/>
    <n v="1"/>
    <x v="50"/>
    <s v="GK-1, Upper Basement, DLF South Point Mall, Golf Course Road, Gurgaon"/>
    <s v="DLF South Point Mall, Golf Course Road"/>
    <x v="7"/>
    <s v="Indian Rupees(Rs.)"/>
    <x v="0"/>
    <x v="0"/>
    <s v="No"/>
    <n v="550"/>
    <x v="1"/>
    <x v="952"/>
    <x v="0"/>
    <x v="1"/>
  </r>
  <r>
    <n v="18366026"/>
    <s v="ChandChini"/>
    <n v="1"/>
    <x v="50"/>
    <s v="101 &amp; 101B, 1st Floor, DLF South Mall, Golf Course Road, Gurgaon"/>
    <s v="DLF South Point Mall, Golf Course Road"/>
    <x v="953"/>
    <s v="Indian Rupees(Rs.)"/>
    <x v="1"/>
    <x v="0"/>
    <s v="No"/>
    <n v="800"/>
    <x v="1"/>
    <x v="180"/>
    <x v="0"/>
    <x v="1"/>
  </r>
  <r>
    <n v="18369321"/>
    <s v="Pukhtaan-The Royal Taste of India"/>
    <n v="1"/>
    <x v="52"/>
    <s v="5th Floor, Nutan Plaza, Bander Bagicha, Fraser Road Area, Patna"/>
    <s v="Fraser Road Area"/>
    <x v="3"/>
    <s v="Indian Rupees(Rs.)"/>
    <x v="0"/>
    <x v="0"/>
    <s v="No"/>
    <n v="1500"/>
    <x v="1"/>
    <x v="272"/>
    <x v="0"/>
    <x v="2"/>
  </r>
  <r>
    <n v="3400350"/>
    <s v="Bon Barbecue"/>
    <n v="1"/>
    <x v="53"/>
    <s v="Parador Hotel, 3A-3B, Phase 1, Fatehabad Road, Taj Nagri, Tajganj, Agra"/>
    <s v="Tajganj"/>
    <x v="31"/>
    <s v="Indian Rupees(Rs.)"/>
    <x v="0"/>
    <x v="0"/>
    <s v="No"/>
    <n v="1500"/>
    <x v="1"/>
    <x v="295"/>
    <x v="0"/>
    <x v="2"/>
  </r>
  <r>
    <n v="306880"/>
    <s v="Just for Chai"/>
    <n v="1"/>
    <x v="50"/>
    <s v="1185, Near Ocus Technopolis Building, Golf Course Road, Gurgaon"/>
    <s v="Golf Course Road"/>
    <x v="7"/>
    <s v="Indian Rupees(Rs.)"/>
    <x v="0"/>
    <x v="0"/>
    <s v="No"/>
    <n v="450"/>
    <x v="1"/>
    <x v="2373"/>
    <x v="0"/>
    <x v="0"/>
  </r>
  <r>
    <n v="3200021"/>
    <s v="That Place"/>
    <n v="1"/>
    <x v="44"/>
    <s v="33, Sampatrao Colony, Alkapuri, Vadodara"/>
    <s v="Alkapuri"/>
    <x v="954"/>
    <s v="Indian Rupees(Rs.)"/>
    <x v="0"/>
    <x v="0"/>
    <s v="No"/>
    <n v="1500"/>
    <x v="1"/>
    <x v="1786"/>
    <x v="0"/>
    <x v="2"/>
  </r>
  <r>
    <n v="3600436"/>
    <s v="The Barge Restaurant"/>
    <n v="1"/>
    <x v="54"/>
    <s v="Plot 440A, Hebbal Industrial Area, Near Infosys Campus, Vijay Nagar, Mysore"/>
    <s v="Vijay Nagar"/>
    <x v="449"/>
    <s v="Indian Rupees(Rs.)"/>
    <x v="0"/>
    <x v="0"/>
    <s v="No"/>
    <n v="1500"/>
    <x v="2"/>
    <x v="1354"/>
    <x v="0"/>
    <x v="2"/>
  </r>
  <r>
    <n v="307533"/>
    <s v="Bar Code - Leisure Inn"/>
    <n v="1"/>
    <x v="50"/>
    <s v="Leisure Inn, 17/6, Old Delhi Gurgaon Road, Sector 14, Gurgaon"/>
    <s v="Leisure Inn, Sector 14, Gurgaon"/>
    <x v="33"/>
    <s v="Indian Rupees(Rs.)"/>
    <x v="1"/>
    <x v="0"/>
    <s v="No"/>
    <n v="1900"/>
    <x v="2"/>
    <x v="1277"/>
    <x v="0"/>
    <x v="2"/>
  </r>
  <r>
    <n v="307426"/>
    <s v="Outback Bar and Grill - Leisure Inn"/>
    <n v="1"/>
    <x v="50"/>
    <s v="Leisure Inn, 17/6, Old Delhi Gurgaon Road, Sector 14, Gurgaon"/>
    <s v="Leisure Inn, Sector 14, Gurgaon"/>
    <x v="597"/>
    <s v="Indian Rupees(Rs.)"/>
    <x v="1"/>
    <x v="0"/>
    <s v="No"/>
    <n v="1200"/>
    <x v="2"/>
    <x v="590"/>
    <x v="0"/>
    <x v="2"/>
  </r>
  <r>
    <n v="2064"/>
    <s v="Al Kabab"/>
    <n v="1"/>
    <x v="50"/>
    <s v="9, Food Court, 3rd Floor, MGF Metropolitan Mall, MG Road, Gurgaon"/>
    <s v="MGF Metropolitan Mall, MG Road"/>
    <x v="2"/>
    <s v="Indian Rupees(Rs.)"/>
    <x v="0"/>
    <x v="1"/>
    <s v="No"/>
    <n v="800"/>
    <x v="2"/>
    <x v="1019"/>
    <x v="0"/>
    <x v="1"/>
  </r>
  <r>
    <n v="18350120"/>
    <s v="Ko Jitters"/>
    <n v="1"/>
    <x v="50"/>
    <s v="P-4, Circular Road, New Colony, Old Railway Road, Gurgaon"/>
    <s v="Old Railway Road"/>
    <x v="62"/>
    <s v="Indian Rupees(Rs.)"/>
    <x v="0"/>
    <x v="0"/>
    <s v="No"/>
    <n v="450"/>
    <x v="2"/>
    <x v="2001"/>
    <x v="0"/>
    <x v="0"/>
  </r>
  <r>
    <n v="17977759"/>
    <s v="Sanjha Chula"/>
    <n v="1"/>
    <x v="50"/>
    <s v="Opposite Tirath Ram Hospital, Basai Road, Old Railway Road, Gurgaon"/>
    <s v="Old Railway Road"/>
    <x v="0"/>
    <s v="Indian Rupees(Rs.)"/>
    <x v="0"/>
    <x v="0"/>
    <s v="No"/>
    <n v="700"/>
    <x v="2"/>
    <x v="255"/>
    <x v="0"/>
    <x v="1"/>
  </r>
  <r>
    <n v="18311942"/>
    <s v="Darjeeling Kanchanjanga Momos"/>
    <n v="1"/>
    <x v="50"/>
    <s v="Shop 2, G Block, Behind Ansal Plaza Mall, Palam Vihar, Gurgaon"/>
    <s v="Palam Vihar"/>
    <x v="38"/>
    <s v="Indian Rupees(Rs.)"/>
    <x v="0"/>
    <x v="0"/>
    <s v="No"/>
    <n v="200"/>
    <x v="2"/>
    <x v="2521"/>
    <x v="0"/>
    <x v="0"/>
  </r>
  <r>
    <n v="5106"/>
    <s v="Sangam Sweets"/>
    <n v="1"/>
    <x v="50"/>
    <s v="Opposite H Block, Near OBC Bank, Palam Vihar, Gurgaon"/>
    <s v="Palam Vihar"/>
    <x v="955"/>
    <s v="Indian Rupees(Rs.)"/>
    <x v="0"/>
    <x v="1"/>
    <s v="No"/>
    <n v="250"/>
    <x v="4"/>
    <x v="2522"/>
    <x v="0"/>
    <x v="0"/>
  </r>
  <r>
    <n v="18476498"/>
    <s v="Honey Hot &amp; Spicy"/>
    <n v="1"/>
    <x v="50"/>
    <s v="Bijwasan, Palam Vihar Road, Near Rashan Card Office, Palam Vihar, Gurgaon"/>
    <s v="Palam Vihar"/>
    <x v="3"/>
    <s v="Indian Rupees(Rs.)"/>
    <x v="0"/>
    <x v="0"/>
    <s v="No"/>
    <n v="250"/>
    <x v="0"/>
    <x v="2005"/>
    <x v="0"/>
    <x v="0"/>
  </r>
  <r>
    <n v="312269"/>
    <s v="Chacha's Take Away"/>
    <n v="1"/>
    <x v="50"/>
    <s v="J-12, Qutub Plaza, DLF Phase 1, Gurgaon"/>
    <s v="Qutab Plaza, DLF Phase 1"/>
    <x v="2"/>
    <s v="Indian Rupees(Rs.)"/>
    <x v="0"/>
    <x v="1"/>
    <s v="No"/>
    <n v="700"/>
    <x v="2"/>
    <x v="2128"/>
    <x v="0"/>
    <x v="1"/>
  </r>
  <r>
    <n v="606"/>
    <s v="Cafe Coffee Day"/>
    <n v="1"/>
    <x v="50"/>
    <s v="SCO 10, Vishal Mega Mart, Sector 14, Gurgaon"/>
    <s v="Sector 14"/>
    <x v="7"/>
    <s v="Indian Rupees(Rs.)"/>
    <x v="0"/>
    <x v="0"/>
    <s v="No"/>
    <n v="450"/>
    <x v="2"/>
    <x v="516"/>
    <x v="0"/>
    <x v="0"/>
  </r>
  <r>
    <n v="18337904"/>
    <s v="Keventers"/>
    <n v="1"/>
    <x v="50"/>
    <s v="Shop 40, Main Market, Sector 14, Gurgaon"/>
    <s v="Sector 14"/>
    <x v="81"/>
    <s v="Indian Rupees(Rs.)"/>
    <x v="0"/>
    <x v="0"/>
    <s v="No"/>
    <n v="250"/>
    <x v="2"/>
    <x v="1176"/>
    <x v="0"/>
    <x v="0"/>
  </r>
  <r>
    <n v="18372325"/>
    <s v="Tpot"/>
    <n v="1"/>
    <x v="50"/>
    <s v="Shop 14, Aminities Block, Infospace, Sector 21, Gurgaon"/>
    <s v="Sector 21"/>
    <x v="7"/>
    <s v="Indian Rupees(Rs.)"/>
    <x v="0"/>
    <x v="1"/>
    <s v="No"/>
    <n v="800"/>
    <x v="0"/>
    <x v="1279"/>
    <x v="0"/>
    <x v="1"/>
  </r>
  <r>
    <n v="313105"/>
    <s v="Machan"/>
    <n v="1"/>
    <x v="50"/>
    <s v="Near Leisure Valley Park, Sector 29, Gurgaon"/>
    <s v="Sector 29"/>
    <x v="3"/>
    <s v="Indian Rupees(Rs.)"/>
    <x v="1"/>
    <x v="0"/>
    <s v="No"/>
    <n v="900"/>
    <x v="2"/>
    <x v="2260"/>
    <x v="0"/>
    <x v="1"/>
  </r>
  <r>
    <n v="18365987"/>
    <s v="Matchbox"/>
    <n v="1"/>
    <x v="50"/>
    <s v="30, Ground Floor, Sector 29, Gurgaon"/>
    <s v="Sector 29"/>
    <x v="382"/>
    <s v="Indian Rupees(Rs.)"/>
    <x v="1"/>
    <x v="0"/>
    <s v="No"/>
    <n v="1500"/>
    <x v="3"/>
    <x v="266"/>
    <x v="0"/>
    <x v="2"/>
  </r>
  <r>
    <n v="18337894"/>
    <s v="Prankster"/>
    <n v="1"/>
    <x v="50"/>
    <s v="Site 8-10, Sector 29, Gurgaon"/>
    <s v="Sector 29"/>
    <x v="482"/>
    <s v="Indian Rupees(Rs.)"/>
    <x v="1"/>
    <x v="0"/>
    <s v="No"/>
    <n v="1500"/>
    <x v="3"/>
    <x v="1435"/>
    <x v="0"/>
    <x v="2"/>
  </r>
  <r>
    <n v="17953909"/>
    <s v="Punjabi by Nature"/>
    <n v="1"/>
    <x v="50"/>
    <s v="SCO 19, 1st Floor, Main Market, Sector 29, Gurgaon"/>
    <s v="Sector 29"/>
    <x v="0"/>
    <s v="Indian Rupees(Rs.)"/>
    <x v="1"/>
    <x v="1"/>
    <s v="No"/>
    <n v="1500"/>
    <x v="1"/>
    <x v="2523"/>
    <x v="0"/>
    <x v="2"/>
  </r>
  <r>
    <n v="305272"/>
    <s v="Starbucks"/>
    <n v="1"/>
    <x v="50"/>
    <s v="SCO 39, Ground Floor, Main Market, Sector 29, Gurgaon"/>
    <s v="Sector 29"/>
    <x v="7"/>
    <s v="Indian Rupees(Rs.)"/>
    <x v="0"/>
    <x v="0"/>
    <s v="No"/>
    <n v="700"/>
    <x v="1"/>
    <x v="2200"/>
    <x v="0"/>
    <x v="1"/>
  </r>
  <r>
    <n v="18261703"/>
    <s v="Barcelos"/>
    <n v="1"/>
    <x v="50"/>
    <s v="SCO 22, Main Market, Sector 29, Gurgaon"/>
    <s v="Sector 29"/>
    <x v="956"/>
    <s v="Indian Rupees(Rs.)"/>
    <x v="1"/>
    <x v="0"/>
    <s v="No"/>
    <n v="1400"/>
    <x v="1"/>
    <x v="2129"/>
    <x v="0"/>
    <x v="2"/>
  </r>
  <r>
    <n v="18241877"/>
    <s v="Fees - The Cloud Kitchen"/>
    <n v="1"/>
    <x v="50"/>
    <s v="1010, Sector 31, Gurgaon"/>
    <s v="Sector 31"/>
    <x v="2"/>
    <s v="Indian Rupees(Rs.)"/>
    <x v="0"/>
    <x v="0"/>
    <s v="No"/>
    <n v="850"/>
    <x v="2"/>
    <x v="2002"/>
    <x v="0"/>
    <x v="1"/>
  </r>
  <r>
    <n v="309543"/>
    <s v="Bikkgane Biryani"/>
    <n v="1"/>
    <x v="50"/>
    <s v="SCO 6, HUDA Market, Sector 31, Gurgaon"/>
    <s v="Sector 31"/>
    <x v="617"/>
    <s v="Indian Rupees(Rs.)"/>
    <x v="1"/>
    <x v="1"/>
    <s v="No"/>
    <n v="800"/>
    <x v="1"/>
    <x v="2012"/>
    <x v="0"/>
    <x v="1"/>
  </r>
  <r>
    <n v="18291450"/>
    <s v="Choudhary Gohana Famous Jalebi"/>
    <n v="1"/>
    <x v="50"/>
    <s v="Shop 3, Near Vita Booth, Huda Market, Sector 45, Gurgaon"/>
    <s v="Sector 45"/>
    <x v="57"/>
    <s v="Indian Rupees(Rs.)"/>
    <x v="0"/>
    <x v="0"/>
    <s v="No"/>
    <n v="200"/>
    <x v="2"/>
    <x v="452"/>
    <x v="0"/>
    <x v="0"/>
  </r>
  <r>
    <n v="18291213"/>
    <s v="Kehar Sweets And Snacks"/>
    <n v="1"/>
    <x v="50"/>
    <s v="Shop 43, HUDA Market, Sector 45, Gurgaon"/>
    <s v="Sector 45"/>
    <x v="57"/>
    <s v="Indian Rupees(Rs.)"/>
    <x v="0"/>
    <x v="0"/>
    <s v="No"/>
    <n v="100"/>
    <x v="0"/>
    <x v="1388"/>
    <x v="0"/>
    <x v="0"/>
  </r>
  <r>
    <n v="18289241"/>
    <s v="Dancing Turkeys"/>
    <n v="1"/>
    <x v="50"/>
    <s v="Shop 8-10, Samaspur Market, Sector 51, Tigra Road, Near Sector 50, Gurgaon"/>
    <s v="Sector 50"/>
    <x v="215"/>
    <s v="Indian Rupees(Rs.)"/>
    <x v="0"/>
    <x v="0"/>
    <s v="No"/>
    <n v="800"/>
    <x v="2"/>
    <x v="267"/>
    <x v="0"/>
    <x v="1"/>
  </r>
  <r>
    <n v="18124345"/>
    <s v="Green Chick Chop"/>
    <n v="1"/>
    <x v="50"/>
    <s v="Shop 114-E, HUDA Market, Sector 56, Gurgaon"/>
    <s v="Sector 56"/>
    <x v="59"/>
    <s v="Indian Rupees(Rs.)"/>
    <x v="0"/>
    <x v="0"/>
    <s v="No"/>
    <n v="350"/>
    <x v="2"/>
    <x v="2123"/>
    <x v="0"/>
    <x v="0"/>
  </r>
  <r>
    <n v="310235"/>
    <s v="Munch"/>
    <n v="1"/>
    <x v="50"/>
    <s v="Sector 56, Gurgaon"/>
    <s v="Sector 56"/>
    <x v="83"/>
    <s v="Indian Rupees(Rs.)"/>
    <x v="0"/>
    <x v="1"/>
    <s v="No"/>
    <n v="700"/>
    <x v="2"/>
    <x v="1388"/>
    <x v="0"/>
    <x v="1"/>
  </r>
  <r>
    <n v="18419894"/>
    <s v="The Punjab Kitchen"/>
    <n v="1"/>
    <x v="50"/>
    <s v="A-704, Grand Arc, Golf Course Extension Road, Sector 56, Gurgaon"/>
    <s v="Sector 56"/>
    <x v="0"/>
    <s v="Indian Rupees(Rs.)"/>
    <x v="0"/>
    <x v="1"/>
    <s v="No"/>
    <n v="350"/>
    <x v="1"/>
    <x v="1278"/>
    <x v="0"/>
    <x v="0"/>
  </r>
  <r>
    <n v="18292438"/>
    <s v="Moti Mahal Delux"/>
    <n v="1"/>
    <x v="50"/>
    <s v="Shop 1-A, Subhash Chowk, Sohna Road, Gurgaon"/>
    <s v="Sohna Road"/>
    <x v="2"/>
    <s v="Indian Rupees(Rs.)"/>
    <x v="1"/>
    <x v="1"/>
    <s v="No"/>
    <n v="1000"/>
    <x v="2"/>
    <x v="14"/>
    <x v="0"/>
    <x v="2"/>
  </r>
  <r>
    <n v="18423106"/>
    <s v="Sugarcraft Patisserie"/>
    <n v="1"/>
    <x v="50"/>
    <s v="G-37, Ground Floor, The Sapphire, Block S, Uppal Southend, Sohna Road, Gurgaon"/>
    <s v="Sohna Road"/>
    <x v="22"/>
    <s v="Indian Rupees(Rs.)"/>
    <x v="0"/>
    <x v="0"/>
    <s v="No"/>
    <n v="800"/>
    <x v="2"/>
    <x v="1858"/>
    <x v="0"/>
    <x v="1"/>
  </r>
  <r>
    <n v="18322684"/>
    <s v="56 Fresca"/>
    <n v="1"/>
    <x v="50"/>
    <s v="Ground Floor, Block 3, Vatika Business Park, Sector 49, Near Sohna Road, Gurgaon"/>
    <s v="Sohna Road"/>
    <x v="27"/>
    <s v="Indian Rupees(Rs.)"/>
    <x v="1"/>
    <x v="1"/>
    <s v="No"/>
    <n v="750"/>
    <x v="1"/>
    <x v="2524"/>
    <x v="0"/>
    <x v="1"/>
  </r>
  <r>
    <n v="305662"/>
    <s v="Purani Dilli's Al Karam Kebab House"/>
    <n v="1"/>
    <x v="50"/>
    <s v="Super Mart 1, DLF Phase 4, Gurgaon"/>
    <s v="Supermart 1, DLF Phase 4"/>
    <x v="339"/>
    <s v="Indian Rupees(Rs.)"/>
    <x v="0"/>
    <x v="1"/>
    <s v="No"/>
    <n v="950"/>
    <x v="2"/>
    <x v="1021"/>
    <x v="0"/>
    <x v="1"/>
  </r>
  <r>
    <n v="306401"/>
    <s v="Patiala Shahi"/>
    <n v="1"/>
    <x v="50"/>
    <s v="A 134 135, Supermart 1, DLF Phase 4, Gurgaon"/>
    <s v="Supermart 1, DLF Phase 4"/>
    <x v="2"/>
    <s v="Indian Rupees(Rs.)"/>
    <x v="0"/>
    <x v="1"/>
    <s v="No"/>
    <n v="800"/>
    <x v="1"/>
    <x v="1430"/>
    <x v="0"/>
    <x v="1"/>
  </r>
  <r>
    <n v="311837"/>
    <s v="Organic Express"/>
    <n v="1"/>
    <x v="50"/>
    <s v="Gurgaon Organic Farmers Market, C Block, Community Centre, Sushant Lok, Gurgaon"/>
    <s v="Sushant Lok"/>
    <x v="957"/>
    <s v="Indian Rupees(Rs.)"/>
    <x v="0"/>
    <x v="1"/>
    <s v="No"/>
    <n v="700"/>
    <x v="2"/>
    <x v="2128"/>
    <x v="0"/>
    <x v="1"/>
  </r>
  <r>
    <n v="4185"/>
    <s v="Raj Xpresso"/>
    <n v="1"/>
    <x v="50"/>
    <s v="238, Next to Plot 702, Peepal Chowk, Phase 5, Udyog Vihar, Gurgaon"/>
    <s v="Udyog Vihar"/>
    <x v="3"/>
    <s v="Indian Rupees(Rs.)"/>
    <x v="0"/>
    <x v="0"/>
    <s v="No"/>
    <n v="650"/>
    <x v="2"/>
    <x v="2525"/>
    <x v="0"/>
    <x v="1"/>
  </r>
  <r>
    <n v="300652"/>
    <s v="Orange Chopsticks"/>
    <n v="1"/>
    <x v="50"/>
    <s v="Unitech Infospace, Sector 21, Gurgaon"/>
    <s v="Unitech Infospace, Sector 21, Gurgaon"/>
    <x v="465"/>
    <s v="Indian Rupees(Rs.)"/>
    <x v="1"/>
    <x v="1"/>
    <s v="No"/>
    <n v="1300"/>
    <x v="1"/>
    <x v="951"/>
    <x v="0"/>
    <x v="2"/>
  </r>
  <r>
    <n v="18466966"/>
    <s v="Indo Chinese"/>
    <n v="1"/>
    <x v="50"/>
    <s v="178, Ground Floor, Vyapar Kendra, Sushant Lok, Gurgaon"/>
    <s v="Vyapar Kendra, Sushant Lok"/>
    <x v="3"/>
    <s v="Indian Rupees(Rs.)"/>
    <x v="0"/>
    <x v="0"/>
    <s v="No"/>
    <n v="200"/>
    <x v="2"/>
    <x v="253"/>
    <x v="0"/>
    <x v="0"/>
  </r>
  <r>
    <n v="306043"/>
    <s v="Woods Spice"/>
    <n v="1"/>
    <x v="50"/>
    <s v="Woods Resort, H Block, Greenwood City, Near Sector 45, Gurgaon"/>
    <s v="Woods Resort, Gurgaon"/>
    <x v="474"/>
    <s v="Indian Rupees(Rs.)"/>
    <x v="1"/>
    <x v="0"/>
    <s v="No"/>
    <n v="1300"/>
    <x v="2"/>
    <x v="2004"/>
    <x v="0"/>
    <x v="2"/>
  </r>
  <r>
    <n v="309015"/>
    <s v="Bunker"/>
    <n v="1"/>
    <x v="50"/>
    <s v="Shop 204-206, Cross Point Mall, DLF Phase 4, Gurgaon"/>
    <s v="Cross Point Mall, DLF Phase 4"/>
    <x v="958"/>
    <s v="Indian Rupees(Rs.)"/>
    <x v="1"/>
    <x v="0"/>
    <s v="No"/>
    <n v="1300"/>
    <x v="1"/>
    <x v="1778"/>
    <x v="0"/>
    <x v="2"/>
  </r>
  <r>
    <n v="18254537"/>
    <s v="Nowhere Terrace Brewpub Cafe"/>
    <n v="1"/>
    <x v="50"/>
    <s v="2nd Floor, Cross Point Mall, Galleria Market DLF Phase 4, Gurgaon"/>
    <s v="Cross Point Mall, DLF Phase 4"/>
    <x v="959"/>
    <s v="Indian Rupees(Rs.)"/>
    <x v="1"/>
    <x v="0"/>
    <s v="No"/>
    <n v="1600"/>
    <x v="1"/>
    <x v="1331"/>
    <x v="0"/>
    <x v="2"/>
  </r>
  <r>
    <n v="6314302"/>
    <s v="Sambo Kojin"/>
    <n v="162"/>
    <x v="55"/>
    <s v="Third Floor, Mega Atrium, SM Megamall, Ortigas, Mandaluyong City"/>
    <s v="SM Megamall, Ortigas, Mandaluyong City"/>
    <x v="960"/>
    <s v="Botswana Pula(P)"/>
    <x v="1"/>
    <x v="0"/>
    <s v="No"/>
    <n v="1500"/>
    <x v="3"/>
    <x v="1032"/>
    <x v="12"/>
    <x v="2"/>
  </r>
  <r>
    <n v="306132"/>
    <s v="Oh! Calcutta"/>
    <n v="1"/>
    <x v="50"/>
    <s v="9, Ground Floor, Cyber Hub, Opposite Gateway Towers, DLF Cyber City, Gurgaon"/>
    <s v="Cyber Hub, DLF Cyber City"/>
    <x v="460"/>
    <s v="Indian Rupees(Rs.)"/>
    <x v="1"/>
    <x v="1"/>
    <s v="No"/>
    <n v="1700"/>
    <x v="1"/>
    <x v="1446"/>
    <x v="0"/>
    <x v="2"/>
  </r>
  <r>
    <n v="1664"/>
    <s v="Kwaliti"/>
    <n v="1"/>
    <x v="50"/>
    <s v="SF-71, 1st Floor, DLF Galleria, DLF Phase 4, Gurgaon"/>
    <s v="DLF Galleria, DLF Phase 4"/>
    <x v="20"/>
    <s v="Indian Rupees(Rs.)"/>
    <x v="0"/>
    <x v="1"/>
    <s v="No"/>
    <n v="700"/>
    <x v="2"/>
    <x v="274"/>
    <x v="0"/>
    <x v="1"/>
  </r>
  <r>
    <n v="6308205"/>
    <s v="Wildflour Cafe + Bakery"/>
    <n v="162"/>
    <x v="56"/>
    <s v="Ground Floor, Netlima Building, 4th Avenue Corner 26th Street, Bonifacio Global City, Taguig City"/>
    <s v="Bonifacio Global City"/>
    <x v="961"/>
    <s v="Botswana Pula(P)"/>
    <x v="1"/>
    <x v="0"/>
    <s v="No"/>
    <n v="1500"/>
    <x v="1"/>
    <x v="1889"/>
    <x v="12"/>
    <x v="2"/>
  </r>
  <r>
    <n v="4762"/>
    <s v="Wai Yu Mun Ching"/>
    <n v="1"/>
    <x v="50"/>
    <s v="5, Food Court, 3rd Floor, DLF Mega Mall, DLF Phase 1, Gurgaon"/>
    <s v="DLF Mega Mall, DLF Phase 1"/>
    <x v="147"/>
    <s v="Indian Rupees(Rs.)"/>
    <x v="0"/>
    <x v="1"/>
    <s v="No"/>
    <n v="800"/>
    <x v="1"/>
    <x v="2436"/>
    <x v="0"/>
    <x v="1"/>
  </r>
  <r>
    <n v="18131568"/>
    <s v="Masala Ville"/>
    <n v="1"/>
    <x v="50"/>
    <s v="DLF Phase 1, Gurgaon"/>
    <s v="DLF Phase 1"/>
    <x v="2"/>
    <s v="Indian Rupees(Rs.)"/>
    <x v="0"/>
    <x v="0"/>
    <s v="No"/>
    <n v="650"/>
    <x v="2"/>
    <x v="1447"/>
    <x v="0"/>
    <x v="1"/>
  </r>
  <r>
    <n v="313272"/>
    <s v="Sama Chicken Biryani"/>
    <n v="1"/>
    <x v="50"/>
    <s v="2020, Main Road, Near Union Bank, Saraswati Vihar, DLF Phase 1, Gurgaon"/>
    <s v="DLF Phase 1"/>
    <x v="76"/>
    <s v="Indian Rupees(Rs.)"/>
    <x v="0"/>
    <x v="0"/>
    <s v="No"/>
    <n v="200"/>
    <x v="2"/>
    <x v="2526"/>
    <x v="0"/>
    <x v="0"/>
  </r>
  <r>
    <n v="18444416"/>
    <s v="Bro's Kitchenette"/>
    <n v="1"/>
    <x v="50"/>
    <s v="67/53/54, DLF Phase 3, Gurgaon"/>
    <s v="DLF Phase 3"/>
    <x v="720"/>
    <s v="Indian Rupees(Rs.)"/>
    <x v="0"/>
    <x v="0"/>
    <s v="No"/>
    <n v="350"/>
    <x v="2"/>
    <x v="282"/>
    <x v="0"/>
    <x v="0"/>
  </r>
  <r>
    <n v="300074"/>
    <s v="Goli Vada Pav No. 1"/>
    <n v="1"/>
    <x v="50"/>
    <s v="Near U Block, Rapid Metro Station, DLF Phase 3, Gurgaon"/>
    <s v="DLF Phase 3"/>
    <x v="43"/>
    <s v="Indian Rupees(Rs.)"/>
    <x v="0"/>
    <x v="1"/>
    <s v="No"/>
    <n v="150"/>
    <x v="2"/>
    <x v="1548"/>
    <x v="0"/>
    <x v="0"/>
  </r>
  <r>
    <n v="309541"/>
    <s v="Plan B"/>
    <n v="1"/>
    <x v="50"/>
    <s v="Opposite City Court, Near Rapid Metro Station, DLF Phase 3, Gurgaon"/>
    <s v="DLF Phase 3"/>
    <x v="31"/>
    <s v="Indian Rupees(Rs.)"/>
    <x v="1"/>
    <x v="0"/>
    <s v="No"/>
    <n v="1000"/>
    <x v="2"/>
    <x v="186"/>
    <x v="0"/>
    <x v="2"/>
  </r>
  <r>
    <n v="18425140"/>
    <s v="Bun Intended"/>
    <n v="1"/>
    <x v="50"/>
    <s v="DLF Phase 4, Gurgaon"/>
    <s v="DLF Phase 4"/>
    <x v="151"/>
    <s v="Indian Rupees(Rs.)"/>
    <x v="0"/>
    <x v="1"/>
    <s v="No"/>
    <n v="850"/>
    <x v="1"/>
    <x v="276"/>
    <x v="0"/>
    <x v="1"/>
  </r>
  <r>
    <n v="18361762"/>
    <s v="Kaiser"/>
    <n v="1"/>
    <x v="50"/>
    <s v="Super Mart 2, DLF Phase 4, Gurgaon"/>
    <s v="DLF Phase 4"/>
    <x v="2"/>
    <s v="Indian Rupees(Rs.)"/>
    <x v="0"/>
    <x v="1"/>
    <s v="No"/>
    <n v="650"/>
    <x v="1"/>
    <x v="183"/>
    <x v="0"/>
    <x v="1"/>
  </r>
  <r>
    <n v="6318506"/>
    <s v="Ooma"/>
    <n v="162"/>
    <x v="55"/>
    <s v="Third Floor, Mega Fashion Hall, SM Megamall, Ortigas, Mandaluyong City"/>
    <s v="SM Megamall, Ortigas, Mandaluyong City"/>
    <x v="198"/>
    <s v="Botswana Pula(P)"/>
    <x v="0"/>
    <x v="0"/>
    <s v="No"/>
    <n v="1500"/>
    <x v="3"/>
    <x v="2527"/>
    <x v="12"/>
    <x v="2"/>
  </r>
  <r>
    <n v="9773"/>
    <s v="Di Miso"/>
    <n v="1"/>
    <x v="50"/>
    <s v="11, Ground Floor, Global Foyer Mall, Golf Course Road, Gurgaon"/>
    <s v="Global Foyer Mall, Golf Course Road"/>
    <x v="962"/>
    <s v="Indian Rupees(Rs.)"/>
    <x v="0"/>
    <x v="0"/>
    <s v="No"/>
    <n v="1500"/>
    <x v="1"/>
    <x v="833"/>
    <x v="0"/>
    <x v="2"/>
  </r>
  <r>
    <n v="18361772"/>
    <s v="Lord of Grillz"/>
    <n v="1"/>
    <x v="50"/>
    <s v="Shop 2 &amp; 3, La Mart, La Lagune, Golf Course Road, Gurgaon"/>
    <s v="Golf Course Road"/>
    <x v="963"/>
    <s v="Indian Rupees(Rs.)"/>
    <x v="0"/>
    <x v="1"/>
    <s v="No"/>
    <n v="800"/>
    <x v="2"/>
    <x v="184"/>
    <x v="0"/>
    <x v="1"/>
  </r>
  <r>
    <n v="6501534"/>
    <s v="Cube - Tasting Kitchen"/>
    <n v="189"/>
    <x v="36"/>
    <s v="24 Albrecht Road, Maboneng Precinct, City and Suburban, Inner City"/>
    <s v="City and Suburban"/>
    <x v="964"/>
    <s v="Rand(R)"/>
    <x v="0"/>
    <x v="0"/>
    <s v="No"/>
    <n v="1540"/>
    <x v="3"/>
    <x v="269"/>
    <x v="11"/>
    <x v="2"/>
  </r>
  <r>
    <n v="302920"/>
    <s v="Cafe Coffee Day"/>
    <n v="1"/>
    <x v="50"/>
    <s v="MG Road Metro Station, MG Road, Gurgaon"/>
    <s v="MG Road"/>
    <x v="7"/>
    <s v="Indian Rupees(Rs.)"/>
    <x v="0"/>
    <x v="0"/>
    <s v="No"/>
    <n v="450"/>
    <x v="2"/>
    <x v="1367"/>
    <x v="0"/>
    <x v="0"/>
  </r>
  <r>
    <n v="5230"/>
    <s v="Ion Club &amp; Dining Lounge"/>
    <n v="1"/>
    <x v="50"/>
    <s v="12/14, UGF, JMD Arcade Mall, MG Road, Gurgaon"/>
    <s v="MG Road"/>
    <x v="649"/>
    <s v="Indian Rupees(Rs.)"/>
    <x v="1"/>
    <x v="0"/>
    <s v="No"/>
    <n v="1800"/>
    <x v="2"/>
    <x v="1693"/>
    <x v="0"/>
    <x v="2"/>
  </r>
  <r>
    <n v="3500505"/>
    <s v="Barbeque Nation"/>
    <n v="1"/>
    <x v="37"/>
    <s v="Chaudhary Plaza, Rajpur Road, Rajpur, Dehradun"/>
    <s v="Rajpur"/>
    <x v="965"/>
    <s v="Indian Rupees(Rs.)"/>
    <x v="0"/>
    <x v="0"/>
    <s v="No"/>
    <n v="1600"/>
    <x v="1"/>
    <x v="1003"/>
    <x v="0"/>
    <x v="2"/>
  </r>
  <r>
    <n v="300119"/>
    <s v="Tibb's Frankie"/>
    <n v="1"/>
    <x v="50"/>
    <s v="Food Court, 3rd Floor, MGF Metropolitan Mall, MG Road, Gurgaon"/>
    <s v="MGF Metropolitan Mall, MG Road"/>
    <x v="12"/>
    <s v="Indian Rupees(Rs.)"/>
    <x v="0"/>
    <x v="0"/>
    <s v="No"/>
    <n v="350"/>
    <x v="2"/>
    <x v="34"/>
    <x v="0"/>
    <x v="0"/>
  </r>
  <r>
    <n v="3585"/>
    <s v="Suburbia - The Empire"/>
    <n v="1"/>
    <x v="50"/>
    <s v="2nd Floor, MGF Metropolitan Mall, MG Road, Gurgaon"/>
    <s v="MGF Metropolitan Mall, MG Road"/>
    <x v="416"/>
    <s v="Indian Rupees(Rs.)"/>
    <x v="1"/>
    <x v="0"/>
    <s v="No"/>
    <n v="1800"/>
    <x v="4"/>
    <x v="1697"/>
    <x v="0"/>
    <x v="2"/>
  </r>
  <r>
    <n v="6847"/>
    <s v="Cafe Coffee Day"/>
    <n v="1"/>
    <x v="50"/>
    <s v="23, Ground Floor, Ninex City Mart Mall, Sohna Road, Gurgaon"/>
    <s v="Ninex City Mart Mall, Sohna Road"/>
    <x v="7"/>
    <s v="Indian Rupees(Rs.)"/>
    <x v="0"/>
    <x v="0"/>
    <s v="No"/>
    <n v="450"/>
    <x v="2"/>
    <x v="1332"/>
    <x v="0"/>
    <x v="0"/>
  </r>
  <r>
    <n v="302041"/>
    <s v="Kaza"/>
    <n v="1"/>
    <x v="50"/>
    <s v="Near Sector 4 &amp; 5 Chowk, Opposite Sneh Hospital, Old Railway Road, Gurgaon"/>
    <s v="Old Railway Road"/>
    <x v="966"/>
    <s v="Indian Rupees(Rs.)"/>
    <x v="1"/>
    <x v="0"/>
    <s v="No"/>
    <n v="1000"/>
    <x v="2"/>
    <x v="1034"/>
    <x v="0"/>
    <x v="2"/>
  </r>
  <r>
    <n v="310493"/>
    <s v="Dilli 6 Express"/>
    <n v="1"/>
    <x v="50"/>
    <s v="New Colony More, Near Easy Day, Old Railway Road, Gurgaon"/>
    <s v="Old Railway Road"/>
    <x v="2"/>
    <s v="Indian Rupees(Rs.)"/>
    <x v="0"/>
    <x v="0"/>
    <s v="No"/>
    <n v="550"/>
    <x v="1"/>
    <x v="1446"/>
    <x v="0"/>
    <x v="1"/>
  </r>
  <r>
    <n v="7096"/>
    <s v="Shree Shyam Bhojnalaya"/>
    <n v="1"/>
    <x v="50"/>
    <s v="Ashok Vihar Part 2, Near Sector 5 Chowk, Palam Vihar, Gurgaon"/>
    <s v="Palam Vihar"/>
    <x v="0"/>
    <s v="Indian Rupees(Rs.)"/>
    <x v="0"/>
    <x v="0"/>
    <s v="No"/>
    <n v="350"/>
    <x v="0"/>
    <x v="2528"/>
    <x v="0"/>
    <x v="0"/>
  </r>
  <r>
    <n v="308732"/>
    <s v="Colonel's Kababz"/>
    <n v="1"/>
    <x v="50"/>
    <s v="N-14, Ground Floor, Qutab Plaza, DLF Phase 1, Gurgaon"/>
    <s v="Qutab Plaza, DLF Phase 1"/>
    <x v="2"/>
    <s v="Indian Rupees(Rs.)"/>
    <x v="1"/>
    <x v="1"/>
    <s v="No"/>
    <n v="900"/>
    <x v="2"/>
    <x v="276"/>
    <x v="0"/>
    <x v="1"/>
  </r>
  <r>
    <n v="18311957"/>
    <s v="Baxman Delivers"/>
    <n v="1"/>
    <x v="50"/>
    <s v="Sector 14, Gurgaon"/>
    <s v="Sector 14"/>
    <x v="967"/>
    <s v="Indian Rupees(Rs.)"/>
    <x v="0"/>
    <x v="0"/>
    <s v="No"/>
    <n v="800"/>
    <x v="2"/>
    <x v="184"/>
    <x v="0"/>
    <x v="1"/>
  </r>
  <r>
    <n v="18070491"/>
    <s v="Juice Lounge"/>
    <n v="1"/>
    <x v="50"/>
    <s v="NM-22, Ground Floor, Old DLF, Sector 14, Gurgaon"/>
    <s v="Sector 14"/>
    <x v="91"/>
    <s v="Indian Rupees(Rs.)"/>
    <x v="0"/>
    <x v="0"/>
    <s v="No"/>
    <n v="350"/>
    <x v="2"/>
    <x v="1444"/>
    <x v="0"/>
    <x v="0"/>
  </r>
  <r>
    <n v="302907"/>
    <s v="KB's Kulfi &amp; Icecream"/>
    <n v="1"/>
    <x v="50"/>
    <s v="3, Atul Kataria Chowk, Sector 14, Gurgaon"/>
    <s v="Sector 14"/>
    <x v="44"/>
    <s v="Indian Rupees(Rs.)"/>
    <x v="0"/>
    <x v="1"/>
    <s v="No"/>
    <n v="200"/>
    <x v="2"/>
    <x v="1870"/>
    <x v="0"/>
    <x v="0"/>
  </r>
  <r>
    <n v="1145"/>
    <s v="Romi Da Dhaba"/>
    <n v="1"/>
    <x v="50"/>
    <s v="Opposite Air Force School, Old Delhi Road, Sector 14, Gurgaon"/>
    <s v="Sector 14"/>
    <x v="0"/>
    <s v="Indian Rupees(Rs.)"/>
    <x v="0"/>
    <x v="0"/>
    <s v="No"/>
    <n v="450"/>
    <x v="2"/>
    <x v="453"/>
    <x v="0"/>
    <x v="0"/>
  </r>
  <r>
    <n v="18449792"/>
    <s v="Nite Bites"/>
    <n v="1"/>
    <x v="50"/>
    <s v="837/5, Sector 15, Gurgaon"/>
    <s v="Sector 15"/>
    <x v="31"/>
    <s v="Indian Rupees(Rs.)"/>
    <x v="0"/>
    <x v="1"/>
    <s v="No"/>
    <n v="650"/>
    <x v="2"/>
    <x v="2136"/>
    <x v="0"/>
    <x v="1"/>
  </r>
  <r>
    <n v="18380639"/>
    <s v="Oriental Kitchen Express"/>
    <n v="1"/>
    <x v="50"/>
    <s v="1, Housing Board Colony, Near Jyoti Hospital, Sector 15, Gurgaon"/>
    <s v="Sector 15"/>
    <x v="147"/>
    <s v="Indian Rupees(Rs.)"/>
    <x v="0"/>
    <x v="1"/>
    <s v="No"/>
    <n v="450"/>
    <x v="2"/>
    <x v="1392"/>
    <x v="0"/>
    <x v="0"/>
  </r>
  <r>
    <n v="18421938"/>
    <s v="Hamoni Red: Play Cafe"/>
    <n v="1"/>
    <x v="50"/>
    <s v="CK Farm, Carterpuri Village, Sector 23A, Gurgaon, Sector 23, Gurgaon"/>
    <s v="Sector 23"/>
    <x v="7"/>
    <s v="Indian Rupees(Rs.)"/>
    <x v="0"/>
    <x v="0"/>
    <s v="No"/>
    <n v="900"/>
    <x v="1"/>
    <x v="2020"/>
    <x v="0"/>
    <x v="1"/>
  </r>
  <r>
    <n v="496"/>
    <s v="Bikanervala"/>
    <n v="1"/>
    <x v="50"/>
    <s v="Plot 3-5, Near Leisure Valley Park, Sector 29, Gurgaon"/>
    <s v="Sector 29"/>
    <x v="968"/>
    <s v="Indian Rupees(Rs.)"/>
    <x v="0"/>
    <x v="1"/>
    <s v="No"/>
    <n v="550"/>
    <x v="1"/>
    <x v="1448"/>
    <x v="0"/>
    <x v="1"/>
  </r>
  <r>
    <n v="16519168"/>
    <s v="Martin's Corner"/>
    <n v="1"/>
    <x v="38"/>
    <s v="Ranvaddo, Salcete, Betalbatim, Goa"/>
    <s v="Betalbatim"/>
    <x v="969"/>
    <s v="Indian Rupees(Rs.)"/>
    <x v="0"/>
    <x v="0"/>
    <s v="No"/>
    <n v="1600"/>
    <x v="1"/>
    <x v="2529"/>
    <x v="0"/>
    <x v="2"/>
  </r>
  <r>
    <n v="18429166"/>
    <s v="The Classroom"/>
    <n v="1"/>
    <x v="50"/>
    <s v="Main Market, Sector 29, Gurgaon"/>
    <s v="Sector 29"/>
    <x v="970"/>
    <s v="Indian Rupees(Rs.)"/>
    <x v="1"/>
    <x v="0"/>
    <s v="No"/>
    <n v="1200"/>
    <x v="1"/>
    <x v="2016"/>
    <x v="0"/>
    <x v="2"/>
  </r>
  <r>
    <n v="18264995"/>
    <s v="buí©no"/>
    <n v="1"/>
    <x v="50"/>
    <s v="108, Vijay Vihar, Silokhera Road, Near BPTP Park Centra Building, Sector 30, Gurgaon"/>
    <s v="Sector 30"/>
    <x v="971"/>
    <s v="Indian Rupees(Rs.)"/>
    <x v="0"/>
    <x v="1"/>
    <s v="No"/>
    <n v="650"/>
    <x v="1"/>
    <x v="269"/>
    <x v="0"/>
    <x v="1"/>
  </r>
  <r>
    <n v="304518"/>
    <s v="Mother Ringlet"/>
    <n v="1"/>
    <x v="50"/>
    <s v="Shop 211, Huda Market, Sector 31, Gurgaon"/>
    <s v="Sector 31"/>
    <x v="3"/>
    <s v="Indian Rupees(Rs.)"/>
    <x v="0"/>
    <x v="0"/>
    <s v="No"/>
    <n v="450"/>
    <x v="4"/>
    <x v="707"/>
    <x v="0"/>
    <x v="0"/>
  </r>
  <r>
    <n v="18354665"/>
    <s v="Flying Cakes"/>
    <n v="1"/>
    <x v="50"/>
    <s v="Main Huda Market, Sector 40, Near, Sector 31, Gurgaon"/>
    <s v="Sector 31"/>
    <x v="22"/>
    <s v="Indian Rupees(Rs.)"/>
    <x v="0"/>
    <x v="1"/>
    <s v="No"/>
    <n v="350"/>
    <x v="4"/>
    <x v="1333"/>
    <x v="0"/>
    <x v="0"/>
  </r>
  <r>
    <n v="308199"/>
    <s v="Alwar Sweets &amp; Namkeen"/>
    <n v="1"/>
    <x v="50"/>
    <s v="Shop 45-46, HUDA Market, Sector 39, Gurgaon"/>
    <s v="Sector 39"/>
    <x v="57"/>
    <s v="Indian Rupees(Rs.)"/>
    <x v="0"/>
    <x v="0"/>
    <s v="No"/>
    <n v="150"/>
    <x v="0"/>
    <x v="2266"/>
    <x v="0"/>
    <x v="0"/>
  </r>
  <r>
    <n v="309021"/>
    <s v="Delish Bake N Choc"/>
    <n v="1"/>
    <x v="50"/>
    <s v="Shop 108 &amp; 109, HUDA Market, Sector 46, Near Sector 45, Gurgaon"/>
    <s v="Sector 45"/>
    <x v="42"/>
    <s v="Indian Rupees(Rs.)"/>
    <x v="0"/>
    <x v="0"/>
    <s v="No"/>
    <n v="250"/>
    <x v="2"/>
    <x v="956"/>
    <x v="0"/>
    <x v="0"/>
  </r>
  <r>
    <n v="310454"/>
    <s v="Shakes Cakes 'n' More"/>
    <n v="1"/>
    <x v="50"/>
    <s v="24, Ground Floor, Greenwood Plaza, Sector 45, Gurgaon"/>
    <s v="Sector 45"/>
    <x v="21"/>
    <s v="Indian Rupees(Rs.)"/>
    <x v="0"/>
    <x v="0"/>
    <s v="No"/>
    <n v="150"/>
    <x v="0"/>
    <x v="2017"/>
    <x v="0"/>
    <x v="0"/>
  </r>
  <r>
    <n v="308191"/>
    <s v="MyLoveBiryani.Com"/>
    <n v="1"/>
    <x v="50"/>
    <s v="Near Sector 7, Gurgaon"/>
    <s v="Sector 7"/>
    <x v="122"/>
    <s v="Indian Rupees(Rs.)"/>
    <x v="0"/>
    <x v="0"/>
    <s v="No"/>
    <n v="350"/>
    <x v="2"/>
    <x v="279"/>
    <x v="0"/>
    <x v="0"/>
  </r>
  <r>
    <n v="1654"/>
    <s v="Qureshi's Kabab Corner"/>
    <n v="1"/>
    <x v="50"/>
    <s v="CB 70-71, Shopping Mall, Arjun Marg, DLF Phase 1, Gurgaon"/>
    <s v="Shopping Mall, DLF Phase 1"/>
    <x v="2"/>
    <s v="Indian Rupees(Rs.)"/>
    <x v="0"/>
    <x v="0"/>
    <s v="No"/>
    <n v="650"/>
    <x v="1"/>
    <x v="1285"/>
    <x v="0"/>
    <x v="1"/>
  </r>
  <r>
    <n v="18336504"/>
    <s v="Chai Point"/>
    <n v="1"/>
    <x v="50"/>
    <s v="Shop No 2, Block 3, Vatika Business Park, Sector 49, Sohna Road, Gurgaon"/>
    <s v="Sohna Road"/>
    <x v="100"/>
    <s v="Indian Rupees(Rs.)"/>
    <x v="0"/>
    <x v="1"/>
    <s v="No"/>
    <n v="200"/>
    <x v="2"/>
    <x v="2014"/>
    <x v="0"/>
    <x v="0"/>
  </r>
  <r>
    <n v="18261309"/>
    <s v="BreakfastBay"/>
    <n v="1"/>
    <x v="50"/>
    <s v="241-242, Tower B3, Spaze Itech Park, Sohna Road, Gurgaon"/>
    <s v="Sohna Road"/>
    <x v="972"/>
    <s v="Indian Rupees(Rs.)"/>
    <x v="0"/>
    <x v="1"/>
    <s v="No"/>
    <n v="200"/>
    <x v="1"/>
    <x v="271"/>
    <x v="0"/>
    <x v="0"/>
  </r>
  <r>
    <n v="254"/>
    <s v="Pizza Hut"/>
    <n v="1"/>
    <x v="50"/>
    <s v="Centerpoint, A Block, Phase 1, Sushant Lok, Gurgaon"/>
    <s v="Sushant Lok"/>
    <x v="34"/>
    <s v="Indian Rupees(Rs.)"/>
    <x v="0"/>
    <x v="1"/>
    <s v="No"/>
    <n v="1000"/>
    <x v="2"/>
    <x v="1872"/>
    <x v="0"/>
    <x v="2"/>
  </r>
  <r>
    <n v="18411599"/>
    <s v="Tasty But Healthy"/>
    <n v="1"/>
    <x v="50"/>
    <s v="C-2356, Phase 1, Sushant Lok, Gurgaon"/>
    <s v="Sushant Lok"/>
    <x v="101"/>
    <s v="Indian Rupees(Rs.)"/>
    <x v="0"/>
    <x v="0"/>
    <s v="No"/>
    <n v="250"/>
    <x v="0"/>
    <x v="1285"/>
    <x v="0"/>
    <x v="0"/>
  </r>
  <r>
    <n v="309451"/>
    <s v="Mitraao"/>
    <n v="1"/>
    <x v="50"/>
    <s v="Shop H-8, Sushant Shopping Arcade, Sushant Lok, Gurgaon"/>
    <s v="Sushant Shopping Arcade, Sushant Lok, Gurgaon"/>
    <x v="0"/>
    <s v="Indian Rupees(Rs.)"/>
    <x v="0"/>
    <x v="1"/>
    <s v="No"/>
    <n v="650"/>
    <x v="2"/>
    <x v="1450"/>
    <x v="0"/>
    <x v="1"/>
  </r>
  <r>
    <n v="304279"/>
    <s v="Tokyo"/>
    <n v="1"/>
    <x v="50"/>
    <s v="The Habitare Hotel, 21/1, MG Road, Sector 14, Gurgaon"/>
    <s v="The Habitare Hotel, Sector 14"/>
    <x v="10"/>
    <s v="Indian Rupees(Rs.)"/>
    <x v="1"/>
    <x v="0"/>
    <s v="No"/>
    <n v="1600"/>
    <x v="2"/>
    <x v="894"/>
    <x v="0"/>
    <x v="2"/>
  </r>
  <r>
    <n v="800089"/>
    <s v="Barbeque Nation"/>
    <n v="1"/>
    <x v="57"/>
    <s v="3rd Floor, Riverside Mall, Vipin Khand, Gomti Nagar, Lucknow"/>
    <s v="Riverside Mall, Gomti Nagar"/>
    <x v="0"/>
    <s v="Indian Rupees(Rs.)"/>
    <x v="0"/>
    <x v="0"/>
    <s v="No"/>
    <n v="1600"/>
    <x v="3"/>
    <x v="28"/>
    <x v="0"/>
    <x v="2"/>
  </r>
  <r>
    <n v="310487"/>
    <s v="PiccoLicko"/>
    <n v="1"/>
    <x v="50"/>
    <s v="Plot 74, Sector 18, Near IFFCO Chowk, Udyog Vihar, Gurgaon"/>
    <s v="Udyog Vihar"/>
    <x v="46"/>
    <s v="Indian Rupees(Rs.)"/>
    <x v="0"/>
    <x v="1"/>
    <s v="No"/>
    <n v="200"/>
    <x v="2"/>
    <x v="1874"/>
    <x v="0"/>
    <x v="0"/>
  </r>
  <r>
    <n v="18352277"/>
    <s v="Pind Balluchi"/>
    <n v="1"/>
    <x v="50"/>
    <s v="Vanijya Nikunj, Shankar Chowk, Phase 5, Udyog Vihar, Gurgaon"/>
    <s v="Udyog Vihar"/>
    <x v="2"/>
    <s v="Indian Rupees(Rs.)"/>
    <x v="0"/>
    <x v="1"/>
    <s v="No"/>
    <n v="1000"/>
    <x v="2"/>
    <x v="2436"/>
    <x v="0"/>
    <x v="2"/>
  </r>
  <r>
    <n v="302243"/>
    <s v="Cafe Coffee Day"/>
    <n v="1"/>
    <x v="50"/>
    <s v="Unitech Infospace, Sector 21, Gurgaon"/>
    <s v="Unitech Infospace, Sector 21, Gurgaon"/>
    <x v="7"/>
    <s v="Indian Rupees(Rs.)"/>
    <x v="0"/>
    <x v="0"/>
    <s v="No"/>
    <n v="450"/>
    <x v="2"/>
    <x v="2530"/>
    <x v="0"/>
    <x v="0"/>
  </r>
  <r>
    <n v="309308"/>
    <s v="Chai Point"/>
    <n v="1"/>
    <x v="50"/>
    <s v="Unitech Infospace, Sector 21, Gurgaon"/>
    <s v="Unitech Infospace, Sector 21, Gurgaon"/>
    <x v="100"/>
    <s v="Indian Rupees(Rs.)"/>
    <x v="0"/>
    <x v="1"/>
    <s v="No"/>
    <n v="200"/>
    <x v="4"/>
    <x v="2438"/>
    <x v="0"/>
    <x v="0"/>
  </r>
  <r>
    <n v="4188"/>
    <s v="Oasis Kitchen"/>
    <n v="1"/>
    <x v="50"/>
    <s v="S-161, Vyapar Kendra, Palam Vihar, Gurgaon"/>
    <s v="Vyapar Kendra, Palam Vihar"/>
    <x v="25"/>
    <s v="Indian Rupees(Rs.)"/>
    <x v="0"/>
    <x v="0"/>
    <s v="No"/>
    <n v="250"/>
    <x v="2"/>
    <x v="1618"/>
    <x v="0"/>
    <x v="0"/>
  </r>
  <r>
    <n v="2817"/>
    <s v="The Pastry Hut"/>
    <n v="1"/>
    <x v="50"/>
    <s v="S-73, Palam Vyapar Kendra, Palam Vihar, Gurgaon"/>
    <s v="Vyapar Kendra, Palam Vihar"/>
    <x v="21"/>
    <s v="Indian Rupees(Rs.)"/>
    <x v="0"/>
    <x v="1"/>
    <s v="No"/>
    <n v="150"/>
    <x v="2"/>
    <x v="2531"/>
    <x v="0"/>
    <x v="0"/>
  </r>
  <r>
    <n v="303699"/>
    <s v="Cakes &amp; More"/>
    <n v="1"/>
    <x v="50"/>
    <s v="27, Ground Floor, Ansal Plaza Mall, Palam Vihar, Gurgaon"/>
    <s v="Ansal Plaza Mall, Palam Vihar"/>
    <x v="22"/>
    <s v="Indian Rupees(Rs.)"/>
    <x v="0"/>
    <x v="0"/>
    <s v="No"/>
    <n v="250"/>
    <x v="2"/>
    <x v="1368"/>
    <x v="0"/>
    <x v="0"/>
  </r>
  <r>
    <n v="18429842"/>
    <s v="The Burger Chef"/>
    <n v="1"/>
    <x v="50"/>
    <s v="C Block, Sector 52, Ardee City, Gurgaon"/>
    <s v="Ardee City"/>
    <x v="12"/>
    <s v="Indian Rupees(Rs.)"/>
    <x v="0"/>
    <x v="0"/>
    <s v="No"/>
    <n v="350"/>
    <x v="0"/>
    <x v="597"/>
    <x v="0"/>
    <x v="0"/>
  </r>
  <r>
    <n v="309090"/>
    <s v="Mosaic - Country Inn &amp; Suites By Carlson"/>
    <n v="1"/>
    <x v="50"/>
    <s v="Country Inn &amp; Suites By Carlson, 10th KM Stone, Bhondsi, Sohna Road, Gurgaon"/>
    <s v="Country Inn &amp; Suites, Sohna Road"/>
    <x v="506"/>
    <s v="Indian Rupees(Rs.)"/>
    <x v="1"/>
    <x v="0"/>
    <s v="No"/>
    <n v="1300"/>
    <x v="2"/>
    <x v="834"/>
    <x v="0"/>
    <x v="2"/>
  </r>
  <r>
    <n v="311297"/>
    <s v="Khyen Chyen"/>
    <n v="1"/>
    <x v="50"/>
    <s v="G 11, DLF Cross Point Mall, Opposite Galleria Market, DLF Phase 4, Gurgaon"/>
    <s v="Cross Point Mall, DLF Phase 4"/>
    <x v="270"/>
    <s v="Indian Rupees(Rs.)"/>
    <x v="1"/>
    <x v="1"/>
    <s v="No"/>
    <n v="800"/>
    <x v="1"/>
    <x v="2532"/>
    <x v="0"/>
    <x v="1"/>
  </r>
  <r>
    <n v="306142"/>
    <s v="Chai Point"/>
    <n v="1"/>
    <x v="50"/>
    <s v="K-5, Cyber Hub, DLF Cyber City, Gurgaon"/>
    <s v="Cyber Hub, DLF Cyber City"/>
    <x v="100"/>
    <s v="Indian Rupees(Rs.)"/>
    <x v="0"/>
    <x v="1"/>
    <s v="No"/>
    <n v="200"/>
    <x v="1"/>
    <x v="300"/>
    <x v="0"/>
    <x v="0"/>
  </r>
  <r>
    <n v="308020"/>
    <s v="Krispy Kreme"/>
    <n v="1"/>
    <x v="50"/>
    <s v="K-4/A, Ground Floor, Cyber Hub, DLF Cyber City, Gurgaon"/>
    <s v="Cyber Hub, DLF Cyber City"/>
    <x v="94"/>
    <s v="Indian Rupees(Rs.)"/>
    <x v="0"/>
    <x v="1"/>
    <s v="No"/>
    <n v="350"/>
    <x v="1"/>
    <x v="2491"/>
    <x v="0"/>
    <x v="0"/>
  </r>
  <r>
    <n v="306131"/>
    <s v="Red Mango"/>
    <n v="1"/>
    <x v="50"/>
    <s v="K-4B, Ground Floor, Cyber Hub, DLF Cyber City, Gurgaon"/>
    <s v="Cyber Hub, DLF Cyber City"/>
    <x v="396"/>
    <s v="Indian Rupees(Rs.)"/>
    <x v="0"/>
    <x v="1"/>
    <s v="No"/>
    <n v="700"/>
    <x v="1"/>
    <x v="2143"/>
    <x v="0"/>
    <x v="1"/>
  </r>
  <r>
    <n v="18277030"/>
    <s v="Delifrance - The France Cafe Bakery"/>
    <n v="1"/>
    <x v="50"/>
    <s v="Building 10, Tower B,  Cyber Hub, DLF Cyber City, Gurgaon"/>
    <s v="Cyber Hub, DLF Cyber City"/>
    <x v="227"/>
    <s v="Indian Rupees(Rs.)"/>
    <x v="1"/>
    <x v="1"/>
    <s v="No"/>
    <n v="800"/>
    <x v="1"/>
    <x v="676"/>
    <x v="0"/>
    <x v="1"/>
  </r>
  <r>
    <n v="18245277"/>
    <s v="Instapizza"/>
    <n v="1"/>
    <x v="50"/>
    <s v="Unit 2A, Building 10, Cyber Hub, DLF Cyber City, Gurgaon"/>
    <s v="Cyber Hub, DLF Cyber City"/>
    <x v="30"/>
    <s v="Indian Rupees(Rs.)"/>
    <x v="1"/>
    <x v="1"/>
    <s v="No"/>
    <n v="900"/>
    <x v="1"/>
    <x v="726"/>
    <x v="0"/>
    <x v="1"/>
  </r>
  <r>
    <n v="18208920"/>
    <s v="Quaff"/>
    <n v="1"/>
    <x v="50"/>
    <s v="Tower B, Building 10, Cyber Hub, DLF Cyber City, Gurgaon"/>
    <s v="Cyber Hub, DLF Cyber City"/>
    <x v="973"/>
    <s v="Indian Rupees(Rs.)"/>
    <x v="1"/>
    <x v="0"/>
    <s v="No"/>
    <n v="1750"/>
    <x v="1"/>
    <x v="291"/>
    <x v="0"/>
    <x v="2"/>
  </r>
  <r>
    <n v="18247015"/>
    <s v="Dimsum &amp; Co."/>
    <n v="1"/>
    <x v="50"/>
    <s v="1st Floor, SF 90, Galleria Market, DLF Phase 4, Gurgaon"/>
    <s v="DLF Galleria, DLF Phase 4"/>
    <x v="19"/>
    <s v="Indian Rupees(Rs.)"/>
    <x v="0"/>
    <x v="1"/>
    <s v="No"/>
    <n v="650"/>
    <x v="1"/>
    <x v="776"/>
    <x v="0"/>
    <x v="1"/>
  </r>
  <r>
    <n v="307272"/>
    <s v="Eat All Nite"/>
    <n v="1"/>
    <x v="50"/>
    <s v="H Block, DLF Phase 1, Gurgaon"/>
    <s v="DLF Phase 1"/>
    <x v="20"/>
    <s v="Indian Rupees(Rs.)"/>
    <x v="0"/>
    <x v="1"/>
    <s v="No"/>
    <n v="800"/>
    <x v="2"/>
    <x v="2533"/>
    <x v="0"/>
    <x v="1"/>
  </r>
  <r>
    <n v="18025115"/>
    <s v="Frontier"/>
    <n v="1"/>
    <x v="50"/>
    <s v="D-89, Shopping Mall, Arjun Marg, DLF Phase 1, Gurgaon"/>
    <s v="DLF Phase 1"/>
    <x v="22"/>
    <s v="Indian Rupees(Rs.)"/>
    <x v="0"/>
    <x v="0"/>
    <s v="No"/>
    <n v="200"/>
    <x v="2"/>
    <x v="2534"/>
    <x v="0"/>
    <x v="0"/>
  </r>
  <r>
    <n v="307935"/>
    <s v="Kusum Rolls"/>
    <n v="1"/>
    <x v="50"/>
    <s v="U-1/9, DLF Phase 3, Gurgaon"/>
    <s v="DLF Phase 3"/>
    <x v="60"/>
    <s v="Indian Rupees(Rs.)"/>
    <x v="0"/>
    <x v="1"/>
    <s v="No"/>
    <n v="350"/>
    <x v="2"/>
    <x v="526"/>
    <x v="0"/>
    <x v="0"/>
  </r>
  <r>
    <n v="3600352"/>
    <s v="Barbeque Nation"/>
    <n v="1"/>
    <x v="54"/>
    <s v="Ground Floor, BM Habitat Mall, Gokulam Main Road, Jayalakhsmipuram, Mysore"/>
    <s v="Jayalakhsmipuram"/>
    <x v="974"/>
    <s v="Indian Rupees(Rs.)"/>
    <x v="0"/>
    <x v="0"/>
    <s v="No"/>
    <n v="1600"/>
    <x v="1"/>
    <x v="846"/>
    <x v="0"/>
    <x v="2"/>
  </r>
  <r>
    <n v="3586"/>
    <s v="Barista"/>
    <n v="1"/>
    <x v="50"/>
    <s v="Ground Floor, DT City Centre Mall, MG Road, Gurgaon"/>
    <s v="DT City Centre Mall, MG Road"/>
    <x v="7"/>
    <s v="Indian Rupees(Rs.)"/>
    <x v="0"/>
    <x v="1"/>
    <s v="No"/>
    <n v="650"/>
    <x v="2"/>
    <x v="1049"/>
    <x v="0"/>
    <x v="1"/>
  </r>
  <r>
    <n v="18312471"/>
    <s v="Abar Khabo"/>
    <n v="1"/>
    <x v="50"/>
    <s v="3rd Floor, K4, DT Mega Mall, DLF Phase 1, Gurgaon"/>
    <s v="DT Mega Mall, DLF Phase 1"/>
    <x v="608"/>
    <s v="Indian Rupees(Rs.)"/>
    <x v="0"/>
    <x v="1"/>
    <s v="No"/>
    <n v="550"/>
    <x v="1"/>
    <x v="2535"/>
    <x v="0"/>
    <x v="1"/>
  </r>
  <r>
    <n v="18427868"/>
    <s v="Dudleys"/>
    <n v="1"/>
    <x v="50"/>
    <s v="Plot 1605, Sector 53, Golf Course Road, Gurgaon"/>
    <s v="Golf Course Road"/>
    <x v="975"/>
    <s v="Indian Rupees(Rs.)"/>
    <x v="0"/>
    <x v="1"/>
    <s v="No"/>
    <n v="1000"/>
    <x v="3"/>
    <x v="1784"/>
    <x v="0"/>
    <x v="2"/>
  </r>
  <r>
    <n v="303430"/>
    <s v="Gardenia - Hotel Grenville"/>
    <n v="1"/>
    <x v="50"/>
    <s v="Hotel Grenville, 29/4, Sector 14, Gurgaon"/>
    <s v="Hotel Grenville, MG Road"/>
    <x v="15"/>
    <s v="Indian Rupees(Rs.)"/>
    <x v="1"/>
    <x v="0"/>
    <s v="No"/>
    <n v="1500"/>
    <x v="2"/>
    <x v="2536"/>
    <x v="0"/>
    <x v="2"/>
  </r>
  <r>
    <n v="309421"/>
    <s v="Citron - Hotel Haut.Monde"/>
    <n v="1"/>
    <x v="50"/>
    <s v="Hotel Haut Monde, Jharsa Road, Sector 15, Gurgaon"/>
    <s v="Hotel Haute.Monde, Sector 15"/>
    <x v="31"/>
    <s v="Indian Rupees(Rs.)"/>
    <x v="1"/>
    <x v="0"/>
    <s v="No"/>
    <n v="1300"/>
    <x v="2"/>
    <x v="54"/>
    <x v="0"/>
    <x v="2"/>
  </r>
  <r>
    <n v="5032"/>
    <s v="Power Play Resto Bar"/>
    <n v="1"/>
    <x v="50"/>
    <s v="Upper Ground Floor, JMD Regent Arcade, Near MGF Megacity Mall, MG Road, Gurgaon"/>
    <s v="JMD Regent Arcade Mall, MG Road"/>
    <x v="976"/>
    <s v="Indian Rupees(Rs.)"/>
    <x v="1"/>
    <x v="0"/>
    <s v="No"/>
    <n v="1850"/>
    <x v="2"/>
    <x v="1255"/>
    <x v="0"/>
    <x v="2"/>
  </r>
  <r>
    <n v="2144"/>
    <s v="Coriander Leaf"/>
    <n v="1"/>
    <x v="50"/>
    <s v="Ground Floor, Vatika Triangle, Sushant Lok 1, Behind DT City Center, MG Road, Gurgaon"/>
    <s v="MG Road"/>
    <x v="977"/>
    <s v="Indian Rupees(Rs.)"/>
    <x v="1"/>
    <x v="1"/>
    <s v="No"/>
    <n v="1600"/>
    <x v="1"/>
    <x v="1053"/>
    <x v="0"/>
    <x v="2"/>
  </r>
  <r>
    <n v="3300958"/>
    <s v="Barbeque Nation"/>
    <n v="1"/>
    <x v="58"/>
    <s v="2nd Floor, Eternity Mall, Amravati Road, Sitabuldi, Nagpur"/>
    <s v="Sitabuldi"/>
    <x v="974"/>
    <s v="Indian Rupees(Rs.)"/>
    <x v="0"/>
    <x v="0"/>
    <s v="No"/>
    <n v="1600"/>
    <x v="3"/>
    <x v="1552"/>
    <x v="0"/>
    <x v="2"/>
  </r>
  <r>
    <n v="18446889"/>
    <s v="Frozen Adda"/>
    <n v="1"/>
    <x v="50"/>
    <s v="Food Court, 2nd Floor, MGF Metropolis Mall, MG Road, Gurgaon"/>
    <s v="MGF Metropolis Mall, MG Road"/>
    <x v="61"/>
    <s v="Indian Rupees(Rs.)"/>
    <x v="0"/>
    <x v="0"/>
    <s v="No"/>
    <n v="350"/>
    <x v="2"/>
    <x v="2537"/>
    <x v="0"/>
    <x v="0"/>
  </r>
  <r>
    <n v="18381642"/>
    <s v="Phantom"/>
    <n v="1"/>
    <x v="50"/>
    <s v="Shop 48 &amp; 49, 2nd Floor , MGF Metropolitan, MG Road, Gurgaon"/>
    <s v="MGF Metropolitan Mall, MG Road"/>
    <x v="15"/>
    <s v="Indian Rupees(Rs.)"/>
    <x v="1"/>
    <x v="0"/>
    <s v="No"/>
    <n v="1500"/>
    <x v="1"/>
    <x v="776"/>
    <x v="0"/>
    <x v="2"/>
  </r>
  <r>
    <n v="18198825"/>
    <s v="A1"/>
    <n v="1"/>
    <x v="50"/>
    <s v="4/9, Ratan Garden, New Colony Mor, Old Railway Road, Gurgaon"/>
    <s v="Old Railway Road"/>
    <x v="23"/>
    <s v="Indian Rupees(Rs.)"/>
    <x v="0"/>
    <x v="0"/>
    <s v="No"/>
    <n v="200"/>
    <x v="2"/>
    <x v="59"/>
    <x v="0"/>
    <x v="0"/>
  </r>
  <r>
    <n v="309987"/>
    <s v="Green Chick Chop"/>
    <n v="1"/>
    <x v="50"/>
    <s v="Opposite Bhim Nagar Aryan Hospital, Shivpuri, Old Railway Road, Gurgaon"/>
    <s v="Old Railway Road"/>
    <x v="85"/>
    <s v="Indian Rupees(Rs.)"/>
    <x v="0"/>
    <x v="0"/>
    <s v="No"/>
    <n v="350"/>
    <x v="2"/>
    <x v="52"/>
    <x v="0"/>
    <x v="0"/>
  </r>
  <r>
    <n v="18391155"/>
    <s v="Hahn's Kitchen"/>
    <n v="1"/>
    <x v="50"/>
    <s v="One Horizon Centre, Golf Course Road, Gurgaon"/>
    <s v="One Horizon Center, Golf Course Road"/>
    <x v="282"/>
    <s v="Indian Rupees(Rs.)"/>
    <x v="0"/>
    <x v="0"/>
    <s v="No"/>
    <n v="1800"/>
    <x v="2"/>
    <x v="2377"/>
    <x v="0"/>
    <x v="2"/>
  </r>
  <r>
    <n v="18324432"/>
    <s v="Chaska Food Corner"/>
    <n v="1"/>
    <x v="50"/>
    <s v="Shop 1, Bestech Park View Residency Market, Sector 3, Palam Vihar, Gurgaon"/>
    <s v="Palam Vihar"/>
    <x v="25"/>
    <s v="Indian Rupees(Rs.)"/>
    <x v="0"/>
    <x v="0"/>
    <s v="No"/>
    <n v="700"/>
    <x v="0"/>
    <x v="2023"/>
    <x v="0"/>
    <x v="1"/>
  </r>
  <r>
    <n v="306037"/>
    <s v="Cafe 55 - Park Inn"/>
    <n v="1"/>
    <x v="50"/>
    <s v="Park Inn, Sector 15, Gurgaon"/>
    <s v="Park Inn, Sector 15, Gurgaon"/>
    <x v="382"/>
    <s v="Indian Rupees(Rs.)"/>
    <x v="1"/>
    <x v="0"/>
    <s v="No"/>
    <n v="1500"/>
    <x v="2"/>
    <x v="1289"/>
    <x v="0"/>
    <x v="2"/>
  </r>
  <r>
    <n v="3953"/>
    <s v="Club Prison"/>
    <n v="1"/>
    <x v="50"/>
    <s v="305 &amp; 306, 3rd Floor, Sahara Mall, MG Road, Gurgaon"/>
    <s v="Sahara Mall, MG Road"/>
    <x v="33"/>
    <s v="Indian Rupees(Rs.)"/>
    <x v="0"/>
    <x v="0"/>
    <s v="No"/>
    <n v="1800"/>
    <x v="4"/>
    <x v="1217"/>
    <x v="0"/>
    <x v="2"/>
  </r>
  <r>
    <n v="2071"/>
    <s v="Captain's Table"/>
    <n v="1"/>
    <x v="50"/>
    <s v="SCF 96, Main Market, Sector 14, Gurgaon"/>
    <s v="Sector 14"/>
    <x v="21"/>
    <s v="Indian Rupees(Rs.)"/>
    <x v="0"/>
    <x v="0"/>
    <s v="No"/>
    <n v="200"/>
    <x v="2"/>
    <x v="1549"/>
    <x v="0"/>
    <x v="0"/>
  </r>
  <r>
    <n v="5129"/>
    <s v="The League Restaurant"/>
    <n v="1"/>
    <x v="50"/>
    <s v="Old Delhi Road, Opposite Officers Enclave, Sector 14, Gurgaon"/>
    <s v="Sector 14"/>
    <x v="3"/>
    <s v="Indian Rupees(Rs.)"/>
    <x v="1"/>
    <x v="0"/>
    <s v="No"/>
    <n v="900"/>
    <x v="2"/>
    <x v="909"/>
    <x v="0"/>
    <x v="1"/>
  </r>
  <r>
    <n v="303747"/>
    <s v="Uttarakhand Fast Food"/>
    <n v="1"/>
    <x v="50"/>
    <s v="New Mata Kataria Road, Rajiv Colony, Sector 14, Gurgaon"/>
    <s v="Sector 14"/>
    <x v="0"/>
    <s v="Indian Rupees(Rs.)"/>
    <x v="0"/>
    <x v="0"/>
    <s v="No"/>
    <n v="200"/>
    <x v="2"/>
    <x v="301"/>
    <x v="0"/>
    <x v="0"/>
  </r>
  <r>
    <n v="7225"/>
    <s v="Zync - Rosewood Hotel"/>
    <n v="1"/>
    <x v="50"/>
    <s v="Old Delhi Road, Exit 7 NH8, Near Raj Cinema, Near Sector 14 Market, Sector 14, Gurgaon"/>
    <s v="Sector 14"/>
    <x v="31"/>
    <s v="Indian Rupees(Rs.)"/>
    <x v="1"/>
    <x v="0"/>
    <s v="No"/>
    <n v="1000"/>
    <x v="2"/>
    <x v="1455"/>
    <x v="0"/>
    <x v="2"/>
  </r>
  <r>
    <n v="18268726"/>
    <s v="Gurgaon Mughlai Chicken"/>
    <n v="1"/>
    <x v="50"/>
    <s v="Rajiv Nagar, Near Apple Hospital, Sector 14, Gurgaon"/>
    <s v="Sector 14"/>
    <x v="2"/>
    <s v="Indian Rupees(Rs.)"/>
    <x v="0"/>
    <x v="0"/>
    <s v="No"/>
    <n v="350"/>
    <x v="0"/>
    <x v="295"/>
    <x v="0"/>
    <x v="0"/>
  </r>
  <r>
    <n v="305072"/>
    <s v="Game n Grillz"/>
    <n v="1"/>
    <x v="50"/>
    <s v="Near ITM University, Sector 23-A, Sector 23, Gurgaon"/>
    <s v="Sector 23"/>
    <x v="20"/>
    <s v="Indian Rupees(Rs.)"/>
    <x v="1"/>
    <x v="0"/>
    <s v="No"/>
    <n v="850"/>
    <x v="1"/>
    <x v="869"/>
    <x v="0"/>
    <x v="1"/>
  </r>
  <r>
    <n v="836"/>
    <s v="Pind Balluchi"/>
    <n v="1"/>
    <x v="50"/>
    <s v="Vatika Grand, Near Leisure Valley, Sector 29, Gurgaon"/>
    <s v="Sector 29"/>
    <x v="2"/>
    <s v="Indian Rupees(Rs.)"/>
    <x v="0"/>
    <x v="1"/>
    <s v="No"/>
    <n v="800"/>
    <x v="2"/>
    <x v="2142"/>
    <x v="0"/>
    <x v="1"/>
  </r>
  <r>
    <n v="18336483"/>
    <s v="Backyard Underground"/>
    <n v="1"/>
    <x v="50"/>
    <s v="SCO 35-36, Leisure Valley Market, Sector 29, Gurgaon"/>
    <s v="Sector 29"/>
    <x v="978"/>
    <s v="Indian Rupees(Rs.)"/>
    <x v="1"/>
    <x v="0"/>
    <s v="No"/>
    <n v="1400"/>
    <x v="1"/>
    <x v="600"/>
    <x v="0"/>
    <x v="2"/>
  </r>
  <r>
    <n v="5052"/>
    <s v="Gola Sizzlers"/>
    <n v="1"/>
    <x v="50"/>
    <s v="SCO 39, Main Market, Sector 29, Gurgaon"/>
    <s v="Sector 29"/>
    <x v="514"/>
    <s v="Indian Rupees(Rs.)"/>
    <x v="1"/>
    <x v="0"/>
    <s v="No"/>
    <n v="1500"/>
    <x v="1"/>
    <x v="1287"/>
    <x v="0"/>
    <x v="2"/>
  </r>
  <r>
    <n v="309339"/>
    <s v="Jungle Jamboree"/>
    <n v="1"/>
    <x v="50"/>
    <s v="2nd Floor, SCO 61, Sector 29, Gurgaon"/>
    <s v="Sector 29"/>
    <x v="509"/>
    <s v="Indian Rupees(Rs.)"/>
    <x v="1"/>
    <x v="0"/>
    <s v="No"/>
    <n v="1500"/>
    <x v="1"/>
    <x v="2023"/>
    <x v="0"/>
    <x v="2"/>
  </r>
  <r>
    <n v="1851"/>
    <s v="Swagath"/>
    <n v="1"/>
    <x v="50"/>
    <s v="SCO 16-17, Main Market, Sector 29, Gurgaon"/>
    <s v="Sector 29"/>
    <x v="362"/>
    <s v="Indian Rupees(Rs.)"/>
    <x v="1"/>
    <x v="0"/>
    <s v="No"/>
    <n v="1500"/>
    <x v="1"/>
    <x v="1221"/>
    <x v="0"/>
    <x v="2"/>
  </r>
  <r>
    <n v="4000081"/>
    <s v="Spice Court - Hotel Maurya"/>
    <n v="1"/>
    <x v="52"/>
    <s v="Hotel Maurya, South Gandhi Maidan, Lodipur, Patna"/>
    <s v="Hotel Maurya, Lodipur"/>
    <x v="979"/>
    <s v="Indian Rupees(Rs.)"/>
    <x v="0"/>
    <x v="0"/>
    <s v="No"/>
    <n v="1600"/>
    <x v="1"/>
    <x v="2188"/>
    <x v="0"/>
    <x v="2"/>
  </r>
  <r>
    <n v="18273972"/>
    <s v="Magadh and Awadh"/>
    <n v="1"/>
    <x v="50"/>
    <s v="SCO 396, Near IFFCO Chowk Metro Station, Sector 29, Gurgaon"/>
    <s v="Sector 29"/>
    <x v="980"/>
    <s v="Indian Rupees(Rs.)"/>
    <x v="1"/>
    <x v="1"/>
    <s v="No"/>
    <n v="1200"/>
    <x v="1"/>
    <x v="2445"/>
    <x v="0"/>
    <x v="2"/>
  </r>
  <r>
    <n v="18352295"/>
    <s v="Kk Chaap Express"/>
    <n v="1"/>
    <x v="50"/>
    <s v="HUDA Market, Sector 31, Gurgaon"/>
    <s v="Sector 31"/>
    <x v="101"/>
    <s v="Indian Rupees(Rs.)"/>
    <x v="0"/>
    <x v="0"/>
    <s v="No"/>
    <n v="250"/>
    <x v="2"/>
    <x v="675"/>
    <x v="0"/>
    <x v="0"/>
  </r>
  <r>
    <n v="18224532"/>
    <s v="Dilli 6 On Wheels"/>
    <n v="1"/>
    <x v="50"/>
    <s v="Shop 84, 85, 86 &amp; 87, HUDA Shopping Complex, Near Medanta Hospital, Sector 32, Near, Sector 31, Gurgaon"/>
    <s v="Sector 31"/>
    <x v="3"/>
    <s v="Indian Rupees(Rs.)"/>
    <x v="0"/>
    <x v="1"/>
    <s v="No"/>
    <n v="250"/>
    <x v="1"/>
    <x v="42"/>
    <x v="0"/>
    <x v="0"/>
  </r>
  <r>
    <n v="18356357"/>
    <s v="La Pino'z Pizza"/>
    <n v="1"/>
    <x v="50"/>
    <s v="Shop 19, 1st floor, Sector 31, Gurgaon"/>
    <s v="Sector 31"/>
    <x v="236"/>
    <s v="Indian Rupees(Rs.)"/>
    <x v="1"/>
    <x v="1"/>
    <s v="No"/>
    <n v="650"/>
    <x v="1"/>
    <x v="2538"/>
    <x v="0"/>
    <x v="1"/>
  </r>
  <r>
    <n v="18241896"/>
    <s v="Zizo"/>
    <n v="1"/>
    <x v="50"/>
    <s v="Palm Spring Plaza, Sector 54, Gurgaon"/>
    <s v="Sector 54"/>
    <x v="543"/>
    <s v="Indian Rupees(Rs.)"/>
    <x v="1"/>
    <x v="1"/>
    <s v="No"/>
    <n v="1600"/>
    <x v="1"/>
    <x v="2337"/>
    <x v="0"/>
    <x v="2"/>
  </r>
  <r>
    <n v="18398839"/>
    <s v="Bake Cuddle"/>
    <n v="1"/>
    <x v="50"/>
    <s v="1090/11, Street 5, Near Arya Samaj Mandir, Arjun Nagar, Sector 8, Gurgaon"/>
    <s v="Sector 8"/>
    <x v="22"/>
    <s v="Indian Rupees(Rs.)"/>
    <x v="0"/>
    <x v="0"/>
    <s v="No"/>
    <n v="250"/>
    <x v="0"/>
    <x v="47"/>
    <x v="0"/>
    <x v="0"/>
  </r>
  <r>
    <n v="5080"/>
    <s v="New Sukh Sagar"/>
    <n v="1"/>
    <x v="50"/>
    <s v="CB-84, Shopping Mall, Arjun Marg, DLF Phase 1, Gurgaon"/>
    <s v="Shopping Mall, DLF Phase 1"/>
    <x v="43"/>
    <s v="Indian Rupees(Rs.)"/>
    <x v="0"/>
    <x v="0"/>
    <s v="No"/>
    <n v="100"/>
    <x v="2"/>
    <x v="52"/>
    <x v="0"/>
    <x v="0"/>
  </r>
  <r>
    <n v="18397469"/>
    <s v="Minus5degree"/>
    <n v="1"/>
    <x v="50"/>
    <s v="Shopping Mall, Arjun Marg, DLF Phase 1, Gurgaon"/>
    <s v="Shopping Mall, DLF Phase 1"/>
    <x v="347"/>
    <s v="Indian Rupees(Rs.)"/>
    <x v="0"/>
    <x v="0"/>
    <s v="No"/>
    <n v="200"/>
    <x v="1"/>
    <x v="51"/>
    <x v="0"/>
    <x v="0"/>
  </r>
  <r>
    <n v="18383504"/>
    <s v="PKay"/>
    <n v="1"/>
    <x v="50"/>
    <s v="Spaze IT Park, Tower C, Sector 49, Sohna Road, Gurgaon"/>
    <s v="Sohna Road"/>
    <x v="444"/>
    <s v="Indian Rupees(Rs.)"/>
    <x v="1"/>
    <x v="0"/>
    <s v="No"/>
    <n v="1600"/>
    <x v="1"/>
    <x v="1784"/>
    <x v="0"/>
    <x v="2"/>
  </r>
  <r>
    <n v="7528"/>
    <s v="Indian Grill Room"/>
    <n v="1"/>
    <x v="50"/>
    <s v="315, 3rd Floor, Suncity Business Tower, Golf Course Road, Gurgaon"/>
    <s v="Suncity Business Tower, Golf Course Road"/>
    <x v="2"/>
    <s v="Indian Rupees(Rs.)"/>
    <x v="1"/>
    <x v="1"/>
    <s v="No"/>
    <n v="1800"/>
    <x v="1"/>
    <x v="289"/>
    <x v="0"/>
    <x v="2"/>
  </r>
  <r>
    <n v="300097"/>
    <s v="Goli Vada Pav No. 1"/>
    <n v="1"/>
    <x v="50"/>
    <s v="180, Ground Floor, Vyapar Kendra, Phase 1, Sushant Lok, Gurgaon"/>
    <s v="Vyapar Kendra, Sushant Lok"/>
    <x v="43"/>
    <s v="Indian Rupees(Rs.)"/>
    <x v="0"/>
    <x v="1"/>
    <s v="No"/>
    <n v="150"/>
    <x v="2"/>
    <x v="48"/>
    <x v="0"/>
    <x v="0"/>
  </r>
  <r>
    <n v="18265678"/>
    <s v="Burgzz Bee"/>
    <n v="1"/>
    <x v="50"/>
    <s v="GF-179, Vyapar Kendra, Phase 1, Sushant Lok, Gurgaon"/>
    <s v="Vyapar Kendra, Sushant Lok"/>
    <x v="708"/>
    <s v="Indian Rupees(Rs.)"/>
    <x v="0"/>
    <x v="1"/>
    <s v="No"/>
    <n v="250"/>
    <x v="1"/>
    <x v="2539"/>
    <x v="0"/>
    <x v="0"/>
  </r>
  <r>
    <n v="5915"/>
    <s v="Kwality Wall's Swirl's"/>
    <n v="1"/>
    <x v="50"/>
    <s v="Ground Floor, Ansal Plaza Mall, Palam Vihar, Gurgaon"/>
    <s v="Ansal Plaza Mall, Palam Vihar"/>
    <x v="44"/>
    <s v="Indian Rupees(Rs.)"/>
    <x v="0"/>
    <x v="0"/>
    <s v="No"/>
    <n v="200"/>
    <x v="2"/>
    <x v="2454"/>
    <x v="0"/>
    <x v="0"/>
  </r>
  <r>
    <n v="18353710"/>
    <s v="The Fresh Chicken Store"/>
    <n v="1"/>
    <x v="50"/>
    <s v="C Block Market, Sector 52, Ardee City, Gurgaon"/>
    <s v="Ardee City"/>
    <x v="59"/>
    <s v="Indian Rupees(Rs.)"/>
    <x v="0"/>
    <x v="0"/>
    <s v="No"/>
    <n v="350"/>
    <x v="2"/>
    <x v="752"/>
    <x v="0"/>
    <x v="0"/>
  </r>
  <r>
    <n v="309252"/>
    <s v="Fatburger"/>
    <n v="1"/>
    <x v="50"/>
    <s v="102, 1st Floor, Cyber Hub, DLF Cyber City, Gurgaon"/>
    <s v="Cyber Hub, DLF Cyber City"/>
    <x v="191"/>
    <s v="Indian Rupees(Rs.)"/>
    <x v="1"/>
    <x v="1"/>
    <s v="No"/>
    <n v="1000"/>
    <x v="2"/>
    <x v="2540"/>
    <x v="0"/>
    <x v="2"/>
  </r>
  <r>
    <n v="18303709"/>
    <s v="Burma Burma"/>
    <n v="1"/>
    <x v="50"/>
    <s v="Ground Floor, Shop 6, Building 8, Tower C, Cyber Hub, DLF Cyber City, Gurgaon"/>
    <s v="Cyber Hub, DLF Cyber City"/>
    <x v="981"/>
    <s v="Indian Rupees(Rs.)"/>
    <x v="1"/>
    <x v="0"/>
    <s v="No"/>
    <n v="1500"/>
    <x v="3"/>
    <x v="1400"/>
    <x v="0"/>
    <x v="2"/>
  </r>
  <r>
    <n v="306127"/>
    <s v="Rred Hot Asian Bistro"/>
    <n v="1"/>
    <x v="50"/>
    <s v="110, 1st Floor, Cyber Hub, DLF Cyber City, Gurgaon"/>
    <s v="Cyber Hub, DLF Cyber City"/>
    <x v="982"/>
    <s v="Indian Rupees(Rs.)"/>
    <x v="1"/>
    <x v="1"/>
    <s v="No"/>
    <n v="1400"/>
    <x v="1"/>
    <x v="2540"/>
    <x v="0"/>
    <x v="2"/>
  </r>
  <r>
    <n v="2800856"/>
    <s v="Barbeque Nation"/>
    <n v="1"/>
    <x v="47"/>
    <s v="1st Floor, ATR Towers, Harbour Park Road,  Panduranga Puram, Near Harbour Park, Kirlampudi Layout, Vizag"/>
    <s v="Kirlampudi Layout"/>
    <x v="983"/>
    <s v="Indian Rupees(Rs.)"/>
    <x v="0"/>
    <x v="0"/>
    <s v="No"/>
    <n v="1600"/>
    <x v="3"/>
    <x v="2541"/>
    <x v="0"/>
    <x v="2"/>
  </r>
  <r>
    <n v="278"/>
    <s v="Nooba"/>
    <n v="1"/>
    <x v="50"/>
    <s v="Premises 2G, Building 10, Tower A, DLF Cyber City, Gurgaon"/>
    <s v="DLF Cyber City"/>
    <x v="19"/>
    <s v="Indian Rupees(Rs.)"/>
    <x v="0"/>
    <x v="0"/>
    <s v="No"/>
    <n v="1500"/>
    <x v="1"/>
    <x v="196"/>
    <x v="0"/>
    <x v="2"/>
  </r>
  <r>
    <n v="3346"/>
    <s v="Chef Style"/>
    <n v="1"/>
    <x v="50"/>
    <s v="SF 89-81, 1st Floor, DLF Galleria, DLF Phase 4, Gurgaon"/>
    <s v="DLF Galleria, DLF Phase 4"/>
    <x v="2"/>
    <s v="Indian Rupees(Rs.)"/>
    <x v="1"/>
    <x v="1"/>
    <s v="No"/>
    <n v="700"/>
    <x v="1"/>
    <x v="531"/>
    <x v="0"/>
    <x v="1"/>
  </r>
  <r>
    <n v="18422652"/>
    <s v="Makhmali Kebabs"/>
    <n v="1"/>
    <x v="50"/>
    <s v="Arjun Marg Market, DLF Phase 1, Gurgaon"/>
    <s v="DLF Phase 1"/>
    <x v="14"/>
    <s v="Indian Rupees(Rs.)"/>
    <x v="0"/>
    <x v="0"/>
    <s v="No"/>
    <n v="550"/>
    <x v="2"/>
    <x v="2454"/>
    <x v="0"/>
    <x v="1"/>
  </r>
  <r>
    <n v="18138457"/>
    <s v="Roti Boti"/>
    <n v="1"/>
    <x v="50"/>
    <s v="Pillar No. 12, Opposite Sikanderpur Rapid Metro Station,DLF Phase 1 Road"/>
    <s v="DLF Phase 1"/>
    <x v="326"/>
    <s v="Indian Rupees(Rs.)"/>
    <x v="0"/>
    <x v="0"/>
    <s v="No"/>
    <n v="700"/>
    <x v="2"/>
    <x v="740"/>
    <x v="0"/>
    <x v="1"/>
  </r>
  <r>
    <n v="18464003"/>
    <s v="Eggzellent"/>
    <n v="1"/>
    <x v="50"/>
    <s v="Plot H-16/6, DLF Phase 1, Gurgaon"/>
    <s v="DLF Phase 1"/>
    <x v="12"/>
    <s v="Indian Rupees(Rs.)"/>
    <x v="0"/>
    <x v="1"/>
    <s v="No"/>
    <n v="250"/>
    <x v="0"/>
    <x v="2155"/>
    <x v="0"/>
    <x v="0"/>
  </r>
  <r>
    <n v="575"/>
    <s v="Deez Biryani &amp; Kebabs"/>
    <n v="1"/>
    <x v="50"/>
    <s v="S-27/17, Nathupura, DLF Phase 3, Gurgaon"/>
    <s v="DLF Phase 3"/>
    <x v="334"/>
    <s v="Indian Rupees(Rs.)"/>
    <x v="0"/>
    <x v="1"/>
    <s v="No"/>
    <n v="800"/>
    <x v="1"/>
    <x v="533"/>
    <x v="0"/>
    <x v="1"/>
  </r>
  <r>
    <n v="18371404"/>
    <s v="Baking Bad"/>
    <n v="1"/>
    <x v="50"/>
    <s v="DLF Phase 4, Gurgaon"/>
    <s v="DLF Phase 4"/>
    <x v="210"/>
    <s v="Indian Rupees(Rs.)"/>
    <x v="0"/>
    <x v="1"/>
    <s v="No"/>
    <n v="1000"/>
    <x v="1"/>
    <x v="2479"/>
    <x v="0"/>
    <x v="2"/>
  </r>
  <r>
    <n v="18281982"/>
    <s v="Bamboo Boat"/>
    <n v="1"/>
    <x v="50"/>
    <s v="Behind Supermart 2, DLF Phase 4, Gurgaon"/>
    <s v="DLF Phase 4"/>
    <x v="984"/>
    <s v="Indian Rupees(Rs.)"/>
    <x v="0"/>
    <x v="1"/>
    <s v="No"/>
    <n v="700"/>
    <x v="1"/>
    <x v="1066"/>
    <x v="0"/>
    <x v="1"/>
  </r>
  <r>
    <n v="303100"/>
    <s v="Wah! Amritsar"/>
    <n v="1"/>
    <x v="50"/>
    <s v="E-21, Supermart 2, DLF Phase 4, Gurgaon"/>
    <s v="DLF Phase 4"/>
    <x v="2"/>
    <s v="Indian Rupees(Rs.)"/>
    <x v="0"/>
    <x v="1"/>
    <s v="No"/>
    <n v="750"/>
    <x v="1"/>
    <x v="65"/>
    <x v="0"/>
    <x v="1"/>
  </r>
  <r>
    <n v="18241497"/>
    <s v="Cafe Gatherings"/>
    <n v="1"/>
    <x v="50"/>
    <s v="B-133, Supermart 1, DLF Phase 4, Gurgaon"/>
    <s v="DLF Phase 4"/>
    <x v="229"/>
    <s v="Indian Rupees(Rs.)"/>
    <x v="0"/>
    <x v="1"/>
    <s v="No"/>
    <n v="750"/>
    <x v="1"/>
    <x v="2340"/>
    <x v="0"/>
    <x v="1"/>
  </r>
  <r>
    <n v="18138430"/>
    <s v="The Mad Teapot/The Wishing Chair"/>
    <n v="1"/>
    <x v="50"/>
    <s v="Lower Ground Floor , DLF South Point Mall, Golf Course Road, Gurgaon"/>
    <s v="DLF South Point Mall, Golf Course Road"/>
    <x v="985"/>
    <s v="Indian Rupees(Rs.)"/>
    <x v="1"/>
    <x v="0"/>
    <s v="No"/>
    <n v="1000"/>
    <x v="1"/>
    <x v="194"/>
    <x v="0"/>
    <x v="2"/>
  </r>
  <r>
    <n v="18378048"/>
    <s v="Moti Mahal Delux"/>
    <n v="1"/>
    <x v="50"/>
    <s v="LG 24, DLF Mega Mall, Golf Course Road, DLF Phase 1, Gurgaon"/>
    <s v="DT Mega Mall, DLF Phase 1"/>
    <x v="0"/>
    <s v="Indian Rupees(Rs.)"/>
    <x v="1"/>
    <x v="1"/>
    <s v="No"/>
    <n v="1000"/>
    <x v="1"/>
    <x v="66"/>
    <x v="0"/>
    <x v="2"/>
  </r>
  <r>
    <n v="18430557"/>
    <s v="Takamaka"/>
    <n v="1"/>
    <x v="50"/>
    <s v="1st Floor, The Palm Springs Plaza, Golf Course Road, Gurgaon"/>
    <s v="Golf Course Road"/>
    <x v="520"/>
    <s v="Indian Rupees(Rs.)"/>
    <x v="1"/>
    <x v="0"/>
    <s v="No"/>
    <n v="1700"/>
    <x v="1"/>
    <x v="1704"/>
    <x v="0"/>
    <x v="2"/>
  </r>
  <r>
    <n v="3100441"/>
    <s v="Barbeque Nation"/>
    <n v="1"/>
    <x v="51"/>
    <s v="3rd Floor, MAK Mall, Kankanady, Mangalore"/>
    <s v="Kankanady"/>
    <x v="3"/>
    <s v="Indian Rupees(Rs.)"/>
    <x v="0"/>
    <x v="0"/>
    <s v="No"/>
    <n v="1600"/>
    <x v="1"/>
    <x v="1807"/>
    <x v="0"/>
    <x v="2"/>
  </r>
  <r>
    <n v="311662"/>
    <s v="La Pino'z Pizza"/>
    <n v="1"/>
    <x v="50"/>
    <s v="94-D, Opposite Vatika Towers, Sector-53, Main Golf Course Road, Gurgaon"/>
    <s v="Golf Course Road"/>
    <x v="986"/>
    <s v="Indian Rupees(Rs.)"/>
    <x v="1"/>
    <x v="1"/>
    <s v="No"/>
    <n v="1000"/>
    <x v="1"/>
    <x v="1183"/>
    <x v="0"/>
    <x v="2"/>
  </r>
  <r>
    <n v="8019"/>
    <s v="Longitude 77ŒÁ03' Bar - Le Meridien Gurgaon"/>
    <n v="1"/>
    <x v="50"/>
    <s v="Le Meridien Gurgaon, Sector 26, Gurgaon Delhi Border, MG Road, Gurgaon"/>
    <s v="Le Meridien Gurgaon, MG Road"/>
    <x v="33"/>
    <s v="Indian Rupees(Rs.)"/>
    <x v="1"/>
    <x v="0"/>
    <s v="No"/>
    <n v="1600"/>
    <x v="2"/>
    <x v="2029"/>
    <x v="0"/>
    <x v="2"/>
  </r>
  <r>
    <n v="307225"/>
    <s v="Bites - Leisure Inn"/>
    <n v="1"/>
    <x v="50"/>
    <s v="Leisure Inn, 17/6, Old Delhi Gurgaon Road, Sector 14, Gurgaon"/>
    <s v="Leisure Inn, Sector 14, Gurgaon"/>
    <x v="486"/>
    <s v="Indian Rupees(Rs.)"/>
    <x v="1"/>
    <x v="0"/>
    <s v="No"/>
    <n v="1400"/>
    <x v="2"/>
    <x v="1708"/>
    <x v="0"/>
    <x v="2"/>
  </r>
  <r>
    <n v="2100861"/>
    <s v="Underdoggs Sports Bar &amp; Grill"/>
    <n v="1"/>
    <x v="43"/>
    <s v="1st Floor, Central Mall, G.S. Road, Sree Nagar, Christian Basti, Guwahati"/>
    <s v="Christian Basti"/>
    <x v="444"/>
    <s v="Indian Rupees(Rs.)"/>
    <x v="0"/>
    <x v="0"/>
    <s v="No"/>
    <n v="1650"/>
    <x v="1"/>
    <x v="1957"/>
    <x v="0"/>
    <x v="2"/>
  </r>
  <r>
    <n v="305682"/>
    <s v="Doughlicious"/>
    <n v="1"/>
    <x v="50"/>
    <s v="Global Business Park, Ground Floor, Tower B, MG Road, Gurgaon"/>
    <s v="MG Road"/>
    <x v="572"/>
    <s v="Indian Rupees(Rs.)"/>
    <x v="0"/>
    <x v="1"/>
    <s v="No"/>
    <n v="550"/>
    <x v="1"/>
    <x v="1890"/>
    <x v="0"/>
    <x v="1"/>
  </r>
  <r>
    <n v="2760"/>
    <s v="Vapour Pub &amp; Brewery"/>
    <n v="1"/>
    <x v="50"/>
    <s v="2nd Floor, MGF Mega City Mall, MG Road, Gurgaon"/>
    <s v="MGF Mega City Mall, MG Road"/>
    <x v="987"/>
    <s v="Indian Rupees(Rs.)"/>
    <x v="0"/>
    <x v="0"/>
    <s v="No"/>
    <n v="1500"/>
    <x v="1"/>
    <x v="1225"/>
    <x v="0"/>
    <x v="2"/>
  </r>
  <r>
    <n v="311758"/>
    <s v="Bangkok 1"/>
    <n v="1"/>
    <x v="50"/>
    <s v="FC-10B, 3rd Floor, MGF Metropolitan Mall, MG Road, Gurgaon"/>
    <s v="MGF Metropolitan Mall, MG Road"/>
    <x v="142"/>
    <s v="Indian Rupees(Rs.)"/>
    <x v="0"/>
    <x v="0"/>
    <s v="No"/>
    <n v="550"/>
    <x v="2"/>
    <x v="2453"/>
    <x v="0"/>
    <x v="1"/>
  </r>
  <r>
    <n v="3600192"/>
    <s v="Spring - Radisson Blu Plaza"/>
    <n v="1"/>
    <x v="54"/>
    <s v="Radisson Blu Plaza, 1, MG Road, Ittige Gudu, Mysore"/>
    <s v="Ittige Gudu"/>
    <x v="738"/>
    <s v="Indian Rupees(Rs.)"/>
    <x v="0"/>
    <x v="0"/>
    <s v="No"/>
    <n v="1700"/>
    <x v="1"/>
    <x v="443"/>
    <x v="0"/>
    <x v="2"/>
  </r>
  <r>
    <n v="18311926"/>
    <s v="Punjabi Dhani"/>
    <n v="1"/>
    <x v="50"/>
    <s v="220/11, Near Aryan Hospital, Old Railway Road, Gurgaon"/>
    <s v="Old Railway Road"/>
    <x v="0"/>
    <s v="Indian Rupees(Rs.)"/>
    <x v="0"/>
    <x v="0"/>
    <s v="No"/>
    <n v="700"/>
    <x v="2"/>
    <x v="2542"/>
    <x v="0"/>
    <x v="1"/>
  </r>
  <r>
    <n v="303779"/>
    <s v="Sialkoti Vaishno Dhaba"/>
    <n v="1"/>
    <x v="50"/>
    <s v="HPO Chowk, Sadar Bazar, Gurgaon"/>
    <s v="Sadar Bazar"/>
    <x v="0"/>
    <s v="Indian Rupees(Rs.)"/>
    <x v="0"/>
    <x v="0"/>
    <s v="No"/>
    <n v="250"/>
    <x v="2"/>
    <x v="63"/>
    <x v="0"/>
    <x v="0"/>
  </r>
  <r>
    <n v="303730"/>
    <s v="Assam Tea Corner"/>
    <n v="1"/>
    <x v="50"/>
    <s v="New Mata Road, Rajiv Colony, Sector 14, Gurgaon"/>
    <s v="Sector 14"/>
    <x v="927"/>
    <s v="Indian Rupees(Rs.)"/>
    <x v="0"/>
    <x v="0"/>
    <s v="No"/>
    <n v="150"/>
    <x v="2"/>
    <x v="311"/>
    <x v="0"/>
    <x v="0"/>
  </r>
  <r>
    <n v="18291476"/>
    <s v="Cake Maker"/>
    <n v="1"/>
    <x v="50"/>
    <s v="2322/3, Opposite Air Force School, Ground Floor, Excel House, Old Delhi Road, Near Sector 14, Gurgaon"/>
    <s v="Sector 14"/>
    <x v="929"/>
    <s v="Indian Rupees(Rs.)"/>
    <x v="0"/>
    <x v="0"/>
    <s v="No"/>
    <n v="200"/>
    <x v="2"/>
    <x v="960"/>
    <x v="0"/>
    <x v="0"/>
  </r>
  <r>
    <n v="305996"/>
    <s v="Sasuraal"/>
    <n v="1"/>
    <x v="50"/>
    <s v="SCO 26, Ground Floor, Main Market, Sector 29, Gurgaon"/>
    <s v="Sector 29"/>
    <x v="2"/>
    <s v="Indian Rupees(Rs.)"/>
    <x v="1"/>
    <x v="1"/>
    <s v="No"/>
    <n v="1400"/>
    <x v="2"/>
    <x v="1058"/>
    <x v="0"/>
    <x v="2"/>
  </r>
  <r>
    <n v="4959"/>
    <s v="Downtown - Diners &amp; Living Beer Cafe"/>
    <n v="1"/>
    <x v="50"/>
    <s v="SCO 34, Main Market, Sector 29, Gurgaon"/>
    <s v="Sector 29"/>
    <x v="506"/>
    <s v="Indian Rupees(Rs.)"/>
    <x v="0"/>
    <x v="0"/>
    <s v="No"/>
    <n v="1800"/>
    <x v="1"/>
    <x v="873"/>
    <x v="0"/>
    <x v="2"/>
  </r>
  <r>
    <n v="313456"/>
    <s v="Mogambo Kitchen"/>
    <n v="1"/>
    <x v="50"/>
    <s v="961, Sector 40, Near Sector 31, Gurgaon"/>
    <s v="Sector 31"/>
    <x v="47"/>
    <s v="Indian Rupees(Rs.)"/>
    <x v="0"/>
    <x v="0"/>
    <s v="No"/>
    <n v="350"/>
    <x v="2"/>
    <x v="2150"/>
    <x v="0"/>
    <x v="0"/>
  </r>
  <r>
    <n v="894"/>
    <s v="Raj Restaurant"/>
    <n v="1"/>
    <x v="50"/>
    <s v="10, Green Woods Plaza, Green Wood City, Sector 45, Gurgaon"/>
    <s v="Sector 45"/>
    <x v="430"/>
    <s v="Indian Rupees(Rs.)"/>
    <x v="0"/>
    <x v="1"/>
    <s v="No"/>
    <n v="700"/>
    <x v="4"/>
    <x v="603"/>
    <x v="0"/>
    <x v="1"/>
  </r>
  <r>
    <n v="18314053"/>
    <s v="Droolfi"/>
    <n v="1"/>
    <x v="50"/>
    <s v="HUDA Market, Sector 56, Gurgaon"/>
    <s v="Sector 56"/>
    <x v="46"/>
    <s v="Indian Rupees(Rs.)"/>
    <x v="0"/>
    <x v="0"/>
    <s v="No"/>
    <n v="100"/>
    <x v="2"/>
    <x v="1713"/>
    <x v="0"/>
    <x v="0"/>
  </r>
  <r>
    <n v="306975"/>
    <s v="KB's Icecream &amp; Kulfis"/>
    <n v="1"/>
    <x v="50"/>
    <s v="2, Opposite Omaxe Mall, CD Chowk, Sohna Road, Gurgaon"/>
    <s v="Sohna Road"/>
    <x v="44"/>
    <s v="Indian Rupees(Rs.)"/>
    <x v="0"/>
    <x v="1"/>
    <s v="No"/>
    <n v="200"/>
    <x v="4"/>
    <x v="2216"/>
    <x v="0"/>
    <x v="0"/>
  </r>
  <r>
    <n v="312265"/>
    <s v="Uma Foodies' Hut"/>
    <n v="1"/>
    <x v="50"/>
    <s v="Main Market, Wazirabad, South City 2, Gurgaon"/>
    <s v="South City 2"/>
    <x v="49"/>
    <s v="Indian Rupees(Rs.)"/>
    <x v="0"/>
    <x v="0"/>
    <s v="No"/>
    <n v="700"/>
    <x v="2"/>
    <x v="1336"/>
    <x v="0"/>
    <x v="1"/>
  </r>
  <r>
    <n v="18157408"/>
    <s v="Mummy's Kitchen"/>
    <n v="1"/>
    <x v="50"/>
    <s v="Shop 114, Queens Plaza, C Block, Sushant Lok, Gurgaon"/>
    <s v="Sushant Lok"/>
    <x v="0"/>
    <s v="Indian Rupees(Rs.)"/>
    <x v="0"/>
    <x v="0"/>
    <s v="No"/>
    <n v="150"/>
    <x v="1"/>
    <x v="604"/>
    <x v="0"/>
    <x v="0"/>
  </r>
  <r>
    <n v="18400489"/>
    <s v="Mutton Mewar"/>
    <n v="1"/>
    <x v="50"/>
    <s v="Phase 1, Sushant Lok, Gurgaon"/>
    <s v="Sushant Lok"/>
    <x v="153"/>
    <s v="Indian Rupees(Rs.)"/>
    <x v="0"/>
    <x v="0"/>
    <s v="No"/>
    <n v="800"/>
    <x v="0"/>
    <x v="2034"/>
    <x v="0"/>
    <x v="1"/>
  </r>
  <r>
    <n v="18265082"/>
    <s v="Teddy Choco Studio"/>
    <n v="1"/>
    <x v="50"/>
    <s v="C-479, Phase 1, Sushant Lok, Gurgaon"/>
    <s v="Sushant Lok"/>
    <x v="46"/>
    <s v="Indian Rupees(Rs.)"/>
    <x v="0"/>
    <x v="0"/>
    <s v="No"/>
    <n v="250"/>
    <x v="0"/>
    <x v="1297"/>
    <x v="0"/>
    <x v="0"/>
  </r>
  <r>
    <n v="312540"/>
    <s v="Ammu's South Indian Restaurant"/>
    <n v="1"/>
    <x v="50"/>
    <s v="G-43, Ground Floor, Sushant Shopping Arcade, Sushant Lok, Gurgaon"/>
    <s v="Sushant Shopping Arcade, Sushant Lok, Gurgaon"/>
    <x v="64"/>
    <s v="Indian Rupees(Rs.)"/>
    <x v="0"/>
    <x v="0"/>
    <s v="No"/>
    <n v="250"/>
    <x v="2"/>
    <x v="2033"/>
    <x v="0"/>
    <x v="0"/>
  </r>
  <r>
    <n v="18203171"/>
    <s v="PomoDoro Bistro"/>
    <n v="1"/>
    <x v="50"/>
    <s v="UGF, H-222, Sushant Shopping Arcade, Phase 1, Sushant Lok, Gurgaon"/>
    <s v="Sushant Shopping Arcade, Sushant Lok, Gurgaon"/>
    <x v="1"/>
    <s v="Indian Rupees(Rs.)"/>
    <x v="0"/>
    <x v="1"/>
    <s v="No"/>
    <n v="700"/>
    <x v="2"/>
    <x v="2479"/>
    <x v="0"/>
    <x v="1"/>
  </r>
  <r>
    <n v="5768"/>
    <s v="Clove - The Galgotias"/>
    <n v="1"/>
    <x v="50"/>
    <s v="The Galgotias Hotel, 4, Sector 23 A, Sector 23, Gurgaon"/>
    <s v="The Galgotias, Sector 23"/>
    <x v="988"/>
    <s v="Indian Rupees(Rs.)"/>
    <x v="1"/>
    <x v="0"/>
    <s v="No"/>
    <n v="1500"/>
    <x v="2"/>
    <x v="196"/>
    <x v="0"/>
    <x v="2"/>
  </r>
  <r>
    <n v="309134"/>
    <s v="Indian Bistro Company"/>
    <n v="1"/>
    <x v="50"/>
    <s v="Unit 3, Tower B, Unitech Cyber Park, Sector 39, Gurgaon"/>
    <s v="Unitech Cyber Park, Sector 39, Gurgaon"/>
    <x v="0"/>
    <s v="Indian Rupees(Rs.)"/>
    <x v="0"/>
    <x v="0"/>
    <s v="No"/>
    <n v="750"/>
    <x v="1"/>
    <x v="744"/>
    <x v="0"/>
    <x v="1"/>
  </r>
  <r>
    <n v="2800052"/>
    <s v="The Square - Hotel Novotel"/>
    <n v="1"/>
    <x v="47"/>
    <s v="Hotel Novotel, Beach Road, Maharani Peta, Vizag"/>
    <s v="Hotel Novotel, Maharani Peta"/>
    <x v="474"/>
    <s v="Indian Rupees(Rs.)"/>
    <x v="0"/>
    <x v="0"/>
    <s v="No"/>
    <n v="1700"/>
    <x v="1"/>
    <x v="1509"/>
    <x v="0"/>
    <x v="2"/>
  </r>
  <r>
    <n v="3431"/>
    <s v="Zambar"/>
    <n v="1"/>
    <x v="50"/>
    <s v="3rd Floor, Ambience Mall, Gurgaon"/>
    <s v="Ambience Mall, Gurgaon"/>
    <x v="989"/>
    <s v="Indian Rupees(Rs.)"/>
    <x v="1"/>
    <x v="1"/>
    <s v="No"/>
    <n v="1400"/>
    <x v="1"/>
    <x v="2543"/>
    <x v="0"/>
    <x v="2"/>
  </r>
  <r>
    <n v="7507"/>
    <s v="Mosaic - Country Inn &amp; Suites"/>
    <n v="1"/>
    <x v="50"/>
    <s v="Country Inn &amp; Suites by Carlson, Sector 29, Gurgaon"/>
    <s v="Country Inn &amp; Suites by Carlson, Gurgaon"/>
    <x v="990"/>
    <s v="Indian Rupees(Rs.)"/>
    <x v="1"/>
    <x v="0"/>
    <s v="No"/>
    <n v="1500"/>
    <x v="1"/>
    <x v="2040"/>
    <x v="0"/>
    <x v="2"/>
  </r>
  <r>
    <n v="304832"/>
    <s v="Di Ghent Boulangerie"/>
    <n v="1"/>
    <x v="50"/>
    <s v="Shop 212/214, Level 2, Cross Point Mall, DLF Phase 4, Gurgaon"/>
    <s v="Cross Point Mall, DLF Phase 4"/>
    <x v="991"/>
    <s v="Indian Rupees(Rs.)"/>
    <x v="0"/>
    <x v="0"/>
    <s v="No"/>
    <n v="1700"/>
    <x v="1"/>
    <x v="855"/>
    <x v="0"/>
    <x v="2"/>
  </r>
  <r>
    <n v="110502"/>
    <s v="Patang - The Revolving Restaurant"/>
    <n v="1"/>
    <x v="59"/>
    <s v="Chinubhai Tower, Nehru Bridge Corner, Ashram Road, Ahmedabad"/>
    <s v="Ashram Road"/>
    <x v="449"/>
    <s v="Indian Rupees(Rs.)"/>
    <x v="0"/>
    <x v="0"/>
    <s v="No"/>
    <n v="1800"/>
    <x v="1"/>
    <x v="2544"/>
    <x v="0"/>
    <x v="2"/>
  </r>
  <r>
    <n v="2600303"/>
    <s v="Kebabsville - Sayaji Hotel"/>
    <n v="1"/>
    <x v="60"/>
    <s v="A-3,Van Vihar Road, Prempura, TT Nagar, Bhopal"/>
    <s v="Sayaji Hotel"/>
    <x v="0"/>
    <s v="Indian Rupees(Rs.)"/>
    <x v="0"/>
    <x v="0"/>
    <s v="No"/>
    <n v="1800"/>
    <x v="1"/>
    <x v="2545"/>
    <x v="0"/>
    <x v="2"/>
  </r>
  <r>
    <n v="2500024"/>
    <s v="Madhuban Restaurant - Welcome Hotel Rama International"/>
    <n v="1"/>
    <x v="61"/>
    <s v="Welcome Hotel Rama International, Opposite High Court, CIDCO, Aurangabad"/>
    <s v="CIDCO"/>
    <x v="992"/>
    <s v="Indian Rupees(Rs.)"/>
    <x v="0"/>
    <x v="0"/>
    <s v="No"/>
    <n v="1800"/>
    <x v="2"/>
    <x v="2486"/>
    <x v="0"/>
    <x v="2"/>
  </r>
  <r>
    <n v="305670"/>
    <s v="Made In Punjab"/>
    <n v="1"/>
    <x v="50"/>
    <s v="6-7, Ground Floor, Cyber Hub, DLF Cyber City, Gurgaon"/>
    <s v="Cyber Hub, DLF Cyber City"/>
    <x v="2"/>
    <s v="Indian Rupees(Rs.)"/>
    <x v="1"/>
    <x v="0"/>
    <s v="No"/>
    <n v="1500"/>
    <x v="1"/>
    <x v="534"/>
    <x v="0"/>
    <x v="2"/>
  </r>
  <r>
    <n v="305815"/>
    <s v="Nando's"/>
    <n v="1"/>
    <x v="50"/>
    <s v="Cyber Hub, DLF Cyber City, Gurgaon"/>
    <s v="Cyber Hub, DLF Cyber City"/>
    <x v="373"/>
    <s v="Indian Rupees(Rs.)"/>
    <x v="1"/>
    <x v="1"/>
    <s v="No"/>
    <n v="1200"/>
    <x v="1"/>
    <x v="868"/>
    <x v="0"/>
    <x v="2"/>
  </r>
  <r>
    <n v="312536"/>
    <s v="Rawleaf"/>
    <n v="1"/>
    <x v="50"/>
    <s v="DLF Phase 1, Gurgaon"/>
    <s v="DLF Phase 1"/>
    <x v="612"/>
    <s v="Indian Rupees(Rs.)"/>
    <x v="0"/>
    <x v="1"/>
    <s v="No"/>
    <n v="700"/>
    <x v="1"/>
    <x v="2546"/>
    <x v="0"/>
    <x v="1"/>
  </r>
  <r>
    <n v="308673"/>
    <s v="Banke Bihari Bhojanalay"/>
    <n v="1"/>
    <x v="50"/>
    <s v="U-8/26, DLF Phase 3, Gurgaon"/>
    <s v="DLF Phase 3"/>
    <x v="74"/>
    <s v="Indian Rupees(Rs.)"/>
    <x v="0"/>
    <x v="0"/>
    <s v="No"/>
    <n v="200"/>
    <x v="2"/>
    <x v="855"/>
    <x v="0"/>
    <x v="0"/>
  </r>
  <r>
    <n v="1694"/>
    <s v="Nikhil Food Point"/>
    <n v="1"/>
    <x v="50"/>
    <s v="U-69/3, DLF Phase 3, Gurgaon"/>
    <s v="DLF Phase 3"/>
    <x v="25"/>
    <s v="Indian Rupees(Rs.)"/>
    <x v="0"/>
    <x v="0"/>
    <s v="No"/>
    <n v="200"/>
    <x v="2"/>
    <x v="2224"/>
    <x v="0"/>
    <x v="0"/>
  </r>
  <r>
    <n v="18398610"/>
    <s v="Surprise O Meal"/>
    <n v="1"/>
    <x v="50"/>
    <s v="T-20/18, DLF Phase 3, Gurgaon"/>
    <s v="DLF Phase 3"/>
    <x v="382"/>
    <s v="Indian Rupees(Rs.)"/>
    <x v="0"/>
    <x v="1"/>
    <s v="No"/>
    <n v="550"/>
    <x v="2"/>
    <x v="1798"/>
    <x v="0"/>
    <x v="1"/>
  </r>
  <r>
    <n v="18450609"/>
    <s v="InstaDozza"/>
    <n v="1"/>
    <x v="50"/>
    <s v="Inside DLF Phase 3 Rapid Metro Station, DLF Phase 3, Gurgaon"/>
    <s v="DLF Phase 3"/>
    <x v="64"/>
    <s v="Indian Rupees(Rs.)"/>
    <x v="0"/>
    <x v="1"/>
    <s v="No"/>
    <n v="250"/>
    <x v="1"/>
    <x v="832"/>
    <x v="0"/>
    <x v="0"/>
  </r>
  <r>
    <n v="18254524"/>
    <s v="Lucknow Mail"/>
    <n v="1"/>
    <x v="50"/>
    <s v="Shop 4, Plot 1126, DLF Phase 4, Gurgaon"/>
    <s v="DLF Phase 4"/>
    <x v="993"/>
    <s v="Indian Rupees(Rs.)"/>
    <x v="0"/>
    <x v="1"/>
    <s v="No"/>
    <n v="800"/>
    <x v="1"/>
    <x v="2547"/>
    <x v="0"/>
    <x v="1"/>
  </r>
  <r>
    <n v="18232093"/>
    <s v="Happy Hakka"/>
    <n v="1"/>
    <x v="50"/>
    <s v="Super Mart 2, DLF Phase 4, Gurgaon"/>
    <s v="DLF Phase 4"/>
    <x v="330"/>
    <s v="Indian Rupees(Rs.)"/>
    <x v="0"/>
    <x v="1"/>
    <s v="No"/>
    <n v="650"/>
    <x v="1"/>
    <x v="1262"/>
    <x v="0"/>
    <x v="1"/>
  </r>
  <r>
    <n v="304552"/>
    <s v="IZU"/>
    <n v="1"/>
    <x v="50"/>
    <s v="15, Upper Ground Floor, DLF South Point Mall, Golf Course Road, Gurgaon"/>
    <s v="DLF South Point Mall, Golf Course Road"/>
    <x v="198"/>
    <s v="Indian Rupees(Rs.)"/>
    <x v="1"/>
    <x v="1"/>
    <s v="No"/>
    <n v="1100"/>
    <x v="2"/>
    <x v="1227"/>
    <x v="0"/>
    <x v="2"/>
  </r>
  <r>
    <n v="313047"/>
    <s v="Soul &amp; Spice Co."/>
    <n v="1"/>
    <x v="50"/>
    <s v="UG-7, DLF South Point Mall, Golf Course Road, Gurgaon"/>
    <s v="DLF South Point Mall, Golf Course Road"/>
    <x v="994"/>
    <s v="Indian Rupees(Rs.)"/>
    <x v="1"/>
    <x v="1"/>
    <s v="No"/>
    <n v="1000"/>
    <x v="1"/>
    <x v="706"/>
    <x v="0"/>
    <x v="2"/>
  </r>
  <r>
    <n v="2825"/>
    <s v="Not Just Paranthas"/>
    <n v="1"/>
    <x v="50"/>
    <s v="2nd Floor, DT City Centre Mall, MG Road, Gurgaon"/>
    <s v="DT City Centre Mall, MG Road"/>
    <x v="0"/>
    <s v="Indian Rupees(Rs.)"/>
    <x v="1"/>
    <x v="1"/>
    <s v="No"/>
    <n v="1100"/>
    <x v="2"/>
    <x v="2410"/>
    <x v="0"/>
    <x v="2"/>
  </r>
  <r>
    <n v="6310406"/>
    <s v="The Food Hall by Todd English"/>
    <n v="162"/>
    <x v="56"/>
    <s v="Fifth Floor, SM Aura Premier, C5 Corner 26th Street, Bonifacio Global City, Taguig City"/>
    <s v="SM Aura Premier, Bonifacio Global City, Taguig City"/>
    <x v="995"/>
    <s v="Botswana Pula(P)"/>
    <x v="1"/>
    <x v="0"/>
    <s v="No"/>
    <n v="1800"/>
    <x v="1"/>
    <x v="2486"/>
    <x v="12"/>
    <x v="2"/>
  </r>
  <r>
    <n v="312111"/>
    <s v="Jaguar"/>
    <n v="1"/>
    <x v="50"/>
    <s v="Opposite Genpact, Golf Course Road, Gurgaon"/>
    <s v="Golf Course Road"/>
    <x v="25"/>
    <s v="Indian Rupees(Rs.)"/>
    <x v="1"/>
    <x v="0"/>
    <s v="No"/>
    <n v="800"/>
    <x v="2"/>
    <x v="73"/>
    <x v="0"/>
    <x v="1"/>
  </r>
  <r>
    <n v="18408031"/>
    <s v="Kabab Mistri"/>
    <n v="1"/>
    <x v="50"/>
    <s v="Golf Course Road, Gurgaon"/>
    <s v="Golf Course Road"/>
    <x v="339"/>
    <s v="Indian Rupees(Rs.)"/>
    <x v="0"/>
    <x v="1"/>
    <s v="No"/>
    <n v="550"/>
    <x v="1"/>
    <x v="2548"/>
    <x v="0"/>
    <x v="1"/>
  </r>
  <r>
    <n v="308997"/>
    <s v="Crust Bistro"/>
    <n v="1"/>
    <x v="50"/>
    <s v="Food Court, HUDA City Center Metro_x000d__x000a_ Station, Sector 29, Gurgaon"/>
    <s v="Huda City Centre Metro Station, Sector 29, Gurgaon"/>
    <x v="210"/>
    <s v="Indian Rupees(Rs.)"/>
    <x v="0"/>
    <x v="1"/>
    <s v="No"/>
    <n v="800"/>
    <x v="1"/>
    <x v="2284"/>
    <x v="0"/>
    <x v="1"/>
  </r>
  <r>
    <n v="7472"/>
    <s v="Daikichi"/>
    <n v="1"/>
    <x v="50"/>
    <s v="UGF-02, JMD Regent Arcade Mall, MG Road, Gurgaon"/>
    <s v="JMD Regent Arcade Mall, MG Road"/>
    <x v="10"/>
    <s v="Indian Rupees(Rs.)"/>
    <x v="1"/>
    <x v="0"/>
    <s v="No"/>
    <n v="1000"/>
    <x v="1"/>
    <x v="1339"/>
    <x v="0"/>
    <x v="2"/>
  </r>
  <r>
    <n v="8437"/>
    <s v="Lucknow - Kingdom of Dreams"/>
    <n v="1"/>
    <x v="50"/>
    <s v="Culture Gully, Kingdom of Dreams, Great Indian Nautanki Company Ltd., Auditorium Complex, Sector 29, Gurgaon"/>
    <s v="Kingdom of Dreams, Sector 29"/>
    <x v="996"/>
    <s v="Indian Rupees(Rs.)"/>
    <x v="0"/>
    <x v="0"/>
    <s v="No"/>
    <n v="1000"/>
    <x v="1"/>
    <x v="83"/>
    <x v="0"/>
    <x v="2"/>
  </r>
  <r>
    <n v="303477"/>
    <s v="Handi X-Press"/>
    <n v="1"/>
    <x v="50"/>
    <s v="Shop 4, Housing Board Complex, Saraswati Vihar, Chakarpur, MG Road, Gurgaon"/>
    <s v="MG Road"/>
    <x v="49"/>
    <s v="Indian Rupees(Rs.)"/>
    <x v="0"/>
    <x v="1"/>
    <s v="No"/>
    <n v="550"/>
    <x v="2"/>
    <x v="706"/>
    <x v="0"/>
    <x v="1"/>
  </r>
  <r>
    <n v="310445"/>
    <s v="The Cakelicious Factory"/>
    <n v="1"/>
    <x v="50"/>
    <s v="2nd Floor, Opposite Metro Pillar 57, Shanti Complex, Sikandarpur Market, MG Road, Gurgaon"/>
    <s v="MG Road"/>
    <x v="572"/>
    <s v="Indian Rupees(Rs.)"/>
    <x v="0"/>
    <x v="1"/>
    <s v="No"/>
    <n v="200"/>
    <x v="1"/>
    <x v="811"/>
    <x v="0"/>
    <x v="0"/>
  </r>
  <r>
    <n v="1599"/>
    <s v="Street Foods by Punjab Grill"/>
    <n v="1"/>
    <x v="50"/>
    <s v="3rd Floor, Food Court, MGF Metropolitan Mall, MG Road, Gurgaon"/>
    <s v="MGF Metropolitan Mall, MG Road"/>
    <x v="70"/>
    <s v="Indian Rupees(Rs.)"/>
    <x v="0"/>
    <x v="1"/>
    <s v="No"/>
    <n v="700"/>
    <x v="2"/>
    <x v="316"/>
    <x v="0"/>
    <x v="1"/>
  </r>
  <r>
    <n v="18358183"/>
    <s v="Hangout Cafe"/>
    <n v="1"/>
    <x v="50"/>
    <s v="16 C, Opposite Lady of Fatima Convent School, New Colony, Old Railway Road, Gurgaon"/>
    <s v="Old Railway Road"/>
    <x v="60"/>
    <s v="Indian Rupees(Rs.)"/>
    <x v="0"/>
    <x v="1"/>
    <s v="No"/>
    <n v="200"/>
    <x v="2"/>
    <x v="868"/>
    <x v="0"/>
    <x v="0"/>
  </r>
  <r>
    <n v="6835"/>
    <s v="JVR Jayka"/>
    <n v="1"/>
    <x v="50"/>
    <s v="Opposite Gurgaon Dreamz, Old Railway Road, Gurgaon"/>
    <s v="Old Railway Road"/>
    <x v="0"/>
    <s v="Indian Rupees(Rs.)"/>
    <x v="0"/>
    <x v="0"/>
    <s v="No"/>
    <n v="200"/>
    <x v="2"/>
    <x v="2495"/>
    <x v="0"/>
    <x v="0"/>
  </r>
  <r>
    <n v="301936"/>
    <s v="Burger Bites &amp; More"/>
    <n v="1"/>
    <x v="50"/>
    <s v="Shop 5, Annapurna Market, Opposite C2 Block, Palam Vihar, Gurgaon"/>
    <s v="Palam Vihar"/>
    <x v="60"/>
    <s v="Indian Rupees(Rs.)"/>
    <x v="0"/>
    <x v="0"/>
    <s v="No"/>
    <n v="450"/>
    <x v="2"/>
    <x v="2287"/>
    <x v="0"/>
    <x v="0"/>
  </r>
  <r>
    <n v="1452"/>
    <s v="Shamji Sweets"/>
    <n v="1"/>
    <x v="50"/>
    <s v="Sohna Chowk, Near Jama Masjid, Sadar Bazar, Gurgaon"/>
    <s v="Sadar Bazar"/>
    <x v="41"/>
    <s v="Indian Rupees(Rs.)"/>
    <x v="0"/>
    <x v="0"/>
    <s v="No"/>
    <n v="200"/>
    <x v="2"/>
    <x v="706"/>
    <x v="0"/>
    <x v="0"/>
  </r>
  <r>
    <n v="18418247"/>
    <s v="feel ALIVE"/>
    <n v="1"/>
    <x v="50"/>
    <s v="SCO 53, 2nd Floor, Main Market, Sector 29, Gurgaon"/>
    <s v="Sector 29"/>
    <x v="997"/>
    <s v="Indian Rupees(Rs.)"/>
    <x v="1"/>
    <x v="0"/>
    <s v="No"/>
    <n v="1200"/>
    <x v="3"/>
    <x v="2549"/>
    <x v="0"/>
    <x v="2"/>
  </r>
  <r>
    <n v="18396412"/>
    <s v="CHA"/>
    <n v="1"/>
    <x v="50"/>
    <s v="Shop 99, HUDA Market, Sector 32, Near Sector 31, Gurgaon"/>
    <s v="Sector 31"/>
    <x v="91"/>
    <s v="Indian Rupees(Rs.)"/>
    <x v="0"/>
    <x v="0"/>
    <s v="No"/>
    <n v="200"/>
    <x v="2"/>
    <x v="1899"/>
    <x v="0"/>
    <x v="0"/>
  </r>
  <r>
    <n v="300491"/>
    <s v="Green Chick Chop"/>
    <n v="1"/>
    <x v="50"/>
    <s v="108, Opposite Corporation Bank, HUDA Market, Sector 31, Gurgaon"/>
    <s v="Sector 31"/>
    <x v="85"/>
    <s v="Indian Rupees(Rs.)"/>
    <x v="0"/>
    <x v="0"/>
    <s v="No"/>
    <n v="350"/>
    <x v="2"/>
    <x v="1904"/>
    <x v="0"/>
    <x v="0"/>
  </r>
  <r>
    <n v="18358189"/>
    <s v="Yomo-Your Only Momo Outlet"/>
    <n v="1"/>
    <x v="50"/>
    <s v="Unitech Cyber Park, Sector 39, Gurgaon"/>
    <s v="Sector 39"/>
    <x v="12"/>
    <s v="Indian Rupees(Rs.)"/>
    <x v="0"/>
    <x v="0"/>
    <s v="No"/>
    <n v="150"/>
    <x v="2"/>
    <x v="1476"/>
    <x v="0"/>
    <x v="0"/>
  </r>
  <r>
    <n v="18204811"/>
    <s v="Nite Bites"/>
    <n v="1"/>
    <x v="50"/>
    <s v="Sector 45, Gurgaon"/>
    <s v="Sector 45"/>
    <x v="31"/>
    <s v="Indian Rupees(Rs.)"/>
    <x v="0"/>
    <x v="1"/>
    <s v="No"/>
    <n v="650"/>
    <x v="1"/>
    <x v="888"/>
    <x v="0"/>
    <x v="1"/>
  </r>
  <r>
    <n v="306540"/>
    <s v="Chawla'sŒ_"/>
    <n v="1"/>
    <x v="50"/>
    <s v="2nd Floor, Community Centre, Devinder Vihar, Sector 56, Gurgaon"/>
    <s v="Sector 56"/>
    <x v="8"/>
    <s v="Indian Rupees(Rs.)"/>
    <x v="0"/>
    <x v="0"/>
    <s v="No"/>
    <n v="800"/>
    <x v="4"/>
    <x v="773"/>
    <x v="0"/>
    <x v="1"/>
  </r>
  <r>
    <n v="9290"/>
    <s v="Wai Yu Mun Ching"/>
    <n v="1"/>
    <x v="50"/>
    <s v="A-215 &amp; 216, Supermart 1, DLF Phase 4, Gurgaon"/>
    <s v="Supermart 1, DLF Phase 4"/>
    <x v="147"/>
    <s v="Indian Rupees(Rs.)"/>
    <x v="1"/>
    <x v="1"/>
    <s v="No"/>
    <n v="800"/>
    <x v="1"/>
    <x v="610"/>
    <x v="0"/>
    <x v="1"/>
  </r>
  <r>
    <n v="18472606"/>
    <s v="Sandburg Shakes"/>
    <n v="1"/>
    <x v="50"/>
    <s v="Sushant Lok, Gurgaon"/>
    <s v="Sushant Lok"/>
    <x v="998"/>
    <s v="Indian Rupees(Rs.)"/>
    <x v="0"/>
    <x v="1"/>
    <s v="No"/>
    <n v="750"/>
    <x v="1"/>
    <x v="2038"/>
    <x v="0"/>
    <x v="1"/>
  </r>
  <r>
    <n v="18360143"/>
    <s v="Cafe Bonkerz"/>
    <n v="1"/>
    <x v="50"/>
    <s v="Shop D-3, LGF, Sushant Shopping Arcade, Phase 1, Sushant Lok, Gurgaon"/>
    <s v="Sushant Shopping Arcade, Sushant Lok, Gurgaon"/>
    <x v="557"/>
    <s v="Indian Rupees(Rs.)"/>
    <x v="0"/>
    <x v="1"/>
    <s v="No"/>
    <n v="850"/>
    <x v="1"/>
    <x v="2159"/>
    <x v="0"/>
    <x v="1"/>
  </r>
  <r>
    <n v="1402314"/>
    <s v="Hobnob Gourmet Cafí©bar"/>
    <n v="1"/>
    <x v="49"/>
    <s v="Infiniti Hotel, 1C/CA, Scheme 94, Vijay Nagar, Indore"/>
    <s v="Infiniti Hotel, Vijay Nagar"/>
    <x v="374"/>
    <s v="Indian Rupees(Rs.)"/>
    <x v="0"/>
    <x v="0"/>
    <s v="No"/>
    <n v="1950"/>
    <x v="1"/>
    <x v="2378"/>
    <x v="0"/>
    <x v="2"/>
  </r>
  <r>
    <n v="18317479"/>
    <s v="London Eye - The Open Lounge"/>
    <n v="1"/>
    <x v="0"/>
    <s v="19, Ansari Road, Ring Road, MGM Club, Daryaganj, New Delhi"/>
    <s v="MGM Club, Daryaganj"/>
    <x v="33"/>
    <s v="Indian Rupees(Rs.)"/>
    <x v="1"/>
    <x v="0"/>
    <s v="No"/>
    <n v="2000"/>
    <x v="0"/>
    <x v="2550"/>
    <x v="0"/>
    <x v="3"/>
  </r>
  <r>
    <n v="309642"/>
    <s v="Doughlicious"/>
    <n v="1"/>
    <x v="50"/>
    <s v="Unit 11, Ground Floor, Amenity Block, Unitech Infospace, Sector 21, Gurgaon"/>
    <s v="Unitech Infospace, Sector 21, Gurgaon"/>
    <x v="572"/>
    <s v="Indian Rupees(Rs.)"/>
    <x v="0"/>
    <x v="0"/>
    <s v="No"/>
    <n v="550"/>
    <x v="1"/>
    <x v="2551"/>
    <x v="0"/>
    <x v="1"/>
  </r>
  <r>
    <n v="18237941"/>
    <s v="Pind Balluchi"/>
    <n v="1"/>
    <x v="50"/>
    <s v="112/112-A, 1st Floor, ILD Trade Centre, Near Subhash Chowk, Sohna Road, Gurgaon"/>
    <s v=" ILD Trade Centre Mall, Sohna Road"/>
    <x v="2"/>
    <s v="Indian Rupees(Rs.)"/>
    <x v="1"/>
    <x v="1"/>
    <s v="No"/>
    <n v="800"/>
    <x v="2"/>
    <x v="1915"/>
    <x v="0"/>
    <x v="1"/>
  </r>
  <r>
    <n v="300439"/>
    <s v="Red"/>
    <n v="1"/>
    <x v="50"/>
    <s v="5, Sector 52 A, Near Ardee City, Gurgaon"/>
    <s v="Ardee City"/>
    <x v="999"/>
    <s v="Indian Rupees(Rs.)"/>
    <x v="0"/>
    <x v="1"/>
    <s v="No"/>
    <n v="1200"/>
    <x v="2"/>
    <x v="1188"/>
    <x v="0"/>
    <x v="2"/>
  </r>
  <r>
    <n v="18462002"/>
    <s v="Baris"/>
    <n v="1"/>
    <x v="0"/>
    <s v="Building 3, Local Shopping Complex, Mazjid Moth, Greater Kailash (GK) 2, New Delhi"/>
    <s v="Greater Kailash (GK) 2"/>
    <x v="1000"/>
    <s v="Indian Rupees(Rs.)"/>
    <x v="1"/>
    <x v="0"/>
    <s v="No"/>
    <n v="2000"/>
    <x v="1"/>
    <x v="506"/>
    <x v="0"/>
    <x v="3"/>
  </r>
  <r>
    <n v="304746"/>
    <s v="The California Boulevard"/>
    <n v="1"/>
    <x v="0"/>
    <s v="J-2/5, 1st &amp; 2nd Floor, BK Dutt Market, Rajouri Garden, New Delhi"/>
    <s v="Rajouri Garden"/>
    <x v="1001"/>
    <s v="Indian Rupees(Rs.)"/>
    <x v="1"/>
    <x v="0"/>
    <s v="No"/>
    <n v="2000"/>
    <x v="3"/>
    <x v="441"/>
    <x v="0"/>
    <x v="3"/>
  </r>
  <r>
    <n v="310211"/>
    <s v="Chaat Chowk"/>
    <n v="1"/>
    <x v="50"/>
    <s v="SF-44, 1st Floor, DLF Galleria Market, DLF Phase 4, Gurgaon"/>
    <s v="DLF Galleria, DLF Phase 4"/>
    <x v="43"/>
    <s v="Indian Rupees(Rs.)"/>
    <x v="0"/>
    <x v="1"/>
    <s v="No"/>
    <n v="350"/>
    <x v="1"/>
    <x v="1085"/>
    <x v="0"/>
    <x v="0"/>
  </r>
  <r>
    <n v="310854"/>
    <s v="Delhicacy"/>
    <n v="1"/>
    <x v="50"/>
    <s v="SF-14, 1st Floor, DLF Galleria, DLF Phase 4, Gurgaon"/>
    <s v="DLF Galleria, DLF Phase 4"/>
    <x v="1002"/>
    <s v="Indian Rupees(Rs.)"/>
    <x v="0"/>
    <x v="1"/>
    <s v="No"/>
    <n v="350"/>
    <x v="1"/>
    <x v="1568"/>
    <x v="0"/>
    <x v="0"/>
  </r>
  <r>
    <n v="631"/>
    <s v="Cafe Coffee Day"/>
    <n v="1"/>
    <x v="50"/>
    <s v="Upper Ground Floor, DLF Mega Mall, DLF Phase 1, Gurgaon"/>
    <s v="DLF Mega Mall, DLF Phase 1"/>
    <x v="7"/>
    <s v="Indian Rupees(Rs.)"/>
    <x v="0"/>
    <x v="0"/>
    <s v="No"/>
    <n v="450"/>
    <x v="2"/>
    <x v="763"/>
    <x v="0"/>
    <x v="0"/>
  </r>
  <r>
    <n v="301319"/>
    <s v="Sonya Bakery Cafe"/>
    <n v="1"/>
    <x v="50"/>
    <s v="Lower Ground Floor, DLF Mega Mall, DLF Phase 1, Gurgaon"/>
    <s v="DLF Mega Mall, DLF Phase 1"/>
    <x v="1003"/>
    <s v="Indian Rupees(Rs.)"/>
    <x v="0"/>
    <x v="0"/>
    <s v="No"/>
    <n v="350"/>
    <x v="2"/>
    <x v="100"/>
    <x v="0"/>
    <x v="0"/>
  </r>
  <r>
    <n v="18034074"/>
    <s v="Yo! Dimsum"/>
    <n v="1"/>
    <x v="50"/>
    <s v="Shopping Mall, Arjun Marg, DLF Phase 1, Gurgaon"/>
    <s v="DLF Phase 1"/>
    <x v="60"/>
    <s v="Indian Rupees(Rs.)"/>
    <x v="0"/>
    <x v="0"/>
    <s v="No"/>
    <n v="200"/>
    <x v="0"/>
    <x v="2552"/>
    <x v="0"/>
    <x v="0"/>
  </r>
  <r>
    <n v="18417487"/>
    <s v="Prabhat Fast Food Corner"/>
    <n v="1"/>
    <x v="50"/>
    <s v="Opposite Plot 14, Sector 18, Near DLF Phase 2, Gurgaon"/>
    <s v="DLF Phase 2"/>
    <x v="25"/>
    <s v="Indian Rupees(Rs.)"/>
    <x v="0"/>
    <x v="0"/>
    <s v="No"/>
    <n v="200"/>
    <x v="0"/>
    <x v="2412"/>
    <x v="0"/>
    <x v="0"/>
  </r>
  <r>
    <n v="308044"/>
    <s v="Cake On Wheels"/>
    <n v="1"/>
    <x v="50"/>
    <s v="S-27/9, The Village Super Mart, Opposite Pullman Hotel, DLF Phase 3, Gurgaon"/>
    <s v="DLF Phase 3"/>
    <x v="572"/>
    <s v="Indian Rupees(Rs.)"/>
    <x v="0"/>
    <x v="1"/>
    <s v="No"/>
    <n v="200"/>
    <x v="2"/>
    <x v="2553"/>
    <x v="0"/>
    <x v="0"/>
  </r>
  <r>
    <n v="18357544"/>
    <s v="The Paradise Biryani"/>
    <n v="1"/>
    <x v="50"/>
    <s v="Pink Town House Market, DLF Phase 3, Gurgaon"/>
    <s v="DLF Phase 3"/>
    <x v="76"/>
    <s v="Indian Rupees(Rs.)"/>
    <x v="0"/>
    <x v="1"/>
    <s v="No"/>
    <n v="700"/>
    <x v="2"/>
    <x v="615"/>
    <x v="0"/>
    <x v="1"/>
  </r>
  <r>
    <n v="18336180"/>
    <s v="Pind Balluchi"/>
    <n v="1"/>
    <x v="50"/>
    <s v="DT Mega Mall, 3rd Floor, DLF Phase 1, Gurgaon"/>
    <s v="DT Mega Mall, DLF Phase 1"/>
    <x v="2"/>
    <s v="Indian Rupees(Rs.)"/>
    <x v="0"/>
    <x v="1"/>
    <s v="No"/>
    <n v="800"/>
    <x v="2"/>
    <x v="710"/>
    <x v="0"/>
    <x v="1"/>
  </r>
  <r>
    <n v="309125"/>
    <s v="Kuuraku"/>
    <n v="1"/>
    <x v="50"/>
    <s v="Ground Floor, Global Foyer Mall, Golf Course Road, Gurgaon"/>
    <s v="Global Foyer Mall, Golf Course Road"/>
    <x v="10"/>
    <s v="Indian Rupees(Rs.)"/>
    <x v="1"/>
    <x v="0"/>
    <s v="No"/>
    <n v="1250"/>
    <x v="1"/>
    <x v="1263"/>
    <x v="0"/>
    <x v="2"/>
  </r>
  <r>
    <n v="309136"/>
    <s v="Nooba"/>
    <n v="1"/>
    <x v="50"/>
    <s v="Near IBIS Hotel, Golf Course Road, Gurgaon"/>
    <s v="Golf Course Road"/>
    <x v="19"/>
    <s v="Indian Rupees(Rs.)"/>
    <x v="0"/>
    <x v="0"/>
    <s v="No"/>
    <n v="1500"/>
    <x v="1"/>
    <x v="2554"/>
    <x v="0"/>
    <x v="2"/>
  </r>
  <r>
    <n v="18161583"/>
    <s v="Wangchuk's Ladakhi Kitchen"/>
    <n v="1"/>
    <x v="50"/>
    <s v="2nd Floor, Jalsa Building, Opposite Arjun Marg, Golf Course Road, Gurgaon"/>
    <s v="Golf Course Road"/>
    <x v="410"/>
    <s v="Indian Rupees(Rs.)"/>
    <x v="0"/>
    <x v="1"/>
    <s v="No"/>
    <n v="850"/>
    <x v="1"/>
    <x v="1804"/>
    <x v="0"/>
    <x v="1"/>
  </r>
  <r>
    <n v="18430602"/>
    <s v="The Diet Kitchen"/>
    <n v="1"/>
    <x v="50"/>
    <s v="Golf Course Road, Gurgaon"/>
    <s v="Golf Course Road"/>
    <x v="643"/>
    <s v="Indian Rupees(Rs.)"/>
    <x v="0"/>
    <x v="1"/>
    <s v="No"/>
    <n v="700"/>
    <x v="1"/>
    <x v="2497"/>
    <x v="0"/>
    <x v="1"/>
  </r>
  <r>
    <n v="311640"/>
    <s v="The Bridge - Hotel Clark Inn Gurgaon"/>
    <n v="1"/>
    <x v="50"/>
    <s v="Hotel Clark Inn, Plot 45/46, Old Judicial Complex, Sector 15, Gurgaon"/>
    <s v="Hotel Clark Inn, Sector 15"/>
    <x v="3"/>
    <s v="Indian Rupees(Rs.)"/>
    <x v="1"/>
    <x v="0"/>
    <s v="No"/>
    <n v="1400"/>
    <x v="2"/>
    <x v="787"/>
    <x v="0"/>
    <x v="2"/>
  </r>
  <r>
    <n v="311629"/>
    <s v="Illusion The Lounge Bar - Hotel Clark Inn Gurgaon"/>
    <n v="1"/>
    <x v="50"/>
    <s v="Hotel Clark Inn, Plot 45/46, Old Judicial Complex, Sector 15, Gurgaon"/>
    <s v="Hotel Clark Inn, Sector 15"/>
    <x v="3"/>
    <s v="Indian Rupees(Rs.)"/>
    <x v="1"/>
    <x v="0"/>
    <s v="No"/>
    <n v="1400"/>
    <x v="0"/>
    <x v="1077"/>
    <x v="0"/>
    <x v="2"/>
  </r>
  <r>
    <n v="3582"/>
    <s v="Komachi"/>
    <n v="1"/>
    <x v="50"/>
    <s v="TF 3A/3B/3C, 3rd Floor, MGF Plaza Mall, MG Road, Gurgaon"/>
    <s v="MG Road"/>
    <x v="10"/>
    <s v="Indian Rupees(Rs.)"/>
    <x v="1"/>
    <x v="0"/>
    <s v="No"/>
    <n v="1200"/>
    <x v="2"/>
    <x v="2292"/>
    <x v="0"/>
    <x v="2"/>
  </r>
  <r>
    <n v="18034040"/>
    <s v="Mini Mahal Delux"/>
    <n v="1"/>
    <x v="50"/>
    <s v="217-A, 2nd Floor, City Center Mall, MG Road, Gurgaon"/>
    <s v="MG Road"/>
    <x v="3"/>
    <s v="Indian Rupees(Rs.)"/>
    <x v="1"/>
    <x v="0"/>
    <s v="No"/>
    <n v="1200"/>
    <x v="2"/>
    <x v="2555"/>
    <x v="0"/>
    <x v="2"/>
  </r>
  <r>
    <n v="311759"/>
    <s v="Barista Creme Lavazza"/>
    <n v="1"/>
    <x v="50"/>
    <s v="Lower Ground Floor, MGF Metropolis Mall, MG Road, Gurgaon"/>
    <s v="MGF Metropolis Mall, MG Road"/>
    <x v="7"/>
    <s v="Indian Rupees(Rs.)"/>
    <x v="0"/>
    <x v="0"/>
    <s v="No"/>
    <n v="650"/>
    <x v="2"/>
    <x v="1726"/>
    <x v="0"/>
    <x v="1"/>
  </r>
  <r>
    <n v="338"/>
    <s v="Sage"/>
    <n v="1"/>
    <x v="50"/>
    <s v="Food Court, MGF Metropolitan Mall, MG Road, Gurgaon"/>
    <s v="MGF Metropolitan Mall, MG Road"/>
    <x v="236"/>
    <s v="Indian Rupees(Rs.)"/>
    <x v="0"/>
    <x v="0"/>
    <s v="No"/>
    <n v="900"/>
    <x v="1"/>
    <x v="1079"/>
    <x v="0"/>
    <x v="1"/>
  </r>
  <r>
    <n v="301989"/>
    <s v="Laajawab Chaap Express"/>
    <n v="1"/>
    <x v="50"/>
    <s v="Circular Road, New Colony, Old Railway Road, Gurgaon"/>
    <s v="Old Railway Road"/>
    <x v="0"/>
    <s v="Indian Rupees(Rs.)"/>
    <x v="0"/>
    <x v="0"/>
    <s v="No"/>
    <n v="250"/>
    <x v="2"/>
    <x v="2166"/>
    <x v="0"/>
    <x v="0"/>
  </r>
  <r>
    <n v="304718"/>
    <s v="Unique Bus Wales"/>
    <n v="1"/>
    <x v="50"/>
    <s v="Opposite Furniture Height, New Colony, Old Railway Road, Gurgaon"/>
    <s v="Old Railway Road"/>
    <x v="19"/>
    <s v="Indian Rupees(Rs.)"/>
    <x v="0"/>
    <x v="0"/>
    <s v="No"/>
    <n v="200"/>
    <x v="2"/>
    <x v="2048"/>
    <x v="0"/>
    <x v="0"/>
  </r>
  <r>
    <n v="18372397"/>
    <s v="The Oven Artist"/>
    <n v="1"/>
    <x v="50"/>
    <s v="191, New Colony, Near Old Railway Road, Gurgaon"/>
    <s v="Old Railway Road"/>
    <x v="22"/>
    <s v="Indian Rupees(Rs.)"/>
    <x v="0"/>
    <x v="0"/>
    <s v="No"/>
    <n v="800"/>
    <x v="1"/>
    <x v="2556"/>
    <x v="0"/>
    <x v="1"/>
  </r>
  <r>
    <n v="3603"/>
    <s v="Pizza Hut Delivery"/>
    <n v="1"/>
    <x v="50"/>
    <s v="11, Ground Floor, Omaxe Gurgaon Mall, Sohna Road, Gurgaon"/>
    <s v="Omaxe Celebration Mall, Sohna Road, Gurgaon"/>
    <x v="34"/>
    <s v="Indian Rupees(Rs.)"/>
    <x v="0"/>
    <x v="1"/>
    <s v="No"/>
    <n v="800"/>
    <x v="4"/>
    <x v="1567"/>
    <x v="0"/>
    <x v="1"/>
  </r>
  <r>
    <n v="18383488"/>
    <s v="Carl's Jr."/>
    <n v="1"/>
    <x v="50"/>
    <s v="1st Floor, One Horizon Centre, Golf Course Road, Gurgaon"/>
    <s v="One Horizon Center, Golf Course Road"/>
    <x v="151"/>
    <s v="Indian Rupees(Rs.)"/>
    <x v="0"/>
    <x v="1"/>
    <s v="No"/>
    <n v="650"/>
    <x v="1"/>
    <x v="1641"/>
    <x v="0"/>
    <x v="1"/>
  </r>
  <r>
    <n v="18285745"/>
    <s v="Delhi Club House"/>
    <n v="1"/>
    <x v="50"/>
    <s v="One Horizon Center, Golf Course Road, Gurgaon"/>
    <s v="One Horizon Center, Golf Course Road"/>
    <x v="486"/>
    <s v="Indian Rupees(Rs.)"/>
    <x v="0"/>
    <x v="0"/>
    <s v="No"/>
    <n v="1700"/>
    <x v="1"/>
    <x v="2047"/>
    <x v="0"/>
    <x v="2"/>
  </r>
  <r>
    <n v="18396428"/>
    <s v="The Pepper's"/>
    <n v="1"/>
    <x v="50"/>
    <s v="Shop 10, Behind Axis Bank, Palam Vihar, Gurgaon"/>
    <s v="Palam Vihar"/>
    <x v="8"/>
    <s v="Indian Rupees(Rs.)"/>
    <x v="0"/>
    <x v="0"/>
    <s v="No"/>
    <n v="250"/>
    <x v="2"/>
    <x v="1809"/>
    <x v="0"/>
    <x v="0"/>
  </r>
  <r>
    <n v="304771"/>
    <s v="Bansiwala Sweets"/>
    <n v="1"/>
    <x v="50"/>
    <s v="Sector 5 Chowk, Palam Vihar Road, Palam Vihar, Gurgaon"/>
    <s v="Palam Vihar"/>
    <x v="802"/>
    <s v="Indian Rupees(Rs.)"/>
    <x v="0"/>
    <x v="0"/>
    <s v="No"/>
    <n v="100"/>
    <x v="0"/>
    <x v="2053"/>
    <x v="0"/>
    <x v="0"/>
  </r>
  <r>
    <n v="305171"/>
    <s v="Angels in my Kitchen"/>
    <n v="1"/>
    <x v="50"/>
    <s v="M-4, Qutab Plaza Market, DLF Phase 1, Gurgaon"/>
    <s v="Qutab Plaza, DLF Phase 1"/>
    <x v="572"/>
    <s v="Indian Rupees(Rs.)"/>
    <x v="0"/>
    <x v="1"/>
    <s v="No"/>
    <n v="350"/>
    <x v="2"/>
    <x v="798"/>
    <x v="0"/>
    <x v="0"/>
  </r>
  <r>
    <n v="6743"/>
    <s v="Cafe Coffee Day"/>
    <n v="1"/>
    <x v="50"/>
    <s v="F-13, Qutub Plaza, DLF Phase 1, Gurgaon"/>
    <s v="Qutab Plaza, DLF Phase 1"/>
    <x v="7"/>
    <s v="Indian Rupees(Rs.)"/>
    <x v="0"/>
    <x v="0"/>
    <s v="No"/>
    <n v="450"/>
    <x v="2"/>
    <x v="1081"/>
    <x v="0"/>
    <x v="0"/>
  </r>
  <r>
    <n v="6747"/>
    <s v="Domino's Pizza"/>
    <n v="1"/>
    <x v="50"/>
    <s v="K-1 &amp; K-13, Ground Floor, DLF Qutub Plaza, DLF Phase 1, Gurgaon"/>
    <s v="Qutab Plaza, DLF Phase 1"/>
    <x v="30"/>
    <s v="Indian Rupees(Rs.)"/>
    <x v="0"/>
    <x v="0"/>
    <s v="No"/>
    <n v="700"/>
    <x v="2"/>
    <x v="1304"/>
    <x v="0"/>
    <x v="1"/>
  </r>
  <r>
    <n v="9169"/>
    <s v="The Guls"/>
    <n v="1"/>
    <x v="50"/>
    <s v="Sheetla Mata Road, Near Shiv Mandir Chowk, Near Sector 14, Gurgaon"/>
    <s v="Sector 14"/>
    <x v="0"/>
    <s v="Indian Rupees(Rs.)"/>
    <x v="0"/>
    <x v="0"/>
    <s v="No"/>
    <n v="650"/>
    <x v="2"/>
    <x v="99"/>
    <x v="0"/>
    <x v="1"/>
  </r>
  <r>
    <n v="5068"/>
    <s v="South Store"/>
    <n v="1"/>
    <x v="50"/>
    <s v="157, Sector 14, Gurgaon"/>
    <s v="Sector 14"/>
    <x v="64"/>
    <s v="Indian Rupees(Rs.)"/>
    <x v="0"/>
    <x v="0"/>
    <s v="No"/>
    <n v="200"/>
    <x v="1"/>
    <x v="2557"/>
    <x v="0"/>
    <x v="0"/>
  </r>
  <r>
    <n v="18241516"/>
    <s v="Special No.1 Biryani Corner"/>
    <n v="1"/>
    <x v="50"/>
    <s v="Shop 4, New Gurgaon Plaza Market, Old Delhi Road, Sector 14, Gurgaon"/>
    <s v="Sector 14"/>
    <x v="14"/>
    <s v="Indian Rupees(Rs.)"/>
    <x v="0"/>
    <x v="0"/>
    <s v="No"/>
    <n v="700"/>
    <x v="0"/>
    <x v="1092"/>
    <x v="0"/>
    <x v="1"/>
  </r>
  <r>
    <n v="4121"/>
    <s v="Pizza Hut Delivery"/>
    <n v="1"/>
    <x v="50"/>
    <s v="SCO 63, Ground Floor, Behind HP Petrol Pump, Sector 23 A, Near Sector 23, Gurgaon"/>
    <s v="Sector 23"/>
    <x v="34"/>
    <s v="Indian Rupees(Rs.)"/>
    <x v="0"/>
    <x v="1"/>
    <s v="No"/>
    <n v="800"/>
    <x v="2"/>
    <x v="1186"/>
    <x v="0"/>
    <x v="1"/>
  </r>
  <r>
    <n v="5065"/>
    <s v="Domino's Pizza"/>
    <n v="1"/>
    <x v="50"/>
    <s v="SCO 35, Ground Floor, Main Market, Sector 29, Gurgaon"/>
    <s v="Sector 29"/>
    <x v="30"/>
    <s v="Indian Rupees(Rs.)"/>
    <x v="0"/>
    <x v="0"/>
    <s v="No"/>
    <n v="700"/>
    <x v="1"/>
    <x v="919"/>
    <x v="0"/>
    <x v="1"/>
  </r>
  <r>
    <n v="310203"/>
    <s v="Sandys Cocktails &amp; Kitchen"/>
    <n v="1"/>
    <x v="50"/>
    <s v="SCO 388, Near IFFCO Metro Station, Sector 29, Gurgaon"/>
    <s v="Sector 29"/>
    <x v="1004"/>
    <s v="Indian Rupees(Rs.)"/>
    <x v="1"/>
    <x v="1"/>
    <s v="No"/>
    <n v="1800"/>
    <x v="1"/>
    <x v="2497"/>
    <x v="0"/>
    <x v="2"/>
  </r>
  <r>
    <n v="8430"/>
    <s v="Mamagoto"/>
    <n v="1"/>
    <x v="50"/>
    <s v="SCO 56, City Centre, Sector 29, Gurgaon"/>
    <s v="Sector 29"/>
    <x v="353"/>
    <s v="Indian Rupees(Rs.)"/>
    <x v="1"/>
    <x v="1"/>
    <s v="No"/>
    <n v="1600"/>
    <x v="1"/>
    <x v="2230"/>
    <x v="0"/>
    <x v="2"/>
  </r>
  <r>
    <n v="598"/>
    <s v="Cafe Coffee Day"/>
    <n v="1"/>
    <x v="50"/>
    <s v="SCO-24, Main Market, Sector 31, Gurgaon"/>
    <s v="Sector 31"/>
    <x v="7"/>
    <s v="Indian Rupees(Rs.)"/>
    <x v="0"/>
    <x v="0"/>
    <s v="No"/>
    <n v="450"/>
    <x v="2"/>
    <x v="1728"/>
    <x v="0"/>
    <x v="0"/>
  </r>
  <r>
    <n v="18345767"/>
    <s v="Puskar Raj Momos &amp; Chinese Corner"/>
    <n v="1"/>
    <x v="50"/>
    <s v="HUDA Market, Near SBI ATM, Sector 56, Gurgaon"/>
    <s v="Sector 56"/>
    <x v="19"/>
    <s v="Indian Rupees(Rs.)"/>
    <x v="0"/>
    <x v="0"/>
    <s v="No"/>
    <n v="200"/>
    <x v="2"/>
    <x v="2553"/>
    <x v="0"/>
    <x v="0"/>
  </r>
  <r>
    <n v="309763"/>
    <s v="The Blaze"/>
    <n v="1"/>
    <x v="50"/>
    <s v="Club Florence, Block E, Sushant Lok 2, Sector 56, Gurgaon"/>
    <s v="Sector 56"/>
    <x v="3"/>
    <s v="Indian Rupees(Rs.)"/>
    <x v="1"/>
    <x v="0"/>
    <s v="No"/>
    <n v="750"/>
    <x v="2"/>
    <x v="652"/>
    <x v="0"/>
    <x v="1"/>
  </r>
  <r>
    <n v="312665"/>
    <s v="Tiffins 4 U"/>
    <n v="1"/>
    <x v="50"/>
    <s v="Sector 7, Gurgaon"/>
    <s v="Sector 7"/>
    <x v="0"/>
    <s v="Indian Rupees(Rs.)"/>
    <x v="0"/>
    <x v="0"/>
    <s v="No"/>
    <n v="200"/>
    <x v="2"/>
    <x v="1567"/>
    <x v="0"/>
    <x v="0"/>
  </r>
  <r>
    <n v="18357912"/>
    <s v="KC Bakers"/>
    <n v="1"/>
    <x v="50"/>
    <s v="3/5, Khandsa Road, Sector 8, Gurgaon"/>
    <s v="Sector 8"/>
    <x v="22"/>
    <s v="Indian Rupees(Rs.)"/>
    <x v="0"/>
    <x v="1"/>
    <s v="No"/>
    <n v="350"/>
    <x v="2"/>
    <x v="1800"/>
    <x v="0"/>
    <x v="0"/>
  </r>
  <r>
    <n v="18303696"/>
    <s v="Tandoori Nation"/>
    <n v="1"/>
    <x v="50"/>
    <s v="G-4, Tower D Welldone Tech Park , Near JMD Megapolis, Sohna Road, Gurgaon"/>
    <s v="Sohna Road"/>
    <x v="8"/>
    <s v="Indian Rupees(Rs.)"/>
    <x v="0"/>
    <x v="1"/>
    <s v="No"/>
    <n v="950"/>
    <x v="1"/>
    <x v="1916"/>
    <x v="0"/>
    <x v="1"/>
  </r>
  <r>
    <n v="8893"/>
    <s v="Raasta"/>
    <n v="1"/>
    <x v="0"/>
    <s v="30-A, 1st Floor, Hauz Khas Village, New Delhi"/>
    <s v="Hauz Khas Village"/>
    <x v="300"/>
    <s v="Indian Rupees(Rs.)"/>
    <x v="1"/>
    <x v="1"/>
    <s v="No"/>
    <n v="2000"/>
    <x v="1"/>
    <x v="2558"/>
    <x v="0"/>
    <x v="3"/>
  </r>
  <r>
    <n v="18424627"/>
    <s v="Nosh"/>
    <n v="1"/>
    <x v="50"/>
    <s v="A 222, Supermart 1, DLF Phase 4, Gurgaon"/>
    <s v="Supermart 1, DLF Phase 4"/>
    <x v="2"/>
    <s v="Indian Rupees(Rs.)"/>
    <x v="0"/>
    <x v="1"/>
    <s v="No"/>
    <n v="700"/>
    <x v="1"/>
    <x v="2411"/>
    <x v="0"/>
    <x v="1"/>
  </r>
  <r>
    <n v="18265365"/>
    <s v="Fu.D"/>
    <n v="1"/>
    <x v="50"/>
    <s v="9-C, Ground Floor, Vipul Square, Phase 1, Sushant Lok, Gurgaon"/>
    <s v="Sushant Lok"/>
    <x v="715"/>
    <s v="Indian Rupees(Rs.)"/>
    <x v="0"/>
    <x v="1"/>
    <s v="No"/>
    <n v="250"/>
    <x v="1"/>
    <x v="1264"/>
    <x v="0"/>
    <x v="0"/>
  </r>
  <r>
    <n v="313275"/>
    <s v="Chin Chow"/>
    <n v="1"/>
    <x v="50"/>
    <s v="UGH-180, 1st Floor, Vyapar Kendra, Sushant Lok, Gurgaon"/>
    <s v="Sushant Lok"/>
    <x v="19"/>
    <s v="Indian Rupees(Rs.)"/>
    <x v="0"/>
    <x v="0"/>
    <s v="No"/>
    <n v="550"/>
    <x v="4"/>
    <x v="1573"/>
    <x v="0"/>
    <x v="1"/>
  </r>
  <r>
    <n v="18216898"/>
    <s v="My Plate"/>
    <n v="1"/>
    <x v="50"/>
    <s v="Plot 243, 1st Floor, SP Infocity, Phase 1, Udyog Vihar, Gurgaon"/>
    <s v="Udyog Vihar"/>
    <x v="0"/>
    <s v="Indian Rupees(Rs.)"/>
    <x v="0"/>
    <x v="0"/>
    <s v="No"/>
    <n v="200"/>
    <x v="2"/>
    <x v="1644"/>
    <x v="0"/>
    <x v="0"/>
  </r>
  <r>
    <n v="18311959"/>
    <s v="Giani's"/>
    <n v="1"/>
    <x v="50"/>
    <s v="Unitech Infospace, Sector 21, Gurgaon"/>
    <s v="Unitech Infospace, Sector 21, Gurgaon"/>
    <x v="61"/>
    <s v="Indian Rupees(Rs.)"/>
    <x v="0"/>
    <x v="0"/>
    <s v="No"/>
    <n v="250"/>
    <x v="0"/>
    <x v="1799"/>
    <x v="0"/>
    <x v="0"/>
  </r>
  <r>
    <n v="422"/>
    <s v="Chor Bizarre - Hotel Broadway"/>
    <n v="1"/>
    <x v="0"/>
    <s v="Hotel Broadway, 4/15/A, Daryaganj, New Delhi"/>
    <s v="Hotel Broadway, Daryaganj"/>
    <x v="1005"/>
    <s v="Indian Rupees(Rs.)"/>
    <x v="1"/>
    <x v="0"/>
    <s v="No"/>
    <n v="2000"/>
    <x v="1"/>
    <x v="2332"/>
    <x v="0"/>
    <x v="3"/>
  </r>
  <r>
    <n v="303866"/>
    <s v="Manish Sweets &amp; Bakers"/>
    <n v="1"/>
    <x v="50"/>
    <s v="Shop 59, Vyapar Kendra, Palam Vihar, Gurgaon"/>
    <s v="Vyapar Kendra, Palam Vihar"/>
    <x v="1006"/>
    <s v="Indian Rupees(Rs.)"/>
    <x v="0"/>
    <x v="0"/>
    <s v="No"/>
    <n v="200"/>
    <x v="2"/>
    <x v="710"/>
    <x v="0"/>
    <x v="0"/>
  </r>
  <r>
    <n v="311866"/>
    <s v="Mx Corn"/>
    <n v="1"/>
    <x v="50"/>
    <s v="Ground Floor, Ansal Plaza Mall, Palam Vihar, Gurgaon"/>
    <s v="Ansal Plaza Mall, Palam Vihar"/>
    <x v="12"/>
    <s v="Indian Rupees(Rs.)"/>
    <x v="0"/>
    <x v="0"/>
    <s v="No"/>
    <n v="100"/>
    <x v="0"/>
    <x v="1104"/>
    <x v="0"/>
    <x v="0"/>
  </r>
  <r>
    <n v="307799"/>
    <s v="Wok  In The Clouds"/>
    <n v="1"/>
    <x v="0"/>
    <s v="Shop 52, Khan Market, New Delhi"/>
    <s v="Khan Market"/>
    <x v="476"/>
    <s v="Indian Rupees(Rs.)"/>
    <x v="0"/>
    <x v="1"/>
    <s v="No"/>
    <n v="2000"/>
    <x v="1"/>
    <x v="2559"/>
    <x v="0"/>
    <x v="3"/>
  </r>
  <r>
    <n v="225"/>
    <s v="Domino's Pizza"/>
    <n v="1"/>
    <x v="50"/>
    <s v="UGF/RTC 9, Building 8, Tower C, DLF- 2, DLF Cyber City, Gurgaon"/>
    <s v="DLF Cyber City"/>
    <x v="30"/>
    <s v="Indian Rupees(Rs.)"/>
    <x v="0"/>
    <x v="0"/>
    <s v="No"/>
    <n v="700"/>
    <x v="4"/>
    <x v="353"/>
    <x v="0"/>
    <x v="1"/>
  </r>
  <r>
    <n v="4876"/>
    <s v="Barista"/>
    <n v="1"/>
    <x v="50"/>
    <s v="Lower Ground Floor, DLF Mega Mall, DLF Phase 1, Gurgaon"/>
    <s v="DLF Mega Mall, DLF Phase 1"/>
    <x v="7"/>
    <s v="Indian Rupees(Rs.)"/>
    <x v="0"/>
    <x v="1"/>
    <s v="No"/>
    <n v="650"/>
    <x v="2"/>
    <x v="116"/>
    <x v="0"/>
    <x v="1"/>
  </r>
  <r>
    <n v="303709"/>
    <s v="Pizza Hut Delivery"/>
    <n v="1"/>
    <x v="50"/>
    <s v="Ground Floor, DLF Mega Mall, DLF Phase 1, Gurgaon"/>
    <s v="DLF Mega Mall, DLF Phase 1"/>
    <x v="34"/>
    <s v="Indian Rupees(Rs.)"/>
    <x v="0"/>
    <x v="1"/>
    <s v="No"/>
    <n v="800"/>
    <x v="2"/>
    <x v="1105"/>
    <x v="0"/>
    <x v="1"/>
  </r>
  <r>
    <n v="18034048"/>
    <s v="Night Food Xprs"/>
    <n v="1"/>
    <x v="50"/>
    <s v="DLF Phase 1, Gurgaon"/>
    <s v="DLF Phase 1"/>
    <x v="25"/>
    <s v="Indian Rupees(Rs.)"/>
    <x v="0"/>
    <x v="0"/>
    <s v="No"/>
    <n v="650"/>
    <x v="2"/>
    <x v="1577"/>
    <x v="0"/>
    <x v="1"/>
  </r>
  <r>
    <n v="18383473"/>
    <s v="Biryani 365"/>
    <n v="1"/>
    <x v="50"/>
    <s v="U/15/27, DLF Phase 3, Gurgaon"/>
    <s v="DLF Phase 3"/>
    <x v="14"/>
    <s v="Indian Rupees(Rs.)"/>
    <x v="0"/>
    <x v="1"/>
    <s v="No"/>
    <n v="700"/>
    <x v="2"/>
    <x v="2057"/>
    <x v="0"/>
    <x v="1"/>
  </r>
  <r>
    <n v="300054"/>
    <s v="Flying Cakes"/>
    <n v="1"/>
    <x v="50"/>
    <s v="Shop 3, U-6/50, DLF Phase 3, Gurgaon"/>
    <s v="DLF Phase 3"/>
    <x v="22"/>
    <s v="Indian Rupees(Rs.)"/>
    <x v="0"/>
    <x v="1"/>
    <s v="No"/>
    <n v="350"/>
    <x v="4"/>
    <x v="2560"/>
    <x v="0"/>
    <x v="0"/>
  </r>
  <r>
    <n v="311725"/>
    <s v="Big Jack's"/>
    <n v="1"/>
    <x v="50"/>
    <s v="DLF Phase 4, Gurgaon"/>
    <s v="DLF Phase 4"/>
    <x v="1007"/>
    <s v="Indian Rupees(Rs.)"/>
    <x v="0"/>
    <x v="1"/>
    <s v="No"/>
    <n v="800"/>
    <x v="1"/>
    <x v="823"/>
    <x v="0"/>
    <x v="1"/>
  </r>
  <r>
    <n v="4618"/>
    <s v="Sugar &amp; Spice - Le Marche"/>
    <n v="1"/>
    <x v="50"/>
    <s v="DLF South Point Mall, Golf Course Road, Gurgaon"/>
    <s v="DLF South Point Mall, Golf Course Road"/>
    <x v="42"/>
    <s v="Indian Rupees(Rs.)"/>
    <x v="0"/>
    <x v="0"/>
    <s v="No"/>
    <n v="800"/>
    <x v="2"/>
    <x v="1104"/>
    <x v="0"/>
    <x v="1"/>
  </r>
  <r>
    <n v="4380"/>
    <s v="Longitude - Le Meridien"/>
    <n v="1"/>
    <x v="0"/>
    <s v="Le Meridien, Windsor Place, Janpath, New Delhi"/>
    <s v="Le Meridien, Janpath"/>
    <x v="7"/>
    <s v="Indian Rupees(Rs.)"/>
    <x v="0"/>
    <x v="0"/>
    <s v="No"/>
    <n v="2000"/>
    <x v="1"/>
    <x v="517"/>
    <x v="0"/>
    <x v="3"/>
  </r>
  <r>
    <n v="308553"/>
    <s v="Midnight Cravings Beyond Control"/>
    <n v="1"/>
    <x v="50"/>
    <s v="Plot 414, Sector 53, Golf Course Road, Gurgaon"/>
    <s v="Golf Course Road"/>
    <x v="8"/>
    <s v="Indian Rupees(Rs.)"/>
    <x v="0"/>
    <x v="1"/>
    <s v="No"/>
    <n v="800"/>
    <x v="2"/>
    <x v="1649"/>
    <x v="0"/>
    <x v="1"/>
  </r>
  <r>
    <n v="18460311"/>
    <s v="The Gathering Hut"/>
    <n v="1"/>
    <x v="50"/>
    <s v="Opposite Magnolia Apartment, Golf Course Road, Gurgaon"/>
    <s v="Golf Course Road"/>
    <x v="3"/>
    <s v="Indian Rupees(Rs.)"/>
    <x v="0"/>
    <x v="1"/>
    <s v="No"/>
    <n v="700"/>
    <x v="1"/>
    <x v="352"/>
    <x v="0"/>
    <x v="1"/>
  </r>
  <r>
    <n v="18237346"/>
    <s v="Daawat-e-Kashmir"/>
    <n v="1"/>
    <x v="50"/>
    <s v="Navkriti Building, Golf Course Road, Gurgaon"/>
    <s v="Golf Course Road"/>
    <x v="1008"/>
    <s v="Indian Rupees(Rs.)"/>
    <x v="0"/>
    <x v="1"/>
    <s v="No"/>
    <n v="1200"/>
    <x v="1"/>
    <x v="2561"/>
    <x v="0"/>
    <x v="2"/>
  </r>
  <r>
    <n v="311470"/>
    <s v="Diva Spiced"/>
    <n v="1"/>
    <x v="0"/>
    <s v="79 &amp; 80, Meharchand Market, Lodhi Road, New Delhi"/>
    <s v="Lodhi Road"/>
    <x v="9"/>
    <s v="Indian Rupees(Rs.)"/>
    <x v="1"/>
    <x v="0"/>
    <s v="No"/>
    <n v="2000"/>
    <x v="1"/>
    <x v="1212"/>
    <x v="0"/>
    <x v="3"/>
  </r>
  <r>
    <n v="18430882"/>
    <s v="Chini Bowl"/>
    <n v="1"/>
    <x v="50"/>
    <s v="1st Floor, Essel Towers, MG Road, Gurgaon"/>
    <s v="MG Road"/>
    <x v="621"/>
    <s v="Indian Rupees(Rs.)"/>
    <x v="0"/>
    <x v="0"/>
    <s v="No"/>
    <n v="800"/>
    <x v="2"/>
    <x v="924"/>
    <x v="0"/>
    <x v="1"/>
  </r>
  <r>
    <n v="892"/>
    <s v="Green's"/>
    <n v="1"/>
    <x v="50"/>
    <s v="SCO 23, Housing Board Shopping Complex, Saraswati Vihar, MG Road, Gurgaon"/>
    <s v="MG Road"/>
    <x v="1009"/>
    <s v="Indian Rupees(Rs.)"/>
    <x v="0"/>
    <x v="1"/>
    <s v="No"/>
    <n v="350"/>
    <x v="4"/>
    <x v="2562"/>
    <x v="0"/>
    <x v="0"/>
  </r>
  <r>
    <n v="18432226"/>
    <s v="buí©no"/>
    <n v="1"/>
    <x v="50"/>
    <s v="2nd Floor, Near Lifestyle, MGF Metropolis Mall, MG Road, Gurgaon"/>
    <s v="MGF Metropolis Mall, MG Road"/>
    <x v="1010"/>
    <s v="Indian Rupees(Rs.)"/>
    <x v="0"/>
    <x v="1"/>
    <s v="No"/>
    <n v="650"/>
    <x v="1"/>
    <x v="2231"/>
    <x v="0"/>
    <x v="1"/>
  </r>
  <r>
    <n v="18466924"/>
    <s v="Tunday Kababi Dastarkhwan-e-Awadh"/>
    <n v="1"/>
    <x v="50"/>
    <s v="3rd Floor, MGF Metropolitan Mall, MG Road, Gurgaon"/>
    <s v="MGF Metropolitan Mall, MG Road"/>
    <x v="24"/>
    <s v="Indian Rupees(Rs.)"/>
    <x v="0"/>
    <x v="0"/>
    <s v="No"/>
    <n v="700"/>
    <x v="2"/>
    <x v="479"/>
    <x v="0"/>
    <x v="1"/>
  </r>
  <r>
    <n v="18153552"/>
    <s v="The Grills King"/>
    <n v="1"/>
    <x v="50"/>
    <s v="Shop 1-5, Ground Floor, MGF Metropolitan Mall, MG Road, Gurgaon"/>
    <s v="MGF Metropolitan Mall, MG Road"/>
    <x v="31"/>
    <s v="Indian Rupees(Rs.)"/>
    <x v="1"/>
    <x v="0"/>
    <s v="No"/>
    <n v="1400"/>
    <x v="1"/>
    <x v="1818"/>
    <x v="0"/>
    <x v="2"/>
  </r>
  <r>
    <n v="18291436"/>
    <s v="Bikaner Sweets &amp; Restaurant"/>
    <n v="1"/>
    <x v="50"/>
    <s v="Shri Ram Mandir Complex, Opposite Celebrity Homes, Palam Vihar, Gurgaon"/>
    <s v="Palam Vihar"/>
    <x v="890"/>
    <s v="Indian Rupees(Rs.)"/>
    <x v="0"/>
    <x v="0"/>
    <s v="No"/>
    <n v="350"/>
    <x v="2"/>
    <x v="2563"/>
    <x v="0"/>
    <x v="0"/>
  </r>
  <r>
    <n v="18274332"/>
    <s v="Love to Wish"/>
    <n v="1"/>
    <x v="50"/>
    <s v="Opposite Golds Gym, Near Celebrity Homes, Palam Vihar, Gurgaon"/>
    <s v="Palam Vihar"/>
    <x v="21"/>
    <s v="Indian Rupees(Rs.)"/>
    <x v="0"/>
    <x v="0"/>
    <s v="No"/>
    <n v="200"/>
    <x v="0"/>
    <x v="1103"/>
    <x v="0"/>
    <x v="0"/>
  </r>
  <r>
    <n v="18423904"/>
    <s v="RD's Authentic Aroma"/>
    <n v="1"/>
    <x v="50"/>
    <s v="Shop 12, 12-A, 14, Block C2, GTM Shopping Arcade, Palam Vihar, Gurgaon"/>
    <s v="Palam Vihar"/>
    <x v="68"/>
    <s v="Indian Rupees(Rs.)"/>
    <x v="0"/>
    <x v="0"/>
    <s v="No"/>
    <n v="450"/>
    <x v="0"/>
    <x v="1941"/>
    <x v="0"/>
    <x v="0"/>
  </r>
  <r>
    <n v="3286"/>
    <s v="The Cavalry Bar - Maidens Hotel"/>
    <n v="1"/>
    <x v="0"/>
    <s v="Maidens Hotel, 7, Shamnath Marg, Civil Lines, New Delhi"/>
    <s v="Maidens Hotel, Civil Lines"/>
    <x v="33"/>
    <s v="Indian Rupees(Rs.)"/>
    <x v="1"/>
    <x v="0"/>
    <s v="No"/>
    <n v="2000"/>
    <x v="2"/>
    <x v="2564"/>
    <x v="0"/>
    <x v="3"/>
  </r>
  <r>
    <n v="1284"/>
    <s v="Sapra Pastry Treat"/>
    <n v="1"/>
    <x v="50"/>
    <s v="H-6, Qutab Plaza, DLF Phase 1, Gurgaon"/>
    <s v="Qutab Plaza, DLF Phase 1"/>
    <x v="42"/>
    <s v="Indian Rupees(Rs.)"/>
    <x v="0"/>
    <x v="1"/>
    <s v="No"/>
    <n v="250"/>
    <x v="2"/>
    <x v="2565"/>
    <x v="0"/>
    <x v="0"/>
  </r>
  <r>
    <n v="18449656"/>
    <s v="The Food Garage"/>
    <n v="1"/>
    <x v="50"/>
    <s v="Shop 65, Near Petrol Pump, Huda Shopping Market, Sector 23A, Sector 23, Gurgaon"/>
    <s v="Sector 23"/>
    <x v="25"/>
    <s v="Indian Rupees(Rs.)"/>
    <x v="0"/>
    <x v="0"/>
    <s v="No"/>
    <n v="550"/>
    <x v="0"/>
    <x v="1941"/>
    <x v="0"/>
    <x v="1"/>
  </r>
  <r>
    <n v="18238250"/>
    <s v="Sense Of Spirits"/>
    <n v="1"/>
    <x v="50"/>
    <s v="SCO 11-12, 1st Floor, Main Market, Sector 29, Gurgaon"/>
    <s v="Sector 29"/>
    <x v="233"/>
    <s v="Indian Rupees(Rs.)"/>
    <x v="1"/>
    <x v="0"/>
    <s v="No"/>
    <n v="1200"/>
    <x v="1"/>
    <x v="2566"/>
    <x v="0"/>
    <x v="2"/>
  </r>
  <r>
    <n v="18385781"/>
    <s v="Frozen Factory"/>
    <n v="1"/>
    <x v="50"/>
    <s v="Near Cut and Style, Sector 31, Gurgaon"/>
    <s v="Sector 31"/>
    <x v="94"/>
    <s v="Indian Rupees(Rs.)"/>
    <x v="0"/>
    <x v="0"/>
    <s v="No"/>
    <n v="200"/>
    <x v="2"/>
    <x v="1577"/>
    <x v="0"/>
    <x v="0"/>
  </r>
  <r>
    <n v="18354655"/>
    <s v="Bite N Sip"/>
    <n v="1"/>
    <x v="50"/>
    <s v="Shop 124, Huda Market, Sector 40, Near, Sector 31, Gurgaon"/>
    <s v="Sector 31"/>
    <x v="60"/>
    <s v="Indian Rupees(Rs.)"/>
    <x v="0"/>
    <x v="0"/>
    <s v="No"/>
    <n v="350"/>
    <x v="0"/>
    <x v="2567"/>
    <x v="0"/>
    <x v="0"/>
  </r>
  <r>
    <n v="18279913"/>
    <s v="Tasha's Artisan Foods"/>
    <n v="1"/>
    <x v="50"/>
    <s v="E-15, Greenwoods City, Sector 45, Gurgaon Near Sector 45"/>
    <s v="Sector 45"/>
    <x v="21"/>
    <s v="Indian Rupees(Rs.)"/>
    <x v="0"/>
    <x v="0"/>
    <s v="No"/>
    <n v="200"/>
    <x v="2"/>
    <x v="2299"/>
    <x v="0"/>
    <x v="0"/>
  </r>
  <r>
    <n v="300938"/>
    <s v="Doughlicious"/>
    <n v="1"/>
    <x v="50"/>
    <s v="Ground Floor, Block 2, Vatika Business Park, Sohna Road, Gurgaon"/>
    <s v="Sohna Road"/>
    <x v="572"/>
    <s v="Indian Rupees(Rs.)"/>
    <x v="0"/>
    <x v="1"/>
    <s v="No"/>
    <n v="550"/>
    <x v="2"/>
    <x v="1734"/>
    <x v="0"/>
    <x v="1"/>
  </r>
  <r>
    <n v="309033"/>
    <s v="The Spice Room"/>
    <n v="1"/>
    <x v="50"/>
    <s v="Ground Floor, Tower 3,  Vatika Business Park, Sohna Road, Gurgaon"/>
    <s v="Sohna Road"/>
    <x v="3"/>
    <s v="Indian Rupees(Rs.)"/>
    <x v="1"/>
    <x v="1"/>
    <s v="No"/>
    <n v="1350"/>
    <x v="2"/>
    <x v="2169"/>
    <x v="0"/>
    <x v="2"/>
  </r>
  <r>
    <n v="312684"/>
    <s v="Starbucks"/>
    <n v="1"/>
    <x v="50"/>
    <s v="Ground Floor, Vatika Business Park, Sector 49, Sohna Road, Gurgaon"/>
    <s v="Sohna Road"/>
    <x v="7"/>
    <s v="Indian Rupees(Rs.)"/>
    <x v="0"/>
    <x v="0"/>
    <s v="No"/>
    <n v="700"/>
    <x v="1"/>
    <x v="546"/>
    <x v="0"/>
    <x v="1"/>
  </r>
  <r>
    <n v="305776"/>
    <s v="Speedy Chow"/>
    <n v="1"/>
    <x v="50"/>
    <s v="B-134/135, Lower Ground Floor, Supermart 1, DLF Phase 4, Gurgaon"/>
    <s v="Supermart 1, DLF Phase 4"/>
    <x v="147"/>
    <s v="Indian Rupees(Rs.)"/>
    <x v="1"/>
    <x v="1"/>
    <s v="No"/>
    <n v="850"/>
    <x v="2"/>
    <x v="1228"/>
    <x v="0"/>
    <x v="1"/>
  </r>
  <r>
    <n v="4602"/>
    <s v="Halki Aanch"/>
    <n v="1"/>
    <x v="50"/>
    <s v="The Laburnum, Phase 1, Sushant Lok, Gurgaon"/>
    <s v="Sushant Lok"/>
    <x v="3"/>
    <s v="Indian Rupees(Rs.)"/>
    <x v="0"/>
    <x v="1"/>
    <s v="No"/>
    <n v="700"/>
    <x v="2"/>
    <x v="925"/>
    <x v="0"/>
    <x v="1"/>
  </r>
  <r>
    <n v="18343001"/>
    <s v="Cafe Sante"/>
    <n v="1"/>
    <x v="50"/>
    <s v="Peach Tree Complex, Block C, Phase 1, Sushant Lok, Gurgaon"/>
    <s v="Sushant Lok"/>
    <x v="7"/>
    <s v="Indian Rupees(Rs.)"/>
    <x v="0"/>
    <x v="0"/>
    <s v="No"/>
    <n v="1100"/>
    <x v="1"/>
    <x v="1814"/>
    <x v="0"/>
    <x v="2"/>
  </r>
  <r>
    <n v="9736"/>
    <s v="The Epicure - Fraser Suites"/>
    <n v="1"/>
    <x v="0"/>
    <s v="Fraser Suites, 4-A, District Centre,  Mayur Vihar Phase 1, New Delhi"/>
    <s v="Mayur Vihar Phase 1"/>
    <x v="1011"/>
    <s v="Indian Rupees(Rs.)"/>
    <x v="1"/>
    <x v="0"/>
    <s v="No"/>
    <n v="2000"/>
    <x v="2"/>
    <x v="1014"/>
    <x v="0"/>
    <x v="3"/>
  </r>
  <r>
    <n v="313078"/>
    <s v="Domino's Pizza"/>
    <n v="1"/>
    <x v="50"/>
    <s v="SCO 35, HUDA Commercial Complex, Udyog Vihar, Gurgaon"/>
    <s v="Udyog Vihar"/>
    <x v="30"/>
    <s v="Indian Rupees(Rs.)"/>
    <x v="0"/>
    <x v="0"/>
    <s v="No"/>
    <n v="700"/>
    <x v="0"/>
    <x v="550"/>
    <x v="0"/>
    <x v="1"/>
  </r>
  <r>
    <n v="18124368"/>
    <s v="Urban Dhaba"/>
    <n v="1"/>
    <x v="50"/>
    <s v="Food Court, Basement 1, Unitech Infospace, Sector 21, Gurgaon"/>
    <s v="Unitech Infospace, Sector 21, Gurgaon"/>
    <x v="0"/>
    <s v="Indian Rupees(Rs.)"/>
    <x v="0"/>
    <x v="1"/>
    <s v="No"/>
    <n v="700"/>
    <x v="2"/>
    <x v="2568"/>
    <x v="0"/>
    <x v="1"/>
  </r>
  <r>
    <n v="311844"/>
    <s v="Ramchandra Chinese Food"/>
    <n v="1"/>
    <x v="50"/>
    <s v="C-145, Vyapar Kendra, Palam Vihar, Gurgaon"/>
    <s v="Vyapar Kendra, Palam Vihar"/>
    <x v="38"/>
    <s v="Indian Rupees(Rs.)"/>
    <x v="0"/>
    <x v="1"/>
    <s v="No"/>
    <n v="250"/>
    <x v="2"/>
    <x v="218"/>
    <x v="0"/>
    <x v="0"/>
  </r>
  <r>
    <n v="309851"/>
    <s v="FoodZilla"/>
    <n v="1"/>
    <x v="50"/>
    <s v="UGF-126, 1st Floor, Vyapar Kendra, C Block, Phase 1, Sushant Lok, Gurgaon"/>
    <s v="Vyapar Kendra, Sushant Lok"/>
    <x v="1012"/>
    <s v="Indian Rupees(Rs.)"/>
    <x v="0"/>
    <x v="1"/>
    <s v="No"/>
    <n v="700"/>
    <x v="2"/>
    <x v="823"/>
    <x v="0"/>
    <x v="1"/>
  </r>
  <r>
    <n v="313479"/>
    <s v="Veg O Non"/>
    <n v="1"/>
    <x v="50"/>
    <s v="181, Vyapar Kendra, Phase 1, Sushant Lok, Gurgaon"/>
    <s v="Vyapar Kendra, Sushant Lok"/>
    <x v="0"/>
    <s v="Indian Rupees(Rs.)"/>
    <x v="0"/>
    <x v="0"/>
    <s v="No"/>
    <n v="650"/>
    <x v="2"/>
    <x v="216"/>
    <x v="0"/>
    <x v="1"/>
  </r>
  <r>
    <n v="227"/>
    <s v="Domino's Pizza"/>
    <n v="1"/>
    <x v="50"/>
    <s v="G-4/5, Central Plaza Mall, Golf Course Road, Gurgaon"/>
    <s v="Central Plaza Mall, Golf Course Road"/>
    <x v="30"/>
    <s v="Indian Rupees(Rs.)"/>
    <x v="0"/>
    <x v="0"/>
    <s v="No"/>
    <n v="700"/>
    <x v="2"/>
    <x v="2569"/>
    <x v="0"/>
    <x v="1"/>
  </r>
  <r>
    <n v="300100"/>
    <s v="PizzaVito"/>
    <n v="1"/>
    <x v="50"/>
    <s v="Ground Floor, Central Plaza Mall, Golf Course Road, Gurgaon"/>
    <s v="Central Plaza Mall, Golf Course Road"/>
    <x v="1013"/>
    <s v="Indian Rupees(Rs.)"/>
    <x v="1"/>
    <x v="1"/>
    <s v="No"/>
    <n v="900"/>
    <x v="2"/>
    <x v="1505"/>
    <x v="0"/>
    <x v="1"/>
  </r>
  <r>
    <n v="18233573"/>
    <s v="Big Wong XL"/>
    <n v="1"/>
    <x v="50"/>
    <s v="116, 117, &amp; 130, 1st Floor, Cross Point Mall, DLF Phase 4, Gurgaon"/>
    <s v="Cross Point Mall, DLF Phase 4"/>
    <x v="1014"/>
    <s v="Indian Rupees(Rs.)"/>
    <x v="1"/>
    <x v="1"/>
    <s v="No"/>
    <n v="1500"/>
    <x v="1"/>
    <x v="1743"/>
    <x v="0"/>
    <x v="2"/>
  </r>
  <r>
    <n v="18336509"/>
    <s v="Taco Bell"/>
    <n v="1"/>
    <x v="50"/>
    <s v="Cyber Hub, DLF Cyber City, Gurgaon"/>
    <s v="Cyber Hub, DLF Cyber City"/>
    <x v="1015"/>
    <s v="Indian Rupees(Rs.)"/>
    <x v="0"/>
    <x v="1"/>
    <s v="No"/>
    <n v="550"/>
    <x v="1"/>
    <x v="931"/>
    <x v="0"/>
    <x v="1"/>
  </r>
  <r>
    <n v="226"/>
    <s v="Domino's Pizza"/>
    <n v="1"/>
    <x v="50"/>
    <s v="Food Court, 3rd Floor, DLF Mega Mall, DLF Phase 1, Gurgaon"/>
    <s v="DLF Mega Mall, DLF Phase 1"/>
    <x v="30"/>
    <s v="Indian Rupees(Rs.)"/>
    <x v="0"/>
    <x v="0"/>
    <s v="No"/>
    <n v="700"/>
    <x v="2"/>
    <x v="2570"/>
    <x v="0"/>
    <x v="1"/>
  </r>
  <r>
    <n v="18454285"/>
    <s v="GenY Cuisines"/>
    <n v="1"/>
    <x v="50"/>
    <s v="A-55/2, Near DLF Mega Mall, DLF Phase 1, Gurgaon"/>
    <s v="DLF Phase 1"/>
    <x v="1016"/>
    <s v="Indian Rupees(Rs.)"/>
    <x v="0"/>
    <x v="0"/>
    <s v="No"/>
    <n v="250"/>
    <x v="2"/>
    <x v="685"/>
    <x v="0"/>
    <x v="0"/>
  </r>
  <r>
    <n v="18265384"/>
    <s v="Zoe"/>
    <n v="1"/>
    <x v="50"/>
    <s v="T-24, Cyber Green, DLF Phase 3, Gurgaon"/>
    <s v="DLF Phase 3"/>
    <x v="1017"/>
    <s v="Indian Rupees(Rs.)"/>
    <x v="0"/>
    <x v="1"/>
    <s v="No"/>
    <n v="700"/>
    <x v="1"/>
    <x v="733"/>
    <x v="0"/>
    <x v="1"/>
  </r>
  <r>
    <n v="18453035"/>
    <s v="Greek Food &amp; Beyond"/>
    <n v="1"/>
    <x v="50"/>
    <s v="314, 3rd Floor, South Point Mall, Golf Course Road, Gurgaon"/>
    <s v="DLF South Point Mall, Golf Course Road"/>
    <x v="1018"/>
    <s v="Indian Rupees(Rs.)"/>
    <x v="1"/>
    <x v="0"/>
    <s v="No"/>
    <n v="1200"/>
    <x v="1"/>
    <x v="2570"/>
    <x v="0"/>
    <x v="2"/>
  </r>
  <r>
    <n v="302455"/>
    <s v="Mediumwelldone"/>
    <n v="1"/>
    <x v="50"/>
    <s v="LG-34, DLF South Point Mall, Golf Course Road, Gurgaon"/>
    <s v="DLF South Point Mall, Golf Course Road"/>
    <x v="1019"/>
    <s v="Indian Rupees(Rs.)"/>
    <x v="1"/>
    <x v="1"/>
    <s v="No"/>
    <n v="1800"/>
    <x v="1"/>
    <x v="1112"/>
    <x v="0"/>
    <x v="2"/>
  </r>
  <r>
    <n v="311486"/>
    <s v="The Hangout by 1861"/>
    <n v="1"/>
    <x v="50"/>
    <s v="2, Lower Ground Floor, DLF South Point Mall, Golf Course Road, Gurgaon"/>
    <s v="DLF South Point Mall, Golf Course Road"/>
    <x v="304"/>
    <s v="Indian Rupees(Rs.)"/>
    <x v="1"/>
    <x v="1"/>
    <s v="No"/>
    <n v="1600"/>
    <x v="1"/>
    <x v="125"/>
    <x v="0"/>
    <x v="2"/>
  </r>
  <r>
    <n v="18276997"/>
    <s v="Mogli's Coffee"/>
    <n v="1"/>
    <x v="50"/>
    <s v="Shop 219, 2nd Floor, DLF City Center Mall, MG Road, Gurgaon"/>
    <s v="DT City Centre Mall, MG Road"/>
    <x v="7"/>
    <s v="Indian Rupees(Rs.)"/>
    <x v="0"/>
    <x v="0"/>
    <s v="No"/>
    <n v="150"/>
    <x v="1"/>
    <x v="483"/>
    <x v="0"/>
    <x v="0"/>
  </r>
  <r>
    <n v="2475"/>
    <s v="Jalsa Lounge"/>
    <n v="1"/>
    <x v="50"/>
    <s v="Jalsa Builiding, Golf Course Road, Gurgaon"/>
    <s v="Golf Course Road"/>
    <x v="3"/>
    <s v="Indian Rupees(Rs.)"/>
    <x v="1"/>
    <x v="0"/>
    <s v="No"/>
    <n v="850"/>
    <x v="2"/>
    <x v="831"/>
    <x v="0"/>
    <x v="1"/>
  </r>
  <r>
    <n v="18472653"/>
    <s v="Marine Drivve - Club &amp; Courtyard"/>
    <n v="1"/>
    <x v="0"/>
    <s v="A-2, Vishal Enclave, Opposite Metro Pillar 412, Rajouri Garden, New Delhi"/>
    <s v="Rajouri Garden"/>
    <x v="31"/>
    <s v="Indian Rupees(Rs.)"/>
    <x v="1"/>
    <x v="0"/>
    <s v="No"/>
    <n v="2000"/>
    <x v="1"/>
    <x v="2258"/>
    <x v="0"/>
    <x v="3"/>
  </r>
  <r>
    <n v="4879"/>
    <s v="Barista"/>
    <n v="1"/>
    <x v="50"/>
    <s v="Global Busines Park, MG Road, Gurgaon"/>
    <s v="MG Road"/>
    <x v="7"/>
    <s v="Indian Rupees(Rs.)"/>
    <x v="0"/>
    <x v="0"/>
    <s v="No"/>
    <n v="650"/>
    <x v="2"/>
    <x v="627"/>
    <x v="0"/>
    <x v="1"/>
  </r>
  <r>
    <n v="308013"/>
    <s v="Uforia"/>
    <n v="1"/>
    <x v="50"/>
    <s v="2nd Floor, MGF Mega City Mall, MG Road, Gurgaon"/>
    <s v="MGF Mega City Mall, MG Road"/>
    <x v="1020"/>
    <s v="Indian Rupees(Rs.)"/>
    <x v="1"/>
    <x v="0"/>
    <s v="No"/>
    <n v="1500"/>
    <x v="1"/>
    <x v="2499"/>
    <x v="0"/>
    <x v="2"/>
  </r>
  <r>
    <n v="3213"/>
    <s v="Khaaja Chowk"/>
    <n v="1"/>
    <x v="50"/>
    <s v="3rd Floor, MGF Metropolitan Mall, MG Road, Gurgaon"/>
    <s v="MGF Metropolitan Mall, MG Road"/>
    <x v="1021"/>
    <s v="Indian Rupees(Rs.)"/>
    <x v="1"/>
    <x v="1"/>
    <s v="No"/>
    <n v="1000"/>
    <x v="1"/>
    <x v="1652"/>
    <x v="0"/>
    <x v="2"/>
  </r>
  <r>
    <n v="18396399"/>
    <s v="French Omelette"/>
    <n v="1"/>
    <x v="50"/>
    <s v="New Colony More, Old Railway Road, Gurgaon"/>
    <s v="Old Railway Road"/>
    <x v="12"/>
    <s v="Indian Rupees(Rs.)"/>
    <x v="0"/>
    <x v="0"/>
    <s v="No"/>
    <n v="100"/>
    <x v="2"/>
    <x v="1311"/>
    <x v="0"/>
    <x v="0"/>
  </r>
  <r>
    <n v="302027"/>
    <s v="Samrat The Cake Shoppe"/>
    <n v="1"/>
    <x v="50"/>
    <s v="Sohna Chowk, Old Railway Road, Gurgaon"/>
    <s v="Old Railway Road"/>
    <x v="572"/>
    <s v="Indian Rupees(Rs.)"/>
    <x v="0"/>
    <x v="0"/>
    <s v="No"/>
    <n v="150"/>
    <x v="2"/>
    <x v="2071"/>
    <x v="0"/>
    <x v="0"/>
  </r>
  <r>
    <n v="2177"/>
    <s v="The Chic"/>
    <n v="1"/>
    <x v="50"/>
    <s v="Shivpuri, Old Railway Road Gurgaon"/>
    <s v="Old Railway Road"/>
    <x v="12"/>
    <s v="Indian Rupees(Rs.)"/>
    <x v="0"/>
    <x v="0"/>
    <s v="No"/>
    <n v="200"/>
    <x v="2"/>
    <x v="2481"/>
    <x v="0"/>
    <x v="0"/>
  </r>
  <r>
    <n v="230"/>
    <s v="Domino's Pizza"/>
    <n v="1"/>
    <x v="50"/>
    <s v="4-C, Ground Floor, Omaxe Gurgaon Mall, Sohna Road, Gurgaon"/>
    <s v="Omaxe Gurgaon Mall"/>
    <x v="30"/>
    <s v="Indian Rupees(Rs.)"/>
    <x v="0"/>
    <x v="0"/>
    <s v="No"/>
    <n v="700"/>
    <x v="4"/>
    <x v="2305"/>
    <x v="0"/>
    <x v="1"/>
  </r>
  <r>
    <n v="7083"/>
    <s v="Chawla Bakers"/>
    <n v="1"/>
    <x v="50"/>
    <s v="6, Dharam Colony, Near Spanish Court, Palam Vihar, Gurgaon"/>
    <s v="Palam Vihar"/>
    <x v="881"/>
    <s v="Indian Rupees(Rs.)"/>
    <x v="0"/>
    <x v="0"/>
    <s v="No"/>
    <n v="200"/>
    <x v="2"/>
    <x v="2571"/>
    <x v="0"/>
    <x v="0"/>
  </r>
  <r>
    <n v="18430874"/>
    <s v="Desserts 83"/>
    <n v="1"/>
    <x v="50"/>
    <s v="K 1466 Ansal, Palam Vihar, Gurgaon"/>
    <s v="Palam Vihar"/>
    <x v="46"/>
    <s v="Indian Rupees(Rs.)"/>
    <x v="0"/>
    <x v="0"/>
    <s v="No"/>
    <n v="200"/>
    <x v="2"/>
    <x v="1507"/>
    <x v="0"/>
    <x v="0"/>
  </r>
  <r>
    <n v="303859"/>
    <s v="Hangover"/>
    <n v="1"/>
    <x v="50"/>
    <s v="Near Sector 5, Gol Chakkar, Palam Vihar, Gurgaon"/>
    <s v="Palam Vihar"/>
    <x v="3"/>
    <s v="Indian Rupees(Rs.)"/>
    <x v="1"/>
    <x v="0"/>
    <s v="No"/>
    <n v="800"/>
    <x v="2"/>
    <x v="2572"/>
    <x v="0"/>
    <x v="1"/>
  </r>
  <r>
    <n v="303209"/>
    <s v="Shree Shyam Rasoi"/>
    <n v="1"/>
    <x v="50"/>
    <s v="Opposite Power House, Palam Vihar Road, Palam Vihar, Gurgaon"/>
    <s v="Palam Vihar"/>
    <x v="0"/>
    <s v="Indian Rupees(Rs.)"/>
    <x v="0"/>
    <x v="0"/>
    <s v="No"/>
    <n v="350"/>
    <x v="2"/>
    <x v="1652"/>
    <x v="0"/>
    <x v="0"/>
  </r>
  <r>
    <n v="5721"/>
    <s v="New Town Pastry Shop - Park Plaza"/>
    <n v="1"/>
    <x v="50"/>
    <s v="Park Plaza Hotel, B Block, Sushant Lok 1, Sushant Lok, Gurgaon"/>
    <s v="Park Plaza, Sushant Lok"/>
    <x v="21"/>
    <s v="Indian Rupees(Rs.)"/>
    <x v="0"/>
    <x v="0"/>
    <s v="No"/>
    <n v="1200"/>
    <x v="2"/>
    <x v="363"/>
    <x v="0"/>
    <x v="2"/>
  </r>
  <r>
    <n v="6804"/>
    <s v="Green Chick Chop"/>
    <n v="1"/>
    <x v="50"/>
    <s v="H 5, Qutab Plaza Market, DLF Phase 1, Gurgaon"/>
    <s v="Qutab Plaza, DLF Phase 1"/>
    <x v="85"/>
    <s v="Indian Rupees(Rs.)"/>
    <x v="0"/>
    <x v="0"/>
    <s v="No"/>
    <n v="350"/>
    <x v="2"/>
    <x v="628"/>
    <x v="0"/>
    <x v="0"/>
  </r>
  <r>
    <n v="18445653"/>
    <s v="Carpedium"/>
    <n v="1"/>
    <x v="50"/>
    <s v="Shop 94, Huda Market, Sector 14, Gurgaon"/>
    <s v="Sector 14"/>
    <x v="21"/>
    <s v="Indian Rupees(Rs.)"/>
    <x v="0"/>
    <x v="0"/>
    <s v="No"/>
    <n v="200"/>
    <x v="2"/>
    <x v="2482"/>
    <x v="0"/>
    <x v="0"/>
  </r>
  <r>
    <n v="1131"/>
    <s v="The Plaza Solitaire"/>
    <n v="1"/>
    <x v="50"/>
    <s v="30, HUDA Commercial Centre, Delhi Gurgaon Road, Sector 14, Gurgaon"/>
    <s v="Sector 14"/>
    <x v="667"/>
    <s v="Indian Rupees(Rs.)"/>
    <x v="1"/>
    <x v="0"/>
    <s v="No"/>
    <n v="900"/>
    <x v="2"/>
    <x v="365"/>
    <x v="0"/>
    <x v="1"/>
  </r>
  <r>
    <n v="18382626"/>
    <s v="Konetto Pizza"/>
    <n v="1"/>
    <x v="50"/>
    <s v="Shop 7, Opposite Vishal Mega Mart, Next to Citikart, Old Delhi-Gurgaon Road, Sector 14, Gurgaon"/>
    <s v="Sector 14"/>
    <x v="5"/>
    <s v="Indian Rupees(Rs.)"/>
    <x v="0"/>
    <x v="0"/>
    <s v="No"/>
    <n v="150"/>
    <x v="1"/>
    <x v="1736"/>
    <x v="0"/>
    <x v="0"/>
  </r>
  <r>
    <n v="301221"/>
    <s v="Empress"/>
    <n v="1"/>
    <x v="50"/>
    <s v="Treehouse Queens Pearl, Opposite New Court, Near Rajiv Chowk, Near, Sector 15, Gurgaon"/>
    <s v="Sector 15"/>
    <x v="3"/>
    <s v="Indian Rupees(Rs.)"/>
    <x v="1"/>
    <x v="0"/>
    <s v="No"/>
    <n v="1000"/>
    <x v="2"/>
    <x v="2242"/>
    <x v="0"/>
    <x v="2"/>
  </r>
  <r>
    <n v="304793"/>
    <s v="Modern Sweets"/>
    <n v="1"/>
    <x v="50"/>
    <s v="Opposite Sun Tower, Sukhrali Village, Sector 17, Gurgaon"/>
    <s v="Sector 17"/>
    <x v="57"/>
    <s v="Indian Rupees(Rs.)"/>
    <x v="0"/>
    <x v="0"/>
    <s v="No"/>
    <n v="100"/>
    <x v="0"/>
    <x v="1268"/>
    <x v="0"/>
    <x v="0"/>
  </r>
  <r>
    <n v="18128900"/>
    <s v="Hunter Valley"/>
    <n v="1"/>
    <x v="50"/>
    <s v="SCO 61, Main Market, Sector 29, Gurgaon"/>
    <s v="Sector 29"/>
    <x v="1022"/>
    <s v="Indian Rupees(Rs.)"/>
    <x v="1"/>
    <x v="0"/>
    <s v="No"/>
    <n v="1600"/>
    <x v="1"/>
    <x v="715"/>
    <x v="0"/>
    <x v="2"/>
  </r>
  <r>
    <n v="4490"/>
    <s v="Cup Cakes - Radisson Blu"/>
    <n v="1"/>
    <x v="0"/>
    <s v="Radisson Blu, District Centre, Outer Ring Road, Paschim Vihar, New Delhi"/>
    <s v="Radisson Blu, Paschim Vihar"/>
    <x v="150"/>
    <s v="Indian Rupees(Rs.)"/>
    <x v="0"/>
    <x v="0"/>
    <s v="No"/>
    <n v="2000"/>
    <x v="2"/>
    <x v="524"/>
    <x v="0"/>
    <x v="3"/>
  </r>
  <r>
    <n v="18126111"/>
    <s v="Cafe Delhi Heights"/>
    <n v="1"/>
    <x v="0"/>
    <s v="Shop 1-2, Ground Floor, Sangam Courtyard, R K Puram, New Delhi"/>
    <s v="Sangam Courtyard, RK Puram"/>
    <x v="1023"/>
    <s v="Indian Rupees(Rs.)"/>
    <x v="1"/>
    <x v="0"/>
    <s v="No"/>
    <n v="2000"/>
    <x v="1"/>
    <x v="2333"/>
    <x v="0"/>
    <x v="3"/>
  </r>
  <r>
    <n v="306719"/>
    <s v="Angeethi"/>
    <n v="1"/>
    <x v="50"/>
    <s v="200, Main Market, Sector 31, Gurgaon"/>
    <s v="Sector 31"/>
    <x v="49"/>
    <s v="Indian Rupees(Rs.)"/>
    <x v="0"/>
    <x v="0"/>
    <s v="No"/>
    <n v="450"/>
    <x v="2"/>
    <x v="1410"/>
    <x v="0"/>
    <x v="0"/>
  </r>
  <r>
    <n v="18249121"/>
    <s v="Chai Point"/>
    <n v="1"/>
    <x v="50"/>
    <s v="3rd Floor, Tower A3, DLF Silokhera, Sector 30, Gurgaon"/>
    <s v="Sector 31"/>
    <x v="100"/>
    <s v="Indian Rupees(Rs.)"/>
    <x v="0"/>
    <x v="1"/>
    <s v="No"/>
    <n v="200"/>
    <x v="2"/>
    <x v="1236"/>
    <x v="0"/>
    <x v="0"/>
  </r>
  <r>
    <n v="18351822"/>
    <s v="Breakfast@60"/>
    <n v="1"/>
    <x v="50"/>
    <s v="801, Arihant CGHS, Sector 56, Gurgaon"/>
    <s v="Sector 56"/>
    <x v="1024"/>
    <s v="Indian Rupees(Rs.)"/>
    <x v="0"/>
    <x v="0"/>
    <s v="No"/>
    <n v="120"/>
    <x v="2"/>
    <x v="2171"/>
    <x v="0"/>
    <x v="0"/>
  </r>
  <r>
    <n v="18319384"/>
    <s v="Vijeta's Happy Kitchen"/>
    <n v="1"/>
    <x v="50"/>
    <s v="Sector 56, Gurgaon"/>
    <s v="Sector 56"/>
    <x v="0"/>
    <s v="Indian Rupees(Rs.)"/>
    <x v="0"/>
    <x v="0"/>
    <s v="No"/>
    <n v="200"/>
    <x v="0"/>
    <x v="2573"/>
    <x v="0"/>
    <x v="0"/>
  </r>
  <r>
    <n v="18357570"/>
    <s v="Cafe Cup of Life"/>
    <n v="1"/>
    <x v="50"/>
    <s v="6B, New Colony, Circular Road, Sector 7, Gurgaon"/>
    <s v="Sector 7"/>
    <x v="1025"/>
    <s v="Indian Rupees(Rs.)"/>
    <x v="0"/>
    <x v="1"/>
    <s v="No"/>
    <n v="550"/>
    <x v="1"/>
    <x v="2171"/>
    <x v="0"/>
    <x v="1"/>
  </r>
  <r>
    <n v="311455"/>
    <s v="Sham Sweets"/>
    <n v="1"/>
    <x v="50"/>
    <s v="Shivaji Nagar, Near Balaji Mandir, Sector 8, Gurgaon"/>
    <s v="Sector 8"/>
    <x v="57"/>
    <s v="Indian Rupees(Rs.)"/>
    <x v="0"/>
    <x v="0"/>
    <s v="No"/>
    <n v="200"/>
    <x v="2"/>
    <x v="1823"/>
    <x v="0"/>
    <x v="0"/>
  </r>
  <r>
    <n v="1920"/>
    <s v="Gopala"/>
    <n v="1"/>
    <x v="50"/>
    <s v="D-85, Shopping Mall, Arjun Marg, DLF Phase 1, Gurgaon"/>
    <s v="Shopping Mall, DLF Phase 1"/>
    <x v="57"/>
    <s v="Indian Rupees(Rs.)"/>
    <x v="0"/>
    <x v="0"/>
    <s v="No"/>
    <n v="250"/>
    <x v="2"/>
    <x v="2239"/>
    <x v="0"/>
    <x v="0"/>
  </r>
  <r>
    <n v="303606"/>
    <s v="Gulshan Dhaba"/>
    <n v="1"/>
    <x v="50"/>
    <s v="Sohna Chowk, Sohna Road, Gurgaon"/>
    <s v="Sohna Road"/>
    <x v="0"/>
    <s v="Indian Rupees(Rs.)"/>
    <x v="0"/>
    <x v="0"/>
    <s v="No"/>
    <n v="150"/>
    <x v="2"/>
    <x v="1942"/>
    <x v="0"/>
    <x v="0"/>
  </r>
  <r>
    <n v="18014135"/>
    <s v="Wah Ji Wah"/>
    <n v="1"/>
    <x v="50"/>
    <s v="Shop 1A, Subhash Chowk, Near Omaxe Celebration Mall, Sohna Road, Gurgaon"/>
    <s v="Sohna Road"/>
    <x v="0"/>
    <s v="Indian Rupees(Rs.)"/>
    <x v="0"/>
    <x v="0"/>
    <s v="No"/>
    <n v="450"/>
    <x v="4"/>
    <x v="2574"/>
    <x v="0"/>
    <x v="0"/>
  </r>
  <r>
    <n v="18306553"/>
    <s v="Kake Da Hotel"/>
    <n v="1"/>
    <x v="50"/>
    <s v="G-114, Sushant Shopping Arcade, Phase 1, Sushant Lok, Gurgaon"/>
    <s v="Sushant Shopping Arcade, Sushant Lok, Gurgaon"/>
    <x v="0"/>
    <s v="Indian Rupees(Rs.)"/>
    <x v="0"/>
    <x v="1"/>
    <s v="No"/>
    <n v="700"/>
    <x v="2"/>
    <x v="1193"/>
    <x v="0"/>
    <x v="1"/>
  </r>
  <r>
    <n v="18292458"/>
    <s v="The Toddy Shop"/>
    <n v="1"/>
    <x v="50"/>
    <s v="C-128, B Block, Sushant Shopping Arcade, Sushant Lok, Gurgaon"/>
    <s v="Sushant Shopping Arcade, Sushant Lok, Gurgaon"/>
    <x v="616"/>
    <s v="Indian Rupees(Rs.)"/>
    <x v="0"/>
    <x v="1"/>
    <s v="No"/>
    <n v="1200"/>
    <x v="2"/>
    <x v="1267"/>
    <x v="0"/>
    <x v="2"/>
  </r>
  <r>
    <n v="18241869"/>
    <s v="Tashan"/>
    <n v="1"/>
    <x v="0"/>
    <s v="M-60, Main Market, Greater Kailash (GK) 2, New Delhi"/>
    <s v="Greater Kailash (GK) 2"/>
    <x v="464"/>
    <s v="Indian Rupees(Rs.)"/>
    <x v="1"/>
    <x v="0"/>
    <s v="No"/>
    <n v="2000"/>
    <x v="3"/>
    <x v="2575"/>
    <x v="0"/>
    <x v="3"/>
  </r>
  <r>
    <n v="304276"/>
    <s v="Green Leaf"/>
    <n v="1"/>
    <x v="50"/>
    <s v="The Habitare Hotel, 21/1, MG Road, Sector 14, Gurgaon"/>
    <s v="The Habitare Hotel, Sector 14"/>
    <x v="45"/>
    <s v="Indian Rupees(Rs.)"/>
    <x v="1"/>
    <x v="0"/>
    <s v="No"/>
    <n v="800"/>
    <x v="2"/>
    <x v="1376"/>
    <x v="0"/>
    <x v="1"/>
  </r>
  <r>
    <n v="306510"/>
    <s v="Cafe on 3 - Holiday Inn"/>
    <n v="1"/>
    <x v="0"/>
    <s v="Holiday Inn, 13-A, District Centre, Mayur Vihar Phase 1, New Delhi"/>
    <s v="Holiday Inn, Mayur Vihar"/>
    <x v="1026"/>
    <s v="Indian Rupees(Rs.)"/>
    <x v="1"/>
    <x v="0"/>
    <s v="No"/>
    <n v="2000"/>
    <x v="2"/>
    <x v="1294"/>
    <x v="0"/>
    <x v="3"/>
  </r>
  <r>
    <n v="4568"/>
    <s v="Spaghetti Kitchen"/>
    <n v="1"/>
    <x v="0"/>
    <s v="8 &amp; 9, 2nd Floor, Pacific Mall, Tagore Garden, New Delhi"/>
    <s v="Pacific Mall, Tagore Garden"/>
    <x v="27"/>
    <s v="Indian Rupees(Rs.)"/>
    <x v="1"/>
    <x v="1"/>
    <s v="No"/>
    <n v="2000"/>
    <x v="1"/>
    <x v="2407"/>
    <x v="0"/>
    <x v="3"/>
  </r>
  <r>
    <n v="18175288"/>
    <s v="The Kachori Co."/>
    <n v="1"/>
    <x v="50"/>
    <s v="Amenity Block, Unitech Infospace, Old Delhi-Gurgaon Road, Sector 21, Gurgaon"/>
    <s v="Unitech Infospace, Sector 21, Gurgaon"/>
    <x v="43"/>
    <s v="Indian Rupees(Rs.)"/>
    <x v="0"/>
    <x v="0"/>
    <s v="No"/>
    <n v="200"/>
    <x v="4"/>
    <x v="891"/>
    <x v="0"/>
    <x v="0"/>
  </r>
  <r>
    <n v="18219539"/>
    <s v="Mister Chai - Shangri-La's - Eros Hotel"/>
    <n v="1"/>
    <x v="0"/>
    <s v="Shangri-La's Eros Hotel, 19, Ashoka Road, Connaught Place, New Delhi"/>
    <s v="Shangri La's - Eros hotel, Janpath"/>
    <x v="1027"/>
    <s v="Indian Rupees(Rs.)"/>
    <x v="1"/>
    <x v="0"/>
    <s v="No"/>
    <n v="2000"/>
    <x v="1"/>
    <x v="2534"/>
    <x v="0"/>
    <x v="3"/>
  </r>
  <r>
    <n v="303749"/>
    <s v="Asian Bistro"/>
    <n v="1"/>
    <x v="50"/>
    <s v="F10/F11, Central Plaza Mall, Golf Course Road, Gurgaon"/>
    <s v="Central Plaza Mall, Golf Course Road"/>
    <x v="1028"/>
    <s v="Indian Rupees(Rs.)"/>
    <x v="1"/>
    <x v="1"/>
    <s v="No"/>
    <n v="1600"/>
    <x v="1"/>
    <x v="881"/>
    <x v="0"/>
    <x v="2"/>
  </r>
  <r>
    <n v="18277179"/>
    <s v="Yum Yum Cha"/>
    <n v="1"/>
    <x v="50"/>
    <s v="Cyber Hub, DLF Cyber City, Gurgaon"/>
    <s v="Cyber Hub, DLF Cyber City"/>
    <x v="1029"/>
    <s v="Indian Rupees(Rs.)"/>
    <x v="0"/>
    <x v="0"/>
    <s v="No"/>
    <n v="1800"/>
    <x v="1"/>
    <x v="1747"/>
    <x v="0"/>
    <x v="2"/>
  </r>
  <r>
    <n v="306128"/>
    <s v="Italiano"/>
    <n v="1"/>
    <x v="50"/>
    <s v="Cyber Hub, DLF Cyber City, Gurgaon"/>
    <s v="Cyber Hub, DLF Cyber City"/>
    <x v="27"/>
    <s v="Indian Rupees(Rs.)"/>
    <x v="1"/>
    <x v="0"/>
    <s v="No"/>
    <n v="1500"/>
    <x v="1"/>
    <x v="1517"/>
    <x v="0"/>
    <x v="2"/>
  </r>
  <r>
    <n v="3483"/>
    <s v="Burmese Kitchen Plus"/>
    <n v="1"/>
    <x v="50"/>
    <s v="DLF Phase 1, Gurgaon"/>
    <s v="DLF Phase 1"/>
    <x v="1030"/>
    <s v="Indian Rupees(Rs.)"/>
    <x v="0"/>
    <x v="0"/>
    <s v="No"/>
    <n v="800"/>
    <x v="2"/>
    <x v="983"/>
    <x v="0"/>
    <x v="1"/>
  </r>
  <r>
    <n v="3565"/>
    <s v="A 1 - Snacks and food corner"/>
    <n v="1"/>
    <x v="50"/>
    <s v="Shop 2, U-73, DLF Phase 3, Gurgaon"/>
    <s v="DLF Phase 3"/>
    <x v="20"/>
    <s v="Indian Rupees(Rs.)"/>
    <x v="0"/>
    <x v="1"/>
    <s v="No"/>
    <n v="350"/>
    <x v="4"/>
    <x v="1133"/>
    <x v="0"/>
    <x v="0"/>
  </r>
  <r>
    <n v="304185"/>
    <s v="Chateau Garlic"/>
    <n v="1"/>
    <x v="50"/>
    <s v="DLF Phase 3, Gurgaon"/>
    <s v="DLF Phase 3"/>
    <x v="3"/>
    <s v="Indian Rupees(Rs.)"/>
    <x v="0"/>
    <x v="0"/>
    <s v="No"/>
    <n v="700"/>
    <x v="2"/>
    <x v="395"/>
    <x v="0"/>
    <x v="1"/>
  </r>
  <r>
    <n v="18425765"/>
    <s v="Dabba Meat"/>
    <n v="1"/>
    <x v="50"/>
    <s v="U Block 1/16, DLF Phase 3, Gurgaon"/>
    <s v="DLF Phase 3"/>
    <x v="0"/>
    <s v="Indian Rupees(Rs.)"/>
    <x v="0"/>
    <x v="1"/>
    <s v="No"/>
    <n v="550"/>
    <x v="2"/>
    <x v="387"/>
    <x v="0"/>
    <x v="1"/>
  </r>
  <r>
    <n v="2827"/>
    <s v="Deepak Rasoi"/>
    <n v="1"/>
    <x v="50"/>
    <s v="U-54/21, DLF Phase 3, Gurgaon"/>
    <s v="DLF Phase 3"/>
    <x v="3"/>
    <s v="Indian Rupees(Rs.)"/>
    <x v="0"/>
    <x v="0"/>
    <s v="No"/>
    <n v="450"/>
    <x v="2"/>
    <x v="2179"/>
    <x v="0"/>
    <x v="0"/>
  </r>
  <r>
    <n v="308248"/>
    <s v="Sonya Bakery Cafe"/>
    <n v="1"/>
    <x v="50"/>
    <s v="B-202, 2nd Floor, DLF South Point Mall, Golf Course Road, Gurgaon"/>
    <s v="DLF South Point Mall, Golf Course Road"/>
    <x v="1003"/>
    <s v="Indian Rupees(Rs.)"/>
    <x v="0"/>
    <x v="0"/>
    <s v="No"/>
    <n v="350"/>
    <x v="1"/>
    <x v="1954"/>
    <x v="0"/>
    <x v="0"/>
  </r>
  <r>
    <n v="18312443"/>
    <s v="The Claridges Garden -The Claridges"/>
    <n v="1"/>
    <x v="0"/>
    <s v="The Claridges, 12, Dr. A.P.J. Abdul Kalam Road, Aurangzeb Road, New Delhi"/>
    <s v="The Claridges, Aurangzeb Road"/>
    <x v="1031"/>
    <s v="Indian Rupees(Rs.)"/>
    <x v="0"/>
    <x v="0"/>
    <s v="No"/>
    <n v="2000"/>
    <x v="2"/>
    <x v="2443"/>
    <x v="0"/>
    <x v="3"/>
  </r>
  <r>
    <n v="18462584"/>
    <s v="The Lost Mughal"/>
    <n v="1"/>
    <x v="50"/>
    <s v="DT Mega Mall, Golf Course Road, A Block, Sector 53, DLF Phase 1, Gurgaon"/>
    <s v="DT Mega Mall, DLF Phase 1"/>
    <x v="339"/>
    <s v="Indian Rupees(Rs.)"/>
    <x v="0"/>
    <x v="1"/>
    <s v="No"/>
    <n v="700"/>
    <x v="1"/>
    <x v="933"/>
    <x v="0"/>
    <x v="1"/>
  </r>
  <r>
    <n v="304897"/>
    <s v="Nashta"/>
    <n v="1"/>
    <x v="50"/>
    <s v="Sector 53, Golf Course Road, Gurgaon"/>
    <s v="Golf Course Road"/>
    <x v="818"/>
    <s v="Indian Rupees(Rs.)"/>
    <x v="0"/>
    <x v="0"/>
    <s v="No"/>
    <n v="700"/>
    <x v="1"/>
    <x v="2313"/>
    <x v="0"/>
    <x v="1"/>
  </r>
  <r>
    <n v="4256"/>
    <s v="Spice It - Hotel IBIS"/>
    <n v="1"/>
    <x v="50"/>
    <s v="Hotel IBIS, Block 1, Sector 53, Golf Course Road, Gurgaon"/>
    <s v="IBIS Hotel, Golf Course Road"/>
    <x v="598"/>
    <s v="Indian Rupees(Rs.)"/>
    <x v="1"/>
    <x v="0"/>
    <s v="No"/>
    <n v="1000"/>
    <x v="2"/>
    <x v="1833"/>
    <x v="0"/>
    <x v="2"/>
  </r>
  <r>
    <n v="302024"/>
    <s v="Dilli Rasoi"/>
    <n v="1"/>
    <x v="50"/>
    <s v="B-386, Ratan Garden, New Colony Mor, Old Railway Road, Gurgaon"/>
    <s v="Old Railway Road"/>
    <x v="8"/>
    <s v="Indian Rupees(Rs.)"/>
    <x v="0"/>
    <x v="0"/>
    <s v="No"/>
    <n v="700"/>
    <x v="2"/>
    <x v="2576"/>
    <x v="0"/>
    <x v="1"/>
  </r>
  <r>
    <n v="6834"/>
    <s v="Jagdish Vaishno Dhaba"/>
    <n v="1"/>
    <x v="50"/>
    <s v="Opposite Gurgaon Dreams, Old Railway Road, Gurgaon"/>
    <s v="Old Railway Road"/>
    <x v="0"/>
    <s v="Indian Rupees(Rs.)"/>
    <x v="0"/>
    <x v="0"/>
    <s v="No"/>
    <n v="150"/>
    <x v="2"/>
    <x v="1962"/>
    <x v="0"/>
    <x v="0"/>
  </r>
  <r>
    <n v="18285742"/>
    <s v="Shree Rathnam"/>
    <n v="1"/>
    <x v="50"/>
    <s v="One Horizon Center, Golf Course Road, Gurgaon"/>
    <s v="One Horizon Center, Golf Course Road"/>
    <x v="311"/>
    <s v="Indian Rupees(Rs.)"/>
    <x v="1"/>
    <x v="1"/>
    <s v="No"/>
    <n v="800"/>
    <x v="2"/>
    <x v="2183"/>
    <x v="0"/>
    <x v="1"/>
  </r>
  <r>
    <n v="18462613"/>
    <s v="Savour"/>
    <n v="1"/>
    <x v="50"/>
    <s v="427, H Block, Palam Vihar, Gurgaon"/>
    <s v="Palam Vihar"/>
    <x v="23"/>
    <s v="Indian Rupees(Rs.)"/>
    <x v="0"/>
    <x v="0"/>
    <s v="No"/>
    <n v="250"/>
    <x v="0"/>
    <x v="2244"/>
    <x v="0"/>
    <x v="0"/>
  </r>
  <r>
    <n v="3536"/>
    <s v="Barista"/>
    <n v="1"/>
    <x v="50"/>
    <s v="D1 &amp; 13, Qutub Plaza Market, DLF Phase 1, Gurgaon"/>
    <s v="Qutab Plaza, DLF Phase 1"/>
    <x v="7"/>
    <s v="Indian Rupees(Rs.)"/>
    <x v="0"/>
    <x v="0"/>
    <s v="No"/>
    <n v="650"/>
    <x v="2"/>
    <x v="1197"/>
    <x v="0"/>
    <x v="1"/>
  </r>
  <r>
    <n v="4290"/>
    <s v="Cafe Rouge - Ramada"/>
    <n v="1"/>
    <x v="50"/>
    <s v="Ramada Gurgaon Central, Site No.2, Sector 44, Gurgaon"/>
    <s v="Ramada Gurgaon Central, Sector 44"/>
    <x v="1032"/>
    <s v="Indian Rupees(Rs.)"/>
    <x v="1"/>
    <x v="0"/>
    <s v="No"/>
    <n v="1500"/>
    <x v="1"/>
    <x v="1127"/>
    <x v="0"/>
    <x v="2"/>
  </r>
  <r>
    <n v="300174"/>
    <s v="Frontier"/>
    <n v="1"/>
    <x v="50"/>
    <s v="59, 1143-336/2, Excel House, Old Delhi Road, Opposite Air Force School, Near Sector 14, Gurgaon"/>
    <s v="Sector 14"/>
    <x v="22"/>
    <s v="Indian Rupees(Rs.)"/>
    <x v="0"/>
    <x v="0"/>
    <s v="No"/>
    <n v="200"/>
    <x v="2"/>
    <x v="2183"/>
    <x v="0"/>
    <x v="0"/>
  </r>
  <r>
    <n v="889"/>
    <s v="KB's Kulfi &amp; Icecream"/>
    <n v="1"/>
    <x v="50"/>
    <s v="20, Opposite Plaza Hotel, Old Delhi Road, Sector 14, Gurgaon"/>
    <s v="Sector 14"/>
    <x v="44"/>
    <s v="Indian Rupees(Rs.)"/>
    <x v="0"/>
    <x v="1"/>
    <s v="No"/>
    <n v="200"/>
    <x v="2"/>
    <x v="1656"/>
    <x v="0"/>
    <x v="0"/>
  </r>
  <r>
    <n v="300772"/>
    <s v="Mainland China"/>
    <n v="1"/>
    <x v="50"/>
    <s v="SCO 26, Opposite Reliance Mart, Main Market, Sector 29, Gurgaon"/>
    <s v="Sector 29"/>
    <x v="19"/>
    <s v="Indian Rupees(Rs.)"/>
    <x v="1"/>
    <x v="0"/>
    <s v="No"/>
    <n v="1800"/>
    <x v="2"/>
    <x v="1959"/>
    <x v="0"/>
    <x v="2"/>
  </r>
  <r>
    <n v="4133"/>
    <s v="Chin Chin"/>
    <n v="1"/>
    <x v="50"/>
    <s v="SCO 33, Ground Floor, Main Market, Sector 29, Gurgaon"/>
    <s v="Sector 29"/>
    <x v="19"/>
    <s v="Indian Rupees(Rs.)"/>
    <x v="1"/>
    <x v="1"/>
    <s v="No"/>
    <n v="1500"/>
    <x v="1"/>
    <x v="2419"/>
    <x v="0"/>
    <x v="2"/>
  </r>
  <r>
    <n v="18281955"/>
    <s v="Djinggs"/>
    <n v="1"/>
    <x v="50"/>
    <s v="SCO 53, 3rd Floor, Sector 29, Gurgaon"/>
    <s v="Sector 29"/>
    <x v="1033"/>
    <s v="Indian Rupees(Rs.)"/>
    <x v="0"/>
    <x v="0"/>
    <s v="No"/>
    <n v="1500"/>
    <x v="1"/>
    <x v="486"/>
    <x v="0"/>
    <x v="2"/>
  </r>
  <r>
    <n v="18037824"/>
    <s v="Bamboo House"/>
    <n v="1"/>
    <x v="50"/>
    <s v="Shop 97, HUDA Market, Sector 46, Near Sector 45, Gurgaon"/>
    <s v="Sector 45"/>
    <x v="147"/>
    <s v="Indian Rupees(Rs.)"/>
    <x v="0"/>
    <x v="1"/>
    <s v="No"/>
    <n v="550"/>
    <x v="2"/>
    <x v="1316"/>
    <x v="0"/>
    <x v="1"/>
  </r>
  <r>
    <n v="18279459"/>
    <s v="BiBo's Kitchen"/>
    <n v="1"/>
    <x v="50"/>
    <s v="Sector 45, Gurgaon"/>
    <s v="Sector 45"/>
    <x v="714"/>
    <s v="Indian Rupees(Rs.)"/>
    <x v="0"/>
    <x v="0"/>
    <s v="No"/>
    <n v="350"/>
    <x v="0"/>
    <x v="2077"/>
    <x v="0"/>
    <x v="0"/>
  </r>
  <r>
    <n v="313401"/>
    <s v="Sai-Yo!"/>
    <n v="1"/>
    <x v="50"/>
    <s v="Kiosk 11, District Commercial Center, Sector 56, Gurgaon"/>
    <s v="Sector 56"/>
    <x v="3"/>
    <s v="Indian Rupees(Rs.)"/>
    <x v="0"/>
    <x v="1"/>
    <s v="No"/>
    <n v="650"/>
    <x v="2"/>
    <x v="2577"/>
    <x v="0"/>
    <x v="1"/>
  </r>
  <r>
    <n v="6877"/>
    <s v="Domino's Pizza"/>
    <n v="1"/>
    <x v="50"/>
    <s v="30, Ground Floor, ILD Trade Center, Sohna Road, Gurgaon"/>
    <s v="Sohna Road"/>
    <x v="30"/>
    <s v="Indian Rupees(Rs.)"/>
    <x v="0"/>
    <x v="0"/>
    <s v="No"/>
    <n v="700"/>
    <x v="4"/>
    <x v="1136"/>
    <x v="0"/>
    <x v="1"/>
  </r>
  <r>
    <n v="18237320"/>
    <s v="The Cocktail House"/>
    <n v="1"/>
    <x v="0"/>
    <s v="M-69, Greater Kailash (GK) 1, New Delhi"/>
    <s v="Greater Kailash (GK) 1"/>
    <x v="444"/>
    <s v="Indian Rupees(Rs.)"/>
    <x v="1"/>
    <x v="0"/>
    <s v="No"/>
    <n v="2000"/>
    <x v="2"/>
    <x v="2578"/>
    <x v="0"/>
    <x v="3"/>
  </r>
  <r>
    <n v="18336214"/>
    <s v="Dilli Darbar"/>
    <n v="1"/>
    <x v="50"/>
    <s v="UGF 138, Vypaar Kendra Market, Sushant Lok, Gurgaon"/>
    <s v="Sushant Lok"/>
    <x v="8"/>
    <s v="Indian Rupees(Rs.)"/>
    <x v="0"/>
    <x v="1"/>
    <s v="No"/>
    <n v="550"/>
    <x v="1"/>
    <x v="1516"/>
    <x v="0"/>
    <x v="1"/>
  </r>
  <r>
    <n v="18377905"/>
    <s v="Mughal Dine-Esty"/>
    <n v="1"/>
    <x v="50"/>
    <s v="Time Square Building, B Block, Phase 1, Sushant Lok, Gurgaon"/>
    <s v="Sushant Lok"/>
    <x v="2"/>
    <s v="Indian Rupees(Rs.)"/>
    <x v="1"/>
    <x v="1"/>
    <s v="No"/>
    <n v="1500"/>
    <x v="1"/>
    <x v="2579"/>
    <x v="0"/>
    <x v="2"/>
  </r>
  <r>
    <n v="312570"/>
    <s v="Shri Shyam Ji Ke Mashhoor Chhole Bhature"/>
    <n v="1"/>
    <x v="50"/>
    <s v="C Block, Near Fauji Market, Sushant Lok, Gurgaon"/>
    <s v="Sushant Shopping Arcade, Sushant Lok, Gurgaon"/>
    <x v="43"/>
    <s v="Indian Rupees(Rs.)"/>
    <x v="0"/>
    <x v="0"/>
    <s v="No"/>
    <n v="200"/>
    <x v="2"/>
    <x v="567"/>
    <x v="0"/>
    <x v="0"/>
  </r>
  <r>
    <n v="18203180"/>
    <s v="The Laidback Cafe"/>
    <n v="1"/>
    <x v="0"/>
    <s v="11, N Block, Greater Kailash (GK) 1, New Delhi"/>
    <s v="Greater Kailash (GK) 1"/>
    <x v="363"/>
    <s v="Indian Rupees(Rs.)"/>
    <x v="0"/>
    <x v="0"/>
    <s v="No"/>
    <n v="2000"/>
    <x v="1"/>
    <x v="1792"/>
    <x v="0"/>
    <x v="3"/>
  </r>
  <r>
    <n v="18419892"/>
    <s v="Royal Brewery Bistro"/>
    <n v="1"/>
    <x v="0"/>
    <s v="Hotel The Royal Plaza, 19, Ashoka Road, Connaught Place, New Delhi"/>
    <s v="Hotel The Royal Plaza, Janpath"/>
    <x v="1034"/>
    <s v="Indian Rupees(Rs.)"/>
    <x v="1"/>
    <x v="0"/>
    <s v="No"/>
    <n v="2000"/>
    <x v="1"/>
    <x v="2281"/>
    <x v="0"/>
    <x v="3"/>
  </r>
  <r>
    <n v="18357911"/>
    <s v="Tourist Janpath"/>
    <n v="1"/>
    <x v="0"/>
    <s v="1, Scindia House, Janpath Road, Janpath, New Delhi"/>
    <s v="Janpath"/>
    <x v="1035"/>
    <s v="Indian Rupees(Rs.)"/>
    <x v="1"/>
    <x v="0"/>
    <s v="No"/>
    <n v="2000"/>
    <x v="1"/>
    <x v="2281"/>
    <x v="0"/>
    <x v="3"/>
  </r>
  <r>
    <n v="18441791"/>
    <s v="Chaudhary Burfi Wala"/>
    <n v="1"/>
    <x v="50"/>
    <s v="Shop 38, Vyapar Kendra, Sushant Lok, Gurgaon"/>
    <s v="Vyapar Kendra, Sushant Lok"/>
    <x v="57"/>
    <s v="Indian Rupees(Rs.)"/>
    <x v="0"/>
    <x v="0"/>
    <s v="No"/>
    <n v="150"/>
    <x v="0"/>
    <x v="387"/>
    <x v="0"/>
    <x v="0"/>
  </r>
  <r>
    <n v="7076"/>
    <s v="Yo! Dimsum"/>
    <n v="1"/>
    <x v="50"/>
    <s v="Ground Floor, Ansal Plaza Mall, Palam Vihar, Gurgaon"/>
    <s v="Ansal Plaza Mall, Palam Vihar"/>
    <x v="19"/>
    <s v="Indian Rupees(Rs.)"/>
    <x v="0"/>
    <x v="0"/>
    <s v="No"/>
    <n v="200"/>
    <x v="2"/>
    <x v="1835"/>
    <x v="0"/>
    <x v="0"/>
  </r>
  <r>
    <n v="300488"/>
    <s v="Mosaic - Country Inn &amp; Suites By Carlson"/>
    <n v="1"/>
    <x v="50"/>
    <s v="Country Inn &amp; Suites by Carlson, Old Delhi Gurgaon Road, Sector 12, Gurgaon"/>
    <s v="Country Inn &amp; Suites by Carlson, Sector 12"/>
    <x v="382"/>
    <s v="Indian Rupees(Rs.)"/>
    <x v="1"/>
    <x v="0"/>
    <s v="No"/>
    <n v="1800"/>
    <x v="1"/>
    <x v="2467"/>
    <x v="0"/>
    <x v="2"/>
  </r>
  <r>
    <n v="303858"/>
    <s v="The Pint Room"/>
    <n v="1"/>
    <x v="50"/>
    <s v="1st Floor, Cross Point Mall, DLF Phase 4, Gurgaon"/>
    <s v="Cross Point Mall, DLF Phase 4"/>
    <x v="463"/>
    <s v="Indian Rupees(Rs.)"/>
    <x v="1"/>
    <x v="0"/>
    <s v="No"/>
    <n v="1700"/>
    <x v="1"/>
    <x v="2507"/>
    <x v="0"/>
    <x v="2"/>
  </r>
  <r>
    <n v="306001"/>
    <s v="Starbucks"/>
    <n v="1"/>
    <x v="50"/>
    <s v="Ground Floor, Cyber Hub, DLF Cyber City, Gurgaon"/>
    <s v="Cyber Hub, DLF Cyber City"/>
    <x v="7"/>
    <s v="Indian Rupees(Rs.)"/>
    <x v="0"/>
    <x v="0"/>
    <s v="No"/>
    <n v="700"/>
    <x v="1"/>
    <x v="398"/>
    <x v="0"/>
    <x v="1"/>
  </r>
  <r>
    <n v="18336176"/>
    <s v="The People &amp; Co."/>
    <n v="1"/>
    <x v="50"/>
    <s v="Ground Floor, DLF Cyber City, Gurgaon"/>
    <s v="Cyber Hub, DLF Cyber City"/>
    <x v="300"/>
    <s v="Indian Rupees(Rs.)"/>
    <x v="1"/>
    <x v="0"/>
    <s v="No"/>
    <n v="1700"/>
    <x v="1"/>
    <x v="709"/>
    <x v="0"/>
    <x v="2"/>
  </r>
  <r>
    <n v="305686"/>
    <s v="Side Wok"/>
    <n v="1"/>
    <x v="0"/>
    <s v="19, Khan Market, New Delhi"/>
    <s v="Khan Market"/>
    <x v="1036"/>
    <s v="Indian Rupees(Rs.)"/>
    <x v="1"/>
    <x v="1"/>
    <s v="No"/>
    <n v="2000"/>
    <x v="1"/>
    <x v="2580"/>
    <x v="0"/>
    <x v="3"/>
  </r>
  <r>
    <n v="18381226"/>
    <s v="The Grill Mill"/>
    <n v="1"/>
    <x v="50"/>
    <s v="Unit 1A, Ground Floor, Building 10, Tower C, DLF Cyber City, Gurgaon"/>
    <s v="Cyber Hub, DLF Cyber City"/>
    <x v="486"/>
    <s v="Indian Rupees(Rs.)"/>
    <x v="1"/>
    <x v="0"/>
    <s v="No"/>
    <n v="1500"/>
    <x v="1"/>
    <x v="398"/>
    <x v="0"/>
    <x v="2"/>
  </r>
  <r>
    <n v="309387"/>
    <s v="Instapizza"/>
    <n v="1"/>
    <x v="50"/>
    <s v="SF-008, DLF Galleria, DLF Phase 4, Gurgaon"/>
    <s v="DLF Galleria, DLF Phase 4"/>
    <x v="30"/>
    <s v="Indian Rupees(Rs.)"/>
    <x v="1"/>
    <x v="1"/>
    <s v="No"/>
    <n v="900"/>
    <x v="1"/>
    <x v="2089"/>
    <x v="0"/>
    <x v="1"/>
  </r>
  <r>
    <n v="311718"/>
    <s v="Fork with Stick"/>
    <n v="1"/>
    <x v="50"/>
    <s v="SF-12, 1st Floor, DLF Galleria Market, DLF Phase 4, Gurgaon"/>
    <s v="DLF Galleria, DLF Phase 4"/>
    <x v="19"/>
    <s v="Indian Rupees(Rs.)"/>
    <x v="1"/>
    <x v="1"/>
    <s v="No"/>
    <n v="800"/>
    <x v="1"/>
    <x v="2319"/>
    <x v="0"/>
    <x v="1"/>
  </r>
  <r>
    <n v="307627"/>
    <s v="Asian Haus"/>
    <n v="1"/>
    <x v="50"/>
    <s v="16/6, H Block, DLF Phase 1, Gurgaon"/>
    <s v="DLF Phase 1"/>
    <x v="451"/>
    <s v="Indian Rupees(Rs.)"/>
    <x v="0"/>
    <x v="1"/>
    <s v="No"/>
    <n v="1500"/>
    <x v="1"/>
    <x v="409"/>
    <x v="0"/>
    <x v="2"/>
  </r>
  <r>
    <n v="301302"/>
    <s v="Beyond Breads"/>
    <n v="1"/>
    <x v="50"/>
    <s v="Behind DT Mega Mall, DLF Phase 1, Gurgaon"/>
    <s v="DLF Phase 1"/>
    <x v="21"/>
    <s v="Indian Rupees(Rs.)"/>
    <x v="0"/>
    <x v="1"/>
    <s v="No"/>
    <n v="200"/>
    <x v="1"/>
    <x v="2247"/>
    <x v="0"/>
    <x v="0"/>
  </r>
  <r>
    <n v="18161609"/>
    <s v="Cafe Coffee Day"/>
    <n v="1"/>
    <x v="50"/>
    <s v="Cyber Green, Nathupur, DLF Phase 3, Gurgaon"/>
    <s v="DLF Phase 3"/>
    <x v="7"/>
    <s v="Indian Rupees(Rs.)"/>
    <x v="0"/>
    <x v="0"/>
    <s v="No"/>
    <n v="450"/>
    <x v="2"/>
    <x v="2581"/>
    <x v="0"/>
    <x v="0"/>
  </r>
  <r>
    <n v="611"/>
    <s v="Cafe Coffee Day"/>
    <n v="1"/>
    <x v="50"/>
    <s v="IBP Petrol Pump, Nathupur, DLF Phase 3, Gurgaon"/>
    <s v="DLF Phase 3"/>
    <x v="7"/>
    <s v="Indian Rupees(Rs.)"/>
    <x v="0"/>
    <x v="0"/>
    <s v="No"/>
    <n v="450"/>
    <x v="2"/>
    <x v="687"/>
    <x v="0"/>
    <x v="0"/>
  </r>
  <r>
    <n v="313209"/>
    <s v="Roll's Royce"/>
    <n v="1"/>
    <x v="50"/>
    <s v="U-9/28, DLF Phase 3, Gurgaon"/>
    <s v="DLF Phase 3"/>
    <x v="101"/>
    <s v="Indian Rupees(Rs.)"/>
    <x v="0"/>
    <x v="1"/>
    <s v="No"/>
    <n v="200"/>
    <x v="2"/>
    <x v="1972"/>
    <x v="0"/>
    <x v="0"/>
  </r>
  <r>
    <n v="18337747"/>
    <s v="Theka Desi Khaana"/>
    <n v="1"/>
    <x v="50"/>
    <s v="Shop U-16/64, DLF Phase 3, Gurgaon"/>
    <s v="DLF Phase 3"/>
    <x v="3"/>
    <s v="Indian Rupees(Rs.)"/>
    <x v="0"/>
    <x v="1"/>
    <s v="No"/>
    <n v="350"/>
    <x v="2"/>
    <x v="572"/>
    <x v="0"/>
    <x v="0"/>
  </r>
  <r>
    <n v="6915"/>
    <s v="Uncle's Cafe"/>
    <n v="1"/>
    <x v="50"/>
    <s v="75, Behind RBS, DLF Phase 3, Gurgaon"/>
    <s v="DLF Phase 3"/>
    <x v="1037"/>
    <s v="Indian Rupees(Rs.)"/>
    <x v="0"/>
    <x v="0"/>
    <s v="No"/>
    <n v="350"/>
    <x v="2"/>
    <x v="230"/>
    <x v="0"/>
    <x v="0"/>
  </r>
  <r>
    <n v="18153541"/>
    <s v="Cafe Soul Garden"/>
    <n v="1"/>
    <x v="50"/>
    <s v="Next to Supermart 2, DLF Phase 4, Gurgaon"/>
    <s v="DLF Phase 4"/>
    <x v="1038"/>
    <s v="Indian Rupees(Rs.)"/>
    <x v="1"/>
    <x v="1"/>
    <s v="No"/>
    <n v="1300"/>
    <x v="1"/>
    <x v="1756"/>
    <x v="0"/>
    <x v="2"/>
  </r>
  <r>
    <n v="9895"/>
    <s v="Coffee &amp; Chai Co."/>
    <n v="1"/>
    <x v="50"/>
    <s v="UG-8, DLF South Point Mall, Golf Course Road, Gurgaon"/>
    <s v="DLF South Point Mall, Golf Course Road"/>
    <x v="1039"/>
    <s v="Indian Rupees(Rs.)"/>
    <x v="1"/>
    <x v="1"/>
    <s v="No"/>
    <n v="1100"/>
    <x v="1"/>
    <x v="2092"/>
    <x v="0"/>
    <x v="2"/>
  </r>
  <r>
    <n v="9742"/>
    <s v="Zaffran"/>
    <n v="1"/>
    <x v="50"/>
    <s v="LG-001, DLF Star Mall, NH-8, Sector 30, Gurgaon"/>
    <s v="DLF Star Mall, Sector 30"/>
    <x v="2"/>
    <s v="Indian Rupees(Rs.)"/>
    <x v="0"/>
    <x v="1"/>
    <s v="No"/>
    <n v="1600"/>
    <x v="1"/>
    <x v="2091"/>
    <x v="0"/>
    <x v="2"/>
  </r>
  <r>
    <n v="302880"/>
    <s v="Karim's"/>
    <n v="1"/>
    <x v="50"/>
    <s v="GF-4, Global Foyer Mall, Sector 43, Gurgaon"/>
    <s v="Global Foyer Mall, Golf Course Road"/>
    <x v="24"/>
    <s v="Indian Rupees(Rs.)"/>
    <x v="1"/>
    <x v="1"/>
    <s v="No"/>
    <n v="1000"/>
    <x v="2"/>
    <x v="1525"/>
    <x v="0"/>
    <x v="2"/>
  </r>
  <r>
    <n v="18463965"/>
    <s v="Vapour Bar Exchange"/>
    <n v="1"/>
    <x v="50"/>
    <s v="Global Foyer Mall, Golf Course Road, Gurgaon"/>
    <s v="Global Foyer Mall, Golf Course Road"/>
    <x v="1040"/>
    <s v="Indian Rupees(Rs.)"/>
    <x v="1"/>
    <x v="0"/>
    <s v="No"/>
    <n v="1600"/>
    <x v="1"/>
    <x v="412"/>
    <x v="0"/>
    <x v="2"/>
  </r>
  <r>
    <n v="18408054"/>
    <s v="19 Flavours Biryani"/>
    <n v="1"/>
    <x v="50"/>
    <s v="Global Foyer Mall, Sector 43, Golf Course Road, Gurgaon"/>
    <s v="Global Foyer Mall, Golf Course Road"/>
    <x v="1041"/>
    <s v="Indian Rupees(Rs.)"/>
    <x v="0"/>
    <x v="1"/>
    <s v="No"/>
    <n v="700"/>
    <x v="1"/>
    <x v="2089"/>
    <x v="0"/>
    <x v="1"/>
  </r>
  <r>
    <n v="307043"/>
    <s v="Outback"/>
    <n v="1"/>
    <x v="50"/>
    <s v="Sector 53/54 Round About, Near Audi Showroom, Golf Course Road, Gurgaon"/>
    <s v="Golf Course Road"/>
    <x v="474"/>
    <s v="Indian Rupees(Rs.)"/>
    <x v="1"/>
    <x v="1"/>
    <s v="No"/>
    <n v="1000"/>
    <x v="2"/>
    <x v="2246"/>
    <x v="0"/>
    <x v="2"/>
  </r>
  <r>
    <n v="18408063"/>
    <s v="Baba's"/>
    <n v="1"/>
    <x v="50"/>
    <s v="Opposite Metro Pillar 200, Near Suncity, Golf Course Road, Gurgaon"/>
    <s v="Golf Course Road"/>
    <x v="2"/>
    <s v="Indian Rupees(Rs.)"/>
    <x v="0"/>
    <x v="1"/>
    <s v="No"/>
    <n v="900"/>
    <x v="1"/>
    <x v="2582"/>
    <x v="0"/>
    <x v="1"/>
  </r>
  <r>
    <n v="8931"/>
    <s v="Go Kylin"/>
    <n v="1"/>
    <x v="50"/>
    <s v="Golf Course Road, Gurgaon"/>
    <s v="Golf Course Road"/>
    <x v="446"/>
    <s v="Indian Rupees(Rs.)"/>
    <x v="0"/>
    <x v="1"/>
    <s v="No"/>
    <n v="1500"/>
    <x v="1"/>
    <x v="2398"/>
    <x v="0"/>
    <x v="2"/>
  </r>
  <r>
    <n v="309423"/>
    <s v="Armory - Hotel Haut.Monde"/>
    <n v="1"/>
    <x v="50"/>
    <s v="Hotel Haut.Monde, Part 1, Sector 15, Gurgaon"/>
    <s v="Hotel Haute.Monde, Sector 15"/>
    <x v="33"/>
    <s v="Indian Rupees(Rs.)"/>
    <x v="1"/>
    <x v="0"/>
    <s v="No"/>
    <n v="1000"/>
    <x v="2"/>
    <x v="415"/>
    <x v="0"/>
    <x v="2"/>
  </r>
  <r>
    <n v="311777"/>
    <s v="Starbucks"/>
    <n v="1"/>
    <x v="50"/>
    <s v="Upper Ground Floor, MGF Metropolis Mall, MG Road, Gurgaon"/>
    <s v="MGF Metropolis Mall, MG Road"/>
    <x v="7"/>
    <s v="Indian Rupees(Rs.)"/>
    <x v="0"/>
    <x v="0"/>
    <s v="No"/>
    <n v="700"/>
    <x v="1"/>
    <x v="407"/>
    <x v="0"/>
    <x v="1"/>
  </r>
  <r>
    <n v="2061"/>
    <s v="Hello Sichuan"/>
    <n v="1"/>
    <x v="50"/>
    <s v="3rd Floor, Food Court, MGF Metropolitan Mall, MG Road, Gurgaon"/>
    <s v="MGF Metropolitan Mall, MG Road"/>
    <x v="19"/>
    <s v="Indian Rupees(Rs.)"/>
    <x v="0"/>
    <x v="0"/>
    <s v="No"/>
    <n v="750"/>
    <x v="2"/>
    <x v="1140"/>
    <x v="0"/>
    <x v="1"/>
  </r>
  <r>
    <n v="8147"/>
    <s v="FOA - The Flavours of Arabia"/>
    <n v="1"/>
    <x v="50"/>
    <s v="3rd Floor, Ninex City Mart Mall, Sohna Road, Gurgaon"/>
    <s v="Ninex City Mart Mall, Sohna Road"/>
    <x v="1042"/>
    <s v="Indian Rupees(Rs.)"/>
    <x v="1"/>
    <x v="1"/>
    <s v="No"/>
    <n v="1500"/>
    <x v="2"/>
    <x v="1666"/>
    <x v="0"/>
    <x v="2"/>
  </r>
  <r>
    <n v="18370499"/>
    <s v="Sukhman Food City"/>
    <n v="1"/>
    <x v="50"/>
    <s v="Old Railway Road, Gurgaon"/>
    <s v="Old Railway Road"/>
    <x v="0"/>
    <s v="Indian Rupees(Rs.)"/>
    <x v="0"/>
    <x v="0"/>
    <s v="No"/>
    <n v="200"/>
    <x v="0"/>
    <x v="226"/>
    <x v="0"/>
    <x v="0"/>
  </r>
  <r>
    <n v="18285725"/>
    <s v="Caffe Tonino"/>
    <n v="1"/>
    <x v="50"/>
    <s v="1st Floor, One Horizon Center, Golf Course Road, Gurgaon"/>
    <s v="One Horizon Center, Golf Course Road"/>
    <x v="1043"/>
    <s v="Indian Rupees(Rs.)"/>
    <x v="0"/>
    <x v="1"/>
    <s v="No"/>
    <n v="1400"/>
    <x v="1"/>
    <x v="1202"/>
    <x v="0"/>
    <x v="2"/>
  </r>
  <r>
    <n v="18264717"/>
    <s v="Cafí© Gramophone"/>
    <n v="1"/>
    <x v="50"/>
    <s v="UGF-114, C-2, Palam Corporate Plaza, Opposite Palm Tree Hotel, Palam Vihar, Gurgaon"/>
    <s v="Palam Vihar"/>
    <x v="715"/>
    <s v="Indian Rupees(Rs.)"/>
    <x v="0"/>
    <x v="0"/>
    <s v="No"/>
    <n v="700"/>
    <x v="2"/>
    <x v="1966"/>
    <x v="0"/>
    <x v="1"/>
  </r>
  <r>
    <n v="300007"/>
    <s v="Side Wok"/>
    <n v="1"/>
    <x v="0"/>
    <s v="N-11, N Block Market, Greater Kailash (GK) 1, New Delhi"/>
    <s v="Greater Kailash (GK) 1"/>
    <x v="1036"/>
    <s v="Indian Rupees(Rs.)"/>
    <x v="1"/>
    <x v="1"/>
    <s v="No"/>
    <n v="2000"/>
    <x v="1"/>
    <x v="72"/>
    <x v="0"/>
    <x v="3"/>
  </r>
  <r>
    <n v="18317481"/>
    <s v="Aces - The Card Room"/>
    <n v="1"/>
    <x v="0"/>
    <s v="19, Ansari Road, Ring Road, MGM Club, Daryaganj, New Delhi"/>
    <s v="MGM Club, Daryaganj"/>
    <x v="33"/>
    <s v="Indian Rupees(Rs.)"/>
    <x v="1"/>
    <x v="0"/>
    <s v="No"/>
    <n v="2000"/>
    <x v="0"/>
    <x v="868"/>
    <x v="0"/>
    <x v="3"/>
  </r>
  <r>
    <n v="301737"/>
    <s v="Sunny Sweets"/>
    <n v="1"/>
    <x v="50"/>
    <s v="A 6, Qutab Plaza, DLF Phase 1, Gurgaon"/>
    <s v="Qutab Plaza, DLF Phase 1"/>
    <x v="57"/>
    <s v="Indian Rupees(Rs.)"/>
    <x v="0"/>
    <x v="0"/>
    <s v="No"/>
    <n v="200"/>
    <x v="2"/>
    <x v="687"/>
    <x v="0"/>
    <x v="0"/>
  </r>
  <r>
    <n v="300156"/>
    <s v="Radha Swami Shudh Vaishno Dhaba"/>
    <n v="1"/>
    <x v="50"/>
    <s v="New Mata Road, Rajeev Nagar, Sector 14, Gurgaon"/>
    <s v="Sector 14"/>
    <x v="0"/>
    <s v="Indian Rupees(Rs.)"/>
    <x v="0"/>
    <x v="0"/>
    <s v="No"/>
    <n v="350"/>
    <x v="0"/>
    <x v="986"/>
    <x v="0"/>
    <x v="0"/>
  </r>
  <r>
    <n v="2154"/>
    <s v="Sikkim Fast Food"/>
    <n v="1"/>
    <x v="50"/>
    <s v="84, Main Market, Sector 15, Gurgaon"/>
    <s v="Sector 15"/>
    <x v="19"/>
    <s v="Indian Rupees(Rs.)"/>
    <x v="0"/>
    <x v="0"/>
    <s v="No"/>
    <n v="350"/>
    <x v="2"/>
    <x v="1150"/>
    <x v="0"/>
    <x v="0"/>
  </r>
  <r>
    <n v="302251"/>
    <s v="Domino's Pizza"/>
    <n v="1"/>
    <x v="50"/>
    <s v="Ground Floor, Amenity Block, IT/ITES SEZ, Village Dundahera, Near Sector 21, Sector 21, Gurgaon"/>
    <s v="Sector 21"/>
    <x v="30"/>
    <s v="Indian Rupees(Rs.)"/>
    <x v="0"/>
    <x v="0"/>
    <s v="No"/>
    <n v="700"/>
    <x v="2"/>
    <x v="802"/>
    <x v="0"/>
    <x v="1"/>
  </r>
  <r>
    <n v="18463970"/>
    <s v="Biryani Art"/>
    <n v="1"/>
    <x v="50"/>
    <s v="SCO 48, DSC Market, A Urban Estate, Sector 23, Gurgaon"/>
    <s v="Sector 23"/>
    <x v="946"/>
    <s v="Indian Rupees(Rs.)"/>
    <x v="1"/>
    <x v="1"/>
    <s v="No"/>
    <n v="1100"/>
    <x v="2"/>
    <x v="779"/>
    <x v="0"/>
    <x v="2"/>
  </r>
  <r>
    <n v="309867"/>
    <s v="Daawat-e! Amritsar"/>
    <n v="1"/>
    <x v="50"/>
    <s v="Shop 10, 1st Floor, Sector 23 Market, Sector 23, Gurgaon"/>
    <s v="Sector 23"/>
    <x v="14"/>
    <s v="Indian Rupees(Rs.)"/>
    <x v="0"/>
    <x v="1"/>
    <s v="No"/>
    <n v="700"/>
    <x v="2"/>
    <x v="1593"/>
    <x v="0"/>
    <x v="1"/>
  </r>
  <r>
    <n v="18427201"/>
    <s v="F Marquee"/>
    <n v="1"/>
    <x v="0"/>
    <s v="M 4, South Extension 2, New Delhi"/>
    <s v="South Extension 2"/>
    <x v="31"/>
    <s v="Indian Rupees(Rs.)"/>
    <x v="1"/>
    <x v="0"/>
    <s v="No"/>
    <n v="2000"/>
    <x v="0"/>
    <x v="468"/>
    <x v="0"/>
    <x v="3"/>
  </r>
  <r>
    <n v="18157413"/>
    <s v="Molecule Air Bar"/>
    <n v="1"/>
    <x v="50"/>
    <s v="4th Floor, SCO 53, Main Market, Sector 29, Gurgaon"/>
    <s v="Sector 29"/>
    <x v="1044"/>
    <s v="Indian Rupees(Rs.)"/>
    <x v="1"/>
    <x v="0"/>
    <s v="No"/>
    <n v="1500"/>
    <x v="1"/>
    <x v="2247"/>
    <x v="0"/>
    <x v="2"/>
  </r>
  <r>
    <n v="2087"/>
    <s v="Kwality"/>
    <n v="1"/>
    <x v="50"/>
    <s v="85, HUDA Market, Sector 56, Gurgaon"/>
    <s v="Sector 56"/>
    <x v="130"/>
    <s v="Indian Rupees(Rs.)"/>
    <x v="0"/>
    <x v="0"/>
    <s v="No"/>
    <n v="650"/>
    <x v="4"/>
    <x v="1240"/>
    <x v="0"/>
    <x v="1"/>
  </r>
  <r>
    <n v="18381235"/>
    <s v="Fat Lulu's"/>
    <n v="1"/>
    <x v="50"/>
    <s v="Sohna Road, Gurgaon"/>
    <s v="Sohna Road"/>
    <x v="236"/>
    <s v="Indian Rupees(Rs.)"/>
    <x v="0"/>
    <x v="1"/>
    <s v="No"/>
    <n v="1250"/>
    <x v="1"/>
    <x v="2364"/>
    <x v="0"/>
    <x v="2"/>
  </r>
  <r>
    <n v="18205653"/>
    <s v="Freshnfit.in"/>
    <n v="1"/>
    <x v="50"/>
    <s v="Sector 52, Near South City 2, Gurgaon"/>
    <s v="South City 2"/>
    <x v="48"/>
    <s v="Indian Rupees(Rs.)"/>
    <x v="0"/>
    <x v="0"/>
    <s v="No"/>
    <n v="250"/>
    <x v="0"/>
    <x v="150"/>
    <x v="0"/>
    <x v="0"/>
  </r>
  <r>
    <n v="18355106"/>
    <s v="Arabian Nites"/>
    <n v="1"/>
    <x v="50"/>
    <s v="A - 133, Ground Floor, Super Mart 1, DLF Phase 4, Gurgaon"/>
    <s v="Supermart 1, DLF Phase 4"/>
    <x v="209"/>
    <s v="Indian Rupees(Rs.)"/>
    <x v="0"/>
    <x v="1"/>
    <s v="No"/>
    <n v="450"/>
    <x v="1"/>
    <x v="406"/>
    <x v="0"/>
    <x v="0"/>
  </r>
  <r>
    <n v="18224536"/>
    <s v="Udaipuri"/>
    <n v="1"/>
    <x v="50"/>
    <s v="A-204, A-205, Supermart 1, DLF Phase 4, Gurgaon"/>
    <s v="Supermart 1, DLF Phase 4"/>
    <x v="1045"/>
    <s v="Indian Rupees(Rs.)"/>
    <x v="0"/>
    <x v="1"/>
    <s v="No"/>
    <n v="700"/>
    <x v="1"/>
    <x v="1317"/>
    <x v="0"/>
    <x v="1"/>
  </r>
  <r>
    <n v="18341082"/>
    <s v="Hungry Gopal"/>
    <n v="1"/>
    <x v="50"/>
    <s v="C-463 A, Basement, Near Gold Souk Mall, Phase 1, Sushant Lok, Gurgaon"/>
    <s v="Sushant Lok"/>
    <x v="1046"/>
    <s v="Indian Rupees(Rs.)"/>
    <x v="0"/>
    <x v="0"/>
    <s v="No"/>
    <n v="450"/>
    <x v="2"/>
    <x v="1965"/>
    <x v="0"/>
    <x v="0"/>
  </r>
  <r>
    <n v="18423890"/>
    <s v="Wrapchick"/>
    <n v="1"/>
    <x v="50"/>
    <s v="F-10, Sushant Arcade, Sushant Lok, Gurgaon"/>
    <s v="Sushant Shopping Arcade, Sushant Lok, Gurgaon"/>
    <x v="2"/>
    <s v="Indian Rupees(Rs.)"/>
    <x v="0"/>
    <x v="1"/>
    <s v="No"/>
    <n v="650"/>
    <x v="1"/>
    <x v="572"/>
    <x v="0"/>
    <x v="1"/>
  </r>
  <r>
    <n v="9969"/>
    <s v="Qash Retro Bar"/>
    <n v="1"/>
    <x v="0"/>
    <s v="2512, 1st Floor, Hudson Lane, Kingsway Camp, Opposite Laxmi Dairy, Delhi University-GTB Nagar, New Delhi"/>
    <s v="Delhi University-GTB Nagar"/>
    <x v="390"/>
    <s v="Indian Rupees(Rs.)"/>
    <x v="1"/>
    <x v="0"/>
    <s v="No"/>
    <n v="2000"/>
    <x v="2"/>
    <x v="2555"/>
    <x v="0"/>
    <x v="3"/>
  </r>
  <r>
    <n v="18382370"/>
    <s v="iKitchen"/>
    <n v="1"/>
    <x v="50"/>
    <s v="Plot 477, Sector 18, Sarhaul, Phase IV, Udyog Vihar, Gurgaon"/>
    <s v="Udyog Vihar"/>
    <x v="367"/>
    <s v="Indian Rupees(Rs.)"/>
    <x v="0"/>
    <x v="1"/>
    <s v="No"/>
    <n v="650"/>
    <x v="0"/>
    <x v="2583"/>
    <x v="0"/>
    <x v="1"/>
  </r>
  <r>
    <n v="301734"/>
    <s v="Bhoomika"/>
    <n v="1"/>
    <x v="50"/>
    <s v="39, Ground Floor, Vyapar Kendra, Phase 1, Sushant Lok, Gurgaon"/>
    <s v="Vyapar Kendra, Sushant Lok"/>
    <x v="21"/>
    <s v="Indian Rupees(Rs.)"/>
    <x v="0"/>
    <x v="0"/>
    <s v="No"/>
    <n v="250"/>
    <x v="2"/>
    <x v="406"/>
    <x v="0"/>
    <x v="0"/>
  </r>
  <r>
    <n v="1453"/>
    <s v="Romi Da Dhaba"/>
    <n v="1"/>
    <x v="50"/>
    <s v="GF-177, Sushant Vyapar Kendra, Sushant Lok 1, Sushant Lok, Gurgaon"/>
    <s v="Vyapar Kendra, Sushant Lok"/>
    <x v="0"/>
    <s v="Indian Rupees(Rs.)"/>
    <x v="0"/>
    <x v="1"/>
    <s v="No"/>
    <n v="550"/>
    <x v="2"/>
    <x v="412"/>
    <x v="0"/>
    <x v="1"/>
  </r>
  <r>
    <n v="18382344"/>
    <s v="Culture Cafe"/>
    <n v="1"/>
    <x v="50"/>
    <s v="2nd Floor, Cross Point Mall, DLF Phase 4, Gurgaon"/>
    <s v="Cross Point Mall, DLF Phase 4"/>
    <x v="1047"/>
    <s v="Indian Rupees(Rs.)"/>
    <x v="1"/>
    <x v="1"/>
    <s v="No"/>
    <n v="1500"/>
    <x v="1"/>
    <x v="2253"/>
    <x v="0"/>
    <x v="2"/>
  </r>
  <r>
    <n v="18383453"/>
    <s v="Circus"/>
    <n v="1"/>
    <x v="50"/>
    <s v="Cyber Hub, DLF Cyber City, Gurgaon"/>
    <s v="Cyber Hub, DLF Cyber City"/>
    <x v="367"/>
    <s v="Indian Rupees(Rs.)"/>
    <x v="1"/>
    <x v="0"/>
    <s v="No"/>
    <n v="1250"/>
    <x v="1"/>
    <x v="1985"/>
    <x v="0"/>
    <x v="2"/>
  </r>
  <r>
    <n v="313149"/>
    <s v="Smaaash"/>
    <n v="1"/>
    <x v="50"/>
    <s v="Cyber Hub, DLF Cyber City, Gurgaon"/>
    <s v="Cyber Hub, DLF Cyber City"/>
    <x v="1048"/>
    <s v="Indian Rupees(Rs.)"/>
    <x v="0"/>
    <x v="0"/>
    <s v="No"/>
    <n v="1400"/>
    <x v="1"/>
    <x v="2584"/>
    <x v="0"/>
    <x v="2"/>
  </r>
  <r>
    <n v="306026"/>
    <s v="Ira - The Waterside Bar - ITC Maurya"/>
    <n v="1"/>
    <x v="0"/>
    <s v="ITC Maurya, Diplomatic Enclave, Chanakyapuri, New Delhi"/>
    <s v="ITC Maurya, Chanakyapuri"/>
    <x v="33"/>
    <s v="Indian Rupees(Rs.)"/>
    <x v="0"/>
    <x v="0"/>
    <s v="No"/>
    <n v="2000"/>
    <x v="2"/>
    <x v="208"/>
    <x v="0"/>
    <x v="3"/>
  </r>
  <r>
    <n v="18289242"/>
    <s v="Cyber Hub Social"/>
    <n v="1"/>
    <x v="50"/>
    <s v="Cyber Hub, DLF Cyber City, Gurgaon"/>
    <s v="Cyber Hub, DLF Cyber City"/>
    <x v="436"/>
    <s v="Indian Rupees(Rs.)"/>
    <x v="1"/>
    <x v="1"/>
    <s v="No"/>
    <n v="1500"/>
    <x v="1"/>
    <x v="2585"/>
    <x v="0"/>
    <x v="2"/>
  </r>
  <r>
    <n v="18337929"/>
    <s v="Indigo Delicatessen"/>
    <n v="1"/>
    <x v="50"/>
    <s v="UGF/B/2C, Building 10B, DLF Cyber Hub, Gurgaon, DLF Cyber City, Gurgaon"/>
    <s v="DLF Cyber City"/>
    <x v="502"/>
    <s v="Indian Rupees(Rs.)"/>
    <x v="1"/>
    <x v="1"/>
    <s v="No"/>
    <n v="1800"/>
    <x v="1"/>
    <x v="581"/>
    <x v="0"/>
    <x v="2"/>
  </r>
  <r>
    <n v="310385"/>
    <s v="Sushi Haus"/>
    <n v="1"/>
    <x v="50"/>
    <s v="16/6, H Block, DLF Phase 1, Gurgaon"/>
    <s v="DLF Phase 1"/>
    <x v="198"/>
    <s v="Indian Rupees(Rs.)"/>
    <x v="0"/>
    <x v="1"/>
    <s v="No"/>
    <n v="1300"/>
    <x v="1"/>
    <x v="576"/>
    <x v="0"/>
    <x v="2"/>
  </r>
  <r>
    <n v="302229"/>
    <s v="Shree Bikaner Misthan Bhandar"/>
    <n v="1"/>
    <x v="50"/>
    <s v="U-5/50, Road 16, DLF Phase 3, Gurgaon"/>
    <s v="DLF Phase 3"/>
    <x v="802"/>
    <s v="Indian Rupees(Rs.)"/>
    <x v="0"/>
    <x v="1"/>
    <s v="No"/>
    <n v="100"/>
    <x v="2"/>
    <x v="2470"/>
    <x v="0"/>
    <x v="0"/>
  </r>
  <r>
    <n v="18383513"/>
    <s v="Volt - By Plan B"/>
    <n v="1"/>
    <x v="50"/>
    <s v="Moulsari Road, Near Moulsari Arcade, DLF Phase 3, Gurgaon"/>
    <s v="DLF Phase 3"/>
    <x v="1049"/>
    <s v="Indian Rupees(Rs.)"/>
    <x v="1"/>
    <x v="0"/>
    <s v="No"/>
    <n v="1000"/>
    <x v="1"/>
    <x v="1674"/>
    <x v="0"/>
    <x v="2"/>
  </r>
  <r>
    <n v="18341926"/>
    <s v="Cafe Amaretto"/>
    <n v="1"/>
    <x v="50"/>
    <s v="Ground Floor, DLF South Point Mall, Golf Course Road, Gurgaon"/>
    <s v="DLF South Point Mall, Golf Course Road"/>
    <x v="1050"/>
    <s v="Indian Rupees(Rs.)"/>
    <x v="1"/>
    <x v="1"/>
    <s v="No"/>
    <n v="1400"/>
    <x v="1"/>
    <x v="1244"/>
    <x v="0"/>
    <x v="2"/>
  </r>
  <r>
    <n v="3445"/>
    <s v="Curry n Phulka"/>
    <n v="1"/>
    <x v="50"/>
    <s v="Near Genpact, Paras Hospital Road, Golf Course Road, Gurgaon"/>
    <s v="Golf Course Road"/>
    <x v="3"/>
    <s v="Indian Rupees(Rs.)"/>
    <x v="0"/>
    <x v="1"/>
    <s v="No"/>
    <n v="550"/>
    <x v="2"/>
    <x v="2100"/>
    <x v="0"/>
    <x v="1"/>
  </r>
  <r>
    <n v="308390"/>
    <s v="Gabbar Meals"/>
    <n v="1"/>
    <x v="50"/>
    <s v="Shop 18, Metropark Food Court, HUDA City Centre Metro Station, Sector 29, Gurgaon"/>
    <s v="Huda City Centre Metro Station, Sector 29, Gurgaon"/>
    <x v="2"/>
    <s v="Indian Rupees(Rs.)"/>
    <x v="0"/>
    <x v="1"/>
    <s v="No"/>
    <n v="450"/>
    <x v="2"/>
    <x v="641"/>
    <x v="0"/>
    <x v="0"/>
  </r>
  <r>
    <n v="17977796"/>
    <s v="Gallery Cafí© - Hyatt Place"/>
    <n v="1"/>
    <x v="50"/>
    <s v="Hyatt Place,15/1, Old Delhi-Gurgaon Road, Sector 18, Udyog Vihar, Gurgaon"/>
    <s v="Hyatt Place Gurgaon"/>
    <x v="7"/>
    <s v="Indian Rupees(Rs.)"/>
    <x v="1"/>
    <x v="0"/>
    <s v="No"/>
    <n v="1500"/>
    <x v="1"/>
    <x v="1158"/>
    <x v="0"/>
    <x v="2"/>
  </r>
  <r>
    <n v="3541"/>
    <s v="Zaffran"/>
    <n v="1"/>
    <x v="0"/>
    <s v="N-2, Greater Kailash (GK) 1, New Delhi"/>
    <s v="Kasbah, Greater Kailash (GK) 1"/>
    <x v="2"/>
    <s v="Indian Rupees(Rs.)"/>
    <x v="0"/>
    <x v="0"/>
    <s v="No"/>
    <n v="2000"/>
    <x v="1"/>
    <x v="1924"/>
    <x v="0"/>
    <x v="3"/>
  </r>
  <r>
    <n v="514"/>
    <s v="Barista"/>
    <n v="1"/>
    <x v="50"/>
    <s v="Ground Floor, MGF Metropolitan Mall, MG Road, Gurgaon"/>
    <s v="MGF Metropolitan Mall, MG Road"/>
    <x v="7"/>
    <s v="Indian Rupees(Rs.)"/>
    <x v="0"/>
    <x v="1"/>
    <s v="No"/>
    <n v="650"/>
    <x v="2"/>
    <x v="2472"/>
    <x v="0"/>
    <x v="1"/>
  </r>
  <r>
    <n v="18383525"/>
    <s v="Pind Balluchi"/>
    <n v="1"/>
    <x v="50"/>
    <s v="204/1/13, Dhobi Ghat, Subash Nagar, Old Railway Road, Gurgaon"/>
    <s v="Old Railway Road"/>
    <x v="2"/>
    <s v="Indian Rupees(Rs.)"/>
    <x v="0"/>
    <x v="1"/>
    <s v="No"/>
    <n v="800"/>
    <x v="2"/>
    <x v="2586"/>
    <x v="0"/>
    <x v="1"/>
  </r>
  <r>
    <n v="302037"/>
    <s v="Raju Halwai"/>
    <n v="1"/>
    <x v="50"/>
    <s v="Shop 49, Gali 6, Main Madanpuri Road, Laxmi Bazar, Old Railway Road, Gurgaon"/>
    <s v="Old Railway Road"/>
    <x v="0"/>
    <s v="Indian Rupees(Rs.)"/>
    <x v="0"/>
    <x v="0"/>
    <s v="No"/>
    <n v="450"/>
    <x v="2"/>
    <x v="884"/>
    <x v="0"/>
    <x v="0"/>
  </r>
  <r>
    <n v="18396397"/>
    <s v="Rupa Tikki Wala And Caterers"/>
    <n v="1"/>
    <x v="50"/>
    <s v="Old Railway Road, Gurgaon"/>
    <s v="Old Railway Road"/>
    <x v="43"/>
    <s v="Indian Rupees(Rs.)"/>
    <x v="0"/>
    <x v="0"/>
    <s v="No"/>
    <n v="150"/>
    <x v="2"/>
    <x v="433"/>
    <x v="0"/>
    <x v="0"/>
  </r>
  <r>
    <n v="301800"/>
    <s v="Super Bakery"/>
    <n v="1"/>
    <x v="50"/>
    <s v="Near Bank of India, Jacobpura, Old Railway Road, Gurgaon"/>
    <s v="Old Railway Road"/>
    <x v="768"/>
    <s v="Indian Rupees(Rs.)"/>
    <x v="0"/>
    <x v="0"/>
    <s v="No"/>
    <n v="250"/>
    <x v="2"/>
    <x v="895"/>
    <x v="0"/>
    <x v="0"/>
  </r>
  <r>
    <n v="18272387"/>
    <s v="Starbucks"/>
    <n v="1"/>
    <x v="50"/>
    <s v="Ground Floor, One Horizon Center, Golf Course Road, Gurgaon"/>
    <s v="One Horizon Center, Golf Course Road"/>
    <x v="7"/>
    <s v="Indian Rupees(Rs.)"/>
    <x v="0"/>
    <x v="0"/>
    <s v="No"/>
    <n v="700"/>
    <x v="1"/>
    <x v="426"/>
    <x v="0"/>
    <x v="1"/>
  </r>
  <r>
    <n v="303697"/>
    <s v="Bakelicious 18"/>
    <n v="1"/>
    <x v="50"/>
    <s v="Celebrity Homes, Palam Vihar, Gurgaon"/>
    <s v="Palam Vihar"/>
    <x v="21"/>
    <s v="Indian Rupees(Rs.)"/>
    <x v="0"/>
    <x v="0"/>
    <s v="No"/>
    <n v="450"/>
    <x v="0"/>
    <x v="2115"/>
    <x v="0"/>
    <x v="0"/>
  </r>
  <r>
    <n v="4741"/>
    <s v="Boombox Cafe"/>
    <n v="1"/>
    <x v="0"/>
    <s v="2 &amp; 3, Khan Market, New Delhi"/>
    <s v="Khan Market"/>
    <x v="1051"/>
    <s v="Indian Rupees(Rs.)"/>
    <x v="1"/>
    <x v="0"/>
    <s v="No"/>
    <n v="2000"/>
    <x v="1"/>
    <x v="1917"/>
    <x v="0"/>
    <x v="3"/>
  </r>
  <r>
    <n v="18368009"/>
    <s v="Maa Bhagwati Tiffins"/>
    <n v="1"/>
    <x v="50"/>
    <s v="Subhash Nagar, Sector 12, Gurgaon"/>
    <s v="Sector 12"/>
    <x v="0"/>
    <s v="Indian Rupees(Rs.)"/>
    <x v="0"/>
    <x v="0"/>
    <s v="No"/>
    <n v="200"/>
    <x v="2"/>
    <x v="2587"/>
    <x v="0"/>
    <x v="0"/>
  </r>
  <r>
    <n v="305242"/>
    <s v="Spices &amp; Sauces"/>
    <n v="1"/>
    <x v="50"/>
    <s v="City Mark Hotel, Mahavir Chowk, Near Sector 12, Gurgaon"/>
    <s v="Sector 12"/>
    <x v="444"/>
    <s v="Indian Rupees(Rs.)"/>
    <x v="1"/>
    <x v="0"/>
    <s v="No"/>
    <n v="1500"/>
    <x v="2"/>
    <x v="824"/>
    <x v="0"/>
    <x v="2"/>
  </r>
  <r>
    <n v="18461280"/>
    <s v="Ganpati Rasoi"/>
    <n v="1"/>
    <x v="50"/>
    <s v="New Railway Road, Opposite Easy Day, Jawahar Nagar, Sector 14, Gurgaon"/>
    <s v="Sector 14"/>
    <x v="0"/>
    <s v="Indian Rupees(Rs.)"/>
    <x v="0"/>
    <x v="0"/>
    <s v="No"/>
    <n v="200"/>
    <x v="2"/>
    <x v="159"/>
    <x v="0"/>
    <x v="0"/>
  </r>
  <r>
    <n v="18449666"/>
    <s v="Rustic Flavours"/>
    <n v="1"/>
    <x v="50"/>
    <s v="Shop 18, HUDA Market, Sector 17, Gurgaon"/>
    <s v="Sector 17"/>
    <x v="0"/>
    <s v="Indian Rupees(Rs.)"/>
    <x v="0"/>
    <x v="0"/>
    <s v="No"/>
    <n v="550"/>
    <x v="0"/>
    <x v="434"/>
    <x v="0"/>
    <x v="1"/>
  </r>
  <r>
    <n v="18414487"/>
    <s v="Kettle &amp; Kegs"/>
    <n v="1"/>
    <x v="50"/>
    <s v="Sector 23, Gurgaon"/>
    <s v="Sector 23"/>
    <x v="98"/>
    <s v="Indian Rupees(Rs.)"/>
    <x v="0"/>
    <x v="1"/>
    <s v="No"/>
    <n v="200"/>
    <x v="0"/>
    <x v="1165"/>
    <x v="0"/>
    <x v="0"/>
  </r>
  <r>
    <n v="18241517"/>
    <s v="Boombox Brewstreet"/>
    <n v="1"/>
    <x v="50"/>
    <s v="SCO 53, 1st Floor, Main Market, Sector 29, Gurgaon"/>
    <s v="Sector 29"/>
    <x v="1052"/>
    <s v="Indian Rupees(Rs.)"/>
    <x v="1"/>
    <x v="0"/>
    <s v="No"/>
    <n v="1600"/>
    <x v="1"/>
    <x v="1670"/>
    <x v="0"/>
    <x v="2"/>
  </r>
  <r>
    <n v="300066"/>
    <s v="Cake Castle"/>
    <n v="1"/>
    <x v="50"/>
    <s v="117/184, Main Market, Sector 31, Gurgaon"/>
    <s v="Sector 31"/>
    <x v="42"/>
    <s v="Indian Rupees(Rs.)"/>
    <x v="0"/>
    <x v="1"/>
    <s v="No"/>
    <n v="250"/>
    <x v="2"/>
    <x v="989"/>
    <x v="0"/>
    <x v="0"/>
  </r>
  <r>
    <n v="18360098"/>
    <s v="Goli Vada Pav No. 1"/>
    <n v="1"/>
    <x v="50"/>
    <s v="Shop 212, Sector 31-32 A HUDA Market, Sector 31, Gurgaon"/>
    <s v="Sector 31"/>
    <x v="43"/>
    <s v="Indian Rupees(Rs.)"/>
    <x v="0"/>
    <x v="1"/>
    <s v="No"/>
    <n v="150"/>
    <x v="2"/>
    <x v="422"/>
    <x v="0"/>
    <x v="0"/>
  </r>
  <r>
    <n v="18292436"/>
    <s v="Kwality Wall's Swirl's"/>
    <n v="1"/>
    <x v="50"/>
    <s v="Ground Floor, Tower B, Cyber Park, Sector 39, Gurgaon"/>
    <s v="Sector 39"/>
    <x v="44"/>
    <s v="Indian Rupees(Rs.)"/>
    <x v="0"/>
    <x v="0"/>
    <s v="No"/>
    <n v="200"/>
    <x v="0"/>
    <x v="1673"/>
    <x v="0"/>
    <x v="0"/>
  </r>
  <r>
    <n v="18161601"/>
    <s v="Raj Restaurant"/>
    <n v="1"/>
    <x v="50"/>
    <s v="Next to Discovery Wines, Village Kanhai, Sector 45, Gurgaon"/>
    <s v="Sector 45"/>
    <x v="2"/>
    <s v="Indian Rupees(Rs.)"/>
    <x v="0"/>
    <x v="0"/>
    <s v="No"/>
    <n v="700"/>
    <x v="2"/>
    <x v="2588"/>
    <x v="0"/>
    <x v="1"/>
  </r>
  <r>
    <n v="306976"/>
    <s v="KB's Kulfi &amp; Icecream"/>
    <n v="1"/>
    <x v="50"/>
    <s v="1, Opposite Allahabad Bank, Sector 7 Chowk, Sector 7, Gurgaon"/>
    <s v="Sector 7"/>
    <x v="44"/>
    <s v="Indian Rupees(Rs.)"/>
    <x v="0"/>
    <x v="1"/>
    <s v="No"/>
    <n v="200"/>
    <x v="2"/>
    <x v="1160"/>
    <x v="0"/>
    <x v="0"/>
  </r>
  <r>
    <n v="310829"/>
    <s v="DCK- Dana Choga's Kitchen"/>
    <n v="1"/>
    <x v="50"/>
    <s v="83-R, New Colony, Sector 7, Gurgaon"/>
    <s v="Sector 7"/>
    <x v="2"/>
    <s v="Indian Rupees(Rs.)"/>
    <x v="0"/>
    <x v="1"/>
    <s v="No"/>
    <n v="800"/>
    <x v="1"/>
    <x v="2366"/>
    <x v="0"/>
    <x v="1"/>
  </r>
  <r>
    <n v="9852"/>
    <s v="Kishu Di Hatti Sweets"/>
    <n v="1"/>
    <x v="50"/>
    <s v="53 L, New Colony Market, Sector 7, Gurgaon"/>
    <s v="Sector 7"/>
    <x v="41"/>
    <s v="Indian Rupees(Rs.)"/>
    <x v="0"/>
    <x v="0"/>
    <s v="No"/>
    <n v="150"/>
    <x v="1"/>
    <x v="871"/>
    <x v="0"/>
    <x v="0"/>
  </r>
  <r>
    <n v="358"/>
    <s v="Halki Aanch"/>
    <n v="1"/>
    <x v="50"/>
    <s v="D-141, Shopping Mall, Arjun Marg, DLF Phase 1, Gurgaon"/>
    <s v="Shopping Mall, DLF Phase 1"/>
    <x v="3"/>
    <s v="Indian Rupees(Rs.)"/>
    <x v="0"/>
    <x v="1"/>
    <s v="No"/>
    <n v="700"/>
    <x v="2"/>
    <x v="1320"/>
    <x v="0"/>
    <x v="1"/>
  </r>
  <r>
    <n v="301383"/>
    <s v="Needs Gourmet"/>
    <n v="1"/>
    <x v="50"/>
    <s v="Badshahpur Chowk, Vatika City, Sohna Road, Gurgaon"/>
    <s v="Sohna Road"/>
    <x v="367"/>
    <s v="Indian Rupees(Rs.)"/>
    <x v="1"/>
    <x v="0"/>
    <s v="No"/>
    <n v="750"/>
    <x v="2"/>
    <x v="2589"/>
    <x v="0"/>
    <x v="1"/>
  </r>
  <r>
    <n v="303003"/>
    <s v="The Golden Dragon"/>
    <n v="1"/>
    <x v="50"/>
    <s v="Ground Floor, Spazedge Mall, Sohna Road, Gurgaon"/>
    <s v="Sohna Road"/>
    <x v="372"/>
    <s v="Indian Rupees(Rs.)"/>
    <x v="1"/>
    <x v="1"/>
    <s v="No"/>
    <n v="1500"/>
    <x v="2"/>
    <x v="2590"/>
    <x v="0"/>
    <x v="2"/>
  </r>
  <r>
    <n v="18415385"/>
    <s v="Flying Tuk Tuk"/>
    <n v="1"/>
    <x v="50"/>
    <s v="Unit 31 - 32, Ground Floor, Vipul Trade Centre, Sector 48, Sohna Road, Gurgaon"/>
    <s v="Sohna Road"/>
    <x v="202"/>
    <s v="Indian Rupees(Rs.)"/>
    <x v="1"/>
    <x v="0"/>
    <s v="No"/>
    <n v="1100"/>
    <x v="1"/>
    <x v="2591"/>
    <x v="0"/>
    <x v="2"/>
  </r>
  <r>
    <n v="304564"/>
    <s v="Shyam Sweets"/>
    <n v="1"/>
    <x v="50"/>
    <s v="Main Market, Wazirabad, Near South City 2, Gurgaon"/>
    <s v="South City 2"/>
    <x v="802"/>
    <s v="Indian Rupees(Rs.)"/>
    <x v="0"/>
    <x v="0"/>
    <s v="No"/>
    <n v="100"/>
    <x v="2"/>
    <x v="1983"/>
    <x v="0"/>
    <x v="0"/>
  </r>
  <r>
    <n v="1216"/>
    <s v="Oriental Fusion"/>
    <n v="1"/>
    <x v="50"/>
    <s v="A-112 &amp; 114, Supermart 1, DLF Phase 4, Gurgaon"/>
    <s v="Supermart 1, DLF Phase 4"/>
    <x v="1053"/>
    <s v="Indian Rupees(Rs.)"/>
    <x v="1"/>
    <x v="1"/>
    <s v="No"/>
    <n v="650"/>
    <x v="2"/>
    <x v="2322"/>
    <x v="0"/>
    <x v="1"/>
  </r>
  <r>
    <n v="18391189"/>
    <s v="Lovecrumbs Bakery"/>
    <n v="1"/>
    <x v="50"/>
    <s v="B 286, Phase-1, Sushant Lok, Gurgaon"/>
    <s v="Sushant Lok"/>
    <x v="22"/>
    <s v="Indian Rupees(Rs.)"/>
    <x v="0"/>
    <x v="0"/>
    <s v="No"/>
    <n v="1000"/>
    <x v="2"/>
    <x v="155"/>
    <x v="0"/>
    <x v="2"/>
  </r>
  <r>
    <n v="18363405"/>
    <s v="Jarfull"/>
    <n v="1"/>
    <x v="50"/>
    <s v="G35, Sushant Shopping arcade, Sushant Lok 1, Gurgaon, Delhi NCR, Sushant Lok, Gurgaon"/>
    <s v="Sushant Lok"/>
    <x v="1054"/>
    <s v="Indian Rupees(Rs.)"/>
    <x v="0"/>
    <x v="1"/>
    <s v="No"/>
    <n v="200"/>
    <x v="1"/>
    <x v="2592"/>
    <x v="0"/>
    <x v="0"/>
  </r>
  <r>
    <n v="18420454"/>
    <s v="Me Kong Bowl"/>
    <n v="1"/>
    <x v="50"/>
    <s v="G229, Sushant Shopping Arcade, Sushant Lok, Gurgaon"/>
    <s v="Sushant Shopping Arcade, Sushant Lok, Gurgaon"/>
    <x v="202"/>
    <s v="Indian Rupees(Rs.)"/>
    <x v="0"/>
    <x v="1"/>
    <s v="No"/>
    <n v="700"/>
    <x v="1"/>
    <x v="161"/>
    <x v="0"/>
    <x v="1"/>
  </r>
  <r>
    <n v="313299"/>
    <s v="Perch Wine &amp; Coffee Bar"/>
    <n v="1"/>
    <x v="0"/>
    <s v="71, 1st Floor, Khan Market, New Delhi"/>
    <s v="Khan Market"/>
    <x v="686"/>
    <s v="Indian Rupees(Rs.)"/>
    <x v="0"/>
    <x v="0"/>
    <s v="No"/>
    <n v="2000"/>
    <x v="1"/>
    <x v="1918"/>
    <x v="0"/>
    <x v="3"/>
  </r>
  <r>
    <n v="309377"/>
    <s v="Qureshi's Kabab Corner"/>
    <n v="1"/>
    <x v="50"/>
    <s v="G-44/A, The Sapphire Mall, Opposite Orchid Petals, Sector 49, Near, Sohna Road, Gurgaon"/>
    <s v="The Sapphire Mall, Sohna Road"/>
    <x v="2"/>
    <s v="Indian Rupees(Rs.)"/>
    <x v="0"/>
    <x v="0"/>
    <s v="No"/>
    <n v="650"/>
    <x v="2"/>
    <x v="784"/>
    <x v="0"/>
    <x v="1"/>
  </r>
  <r>
    <n v="3943"/>
    <s v="Henri's Bar - Le Meridien"/>
    <n v="1"/>
    <x v="0"/>
    <s v="Le Meridien, Windsor Place, Janpath, New Delhi"/>
    <s v="Le Meridien, Janpath"/>
    <x v="33"/>
    <s v="Indian Rupees(Rs.)"/>
    <x v="0"/>
    <x v="0"/>
    <s v="No"/>
    <n v="2000"/>
    <x v="2"/>
    <x v="618"/>
    <x v="0"/>
    <x v="3"/>
  </r>
  <r>
    <n v="18374686"/>
    <s v="Riders Hub"/>
    <n v="1"/>
    <x v="50"/>
    <s v="Vanijya Nikunj, Near Income Tax Office, Phase 5, Udyog Vihar, Gurgaon"/>
    <s v="Udyog Vihar"/>
    <x v="66"/>
    <s v="Indian Rupees(Rs.)"/>
    <x v="1"/>
    <x v="0"/>
    <s v="No"/>
    <n v="800"/>
    <x v="2"/>
    <x v="2106"/>
    <x v="0"/>
    <x v="1"/>
  </r>
  <r>
    <n v="18175242"/>
    <s v="XLNC Bakers"/>
    <n v="1"/>
    <x v="50"/>
    <s v="Udyog Vihar, Gurgaon"/>
    <s v="Udyog Vihar"/>
    <x v="22"/>
    <s v="Indian Rupees(Rs.)"/>
    <x v="0"/>
    <x v="0"/>
    <s v="No"/>
    <n v="150"/>
    <x v="2"/>
    <x v="2593"/>
    <x v="0"/>
    <x v="0"/>
  </r>
  <r>
    <n v="302239"/>
    <s v="Pizzoccheri"/>
    <n v="1"/>
    <x v="50"/>
    <s v="Block 4, Unitech Infospace, Opposite IDPL, Old Delhi Gurgaon Road, Sector 21, Gurgaon"/>
    <s v="Unitech Infospace, Sector 21, Gurgaon"/>
    <x v="660"/>
    <s v="Indian Rupees(Rs.)"/>
    <x v="1"/>
    <x v="0"/>
    <s v="No"/>
    <n v="800"/>
    <x v="1"/>
    <x v="1154"/>
    <x v="0"/>
    <x v="1"/>
  </r>
  <r>
    <n v="18391141"/>
    <s v="Burger Joint"/>
    <n v="1"/>
    <x v="50"/>
    <s v="Shop 46, Huda Market Sector 40, Near Sector 31, Gurgaon"/>
    <s v="Sector 31"/>
    <x v="12"/>
    <s v="Indian Rupees(Rs.)"/>
    <x v="0"/>
    <x v="0"/>
    <s v="No"/>
    <n v="300"/>
    <x v="0"/>
    <x v="2594"/>
    <x v="0"/>
    <x v="0"/>
  </r>
  <r>
    <n v="18423797"/>
    <s v="Ghar Ki Handi"/>
    <n v="1"/>
    <x v="50"/>
    <s v="Sector 56, Gurgaon"/>
    <s v="Sector 56"/>
    <x v="0"/>
    <s v="Indian Rupees(Rs.)"/>
    <x v="0"/>
    <x v="0"/>
    <s v="No"/>
    <n v="300"/>
    <x v="2"/>
    <x v="1989"/>
    <x v="0"/>
    <x v="0"/>
  </r>
  <r>
    <n v="6897"/>
    <s v="Burger Xpress"/>
    <n v="1"/>
    <x v="50"/>
    <s v="1A/1, Circular Road, New Colony, Sector 7, Gurgaon"/>
    <s v="Sector 7"/>
    <x v="12"/>
    <s v="Indian Rupees(Rs.)"/>
    <x v="0"/>
    <x v="0"/>
    <s v="No"/>
    <n v="300"/>
    <x v="2"/>
    <x v="1361"/>
    <x v="0"/>
    <x v="0"/>
  </r>
  <r>
    <n v="18241498"/>
    <s v="First Eat"/>
    <n v="1"/>
    <x v="50"/>
    <s v="DLF Phase 3, Gurgaon"/>
    <s v="DLF Phase 3"/>
    <x v="1055"/>
    <s v="Indian Rupees(Rs.)"/>
    <x v="0"/>
    <x v="0"/>
    <s v="No"/>
    <n v="300"/>
    <x v="1"/>
    <x v="1177"/>
    <x v="0"/>
    <x v="0"/>
  </r>
  <r>
    <n v="309341"/>
    <s v="Radha Swami Shudh Vaishno Dhaba"/>
    <n v="1"/>
    <x v="50"/>
    <s v="Near Yamaha Showroom, Ashok Vihar, Near, Palam Vihar, Gurgaon"/>
    <s v="Palam Vihar"/>
    <x v="0"/>
    <s v="Indian Rupees(Rs.)"/>
    <x v="0"/>
    <x v="0"/>
    <s v="No"/>
    <n v="300"/>
    <x v="0"/>
    <x v="17"/>
    <x v="0"/>
    <x v="0"/>
  </r>
  <r>
    <n v="18133490"/>
    <s v="Cake Factory"/>
    <n v="1"/>
    <x v="50"/>
    <s v="450, Bhim Nagar, Near Ram Lila Ground, Sector 14, Gurgaon"/>
    <s v="Sector 14"/>
    <x v="21"/>
    <s v="Indian Rupees(Rs.)"/>
    <x v="0"/>
    <x v="1"/>
    <s v="No"/>
    <n v="300"/>
    <x v="2"/>
    <x v="2124"/>
    <x v="0"/>
    <x v="0"/>
  </r>
  <r>
    <n v="17953920"/>
    <s v="Royal Mart"/>
    <n v="1"/>
    <x v="50"/>
    <s v="Shop 96, Main Jharsa Road, Sector 15/1, Sector 15, Gurgaon"/>
    <s v="Sector 15"/>
    <x v="42"/>
    <s v="Indian Rupees(Rs.)"/>
    <x v="0"/>
    <x v="0"/>
    <s v="No"/>
    <n v="300"/>
    <x v="2"/>
    <x v="2595"/>
    <x v="0"/>
    <x v="0"/>
  </r>
  <r>
    <n v="18285721"/>
    <s v="Burger Point"/>
    <n v="1"/>
    <x v="50"/>
    <s v="Shop 163, HUDA Market, Sector 31, Gurgaon"/>
    <s v="Sector 31"/>
    <x v="708"/>
    <s v="Indian Rupees(Rs.)"/>
    <x v="0"/>
    <x v="0"/>
    <s v="No"/>
    <n v="300"/>
    <x v="2"/>
    <x v="673"/>
    <x v="0"/>
    <x v="0"/>
  </r>
  <r>
    <n v="18472639"/>
    <s v="Blossoms 4 U"/>
    <n v="1"/>
    <x v="50"/>
    <s v="A 269, Ground Floor, Sushant Lok 2 , Sector 55, Near Sector 56, Gurgaon"/>
    <s v="Sector 56"/>
    <x v="21"/>
    <s v="Indian Rupees(Rs.)"/>
    <x v="0"/>
    <x v="1"/>
    <s v="No"/>
    <n v="300"/>
    <x v="2"/>
    <x v="886"/>
    <x v="0"/>
    <x v="0"/>
  </r>
  <r>
    <n v="4215"/>
    <s v="Truffles"/>
    <n v="1"/>
    <x v="50"/>
    <s v="G-28, Sushant Shopping Arcade, Phase 1, Sushant Lok, Gurgaon"/>
    <s v="Sushant Shopping Arcade, Sushant Lok, Gurgaon"/>
    <x v="22"/>
    <s v="Indian Rupees(Rs.)"/>
    <x v="0"/>
    <x v="1"/>
    <s v="No"/>
    <n v="300"/>
    <x v="2"/>
    <x v="672"/>
    <x v="0"/>
    <x v="0"/>
  </r>
  <r>
    <n v="18237348"/>
    <s v="Dosa Republic"/>
    <n v="1"/>
    <x v="50"/>
    <s v="Unitech Infospace, Sector 21, Gurgaon"/>
    <s v="Unitech Infospace, Sector 21, Gurgaon"/>
    <x v="64"/>
    <s v="Indian Rupees(Rs.)"/>
    <x v="0"/>
    <x v="0"/>
    <s v="No"/>
    <n v="300"/>
    <x v="0"/>
    <x v="448"/>
    <x v="0"/>
    <x v="0"/>
  </r>
  <r>
    <n v="18391156"/>
    <s v="Sibang Bakery"/>
    <n v="1"/>
    <x v="50"/>
    <s v="First Floor, DLF Mega Mall, DLF Phase 1, Gurgaon"/>
    <s v="DLF Mega Mall, DLF Phase 1"/>
    <x v="572"/>
    <s v="Indian Rupees(Rs.)"/>
    <x v="0"/>
    <x v="0"/>
    <s v="No"/>
    <n v="300"/>
    <x v="2"/>
    <x v="2596"/>
    <x v="0"/>
    <x v="0"/>
  </r>
  <r>
    <n v="4171"/>
    <s v="Burger Hut"/>
    <n v="1"/>
    <x v="50"/>
    <s v="U-6/50, Near Yashwant Department Store, DLF Phase 3, Gurgaon"/>
    <s v="DLF Phase 3"/>
    <x v="1056"/>
    <s v="Indian Rupees(Rs.)"/>
    <x v="0"/>
    <x v="1"/>
    <s v="No"/>
    <n v="300"/>
    <x v="1"/>
    <x v="1691"/>
    <x v="0"/>
    <x v="0"/>
  </r>
  <r>
    <n v="18334445"/>
    <s v="Burger Planet"/>
    <n v="1"/>
    <x v="50"/>
    <s v="Shop 7, Opposite to Universal Gym, Numberdar Market, Chakkarpur, Gurgaon, MG Road, Gurgaon"/>
    <s v="MG Road"/>
    <x v="20"/>
    <s v="Indian Rupees(Rs.)"/>
    <x v="0"/>
    <x v="1"/>
    <s v="No"/>
    <n v="300"/>
    <x v="2"/>
    <x v="2334"/>
    <x v="0"/>
    <x v="0"/>
  </r>
  <r>
    <n v="18485789"/>
    <s v="Burger Xpress"/>
    <n v="1"/>
    <x v="50"/>
    <s v="Shop 32, HUDA Market, Sector 22, Gurgaon"/>
    <s v="Sector 22"/>
    <x v="12"/>
    <s v="Indian Rupees(Rs.)"/>
    <x v="0"/>
    <x v="0"/>
    <s v="No"/>
    <n v="300"/>
    <x v="0"/>
    <x v="1439"/>
    <x v="0"/>
    <x v="0"/>
  </r>
  <r>
    <n v="18265424"/>
    <s v="Giani"/>
    <n v="1"/>
    <x v="50"/>
    <s v="HUDA Market, Sector 56, Gurgaon"/>
    <s v="Sector 56"/>
    <x v="61"/>
    <s v="Indian Rupees(Rs.)"/>
    <x v="0"/>
    <x v="0"/>
    <s v="No"/>
    <n v="300"/>
    <x v="2"/>
    <x v="188"/>
    <x v="0"/>
    <x v="0"/>
  </r>
  <r>
    <n v="5935"/>
    <s v="Nukkadwala"/>
    <n v="1"/>
    <x v="50"/>
    <s v="Asf, Insignia, Gwal Pahari, Gurgaon-Faridabad Road, Sector 56, Gurgaon"/>
    <s v="Sector 56"/>
    <x v="133"/>
    <s v="Indian Rupees(Rs.)"/>
    <x v="0"/>
    <x v="0"/>
    <s v="No"/>
    <n v="300"/>
    <x v="0"/>
    <x v="181"/>
    <x v="0"/>
    <x v="0"/>
  </r>
  <r>
    <n v="18138446"/>
    <s v="Burger Point"/>
    <n v="1"/>
    <x v="50"/>
    <s v="Shop 4, Near Genpact, DLF Phase 5, Gurgaon"/>
    <s v="DLF Phase 5"/>
    <x v="708"/>
    <s v="Indian Rupees(Rs.)"/>
    <x v="0"/>
    <x v="1"/>
    <s v="No"/>
    <n v="300"/>
    <x v="1"/>
    <x v="1702"/>
    <x v="0"/>
    <x v="0"/>
  </r>
  <r>
    <n v="18252419"/>
    <s v="Burger Xpress"/>
    <n v="1"/>
    <x v="50"/>
    <s v="Shop 140, Main Market, Opposite Hanuman Mandir, Sector 14, Gurgaon"/>
    <s v="Sector 14"/>
    <x v="12"/>
    <s v="Indian Rupees(Rs.)"/>
    <x v="0"/>
    <x v="0"/>
    <s v="No"/>
    <n v="300"/>
    <x v="2"/>
    <x v="1551"/>
    <x v="0"/>
    <x v="0"/>
  </r>
  <r>
    <n v="853"/>
    <s v="Madras Cafe"/>
    <n v="1"/>
    <x v="50"/>
    <s v="SCO 17, Near Huda Office, Sector 14, Gurgaon"/>
    <s v="Sector 14"/>
    <x v="1057"/>
    <s v="Indian Rupees(Rs.)"/>
    <x v="0"/>
    <x v="0"/>
    <s v="No"/>
    <n v="300"/>
    <x v="2"/>
    <x v="289"/>
    <x v="0"/>
    <x v="0"/>
  </r>
  <r>
    <n v="18489522"/>
    <s v="Full Dabba"/>
    <n v="1"/>
    <x v="50"/>
    <s v="Plot 203, Sector 17A, Sector 17, Gurgaon"/>
    <s v="Sector 17"/>
    <x v="45"/>
    <s v="Indian Rupees(Rs.)"/>
    <x v="0"/>
    <x v="0"/>
    <s v="No"/>
    <n v="300"/>
    <x v="0"/>
    <x v="301"/>
    <x v="0"/>
    <x v="0"/>
  </r>
  <r>
    <n v="304700"/>
    <s v="Bal Ji Rasoi"/>
    <n v="1"/>
    <x v="50"/>
    <s v="Near IndusInd Bank ATM, Main Madanpuri Road, Old Railway Road, Gurgaon"/>
    <s v="Old Railway Road"/>
    <x v="0"/>
    <s v="Indian Rupees(Rs.)"/>
    <x v="0"/>
    <x v="0"/>
    <s v="No"/>
    <n v="300"/>
    <x v="0"/>
    <x v="961"/>
    <x v="0"/>
    <x v="0"/>
  </r>
  <r>
    <n v="6896"/>
    <s v="Sna-X Point"/>
    <n v="1"/>
    <x v="50"/>
    <s v="Shop 109, HUDA Market, Sector 40, Near, Sector 31, Gurgaon"/>
    <s v="Sector 31"/>
    <x v="60"/>
    <s v="Indian Rupees(Rs.)"/>
    <x v="0"/>
    <x v="0"/>
    <s v="No"/>
    <n v="300"/>
    <x v="2"/>
    <x v="2338"/>
    <x v="0"/>
    <x v="0"/>
  </r>
  <r>
    <n v="18235155"/>
    <s v="Burger Point"/>
    <n v="1"/>
    <x v="50"/>
    <s v="SF-27, DLF Galleria, DLF Phase 4, Gurgaon"/>
    <s v="DLF Galleria, DLF Phase 4"/>
    <x v="708"/>
    <s v="Indian Rupees(Rs.)"/>
    <x v="0"/>
    <x v="1"/>
    <s v="No"/>
    <n v="300"/>
    <x v="1"/>
    <x v="2547"/>
    <x v="0"/>
    <x v="0"/>
  </r>
  <r>
    <n v="18383489"/>
    <s v="Chennai Express"/>
    <n v="1"/>
    <x v="50"/>
    <s v="1st Floor, Near Phase 3 Rapid Metro Station, DLF Phase 3, Gurgaon"/>
    <s v="DLF Phase 3"/>
    <x v="311"/>
    <s v="Indian Rupees(Rs.)"/>
    <x v="0"/>
    <x v="0"/>
    <s v="No"/>
    <n v="300"/>
    <x v="2"/>
    <x v="320"/>
    <x v="0"/>
    <x v="0"/>
  </r>
  <r>
    <n v="18280305"/>
    <s v="Fomads"/>
    <n v="1"/>
    <x v="50"/>
    <s v="U-25/27, Ground Floor, DLF Phase 3, Gurgaon"/>
    <s v="DLF Phase 3"/>
    <x v="3"/>
    <s v="Indian Rupees(Rs.)"/>
    <x v="0"/>
    <x v="0"/>
    <s v="No"/>
    <n v="300"/>
    <x v="1"/>
    <x v="2226"/>
    <x v="0"/>
    <x v="0"/>
  </r>
  <r>
    <n v="18306548"/>
    <s v="Nukkadwala"/>
    <n v="1"/>
    <x v="50"/>
    <s v="JMD Megapolis, Sector 48, Sohna Road, Gurgaon"/>
    <s v="JMD Megapolis Mall, Sohna Road"/>
    <x v="133"/>
    <s v="Indian Rupees(Rs.)"/>
    <x v="0"/>
    <x v="1"/>
    <s v="No"/>
    <n v="300"/>
    <x v="2"/>
    <x v="811"/>
    <x v="0"/>
    <x v="0"/>
  </r>
  <r>
    <n v="313408"/>
    <s v="Cherry Crossing Foods"/>
    <n v="1"/>
    <x v="50"/>
    <s v="Sector 45, Gurgaon"/>
    <s v="Sector 45"/>
    <x v="0"/>
    <s v="Indian Rupees(Rs.)"/>
    <x v="0"/>
    <x v="0"/>
    <s v="No"/>
    <n v="300"/>
    <x v="0"/>
    <x v="2597"/>
    <x v="0"/>
    <x v="0"/>
  </r>
  <r>
    <n v="18420450"/>
    <s v="Juste Miam"/>
    <n v="1"/>
    <x v="50"/>
    <s v="A-137, Lower Ground Floor, Supermart 1, DLF Phase 4, Gurgaon"/>
    <s v="Supermart 1, DLF Phase 4"/>
    <x v="572"/>
    <s v="Indian Rupees(Rs.)"/>
    <x v="0"/>
    <x v="1"/>
    <s v="No"/>
    <n v="300"/>
    <x v="1"/>
    <x v="200"/>
    <x v="0"/>
    <x v="0"/>
  </r>
  <r>
    <n v="312555"/>
    <s v="WoW - Vada Pav &amp; More"/>
    <n v="1"/>
    <x v="50"/>
    <s v="Shop 137-D, Ground Floor, Sushant Shopping Arcade, Sushant Lok, Gurgaon"/>
    <s v="Sushant Shopping Arcade, Sushant Lok, Gurgaon"/>
    <x v="86"/>
    <s v="Indian Rupees(Rs.)"/>
    <x v="0"/>
    <x v="1"/>
    <s v="No"/>
    <n v="300"/>
    <x v="4"/>
    <x v="1902"/>
    <x v="0"/>
    <x v="0"/>
  </r>
  <r>
    <n v="18492107"/>
    <s v="Foodies Nation"/>
    <n v="1"/>
    <x v="50"/>
    <s v="U-10/25, DLF phase 3, Gurgaon, Haryana-122001, DLF Phase 3, Gurgaon"/>
    <s v="DLF Phase 3"/>
    <x v="25"/>
    <s v="Indian Rupees(Rs.)"/>
    <x v="0"/>
    <x v="0"/>
    <s v="No"/>
    <n v="300"/>
    <x v="2"/>
    <x v="1801"/>
    <x v="0"/>
    <x v="0"/>
  </r>
  <r>
    <n v="18237324"/>
    <s v="Mom's Kitchen"/>
    <n v="1"/>
    <x v="50"/>
    <s v="U-9/26, DLF Phase 3, Gurgaon"/>
    <s v="DLF Phase 3"/>
    <x v="0"/>
    <s v="Indian Rupees(Rs.)"/>
    <x v="0"/>
    <x v="1"/>
    <s v="No"/>
    <n v="300"/>
    <x v="1"/>
    <x v="797"/>
    <x v="0"/>
    <x v="0"/>
  </r>
  <r>
    <n v="2620"/>
    <s v="Madurai Meenakshi Bhawan"/>
    <n v="1"/>
    <x v="50"/>
    <s v="158, Sector 14 Market, Sector 14, Gurgaon"/>
    <s v="Sector 14"/>
    <x v="311"/>
    <s v="Indian Rupees(Rs.)"/>
    <x v="0"/>
    <x v="0"/>
    <s v="No"/>
    <n v="300"/>
    <x v="2"/>
    <x v="1488"/>
    <x v="0"/>
    <x v="0"/>
  </r>
  <r>
    <n v="311534"/>
    <s v="Great Desserts Company"/>
    <n v="1"/>
    <x v="50"/>
    <s v="SCO 86, 2nd Floor, District Shopping Centre, Sector 56, Gurgaon"/>
    <s v="Sector 56"/>
    <x v="21"/>
    <s v="Indian Rupees(Rs.)"/>
    <x v="0"/>
    <x v="0"/>
    <s v="No"/>
    <n v="300"/>
    <x v="2"/>
    <x v="619"/>
    <x v="0"/>
    <x v="0"/>
  </r>
  <r>
    <n v="310500"/>
    <s v="Rao's Meeting Point"/>
    <n v="1"/>
    <x v="50"/>
    <s v="Near Omaxe City Center Mall, Sohna Road, Gurgaon"/>
    <s v="Sohna Road"/>
    <x v="72"/>
    <s v="Indian Rupees(Rs.)"/>
    <x v="0"/>
    <x v="0"/>
    <s v="No"/>
    <n v="300"/>
    <x v="2"/>
    <x v="1090"/>
    <x v="0"/>
    <x v="0"/>
  </r>
  <r>
    <n v="18354631"/>
    <s v="Cafí© Burger BC"/>
    <n v="1"/>
    <x v="50"/>
    <s v="2513, Near Gold Souk Mall, C Block,  Sushant Lok, Gurgaon"/>
    <s v="Sushant Lok"/>
    <x v="12"/>
    <s v="Indian Rupees(Rs.)"/>
    <x v="0"/>
    <x v="1"/>
    <s v="No"/>
    <n v="300"/>
    <x v="1"/>
    <x v="2598"/>
    <x v="0"/>
    <x v="0"/>
  </r>
  <r>
    <n v="18223957"/>
    <s v="Foodaucity - Bum Bum Bholey Ke Chole Bhature"/>
    <n v="1"/>
    <x v="50"/>
    <s v="Near Rapid Metro, DLF Phase 3, Gurgaon"/>
    <s v="DLF Phase 3"/>
    <x v="43"/>
    <s v="Indian Rupees(Rs.)"/>
    <x v="0"/>
    <x v="0"/>
    <s v="No"/>
    <n v="300"/>
    <x v="2"/>
    <x v="1495"/>
    <x v="0"/>
    <x v="0"/>
  </r>
  <r>
    <n v="300538"/>
    <s v="Ammu's South Indian Restaurant"/>
    <n v="1"/>
    <x v="50"/>
    <s v="3, Ground Floor, Vakil Market, Chakkarpur, MG Road, Gurgaon"/>
    <s v="MG Road"/>
    <x v="64"/>
    <s v="Indian Rupees(Rs.)"/>
    <x v="0"/>
    <x v="0"/>
    <s v="No"/>
    <n v="300"/>
    <x v="2"/>
    <x v="354"/>
    <x v="0"/>
    <x v="0"/>
  </r>
  <r>
    <n v="308726"/>
    <s v="Shree Bikaner Misthan Bhandar"/>
    <n v="1"/>
    <x v="50"/>
    <s v="Opposite B &amp; C Block Gate, Near Spanish Court, Palam Vihar, Gurgaon"/>
    <s v="Palam Vihar"/>
    <x v="1058"/>
    <s v="Indian Rupees(Rs.)"/>
    <x v="0"/>
    <x v="0"/>
    <s v="No"/>
    <n v="300"/>
    <x v="2"/>
    <x v="1110"/>
    <x v="0"/>
    <x v="0"/>
  </r>
  <r>
    <n v="18492641"/>
    <s v="Ronny Flavours"/>
    <n v="1"/>
    <x v="50"/>
    <s v="Shop 105, Main Market, Sector 22, Gurgaon, Delhi NCR"/>
    <s v="Sector 22"/>
    <x v="62"/>
    <s v="Indian Rupees(Rs.)"/>
    <x v="0"/>
    <x v="0"/>
    <s v="No"/>
    <n v="300"/>
    <x v="0"/>
    <x v="1576"/>
    <x v="0"/>
    <x v="0"/>
  </r>
  <r>
    <n v="303174"/>
    <s v="Truffle Tangles"/>
    <n v="1"/>
    <x v="50"/>
    <s v="Flat 122, Jasmanium 2, Vatika City, Sector 49, Near Sohna Road, Gurgaon"/>
    <s v="Sohna Road"/>
    <x v="1059"/>
    <s v="Indian Rupees(Rs.)"/>
    <x v="0"/>
    <x v="0"/>
    <s v="No"/>
    <n v="300"/>
    <x v="1"/>
    <x v="478"/>
    <x v="0"/>
    <x v="0"/>
  </r>
  <r>
    <n v="18350125"/>
    <s v="Nukkadwala"/>
    <n v="1"/>
    <x v="50"/>
    <s v="Unit 7, SEZ Block 4 Aminity, Unitech Infospace, Sector 21, Gurgaon"/>
    <s v="Unitech Infospace, Sector 21, Gurgaon"/>
    <x v="133"/>
    <s v="Indian Rupees(Rs.)"/>
    <x v="0"/>
    <x v="0"/>
    <s v="No"/>
    <n v="300"/>
    <x v="2"/>
    <x v="2599"/>
    <x v="0"/>
    <x v="0"/>
  </r>
  <r>
    <n v="311736"/>
    <s v="Baskin Robbins"/>
    <n v="1"/>
    <x v="50"/>
    <s v="Ground Floor, DLF Mega Mall, DLF Phase 1, Gurgaon"/>
    <s v="DLF Mega Mall, DLF Phase 1"/>
    <x v="44"/>
    <s v="Indian Rupees(Rs.)"/>
    <x v="0"/>
    <x v="0"/>
    <s v="No"/>
    <n v="300"/>
    <x v="0"/>
    <x v="1375"/>
    <x v="0"/>
    <x v="0"/>
  </r>
  <r>
    <n v="302184"/>
    <s v="Megha Vaishno Dhaba"/>
    <n v="1"/>
    <x v="50"/>
    <s v="U-21/1, Road 15, Near Mother Dairy, DLF Phase 3, Gurgaon"/>
    <s v="DLF Phase 3"/>
    <x v="0"/>
    <s v="Indian Rupees(Rs.)"/>
    <x v="0"/>
    <x v="0"/>
    <s v="No"/>
    <n v="300"/>
    <x v="2"/>
    <x v="221"/>
    <x v="0"/>
    <x v="0"/>
  </r>
  <r>
    <n v="18381262"/>
    <s v="Oh! Fudge"/>
    <n v="1"/>
    <x v="50"/>
    <s v="DLF Phase 5, Gurgaon"/>
    <s v="DLF Phase 5"/>
    <x v="21"/>
    <s v="Indian Rupees(Rs.)"/>
    <x v="0"/>
    <x v="1"/>
    <s v="No"/>
    <n v="300"/>
    <x v="1"/>
    <x v="2416"/>
    <x v="0"/>
    <x v="0"/>
  </r>
  <r>
    <n v="5079"/>
    <s v="Burger Hut"/>
    <n v="1"/>
    <x v="50"/>
    <s v="Shop 4, HUDA Market, Sector 5, Gurgaon"/>
    <s v="Sector 5"/>
    <x v="1056"/>
    <s v="Indian Rupees(Rs.)"/>
    <x v="0"/>
    <x v="0"/>
    <s v="No"/>
    <n v="300"/>
    <x v="2"/>
    <x v="1949"/>
    <x v="0"/>
    <x v="0"/>
  </r>
  <r>
    <n v="18444353"/>
    <s v="Cakes Degree"/>
    <n v="1"/>
    <x v="50"/>
    <s v="U 44/31-1, DLF Phase 3, Gurgaon"/>
    <s v="DLF Phase 3"/>
    <x v="22"/>
    <s v="Indian Rupees(Rs.)"/>
    <x v="0"/>
    <x v="1"/>
    <s v="No"/>
    <n v="300"/>
    <x v="2"/>
    <x v="2396"/>
    <x v="0"/>
    <x v="0"/>
  </r>
  <r>
    <n v="18237322"/>
    <s v="Tandoor on The Way"/>
    <n v="1"/>
    <x v="50"/>
    <s v="U-8/45, Near Rapid Metro Station, DLF Phase 3, Gurgaon"/>
    <s v="DLF Phase 3"/>
    <x v="12"/>
    <s v="Indian Rupees(Rs.)"/>
    <x v="0"/>
    <x v="1"/>
    <s v="No"/>
    <n v="300"/>
    <x v="2"/>
    <x v="1135"/>
    <x v="0"/>
    <x v="0"/>
  </r>
  <r>
    <n v="18350144"/>
    <s v="Bikaner Sweets"/>
    <n v="1"/>
    <x v="50"/>
    <s v="Shop 7, Sector 18, HUDA Complex, Sarhaul Village, Udyog Vihar, Gurgaon"/>
    <s v="Udyog Vihar"/>
    <x v="68"/>
    <s v="Indian Rupees(Rs.)"/>
    <x v="0"/>
    <x v="0"/>
    <s v="No"/>
    <n v="300"/>
    <x v="0"/>
    <x v="1953"/>
    <x v="0"/>
    <x v="0"/>
  </r>
  <r>
    <n v="18396424"/>
    <s v="Madras Coffee House"/>
    <n v="1"/>
    <x v="50"/>
    <s v="Unit 7, SEZ Block 4 Aminity, Unitech Infospace, Sector 21, Gurgaon"/>
    <s v="Unitech Infospace, Sector 21, Gurgaon"/>
    <x v="64"/>
    <s v="Indian Rupees(Rs.)"/>
    <x v="0"/>
    <x v="0"/>
    <s v="No"/>
    <n v="300"/>
    <x v="2"/>
    <x v="388"/>
    <x v="0"/>
    <x v="0"/>
  </r>
  <r>
    <n v="18430561"/>
    <s v="Ancient Spice"/>
    <n v="1"/>
    <x v="50"/>
    <s v="Ardee City, Gurgaon"/>
    <s v="Ardee City"/>
    <x v="3"/>
    <s v="Indian Rupees(Rs.)"/>
    <x v="0"/>
    <x v="0"/>
    <s v="No"/>
    <n v="300"/>
    <x v="0"/>
    <x v="2600"/>
    <x v="0"/>
    <x v="0"/>
  </r>
  <r>
    <n v="18441809"/>
    <s v="OMG Kitchenz"/>
    <n v="1"/>
    <x v="50"/>
    <s v="Opposite Block D-10, Sector 52, Ardee City, Gurgaon"/>
    <s v="Ardee City"/>
    <x v="1060"/>
    <s v="Indian Rupees(Rs.)"/>
    <x v="0"/>
    <x v="0"/>
    <s v="No"/>
    <n v="300"/>
    <x v="0"/>
    <x v="569"/>
    <x v="0"/>
    <x v="0"/>
  </r>
  <r>
    <n v="18218304"/>
    <s v="Burger Point"/>
    <n v="1"/>
    <x v="50"/>
    <s v="Shop 48, Sector 14, Gurgaon"/>
    <s v="Sector 14"/>
    <x v="708"/>
    <s v="Indian Rupees(Rs.)"/>
    <x v="0"/>
    <x v="0"/>
    <s v="No"/>
    <n v="300"/>
    <x v="2"/>
    <x v="2527"/>
    <x v="0"/>
    <x v="0"/>
  </r>
  <r>
    <n v="18322661"/>
    <s v="Mochamania"/>
    <n v="1"/>
    <x v="50"/>
    <s v="106, The Laburnum Villa, Sushant Lok, Gurgaon"/>
    <s v="Sushant Lok"/>
    <x v="22"/>
    <s v="Indian Rupees(Rs.)"/>
    <x v="0"/>
    <x v="0"/>
    <s v="No"/>
    <n v="300"/>
    <x v="1"/>
    <x v="1593"/>
    <x v="0"/>
    <x v="0"/>
  </r>
  <r>
    <n v="18441196"/>
    <s v="Smokey Pan"/>
    <n v="1"/>
    <x v="50"/>
    <s v="Shop U1/48 ,DLF Phase 3, Gurgaon"/>
    <s v="DLF Phase 3"/>
    <x v="1061"/>
    <s v="Indian Rupees(Rs.)"/>
    <x v="0"/>
    <x v="0"/>
    <s v="No"/>
    <n v="300"/>
    <x v="2"/>
    <x v="1156"/>
    <x v="0"/>
    <x v="0"/>
  </r>
  <r>
    <n v="309141"/>
    <s v="Hungry Buffoons"/>
    <n v="1"/>
    <x v="50"/>
    <s v="Basement Parking, Level 1, Global Foyer Mall, Golf Course Road, Gurgaon"/>
    <s v="Global Foyer Mall, Golf Course Road"/>
    <x v="1062"/>
    <s v="Indian Rupees(Rs.)"/>
    <x v="0"/>
    <x v="0"/>
    <s v="No"/>
    <n v="300"/>
    <x v="2"/>
    <x v="2585"/>
    <x v="0"/>
    <x v="0"/>
  </r>
  <r>
    <n v="18336543"/>
    <s v="The Burger Hub"/>
    <n v="1"/>
    <x v="50"/>
    <s v="P-6A, New Colony, Near, Old Railway Road, Gurgaon"/>
    <s v="Old Railway Road"/>
    <x v="1056"/>
    <s v="Indian Rupees(Rs.)"/>
    <x v="0"/>
    <x v="0"/>
    <s v="No"/>
    <n v="300"/>
    <x v="0"/>
    <x v="2191"/>
    <x v="0"/>
    <x v="0"/>
  </r>
  <r>
    <n v="8651"/>
    <s v="Baskin Robbins"/>
    <n v="1"/>
    <x v="50"/>
    <s v="2-H, Commercial Complex, Opposite Ansal Celebrity Home, Palam Vihar, Gurgaon"/>
    <s v="Palam Vihar"/>
    <x v="44"/>
    <s v="Indian Rupees(Rs.)"/>
    <x v="0"/>
    <x v="0"/>
    <s v="No"/>
    <n v="300"/>
    <x v="2"/>
    <x v="2601"/>
    <x v="0"/>
    <x v="0"/>
  </r>
  <r>
    <n v="308223"/>
    <s v="China Hut"/>
    <n v="1"/>
    <x v="50"/>
    <s v="Shop No-3 Near Choudhary Tent House New Mata Road Rajiv Nagar, Sector 14, Gurgaon"/>
    <s v="Sector 14"/>
    <x v="38"/>
    <s v="Indian Rupees(Rs.)"/>
    <x v="0"/>
    <x v="0"/>
    <s v="No"/>
    <n v="300"/>
    <x v="4"/>
    <x v="990"/>
    <x v="0"/>
    <x v="0"/>
  </r>
  <r>
    <n v="18381664"/>
    <s v="Om Sweets"/>
    <n v="1"/>
    <x v="50"/>
    <s v="SCO 141 &amp; 142, Huda Market, Sector 46, Near, Sector 45, Gurgaon"/>
    <s v="Sector 45"/>
    <x v="1063"/>
    <s v="Indian Rupees(Rs.)"/>
    <x v="0"/>
    <x v="1"/>
    <s v="No"/>
    <n v="300"/>
    <x v="2"/>
    <x v="502"/>
    <x v="0"/>
    <x v="0"/>
  </r>
  <r>
    <n v="18409216"/>
    <s v="Burger Point"/>
    <n v="1"/>
    <x v="50"/>
    <s v="Shop 37, Huda Market Sector 46, Near Sector 45, Gurgaon"/>
    <s v="Sector 45"/>
    <x v="708"/>
    <s v="Indian Rupees(Rs.)"/>
    <x v="0"/>
    <x v="0"/>
    <s v="No"/>
    <n v="300"/>
    <x v="0"/>
    <x v="2602"/>
    <x v="0"/>
    <x v="0"/>
  </r>
  <r>
    <n v="18124387"/>
    <s v="The Breakfast Bite"/>
    <n v="1"/>
    <x v="50"/>
    <s v="Near Delhi Public School, Sector 45, Gurgaon"/>
    <s v="Sector 45"/>
    <x v="45"/>
    <s v="Indian Rupees(Rs.)"/>
    <x v="0"/>
    <x v="0"/>
    <s v="No"/>
    <n v="300"/>
    <x v="0"/>
    <x v="702"/>
    <x v="0"/>
    <x v="0"/>
  </r>
  <r>
    <n v="18398590"/>
    <s v="Biryani Express"/>
    <n v="1"/>
    <x v="50"/>
    <s v="Shop 3, Mehar Chand Complex, Wazirabad Market, Sector 56, Gurgaon"/>
    <s v="Sector 56"/>
    <x v="23"/>
    <s v="Indian Rupees(Rs.)"/>
    <x v="0"/>
    <x v="0"/>
    <s v="No"/>
    <n v="300"/>
    <x v="0"/>
    <x v="768"/>
    <x v="0"/>
    <x v="0"/>
  </r>
  <r>
    <n v="18282037"/>
    <s v="First Eat"/>
    <n v="1"/>
    <x v="50"/>
    <s v="Sohna Road, Gurgaon"/>
    <s v="Sohna Road"/>
    <x v="1064"/>
    <s v="Indian Rupees(Rs.)"/>
    <x v="0"/>
    <x v="0"/>
    <s v="No"/>
    <n v="300"/>
    <x v="1"/>
    <x v="1167"/>
    <x v="0"/>
    <x v="0"/>
  </r>
  <r>
    <n v="18257542"/>
    <s v="The Kathis"/>
    <n v="1"/>
    <x v="50"/>
    <s v="B-215, Supermart 1, DLF Phase 4, Gurgaon"/>
    <s v="Supermart 1, DLF Phase 4"/>
    <x v="53"/>
    <s v="Indian Rupees(Rs.)"/>
    <x v="0"/>
    <x v="1"/>
    <s v="No"/>
    <n v="300"/>
    <x v="1"/>
    <x v="1159"/>
    <x v="0"/>
    <x v="0"/>
  </r>
  <r>
    <n v="18382055"/>
    <s v="Kuzo"/>
    <n v="1"/>
    <x v="50"/>
    <s v="Gold Souk Mall, Phase 1, Sushant Lok, Gurgaon"/>
    <s v="Sushant Lok"/>
    <x v="47"/>
    <s v="Indian Rupees(Rs.)"/>
    <x v="0"/>
    <x v="0"/>
    <s v="No"/>
    <n v="300"/>
    <x v="2"/>
    <x v="1983"/>
    <x v="0"/>
    <x v="0"/>
  </r>
  <r>
    <n v="18367364"/>
    <s v="Anandum"/>
    <n v="1"/>
    <x v="50"/>
    <s v="S 31/1, Main Road, Near St. Stephen's Hospital, DLF Phase 3, Gurgaon"/>
    <s v="DLF Phase 3"/>
    <x v="64"/>
    <s v="Indian Rupees(Rs.)"/>
    <x v="0"/>
    <x v="0"/>
    <s v="No"/>
    <n v="400"/>
    <x v="2"/>
    <x v="949"/>
    <x v="0"/>
    <x v="0"/>
  </r>
  <r>
    <n v="18383447"/>
    <s v="Drifters Cafe"/>
    <n v="1"/>
    <x v="50"/>
    <s v="Club 5, Club Drive, DLF Phase 5, Gurgaon"/>
    <s v="DLF Phase 5"/>
    <x v="465"/>
    <s v="Indian Rupees(Rs.)"/>
    <x v="0"/>
    <x v="1"/>
    <s v="No"/>
    <n v="400"/>
    <x v="1"/>
    <x v="666"/>
    <x v="0"/>
    <x v="0"/>
  </r>
  <r>
    <n v="18396178"/>
    <s v="Anisha Restaurant"/>
    <n v="1"/>
    <x v="50"/>
    <s v="Shop 7, Opposite B Block Power House, Palam Vihar, Gurgaon"/>
    <s v="Palam Vihar"/>
    <x v="2"/>
    <s v="Indian Rupees(Rs.)"/>
    <x v="0"/>
    <x v="0"/>
    <s v="No"/>
    <n v="400"/>
    <x v="0"/>
    <x v="437"/>
    <x v="0"/>
    <x v="0"/>
  </r>
  <r>
    <n v="18393708"/>
    <s v="Wah Ji Wah"/>
    <n v="1"/>
    <x v="50"/>
    <s v="Shop 2, Near Park View Apartment, Opposite Palm Tree Hotel, Palam Vihar, Gurgaon"/>
    <s v="Palam Vihar"/>
    <x v="0"/>
    <s v="Indian Rupees(Rs.)"/>
    <x v="0"/>
    <x v="0"/>
    <s v="No"/>
    <n v="400"/>
    <x v="0"/>
    <x v="2513"/>
    <x v="0"/>
    <x v="0"/>
  </r>
  <r>
    <n v="6832"/>
    <s v="G Dot"/>
    <n v="1"/>
    <x v="50"/>
    <s v="Opposite Lt. Atul Kataria Memorial School, Mata Sheetla Mandir Road, Sector 14, Gurgaon"/>
    <s v="Sector 14"/>
    <x v="68"/>
    <s v="Indian Rupees(Rs.)"/>
    <x v="0"/>
    <x v="1"/>
    <s v="No"/>
    <n v="400"/>
    <x v="4"/>
    <x v="246"/>
    <x v="0"/>
    <x v="0"/>
  </r>
  <r>
    <n v="18396431"/>
    <s v="Dhara"/>
    <n v="1"/>
    <x v="50"/>
    <s v="Sector 45, Gurgaon"/>
    <s v="Sector 45"/>
    <x v="759"/>
    <s v="Indian Rupees(Rs.)"/>
    <x v="0"/>
    <x v="0"/>
    <s v="No"/>
    <n v="400"/>
    <x v="0"/>
    <x v="2431"/>
    <x v="0"/>
    <x v="0"/>
  </r>
  <r>
    <n v="300749"/>
    <s v="Chaayos"/>
    <n v="1"/>
    <x v="50"/>
    <s v="Ground Floor, Tower B Atrium, Building 5, Near Indian Oil Petrol Pump, DLF Cyber City, Gurgaon"/>
    <s v="DLF Cyber City"/>
    <x v="137"/>
    <s v="Indian Rupees(Rs.)"/>
    <x v="0"/>
    <x v="1"/>
    <s v="No"/>
    <n v="400"/>
    <x v="1"/>
    <x v="1770"/>
    <x v="0"/>
    <x v="0"/>
  </r>
  <r>
    <n v="18461214"/>
    <s v="The Baker's Bar  ... Bakery &amp; Cafe"/>
    <n v="1"/>
    <x v="50"/>
    <s v="16/8, U Block, DLF Phase 3, Gurgaon"/>
    <s v="DLF Phase 3"/>
    <x v="1065"/>
    <s v="Indian Rupees(Rs.)"/>
    <x v="0"/>
    <x v="0"/>
    <s v="No"/>
    <n v="400"/>
    <x v="1"/>
    <x v="1281"/>
    <x v="0"/>
    <x v="0"/>
  </r>
  <r>
    <n v="2091"/>
    <s v="Bhai Ji Foods"/>
    <n v="1"/>
    <x v="50"/>
    <s v="DLF Golf Links, Near American Express, Golf Course Road, Gurgaon"/>
    <s v="Golf Course Road"/>
    <x v="3"/>
    <s v="Indian Rupees(Rs.)"/>
    <x v="0"/>
    <x v="1"/>
    <s v="No"/>
    <n v="400"/>
    <x v="2"/>
    <x v="2005"/>
    <x v="0"/>
    <x v="0"/>
  </r>
  <r>
    <n v="18244261"/>
    <s v="Indochi Cafe &amp; Restaurant"/>
    <n v="1"/>
    <x v="50"/>
    <s v="G-1, Behind Ansal Plaza Mall, Palam Vihar, Gurgaon"/>
    <s v="Palam Vihar"/>
    <x v="8"/>
    <s v="Indian Rupees(Rs.)"/>
    <x v="0"/>
    <x v="0"/>
    <s v="No"/>
    <n v="400"/>
    <x v="0"/>
    <x v="1859"/>
    <x v="0"/>
    <x v="0"/>
  </r>
  <r>
    <n v="18273621"/>
    <s v="Spice Aangan Express"/>
    <n v="1"/>
    <x v="50"/>
    <s v="H-154, Sushant Shopping Arcade, Sushant Lok, Gurgaon"/>
    <s v="Sushant Shopping Arcade, Sushant Lok, Gurgaon"/>
    <x v="12"/>
    <s v="Indian Rupees(Rs.)"/>
    <x v="0"/>
    <x v="0"/>
    <s v="No"/>
    <n v="400"/>
    <x v="2"/>
    <x v="2523"/>
    <x v="0"/>
    <x v="0"/>
  </r>
  <r>
    <n v="312708"/>
    <s v="Tea Halt"/>
    <n v="1"/>
    <x v="50"/>
    <s v="Food Court, Basement, Amenity Block, Unitech Infospace, Sector 21, Gurgaon"/>
    <s v="Unitech Infospace, Sector 21, Gurgaon"/>
    <x v="7"/>
    <s v="Indian Rupees(Rs.)"/>
    <x v="0"/>
    <x v="1"/>
    <s v="No"/>
    <n v="400"/>
    <x v="2"/>
    <x v="2603"/>
    <x v="0"/>
    <x v="0"/>
  </r>
  <r>
    <n v="6775"/>
    <s v="Wah Ji Wah"/>
    <n v="1"/>
    <x v="50"/>
    <s v="100, Ground Floor, Vyapar Kendra, C Block, Phase 1, Sushant Lok, Gurgaon"/>
    <s v="Vyapar Kendra, Sushant Lok"/>
    <x v="0"/>
    <s v="Indian Rupees(Rs.)"/>
    <x v="0"/>
    <x v="1"/>
    <s v="No"/>
    <n v="400"/>
    <x v="4"/>
    <x v="1015"/>
    <x v="0"/>
    <x v="0"/>
  </r>
  <r>
    <n v="18322666"/>
    <s v="Crudo Juicery"/>
    <n v="1"/>
    <x v="50"/>
    <s v="SF-85, Galleria Market, DLF Phase 4, Gurgaon"/>
    <s v="DLF Galleria, DLF Phase 4"/>
    <x v="1066"/>
    <s v="Indian Rupees(Rs.)"/>
    <x v="0"/>
    <x v="1"/>
    <s v="No"/>
    <n v="400"/>
    <x v="1"/>
    <x v="2262"/>
    <x v="0"/>
    <x v="0"/>
  </r>
  <r>
    <n v="18299228"/>
    <s v="Sona Bridge Hotel"/>
    <n v="1"/>
    <x v="50"/>
    <s v="F-9/14, DLF Phase 1, Gurgaon"/>
    <s v="DLF Phase 1"/>
    <x v="19"/>
    <s v="Indian Rupees(Rs.)"/>
    <x v="0"/>
    <x v="0"/>
    <s v="No"/>
    <n v="400"/>
    <x v="0"/>
    <x v="2405"/>
    <x v="0"/>
    <x v="0"/>
  </r>
  <r>
    <n v="18256890"/>
    <s v="Yo Yo China Town"/>
    <n v="1"/>
    <x v="50"/>
    <s v="S 31A/1, Near St. Stephen's Hospital, DLF Phase 3, Gurgaon"/>
    <s v="DLF Phase 3"/>
    <x v="102"/>
    <s v="Indian Rupees(Rs.)"/>
    <x v="0"/>
    <x v="1"/>
    <s v="No"/>
    <n v="400"/>
    <x v="2"/>
    <x v="2504"/>
    <x v="0"/>
    <x v="0"/>
  </r>
  <r>
    <n v="18381233"/>
    <s v="The Belgian Fries Company"/>
    <n v="1"/>
    <x v="50"/>
    <s v="9 A, Food Court, 3rd Floor, MGF Metropolitan Mall, MG Road, Gurgaon"/>
    <s v="MGF Metropolitan Mall, MG Road"/>
    <x v="815"/>
    <s v="Indian Rupees(Rs.)"/>
    <x v="0"/>
    <x v="1"/>
    <s v="No"/>
    <n v="400"/>
    <x v="1"/>
    <x v="2477"/>
    <x v="0"/>
    <x v="0"/>
  </r>
  <r>
    <n v="18460326"/>
    <s v="Mr. &amp; Mrs. Idly"/>
    <n v="1"/>
    <x v="50"/>
    <s v="165/6, Shining Sun Tower, Furniture Market Near Government Girls School, Jacobpura, New Railway Road, Sector 14, Gurgaon"/>
    <s v="Sector 14"/>
    <x v="6"/>
    <s v="Indian Rupees(Rs.)"/>
    <x v="0"/>
    <x v="0"/>
    <s v="No"/>
    <n v="400"/>
    <x v="2"/>
    <x v="1027"/>
    <x v="0"/>
    <x v="0"/>
  </r>
  <r>
    <n v="303765"/>
    <s v="Wahid Food Corner"/>
    <n v="1"/>
    <x v="50"/>
    <s v="Plot 100, Sheetla Mata Road, Rajeev Nagar, Sector 14, Gurgaon"/>
    <s v="Sector 14"/>
    <x v="0"/>
    <s v="Indian Rupees(Rs.)"/>
    <x v="0"/>
    <x v="0"/>
    <s v="No"/>
    <n v="400"/>
    <x v="2"/>
    <x v="521"/>
    <x v="0"/>
    <x v="0"/>
  </r>
  <r>
    <n v="18398604"/>
    <s v="Oven Aroma"/>
    <n v="1"/>
    <x v="50"/>
    <s v="Shop 5 &amp; 6, Atul Kataria Chowk, Sector 14, Gurgaon"/>
    <s v="Sector 14"/>
    <x v="22"/>
    <s v="Indian Rupees(Rs.)"/>
    <x v="0"/>
    <x v="1"/>
    <s v="No"/>
    <n v="400"/>
    <x v="0"/>
    <x v="2604"/>
    <x v="0"/>
    <x v="0"/>
  </r>
  <r>
    <n v="18357944"/>
    <s v="Desi Bites"/>
    <n v="1"/>
    <x v="50"/>
    <s v="Plot 410, Near Medanta, Sector 39, Gurgaon"/>
    <s v="Sector 39"/>
    <x v="47"/>
    <s v="Indian Rupees(Rs.)"/>
    <x v="0"/>
    <x v="0"/>
    <s v="No"/>
    <n v="400"/>
    <x v="0"/>
    <x v="269"/>
    <x v="0"/>
    <x v="0"/>
  </r>
  <r>
    <n v="308274"/>
    <s v="Giani's"/>
    <n v="1"/>
    <x v="50"/>
    <s v="A-131, Supermart 1, DLF Phase 4, Gurgaon"/>
    <s v="Supermart 1, DLF Phase 4"/>
    <x v="61"/>
    <s v="Indian Rupees(Rs.)"/>
    <x v="0"/>
    <x v="1"/>
    <s v="No"/>
    <n v="400"/>
    <x v="1"/>
    <x v="2605"/>
    <x v="0"/>
    <x v="0"/>
  </r>
  <r>
    <n v="18138454"/>
    <s v="Cakes &amp; Muffins"/>
    <n v="1"/>
    <x v="50"/>
    <s v="B-1/75, 1st Floor, Phase 3, Sushant Lok, Gurgaon"/>
    <s v="Sushant Lok"/>
    <x v="22"/>
    <s v="Indian Rupees(Rs.)"/>
    <x v="0"/>
    <x v="0"/>
    <s v="No"/>
    <n v="400"/>
    <x v="2"/>
    <x v="894"/>
    <x v="0"/>
    <x v="0"/>
  </r>
  <r>
    <n v="18425752"/>
    <s v="Chaayos"/>
    <n v="1"/>
    <x v="50"/>
    <s v="13 &amp; 28, Central Plaza, Golf Course Road, Gurgaon"/>
    <s v="Central Plaza Mall, Golf Course Road"/>
    <x v="137"/>
    <s v="Indian Rupees(Rs.)"/>
    <x v="0"/>
    <x v="1"/>
    <s v="No"/>
    <n v="400"/>
    <x v="1"/>
    <x v="1051"/>
    <x v="0"/>
    <x v="0"/>
  </r>
  <r>
    <n v="18198441"/>
    <s v="Bengali By Nature"/>
    <n v="1"/>
    <x v="50"/>
    <s v="Shop 1016, Maruti Vihar, Chakkarpur, MG Road, Gurgaon"/>
    <s v="MG Road"/>
    <x v="1067"/>
    <s v="Indian Rupees(Rs.)"/>
    <x v="0"/>
    <x v="1"/>
    <s v="No"/>
    <n v="400"/>
    <x v="2"/>
    <x v="2207"/>
    <x v="0"/>
    <x v="0"/>
  </r>
  <r>
    <n v="18286626"/>
    <s v="Cake2you"/>
    <n v="1"/>
    <x v="50"/>
    <s v="522/5, Near Jyoti Hospital, Sector 15, Gurgaon"/>
    <s v="Sector 15"/>
    <x v="21"/>
    <s v="Indian Rupees(Rs.)"/>
    <x v="0"/>
    <x v="0"/>
    <s v="No"/>
    <n v="400"/>
    <x v="2"/>
    <x v="1047"/>
    <x v="0"/>
    <x v="0"/>
  </r>
  <r>
    <n v="18238248"/>
    <s v="Snack Shack"/>
    <n v="1"/>
    <x v="50"/>
    <s v="Building 4, Near Food Court, Unitech Infospace, Sector 21, Gurgaon"/>
    <s v="Sector 21"/>
    <x v="19"/>
    <s v="Indian Rupees(Rs.)"/>
    <x v="0"/>
    <x v="1"/>
    <s v="No"/>
    <n v="400"/>
    <x v="2"/>
    <x v="909"/>
    <x v="0"/>
    <x v="0"/>
  </r>
  <r>
    <n v="308617"/>
    <s v="Tasty Tweets"/>
    <n v="1"/>
    <x v="50"/>
    <s v="118, HUDA Market, Sector 31, Gurgaon"/>
    <s v="Sector 31"/>
    <x v="22"/>
    <s v="Indian Rupees(Rs.)"/>
    <x v="0"/>
    <x v="1"/>
    <s v="No"/>
    <n v="400"/>
    <x v="1"/>
    <x v="2025"/>
    <x v="0"/>
    <x v="0"/>
  </r>
  <r>
    <n v="18232128"/>
    <s v="Shri Ram Restaurant"/>
    <n v="1"/>
    <x v="50"/>
    <s v="Opposite Omaxe City Center, Sohna Road, Gurgaon"/>
    <s v="Sohna Road"/>
    <x v="794"/>
    <s v="Indian Rupees(Rs.)"/>
    <x v="0"/>
    <x v="0"/>
    <s v="No"/>
    <n v="400"/>
    <x v="2"/>
    <x v="2210"/>
    <x v="0"/>
    <x v="0"/>
  </r>
  <r>
    <n v="18421029"/>
    <s v="Foodrath"/>
    <n v="1"/>
    <x v="50"/>
    <s v="Shop GF, 105-H, Sushant Shopping Arcade, Sushant Lok, Gurgaon"/>
    <s v="Sushant Shopping Arcade, Sushant Lok, Gurgaon"/>
    <x v="3"/>
    <s v="Indian Rupees(Rs.)"/>
    <x v="0"/>
    <x v="0"/>
    <s v="No"/>
    <n v="400"/>
    <x v="2"/>
    <x v="1049"/>
    <x v="0"/>
    <x v="0"/>
  </r>
  <r>
    <n v="18285736"/>
    <s v="L'Opera"/>
    <n v="1"/>
    <x v="50"/>
    <s v="Two Horizon Center, Golf Course Road, Gurgaon"/>
    <s v="Two Horizon Center, Golf Course Road"/>
    <x v="572"/>
    <s v="Indian Rupees(Rs.)"/>
    <x v="0"/>
    <x v="1"/>
    <s v="No"/>
    <n v="400"/>
    <x v="1"/>
    <x v="1254"/>
    <x v="0"/>
    <x v="0"/>
  </r>
  <r>
    <n v="3446"/>
    <s v="Giani"/>
    <n v="1"/>
    <x v="50"/>
    <s v="GF-11, Central Plaza Mall, Golf Course Road, Gurgaon"/>
    <s v="Central Plaza Mall, Golf Course Road"/>
    <x v="61"/>
    <s v="Indian Rupees(Rs.)"/>
    <x v="0"/>
    <x v="1"/>
    <s v="No"/>
    <n v="400"/>
    <x v="2"/>
    <x v="2492"/>
    <x v="0"/>
    <x v="0"/>
  </r>
  <r>
    <n v="18292448"/>
    <s v="Wendy's"/>
    <n v="1"/>
    <x v="50"/>
    <s v="2-A, UGF/A, Ground Floor, Building 10, Cyber Hub, DLF Cyber City, Gurgaon"/>
    <s v="Cyber Hub, DLF Cyber City"/>
    <x v="708"/>
    <s v="Indian Rupees(Rs.)"/>
    <x v="0"/>
    <x v="1"/>
    <s v="No"/>
    <n v="400"/>
    <x v="1"/>
    <x v="1336"/>
    <x v="0"/>
    <x v="0"/>
  </r>
  <r>
    <n v="18349915"/>
    <s v="High On Tea"/>
    <n v="1"/>
    <x v="50"/>
    <s v="3rd Floor, DLF Mega Mall, DLF Phase 1, Gurgaon"/>
    <s v="DLF Phase 1"/>
    <x v="137"/>
    <s v="Indian Rupees(Rs.)"/>
    <x v="0"/>
    <x v="0"/>
    <s v="No"/>
    <n v="400"/>
    <x v="0"/>
    <x v="914"/>
    <x v="0"/>
    <x v="0"/>
  </r>
  <r>
    <n v="313043"/>
    <s v="Hot Cherries"/>
    <n v="1"/>
    <x v="50"/>
    <s v="UG-9, Block C, Omaxe Gurgaon Mall, Sohna Road, Gurgaon"/>
    <s v="Omaxe Gurgaon Mall"/>
    <x v="22"/>
    <s v="Indian Rupees(Rs.)"/>
    <x v="0"/>
    <x v="0"/>
    <s v="No"/>
    <n v="400"/>
    <x v="1"/>
    <x v="1892"/>
    <x v="0"/>
    <x v="0"/>
  </r>
  <r>
    <n v="309272"/>
    <s v="Balaji Sweets &amp; Snacks"/>
    <n v="1"/>
    <x v="50"/>
    <s v="Shop 1, Near Shiv Mandir Chowk, Rajeev Nagar, Sector 14, Gurgaon"/>
    <s v="Sector 14"/>
    <x v="68"/>
    <s v="Indian Rupees(Rs.)"/>
    <x v="0"/>
    <x v="0"/>
    <s v="No"/>
    <n v="400"/>
    <x v="2"/>
    <x v="2606"/>
    <x v="0"/>
    <x v="0"/>
  </r>
  <r>
    <n v="311166"/>
    <s v="Sun Sweets Restaurant"/>
    <n v="1"/>
    <x v="50"/>
    <s v="Chand Palace Fawara Chowk, Bus Stand Road, Sector 14, Gurgaon"/>
    <s v="Sector 14"/>
    <x v="1068"/>
    <s v="Indian Rupees(Rs.)"/>
    <x v="0"/>
    <x v="0"/>
    <s v="No"/>
    <n v="400"/>
    <x v="0"/>
    <x v="2451"/>
    <x v="0"/>
    <x v="0"/>
  </r>
  <r>
    <n v="18291458"/>
    <s v="Cake Desire"/>
    <n v="1"/>
    <x v="50"/>
    <s v="Shop 118, Sector 22, Gurgaon"/>
    <s v="Sector 22"/>
    <x v="22"/>
    <s v="Indian Rupees(Rs.)"/>
    <x v="0"/>
    <x v="0"/>
    <s v="No"/>
    <n v="400"/>
    <x v="2"/>
    <x v="1559"/>
    <x v="0"/>
    <x v="0"/>
  </r>
  <r>
    <n v="18441701"/>
    <s v="Wow! Momo"/>
    <n v="1"/>
    <x v="50"/>
    <s v="Shop 214, Huda Market, Sector 31, Gurgaon"/>
    <s v="Sector 31"/>
    <x v="679"/>
    <s v="Indian Rupees(Rs.)"/>
    <x v="0"/>
    <x v="0"/>
    <s v="No"/>
    <n v="400"/>
    <x v="2"/>
    <x v="1714"/>
    <x v="0"/>
    <x v="0"/>
  </r>
  <r>
    <n v="18444356"/>
    <s v="Midnight Hunger"/>
    <n v="1"/>
    <x v="50"/>
    <s v="Sector 56, Gurgaon"/>
    <s v="Sector 56"/>
    <x v="474"/>
    <s v="Indian Rupees(Rs.)"/>
    <x v="0"/>
    <x v="0"/>
    <s v="No"/>
    <n v="400"/>
    <x v="1"/>
    <x v="65"/>
    <x v="0"/>
    <x v="0"/>
  </r>
  <r>
    <n v="304524"/>
    <s v="Chy - Na Express"/>
    <n v="1"/>
    <x v="50"/>
    <s v="Shop 104, HUDA Market, Sector 56, Gurgaon"/>
    <s v="Sector 56"/>
    <x v="19"/>
    <s v="Indian Rupees(Rs.)"/>
    <x v="0"/>
    <x v="1"/>
    <s v="No"/>
    <n v="400"/>
    <x v="4"/>
    <x v="1064"/>
    <x v="0"/>
    <x v="0"/>
  </r>
  <r>
    <n v="18365865"/>
    <s v="Fat Monk"/>
    <n v="1"/>
    <x v="50"/>
    <s v="Food Court, Amenity Block, Infospace, Sector 48, Sohna Road, Gurgaon"/>
    <s v="Sohna Road"/>
    <x v="1069"/>
    <s v="Indian Rupees(Rs.)"/>
    <x v="0"/>
    <x v="1"/>
    <s v="No"/>
    <n v="400"/>
    <x v="1"/>
    <x v="2607"/>
    <x v="0"/>
    <x v="0"/>
  </r>
  <r>
    <n v="3538"/>
    <s v="Giani"/>
    <n v="1"/>
    <x v="50"/>
    <s v="A-130, Supermart 1, DLF Phase 4, Gurgaon"/>
    <s v="Supermart 1, DLF Phase 4"/>
    <x v="61"/>
    <s v="Indian Rupees(Rs.)"/>
    <x v="0"/>
    <x v="1"/>
    <s v="No"/>
    <n v="400"/>
    <x v="1"/>
    <x v="2608"/>
    <x v="0"/>
    <x v="0"/>
  </r>
  <r>
    <n v="308681"/>
    <s v="Sona Chinese"/>
    <n v="1"/>
    <x v="50"/>
    <s v="C-124, Vyapar Kendra, Palam Vihar, Gurgaon"/>
    <s v="Vyapar Kendra, Palam Vihar"/>
    <x v="19"/>
    <s v="Indian Rupees(Rs.)"/>
    <x v="0"/>
    <x v="0"/>
    <s v="No"/>
    <n v="400"/>
    <x v="2"/>
    <x v="1183"/>
    <x v="0"/>
    <x v="0"/>
  </r>
  <r>
    <n v="310515"/>
    <s v="Delight Express"/>
    <n v="1"/>
    <x v="50"/>
    <s v="Shop 64, HUDA Market, Sector 17, Gurgaon"/>
    <s v="Sector 17"/>
    <x v="1070"/>
    <s v="Indian Rupees(Rs.)"/>
    <x v="0"/>
    <x v="0"/>
    <s v="No"/>
    <n v="400"/>
    <x v="0"/>
    <x v="1478"/>
    <x v="0"/>
    <x v="0"/>
  </r>
  <r>
    <n v="18411846"/>
    <s v="Desi Thaat"/>
    <n v="1"/>
    <x v="50"/>
    <s v="Near Omaxe Mall, P.D. Arcade, Sector 49, Near Sohna Road, Gurgaon"/>
    <s v="Sohna Road"/>
    <x v="3"/>
    <s v="Indian Rupees(Rs.)"/>
    <x v="0"/>
    <x v="1"/>
    <s v="No"/>
    <n v="400"/>
    <x v="2"/>
    <x v="2609"/>
    <x v="0"/>
    <x v="0"/>
  </r>
  <r>
    <n v="302248"/>
    <s v="Salad Chef"/>
    <n v="1"/>
    <x v="50"/>
    <s v="Unitech Infospace, Sector 21, Gurgaon"/>
    <s v="Unitech Infospace, Sector 21, Gurgaon"/>
    <x v="1071"/>
    <s v="Indian Rupees(Rs.)"/>
    <x v="0"/>
    <x v="1"/>
    <s v="No"/>
    <n v="400"/>
    <x v="2"/>
    <x v="2548"/>
    <x v="0"/>
    <x v="0"/>
  </r>
  <r>
    <n v="1454"/>
    <s v="Curry 'n' Phulka"/>
    <n v="1"/>
    <x v="50"/>
    <s v="GF-1, Vyapar Kendra, Block C, Sushant Lok, Gurgaon"/>
    <s v="Vyapar Kendra, Sushant Lok"/>
    <x v="3"/>
    <s v="Indian Rupees(Rs.)"/>
    <x v="0"/>
    <x v="1"/>
    <s v="No"/>
    <n v="400"/>
    <x v="4"/>
    <x v="610"/>
    <x v="0"/>
    <x v="0"/>
  </r>
  <r>
    <n v="303094"/>
    <s v="Idliss"/>
    <n v="1"/>
    <x v="50"/>
    <s v="U-10/1, DLF Phase 3, Gurgaon"/>
    <s v="DLF Phase 3"/>
    <x v="72"/>
    <s v="Indian Rupees(Rs.)"/>
    <x v="0"/>
    <x v="1"/>
    <s v="No"/>
    <n v="400"/>
    <x v="2"/>
    <x v="2610"/>
    <x v="0"/>
    <x v="0"/>
  </r>
  <r>
    <n v="18349894"/>
    <s v="Anjlika"/>
    <n v="1"/>
    <x v="50"/>
    <s v="LG-3, DLF South Point Mall, Golf Course Road, Gurgaon"/>
    <s v="DLF South Point Mall, Golf Course Road"/>
    <x v="572"/>
    <s v="Indian Rupees(Rs.)"/>
    <x v="0"/>
    <x v="0"/>
    <s v="No"/>
    <n v="400"/>
    <x v="2"/>
    <x v="332"/>
    <x v="0"/>
    <x v="0"/>
  </r>
  <r>
    <n v="300978"/>
    <s v="Taste of Tamil Nadu"/>
    <n v="1"/>
    <x v="50"/>
    <s v="23-24, 1st Floor, Hong Kong Bazar, Sector 57, Gurgaon"/>
    <s v="Hong Kong Bazaar Mall, Sector 57, Gurgaon"/>
    <x v="878"/>
    <s v="Indian Rupees(Rs.)"/>
    <x v="0"/>
    <x v="0"/>
    <s v="No"/>
    <n v="400"/>
    <x v="2"/>
    <x v="2611"/>
    <x v="0"/>
    <x v="0"/>
  </r>
  <r>
    <n v="306938"/>
    <s v="Samrat"/>
    <n v="1"/>
    <x v="50"/>
    <s v="Sohna Chowk, Old Railway Road, Gurgaon"/>
    <s v="Old Railway Road"/>
    <x v="1072"/>
    <s v="Indian Rupees(Rs.)"/>
    <x v="0"/>
    <x v="0"/>
    <s v="No"/>
    <n v="400"/>
    <x v="2"/>
    <x v="1916"/>
    <x v="0"/>
    <x v="0"/>
  </r>
  <r>
    <n v="18458663"/>
    <s v="Cafe Naklee"/>
    <n v="1"/>
    <x v="50"/>
    <s v="H-8, Qutab Plaza, DLF Phase 1, Gurgaon"/>
    <s v="Qutab Plaza, DLF Phase 1"/>
    <x v="7"/>
    <s v="Indian Rupees(Rs.)"/>
    <x v="0"/>
    <x v="0"/>
    <s v="No"/>
    <n v="400"/>
    <x v="2"/>
    <x v="1186"/>
    <x v="0"/>
    <x v="0"/>
  </r>
  <r>
    <n v="6709"/>
    <s v="Indian &amp; Chinese Corner"/>
    <n v="1"/>
    <x v="50"/>
    <s v="76, Sector 14, Gurgaon"/>
    <s v="Sector 14"/>
    <x v="3"/>
    <s v="Indian Rupees(Rs.)"/>
    <x v="0"/>
    <x v="0"/>
    <s v="No"/>
    <n v="400"/>
    <x v="2"/>
    <x v="2291"/>
    <x v="0"/>
    <x v="0"/>
  </r>
  <r>
    <n v="4122"/>
    <s v="Republic of Chicken"/>
    <n v="1"/>
    <x v="50"/>
    <s v="SG 28, Sector 14, Gurgaon"/>
    <s v="Sector 14"/>
    <x v="59"/>
    <s v="Indian Rupees(Rs.)"/>
    <x v="0"/>
    <x v="0"/>
    <s v="No"/>
    <n v="400"/>
    <x v="2"/>
    <x v="2411"/>
    <x v="0"/>
    <x v="0"/>
  </r>
  <r>
    <n v="18352682"/>
    <s v="The Pack King"/>
    <n v="1"/>
    <x v="50"/>
    <s v="Plot 46, Sector 51, Near Sector 50, Gurgaon"/>
    <s v="Sector 50"/>
    <x v="0"/>
    <s v="Indian Rupees(Rs.)"/>
    <x v="0"/>
    <x v="0"/>
    <s v="No"/>
    <n v="400"/>
    <x v="0"/>
    <x v="544"/>
    <x v="0"/>
    <x v="0"/>
  </r>
  <r>
    <n v="312560"/>
    <s v="Cake Innovation"/>
    <n v="1"/>
    <x v="50"/>
    <s v="ASF Insignia, Food Court, Gawal Pahari, Sector 56, Gurgaon"/>
    <s v="Sector 56"/>
    <x v="21"/>
    <s v="Indian Rupees(Rs.)"/>
    <x v="0"/>
    <x v="0"/>
    <s v="No"/>
    <n v="400"/>
    <x v="0"/>
    <x v="1184"/>
    <x v="0"/>
    <x v="0"/>
  </r>
  <r>
    <n v="6867"/>
    <s v="Sadabahar Hotel"/>
    <n v="1"/>
    <x v="50"/>
    <s v="3 Km Milestone, Opposite 9X Mall, Sohna Road, Gurgaon"/>
    <s v="Sohna Road"/>
    <x v="0"/>
    <s v="Indian Rupees(Rs.)"/>
    <x v="0"/>
    <x v="0"/>
    <s v="No"/>
    <n v="400"/>
    <x v="2"/>
    <x v="1188"/>
    <x v="0"/>
    <x v="0"/>
  </r>
  <r>
    <n v="4820"/>
    <s v="Shri Ram Restaurant"/>
    <n v="1"/>
    <x v="50"/>
    <s v="Sector 48, Opposite Eldeco Mansionz, Fazilpur Chowk, Sohna Road, Gurgaon"/>
    <s v="Sohna Road"/>
    <x v="755"/>
    <s v="Indian Rupees(Rs.)"/>
    <x v="0"/>
    <x v="0"/>
    <s v="No"/>
    <n v="400"/>
    <x v="2"/>
    <x v="2053"/>
    <x v="0"/>
    <x v="0"/>
  </r>
  <r>
    <n v="311788"/>
    <s v="The Gr8 Taste of India"/>
    <n v="1"/>
    <x v="50"/>
    <s v="Enkay Tower, Phase 5, Udyog Vihar, Gurgaon"/>
    <s v="Udyog Vihar"/>
    <x v="47"/>
    <s v="Indian Rupees(Rs.)"/>
    <x v="0"/>
    <x v="1"/>
    <s v="No"/>
    <n v="400"/>
    <x v="2"/>
    <x v="1911"/>
    <x v="0"/>
    <x v="0"/>
  </r>
  <r>
    <n v="312592"/>
    <s v="Tea Halt"/>
    <n v="1"/>
    <x v="50"/>
    <s v="Ground Floor, Unitech Cyber Park, Sector 39, Gurgaon"/>
    <s v="Unitech Cyber Park, Sector 39, Gurgaon"/>
    <x v="7"/>
    <s v="Indian Rupees(Rs.)"/>
    <x v="0"/>
    <x v="1"/>
    <s v="No"/>
    <n v="400"/>
    <x v="2"/>
    <x v="338"/>
    <x v="0"/>
    <x v="0"/>
  </r>
  <r>
    <n v="306524"/>
    <s v="Kathi Junction"/>
    <n v="1"/>
    <x v="50"/>
    <s v="GF-23, Ground Floor, Vyapar Kendra, Phase 1, Sushant Lok, Gurgaon"/>
    <s v="Vyapar Kendra, Sushant Lok"/>
    <x v="12"/>
    <s v="Indian Rupees(Rs.)"/>
    <x v="0"/>
    <x v="1"/>
    <s v="No"/>
    <n v="400"/>
    <x v="2"/>
    <x v="2612"/>
    <x v="0"/>
    <x v="0"/>
  </r>
  <r>
    <n v="304713"/>
    <s v="Hari Om Rasoi"/>
    <n v="1"/>
    <x v="50"/>
    <s v="Main Madanpuri Road, Gali 5, Old Railway Road, Gurgaon"/>
    <s v="Old Railway Road"/>
    <x v="0"/>
    <s v="Indian Rupees(Rs.)"/>
    <x v="0"/>
    <x v="0"/>
    <s v="No"/>
    <n v="400"/>
    <x v="2"/>
    <x v="974"/>
    <x v="0"/>
    <x v="0"/>
  </r>
  <r>
    <n v="18375401"/>
    <s v="Swad On Grill"/>
    <n v="1"/>
    <x v="50"/>
    <s v="Shop 1, Near Celebrity Homes, DSOI Club Road, Palam Vihar, Gurgaon"/>
    <s v="Palam Vihar"/>
    <x v="1073"/>
    <s v="Indian Rupees(Rs.)"/>
    <x v="0"/>
    <x v="0"/>
    <s v="No"/>
    <n v="400"/>
    <x v="2"/>
    <x v="339"/>
    <x v="0"/>
    <x v="0"/>
  </r>
  <r>
    <n v="18342375"/>
    <s v="Chefy's Kitchen"/>
    <n v="1"/>
    <x v="50"/>
    <s v="512, Sector 5 Sevice Lane, Atul Kataria Marg, Sector 17, Gurgaon"/>
    <s v="Sector 17"/>
    <x v="1074"/>
    <s v="Indian Rupees(Rs.)"/>
    <x v="0"/>
    <x v="0"/>
    <s v="No"/>
    <n v="400"/>
    <x v="0"/>
    <x v="2565"/>
    <x v="0"/>
    <x v="0"/>
  </r>
  <r>
    <n v="18037822"/>
    <s v="Drifters Cafe"/>
    <n v="1"/>
    <x v="50"/>
    <s v="Location Varies, Sector 29, Gurgaon"/>
    <s v="Sector 29"/>
    <x v="465"/>
    <s v="Indian Rupees(Rs.)"/>
    <x v="0"/>
    <x v="0"/>
    <s v="No"/>
    <n v="400"/>
    <x v="1"/>
    <x v="2061"/>
    <x v="0"/>
    <x v="0"/>
  </r>
  <r>
    <n v="312683"/>
    <s v="Sugar Rush By Saiba"/>
    <n v="1"/>
    <x v="50"/>
    <s v="The Icon, Sector 43, Gurgaon"/>
    <s v="Sector 43"/>
    <x v="21"/>
    <s v="Indian Rupees(Rs.)"/>
    <x v="0"/>
    <x v="0"/>
    <s v="No"/>
    <n v="400"/>
    <x v="1"/>
    <x v="1407"/>
    <x v="0"/>
    <x v="0"/>
  </r>
  <r>
    <n v="18337883"/>
    <s v="Tpot"/>
    <n v="1"/>
    <x v="50"/>
    <s v="Plot 241, Smile Group, Udyog Vihar, Gurgaon"/>
    <s v="Udyog Vihar"/>
    <x v="7"/>
    <s v="Indian Rupees(Rs.)"/>
    <x v="0"/>
    <x v="1"/>
    <s v="No"/>
    <n v="400"/>
    <x v="0"/>
    <x v="2063"/>
    <x v="0"/>
    <x v="0"/>
  </r>
  <r>
    <n v="18396189"/>
    <s v="Tpot"/>
    <n v="1"/>
    <x v="50"/>
    <s v="Rapid Metro Phase 3, DLF Phase 3, Gurgaon"/>
    <s v="DLF Phase 3"/>
    <x v="62"/>
    <s v="Indian Rupees(Rs.)"/>
    <x v="0"/>
    <x v="0"/>
    <s v="No"/>
    <n v="400"/>
    <x v="2"/>
    <x v="1512"/>
    <x v="0"/>
    <x v="0"/>
  </r>
  <r>
    <n v="302044"/>
    <s v="Apni Rasoi"/>
    <n v="1"/>
    <x v="50"/>
    <s v="Shop 301-302, Opposite Apna Enclave, Old Railway Road, Gurgaon"/>
    <s v="Old Railway Road"/>
    <x v="0"/>
    <s v="Indian Rupees(Rs.)"/>
    <x v="0"/>
    <x v="0"/>
    <s v="No"/>
    <n v="400"/>
    <x v="2"/>
    <x v="1112"/>
    <x v="0"/>
    <x v="0"/>
  </r>
  <r>
    <n v="311770"/>
    <s v="Delight Express"/>
    <n v="1"/>
    <x v="50"/>
    <s v="Shop 82, HUDA Market, Part 2, Sector 15, Gurgaon"/>
    <s v="Sector 15"/>
    <x v="25"/>
    <s v="Indian Rupees(Rs.)"/>
    <x v="0"/>
    <x v="0"/>
    <s v="No"/>
    <n v="400"/>
    <x v="2"/>
    <x v="978"/>
    <x v="0"/>
    <x v="0"/>
  </r>
  <r>
    <n v="304351"/>
    <s v="The Kathi Rolls"/>
    <n v="1"/>
    <x v="50"/>
    <s v="Shop 150, HUDA Market, Sector 31, Gurgaon"/>
    <s v="Sector 31"/>
    <x v="12"/>
    <s v="Indian Rupees(Rs.)"/>
    <x v="0"/>
    <x v="1"/>
    <s v="No"/>
    <n v="400"/>
    <x v="1"/>
    <x v="2499"/>
    <x v="0"/>
    <x v="0"/>
  </r>
  <r>
    <n v="18388168"/>
    <s v="Bunny Burgers"/>
    <n v="1"/>
    <x v="50"/>
    <s v="Shop 114-E, HUDA Market, Sector 56, Gurgaon"/>
    <s v="Sector 56"/>
    <x v="709"/>
    <s v="Indian Rupees(Rs.)"/>
    <x v="0"/>
    <x v="1"/>
    <s v="No"/>
    <n v="400"/>
    <x v="2"/>
    <x v="2481"/>
    <x v="0"/>
    <x v="0"/>
  </r>
  <r>
    <n v="18237318"/>
    <s v="Chaayos"/>
    <n v="1"/>
    <x v="50"/>
    <s v="Ground Floor, Block 2, Vatika Business Park, Sector 49, Sohna Road, Gurgaon"/>
    <s v="Sohna Road"/>
    <x v="137"/>
    <s v="Indian Rupees(Rs.)"/>
    <x v="0"/>
    <x v="1"/>
    <s v="No"/>
    <n v="400"/>
    <x v="2"/>
    <x v="1117"/>
    <x v="0"/>
    <x v="0"/>
  </r>
  <r>
    <n v="18306504"/>
    <s v="Premier Bite"/>
    <n v="1"/>
    <x v="50"/>
    <s v="243, Phase 1, Udyog Vihar, Gurgaon"/>
    <s v="Udyog Vihar"/>
    <x v="29"/>
    <s v="Indian Rupees(Rs.)"/>
    <x v="0"/>
    <x v="0"/>
    <s v="No"/>
    <n v="400"/>
    <x v="0"/>
    <x v="2613"/>
    <x v="0"/>
    <x v="0"/>
  </r>
  <r>
    <n v="7418"/>
    <s v="L'Opera"/>
    <n v="1"/>
    <x v="50"/>
    <s v="22, DLF Galleria, DLF Phase 4, Gurgaon"/>
    <s v="DLF Galleria, DLF Phase 4"/>
    <x v="572"/>
    <s v="Indian Rupees(Rs.)"/>
    <x v="0"/>
    <x v="1"/>
    <s v="No"/>
    <n v="400"/>
    <x v="1"/>
    <x v="1656"/>
    <x v="0"/>
    <x v="0"/>
  </r>
  <r>
    <n v="18322677"/>
    <s v="Cafe Du Rendezvous"/>
    <n v="1"/>
    <x v="50"/>
    <s v="Shop 12 &amp; 13, U-25/31A, Pink Town House Road, Opposite Shemrock School, DLF Phase 3, Gurgaon"/>
    <s v="DLF Phase 3"/>
    <x v="1075"/>
    <s v="Indian Rupees(Rs.)"/>
    <x v="0"/>
    <x v="1"/>
    <s v="No"/>
    <n v="400"/>
    <x v="2"/>
    <x v="128"/>
    <x v="0"/>
    <x v="0"/>
  </r>
  <r>
    <n v="18336206"/>
    <s v="Gurgaon Hights"/>
    <n v="1"/>
    <x v="50"/>
    <s v="E-04, EWS Complex, Belverde Palace, Main U 16 Road, DLF Phase 3, Gurgaon"/>
    <s v="DLF Phase 3"/>
    <x v="0"/>
    <s v="Indian Rupees(Rs.)"/>
    <x v="0"/>
    <x v="1"/>
    <s v="No"/>
    <n v="400"/>
    <x v="4"/>
    <x v="1129"/>
    <x v="0"/>
    <x v="0"/>
  </r>
  <r>
    <n v="18384142"/>
    <s v="Crudo Juicery"/>
    <n v="1"/>
    <x v="50"/>
    <s v="DLF Phase 3, Gurgaon"/>
    <s v="DLF Phase 3"/>
    <x v="1076"/>
    <s v="Indian Rupees(Rs.)"/>
    <x v="0"/>
    <x v="1"/>
    <s v="No"/>
    <n v="400"/>
    <x v="1"/>
    <x v="1834"/>
    <x v="0"/>
    <x v="0"/>
  </r>
  <r>
    <n v="303470"/>
    <s v="Mehfil-e-Handi"/>
    <n v="1"/>
    <x v="50"/>
    <s v="634, Saraswati Vihar, Chakarpur, MG Road, Gurgaon"/>
    <s v="MG Road"/>
    <x v="49"/>
    <s v="Indian Rupees(Rs.)"/>
    <x v="0"/>
    <x v="0"/>
    <s v="No"/>
    <n v="400"/>
    <x v="2"/>
    <x v="2614"/>
    <x v="0"/>
    <x v="0"/>
  </r>
  <r>
    <n v="18420426"/>
    <s v="Westí©ross"/>
    <n v="1"/>
    <x v="50"/>
    <s v="A11/B32, Unit 2A, Block 4A, IT/ITeS SEZ Candor TechSpace, Dundahera, Sector 21, Gurgaon"/>
    <s v="Sector 21"/>
    <x v="1077"/>
    <s v="Indian Rupees(Rs.)"/>
    <x v="0"/>
    <x v="1"/>
    <s v="No"/>
    <n v="400"/>
    <x v="1"/>
    <x v="1138"/>
    <x v="0"/>
    <x v="0"/>
  </r>
  <r>
    <n v="6769"/>
    <s v="Iroha"/>
    <n v="1"/>
    <x v="50"/>
    <s v="GF-144-146, Vyapar Kendra, Phase 1, Sushant Lok, Gurgaon"/>
    <s v="Vyapar Kendra, Sushant Lok"/>
    <x v="42"/>
    <s v="Indian Rupees(Rs.)"/>
    <x v="0"/>
    <x v="0"/>
    <s v="No"/>
    <n v="400"/>
    <x v="1"/>
    <x v="224"/>
    <x v="0"/>
    <x v="0"/>
  </r>
  <r>
    <n v="312562"/>
    <s v="Jetha Lal Ka Dhabha"/>
    <n v="1"/>
    <x v="50"/>
    <s v="Road 9, U-9/50, DLF Phase 3, Gurgaon"/>
    <s v="DLF Phase 3"/>
    <x v="3"/>
    <s v="Indian Rupees(Rs.)"/>
    <x v="0"/>
    <x v="1"/>
    <s v="No"/>
    <n v="400"/>
    <x v="2"/>
    <x v="2321"/>
    <x v="0"/>
    <x v="0"/>
  </r>
  <r>
    <n v="18144475"/>
    <s v="Pakwan"/>
    <n v="1"/>
    <x v="50"/>
    <s v="164/11, Shivpuri, Old Railway Road, Gurgaon"/>
    <s v="Old Railway Road"/>
    <x v="3"/>
    <s v="Indian Rupees(Rs.)"/>
    <x v="0"/>
    <x v="1"/>
    <s v="No"/>
    <n v="400"/>
    <x v="2"/>
    <x v="813"/>
    <x v="0"/>
    <x v="0"/>
  </r>
  <r>
    <n v="1019"/>
    <s v="Pizza Man"/>
    <n v="1"/>
    <x v="50"/>
    <s v="Opposite Sector 7, Huda Market, Old Railway Road, Gurgaon"/>
    <s v="Old Railway Road"/>
    <x v="30"/>
    <s v="Indian Rupees(Rs.)"/>
    <x v="0"/>
    <x v="0"/>
    <s v="No"/>
    <n v="400"/>
    <x v="2"/>
    <x v="690"/>
    <x v="0"/>
    <x v="0"/>
  </r>
  <r>
    <n v="18451577"/>
    <s v="The Millionaire Express"/>
    <n v="1"/>
    <x v="50"/>
    <s v="Sushant Shopping Arcade, Sushant Lok, Gurgaon"/>
    <s v="Sushant Lok"/>
    <x v="215"/>
    <s v="Indian Rupees(Rs.)"/>
    <x v="0"/>
    <x v="1"/>
    <s v="No"/>
    <n v="400"/>
    <x v="1"/>
    <x v="1149"/>
    <x v="0"/>
    <x v="0"/>
  </r>
  <r>
    <n v="18265716"/>
    <s v="Food Ka Adda"/>
    <n v="1"/>
    <x v="50"/>
    <s v="Plot 481, Ground Floor, Phase 5, Udyog Vihar, Gurgaon"/>
    <s v="Udyog Vihar"/>
    <x v="29"/>
    <s v="Indian Rupees(Rs.)"/>
    <x v="0"/>
    <x v="0"/>
    <s v="No"/>
    <n v="400"/>
    <x v="0"/>
    <x v="1147"/>
    <x v="0"/>
    <x v="0"/>
  </r>
  <r>
    <n v="305687"/>
    <s v="Chaayos"/>
    <n v="1"/>
    <x v="50"/>
    <s v="Amenity Block, Unitech Infospace, Sector 21, Gurgaon"/>
    <s v="Unitech Infospace, Sector 21, Gurgaon"/>
    <x v="137"/>
    <s v="Indian Rupees(Rs.)"/>
    <x v="0"/>
    <x v="1"/>
    <s v="No"/>
    <n v="400"/>
    <x v="1"/>
    <x v="1524"/>
    <x v="0"/>
    <x v="0"/>
  </r>
  <r>
    <n v="308609"/>
    <s v="Cherry Comet"/>
    <n v="1"/>
    <x v="50"/>
    <s v="K-5/A, Near Building 8-B Entrance, Cyber hub, DLF Cyber City, Gurgaon"/>
    <s v="Cyber Hub, DLF Cyber City"/>
    <x v="61"/>
    <s v="Indian Rupees(Rs.)"/>
    <x v="0"/>
    <x v="1"/>
    <s v="No"/>
    <n v="400"/>
    <x v="1"/>
    <x v="1152"/>
    <x v="0"/>
    <x v="0"/>
  </r>
  <r>
    <n v="1028"/>
    <s v="Apni Rasoi"/>
    <n v="1"/>
    <x v="50"/>
    <s v="U 1/52-53, DLF Phase 3, Gurgaon"/>
    <s v="DLF Phase 3"/>
    <x v="3"/>
    <s v="Indian Rupees(Rs.)"/>
    <x v="0"/>
    <x v="1"/>
    <s v="No"/>
    <n v="400"/>
    <x v="2"/>
    <x v="164"/>
    <x v="0"/>
    <x v="0"/>
  </r>
  <r>
    <n v="18286517"/>
    <s v="Crazy Bhukkhad"/>
    <n v="1"/>
    <x v="50"/>
    <s v="U-80, DLF Phase 3, Gurgaon"/>
    <s v="DLF Phase 3"/>
    <x v="3"/>
    <s v="Indian Rupees(Rs.)"/>
    <x v="0"/>
    <x v="1"/>
    <s v="No"/>
    <n v="400"/>
    <x v="1"/>
    <x v="151"/>
    <x v="0"/>
    <x v="0"/>
  </r>
  <r>
    <n v="4172"/>
    <s v="Aahar"/>
    <n v="1"/>
    <x v="50"/>
    <s v="U-6/50, DLF Phase 3, Gurgaon"/>
    <s v="DLF Phase 3"/>
    <x v="68"/>
    <s v="Indian Rupees(Rs.)"/>
    <x v="0"/>
    <x v="1"/>
    <s v="No"/>
    <n v="400"/>
    <x v="4"/>
    <x v="161"/>
    <x v="0"/>
    <x v="0"/>
  </r>
  <r>
    <n v="18336208"/>
    <s v="Keventers"/>
    <n v="1"/>
    <x v="50"/>
    <s v="3rd Floor, Opposite PVR Cinemas, MGF Metropolitan Mall, MG Road, Gurgaon"/>
    <s v="MGF Metropolitan Mall, MG Road"/>
    <x v="81"/>
    <s v="Indian Rupees(Rs.)"/>
    <x v="0"/>
    <x v="0"/>
    <s v="No"/>
    <n v="400"/>
    <x v="1"/>
    <x v="2615"/>
    <x v="0"/>
    <x v="0"/>
  </r>
  <r>
    <n v="2107"/>
    <s v="Laddu Gopal"/>
    <n v="1"/>
    <x v="50"/>
    <s v="727, Bhim Nagar, Old Railway Road, Gurgaon"/>
    <s v="Old Railway Road"/>
    <x v="68"/>
    <s v="Indian Rupees(Rs.)"/>
    <x v="0"/>
    <x v="0"/>
    <s v="No"/>
    <n v="400"/>
    <x v="2"/>
    <x v="2616"/>
    <x v="0"/>
    <x v="0"/>
  </r>
  <r>
    <n v="18264977"/>
    <s v="Giani's"/>
    <n v="1"/>
    <x v="50"/>
    <s v="Shop 3, Shri Ram Mandir Complex, Palam Vihar, Gurgaon"/>
    <s v="Palam Vihar"/>
    <x v="61"/>
    <s v="Indian Rupees(Rs.)"/>
    <x v="0"/>
    <x v="0"/>
    <s v="No"/>
    <n v="400"/>
    <x v="2"/>
    <x v="576"/>
    <x v="0"/>
    <x v="0"/>
  </r>
  <r>
    <n v="18464002"/>
    <s v="Hot Fork"/>
    <n v="1"/>
    <x v="50"/>
    <s v="C-98, Vyapar Kendra, Palam Vihar, Gurgaon"/>
    <s v="Palam Vihar"/>
    <x v="38"/>
    <s v="Indian Rupees(Rs.)"/>
    <x v="0"/>
    <x v="0"/>
    <s v="No"/>
    <n v="400"/>
    <x v="0"/>
    <x v="1320"/>
    <x v="0"/>
    <x v="0"/>
  </r>
  <r>
    <n v="18462214"/>
    <s v="Bakingo"/>
    <n v="1"/>
    <x v="50"/>
    <s v="M-14, Old DLF Colony, Sector 14, Gurgaon, Delhi NCR"/>
    <s v="Sector 14"/>
    <x v="22"/>
    <s v="Indian Rupees(Rs.)"/>
    <x v="0"/>
    <x v="0"/>
    <s v="No"/>
    <n v="400"/>
    <x v="2"/>
    <x v="1166"/>
    <x v="0"/>
    <x v="0"/>
  </r>
  <r>
    <n v="18412860"/>
    <s v="Chaayos"/>
    <n v="1"/>
    <x v="50"/>
    <s v="Plot 243, Tower A, SP Infocity, Udyog Vihar Phase 1, Sector 20, Udyog Vihar, Gurgaon"/>
    <s v="Udyog Vihar"/>
    <x v="137"/>
    <s v="Indian Rupees(Rs.)"/>
    <x v="0"/>
    <x v="1"/>
    <s v="No"/>
    <n v="400"/>
    <x v="0"/>
    <x v="1673"/>
    <x v="0"/>
    <x v="0"/>
  </r>
  <r>
    <n v="1451"/>
    <s v="Shamji Snacks"/>
    <n v="1"/>
    <x v="50"/>
    <s v="54, Vyapar Kendra, Block C, Phase 1, Sushant Lok, Gurgaon"/>
    <s v="Vyapar Kendra, Sushant Lok"/>
    <x v="1078"/>
    <s v="Indian Rupees(Rs.)"/>
    <x v="0"/>
    <x v="0"/>
    <s v="No"/>
    <n v="400"/>
    <x v="2"/>
    <x v="2584"/>
    <x v="0"/>
    <x v="0"/>
  </r>
  <r>
    <n v="18424575"/>
    <s v="Weird Time Food"/>
    <n v="1"/>
    <x v="50"/>
    <s v="DLF Phase 1, Gurgaon"/>
    <s v="DLF Phase 1"/>
    <x v="403"/>
    <s v="Indian Rupees(Rs.)"/>
    <x v="0"/>
    <x v="1"/>
    <s v="No"/>
    <n v="600"/>
    <x v="2"/>
    <x v="438"/>
    <x v="0"/>
    <x v="1"/>
  </r>
  <r>
    <n v="18233576"/>
    <s v="Welcome Cafeteria"/>
    <n v="1"/>
    <x v="50"/>
    <s v="U-8/36, DLF Phase 3, Gurgaon"/>
    <s v="DLF Phase 3"/>
    <x v="2"/>
    <s v="Indian Rupees(Rs.)"/>
    <x v="0"/>
    <x v="1"/>
    <s v="No"/>
    <n v="600"/>
    <x v="2"/>
    <x v="2116"/>
    <x v="0"/>
    <x v="1"/>
  </r>
  <r>
    <n v="312261"/>
    <s v="Monty's Chicken Wings"/>
    <n v="1"/>
    <x v="50"/>
    <s v="E-5, Supermart 2, DLF Phase 4, Gurgaon"/>
    <s v="DLF Phase 4"/>
    <x v="12"/>
    <s v="Indian Rupees(Rs.)"/>
    <x v="0"/>
    <x v="1"/>
    <s v="No"/>
    <n v="600"/>
    <x v="1"/>
    <x v="663"/>
    <x v="0"/>
    <x v="1"/>
  </r>
  <r>
    <n v="18346735"/>
    <s v="Annapoorna Foods"/>
    <n v="1"/>
    <x v="50"/>
    <s v="A-242, 1st Floor, Block E, Palam Vyapar Kendra, Palam Vihar, Gurgaon"/>
    <s v="Palam Vihar"/>
    <x v="684"/>
    <s v="Indian Rupees(Rs.)"/>
    <x v="0"/>
    <x v="0"/>
    <s v="No"/>
    <n v="600"/>
    <x v="0"/>
    <x v="2617"/>
    <x v="0"/>
    <x v="1"/>
  </r>
  <r>
    <n v="303743"/>
    <s v="Chinar Junction"/>
    <n v="1"/>
    <x v="50"/>
    <s v="Late Atul Kataria Chowk, Sector 14, Gurgaon"/>
    <s v="Sector 14"/>
    <x v="3"/>
    <s v="Indian Rupees(Rs.)"/>
    <x v="0"/>
    <x v="0"/>
    <s v="No"/>
    <n v="600"/>
    <x v="2"/>
    <x v="2515"/>
    <x v="0"/>
    <x v="1"/>
  </r>
  <r>
    <n v="18251519"/>
    <s v="New Spice World"/>
    <n v="1"/>
    <x v="50"/>
    <s v="Opposite SBI ATM, Main Huda Market, Sector 56, Gurgaon"/>
    <s v="Sector 56"/>
    <x v="38"/>
    <s v="Indian Rupees(Rs.)"/>
    <x v="0"/>
    <x v="0"/>
    <s v="No"/>
    <n v="600"/>
    <x v="2"/>
    <x v="442"/>
    <x v="0"/>
    <x v="1"/>
  </r>
  <r>
    <n v="9273"/>
    <s v="Dunkin' Donuts"/>
    <n v="1"/>
    <x v="50"/>
    <s v="7, Tower C, Unitech Cyber Park, Sector 39, Gurgaon"/>
    <s v="Unitech Cyber Park, Sector 39, Gurgaon"/>
    <x v="26"/>
    <s v="Indian Rupees(Rs.)"/>
    <x v="0"/>
    <x v="1"/>
    <s v="No"/>
    <n v="600"/>
    <x v="1"/>
    <x v="2330"/>
    <x v="0"/>
    <x v="1"/>
  </r>
  <r>
    <n v="309696"/>
    <s v="Tawa N Tandoor"/>
    <n v="1"/>
    <x v="50"/>
    <s v="U-16/10 DLF Phase 3, Gurgaon"/>
    <s v="DLF Phase 3"/>
    <x v="8"/>
    <s v="Indian Rupees(Rs.)"/>
    <x v="0"/>
    <x v="1"/>
    <s v="No"/>
    <n v="600"/>
    <x v="2"/>
    <x v="2618"/>
    <x v="0"/>
    <x v="1"/>
  </r>
  <r>
    <n v="18082232"/>
    <s v="Chicago Pizza"/>
    <n v="1"/>
    <x v="50"/>
    <s v="FC-08B, Food Court, 3rd Floor, MGF Metropolitan, MG Road, Gurgaon"/>
    <s v="MGF Metropolitan Mall, MG Road"/>
    <x v="5"/>
    <s v="Indian Rupees(Rs.)"/>
    <x v="0"/>
    <x v="0"/>
    <s v="No"/>
    <n v="600"/>
    <x v="4"/>
    <x v="1015"/>
    <x v="0"/>
    <x v="1"/>
  </r>
  <r>
    <n v="18331053"/>
    <s v="Patiala"/>
    <n v="1"/>
    <x v="50"/>
    <s v="16-F, Madanpuri Road, New Colony, Old Railway Road, Gurgaon"/>
    <s v="Old Railway Road"/>
    <x v="36"/>
    <s v="Indian Rupees(Rs.)"/>
    <x v="0"/>
    <x v="0"/>
    <s v="No"/>
    <n v="600"/>
    <x v="2"/>
    <x v="1019"/>
    <x v="0"/>
    <x v="1"/>
  </r>
  <r>
    <n v="3909"/>
    <s v="Viva Hyderabad"/>
    <n v="1"/>
    <x v="50"/>
    <s v="Food Court, 3rd Floor, Raheja Mall, Sohna Road, Gurgaon"/>
    <s v="Raheja Mall, Sohna Road"/>
    <x v="76"/>
    <s v="Indian Rupees(Rs.)"/>
    <x v="0"/>
    <x v="1"/>
    <s v="No"/>
    <n v="600"/>
    <x v="4"/>
    <x v="594"/>
    <x v="0"/>
    <x v="1"/>
  </r>
  <r>
    <n v="18365988"/>
    <s v="Behrouz Biryani"/>
    <n v="1"/>
    <x v="50"/>
    <s v="Sector 23, Gurgaon"/>
    <s v="Sector 23"/>
    <x v="23"/>
    <s v="Indian Rupees(Rs.)"/>
    <x v="0"/>
    <x v="1"/>
    <s v="No"/>
    <n v="600"/>
    <x v="2"/>
    <x v="2619"/>
    <x v="0"/>
    <x v="1"/>
  </r>
  <r>
    <n v="300654"/>
    <s v="Earthen Spices"/>
    <n v="1"/>
    <x v="50"/>
    <s v="7, Sushant Tower, Sushant Lok 2, Sector 56, Gurgaon"/>
    <s v="Sector 56"/>
    <x v="8"/>
    <s v="Indian Rupees(Rs.)"/>
    <x v="0"/>
    <x v="0"/>
    <s v="No"/>
    <n v="600"/>
    <x v="2"/>
    <x v="2011"/>
    <x v="0"/>
    <x v="1"/>
  </r>
  <r>
    <n v="18464624"/>
    <s v="China Gathering"/>
    <n v="1"/>
    <x v="50"/>
    <s v="Shop 88, HUDA Market, Sector 55, Near Sector 56, Gurgaon"/>
    <s v="Sector 56"/>
    <x v="19"/>
    <s v="Indian Rupees(Rs.)"/>
    <x v="0"/>
    <x v="0"/>
    <s v="No"/>
    <n v="600"/>
    <x v="0"/>
    <x v="2004"/>
    <x v="0"/>
    <x v="1"/>
  </r>
  <r>
    <n v="308113"/>
    <s v="Roti Te Boti"/>
    <n v="1"/>
    <x v="50"/>
    <s v="135, Ground Floor, Vyapar Kendra, Phase 1, Sushant Lok, Gurgaon"/>
    <s v="Sushant Lok"/>
    <x v="0"/>
    <s v="Indian Rupees(Rs.)"/>
    <x v="0"/>
    <x v="1"/>
    <s v="No"/>
    <n v="600"/>
    <x v="2"/>
    <x v="1610"/>
    <x v="0"/>
    <x v="1"/>
  </r>
  <r>
    <n v="18365890"/>
    <s v="Behrouz Biryani"/>
    <n v="1"/>
    <x v="50"/>
    <s v="Sushant Lok, Gurgaon"/>
    <s v="Sushant Lok"/>
    <x v="23"/>
    <s v="Indian Rupees(Rs.)"/>
    <x v="0"/>
    <x v="1"/>
    <s v="No"/>
    <n v="600"/>
    <x v="1"/>
    <x v="260"/>
    <x v="0"/>
    <x v="1"/>
  </r>
  <r>
    <n v="18439519"/>
    <s v="The Godinho's"/>
    <n v="1"/>
    <x v="50"/>
    <s v="Sushant Lok, Gurgaon"/>
    <s v="Sushant Lok"/>
    <x v="1079"/>
    <s v="Indian Rupees(Rs.)"/>
    <x v="0"/>
    <x v="0"/>
    <s v="No"/>
    <n v="600"/>
    <x v="1"/>
    <x v="2620"/>
    <x v="0"/>
    <x v="1"/>
  </r>
  <r>
    <n v="306032"/>
    <s v="Green Hut"/>
    <n v="1"/>
    <x v="50"/>
    <s v="Opposite Army Canteen, Rao Market, Jwala Mill Road, Sector 18, Udyog Vihar, Gurgaon"/>
    <s v="Udyog Vihar"/>
    <x v="20"/>
    <s v="Indian Rupees(Rs.)"/>
    <x v="0"/>
    <x v="0"/>
    <s v="No"/>
    <n v="600"/>
    <x v="2"/>
    <x v="266"/>
    <x v="0"/>
    <x v="1"/>
  </r>
  <r>
    <n v="306858"/>
    <s v="Indian Home Food"/>
    <n v="1"/>
    <x v="50"/>
    <s v="U-2/42, Opposite Central Bank ATM, DLF Phase 3, Gurgaon"/>
    <s v="DLF Phase 3"/>
    <x v="3"/>
    <s v="Indian Rupees(Rs.)"/>
    <x v="0"/>
    <x v="1"/>
    <s v="No"/>
    <n v="600"/>
    <x v="2"/>
    <x v="1036"/>
    <x v="0"/>
    <x v="1"/>
  </r>
  <r>
    <n v="18365994"/>
    <s v="Kebab Gali"/>
    <n v="1"/>
    <x v="50"/>
    <s v="A 226 &amp; 227, Ground Floor, Super Mart 1, DLF Phase 4, Gurgaon"/>
    <s v="DLF Phase 4"/>
    <x v="339"/>
    <s v="Indian Rupees(Rs.)"/>
    <x v="0"/>
    <x v="1"/>
    <s v="No"/>
    <n v="600"/>
    <x v="1"/>
    <x v="1618"/>
    <x v="0"/>
    <x v="1"/>
  </r>
  <r>
    <n v="554"/>
    <s v="Haldiram's"/>
    <n v="1"/>
    <x v="50"/>
    <s v="Ground Floor, Sahara Mall, MG Road, Gurgaon"/>
    <s v="Sahara Mall, MG Road"/>
    <x v="318"/>
    <s v="Indian Rupees(Rs.)"/>
    <x v="0"/>
    <x v="0"/>
    <s v="No"/>
    <n v="600"/>
    <x v="1"/>
    <x v="700"/>
    <x v="0"/>
    <x v="1"/>
  </r>
  <r>
    <n v="3606"/>
    <s v="Sagar Ratna"/>
    <n v="1"/>
    <x v="50"/>
    <s v="SCO 33-34, 1st Floor, Main Market, Sector 29, Gurgaon"/>
    <s v="Sector 29"/>
    <x v="72"/>
    <s v="Indian Rupees(Rs.)"/>
    <x v="0"/>
    <x v="0"/>
    <s v="No"/>
    <n v="600"/>
    <x v="2"/>
    <x v="1449"/>
    <x v="0"/>
    <x v="1"/>
  </r>
  <r>
    <n v="2180"/>
    <s v="Bakers Oven"/>
    <n v="1"/>
    <x v="50"/>
    <s v="141, Sector 31-32 A, Sector 31, Gurgaon"/>
    <s v="Sector 31"/>
    <x v="21"/>
    <s v="Indian Rupees(Rs.)"/>
    <x v="0"/>
    <x v="1"/>
    <s v="No"/>
    <n v="600"/>
    <x v="1"/>
    <x v="1864"/>
    <x v="0"/>
    <x v="1"/>
  </r>
  <r>
    <n v="18380197"/>
    <s v="Aarush - A Mediterranean Kitchen"/>
    <n v="1"/>
    <x v="50"/>
    <s v="Sector 56, Gurgaon"/>
    <s v="Sector 56"/>
    <x v="271"/>
    <s v="Indian Rupees(Rs.)"/>
    <x v="0"/>
    <x v="0"/>
    <s v="No"/>
    <n v="600"/>
    <x v="2"/>
    <x v="181"/>
    <x v="0"/>
    <x v="1"/>
  </r>
  <r>
    <n v="18233603"/>
    <s v="Chinese Bistro"/>
    <n v="1"/>
    <x v="50"/>
    <s v="Food Court, Unitech Infospace, Sector 21, Gurgaon"/>
    <s v="Unitech Infospace, Sector 21, Gurgaon"/>
    <x v="19"/>
    <s v="Indian Rupees(Rs.)"/>
    <x v="0"/>
    <x v="0"/>
    <s v="No"/>
    <n v="600"/>
    <x v="2"/>
    <x v="746"/>
    <x v="0"/>
    <x v="1"/>
  </r>
  <r>
    <n v="313376"/>
    <s v="Pita Pit"/>
    <n v="1"/>
    <x v="50"/>
    <s v="DLF Phase 1, Gurgaon"/>
    <s v="DLF Phase 1"/>
    <x v="612"/>
    <s v="Indian Rupees(Rs.)"/>
    <x v="0"/>
    <x v="1"/>
    <s v="No"/>
    <n v="600"/>
    <x v="1"/>
    <x v="37"/>
    <x v="0"/>
    <x v="1"/>
  </r>
  <r>
    <n v="18339049"/>
    <s v="Food O Gram"/>
    <n v="1"/>
    <x v="50"/>
    <s v="DLF Phase 4, Gurgaon"/>
    <s v="DLF Phase 4"/>
    <x v="2"/>
    <s v="Indian Rupees(Rs.)"/>
    <x v="0"/>
    <x v="1"/>
    <s v="No"/>
    <n v="600"/>
    <x v="1"/>
    <x v="600"/>
    <x v="0"/>
    <x v="1"/>
  </r>
  <r>
    <n v="18471259"/>
    <s v="Pind Bawarchi"/>
    <n v="1"/>
    <x v="50"/>
    <s v="Shop 4 &amp; 5, Huda Market, Sector 14, Gurgaon"/>
    <s v="Sector 14"/>
    <x v="3"/>
    <s v="Indian Rupees(Rs.)"/>
    <x v="0"/>
    <x v="1"/>
    <s v="No"/>
    <n v="600"/>
    <x v="2"/>
    <x v="2210"/>
    <x v="0"/>
    <x v="1"/>
  </r>
  <r>
    <n v="18303712"/>
    <s v="Dawat-e-Ishq"/>
    <n v="1"/>
    <x v="50"/>
    <s v="Shop 96, HUDA Market, Sector 45, Gurgaon"/>
    <s v="Sector 45"/>
    <x v="3"/>
    <s v="Indian Rupees(Rs.)"/>
    <x v="0"/>
    <x v="1"/>
    <s v="No"/>
    <n v="600"/>
    <x v="2"/>
    <x v="869"/>
    <x v="0"/>
    <x v="1"/>
  </r>
  <r>
    <n v="18472449"/>
    <s v="Curry Haus"/>
    <n v="1"/>
    <x v="50"/>
    <s v="DSS 59, Sector 55, Near Sector 56, Gurgaon"/>
    <s v="Sector 56"/>
    <x v="0"/>
    <s v="Indian Rupees(Rs.)"/>
    <x v="0"/>
    <x v="1"/>
    <s v="No"/>
    <n v="600"/>
    <x v="2"/>
    <x v="809"/>
    <x v="0"/>
    <x v="1"/>
  </r>
  <r>
    <n v="18180062"/>
    <s v="FreshMenu"/>
    <n v="1"/>
    <x v="50"/>
    <s v="512, Gehlot Farm House, Sector 47, Near, Sohna Road, Gurgaon"/>
    <s v="Sohna Road"/>
    <x v="659"/>
    <s v="Indian Rupees(Rs.)"/>
    <x v="0"/>
    <x v="1"/>
    <s v="No"/>
    <n v="600"/>
    <x v="1"/>
    <x v="2539"/>
    <x v="0"/>
    <x v="1"/>
  </r>
  <r>
    <n v="18261725"/>
    <s v="Mukhtalif Biryanis"/>
    <n v="1"/>
    <x v="50"/>
    <s v="Sushant Lok, Gurgaon"/>
    <s v="Sushant Lok"/>
    <x v="315"/>
    <s v="Indian Rupees(Rs.)"/>
    <x v="0"/>
    <x v="1"/>
    <s v="No"/>
    <n v="600"/>
    <x v="1"/>
    <x v="1883"/>
    <x v="0"/>
    <x v="1"/>
  </r>
  <r>
    <n v="1360"/>
    <s v="Viva Hyderabad"/>
    <n v="1"/>
    <x v="50"/>
    <s v="Food Court, 3rd Floor, DLF Mega Mall, DLF Phase 1, Gurgaon"/>
    <s v="DLF Mega Mall, DLF Phase 1"/>
    <x v="76"/>
    <s v="Indian Rupees(Rs.)"/>
    <x v="0"/>
    <x v="1"/>
    <s v="No"/>
    <n v="600"/>
    <x v="4"/>
    <x v="606"/>
    <x v="0"/>
    <x v="1"/>
  </r>
  <r>
    <n v="18337913"/>
    <s v="Tasty Fare"/>
    <n v="1"/>
    <x v="50"/>
    <s v="DLF Phase 5, Gurgaon"/>
    <s v="DLF Phase 5"/>
    <x v="557"/>
    <s v="Indian Rupees(Rs.)"/>
    <x v="0"/>
    <x v="1"/>
    <s v="No"/>
    <n v="600"/>
    <x v="2"/>
    <x v="308"/>
    <x v="0"/>
    <x v="1"/>
  </r>
  <r>
    <n v="2056"/>
    <s v="New Zaika"/>
    <n v="1"/>
    <x v="50"/>
    <s v="IFFCO Chowk, MG Road, Gurgaon"/>
    <s v="MG Road"/>
    <x v="3"/>
    <s v="Indian Rupees(Rs.)"/>
    <x v="0"/>
    <x v="0"/>
    <s v="No"/>
    <n v="600"/>
    <x v="4"/>
    <x v="1458"/>
    <x v="0"/>
    <x v="1"/>
  </r>
  <r>
    <n v="310155"/>
    <s v="Masala Fusion"/>
    <n v="1"/>
    <x v="50"/>
    <s v="Opposite Air Force School, Old Delhi Road, Sector 14, Gurgaon"/>
    <s v="Sector 14"/>
    <x v="3"/>
    <s v="Indian Rupees(Rs.)"/>
    <x v="0"/>
    <x v="1"/>
    <s v="No"/>
    <n v="600"/>
    <x v="2"/>
    <x v="2216"/>
    <x v="0"/>
    <x v="1"/>
  </r>
  <r>
    <n v="18412887"/>
    <s v="Faasos"/>
    <n v="1"/>
    <x v="50"/>
    <s v="SCO 48, Sector 23-A, Sector 23, Gurgaon"/>
    <s v="Sector 23"/>
    <x v="47"/>
    <s v="Indian Rupees(Rs.)"/>
    <x v="0"/>
    <x v="1"/>
    <s v="No"/>
    <n v="600"/>
    <x v="2"/>
    <x v="195"/>
    <x v="0"/>
    <x v="1"/>
  </r>
  <r>
    <n v="304142"/>
    <s v="Midnight Sutra"/>
    <n v="1"/>
    <x v="50"/>
    <s v="Near Paras Hospital, Sector 43, Gurgaon"/>
    <s v="Sector 43"/>
    <x v="47"/>
    <s v="Indian Rupees(Rs.)"/>
    <x v="0"/>
    <x v="1"/>
    <s v="No"/>
    <n v="600"/>
    <x v="2"/>
    <x v="603"/>
    <x v="0"/>
    <x v="1"/>
  </r>
  <r>
    <n v="18332527"/>
    <s v="Food4U!"/>
    <n v="1"/>
    <x v="50"/>
    <s v="198-199, Paras Trade Centre, Gwal Pahari, Sector 56, Gurgaon"/>
    <s v="Sector 56"/>
    <x v="109"/>
    <s v="Indian Rupees(Rs.)"/>
    <x v="0"/>
    <x v="1"/>
    <s v="No"/>
    <n v="600"/>
    <x v="2"/>
    <x v="1063"/>
    <x v="0"/>
    <x v="1"/>
  </r>
  <r>
    <n v="313316"/>
    <s v="Bikanervala"/>
    <n v="1"/>
    <x v="50"/>
    <s v="Suncity Business Tower, Golf Course Road, Gurgaon"/>
    <s v="Suncity Business Tower, Golf Course Road"/>
    <x v="312"/>
    <s v="Indian Rupees(Rs.)"/>
    <x v="0"/>
    <x v="1"/>
    <s v="No"/>
    <n v="600"/>
    <x v="2"/>
    <x v="2447"/>
    <x v="0"/>
    <x v="1"/>
  </r>
  <r>
    <n v="18349892"/>
    <s v="Faaso's"/>
    <n v="1"/>
    <x v="50"/>
    <s v="Shop 18, Ground Floor, Central Plaza Mall, Golf Course Road, Gurgaon"/>
    <s v="Central Plaza Mall, Golf Course Road"/>
    <x v="47"/>
    <s v="Indian Rupees(Rs.)"/>
    <x v="0"/>
    <x v="1"/>
    <s v="No"/>
    <n v="600"/>
    <x v="1"/>
    <x v="832"/>
    <x v="0"/>
    <x v="1"/>
  </r>
  <r>
    <n v="308263"/>
    <s v="Au Bon Pain"/>
    <n v="1"/>
    <x v="50"/>
    <s v="K-1, Ground Floor, Near Building 8, Cyber Hub, DLF Cyber City, Gurgaon"/>
    <s v="Cyber Hub, DLF Cyber City"/>
    <x v="13"/>
    <s v="Indian Rupees(Rs.)"/>
    <x v="0"/>
    <x v="1"/>
    <s v="No"/>
    <n v="600"/>
    <x v="1"/>
    <x v="2621"/>
    <x v="0"/>
    <x v="1"/>
  </r>
  <r>
    <n v="17953934"/>
    <s v="FreshMenu"/>
    <n v="1"/>
    <x v="50"/>
    <s v="MG Road, Gurgaon"/>
    <s v="MG Road"/>
    <x v="659"/>
    <s v="Indian Rupees(Rs.)"/>
    <x v="0"/>
    <x v="1"/>
    <s v="No"/>
    <n v="600"/>
    <x v="1"/>
    <x v="1303"/>
    <x v="0"/>
    <x v="1"/>
  </r>
  <r>
    <n v="18408212"/>
    <s v="Cafe Cravings"/>
    <n v="1"/>
    <x v="50"/>
    <s v="Shop 22, MGF Metropolitan Mall, MG Road, Gurgaon"/>
    <s v="MGF Metropolitan Mall, MG Road"/>
    <x v="450"/>
    <s v="Indian Rupees(Rs.)"/>
    <x v="0"/>
    <x v="0"/>
    <s v="No"/>
    <n v="600"/>
    <x v="2"/>
    <x v="80"/>
    <x v="0"/>
    <x v="1"/>
  </r>
  <r>
    <n v="1096"/>
    <s v="Haldiram's"/>
    <n v="1"/>
    <x v="50"/>
    <s v="3rd Floor, MGF Metropolitan Mall, MG Road, Gurgaon"/>
    <s v="MGF Metropolitan Mall, MG Road"/>
    <x v="318"/>
    <s v="Indian Rupees(Rs.)"/>
    <x v="0"/>
    <x v="0"/>
    <s v="No"/>
    <n v="600"/>
    <x v="1"/>
    <x v="770"/>
    <x v="0"/>
    <x v="1"/>
  </r>
  <r>
    <n v="18144481"/>
    <s v="Express Kitchen"/>
    <n v="1"/>
    <x v="50"/>
    <s v="Palam Vihar, Gurgaon"/>
    <s v="Palam Vihar"/>
    <x v="3"/>
    <s v="Indian Rupees(Rs.)"/>
    <x v="0"/>
    <x v="0"/>
    <s v="No"/>
    <n v="600"/>
    <x v="2"/>
    <x v="760"/>
    <x v="0"/>
    <x v="1"/>
  </r>
  <r>
    <n v="18175268"/>
    <s v="LeanBodyMeals"/>
    <n v="1"/>
    <x v="50"/>
    <s v="Sector 31, Gurgaon"/>
    <s v="Sector 31"/>
    <x v="1080"/>
    <s v="Indian Rupees(Rs.)"/>
    <x v="0"/>
    <x v="1"/>
    <s v="No"/>
    <n v="600"/>
    <x v="1"/>
    <x v="1897"/>
    <x v="0"/>
    <x v="1"/>
  </r>
  <r>
    <n v="18433016"/>
    <s v="Paddy's - The Grub Grill"/>
    <n v="1"/>
    <x v="50"/>
    <s v="Fuel Nation Petrol Pump, Opposite Ardee City Gate 2, Sector 52A, Near, Sector 43, Gurgaon"/>
    <s v="Sector 43"/>
    <x v="20"/>
    <s v="Indian Rupees(Rs.)"/>
    <x v="0"/>
    <x v="1"/>
    <s v="No"/>
    <n v="600"/>
    <x v="2"/>
    <x v="2045"/>
    <x v="0"/>
    <x v="1"/>
  </r>
  <r>
    <n v="5588"/>
    <s v="Ginger Garlic"/>
    <n v="1"/>
    <x v="50"/>
    <s v="G-7, Bestech Mall, Sector 57, Gurgaon"/>
    <s v="Sector 57"/>
    <x v="19"/>
    <s v="Indian Rupees(Rs.)"/>
    <x v="0"/>
    <x v="1"/>
    <s v="No"/>
    <n v="600"/>
    <x v="2"/>
    <x v="1477"/>
    <x v="0"/>
    <x v="1"/>
  </r>
  <r>
    <n v="18441175"/>
    <s v="Karari Kurry"/>
    <n v="1"/>
    <x v="50"/>
    <s v="Shop 2, Food Street, P.D Arcade, Near Omaxe Mall, Sector 49, Near Sohna Road, Gurgaon"/>
    <s v="Sohna Road"/>
    <x v="20"/>
    <s v="Indian Rupees(Rs.)"/>
    <x v="0"/>
    <x v="1"/>
    <s v="No"/>
    <n v="600"/>
    <x v="2"/>
    <x v="87"/>
    <x v="0"/>
    <x v="1"/>
  </r>
  <r>
    <n v="3559"/>
    <s v="Bakers Oven"/>
    <n v="1"/>
    <x v="50"/>
    <s v="9, Ground Floor, Vyaapar Kendra, Phase 1, Sushant Lok, Gurgaon"/>
    <s v="Vyapar Kendra, Sushant Lok"/>
    <x v="21"/>
    <s v="Indian Rupees(Rs.)"/>
    <x v="0"/>
    <x v="1"/>
    <s v="No"/>
    <n v="600"/>
    <x v="1"/>
    <x v="1898"/>
    <x v="0"/>
    <x v="1"/>
  </r>
  <r>
    <n v="303486"/>
    <s v="Call For Cuisine - Hotel Grenville"/>
    <n v="1"/>
    <x v="50"/>
    <s v="Hotel Grenville, 29/4, Near Kalyani Hospital, Opposite SBI Gurgaon, Sector 14, Gurgaon"/>
    <s v="Hotel Grenville, MG Road"/>
    <x v="3"/>
    <s v="Indian Rupees(Rs.)"/>
    <x v="0"/>
    <x v="0"/>
    <s v="No"/>
    <n v="600"/>
    <x v="0"/>
    <x v="2346"/>
    <x v="0"/>
    <x v="1"/>
  </r>
  <r>
    <n v="429"/>
    <s v="Mezbaan's"/>
    <n v="1"/>
    <x v="50"/>
    <s v="SCO 20, Housing Board Shopping Complex, Saraswati Vihar, Near Union Bank, MG Road, Gurgaon"/>
    <s v="MG Road"/>
    <x v="8"/>
    <s v="Indian Rupees(Rs.)"/>
    <x v="0"/>
    <x v="0"/>
    <s v="No"/>
    <n v="600"/>
    <x v="2"/>
    <x v="1487"/>
    <x v="0"/>
    <x v="1"/>
  </r>
  <r>
    <n v="797"/>
    <s v="Costa Coffee"/>
    <n v="1"/>
    <x v="50"/>
    <s v="Ground Floor, MGF Mega City Mall, MG Road, Gurgaon"/>
    <s v="MGF Mega City Mall, MG Road"/>
    <x v="7"/>
    <s v="Indian Rupees(Rs.)"/>
    <x v="0"/>
    <x v="0"/>
    <s v="No"/>
    <n v="600"/>
    <x v="2"/>
    <x v="1077"/>
    <x v="0"/>
    <x v="1"/>
  </r>
  <r>
    <n v="18396200"/>
    <s v="Harish Phulwari"/>
    <n v="1"/>
    <x v="50"/>
    <s v="Sohna Chowk, Old Railway Road, Gurgaon"/>
    <s v="Old Railway Road"/>
    <x v="1081"/>
    <s v="Indian Rupees(Rs.)"/>
    <x v="0"/>
    <x v="0"/>
    <s v="No"/>
    <n v="600"/>
    <x v="2"/>
    <x v="2622"/>
    <x v="0"/>
    <x v="1"/>
  </r>
  <r>
    <n v="887"/>
    <s v="Shamji Sweets"/>
    <n v="1"/>
    <x v="50"/>
    <s v="289/2, Old Delhi Road, Near Telephone Exchange, Sector 14, Gurgaon"/>
    <s v="Sector 14"/>
    <x v="1082"/>
    <s v="Indian Rupees(Rs.)"/>
    <x v="0"/>
    <x v="0"/>
    <s v="No"/>
    <n v="600"/>
    <x v="2"/>
    <x v="2291"/>
    <x v="0"/>
    <x v="1"/>
  </r>
  <r>
    <n v="329"/>
    <s v="Viva Hyderabad"/>
    <n v="1"/>
    <x v="50"/>
    <s v="5, New Gurgaon Plaza, Old Delhi Road, Sector 14, Gurgaon"/>
    <s v="Sector 14"/>
    <x v="76"/>
    <s v="Indian Rupees(Rs.)"/>
    <x v="0"/>
    <x v="1"/>
    <s v="No"/>
    <n v="600"/>
    <x v="4"/>
    <x v="2611"/>
    <x v="0"/>
    <x v="1"/>
  </r>
  <r>
    <n v="18451594"/>
    <s v="Latenight.in"/>
    <n v="1"/>
    <x v="50"/>
    <s v="147, Sector 31, Gurgaon"/>
    <s v="Sector 31"/>
    <x v="1083"/>
    <s v="Indian Rupees(Rs.)"/>
    <x v="0"/>
    <x v="1"/>
    <s v="No"/>
    <n v="600"/>
    <x v="2"/>
    <x v="1807"/>
    <x v="0"/>
    <x v="1"/>
  </r>
  <r>
    <n v="306477"/>
    <s v="Flavours"/>
    <n v="1"/>
    <x v="50"/>
    <s v="Shop number 59, HUDA Market, Sector 46, Gurgaon, Sector 45, Gurgaon"/>
    <s v="Sector 45"/>
    <x v="49"/>
    <s v="Indian Rupees(Rs.)"/>
    <x v="0"/>
    <x v="0"/>
    <s v="No"/>
    <n v="600"/>
    <x v="2"/>
    <x v="1091"/>
    <x v="0"/>
    <x v="1"/>
  </r>
  <r>
    <n v="304520"/>
    <s v="Swaad Ka Khazana"/>
    <n v="1"/>
    <x v="50"/>
    <s v="F-11, Sushant Shopping Arcade, Phase 1, Sushant Lok, Gurgaon"/>
    <s v="Sushant Shopping Arcade, Sushant Lok, Gurgaon"/>
    <x v="8"/>
    <s v="Indian Rupees(Rs.)"/>
    <x v="0"/>
    <x v="0"/>
    <s v="No"/>
    <n v="600"/>
    <x v="2"/>
    <x v="1081"/>
    <x v="0"/>
    <x v="1"/>
  </r>
  <r>
    <n v="305862"/>
    <s v="Pita Pit"/>
    <n v="1"/>
    <x v="50"/>
    <s v="K3-B, Ground Floor, Cyber Hub, DLF Cyber City, Gurgaon"/>
    <s v="Cyber Hub, DLF Cyber City"/>
    <x v="612"/>
    <s v="Indian Rupees(Rs.)"/>
    <x v="0"/>
    <x v="1"/>
    <s v="No"/>
    <n v="600"/>
    <x v="1"/>
    <x v="2623"/>
    <x v="0"/>
    <x v="1"/>
  </r>
  <r>
    <n v="18492087"/>
    <s v="Dakshin Bistro"/>
    <n v="1"/>
    <x v="50"/>
    <s v="P-3, Circular Road, Opposite Holy Heart Preparatory School, New Colony, Old Railway Road, Gurgaon"/>
    <s v="Old Railway Road"/>
    <x v="922"/>
    <s v="Indian Rupees(Rs.)"/>
    <x v="0"/>
    <x v="0"/>
    <s v="No"/>
    <n v="600"/>
    <x v="0"/>
    <x v="2566"/>
    <x v="0"/>
    <x v="1"/>
  </r>
  <r>
    <n v="18500628"/>
    <s v="Grill &amp; Cafe"/>
    <n v="1"/>
    <x v="50"/>
    <s v="48/5, Mahrauli Road, Near Government College, Sector 14, Gurgaon"/>
    <s v="Sector 14"/>
    <x v="130"/>
    <s v="Indian Rupees(Rs.)"/>
    <x v="0"/>
    <x v="0"/>
    <s v="No"/>
    <n v="600"/>
    <x v="0"/>
    <x v="2064"/>
    <x v="0"/>
    <x v="1"/>
  </r>
  <r>
    <n v="9646"/>
    <s v="Maachh Bhaat"/>
    <n v="1"/>
    <x v="50"/>
    <s v="57, Opposite Maruti Udyog Ltd, Gate 2, Old Delhi Gurgaon Road, Opposite Sector 18, Sector 17, Gurgaon"/>
    <s v="Sector 17"/>
    <x v="913"/>
    <s v="Indian Rupees(Rs.)"/>
    <x v="0"/>
    <x v="1"/>
    <s v="No"/>
    <n v="600"/>
    <x v="2"/>
    <x v="2352"/>
    <x v="0"/>
    <x v="1"/>
  </r>
  <r>
    <n v="18466943"/>
    <s v="GoGourmet"/>
    <n v="1"/>
    <x v="50"/>
    <s v="Unit 2B, Amenity Block-II, Candor Techspace, Sector 21, Gurgaon"/>
    <s v="Sector 21"/>
    <x v="677"/>
    <s v="Indian Rupees(Rs.)"/>
    <x v="0"/>
    <x v="0"/>
    <s v="No"/>
    <n v="600"/>
    <x v="2"/>
    <x v="1094"/>
    <x v="0"/>
    <x v="1"/>
  </r>
  <r>
    <n v="18463955"/>
    <s v="Street Foods by Punjab Grill"/>
    <n v="1"/>
    <x v="50"/>
    <s v="Location Varies, Udyog Vihar, Gurgaon"/>
    <s v="Udyog Vihar"/>
    <x v="70"/>
    <s v="Indian Rupees(Rs.)"/>
    <x v="0"/>
    <x v="0"/>
    <s v="No"/>
    <n v="600"/>
    <x v="0"/>
    <x v="2170"/>
    <x v="0"/>
    <x v="1"/>
  </r>
  <r>
    <n v="18294576"/>
    <s v="Cafe Friends"/>
    <n v="1"/>
    <x v="50"/>
    <s v="Shop 14, Unitech Infospace, Sector 21, Gurgaon"/>
    <s v="Unitech Infospace, Sector 21, Gurgaon"/>
    <x v="1084"/>
    <s v="Indian Rupees(Rs.)"/>
    <x v="0"/>
    <x v="0"/>
    <s v="No"/>
    <n v="600"/>
    <x v="2"/>
    <x v="216"/>
    <x v="0"/>
    <x v="1"/>
  </r>
  <r>
    <n v="311480"/>
    <s v="3H Kitchen"/>
    <n v="1"/>
    <x v="50"/>
    <s v="B-70, Vyapar Kendra, Palam Vihar, Gurgaon"/>
    <s v="Vyapar Kendra, Palam Vihar"/>
    <x v="3"/>
    <s v="Indian Rupees(Rs.)"/>
    <x v="0"/>
    <x v="0"/>
    <s v="No"/>
    <n v="600"/>
    <x v="2"/>
    <x v="551"/>
    <x v="0"/>
    <x v="1"/>
  </r>
  <r>
    <n v="18383472"/>
    <s v="Theobroma"/>
    <n v="1"/>
    <x v="50"/>
    <s v="Ground Floor, Cyber Hub, DLF Cyber City, Gurgaon"/>
    <s v="Cyber Hub, DLF Cyber City"/>
    <x v="556"/>
    <s v="Indian Rupees(Rs.)"/>
    <x v="0"/>
    <x v="1"/>
    <s v="No"/>
    <n v="600"/>
    <x v="1"/>
    <x v="1654"/>
    <x v="0"/>
    <x v="1"/>
  </r>
  <r>
    <n v="18433890"/>
    <s v="My Country Platter"/>
    <n v="1"/>
    <x v="50"/>
    <s v="Near Supermart 2, DLF Phase 4, Gurgaon"/>
    <s v="DLF Phase 4"/>
    <x v="1085"/>
    <s v="Indian Rupees(Rs.)"/>
    <x v="0"/>
    <x v="1"/>
    <s v="No"/>
    <n v="600"/>
    <x v="1"/>
    <x v="2624"/>
    <x v="0"/>
    <x v="1"/>
  </r>
  <r>
    <n v="301358"/>
    <s v="Hotel Rajvanshi Restaurant"/>
    <n v="1"/>
    <x v="50"/>
    <s v="Hotel Rajvanshi, Near DSD College, Old Railway Road, Gurgaon"/>
    <s v="Old Railway Road"/>
    <x v="3"/>
    <s v="Indian Rupees(Rs.)"/>
    <x v="0"/>
    <x v="0"/>
    <s v="No"/>
    <n v="600"/>
    <x v="2"/>
    <x v="361"/>
    <x v="0"/>
    <x v="1"/>
  </r>
  <r>
    <n v="18449816"/>
    <s v="Pizza King"/>
    <n v="1"/>
    <x v="50"/>
    <s v="2316/31, Chauma Road, Block A, Rajendra Park, Sector 105, Near Palam Vihar, Gurgaon"/>
    <s v="Palam Vihar"/>
    <x v="30"/>
    <s v="Indian Rupees(Rs.)"/>
    <x v="0"/>
    <x v="0"/>
    <s v="No"/>
    <n v="600"/>
    <x v="0"/>
    <x v="2625"/>
    <x v="0"/>
    <x v="1"/>
  </r>
  <r>
    <n v="18144467"/>
    <s v="FatPlates"/>
    <n v="1"/>
    <x v="50"/>
    <s v="3, Ground Floor, Sushant Tower, Sector 56, Gurgaon"/>
    <s v="Sector 56"/>
    <x v="0"/>
    <s v="Indian Rupees(Rs.)"/>
    <x v="0"/>
    <x v="0"/>
    <s v="No"/>
    <n v="600"/>
    <x v="2"/>
    <x v="2626"/>
    <x v="0"/>
    <x v="1"/>
  </r>
  <r>
    <n v="309466"/>
    <s v="Dunkin' Donuts"/>
    <n v="1"/>
    <x v="50"/>
    <s v="Ground Floor, ILD Trade Centre, Sohna Road, Gurgaon"/>
    <s v="Sohna Road"/>
    <x v="26"/>
    <s v="Indian Rupees(Rs.)"/>
    <x v="0"/>
    <x v="1"/>
    <s v="No"/>
    <n v="600"/>
    <x v="2"/>
    <x v="221"/>
    <x v="0"/>
    <x v="1"/>
  </r>
  <r>
    <n v="18383550"/>
    <s v="Au Bon Pain"/>
    <n v="1"/>
    <x v="50"/>
    <s v="New Food court, 12-A, Ground Floor, Unitech Infospace, Sector 21, Gurgaon"/>
    <s v="Unitech Infospace, Sector 21, Gurgaon"/>
    <x v="13"/>
    <s v="Indian Rupees(Rs.)"/>
    <x v="0"/>
    <x v="0"/>
    <s v="No"/>
    <n v="600"/>
    <x v="2"/>
    <x v="1737"/>
    <x v="0"/>
    <x v="1"/>
  </r>
  <r>
    <n v="18365849"/>
    <s v="Behrouz Biryani"/>
    <n v="1"/>
    <x v="50"/>
    <s v="Sector 53, Gurgaon"/>
    <s v="Central Plaza Mall, Golf Course Road"/>
    <x v="23"/>
    <s v="Indian Rupees(Rs.)"/>
    <x v="0"/>
    <x v="1"/>
    <s v="No"/>
    <n v="600"/>
    <x v="2"/>
    <x v="489"/>
    <x v="0"/>
    <x v="1"/>
  </r>
  <r>
    <n v="305478"/>
    <s v="Dunkin' Donuts"/>
    <n v="1"/>
    <x v="50"/>
    <s v="K-3A, Cyber Hub, Phase 2, DLF Cyber City, Gurgaon"/>
    <s v="Cyber Hub, DLF Cyber City"/>
    <x v="26"/>
    <s v="Indian Rupees(Rs.)"/>
    <x v="0"/>
    <x v="1"/>
    <s v="No"/>
    <n v="600"/>
    <x v="1"/>
    <x v="2627"/>
    <x v="0"/>
    <x v="1"/>
  </r>
  <r>
    <n v="1687"/>
    <s v="K Raga's"/>
    <n v="1"/>
    <x v="50"/>
    <s v="A-55/12, Behind DT Mega Mall, DLF Phase 1, Gurgaon"/>
    <s v="DLF Phase 1"/>
    <x v="2"/>
    <s v="Indian Rupees(Rs.)"/>
    <x v="0"/>
    <x v="0"/>
    <s v="No"/>
    <n v="600"/>
    <x v="2"/>
    <x v="2628"/>
    <x v="0"/>
    <x v="1"/>
  </r>
  <r>
    <n v="309697"/>
    <s v="Cake Point"/>
    <n v="1"/>
    <x v="50"/>
    <s v="S-27/9 H, DLF Phase 3, Gurgaon"/>
    <s v="DLF Phase 3"/>
    <x v="21"/>
    <s v="Indian Rupees(Rs.)"/>
    <x v="0"/>
    <x v="1"/>
    <s v="No"/>
    <n v="600"/>
    <x v="2"/>
    <x v="1656"/>
    <x v="0"/>
    <x v="1"/>
  </r>
  <r>
    <n v="18461599"/>
    <s v="Six Pack Kitchen"/>
    <n v="1"/>
    <x v="50"/>
    <s v="NM 6, Old DLF Colony, Opposite Dr. Lal Path Lab, Sector 14, Gurgaon"/>
    <s v="Sector 14"/>
    <x v="818"/>
    <s v="Indian Rupees(Rs.)"/>
    <x v="0"/>
    <x v="0"/>
    <s v="No"/>
    <n v="600"/>
    <x v="2"/>
    <x v="2316"/>
    <x v="0"/>
    <x v="1"/>
  </r>
  <r>
    <n v="307398"/>
    <s v="Shanghai Cafe"/>
    <n v="1"/>
    <x v="50"/>
    <s v="SCO 13, District Commercial Sector, Near Metro Mall, Sector 56, Gurgaon"/>
    <s v="Sector 56"/>
    <x v="19"/>
    <s v="Indian Rupees(Rs.)"/>
    <x v="0"/>
    <x v="1"/>
    <s v="No"/>
    <n v="600"/>
    <x v="2"/>
    <x v="2086"/>
    <x v="0"/>
    <x v="1"/>
  </r>
  <r>
    <n v="313122"/>
    <s v="Dilli Light"/>
    <n v="1"/>
    <x v="50"/>
    <s v="170/11, Shiv Puri, Sector 7, Gurgaon"/>
    <s v="Sector 7"/>
    <x v="3"/>
    <s v="Indian Rupees(Rs.)"/>
    <x v="0"/>
    <x v="1"/>
    <s v="No"/>
    <n v="600"/>
    <x v="2"/>
    <x v="1834"/>
    <x v="0"/>
    <x v="1"/>
  </r>
  <r>
    <n v="301310"/>
    <s v="Sagar Ratna"/>
    <n v="1"/>
    <x v="50"/>
    <s v="Plot 12-D, Ground Floor, JMD Galleria, Sohna Road, Gurgaon"/>
    <s v="Sohna Road"/>
    <x v="72"/>
    <s v="Indian Rupees(Rs.)"/>
    <x v="0"/>
    <x v="1"/>
    <s v="No"/>
    <n v="600"/>
    <x v="4"/>
    <x v="1584"/>
    <x v="0"/>
    <x v="1"/>
  </r>
  <r>
    <n v="18412886"/>
    <s v="Faasos"/>
    <n v="1"/>
    <x v="50"/>
    <s v="Shop E-220, Shushant Shopping Arcade, Sushant Lok, Gurgaon"/>
    <s v="Sushant Shopping Arcade, Sushant Lok, Gurgaon"/>
    <x v="47"/>
    <s v="Indian Rupees(Rs.)"/>
    <x v="0"/>
    <x v="1"/>
    <s v="No"/>
    <n v="600"/>
    <x v="2"/>
    <x v="881"/>
    <x v="0"/>
    <x v="1"/>
  </r>
  <r>
    <n v="18371415"/>
    <s v="A Piece of Paris"/>
    <n v="1"/>
    <x v="50"/>
    <s v="Next to Citibank ATM, Unitech Infospace, Sector 21, Gurgaon"/>
    <s v="Unitech Infospace, Sector 21, Gurgaon"/>
    <x v="150"/>
    <s v="Indian Rupees(Rs.)"/>
    <x v="0"/>
    <x v="1"/>
    <s v="No"/>
    <n v="600"/>
    <x v="1"/>
    <x v="654"/>
    <x v="0"/>
    <x v="1"/>
  </r>
  <r>
    <n v="18313132"/>
    <s v="Costa Coffee"/>
    <n v="1"/>
    <x v="50"/>
    <s v="Ground Floor, Artemis Hospital, Sector 51, Ardee City, Gurgaon"/>
    <s v="Ardee City"/>
    <x v="7"/>
    <s v="Indian Rupees(Rs.)"/>
    <x v="0"/>
    <x v="0"/>
    <s v="No"/>
    <n v="600"/>
    <x v="0"/>
    <x v="2629"/>
    <x v="0"/>
    <x v="1"/>
  </r>
  <r>
    <n v="18025098"/>
    <s v="Pizza Central"/>
    <n v="1"/>
    <x v="50"/>
    <s v="B-210, DLF Super Mart 1, DLF Phase 4, Gurgaon"/>
    <s v="DLF Phase 4"/>
    <x v="325"/>
    <s v="Indian Rupees(Rs.)"/>
    <x v="0"/>
    <x v="1"/>
    <s v="No"/>
    <n v="600"/>
    <x v="1"/>
    <x v="2249"/>
    <x v="0"/>
    <x v="1"/>
  </r>
  <r>
    <n v="307304"/>
    <s v="The Cinnamon Kitchen"/>
    <n v="1"/>
    <x v="50"/>
    <s v="Plot 391, Saraswati Kunj, Sector 53, Golf Course Road, Gurgaon"/>
    <s v="Golf Course Road"/>
    <x v="3"/>
    <s v="Indian Rupees(Rs.)"/>
    <x v="0"/>
    <x v="0"/>
    <s v="No"/>
    <n v="600"/>
    <x v="2"/>
    <x v="719"/>
    <x v="0"/>
    <x v="1"/>
  </r>
  <r>
    <n v="308470"/>
    <s v="Dunkin' Donuts"/>
    <n v="1"/>
    <x v="50"/>
    <s v="Shop 3, HUDA City Centre Metro Station, Sector 29, Gurgaon"/>
    <s v="Huda City Centre Metro Station, Sector 29, Gurgaon"/>
    <x v="26"/>
    <s v="Indian Rupees(Rs.)"/>
    <x v="0"/>
    <x v="1"/>
    <s v="No"/>
    <n v="600"/>
    <x v="1"/>
    <x v="2630"/>
    <x v="0"/>
    <x v="1"/>
  </r>
  <r>
    <n v="17953932"/>
    <s v="Pita Pan"/>
    <n v="1"/>
    <x v="50"/>
    <s v="4-B, Food Court, 3rd Floor, MGF Metropolitan Mall, MG Road, Gurgaon"/>
    <s v="MG Road"/>
    <x v="1086"/>
    <s v="Indian Rupees(Rs.)"/>
    <x v="0"/>
    <x v="1"/>
    <s v="No"/>
    <n v="600"/>
    <x v="2"/>
    <x v="2399"/>
    <x v="0"/>
    <x v="1"/>
  </r>
  <r>
    <n v="18354984"/>
    <s v="Dunkin' Donuts"/>
    <n v="1"/>
    <x v="50"/>
    <s v="3rd Floor, MGF Metropolitan Mall, MG Road, Gurgaon"/>
    <s v="MGF Metropolitan Mall, MG Road"/>
    <x v="26"/>
    <s v="Indian Rupees(Rs.)"/>
    <x v="0"/>
    <x v="1"/>
    <s v="No"/>
    <n v="600"/>
    <x v="1"/>
    <x v="416"/>
    <x v="0"/>
    <x v="1"/>
  </r>
  <r>
    <n v="305698"/>
    <s v="Viva Hyderabad"/>
    <n v="1"/>
    <x v="50"/>
    <s v="Food Court, 3rd Floor, MGF Metropolitan Mall"/>
    <s v="MGF Metropolitan Mall, MG Road"/>
    <x v="76"/>
    <s v="Indian Rupees(Rs.)"/>
    <x v="0"/>
    <x v="1"/>
    <s v="No"/>
    <n v="600"/>
    <x v="4"/>
    <x v="2631"/>
    <x v="0"/>
    <x v="1"/>
  </r>
  <r>
    <n v="303848"/>
    <s v="Burger Unlimited Kitchen"/>
    <n v="1"/>
    <x v="50"/>
    <s v="Shop 78, HUDA Market, Sector 46, Near Sector 45, Gurgaon"/>
    <s v="Sector 45"/>
    <x v="20"/>
    <s v="Indian Rupees(Rs.)"/>
    <x v="0"/>
    <x v="1"/>
    <s v="No"/>
    <n v="600"/>
    <x v="2"/>
    <x v="1966"/>
    <x v="0"/>
    <x v="1"/>
  </r>
  <r>
    <n v="18391166"/>
    <s v="Chawla'sŒ_"/>
    <n v="1"/>
    <x v="50"/>
    <s v="10, District Commercial Center, Sector 56, Gurgaon"/>
    <s v="Sector 56"/>
    <x v="3"/>
    <s v="Indian Rupees(Rs.)"/>
    <x v="0"/>
    <x v="0"/>
    <s v="No"/>
    <n v="600"/>
    <x v="0"/>
    <x v="1837"/>
    <x v="0"/>
    <x v="1"/>
  </r>
  <r>
    <n v="18258571"/>
    <s v="The Tongue Twister"/>
    <n v="1"/>
    <x v="50"/>
    <s v="Opposite G D Goenka University, Sohna Road, Gurgaon"/>
    <s v="Sohna Road"/>
    <x v="430"/>
    <s v="Indian Rupees(Rs.)"/>
    <x v="0"/>
    <x v="0"/>
    <s v="No"/>
    <n v="600"/>
    <x v="2"/>
    <x v="1977"/>
    <x v="0"/>
    <x v="1"/>
  </r>
  <r>
    <n v="18311952"/>
    <s v="Costa Coffee"/>
    <n v="1"/>
    <x v="50"/>
    <s v="Airtel Centre Bharti Airtel Ltd, 5th Floor, Plot 16, Phase 4, Udyog Vihar, Gurgaon"/>
    <s v="Udyog Vihar"/>
    <x v="7"/>
    <s v="Indian Rupees(Rs.)"/>
    <x v="0"/>
    <x v="0"/>
    <s v="No"/>
    <n v="600"/>
    <x v="0"/>
    <x v="1964"/>
    <x v="0"/>
    <x v="1"/>
  </r>
  <r>
    <n v="308477"/>
    <s v="Kabab Roll Cafe"/>
    <n v="1"/>
    <x v="50"/>
    <s v="Metropark Food Court, HUDA City Centre Metro Station, Sector 29, Gurgaon"/>
    <s v="Huda City Centre Metro Station, Sector 29, Gurgaon"/>
    <x v="2"/>
    <s v="Indian Rupees(Rs.)"/>
    <x v="0"/>
    <x v="1"/>
    <s v="No"/>
    <n v="600"/>
    <x v="1"/>
    <x v="658"/>
    <x v="0"/>
    <x v="1"/>
  </r>
  <r>
    <n v="307509"/>
    <s v="Love Is Cakes"/>
    <n v="1"/>
    <x v="50"/>
    <s v="MG Road, Gurgaon"/>
    <s v="MG Road"/>
    <x v="22"/>
    <s v="Indian Rupees(Rs.)"/>
    <x v="0"/>
    <x v="1"/>
    <s v="No"/>
    <n v="600"/>
    <x v="1"/>
    <x v="1601"/>
    <x v="0"/>
    <x v="1"/>
  </r>
  <r>
    <n v="18391159"/>
    <s v="GoGourmet"/>
    <n v="1"/>
    <x v="50"/>
    <s v="1st Floor, One Horizon Center, Golf Course Road, Gurgaon"/>
    <s v="One Horizon Center, Golf Course Road"/>
    <x v="677"/>
    <s v="Indian Rupees(Rs.)"/>
    <x v="0"/>
    <x v="1"/>
    <s v="No"/>
    <n v="600"/>
    <x v="1"/>
    <x v="2584"/>
    <x v="0"/>
    <x v="1"/>
  </r>
  <r>
    <n v="18246068"/>
    <s v="Cake Point"/>
    <n v="1"/>
    <x v="50"/>
    <s v="Village Wazirabad, Near Lakshay Tent House Sector 52, South City 2, Gurgaon"/>
    <s v="South City 2"/>
    <x v="21"/>
    <s v="Indian Rupees(Rs.)"/>
    <x v="0"/>
    <x v="1"/>
    <s v="No"/>
    <n v="600"/>
    <x v="2"/>
    <x v="1534"/>
    <x v="0"/>
    <x v="1"/>
  </r>
  <r>
    <n v="18406140"/>
    <s v="Nuterro"/>
    <n v="1"/>
    <x v="50"/>
    <s v="Sector 28, Sushant Lok Phase I, Sushant Lok, Gurgaon"/>
    <s v="Sushant Lok"/>
    <x v="1087"/>
    <s v="Indian Rupees(Rs.)"/>
    <x v="0"/>
    <x v="1"/>
    <s v="No"/>
    <n v="600"/>
    <x v="1"/>
    <x v="433"/>
    <x v="0"/>
    <x v="1"/>
  </r>
  <r>
    <n v="304182"/>
    <s v="Dunkin' Donuts"/>
    <n v="1"/>
    <x v="50"/>
    <s v="Unit 2, Ground Floor, Amenity Block, Unitech Infospace, Sector 21, Gurgaon"/>
    <s v="Unitech Infospace, Sector 21, Gurgaon"/>
    <x v="26"/>
    <s v="Indian Rupees(Rs.)"/>
    <x v="0"/>
    <x v="0"/>
    <s v="No"/>
    <n v="600"/>
    <x v="2"/>
    <x v="2503"/>
    <x v="0"/>
    <x v="1"/>
  </r>
  <r>
    <n v="18349911"/>
    <s v="Live Wok"/>
    <n v="1"/>
    <x v="50"/>
    <s v="Unitech Infospace, Sector 21, Gurgaon"/>
    <s v="Unitech Infospace, Sector 21, Gurgaon"/>
    <x v="330"/>
    <s v="Indian Rupees(Rs.)"/>
    <x v="1"/>
    <x v="0"/>
    <s v="No"/>
    <n v="500"/>
    <x v="1"/>
    <x v="2450"/>
    <x v="0"/>
    <x v="1"/>
  </r>
  <r>
    <n v="311579"/>
    <s v="Parantha Gurus"/>
    <n v="1"/>
    <x v="50"/>
    <s v="5, Food Court, 3rd Floor, DLF Mega Mall, DLF Phase 1, Gurgaon"/>
    <s v="DLF Mega Mall, DLF Phase 1"/>
    <x v="0"/>
    <s v="Indian Rupees(Rs.)"/>
    <x v="0"/>
    <x v="0"/>
    <s v="No"/>
    <n v="500"/>
    <x v="2"/>
    <x v="645"/>
    <x v="0"/>
    <x v="1"/>
  </r>
  <r>
    <n v="308023"/>
    <s v="Sibang Bakery"/>
    <n v="1"/>
    <x v="50"/>
    <s v="108, 1st Floor, DLF South Point Mall, Golf Course Road, Gurgaon"/>
    <s v="DLF South Point Mall, Golf Course Road"/>
    <x v="1003"/>
    <s v="Indian Rupees(Rs.)"/>
    <x v="0"/>
    <x v="1"/>
    <s v="No"/>
    <n v="500"/>
    <x v="1"/>
    <x v="2632"/>
    <x v="0"/>
    <x v="1"/>
  </r>
  <r>
    <n v="310412"/>
    <s v="Knight Delight Kafe"/>
    <n v="1"/>
    <x v="50"/>
    <s v="17, Shyam Palace, Baba Prakash Puri Chowk, Old Railway Road, Gurgaon"/>
    <s v="Old Railway Road"/>
    <x v="60"/>
    <s v="Indian Rupees(Rs.)"/>
    <x v="0"/>
    <x v="1"/>
    <s v="No"/>
    <n v="500"/>
    <x v="2"/>
    <x v="2633"/>
    <x v="0"/>
    <x v="1"/>
  </r>
  <r>
    <n v="18458334"/>
    <s v="Rocketchefs"/>
    <n v="1"/>
    <x v="50"/>
    <s v="IOCL Petrol Pump, Ardee City, Gurgaon"/>
    <s v="Ardee City"/>
    <x v="1088"/>
    <s v="Indian Rupees(Rs.)"/>
    <x v="0"/>
    <x v="1"/>
    <s v="No"/>
    <n v="500"/>
    <x v="2"/>
    <x v="2634"/>
    <x v="0"/>
    <x v="1"/>
  </r>
  <r>
    <n v="18433874"/>
    <s v="Good to Go"/>
    <n v="1"/>
    <x v="50"/>
    <s v="D12/12b, Ardee City, Gurgaon"/>
    <s v="Ardee City"/>
    <x v="75"/>
    <s v="Indian Rupees(Rs.)"/>
    <x v="0"/>
    <x v="1"/>
    <s v="No"/>
    <n v="500"/>
    <x v="0"/>
    <x v="2635"/>
    <x v="0"/>
    <x v="1"/>
  </r>
  <r>
    <n v="18217127"/>
    <s v="Sardarji Chicken Point"/>
    <n v="1"/>
    <x v="50"/>
    <s v="C Block, Near Walking Park, Ardee City, Gurgaon"/>
    <s v="Ardee City"/>
    <x v="3"/>
    <s v="Indian Rupees(Rs.)"/>
    <x v="0"/>
    <x v="0"/>
    <s v="No"/>
    <n v="500"/>
    <x v="0"/>
    <x v="258"/>
    <x v="0"/>
    <x v="1"/>
  </r>
  <r>
    <n v="311116"/>
    <s v="KFC"/>
    <n v="1"/>
    <x v="50"/>
    <s v="MS-44, Upper Ground Floor, DLF Mega Mall, DLF Phase 1, Gurgaon"/>
    <s v="DLF Mega Mall, DLF Phase 1"/>
    <x v="1089"/>
    <s v="Indian Rupees(Rs.)"/>
    <x v="0"/>
    <x v="1"/>
    <s v="No"/>
    <n v="500"/>
    <x v="4"/>
    <x v="1998"/>
    <x v="0"/>
    <x v="1"/>
  </r>
  <r>
    <n v="9778"/>
    <s v="Subway"/>
    <n v="1"/>
    <x v="50"/>
    <s v="D-144, Shopping Mall, Arjun Marg, DLF Phase 1, Gurgaon"/>
    <s v="DLF Phase 1"/>
    <x v="711"/>
    <s v="Indian Rupees(Rs.)"/>
    <x v="0"/>
    <x v="1"/>
    <s v="No"/>
    <n v="500"/>
    <x v="2"/>
    <x v="1861"/>
    <x v="0"/>
    <x v="1"/>
  </r>
  <r>
    <n v="18204463"/>
    <s v="Twigly"/>
    <n v="1"/>
    <x v="50"/>
    <s v="H Block, DLF Phase 1, Gurgaon"/>
    <s v="DLF Phase 1"/>
    <x v="1090"/>
    <s v="Indian Rupees(Rs.)"/>
    <x v="0"/>
    <x v="1"/>
    <s v="No"/>
    <n v="500"/>
    <x v="3"/>
    <x v="2128"/>
    <x v="0"/>
    <x v="1"/>
  </r>
  <r>
    <n v="18384115"/>
    <s v="Caterspoint"/>
    <n v="1"/>
    <x v="50"/>
    <s v="S-27/11, DLF Phase 3, Gurgaon"/>
    <s v="DLF Phase 3"/>
    <x v="1091"/>
    <s v="Indian Rupees(Rs.)"/>
    <x v="0"/>
    <x v="1"/>
    <s v="No"/>
    <n v="500"/>
    <x v="3"/>
    <x v="2011"/>
    <x v="0"/>
    <x v="1"/>
  </r>
  <r>
    <n v="309986"/>
    <s v="Silver Crown"/>
    <n v="1"/>
    <x v="50"/>
    <s v="92/9, Near SBI Bank, New Colony, Old Railway Road, Gurgaon"/>
    <s v="Old Railway Road"/>
    <x v="1092"/>
    <s v="Indian Rupees(Rs.)"/>
    <x v="0"/>
    <x v="1"/>
    <s v="No"/>
    <n v="500"/>
    <x v="4"/>
    <x v="672"/>
    <x v="0"/>
    <x v="1"/>
  </r>
  <r>
    <n v="18322641"/>
    <s v="Coldpress Company"/>
    <n v="1"/>
    <x v="50"/>
    <s v="Omaxe Gurgaon Mall Sohna Road, Gurgaon"/>
    <s v="Omaxe Gurgaon Mall"/>
    <x v="1093"/>
    <s v="Indian Rupees(Rs.)"/>
    <x v="0"/>
    <x v="1"/>
    <s v="No"/>
    <n v="500"/>
    <x v="1"/>
    <x v="2426"/>
    <x v="0"/>
    <x v="1"/>
  </r>
  <r>
    <n v="18455518"/>
    <s v="The Healthy Rasoi"/>
    <n v="1"/>
    <x v="50"/>
    <s v="Shop B-5, Qutab Plaza Market, DLF Phase 1, Gurgaon"/>
    <s v="Qutab Plaza, DLF Phase 1"/>
    <x v="1094"/>
    <s v="Indian Rupees(Rs.)"/>
    <x v="0"/>
    <x v="0"/>
    <s v="No"/>
    <n v="500"/>
    <x v="1"/>
    <x v="2435"/>
    <x v="0"/>
    <x v="1"/>
  </r>
  <r>
    <n v="4154"/>
    <s v="Yashna"/>
    <n v="1"/>
    <x v="50"/>
    <s v="Shop 199, Main Market, Sector 31, Gurgaon"/>
    <s v="Sector 31"/>
    <x v="2"/>
    <s v="Indian Rupees(Rs.)"/>
    <x v="0"/>
    <x v="1"/>
    <s v="No"/>
    <n v="500"/>
    <x v="2"/>
    <x v="2636"/>
    <x v="0"/>
    <x v="1"/>
  </r>
  <r>
    <n v="305919"/>
    <s v="Subway"/>
    <n v="1"/>
    <x v="50"/>
    <s v="D-104, Sushant Shopping Arcade, Phase 1, Sushant Lok, Gurgaon"/>
    <s v="Sushant Shopping Arcade, Sushant Lok, Gurgaon"/>
    <x v="711"/>
    <s v="Indian Rupees(Rs.)"/>
    <x v="0"/>
    <x v="0"/>
    <s v="No"/>
    <n v="500"/>
    <x v="2"/>
    <x v="1008"/>
    <x v="0"/>
    <x v="1"/>
  </r>
  <r>
    <n v="2165"/>
    <s v="Chinese Corner"/>
    <n v="1"/>
    <x v="50"/>
    <s v="GF-174, Vyapar Kendra, Sushant Lok, Gurgaon"/>
    <s v="Vyapar Kendra, Sushant Lok"/>
    <x v="147"/>
    <s v="Indian Rupees(Rs.)"/>
    <x v="0"/>
    <x v="1"/>
    <s v="No"/>
    <n v="500"/>
    <x v="1"/>
    <x v="2523"/>
    <x v="0"/>
    <x v="1"/>
  </r>
  <r>
    <n v="308889"/>
    <s v="The Breakfast Club"/>
    <n v="1"/>
    <x v="50"/>
    <s v="SF-35, 1st Floor, DLF Galleria Market, DLF Phase 4, Gurgaon"/>
    <s v="DLF Galleria, DLF Phase 4"/>
    <x v="474"/>
    <s v="Indian Rupees(Rs.)"/>
    <x v="0"/>
    <x v="1"/>
    <s v="No"/>
    <n v="500"/>
    <x v="1"/>
    <x v="1286"/>
    <x v="0"/>
    <x v="1"/>
  </r>
  <r>
    <n v="311080"/>
    <s v="Angrezee Choupal"/>
    <n v="1"/>
    <x v="50"/>
    <s v="N Block, DLF Phase 2, Gurgaon"/>
    <s v="DLF Phase 2"/>
    <x v="367"/>
    <s v="Indian Rupees(Rs.)"/>
    <x v="0"/>
    <x v="1"/>
    <s v="No"/>
    <n v="500"/>
    <x v="1"/>
    <x v="1618"/>
    <x v="0"/>
    <x v="1"/>
  </r>
  <r>
    <n v="18258477"/>
    <s v="Tobasco Kitchen"/>
    <n v="1"/>
    <x v="50"/>
    <s v="U-9/1, DLF Phase 3, Gurgaon"/>
    <s v="DLF Phase 3"/>
    <x v="660"/>
    <s v="Indian Rupees(Rs.)"/>
    <x v="0"/>
    <x v="1"/>
    <s v="No"/>
    <n v="500"/>
    <x v="2"/>
    <x v="2505"/>
    <x v="0"/>
    <x v="1"/>
  </r>
  <r>
    <n v="8413"/>
    <s v="Delhi - Kingdom of Dreams"/>
    <n v="1"/>
    <x v="50"/>
    <s v="Culture Gully, Kingdom of Dreams, Great Indian Nautanki Company Ltd., Auditorium Complex, Sector 29, Gurgaon"/>
    <s v="Kingdom of Dreams, Sector 29"/>
    <x v="43"/>
    <s v="Indian Rupees(Rs.)"/>
    <x v="0"/>
    <x v="0"/>
    <s v="No"/>
    <n v="500"/>
    <x v="1"/>
    <x v="704"/>
    <x v="0"/>
    <x v="1"/>
  </r>
  <r>
    <n v="5004"/>
    <s v="Om Sweets &amp; Snacks"/>
    <n v="1"/>
    <x v="50"/>
    <s v="SCO 17, Main Market, Sector 31, Gurgaon"/>
    <s v="Sector 31"/>
    <x v="669"/>
    <s v="Indian Rupees(Rs.)"/>
    <x v="0"/>
    <x v="1"/>
    <s v="No"/>
    <n v="500"/>
    <x v="1"/>
    <x v="2374"/>
    <x v="0"/>
    <x v="1"/>
  </r>
  <r>
    <n v="18273536"/>
    <s v="Cafeteria Point"/>
    <n v="1"/>
    <x v="50"/>
    <s v="SCO 4, HUDA Market, Sector 46, Near Sector 45, Gurgaon"/>
    <s v="Sector 45"/>
    <x v="7"/>
    <s v="Indian Rupees(Rs.)"/>
    <x v="0"/>
    <x v="1"/>
    <s v="No"/>
    <n v="500"/>
    <x v="2"/>
    <x v="2374"/>
    <x v="0"/>
    <x v="1"/>
  </r>
  <r>
    <n v="6764"/>
    <s v="Pure Bliss"/>
    <n v="1"/>
    <x v="50"/>
    <s v="SCO 81, HUDA Market, Sector 55, Near Sector 56, Gurgaon"/>
    <s v="Sector 56"/>
    <x v="3"/>
    <s v="Indian Rupees(Rs.)"/>
    <x v="0"/>
    <x v="0"/>
    <s v="No"/>
    <n v="500"/>
    <x v="2"/>
    <x v="184"/>
    <x v="0"/>
    <x v="1"/>
  </r>
  <r>
    <n v="4817"/>
    <s v="Subway"/>
    <n v="1"/>
    <x v="50"/>
    <s v="4, Ground Floor, Block B, Vatika Business Park, Sohna Road, Gurgaon"/>
    <s v="Sohna Road"/>
    <x v="711"/>
    <s v="Indian Rupees(Rs.)"/>
    <x v="0"/>
    <x v="1"/>
    <s v="No"/>
    <n v="500"/>
    <x v="2"/>
    <x v="2333"/>
    <x v="0"/>
    <x v="1"/>
  </r>
  <r>
    <n v="18368007"/>
    <s v="Little Skillet"/>
    <n v="1"/>
    <x v="50"/>
    <s v="Shop 5, Sapphire complex, Sector 49, Near Sohna Road, Gurgaon"/>
    <s v="Sohna Road"/>
    <x v="20"/>
    <s v="Indian Rupees(Rs.)"/>
    <x v="0"/>
    <x v="0"/>
    <s v="No"/>
    <n v="500"/>
    <x v="1"/>
    <x v="786"/>
    <x v="0"/>
    <x v="1"/>
  </r>
  <r>
    <n v="18332044"/>
    <s v="Hyderabad House"/>
    <n v="1"/>
    <x v="50"/>
    <s v="H-154, Sushant Shopping Arcade, Sushant Lok, Gurgaon"/>
    <s v="Sushant Shopping Arcade, Sushant Lok, Gurgaon"/>
    <x v="23"/>
    <s v="Indian Rupees(Rs.)"/>
    <x v="0"/>
    <x v="1"/>
    <s v="No"/>
    <n v="500"/>
    <x v="2"/>
    <x v="717"/>
    <x v="0"/>
    <x v="1"/>
  </r>
  <r>
    <n v="18445248"/>
    <s v="Chimney - The Takeaway"/>
    <n v="1"/>
    <x v="50"/>
    <s v="C-51, Sector 52, Ardee City, Gurgaon"/>
    <s v="Ardee City"/>
    <x v="68"/>
    <s v="Indian Rupees(Rs.)"/>
    <x v="0"/>
    <x v="0"/>
    <s v="No"/>
    <n v="500"/>
    <x v="0"/>
    <x v="1293"/>
    <x v="0"/>
    <x v="1"/>
  </r>
  <r>
    <n v="18477541"/>
    <s v="Late Night Food"/>
    <n v="1"/>
    <x v="50"/>
    <s v="Ardee City, Gurgaon"/>
    <s v="Ardee City"/>
    <x v="20"/>
    <s v="Indian Rupees(Rs.)"/>
    <x v="0"/>
    <x v="0"/>
    <s v="No"/>
    <n v="500"/>
    <x v="0"/>
    <x v="289"/>
    <x v="0"/>
    <x v="1"/>
  </r>
  <r>
    <n v="3449"/>
    <s v="Subway"/>
    <n v="1"/>
    <x v="50"/>
    <s v="G-6, Central Plaza Mall, Golf Course Road, Gurgaon"/>
    <s v="Central Plaza Mall, Golf Course Road"/>
    <x v="711"/>
    <s v="Indian Rupees(Rs.)"/>
    <x v="0"/>
    <x v="1"/>
    <s v="No"/>
    <n v="500"/>
    <x v="4"/>
    <x v="2637"/>
    <x v="0"/>
    <x v="1"/>
  </r>
  <r>
    <n v="18399220"/>
    <s v="DBDN Deena Meat Vala"/>
    <n v="1"/>
    <x v="50"/>
    <s v="Shop 105, Old Jail Market, Shivaji Nagar, Old Gurgaon, Sector 11, Near Sector 37, Gurgaon"/>
    <s v="Old Railway Road"/>
    <x v="0"/>
    <s v="Indian Rupees(Rs.)"/>
    <x v="0"/>
    <x v="0"/>
    <s v="No"/>
    <n v="500"/>
    <x v="2"/>
    <x v="908"/>
    <x v="0"/>
    <x v="1"/>
  </r>
  <r>
    <n v="303865"/>
    <s v="Shree Bikaner Mishthan Bhandar"/>
    <n v="1"/>
    <x v="50"/>
    <s v="Near Sector 5, Ashok Vihar Phase 2, Palam Vihar, Gurgaon"/>
    <s v="Palam Vihar"/>
    <x v="41"/>
    <s v="Indian Rupees(Rs.)"/>
    <x v="0"/>
    <x v="0"/>
    <s v="No"/>
    <n v="500"/>
    <x v="0"/>
    <x v="41"/>
    <x v="0"/>
    <x v="1"/>
  </r>
  <r>
    <n v="18466800"/>
    <s v="Chef Sack Kitchen"/>
    <n v="1"/>
    <x v="50"/>
    <s v="Khasra 3898/3173, Basement, Opposite Shubh Vatika, Atul Kataria Chowk, Sector-12A, Near, Sector 14, Gurgaon"/>
    <s v="Sector 14"/>
    <x v="1095"/>
    <s v="Indian Rupees(Rs.)"/>
    <x v="0"/>
    <x v="0"/>
    <s v="No"/>
    <n v="500"/>
    <x v="2"/>
    <x v="1042"/>
    <x v="0"/>
    <x v="1"/>
  </r>
  <r>
    <n v="312438"/>
    <s v="Khan Kabab Corner"/>
    <n v="1"/>
    <x v="50"/>
    <s v="Next to Hotel Haut Monde, Sector 15, Gurgaon"/>
    <s v="Sector 15"/>
    <x v="24"/>
    <s v="Indian Rupees(Rs.)"/>
    <x v="0"/>
    <x v="0"/>
    <s v="No"/>
    <n v="500"/>
    <x v="2"/>
    <x v="54"/>
    <x v="0"/>
    <x v="1"/>
  </r>
  <r>
    <n v="310799"/>
    <s v="A One Rasoi"/>
    <n v="1"/>
    <x v="50"/>
    <s v="Shop 53, HUDA Market, Sector 40, Near, Sector 31, Gurgaon"/>
    <s v="Sector 31"/>
    <x v="0"/>
    <s v="Indian Rupees(Rs.)"/>
    <x v="0"/>
    <x v="0"/>
    <s v="No"/>
    <n v="500"/>
    <x v="2"/>
    <x v="190"/>
    <x v="0"/>
    <x v="1"/>
  </r>
  <r>
    <n v="18391176"/>
    <s v="Mitran Da Junction"/>
    <n v="1"/>
    <x v="50"/>
    <s v="Shop 57, Near Subway Market, Sector 31, Gurgaon"/>
    <s v="Sector 31"/>
    <x v="0"/>
    <s v="Indian Rupees(Rs.)"/>
    <x v="0"/>
    <x v="0"/>
    <s v="No"/>
    <n v="500"/>
    <x v="2"/>
    <x v="1254"/>
    <x v="0"/>
    <x v="1"/>
  </r>
  <r>
    <n v="304192"/>
    <s v="Cafe Maple Street"/>
    <n v="1"/>
    <x v="50"/>
    <s v="1, Tower B, Vatika Business Park, Sohna Road, Gurgaon"/>
    <s v="Sohna Road"/>
    <x v="227"/>
    <s v="Indian Rupees(Rs.)"/>
    <x v="0"/>
    <x v="1"/>
    <s v="No"/>
    <n v="500"/>
    <x v="1"/>
    <x v="2440"/>
    <x v="0"/>
    <x v="1"/>
  </r>
  <r>
    <n v="18403465"/>
    <s v="Tandoor Express"/>
    <n v="1"/>
    <x v="50"/>
    <s v="B-215, Supermart 1, DLF Phase 4, Gurgaon"/>
    <s v="Supermart 1, DLF Phase 4"/>
    <x v="0"/>
    <s v="Indian Rupees(Rs.)"/>
    <x v="0"/>
    <x v="1"/>
    <s v="No"/>
    <n v="500"/>
    <x v="1"/>
    <x v="1218"/>
    <x v="0"/>
    <x v="1"/>
  </r>
  <r>
    <n v="18128902"/>
    <s v="Begonia"/>
    <n v="1"/>
    <x v="50"/>
    <s v="C Block, Phase 1, Sushant Lok, Gurgaon"/>
    <s v="Sushant Lok"/>
    <x v="22"/>
    <s v="Indian Rupees(Rs.)"/>
    <x v="0"/>
    <x v="0"/>
    <s v="No"/>
    <n v="500"/>
    <x v="2"/>
    <x v="2638"/>
    <x v="0"/>
    <x v="1"/>
  </r>
  <r>
    <n v="18386419"/>
    <s v="Elma's Delivers"/>
    <n v="1"/>
    <x v="50"/>
    <s v="Sushant Shopping Arcade, Sushant Lok, Gurgaon"/>
    <s v="Sushant Shopping Arcade, Sushant Lok, Gurgaon"/>
    <x v="22"/>
    <s v="Indian Rupees(Rs.)"/>
    <x v="0"/>
    <x v="0"/>
    <s v="No"/>
    <n v="500"/>
    <x v="2"/>
    <x v="1369"/>
    <x v="0"/>
    <x v="1"/>
  </r>
  <r>
    <n v="312301"/>
    <s v="World Art Cafe"/>
    <n v="1"/>
    <x v="50"/>
    <s v="183, Nimitya, Phase I, Udyog Vihar, Gurgaon"/>
    <s v="Udyog Vihar"/>
    <x v="7"/>
    <s v="Indian Rupees(Rs.)"/>
    <x v="0"/>
    <x v="0"/>
    <s v="No"/>
    <n v="500"/>
    <x v="2"/>
    <x v="2639"/>
    <x v="0"/>
    <x v="1"/>
  </r>
  <r>
    <n v="311061"/>
    <s v="Sip n Bite"/>
    <n v="1"/>
    <x v="50"/>
    <s v="Food Court, 3rd Floor, DLF Mega Mall, DLF Phase 1, Gurgaon"/>
    <s v="DT Mega Mall, DLF Phase 1"/>
    <x v="31"/>
    <s v="Indian Rupees(Rs.)"/>
    <x v="0"/>
    <x v="1"/>
    <s v="No"/>
    <n v="500"/>
    <x v="2"/>
    <x v="1461"/>
    <x v="0"/>
    <x v="1"/>
  </r>
  <r>
    <n v="18419914"/>
    <s v="Indian Food Cafe"/>
    <n v="1"/>
    <x v="50"/>
    <s v="Shop 323, Public Tree, Bus Stand Road, Opposite Allahabad Bank, Sector 12, Gurgaon"/>
    <s v="Sector 12"/>
    <x v="0"/>
    <s v="Indian Rupees(Rs.)"/>
    <x v="0"/>
    <x v="0"/>
    <s v="No"/>
    <n v="500"/>
    <x v="0"/>
    <x v="2450"/>
    <x v="0"/>
    <x v="1"/>
  </r>
  <r>
    <n v="5104"/>
    <s v="McDonald's"/>
    <n v="1"/>
    <x v="50"/>
    <s v="SCO 36, Main Market, Sector 29, Gurgaon"/>
    <s v="Sector 29"/>
    <x v="709"/>
    <s v="Indian Rupees(Rs.)"/>
    <x v="0"/>
    <x v="1"/>
    <s v="No"/>
    <n v="500"/>
    <x v="1"/>
    <x v="2147"/>
    <x v="0"/>
    <x v="1"/>
  </r>
  <r>
    <n v="310461"/>
    <s v="Food Ka Mood"/>
    <n v="1"/>
    <x v="50"/>
    <s v="Shop 94-95, HUDA Market, Sector 40, Near, Sector 31, Gurgaon"/>
    <s v="Sector 31"/>
    <x v="3"/>
    <s v="Indian Rupees(Rs.)"/>
    <x v="0"/>
    <x v="1"/>
    <s v="No"/>
    <n v="500"/>
    <x v="2"/>
    <x v="820"/>
    <x v="0"/>
    <x v="1"/>
  </r>
  <r>
    <n v="18376925"/>
    <s v="Twigly"/>
    <n v="1"/>
    <x v="50"/>
    <s v="Huda Market, Sector 46, Near Sector 31, Gurgaon"/>
    <s v="Sector 31"/>
    <x v="1096"/>
    <s v="Indian Rupees(Rs.)"/>
    <x v="0"/>
    <x v="1"/>
    <s v="No"/>
    <n v="500"/>
    <x v="1"/>
    <x v="1463"/>
    <x v="0"/>
    <x v="1"/>
  </r>
  <r>
    <n v="18419875"/>
    <s v="Cafeast"/>
    <n v="1"/>
    <x v="50"/>
    <s v="Next to ITC Green Centre, Institutional Area, Sector 32, Near, Sector 39, Gurgaon"/>
    <s v="Sector 39"/>
    <x v="3"/>
    <s v="Indian Rupees(Rs.)"/>
    <x v="0"/>
    <x v="0"/>
    <s v="No"/>
    <n v="500"/>
    <x v="2"/>
    <x v="2338"/>
    <x v="0"/>
    <x v="1"/>
  </r>
  <r>
    <n v="18372668"/>
    <s v="Tandoori KnockOuts"/>
    <n v="1"/>
    <x v="50"/>
    <s v="A 224, Supermart 1, DLF Phase 4, Gurgaon"/>
    <s v="Supermart 1, DLF Phase 4"/>
    <x v="101"/>
    <s v="Indian Rupees(Rs.)"/>
    <x v="0"/>
    <x v="1"/>
    <s v="No"/>
    <n v="500"/>
    <x v="1"/>
    <x v="1062"/>
    <x v="0"/>
    <x v="1"/>
  </r>
  <r>
    <n v="18237342"/>
    <s v="Anaaj"/>
    <n v="1"/>
    <x v="50"/>
    <s v="Food Court, Unitech Infospace, Sector 21, Gurgaon"/>
    <s v="Unitech Infospace, Sector 21, Gurgaon"/>
    <x v="47"/>
    <s v="Indian Rupees(Rs.)"/>
    <x v="0"/>
    <x v="0"/>
    <s v="No"/>
    <n v="500"/>
    <x v="2"/>
    <x v="2493"/>
    <x v="0"/>
    <x v="1"/>
  </r>
  <r>
    <n v="1029"/>
    <s v="Mini's Royal Cafe"/>
    <n v="1"/>
    <x v="50"/>
    <s v="Krishna Colony Corner, Near Taneja Hospital, New Colony, Old Railway Road, Gurgaon"/>
    <s v="Old Railway Road"/>
    <x v="3"/>
    <s v="Indian Rupees(Rs.)"/>
    <x v="0"/>
    <x v="0"/>
    <s v="No"/>
    <n v="500"/>
    <x v="2"/>
    <x v="1899"/>
    <x v="0"/>
    <x v="1"/>
  </r>
  <r>
    <n v="18415355"/>
    <s v="KFC"/>
    <n v="1"/>
    <x v="50"/>
    <s v="Plot 98, Main market, Sector 14, Gurgaon"/>
    <s v="Sector 14"/>
    <x v="1089"/>
    <s v="Indian Rupees(Rs.)"/>
    <x v="0"/>
    <x v="1"/>
    <s v="No"/>
    <n v="500"/>
    <x v="2"/>
    <x v="2343"/>
    <x v="0"/>
    <x v="1"/>
  </r>
  <r>
    <n v="18384112"/>
    <s v="ZASTY"/>
    <n v="1"/>
    <x v="50"/>
    <s v="Sector 15, Gurgaon"/>
    <s v="Sector 15"/>
    <x v="363"/>
    <s v="Indian Rupees(Rs.)"/>
    <x v="0"/>
    <x v="0"/>
    <s v="No"/>
    <n v="500"/>
    <x v="1"/>
    <x v="316"/>
    <x v="0"/>
    <x v="1"/>
  </r>
  <r>
    <n v="313085"/>
    <s v="Burger Singh"/>
    <n v="1"/>
    <x v="50"/>
    <s v="Sohna Road, Gurgaon"/>
    <s v="Sohna Road"/>
    <x v="708"/>
    <s v="Indian Rupees(Rs.)"/>
    <x v="0"/>
    <x v="1"/>
    <s v="No"/>
    <n v="500"/>
    <x v="2"/>
    <x v="2285"/>
    <x v="0"/>
    <x v="1"/>
  </r>
  <r>
    <n v="17977749"/>
    <s v="Shama Chicken Corner"/>
    <n v="1"/>
    <x v="50"/>
    <s v="Shop 1, Fazilpur Chowk, Near Omaxe City, Sohna Road, Gurgaon"/>
    <s v="Sohna Road"/>
    <x v="23"/>
    <s v="Indian Rupees(Rs.)"/>
    <x v="0"/>
    <x v="0"/>
    <s v="No"/>
    <n v="500"/>
    <x v="1"/>
    <x v="1720"/>
    <x v="0"/>
    <x v="1"/>
  </r>
  <r>
    <n v="157"/>
    <s v="Subway"/>
    <n v="1"/>
    <x v="50"/>
    <s v="SG-102, Ground Floor, DLF Galleria, DLF Phase 4, Gurgaon"/>
    <s v="DLF Galleria, DLF Phase 4"/>
    <x v="711"/>
    <s v="Indian Rupees(Rs.)"/>
    <x v="0"/>
    <x v="0"/>
    <s v="No"/>
    <n v="500"/>
    <x v="4"/>
    <x v="503"/>
    <x v="0"/>
    <x v="1"/>
  </r>
  <r>
    <n v="158"/>
    <s v="Subway"/>
    <n v="1"/>
    <x v="50"/>
    <s v="Food Court, 3rd Floor, DLF Mega Mall, DLF Phase 1, Gurgaon"/>
    <s v="DLF Mega Mall, DLF Phase 1"/>
    <x v="711"/>
    <s v="Indian Rupees(Rs.)"/>
    <x v="0"/>
    <x v="0"/>
    <s v="No"/>
    <n v="500"/>
    <x v="2"/>
    <x v="209"/>
    <x v="0"/>
    <x v="1"/>
  </r>
  <r>
    <n v="18372311"/>
    <s v="ZASTY"/>
    <n v="1"/>
    <x v="50"/>
    <s v="DLF Phase 3, Gurgaon"/>
    <s v="DLF Phase 3"/>
    <x v="363"/>
    <s v="Indian Rupees(Rs.)"/>
    <x v="0"/>
    <x v="1"/>
    <s v="No"/>
    <n v="500"/>
    <x v="1"/>
    <x v="503"/>
    <x v="0"/>
    <x v="1"/>
  </r>
  <r>
    <n v="307185"/>
    <s v="Rumi's Kitchen"/>
    <n v="1"/>
    <x v="50"/>
    <s v="DLF Phase 4, Gurgaon"/>
    <s v="DLF Phase 4"/>
    <x v="1097"/>
    <s v="Indian Rupees(Rs.)"/>
    <x v="0"/>
    <x v="1"/>
    <s v="No"/>
    <n v="500"/>
    <x v="2"/>
    <x v="919"/>
    <x v="0"/>
    <x v="1"/>
  </r>
  <r>
    <n v="18138434"/>
    <s v="SARA World Cuisine"/>
    <n v="1"/>
    <x v="50"/>
    <s v="D-10, Supermart 2, DLF Phase 4, Gurgaon"/>
    <s v="DLF Phase 4"/>
    <x v="1"/>
    <s v="Indian Rupees(Rs.)"/>
    <x v="0"/>
    <x v="1"/>
    <s v="No"/>
    <n v="500"/>
    <x v="1"/>
    <x v="2292"/>
    <x v="0"/>
    <x v="1"/>
  </r>
  <r>
    <n v="308447"/>
    <s v="Eggers Madhouse"/>
    <n v="1"/>
    <x v="50"/>
    <s v="11, Metropark Food Court, HUDA City Centre Metro Station, Sector 29, Gurgaon"/>
    <s v="Huda City Centre Metro Station, Sector 29, Gurgaon"/>
    <x v="12"/>
    <s v="Indian Rupees(Rs.)"/>
    <x v="0"/>
    <x v="1"/>
    <s v="No"/>
    <n v="500"/>
    <x v="1"/>
    <x v="100"/>
    <x v="0"/>
    <x v="1"/>
  </r>
  <r>
    <n v="159"/>
    <s v="Subway"/>
    <n v="1"/>
    <x v="50"/>
    <s v="Shop 4A, 3rd Floor, Food Court, MGF Metropolitan Mall, MG Road, Gurgaon"/>
    <s v="MGF Metropolitan Mall, MG Road"/>
    <x v="711"/>
    <s v="Indian Rupees(Rs.)"/>
    <x v="0"/>
    <x v="1"/>
    <s v="No"/>
    <n v="500"/>
    <x v="2"/>
    <x v="2640"/>
    <x v="0"/>
    <x v="1"/>
  </r>
  <r>
    <n v="1140"/>
    <s v="Ridhi Sidhi"/>
    <n v="1"/>
    <x v="50"/>
    <s v="Bhim Nagar, Near Ram Lila Ground, Sector 14, Gurgaon"/>
    <s v="Sector 14"/>
    <x v="29"/>
    <s v="Indian Rupees(Rs.)"/>
    <x v="0"/>
    <x v="1"/>
    <s v="No"/>
    <n v="500"/>
    <x v="2"/>
    <x v="1918"/>
    <x v="0"/>
    <x v="1"/>
  </r>
  <r>
    <n v="18423107"/>
    <s v="Ovenstory Pizza"/>
    <n v="1"/>
    <x v="50"/>
    <s v="Sector 23, Gurgaon"/>
    <s v="Sector 23"/>
    <x v="30"/>
    <s v="Indian Rupees(Rs.)"/>
    <x v="0"/>
    <x v="1"/>
    <s v="No"/>
    <n v="500"/>
    <x v="2"/>
    <x v="1080"/>
    <x v="0"/>
    <x v="1"/>
  </r>
  <r>
    <n v="18345780"/>
    <s v="Curry N' Tandoor"/>
    <n v="1"/>
    <x v="50"/>
    <s v="Shop 41, Huda Market, Sector 46, Near Sector 45, Gurgaon"/>
    <s v="Sector 45"/>
    <x v="24"/>
    <s v="Indian Rupees(Rs.)"/>
    <x v="0"/>
    <x v="0"/>
    <s v="No"/>
    <n v="500"/>
    <x v="2"/>
    <x v="1924"/>
    <x v="0"/>
    <x v="1"/>
  </r>
  <r>
    <n v="5190"/>
    <s v="Mughlai Treat"/>
    <n v="1"/>
    <x v="50"/>
    <s v="26, Ground Floor, Sushant Tower, Sector 56, Gurgaon"/>
    <s v="Sector 56"/>
    <x v="2"/>
    <s v="Indian Rupees(Rs.)"/>
    <x v="0"/>
    <x v="0"/>
    <s v="No"/>
    <n v="500"/>
    <x v="2"/>
    <x v="2641"/>
    <x v="0"/>
    <x v="1"/>
  </r>
  <r>
    <n v="311975"/>
    <s v="Arabicaa 9"/>
    <n v="1"/>
    <x v="50"/>
    <s v="Shop 1, Plot 1-A, Circular Road, New Colony, Sector 7, Gurgaon"/>
    <s v="Sector 7"/>
    <x v="209"/>
    <s v="Indian Rupees(Rs.)"/>
    <x v="0"/>
    <x v="0"/>
    <s v="No"/>
    <n v="500"/>
    <x v="2"/>
    <x v="764"/>
    <x v="0"/>
    <x v="1"/>
  </r>
  <r>
    <n v="18277212"/>
    <s v="Cyber Adda 24"/>
    <n v="1"/>
    <x v="50"/>
    <s v="Unit 1-A, Ground Floor, Weldone Tech Park, Near, Sohna Road, Gurgaon"/>
    <s v="Sohna Road"/>
    <x v="20"/>
    <s v="Indian Rupees(Rs.)"/>
    <x v="0"/>
    <x v="0"/>
    <s v="No"/>
    <n v="500"/>
    <x v="2"/>
    <x v="2610"/>
    <x v="0"/>
    <x v="1"/>
  </r>
  <r>
    <n v="310870"/>
    <s v="Shivani Catering Services"/>
    <n v="1"/>
    <x v="50"/>
    <s v="Shop 68, Rao Market, Electronics City, Udyog Vihar, Gurgaon"/>
    <s v="Udyog Vihar"/>
    <x v="3"/>
    <s v="Indian Rupees(Rs.)"/>
    <x v="0"/>
    <x v="0"/>
    <s v="No"/>
    <n v="500"/>
    <x v="2"/>
    <x v="1643"/>
    <x v="0"/>
    <x v="1"/>
  </r>
  <r>
    <n v="9967"/>
    <s v="McDonald's"/>
    <n v="1"/>
    <x v="50"/>
    <s v="3, Ground Floor, Amenity Block, Unitech Infospace, Sector 21, Gurgaon"/>
    <s v="Unitech Infospace, Sector 21, Gurgaon"/>
    <x v="709"/>
    <s v="Indian Rupees(Rs.)"/>
    <x v="0"/>
    <x v="0"/>
    <s v="No"/>
    <n v="500"/>
    <x v="2"/>
    <x v="2346"/>
    <x v="0"/>
    <x v="1"/>
  </r>
  <r>
    <n v="5084"/>
    <s v="Deep Chicken Corner"/>
    <n v="1"/>
    <x v="50"/>
    <s v="Shop 7, Palika Bazar, Near New Colony More, Old Railway Road, Gurgaon"/>
    <s v="Old Railway Road"/>
    <x v="0"/>
    <s v="Indian Rupees(Rs.)"/>
    <x v="0"/>
    <x v="0"/>
    <s v="No"/>
    <n v="500"/>
    <x v="2"/>
    <x v="2642"/>
    <x v="0"/>
    <x v="1"/>
  </r>
  <r>
    <n v="18303698"/>
    <s v="Om Sweets &amp; Snacks"/>
    <n v="1"/>
    <x v="50"/>
    <s v="Shop 135, Huda Market Sector 46, Near, Sector 45, Gurgaon"/>
    <s v="Sector 45"/>
    <x v="669"/>
    <s v="Indian Rupees(Rs.)"/>
    <x v="0"/>
    <x v="1"/>
    <s v="No"/>
    <n v="500"/>
    <x v="2"/>
    <x v="1933"/>
    <x v="0"/>
    <x v="1"/>
  </r>
  <r>
    <n v="306883"/>
    <s v="Subway"/>
    <n v="1"/>
    <x v="50"/>
    <s v="7, Ground Floor, Welldone Tech Park, Sohna Road, Gurgaon"/>
    <s v="Sohna Road"/>
    <x v="711"/>
    <s v="Indian Rupees(Rs.)"/>
    <x v="0"/>
    <x v="1"/>
    <s v="No"/>
    <n v="500"/>
    <x v="2"/>
    <x v="2599"/>
    <x v="0"/>
    <x v="1"/>
  </r>
  <r>
    <n v="18161567"/>
    <s v="Tea Halt"/>
    <n v="1"/>
    <x v="50"/>
    <s v="Food Court, Amenity Block, Infospace, Sector 48, Near Sohna Road, Gurgaon"/>
    <s v="Sohna Road"/>
    <x v="7"/>
    <s v="Indian Rupees(Rs.)"/>
    <x v="0"/>
    <x v="1"/>
    <s v="No"/>
    <n v="500"/>
    <x v="2"/>
    <x v="2562"/>
    <x v="0"/>
    <x v="1"/>
  </r>
  <r>
    <n v="872"/>
    <s v="Bisque Bakery"/>
    <n v="1"/>
    <x v="50"/>
    <s v="133/134, Central Arcade, DLF Phase 2, Gurgaon"/>
    <s v="Central Arcade, DLF Phase 2, Gurgaon"/>
    <x v="42"/>
    <s v="Indian Rupees(Rs.)"/>
    <x v="0"/>
    <x v="1"/>
    <s v="No"/>
    <n v="500"/>
    <x v="1"/>
    <x v="1313"/>
    <x v="0"/>
    <x v="1"/>
  </r>
  <r>
    <n v="8597"/>
    <s v="Shawarma House"/>
    <n v="1"/>
    <x v="50"/>
    <s v="2, Central Plaza Mall, Golf Course Road, Gurgaon"/>
    <s v="Central Plaza Mall, Golf Course Road"/>
    <x v="209"/>
    <s v="Indian Rupees(Rs.)"/>
    <x v="0"/>
    <x v="1"/>
    <s v="No"/>
    <n v="500"/>
    <x v="2"/>
    <x v="836"/>
    <x v="0"/>
    <x v="1"/>
  </r>
  <r>
    <n v="18258475"/>
    <s v="Rasoi"/>
    <n v="1"/>
    <x v="50"/>
    <s v="Shop 11, Nathupur Road, DLF Phase 3, Gurgaon"/>
    <s v="DLF Phase 3"/>
    <x v="3"/>
    <s v="Indian Rupees(Rs.)"/>
    <x v="0"/>
    <x v="0"/>
    <s v="No"/>
    <n v="500"/>
    <x v="2"/>
    <x v="1120"/>
    <x v="0"/>
    <x v="1"/>
  </r>
  <r>
    <n v="18359286"/>
    <s v="Happy Beings"/>
    <n v="1"/>
    <x v="50"/>
    <s v="50/21, U Block, DLF Phase 3, Gurgaon"/>
    <s v="DLF Phase 3"/>
    <x v="8"/>
    <s v="Indian Rupees(Rs.)"/>
    <x v="0"/>
    <x v="1"/>
    <s v="No"/>
    <n v="500"/>
    <x v="1"/>
    <x v="1192"/>
    <x v="0"/>
    <x v="1"/>
  </r>
  <r>
    <n v="308897"/>
    <s v="KFC"/>
    <n v="1"/>
    <x v="50"/>
    <s v="Ground Floor, DT City Centre Mall, MG Road, Gurgaon"/>
    <s v="DT City Centre Mall, MG Road"/>
    <x v="1089"/>
    <s v="Indian Rupees(Rs.)"/>
    <x v="0"/>
    <x v="1"/>
    <s v="No"/>
    <n v="500"/>
    <x v="2"/>
    <x v="2643"/>
    <x v="0"/>
    <x v="1"/>
  </r>
  <r>
    <n v="18393697"/>
    <s v="Chilli Indiana"/>
    <n v="1"/>
    <x v="50"/>
    <s v="12, Saraswati Kunj, Opposite Park Hospital, Sector 54, Golf Course Road, Gurgaon"/>
    <s v="Golf Course Road"/>
    <x v="27"/>
    <s v="Indian Rupees(Rs.)"/>
    <x v="0"/>
    <x v="0"/>
    <s v="No"/>
    <n v="500"/>
    <x v="1"/>
    <x v="1581"/>
    <x v="0"/>
    <x v="1"/>
  </r>
  <r>
    <n v="5172"/>
    <s v="Om Sweets &amp; Snacks"/>
    <n v="1"/>
    <x v="50"/>
    <s v="2nd Floor, Food Court, Hongkong Bazaar, Sector 57, Gurgaon"/>
    <s v="Hong Kong Bazaar Mall, Sector 57, Gurgaon"/>
    <x v="669"/>
    <s v="Indian Rupees(Rs.)"/>
    <x v="0"/>
    <x v="1"/>
    <s v="No"/>
    <n v="500"/>
    <x v="2"/>
    <x v="831"/>
    <x v="0"/>
    <x v="1"/>
  </r>
  <r>
    <n v="1313"/>
    <s v="Subway"/>
    <n v="1"/>
    <x v="50"/>
    <s v="J-1, Qutab Plaza, DLF Phase 1, Gurgaon"/>
    <s v="Qutab Plaza, DLF Phase 1"/>
    <x v="711"/>
    <s v="Indian Rupees(Rs.)"/>
    <x v="0"/>
    <x v="1"/>
    <s v="No"/>
    <n v="500"/>
    <x v="2"/>
    <x v="1408"/>
    <x v="0"/>
    <x v="1"/>
  </r>
  <r>
    <n v="313393"/>
    <s v="Eggjactly"/>
    <n v="1"/>
    <x v="50"/>
    <s v="Location Varies, Sector 29, Gurgaon"/>
    <s v="Sector 29"/>
    <x v="557"/>
    <s v="Indian Rupees(Rs.)"/>
    <x v="0"/>
    <x v="0"/>
    <s v="No"/>
    <n v="500"/>
    <x v="1"/>
    <x v="1946"/>
    <x v="0"/>
    <x v="1"/>
  </r>
  <r>
    <n v="18268733"/>
    <s v="Urban Kitchen"/>
    <n v="1"/>
    <x v="50"/>
    <s v="Shop 93, HUDA Market, Sector 46,Near Sector 45, Gurgaon"/>
    <s v="Sector 45"/>
    <x v="49"/>
    <s v="Indian Rupees(Rs.)"/>
    <x v="0"/>
    <x v="1"/>
    <s v="No"/>
    <n v="500"/>
    <x v="2"/>
    <x v="708"/>
    <x v="0"/>
    <x v="1"/>
  </r>
  <r>
    <n v="18265720"/>
    <s v="Dimsum Democracy"/>
    <n v="1"/>
    <x v="50"/>
    <s v="Market Parking, Sector 56, Gurgaon"/>
    <s v="Sector 56"/>
    <x v="19"/>
    <s v="Indian Rupees(Rs.)"/>
    <x v="0"/>
    <x v="0"/>
    <s v="No"/>
    <n v="500"/>
    <x v="1"/>
    <x v="708"/>
    <x v="0"/>
    <x v="1"/>
  </r>
  <r>
    <n v="18429378"/>
    <s v="Ovenstory Pizza"/>
    <n v="1"/>
    <x v="50"/>
    <s v="Sushant Lok, Gurgaon"/>
    <s v="Sushant Lok"/>
    <x v="30"/>
    <s v="Indian Rupees(Rs.)"/>
    <x v="0"/>
    <x v="1"/>
    <s v="No"/>
    <n v="500"/>
    <x v="1"/>
    <x v="1828"/>
    <x v="0"/>
    <x v="1"/>
  </r>
  <r>
    <n v="18273546"/>
    <s v="Eggers Madhouse"/>
    <n v="1"/>
    <x v="50"/>
    <s v="15, Unitech Infospace, Sector 21, Gurgaon"/>
    <s v="Unitech Infospace, Sector 21, Gurgaon"/>
    <x v="12"/>
    <s v="Indian Rupees(Rs.)"/>
    <x v="0"/>
    <x v="1"/>
    <s v="No"/>
    <n v="500"/>
    <x v="1"/>
    <x v="2462"/>
    <x v="0"/>
    <x v="1"/>
  </r>
  <r>
    <n v="18161587"/>
    <s v="Punjabi Zaika"/>
    <n v="1"/>
    <x v="50"/>
    <s v="Shop 2, Nathupur Road, Opposite Crossroad Complex, DLF Phase 3, Gurgaon"/>
    <s v="DLF Phase 3"/>
    <x v="8"/>
    <s v="Indian Rupees(Rs.)"/>
    <x v="0"/>
    <x v="1"/>
    <s v="No"/>
    <n v="500"/>
    <x v="2"/>
    <x v="1958"/>
    <x v="0"/>
    <x v="1"/>
  </r>
  <r>
    <n v="310525"/>
    <s v="Chicken Bytes"/>
    <n v="1"/>
    <x v="50"/>
    <s v="Shop 4, U-6/50, DLF Phase 3, Gurgaon"/>
    <s v="DLF Phase 3"/>
    <x v="8"/>
    <s v="Indian Rupees(Rs.)"/>
    <x v="0"/>
    <x v="1"/>
    <s v="No"/>
    <n v="500"/>
    <x v="4"/>
    <x v="2315"/>
    <x v="0"/>
    <x v="1"/>
  </r>
  <r>
    <n v="301506"/>
    <s v="Naushi's Kitchenette"/>
    <n v="1"/>
    <x v="50"/>
    <s v="Qutab Plaza, DLF Phase 1, Gurgaon"/>
    <s v="Qutab Plaza, DLF Phase 1"/>
    <x v="1098"/>
    <s v="Indian Rupees(Rs.)"/>
    <x v="0"/>
    <x v="0"/>
    <s v="No"/>
    <n v="500"/>
    <x v="2"/>
    <x v="2177"/>
    <x v="0"/>
    <x v="1"/>
  </r>
  <r>
    <n v="6913"/>
    <s v="Mughal Chicken Corner"/>
    <n v="1"/>
    <x v="50"/>
    <s v="Main Sheetla Mata Road, Sector 14, Gurgaon"/>
    <s v="Sector 14"/>
    <x v="2"/>
    <s v="Indian Rupees(Rs.)"/>
    <x v="0"/>
    <x v="0"/>
    <s v="No"/>
    <n v="500"/>
    <x v="0"/>
    <x v="1830"/>
    <x v="0"/>
    <x v="1"/>
  </r>
  <r>
    <n v="18363062"/>
    <s v="Grill King Kabab &amp; Curries"/>
    <n v="1"/>
    <x v="50"/>
    <s v="Shop 1, La Mart, La Laguna Society, Golf Course Road, Sector 54, Gurgaon"/>
    <s v="Sector 54"/>
    <x v="3"/>
    <s v="Indian Rupees(Rs.)"/>
    <x v="0"/>
    <x v="1"/>
    <s v="No"/>
    <n v="500"/>
    <x v="4"/>
    <x v="2087"/>
    <x v="0"/>
    <x v="1"/>
  </r>
  <r>
    <n v="3540"/>
    <s v="McDonald's"/>
    <n v="1"/>
    <x v="50"/>
    <s v="314-315, Food Court, 3rd Floor, DLF Mega Mall, DLF Phase 1, Gurgaon"/>
    <s v="DLF Mega Mall, DLF Phase 1"/>
    <x v="709"/>
    <s v="Indian Rupees(Rs.)"/>
    <x v="0"/>
    <x v="0"/>
    <s v="No"/>
    <n v="500"/>
    <x v="2"/>
    <x v="403"/>
    <x v="0"/>
    <x v="1"/>
  </r>
  <r>
    <n v="18294226"/>
    <s v="Veg Ex"/>
    <n v="1"/>
    <x v="50"/>
    <s v="DLF Phase 3, Gurgaon"/>
    <s v="DLF Phase 3"/>
    <x v="0"/>
    <s v="Indian Rupees(Rs.)"/>
    <x v="0"/>
    <x v="1"/>
    <s v="No"/>
    <n v="500"/>
    <x v="1"/>
    <x v="2095"/>
    <x v="0"/>
    <x v="1"/>
  </r>
  <r>
    <n v="301278"/>
    <s v="Punjabi Tadka"/>
    <n v="1"/>
    <x v="50"/>
    <s v="U-16/24, DLF Phase 3, Gurgaon"/>
    <s v="DLF Phase 3"/>
    <x v="0"/>
    <s v="Indian Rupees(Rs.)"/>
    <x v="0"/>
    <x v="0"/>
    <s v="No"/>
    <n v="500"/>
    <x v="4"/>
    <x v="2091"/>
    <x v="0"/>
    <x v="1"/>
  </r>
  <r>
    <n v="18451182"/>
    <s v="Coldpress Company"/>
    <n v="1"/>
    <x v="50"/>
    <s v="U79/12 DLF Phase 3, Gurgaon"/>
    <s v="DLF Phase 3"/>
    <x v="1093"/>
    <s v="Indian Rupees(Rs.)"/>
    <x v="0"/>
    <x v="1"/>
    <s v="No"/>
    <n v="500"/>
    <x v="1"/>
    <x v="2402"/>
    <x v="0"/>
    <x v="1"/>
  </r>
  <r>
    <n v="18450874"/>
    <s v="All Time Cafe"/>
    <n v="1"/>
    <x v="50"/>
    <s v="Plot 26, Saraswati Kunj, Opposite Alchemist Hospital, Golf Course Road, Gurgaon"/>
    <s v="Golf Course Road"/>
    <x v="1099"/>
    <s v="Indian Rupees(Rs.)"/>
    <x v="0"/>
    <x v="0"/>
    <s v="No"/>
    <n v="500"/>
    <x v="1"/>
    <x v="986"/>
    <x v="0"/>
    <x v="1"/>
  </r>
  <r>
    <n v="2458"/>
    <s v="McDonald's"/>
    <n v="1"/>
    <x v="50"/>
    <s v="Ground Floor, MGF Metropolitan Mall, MG Road, Gurgaon"/>
    <s v="MGF Metropolitan Mall, MG Road"/>
    <x v="709"/>
    <s v="Indian Rupees(Rs.)"/>
    <x v="0"/>
    <x v="1"/>
    <s v="No"/>
    <n v="500"/>
    <x v="2"/>
    <x v="1590"/>
    <x v="0"/>
    <x v="1"/>
  </r>
  <r>
    <n v="18398606"/>
    <s v="Burger King"/>
    <n v="1"/>
    <x v="50"/>
    <s v="Shop 6, Lower Ground Floor, Raheja Mall, Sohna Road, Gurgaon"/>
    <s v="Raheja Mall, Sohna Road"/>
    <x v="708"/>
    <s v="Indian Rupees(Rs.)"/>
    <x v="0"/>
    <x v="1"/>
    <s v="No"/>
    <n v="500"/>
    <x v="2"/>
    <x v="1144"/>
    <x v="0"/>
    <x v="1"/>
  </r>
  <r>
    <n v="8833"/>
    <s v="Hotel DDR"/>
    <n v="1"/>
    <x v="50"/>
    <s v="9, Old Judicial Complex, Sector 15, Gurgaon"/>
    <s v="Sector 15"/>
    <x v="49"/>
    <s v="Indian Rupees(Rs.)"/>
    <x v="0"/>
    <x v="0"/>
    <s v="No"/>
    <n v="500"/>
    <x v="2"/>
    <x v="1755"/>
    <x v="0"/>
    <x v="1"/>
  </r>
  <r>
    <n v="18449785"/>
    <s v="Krishna Restaurant"/>
    <n v="1"/>
    <x v="50"/>
    <s v="Near PNB ATM, Kaushik Complex, Sukhrali Main Road, Sector 17, Gurgaon"/>
    <s v="Sector 17"/>
    <x v="309"/>
    <s v="Indian Rupees(Rs.)"/>
    <x v="0"/>
    <x v="0"/>
    <s v="No"/>
    <n v="500"/>
    <x v="0"/>
    <x v="1380"/>
    <x v="0"/>
    <x v="1"/>
  </r>
  <r>
    <n v="312523"/>
    <s v="The Rolling Pin Bakery"/>
    <n v="1"/>
    <x v="50"/>
    <s v="C-9/9-D, DLF Phase 1, Gurgaon"/>
    <s v="DLF Phase 1"/>
    <x v="22"/>
    <s v="Indian Rupees(Rs.)"/>
    <x v="0"/>
    <x v="0"/>
    <s v="No"/>
    <n v="500"/>
    <x v="2"/>
    <x v="1244"/>
    <x v="0"/>
    <x v="1"/>
  </r>
  <r>
    <n v="313264"/>
    <s v="Burger King"/>
    <n v="1"/>
    <x v="50"/>
    <s v="Ground Floor, DT City Centre Mall, MG Road, Gurgaon"/>
    <s v="DT City Centre Mall, MG Road"/>
    <x v="708"/>
    <s v="Indian Rupees(Rs.)"/>
    <x v="0"/>
    <x v="1"/>
    <s v="No"/>
    <n v="500"/>
    <x v="2"/>
    <x v="988"/>
    <x v="0"/>
    <x v="1"/>
  </r>
  <r>
    <n v="6643"/>
    <s v="Subway"/>
    <n v="1"/>
    <x v="50"/>
    <s v="17, 1st Floor, Hongkong Bazar Mall, Sector 57, Gurgaon"/>
    <s v="Hong Kong Bazaar Mall, Sector 57, Gurgaon"/>
    <x v="711"/>
    <s v="Indian Rupees(Rs.)"/>
    <x v="0"/>
    <x v="1"/>
    <s v="No"/>
    <n v="500"/>
    <x v="2"/>
    <x v="1673"/>
    <x v="0"/>
    <x v="1"/>
  </r>
  <r>
    <n v="308473"/>
    <s v="McDonald's"/>
    <n v="1"/>
    <x v="50"/>
    <s v="Metropark Food Court, HUDA City Centre Metro Station, Sector 29, Gurgaon"/>
    <s v="Huda City Centre Metro Station, Sector 29, Gurgaon"/>
    <x v="709"/>
    <s v="Indian Rupees(Rs.)"/>
    <x v="0"/>
    <x v="1"/>
    <s v="No"/>
    <n v="500"/>
    <x v="2"/>
    <x v="424"/>
    <x v="0"/>
    <x v="1"/>
  </r>
  <r>
    <n v="9957"/>
    <s v="McDonald's"/>
    <n v="1"/>
    <x v="50"/>
    <s v="MGF Metropolis Mall, MG Road, Gurgaon"/>
    <s v="MGF Metropolis Mall, MG Road"/>
    <x v="709"/>
    <s v="Indian Rupees(Rs.)"/>
    <x v="0"/>
    <x v="0"/>
    <s v="No"/>
    <n v="500"/>
    <x v="2"/>
    <x v="1762"/>
    <x v="0"/>
    <x v="1"/>
  </r>
  <r>
    <n v="307678"/>
    <s v="Harichatni.com"/>
    <n v="1"/>
    <x v="50"/>
    <s v="Shop 15, Huda Market, Sector 31, Gurgaon"/>
    <s v="Sector 31"/>
    <x v="53"/>
    <s v="Indian Rupees(Rs.)"/>
    <x v="0"/>
    <x v="0"/>
    <s v="No"/>
    <n v="500"/>
    <x v="2"/>
    <x v="2100"/>
    <x v="0"/>
    <x v="1"/>
  </r>
  <r>
    <n v="305792"/>
    <s v="Rollmaal"/>
    <n v="1"/>
    <x v="50"/>
    <s v="B-136, Lower Ground Floor, Supermart 1, DLF Phase 4, Gurgaon"/>
    <s v="Supermart 1, DLF Phase 4"/>
    <x v="598"/>
    <s v="Indian Rupees(Rs.)"/>
    <x v="0"/>
    <x v="1"/>
    <s v="No"/>
    <n v="500"/>
    <x v="2"/>
    <x v="1155"/>
    <x v="0"/>
    <x v="1"/>
  </r>
  <r>
    <n v="18433295"/>
    <s v="Kujay's Spoon"/>
    <n v="1"/>
    <x v="50"/>
    <s v="C-2462, Phase 1, Sushant Lok, Gurgaon"/>
    <s v="Sushant Lok"/>
    <x v="8"/>
    <s v="Indian Rupees(Rs.)"/>
    <x v="0"/>
    <x v="0"/>
    <s v="No"/>
    <n v="500"/>
    <x v="0"/>
    <x v="1983"/>
    <x v="0"/>
    <x v="1"/>
  </r>
  <r>
    <n v="310531"/>
    <s v="Subway"/>
    <n v="1"/>
    <x v="50"/>
    <s v="Food Court, Ground Floor, Unitech Infospace, Sector 21, Gurgaon"/>
    <s v="Unitech Infospace, Sector 21, Gurgaon"/>
    <x v="711"/>
    <s v="Indian Rupees(Rs.)"/>
    <x v="0"/>
    <x v="0"/>
    <s v="No"/>
    <n v="500"/>
    <x v="2"/>
    <x v="233"/>
    <x v="0"/>
    <x v="1"/>
  </r>
  <r>
    <n v="18350153"/>
    <s v="Dev Restaurant"/>
    <n v="1"/>
    <x v="50"/>
    <s v="Shop 4, Bestech Park View Residency, Palam Vihar, Gurgaon"/>
    <s v="Palam Vihar"/>
    <x v="3"/>
    <s v="Indian Rupees(Rs.)"/>
    <x v="0"/>
    <x v="0"/>
    <s v="No"/>
    <n v="600"/>
    <x v="0"/>
    <x v="2513"/>
    <x v="0"/>
    <x v="1"/>
  </r>
  <r>
    <n v="18472669"/>
    <s v="Dietpoint"/>
    <n v="1"/>
    <x v="50"/>
    <s v="Bajgera Chowk, New Palam Vihar, Near Palam Vihar, Gurgaon"/>
    <s v="Palam Vihar"/>
    <x v="25"/>
    <s v="Indian Rupees(Rs.)"/>
    <x v="0"/>
    <x v="0"/>
    <s v="No"/>
    <n v="600"/>
    <x v="0"/>
    <x v="445"/>
    <x v="0"/>
    <x v="1"/>
  </r>
  <r>
    <n v="18449662"/>
    <s v="Lajawaab House Cafe"/>
    <n v="1"/>
    <x v="50"/>
    <s v="25-26, Huda Market, Sector 17, Gurgaon"/>
    <s v="Sector 17"/>
    <x v="68"/>
    <s v="Indian Rupees(Rs.)"/>
    <x v="0"/>
    <x v="0"/>
    <s v="No"/>
    <n v="500"/>
    <x v="0"/>
    <x v="1007"/>
    <x v="0"/>
    <x v="1"/>
  </r>
  <r>
    <n v="18464628"/>
    <s v="Barista"/>
    <n v="1"/>
    <x v="50"/>
    <s v="52, Paras Trade Center, Sector 56, Gurgaon"/>
    <s v="Sector 56"/>
    <x v="7"/>
    <s v="Indian Rupees(Rs.)"/>
    <x v="0"/>
    <x v="0"/>
    <s v="No"/>
    <n v="650"/>
    <x v="0"/>
    <x v="186"/>
    <x v="0"/>
    <x v="1"/>
  </r>
  <r>
    <n v="18472765"/>
    <s v="Corp Kitchen"/>
    <n v="1"/>
    <x v="50"/>
    <s v="J 10/7, DLF Phase 2, Gurgaon"/>
    <s v="DLF Phase 2"/>
    <x v="31"/>
    <s v="Indian Rupees(Rs.)"/>
    <x v="0"/>
    <x v="0"/>
    <s v="No"/>
    <n v="600"/>
    <x v="0"/>
    <x v="2644"/>
    <x v="0"/>
    <x v="1"/>
  </r>
  <r>
    <n v="18458635"/>
    <s v="Burj Al Arab"/>
    <n v="1"/>
    <x v="50"/>
    <s v="Shop 1&amp;2, Dharam Tower, Opposite Medanta Hospital, Jharsa Village, Sector 39, Gurgaon"/>
    <s v="Sector 39"/>
    <x v="117"/>
    <s v="Indian Rupees(Rs.)"/>
    <x v="0"/>
    <x v="0"/>
    <s v="No"/>
    <n v="700"/>
    <x v="0"/>
    <x v="39"/>
    <x v="0"/>
    <x v="1"/>
  </r>
  <r>
    <n v="18313136"/>
    <s v="Costa Coffee"/>
    <n v="1"/>
    <x v="50"/>
    <s v="Upper Ground Floor, Medanta - The Medicity Hospital, Sector 38, Near Sector 39, Gurgaon"/>
    <s v="Sector 39"/>
    <x v="7"/>
    <s v="Indian Rupees(Rs.)"/>
    <x v="0"/>
    <x v="0"/>
    <s v="No"/>
    <n v="600"/>
    <x v="0"/>
    <x v="2274"/>
    <x v="0"/>
    <x v="1"/>
  </r>
  <r>
    <n v="18391171"/>
    <s v="Lily Food's"/>
    <n v="1"/>
    <x v="50"/>
    <s v="Ground Floor, Gold Souk Mall, Sushant Lok, Gurgaon"/>
    <s v="Sushant Lok"/>
    <x v="3"/>
    <s v="Indian Rupees(Rs.)"/>
    <x v="0"/>
    <x v="0"/>
    <s v="No"/>
    <n v="600"/>
    <x v="0"/>
    <x v="54"/>
    <x v="0"/>
    <x v="1"/>
  </r>
  <r>
    <n v="18463994"/>
    <s v="Panther Restaurant"/>
    <n v="1"/>
    <x v="50"/>
    <s v="Shop 1, Near Wine Shop, Krishna Chowk, Palam Vihar, Gurgaon Palam Vihar"/>
    <s v="Palam Vihar"/>
    <x v="3"/>
    <s v="Indian Rupees(Rs.)"/>
    <x v="0"/>
    <x v="0"/>
    <s v="No"/>
    <n v="600"/>
    <x v="0"/>
    <x v="1064"/>
    <x v="0"/>
    <x v="1"/>
  </r>
  <r>
    <n v="18463969"/>
    <s v="Bhai Ji Dhaba"/>
    <n v="1"/>
    <x v="50"/>
    <s v="Hanuman Mandir, Phase-1, Udyog Vihar, Gurgaon"/>
    <s v="Udyog Vihar"/>
    <x v="0"/>
    <s v="Indian Rupees(Rs.)"/>
    <x v="0"/>
    <x v="0"/>
    <s v="No"/>
    <n v="500"/>
    <x v="0"/>
    <x v="533"/>
    <x v="0"/>
    <x v="1"/>
  </r>
  <r>
    <n v="18458317"/>
    <s v="Creamy Innovation"/>
    <n v="1"/>
    <x v="50"/>
    <s v="Counter 7, Food Court, Unitech Infospace, Sector 21, Gurgaon"/>
    <s v="Unitech Infospace, Sector 21, Gurgaon"/>
    <x v="22"/>
    <s v="Indian Rupees(Rs.)"/>
    <x v="0"/>
    <x v="0"/>
    <s v="No"/>
    <n v="500"/>
    <x v="0"/>
    <x v="65"/>
    <x v="0"/>
    <x v="1"/>
  </r>
  <r>
    <n v="18324806"/>
    <s v="Love Desserts"/>
    <n v="1"/>
    <x v="50"/>
    <s v="Sector 40, Near Sector 45, Gurgaon"/>
    <s v="Sector 31"/>
    <x v="22"/>
    <s v="Indian Rupees(Rs.)"/>
    <x v="0"/>
    <x v="0"/>
    <s v="No"/>
    <n v="600"/>
    <x v="0"/>
    <x v="2160"/>
    <x v="0"/>
    <x v="1"/>
  </r>
  <r>
    <n v="18352250"/>
    <s v="Afghan Indian"/>
    <n v="1"/>
    <x v="50"/>
    <s v="1, V&amp;D Tower Jharsa, Opposite Medicity Hospital, Sector 39, Gurgaon"/>
    <s v="Sector 39"/>
    <x v="117"/>
    <s v="Indian Rupees(Rs.)"/>
    <x v="0"/>
    <x v="0"/>
    <s v="No"/>
    <n v="500"/>
    <x v="0"/>
    <x v="75"/>
    <x v="0"/>
    <x v="1"/>
  </r>
  <r>
    <n v="18435789"/>
    <s v="Al Fanoos"/>
    <n v="1"/>
    <x v="50"/>
    <s v="VPO Jharsa, Sector 39, Gurgaon"/>
    <s v="Sector 39"/>
    <x v="1100"/>
    <s v="Indian Rupees(Rs.)"/>
    <x v="0"/>
    <x v="0"/>
    <s v="No"/>
    <n v="900"/>
    <x v="0"/>
    <x v="2162"/>
    <x v="0"/>
    <x v="1"/>
  </r>
  <r>
    <n v="18458641"/>
    <s v="Underground Restaurant"/>
    <n v="1"/>
    <x v="50"/>
    <s v="Adjacent Unitech Cyber Park, Opposite HSBC Building, Sector 39, Gurgaon"/>
    <s v="Sector 39"/>
    <x v="25"/>
    <s v="Indian Rupees(Rs.)"/>
    <x v="0"/>
    <x v="0"/>
    <s v="No"/>
    <n v="600"/>
    <x v="0"/>
    <x v="1227"/>
    <x v="0"/>
    <x v="1"/>
  </r>
  <r>
    <n v="18458637"/>
    <s v="Royal Sweets"/>
    <n v="1"/>
    <x v="50"/>
    <s v="Near Gurudwara, Opposite Medanta Hospital, Sector 39, Gurgaon"/>
    <s v="Sector 39"/>
    <x v="1101"/>
    <s v="Indian Rupees(Rs.)"/>
    <x v="0"/>
    <x v="0"/>
    <s v="No"/>
    <n v="500"/>
    <x v="0"/>
    <x v="541"/>
    <x v="0"/>
    <x v="1"/>
  </r>
  <r>
    <n v="18464626"/>
    <s v="Sweet Ginger Bakery"/>
    <n v="1"/>
    <x v="50"/>
    <s v="Shop 38, Paras Trade Centre, Sector 56, Gurgaon"/>
    <s v="Sector 56"/>
    <x v="22"/>
    <s v="Indian Rupees(Rs.)"/>
    <x v="0"/>
    <x v="0"/>
    <s v="No"/>
    <n v="500"/>
    <x v="0"/>
    <x v="2645"/>
    <x v="0"/>
    <x v="1"/>
  </r>
  <r>
    <n v="18441539"/>
    <s v="Boozer's"/>
    <n v="1"/>
    <x v="50"/>
    <s v="Phase-1, South City 1, Gurgaon"/>
    <s v="South City 1"/>
    <x v="1102"/>
    <s v="Indian Rupees(Rs.)"/>
    <x v="1"/>
    <x v="0"/>
    <s v="No"/>
    <n v="800"/>
    <x v="0"/>
    <x v="338"/>
    <x v="0"/>
    <x v="1"/>
  </r>
  <r>
    <n v="18435818"/>
    <s v="Tasteful Biryani"/>
    <n v="1"/>
    <x v="50"/>
    <s v="South City 2, Gurgaon"/>
    <s v="South City 2"/>
    <x v="23"/>
    <s v="Indian Rupees(Rs.)"/>
    <x v="0"/>
    <x v="0"/>
    <s v="No"/>
    <n v="600"/>
    <x v="0"/>
    <x v="1081"/>
    <x v="0"/>
    <x v="1"/>
  </r>
  <r>
    <n v="18462609"/>
    <s v="Unique Food Hut"/>
    <n v="1"/>
    <x v="50"/>
    <s v="M 9, DLF Phase 2, Gurgaon"/>
    <s v="DLF Phase 2"/>
    <x v="841"/>
    <s v="Indian Rupees(Rs.)"/>
    <x v="0"/>
    <x v="0"/>
    <s v="No"/>
    <n v="600"/>
    <x v="0"/>
    <x v="2063"/>
    <x v="0"/>
    <x v="1"/>
  </r>
  <r>
    <n v="18463967"/>
    <s v="Baba Da Dhaba"/>
    <n v="1"/>
    <x v="50"/>
    <s v="Near Hanuman Mandir"/>
    <s v="Udyog Vihar"/>
    <x v="0"/>
    <s v="Indian Rupees(Rs.)"/>
    <x v="0"/>
    <x v="0"/>
    <s v="No"/>
    <n v="500"/>
    <x v="0"/>
    <x v="2169"/>
    <x v="0"/>
    <x v="1"/>
  </r>
  <r>
    <n v="18458335"/>
    <s v="Tanishk Gourmet Indian"/>
    <n v="1"/>
    <x v="50"/>
    <s v="VPO, Wazirabad, Sector 52, Ardee City, Gurgaon"/>
    <s v="Ardee City"/>
    <x v="1103"/>
    <s v="Indian Rupees(Rs.)"/>
    <x v="0"/>
    <x v="0"/>
    <s v="No"/>
    <n v="800"/>
    <x v="0"/>
    <x v="1822"/>
    <x v="0"/>
    <x v="1"/>
  </r>
  <r>
    <n v="18340217"/>
    <s v="Cheffy's"/>
    <n v="1"/>
    <x v="50"/>
    <s v="F-52, South City 1, Gurgaon"/>
    <s v="South City 1"/>
    <x v="2"/>
    <s v="Indian Rupees(Rs.)"/>
    <x v="0"/>
    <x v="0"/>
    <s v="No"/>
    <n v="600"/>
    <x v="0"/>
    <x v="2646"/>
    <x v="0"/>
    <x v="1"/>
  </r>
  <r>
    <n v="18429148"/>
    <s v="Pa Pa Ya"/>
    <n v="1"/>
    <x v="0"/>
    <s v="Dome, Level 4, Select Citywalk, A-3, District Centre, Saket, New Delhi"/>
    <s v="Select Citywalk Mall, Saket"/>
    <x v="1104"/>
    <s v="Indian Rupees(Rs.)"/>
    <x v="0"/>
    <x v="0"/>
    <s v="No"/>
    <n v="2000"/>
    <x v="3"/>
    <x v="1087"/>
    <x v="0"/>
    <x v="3"/>
  </r>
  <r>
    <n v="18478377"/>
    <s v="Icon Foods"/>
    <n v="1"/>
    <x v="50"/>
    <s v="A-13, Opposite Power House, Main Gurgaon Road, Palam Vihar Extension, Palam Vihar, Gurgaon"/>
    <s v="Palam Vihar"/>
    <x v="68"/>
    <s v="Indian Rupees(Rs.)"/>
    <x v="0"/>
    <x v="0"/>
    <s v="No"/>
    <n v="600"/>
    <x v="0"/>
    <x v="2647"/>
    <x v="0"/>
    <x v="1"/>
  </r>
  <r>
    <n v="18460280"/>
    <s v="M CríÂme"/>
    <n v="1"/>
    <x v="50"/>
    <s v="K 1407, Palam Vihar, Gurgaon"/>
    <s v="Palam Vihar"/>
    <x v="21"/>
    <s v="Indian Rupees(Rs.)"/>
    <x v="0"/>
    <x v="0"/>
    <s v="No"/>
    <n v="700"/>
    <x v="0"/>
    <x v="2648"/>
    <x v="0"/>
    <x v="1"/>
  </r>
  <r>
    <n v="18378807"/>
    <s v="AK Your Food"/>
    <n v="1"/>
    <x v="50"/>
    <s v="Shop 4, B Block, Gate 2, Sector 52, South City 2, Gurgaon"/>
    <s v="South City 2"/>
    <x v="0"/>
    <s v="Indian Rupees(Rs.)"/>
    <x v="0"/>
    <x v="0"/>
    <s v="No"/>
    <n v="600"/>
    <x v="0"/>
    <x v="136"/>
    <x v="0"/>
    <x v="1"/>
  </r>
  <r>
    <n v="18463996"/>
    <s v="Singh Terrace Grill"/>
    <n v="1"/>
    <x v="50"/>
    <s v="C-96/97, 1st Floor, Vyapar Kendra, Palam Vihar, Gurgaon"/>
    <s v="Palam Vihar"/>
    <x v="0"/>
    <s v="Indian Rupees(Rs.)"/>
    <x v="0"/>
    <x v="0"/>
    <s v="No"/>
    <n v="500"/>
    <x v="0"/>
    <x v="661"/>
    <x v="0"/>
    <x v="1"/>
  </r>
  <r>
    <n v="18444299"/>
    <s v="HSI Food World"/>
    <n v="1"/>
    <x v="50"/>
    <s v="90, Lt. Atul Kataria Marg, Sector 17, Gurgaon"/>
    <s v="Sector 17"/>
    <x v="3"/>
    <s v="Indian Rupees(Rs.)"/>
    <x v="0"/>
    <x v="0"/>
    <s v="No"/>
    <n v="600"/>
    <x v="0"/>
    <x v="1146"/>
    <x v="0"/>
    <x v="1"/>
  </r>
  <r>
    <n v="18358175"/>
    <s v="Costa Coffee"/>
    <n v="1"/>
    <x v="50"/>
    <s v="Medanta - The Medicity Hospital, Sector 38, Near Sector 39, Gurgaon"/>
    <s v="Sector 39"/>
    <x v="7"/>
    <s v="Indian Rupees(Rs.)"/>
    <x v="0"/>
    <x v="0"/>
    <s v="No"/>
    <n v="600"/>
    <x v="0"/>
    <x v="2527"/>
    <x v="0"/>
    <x v="1"/>
  </r>
  <r>
    <n v="18476508"/>
    <s v="Chulha"/>
    <n v="1"/>
    <x v="50"/>
    <s v="346-A, Jade Villas, H Block, Opposite Gold's Gym,  Palam Vihar, Gurgaon"/>
    <s v="Palam Vihar"/>
    <x v="879"/>
    <s v="Indian Rupees(Rs.)"/>
    <x v="0"/>
    <x v="0"/>
    <s v="No"/>
    <n v="500"/>
    <x v="0"/>
    <x v="2423"/>
    <x v="0"/>
    <x v="1"/>
  </r>
  <r>
    <n v="18492062"/>
    <s v="Dilli Light"/>
    <n v="1"/>
    <x v="50"/>
    <s v="40, 1st Floor, Sector 31, Gurgaon"/>
    <s v="Sector 31"/>
    <x v="3"/>
    <s v="Indian Rupees(Rs.)"/>
    <x v="0"/>
    <x v="0"/>
    <s v="No"/>
    <n v="600"/>
    <x v="0"/>
    <x v="1382"/>
    <x v="0"/>
    <x v="1"/>
  </r>
  <r>
    <n v="18335897"/>
    <s v="Marwadi Khana"/>
    <n v="1"/>
    <x v="50"/>
    <s v="Sector 56, Gurgaon"/>
    <s v="Sector 56"/>
    <x v="1105"/>
    <s v="Indian Rupees(Rs.)"/>
    <x v="0"/>
    <x v="0"/>
    <s v="No"/>
    <n v="500"/>
    <x v="0"/>
    <x v="1153"/>
    <x v="0"/>
    <x v="1"/>
  </r>
  <r>
    <n v="313477"/>
    <s v="Divine Bites"/>
    <n v="1"/>
    <x v="50"/>
    <s v="Sector 22, Gurgaon"/>
    <s v="Sector 22"/>
    <x v="22"/>
    <s v="Indian Rupees(Rs.)"/>
    <x v="0"/>
    <x v="1"/>
    <s v="No"/>
    <n v="300"/>
    <x v="0"/>
    <x v="2125"/>
    <x v="0"/>
    <x v="0"/>
  </r>
  <r>
    <n v="18481321"/>
    <s v="Firangi Bake"/>
    <n v="1"/>
    <x v="50"/>
    <s v="SCO 48, Sec 23 A, Sector 23, Gurgaon"/>
    <s v="Sector 23"/>
    <x v="22"/>
    <s v="Indian Rupees(Rs.)"/>
    <x v="0"/>
    <x v="1"/>
    <s v="No"/>
    <n v="300"/>
    <x v="0"/>
    <x v="69"/>
    <x v="0"/>
    <x v="0"/>
  </r>
  <r>
    <n v="18409187"/>
    <s v="Kettle &amp; Kegs"/>
    <n v="1"/>
    <x v="50"/>
    <s v="Sikandarpur, Gurgaon"/>
    <s v="Sikandarpur"/>
    <x v="98"/>
    <s v="Indian Rupees(Rs.)"/>
    <x v="0"/>
    <x v="1"/>
    <s v="No"/>
    <n v="200"/>
    <x v="0"/>
    <x v="2101"/>
    <x v="0"/>
    <x v="0"/>
  </r>
  <r>
    <n v="18462603"/>
    <s v="Ashoka Snacks Corner"/>
    <n v="1"/>
    <x v="50"/>
    <s v="Opposite 15 Dakshin Marg, DLF Phase 2, Gurgaon"/>
    <s v="DLF Phase 2"/>
    <x v="661"/>
    <s v="Indian Rupees(Rs.)"/>
    <x v="0"/>
    <x v="0"/>
    <s v="No"/>
    <n v="400"/>
    <x v="0"/>
    <x v="999"/>
    <x v="0"/>
    <x v="0"/>
  </r>
  <r>
    <n v="18481290"/>
    <s v="Biryani &amp; Rolls"/>
    <n v="1"/>
    <x v="50"/>
    <s v="947, Sector 17 B, Gurgaon"/>
    <s v="Sector 17"/>
    <x v="0"/>
    <s v="Indian Rupees(Rs.)"/>
    <x v="0"/>
    <x v="0"/>
    <s v="No"/>
    <n v="400"/>
    <x v="0"/>
    <x v="645"/>
    <x v="0"/>
    <x v="0"/>
  </r>
  <r>
    <n v="18449658"/>
    <s v="Dilli Rasoi"/>
    <n v="1"/>
    <x v="50"/>
    <s v="Divided Road, Near Pasco Maruti Ltd, Sector 17, Gurgaon"/>
    <s v="Sector 17"/>
    <x v="0"/>
    <s v="Indian Rupees(Rs.)"/>
    <x v="0"/>
    <x v="0"/>
    <s v="No"/>
    <n v="200"/>
    <x v="0"/>
    <x v="1421"/>
    <x v="0"/>
    <x v="0"/>
  </r>
  <r>
    <n v="18345770"/>
    <s v="Chinese Fast Food"/>
    <n v="1"/>
    <x v="50"/>
    <s v="Village Kanhai Ramlila Ground, Opposite Shiv Mandir, Sector 45, Gurgaon"/>
    <s v="Sector 45"/>
    <x v="19"/>
    <s v="Indian Rupees(Rs.)"/>
    <x v="0"/>
    <x v="0"/>
    <s v="No"/>
    <n v="250"/>
    <x v="0"/>
    <x v="1677"/>
    <x v="0"/>
    <x v="0"/>
  </r>
  <r>
    <n v="18421476"/>
    <s v="Ravi Fast Food"/>
    <n v="1"/>
    <x v="50"/>
    <s v="HUDA Market, Sector 56, Gurgaon"/>
    <s v="Sector 56"/>
    <x v="12"/>
    <s v="Indian Rupees(Rs.)"/>
    <x v="0"/>
    <x v="0"/>
    <s v="No"/>
    <n v="150"/>
    <x v="0"/>
    <x v="1323"/>
    <x v="0"/>
    <x v="0"/>
  </r>
  <r>
    <n v="18350142"/>
    <s v="Adventure Food"/>
    <n v="1"/>
    <x v="50"/>
    <s v="Food Court, Infocity, Udyog Vihar, Gurgaon"/>
    <s v="Udyog Vihar"/>
    <x v="12"/>
    <s v="Indian Rupees(Rs.)"/>
    <x v="0"/>
    <x v="0"/>
    <s v="No"/>
    <n v="150"/>
    <x v="0"/>
    <x v="2431"/>
    <x v="0"/>
    <x v="0"/>
  </r>
  <r>
    <n v="18398616"/>
    <s v="Aha Bites"/>
    <n v="1"/>
    <x v="50"/>
    <s v="Shop 19, Baba Chitru Complex, Sector 52, Near, Ardee City, Gurgaon"/>
    <s v="Ardee City"/>
    <x v="101"/>
    <s v="Indian Rupees(Rs.)"/>
    <x v="0"/>
    <x v="0"/>
    <s v="No"/>
    <n v="300"/>
    <x v="0"/>
    <x v="1213"/>
    <x v="0"/>
    <x v="0"/>
  </r>
  <r>
    <n v="18291233"/>
    <s v="Narayan Fast Food Home"/>
    <n v="1"/>
    <x v="50"/>
    <s v="Vohra Market, Near Government School, Ardee City, Gurgaon"/>
    <s v="Ardee City"/>
    <x v="3"/>
    <s v="Indian Rupees(Rs.)"/>
    <x v="0"/>
    <x v="0"/>
    <s v="No"/>
    <n v="350"/>
    <x v="0"/>
    <x v="2649"/>
    <x v="0"/>
    <x v="0"/>
  </r>
  <r>
    <n v="18396426"/>
    <s v="Dujal Cafe"/>
    <n v="1"/>
    <x v="50"/>
    <s v="HUDA Market, Opposite Anshu Dairy, Sector 17, Gurgaon"/>
    <s v="Sector 17"/>
    <x v="19"/>
    <s v="Indian Rupees(Rs.)"/>
    <x v="0"/>
    <x v="0"/>
    <s v="No"/>
    <n v="250"/>
    <x v="0"/>
    <x v="448"/>
    <x v="0"/>
    <x v="0"/>
  </r>
  <r>
    <n v="18500652"/>
    <s v="Mahek By Greenz"/>
    <n v="1"/>
    <x v="50"/>
    <s v="A 201, Belvedere Towers, DLF Phase 2, Gurgaon"/>
    <s v="DLF Phase 2"/>
    <x v="0"/>
    <s v="Indian Rupees(Rs.)"/>
    <x v="0"/>
    <x v="0"/>
    <s v="No"/>
    <n v="400"/>
    <x v="0"/>
    <x v="1180"/>
    <x v="0"/>
    <x v="0"/>
  </r>
  <r>
    <n v="18463989"/>
    <s v="Bansiwala Rasoi"/>
    <n v="1"/>
    <x v="50"/>
    <s v="Shop 3, Sector 5 Chowk, Palam Vihar Road, Palam Vihar, Gurgaon"/>
    <s v="Palam Vihar"/>
    <x v="43"/>
    <s v="Indian Rupees(Rs.)"/>
    <x v="0"/>
    <x v="0"/>
    <s v="No"/>
    <n v="300"/>
    <x v="0"/>
    <x v="2267"/>
    <x v="0"/>
    <x v="0"/>
  </r>
  <r>
    <n v="311850"/>
    <s v="Best Pizza Hut"/>
    <n v="1"/>
    <x v="50"/>
    <s v="Mian Bajghera Road, Opposite Durga Sweets, Palam Vihar, Gurgaon"/>
    <s v="Palam Vihar"/>
    <x v="12"/>
    <s v="Indian Rupees(Rs.)"/>
    <x v="0"/>
    <x v="0"/>
    <s v="No"/>
    <n v="350"/>
    <x v="0"/>
    <x v="1179"/>
    <x v="0"/>
    <x v="0"/>
  </r>
  <r>
    <n v="18471248"/>
    <s v="Hot &amp; Spicy"/>
    <n v="1"/>
    <x v="50"/>
    <s v="Opposite Mahindra Aura Apartment, New Palam Vihar, Near Palam Vihar, Gurgaon"/>
    <s v="Palam Vihar"/>
    <x v="594"/>
    <s v="Indian Rupees(Rs.)"/>
    <x v="0"/>
    <x v="0"/>
    <s v="No"/>
    <n v="450"/>
    <x v="0"/>
    <x v="1693"/>
    <x v="0"/>
    <x v="0"/>
  </r>
  <r>
    <n v="18492042"/>
    <s v="Bikaner Sweets Snacks &amp; Restaurant"/>
    <n v="1"/>
    <x v="50"/>
    <s v="Huda Market, Near Vipul Motors &amp; Siemens Company Sector 17, Gurgaon"/>
    <s v="Sector 17"/>
    <x v="1106"/>
    <s v="Indian Rupees(Rs.)"/>
    <x v="0"/>
    <x v="0"/>
    <s v="No"/>
    <n v="250"/>
    <x v="0"/>
    <x v="2206"/>
    <x v="0"/>
    <x v="0"/>
  </r>
  <r>
    <n v="18432664"/>
    <s v="Luncheon Box"/>
    <n v="1"/>
    <x v="50"/>
    <s v="Plot 1523, Near Gyan Mandir School, Sector 17 C, Sector 17, Gurgaon"/>
    <s v="Sector 17"/>
    <x v="0"/>
    <s v="Indian Rupees(Rs.)"/>
    <x v="0"/>
    <x v="0"/>
    <s v="No"/>
    <n v="150"/>
    <x v="0"/>
    <x v="182"/>
    <x v="0"/>
    <x v="0"/>
  </r>
  <r>
    <n v="18446482"/>
    <s v="Konetto Pizza"/>
    <n v="1"/>
    <x v="50"/>
    <s v="Amenity Block 2, Info City, Old Delhi Gurugram Road, Sector 21, Gurgaon"/>
    <s v="Sector 21"/>
    <x v="5"/>
    <s v="Indian Rupees(Rs.)"/>
    <x v="0"/>
    <x v="0"/>
    <s v="No"/>
    <n v="150"/>
    <x v="0"/>
    <x v="183"/>
    <x v="0"/>
    <x v="0"/>
  </r>
  <r>
    <n v="18393717"/>
    <s v="Baskin Robbins"/>
    <n v="1"/>
    <x v="50"/>
    <s v="Shop 1, Plot 1-A, Circular Road, New Colony, Sector 39, Gurgaon"/>
    <s v="Sector 39"/>
    <x v="44"/>
    <s v="Indian Rupees(Rs.)"/>
    <x v="0"/>
    <x v="0"/>
    <s v="No"/>
    <n v="300"/>
    <x v="0"/>
    <x v="283"/>
    <x v="0"/>
    <x v="0"/>
  </r>
  <r>
    <n v="18350136"/>
    <s v="Muskan Chicken Biryani"/>
    <n v="1"/>
    <x v="50"/>
    <s v="Green Wood Plaza, Sector 45, Gurgaon"/>
    <s v="Sector 45"/>
    <x v="23"/>
    <s v="Indian Rupees(Rs.)"/>
    <x v="0"/>
    <x v="0"/>
    <s v="No"/>
    <n v="200"/>
    <x v="0"/>
    <x v="2202"/>
    <x v="0"/>
    <x v="0"/>
  </r>
  <r>
    <n v="18464616"/>
    <s v="Chinese Hot Express"/>
    <n v="1"/>
    <x v="50"/>
    <s v="Car Parking, Sector 56, Gurgaon"/>
    <s v="Sector 56"/>
    <x v="19"/>
    <s v="Indian Rupees(Rs.)"/>
    <x v="0"/>
    <x v="0"/>
    <s v="No"/>
    <n v="200"/>
    <x v="0"/>
    <x v="521"/>
    <x v="0"/>
    <x v="0"/>
  </r>
  <r>
    <n v="18458345"/>
    <s v="Shri Ram Bhojnalaya"/>
    <n v="1"/>
    <x v="50"/>
    <s v="Shop 6, Vohra Market, South City 2, Gurgaon"/>
    <s v="South City 2"/>
    <x v="0"/>
    <s v="Indian Rupees(Rs.)"/>
    <x v="0"/>
    <x v="0"/>
    <s v="No"/>
    <n v="150"/>
    <x v="0"/>
    <x v="1868"/>
    <x v="0"/>
    <x v="0"/>
  </r>
  <r>
    <n v="18421451"/>
    <s v="Knights Kitchen"/>
    <n v="1"/>
    <x v="50"/>
    <s v="93-B, Phase 5, Udyog Vihar, Gurgaon"/>
    <s v="Udyog Vihar"/>
    <x v="0"/>
    <s v="Indian Rupees(Rs.)"/>
    <x v="0"/>
    <x v="0"/>
    <s v="No"/>
    <n v="200"/>
    <x v="0"/>
    <x v="523"/>
    <x v="0"/>
    <x v="0"/>
  </r>
  <r>
    <n v="18481295"/>
    <s v="Chefoncalls"/>
    <n v="1"/>
    <x v="50"/>
    <s v="N4/19,  N-Block, DLF Phase 2, Gurgaon"/>
    <s v="DLF Phase 2"/>
    <x v="0"/>
    <s v="Indian Rupees(Rs.)"/>
    <x v="0"/>
    <x v="0"/>
    <s v="No"/>
    <n v="300"/>
    <x v="0"/>
    <x v="2490"/>
    <x v="0"/>
    <x v="0"/>
  </r>
  <r>
    <n v="18361580"/>
    <s v="Pao King"/>
    <n v="1"/>
    <x v="50"/>
    <s v="K-13/3, DLF Phase 2, Gurgaon"/>
    <s v="DLF Phase 2"/>
    <x v="43"/>
    <s v="Indian Rupees(Rs.)"/>
    <x v="0"/>
    <x v="0"/>
    <s v="No"/>
    <n v="200"/>
    <x v="0"/>
    <x v="2650"/>
    <x v="0"/>
    <x v="0"/>
  </r>
  <r>
    <n v="18462605"/>
    <s v="Shama Chicken Corner"/>
    <n v="1"/>
    <x v="50"/>
    <s v="K-7/41A, DLF Phase 2, Gurgaon"/>
    <s v="DLF Phase 2"/>
    <x v="14"/>
    <s v="Indian Rupees(Rs.)"/>
    <x v="0"/>
    <x v="0"/>
    <s v="No"/>
    <n v="300"/>
    <x v="0"/>
    <x v="1549"/>
    <x v="0"/>
    <x v="0"/>
  </r>
  <r>
    <n v="18482069"/>
    <s v="ANTIDOTE"/>
    <n v="1"/>
    <x v="50"/>
    <s v="Sector 17, Gurgaon"/>
    <s v="Sector 17"/>
    <x v="81"/>
    <s v="Indian Rupees(Rs.)"/>
    <x v="0"/>
    <x v="0"/>
    <s v="No"/>
    <n v="400"/>
    <x v="0"/>
    <x v="1049"/>
    <x v="0"/>
    <x v="0"/>
  </r>
  <r>
    <n v="18489829"/>
    <s v="Indochi"/>
    <n v="1"/>
    <x v="50"/>
    <s v="Near ITM University, Sector 23-A, Near Sector 23, Gurgaon"/>
    <s v="Sector 23"/>
    <x v="51"/>
    <s v="Indian Rupees(Rs.)"/>
    <x v="0"/>
    <x v="0"/>
    <s v="No"/>
    <n v="250"/>
    <x v="0"/>
    <x v="2651"/>
    <x v="0"/>
    <x v="0"/>
  </r>
  <r>
    <n v="18421493"/>
    <s v="Bala Ji Sweets Corner"/>
    <n v="1"/>
    <x v="50"/>
    <s v="HUDA Market, Sector 56, Gurgaon"/>
    <s v="Sector 56"/>
    <x v="57"/>
    <s v="Indian Rupees(Rs.)"/>
    <x v="0"/>
    <x v="0"/>
    <s v="No"/>
    <n v="100"/>
    <x v="0"/>
    <x v="293"/>
    <x v="0"/>
    <x v="0"/>
  </r>
  <r>
    <n v="18476986"/>
    <s v="Cafe #22hours"/>
    <n v="1"/>
    <x v="50"/>
    <s v="W Pratiksha hospital, Golf Course Extension Road, Sector 56, Gurgaon"/>
    <s v="Sector 56"/>
    <x v="1107"/>
    <s v="Indian Rupees(Rs.)"/>
    <x v="0"/>
    <x v="0"/>
    <s v="No"/>
    <n v="350"/>
    <x v="0"/>
    <x v="292"/>
    <x v="0"/>
    <x v="0"/>
  </r>
  <r>
    <n v="18391133"/>
    <s v="Chauhan Hotel"/>
    <n v="1"/>
    <x v="50"/>
    <s v="Shop 5, HUDA Market, Sector 18, Udyog Vihar, Gurgaon"/>
    <s v="Udyog Vihar"/>
    <x v="0"/>
    <s v="Indian Rupees(Rs.)"/>
    <x v="0"/>
    <x v="0"/>
    <s v="No"/>
    <n v="200"/>
    <x v="0"/>
    <x v="1781"/>
    <x v="0"/>
    <x v="0"/>
  </r>
  <r>
    <n v="18391145"/>
    <s v="Uttrakhand Bohra Bhojnalaya &amp; Fast Food"/>
    <n v="1"/>
    <x v="50"/>
    <s v="Main Sarhol Village, Opposite Siemens Office, Udyog Vihar, Gurgaon"/>
    <s v="Udyog Vihar"/>
    <x v="0"/>
    <s v="Indian Rupees(Rs.)"/>
    <x v="0"/>
    <x v="0"/>
    <s v="No"/>
    <n v="200"/>
    <x v="0"/>
    <x v="1038"/>
    <x v="0"/>
    <x v="0"/>
  </r>
  <r>
    <n v="18277216"/>
    <s v="Uttrakhand Dhaba"/>
    <n v="1"/>
    <x v="50"/>
    <s v="Near Ram Chowk, Udyog Vihar, Gurgaon"/>
    <s v="Udyog Vihar"/>
    <x v="0"/>
    <s v="Indian Rupees(Rs.)"/>
    <x v="0"/>
    <x v="0"/>
    <s v="No"/>
    <n v="200"/>
    <x v="0"/>
    <x v="1453"/>
    <x v="0"/>
    <x v="0"/>
  </r>
  <r>
    <n v="5927"/>
    <s v="Aggarwal Sweets &amp; Restaurant"/>
    <n v="1"/>
    <x v="50"/>
    <s v="B-89, Vyaapar Kendra, Palam Vihar, Gurgaon"/>
    <s v="Vyapar Kendra, Palam Vihar"/>
    <x v="41"/>
    <s v="Indian Rupees(Rs.)"/>
    <x v="0"/>
    <x v="0"/>
    <s v="No"/>
    <n v="100"/>
    <x v="0"/>
    <x v="1784"/>
    <x v="0"/>
    <x v="0"/>
  </r>
  <r>
    <n v="18463987"/>
    <s v="Bansiwala Bakery"/>
    <n v="1"/>
    <x v="50"/>
    <s v="Shop 2, Sector 5 Chowk, Palam Vihar Road, Palam Vihar, Gurgaon"/>
    <s v="Palam Vihar"/>
    <x v="42"/>
    <s v="Indian Rupees(Rs.)"/>
    <x v="0"/>
    <x v="0"/>
    <s v="No"/>
    <n v="200"/>
    <x v="0"/>
    <x v="2652"/>
    <x v="0"/>
    <x v="0"/>
  </r>
  <r>
    <n v="18396180"/>
    <s v="Sheetla Dhaba"/>
    <n v="1"/>
    <x v="50"/>
    <s v="Dharma Colony, Opposite ACP Office, Palam Vihar, Gurgaon"/>
    <s v="Palam Vihar"/>
    <x v="0"/>
    <s v="Indian Rupees(Rs.)"/>
    <x v="0"/>
    <x v="0"/>
    <s v="No"/>
    <n v="400"/>
    <x v="0"/>
    <x v="2608"/>
    <x v="0"/>
    <x v="0"/>
  </r>
  <r>
    <n v="18463972"/>
    <s v="Shristi Happy Eats"/>
    <n v="1"/>
    <x v="50"/>
    <s v="G-1, Behind Ansal Plaza Mall, Palam Vihar, Gurgaon"/>
    <s v="Palam Vihar"/>
    <x v="43"/>
    <s v="Indian Rupees(Rs.)"/>
    <x v="0"/>
    <x v="0"/>
    <s v="No"/>
    <n v="150"/>
    <x v="0"/>
    <x v="533"/>
    <x v="0"/>
    <x v="0"/>
  </r>
  <r>
    <n v="18384132"/>
    <s v="Fresh Food"/>
    <n v="1"/>
    <x v="50"/>
    <s v="Q 292, Sector 40, Near Sector 39, Gurgaon"/>
    <s v="Sector 39"/>
    <x v="0"/>
    <s v="Indian Rupees(Rs.)"/>
    <x v="0"/>
    <x v="0"/>
    <s v="No"/>
    <n v="200"/>
    <x v="0"/>
    <x v="1338"/>
    <x v="0"/>
    <x v="0"/>
  </r>
  <r>
    <n v="18476542"/>
    <s v="Apna Dabba"/>
    <n v="1"/>
    <x v="50"/>
    <s v="Basement, 1346, Opposite Delhi Public School, Sector 45, Gurgaon"/>
    <s v="Sector 45"/>
    <x v="0"/>
    <s v="Indian Rupees(Rs.)"/>
    <x v="0"/>
    <x v="0"/>
    <s v="No"/>
    <n v="200"/>
    <x v="0"/>
    <x v="1461"/>
    <x v="0"/>
    <x v="0"/>
  </r>
  <r>
    <n v="18499475"/>
    <s v="Chinese Food"/>
    <n v="1"/>
    <x v="50"/>
    <s v="Sector 45, Gurgaon"/>
    <s v="Sector 45"/>
    <x v="19"/>
    <s v="Indian Rupees(Rs.)"/>
    <x v="0"/>
    <x v="0"/>
    <s v="No"/>
    <n v="200"/>
    <x v="0"/>
    <x v="2034"/>
    <x v="0"/>
    <x v="0"/>
  </r>
  <r>
    <n v="18392211"/>
    <s v="Foody Goody"/>
    <n v="1"/>
    <x v="50"/>
    <s v="Plot 1991, Sector 45, Gurgaon"/>
    <s v="Sector 45"/>
    <x v="0"/>
    <s v="Indian Rupees(Rs.)"/>
    <x v="0"/>
    <x v="0"/>
    <s v="No"/>
    <n v="300"/>
    <x v="0"/>
    <x v="1057"/>
    <x v="0"/>
    <x v="0"/>
  </r>
  <r>
    <n v="18438453"/>
    <s v="Firefly"/>
    <n v="1"/>
    <x v="50"/>
    <s v="HUDA Market, Sector 56, Gurgaon"/>
    <s v="Sector 56"/>
    <x v="0"/>
    <s v="Indian Rupees(Rs.)"/>
    <x v="0"/>
    <x v="0"/>
    <s v="No"/>
    <n v="300"/>
    <x v="0"/>
    <x v="2214"/>
    <x v="0"/>
    <x v="0"/>
  </r>
  <r>
    <n v="18464630"/>
    <s v="Lassi Cafe"/>
    <n v="1"/>
    <x v="50"/>
    <s v="Main Baliawas, Sector 56, Gurgaon"/>
    <s v="Sector 56"/>
    <x v="0"/>
    <s v="Indian Rupees(Rs.)"/>
    <x v="0"/>
    <x v="0"/>
    <s v="No"/>
    <n v="300"/>
    <x v="0"/>
    <x v="1061"/>
    <x v="0"/>
    <x v="0"/>
  </r>
  <r>
    <n v="18463954"/>
    <s v="Bandhani Fast Food"/>
    <n v="1"/>
    <x v="50"/>
    <s v="353, Udyog Vihar, Gurgaon"/>
    <s v="Udyog Vihar"/>
    <x v="0"/>
    <s v="Indian Rupees(Rs.)"/>
    <x v="0"/>
    <x v="0"/>
    <s v="No"/>
    <n v="300"/>
    <x v="0"/>
    <x v="2450"/>
    <x v="0"/>
    <x v="0"/>
  </r>
  <r>
    <n v="18352271"/>
    <s v="Lavi Foji Dhaba"/>
    <n v="1"/>
    <x v="50"/>
    <s v="Shop 4, B Block, Vicky Market, Ardee City, Gurgaon"/>
    <s v="Ardee City"/>
    <x v="0"/>
    <s v="Indian Rupees(Rs.)"/>
    <x v="0"/>
    <x v="0"/>
    <s v="No"/>
    <n v="200"/>
    <x v="0"/>
    <x v="2653"/>
    <x v="0"/>
    <x v="0"/>
  </r>
  <r>
    <n v="18463992"/>
    <s v="Swami Vaishno Dhaba"/>
    <n v="1"/>
    <x v="50"/>
    <s v="Opposite Petrol Pump, Palam Vihar, Gurgaon"/>
    <s v="Palam Vihar"/>
    <x v="0"/>
    <s v="Indian Rupees(Rs.)"/>
    <x v="0"/>
    <x v="0"/>
    <s v="No"/>
    <n v="300"/>
    <x v="0"/>
    <x v="1563"/>
    <x v="0"/>
    <x v="0"/>
  </r>
  <r>
    <n v="18469972"/>
    <s v="Cafe Coffee Day"/>
    <n v="1"/>
    <x v="50"/>
    <s v="B Block, IFFCO Colony, Sector 17, Gurgaon"/>
    <s v="Sector 17"/>
    <x v="7"/>
    <s v="Indian Rupees(Rs.)"/>
    <x v="0"/>
    <x v="0"/>
    <s v="No"/>
    <n v="450"/>
    <x v="0"/>
    <x v="2409"/>
    <x v="0"/>
    <x v="0"/>
  </r>
  <r>
    <n v="18463956"/>
    <s v="Shahi  Chicken Corner"/>
    <n v="1"/>
    <x v="50"/>
    <s v="Jwala Mill Road Shop No.6, Sector 22, Gurgaon"/>
    <s v="Sector 22"/>
    <x v="14"/>
    <s v="Indian Rupees(Rs.)"/>
    <x v="0"/>
    <x v="0"/>
    <s v="No"/>
    <n v="250"/>
    <x v="0"/>
    <x v="761"/>
    <x v="0"/>
    <x v="0"/>
  </r>
  <r>
    <n v="18393725"/>
    <s v="Cookingo"/>
    <n v="1"/>
    <x v="50"/>
    <s v="Behind Legend Society, Sector 56, Gurgaon"/>
    <s v="Sector 56"/>
    <x v="370"/>
    <s v="Indian Rupees(Rs.)"/>
    <x v="0"/>
    <x v="0"/>
    <s v="No"/>
    <n v="350"/>
    <x v="0"/>
    <x v="888"/>
    <x v="0"/>
    <x v="0"/>
  </r>
  <r>
    <n v="18388039"/>
    <s v="Go! Dimsum"/>
    <n v="1"/>
    <x v="50"/>
    <s v="HUDA Market, Sector 56, Gurgaon"/>
    <s v="Sector 56"/>
    <x v="19"/>
    <s v="Indian Rupees(Rs.)"/>
    <x v="0"/>
    <x v="0"/>
    <s v="No"/>
    <n v="100"/>
    <x v="0"/>
    <x v="612"/>
    <x v="0"/>
    <x v="0"/>
  </r>
  <r>
    <n v="18466414"/>
    <s v="Cafe Coffee Day"/>
    <n v="1"/>
    <x v="50"/>
    <s v="Infotech Center, Old Delhi Gurgaon Road, IDPL Township, Sector 22A, Udyog Vihar, Gurgaon"/>
    <s v="Udyog Vihar"/>
    <x v="7"/>
    <s v="Indian Rupees(Rs.)"/>
    <x v="0"/>
    <x v="0"/>
    <s v="No"/>
    <n v="450"/>
    <x v="0"/>
    <x v="916"/>
    <x v="0"/>
    <x v="0"/>
  </r>
  <r>
    <n v="18291231"/>
    <s v="Gopi Sweets &amp; Caters"/>
    <n v="1"/>
    <x v="50"/>
    <s v="Vohra Market, Near Government School, Ardee City, Gurgaon"/>
    <s v="Ardee City"/>
    <x v="748"/>
    <s v="Indian Rupees(Rs.)"/>
    <x v="0"/>
    <x v="0"/>
    <s v="No"/>
    <n v="100"/>
    <x v="0"/>
    <x v="2654"/>
    <x v="0"/>
    <x v="0"/>
  </r>
  <r>
    <n v="18471335"/>
    <s v="Solty Hotel"/>
    <n v="1"/>
    <x v="50"/>
    <s v="Mata Road, Wazirabad, Ardee City, Gurgaon"/>
    <s v="Ardee City"/>
    <x v="0"/>
    <s v="Indian Rupees(Rs.)"/>
    <x v="0"/>
    <x v="0"/>
    <s v="No"/>
    <n v="200"/>
    <x v="0"/>
    <x v="2053"/>
    <x v="0"/>
    <x v="0"/>
  </r>
  <r>
    <n v="18463993"/>
    <s v="Gautam Bakery"/>
    <n v="1"/>
    <x v="50"/>
    <s v="Opposite Ansal API, Palam Vihar, Gurgaon"/>
    <s v="Palam Vihar"/>
    <x v="42"/>
    <s v="Indian Rupees(Rs.)"/>
    <x v="0"/>
    <x v="0"/>
    <s v="No"/>
    <n v="150"/>
    <x v="0"/>
    <x v="1914"/>
    <x v="0"/>
    <x v="0"/>
  </r>
  <r>
    <n v="18133515"/>
    <s v="Interaxis"/>
    <n v="1"/>
    <x v="50"/>
    <s v="Sector 22, Gurgaon"/>
    <s v="Sector 22"/>
    <x v="59"/>
    <s v="Indian Rupees(Rs.)"/>
    <x v="0"/>
    <x v="0"/>
    <s v="No"/>
    <n v="400"/>
    <x v="0"/>
    <x v="2052"/>
    <x v="0"/>
    <x v="0"/>
  </r>
  <r>
    <n v="18312606"/>
    <s v="Milan Apna Dhaba"/>
    <n v="1"/>
    <x v="50"/>
    <s v="Near Jawala Mill Chowk, Sector 22, Gurgaon"/>
    <s v="Sector 22"/>
    <x v="0"/>
    <s v="Indian Rupees(Rs.)"/>
    <x v="0"/>
    <x v="0"/>
    <s v="No"/>
    <n v="300"/>
    <x v="0"/>
    <x v="1643"/>
    <x v="0"/>
    <x v="0"/>
  </r>
  <r>
    <n v="18144444"/>
    <s v="R S Foods"/>
    <n v="1"/>
    <x v="50"/>
    <s v="Shop 2, Old Delhi Gurgaon Road, Near Jawala Mill, Sector 22, Gurgaon"/>
    <s v="Sector 22"/>
    <x v="24"/>
    <s v="Indian Rupees(Rs.)"/>
    <x v="0"/>
    <x v="0"/>
    <s v="No"/>
    <n v="450"/>
    <x v="0"/>
    <x v="1079"/>
    <x v="0"/>
    <x v="0"/>
  </r>
  <r>
    <n v="18352657"/>
    <s v="Orange Food Cart"/>
    <n v="1"/>
    <x v="50"/>
    <s v="Opposite Medicity Hospital, Sector 39, Gurgaon"/>
    <s v="Sector 39"/>
    <x v="19"/>
    <s v="Indian Rupees(Rs.)"/>
    <x v="0"/>
    <x v="0"/>
    <s v="No"/>
    <n v="200"/>
    <x v="0"/>
    <x v="1919"/>
    <x v="0"/>
    <x v="0"/>
  </r>
  <r>
    <n v="18034069"/>
    <s v="Chop Shop"/>
    <n v="1"/>
    <x v="50"/>
    <s v="Shop 65, HUDA Market, Sector 45, Gurgaon"/>
    <s v="Sector 45"/>
    <x v="59"/>
    <s v="Indian Rupees(Rs.)"/>
    <x v="0"/>
    <x v="0"/>
    <s v="No"/>
    <n v="250"/>
    <x v="0"/>
    <x v="2655"/>
    <x v="0"/>
    <x v="0"/>
  </r>
  <r>
    <n v="18365603"/>
    <s v="Foodie Xpress"/>
    <n v="1"/>
    <x v="50"/>
    <s v="Plot 52, Sector 56, Gurgaon"/>
    <s v="Sector 56"/>
    <x v="0"/>
    <s v="Indian Rupees(Rs.)"/>
    <x v="0"/>
    <x v="0"/>
    <s v="No"/>
    <n v="200"/>
    <x v="0"/>
    <x v="782"/>
    <x v="0"/>
    <x v="0"/>
  </r>
  <r>
    <n v="18462602"/>
    <s v="Delicious Food Corner"/>
    <n v="1"/>
    <x v="50"/>
    <s v="Near Sikandarpur Metro Station, Sikandarpur, Gurgaon"/>
    <s v="Sikandarpur"/>
    <x v="0"/>
    <s v="Indian Rupees(Rs.)"/>
    <x v="0"/>
    <x v="0"/>
    <s v="No"/>
    <n v="400"/>
    <x v="0"/>
    <x v="2656"/>
    <x v="0"/>
    <x v="0"/>
  </r>
  <r>
    <n v="311428"/>
    <s v="Special O-cake-sions"/>
    <n v="1"/>
    <x v="50"/>
    <s v="702, Jai Heights, Plot 10, Sector 52, South City 2, Gurgaon"/>
    <s v="South City 2"/>
    <x v="21"/>
    <s v="Indian Rupees(Rs.)"/>
    <x v="0"/>
    <x v="0"/>
    <s v="No"/>
    <n v="300"/>
    <x v="0"/>
    <x v="2656"/>
    <x v="0"/>
    <x v="0"/>
  </r>
  <r>
    <n v="18458319"/>
    <s v="Renu Sweets &amp; Restaurant"/>
    <n v="1"/>
    <x v="50"/>
    <s v="Main Market Sarhaol, Opposite Siemens Company, Udyog Vihar, Gurgaon"/>
    <s v="Udyog Vihar"/>
    <x v="0"/>
    <s v="Indian Rupees(Rs.)"/>
    <x v="0"/>
    <x v="0"/>
    <s v="No"/>
    <n v="300"/>
    <x v="0"/>
    <x v="102"/>
    <x v="0"/>
    <x v="0"/>
  </r>
  <r>
    <n v="18499452"/>
    <s v="Good Food"/>
    <n v="1"/>
    <x v="50"/>
    <s v="DLF Phase 2, Gurgaon"/>
    <s v="DLF Phase 2"/>
    <x v="78"/>
    <s v="Indian Rupees(Rs.)"/>
    <x v="0"/>
    <x v="0"/>
    <s v="No"/>
    <n v="200"/>
    <x v="0"/>
    <x v="1813"/>
    <x v="0"/>
    <x v="0"/>
  </r>
  <r>
    <n v="18312631"/>
    <s v="Raju Vaishno Amritsari Dhaba"/>
    <n v="1"/>
    <x v="50"/>
    <s v="17-C, Sukhrali, Sector 17, Gurgaon"/>
    <s v="Sector 17"/>
    <x v="0"/>
    <s v="Indian Rupees(Rs.)"/>
    <x v="0"/>
    <x v="0"/>
    <s v="No"/>
    <n v="150"/>
    <x v="0"/>
    <x v="973"/>
    <x v="0"/>
    <x v="0"/>
  </r>
  <r>
    <n v="18396191"/>
    <s v="VK Food Court"/>
    <n v="1"/>
    <x v="50"/>
    <s v="MG Road, Sukhrali, Sector 17, Gurgaon"/>
    <s v="Sector 17"/>
    <x v="3"/>
    <s v="Indian Rupees(Rs.)"/>
    <x v="0"/>
    <x v="0"/>
    <s v="No"/>
    <n v="400"/>
    <x v="0"/>
    <x v="1578"/>
    <x v="0"/>
    <x v="0"/>
  </r>
  <r>
    <n v="18345759"/>
    <s v="Nehra's Food Point"/>
    <n v="1"/>
    <x v="50"/>
    <s v="Opposite Unitech Cyber Park, Sector 39, Gurgaon"/>
    <s v="Sector 39"/>
    <x v="19"/>
    <s v="Indian Rupees(Rs.)"/>
    <x v="0"/>
    <x v="0"/>
    <s v="No"/>
    <n v="350"/>
    <x v="0"/>
    <x v="111"/>
    <x v="0"/>
    <x v="0"/>
  </r>
  <r>
    <n v="18464618"/>
    <s v="Street Food By Punjab Grills"/>
    <n v="1"/>
    <x v="50"/>
    <s v="HUDA Market, Sector 56, Gurgaon"/>
    <s v="Sector 56"/>
    <x v="0"/>
    <s v="Indian Rupees(Rs.)"/>
    <x v="0"/>
    <x v="0"/>
    <s v="No"/>
    <n v="400"/>
    <x v="0"/>
    <x v="1405"/>
    <x v="0"/>
    <x v="0"/>
  </r>
  <r>
    <n v="18471289"/>
    <s v="Bikaner Sweets &amp; Restaurant"/>
    <n v="1"/>
    <x v="50"/>
    <s v="Bajgehara Road, New Palam Vihar, Near Palam Vihar, Gurgaon"/>
    <s v="Palam Vihar"/>
    <x v="794"/>
    <s v="Indian Rupees(Rs.)"/>
    <x v="0"/>
    <x v="0"/>
    <s v="No"/>
    <n v="200"/>
    <x v="0"/>
    <x v="1583"/>
    <x v="0"/>
    <x v="0"/>
  </r>
  <r>
    <n v="18451168"/>
    <s v="Bablu Fast Food"/>
    <n v="1"/>
    <x v="50"/>
    <s v="Shop 5, Opposite Oriental Club, Sector 18, Near Sector 17, Gurgaon"/>
    <s v="Sector 17"/>
    <x v="19"/>
    <s v="Indian Rupees(Rs.)"/>
    <x v="0"/>
    <x v="0"/>
    <s v="No"/>
    <n v="300"/>
    <x v="0"/>
    <x v="1942"/>
    <x v="0"/>
    <x v="0"/>
  </r>
  <r>
    <n v="18466973"/>
    <s v="Fruitpro"/>
    <n v="1"/>
    <x v="50"/>
    <s v="Unit Sez Aminity Block, Sector 21, Gurgaon"/>
    <s v="Sector 21"/>
    <x v="81"/>
    <s v="Indian Rupees(Rs.)"/>
    <x v="0"/>
    <x v="0"/>
    <s v="No"/>
    <n v="150"/>
    <x v="0"/>
    <x v="1111"/>
    <x v="0"/>
    <x v="0"/>
  </r>
  <r>
    <n v="18458643"/>
    <s v="Kwality Restaurant"/>
    <n v="1"/>
    <x v="50"/>
    <s v="Shop 91,92, Huda Market Sector 32, Near Sector 39, Gurgaon"/>
    <s v="Sector 39"/>
    <x v="3"/>
    <s v="Indian Rupees(Rs.)"/>
    <x v="0"/>
    <x v="0"/>
    <s v="No"/>
    <n v="400"/>
    <x v="0"/>
    <x v="2388"/>
    <x v="0"/>
    <x v="0"/>
  </r>
  <r>
    <n v="18446413"/>
    <s v="Shri Sai Kirpa Food"/>
    <n v="1"/>
    <x v="50"/>
    <s v="Opposite Shiv Mandir, Sector 45, Gurgaon"/>
    <s v="Sector 45"/>
    <x v="0"/>
    <s v="Indian Rupees(Rs.)"/>
    <x v="0"/>
    <x v="0"/>
    <s v="No"/>
    <n v="400"/>
    <x v="0"/>
    <x v="2068"/>
    <x v="0"/>
    <x v="0"/>
  </r>
  <r>
    <n v="18499471"/>
    <s v="Sufiya Hotel"/>
    <n v="1"/>
    <x v="50"/>
    <s v="Near Ramada Hotel, Sector 45, Gurgaon"/>
    <s v="Sector 45"/>
    <x v="24"/>
    <s v="Indian Rupees(Rs.)"/>
    <x v="0"/>
    <x v="0"/>
    <s v="No"/>
    <n v="250"/>
    <x v="0"/>
    <x v="1309"/>
    <x v="0"/>
    <x v="0"/>
  </r>
  <r>
    <n v="18499459"/>
    <s v="Veg Hut"/>
    <n v="1"/>
    <x v="50"/>
    <s v="Near Ramada Hotel, Sector 45, Gurgaon"/>
    <s v="Sector 45"/>
    <x v="0"/>
    <s v="Indian Rupees(Rs.)"/>
    <x v="0"/>
    <x v="0"/>
    <s v="No"/>
    <n v="350"/>
    <x v="0"/>
    <x v="1503"/>
    <x v="0"/>
    <x v="0"/>
  </r>
  <r>
    <n v="18495252"/>
    <s v="Kanha North &amp; South Indian Veg."/>
    <n v="1"/>
    <x v="50"/>
    <s v="Shop 2, District Shopping Complex, Sector 56, Gurgaon"/>
    <s v="Sector 56"/>
    <x v="45"/>
    <s v="Indian Rupees(Rs.)"/>
    <x v="0"/>
    <x v="0"/>
    <s v="No"/>
    <n v="200"/>
    <x v="0"/>
    <x v="2499"/>
    <x v="0"/>
    <x v="0"/>
  </r>
  <r>
    <n v="18263500"/>
    <s v="Mamta Tiffin Service"/>
    <n v="1"/>
    <x v="50"/>
    <s v="Block A, Rajendra Park, Bajghera Road, Near Railway Station, Sector 105, Near Palam Vihar, Palam Vihar, Gurgaon"/>
    <s v="Palam Vihar"/>
    <x v="0"/>
    <s v="Indian Rupees(Rs.)"/>
    <x v="0"/>
    <x v="0"/>
    <s v="No"/>
    <n v="150"/>
    <x v="0"/>
    <x v="1514"/>
    <x v="0"/>
    <x v="0"/>
  </r>
  <r>
    <n v="310632"/>
    <s v="Bikaner Sweets"/>
    <n v="1"/>
    <x v="50"/>
    <s v="Shop 1, Old Delhi Gurgaon Road, Sector 17, Gurgaon"/>
    <s v="Sector 17"/>
    <x v="794"/>
    <s v="Indian Rupees(Rs.)"/>
    <x v="0"/>
    <x v="0"/>
    <s v="No"/>
    <n v="350"/>
    <x v="0"/>
    <x v="1956"/>
    <x v="0"/>
    <x v="0"/>
  </r>
  <r>
    <n v="18352658"/>
    <s v="Bikaner Misthan Bhandar"/>
    <n v="1"/>
    <x v="50"/>
    <s v="Main Market, Wazirabad, Sector 52, Near, Sector 53, Gurgaon"/>
    <s v="Sector 53"/>
    <x v="57"/>
    <s v="Indian Rupees(Rs.)"/>
    <x v="0"/>
    <x v="0"/>
    <s v="No"/>
    <n v="350"/>
    <x v="0"/>
    <x v="490"/>
    <x v="0"/>
    <x v="0"/>
  </r>
  <r>
    <n v="18458638"/>
    <s v="Department of Food and Social Affair"/>
    <n v="1"/>
    <x v="50"/>
    <s v="Unitech Cyber Park, Behind Tower A, Sector 39, Gurgaon"/>
    <s v="Unitech Cyber Park, Sector 39, Gurgaon"/>
    <x v="12"/>
    <s v="Indian Rupees(Rs.)"/>
    <x v="0"/>
    <x v="0"/>
    <s v="No"/>
    <n v="300"/>
    <x v="0"/>
    <x v="1960"/>
    <x v="0"/>
    <x v="0"/>
  </r>
  <r>
    <n v="18312451"/>
    <s v="Kwality Wall's Swirl's"/>
    <n v="1"/>
    <x v="50"/>
    <s v="Unitech Infospace, Sector 22, Gurgaon"/>
    <s v="Sector 22"/>
    <x v="44"/>
    <s v="Indian Rupees(Rs.)"/>
    <x v="0"/>
    <x v="0"/>
    <s v="No"/>
    <n v="200"/>
    <x v="0"/>
    <x v="402"/>
    <x v="0"/>
    <x v="0"/>
  </r>
  <r>
    <n v="18458642"/>
    <s v="Bisht Food Court"/>
    <n v="1"/>
    <x v="50"/>
    <s v="Huda Market, Sector 32, Near Sector 39, Gurgaon"/>
    <s v="Sector 39"/>
    <x v="60"/>
    <s v="Indian Rupees(Rs.)"/>
    <x v="0"/>
    <x v="0"/>
    <s v="No"/>
    <n v="200"/>
    <x v="0"/>
    <x v="2657"/>
    <x v="0"/>
    <x v="0"/>
  </r>
  <r>
    <n v="18447121"/>
    <s v="Chinese Chilli Sizllers"/>
    <n v="1"/>
    <x v="50"/>
    <s v="Near City Centre Mall, Sector 39, Gurgaon"/>
    <s v="Sector 39"/>
    <x v="19"/>
    <s v="Indian Rupees(Rs.)"/>
    <x v="0"/>
    <x v="0"/>
    <s v="No"/>
    <n v="250"/>
    <x v="0"/>
    <x v="1146"/>
    <x v="0"/>
    <x v="0"/>
  </r>
  <r>
    <n v="18393709"/>
    <s v="Apni Rasoi"/>
    <n v="1"/>
    <x v="50"/>
    <s v="HUDA Market Parking, Sector 56, Gurgaon"/>
    <s v="Sector 56"/>
    <x v="0"/>
    <s v="Indian Rupees(Rs.)"/>
    <x v="0"/>
    <x v="0"/>
    <s v="No"/>
    <n v="150"/>
    <x v="0"/>
    <x v="414"/>
    <x v="0"/>
    <x v="0"/>
  </r>
  <r>
    <n v="18421502"/>
    <s v="Kings Kulfi"/>
    <n v="1"/>
    <x v="50"/>
    <s v="Shop No 18, Huda Market, Sector 56, Gurgaon"/>
    <s v="Sector 56"/>
    <x v="44"/>
    <s v="Indian Rupees(Rs.)"/>
    <x v="0"/>
    <x v="0"/>
    <s v="No"/>
    <n v="150"/>
    <x v="0"/>
    <x v="2658"/>
    <x v="0"/>
    <x v="0"/>
  </r>
  <r>
    <n v="18261727"/>
    <s v="The Rolling Stove"/>
    <n v="1"/>
    <x v="50"/>
    <s v="HUDA Market, Sector 56, Gurgaon"/>
    <s v="Sector 56"/>
    <x v="19"/>
    <s v="Indian Rupees(Rs.)"/>
    <x v="0"/>
    <x v="0"/>
    <s v="No"/>
    <n v="400"/>
    <x v="0"/>
    <x v="2319"/>
    <x v="0"/>
    <x v="0"/>
  </r>
  <r>
    <n v="18479007"/>
    <s v="Firangi Bake"/>
    <n v="1"/>
    <x v="50"/>
    <s v="Shop 139, DLF City Court, Sikandarpur, Gurgaon"/>
    <s v="Sikandarpur"/>
    <x v="22"/>
    <s v="Indian Rupees(Rs.)"/>
    <x v="0"/>
    <x v="0"/>
    <s v="No"/>
    <n v="300"/>
    <x v="0"/>
    <x v="2321"/>
    <x v="0"/>
    <x v="0"/>
  </r>
  <r>
    <n v="18357945"/>
    <s v="The Daily"/>
    <n v="1"/>
    <x v="50"/>
    <s v="3-5, Shiv Narayan Complex, Near Prachin Hanuman Mandir, Sikandarpur, Gurgaon"/>
    <s v="Sikandarpur"/>
    <x v="42"/>
    <s v="Indian Rupees(Rs.)"/>
    <x v="0"/>
    <x v="0"/>
    <s v="No"/>
    <n v="300"/>
    <x v="0"/>
    <x v="1838"/>
    <x v="0"/>
    <x v="0"/>
  </r>
  <r>
    <n v="18350138"/>
    <s v="Dheeraj Vaishno Dhaba"/>
    <n v="1"/>
    <x v="50"/>
    <s v="Rao Chattar Singh Market, Opposite Siemens Sarhaul Village, Udyog Vihar, Gurgaon"/>
    <s v="Udyog Vihar"/>
    <x v="0"/>
    <s v="Indian Rupees(Rs.)"/>
    <x v="0"/>
    <x v="0"/>
    <s v="No"/>
    <n v="200"/>
    <x v="0"/>
    <x v="143"/>
    <x v="0"/>
    <x v="0"/>
  </r>
  <r>
    <n v="18427204"/>
    <s v="Ku-Kukdu-Ku"/>
    <n v="1"/>
    <x v="50"/>
    <s v="Near DCB ATM, Vimal Yadav Wali Galli, Sarhaul Village, Udyog Vihar, Gurgaon"/>
    <s v="Udyog Vihar"/>
    <x v="0"/>
    <s v="Indian Rupees(Rs.)"/>
    <x v="0"/>
    <x v="0"/>
    <s v="No"/>
    <n v="250"/>
    <x v="0"/>
    <x v="142"/>
    <x v="0"/>
    <x v="0"/>
  </r>
  <r>
    <n v="18291229"/>
    <s v="Achoos Food Corner"/>
    <n v="1"/>
    <x v="50"/>
    <s v="Vohra Market, Near Government School, Ardee City, Gurgaon"/>
    <s v="Ardee City"/>
    <x v="1108"/>
    <s v="Indian Rupees(Rs.)"/>
    <x v="0"/>
    <x v="0"/>
    <s v="No"/>
    <n v="450"/>
    <x v="0"/>
    <x v="1159"/>
    <x v="0"/>
    <x v="0"/>
  </r>
  <r>
    <n v="18349508"/>
    <s v="OMG Tiffinz"/>
    <n v="1"/>
    <x v="50"/>
    <s v="1797, Gate 3, Opposite Block D-10, Sector 52, Ardee City, Gurgaon"/>
    <s v="Ardee City"/>
    <x v="3"/>
    <s v="Indian Rupees(Rs.)"/>
    <x v="0"/>
    <x v="0"/>
    <s v="No"/>
    <n v="250"/>
    <x v="0"/>
    <x v="2423"/>
    <x v="0"/>
    <x v="0"/>
  </r>
  <r>
    <n v="18352655"/>
    <s v="Shree Annapurna"/>
    <n v="1"/>
    <x v="50"/>
    <s v="Opposite Medicity Hospital, Sector 39, Gurgaon"/>
    <s v="Sector 39"/>
    <x v="25"/>
    <s v="Indian Rupees(Rs.)"/>
    <x v="0"/>
    <x v="0"/>
    <s v="No"/>
    <n v="200"/>
    <x v="0"/>
    <x v="1986"/>
    <x v="0"/>
    <x v="0"/>
  </r>
  <r>
    <n v="18352171"/>
    <s v="Mogambo Kitchen"/>
    <n v="1"/>
    <x v="50"/>
    <s v="Plot 581, Phase 5, Udyog Vihar, Gurgaon"/>
    <s v="Udyog Vihar"/>
    <x v="0"/>
    <s v="Indian Rupees(Rs.)"/>
    <x v="0"/>
    <x v="0"/>
    <s v="No"/>
    <n v="200"/>
    <x v="0"/>
    <x v="2253"/>
    <x v="0"/>
    <x v="0"/>
  </r>
  <r>
    <n v="18458633"/>
    <s v="Noore-e-Seva"/>
    <n v="1"/>
    <x v="50"/>
    <s v="Shop 3, Huda Market, Sarahel, Udyog Vihar, Gurgaon"/>
    <s v="Udyog Vihar"/>
    <x v="315"/>
    <s v="Indian Rupees(Rs.)"/>
    <x v="0"/>
    <x v="0"/>
    <s v="No"/>
    <n v="150"/>
    <x v="0"/>
    <x v="643"/>
    <x v="0"/>
    <x v="0"/>
  </r>
  <r>
    <n v="18383444"/>
    <s v="Costa Coffee"/>
    <n v="1"/>
    <x v="62"/>
    <s v="Lower Ground Floor, Logix City Centre, Sector 32, Near Sector 34, Noida"/>
    <s v="Logix City Centre, Sector 32, Noida"/>
    <x v="7"/>
    <s v="Indian Rupees(Rs.)"/>
    <x v="0"/>
    <x v="0"/>
    <s v="No"/>
    <n v="600"/>
    <x v="0"/>
    <x v="1996"/>
    <x v="0"/>
    <x v="1"/>
  </r>
  <r>
    <n v="18435292"/>
    <s v="Wow Noodle"/>
    <n v="1"/>
    <x v="62"/>
    <s v="L Block Market, Behind Metro Hospital, Sector 11, Noida"/>
    <s v="Sector 11"/>
    <x v="19"/>
    <s v="Indian Rupees(Rs.)"/>
    <x v="0"/>
    <x v="1"/>
    <s v="No"/>
    <n v="550"/>
    <x v="0"/>
    <x v="2196"/>
    <x v="0"/>
    <x v="1"/>
  </r>
  <r>
    <n v="18233621"/>
    <s v="Caffí© La Poya"/>
    <n v="1"/>
    <x v="62"/>
    <s v="7, Ashirwad Complex, Sector 104, Near Sector 110, Noida"/>
    <s v="Sector 110"/>
    <x v="1109"/>
    <s v="Indian Rupees(Rs.)"/>
    <x v="0"/>
    <x v="0"/>
    <s v="No"/>
    <n v="600"/>
    <x v="0"/>
    <x v="2617"/>
    <x v="0"/>
    <x v="1"/>
  </r>
  <r>
    <n v="18380150"/>
    <s v="Essen Foods"/>
    <n v="1"/>
    <x v="62"/>
    <s v="Shop 20, Ashirwad Complex, Opposite Pathway_x000d__x000a_School, Sector 104, Near Sector 110, Noida"/>
    <s v="Sector 110"/>
    <x v="49"/>
    <s v="Indian Rupees(Rs.)"/>
    <x v="0"/>
    <x v="0"/>
    <s v="No"/>
    <n v="500"/>
    <x v="0"/>
    <x v="2659"/>
    <x v="0"/>
    <x v="1"/>
  </r>
  <r>
    <n v="18382335"/>
    <s v="Raghav Ki Rasoi"/>
    <n v="1"/>
    <x v="62"/>
    <s v="Z 148, Main Road, Sector 12, Noida"/>
    <s v="Sector 12"/>
    <x v="3"/>
    <s v="Indian Rupees(Rs.)"/>
    <x v="0"/>
    <x v="1"/>
    <s v="No"/>
    <n v="350"/>
    <x v="0"/>
    <x v="668"/>
    <x v="0"/>
    <x v="0"/>
  </r>
  <r>
    <n v="18277008"/>
    <s v="Delhi Foods"/>
    <n v="1"/>
    <x v="62"/>
    <s v="F-3, 1st Floor, G Mart, Near Jaypee Hospital, Sector 128, Near Sector 132, Noida"/>
    <s v="Sector 132"/>
    <x v="0"/>
    <s v="Indian Rupees(Rs.)"/>
    <x v="0"/>
    <x v="0"/>
    <s v="No"/>
    <n v="200"/>
    <x v="0"/>
    <x v="250"/>
    <x v="0"/>
    <x v="0"/>
  </r>
  <r>
    <n v="18481296"/>
    <s v="Whatslife.in"/>
    <n v="1"/>
    <x v="62"/>
    <s v="M49, Sector 66, Near Sector 60, Noida"/>
    <s v="Sector 60"/>
    <x v="3"/>
    <s v="Indian Rupees(Rs.)"/>
    <x v="0"/>
    <x v="1"/>
    <s v="No"/>
    <n v="500"/>
    <x v="0"/>
    <x v="2660"/>
    <x v="0"/>
    <x v="1"/>
  </r>
  <r>
    <n v="18492086"/>
    <s v="Maa Durga Food Corner"/>
    <n v="1"/>
    <x v="62"/>
    <s v="H Block, Near OBC Bank, Sector 63, Noida"/>
    <s v="Sector 63"/>
    <x v="0"/>
    <s v="Indian Rupees(Rs.)"/>
    <x v="0"/>
    <x v="0"/>
    <s v="No"/>
    <n v="200"/>
    <x v="0"/>
    <x v="509"/>
    <x v="0"/>
    <x v="0"/>
  </r>
  <r>
    <n v="18349808"/>
    <s v="Midnight Foodies"/>
    <n v="1"/>
    <x v="62"/>
    <s v="Sector 93 B, Noida"/>
    <s v="Sector 93"/>
    <x v="708"/>
    <s v="Indian Rupees(Rs.)"/>
    <x v="0"/>
    <x v="0"/>
    <s v="No"/>
    <n v="250"/>
    <x v="0"/>
    <x v="585"/>
    <x v="0"/>
    <x v="0"/>
  </r>
  <r>
    <n v="18440416"/>
    <s v="Mx Corn"/>
    <n v="1"/>
    <x v="62"/>
    <s v="Lower Ground Floor, Logix City Centre, Sector 32, Near, Sector 34, Noida"/>
    <s v="Logix City Centre, Sector 32, Noida"/>
    <x v="12"/>
    <s v="Indian Rupees(Rs.)"/>
    <x v="0"/>
    <x v="0"/>
    <s v="No"/>
    <n v="100"/>
    <x v="0"/>
    <x v="594"/>
    <x v="0"/>
    <x v="0"/>
  </r>
  <r>
    <n v="18383511"/>
    <s v="Foodicious"/>
    <n v="1"/>
    <x v="62"/>
    <s v="B 33/ K 1C, Sector 1, Noida"/>
    <s v="Sector 1"/>
    <x v="133"/>
    <s v="Indian Rupees(Rs.)"/>
    <x v="0"/>
    <x v="0"/>
    <s v="No"/>
    <n v="300"/>
    <x v="0"/>
    <x v="697"/>
    <x v="0"/>
    <x v="0"/>
  </r>
  <r>
    <n v="18410832"/>
    <s v="Urban Express"/>
    <n v="1"/>
    <x v="62"/>
    <s v="Shop 9, Near Yatharth Wellness Hospital, Gejha Road, Sector 110, Noida"/>
    <s v="Sector 110"/>
    <x v="0"/>
    <s v="Indian Rupees(Rs.)"/>
    <x v="0"/>
    <x v="0"/>
    <s v="No"/>
    <n v="400"/>
    <x v="0"/>
    <x v="26"/>
    <x v="0"/>
    <x v="0"/>
  </r>
  <r>
    <n v="18427230"/>
    <s v="Modi's Baker's Zone"/>
    <n v="1"/>
    <x v="62"/>
    <s v="Plot 3 A, Sector 126, Nea, Sector 125, Noida"/>
    <s v="Sector 125"/>
    <x v="768"/>
    <s v="Indian Rupees(Rs.)"/>
    <x v="0"/>
    <x v="0"/>
    <s v="No"/>
    <n v="400"/>
    <x v="0"/>
    <x v="1176"/>
    <x v="0"/>
    <x v="0"/>
  </r>
  <r>
    <n v="18489827"/>
    <s v="Cafe Treat"/>
    <n v="1"/>
    <x v="62"/>
    <s v="Eco Suites By Hyphen, GH 03, Adjacent Supertech Ecociti, Sector 137, Near Sector 132, Noida"/>
    <s v="Sector 132"/>
    <x v="434"/>
    <s v="Indian Rupees(Rs.)"/>
    <x v="0"/>
    <x v="0"/>
    <s v="No"/>
    <n v="450"/>
    <x v="0"/>
    <x v="1434"/>
    <x v="0"/>
    <x v="0"/>
  </r>
  <r>
    <n v="18481281"/>
    <s v="Subway"/>
    <n v="1"/>
    <x v="62"/>
    <s v="Plot 20/21, Unit 3, Amenity Block, Sector 135, Near Sector 132, Noida"/>
    <s v="Sector 132"/>
    <x v="711"/>
    <s v="Indian Rupees(Rs.)"/>
    <x v="0"/>
    <x v="0"/>
    <s v="No"/>
    <n v="500"/>
    <x v="0"/>
    <x v="1011"/>
    <x v="0"/>
    <x v="1"/>
  </r>
  <r>
    <n v="18407293"/>
    <s v="Cake N Gifts"/>
    <n v="1"/>
    <x v="62"/>
    <s v="CDR Complex, Sector 15, Noida"/>
    <s v="Sector 15"/>
    <x v="22"/>
    <s v="Indian Rupees(Rs.)"/>
    <x v="0"/>
    <x v="0"/>
    <s v="No"/>
    <n v="300"/>
    <x v="0"/>
    <x v="594"/>
    <x v="0"/>
    <x v="0"/>
  </r>
  <r>
    <n v="18409730"/>
    <s v="Night Munchies"/>
    <n v="1"/>
    <x v="62"/>
    <s v="C-31, Sector 19, Noida"/>
    <s v="Sector 19"/>
    <x v="29"/>
    <s v="Indian Rupees(Rs.)"/>
    <x v="0"/>
    <x v="0"/>
    <s v="No"/>
    <n v="500"/>
    <x v="0"/>
    <x v="2128"/>
    <x v="0"/>
    <x v="1"/>
  </r>
  <r>
    <n v="18457257"/>
    <s v="Dakshin Platter"/>
    <n v="1"/>
    <x v="62"/>
    <s v="B Block, Sector 2, Noida"/>
    <s v="Sector 2"/>
    <x v="64"/>
    <s v="Indian Rupees(Rs.)"/>
    <x v="0"/>
    <x v="0"/>
    <s v="No"/>
    <n v="300"/>
    <x v="0"/>
    <x v="2128"/>
    <x v="0"/>
    <x v="0"/>
  </r>
  <r>
    <n v="18381676"/>
    <s v="Prerna Family Restaurant"/>
    <n v="1"/>
    <x v="62"/>
    <s v="Main Road, I Block Market, Near Bank of India, Sector 22, Noida"/>
    <s v="Sector 22"/>
    <x v="3"/>
    <s v="Indian Rupees(Rs.)"/>
    <x v="0"/>
    <x v="0"/>
    <s v="No"/>
    <n v="450"/>
    <x v="0"/>
    <x v="16"/>
    <x v="0"/>
    <x v="0"/>
  </r>
  <r>
    <n v="18421515"/>
    <s v="Maa Ka Khaana"/>
    <n v="1"/>
    <x v="62"/>
    <s v="273, B-14, Himgiri Apartment, Sector 34, Noida"/>
    <s v="Sector 34"/>
    <x v="0"/>
    <s v="Indian Rupees(Rs.)"/>
    <x v="0"/>
    <x v="0"/>
    <s v="No"/>
    <n v="200"/>
    <x v="0"/>
    <x v="258"/>
    <x v="0"/>
    <x v="0"/>
  </r>
  <r>
    <n v="18478565"/>
    <s v="Green Restaurant"/>
    <n v="1"/>
    <x v="62"/>
    <s v="Sector 40, Noida"/>
    <s v="Sector 40"/>
    <x v="25"/>
    <s v="Indian Rupees(Rs.)"/>
    <x v="0"/>
    <x v="0"/>
    <s v="No"/>
    <n v="250"/>
    <x v="0"/>
    <x v="2404"/>
    <x v="0"/>
    <x v="0"/>
  </r>
  <r>
    <n v="18448608"/>
    <s v="The Saffron Plant Restaurant"/>
    <n v="1"/>
    <x v="62"/>
    <s v="The Club, Amrapali Sapphire, Sector 45, Near Sector 44, Noida"/>
    <s v="Sector 44"/>
    <x v="430"/>
    <s v="Indian Rupees(Rs.)"/>
    <x v="1"/>
    <x v="0"/>
    <s v="No"/>
    <n v="700"/>
    <x v="0"/>
    <x v="1390"/>
    <x v="0"/>
    <x v="1"/>
  </r>
  <r>
    <n v="18376068"/>
    <s v="Somethings Sweet"/>
    <n v="1"/>
    <x v="62"/>
    <s v="C-92, Sector 50, Noida"/>
    <s v="Sector 50"/>
    <x v="22"/>
    <s v="Indian Rupees(Rs.)"/>
    <x v="0"/>
    <x v="0"/>
    <s v="No"/>
    <n v="300"/>
    <x v="0"/>
    <x v="1856"/>
    <x v="0"/>
    <x v="0"/>
  </r>
  <r>
    <n v="18415381"/>
    <s v="Hungry Buddies"/>
    <n v="1"/>
    <x v="62"/>
    <s v="A-21, Sector 65, Noida"/>
    <s v="Sector 63"/>
    <x v="0"/>
    <s v="Indian Rupees(Rs.)"/>
    <x v="0"/>
    <x v="0"/>
    <s v="No"/>
    <n v="300"/>
    <x v="0"/>
    <x v="955"/>
    <x v="0"/>
    <x v="0"/>
  </r>
  <r>
    <n v="18478533"/>
    <s v="Sweetcake.in"/>
    <n v="1"/>
    <x v="62"/>
    <s v="D-44, Sector 7, Noida"/>
    <s v="Sector 7"/>
    <x v="22"/>
    <s v="Indian Rupees(Rs.)"/>
    <x v="0"/>
    <x v="0"/>
    <s v="No"/>
    <n v="300"/>
    <x v="0"/>
    <x v="1685"/>
    <x v="0"/>
    <x v="0"/>
  </r>
  <r>
    <n v="18491387"/>
    <s v="Annapurna Caterings"/>
    <n v="1"/>
    <x v="62"/>
    <s v="BH 46, Block B, Sector 70, Near Sector 71, Noida"/>
    <s v="Sector 71"/>
    <x v="0"/>
    <s v="Indian Rupees(Rs.)"/>
    <x v="0"/>
    <x v="0"/>
    <s v="No"/>
    <n v="200"/>
    <x v="0"/>
    <x v="952"/>
    <x v="0"/>
    <x v="0"/>
  </r>
  <r>
    <n v="18439532"/>
    <s v="Ganesh Chinese Food Corner"/>
    <n v="1"/>
    <x v="62"/>
    <s v="Amrapali Silicon City, Gate 3, Sector 76, Near Sector 72, Noida"/>
    <s v="Sector 72"/>
    <x v="19"/>
    <s v="Indian Rupees(Rs.)"/>
    <x v="0"/>
    <x v="0"/>
    <s v="No"/>
    <n v="300"/>
    <x v="0"/>
    <x v="2521"/>
    <x v="0"/>
    <x v="0"/>
  </r>
  <r>
    <n v="18435824"/>
    <s v="Hydrabad Biryani Express"/>
    <n v="1"/>
    <x v="62"/>
    <s v="Amrapali Princely Estate , Sector 76, Near Sector 72, Noida"/>
    <s v="Sector 72"/>
    <x v="0"/>
    <s v="Indian Rupees(Rs.)"/>
    <x v="0"/>
    <x v="0"/>
    <s v="No"/>
    <n v="350"/>
    <x v="0"/>
    <x v="2373"/>
    <x v="0"/>
    <x v="0"/>
  </r>
  <r>
    <n v="18383458"/>
    <s v="N E Great Foods"/>
    <n v="1"/>
    <x v="62"/>
    <s v="Aditya Celebrity Homes Market, Sector 76, Near Sector 72, Noida"/>
    <s v="Sector 72"/>
    <x v="43"/>
    <s v="Indian Rupees(Rs.)"/>
    <x v="0"/>
    <x v="0"/>
    <s v="No"/>
    <n v="100"/>
    <x v="0"/>
    <x v="511"/>
    <x v="0"/>
    <x v="0"/>
  </r>
  <r>
    <n v="18441569"/>
    <s v="Moju Juice Bar"/>
    <n v="1"/>
    <x v="62"/>
    <s v="Near Metlife, Sector 135, Near Sector 132, Noida"/>
    <s v="Sector 132"/>
    <x v="81"/>
    <s v="Indian Rupees(Rs.)"/>
    <x v="0"/>
    <x v="0"/>
    <s v="No"/>
    <n v="200"/>
    <x v="0"/>
    <x v="2661"/>
    <x v="0"/>
    <x v="0"/>
  </r>
  <r>
    <n v="18466397"/>
    <s v="The Corporate Kitchen"/>
    <n v="1"/>
    <x v="62"/>
    <s v="Sector 132, Noida"/>
    <s v="Sector 132"/>
    <x v="3"/>
    <s v="Indian Rupees(Rs.)"/>
    <x v="0"/>
    <x v="0"/>
    <s v="No"/>
    <n v="300"/>
    <x v="0"/>
    <x v="2662"/>
    <x v="0"/>
    <x v="0"/>
  </r>
  <r>
    <n v="18383442"/>
    <s v="Ahaar Udyan"/>
    <n v="1"/>
    <x v="62"/>
    <s v="C-135, Sector 2, Noida"/>
    <s v="Sector 2"/>
    <x v="3"/>
    <s v="Indian Rupees(Rs.)"/>
    <x v="0"/>
    <x v="0"/>
    <s v="No"/>
    <n v="400"/>
    <x v="0"/>
    <x v="1691"/>
    <x v="0"/>
    <x v="0"/>
  </r>
  <r>
    <n v="18420881"/>
    <s v="Kanak Kitchen"/>
    <n v="1"/>
    <x v="62"/>
    <s v="Near Kartik Kunj Apartment, Sector 44, Noida"/>
    <s v="Sector 44"/>
    <x v="0"/>
    <s v="Indian Rupees(Rs.)"/>
    <x v="0"/>
    <x v="0"/>
    <s v="No"/>
    <n v="400"/>
    <x v="0"/>
    <x v="1030"/>
    <x v="0"/>
    <x v="0"/>
  </r>
  <r>
    <n v="18499456"/>
    <s v="Speziato Foods"/>
    <n v="1"/>
    <x v="62"/>
    <s v="Shop 6, A Block Market, Sector 44, Noida"/>
    <s v="Sector 44"/>
    <x v="2"/>
    <s v="Indian Rupees(Rs.)"/>
    <x v="0"/>
    <x v="0"/>
    <s v="No"/>
    <n v="400"/>
    <x v="0"/>
    <x v="1447"/>
    <x v="0"/>
    <x v="0"/>
  </r>
  <r>
    <n v="18281160"/>
    <s v="Kitchen Express"/>
    <n v="1"/>
    <x v="62"/>
    <s v="Sector 48, Noida"/>
    <s v="Sector 48"/>
    <x v="0"/>
    <s v="Indian Rupees(Rs.)"/>
    <x v="0"/>
    <x v="0"/>
    <s v="No"/>
    <n v="200"/>
    <x v="0"/>
    <x v="1025"/>
    <x v="0"/>
    <x v="0"/>
  </r>
  <r>
    <n v="18480216"/>
    <s v="Better Butter Chicken"/>
    <n v="1"/>
    <x v="62"/>
    <s v="E-36, Sector 51, Noida"/>
    <s v="Sector 51"/>
    <x v="0"/>
    <s v="Indian Rupees(Rs.)"/>
    <x v="0"/>
    <x v="0"/>
    <s v="No"/>
    <n v="500"/>
    <x v="0"/>
    <x v="1022"/>
    <x v="0"/>
    <x v="1"/>
  </r>
  <r>
    <n v="18424577"/>
    <s v="Chinese Fast Food Corner"/>
    <n v="1"/>
    <x v="62"/>
    <s v="Near Green Boulvard Building, Sector 62, Noida"/>
    <s v="Sector 62"/>
    <x v="19"/>
    <s v="Indian Rupees(Rs.)"/>
    <x v="0"/>
    <x v="0"/>
    <s v="No"/>
    <n v="250"/>
    <x v="0"/>
    <x v="179"/>
    <x v="0"/>
    <x v="0"/>
  </r>
  <r>
    <n v="18424631"/>
    <s v="Chinese Hot"/>
    <n v="1"/>
    <x v="62"/>
    <s v="Opposite Amprapali Corporate Tower 2, C Block, Sector 62, Noida"/>
    <s v="Sector 62"/>
    <x v="19"/>
    <s v="Indian Rupees(Rs.)"/>
    <x v="0"/>
    <x v="0"/>
    <s v="No"/>
    <n v="200"/>
    <x v="0"/>
    <x v="2528"/>
    <x v="0"/>
    <x v="0"/>
  </r>
  <r>
    <n v="18448390"/>
    <s v="Chaiwaalas"/>
    <n v="1"/>
    <x v="62"/>
    <s v="D Block, Sector 63, Noida"/>
    <s v="Sector 63"/>
    <x v="62"/>
    <s v="Indian Rupees(Rs.)"/>
    <x v="0"/>
    <x v="0"/>
    <s v="No"/>
    <n v="100"/>
    <x v="0"/>
    <x v="902"/>
    <x v="0"/>
    <x v="0"/>
  </r>
  <r>
    <n v="18460908"/>
    <s v="The Square Meal"/>
    <n v="1"/>
    <x v="62"/>
    <s v="Ginger Hotel, 46/1-A, Block H, Sector 63, Noida"/>
    <s v="Sector 63"/>
    <x v="68"/>
    <s v="Indian Rupees(Rs.)"/>
    <x v="1"/>
    <x v="0"/>
    <s v="No"/>
    <n v="800"/>
    <x v="0"/>
    <x v="280"/>
    <x v="0"/>
    <x v="1"/>
  </r>
  <r>
    <n v="18216323"/>
    <s v="SPL Foods Plaza"/>
    <n v="1"/>
    <x v="62"/>
    <s v="Shop 2, Chauhan Market, Sector 66, Near Sector 65, Noida"/>
    <s v="Sector 65"/>
    <x v="3"/>
    <s v="Indian Rupees(Rs.)"/>
    <x v="0"/>
    <x v="0"/>
    <s v="No"/>
    <n v="600"/>
    <x v="0"/>
    <x v="36"/>
    <x v="0"/>
    <x v="1"/>
  </r>
  <r>
    <n v="18440423"/>
    <s v="Baskin Robbins"/>
    <n v="1"/>
    <x v="62"/>
    <s v="Eldeco Studio, Plot 3, Sector 93-A, Near Sector 93, Noida"/>
    <s v="Sector 93"/>
    <x v="44"/>
    <s v="Indian Rupees(Rs.)"/>
    <x v="0"/>
    <x v="0"/>
    <s v="No"/>
    <n v="300"/>
    <x v="0"/>
    <x v="2204"/>
    <x v="0"/>
    <x v="0"/>
  </r>
  <r>
    <n v="18440409"/>
    <s v="Om Sweets Caterers &amp; Bakery"/>
    <n v="1"/>
    <x v="62"/>
    <s v="SKI, V.D.S Market, Sector 93, Noida"/>
    <s v="Sector 93"/>
    <x v="82"/>
    <s v="Indian Rupees(Rs.)"/>
    <x v="0"/>
    <x v="0"/>
    <s v="No"/>
    <n v="150"/>
    <x v="0"/>
    <x v="184"/>
    <x v="0"/>
    <x v="0"/>
  </r>
  <r>
    <n v="18431152"/>
    <s v="Cafe' Wow"/>
    <n v="1"/>
    <x v="62"/>
    <s v="Food Court, 3rd Floor, The Great India Palace Mall, Sector 38, Noida"/>
    <s v="The Great India Place, Sector 38"/>
    <x v="12"/>
    <s v="Indian Rupees(Rs.)"/>
    <x v="0"/>
    <x v="0"/>
    <s v="No"/>
    <n v="200"/>
    <x v="0"/>
    <x v="2439"/>
    <x v="0"/>
    <x v="0"/>
  </r>
  <r>
    <n v="301468"/>
    <s v="Vivino - Hotel Golf View"/>
    <n v="1"/>
    <x v="62"/>
    <s v="Hotel Golf View, 14/1, Opposite Botanical Garden Metro Station, Sector 37, Noida"/>
    <s v="Hotel Golf View, Sector 37, Noida"/>
    <x v="215"/>
    <s v="Indian Rupees(Rs.)"/>
    <x v="1"/>
    <x v="0"/>
    <s v="No"/>
    <n v="1200"/>
    <x v="0"/>
    <x v="2663"/>
    <x v="0"/>
    <x v="2"/>
  </r>
  <r>
    <n v="18489806"/>
    <s v="The Tasty Corner"/>
    <n v="1"/>
    <x v="62"/>
    <s v="C-block, Shop 31, Sector 12, Noida"/>
    <s v="Sector 12"/>
    <x v="3"/>
    <s v="Indian Rupees(Rs.)"/>
    <x v="0"/>
    <x v="0"/>
    <s v="No"/>
    <n v="300"/>
    <x v="0"/>
    <x v="2664"/>
    <x v="0"/>
    <x v="0"/>
  </r>
  <r>
    <n v="18457856"/>
    <s v="Food Town"/>
    <n v="1"/>
    <x v="62"/>
    <s v="Shop 12, A Block, Sector 31, Noida"/>
    <s v="Sector 31"/>
    <x v="102"/>
    <s v="Indian Rupees(Rs.)"/>
    <x v="0"/>
    <x v="0"/>
    <s v="No"/>
    <n v="250"/>
    <x v="0"/>
    <x v="460"/>
    <x v="0"/>
    <x v="0"/>
  </r>
  <r>
    <n v="18432194"/>
    <s v="Shakti Food &amp; Restaurant"/>
    <n v="1"/>
    <x v="62"/>
    <s v="Babu Ram Market, Main Dadri Road, Opposite Great India Place Mall, Sector 38, Noida"/>
    <s v="Sector 38"/>
    <x v="0"/>
    <s v="Indian Rupees(Rs.)"/>
    <x v="0"/>
    <x v="0"/>
    <s v="No"/>
    <n v="300"/>
    <x v="0"/>
    <x v="1290"/>
    <x v="0"/>
    <x v="0"/>
  </r>
  <r>
    <n v="18460087"/>
    <s v="Snacks Parties"/>
    <n v="1"/>
    <x v="62"/>
    <s v="Sector 41, Noida"/>
    <s v="Sector 41"/>
    <x v="133"/>
    <s v="Indian Rupees(Rs.)"/>
    <x v="0"/>
    <x v="0"/>
    <s v="No"/>
    <n v="200"/>
    <x v="0"/>
    <x v="1056"/>
    <x v="0"/>
    <x v="0"/>
  </r>
  <r>
    <n v="18433905"/>
    <s v="The Golden Spoon"/>
    <n v="1"/>
    <x v="62"/>
    <s v="Near SRS Value Bazar, Sector 44, Noida"/>
    <s v="Sector 44"/>
    <x v="19"/>
    <s v="Indian Rupees(Rs.)"/>
    <x v="0"/>
    <x v="0"/>
    <s v="No"/>
    <n v="250"/>
    <x v="0"/>
    <x v="288"/>
    <x v="0"/>
    <x v="0"/>
  </r>
  <r>
    <n v="18418205"/>
    <s v="Chocadoodledoo"/>
    <n v="1"/>
    <x v="62"/>
    <s v="802, Tower 32, Lotus Boulevard Espacia, Opposite Pathways School, Sector 100, Near Sector 47, Noida"/>
    <s v="Sector 47"/>
    <x v="22"/>
    <s v="Indian Rupees(Rs.)"/>
    <x v="0"/>
    <x v="0"/>
    <s v="No"/>
    <n v="500"/>
    <x v="0"/>
    <x v="712"/>
    <x v="0"/>
    <x v="1"/>
  </r>
  <r>
    <n v="18353796"/>
    <s v="Lucknow Heritage"/>
    <n v="1"/>
    <x v="62"/>
    <s v="Shop 2, V.D.S Market, F Block, Sector 51, Noida"/>
    <s v="Sector 51"/>
    <x v="996"/>
    <s v="Indian Rupees(Rs.)"/>
    <x v="0"/>
    <x v="0"/>
    <s v="No"/>
    <n v="400"/>
    <x v="0"/>
    <x v="721"/>
    <x v="0"/>
    <x v="0"/>
  </r>
  <r>
    <n v="18382356"/>
    <s v="VP ki Kitchen"/>
    <n v="1"/>
    <x v="62"/>
    <s v="MS Complex, Shop 1, Chauhan Market, Gijhor, Sector 53, Noida"/>
    <s v="Sector 53"/>
    <x v="8"/>
    <s v="Indian Rupees(Rs.)"/>
    <x v="0"/>
    <x v="0"/>
    <s v="No"/>
    <n v="400"/>
    <x v="0"/>
    <x v="52"/>
    <x v="0"/>
    <x v="0"/>
  </r>
  <r>
    <n v="18432196"/>
    <s v="Shri G"/>
    <n v="1"/>
    <x v="62"/>
    <s v="Khoda Colony, Deepak Vihar, Labour Chowk, Sector 58, Noida"/>
    <s v="Sector 58"/>
    <x v="0"/>
    <s v="Indian Rupees(Rs.)"/>
    <x v="0"/>
    <x v="0"/>
    <s v="No"/>
    <n v="100"/>
    <x v="0"/>
    <x v="1452"/>
    <x v="0"/>
    <x v="0"/>
  </r>
  <r>
    <n v="18382348"/>
    <s v="Spicy Punjabi Tadka"/>
    <n v="1"/>
    <x v="62"/>
    <s v="A-3, Sector 66, Near Sector 65, Noida"/>
    <s v="Sector 65"/>
    <x v="0"/>
    <s v="Indian Rupees(Rs.)"/>
    <x v="0"/>
    <x v="0"/>
    <s v="No"/>
    <n v="550"/>
    <x v="0"/>
    <x v="1699"/>
    <x v="0"/>
    <x v="1"/>
  </r>
  <r>
    <n v="18430582"/>
    <s v="Bake Walkers"/>
    <n v="1"/>
    <x v="62"/>
    <s v="BH-39, Sector 72, Noida"/>
    <s v="Sector 72"/>
    <x v="21"/>
    <s v="Indian Rupees(Rs.)"/>
    <x v="0"/>
    <x v="0"/>
    <s v="No"/>
    <n v="300"/>
    <x v="0"/>
    <x v="1626"/>
    <x v="0"/>
    <x v="0"/>
  </r>
  <r>
    <n v="18499472"/>
    <s v="The Dhaba"/>
    <n v="1"/>
    <x v="62"/>
    <s v="Shop 30, Amarpali Princely Estate, Sector 76, Near Sector 72, Noida"/>
    <s v="Sector 72"/>
    <x v="0"/>
    <s v="Indian Rupees(Rs.)"/>
    <x v="0"/>
    <x v="0"/>
    <s v="No"/>
    <n v="500"/>
    <x v="0"/>
    <x v="1783"/>
    <x v="0"/>
    <x v="1"/>
  </r>
  <r>
    <n v="18486858"/>
    <s v="6 Packs Momos"/>
    <n v="1"/>
    <x v="62"/>
    <s v="Spice World Mall, Sector 25, Noida"/>
    <s v="Spice World Mall, Sector 25"/>
    <x v="19"/>
    <s v="Indian Rupees(Rs.)"/>
    <x v="0"/>
    <x v="0"/>
    <s v="No"/>
    <n v="300"/>
    <x v="0"/>
    <x v="1703"/>
    <x v="0"/>
    <x v="0"/>
  </r>
  <r>
    <n v="18291236"/>
    <s v="Rocket Food"/>
    <n v="1"/>
    <x v="62"/>
    <s v="Golf Course, Noida"/>
    <s v="Golf Course"/>
    <x v="0"/>
    <s v="Indian Rupees(Rs.)"/>
    <x v="0"/>
    <x v="0"/>
    <s v="No"/>
    <n v="500"/>
    <x v="0"/>
    <x v="777"/>
    <x v="0"/>
    <x v="1"/>
  </r>
  <r>
    <n v="18383456"/>
    <s v="Giani"/>
    <n v="1"/>
    <x v="62"/>
    <s v="GF-29, Parsvnath Bibhav Plaza, Alpha 1, Greater Noida, Noida"/>
    <s v="Greater Noida"/>
    <x v="61"/>
    <s v="Indian Rupees(Rs.)"/>
    <x v="0"/>
    <x v="1"/>
    <s v="No"/>
    <n v="400"/>
    <x v="0"/>
    <x v="1066"/>
    <x v="0"/>
    <x v="0"/>
  </r>
  <r>
    <n v="18356045"/>
    <s v="Punjabi Zaika"/>
    <n v="1"/>
    <x v="62"/>
    <s v="B-2, Sector 10, Noida"/>
    <s v="Sector 10"/>
    <x v="0"/>
    <s v="Indian Rupees(Rs.)"/>
    <x v="0"/>
    <x v="0"/>
    <s v="No"/>
    <n v="200"/>
    <x v="0"/>
    <x v="606"/>
    <x v="0"/>
    <x v="0"/>
  </r>
  <r>
    <n v="18485826"/>
    <s v="Sushma Homemade Tiffin"/>
    <n v="1"/>
    <x v="62"/>
    <s v="Z Block, Sector 12, Noida"/>
    <s v="Sector 12"/>
    <x v="45"/>
    <s v="Indian Rupees(Rs.)"/>
    <x v="0"/>
    <x v="0"/>
    <s v="No"/>
    <n v="200"/>
    <x v="0"/>
    <x v="730"/>
    <x v="0"/>
    <x v="0"/>
  </r>
  <r>
    <n v="18489823"/>
    <s v="Cafe Lounge"/>
    <n v="1"/>
    <x v="62"/>
    <s v="Eco Suites By Hyphen, GH 03, Adjacent Supertech Ecociti, Sector 137, Near Sector 132, Noida"/>
    <s v="Sector 132"/>
    <x v="1110"/>
    <s v="Indian Rupees(Rs.)"/>
    <x v="0"/>
    <x v="0"/>
    <s v="No"/>
    <n v="350"/>
    <x v="0"/>
    <x v="2492"/>
    <x v="0"/>
    <x v="0"/>
  </r>
  <r>
    <n v="18358662"/>
    <s v="Costa Coffee"/>
    <n v="1"/>
    <x v="62"/>
    <s v="Jaypee Hospital, Wish Town, Gautam Buddha Nagar, Sector 128, Near Sector 132, Noida"/>
    <s v="Sector 132"/>
    <x v="7"/>
    <s v="Indian Rupees(Rs.)"/>
    <x v="0"/>
    <x v="0"/>
    <s v="No"/>
    <n v="600"/>
    <x v="0"/>
    <x v="1296"/>
    <x v="0"/>
    <x v="1"/>
  </r>
  <r>
    <n v="18432201"/>
    <s v="Cheese Pizza"/>
    <n v="1"/>
    <x v="62"/>
    <s v="B Block Market, Sector 15, Noida"/>
    <s v="Sector 15"/>
    <x v="5"/>
    <s v="Indian Rupees(Rs.)"/>
    <x v="0"/>
    <x v="0"/>
    <s v="No"/>
    <n v="250"/>
    <x v="0"/>
    <x v="2665"/>
    <x v="0"/>
    <x v="0"/>
  </r>
  <r>
    <n v="18441760"/>
    <s v="Alam Muradabadi &amp; Hyderabadi Biryani"/>
    <n v="1"/>
    <x v="62"/>
    <s v="Near Wine Shop, Main Road, Sector 22, Noida"/>
    <s v="Sector 22"/>
    <x v="315"/>
    <s v="Indian Rupees(Rs.)"/>
    <x v="0"/>
    <x v="0"/>
    <s v="No"/>
    <n v="500"/>
    <x v="0"/>
    <x v="2580"/>
    <x v="0"/>
    <x v="1"/>
  </r>
  <r>
    <n v="18430884"/>
    <s v="Sethi's"/>
    <n v="1"/>
    <x v="62"/>
    <s v="Near HP Petrol Pump, Main Dadri Road, Sector 41, Noida"/>
    <s v="Sector 41"/>
    <x v="0"/>
    <s v="Indian Rupees(Rs.)"/>
    <x v="0"/>
    <x v="0"/>
    <s v="No"/>
    <n v="800"/>
    <x v="0"/>
    <x v="2278"/>
    <x v="0"/>
    <x v="1"/>
  </r>
  <r>
    <n v="18432236"/>
    <s v="Foodies Park"/>
    <n v="1"/>
    <x v="62"/>
    <s v="Choudhary Fateh Singh Market, Opposite Amarpali Sapphire, Sector 45, Noida"/>
    <s v="Sector 45"/>
    <x v="25"/>
    <s v="Indian Rupees(Rs.)"/>
    <x v="0"/>
    <x v="0"/>
    <s v="No"/>
    <n v="450"/>
    <x v="0"/>
    <x v="2034"/>
    <x v="0"/>
    <x v="0"/>
  </r>
  <r>
    <n v="18273432"/>
    <s v="Cupcakes &amp; More"/>
    <n v="1"/>
    <x v="62"/>
    <s v="408, Mahagun Maestro, Block F-21-A, Sector 50, Noida"/>
    <s v="Sector 50"/>
    <x v="21"/>
    <s v="Indian Rupees(Rs.)"/>
    <x v="0"/>
    <x v="0"/>
    <s v="No"/>
    <n v="300"/>
    <x v="0"/>
    <x v="873"/>
    <x v="0"/>
    <x v="0"/>
  </r>
  <r>
    <n v="18435795"/>
    <s v="Indian Special Hot Momos"/>
    <n v="1"/>
    <x v="62"/>
    <s v="Ashirwad Complex, Sector 53, Noida"/>
    <s v="Sector 53"/>
    <x v="19"/>
    <s v="Indian Rupees(Rs.)"/>
    <x v="0"/>
    <x v="0"/>
    <s v="No"/>
    <n v="50"/>
    <x v="0"/>
    <x v="2666"/>
    <x v="0"/>
    <x v="0"/>
  </r>
  <r>
    <n v="18347548"/>
    <s v="Hotel Green View Palace"/>
    <n v="1"/>
    <x v="62"/>
    <s v="Plot 16-A, Hotel Green View Palace, Near Indus Valley School, Sector 62, Noida"/>
    <s v="Sector 62"/>
    <x v="29"/>
    <s v="Indian Rupees(Rs.)"/>
    <x v="0"/>
    <x v="0"/>
    <s v="No"/>
    <n v="700"/>
    <x v="0"/>
    <x v="531"/>
    <x v="0"/>
    <x v="1"/>
  </r>
  <r>
    <n v="310775"/>
    <s v="New Shahi Chinese Fast Food"/>
    <n v="1"/>
    <x v="62"/>
    <s v="C-25, Opposite Stellar IT Park, Sector 62, Noida"/>
    <s v="Sector 62"/>
    <x v="19"/>
    <s v="Indian Rupees(Rs.)"/>
    <x v="0"/>
    <x v="0"/>
    <s v="No"/>
    <n v="400"/>
    <x v="0"/>
    <x v="1889"/>
    <x v="0"/>
    <x v="0"/>
  </r>
  <r>
    <n v="18372662"/>
    <s v="Breaky2Dinner"/>
    <n v="1"/>
    <x v="62"/>
    <s v="Shop 11, JM Orchid, Sector 76, Near Sector 72, Noida"/>
    <s v="Sector 72"/>
    <x v="25"/>
    <s v="Indian Rupees(Rs.)"/>
    <x v="0"/>
    <x v="0"/>
    <s v="No"/>
    <n v="500"/>
    <x v="0"/>
    <x v="882"/>
    <x v="0"/>
    <x v="1"/>
  </r>
  <r>
    <n v="18494319"/>
    <s v="Mr. Biryani Walia"/>
    <n v="1"/>
    <x v="62"/>
    <s v="Civitech Sampriti Central, Sector 77, Near Sector 72, Noida"/>
    <s v="Sector 72"/>
    <x v="23"/>
    <s v="Indian Rupees(Rs.)"/>
    <x v="0"/>
    <x v="0"/>
    <s v="No"/>
    <n v="400"/>
    <x v="0"/>
    <x v="64"/>
    <x v="0"/>
    <x v="0"/>
  </r>
  <r>
    <n v="18254559"/>
    <s v="Platters"/>
    <n v="1"/>
    <x v="62"/>
    <s v="Shop 1, Tulip Mall, Near HDFC Bank, Sector 48, Noida"/>
    <s v="Tulip Mall, Sector 48, Noida"/>
    <x v="3"/>
    <s v="Indian Rupees(Rs.)"/>
    <x v="0"/>
    <x v="0"/>
    <s v="No"/>
    <n v="500"/>
    <x v="0"/>
    <x v="2492"/>
    <x v="0"/>
    <x v="1"/>
  </r>
  <r>
    <n v="18424872"/>
    <s v="Joost Juice Bar"/>
    <n v="1"/>
    <x v="62"/>
    <s v="Shop 160, Gardens Galleria, Sector 38, Noida"/>
    <s v="Gardens Galleria, Sector 38 Noida"/>
    <x v="81"/>
    <s v="Indian Rupees(Rs.)"/>
    <x v="0"/>
    <x v="0"/>
    <s v="No"/>
    <n v="300"/>
    <x v="0"/>
    <x v="330"/>
    <x v="0"/>
    <x v="0"/>
  </r>
  <r>
    <n v="18382347"/>
    <s v="My Corn"/>
    <n v="1"/>
    <x v="62"/>
    <s v="C-28/29, Food Court, Tower B, Logix Cyber Park, Sector 62, Noida"/>
    <s v="Logix Cyber Park, Sector 62, Noida"/>
    <x v="12"/>
    <s v="Indian Rupees(Rs.)"/>
    <x v="0"/>
    <x v="0"/>
    <s v="No"/>
    <n v="100"/>
    <x v="0"/>
    <x v="1073"/>
    <x v="0"/>
    <x v="0"/>
  </r>
  <r>
    <n v="18310503"/>
    <s v="Affamato"/>
    <n v="1"/>
    <x v="62"/>
    <s v="Shop 6, Sunshine Helios, Sector 78, Near, Sector 110, Noida"/>
    <s v="Sector 110"/>
    <x v="210"/>
    <s v="Indian Rupees(Rs.)"/>
    <x v="0"/>
    <x v="0"/>
    <s v="No"/>
    <n v="400"/>
    <x v="0"/>
    <x v="1402"/>
    <x v="0"/>
    <x v="0"/>
  </r>
  <r>
    <n v="18432025"/>
    <s v="Fusionn Rolls"/>
    <n v="1"/>
    <x v="62"/>
    <s v="Global Metro Complex, Botanical Garden Metro Station, Sector 38, Noida"/>
    <s v="Sector 38"/>
    <x v="19"/>
    <s v="Indian Rupees(Rs.)"/>
    <x v="0"/>
    <x v="0"/>
    <s v="No"/>
    <n v="250"/>
    <x v="0"/>
    <x v="1070"/>
    <x v="0"/>
    <x v="0"/>
  </r>
  <r>
    <n v="18481291"/>
    <s v="Whatslife.in"/>
    <n v="1"/>
    <x v="62"/>
    <s v="Shop 23, VDS Market, Sector 51, Noida"/>
    <s v="Sector 51"/>
    <x v="3"/>
    <s v="Indian Rupees(Rs.)"/>
    <x v="0"/>
    <x v="1"/>
    <s v="No"/>
    <n v="500"/>
    <x v="0"/>
    <x v="1631"/>
    <x v="0"/>
    <x v="1"/>
  </r>
  <r>
    <n v="18435805"/>
    <s v="South Indian Snacks Stall"/>
    <n v="1"/>
    <x v="62"/>
    <s v="E-4/7, Sector 56, Noida"/>
    <s v="Sector 56"/>
    <x v="64"/>
    <s v="Indian Rupees(Rs.)"/>
    <x v="0"/>
    <x v="0"/>
    <s v="No"/>
    <n v="200"/>
    <x v="0"/>
    <x v="613"/>
    <x v="0"/>
    <x v="0"/>
  </r>
  <r>
    <n v="18344518"/>
    <s v="Al-Aayat Mughlai Biryani"/>
    <n v="1"/>
    <x v="62"/>
    <s v="NH-24, Lok Priya Vihar, Khoda Colony, Sector 62-A, Near, Sector 62, Noida"/>
    <s v="Sector 62"/>
    <x v="23"/>
    <s v="Indian Rupees(Rs.)"/>
    <x v="0"/>
    <x v="0"/>
    <s v="No"/>
    <n v="100"/>
    <x v="0"/>
    <x v="2285"/>
    <x v="0"/>
    <x v="0"/>
  </r>
  <r>
    <n v="18381667"/>
    <s v="Food Weavers"/>
    <n v="1"/>
    <x v="62"/>
    <s v="Opposite Samsung Tower Building, Near Stellar IT Park, Sector 62, Noida"/>
    <s v="Sector 62"/>
    <x v="25"/>
    <s v="Indian Rupees(Rs.)"/>
    <x v="0"/>
    <x v="0"/>
    <s v="No"/>
    <n v="350"/>
    <x v="0"/>
    <x v="609"/>
    <x v="0"/>
    <x v="0"/>
  </r>
  <r>
    <n v="18424868"/>
    <s v="Food Passengers"/>
    <n v="1"/>
    <x v="62"/>
    <s v="E-214, First Floor, Sector 63, Noida"/>
    <s v="Sector 63"/>
    <x v="0"/>
    <s v="Indian Rupees(Rs.)"/>
    <x v="0"/>
    <x v="0"/>
    <s v="No"/>
    <n v="250"/>
    <x v="0"/>
    <x v="2667"/>
    <x v="0"/>
    <x v="0"/>
  </r>
  <r>
    <n v="18394367"/>
    <s v="Kake Da Dhaba"/>
    <n v="1"/>
    <x v="62"/>
    <s v="Amrapali Zodiac Market, Sector 120, Near, Sector 72, Noida"/>
    <s v="Sector 72"/>
    <x v="0"/>
    <s v="Indian Rupees(Rs.)"/>
    <x v="0"/>
    <x v="0"/>
    <s v="No"/>
    <n v="450"/>
    <x v="0"/>
    <x v="609"/>
    <x v="0"/>
    <x v="0"/>
  </r>
  <r>
    <n v="18428504"/>
    <s v="The Hangout-Deli"/>
    <n v="1"/>
    <x v="62"/>
    <s v="320-A, 3rd Floor, The Great India Place Mall, Sector 38, Noida"/>
    <s v="The Great India Place, Sector 38"/>
    <x v="1111"/>
    <s v="Indian Rupees(Rs.)"/>
    <x v="1"/>
    <x v="0"/>
    <s v="No"/>
    <n v="1000"/>
    <x v="0"/>
    <x v="1401"/>
    <x v="0"/>
    <x v="2"/>
  </r>
  <r>
    <n v="18416753"/>
    <s v="Dolce Gelato"/>
    <n v="1"/>
    <x v="62"/>
    <s v="2nd Floor, Logix City Center Mall, Sector 32, Near Sector 34, Noida"/>
    <s v="Logix City Centre, Sector 32, Noida"/>
    <x v="121"/>
    <s v="Indian Rupees(Rs.)"/>
    <x v="0"/>
    <x v="0"/>
    <s v="No"/>
    <n v="300"/>
    <x v="0"/>
    <x v="1570"/>
    <x v="0"/>
    <x v="0"/>
  </r>
  <r>
    <n v="18371430"/>
    <s v="The Gaming Vegas"/>
    <n v="1"/>
    <x v="62"/>
    <s v="301, The Gaming Vegas, Logix City Center, Sector 32, Near Sector 34, Noida"/>
    <s v="Logix City Centre, Sector 32, Noida"/>
    <x v="12"/>
    <s v="Indian Rupees(Rs.)"/>
    <x v="0"/>
    <x v="0"/>
    <s v="No"/>
    <n v="400"/>
    <x v="0"/>
    <x v="2668"/>
    <x v="0"/>
    <x v="0"/>
  </r>
  <r>
    <n v="18348609"/>
    <s v="Lassilo"/>
    <n v="1"/>
    <x v="62"/>
    <s v="D 51, Sector 105, Near Sector 110, Noida"/>
    <s v="Sector 110"/>
    <x v="12"/>
    <s v="Indian Rupees(Rs.)"/>
    <x v="0"/>
    <x v="0"/>
    <s v="No"/>
    <n v="200"/>
    <x v="0"/>
    <x v="2296"/>
    <x v="0"/>
    <x v="0"/>
  </r>
  <r>
    <n v="18424175"/>
    <s v="Mittal Bikaneri Sweets"/>
    <n v="1"/>
    <x v="62"/>
    <s v="A 2/22, Main Market, Sector 110, Noida"/>
    <s v="Sector 110"/>
    <x v="57"/>
    <s v="Indian Rupees(Rs.)"/>
    <x v="0"/>
    <x v="0"/>
    <s v="No"/>
    <n v="100"/>
    <x v="0"/>
    <x v="1727"/>
    <x v="0"/>
    <x v="0"/>
  </r>
  <r>
    <n v="18383448"/>
    <s v="Swad E Punjab"/>
    <n v="1"/>
    <x v="62"/>
    <s v="E 20-21, Sabji Mandi Market, Behind Sub Mall, Sector 27, Noida"/>
    <s v="Sector 27"/>
    <x v="0"/>
    <s v="Indian Rupees(Rs.)"/>
    <x v="0"/>
    <x v="0"/>
    <s v="No"/>
    <n v="300"/>
    <x v="0"/>
    <x v="923"/>
    <x v="0"/>
    <x v="0"/>
  </r>
  <r>
    <n v="18396192"/>
    <s v="Sweet Spells"/>
    <n v="1"/>
    <x v="62"/>
    <s v="1264, 3rd Floor, Sector 29, Noida"/>
    <s v="Sector 29"/>
    <x v="22"/>
    <s v="Indian Rupees(Rs.)"/>
    <x v="0"/>
    <x v="0"/>
    <s v="No"/>
    <n v="200"/>
    <x v="0"/>
    <x v="1918"/>
    <x v="0"/>
    <x v="0"/>
  </r>
  <r>
    <n v="18440395"/>
    <s v="Chill Grill"/>
    <n v="1"/>
    <x v="62"/>
    <s v="Food Court, Logix City Centre, Sector 32, Near, Sector 34, Noida"/>
    <s v="Sector 34"/>
    <x v="12"/>
    <s v="Indian Rupees(Rs.)"/>
    <x v="0"/>
    <x v="0"/>
    <s v="No"/>
    <n v="500"/>
    <x v="0"/>
    <x v="2228"/>
    <x v="0"/>
    <x v="1"/>
  </r>
  <r>
    <n v="18265399"/>
    <s v="Kwality Walls - Happiness Station"/>
    <n v="1"/>
    <x v="62"/>
    <s v="Third Floor, Food Court, Sector 38, Noida"/>
    <s v="Sector 38"/>
    <x v="44"/>
    <s v="Indian Rupees(Rs.)"/>
    <x v="0"/>
    <x v="0"/>
    <s v="No"/>
    <n v="300"/>
    <x v="0"/>
    <x v="2669"/>
    <x v="0"/>
    <x v="0"/>
  </r>
  <r>
    <n v="18383529"/>
    <s v="Keventers"/>
    <n v="1"/>
    <x v="62"/>
    <s v="19, C 19/98, C Block Market, Sector 41, Noida"/>
    <s v="Sector 41"/>
    <x v="81"/>
    <s v="Indian Rupees(Rs.)"/>
    <x v="0"/>
    <x v="0"/>
    <s v="No"/>
    <n v="400"/>
    <x v="0"/>
    <x v="2555"/>
    <x v="0"/>
    <x v="0"/>
  </r>
  <r>
    <n v="18478971"/>
    <s v="NS Punjabi Swad"/>
    <n v="1"/>
    <x v="62"/>
    <s v="Opposite Shani Mandir, Aghapur Villlage, Sector 41, Noida"/>
    <s v="Sector 41"/>
    <x v="3"/>
    <s v="Indian Rupees(Rs.)"/>
    <x v="0"/>
    <x v="0"/>
    <s v="No"/>
    <n v="300"/>
    <x v="0"/>
    <x v="2670"/>
    <x v="0"/>
    <x v="0"/>
  </r>
  <r>
    <n v="18426112"/>
    <s v="Bhojanam4u"/>
    <n v="1"/>
    <x v="62"/>
    <s v="A 109, Sector 47, Noida"/>
    <s v="Sector 47"/>
    <x v="0"/>
    <s v="Indian Rupees(Rs.)"/>
    <x v="0"/>
    <x v="0"/>
    <s v="No"/>
    <n v="200"/>
    <x v="0"/>
    <x v="100"/>
    <x v="0"/>
    <x v="0"/>
  </r>
  <r>
    <n v="18419113"/>
    <s v="Shaivi's Kitchen"/>
    <n v="1"/>
    <x v="62"/>
    <s v="Hindon Vihar, Sector 49, Noida_x000d__x000a_Opp. Dominos and ICICI BANK Sector 48"/>
    <s v="Sector 49"/>
    <x v="68"/>
    <s v="Indian Rupees(Rs.)"/>
    <x v="0"/>
    <x v="0"/>
    <s v="No"/>
    <n v="300"/>
    <x v="0"/>
    <x v="1639"/>
    <x v="0"/>
    <x v="0"/>
  </r>
  <r>
    <n v="18346998"/>
    <s v="Bake Walkers"/>
    <n v="1"/>
    <x v="62"/>
    <s v="Mamura, Sector 53, Noida"/>
    <s v="Sector 53"/>
    <x v="21"/>
    <s v="Indian Rupees(Rs.)"/>
    <x v="0"/>
    <x v="0"/>
    <s v="No"/>
    <n v="300"/>
    <x v="0"/>
    <x v="1638"/>
    <x v="0"/>
    <x v="0"/>
  </r>
  <r>
    <n v="304502"/>
    <s v="Sharma Hotel"/>
    <n v="1"/>
    <x v="62"/>
    <s v="Labour Chowk, Sector 58, Noida"/>
    <s v="Sector 58"/>
    <x v="0"/>
    <s v="Indian Rupees(Rs.)"/>
    <x v="0"/>
    <x v="0"/>
    <s v="No"/>
    <n v="100"/>
    <x v="0"/>
    <x v="1088"/>
    <x v="0"/>
    <x v="0"/>
  </r>
  <r>
    <n v="18424195"/>
    <s v="Shri Balaji Shudh Vaishno Dhaba"/>
    <n v="1"/>
    <x v="62"/>
    <s v="Near Hotel Ascent, Main Road, Sector 62, Noida"/>
    <s v="Sector 62"/>
    <x v="0"/>
    <s v="Indian Rupees(Rs.)"/>
    <x v="0"/>
    <x v="0"/>
    <s v="No"/>
    <n v="200"/>
    <x v="0"/>
    <x v="97"/>
    <x v="0"/>
    <x v="0"/>
  </r>
  <r>
    <n v="18409211"/>
    <s v="Twenty Four Seven"/>
    <n v="1"/>
    <x v="62"/>
    <s v="M/S Padam Petrolium, Indian Oil Petrol Pump, Plot PP1, Sector 63, Noida"/>
    <s v="Sector 63"/>
    <x v="101"/>
    <s v="Indian Rupees(Rs.)"/>
    <x v="0"/>
    <x v="0"/>
    <s v="No"/>
    <n v="300"/>
    <x v="0"/>
    <x v="1568"/>
    <x v="0"/>
    <x v="0"/>
  </r>
  <r>
    <n v="18490967"/>
    <s v=" Let's Burrrp"/>
    <n v="1"/>
    <x v="62"/>
    <s v="Bs-10, Sector 70, Near Sector 70, Noida"/>
    <s v="Sector 71"/>
    <x v="25"/>
    <s v="Indian Rupees(Rs.)"/>
    <x v="0"/>
    <x v="0"/>
    <s v="No"/>
    <n v="400"/>
    <x v="0"/>
    <x v="2671"/>
    <x v="0"/>
    <x v="0"/>
  </r>
  <r>
    <n v="18439544"/>
    <s v="Royal Spice"/>
    <n v="1"/>
    <x v="62"/>
    <s v="Shop 4, Near Orange Pie Hotel, Main Road, Sector 66/67, Near Sector 71, Noida"/>
    <s v="Sector 71"/>
    <x v="0"/>
    <s v="Indian Rupees(Rs.)"/>
    <x v="0"/>
    <x v="0"/>
    <s v="No"/>
    <n v="500"/>
    <x v="0"/>
    <x v="1263"/>
    <x v="0"/>
    <x v="1"/>
  </r>
  <r>
    <n v="18442657"/>
    <s v="Hunger Tales"/>
    <n v="1"/>
    <x v="62"/>
    <s v="Sector 122, Near, Sector 72, Noida"/>
    <s v="Sector 72"/>
    <x v="1112"/>
    <s v="Indian Rupees(Rs.)"/>
    <x v="0"/>
    <x v="0"/>
    <s v="No"/>
    <n v="500"/>
    <x v="0"/>
    <x v="1083"/>
    <x v="0"/>
    <x v="1"/>
  </r>
  <r>
    <n v="18439721"/>
    <s v="Chef's Basket Pop Up Cafí©"/>
    <n v="1"/>
    <x v="62"/>
    <s v="Inside Big Bazaar, The Great India Place, Sector 38 A, Sector 38, Noida"/>
    <s v="The Great India Place, Sector 38"/>
    <x v="1113"/>
    <s v="Indian Rupees(Rs.)"/>
    <x v="0"/>
    <x v="0"/>
    <s v="No"/>
    <n v="200"/>
    <x v="0"/>
    <x v="1304"/>
    <x v="0"/>
    <x v="0"/>
  </r>
  <r>
    <n v="18445740"/>
    <s v="Kanha Cake O' Pastry"/>
    <n v="1"/>
    <x v="62"/>
    <s v="Shop GF-17, Block B, Omaxe NRI City Center, Omega II, Greater Noida, Noida"/>
    <s v="Greater Noida"/>
    <x v="22"/>
    <s v="Indian Rupees(Rs.)"/>
    <x v="0"/>
    <x v="0"/>
    <s v="No"/>
    <n v="250"/>
    <x v="0"/>
    <x v="2349"/>
    <x v="0"/>
    <x v="0"/>
  </r>
  <r>
    <n v="760"/>
    <s v="Moets Stone"/>
    <n v="1"/>
    <x v="0"/>
    <s v="50, Moets Restaurant Complex, Defence Colony, New Delhi"/>
    <s v="Defence Colony"/>
    <x v="27"/>
    <s v="Indian Rupees(Rs.)"/>
    <x v="1"/>
    <x v="1"/>
    <s v="No"/>
    <n v="2000"/>
    <x v="1"/>
    <x v="110"/>
    <x v="0"/>
    <x v="3"/>
  </r>
  <r>
    <n v="18322648"/>
    <s v="Lemonier"/>
    <n v="1"/>
    <x v="62"/>
    <s v="B-109, 2nd Floor, Sector 10, Noida"/>
    <s v="Sector 10"/>
    <x v="22"/>
    <s v="Indian Rupees(Rs.)"/>
    <x v="0"/>
    <x v="0"/>
    <s v="No"/>
    <n v="200"/>
    <x v="0"/>
    <x v="1499"/>
    <x v="0"/>
    <x v="0"/>
  </r>
  <r>
    <n v="18424173"/>
    <s v="Ahmed's"/>
    <n v="1"/>
    <x v="62"/>
    <s v="Main Market, Near ICICI Bank, Sector 110, Noida"/>
    <s v="Sector 110"/>
    <x v="14"/>
    <s v="Indian Rupees(Rs.)"/>
    <x v="0"/>
    <x v="0"/>
    <s v="No"/>
    <n v="200"/>
    <x v="0"/>
    <x v="1814"/>
    <x v="0"/>
    <x v="0"/>
  </r>
  <r>
    <n v="18440413"/>
    <s v="Hunger's Hub"/>
    <n v="1"/>
    <x v="62"/>
    <s v="Opposite HCL, Near Amity University, Sector 125, Noida"/>
    <s v="Sector 125"/>
    <x v="38"/>
    <s v="Indian Rupees(Rs.)"/>
    <x v="0"/>
    <x v="0"/>
    <s v="No"/>
    <n v="200"/>
    <x v="0"/>
    <x v="1935"/>
    <x v="0"/>
    <x v="0"/>
  </r>
  <r>
    <n v="18441663"/>
    <s v="Cafe Coffee Day"/>
    <n v="1"/>
    <x v="62"/>
    <s v="B-36, Block A, Express Trade Tower 2, Noida-Greater Noida Expressway, Sector 132, Noida"/>
    <s v="Sector 132"/>
    <x v="7"/>
    <s v="Indian Rupees(Rs.)"/>
    <x v="0"/>
    <x v="0"/>
    <s v="No"/>
    <n v="450"/>
    <x v="0"/>
    <x v="2562"/>
    <x v="0"/>
    <x v="0"/>
  </r>
  <r>
    <n v="18492041"/>
    <s v="Bala Ji Raja Dhaba"/>
    <n v="1"/>
    <x v="62"/>
    <s v="Opposite Sector 12 Sabji Mandi, Sector 22, Noida"/>
    <s v="Sector 22"/>
    <x v="0"/>
    <s v="Indian Rupees(Rs.)"/>
    <x v="0"/>
    <x v="0"/>
    <s v="No"/>
    <n v="200"/>
    <x v="0"/>
    <x v="116"/>
    <x v="0"/>
    <x v="0"/>
  </r>
  <r>
    <n v="18244407"/>
    <s v="The Backyard Chef"/>
    <n v="1"/>
    <x v="62"/>
    <s v="Shop 1, Sector 53, Noida"/>
    <s v="Sector 53"/>
    <x v="0"/>
    <s v="Indian Rupees(Rs.)"/>
    <x v="0"/>
    <x v="0"/>
    <s v="No"/>
    <n v="300"/>
    <x v="0"/>
    <x v="342"/>
    <x v="0"/>
    <x v="0"/>
  </r>
  <r>
    <n v="18409196"/>
    <s v="Twenty Four Seven"/>
    <n v="1"/>
    <x v="62"/>
    <s v="M/S Jain Service Station, Indian Oil Petrol Pump, Sector 54, Near Sector 57, Noida"/>
    <s v="Sector 57"/>
    <x v="101"/>
    <s v="Indian Rupees(Rs.)"/>
    <x v="0"/>
    <x v="0"/>
    <s v="No"/>
    <n v="300"/>
    <x v="0"/>
    <x v="1579"/>
    <x v="0"/>
    <x v="0"/>
  </r>
  <r>
    <n v="304487"/>
    <s v="Aggarwal Sweets India"/>
    <n v="1"/>
    <x v="62"/>
    <s v="Upper Ground 17, Singhal Tower, Near, Sector 58, Noida"/>
    <s v="Sector 58"/>
    <x v="57"/>
    <s v="Indian Rupees(Rs.)"/>
    <x v="0"/>
    <x v="0"/>
    <s v="No"/>
    <n v="150"/>
    <x v="0"/>
    <x v="2672"/>
    <x v="0"/>
    <x v="0"/>
  </r>
  <r>
    <n v="18432223"/>
    <s v="SPL Food Corner"/>
    <n v="1"/>
    <x v="62"/>
    <s v="Shop 3, C Block, Near HCL Call Center, Sector 59, Noida"/>
    <s v="Sector 59"/>
    <x v="25"/>
    <s v="Indian Rupees(Rs.)"/>
    <x v="0"/>
    <x v="0"/>
    <s v="No"/>
    <n v="300"/>
    <x v="0"/>
    <x v="215"/>
    <x v="0"/>
    <x v="0"/>
  </r>
  <r>
    <n v="18388148"/>
    <s v="Beyond Food"/>
    <n v="1"/>
    <x v="62"/>
    <s v="Sector 71, Noida"/>
    <s v="Sector 71"/>
    <x v="0"/>
    <s v="Indian Rupees(Rs.)"/>
    <x v="0"/>
    <x v="0"/>
    <s v="No"/>
    <n v="200"/>
    <x v="0"/>
    <x v="1939"/>
    <x v="0"/>
    <x v="0"/>
  </r>
  <r>
    <n v="18435336"/>
    <s v="Brijwasi Sweets"/>
    <n v="1"/>
    <x v="62"/>
    <s v="Shop 2, LGF Amrapali Zodiac Market, Sector 72, Noida"/>
    <s v="Sector 72"/>
    <x v="63"/>
    <s v="Indian Rupees(Rs.)"/>
    <x v="0"/>
    <x v="0"/>
    <s v="No"/>
    <n v="100"/>
    <x v="0"/>
    <x v="2168"/>
    <x v="0"/>
    <x v="0"/>
  </r>
  <r>
    <n v="18418232"/>
    <s v="Cafe Hot Pot"/>
    <n v="1"/>
    <x v="62"/>
    <s v="Near Amrapali Zodiac Market, Sector 72, Noida"/>
    <s v="Sector 72"/>
    <x v="12"/>
    <s v="Indian Rupees(Rs.)"/>
    <x v="0"/>
    <x v="0"/>
    <s v="No"/>
    <n v="100"/>
    <x v="0"/>
    <x v="109"/>
    <x v="0"/>
    <x v="0"/>
  </r>
  <r>
    <n v="18271099"/>
    <s v="Spicy Affair"/>
    <n v="1"/>
    <x v="62"/>
    <s v="Plot 2, Sector 93A, Sector 93, Noida"/>
    <s v="Sector 93"/>
    <x v="43"/>
    <s v="Indian Rupees(Rs.)"/>
    <x v="0"/>
    <x v="0"/>
    <s v="No"/>
    <n v="150"/>
    <x v="0"/>
    <x v="1096"/>
    <x v="0"/>
    <x v="0"/>
  </r>
  <r>
    <n v="18381647"/>
    <s v="Kwality Wall's Swirl's"/>
    <n v="1"/>
    <x v="62"/>
    <s v="Food Court, 3rd Floor, Logix City Centre, Sector 32, Near Sector 34, Noida"/>
    <s v="Logix City Centre, Sector 32, Noida"/>
    <x v="61"/>
    <s v="Indian Rupees(Rs.)"/>
    <x v="0"/>
    <x v="0"/>
    <s v="No"/>
    <n v="200"/>
    <x v="0"/>
    <x v="1650"/>
    <x v="0"/>
    <x v="0"/>
  </r>
  <r>
    <n v="313415"/>
    <s v="Royale Bakers"/>
    <n v="1"/>
    <x v="62"/>
    <s v="Opposite Pathway School, Sector 104, Near Sector 110, Noida"/>
    <s v="Sector 110"/>
    <x v="817"/>
    <s v="Indian Rupees(Rs.)"/>
    <x v="0"/>
    <x v="1"/>
    <s v="No"/>
    <n v="350"/>
    <x v="0"/>
    <x v="1949"/>
    <x v="0"/>
    <x v="0"/>
  </r>
  <r>
    <n v="18460286"/>
    <s v="RV's Family Restaurant"/>
    <n v="1"/>
    <x v="62"/>
    <s v="Near Salarpur Police Chowki, Main Dadri Road, Salarpur Bhangel, Sector 107, Near Sector 110, Noida"/>
    <s v="Sector 110"/>
    <x v="1114"/>
    <s v="Indian Rupees(Rs.)"/>
    <x v="0"/>
    <x v="0"/>
    <s v="No"/>
    <n v="500"/>
    <x v="0"/>
    <x v="2173"/>
    <x v="0"/>
    <x v="1"/>
  </r>
  <r>
    <n v="18441557"/>
    <s v="The Royal Kitchen"/>
    <n v="1"/>
    <x v="62"/>
    <s v="Shop 4, Paras Tierea Commercial Complex, Sector 137, Near Sector 132, Noida"/>
    <s v="Sector 132"/>
    <x v="3"/>
    <s v="Indian Rupees(Rs.)"/>
    <x v="0"/>
    <x v="0"/>
    <s v="No"/>
    <n v="400"/>
    <x v="0"/>
    <x v="715"/>
    <x v="0"/>
    <x v="0"/>
  </r>
  <r>
    <n v="18430895"/>
    <s v="Rana Dhaba"/>
    <n v="1"/>
    <x v="62"/>
    <s v="G 39/A, Near Axis Bank ATM, Sector 22, Noida"/>
    <s v="Sector 22"/>
    <x v="0"/>
    <s v="Indian Rupees(Rs.)"/>
    <x v="0"/>
    <x v="0"/>
    <s v="No"/>
    <n v="500"/>
    <x v="0"/>
    <x v="2574"/>
    <x v="0"/>
    <x v="1"/>
  </r>
  <r>
    <n v="18463959"/>
    <s v="Dev Food"/>
    <n v="1"/>
    <x v="62"/>
    <s v="B-128, Near MMI School, Sector 26, Noida"/>
    <s v="Sector 26"/>
    <x v="68"/>
    <s v="Indian Rupees(Rs.)"/>
    <x v="0"/>
    <x v="0"/>
    <s v="No"/>
    <n v="300"/>
    <x v="0"/>
    <x v="1115"/>
    <x v="0"/>
    <x v="0"/>
  </r>
  <r>
    <n v="18472682"/>
    <s v="Maharba Chicken Point"/>
    <n v="1"/>
    <x v="62"/>
    <s v="Brahmputra Market, Near Juice Corner, Sector 29, Noida"/>
    <s v="Sector 29"/>
    <x v="2"/>
    <s v="Indian Rupees(Rs.)"/>
    <x v="0"/>
    <x v="0"/>
    <s v="No"/>
    <n v="300"/>
    <x v="0"/>
    <x v="377"/>
    <x v="0"/>
    <x v="0"/>
  </r>
  <r>
    <n v="18478972"/>
    <s v="Home Cafe"/>
    <n v="1"/>
    <x v="62"/>
    <s v="Block A, Sector 46, Near Sector 44, Noida"/>
    <s v="Sector 44"/>
    <x v="42"/>
    <s v="Indian Rupees(Rs.)"/>
    <x v="0"/>
    <x v="0"/>
    <s v="No"/>
    <n v="250"/>
    <x v="0"/>
    <x v="931"/>
    <x v="0"/>
    <x v="0"/>
  </r>
  <r>
    <n v="18381258"/>
    <s v="Hot Chilli Food Plaza"/>
    <n v="1"/>
    <x v="62"/>
    <s v="Gali 3, Village Chhalera, Sector 44, Noida"/>
    <s v="Sector 44"/>
    <x v="45"/>
    <s v="Indian Rupees(Rs.)"/>
    <x v="0"/>
    <x v="0"/>
    <s v="No"/>
    <n v="500"/>
    <x v="0"/>
    <x v="1123"/>
    <x v="0"/>
    <x v="1"/>
  </r>
  <r>
    <n v="18435293"/>
    <s v="Ayush Chicken Point"/>
    <n v="1"/>
    <x v="62"/>
    <s v="Main Road, Opposite Antriksh Apartment, Sector 51, Noida"/>
    <s v="Sector 51"/>
    <x v="8"/>
    <s v="Indian Rupees(Rs.)"/>
    <x v="0"/>
    <x v="0"/>
    <s v="No"/>
    <n v="450"/>
    <x v="0"/>
    <x v="1118"/>
    <x v="0"/>
    <x v="0"/>
  </r>
  <r>
    <n v="18480748"/>
    <s v="Baby Got Bacon"/>
    <n v="1"/>
    <x v="62"/>
    <s v="Sector 51, Noida"/>
    <s v="Sector 51"/>
    <x v="166"/>
    <s v="Indian Rupees(Rs.)"/>
    <x v="0"/>
    <x v="0"/>
    <s v="No"/>
    <n v="500"/>
    <x v="0"/>
    <x v="2673"/>
    <x v="0"/>
    <x v="1"/>
  </r>
  <r>
    <n v="18126119"/>
    <s v="Food Hut"/>
    <n v="1"/>
    <x v="62"/>
    <s v="E 4/13, Sector 56, Noida"/>
    <s v="Sector 56"/>
    <x v="0"/>
    <s v="Indian Rupees(Rs.)"/>
    <x v="0"/>
    <x v="0"/>
    <s v="No"/>
    <n v="150"/>
    <x v="0"/>
    <x v="682"/>
    <x v="0"/>
    <x v="0"/>
  </r>
  <r>
    <n v="18469955"/>
    <s v="Cafe Coffee Day"/>
    <n v="1"/>
    <x v="62"/>
    <s v="Brookfield Infosapce, Sector 61, Noida"/>
    <s v="Sector 61"/>
    <x v="7"/>
    <s v="Indian Rupees(Rs.)"/>
    <x v="0"/>
    <x v="0"/>
    <s v="No"/>
    <n v="450"/>
    <x v="0"/>
    <x v="1507"/>
    <x v="0"/>
    <x v="0"/>
  </r>
  <r>
    <n v="18466392"/>
    <s v="Dev Food"/>
    <n v="1"/>
    <x v="62"/>
    <s v="House 34 C, Shatabdi Vihar, Sector 61, Noida"/>
    <s v="Sector 61"/>
    <x v="68"/>
    <s v="Indian Rupees(Rs.)"/>
    <x v="0"/>
    <x v="0"/>
    <s v="No"/>
    <n v="300"/>
    <x v="0"/>
    <x v="2171"/>
    <x v="0"/>
    <x v="0"/>
  </r>
  <r>
    <n v="18441651"/>
    <s v="Food Cabana"/>
    <n v="1"/>
    <x v="62"/>
    <s v="Film City, Sector 76, Near Sector 72, Noida"/>
    <s v="Sector 72"/>
    <x v="19"/>
    <s v="Indian Rupees(Rs.)"/>
    <x v="0"/>
    <x v="0"/>
    <s v="No"/>
    <n v="450"/>
    <x v="0"/>
    <x v="558"/>
    <x v="0"/>
    <x v="0"/>
  </r>
  <r>
    <n v="18381675"/>
    <s v="Pizza Hut"/>
    <n v="1"/>
    <x v="62"/>
    <s v="1st Floor, Garden Galleria, Sector 38, Noida"/>
    <s v="Gardens Galleria, Sector 38 Noida"/>
    <x v="34"/>
    <s v="Indian Rupees(Rs.)"/>
    <x v="0"/>
    <x v="0"/>
    <s v="No"/>
    <n v="1000"/>
    <x v="0"/>
    <x v="2316"/>
    <x v="0"/>
    <x v="2"/>
  </r>
  <r>
    <n v="18382345"/>
    <s v="Kwality Wall's Swirl's"/>
    <n v="1"/>
    <x v="62"/>
    <s v="C-28/29, Food Court, Tower B, Logix Cyber Park, Sector 62, Noida"/>
    <s v="Logix Cyber Park, Sector 62, Noida"/>
    <x v="61"/>
    <s v="Indian Rupees(Rs.)"/>
    <x v="0"/>
    <x v="0"/>
    <s v="No"/>
    <n v="200"/>
    <x v="0"/>
    <x v="131"/>
    <x v="0"/>
    <x v="0"/>
  </r>
  <r>
    <n v="18433542"/>
    <s v="Mayur Kitchen"/>
    <n v="1"/>
    <x v="62"/>
    <s v="Shop 100, Sabzi Mandi, Sector 12, Noida"/>
    <s v="Sector 12"/>
    <x v="2"/>
    <s v="Indian Rupees(Rs.)"/>
    <x v="0"/>
    <x v="0"/>
    <s v="No"/>
    <n v="500"/>
    <x v="0"/>
    <x v="2579"/>
    <x v="0"/>
    <x v="1"/>
  </r>
  <r>
    <n v="18469933"/>
    <s v="Brajwasi"/>
    <n v="1"/>
    <x v="62"/>
    <s v="Shop 4, Chauhan Market, Behind Advant Navis Business Park, Sector 141, Near Sector 132, Noida"/>
    <s v="Sector 132"/>
    <x v="0"/>
    <s v="Indian Rupees(Rs.)"/>
    <x v="0"/>
    <x v="0"/>
    <s v="No"/>
    <n v="500"/>
    <x v="0"/>
    <x v="1586"/>
    <x v="0"/>
    <x v="1"/>
  </r>
  <r>
    <n v="18432013"/>
    <s v="Street Food Corner"/>
    <n v="1"/>
    <x v="62"/>
    <s v="Opposite Gate 2, Sector 16 Metro Station, Sector 16, Noida"/>
    <s v="Sector 16"/>
    <x v="19"/>
    <s v="Indian Rupees(Rs.)"/>
    <x v="0"/>
    <x v="0"/>
    <s v="No"/>
    <n v="250"/>
    <x v="0"/>
    <x v="2674"/>
    <x v="0"/>
    <x v="0"/>
  </r>
  <r>
    <n v="18393406"/>
    <s v="Brijwasi Dhaba"/>
    <n v="1"/>
    <x v="62"/>
    <s v="Sadarpur Colony, Sabzi Mandi, Sector 22, Noida"/>
    <s v="Sector 22"/>
    <x v="0"/>
    <s v="Indian Rupees(Rs.)"/>
    <x v="0"/>
    <x v="0"/>
    <s v="No"/>
    <n v="200"/>
    <x v="0"/>
    <x v="2675"/>
    <x v="0"/>
    <x v="0"/>
  </r>
  <r>
    <n v="18432192"/>
    <s v="Vishnu Ki Rasoi"/>
    <n v="1"/>
    <x v="62"/>
    <s v="D Block Market, Sector 27, Noida"/>
    <s v="Sector 27"/>
    <x v="0"/>
    <s v="Indian Rupees(Rs.)"/>
    <x v="0"/>
    <x v="0"/>
    <s v="No"/>
    <n v="250"/>
    <x v="0"/>
    <x v="137"/>
    <x v="0"/>
    <x v="0"/>
  </r>
  <r>
    <n v="18417576"/>
    <s v="Cafe Krisa"/>
    <n v="1"/>
    <x v="62"/>
    <s v="B8A/24, Amaltash Shopping Complex, Sector 34, Noida,"/>
    <s v="Sector 34"/>
    <x v="21"/>
    <s v="Indian Rupees(Rs.)"/>
    <x v="0"/>
    <x v="0"/>
    <s v="No"/>
    <n v="300"/>
    <x v="0"/>
    <x v="856"/>
    <x v="0"/>
    <x v="0"/>
  </r>
  <r>
    <n v="18319512"/>
    <s v="Sugar Ruffles"/>
    <n v="1"/>
    <x v="62"/>
    <s v="Sector 36, Near Sector 37, Noida"/>
    <s v="Sector 37"/>
    <x v="22"/>
    <s v="Indian Rupees(Rs.)"/>
    <x v="0"/>
    <x v="0"/>
    <s v="No"/>
    <n v="500"/>
    <x v="0"/>
    <x v="1961"/>
    <x v="0"/>
    <x v="1"/>
  </r>
  <r>
    <n v="18430878"/>
    <s v="Navab's"/>
    <n v="1"/>
    <x v="62"/>
    <s v="Near HP Petrol Pump, Main Dadri Road, Sector 41, Noida"/>
    <s v="Sector 41"/>
    <x v="3"/>
    <s v="Indian Rupees(Rs.)"/>
    <x v="0"/>
    <x v="0"/>
    <s v="No"/>
    <n v="900"/>
    <x v="0"/>
    <x v="2506"/>
    <x v="0"/>
    <x v="1"/>
  </r>
  <r>
    <n v="18451091"/>
    <s v="Goyal Chhole Kulche Wala"/>
    <n v="1"/>
    <x v="62"/>
    <s v="G-48, Udhyog Marg, Sector 6, Near Sector 5"/>
    <s v="Sector 5"/>
    <x v="43"/>
    <s v="Indian Rupees(Rs.)"/>
    <x v="0"/>
    <x v="0"/>
    <s v="No"/>
    <n v="100"/>
    <x v="0"/>
    <x v="874"/>
    <x v="0"/>
    <x v="0"/>
  </r>
  <r>
    <n v="18470627"/>
    <s v="Big Biryani"/>
    <n v="1"/>
    <x v="62"/>
    <s v="B Block Market, Sector 50, Noida"/>
    <s v="Sector 50"/>
    <x v="103"/>
    <s v="Indian Rupees(Rs.)"/>
    <x v="0"/>
    <x v="0"/>
    <s v="No"/>
    <n v="300"/>
    <x v="0"/>
    <x v="856"/>
    <x v="0"/>
    <x v="0"/>
  </r>
  <r>
    <n v="18373828"/>
    <s v="Parul's Cooking Hub"/>
    <n v="1"/>
    <x v="62"/>
    <s v="F-28,483, Windsor Green, Sector 50, Noida"/>
    <s v="Sector 50"/>
    <x v="0"/>
    <s v="Indian Rupees(Rs.)"/>
    <x v="0"/>
    <x v="0"/>
    <s v="No"/>
    <n v="450"/>
    <x v="0"/>
    <x v="2080"/>
    <x v="0"/>
    <x v="0"/>
  </r>
  <r>
    <n v="18500639"/>
    <s v="Chandni Chowk 2 China"/>
    <n v="1"/>
    <x v="62"/>
    <s v="H-38, Sector 51, Noida"/>
    <s v="Sector 51"/>
    <x v="3"/>
    <s v="Indian Rupees(Rs.)"/>
    <x v="0"/>
    <x v="0"/>
    <s v="No"/>
    <n v="400"/>
    <x v="0"/>
    <x v="127"/>
    <x v="0"/>
    <x v="0"/>
  </r>
  <r>
    <n v="18357573"/>
    <s v="Choco N Lush"/>
    <n v="1"/>
    <x v="62"/>
    <s v="Sector 51, Noida"/>
    <s v="Sector 51"/>
    <x v="21"/>
    <s v="Indian Rupees(Rs.)"/>
    <x v="0"/>
    <x v="0"/>
    <s v="No"/>
    <n v="500"/>
    <x v="0"/>
    <x v="2676"/>
    <x v="0"/>
    <x v="1"/>
  </r>
  <r>
    <n v="304750"/>
    <s v="Om Bikaner Sweets"/>
    <n v="1"/>
    <x v="62"/>
    <s v="Ashirwad Complex, Sector 53, Noida"/>
    <s v="Sector 53"/>
    <x v="41"/>
    <s v="Indian Rupees(Rs.)"/>
    <x v="0"/>
    <x v="0"/>
    <s v="No"/>
    <n v="150"/>
    <x v="0"/>
    <x v="1747"/>
    <x v="0"/>
    <x v="0"/>
  </r>
  <r>
    <n v="18368771"/>
    <s v="Right for Night"/>
    <n v="1"/>
    <x v="62"/>
    <s v="Sector 60, Noida"/>
    <s v="Sector 60"/>
    <x v="0"/>
    <s v="Indian Rupees(Rs.)"/>
    <x v="0"/>
    <x v="0"/>
    <s v="No"/>
    <n v="200"/>
    <x v="0"/>
    <x v="137"/>
    <x v="0"/>
    <x v="0"/>
  </r>
  <r>
    <n v="312192"/>
    <s v="Chinese Food Corner"/>
    <n v="1"/>
    <x v="62"/>
    <s v="Near DLF IT Park, Sector 62, Noida"/>
    <s v="Sector 62"/>
    <x v="19"/>
    <s v="Indian Rupees(Rs.)"/>
    <x v="0"/>
    <x v="0"/>
    <s v="No"/>
    <n v="200"/>
    <x v="0"/>
    <x v="1136"/>
    <x v="0"/>
    <x v="0"/>
  </r>
  <r>
    <n v="18474221"/>
    <s v="Dial A Cake"/>
    <n v="1"/>
    <x v="62"/>
    <s v="Sector 62, Noida"/>
    <s v="Sector 62"/>
    <x v="42"/>
    <s v="Indian Rupees(Rs.)"/>
    <x v="0"/>
    <x v="0"/>
    <s v="No"/>
    <n v="400"/>
    <x v="0"/>
    <x v="1348"/>
    <x v="0"/>
    <x v="0"/>
  </r>
  <r>
    <n v="18356798"/>
    <s v="WOW Zaika"/>
    <n v="1"/>
    <x v="62"/>
    <s v="Rajat Vihar, Sector 62, Noida"/>
    <s v="Sector 62"/>
    <x v="0"/>
    <s v="Indian Rupees(Rs.)"/>
    <x v="0"/>
    <x v="0"/>
    <s v="No"/>
    <n v="250"/>
    <x v="0"/>
    <x v="634"/>
    <x v="0"/>
    <x v="0"/>
  </r>
  <r>
    <n v="18471723"/>
    <s v="Aadhya Bakery &amp; Foods"/>
    <n v="1"/>
    <x v="62"/>
    <s v="Shop 7, Singhal Residency, Arya Nagar, Sector 73, Near Sector 72, Noida"/>
    <s v="Sector 72"/>
    <x v="1115"/>
    <s v="Indian Rupees(Rs.)"/>
    <x v="0"/>
    <x v="0"/>
    <s v="No"/>
    <n v="250"/>
    <x v="0"/>
    <x v="395"/>
    <x v="0"/>
    <x v="0"/>
  </r>
  <r>
    <n v="18451827"/>
    <s v="Bean Machine &amp; Co."/>
    <n v="1"/>
    <x v="62"/>
    <s v="Sector 72, Noida"/>
    <s v="Sector 72"/>
    <x v="1116"/>
    <s v="Indian Rupees(Rs.)"/>
    <x v="0"/>
    <x v="0"/>
    <s v="No"/>
    <n v="500"/>
    <x v="0"/>
    <x v="561"/>
    <x v="0"/>
    <x v="1"/>
  </r>
  <r>
    <n v="18383464"/>
    <s v="Dilli Bakery"/>
    <n v="1"/>
    <x v="62"/>
    <s v="Shop 22, Amarpali Princely Estate, Sector 76, Near Sector 72, Noida"/>
    <s v="Sector 72"/>
    <x v="42"/>
    <s v="Indian Rupees(Rs.)"/>
    <x v="0"/>
    <x v="0"/>
    <s v="No"/>
    <n v="250"/>
    <x v="0"/>
    <x v="222"/>
    <x v="0"/>
    <x v="0"/>
  </r>
  <r>
    <n v="18415977"/>
    <s v="Frozen Grillz"/>
    <n v="1"/>
    <x v="62"/>
    <s v="Shop 12-B, Sethi Arcade, Sethi Max Royal, Sector 76, Near Sector 72, Noida"/>
    <s v="Sector 72"/>
    <x v="85"/>
    <s v="Indian Rupees(Rs.)"/>
    <x v="0"/>
    <x v="0"/>
    <s v="No"/>
    <n v="350"/>
    <x v="0"/>
    <x v="2182"/>
    <x v="0"/>
    <x v="0"/>
  </r>
  <r>
    <n v="3260"/>
    <s v="Opium Bar - Hotel City Park"/>
    <n v="1"/>
    <x v="0"/>
    <s v="Hotel City Park, KP Block, Pitampura, New Delhi"/>
    <s v="Hotel City Park, Pitampura"/>
    <x v="1102"/>
    <s v="Indian Rupees(Rs.)"/>
    <x v="1"/>
    <x v="0"/>
    <s v="No"/>
    <n v="2000"/>
    <x v="2"/>
    <x v="1941"/>
    <x v="0"/>
    <x v="3"/>
  </r>
  <r>
    <n v="18456760"/>
    <s v="Rendezvous Adda"/>
    <n v="1"/>
    <x v="62"/>
    <s v="Shop H 17-27,  Near Sahara India LTD, Sector 11, Noida"/>
    <s v="Sector 11"/>
    <x v="620"/>
    <s v="Indian Rupees(Rs.)"/>
    <x v="0"/>
    <x v="0"/>
    <s v="No"/>
    <n v="400"/>
    <x v="0"/>
    <x v="1317"/>
    <x v="0"/>
    <x v="0"/>
  </r>
  <r>
    <n v="18441559"/>
    <s v="Taste of Punjab"/>
    <n v="1"/>
    <x v="62"/>
    <s v="Chauhan Market, Sector 137, Near Sector 132, Noida"/>
    <s v="Sector 132"/>
    <x v="0"/>
    <s v="Indian Rupees(Rs.)"/>
    <x v="0"/>
    <x v="0"/>
    <s v="No"/>
    <n v="300"/>
    <x v="0"/>
    <x v="410"/>
    <x v="0"/>
    <x v="0"/>
  </r>
  <r>
    <n v="18441711"/>
    <s v="Sonu Parantha Corner"/>
    <n v="1"/>
    <x v="62"/>
    <s v="B-64, Sector -2, Noida"/>
    <s v="Sector 2"/>
    <x v="0"/>
    <s v="Indian Rupees(Rs.)"/>
    <x v="0"/>
    <x v="0"/>
    <s v="No"/>
    <n v="200"/>
    <x v="0"/>
    <x v="2469"/>
    <x v="0"/>
    <x v="0"/>
  </r>
  <r>
    <n v="18244230"/>
    <s v="The Big Scoop"/>
    <n v="1"/>
    <x v="62"/>
    <s v="B 103, Near B Block Park, Sector 31, Noida"/>
    <s v="Sector 31"/>
    <x v="44"/>
    <s v="Indian Rupees(Rs.)"/>
    <x v="0"/>
    <x v="0"/>
    <s v="No"/>
    <n v="250"/>
    <x v="0"/>
    <x v="230"/>
    <x v="0"/>
    <x v="0"/>
  </r>
  <r>
    <n v="18454484"/>
    <s v="44 Grills"/>
    <n v="1"/>
    <x v="62"/>
    <s v="Street 3, Sector 44, Noida"/>
    <s v="Sector 44"/>
    <x v="3"/>
    <s v="Indian Rupees(Rs.)"/>
    <x v="0"/>
    <x v="1"/>
    <s v="No"/>
    <n v="500"/>
    <x v="0"/>
    <x v="2400"/>
    <x v="0"/>
    <x v="1"/>
  </r>
  <r>
    <n v="18435297"/>
    <s v="Friend's Restaurant"/>
    <n v="1"/>
    <x v="62"/>
    <s v="Near Shivalik Hospital, Hoshiyar Pur, Sector 51, Noida"/>
    <s v="Sector 51"/>
    <x v="3"/>
    <s v="Indian Rupees(Rs.)"/>
    <x v="0"/>
    <x v="0"/>
    <s v="No"/>
    <n v="500"/>
    <x v="0"/>
    <x v="409"/>
    <x v="0"/>
    <x v="1"/>
  </r>
  <r>
    <n v="18435313"/>
    <s v="Sector 55 China Town"/>
    <n v="1"/>
    <x v="62"/>
    <s v="A Block Market, Sector 55, Noida"/>
    <s v="Sector 55"/>
    <x v="19"/>
    <s v="Indian Rupees(Rs.)"/>
    <x v="0"/>
    <x v="0"/>
    <s v="No"/>
    <n v="300"/>
    <x v="0"/>
    <x v="1592"/>
    <x v="0"/>
    <x v="0"/>
  </r>
  <r>
    <n v="18432232"/>
    <s v="A1 Restaurant"/>
    <n v="1"/>
    <x v="62"/>
    <s v="Khoda Colony, Deepak Vihar, Sector 58, Noida"/>
    <s v="Sector 58"/>
    <x v="0"/>
    <s v="Indian Rupees(Rs.)"/>
    <x v="0"/>
    <x v="0"/>
    <s v="No"/>
    <n v="500"/>
    <x v="0"/>
    <x v="1590"/>
    <x v="0"/>
    <x v="1"/>
  </r>
  <r>
    <n v="18433909"/>
    <s v="Chaska Food Hut"/>
    <n v="1"/>
    <x v="62"/>
    <s v="D-17, Near Bishanpura Village, Sector 58, Noida"/>
    <s v="Sector 58"/>
    <x v="3"/>
    <s v="Indian Rupees(Rs.)"/>
    <x v="0"/>
    <x v="0"/>
    <s v="No"/>
    <n v="300"/>
    <x v="0"/>
    <x v="1667"/>
    <x v="0"/>
    <x v="0"/>
  </r>
  <r>
    <n v="18312485"/>
    <s v="Cafe Coffee Day"/>
    <n v="1"/>
    <x v="62"/>
    <s v="Ground Floor, OPD Block, Fortis Hospital, B-22, Sector 62, Noida"/>
    <s v="Sector 62"/>
    <x v="7"/>
    <s v="Indian Rupees(Rs.)"/>
    <x v="0"/>
    <x v="0"/>
    <s v="No"/>
    <n v="450"/>
    <x v="0"/>
    <x v="401"/>
    <x v="0"/>
    <x v="0"/>
  </r>
  <r>
    <n v="18424206"/>
    <s v="Shiva Shudh Shakahari Bhojnalaya"/>
    <n v="1"/>
    <x v="62"/>
    <s v="Near Hero Show Room, Main Road, Sector 62, Noida"/>
    <s v="Sector 62"/>
    <x v="0"/>
    <s v="Indian Rupees(Rs.)"/>
    <x v="0"/>
    <x v="0"/>
    <s v="No"/>
    <n v="200"/>
    <x v="0"/>
    <x v="1588"/>
    <x v="0"/>
    <x v="0"/>
  </r>
  <r>
    <n v="18492089"/>
    <s v="Dumpty's"/>
    <n v="1"/>
    <x v="62"/>
    <s v="Shop 42, Tejpal Singh Market, Opposite H Block, Sector 63, Noida"/>
    <s v="Sector 63"/>
    <x v="12"/>
    <s v="Indian Rupees(Rs.)"/>
    <x v="0"/>
    <x v="0"/>
    <s v="No"/>
    <n v="200"/>
    <x v="0"/>
    <x v="2677"/>
    <x v="0"/>
    <x v="0"/>
  </r>
  <r>
    <n v="18478895"/>
    <s v="Yeoh"/>
    <n v="1"/>
    <x v="62"/>
    <s v="Sector 63, Noida"/>
    <s v="Sector 63"/>
    <x v="1117"/>
    <s v="Indian Rupees(Rs.)"/>
    <x v="0"/>
    <x v="0"/>
    <s v="No"/>
    <n v="500"/>
    <x v="0"/>
    <x v="229"/>
    <x v="0"/>
    <x v="1"/>
  </r>
  <r>
    <n v="18424873"/>
    <s v="Baskin Robbins"/>
    <n v="1"/>
    <x v="62"/>
    <s v="Ground Floor, Gardens Galleria, Sector 38, Noida"/>
    <s v="Gardens Galleria, Sector 38 Noida"/>
    <x v="44"/>
    <s v="Indian Rupees(Rs.)"/>
    <x v="0"/>
    <x v="0"/>
    <s v="No"/>
    <n v="300"/>
    <x v="0"/>
    <x v="1166"/>
    <x v="0"/>
    <x v="0"/>
  </r>
  <r>
    <n v="18303715"/>
    <s v="Viddya Chinese Fast Food"/>
    <n v="1"/>
    <x v="62"/>
    <s v="ATS Lotus Apartment, GB Nagar Sector 110, Sector 110, Noida"/>
    <s v="Sector 110"/>
    <x v="38"/>
    <s v="Indian Rupees(Rs.)"/>
    <x v="0"/>
    <x v="0"/>
    <s v="No"/>
    <n v="300"/>
    <x v="0"/>
    <x v="1160"/>
    <x v="0"/>
    <x v="0"/>
  </r>
  <r>
    <n v="18441563"/>
    <s v="China Town"/>
    <n v="1"/>
    <x v="62"/>
    <s v="Near Metlife, Sector 135, Near Sector 132, Noida"/>
    <s v="Sector 132"/>
    <x v="19"/>
    <s v="Indian Rupees(Rs.)"/>
    <x v="0"/>
    <x v="0"/>
    <s v="No"/>
    <n v="300"/>
    <x v="0"/>
    <x v="165"/>
    <x v="0"/>
    <x v="0"/>
  </r>
  <r>
    <n v="18438456"/>
    <s v="Green Valley Chinese Food"/>
    <n v="1"/>
    <x v="62"/>
    <s v="Alka Cinema, Near Sai Mandir, Sector 15, Noida"/>
    <s v="Sector 15"/>
    <x v="19"/>
    <s v="Indian Rupees(Rs.)"/>
    <x v="0"/>
    <x v="0"/>
    <s v="No"/>
    <n v="200"/>
    <x v="0"/>
    <x v="2323"/>
    <x v="0"/>
    <x v="0"/>
  </r>
  <r>
    <n v="18432020"/>
    <s v="Green Chilli Fast Food"/>
    <n v="1"/>
    <x v="62"/>
    <s v="Near Night Stay Hotel, Sector 16, Noida"/>
    <s v="Sector 16"/>
    <x v="19"/>
    <s v="Indian Rupees(Rs.)"/>
    <x v="0"/>
    <x v="0"/>
    <s v="No"/>
    <n v="300"/>
    <x v="0"/>
    <x v="152"/>
    <x v="0"/>
    <x v="0"/>
  </r>
  <r>
    <n v="18252394"/>
    <s v="Green Valley Chinese Food"/>
    <n v="1"/>
    <x v="62"/>
    <s v="Market 5, Opposite Bal Bharti Public School, Sector 25, Noida"/>
    <s v="Sector 25"/>
    <x v="19"/>
    <s v="Indian Rupees(Rs.)"/>
    <x v="0"/>
    <x v="0"/>
    <s v="No"/>
    <n v="350"/>
    <x v="0"/>
    <x v="2326"/>
    <x v="0"/>
    <x v="0"/>
  </r>
  <r>
    <n v="18423885"/>
    <s v="Dolce Gelato"/>
    <n v="1"/>
    <x v="62"/>
    <s v="BW-58, Near Noida City Center Metro, Wave City Center, Sector 32, Near Sector 34, Noida"/>
    <s v="Sector 34"/>
    <x v="121"/>
    <s v="Indian Rupees(Rs.)"/>
    <x v="0"/>
    <x v="0"/>
    <s v="No"/>
    <n v="300"/>
    <x v="0"/>
    <x v="1600"/>
    <x v="0"/>
    <x v="0"/>
  </r>
  <r>
    <n v="18472419"/>
    <s v="Biryani Vice"/>
    <n v="1"/>
    <x v="62"/>
    <s v="Shop 2, Godavari Shopping Complex, Sector 37, Noida"/>
    <s v="Sector 37"/>
    <x v="122"/>
    <s v="Indian Rupees(Rs.)"/>
    <x v="0"/>
    <x v="0"/>
    <s v="No"/>
    <n v="500"/>
    <x v="0"/>
    <x v="2403"/>
    <x v="0"/>
    <x v="1"/>
  </r>
  <r>
    <n v="18432231"/>
    <s v="Baskin Robbins"/>
    <n v="1"/>
    <x v="62"/>
    <s v="Shop 10, Amrapali Sapphire Arcade, Sector 45, Noida"/>
    <s v="Sector 45"/>
    <x v="44"/>
    <s v="Indian Rupees(Rs.)"/>
    <x v="0"/>
    <x v="0"/>
    <s v="No"/>
    <n v="300"/>
    <x v="0"/>
    <x v="2678"/>
    <x v="0"/>
    <x v="0"/>
  </r>
  <r>
    <n v="18486776"/>
    <s v="Chandu Chat Bhandar"/>
    <n v="1"/>
    <x v="62"/>
    <s v="Amrapali Arcade, Sector 45, Noida, Delhi NCR"/>
    <s v="Sector 45"/>
    <x v="43"/>
    <s v="Indian Rupees(Rs.)"/>
    <x v="0"/>
    <x v="0"/>
    <s v="No"/>
    <n v="150"/>
    <x v="0"/>
    <x v="2679"/>
    <x v="0"/>
    <x v="0"/>
  </r>
  <r>
    <n v="18252364"/>
    <s v="Republic of Chicken"/>
    <n v="1"/>
    <x v="62"/>
    <s v="JM Orchid Market, Sector 76, Near Sector 50, Noida"/>
    <s v="Sector 50"/>
    <x v="59"/>
    <s v="Indian Rupees(Rs.)"/>
    <x v="0"/>
    <x v="0"/>
    <s v="No"/>
    <n v="400"/>
    <x v="0"/>
    <x v="2601"/>
    <x v="0"/>
    <x v="0"/>
  </r>
  <r>
    <n v="18480321"/>
    <s v="Raging Bull - The Spicy Punch"/>
    <n v="1"/>
    <x v="62"/>
    <s v="Sector 51, Noida"/>
    <s v="Sector 51"/>
    <x v="1118"/>
    <s v="Indian Rupees(Rs.)"/>
    <x v="0"/>
    <x v="0"/>
    <s v="No"/>
    <n v="500"/>
    <x v="0"/>
    <x v="2680"/>
    <x v="0"/>
    <x v="1"/>
  </r>
  <r>
    <n v="18435807"/>
    <s v="Shiv Murti Hotel"/>
    <n v="1"/>
    <x v="62"/>
    <s v="Mukhiya Market, Main Road, Opposite Sector 51, Sector 52, Noida"/>
    <s v="Sector 52"/>
    <x v="0"/>
    <s v="Indian Rupees(Rs.)"/>
    <x v="0"/>
    <x v="0"/>
    <s v="No"/>
    <n v="200"/>
    <x v="0"/>
    <x v="1166"/>
    <x v="0"/>
    <x v="0"/>
  </r>
  <r>
    <n v="18435790"/>
    <s v="Sadda Adda 2 Cafe &amp; Lounge"/>
    <n v="1"/>
    <x v="62"/>
    <s v="Ashirwad Complex, Sector 53, Noida"/>
    <s v="Sector 53"/>
    <x v="7"/>
    <s v="Indian Rupees(Rs.)"/>
    <x v="0"/>
    <x v="0"/>
    <s v="No"/>
    <n v="300"/>
    <x v="0"/>
    <x v="657"/>
    <x v="0"/>
    <x v="0"/>
  </r>
  <r>
    <n v="18423900"/>
    <s v="Hookie Dookie"/>
    <n v="1"/>
    <x v="62"/>
    <s v="RN 39, Basement, B Block Market, Sector 62, Noida"/>
    <s v="Sector 62"/>
    <x v="7"/>
    <s v="Indian Rupees(Rs.)"/>
    <x v="0"/>
    <x v="0"/>
    <s v="No"/>
    <n v="500"/>
    <x v="0"/>
    <x v="1156"/>
    <x v="0"/>
    <x v="1"/>
  </r>
  <r>
    <n v="18424588"/>
    <s v="Tiffin Man House"/>
    <n v="1"/>
    <x v="62"/>
    <s v="N 97, Behind Fortis Hospital, Sector 62, Noida"/>
    <s v="Sector 62"/>
    <x v="0"/>
    <s v="Indian Rupees(Rs.)"/>
    <x v="0"/>
    <x v="0"/>
    <s v="No"/>
    <n v="200"/>
    <x v="0"/>
    <x v="2602"/>
    <x v="0"/>
    <x v="0"/>
  </r>
  <r>
    <n v="18352676"/>
    <s v="New Punjabi Tadka"/>
    <n v="1"/>
    <x v="62"/>
    <s v="BR 38, Sector 116, Near Sector 72, Noida"/>
    <s v="Sector 72"/>
    <x v="3"/>
    <s v="Indian Rupees(Rs.)"/>
    <x v="0"/>
    <x v="0"/>
    <s v="No"/>
    <n v="300"/>
    <x v="0"/>
    <x v="152"/>
    <x v="0"/>
    <x v="0"/>
  </r>
  <r>
    <n v="18441671"/>
    <s v="Tpot"/>
    <n v="1"/>
    <x v="62"/>
    <s v="Ground Floor, Urbtech Matrix Towers, Opposite Jaypee  Hospital, Sector 132, Noida"/>
    <s v="Sector 132"/>
    <x v="62"/>
    <s v="Indian Rupees(Rs.)"/>
    <x v="0"/>
    <x v="0"/>
    <s v="No"/>
    <n v="500"/>
    <x v="0"/>
    <x v="2681"/>
    <x v="0"/>
    <x v="1"/>
  </r>
  <r>
    <n v="18424874"/>
    <s v="Dunkin' Donuts"/>
    <n v="1"/>
    <x v="62"/>
    <s v="Ground Floor, Gardens Galleria, Sector 38, Noida"/>
    <s v="Gardens Galleria, Sector 38 Noida"/>
    <x v="26"/>
    <s v="Indian Rupees(Rs.)"/>
    <x v="0"/>
    <x v="0"/>
    <s v="No"/>
    <n v="600"/>
    <x v="0"/>
    <x v="13"/>
    <x v="0"/>
    <x v="1"/>
  </r>
  <r>
    <n v="18409212"/>
    <s v="Chawla's 2"/>
    <n v="1"/>
    <x v="62"/>
    <s v="C-3/18, Main Market, Sector 104, Near Sector 110, Noida"/>
    <s v="Sector 110"/>
    <x v="630"/>
    <s v="Indian Rupees(Rs.)"/>
    <x v="0"/>
    <x v="0"/>
    <s v="No"/>
    <n v="700"/>
    <x v="0"/>
    <x v="2434"/>
    <x v="0"/>
    <x v="1"/>
  </r>
  <r>
    <n v="18449300"/>
    <s v="Delicacies"/>
    <n v="1"/>
    <x v="62"/>
    <s v="Paramount Floraville, Sector 137, Near, Sector 132, Noida"/>
    <s v="Sector 132"/>
    <x v="22"/>
    <s v="Indian Rupees(Rs.)"/>
    <x v="0"/>
    <x v="0"/>
    <s v="No"/>
    <n v="500"/>
    <x v="0"/>
    <x v="1007"/>
    <x v="0"/>
    <x v="1"/>
  </r>
  <r>
    <n v="18323684"/>
    <s v="The Big Chefs"/>
    <n v="1"/>
    <x v="62"/>
    <s v="C-7/2, Near Shiv Mandir, Sector 31, Noida"/>
    <s v="Sector 31"/>
    <x v="3"/>
    <s v="Indian Rupees(Rs.)"/>
    <x v="0"/>
    <x v="0"/>
    <s v="No"/>
    <n v="500"/>
    <x v="0"/>
    <x v="2200"/>
    <x v="0"/>
    <x v="1"/>
  </r>
  <r>
    <n v="18339370"/>
    <s v="Biryani"/>
    <n v="1"/>
    <x v="62"/>
    <s v="Sector 41, Noida"/>
    <s v="Sector 41"/>
    <x v="23"/>
    <s v="Indian Rupees(Rs.)"/>
    <x v="0"/>
    <x v="0"/>
    <s v="No"/>
    <n v="500"/>
    <x v="0"/>
    <x v="1277"/>
    <x v="0"/>
    <x v="1"/>
  </r>
  <r>
    <n v="311701"/>
    <s v="The Bakery Mart"/>
    <n v="1"/>
    <x v="62"/>
    <s v="Expressview Society, Sector 93, Noida"/>
    <s v="Sector 93"/>
    <x v="22"/>
    <s v="Indian Rupees(Rs.)"/>
    <x v="0"/>
    <x v="0"/>
    <s v="No"/>
    <n v="800"/>
    <x v="0"/>
    <x v="2541"/>
    <x v="0"/>
    <x v="1"/>
  </r>
  <r>
    <n v="18371420"/>
    <s v="Fire n Ice"/>
    <n v="1"/>
    <x v="62"/>
    <s v="104, Food Court, Shopprix Mall, Sector 61, Noida"/>
    <s v="Shopprix Mall, Sector 61, Noida"/>
    <x v="598"/>
    <s v="Indian Rupees(Rs.)"/>
    <x v="0"/>
    <x v="1"/>
    <s v="No"/>
    <n v="600"/>
    <x v="0"/>
    <x v="1769"/>
    <x v="0"/>
    <x v="1"/>
  </r>
  <r>
    <n v="309971"/>
    <s v="Pizza Junction"/>
    <n v="1"/>
    <x v="62"/>
    <s v="Shop 3, C 134 B, Supertech Shopprix Mall, Sector 61, Noida"/>
    <s v="Supertech Shopprix Mall, Sector 61"/>
    <x v="660"/>
    <s v="Indian Rupees(Rs.)"/>
    <x v="0"/>
    <x v="0"/>
    <s v="No"/>
    <n v="550"/>
    <x v="0"/>
    <x v="22"/>
    <x v="0"/>
    <x v="1"/>
  </r>
  <r>
    <n v="312935"/>
    <s v="Essen Foods"/>
    <n v="1"/>
    <x v="62"/>
    <s v="Shop 2, Vill Mamura, Sector 66, Near Sector 59, Noida"/>
    <s v="Sector 59"/>
    <x v="8"/>
    <s v="Indian Rupees(Rs.)"/>
    <x v="0"/>
    <x v="0"/>
    <s v="No"/>
    <n v="700"/>
    <x v="0"/>
    <x v="2682"/>
    <x v="0"/>
    <x v="1"/>
  </r>
  <r>
    <n v="18264985"/>
    <s v="Red Chilli"/>
    <n v="1"/>
    <x v="62"/>
    <s v="H-Block Market, Near Shiv Mandir, Sector 12, Noida"/>
    <s v="Sector 12"/>
    <x v="49"/>
    <s v="Indian Rupees(Rs.)"/>
    <x v="0"/>
    <x v="0"/>
    <s v="No"/>
    <n v="500"/>
    <x v="0"/>
    <x v="1699"/>
    <x v="0"/>
    <x v="1"/>
  </r>
  <r>
    <n v="18373560"/>
    <s v="Bangali Restaurant"/>
    <n v="1"/>
    <x v="62"/>
    <s v="Shop 4, Opposite Value Bazaar, Sector 44, Noida"/>
    <s v="Sector 44"/>
    <x v="8"/>
    <s v="Indian Rupees(Rs.)"/>
    <x v="0"/>
    <x v="0"/>
    <s v="No"/>
    <n v="500"/>
    <x v="0"/>
    <x v="726"/>
    <x v="0"/>
    <x v="1"/>
  </r>
  <r>
    <n v="18430870"/>
    <s v="Tea Trails"/>
    <n v="1"/>
    <x v="62"/>
    <s v="Kidzania, GIP, Entertainment City, Plot A 2, Sector-38 A, Sector 38, Noida"/>
    <s v="The Great India Place, Sector 38"/>
    <x v="7"/>
    <s v="Indian Rupees(Rs.)"/>
    <x v="0"/>
    <x v="0"/>
    <s v="No"/>
    <n v="850"/>
    <x v="0"/>
    <x v="608"/>
    <x v="0"/>
    <x v="1"/>
  </r>
  <r>
    <n v="3425"/>
    <s v="Latitude 28"/>
    <n v="1"/>
    <x v="0"/>
    <s v="9, 2nd Floor, Khan Market, New Delhi"/>
    <s v="Khan Market"/>
    <x v="1119"/>
    <s v="Indian Rupees(Rs.)"/>
    <x v="1"/>
    <x v="0"/>
    <s v="No"/>
    <n v="2000"/>
    <x v="1"/>
    <x v="2562"/>
    <x v="0"/>
    <x v="3"/>
  </r>
  <r>
    <n v="18355013"/>
    <s v="Haochi"/>
    <n v="1"/>
    <x v="62"/>
    <s v="Shop 1 &amp; 2, Lower Ground Floor, Hyde Park, Commercial Complex, Sector 78, Near Sector 110, Noida"/>
    <s v="Sector 110"/>
    <x v="19"/>
    <s v="Indian Rupees(Rs.)"/>
    <x v="0"/>
    <x v="0"/>
    <s v="No"/>
    <n v="600"/>
    <x v="0"/>
    <x v="1561"/>
    <x v="0"/>
    <x v="1"/>
  </r>
  <r>
    <n v="18439529"/>
    <s v="Lucknow Wale Kwality Kabab"/>
    <n v="1"/>
    <x v="62"/>
    <s v="Shop No.21, Amrapali Princely Estate, Sector 76, Near Sector 72, Noida"/>
    <s v="Sector 72"/>
    <x v="24"/>
    <s v="Indian Rupees(Rs.)"/>
    <x v="0"/>
    <x v="0"/>
    <s v="No"/>
    <n v="600"/>
    <x v="0"/>
    <x v="770"/>
    <x v="0"/>
    <x v="1"/>
  </r>
  <r>
    <n v="18433873"/>
    <s v="Chef's Curry"/>
    <n v="1"/>
    <x v="62"/>
    <s v="20, Plot 8, Golf City, Opposite Supertech North Eye, Sector 75, Near, Sector 72, Noida"/>
    <s v="Sector 72"/>
    <x v="8"/>
    <s v="Indian Rupees(Rs.)"/>
    <x v="0"/>
    <x v="0"/>
    <s v="No"/>
    <n v="600"/>
    <x v="0"/>
    <x v="357"/>
    <x v="0"/>
    <x v="1"/>
  </r>
  <r>
    <n v="18468948"/>
    <s v="Royal King"/>
    <n v="1"/>
    <x v="62"/>
    <s v="Shop 2, 3 &amp; 4, Elite Mart, Sector 77, Near  Sector 72, Noida"/>
    <s v="Sector 72"/>
    <x v="589"/>
    <s v="Indian Rupees(Rs.)"/>
    <x v="1"/>
    <x v="0"/>
    <s v="No"/>
    <n v="800"/>
    <x v="0"/>
    <x v="346"/>
    <x v="0"/>
    <x v="1"/>
  </r>
  <r>
    <n v="18423896"/>
    <s v="Kesarwa Bakez"/>
    <n v="1"/>
    <x v="62"/>
    <s v="RN 1, B Block Market, Sector 62, Noida"/>
    <s v="Sector 62"/>
    <x v="22"/>
    <s v="Indian Rupees(Rs.)"/>
    <x v="0"/>
    <x v="1"/>
    <s v="No"/>
    <n v="600"/>
    <x v="0"/>
    <x v="384"/>
    <x v="0"/>
    <x v="1"/>
  </r>
  <r>
    <n v="18450369"/>
    <s v="Night Munchers"/>
    <n v="1"/>
    <x v="62"/>
    <s v="Sector 19, Noida"/>
    <s v="Sector 19"/>
    <x v="0"/>
    <s v="Indian Rupees(Rs.)"/>
    <x v="0"/>
    <x v="0"/>
    <s v="No"/>
    <n v="500"/>
    <x v="0"/>
    <x v="1835"/>
    <x v="0"/>
    <x v="1"/>
  </r>
  <r>
    <n v="18432190"/>
    <s v="Chicago Pizza"/>
    <n v="1"/>
    <x v="62"/>
    <s v="Glued Reloaded, Dynamic House, Next to HP Petrol Pump, Sector 41, Noida"/>
    <s v="Sector 41"/>
    <x v="5"/>
    <s v="Indian Rupees(Rs.)"/>
    <x v="0"/>
    <x v="0"/>
    <s v="No"/>
    <n v="600"/>
    <x v="0"/>
    <x v="2631"/>
    <x v="0"/>
    <x v="1"/>
  </r>
  <r>
    <n v="18458636"/>
    <s v="Sandoz"/>
    <n v="1"/>
    <x v="62"/>
    <s v="Shop 3, Upper Ground Floor, Supertech Mart, Sector 137, Near, Sector 132, Noida"/>
    <s v="Sector 132"/>
    <x v="3"/>
    <s v="Indian Rupees(Rs.)"/>
    <x v="0"/>
    <x v="0"/>
    <s v="No"/>
    <n v="500"/>
    <x v="0"/>
    <x v="2108"/>
    <x v="0"/>
    <x v="1"/>
  </r>
  <r>
    <n v="18382377"/>
    <s v="Chai Thela"/>
    <n v="1"/>
    <x v="62"/>
    <s v="Lower Ground Floor, Logix City Centre, Sector 32, Near Sector 34, Noida"/>
    <s v="Logix City Centre, Sector 32, Noida"/>
    <x v="100"/>
    <s v="Indian Rupees(Rs.)"/>
    <x v="0"/>
    <x v="0"/>
    <s v="No"/>
    <n v="250"/>
    <x v="0"/>
    <x v="2683"/>
    <x v="0"/>
    <x v="0"/>
  </r>
  <r>
    <n v="18383481"/>
    <s v="Juice Lounge"/>
    <n v="1"/>
    <x v="62"/>
    <s v="Food Court, 3rd Floor, Logix City Centre, Sector 32, Near Sector 34, Noida"/>
    <s v="Logix City Centre, Sector 32, Noida"/>
    <x v="1120"/>
    <s v="Indian Rupees(Rs.)"/>
    <x v="0"/>
    <x v="0"/>
    <s v="No"/>
    <n v="300"/>
    <x v="0"/>
    <x v="1383"/>
    <x v="0"/>
    <x v="0"/>
  </r>
  <r>
    <n v="18273973"/>
    <s v="Little China"/>
    <n v="1"/>
    <x v="62"/>
    <s v="Near Metlife, Sector 135, Near Sector 132, Noida"/>
    <s v="Sector 132"/>
    <x v="19"/>
    <s v="Indian Rupees(Rs.)"/>
    <x v="0"/>
    <x v="0"/>
    <s v="No"/>
    <n v="250"/>
    <x v="0"/>
    <x v="1363"/>
    <x v="0"/>
    <x v="0"/>
  </r>
  <r>
    <n v="18345109"/>
    <s v="KC Bakery"/>
    <n v="1"/>
    <x v="62"/>
    <s v="Gail 1, Naya Bans, Sector 15, Noida"/>
    <s v="Sector 15"/>
    <x v="22"/>
    <s v="Indian Rupees(Rs.)"/>
    <x v="0"/>
    <x v="0"/>
    <s v="No"/>
    <n v="250"/>
    <x v="0"/>
    <x v="1387"/>
    <x v="0"/>
    <x v="0"/>
  </r>
  <r>
    <n v="18377587"/>
    <s v="Hungro"/>
    <n v="1"/>
    <x v="62"/>
    <s v="Indra Market, Sector 27, Noida"/>
    <s v="Sector 27"/>
    <x v="45"/>
    <s v="Indian Rupees(Rs.)"/>
    <x v="0"/>
    <x v="0"/>
    <s v="No"/>
    <n v="150"/>
    <x v="0"/>
    <x v="1246"/>
    <x v="0"/>
    <x v="0"/>
  </r>
  <r>
    <n v="18387305"/>
    <s v="Zaika Tiffin Center"/>
    <n v="1"/>
    <x v="62"/>
    <s v="Gardenia Glory, Sector 46, Near Sector 44, Noida"/>
    <s v="Sector 44"/>
    <x v="45"/>
    <s v="Indian Rupees(Rs.)"/>
    <x v="0"/>
    <x v="0"/>
    <s v="No"/>
    <n v="100"/>
    <x v="0"/>
    <x v="2193"/>
    <x v="0"/>
    <x v="0"/>
  </r>
  <r>
    <n v="18478981"/>
    <s v="Uncle's Corner"/>
    <n v="1"/>
    <x v="62"/>
    <s v="Shop F5, ATS One Hamlet, Sector 104, Sector 110, Noida"/>
    <s v="Sector 110"/>
    <x v="12"/>
    <s v="Indian Rupees(Rs.)"/>
    <x v="0"/>
    <x v="0"/>
    <s v="No"/>
    <n v="400"/>
    <x v="0"/>
    <x v="1176"/>
    <x v="0"/>
    <x v="0"/>
  </r>
  <r>
    <n v="18489849"/>
    <s v="Standard Sweets"/>
    <n v="1"/>
    <x v="62"/>
    <s v="Shop 6,7, Y-349, Sector 12, Noida"/>
    <s v="Sector 12"/>
    <x v="57"/>
    <s v="Indian Rupees(Rs.)"/>
    <x v="0"/>
    <x v="0"/>
    <s v="No"/>
    <n v="150"/>
    <x v="0"/>
    <x v="451"/>
    <x v="0"/>
    <x v="0"/>
  </r>
  <r>
    <n v="18384109"/>
    <s v="Madras Coffee House"/>
    <n v="1"/>
    <x v="62"/>
    <s v="Ground Floor, Amenity Block, Unitech Infospace, Sector 135, Near Sector 132, Noida"/>
    <s v="Sector 132"/>
    <x v="81"/>
    <s v="Indian Rupees(Rs.)"/>
    <x v="0"/>
    <x v="0"/>
    <s v="No"/>
    <n v="100"/>
    <x v="0"/>
    <x v="1773"/>
    <x v="0"/>
    <x v="0"/>
  </r>
  <r>
    <n v="18441665"/>
    <s v="Tea Nation"/>
    <n v="1"/>
    <x v="62"/>
    <s v="Express Trade Towers 2, B-36, Sector 132, Noida"/>
    <s v="Sector 132"/>
    <x v="62"/>
    <s v="Indian Rupees(Rs.)"/>
    <x v="0"/>
    <x v="0"/>
    <s v="No"/>
    <n v="200"/>
    <x v="0"/>
    <x v="646"/>
    <x v="0"/>
    <x v="0"/>
  </r>
  <r>
    <n v="307719"/>
    <s v="Shiparma Shri"/>
    <n v="1"/>
    <x v="62"/>
    <s v="Behind Sub Mall, Shakumbhari Market, Sabji Mandi, Sector 27, Noida"/>
    <s v="Sector 27"/>
    <x v="0"/>
    <s v="Indian Rupees(Rs.)"/>
    <x v="0"/>
    <x v="0"/>
    <s v="No"/>
    <n v="100"/>
    <x v="0"/>
    <x v="593"/>
    <x v="0"/>
    <x v="0"/>
  </r>
  <r>
    <n v="18234101"/>
    <s v="Cookie House"/>
    <n v="1"/>
    <x v="62"/>
    <s v="Sector 47, Noida"/>
    <s v="Sector 47"/>
    <x v="22"/>
    <s v="Indian Rupees(Rs.)"/>
    <x v="0"/>
    <x v="0"/>
    <s v="No"/>
    <n v="150"/>
    <x v="0"/>
    <x v="2636"/>
    <x v="0"/>
    <x v="0"/>
  </r>
  <r>
    <n v="18462716"/>
    <s v="Delhi Mughlai Biryani"/>
    <n v="1"/>
    <x v="62"/>
    <s v="B-35, Sector 63, Noida"/>
    <s v="Sector 63"/>
    <x v="23"/>
    <s v="Indian Rupees(Rs.)"/>
    <x v="0"/>
    <x v="0"/>
    <s v="No"/>
    <n v="300"/>
    <x v="0"/>
    <x v="1856"/>
    <x v="0"/>
    <x v="0"/>
  </r>
  <r>
    <n v="18255132"/>
    <s v="The Grand"/>
    <n v="1"/>
    <x v="62"/>
    <s v="G-5, Tulip Mall, Sector 48, Noida"/>
    <s v="Tulip Mall, Sector 48, Noida"/>
    <x v="59"/>
    <s v="Indian Rupees(Rs.)"/>
    <x v="0"/>
    <x v="0"/>
    <s v="No"/>
    <n v="250"/>
    <x v="0"/>
    <x v="2550"/>
    <x v="0"/>
    <x v="0"/>
  </r>
  <r>
    <n v="18382336"/>
    <s v="Dolce Gelato"/>
    <n v="1"/>
    <x v="62"/>
    <s v="Ground Floor, Gardens Galleria, Sector 38, Noida"/>
    <s v="Gardens Galleria, Sector 38 Noida"/>
    <x v="121"/>
    <s v="Indian Rupees(Rs.)"/>
    <x v="0"/>
    <x v="0"/>
    <s v="No"/>
    <n v="300"/>
    <x v="0"/>
    <x v="2476"/>
    <x v="0"/>
    <x v="0"/>
  </r>
  <r>
    <n v="18441766"/>
    <s v="Tod-Bistro Cafe"/>
    <n v="1"/>
    <x v="62"/>
    <s v="G-10, Parshavnath Bibhav Plaza, Alpha 1, Commercial Belt, Greater Noida, Noida"/>
    <s v="Greater Noida"/>
    <x v="12"/>
    <s v="Indian Rupees(Rs.)"/>
    <x v="0"/>
    <x v="1"/>
    <s v="No"/>
    <n v="300"/>
    <x v="0"/>
    <x v="31"/>
    <x v="0"/>
    <x v="0"/>
  </r>
  <r>
    <n v="18446387"/>
    <s v="Big Biryani"/>
    <n v="1"/>
    <x v="62"/>
    <s v="Opposite HCL, Sector 127, Noida"/>
    <s v="Sector 127"/>
    <x v="103"/>
    <s v="Indian Rupees(Rs.)"/>
    <x v="0"/>
    <x v="0"/>
    <s v="No"/>
    <n v="300"/>
    <x v="0"/>
    <x v="1029"/>
    <x v="0"/>
    <x v="0"/>
  </r>
  <r>
    <n v="18375406"/>
    <s v="Lola's Cafe"/>
    <n v="1"/>
    <x v="62"/>
    <s v="Paras Tiera, Sector 137, Near Sector 132, Noida"/>
    <s v="Sector 132"/>
    <x v="715"/>
    <s v="Indian Rupees(Rs.)"/>
    <x v="0"/>
    <x v="0"/>
    <s v="No"/>
    <n v="350"/>
    <x v="0"/>
    <x v="2204"/>
    <x v="0"/>
    <x v="0"/>
  </r>
  <r>
    <n v="18466616"/>
    <s v="Jaak Foods"/>
    <n v="1"/>
    <x v="62"/>
    <s v="Below MK Residency, Nayabans, Opposite  Sai Mandir, Sector 15, Noida"/>
    <s v="Sector 15"/>
    <x v="3"/>
    <s v="Indian Rupees(Rs.)"/>
    <x v="0"/>
    <x v="0"/>
    <s v="No"/>
    <n v="400"/>
    <x v="0"/>
    <x v="2334"/>
    <x v="0"/>
    <x v="0"/>
  </r>
  <r>
    <n v="312188"/>
    <s v="Cafe Rap"/>
    <n v="1"/>
    <x v="62"/>
    <s v="Galaxy Business Park, Sector 62, Noida"/>
    <s v="Sector 62"/>
    <x v="12"/>
    <s v="Indian Rupees(Rs.)"/>
    <x v="0"/>
    <x v="0"/>
    <s v="No"/>
    <n v="250"/>
    <x v="0"/>
    <x v="2684"/>
    <x v="0"/>
    <x v="0"/>
  </r>
  <r>
    <n v="18268694"/>
    <s v="Doon Dhaba"/>
    <n v="1"/>
    <x v="62"/>
    <s v="B Block Market, Near Fortis Hospital, Sector 62, Noida"/>
    <s v="Sector 62"/>
    <x v="3"/>
    <s v="Indian Rupees(Rs.)"/>
    <x v="0"/>
    <x v="0"/>
    <s v="No"/>
    <n v="200"/>
    <x v="0"/>
    <x v="2017"/>
    <x v="0"/>
    <x v="0"/>
  </r>
  <r>
    <n v="18440406"/>
    <s v="Kings Kulfi"/>
    <n v="1"/>
    <x v="62"/>
    <s v="Food Court, Logix City Centre, Sector 32, Near, Sector 34, Noida"/>
    <s v="Logix City Centre, Sector 32, Noida"/>
    <x v="347"/>
    <s v="Indian Rupees(Rs.)"/>
    <x v="0"/>
    <x v="0"/>
    <s v="No"/>
    <n v="300"/>
    <x v="0"/>
    <x v="51"/>
    <x v="0"/>
    <x v="0"/>
  </r>
  <r>
    <n v="18382366"/>
    <s v="Yummy Kitchen"/>
    <n v="1"/>
    <x v="62"/>
    <s v="Bhagmal Complex, Naya Bans, Sector 15, Noida"/>
    <s v="Sector 15"/>
    <x v="2"/>
    <s v="Indian Rupees(Rs.)"/>
    <x v="0"/>
    <x v="0"/>
    <s v="No"/>
    <n v="450"/>
    <x v="0"/>
    <x v="458"/>
    <x v="0"/>
    <x v="0"/>
  </r>
  <r>
    <n v="18155147"/>
    <s v="Antaryami Paratha Corner"/>
    <n v="1"/>
    <x v="62"/>
    <s v="A-15, Sector 4, Noida"/>
    <s v="Sector 4"/>
    <x v="0"/>
    <s v="Indian Rupees(Rs.)"/>
    <x v="0"/>
    <x v="0"/>
    <s v="No"/>
    <n v="150"/>
    <x v="0"/>
    <x v="2685"/>
    <x v="0"/>
    <x v="0"/>
  </r>
  <r>
    <n v="18431976"/>
    <s v="Yolkers"/>
    <n v="1"/>
    <x v="62"/>
    <s v="Opposite Amrapali Zodiac Market, Sector 120, Sector 72, Noida"/>
    <s v="Sector 72"/>
    <x v="12"/>
    <s v="Indian Rupees(Rs.)"/>
    <x v="0"/>
    <x v="0"/>
    <s v="No"/>
    <n v="250"/>
    <x v="0"/>
    <x v="1041"/>
    <x v="0"/>
    <x v="0"/>
  </r>
  <r>
    <n v="18499455"/>
    <s v="Balti"/>
    <n v="1"/>
    <x v="62"/>
    <s v="Shop 303, 2nd Floor, Food Court, Spice Mall, Sector 25 A, Noida"/>
    <s v="Spice World Mall, Sector 25"/>
    <x v="0"/>
    <s v="Indian Rupees(Rs.)"/>
    <x v="0"/>
    <x v="0"/>
    <s v="No"/>
    <n v="400"/>
    <x v="0"/>
    <x v="1368"/>
    <x v="0"/>
    <x v="0"/>
  </r>
  <r>
    <n v="18336259"/>
    <s v="Vadilal Ice Cream Parlour"/>
    <n v="1"/>
    <x v="62"/>
    <s v="Omaxe NRI City Mall, Pari Chowk, Greater Noida, Noida"/>
    <s v="Greater Noida"/>
    <x v="44"/>
    <s v="Indian Rupees(Rs.)"/>
    <x v="0"/>
    <x v="0"/>
    <s v="No"/>
    <n v="100"/>
    <x v="0"/>
    <x v="753"/>
    <x v="0"/>
    <x v="0"/>
  </r>
  <r>
    <n v="18432230"/>
    <s v="Chaskaa Restaurant"/>
    <n v="1"/>
    <x v="62"/>
    <s v="Sector 108, Near Sector 110, Noida"/>
    <s v="Sector 110"/>
    <x v="8"/>
    <s v="Indian Rupees(Rs.)"/>
    <x v="0"/>
    <x v="0"/>
    <s v="No"/>
    <n v="400"/>
    <x v="0"/>
    <x v="1066"/>
    <x v="0"/>
    <x v="0"/>
  </r>
  <r>
    <n v="18456271"/>
    <s v="Ice Stone Cafe"/>
    <n v="1"/>
    <x v="62"/>
    <s v="Shop 11, JM Orchid Market, Sector 76, Near Sector 72, Noida"/>
    <s v="Sector 72"/>
    <x v="46"/>
    <s v="Indian Rupees(Rs.)"/>
    <x v="0"/>
    <x v="0"/>
    <s v="No"/>
    <n v="200"/>
    <x v="0"/>
    <x v="1459"/>
    <x v="0"/>
    <x v="0"/>
  </r>
  <r>
    <n v="18396341"/>
    <s v="Tikka Express meets Chennai Express"/>
    <n v="1"/>
    <x v="62"/>
    <s v="Shop UG 15-16, Amrapali Zodiac Society, Sector 120, Near Sector 72, Noida"/>
    <s v="Sector 72"/>
    <x v="40"/>
    <s v="Indian Rupees(Rs.)"/>
    <x v="0"/>
    <x v="0"/>
    <s v="No"/>
    <n v="400"/>
    <x v="0"/>
    <x v="2686"/>
    <x v="0"/>
    <x v="0"/>
  </r>
  <r>
    <n v="18431158"/>
    <s v="Chocolate Fountain"/>
    <n v="1"/>
    <x v="62"/>
    <s v="Food Court, 3rd Floor, Great India Palace Mall, Sector 38, Noida"/>
    <s v="The Great India Place, Sector 38"/>
    <x v="46"/>
    <s v="Indian Rupees(Rs.)"/>
    <x v="0"/>
    <x v="0"/>
    <s v="No"/>
    <n v="150"/>
    <x v="0"/>
    <x v="2606"/>
    <x v="0"/>
    <x v="0"/>
  </r>
  <r>
    <n v="18390891"/>
    <s v="Top Burger"/>
    <n v="1"/>
    <x v="62"/>
    <s v="Shop 3N4, Block Y, Sector 12, Noida"/>
    <s v="Sector 12"/>
    <x v="12"/>
    <s v="Indian Rupees(Rs.)"/>
    <x v="0"/>
    <x v="0"/>
    <s v="No"/>
    <n v="200"/>
    <x v="0"/>
    <x v="77"/>
    <x v="0"/>
    <x v="0"/>
  </r>
  <r>
    <n v="18382368"/>
    <s v="Kaka Restaurant"/>
    <n v="1"/>
    <x v="62"/>
    <s v="S.R. Complex, Naya Bans, Sector 15, Noida"/>
    <s v="Sector 15"/>
    <x v="24"/>
    <s v="Indian Rupees(Rs.)"/>
    <x v="0"/>
    <x v="0"/>
    <s v="No"/>
    <n v="450"/>
    <x v="0"/>
    <x v="317"/>
    <x v="0"/>
    <x v="0"/>
  </r>
  <r>
    <n v="18435295"/>
    <s v="Amazing Burgers"/>
    <n v="1"/>
    <x v="62"/>
    <s v="Shop 29 &amp; 30, Ground Floor, Shopping Planet, Plot 232A/1, Block C, Sector 48, Noida"/>
    <s v="Sector 48"/>
    <x v="708"/>
    <s v="Indian Rupees(Rs.)"/>
    <x v="0"/>
    <x v="0"/>
    <s v="No"/>
    <n v="300"/>
    <x v="0"/>
    <x v="770"/>
    <x v="0"/>
    <x v="0"/>
  </r>
  <r>
    <n v="310240"/>
    <s v="Cream Bell"/>
    <n v="1"/>
    <x v="62"/>
    <s v="F-74, Sector 8, Noida"/>
    <s v="Sector 8"/>
    <x v="44"/>
    <s v="Indian Rupees(Rs.)"/>
    <x v="0"/>
    <x v="0"/>
    <s v="No"/>
    <n v="200"/>
    <x v="0"/>
    <x v="2226"/>
    <x v="0"/>
    <x v="0"/>
  </r>
  <r>
    <n v="18466970"/>
    <s v="Baskin Robbins"/>
    <n v="1"/>
    <x v="62"/>
    <s v="Spice World Mall, Ground Floor, Sector 25, Noida"/>
    <s v="Spice World Mall, Sector 25"/>
    <x v="44"/>
    <s v="Indian Rupees(Rs.)"/>
    <x v="0"/>
    <x v="0"/>
    <s v="No"/>
    <n v="300"/>
    <x v="0"/>
    <x v="769"/>
    <x v="0"/>
    <x v="0"/>
  </r>
  <r>
    <n v="18441551"/>
    <s v="Joost Juice Bar"/>
    <n v="1"/>
    <x v="62"/>
    <s v="Lowe Ground Floor, Logix City Centre, Sector 32, Near, Sector 34, Noida"/>
    <s v="Logix City Centre, Sector 32, Noida"/>
    <x v="81"/>
    <s v="Indian Rupees(Rs.)"/>
    <x v="0"/>
    <x v="0"/>
    <s v="No"/>
    <n v="300"/>
    <x v="0"/>
    <x v="1575"/>
    <x v="0"/>
    <x v="0"/>
  </r>
  <r>
    <n v="18265692"/>
    <s v="Riyaz Biryani Corner"/>
    <n v="1"/>
    <x v="62"/>
    <s v="29, Block X, 1A, Sector 12 Market, Sector 12, Noida"/>
    <s v="Sector 12"/>
    <x v="23"/>
    <s v="Indian Rupees(Rs.)"/>
    <x v="0"/>
    <x v="0"/>
    <s v="No"/>
    <n v="200"/>
    <x v="0"/>
    <x v="1089"/>
    <x v="0"/>
    <x v="0"/>
  </r>
  <r>
    <n v="18440415"/>
    <s v="The Flip On Wheel"/>
    <n v="1"/>
    <x v="62"/>
    <s v="Near Amity University, Sector 125, Noida"/>
    <s v="Sector 125"/>
    <x v="47"/>
    <s v="Indian Rupees(Rs.)"/>
    <x v="0"/>
    <x v="0"/>
    <s v="No"/>
    <n v="400"/>
    <x v="0"/>
    <x v="471"/>
    <x v="0"/>
    <x v="0"/>
  </r>
  <r>
    <n v="18432027"/>
    <s v="Rajan Foods Corner"/>
    <n v="1"/>
    <x v="62"/>
    <s v="B-97, Shop 4, Sector 15, Noida"/>
    <s v="Sector 15"/>
    <x v="0"/>
    <s v="Indian Rupees(Rs.)"/>
    <x v="0"/>
    <x v="0"/>
    <s v="No"/>
    <n v="300"/>
    <x v="0"/>
    <x v="1918"/>
    <x v="0"/>
    <x v="0"/>
  </r>
  <r>
    <n v="18430892"/>
    <s v="McDonald's"/>
    <n v="1"/>
    <x v="62"/>
    <s v="Ground Floor, Great India Palce Mall, Sector 38, Noida"/>
    <s v="The Great India Place, Sector 38"/>
    <x v="347"/>
    <s v="Indian Rupees(Rs.)"/>
    <x v="0"/>
    <x v="0"/>
    <s v="No"/>
    <n v="150"/>
    <x v="0"/>
    <x v="2687"/>
    <x v="0"/>
    <x v="0"/>
  </r>
  <r>
    <n v="18254314"/>
    <s v="Sarfira"/>
    <n v="1"/>
    <x v="62"/>
    <s v="B Block Market, Sector 15, Noida"/>
    <s v="Sector 15"/>
    <x v="12"/>
    <s v="Indian Rupees(Rs.)"/>
    <x v="0"/>
    <x v="0"/>
    <s v="No"/>
    <n v="200"/>
    <x v="0"/>
    <x v="1928"/>
    <x v="0"/>
    <x v="0"/>
  </r>
  <r>
    <n v="18409182"/>
    <s v="Twenty Four Seven"/>
    <n v="1"/>
    <x v="62"/>
    <s v="Dolly Motors, Indian Oil Petrol Pump, Near 12-22 Market, Near Noida Stadium, Plot 4, Sector 21 A, Sector 21, Noida"/>
    <s v="Sector 21"/>
    <x v="12"/>
    <s v="Indian Rupees(Rs.)"/>
    <x v="0"/>
    <x v="0"/>
    <s v="No"/>
    <n v="250"/>
    <x v="0"/>
    <x v="1939"/>
    <x v="0"/>
    <x v="0"/>
  </r>
  <r>
    <n v="18439523"/>
    <s v="4U"/>
    <n v="1"/>
    <x v="62"/>
    <s v="Amrapali Princely Estate, Sector 76, Near Sector 72, Noida"/>
    <s v="Sector 72"/>
    <x v="68"/>
    <s v="Indian Rupees(Rs.)"/>
    <x v="0"/>
    <x v="0"/>
    <s v="No"/>
    <n v="250"/>
    <x v="0"/>
    <x v="1930"/>
    <x v="0"/>
    <x v="0"/>
  </r>
  <r>
    <n v="18440390"/>
    <s v="Food Plaza"/>
    <n v="1"/>
    <x v="62"/>
    <s v="Opposite Ansal Mall, Knowledge Park 1, Pari Chowk, Greater Noida, Noida"/>
    <s v="Greater Noida"/>
    <x v="3"/>
    <s v="Indian Rupees(Rs.)"/>
    <x v="0"/>
    <x v="0"/>
    <s v="No"/>
    <n v="400"/>
    <x v="0"/>
    <x v="1828"/>
    <x v="0"/>
    <x v="0"/>
  </r>
  <r>
    <n v="18432198"/>
    <s v="Cafe Buddy's"/>
    <n v="1"/>
    <x v="62"/>
    <s v="Botinical Garden Metro Station, Sector 38, Noida"/>
    <s v="Sector 38"/>
    <x v="12"/>
    <s v="Indian Rupees(Rs.)"/>
    <x v="0"/>
    <x v="0"/>
    <s v="No"/>
    <n v="100"/>
    <x v="0"/>
    <x v="2673"/>
    <x v="0"/>
    <x v="0"/>
  </r>
  <r>
    <n v="18322688"/>
    <s v="Ghar Ka Khana"/>
    <n v="1"/>
    <x v="62"/>
    <s v="House 1, Near VDS Market, Hoshiyarpur, Sector 51, Noida"/>
    <s v="Sector 51"/>
    <x v="0"/>
    <s v="Indian Rupees(Rs.)"/>
    <x v="0"/>
    <x v="0"/>
    <s v="No"/>
    <n v="150"/>
    <x v="0"/>
    <x v="1944"/>
    <x v="0"/>
    <x v="0"/>
  </r>
  <r>
    <n v="18459896"/>
    <s v="Pihu's Cafe"/>
    <n v="1"/>
    <x v="62"/>
    <s v="A 108, B Block, Sector 58, Noida"/>
    <s v="Sector 58"/>
    <x v="12"/>
    <s v="Indian Rupees(Rs.)"/>
    <x v="0"/>
    <x v="0"/>
    <s v="No"/>
    <n v="200"/>
    <x v="0"/>
    <x v="555"/>
    <x v="0"/>
    <x v="0"/>
  </r>
  <r>
    <n v="18383484"/>
    <s v="Baskin Robbins"/>
    <n v="1"/>
    <x v="62"/>
    <s v="Food Court, 3rd Floor, Logix City Centre, Sector 32, Near Sector 34, Noida"/>
    <s v="Logix City Centre, Sector 32, Noida"/>
    <x v="44"/>
    <s v="Indian Rupees(Rs.)"/>
    <x v="0"/>
    <x v="0"/>
    <s v="No"/>
    <n v="300"/>
    <x v="0"/>
    <x v="2484"/>
    <x v="0"/>
    <x v="0"/>
  </r>
  <r>
    <n v="7982"/>
    <s v="Shri Adarsh Kulfi"/>
    <n v="1"/>
    <x v="62"/>
    <s v="Ground Floor, Sab Mall, Sector 27, Noida"/>
    <s v="Sector 27"/>
    <x v="46"/>
    <s v="Indian Rupees(Rs.)"/>
    <x v="0"/>
    <x v="0"/>
    <s v="No"/>
    <n v="150"/>
    <x v="0"/>
    <x v="857"/>
    <x v="0"/>
    <x v="0"/>
  </r>
  <r>
    <n v="18433854"/>
    <s v="Bunz &amp; Dogz"/>
    <n v="1"/>
    <x v="62"/>
    <s v="Inside Unitech Infospace, Sector 33, Noida"/>
    <s v="Sector 33"/>
    <x v="89"/>
    <s v="Indian Rupees(Rs.)"/>
    <x v="0"/>
    <x v="0"/>
    <s v="No"/>
    <n v="300"/>
    <x v="0"/>
    <x v="1137"/>
    <x v="0"/>
    <x v="0"/>
  </r>
  <r>
    <n v="18456765"/>
    <s v="Balaji Restaurant &amp; Sweets"/>
    <n v="1"/>
    <x v="62"/>
    <s v="Shop B-6/7, Som Bazaar, Sadarpur, Near Shiv Mandir, Sector 45, Noida"/>
    <s v="Sector 45"/>
    <x v="64"/>
    <s v="Indian Rupees(Rs.)"/>
    <x v="0"/>
    <x v="0"/>
    <s v="No"/>
    <n v="200"/>
    <x v="0"/>
    <x v="2501"/>
    <x v="0"/>
    <x v="0"/>
  </r>
  <r>
    <n v="18435308"/>
    <s v="Chacha Food Street"/>
    <n v="1"/>
    <x v="62"/>
    <s v="Shop 32, Kanchanjunga Market, Sector 53, Noida"/>
    <s v="Sector 53"/>
    <x v="3"/>
    <s v="Indian Rupees(Rs.)"/>
    <x v="0"/>
    <x v="0"/>
    <s v="No"/>
    <n v="400"/>
    <x v="0"/>
    <x v="2079"/>
    <x v="0"/>
    <x v="0"/>
  </r>
  <r>
    <n v="18439527"/>
    <s v="Big B Pastry Shop"/>
    <n v="1"/>
    <x v="62"/>
    <s v="Shop 35, Amrapali Princely, Shopping Arcade, Sector 76, Near Sector 72, Noida"/>
    <s v="Sector 72"/>
    <x v="42"/>
    <s v="Indian Rupees(Rs.)"/>
    <x v="0"/>
    <x v="0"/>
    <s v="No"/>
    <n v="200"/>
    <x v="0"/>
    <x v="2310"/>
    <x v="0"/>
    <x v="0"/>
  </r>
  <r>
    <n v="18126101"/>
    <s v="Robins Sweets &amp; Restaurant"/>
    <n v="1"/>
    <x v="62"/>
    <s v="C-136, Gautam Budh Nagar, Sector 10, Noida"/>
    <s v="Sector 10"/>
    <x v="0"/>
    <s v="Indian Rupees(Rs.)"/>
    <x v="0"/>
    <x v="0"/>
    <s v="No"/>
    <n v="350"/>
    <x v="0"/>
    <x v="146"/>
    <x v="0"/>
    <x v="0"/>
  </r>
  <r>
    <n v="18441772"/>
    <s v="Tiffinhunt"/>
    <n v="1"/>
    <x v="62"/>
    <s v="N-198, Sector 12, Noida"/>
    <s v="Sector 12"/>
    <x v="0"/>
    <s v="Indian Rupees(Rs.)"/>
    <x v="0"/>
    <x v="1"/>
    <s v="No"/>
    <n v="200"/>
    <x v="0"/>
    <x v="149"/>
    <x v="0"/>
    <x v="0"/>
  </r>
  <r>
    <n v="311419"/>
    <s v="Simla Bakery"/>
    <n v="1"/>
    <x v="62"/>
    <s v="Atta Market, Sector 27, Noida"/>
    <s v="Sector 27"/>
    <x v="22"/>
    <s v="Indian Rupees(Rs.)"/>
    <x v="0"/>
    <x v="1"/>
    <s v="No"/>
    <n v="150"/>
    <x v="0"/>
    <x v="1200"/>
    <x v="0"/>
    <x v="0"/>
  </r>
  <r>
    <n v="18495875"/>
    <s v="Momos Box"/>
    <n v="1"/>
    <x v="62"/>
    <s v="Sector 51, Noida"/>
    <s v="Sector 51"/>
    <x v="1121"/>
    <s v="Indian Rupees(Rs.)"/>
    <x v="0"/>
    <x v="0"/>
    <s v="No"/>
    <n v="100"/>
    <x v="0"/>
    <x v="936"/>
    <x v="0"/>
    <x v="0"/>
  </r>
  <r>
    <n v="18424598"/>
    <s v="Green Chick Chop"/>
    <n v="1"/>
    <x v="62"/>
    <s v="Ground Floor, TOT Mall, Sector 62, Noida"/>
    <s v="Sector 62"/>
    <x v="85"/>
    <s v="Indian Rupees(Rs.)"/>
    <x v="0"/>
    <x v="0"/>
    <s v="No"/>
    <n v="350"/>
    <x v="0"/>
    <x v="149"/>
    <x v="0"/>
    <x v="0"/>
  </r>
  <r>
    <n v="18277023"/>
    <s v="Bread &amp; Pasta"/>
    <n v="1"/>
    <x v="62"/>
    <s v="Shop 15, Near HDFC Bank, Tulip Mall, Sector 48, Noida"/>
    <s v="Tulip Mall, Sector 48, Noida"/>
    <x v="12"/>
    <s v="Indian Rupees(Rs.)"/>
    <x v="0"/>
    <x v="0"/>
    <s v="No"/>
    <n v="400"/>
    <x v="0"/>
    <x v="1239"/>
    <x v="0"/>
    <x v="0"/>
  </r>
  <r>
    <n v="18454471"/>
    <s v="Kanha Ji Sweets &amp; Restaurant"/>
    <n v="1"/>
    <x v="62"/>
    <s v="Shop 17, Chauhan Market, Sector 141, Near Sector 132, Noida"/>
    <s v="Sector 132"/>
    <x v="1122"/>
    <s v="Indian Rupees(Rs.)"/>
    <x v="0"/>
    <x v="0"/>
    <s v="No"/>
    <n v="200"/>
    <x v="0"/>
    <x v="1984"/>
    <x v="0"/>
    <x v="0"/>
  </r>
  <r>
    <n v="18465093"/>
    <s v="KC Bakers"/>
    <n v="1"/>
    <x v="62"/>
    <s v="Shop 7, Gali 1, Sector 15, Noida"/>
    <s v="Sector 15"/>
    <x v="22"/>
    <s v="Indian Rupees(Rs.)"/>
    <x v="0"/>
    <x v="0"/>
    <s v="No"/>
    <n v="350"/>
    <x v="0"/>
    <x v="2593"/>
    <x v="0"/>
    <x v="0"/>
  </r>
  <r>
    <n v="18433898"/>
    <s v="The Food Factory"/>
    <n v="1"/>
    <x v="62"/>
    <s v="Shop 617, Chaudhary Complex, Sector 22, Noida"/>
    <s v="Sector 22"/>
    <x v="0"/>
    <s v="Indian Rupees(Rs.)"/>
    <x v="0"/>
    <x v="0"/>
    <s v="No"/>
    <n v="150"/>
    <x v="0"/>
    <x v="2688"/>
    <x v="0"/>
    <x v="0"/>
  </r>
  <r>
    <n v="18481312"/>
    <s v="Nawabi Mughlai Zaika Food Van"/>
    <n v="1"/>
    <x v="62"/>
    <s v="Sector 41, Noida"/>
    <s v="Sector 41"/>
    <x v="2"/>
    <s v="Indian Rupees(Rs.)"/>
    <x v="0"/>
    <x v="0"/>
    <s v="No"/>
    <n v="350"/>
    <x v="0"/>
    <x v="871"/>
    <x v="0"/>
    <x v="0"/>
  </r>
  <r>
    <n v="18351422"/>
    <s v="Knight Kitchens"/>
    <n v="1"/>
    <x v="62"/>
    <s v="Sector 51 Noida"/>
    <s v="Sector 51"/>
    <x v="638"/>
    <s v="Indian Rupees(Rs.)"/>
    <x v="0"/>
    <x v="0"/>
    <s v="No"/>
    <n v="450"/>
    <x v="0"/>
    <x v="2100"/>
    <x v="0"/>
    <x v="0"/>
  </r>
  <r>
    <n v="18423139"/>
    <s v="Let's Noodle"/>
    <n v="1"/>
    <x v="62"/>
    <s v="Near B-19, Sector 62, Noida"/>
    <s v="Sector 62"/>
    <x v="19"/>
    <s v="Indian Rupees(Rs.)"/>
    <x v="0"/>
    <x v="0"/>
    <s v="No"/>
    <n v="350"/>
    <x v="0"/>
    <x v="943"/>
    <x v="0"/>
    <x v="0"/>
  </r>
  <r>
    <n v="308717"/>
    <s v="New Dragon Chinese Fast Food  &amp; Paranthey Wala"/>
    <n v="1"/>
    <x v="62"/>
    <s v="C 28-29, Logic Cyber Park, Opposite Samsung Tower, Sector 62, Noida"/>
    <s v="Sector 62"/>
    <x v="19"/>
    <s v="Indian Rupees(Rs.)"/>
    <x v="0"/>
    <x v="0"/>
    <s v="No"/>
    <n v="350"/>
    <x v="0"/>
    <x v="1419"/>
    <x v="0"/>
    <x v="0"/>
  </r>
  <r>
    <n v="3250"/>
    <s v="Maamouchee @ My Way"/>
    <n v="1"/>
    <x v="62"/>
    <s v="5th Floor, Centre Stage Mall, Sector 18, Noida"/>
    <s v="Centre Stage Mall, Sector 18"/>
    <x v="1123"/>
    <s v="Indian Rupees(Rs.)"/>
    <x v="1"/>
    <x v="1"/>
    <s v="No"/>
    <n v="1100"/>
    <x v="1"/>
    <x v="2594"/>
    <x v="0"/>
    <x v="2"/>
  </r>
  <r>
    <n v="3207"/>
    <s v="Buzz"/>
    <n v="1"/>
    <x v="0"/>
    <s v="Ground Floor, MGF Metropolitan Mall, Saket, New Delhi"/>
    <s v="MGF Metropolitan Mall, Saket"/>
    <x v="1124"/>
    <s v="Indian Rupees(Rs.)"/>
    <x v="0"/>
    <x v="1"/>
    <s v="No"/>
    <n v="2000"/>
    <x v="2"/>
    <x v="870"/>
    <x v="0"/>
    <x v="3"/>
  </r>
  <r>
    <n v="18336212"/>
    <s v="Zizo"/>
    <n v="1"/>
    <x v="62"/>
    <s v="405-406, 3rd Floor, DLF Mall Of India, Sector 18, Noida"/>
    <s v="DLF Mall of India, Sector 18,  Noida"/>
    <x v="543"/>
    <s v="Indian Rupees(Rs.)"/>
    <x v="1"/>
    <x v="1"/>
    <s v="No"/>
    <n v="1600"/>
    <x v="1"/>
    <x v="1609"/>
    <x v="0"/>
    <x v="2"/>
  </r>
  <r>
    <n v="18272357"/>
    <s v="Movenpick"/>
    <n v="1"/>
    <x v="62"/>
    <s v="3rd Floor, DLF Mall of India, Sector 18, Noida"/>
    <s v="DLF Mall of India, Sector 18,  Noida"/>
    <x v="61"/>
    <s v="Indian Rupees(Rs.)"/>
    <x v="0"/>
    <x v="1"/>
    <s v="No"/>
    <n v="650"/>
    <x v="1"/>
    <x v="1847"/>
    <x v="0"/>
    <x v="1"/>
  </r>
  <r>
    <n v="18382359"/>
    <s v="Hunger's Hut"/>
    <n v="1"/>
    <x v="62"/>
    <s v="Shop 1, Swarn Nagri Market, Greater Noida, Noida"/>
    <s v="Greater Noida"/>
    <x v="2"/>
    <s v="Indian Rupees(Rs.)"/>
    <x v="0"/>
    <x v="1"/>
    <s v="No"/>
    <n v="350"/>
    <x v="0"/>
    <x v="2659"/>
    <x v="0"/>
    <x v="0"/>
  </r>
  <r>
    <n v="18428614"/>
    <s v="Chhote Nawab"/>
    <n v="1"/>
    <x v="62"/>
    <s v="Jaipuria Plaza, Sector 26, Noida"/>
    <s v="Jaipuria Plaza, Sector 26, Noida"/>
    <x v="996"/>
    <s v="Indian Rupees(Rs.)"/>
    <x v="0"/>
    <x v="1"/>
    <s v="No"/>
    <n v="250"/>
    <x v="1"/>
    <x v="2689"/>
    <x v="0"/>
    <x v="0"/>
  </r>
  <r>
    <n v="4505"/>
    <s v="Cooks Cafe - Jaypee Greens"/>
    <n v="1"/>
    <x v="62"/>
    <s v="Jaypee Greens, Surajpur Kasna Road, Greater Noida, Noida"/>
    <s v="Jaypee Greens, Greater Noida, Noida"/>
    <x v="474"/>
    <s v="Indian Rupees(Rs.)"/>
    <x v="1"/>
    <x v="0"/>
    <s v="No"/>
    <n v="1500"/>
    <x v="2"/>
    <x v="171"/>
    <x v="0"/>
    <x v="2"/>
  </r>
  <r>
    <n v="18446433"/>
    <s v="Hakka Haus"/>
    <n v="1"/>
    <x v="62"/>
    <s v="Level 2, Logix city Center Mall, Sector 34, Noida"/>
    <s v="Logix City Centre, Sector 32, Noida"/>
    <x v="147"/>
    <s v="Indian Rupees(Rs.)"/>
    <x v="0"/>
    <x v="0"/>
    <s v="No"/>
    <n v="950"/>
    <x v="2"/>
    <x v="692"/>
    <x v="0"/>
    <x v="1"/>
  </r>
  <r>
    <n v="18383460"/>
    <s v="Pizza Hut"/>
    <n v="1"/>
    <x v="62"/>
    <s v="Food Court, 3rd Floor, Logix City Centre, Sector 32, Near Sector 34, Noida"/>
    <s v="Logix City Centre, Sector 32, Noida"/>
    <x v="34"/>
    <s v="Indian Rupees(Rs.)"/>
    <x v="0"/>
    <x v="0"/>
    <s v="No"/>
    <n v="1000"/>
    <x v="2"/>
    <x v="668"/>
    <x v="0"/>
    <x v="2"/>
  </r>
  <r>
    <n v="2726"/>
    <s v="1911 Bar - The Imperial"/>
    <n v="1"/>
    <x v="0"/>
    <s v="The Imperial, Janpath, New Delhi"/>
    <s v="The Imperial, Janpath"/>
    <x v="1125"/>
    <s v="Indian Rupees(Rs.)"/>
    <x v="1"/>
    <x v="0"/>
    <s v="No"/>
    <n v="2000"/>
    <x v="2"/>
    <x v="2690"/>
    <x v="0"/>
    <x v="3"/>
  </r>
  <r>
    <n v="2331"/>
    <s v="Santushti"/>
    <n v="1"/>
    <x v="62"/>
    <s v="21, L Block Market, Behind Metro Hospital, Sector 11, Noida"/>
    <s v="Sector 11"/>
    <x v="72"/>
    <s v="Indian Rupees(Rs.)"/>
    <x v="0"/>
    <x v="1"/>
    <s v="No"/>
    <n v="300"/>
    <x v="2"/>
    <x v="1765"/>
    <x v="0"/>
    <x v="0"/>
  </r>
  <r>
    <n v="18146402"/>
    <s v="Chawla's 2"/>
    <n v="1"/>
    <x v="62"/>
    <s v="A-2/17, Main Market, Opposite Kendriya Vihar, Sector 110, Noida"/>
    <s v="Sector 110"/>
    <x v="8"/>
    <s v="Indian Rupees(Rs.)"/>
    <x v="0"/>
    <x v="1"/>
    <s v="No"/>
    <n v="1400"/>
    <x v="4"/>
    <x v="692"/>
    <x v="0"/>
    <x v="2"/>
  </r>
  <r>
    <n v="18415343"/>
    <s v="Pind Balluchi"/>
    <n v="1"/>
    <x v="62"/>
    <s v="K Shri Plaza, Main Road Hazipur Village, Opposite Pathways School, Sector 104, Near Sector 110, Noida"/>
    <s v="Sector 110"/>
    <x v="334"/>
    <s v="Indian Rupees(Rs.)"/>
    <x v="0"/>
    <x v="1"/>
    <s v="No"/>
    <n v="1000"/>
    <x v="2"/>
    <x v="1209"/>
    <x v="0"/>
    <x v="2"/>
  </r>
  <r>
    <n v="18372251"/>
    <s v="Your Spicy Kitchen"/>
    <n v="1"/>
    <x v="62"/>
    <s v="Shop 10, Vivek Vihar, Sector-82, Near, Sector 110, Noida"/>
    <s v="Sector 110"/>
    <x v="1126"/>
    <s v="Indian Rupees(Rs.)"/>
    <x v="1"/>
    <x v="0"/>
    <s v="No"/>
    <n v="800"/>
    <x v="2"/>
    <x v="2691"/>
    <x v="0"/>
    <x v="1"/>
  </r>
  <r>
    <n v="387"/>
    <s v="Nirula's"/>
    <n v="1"/>
    <x v="62"/>
    <s v="C-135, Near Sector 15 Metro Station, Sector 2, Noida"/>
    <s v="Sector 2"/>
    <x v="1127"/>
    <s v="Indian Rupees(Rs.)"/>
    <x v="1"/>
    <x v="1"/>
    <s v="No"/>
    <n v="1100"/>
    <x v="4"/>
    <x v="588"/>
    <x v="0"/>
    <x v="2"/>
  </r>
  <r>
    <n v="18156065"/>
    <s v="Eating Point"/>
    <n v="1"/>
    <x v="62"/>
    <s v="D-24, Sector 20, Noida"/>
    <s v="Sector 20"/>
    <x v="0"/>
    <s v="Indian Rupees(Rs.)"/>
    <x v="0"/>
    <x v="0"/>
    <s v="No"/>
    <n v="300"/>
    <x v="0"/>
    <x v="2692"/>
    <x v="0"/>
    <x v="0"/>
  </r>
  <r>
    <n v="8065"/>
    <s v="Hari Om Restaurant"/>
    <n v="1"/>
    <x v="62"/>
    <s v="Main Road, I Block Market, Sector 22, Noida"/>
    <s v="Sector 22"/>
    <x v="0"/>
    <s v="Indian Rupees(Rs.)"/>
    <x v="0"/>
    <x v="0"/>
    <s v="No"/>
    <n v="250"/>
    <x v="2"/>
    <x v="2512"/>
    <x v="0"/>
    <x v="0"/>
  </r>
  <r>
    <n v="18312466"/>
    <s v="Hunger's Hub"/>
    <n v="1"/>
    <x v="62"/>
    <s v="Shop 1, Jalvayu Vihar, Shopping Complex, Sector 25, Noida"/>
    <s v="Sector 25"/>
    <x v="49"/>
    <s v="Indian Rupees(Rs.)"/>
    <x v="0"/>
    <x v="1"/>
    <s v="No"/>
    <n v="550"/>
    <x v="2"/>
    <x v="2370"/>
    <x v="0"/>
    <x v="1"/>
  </r>
  <r>
    <n v="5757"/>
    <s v="Sati Restaurant"/>
    <n v="1"/>
    <x v="62"/>
    <s v="Likhi Ram Market, Atta, Near Subzi Mandi, Sector 27, Noida"/>
    <s v="Sector 27"/>
    <x v="0"/>
    <s v="Indian Rupees(Rs.)"/>
    <x v="0"/>
    <x v="0"/>
    <s v="No"/>
    <n v="200"/>
    <x v="2"/>
    <x v="2515"/>
    <x v="0"/>
    <x v="0"/>
  </r>
  <r>
    <n v="18408051"/>
    <s v="Delight Food"/>
    <n v="1"/>
    <x v="62"/>
    <s v="Shop 26, D Block Market, Sector 27, Noida"/>
    <s v="Sector 27"/>
    <x v="1113"/>
    <s v="Indian Rupees(Rs.)"/>
    <x v="0"/>
    <x v="0"/>
    <s v="No"/>
    <n v="300"/>
    <x v="0"/>
    <x v="2693"/>
    <x v="0"/>
    <x v="0"/>
  </r>
  <r>
    <n v="18361198"/>
    <s v="Open Kitchen"/>
    <n v="1"/>
    <x v="62"/>
    <s v="Shop 54, Block 1, Ganga Shopping Complex, Sector 29, Noida"/>
    <s v="Sector 29"/>
    <x v="2"/>
    <s v="Indian Rupees(Rs.)"/>
    <x v="0"/>
    <x v="1"/>
    <s v="No"/>
    <n v="600"/>
    <x v="2"/>
    <x v="2694"/>
    <x v="0"/>
    <x v="1"/>
  </r>
  <r>
    <n v="18306542"/>
    <s v="Not Just Dilli"/>
    <n v="1"/>
    <x v="62"/>
    <s v="Food Court, Logix City Centre, Sector 32, Near Sector 33, Noida"/>
    <s v="Sector 33"/>
    <x v="43"/>
    <s v="Indian Rupees(Rs.)"/>
    <x v="0"/>
    <x v="0"/>
    <s v="No"/>
    <n v="450"/>
    <x v="2"/>
    <x v="1850"/>
    <x v="0"/>
    <x v="0"/>
  </r>
  <r>
    <n v="18393700"/>
    <s v="Zaffran- Ikshita's Kitchen"/>
    <n v="1"/>
    <x v="62"/>
    <s v="B-1/300, Aravalli Apartment, Sector 34, Noida"/>
    <s v="Sector 34"/>
    <x v="270"/>
    <s v="Indian Rupees(Rs.)"/>
    <x v="0"/>
    <x v="0"/>
    <s v="No"/>
    <n v="300"/>
    <x v="2"/>
    <x v="664"/>
    <x v="0"/>
    <x v="0"/>
  </r>
  <r>
    <n v="18439524"/>
    <s v="Punjabi Tadka"/>
    <n v="1"/>
    <x v="62"/>
    <s v="B Block Market, Behind Mother Dairy, Sector 34, Noida"/>
    <s v="Sector 34"/>
    <x v="2"/>
    <s v="Indian Rupees(Rs.)"/>
    <x v="0"/>
    <x v="1"/>
    <s v="No"/>
    <n v="450"/>
    <x v="1"/>
    <x v="1851"/>
    <x v="0"/>
    <x v="0"/>
  </r>
  <r>
    <n v="18396157"/>
    <s v="Biryani House"/>
    <n v="1"/>
    <x v="62"/>
    <s v="C block market, sector 41, Noida"/>
    <s v="Sector 41"/>
    <x v="76"/>
    <s v="Indian Rupees(Rs.)"/>
    <x v="0"/>
    <x v="1"/>
    <s v="No"/>
    <n v="300"/>
    <x v="2"/>
    <x v="1172"/>
    <x v="0"/>
    <x v="0"/>
  </r>
  <r>
    <n v="18287405"/>
    <s v="Public Cafe"/>
    <n v="1"/>
    <x v="62"/>
    <s v="Near HP Petrol Pump, Main Dadri Road, Sector 41, Noida"/>
    <s v="Sector 41"/>
    <x v="62"/>
    <s v="Indian Rupees(Rs.)"/>
    <x v="0"/>
    <x v="1"/>
    <s v="No"/>
    <n v="450"/>
    <x v="4"/>
    <x v="1608"/>
    <x v="0"/>
    <x v="0"/>
  </r>
  <r>
    <n v="18466390"/>
    <s v="The Chickmunks Express"/>
    <n v="1"/>
    <x v="62"/>
    <s v="Sector 41, Noida"/>
    <s v="Sector 41"/>
    <x v="673"/>
    <s v="Indian Rupees(Rs.)"/>
    <x v="0"/>
    <x v="1"/>
    <s v="Yes"/>
    <n v="1300"/>
    <x v="2"/>
    <x v="2121"/>
    <x v="0"/>
    <x v="2"/>
  </r>
  <r>
    <n v="18441667"/>
    <s v="Be Bhukkad"/>
    <n v="1"/>
    <x v="62"/>
    <s v="Aghapur, Sector 41, Noida"/>
    <s v="Sector 41"/>
    <x v="2"/>
    <s v="Indian Rupees(Rs.)"/>
    <x v="0"/>
    <x v="1"/>
    <s v="No"/>
    <n v="700"/>
    <x v="1"/>
    <x v="1246"/>
    <x v="0"/>
    <x v="1"/>
  </r>
  <r>
    <n v="311342"/>
    <s v="WTF - World's Tastiest Food"/>
    <n v="1"/>
    <x v="62"/>
    <s v="Sector 41, Noida"/>
    <s v="Sector 41"/>
    <x v="3"/>
    <s v="Indian Rupees(Rs.)"/>
    <x v="0"/>
    <x v="1"/>
    <s v="No"/>
    <n v="800"/>
    <x v="4"/>
    <x v="2371"/>
    <x v="0"/>
    <x v="1"/>
  </r>
  <r>
    <n v="311706"/>
    <s v="Noida Cakes Online"/>
    <n v="1"/>
    <x v="62"/>
    <s v="Sector 47, Noida"/>
    <s v="Sector 47"/>
    <x v="22"/>
    <s v="Indian Rupees(Rs.)"/>
    <x v="0"/>
    <x v="0"/>
    <s v="No"/>
    <n v="300"/>
    <x v="2"/>
    <x v="1276"/>
    <x v="0"/>
    <x v="0"/>
  </r>
  <r>
    <n v="306023"/>
    <s v="DCK- Dana Choga's Kitchen"/>
    <n v="1"/>
    <x v="62"/>
    <s v="B-1/52, Central Market, Sector 50, Noida"/>
    <s v="Sector 50"/>
    <x v="2"/>
    <s v="Indian Rupees(Rs.)"/>
    <x v="0"/>
    <x v="1"/>
    <s v="No"/>
    <n v="800"/>
    <x v="2"/>
    <x v="239"/>
    <x v="0"/>
    <x v="1"/>
  </r>
  <r>
    <n v="2971"/>
    <s v="Lahori Restaurant"/>
    <n v="1"/>
    <x v="62"/>
    <s v="B-1/28, Central Market, Above Archies, Sector 50, Noida"/>
    <s v="Sector 50"/>
    <x v="3"/>
    <s v="Indian Rupees(Rs.)"/>
    <x v="1"/>
    <x v="0"/>
    <s v="No"/>
    <n v="800"/>
    <x v="4"/>
    <x v="945"/>
    <x v="0"/>
    <x v="1"/>
  </r>
  <r>
    <n v="309818"/>
    <s v="The Noodle Box Co."/>
    <n v="1"/>
    <x v="62"/>
    <s v="B-1/26, Central Market, Sector 50, Noida"/>
    <s v="Sector 50"/>
    <x v="465"/>
    <s v="Indian Rupees(Rs.)"/>
    <x v="1"/>
    <x v="0"/>
    <s v="No"/>
    <n v="750"/>
    <x v="4"/>
    <x v="9"/>
    <x v="0"/>
    <x v="1"/>
  </r>
  <r>
    <n v="308059"/>
    <s v="Aamantran Bangla"/>
    <n v="1"/>
    <x v="62"/>
    <s v="Sector 51, Noida"/>
    <s v="Sector 51"/>
    <x v="714"/>
    <s v="Indian Rupees(Rs.)"/>
    <x v="0"/>
    <x v="0"/>
    <s v="No"/>
    <n v="650"/>
    <x v="2"/>
    <x v="1174"/>
    <x v="0"/>
    <x v="1"/>
  </r>
  <r>
    <n v="18477658"/>
    <s v="52 Food Express"/>
    <n v="1"/>
    <x v="62"/>
    <s v="B Block Market, Sector 52, Noida"/>
    <s v="Sector 52"/>
    <x v="3"/>
    <s v="Indian Rupees(Rs.)"/>
    <x v="0"/>
    <x v="0"/>
    <s v="No"/>
    <n v="300"/>
    <x v="0"/>
    <x v="1849"/>
    <x v="0"/>
    <x v="0"/>
  </r>
  <r>
    <n v="18414468"/>
    <s v="Nite Bites"/>
    <n v="1"/>
    <x v="62"/>
    <s v="D 5, Logic Infotech Park, Sector 59, Noida"/>
    <s v="Sector 59"/>
    <x v="20"/>
    <s v="Indian Rupees(Rs.)"/>
    <x v="0"/>
    <x v="1"/>
    <s v="Yes"/>
    <n v="650"/>
    <x v="2"/>
    <x v="1174"/>
    <x v="0"/>
    <x v="1"/>
  </r>
  <r>
    <n v="18451823"/>
    <s v="Mirchievous"/>
    <n v="1"/>
    <x v="62"/>
    <s v="Sector 61, Noida"/>
    <s v="Sector 61"/>
    <x v="0"/>
    <s v="Indian Rupees(Rs.)"/>
    <x v="0"/>
    <x v="1"/>
    <s v="No"/>
    <n v="650"/>
    <x v="2"/>
    <x v="2327"/>
    <x v="0"/>
    <x v="1"/>
  </r>
  <r>
    <n v="8130"/>
    <s v="Cafe Coffee Day"/>
    <n v="1"/>
    <x v="62"/>
    <s v="Ground Floor, Logix Cyber Park, Tower B, Sector 62, Noida"/>
    <s v="Sector 62"/>
    <x v="7"/>
    <s v="Indian Rupees(Rs.)"/>
    <x v="0"/>
    <x v="0"/>
    <s v="No"/>
    <n v="450"/>
    <x v="2"/>
    <x v="5"/>
    <x v="0"/>
    <x v="0"/>
  </r>
  <r>
    <n v="18252359"/>
    <s v="Rasoi99"/>
    <n v="1"/>
    <x v="62"/>
    <s v="Gautam Buddh Nagar, Block C, Behind Fortis Hospital, Sector 62, Noida"/>
    <s v="Sector 62"/>
    <x v="3"/>
    <s v="Indian Rupees(Rs.)"/>
    <x v="0"/>
    <x v="1"/>
    <s v="No"/>
    <n v="800"/>
    <x v="2"/>
    <x v="1608"/>
    <x v="0"/>
    <x v="1"/>
  </r>
  <r>
    <n v="304480"/>
    <s v="Grand Eatery"/>
    <n v="1"/>
    <x v="62"/>
    <s v="B Block Market, Sector 62, Noida"/>
    <s v="Sector 62"/>
    <x v="1128"/>
    <s v="Indian Rupees(Rs.)"/>
    <x v="0"/>
    <x v="1"/>
    <s v="No"/>
    <n v="600"/>
    <x v="4"/>
    <x v="1846"/>
    <x v="0"/>
    <x v="1"/>
  </r>
  <r>
    <n v="313103"/>
    <s v="Brown Town"/>
    <n v="1"/>
    <x v="62"/>
    <s v="A-64, Opposite Sai Temple, Sector 71, Noida"/>
    <s v="Sector 71"/>
    <x v="22"/>
    <s v="Indian Rupees(Rs.)"/>
    <x v="0"/>
    <x v="0"/>
    <s v="No"/>
    <n v="150"/>
    <x v="0"/>
    <x v="1991"/>
    <x v="0"/>
    <x v="0"/>
  </r>
  <r>
    <n v="18383468"/>
    <s v="Cold Rock Cafe"/>
    <n v="1"/>
    <x v="62"/>
    <s v="Shop 28, Amarpali Princely Estate, Sector 76, Near Sector 72, Noida"/>
    <s v="Sector 72"/>
    <x v="1129"/>
    <s v="Indian Rupees(Rs.)"/>
    <x v="0"/>
    <x v="0"/>
    <s v="No"/>
    <n v="350"/>
    <x v="2"/>
    <x v="1276"/>
    <x v="0"/>
    <x v="0"/>
  </r>
  <r>
    <n v="18351053"/>
    <s v="Cup and Cones"/>
    <n v="1"/>
    <x v="62"/>
    <s v="Shop 24, Amrapali Princely Estate, Sector 76, Near Sector 72, Noida"/>
    <s v="Sector 72"/>
    <x v="46"/>
    <s v="Indian Rupees(Rs.)"/>
    <x v="0"/>
    <x v="1"/>
    <s v="No"/>
    <n v="150"/>
    <x v="2"/>
    <x v="998"/>
    <x v="0"/>
    <x v="0"/>
  </r>
  <r>
    <n v="18462972"/>
    <s v="Mighty Mughlai"/>
    <n v="1"/>
    <x v="62"/>
    <s v="Shop 16, Sethi Arcade, Sector 76, Near Sector 72, Noida"/>
    <s v="Sector 72"/>
    <x v="8"/>
    <s v="Indian Rupees(Rs.)"/>
    <x v="0"/>
    <x v="0"/>
    <s v="No"/>
    <n v="450"/>
    <x v="2"/>
    <x v="244"/>
    <x v="0"/>
    <x v="0"/>
  </r>
  <r>
    <n v="18418250"/>
    <s v="Zooby's Kitchen"/>
    <n v="1"/>
    <x v="62"/>
    <s v="Shop 31, Amrapali Princely Estate, Sector 76, Near Sector 72, Noida"/>
    <s v="Sector 72"/>
    <x v="8"/>
    <s v="Indian Rupees(Rs.)"/>
    <x v="1"/>
    <x v="0"/>
    <s v="No"/>
    <n v="800"/>
    <x v="1"/>
    <x v="947"/>
    <x v="0"/>
    <x v="1"/>
  </r>
  <r>
    <n v="18354978"/>
    <s v="Domino's Pizza"/>
    <n v="1"/>
    <x v="62"/>
    <s v="Shop G-2, Ground Floor, Commercial Complex, RG Residency, Plot GH-2, Opposite Prateek Laurel, Sector 120, Near, Sector 72, Noida"/>
    <s v="Sector 72"/>
    <x v="30"/>
    <s v="Indian Rupees(Rs.)"/>
    <x v="0"/>
    <x v="0"/>
    <s v="No"/>
    <n v="700"/>
    <x v="0"/>
    <x v="2683"/>
    <x v="0"/>
    <x v="1"/>
  </r>
  <r>
    <n v="1727"/>
    <s v="New Woks"/>
    <n v="1"/>
    <x v="62"/>
    <s v="102 &amp; 103, Food Court, Supertech Shopprix Mall, Sector 61, Noida"/>
    <s v="Supertech Shopprix Mall, Sector 61"/>
    <x v="1069"/>
    <s v="Indian Rupees(Rs.)"/>
    <x v="1"/>
    <x v="1"/>
    <s v="No"/>
    <n v="750"/>
    <x v="4"/>
    <x v="994"/>
    <x v="0"/>
    <x v="1"/>
  </r>
  <r>
    <n v="2483"/>
    <s v="Punjabi Pakwaan"/>
    <n v="1"/>
    <x v="62"/>
    <s v="153, Ground Floor, Supertech Shopprix Mall, Sector 61, Noida"/>
    <s v="Supertech Shopprix Mall, Sector 61"/>
    <x v="2"/>
    <s v="Indian Rupees(Rs.)"/>
    <x v="1"/>
    <x v="1"/>
    <s v="No"/>
    <n v="1200"/>
    <x v="2"/>
    <x v="440"/>
    <x v="0"/>
    <x v="2"/>
  </r>
  <r>
    <n v="308750"/>
    <s v="Adarsh Kulfi"/>
    <n v="1"/>
    <x v="62"/>
    <s v="Food Court, Ground Floor, Supertech Shoprix Mall, Sector 61, Noida"/>
    <s v="Supertech Shopprix Mall, Sector 61"/>
    <x v="44"/>
    <s v="Indian Rupees(Rs.)"/>
    <x v="0"/>
    <x v="0"/>
    <s v="No"/>
    <n v="100"/>
    <x v="0"/>
    <x v="1606"/>
    <x v="0"/>
    <x v="0"/>
  </r>
  <r>
    <n v="300955"/>
    <s v="Chopaal Marwari"/>
    <n v="1"/>
    <x v="62"/>
    <s v="3rd Floor, The Great India Place, Sector 38-A,  Noida"/>
    <s v="The Great India Place, Sector 38"/>
    <x v="1105"/>
    <s v="Indian Rupees(Rs.)"/>
    <x v="0"/>
    <x v="0"/>
    <s v="No"/>
    <n v="600"/>
    <x v="2"/>
    <x v="2508"/>
    <x v="0"/>
    <x v="1"/>
  </r>
  <r>
    <n v="308774"/>
    <s v="Nazeer Foods"/>
    <n v="1"/>
    <x v="62"/>
    <s v="304, 3rd Floor, The Great India Place Mall, Sector 38-A, Sector 38, Noida"/>
    <s v="The Great India Place, Sector 38"/>
    <x v="24"/>
    <s v="Indian Rupees(Rs.)"/>
    <x v="0"/>
    <x v="1"/>
    <s v="No"/>
    <n v="600"/>
    <x v="1"/>
    <x v="693"/>
    <x v="0"/>
    <x v="1"/>
  </r>
  <r>
    <n v="2979"/>
    <s v="Chopaal"/>
    <n v="1"/>
    <x v="62"/>
    <s v="A-2, 3rd Floor, The Great India Place Mall, Sector 38-A, Noida"/>
    <s v="The Great India Place, Sector 38"/>
    <x v="1130"/>
    <s v="Indian Rupees(Rs.)"/>
    <x v="0"/>
    <x v="0"/>
    <s v="No"/>
    <n v="450"/>
    <x v="4"/>
    <x v="1851"/>
    <x v="0"/>
    <x v="0"/>
  </r>
  <r>
    <n v="18268698"/>
    <s v="The Big Chill Cakery"/>
    <n v="1"/>
    <x v="62"/>
    <s v="Ground Floor, DLF Mall Of India, Sector 18, Noida"/>
    <s v="DLF Mall of India, Sector 18,  Noida"/>
    <x v="21"/>
    <s v="Indian Rupees(Rs.)"/>
    <x v="0"/>
    <x v="0"/>
    <s v="No"/>
    <n v="700"/>
    <x v="1"/>
    <x v="260"/>
    <x v="0"/>
    <x v="1"/>
  </r>
  <r>
    <n v="18272346"/>
    <s v="Dunkin' Donuts"/>
    <n v="1"/>
    <x v="62"/>
    <s v="3rd Floor, DLF Mall of India, Sector 18, Noida"/>
    <s v="DLF Mall of India, Sector 18,  Noida"/>
    <x v="26"/>
    <s v="Indian Rupees(Rs.)"/>
    <x v="0"/>
    <x v="0"/>
    <s v="No"/>
    <n v="600"/>
    <x v="1"/>
    <x v="258"/>
    <x v="0"/>
    <x v="1"/>
  </r>
  <r>
    <n v="18449092"/>
    <s v="The Frozen Factory"/>
    <n v="1"/>
    <x v="62"/>
    <s v="2nd Floor, Near H&amp;M, DLF Mall of India, Sector 18, Noida"/>
    <s v="DLF Mall of India, Sector 18,  Noida"/>
    <x v="61"/>
    <s v="Indian Rupees(Rs.)"/>
    <x v="0"/>
    <x v="0"/>
    <s v="No"/>
    <n v="350"/>
    <x v="1"/>
    <x v="2525"/>
    <x v="0"/>
    <x v="0"/>
  </r>
  <r>
    <n v="18268716"/>
    <s v="SodaBottleOpenerWala"/>
    <n v="1"/>
    <x v="62"/>
    <s v="3rd Floor, DLF Mall of India, Sector 18, Noida"/>
    <s v="DLF Mall of India, Sector 18,  Noida"/>
    <x v="414"/>
    <s v="Indian Rupees(Rs.)"/>
    <x v="0"/>
    <x v="0"/>
    <s v="No"/>
    <n v="1300"/>
    <x v="1"/>
    <x v="2649"/>
    <x v="0"/>
    <x v="2"/>
  </r>
  <r>
    <n v="18383490"/>
    <s v="Chicago Pizza"/>
    <n v="1"/>
    <x v="62"/>
    <s v="Food Court, 3rd Floor, Logix City Centre, Sector 32, Near, Sector 34, Noida"/>
    <s v="Logix City Centre, Sector 32, Noida"/>
    <x v="5"/>
    <s v="Indian Rupees(Rs.)"/>
    <x v="0"/>
    <x v="1"/>
    <s v="No"/>
    <n v="600"/>
    <x v="4"/>
    <x v="2128"/>
    <x v="0"/>
    <x v="1"/>
  </r>
  <r>
    <n v="307362"/>
    <s v="Lobby Lounge - Crowne Plaza"/>
    <n v="1"/>
    <x v="0"/>
    <s v="Crowne Plaza, 13 B, District Centre, Mayur Vihar Phase 1, New Delhi"/>
    <s v="Crowne Plaza, Mayur Vihar Phase 1"/>
    <x v="33"/>
    <s v="Indian Rupees(Rs.)"/>
    <x v="1"/>
    <x v="0"/>
    <s v="No"/>
    <n v="2000"/>
    <x v="2"/>
    <x v="2499"/>
    <x v="0"/>
    <x v="3"/>
  </r>
  <r>
    <n v="311013"/>
    <s v="Oh Buoy"/>
    <n v="1"/>
    <x v="62"/>
    <s v="Plot E-94, Near HCL Office, Sector 125, Noida"/>
    <s v="Sector 125"/>
    <x v="1131"/>
    <s v="Indian Rupees(Rs.)"/>
    <x v="0"/>
    <x v="0"/>
    <s v="No"/>
    <n v="550"/>
    <x v="2"/>
    <x v="1999"/>
    <x v="0"/>
    <x v="1"/>
  </r>
  <r>
    <n v="301415"/>
    <s v="Lawn Bistro"/>
    <n v="1"/>
    <x v="62"/>
    <s v="12, Rajnigandha Market, Sector 15-A, Near Sector 15, Noida"/>
    <s v="Sector 15"/>
    <x v="1132"/>
    <s v="Indian Rupees(Rs.)"/>
    <x v="1"/>
    <x v="1"/>
    <s v="No"/>
    <n v="1500"/>
    <x v="1"/>
    <x v="16"/>
    <x v="0"/>
    <x v="2"/>
  </r>
  <r>
    <n v="18244520"/>
    <s v="Hungry House Pizzas &amp; More"/>
    <n v="1"/>
    <x v="62"/>
    <s v="Shop 28, D Block Market, Sector 27, Noida"/>
    <s v="Sector 27"/>
    <x v="30"/>
    <s v="Indian Rupees(Rs.)"/>
    <x v="0"/>
    <x v="1"/>
    <s v="No"/>
    <n v="600"/>
    <x v="2"/>
    <x v="2695"/>
    <x v="0"/>
    <x v="1"/>
  </r>
  <r>
    <n v="18458632"/>
    <s v="Fit Bites"/>
    <n v="1"/>
    <x v="62"/>
    <s v="Shop 1, Sharma Market, Arun Vihar, Sector 37, Noida"/>
    <s v="Sector 37"/>
    <x v="78"/>
    <s v="Indian Rupees(Rs.)"/>
    <x v="1"/>
    <x v="1"/>
    <s v="No"/>
    <n v="800"/>
    <x v="1"/>
    <x v="2257"/>
    <x v="0"/>
    <x v="1"/>
  </r>
  <r>
    <n v="18219556"/>
    <s v="Time to Tea"/>
    <n v="1"/>
    <x v="62"/>
    <s v="C-98/27, Jain Road, Sector 41, Noida"/>
    <s v="Sector 41"/>
    <x v="62"/>
    <s v="Indian Rupees(Rs.)"/>
    <x v="0"/>
    <x v="0"/>
    <s v="No"/>
    <n v="350"/>
    <x v="2"/>
    <x v="2434"/>
    <x v="0"/>
    <x v="0"/>
  </r>
  <r>
    <n v="1337"/>
    <s v="Peshawari Delux Restaurant"/>
    <n v="1"/>
    <x v="62"/>
    <s v="C block market, sector 41, Noida"/>
    <s v="Sector 41"/>
    <x v="3"/>
    <s v="Indian Rupees(Rs.)"/>
    <x v="0"/>
    <x v="0"/>
    <s v="No"/>
    <n v="700"/>
    <x v="4"/>
    <x v="2435"/>
    <x v="0"/>
    <x v="1"/>
  </r>
  <r>
    <n v="18425976"/>
    <s v="AB Fast N Food"/>
    <n v="1"/>
    <x v="62"/>
    <s v="2, Main Market, Opposite Easy Day Supermarket, Sector 44, Noida"/>
    <s v="Sector 44"/>
    <x v="12"/>
    <s v="Indian Rupees(Rs.)"/>
    <x v="0"/>
    <x v="1"/>
    <s v="No"/>
    <n v="200"/>
    <x v="2"/>
    <x v="268"/>
    <x v="0"/>
    <x v="0"/>
  </r>
  <r>
    <n v="18400723"/>
    <s v="Smoking Tikka"/>
    <n v="1"/>
    <x v="62"/>
    <s v="Plot 109, Sector 44, Noida"/>
    <s v="Sector 44"/>
    <x v="20"/>
    <s v="Indian Rupees(Rs.)"/>
    <x v="0"/>
    <x v="1"/>
    <s v="No"/>
    <n v="600"/>
    <x v="1"/>
    <x v="2007"/>
    <x v="0"/>
    <x v="1"/>
  </r>
  <r>
    <n v="301081"/>
    <s v="Khidmat"/>
    <n v="1"/>
    <x v="62"/>
    <s v="Shop B-1/56, Central Market, Sector 50, Noida"/>
    <s v="Sector 50"/>
    <x v="8"/>
    <s v="Indian Rupees(Rs.)"/>
    <x v="0"/>
    <x v="1"/>
    <s v="No"/>
    <n v="750"/>
    <x v="2"/>
    <x v="2259"/>
    <x v="0"/>
    <x v="1"/>
  </r>
  <r>
    <n v="18138435"/>
    <s v="Prime Bakery"/>
    <n v="1"/>
    <x v="62"/>
    <s v="Shop 4, Skytech Matrott, Sector 76, Near Sector 50, Noida"/>
    <s v="Sector 50"/>
    <x v="843"/>
    <s v="Indian Rupees(Rs.)"/>
    <x v="0"/>
    <x v="0"/>
    <s v="No"/>
    <n v="300"/>
    <x v="2"/>
    <x v="252"/>
    <x v="0"/>
    <x v="0"/>
  </r>
  <r>
    <n v="2327"/>
    <s v="Pizza Hut Delivery"/>
    <n v="1"/>
    <x v="62"/>
    <s v="B-1/32, Central Market, Sector 50, Noida"/>
    <s v="Sector 50"/>
    <x v="34"/>
    <s v="Indian Rupees(Rs.)"/>
    <x v="0"/>
    <x v="1"/>
    <s v="No"/>
    <n v="800"/>
    <x v="4"/>
    <x v="2696"/>
    <x v="0"/>
    <x v="1"/>
  </r>
  <r>
    <n v="18439522"/>
    <s v="The Big Buddha Grill"/>
    <n v="1"/>
    <x v="62"/>
    <s v="4th Floor, Hoshiarpur Market, Sector 51, Noida"/>
    <s v="Sector 51"/>
    <x v="1133"/>
    <s v="Indian Rupees(Rs.)"/>
    <x v="0"/>
    <x v="1"/>
    <s v="No"/>
    <n v="550"/>
    <x v="0"/>
    <x v="2697"/>
    <x v="0"/>
    <x v="1"/>
  </r>
  <r>
    <n v="8497"/>
    <s v="Mithaas"/>
    <n v="1"/>
    <x v="62"/>
    <s v="G-20, Ground Floor, Ashirwad Complex, Sector 53, Noida"/>
    <s v="Sector 53"/>
    <x v="331"/>
    <s v="Indian Rupees(Rs.)"/>
    <x v="0"/>
    <x v="1"/>
    <s v="No"/>
    <n v="650"/>
    <x v="2"/>
    <x v="2200"/>
    <x v="0"/>
    <x v="1"/>
  </r>
  <r>
    <n v="510"/>
    <s v="Barista"/>
    <n v="1"/>
    <x v="62"/>
    <s v="A 48, EXL Tower 3, Sector 58, Noida"/>
    <s v="Sector 58"/>
    <x v="7"/>
    <s v="Indian Rupees(Rs.)"/>
    <x v="0"/>
    <x v="0"/>
    <s v="No"/>
    <n v="650"/>
    <x v="2"/>
    <x v="2698"/>
    <x v="0"/>
    <x v="1"/>
  </r>
  <r>
    <n v="5746"/>
    <s v="Vanshika Indian, Chinese, &amp; Parantha Corner"/>
    <n v="1"/>
    <x v="62"/>
    <s v="D-15, Bhai Ji Market, Near Bishanpura Village, Sector 58, Noida"/>
    <s v="Sector 58"/>
    <x v="25"/>
    <s v="Indian Rupees(Rs.)"/>
    <x v="0"/>
    <x v="0"/>
    <s v="No"/>
    <n v="300"/>
    <x v="2"/>
    <x v="2636"/>
    <x v="0"/>
    <x v="0"/>
  </r>
  <r>
    <n v="8138"/>
    <s v="Meeting Point Corner"/>
    <n v="1"/>
    <x v="62"/>
    <s v="Near Corenthum Building, Sector 62, Noida"/>
    <s v="Sector 62"/>
    <x v="19"/>
    <s v="Indian Rupees(Rs.)"/>
    <x v="0"/>
    <x v="0"/>
    <s v="No"/>
    <n v="200"/>
    <x v="2"/>
    <x v="1213"/>
    <x v="0"/>
    <x v="0"/>
  </r>
  <r>
    <n v="18391059"/>
    <s v="Mom's Canteen"/>
    <n v="1"/>
    <x v="62"/>
    <s v="Sector 62, Noida"/>
    <s v="Sector 62"/>
    <x v="0"/>
    <s v="Indian Rupees(Rs.)"/>
    <x v="0"/>
    <x v="0"/>
    <s v="No"/>
    <n v="200"/>
    <x v="2"/>
    <x v="1328"/>
    <x v="0"/>
    <x v="0"/>
  </r>
  <r>
    <n v="8767"/>
    <s v="Rolling Beans"/>
    <n v="1"/>
    <x v="62"/>
    <s v="Opposite Galaxy Bussines Park, Sector 62, Noida"/>
    <s v="Sector 62"/>
    <x v="64"/>
    <s v="Indian Rupees(Rs.)"/>
    <x v="0"/>
    <x v="1"/>
    <s v="No"/>
    <n v="250"/>
    <x v="2"/>
    <x v="2435"/>
    <x v="0"/>
    <x v="0"/>
  </r>
  <r>
    <n v="304441"/>
    <s v="Aggarwal Bikaneri Sweets &amp; Restaurant"/>
    <n v="1"/>
    <x v="62"/>
    <s v="Rajiv Vihar, Khora Village, Sector 62, Noida"/>
    <s v="Sector 62"/>
    <x v="802"/>
    <s v="Indian Rupees(Rs.)"/>
    <x v="0"/>
    <x v="0"/>
    <s v="No"/>
    <n v="100"/>
    <x v="0"/>
    <x v="260"/>
    <x v="0"/>
    <x v="0"/>
  </r>
  <r>
    <n v="312428"/>
    <s v="Tiwari Hot Pot"/>
    <n v="1"/>
    <x v="62"/>
    <s v="B-50, Sector 63, Noida"/>
    <s v="Sector 63"/>
    <x v="29"/>
    <s v="Indian Rupees(Rs.)"/>
    <x v="0"/>
    <x v="1"/>
    <s v="No"/>
    <n v="450"/>
    <x v="2"/>
    <x v="1017"/>
    <x v="0"/>
    <x v="0"/>
  </r>
  <r>
    <n v="18224558"/>
    <s v="Bats On Delivery"/>
    <n v="1"/>
    <x v="62"/>
    <s v="Sector 7, Noida"/>
    <s v="Sector 7"/>
    <x v="47"/>
    <s v="Indian Rupees(Rs.)"/>
    <x v="0"/>
    <x v="1"/>
    <s v="No"/>
    <n v="700"/>
    <x v="2"/>
    <x v="2699"/>
    <x v="0"/>
    <x v="1"/>
  </r>
  <r>
    <n v="312316"/>
    <s v="Handi"/>
    <n v="1"/>
    <x v="62"/>
    <s v="Shop 21, Amarpali Zodiac, Sector 72, Noida"/>
    <s v="Sector 72"/>
    <x v="3"/>
    <s v="Indian Rupees(Rs.)"/>
    <x v="0"/>
    <x v="0"/>
    <s v="No"/>
    <n v="850"/>
    <x v="2"/>
    <x v="19"/>
    <x v="0"/>
    <x v="1"/>
  </r>
  <r>
    <n v="18126089"/>
    <s v="La-Cuisine"/>
    <n v="1"/>
    <x v="62"/>
    <s v="Shop 5, Gaur Grandeur, Sector 119, Near, Sector 72, Noida"/>
    <s v="Sector 72"/>
    <x v="3"/>
    <s v="Indian Rupees(Rs.)"/>
    <x v="0"/>
    <x v="0"/>
    <s v="No"/>
    <n v="550"/>
    <x v="2"/>
    <x v="1428"/>
    <x v="0"/>
    <x v="1"/>
  </r>
  <r>
    <n v="302925"/>
    <s v="Southern Flavours"/>
    <n v="1"/>
    <x v="62"/>
    <s v="Eldeco Studio, Plot 3, Sector 93-A, Near Sector 93, Noida"/>
    <s v="Sector 93"/>
    <x v="64"/>
    <s v="Indian Rupees(Rs.)"/>
    <x v="0"/>
    <x v="0"/>
    <s v="No"/>
    <n v="350"/>
    <x v="4"/>
    <x v="449"/>
    <x v="0"/>
    <x v="0"/>
  </r>
  <r>
    <n v="1226"/>
    <s v="Pind Balluchi"/>
    <n v="1"/>
    <x v="62"/>
    <s v="The Great India Place Mall, Sector 38-A, Near Sector 38, Sector 38, Noida"/>
    <s v="The Great India Place, Sector 38"/>
    <x v="2"/>
    <s v="Indian Rupees(Rs.)"/>
    <x v="1"/>
    <x v="1"/>
    <s v="No"/>
    <n v="800"/>
    <x v="2"/>
    <x v="1613"/>
    <x v="0"/>
    <x v="1"/>
  </r>
  <r>
    <n v="486"/>
    <s v="Crazy Noodles"/>
    <n v="1"/>
    <x v="62"/>
    <s v="3rd Floor, The Great India Place, Sector 38-A, Near Sector 38, Noida"/>
    <s v="The Great India Place, Sector 38"/>
    <x v="147"/>
    <s v="Indian Rupees(Rs.)"/>
    <x v="1"/>
    <x v="1"/>
    <s v="No"/>
    <n v="1100"/>
    <x v="1"/>
    <x v="2009"/>
    <x v="0"/>
    <x v="2"/>
  </r>
  <r>
    <n v="18208913"/>
    <s v="Jack Po!tato's"/>
    <n v="1"/>
    <x v="62"/>
    <s v="Food Court, 3rd FloorThe Great India Place, Sector 38, Near Sector 18, Noida"/>
    <s v="The Great India Place, Sector 38"/>
    <x v="12"/>
    <s v="Indian Rupees(Rs.)"/>
    <x v="0"/>
    <x v="0"/>
    <s v="No"/>
    <n v="150"/>
    <x v="1"/>
    <x v="1365"/>
    <x v="0"/>
    <x v="0"/>
  </r>
  <r>
    <n v="3149"/>
    <s v="The Punjabiis Restro Bar"/>
    <n v="1"/>
    <x v="62"/>
    <s v="325-A, 3rd Floor, The Great India Place Mall, Sector 38-A, Near Sector 38, Noida"/>
    <s v="The Great India Place, Sector 38"/>
    <x v="3"/>
    <s v="Indian Rupees(Rs.)"/>
    <x v="1"/>
    <x v="0"/>
    <s v="No"/>
    <n v="1200"/>
    <x v="1"/>
    <x v="1542"/>
    <x v="0"/>
    <x v="2"/>
  </r>
  <r>
    <n v="302727"/>
    <s v="Cook Du Kdu"/>
    <n v="1"/>
    <x v="62"/>
    <s v="124, Block 2, Ganga Shopping Complex, Sector 29, Noida"/>
    <s v="Ganga Shopping Complex, Sector 29"/>
    <x v="49"/>
    <s v="Indian Rupees(Rs.)"/>
    <x v="0"/>
    <x v="1"/>
    <s v="No"/>
    <n v="650"/>
    <x v="2"/>
    <x v="906"/>
    <x v="0"/>
    <x v="1"/>
  </r>
  <r>
    <n v="18279455"/>
    <s v="Turquoise Cottage - TC Original 1997"/>
    <n v="1"/>
    <x v="62"/>
    <s v="205-206, 1st Floor, Gardens Galleria Mall, Plot A-2, Sector 38, Noida"/>
    <s v="Gardens Galleria, Sector 38 Noida"/>
    <x v="1134"/>
    <s v="Indian Rupees(Rs.)"/>
    <x v="1"/>
    <x v="0"/>
    <s v="No"/>
    <n v="1900"/>
    <x v="1"/>
    <x v="2405"/>
    <x v="0"/>
    <x v="2"/>
  </r>
  <r>
    <n v="311614"/>
    <s v="Aim Cafe And Restaurant"/>
    <n v="1"/>
    <x v="62"/>
    <s v="Shop FF 5, 2nd Floor, NRI City Centre, Near Pari Chowk, Greater Noida, Noida"/>
    <s v="Greater Noida"/>
    <x v="198"/>
    <s v="Indian Rupees(Rs.)"/>
    <x v="1"/>
    <x v="0"/>
    <s v="No"/>
    <n v="1200"/>
    <x v="2"/>
    <x v="2202"/>
    <x v="0"/>
    <x v="2"/>
  </r>
  <r>
    <n v="18232121"/>
    <s v="Veg Always"/>
    <n v="1"/>
    <x v="62"/>
    <s v="G-127, Neelkanth Plaza, Alpha 1, Greater Noida, Noida"/>
    <s v="Greater Noida"/>
    <x v="3"/>
    <s v="Indian Rupees(Rs.)"/>
    <x v="0"/>
    <x v="1"/>
    <s v="No"/>
    <n v="600"/>
    <x v="2"/>
    <x v="1778"/>
    <x v="0"/>
    <x v="1"/>
  </r>
  <r>
    <n v="301402"/>
    <s v="Indian Diners"/>
    <n v="1"/>
    <x v="62"/>
    <s v="Hotel Golf View, 14/1, Opposite Botanical Garden Metro Station, Sector 37, Noida"/>
    <s v="Hotel Golf View, Sector 37, Noida"/>
    <x v="31"/>
    <s v="Indian Rupees(Rs.)"/>
    <x v="1"/>
    <x v="0"/>
    <s v="No"/>
    <n v="1300"/>
    <x v="2"/>
    <x v="278"/>
    <x v="0"/>
    <x v="2"/>
  </r>
  <r>
    <n v="300907"/>
    <s v="Happy Hakka"/>
    <n v="1"/>
    <x v="62"/>
    <s v="149, Jaipuria Plaza, Sector 26, Noida"/>
    <s v="Jaipuria Plaza, Sector 26, Noida"/>
    <x v="330"/>
    <s v="Indian Rupees(Rs.)"/>
    <x v="0"/>
    <x v="1"/>
    <s v="No"/>
    <n v="650"/>
    <x v="1"/>
    <x v="1250"/>
    <x v="0"/>
    <x v="1"/>
  </r>
  <r>
    <n v="18383477"/>
    <s v="Time to Tea"/>
    <n v="1"/>
    <x v="62"/>
    <s v="Food Court, 3rd Floor, Logix City Centre, Sector 32, Near, Sector 34, Noida"/>
    <s v="Logix City Centre, Sector 32, Noida"/>
    <x v="100"/>
    <s v="Indian Rupees(Rs.)"/>
    <x v="0"/>
    <x v="0"/>
    <s v="No"/>
    <n v="350"/>
    <x v="2"/>
    <x v="1027"/>
    <x v="0"/>
    <x v="0"/>
  </r>
  <r>
    <n v="18373737"/>
    <s v="Get Set Go"/>
    <n v="1"/>
    <x v="62"/>
    <s v="2nd Floor, MSX Mall, Swarn Nagari, Greater Noida, Noida"/>
    <s v="MSX Mall, Greater Noida"/>
    <x v="31"/>
    <s v="Indian Rupees(Rs.)"/>
    <x v="0"/>
    <x v="0"/>
    <s v="No"/>
    <n v="800"/>
    <x v="2"/>
    <x v="727"/>
    <x v="0"/>
    <x v="1"/>
  </r>
  <r>
    <n v="311186"/>
    <s v="Punjabi Pakwaan"/>
    <n v="1"/>
    <x v="62"/>
    <s v="Shop 39 &amp; 40, L-93-A, Sector 11, Noida"/>
    <s v="Sector 11"/>
    <x v="3"/>
    <s v="Indian Rupees(Rs.)"/>
    <x v="1"/>
    <x v="1"/>
    <s v="No"/>
    <n v="800"/>
    <x v="2"/>
    <x v="1286"/>
    <x v="0"/>
    <x v="1"/>
  </r>
  <r>
    <n v="8226"/>
    <s v="Evergreen Sweets"/>
    <n v="1"/>
    <x v="62"/>
    <s v="A-2/27, Opposite Kendriya Vihar, Sector 110, Noida"/>
    <s v="Sector 110"/>
    <x v="57"/>
    <s v="Indian Rupees(Rs.)"/>
    <x v="0"/>
    <x v="0"/>
    <s v="No"/>
    <n v="200"/>
    <x v="2"/>
    <x v="728"/>
    <x v="0"/>
    <x v="0"/>
  </r>
  <r>
    <n v="18381224"/>
    <s v="Singh Foods"/>
    <n v="1"/>
    <x v="62"/>
    <s v="Opposite Pathway School, Sector 110, Noida"/>
    <s v="Sector 110"/>
    <x v="2"/>
    <s v="Indian Rupees(Rs.)"/>
    <x v="0"/>
    <x v="1"/>
    <s v="No"/>
    <n v="700"/>
    <x v="2"/>
    <x v="1615"/>
    <x v="0"/>
    <x v="1"/>
  </r>
  <r>
    <n v="306560"/>
    <s v="The New Koyla Kitchen"/>
    <n v="1"/>
    <x v="62"/>
    <s v="162-A, Sector 110, Noida"/>
    <s v="Sector 110"/>
    <x v="3"/>
    <s v="Indian Rupees(Rs.)"/>
    <x v="0"/>
    <x v="1"/>
    <s v="No"/>
    <n v="600"/>
    <x v="2"/>
    <x v="183"/>
    <x v="0"/>
    <x v="1"/>
  </r>
  <r>
    <n v="18381674"/>
    <s v="The Zaika King"/>
    <n v="1"/>
    <x v="62"/>
    <s v="Shop X-1 A, 17, Behind Metro Hospital, Sector 12, Noida"/>
    <s v="Sector 12"/>
    <x v="2"/>
    <s v="Indian Rupees(Rs.)"/>
    <x v="0"/>
    <x v="0"/>
    <s v="No"/>
    <n v="600"/>
    <x v="0"/>
    <x v="894"/>
    <x v="0"/>
    <x v="1"/>
  </r>
  <r>
    <n v="18112492"/>
    <s v="Domino's Pizza"/>
    <n v="1"/>
    <x v="62"/>
    <s v="Express Trade Towers 2, B-36, Sector 132, Noida"/>
    <s v="Sector 132"/>
    <x v="30"/>
    <s v="Indian Rupees(Rs.)"/>
    <x v="0"/>
    <x v="0"/>
    <s v="No"/>
    <n v="700"/>
    <x v="4"/>
    <x v="734"/>
    <x v="0"/>
    <x v="1"/>
  </r>
  <r>
    <n v="18138418"/>
    <s v="Super Cake Shop"/>
    <n v="1"/>
    <x v="62"/>
    <s v="Near Jaypee Hospital, Sector 132, Noida"/>
    <s v="Sector 132"/>
    <x v="21"/>
    <s v="Indian Rupees(Rs.)"/>
    <x v="0"/>
    <x v="0"/>
    <s v="No"/>
    <n v="300"/>
    <x v="2"/>
    <x v="2263"/>
    <x v="0"/>
    <x v="0"/>
  </r>
  <r>
    <n v="18254543"/>
    <s v="Peniel Restaurant"/>
    <n v="1"/>
    <x v="62"/>
    <s v="Near Jaypee Hospital, Sector 132, Noida"/>
    <s v="Sector 132"/>
    <x v="64"/>
    <s v="Indian Rupees(Rs.)"/>
    <x v="0"/>
    <x v="0"/>
    <s v="No"/>
    <n v="200"/>
    <x v="0"/>
    <x v="1866"/>
    <x v="0"/>
    <x v="0"/>
  </r>
  <r>
    <n v="311085"/>
    <s v="Sweet Cake"/>
    <n v="1"/>
    <x v="62"/>
    <s v="Shop 320, Nayabar, Sector 15, Noida"/>
    <s v="Sector 15"/>
    <x v="22"/>
    <s v="Indian Rupees(Rs.)"/>
    <x v="0"/>
    <x v="0"/>
    <s v="No"/>
    <n v="300"/>
    <x v="2"/>
    <x v="596"/>
    <x v="0"/>
    <x v="0"/>
  </r>
  <r>
    <n v="311688"/>
    <s v="27 Grills"/>
    <n v="1"/>
    <x v="62"/>
    <s v="Shop 27, D Block Market, Sector 27, Noida"/>
    <s v="Sector 27"/>
    <x v="49"/>
    <s v="Indian Rupees(Rs.)"/>
    <x v="0"/>
    <x v="1"/>
    <s v="No"/>
    <n v="600"/>
    <x v="2"/>
    <x v="2136"/>
    <x v="0"/>
    <x v="1"/>
  </r>
  <r>
    <n v="18265709"/>
    <s v="Public Cafe"/>
    <n v="1"/>
    <x v="62"/>
    <s v="Shop 29, D Block Market, Sector 27, Noida"/>
    <s v="Sector 27"/>
    <x v="62"/>
    <s v="Indian Rupees(Rs.)"/>
    <x v="0"/>
    <x v="1"/>
    <s v="No"/>
    <n v="450"/>
    <x v="2"/>
    <x v="2266"/>
    <x v="0"/>
    <x v="0"/>
  </r>
  <r>
    <n v="7979"/>
    <s v="Hari Sweets"/>
    <n v="1"/>
    <x v="62"/>
    <s v="14, Alaknanda Shopping Complex, Sector 28, Noida"/>
    <s v="Sector 28"/>
    <x v="41"/>
    <s v="Indian Rupees(Rs.)"/>
    <x v="0"/>
    <x v="0"/>
    <s v="No"/>
    <n v="100"/>
    <x v="2"/>
    <x v="275"/>
    <x v="0"/>
    <x v="0"/>
  </r>
  <r>
    <n v="18478962"/>
    <s v="Tastee Chauka"/>
    <n v="1"/>
    <x v="62"/>
    <s v="Shop 31, Block IV, Ganga Shopping Complex, Sector 29, Noida"/>
    <s v="Sector 29"/>
    <x v="0"/>
    <s v="Indian Rupees(Rs.)"/>
    <x v="0"/>
    <x v="0"/>
    <s v="No"/>
    <n v="350"/>
    <x v="1"/>
    <x v="1027"/>
    <x v="0"/>
    <x v="0"/>
  </r>
  <r>
    <n v="18157374"/>
    <s v="The Kitchen"/>
    <n v="1"/>
    <x v="62"/>
    <s v="G-25, Savitri Market, Sector 31, Noida"/>
    <s v="Sector 31"/>
    <x v="0"/>
    <s v="Indian Rupees(Rs.)"/>
    <x v="0"/>
    <x v="0"/>
    <s v="No"/>
    <n v="600"/>
    <x v="2"/>
    <x v="2206"/>
    <x v="0"/>
    <x v="1"/>
  </r>
  <r>
    <n v="18427229"/>
    <s v="The Munchkart Cafe"/>
    <n v="1"/>
    <x v="62"/>
    <s v="Shop 38, Godavari Shopping Complex, Arun Vihar, Sector 37, Noida"/>
    <s v="Sector 37"/>
    <x v="60"/>
    <s v="Indian Rupees(Rs.)"/>
    <x v="0"/>
    <x v="1"/>
    <s v="No"/>
    <n v="350"/>
    <x v="1"/>
    <x v="2135"/>
    <x v="0"/>
    <x v="0"/>
  </r>
  <r>
    <n v="8385"/>
    <s v="Domino's Pizza"/>
    <n v="1"/>
    <x v="62"/>
    <s v="Ground Floor, Botanical Garden, Metro Station, Sector 38, Noida"/>
    <s v="Sector 38"/>
    <x v="30"/>
    <s v="Indian Rupees(Rs.)"/>
    <x v="0"/>
    <x v="0"/>
    <s v="No"/>
    <n v="700"/>
    <x v="4"/>
    <x v="1862"/>
    <x v="0"/>
    <x v="1"/>
  </r>
  <r>
    <n v="308648"/>
    <s v="JSB Evergreen Snack &amp; Sweets"/>
    <n v="1"/>
    <x v="62"/>
    <s v="C block market, sector 41, Noida"/>
    <s v="Sector 41"/>
    <x v="1135"/>
    <s v="Indian Rupees(Rs.)"/>
    <x v="0"/>
    <x v="0"/>
    <s v="No"/>
    <n v="300"/>
    <x v="2"/>
    <x v="2700"/>
    <x v="0"/>
    <x v="0"/>
  </r>
  <r>
    <n v="18439535"/>
    <s v="Pitstop"/>
    <n v="1"/>
    <x v="62"/>
    <s v="Glued Reloaded, Dynamic House, Opposite Petrol Pump, Dadri Main Road, Sector 41, Noida"/>
    <s v="Sector 41"/>
    <x v="1136"/>
    <s v="Indian Rupees(Rs.)"/>
    <x v="0"/>
    <x v="0"/>
    <s v="No"/>
    <n v="600"/>
    <x v="0"/>
    <x v="521"/>
    <x v="0"/>
    <x v="1"/>
  </r>
  <r>
    <n v="18391172"/>
    <s v="Indian Curry House"/>
    <n v="1"/>
    <x v="62"/>
    <s v="Sector 44, Noida"/>
    <s v="Sector 44"/>
    <x v="3"/>
    <s v="Indian Rupees(Rs.)"/>
    <x v="0"/>
    <x v="1"/>
    <s v="No"/>
    <n v="600"/>
    <x v="2"/>
    <x v="1776"/>
    <x v="0"/>
    <x v="1"/>
  </r>
  <r>
    <n v="18317512"/>
    <s v="Baskin Robbins"/>
    <n v="1"/>
    <x v="62"/>
    <s v="Near Amity University, Sector 45, Noida"/>
    <s v="Sector 45"/>
    <x v="44"/>
    <s v="Indian Rupees(Rs.)"/>
    <x v="0"/>
    <x v="1"/>
    <s v="No"/>
    <n v="300"/>
    <x v="0"/>
    <x v="2531"/>
    <x v="0"/>
    <x v="0"/>
  </r>
  <r>
    <n v="18261811"/>
    <s v="Dietwholic"/>
    <n v="1"/>
    <x v="62"/>
    <s v="H 38, Sector 51, Noida"/>
    <s v="Sector 51"/>
    <x v="1137"/>
    <s v="Indian Rupees(Rs.)"/>
    <x v="0"/>
    <x v="1"/>
    <s v="No"/>
    <n v="600"/>
    <x v="1"/>
    <x v="1333"/>
    <x v="0"/>
    <x v="1"/>
  </r>
  <r>
    <n v="18377891"/>
    <s v="Goldenplates"/>
    <n v="1"/>
    <x v="62"/>
    <s v="Gali 4, Main Road Hoshiarpur, Near Red Light, Sector 51, Noida"/>
    <s v="Sector 51"/>
    <x v="630"/>
    <s v="Indian Rupees(Rs.)"/>
    <x v="0"/>
    <x v="0"/>
    <s v="No"/>
    <n v="600"/>
    <x v="1"/>
    <x v="1448"/>
    <x v="0"/>
    <x v="1"/>
  </r>
  <r>
    <n v="304484"/>
    <s v="Chauhan Hotel"/>
    <n v="1"/>
    <x v="62"/>
    <s v="Main Road, Opposite Sector 51, Sector 52, Noida"/>
    <s v="Sector 52"/>
    <x v="0"/>
    <s v="Indian Rupees(Rs.)"/>
    <x v="0"/>
    <x v="0"/>
    <s v="No"/>
    <n v="150"/>
    <x v="2"/>
    <x v="1252"/>
    <x v="0"/>
    <x v="0"/>
  </r>
  <r>
    <n v="18368602"/>
    <s v="Delicious Treasure"/>
    <n v="1"/>
    <x v="62"/>
    <s v="E-143 E Block Sector 52, Noida"/>
    <s v="Sector 52"/>
    <x v="0"/>
    <s v="Indian Rupees(Rs.)"/>
    <x v="0"/>
    <x v="0"/>
    <s v="No"/>
    <n v="300"/>
    <x v="0"/>
    <x v="1876"/>
    <x v="0"/>
    <x v="0"/>
  </r>
  <r>
    <n v="3753"/>
    <s v="Dev's Restaurant &amp; Bar"/>
    <n v="1"/>
    <x v="62"/>
    <s v="Plot 16, Block C-58/15A, Sector 62, Noida"/>
    <s v="Sector 62"/>
    <x v="8"/>
    <s v="Indian Rupees(Rs.)"/>
    <x v="0"/>
    <x v="1"/>
    <s v="No"/>
    <n v="1500"/>
    <x v="2"/>
    <x v="2334"/>
    <x v="0"/>
    <x v="2"/>
  </r>
  <r>
    <n v="313250"/>
    <s v="Oh Buoy"/>
    <n v="1"/>
    <x v="62"/>
    <s v="Near DLF Building, Sector 62, Noida"/>
    <s v="Sector 62"/>
    <x v="19"/>
    <s v="Indian Rupees(Rs.)"/>
    <x v="0"/>
    <x v="0"/>
    <s v="No"/>
    <n v="650"/>
    <x v="2"/>
    <x v="181"/>
    <x v="0"/>
    <x v="1"/>
  </r>
  <r>
    <n v="303996"/>
    <s v="Swad"/>
    <n v="1"/>
    <x v="62"/>
    <s v="Corporate Suites, C 30/4, Sector 62, Noida"/>
    <s v="Sector 62"/>
    <x v="31"/>
    <s v="Indian Rupees(Rs.)"/>
    <x v="1"/>
    <x v="0"/>
    <s v="No"/>
    <n v="900"/>
    <x v="2"/>
    <x v="1251"/>
    <x v="0"/>
    <x v="1"/>
  </r>
  <r>
    <n v="18281813"/>
    <s v="Hurry Curry Express"/>
    <n v="1"/>
    <x v="62"/>
    <s v="B-71, Sector 67, Near, Sector 62, Noida"/>
    <s v="Sector 62"/>
    <x v="8"/>
    <s v="Indian Rupees(Rs.)"/>
    <x v="0"/>
    <x v="0"/>
    <s v="No"/>
    <n v="550"/>
    <x v="0"/>
    <x v="1775"/>
    <x v="0"/>
    <x v="1"/>
  </r>
  <r>
    <n v="18382349"/>
    <s v="Rajwana Foods"/>
    <n v="1"/>
    <x v="62"/>
    <s v="Opposite Samsung Building, Sector 62, Noida"/>
    <s v="Sector 62"/>
    <x v="3"/>
    <s v="Indian Rupees(Rs.)"/>
    <x v="0"/>
    <x v="0"/>
    <s v="No"/>
    <n v="300"/>
    <x v="0"/>
    <x v="701"/>
    <x v="0"/>
    <x v="0"/>
  </r>
  <r>
    <n v="9724"/>
    <s v="Punjabi Pakwaan"/>
    <n v="1"/>
    <x v="62"/>
    <s v="Supertech Emerald Club, Plot 4, Sector 93-A, Near Sector 93, Noida"/>
    <s v="Sector 93"/>
    <x v="8"/>
    <s v="Indian Rupees(Rs.)"/>
    <x v="1"/>
    <x v="1"/>
    <s v="No"/>
    <n v="800"/>
    <x v="2"/>
    <x v="524"/>
    <x v="0"/>
    <x v="1"/>
  </r>
  <r>
    <n v="390"/>
    <s v="Pizza Hut"/>
    <n v="1"/>
    <x v="62"/>
    <s v="Ground Floor, Spice World Mall, Sector 25-A, Sector 25, Noida"/>
    <s v="Spice World Mall, Sector 25"/>
    <x v="34"/>
    <s v="Indian Rupees(Rs.)"/>
    <x v="0"/>
    <x v="0"/>
    <s v="No"/>
    <n v="1000"/>
    <x v="2"/>
    <x v="27"/>
    <x v="0"/>
    <x v="2"/>
  </r>
  <r>
    <n v="2480"/>
    <s v="BK's The Juice Bar"/>
    <n v="1"/>
    <x v="62"/>
    <s v="101, Food Court, Supertech Shopprix Mall, Sector 61, Noida"/>
    <s v="Supertech Shopprix Mall, Sector 61"/>
    <x v="1138"/>
    <s v="Indian Rupees(Rs.)"/>
    <x v="0"/>
    <x v="0"/>
    <s v="No"/>
    <n v="200"/>
    <x v="2"/>
    <x v="853"/>
    <x v="0"/>
    <x v="0"/>
  </r>
  <r>
    <n v="393"/>
    <s v="Pizza Hut"/>
    <n v="1"/>
    <x v="62"/>
    <s v="Ground Floor, Supertech Shopprix Mall, Sector 61, Noida"/>
    <s v="Supertech Shopprix Mall, Sector 61"/>
    <x v="34"/>
    <s v="Indian Rupees(Rs.)"/>
    <x v="0"/>
    <x v="1"/>
    <s v="No"/>
    <n v="1000"/>
    <x v="2"/>
    <x v="1025"/>
    <x v="0"/>
    <x v="2"/>
  </r>
  <r>
    <n v="2025"/>
    <s v="Moti Mahal Delux Tandoori Trail"/>
    <n v="1"/>
    <x v="62"/>
    <s v="Food Court, The Great India Place Mall, Sector 38 A, Near Sector 38, Noida"/>
    <s v="The Great India Place, Sector 38"/>
    <x v="2"/>
    <s v="Indian Rupees(Rs.)"/>
    <x v="1"/>
    <x v="1"/>
    <s v="No"/>
    <n v="1200"/>
    <x v="4"/>
    <x v="896"/>
    <x v="0"/>
    <x v="2"/>
  </r>
  <r>
    <n v="18317476"/>
    <s v="Lord's - The Sports Lounge"/>
    <n v="1"/>
    <x v="0"/>
    <s v="19, Ansari Road, Ring Road, MGM Club, Daryaganj, New Delhi"/>
    <s v="MGM Club, Daryaganj"/>
    <x v="33"/>
    <s v="Indian Rupees(Rs.)"/>
    <x v="1"/>
    <x v="0"/>
    <s v="No"/>
    <n v="2000"/>
    <x v="0"/>
    <x v="1118"/>
    <x v="0"/>
    <x v="3"/>
  </r>
  <r>
    <n v="18265411"/>
    <s v="Wow! Momo"/>
    <n v="1"/>
    <x v="62"/>
    <s v="Food Court, DLF Mall of India, FC16, Plot M-03, Sector 18, Noida"/>
    <s v="DLF Mall of India, Sector 18,  Noida"/>
    <x v="71"/>
    <s v="Indian Rupees(Rs.)"/>
    <x v="0"/>
    <x v="0"/>
    <s v="No"/>
    <n v="350"/>
    <x v="2"/>
    <x v="599"/>
    <x v="0"/>
    <x v="0"/>
  </r>
  <r>
    <n v="18268925"/>
    <s v="Instapizza"/>
    <n v="1"/>
    <x v="62"/>
    <s v="Food Court, DLF Mall Of India, Sector 18, Noida"/>
    <s v="DLF Mall of India, Sector 18,  Noida"/>
    <x v="30"/>
    <s v="Indian Rupees(Rs.)"/>
    <x v="0"/>
    <x v="1"/>
    <s v="No"/>
    <n v="900"/>
    <x v="1"/>
    <x v="1291"/>
    <x v="0"/>
    <x v="1"/>
  </r>
  <r>
    <n v="3155"/>
    <s v="Pearls Regency"/>
    <n v="1"/>
    <x v="62"/>
    <s v="R-253, Block I, Ganga Shopping Complex, Sector 29, Noida"/>
    <s v="Ganga Shopping Complex, Sector 29"/>
    <x v="1099"/>
    <s v="Indian Rupees(Rs.)"/>
    <x v="0"/>
    <x v="0"/>
    <s v="No"/>
    <n v="1200"/>
    <x v="1"/>
    <x v="529"/>
    <x v="0"/>
    <x v="2"/>
  </r>
  <r>
    <n v="18289074"/>
    <s v="Starbucks"/>
    <n v="1"/>
    <x v="62"/>
    <s v="Gardens Galleria, Sector 38A, Sector 38, Noida"/>
    <s v="Gardens Galleria, Sector 38 Noida"/>
    <x v="7"/>
    <s v="Indian Rupees(Rs.)"/>
    <x v="0"/>
    <x v="0"/>
    <s v="No"/>
    <n v="700"/>
    <x v="1"/>
    <x v="290"/>
    <x v="0"/>
    <x v="1"/>
  </r>
  <r>
    <n v="301509"/>
    <s v="Royal Rasoi"/>
    <n v="1"/>
    <x v="62"/>
    <s v="1st Floor, Sri Luxmi Plaza, Behind Ansal Plaza, KP 1, Greater Noida, Noida"/>
    <s v="Greater Noida"/>
    <x v="2"/>
    <s v="Indian Rupees(Rs.)"/>
    <x v="0"/>
    <x v="0"/>
    <s v="No"/>
    <n v="600"/>
    <x v="2"/>
    <x v="2534"/>
    <x v="0"/>
    <x v="1"/>
  </r>
  <r>
    <n v="18433889"/>
    <s v="The Noodle Co"/>
    <n v="1"/>
    <x v="62"/>
    <s v="39-40, Omaxe NRI City Centre, Omega 1, Greater Noida, Noida"/>
    <s v="Greater Noida"/>
    <x v="435"/>
    <s v="Indian Rupees(Rs.)"/>
    <x v="1"/>
    <x v="0"/>
    <s v="No"/>
    <n v="900"/>
    <x v="2"/>
    <x v="297"/>
    <x v="0"/>
    <x v="1"/>
  </r>
  <r>
    <n v="18281977"/>
    <s v="Upper Deck"/>
    <n v="1"/>
    <x v="62"/>
    <s v="Plot 8, J S Plaza, Behind Ansal Plaza, Near Pari Chowk, Greater Noida, Noida"/>
    <s v="Greater Noida"/>
    <x v="3"/>
    <s v="Indian Rupees(Rs.)"/>
    <x v="1"/>
    <x v="0"/>
    <s v="No"/>
    <n v="1000"/>
    <x v="0"/>
    <x v="910"/>
    <x v="0"/>
    <x v="2"/>
  </r>
  <r>
    <n v="18334423"/>
    <s v="Rotees n More"/>
    <n v="1"/>
    <x v="62"/>
    <s v="Shop 118, Jaipuria Plaza, Sector 26, Noida"/>
    <s v="Jaipuria Plaza, Sector 26, Noida"/>
    <x v="3"/>
    <s v="Indian Rupees(Rs.)"/>
    <x v="0"/>
    <x v="1"/>
    <s v="No"/>
    <n v="350"/>
    <x v="2"/>
    <x v="2027"/>
    <x v="0"/>
    <x v="0"/>
  </r>
  <r>
    <n v="312243"/>
    <s v="Chanda Food"/>
    <n v="1"/>
    <x v="62"/>
    <s v="140 Jaipuria Plaza, Sector 26, Noida"/>
    <s v="Jaipuria Plaza, Sector 26, Noida"/>
    <x v="19"/>
    <s v="Indian Rupees(Rs.)"/>
    <x v="0"/>
    <x v="0"/>
    <s v="No"/>
    <n v="350"/>
    <x v="1"/>
    <x v="1219"/>
    <x v="0"/>
    <x v="0"/>
  </r>
  <r>
    <n v="4915"/>
    <s v="The Lobby Lounge - The Leela Palace"/>
    <n v="1"/>
    <x v="0"/>
    <s v="The Leela Palace, Diplomatic Enclave, Chanakyapuri, New Delhi"/>
    <s v="The Leela Palace, Chanakyapuri"/>
    <x v="229"/>
    <s v="Indian Rupees(Rs.)"/>
    <x v="0"/>
    <x v="0"/>
    <s v="No"/>
    <n v="2000"/>
    <x v="1"/>
    <x v="1581"/>
    <x v="0"/>
    <x v="3"/>
  </r>
  <r>
    <n v="18383479"/>
    <s v="Mad Over Donuts"/>
    <n v="1"/>
    <x v="62"/>
    <s v="Food Court, 3rd Floor, Logix City Centre, Sector 32, Near Sector 34, Noida"/>
    <s v="Logix City Centre, Sector 32, Noida"/>
    <x v="46"/>
    <s v="Indian Rupees(Rs.)"/>
    <x v="0"/>
    <x v="1"/>
    <s v="No"/>
    <n v="450"/>
    <x v="2"/>
    <x v="2701"/>
    <x v="0"/>
    <x v="0"/>
  </r>
  <r>
    <n v="18383466"/>
    <s v="Vaango!"/>
    <n v="1"/>
    <x v="62"/>
    <s v="Food Court, 3rd Floor, Logix City Centre, Sector 32, Near Sector 34, Noida"/>
    <s v="Logix City Centre, Sector 32, Noida"/>
    <x v="64"/>
    <s v="Indian Rupees(Rs.)"/>
    <x v="0"/>
    <x v="0"/>
    <s v="No"/>
    <n v="450"/>
    <x v="2"/>
    <x v="721"/>
    <x v="0"/>
    <x v="0"/>
  </r>
  <r>
    <n v="18466951"/>
    <s v="Jungle Jamboree"/>
    <n v="1"/>
    <x v="62"/>
    <s v="Logix City Centre, FD-03, 2nd Floor, Sector 32 Near, Sector 34, Noida"/>
    <s v="Logix City Centre, Sector 32, Noida"/>
    <x v="539"/>
    <s v="Indian Rupees(Rs.)"/>
    <x v="0"/>
    <x v="0"/>
    <s v="No"/>
    <n v="1200"/>
    <x v="1"/>
    <x v="2702"/>
    <x v="0"/>
    <x v="2"/>
  </r>
  <r>
    <n v="18254527"/>
    <s v="Green Chick Chop"/>
    <n v="1"/>
    <x v="62"/>
    <s v="Shop 32, Block A-2"/>
    <s v="Sector 110"/>
    <x v="134"/>
    <s v="Indian Rupees(Rs.)"/>
    <x v="0"/>
    <x v="0"/>
    <s v="No"/>
    <n v="350"/>
    <x v="2"/>
    <x v="1885"/>
    <x v="0"/>
    <x v="0"/>
  </r>
  <r>
    <n v="310762"/>
    <s v="The Cake Shop"/>
    <n v="1"/>
    <x v="62"/>
    <s v="Shop A-79, Opposite Kotak Mahindra Bank, Sector 110, Noida"/>
    <s v="Sector 110"/>
    <x v="22"/>
    <s v="Indian Rupees(Rs.)"/>
    <x v="0"/>
    <x v="0"/>
    <s v="No"/>
    <n v="250"/>
    <x v="0"/>
    <x v="2703"/>
    <x v="0"/>
    <x v="0"/>
  </r>
  <r>
    <n v="312463"/>
    <s v="Aggarwal Kachori Wale"/>
    <n v="1"/>
    <x v="62"/>
    <s v="Shop 26, X Block, Near Metro Hospital, Sector 12, Noida"/>
    <s v="Sector 12"/>
    <x v="0"/>
    <s v="Indian Rupees(Rs.)"/>
    <x v="0"/>
    <x v="0"/>
    <s v="No"/>
    <n v="100"/>
    <x v="2"/>
    <x v="1451"/>
    <x v="0"/>
    <x v="0"/>
  </r>
  <r>
    <n v="309318"/>
    <s v="Bakes &amp; Cakes"/>
    <n v="1"/>
    <x v="62"/>
    <s v="Royal Paradise Hotel, Shop 3 &amp; 4, Y 349C, Near Sabzi Mandi, Sector 12, Noida"/>
    <s v="Sector 12"/>
    <x v="22"/>
    <s v="Indian Rupees(Rs.)"/>
    <x v="0"/>
    <x v="1"/>
    <s v="No"/>
    <n v="250"/>
    <x v="2"/>
    <x v="2639"/>
    <x v="0"/>
    <x v="0"/>
  </r>
  <r>
    <n v="834"/>
    <s v="Berco's"/>
    <n v="1"/>
    <x v="62"/>
    <s v="O-1, Sector 12, Noida"/>
    <s v="Sector 12"/>
    <x v="147"/>
    <s v="Indian Rupees(Rs.)"/>
    <x v="0"/>
    <x v="1"/>
    <s v="No"/>
    <n v="1100"/>
    <x v="1"/>
    <x v="818"/>
    <x v="0"/>
    <x v="2"/>
  </r>
  <r>
    <n v="18441561"/>
    <s v="Aureo Dine &amp; Bake House"/>
    <n v="1"/>
    <x v="62"/>
    <s v="Ground Floor, Amenity Block, Unitech Infospace, Sector 135, Near Sector 132, Noida"/>
    <s v="Sector 132"/>
    <x v="42"/>
    <s v="Indian Rupees(Rs.)"/>
    <x v="0"/>
    <x v="0"/>
    <s v="No"/>
    <n v="300"/>
    <x v="0"/>
    <x v="2145"/>
    <x v="0"/>
    <x v="0"/>
  </r>
  <r>
    <n v="3143"/>
    <s v="Kalpana Hotel"/>
    <n v="1"/>
    <x v="62"/>
    <s v="Opposite Priya Gold Biscuits Factory, Naya Bans, Sector 15, Noida"/>
    <s v="Sector 15"/>
    <x v="0"/>
    <s v="Indian Rupees(Rs.)"/>
    <x v="0"/>
    <x v="0"/>
    <s v="No"/>
    <n v="200"/>
    <x v="2"/>
    <x v="2143"/>
    <x v="0"/>
    <x v="0"/>
  </r>
  <r>
    <n v="4882"/>
    <s v="Barista"/>
    <n v="1"/>
    <x v="62"/>
    <s v="A 5, Ground Floor, Atrium, Sector 16, Noida"/>
    <s v="Sector 16"/>
    <x v="7"/>
    <s v="Indian Rupees(Rs.)"/>
    <x v="0"/>
    <x v="0"/>
    <s v="No"/>
    <n v="650"/>
    <x v="2"/>
    <x v="2644"/>
    <x v="0"/>
    <x v="1"/>
  </r>
  <r>
    <n v="18249084"/>
    <s v="Dunkin' Donuts"/>
    <n v="1"/>
    <x v="62"/>
    <s v="Corporate Office, Jubilant Life Sciences Limited, Plot 1A, Sector 16, Noida"/>
    <s v="Sector 16"/>
    <x v="26"/>
    <s v="Indian Rupees(Rs.)"/>
    <x v="0"/>
    <x v="0"/>
    <s v="No"/>
    <n v="600"/>
    <x v="0"/>
    <x v="43"/>
    <x v="0"/>
    <x v="1"/>
  </r>
  <r>
    <n v="308951"/>
    <s v="New Gee Pee"/>
    <n v="1"/>
    <x v="62"/>
    <s v="Shop 1, F Block Market, Jal Vayu Vihar, Sector 21, Noida"/>
    <s v="Sector 21"/>
    <x v="60"/>
    <s v="Indian Rupees(Rs.)"/>
    <x v="0"/>
    <x v="0"/>
    <s v="No"/>
    <n v="300"/>
    <x v="2"/>
    <x v="55"/>
    <x v="0"/>
    <x v="0"/>
  </r>
  <r>
    <n v="5239"/>
    <s v="221 B Baker Street"/>
    <n v="1"/>
    <x v="62"/>
    <s v="21, Jalvayu Vihar Market, Sector 25, Noida"/>
    <s v="Sector 25"/>
    <x v="22"/>
    <s v="Indian Rupees(Rs.)"/>
    <x v="0"/>
    <x v="1"/>
    <s v="No"/>
    <n v="350"/>
    <x v="2"/>
    <x v="2376"/>
    <x v="0"/>
    <x v="0"/>
  </r>
  <r>
    <n v="18466412"/>
    <s v="Bollycric"/>
    <n v="1"/>
    <x v="62"/>
    <s v="D-15, Sector 3, Noida"/>
    <s v="Sector 3"/>
    <x v="68"/>
    <s v="Indian Rupees(Rs.)"/>
    <x v="0"/>
    <x v="0"/>
    <s v="No"/>
    <n v="300"/>
    <x v="0"/>
    <x v="42"/>
    <x v="0"/>
    <x v="0"/>
  </r>
  <r>
    <n v="302535"/>
    <s v="Caffí© La Poya"/>
    <n v="1"/>
    <x v="62"/>
    <s v="10, Kirtimaan Plaza Behind Mother Diary, Sector 30, Noida"/>
    <s v="Sector 30"/>
    <x v="1109"/>
    <s v="Indian Rupees(Rs.)"/>
    <x v="0"/>
    <x v="1"/>
    <s v="No"/>
    <n v="600"/>
    <x v="1"/>
    <x v="302"/>
    <x v="0"/>
    <x v="1"/>
  </r>
  <r>
    <n v="18458315"/>
    <s v="KD's Hunger Point"/>
    <n v="1"/>
    <x v="62"/>
    <s v="Shop 1A, Hansraj Complex, Sector 31, Noida"/>
    <s v="Sector 31"/>
    <x v="3"/>
    <s v="Indian Rupees(Rs.)"/>
    <x v="0"/>
    <x v="0"/>
    <s v="No"/>
    <n v="200"/>
    <x v="1"/>
    <x v="910"/>
    <x v="0"/>
    <x v="0"/>
  </r>
  <r>
    <n v="313151"/>
    <s v="Radha Rani Bakery"/>
    <n v="1"/>
    <x v="62"/>
    <s v="A-5, Iskcon Temple, Opposite NTPC, Sector 33, Noida"/>
    <s v="Sector 33"/>
    <x v="21"/>
    <s v="Indian Rupees(Rs.)"/>
    <x v="0"/>
    <x v="0"/>
    <s v="No"/>
    <n v="300"/>
    <x v="0"/>
    <x v="2143"/>
    <x v="0"/>
    <x v="0"/>
  </r>
  <r>
    <n v="18424204"/>
    <s v="Pind Balluchi"/>
    <n v="1"/>
    <x v="62"/>
    <s v="Shop 215, 2nd Floor, Logix City Centre Mall, Sector 34, Noida"/>
    <s v="Sector 34"/>
    <x v="49"/>
    <s v="Indian Rupees(Rs.)"/>
    <x v="1"/>
    <x v="0"/>
    <s v="No"/>
    <n v="900"/>
    <x v="2"/>
    <x v="1049"/>
    <x v="0"/>
    <x v="1"/>
  </r>
  <r>
    <n v="305317"/>
    <s v="Barista"/>
    <n v="1"/>
    <x v="62"/>
    <s v="Botanical Garden Metro Station, Ground Floor, Sector 38, Noida"/>
    <s v="Sector 38"/>
    <x v="7"/>
    <s v="Indian Rupees(Rs.)"/>
    <x v="0"/>
    <x v="0"/>
    <s v="No"/>
    <n v="650"/>
    <x v="2"/>
    <x v="2444"/>
    <x v="0"/>
    <x v="1"/>
  </r>
  <r>
    <n v="18433903"/>
    <s v="Club 44"/>
    <n v="1"/>
    <x v="62"/>
    <s v="A Block Market, Above Andhra Bank, Sector 44, Noida"/>
    <s v="Sector 44"/>
    <x v="0"/>
    <s v="Indian Rupees(Rs.)"/>
    <x v="0"/>
    <x v="0"/>
    <s v="No"/>
    <n v="800"/>
    <x v="2"/>
    <x v="190"/>
    <x v="0"/>
    <x v="1"/>
  </r>
  <r>
    <n v="18317511"/>
    <s v="#Urban Cafí©"/>
    <n v="1"/>
    <x v="62"/>
    <s v="LG-06, Amrapali Arcade 1, Amrapali Sapphire, Sector 45, Noida"/>
    <s v="Sector 45"/>
    <x v="367"/>
    <s v="Indian Rupees(Rs.)"/>
    <x v="0"/>
    <x v="1"/>
    <s v="No"/>
    <n v="650"/>
    <x v="2"/>
    <x v="288"/>
    <x v="0"/>
    <x v="1"/>
  </r>
  <r>
    <n v="310753"/>
    <s v="Tibb's Frankie"/>
    <n v="1"/>
    <x v="62"/>
    <s v="Food Court, Shopping Planet, Near Value Bazaar, Sector 48, Noida"/>
    <s v="Sector 48"/>
    <x v="12"/>
    <s v="Indian Rupees(Rs.)"/>
    <x v="0"/>
    <x v="1"/>
    <s v="No"/>
    <n v="250"/>
    <x v="2"/>
    <x v="1882"/>
    <x v="0"/>
    <x v="0"/>
  </r>
  <r>
    <n v="304727"/>
    <s v="Cafe Coffee Day"/>
    <n v="1"/>
    <x v="62"/>
    <s v="Shop B-1-23, Sector 50, Noida"/>
    <s v="Sector 50"/>
    <x v="7"/>
    <s v="Indian Rupees(Rs.)"/>
    <x v="0"/>
    <x v="0"/>
    <s v="No"/>
    <n v="450"/>
    <x v="2"/>
    <x v="44"/>
    <x v="0"/>
    <x v="0"/>
  </r>
  <r>
    <n v="313045"/>
    <s v="The Caspian"/>
    <n v="1"/>
    <x v="62"/>
    <s v="B-1/14, Central Market, Sector 50, Noida"/>
    <s v="Sector 50"/>
    <x v="3"/>
    <s v="Indian Rupees(Rs.)"/>
    <x v="1"/>
    <x v="1"/>
    <s v="No"/>
    <n v="1300"/>
    <x v="4"/>
    <x v="1780"/>
    <x v="0"/>
    <x v="2"/>
  </r>
  <r>
    <n v="311341"/>
    <s v="WTF - World's Tastiest Food"/>
    <n v="1"/>
    <x v="62"/>
    <s v="Sector 50, Noida"/>
    <s v="Sector 50"/>
    <x v="3"/>
    <s v="Indian Rupees(Rs.)"/>
    <x v="0"/>
    <x v="1"/>
    <s v="No"/>
    <n v="800"/>
    <x v="4"/>
    <x v="1881"/>
    <x v="0"/>
    <x v="1"/>
  </r>
  <r>
    <n v="18144457"/>
    <s v="Haaochi"/>
    <n v="1"/>
    <x v="62"/>
    <s v="Gurukripa Bhawan, Sector 53, Noida"/>
    <s v="Sector 53"/>
    <x v="19"/>
    <s v="Indian Rupees(Rs.)"/>
    <x v="0"/>
    <x v="1"/>
    <s v="No"/>
    <n v="600"/>
    <x v="1"/>
    <x v="1782"/>
    <x v="0"/>
    <x v="1"/>
  </r>
  <r>
    <n v="307841"/>
    <s v="Flying Cakes"/>
    <n v="1"/>
    <x v="62"/>
    <s v="Shop 37, Kanchanjunga Market, Near Shoprix Mall, Sector 53, Noida"/>
    <s v="Sector 53"/>
    <x v="22"/>
    <s v="Indian Rupees(Rs.)"/>
    <x v="0"/>
    <x v="1"/>
    <s v="No"/>
    <n v="350"/>
    <x v="4"/>
    <x v="1294"/>
    <x v="0"/>
    <x v="0"/>
  </r>
  <r>
    <n v="308751"/>
    <s v="Chinese Chilli Sizzler"/>
    <n v="1"/>
    <x v="62"/>
    <s v="Block C, Tout Mall Market, Near Mother Dairy, Sector 62, Noida"/>
    <s v="Sector 62"/>
    <x v="19"/>
    <s v="Indian Rupees(Rs.)"/>
    <x v="0"/>
    <x v="0"/>
    <s v="No"/>
    <n v="200"/>
    <x v="2"/>
    <x v="2376"/>
    <x v="0"/>
    <x v="0"/>
  </r>
  <r>
    <n v="18367978"/>
    <s v="Health Buzzz"/>
    <n v="1"/>
    <x v="62"/>
    <s v="22 GF, B Block Market, Sector 62, Noida"/>
    <s v="Sector 62"/>
    <x v="78"/>
    <s v="Indian Rupees(Rs.)"/>
    <x v="0"/>
    <x v="1"/>
    <s v="No"/>
    <n v="350"/>
    <x v="2"/>
    <x v="1702"/>
    <x v="0"/>
    <x v="0"/>
  </r>
  <r>
    <n v="5776"/>
    <s v="Republic's @ Dhaba"/>
    <n v="1"/>
    <x v="62"/>
    <s v="KT-08, Food Court, Steller IT Park, Sector 62, Noida"/>
    <s v="Sector 62"/>
    <x v="53"/>
    <s v="Indian Rupees(Rs.)"/>
    <x v="0"/>
    <x v="0"/>
    <s v="No"/>
    <n v="750"/>
    <x v="2"/>
    <x v="1700"/>
    <x v="0"/>
    <x v="1"/>
  </r>
  <r>
    <n v="304439"/>
    <s v="Baba Chinese Fast Food"/>
    <n v="1"/>
    <x v="62"/>
    <s v="B-Block, Opposite Fatherangle School, Sector 62, Noida"/>
    <s v="Sector 62"/>
    <x v="19"/>
    <s v="Indian Rupees(Rs.)"/>
    <x v="0"/>
    <x v="0"/>
    <s v="No"/>
    <n v="250"/>
    <x v="0"/>
    <x v="2537"/>
    <x v="0"/>
    <x v="0"/>
  </r>
  <r>
    <n v="18466993"/>
    <s v="Zaika Kathi Rolls"/>
    <n v="1"/>
    <x v="62"/>
    <s v="Near ICICI Bank, Civitech Sampriti Market, Sector 77, Near, Sector 72, Noida"/>
    <s v="Sector 72"/>
    <x v="12"/>
    <s v="Indian Rupees(Rs.)"/>
    <x v="0"/>
    <x v="0"/>
    <s v="No"/>
    <n v="100"/>
    <x v="0"/>
    <x v="910"/>
    <x v="0"/>
    <x v="0"/>
  </r>
  <r>
    <n v="18472450"/>
    <s v="Zaika of Dilli 6"/>
    <n v="1"/>
    <x v="62"/>
    <s v="Shop 4, Golf City, Street Mart, Sector 75, Sector 72, Noida"/>
    <s v="Sector 72"/>
    <x v="1139"/>
    <s v="Indian Rupees(Rs.)"/>
    <x v="0"/>
    <x v="0"/>
    <s v="No"/>
    <n v="600"/>
    <x v="0"/>
    <x v="1453"/>
    <x v="0"/>
    <x v="1"/>
  </r>
  <r>
    <n v="1495"/>
    <s v="Kitchen Mantra"/>
    <n v="1"/>
    <x v="62"/>
    <s v="Sector 93, Noida"/>
    <s v="Sector 93"/>
    <x v="8"/>
    <s v="Indian Rupees(Rs.)"/>
    <x v="0"/>
    <x v="1"/>
    <s v="No"/>
    <n v="550"/>
    <x v="1"/>
    <x v="1783"/>
    <x v="0"/>
    <x v="1"/>
  </r>
  <r>
    <n v="18431981"/>
    <s v="Pan Asian Noodles"/>
    <n v="1"/>
    <x v="62"/>
    <s v="Food Court, Spice World Mall, Sector 25, Noida"/>
    <s v="Spice World Mall, Sector 25"/>
    <x v="19"/>
    <s v="Indian Rupees(Rs.)"/>
    <x v="0"/>
    <x v="0"/>
    <s v="No"/>
    <n v="550"/>
    <x v="0"/>
    <x v="1219"/>
    <x v="0"/>
    <x v="1"/>
  </r>
  <r>
    <n v="18400770"/>
    <s v="Capital Kitchen - Taj Palace Hotel"/>
    <n v="1"/>
    <x v="0"/>
    <s v="Taj Palace Hotel, Diplomatic Enclave, Chanakyapuri, New Delhi"/>
    <s v="The Taj Palace Hotel, Chanakyapuri"/>
    <x v="1140"/>
    <s v="Indian Rupees(Rs.)"/>
    <x v="1"/>
    <x v="0"/>
    <s v="No"/>
    <n v="2000"/>
    <x v="1"/>
    <x v="2574"/>
    <x v="0"/>
    <x v="3"/>
  </r>
  <r>
    <n v="5598"/>
    <s v="Cafe Coffee Day"/>
    <n v="1"/>
    <x v="62"/>
    <s v="Shop 111, 1st Floor, The Great India Place Mall, Sector 38, Noida"/>
    <s v="The Great India Place, Sector 38"/>
    <x v="7"/>
    <s v="Indian Rupees(Rs.)"/>
    <x v="0"/>
    <x v="0"/>
    <s v="No"/>
    <n v="450"/>
    <x v="2"/>
    <x v="1257"/>
    <x v="0"/>
    <x v="0"/>
  </r>
  <r>
    <n v="18017237"/>
    <s v="Dolce Gelato"/>
    <n v="1"/>
    <x v="62"/>
    <s v="Shop 98, Ground Floor, The Great India Place Mall, Sector 38 A, Sector 38, Noida"/>
    <s v="The Great India Place, Sector 38"/>
    <x v="121"/>
    <s v="Indian Rupees(Rs.)"/>
    <x v="0"/>
    <x v="0"/>
    <s v="No"/>
    <n v="300"/>
    <x v="2"/>
    <x v="736"/>
    <x v="0"/>
    <x v="0"/>
  </r>
  <r>
    <n v="7939"/>
    <s v="Baskin Robbins"/>
    <n v="1"/>
    <x v="62"/>
    <s v="Ground Floor, The Great India Place Mall, Sector 38 A, Noida, Sector 38, Noida"/>
    <s v="The Great India Place, Sector 38"/>
    <x v="44"/>
    <s v="Indian Rupees(Rs.)"/>
    <x v="0"/>
    <x v="0"/>
    <s v="No"/>
    <n v="300"/>
    <x v="1"/>
    <x v="712"/>
    <x v="0"/>
    <x v="0"/>
  </r>
  <r>
    <n v="3251"/>
    <s v="Mandarin Trail"/>
    <n v="1"/>
    <x v="62"/>
    <s v="3rd Floor, The Great India Place Mall, Sector 38-A, Near Sector 38, Noida"/>
    <s v="The Great India Place, Sector 38"/>
    <x v="19"/>
    <s v="Indian Rupees(Rs.)"/>
    <x v="1"/>
    <x v="0"/>
    <s v="No"/>
    <n v="1500"/>
    <x v="1"/>
    <x v="40"/>
    <x v="0"/>
    <x v="2"/>
  </r>
  <r>
    <n v="306688"/>
    <s v="Thirsty Scholar Cafe"/>
    <n v="1"/>
    <x v="62"/>
    <s v="SF-256, 2nd Floor, Ansal Plaza Mall, Near Pari Chowk, Greater Noida, Noida"/>
    <s v="Ansal Plaza Mall, Greater Noida"/>
    <x v="7"/>
    <s v="Indian Rupees(Rs.)"/>
    <x v="0"/>
    <x v="0"/>
    <s v="No"/>
    <n v="450"/>
    <x v="2"/>
    <x v="2215"/>
    <x v="0"/>
    <x v="0"/>
  </r>
  <r>
    <n v="7992"/>
    <s v="Lakshmi Coffee House"/>
    <n v="1"/>
    <x v="62"/>
    <s v="Brahmaputra Shopping Complex, Sector 29, Noida"/>
    <s v="Brahmaputra Shopping Complex"/>
    <x v="64"/>
    <s v="Indian Rupees(Rs.)"/>
    <x v="0"/>
    <x v="0"/>
    <s v="No"/>
    <n v="300"/>
    <x v="1"/>
    <x v="2155"/>
    <x v="0"/>
    <x v="0"/>
  </r>
  <r>
    <n v="18268712"/>
    <s v="Chili's Grill &amp; Bar"/>
    <n v="1"/>
    <x v="62"/>
    <s v="3rd Floor, DLF Mall of India, Sector 18, Noida"/>
    <s v="DLF Mall of India, Sector 18,  Noida"/>
    <x v="1141"/>
    <s v="Indian Rupees(Rs.)"/>
    <x v="1"/>
    <x v="1"/>
    <s v="No"/>
    <n v="1500"/>
    <x v="1"/>
    <x v="1058"/>
    <x v="0"/>
    <x v="2"/>
  </r>
  <r>
    <n v="9731"/>
    <s v="Bansiwala Restaurant"/>
    <n v="1"/>
    <x v="62"/>
    <s v="G 11, Harsha Mall, Alpha 1, Greater Noida, Noida"/>
    <s v="Greater Noida"/>
    <x v="0"/>
    <s v="Indian Rupees(Rs.)"/>
    <x v="0"/>
    <x v="1"/>
    <s v="No"/>
    <n v="200"/>
    <x v="4"/>
    <x v="2030"/>
    <x v="0"/>
    <x v="0"/>
  </r>
  <r>
    <n v="18258162"/>
    <s v="Food Tamasha &amp; Co."/>
    <n v="1"/>
    <x v="62"/>
    <s v="Greater Noida, Noida"/>
    <s v="Greater Noida"/>
    <x v="0"/>
    <s v="Indian Rupees(Rs.)"/>
    <x v="0"/>
    <x v="1"/>
    <s v="No"/>
    <n v="600"/>
    <x v="2"/>
    <x v="65"/>
    <x v="0"/>
    <x v="1"/>
  </r>
  <r>
    <n v="302144"/>
    <s v="Grand Heritage Resort"/>
    <n v="1"/>
    <x v="62"/>
    <s v="R-4, Near City Park, Greater Noida, Noida Greater Noida"/>
    <s v="Greater Noida"/>
    <x v="3"/>
    <s v="Indian Rupees(Rs.)"/>
    <x v="1"/>
    <x v="0"/>
    <s v="No"/>
    <n v="800"/>
    <x v="2"/>
    <x v="305"/>
    <x v="0"/>
    <x v="1"/>
  </r>
  <r>
    <n v="8151"/>
    <s v="Zaika"/>
    <n v="1"/>
    <x v="62"/>
    <s v="Tradex Tower 2, Alpha Commercial Belt, Alpha 1, Greater Noida, Noida"/>
    <s v="Greater Noida"/>
    <x v="2"/>
    <s v="Indian Rupees(Rs.)"/>
    <x v="0"/>
    <x v="0"/>
    <s v="No"/>
    <n v="600"/>
    <x v="2"/>
    <x v="777"/>
    <x v="0"/>
    <x v="1"/>
  </r>
  <r>
    <n v="439"/>
    <s v="Saleem's Takeaway"/>
    <n v="1"/>
    <x v="62"/>
    <s v="D 68/K1, Jaipuria Plaza, Sector 26, Noida"/>
    <s v="Jaipuria Plaza, Sector 26, Noida"/>
    <x v="8"/>
    <s v="Indian Rupees(Rs.)"/>
    <x v="0"/>
    <x v="0"/>
    <s v="No"/>
    <n v="600"/>
    <x v="2"/>
    <x v="2147"/>
    <x v="0"/>
    <x v="1"/>
  </r>
  <r>
    <n v="18364351"/>
    <s v="Chakna"/>
    <n v="1"/>
    <x v="62"/>
    <s v="Shop 1 &amp; 2, Food Court, 3rd Floor, MSX Mall, Greater Noida, Noida"/>
    <s v="MSX Mall, Greater Noida"/>
    <x v="3"/>
    <s v="Indian Rupees(Rs.)"/>
    <x v="0"/>
    <x v="1"/>
    <s v="No"/>
    <n v="450"/>
    <x v="2"/>
    <x v="1889"/>
    <x v="0"/>
    <x v="0"/>
  </r>
  <r>
    <n v="18382363"/>
    <s v="Cafe Limelight"/>
    <n v="1"/>
    <x v="62"/>
    <s v="T 36, Shop 6, Near Power House, Sector 11, Noida"/>
    <s v="Sector 11"/>
    <x v="1142"/>
    <s v="Indian Rupees(Rs.)"/>
    <x v="0"/>
    <x v="1"/>
    <s v="No"/>
    <n v="900"/>
    <x v="1"/>
    <x v="2493"/>
    <x v="0"/>
    <x v="1"/>
  </r>
  <r>
    <n v="8061"/>
    <s v="Aggarwal Sweet Shop"/>
    <n v="1"/>
    <x v="62"/>
    <s v="8, Royal Paradise Shopping Complex, Y 349C, Near Sabzi Mandi, Sector 12, Noida"/>
    <s v="Sector 12"/>
    <x v="57"/>
    <s v="Indian Rupees(Rs.)"/>
    <x v="0"/>
    <x v="1"/>
    <s v="No"/>
    <n v="150"/>
    <x v="4"/>
    <x v="2340"/>
    <x v="0"/>
    <x v="0"/>
  </r>
  <r>
    <n v="18393840"/>
    <s v="Moti Mahal Deluxe Advant"/>
    <n v="1"/>
    <x v="62"/>
    <s v="Advant Towers, Sector 142, Near Sector 132, Noida"/>
    <s v="Sector 132"/>
    <x v="2"/>
    <s v="Indian Rupees(Rs.)"/>
    <x v="0"/>
    <x v="0"/>
    <s v="No"/>
    <n v="1400"/>
    <x v="2"/>
    <x v="1063"/>
    <x v="0"/>
    <x v="2"/>
  </r>
  <r>
    <n v="18393815"/>
    <s v="Pizza Key"/>
    <n v="1"/>
    <x v="62"/>
    <s v="Near Sri Ram School, Sector 135, Near Sector 132, Noida"/>
    <s v="Sector 132"/>
    <x v="30"/>
    <s v="Indian Rupees(Rs.)"/>
    <x v="0"/>
    <x v="0"/>
    <s v="No"/>
    <n v="700"/>
    <x v="0"/>
    <x v="1058"/>
    <x v="0"/>
    <x v="1"/>
  </r>
  <r>
    <n v="18372688"/>
    <s v="DIOS The Neighbourhood Bistro"/>
    <n v="1"/>
    <x v="62"/>
    <s v="B-36, Block A, Express Trade Tower 2, Noida-Greater Noida Expressway, Sector 132, Noida"/>
    <s v="Sector 132"/>
    <x v="1143"/>
    <s v="Indian Rupees(Rs.)"/>
    <x v="1"/>
    <x v="0"/>
    <s v="No"/>
    <n v="1300"/>
    <x v="1"/>
    <x v="1337"/>
    <x v="0"/>
    <x v="2"/>
  </r>
  <r>
    <n v="18161600"/>
    <s v="Cafe Coffee Day"/>
    <n v="1"/>
    <x v="62"/>
    <s v="IT Towers, Plot 24, Sector 16-A, Near Sector 16, Sector 16, Noida"/>
    <s v="Sector 16"/>
    <x v="7"/>
    <s v="Indian Rupees(Rs.)"/>
    <x v="0"/>
    <x v="0"/>
    <s v="No"/>
    <n v="450"/>
    <x v="0"/>
    <x v="312"/>
    <x v="0"/>
    <x v="0"/>
  </r>
  <r>
    <n v="18427226"/>
    <s v="Anand Food Factory"/>
    <n v="1"/>
    <x v="62"/>
    <s v="C-68, Sector-2, Noida"/>
    <s v="Sector 2"/>
    <x v="3"/>
    <s v="Indian Rupees(Rs.)"/>
    <x v="0"/>
    <x v="0"/>
    <s v="No"/>
    <n v="300"/>
    <x v="2"/>
    <x v="841"/>
    <x v="0"/>
    <x v="0"/>
  </r>
  <r>
    <n v="395"/>
    <s v="Pizza Hut Delivery"/>
    <n v="1"/>
    <x v="62"/>
    <s v="5-10 &amp; 12, Parsvanath Plaza, G Block, Sector 27, Noida"/>
    <s v="Sector 27"/>
    <x v="34"/>
    <s v="Indian Rupees(Rs.)"/>
    <x v="0"/>
    <x v="1"/>
    <s v="No"/>
    <n v="800"/>
    <x v="4"/>
    <x v="1709"/>
    <x v="0"/>
    <x v="1"/>
  </r>
  <r>
    <n v="18204467"/>
    <s v="Govinda's Restaurant"/>
    <n v="1"/>
    <x v="62"/>
    <s v="A-5, Opposite NTPC Office, Sector 33, Noida"/>
    <s v="Sector 33"/>
    <x v="45"/>
    <s v="Indian Rupees(Rs.)"/>
    <x v="0"/>
    <x v="0"/>
    <s v="No"/>
    <n v="300"/>
    <x v="2"/>
    <x v="1396"/>
    <x v="0"/>
    <x v="0"/>
  </r>
  <r>
    <n v="18204489"/>
    <s v="Asian Fun"/>
    <n v="1"/>
    <x v="62"/>
    <s v="Shop 14, Godavari Shopping Complex, Sector 37, Noida"/>
    <s v="Sector 37"/>
    <x v="19"/>
    <s v="Indian Rupees(Rs.)"/>
    <x v="0"/>
    <x v="1"/>
    <s v="No"/>
    <n v="700"/>
    <x v="1"/>
    <x v="1464"/>
    <x v="0"/>
    <x v="1"/>
  </r>
  <r>
    <n v="18284048"/>
    <s v="Chinese Chilly Sizzler"/>
    <n v="1"/>
    <x v="62"/>
    <s v="Near Golf Course Metro Station Gate 1, Sector 36, Near, Sector 37, Noida"/>
    <s v="Sector 37"/>
    <x v="19"/>
    <s v="Indian Rupees(Rs.)"/>
    <x v="0"/>
    <x v="0"/>
    <s v="No"/>
    <n v="350"/>
    <x v="0"/>
    <x v="1059"/>
    <x v="0"/>
    <x v="0"/>
  </r>
  <r>
    <n v="18370702"/>
    <s v="Mutfi"/>
    <n v="1"/>
    <x v="62"/>
    <s v="Sector 41, Noida"/>
    <s v="Sector 41"/>
    <x v="1144"/>
    <s v="Indian Rupees(Rs.)"/>
    <x v="0"/>
    <x v="1"/>
    <s v="No"/>
    <n v="600"/>
    <x v="2"/>
    <x v="1460"/>
    <x v="0"/>
    <x v="1"/>
  </r>
  <r>
    <n v="307974"/>
    <s v="Royal Spice Restaurant"/>
    <n v="1"/>
    <x v="62"/>
    <s v="Dadri Road, Near HP Petrol Pump, Sector 41, Noida"/>
    <s v="Sector 41"/>
    <x v="3"/>
    <s v="Indian Rupees(Rs.)"/>
    <x v="0"/>
    <x v="1"/>
    <s v="No"/>
    <n v="600"/>
    <x v="0"/>
    <x v="1706"/>
    <x v="0"/>
    <x v="1"/>
  </r>
  <r>
    <n v="18383527"/>
    <s v="Platefull"/>
    <n v="1"/>
    <x v="62"/>
    <s v="A-18, A Block Commercial Market, Sector 44, Noida"/>
    <s v="Sector 44"/>
    <x v="3"/>
    <s v="Indian Rupees(Rs.)"/>
    <x v="0"/>
    <x v="1"/>
    <s v="No"/>
    <n v="600"/>
    <x v="2"/>
    <x v="2665"/>
    <x v="0"/>
    <x v="1"/>
  </r>
  <r>
    <n v="312978"/>
    <s v="The Urban Chulha"/>
    <n v="1"/>
    <x v="62"/>
    <s v="I-10, Harola, Near Sector 5, Noida"/>
    <s v="Sector 5"/>
    <x v="0"/>
    <s v="Indian Rupees(Rs.)"/>
    <x v="0"/>
    <x v="1"/>
    <s v="No"/>
    <n v="300"/>
    <x v="1"/>
    <x v="911"/>
    <x v="0"/>
    <x v="0"/>
  </r>
  <r>
    <n v="18371395"/>
    <s v="The Chickmunks Cafí©"/>
    <n v="1"/>
    <x v="62"/>
    <s v="B-1/39 Central, Sector 50, Noida"/>
    <s v="Sector 50"/>
    <x v="1145"/>
    <s v="Indian Rupees(Rs.)"/>
    <x v="0"/>
    <x v="1"/>
    <s v="Yes"/>
    <n v="550"/>
    <x v="2"/>
    <x v="2704"/>
    <x v="0"/>
    <x v="1"/>
  </r>
  <r>
    <n v="18432227"/>
    <s v="Nazeer Foods"/>
    <n v="1"/>
    <x v="62"/>
    <s v="Central Market, Sector 50, Noida"/>
    <s v="Sector 50"/>
    <x v="24"/>
    <s v="Indian Rupees(Rs.)"/>
    <x v="0"/>
    <x v="1"/>
    <s v="No"/>
    <n v="600"/>
    <x v="4"/>
    <x v="601"/>
    <x v="0"/>
    <x v="1"/>
  </r>
  <r>
    <n v="313164"/>
    <s v="Sanskriti Foods"/>
    <n v="1"/>
    <x v="62"/>
    <s v="Near Vrinda Garden, Hoshiarpur Village, Sector 51, Noida"/>
    <s v="Sector 51"/>
    <x v="3"/>
    <s v="Indian Rupees(Rs.)"/>
    <x v="0"/>
    <x v="1"/>
    <s v="No"/>
    <n v="650"/>
    <x v="2"/>
    <x v="2705"/>
    <x v="0"/>
    <x v="1"/>
  </r>
  <r>
    <n v="8068"/>
    <s v="Snacks Point"/>
    <n v="1"/>
    <x v="62"/>
    <s v="17, A Block Market, Sector 55, Noida"/>
    <s v="Sector 55"/>
    <x v="19"/>
    <s v="Indian Rupees(Rs.)"/>
    <x v="0"/>
    <x v="0"/>
    <s v="No"/>
    <n v="150"/>
    <x v="2"/>
    <x v="1888"/>
    <x v="0"/>
    <x v="0"/>
  </r>
  <r>
    <n v="18391140"/>
    <s v="Yumbo Bites"/>
    <n v="1"/>
    <x v="62"/>
    <s v="D-5, Logix Infotech, Sector 59, Noida"/>
    <s v="Sector 59"/>
    <x v="12"/>
    <s v="Indian Rupees(Rs.)"/>
    <x v="0"/>
    <x v="0"/>
    <s v="No"/>
    <n v="350"/>
    <x v="2"/>
    <x v="2146"/>
    <x v="0"/>
    <x v="0"/>
  </r>
  <r>
    <n v="4469"/>
    <s v="Binge Restaurant"/>
    <n v="1"/>
    <x v="62"/>
    <s v="C-25, Ground Floor, Stellar IT Park, Sector 62, Noida"/>
    <s v="Sector 62"/>
    <x v="31"/>
    <s v="Indian Rupees(Rs.)"/>
    <x v="1"/>
    <x v="0"/>
    <s v="No"/>
    <n v="1100"/>
    <x v="2"/>
    <x v="1707"/>
    <x v="0"/>
    <x v="2"/>
  </r>
  <r>
    <n v="5777"/>
    <s v="Hot &amp; Spicy"/>
    <n v="1"/>
    <x v="62"/>
    <s v="C Block, Lozix Park, Sector 62, Noida"/>
    <s v="Sector 62"/>
    <x v="19"/>
    <s v="Indian Rupees(Rs.)"/>
    <x v="0"/>
    <x v="0"/>
    <s v="No"/>
    <n v="250"/>
    <x v="2"/>
    <x v="2277"/>
    <x v="0"/>
    <x v="0"/>
  </r>
  <r>
    <n v="18391137"/>
    <s v="Chick Chicken Barbeque"/>
    <n v="1"/>
    <x v="62"/>
    <s v="Shop 1, Block D, Near Anjana, Sector 63, Noida"/>
    <s v="Sector 63"/>
    <x v="8"/>
    <s v="Indian Rupees(Rs.)"/>
    <x v="0"/>
    <x v="1"/>
    <s v="No"/>
    <n v="750"/>
    <x v="2"/>
    <x v="887"/>
    <x v="0"/>
    <x v="1"/>
  </r>
  <r>
    <n v="18206836"/>
    <s v="Whomely"/>
    <n v="1"/>
    <x v="62"/>
    <s v="A-136, Sector 83, Noida"/>
    <s v="Sector 83"/>
    <x v="0"/>
    <s v="Indian Rupees(Rs.)"/>
    <x v="0"/>
    <x v="0"/>
    <s v="No"/>
    <n v="200"/>
    <x v="2"/>
    <x v="1225"/>
    <x v="0"/>
    <x v="0"/>
  </r>
  <r>
    <n v="8012"/>
    <s v="US Pizza"/>
    <n v="1"/>
    <x v="62"/>
    <s v="Food Court, 2nd Floor, Spice World Mall, Sector 25-A, Near, Sector 25, Noida"/>
    <s v="Spice World Mall, Sector 25"/>
    <x v="30"/>
    <s v="Indian Rupees(Rs.)"/>
    <x v="0"/>
    <x v="1"/>
    <s v="No"/>
    <n v="650"/>
    <x v="4"/>
    <x v="1300"/>
    <x v="0"/>
    <x v="1"/>
  </r>
  <r>
    <n v="1722"/>
    <s v="Punjabi Dhaba 61"/>
    <n v="1"/>
    <x v="62"/>
    <s v="8, Food Court, Supertech Shopprix Mall, Sector 61, Noida"/>
    <s v="Supertech Shopprix Mall, Sector 61"/>
    <x v="8"/>
    <s v="Indian Rupees(Rs.)"/>
    <x v="1"/>
    <x v="1"/>
    <s v="No"/>
    <n v="800"/>
    <x v="2"/>
    <x v="304"/>
    <x v="0"/>
    <x v="1"/>
  </r>
  <r>
    <n v="2191"/>
    <s v="Gelato Vinto"/>
    <n v="1"/>
    <x v="62"/>
    <s v="The Great India Place Mall, Sector 38 A, Sector 38, Noida"/>
    <s v="The Great India Place, Sector 38"/>
    <x v="347"/>
    <s v="Indian Rupees(Rs.)"/>
    <x v="0"/>
    <x v="0"/>
    <s v="No"/>
    <n v="250"/>
    <x v="2"/>
    <x v="2151"/>
    <x v="0"/>
    <x v="0"/>
  </r>
  <r>
    <n v="307447"/>
    <s v="Kebab Xpress"/>
    <n v="1"/>
    <x v="62"/>
    <s v="3rd Floor, The Great India Place, Sector 38, Noida"/>
    <s v="The Great India Place, Sector 38"/>
    <x v="2"/>
    <s v="Indian Rupees(Rs.)"/>
    <x v="0"/>
    <x v="1"/>
    <s v="No"/>
    <n v="600"/>
    <x v="2"/>
    <x v="2155"/>
    <x v="0"/>
    <x v="1"/>
  </r>
  <r>
    <n v="18255134"/>
    <s v="Sky Grill"/>
    <n v="1"/>
    <x v="62"/>
    <s v="2nd Floor, Tulip Mall, Sector 48, Noida"/>
    <s v="Tulip Mall, Sector 48, Noida"/>
    <x v="3"/>
    <s v="Indian Rupees(Rs.)"/>
    <x v="0"/>
    <x v="1"/>
    <s v="No"/>
    <n v="700"/>
    <x v="2"/>
    <x v="64"/>
    <x v="0"/>
    <x v="1"/>
  </r>
  <r>
    <n v="7983"/>
    <s v="221 B Baker Street"/>
    <n v="1"/>
    <x v="62"/>
    <s v="10, Brahmaputra Shoping Complex, Sector 29, Noida"/>
    <s v="Brahmaputra Shopping Complex"/>
    <x v="22"/>
    <s v="Indian Rupees(Rs.)"/>
    <x v="0"/>
    <x v="1"/>
    <s v="No"/>
    <n v="200"/>
    <x v="1"/>
    <x v="200"/>
    <x v="0"/>
    <x v="0"/>
  </r>
  <r>
    <n v="18281983"/>
    <s v="Wah Ji Wah"/>
    <n v="1"/>
    <x v="62"/>
    <s v="GF-17, Harsha Mall, Alpha 1, Comercial Belt, Greater Noida, Noida"/>
    <s v="Harsha Mall, Greater Noida"/>
    <x v="0"/>
    <s v="Indian Rupees(Rs.)"/>
    <x v="0"/>
    <x v="0"/>
    <s v="No"/>
    <n v="300"/>
    <x v="2"/>
    <x v="536"/>
    <x v="0"/>
    <x v="0"/>
  </r>
  <r>
    <n v="8422"/>
    <s v="Baker's Studio - Jaypee Greens"/>
    <n v="1"/>
    <x v="62"/>
    <s v="Jaypee Greens Golf &amp; Spa Resort, G Block, Surajpur, Noida"/>
    <s v="Jaypee Greens Golf &amp; Spa Resort, Surajpur"/>
    <x v="22"/>
    <s v="Indian Rupees(Rs.)"/>
    <x v="0"/>
    <x v="0"/>
    <s v="No"/>
    <n v="1000"/>
    <x v="2"/>
    <x v="325"/>
    <x v="0"/>
    <x v="2"/>
  </r>
  <r>
    <n v="312278"/>
    <s v="Baker's Zone"/>
    <n v="1"/>
    <x v="62"/>
    <s v="MSX Mall, Site 4, Greater Noida, Noida"/>
    <s v="MSX Mall, Greater Noida"/>
    <x v="22"/>
    <s v="Indian Rupees(Rs.)"/>
    <x v="0"/>
    <x v="1"/>
    <s v="No"/>
    <n v="200"/>
    <x v="2"/>
    <x v="1071"/>
    <x v="0"/>
    <x v="0"/>
  </r>
  <r>
    <n v="18463699"/>
    <s v="Berco's"/>
    <n v="1"/>
    <x v="62"/>
    <s v="104, Hazipur, Sector 104, Near Sector 110, Noida"/>
    <s v="Sector 110"/>
    <x v="147"/>
    <s v="Indian Rupees(Rs.)"/>
    <x v="1"/>
    <x v="0"/>
    <s v="No"/>
    <n v="1100"/>
    <x v="2"/>
    <x v="539"/>
    <x v="0"/>
    <x v="2"/>
  </r>
  <r>
    <n v="8228"/>
    <s v="Kanha Bhog"/>
    <n v="1"/>
    <x v="62"/>
    <s v="A-2/33, Sector 110, Noida"/>
    <s v="Sector 110"/>
    <x v="57"/>
    <s v="Indian Rupees(Rs.)"/>
    <x v="0"/>
    <x v="0"/>
    <s v="No"/>
    <n v="150"/>
    <x v="2"/>
    <x v="2162"/>
    <x v="0"/>
    <x v="0"/>
  </r>
  <r>
    <n v="18371428"/>
    <s v="Theyö_Ÿö«ó"/>
    <n v="1"/>
    <x v="62"/>
    <s v="A2/11, First Floor, Sector 110 Main Market, Sector 110, Noida"/>
    <s v="Sector 110"/>
    <x v="8"/>
    <s v="Indian Rupees(Rs.)"/>
    <x v="0"/>
    <x v="1"/>
    <s v="No"/>
    <n v="800"/>
    <x v="2"/>
    <x v="317"/>
    <x v="0"/>
    <x v="1"/>
  </r>
  <r>
    <n v="312369"/>
    <s v="Yumm Biryani"/>
    <n v="1"/>
    <x v="62"/>
    <s v="Shop 18, Ashirwad Complex, Sector 104, Near Sector 110"/>
    <s v="Sector 110"/>
    <x v="103"/>
    <s v="Indian Rupees(Rs.)"/>
    <x v="0"/>
    <x v="1"/>
    <s v="No"/>
    <n v="550"/>
    <x v="2"/>
    <x v="2342"/>
    <x v="0"/>
    <x v="1"/>
  </r>
  <r>
    <n v="18273942"/>
    <s v="Sam and Scrooge"/>
    <n v="1"/>
    <x v="62"/>
    <s v="F-7, Gopalji Mart, Near Jaypee Hospital, Sector 128, Near Sector 125, Noida"/>
    <s v="Sector 125"/>
    <x v="1146"/>
    <s v="Indian Rupees(Rs.)"/>
    <x v="0"/>
    <x v="1"/>
    <s v="No"/>
    <n v="550"/>
    <x v="1"/>
    <x v="1798"/>
    <x v="0"/>
    <x v="1"/>
  </r>
  <r>
    <n v="18146472"/>
    <s v="Cake n Flower"/>
    <n v="1"/>
    <x v="62"/>
    <s v="Shop 4, CDR Complex, Sector 15, Noida"/>
    <s v="Sector 15"/>
    <x v="22"/>
    <s v="Indian Rupees(Rs.)"/>
    <x v="0"/>
    <x v="0"/>
    <s v="No"/>
    <n v="150"/>
    <x v="2"/>
    <x v="1072"/>
    <x v="0"/>
    <x v="0"/>
  </r>
  <r>
    <n v="309535"/>
    <s v="Divine Curries"/>
    <n v="1"/>
    <x v="62"/>
    <s v="FC 23, Film City Noida, Sector 16 A, Near, Sector 16, Noida"/>
    <s v="Sector 16"/>
    <x v="29"/>
    <s v="Indian Rupees(Rs.)"/>
    <x v="0"/>
    <x v="1"/>
    <s v="No"/>
    <n v="700"/>
    <x v="2"/>
    <x v="1907"/>
    <x v="0"/>
    <x v="1"/>
  </r>
  <r>
    <n v="304691"/>
    <s v="Lumbini Food Point"/>
    <n v="1"/>
    <x v="62"/>
    <s v="Near Sharma Clinic, C Block, Sector 19, Noida"/>
    <s v="Sector 19"/>
    <x v="19"/>
    <s v="Indian Rupees(Rs.)"/>
    <x v="0"/>
    <x v="0"/>
    <s v="No"/>
    <n v="350"/>
    <x v="2"/>
    <x v="72"/>
    <x v="0"/>
    <x v="0"/>
  </r>
  <r>
    <n v="1460"/>
    <s v="Chawla's Chic Inn"/>
    <n v="1"/>
    <x v="62"/>
    <s v="2, Alaknanda Market, Sector 28, Noida"/>
    <s v="Sector 28"/>
    <x v="2"/>
    <s v="Indian Rupees(Rs.)"/>
    <x v="0"/>
    <x v="1"/>
    <s v="No"/>
    <n v="600"/>
    <x v="2"/>
    <x v="74"/>
    <x v="0"/>
    <x v="1"/>
  </r>
  <r>
    <n v="18408048"/>
    <s v="Kenny Rogers Roasters"/>
    <n v="1"/>
    <x v="62"/>
    <s v="Ground Floor, FB 104, Garden Galleria Mall, Sector 38, Noida"/>
    <s v="Sector 38"/>
    <x v="89"/>
    <s v="Indian Rupees(Rs.)"/>
    <x v="1"/>
    <x v="0"/>
    <s v="No"/>
    <n v="1300"/>
    <x v="1"/>
    <x v="2544"/>
    <x v="0"/>
    <x v="2"/>
  </r>
  <r>
    <n v="313410"/>
    <s v="2 Bros Kitchen"/>
    <n v="1"/>
    <x v="62"/>
    <s v="Plot 14, C-98, Sector 41, Noida"/>
    <s v="Sector 41"/>
    <x v="20"/>
    <s v="Indian Rupees(Rs.)"/>
    <x v="0"/>
    <x v="1"/>
    <s v="No"/>
    <n v="600"/>
    <x v="2"/>
    <x v="2706"/>
    <x v="0"/>
    <x v="1"/>
  </r>
  <r>
    <n v="5686"/>
    <s v="Big Bone - The Meat Shop"/>
    <n v="1"/>
    <x v="62"/>
    <s v="Shop 13, C Block Market, Sector 41, Noida"/>
    <s v="Sector 41"/>
    <x v="59"/>
    <s v="Indian Rupees(Rs.)"/>
    <x v="0"/>
    <x v="0"/>
    <s v="No"/>
    <n v="350"/>
    <x v="2"/>
    <x v="91"/>
    <x v="0"/>
    <x v="0"/>
  </r>
  <r>
    <n v="18383486"/>
    <s v="The Fusion Food Stand"/>
    <n v="1"/>
    <x v="62"/>
    <s v="Shop 6, A-15, Sector 44, Noida"/>
    <s v="Sector 44"/>
    <x v="335"/>
    <s v="Indian Rupees(Rs.)"/>
    <x v="0"/>
    <x v="1"/>
    <s v="No"/>
    <n v="650"/>
    <x v="1"/>
    <x v="2039"/>
    <x v="0"/>
    <x v="1"/>
  </r>
  <r>
    <n v="310766"/>
    <s v="The FLIP Cafe"/>
    <n v="1"/>
    <x v="62"/>
    <s v="Sector 50, Noida"/>
    <s v="Sector 50"/>
    <x v="1147"/>
    <s v="Indian Rupees(Rs.)"/>
    <x v="0"/>
    <x v="1"/>
    <s v="No"/>
    <n v="650"/>
    <x v="2"/>
    <x v="2543"/>
    <x v="0"/>
    <x v="1"/>
  </r>
  <r>
    <n v="385"/>
    <s v="Domino's Pizza"/>
    <n v="1"/>
    <x v="62"/>
    <s v="B-1/55, Central Market, Sector 50, Noida"/>
    <s v="Sector 50"/>
    <x v="30"/>
    <s v="Indian Rupees(Rs.)"/>
    <x v="0"/>
    <x v="0"/>
    <s v="No"/>
    <n v="700"/>
    <x v="4"/>
    <x v="2707"/>
    <x v="0"/>
    <x v="1"/>
  </r>
  <r>
    <n v="18418274"/>
    <s v="The Gourmet Shack"/>
    <n v="1"/>
    <x v="62"/>
    <s v="L-1, Bishenpura, Sector 58, Noida"/>
    <s v="Sector 58"/>
    <x v="1148"/>
    <s v="Indian Rupees(Rs.)"/>
    <x v="0"/>
    <x v="1"/>
    <s v="No"/>
    <n v="600"/>
    <x v="2"/>
    <x v="468"/>
    <x v="0"/>
    <x v="1"/>
  </r>
  <r>
    <n v="8092"/>
    <s v="Shivam Fast Food"/>
    <n v="1"/>
    <x v="62"/>
    <s v="Shop 1, C Block, Near HCL Call Center, Sector 59, Noida"/>
    <s v="Sector 59"/>
    <x v="68"/>
    <s v="Indian Rupees(Rs.)"/>
    <x v="0"/>
    <x v="0"/>
    <s v="No"/>
    <n v="350"/>
    <x v="2"/>
    <x v="89"/>
    <x v="0"/>
    <x v="0"/>
  </r>
  <r>
    <n v="5696"/>
    <s v="Pizza Hut"/>
    <n v="1"/>
    <x v="62"/>
    <s v="C-25, Stellar IT Park, Sector 62, Noida"/>
    <s v="Sector 62"/>
    <x v="210"/>
    <s v="Indian Rupees(Rs.)"/>
    <x v="0"/>
    <x v="1"/>
    <s v="No"/>
    <n v="1000"/>
    <x v="2"/>
    <x v="534"/>
    <x v="0"/>
    <x v="2"/>
  </r>
  <r>
    <n v="312240"/>
    <s v="Super Cake Shop"/>
    <n v="1"/>
    <x v="62"/>
    <s v="Near Shani Mandir, Sector 66, Near Sector 65, Noida"/>
    <s v="Sector 65"/>
    <x v="22"/>
    <s v="Indian Rupees(Rs.)"/>
    <x v="0"/>
    <x v="1"/>
    <s v="No"/>
    <n v="300"/>
    <x v="0"/>
    <x v="467"/>
    <x v="0"/>
    <x v="0"/>
  </r>
  <r>
    <n v="18418649"/>
    <s v="Swag Sadda Desi"/>
    <n v="1"/>
    <x v="62"/>
    <s v="Amrapali Zodiac Market, Sector 120, Near Sector 72, Noida"/>
    <s v="Sector 72"/>
    <x v="101"/>
    <s v="Indian Rupees(Rs.)"/>
    <x v="0"/>
    <x v="0"/>
    <s v="No"/>
    <n v="300"/>
    <x v="2"/>
    <x v="1631"/>
    <x v="0"/>
    <x v="0"/>
  </r>
  <r>
    <n v="18385532"/>
    <s v="Choicest Cakes"/>
    <n v="1"/>
    <x v="62"/>
    <s v="Vivek Vihar, Sector 82, Sector 93, Noida"/>
    <s v="Sector 93"/>
    <x v="22"/>
    <s v="Indian Rupees(Rs.)"/>
    <x v="0"/>
    <x v="0"/>
    <s v="No"/>
    <n v="300"/>
    <x v="0"/>
    <x v="1076"/>
    <x v="0"/>
    <x v="0"/>
  </r>
  <r>
    <n v="304934"/>
    <s v="Swaad"/>
    <n v="1"/>
    <x v="62"/>
    <s v="3, Food Court, Supertech Shopprix Mall, Sector 61, Noida"/>
    <s v="Supertech Shopprix Mall, Sector 61"/>
    <x v="3"/>
    <s v="Indian Rupees(Rs.)"/>
    <x v="0"/>
    <x v="1"/>
    <s v="No"/>
    <n v="600"/>
    <x v="2"/>
    <x v="614"/>
    <x v="0"/>
    <x v="1"/>
  </r>
  <r>
    <n v="304103"/>
    <s v="Cafe Coffee Day"/>
    <n v="1"/>
    <x v="62"/>
    <s v="2nd Floor, Shoppers Stop, The Great India Place Mall, Sector 38, Noida"/>
    <s v="The Great India Place, Sector 38"/>
    <x v="7"/>
    <s v="Indian Rupees(Rs.)"/>
    <x v="0"/>
    <x v="0"/>
    <s v="No"/>
    <n v="450"/>
    <x v="2"/>
    <x v="1072"/>
    <x v="0"/>
    <x v="0"/>
  </r>
  <r>
    <n v="409"/>
    <s v="Yo! China"/>
    <n v="1"/>
    <x v="62"/>
    <s v="3rd Floor, The Great India Place Mall, Sector 38-A, Near, Sector 38, Noida"/>
    <s v="The Great India Place, Sector 38"/>
    <x v="19"/>
    <s v="Indian Rupees(Rs.)"/>
    <x v="0"/>
    <x v="1"/>
    <s v="No"/>
    <n v="1300"/>
    <x v="2"/>
    <x v="78"/>
    <x v="0"/>
    <x v="2"/>
  </r>
  <r>
    <n v="307501"/>
    <s v="Zune - Piccadily Hotel"/>
    <n v="1"/>
    <x v="0"/>
    <s v="Piccadily Hotel, District Center Complex, Janakpuri, New Delhi"/>
    <s v="Piccadily Hotel, Janakpuri"/>
    <x v="1149"/>
    <s v="Indian Rupees(Rs.)"/>
    <x v="1"/>
    <x v="0"/>
    <s v="No"/>
    <n v="2000"/>
    <x v="2"/>
    <x v="1315"/>
    <x v="0"/>
    <x v="3"/>
  </r>
  <r>
    <n v="18272353"/>
    <s v="Made In Punjab"/>
    <n v="1"/>
    <x v="62"/>
    <s v="C 418 - 419, 3rd Floor, DLF Mall Of India, Sector 18, Noida"/>
    <s v="DLF Mall of India, Sector 18,  Noida"/>
    <x v="2"/>
    <s v="Indian Rupees(Rs.)"/>
    <x v="1"/>
    <x v="0"/>
    <s v="No"/>
    <n v="1500"/>
    <x v="1"/>
    <x v="1915"/>
    <x v="0"/>
    <x v="2"/>
  </r>
  <r>
    <n v="2799"/>
    <s v="Earthen Oven - Fortune Inn Grazia"/>
    <n v="1"/>
    <x v="62"/>
    <s v="Fortune Inn Grazia, Block-I, Plot 1A, Sector 27, Noida"/>
    <s v="Fortune Inn Grazia, Sector 27, Noida"/>
    <x v="2"/>
    <s v="Indian Rupees(Rs.)"/>
    <x v="1"/>
    <x v="0"/>
    <s v="No"/>
    <n v="1500"/>
    <x v="2"/>
    <x v="1084"/>
    <x v="0"/>
    <x v="2"/>
  </r>
  <r>
    <n v="307297"/>
    <s v="New Vishal's Kitchen"/>
    <n v="1"/>
    <x v="62"/>
    <s v="Shop 142, Block 3, Ganga Shopping Complex, Sector 29, Noida"/>
    <s v="Ganga Shopping Complex, Sector 29"/>
    <x v="3"/>
    <s v="Indian Rupees(Rs.)"/>
    <x v="0"/>
    <x v="0"/>
    <s v="No"/>
    <n v="600"/>
    <x v="4"/>
    <x v="1487"/>
    <x v="0"/>
    <x v="1"/>
  </r>
  <r>
    <n v="302132"/>
    <s v="Cafe Coffee Day"/>
    <n v="1"/>
    <x v="62"/>
    <s v="Tradex Tower 2, Alpha Commercial Belt, Alpha 1, Greater Noida, Noida"/>
    <s v="Greater Noida"/>
    <x v="7"/>
    <s v="Indian Rupees(Rs.)"/>
    <x v="0"/>
    <x v="0"/>
    <s v="No"/>
    <n v="450"/>
    <x v="2"/>
    <x v="2708"/>
    <x v="0"/>
    <x v="0"/>
  </r>
  <r>
    <n v="312275"/>
    <s v="Royale Bakers"/>
    <n v="1"/>
    <x v="62"/>
    <s v="Commercial Complex, Alpha 1, Greater Noida, Noida"/>
    <s v="Greater Noida"/>
    <x v="817"/>
    <s v="Indian Rupees(Rs.)"/>
    <x v="0"/>
    <x v="1"/>
    <s v="No"/>
    <n v="250"/>
    <x v="2"/>
    <x v="1081"/>
    <x v="0"/>
    <x v="0"/>
  </r>
  <r>
    <n v="304338"/>
    <s v="Evergreen Food Point"/>
    <n v="1"/>
    <x v="62"/>
    <s v="Krishna Apra Plaza, Alpha 1, Commercial Belt, Greater Noida, Noida"/>
    <s v="Greater Noida"/>
    <x v="57"/>
    <s v="Indian Rupees(Rs.)"/>
    <x v="0"/>
    <x v="0"/>
    <s v="No"/>
    <n v="100"/>
    <x v="0"/>
    <x v="1729"/>
    <x v="0"/>
    <x v="0"/>
  </r>
  <r>
    <n v="18440164"/>
    <s v="Cha Cha Cha"/>
    <n v="1"/>
    <x v="62"/>
    <s v="2nd Floor, Logix City Centre, Sector 32, Near, Sector 34, Noida"/>
    <s v="Logix City Centre, Sector 32, Noida"/>
    <x v="91"/>
    <s v="Indian Rupees(Rs.)"/>
    <x v="0"/>
    <x v="0"/>
    <s v="No"/>
    <n v="300"/>
    <x v="0"/>
    <x v="99"/>
    <x v="0"/>
    <x v="0"/>
  </r>
  <r>
    <n v="307014"/>
    <s v="Aureo Dine &amp; Bake House"/>
    <n v="1"/>
    <x v="62"/>
    <s v="Shop 9, Block A-3, Sector 110, Noida"/>
    <s v="Sector 110"/>
    <x v="31"/>
    <s v="Indian Rupees(Rs.)"/>
    <x v="1"/>
    <x v="1"/>
    <s v="No"/>
    <n v="1000"/>
    <x v="1"/>
    <x v="95"/>
    <x v="0"/>
    <x v="2"/>
  </r>
  <r>
    <n v="18332064"/>
    <s v="Being Truckers"/>
    <n v="1"/>
    <x v="62"/>
    <s v="Opposite Lotus Panache, Sector 110, Noida"/>
    <s v="Sector 110"/>
    <x v="12"/>
    <s v="Indian Rupees(Rs.)"/>
    <x v="0"/>
    <x v="1"/>
    <s v="No"/>
    <n v="550"/>
    <x v="1"/>
    <x v="1184"/>
    <x v="0"/>
    <x v="1"/>
  </r>
  <r>
    <n v="18486840"/>
    <s v="Night Safari Cafe"/>
    <n v="1"/>
    <x v="62"/>
    <s v="N-199, First Floor, Sector 12, Noida"/>
    <s v="Sector 12"/>
    <x v="12"/>
    <s v="Indian Rupees(Rs.)"/>
    <x v="0"/>
    <x v="0"/>
    <s v="No"/>
    <n v="300"/>
    <x v="2"/>
    <x v="799"/>
    <x v="0"/>
    <x v="0"/>
  </r>
  <r>
    <n v="18382337"/>
    <s v="Cream Bell Scoopers"/>
    <n v="1"/>
    <x v="62"/>
    <s v="Shop 3, I 25, Near Metro Hospital, Sector 12, Noida"/>
    <s v="Sector 12"/>
    <x v="44"/>
    <s v="Indian Rupees(Rs.)"/>
    <x v="0"/>
    <x v="0"/>
    <s v="No"/>
    <n v="200"/>
    <x v="0"/>
    <x v="1637"/>
    <x v="0"/>
    <x v="0"/>
  </r>
  <r>
    <n v="304937"/>
    <s v="Standard Sweets &amp; Confectioners"/>
    <n v="1"/>
    <x v="62"/>
    <s v="Shop P 38/7, Sector 12, Noida"/>
    <s v="Sector 12"/>
    <x v="57"/>
    <s v="Indian Rupees(Rs.)"/>
    <x v="0"/>
    <x v="0"/>
    <s v="No"/>
    <n v="150"/>
    <x v="0"/>
    <x v="337"/>
    <x v="0"/>
    <x v="0"/>
  </r>
  <r>
    <n v="18368015"/>
    <s v="Caffeinated"/>
    <n v="1"/>
    <x v="62"/>
    <s v="Near Amity University, Sector 125, Noida"/>
    <s v="Sector 125"/>
    <x v="81"/>
    <s v="Indian Rupees(Rs.)"/>
    <x v="0"/>
    <x v="0"/>
    <s v="No"/>
    <n v="200"/>
    <x v="1"/>
    <x v="765"/>
    <x v="0"/>
    <x v="0"/>
  </r>
  <r>
    <n v="304510"/>
    <s v="Shree Balaji Shudh Vaishno Hotel"/>
    <n v="1"/>
    <x v="62"/>
    <s v="Naya Bans, Sector 15, Noida"/>
    <s v="Sector 15"/>
    <x v="0"/>
    <s v="Indian Rupees(Rs.)"/>
    <x v="0"/>
    <x v="0"/>
    <s v="No"/>
    <n v="150"/>
    <x v="2"/>
    <x v="338"/>
    <x v="0"/>
    <x v="0"/>
  </r>
  <r>
    <n v="18146390"/>
    <s v="Wrapster"/>
    <n v="1"/>
    <x v="62"/>
    <s v="Near Astha Medicos, B Block Market, Sector 15, Noida"/>
    <s v="Sector 15"/>
    <x v="12"/>
    <s v="Indian Rupees(Rs.)"/>
    <x v="0"/>
    <x v="0"/>
    <s v="No"/>
    <n v="200"/>
    <x v="2"/>
    <x v="1085"/>
    <x v="0"/>
    <x v="0"/>
  </r>
  <r>
    <n v="18382382"/>
    <s v="Kathi Junction"/>
    <n v="1"/>
    <x v="62"/>
    <s v="B Block Road, Sector 2, Noida"/>
    <s v="Sector 2"/>
    <x v="12"/>
    <s v="Indian Rupees(Rs.)"/>
    <x v="0"/>
    <x v="0"/>
    <s v="No"/>
    <n v="200"/>
    <x v="0"/>
    <x v="1639"/>
    <x v="0"/>
    <x v="0"/>
  </r>
  <r>
    <n v="311375"/>
    <s v="Super Cake Shop"/>
    <n v="1"/>
    <x v="62"/>
    <s v="Jaipuria Plaza, Sector 26, Noida"/>
    <s v="Sector 26"/>
    <x v="21"/>
    <s v="Indian Rupees(Rs.)"/>
    <x v="0"/>
    <x v="1"/>
    <s v="No"/>
    <n v="300"/>
    <x v="4"/>
    <x v="1727"/>
    <x v="0"/>
    <x v="0"/>
  </r>
  <r>
    <n v="302575"/>
    <s v="Yours Deliciously"/>
    <n v="1"/>
    <x v="62"/>
    <s v="45, 2nd Floor, Sab Mall, Sector 27, Noida"/>
    <s v="Sector 27"/>
    <x v="925"/>
    <s v="Indian Rupees(Rs.)"/>
    <x v="0"/>
    <x v="0"/>
    <s v="No"/>
    <n v="350"/>
    <x v="2"/>
    <x v="1809"/>
    <x v="0"/>
    <x v="0"/>
  </r>
  <r>
    <n v="307491"/>
    <s v="Yamu's Panchayat"/>
    <n v="1"/>
    <x v="62"/>
    <s v="4, Alaknanda Shopping Complex, Sector 28, Noida"/>
    <s v="Sector 28"/>
    <x v="43"/>
    <s v="Indian Rupees(Rs.)"/>
    <x v="0"/>
    <x v="0"/>
    <s v="No"/>
    <n v="100"/>
    <x v="2"/>
    <x v="2296"/>
    <x v="0"/>
    <x v="0"/>
  </r>
  <r>
    <n v="18332077"/>
    <s v="Cafe Fusion"/>
    <n v="1"/>
    <x v="62"/>
    <s v="Shop 10, Sharma Market, Sector 37, Noida"/>
    <s v="Sector 37"/>
    <x v="715"/>
    <s v="Indian Rupees(Rs.)"/>
    <x v="0"/>
    <x v="1"/>
    <s v="No"/>
    <n v="350"/>
    <x v="1"/>
    <x v="1483"/>
    <x v="0"/>
    <x v="0"/>
  </r>
  <r>
    <n v="18356801"/>
    <s v="Baskin Robbins"/>
    <n v="1"/>
    <x v="62"/>
    <s v="Attrium Ground Floor, Garden Galleria Mall, Sector 38, Noida"/>
    <s v="Sector 38"/>
    <x v="44"/>
    <s v="Indian Rupees(Rs.)"/>
    <x v="0"/>
    <x v="1"/>
    <s v="No"/>
    <n v="300"/>
    <x v="0"/>
    <x v="2166"/>
    <x v="0"/>
    <x v="0"/>
  </r>
  <r>
    <n v="18396425"/>
    <s v="ProFit Kitchen"/>
    <n v="1"/>
    <x v="62"/>
    <s v="Opposite Shani Mandir, Sector 41, Noida"/>
    <s v="Sector 41"/>
    <x v="78"/>
    <s v="Indian Rupees(Rs.)"/>
    <x v="0"/>
    <x v="1"/>
    <s v="No"/>
    <n v="600"/>
    <x v="2"/>
    <x v="2709"/>
    <x v="0"/>
    <x v="1"/>
  </r>
  <r>
    <n v="18332051"/>
    <s v="Kake Da Hotel"/>
    <n v="1"/>
    <x v="62"/>
    <s v="Shop 1-2, Gautam Budh Nagar, Sector 41, Noida"/>
    <s v="Sector 41"/>
    <x v="2"/>
    <s v="Indian Rupees(Rs.)"/>
    <x v="0"/>
    <x v="1"/>
    <s v="No"/>
    <n v="700"/>
    <x v="1"/>
    <x v="1635"/>
    <x v="0"/>
    <x v="1"/>
  </r>
  <r>
    <n v="18352161"/>
    <s v="Chocolate Therapy by Nishi"/>
    <n v="1"/>
    <x v="62"/>
    <s v="A-811, Jalvayu Towers, Sector 47, Noida"/>
    <s v="Sector 47"/>
    <x v="22"/>
    <s v="Indian Rupees(Rs.)"/>
    <x v="0"/>
    <x v="0"/>
    <s v="No"/>
    <n v="200"/>
    <x v="0"/>
    <x v="2710"/>
    <x v="0"/>
    <x v="0"/>
  </r>
  <r>
    <n v="18254253"/>
    <s v="Nirmala's"/>
    <n v="1"/>
    <x v="62"/>
    <s v="Shop 1, Near Neo Hospital, Sector 50, Noida"/>
    <s v="Sector 50"/>
    <x v="3"/>
    <s v="Indian Rupees(Rs.)"/>
    <x v="0"/>
    <x v="1"/>
    <s v="No"/>
    <n v="450"/>
    <x v="2"/>
    <x v="503"/>
    <x v="0"/>
    <x v="0"/>
  </r>
  <r>
    <n v="2939"/>
    <s v="Yo! China"/>
    <n v="1"/>
    <x v="62"/>
    <s v="B-1/29, Sector 50, Noida"/>
    <s v="Sector 50"/>
    <x v="19"/>
    <s v="Indian Rupees(Rs.)"/>
    <x v="0"/>
    <x v="1"/>
    <s v="No"/>
    <n v="1300"/>
    <x v="4"/>
    <x v="2413"/>
    <x v="0"/>
    <x v="2"/>
  </r>
  <r>
    <n v="9313"/>
    <s v="R.I.P Cafe &amp; Lounge"/>
    <n v="1"/>
    <x v="62"/>
    <s v="B-1/61, Central Market, Sector 50, Noida"/>
    <s v="Sector 50"/>
    <x v="7"/>
    <s v="Indian Rupees(Rs.)"/>
    <x v="0"/>
    <x v="1"/>
    <s v="No"/>
    <n v="700"/>
    <x v="1"/>
    <x v="1805"/>
    <x v="0"/>
    <x v="1"/>
  </r>
  <r>
    <n v="18255153"/>
    <s v="Reena Restaurant"/>
    <n v="1"/>
    <x v="62"/>
    <s v="B-1/23, Sector 51, Noida"/>
    <s v="Sector 51"/>
    <x v="29"/>
    <s v="Indian Rupees(Rs.)"/>
    <x v="0"/>
    <x v="0"/>
    <s v="No"/>
    <n v="350"/>
    <x v="2"/>
    <x v="2711"/>
    <x v="0"/>
    <x v="0"/>
  </r>
  <r>
    <n v="1498"/>
    <s v="Slice of Italy"/>
    <n v="1"/>
    <x v="62"/>
    <s v="7/8/9, VDS Market, Sector 51, Noida"/>
    <s v="Sector 51"/>
    <x v="624"/>
    <s v="Indian Rupees(Rs.)"/>
    <x v="0"/>
    <x v="1"/>
    <s v="No"/>
    <n v="700"/>
    <x v="4"/>
    <x v="2227"/>
    <x v="0"/>
    <x v="1"/>
  </r>
  <r>
    <n v="18291227"/>
    <s v="DudeFood"/>
    <n v="1"/>
    <x v="62"/>
    <s v="Village Gijhor, Near Mithas, Sharma Complex, Sector 53, Noida"/>
    <s v="Sector 53"/>
    <x v="0"/>
    <s v="Indian Rupees(Rs.)"/>
    <x v="0"/>
    <x v="0"/>
    <s v="No"/>
    <n v="350"/>
    <x v="0"/>
    <x v="1803"/>
    <x v="0"/>
    <x v="0"/>
  </r>
  <r>
    <n v="501"/>
    <s v="Barista"/>
    <n v="1"/>
    <x v="62"/>
    <s v="EXL Tower, 5, A-94/4, 5, Sector 58, Noida"/>
    <s v="Sector 58"/>
    <x v="7"/>
    <s v="Indian Rupees(Rs.)"/>
    <x v="0"/>
    <x v="0"/>
    <s v="No"/>
    <n v="650"/>
    <x v="2"/>
    <x v="2712"/>
    <x v="0"/>
    <x v="1"/>
  </r>
  <r>
    <n v="8096"/>
    <s v="Hasty Tasty Fast Food"/>
    <n v="1"/>
    <x v="62"/>
    <s v="Opposite HCL, N 1, Sector 58, Noida"/>
    <s v="Sector 58"/>
    <x v="3"/>
    <s v="Indian Rupees(Rs.)"/>
    <x v="0"/>
    <x v="0"/>
    <s v="No"/>
    <n v="300"/>
    <x v="0"/>
    <x v="1640"/>
    <x v="0"/>
    <x v="0"/>
  </r>
  <r>
    <n v="18128894"/>
    <s v="BakeAffair"/>
    <n v="1"/>
    <x v="62"/>
    <s v="A-60, Sector 61, Noida"/>
    <s v="Sector 61"/>
    <x v="21"/>
    <s v="Indian Rupees(Rs.)"/>
    <x v="0"/>
    <x v="0"/>
    <s v="No"/>
    <n v="300"/>
    <x v="2"/>
    <x v="1727"/>
    <x v="0"/>
    <x v="0"/>
  </r>
  <r>
    <n v="312186"/>
    <s v="221 B Baker Street"/>
    <n v="1"/>
    <x v="62"/>
    <s v="PG 30, TOT Mall, Sector 62, Noida"/>
    <s v="Sector 62"/>
    <x v="22"/>
    <s v="Indian Rupees(Rs.)"/>
    <x v="0"/>
    <x v="1"/>
    <s v="No"/>
    <n v="200"/>
    <x v="2"/>
    <x v="1911"/>
    <x v="0"/>
    <x v="0"/>
  </r>
  <r>
    <n v="307335"/>
    <s v="Brown Town"/>
    <n v="1"/>
    <x v="62"/>
    <s v="RN 33, Near Fortis Hospital, Sector 62, Noida"/>
    <s v="Sector 62"/>
    <x v="22"/>
    <s v="Indian Rupees(Rs.)"/>
    <x v="0"/>
    <x v="0"/>
    <s v="No"/>
    <n v="150"/>
    <x v="2"/>
    <x v="1343"/>
    <x v="0"/>
    <x v="0"/>
  </r>
  <r>
    <n v="18258503"/>
    <s v="Doggy Style"/>
    <n v="1"/>
    <x v="62"/>
    <s v="Location Varies, Sector 62, Noida"/>
    <s v="Sector 62"/>
    <x v="300"/>
    <s v="Indian Rupees(Rs.)"/>
    <x v="0"/>
    <x v="1"/>
    <s v="No"/>
    <n v="700"/>
    <x v="2"/>
    <x v="710"/>
    <x v="0"/>
    <x v="1"/>
  </r>
  <r>
    <n v="18358191"/>
    <s v="Pichli Gali"/>
    <n v="1"/>
    <x v="62"/>
    <s v="Shop 3, RN 37, B Block Market, Sector 62, Noida"/>
    <s v="Sector 62"/>
    <x v="20"/>
    <s v="Indian Rupees(Rs.)"/>
    <x v="0"/>
    <x v="0"/>
    <s v="No"/>
    <n v="300"/>
    <x v="2"/>
    <x v="1341"/>
    <x v="0"/>
    <x v="0"/>
  </r>
  <r>
    <n v="311656"/>
    <s v="Speedy Chow"/>
    <n v="1"/>
    <x v="62"/>
    <s v="C-25/9, Stellar IT Park, Sector 62, Noida"/>
    <s v="Sector 62"/>
    <x v="147"/>
    <s v="Indian Rupees(Rs.)"/>
    <x v="0"/>
    <x v="1"/>
    <s v="No"/>
    <n v="850"/>
    <x v="1"/>
    <x v="1920"/>
    <x v="0"/>
    <x v="1"/>
  </r>
  <r>
    <n v="18383483"/>
    <s v="Handi Mitran Di"/>
    <n v="1"/>
    <x v="62"/>
    <s v="Shop 59, Amarpali Princely Estate, Sector 76, Near Sector 72, Noida"/>
    <s v="Sector 72"/>
    <x v="370"/>
    <s v="Indian Rupees(Rs.)"/>
    <x v="0"/>
    <x v="1"/>
    <s v="No"/>
    <n v="700"/>
    <x v="0"/>
    <x v="2654"/>
    <x v="0"/>
    <x v="1"/>
  </r>
  <r>
    <n v="18435797"/>
    <s v="Mairu's"/>
    <n v="1"/>
    <x v="62"/>
    <s v="Shop 7A, Sethi Arcade, Sector 76, Near Sector 72, Noida"/>
    <s v="Sector 72"/>
    <x v="20"/>
    <s v="Indian Rupees(Rs.)"/>
    <x v="0"/>
    <x v="0"/>
    <s v="No"/>
    <n v="300"/>
    <x v="0"/>
    <x v="105"/>
    <x v="0"/>
    <x v="0"/>
  </r>
  <r>
    <n v="311334"/>
    <s v="Chawla's 2"/>
    <n v="1"/>
    <x v="62"/>
    <s v="Mahagun Modern, Sector 78, Near, Sector 72, Noida"/>
    <s v="Sector 72"/>
    <x v="8"/>
    <s v="Indian Rupees(Rs.)"/>
    <x v="0"/>
    <x v="1"/>
    <s v="No"/>
    <n v="1400"/>
    <x v="4"/>
    <x v="2052"/>
    <x v="0"/>
    <x v="2"/>
  </r>
  <r>
    <n v="18258469"/>
    <s v="Wabi Sabi"/>
    <n v="1"/>
    <x v="62"/>
    <s v="Shop 7 &amp; 8, Near ELT, Choudhary Dharam Singh Market, Sector 93, Noida"/>
    <s v="Sector 93"/>
    <x v="42"/>
    <s v="Indian Rupees(Rs.)"/>
    <x v="0"/>
    <x v="1"/>
    <s v="No"/>
    <n v="300"/>
    <x v="1"/>
    <x v="105"/>
    <x v="0"/>
    <x v="0"/>
  </r>
  <r>
    <n v="550"/>
    <s v="Haldiram's"/>
    <n v="1"/>
    <x v="62"/>
    <s v="108-109, Ground Floor, Spice World Mall, Sector 25, Noida"/>
    <s v="Spice World Mall, Sector 25"/>
    <x v="318"/>
    <s v="Indian Rupees(Rs.)"/>
    <x v="0"/>
    <x v="0"/>
    <s v="No"/>
    <n v="600"/>
    <x v="1"/>
    <x v="1091"/>
    <x v="0"/>
    <x v="1"/>
  </r>
  <r>
    <n v="307145"/>
    <s v="Moti Mahal Delux Tandoori Trail"/>
    <n v="1"/>
    <x v="62"/>
    <s v="Food Court, Supertech Shopprix Mall, Sector 61, Noida"/>
    <s v="Supertech Shopprix Mall, Sector 61"/>
    <x v="8"/>
    <s v="Indian Rupees(Rs.)"/>
    <x v="1"/>
    <x v="1"/>
    <s v="No"/>
    <n v="1000"/>
    <x v="4"/>
    <x v="2049"/>
    <x v="0"/>
    <x v="2"/>
  </r>
  <r>
    <n v="7869"/>
    <s v="Barista"/>
    <n v="1"/>
    <x v="62"/>
    <s v="305, 3rd Floor, The Great India Place Mall, Sector 38, Noida"/>
    <s v="The Great India Place, Sector 38"/>
    <x v="7"/>
    <s v="Indian Rupees(Rs.)"/>
    <x v="0"/>
    <x v="0"/>
    <s v="No"/>
    <n v="650"/>
    <x v="2"/>
    <x v="619"/>
    <x v="0"/>
    <x v="1"/>
  </r>
  <r>
    <n v="18400768"/>
    <s v="Turquoise Turkish Ice-cream"/>
    <n v="1"/>
    <x v="62"/>
    <s v="Ground Floor, The Great India Palace Mall, Sector 38-A, Near, Sector 38, Noida"/>
    <s v="The Great India Place, Sector 38"/>
    <x v="44"/>
    <s v="Indian Rupees(Rs.)"/>
    <x v="0"/>
    <x v="0"/>
    <s v="No"/>
    <n v="250"/>
    <x v="2"/>
    <x v="2166"/>
    <x v="0"/>
    <x v="0"/>
  </r>
  <r>
    <n v="18440427"/>
    <s v="Savoury Street"/>
    <n v="1"/>
    <x v="62"/>
    <s v="GF-37, 1st Floor, Ansal Plaza Mall, Greater Noida, Noida"/>
    <s v="Ansal Plaza Mall, Greater Noida"/>
    <x v="520"/>
    <s v="Indian Rupees(Rs.)"/>
    <x v="0"/>
    <x v="0"/>
    <s v="No"/>
    <n v="600"/>
    <x v="0"/>
    <x v="1231"/>
    <x v="0"/>
    <x v="1"/>
  </r>
  <r>
    <n v="312573"/>
    <s v="JSB Evergreen Snack &amp; Sweets"/>
    <n v="1"/>
    <x v="62"/>
    <s v="Brahmaputra Shopping Complex, Sector 29, Noida"/>
    <s v="Brahmaputra Shopping Complex"/>
    <x v="1135"/>
    <s v="Indian Rupees(Rs.)"/>
    <x v="0"/>
    <x v="0"/>
    <s v="No"/>
    <n v="300"/>
    <x v="2"/>
    <x v="2060"/>
    <x v="0"/>
    <x v="0"/>
  </r>
  <r>
    <n v="18273551"/>
    <s v="Costa Coffee"/>
    <n v="1"/>
    <x v="62"/>
    <s v="1st Floor, DLF Mall of India, Sector 18, Noida"/>
    <s v="DLF Mall of India, Sector 18,  Noida"/>
    <x v="7"/>
    <s v="Indian Rupees(Rs.)"/>
    <x v="0"/>
    <x v="0"/>
    <s v="No"/>
    <n v="600"/>
    <x v="1"/>
    <x v="477"/>
    <x v="0"/>
    <x v="1"/>
  </r>
  <r>
    <n v="18268727"/>
    <s v="Cafe Delhi Heights"/>
    <n v="1"/>
    <x v="62"/>
    <s v="3rd Floor, DLF Mall of India, Sector 18, Noida"/>
    <s v="DLF Mall of India, Sector 18,  Noida"/>
    <x v="1150"/>
    <s v="Indian Rupees(Rs.)"/>
    <x v="1"/>
    <x v="0"/>
    <s v="No"/>
    <n v="1500"/>
    <x v="1"/>
    <x v="358"/>
    <x v="0"/>
    <x v="2"/>
  </r>
  <r>
    <n v="18261140"/>
    <s v="Mamagoto"/>
    <n v="1"/>
    <x v="62"/>
    <s v="D-423, 3rd Floor, DLF Mall of India, Sector 18, Noida"/>
    <s v="DLF Mall of India, Sector 18,  Noida"/>
    <x v="353"/>
    <s v="Indian Rupees(Rs.)"/>
    <x v="1"/>
    <x v="1"/>
    <s v="No"/>
    <n v="1600"/>
    <x v="1"/>
    <x v="1930"/>
    <x v="0"/>
    <x v="2"/>
  </r>
  <r>
    <n v="301392"/>
    <s v="Cafe Pipa"/>
    <n v="1"/>
    <x v="62"/>
    <s v="160, Ground Floor, Block 3, Ganga Shopping Complex, Sector 29, Noida"/>
    <s v="Ganga Shopping Complex, Sector 29"/>
    <x v="7"/>
    <s v="Indian Rupees(Rs.)"/>
    <x v="0"/>
    <x v="0"/>
    <s v="No"/>
    <n v="350"/>
    <x v="2"/>
    <x v="216"/>
    <x v="0"/>
    <x v="0"/>
  </r>
  <r>
    <n v="18357543"/>
    <s v="Mirchievous"/>
    <n v="1"/>
    <x v="62"/>
    <s v="Ganga Shopping Complex, Sector 29, Noida"/>
    <s v="Ganga Shopping Complex, Sector 29"/>
    <x v="0"/>
    <s v="Indian Rupees(Rs.)"/>
    <x v="0"/>
    <x v="1"/>
    <s v="No"/>
    <n v="650"/>
    <x v="1"/>
    <x v="974"/>
    <x v="0"/>
    <x v="1"/>
  </r>
  <r>
    <n v="18381672"/>
    <s v="Cafe Coffee Day"/>
    <n v="1"/>
    <x v="62"/>
    <s v="1st Floor, Gardens Galleria, Sector 38, Noida"/>
    <s v="Gardens Galleria, Sector 38 Noida"/>
    <x v="7"/>
    <s v="Indian Rupees(Rs.)"/>
    <x v="0"/>
    <x v="0"/>
    <s v="No"/>
    <n v="450"/>
    <x v="0"/>
    <x v="621"/>
    <x v="0"/>
    <x v="0"/>
  </r>
  <r>
    <n v="18281980"/>
    <s v="Zaika"/>
    <n v="1"/>
    <x v="62"/>
    <s v="GF-1, Omaxe NRI City Centre, Tower C, Omega 2, Near Pari Chowk, Greater Noida, Noida"/>
    <s v="Greater Noida"/>
    <x v="8"/>
    <s v="Indian Rupees(Rs.)"/>
    <x v="0"/>
    <x v="0"/>
    <s v="No"/>
    <n v="600"/>
    <x v="4"/>
    <x v="1497"/>
    <x v="0"/>
    <x v="1"/>
  </r>
  <r>
    <n v="18424903"/>
    <s v="Andrea's Eatery"/>
    <n v="1"/>
    <x v="0"/>
    <s v="Shop 48A-51, First Floor, District Centre, Saket, New Delhi"/>
    <s v="Select Citywalk Mall, Saket"/>
    <x v="1151"/>
    <s v="Indian Rupees(Rs.)"/>
    <x v="1"/>
    <x v="0"/>
    <s v="No"/>
    <n v="2000"/>
    <x v="1"/>
    <x v="635"/>
    <x v="0"/>
    <x v="3"/>
  </r>
  <r>
    <n v="18349905"/>
    <s v="Kebab Xpress"/>
    <n v="1"/>
    <x v="62"/>
    <s v="3rd Floor, Logix City Centre, Sector 32, Near Sector 34, Noida"/>
    <s v="Logix City Centre, Sector 32, Noida"/>
    <x v="2"/>
    <s v="Indian Rupees(Rs.)"/>
    <x v="0"/>
    <x v="0"/>
    <s v="No"/>
    <n v="600"/>
    <x v="2"/>
    <x v="2169"/>
    <x v="0"/>
    <x v="1"/>
  </r>
  <r>
    <n v="18383470"/>
    <s v="Ni Hao"/>
    <n v="1"/>
    <x v="62"/>
    <s v="Food Court, 3rd Floor, Logix City Centre, Sector 32, Near Sector 34, Noida"/>
    <s v="Logix City Centre, Sector 32, Noida"/>
    <x v="19"/>
    <s v="Indian Rupees(Rs.)"/>
    <x v="0"/>
    <x v="0"/>
    <s v="No"/>
    <n v="700"/>
    <x v="2"/>
    <x v="1102"/>
    <x v="0"/>
    <x v="1"/>
  </r>
  <r>
    <n v="18361221"/>
    <s v="Pita Pit"/>
    <n v="1"/>
    <x v="62"/>
    <s v="FC 12A, 3rd Floor, Logix City Center, Sector 32, Near Sector 34, Noida"/>
    <s v="Logix City Centre, Sector 32, Noida"/>
    <x v="612"/>
    <s v="Indian Rupees(Rs.)"/>
    <x v="0"/>
    <x v="1"/>
    <s v="No"/>
    <n v="600"/>
    <x v="1"/>
    <x v="1930"/>
    <x v="0"/>
    <x v="1"/>
  </r>
  <r>
    <n v="2329"/>
    <s v="Uncle's"/>
    <n v="1"/>
    <x v="62"/>
    <s v="S-17 &amp;18, L Block Market, Sector 11, Noida"/>
    <s v="Sector 11"/>
    <x v="8"/>
    <s v="Indian Rupees(Rs.)"/>
    <x v="0"/>
    <x v="1"/>
    <s v="No"/>
    <n v="600"/>
    <x v="2"/>
    <x v="2713"/>
    <x v="0"/>
    <x v="1"/>
  </r>
  <r>
    <n v="18268724"/>
    <s v="The Saffron Boutique"/>
    <n v="1"/>
    <x v="62"/>
    <s v="26 &amp; 27 Ashirwaad Complex, Sector 104, Near, Sector 110, Noida"/>
    <s v="Sector 110"/>
    <x v="3"/>
    <s v="Indian Rupees(Rs.)"/>
    <x v="1"/>
    <x v="0"/>
    <s v="No"/>
    <n v="800"/>
    <x v="1"/>
    <x v="1407"/>
    <x v="0"/>
    <x v="1"/>
  </r>
  <r>
    <n v="310875"/>
    <s v="Shree Rathnam"/>
    <n v="1"/>
    <x v="62"/>
    <s v="R1, 2 &amp; 4, Gulmohar Shopping Complex, Sector 15 C, Sector 15, Noida"/>
    <s v="Sector 15"/>
    <x v="72"/>
    <s v="Indian Rupees(Rs.)"/>
    <x v="1"/>
    <x v="1"/>
    <s v="No"/>
    <n v="800"/>
    <x v="2"/>
    <x v="2714"/>
    <x v="0"/>
    <x v="1"/>
  </r>
  <r>
    <n v="18258742"/>
    <s v="Sagar Dhaba"/>
    <n v="1"/>
    <x v="62"/>
    <s v="Yadav Complex, Nayabans, Sector 15, Noida"/>
    <s v="Sector 15"/>
    <x v="0"/>
    <s v="Indian Rupees(Rs.)"/>
    <x v="0"/>
    <x v="0"/>
    <s v="No"/>
    <n v="350"/>
    <x v="0"/>
    <x v="623"/>
    <x v="0"/>
    <x v="0"/>
  </r>
  <r>
    <n v="18425782"/>
    <s v="Crazy Noodles"/>
    <n v="1"/>
    <x v="62"/>
    <s v="Sector 2, Noida"/>
    <s v="Sector 2"/>
    <x v="147"/>
    <s v="Indian Rupees(Rs.)"/>
    <x v="0"/>
    <x v="1"/>
    <s v="No"/>
    <n v="1100"/>
    <x v="0"/>
    <x v="478"/>
    <x v="0"/>
    <x v="2"/>
  </r>
  <r>
    <n v="18265705"/>
    <s v="M.P. Chole Tikki Wala"/>
    <n v="1"/>
    <x v="62"/>
    <s v="Block D, Sector 27, Noida"/>
    <s v="Sector 27"/>
    <x v="43"/>
    <s v="Indian Rupees(Rs.)"/>
    <x v="0"/>
    <x v="0"/>
    <s v="No"/>
    <n v="150"/>
    <x v="2"/>
    <x v="1109"/>
    <x v="0"/>
    <x v="0"/>
  </r>
  <r>
    <n v="18311928"/>
    <s v="Elixir Health Cafí©"/>
    <n v="1"/>
    <x v="62"/>
    <s v="10, 1st Floor, Kirtimaan Plaza, Sector 30, Noida"/>
    <s v="Sector 30"/>
    <x v="1152"/>
    <s v="Indian Rupees(Rs.)"/>
    <x v="1"/>
    <x v="1"/>
    <s v="No"/>
    <n v="800"/>
    <x v="1"/>
    <x v="1818"/>
    <x v="0"/>
    <x v="1"/>
  </r>
  <r>
    <n v="18291234"/>
    <s v="Wow! Momo"/>
    <n v="1"/>
    <x v="62"/>
    <s v="3rd Floor, Food Court, Logix City Center, Sector 32, Near, Sector 31, Noida"/>
    <s v="Sector 31"/>
    <x v="19"/>
    <s v="Indian Rupees(Rs.)"/>
    <x v="0"/>
    <x v="0"/>
    <s v="No"/>
    <n v="350"/>
    <x v="2"/>
    <x v="1104"/>
    <x v="0"/>
    <x v="0"/>
  </r>
  <r>
    <n v="18440171"/>
    <s v="The Beer Cafe"/>
    <n v="1"/>
    <x v="62"/>
    <s v="2nd Floor, Logix City Centre, Sector 32, Near, Sector 34, Noida"/>
    <s v="Sector 34"/>
    <x v="0"/>
    <s v="Indian Rupees(Rs.)"/>
    <x v="0"/>
    <x v="0"/>
    <s v="No"/>
    <n v="1250"/>
    <x v="0"/>
    <x v="2715"/>
    <x v="0"/>
    <x v="2"/>
  </r>
  <r>
    <n v="18359322"/>
    <s v="Heaven's Point"/>
    <n v="1"/>
    <x v="62"/>
    <s v="341, Near Mother Diary, Arun Vihar, Sector 37, Noida"/>
    <s v="Sector 37"/>
    <x v="12"/>
    <s v="Indian Rupees(Rs.)"/>
    <x v="0"/>
    <x v="0"/>
    <s v="No"/>
    <n v="100"/>
    <x v="2"/>
    <x v="2509"/>
    <x v="0"/>
    <x v="0"/>
  </r>
  <r>
    <n v="9836"/>
    <s v="Teasta"/>
    <n v="1"/>
    <x v="62"/>
    <s v="16, Godawari Complex, Sector 37, Noida"/>
    <s v="Sector 37"/>
    <x v="62"/>
    <s v="Indian Rupees(Rs.)"/>
    <x v="0"/>
    <x v="0"/>
    <s v="No"/>
    <n v="200"/>
    <x v="1"/>
    <x v="623"/>
    <x v="0"/>
    <x v="0"/>
  </r>
  <r>
    <n v="6800"/>
    <s v="Chef's Bar-Be-Que"/>
    <n v="1"/>
    <x v="62"/>
    <s v="C 102 A, 13/14, Near Sector 39, Noida"/>
    <s v="Sector 39"/>
    <x v="8"/>
    <s v="Indian Rupees(Rs.)"/>
    <x v="0"/>
    <x v="1"/>
    <s v="No"/>
    <n v="650"/>
    <x v="2"/>
    <x v="1107"/>
    <x v="0"/>
    <x v="1"/>
  </r>
  <r>
    <n v="18449659"/>
    <s v="Sen's Sational Xpress Kitchen"/>
    <n v="1"/>
    <x v="62"/>
    <s v="Shop 2, C Block Market, Sector 39, Noida"/>
    <s v="Sector 39"/>
    <x v="2"/>
    <s v="Indian Rupees(Rs.)"/>
    <x v="0"/>
    <x v="1"/>
    <s v="No"/>
    <n v="600"/>
    <x v="2"/>
    <x v="2716"/>
    <x v="0"/>
    <x v="1"/>
  </r>
  <r>
    <n v="8084"/>
    <s v="Defence Bakery"/>
    <n v="1"/>
    <x v="62"/>
    <s v="30, C Block Market, Sector 41, Noida"/>
    <s v="Sector 41"/>
    <x v="42"/>
    <s v="Indian Rupees(Rs.)"/>
    <x v="0"/>
    <x v="0"/>
    <s v="No"/>
    <n v="150"/>
    <x v="2"/>
    <x v="2563"/>
    <x v="0"/>
    <x v="0"/>
  </r>
  <r>
    <n v="306551"/>
    <s v="Green Chick Chop"/>
    <n v="1"/>
    <x v="62"/>
    <s v="C-98/18, Sector 41, Noida"/>
    <s v="Sector 41"/>
    <x v="85"/>
    <s v="Indian Rupees(Rs.)"/>
    <x v="0"/>
    <x v="0"/>
    <s v="No"/>
    <n v="350"/>
    <x v="2"/>
    <x v="2716"/>
    <x v="0"/>
    <x v="0"/>
  </r>
  <r>
    <n v="18472676"/>
    <s v="Baked! Cakes &amp; Desserts"/>
    <n v="1"/>
    <x v="62"/>
    <s v="Amrapali Sapphire, Sector 45, Noida"/>
    <s v="Sector 45"/>
    <x v="21"/>
    <s v="Indian Rupees(Rs.)"/>
    <x v="0"/>
    <x v="0"/>
    <s v="No"/>
    <n v="350"/>
    <x v="2"/>
    <x v="217"/>
    <x v="0"/>
    <x v="0"/>
  </r>
  <r>
    <n v="18163927"/>
    <s v="Heavens Food Xprs"/>
    <n v="1"/>
    <x v="62"/>
    <s v="Main Market, Sector 50, Noida"/>
    <s v="Sector 50"/>
    <x v="8"/>
    <s v="Indian Rupees(Rs.)"/>
    <x v="0"/>
    <x v="0"/>
    <s v="No"/>
    <n v="600"/>
    <x v="0"/>
    <x v="2717"/>
    <x v="0"/>
    <x v="1"/>
  </r>
  <r>
    <n v="18388008"/>
    <s v="Paco Meals"/>
    <n v="1"/>
    <x v="62"/>
    <s v="Sector 51, Noida"/>
    <s v="Sector 51"/>
    <x v="20"/>
    <s v="Indian Rupees(Rs.)"/>
    <x v="0"/>
    <x v="0"/>
    <s v="No"/>
    <n v="150"/>
    <x v="2"/>
    <x v="2718"/>
    <x v="0"/>
    <x v="0"/>
  </r>
  <r>
    <n v="309873"/>
    <s v="Lazzez's"/>
    <n v="1"/>
    <x v="62"/>
    <s v="K-1-4, Kanchanjunga Market, Sector 53, Noida"/>
    <s v="Sector 53"/>
    <x v="1153"/>
    <s v="Indian Rupees(Rs.)"/>
    <x v="0"/>
    <x v="0"/>
    <s v="No"/>
    <n v="600"/>
    <x v="2"/>
    <x v="1103"/>
    <x v="0"/>
    <x v="1"/>
  </r>
  <r>
    <n v="18428215"/>
    <s v="Veer Jee"/>
    <n v="1"/>
    <x v="62"/>
    <s v="Shop 31, Kunchanjunga Market, Sector 53, Noida"/>
    <s v="Sector 53"/>
    <x v="0"/>
    <s v="Indian Rupees(Rs.)"/>
    <x v="0"/>
    <x v="0"/>
    <s v="No"/>
    <n v="250"/>
    <x v="0"/>
    <x v="2057"/>
    <x v="0"/>
    <x v="0"/>
  </r>
  <r>
    <n v="8077"/>
    <s v="Shree Ganesh M Cafe"/>
    <n v="1"/>
    <x v="62"/>
    <s v="Noida Authority, Opposite Vijaya Bank, Sector 6, Noida"/>
    <s v="Sector 6"/>
    <x v="64"/>
    <s v="Indian Rupees(Rs.)"/>
    <x v="0"/>
    <x v="0"/>
    <s v="No"/>
    <n v="150"/>
    <x v="2"/>
    <x v="2062"/>
    <x v="0"/>
    <x v="0"/>
  </r>
  <r>
    <n v="310755"/>
    <s v="Green Vally Chiiness Food"/>
    <n v="1"/>
    <x v="62"/>
    <s v="Near Kanchenjunga Market, Sector 61, Noida"/>
    <s v="Sector 61"/>
    <x v="19"/>
    <s v="Indian Rupees(Rs.)"/>
    <x v="0"/>
    <x v="0"/>
    <s v="No"/>
    <n v="300"/>
    <x v="0"/>
    <x v="1102"/>
    <x v="0"/>
    <x v="0"/>
  </r>
  <r>
    <n v="1844"/>
    <s v="Domino's Pizza"/>
    <n v="1"/>
    <x v="62"/>
    <s v="A-44/45, DLF 3C Galaxy, Sector 62, Noida"/>
    <s v="Sector 62"/>
    <x v="30"/>
    <s v="Indian Rupees(Rs.)"/>
    <x v="0"/>
    <x v="0"/>
    <s v="No"/>
    <n v="700"/>
    <x v="2"/>
    <x v="2056"/>
    <x v="0"/>
    <x v="1"/>
  </r>
  <r>
    <n v="18423131"/>
    <s v="The Grill @ 76"/>
    <n v="1"/>
    <x v="62"/>
    <s v="Shop 51, Amrapali Princely Estate, Sector 76, Near Sector 72, Noida"/>
    <s v="Sector 72"/>
    <x v="8"/>
    <s v="Indian Rupees(Rs.)"/>
    <x v="0"/>
    <x v="1"/>
    <s v="No"/>
    <n v="650"/>
    <x v="1"/>
    <x v="2719"/>
    <x v="0"/>
    <x v="1"/>
  </r>
  <r>
    <n v="18313605"/>
    <s v="Breadman Cake Shop"/>
    <n v="1"/>
    <x v="62"/>
    <s v="Shop 18, Sector 76, Near Sector 72, Noida"/>
    <s v="Sector 72"/>
    <x v="22"/>
    <s v="Indian Rupees(Rs.)"/>
    <x v="0"/>
    <x v="0"/>
    <s v="No"/>
    <n v="300"/>
    <x v="0"/>
    <x v="1105"/>
    <x v="0"/>
    <x v="0"/>
  </r>
  <r>
    <n v="18435288"/>
    <s v="Green Chick Chop"/>
    <n v="1"/>
    <x v="62"/>
    <s v="Shop 20, Skytech Matrott, Sector 76, Near Sector 72, Noida"/>
    <s v="Sector 72"/>
    <x v="85"/>
    <s v="Indian Rupees(Rs.)"/>
    <x v="0"/>
    <x v="0"/>
    <s v="No"/>
    <n v="350"/>
    <x v="0"/>
    <x v="2599"/>
    <x v="0"/>
    <x v="0"/>
  </r>
  <r>
    <n v="18435321"/>
    <s v="Meatwale.com"/>
    <n v="1"/>
    <x v="62"/>
    <s v="17, Skytech Matrott, Sector 76, Near Sector 72, Noida"/>
    <s v="Sector 72"/>
    <x v="59"/>
    <s v="Indian Rupees(Rs.)"/>
    <x v="0"/>
    <x v="0"/>
    <s v="No"/>
    <n v="300"/>
    <x v="0"/>
    <x v="2349"/>
    <x v="0"/>
    <x v="0"/>
  </r>
  <r>
    <n v="18431190"/>
    <s v="Vyanjan"/>
    <n v="1"/>
    <x v="62"/>
    <s v="Aditya Celebrity Homes Market, Sector 76, Near Sector 72, Noida"/>
    <s v="Sector 72"/>
    <x v="0"/>
    <s v="Indian Rupees(Rs.)"/>
    <x v="0"/>
    <x v="0"/>
    <s v="No"/>
    <n v="300"/>
    <x v="0"/>
    <x v="344"/>
    <x v="0"/>
    <x v="0"/>
  </r>
  <r>
    <n v="1726"/>
    <s v="Spice of India"/>
    <n v="1"/>
    <x v="62"/>
    <s v="108, Food Court, Supertech Shopprix Mall, Sector 61, Noida"/>
    <s v="Supertech Shopprix Mall, Sector 61"/>
    <x v="24"/>
    <s v="Indian Rupees(Rs.)"/>
    <x v="0"/>
    <x v="1"/>
    <s v="No"/>
    <n v="700"/>
    <x v="2"/>
    <x v="1492"/>
    <x v="0"/>
    <x v="1"/>
  </r>
  <r>
    <n v="428"/>
    <s v="Sagar Ratna"/>
    <n v="1"/>
    <x v="62"/>
    <s v="C-134/B, Supertech Shopprix Mall, Sector 61, Noida"/>
    <s v="Supertech Shopprix Mall, Sector 61"/>
    <x v="72"/>
    <s v="Indian Rupees(Rs.)"/>
    <x v="0"/>
    <x v="1"/>
    <s v="No"/>
    <n v="600"/>
    <x v="4"/>
    <x v="110"/>
    <x v="0"/>
    <x v="1"/>
  </r>
  <r>
    <n v="8888"/>
    <s v="Ristorante Prego"/>
    <n v="1"/>
    <x v="62"/>
    <s v="323, 3rd Floor, The Great India Place Mall, Sector 38-A, Near Sector 38, Noida"/>
    <s v="The Great India Place, Sector 38"/>
    <x v="27"/>
    <s v="Indian Rupees(Rs.)"/>
    <x v="1"/>
    <x v="0"/>
    <s v="No"/>
    <n v="1200"/>
    <x v="2"/>
    <x v="1308"/>
    <x v="0"/>
    <x v="2"/>
  </r>
  <r>
    <n v="4530"/>
    <s v="The Coffee Bean &amp; Tea Leaf"/>
    <n v="1"/>
    <x v="62"/>
    <s v="3rd Floor, The Great India Place Mall, Sector 38 A, Near Sector 38, Sector 38, Noida"/>
    <s v="The Great India Place, Sector 38"/>
    <x v="7"/>
    <s v="Indian Rupees(Rs.)"/>
    <x v="0"/>
    <x v="0"/>
    <s v="No"/>
    <n v="700"/>
    <x v="2"/>
    <x v="2720"/>
    <x v="0"/>
    <x v="1"/>
  </r>
  <r>
    <n v="819"/>
    <s v="Lotus Garden"/>
    <n v="1"/>
    <x v="0"/>
    <s v="SF-9, Bhikaji Cama Place, New Delhi"/>
    <s v="Bhikaji Cama Place"/>
    <x v="274"/>
    <s v="Indian Rupees(Rs.)"/>
    <x v="1"/>
    <x v="0"/>
    <s v="No"/>
    <n v="2000"/>
    <x v="2"/>
    <x v="225"/>
    <x v="0"/>
    <x v="3"/>
  </r>
  <r>
    <n v="309641"/>
    <s v="Knights Chaska"/>
    <n v="1"/>
    <x v="62"/>
    <s v="201 to 207, 2nd Floor, Ansal Plaza Mall, Greater Noida, Noida"/>
    <s v="Ansal Plaza Mall, Greater Noida"/>
    <x v="3"/>
    <s v="Indian Rupees(Rs.)"/>
    <x v="1"/>
    <x v="0"/>
    <s v="No"/>
    <n v="800"/>
    <x v="2"/>
    <x v="374"/>
    <x v="0"/>
    <x v="1"/>
  </r>
  <r>
    <n v="18268722"/>
    <s v="Pizza Hut"/>
    <n v="1"/>
    <x v="62"/>
    <s v="3rd Floor, DLF Mall of India, Sector 18, Noida"/>
    <s v="DLF Mall of India, Sector 18,  Noida"/>
    <x v="34"/>
    <s v="Indian Rupees(Rs.)"/>
    <x v="0"/>
    <x v="0"/>
    <s v="No"/>
    <n v="1000"/>
    <x v="1"/>
    <x v="1111"/>
    <x v="0"/>
    <x v="2"/>
  </r>
  <r>
    <n v="300605"/>
    <s v="Dunkin' Donuts"/>
    <n v="1"/>
    <x v="62"/>
    <s v="SH-52, Plot A-2, Lower Ground Floor, Gardens Galleria, Sector 38, Noida"/>
    <s v="Gardens Galleria, Sector 38 Noida"/>
    <x v="26"/>
    <s v="Indian Rupees(Rs.)"/>
    <x v="0"/>
    <x v="1"/>
    <s v="No"/>
    <n v="600"/>
    <x v="1"/>
    <x v="1736"/>
    <x v="0"/>
    <x v="1"/>
  </r>
  <r>
    <n v="310790"/>
    <s v="Kar C Lounge &amp; Restaurant"/>
    <n v="1"/>
    <x v="62"/>
    <s v="2nd Floor Terrace, C Block, NRI City, Omaxe Mall, Pari Chowk, Greater Noida, Noida"/>
    <s v="Greater Noida"/>
    <x v="1154"/>
    <s v="Indian Rupees(Rs.)"/>
    <x v="0"/>
    <x v="0"/>
    <s v="No"/>
    <n v="600"/>
    <x v="2"/>
    <x v="2465"/>
    <x v="0"/>
    <x v="1"/>
  </r>
  <r>
    <n v="8152"/>
    <s v="Kolkata Roll Point"/>
    <n v="1"/>
    <x v="62"/>
    <s v="MSX Tower 1, Alpha 1, Greater Noida, Noida"/>
    <s v="Greater Noida"/>
    <x v="12"/>
    <s v="Indian Rupees(Rs.)"/>
    <x v="0"/>
    <x v="0"/>
    <s v="No"/>
    <n v="100"/>
    <x v="2"/>
    <x v="2073"/>
    <x v="0"/>
    <x v="0"/>
  </r>
  <r>
    <n v="18361734"/>
    <s v="Baskin Robbins"/>
    <n v="1"/>
    <x v="62"/>
    <s v="Shop GF-26, Omaxe NRI City Center, Greater Noida, Noida"/>
    <s v="Greater Noida"/>
    <x v="44"/>
    <s v="Indian Rupees(Rs.)"/>
    <x v="0"/>
    <x v="1"/>
    <s v="No"/>
    <n v="300"/>
    <x v="0"/>
    <x v="977"/>
    <x v="0"/>
    <x v="0"/>
  </r>
  <r>
    <n v="18427237"/>
    <s v="Grill Inn"/>
    <n v="1"/>
    <x v="62"/>
    <s v="G-4, Tradex Tower- 2, Alpha Commercial Market, Greater Noida, Noida"/>
    <s v="Greater Noida"/>
    <x v="12"/>
    <s v="Indian Rupees(Rs.)"/>
    <x v="0"/>
    <x v="1"/>
    <s v="No"/>
    <n v="300"/>
    <x v="0"/>
    <x v="2417"/>
    <x v="0"/>
    <x v="0"/>
  </r>
  <r>
    <n v="312287"/>
    <s v="Tandoori Junction"/>
    <n v="1"/>
    <x v="62"/>
    <s v="G-17, Max Tower 1, Commercial Belt, Alpha 1, Greater Noida, Noida"/>
    <s v="Greater Noida"/>
    <x v="0"/>
    <s v="Indian Rupees(Rs.)"/>
    <x v="0"/>
    <x v="0"/>
    <s v="No"/>
    <n v="300"/>
    <x v="0"/>
    <x v="1650"/>
    <x v="0"/>
    <x v="0"/>
  </r>
  <r>
    <n v="18382371"/>
    <s v="Sadda Adda"/>
    <n v="1"/>
    <x v="62"/>
    <s v="LGF 11, Jaipuria Plaza, Sector 26, Noida"/>
    <s v="Jaipuria Plaza, Sector 26, Noida"/>
    <x v="7"/>
    <s v="Indian Rupees(Rs.)"/>
    <x v="0"/>
    <x v="0"/>
    <s v="No"/>
    <n v="300"/>
    <x v="0"/>
    <x v="715"/>
    <x v="0"/>
    <x v="0"/>
  </r>
  <r>
    <n v="18425747"/>
    <s v="Cafe Pitacos"/>
    <n v="1"/>
    <x v="62"/>
    <s v="Logix City Centre, Sector 32, Near Sector 34, Noida"/>
    <s v="Logix City Centre, Sector 32, Noida"/>
    <x v="1155"/>
    <s v="Indian Rupees(Rs.)"/>
    <x v="0"/>
    <x v="1"/>
    <s v="No"/>
    <n v="600"/>
    <x v="2"/>
    <x v="2306"/>
    <x v="0"/>
    <x v="1"/>
  </r>
  <r>
    <n v="5742"/>
    <s v="Mehfill"/>
    <n v="1"/>
    <x v="62"/>
    <s v="1 &amp; 4, L Block Market, Behind Metro Hospital, Sector 11, Noida"/>
    <s v="Sector 11"/>
    <x v="49"/>
    <s v="Indian Rupees(Rs.)"/>
    <x v="0"/>
    <x v="1"/>
    <s v="No"/>
    <n v="600"/>
    <x v="2"/>
    <x v="2417"/>
    <x v="0"/>
    <x v="1"/>
  </r>
  <r>
    <n v="18219528"/>
    <s v="Chination"/>
    <n v="1"/>
    <x v="62"/>
    <s v="Sector 110, Noida"/>
    <s v="Sector 110"/>
    <x v="19"/>
    <s v="Indian Rupees(Rs.)"/>
    <x v="0"/>
    <x v="0"/>
    <s v="No"/>
    <n v="700"/>
    <x v="0"/>
    <x v="1828"/>
    <x v="0"/>
    <x v="1"/>
  </r>
  <r>
    <n v="4480"/>
    <s v="Domino's Pizza"/>
    <n v="1"/>
    <x v="62"/>
    <s v="10, Block A-3, Sector 110, Noida"/>
    <s v="Sector 110"/>
    <x v="30"/>
    <s v="Indian Rupees(Rs.)"/>
    <x v="0"/>
    <x v="0"/>
    <s v="No"/>
    <n v="700"/>
    <x v="4"/>
    <x v="1375"/>
    <x v="0"/>
    <x v="1"/>
  </r>
  <r>
    <n v="3764"/>
    <s v="Kamboj's"/>
    <n v="1"/>
    <x v="62"/>
    <s v="Shop 1, Near Rama Banquet Hall"/>
    <s v="Sector 110"/>
    <x v="8"/>
    <s v="Indian Rupees(Rs.)"/>
    <x v="1"/>
    <x v="1"/>
    <s v="No"/>
    <n v="800"/>
    <x v="4"/>
    <x v="2721"/>
    <x v="0"/>
    <x v="1"/>
  </r>
  <r>
    <n v="302518"/>
    <s v="Burger's Kitchen"/>
    <n v="1"/>
    <x v="62"/>
    <s v="Behind Metro Hospital, X Block Market, Sector 12, Noida"/>
    <s v="Sector 12"/>
    <x v="12"/>
    <s v="Indian Rupees(Rs.)"/>
    <x v="0"/>
    <x v="0"/>
    <s v="No"/>
    <n v="350"/>
    <x v="2"/>
    <x v="1194"/>
    <x v="0"/>
    <x v="0"/>
  </r>
  <r>
    <n v="307888"/>
    <s v="Scrummy Bites"/>
    <n v="1"/>
    <x v="62"/>
    <s v="Shop 6, N Block, Sector 12, Noida"/>
    <s v="Sector 12"/>
    <x v="3"/>
    <s v="Indian Rupees(Rs.)"/>
    <x v="0"/>
    <x v="1"/>
    <s v="No"/>
    <n v="350"/>
    <x v="2"/>
    <x v="2305"/>
    <x v="0"/>
    <x v="0"/>
  </r>
  <r>
    <n v="18340903"/>
    <s v="Aroma"/>
    <n v="1"/>
    <x v="62"/>
    <s v="Shop 2, Paras Tierea, Sector 137, Near Sector 132, Noida"/>
    <s v="Sector 132"/>
    <x v="1156"/>
    <s v="Indian Rupees(Rs.)"/>
    <x v="0"/>
    <x v="0"/>
    <s v="No"/>
    <n v="300"/>
    <x v="2"/>
    <x v="553"/>
    <x v="0"/>
    <x v="0"/>
  </r>
  <r>
    <n v="18371413"/>
    <s v="Casa Bake"/>
    <n v="1"/>
    <x v="62"/>
    <s v="Shop 11, UG, Supertech Ecociti, Sector 137, Near, Sector 132, Noida"/>
    <s v="Sector 132"/>
    <x v="22"/>
    <s v="Indian Rupees(Rs.)"/>
    <x v="0"/>
    <x v="0"/>
    <s v="No"/>
    <n v="700"/>
    <x v="0"/>
    <x v="1310"/>
    <x v="0"/>
    <x v="1"/>
  </r>
  <r>
    <n v="4518"/>
    <s v="Sagar Dhaba"/>
    <n v="1"/>
    <x v="62"/>
    <s v="Sher Singh Market, Naya Bans, Sector 15, Noida"/>
    <s v="Sector 15"/>
    <x v="0"/>
    <s v="Indian Rupees(Rs.)"/>
    <x v="0"/>
    <x v="0"/>
    <s v="No"/>
    <n v="350"/>
    <x v="2"/>
    <x v="2240"/>
    <x v="0"/>
    <x v="0"/>
  </r>
  <r>
    <n v="18156287"/>
    <s v="Hurry's Paratha"/>
    <n v="1"/>
    <x v="62"/>
    <s v="Road 1-B, Lt. Vijayant Thapar Marg, Near Sector 16 Metro Station, Sector 16, Noida"/>
    <s v="Sector 16"/>
    <x v="0"/>
    <s v="Indian Rupees(Rs.)"/>
    <x v="0"/>
    <x v="1"/>
    <s v="No"/>
    <n v="200"/>
    <x v="1"/>
    <x v="2482"/>
    <x v="0"/>
    <x v="0"/>
  </r>
  <r>
    <n v="7986"/>
    <s v="Himalaya Momos &amp; Roll"/>
    <n v="1"/>
    <x v="62"/>
    <s v="Lakhi Ram Market, Near Sabji Mandi, Sector 27, Noida"/>
    <s v="Sector 27"/>
    <x v="38"/>
    <s v="Indian Rupees(Rs.)"/>
    <x v="0"/>
    <x v="0"/>
    <s v="No"/>
    <n v="200"/>
    <x v="2"/>
    <x v="790"/>
    <x v="0"/>
    <x v="0"/>
  </r>
  <r>
    <n v="457"/>
    <s v="Kamboj's"/>
    <n v="1"/>
    <x v="62"/>
    <s v="AVCC Club, Sector 37, Noida"/>
    <s v="Sector 37"/>
    <x v="8"/>
    <s v="Indian Rupees(Rs.)"/>
    <x v="1"/>
    <x v="1"/>
    <s v="No"/>
    <n v="800"/>
    <x v="2"/>
    <x v="1310"/>
    <x v="0"/>
    <x v="1"/>
  </r>
  <r>
    <n v="18279437"/>
    <s v="Al Bake"/>
    <n v="1"/>
    <x v="62"/>
    <s v="Shop 5, Godavari Complex, Sector 37, Noida"/>
    <s v="Sector 37"/>
    <x v="60"/>
    <s v="Indian Rupees(Rs.)"/>
    <x v="0"/>
    <x v="1"/>
    <s v="No"/>
    <n v="450"/>
    <x v="1"/>
    <x v="1267"/>
    <x v="0"/>
    <x v="0"/>
  </r>
  <r>
    <n v="18368024"/>
    <s v="Waffles and Crepes"/>
    <n v="1"/>
    <x v="62"/>
    <s v="Shop 27, Godavri Market, Sector 37, Noida"/>
    <s v="Sector 37"/>
    <x v="94"/>
    <s v="Indian Rupees(Rs.)"/>
    <x v="0"/>
    <x v="0"/>
    <s v="No"/>
    <n v="250"/>
    <x v="1"/>
    <x v="2240"/>
    <x v="0"/>
    <x v="0"/>
  </r>
  <r>
    <n v="18322612"/>
    <s v="Nawabi Mughlai Zaika"/>
    <n v="1"/>
    <x v="62"/>
    <s v="Sector 41, Noida"/>
    <s v="Sector 41"/>
    <x v="2"/>
    <s v="Indian Rupees(Rs.)"/>
    <x v="0"/>
    <x v="1"/>
    <s v="No"/>
    <n v="550"/>
    <x v="2"/>
    <x v="1311"/>
    <x v="0"/>
    <x v="1"/>
  </r>
  <r>
    <n v="310539"/>
    <s v="Krunchies"/>
    <n v="1"/>
    <x v="62"/>
    <s v="Shop 2, Bhanu Market, Opposite Valley Bazar, Sector 44, Noida"/>
    <s v="Sector 44"/>
    <x v="12"/>
    <s v="Indian Rupees(Rs.)"/>
    <x v="0"/>
    <x v="1"/>
    <s v="No"/>
    <n v="200"/>
    <x v="4"/>
    <x v="376"/>
    <x v="0"/>
    <x v="0"/>
  </r>
  <r>
    <n v="18244257"/>
    <s v="Quick Grabs"/>
    <n v="1"/>
    <x v="62"/>
    <s v="Shop 13, UG, Amrapali Sapphire Shopping Complex, Sector 45, Noida"/>
    <s v="Sector 45"/>
    <x v="3"/>
    <s v="Indian Rupees(Rs.)"/>
    <x v="0"/>
    <x v="1"/>
    <s v="No"/>
    <n v="550"/>
    <x v="2"/>
    <x v="1409"/>
    <x v="0"/>
    <x v="1"/>
  </r>
  <r>
    <n v="309155"/>
    <s v="Domino's Pizza"/>
    <n v="1"/>
    <x v="62"/>
    <s v="Shop 29 &amp; 30, Ground Floor, Shopping Planet, Plot 232A/1, Block C, Sector 48, Noida"/>
    <s v="Sector 48"/>
    <x v="30"/>
    <s v="Indian Rupees(Rs.)"/>
    <x v="0"/>
    <x v="0"/>
    <s v="No"/>
    <n v="700"/>
    <x v="4"/>
    <x v="1311"/>
    <x v="0"/>
    <x v="1"/>
  </r>
  <r>
    <n v="18289230"/>
    <s v="Public Cafe"/>
    <n v="1"/>
    <x v="62"/>
    <s v="2, Shopping Planet, Sector 48, Noida"/>
    <s v="Sector 48"/>
    <x v="62"/>
    <s v="Indian Rupees(Rs.)"/>
    <x v="0"/>
    <x v="1"/>
    <s v="No"/>
    <n v="450"/>
    <x v="4"/>
    <x v="1511"/>
    <x v="0"/>
    <x v="0"/>
  </r>
  <r>
    <n v="18332086"/>
    <s v="Flames of Tandoor"/>
    <n v="1"/>
    <x v="62"/>
    <s v="Main DSC Road, Near OBC Bank, Sector 49, Noida"/>
    <s v="Sector 49"/>
    <x v="2"/>
    <s v="Indian Rupees(Rs.)"/>
    <x v="0"/>
    <x v="1"/>
    <s v="No"/>
    <n v="450"/>
    <x v="1"/>
    <x v="1377"/>
    <x v="0"/>
    <x v="0"/>
  </r>
  <r>
    <n v="18398605"/>
    <s v="Biryani By Kilo"/>
    <n v="1"/>
    <x v="62"/>
    <s v="Sector 50, Noida"/>
    <s v="Sector 50"/>
    <x v="103"/>
    <s v="Indian Rupees(Rs.)"/>
    <x v="0"/>
    <x v="1"/>
    <s v="No"/>
    <n v="700"/>
    <x v="1"/>
    <x v="2065"/>
    <x v="0"/>
    <x v="1"/>
  </r>
  <r>
    <n v="18332475"/>
    <s v="Second Home"/>
    <n v="1"/>
    <x v="62"/>
    <s v="1st Floor, C-3, Sector 51, Noida"/>
    <s v="Sector 51"/>
    <x v="25"/>
    <s v="Indian Rupees(Rs.)"/>
    <x v="1"/>
    <x v="0"/>
    <s v="No"/>
    <n v="800"/>
    <x v="0"/>
    <x v="1737"/>
    <x v="0"/>
    <x v="1"/>
  </r>
  <r>
    <n v="5698"/>
    <s v="Cafe Coffee Day"/>
    <n v="1"/>
    <x v="62"/>
    <s v="SG-14-15, C-25, Stellar IT Park, Sector 62, Noida"/>
    <s v="Sector 62"/>
    <x v="7"/>
    <s v="Indian Rupees(Rs.)"/>
    <x v="0"/>
    <x v="0"/>
    <s v="No"/>
    <n v="450"/>
    <x v="2"/>
    <x v="1122"/>
    <x v="0"/>
    <x v="0"/>
  </r>
  <r>
    <n v="18285723"/>
    <s v="Chai Thela"/>
    <n v="1"/>
    <x v="62"/>
    <s v="Tower A, Logix Cyber Park, Sector 62, Noida"/>
    <s v="Sector 62"/>
    <x v="7"/>
    <s v="Indian Rupees(Rs.)"/>
    <x v="0"/>
    <x v="0"/>
    <s v="No"/>
    <n v="250"/>
    <x v="2"/>
    <x v="1267"/>
    <x v="0"/>
    <x v="0"/>
  </r>
  <r>
    <n v="18273567"/>
    <s v="Delhi Biryani Hut"/>
    <n v="1"/>
    <x v="62"/>
    <s v="RN-3-B, Opposite Corporation Bank, Near Fortis Hospital, Sector 62, Noida"/>
    <s v="Sector 62"/>
    <x v="103"/>
    <s v="Indian Rupees(Rs.)"/>
    <x v="0"/>
    <x v="0"/>
    <s v="No"/>
    <n v="300"/>
    <x v="2"/>
    <x v="373"/>
    <x v="0"/>
    <x v="0"/>
  </r>
  <r>
    <n v="308718"/>
    <s v="Frequent Bakes"/>
    <n v="1"/>
    <x v="62"/>
    <s v="RN 10, Rasulpur Nawada, Near SRS Value Bazaar, Sector 62, Noida"/>
    <s v="Sector 62"/>
    <x v="572"/>
    <s v="Indian Rupees(Rs.)"/>
    <x v="0"/>
    <x v="1"/>
    <s v="No"/>
    <n v="350"/>
    <x v="4"/>
    <x v="1652"/>
    <x v="0"/>
    <x v="0"/>
  </r>
  <r>
    <n v="18423098"/>
    <s v="GreeNox"/>
    <n v="1"/>
    <x v="62"/>
    <s v="A Block, The Corenthum Office Complex, Sector 62, Noida"/>
    <s v="Sector 62"/>
    <x v="62"/>
    <s v="Indian Rupees(Rs.)"/>
    <x v="0"/>
    <x v="1"/>
    <s v="No"/>
    <n v="200"/>
    <x v="2"/>
    <x v="1742"/>
    <x v="0"/>
    <x v="0"/>
  </r>
  <r>
    <n v="18281973"/>
    <s v="Mithaas Sweets"/>
    <n v="1"/>
    <x v="62"/>
    <s v="RN-1, B Block, Sector 62, Noida"/>
    <s v="Sector 62"/>
    <x v="331"/>
    <s v="Indian Rupees(Rs.)"/>
    <x v="0"/>
    <x v="1"/>
    <s v="No"/>
    <n v="650"/>
    <x v="2"/>
    <x v="1234"/>
    <x v="0"/>
    <x v="1"/>
  </r>
  <r>
    <n v="18128867"/>
    <s v="The Chaiwalas"/>
    <n v="1"/>
    <x v="62"/>
    <s v="Shop 1, Ground Floor, Tower B, Okaya Business Centre, Sector 62, Noida"/>
    <s v="Sector 62"/>
    <x v="7"/>
    <s v="Indian Rupees(Rs.)"/>
    <x v="0"/>
    <x v="0"/>
    <s v="No"/>
    <n v="300"/>
    <x v="2"/>
    <x v="1502"/>
    <x v="0"/>
    <x v="0"/>
  </r>
  <r>
    <n v="18160567"/>
    <s v="The Hunger Cure"/>
    <n v="1"/>
    <x v="62"/>
    <s v="RN-23, B Block Market, Sector 62, Noida"/>
    <s v="Sector 62"/>
    <x v="101"/>
    <s v="Indian Rupees(Rs.)"/>
    <x v="0"/>
    <x v="0"/>
    <s v="No"/>
    <n v="600"/>
    <x v="2"/>
    <x v="2066"/>
    <x v="0"/>
    <x v="1"/>
  </r>
  <r>
    <n v="302308"/>
    <s v="RollsKing"/>
    <n v="1"/>
    <x v="62"/>
    <s v="Plot 11, Near SRS Value Bazar, Sector 62, Noida"/>
    <s v="Sector 62"/>
    <x v="12"/>
    <s v="Indian Rupees(Rs.)"/>
    <x v="0"/>
    <x v="0"/>
    <s v="No"/>
    <n v="300"/>
    <x v="1"/>
    <x v="1823"/>
    <x v="0"/>
    <x v="0"/>
  </r>
  <r>
    <n v="18378580"/>
    <s v="Subhoj"/>
    <n v="1"/>
    <x v="62"/>
    <s v="E-198, Ground Floor, Sector 63, Noida"/>
    <s v="Sector 63"/>
    <x v="122"/>
    <s v="Indian Rupees(Rs.)"/>
    <x v="0"/>
    <x v="0"/>
    <s v="No"/>
    <n v="350"/>
    <x v="0"/>
    <x v="2722"/>
    <x v="0"/>
    <x v="0"/>
  </r>
  <r>
    <n v="312241"/>
    <s v="Hot Fries"/>
    <n v="1"/>
    <x v="62"/>
    <s v="Food Court, Spice World Mall, Sector 25, Noida"/>
    <s v="Spice World Mall, Sector 25"/>
    <x v="12"/>
    <s v="Indian Rupees(Rs.)"/>
    <x v="0"/>
    <x v="0"/>
    <s v="No"/>
    <n v="350"/>
    <x v="2"/>
    <x v="2723"/>
    <x v="0"/>
    <x v="0"/>
  </r>
  <r>
    <n v="303152"/>
    <s v="Legends Barbeques"/>
    <n v="1"/>
    <x v="62"/>
    <s v="311A, 2nd Floor, Spice World Mall, Sector 25, Noida"/>
    <s v="Spice World Mall, Sector 25"/>
    <x v="1157"/>
    <s v="Indian Rupees(Rs.)"/>
    <x v="0"/>
    <x v="0"/>
    <s v="No"/>
    <n v="1300"/>
    <x v="1"/>
    <x v="1654"/>
    <x v="0"/>
    <x v="2"/>
  </r>
  <r>
    <n v="523"/>
    <s v="Barista"/>
    <n v="1"/>
    <x v="62"/>
    <s v="Supertech Shopprix Mall, Sector 61, Noida"/>
    <s v="Supertech Shopprix Mall, Sector 61"/>
    <x v="7"/>
    <s v="Indian Rupees(Rs.)"/>
    <x v="0"/>
    <x v="0"/>
    <s v="No"/>
    <n v="650"/>
    <x v="4"/>
    <x v="2463"/>
    <x v="0"/>
    <x v="1"/>
  </r>
  <r>
    <n v="386"/>
    <s v="Domino's Pizza"/>
    <n v="1"/>
    <x v="62"/>
    <s v="Lower Ground, Supertech Shopprix Mall, Sector 61, Noida"/>
    <s v="Supertech Shopprix Mall, Sector 61"/>
    <x v="30"/>
    <s v="Indian Rupees(Rs.)"/>
    <x v="0"/>
    <x v="0"/>
    <s v="No"/>
    <n v="700"/>
    <x v="4"/>
    <x v="2073"/>
    <x v="0"/>
    <x v="1"/>
  </r>
  <r>
    <n v="18272355"/>
    <s v="Pirates Of Grill"/>
    <n v="1"/>
    <x v="62"/>
    <s v="C-417, 3rd Floor, DLF Mall of India, Sector 18, Noida"/>
    <s v="DLF Mall of India, Sector 18,  Noida"/>
    <x v="510"/>
    <s v="Indian Rupees(Rs.)"/>
    <x v="0"/>
    <x v="0"/>
    <s v="No"/>
    <n v="1800"/>
    <x v="1"/>
    <x v="840"/>
    <x v="0"/>
    <x v="2"/>
  </r>
  <r>
    <n v="18303688"/>
    <s v="Smaaash"/>
    <n v="1"/>
    <x v="62"/>
    <s v="4th Floor, DLF Mall of India, Sector 18, Noida"/>
    <s v="DLF Mall of India, Sector 18,  Noida"/>
    <x v="1048"/>
    <s v="Indian Rupees(Rs.)"/>
    <x v="0"/>
    <x v="0"/>
    <s v="No"/>
    <n v="1350"/>
    <x v="1"/>
    <x v="2627"/>
    <x v="0"/>
    <x v="2"/>
  </r>
  <r>
    <n v="310167"/>
    <s v="Sufiaana"/>
    <n v="1"/>
    <x v="0"/>
    <s v="A-37, Vishal Enclave, Rajouri Garden, New Delhi"/>
    <s v="Rajouri Garden"/>
    <x v="1158"/>
    <s v="Indian Rupees(Rs.)"/>
    <x v="1"/>
    <x v="1"/>
    <s v="No"/>
    <n v="2000"/>
    <x v="1"/>
    <x v="1669"/>
    <x v="0"/>
    <x v="3"/>
  </r>
  <r>
    <n v="311698"/>
    <s v="Green Chick Chop"/>
    <n v="1"/>
    <x v="62"/>
    <s v="56, Block I, Ganga Shopping Complex, Sector 29, Noida"/>
    <s v="Ganga Shopping Complex, Sector 29"/>
    <x v="85"/>
    <s v="Indian Rupees(Rs.)"/>
    <x v="0"/>
    <x v="1"/>
    <s v="No"/>
    <n v="350"/>
    <x v="2"/>
    <x v="984"/>
    <x v="0"/>
    <x v="0"/>
  </r>
  <r>
    <n v="3154"/>
    <s v="Samarkand"/>
    <n v="1"/>
    <x v="62"/>
    <s v="R-292, Ganga Shopping Complex, Sector 29, Noida"/>
    <s v="Ganga Shopping Complex, Sector 29"/>
    <x v="8"/>
    <s v="Indian Rupees(Rs.)"/>
    <x v="1"/>
    <x v="1"/>
    <s v="No"/>
    <n v="1500"/>
    <x v="2"/>
    <x v="2576"/>
    <x v="0"/>
    <x v="2"/>
  </r>
  <r>
    <n v="18424581"/>
    <s v="The Feast Box"/>
    <n v="1"/>
    <x v="62"/>
    <s v="Ganga Shopping Complex, Sector 29, Noida"/>
    <s v="Ganga Shopping Complex, Sector 29"/>
    <x v="335"/>
    <s v="Indian Rupees(Rs.)"/>
    <x v="0"/>
    <x v="1"/>
    <s v="No"/>
    <n v="600"/>
    <x v="0"/>
    <x v="2079"/>
    <x v="0"/>
    <x v="1"/>
  </r>
  <r>
    <n v="18421057"/>
    <s v="Imperfecto"/>
    <n v="1"/>
    <x v="62"/>
    <s v="Gardens Gallaria, Sector 38, Noida"/>
    <s v="Gardens Galleria, Sector 38 Noida"/>
    <x v="454"/>
    <s v="Indian Rupees(Rs.)"/>
    <x v="1"/>
    <x v="0"/>
    <s v="No"/>
    <n v="1800"/>
    <x v="2"/>
    <x v="1585"/>
    <x v="0"/>
    <x v="2"/>
  </r>
  <r>
    <n v="18237319"/>
    <s v="Dirty Apron"/>
    <n v="1"/>
    <x v="0"/>
    <s v="B6-7/22, 2nd Floor, Opposite Deer Park, Safdarjung Enclave Market, Safdarjung, New Delhi"/>
    <s v="Safdarjung"/>
    <x v="1159"/>
    <s v="Indian Rupees(Rs.)"/>
    <x v="1"/>
    <x v="1"/>
    <s v="No"/>
    <n v="2000"/>
    <x v="1"/>
    <x v="230"/>
    <x v="0"/>
    <x v="3"/>
  </r>
  <r>
    <n v="18377927"/>
    <s v="Night Food Service"/>
    <n v="1"/>
    <x v="62"/>
    <s v="Green Market, Phase II, Greater Noida, Noida"/>
    <s v="Greater Noida"/>
    <x v="598"/>
    <s v="Indian Rupees(Rs.)"/>
    <x v="0"/>
    <x v="0"/>
    <s v="No"/>
    <n v="350"/>
    <x v="1"/>
    <x v="2245"/>
    <x v="0"/>
    <x v="0"/>
  </r>
  <r>
    <n v="18331809"/>
    <s v="Serendipity Cafe"/>
    <n v="1"/>
    <x v="62"/>
    <s v="Ground Floor, Ansal Plaza Mall, Knowledge Park I, Pari Chowk, Greater Noida, Noida"/>
    <s v="Greater Noida"/>
    <x v="7"/>
    <s v="Indian Rupees(Rs.)"/>
    <x v="0"/>
    <x v="0"/>
    <s v="No"/>
    <n v="300"/>
    <x v="0"/>
    <x v="133"/>
    <x v="0"/>
    <x v="0"/>
  </r>
  <r>
    <n v="5685"/>
    <s v="Zaika Hindustani"/>
    <n v="1"/>
    <x v="62"/>
    <s v="107 &amp; 109, Jaipuria Plaza, Sector 26, Noida"/>
    <s v="Jaipuria Plaza, Sector 26, Noida"/>
    <x v="370"/>
    <s v="Indian Rupees(Rs.)"/>
    <x v="0"/>
    <x v="0"/>
    <s v="No"/>
    <n v="600"/>
    <x v="2"/>
    <x v="2724"/>
    <x v="0"/>
    <x v="1"/>
  </r>
  <r>
    <n v="8441"/>
    <s v="Tea Lounge - Jaypee Greens"/>
    <n v="1"/>
    <x v="62"/>
    <s v="Jaypee Greens Golf &amp; Spa Resort, G Block, Surajpur, Noida"/>
    <s v="Jaypee Greens Golf &amp; Spa Resort, Surajpur"/>
    <x v="7"/>
    <s v="Indian Rupees(Rs.)"/>
    <x v="0"/>
    <x v="0"/>
    <s v="No"/>
    <n v="900"/>
    <x v="2"/>
    <x v="1957"/>
    <x v="0"/>
    <x v="1"/>
  </r>
  <r>
    <n v="310067"/>
    <s v="Golden Chaat"/>
    <n v="1"/>
    <x v="62"/>
    <s v="Ground Floor, MSX Mall, Greater Noida, Noida"/>
    <s v="MSX Mall, Greater Noida"/>
    <x v="12"/>
    <s v="Indian Rupees(Rs.)"/>
    <x v="0"/>
    <x v="0"/>
    <s v="No"/>
    <n v="100"/>
    <x v="0"/>
    <x v="2725"/>
    <x v="0"/>
    <x v="0"/>
  </r>
  <r>
    <n v="304496"/>
    <s v="Chip Chap Shahi Corner"/>
    <n v="1"/>
    <x v="62"/>
    <s v="C-117, Near Kohli Dharam Kanta, Sector 10, Noida"/>
    <s v="Sector 10"/>
    <x v="0"/>
    <s v="Indian Rupees(Rs.)"/>
    <x v="0"/>
    <x v="0"/>
    <s v="No"/>
    <n v="200"/>
    <x v="2"/>
    <x v="982"/>
    <x v="0"/>
    <x v="0"/>
  </r>
  <r>
    <n v="308670"/>
    <s v="Mother's Kitchen"/>
    <n v="1"/>
    <x v="62"/>
    <s v="D 205, Sector 10, Noida"/>
    <s v="Sector 10"/>
    <x v="0"/>
    <s v="Indian Rupees(Rs.)"/>
    <x v="0"/>
    <x v="0"/>
    <s v="No"/>
    <n v="100"/>
    <x v="2"/>
    <x v="2726"/>
    <x v="0"/>
    <x v="0"/>
  </r>
  <r>
    <n v="4541"/>
    <s v="DV's Chinese Kitchen"/>
    <n v="1"/>
    <x v="62"/>
    <s v="Near ICICI Bank, GB Nagar, Sector 110, Noida"/>
    <s v="Sector 110"/>
    <x v="19"/>
    <s v="Indian Rupees(Rs.)"/>
    <x v="0"/>
    <x v="0"/>
    <s v="No"/>
    <n v="300"/>
    <x v="2"/>
    <x v="484"/>
    <x v="0"/>
    <x v="0"/>
  </r>
  <r>
    <n v="310208"/>
    <s v="Kabab And Tadka"/>
    <n v="1"/>
    <x v="62"/>
    <s v="Opposite Pathways School, Main Road, Sector 104, Near Sector 110, Noida"/>
    <s v="Sector 110"/>
    <x v="0"/>
    <s v="Indian Rupees(Rs.)"/>
    <x v="0"/>
    <x v="1"/>
    <s v="No"/>
    <n v="600"/>
    <x v="4"/>
    <x v="2315"/>
    <x v="0"/>
    <x v="1"/>
  </r>
  <r>
    <n v="18157400"/>
    <s v="Moti Mahal Delux- Legendary Culinary"/>
    <n v="1"/>
    <x v="62"/>
    <s v="12-A, Ashirwad Shopping Complex, Sector 104, Near Sector 110, Noida"/>
    <s v="Sector 110"/>
    <x v="2"/>
    <s v="Indian Rupees(Rs.)"/>
    <x v="0"/>
    <x v="1"/>
    <s v="No"/>
    <n v="900"/>
    <x v="1"/>
    <x v="1415"/>
    <x v="0"/>
    <x v="1"/>
  </r>
  <r>
    <n v="18252385"/>
    <s v="Tadqa Tandoor Express"/>
    <n v="1"/>
    <x v="62"/>
    <s v="Ground Floor, Main Road, Yadhuvanshi Tower, Opposite Pathways School, Sector 104, Near Sector 110, Noida"/>
    <s v="Sector 110"/>
    <x v="2"/>
    <s v="Indian Rupees(Rs.)"/>
    <x v="0"/>
    <x v="1"/>
    <s v="No"/>
    <n v="750"/>
    <x v="1"/>
    <x v="1127"/>
    <x v="0"/>
    <x v="1"/>
  </r>
  <r>
    <n v="8074"/>
    <s v="Saheb's Restaurant"/>
    <n v="1"/>
    <x v="62"/>
    <s v="3, I-25, Sector 12, Noida"/>
    <s v="Sector 12"/>
    <x v="1128"/>
    <s v="Indian Rupees(Rs.)"/>
    <x v="0"/>
    <x v="0"/>
    <s v="No"/>
    <n v="550"/>
    <x v="2"/>
    <x v="2579"/>
    <x v="0"/>
    <x v="1"/>
  </r>
  <r>
    <n v="18307266"/>
    <s v="Chaska By Taste"/>
    <n v="1"/>
    <x v="62"/>
    <s v="Village Shadra Bansal Market, Near Pass Taira, Sector 132, Noida"/>
    <s v="Sector 132"/>
    <x v="3"/>
    <s v="Indian Rupees(Rs.)"/>
    <x v="0"/>
    <x v="0"/>
    <s v="No"/>
    <n v="600"/>
    <x v="2"/>
    <x v="1961"/>
    <x v="0"/>
    <x v="1"/>
  </r>
  <r>
    <n v="18276998"/>
    <s v="Rolling Beans"/>
    <n v="1"/>
    <x v="62"/>
    <s v="Near Genpact &amp; Unitech Infospace, Sector 135, Near Sector 132, Noida"/>
    <s v="Sector 132"/>
    <x v="0"/>
    <s v="Indian Rupees(Rs.)"/>
    <x v="0"/>
    <x v="1"/>
    <s v="No"/>
    <n v="200"/>
    <x v="2"/>
    <x v="2317"/>
    <x v="0"/>
    <x v="0"/>
  </r>
  <r>
    <n v="18358190"/>
    <s v="Cafe Coffee Day"/>
    <n v="1"/>
    <x v="62"/>
    <s v="Unitech Infospace, Sector 135, Near Sector 132, Noida"/>
    <s v="Sector 132"/>
    <x v="7"/>
    <s v="Indian Rupees(Rs.)"/>
    <x v="0"/>
    <x v="0"/>
    <s v="No"/>
    <n v="450"/>
    <x v="0"/>
    <x v="1747"/>
    <x v="0"/>
    <x v="0"/>
  </r>
  <r>
    <n v="303371"/>
    <s v="Barbeque Nation"/>
    <n v="1"/>
    <x v="62"/>
    <s v="A-79-A, Ground Floor, Hotel Savoy Suites, Sector 16, Noida"/>
    <s v="Sector 16"/>
    <x v="983"/>
    <s v="Indian Rupees(Rs.)"/>
    <x v="0"/>
    <x v="0"/>
    <s v="No"/>
    <n v="1600"/>
    <x v="1"/>
    <x v="387"/>
    <x v="0"/>
    <x v="2"/>
  </r>
  <r>
    <n v="18336506"/>
    <s v="Oh My Scoop!"/>
    <n v="1"/>
    <x v="62"/>
    <s v="Shop 24, Block D-9A Market, Sector 27, Noida"/>
    <s v="Sector 27"/>
    <x v="905"/>
    <s v="Indian Rupees(Rs.)"/>
    <x v="0"/>
    <x v="0"/>
    <s v="No"/>
    <n v="200"/>
    <x v="1"/>
    <x v="381"/>
    <x v="0"/>
    <x v="0"/>
  </r>
  <r>
    <n v="3443"/>
    <s v="Fresh Food Factory"/>
    <n v="1"/>
    <x v="62"/>
    <s v="E-1, Sector 3, Noida"/>
    <s v="Sector 3"/>
    <x v="3"/>
    <s v="Indian Rupees(Rs.)"/>
    <x v="0"/>
    <x v="0"/>
    <s v="No"/>
    <n v="300"/>
    <x v="1"/>
    <x v="1126"/>
    <x v="0"/>
    <x v="0"/>
  </r>
  <r>
    <n v="302501"/>
    <s v="Kavita's Restaurant"/>
    <n v="1"/>
    <x v="62"/>
    <s v="C Block Market, Nilgiri Shopping Complex, Sector 34, Noida"/>
    <s v="Sector 34"/>
    <x v="8"/>
    <s v="Indian Rupees(Rs.)"/>
    <x v="0"/>
    <x v="1"/>
    <s v="No"/>
    <n v="550"/>
    <x v="2"/>
    <x v="2466"/>
    <x v="0"/>
    <x v="1"/>
  </r>
  <r>
    <n v="18275704"/>
    <s v="Burnout"/>
    <n v="1"/>
    <x v="62"/>
    <s v="Location Varies, Sector 37, Noida"/>
    <s v="Sector 37"/>
    <x v="1160"/>
    <s v="Indian Rupees(Rs.)"/>
    <x v="0"/>
    <x v="1"/>
    <s v="No"/>
    <n v="450"/>
    <x v="1"/>
    <x v="632"/>
    <x v="0"/>
    <x v="0"/>
  </r>
  <r>
    <n v="307424"/>
    <s v="City Hut"/>
    <n v="1"/>
    <x v="62"/>
    <s v="Near HP Petrol Pump, Main Dadri Road, Sector 41, Noida"/>
    <s v="Sector 41"/>
    <x v="3"/>
    <s v="Indian Rupees(Rs.)"/>
    <x v="0"/>
    <x v="0"/>
    <s v="No"/>
    <n v="700"/>
    <x v="4"/>
    <x v="637"/>
    <x v="0"/>
    <x v="1"/>
  </r>
  <r>
    <n v="18412876"/>
    <s v="Faasos"/>
    <n v="1"/>
    <x v="62"/>
    <s v="C-11/98, Sector 41, Noida"/>
    <s v="Sector 41"/>
    <x v="47"/>
    <s v="Indian Rupees(Rs.)"/>
    <x v="0"/>
    <x v="1"/>
    <s v="No"/>
    <n v="600"/>
    <x v="2"/>
    <x v="1750"/>
    <x v="0"/>
    <x v="1"/>
  </r>
  <r>
    <n v="311332"/>
    <s v="Twenty Four Seven"/>
    <n v="1"/>
    <x v="62"/>
    <s v="RK Service Station, Sector 41, Noida"/>
    <s v="Sector 41"/>
    <x v="101"/>
    <s v="Indian Rupees(Rs.)"/>
    <x v="0"/>
    <x v="0"/>
    <s v="No"/>
    <n v="300"/>
    <x v="2"/>
    <x v="2726"/>
    <x v="0"/>
    <x v="0"/>
  </r>
  <r>
    <n v="18439546"/>
    <s v="Virundu"/>
    <n v="1"/>
    <x v="62"/>
    <s v="H Block, Sector 41, Noida"/>
    <s v="Sector 41"/>
    <x v="64"/>
    <s v="Indian Rupees(Rs.)"/>
    <x v="0"/>
    <x v="1"/>
    <s v="No"/>
    <n v="300"/>
    <x v="2"/>
    <x v="1351"/>
    <x v="0"/>
    <x v="0"/>
  </r>
  <r>
    <n v="18412897"/>
    <s v="Kettle &amp; Kegs"/>
    <n v="1"/>
    <x v="62"/>
    <s v="Sector 41, Noida"/>
    <s v="Sector 41"/>
    <x v="98"/>
    <s v="Indian Rupees(Rs.)"/>
    <x v="0"/>
    <x v="1"/>
    <s v="No"/>
    <n v="200"/>
    <x v="0"/>
    <x v="2314"/>
    <x v="0"/>
    <x v="0"/>
  </r>
  <r>
    <n v="310695"/>
    <s v="Sanghai Food"/>
    <n v="1"/>
    <x v="62"/>
    <s v="Pearl Gateway Tower, Near Gulmohar Garden, Sector 44, Noida"/>
    <s v="Sector 44"/>
    <x v="19"/>
    <s v="Indian Rupees(Rs.)"/>
    <x v="0"/>
    <x v="0"/>
    <s v="No"/>
    <n v="450"/>
    <x v="2"/>
    <x v="1585"/>
    <x v="0"/>
    <x v="0"/>
  </r>
  <r>
    <n v="3740"/>
    <s v="Hungry - I"/>
    <n v="1"/>
    <x v="62"/>
    <s v="20, A Block Market, Near Amity School, Sector 44, Noida"/>
    <s v="Sector 44"/>
    <x v="752"/>
    <s v="Indian Rupees(Rs.)"/>
    <x v="0"/>
    <x v="1"/>
    <s v="No"/>
    <n v="550"/>
    <x v="1"/>
    <x v="565"/>
    <x v="0"/>
    <x v="1"/>
  </r>
  <r>
    <n v="18410380"/>
    <s v="The Epicureans"/>
    <n v="1"/>
    <x v="62"/>
    <s v="B-101, Near HDFC Bank, Sector 46, Near Sector 47, Noida"/>
    <s v="Sector 47"/>
    <x v="8"/>
    <s v="Indian Rupees(Rs.)"/>
    <x v="0"/>
    <x v="0"/>
    <s v="No"/>
    <n v="650"/>
    <x v="2"/>
    <x v="386"/>
    <x v="0"/>
    <x v="1"/>
  </r>
  <r>
    <n v="18339329"/>
    <s v="Amrit's Agni Multi Cuisine Restaurant"/>
    <n v="1"/>
    <x v="62"/>
    <s v="M-7, 1st Floor, Opposite Samvedana Hospital, Sector 48, Noida"/>
    <s v="Sector 48"/>
    <x v="3"/>
    <s v="Indian Rupees(Rs.)"/>
    <x v="0"/>
    <x v="0"/>
    <s v="No"/>
    <n v="550"/>
    <x v="2"/>
    <x v="395"/>
    <x v="0"/>
    <x v="1"/>
  </r>
  <r>
    <n v="304818"/>
    <s v="Punjabi Chaska"/>
    <n v="1"/>
    <x v="62"/>
    <s v="1, Opposite Samvedna Hospital, Sector 48, Noida"/>
    <s v="Sector 48"/>
    <x v="8"/>
    <s v="Indian Rupees(Rs.)"/>
    <x v="0"/>
    <x v="0"/>
    <s v="No"/>
    <n v="550"/>
    <x v="2"/>
    <x v="1655"/>
    <x v="0"/>
    <x v="1"/>
  </r>
  <r>
    <n v="18273047"/>
    <s v="Mishti's Kitchen"/>
    <n v="1"/>
    <x v="62"/>
    <s v="H-38, Sector 51, Noida"/>
    <s v="Sector 51"/>
    <x v="348"/>
    <s v="Indian Rupees(Rs.)"/>
    <x v="0"/>
    <x v="1"/>
    <s v="No"/>
    <n v="550"/>
    <x v="1"/>
    <x v="1655"/>
    <x v="0"/>
    <x v="1"/>
  </r>
  <r>
    <n v="310170"/>
    <s v="Mithaas Sweets"/>
    <n v="1"/>
    <x v="62"/>
    <s v="Ground Floor, Ashirwad Complex, Sector 53, Noida"/>
    <s v="Sector 53"/>
    <x v="331"/>
    <s v="Indian Rupees(Rs.)"/>
    <x v="0"/>
    <x v="1"/>
    <s v="No"/>
    <n v="650"/>
    <x v="2"/>
    <x v="2179"/>
    <x v="0"/>
    <x v="1"/>
  </r>
  <r>
    <n v="8090"/>
    <s v="Shankar Fast Food"/>
    <n v="1"/>
    <x v="62"/>
    <s v="D-16, B Block, Near HCL Call Center, Sector 59, Noida"/>
    <s v="Sector 59"/>
    <x v="3"/>
    <s v="Indian Rupees(Rs.)"/>
    <x v="0"/>
    <x v="0"/>
    <s v="No"/>
    <n v="300"/>
    <x v="2"/>
    <x v="2727"/>
    <x v="0"/>
    <x v="0"/>
  </r>
  <r>
    <n v="8089"/>
    <s v="Chauhan Fast Food"/>
    <n v="1"/>
    <x v="62"/>
    <s v="Near A-37, Opposite Star News Building, Sector 60, Noida"/>
    <s v="Sector 60"/>
    <x v="776"/>
    <s v="Indian Rupees(Rs.)"/>
    <x v="0"/>
    <x v="0"/>
    <s v="No"/>
    <n v="250"/>
    <x v="0"/>
    <x v="2728"/>
    <x v="0"/>
    <x v="0"/>
  </r>
  <r>
    <n v="18281981"/>
    <s v="Food Brigade"/>
    <n v="1"/>
    <x v="62"/>
    <s v="1, Ground Floor, Unit A-13/2,3,4  Highway Tower 1, Near Jaypee College, Sector 62, Noida"/>
    <s v="Sector 62"/>
    <x v="309"/>
    <s v="Indian Rupees(Rs.)"/>
    <x v="0"/>
    <x v="0"/>
    <s v="No"/>
    <n v="300"/>
    <x v="2"/>
    <x v="2648"/>
    <x v="0"/>
    <x v="0"/>
  </r>
  <r>
    <n v="18258764"/>
    <s v="South King Restaurant"/>
    <n v="1"/>
    <x v="62"/>
    <s v="Sector 66, Near Sector 65, Noida"/>
    <s v="Sector 65"/>
    <x v="6"/>
    <s v="Indian Rupees(Rs.)"/>
    <x v="0"/>
    <x v="0"/>
    <s v="No"/>
    <n v="300"/>
    <x v="2"/>
    <x v="488"/>
    <x v="0"/>
    <x v="0"/>
  </r>
  <r>
    <n v="18421059"/>
    <s v="Thaaliwaalaa.com"/>
    <n v="1"/>
    <x v="62"/>
    <s v="WP-04, C Block, Sector 71, Noida"/>
    <s v="Sector 71"/>
    <x v="0"/>
    <s v="Indian Rupees(Rs.)"/>
    <x v="0"/>
    <x v="0"/>
    <s v="No"/>
    <n v="200"/>
    <x v="2"/>
    <x v="1950"/>
    <x v="0"/>
    <x v="0"/>
  </r>
  <r>
    <n v="18014154"/>
    <s v="Mithaas"/>
    <n v="1"/>
    <x v="62"/>
    <s v="7th Floor, Amrapali Platinum Club, Sector 119, Near, Sector 72, Noida"/>
    <s v="Sector 72"/>
    <x v="331"/>
    <s v="Indian Rupees(Rs.)"/>
    <x v="0"/>
    <x v="0"/>
    <s v="No"/>
    <n v="650"/>
    <x v="2"/>
    <x v="140"/>
    <x v="0"/>
    <x v="1"/>
  </r>
  <r>
    <n v="308877"/>
    <s v="Chinese Chilli Seasonal"/>
    <n v="1"/>
    <x v="62"/>
    <s v="Near Eldeco Studio, A Block, Sector 93, Noida"/>
    <s v="Sector 93"/>
    <x v="19"/>
    <s v="Indian Rupees(Rs.)"/>
    <x v="0"/>
    <x v="0"/>
    <s v="No"/>
    <n v="300"/>
    <x v="2"/>
    <x v="134"/>
    <x v="0"/>
    <x v="0"/>
  </r>
  <r>
    <n v="18124378"/>
    <s v="Cafe Diva"/>
    <n v="1"/>
    <x v="0"/>
    <s v="1st Floor, Sangam Courtyard, Major Somnath Marg, R K Puram, New Delhi"/>
    <s v="Sangam Courtyard, RK Puram"/>
    <x v="1161"/>
    <s v="Indian Rupees(Rs.)"/>
    <x v="1"/>
    <x v="0"/>
    <s v="No"/>
    <n v="2000"/>
    <x v="1"/>
    <x v="409"/>
    <x v="0"/>
    <x v="3"/>
  </r>
  <r>
    <n v="791"/>
    <s v="Costa Coffee"/>
    <n v="1"/>
    <x v="62"/>
    <s v="36, The Great India Place Mall, Sector 38 A, Sector 38, Noida"/>
    <s v="The Great India Place, Sector 38"/>
    <x v="7"/>
    <s v="Indian Rupees(Rs.)"/>
    <x v="0"/>
    <x v="0"/>
    <s v="No"/>
    <n v="600"/>
    <x v="1"/>
    <x v="392"/>
    <x v="0"/>
    <x v="1"/>
  </r>
  <r>
    <n v="394"/>
    <s v="Pizza Hut"/>
    <n v="1"/>
    <x v="62"/>
    <s v="The Great India Place Mall, Sector 38 A, Noida, Sector 38, Noida"/>
    <s v="The Great India Place, Sector 38"/>
    <x v="34"/>
    <s v="Indian Rupees(Rs.)"/>
    <x v="0"/>
    <x v="0"/>
    <s v="No"/>
    <n v="1000"/>
    <x v="1"/>
    <x v="1126"/>
    <x v="0"/>
    <x v="2"/>
  </r>
  <r>
    <n v="5689"/>
    <s v="Thaal Vaadi"/>
    <n v="1"/>
    <x v="62"/>
    <s v="310/311, 3rd Floor, The Great India Place Mall, Sector 38-A, Near, Sector 38, Noida"/>
    <s v="The Great India Place, Sector 38"/>
    <x v="1105"/>
    <s v="Indian Rupees(Rs.)"/>
    <x v="0"/>
    <x v="0"/>
    <s v="No"/>
    <n v="1000"/>
    <x v="1"/>
    <x v="2244"/>
    <x v="0"/>
    <x v="2"/>
  </r>
  <r>
    <n v="4473"/>
    <s v="Haldiram's"/>
    <n v="1"/>
    <x v="62"/>
    <s v="L-1, Centre Stage Mall, Sector 18, Noida"/>
    <s v="Centre Stage Mall, Sector 18"/>
    <x v="318"/>
    <s v="Indian Rupees(Rs.)"/>
    <x v="0"/>
    <x v="0"/>
    <s v="No"/>
    <n v="600"/>
    <x v="1"/>
    <x v="572"/>
    <x v="0"/>
    <x v="1"/>
  </r>
  <r>
    <n v="18272361"/>
    <s v="Punjabi By Nature Quickie"/>
    <n v="1"/>
    <x v="62"/>
    <s v="D-424/425, 3rd Floor, DLF Mall of India, Sector 18, Noida"/>
    <s v="DLF Mall of India, Sector 18,  Noida"/>
    <x v="2"/>
    <s v="Indian Rupees(Rs.)"/>
    <x v="1"/>
    <x v="0"/>
    <s v="No"/>
    <n v="1100"/>
    <x v="2"/>
    <x v="2729"/>
    <x v="0"/>
    <x v="2"/>
  </r>
  <r>
    <n v="18372695"/>
    <s v="United Coffee House Rewind"/>
    <n v="1"/>
    <x v="62"/>
    <s v="D-428, 3rd Floor, DLF Mall of India, Sector 18, Noida"/>
    <s v="DLF Mall of India, Sector 18,  Noida"/>
    <x v="1162"/>
    <s v="Indian Rupees(Rs.)"/>
    <x v="1"/>
    <x v="0"/>
    <s v="No"/>
    <n v="1500"/>
    <x v="2"/>
    <x v="2730"/>
    <x v="0"/>
    <x v="2"/>
  </r>
  <r>
    <n v="18303706"/>
    <s v="Oh So Stoned!"/>
    <n v="1"/>
    <x v="62"/>
    <s v="4th Floor, DLF Mall of India, Sector 18, Noida"/>
    <s v="DLF Mall of India, Sector 18,  Noida"/>
    <x v="46"/>
    <s v="Indian Rupees(Rs.)"/>
    <x v="0"/>
    <x v="0"/>
    <s v="No"/>
    <n v="250"/>
    <x v="1"/>
    <x v="750"/>
    <x v="0"/>
    <x v="0"/>
  </r>
  <r>
    <n v="18366022"/>
    <s v="Chi Asian Cookhouse"/>
    <n v="1"/>
    <x v="62"/>
    <s v="F-456, 3rd Floor, DLF Mall of India, Sector 18, Noida"/>
    <s v="DLF Mall of India, Sector 18,  Noida"/>
    <x v="1163"/>
    <s v="Indian Rupees(Rs.)"/>
    <x v="1"/>
    <x v="1"/>
    <s v="No"/>
    <n v="1400"/>
    <x v="1"/>
    <x v="2399"/>
    <x v="0"/>
    <x v="2"/>
  </r>
  <r>
    <n v="18419893"/>
    <s v="Laat Saab"/>
    <n v="1"/>
    <x v="62"/>
    <s v="Gardens Galleria Mall, Next to The Great India Place, Sector 38, Noida"/>
    <s v="Gardens Galleria, Sector 38 Noida"/>
    <x v="2"/>
    <s v="Indian Rupees(Rs.)"/>
    <x v="1"/>
    <x v="1"/>
    <s v="No"/>
    <n v="1300"/>
    <x v="1"/>
    <x v="795"/>
    <x v="0"/>
    <x v="2"/>
  </r>
  <r>
    <n v="18253392"/>
    <s v="Kafe Republic"/>
    <n v="1"/>
    <x v="62"/>
    <s v="Shop 4, Ground Floor, NQI Plaza, Alpha 1 Commercial Belt, Greater Noida, Noida"/>
    <s v="Greater Noida"/>
    <x v="12"/>
    <s v="Indian Rupees(Rs.)"/>
    <x v="0"/>
    <x v="1"/>
    <s v="No"/>
    <n v="300"/>
    <x v="2"/>
    <x v="2731"/>
    <x v="0"/>
    <x v="0"/>
  </r>
  <r>
    <n v="307628"/>
    <s v="Yu Turn"/>
    <n v="1"/>
    <x v="62"/>
    <s v="R-2, Recreation Area, YMCA Complex, Opposite JP Golf Course, Greater Noida, Noida"/>
    <s v="Greater Noida"/>
    <x v="1099"/>
    <s v="Indian Rupees(Rs.)"/>
    <x v="1"/>
    <x v="1"/>
    <s v="No"/>
    <n v="1000"/>
    <x v="2"/>
    <x v="1380"/>
    <x v="0"/>
    <x v="2"/>
  </r>
  <r>
    <n v="302139"/>
    <s v="Domino's Pizza"/>
    <n v="1"/>
    <x v="62"/>
    <s v="Shop 114, Ground Floor, MSX Mall, Surajpur Industrial Area, Greater Noida, Noida"/>
    <s v="Greater Noida"/>
    <x v="30"/>
    <s v="Indian Rupees(Rs.)"/>
    <x v="0"/>
    <x v="0"/>
    <s v="No"/>
    <n v="700"/>
    <x v="1"/>
    <x v="1272"/>
    <x v="0"/>
    <x v="1"/>
  </r>
  <r>
    <n v="2342"/>
    <s v="Gravity"/>
    <n v="1"/>
    <x v="62"/>
    <s v="402, 3rd Floor, Jaipuria Plaza, Sector 26, Noida"/>
    <s v="Jaipuria Plaza, Sector 26, Noida"/>
    <x v="130"/>
    <s v="Indian Rupees(Rs.)"/>
    <x v="1"/>
    <x v="1"/>
    <s v="No"/>
    <n v="1000"/>
    <x v="2"/>
    <x v="2732"/>
    <x v="0"/>
    <x v="2"/>
  </r>
  <r>
    <n v="18383509"/>
    <s v="Cocoberry"/>
    <n v="1"/>
    <x v="62"/>
    <s v="Food Court, 3rd Floor, Logix City Centre, Sector 32, Near Sector 34, Noida"/>
    <s v="Logix City Centre, Sector 32, Noida"/>
    <x v="46"/>
    <s v="Indian Rupees(Rs.)"/>
    <x v="0"/>
    <x v="0"/>
    <s v="No"/>
    <n v="300"/>
    <x v="2"/>
    <x v="1972"/>
    <x v="0"/>
    <x v="0"/>
  </r>
  <r>
    <n v="4627"/>
    <s v="Latitude - Mosaic Hotels"/>
    <n v="1"/>
    <x v="62"/>
    <s v="Mosaic Hotels, C-1, Sector 18, Noida"/>
    <s v="Mosaic Hotels, Sector 18, Noida"/>
    <x v="3"/>
    <s v="Indian Rupees(Rs.)"/>
    <x v="1"/>
    <x v="0"/>
    <s v="No"/>
    <n v="1700"/>
    <x v="2"/>
    <x v="1965"/>
    <x v="0"/>
    <x v="2"/>
  </r>
  <r>
    <n v="18124366"/>
    <s v="Sip &amp; Snacks"/>
    <n v="1"/>
    <x v="62"/>
    <s v="MSX Mall, Greater Noida, Noida"/>
    <s v="MSX Mall, Greater Noida"/>
    <x v="25"/>
    <s v="Indian Rupees(Rs.)"/>
    <x v="0"/>
    <x v="1"/>
    <s v="No"/>
    <n v="550"/>
    <x v="2"/>
    <x v="1666"/>
    <x v="0"/>
    <x v="1"/>
  </r>
  <r>
    <n v="18289247"/>
    <s v="Perch Wine &amp; Coffee Bar"/>
    <n v="1"/>
    <x v="0"/>
    <s v="Priya Complex, Vasant Vihar, New Delhi"/>
    <s v="Vasant Vihar"/>
    <x v="686"/>
    <s v="Indian Rupees(Rs.)"/>
    <x v="0"/>
    <x v="0"/>
    <s v="No"/>
    <n v="2000"/>
    <x v="1"/>
    <x v="2733"/>
    <x v="0"/>
    <x v="3"/>
  </r>
  <r>
    <n v="304636"/>
    <s v="Pizza Hut Delivery"/>
    <n v="1"/>
    <x v="62"/>
    <s v="Shop A-4, Block A-3, Main Market, Sector 110, Noida"/>
    <s v="Sector 110"/>
    <x v="210"/>
    <s v="Indian Rupees(Rs.)"/>
    <x v="0"/>
    <x v="1"/>
    <s v="No"/>
    <n v="800"/>
    <x v="4"/>
    <x v="2734"/>
    <x v="0"/>
    <x v="1"/>
  </r>
  <r>
    <n v="18275760"/>
    <s v="Bawarchi"/>
    <n v="1"/>
    <x v="62"/>
    <s v="Sector 134, Near Sector 132, Noida"/>
    <s v="Sector 132"/>
    <x v="326"/>
    <s v="Indian Rupees(Rs.)"/>
    <x v="0"/>
    <x v="0"/>
    <s v="No"/>
    <n v="450"/>
    <x v="2"/>
    <x v="2400"/>
    <x v="0"/>
    <x v="0"/>
  </r>
  <r>
    <n v="18245275"/>
    <s v="B Bawarchi Restaurant"/>
    <n v="1"/>
    <x v="62"/>
    <s v="Shop 2-3, Opposite Jaypee Cosmos, Near Adobe, Sector 134, Near Sector 132, Noida"/>
    <s v="Sector 132"/>
    <x v="8"/>
    <s v="Indian Rupees(Rs.)"/>
    <x v="0"/>
    <x v="0"/>
    <s v="No"/>
    <n v="600"/>
    <x v="0"/>
    <x v="2735"/>
    <x v="0"/>
    <x v="1"/>
  </r>
  <r>
    <n v="300914"/>
    <s v="The Cake Xpress"/>
    <n v="1"/>
    <x v="62"/>
    <s v="CDR Complex, Sector 15, Noida"/>
    <s v="Sector 15"/>
    <x v="21"/>
    <s v="Indian Rupees(Rs.)"/>
    <x v="0"/>
    <x v="1"/>
    <s v="No"/>
    <n v="250"/>
    <x v="2"/>
    <x v="866"/>
    <x v="0"/>
    <x v="0"/>
  </r>
  <r>
    <n v="18435298"/>
    <s v="Getafix Petit"/>
    <n v="1"/>
    <x v="62"/>
    <s v="Sports &amp; Cultural Club, Sector 15, Noida"/>
    <s v="Sector 15"/>
    <x v="127"/>
    <s v="Indian Rupees(Rs.)"/>
    <x v="0"/>
    <x v="1"/>
    <s v="No"/>
    <n v="700"/>
    <x v="1"/>
    <x v="1272"/>
    <x v="0"/>
    <x v="1"/>
  </r>
  <r>
    <n v="18367439"/>
    <s v="Hooting Owl Cafe"/>
    <n v="1"/>
    <x v="62"/>
    <s v="97, B Block Market, Sector 15, Noida"/>
    <s v="Sector 15"/>
    <x v="62"/>
    <s v="Indian Rupees(Rs.)"/>
    <x v="0"/>
    <x v="0"/>
    <s v="No"/>
    <n v="300"/>
    <x v="0"/>
    <x v="639"/>
    <x v="0"/>
    <x v="0"/>
  </r>
  <r>
    <n v="18258756"/>
    <s v="Shama Chicken Corner"/>
    <n v="1"/>
    <x v="62"/>
    <s v="Sangam Guest House, Nayabans, Sector 15, Noida"/>
    <s v="Sector 15"/>
    <x v="14"/>
    <s v="Indian Rupees(Rs.)"/>
    <x v="0"/>
    <x v="0"/>
    <s v="No"/>
    <n v="300"/>
    <x v="0"/>
    <x v="638"/>
    <x v="0"/>
    <x v="0"/>
  </r>
  <r>
    <n v="18415359"/>
    <s v="Moon Bite"/>
    <n v="1"/>
    <x v="62"/>
    <s v="Near Sector 16, Noida"/>
    <s v="Sector 16"/>
    <x v="3"/>
    <s v="Indian Rupees(Rs.)"/>
    <x v="0"/>
    <x v="1"/>
    <s v="No"/>
    <n v="300"/>
    <x v="2"/>
    <x v="2364"/>
    <x v="0"/>
    <x v="0"/>
  </r>
  <r>
    <n v="308563"/>
    <s v="Uncle's JVCC Restaurant"/>
    <n v="1"/>
    <x v="62"/>
    <s v="Jalvayu Vihar Community Centre, Sector 21, Noida"/>
    <s v="Sector 21"/>
    <x v="3"/>
    <s v="Indian Rupees(Rs.)"/>
    <x v="0"/>
    <x v="1"/>
    <s v="No"/>
    <n v="600"/>
    <x v="2"/>
    <x v="2364"/>
    <x v="0"/>
    <x v="1"/>
  </r>
  <r>
    <n v="18224208"/>
    <s v="Lajawab Family Restaurant"/>
    <n v="1"/>
    <x v="62"/>
    <s v="Shop 10, Pandit Market, Opposite A- Block, Sector 22, Noida"/>
    <s v="Sector 22"/>
    <x v="3"/>
    <s v="Indian Rupees(Rs.)"/>
    <x v="0"/>
    <x v="1"/>
    <s v="No"/>
    <n v="450"/>
    <x v="4"/>
    <x v="1588"/>
    <x v="0"/>
    <x v="0"/>
  </r>
  <r>
    <n v="18236270"/>
    <s v="Sadda Taste"/>
    <n v="1"/>
    <x v="62"/>
    <s v="Sector 27, Noida"/>
    <s v="Sector 27"/>
    <x v="638"/>
    <s v="Indian Rupees(Rs.)"/>
    <x v="0"/>
    <x v="0"/>
    <s v="No"/>
    <n v="450"/>
    <x v="2"/>
    <x v="2189"/>
    <x v="0"/>
    <x v="0"/>
  </r>
  <r>
    <n v="312237"/>
    <s v="Super Cake Shop"/>
    <n v="1"/>
    <x v="62"/>
    <s v="E-285, Near Atta Market, Sector 27, Noida"/>
    <s v="Sector 27"/>
    <x v="22"/>
    <s v="Indian Rupees(Rs.)"/>
    <x v="0"/>
    <x v="1"/>
    <s v="No"/>
    <n v="300"/>
    <x v="2"/>
    <x v="2092"/>
    <x v="0"/>
    <x v="0"/>
  </r>
  <r>
    <n v="7991"/>
    <s v="Grill Point"/>
    <n v="1"/>
    <x v="62"/>
    <s v="Alaknanda Shopping Complex, Sector 28, Noida"/>
    <s v="Sector 28"/>
    <x v="12"/>
    <s v="Indian Rupees(Rs.)"/>
    <x v="0"/>
    <x v="0"/>
    <s v="No"/>
    <n v="200"/>
    <x v="2"/>
    <x v="1318"/>
    <x v="0"/>
    <x v="0"/>
  </r>
  <r>
    <n v="3153"/>
    <s v="Hot &amp; Sour"/>
    <n v="1"/>
    <x v="62"/>
    <s v="Near Ganga Shopping Complex, Sector 29, Noida"/>
    <s v="Sector 29"/>
    <x v="19"/>
    <s v="Indian Rupees(Rs.)"/>
    <x v="0"/>
    <x v="0"/>
    <s v="No"/>
    <n v="300"/>
    <x v="2"/>
    <x v="1149"/>
    <x v="0"/>
    <x v="0"/>
  </r>
  <r>
    <n v="309215"/>
    <s v="Truffle Muffle"/>
    <n v="1"/>
    <x v="62"/>
    <s v="Sector 29, Noida"/>
    <s v="Sector 29"/>
    <x v="21"/>
    <s v="Indian Rupees(Rs.)"/>
    <x v="0"/>
    <x v="0"/>
    <s v="No"/>
    <n v="300"/>
    <x v="2"/>
    <x v="1520"/>
    <x v="0"/>
    <x v="0"/>
  </r>
  <r>
    <n v="18429379"/>
    <s v="Lapaalap"/>
    <n v="1"/>
    <x v="62"/>
    <s v="Shop 18, E- Block Market, Sector 3, Noida"/>
    <s v="Sector 3"/>
    <x v="0"/>
    <s v="Indian Rupees(Rs.)"/>
    <x v="0"/>
    <x v="0"/>
    <s v="No"/>
    <n v="200"/>
    <x v="2"/>
    <x v="570"/>
    <x v="0"/>
    <x v="0"/>
  </r>
  <r>
    <n v="18440192"/>
    <s v="Frozen Stone"/>
    <n v="1"/>
    <x v="62"/>
    <s v="Food Court, Logix City Centre, Sector 32, Near Sector 34, Noida"/>
    <s v="Sector 34"/>
    <x v="62"/>
    <s v="Indian Rupees(Rs.)"/>
    <x v="0"/>
    <x v="0"/>
    <s v="No"/>
    <n v="300"/>
    <x v="2"/>
    <x v="656"/>
    <x v="0"/>
    <x v="0"/>
  </r>
  <r>
    <n v="303025"/>
    <s v="Mudrika Food Factory"/>
    <n v="1"/>
    <x v="62"/>
    <s v="16-A, Block B-8-A, Amaltash Market, Sector 34, Noida"/>
    <s v="Sector 34"/>
    <x v="8"/>
    <s v="Indian Rupees(Rs.)"/>
    <x v="0"/>
    <x v="0"/>
    <s v="No"/>
    <n v="550"/>
    <x v="4"/>
    <x v="2097"/>
    <x v="0"/>
    <x v="1"/>
  </r>
  <r>
    <n v="308763"/>
    <s v="Shadev Saini Dhaba"/>
    <n v="1"/>
    <x v="62"/>
    <s v="Main Dadri Road, Village Chhalera, Sector 44, Noida"/>
    <s v="Sector 44"/>
    <x v="0"/>
    <s v="Indian Rupees(Rs.)"/>
    <x v="0"/>
    <x v="0"/>
    <s v="No"/>
    <n v="200"/>
    <x v="2"/>
    <x v="939"/>
    <x v="0"/>
    <x v="0"/>
  </r>
  <r>
    <n v="18303838"/>
    <s v="The Choco Shop"/>
    <n v="1"/>
    <x v="62"/>
    <s v="Sector 48, Noida"/>
    <s v="Sector 48"/>
    <x v="22"/>
    <s v="Indian Rupees(Rs.)"/>
    <x v="0"/>
    <x v="0"/>
    <s v="No"/>
    <n v="700"/>
    <x v="2"/>
    <x v="415"/>
    <x v="0"/>
    <x v="1"/>
  </r>
  <r>
    <n v="3679"/>
    <s v="Choco House"/>
    <n v="1"/>
    <x v="62"/>
    <s v="F-28, Sector 50, Noida"/>
    <s v="Sector 50"/>
    <x v="46"/>
    <s v="Indian Rupees(Rs.)"/>
    <x v="0"/>
    <x v="0"/>
    <s v="No"/>
    <n v="450"/>
    <x v="2"/>
    <x v="2736"/>
    <x v="0"/>
    <x v="0"/>
  </r>
  <r>
    <n v="1919"/>
    <s v="Gopala"/>
    <n v="1"/>
    <x v="62"/>
    <s v="B-1/7, Central Market, Sector 50, Noida"/>
    <s v="Sector 50"/>
    <x v="57"/>
    <s v="Indian Rupees(Rs.)"/>
    <x v="0"/>
    <x v="0"/>
    <s v="No"/>
    <n v="250"/>
    <x v="1"/>
    <x v="1144"/>
    <x v="0"/>
    <x v="0"/>
  </r>
  <r>
    <n v="308725"/>
    <s v="Chawla'sŒ_"/>
    <n v="1"/>
    <x v="62"/>
    <s v="B-1/54, Central Market, Sector 50, Noida"/>
    <s v="Sector 50"/>
    <x v="8"/>
    <s v="Indian Rupees(Rs.)"/>
    <x v="1"/>
    <x v="1"/>
    <s v="No"/>
    <n v="800"/>
    <x v="4"/>
    <x v="2737"/>
    <x v="0"/>
    <x v="1"/>
  </r>
  <r>
    <n v="18383531"/>
    <s v="Kalpak Restaurant &amp; Cafe"/>
    <n v="1"/>
    <x v="62"/>
    <s v="Shop 34-35, Central Market, Sector 50, Noida"/>
    <s v="Sector 50"/>
    <x v="3"/>
    <s v="Indian Rupees(Rs.)"/>
    <x v="1"/>
    <x v="1"/>
    <s v="No"/>
    <n v="1300"/>
    <x v="1"/>
    <x v="1524"/>
    <x v="0"/>
    <x v="2"/>
  </r>
  <r>
    <n v="18489511"/>
    <s v="Chung-Fu"/>
    <n v="1"/>
    <x v="62"/>
    <s v="H 38, Sector 51, Noida"/>
    <s v="Sector 51"/>
    <x v="19"/>
    <s v="Indian Rupees(Rs.)"/>
    <x v="0"/>
    <x v="0"/>
    <s v="No"/>
    <n v="350"/>
    <x v="2"/>
    <x v="2738"/>
    <x v="0"/>
    <x v="0"/>
  </r>
  <r>
    <n v="18337906"/>
    <s v="Kake Da Dhaba"/>
    <n v="1"/>
    <x v="62"/>
    <s v="1, Near VDS Market, Hoshiyarpur, Sector 51, Noida"/>
    <s v="Sector 51"/>
    <x v="1164"/>
    <s v="Indian Rupees(Rs.)"/>
    <x v="0"/>
    <x v="0"/>
    <s v="No"/>
    <n v="300"/>
    <x v="0"/>
    <x v="1664"/>
    <x v="0"/>
    <x v="0"/>
  </r>
  <r>
    <n v="18258491"/>
    <s v="Bebbe Da Degh"/>
    <n v="1"/>
    <x v="62"/>
    <s v="Shop 2, Sharma Market, Near Indian Overseas Bank, Sector 52, Noida"/>
    <s v="Sector 52"/>
    <x v="0"/>
    <s v="Indian Rupees(Rs.)"/>
    <x v="0"/>
    <x v="0"/>
    <s v="No"/>
    <n v="800"/>
    <x v="2"/>
    <x v="687"/>
    <x v="0"/>
    <x v="1"/>
  </r>
  <r>
    <n v="18287399"/>
    <s v="Kaka Ji Restaurant"/>
    <n v="1"/>
    <x v="62"/>
    <s v="Sector 53, Noida,"/>
    <s v="Sector 53"/>
    <x v="2"/>
    <s v="Indian Rupees(Rs.)"/>
    <x v="0"/>
    <x v="1"/>
    <s v="No"/>
    <n v="800"/>
    <x v="2"/>
    <x v="2487"/>
    <x v="0"/>
    <x v="1"/>
  </r>
  <r>
    <n v="18249124"/>
    <s v="B Tamang Chineese"/>
    <n v="1"/>
    <x v="62"/>
    <s v="Shop 4/7, E Block Market, Sector 56, Noida"/>
    <s v="Sector 56"/>
    <x v="19"/>
    <s v="Indian Rupees(Rs.)"/>
    <x v="0"/>
    <x v="0"/>
    <s v="No"/>
    <n v="300"/>
    <x v="2"/>
    <x v="225"/>
    <x v="0"/>
    <x v="0"/>
  </r>
  <r>
    <n v="18313786"/>
    <s v="L'amore"/>
    <n v="1"/>
    <x v="62"/>
    <s v="Ground Floor, D-5, Logix Infotech Park, Sector 59, Noida"/>
    <s v="Sector 59"/>
    <x v="572"/>
    <s v="Indian Rupees(Rs.)"/>
    <x v="0"/>
    <x v="0"/>
    <s v="No"/>
    <n v="200"/>
    <x v="0"/>
    <x v="1143"/>
    <x v="0"/>
    <x v="0"/>
  </r>
  <r>
    <n v="313358"/>
    <s v="Old Tehrii Cafe &amp; Lounge"/>
    <n v="1"/>
    <x v="62"/>
    <s v="C-20, Ground Floor, Assotech 1, Sector 62, Noida"/>
    <s v="Sector 62"/>
    <x v="308"/>
    <s v="Indian Rupees(Rs.)"/>
    <x v="1"/>
    <x v="0"/>
    <s v="No"/>
    <n v="1500"/>
    <x v="2"/>
    <x v="1669"/>
    <x v="0"/>
    <x v="2"/>
  </r>
  <r>
    <n v="18383535"/>
    <s v="Sugar Daddy Bakers"/>
    <n v="1"/>
    <x v="62"/>
    <s v="Shop 45, Amarapali Pricely Estate, Sector 76, Near Sector 72, Noida"/>
    <s v="Sector 72"/>
    <x v="22"/>
    <s v="Indian Rupees(Rs.)"/>
    <x v="0"/>
    <x v="1"/>
    <s v="No"/>
    <n v="350"/>
    <x v="2"/>
    <x v="2739"/>
    <x v="0"/>
    <x v="0"/>
  </r>
  <r>
    <n v="311768"/>
    <s v="Gopala"/>
    <n v="1"/>
    <x v="62"/>
    <s v="Eldeco Convenience Shopping Area, GF, Eldeco Studio Apartments, Sector 93A, Sector 93, Noida"/>
    <s v="Sector 93"/>
    <x v="1165"/>
    <s v="Indian Rupees(Rs.)"/>
    <x v="0"/>
    <x v="0"/>
    <s v="No"/>
    <n v="200"/>
    <x v="2"/>
    <x v="2733"/>
    <x v="0"/>
    <x v="0"/>
  </r>
  <r>
    <n v="300550"/>
    <s v="Kebabplus"/>
    <n v="1"/>
    <x v="62"/>
    <s v="Sector 93, Noida"/>
    <s v="Sector 93"/>
    <x v="2"/>
    <s v="Indian Rupees(Rs.)"/>
    <x v="0"/>
    <x v="1"/>
    <s v="No"/>
    <n v="600"/>
    <x v="2"/>
    <x v="148"/>
    <x v="0"/>
    <x v="1"/>
  </r>
  <r>
    <n v="312187"/>
    <s v="Angeethi Se"/>
    <n v="1"/>
    <x v="62"/>
    <s v="Shop 105, Food Court, Supertech Shopprix Mall, Sector 61, Noida"/>
    <s v="Supertech Shopprix Mall, Sector 61"/>
    <x v="3"/>
    <s v="Indian Rupees(Rs.)"/>
    <x v="0"/>
    <x v="1"/>
    <s v="No"/>
    <n v="600"/>
    <x v="2"/>
    <x v="398"/>
    <x v="0"/>
    <x v="1"/>
  </r>
  <r>
    <n v="308578"/>
    <s v="Otik Cake Shop"/>
    <n v="1"/>
    <x v="62"/>
    <s v="63-C, 134-B, Supertech Shopprix Mall, Sector 61, Noida"/>
    <s v="Supertech Shopprix Mall, Sector 61"/>
    <x v="1166"/>
    <s v="Indian Rupees(Rs.)"/>
    <x v="0"/>
    <x v="1"/>
    <s v="No"/>
    <n v="450"/>
    <x v="1"/>
    <x v="2630"/>
    <x v="0"/>
    <x v="0"/>
  </r>
  <r>
    <n v="5619"/>
    <s v="Domino's Pizza"/>
    <n v="1"/>
    <x v="62"/>
    <s v="302-A, 3rd Floor, The Great India Place Mall, Sector 38, Noida"/>
    <s v="The Great India Place, Sector 38"/>
    <x v="30"/>
    <s v="Indian Rupees(Rs.)"/>
    <x v="0"/>
    <x v="0"/>
    <s v="No"/>
    <n v="700"/>
    <x v="2"/>
    <x v="1963"/>
    <x v="0"/>
    <x v="1"/>
  </r>
  <r>
    <n v="312214"/>
    <s v="Cafí© Doo Ghoont"/>
    <n v="1"/>
    <x v="62"/>
    <s v="AG-13, Atrium Floor, Ansal Plaza Mall, Greater Noida, Noida"/>
    <s v="Ansal Plaza Mall, Greater Noida"/>
    <x v="7"/>
    <s v="Indian Rupees(Rs.)"/>
    <x v="0"/>
    <x v="1"/>
    <s v="No"/>
    <n v="600"/>
    <x v="2"/>
    <x v="713"/>
    <x v="0"/>
    <x v="1"/>
  </r>
  <r>
    <n v="18264244"/>
    <s v="Barista"/>
    <n v="1"/>
    <x v="62"/>
    <s v="B-204, Level 1, DLF Mall of India, Sector 18, Noida"/>
    <s v="DLF Mall of India, Sector 18,  Noida"/>
    <x v="7"/>
    <s v="Indian Rupees(Rs.)"/>
    <x v="0"/>
    <x v="0"/>
    <s v="No"/>
    <n v="650"/>
    <x v="1"/>
    <x v="883"/>
    <x v="0"/>
    <x v="1"/>
  </r>
  <r>
    <n v="18277171"/>
    <s v="Big Wong XL"/>
    <n v="1"/>
    <x v="62"/>
    <s v="B-404, DLF Mall of India, Sector 18, Noida"/>
    <s v="DLF Mall of India, Sector 18,  Noida"/>
    <x v="1014"/>
    <s v="Indian Rupees(Rs.)"/>
    <x v="1"/>
    <x v="1"/>
    <s v="No"/>
    <n v="1500"/>
    <x v="1"/>
    <x v="1534"/>
    <x v="0"/>
    <x v="2"/>
  </r>
  <r>
    <n v="18265419"/>
    <s v="Carl's Jr."/>
    <n v="1"/>
    <x v="62"/>
    <s v="F-457/C, 3rd Floor, DLF Mall of India, Sector 18, Noida"/>
    <s v="DLF Mall of India, Sector 18,  Noida"/>
    <x v="151"/>
    <s v="Indian Rupees(Rs.)"/>
    <x v="0"/>
    <x v="1"/>
    <s v="No"/>
    <n v="650"/>
    <x v="1"/>
    <x v="1527"/>
    <x v="0"/>
    <x v="1"/>
  </r>
  <r>
    <n v="18273556"/>
    <s v="PizzaExpress"/>
    <n v="1"/>
    <x v="62"/>
    <s v="3rd Floor, DLF Mall of India, Sector 18, Noida"/>
    <s v="DLF Mall of India, Sector 18,  Noida"/>
    <x v="210"/>
    <s v="Indian Rupees(Rs.)"/>
    <x v="1"/>
    <x v="1"/>
    <s v="No"/>
    <n v="1600"/>
    <x v="1"/>
    <x v="2740"/>
    <x v="0"/>
    <x v="2"/>
  </r>
  <r>
    <n v="18258775"/>
    <s v="Taco Bell"/>
    <n v="1"/>
    <x v="62"/>
    <s v="M-18, Food Court, 4th Floor, DLF Mall of India, Sector 18, Noida"/>
    <s v="DLF Mall of India, Sector 18,  Noida"/>
    <x v="1015"/>
    <s v="Indian Rupees(Rs.)"/>
    <x v="0"/>
    <x v="1"/>
    <s v="No"/>
    <n v="550"/>
    <x v="1"/>
    <x v="1204"/>
    <x v="0"/>
    <x v="1"/>
  </r>
  <r>
    <n v="18264533"/>
    <s v="The Bento Cafe"/>
    <n v="1"/>
    <x v="62"/>
    <s v="Food Court, 4th Floor, DLF Mall of India, Sector 18, Noida"/>
    <s v="DLF Mall of India, Sector 18,  Noida"/>
    <x v="1167"/>
    <s v="Indian Rupees(Rs.)"/>
    <x v="0"/>
    <x v="1"/>
    <s v="No"/>
    <n v="750"/>
    <x v="1"/>
    <x v="2101"/>
    <x v="0"/>
    <x v="1"/>
  </r>
  <r>
    <n v="4471"/>
    <s v="Green Chick Chop"/>
    <n v="1"/>
    <x v="62"/>
    <s v="1 &amp; 2, Krishna Royal Plaza, Alfa Commercial Belt 1, Greater Noida, Noida"/>
    <s v="Greater Noida"/>
    <x v="85"/>
    <s v="Indian Rupees(Rs.)"/>
    <x v="0"/>
    <x v="0"/>
    <s v="No"/>
    <n v="350"/>
    <x v="2"/>
    <x v="2470"/>
    <x v="0"/>
    <x v="0"/>
  </r>
  <r>
    <n v="18441537"/>
    <s v="Wich 'N' Shake"/>
    <n v="1"/>
    <x v="62"/>
    <s v="GF-30, Parsavnath Bibhab Plaza, Commercial Belt, Alpha-1, Greater Noida, Noida"/>
    <s v="Greater Noida"/>
    <x v="91"/>
    <s v="Indian Rupees(Rs.)"/>
    <x v="0"/>
    <x v="0"/>
    <s v="No"/>
    <n v="200"/>
    <x v="0"/>
    <x v="1987"/>
    <x v="0"/>
    <x v="0"/>
  </r>
  <r>
    <n v="307718"/>
    <s v="Wok N Spice"/>
    <n v="1"/>
    <x v="62"/>
    <s v="Shop 157, Jaipuria Plaza, Sector 26, Noida"/>
    <s v="Jaipuria Plaza, Sector 26, Noida"/>
    <x v="38"/>
    <s v="Indian Rupees(Rs.)"/>
    <x v="0"/>
    <x v="0"/>
    <s v="No"/>
    <n v="300"/>
    <x v="2"/>
    <x v="2403"/>
    <x v="0"/>
    <x v="0"/>
  </r>
  <r>
    <n v="307232"/>
    <s v="Goli Vada Pav No. 1"/>
    <n v="1"/>
    <x v="62"/>
    <s v="120, Ground Floor, Jaipuria Plaza, Sector 26, Noida"/>
    <s v="Jaipuria Plaza, Sector 26, Noida"/>
    <x v="43"/>
    <s v="Indian Rupees(Rs.)"/>
    <x v="0"/>
    <x v="1"/>
    <s v="No"/>
    <n v="150"/>
    <x v="1"/>
    <x v="1319"/>
    <x v="0"/>
    <x v="0"/>
  </r>
  <r>
    <n v="18396179"/>
    <s v="Biryani Blues"/>
    <n v="1"/>
    <x v="62"/>
    <s v="Food Court, Logix City Centre, Sector 32, Near Sector 34, Noida"/>
    <s v="Logix City Centre, Sector 32, Noida"/>
    <x v="152"/>
    <s v="Indian Rupees(Rs.)"/>
    <x v="0"/>
    <x v="0"/>
    <s v="No"/>
    <n v="1000"/>
    <x v="1"/>
    <x v="1673"/>
    <x v="0"/>
    <x v="2"/>
  </r>
  <r>
    <n v="3089"/>
    <s v="Etal The Lounge Bar"/>
    <n v="1"/>
    <x v="0"/>
    <s v="18-20, 2nd Floor, City Square Mall, Rajouri Garden, New Delhi"/>
    <s v="City Square Mall, Rajouri Garden"/>
    <x v="248"/>
    <s v="Indian Rupees(Rs.)"/>
    <x v="1"/>
    <x v="0"/>
    <s v="No"/>
    <n v="2000"/>
    <x v="2"/>
    <x v="1159"/>
    <x v="0"/>
    <x v="3"/>
  </r>
  <r>
    <n v="18216939"/>
    <s v="China Leaf"/>
    <n v="1"/>
    <x v="62"/>
    <s v="Shop 17, Ashirwad Complex, Sector 104, Near, Sector 110, Noida"/>
    <s v="Sector 110"/>
    <x v="147"/>
    <s v="Indian Rupees(Rs.)"/>
    <x v="0"/>
    <x v="1"/>
    <s v="No"/>
    <n v="650"/>
    <x v="1"/>
    <x v="695"/>
    <x v="0"/>
    <x v="1"/>
  </r>
  <r>
    <n v="18057810"/>
    <s v="Noshh"/>
    <n v="1"/>
    <x v="62"/>
    <s v="Shop 31, Ashirwaad Complex, Opposite Pathways School, Sector 104 , Noida"/>
    <s v="Sector 110"/>
    <x v="0"/>
    <s v="Indian Rupees(Rs.)"/>
    <x v="0"/>
    <x v="1"/>
    <s v="No"/>
    <n v="850"/>
    <x v="1"/>
    <x v="1762"/>
    <x v="0"/>
    <x v="1"/>
  </r>
  <r>
    <n v="18208893"/>
    <s v="Top Food"/>
    <n v="1"/>
    <x v="62"/>
    <s v="Plot K, Near Watertank, NSEZ, Phase 2,  Near Sector 110, Noida"/>
    <s v="Sector 110"/>
    <x v="3"/>
    <s v="Indian Rupees(Rs.)"/>
    <x v="0"/>
    <x v="0"/>
    <s v="No"/>
    <n v="300"/>
    <x v="0"/>
    <x v="165"/>
    <x v="0"/>
    <x v="0"/>
  </r>
  <r>
    <n v="8237"/>
    <s v="The Cake Expert's"/>
    <n v="1"/>
    <x v="62"/>
    <s v="11, Block A-2, Sector 110, Noida"/>
    <s v="Sector 110"/>
    <x v="572"/>
    <s v="Indian Rupees(Rs.)"/>
    <x v="0"/>
    <x v="1"/>
    <s v="No"/>
    <n v="250"/>
    <x v="4"/>
    <x v="498"/>
    <x v="0"/>
    <x v="0"/>
  </r>
  <r>
    <n v="308623"/>
    <s v="Hungry - I"/>
    <n v="1"/>
    <x v="62"/>
    <s v="KO-12, Ground Floor, Near Amity University, Sector 126, Near Sector 125, Noida"/>
    <s v="Sector 125"/>
    <x v="283"/>
    <s v="Indian Rupees(Rs.)"/>
    <x v="0"/>
    <x v="1"/>
    <s v="No"/>
    <n v="450"/>
    <x v="2"/>
    <x v="580"/>
    <x v="0"/>
    <x v="0"/>
  </r>
  <r>
    <n v="309317"/>
    <s v="Simran's Cake Studio"/>
    <n v="1"/>
    <x v="62"/>
    <s v="D Block, Sector 15, Noida"/>
    <s v="Sector 15"/>
    <x v="22"/>
    <s v="Indian Rupees(Rs.)"/>
    <x v="0"/>
    <x v="0"/>
    <s v="No"/>
    <n v="250"/>
    <x v="2"/>
    <x v="2106"/>
    <x v="0"/>
    <x v="0"/>
  </r>
  <r>
    <n v="304493"/>
    <s v="Divya Hotal"/>
    <n v="1"/>
    <x v="62"/>
    <s v="Naya Bans, Sector 15, Noida"/>
    <s v="Sector 15"/>
    <x v="0"/>
    <s v="Indian Rupees(Rs.)"/>
    <x v="0"/>
    <x v="0"/>
    <s v="No"/>
    <n v="150"/>
    <x v="0"/>
    <x v="434"/>
    <x v="0"/>
    <x v="0"/>
  </r>
  <r>
    <n v="5760"/>
    <s v="Khana Khajana Da Dhaba"/>
    <n v="1"/>
    <x v="62"/>
    <s v="20 &amp; 21, Atta Subzi Mandi, Maa Shakumbhari Market, Sector 27, Noida"/>
    <s v="Sector 27"/>
    <x v="0"/>
    <s v="Indian Rupees(Rs.)"/>
    <x v="0"/>
    <x v="0"/>
    <s v="No"/>
    <n v="450"/>
    <x v="2"/>
    <x v="990"/>
    <x v="0"/>
    <x v="0"/>
  </r>
  <r>
    <n v="5761"/>
    <s v="Maa Vaishno Shudh Bhojnalaya"/>
    <n v="1"/>
    <x v="62"/>
    <s v="27, Subzi Mandi Market, Sector 27, Noida"/>
    <s v="Sector 27"/>
    <x v="0"/>
    <s v="Indian Rupees(Rs.)"/>
    <x v="0"/>
    <x v="0"/>
    <s v="No"/>
    <n v="250"/>
    <x v="2"/>
    <x v="892"/>
    <x v="0"/>
    <x v="0"/>
  </r>
  <r>
    <n v="18180048"/>
    <s v="The Kitchen Factory"/>
    <n v="1"/>
    <x v="62"/>
    <s v="A-26, Sector 3, Noida"/>
    <s v="Sector 3"/>
    <x v="3"/>
    <s v="Indian Rupees(Rs.)"/>
    <x v="0"/>
    <x v="0"/>
    <s v="No"/>
    <n v="300"/>
    <x v="0"/>
    <x v="2741"/>
    <x v="0"/>
    <x v="0"/>
  </r>
  <r>
    <n v="18446503"/>
    <s v="Radhey Foodz"/>
    <n v="1"/>
    <x v="62"/>
    <s v="Shop 11, Main Sharma Market, Near New Shiv Mandir, G.B.Nagar, Sector 31, Noida"/>
    <s v="Sector 31"/>
    <x v="0"/>
    <s v="Indian Rupees(Rs.)"/>
    <x v="0"/>
    <x v="0"/>
    <s v="No"/>
    <n v="200"/>
    <x v="2"/>
    <x v="580"/>
    <x v="0"/>
    <x v="0"/>
  </r>
  <r>
    <n v="311974"/>
    <s v="Baskin Robbins"/>
    <n v="1"/>
    <x v="62"/>
    <s v="Near Theos/ HP Petrol Pump, Main Dadri Road, Sector 41, Noida"/>
    <s v="Sector 41"/>
    <x v="44"/>
    <s v="Indian Rupees(Rs.)"/>
    <x v="0"/>
    <x v="1"/>
    <s v="No"/>
    <n v="300"/>
    <x v="2"/>
    <x v="2423"/>
    <x v="0"/>
    <x v="0"/>
  </r>
  <r>
    <n v="8095"/>
    <s v="JSB Evergreen Cool Point"/>
    <n v="1"/>
    <x v="62"/>
    <s v="25, C Block Market, Sector 41, Noida"/>
    <s v="Sector 41"/>
    <x v="1168"/>
    <s v="Indian Rupees(Rs.)"/>
    <x v="0"/>
    <x v="0"/>
    <s v="No"/>
    <n v="450"/>
    <x v="2"/>
    <x v="1159"/>
    <x v="0"/>
    <x v="0"/>
  </r>
  <r>
    <n v="18363088"/>
    <s v="Behrouz Biryani"/>
    <n v="1"/>
    <x v="62"/>
    <s v="Sector 41, Noida"/>
    <s v="Sector 41"/>
    <x v="23"/>
    <s v="Indian Rupees(Rs.)"/>
    <x v="0"/>
    <x v="1"/>
    <s v="No"/>
    <n v="600"/>
    <x v="1"/>
    <x v="1163"/>
    <x v="0"/>
    <x v="1"/>
  </r>
  <r>
    <n v="18203626"/>
    <s v="Kuppies"/>
    <n v="1"/>
    <x v="62"/>
    <s v="A-100, 2nd Floor, Sector 5, Noida"/>
    <s v="Sector 5"/>
    <x v="21"/>
    <s v="Indian Rupees(Rs.)"/>
    <x v="0"/>
    <x v="0"/>
    <s v="No"/>
    <n v="250"/>
    <x v="1"/>
    <x v="1763"/>
    <x v="0"/>
    <x v="0"/>
  </r>
  <r>
    <n v="5702"/>
    <s v="Sanjay Pandit Bhojnalaya"/>
    <n v="1"/>
    <x v="62"/>
    <s v="Khoda Colony, Deepak Vihar, Sector 58, Noida"/>
    <s v="Sector 58"/>
    <x v="0"/>
    <s v="Indian Rupees(Rs.)"/>
    <x v="0"/>
    <x v="0"/>
    <s v="No"/>
    <n v="150"/>
    <x v="0"/>
    <x v="2742"/>
    <x v="0"/>
    <x v="0"/>
  </r>
  <r>
    <n v="18411585"/>
    <s v="Desi Spice"/>
    <n v="1"/>
    <x v="62"/>
    <s v="Shop 3, Sethi Arcade, Sector 76, Near Sector 72, Noida"/>
    <s v="Sector 72"/>
    <x v="3"/>
    <s v="Indian Rupees(Rs.)"/>
    <x v="0"/>
    <x v="1"/>
    <s v="No"/>
    <n v="600"/>
    <x v="2"/>
    <x v="1319"/>
    <x v="0"/>
    <x v="1"/>
  </r>
  <r>
    <n v="18337921"/>
    <s v="Melting Flavours"/>
    <n v="1"/>
    <x v="62"/>
    <s v="Shop 20, Amrapali Princely Estate, Sector 76, Near, Sector 72, Noida"/>
    <s v="Sector 72"/>
    <x v="0"/>
    <s v="Indian Rupees(Rs.)"/>
    <x v="0"/>
    <x v="1"/>
    <s v="No"/>
    <n v="800"/>
    <x v="2"/>
    <x v="1168"/>
    <x v="0"/>
    <x v="1"/>
  </r>
  <r>
    <n v="18383462"/>
    <s v="Mood 4 Food"/>
    <n v="1"/>
    <x v="62"/>
    <s v="Shop 5, JM Orchid, Sector 76, NOIDA, Sector 72, Noida"/>
    <s v="Sector 72"/>
    <x v="70"/>
    <s v="Indian Rupees(Rs.)"/>
    <x v="0"/>
    <x v="0"/>
    <s v="No"/>
    <n v="150"/>
    <x v="2"/>
    <x v="1319"/>
    <x v="0"/>
    <x v="0"/>
  </r>
  <r>
    <n v="18365588"/>
    <s v="Grub Patio"/>
    <n v="1"/>
    <x v="62"/>
    <s v="Shop 19, Amrapali Princely Estate, Opposite Silicon City, Sector 76, Near Sector 72, Noida"/>
    <s v="Sector 72"/>
    <x v="420"/>
    <s v="Indian Rupees(Rs.)"/>
    <x v="0"/>
    <x v="1"/>
    <s v="No"/>
    <n v="600"/>
    <x v="1"/>
    <x v="2102"/>
    <x v="0"/>
    <x v="1"/>
  </r>
  <r>
    <n v="308737"/>
    <s v="Adarsh Kulfi"/>
    <n v="1"/>
    <x v="62"/>
    <s v="Food Court, Spice World Mall, Sector 25, Noida"/>
    <s v="Spice World Mall, Sector 25"/>
    <x v="44"/>
    <s v="Indian Rupees(Rs.)"/>
    <x v="0"/>
    <x v="0"/>
    <s v="No"/>
    <n v="100"/>
    <x v="2"/>
    <x v="1358"/>
    <x v="0"/>
    <x v="0"/>
  </r>
  <r>
    <n v="309693"/>
    <s v="Andaaz E Paranthas"/>
    <n v="1"/>
    <x v="62"/>
    <s v="306, 2nd Floor, Food Court, Spice World Mall, Sector 25, Noida"/>
    <s v="Spice World Mall, Sector 25"/>
    <x v="2"/>
    <s v="Indian Rupees(Rs.)"/>
    <x v="0"/>
    <x v="0"/>
    <s v="No"/>
    <n v="550"/>
    <x v="2"/>
    <x v="1165"/>
    <x v="0"/>
    <x v="1"/>
  </r>
  <r>
    <n v="828"/>
    <s v="Otik Hotshop"/>
    <n v="1"/>
    <x v="62"/>
    <s v="63, C-134/B, Supertech Shopprix Mall, Sector 61, Noida"/>
    <s v="Supertech Shopprix Mall, Sector 61"/>
    <x v="2"/>
    <s v="Indian Rupees(Rs.)"/>
    <x v="0"/>
    <x v="1"/>
    <s v="No"/>
    <n v="600"/>
    <x v="2"/>
    <x v="695"/>
    <x v="0"/>
    <x v="1"/>
  </r>
  <r>
    <n v="305961"/>
    <s v="Yumm Biryani"/>
    <n v="1"/>
    <x v="62"/>
    <s v="1-B, Lower Ground Floor, Food Court, Supertech Shopprix Mall, Sector 61, Noida"/>
    <s v="Supertech Shopprix Mall, Sector 61"/>
    <x v="103"/>
    <s v="Indian Rupees(Rs.)"/>
    <x v="0"/>
    <x v="1"/>
    <s v="No"/>
    <n v="550"/>
    <x v="2"/>
    <x v="991"/>
    <x v="0"/>
    <x v="1"/>
  </r>
  <r>
    <n v="302421"/>
    <s v="Shree Rathnam"/>
    <n v="1"/>
    <x v="62"/>
    <s v="309, 3rd Floor, The Great India Place, Sector 38-A, Sector 38, Noida"/>
    <s v="The Great India Place, Sector 38"/>
    <x v="72"/>
    <s v="Indian Rupees(Rs.)"/>
    <x v="0"/>
    <x v="0"/>
    <s v="No"/>
    <n v="800"/>
    <x v="1"/>
    <x v="1528"/>
    <x v="0"/>
    <x v="1"/>
  </r>
  <r>
    <n v="18313203"/>
    <s v="Chillies Cafe"/>
    <n v="1"/>
    <x v="62"/>
    <s v="G-11, Tulip Mall, Sector 48, Noida"/>
    <s v="Tulip Mall, Sector 48, Noida"/>
    <x v="12"/>
    <s v="Indian Rupees(Rs.)"/>
    <x v="0"/>
    <x v="0"/>
    <s v="No"/>
    <n v="600"/>
    <x v="0"/>
    <x v="1841"/>
    <x v="0"/>
    <x v="1"/>
  </r>
  <r>
    <n v="18346730"/>
    <s v="Hira Sweets"/>
    <n v="1"/>
    <x v="62"/>
    <s v="B-13, Sector 18, Noida"/>
    <s v="Sector 18"/>
    <x v="1169"/>
    <s v="Indian Rupees(Rs.)"/>
    <x v="0"/>
    <x v="0"/>
    <s v="No"/>
    <n v="600"/>
    <x v="2"/>
    <x v="441"/>
    <x v="0"/>
    <x v="1"/>
  </r>
  <r>
    <n v="427"/>
    <s v="Sagar Ratna"/>
    <n v="1"/>
    <x v="62"/>
    <s v="49-50, Ansal Fortune Arcade, Sector 18, Noida"/>
    <s v="Sector 18"/>
    <x v="72"/>
    <s v="Indian Rupees(Rs.)"/>
    <x v="0"/>
    <x v="1"/>
    <s v="No"/>
    <n v="600"/>
    <x v="2"/>
    <x v="1846"/>
    <x v="0"/>
    <x v="1"/>
  </r>
  <r>
    <n v="3306"/>
    <s v="Bamboo Shoots"/>
    <n v="1"/>
    <x v="62"/>
    <s v="F-2/3, Sector 18, Noida"/>
    <s v="Sector 18"/>
    <x v="427"/>
    <s v="Indian Rupees(Rs.)"/>
    <x v="1"/>
    <x v="1"/>
    <s v="No"/>
    <n v="1600"/>
    <x v="1"/>
    <x v="2370"/>
    <x v="0"/>
    <x v="2"/>
  </r>
  <r>
    <n v="2985"/>
    <s v="Doosri Mehfil"/>
    <n v="1"/>
    <x v="62"/>
    <s v="D-2C, Sector 18, Noida"/>
    <s v="Sector 18"/>
    <x v="49"/>
    <s v="Indian Rupees(Rs.)"/>
    <x v="1"/>
    <x v="1"/>
    <s v="No"/>
    <n v="950"/>
    <x v="1"/>
    <x v="1605"/>
    <x v="0"/>
    <x v="1"/>
  </r>
  <r>
    <n v="18198836"/>
    <s v="Our Story Bistro &amp; Tea Room"/>
    <n v="1"/>
    <x v="62"/>
    <s v="G-38, 1st Floor, Sector 18, Noida"/>
    <s v="Sector 18"/>
    <x v="1170"/>
    <s v="Indian Rupees(Rs.)"/>
    <x v="1"/>
    <x v="0"/>
    <s v="No"/>
    <n v="1000"/>
    <x v="1"/>
    <x v="1246"/>
    <x v="0"/>
    <x v="2"/>
  </r>
  <r>
    <n v="1323"/>
    <s v="Bon Bon Pastry Shop"/>
    <n v="1"/>
    <x v="62"/>
    <s v="F-1, Sector 18, Noida"/>
    <s v="Sector 18"/>
    <x v="572"/>
    <s v="Indian Rupees(Rs.)"/>
    <x v="0"/>
    <x v="0"/>
    <s v="No"/>
    <n v="150"/>
    <x v="2"/>
    <x v="1998"/>
    <x v="0"/>
    <x v="0"/>
  </r>
  <r>
    <n v="4721"/>
    <s v="Cheenos"/>
    <n v="1"/>
    <x v="62"/>
    <s v="P-11, 2nd &amp; 3rd Floor, Above Sony Centre, Sector 18, Noida"/>
    <s v="Sector 18"/>
    <x v="166"/>
    <s v="Indian Rupees(Rs.)"/>
    <x v="1"/>
    <x v="0"/>
    <s v="No"/>
    <n v="1500"/>
    <x v="2"/>
    <x v="445"/>
    <x v="0"/>
    <x v="2"/>
  </r>
  <r>
    <n v="18261722"/>
    <s v="Gola Sizzlers"/>
    <n v="1"/>
    <x v="62"/>
    <s v="K-4, 1st Floor, Ocean Heights, Sector 18, Noida"/>
    <s v="Sector 18"/>
    <x v="514"/>
    <s v="Indian Rupees(Rs.)"/>
    <x v="1"/>
    <x v="0"/>
    <s v="No"/>
    <n v="1600"/>
    <x v="2"/>
    <x v="691"/>
    <x v="0"/>
    <x v="2"/>
  </r>
  <r>
    <n v="310694"/>
    <s v="The Fizz"/>
    <n v="1"/>
    <x v="62"/>
    <s v="N-7, Opposite Axis Bank, Sector 18, Noida"/>
    <s v="Sector 18"/>
    <x v="8"/>
    <s v="Indian Rupees(Rs.)"/>
    <x v="1"/>
    <x v="1"/>
    <s v="No"/>
    <n v="1400"/>
    <x v="2"/>
    <x v="1539"/>
    <x v="0"/>
    <x v="2"/>
  </r>
  <r>
    <n v="300180"/>
    <s v="LIT Ultrabar"/>
    <n v="1"/>
    <x v="62"/>
    <s v="B-1, 9/10, Near Sector 18 Metro Station, Sector 18, Noida"/>
    <s v="Sector 18"/>
    <x v="1171"/>
    <s v="Indian Rupees(Rs.)"/>
    <x v="1"/>
    <x v="0"/>
    <s v="No"/>
    <n v="1550"/>
    <x v="1"/>
    <x v="2698"/>
    <x v="0"/>
    <x v="2"/>
  </r>
  <r>
    <n v="591"/>
    <s v="Nathu's Sweets"/>
    <n v="1"/>
    <x v="62"/>
    <s v="G-63, Mansarover Shopping Complex, Sector 18, Noida"/>
    <s v="Sector 18"/>
    <x v="318"/>
    <s v="Indian Rupees(Rs.)"/>
    <x v="0"/>
    <x v="1"/>
    <s v="No"/>
    <n v="600"/>
    <x v="4"/>
    <x v="1438"/>
    <x v="0"/>
    <x v="1"/>
  </r>
  <r>
    <n v="5678"/>
    <s v="PS Wah Bhai Wah"/>
    <n v="1"/>
    <x v="62"/>
    <s v="B-1/6, Ground Floor, Near Metro Station, Sector 18, Noida"/>
    <s v="Sector 18"/>
    <x v="3"/>
    <s v="Indian Rupees(Rs.)"/>
    <x v="0"/>
    <x v="1"/>
    <s v="No"/>
    <n v="700"/>
    <x v="2"/>
    <x v="904"/>
    <x v="0"/>
    <x v="1"/>
  </r>
  <r>
    <n v="4160"/>
    <s v="Xiian"/>
    <n v="1"/>
    <x v="62"/>
    <s v="G-45, Sector 18 Market, Sector 18, Noida"/>
    <s v="Sector 18"/>
    <x v="1147"/>
    <s v="Indian Rupees(Rs.)"/>
    <x v="1"/>
    <x v="1"/>
    <s v="No"/>
    <n v="1400"/>
    <x v="2"/>
    <x v="716"/>
    <x v="0"/>
    <x v="2"/>
  </r>
  <r>
    <n v="1701"/>
    <s v="Baby Dragon Bar &amp; Restaurant"/>
    <n v="1"/>
    <x v="62"/>
    <s v="G-34, Sector 18, Noida"/>
    <s v="Sector 18"/>
    <x v="1172"/>
    <s v="Indian Rupees(Rs.)"/>
    <x v="1"/>
    <x v="1"/>
    <s v="No"/>
    <n v="1350"/>
    <x v="1"/>
    <x v="1178"/>
    <x v="0"/>
    <x v="2"/>
  </r>
  <r>
    <n v="18272377"/>
    <s v="Imly"/>
    <n v="1"/>
    <x v="62"/>
    <s v="Food Court, DLF Mall Of India, Sector 18, Noida"/>
    <s v="Sector 18"/>
    <x v="1173"/>
    <s v="Indian Rupees(Rs.)"/>
    <x v="0"/>
    <x v="0"/>
    <s v="No"/>
    <n v="600"/>
    <x v="1"/>
    <x v="1778"/>
    <x v="0"/>
    <x v="1"/>
  </r>
  <r>
    <n v="1702"/>
    <s v="Nazeer Foods"/>
    <n v="1"/>
    <x v="62"/>
    <s v="C-9, Behind Shipra Hotel, Sector 18, Noida"/>
    <s v="Sector 18"/>
    <x v="24"/>
    <s v="Indian Rupees(Rs.)"/>
    <x v="0"/>
    <x v="1"/>
    <s v="No"/>
    <n v="600"/>
    <x v="1"/>
    <x v="2438"/>
    <x v="0"/>
    <x v="1"/>
  </r>
  <r>
    <n v="311338"/>
    <s v="Chawla's 2"/>
    <n v="1"/>
    <x v="62"/>
    <s v="G-28, Savitri Market, Sector 18, Noida"/>
    <s v="Sector 18"/>
    <x v="630"/>
    <s v="Indian Rupees(Rs.)"/>
    <x v="0"/>
    <x v="1"/>
    <s v="No"/>
    <n v="700"/>
    <x v="4"/>
    <x v="596"/>
    <x v="0"/>
    <x v="1"/>
  </r>
  <r>
    <n v="7956"/>
    <s v="Mad Over Donuts"/>
    <n v="1"/>
    <x v="62"/>
    <s v="J-52,Ground Floor,  Main Market, Sector 18, Noida"/>
    <s v="Sector 18"/>
    <x v="46"/>
    <s v="Indian Rupees(Rs.)"/>
    <x v="0"/>
    <x v="1"/>
    <s v="No"/>
    <n v="450"/>
    <x v="1"/>
    <x v="957"/>
    <x v="0"/>
    <x v="0"/>
  </r>
  <r>
    <n v="18336495"/>
    <s v="Dhaba at Atta"/>
    <n v="1"/>
    <x v="62"/>
    <s v="G-56, 1st Floor, Sector 18, Noida"/>
    <s v="Sector 18"/>
    <x v="2"/>
    <s v="Indian Rupees(Rs.)"/>
    <x v="0"/>
    <x v="1"/>
    <s v="No"/>
    <n v="1000"/>
    <x v="1"/>
    <x v="2491"/>
    <x v="0"/>
    <x v="2"/>
  </r>
  <r>
    <n v="18228862"/>
    <s v="DND"/>
    <n v="1"/>
    <x v="62"/>
    <s v="28B, Ground Floor, Pearls Plaza, Sector 18, Noida"/>
    <s v="Sector 18"/>
    <x v="47"/>
    <s v="Indian Rupees(Rs.)"/>
    <x v="0"/>
    <x v="1"/>
    <s v="No"/>
    <n v="350"/>
    <x v="1"/>
    <x v="38"/>
    <x v="0"/>
    <x v="0"/>
  </r>
  <r>
    <n v="7945"/>
    <s v="Donald's Pastry Shop"/>
    <n v="1"/>
    <x v="62"/>
    <s v="J-55, Sector 18, Noida"/>
    <s v="Sector 18"/>
    <x v="22"/>
    <s v="Indian Rupees(Rs.)"/>
    <x v="0"/>
    <x v="1"/>
    <s v="No"/>
    <n v="300"/>
    <x v="1"/>
    <x v="2743"/>
    <x v="0"/>
    <x v="0"/>
  </r>
  <r>
    <n v="450"/>
    <s v="Swagath"/>
    <n v="1"/>
    <x v="62"/>
    <s v="J-57, Near Centrestage Mall, Sector 18, Noida"/>
    <s v="Sector 18"/>
    <x v="362"/>
    <s v="Indian Rupees(Rs.)"/>
    <x v="1"/>
    <x v="0"/>
    <s v="No"/>
    <n v="1500"/>
    <x v="1"/>
    <x v="49"/>
    <x v="0"/>
    <x v="2"/>
  </r>
  <r>
    <n v="311649"/>
    <s v="The Yellow Chilli"/>
    <n v="1"/>
    <x v="62"/>
    <s v="2nd Floor, Dharam Palace, K Block, Near Movie Time Cinema, Sector 18, Noida"/>
    <s v="Sector 18"/>
    <x v="2"/>
    <s v="Indian Rupees(Rs.)"/>
    <x v="1"/>
    <x v="1"/>
    <s v="No"/>
    <n v="1600"/>
    <x v="1"/>
    <x v="1053"/>
    <x v="0"/>
    <x v="2"/>
  </r>
  <r>
    <n v="18221038"/>
    <s v="Parallel"/>
    <n v="1"/>
    <x v="0"/>
    <s v="12, Khan Market, New Delhi"/>
    <s v="Khan Market"/>
    <x v="1148"/>
    <s v="Indian Rupees(Rs.)"/>
    <x v="1"/>
    <x v="0"/>
    <s v="No"/>
    <n v="2000"/>
    <x v="1"/>
    <x v="1420"/>
    <x v="0"/>
    <x v="3"/>
  </r>
  <r>
    <n v="18252573"/>
    <s v="The Kitchen"/>
    <n v="1"/>
    <x v="62"/>
    <s v="Shop G-25, Savitri Market, Captain Vijyant Thapar Marg, Pocket A, Sector 18, Noida"/>
    <s v="Sector 18"/>
    <x v="2"/>
    <s v="Indian Rupees(Rs.)"/>
    <x v="0"/>
    <x v="1"/>
    <s v="No"/>
    <n v="350"/>
    <x v="2"/>
    <x v="2744"/>
    <x v="0"/>
    <x v="0"/>
  </r>
  <r>
    <n v="3796"/>
    <s v="Deez Biryani &amp; Kebabs"/>
    <n v="1"/>
    <x v="62"/>
    <s v="P-10, 1st Floor, Sector 18, Noida"/>
    <s v="Sector 18"/>
    <x v="334"/>
    <s v="Indian Rupees(Rs.)"/>
    <x v="0"/>
    <x v="1"/>
    <s v="No"/>
    <n v="650"/>
    <x v="1"/>
    <x v="2686"/>
    <x v="0"/>
    <x v="1"/>
  </r>
  <r>
    <n v="18380141"/>
    <s v="Hurry's Paratha"/>
    <n v="1"/>
    <x v="62"/>
    <s v="J-44, Sector 18, Noida"/>
    <s v="Sector 18"/>
    <x v="1174"/>
    <s v="Indian Rupees(Rs.)"/>
    <x v="0"/>
    <x v="1"/>
    <s v="No"/>
    <n v="200"/>
    <x v="1"/>
    <x v="1061"/>
    <x v="0"/>
    <x v="0"/>
  </r>
  <r>
    <n v="309111"/>
    <s v="Paddy's Cafe"/>
    <n v="1"/>
    <x v="62"/>
    <s v="J-3, 1st Floor, Sector 18, Noida"/>
    <s v="Sector 18"/>
    <x v="7"/>
    <s v="Indian Rupees(Rs.)"/>
    <x v="1"/>
    <x v="1"/>
    <s v="No"/>
    <n v="800"/>
    <x v="1"/>
    <x v="2745"/>
    <x v="0"/>
    <x v="1"/>
  </r>
  <r>
    <n v="303753"/>
    <s v="Elma's Brasserie"/>
    <n v="1"/>
    <x v="0"/>
    <s v="73, Meherchand Market, Lodhi Colony, New Delhi"/>
    <s v="Lodhi Colony"/>
    <x v="1175"/>
    <s v="Indian Rupees(Rs.)"/>
    <x v="1"/>
    <x v="1"/>
    <s v="No"/>
    <n v="2000"/>
    <x v="1"/>
    <x v="2746"/>
    <x v="0"/>
    <x v="3"/>
  </r>
  <r>
    <n v="2336"/>
    <s v="Top Breads"/>
    <n v="1"/>
    <x v="62"/>
    <s v="K-4, Ground Floor, Sector 18, Noida"/>
    <s v="Sector 18"/>
    <x v="42"/>
    <s v="Indian Rupees(Rs.)"/>
    <x v="0"/>
    <x v="1"/>
    <s v="No"/>
    <n v="200"/>
    <x v="1"/>
    <x v="2747"/>
    <x v="0"/>
    <x v="0"/>
  </r>
  <r>
    <n v="18292482"/>
    <s v="Sbarro"/>
    <n v="1"/>
    <x v="62"/>
    <s v="G-23, Sector 18, Noida"/>
    <s v="Sector 18"/>
    <x v="236"/>
    <s v="Indian Rupees(Rs.)"/>
    <x v="0"/>
    <x v="1"/>
    <s v="No"/>
    <n v="600"/>
    <x v="2"/>
    <x v="2748"/>
    <x v="0"/>
    <x v="1"/>
  </r>
  <r>
    <n v="18208904"/>
    <s v="Baker Street"/>
    <n v="1"/>
    <x v="62"/>
    <s v="5, Ground Floor, Ansal Fortune Arcade, Sector 18, Noida"/>
    <s v="Sector 18"/>
    <x v="1176"/>
    <s v="Indian Rupees(Rs.)"/>
    <x v="0"/>
    <x v="1"/>
    <s v="No"/>
    <n v="300"/>
    <x v="1"/>
    <x v="93"/>
    <x v="0"/>
    <x v="0"/>
  </r>
  <r>
    <n v="18216913"/>
    <s v="Bikkgane Biryani"/>
    <n v="1"/>
    <x v="62"/>
    <s v="G-24, Gautam Buddha Nagar, Sector 18, Noida"/>
    <s v="Sector 18"/>
    <x v="617"/>
    <s v="Indian Rupees(Rs.)"/>
    <x v="1"/>
    <x v="1"/>
    <s v="No"/>
    <n v="800"/>
    <x v="1"/>
    <x v="1565"/>
    <x v="0"/>
    <x v="1"/>
  </r>
  <r>
    <n v="461"/>
    <s v="Karim's"/>
    <n v="1"/>
    <x v="62"/>
    <s v="G-40, Mughal Palace, Sector 18, Noida"/>
    <s v="Sector 18"/>
    <x v="24"/>
    <s v="Indian Rupees(Rs.)"/>
    <x v="1"/>
    <x v="0"/>
    <s v="No"/>
    <n v="1200"/>
    <x v="2"/>
    <x v="1917"/>
    <x v="0"/>
    <x v="2"/>
  </r>
  <r>
    <n v="18446481"/>
    <s v="Swag &amp; Swad"/>
    <n v="1"/>
    <x v="62"/>
    <s v="Near Sector 18, Noida"/>
    <s v="Sector 18"/>
    <x v="49"/>
    <s v="Indian Rupees(Rs.)"/>
    <x v="0"/>
    <x v="1"/>
    <s v="No"/>
    <n v="600"/>
    <x v="2"/>
    <x v="2641"/>
    <x v="0"/>
    <x v="1"/>
  </r>
  <r>
    <n v="307566"/>
    <s v="Bikanervala"/>
    <n v="1"/>
    <x v="62"/>
    <s v="1st Floor, Silver Tower, Near Metro Station, Sector 18, Noida"/>
    <s v="Sector 18"/>
    <x v="312"/>
    <s v="Indian Rupees(Rs.)"/>
    <x v="0"/>
    <x v="1"/>
    <s v="No"/>
    <n v="550"/>
    <x v="1"/>
    <x v="2749"/>
    <x v="0"/>
    <x v="1"/>
  </r>
  <r>
    <n v="490"/>
    <s v="Desi Vibes"/>
    <n v="1"/>
    <x v="62"/>
    <s v="G-50, 1st Floor, Sector 18, Noida"/>
    <s v="Sector 18"/>
    <x v="2"/>
    <s v="Indian Rupees(Rs.)"/>
    <x v="0"/>
    <x v="1"/>
    <s v="No"/>
    <n v="1400"/>
    <x v="1"/>
    <x v="1264"/>
    <x v="0"/>
    <x v="2"/>
  </r>
  <r>
    <n v="384"/>
    <s v="Domino's Pizza"/>
    <n v="1"/>
    <x v="62"/>
    <s v="C-2/22, Sector 18, Noida"/>
    <s v="Sector 18"/>
    <x v="30"/>
    <s v="Indian Rupees(Rs.)"/>
    <x v="0"/>
    <x v="0"/>
    <s v="No"/>
    <n v="700"/>
    <x v="1"/>
    <x v="791"/>
    <x v="0"/>
    <x v="1"/>
  </r>
  <r>
    <n v="300952"/>
    <s v="The Tandoori Village"/>
    <n v="1"/>
    <x v="62"/>
    <s v="J-57, 1st Floor, Sector 18, Noida"/>
    <s v="Sector 18"/>
    <x v="1177"/>
    <s v="Indian Rupees(Rs.)"/>
    <x v="1"/>
    <x v="0"/>
    <s v="No"/>
    <n v="1500"/>
    <x v="1"/>
    <x v="1722"/>
    <x v="0"/>
    <x v="2"/>
  </r>
  <r>
    <n v="307555"/>
    <s v="Public Cafe"/>
    <n v="1"/>
    <x v="62"/>
    <s v="G-28A, Savitri Market, Near Metro Station, Sector 18, Noida"/>
    <s v="Sector 18"/>
    <x v="62"/>
    <s v="Indian Rupees(Rs.)"/>
    <x v="0"/>
    <x v="1"/>
    <s v="No"/>
    <n v="450"/>
    <x v="4"/>
    <x v="2671"/>
    <x v="0"/>
    <x v="0"/>
  </r>
  <r>
    <n v="300953"/>
    <s v="Chandni Chowk Ke Mashhoor Paranthe"/>
    <n v="1"/>
    <x v="62"/>
    <s v="G-24B, Savitri Market, Sector 18, Noida"/>
    <s v="Sector 18"/>
    <x v="0"/>
    <s v="Indian Rupees(Rs.)"/>
    <x v="0"/>
    <x v="0"/>
    <s v="No"/>
    <n v="100"/>
    <x v="2"/>
    <x v="2750"/>
    <x v="0"/>
    <x v="0"/>
  </r>
  <r>
    <n v="1735"/>
    <s v="BSGulati's Punjabi Swad"/>
    <n v="1"/>
    <x v="62"/>
    <s v="G-8/3, Savitri Market, Sector 18, Noida"/>
    <s v="Sector 18"/>
    <x v="2"/>
    <s v="Indian Rupees(Rs.)"/>
    <x v="0"/>
    <x v="1"/>
    <s v="No"/>
    <n v="700"/>
    <x v="4"/>
    <x v="1942"/>
    <x v="0"/>
    <x v="1"/>
  </r>
  <r>
    <n v="7913"/>
    <s v="Nizam's Kathi Kabab"/>
    <n v="1"/>
    <x v="62"/>
    <s v="C-18, Sector 18, Noida"/>
    <s v="Sector 18"/>
    <x v="47"/>
    <s v="Indian Rupees(Rs.)"/>
    <x v="0"/>
    <x v="1"/>
    <s v="No"/>
    <n v="900"/>
    <x v="2"/>
    <x v="371"/>
    <x v="0"/>
    <x v="1"/>
  </r>
  <r>
    <n v="5854"/>
    <s v="Vinny's Restro Bar"/>
    <n v="1"/>
    <x v="62"/>
    <s v="B-10, Sector 18, Noida"/>
    <s v="Sector 18"/>
    <x v="3"/>
    <s v="Indian Rupees(Rs.)"/>
    <x v="1"/>
    <x v="0"/>
    <s v="No"/>
    <n v="1300"/>
    <x v="2"/>
    <x v="2482"/>
    <x v="0"/>
    <x v="2"/>
  </r>
  <r>
    <n v="594"/>
    <s v="Cafe Coffee Day"/>
    <n v="1"/>
    <x v="62"/>
    <s v="G-54, Sector 18, Noida"/>
    <s v="Sector 18"/>
    <x v="7"/>
    <s v="Indian Rupees(Rs.)"/>
    <x v="0"/>
    <x v="1"/>
    <s v="No"/>
    <n v="450"/>
    <x v="1"/>
    <x v="2570"/>
    <x v="0"/>
    <x v="0"/>
  </r>
  <r>
    <n v="18228855"/>
    <s v="Fit Bites"/>
    <n v="1"/>
    <x v="62"/>
    <s v="B-5, Ground Floor, Wave Silver Tower, Sector 18, Noida"/>
    <s v="Sector 18"/>
    <x v="78"/>
    <s v="Indian Rupees(Rs.)"/>
    <x v="0"/>
    <x v="1"/>
    <s v="No"/>
    <n v="800"/>
    <x v="1"/>
    <x v="2624"/>
    <x v="0"/>
    <x v="1"/>
  </r>
  <r>
    <n v="7784"/>
    <s v="Mainland China"/>
    <n v="1"/>
    <x v="62"/>
    <s v="Ground Floor, Plot K-1, Dharam Palace, Sector 18, Noida"/>
    <s v="Sector 18"/>
    <x v="19"/>
    <s v="Indian Rupees(Rs.)"/>
    <x v="1"/>
    <x v="1"/>
    <s v="No"/>
    <n v="1800"/>
    <x v="1"/>
    <x v="1505"/>
    <x v="0"/>
    <x v="2"/>
  </r>
  <r>
    <n v="6174"/>
    <s v="Gulnar - Hotel Janpath"/>
    <n v="1"/>
    <x v="0"/>
    <s v="Hotel Janpath, Janpath Road, Janpath, New Delhi"/>
    <s v="Janpath"/>
    <x v="3"/>
    <s v="Indian Rupees(Rs.)"/>
    <x v="1"/>
    <x v="0"/>
    <s v="No"/>
    <n v="2000"/>
    <x v="2"/>
    <x v="2103"/>
    <x v="0"/>
    <x v="3"/>
  </r>
  <r>
    <n v="5446"/>
    <s v="Linx - Premier Inn"/>
    <n v="1"/>
    <x v="0"/>
    <s v="Premier Inn, District Centre, Shalimar Bagh, New Delhi"/>
    <s v="Premier Inn, Shalimar Bagh"/>
    <x v="3"/>
    <s v="Indian Rupees(Rs.)"/>
    <x v="1"/>
    <x v="0"/>
    <s v="No"/>
    <n v="2000"/>
    <x v="2"/>
    <x v="991"/>
    <x v="0"/>
    <x v="3"/>
  </r>
  <r>
    <n v="18371433"/>
    <s v="Nawabi Mughlai Zaika"/>
    <n v="1"/>
    <x v="62"/>
    <s v="Sector 18, Noida"/>
    <s v="Sector 18"/>
    <x v="2"/>
    <s v="Indian Rupees(Rs.)"/>
    <x v="0"/>
    <x v="1"/>
    <s v="No"/>
    <n v="600"/>
    <x v="2"/>
    <x v="224"/>
    <x v="0"/>
    <x v="1"/>
  </r>
  <r>
    <n v="18349895"/>
    <s v="Walk In The Woods"/>
    <n v="1"/>
    <x v="62"/>
    <s v="P-18, Sector 18, Noida"/>
    <s v="Sector 18"/>
    <x v="8"/>
    <s v="Indian Rupees(Rs.)"/>
    <x v="1"/>
    <x v="1"/>
    <s v="No"/>
    <n v="1400"/>
    <x v="2"/>
    <x v="381"/>
    <x v="0"/>
    <x v="2"/>
  </r>
  <r>
    <n v="310417"/>
    <s v="Angels in my Kitchen"/>
    <n v="1"/>
    <x v="62"/>
    <s v="C-19, Sector 18, Noida"/>
    <s v="Sector 18"/>
    <x v="572"/>
    <s v="Indian Rupees(Rs.)"/>
    <x v="0"/>
    <x v="1"/>
    <s v="No"/>
    <n v="350"/>
    <x v="1"/>
    <x v="1584"/>
    <x v="0"/>
    <x v="0"/>
  </r>
  <r>
    <n v="18434638"/>
    <s v="Sadda Adda"/>
    <n v="1"/>
    <x v="62"/>
    <s v="D-3, Opposite Karnataka Bank, GB Nagar, Sector 18, Noida"/>
    <s v="Sector 18"/>
    <x v="593"/>
    <s v="Indian Rupees(Rs.)"/>
    <x v="0"/>
    <x v="0"/>
    <s v="No"/>
    <n v="300"/>
    <x v="1"/>
    <x v="393"/>
    <x v="0"/>
    <x v="0"/>
  </r>
  <r>
    <n v="18237334"/>
    <s v="The Patiala Kkitchen"/>
    <n v="1"/>
    <x v="62"/>
    <s v="K-1 Block, Dharam Palace, Sector 18, Noida"/>
    <s v="Sector 18"/>
    <x v="0"/>
    <s v="Indian Rupees(Rs.)"/>
    <x v="1"/>
    <x v="1"/>
    <s v="No"/>
    <n v="1600"/>
    <x v="1"/>
    <x v="2079"/>
    <x v="0"/>
    <x v="2"/>
  </r>
  <r>
    <n v="310609"/>
    <s v="Himalaya"/>
    <n v="1"/>
    <x v="62"/>
    <s v="Near JS Arcade, Atta Market, Sector 18, Noida"/>
    <s v="Sector 18"/>
    <x v="0"/>
    <s v="Indian Rupees(Rs.)"/>
    <x v="0"/>
    <x v="1"/>
    <s v="No"/>
    <n v="450"/>
    <x v="4"/>
    <x v="385"/>
    <x v="0"/>
    <x v="0"/>
  </r>
  <r>
    <n v="304612"/>
    <s v="RollsKing"/>
    <n v="1"/>
    <x v="62"/>
    <s v="J-3, Near GIP Footover Bridge, Sector 18, Noida"/>
    <s v="Sector 18"/>
    <x v="12"/>
    <s v="Indian Rupees(Rs.)"/>
    <x v="0"/>
    <x v="0"/>
    <s v="No"/>
    <n v="300"/>
    <x v="1"/>
    <x v="1125"/>
    <x v="0"/>
    <x v="0"/>
  </r>
  <r>
    <n v="5677"/>
    <s v="Cafe-18"/>
    <n v="1"/>
    <x v="62"/>
    <s v="G-27, Savitri Market, Sector 18, Noida"/>
    <s v="Sector 18"/>
    <x v="12"/>
    <s v="Indian Rupees(Rs.)"/>
    <x v="0"/>
    <x v="0"/>
    <s v="No"/>
    <n v="250"/>
    <x v="4"/>
    <x v="2751"/>
    <x v="0"/>
    <x v="0"/>
  </r>
  <r>
    <n v="18287364"/>
    <s v="Nite Bites"/>
    <n v="1"/>
    <x v="62"/>
    <s v="Sector 18, Noida"/>
    <s v="Sector 18"/>
    <x v="31"/>
    <s v="Indian Rupees(Rs.)"/>
    <x v="0"/>
    <x v="1"/>
    <s v="No"/>
    <n v="650"/>
    <x v="2"/>
    <x v="2752"/>
    <x v="0"/>
    <x v="1"/>
  </r>
  <r>
    <n v="303269"/>
    <s v="Twenty Four Seven"/>
    <n v="1"/>
    <x v="62"/>
    <s v="1-2, D Block, Sector 18, Noida"/>
    <s v="Sector 18"/>
    <x v="101"/>
    <s v="Indian Rupees(Rs.)"/>
    <x v="0"/>
    <x v="0"/>
    <s v="No"/>
    <n v="300"/>
    <x v="2"/>
    <x v="492"/>
    <x v="0"/>
    <x v="0"/>
  </r>
  <r>
    <n v="301005"/>
    <s v="Bikanervala Bliss"/>
    <n v="1"/>
    <x v="62"/>
    <s v="Silver Tower, Near Metro Station, Sector 18, Noida"/>
    <s v="Sector 18"/>
    <x v="638"/>
    <s v="Indian Rupees(Rs.)"/>
    <x v="0"/>
    <x v="0"/>
    <s v="No"/>
    <n v="1200"/>
    <x v="1"/>
    <x v="709"/>
    <x v="0"/>
    <x v="2"/>
  </r>
  <r>
    <n v="1698"/>
    <s v="Anchor Bar &amp; Kitchen"/>
    <n v="1"/>
    <x v="62"/>
    <s v="C-26/27, Sector 18, Noida"/>
    <s v="Sector 18"/>
    <x v="3"/>
    <s v="Indian Rupees(Rs.)"/>
    <x v="1"/>
    <x v="0"/>
    <s v="No"/>
    <n v="1300"/>
    <x v="4"/>
    <x v="2589"/>
    <x v="0"/>
    <x v="2"/>
  </r>
  <r>
    <n v="9252"/>
    <s v="Basil Tree"/>
    <n v="1"/>
    <x v="62"/>
    <s v="G-43 &amp; 44, Main Market, Near Radisson Hotel, Sector 18, Noida"/>
    <s v="Sector 18"/>
    <x v="1178"/>
    <s v="Indian Rupees(Rs.)"/>
    <x v="1"/>
    <x v="1"/>
    <s v="No"/>
    <n v="1200"/>
    <x v="2"/>
    <x v="2753"/>
    <x v="0"/>
    <x v="2"/>
  </r>
  <r>
    <n v="18180086"/>
    <s v="NSD Resto Bar &amp; Kitchen"/>
    <n v="1"/>
    <x v="62"/>
    <s v="D-2C, Basement Level, Sector 18 Market, Sector 18, Noida"/>
    <s v="Sector 18"/>
    <x v="31"/>
    <s v="Indian Rupees(Rs.)"/>
    <x v="1"/>
    <x v="0"/>
    <s v="No"/>
    <n v="1000"/>
    <x v="2"/>
    <x v="500"/>
    <x v="0"/>
    <x v="2"/>
  </r>
  <r>
    <n v="301514"/>
    <s v="Zest Bar and Lounge"/>
    <n v="1"/>
    <x v="62"/>
    <s v="K-24, Near HSBC Bank, Sector 18, Noida"/>
    <s v="Sector 18"/>
    <x v="1102"/>
    <s v="Indian Rupees(Rs.)"/>
    <x v="1"/>
    <x v="0"/>
    <s v="No"/>
    <n v="1000"/>
    <x v="2"/>
    <x v="2322"/>
    <x v="0"/>
    <x v="2"/>
  </r>
  <r>
    <n v="310399"/>
    <s v="Burbee's Cafe"/>
    <n v="1"/>
    <x v="62"/>
    <s v="G-56, 2nd Floor, Sector 18, Noida"/>
    <s v="Sector 18"/>
    <x v="1179"/>
    <s v="Indian Rupees(Rs.)"/>
    <x v="1"/>
    <x v="1"/>
    <s v="No"/>
    <n v="900"/>
    <x v="1"/>
    <x v="1758"/>
    <x v="0"/>
    <x v="1"/>
  </r>
  <r>
    <n v="18273566"/>
    <s v="Wat-a-Burger!"/>
    <n v="1"/>
    <x v="62"/>
    <s v="Shop 4, JOP Plaza, Near Lenskart, Sector 18, Noida"/>
    <s v="Sector 18"/>
    <x v="12"/>
    <s v="Indian Rupees(Rs.)"/>
    <x v="0"/>
    <x v="1"/>
    <s v="No"/>
    <n v="350"/>
    <x v="1"/>
    <x v="1359"/>
    <x v="0"/>
    <x v="0"/>
  </r>
  <r>
    <n v="18289257"/>
    <s v="Hungry Minister"/>
    <n v="1"/>
    <x v="62"/>
    <s v="Sector 18 ,Noida"/>
    <s v="Sector 18"/>
    <x v="1180"/>
    <s v="Indian Rupees(Rs.)"/>
    <x v="0"/>
    <x v="1"/>
    <s v="Yes"/>
    <n v="400"/>
    <x v="1"/>
    <x v="510"/>
    <x v="0"/>
    <x v="0"/>
  </r>
  <r>
    <n v="18381230"/>
    <s v="Hungry Minister"/>
    <n v="1"/>
    <x v="62"/>
    <s v="Shop 6, Gautam Budh Nagar, Sector 41, Noida"/>
    <s v="Sector 41"/>
    <x v="1180"/>
    <s v="Indian Rupees(Rs.)"/>
    <x v="0"/>
    <x v="1"/>
    <s v="Yes"/>
    <n v="400"/>
    <x v="1"/>
    <x v="636"/>
    <x v="0"/>
    <x v="0"/>
  </r>
  <r>
    <n v="18254530"/>
    <s v="Wendy's"/>
    <n v="1"/>
    <x v="62"/>
    <s v="D-4208, 3rd Floor, DLF Mall of India, Sector 18, Noida"/>
    <s v="DLF Mall of India, Sector 18,  Noida"/>
    <x v="708"/>
    <s v="Indian Rupees(Rs.)"/>
    <x v="0"/>
    <x v="1"/>
    <s v="No"/>
    <n v="400"/>
    <x v="1"/>
    <x v="2689"/>
    <x v="0"/>
    <x v="0"/>
  </r>
  <r>
    <n v="18431970"/>
    <s v="Sikandrabadi Biryani"/>
    <n v="1"/>
    <x v="62"/>
    <s v="122, Ground Floor, Jaipuria Plaza, Sector 26, Noida, Delhi NCR"/>
    <s v="Jaipuria Plaza, Sector 26, Noida"/>
    <x v="76"/>
    <s v="Indian Rupees(Rs.)"/>
    <x v="0"/>
    <x v="1"/>
    <s v="No"/>
    <n v="400"/>
    <x v="2"/>
    <x v="2330"/>
    <x v="0"/>
    <x v="0"/>
  </r>
  <r>
    <n v="2334"/>
    <s v="Debon"/>
    <n v="1"/>
    <x v="62"/>
    <s v="D-1, Alaknanda Shopping Complex, Sector 28, Noida"/>
    <s v="Sector 28"/>
    <x v="85"/>
    <s v="Indian Rupees(Rs.)"/>
    <x v="0"/>
    <x v="0"/>
    <s v="No"/>
    <n v="400"/>
    <x v="1"/>
    <x v="1172"/>
    <x v="0"/>
    <x v="0"/>
  </r>
  <r>
    <n v="18472655"/>
    <s v="The Black Box"/>
    <n v="1"/>
    <x v="62"/>
    <s v="Shop 1, Godavari Complex Market, Sector 37, Noida"/>
    <s v="Sector 37"/>
    <x v="444"/>
    <s v="Indian Rupees(Rs.)"/>
    <x v="0"/>
    <x v="1"/>
    <s v="No"/>
    <n v="400"/>
    <x v="2"/>
    <x v="586"/>
    <x v="0"/>
    <x v="0"/>
  </r>
  <r>
    <n v="18303845"/>
    <s v="Green Restaurant"/>
    <n v="1"/>
    <x v="62"/>
    <s v="Shop 2, Sharma Market, Sector 37, Noida"/>
    <s v="Sector 37"/>
    <x v="49"/>
    <s v="Indian Rupees(Rs.)"/>
    <x v="0"/>
    <x v="1"/>
    <s v="No"/>
    <n v="400"/>
    <x v="1"/>
    <x v="2681"/>
    <x v="0"/>
    <x v="0"/>
  </r>
  <r>
    <n v="18438249"/>
    <s v="Shanghai Dreams"/>
    <n v="1"/>
    <x v="62"/>
    <s v="C Block Market, Sector 39, Noida"/>
    <s v="Sector 39"/>
    <x v="19"/>
    <s v="Indian Rupees(Rs.)"/>
    <x v="0"/>
    <x v="0"/>
    <s v="No"/>
    <n v="400"/>
    <x v="2"/>
    <x v="720"/>
    <x v="0"/>
    <x v="0"/>
  </r>
  <r>
    <n v="18398614"/>
    <s v="Ammi's Kitchen"/>
    <n v="1"/>
    <x v="62"/>
    <s v="Sector 44, Noida"/>
    <s v="Sector 44"/>
    <x v="14"/>
    <s v="Indian Rupees(Rs.)"/>
    <x v="0"/>
    <x v="0"/>
    <s v="No"/>
    <n v="400"/>
    <x v="0"/>
    <x v="801"/>
    <x v="0"/>
    <x v="0"/>
  </r>
  <r>
    <n v="18215963"/>
    <s v="Yes Bosz Food Plaza"/>
    <n v="1"/>
    <x v="62"/>
    <s v="C-3, 2nd Floor, Sector 58, Noida"/>
    <s v="Sector 58"/>
    <x v="3"/>
    <s v="Indian Rupees(Rs.)"/>
    <x v="0"/>
    <x v="1"/>
    <s v="No"/>
    <n v="400"/>
    <x v="2"/>
    <x v="1603"/>
    <x v="0"/>
    <x v="0"/>
  </r>
  <r>
    <n v="18308083"/>
    <s v="Ginnis Oven"/>
    <n v="1"/>
    <x v="62"/>
    <s v="E-18-A, Sector 8, Noida"/>
    <s v="Sector 8"/>
    <x v="22"/>
    <s v="Indian Rupees(Rs.)"/>
    <x v="0"/>
    <x v="0"/>
    <s v="No"/>
    <n v="400"/>
    <x v="2"/>
    <x v="1175"/>
    <x v="0"/>
    <x v="0"/>
  </r>
  <r>
    <n v="18272367"/>
    <s v="RollsKing"/>
    <n v="1"/>
    <x v="62"/>
    <s v="Food Court, DLF Mall Of India, Sector 18, Noida"/>
    <s v="DLF Mall of India, Sector 18,  Noida"/>
    <x v="12"/>
    <s v="Indian Rupees(Rs.)"/>
    <x v="0"/>
    <x v="0"/>
    <s v="No"/>
    <n v="400"/>
    <x v="1"/>
    <x v="448"/>
    <x v="0"/>
    <x v="0"/>
  </r>
  <r>
    <n v="18435286"/>
    <s v="Wraps Cafe"/>
    <n v="1"/>
    <x v="62"/>
    <s v="L Block Market, Behind Metro Hospital, Sector 11, Noida"/>
    <s v="Sector 11"/>
    <x v="101"/>
    <s v="Indian Rupees(Rs.)"/>
    <x v="0"/>
    <x v="1"/>
    <s v="No"/>
    <n v="400"/>
    <x v="0"/>
    <x v="2522"/>
    <x v="0"/>
    <x v="0"/>
  </r>
  <r>
    <n v="18243997"/>
    <s v="Alley's Urbane Cafe"/>
    <n v="1"/>
    <x v="62"/>
    <s v="Main Road, Opposite Pathways Noida, Near PNB, Sector 104, Near Sector 110, Noida"/>
    <s v="Sector 110"/>
    <x v="560"/>
    <s v="Indian Rupees(Rs.)"/>
    <x v="0"/>
    <x v="0"/>
    <s v="No"/>
    <n v="400"/>
    <x v="2"/>
    <x v="2005"/>
    <x v="0"/>
    <x v="0"/>
  </r>
  <r>
    <n v="18292443"/>
    <s v="SnacksWale.com"/>
    <n v="1"/>
    <x v="62"/>
    <s v="Shop 16, Ground Floor, Paras Tiera, Sector 137, Near Sector 132, Noida"/>
    <s v="Sector 132"/>
    <x v="47"/>
    <s v="Indian Rupees(Rs.)"/>
    <x v="0"/>
    <x v="0"/>
    <s v="No"/>
    <n v="400"/>
    <x v="2"/>
    <x v="16"/>
    <x v="0"/>
    <x v="0"/>
  </r>
  <r>
    <n v="18388032"/>
    <s v="F-all (Food for All)"/>
    <n v="1"/>
    <x v="62"/>
    <s v="Sector 40, Noida"/>
    <s v="Sector 40"/>
    <x v="20"/>
    <s v="Indian Rupees(Rs.)"/>
    <x v="0"/>
    <x v="0"/>
    <s v="No"/>
    <n v="400"/>
    <x v="2"/>
    <x v="1278"/>
    <x v="0"/>
    <x v="0"/>
  </r>
  <r>
    <n v="18381249"/>
    <s v="Breaktym"/>
    <n v="1"/>
    <x v="62"/>
    <s v="Opposite Gulshan Vivante Entry Gate, Sector 137, Near Sector 132, Noida"/>
    <s v="Sector 132"/>
    <x v="2"/>
    <s v="Indian Rupees(Rs.)"/>
    <x v="0"/>
    <x v="1"/>
    <s v="No"/>
    <n v="400"/>
    <x v="4"/>
    <x v="2138"/>
    <x v="0"/>
    <x v="0"/>
  </r>
  <r>
    <n v="312175"/>
    <s v="Food Bell"/>
    <n v="1"/>
    <x v="62"/>
    <s v="Shersingh Market, Naga Bans, Sector 15, Noida"/>
    <s v="Sector 15"/>
    <x v="45"/>
    <s v="Indian Rupees(Rs.)"/>
    <x v="0"/>
    <x v="0"/>
    <s v="No"/>
    <n v="400"/>
    <x v="2"/>
    <x v="287"/>
    <x v="0"/>
    <x v="0"/>
  </r>
  <r>
    <n v="309519"/>
    <s v="Owlcity"/>
    <n v="1"/>
    <x v="62"/>
    <s v="Sector 19, Noida"/>
    <s v="Sector 19"/>
    <x v="12"/>
    <s v="Indian Rupees(Rs.)"/>
    <x v="0"/>
    <x v="1"/>
    <s v="No"/>
    <n v="400"/>
    <x v="1"/>
    <x v="1777"/>
    <x v="0"/>
    <x v="0"/>
  </r>
  <r>
    <n v="18472688"/>
    <s v="R Cafe"/>
    <n v="1"/>
    <x v="62"/>
    <s v="Near Indian National Public School, Sector 20, Noida"/>
    <s v="Sector 20"/>
    <x v="64"/>
    <s v="Indian Rupees(Rs.)"/>
    <x v="0"/>
    <x v="0"/>
    <s v="No"/>
    <n v="400"/>
    <x v="2"/>
    <x v="1445"/>
    <x v="0"/>
    <x v="0"/>
  </r>
  <r>
    <n v="18438321"/>
    <s v="Moonlight Cafe"/>
    <n v="1"/>
    <x v="62"/>
    <s v="Near Godavri Complex, Sector 37, Noida"/>
    <s v="Sector 37"/>
    <x v="1143"/>
    <s v="Indian Rupees(Rs.)"/>
    <x v="0"/>
    <x v="0"/>
    <s v="No"/>
    <n v="400"/>
    <x v="0"/>
    <x v="2754"/>
    <x v="0"/>
    <x v="0"/>
  </r>
  <r>
    <n v="5681"/>
    <s v="China Hot"/>
    <n v="1"/>
    <x v="62"/>
    <s v="C block market, sector 41, Noida"/>
    <s v="Sector 41"/>
    <x v="19"/>
    <s v="Indian Rupees(Rs.)"/>
    <x v="0"/>
    <x v="0"/>
    <s v="No"/>
    <n v="400"/>
    <x v="2"/>
    <x v="2755"/>
    <x v="0"/>
    <x v="0"/>
  </r>
  <r>
    <n v="312313"/>
    <s v="Adhikari Fast Food Corner"/>
    <n v="1"/>
    <x v="62"/>
    <s v="Shop 3, Near Samvedana Hospital, Sector 48, Noida"/>
    <s v="Sector 48"/>
    <x v="38"/>
    <s v="Indian Rupees(Rs.)"/>
    <x v="0"/>
    <x v="0"/>
    <s v="No"/>
    <n v="400"/>
    <x v="2"/>
    <x v="1543"/>
    <x v="0"/>
    <x v="0"/>
  </r>
  <r>
    <n v="18378765"/>
    <s v="Fresh and Fit Ghar Ka Khana"/>
    <n v="1"/>
    <x v="62"/>
    <s v="F Block, Sector 50, Noida"/>
    <s v="Sector 50"/>
    <x v="1181"/>
    <s v="Indian Rupees(Rs.)"/>
    <x v="0"/>
    <x v="0"/>
    <s v="No"/>
    <n v="400"/>
    <x v="2"/>
    <x v="1180"/>
    <x v="0"/>
    <x v="0"/>
  </r>
  <r>
    <n v="18423860"/>
    <s v="Boxmeal"/>
    <n v="1"/>
    <x v="62"/>
    <s v="RN 10, Rasoolpur Navada, Next to Bank of Maharashtra, B Block Market, Sector 62, Noida"/>
    <s v="Sector 62"/>
    <x v="3"/>
    <s v="Indian Rupees(Rs.)"/>
    <x v="0"/>
    <x v="0"/>
    <s v="No"/>
    <n v="400"/>
    <x v="2"/>
    <x v="1448"/>
    <x v="0"/>
    <x v="0"/>
  </r>
  <r>
    <n v="18439541"/>
    <s v="Bikaner's"/>
    <n v="1"/>
    <x v="62"/>
    <s v="Shop 3 &amp; 4, Amrapali Princely Estate , Sector 76, Near Sector 72, Noida"/>
    <s v="Sector 72"/>
    <x v="1182"/>
    <s v="Indian Rupees(Rs.)"/>
    <x v="0"/>
    <x v="0"/>
    <s v="No"/>
    <n v="400"/>
    <x v="2"/>
    <x v="1544"/>
    <x v="0"/>
    <x v="0"/>
  </r>
  <r>
    <n v="18233616"/>
    <s v="Chaayos"/>
    <n v="1"/>
    <x v="62"/>
    <s v="E-18, Plot M-03, Lower Ground Floor, DLF Mall of India, Sector 18, Noida"/>
    <s v="DLF Mall of India, Sector 18,  Noida"/>
    <x v="137"/>
    <s v="Indian Rupees(Rs.)"/>
    <x v="0"/>
    <x v="0"/>
    <s v="No"/>
    <n v="400"/>
    <x v="1"/>
    <x v="1222"/>
    <x v="0"/>
    <x v="0"/>
  </r>
  <r>
    <n v="18378014"/>
    <s v="Mera Vala Dabba"/>
    <n v="1"/>
    <x v="62"/>
    <s v="Shop 31, Ashirwaad Complex, Opposite Pathways School, Sector 104, Near Sector 110, Noida"/>
    <s v="Sector 110"/>
    <x v="0"/>
    <s v="Indian Rupees(Rs.)"/>
    <x v="0"/>
    <x v="1"/>
    <s v="No"/>
    <n v="400"/>
    <x v="1"/>
    <x v="1046"/>
    <x v="0"/>
    <x v="0"/>
  </r>
  <r>
    <n v="8017"/>
    <s v="Republic of Chicken"/>
    <n v="1"/>
    <x v="62"/>
    <s v="17, Jalvayu Vihar Shopping Complex, Sector 25, Noida"/>
    <s v="Sector 25"/>
    <x v="59"/>
    <s v="Indian Rupees(Rs.)"/>
    <x v="0"/>
    <x v="0"/>
    <s v="No"/>
    <n v="400"/>
    <x v="2"/>
    <x v="1700"/>
    <x v="0"/>
    <x v="0"/>
  </r>
  <r>
    <n v="18383549"/>
    <s v="Keventers"/>
    <n v="1"/>
    <x v="62"/>
    <s v="C 19/98, Block Market, Gautam Buddh Nagar, Sector 41, Noida"/>
    <s v="Sector 41"/>
    <x v="81"/>
    <s v="Indian Rupees(Rs.)"/>
    <x v="0"/>
    <x v="0"/>
    <s v="No"/>
    <n v="400"/>
    <x v="0"/>
    <x v="1623"/>
    <x v="0"/>
    <x v="0"/>
  </r>
  <r>
    <n v="313305"/>
    <s v="Floating Cakes"/>
    <n v="1"/>
    <x v="62"/>
    <s v="Shop 2, Main Market, Deepak Vihar, Sector 62A, Sector 62, Noida"/>
    <s v="Sector 62"/>
    <x v="22"/>
    <s v="Indian Rupees(Rs.)"/>
    <x v="0"/>
    <x v="0"/>
    <s v="No"/>
    <n v="400"/>
    <x v="2"/>
    <x v="1455"/>
    <x v="0"/>
    <x v="0"/>
  </r>
  <r>
    <n v="18380262"/>
    <s v="BunkYard Cafe"/>
    <n v="1"/>
    <x v="62"/>
    <s v="C-56/12, Near Stellar IT Park, Sector 62, Noida"/>
    <s v="Sector 62"/>
    <x v="62"/>
    <s v="Indian Rupees(Rs.)"/>
    <x v="0"/>
    <x v="0"/>
    <s v="No"/>
    <n v="400"/>
    <x v="1"/>
    <x v="60"/>
    <x v="0"/>
    <x v="0"/>
  </r>
  <r>
    <n v="18273632"/>
    <s v="Mr. Sub"/>
    <n v="1"/>
    <x v="62"/>
    <s v="Logix City Centre, Sector 32, Near Sector 34, Noida"/>
    <s v="Logix City Centre, Sector 32, Noida"/>
    <x v="12"/>
    <s v="Indian Rupees(Rs.)"/>
    <x v="0"/>
    <x v="1"/>
    <s v="No"/>
    <n v="400"/>
    <x v="4"/>
    <x v="1063"/>
    <x v="0"/>
    <x v="0"/>
  </r>
  <r>
    <n v="18254400"/>
    <s v="The Anna"/>
    <n v="1"/>
    <x v="62"/>
    <s v="Shop 135, MSX Mall, Surajpur Site IV, Delhi NCR, Greater Noida, Noida"/>
    <s v="MSX Mall, Greater Noida"/>
    <x v="106"/>
    <s v="Indian Rupees(Rs.)"/>
    <x v="0"/>
    <x v="1"/>
    <s v="No"/>
    <n v="400"/>
    <x v="2"/>
    <x v="677"/>
    <x v="0"/>
    <x v="0"/>
  </r>
  <r>
    <n v="18034079"/>
    <s v="Tpot"/>
    <n v="1"/>
    <x v="62"/>
    <s v="A-14, Eco Towers, Sector 125, Noida"/>
    <s v="Sector 125"/>
    <x v="7"/>
    <s v="Indian Rupees(Rs.)"/>
    <x v="0"/>
    <x v="1"/>
    <s v="No"/>
    <n v="400"/>
    <x v="1"/>
    <x v="1336"/>
    <x v="0"/>
    <x v="0"/>
  </r>
  <r>
    <n v="18265723"/>
    <s v="China Hot Pot"/>
    <n v="1"/>
    <x v="62"/>
    <s v="D Block Market, Sector 27, Noida"/>
    <s v="Sector 27"/>
    <x v="19"/>
    <s v="Indian Rupees(Rs.)"/>
    <x v="0"/>
    <x v="0"/>
    <s v="No"/>
    <n v="400"/>
    <x v="2"/>
    <x v="1397"/>
    <x v="0"/>
    <x v="0"/>
  </r>
  <r>
    <n v="18345747"/>
    <s v="Thee Pot"/>
    <n v="1"/>
    <x v="62"/>
    <s v="Shop 17, Godavari Market, Sector 37, Noida"/>
    <s v="Sector 37"/>
    <x v="715"/>
    <s v="Indian Rupees(Rs.)"/>
    <x v="0"/>
    <x v="1"/>
    <s v="No"/>
    <n v="400"/>
    <x v="1"/>
    <x v="2756"/>
    <x v="0"/>
    <x v="0"/>
  </r>
  <r>
    <n v="310770"/>
    <s v="Southern Santushti Cafe"/>
    <n v="1"/>
    <x v="62"/>
    <s v="Ground Floor, A-44/45, M Block, Galaxy IT Park, Sector 62, Noida"/>
    <s v="Sector 62"/>
    <x v="64"/>
    <s v="Indian Rupees(Rs.)"/>
    <x v="0"/>
    <x v="0"/>
    <s v="No"/>
    <n v="400"/>
    <x v="0"/>
    <x v="313"/>
    <x v="0"/>
    <x v="0"/>
  </r>
  <r>
    <n v="18383503"/>
    <s v="Bikaner's"/>
    <n v="1"/>
    <x v="62"/>
    <s v="Shop 25, 26 &amp; 27, Arcade A, Princely Estate, Secotor 76, Near Sector 72, Noida"/>
    <s v="Sector 72"/>
    <x v="748"/>
    <s v="Indian Rupees(Rs.)"/>
    <x v="0"/>
    <x v="1"/>
    <s v="No"/>
    <n v="400"/>
    <x v="4"/>
    <x v="305"/>
    <x v="0"/>
    <x v="0"/>
  </r>
  <r>
    <n v="18233617"/>
    <s v="Chaayos"/>
    <n v="1"/>
    <x v="62"/>
    <s v="Ground Floor, The Great India Place Mall, Sector 38, Noida"/>
    <s v="The Great India Place, Sector 38"/>
    <x v="137"/>
    <s v="Indian Rupees(Rs.)"/>
    <x v="0"/>
    <x v="1"/>
    <s v="No"/>
    <n v="400"/>
    <x v="2"/>
    <x v="601"/>
    <x v="0"/>
    <x v="0"/>
  </r>
  <r>
    <n v="18233620"/>
    <s v="Chaayos"/>
    <n v="1"/>
    <x v="62"/>
    <s v="Unit FB-101, Ground Floor, Gardens Galleria, Plot A-2, Sector 38-A, Near, Sector 38, Noida"/>
    <s v="Gardens Galleria, Sector 38 Noida"/>
    <x v="137"/>
    <s v="Indian Rupees(Rs.)"/>
    <x v="0"/>
    <x v="1"/>
    <s v="No"/>
    <n v="400"/>
    <x v="1"/>
    <x v="1339"/>
    <x v="0"/>
    <x v="0"/>
  </r>
  <r>
    <n v="5634"/>
    <s v="Chinese By Nature"/>
    <n v="1"/>
    <x v="62"/>
    <s v="GDA Market, Near HDFC Bank"/>
    <s v="Sector 110"/>
    <x v="19"/>
    <s v="Indian Rupees(Rs.)"/>
    <x v="0"/>
    <x v="0"/>
    <s v="No"/>
    <n v="400"/>
    <x v="2"/>
    <x v="2597"/>
    <x v="0"/>
    <x v="0"/>
  </r>
  <r>
    <n v="18421504"/>
    <s v="The Kebab Company"/>
    <n v="1"/>
    <x v="62"/>
    <s v="Shop 17, Phool Singh Complex, Opposite Pathway School, Sector 104, Near Sector 110, Noida"/>
    <s v="Sector 110"/>
    <x v="101"/>
    <s v="Indian Rupees(Rs.)"/>
    <x v="0"/>
    <x v="1"/>
    <s v="No"/>
    <n v="400"/>
    <x v="1"/>
    <x v="1719"/>
    <x v="0"/>
    <x v="0"/>
  </r>
  <r>
    <n v="18474432"/>
    <s v="Tandoori Mystery"/>
    <n v="1"/>
    <x v="62"/>
    <s v="B-4, Urbtech Matrix Tower, Sector 132, Noida"/>
    <s v="Sector 132"/>
    <x v="0"/>
    <s v="Indian Rupees(Rs.)"/>
    <x v="0"/>
    <x v="0"/>
    <s v="No"/>
    <n v="400"/>
    <x v="0"/>
    <x v="2223"/>
    <x v="0"/>
    <x v="0"/>
  </r>
  <r>
    <n v="302558"/>
    <s v="Aggarwal"/>
    <n v="1"/>
    <x v="62"/>
    <s v="B-1/3, Near Sector 18 Metro Station, Sector 18, Noida"/>
    <s v="Sector 18"/>
    <x v="1183"/>
    <s v="Indian Rupees(Rs.)"/>
    <x v="0"/>
    <x v="1"/>
    <s v="No"/>
    <n v="400"/>
    <x v="2"/>
    <x v="1904"/>
    <x v="0"/>
    <x v="0"/>
  </r>
  <r>
    <n v="18463961"/>
    <s v="Captain Curry"/>
    <n v="1"/>
    <x v="62"/>
    <s v="D 9A/13,D Block Market, Sector 27, Noida"/>
    <s v="Sector 27"/>
    <x v="3"/>
    <s v="Indian Rupees(Rs.)"/>
    <x v="0"/>
    <x v="1"/>
    <s v="No"/>
    <n v="400"/>
    <x v="1"/>
    <x v="2288"/>
    <x v="0"/>
    <x v="0"/>
  </r>
  <r>
    <n v="18430590"/>
    <s v="Chaayos"/>
    <n v="1"/>
    <x v="62"/>
    <s v="Ground Floor, Logix City Centre Mall, Near Noida City Center Metro, Sector 34, Noida"/>
    <s v="Sector 34"/>
    <x v="137"/>
    <s v="Indian Rupees(Rs.)"/>
    <x v="0"/>
    <x v="1"/>
    <s v="No"/>
    <n v="400"/>
    <x v="1"/>
    <x v="2757"/>
    <x v="0"/>
    <x v="0"/>
  </r>
  <r>
    <n v="18349929"/>
    <s v="Keventers"/>
    <n v="1"/>
    <x v="62"/>
    <s v="SH-161,ŒæGardenŒæGalleria, Sector 38, Noida"/>
    <s v="Sector 38"/>
    <x v="81"/>
    <s v="Indian Rupees(Rs.)"/>
    <x v="0"/>
    <x v="0"/>
    <s v="No"/>
    <n v="400"/>
    <x v="2"/>
    <x v="534"/>
    <x v="0"/>
    <x v="0"/>
  </r>
  <r>
    <n v="309135"/>
    <s v="Wasim Biryani Center"/>
    <n v="1"/>
    <x v="62"/>
    <s v="Near Saba Apartment, Main Dadri Road, Sector 44, Noida"/>
    <s v="Sector 44"/>
    <x v="0"/>
    <s v="Indian Rupees(Rs.)"/>
    <x v="0"/>
    <x v="0"/>
    <s v="No"/>
    <n v="400"/>
    <x v="2"/>
    <x v="2046"/>
    <x v="0"/>
    <x v="0"/>
  </r>
  <r>
    <n v="311533"/>
    <s v="Cafe Green Apple"/>
    <n v="1"/>
    <x v="62"/>
    <s v="A-41, The Corenthum Tower, Sector 62, Noida"/>
    <s v="Sector 62"/>
    <x v="83"/>
    <s v="Indian Rupees(Rs.)"/>
    <x v="0"/>
    <x v="0"/>
    <s v="No"/>
    <n v="400"/>
    <x v="2"/>
    <x v="2384"/>
    <x v="0"/>
    <x v="0"/>
  </r>
  <r>
    <n v="307703"/>
    <s v="Chaayos"/>
    <n v="1"/>
    <x v="62"/>
    <s v="DLF Galaxy IT Park, Sector 62, Noida"/>
    <s v="Sector 62"/>
    <x v="137"/>
    <s v="Indian Rupees(Rs.)"/>
    <x v="0"/>
    <x v="1"/>
    <s v="No"/>
    <n v="400"/>
    <x v="1"/>
    <x v="2758"/>
    <x v="0"/>
    <x v="0"/>
  </r>
  <r>
    <n v="18337905"/>
    <s v="Keventers"/>
    <n v="1"/>
    <x v="62"/>
    <s v="Shop 1, 3rd Floor, Logix City Center, Sector 32, Near, Sector 34, Noida"/>
    <s v="Logix City Centre, Sector 32, Noida"/>
    <x v="81"/>
    <s v="Indian Rupees(Rs.)"/>
    <x v="0"/>
    <x v="0"/>
    <s v="No"/>
    <n v="400"/>
    <x v="1"/>
    <x v="797"/>
    <x v="0"/>
    <x v="0"/>
  </r>
  <r>
    <n v="18409725"/>
    <s v="Hyderabad Delights"/>
    <n v="1"/>
    <x v="62"/>
    <s v="Shop 12, Opposite Yatharth Hospital, Gejha Road, Sector 110, Noida"/>
    <s v="Sector 110"/>
    <x v="1184"/>
    <s v="Indian Rupees(Rs.)"/>
    <x v="0"/>
    <x v="0"/>
    <s v="No"/>
    <n v="400"/>
    <x v="2"/>
    <x v="1487"/>
    <x v="0"/>
    <x v="0"/>
  </r>
  <r>
    <n v="18357548"/>
    <s v="Book Food Kitchen"/>
    <n v="1"/>
    <x v="62"/>
    <s v="Shop 4, Exotica Fresco, Sector 137, Near Sector 132, Noida"/>
    <s v="Sector 132"/>
    <x v="3"/>
    <s v="Indian Rupees(Rs.)"/>
    <x v="0"/>
    <x v="1"/>
    <s v="No"/>
    <n v="400"/>
    <x v="2"/>
    <x v="1343"/>
    <x v="0"/>
    <x v="0"/>
  </r>
  <r>
    <n v="18455665"/>
    <s v="The Flying Pan"/>
    <n v="1"/>
    <x v="62"/>
    <s v="201, Sector 15, Noida"/>
    <s v="Sector 15"/>
    <x v="47"/>
    <s v="Indian Rupees(Rs.)"/>
    <x v="0"/>
    <x v="0"/>
    <s v="No"/>
    <n v="400"/>
    <x v="2"/>
    <x v="1800"/>
    <x v="0"/>
    <x v="0"/>
  </r>
  <r>
    <n v="5700"/>
    <s v="Uncle's Punjabi Rasoi"/>
    <n v="1"/>
    <x v="62"/>
    <s v="11 &amp; 12, Shakumbari Sabzi Market, Behind SABMALL, Atta Peer, Sector 27, Noida"/>
    <s v="Sector 27"/>
    <x v="0"/>
    <s v="Indian Rupees(Rs.)"/>
    <x v="0"/>
    <x v="0"/>
    <s v="No"/>
    <n v="400"/>
    <x v="2"/>
    <x v="1484"/>
    <x v="0"/>
    <x v="0"/>
  </r>
  <r>
    <n v="18337925"/>
    <s v="RollsKing"/>
    <n v="1"/>
    <x v="62"/>
    <s v="12B , 3rd Floor, Logix City Centre, Sector 32, Near Sector 33, Noida"/>
    <s v="Sector 33"/>
    <x v="12"/>
    <s v="Indian Rupees(Rs.)"/>
    <x v="0"/>
    <x v="0"/>
    <s v="No"/>
    <n v="400"/>
    <x v="2"/>
    <x v="94"/>
    <x v="0"/>
    <x v="0"/>
  </r>
  <r>
    <n v="18391158"/>
    <s v="Go Krazy"/>
    <n v="1"/>
    <x v="62"/>
    <s v="Shop 7, Godavari Complex, Sector 37, Noida"/>
    <s v="Sector 37"/>
    <x v="1"/>
    <s v="Indian Rupees(Rs.)"/>
    <x v="0"/>
    <x v="0"/>
    <s v="No"/>
    <n v="400"/>
    <x v="1"/>
    <x v="2759"/>
    <x v="0"/>
    <x v="0"/>
  </r>
  <r>
    <n v="309278"/>
    <s v="Bistro 37"/>
    <n v="1"/>
    <x v="62"/>
    <s v="Shop 11, Godawari Complex, Sector 37, Noida"/>
    <s v="Sector 37"/>
    <x v="60"/>
    <s v="Indian Rupees(Rs.)"/>
    <x v="0"/>
    <x v="0"/>
    <s v="No"/>
    <n v="400"/>
    <x v="1"/>
    <x v="2298"/>
    <x v="0"/>
    <x v="0"/>
  </r>
  <r>
    <n v="307407"/>
    <s v="Appu Ghar Express"/>
    <n v="1"/>
    <x v="62"/>
    <s v="Building 105, Plot A-2, GIP Campus, Sector 38-A, Sector 38, Noida"/>
    <s v="Sector 38"/>
    <x v="60"/>
    <s v="Indian Rupees(Rs.)"/>
    <x v="0"/>
    <x v="0"/>
    <s v="No"/>
    <n v="400"/>
    <x v="2"/>
    <x v="2655"/>
    <x v="0"/>
    <x v="0"/>
  </r>
  <r>
    <n v="18224549"/>
    <s v="Masters Caterer"/>
    <n v="1"/>
    <x v="62"/>
    <s v="C-28/29, Food Court, Tower B, Logix Cyber Park, Sector 62, Noida"/>
    <s v="Sector 62"/>
    <x v="3"/>
    <s v="Indian Rupees(Rs.)"/>
    <x v="0"/>
    <x v="0"/>
    <s v="No"/>
    <n v="400"/>
    <x v="2"/>
    <x v="1800"/>
    <x v="0"/>
    <x v="0"/>
  </r>
  <r>
    <n v="4483"/>
    <s v="Republic of Chicken"/>
    <n v="1"/>
    <x v="62"/>
    <s v="15, B Block 9/2, Sector 62, Noida"/>
    <s v="Sector 62"/>
    <x v="59"/>
    <s v="Indian Rupees(Rs.)"/>
    <x v="0"/>
    <x v="0"/>
    <s v="No"/>
    <n v="400"/>
    <x v="2"/>
    <x v="2048"/>
    <x v="0"/>
    <x v="0"/>
  </r>
  <r>
    <n v="18382362"/>
    <s v="Food Destination"/>
    <n v="1"/>
    <x v="62"/>
    <s v="Shop 10, Skytech Matrott, Sector 76,  Near Sector 72, Noida"/>
    <s v="Sector 72"/>
    <x v="0"/>
    <s v="Indian Rupees(Rs.)"/>
    <x v="0"/>
    <x v="0"/>
    <s v="No"/>
    <n v="400"/>
    <x v="2"/>
    <x v="2165"/>
    <x v="0"/>
    <x v="0"/>
  </r>
  <r>
    <n v="307720"/>
    <s v="Khan's Kathi Rolls"/>
    <n v="1"/>
    <x v="62"/>
    <s v="G-24-26, Savitri Market, Sector 18, Noida"/>
    <s v="Sector 18"/>
    <x v="53"/>
    <s v="Indian Rupees(Rs.)"/>
    <x v="0"/>
    <x v="0"/>
    <s v="No"/>
    <n v="400"/>
    <x v="2"/>
    <x v="622"/>
    <x v="0"/>
    <x v="0"/>
  </r>
  <r>
    <n v="18352262"/>
    <s v="Hunger Strike"/>
    <n v="1"/>
    <x v="62"/>
    <s v="Shop 3, Godavari Shopping Complex, Sector 37, Noida"/>
    <s v="Sector 37"/>
    <x v="101"/>
    <s v="Indian Rupees(Rs.)"/>
    <x v="0"/>
    <x v="1"/>
    <s v="No"/>
    <n v="400"/>
    <x v="1"/>
    <x v="2460"/>
    <x v="0"/>
    <x v="0"/>
  </r>
  <r>
    <n v="18133492"/>
    <s v="Sweta Restaurant"/>
    <n v="1"/>
    <x v="62"/>
    <s v="Barola, Near OBC Bank, Dadri Main Road, Sector 49, Noida"/>
    <s v="Sector 49"/>
    <x v="0"/>
    <s v="Indian Rupees(Rs.)"/>
    <x v="0"/>
    <x v="1"/>
    <s v="No"/>
    <n v="400"/>
    <x v="2"/>
    <x v="1307"/>
    <x v="0"/>
    <x v="0"/>
  </r>
  <r>
    <n v="5684"/>
    <s v="Royal Empire Meat Shop"/>
    <n v="1"/>
    <x v="62"/>
    <s v="B-1/48, Central Market, Sector 50, Noida"/>
    <s v="Sector 50"/>
    <x v="59"/>
    <s v="Indian Rupees(Rs.)"/>
    <x v="0"/>
    <x v="0"/>
    <s v="No"/>
    <n v="400"/>
    <x v="2"/>
    <x v="477"/>
    <x v="0"/>
    <x v="0"/>
  </r>
  <r>
    <n v="18383521"/>
    <s v="Ghar Ka Swad"/>
    <n v="1"/>
    <x v="62"/>
    <s v="Shop 23, Basement VDS Market, Sector 51, Noida"/>
    <s v="Sector 51"/>
    <x v="3"/>
    <s v="Indian Rupees(Rs.)"/>
    <x v="0"/>
    <x v="0"/>
    <s v="No"/>
    <n v="400"/>
    <x v="0"/>
    <x v="1499"/>
    <x v="0"/>
    <x v="0"/>
  </r>
  <r>
    <n v="313049"/>
    <s v="MS Foods"/>
    <n v="1"/>
    <x v="62"/>
    <s v="E-78, Deepak Vihar, Sector 62, Noida"/>
    <s v="Sector 62"/>
    <x v="0"/>
    <s v="Indian Rupees(Rs.)"/>
    <x v="0"/>
    <x v="0"/>
    <s v="No"/>
    <n v="400"/>
    <x v="2"/>
    <x v="218"/>
    <x v="0"/>
    <x v="0"/>
  </r>
  <r>
    <n v="18429395"/>
    <s v="Al-Swad"/>
    <n v="1"/>
    <x v="62"/>
    <s v="GH-18, Tradex Tower-2, Alpha 1 Commercial Belt, Greater Noida, Noida"/>
    <s v="Greater Noida"/>
    <x v="3"/>
    <s v="Indian Rupees(Rs.)"/>
    <x v="0"/>
    <x v="1"/>
    <s v="No"/>
    <n v="400"/>
    <x v="4"/>
    <x v="1409"/>
    <x v="0"/>
    <x v="0"/>
  </r>
  <r>
    <n v="18245267"/>
    <s v="Rasoi Dil Se"/>
    <n v="1"/>
    <x v="62"/>
    <s v="B-40/B-3, Near Canara Bank, Sector 1, Noida"/>
    <s v="Sector 1"/>
    <x v="31"/>
    <s v="Indian Rupees(Rs.)"/>
    <x v="0"/>
    <x v="0"/>
    <s v="No"/>
    <n v="400"/>
    <x v="0"/>
    <x v="1738"/>
    <x v="0"/>
    <x v="0"/>
  </r>
  <r>
    <n v="18376508"/>
    <s v="Breaktym"/>
    <n v="1"/>
    <x v="62"/>
    <s v="Near Lotus Boulevrd, Gate 4, Sector 100, Near Sector 110, Noida"/>
    <s v="Sector 110"/>
    <x v="2"/>
    <s v="Indian Rupees(Rs.)"/>
    <x v="0"/>
    <x v="1"/>
    <s v="No"/>
    <n v="400"/>
    <x v="2"/>
    <x v="1504"/>
    <x v="0"/>
    <x v="0"/>
  </r>
  <r>
    <n v="8072"/>
    <s v="Jhatpat Khana"/>
    <n v="1"/>
    <x v="62"/>
    <s v="Y-372, Near City Hospital, Sector 12, Noida"/>
    <s v="Sector 12"/>
    <x v="0"/>
    <s v="Indian Rupees(Rs.)"/>
    <x v="0"/>
    <x v="0"/>
    <s v="No"/>
    <n v="400"/>
    <x v="2"/>
    <x v="1310"/>
    <x v="0"/>
    <x v="0"/>
  </r>
  <r>
    <n v="309059"/>
    <s v="Uncle's Treat"/>
    <n v="1"/>
    <x v="62"/>
    <s v="B-5/9, Sector 31, Noida"/>
    <s v="Sector 31"/>
    <x v="19"/>
    <s v="Indian Rupees(Rs.)"/>
    <x v="0"/>
    <x v="0"/>
    <s v="No"/>
    <n v="400"/>
    <x v="2"/>
    <x v="1114"/>
    <x v="0"/>
    <x v="0"/>
  </r>
  <r>
    <n v="18391164"/>
    <s v="The Amazing Buger's"/>
    <n v="1"/>
    <x v="62"/>
    <s v="Shop 21, Godavari Complex, Sector 37, Noida"/>
    <s v="Sector 37"/>
    <x v="709"/>
    <s v="Indian Rupees(Rs.)"/>
    <x v="0"/>
    <x v="0"/>
    <s v="No"/>
    <n v="400"/>
    <x v="2"/>
    <x v="2722"/>
    <x v="0"/>
    <x v="0"/>
  </r>
  <r>
    <n v="18352184"/>
    <s v="Keventers"/>
    <n v="1"/>
    <x v="62"/>
    <s v="Glued Reloaded, Dynamic House, Opposite Petrol Bunk, Dadri Main Road, Sector 41, Noida"/>
    <s v="Sector 41"/>
    <x v="81"/>
    <s v="Indian Rupees(Rs.)"/>
    <x v="0"/>
    <x v="0"/>
    <s v="No"/>
    <n v="400"/>
    <x v="2"/>
    <x v="1509"/>
    <x v="0"/>
    <x v="0"/>
  </r>
  <r>
    <n v="18272379"/>
    <s v="Keventers"/>
    <n v="1"/>
    <x v="62"/>
    <s v="Food Court, DLF Mall Of India, Sector 18, Noida"/>
    <s v="DLF Mall of India, Sector 18,  Noida"/>
    <x v="81"/>
    <s v="Indian Rupees(Rs.)"/>
    <x v="0"/>
    <x v="0"/>
    <s v="No"/>
    <n v="400"/>
    <x v="1"/>
    <x v="637"/>
    <x v="0"/>
    <x v="0"/>
  </r>
  <r>
    <n v="5744"/>
    <s v="Reena Restaurant"/>
    <n v="1"/>
    <x v="62"/>
    <s v="Dharam Market, Behind Sab Mall, Atta Market, Sector 27, Noida"/>
    <s v="Sector 27"/>
    <x v="745"/>
    <s v="Indian Rupees(Rs.)"/>
    <x v="0"/>
    <x v="0"/>
    <s v="No"/>
    <n v="400"/>
    <x v="1"/>
    <x v="564"/>
    <x v="0"/>
    <x v="0"/>
  </r>
  <r>
    <n v="17977758"/>
    <s v="More Than Cafe"/>
    <n v="1"/>
    <x v="62"/>
    <s v="Shop 12, C Block Market, Sector 41, Noida"/>
    <s v="Sector 41"/>
    <x v="1185"/>
    <s v="Indian Rupees(Rs.)"/>
    <x v="0"/>
    <x v="0"/>
    <s v="No"/>
    <n v="400"/>
    <x v="2"/>
    <x v="2576"/>
    <x v="0"/>
    <x v="0"/>
  </r>
  <r>
    <n v="18385889"/>
    <s v="Cakebak"/>
    <n v="1"/>
    <x v="62"/>
    <s v="Shopprix Mall, Shop 118, Plot 106 B, Block A, Sector 61, Noida"/>
    <s v="Shopprix Mall, Sector 61, Noida"/>
    <x v="21"/>
    <s v="Indian Rupees(Rs.)"/>
    <x v="0"/>
    <x v="0"/>
    <s v="No"/>
    <n v="400"/>
    <x v="2"/>
    <x v="2244"/>
    <x v="0"/>
    <x v="0"/>
  </r>
  <r>
    <n v="309545"/>
    <s v="Kathi Junction"/>
    <n v="1"/>
    <x v="62"/>
    <s v="Shop 132, Ground Floor, MSX Mall, Greater Noida, Noida"/>
    <s v="MSX Mall, Greater Noida"/>
    <x v="12"/>
    <s v="Indian Rupees(Rs.)"/>
    <x v="0"/>
    <x v="1"/>
    <s v="No"/>
    <n v="400"/>
    <x v="1"/>
    <x v="2364"/>
    <x v="0"/>
    <x v="0"/>
  </r>
  <r>
    <n v="18399250"/>
    <s v="Deli Chic"/>
    <n v="1"/>
    <x v="62"/>
    <s v="Shop 11, Lower Ground Floor, Paramount Florence Plaza, Sector 137, Near Sector 132, Noida"/>
    <s v="Sector 132"/>
    <x v="3"/>
    <s v="Indian Rupees(Rs.)"/>
    <x v="0"/>
    <x v="0"/>
    <s v="No"/>
    <n v="400"/>
    <x v="0"/>
    <x v="2677"/>
    <x v="0"/>
    <x v="0"/>
  </r>
  <r>
    <n v="18450749"/>
    <s v="Engineers Da Dhaba"/>
    <n v="1"/>
    <x v="62"/>
    <s v="Shop 2, Street 1, Aghapur, Sector 41, Noida"/>
    <s v="Sector 41"/>
    <x v="0"/>
    <s v="Indian Rupees(Rs.)"/>
    <x v="0"/>
    <x v="1"/>
    <s v="No"/>
    <n v="400"/>
    <x v="1"/>
    <x v="398"/>
    <x v="0"/>
    <x v="0"/>
  </r>
  <r>
    <n v="302406"/>
    <s v="New Chinese Chilli Sizzler"/>
    <n v="1"/>
    <x v="62"/>
    <s v="Near Vodafone Store, Central Market, Sector 50, Noida"/>
    <s v="Sector 50"/>
    <x v="19"/>
    <s v="Indian Rupees(Rs.)"/>
    <x v="0"/>
    <x v="0"/>
    <s v="No"/>
    <n v="400"/>
    <x v="2"/>
    <x v="414"/>
    <x v="0"/>
    <x v="0"/>
  </r>
  <r>
    <n v="18435329"/>
    <s v="GVP Creations"/>
    <n v="1"/>
    <x v="62"/>
    <s v="Sector 62, Noida"/>
    <s v="Sector 62"/>
    <x v="22"/>
    <s v="Indian Rupees(Rs.)"/>
    <x v="0"/>
    <x v="0"/>
    <s v="No"/>
    <n v="400"/>
    <x v="2"/>
    <x v="2398"/>
    <x v="0"/>
    <x v="0"/>
  </r>
  <r>
    <n v="18313143"/>
    <s v="The Chinese Hut"/>
    <n v="1"/>
    <x v="62"/>
    <s v="Shop 9-C, Amrapali Princely Market, Sector 76, Near Sector 72, Noida"/>
    <s v="Sector 72"/>
    <x v="38"/>
    <s v="Indian Rupees(Rs.)"/>
    <x v="0"/>
    <x v="0"/>
    <s v="No"/>
    <n v="400"/>
    <x v="2"/>
    <x v="656"/>
    <x v="0"/>
    <x v="0"/>
  </r>
  <r>
    <n v="302541"/>
    <s v="Kapoors Balle Balle"/>
    <n v="1"/>
    <x v="62"/>
    <s v="K-2, Brahmaputra Shopping Complex, Sector 29, Noida"/>
    <s v="Brahmaputra Shopping Complex"/>
    <x v="3"/>
    <s v="Indian Rupees(Rs.)"/>
    <x v="0"/>
    <x v="1"/>
    <s v="No"/>
    <n v="400"/>
    <x v="1"/>
    <x v="2103"/>
    <x v="0"/>
    <x v="0"/>
  </r>
  <r>
    <n v="302127"/>
    <s v="Sahi Darbar"/>
    <n v="1"/>
    <x v="62"/>
    <s v="MSN Tower, 1 Alpha Commercial Belt, Greater Noida, Noida"/>
    <s v="Greater Noida"/>
    <x v="3"/>
    <s v="Indian Rupees(Rs.)"/>
    <x v="0"/>
    <x v="1"/>
    <s v="No"/>
    <n v="400"/>
    <x v="2"/>
    <x v="2591"/>
    <x v="0"/>
    <x v="0"/>
  </r>
  <r>
    <n v="18216904"/>
    <s v="Chicken Kraft"/>
    <n v="1"/>
    <x v="62"/>
    <s v="Shop 39-A, Behind HDFC Bank, Sector 110, Noida"/>
    <s v="Sector 110"/>
    <x v="3"/>
    <s v="Indian Rupees(Rs.)"/>
    <x v="0"/>
    <x v="0"/>
    <s v="No"/>
    <n v="400"/>
    <x v="2"/>
    <x v="424"/>
    <x v="0"/>
    <x v="0"/>
  </r>
  <r>
    <n v="18445768"/>
    <s v="Grill King"/>
    <n v="1"/>
    <x v="62"/>
    <s v="Shop 2, Pavilion Arcade, Jaypee Wish Town. Sector 128, Near, Sector 132, Noida"/>
    <s v="Sector 132"/>
    <x v="3"/>
    <s v="Indian Rupees(Rs.)"/>
    <x v="0"/>
    <x v="0"/>
    <s v="No"/>
    <n v="400"/>
    <x v="2"/>
    <x v="824"/>
    <x v="0"/>
    <x v="0"/>
  </r>
  <r>
    <n v="300988"/>
    <s v="RollsKing"/>
    <n v="1"/>
    <x v="62"/>
    <s v="Opposite MetLife Building, Sector 135, Near Sector 132, Noida"/>
    <s v="Sector 132"/>
    <x v="12"/>
    <s v="Indian Rupees(Rs.)"/>
    <x v="0"/>
    <x v="0"/>
    <s v="No"/>
    <n v="400"/>
    <x v="2"/>
    <x v="1157"/>
    <x v="0"/>
    <x v="0"/>
  </r>
  <r>
    <n v="18255160"/>
    <s v="More Than Cafí©"/>
    <n v="1"/>
    <x v="62"/>
    <s v="Shop 26, Sector 27, Noida"/>
    <s v="Sector 27"/>
    <x v="12"/>
    <s v="Indian Rupees(Rs.)"/>
    <x v="0"/>
    <x v="0"/>
    <s v="No"/>
    <n v="400"/>
    <x v="2"/>
    <x v="2760"/>
    <x v="0"/>
    <x v="0"/>
  </r>
  <r>
    <n v="18382564"/>
    <s v="Twomato Foods"/>
    <n v="1"/>
    <x v="62"/>
    <s v="B-65, 1st Floor, Sector 67, Near Sector 65, Noida"/>
    <s v="Sector 65"/>
    <x v="0"/>
    <s v="Indian Rupees(Rs.)"/>
    <x v="0"/>
    <x v="1"/>
    <s v="No"/>
    <n v="400"/>
    <x v="2"/>
    <x v="1357"/>
    <x v="0"/>
    <x v="0"/>
  </r>
  <r>
    <n v="18378040"/>
    <s v="Lazeez Foods"/>
    <n v="1"/>
    <x v="62"/>
    <s v="Plot 557, Sector 66, Near Sector 65, Noida"/>
    <s v="Sector 65"/>
    <x v="8"/>
    <s v="Indian Rupees(Rs.)"/>
    <x v="0"/>
    <x v="0"/>
    <s v="No"/>
    <n v="400"/>
    <x v="0"/>
    <x v="232"/>
    <x v="0"/>
    <x v="0"/>
  </r>
  <r>
    <n v="18429391"/>
    <s v="Keventers"/>
    <n v="1"/>
    <x v="62"/>
    <s v="S 15, Plot GH-08, Golf City, Sector 75, Near Sector 72, Noida"/>
    <s v="Sector 72"/>
    <x v="81"/>
    <s v="Indian Rupees(Rs.)"/>
    <x v="0"/>
    <x v="0"/>
    <s v="No"/>
    <n v="400"/>
    <x v="2"/>
    <x v="2587"/>
    <x v="0"/>
    <x v="0"/>
  </r>
  <r>
    <n v="18376500"/>
    <s v="Breaktym"/>
    <n v="1"/>
    <x v="62"/>
    <s v="SuperTech Emerald Court, Entry Gate, Sector 93, Noida"/>
    <s v="Sector 93"/>
    <x v="2"/>
    <s v="Indian Rupees(Rs.)"/>
    <x v="0"/>
    <x v="1"/>
    <s v="No"/>
    <n v="400"/>
    <x v="2"/>
    <x v="990"/>
    <x v="0"/>
    <x v="0"/>
  </r>
  <r>
    <n v="310063"/>
    <s v="Ali Baba Caves"/>
    <n v="1"/>
    <x v="62"/>
    <s v="1st Floor, Ansal Plaza Mall, Pari Chowk, Greater Noida, Noida"/>
    <s v="Ansal Plaza Mall, Greater Noida"/>
    <x v="687"/>
    <s v="Indian Rupees(Rs.)"/>
    <x v="0"/>
    <x v="0"/>
    <s v="No"/>
    <n v="500"/>
    <x v="2"/>
    <x v="1608"/>
    <x v="0"/>
    <x v="1"/>
  </r>
  <r>
    <n v="18273622"/>
    <s v="TBH äóñ To Be Healthy"/>
    <n v="1"/>
    <x v="62"/>
    <s v="C-225, Sector 10, Noida"/>
    <s v="Sector 10"/>
    <x v="1186"/>
    <s v="Indian Rupees(Rs.)"/>
    <x v="0"/>
    <x v="1"/>
    <s v="No"/>
    <n v="500"/>
    <x v="1"/>
    <x v="705"/>
    <x v="0"/>
    <x v="1"/>
  </r>
  <r>
    <n v="8236"/>
    <s v="Mezbaan Jaika Restaurant"/>
    <n v="1"/>
    <x v="62"/>
    <s v="25, Opposite Kendriya Vihar, Sector 110, Noida"/>
    <s v="Sector 110"/>
    <x v="1187"/>
    <s v="Indian Rupees(Rs.)"/>
    <x v="0"/>
    <x v="0"/>
    <s v="No"/>
    <n v="500"/>
    <x v="2"/>
    <x v="1001"/>
    <x v="0"/>
    <x v="1"/>
  </r>
  <r>
    <n v="305222"/>
    <s v="McDonald's"/>
    <n v="1"/>
    <x v="62"/>
    <s v="Intersection of Worlds of Wonder and Great India Place Mall, Sector 38, Noida"/>
    <s v="Sector 38"/>
    <x v="709"/>
    <s v="Indian Rupees(Rs.)"/>
    <x v="0"/>
    <x v="0"/>
    <s v="No"/>
    <n v="500"/>
    <x v="1"/>
    <x v="805"/>
    <x v="0"/>
    <x v="1"/>
  </r>
  <r>
    <n v="18438435"/>
    <s v="Salato Salad Studio"/>
    <n v="1"/>
    <x v="62"/>
    <s v="Block C Road, Sector 41, Noida"/>
    <s v="Sector 41"/>
    <x v="1188"/>
    <s v="Indian Rupees(Rs.)"/>
    <x v="0"/>
    <x v="1"/>
    <s v="No"/>
    <n v="500"/>
    <x v="1"/>
    <x v="2516"/>
    <x v="0"/>
    <x v="1"/>
  </r>
  <r>
    <n v="18463984"/>
    <s v="Cafe 44"/>
    <n v="1"/>
    <x v="62"/>
    <s v="A15/11, 1st Floor, Sector 44, Noida"/>
    <s v="Sector 44"/>
    <x v="1189"/>
    <s v="Indian Rupees(Rs.)"/>
    <x v="0"/>
    <x v="0"/>
    <s v="No"/>
    <n v="500"/>
    <x v="2"/>
    <x v="248"/>
    <x v="0"/>
    <x v="1"/>
  </r>
  <r>
    <n v="3707"/>
    <s v="Subway"/>
    <n v="1"/>
    <x v="62"/>
    <s v="B-1/24, Central Market, Near City Centre Metro Station, Sector 50, Noida"/>
    <s v="Sector 50"/>
    <x v="711"/>
    <s v="Indian Rupees(Rs.)"/>
    <x v="0"/>
    <x v="0"/>
    <s v="No"/>
    <n v="500"/>
    <x v="4"/>
    <x v="1247"/>
    <x v="0"/>
    <x v="1"/>
  </r>
  <r>
    <n v="18258397"/>
    <s v="Nukkad Bites"/>
    <n v="1"/>
    <x v="62"/>
    <s v="Shop K2 -K5, 2nd Floor, Spice World Mall, Sector 25A, Sector 25, Noida"/>
    <s v="Spice World Mall, Sector 25"/>
    <x v="1190"/>
    <s v="Indian Rupees(Rs.)"/>
    <x v="0"/>
    <x v="0"/>
    <s v="No"/>
    <n v="500"/>
    <x v="0"/>
    <x v="947"/>
    <x v="0"/>
    <x v="1"/>
  </r>
  <r>
    <n v="309088"/>
    <s v="Kolkata Biryani House"/>
    <n v="1"/>
    <x v="62"/>
    <s v="138, Jaipuria Plaza, Sector 26, Noida"/>
    <s v="Jaipuria Plaza, Sector 26, Noida"/>
    <x v="339"/>
    <s v="Indian Rupees(Rs.)"/>
    <x v="0"/>
    <x v="1"/>
    <s v="No"/>
    <n v="500"/>
    <x v="2"/>
    <x v="255"/>
    <x v="0"/>
    <x v="1"/>
  </r>
  <r>
    <n v="18424869"/>
    <s v="Delish BBQ"/>
    <n v="1"/>
    <x v="62"/>
    <s v="Shop 116, Jaipuria Plaza, Sector 26, Noida"/>
    <s v="Jaipuria Plaza, Sector 26, Noida"/>
    <x v="1099"/>
    <s v="Indian Rupees(Rs.)"/>
    <x v="0"/>
    <x v="1"/>
    <s v="No"/>
    <n v="500"/>
    <x v="1"/>
    <x v="2761"/>
    <x v="0"/>
    <x v="1"/>
  </r>
  <r>
    <n v="18371402"/>
    <s v="Cinnabon &amp; Auntie Anne's"/>
    <n v="1"/>
    <x v="62"/>
    <s v="Atrium Cafí©, Ground Floor, Logix City Centre, Sector 32, Near Sector 31, Noida"/>
    <s v="Logix City Centre, Sector 32, Noida"/>
    <x v="94"/>
    <s v="Indian Rupees(Rs.)"/>
    <x v="0"/>
    <x v="0"/>
    <s v="No"/>
    <n v="500"/>
    <x v="2"/>
    <x v="2475"/>
    <x v="0"/>
    <x v="1"/>
  </r>
  <r>
    <n v="18416310"/>
    <s v="Wild Chef House"/>
    <n v="1"/>
    <x v="62"/>
    <s v="Urbtech Matrix, Opposite JP Hospital, Sector 132, Noida"/>
    <s v="Sector 132"/>
    <x v="1191"/>
    <s v="Indian Rupees(Rs.)"/>
    <x v="0"/>
    <x v="1"/>
    <s v="No"/>
    <n v="500"/>
    <x v="0"/>
    <x v="1328"/>
    <x v="0"/>
    <x v="1"/>
  </r>
  <r>
    <n v="8115"/>
    <s v="The Chef"/>
    <n v="1"/>
    <x v="62"/>
    <s v="5, Block 331 A, Gulmohar Market, Sector 15-A Market, Sector 15, Noida"/>
    <s v="Sector 15"/>
    <x v="630"/>
    <s v="Indian Rupees(Rs.)"/>
    <x v="0"/>
    <x v="0"/>
    <s v="No"/>
    <n v="500"/>
    <x v="2"/>
    <x v="2009"/>
    <x v="0"/>
    <x v="1"/>
  </r>
  <r>
    <n v="18014141"/>
    <s v="Metro Dhaba"/>
    <n v="1"/>
    <x v="62"/>
    <s v="B-1/35, Sector 18, Noida"/>
    <s v="Sector 18"/>
    <x v="1192"/>
    <s v="Indian Rupees(Rs.)"/>
    <x v="0"/>
    <x v="1"/>
    <s v="No"/>
    <n v="500"/>
    <x v="1"/>
    <x v="11"/>
    <x v="0"/>
    <x v="1"/>
  </r>
  <r>
    <n v="308770"/>
    <s v="Olive Kitchen"/>
    <n v="1"/>
    <x v="62"/>
    <s v="82/2, F Block Market, Near INP School, Sector 20, Noida"/>
    <s v="Sector 20"/>
    <x v="3"/>
    <s v="Indian Rupees(Rs.)"/>
    <x v="0"/>
    <x v="1"/>
    <s v="No"/>
    <n v="500"/>
    <x v="2"/>
    <x v="2198"/>
    <x v="0"/>
    <x v="1"/>
  </r>
  <r>
    <n v="18216929"/>
    <s v="Jain Restaurant"/>
    <n v="1"/>
    <x v="62"/>
    <s v="Jiyaram Complex, Near Central Bank, Sector 22, Noida"/>
    <s v="Sector 22"/>
    <x v="29"/>
    <s v="Indian Rupees(Rs.)"/>
    <x v="0"/>
    <x v="1"/>
    <s v="No"/>
    <n v="500"/>
    <x v="2"/>
    <x v="953"/>
    <x v="0"/>
    <x v="1"/>
  </r>
  <r>
    <n v="8022"/>
    <s v="Lajwaab Restaurant"/>
    <n v="1"/>
    <x v="62"/>
    <s v="22, Opposite Bal Bharti School, Jalvayu Vihar Shopping Complex, Sector 25, Noida"/>
    <s v="Sector 25"/>
    <x v="3"/>
    <s v="Indian Rupees(Rs.)"/>
    <x v="0"/>
    <x v="0"/>
    <s v="No"/>
    <n v="500"/>
    <x v="2"/>
    <x v="2761"/>
    <x v="0"/>
    <x v="1"/>
  </r>
  <r>
    <n v="18020006"/>
    <s v="Gauranga Sweets"/>
    <n v="1"/>
    <x v="62"/>
    <s v="15, Jal Vayu Vihar Shopping Complex, Sector 25, Noida"/>
    <s v="Sector 25"/>
    <x v="41"/>
    <s v="Indian Rupees(Rs.)"/>
    <x v="0"/>
    <x v="0"/>
    <s v="No"/>
    <n v="500"/>
    <x v="0"/>
    <x v="1021"/>
    <x v="0"/>
    <x v="1"/>
  </r>
  <r>
    <n v="18412866"/>
    <s v="Ovenstory Pizza"/>
    <n v="1"/>
    <x v="62"/>
    <s v="Sector 41, Noida"/>
    <s v="Sector 41"/>
    <x v="30"/>
    <s v="Indian Rupees(Rs.)"/>
    <x v="0"/>
    <x v="1"/>
    <s v="No"/>
    <n v="500"/>
    <x v="2"/>
    <x v="1012"/>
    <x v="0"/>
    <x v="1"/>
  </r>
  <r>
    <n v="306167"/>
    <s v="Theos"/>
    <n v="1"/>
    <x v="62"/>
    <s v="B-1/20, Central Market, Sector 50, Noida"/>
    <s v="Sector 50"/>
    <x v="780"/>
    <s v="Indian Rupees(Rs.)"/>
    <x v="0"/>
    <x v="0"/>
    <s v="No"/>
    <n v="500"/>
    <x v="1"/>
    <x v="15"/>
    <x v="0"/>
    <x v="1"/>
  </r>
  <r>
    <n v="6170"/>
    <s v="Legacy of Awadh"/>
    <n v="1"/>
    <x v="62"/>
    <s v="D-158, Sector 7, Noida"/>
    <s v="Sector 7"/>
    <x v="2"/>
    <s v="Indian Rupees(Rs.)"/>
    <x v="0"/>
    <x v="1"/>
    <s v="No"/>
    <n v="500"/>
    <x v="2"/>
    <x v="2762"/>
    <x v="0"/>
    <x v="1"/>
  </r>
  <r>
    <n v="18431193"/>
    <s v="KBCŒ_"/>
    <n v="1"/>
    <x v="62"/>
    <s v="Food Court, Spice World Mall, Sector 25, Noida"/>
    <s v="Spice World Mall, Sector 25"/>
    <x v="2"/>
    <s v="Indian Rupees(Rs.)"/>
    <x v="0"/>
    <x v="0"/>
    <s v="No"/>
    <n v="500"/>
    <x v="0"/>
    <x v="2124"/>
    <x v="0"/>
    <x v="1"/>
  </r>
  <r>
    <n v="18204456"/>
    <s v="Subway"/>
    <n v="1"/>
    <x v="62"/>
    <s v="Ground Floor, Tower 2, Plot 7, Advant IT Park, Expressway, Sector 142, Near, Sector 132, Noida"/>
    <s v="Sector 132"/>
    <x v="711"/>
    <s v="Indian Rupees(Rs.)"/>
    <x v="0"/>
    <x v="1"/>
    <s v="No"/>
    <n v="500"/>
    <x v="2"/>
    <x v="1866"/>
    <x v="0"/>
    <x v="1"/>
  </r>
  <r>
    <n v="18219552"/>
    <s v="Go! Biryani"/>
    <n v="1"/>
    <x v="62"/>
    <s v="Sector 29, Noida"/>
    <s v="Sector 29"/>
    <x v="23"/>
    <s v="Indian Rupees(Rs.)"/>
    <x v="0"/>
    <x v="1"/>
    <s v="No"/>
    <n v="500"/>
    <x v="1"/>
    <x v="2264"/>
    <x v="0"/>
    <x v="1"/>
  </r>
  <r>
    <n v="18255715"/>
    <s v="Shahenshah"/>
    <n v="1"/>
    <x v="62"/>
    <s v="Shop 2, Mukhiya Market, Near MITR Hospital, Sector 37, Noida"/>
    <s v="Sector 37"/>
    <x v="8"/>
    <s v="Indian Rupees(Rs.)"/>
    <x v="0"/>
    <x v="1"/>
    <s v="No"/>
    <n v="500"/>
    <x v="2"/>
    <x v="1543"/>
    <x v="0"/>
    <x v="1"/>
  </r>
  <r>
    <n v="1745"/>
    <s v="Southern Treat"/>
    <n v="1"/>
    <x v="62"/>
    <s v="B-1/32, Central Market, Sector 50, Noida"/>
    <s v="Sector 50"/>
    <x v="64"/>
    <s v="Indian Rupees(Rs.)"/>
    <x v="0"/>
    <x v="1"/>
    <s v="No"/>
    <n v="500"/>
    <x v="2"/>
    <x v="2763"/>
    <x v="0"/>
    <x v="1"/>
  </r>
  <r>
    <n v="18082207"/>
    <s v="Culinate"/>
    <n v="1"/>
    <x v="62"/>
    <s v="Shop 6-A, B Block Market, Sector 53, Noida"/>
    <s v="Sector 53"/>
    <x v="1193"/>
    <s v="Indian Rupees(Rs.)"/>
    <x v="0"/>
    <x v="1"/>
    <s v="No"/>
    <n v="500"/>
    <x v="1"/>
    <x v="30"/>
    <x v="0"/>
    <x v="1"/>
  </r>
  <r>
    <n v="313329"/>
    <s v="The Cake Masters"/>
    <n v="1"/>
    <x v="62"/>
    <s v="B-103, Near B Block Park, Sector 56, Noida"/>
    <s v="Sector 56"/>
    <x v="21"/>
    <s v="Indian Rupees(Rs.)"/>
    <x v="0"/>
    <x v="1"/>
    <s v="No"/>
    <n v="500"/>
    <x v="4"/>
    <x v="455"/>
    <x v="0"/>
    <x v="1"/>
  </r>
  <r>
    <n v="18396437"/>
    <s v="Malabar Junction"/>
    <n v="1"/>
    <x v="62"/>
    <s v="Near Fortis Hospital, Sector 62, Noida"/>
    <s v="Sector 62"/>
    <x v="72"/>
    <s v="Indian Rupees(Rs.)"/>
    <x v="0"/>
    <x v="0"/>
    <s v="No"/>
    <n v="500"/>
    <x v="2"/>
    <x v="596"/>
    <x v="0"/>
    <x v="1"/>
  </r>
  <r>
    <n v="18070483"/>
    <s v="Subway"/>
    <n v="1"/>
    <x v="62"/>
    <s v="Shop 3, Supertech Shopprix Mall, Sector 61, Noida"/>
    <s v="Supertech Shopprix Mall, Sector 61"/>
    <x v="711"/>
    <s v="Indian Rupees(Rs.)"/>
    <x v="0"/>
    <x v="1"/>
    <s v="No"/>
    <n v="500"/>
    <x v="4"/>
    <x v="1615"/>
    <x v="0"/>
    <x v="1"/>
  </r>
  <r>
    <n v="18352249"/>
    <s v="KFC"/>
    <n v="1"/>
    <x v="62"/>
    <s v="Shop 9, Plot  BW 58, Logix City Centre, Sector 32, Near, Sector 34, Noida"/>
    <s v="Logix City Centre, Sector 32, Noida"/>
    <x v="1089"/>
    <s v="Indian Rupees(Rs.)"/>
    <x v="0"/>
    <x v="1"/>
    <s v="No"/>
    <n v="500"/>
    <x v="4"/>
    <x v="1884"/>
    <x v="0"/>
    <x v="1"/>
  </r>
  <r>
    <n v="18439534"/>
    <s v="C Cube"/>
    <n v="1"/>
    <x v="62"/>
    <s v="1st Floor, C Block Market, Sector 41, Noida"/>
    <s v="Sector 41"/>
    <x v="1194"/>
    <s v="Indian Rupees(Rs.)"/>
    <x v="0"/>
    <x v="0"/>
    <s v="No"/>
    <n v="500"/>
    <x v="0"/>
    <x v="1053"/>
    <x v="0"/>
    <x v="1"/>
  </r>
  <r>
    <n v="18383031"/>
    <s v="Kesarwa Bakez"/>
    <n v="1"/>
    <x v="62"/>
    <s v="B 3, Kanchanjunga Market, Sector 53, Noida, Delhi NCR"/>
    <s v="Sector 53"/>
    <x v="22"/>
    <s v="Indian Rupees(Rs.)"/>
    <x v="0"/>
    <x v="1"/>
    <s v="No"/>
    <n v="500"/>
    <x v="0"/>
    <x v="2764"/>
    <x v="0"/>
    <x v="1"/>
  </r>
  <r>
    <n v="302502"/>
    <s v="Foodelicious"/>
    <n v="1"/>
    <x v="62"/>
    <s v="E-4/20, Om Sai Market, Sector 56, Noida"/>
    <s v="Sector 56"/>
    <x v="49"/>
    <s v="Indian Rupees(Rs.)"/>
    <x v="0"/>
    <x v="1"/>
    <s v="No"/>
    <n v="500"/>
    <x v="2"/>
    <x v="47"/>
    <x v="0"/>
    <x v="1"/>
  </r>
  <r>
    <n v="3939"/>
    <s v="Sandwich King"/>
    <n v="1"/>
    <x v="62"/>
    <s v="C-20/6B, Near Stellar IT park, Sector 62, Noida"/>
    <s v="Sector 62"/>
    <x v="12"/>
    <s v="Indian Rupees(Rs.)"/>
    <x v="0"/>
    <x v="1"/>
    <s v="No"/>
    <n v="500"/>
    <x v="1"/>
    <x v="1053"/>
    <x v="0"/>
    <x v="1"/>
  </r>
  <r>
    <n v="4758"/>
    <s v="Nathu's Sweets"/>
    <n v="1"/>
    <x v="62"/>
    <s v="C-25, Near IT Park, Sector 62, Noida"/>
    <s v="Sector 62"/>
    <x v="1195"/>
    <s v="Indian Rupees(Rs.)"/>
    <x v="0"/>
    <x v="0"/>
    <s v="No"/>
    <n v="500"/>
    <x v="4"/>
    <x v="2269"/>
    <x v="0"/>
    <x v="1"/>
  </r>
  <r>
    <n v="18279435"/>
    <s v="Mr. Flavour"/>
    <n v="1"/>
    <x v="62"/>
    <s v="GF-7A, Harsha Mall, Near Kotak Mahindra Bank, Commercial Belt, Alpha-1, Greater Noida, Noida"/>
    <s v="Harsha Mall, Greater Noida"/>
    <x v="3"/>
    <s v="Indian Rupees(Rs.)"/>
    <x v="0"/>
    <x v="1"/>
    <s v="No"/>
    <n v="500"/>
    <x v="2"/>
    <x v="2578"/>
    <x v="0"/>
    <x v="1"/>
  </r>
  <r>
    <n v="399"/>
    <s v="McDonald's"/>
    <n v="1"/>
    <x v="62"/>
    <s v="A-79A, Savoy Suite, Sector 16, Noida"/>
    <s v="Sector 16"/>
    <x v="709"/>
    <s v="Indian Rupees(Rs.)"/>
    <x v="0"/>
    <x v="1"/>
    <s v="No"/>
    <n v="500"/>
    <x v="1"/>
    <x v="1066"/>
    <x v="0"/>
    <x v="1"/>
  </r>
  <r>
    <n v="307724"/>
    <s v="Wah Ji Wah"/>
    <n v="1"/>
    <x v="62"/>
    <s v="Shop 1, D Block Market, Sector 27, Noida"/>
    <s v="Sector 27"/>
    <x v="0"/>
    <s v="Indian Rupees(Rs.)"/>
    <x v="0"/>
    <x v="1"/>
    <s v="No"/>
    <n v="500"/>
    <x v="4"/>
    <x v="2282"/>
    <x v="0"/>
    <x v="1"/>
  </r>
  <r>
    <n v="310724"/>
    <s v="The Taste"/>
    <n v="1"/>
    <x v="62"/>
    <s v="Opposite Samvedna Hospital, Sector 48, Noida"/>
    <s v="Sector 48"/>
    <x v="42"/>
    <s v="Indian Rupees(Rs.)"/>
    <x v="0"/>
    <x v="0"/>
    <s v="No"/>
    <n v="500"/>
    <x v="2"/>
    <x v="1557"/>
    <x v="0"/>
    <x v="1"/>
  </r>
  <r>
    <n v="312184"/>
    <s v="Tandoori Corner"/>
    <n v="1"/>
    <x v="62"/>
    <s v="Main Road, Gijhor, Near CNG Pump, Sector 53, Noida"/>
    <s v="Sector 53"/>
    <x v="8"/>
    <s v="Indian Rupees(Rs.)"/>
    <x v="0"/>
    <x v="1"/>
    <s v="No"/>
    <n v="500"/>
    <x v="2"/>
    <x v="1296"/>
    <x v="0"/>
    <x v="1"/>
  </r>
  <r>
    <n v="18268502"/>
    <s v="Cake Mandi"/>
    <n v="1"/>
    <x v="62"/>
    <s v="A-117, Deepak Vihar, Near Labour Chowk, Sector 62, Noida"/>
    <s v="Sector 62"/>
    <x v="21"/>
    <s v="Indian Rupees(Rs.)"/>
    <x v="0"/>
    <x v="0"/>
    <s v="No"/>
    <n v="500"/>
    <x v="2"/>
    <x v="1338"/>
    <x v="0"/>
    <x v="1"/>
  </r>
  <r>
    <n v="18424880"/>
    <s v="KFC"/>
    <n v="1"/>
    <x v="62"/>
    <s v="Gardens Galleria Mall, Sector 38, Noida"/>
    <s v="Gardens Galleria, Sector 38 Noida"/>
    <x v="1089"/>
    <s v="Indian Rupees(Rs.)"/>
    <x v="0"/>
    <x v="1"/>
    <s v="No"/>
    <n v="500"/>
    <x v="0"/>
    <x v="2765"/>
    <x v="0"/>
    <x v="1"/>
  </r>
  <r>
    <n v="3735"/>
    <s v="Anands"/>
    <n v="1"/>
    <x v="62"/>
    <s v="G-15, Krishna Apra Plaza, Commercial Belt, Near State Bank of India, Alpha 1, Greater Noida, Noida"/>
    <s v="Greater Noida"/>
    <x v="25"/>
    <s v="Indian Rupees(Rs.)"/>
    <x v="0"/>
    <x v="1"/>
    <s v="No"/>
    <n v="500"/>
    <x v="2"/>
    <x v="1795"/>
    <x v="0"/>
    <x v="1"/>
  </r>
  <r>
    <n v="18128857"/>
    <s v="Desi Galli"/>
    <n v="1"/>
    <x v="62"/>
    <s v="Behind Harsha Mall, Alpha 1, Commercial Belt, Greater Noida, Noida"/>
    <s v="Harsha Mall, Greater Noida"/>
    <x v="3"/>
    <s v="Indian Rupees(Rs.)"/>
    <x v="0"/>
    <x v="1"/>
    <s v="No"/>
    <n v="500"/>
    <x v="2"/>
    <x v="2157"/>
    <x v="0"/>
    <x v="1"/>
  </r>
  <r>
    <n v="18462632"/>
    <s v="Food Express"/>
    <n v="1"/>
    <x v="62"/>
    <s v="C-94, Sector 10, Noida"/>
    <s v="Sector 10"/>
    <x v="8"/>
    <s v="Indian Rupees(Rs.)"/>
    <x v="0"/>
    <x v="0"/>
    <s v="No"/>
    <n v="500"/>
    <x v="0"/>
    <x v="465"/>
    <x v="0"/>
    <x v="1"/>
  </r>
  <r>
    <n v="5755"/>
    <s v="Mahi Rasoi"/>
    <n v="1"/>
    <x v="62"/>
    <s v="5, Block X-1A, Above Axis Bank, Sector 12, Noida"/>
    <s v="Sector 12"/>
    <x v="0"/>
    <s v="Indian Rupees(Rs.)"/>
    <x v="0"/>
    <x v="1"/>
    <s v="No"/>
    <n v="500"/>
    <x v="2"/>
    <x v="2043"/>
    <x v="0"/>
    <x v="1"/>
  </r>
  <r>
    <n v="396"/>
    <s v="McDonald's"/>
    <n v="1"/>
    <x v="62"/>
    <s v="P-16, Atta Market, Sector 18, Noida"/>
    <s v="Sector 18"/>
    <x v="12"/>
    <s v="Indian Rupees(Rs.)"/>
    <x v="0"/>
    <x v="1"/>
    <s v="No"/>
    <n v="500"/>
    <x v="1"/>
    <x v="832"/>
    <x v="0"/>
    <x v="1"/>
  </r>
  <r>
    <n v="18345461"/>
    <s v="Wakhra Swaad"/>
    <n v="1"/>
    <x v="62"/>
    <s v="Shop 129, Jaipuria Plaza, Sector 26, Noida"/>
    <s v="Sector 26"/>
    <x v="47"/>
    <s v="Indian Rupees(Rs.)"/>
    <x v="0"/>
    <x v="1"/>
    <s v="No"/>
    <n v="500"/>
    <x v="1"/>
    <x v="651"/>
    <x v="0"/>
    <x v="1"/>
  </r>
  <r>
    <n v="18014129"/>
    <s v="Hungry Ullu"/>
    <n v="1"/>
    <x v="62"/>
    <s v="Main Market, Sector 50, Noida"/>
    <s v="Sector 50"/>
    <x v="12"/>
    <s v="Indian Rupees(Rs.)"/>
    <x v="0"/>
    <x v="1"/>
    <s v="No"/>
    <n v="500"/>
    <x v="2"/>
    <x v="2547"/>
    <x v="0"/>
    <x v="1"/>
  </r>
  <r>
    <n v="7909"/>
    <s v="Subway"/>
    <n v="1"/>
    <x v="62"/>
    <s v="C Block, Logic Cyber Park, Sector 62, Noida"/>
    <s v="Sector 62"/>
    <x v="711"/>
    <s v="Indian Rupees(Rs.)"/>
    <x v="0"/>
    <x v="1"/>
    <s v="No"/>
    <n v="500"/>
    <x v="4"/>
    <x v="855"/>
    <x v="0"/>
    <x v="1"/>
  </r>
  <r>
    <n v="18163938"/>
    <s v="Gangaur Sweets"/>
    <n v="1"/>
    <x v="62"/>
    <s v="20-23, A Square Buiding, Opposite Global Indian International School, Sector 73, Near Sector 72, Noida"/>
    <s v="Sector 72"/>
    <x v="798"/>
    <s v="Indian Rupees(Rs.)"/>
    <x v="0"/>
    <x v="1"/>
    <s v="No"/>
    <n v="500"/>
    <x v="2"/>
    <x v="1798"/>
    <x v="0"/>
    <x v="1"/>
  </r>
  <r>
    <n v="18332053"/>
    <s v="Wild Chef House"/>
    <n v="1"/>
    <x v="62"/>
    <s v="Shop 10, JM Orchid, Sector 76, Noida"/>
    <s v="Sector 72"/>
    <x v="2"/>
    <s v="Indian Rupees(Rs.)"/>
    <x v="0"/>
    <x v="1"/>
    <s v="No"/>
    <n v="500"/>
    <x v="2"/>
    <x v="325"/>
    <x v="0"/>
    <x v="1"/>
  </r>
  <r>
    <n v="301420"/>
    <s v="Snacks India"/>
    <n v="1"/>
    <x v="62"/>
    <s v="A-78, Sector 2, Noida"/>
    <s v="Sector 2"/>
    <x v="29"/>
    <s v="Indian Rupees(Rs.)"/>
    <x v="0"/>
    <x v="1"/>
    <s v="No"/>
    <n v="500"/>
    <x v="1"/>
    <x v="1729"/>
    <x v="0"/>
    <x v="1"/>
  </r>
  <r>
    <n v="18323760"/>
    <s v="Sultanate of Spice"/>
    <n v="1"/>
    <x v="62"/>
    <s v="Shop 5, Alaknanda Shopping Complex, Sector 28, Noida"/>
    <s v="Sector 28"/>
    <x v="2"/>
    <s v="Indian Rupees(Rs.)"/>
    <x v="0"/>
    <x v="1"/>
    <s v="No"/>
    <n v="500"/>
    <x v="2"/>
    <x v="2413"/>
    <x v="0"/>
    <x v="1"/>
  </r>
  <r>
    <n v="9735"/>
    <s v="Chauhan Vatika"/>
    <n v="1"/>
    <x v="62"/>
    <s v="24, B-12, Sector 34, Noida"/>
    <s v="Sector 34"/>
    <x v="8"/>
    <s v="Indian Rupees(Rs.)"/>
    <x v="0"/>
    <x v="0"/>
    <s v="No"/>
    <n v="500"/>
    <x v="2"/>
    <x v="2622"/>
    <x v="0"/>
    <x v="1"/>
  </r>
  <r>
    <n v="18412870"/>
    <s v="Dhabha 27"/>
    <n v="1"/>
    <x v="62"/>
    <s v="Sector 41, Noida"/>
    <s v="Sector 41"/>
    <x v="36"/>
    <s v="Indian Rupees(Rs.)"/>
    <x v="0"/>
    <x v="1"/>
    <s v="No"/>
    <n v="500"/>
    <x v="2"/>
    <x v="2766"/>
    <x v="0"/>
    <x v="1"/>
  </r>
  <r>
    <n v="18370372"/>
    <s v="Cafe Onion Rings"/>
    <n v="1"/>
    <x v="62"/>
    <s v="Near HP Petrol Pump, Dadri Road, Sector 44, Noida"/>
    <s v="Sector 44"/>
    <x v="20"/>
    <s v="Indian Rupees(Rs.)"/>
    <x v="0"/>
    <x v="0"/>
    <s v="No"/>
    <n v="500"/>
    <x v="2"/>
    <x v="2759"/>
    <x v="0"/>
    <x v="1"/>
  </r>
  <r>
    <n v="18261720"/>
    <s v="Shahenshah"/>
    <n v="1"/>
    <x v="62"/>
    <s v="Near City Center Metro Station, Noida, Sector 51, Noida"/>
    <s v="Sector 51"/>
    <x v="8"/>
    <s v="Indian Rupees(Rs.)"/>
    <x v="0"/>
    <x v="1"/>
    <s v="No"/>
    <n v="500"/>
    <x v="1"/>
    <x v="798"/>
    <x v="0"/>
    <x v="1"/>
  </r>
  <r>
    <n v="18157407"/>
    <s v="Taste In Box"/>
    <n v="1"/>
    <x v="62"/>
    <s v="Shop 28, Kanchanjunga Market, Sector 53, Noida"/>
    <s v="Sector 53"/>
    <x v="3"/>
    <s v="Indian Rupees(Rs.)"/>
    <x v="0"/>
    <x v="1"/>
    <s v="No"/>
    <n v="500"/>
    <x v="4"/>
    <x v="2497"/>
    <x v="0"/>
    <x v="1"/>
  </r>
  <r>
    <n v="18335834"/>
    <s v="Chilli Zone"/>
    <n v="1"/>
    <x v="62"/>
    <s v="Shop  29, Amrapali Princely Estate Market, Sector 76, Noida"/>
    <s v="Sector 72"/>
    <x v="3"/>
    <s v="Indian Rupees(Rs.)"/>
    <x v="0"/>
    <x v="0"/>
    <s v="No"/>
    <n v="500"/>
    <x v="2"/>
    <x v="1808"/>
    <x v="0"/>
    <x v="1"/>
  </r>
  <r>
    <n v="18469970"/>
    <s v="Dove And Mouse"/>
    <n v="1"/>
    <x v="62"/>
    <s v="Shop 19, Mahagun Mart, Sector 78, Sector 72, Noida"/>
    <s v="Sector 72"/>
    <x v="396"/>
    <s v="Indian Rupees(Rs.)"/>
    <x v="0"/>
    <x v="0"/>
    <s v="No"/>
    <n v="500"/>
    <x v="0"/>
    <x v="1725"/>
    <x v="0"/>
    <x v="1"/>
  </r>
  <r>
    <n v="5610"/>
    <s v="Bikano Chat Cafe"/>
    <n v="1"/>
    <x v="62"/>
    <s v="2nd Floor, The Great India Place Mall, Sector 38, Noida"/>
    <s v="The Great India Place, Sector 38"/>
    <x v="750"/>
    <s v="Indian Rupees(Rs.)"/>
    <x v="0"/>
    <x v="0"/>
    <s v="No"/>
    <n v="500"/>
    <x v="2"/>
    <x v="1080"/>
    <x v="0"/>
    <x v="1"/>
  </r>
  <r>
    <n v="18133480"/>
    <s v="Burger King"/>
    <n v="1"/>
    <x v="62"/>
    <s v="3rd Floor, The Great India Place Mall, Sector 38-A, Near Sector 38, Noida"/>
    <s v="The Great India Place, Sector 38"/>
    <x v="708"/>
    <s v="Indian Rupees(Rs.)"/>
    <x v="0"/>
    <x v="0"/>
    <s v="No"/>
    <n v="500"/>
    <x v="1"/>
    <x v="2292"/>
    <x v="0"/>
    <x v="1"/>
  </r>
  <r>
    <n v="18268352"/>
    <s v="Backstreet Kitchen"/>
    <n v="1"/>
    <x v="62"/>
    <s v="12-A, Near Community Centre, Sector 104, Near, Sector 110, Noida"/>
    <s v="Sector 110"/>
    <x v="8"/>
    <s v="Indian Rupees(Rs.)"/>
    <x v="0"/>
    <x v="1"/>
    <s v="No"/>
    <n v="500"/>
    <x v="2"/>
    <x v="1578"/>
    <x v="0"/>
    <x v="1"/>
  </r>
  <r>
    <n v="3145"/>
    <s v="Dilli 6"/>
    <n v="1"/>
    <x v="62"/>
    <s v="The Residency Hotel, Priya Gold Building, Naya Bans, Sector 15, Noida"/>
    <s v="Sector 15"/>
    <x v="3"/>
    <s v="Indian Rupees(Rs.)"/>
    <x v="0"/>
    <x v="1"/>
    <s v="No"/>
    <n v="500"/>
    <x v="2"/>
    <x v="1109"/>
    <x v="0"/>
    <x v="1"/>
  </r>
  <r>
    <n v="308451"/>
    <s v="Subway"/>
    <n v="1"/>
    <x v="62"/>
    <s v="Ground Floor, Savoy Suites, Near Metro Station, Sector 16, Noida"/>
    <s v="Sector 16"/>
    <x v="711"/>
    <s v="Indian Rupees(Rs.)"/>
    <x v="0"/>
    <x v="0"/>
    <s v="No"/>
    <n v="500"/>
    <x v="2"/>
    <x v="1102"/>
    <x v="0"/>
    <x v="1"/>
  </r>
  <r>
    <n v="937"/>
    <s v="KFC"/>
    <n v="1"/>
    <x v="62"/>
    <s v="P-21, Near Vodafone Store, Sector 18 Market, Sector 18, Noida"/>
    <s v="Sector 18"/>
    <x v="1089"/>
    <s v="Indian Rupees(Rs.)"/>
    <x v="0"/>
    <x v="1"/>
    <s v="No"/>
    <n v="500"/>
    <x v="2"/>
    <x v="810"/>
    <x v="0"/>
    <x v="1"/>
  </r>
  <r>
    <n v="18473005"/>
    <s v="Jambox"/>
    <n v="1"/>
    <x v="62"/>
    <s v="Shop 5-A, Ground Floor, Wave Silver Tower, Sector 18, Noida"/>
    <s v="Sector 18"/>
    <x v="62"/>
    <s v="Indian Rupees(Rs.)"/>
    <x v="0"/>
    <x v="1"/>
    <s v="No"/>
    <n v="500"/>
    <x v="1"/>
    <x v="2235"/>
    <x v="0"/>
    <x v="1"/>
  </r>
  <r>
    <n v="18419879"/>
    <s v="Desi Swag"/>
    <n v="1"/>
    <x v="62"/>
    <s v="Shop 22, Godavari Shopping Complex, Sector 37, Noida"/>
    <s v="Sector 37"/>
    <x v="2"/>
    <s v="Indian Rupees(Rs.)"/>
    <x v="0"/>
    <x v="1"/>
    <s v="No"/>
    <n v="500"/>
    <x v="1"/>
    <x v="2767"/>
    <x v="0"/>
    <x v="1"/>
  </r>
  <r>
    <n v="18439012"/>
    <s v="Hurry Curry"/>
    <n v="1"/>
    <x v="62"/>
    <s v="B-71, Sector 67, Near, Sector 71, Noida"/>
    <s v="Sector 71"/>
    <x v="3"/>
    <s v="Indian Rupees(Rs.)"/>
    <x v="0"/>
    <x v="0"/>
    <s v="No"/>
    <n v="500"/>
    <x v="2"/>
    <x v="2768"/>
    <x v="0"/>
    <x v="1"/>
  </r>
  <r>
    <n v="18461590"/>
    <s v="Theos"/>
    <n v="1"/>
    <x v="62"/>
    <s v="3rd Floor, DLF Mall of India, Sector 18, Noida"/>
    <s v="DLF Mall of India, Sector 18,  Noida"/>
    <x v="21"/>
    <s v="Indian Rupees(Rs.)"/>
    <x v="0"/>
    <x v="0"/>
    <s v="No"/>
    <n v="500"/>
    <x v="1"/>
    <x v="1119"/>
    <x v="0"/>
    <x v="1"/>
  </r>
  <r>
    <n v="18440424"/>
    <s v="Subway"/>
    <n v="1"/>
    <x v="62"/>
    <s v="Lower Ground Floor, Logix City Centre, Sector 32, Near Sector 34, Noida"/>
    <s v="Logix City Centre, Sector 32, Noida"/>
    <x v="711"/>
    <s v="Indian Rupees(Rs.)"/>
    <x v="0"/>
    <x v="1"/>
    <s v="No"/>
    <n v="500"/>
    <x v="2"/>
    <x v="2306"/>
    <x v="0"/>
    <x v="1"/>
  </r>
  <r>
    <n v="308758"/>
    <s v="Subway"/>
    <n v="1"/>
    <x v="62"/>
    <s v="A-44-45, Galaxy IT Park, Sector 62, Noida"/>
    <s v="Sector 62"/>
    <x v="711"/>
    <s v="Indian Rupees(Rs.)"/>
    <x v="0"/>
    <x v="1"/>
    <s v="No"/>
    <n v="500"/>
    <x v="4"/>
    <x v="374"/>
    <x v="0"/>
    <x v="1"/>
  </r>
  <r>
    <n v="18424201"/>
    <s v="Hungry Inn"/>
    <n v="1"/>
    <x v="62"/>
    <s v="Shop 18-19, Plot 8, Golf City, Sector 75, Near, Sector 72, Noida"/>
    <s v="Sector 72"/>
    <x v="29"/>
    <s v="Indian Rupees(Rs.)"/>
    <x v="0"/>
    <x v="0"/>
    <s v="No"/>
    <n v="500"/>
    <x v="2"/>
    <x v="630"/>
    <x v="0"/>
    <x v="1"/>
  </r>
  <r>
    <n v="18337891"/>
    <s v="Oh Buoy - Flying Fox"/>
    <n v="1"/>
    <x v="62"/>
    <s v="Near Supertech Building, Sector 93, Noida"/>
    <s v="Sector 93"/>
    <x v="38"/>
    <s v="Indian Rupees(Rs.)"/>
    <x v="0"/>
    <x v="0"/>
    <s v="No"/>
    <n v="500"/>
    <x v="2"/>
    <x v="363"/>
    <x v="0"/>
    <x v="1"/>
  </r>
  <r>
    <n v="312558"/>
    <s v="The Dessert Table Company"/>
    <n v="1"/>
    <x v="62"/>
    <s v="Flat 203, Tower 6, Parsvnath Prestige 2, Shrishti Welfare Society, Sector 93, Noida"/>
    <s v="Sector 93"/>
    <x v="21"/>
    <s v="Indian Rupees(Rs.)"/>
    <x v="0"/>
    <x v="0"/>
    <s v="No"/>
    <n v="500"/>
    <x v="2"/>
    <x v="552"/>
    <x v="0"/>
    <x v="1"/>
  </r>
  <r>
    <n v="313035"/>
    <s v="Royal Awadh"/>
    <n v="1"/>
    <x v="62"/>
    <s v="GF-32, Bishab Parsavnath Plaza, Alpha 1, Commercial Complex, Greater Noida, Noida"/>
    <s v="Greater Noida"/>
    <x v="2"/>
    <s v="Indian Rupees(Rs.)"/>
    <x v="0"/>
    <x v="1"/>
    <s v="No"/>
    <n v="500"/>
    <x v="2"/>
    <x v="1516"/>
    <x v="0"/>
    <x v="1"/>
  </r>
  <r>
    <n v="18371434"/>
    <s v="Burger King"/>
    <n v="1"/>
    <x v="62"/>
    <s v="3rd Floor, Logix City Centre, Sector 32, Near Sector 34, Noida"/>
    <s v="Logix City Centre, Sector 32, Noida"/>
    <x v="708"/>
    <s v="Indian Rupees(Rs.)"/>
    <x v="0"/>
    <x v="1"/>
    <s v="No"/>
    <n v="500"/>
    <x v="2"/>
    <x v="1749"/>
    <x v="0"/>
    <x v="1"/>
  </r>
  <r>
    <n v="6033"/>
    <s v="Cakewalk - Park Plaza"/>
    <n v="1"/>
    <x v="62"/>
    <s v="Park Plaza Hotel, C Block, Sector 55, Noida"/>
    <s v="Park Plaza Hotel, Sector 55, Noida"/>
    <x v="22"/>
    <s v="Indian Rupees(Rs.)"/>
    <x v="0"/>
    <x v="0"/>
    <s v="No"/>
    <n v="500"/>
    <x v="2"/>
    <x v="486"/>
    <x v="0"/>
    <x v="1"/>
  </r>
  <r>
    <n v="18133476"/>
    <s v="Red Capsicum"/>
    <n v="1"/>
    <x v="62"/>
    <s v="B-7, Sector 110, Noida"/>
    <s v="Sector 110"/>
    <x v="0"/>
    <s v="Indian Rupees(Rs.)"/>
    <x v="0"/>
    <x v="1"/>
    <s v="No"/>
    <n v="500"/>
    <x v="2"/>
    <x v="378"/>
    <x v="0"/>
    <x v="1"/>
  </r>
  <r>
    <n v="309098"/>
    <s v="Popular Cakery"/>
    <n v="1"/>
    <x v="62"/>
    <s v="BK-1, Near Sector 18, Metro Station, Sector 18, Noida"/>
    <s v="Sector 18"/>
    <x v="572"/>
    <s v="Indian Rupees(Rs.)"/>
    <x v="0"/>
    <x v="1"/>
    <s v="No"/>
    <n v="500"/>
    <x v="1"/>
    <x v="1347"/>
    <x v="0"/>
    <x v="1"/>
  </r>
  <r>
    <n v="18424675"/>
    <s v="Choco Bee"/>
    <n v="1"/>
    <x v="62"/>
    <s v="B 3, Sector 2, Noida"/>
    <s v="Sector 2"/>
    <x v="21"/>
    <s v="Indian Rupees(Rs.)"/>
    <x v="0"/>
    <x v="0"/>
    <s v="No"/>
    <n v="500"/>
    <x v="0"/>
    <x v="851"/>
    <x v="0"/>
    <x v="1"/>
  </r>
  <r>
    <n v="18398459"/>
    <s v="Mexican Pizza"/>
    <n v="1"/>
    <x v="62"/>
    <s v="Shop 2, Godavari Shopping Complex, Sector 37, Noida"/>
    <s v="Sector 37"/>
    <x v="30"/>
    <s v="Indian Rupees(Rs.)"/>
    <x v="0"/>
    <x v="0"/>
    <s v="No"/>
    <n v="500"/>
    <x v="2"/>
    <x v="2180"/>
    <x v="0"/>
    <x v="1"/>
  </r>
  <r>
    <n v="18430593"/>
    <s v="Burger King"/>
    <n v="1"/>
    <x v="62"/>
    <s v="Shop  B, Ground Floor, Botanical Garden Metro Station, Sector 38, Noida"/>
    <s v="Sector 38"/>
    <x v="708"/>
    <s v="Indian Rupees(Rs.)"/>
    <x v="0"/>
    <x v="1"/>
    <s v="No"/>
    <n v="500"/>
    <x v="2"/>
    <x v="1952"/>
    <x v="0"/>
    <x v="1"/>
  </r>
  <r>
    <n v="18489509"/>
    <s v="InnerChef"/>
    <n v="1"/>
    <x v="62"/>
    <s v="B-46, Sector 4, Noida"/>
    <s v="Sector 4"/>
    <x v="1196"/>
    <s v="Indian Rupees(Rs.)"/>
    <x v="0"/>
    <x v="1"/>
    <s v="No"/>
    <n v="500"/>
    <x v="2"/>
    <x v="1128"/>
    <x v="0"/>
    <x v="1"/>
  </r>
  <r>
    <n v="18454463"/>
    <s v="Bistro 365"/>
    <n v="1"/>
    <x v="62"/>
    <s v="N.P Plaza, Main Dadri Road, Agghapur, Sector 41, Noida"/>
    <s v="Sector 41"/>
    <x v="485"/>
    <s v="Indian Rupees(Rs.)"/>
    <x v="0"/>
    <x v="1"/>
    <s v="No"/>
    <n v="500"/>
    <x v="1"/>
    <x v="2178"/>
    <x v="0"/>
    <x v="1"/>
  </r>
  <r>
    <n v="18277218"/>
    <s v="Chocopur"/>
    <n v="1"/>
    <x v="62"/>
    <s v="Near HDFC ATM, Sector 49, Noida"/>
    <s v="Sector 49"/>
    <x v="21"/>
    <s v="Indian Rupees(Rs.)"/>
    <x v="0"/>
    <x v="0"/>
    <s v="No"/>
    <n v="500"/>
    <x v="2"/>
    <x v="2769"/>
    <x v="0"/>
    <x v="1"/>
  </r>
  <r>
    <n v="18478977"/>
    <s v="Black Pepper"/>
    <n v="1"/>
    <x v="62"/>
    <s v="Shop 12, F Block, VDS Market, Sector 51, Noida"/>
    <s v="Sector 51"/>
    <x v="49"/>
    <s v="Indian Rupees(Rs.)"/>
    <x v="0"/>
    <x v="0"/>
    <s v="No"/>
    <n v="500"/>
    <x v="0"/>
    <x v="385"/>
    <x v="0"/>
    <x v="1"/>
  </r>
  <r>
    <n v="18128892"/>
    <s v="World Bites"/>
    <n v="1"/>
    <x v="62"/>
    <s v="RN-15, B Block, Behind Bank of Maharashtra, Sector 62, Noida"/>
    <s v="Sector 62"/>
    <x v="25"/>
    <s v="Indian Rupees(Rs.)"/>
    <x v="0"/>
    <x v="1"/>
    <s v="No"/>
    <n v="500"/>
    <x v="2"/>
    <x v="378"/>
    <x v="0"/>
    <x v="1"/>
  </r>
  <r>
    <n v="18423877"/>
    <s v="Shama Chicken Corner"/>
    <n v="1"/>
    <x v="62"/>
    <s v="RN 1, B Block Market, Sector 62, Noida"/>
    <s v="Sector 62"/>
    <x v="14"/>
    <s v="Indian Rupees(Rs.)"/>
    <x v="0"/>
    <x v="0"/>
    <s v="No"/>
    <n v="500"/>
    <x v="0"/>
    <x v="2181"/>
    <x v="0"/>
    <x v="1"/>
  </r>
  <r>
    <n v="18435296"/>
    <s v="Northern Bytes"/>
    <n v="1"/>
    <x v="62"/>
    <s v="Near Ajnara Clock Tower, Sector 77, Near Sector 72, Noida"/>
    <s v="Sector 72"/>
    <x v="1197"/>
    <s v="Indian Rupees(Rs.)"/>
    <x v="0"/>
    <x v="0"/>
    <s v="No"/>
    <n v="500"/>
    <x v="2"/>
    <x v="389"/>
    <x v="0"/>
    <x v="1"/>
  </r>
  <r>
    <n v="18416867"/>
    <s v="Shahenshah"/>
    <n v="1"/>
    <x v="62"/>
    <s v="Near Hanuman Murti, Sector 78, Near, Sector 72, Noida"/>
    <s v="Sector 72"/>
    <x v="8"/>
    <s v="Indian Rupees(Rs.)"/>
    <x v="0"/>
    <x v="0"/>
    <s v="No"/>
    <n v="500"/>
    <x v="2"/>
    <x v="140"/>
    <x v="0"/>
    <x v="1"/>
  </r>
  <r>
    <n v="312777"/>
    <s v="The Roll Van"/>
    <n v="1"/>
    <x v="62"/>
    <s v="Plot 1, Sector 93, Noida"/>
    <s v="Sector 93"/>
    <x v="2"/>
    <s v="Indian Rupees(Rs.)"/>
    <x v="0"/>
    <x v="0"/>
    <s v="No"/>
    <n v="500"/>
    <x v="2"/>
    <x v="982"/>
    <x v="0"/>
    <x v="1"/>
  </r>
  <r>
    <n v="4482"/>
    <s v="Subway"/>
    <n v="1"/>
    <x v="62"/>
    <s v="Food Court, 2nd Floor, Spice World Mall, Sector 25-A, Near Sector 25, Noida"/>
    <s v="Spice World Mall, Sector 25"/>
    <x v="711"/>
    <s v="Indian Rupees(Rs.)"/>
    <x v="0"/>
    <x v="1"/>
    <s v="No"/>
    <n v="500"/>
    <x v="2"/>
    <x v="1750"/>
    <x v="0"/>
    <x v="1"/>
  </r>
  <r>
    <n v="18322604"/>
    <s v="Taco Street"/>
    <n v="1"/>
    <x v="62"/>
    <s v="Shop A-1 &amp; A-2, J.S. Plaza, Tugalpur Road, Near Pari Chowk, Behind Ansal Plaza, Greater Noida, Noida"/>
    <s v="Greater Noida"/>
    <x v="12"/>
    <s v="Indian Rupees(Rs.)"/>
    <x v="0"/>
    <x v="0"/>
    <s v="No"/>
    <n v="500"/>
    <x v="2"/>
    <x v="1976"/>
    <x v="0"/>
    <x v="1"/>
  </r>
  <r>
    <n v="313120"/>
    <s v="Uncle's Patty"/>
    <n v="1"/>
    <x v="62"/>
    <s v="21/A, Krishna Apra Plaza, Commercial Belt, Alpha 1, Greater Noida, Noida"/>
    <s v="Greater Noida"/>
    <x v="12"/>
    <s v="Indian Rupees(Rs.)"/>
    <x v="0"/>
    <x v="0"/>
    <s v="No"/>
    <n v="500"/>
    <x v="1"/>
    <x v="2770"/>
    <x v="0"/>
    <x v="1"/>
  </r>
  <r>
    <n v="18377925"/>
    <s v="Spice Affair"/>
    <n v="1"/>
    <x v="62"/>
    <s v="Plot 12A, Knowledge Park 3, Greater Noida, Noida"/>
    <s v="Greater Noida"/>
    <x v="3"/>
    <s v="Indian Rupees(Rs.)"/>
    <x v="0"/>
    <x v="0"/>
    <s v="No"/>
    <n v="500"/>
    <x v="0"/>
    <x v="661"/>
    <x v="0"/>
    <x v="1"/>
  </r>
  <r>
    <n v="18440751"/>
    <s v="Sparrows At Home Bakery &amp; Cafe"/>
    <n v="1"/>
    <x v="62"/>
    <s v="First Floor, KM-01, Sector 104, Sector 110, Noida"/>
    <s v="Sector 110"/>
    <x v="13"/>
    <s v="Indian Rupees(Rs.)"/>
    <x v="0"/>
    <x v="0"/>
    <s v="No"/>
    <n v="500"/>
    <x v="2"/>
    <x v="2187"/>
    <x v="0"/>
    <x v="1"/>
  </r>
  <r>
    <n v="307340"/>
    <s v="Subway"/>
    <n v="1"/>
    <x v="62"/>
    <s v="Plot 7, Block A3, Shramik Kunj, Sector 110, Noida"/>
    <s v="Sector 110"/>
    <x v="711"/>
    <s v="Indian Rupees(Rs.)"/>
    <x v="0"/>
    <x v="0"/>
    <s v="No"/>
    <n v="500"/>
    <x v="4"/>
    <x v="779"/>
    <x v="0"/>
    <x v="1"/>
  </r>
  <r>
    <n v="1070"/>
    <s v="Subway"/>
    <n v="1"/>
    <x v="62"/>
    <s v="B-14, K.J Enterprises, Sector 18, Noida"/>
    <s v="Sector 18"/>
    <x v="711"/>
    <s v="Indian Rupees(Rs.)"/>
    <x v="0"/>
    <x v="1"/>
    <s v="No"/>
    <n v="500"/>
    <x v="1"/>
    <x v="417"/>
    <x v="0"/>
    <x v="1"/>
  </r>
  <r>
    <n v="18138415"/>
    <s v="Foodie"/>
    <n v="1"/>
    <x v="62"/>
    <s v="E-19, E Block Market, Sector 3, Noida"/>
    <s v="Sector 3"/>
    <x v="20"/>
    <s v="Indian Rupees(Rs.)"/>
    <x v="0"/>
    <x v="1"/>
    <s v="No"/>
    <n v="500"/>
    <x v="2"/>
    <x v="2631"/>
    <x v="0"/>
    <x v="1"/>
  </r>
  <r>
    <n v="18432195"/>
    <s v="Biryani Vice"/>
    <n v="1"/>
    <x v="62"/>
    <s v="H-38, Sector 51, Noida"/>
    <s v="Sector 51"/>
    <x v="122"/>
    <s v="Indian Rupees(Rs.)"/>
    <x v="0"/>
    <x v="1"/>
    <s v="No"/>
    <n v="500"/>
    <x v="1"/>
    <x v="1525"/>
    <x v="0"/>
    <x v="1"/>
  </r>
  <r>
    <n v="18274402"/>
    <s v="Night Food Delivery"/>
    <n v="1"/>
    <x v="62"/>
    <s v="Behind Fortis Hospital, Sector 62, Noida"/>
    <s v="Sector 62"/>
    <x v="3"/>
    <s v="Indian Rupees(Rs.)"/>
    <x v="0"/>
    <x v="1"/>
    <s v="No"/>
    <n v="500"/>
    <x v="0"/>
    <x v="1589"/>
    <x v="0"/>
    <x v="1"/>
  </r>
  <r>
    <n v="447"/>
    <s v="Rasoi E Punjab"/>
    <n v="1"/>
    <x v="62"/>
    <s v="304, Food Court, Spice World Mall, Sector 25 A, Near Sector 25, Noida"/>
    <s v="Spice World Mall, Sector 25"/>
    <x v="0"/>
    <s v="Indian Rupees(Rs.)"/>
    <x v="0"/>
    <x v="0"/>
    <s v="No"/>
    <n v="500"/>
    <x v="2"/>
    <x v="403"/>
    <x v="0"/>
    <x v="1"/>
  </r>
  <r>
    <n v="7932"/>
    <s v="McDonald's"/>
    <n v="1"/>
    <x v="62"/>
    <s v="Food Court, 3rd Floor, The Great India Palace Mall, Sector 38, Noida"/>
    <s v="The Great India Place, Sector 38"/>
    <x v="709"/>
    <s v="Indian Rupees(Rs.)"/>
    <x v="0"/>
    <x v="0"/>
    <s v="No"/>
    <n v="500"/>
    <x v="2"/>
    <x v="2093"/>
    <x v="0"/>
    <x v="1"/>
  </r>
  <r>
    <n v="18427249"/>
    <s v="Snack Chat"/>
    <n v="1"/>
    <x v="62"/>
    <s v="5, Sharma Market, Sector 37, Noida"/>
    <s v="Sector 37"/>
    <x v="111"/>
    <s v="Indian Rupees(Rs.)"/>
    <x v="0"/>
    <x v="0"/>
    <s v="No"/>
    <n v="500"/>
    <x v="2"/>
    <x v="2587"/>
    <x v="0"/>
    <x v="1"/>
  </r>
  <r>
    <n v="309799"/>
    <s v="Mr. Brown"/>
    <n v="1"/>
    <x v="62"/>
    <s v="Botanical Garden Metro Station, Sector 38, Noida"/>
    <s v="Sector 38"/>
    <x v="572"/>
    <s v="Indian Rupees(Rs.)"/>
    <x v="0"/>
    <x v="1"/>
    <s v="No"/>
    <n v="500"/>
    <x v="1"/>
    <x v="2771"/>
    <x v="0"/>
    <x v="1"/>
  </r>
  <r>
    <n v="18228857"/>
    <s v="The Roll Van"/>
    <n v="1"/>
    <x v="62"/>
    <s v="Plot 1, Sector 45, Noida"/>
    <s v="Sector 45"/>
    <x v="2"/>
    <s v="Indian Rupees(Rs.)"/>
    <x v="0"/>
    <x v="0"/>
    <s v="No"/>
    <n v="500"/>
    <x v="2"/>
    <x v="1205"/>
    <x v="0"/>
    <x v="1"/>
  </r>
  <r>
    <n v="308441"/>
    <s v="Night Food Xprs"/>
    <n v="1"/>
    <x v="62"/>
    <s v="Main Dadri Road, Aggapur, sector 41, Sector 50, Noida"/>
    <s v="Sector 50"/>
    <x v="3"/>
    <s v="Indian Rupees(Rs.)"/>
    <x v="0"/>
    <x v="1"/>
    <s v="No"/>
    <n v="500"/>
    <x v="4"/>
    <x v="573"/>
    <x v="0"/>
    <x v="1"/>
  </r>
  <r>
    <n v="311622"/>
    <s v="Rollmaal"/>
    <n v="1"/>
    <x v="62"/>
    <s v="C-56/9, Stellar IT Park, Sector 62, Noida"/>
    <s v="Sector 62"/>
    <x v="598"/>
    <s v="Indian Rupees(Rs.)"/>
    <x v="0"/>
    <x v="1"/>
    <s v="No"/>
    <n v="500"/>
    <x v="2"/>
    <x v="1163"/>
    <x v="0"/>
    <x v="1"/>
  </r>
  <r>
    <n v="18423127"/>
    <s v="Hungry's Hut"/>
    <n v="1"/>
    <x v="62"/>
    <s v="Plot 10, Sector 93, Noida"/>
    <s v="Sector 93"/>
    <x v="38"/>
    <s v="Indian Rupees(Rs.)"/>
    <x v="0"/>
    <x v="0"/>
    <s v="No"/>
    <n v="500"/>
    <x v="2"/>
    <x v="2192"/>
    <x v="0"/>
    <x v="1"/>
  </r>
  <r>
    <n v="18037826"/>
    <s v="Kebab Xpress"/>
    <n v="1"/>
    <x v="63"/>
    <s v="Shop 23-24, 2nd Floor, Crown Interiorz Mall, Sector 35, Faridabad"/>
    <s v="Crown Interiorz Mall, Sector 35, Faridabad"/>
    <x v="2"/>
    <s v="Indian Rupees(Rs.)"/>
    <x v="0"/>
    <x v="1"/>
    <s v="No"/>
    <n v="600"/>
    <x v="2"/>
    <x v="1005"/>
    <x v="0"/>
    <x v="1"/>
  </r>
  <r>
    <n v="4931"/>
    <s v="Suruchi"/>
    <n v="1"/>
    <x v="63"/>
    <s v="29, 2nd Floor, Crown Interiorz Mall, Sector 35, Faridabad"/>
    <s v="Crown Interiorz Mall, Sector 35, Faridabad"/>
    <x v="1198"/>
    <s v="Indian Rupees(Rs.)"/>
    <x v="0"/>
    <x v="0"/>
    <s v="No"/>
    <n v="700"/>
    <x v="2"/>
    <x v="949"/>
    <x v="0"/>
    <x v="1"/>
  </r>
  <r>
    <n v="18471268"/>
    <s v="Baskin Robbin"/>
    <n v="1"/>
    <x v="63"/>
    <s v="Ground Floor, Crown Interiorz Mall, Sector 35, Faridabad"/>
    <s v="Crown Interiorz Mall, Sector 35, Faridabad"/>
    <x v="46"/>
    <s v="Indian Rupees(Rs.)"/>
    <x v="0"/>
    <x v="0"/>
    <s v="No"/>
    <n v="300"/>
    <x v="0"/>
    <x v="2430"/>
    <x v="0"/>
    <x v="0"/>
  </r>
  <r>
    <n v="309558"/>
    <s v="Shree Rathnam"/>
    <n v="1"/>
    <x v="63"/>
    <s v="LG-28, Crown Plaza Mall, Sector 15-A, Sector 15, Faridabad"/>
    <s v="Crown Plaza Mall, Sector 15, Faridabad"/>
    <x v="72"/>
    <s v="Indian Rupees(Rs.)"/>
    <x v="0"/>
    <x v="1"/>
    <s v="No"/>
    <n v="800"/>
    <x v="2"/>
    <x v="1843"/>
    <x v="0"/>
    <x v="1"/>
  </r>
  <r>
    <n v="8153"/>
    <s v="Cafe Light"/>
    <n v="1"/>
    <x v="63"/>
    <s v="Shop 38, Upper Ground Floor, Parsvnath City Mall, Sector 12, Faridabad"/>
    <s v="Parsavnath City Mall, Sector 12, Faridabad"/>
    <x v="607"/>
    <s v="Indian Rupees(Rs.)"/>
    <x v="0"/>
    <x v="0"/>
    <s v="No"/>
    <n v="500"/>
    <x v="2"/>
    <x v="1608"/>
    <x v="0"/>
    <x v="1"/>
  </r>
  <r>
    <n v="18082235"/>
    <s v="Momo-Cha"/>
    <n v="1"/>
    <x v="63"/>
    <s v="87, Near City Chemist, Sector 15, Faridabad"/>
    <s v="Sector 15"/>
    <x v="38"/>
    <s v="Indian Rupees(Rs.)"/>
    <x v="0"/>
    <x v="0"/>
    <s v="No"/>
    <n v="400"/>
    <x v="2"/>
    <x v="1854"/>
    <x v="0"/>
    <x v="0"/>
  </r>
  <r>
    <n v="303267"/>
    <s v="Twenty Four Seven"/>
    <n v="1"/>
    <x v="63"/>
    <s v="A-45/49, Sector 15, Faridabad"/>
    <s v="Sector 15"/>
    <x v="101"/>
    <s v="Indian Rupees(Rs.)"/>
    <x v="0"/>
    <x v="0"/>
    <s v="No"/>
    <n v="300"/>
    <x v="2"/>
    <x v="1603"/>
    <x v="0"/>
    <x v="0"/>
  </r>
  <r>
    <n v="7471"/>
    <s v="Cafe Parmesan"/>
    <n v="1"/>
    <x v="63"/>
    <s v="42, 1st Floor, HUDA Market, Sector 15, Faridabad"/>
    <s v="Sector 15"/>
    <x v="27"/>
    <s v="Indian Rupees(Rs.)"/>
    <x v="0"/>
    <x v="0"/>
    <s v="No"/>
    <n v="1000"/>
    <x v="1"/>
    <x v="2193"/>
    <x v="0"/>
    <x v="2"/>
  </r>
  <r>
    <n v="6161"/>
    <s v="Perfect Bake"/>
    <n v="1"/>
    <x v="63"/>
    <s v="SCF 40, Main Market, Sector 15, Faridabad"/>
    <s v="Sector 15"/>
    <x v="42"/>
    <s v="Indian Rupees(Rs.)"/>
    <x v="0"/>
    <x v="0"/>
    <s v="No"/>
    <n v="400"/>
    <x v="1"/>
    <x v="665"/>
    <x v="0"/>
    <x v="0"/>
  </r>
  <r>
    <n v="18466407"/>
    <s v="United Kitchen"/>
    <n v="1"/>
    <x v="63"/>
    <s v="2nd Floor, SCO 95, HUDA Market, Sector 16, Faridabad"/>
    <s v="Sector 16"/>
    <x v="12"/>
    <s v="Indian Rupees(Rs.)"/>
    <x v="0"/>
    <x v="0"/>
    <s v="No"/>
    <n v="500"/>
    <x v="0"/>
    <x v="1387"/>
    <x v="0"/>
    <x v="1"/>
  </r>
  <r>
    <n v="18303717"/>
    <s v="The Binge Box Cafe"/>
    <n v="1"/>
    <x v="63"/>
    <s v="1st  Floor, 110, HUDA Market, Sector 17, Faridabad"/>
    <s v="Sector 17"/>
    <x v="7"/>
    <s v="Indian Rupees(Rs.)"/>
    <x v="0"/>
    <x v="0"/>
    <s v="No"/>
    <n v="500"/>
    <x v="2"/>
    <x v="4"/>
    <x v="0"/>
    <x v="1"/>
  </r>
  <r>
    <n v="304004"/>
    <s v="Tmos Moving Feast"/>
    <n v="1"/>
    <x v="63"/>
    <s v="156, Main Market, Sector 17, Faridabad"/>
    <s v="Sector 17"/>
    <x v="25"/>
    <s v="Indian Rupees(Rs.)"/>
    <x v="0"/>
    <x v="1"/>
    <s v="No"/>
    <n v="700"/>
    <x v="2"/>
    <x v="2327"/>
    <x v="0"/>
    <x v="1"/>
  </r>
  <r>
    <n v="18439547"/>
    <s v="Anand Dhaba"/>
    <n v="1"/>
    <x v="63"/>
    <s v="DSS-38, Sector 21C Market, Sector 21, Faridabad"/>
    <s v="Sector 21"/>
    <x v="0"/>
    <s v="Indian Rupees(Rs.)"/>
    <x v="0"/>
    <x v="0"/>
    <s v="No"/>
    <n v="200"/>
    <x v="0"/>
    <x v="1991"/>
    <x v="0"/>
    <x v="0"/>
  </r>
  <r>
    <n v="18469937"/>
    <s v="Purani Dilli Da Swad"/>
    <n v="1"/>
    <x v="63"/>
    <s v="Shop 52, Sector 21C Market, Sector 21, Faridabad"/>
    <s v="Sector 21"/>
    <x v="86"/>
    <s v="Indian Rupees(Rs.)"/>
    <x v="0"/>
    <x v="0"/>
    <s v="No"/>
    <n v="100"/>
    <x v="0"/>
    <x v="1854"/>
    <x v="0"/>
    <x v="0"/>
  </r>
  <r>
    <n v="18380284"/>
    <s v="The Dark Hour - Kitchen"/>
    <n v="1"/>
    <x v="63"/>
    <s v="Block 7, Spring Fields Colony, Sector 31, Faridabad"/>
    <s v="Sector 31"/>
    <x v="27"/>
    <s v="Indian Rupees(Rs.)"/>
    <x v="0"/>
    <x v="0"/>
    <s v="No"/>
    <n v="350"/>
    <x v="0"/>
    <x v="250"/>
    <x v="0"/>
    <x v="0"/>
  </r>
  <r>
    <n v="18433895"/>
    <s v="Cravings"/>
    <n v="1"/>
    <x v="63"/>
    <s v="Shop 6, SCO C-3166, Lower Ground Floor, Pujara Complex, Green Fields Colony, Sector 41, Faridabad"/>
    <s v="Sector 41"/>
    <x v="8"/>
    <s v="Indian Rupees(Rs.)"/>
    <x v="0"/>
    <x v="0"/>
    <s v="No"/>
    <n v="500"/>
    <x v="2"/>
    <x v="173"/>
    <x v="0"/>
    <x v="1"/>
  </r>
  <r>
    <n v="18277177"/>
    <s v="Aggarwal's Bikaner Mishthan Bhandar"/>
    <n v="1"/>
    <x v="63"/>
    <s v="Anangpur Chowk, Opposite Omaxe Tower, Sector 43, Faridabad"/>
    <s v="Sector 43"/>
    <x v="1199"/>
    <s v="Indian Rupees(Rs.)"/>
    <x v="0"/>
    <x v="0"/>
    <s v="No"/>
    <n v="100"/>
    <x v="0"/>
    <x v="1171"/>
    <x v="0"/>
    <x v="0"/>
  </r>
  <r>
    <n v="305618"/>
    <s v="Sanjha Chulha"/>
    <n v="1"/>
    <x v="63"/>
    <s v="55, HUDA Market, Sector 46, Faridabad"/>
    <s v="Sector 46"/>
    <x v="2"/>
    <s v="Indian Rupees(Rs.)"/>
    <x v="0"/>
    <x v="1"/>
    <s v="No"/>
    <n v="700"/>
    <x v="4"/>
    <x v="1386"/>
    <x v="0"/>
    <x v="1"/>
  </r>
  <r>
    <n v="8318"/>
    <s v="Standard Family Restaurant"/>
    <n v="1"/>
    <x v="63"/>
    <s v="31, Main Market, Sector 7, Faridabad"/>
    <s v="Sector 7"/>
    <x v="0"/>
    <s v="Indian Rupees(Rs.)"/>
    <x v="0"/>
    <x v="0"/>
    <s v="No"/>
    <n v="450"/>
    <x v="2"/>
    <x v="804"/>
    <x v="0"/>
    <x v="0"/>
  </r>
  <r>
    <n v="18365998"/>
    <s v="The Grill Darbar"/>
    <n v="1"/>
    <x v="63"/>
    <s v="Shop 87, Near Omaxe Heights, Gate 2, Sector 86, Faridabad"/>
    <s v="Sector 86"/>
    <x v="8"/>
    <s v="Indian Rupees(Rs.)"/>
    <x v="0"/>
    <x v="0"/>
    <s v="No"/>
    <n v="500"/>
    <x v="2"/>
    <x v="1324"/>
    <x v="0"/>
    <x v="1"/>
  </r>
  <r>
    <n v="303571"/>
    <s v="Spice Wok"/>
    <n v="1"/>
    <x v="63"/>
    <s v="B-147, Naveen Plaza, Sharma Market, Prahladpur, Suraj Kund, Faridabad"/>
    <s v="Suraj Kund"/>
    <x v="3"/>
    <s v="Indian Rupees(Rs.)"/>
    <x v="0"/>
    <x v="0"/>
    <s v="No"/>
    <n v="600"/>
    <x v="2"/>
    <x v="1005"/>
    <x v="0"/>
    <x v="1"/>
  </r>
  <r>
    <n v="5992"/>
    <s v="Knight Rock"/>
    <n v="1"/>
    <x v="63"/>
    <s v="11/6, Delhi Mathura Road, Near Bharat Petrol Pump, Badarpur Border, Faridabad"/>
    <s v="Badarpur Border"/>
    <x v="3"/>
    <s v="Indian Rupees(Rs.)"/>
    <x v="0"/>
    <x v="0"/>
    <s v="No"/>
    <n v="500"/>
    <x v="2"/>
    <x v="1857"/>
    <x v="0"/>
    <x v="1"/>
  </r>
  <r>
    <n v="8128"/>
    <s v="Mirage Restro Bar"/>
    <n v="1"/>
    <x v="63"/>
    <s v="2nd Floor, Crown Plaza Mall, Sector 15-A, Sector 15, Faridabad"/>
    <s v="Crown Plaza Mall, Sector 15, Faridabad"/>
    <x v="2"/>
    <s v="Indian Rupees(Rs.)"/>
    <x v="1"/>
    <x v="0"/>
    <s v="No"/>
    <n v="1000"/>
    <x v="4"/>
    <x v="2127"/>
    <x v="0"/>
    <x v="2"/>
  </r>
  <r>
    <n v="312514"/>
    <s v="Maggi Point"/>
    <n v="1"/>
    <x v="63"/>
    <s v="F-46 A, 1st Floor, Eldeco Mall, Sector 12, Faridabad"/>
    <s v="Eldeco Station 1 Mall, Sector 12, Faridabad"/>
    <x v="12"/>
    <s v="Indian Rupees(Rs.)"/>
    <x v="0"/>
    <x v="0"/>
    <s v="No"/>
    <n v="200"/>
    <x v="0"/>
    <x v="1389"/>
    <x v="0"/>
    <x v="0"/>
  </r>
  <r>
    <n v="9698"/>
    <s v="Chopstick"/>
    <n v="1"/>
    <x v="63"/>
    <s v="Booth 15, Sector 11, Faridabad"/>
    <s v="Sector 11"/>
    <x v="19"/>
    <s v="Indian Rupees(Rs.)"/>
    <x v="0"/>
    <x v="0"/>
    <s v="No"/>
    <n v="300"/>
    <x v="2"/>
    <x v="1999"/>
    <x v="0"/>
    <x v="0"/>
  </r>
  <r>
    <n v="18270895"/>
    <s v="Cafe Grub Up"/>
    <n v="1"/>
    <x v="63"/>
    <s v="SCF 43, 2nd Floor, Main Market, Sector 15, Faridabad"/>
    <s v="Sector 15"/>
    <x v="1200"/>
    <s v="Indian Rupees(Rs.)"/>
    <x v="1"/>
    <x v="0"/>
    <s v="No"/>
    <n v="900"/>
    <x v="1"/>
    <x v="2772"/>
    <x v="0"/>
    <x v="1"/>
  </r>
  <r>
    <n v="18313839"/>
    <s v="Cakes At Bhawanas"/>
    <n v="1"/>
    <x v="63"/>
    <s v="418, 1st Floor, Sector 15, Faridabad"/>
    <s v="Sector 15"/>
    <x v="22"/>
    <s v="Indian Rupees(Rs.)"/>
    <x v="0"/>
    <x v="0"/>
    <s v="No"/>
    <n v="400"/>
    <x v="1"/>
    <x v="2773"/>
    <x v="0"/>
    <x v="0"/>
  </r>
  <r>
    <n v="6150"/>
    <s v="Kant Khana Khazana"/>
    <n v="1"/>
    <x v="63"/>
    <s v="135, Huda Market, Sector 16, Faridabad"/>
    <s v="Sector 16"/>
    <x v="0"/>
    <s v="Indian Rupees(Rs.)"/>
    <x v="0"/>
    <x v="0"/>
    <s v="No"/>
    <n v="250"/>
    <x v="2"/>
    <x v="1389"/>
    <x v="0"/>
    <x v="0"/>
  </r>
  <r>
    <n v="18472625"/>
    <s v="Tmos Cafe Corner"/>
    <n v="1"/>
    <x v="63"/>
    <s v="Shop 164, Huda Market, Sector 17, Faridabad"/>
    <s v="Sector 17"/>
    <x v="7"/>
    <s v="Indian Rupees(Rs.)"/>
    <x v="1"/>
    <x v="1"/>
    <s v="No"/>
    <n v="700"/>
    <x v="0"/>
    <x v="2550"/>
    <x v="0"/>
    <x v="1"/>
  </r>
  <r>
    <n v="18317486"/>
    <s v="Flying Tandoor"/>
    <n v="1"/>
    <x v="63"/>
    <s v="Shop 57, Sector 21D Market, Sector 21, Faridabad"/>
    <s v="Sector 21"/>
    <x v="47"/>
    <s v="Indian Rupees(Rs.)"/>
    <x v="0"/>
    <x v="0"/>
    <s v="No"/>
    <n v="300"/>
    <x v="0"/>
    <x v="725"/>
    <x v="0"/>
    <x v="0"/>
  </r>
  <r>
    <n v="18458540"/>
    <s v="Hungry Head"/>
    <n v="1"/>
    <x v="63"/>
    <s v="Near Reliance Fresh, Huda Market, Sector 28, Faridabad"/>
    <s v="Sector 28"/>
    <x v="86"/>
    <s v="Indian Rupees(Rs.)"/>
    <x v="0"/>
    <x v="0"/>
    <s v="No"/>
    <n v="200"/>
    <x v="0"/>
    <x v="2011"/>
    <x v="0"/>
    <x v="0"/>
  </r>
  <r>
    <n v="309654"/>
    <s v="Ahata"/>
    <n v="1"/>
    <x v="63"/>
    <s v="Huda Market, Sector 31, Faridabad"/>
    <s v="Sector 31"/>
    <x v="0"/>
    <s v="Indian Rupees(Rs.)"/>
    <x v="0"/>
    <x v="0"/>
    <s v="No"/>
    <n v="500"/>
    <x v="0"/>
    <x v="886"/>
    <x v="0"/>
    <x v="1"/>
  </r>
  <r>
    <n v="18480389"/>
    <s v="Fritrolla"/>
    <n v="1"/>
    <x v="63"/>
    <s v="Choudhary Hetram Complex, 30-31 Dividing Road, Sector 31, Faridabad"/>
    <s v="Sector 31"/>
    <x v="46"/>
    <s v="Indian Rupees(Rs.)"/>
    <x v="0"/>
    <x v="0"/>
    <s v="No"/>
    <n v="300"/>
    <x v="0"/>
    <x v="264"/>
    <x v="0"/>
    <x v="0"/>
  </r>
  <r>
    <n v="18469962"/>
    <s v="Oh My !"/>
    <n v="1"/>
    <x v="63"/>
    <s v="Ground Floor, 45 SLF Mall, IP Colony, Sector-30-33, Faridabad"/>
    <s v="Sector 31"/>
    <x v="3"/>
    <s v="Indian Rupees(Rs.)"/>
    <x v="0"/>
    <x v="0"/>
    <s v="No"/>
    <n v="300"/>
    <x v="0"/>
    <x v="1015"/>
    <x v="0"/>
    <x v="0"/>
  </r>
  <r>
    <n v="18471328"/>
    <s v="The Black Kettle"/>
    <n v="1"/>
    <x v="63"/>
    <s v="Ground Floor, Ridhi Sidhi Plaza, Ashoka Main, Sector 35, Faridabad"/>
    <s v="Sector 35"/>
    <x v="62"/>
    <s v="Indian Rupees(Rs.)"/>
    <x v="0"/>
    <x v="0"/>
    <s v="No"/>
    <n v="100"/>
    <x v="0"/>
    <x v="2426"/>
    <x v="0"/>
    <x v="0"/>
  </r>
  <r>
    <n v="4464"/>
    <s v="Tanishka Restaurant &amp; Caterers"/>
    <n v="1"/>
    <x v="63"/>
    <s v="Shop 44, Huda Market, Sector 37, Faridabad"/>
    <s v="Sector 37"/>
    <x v="3"/>
    <s v="Indian Rupees(Rs.)"/>
    <x v="0"/>
    <x v="0"/>
    <s v="No"/>
    <n v="300"/>
    <x v="2"/>
    <x v="2123"/>
    <x v="0"/>
    <x v="0"/>
  </r>
  <r>
    <n v="18471327"/>
    <s v="Tasty Dhaba Family Restaurant"/>
    <n v="1"/>
    <x v="63"/>
    <s v="12/4, Sarai Khawaja, Banarasi Market, Near Toll Gate, Main Mathura Road, Sector 37, Faridabad"/>
    <s v="Sector 37"/>
    <x v="2"/>
    <s v="Indian Rupees(Rs.)"/>
    <x v="0"/>
    <x v="0"/>
    <s v="No"/>
    <n v="400"/>
    <x v="0"/>
    <x v="2259"/>
    <x v="0"/>
    <x v="0"/>
  </r>
  <r>
    <n v="313076"/>
    <s v="Harmann Restaurant"/>
    <n v="1"/>
    <x v="63"/>
    <s v="3256, C Block, Greenfields Colony, Sector 43, Faridabad"/>
    <s v="Sector 43"/>
    <x v="68"/>
    <s v="Indian Rupees(Rs.)"/>
    <x v="0"/>
    <x v="0"/>
    <s v="No"/>
    <n v="350"/>
    <x v="0"/>
    <x v="1390"/>
    <x v="0"/>
    <x v="0"/>
  </r>
  <r>
    <n v="18287397"/>
    <s v="Mom's Kitchen"/>
    <n v="1"/>
    <x v="63"/>
    <s v="SCF 218, Huda Market, Sector 9, Faridabad"/>
    <s v="Sector 9"/>
    <x v="0"/>
    <s v="Indian Rupees(Rs.)"/>
    <x v="0"/>
    <x v="0"/>
    <s v="No"/>
    <n v="450"/>
    <x v="0"/>
    <x v="268"/>
    <x v="0"/>
    <x v="0"/>
  </r>
  <r>
    <n v="18294253"/>
    <s v="The Baking Treats N More"/>
    <n v="1"/>
    <x v="63"/>
    <s v="383, Sector 9, Faridabad"/>
    <s v="Sector 9"/>
    <x v="22"/>
    <s v="Indian Rupees(Rs.)"/>
    <x v="0"/>
    <x v="0"/>
    <s v="No"/>
    <n v="300"/>
    <x v="0"/>
    <x v="2197"/>
    <x v="0"/>
    <x v="0"/>
  </r>
  <r>
    <n v="8026"/>
    <s v="Aggarwal Sweets Centre"/>
    <n v="1"/>
    <x v="63"/>
    <s v="HR 1B, Pul Pehladpur, Main Suraj Kund Road, Suraj Kund, Faridabad"/>
    <s v="Suraj Kund"/>
    <x v="1058"/>
    <s v="Indian Rupees(Rs.)"/>
    <x v="0"/>
    <x v="0"/>
    <s v="No"/>
    <n v="100"/>
    <x v="2"/>
    <x v="1176"/>
    <x v="0"/>
    <x v="0"/>
  </r>
  <r>
    <n v="8099"/>
    <s v="Vrindavan Sweets &amp; Restaurant"/>
    <n v="1"/>
    <x v="63"/>
    <s v="A-3, Pul Prahladpur, Main Suraj Kund Road, Suraj Kund, Faridabad"/>
    <s v="Suraj Kund"/>
    <x v="594"/>
    <s v="Indian Rupees(Rs.)"/>
    <x v="0"/>
    <x v="0"/>
    <s v="No"/>
    <n v="350"/>
    <x v="2"/>
    <x v="23"/>
    <x v="0"/>
    <x v="0"/>
  </r>
  <r>
    <n v="18471308"/>
    <s v="Burger Xpress"/>
    <n v="1"/>
    <x v="63"/>
    <s v="HR 62E, 60 Feet Road Pul Pehladpur, New Delhi"/>
    <s v="Suraj Kund"/>
    <x v="1201"/>
    <s v="Indian Rupees(Rs.)"/>
    <x v="0"/>
    <x v="0"/>
    <s v="No"/>
    <n v="300"/>
    <x v="0"/>
    <x v="2433"/>
    <x v="0"/>
    <x v="0"/>
  </r>
  <r>
    <n v="8417"/>
    <s v="World Cafe - Vibe by The LaLiT Traveller"/>
    <n v="1"/>
    <x v="63"/>
    <s v="Vibe by The Lalit Traveller, 12/7, Sector 35, Faridabad"/>
    <s v="Vibe by The LaLit Traveller, Mathura Road"/>
    <x v="15"/>
    <s v="Indian Rupees(Rs.)"/>
    <x v="1"/>
    <x v="0"/>
    <s v="No"/>
    <n v="1900"/>
    <x v="2"/>
    <x v="953"/>
    <x v="0"/>
    <x v="2"/>
  </r>
  <r>
    <n v="301728"/>
    <s v="Desire Foods"/>
    <n v="1"/>
    <x v="63"/>
    <s v="G 25/22, Main Road, 40 Feet, Molarband Extension, Badarpur Border, Faridabad"/>
    <s v="Badarpur Border"/>
    <x v="35"/>
    <s v="Indian Rupees(Rs.)"/>
    <x v="0"/>
    <x v="0"/>
    <s v="No"/>
    <n v="250"/>
    <x v="2"/>
    <x v="1866"/>
    <x v="0"/>
    <x v="0"/>
  </r>
  <r>
    <n v="311053"/>
    <s v="Snax Points"/>
    <n v="1"/>
    <x v="63"/>
    <s v="A-68/5, Near Mehra Petrol Pump, Main Tajpur Road, Badarpur Border, Faridabad"/>
    <s v="Badarpur Border"/>
    <x v="776"/>
    <s v="Indian Rupees(Rs.)"/>
    <x v="0"/>
    <x v="0"/>
    <s v="No"/>
    <n v="300"/>
    <x v="2"/>
    <x v="1866"/>
    <x v="0"/>
    <x v="0"/>
  </r>
  <r>
    <n v="309927"/>
    <s v="Kolkata Hot Kathi Rolls"/>
    <n v="1"/>
    <x v="63"/>
    <s v="Deepak Complex, Near Eros Garden, Charmwood Village, Faridabad"/>
    <s v="Charmwood Village"/>
    <x v="60"/>
    <s v="Indian Rupees(Rs.)"/>
    <x v="0"/>
    <x v="0"/>
    <s v="No"/>
    <n v="300"/>
    <x v="2"/>
    <x v="1616"/>
    <x v="0"/>
    <x v="0"/>
  </r>
  <r>
    <n v="18472426"/>
    <s v="Standard Chicken Point"/>
    <n v="1"/>
    <x v="63"/>
    <s v="3F/90, Sainik Colony Road, NIT Faridabad"/>
    <s v="NIT"/>
    <x v="14"/>
    <s v="Indian Rupees(Rs.)"/>
    <x v="0"/>
    <x v="0"/>
    <s v="No"/>
    <n v="500"/>
    <x v="0"/>
    <x v="1873"/>
    <x v="0"/>
    <x v="1"/>
  </r>
  <r>
    <n v="6025"/>
    <s v="Cakes 'n Bakes - Park Plaza"/>
    <n v="1"/>
    <x v="63"/>
    <s v="Park Plaza, Sector 21 C, Sector 21, Faridabad"/>
    <s v="Park Plaza, Sector 21, Faridabad"/>
    <x v="22"/>
    <s v="Indian Rupees(Rs.)"/>
    <x v="0"/>
    <x v="0"/>
    <s v="No"/>
    <n v="1000"/>
    <x v="2"/>
    <x v="1615"/>
    <x v="0"/>
    <x v="2"/>
  </r>
  <r>
    <n v="8326"/>
    <s v="Hot &amp; Tasty Chinese Food"/>
    <n v="1"/>
    <x v="63"/>
    <s v="18, DLF Market, Sector 11, Faridabad"/>
    <s v="Sector 11"/>
    <x v="3"/>
    <s v="Indian Rupees(Rs.)"/>
    <x v="0"/>
    <x v="0"/>
    <s v="No"/>
    <n v="450"/>
    <x v="2"/>
    <x v="906"/>
    <x v="0"/>
    <x v="0"/>
  </r>
  <r>
    <n v="18380180"/>
    <s v="The Street Kitchen"/>
    <n v="1"/>
    <x v="63"/>
    <s v="Shop 139, Main HUDA Market, Sector 16, Faridabad"/>
    <s v="Sector 16"/>
    <x v="3"/>
    <s v="Indian Rupees(Rs.)"/>
    <x v="0"/>
    <x v="0"/>
    <s v="No"/>
    <n v="400"/>
    <x v="0"/>
    <x v="2774"/>
    <x v="0"/>
    <x v="0"/>
  </r>
  <r>
    <n v="18241538"/>
    <s v="Bikaneri Sweets &amp; Restaurant"/>
    <n v="1"/>
    <x v="63"/>
    <s v="Ankhir Road, Near Union Bank, Opposite Sector 21-D, Sector 21, Faridabad"/>
    <s v="Sector 21"/>
    <x v="748"/>
    <s v="Indian Rupees(Rs.)"/>
    <x v="0"/>
    <x v="0"/>
    <s v="No"/>
    <n v="250"/>
    <x v="0"/>
    <x v="1548"/>
    <x v="0"/>
    <x v="0"/>
  </r>
  <r>
    <n v="18433879"/>
    <s v="The Chaiwalas"/>
    <n v="1"/>
    <x v="63"/>
    <s v="Asian Institute of Medical Sciences, Near Badhkal Road, Sector 21, Faridabad"/>
    <s v="Sector 21"/>
    <x v="7"/>
    <s v="Indian Rupees(Rs.)"/>
    <x v="0"/>
    <x v="0"/>
    <s v="No"/>
    <n v="300"/>
    <x v="0"/>
    <x v="2682"/>
    <x v="0"/>
    <x v="0"/>
  </r>
  <r>
    <n v="18471284"/>
    <s v="Muradabadi Chicken Biryani Corner"/>
    <n v="1"/>
    <x v="63"/>
    <s v="12/4, Sarai Khawaja, Banarasi Market, Near Toll Gate, Main Mathura Road, Sector 37, Faridabad"/>
    <s v="Sector 35"/>
    <x v="14"/>
    <s v="Indian Rupees(Rs.)"/>
    <x v="0"/>
    <x v="0"/>
    <s v="No"/>
    <n v="500"/>
    <x v="0"/>
    <x v="858"/>
    <x v="0"/>
    <x v="1"/>
  </r>
  <r>
    <n v="5010"/>
    <s v="The Tandoori Times"/>
    <n v="1"/>
    <x v="63"/>
    <s v="22, HUDA Market, Main Road, Sector 37, Faridabad"/>
    <s v="Sector 37"/>
    <x v="0"/>
    <s v="Indian Rupees(Rs.)"/>
    <x v="0"/>
    <x v="0"/>
    <s v="No"/>
    <n v="500"/>
    <x v="2"/>
    <x v="2526"/>
    <x v="0"/>
    <x v="1"/>
  </r>
  <r>
    <n v="18471285"/>
    <s v="Sardar A Pure Meat Shop"/>
    <n v="1"/>
    <x v="63"/>
    <s v="Shop 5, Ground Floor, Achievers Mall, Near Sainik Colony, Sector 49, Faridabad"/>
    <s v="Sector 49"/>
    <x v="134"/>
    <s v="Indian Rupees(Rs.)"/>
    <x v="0"/>
    <x v="0"/>
    <s v="No"/>
    <n v="150"/>
    <x v="0"/>
    <x v="269"/>
    <x v="0"/>
    <x v="0"/>
  </r>
  <r>
    <n v="18429393"/>
    <s v="Gupha"/>
    <n v="1"/>
    <x v="63"/>
    <s v="SRS Royal Hills, Near Club Sec 87, Sector 86, Faridabad"/>
    <s v="Sector 86"/>
    <x v="3"/>
    <s v="Indian Rupees(Rs.)"/>
    <x v="0"/>
    <x v="0"/>
    <s v="No"/>
    <n v="500"/>
    <x v="2"/>
    <x v="728"/>
    <x v="0"/>
    <x v="1"/>
  </r>
  <r>
    <n v="18241905"/>
    <s v="Indian Gourmet"/>
    <n v="1"/>
    <x v="63"/>
    <s v="Plot 6, Tigaon Road, Sector 86, Faridabad"/>
    <s v="Sector 86"/>
    <x v="655"/>
    <s v="Indian Rupees(Rs.)"/>
    <x v="0"/>
    <x v="0"/>
    <s v="No"/>
    <n v="450"/>
    <x v="2"/>
    <x v="2135"/>
    <x v="0"/>
    <x v="0"/>
  </r>
  <r>
    <n v="18363078"/>
    <s v="Mister Mughal"/>
    <n v="1"/>
    <x v="63"/>
    <s v="Shop 16, BPTP Princess Park Shopping Arcade, Sector 86, Faridabad"/>
    <s v="Sector 86"/>
    <x v="14"/>
    <s v="Indian Rupees(Rs.)"/>
    <x v="0"/>
    <x v="1"/>
    <s v="No"/>
    <n v="600"/>
    <x v="1"/>
    <x v="1393"/>
    <x v="0"/>
    <x v="1"/>
  </r>
  <r>
    <n v="18477428"/>
    <s v="Yummy Cake"/>
    <n v="1"/>
    <x v="63"/>
    <s v="285, DDA Flat, Suraj Kund Road, Pul Prahladpur, Suraj Kund, Faridabad"/>
    <s v="Suraj Kund"/>
    <x v="22"/>
    <s v="Indian Rupees(Rs.)"/>
    <x v="0"/>
    <x v="0"/>
    <s v="No"/>
    <n v="400"/>
    <x v="2"/>
    <x v="33"/>
    <x v="0"/>
    <x v="0"/>
  </r>
  <r>
    <n v="18460293"/>
    <s v="Med E Taste"/>
    <n v="1"/>
    <x v="63"/>
    <s v="1, Anangpur Chowk, Opposite Omaxe Forest &amp; Spa, Suraj Kund, Faridabad"/>
    <s v="Suraj Kund"/>
    <x v="271"/>
    <s v="Indian Rupees(Rs.)"/>
    <x v="0"/>
    <x v="0"/>
    <s v="No"/>
    <n v="500"/>
    <x v="0"/>
    <x v="1179"/>
    <x v="0"/>
    <x v="1"/>
  </r>
  <r>
    <n v="9496"/>
    <s v="Shankar Sweets"/>
    <n v="1"/>
    <x v="63"/>
    <s v="E 588, Mittal Colony, Pul Parahladpur, Suraj Kund Road, Faridabad, Suraj Kund, Faridabad"/>
    <s v="Suraj Kund"/>
    <x v="57"/>
    <s v="Indian Rupees(Rs.)"/>
    <x v="0"/>
    <x v="0"/>
    <s v="No"/>
    <n v="100"/>
    <x v="0"/>
    <x v="1441"/>
    <x v="0"/>
    <x v="0"/>
  </r>
  <r>
    <n v="301731"/>
    <s v="Rakheja Bakery"/>
    <n v="1"/>
    <x v="63"/>
    <s v="Main 40 Feet Road, Molarband Extension, Badarpur Border, Faridabad"/>
    <s v="Badarpur Border"/>
    <x v="22"/>
    <s v="Indian Rupees(Rs.)"/>
    <x v="0"/>
    <x v="0"/>
    <s v="No"/>
    <n v="100"/>
    <x v="2"/>
    <x v="1780"/>
    <x v="0"/>
    <x v="0"/>
  </r>
  <r>
    <n v="309936"/>
    <s v="Green Chick Chop"/>
    <n v="1"/>
    <x v="63"/>
    <s v="UG 58, Charmwood Plaza, Eros Garden Colony, Suraj Kund Road, Charmwood Village, Faridabad"/>
    <s v="Charmwood Village"/>
    <x v="85"/>
    <s v="Indian Rupees(Rs.)"/>
    <x v="0"/>
    <x v="0"/>
    <s v="No"/>
    <n v="350"/>
    <x v="2"/>
    <x v="1395"/>
    <x v="0"/>
    <x v="0"/>
  </r>
  <r>
    <n v="308082"/>
    <s v="Momo-Cha"/>
    <n v="1"/>
    <x v="63"/>
    <s v="Crown Plaza Mall, Sector 15, Faridabad"/>
    <s v="Crown Plaza Mall, Sector 15, Faridabad"/>
    <x v="12"/>
    <s v="Indian Rupees(Rs.)"/>
    <x v="0"/>
    <x v="1"/>
    <s v="No"/>
    <n v="200"/>
    <x v="2"/>
    <x v="49"/>
    <x v="0"/>
    <x v="0"/>
  </r>
  <r>
    <n v="18279477"/>
    <s v="Momo-Cha"/>
    <n v="1"/>
    <x v="63"/>
    <s v="J-121, Near Lean Wolf Gym, Sector 10, Faridabad"/>
    <s v="Sector 10"/>
    <x v="3"/>
    <s v="Indian Rupees(Rs.)"/>
    <x v="0"/>
    <x v="0"/>
    <s v="No"/>
    <n v="450"/>
    <x v="2"/>
    <x v="597"/>
    <x v="0"/>
    <x v="0"/>
  </r>
  <r>
    <n v="18359331"/>
    <s v="Oregano India"/>
    <n v="1"/>
    <x v="63"/>
    <s v="Shop 2661, Sector 7-10 Market, YMCA Road, Sector 10, Faridabad"/>
    <s v="Sector 10"/>
    <x v="1202"/>
    <s v="Indian Rupees(Rs.)"/>
    <x v="0"/>
    <x v="0"/>
    <s v="No"/>
    <n v="500"/>
    <x v="2"/>
    <x v="2025"/>
    <x v="0"/>
    <x v="1"/>
  </r>
  <r>
    <n v="301151"/>
    <s v="Sagar Bakery"/>
    <n v="1"/>
    <x v="63"/>
    <s v="938, 7-10 Chowk, YMCA Road, Sector 10, Faridabad"/>
    <s v="Sector 10"/>
    <x v="22"/>
    <s v="Indian Rupees(Rs.)"/>
    <x v="0"/>
    <x v="0"/>
    <s v="No"/>
    <n v="150"/>
    <x v="2"/>
    <x v="459"/>
    <x v="0"/>
    <x v="0"/>
  </r>
  <r>
    <n v="18270379"/>
    <s v="Sanjha Chulha"/>
    <n v="1"/>
    <x v="63"/>
    <s v="Plot 1-A, Sector 11-D, Sector 11, Faridabad"/>
    <s v="Sector 11"/>
    <x v="2"/>
    <s v="Indian Rupees(Rs.)"/>
    <x v="0"/>
    <x v="1"/>
    <s v="No"/>
    <n v="700"/>
    <x v="2"/>
    <x v="2743"/>
    <x v="0"/>
    <x v="1"/>
  </r>
  <r>
    <n v="8266"/>
    <s v="Mittal Fast Food"/>
    <n v="1"/>
    <x v="63"/>
    <s v="10, Town Park, Sector 12, Faridabad"/>
    <s v="Sector 12"/>
    <x v="12"/>
    <s v="Indian Rupees(Rs.)"/>
    <x v="0"/>
    <x v="0"/>
    <s v="No"/>
    <n v="100"/>
    <x v="0"/>
    <x v="1879"/>
    <x v="0"/>
    <x v="0"/>
  </r>
  <r>
    <n v="18474912"/>
    <s v="Hash Stix"/>
    <n v="1"/>
    <x v="63"/>
    <s v="Shop 160, Sector 15, Faridabad"/>
    <s v="Sector 15"/>
    <x v="12"/>
    <s v="Indian Rupees(Rs.)"/>
    <x v="0"/>
    <x v="0"/>
    <s v="No"/>
    <n v="250"/>
    <x v="1"/>
    <x v="1256"/>
    <x v="0"/>
    <x v="0"/>
  </r>
  <r>
    <n v="18416829"/>
    <s v="Keventers"/>
    <n v="1"/>
    <x v="63"/>
    <s v="Booth 125-P, Ground Floor, Huda Market, Sector 15, Faridabad"/>
    <s v="Sector 15"/>
    <x v="81"/>
    <s v="Indian Rupees(Rs.)"/>
    <x v="0"/>
    <x v="0"/>
    <s v="No"/>
    <n v="400"/>
    <x v="1"/>
    <x v="1622"/>
    <x v="0"/>
    <x v="0"/>
  </r>
  <r>
    <n v="18250288"/>
    <s v="Cafí© Bogchi"/>
    <n v="1"/>
    <x v="63"/>
    <s v="SCF 39, First Floor, Above Axis Bank, Sector 15, Faridabad"/>
    <s v="Sector 15"/>
    <x v="1203"/>
    <s v="Indian Rupees(Rs.)"/>
    <x v="0"/>
    <x v="1"/>
    <s v="No"/>
    <n v="650"/>
    <x v="1"/>
    <x v="1626"/>
    <x v="0"/>
    <x v="1"/>
  </r>
  <r>
    <n v="18393702"/>
    <s v="Baskin Robbins"/>
    <n v="1"/>
    <x v="63"/>
    <s v="Shop 60, Near Sagar Cinema, Sector 16, Faridabad"/>
    <s v="Sector 16"/>
    <x v="44"/>
    <s v="Indian Rupees(Rs.)"/>
    <x v="0"/>
    <x v="1"/>
    <s v="No"/>
    <n v="300"/>
    <x v="2"/>
    <x v="1368"/>
    <x v="0"/>
    <x v="0"/>
  </r>
  <r>
    <n v="18471260"/>
    <s v="Recipe Badshah"/>
    <n v="1"/>
    <x v="63"/>
    <s v="Shop 98, Sabzi Mandi, Sector 16, Faridabad"/>
    <s v="Sector 16"/>
    <x v="0"/>
    <s v="Indian Rupees(Rs.)"/>
    <x v="0"/>
    <x v="0"/>
    <s v="No"/>
    <n v="300"/>
    <x v="2"/>
    <x v="2021"/>
    <x v="0"/>
    <x v="0"/>
  </r>
  <r>
    <n v="18466931"/>
    <s v="Apna Restaurant"/>
    <n v="1"/>
    <x v="63"/>
    <s v="Booth 146, HUDA Market, Sector 16, Faridabad"/>
    <s v="Sector 16"/>
    <x v="0"/>
    <s v="Indian Rupees(Rs.)"/>
    <x v="0"/>
    <x v="0"/>
    <s v="No"/>
    <n v="400"/>
    <x v="0"/>
    <x v="2538"/>
    <x v="0"/>
    <x v="0"/>
  </r>
  <r>
    <n v="18464607"/>
    <s v="Chings Chinese"/>
    <n v="1"/>
    <x v="63"/>
    <s v="Near Gold Gym, Behind Petro Pump Sector 16, Faridabad"/>
    <s v="Sector 16"/>
    <x v="19"/>
    <s v="Indian Rupees(Rs.)"/>
    <x v="0"/>
    <x v="0"/>
    <s v="No"/>
    <n v="300"/>
    <x v="0"/>
    <x v="1039"/>
    <x v="0"/>
    <x v="0"/>
  </r>
  <r>
    <n v="311047"/>
    <s v="Red Chilli"/>
    <n v="1"/>
    <x v="63"/>
    <s v="Shop 140, Back Side, Main Market, Sector 17, Faridabad"/>
    <s v="Sector 17"/>
    <x v="19"/>
    <s v="Indian Rupees(Rs.)"/>
    <x v="0"/>
    <x v="0"/>
    <s v="No"/>
    <n v="300"/>
    <x v="2"/>
    <x v="712"/>
    <x v="0"/>
    <x v="0"/>
  </r>
  <r>
    <n v="18420432"/>
    <s v="Parkash Dhaba"/>
    <n v="1"/>
    <x v="63"/>
    <s v="Shop 32, HUDA Market, Sector 19, Faridabad"/>
    <s v="Sector 19"/>
    <x v="3"/>
    <s v="Indian Rupees(Rs.)"/>
    <x v="0"/>
    <x v="0"/>
    <s v="No"/>
    <n v="200"/>
    <x v="2"/>
    <x v="1334"/>
    <x v="0"/>
    <x v="0"/>
  </r>
  <r>
    <n v="312788"/>
    <s v="Kulcha Paaji"/>
    <n v="1"/>
    <x v="63"/>
    <s v="Opposite 21-C Market, Sector 21, Faridabad"/>
    <s v="Sector 21"/>
    <x v="43"/>
    <s v="Indian Rupees(Rs.)"/>
    <x v="0"/>
    <x v="0"/>
    <s v="No"/>
    <n v="100"/>
    <x v="2"/>
    <x v="51"/>
    <x v="0"/>
    <x v="0"/>
  </r>
  <r>
    <n v="304114"/>
    <s v="Laziz Restaurant"/>
    <n v="1"/>
    <x v="63"/>
    <s v="Shop 14, Devi Sahai Market, Sector 37, Faridabad"/>
    <s v="Sector 37"/>
    <x v="2"/>
    <s v="Indian Rupees(Rs.)"/>
    <x v="0"/>
    <x v="0"/>
    <s v="No"/>
    <n v="600"/>
    <x v="2"/>
    <x v="1046"/>
    <x v="0"/>
    <x v="1"/>
  </r>
  <r>
    <n v="18446082"/>
    <s v="Cafí© Kitchen"/>
    <n v="1"/>
    <x v="63"/>
    <s v="Shop 65, HUDA Market, Sector 37, Faridabad"/>
    <s v="Sector 37"/>
    <x v="3"/>
    <s v="Indian Rupees(Rs.)"/>
    <x v="0"/>
    <x v="0"/>
    <s v="No"/>
    <n v="300"/>
    <x v="0"/>
    <x v="2022"/>
    <x v="0"/>
    <x v="0"/>
  </r>
  <r>
    <n v="18471244"/>
    <s v="Magic Spice Wok"/>
    <n v="1"/>
    <x v="63"/>
    <s v="Shop 53, HUDA Market, Sector 37, Faridabad"/>
    <s v="Sector 37"/>
    <x v="38"/>
    <s v="Indian Rupees(Rs.)"/>
    <x v="0"/>
    <x v="0"/>
    <s v="No"/>
    <n v="300"/>
    <x v="0"/>
    <x v="50"/>
    <x v="0"/>
    <x v="0"/>
  </r>
  <r>
    <n v="18469976"/>
    <s v="Sam's Bake Shop"/>
    <n v="1"/>
    <x v="63"/>
    <s v="Shop 121, HUDA Market, Sector 37, Faridabad"/>
    <s v="Sector 37"/>
    <x v="42"/>
    <s v="Indian Rupees(Rs.)"/>
    <x v="0"/>
    <x v="0"/>
    <s v="No"/>
    <n v="200"/>
    <x v="0"/>
    <x v="1045"/>
    <x v="0"/>
    <x v="0"/>
  </r>
  <r>
    <n v="18107870"/>
    <s v="Punjabi Culture"/>
    <n v="1"/>
    <x v="63"/>
    <s v="B-474, Greenfield Plaza, Sector 43, Faridabad"/>
    <s v="Sector 43"/>
    <x v="2"/>
    <s v="Indian Rupees(Rs.)"/>
    <x v="0"/>
    <x v="0"/>
    <s v="No"/>
    <n v="500"/>
    <x v="2"/>
    <x v="2207"/>
    <x v="0"/>
    <x v="1"/>
  </r>
  <r>
    <n v="18345740"/>
    <s v="Aravalli Owls"/>
    <n v="1"/>
    <x v="63"/>
    <s v="B - 263, Green Field Colony, Sector 43, Faridabad"/>
    <s v="Sector 43"/>
    <x v="49"/>
    <s v="Indian Rupees(Rs.)"/>
    <x v="0"/>
    <x v="0"/>
    <s v="No"/>
    <n v="400"/>
    <x v="0"/>
    <x v="1453"/>
    <x v="0"/>
    <x v="0"/>
  </r>
  <r>
    <n v="18377907"/>
    <s v="Royal Bakers"/>
    <n v="1"/>
    <x v="63"/>
    <s v="B 229, Shop 3, Greenfield Colony, Sector 43, Faridabad"/>
    <s v="Sector 43"/>
    <x v="22"/>
    <s v="Indian Rupees(Rs.)"/>
    <x v="0"/>
    <x v="0"/>
    <s v="No"/>
    <n v="200"/>
    <x v="0"/>
    <x v="1046"/>
    <x v="0"/>
    <x v="0"/>
  </r>
  <r>
    <n v="17982346"/>
    <s v="Kaushik Bakery"/>
    <n v="1"/>
    <x v="63"/>
    <s v="SCF Complex 58, Huda Market, Sector 7, Faridabad"/>
    <s v="Sector 7"/>
    <x v="22"/>
    <s v="Indian Rupees(Rs.)"/>
    <x v="0"/>
    <x v="0"/>
    <s v="No"/>
    <n v="200"/>
    <x v="2"/>
    <x v="2376"/>
    <x v="0"/>
    <x v="0"/>
  </r>
  <r>
    <n v="312842"/>
    <s v="Anupam Sweets &amp; Restaurant"/>
    <n v="1"/>
    <x v="63"/>
    <s v="Sai Plaza, Opposite Sai Dham, Tigaon Road, Sector 86, Faridabad"/>
    <s v="Sector 86"/>
    <x v="20"/>
    <s v="Indian Rupees(Rs.)"/>
    <x v="0"/>
    <x v="1"/>
    <s v="No"/>
    <n v="450"/>
    <x v="2"/>
    <x v="2268"/>
    <x v="0"/>
    <x v="0"/>
  </r>
  <r>
    <n v="18273572"/>
    <s v="Urban Cuisine"/>
    <n v="1"/>
    <x v="63"/>
    <s v="Shop 2-4, Tigaon Road, Near Sai Dham Mandir, Sector 86, Faridabad"/>
    <s v="Sector 86"/>
    <x v="49"/>
    <s v="Indian Rupees(Rs.)"/>
    <x v="0"/>
    <x v="1"/>
    <s v="No"/>
    <n v="500"/>
    <x v="2"/>
    <x v="1455"/>
    <x v="0"/>
    <x v="1"/>
  </r>
  <r>
    <n v="307151"/>
    <s v="D ART of Flavour"/>
    <n v="1"/>
    <x v="63"/>
    <s v="H-250, B/10, 60 Feet Road, Pul Prahladpur, Suraj Kund, Faridabad"/>
    <s v="Suraj Kund"/>
    <x v="3"/>
    <s v="Indian Rupees(Rs.)"/>
    <x v="0"/>
    <x v="0"/>
    <s v="No"/>
    <n v="500"/>
    <x v="2"/>
    <x v="1181"/>
    <x v="0"/>
    <x v="1"/>
  </r>
  <r>
    <n v="18471318"/>
    <s v="Da Pizza Zone"/>
    <n v="1"/>
    <x v="63"/>
    <s v="HR 62, CD 60 Foot Road, Pul Pehladpur, Near Sharma Market, New Delhi"/>
    <s v="Suraj Kund"/>
    <x v="27"/>
    <s v="Indian Rupees(Rs.)"/>
    <x v="0"/>
    <x v="0"/>
    <s v="No"/>
    <n v="500"/>
    <x v="0"/>
    <x v="726"/>
    <x v="0"/>
    <x v="1"/>
  </r>
  <r>
    <n v="18133510"/>
    <s v="Barbeque Nation"/>
    <n v="1"/>
    <x v="63"/>
    <s v="2nd Floor, Crown Interiorz Mall, Sector 35, Faridabad"/>
    <s v="Crown Interiorz Mall, Sector 35, Faridabad"/>
    <x v="0"/>
    <s v="Indian Rupees(Rs.)"/>
    <x v="0"/>
    <x v="0"/>
    <s v="No"/>
    <n v="1600"/>
    <x v="1"/>
    <x v="309"/>
    <x v="0"/>
    <x v="2"/>
  </r>
  <r>
    <n v="18427216"/>
    <s v="City Dhaba"/>
    <n v="1"/>
    <x v="63"/>
    <s v="11-12 Dividing Road, Sector 12, Faridabad"/>
    <s v="Sector 12"/>
    <x v="3"/>
    <s v="Indian Rupees(Rs.)"/>
    <x v="0"/>
    <x v="0"/>
    <s v="No"/>
    <n v="550"/>
    <x v="0"/>
    <x v="2775"/>
    <x v="0"/>
    <x v="1"/>
  </r>
  <r>
    <n v="18107832"/>
    <s v="Gulab"/>
    <n v="1"/>
    <x v="63"/>
    <s v="Shop 33, Main Market, Sector 15, Faridabad"/>
    <s v="Sector 15"/>
    <x v="1081"/>
    <s v="Indian Rupees(Rs.)"/>
    <x v="0"/>
    <x v="1"/>
    <s v="No"/>
    <n v="600"/>
    <x v="2"/>
    <x v="2776"/>
    <x v="0"/>
    <x v="1"/>
  </r>
  <r>
    <n v="18421965"/>
    <s v="The Grub House"/>
    <n v="1"/>
    <x v="63"/>
    <s v="SCF 55, Main Market, Sector 15, Faridabad"/>
    <s v="Sector 15"/>
    <x v="337"/>
    <s v="Indian Rupees(Rs.)"/>
    <x v="0"/>
    <x v="0"/>
    <s v="No"/>
    <n v="600"/>
    <x v="2"/>
    <x v="2450"/>
    <x v="0"/>
    <x v="1"/>
  </r>
  <r>
    <n v="1820"/>
    <s v="Chickenette"/>
    <n v="1"/>
    <x v="63"/>
    <s v="11 &amp; 12, Main Market, Sector 15, Faridabad"/>
    <s v="Sector 15"/>
    <x v="1204"/>
    <s v="Indian Rupees(Rs.)"/>
    <x v="0"/>
    <x v="0"/>
    <s v="No"/>
    <n v="650"/>
    <x v="1"/>
    <x v="69"/>
    <x v="0"/>
    <x v="1"/>
  </r>
  <r>
    <n v="3863"/>
    <s v="Giani"/>
    <n v="1"/>
    <x v="63"/>
    <s v="125, Near Gurudwara, Sector 15, Faridabad"/>
    <s v="Sector 15"/>
    <x v="61"/>
    <s v="Indian Rupees(Rs.)"/>
    <x v="0"/>
    <x v="0"/>
    <s v="No"/>
    <n v="400"/>
    <x v="1"/>
    <x v="305"/>
    <x v="0"/>
    <x v="0"/>
  </r>
  <r>
    <n v="2565"/>
    <s v="Sethi's Delicacy"/>
    <n v="1"/>
    <x v="63"/>
    <s v="9 &amp; 10, Main Market, Sector 15, Faridabad"/>
    <s v="Sector 15"/>
    <x v="99"/>
    <s v="Indian Rupees(Rs.)"/>
    <x v="0"/>
    <x v="0"/>
    <s v="No"/>
    <n v="150"/>
    <x v="1"/>
    <x v="2652"/>
    <x v="0"/>
    <x v="0"/>
  </r>
  <r>
    <n v="18466420"/>
    <s v="Chaudhary Chaap &amp; Chinese"/>
    <n v="1"/>
    <x v="63"/>
    <s v="Shop 137, Huda Market, Sector 16, Faridabad"/>
    <s v="Sector 16"/>
    <x v="25"/>
    <s v="Indian Rupees(Rs.)"/>
    <x v="0"/>
    <x v="0"/>
    <s v="No"/>
    <n v="300"/>
    <x v="0"/>
    <x v="649"/>
    <x v="0"/>
    <x v="0"/>
  </r>
  <r>
    <n v="8321"/>
    <s v="Paradise Inn"/>
    <n v="1"/>
    <x v="63"/>
    <s v="124, Near OBC Bank, Sector 17 Market, Faridabad, Sector 17, Faridabad"/>
    <s v="Sector 17"/>
    <x v="8"/>
    <s v="Indian Rupees(Rs.)"/>
    <x v="0"/>
    <x v="0"/>
    <s v="No"/>
    <n v="500"/>
    <x v="2"/>
    <x v="306"/>
    <x v="0"/>
    <x v="1"/>
  </r>
  <r>
    <n v="18472443"/>
    <s v="Bikaner Misthan Bhandar"/>
    <n v="1"/>
    <x v="63"/>
    <s v="Ground Floor, Ridhi Sidhi Plaza, Ashoka Main, Sector 35, Faridabad"/>
    <s v="Sector 35"/>
    <x v="901"/>
    <s v="Indian Rupees(Rs.)"/>
    <x v="0"/>
    <x v="0"/>
    <s v="No"/>
    <n v="150"/>
    <x v="0"/>
    <x v="913"/>
    <x v="0"/>
    <x v="0"/>
  </r>
  <r>
    <n v="18204478"/>
    <s v="Desi Tadka"/>
    <n v="1"/>
    <x v="63"/>
    <s v="Shop 1, Devi Sahai Market, Sector 37, Faridabad"/>
    <s v="Sector 37"/>
    <x v="8"/>
    <s v="Indian Rupees(Rs.)"/>
    <x v="0"/>
    <x v="0"/>
    <s v="No"/>
    <n v="500"/>
    <x v="2"/>
    <x v="68"/>
    <x v="0"/>
    <x v="1"/>
  </r>
  <r>
    <n v="18349251"/>
    <s v="Prelibato"/>
    <n v="1"/>
    <x v="63"/>
    <s v="3176, C Block Market, Green Field Colony, Sector 41, Faridabad"/>
    <s v="Sector 41"/>
    <x v="345"/>
    <s v="Indian Rupees(Rs.)"/>
    <x v="0"/>
    <x v="0"/>
    <s v="No"/>
    <n v="400"/>
    <x v="0"/>
    <x v="1714"/>
    <x v="0"/>
    <x v="0"/>
  </r>
  <r>
    <n v="18424179"/>
    <s v="Mother's Kitchen"/>
    <n v="1"/>
    <x v="63"/>
    <s v="B-1212, Ground Floor, Front Side, Green Fields Colony, Main Road, Sector 42, Faridabad"/>
    <s v="Sector 42"/>
    <x v="3"/>
    <s v="Indian Rupees(Rs.)"/>
    <x v="0"/>
    <x v="0"/>
    <s v="No"/>
    <n v="300"/>
    <x v="0"/>
    <x v="1712"/>
    <x v="0"/>
    <x v="0"/>
  </r>
  <r>
    <n v="309632"/>
    <s v="Domino's Pizza"/>
    <n v="1"/>
    <x v="63"/>
    <s v="Ground Floor, Plot 201, Block B, Greenfield Colony, Sector 43, Faridabad"/>
    <s v="Sector 43"/>
    <x v="30"/>
    <s v="Indian Rupees(Rs.)"/>
    <x v="0"/>
    <x v="0"/>
    <s v="No"/>
    <n v="700"/>
    <x v="2"/>
    <x v="1706"/>
    <x v="0"/>
    <x v="1"/>
  </r>
  <r>
    <n v="312874"/>
    <s v="Green Chick Chop"/>
    <n v="1"/>
    <x v="63"/>
    <s v="Shop 15, Omaxe Hills And Forest Spa, Surajkund Road, Sector 43, Faridabad"/>
    <s v="Sector 43"/>
    <x v="85"/>
    <s v="Indian Rupees(Rs.)"/>
    <x v="0"/>
    <x v="0"/>
    <s v="No"/>
    <n v="350"/>
    <x v="2"/>
    <x v="603"/>
    <x v="0"/>
    <x v="0"/>
  </r>
  <r>
    <n v="18419654"/>
    <s v="Sri Meenakshi South Indian Food"/>
    <n v="1"/>
    <x v="63"/>
    <s v="HUDA Market, Sector 46, Faridabad"/>
    <s v="Sector 46"/>
    <x v="64"/>
    <s v="Indian Rupees(Rs.)"/>
    <x v="0"/>
    <x v="0"/>
    <s v="No"/>
    <n v="250"/>
    <x v="0"/>
    <x v="1556"/>
    <x v="0"/>
    <x v="0"/>
  </r>
  <r>
    <n v="18247033"/>
    <s v="Chaska Restaurant"/>
    <n v="1"/>
    <x v="63"/>
    <s v="Shop 72, Near Omaxe Heights, Gate 2, Sector 86, Faridabad"/>
    <s v="Sector 86"/>
    <x v="3"/>
    <s v="Indian Rupees(Rs.)"/>
    <x v="0"/>
    <x v="0"/>
    <s v="No"/>
    <n v="650"/>
    <x v="2"/>
    <x v="961"/>
    <x v="0"/>
    <x v="1"/>
  </r>
  <r>
    <n v="18261694"/>
    <s v="TCD Cake &amp; Bake"/>
    <n v="1"/>
    <x v="63"/>
    <s v="Shop 121, Sai Dham Road, Near Omaxe Chowk, Sector 86, Faridabad"/>
    <s v="Sector 86"/>
    <x v="42"/>
    <s v="Indian Rupees(Rs.)"/>
    <x v="0"/>
    <x v="0"/>
    <s v="No"/>
    <n v="300"/>
    <x v="2"/>
    <x v="647"/>
    <x v="0"/>
    <x v="0"/>
  </r>
  <r>
    <n v="18381668"/>
    <s v="Green Chilly Chinese Food"/>
    <n v="1"/>
    <x v="63"/>
    <s v="Shop 100, Main HUDA Market, Sector 9, Faridabad"/>
    <s v="Sector 9"/>
    <x v="19"/>
    <s v="Indian Rupees(Rs.)"/>
    <x v="0"/>
    <x v="0"/>
    <s v="No"/>
    <n v="300"/>
    <x v="0"/>
    <x v="2756"/>
    <x v="0"/>
    <x v="0"/>
  </r>
  <r>
    <n v="18107844"/>
    <s v="Italia Cafe by Aura"/>
    <n v="1"/>
    <x v="63"/>
    <s v="A-4, Pul Prahladpur, Suraj Kund Road, Suraj Kund, Faridabad"/>
    <s v="Suraj Kund"/>
    <x v="62"/>
    <s v="Indian Rupees(Rs.)"/>
    <x v="0"/>
    <x v="0"/>
    <s v="No"/>
    <n v="400"/>
    <x v="2"/>
    <x v="2029"/>
    <x v="0"/>
    <x v="0"/>
  </r>
  <r>
    <n v="18377449"/>
    <s v="Aapki Rasoi"/>
    <n v="1"/>
    <x v="63"/>
    <s v="HR-227, 60 Feet Road, Pul Pehlad Pur, Charmwood Village, Faridabad"/>
    <s v="Charmwood Village"/>
    <x v="0"/>
    <s v="Indian Rupees(Rs.)"/>
    <x v="0"/>
    <x v="0"/>
    <s v="No"/>
    <n v="200"/>
    <x v="0"/>
    <x v="613"/>
    <x v="0"/>
    <x v="0"/>
  </r>
  <r>
    <n v="18465871"/>
    <s v="Fusion Food Corner"/>
    <n v="1"/>
    <x v="63"/>
    <s v="158/7, Opposite DDA Flat, Pul Pehlad Pur, Charmwood Village, Faridabad"/>
    <s v="Charmwood Village"/>
    <x v="3"/>
    <s v="Indian Rupees(Rs.)"/>
    <x v="0"/>
    <x v="0"/>
    <s v="No"/>
    <n v="300"/>
    <x v="0"/>
    <x v="73"/>
    <x v="0"/>
    <x v="0"/>
  </r>
  <r>
    <n v="312102"/>
    <s v="Dunkin' Donuts"/>
    <n v="1"/>
    <x v="63"/>
    <s v="3, 2nd Floor, Crown Interiorz Mall, Near Toll Bridge, Sector 35, Faridabad"/>
    <s v="Crown Interiorz Mall, Sector 35, Faridabad"/>
    <x v="26"/>
    <s v="Indian Rupees(Rs.)"/>
    <x v="0"/>
    <x v="1"/>
    <s v="No"/>
    <n v="600"/>
    <x v="1"/>
    <x v="537"/>
    <x v="0"/>
    <x v="1"/>
  </r>
  <r>
    <n v="18217857"/>
    <s v="The Chocolate Room"/>
    <n v="1"/>
    <x v="63"/>
    <s v="10, 2nd Floor, Crown Interiorz Mall, Sector 35, Faridabad"/>
    <s v="Crown Interiorz Mall, Sector 35, Faridabad"/>
    <x v="396"/>
    <s v="Indian Rupees(Rs.)"/>
    <x v="0"/>
    <x v="1"/>
    <s v="No"/>
    <n v="900"/>
    <x v="1"/>
    <x v="2409"/>
    <x v="0"/>
    <x v="1"/>
  </r>
  <r>
    <n v="18381244"/>
    <s v="Popcorn Fusion"/>
    <n v="1"/>
    <x v="63"/>
    <s v="Crown Interiorz Mall, Sector 35, Faridabad"/>
    <s v="Crown Interiorz Mall, Sector 35, Faridabad"/>
    <x v="12"/>
    <s v="Indian Rupees(Rs.)"/>
    <x v="0"/>
    <x v="0"/>
    <s v="No"/>
    <n v="200"/>
    <x v="0"/>
    <x v="2777"/>
    <x v="0"/>
    <x v="0"/>
  </r>
  <r>
    <n v="18408041"/>
    <s v="Subway"/>
    <n v="1"/>
    <x v="63"/>
    <s v="SF 25, 2nd Floor, Sector 35, Faridabad"/>
    <s v="Crown Interiorz Mall, Sector 35, Faridabad"/>
    <x v="711"/>
    <s v="Indian Rupees(Rs.)"/>
    <x v="0"/>
    <x v="0"/>
    <s v="No"/>
    <n v="500"/>
    <x v="0"/>
    <x v="2758"/>
    <x v="0"/>
    <x v="1"/>
  </r>
  <r>
    <n v="18472418"/>
    <s v="Punjabi Restaurant"/>
    <n v="1"/>
    <x v="63"/>
    <s v="3F/49, Sainik Colony Road, NIT, Faridabad"/>
    <s v="NIT"/>
    <x v="2"/>
    <s v="Indian Rupees(Rs.)"/>
    <x v="0"/>
    <x v="0"/>
    <s v="No"/>
    <n v="500"/>
    <x v="0"/>
    <x v="1301"/>
    <x v="0"/>
    <x v="1"/>
  </r>
  <r>
    <n v="18471262"/>
    <s v="New Dilight"/>
    <n v="1"/>
    <x v="63"/>
    <s v="H - 147, Sector 10, Faridabad"/>
    <s v="Sector 10"/>
    <x v="8"/>
    <s v="Indian Rupees(Rs.)"/>
    <x v="0"/>
    <x v="0"/>
    <s v="No"/>
    <n v="500"/>
    <x v="0"/>
    <x v="2343"/>
    <x v="0"/>
    <x v="1"/>
  </r>
  <r>
    <n v="9650"/>
    <s v="Cafe Coffee Day"/>
    <n v="1"/>
    <x v="63"/>
    <s v="SCF 42, Shopping Centre, Main Huda Market, Sector 15, Faridabad"/>
    <s v="Sector 15"/>
    <x v="7"/>
    <s v="Indian Rupees(Rs.)"/>
    <x v="0"/>
    <x v="0"/>
    <s v="No"/>
    <n v="450"/>
    <x v="2"/>
    <x v="610"/>
    <x v="0"/>
    <x v="0"/>
  </r>
  <r>
    <n v="18391065"/>
    <s v="Crispy Crust"/>
    <n v="1"/>
    <x v="63"/>
    <s v="Shop 19, HUDA Market, Opposite Mother Dairy, Sector 15, Faridabad"/>
    <s v="Sector 15"/>
    <x v="20"/>
    <s v="Indian Rupees(Rs.)"/>
    <x v="0"/>
    <x v="1"/>
    <s v="No"/>
    <n v="500"/>
    <x v="2"/>
    <x v="1467"/>
    <x v="0"/>
    <x v="1"/>
  </r>
  <r>
    <n v="18089254"/>
    <s v="Hunger Cure Express"/>
    <n v="1"/>
    <x v="63"/>
    <s v="HUDA Market, Sector 15, Faridabad"/>
    <s v="Sector 15"/>
    <x v="62"/>
    <s v="Indian Rupees(Rs.)"/>
    <x v="0"/>
    <x v="0"/>
    <s v="No"/>
    <n v="500"/>
    <x v="2"/>
    <x v="2778"/>
    <x v="0"/>
    <x v="1"/>
  </r>
  <r>
    <n v="18219542"/>
    <s v="Briosca"/>
    <n v="1"/>
    <x v="63"/>
    <s v="Shop 45, Main Market, Sector 15, Faridabad"/>
    <s v="Sector 15"/>
    <x v="42"/>
    <s v="Indian Rupees(Rs.)"/>
    <x v="0"/>
    <x v="1"/>
    <s v="No"/>
    <n v="400"/>
    <x v="1"/>
    <x v="1403"/>
    <x v="0"/>
    <x v="0"/>
  </r>
  <r>
    <n v="18161568"/>
    <s v="Juice On Go"/>
    <n v="1"/>
    <x v="63"/>
    <s v="SCF 46-50, 1st Floor, Fitstop Gym, Main Market, Sector 15, Faridabad"/>
    <s v="Sector 15"/>
    <x v="1205"/>
    <s v="Indian Rupees(Rs.)"/>
    <x v="0"/>
    <x v="0"/>
    <s v="No"/>
    <n v="150"/>
    <x v="1"/>
    <x v="2341"/>
    <x v="0"/>
    <x v="0"/>
  </r>
  <r>
    <n v="301170"/>
    <s v="Gulshan Hotel"/>
    <n v="1"/>
    <x v="63"/>
    <s v="Booth 2, Main Huda Market, Sector 16, Faridabad"/>
    <s v="Sector 16"/>
    <x v="0"/>
    <s v="Indian Rupees(Rs.)"/>
    <x v="0"/>
    <x v="0"/>
    <s v="No"/>
    <n v="250"/>
    <x v="0"/>
    <x v="322"/>
    <x v="0"/>
    <x v="0"/>
  </r>
  <r>
    <n v="8319"/>
    <s v="Hotel Ekant"/>
    <n v="1"/>
    <x v="63"/>
    <s v="12 - 14, Sector 17, Faridabad"/>
    <s v="Sector 17"/>
    <x v="8"/>
    <s v="Indian Rupees(Rs.)"/>
    <x v="0"/>
    <x v="0"/>
    <s v="No"/>
    <n v="700"/>
    <x v="2"/>
    <x v="774"/>
    <x v="0"/>
    <x v="1"/>
  </r>
  <r>
    <n v="18466937"/>
    <s v="The BBQ Garden"/>
    <n v="1"/>
    <x v="63"/>
    <s v="Plot 1, Sector 21, Faridabad"/>
    <s v="Sector 21"/>
    <x v="1206"/>
    <s v="Indian Rupees(Rs.)"/>
    <x v="1"/>
    <x v="0"/>
    <s v="No"/>
    <n v="700"/>
    <x v="0"/>
    <x v="534"/>
    <x v="0"/>
    <x v="1"/>
  </r>
  <r>
    <n v="8167"/>
    <s v="Lalit Kathi Rolls Momos"/>
    <n v="1"/>
    <x v="63"/>
    <s v="Main HUDA Market, Sector 29, Faridabad"/>
    <s v="Sector 29"/>
    <x v="12"/>
    <s v="Indian Rupees(Rs.)"/>
    <x v="0"/>
    <x v="0"/>
    <s v="No"/>
    <n v="100"/>
    <x v="2"/>
    <x v="2547"/>
    <x v="0"/>
    <x v="0"/>
  </r>
  <r>
    <n v="301127"/>
    <s v="Twist of Italy"/>
    <n v="1"/>
    <x v="63"/>
    <s v="92, HUDA Market, Sector 37, Faridabad"/>
    <s v="Sector 37"/>
    <x v="38"/>
    <s v="Indian Rupees(Rs.)"/>
    <x v="0"/>
    <x v="0"/>
    <s v="No"/>
    <n v="350"/>
    <x v="1"/>
    <x v="87"/>
    <x v="0"/>
    <x v="0"/>
  </r>
  <r>
    <n v="312084"/>
    <s v="Caramel"/>
    <n v="1"/>
    <x v="63"/>
    <s v="Omaxe Heights Club, Sector 86, Faridabad"/>
    <s v="Sector 86"/>
    <x v="31"/>
    <s v="Indian Rupees(Rs.)"/>
    <x v="0"/>
    <x v="0"/>
    <s v="No"/>
    <n v="600"/>
    <x v="2"/>
    <x v="1067"/>
    <x v="0"/>
    <x v="1"/>
  </r>
  <r>
    <n v="18425750"/>
    <s v="Tandoori Zaaika's"/>
    <n v="1"/>
    <x v="63"/>
    <s v="Tigaon Road, Near Omaxe, Sector 86, Faridabad"/>
    <s v="Sector 86"/>
    <x v="3"/>
    <s v="Indian Rupees(Rs.)"/>
    <x v="0"/>
    <x v="1"/>
    <s v="No"/>
    <n v="500"/>
    <x v="2"/>
    <x v="2548"/>
    <x v="0"/>
    <x v="1"/>
  </r>
  <r>
    <n v="18261699"/>
    <s v="Rock Cafe"/>
    <n v="1"/>
    <x v="63"/>
    <s v="Near Anandvan, Opposite NHPC Society, Suraj Kund Road, Suraj Kund, Faridabad"/>
    <s v="Suraj Kund"/>
    <x v="29"/>
    <s v="Indian Rupees(Rs.)"/>
    <x v="0"/>
    <x v="0"/>
    <s v="No"/>
    <n v="550"/>
    <x v="2"/>
    <x v="468"/>
    <x v="0"/>
    <x v="1"/>
  </r>
  <r>
    <n v="8037"/>
    <s v="Bikaner Sweets &amp; Bakers"/>
    <n v="1"/>
    <x v="63"/>
    <s v="A-1, Shiv Durga Vihar, Near Eros Garden, Suraj Kund, Faridabad"/>
    <s v="Suraj Kund"/>
    <x v="57"/>
    <s v="Indian Rupees(Rs.)"/>
    <x v="0"/>
    <x v="0"/>
    <s v="No"/>
    <n v="100"/>
    <x v="0"/>
    <x v="2779"/>
    <x v="0"/>
    <x v="0"/>
  </r>
  <r>
    <n v="9785"/>
    <s v="Gelato Vinto"/>
    <n v="1"/>
    <x v="63"/>
    <s v="40 GF, Eldeco Station 1 Mall, Sector 12, Faridabad"/>
    <s v="Eldeco Station 1 Mall, Sector 12, Faridabad"/>
    <x v="347"/>
    <s v="Indian Rupees(Rs.)"/>
    <x v="0"/>
    <x v="0"/>
    <s v="No"/>
    <n v="250"/>
    <x v="2"/>
    <x v="105"/>
    <x v="0"/>
    <x v="0"/>
  </r>
  <r>
    <n v="308961"/>
    <s v="Angaar"/>
    <n v="1"/>
    <x v="63"/>
    <s v="Hotel Saffron Kiran, 12/6, Adjacent to Badarpur Toll, NH-2, Sector 35, Faridabad"/>
    <s v="Hotel Saffron Kiran, Faridabad"/>
    <x v="3"/>
    <s v="Indian Rupees(Rs.)"/>
    <x v="1"/>
    <x v="0"/>
    <s v="No"/>
    <n v="1200"/>
    <x v="0"/>
    <x v="1082"/>
    <x v="0"/>
    <x v="2"/>
  </r>
  <r>
    <n v="18471296"/>
    <s v="Little Cafe"/>
    <n v="1"/>
    <x v="63"/>
    <s v="Shop 32, Upper Ground Floor, Parsvnath City Mall, Sector 12, Faridabad"/>
    <s v="Parsavnath City Mall, Sector 12, Faridabad"/>
    <x v="62"/>
    <s v="Indian Rupees(Rs.)"/>
    <x v="0"/>
    <x v="0"/>
    <s v="No"/>
    <n v="300"/>
    <x v="0"/>
    <x v="1725"/>
    <x v="0"/>
    <x v="0"/>
  </r>
  <r>
    <n v="18434243"/>
    <s v="Giani's"/>
    <n v="1"/>
    <x v="63"/>
    <s v="Sector 10, Faridabad"/>
    <s v="Sector 10"/>
    <x v="61"/>
    <s v="Indian Rupees(Rs.)"/>
    <x v="0"/>
    <x v="0"/>
    <s v="No"/>
    <n v="400"/>
    <x v="0"/>
    <x v="1923"/>
    <x v="0"/>
    <x v="0"/>
  </r>
  <r>
    <n v="301177"/>
    <s v="Perfect Bake"/>
    <n v="1"/>
    <x v="63"/>
    <s v="DSS-48, Huda Market, Sector 15, Faridabad"/>
    <s v="Sector 15"/>
    <x v="42"/>
    <s v="Indian Rupees(Rs.)"/>
    <x v="0"/>
    <x v="0"/>
    <s v="No"/>
    <n v="400"/>
    <x v="1"/>
    <x v="2687"/>
    <x v="0"/>
    <x v="0"/>
  </r>
  <r>
    <n v="18445360"/>
    <s v="Hungrill"/>
    <n v="1"/>
    <x v="63"/>
    <s v="Booth 110, HUDA Market, Near ICICI Bank, Sector 16, Faridabad"/>
    <s v="Sector 16"/>
    <x v="31"/>
    <s v="Indian Rupees(Rs.)"/>
    <x v="0"/>
    <x v="0"/>
    <s v="No"/>
    <n v="500"/>
    <x v="2"/>
    <x v="800"/>
    <x v="0"/>
    <x v="1"/>
  </r>
  <r>
    <n v="18421024"/>
    <s v="Open Yard"/>
    <n v="1"/>
    <x v="63"/>
    <s v="SCO 22-23, Main Market, Sector 16, Faridabad"/>
    <s v="Sector 16"/>
    <x v="31"/>
    <s v="Indian Rupees(Rs.)"/>
    <x v="1"/>
    <x v="0"/>
    <s v="No"/>
    <n v="800"/>
    <x v="2"/>
    <x v="920"/>
    <x v="0"/>
    <x v="1"/>
  </r>
  <r>
    <n v="18466939"/>
    <s v="Maa Kali Foods"/>
    <n v="1"/>
    <x v="63"/>
    <s v="SCO 35, HUDA Market, Sector 16, Faridabad"/>
    <s v="Sector 16"/>
    <x v="19"/>
    <s v="Indian Rupees(Rs.)"/>
    <x v="0"/>
    <x v="0"/>
    <s v="No"/>
    <n v="250"/>
    <x v="0"/>
    <x v="1078"/>
    <x v="0"/>
    <x v="0"/>
  </r>
  <r>
    <n v="9824"/>
    <s v="Sanjha Chulha"/>
    <n v="1"/>
    <x v="63"/>
    <s v="Booth 16, Part 2 Market, Sector 19, Faridabad"/>
    <s v="Sector 19"/>
    <x v="2"/>
    <s v="Indian Rupees(Rs.)"/>
    <x v="0"/>
    <x v="1"/>
    <s v="No"/>
    <n v="700"/>
    <x v="2"/>
    <x v="2612"/>
    <x v="0"/>
    <x v="1"/>
  </r>
  <r>
    <n v="18359861"/>
    <s v="The Hub - Gourmet, Bakers &amp; More"/>
    <n v="1"/>
    <x v="63"/>
    <s v="Asian Institute of Medical Sciences, Badkal Flyover, Sector 21 A, Sector 21, Faridabad"/>
    <s v="Sector 21"/>
    <x v="42"/>
    <s v="Indian Rupees(Rs.)"/>
    <x v="0"/>
    <x v="0"/>
    <s v="No"/>
    <n v="200"/>
    <x v="2"/>
    <x v="1645"/>
    <x v="0"/>
    <x v="0"/>
  </r>
  <r>
    <n v="18452267"/>
    <s v="Grub Hub"/>
    <n v="1"/>
    <x v="63"/>
    <s v="Shop 11, HUDA Main Market, Behind Park Plaza Hotel, Sector 21-C, Sector 21, Faridabad"/>
    <s v="Sector 21"/>
    <x v="202"/>
    <s v="Indian Rupees(Rs.)"/>
    <x v="0"/>
    <x v="0"/>
    <s v="No"/>
    <n v="500"/>
    <x v="0"/>
    <x v="1185"/>
    <x v="0"/>
    <x v="1"/>
  </r>
  <r>
    <n v="18369105"/>
    <s v="Funk House Cafe"/>
    <n v="1"/>
    <x v="63"/>
    <s v="Plot 2347, Near Sector 28 Metro Station, Sector 28, Faridabad"/>
    <s v="Sector 28"/>
    <x v="1207"/>
    <s v="Indian Rupees(Rs.)"/>
    <x v="0"/>
    <x v="1"/>
    <s v="No"/>
    <n v="650"/>
    <x v="2"/>
    <x v="334"/>
    <x v="0"/>
    <x v="1"/>
  </r>
  <r>
    <n v="18420465"/>
    <s v="Butter &amp; Grace"/>
    <n v="1"/>
    <x v="63"/>
    <s v="14/5, SRS Tower, Ground Floor, Sector 31, Faridabad"/>
    <s v="Sector 31"/>
    <x v="366"/>
    <s v="Indian Rupees(Rs.)"/>
    <x v="0"/>
    <x v="1"/>
    <s v="No"/>
    <n v="700"/>
    <x v="2"/>
    <x v="2669"/>
    <x v="0"/>
    <x v="1"/>
  </r>
  <r>
    <n v="309656"/>
    <s v="Green Chick Chop"/>
    <n v="1"/>
    <x v="63"/>
    <s v="DSS 24, Shopping Centre, Sector 31, Faridabad"/>
    <s v="Sector 31"/>
    <x v="85"/>
    <s v="Indian Rupees(Rs.)"/>
    <x v="0"/>
    <x v="0"/>
    <s v="No"/>
    <n v="350"/>
    <x v="2"/>
    <x v="972"/>
    <x v="0"/>
    <x v="0"/>
  </r>
  <r>
    <n v="18446428"/>
    <s v="KitchenYard"/>
    <n v="1"/>
    <x v="63"/>
    <s v="13/6, Mathura Road, SSR Cooperate Park, Opp NHPC Chowk Metro Station, Sector 31, Faridabad"/>
    <s v="Sector 31"/>
    <x v="0"/>
    <s v="Indian Rupees(Rs.)"/>
    <x v="0"/>
    <x v="0"/>
    <s v="No"/>
    <n v="300"/>
    <x v="0"/>
    <x v="1484"/>
    <x v="0"/>
    <x v="0"/>
  </r>
  <r>
    <n v="18456807"/>
    <s v="King's Kitchen"/>
    <n v="1"/>
    <x v="63"/>
    <s v="SCF-1, Shop 5, Ashoka Enclave Main, Sector 35, Faridabad"/>
    <s v="Sector 35"/>
    <x v="8"/>
    <s v="Indian Rupees(Rs.)"/>
    <x v="0"/>
    <x v="0"/>
    <s v="No"/>
    <n v="400"/>
    <x v="0"/>
    <x v="98"/>
    <x v="0"/>
    <x v="0"/>
  </r>
  <r>
    <n v="9224"/>
    <s v="Kay's Bake Land"/>
    <n v="1"/>
    <x v="63"/>
    <s v="14, Huda Market, Sector 37, Faridabad"/>
    <s v="Sector 37"/>
    <x v="21"/>
    <s v="Indian Rupees(Rs.)"/>
    <x v="0"/>
    <x v="0"/>
    <s v="No"/>
    <n v="150"/>
    <x v="2"/>
    <x v="1263"/>
    <x v="0"/>
    <x v="0"/>
  </r>
  <r>
    <n v="18381643"/>
    <s v="Shri Bikaner Misthan Bhandar"/>
    <n v="1"/>
    <x v="63"/>
    <s v="Sher Shah Suri Road Rajaram Market, Sector 37, Faridabad"/>
    <s v="Sector 37"/>
    <x v="57"/>
    <s v="Indian Rupees(Rs.)"/>
    <x v="0"/>
    <x v="0"/>
    <s v="No"/>
    <n v="100"/>
    <x v="0"/>
    <x v="678"/>
    <x v="0"/>
    <x v="0"/>
  </r>
  <r>
    <n v="313040"/>
    <s v="Invitation Restaurant"/>
    <n v="1"/>
    <x v="63"/>
    <s v="SCF 68, HUDA Market, Sector 7, Faridabad"/>
    <s v="Sector 7"/>
    <x v="309"/>
    <s v="Indian Rupees(Rs.)"/>
    <x v="0"/>
    <x v="1"/>
    <s v="No"/>
    <n v="500"/>
    <x v="2"/>
    <x v="1917"/>
    <x v="0"/>
    <x v="1"/>
  </r>
  <r>
    <n v="18449815"/>
    <s v="The Street- Curries &amp; Grills"/>
    <n v="1"/>
    <x v="63"/>
    <s v="57, EWA, Charmwood Village, Suraj Kund, Faridabad"/>
    <s v="Suraj Kund"/>
    <x v="361"/>
    <s v="Indian Rupees(Rs.)"/>
    <x v="0"/>
    <x v="0"/>
    <s v="No"/>
    <n v="600"/>
    <x v="0"/>
    <x v="2780"/>
    <x v="0"/>
    <x v="1"/>
  </r>
  <r>
    <n v="2679"/>
    <s v="On The Rocks - The  Atrium"/>
    <n v="1"/>
    <x v="63"/>
    <s v="The Atrium Hotel, Shooting Range Road, Suraj Kund, Faridabad"/>
    <s v="The Atrium, Suraj Kund"/>
    <x v="33"/>
    <s v="Indian Rupees(Rs.)"/>
    <x v="1"/>
    <x v="0"/>
    <s v="No"/>
    <n v="1400"/>
    <x v="2"/>
    <x v="1573"/>
    <x v="0"/>
    <x v="2"/>
  </r>
  <r>
    <n v="18477319"/>
    <s v="Total Food Court"/>
    <n v="1"/>
    <x v="63"/>
    <s v="B-222, Shishram Complex, Main Market, Badarpur Border, Faridabad"/>
    <s v="Badarpur Border"/>
    <x v="8"/>
    <s v="Indian Rupees(Rs.)"/>
    <x v="0"/>
    <x v="0"/>
    <s v="No"/>
    <n v="400"/>
    <x v="0"/>
    <x v="1815"/>
    <x v="0"/>
    <x v="0"/>
  </r>
  <r>
    <n v="308962"/>
    <s v="The Retriever"/>
    <n v="1"/>
    <x v="63"/>
    <s v="Hotel Saffron Kiran, 12/6, Adjacent to Badarpur Toll, NH-2, Sector 35, Faridabad"/>
    <s v="Hotel Saffron Kiran, Faridabad"/>
    <x v="8"/>
    <s v="Indian Rupees(Rs.)"/>
    <x v="1"/>
    <x v="0"/>
    <s v="No"/>
    <n v="1500"/>
    <x v="0"/>
    <x v="1940"/>
    <x v="0"/>
    <x v="2"/>
  </r>
  <r>
    <n v="309368"/>
    <s v="Silver"/>
    <n v="1"/>
    <x v="63"/>
    <s v="K Hotel, Plot 2, Behind Pristine Mall, Sector 31, Faridabad"/>
    <s v="K Hotel"/>
    <x v="31"/>
    <s v="Indian Rupees(Rs.)"/>
    <x v="1"/>
    <x v="0"/>
    <s v="No"/>
    <n v="1500"/>
    <x v="0"/>
    <x v="1189"/>
    <x v="0"/>
    <x v="2"/>
  </r>
  <r>
    <n v="18204479"/>
    <s v="Smugglers"/>
    <n v="1"/>
    <x v="63"/>
    <s v="Near Big Bus, Sector 9-10 Road, Sector 10, Faridabad"/>
    <s v="Sector 10"/>
    <x v="0"/>
    <s v="Indian Rupees(Rs.)"/>
    <x v="0"/>
    <x v="1"/>
    <s v="No"/>
    <n v="450"/>
    <x v="2"/>
    <x v="1494"/>
    <x v="0"/>
    <x v="0"/>
  </r>
  <r>
    <n v="2198"/>
    <s v="Welcome"/>
    <n v="1"/>
    <x v="63"/>
    <s v="J140, Sector 10, Faridabad"/>
    <s v="Sector 10"/>
    <x v="3"/>
    <s v="Indian Rupees(Rs.)"/>
    <x v="1"/>
    <x v="0"/>
    <s v="No"/>
    <n v="700"/>
    <x v="2"/>
    <x v="114"/>
    <x v="0"/>
    <x v="1"/>
  </r>
  <r>
    <n v="18273628"/>
    <s v="Invitation"/>
    <n v="1"/>
    <x v="63"/>
    <s v="Invitation Inn Banquet &amp; Rooms, DLF Sector 10, Faridabad"/>
    <s v="Sector 10"/>
    <x v="0"/>
    <s v="Indian Rupees(Rs.)"/>
    <x v="0"/>
    <x v="0"/>
    <s v="No"/>
    <n v="700"/>
    <x v="0"/>
    <x v="2460"/>
    <x v="0"/>
    <x v="1"/>
  </r>
  <r>
    <n v="18383469"/>
    <s v="Al Bake"/>
    <n v="1"/>
    <x v="63"/>
    <s v="SCF 58, Ground Floor, Sector 15, Faridabad"/>
    <s v="Sector 15"/>
    <x v="3"/>
    <s v="Indian Rupees(Rs.)"/>
    <x v="0"/>
    <x v="1"/>
    <s v="No"/>
    <n v="600"/>
    <x v="2"/>
    <x v="2715"/>
    <x v="0"/>
    <x v="1"/>
  </r>
  <r>
    <n v="308335"/>
    <s v="Chicago Pizza"/>
    <n v="1"/>
    <x v="63"/>
    <s v="Booth Number 135, Main Market, Sector 15, Faridabad"/>
    <s v="Sector 15"/>
    <x v="5"/>
    <s v="Indian Rupees(Rs.)"/>
    <x v="0"/>
    <x v="0"/>
    <s v="No"/>
    <n v="600"/>
    <x v="2"/>
    <x v="213"/>
    <x v="0"/>
    <x v="1"/>
  </r>
  <r>
    <n v="312981"/>
    <s v="Maitre Patissier"/>
    <n v="1"/>
    <x v="63"/>
    <s v="697, Sector 15, Faridabad"/>
    <s v="Sector 15"/>
    <x v="22"/>
    <s v="Indian Rupees(Rs.)"/>
    <x v="0"/>
    <x v="0"/>
    <s v="No"/>
    <n v="500"/>
    <x v="2"/>
    <x v="1491"/>
    <x v="0"/>
    <x v="1"/>
  </r>
  <r>
    <n v="5005"/>
    <s v="Chaudhary Bhojnalaya"/>
    <n v="1"/>
    <x v="63"/>
    <s v="HUDA Market, Sector 15, Faridabad"/>
    <s v="Sector 15"/>
    <x v="0"/>
    <s v="Indian Rupees(Rs.)"/>
    <x v="0"/>
    <x v="0"/>
    <s v="No"/>
    <n v="400"/>
    <x v="1"/>
    <x v="1930"/>
    <x v="0"/>
    <x v="0"/>
  </r>
  <r>
    <n v="3866"/>
    <s v="Subway"/>
    <n v="1"/>
    <x v="63"/>
    <s v="SCF 78, HUDA Market, Sector 15, Faridabad"/>
    <s v="Sector 15"/>
    <x v="711"/>
    <s v="Indian Rupees(Rs.)"/>
    <x v="0"/>
    <x v="0"/>
    <s v="No"/>
    <n v="500"/>
    <x v="1"/>
    <x v="974"/>
    <x v="0"/>
    <x v="1"/>
  </r>
  <r>
    <n v="1430"/>
    <s v="Ashoka Restaurant"/>
    <n v="1"/>
    <x v="63"/>
    <s v="Main Market, Sector 16, Faridabad"/>
    <s v="Sector 16"/>
    <x v="0"/>
    <s v="Indian Rupees(Rs.)"/>
    <x v="0"/>
    <x v="0"/>
    <s v="No"/>
    <n v="400"/>
    <x v="2"/>
    <x v="213"/>
    <x v="0"/>
    <x v="0"/>
  </r>
  <r>
    <n v="306962"/>
    <s v="Handi Chhadeyan Di"/>
    <n v="1"/>
    <x v="63"/>
    <s v="Shop 138, HUDA Market, Near HDFC Bank, Sector 16, Faridabad"/>
    <s v="Sector 16"/>
    <x v="0"/>
    <s v="Indian Rupees(Rs.)"/>
    <x v="0"/>
    <x v="0"/>
    <s v="No"/>
    <n v="400"/>
    <x v="2"/>
    <x v="549"/>
    <x v="0"/>
    <x v="0"/>
  </r>
  <r>
    <n v="18464631"/>
    <s v="Food On Wheels"/>
    <n v="1"/>
    <x v="63"/>
    <s v="Near Gold Gym, Behind Petrol Pump, Sector 16, Faridabad"/>
    <s v="Sector 16"/>
    <x v="19"/>
    <s v="Indian Rupees(Rs.)"/>
    <x v="0"/>
    <x v="0"/>
    <s v="No"/>
    <n v="300"/>
    <x v="0"/>
    <x v="2233"/>
    <x v="0"/>
    <x v="0"/>
  </r>
  <r>
    <n v="304001"/>
    <s v="Eat N Treat"/>
    <n v="1"/>
    <x v="63"/>
    <s v="145, Main Market, Sector 17, Faridabad"/>
    <s v="Sector 17"/>
    <x v="25"/>
    <s v="Indian Rupees(Rs.)"/>
    <x v="0"/>
    <x v="0"/>
    <s v="No"/>
    <n v="400"/>
    <x v="2"/>
    <x v="1191"/>
    <x v="0"/>
    <x v="0"/>
  </r>
  <r>
    <n v="18432933"/>
    <s v="Food Station"/>
    <n v="1"/>
    <x v="63"/>
    <s v="G-5, Post Office Gali, Indra Enclave, Sector 21-D, Sector 21, Faridabad"/>
    <s v="Sector 21"/>
    <x v="8"/>
    <s v="Indian Rupees(Rs.)"/>
    <x v="0"/>
    <x v="0"/>
    <s v="No"/>
    <n v="400"/>
    <x v="0"/>
    <x v="2781"/>
    <x v="0"/>
    <x v="0"/>
  </r>
  <r>
    <n v="18482753"/>
    <s v="Tandoori Hut"/>
    <n v="1"/>
    <x v="63"/>
    <s v="Shop 77-78, Near Balaji Sweets, Main Huda Market Sector 28, Faridabad"/>
    <s v="Sector 28"/>
    <x v="0"/>
    <s v="Indian Rupees(Rs.)"/>
    <x v="0"/>
    <x v="0"/>
    <s v="No"/>
    <n v="400"/>
    <x v="0"/>
    <x v="358"/>
    <x v="0"/>
    <x v="0"/>
  </r>
  <r>
    <n v="18353030"/>
    <s v="Oh My!"/>
    <n v="1"/>
    <x v="63"/>
    <s v="Shop 45, Ground floor, SLF MALL, IP Colony, Sector 30, Faridabad"/>
    <s v="Sector 30"/>
    <x v="38"/>
    <s v="Indian Rupees(Rs.)"/>
    <x v="0"/>
    <x v="0"/>
    <s v="No"/>
    <n v="300"/>
    <x v="0"/>
    <x v="115"/>
    <x v="0"/>
    <x v="0"/>
  </r>
  <r>
    <n v="18089775"/>
    <s v="Chicken Inn Family Meat Shop"/>
    <n v="1"/>
    <x v="63"/>
    <s v="B-204, Green Field Colony, Sector 42, Faridabad"/>
    <s v="Sector 42"/>
    <x v="59"/>
    <s v="Indian Rupees(Rs.)"/>
    <x v="0"/>
    <x v="0"/>
    <s v="No"/>
    <n v="300"/>
    <x v="0"/>
    <x v="547"/>
    <x v="0"/>
    <x v="0"/>
  </r>
  <r>
    <n v="18380159"/>
    <s v="Kulcha King"/>
    <n v="1"/>
    <x v="63"/>
    <s v="Opposite Omaxe Forest, Main Surajkund Road, Anangpur Chowk, Sector 41-42, Near Sector 43, Faridabad"/>
    <s v="Sector 43"/>
    <x v="0"/>
    <s v="Indian Rupees(Rs.)"/>
    <x v="0"/>
    <x v="0"/>
    <s v="No"/>
    <n v="100"/>
    <x v="0"/>
    <x v="2782"/>
    <x v="0"/>
    <x v="0"/>
  </r>
  <r>
    <n v="307084"/>
    <s v="Hunger Cure"/>
    <n v="1"/>
    <x v="63"/>
    <s v="SCF 76, HUDA Market, Sector 46, Faridabad"/>
    <s v="Sector 46"/>
    <x v="60"/>
    <s v="Indian Rupees(Rs.)"/>
    <x v="0"/>
    <x v="0"/>
    <s v="No"/>
    <n v="700"/>
    <x v="2"/>
    <x v="1095"/>
    <x v="0"/>
    <x v="1"/>
  </r>
  <r>
    <n v="8297"/>
    <s v="Shree Bikaner Misthan Bhandar"/>
    <n v="1"/>
    <x v="63"/>
    <s v="21, HUDA Market, Sector 7, Faridabad"/>
    <s v="Sector 7"/>
    <x v="57"/>
    <s v="Indian Rupees(Rs.)"/>
    <x v="0"/>
    <x v="0"/>
    <s v="No"/>
    <n v="150"/>
    <x v="2"/>
    <x v="2354"/>
    <x v="0"/>
    <x v="0"/>
  </r>
  <r>
    <n v="18471320"/>
    <s v="Finger Licious"/>
    <n v="1"/>
    <x v="63"/>
    <s v="Shop 5, Anangpur Chowk, Green Field, Opposite Apartments, Suraj Kund Road, Faridabad"/>
    <s v="Suraj Kund"/>
    <x v="12"/>
    <s v="Indian Rupees(Rs.)"/>
    <x v="0"/>
    <x v="0"/>
    <s v="No"/>
    <n v="300"/>
    <x v="0"/>
    <x v="2599"/>
    <x v="0"/>
    <x v="0"/>
  </r>
  <r>
    <n v="2680"/>
    <s v="Bakers Delight - The Atrium"/>
    <n v="1"/>
    <x v="63"/>
    <s v="The Atrium Hotel, Shooting Range Road, Suraj Kund, Faridabad"/>
    <s v="The Atrium, Suraj Kund"/>
    <x v="21"/>
    <s v="Indian Rupees(Rs.)"/>
    <x v="0"/>
    <x v="0"/>
    <s v="No"/>
    <n v="700"/>
    <x v="2"/>
    <x v="2168"/>
    <x v="0"/>
    <x v="1"/>
  </r>
  <r>
    <n v="301729"/>
    <s v="Raju Dhaba"/>
    <n v="1"/>
    <x v="63"/>
    <s v="Main 40 Feet Road, Molarband Extension, Badarpur Border, Faridabad"/>
    <s v="Badarpur Border"/>
    <x v="0"/>
    <s v="Indian Rupees(Rs.)"/>
    <x v="0"/>
    <x v="0"/>
    <s v="No"/>
    <n v="150"/>
    <x v="2"/>
    <x v="2076"/>
    <x v="0"/>
    <x v="0"/>
  </r>
  <r>
    <n v="311051"/>
    <s v="KFC"/>
    <n v="1"/>
    <x v="63"/>
    <s v="Shops 21-22, 2nd Floor, Crown Interiorz Mall, Sector 35, Faridabad"/>
    <s v="Crown Interiorz Mall, Sector 35, Faridabad"/>
    <x v="1089"/>
    <s v="Indian Rupees(Rs.)"/>
    <x v="0"/>
    <x v="1"/>
    <s v="No"/>
    <n v="500"/>
    <x v="4"/>
    <x v="2072"/>
    <x v="0"/>
    <x v="1"/>
  </r>
  <r>
    <n v="6077"/>
    <s v="Giani's"/>
    <n v="1"/>
    <x v="63"/>
    <s v="Food Court, Crown Plaza Mall, Sector 15-A,  Near, Sector 15, Faridabad"/>
    <s v="Crown Plaza Mall, Sector 15, Faridabad"/>
    <x v="61"/>
    <s v="Indian Rupees(Rs.)"/>
    <x v="0"/>
    <x v="0"/>
    <s v="No"/>
    <n v="400"/>
    <x v="2"/>
    <x v="1311"/>
    <x v="0"/>
    <x v="0"/>
  </r>
  <r>
    <n v="18472429"/>
    <s v="Chill 'N Grill"/>
    <n v="1"/>
    <x v="63"/>
    <s v="3C-188, Opposite Bharat Optical, NIT, Faridabad"/>
    <s v="NIT"/>
    <x v="0"/>
    <s v="Indian Rupees(Rs.)"/>
    <x v="0"/>
    <x v="0"/>
    <s v="No"/>
    <n v="300"/>
    <x v="0"/>
    <x v="1120"/>
    <x v="0"/>
    <x v="0"/>
  </r>
  <r>
    <n v="301193"/>
    <s v="Frontier"/>
    <n v="1"/>
    <x v="63"/>
    <s v="SCO 46, Main Market, Sector 15, Faridabad"/>
    <s v="Sector 15"/>
    <x v="22"/>
    <s v="Indian Rupees(Rs.)"/>
    <x v="0"/>
    <x v="0"/>
    <s v="No"/>
    <n v="200"/>
    <x v="2"/>
    <x v="2783"/>
    <x v="0"/>
    <x v="0"/>
  </r>
  <r>
    <n v="6152"/>
    <s v="China Hot Pot"/>
    <n v="1"/>
    <x v="63"/>
    <s v="Shop 147, HUDA Market, Sector 16, Faridabad"/>
    <s v="Sector 16"/>
    <x v="38"/>
    <s v="Indian Rupees(Rs.)"/>
    <x v="0"/>
    <x v="0"/>
    <s v="No"/>
    <n v="400"/>
    <x v="4"/>
    <x v="928"/>
    <x v="0"/>
    <x v="0"/>
  </r>
  <r>
    <n v="303871"/>
    <s v="Momo-Cha"/>
    <n v="1"/>
    <x v="63"/>
    <s v="31, Near HDFC Bank ATM, Sector 17 Market, Sector 17, Faridabad"/>
    <s v="Sector 17"/>
    <x v="3"/>
    <s v="Indian Rupees(Rs.)"/>
    <x v="0"/>
    <x v="1"/>
    <s v="No"/>
    <n v="600"/>
    <x v="2"/>
    <x v="1501"/>
    <x v="0"/>
    <x v="1"/>
  </r>
  <r>
    <n v="18452730"/>
    <s v="Delicieux Ice Cream Rolls"/>
    <n v="1"/>
    <x v="63"/>
    <s v="Shop 73, Main Market, Sector 21 C, Sector 21, Faridabad"/>
    <s v="Sector 21"/>
    <x v="769"/>
    <s v="Indian Rupees(Rs.)"/>
    <x v="0"/>
    <x v="0"/>
    <s v="No"/>
    <n v="400"/>
    <x v="0"/>
    <x v="1943"/>
    <x v="0"/>
    <x v="0"/>
  </r>
  <r>
    <n v="305235"/>
    <s v="Snacks Bar"/>
    <n v="1"/>
    <x v="63"/>
    <s v="Near Pristine Mall, Sector 31, Faridabad"/>
    <s v="Sector 31"/>
    <x v="19"/>
    <s v="Indian Rupees(Rs.)"/>
    <x v="0"/>
    <x v="0"/>
    <s v="No"/>
    <n v="350"/>
    <x v="2"/>
    <x v="1501"/>
    <x v="0"/>
    <x v="0"/>
  </r>
  <r>
    <n v="304112"/>
    <s v="Shree Rathnam"/>
    <n v="1"/>
    <x v="63"/>
    <s v="Ground Floor, Ridhi Sidhi Plaza, Ashoka Main, Sector 34, Faridabad"/>
    <s v="Sector 34"/>
    <x v="72"/>
    <s v="Indian Rupees(Rs.)"/>
    <x v="0"/>
    <x v="0"/>
    <s v="No"/>
    <n v="800"/>
    <x v="2"/>
    <x v="2240"/>
    <x v="0"/>
    <x v="1"/>
  </r>
  <r>
    <n v="18444264"/>
    <s v="Destination Live"/>
    <n v="1"/>
    <x v="63"/>
    <s v="Shop 5, 12/2, Sector 37, Faridabad"/>
    <s v="Sector 37"/>
    <x v="8"/>
    <s v="Indian Rupees(Rs.)"/>
    <x v="1"/>
    <x v="0"/>
    <s v="No"/>
    <n v="500"/>
    <x v="2"/>
    <x v="1116"/>
    <x v="0"/>
    <x v="1"/>
  </r>
  <r>
    <n v="9233"/>
    <s v="Aggarwal Sweets And Caterers"/>
    <n v="1"/>
    <x v="63"/>
    <s v="Anangpur Dairy, Devi Sahay Market, Near, Sector 37, Faridabad"/>
    <s v="Sector 37"/>
    <x v="57"/>
    <s v="Indian Rupees(Rs.)"/>
    <x v="0"/>
    <x v="0"/>
    <s v="No"/>
    <n v="100"/>
    <x v="0"/>
    <x v="2307"/>
    <x v="0"/>
    <x v="0"/>
  </r>
  <r>
    <n v="313089"/>
    <s v="Evergreen Tandoori Night"/>
    <n v="1"/>
    <x v="63"/>
    <s v="C-3548, Basement, Greenfield, Sector 41, Faridabad"/>
    <s v="Sector 41"/>
    <x v="0"/>
    <s v="Indian Rupees(Rs.)"/>
    <x v="0"/>
    <x v="0"/>
    <s v="No"/>
    <n v="550"/>
    <x v="0"/>
    <x v="361"/>
    <x v="0"/>
    <x v="1"/>
  </r>
  <r>
    <n v="18344478"/>
    <s v="Aravali Owls"/>
    <n v="1"/>
    <x v="63"/>
    <s v="B-263, Green Field Colony, Sector 42, Faridabad"/>
    <s v="Sector 42"/>
    <x v="3"/>
    <s v="Indian Rupees(Rs.)"/>
    <x v="0"/>
    <x v="0"/>
    <s v="No"/>
    <n v="600"/>
    <x v="0"/>
    <x v="2070"/>
    <x v="0"/>
    <x v="1"/>
  </r>
  <r>
    <n v="18292444"/>
    <s v="Touch of Spice"/>
    <n v="1"/>
    <x v="63"/>
    <s v="B-195, City Square Complex, Green Field Colony, Sector 43, Faridabad"/>
    <s v="Sector 43"/>
    <x v="25"/>
    <s v="Indian Rupees(Rs.)"/>
    <x v="0"/>
    <x v="0"/>
    <s v="No"/>
    <n v="600"/>
    <x v="0"/>
    <x v="2462"/>
    <x v="0"/>
    <x v="1"/>
  </r>
  <r>
    <n v="18204501"/>
    <s v="Rama Vaishnav Bhojnalaya"/>
    <n v="1"/>
    <x v="63"/>
    <s v="Shop 140, Main Market, Sector 7, Faridabad"/>
    <s v="Sector 7"/>
    <x v="3"/>
    <s v="Indian Rupees(Rs.)"/>
    <x v="0"/>
    <x v="0"/>
    <s v="No"/>
    <n v="250"/>
    <x v="2"/>
    <x v="483"/>
    <x v="0"/>
    <x v="0"/>
  </r>
  <r>
    <n v="18126118"/>
    <s v="Club Pizzeria"/>
    <n v="1"/>
    <x v="63"/>
    <s v="Shop 7, Sai Complex, Opposite Sai Dham, Tigaon Road, Sector 86, Faridabad"/>
    <s v="Sector 86"/>
    <x v="5"/>
    <s v="Indian Rupees(Rs.)"/>
    <x v="0"/>
    <x v="1"/>
    <s v="No"/>
    <n v="550"/>
    <x v="2"/>
    <x v="1826"/>
    <x v="0"/>
    <x v="1"/>
  </r>
  <r>
    <n v="18265697"/>
    <s v="Bawarchi"/>
    <n v="1"/>
    <x v="63"/>
    <s v="HR-250, B/10, 60 Feet Road, Pul Prahladpur, Suraj Kund, Faridabad"/>
    <s v="Suraj Kund"/>
    <x v="49"/>
    <s v="Indian Rupees(Rs.)"/>
    <x v="0"/>
    <x v="0"/>
    <s v="No"/>
    <n v="550"/>
    <x v="2"/>
    <x v="2646"/>
    <x v="0"/>
    <x v="1"/>
  </r>
  <r>
    <n v="18337896"/>
    <s v="Pizza Street"/>
    <n v="1"/>
    <x v="63"/>
    <s v="A 34, Pul Pehladpur, Main Surajkund Road, Suraj Kund, Faridabad"/>
    <s v="Suraj Kund"/>
    <x v="660"/>
    <s v="Indian Rupees(Rs.)"/>
    <x v="0"/>
    <x v="1"/>
    <s v="No"/>
    <n v="550"/>
    <x v="2"/>
    <x v="1501"/>
    <x v="0"/>
    <x v="1"/>
  </r>
  <r>
    <n v="304046"/>
    <s v="Cafe And More"/>
    <n v="1"/>
    <x v="63"/>
    <s v="UGF 22, Charmwood Plaza, Eros Garden, Charmwood Village, Faridabad"/>
    <s v="Charmwood Village"/>
    <x v="101"/>
    <s v="Indian Rupees(Rs.)"/>
    <x v="0"/>
    <x v="0"/>
    <s v="No"/>
    <n v="300"/>
    <x v="2"/>
    <x v="394"/>
    <x v="0"/>
    <x v="0"/>
  </r>
  <r>
    <n v="18472646"/>
    <s v="Punjabi Rasoi"/>
    <n v="1"/>
    <x v="63"/>
    <s v="1, Deepak Complex, Eros Charmwood Village, Faridabad"/>
    <s v="Charmwood Village"/>
    <x v="0"/>
    <s v="Indian Rupees(Rs.)"/>
    <x v="0"/>
    <x v="0"/>
    <s v="No"/>
    <n v="400"/>
    <x v="0"/>
    <x v="386"/>
    <x v="0"/>
    <x v="0"/>
  </r>
  <r>
    <n v="301163"/>
    <s v="McDonald's"/>
    <n v="1"/>
    <x v="63"/>
    <s v="12/7, 2nd Floor, Crown Interiorz Mall, Sector 35, Faridabad"/>
    <s v="Crown Interiorz Mall, Sector 35, Faridabad"/>
    <x v="709"/>
    <s v="Indian Rupees(Rs.)"/>
    <x v="0"/>
    <x v="0"/>
    <s v="No"/>
    <n v="500"/>
    <x v="2"/>
    <x v="1135"/>
    <x v="0"/>
    <x v="1"/>
  </r>
  <r>
    <n v="308380"/>
    <s v="Yo! China"/>
    <n v="1"/>
    <x v="63"/>
    <s v="S-2, 2nd Floor, Crown Interiorz Mall, Sector 35, Faridabad"/>
    <s v="Crown Interiorz Mall, Sector 35, Faridabad"/>
    <x v="19"/>
    <s v="Indian Rupees(Rs.)"/>
    <x v="0"/>
    <x v="1"/>
    <s v="No"/>
    <n v="1300"/>
    <x v="1"/>
    <x v="1830"/>
    <x v="0"/>
    <x v="2"/>
  </r>
  <r>
    <n v="308963"/>
    <s v="TcozY"/>
    <n v="1"/>
    <x v="63"/>
    <s v="Hotel Saffron Kiran, 12/6, Adjacent to Badarpur Toll, NH-2, Sector 35, Faridabad"/>
    <s v="Hotel Saffron Kiran, Faridabad"/>
    <x v="7"/>
    <s v="Indian Rupees(Rs.)"/>
    <x v="0"/>
    <x v="0"/>
    <s v="No"/>
    <n v="1500"/>
    <x v="0"/>
    <x v="934"/>
    <x v="0"/>
    <x v="2"/>
  </r>
  <r>
    <n v="18450934"/>
    <s v="The Grillz &amp; Gravy"/>
    <n v="1"/>
    <x v="63"/>
    <s v="3G/1, NIT, Faridabad"/>
    <s v="NIT"/>
    <x v="3"/>
    <s v="Indian Rupees(Rs.)"/>
    <x v="0"/>
    <x v="0"/>
    <s v="No"/>
    <n v="400"/>
    <x v="0"/>
    <x v="385"/>
    <x v="0"/>
    <x v="0"/>
  </r>
  <r>
    <n v="308957"/>
    <s v="Oxy Lounge"/>
    <n v="1"/>
    <x v="63"/>
    <s v="Town Park, Opposite District Court, Sector 12, Faridabad"/>
    <s v="Sector 12"/>
    <x v="367"/>
    <s v="Indian Rupees(Rs.)"/>
    <x v="1"/>
    <x v="1"/>
    <s v="No"/>
    <n v="1500"/>
    <x v="2"/>
    <x v="127"/>
    <x v="0"/>
    <x v="2"/>
  </r>
  <r>
    <n v="18433315"/>
    <s v="Garam Masala"/>
    <n v="1"/>
    <x v="63"/>
    <s v="Plot 6, Bata Chowk, BIryaniwali Gali, Sector 12, Faridabad"/>
    <s v="Sector 12"/>
    <x v="3"/>
    <s v="Indian Rupees(Rs.)"/>
    <x v="0"/>
    <x v="0"/>
    <s v="No"/>
    <n v="400"/>
    <x v="0"/>
    <x v="1750"/>
    <x v="0"/>
    <x v="0"/>
  </r>
  <r>
    <n v="8029"/>
    <s v="Hareram Bikanerzaika"/>
    <n v="1"/>
    <x v="63"/>
    <s v="77 &amp; 78, HUDA Market, Opposite Community Centre, Sector 21 C, Near Sector 21, Faridabad"/>
    <s v="Sector 21"/>
    <x v="57"/>
    <s v="Indian Rupees(Rs.)"/>
    <x v="0"/>
    <x v="0"/>
    <s v="No"/>
    <n v="200"/>
    <x v="2"/>
    <x v="2784"/>
    <x v="0"/>
    <x v="0"/>
  </r>
  <r>
    <n v="18463990"/>
    <s v="Tamasha In Tafree"/>
    <n v="1"/>
    <x v="63"/>
    <s v="2nd Floor, Main HUDA Market, Sector 29, Faridabad"/>
    <s v="Sector 29"/>
    <x v="7"/>
    <s v="Indian Rupees(Rs.)"/>
    <x v="0"/>
    <x v="0"/>
    <s v="No"/>
    <n v="600"/>
    <x v="0"/>
    <x v="2396"/>
    <x v="0"/>
    <x v="1"/>
  </r>
  <r>
    <n v="18471246"/>
    <s v="Biryani Bot"/>
    <n v="1"/>
    <x v="63"/>
    <s v="HUDA Market, Sector 37, Faridabad"/>
    <s v="Sector 37"/>
    <x v="23"/>
    <s v="Indian Rupees(Rs.)"/>
    <x v="0"/>
    <x v="0"/>
    <s v="No"/>
    <n v="200"/>
    <x v="0"/>
    <x v="2392"/>
    <x v="0"/>
    <x v="0"/>
  </r>
  <r>
    <n v="18396398"/>
    <s v="Evergreen Sweets &amp; Restaurant"/>
    <n v="1"/>
    <x v="63"/>
    <s v="SCF 147, hUDA Market, Sector 37, Faridabad"/>
    <s v="Sector 37"/>
    <x v="309"/>
    <s v="Indian Rupees(Rs.)"/>
    <x v="0"/>
    <x v="0"/>
    <s v="No"/>
    <n v="400"/>
    <x v="0"/>
    <x v="983"/>
    <x v="0"/>
    <x v="0"/>
  </r>
  <r>
    <n v="18367078"/>
    <s v="Magical Momos"/>
    <n v="1"/>
    <x v="63"/>
    <s v="HUDA Market, Sector 37, Faridabad"/>
    <s v="Sector 37"/>
    <x v="19"/>
    <s v="Indian Rupees(Rs.)"/>
    <x v="0"/>
    <x v="0"/>
    <s v="No"/>
    <n v="350"/>
    <x v="0"/>
    <x v="2501"/>
    <x v="0"/>
    <x v="0"/>
  </r>
  <r>
    <n v="18469936"/>
    <s v="U &amp; I"/>
    <n v="1"/>
    <x v="63"/>
    <s v="Shop 15, Main Road, Sector 37, Faridabad"/>
    <s v="Sector 37"/>
    <x v="3"/>
    <s v="Indian Rupees(Rs.)"/>
    <x v="0"/>
    <x v="0"/>
    <s v="No"/>
    <n v="500"/>
    <x v="0"/>
    <x v="485"/>
    <x v="0"/>
    <x v="1"/>
  </r>
  <r>
    <n v="307803"/>
    <s v="Queens Cakes"/>
    <n v="1"/>
    <x v="63"/>
    <s v="SCO 63, Above Indian Overseas Bank, 1st Floor, Main Market, Sector 46, Faridabad"/>
    <s v="Sector 46"/>
    <x v="22"/>
    <s v="Indian Rupees(Rs.)"/>
    <x v="0"/>
    <x v="0"/>
    <s v="No"/>
    <n v="200"/>
    <x v="1"/>
    <x v="488"/>
    <x v="0"/>
    <x v="0"/>
  </r>
  <r>
    <n v="18356019"/>
    <s v="The Hub"/>
    <n v="1"/>
    <x v="63"/>
    <s v="Huda Market, Sector 9, Faridabad"/>
    <s v="Sector 9"/>
    <x v="42"/>
    <s v="Indian Rupees(Rs.)"/>
    <x v="0"/>
    <x v="0"/>
    <s v="No"/>
    <n v="200"/>
    <x v="2"/>
    <x v="1514"/>
    <x v="0"/>
    <x v="0"/>
  </r>
  <r>
    <n v="18471304"/>
    <s v="Twin Brothers"/>
    <n v="1"/>
    <x v="63"/>
    <s v="Ground Floor, SRS Mall, City Centre, Sector 12, Faridabad"/>
    <s v="SRS Mall, Sector 12, Faridabad"/>
    <x v="12"/>
    <s v="Indian Rupees(Rs.)"/>
    <x v="0"/>
    <x v="0"/>
    <s v="No"/>
    <n v="150"/>
    <x v="0"/>
    <x v="2183"/>
    <x v="0"/>
    <x v="0"/>
  </r>
  <r>
    <n v="312967"/>
    <s v="Tasty Bites"/>
    <n v="1"/>
    <x v="63"/>
    <s v="A-8, A-60 Feet Road, Pul Prahladpur, Suraj Kund, Faridabad"/>
    <s v="Suraj Kund"/>
    <x v="878"/>
    <s v="Indian Rupees(Rs.)"/>
    <x v="0"/>
    <x v="0"/>
    <s v="No"/>
    <n v="200"/>
    <x v="0"/>
    <x v="2577"/>
    <x v="0"/>
    <x v="0"/>
  </r>
  <r>
    <n v="18355112"/>
    <s v="Burger Point"/>
    <n v="1"/>
    <x v="63"/>
    <s v="Shop 105, Sector 15, Faridabad"/>
    <s v="Sector 15"/>
    <x v="708"/>
    <s v="Indian Rupees(Rs.)"/>
    <x v="0"/>
    <x v="1"/>
    <s v="No"/>
    <n v="300"/>
    <x v="1"/>
    <x v="1754"/>
    <x v="0"/>
    <x v="0"/>
  </r>
  <r>
    <n v="309672"/>
    <s v="Shree Bikaner Misthan Bhandar"/>
    <n v="1"/>
    <x v="63"/>
    <s v="DSS 44, Sector 21, Faridabad"/>
    <s v="Sector 21"/>
    <x v="807"/>
    <s v="Indian Rupees(Rs.)"/>
    <x v="0"/>
    <x v="0"/>
    <s v="No"/>
    <n v="350"/>
    <x v="2"/>
    <x v="2099"/>
    <x v="0"/>
    <x v="0"/>
  </r>
  <r>
    <n v="8054"/>
    <s v="Kay's Food Land"/>
    <n v="1"/>
    <x v="63"/>
    <s v="129, HUDA Shopping Centre, Sector 37, Faridabad"/>
    <s v="Sector 37"/>
    <x v="21"/>
    <s v="Indian Rupees(Rs.)"/>
    <x v="0"/>
    <x v="0"/>
    <s v="No"/>
    <n v="100"/>
    <x v="2"/>
    <x v="1142"/>
    <x v="0"/>
    <x v="0"/>
  </r>
  <r>
    <n v="1413"/>
    <s v="Le Chef Restro Bar"/>
    <n v="1"/>
    <x v="63"/>
    <s v="SCF 146/37, HUDA Complex, Delhi Badarpur Border, Near Main Mathura Road, Sector 37, Faridabad"/>
    <s v="Sector 37"/>
    <x v="3"/>
    <s v="Indian Rupees(Rs.)"/>
    <x v="1"/>
    <x v="0"/>
    <s v="No"/>
    <n v="1000"/>
    <x v="2"/>
    <x v="149"/>
    <x v="0"/>
    <x v="2"/>
  </r>
  <r>
    <n v="1823"/>
    <s v="Shiv Saras Vyanjan"/>
    <n v="1"/>
    <x v="63"/>
    <s v="Shop 2398, Sector 7-A, Near, Sector 7, Faridabad"/>
    <s v="Sector 7"/>
    <x v="41"/>
    <s v="Indian Rupees(Rs.)"/>
    <x v="0"/>
    <x v="0"/>
    <s v="No"/>
    <n v="100"/>
    <x v="2"/>
    <x v="1973"/>
    <x v="0"/>
    <x v="0"/>
  </r>
  <r>
    <n v="18458631"/>
    <s v="The Hunger End"/>
    <n v="1"/>
    <x v="63"/>
    <s v="Shop 2385, Sector 7A, Near Sector 7, Faridabad"/>
    <s v="Sector 7"/>
    <x v="3"/>
    <s v="Indian Rupees(Rs.)"/>
    <x v="0"/>
    <x v="0"/>
    <s v="No"/>
    <n v="500"/>
    <x v="2"/>
    <x v="2362"/>
    <x v="0"/>
    <x v="1"/>
  </r>
  <r>
    <n v="18382355"/>
    <s v="Pizza Express"/>
    <n v="1"/>
    <x v="63"/>
    <s v="Shop 232, HUDA Market, Sector 7, Faridabad"/>
    <s v="Sector 7"/>
    <x v="30"/>
    <s v="Indian Rupees(Rs.)"/>
    <x v="0"/>
    <x v="0"/>
    <s v="No"/>
    <n v="400"/>
    <x v="0"/>
    <x v="1966"/>
    <x v="0"/>
    <x v="0"/>
  </r>
  <r>
    <n v="312688"/>
    <s v="Bake Your Dreamz"/>
    <n v="1"/>
    <x v="63"/>
    <s v="Sector 9, Faridabad"/>
    <s v="Sector 9"/>
    <x v="21"/>
    <s v="Indian Rupees(Rs.)"/>
    <x v="0"/>
    <x v="0"/>
    <s v="No"/>
    <n v="800"/>
    <x v="0"/>
    <x v="2422"/>
    <x v="0"/>
    <x v="1"/>
  </r>
  <r>
    <n v="18446418"/>
    <s v="Punjabii Tandoor"/>
    <n v="1"/>
    <x v="63"/>
    <s v="A-1559, Green Field Colony, Suraj Kund, Faridabad"/>
    <s v="Suraj Kund"/>
    <x v="2"/>
    <s v="Indian Rupees(Rs.)"/>
    <x v="0"/>
    <x v="0"/>
    <s v="No"/>
    <n v="500"/>
    <x v="0"/>
    <x v="410"/>
    <x v="0"/>
    <x v="1"/>
  </r>
  <r>
    <n v="301730"/>
    <s v="Punjab Restaurant"/>
    <n v="1"/>
    <x v="63"/>
    <s v="Main 40 Feet Road, Molarband Extension, Badarpur Border, Faridabad"/>
    <s v="Badarpur Border"/>
    <x v="0"/>
    <s v="Indian Rupees(Rs.)"/>
    <x v="0"/>
    <x v="0"/>
    <s v="No"/>
    <n v="150"/>
    <x v="2"/>
    <x v="2785"/>
    <x v="0"/>
    <x v="0"/>
  </r>
  <r>
    <n v="9299"/>
    <s v="Aggarwal Sweet Corner"/>
    <n v="1"/>
    <x v="63"/>
    <s v="Badarpur Border Chowk Post, Badarpur Border, Faridabad"/>
    <s v="Badarpur Border"/>
    <x v="41"/>
    <s v="Indian Rupees(Rs.)"/>
    <x v="0"/>
    <x v="0"/>
    <s v="No"/>
    <n v="100"/>
    <x v="0"/>
    <x v="581"/>
    <x v="0"/>
    <x v="0"/>
  </r>
  <r>
    <n v="9178"/>
    <s v="Kashyap Vaishno Dhaba"/>
    <n v="1"/>
    <x v="63"/>
    <s v="Near Seble Cinema, Dharamveer Market, Badarpur Border, Faridabad"/>
    <s v="Badarpur Border"/>
    <x v="0"/>
    <s v="Indian Rupees(Rs.)"/>
    <x v="0"/>
    <x v="0"/>
    <s v="No"/>
    <n v="100"/>
    <x v="0"/>
    <x v="1153"/>
    <x v="0"/>
    <x v="0"/>
  </r>
  <r>
    <n v="18433852"/>
    <s v="The Chaiwalas"/>
    <n v="1"/>
    <x v="63"/>
    <s v="Sector 21 A, Asian Hospital, Badhkal Chowk, Badkal Lake, Faridabad"/>
    <s v="Badkal Lake"/>
    <x v="7"/>
    <s v="Indian Rupees(Rs.)"/>
    <x v="0"/>
    <x v="0"/>
    <s v="No"/>
    <n v="300"/>
    <x v="0"/>
    <x v="1152"/>
    <x v="0"/>
    <x v="0"/>
  </r>
  <r>
    <n v="1804"/>
    <s v="Berco's"/>
    <n v="1"/>
    <x v="63"/>
    <s v="Shop R-2, 3rd Floor, Crown Interiorz Mall, Sector 35, Faridabad"/>
    <s v="Crown Interiorz Mall, Sector 35, Faridabad"/>
    <x v="147"/>
    <s v="Indian Rupees(Rs.)"/>
    <x v="0"/>
    <x v="1"/>
    <s v="No"/>
    <n v="1100"/>
    <x v="1"/>
    <x v="431"/>
    <x v="0"/>
    <x v="2"/>
  </r>
  <r>
    <n v="304062"/>
    <s v="Jai Jagannath Hotel"/>
    <n v="1"/>
    <x v="63"/>
    <s v="E 51, Shiv Durga Vihar, Dayal Bagh, Faridabad"/>
    <s v="Dayal Bagh"/>
    <x v="64"/>
    <s v="Indian Rupees(Rs.)"/>
    <x v="0"/>
    <x v="0"/>
    <s v="No"/>
    <n v="200"/>
    <x v="0"/>
    <x v="2470"/>
    <x v="0"/>
    <x v="0"/>
  </r>
  <r>
    <n v="8169"/>
    <s v="Bangali Sweets &amp; Restaurant"/>
    <n v="1"/>
    <x v="63"/>
    <s v="6, Plot 17, New DLF, Indraprastha Colony, Faridabad"/>
    <s v="Indraprastha Colony"/>
    <x v="41"/>
    <s v="Indian Rupees(Rs.)"/>
    <x v="0"/>
    <x v="0"/>
    <s v="No"/>
    <n v="100"/>
    <x v="0"/>
    <x v="1151"/>
    <x v="0"/>
    <x v="0"/>
  </r>
  <r>
    <n v="6013"/>
    <s v="Cafe Bite"/>
    <n v="1"/>
    <x v="63"/>
    <s v="UGF 35, Parsvanath City Mall, Sector 12, Faridabad"/>
    <s v="Parsavnath City Mall, Sector 12, Faridabad"/>
    <x v="7"/>
    <s v="Indian Rupees(Rs.)"/>
    <x v="0"/>
    <x v="0"/>
    <s v="No"/>
    <n v="500"/>
    <x v="2"/>
    <x v="1529"/>
    <x v="0"/>
    <x v="1"/>
  </r>
  <r>
    <n v="18258480"/>
    <s v="Chimney"/>
    <n v="1"/>
    <x v="63"/>
    <s v="SCF 9, Near Bank of India, Sector 11, Faridabad"/>
    <s v="Sector 11"/>
    <x v="8"/>
    <s v="Indian Rupees(Rs.)"/>
    <x v="1"/>
    <x v="1"/>
    <s v="No"/>
    <n v="800"/>
    <x v="2"/>
    <x v="1526"/>
    <x v="0"/>
    <x v="1"/>
  </r>
  <r>
    <n v="304006"/>
    <s v="Frontier"/>
    <n v="1"/>
    <x v="63"/>
    <s v="Ground Floor, Parsvnath CIty Mall, Sector 12, Faridabad"/>
    <s v="Sector 12"/>
    <x v="22"/>
    <s v="Indian Rupees(Rs.)"/>
    <x v="0"/>
    <x v="0"/>
    <s v="No"/>
    <n v="200"/>
    <x v="2"/>
    <x v="1161"/>
    <x v="0"/>
    <x v="0"/>
  </r>
  <r>
    <n v="1367"/>
    <s v="Anupam Sweet"/>
    <n v="1"/>
    <x v="63"/>
    <s v="SCF 74, Sector 15 Market, Sector 15, Faridabad"/>
    <s v="Sector 15"/>
    <x v="727"/>
    <s v="Indian Rupees(Rs.)"/>
    <x v="0"/>
    <x v="0"/>
    <s v="No"/>
    <n v="400"/>
    <x v="2"/>
    <x v="2746"/>
    <x v="0"/>
    <x v="0"/>
  </r>
  <r>
    <n v="18138421"/>
    <s v="Nirula's"/>
    <n v="1"/>
    <x v="63"/>
    <s v="135, Lower Ground Floor, HUDA Market, Sector 15, Faridabad"/>
    <s v="Sector 15"/>
    <x v="1208"/>
    <s v="Indian Rupees(Rs.)"/>
    <x v="0"/>
    <x v="0"/>
    <s v="No"/>
    <n v="950"/>
    <x v="2"/>
    <x v="1204"/>
    <x v="0"/>
    <x v="1"/>
  </r>
  <r>
    <n v="9814"/>
    <s v="Green Chick Chop"/>
    <n v="1"/>
    <x v="63"/>
    <s v="135, Main Market, Sector 15, Faridabad"/>
    <s v="Sector 15"/>
    <x v="85"/>
    <s v="Indian Rupees(Rs.)"/>
    <x v="0"/>
    <x v="0"/>
    <s v="No"/>
    <n v="350"/>
    <x v="1"/>
    <x v="499"/>
    <x v="0"/>
    <x v="0"/>
  </r>
  <r>
    <n v="18400756"/>
    <s v="MD's Kebabs &amp; Curries"/>
    <n v="1"/>
    <x v="63"/>
    <s v="Shop 18, Opposite Mother Dairy, Sector 15 Market, Sector 15, Faridabad"/>
    <s v="Sector 15"/>
    <x v="8"/>
    <s v="Indian Rupees(Rs.)"/>
    <x v="0"/>
    <x v="1"/>
    <s v="No"/>
    <n v="750"/>
    <x v="1"/>
    <x v="2584"/>
    <x v="0"/>
    <x v="1"/>
  </r>
  <r>
    <n v="18367316"/>
    <s v="The Chai Cafe"/>
    <n v="1"/>
    <x v="63"/>
    <s v="Shop 123, HUDA Market, Sector 16, Faridabad"/>
    <s v="Sector 16"/>
    <x v="687"/>
    <s v="Indian Rupees(Rs.)"/>
    <x v="0"/>
    <x v="0"/>
    <s v="No"/>
    <n v="400"/>
    <x v="2"/>
    <x v="1671"/>
    <x v="0"/>
    <x v="0"/>
  </r>
  <r>
    <n v="8320"/>
    <s v="Shiv Restaurant"/>
    <n v="1"/>
    <x v="63"/>
    <s v="122 &amp; 123, HUDA Market, Sector 17, Faridabad"/>
    <s v="Sector 17"/>
    <x v="0"/>
    <s v="Indian Rupees(Rs.)"/>
    <x v="0"/>
    <x v="0"/>
    <s v="No"/>
    <n v="400"/>
    <x v="2"/>
    <x v="1158"/>
    <x v="0"/>
    <x v="0"/>
  </r>
  <r>
    <n v="8308"/>
    <s v="Sohan Sweets &amp; Namkeen"/>
    <n v="1"/>
    <x v="63"/>
    <s v="115 &amp; 116, Sector 17, Faridabad"/>
    <s v="Sector 17"/>
    <x v="41"/>
    <s v="Indian Rupees(Rs.)"/>
    <x v="0"/>
    <x v="0"/>
    <s v="No"/>
    <n v="100"/>
    <x v="2"/>
    <x v="433"/>
    <x v="0"/>
    <x v="0"/>
  </r>
  <r>
    <n v="18466980"/>
    <s v="Punjabi Chulha"/>
    <n v="1"/>
    <x v="63"/>
    <s v="Shop 16, Sector 21C, Sector 21, Faridabad"/>
    <s v="Sector 21"/>
    <x v="0"/>
    <s v="Indian Rupees(Rs.)"/>
    <x v="0"/>
    <x v="0"/>
    <s v="No"/>
    <n v="300"/>
    <x v="0"/>
    <x v="160"/>
    <x v="0"/>
    <x v="0"/>
  </r>
  <r>
    <n v="18133473"/>
    <s v="Shiksha Fast Food"/>
    <n v="1"/>
    <x v="63"/>
    <s v="13, Near Water Tank, HUDA Market, Sector 28, Faridabad"/>
    <s v="Sector 28"/>
    <x v="60"/>
    <s v="Indian Rupees(Rs.)"/>
    <x v="0"/>
    <x v="0"/>
    <s v="No"/>
    <n v="200"/>
    <x v="2"/>
    <x v="2365"/>
    <x v="0"/>
    <x v="0"/>
  </r>
  <r>
    <n v="4462"/>
    <s v="Meghansh Bakery"/>
    <n v="1"/>
    <x v="63"/>
    <s v="DSS-28, Sector 31, Faridabad"/>
    <s v="Sector 31"/>
    <x v="21"/>
    <s v="Indian Rupees(Rs.)"/>
    <x v="0"/>
    <x v="0"/>
    <s v="No"/>
    <n v="200"/>
    <x v="0"/>
    <x v="1165"/>
    <x v="0"/>
    <x v="0"/>
  </r>
  <r>
    <n v="1414"/>
    <s v="Anupama Sweets &amp; Family Restaurant"/>
    <n v="1"/>
    <x v="63"/>
    <s v="SCF 3, Ashoka Enclave Part 1, Near Kanishka Tower, Sector 34, Faridabad"/>
    <s v="Sector 34"/>
    <x v="1209"/>
    <s v="Indian Rupees(Rs.)"/>
    <x v="0"/>
    <x v="1"/>
    <s v="No"/>
    <n v="400"/>
    <x v="2"/>
    <x v="895"/>
    <x v="0"/>
    <x v="0"/>
  </r>
  <r>
    <n v="1715"/>
    <s v="Republic of Chicken"/>
    <n v="1"/>
    <x v="63"/>
    <s v="106, Huda Market, Sector 37, Faridabad"/>
    <s v="Sector 37"/>
    <x v="59"/>
    <s v="Indian Rupees(Rs.)"/>
    <x v="0"/>
    <x v="0"/>
    <s v="No"/>
    <n v="400"/>
    <x v="2"/>
    <x v="713"/>
    <x v="0"/>
    <x v="0"/>
  </r>
  <r>
    <n v="18237362"/>
    <s v="Three Olives"/>
    <n v="1"/>
    <x v="63"/>
    <s v="B-102, Green Field Colony, Sector 43, Faridabad"/>
    <s v="Sector 43"/>
    <x v="1"/>
    <s v="Indian Rupees(Rs.)"/>
    <x v="0"/>
    <x v="0"/>
    <s v="No"/>
    <n v="550"/>
    <x v="2"/>
    <x v="1600"/>
    <x v="0"/>
    <x v="1"/>
  </r>
  <r>
    <n v="18472651"/>
    <s v="Chatny Delight"/>
    <n v="1"/>
    <x v="63"/>
    <s v="B-205, Green Field Colony, Sector 43, Faridabad"/>
    <s v="Sector 43"/>
    <x v="12"/>
    <s v="Indian Rupees(Rs.)"/>
    <x v="0"/>
    <x v="0"/>
    <s v="No"/>
    <n v="100"/>
    <x v="0"/>
    <x v="1159"/>
    <x v="0"/>
    <x v="0"/>
  </r>
  <r>
    <n v="6143"/>
    <s v="Shree Bikaner Misthan Bhandar"/>
    <n v="1"/>
    <x v="63"/>
    <s v="2613, YMCA Road, Sector 7, Faridabad"/>
    <s v="Sector 7"/>
    <x v="1210"/>
    <s v="Indian Rupees(Rs.)"/>
    <x v="0"/>
    <x v="0"/>
    <s v="No"/>
    <n v="300"/>
    <x v="2"/>
    <x v="2110"/>
    <x v="0"/>
    <x v="0"/>
  </r>
  <r>
    <n v="18306531"/>
    <s v="Sardaar Ji Chaap &amp; Rolls"/>
    <n v="1"/>
    <x v="63"/>
    <s v="Opposite CNG Pump, Pul Prahladpur, Suraj Kund Road, Suraj Kund, Faridabad"/>
    <s v="Suraj Kund"/>
    <x v="0"/>
    <s v="Indian Rupees(Rs.)"/>
    <x v="0"/>
    <x v="0"/>
    <s v="No"/>
    <n v="300"/>
    <x v="2"/>
    <x v="2115"/>
    <x v="0"/>
    <x v="0"/>
  </r>
  <r>
    <n v="122003"/>
    <s v="The Night Factory"/>
    <n v="1"/>
    <x v="64"/>
    <s v="Phase 1, Chandigarh Industrial Area, Chandigarh"/>
    <s v="Chandigarh Industrial Area"/>
    <x v="1211"/>
    <s v="Indian Rupees(Rs.)"/>
    <x v="0"/>
    <x v="1"/>
    <s v="Yes"/>
    <n v="850"/>
    <x v="1"/>
    <x v="2493"/>
    <x v="0"/>
    <x v="1"/>
  </r>
  <r>
    <n v="70092"/>
    <s v="Kaidi Kitchen"/>
    <n v="1"/>
    <x v="65"/>
    <s v="20/3, Bishop Wallers Avenue, Mylapore, Chennai"/>
    <s v="Mylapore"/>
    <x v="1212"/>
    <s v="Indian Rupees(Rs.)"/>
    <x v="1"/>
    <x v="1"/>
    <s v="No"/>
    <n v="1500"/>
    <x v="1"/>
    <x v="2"/>
    <x v="0"/>
    <x v="2"/>
  </r>
  <r>
    <n v="70894"/>
    <s v="Maplai"/>
    <n v="1"/>
    <x v="65"/>
    <s v="14, Sterling Avenue, Nungambakkam, Chennai"/>
    <s v="Nungambakkam"/>
    <x v="698"/>
    <s v="Indian Rupees(Rs.)"/>
    <x v="1"/>
    <x v="0"/>
    <s v="No"/>
    <n v="1000"/>
    <x v="1"/>
    <x v="1422"/>
    <x v="0"/>
    <x v="2"/>
  </r>
  <r>
    <n v="65413"/>
    <s v="Palmshore"/>
    <n v="1"/>
    <x v="65"/>
    <s v="111/108, Santhome High Road, Foreshore Estate, Santhome, Chennai"/>
    <s v="Santhome"/>
    <x v="667"/>
    <s v="Indian Rupees(Rs.)"/>
    <x v="1"/>
    <x v="1"/>
    <s v="No"/>
    <n v="850"/>
    <x v="1"/>
    <x v="2510"/>
    <x v="0"/>
    <x v="1"/>
  </r>
  <r>
    <n v="20002"/>
    <s v="6 Ballygunge Place"/>
    <n v="1"/>
    <x v="66"/>
    <s v="6, Ballygunge Place, Ballygunge, Kolkata"/>
    <s v="Ballygunge"/>
    <x v="608"/>
    <s v="Indian Rupees(Rs.)"/>
    <x v="1"/>
    <x v="1"/>
    <s v="No"/>
    <n v="1000"/>
    <x v="1"/>
    <x v="2432"/>
    <x v="0"/>
    <x v="2"/>
  </r>
  <r>
    <n v="21220"/>
    <s v="Flame &amp; Grill"/>
    <n v="1"/>
    <x v="66"/>
    <s v="4th Floor, Mani Square Mall, 164/1, E.M. Bypass, Kankurgachi, Kolkata"/>
    <s v="Mani Square Mall, Kankurgachi"/>
    <x v="444"/>
    <s v="Indian Rupees(Rs.)"/>
    <x v="1"/>
    <x v="0"/>
    <s v="No"/>
    <n v="1500"/>
    <x v="1"/>
    <x v="2516"/>
    <x v="0"/>
    <x v="2"/>
  </r>
  <r>
    <n v="6508323"/>
    <s v="The Urban Foundry"/>
    <n v="1"/>
    <x v="67"/>
    <s v="1, Balewadi High Street, Cummins India Office Campus, Baner-Balewadi Link Road, Pune"/>
    <s v="Balewadi High Street, Balewadi"/>
    <x v="1213"/>
    <s v="Indian Rupees(Rs.)"/>
    <x v="1"/>
    <x v="0"/>
    <s v="No"/>
    <n v="1500"/>
    <x v="1"/>
    <x v="1363"/>
    <x v="0"/>
    <x v="2"/>
  </r>
  <r>
    <n v="6505309"/>
    <s v="The Little Next Door"/>
    <n v="1"/>
    <x v="67"/>
    <s v="D-10, Central Avenue, Kalyani Nagar, Pune"/>
    <s v="Kalyani Nagar"/>
    <x v="1214"/>
    <s v="Indian Rupees(Rs.)"/>
    <x v="1"/>
    <x v="0"/>
    <s v="No"/>
    <n v="1000"/>
    <x v="1"/>
    <x v="1853"/>
    <x v="0"/>
    <x v="2"/>
  </r>
  <r>
    <n v="18292672"/>
    <s v="Blue Water"/>
    <n v="1"/>
    <x v="67"/>
    <s v="Punawale, Near Basket Bridge,Off Aundh-Ravet BRT, Ravet, Pune"/>
    <s v="Ravet"/>
    <x v="31"/>
    <s v="Indian Rupees(Rs.)"/>
    <x v="1"/>
    <x v="1"/>
    <s v="No"/>
    <n v="1500"/>
    <x v="1"/>
    <x v="2370"/>
    <x v="0"/>
    <x v="2"/>
  </r>
  <r>
    <n v="90499"/>
    <s v="Coffee Cup"/>
    <n v="1"/>
    <x v="68"/>
    <s v="E 89, Above Canara Bank, Sainikpuri, Secunderabad"/>
    <s v="Sainikpuri"/>
    <x v="229"/>
    <s v="Indian Rupees(Rs.)"/>
    <x v="1"/>
    <x v="0"/>
    <s v="No"/>
    <n v="800"/>
    <x v="3"/>
    <x v="1386"/>
    <x v="0"/>
    <x v="1"/>
  </r>
  <r>
    <n v="18353121"/>
    <s v="Flechazo"/>
    <n v="1"/>
    <x v="69"/>
    <s v="9/1, 1st Floor, Above Surya Nissan, VRR Orchid, Doddanakkundi, Marathahalli, Bangalore"/>
    <s v="Marathahalli"/>
    <x v="1215"/>
    <s v="Indian Rupees(Rs.)"/>
    <x v="1"/>
    <x v="0"/>
    <s v="No"/>
    <n v="1200"/>
    <x v="1"/>
    <x v="2261"/>
    <x v="0"/>
    <x v="2"/>
  </r>
  <r>
    <n v="18443506"/>
    <s v="The Fisherman's Wharf"/>
    <n v="1"/>
    <x v="70"/>
    <s v="304, Puppalaguda, Financial District,ISB - Outer Ring Road, Gachibowli, Hyderabad"/>
    <s v="Gachibowli"/>
    <x v="1216"/>
    <s v="Indian Rupees(Rs.)"/>
    <x v="1"/>
    <x v="0"/>
    <s v="No"/>
    <n v="1500"/>
    <x v="1"/>
    <x v="2697"/>
    <x v="0"/>
    <x v="2"/>
  </r>
  <r>
    <n v="25587"/>
    <s v="TGI Friday's"/>
    <n v="1"/>
    <x v="66"/>
    <s v="Forum Mall, 10/3, Elgin Road, Elgin, Kolkata"/>
    <s v="Elgin"/>
    <x v="1217"/>
    <s v="Indian Rupees(Rs.)"/>
    <x v="1"/>
    <x v="1"/>
    <s v="No"/>
    <n v="1800"/>
    <x v="1"/>
    <x v="1612"/>
    <x v="0"/>
    <x v="2"/>
  </r>
  <r>
    <n v="18441580"/>
    <s v="Tea Villa Cafe"/>
    <n v="1"/>
    <x v="71"/>
    <s v="Shop 1&amp; 2, Y-Building, Flower Valley, Opposite Viviana Mall,Eastern Express Highway, Majiwada, Thane West"/>
    <s v="Majiwada, Thane West"/>
    <x v="1218"/>
    <s v="Indian Rupees(Rs.)"/>
    <x v="1"/>
    <x v="0"/>
    <s v="No"/>
    <n v="1000"/>
    <x v="1"/>
    <x v="2123"/>
    <x v="0"/>
    <x v="2"/>
  </r>
  <r>
    <n v="96626"/>
    <s v="Jonathan's Kitchen - Holiday Inn Express &amp; Suites"/>
    <n v="1"/>
    <x v="70"/>
    <s v="Holiday Inn Express &amp; Suites, Gachibowli, Hyderabad"/>
    <s v="Holiday Inn Express &amp; Suites"/>
    <x v="1219"/>
    <s v="Indian Rupees(Rs.)"/>
    <x v="1"/>
    <x v="0"/>
    <s v="No"/>
    <n v="1900"/>
    <x v="1"/>
    <x v="29"/>
    <x v="0"/>
    <x v="2"/>
  </r>
  <r>
    <n v="6507461"/>
    <s v="Agent Jack's Bar"/>
    <n v="1"/>
    <x v="67"/>
    <s v="Terrace, B Wing, ICC Trade Tower, Senapati Bapat Road, Pune"/>
    <s v="Senapati Bapat Road"/>
    <x v="438"/>
    <s v="Indian Rupees(Rs.)"/>
    <x v="1"/>
    <x v="0"/>
    <s v="No"/>
    <n v="1200"/>
    <x v="1"/>
    <x v="31"/>
    <x v="0"/>
    <x v="2"/>
  </r>
  <r>
    <n v="6507495"/>
    <s v="Apache"/>
    <n v="1"/>
    <x v="67"/>
    <s v="Shop 3, Turning Point, Behind Phoenix Mall, Viman Nagar, Pune"/>
    <s v="Viman Nagar"/>
    <x v="33"/>
    <s v="Indian Rupees(Rs.)"/>
    <x v="1"/>
    <x v="0"/>
    <s v="No"/>
    <n v="1000"/>
    <x v="1"/>
    <x v="1546"/>
    <x v="0"/>
    <x v="2"/>
  </r>
  <r>
    <n v="69024"/>
    <s v="That Madras Place"/>
    <n v="1"/>
    <x v="65"/>
    <s v="34/29, 2nd Main Road, Kasturibai Nagar, Adyar, Chennai"/>
    <s v="Adyar"/>
    <x v="1220"/>
    <s v="Indian Rupees(Rs.)"/>
    <x v="1"/>
    <x v="1"/>
    <s v="No"/>
    <n v="800"/>
    <x v="1"/>
    <x v="1049"/>
    <x v="0"/>
    <x v="1"/>
  </r>
  <r>
    <n v="72475"/>
    <s v="Haunted"/>
    <n v="1"/>
    <x v="65"/>
    <s v="273, F13, New Number 71, 2nd Main Road, Anna Nagar East, Chennai"/>
    <s v="Anna Nagar East"/>
    <x v="1221"/>
    <s v="Indian Rupees(Rs.)"/>
    <x v="1"/>
    <x v="1"/>
    <s v="No"/>
    <n v="800"/>
    <x v="1"/>
    <x v="1451"/>
    <x v="0"/>
    <x v="1"/>
  </r>
  <r>
    <n v="70431"/>
    <s v="Pantry d'or"/>
    <n v="1"/>
    <x v="65"/>
    <s v="21/11, J Block, 6th Avenue Main Road, Anna Nagar East, Chennai"/>
    <s v="Anna Nagar East"/>
    <x v="1222"/>
    <s v="Indian Rupees(Rs.)"/>
    <x v="1"/>
    <x v="1"/>
    <s v="No"/>
    <n v="750"/>
    <x v="1"/>
    <x v="2268"/>
    <x v="0"/>
    <x v="1"/>
  </r>
  <r>
    <n v="73088"/>
    <s v="Chili's"/>
    <n v="1"/>
    <x v="65"/>
    <s v="49 &amp; 50 L, Express Avenue Mall, White's Road, Royapettah, Chennai"/>
    <s v="Express Avenue Mall,  Royapettah"/>
    <x v="1223"/>
    <s v="Indian Rupees(Rs.)"/>
    <x v="1"/>
    <x v="1"/>
    <s v="No"/>
    <n v="1700"/>
    <x v="3"/>
    <x v="2442"/>
    <x v="0"/>
    <x v="2"/>
  </r>
  <r>
    <n v="70497"/>
    <s v="Basil With A Twist"/>
    <n v="1"/>
    <x v="65"/>
    <s v="58-A, Habibullah Road, T. Nagar, Chennai"/>
    <s v="T. Nagar"/>
    <x v="1224"/>
    <s v="Indian Rupees(Rs.)"/>
    <x v="1"/>
    <x v="1"/>
    <s v="No"/>
    <n v="1500"/>
    <x v="1"/>
    <x v="1217"/>
    <x v="0"/>
    <x v="2"/>
  </r>
  <r>
    <n v="18237753"/>
    <s v="Tea Villa Cafe"/>
    <n v="1"/>
    <x v="71"/>
    <s v="31, Opposite Globus, Hill Road, Bandra West"/>
    <s v="Hill Road, Bandra West"/>
    <x v="1218"/>
    <s v="Indian Rupees(Rs.)"/>
    <x v="1"/>
    <x v="1"/>
    <s v="No"/>
    <n v="1000"/>
    <x v="1"/>
    <x v="2021"/>
    <x v="0"/>
    <x v="2"/>
  </r>
  <r>
    <n v="18216876"/>
    <s v="The English Department Bar &amp; Diner"/>
    <n v="1"/>
    <x v="71"/>
    <s v="Malad link Road, Near Inorbit Mall Junction, Malad West, Mumbai"/>
    <s v="Malad West"/>
    <x v="1225"/>
    <s v="Indian Rupees(Rs.)"/>
    <x v="1"/>
    <x v="0"/>
    <s v="No"/>
    <n v="1500"/>
    <x v="1"/>
    <x v="808"/>
    <x v="0"/>
    <x v="2"/>
  </r>
  <r>
    <n v="54162"/>
    <s v="The Black Pearl"/>
    <n v="1"/>
    <x v="69"/>
    <s v="105, 1st A Cross Road, Jyothi Nivas College Road, Koramangala 5th Block, Bangalore"/>
    <s v="Koramangala 5th Block"/>
    <x v="974"/>
    <s v="Indian Rupees(Rs.)"/>
    <x v="1"/>
    <x v="0"/>
    <s v="No"/>
    <n v="1400"/>
    <x v="1"/>
    <x v="1710"/>
    <x v="0"/>
    <x v="2"/>
  </r>
  <r>
    <n v="72497"/>
    <s v="Palmshore"/>
    <n v="1"/>
    <x v="65"/>
    <s v="Plot 8, Park Dugar, Mount Poonamallee High Road, Ramapuram, Chennai"/>
    <s v="Ramapuram"/>
    <x v="667"/>
    <s v="Indian Rupees(Rs.)"/>
    <x v="1"/>
    <x v="1"/>
    <s v="No"/>
    <n v="850"/>
    <x v="1"/>
    <x v="1297"/>
    <x v="0"/>
    <x v="1"/>
  </r>
  <r>
    <n v="97824"/>
    <s v="Chili's"/>
    <n v="1"/>
    <x v="70"/>
    <s v="Flat 48, Ground Floor, Opposite Vengal Rao Park, Road 1, Banjara Hills, Hyderabad"/>
    <s v="Banjara Hills"/>
    <x v="1223"/>
    <s v="Indian Rupees(Rs.)"/>
    <x v="1"/>
    <x v="1"/>
    <s v="No"/>
    <n v="1800"/>
    <x v="3"/>
    <x v="729"/>
    <x v="0"/>
    <x v="2"/>
  </r>
  <r>
    <n v="18280329"/>
    <s v="Pine &amp; Dine"/>
    <n v="1"/>
    <x v="70"/>
    <s v="Plot 73, Jubilee Enclave, Hitech City, Hyderabad"/>
    <s v="Hitech City"/>
    <x v="68"/>
    <s v="Indian Rupees(Rs.)"/>
    <x v="1"/>
    <x v="1"/>
    <s v="No"/>
    <n v="700"/>
    <x v="1"/>
    <x v="772"/>
    <x v="0"/>
    <x v="1"/>
  </r>
  <r>
    <n v="66"/>
    <s v="Embassy"/>
    <n v="1"/>
    <x v="0"/>
    <s v="11-D, Connaught Place, New Delhi"/>
    <s v="Connaught Place"/>
    <x v="1226"/>
    <s v="Indian Rupees(Rs.)"/>
    <x v="1"/>
    <x v="1"/>
    <s v="No"/>
    <n v="2000"/>
    <x v="1"/>
    <x v="1539"/>
    <x v="0"/>
    <x v="3"/>
  </r>
  <r>
    <n v="18350020"/>
    <s v="Kargo"/>
    <n v="1"/>
    <x v="67"/>
    <s v="Shop 1&amp;2, Marvel Alaina, Lane  8, Near Godrej Nature's Basket, Koregaon Park, Pune"/>
    <s v="Koregaon Park"/>
    <x v="1227"/>
    <s v="Indian Rupees(Rs.)"/>
    <x v="1"/>
    <x v="0"/>
    <s v="No"/>
    <n v="900"/>
    <x v="1"/>
    <x v="2452"/>
    <x v="0"/>
    <x v="1"/>
  </r>
  <r>
    <n v="18162866"/>
    <s v="Three Dots &amp; A Dash"/>
    <n v="1"/>
    <x v="69"/>
    <s v="840/1,100 Feet Road, Metro Pillar 56-57, Indiranagar, Bangalore"/>
    <s v="Indiranagar"/>
    <x v="502"/>
    <s v="Indian Rupees(Rs.)"/>
    <x v="1"/>
    <x v="0"/>
    <s v="No"/>
    <n v="1300"/>
    <x v="1"/>
    <x v="706"/>
    <x v="0"/>
    <x v="2"/>
  </r>
  <r>
    <n v="71443"/>
    <s v="Palmshore"/>
    <n v="1"/>
    <x v="65"/>
    <s v="95, Jawaharlal Nehru Salai, Jafferkhanpet, Ashok Nagar, Chennai"/>
    <s v="Ashok Nagar"/>
    <x v="667"/>
    <s v="Indian Rupees(Rs.)"/>
    <x v="1"/>
    <x v="1"/>
    <s v="No"/>
    <n v="850"/>
    <x v="1"/>
    <x v="2546"/>
    <x v="0"/>
    <x v="1"/>
  </r>
  <r>
    <n v="97503"/>
    <s v="United Kitchens of India"/>
    <n v="1"/>
    <x v="70"/>
    <s v="Road 45, Jubilee Hills, Hyderabad"/>
    <s v="Jubilee Hills"/>
    <x v="1228"/>
    <s v="Indian Rupees(Rs.)"/>
    <x v="1"/>
    <x v="0"/>
    <s v="No"/>
    <n v="1100"/>
    <x v="1"/>
    <x v="81"/>
    <x v="0"/>
    <x v="2"/>
  </r>
  <r>
    <n v="20747"/>
    <s v="India Restaurant"/>
    <n v="1"/>
    <x v="66"/>
    <s v="Ground Floor, 1st Floor, 2nd Floor, 34, Karl Marx Sarani, Kidderpore, Kolkata"/>
    <s v="Kidderpore"/>
    <x v="1229"/>
    <s v="Indian Rupees(Rs.)"/>
    <x v="1"/>
    <x v="1"/>
    <s v="No"/>
    <n v="800"/>
    <x v="3"/>
    <x v="1565"/>
    <x v="0"/>
    <x v="1"/>
  </r>
  <r>
    <n v="18441490"/>
    <s v="Barbeque Ville"/>
    <n v="1"/>
    <x v="67"/>
    <s v="257, Green Valley, Near Mankar Chowk, Kaspate Vasti, Wakad, Pune"/>
    <s v="Wakad"/>
    <x v="0"/>
    <s v="Indian Rupees(Rs.)"/>
    <x v="1"/>
    <x v="0"/>
    <s v="No"/>
    <n v="1000"/>
    <x v="1"/>
    <x v="1906"/>
    <x v="0"/>
    <x v="2"/>
  </r>
  <r>
    <n v="18017615"/>
    <s v="What's Up"/>
    <n v="1"/>
    <x v="66"/>
    <s v="122A, Southern Avenue, Kolkata"/>
    <s v="Southern Avenue"/>
    <x v="1230"/>
    <s v="Indian Rupees(Rs.)"/>
    <x v="1"/>
    <x v="0"/>
    <s v="No"/>
    <n v="1000"/>
    <x v="1"/>
    <x v="2556"/>
    <x v="0"/>
    <x v="2"/>
  </r>
  <r>
    <n v="18458563"/>
    <s v="The American Joint"/>
    <n v="1"/>
    <x v="71"/>
    <s v="The Ahcl Homes Tower, Chikuwadi New Link Road, Borivali West, Mumbai"/>
    <s v="Borivali West"/>
    <x v="1231"/>
    <s v="Indian Rupees(Rs.)"/>
    <x v="1"/>
    <x v="0"/>
    <s v="No"/>
    <n v="850"/>
    <x v="2"/>
    <x v="923"/>
    <x v="0"/>
    <x v="1"/>
  </r>
  <r>
    <n v="306913"/>
    <s v="Caffe 9"/>
    <n v="1"/>
    <x v="0"/>
    <s v="P-15, Connaught Place, New Delhi"/>
    <s v="Connaught Place"/>
    <x v="1232"/>
    <s v="Indian Rupees(Rs.)"/>
    <x v="1"/>
    <x v="1"/>
    <s v="No"/>
    <n v="2000"/>
    <x v="1"/>
    <x v="651"/>
    <x v="0"/>
    <x v="3"/>
  </r>
  <r>
    <n v="96814"/>
    <s v="Saffron Mantra"/>
    <n v="1"/>
    <x v="68"/>
    <s v="The Purple Leaf Hotel, Karkhana, Secunderabad"/>
    <s v="Karkhana"/>
    <x v="3"/>
    <s v="Indian Rupees(Rs.)"/>
    <x v="1"/>
    <x v="1"/>
    <s v="No"/>
    <n v="850"/>
    <x v="1"/>
    <x v="2749"/>
    <x v="0"/>
    <x v="1"/>
  </r>
  <r>
    <n v="90744"/>
    <s v="Exotica"/>
    <n v="1"/>
    <x v="70"/>
    <s v="Opposite Audi Showroom, 5th Floor, 12th Square Building, Road 12, Banjara Hills, Hyderabad"/>
    <s v="12th Square Building, Banjara Hills"/>
    <x v="370"/>
    <s v="Indian Rupees(Rs.)"/>
    <x v="1"/>
    <x v="1"/>
    <s v="No"/>
    <n v="1500"/>
    <x v="1"/>
    <x v="1937"/>
    <x v="0"/>
    <x v="2"/>
  </r>
  <r>
    <n v="18418730"/>
    <s v="Mocha Bar"/>
    <n v="1"/>
    <x v="70"/>
    <s v="161, Road 13, Jubilee Hills, Hyderabad"/>
    <s v="Jubilee Hills"/>
    <x v="520"/>
    <s v="Indian Rupees(Rs.)"/>
    <x v="1"/>
    <x v="0"/>
    <s v="No"/>
    <n v="1200"/>
    <x v="1"/>
    <x v="823"/>
    <x v="0"/>
    <x v="2"/>
  </r>
  <r>
    <n v="18075122"/>
    <s v="The Fusion Kitchen"/>
    <n v="1"/>
    <x v="71"/>
    <s v="Shop 1, Opposite Veda Building, Near Bhavdevi Garage, Holy Cross Road, IC colony, Borivali West, Mumbai"/>
    <s v="Borivali West"/>
    <x v="525"/>
    <s v="Indian Rupees(Rs.)"/>
    <x v="1"/>
    <x v="1"/>
    <s v="No"/>
    <n v="1000"/>
    <x v="3"/>
    <x v="218"/>
    <x v="0"/>
    <x v="2"/>
  </r>
  <r>
    <n v="18435740"/>
    <s v="38 Degree East"/>
    <n v="1"/>
    <x v="71"/>
    <s v="Panchkutir, Pawarwardi, Adhishankracharya Marg, Opposite Powai Lake, JVLR,Powai, Mumbai"/>
    <s v="Powai"/>
    <x v="1099"/>
    <s v="Indian Rupees(Rs.)"/>
    <x v="1"/>
    <x v="0"/>
    <s v="No"/>
    <n v="1000"/>
    <x v="1"/>
    <x v="351"/>
    <x v="0"/>
    <x v="2"/>
  </r>
  <r>
    <n v="18270976"/>
    <s v="Tea Villa Cafe"/>
    <n v="1"/>
    <x v="71"/>
    <s v="28, Aaram Nagar 1, Opposite Dariya Mahal, Versova, Andheri West"/>
    <s v="Versova, Andheri West"/>
    <x v="1218"/>
    <s v="Indian Rupees(Rs.)"/>
    <x v="1"/>
    <x v="1"/>
    <s v="No"/>
    <n v="1000"/>
    <x v="1"/>
    <x v="924"/>
    <x v="0"/>
    <x v="2"/>
  </r>
  <r>
    <n v="18383095"/>
    <s v="Teddy Boy"/>
    <n v="1"/>
    <x v="67"/>
    <s v="9th Floor, Deron Heights, Above Ranka Jewellers, Baner, Pune"/>
    <s v="Baner"/>
    <x v="541"/>
    <s v="Indian Rupees(Rs.)"/>
    <x v="1"/>
    <x v="0"/>
    <s v="No"/>
    <n v="1200"/>
    <x v="1"/>
    <x v="815"/>
    <x v="0"/>
    <x v="2"/>
  </r>
  <r>
    <n v="18356469"/>
    <s v="Prost Brew Pub"/>
    <n v="1"/>
    <x v="70"/>
    <s v="882/A Road No 45, Jubilee Hills, Hyderabad"/>
    <s v="Jubilee Hills"/>
    <x v="1233"/>
    <s v="Indian Rupees(Rs.)"/>
    <x v="1"/>
    <x v="0"/>
    <s v="No"/>
    <n v="1200"/>
    <x v="1"/>
    <x v="481"/>
    <x v="0"/>
    <x v="2"/>
  </r>
  <r>
    <n v="18343731"/>
    <s v="Mumbai Local"/>
    <n v="1"/>
    <x v="66"/>
    <s v="19, Ballygunge Park Road, Near Quest Mall, Ballygunge, Kolkata"/>
    <s v="Ballygunge"/>
    <x v="109"/>
    <s v="Indian Rupees(Rs.)"/>
    <x v="1"/>
    <x v="0"/>
    <s v="No"/>
    <n v="1200"/>
    <x v="1"/>
    <x v="1744"/>
    <x v="0"/>
    <x v="2"/>
  </r>
  <r>
    <n v="18259462"/>
    <s v="Ocean Grill"/>
    <n v="1"/>
    <x v="66"/>
    <s v="1st Floor, Infinity Benchmark, Near RDB Cinemas, Block GP, Sector 5, Salt Lake"/>
    <s v="Sector 5, Salt Lake"/>
    <x v="1234"/>
    <s v="Indian Rupees(Rs.)"/>
    <x v="1"/>
    <x v="0"/>
    <s v="No"/>
    <n v="1500"/>
    <x v="1"/>
    <x v="2303"/>
    <x v="0"/>
    <x v="2"/>
  </r>
  <r>
    <n v="49486"/>
    <s v="Tea Villa Cafe"/>
    <n v="1"/>
    <x v="71"/>
    <s v="Pardhy House, Opposite Jain Temple, Junction of MG Road and Hanuman Road, Vile Parle East, Mumbai"/>
    <s v="Vile Parle East"/>
    <x v="1218"/>
    <s v="Indian Rupees(Rs.)"/>
    <x v="1"/>
    <x v="1"/>
    <s v="No"/>
    <n v="1000"/>
    <x v="1"/>
    <x v="1824"/>
    <x v="0"/>
    <x v="2"/>
  </r>
  <r>
    <n v="18383076"/>
    <s v="Mineority By Saby"/>
    <n v="1"/>
    <x v="67"/>
    <s v="Level 1/2, Fortaleza Complex, Kalyani Nagar, Pune"/>
    <s v="Kalyani Nagar"/>
    <x v="1235"/>
    <s v="Indian Rupees(Rs.)"/>
    <x v="1"/>
    <x v="0"/>
    <s v="No"/>
    <n v="1400"/>
    <x v="1"/>
    <x v="1582"/>
    <x v="0"/>
    <x v="2"/>
  </r>
  <r>
    <n v="18417624"/>
    <s v="The Sassy Spoon"/>
    <n v="1"/>
    <x v="67"/>
    <s v="Lane 7, Sanskriti Lifestyle Complex, Koregaon Park, Pune"/>
    <s v="Koregaon Park"/>
    <x v="1236"/>
    <s v="Indian Rupees(Rs.)"/>
    <x v="1"/>
    <x v="0"/>
    <s v="No"/>
    <n v="1500"/>
    <x v="1"/>
    <x v="2673"/>
    <x v="0"/>
    <x v="2"/>
  </r>
  <r>
    <n v="58882"/>
    <s v="Big Brewsky"/>
    <n v="1"/>
    <x v="69"/>
    <s v="Behind MK Retail, Before WIPRO Corporate Office, Sarjapur Road, Bangalore"/>
    <s v="Sarjapur Road"/>
    <x v="1237"/>
    <s v="Indian Rupees(Rs.)"/>
    <x v="1"/>
    <x v="1"/>
    <s v="No"/>
    <n v="1800"/>
    <x v="1"/>
    <x v="2675"/>
    <x v="0"/>
    <x v="2"/>
  </r>
  <r>
    <n v="69951"/>
    <s v="L'amandier"/>
    <n v="1"/>
    <x v="65"/>
    <s v="57, 2nd Main Road, RA Puram, Chennai"/>
    <s v="RA Puram"/>
    <x v="1238"/>
    <s v="Indian Rupees(Rs.)"/>
    <x v="1"/>
    <x v="1"/>
    <s v="No"/>
    <n v="1200"/>
    <x v="1"/>
    <x v="2183"/>
    <x v="0"/>
    <x v="2"/>
  </r>
  <r>
    <n v="25664"/>
    <s v="Gabbar's Bar &amp; Kitchen"/>
    <n v="1"/>
    <x v="66"/>
    <s v="11/1, Ho Chi Minh Sarani, Camac Street Area, Kolkata"/>
    <s v="Camac Street Area"/>
    <x v="1239"/>
    <s v="Indian Rupees(Rs.)"/>
    <x v="1"/>
    <x v="0"/>
    <s v="No"/>
    <n v="1400"/>
    <x v="1"/>
    <x v="2786"/>
    <x v="0"/>
    <x v="2"/>
  </r>
  <r>
    <n v="24452"/>
    <s v="Sigree Global Grill"/>
    <n v="1"/>
    <x v="66"/>
    <s v="1st Floor, Silver Spring Arcade, EM Bypass, Science City Area, Kolkata"/>
    <s v="Silver Spring Arcade, Science City Area"/>
    <x v="0"/>
    <s v="Indian Rupees(Rs.)"/>
    <x v="1"/>
    <x v="0"/>
    <s v="No"/>
    <n v="1600"/>
    <x v="1"/>
    <x v="379"/>
    <x v="0"/>
    <x v="2"/>
  </r>
  <r>
    <n v="11371"/>
    <s v="Chili's"/>
    <n v="1"/>
    <x v="67"/>
    <s v="UG 49, Phoenix Market City, Nagar Road, Viman Nagar, Pune"/>
    <s v="Phoenix Market City, Viman Nagar"/>
    <x v="1240"/>
    <s v="Indian Rupees(Rs.)"/>
    <x v="1"/>
    <x v="1"/>
    <s v="No"/>
    <n v="1800"/>
    <x v="1"/>
    <x v="2085"/>
    <x v="0"/>
    <x v="2"/>
  </r>
  <r>
    <n v="6507967"/>
    <s v="Tales &amp; Spirits"/>
    <n v="1"/>
    <x v="67"/>
    <s v="Plot 64, Shivaji Housing Society, Senapati Bapat Road, Pune"/>
    <s v="Senapati Bapat Road"/>
    <x v="500"/>
    <s v="Indian Rupees(Rs.)"/>
    <x v="1"/>
    <x v="1"/>
    <s v="No"/>
    <n v="800"/>
    <x v="1"/>
    <x v="1315"/>
    <x v="0"/>
    <x v="1"/>
  </r>
  <r>
    <n v="50943"/>
    <s v="Sultans of Spice"/>
    <n v="1"/>
    <x v="69"/>
    <s v="BluPetal Hotel, 60 Jyoti Nivas College Road, Koramangala 5th Block, Bangalore"/>
    <s v="BluPetal Hotel, Koramangala"/>
    <x v="2"/>
    <s v="Indian Rupees(Rs.)"/>
    <x v="1"/>
    <x v="1"/>
    <s v="No"/>
    <n v="1300"/>
    <x v="1"/>
    <x v="2185"/>
    <x v="0"/>
    <x v="2"/>
  </r>
  <r>
    <n v="310123"/>
    <s v="Fuji Japanese Restaurant"/>
    <n v="1"/>
    <x v="0"/>
    <s v="M-41/2, Speedbird House, Middle Circle, Connaught Place, New Delhi"/>
    <s v="Connaught Place"/>
    <x v="10"/>
    <s v="Indian Rupees(Rs.)"/>
    <x v="1"/>
    <x v="1"/>
    <s v="No"/>
    <n v="2000"/>
    <x v="1"/>
    <x v="2654"/>
    <x v="0"/>
    <x v="3"/>
  </r>
  <r>
    <n v="66457"/>
    <s v="Pind"/>
    <n v="1"/>
    <x v="65"/>
    <s v="2, Sarathy Nagar, 1st Main Road, Velachery, Chennai"/>
    <s v="Velachery"/>
    <x v="3"/>
    <s v="Indian Rupees(Rs.)"/>
    <x v="1"/>
    <x v="0"/>
    <s v="No"/>
    <n v="900"/>
    <x v="1"/>
    <x v="2738"/>
    <x v="0"/>
    <x v="1"/>
  </r>
  <r>
    <n v="7713"/>
    <s v="Ardor 2.1"/>
    <n v="1"/>
    <x v="0"/>
    <s v="N-55/56 &amp; 88/89, Outer Circle, Connaught Place, New Delhi"/>
    <s v="Connaught Place"/>
    <x v="378"/>
    <s v="Indian Rupees(Rs.)"/>
    <x v="1"/>
    <x v="1"/>
    <s v="No"/>
    <n v="2000"/>
    <x v="1"/>
    <x v="2642"/>
    <x v="0"/>
    <x v="3"/>
  </r>
  <r>
    <n v="300756"/>
    <s v="Cinch"/>
    <n v="1"/>
    <x v="72"/>
    <s v="3rd Floor, Shipra Mall, Indirapuram, Ghaziabad"/>
    <s v="Shipra Mall, Indirapuram"/>
    <x v="31"/>
    <s v="Indian Rupees(Rs.)"/>
    <x v="1"/>
    <x v="0"/>
    <s v="No"/>
    <n v="1500"/>
    <x v="2"/>
    <x v="1973"/>
    <x v="0"/>
    <x v="2"/>
  </r>
  <r>
    <n v="1683"/>
    <s v="Pind Balluchi"/>
    <n v="1"/>
    <x v="72"/>
    <s v="Shop 34-40, Level 3, Shipra Mall, Gulmohar Road, Indirapuram, Ghaziabad"/>
    <s v="Shipra Mall, Indirapuram"/>
    <x v="2"/>
    <s v="Indian Rupees(Rs.)"/>
    <x v="1"/>
    <x v="1"/>
    <s v="No"/>
    <n v="1000"/>
    <x v="4"/>
    <x v="2787"/>
    <x v="0"/>
    <x v="2"/>
  </r>
  <r>
    <n v="70393"/>
    <s v="Bombay Brasserie"/>
    <n v="1"/>
    <x v="65"/>
    <s v="3, College Lane, Nungambakkam, Chennai"/>
    <s v="Nungambakkam"/>
    <x v="0"/>
    <s v="Indian Rupees(Rs.)"/>
    <x v="1"/>
    <x v="1"/>
    <s v="No"/>
    <n v="1200"/>
    <x v="3"/>
    <x v="2485"/>
    <x v="0"/>
    <x v="2"/>
  </r>
  <r>
    <n v="18312984"/>
    <s v="Sahibäó»s Barbeque by Ohriäó»s"/>
    <n v="1"/>
    <x v="70"/>
    <s v="First Floor, Shilparamam Complex, Opposite Cyber Tower, Hitech City, Hyderabad"/>
    <s v="Ohri' Hitech City"/>
    <x v="1241"/>
    <s v="Indian Rupees(Rs.)"/>
    <x v="1"/>
    <x v="0"/>
    <s v="No"/>
    <n v="1400"/>
    <x v="1"/>
    <x v="575"/>
    <x v="0"/>
    <x v="2"/>
  </r>
  <r>
    <n v="18463285"/>
    <s v="Mumbai Vibe"/>
    <n v="1"/>
    <x v="71"/>
    <s v="Ganga Jamuna Block, 14th Road, Linking Road, Bandra West"/>
    <s v="Linking Road, Bandra West"/>
    <x v="1242"/>
    <s v="Indian Rupees(Rs.)"/>
    <x v="1"/>
    <x v="0"/>
    <s v="No"/>
    <n v="1000"/>
    <x v="1"/>
    <x v="1530"/>
    <x v="0"/>
    <x v="2"/>
  </r>
  <r>
    <n v="18438944"/>
    <s v="Blue -  Rooftop Cafe Restaurant Bistro"/>
    <n v="1"/>
    <x v="59"/>
    <s v="10th Floor, Balaji Heights Buliding, Behind Tanishq Showroom, C G Road, Ahmedabad"/>
    <s v="C G Road"/>
    <x v="1243"/>
    <s v="Indian Rupees(Rs.)"/>
    <x v="0"/>
    <x v="1"/>
    <s v="No"/>
    <n v="1000"/>
    <x v="1"/>
    <x v="171"/>
    <x v="0"/>
    <x v="2"/>
  </r>
  <r>
    <n v="113325"/>
    <s v="Nini's Kitchen"/>
    <n v="1"/>
    <x v="59"/>
    <s v="12, First Floor, Camps Corner 2, Opposite Prahlad Nagar Garden, Prahlad Nagar, Ahmedabad"/>
    <s v="Prahlad Nagar"/>
    <x v="1244"/>
    <s v="Indian Rupees(Rs.)"/>
    <x v="0"/>
    <x v="1"/>
    <s v="No"/>
    <n v="950"/>
    <x v="1"/>
    <x v="1232"/>
    <x v="0"/>
    <x v="1"/>
  </r>
  <r>
    <n v="1318"/>
    <s v="Baskin Robbins"/>
    <n v="1"/>
    <x v="72"/>
    <s v="1st Floor, Shipra Mall, Gulmohar Road, Indirapuram, Ghaziabad"/>
    <s v="Shipra Mall, Indirapuram"/>
    <x v="44"/>
    <s v="Indian Rupees(Rs.)"/>
    <x v="0"/>
    <x v="1"/>
    <s v="No"/>
    <n v="300"/>
    <x v="2"/>
    <x v="509"/>
    <x v="0"/>
    <x v="0"/>
  </r>
  <r>
    <n v="92577"/>
    <s v="Heart Cup Coffee"/>
    <n v="1"/>
    <x v="70"/>
    <s v="B 7 &amp; 8, Jubilee Garden, Behind TCS Building, E Park, Kondapur, Hyderabad"/>
    <s v="Kondapur"/>
    <x v="1245"/>
    <s v="Indian Rupees(Rs.)"/>
    <x v="0"/>
    <x v="1"/>
    <s v="No"/>
    <n v="1800"/>
    <x v="1"/>
    <x v="735"/>
    <x v="0"/>
    <x v="2"/>
  </r>
  <r>
    <n v="310737"/>
    <s v="7 Barrel Brew Pub"/>
    <n v="1"/>
    <x v="50"/>
    <s v="242A &amp; 242B, 1st &amp; 2nd Floor, DLF Mega Mall, DLF Phase 1, Gurgaon"/>
    <s v="DLF Mega Mall, DLF Phase 1"/>
    <x v="1246"/>
    <s v="Indian Rupees(Rs.)"/>
    <x v="1"/>
    <x v="1"/>
    <s v="No"/>
    <n v="2000"/>
    <x v="1"/>
    <x v="2529"/>
    <x v="0"/>
    <x v="3"/>
  </r>
  <r>
    <n v="311805"/>
    <s v="Club Mojo"/>
    <n v="1"/>
    <x v="50"/>
    <s v="CS-211, Level 2, DT City Centre Mall, MG Road, Gurgaon"/>
    <s v="DT City Centre Mall, MG Road"/>
    <x v="3"/>
    <s v="Indian Rupees(Rs.)"/>
    <x v="1"/>
    <x v="0"/>
    <s v="No"/>
    <n v="2000"/>
    <x v="2"/>
    <x v="438"/>
    <x v="0"/>
    <x v="3"/>
  </r>
  <r>
    <n v="110237"/>
    <s v="Kabir Restaurant"/>
    <n v="1"/>
    <x v="59"/>
    <s v="JB Tower, Opposite Doordarshan Kendra, Drive In Road, Gurukul, Ahmedabad"/>
    <s v="Gurukul"/>
    <x v="1247"/>
    <s v="Indian Rupees(Rs.)"/>
    <x v="0"/>
    <x v="1"/>
    <s v="No"/>
    <n v="600"/>
    <x v="1"/>
    <x v="1685"/>
    <x v="0"/>
    <x v="1"/>
  </r>
  <r>
    <n v="18407918"/>
    <s v="Bombay Brasserie"/>
    <n v="1"/>
    <x v="69"/>
    <s v="2989/B, 12th Main Road, HAL 2nd Stage, Indiranagar, Bangalore"/>
    <s v="Indiranagar"/>
    <x v="464"/>
    <s v="Indian Rupees(Rs.)"/>
    <x v="0"/>
    <x v="1"/>
    <s v="No"/>
    <n v="1500"/>
    <x v="1"/>
    <x v="20"/>
    <x v="0"/>
    <x v="2"/>
  </r>
  <r>
    <n v="51040"/>
    <s v="Truffles"/>
    <n v="1"/>
    <x v="69"/>
    <s v="28, 4th 'B' Cross, Koramangala 5th Block, Bangalore"/>
    <s v="Koramangala 5th Block"/>
    <x v="1248"/>
    <s v="Indian Rupees(Rs.)"/>
    <x v="0"/>
    <x v="1"/>
    <s v="No"/>
    <n v="800"/>
    <x v="3"/>
    <x v="1365"/>
    <x v="0"/>
    <x v="1"/>
  </r>
  <r>
    <n v="3000770"/>
    <s v="Cafe Totaram"/>
    <n v="1"/>
    <x v="48"/>
    <s v="245/1, Near Veejay Hall, Raheja Apartment, Race Course, Coimbatore"/>
    <s v="Race Course"/>
    <x v="715"/>
    <s v="Indian Rupees(Rs.)"/>
    <x v="0"/>
    <x v="1"/>
    <s v="No"/>
    <n v="600"/>
    <x v="1"/>
    <x v="2698"/>
    <x v="0"/>
    <x v="1"/>
  </r>
  <r>
    <n v="18409175"/>
    <s v="Mr. Brown"/>
    <n v="1"/>
    <x v="72"/>
    <s v="C-1, Saya Zenith, Next to CISF Camp, Opposite Shipra Sun City, Indirapuram, Ghaziabad"/>
    <s v="Indirapuram"/>
    <x v="1249"/>
    <s v="Indian Rupees(Rs.)"/>
    <x v="0"/>
    <x v="1"/>
    <s v="No"/>
    <n v="500"/>
    <x v="1"/>
    <x v="2788"/>
    <x v="0"/>
    <x v="1"/>
  </r>
  <r>
    <n v="102531"/>
    <s v="Cafe LazyMojo"/>
    <n v="1"/>
    <x v="73"/>
    <s v="H 1, Lal Bahadur Nagar, S.L Marg, Malviya Nagar, Jaipur"/>
    <s v="Malviya Nagar"/>
    <x v="1250"/>
    <s v="Indian Rupees(Rs.)"/>
    <x v="0"/>
    <x v="1"/>
    <s v="No"/>
    <n v="800"/>
    <x v="1"/>
    <x v="1008"/>
    <x v="0"/>
    <x v="1"/>
  </r>
  <r>
    <n v="20350"/>
    <s v="Mocambo"/>
    <n v="1"/>
    <x v="66"/>
    <s v="25B Park Street, Park Street Area, Kolkata"/>
    <s v="Park Street Area"/>
    <x v="387"/>
    <s v="Indian Rupees(Rs.)"/>
    <x v="0"/>
    <x v="1"/>
    <s v="No"/>
    <n v="1050"/>
    <x v="1"/>
    <x v="1430"/>
    <x v="0"/>
    <x v="2"/>
  </r>
  <r>
    <n v="20870"/>
    <s v="BarBQ"/>
    <n v="1"/>
    <x v="66"/>
    <s v="43-47-55, Park Street Area, Kolkata"/>
    <s v="Park Street Area"/>
    <x v="25"/>
    <s v="Indian Rupees(Rs.)"/>
    <x v="0"/>
    <x v="1"/>
    <s v="No"/>
    <n v="900"/>
    <x v="1"/>
    <x v="1014"/>
    <x v="0"/>
    <x v="1"/>
  </r>
  <r>
    <n v="3300949"/>
    <s v="The B.A.W.A"/>
    <n v="1"/>
    <x v="58"/>
    <s v="Opposite VCA Stadium, Civil Lines, Nagpur"/>
    <s v="Civil Lines"/>
    <x v="7"/>
    <s v="Indian Rupees(Rs.)"/>
    <x v="0"/>
    <x v="1"/>
    <s v="No"/>
    <n v="600"/>
    <x v="1"/>
    <x v="1998"/>
    <x v="0"/>
    <x v="1"/>
  </r>
  <r>
    <n v="3300061"/>
    <s v="Mocha"/>
    <n v="1"/>
    <x v="58"/>
    <s v="202, Cement Road, Shankar Nagar, Dharampeth, Nagpur"/>
    <s v="Dharampeth"/>
    <x v="229"/>
    <s v="Indian Rupees(Rs.)"/>
    <x v="0"/>
    <x v="1"/>
    <s v="No"/>
    <n v="750"/>
    <x v="1"/>
    <x v="2199"/>
    <x v="0"/>
    <x v="1"/>
  </r>
  <r>
    <n v="18438909"/>
    <s v="La Pino'z Pizza"/>
    <n v="1"/>
    <x v="59"/>
    <s v="Shop 10,  Circle B, Nyay Marg, Bodakdev, Ahmedabad"/>
    <s v="Bodakdev"/>
    <x v="236"/>
    <s v="Indian Rupees(Rs.)"/>
    <x v="0"/>
    <x v="1"/>
    <s v="No"/>
    <n v="500"/>
    <x v="1"/>
    <x v="2528"/>
    <x v="0"/>
    <x v="1"/>
  </r>
  <r>
    <n v="113703"/>
    <s v="Cafe Alfresco"/>
    <n v="1"/>
    <x v="59"/>
    <s v="101, Dynamic House, Vijay Cross Road, Above HDFC Bank, Opposite Child Care Hospital, Navrangpura, Ahmedabad"/>
    <s v="Navrangpura"/>
    <x v="1251"/>
    <s v="Indian Rupees(Rs.)"/>
    <x v="0"/>
    <x v="1"/>
    <s v="No"/>
    <n v="700"/>
    <x v="1"/>
    <x v="2014"/>
    <x v="0"/>
    <x v="1"/>
  </r>
  <r>
    <n v="90847"/>
    <s v="Chili's"/>
    <n v="1"/>
    <x v="70"/>
    <s v="F 48, 1st Floor, Inorbit Mall, Hitech City, Hyderabad"/>
    <s v="Hitech City"/>
    <x v="1223"/>
    <s v="Indian Rupees(Rs.)"/>
    <x v="0"/>
    <x v="1"/>
    <s v="No"/>
    <n v="1800"/>
    <x v="3"/>
    <x v="179"/>
    <x v="0"/>
    <x v="2"/>
  </r>
  <r>
    <n v="101259"/>
    <s v="On The House"/>
    <n v="1"/>
    <x v="73"/>
    <s v="E 145, Ramesh Marg, Behind Talwalkars, C Scheme, Jaipur"/>
    <s v="C Scheme"/>
    <x v="1252"/>
    <s v="Indian Rupees(Rs.)"/>
    <x v="0"/>
    <x v="1"/>
    <s v="No"/>
    <n v="1300"/>
    <x v="1"/>
    <x v="1866"/>
    <x v="0"/>
    <x v="2"/>
  </r>
  <r>
    <n v="102867"/>
    <s v="Calzone- Dine &amp; Rooftop Lounge"/>
    <n v="1"/>
    <x v="73"/>
    <s v="Natani Tower, R-6-B, 3rd Floor, Sector 1, Vidhyadhar Nagar, Jaipur"/>
    <s v="Vidhyadhar Nagar"/>
    <x v="1253"/>
    <s v="Indian Rupees(Rs.)"/>
    <x v="0"/>
    <x v="1"/>
    <s v="No"/>
    <n v="800"/>
    <x v="1"/>
    <x v="716"/>
    <x v="0"/>
    <x v="1"/>
  </r>
  <r>
    <n v="3000132"/>
    <s v="Kites Cafe"/>
    <n v="1"/>
    <x v="48"/>
    <s v="267, B.R. Puram, Near Royal Enfield Showroom, Avinashi Road, Peelamedu, Coimbatore"/>
    <s v="Peelamedu"/>
    <x v="7"/>
    <s v="Indian Rupees(Rs.)"/>
    <x v="0"/>
    <x v="1"/>
    <s v="No"/>
    <n v="400"/>
    <x v="1"/>
    <x v="57"/>
    <x v="0"/>
    <x v="0"/>
  </r>
  <r>
    <n v="18280306"/>
    <s v="Tim's Bistro"/>
    <n v="1"/>
    <x v="48"/>
    <s v="156, Race Course Road, Race Course, Coimbatore"/>
    <s v="Race Course"/>
    <x v="444"/>
    <s v="Indian Rupees(Rs.)"/>
    <x v="0"/>
    <x v="1"/>
    <s v="No"/>
    <n v="700"/>
    <x v="1"/>
    <x v="1881"/>
    <x v="0"/>
    <x v="1"/>
  </r>
  <r>
    <n v="313502"/>
    <s v="FoodByMom"/>
    <n v="1"/>
    <x v="72"/>
    <s v="Near Shipra Mall, Indirapuram, Ghaziabad"/>
    <s v="Indirapuram"/>
    <x v="0"/>
    <s v="Indian Rupees(Rs.)"/>
    <x v="0"/>
    <x v="1"/>
    <s v="No"/>
    <n v="300"/>
    <x v="1"/>
    <x v="1780"/>
    <x v="0"/>
    <x v="0"/>
  </r>
  <r>
    <n v="8623"/>
    <s v="Barista"/>
    <n v="1"/>
    <x v="72"/>
    <s v="Ground Floor, Shipra Mall, Gulmohar Road, Indirapuram, Ghaziabad"/>
    <s v="Shipra Mall, Indirapuram"/>
    <x v="7"/>
    <s v="Indian Rupees(Rs.)"/>
    <x v="0"/>
    <x v="1"/>
    <s v="No"/>
    <n v="650"/>
    <x v="2"/>
    <x v="2535"/>
    <x v="0"/>
    <x v="1"/>
  </r>
  <r>
    <n v="18217475"/>
    <s v="Asia Kitchen by Mainland China"/>
    <n v="1"/>
    <x v="66"/>
    <s v="4th Floor, Acropolis Mall, 1858/1, Rajdanga Main Road, Kasba, Kolkata"/>
    <s v="Acropolis Mall, Kasba"/>
    <x v="9"/>
    <s v="Indian Rupees(Rs.)"/>
    <x v="0"/>
    <x v="1"/>
    <s v="No"/>
    <n v="1400"/>
    <x v="3"/>
    <x v="53"/>
    <x v="0"/>
    <x v="2"/>
  </r>
  <r>
    <n v="6504409"/>
    <s v="Effingut Brewerkz"/>
    <n v="1"/>
    <x v="67"/>
    <s v="End of Lane Number 6, Koregaon Park, Pune"/>
    <s v="Koregaon Park"/>
    <x v="1254"/>
    <s v="Indian Rupees(Rs.)"/>
    <x v="0"/>
    <x v="1"/>
    <s v="No"/>
    <n v="1800"/>
    <x v="1"/>
    <x v="2533"/>
    <x v="0"/>
    <x v="2"/>
  </r>
  <r>
    <n v="18221572"/>
    <s v="Onesta"/>
    <n v="1"/>
    <x v="69"/>
    <s v="501, Binnamangala Extension, 1st stage, C.M.H Road, Indiranagar, Bangalore"/>
    <s v="Indiranagar"/>
    <x v="1255"/>
    <s v="Indian Rupees(Rs.)"/>
    <x v="0"/>
    <x v="1"/>
    <s v="No"/>
    <n v="600"/>
    <x v="1"/>
    <x v="2029"/>
    <x v="0"/>
    <x v="1"/>
  </r>
  <r>
    <n v="95421"/>
    <s v="Dhe Puttu"/>
    <n v="1"/>
    <x v="74"/>
    <s v="NH 47, Edapally Bypass, Edappally, Kochi"/>
    <s v="Edappally"/>
    <x v="50"/>
    <s v="Indian Rupees(Rs.)"/>
    <x v="0"/>
    <x v="1"/>
    <s v="No"/>
    <n v="600"/>
    <x v="1"/>
    <x v="2451"/>
    <x v="0"/>
    <x v="1"/>
  </r>
  <r>
    <n v="95304"/>
    <s v="Bloomsbury's Boutique Cafe and Artisan Bakery"/>
    <n v="1"/>
    <x v="74"/>
    <s v="S 74, Level 2, LuLu Mall, NH-17, Entrance Road, Edapally Junction, Edappally, Kochi"/>
    <s v="LuLu Mall, Edappally"/>
    <x v="227"/>
    <s v="Indian Rupees(Rs.)"/>
    <x v="0"/>
    <x v="1"/>
    <s v="No"/>
    <n v="650"/>
    <x v="1"/>
    <x v="1886"/>
    <x v="0"/>
    <x v="1"/>
  </r>
  <r>
    <n v="3300707"/>
    <s v="KFC"/>
    <n v="1"/>
    <x v="58"/>
    <s v="G1-G2, Ground Floor, Eternity Mall, Variety Square, Amravati Road, Sitabuldi, Nagpur"/>
    <s v="Sitabuldi"/>
    <x v="557"/>
    <s v="Indian Rupees(Rs.)"/>
    <x v="0"/>
    <x v="1"/>
    <s v="No"/>
    <n v="550"/>
    <x v="4"/>
    <x v="1711"/>
    <x v="0"/>
    <x v="1"/>
  </r>
  <r>
    <n v="6508117"/>
    <s v="Sautí©ed Stories"/>
    <n v="1"/>
    <x v="67"/>
    <s v="Plot 5, Between Lane 5/6, North Main Road, Opposite Wellness Forever, Koregaon Park, Pune"/>
    <s v="Koregaon Park"/>
    <x v="359"/>
    <s v="Indian Rupees(Rs.)"/>
    <x v="0"/>
    <x v="1"/>
    <s v="No"/>
    <n v="850"/>
    <x v="1"/>
    <x v="2379"/>
    <x v="0"/>
    <x v="1"/>
  </r>
  <r>
    <n v="18396250"/>
    <s v="Huber &amp; Holly"/>
    <n v="1"/>
    <x v="59"/>
    <s v="7 B, Circle  B, Opposite Rajpath Club, Sarkhej, Gandhinagar Highway, Bodakdev, Ahmedabad"/>
    <s v="Bodakdev"/>
    <x v="1256"/>
    <s v="Indian Rupees(Rs.)"/>
    <x v="0"/>
    <x v="1"/>
    <s v="No"/>
    <n v="300"/>
    <x v="1"/>
    <x v="206"/>
    <x v="0"/>
    <x v="0"/>
  </r>
  <r>
    <n v="18371341"/>
    <s v="Mazzo"/>
    <n v="1"/>
    <x v="59"/>
    <s v="27, Sunshine Villa, Sunrise Park Society, Vastrapur, Ahmedabad"/>
    <s v="Vastrapur"/>
    <x v="1257"/>
    <s v="Indian Rupees(Rs.)"/>
    <x v="0"/>
    <x v="1"/>
    <s v="No"/>
    <n v="550"/>
    <x v="1"/>
    <x v="2789"/>
    <x v="0"/>
    <x v="1"/>
  </r>
  <r>
    <n v="122064"/>
    <s v="Midnight Chef"/>
    <n v="1"/>
    <x v="64"/>
    <s v="SCO 329-332, Sector 35B, Sector 35, Chandigarh"/>
    <s v="Sector 35"/>
    <x v="1258"/>
    <s v="Indian Rupees(Rs.)"/>
    <x v="0"/>
    <x v="1"/>
    <s v="No"/>
    <n v="1000"/>
    <x v="2"/>
    <x v="965"/>
    <x v="0"/>
    <x v="2"/>
  </r>
  <r>
    <n v="123010"/>
    <s v="Taco Bell"/>
    <n v="1"/>
    <x v="64"/>
    <s v="SCO 453-454, Sector 35C, Sector 35, Chandigarh"/>
    <s v="Sector 35"/>
    <x v="1015"/>
    <s v="Indian Rupees(Rs.)"/>
    <x v="0"/>
    <x v="1"/>
    <s v="No"/>
    <n v="600"/>
    <x v="1"/>
    <x v="1563"/>
    <x v="0"/>
    <x v="1"/>
  </r>
  <r>
    <n v="3000021"/>
    <s v="The Cascade Restaurant"/>
    <n v="1"/>
    <x v="48"/>
    <s v="479-B1, Avinashi Road, Near Suguna Kalyana Mandapam, Peelamedu, Coimbatore"/>
    <s v="Peelamedu"/>
    <x v="19"/>
    <s v="Indian Rupees(Rs.)"/>
    <x v="0"/>
    <x v="1"/>
    <s v="No"/>
    <n v="1200"/>
    <x v="1"/>
    <x v="77"/>
    <x v="0"/>
    <x v="2"/>
  </r>
  <r>
    <n v="309702"/>
    <s v="Dunkin' Donuts"/>
    <n v="1"/>
    <x v="72"/>
    <s v="19 &amp; 50, Level 2, Shipra Mall, Indirapuram, Ghaziabad"/>
    <s v="Shipra Mall, Indirapuram"/>
    <x v="26"/>
    <s v="Indian Rupees(Rs.)"/>
    <x v="0"/>
    <x v="1"/>
    <s v="No"/>
    <n v="600"/>
    <x v="1"/>
    <x v="1068"/>
    <x v="0"/>
    <x v="1"/>
  </r>
  <r>
    <n v="18313013"/>
    <s v="The Grand Trunk Road"/>
    <n v="1"/>
    <x v="70"/>
    <s v="16, Image Garden Road, Madhapur, Hyderabad"/>
    <s v="Madhapur"/>
    <x v="3"/>
    <s v="Indian Rupees(Rs.)"/>
    <x v="0"/>
    <x v="1"/>
    <s v="No"/>
    <n v="1100"/>
    <x v="1"/>
    <x v="2042"/>
    <x v="0"/>
    <x v="2"/>
  </r>
  <r>
    <n v="20404"/>
    <s v="Peter Cat"/>
    <n v="1"/>
    <x v="66"/>
    <s v="18A, Park Street, Park Street Area, Kolkata"/>
    <s v="Park Street Area"/>
    <x v="474"/>
    <s v="Indian Rupees(Rs.)"/>
    <x v="0"/>
    <x v="1"/>
    <s v="No"/>
    <n v="1000"/>
    <x v="1"/>
    <x v="93"/>
    <x v="0"/>
    <x v="2"/>
  </r>
  <r>
    <n v="34757"/>
    <s v="Joey's Pizza"/>
    <n v="1"/>
    <x v="71"/>
    <s v="Shop 1, Plot D, Samruddhi Complex, Chincholi Bunder Road, Mindspace, Malad West, Mumbai"/>
    <s v="Malad West"/>
    <x v="5"/>
    <s v="Indian Rupees(Rs.)"/>
    <x v="0"/>
    <x v="1"/>
    <s v="No"/>
    <n v="800"/>
    <x v="1"/>
    <x v="1473"/>
    <x v="0"/>
    <x v="1"/>
  </r>
  <r>
    <n v="3300369"/>
    <s v="Eat Street Express"/>
    <n v="1"/>
    <x v="58"/>
    <s v="Shraddhanandpeth Square, Opposite A-Square Building, Abhyankar Road, Near, Bajaj Nagar, Nagpur"/>
    <s v="Bajaj Nagar"/>
    <x v="3"/>
    <s v="Indian Rupees(Rs.)"/>
    <x v="0"/>
    <x v="1"/>
    <s v="No"/>
    <n v="500"/>
    <x v="1"/>
    <x v="2790"/>
    <x v="0"/>
    <x v="1"/>
  </r>
  <r>
    <n v="3300041"/>
    <s v="Ashoka Restaurant"/>
    <n v="1"/>
    <x v="58"/>
    <s v="60, Sadar Bazar Main Road, Sadar, Nagpur"/>
    <s v="Sadar"/>
    <x v="31"/>
    <s v="Indian Rupees(Rs.)"/>
    <x v="0"/>
    <x v="1"/>
    <s v="No"/>
    <n v="1300"/>
    <x v="1"/>
    <x v="87"/>
    <x v="0"/>
    <x v="2"/>
  </r>
  <r>
    <n v="18143128"/>
    <s v="Mocha"/>
    <n v="1"/>
    <x v="59"/>
    <s v="6-9, Ground Floor, Devashish Business Park, Opposite Krishna Complex, Bodakdev, Ahmedabad"/>
    <s v="Bodakdev"/>
    <x v="1259"/>
    <s v="Indian Rupees(Rs.)"/>
    <x v="0"/>
    <x v="1"/>
    <s v="No"/>
    <n v="1000"/>
    <x v="1"/>
    <x v="2413"/>
    <x v="0"/>
    <x v="2"/>
  </r>
  <r>
    <n v="18423075"/>
    <s v="Writer's Cafe"/>
    <n v="1"/>
    <x v="65"/>
    <s v="98, Peter's Road, Behind Philip's Service Centre, Gopalapuram, Chennai"/>
    <s v="Gopalapuram"/>
    <x v="686"/>
    <s v="Indian Rupees(Rs.)"/>
    <x v="0"/>
    <x v="1"/>
    <s v="No"/>
    <n v="450"/>
    <x v="1"/>
    <x v="99"/>
    <x v="0"/>
    <x v="0"/>
  </r>
  <r>
    <n v="3001321"/>
    <s v="CakeBee"/>
    <n v="1"/>
    <x v="48"/>
    <s v="6/1, SRP Nagar, Saibaba Colony, Coimbatore"/>
    <s v="Saibaba Colony"/>
    <x v="21"/>
    <s v="Indian Rupees(Rs.)"/>
    <x v="0"/>
    <x v="1"/>
    <s v="No"/>
    <n v="350"/>
    <x v="3"/>
    <x v="470"/>
    <x v="0"/>
    <x v="0"/>
  </r>
  <r>
    <n v="2572"/>
    <s v="McDonald's"/>
    <n v="1"/>
    <x v="72"/>
    <s v="9, Shipra Mall, Indirapuram, Ghaziabad"/>
    <s v="Shipra Mall, Indirapuram"/>
    <x v="709"/>
    <s v="Indian Rupees(Rs.)"/>
    <x v="0"/>
    <x v="1"/>
    <s v="No"/>
    <n v="500"/>
    <x v="2"/>
    <x v="95"/>
    <x v="0"/>
    <x v="1"/>
  </r>
  <r>
    <n v="3300107"/>
    <s v="The Zuree Urban Kitchen"/>
    <n v="1"/>
    <x v="58"/>
    <s v="8A, AD Complex, Mount Road, Mohan Nagar, Nagpur"/>
    <s v="Mohan Nagar"/>
    <x v="434"/>
    <s v="Indian Rupees(Rs.)"/>
    <x v="0"/>
    <x v="1"/>
    <s v="No"/>
    <n v="1200"/>
    <x v="1"/>
    <x v="1722"/>
    <x v="0"/>
    <x v="2"/>
  </r>
  <r>
    <n v="113537"/>
    <s v="Puffizza"/>
    <n v="1"/>
    <x v="59"/>
    <s v="103, Kairos, Opposite Mahatma Gandhi Labour Institute, Drive In Road, Gurukul, Ahmedabad"/>
    <s v="Gurukul"/>
    <x v="1"/>
    <s v="Indian Rupees(Rs.)"/>
    <x v="0"/>
    <x v="1"/>
    <s v="No"/>
    <n v="700"/>
    <x v="1"/>
    <x v="212"/>
    <x v="0"/>
    <x v="1"/>
  </r>
  <r>
    <n v="121214"/>
    <s v="Chili's"/>
    <n v="1"/>
    <x v="64"/>
    <s v="312 B, 3rd Floor, Elante Mall, Phase 1, Chandigarh Industrial Area, Chandigarh"/>
    <s v="Elante Mall, Chandigarh Industrial Area"/>
    <x v="1141"/>
    <s v="Indian Rupees(Rs.)"/>
    <x v="0"/>
    <x v="1"/>
    <s v="No"/>
    <n v="1400"/>
    <x v="1"/>
    <x v="1307"/>
    <x v="0"/>
    <x v="2"/>
  </r>
  <r>
    <n v="311523"/>
    <s v="Burger King"/>
    <n v="1"/>
    <x v="72"/>
    <s v="Shop 18, Ground Floor, Shipra Mall, Vaibhav Khand, Indirapuram, Ghaziabad"/>
    <s v="Shipra Mall, Indirapuram"/>
    <x v="708"/>
    <s v="Indian Rupees(Rs.)"/>
    <x v="0"/>
    <x v="1"/>
    <s v="No"/>
    <n v="500"/>
    <x v="2"/>
    <x v="2672"/>
    <x v="0"/>
    <x v="1"/>
  </r>
  <r>
    <n v="101212"/>
    <s v="Tapri Central"/>
    <n v="1"/>
    <x v="73"/>
    <s v="B4 E, 3rd Floor, Surana Jewellers, Opposite Central Park, C Scheme, Jaipur"/>
    <s v="C Scheme"/>
    <x v="1084"/>
    <s v="Indian Rupees(Rs.)"/>
    <x v="0"/>
    <x v="1"/>
    <s v="No"/>
    <n v="750"/>
    <x v="3"/>
    <x v="1345"/>
    <x v="0"/>
    <x v="1"/>
  </r>
  <r>
    <n v="16527711"/>
    <s v="The Rolling Pin"/>
    <n v="1"/>
    <x v="71"/>
    <s v="12, Janta Industrial Estate, Senapat Bapat Road, Lower Parel, Mumbai"/>
    <s v="Lower Parel"/>
    <x v="1260"/>
    <s v="Indian Rupees(Rs.)"/>
    <x v="0"/>
    <x v="1"/>
    <s v="No"/>
    <n v="700"/>
    <x v="1"/>
    <x v="926"/>
    <x v="0"/>
    <x v="1"/>
  </r>
  <r>
    <n v="18305628"/>
    <s v="Eat Street"/>
    <n v="1"/>
    <x v="69"/>
    <s v="11, 80 Feet Road, Opposite Indian Oil Petrol Pump, Koramangala 6th Block, Bangalore"/>
    <s v="Koramangala 6th Block"/>
    <x v="1261"/>
    <s v="Indian Rupees(Rs.)"/>
    <x v="0"/>
    <x v="1"/>
    <s v="No"/>
    <n v="400"/>
    <x v="1"/>
    <x v="1500"/>
    <x v="0"/>
    <x v="0"/>
  </r>
  <r>
    <n v="102813"/>
    <s v="Nibs Cafe"/>
    <n v="1"/>
    <x v="73"/>
    <s v="B-16 Durgadas Colony, Next to MGF Mall, Bhawani Singh Road, C Scheme, Jaipur"/>
    <s v="C Scheme"/>
    <x v="359"/>
    <s v="Indian Rupees(Rs.)"/>
    <x v="0"/>
    <x v="1"/>
    <s v="No"/>
    <n v="750"/>
    <x v="1"/>
    <x v="2464"/>
    <x v="0"/>
    <x v="1"/>
  </r>
  <r>
    <n v="18249144"/>
    <s v="Hoppipola"/>
    <n v="1"/>
    <x v="66"/>
    <s v="4th Floor, Acropolis Mall, 1858/1, Rajdanga Main Road, Kasba, Kolkata"/>
    <s v="Acropolis Mall, Kasba"/>
    <x v="1262"/>
    <s v="Indian Rupees(Rs.)"/>
    <x v="0"/>
    <x v="1"/>
    <s v="No"/>
    <n v="1200"/>
    <x v="1"/>
    <x v="1947"/>
    <x v="0"/>
    <x v="2"/>
  </r>
  <r>
    <n v="113433"/>
    <s v="Fozzie's Pizzaiolo"/>
    <n v="1"/>
    <x v="59"/>
    <s v="Ground Floor, Maruti Crystal, Opposite Rajpath Club, Service Road, Bodakdev, Ahmedabad"/>
    <s v="Bodakdev"/>
    <x v="1263"/>
    <s v="Indian Rupees(Rs.)"/>
    <x v="0"/>
    <x v="1"/>
    <s v="No"/>
    <n v="900"/>
    <x v="1"/>
    <x v="655"/>
    <x v="0"/>
    <x v="1"/>
  </r>
  <r>
    <n v="18385186"/>
    <s v="The Cafe Baraco"/>
    <n v="1"/>
    <x v="59"/>
    <s v="34, Shribhuvan Complex, Near Memnagar Fire Station, Navrangpura, Ahmedabad"/>
    <s v="Navrangpura"/>
    <x v="450"/>
    <s v="Indian Rupees(Rs.)"/>
    <x v="0"/>
    <x v="1"/>
    <s v="No"/>
    <n v="600"/>
    <x v="1"/>
    <x v="2313"/>
    <x v="0"/>
    <x v="1"/>
  </r>
  <r>
    <n v="73279"/>
    <s v="Paradise"/>
    <n v="1"/>
    <x v="65"/>
    <s v="392, Anjali Devi Towers Kandanchavadi, OMR, Perungudi, Chennai"/>
    <s v="Perungudi"/>
    <x v="76"/>
    <s v="Indian Rupees(Rs.)"/>
    <x v="0"/>
    <x v="1"/>
    <s v="No"/>
    <n v="900"/>
    <x v="1"/>
    <x v="138"/>
    <x v="0"/>
    <x v="1"/>
  </r>
  <r>
    <n v="3000122"/>
    <s v="Zucca Pizzeria"/>
    <n v="1"/>
    <x v="48"/>
    <s v="GRG College Road, Opposite Rajasree Ford Showroom, Peelamedu, Coimbatore"/>
    <s v="Peelamedu"/>
    <x v="5"/>
    <s v="Indian Rupees(Rs.)"/>
    <x v="0"/>
    <x v="1"/>
    <s v="No"/>
    <n v="600"/>
    <x v="1"/>
    <x v="223"/>
    <x v="0"/>
    <x v="1"/>
  </r>
  <r>
    <n v="17953902"/>
    <s v="The Dosa King"/>
    <n v="1"/>
    <x v="72"/>
    <s v="Shop 4, B Block, Main Market, Opposite Vivek Vihar, Surya Nagar, Ghaziabad"/>
    <s v="Surya Nagar"/>
    <x v="72"/>
    <s v="Indian Rupees(Rs.)"/>
    <x v="0"/>
    <x v="1"/>
    <s v="No"/>
    <n v="550"/>
    <x v="2"/>
    <x v="1197"/>
    <x v="0"/>
    <x v="1"/>
  </r>
  <r>
    <n v="101884"/>
    <s v="Mamu's Infusion"/>
    <n v="1"/>
    <x v="73"/>
    <s v="101, D-46-B,First Floor, Mangalam Ambition Tower, Subhash Marg, Agresen Circle, C Scheme, Jaipur"/>
    <s v="C Scheme"/>
    <x v="1264"/>
    <s v="Indian Rupees(Rs.)"/>
    <x v="0"/>
    <x v="1"/>
    <s v="No"/>
    <n v="1400"/>
    <x v="1"/>
    <x v="484"/>
    <x v="0"/>
    <x v="2"/>
  </r>
  <r>
    <n v="101311"/>
    <s v="Taruveda Bistro"/>
    <n v="1"/>
    <x v="73"/>
    <s v="1st Floor, Sunraj Villa, 2 Mysore House, Jacob Road, Civil Lines, Jaipur"/>
    <s v="Civil Lines"/>
    <x v="1265"/>
    <s v="Indian Rupees(Rs.)"/>
    <x v="0"/>
    <x v="1"/>
    <s v="No"/>
    <n v="1000"/>
    <x v="1"/>
    <x v="1127"/>
    <x v="0"/>
    <x v="2"/>
  </r>
  <r>
    <n v="18424018"/>
    <s v="The Shooters Cafe"/>
    <n v="1"/>
    <x v="75"/>
    <s v="SCO 654,Himalaya Marg Road, Sector 70, Mohali, Chandigarh"/>
    <s v="Sector 70"/>
    <x v="474"/>
    <s v="Indian Rupees(Rs.)"/>
    <x v="0"/>
    <x v="1"/>
    <s v="No"/>
    <n v="550"/>
    <x v="1"/>
    <x v="2791"/>
    <x v="0"/>
    <x v="1"/>
  </r>
  <r>
    <n v="3301013"/>
    <s v="Zaikart"/>
    <n v="1"/>
    <x v="58"/>
    <s v="Plot-17, Sneha Gayatri Nagar, IT Park, Gayatri Nagar, Near Bajaj Nagar, Nagpur"/>
    <s v="Bajaj Nagar"/>
    <x v="2"/>
    <s v="Indian Rupees(Rs.)"/>
    <x v="0"/>
    <x v="1"/>
    <s v="No"/>
    <n v="550"/>
    <x v="1"/>
    <x v="2647"/>
    <x v="0"/>
    <x v="1"/>
  </r>
  <r>
    <n v="3300741"/>
    <s v="Cafe Zinea"/>
    <n v="1"/>
    <x v="58"/>
    <s v="56, Temple Road, Civil Lines, Nagpur"/>
    <s v="Civil Lines"/>
    <x v="1266"/>
    <s v="Indian Rupees(Rs.)"/>
    <x v="0"/>
    <x v="1"/>
    <s v="No"/>
    <n v="400"/>
    <x v="1"/>
    <x v="856"/>
    <x v="0"/>
    <x v="0"/>
  </r>
  <r>
    <n v="3301169"/>
    <s v="Nineties"/>
    <n v="1"/>
    <x v="58"/>
    <s v="Opposite Traffice Park, Dharampeth, Nagpur"/>
    <s v="Dharampeth"/>
    <x v="715"/>
    <s v="Indian Rupees(Rs.)"/>
    <x v="0"/>
    <x v="1"/>
    <s v="No"/>
    <n v="250"/>
    <x v="1"/>
    <x v="1749"/>
    <x v="0"/>
    <x v="0"/>
  </r>
  <r>
    <n v="18260777"/>
    <s v="Kuchi n Kream"/>
    <n v="1"/>
    <x v="48"/>
    <s v="353/1, Hotel Landmark Complex, Bharathiaar Road, Gandhipuram, Coimbatore"/>
    <s v="Gandhipuram"/>
    <x v="1185"/>
    <s v="Indian Rupees(Rs.)"/>
    <x v="0"/>
    <x v="1"/>
    <s v="No"/>
    <n v="800"/>
    <x v="3"/>
    <x v="1380"/>
    <x v="0"/>
    <x v="1"/>
  </r>
  <r>
    <n v="3824"/>
    <s v="Let's Noodle"/>
    <n v="1"/>
    <x v="72"/>
    <s v="18, 2nd Floor, Shipra Mall, Gulmohar Road, Indirapuram, Ghaziabad"/>
    <s v="Shipra Mall, Indirapuram"/>
    <x v="19"/>
    <s v="Indian Rupees(Rs.)"/>
    <x v="0"/>
    <x v="1"/>
    <s v="No"/>
    <n v="700"/>
    <x v="2"/>
    <x v="1660"/>
    <x v="0"/>
    <x v="1"/>
  </r>
  <r>
    <n v="103019"/>
    <s v="Mutual's"/>
    <n v="1"/>
    <x v="73"/>
    <s v="1, Awadhpuri, Near Kailash Mall, Lal Kothi, Jaipur Lal Kothi"/>
    <s v="Lal Kothi"/>
    <x v="1267"/>
    <s v="Indian Rupees(Rs.)"/>
    <x v="0"/>
    <x v="1"/>
    <s v="No"/>
    <n v="650"/>
    <x v="1"/>
    <x v="2507"/>
    <x v="0"/>
    <x v="1"/>
  </r>
  <r>
    <n v="3300138"/>
    <s v="Checker's"/>
    <n v="1"/>
    <x v="58"/>
    <s v="23 to 25, VCA Complex, Civil Lines, Nagpur"/>
    <s v="Civil Lines"/>
    <x v="60"/>
    <s v="Indian Rupees(Rs.)"/>
    <x v="0"/>
    <x v="1"/>
    <s v="No"/>
    <n v="550"/>
    <x v="1"/>
    <x v="1148"/>
    <x v="0"/>
    <x v="1"/>
  </r>
  <r>
    <n v="121425"/>
    <s v="Super Donuts"/>
    <n v="1"/>
    <x v="64"/>
    <s v="SCO 446 Sector 35 C, Sector 35, Chandigarh"/>
    <s v="Sector 35"/>
    <x v="1268"/>
    <s v="Indian Rupees(Rs.)"/>
    <x v="0"/>
    <x v="1"/>
    <s v="No"/>
    <n v="450"/>
    <x v="1"/>
    <x v="2109"/>
    <x v="0"/>
    <x v="0"/>
  </r>
  <r>
    <n v="122940"/>
    <s v="Burgrill"/>
    <n v="1"/>
    <x v="64"/>
    <s v="Booth 70, Sector 8, Chandigarh"/>
    <s v="Sector 8"/>
    <x v="708"/>
    <s v="Indian Rupees(Rs.)"/>
    <x v="0"/>
    <x v="1"/>
    <s v="No"/>
    <n v="500"/>
    <x v="1"/>
    <x v="1534"/>
    <x v="0"/>
    <x v="1"/>
  </r>
  <r>
    <n v="102504"/>
    <s v="Decked Up By Garden Cafe"/>
    <n v="1"/>
    <x v="73"/>
    <s v="320, Queens Road, Opposite Jharkhand Mahadev Temple, Vaishali Nagar, Jaipur"/>
    <s v="Vaishali Nagar"/>
    <x v="716"/>
    <s v="Indian Rupees(Rs.)"/>
    <x v="0"/>
    <x v="1"/>
    <s v="No"/>
    <n v="1200"/>
    <x v="1"/>
    <x v="2792"/>
    <x v="0"/>
    <x v="2"/>
  </r>
  <r>
    <n v="900547"/>
    <s v="Slice of Spice"/>
    <n v="1"/>
    <x v="74"/>
    <s v="Market Road, Opposite Saritha Savitha Theatre, Kacheripady, Kochi"/>
    <s v="Kacheripady"/>
    <x v="1269"/>
    <s v="Indian Rupees(Rs.)"/>
    <x v="0"/>
    <x v="1"/>
    <s v="No"/>
    <n v="400"/>
    <x v="1"/>
    <x v="1241"/>
    <x v="0"/>
    <x v="0"/>
  </r>
  <r>
    <n v="901089"/>
    <s v="Mustake Multicuisine Restaurant"/>
    <n v="1"/>
    <x v="74"/>
    <s v="Near SEZ, Noel Focuz, Seaport-Airport Road, Kakkanad, Kochi"/>
    <s v="Kakkanad"/>
    <x v="1270"/>
    <s v="Indian Rupees(Rs.)"/>
    <x v="0"/>
    <x v="1"/>
    <s v="No"/>
    <n v="1000"/>
    <x v="1"/>
    <x v="1762"/>
    <x v="0"/>
    <x v="2"/>
  </r>
  <r>
    <n v="900524"/>
    <s v="Cafe 17"/>
    <n v="1"/>
    <x v="74"/>
    <s v="Ground Floor, Unisquare Building, Opposite Sreedhareeyam Eye Hospital, Kathrikadavu, Kaloor, Kochi"/>
    <s v="Kaloor"/>
    <x v="420"/>
    <s v="Indian Rupees(Rs.)"/>
    <x v="0"/>
    <x v="1"/>
    <s v="No"/>
    <n v="700"/>
    <x v="1"/>
    <x v="2367"/>
    <x v="0"/>
    <x v="1"/>
  </r>
  <r>
    <n v="49003"/>
    <s v="SpiceKlub"/>
    <n v="1"/>
    <x v="71"/>
    <s v="8A, Janta Industrial Estate, Opposite Phoenix Mills, Senapati Bapat Road, Lower Parel, Mumbai"/>
    <s v="Lower Parel"/>
    <x v="0"/>
    <s v="Indian Rupees(Rs.)"/>
    <x v="0"/>
    <x v="1"/>
    <s v="No"/>
    <n v="1500"/>
    <x v="1"/>
    <x v="2253"/>
    <x v="0"/>
    <x v="2"/>
  </r>
  <r>
    <n v="3400073"/>
    <s v="The Latitude - Radisson Blu"/>
    <n v="1"/>
    <x v="53"/>
    <s v="Radisson Blu, Taj East Gate Road, Tajganj, Agra"/>
    <s v="Radisson Blu, Tajganj"/>
    <x v="31"/>
    <s v="Indian Rupees(Rs.)"/>
    <x v="0"/>
    <x v="0"/>
    <s v="No"/>
    <n v="0"/>
    <x v="1"/>
    <x v="1604"/>
    <x v="0"/>
    <x v="0"/>
  </r>
  <r>
    <n v="56618"/>
    <s v="AB's - Absolute Barbecues"/>
    <n v="1"/>
    <x v="69"/>
    <s v="90/4, 3rd Floor, Outer Ring Road, Munnekollaly Village, Marathahalli, Bangalore"/>
    <s v="Marathahalli"/>
    <x v="1271"/>
    <s v="Indian Rupees(Rs.)"/>
    <x v="0"/>
    <x v="0"/>
    <s v="No"/>
    <n v="1400"/>
    <x v="3"/>
    <x v="1680"/>
    <x v="0"/>
    <x v="2"/>
  </r>
  <r>
    <n v="2600180"/>
    <s v="Indian Coffee House"/>
    <n v="1"/>
    <x v="60"/>
    <s v="Near Apex Bank, TT Nagar, Bhopal"/>
    <s v="TT Nagar"/>
    <x v="64"/>
    <s v="Indian Rupees(Rs.)"/>
    <x v="0"/>
    <x v="0"/>
    <s v="No"/>
    <n v="500"/>
    <x v="1"/>
    <x v="2427"/>
    <x v="0"/>
    <x v="1"/>
  </r>
  <r>
    <n v="2600007"/>
    <s v="Bake N Shake"/>
    <n v="1"/>
    <x v="60"/>
    <s v="Bhadbhada Road, Near Rang Mahal Talkies, TT Nagar, Bhopal"/>
    <s v="TT Nagar"/>
    <x v="12"/>
    <s v="Indian Rupees(Rs.)"/>
    <x v="0"/>
    <x v="0"/>
    <s v="No"/>
    <n v="500"/>
    <x v="1"/>
    <x v="1608"/>
    <x v="0"/>
    <x v="1"/>
  </r>
  <r>
    <n v="2900020"/>
    <s v="Lal Qila"/>
    <n v="1"/>
    <x v="76"/>
    <s v="Sampark Vihar, Opposite Big Bazaar, KIIT Square, Patia, Bhubaneshwar"/>
    <s v="Patia"/>
    <x v="568"/>
    <s v="Indian Rupees(Rs.)"/>
    <x v="0"/>
    <x v="0"/>
    <s v="No"/>
    <n v="500"/>
    <x v="1"/>
    <x v="1425"/>
    <x v="0"/>
    <x v="1"/>
  </r>
  <r>
    <n v="121312"/>
    <s v="Mocha"/>
    <n v="1"/>
    <x v="64"/>
    <s v="Ground Floor, Elante Mall, Phase 1, Chandigarh Industrial Area, Chandigarh"/>
    <s v="Elante Mall, Chandigarh Industrial Area"/>
    <x v="1272"/>
    <s v="Indian Rupees(Rs.)"/>
    <x v="0"/>
    <x v="0"/>
    <s v="No"/>
    <n v="1400"/>
    <x v="1"/>
    <x v="1321"/>
    <x v="0"/>
    <x v="2"/>
  </r>
  <r>
    <n v="123125"/>
    <s v="TGI Friday's"/>
    <n v="1"/>
    <x v="64"/>
    <s v="SCO 51, Madhya Marg, Sector 26, Chandigarh"/>
    <s v="Sector 26"/>
    <x v="245"/>
    <s v="Indian Rupees(Rs.)"/>
    <x v="0"/>
    <x v="0"/>
    <s v="No"/>
    <n v="1800"/>
    <x v="1"/>
    <x v="1386"/>
    <x v="0"/>
    <x v="2"/>
  </r>
  <r>
    <n v="307580"/>
    <s v="Side Wok"/>
    <n v="1"/>
    <x v="50"/>
    <s v="Ground Floor, MPD Tower, Opposite Magnolias, DLF 5, Golf Course Road, Gurgaon"/>
    <s v="Golf Course Road"/>
    <x v="1036"/>
    <s v="Indian Rupees(Rs.)"/>
    <x v="1"/>
    <x v="1"/>
    <s v="No"/>
    <n v="2000"/>
    <x v="1"/>
    <x v="1435"/>
    <x v="0"/>
    <x v="3"/>
  </r>
  <r>
    <n v="7518"/>
    <s v="Spiritual Bar &amp; Lounge-DoubleTree by Hilton"/>
    <n v="1"/>
    <x v="50"/>
    <s v="DoubleTree by Hilton, Golf Course Road, Sector 56, Gurgaon"/>
    <s v="DoubleTree by Hilton, Sector 56"/>
    <x v="236"/>
    <s v="Indian Rupees(Rs.)"/>
    <x v="1"/>
    <x v="0"/>
    <s v="No"/>
    <n v="2000"/>
    <x v="2"/>
    <x v="2145"/>
    <x v="0"/>
    <x v="3"/>
  </r>
  <r>
    <n v="18446415"/>
    <s v="The Old School Brew House"/>
    <n v="1"/>
    <x v="50"/>
    <s v="SCO 56, 4th Floor, Sector 29, Gurgaon"/>
    <s v="Sector 29"/>
    <x v="1273"/>
    <s v="Indian Rupees(Rs.)"/>
    <x v="1"/>
    <x v="0"/>
    <s v="No"/>
    <n v="2000"/>
    <x v="1"/>
    <x v="2575"/>
    <x v="0"/>
    <x v="3"/>
  </r>
  <r>
    <n v="306134"/>
    <s v="The Wine Company"/>
    <n v="1"/>
    <x v="50"/>
    <s v="Cyber Hub, DLF Cyber City, Gurgaon"/>
    <s v="Cyber Hub, DLF Cyber City"/>
    <x v="401"/>
    <s v="Indian Rupees(Rs.)"/>
    <x v="1"/>
    <x v="0"/>
    <s v="No"/>
    <n v="2000"/>
    <x v="4"/>
    <x v="2793"/>
    <x v="0"/>
    <x v="3"/>
  </r>
  <r>
    <n v="1401934"/>
    <s v="Mama Loca"/>
    <n v="1"/>
    <x v="49"/>
    <s v="G-1, Princess Centre, 6/3, New Palasia, Indore"/>
    <s v="New Palasia"/>
    <x v="1274"/>
    <s v="Indian Rupees(Rs.)"/>
    <x v="0"/>
    <x v="0"/>
    <s v="No"/>
    <n v="1000"/>
    <x v="1"/>
    <x v="945"/>
    <x v="0"/>
    <x v="2"/>
  </r>
  <r>
    <n v="18395137"/>
    <s v="Just My Bakes"/>
    <n v="1"/>
    <x v="49"/>
    <s v="5-B/F, Scheme 74C, Vijay Nagar, Indore"/>
    <s v="Vijay Nagar"/>
    <x v="13"/>
    <s v="Indian Rupees(Rs.)"/>
    <x v="0"/>
    <x v="0"/>
    <s v="No"/>
    <n v="500"/>
    <x v="1"/>
    <x v="2794"/>
    <x v="0"/>
    <x v="1"/>
  </r>
  <r>
    <n v="1402028"/>
    <s v="Cakesmith's Alley"/>
    <n v="1"/>
    <x v="49"/>
    <s v="Shop 8, Scheme 78, Near Prestige College UG Campus, Vijay Nagar, Indore"/>
    <s v="Vijay Nagar"/>
    <x v="1275"/>
    <s v="Indian Rupees(Rs.)"/>
    <x v="0"/>
    <x v="0"/>
    <s v="No"/>
    <n v="400"/>
    <x v="1"/>
    <x v="506"/>
    <x v="0"/>
    <x v="0"/>
  </r>
  <r>
    <n v="1402050"/>
    <s v="Mocha"/>
    <n v="1"/>
    <x v="49"/>
    <s v="G-1 &amp; 2, Prakrati Corporate Building, Race Course Area, YN Road, Indore"/>
    <s v="YN Road"/>
    <x v="1276"/>
    <s v="Indian Rupees(Rs.)"/>
    <x v="0"/>
    <x v="0"/>
    <s v="No"/>
    <n v="800"/>
    <x v="1"/>
    <x v="1606"/>
    <x v="0"/>
    <x v="1"/>
  </r>
  <r>
    <n v="2300061"/>
    <s v="Hucka"/>
    <n v="1"/>
    <x v="45"/>
    <s v="3rd Floor, SGM Plaza, Arya Nagar, Kanpur"/>
    <s v="Arya Nagar"/>
    <x v="38"/>
    <s v="Indian Rupees(Rs.)"/>
    <x v="0"/>
    <x v="0"/>
    <s v="No"/>
    <n v="550"/>
    <x v="2"/>
    <x v="1173"/>
    <x v="0"/>
    <x v="1"/>
  </r>
  <r>
    <n v="2300483"/>
    <s v="The Zaffran"/>
    <n v="1"/>
    <x v="45"/>
    <s v="Ratan Zone, Coca-Cola Crossing, Ashok Nagar, Kanpur"/>
    <s v="Ashok Nagar"/>
    <x v="486"/>
    <s v="Indian Rupees(Rs.)"/>
    <x v="0"/>
    <x v="0"/>
    <s v="No"/>
    <n v="800"/>
    <x v="2"/>
    <x v="705"/>
    <x v="0"/>
    <x v="1"/>
  </r>
  <r>
    <n v="18312106"/>
    <s v="UrbanCrave"/>
    <n v="1"/>
    <x v="45"/>
    <s v="14/125, The Mall, Mall Road, Colonelganj, Parade, Kanpur"/>
    <s v="Parade"/>
    <x v="1277"/>
    <s v="Indian Rupees(Rs.)"/>
    <x v="0"/>
    <x v="0"/>
    <s v="No"/>
    <n v="0"/>
    <x v="1"/>
    <x v="1609"/>
    <x v="0"/>
    <x v="0"/>
  </r>
  <r>
    <n v="900800"/>
    <s v="ChaiCofi"/>
    <n v="1"/>
    <x v="74"/>
    <s v="Arammal Tower, Near Express Garden, KK Road, Kaloor, Kochi"/>
    <s v="Kaloor"/>
    <x v="420"/>
    <s v="Indian Rupees(Rs.)"/>
    <x v="0"/>
    <x v="0"/>
    <s v="No"/>
    <n v="800"/>
    <x v="1"/>
    <x v="242"/>
    <x v="0"/>
    <x v="1"/>
  </r>
  <r>
    <n v="800468"/>
    <s v="Grandson of Tunday Kababi"/>
    <n v="1"/>
    <x v="57"/>
    <s v="Naaz Cinema Road, Aminabad, Lucknow"/>
    <s v="Aminabad"/>
    <x v="1278"/>
    <s v="Indian Rupees(Rs.)"/>
    <x v="0"/>
    <x v="0"/>
    <s v="No"/>
    <n v="300"/>
    <x v="3"/>
    <x v="2511"/>
    <x v="0"/>
    <x v="0"/>
  </r>
  <r>
    <n v="18375866"/>
    <s v="Free Spirit"/>
    <n v="1"/>
    <x v="57"/>
    <s v="Indira Gandhi Pratishthan-Kathauta Chauraha road, Near Shaheed Path Flyover, Vishesh Khand 2, Gomti Nagar, Lucknow"/>
    <s v="Gomti Nagar"/>
    <x v="450"/>
    <s v="Indian Rupees(Rs.)"/>
    <x v="0"/>
    <x v="0"/>
    <s v="No"/>
    <n v="450"/>
    <x v="1"/>
    <x v="1207"/>
    <x v="0"/>
    <x v="0"/>
  </r>
  <r>
    <n v="3100010"/>
    <s v="Diesel Cafe"/>
    <n v="1"/>
    <x v="51"/>
    <s v="Ground Floor, Hotel Prestige, Near Collector's Gate, Balmatta, Mangalore"/>
    <s v="Balmatta"/>
    <x v="166"/>
    <s v="Indian Rupees(Rs.)"/>
    <x v="0"/>
    <x v="0"/>
    <s v="No"/>
    <n v="900"/>
    <x v="1"/>
    <x v="723"/>
    <x v="0"/>
    <x v="1"/>
  </r>
  <r>
    <n v="3100145"/>
    <s v="Froth On Top"/>
    <n v="1"/>
    <x v="51"/>
    <s v="Silk House, Balmatta Arya Samaj Road, Balmatta, Mangalore"/>
    <s v="Balmatta"/>
    <x v="1279"/>
    <s v="Indian Rupees(Rs.)"/>
    <x v="0"/>
    <x v="0"/>
    <s v="No"/>
    <n v="700"/>
    <x v="1"/>
    <x v="996"/>
    <x v="0"/>
    <x v="1"/>
  </r>
  <r>
    <n v="18233317"/>
    <s v="145 Kala Ghoda"/>
    <n v="1"/>
    <x v="71"/>
    <s v="145, Kala Ghoda, Fort, Mumbai"/>
    <s v="Fort"/>
    <x v="842"/>
    <s v="Indian Rupees(Rs.)"/>
    <x v="0"/>
    <x v="0"/>
    <s v="No"/>
    <n v="1500"/>
    <x v="1"/>
    <x v="2118"/>
    <x v="0"/>
    <x v="2"/>
  </r>
  <r>
    <n v="3600265"/>
    <s v="Jalpaan Dining Saga"/>
    <n v="1"/>
    <x v="54"/>
    <s v="366, 2nd &amp; 3rd Floor, Near Ramaswamy Circle, Chamaraja Mohalla, Chamrajpura, Mysore"/>
    <s v="Chamrajpura"/>
    <x v="367"/>
    <s v="Indian Rupees(Rs.)"/>
    <x v="0"/>
    <x v="0"/>
    <s v="No"/>
    <n v="900"/>
    <x v="1"/>
    <x v="2427"/>
    <x v="0"/>
    <x v="1"/>
  </r>
  <r>
    <n v="18441771"/>
    <s v="The Ark"/>
    <n v="1"/>
    <x v="50"/>
    <s v="Address One, Second Floor, Next to Hilton Double Tree Hotel, Baani, Sector 56, Golf Course Road, Gurgaon"/>
    <s v="Golf Course Road"/>
    <x v="1280"/>
    <s v="Indian Rupees(Rs.)"/>
    <x v="1"/>
    <x v="0"/>
    <s v="No"/>
    <n v="2000"/>
    <x v="1"/>
    <x v="2452"/>
    <x v="0"/>
    <x v="3"/>
  </r>
  <r>
    <n v="3600361"/>
    <s v="Tandooriwala"/>
    <n v="1"/>
    <x v="54"/>
    <s v="26, 1st Stage, KHB, Nrupathunga Road, Kuvempunagar, Mysore"/>
    <s v="Kuvempunagar"/>
    <x v="0"/>
    <s v="Indian Rupees(Rs.)"/>
    <x v="0"/>
    <x v="0"/>
    <s v="No"/>
    <n v="700"/>
    <x v="1"/>
    <x v="2194"/>
    <x v="0"/>
    <x v="1"/>
  </r>
  <r>
    <n v="3600072"/>
    <s v="Nanking"/>
    <n v="1"/>
    <x v="54"/>
    <s v="High Tension Double Road, Near Vidyavardhaka College,  2nd Stage, Vijay Nagar, Mysore"/>
    <s v="Vijay Nagar"/>
    <x v="147"/>
    <s v="Indian Rupees(Rs.)"/>
    <x v="0"/>
    <x v="0"/>
    <s v="No"/>
    <n v="550"/>
    <x v="1"/>
    <x v="6"/>
    <x v="0"/>
    <x v="1"/>
  </r>
  <r>
    <n v="1600067"/>
    <s v="Al Arabian Express"/>
    <n v="1"/>
    <x v="39"/>
    <s v="Near Big Bazar, College Road, Nashik"/>
    <s v="College Road"/>
    <x v="14"/>
    <s v="Indian Rupees(Rs.)"/>
    <x v="0"/>
    <x v="0"/>
    <s v="No"/>
    <n v="500"/>
    <x v="1"/>
    <x v="667"/>
    <x v="0"/>
    <x v="1"/>
  </r>
  <r>
    <n v="3700408"/>
    <s v="Italize"/>
    <n v="1"/>
    <x v="41"/>
    <s v="137, 1st Floor, Mission Street (kosakadai street cutting), MG Road, Puducherry"/>
    <s v="MG Road"/>
    <x v="236"/>
    <s v="Indian Rupees(Rs.)"/>
    <x v="0"/>
    <x v="0"/>
    <s v="No"/>
    <n v="600"/>
    <x v="1"/>
    <x v="2510"/>
    <x v="0"/>
    <x v="1"/>
  </r>
  <r>
    <n v="3700041"/>
    <s v="Zuka Choco-la"/>
    <n v="1"/>
    <x v="41"/>
    <s v="319, Mission Street, MG Road, Puducherry"/>
    <s v="MG Road"/>
    <x v="46"/>
    <s v="Indian Rupees(Rs.)"/>
    <x v="0"/>
    <x v="0"/>
    <s v="No"/>
    <n v="300"/>
    <x v="1"/>
    <x v="2429"/>
    <x v="0"/>
    <x v="0"/>
  </r>
  <r>
    <n v="997"/>
    <s v="China Club"/>
    <n v="1"/>
    <x v="50"/>
    <s v="Lobby Level, Tower C, Global Business Park, MG Road, Gurgaon"/>
    <s v="MG Road"/>
    <x v="1069"/>
    <s v="Indian Rupees(Rs.)"/>
    <x v="0"/>
    <x v="0"/>
    <s v="No"/>
    <n v="2000"/>
    <x v="1"/>
    <x v="1704"/>
    <x v="0"/>
    <x v="3"/>
  </r>
  <r>
    <n v="3700021"/>
    <s v="The Indian Kaffe Express"/>
    <n v="1"/>
    <x v="41"/>
    <s v="3, Rue Dumas Street, Near IG Office, White Town, Puducherry"/>
    <s v="White Town"/>
    <x v="7"/>
    <s v="Indian Rupees(Rs.)"/>
    <x v="0"/>
    <x v="0"/>
    <s v="No"/>
    <n v="550"/>
    <x v="1"/>
    <x v="1607"/>
    <x v="0"/>
    <x v="1"/>
  </r>
  <r>
    <n v="18354483"/>
    <s v="Farzi Cafe"/>
    <n v="1"/>
    <x v="67"/>
    <s v="Level 1 &amp; 2, Fortaleza Complex, East Avenue, Kalyani Nagar, Pune"/>
    <s v="Kalyani Nagar"/>
    <x v="464"/>
    <s v="Indian Rupees(Rs.)"/>
    <x v="0"/>
    <x v="0"/>
    <s v="No"/>
    <n v="1500"/>
    <x v="1"/>
    <x v="588"/>
    <x v="0"/>
    <x v="2"/>
  </r>
  <r>
    <n v="2700008"/>
    <s v="Jungli Moon Dance Restaurant"/>
    <n v="1"/>
    <x v="77"/>
    <s v="4th Floor, Shree Nand Bhawan, Near Income Tax Office, Main Road, Kanka, Ranchi"/>
    <s v="Kanka"/>
    <x v="68"/>
    <s v="Indian Rupees(Rs.)"/>
    <x v="0"/>
    <x v="0"/>
    <s v="No"/>
    <n v="500"/>
    <x v="2"/>
    <x v="171"/>
    <x v="0"/>
    <x v="1"/>
  </r>
  <r>
    <n v="3800052"/>
    <s v="Golden Dragon"/>
    <n v="1"/>
    <x v="46"/>
    <s v="10-15, Second Floor, Rangila Park, Ghod Dod Road, Athwa, Surat"/>
    <s v="Athwa"/>
    <x v="19"/>
    <s v="Indian Rupees(Rs.)"/>
    <x v="0"/>
    <x v="0"/>
    <s v="No"/>
    <n v="800"/>
    <x v="1"/>
    <x v="1322"/>
    <x v="0"/>
    <x v="1"/>
  </r>
  <r>
    <n v="3800020"/>
    <s v="Wok On Fire"/>
    <n v="1"/>
    <x v="46"/>
    <s v="G 2, Golden Square, Near Sargam Shopping Center, Parle Point, Surat, Piplod, Surat"/>
    <s v="Golden Square, City Light"/>
    <x v="465"/>
    <s v="Indian Rupees(Rs.)"/>
    <x v="0"/>
    <x v="0"/>
    <s v="No"/>
    <n v="800"/>
    <x v="1"/>
    <x v="588"/>
    <x v="0"/>
    <x v="1"/>
  </r>
  <r>
    <n v="3800002"/>
    <s v="Kansar Gujarati Thali"/>
    <n v="1"/>
    <x v="46"/>
    <s v="A Wing, President Plaza, Near RTO, Nanpura, Surat"/>
    <s v="Nanpura"/>
    <x v="762"/>
    <s v="Indian Rupees(Rs.)"/>
    <x v="0"/>
    <x v="0"/>
    <s v="No"/>
    <n v="550"/>
    <x v="1"/>
    <x v="645"/>
    <x v="0"/>
    <x v="1"/>
  </r>
  <r>
    <n v="3900059"/>
    <s v="Pizzeria Vaatika Cafe"/>
    <n v="1"/>
    <x v="42"/>
    <s v="B-1/178, Assi Ghat, Varanasi"/>
    <s v="Assi Ghat"/>
    <x v="1281"/>
    <s v="Indian Rupees(Rs.)"/>
    <x v="0"/>
    <x v="0"/>
    <s v="No"/>
    <n v="700"/>
    <x v="1"/>
    <x v="944"/>
    <x v="0"/>
    <x v="1"/>
  </r>
  <r>
    <n v="3900067"/>
    <s v="Burger King"/>
    <n v="1"/>
    <x v="42"/>
    <s v="S 19/1 K, Mint House, Near Hotel Taj, Nai Bazar Cantt, Nadesar, Varanasi"/>
    <s v="Nadesar"/>
    <x v="47"/>
    <s v="Indian Rupees(Rs.)"/>
    <x v="0"/>
    <x v="0"/>
    <s v="No"/>
    <n v="350"/>
    <x v="2"/>
    <x v="2195"/>
    <x v="0"/>
    <x v="0"/>
  </r>
  <r>
    <n v="2400119"/>
    <s v="KFC"/>
    <n v="1"/>
    <x v="40"/>
    <s v="P Square Mall, Civil Lines, Allahabad"/>
    <s v="Civil Lines"/>
    <x v="557"/>
    <s v="Indian Rupees(Rs.)"/>
    <x v="0"/>
    <x v="0"/>
    <s v="No"/>
    <n v="500"/>
    <x v="2"/>
    <x v="2258"/>
    <x v="0"/>
    <x v="1"/>
  </r>
  <r>
    <n v="2200201"/>
    <s v="Brijwasi Chat Bhandar"/>
    <n v="1"/>
    <x v="78"/>
    <s v="Crystal Chowk, Cooper Road, Near INA Colony"/>
    <s v="INA Colony"/>
    <x v="43"/>
    <s v="Indian Rupees(Rs.)"/>
    <x v="0"/>
    <x v="0"/>
    <s v="No"/>
    <n v="150"/>
    <x v="1"/>
    <x v="1012"/>
    <x v="0"/>
    <x v="0"/>
  </r>
  <r>
    <n v="2200033"/>
    <s v="La Roma Pizzeria"/>
    <n v="1"/>
    <x v="78"/>
    <s v="SCO 6, District Shopping Complex, Ranjit Avenue, Amritsar"/>
    <s v="Ranjit Avenue"/>
    <x v="111"/>
    <s v="Indian Rupees(Rs.)"/>
    <x v="0"/>
    <x v="0"/>
    <s v="No"/>
    <n v="400"/>
    <x v="1"/>
    <x v="2541"/>
    <x v="0"/>
    <x v="0"/>
  </r>
  <r>
    <n v="2200000"/>
    <s v="Kesar Da Dhabha"/>
    <n v="1"/>
    <x v="78"/>
    <s v="Near Telephone Exchange, Chowk Passian, Shastri Market, Near Town Hall, Amritsar"/>
    <s v="Town Hall"/>
    <x v="0"/>
    <s v="Indian Rupees(Rs.)"/>
    <x v="0"/>
    <x v="0"/>
    <s v="No"/>
    <n v="500"/>
    <x v="1"/>
    <x v="2795"/>
    <x v="0"/>
    <x v="1"/>
  </r>
  <r>
    <n v="2500134"/>
    <s v="Domino's Pizza"/>
    <n v="1"/>
    <x v="61"/>
    <s v="8, Upper Ground Floor, City Pride Commercial Complex, Kali Bawdi, Jalna Road, CIDCO, Aurangabad"/>
    <s v="CIDCO"/>
    <x v="5"/>
    <s v="Indian Rupees(Rs.)"/>
    <x v="0"/>
    <x v="0"/>
    <s v="No"/>
    <n v="700"/>
    <x v="2"/>
    <x v="25"/>
    <x v="0"/>
    <x v="1"/>
  </r>
  <r>
    <n v="2500079"/>
    <s v="d' Curry House"/>
    <n v="1"/>
    <x v="61"/>
    <s v="Hotel Green Olive, Near Baba Petrol Pump, Nirala Bazar, Aurangabad"/>
    <s v="Hotel Green Olive, Nirala Bazar"/>
    <x v="1282"/>
    <s v="Indian Rupees(Rs.)"/>
    <x v="0"/>
    <x v="0"/>
    <s v="No"/>
    <n v="1000"/>
    <x v="1"/>
    <x v="1428"/>
    <x v="0"/>
    <x v="2"/>
  </r>
  <r>
    <n v="2600008"/>
    <s v="Bake N Shake"/>
    <n v="1"/>
    <x v="60"/>
    <s v="B-1, GM Tower,  Stop No. 10, Arera Colony, Bhopal"/>
    <s v="Arera Colony"/>
    <x v="12"/>
    <s v="Indian Rupees(Rs.)"/>
    <x v="0"/>
    <x v="0"/>
    <s v="No"/>
    <n v="500"/>
    <x v="1"/>
    <x v="2433"/>
    <x v="0"/>
    <x v="1"/>
  </r>
  <r>
    <n v="18108352"/>
    <s v="Violet Hour"/>
    <n v="1"/>
    <x v="60"/>
    <s v="Shop 3-4, Plot 5B, Sai Mehndi Appartment, B.D.A,  Kohefiza Main Road, Kohefiza, Bhopal"/>
    <s v="Kohefiza"/>
    <x v="22"/>
    <s v="Indian Rupees(Rs.)"/>
    <x v="0"/>
    <x v="0"/>
    <s v="No"/>
    <n v="500"/>
    <x v="1"/>
    <x v="2761"/>
    <x v="0"/>
    <x v="1"/>
  </r>
  <r>
    <n v="2600003"/>
    <s v="Manohar Dairy And Restaurant"/>
    <n v="1"/>
    <x v="60"/>
    <s v="6, Hamidia Road, Opposite Alpana Cineplex, Peer Gate Area, Bhopal"/>
    <s v="Peer Gate Area"/>
    <x v="1283"/>
    <s v="Indian Rupees(Rs.)"/>
    <x v="0"/>
    <x v="0"/>
    <s v="No"/>
    <n v="400"/>
    <x v="1"/>
    <x v="2128"/>
    <x v="0"/>
    <x v="0"/>
  </r>
  <r>
    <n v="18413814"/>
    <s v="Aangan Horizon"/>
    <n v="1"/>
    <x v="76"/>
    <s v="Above Patia Pantaloons, Nandankanan Road, Patia, Bhubaneshwar"/>
    <s v="Patia"/>
    <x v="31"/>
    <s v="Indian Rupees(Rs.)"/>
    <x v="0"/>
    <x v="0"/>
    <s v="No"/>
    <n v="900"/>
    <x v="1"/>
    <x v="2127"/>
    <x v="0"/>
    <x v="1"/>
  </r>
  <r>
    <n v="3000048"/>
    <s v="Barbeque Nation"/>
    <n v="1"/>
    <x v="48"/>
    <s v="6th Floor, Metro Park Inn, 1000, Raja Street, Near Clock Tower, Town Hall, Coimbatore"/>
    <s v="Town Hall"/>
    <x v="974"/>
    <s v="Indian Rupees(Rs.)"/>
    <x v="0"/>
    <x v="0"/>
    <s v="No"/>
    <n v="1400"/>
    <x v="1"/>
    <x v="260"/>
    <x v="0"/>
    <x v="2"/>
  </r>
  <r>
    <n v="2787"/>
    <s v="Punjab Grill"/>
    <n v="1"/>
    <x v="50"/>
    <s v="3rd Floor, Ambience Mall, Gurgaon"/>
    <s v="Ambience Mall, Gurgaon"/>
    <x v="2"/>
    <s v="Indian Rupees(Rs.)"/>
    <x v="1"/>
    <x v="1"/>
    <s v="No"/>
    <n v="2000"/>
    <x v="1"/>
    <x v="2223"/>
    <x v="0"/>
    <x v="3"/>
  </r>
  <r>
    <n v="306956"/>
    <s v="Olive Bistro"/>
    <n v="1"/>
    <x v="50"/>
    <s v="Shop 101, 1st Floor, Cyber Hub, DLF Cyber City, Gurgaon"/>
    <s v="Cyber Hub, DLF Cyber City"/>
    <x v="1284"/>
    <s v="Indian Rupees(Rs.)"/>
    <x v="1"/>
    <x v="0"/>
    <s v="No"/>
    <n v="2000"/>
    <x v="1"/>
    <x v="2223"/>
    <x v="0"/>
    <x v="3"/>
  </r>
  <r>
    <n v="18244229"/>
    <s v="The Big Scoop"/>
    <n v="1"/>
    <x v="72"/>
    <s v="C 17, 1st Floor, Patparganj Industrial Area, Kaushambi, Ghaziabad"/>
    <s v="Kaushambi"/>
    <x v="44"/>
    <s v="Indian Rupees(Rs.)"/>
    <x v="0"/>
    <x v="0"/>
    <s v="No"/>
    <n v="250"/>
    <x v="0"/>
    <x v="1006"/>
    <x v="0"/>
    <x v="0"/>
  </r>
  <r>
    <n v="303960"/>
    <s v="Manhattan Brewery &amp; Bar Exchange"/>
    <n v="1"/>
    <x v="50"/>
    <s v="1st Floor, Global Foyer Mall, Sector 43, Golf Course Road, Gurgaon"/>
    <s v="Global Foyer Mall, Golf Course Road"/>
    <x v="1285"/>
    <s v="Indian Rupees(Rs.)"/>
    <x v="0"/>
    <x v="0"/>
    <s v="No"/>
    <n v="2000"/>
    <x v="3"/>
    <x v="1070"/>
    <x v="0"/>
    <x v="3"/>
  </r>
  <r>
    <n v="16519267"/>
    <s v="Calamari"/>
    <n v="1"/>
    <x v="38"/>
    <s v="Dando Beach, Opposite Santana Beach Resort, Candolim, Goa"/>
    <s v="Candolim"/>
    <x v="1286"/>
    <s v="Indian Rupees(Rs.)"/>
    <x v="0"/>
    <x v="0"/>
    <s v="No"/>
    <n v="800"/>
    <x v="1"/>
    <x v="950"/>
    <x v="0"/>
    <x v="1"/>
  </r>
  <r>
    <n v="306153"/>
    <s v="Dhaba By Claridges"/>
    <n v="1"/>
    <x v="50"/>
    <s v="1st Floor, Cyber Hub, DLF Cyber City, Gurgaon"/>
    <s v="Cyber Hub, DLF Cyber City"/>
    <x v="0"/>
    <s v="Indian Rupees(Rs.)"/>
    <x v="1"/>
    <x v="1"/>
    <s v="No"/>
    <n v="2000"/>
    <x v="1"/>
    <x v="1915"/>
    <x v="0"/>
    <x v="3"/>
  </r>
  <r>
    <n v="2100676"/>
    <s v="Chung Fa"/>
    <n v="1"/>
    <x v="43"/>
    <s v="Zoo Narengi Road, Geetanagar, Zoo Tiniali Area, Guwahati, Zoo Tiniali, Guwahati"/>
    <s v="Zoo Tiniali"/>
    <x v="19"/>
    <s v="Indian Rupees(Rs.)"/>
    <x v="0"/>
    <x v="0"/>
    <s v="No"/>
    <n v="600"/>
    <x v="1"/>
    <x v="1772"/>
    <x v="0"/>
    <x v="1"/>
  </r>
  <r>
    <n v="18224282"/>
    <s v="Three Guys"/>
    <n v="1"/>
    <x v="43"/>
    <s v="R.G.B Road, Zonali, Near Jonali Bus Stop, Zoo Tiniali, Guwahati"/>
    <s v="Zoo Tiniali"/>
    <x v="1287"/>
    <s v="Indian Rupees(Rs.)"/>
    <x v="0"/>
    <x v="0"/>
    <s v="No"/>
    <n v="700"/>
    <x v="1"/>
    <x v="268"/>
    <x v="0"/>
    <x v="1"/>
  </r>
  <r>
    <n v="96776"/>
    <s v="Coní_u"/>
    <n v="1"/>
    <x v="70"/>
    <s v="479/B, Road 21, Jubilee Hills, Hyderabad"/>
    <s v="Jubilee Hills"/>
    <x v="21"/>
    <s v="Indian Rupees(Rs.)"/>
    <x v="0"/>
    <x v="0"/>
    <s v="No"/>
    <n v="600"/>
    <x v="3"/>
    <x v="2796"/>
    <x v="0"/>
    <x v="1"/>
  </r>
  <r>
    <n v="18391601"/>
    <s v="Barbeque Nation"/>
    <n v="1"/>
    <x v="45"/>
    <s v="16/113, 3rd Floor, Z Square Mall, MG Marg, Mall Road, Kanpur"/>
    <s v="Z Square Mall, Mall Road"/>
    <x v="1288"/>
    <s v="Indian Rupees(Rs.)"/>
    <x v="0"/>
    <x v="0"/>
    <s v="No"/>
    <n v="1400"/>
    <x v="1"/>
    <x v="1177"/>
    <x v="0"/>
    <x v="2"/>
  </r>
  <r>
    <n v="15777"/>
    <s v="District 6"/>
    <n v="1"/>
    <x v="79"/>
    <s v="4th Floor, Silver Arch Mall, Ferozpur Road, Gurdev Nagar, Ludhiana"/>
    <s v="Silver Arc Mall, Gurdev Nagar"/>
    <x v="1289"/>
    <s v="Indian Rupees(Rs.)"/>
    <x v="0"/>
    <x v="0"/>
    <s v="No"/>
    <n v="1600"/>
    <x v="1"/>
    <x v="2698"/>
    <x v="0"/>
    <x v="2"/>
  </r>
  <r>
    <n v="18313566"/>
    <s v="Farzi Cafe"/>
    <n v="1"/>
    <x v="71"/>
    <s v="Kamala Mills, Near Radio Mirchi Office, Lower Parel, Mumbai"/>
    <s v="Lower Parel"/>
    <x v="464"/>
    <s v="Indian Rupees(Rs.)"/>
    <x v="0"/>
    <x v="0"/>
    <s v="No"/>
    <n v="1500"/>
    <x v="1"/>
    <x v="1278"/>
    <x v="0"/>
    <x v="2"/>
  </r>
  <r>
    <n v="3600013"/>
    <s v="Green Leaf"/>
    <n v="1"/>
    <x v="54"/>
    <s v="Opposite Reebok Showroom, Kalidasa Road, Vani Vilas Mohalla, Gokulam, Mysore"/>
    <s v="Gokulam"/>
    <x v="29"/>
    <s v="Indian Rupees(Rs.)"/>
    <x v="0"/>
    <x v="0"/>
    <s v="No"/>
    <n v="400"/>
    <x v="1"/>
    <x v="2434"/>
    <x v="0"/>
    <x v="0"/>
  </r>
  <r>
    <n v="3600285"/>
    <s v="Mezzaluna"/>
    <n v="1"/>
    <x v="54"/>
    <s v="First Floor, Kuvempu Trust Building, Near Chandrakala Hospital, New Kalidasa Road, Vijayanagar, Vijay Nagar, Mysore"/>
    <s v="Vijay Nagar"/>
    <x v="1290"/>
    <s v="Indian Rupees(Rs.)"/>
    <x v="0"/>
    <x v="0"/>
    <s v="No"/>
    <n v="650"/>
    <x v="1"/>
    <x v="2197"/>
    <x v="0"/>
    <x v="1"/>
  </r>
  <r>
    <n v="3300070"/>
    <s v="Moksh The Restro Lounge"/>
    <n v="1"/>
    <x v="58"/>
    <s v="Panchshil Chowk, Sitabuldi, Nagpur"/>
    <s v="Sitabuldi"/>
    <x v="1291"/>
    <s v="Indian Rupees(Rs.)"/>
    <x v="0"/>
    <x v="0"/>
    <s v="No"/>
    <n v="1000"/>
    <x v="1"/>
    <x v="261"/>
    <x v="0"/>
    <x v="2"/>
  </r>
  <r>
    <n v="4000269"/>
    <s v="McDonald's"/>
    <n v="1"/>
    <x v="52"/>
    <s v="BR Patna Elphinstone, Elphinstone Picture Palace , East Gandhi Maidan, Golambar, Patna"/>
    <s v="Golambar"/>
    <x v="12"/>
    <s v="Indian Rupees(Rs.)"/>
    <x v="0"/>
    <x v="0"/>
    <s v="No"/>
    <n v="500"/>
    <x v="2"/>
    <x v="1772"/>
    <x v="0"/>
    <x v="1"/>
  </r>
  <r>
    <n v="301499"/>
    <s v="Bernardo's"/>
    <n v="1"/>
    <x v="50"/>
    <s v="A-237, Supermart 1, DLF Phase 4, Gurgaon"/>
    <s v="Supermart 1, DLF Phase 4"/>
    <x v="656"/>
    <s v="Indian Rupees(Rs.)"/>
    <x v="1"/>
    <x v="1"/>
    <s v="No"/>
    <n v="2000"/>
    <x v="1"/>
    <x v="889"/>
    <x v="0"/>
    <x v="3"/>
  </r>
  <r>
    <n v="18378803"/>
    <s v="#Dilliwaala6"/>
    <n v="1"/>
    <x v="41"/>
    <s v="6, Rue De La Marine, White Town, Puducherry"/>
    <s v="White Town"/>
    <x v="0"/>
    <s v="Indian Rupees(Rs.)"/>
    <x v="0"/>
    <x v="0"/>
    <s v="No"/>
    <n v="800"/>
    <x v="1"/>
    <x v="1280"/>
    <x v="0"/>
    <x v="1"/>
  </r>
  <r>
    <n v="2700082"/>
    <s v="The Urban Brava"/>
    <n v="1"/>
    <x v="77"/>
    <s v="Circular Road, Near Lalpur Chowk, Lalpur, Ranchi"/>
    <s v="Lalpur"/>
    <x v="716"/>
    <s v="Indian Rupees(Rs.)"/>
    <x v="0"/>
    <x v="0"/>
    <s v="No"/>
    <n v="1000"/>
    <x v="1"/>
    <x v="16"/>
    <x v="0"/>
    <x v="2"/>
  </r>
  <r>
    <n v="18396610"/>
    <s v="Thalaivaa"/>
    <n v="1"/>
    <x v="46"/>
    <s v="G-1, Aqua Corridor, Near Star Bazaar, Pal Road, Adajan Gam, Surat"/>
    <s v="Adajan Gam"/>
    <x v="64"/>
    <s v="Indian Rupees(Rs.)"/>
    <x v="0"/>
    <x v="0"/>
    <s v="No"/>
    <n v="500"/>
    <x v="1"/>
    <x v="2797"/>
    <x v="0"/>
    <x v="1"/>
  </r>
  <r>
    <n v="3800022"/>
    <s v="Coffee Culture - The Ristorante Lounge"/>
    <n v="1"/>
    <x v="46"/>
    <s v="Opposite Sargam Shopping Centre, Near Parle Point, City Light, Surat"/>
    <s v="City Light"/>
    <x v="229"/>
    <s v="Indian Rupees(Rs.)"/>
    <x v="0"/>
    <x v="0"/>
    <s v="No"/>
    <n v="650"/>
    <x v="1"/>
    <x v="180"/>
    <x v="0"/>
    <x v="1"/>
  </r>
  <r>
    <n v="18367402"/>
    <s v="The Food Lab"/>
    <n v="1"/>
    <x v="46"/>
    <s v="G-1 Western Vesu Point, Vesu, Surat"/>
    <s v="Vesu"/>
    <x v="1292"/>
    <s v="Indian Rupees(Rs.)"/>
    <x v="0"/>
    <x v="0"/>
    <s v="No"/>
    <n v="900"/>
    <x v="1"/>
    <x v="591"/>
    <x v="0"/>
    <x v="1"/>
  </r>
  <r>
    <n v="3900070"/>
    <s v="Flavours Cafe"/>
    <n v="1"/>
    <x v="42"/>
    <s v="1st Floor, Swastik Plaza, Near Ravidas Gate, BHU Road, Lanka, Varanasi"/>
    <s v="Lanka"/>
    <x v="1293"/>
    <s v="Indian Rupees(Rs.)"/>
    <x v="0"/>
    <x v="0"/>
    <s v="No"/>
    <n v="400"/>
    <x v="2"/>
    <x v="2001"/>
    <x v="0"/>
    <x v="0"/>
  </r>
  <r>
    <n v="18285610"/>
    <s v="Six Degrees"/>
    <n v="1"/>
    <x v="47"/>
    <s v="1-83-29, Opposite Pollock Lotus School, MVP Double Road, Sector 5, MVP Colony, Vizag"/>
    <s v="MVP Colony"/>
    <x v="1294"/>
    <s v="Indian Rupees(Rs.)"/>
    <x v="0"/>
    <x v="0"/>
    <s v="No"/>
    <n v="600"/>
    <x v="1"/>
    <x v="1429"/>
    <x v="0"/>
    <x v="1"/>
  </r>
  <r>
    <n v="113702"/>
    <s v="@Mango"/>
    <n v="1"/>
    <x v="59"/>
    <s v="Opposite Sindhu Bhawan, Bodakdev, Ahmedabad"/>
    <s v="Bodakdev"/>
    <x v="1295"/>
    <s v="Indian Rupees(Rs.)"/>
    <x v="0"/>
    <x v="0"/>
    <s v="No"/>
    <n v="800"/>
    <x v="1"/>
    <x v="2405"/>
    <x v="0"/>
    <x v="1"/>
  </r>
  <r>
    <n v="110436"/>
    <s v="MoMo Cafí© - Courtyard By Marriott"/>
    <n v="1"/>
    <x v="59"/>
    <s v="Courtyard By Marriott, Ramdevnagar Cross Road, Satellite, Ahmedabad"/>
    <s v="Courtyard By Marriott, Satellite"/>
    <x v="1296"/>
    <s v="Indian Rupees(Rs.)"/>
    <x v="0"/>
    <x v="0"/>
    <s v="No"/>
    <n v="1400"/>
    <x v="1"/>
    <x v="30"/>
    <x v="0"/>
    <x v="2"/>
  </r>
  <r>
    <n v="2400148"/>
    <s v="Bean Here"/>
    <n v="1"/>
    <x v="40"/>
    <s v="Vinayak Pushp, 77 Elgin Road, Near Florista, Civil Lines, Allahabad"/>
    <s v="Civil Lines"/>
    <x v="715"/>
    <s v="Indian Rupees(Rs.)"/>
    <x v="0"/>
    <x v="0"/>
    <s v="No"/>
    <n v="350"/>
    <x v="2"/>
    <x v="1870"/>
    <x v="0"/>
    <x v="0"/>
  </r>
  <r>
    <n v="2200044"/>
    <s v="Bharawan Da Dhaba"/>
    <n v="1"/>
    <x v="78"/>
    <s v="Near Amritsar Municipal Corporation, Town Hall, Amritsar"/>
    <s v="Town Hall"/>
    <x v="47"/>
    <s v="Indian Rupees(Rs.)"/>
    <x v="0"/>
    <x v="0"/>
    <s v="No"/>
    <n v="500"/>
    <x v="1"/>
    <x v="830"/>
    <x v="0"/>
    <x v="1"/>
  </r>
  <r>
    <n v="2200034"/>
    <s v="Surjit Food Plaza"/>
    <n v="1"/>
    <x v="78"/>
    <s v="Shop 4, Nehru Shopping Complex, Lawrence Road, White Avenue, Amritsar"/>
    <s v="White Avenue"/>
    <x v="0"/>
    <s v="Indian Rupees(Rs.)"/>
    <x v="0"/>
    <x v="0"/>
    <s v="No"/>
    <n v="1000"/>
    <x v="1"/>
    <x v="1284"/>
    <x v="0"/>
    <x v="2"/>
  </r>
  <r>
    <n v="2500069"/>
    <s v="Hotel Laadli"/>
    <n v="1"/>
    <x v="61"/>
    <s v="Goodwill Complex, Opposite Cidco Busstand, N-2, CIDCO, Aurangabad"/>
    <s v="CIDCO"/>
    <x v="45"/>
    <s v="Indian Rupees(Rs.)"/>
    <x v="0"/>
    <x v="0"/>
    <s v="No"/>
    <n v="350"/>
    <x v="2"/>
    <x v="453"/>
    <x v="0"/>
    <x v="0"/>
  </r>
  <r>
    <n v="18385443"/>
    <s v="Koramangala Social"/>
    <n v="1"/>
    <x v="69"/>
    <s v="118, Koramangala Industrial Area, Koramangala 7th Block, Bangalore"/>
    <s v="Koramangala 7th Block"/>
    <x v="1148"/>
    <s v="Indian Rupees(Rs.)"/>
    <x v="0"/>
    <x v="0"/>
    <s v="No"/>
    <n v="1500"/>
    <x v="1"/>
    <x v="32"/>
    <x v="0"/>
    <x v="2"/>
  </r>
  <r>
    <n v="2600311"/>
    <s v="The Kasbah"/>
    <n v="1"/>
    <x v="60"/>
    <s v="110/7, Mandakini, Opposite Union Bank, Kolar Main Road, Arera Colony, Bhopal"/>
    <s v="Arera Colony"/>
    <x v="3"/>
    <s v="Indian Rupees(Rs.)"/>
    <x v="0"/>
    <x v="0"/>
    <s v="No"/>
    <n v="700"/>
    <x v="1"/>
    <x v="2436"/>
    <x v="0"/>
    <x v="1"/>
  </r>
  <r>
    <n v="18362677"/>
    <s v="Michael's Kitchen"/>
    <n v="1"/>
    <x v="76"/>
    <s v="7798, Sainik School Road, Gajapati Nagar, Bhubaneswar, Gajapati Nagar, Bhubaneshwar"/>
    <s v="Gajapati Nagar"/>
    <x v="1297"/>
    <s v="Indian Rupees(Rs.)"/>
    <x v="0"/>
    <x v="0"/>
    <s v="No"/>
    <n v="850"/>
    <x v="1"/>
    <x v="34"/>
    <x v="0"/>
    <x v="1"/>
  </r>
  <r>
    <n v="2900562"/>
    <s v="Richard's Kitchen &amp; Coffee Bar"/>
    <n v="1"/>
    <x v="76"/>
    <s v="Rooftop Bata Showroom, KIIT Square, Patia, Bhubaneshwar"/>
    <s v="Patia"/>
    <x v="1298"/>
    <s v="Indian Rupees(Rs.)"/>
    <x v="0"/>
    <x v="0"/>
    <s v="No"/>
    <n v="450"/>
    <x v="1"/>
    <x v="1331"/>
    <x v="0"/>
    <x v="0"/>
  </r>
  <r>
    <n v="2900012"/>
    <s v="Mainland China"/>
    <n v="1"/>
    <x v="76"/>
    <s v="The Crown, A1, Near IRC Village, Nayapalli, Bhubaneshwar"/>
    <s v="The Crown, Nayapalli"/>
    <x v="19"/>
    <s v="Indian Rupees(Rs.)"/>
    <x v="0"/>
    <x v="0"/>
    <s v="No"/>
    <n v="1500"/>
    <x v="1"/>
    <x v="273"/>
    <x v="0"/>
    <x v="2"/>
  </r>
  <r>
    <n v="122830"/>
    <s v="Uncle Jack's"/>
    <n v="1"/>
    <x v="64"/>
    <s v="Booth 11, Sector 8, Chandigarh"/>
    <s v="Sector 8"/>
    <x v="1299"/>
    <s v="Indian Rupees(Rs.)"/>
    <x v="0"/>
    <x v="0"/>
    <s v="No"/>
    <n v="600"/>
    <x v="1"/>
    <x v="1696"/>
    <x v="0"/>
    <x v="1"/>
  </r>
  <r>
    <n v="3000996"/>
    <s v="Yari"/>
    <n v="1"/>
    <x v="48"/>
    <s v="69, Bharathi Park, 6th Cross, Saibaba Colony, Coimbatore"/>
    <s v="Saibaba Colony"/>
    <x v="109"/>
    <s v="Indian Rupees(Rs.)"/>
    <x v="0"/>
    <x v="0"/>
    <s v="No"/>
    <n v="700"/>
    <x v="1"/>
    <x v="2530"/>
    <x v="0"/>
    <x v="1"/>
  </r>
  <r>
    <n v="3500059"/>
    <s v="TBistro"/>
    <n v="1"/>
    <x v="37"/>
    <s v="Saina Inn, 3, Old Survey Road, Karanpur, Dehradun"/>
    <s v="Karanpur"/>
    <x v="3"/>
    <s v="Indian Rupees(Rs.)"/>
    <x v="0"/>
    <x v="0"/>
    <s v="No"/>
    <n v="550"/>
    <x v="1"/>
    <x v="457"/>
    <x v="0"/>
    <x v="1"/>
  </r>
  <r>
    <n v="3500081"/>
    <s v="Y Cafe &amp; Restaurant"/>
    <n v="1"/>
    <x v="37"/>
    <s v="Hotel White House, Behind St. Joseph's Academy, Subhash Road, Karanpur, Dehradun"/>
    <s v="Karanpur"/>
    <x v="7"/>
    <s v="Indian Rupees(Rs.)"/>
    <x v="0"/>
    <x v="0"/>
    <s v="No"/>
    <n v="500"/>
    <x v="1"/>
    <x v="2798"/>
    <x v="0"/>
    <x v="1"/>
  </r>
  <r>
    <n v="307309"/>
    <s v="Raasta"/>
    <n v="1"/>
    <x v="50"/>
    <s v="2nd Floor, Cyber Hub, DLF Cyber City, Gurgaon"/>
    <s v="Cyber Hub, DLF Cyber City"/>
    <x v="300"/>
    <s v="Indian Rupees(Rs.)"/>
    <x v="1"/>
    <x v="1"/>
    <s v="No"/>
    <n v="2000"/>
    <x v="1"/>
    <x v="1819"/>
    <x v="0"/>
    <x v="3"/>
  </r>
  <r>
    <n v="130021"/>
    <s v="Infantaria"/>
    <n v="1"/>
    <x v="38"/>
    <s v="5/181, Calangute Baga Junction, Calangute, Goa"/>
    <s v="Calangute"/>
    <x v="1300"/>
    <s v="Indian Rupees(Rs.)"/>
    <x v="0"/>
    <x v="0"/>
    <s v="No"/>
    <n v="800"/>
    <x v="1"/>
    <x v="1546"/>
    <x v="0"/>
    <x v="1"/>
  </r>
  <r>
    <n v="4719"/>
    <s v="India on my Plate - Fortune Select Excalibur"/>
    <n v="1"/>
    <x v="50"/>
    <s v="Fortune Select Excalibur, Sohna Road, Gurgaon"/>
    <s v="Fortune Select Excalibur, Sohna Road"/>
    <x v="2"/>
    <s v="Indian Rupees(Rs.)"/>
    <x v="1"/>
    <x v="0"/>
    <s v="No"/>
    <n v="2000"/>
    <x v="1"/>
    <x v="1732"/>
    <x v="0"/>
    <x v="3"/>
  </r>
  <r>
    <n v="6700"/>
    <s v="Citrus Cafe - Lemon Tree Premier"/>
    <n v="1"/>
    <x v="50"/>
    <s v="Lemon Tree Premier, 48, Leisure Valley, Sector 29, Gurgaon"/>
    <s v="Lemon Tree Premier, Sector 29"/>
    <x v="15"/>
    <s v="Indian Rupees(Rs.)"/>
    <x v="1"/>
    <x v="0"/>
    <s v="No"/>
    <n v="2000"/>
    <x v="2"/>
    <x v="1266"/>
    <x v="0"/>
    <x v="3"/>
  </r>
  <r>
    <n v="7231"/>
    <s v="Zaffran - The Bristol Hotel"/>
    <n v="1"/>
    <x v="50"/>
    <s v="The Bristol Hotel, 108-110, DLF Phase 1, Gurgaon"/>
    <s v="The Bristol Hotel, DLF Phase 1"/>
    <x v="1301"/>
    <s v="Indian Rupees(Rs.)"/>
    <x v="1"/>
    <x v="0"/>
    <s v="No"/>
    <n v="2000"/>
    <x v="2"/>
    <x v="2065"/>
    <x v="0"/>
    <x v="3"/>
  </r>
  <r>
    <n v="2100849"/>
    <s v="Cafí© Riverrun"/>
    <n v="1"/>
    <x v="43"/>
    <s v="47, Mahatma Gandhi Road, Uzan Bazaar, FabIndia Building, Guwahati"/>
    <s v="Uzan Bazaar"/>
    <x v="1302"/>
    <s v="Indian Rupees(Rs.)"/>
    <x v="0"/>
    <x v="0"/>
    <s v="No"/>
    <n v="500"/>
    <x v="1"/>
    <x v="1775"/>
    <x v="0"/>
    <x v="1"/>
  </r>
  <r>
    <n v="1401548"/>
    <s v="Vidorra"/>
    <n v="1"/>
    <x v="49"/>
    <s v="1001, Rooftop, Shekhar Central, Palasia Square, New Palasia, Indore"/>
    <s v="New Palasia"/>
    <x v="3"/>
    <s v="Indian Rupees(Rs.)"/>
    <x v="0"/>
    <x v="0"/>
    <s v="No"/>
    <n v="1200"/>
    <x v="1"/>
    <x v="830"/>
    <x v="0"/>
    <x v="2"/>
  </r>
  <r>
    <n v="103065"/>
    <s v="WTF"/>
    <n v="1"/>
    <x v="73"/>
    <s v="301, Man Upasna Mall, Chomu House, C Scheme, Jaipur"/>
    <s v="C Scheme"/>
    <x v="1303"/>
    <s v="Indian Rupees(Rs.)"/>
    <x v="0"/>
    <x v="0"/>
    <s v="No"/>
    <n v="1000"/>
    <x v="1"/>
    <x v="2526"/>
    <x v="0"/>
    <x v="2"/>
  </r>
  <r>
    <n v="103147"/>
    <s v="Meraaki Kitchen"/>
    <n v="1"/>
    <x v="73"/>
    <s v="27, Madrampura, Civil Lines Metro Station, Opposite To Pillar 88, Civil Lines, Jaipur"/>
    <s v="Civil Lines"/>
    <x v="1304"/>
    <s v="Indian Rupees(Rs.)"/>
    <x v="0"/>
    <x v="0"/>
    <s v="No"/>
    <n v="1500"/>
    <x v="1"/>
    <x v="524"/>
    <x v="0"/>
    <x v="2"/>
  </r>
  <r>
    <n v="18377936"/>
    <s v="Liquid"/>
    <n v="1"/>
    <x v="45"/>
    <s v="The Terrace, Ratan Zone, Coca-Cola Crossing, Ashok Nagar, Kanpur"/>
    <s v="Ashok Nagar"/>
    <x v="1305"/>
    <s v="Indian Rupees(Rs.)"/>
    <x v="0"/>
    <x v="0"/>
    <s v="No"/>
    <n v="1000"/>
    <x v="1"/>
    <x v="287"/>
    <x v="0"/>
    <x v="2"/>
  </r>
  <r>
    <n v="2300162"/>
    <s v="Upper Crust"/>
    <n v="1"/>
    <x v="45"/>
    <s v="112/368-F, Swaroop Nagar, Kanpur"/>
    <s v="Swaroop Nagar"/>
    <x v="42"/>
    <s v="Indian Rupees(Rs.)"/>
    <x v="0"/>
    <x v="0"/>
    <s v="No"/>
    <n v="350"/>
    <x v="2"/>
    <x v="1862"/>
    <x v="0"/>
    <x v="0"/>
  </r>
  <r>
    <n v="95361"/>
    <s v="Ifthar"/>
    <n v="1"/>
    <x v="74"/>
    <s v="KK Building, Opposite Pittappillil, Edappally, Kochi"/>
    <s v="Edappally"/>
    <x v="50"/>
    <s v="Indian Rupees(Rs.)"/>
    <x v="0"/>
    <x v="0"/>
    <s v="No"/>
    <n v="350"/>
    <x v="1"/>
    <x v="2754"/>
    <x v="0"/>
    <x v="0"/>
  </r>
  <r>
    <n v="801636"/>
    <s v="The Chocolate Heaven"/>
    <n v="1"/>
    <x v="57"/>
    <s v="3/553, Vivek Khand, Opposite Aryans, Gomti Nagar, Lucknow, Uttar Pradesh"/>
    <s v="Gomti Nagar"/>
    <x v="1306"/>
    <s v="Indian Rupees(Rs.)"/>
    <x v="0"/>
    <x v="0"/>
    <s v="No"/>
    <n v="400"/>
    <x v="1"/>
    <x v="2014"/>
    <x v="0"/>
    <x v="0"/>
  </r>
  <r>
    <n v="801269"/>
    <s v="Vintage Machine"/>
    <n v="1"/>
    <x v="57"/>
    <s v="3/11 Patrakar Puram, Gomti Nagar, Lucknow"/>
    <s v="Gomti Nagar"/>
    <x v="1307"/>
    <s v="Indian Rupees(Rs.)"/>
    <x v="0"/>
    <x v="0"/>
    <s v="No"/>
    <n v="1000"/>
    <x v="1"/>
    <x v="1614"/>
    <x v="0"/>
    <x v="2"/>
  </r>
  <r>
    <n v="2711"/>
    <s v="The Bar - Trident Gurgaon"/>
    <n v="1"/>
    <x v="50"/>
    <s v="Trident, 443, Phase 5, Udyog Vihar, Gurgaon"/>
    <s v="Trident, Udyog Vihar"/>
    <x v="33"/>
    <s v="Indian Rupees(Rs.)"/>
    <x v="0"/>
    <x v="0"/>
    <s v="No"/>
    <n v="2000"/>
    <x v="2"/>
    <x v="758"/>
    <x v="0"/>
    <x v="3"/>
  </r>
  <r>
    <n v="15005"/>
    <s v="Indian Summer"/>
    <n v="1"/>
    <x v="79"/>
    <s v="SCF 13/14, F Block, BRS Nagar, Ludhiana"/>
    <s v="BRS Nagar"/>
    <x v="3"/>
    <s v="Indian Rupees(Rs.)"/>
    <x v="0"/>
    <x v="0"/>
    <s v="No"/>
    <n v="1400"/>
    <x v="1"/>
    <x v="1693"/>
    <x v="0"/>
    <x v="2"/>
  </r>
  <r>
    <n v="15104"/>
    <s v="Nando's"/>
    <n v="1"/>
    <x v="79"/>
    <s v="SCO 35 &amp; 36, Main Market, Sarabha Nagar, Ludhiana"/>
    <s v="Main Market, Sarabha Nagar"/>
    <x v="373"/>
    <s v="Indian Rupees(Rs.)"/>
    <x v="0"/>
    <x v="0"/>
    <s v="No"/>
    <n v="1200"/>
    <x v="1"/>
    <x v="27"/>
    <x v="0"/>
    <x v="2"/>
  </r>
  <r>
    <n v="15321"/>
    <s v="The Yellow Chilli"/>
    <n v="1"/>
    <x v="79"/>
    <s v="SCF 31 C, Main Market, Sarabha Nagar, Ludhiana"/>
    <s v="Main Market, Sarabha Nagar"/>
    <x v="370"/>
    <s v="Indian Rupees(Rs.)"/>
    <x v="0"/>
    <x v="0"/>
    <s v="No"/>
    <n v="1200"/>
    <x v="1"/>
    <x v="2684"/>
    <x v="0"/>
    <x v="2"/>
  </r>
  <r>
    <n v="15091"/>
    <s v="Aman Chicken"/>
    <n v="1"/>
    <x v="79"/>
    <s v="Jagjit Nagar, Near Railway Crossing, Near Shastri Nagar, Ludhiana"/>
    <s v="Shastri Nagar"/>
    <x v="2"/>
    <s v="Indian Rupees(Rs.)"/>
    <x v="0"/>
    <x v="0"/>
    <s v="No"/>
    <n v="800"/>
    <x v="3"/>
    <x v="1027"/>
    <x v="0"/>
    <x v="1"/>
  </r>
  <r>
    <n v="3100159"/>
    <s v="Crave Desserts &amp; Bakes"/>
    <n v="1"/>
    <x v="51"/>
    <s v="Deepa Paradise, Balmatta, Mangalore"/>
    <s v="Balmatta"/>
    <x v="150"/>
    <s v="Indian Rupees(Rs.)"/>
    <x v="0"/>
    <x v="0"/>
    <s v="No"/>
    <n v="200"/>
    <x v="1"/>
    <x v="2436"/>
    <x v="0"/>
    <x v="0"/>
  </r>
  <r>
    <n v="3100143"/>
    <s v="Kobe Sizzlers"/>
    <n v="1"/>
    <x v="51"/>
    <s v="G-1, Parin Tower, Collectors Gate Circle, Balmatta Road, Balmatta, Mangalore"/>
    <s v="Balmatta"/>
    <x v="1148"/>
    <s v="Indian Rupees(Rs.)"/>
    <x v="0"/>
    <x v="0"/>
    <s v="No"/>
    <n v="1000"/>
    <x v="1"/>
    <x v="746"/>
    <x v="0"/>
    <x v="2"/>
  </r>
  <r>
    <n v="18237384"/>
    <s v="Brio Cafe and Grill"/>
    <n v="1"/>
    <x v="51"/>
    <s v="Sainik Bhavan, Next to St Aloysius College, Lighthouse Hill, Hampankatta, Mangalore"/>
    <s v="Hampankatta"/>
    <x v="229"/>
    <s v="Indian Rupees(Rs.)"/>
    <x v="0"/>
    <x v="0"/>
    <s v="No"/>
    <n v="500"/>
    <x v="1"/>
    <x v="1180"/>
    <x v="0"/>
    <x v="1"/>
  </r>
  <r>
    <n v="3600148"/>
    <s v="Jungle The Restaurant"/>
    <n v="1"/>
    <x v="54"/>
    <s v="Pai Hotels, Bangalore Nilgiri Road, Opposite Suburban Bus Stand, Mysore, Doora, Mysore"/>
    <s v="Pai Hotels, Doora"/>
    <x v="15"/>
    <s v="Indian Rupees(Rs.)"/>
    <x v="0"/>
    <x v="0"/>
    <s v="No"/>
    <n v="1000"/>
    <x v="1"/>
    <x v="277"/>
    <x v="0"/>
    <x v="2"/>
  </r>
  <r>
    <n v="3600008"/>
    <s v="By The Way"/>
    <n v="1"/>
    <x v="54"/>
    <s v="Next to Bhartat Cancer Hospital, Opposite Infosys Circle Ring Road, Vijay Nagar, Mysore"/>
    <s v="Vijay Nagar"/>
    <x v="29"/>
    <s v="Indian Rupees(Rs.)"/>
    <x v="0"/>
    <x v="0"/>
    <s v="No"/>
    <n v="650"/>
    <x v="1"/>
    <x v="1548"/>
    <x v="0"/>
    <x v="1"/>
  </r>
  <r>
    <n v="306946"/>
    <s v="Cafe Delhi Heights"/>
    <n v="1"/>
    <x v="50"/>
    <s v="Shop 10, Ground Floor, Cyber Hub, DLF Cyber City, Gurgaon"/>
    <s v="Cyber Hub, DLF Cyber City"/>
    <x v="1023"/>
    <s v="Indian Rupees(Rs.)"/>
    <x v="0"/>
    <x v="0"/>
    <s v="No"/>
    <n v="2000"/>
    <x v="1"/>
    <x v="813"/>
    <x v="0"/>
    <x v="3"/>
  </r>
  <r>
    <n v="18427467"/>
    <s v="The Smoothie Bar"/>
    <n v="1"/>
    <x v="41"/>
    <s v="26, Sri Aurobindo Street, Mission Street Crossing, Heritage Town, Puducherry"/>
    <s v="Heritage Town"/>
    <x v="1308"/>
    <s v="Indian Rupees(Rs.)"/>
    <x v="0"/>
    <x v="0"/>
    <s v="No"/>
    <n v="250"/>
    <x v="1"/>
    <x v="454"/>
    <x v="0"/>
    <x v="0"/>
  </r>
  <r>
    <n v="3800053"/>
    <s v="World Platter"/>
    <n v="1"/>
    <x v="46"/>
    <s v="Second Floor, Rajmal Lakhichand Jewellers Building, Ghod Dod Road, Athwa, Surat"/>
    <s v="Athwa"/>
    <x v="1309"/>
    <s v="Indian Rupees(Rs.)"/>
    <x v="0"/>
    <x v="0"/>
    <s v="No"/>
    <n v="800"/>
    <x v="1"/>
    <x v="2202"/>
    <x v="0"/>
    <x v="1"/>
  </r>
  <r>
    <n v="3243"/>
    <s v="K2 Restaurant"/>
    <n v="1"/>
    <x v="50"/>
    <s v="3rd Floor, Plaza Mall, MG Road, Gurgaon"/>
    <s v="Plaza Mall, MG Road"/>
    <x v="1310"/>
    <s v="Indian Rupees(Rs.)"/>
    <x v="1"/>
    <x v="0"/>
    <s v="No"/>
    <n v="2000"/>
    <x v="2"/>
    <x v="1970"/>
    <x v="0"/>
    <x v="3"/>
  </r>
  <r>
    <n v="3200034"/>
    <s v="Tomato's"/>
    <n v="1"/>
    <x v="44"/>
    <s v="1st Floor, Aditi Plaza, Beside IDBI Bank, Race Course Road,  ., Vadiwadi, Vadodara"/>
    <s v="Vadiwadi"/>
    <x v="1311"/>
    <s v="Indian Rupees(Rs.)"/>
    <x v="0"/>
    <x v="0"/>
    <s v="No"/>
    <n v="1000"/>
    <x v="1"/>
    <x v="1697"/>
    <x v="0"/>
    <x v="2"/>
  </r>
  <r>
    <n v="4398"/>
    <s v="21 Gun Salute"/>
    <n v="1"/>
    <x v="50"/>
    <s v="SCO 35-36, 1st Foor, Main Market, Sector 29, Gurgaon"/>
    <s v="Sector 29"/>
    <x v="1312"/>
    <s v="Indian Rupees(Rs.)"/>
    <x v="1"/>
    <x v="1"/>
    <s v="No"/>
    <n v="2000"/>
    <x v="1"/>
    <x v="750"/>
    <x v="0"/>
    <x v="3"/>
  </r>
  <r>
    <n v="3400017"/>
    <s v="Pinch Of Spice"/>
    <n v="1"/>
    <x v="53"/>
    <s v="23/453, Opposite Sanjay Cinema, Wazipura Road, Sanjay Place, Civil Lines, Agra"/>
    <s v="Civil Lines"/>
    <x v="49"/>
    <s v="Indian Rupees(Rs.)"/>
    <x v="0"/>
    <x v="0"/>
    <s v="No"/>
    <n v="1000"/>
    <x v="1"/>
    <x v="1882"/>
    <x v="0"/>
    <x v="2"/>
  </r>
  <r>
    <n v="8913"/>
    <s v="Pirates Of Grill"/>
    <n v="1"/>
    <x v="50"/>
    <s v="Ground Floor, MGF Mega City Mall, MG Road, Gurgaon"/>
    <s v="MGF Mega City Mall, MG Road"/>
    <x v="510"/>
    <s v="Indian Rupees(Rs.)"/>
    <x v="1"/>
    <x v="0"/>
    <s v="No"/>
    <n v="2000"/>
    <x v="1"/>
    <x v="2101"/>
    <x v="0"/>
    <x v="3"/>
  </r>
  <r>
    <n v="2400052"/>
    <s v="Eat On"/>
    <n v="1"/>
    <x v="40"/>
    <s v="Palace Compound, Near Palace Cinema, MG Marg, Civil Lines, Allahabad"/>
    <s v="Civil Lines"/>
    <x v="0"/>
    <s v="Indian Rupees(Rs.)"/>
    <x v="0"/>
    <x v="0"/>
    <s v="No"/>
    <n v="200"/>
    <x v="1"/>
    <x v="1698"/>
    <x v="0"/>
    <x v="0"/>
  </r>
  <r>
    <n v="2200001"/>
    <s v="The Yellow Chilli"/>
    <n v="1"/>
    <x v="78"/>
    <s v="108, GRD Towers, District Shopping Center, Ranjit Avenue, Amritsar"/>
    <s v="Ranjit Avenue"/>
    <x v="8"/>
    <s v="Indian Rupees(Rs.)"/>
    <x v="0"/>
    <x v="0"/>
    <s v="No"/>
    <n v="1200"/>
    <x v="2"/>
    <x v="1039"/>
    <x v="0"/>
    <x v="2"/>
  </r>
  <r>
    <n v="2200045"/>
    <s v="The Kulcha Land"/>
    <n v="1"/>
    <x v="78"/>
    <s v="Opposite M.K Hotel, District Shopping Centre, Ranjit Avenue, Amritsar"/>
    <s v="Ranjit Avenue"/>
    <x v="53"/>
    <s v="Indian Rupees(Rs.)"/>
    <x v="0"/>
    <x v="0"/>
    <s v="No"/>
    <n v="200"/>
    <x v="1"/>
    <x v="959"/>
    <x v="0"/>
    <x v="0"/>
  </r>
  <r>
    <n v="2200043"/>
    <s v="Bade Bhai Ka Brothers' Dhaba"/>
    <n v="1"/>
    <x v="78"/>
    <s v="Near Amritsar Municipal Corporation, Town Hall, Amritsar"/>
    <s v="Town Hall"/>
    <x v="47"/>
    <s v="Indian Rupees(Rs.)"/>
    <x v="0"/>
    <x v="0"/>
    <s v="No"/>
    <n v="500"/>
    <x v="1"/>
    <x v="1290"/>
    <x v="0"/>
    <x v="1"/>
  </r>
  <r>
    <n v="2500123"/>
    <s v="Great Sagar Restaurant"/>
    <n v="1"/>
    <x v="61"/>
    <s v="Near Bhadkal Gate, VIP Road, Shahgunj, Aurangabad"/>
    <s v="Shahgunj"/>
    <x v="2"/>
    <s v="Indian Rupees(Rs.)"/>
    <x v="0"/>
    <x v="0"/>
    <s v="No"/>
    <n v="600"/>
    <x v="2"/>
    <x v="1045"/>
    <x v="0"/>
    <x v="1"/>
  </r>
  <r>
    <n v="2600472"/>
    <s v="Black N White Cafe"/>
    <n v="1"/>
    <x v="60"/>
    <s v="G-1, Raksha Tower, Eden Garden, Arera Colony, Bhopal"/>
    <s v="Arera Colony"/>
    <x v="1313"/>
    <s v="Indian Rupees(Rs.)"/>
    <x v="0"/>
    <x v="0"/>
    <s v="No"/>
    <n v="200"/>
    <x v="2"/>
    <x v="2145"/>
    <x v="0"/>
    <x v="0"/>
  </r>
  <r>
    <n v="18408600"/>
    <s v="Food Fever"/>
    <n v="1"/>
    <x v="76"/>
    <s v="A-54, Opposite Law University, Sahid Nagar, Bhubaneshwar"/>
    <s v="Sahid Nagar"/>
    <x v="25"/>
    <s v="Indian Rupees(Rs.)"/>
    <x v="0"/>
    <x v="0"/>
    <s v="No"/>
    <n v="900"/>
    <x v="1"/>
    <x v="2337"/>
    <x v="0"/>
    <x v="1"/>
  </r>
  <r>
    <n v="120221"/>
    <s v="Pal Dhaba"/>
    <n v="1"/>
    <x v="64"/>
    <s v="SCO 151 &amp; 152, Sector 28 D, Sector 28, Chandigarh"/>
    <s v="Sector 28"/>
    <x v="0"/>
    <s v="Indian Rupees(Rs.)"/>
    <x v="0"/>
    <x v="0"/>
    <s v="No"/>
    <n v="700"/>
    <x v="1"/>
    <x v="2139"/>
    <x v="0"/>
    <x v="1"/>
  </r>
  <r>
    <n v="6690"/>
    <s v="Citrus Cafe - Lemon Tree Hotel"/>
    <n v="1"/>
    <x v="50"/>
    <s v="Lemon Tree Hotel, 886, DLF Phase 5, Udyog Vihar, Gurgaon"/>
    <s v="Udyog Vihar"/>
    <x v="7"/>
    <s v="Indian Rupees(Rs.)"/>
    <x v="0"/>
    <x v="0"/>
    <s v="No"/>
    <n v="2000"/>
    <x v="2"/>
    <x v="1274"/>
    <x v="0"/>
    <x v="3"/>
  </r>
  <r>
    <n v="18430587"/>
    <s v="Malt n Brew"/>
    <n v="1"/>
    <x v="62"/>
    <s v="Park Ascent, Plot 126, Noida Khoda Road, Opposite IIM Lucknow Noida Campus, Sector 62, Noida"/>
    <s v="Park Ascent, Sector 62, Noida"/>
    <x v="15"/>
    <s v="Indian Rupees(Rs.)"/>
    <x v="1"/>
    <x v="0"/>
    <s v="No"/>
    <n v="2000"/>
    <x v="0"/>
    <x v="1928"/>
    <x v="0"/>
    <x v="3"/>
  </r>
  <r>
    <n v="18384227"/>
    <s v="AB's - Absolute Barbecues"/>
    <n v="1"/>
    <x v="65"/>
    <s v="Velachery Tharamani Link Road, Opposite TCS, Velachery, Chennai"/>
    <s v="Velachery"/>
    <x v="974"/>
    <s v="Indian Rupees(Rs.)"/>
    <x v="0"/>
    <x v="0"/>
    <s v="No"/>
    <n v="1600"/>
    <x v="3"/>
    <x v="1703"/>
    <x v="0"/>
    <x v="2"/>
  </r>
  <r>
    <n v="18034077"/>
    <s v="Kebab Xpress"/>
    <n v="1"/>
    <x v="72"/>
    <s v="1, Food Court, 2nd Floor, Shipra Mall, Indirapuram, Ghaziabad"/>
    <s v="Shipra Mall, Indirapuram"/>
    <x v="2"/>
    <s v="Indian Rupees(Rs.)"/>
    <x v="0"/>
    <x v="0"/>
    <s v="No"/>
    <n v="600"/>
    <x v="2"/>
    <x v="191"/>
    <x v="0"/>
    <x v="1"/>
  </r>
  <r>
    <n v="301461"/>
    <s v="Airborne"/>
    <n v="1"/>
    <x v="62"/>
    <s v="Hotel Golf View, 14/1, Opposite Botanical Garden Metro Station, Sector 37, Noida"/>
    <s v="Hotel Golf View, Sector 37, Noida"/>
    <x v="1314"/>
    <s v="Indian Rupees(Rs.)"/>
    <x v="1"/>
    <x v="0"/>
    <s v="No"/>
    <n v="2000"/>
    <x v="0"/>
    <x v="1150"/>
    <x v="0"/>
    <x v="3"/>
  </r>
  <r>
    <n v="2100478"/>
    <s v="Terra Mayaa Restaurant and Lounge"/>
    <n v="1"/>
    <x v="43"/>
    <s v="6th Floor, Anil Plaza 2, G.S. Road, Christian Basti, Guwahati"/>
    <s v="Anil Plaza, Christian Basti"/>
    <x v="240"/>
    <s v="Indian Rupees(Rs.)"/>
    <x v="0"/>
    <x v="0"/>
    <s v="No"/>
    <n v="1400"/>
    <x v="1"/>
    <x v="1287"/>
    <x v="0"/>
    <x v="2"/>
  </r>
  <r>
    <n v="2100108"/>
    <s v="Strawberry Fields"/>
    <n v="1"/>
    <x v="43"/>
    <s v="Chakradhar Villa, Opposite All India Radio, Chandmari, Guwahati"/>
    <s v="Chandmari"/>
    <x v="7"/>
    <s v="Indian Rupees(Rs.)"/>
    <x v="0"/>
    <x v="0"/>
    <s v="No"/>
    <n v="500"/>
    <x v="1"/>
    <x v="1554"/>
    <x v="0"/>
    <x v="1"/>
  </r>
  <r>
    <n v="718"/>
    <s v="Americana Kitchen and Bar"/>
    <n v="1"/>
    <x v="62"/>
    <s v="Ist Floor, 1-6, Centre Stage Mall, Sector 18, Noida"/>
    <s v="Centre Stage Mall, Sector 18"/>
    <x v="402"/>
    <s v="Indian Rupees(Rs.)"/>
    <x v="1"/>
    <x v="0"/>
    <s v="No"/>
    <n v="2000"/>
    <x v="4"/>
    <x v="247"/>
    <x v="0"/>
    <x v="3"/>
  </r>
  <r>
    <n v="2300065"/>
    <s v="Gyan Vaishnav"/>
    <n v="1"/>
    <x v="45"/>
    <s v="Gumti 5,Kaushal Puri, Ashok Nagar, Kanpur"/>
    <s v="Ashok Nagar"/>
    <x v="0"/>
    <s v="Indian Rupees(Rs.)"/>
    <x v="0"/>
    <x v="0"/>
    <s v="No"/>
    <n v="400"/>
    <x v="1"/>
    <x v="1182"/>
    <x v="0"/>
    <x v="0"/>
  </r>
  <r>
    <n v="8344"/>
    <s v="Matrix - Jaypee Greens"/>
    <n v="1"/>
    <x v="62"/>
    <s v="Jaypee Greens Golf &amp; Spa Resort, G Block, Surajpur, Noida"/>
    <s v="Jaypee Greens Golf &amp; Spa Resort, Surajpur"/>
    <x v="33"/>
    <s v="Indian Rupees(Rs.)"/>
    <x v="1"/>
    <x v="0"/>
    <s v="No"/>
    <n v="2000"/>
    <x v="2"/>
    <x v="49"/>
    <x v="0"/>
    <x v="3"/>
  </r>
  <r>
    <n v="2655"/>
    <s v="Fortune Deli -  Fortune Inn Grazia"/>
    <n v="1"/>
    <x v="62"/>
    <s v="Fortune Inn Grazia, Block 1, 1A, Sector 27, Noida"/>
    <s v="Fortune Inn Grazia, Sector 27, Noida"/>
    <x v="19"/>
    <s v="Indian Rupees(Rs.)"/>
    <x v="1"/>
    <x v="0"/>
    <s v="No"/>
    <n v="2000"/>
    <x v="2"/>
    <x v="2799"/>
    <x v="0"/>
    <x v="3"/>
  </r>
  <r>
    <n v="900282"/>
    <s v="Thakkaaram"/>
    <n v="1"/>
    <x v="74"/>
    <s v="Opposite Gold Souk Grande Mall, Vyttila, Kochi"/>
    <s v="Vyttila"/>
    <x v="826"/>
    <s v="Indian Rupees(Rs.)"/>
    <x v="0"/>
    <x v="0"/>
    <s v="No"/>
    <n v="600"/>
    <x v="1"/>
    <x v="57"/>
    <x v="0"/>
    <x v="1"/>
  </r>
  <r>
    <n v="18385021"/>
    <s v="The Pebbles Bistro"/>
    <n v="1"/>
    <x v="57"/>
    <s v="1/208 A, Vineet Khand, Opposite Jaipuria School, Gomti Nagar, Lucknow"/>
    <s v="Gomti Nagar"/>
    <x v="204"/>
    <s v="Indian Rupees(Rs.)"/>
    <x v="0"/>
    <x v="0"/>
    <s v="No"/>
    <n v="1000"/>
    <x v="1"/>
    <x v="807"/>
    <x v="0"/>
    <x v="2"/>
  </r>
  <r>
    <n v="800576"/>
    <s v="Cappuccino Blast"/>
    <n v="1"/>
    <x v="57"/>
    <s v="12, Mall Avenue, Near, Sadar Bazaar, Lucknow"/>
    <s v="Sadar Bazaar"/>
    <x v="715"/>
    <s v="Indian Rupees(Rs.)"/>
    <x v="0"/>
    <x v="0"/>
    <s v="No"/>
    <n v="700"/>
    <x v="1"/>
    <x v="2534"/>
    <x v="0"/>
    <x v="1"/>
  </r>
  <r>
    <n v="35217"/>
    <s v="Joey's Pizza"/>
    <n v="1"/>
    <x v="71"/>
    <s v="6 &amp; 7, Upvan Building, Near Indian Oil Colony, DN Nagar, Azad Nagar, Mumbai"/>
    <s v="Azad Nagar"/>
    <x v="5"/>
    <s v="Indian Rupees(Rs.)"/>
    <x v="0"/>
    <x v="0"/>
    <s v="No"/>
    <n v="800"/>
    <x v="1"/>
    <x v="2532"/>
    <x v="0"/>
    <x v="1"/>
  </r>
  <r>
    <n v="3600071"/>
    <s v="Pakva Lounge"/>
    <n v="1"/>
    <x v="54"/>
    <s v="Livin Corner, Temple Road, Vani Vilas Mohalla, Gokulam, Mysore"/>
    <s v="Gokulam"/>
    <x v="1315"/>
    <s v="Indian Rupees(Rs.)"/>
    <x v="0"/>
    <x v="0"/>
    <s v="No"/>
    <n v="650"/>
    <x v="1"/>
    <x v="2445"/>
    <x v="0"/>
    <x v="1"/>
  </r>
  <r>
    <n v="18279442"/>
    <s v="The Smoke Factory"/>
    <n v="1"/>
    <x v="62"/>
    <s v="Gardens Galleria Mall, Sector 38, Noida"/>
    <s v="Gardens Galleria, Sector 38 Noida"/>
    <x v="357"/>
    <s v="Indian Rupees(Rs.)"/>
    <x v="1"/>
    <x v="0"/>
    <s v="No"/>
    <n v="2000"/>
    <x v="1"/>
    <x v="2728"/>
    <x v="0"/>
    <x v="3"/>
  </r>
  <r>
    <n v="1733"/>
    <s v="Eden Kitchen &amp; Bar"/>
    <n v="1"/>
    <x v="62"/>
    <s v="Supertech Shopprix Mall, Sector 61, Noida"/>
    <s v="Supertech Shopprix Mall, Sector 61"/>
    <x v="3"/>
    <s v="Indian Rupees(Rs.)"/>
    <x v="1"/>
    <x v="1"/>
    <s v="No"/>
    <n v="2000"/>
    <x v="2"/>
    <x v="2081"/>
    <x v="0"/>
    <x v="3"/>
  </r>
  <r>
    <n v="1600212"/>
    <s v="House Of Flavours"/>
    <n v="1"/>
    <x v="39"/>
    <s v="SSK Solitaire, Ahilyabai Holkar Marg, Tidke Colony, Near Mumbai Naka, Satpur, Nashik"/>
    <s v="SSK Solitaire, Satpur"/>
    <x v="31"/>
    <s v="Indian Rupees(Rs.)"/>
    <x v="0"/>
    <x v="0"/>
    <s v="No"/>
    <n v="900"/>
    <x v="2"/>
    <x v="890"/>
    <x v="0"/>
    <x v="1"/>
  </r>
  <r>
    <n v="4000016"/>
    <s v="Bansi Vihar"/>
    <n v="1"/>
    <x v="52"/>
    <s v="New Market Beside Buddha Park, Fraser Road Area, Patna"/>
    <s v="Fraser Road Area"/>
    <x v="763"/>
    <s v="Indian Rupees(Rs.)"/>
    <x v="0"/>
    <x v="0"/>
    <s v="No"/>
    <n v="300"/>
    <x v="2"/>
    <x v="2537"/>
    <x v="0"/>
    <x v="0"/>
  </r>
  <r>
    <n v="4000001"/>
    <s v="Pind Balluchi"/>
    <n v="1"/>
    <x v="52"/>
    <s v="16th-18th Floor, Biscomaun Tower, Gandhi Maidan, Lodipur, Patna"/>
    <s v="Lodipur"/>
    <x v="3"/>
    <s v="Indian Rupees(Rs.)"/>
    <x v="0"/>
    <x v="0"/>
    <s v="No"/>
    <n v="1000"/>
    <x v="2"/>
    <x v="736"/>
    <x v="0"/>
    <x v="2"/>
  </r>
  <r>
    <n v="4000015"/>
    <s v="Nirvana"/>
    <n v="1"/>
    <x v="52"/>
    <s v="Bhagwathi Saran Enclave, Boring Road, Near JP Hospital, Boring Road Sri Krishnapuri, Sri Krishnapuri, Patna"/>
    <s v="Sri Krishnapuri"/>
    <x v="3"/>
    <s v="Indian Rupees(Rs.)"/>
    <x v="0"/>
    <x v="0"/>
    <s v="No"/>
    <n v="700"/>
    <x v="2"/>
    <x v="2644"/>
    <x v="0"/>
    <x v="1"/>
  </r>
  <r>
    <n v="13231"/>
    <s v="Le Plaisir"/>
    <n v="1"/>
    <x v="67"/>
    <s v="759/125, Rajkamal, Opposite Kelkar Eye Hospital, Prabhat Road, Deccan Gymkhana, Pune"/>
    <s v="Deccan Gymkhana"/>
    <x v="1316"/>
    <s v="Indian Rupees(Rs.)"/>
    <x v="0"/>
    <x v="0"/>
    <s v="No"/>
    <n v="1000"/>
    <x v="3"/>
    <x v="908"/>
    <x v="0"/>
    <x v="2"/>
  </r>
  <r>
    <n v="6505564"/>
    <s v="German Bakery Wunderbar"/>
    <n v="1"/>
    <x v="67"/>
    <s v="153/A, Varun Complex, Near Demech House, Law College Road, Pune"/>
    <s v="Law College Road"/>
    <x v="1317"/>
    <s v="Indian Rupees(Rs.)"/>
    <x v="0"/>
    <x v="0"/>
    <s v="No"/>
    <n v="1000"/>
    <x v="1"/>
    <x v="2703"/>
    <x v="0"/>
    <x v="2"/>
  </r>
  <r>
    <n v="2700024"/>
    <s v="Kathi Kabab"/>
    <n v="1"/>
    <x v="77"/>
    <s v="Main Road, Hindpiri, Ranchi"/>
    <s v="Hindpiri"/>
    <x v="101"/>
    <s v="Indian Rupees(Rs.)"/>
    <x v="0"/>
    <x v="0"/>
    <s v="No"/>
    <n v="400"/>
    <x v="2"/>
    <x v="49"/>
    <x v="0"/>
    <x v="0"/>
  </r>
  <r>
    <n v="6036"/>
    <s v="New Town Lounge - Park Plaza"/>
    <n v="1"/>
    <x v="62"/>
    <s v="Park Plaza Hotel, C Block, Sector 55, Noida"/>
    <s v="Park Plaza Hotel, Sector 55, Noida"/>
    <x v="215"/>
    <s v="Indian Rupees(Rs.)"/>
    <x v="1"/>
    <x v="0"/>
    <s v="No"/>
    <n v="2000"/>
    <x v="2"/>
    <x v="1662"/>
    <x v="0"/>
    <x v="3"/>
  </r>
  <r>
    <n v="3800238"/>
    <s v="Falafel Lovers"/>
    <n v="1"/>
    <x v="46"/>
    <s v="LG-5/6/19, Megh Mayur Plaza, Parle Point, Surat, City Light, Surat"/>
    <s v="City Light"/>
    <x v="1318"/>
    <s v="Indian Rupees(Rs.)"/>
    <x v="0"/>
    <x v="0"/>
    <s v="No"/>
    <n v="650"/>
    <x v="1"/>
    <x v="1290"/>
    <x v="0"/>
    <x v="1"/>
  </r>
  <r>
    <n v="4717"/>
    <s v="RPM - Zanzi Bar"/>
    <n v="1"/>
    <x v="62"/>
    <s v="B-110, Gautam Budh Nagar, Sector 18, Noida"/>
    <s v="Sector 18"/>
    <x v="25"/>
    <s v="Indian Rupees(Rs.)"/>
    <x v="1"/>
    <x v="0"/>
    <s v="No"/>
    <n v="2000"/>
    <x v="4"/>
    <x v="1256"/>
    <x v="0"/>
    <x v="3"/>
  </r>
  <r>
    <n v="3800437"/>
    <s v="The Hog Spot"/>
    <n v="1"/>
    <x v="46"/>
    <s v="G-5, Trinity Cygnuss, Udhna Magdalla Road, Vesu, Surat"/>
    <s v="Vesu"/>
    <x v="1319"/>
    <s v="Indian Rupees(Rs.)"/>
    <x v="0"/>
    <x v="0"/>
    <s v="No"/>
    <n v="800"/>
    <x v="1"/>
    <x v="2208"/>
    <x v="0"/>
    <x v="1"/>
  </r>
  <r>
    <n v="18295781"/>
    <s v="Kaphi Pibama"/>
    <n v="1"/>
    <x v="44"/>
    <s v="18-A, Nutan Bharat, Soc 002-Yogeshwar Apartment,  Near Reliance Fresh, Alkapuri, Vadodara"/>
    <s v="Alkapuri"/>
    <x v="1320"/>
    <s v="Indian Rupees(Rs.)"/>
    <x v="0"/>
    <x v="0"/>
    <s v="No"/>
    <n v="500"/>
    <x v="1"/>
    <x v="958"/>
    <x v="0"/>
    <x v="1"/>
  </r>
  <r>
    <n v="3200311"/>
    <s v="La Quello - Mediterranean Kitchen"/>
    <n v="1"/>
    <x v="44"/>
    <s v="1, Trivia, Natu Bhai Circle, Race Course Road, Vadiwadi, Vadodara"/>
    <s v="Vadiwadi"/>
    <x v="499"/>
    <s v="Indian Rupees(Rs.)"/>
    <x v="0"/>
    <x v="0"/>
    <s v="No"/>
    <n v="1300"/>
    <x v="3"/>
    <x v="2143"/>
    <x v="0"/>
    <x v="2"/>
  </r>
  <r>
    <n v="3200497"/>
    <s v="El Amigos Kitchen"/>
    <n v="1"/>
    <x v="44"/>
    <s v="Ground Floor, Prestige Building, Race Course Road, Race Course Circle, Vadiwadi, Vadodara"/>
    <s v="Vadiwadi"/>
    <x v="1321"/>
    <s v="Indian Rupees(Rs.)"/>
    <x v="0"/>
    <x v="0"/>
    <s v="No"/>
    <n v="800"/>
    <x v="1"/>
    <x v="738"/>
    <x v="0"/>
    <x v="1"/>
  </r>
  <r>
    <n v="2800903"/>
    <s v="Mekong - Hotel GreenPark"/>
    <n v="1"/>
    <x v="47"/>
    <s v="Hotel GreenPark, Waltair Main Road, Waltair Uplands, Vizag"/>
    <s v="Hotel GreenPark, Vizag"/>
    <x v="1322"/>
    <s v="Indian Rupees(Rs.)"/>
    <x v="0"/>
    <x v="0"/>
    <s v="No"/>
    <n v="1300"/>
    <x v="1"/>
    <x v="191"/>
    <x v="0"/>
    <x v="2"/>
  </r>
  <r>
    <n v="2800083"/>
    <s v="My Restaurant"/>
    <n v="1"/>
    <x v="47"/>
    <s v="HB Colony, Isukathota, National Highway 5, Besides Honda Showroom, Maddilapalem, Vizag"/>
    <s v="Maddilapalem"/>
    <x v="1323"/>
    <s v="Indian Rupees(Rs.)"/>
    <x v="0"/>
    <x v="0"/>
    <s v="No"/>
    <n v="600"/>
    <x v="1"/>
    <x v="1554"/>
    <x v="0"/>
    <x v="1"/>
  </r>
  <r>
    <n v="18306045"/>
    <s v="Percolator Coffee House"/>
    <n v="1"/>
    <x v="47"/>
    <s v="RK Beach, Maharani Peta, Vizag Visakhapatnam., Maharani Peta"/>
    <s v="Maharani Peta"/>
    <x v="1324"/>
    <s v="Indian Rupees(Rs.)"/>
    <x v="0"/>
    <x v="0"/>
    <s v="No"/>
    <n v="500"/>
    <x v="1"/>
    <x v="291"/>
    <x v="0"/>
    <x v="1"/>
  </r>
  <r>
    <n v="166"/>
    <s v="Punjabi by Nature"/>
    <n v="1"/>
    <x v="62"/>
    <s v="P-19, Sector 18, Noida"/>
    <s v="Sector 18"/>
    <x v="2"/>
    <s v="Indian Rupees(Rs.)"/>
    <x v="1"/>
    <x v="1"/>
    <s v="No"/>
    <n v="2000"/>
    <x v="1"/>
    <x v="2074"/>
    <x v="0"/>
    <x v="3"/>
  </r>
  <r>
    <n v="93766"/>
    <s v="Olive Bistro"/>
    <n v="1"/>
    <x v="70"/>
    <s v="Road 46, Inside Durgam Cheruvu, Jubilee Hills, Hyderabad"/>
    <s v="Jubilee Hills"/>
    <x v="1284"/>
    <s v="Indian Rupees(Rs.)"/>
    <x v="1"/>
    <x v="1"/>
    <s v="No"/>
    <n v="2000"/>
    <x v="1"/>
    <x v="314"/>
    <x v="0"/>
    <x v="3"/>
  </r>
  <r>
    <n v="3400392"/>
    <s v="Thaaliwala"/>
    <n v="1"/>
    <x v="53"/>
    <s v="Next To ITC Mughal Hotel, Fatehabad Road, Tajganj, Agra"/>
    <s v="Tajganj"/>
    <x v="47"/>
    <s v="Indian Rupees(Rs.)"/>
    <x v="0"/>
    <x v="0"/>
    <s v="No"/>
    <n v="700"/>
    <x v="1"/>
    <x v="2155"/>
    <x v="0"/>
    <x v="1"/>
  </r>
  <r>
    <n v="111826"/>
    <s v="Yanki Sizzlers"/>
    <n v="1"/>
    <x v="59"/>
    <s v="4, Ground Floor, Binori Ambit, Next to Renault Showroom, Thaltej Circle, Thaltej, Ahmedabad"/>
    <s v="Thaltej"/>
    <x v="1325"/>
    <s v="Indian Rupees(Rs.)"/>
    <x v="0"/>
    <x v="0"/>
    <s v="No"/>
    <n v="1200"/>
    <x v="1"/>
    <x v="2800"/>
    <x v="0"/>
    <x v="2"/>
  </r>
  <r>
    <n v="2400019"/>
    <s v="Bikanerwala"/>
    <n v="1"/>
    <x v="40"/>
    <s v="2A, JMD Bhawan, Strachey Road, Civil Lines, Allahabad"/>
    <s v="Civil Lines"/>
    <x v="108"/>
    <s v="Indian Rupees(Rs.)"/>
    <x v="0"/>
    <x v="0"/>
    <s v="No"/>
    <n v="500"/>
    <x v="2"/>
    <x v="912"/>
    <x v="0"/>
    <x v="1"/>
  </r>
  <r>
    <n v="2200236"/>
    <s v="Brothers' Amritsari Dhaba"/>
    <n v="1"/>
    <x v="78"/>
    <s v="Phawara Chowk, Town Hall, Amritsar"/>
    <s v="Town Hall"/>
    <x v="0"/>
    <s v="Indian Rupees(Rs.)"/>
    <x v="0"/>
    <x v="0"/>
    <s v="No"/>
    <n v="400"/>
    <x v="1"/>
    <x v="748"/>
    <x v="0"/>
    <x v="0"/>
  </r>
  <r>
    <n v="2200055"/>
    <s v="Beera Chicken Corner"/>
    <n v="1"/>
    <x v="78"/>
    <s v="Opposite Bandari Hospital, Sehaj Avenue, Majitha Road, Near White Avenue, Amritsar"/>
    <s v="White Avenue"/>
    <x v="0"/>
    <s v="Indian Rupees(Rs.)"/>
    <x v="0"/>
    <x v="0"/>
    <s v="No"/>
    <n v="500"/>
    <x v="1"/>
    <x v="1062"/>
    <x v="0"/>
    <x v="1"/>
  </r>
  <r>
    <n v="2500030"/>
    <s v="Bhoj Restaurant"/>
    <n v="1"/>
    <x v="61"/>
    <s v="First Floor, Bhau Pathak Smriti Kamgar Bhavan, CBS Road, Nirala Bazar, Aurangabad"/>
    <s v="Nirala Bazar"/>
    <x v="0"/>
    <s v="Indian Rupees(Rs.)"/>
    <x v="0"/>
    <x v="0"/>
    <s v="No"/>
    <n v="450"/>
    <x v="1"/>
    <x v="312"/>
    <x v="0"/>
    <x v="0"/>
  </r>
  <r>
    <n v="18366652"/>
    <s v="Onesta"/>
    <n v="1"/>
    <x v="69"/>
    <s v="215, 216 &amp; 220, Devasandra Village, Kasaba Hobli, New BEL Road, Bangalore"/>
    <s v="New BEL Road"/>
    <x v="1255"/>
    <s v="Indian Rupees(Rs.)"/>
    <x v="0"/>
    <x v="0"/>
    <s v="No"/>
    <n v="600"/>
    <x v="3"/>
    <x v="312"/>
    <x v="0"/>
    <x v="1"/>
  </r>
  <r>
    <n v="18430785"/>
    <s v="Communiti"/>
    <n v="1"/>
    <x v="69"/>
    <s v="67 &amp; 68, Brigade Solitaire, Opposite to Advaith Hyundai, Residency Road, Bangalore"/>
    <s v="Residency Road"/>
    <x v="215"/>
    <s v="Indian Rupees(Rs.)"/>
    <x v="0"/>
    <x v="0"/>
    <s v="No"/>
    <n v="1200"/>
    <x v="1"/>
    <x v="307"/>
    <x v="0"/>
    <x v="2"/>
  </r>
  <r>
    <n v="18461339"/>
    <s v="Papa Mexicano"/>
    <n v="1"/>
    <x v="60"/>
    <s v="R-24, Zone II, Maharana Pratap Nagar, Bhopal"/>
    <s v="Maharana Pratap Nagar"/>
    <x v="1326"/>
    <s v="Indian Rupees(Rs.)"/>
    <x v="0"/>
    <x v="0"/>
    <s v="No"/>
    <n v="350"/>
    <x v="1"/>
    <x v="1712"/>
    <x v="0"/>
    <x v="0"/>
  </r>
  <r>
    <n v="2900469"/>
    <s v="99 North Restaurant"/>
    <n v="1"/>
    <x v="76"/>
    <s v="B36, Chandaka Industrial Estate, Near CTTC, Patia, Bhubaneshwar"/>
    <s v="Patia"/>
    <x v="3"/>
    <s v="Indian Rupees(Rs.)"/>
    <x v="0"/>
    <x v="0"/>
    <s v="No"/>
    <n v="450"/>
    <x v="1"/>
    <x v="1886"/>
    <x v="0"/>
    <x v="0"/>
  </r>
  <r>
    <n v="18377283"/>
    <s v="Cha cTea"/>
    <n v="1"/>
    <x v="76"/>
    <s v="797, Near Shivam Honda Showroom, Sahid Nagar, Bhubaneshwar"/>
    <s v="Sahid Nagar"/>
    <x v="137"/>
    <s v="Indian Rupees(Rs.)"/>
    <x v="0"/>
    <x v="0"/>
    <s v="No"/>
    <n v="500"/>
    <x v="1"/>
    <x v="2282"/>
    <x v="0"/>
    <x v="1"/>
  </r>
  <r>
    <n v="3000014"/>
    <s v="Sree Annapoorna"/>
    <n v="1"/>
    <x v="48"/>
    <s v="75, East Arokiasamy Road, RS Puram, Coimbatore"/>
    <s v="RS Puram"/>
    <x v="72"/>
    <s v="Indian Rupees(Rs.)"/>
    <x v="0"/>
    <x v="0"/>
    <s v="No"/>
    <n v="400"/>
    <x v="1"/>
    <x v="1711"/>
    <x v="0"/>
    <x v="0"/>
  </r>
  <r>
    <n v="3001065"/>
    <s v="Cream Stone"/>
    <n v="1"/>
    <x v="48"/>
    <s v="Creamstone , 1335, Avinashi Road, Opposite Bharath Petrol Bunk, Peelamedu, Coimbatore"/>
    <s v="SMS Hotel, Peelamedu"/>
    <x v="347"/>
    <s v="Indian Rupees(Rs.)"/>
    <x v="0"/>
    <x v="0"/>
    <s v="No"/>
    <n v="300"/>
    <x v="1"/>
    <x v="1556"/>
    <x v="0"/>
    <x v="0"/>
  </r>
  <r>
    <n v="2100322"/>
    <s v="4 Seasons"/>
    <n v="1"/>
    <x v="43"/>
    <s v="Opposite Institute of Social Science, Bhuban Road, Uzan Bazaar, Guwahati"/>
    <s v="Uzan Bazaar"/>
    <x v="25"/>
    <s v="Indian Rupees(Rs.)"/>
    <x v="0"/>
    <x v="0"/>
    <s v="No"/>
    <n v="300"/>
    <x v="1"/>
    <x v="606"/>
    <x v="0"/>
    <x v="0"/>
  </r>
  <r>
    <n v="2100074"/>
    <s v="Shanghai Salsa"/>
    <n v="1"/>
    <x v="43"/>
    <s v="37, 1st Floor, Hatigarh Chariali, Mother Teresa Road, Zoo Tiniali Area, Zoo Tiniali, Guwahati"/>
    <s v="Zoo Tiniali"/>
    <x v="1327"/>
    <s v="Indian Rupees(Rs.)"/>
    <x v="0"/>
    <x v="0"/>
    <s v="No"/>
    <n v="1000"/>
    <x v="1"/>
    <x v="1627"/>
    <x v="0"/>
    <x v="2"/>
  </r>
  <r>
    <n v="1400544"/>
    <s v="JAL - A Jungle Restaurant"/>
    <n v="1"/>
    <x v="49"/>
    <s v="Behind Pushp Kunj Hospital, Khandwa Road, Bhawar Kuan, Indore"/>
    <s v="Bhawar Kuan"/>
    <x v="3"/>
    <s v="Indian Rupees(Rs.)"/>
    <x v="0"/>
    <x v="0"/>
    <s v="No"/>
    <n v="850"/>
    <x v="1"/>
    <x v="71"/>
    <x v="0"/>
    <x v="1"/>
  </r>
  <r>
    <n v="18209498"/>
    <s v="Zolocrust - Hotel Clarks Amer"/>
    <n v="1"/>
    <x v="73"/>
    <s v="Hotel Clarks Amer, Jawaharlal Nehru Marg, Near Malviya Nagar, Malviya Nagar, Jaipur"/>
    <s v="Hotel Clarks Amer, Malviya Nagar"/>
    <x v="1328"/>
    <s v="Indian Rupees(Rs.)"/>
    <x v="0"/>
    <x v="1"/>
    <s v="No"/>
    <n v="2000"/>
    <x v="3"/>
    <x v="2193"/>
    <x v="0"/>
    <x v="3"/>
  </r>
  <r>
    <n v="1400056"/>
    <s v="Nafees Restaurant"/>
    <n v="1"/>
    <x v="49"/>
    <s v="30-B, Apollo Avenue, Old Palasia, Indore"/>
    <s v="Old Palasia"/>
    <x v="2"/>
    <s v="Indian Rupees(Rs.)"/>
    <x v="0"/>
    <x v="0"/>
    <s v="No"/>
    <n v="850"/>
    <x v="1"/>
    <x v="1066"/>
    <x v="0"/>
    <x v="1"/>
  </r>
  <r>
    <n v="1401948"/>
    <s v="Cafe Yolo"/>
    <n v="1"/>
    <x v="49"/>
    <s v="65, Scheme 78-II, Opposite Prestige College, Vijay Nagar, Indore"/>
    <s v="Vijay Nagar"/>
    <x v="715"/>
    <s v="Indian Rupees(Rs.)"/>
    <x v="0"/>
    <x v="0"/>
    <s v="No"/>
    <n v="650"/>
    <x v="1"/>
    <x v="193"/>
    <x v="0"/>
    <x v="1"/>
  </r>
  <r>
    <n v="1402089"/>
    <s v="Waffle House"/>
    <n v="1"/>
    <x v="49"/>
    <s v="Shop 301, Satyaraj Building, Opposite Malhar Mall, A.B Road, Vijay Nagar, Indore"/>
    <s v="Vijay Nagar"/>
    <x v="715"/>
    <s v="Indian Rupees(Rs.)"/>
    <x v="0"/>
    <x v="0"/>
    <s v="No"/>
    <n v="500"/>
    <x v="1"/>
    <x v="303"/>
    <x v="0"/>
    <x v="1"/>
  </r>
  <r>
    <n v="100080"/>
    <s v="Chokhi Dhani"/>
    <n v="1"/>
    <x v="73"/>
    <s v="Chokhi Dhani Village Resort, 12 Mile, Tonk Road, Jaipur"/>
    <s v="Chokhi Dhani Village Resort, Tonk Road"/>
    <x v="153"/>
    <s v="Indian Rupees(Rs.)"/>
    <x v="0"/>
    <x v="0"/>
    <s v="No"/>
    <n v="1600"/>
    <x v="1"/>
    <x v="730"/>
    <x v="0"/>
    <x v="2"/>
  </r>
  <r>
    <n v="18378852"/>
    <s v="Effingut Brewerkz"/>
    <n v="1"/>
    <x v="67"/>
    <s v="4, Deron Heights, Next to Ranka Jewellers, Baner, Pune"/>
    <s v="Baner"/>
    <x v="1254"/>
    <s v="Indian Rupees(Rs.)"/>
    <x v="0"/>
    <x v="1"/>
    <s v="No"/>
    <n v="2000"/>
    <x v="1"/>
    <x v="664"/>
    <x v="0"/>
    <x v="3"/>
  </r>
  <r>
    <n v="65055"/>
    <s v="Barbeque Nation"/>
    <n v="1"/>
    <x v="65"/>
    <s v="Shri Devi Park Hotel, 1, Hanumantha Road, North Usman Road, T. Nagar, Chennai"/>
    <s v="T. Nagar"/>
    <x v="444"/>
    <s v="Indian Rupees(Rs.)"/>
    <x v="0"/>
    <x v="0"/>
    <s v="No"/>
    <n v="2000"/>
    <x v="1"/>
    <x v="1049"/>
    <x v="0"/>
    <x v="3"/>
  </r>
  <r>
    <n v="900969"/>
    <s v="Barbeque Nation"/>
    <n v="1"/>
    <x v="74"/>
    <s v="6th Floor, Imperial Trade Centre, Mahatma Gandhi Road, Kacheripady, Kochi"/>
    <s v="Kacheripady"/>
    <x v="1329"/>
    <s v="Indian Rupees(Rs.)"/>
    <x v="0"/>
    <x v="0"/>
    <s v="No"/>
    <n v="1500"/>
    <x v="1"/>
    <x v="1711"/>
    <x v="0"/>
    <x v="2"/>
  </r>
  <r>
    <n v="900561"/>
    <s v="Tonico Cafe"/>
    <n v="1"/>
    <x v="74"/>
    <s v="Opposite CSEZ, Seaport Airport Road, Kakkanad, Kochi"/>
    <s v="Kakkanad"/>
    <x v="7"/>
    <s v="Indian Rupees(Rs.)"/>
    <x v="0"/>
    <x v="0"/>
    <s v="No"/>
    <n v="400"/>
    <x v="1"/>
    <x v="1893"/>
    <x v="0"/>
    <x v="0"/>
  </r>
  <r>
    <n v="801690"/>
    <s v="Mocha"/>
    <n v="1"/>
    <x v="57"/>
    <s v="CP-1, 2nd Floor, Anand Plaza, Viram Khand-1, Near Patrakarpuram Crossing, Gomti Nagar, Lucknow"/>
    <s v="Gomti Nagar"/>
    <x v="359"/>
    <s v="Indian Rupees(Rs.)"/>
    <x v="0"/>
    <x v="0"/>
    <s v="No"/>
    <n v="800"/>
    <x v="3"/>
    <x v="2275"/>
    <x v="0"/>
    <x v="1"/>
  </r>
  <r>
    <n v="801247"/>
    <s v="Colours by Royal Cafe - Royal Inn"/>
    <n v="1"/>
    <x v="57"/>
    <s v="3rd Floor, 9/7 Royal Inn, Opposite Saharaganj Mall, Hazratganj, Lucknow"/>
    <s v="Royal Inn, Hazratganj"/>
    <x v="8"/>
    <s v="Indian Rupees(Rs.)"/>
    <x v="0"/>
    <x v="0"/>
    <s v="No"/>
    <n v="1000"/>
    <x v="1"/>
    <x v="2282"/>
    <x v="0"/>
    <x v="2"/>
  </r>
  <r>
    <n v="15221"/>
    <s v="Basant"/>
    <n v="1"/>
    <x v="79"/>
    <s v="Fountain Chowk, Civil Lines, Ludhiana"/>
    <s v="Civil Lines"/>
    <x v="594"/>
    <s v="Indian Rupees(Rs.)"/>
    <x v="0"/>
    <x v="0"/>
    <s v="No"/>
    <n v="400"/>
    <x v="1"/>
    <x v="2801"/>
    <x v="0"/>
    <x v="0"/>
  </r>
  <r>
    <n v="3100153"/>
    <s v="Maharaja Restaurant"/>
    <n v="1"/>
    <x v="51"/>
    <s v="1st Floor, Trade Centre, Near Jyothi Circle, Bunts Hostel Road, Balmatta, Mangalore"/>
    <s v="Balmatta"/>
    <x v="311"/>
    <s v="Indian Rupees(Rs.)"/>
    <x v="0"/>
    <x v="0"/>
    <s v="No"/>
    <n v="700"/>
    <x v="1"/>
    <x v="2281"/>
    <x v="0"/>
    <x v="1"/>
  </r>
  <r>
    <n v="18388642"/>
    <s v="Grandmama's Cafe"/>
    <n v="1"/>
    <x v="71"/>
    <s v="Hotel Royal Garden, Ground Floor, Juhu Tara Road, Juhu, Mumbai"/>
    <s v="Juhu"/>
    <x v="300"/>
    <s v="Indian Rupees(Rs.)"/>
    <x v="0"/>
    <x v="0"/>
    <s v="No"/>
    <n v="1100"/>
    <x v="1"/>
    <x v="2033"/>
    <x v="0"/>
    <x v="2"/>
  </r>
  <r>
    <n v="3600119"/>
    <s v="Big Chicken"/>
    <n v="1"/>
    <x v="54"/>
    <s v="2902/1, Temple Road, Opposite Post Office, Vani Vilas Mohalla, Jayalakhsmipuram, Mysore"/>
    <s v="Jayalakhsmipuram"/>
    <x v="3"/>
    <s v="Indian Rupees(Rs.)"/>
    <x v="0"/>
    <x v="0"/>
    <s v="No"/>
    <n v="500"/>
    <x v="1"/>
    <x v="730"/>
    <x v="0"/>
    <x v="1"/>
  </r>
  <r>
    <n v="3600014"/>
    <s v="Purple Haze"/>
    <n v="1"/>
    <x v="54"/>
    <s v="129-131, High Tension Double Road, Mahadeswara Badavane, 2nd Stage, Vijay Nagar, Mysore"/>
    <s v="Vijay Nagar"/>
    <x v="33"/>
    <s v="Indian Rupees(Rs.)"/>
    <x v="0"/>
    <x v="0"/>
    <s v="No"/>
    <n v="1200"/>
    <x v="1"/>
    <x v="311"/>
    <x v="0"/>
    <x v="2"/>
  </r>
  <r>
    <n v="3300416"/>
    <s v="NESCAFíŠ Illusions"/>
    <n v="1"/>
    <x v="58"/>
    <s v="Oppsite Dharampeth High School, North Ambazari Road, Near ICICI Bank, Lad Apartment., Dharampeth, Nagpur"/>
    <s v="Dharampeth"/>
    <x v="7"/>
    <s v="Indian Rupees(Rs.)"/>
    <x v="0"/>
    <x v="0"/>
    <s v="No"/>
    <n v="350"/>
    <x v="1"/>
    <x v="911"/>
    <x v="0"/>
    <x v="0"/>
  </r>
  <r>
    <n v="2700032"/>
    <s v="Waterfront - Radisson Blu"/>
    <n v="1"/>
    <x v="77"/>
    <s v="Radisson Blu, Main Road, Hindpiri, Ranchi"/>
    <s v="Radisson Blu, Hindpiri"/>
    <x v="444"/>
    <s v="Indian Rupees(Rs.)"/>
    <x v="0"/>
    <x v="0"/>
    <s v="No"/>
    <n v="2000"/>
    <x v="2"/>
    <x v="1041"/>
    <x v="0"/>
    <x v="3"/>
  </r>
  <r>
    <n v="1600169"/>
    <s v="Veg Aroma"/>
    <n v="1"/>
    <x v="39"/>
    <s v="Opposite Durga Gas Pump, Gangapur Road, Anand Wali, Nashik, Anand Wali Goan, Nashik"/>
    <s v="Anand Wali Goan"/>
    <x v="0"/>
    <s v="Indian Rupees(Rs.)"/>
    <x v="0"/>
    <x v="0"/>
    <s v="No"/>
    <n v="600"/>
    <x v="1"/>
    <x v="1559"/>
    <x v="0"/>
    <x v="1"/>
  </r>
  <r>
    <n v="18279982"/>
    <s v="Indian Summer Cafe"/>
    <n v="1"/>
    <x v="52"/>
    <s v="Satya Narain Building, Exhibition Road, Golambar, Patna"/>
    <s v="Golambar"/>
    <x v="1330"/>
    <s v="Indian Rupees(Rs.)"/>
    <x v="0"/>
    <x v="0"/>
    <s v="No"/>
    <n v="600"/>
    <x v="2"/>
    <x v="2802"/>
    <x v="0"/>
    <x v="1"/>
  </r>
  <r>
    <n v="4000294"/>
    <s v="Red Chilli"/>
    <n v="1"/>
    <x v="52"/>
    <s v="Opposite Allahabad Bank, Ramnagri Mor, Ashiana Digha Road, Khajpura, Patna"/>
    <s v="Khajpura"/>
    <x v="430"/>
    <s v="Indian Rupees(Rs.)"/>
    <x v="0"/>
    <x v="0"/>
    <s v="No"/>
    <n v="450"/>
    <x v="1"/>
    <x v="67"/>
    <x v="0"/>
    <x v="0"/>
  </r>
  <r>
    <n v="2700002"/>
    <s v="Moti Mahal Delux Tandoori Trail"/>
    <n v="1"/>
    <x v="77"/>
    <s v="Lower Ground Floor Karni Heights, Beside Milan Palace, Club Road, Kadru, Ranchi"/>
    <s v="Kadru"/>
    <x v="3"/>
    <s v="Indian Rupees(Rs.)"/>
    <x v="0"/>
    <x v="0"/>
    <s v="No"/>
    <n v="1000"/>
    <x v="1"/>
    <x v="2606"/>
    <x v="0"/>
    <x v="2"/>
  </r>
  <r>
    <n v="3200024"/>
    <s v="Pizza Hut"/>
    <n v="1"/>
    <x v="44"/>
    <s v="51,Akashganga Complex,Race Course Road, Vadiwadi, Vadodara"/>
    <s v="Vadiwadi"/>
    <x v="236"/>
    <s v="Indian Rupees(Rs.)"/>
    <x v="0"/>
    <x v="0"/>
    <s v="No"/>
    <n v="600"/>
    <x v="1"/>
    <x v="2450"/>
    <x v="0"/>
    <x v="1"/>
  </r>
  <r>
    <n v="18346996"/>
    <s v="3Cherryz Sky Lounge &amp; Cafe"/>
    <n v="1"/>
    <x v="42"/>
    <s v="5th Floor Roof Top,(Above Big Bazaar) Sigra. Opp. IP Mall Sigra., Sigra, Varanasi"/>
    <s v="Sigra"/>
    <x v="485"/>
    <s v="Indian Rupees(Rs.)"/>
    <x v="0"/>
    <x v="0"/>
    <s v="No"/>
    <n v="500"/>
    <x v="2"/>
    <x v="2803"/>
    <x v="0"/>
    <x v="1"/>
  </r>
  <r>
    <n v="2800019"/>
    <s v="Flying Spaghetti Monster"/>
    <n v="1"/>
    <x v="47"/>
    <s v="10-50-12/F2, Sai Dakshata Complex, Beside Lenovo Showroom,   Visakhapatnam, Waltair Uplands, Waltair Uplands, Vizag"/>
    <s v="Waltair Uplands"/>
    <x v="27"/>
    <s v="Indian Rupees(Rs.)"/>
    <x v="0"/>
    <x v="0"/>
    <s v="No"/>
    <n v="1400"/>
    <x v="1"/>
    <x v="1629"/>
    <x v="0"/>
    <x v="2"/>
  </r>
  <r>
    <n v="3400016"/>
    <s v="Pind Balluchi"/>
    <n v="1"/>
    <x v="53"/>
    <s v="Opposite Saga Emporium, Fatehabad Road, Tajganj, Agra"/>
    <s v="Tajganj"/>
    <x v="2"/>
    <s v="Indian Rupees(Rs.)"/>
    <x v="0"/>
    <x v="0"/>
    <s v="No"/>
    <n v="900"/>
    <x v="1"/>
    <x v="2225"/>
    <x v="0"/>
    <x v="1"/>
  </r>
  <r>
    <n v="51705"/>
    <s v="Toit"/>
    <n v="1"/>
    <x v="69"/>
    <s v="298, Namma Metro Pillar 62, 100 Feet Road, Indiranagar, Bangalore"/>
    <s v="Indiranagar"/>
    <x v="1331"/>
    <s v="Indian Rupees(Rs.)"/>
    <x v="0"/>
    <x v="0"/>
    <s v="No"/>
    <n v="2000"/>
    <x v="3"/>
    <x v="2804"/>
    <x v="0"/>
    <x v="3"/>
  </r>
  <r>
    <n v="18385201"/>
    <s v="Cryo Lab"/>
    <n v="1"/>
    <x v="59"/>
    <s v="Ground Floor, Arjun Avenue, Opposite Samartheshwar Mahadev, Law Garden, Ahmedabad"/>
    <s v="Ellis Bridge"/>
    <x v="347"/>
    <s v="Indian Rupees(Rs.)"/>
    <x v="0"/>
    <x v="0"/>
    <s v="No"/>
    <n v="350"/>
    <x v="3"/>
    <x v="741"/>
    <x v="0"/>
    <x v="0"/>
  </r>
  <r>
    <n v="113570"/>
    <s v="Turquoise Villa"/>
    <n v="1"/>
    <x v="59"/>
    <s v="Ground Floor, Shanay - 1, Near AMA, IIM Road, Vastrapur, Ahmedabad"/>
    <s v="Vastrapur"/>
    <x v="215"/>
    <s v="Indian Rupees(Rs.)"/>
    <x v="0"/>
    <x v="0"/>
    <s v="No"/>
    <n v="1200"/>
    <x v="1"/>
    <x v="1069"/>
    <x v="0"/>
    <x v="2"/>
  </r>
  <r>
    <n v="2400017"/>
    <s v="Tandoor Restaurant"/>
    <n v="1"/>
    <x v="40"/>
    <s v="17/33, Mahatama Gandhi Marg, Civil Lines, Allahabad"/>
    <s v="Civil Lines"/>
    <x v="3"/>
    <s v="Indian Rupees(Rs.)"/>
    <x v="0"/>
    <x v="0"/>
    <s v="No"/>
    <n v="500"/>
    <x v="2"/>
    <x v="90"/>
    <x v="0"/>
    <x v="1"/>
  </r>
  <r>
    <n v="1400169"/>
    <s v="The Creative Kitchen - Radisson Blu Hotel"/>
    <n v="1"/>
    <x v="49"/>
    <s v="Radisson Blu Hotel, 12, Scheme 94C, Ring Road, Vijay Nagar, Indore"/>
    <s v="Radisson Blu Hotel, Vijay Nagar"/>
    <x v="1295"/>
    <s v="Indian Rupees(Rs.)"/>
    <x v="0"/>
    <x v="0"/>
    <s v="No"/>
    <n v="2000"/>
    <x v="1"/>
    <x v="2163"/>
    <x v="0"/>
    <x v="3"/>
  </r>
  <r>
    <n v="2400016"/>
    <s v="Hot Stuff"/>
    <n v="1"/>
    <x v="40"/>
    <s v="21 C, Lal Bhadhur Shastri Marg, Civil Lines, Allahabad"/>
    <s v="Civil Lines"/>
    <x v="47"/>
    <s v="Indian Rupees(Rs.)"/>
    <x v="0"/>
    <x v="0"/>
    <s v="No"/>
    <n v="500"/>
    <x v="1"/>
    <x v="538"/>
    <x v="0"/>
    <x v="1"/>
  </r>
  <r>
    <n v="2400010"/>
    <s v="Moti Mahal Delux"/>
    <n v="1"/>
    <x v="40"/>
    <s v="Second Floor, Vinayak City Center Mall, SP Marg, Civil Lines, Allahabad"/>
    <s v="Vinayak City Centre Mall, Civil Lines"/>
    <x v="370"/>
    <s v="Indian Rupees(Rs.)"/>
    <x v="0"/>
    <x v="0"/>
    <s v="No"/>
    <n v="800"/>
    <x v="2"/>
    <x v="330"/>
    <x v="0"/>
    <x v="1"/>
  </r>
  <r>
    <n v="2500023"/>
    <s v="Kream N Krunch"/>
    <n v="1"/>
    <x v="61"/>
    <s v="2, Near Akashwani Circle, Mahesh Nagar, Jalna Road, Akashwani, Aurangabad"/>
    <s v="Akashwani"/>
    <x v="378"/>
    <s v="Indian Rupees(Rs.)"/>
    <x v="0"/>
    <x v="0"/>
    <s v="No"/>
    <n v="800"/>
    <x v="1"/>
    <x v="1718"/>
    <x v="0"/>
    <x v="1"/>
  </r>
  <r>
    <n v="2500029"/>
    <s v="Naivedya"/>
    <n v="1"/>
    <x v="61"/>
    <s v="Sakal Office, Jalna Road, CIDCO, Aurangabad"/>
    <s v="CIDCO"/>
    <x v="0"/>
    <s v="Indian Rupees(Rs.)"/>
    <x v="0"/>
    <x v="0"/>
    <s v="No"/>
    <n v="500"/>
    <x v="2"/>
    <x v="1472"/>
    <x v="0"/>
    <x v="1"/>
  </r>
  <r>
    <n v="18422898"/>
    <s v="Hoot"/>
    <n v="1"/>
    <x v="69"/>
    <s v="BBMP 2034/69, Block 2, Kaikondrahalli, Varthur Hobli, Sarjapur Road, Bangalore"/>
    <s v="Sarjapur Road"/>
    <x v="387"/>
    <s v="Indian Rupees(Rs.)"/>
    <x v="0"/>
    <x v="0"/>
    <s v="No"/>
    <n v="1400"/>
    <x v="1"/>
    <x v="888"/>
    <x v="0"/>
    <x v="2"/>
  </r>
  <r>
    <n v="2600079"/>
    <s v="Bapu Ki Kutia"/>
    <n v="1"/>
    <x v="60"/>
    <s v="Behind Jyoti Cineplex, Zone 1, Maharana Pratap Nagar, Bhopal"/>
    <s v="Maharana Pratap Nagar"/>
    <x v="594"/>
    <s v="Indian Rupees(Rs.)"/>
    <x v="0"/>
    <x v="0"/>
    <s v="No"/>
    <n v="550"/>
    <x v="1"/>
    <x v="2159"/>
    <x v="0"/>
    <x v="1"/>
  </r>
  <r>
    <n v="2600230"/>
    <s v="Manohar Dairy And Restaurant"/>
    <n v="1"/>
    <x v="60"/>
    <s v="132, Zone 1, Maharana Pratap Nagar, Bhopal"/>
    <s v="Maharana Pratap Nagar"/>
    <x v="1283"/>
    <s v="Indian Rupees(Rs.)"/>
    <x v="0"/>
    <x v="0"/>
    <s v="No"/>
    <n v="400"/>
    <x v="1"/>
    <x v="322"/>
    <x v="0"/>
    <x v="0"/>
  </r>
  <r>
    <n v="120519"/>
    <s v="Hops n Grains"/>
    <n v="1"/>
    <x v="80"/>
    <s v="SCO 358, Sector 9, Panchkula"/>
    <s v="Sector 9"/>
    <x v="1332"/>
    <s v="Indian Rupees(Rs.)"/>
    <x v="0"/>
    <x v="0"/>
    <s v="No"/>
    <n v="2000"/>
    <x v="1"/>
    <x v="207"/>
    <x v="0"/>
    <x v="3"/>
  </r>
  <r>
    <n v="2900219"/>
    <s v="Adda"/>
    <n v="1"/>
    <x v="76"/>
    <s v="4th Floor, SJ Complex, KIIT College Road, Patia, Bhubaneshwar"/>
    <s v="Patia"/>
    <x v="1333"/>
    <s v="Indian Rupees(Rs.)"/>
    <x v="0"/>
    <x v="0"/>
    <s v="No"/>
    <n v="600"/>
    <x v="1"/>
    <x v="770"/>
    <x v="0"/>
    <x v="1"/>
  </r>
  <r>
    <n v="120203"/>
    <s v="Nik Baker's"/>
    <n v="1"/>
    <x v="64"/>
    <s v="SCO 441 &amp; 442, Sector 35 C, Sector 35, Chandigarh"/>
    <s v="Sector 35"/>
    <x v="1260"/>
    <s v="Indian Rupees(Rs.)"/>
    <x v="0"/>
    <x v="0"/>
    <s v="No"/>
    <n v="650"/>
    <x v="1"/>
    <x v="2380"/>
    <x v="0"/>
    <x v="1"/>
  </r>
  <r>
    <n v="3001489"/>
    <s v="Batlivala &amp; Khanabhoy"/>
    <n v="1"/>
    <x v="48"/>
    <s v="122, 4th Floor, Appusamy Layout, Red Fields, Race Course, Coimbatore"/>
    <s v="Race Course"/>
    <x v="1334"/>
    <s v="Indian Rupees(Rs.)"/>
    <x v="0"/>
    <x v="0"/>
    <s v="No"/>
    <n v="1200"/>
    <x v="1"/>
    <x v="88"/>
    <x v="0"/>
    <x v="2"/>
  </r>
  <r>
    <n v="130332"/>
    <s v="Club Cubana"/>
    <n v="1"/>
    <x v="38"/>
    <s v="82, Sim Waddo, Arpora Hill, Anjuna, Goa"/>
    <s v="Anjuna"/>
    <x v="33"/>
    <s v="Indian Rupees(Rs.)"/>
    <x v="0"/>
    <x v="0"/>
    <s v="No"/>
    <n v="2000"/>
    <x v="1"/>
    <x v="339"/>
    <x v="0"/>
    <x v="3"/>
  </r>
  <r>
    <n v="309757"/>
    <s v="Chaudhary Ke Mashhoor Paranthe"/>
    <n v="1"/>
    <x v="72"/>
    <s v="MB 48, Shipra Suncity, Indirapuram, Ghaziabad"/>
    <s v="Indirapuram"/>
    <x v="0"/>
    <s v="Indian Rupees(Rs.)"/>
    <x v="0"/>
    <x v="0"/>
    <s v="No"/>
    <n v="150"/>
    <x v="2"/>
    <x v="202"/>
    <x v="0"/>
    <x v="0"/>
  </r>
  <r>
    <n v="801384"/>
    <s v="L 14 - Renaissance Lucknow Hotel"/>
    <n v="1"/>
    <x v="57"/>
    <s v="14th Floor, Renaissance Lucknow Hotel, Vipin Khand, Gomti Nagar, Lucknow"/>
    <s v="Renaissance Lucknow Hotel"/>
    <x v="1335"/>
    <s v="Indian Rupees(Rs.)"/>
    <x v="0"/>
    <x v="0"/>
    <s v="No"/>
    <n v="2000"/>
    <x v="1"/>
    <x v="1674"/>
    <x v="0"/>
    <x v="3"/>
  </r>
  <r>
    <n v="16519231"/>
    <s v="Cafe Al Fresco by Cantina Bodega"/>
    <n v="1"/>
    <x v="38"/>
    <s v="Sunaparanta Centre For The Arts, Altinho, Panaji, Goa"/>
    <s v="Panaji"/>
    <x v="7"/>
    <s v="Indian Rupees(Rs.)"/>
    <x v="0"/>
    <x v="0"/>
    <s v="No"/>
    <n v="800"/>
    <x v="1"/>
    <x v="2547"/>
    <x v="0"/>
    <x v="1"/>
  </r>
  <r>
    <n v="18452864"/>
    <s v="AB's - Absolute Barbecues"/>
    <n v="1"/>
    <x v="70"/>
    <s v="No. 8-2-618/10-11,2nd Floor, Krishe Amethyst, Road No.1, Banjara Hills, Hyderabad"/>
    <s v="Banjara Hills"/>
    <x v="1271"/>
    <s v="Indian Rupees(Rs.)"/>
    <x v="0"/>
    <x v="0"/>
    <s v="No"/>
    <n v="1500"/>
    <x v="3"/>
    <x v="917"/>
    <x v="0"/>
    <x v="2"/>
  </r>
  <r>
    <n v="18454586"/>
    <s v="Sky Beach"/>
    <n v="1"/>
    <x v="73"/>
    <s v="328-329, Above Watch Factory, Queens Road, Vaishali Nagar, Jaipur"/>
    <s v="Vaishali Nagar"/>
    <x v="1336"/>
    <s v="Indian Rupees(Rs.)"/>
    <x v="0"/>
    <x v="0"/>
    <s v="No"/>
    <n v="1000"/>
    <x v="2"/>
    <x v="2380"/>
    <x v="0"/>
    <x v="2"/>
  </r>
  <r>
    <n v="18017612"/>
    <s v="Spice Kraft"/>
    <n v="1"/>
    <x v="66"/>
    <s v="54/1/2A, Hazra Road, Ballygunge Phari, Near Hazra Law College, Ballygunge, Kolkata"/>
    <s v="Ballygunge"/>
    <x v="1337"/>
    <s v="Indian Rupees(Rs.)"/>
    <x v="0"/>
    <x v="0"/>
    <s v="No"/>
    <n v="1200"/>
    <x v="3"/>
    <x v="1467"/>
    <x v="0"/>
    <x v="2"/>
  </r>
  <r>
    <n v="24286"/>
    <s v="The Irish House"/>
    <n v="1"/>
    <x v="66"/>
    <s v="5th Floor, Quest Mall, 33, Syed Ali Amir Avenue, Ballygunge, Kolkata"/>
    <s v="Quest Mall, Ballygunge"/>
    <x v="406"/>
    <s v="Indian Rupees(Rs.)"/>
    <x v="0"/>
    <x v="0"/>
    <s v="No"/>
    <n v="1900"/>
    <x v="1"/>
    <x v="1476"/>
    <x v="0"/>
    <x v="2"/>
  </r>
  <r>
    <n v="18296995"/>
    <s v="Homeys Cafe"/>
    <n v="1"/>
    <x v="57"/>
    <s v="2/163, Vivek khand-2, Gomti Nagar Station Road, Gomti Nagar, Lucknow"/>
    <s v="Gomti Nagar"/>
    <x v="715"/>
    <s v="Indian Rupees(Rs.)"/>
    <x v="0"/>
    <x v="0"/>
    <s v="No"/>
    <n v="450"/>
    <x v="1"/>
    <x v="2805"/>
    <x v="0"/>
    <x v="0"/>
  </r>
  <r>
    <n v="800483"/>
    <s v="Dastarkhwan"/>
    <n v="1"/>
    <x v="57"/>
    <s v="U. P. Press Club, China Bazaar Gate Road, Hazratganj, Lucknow"/>
    <s v="Hazratganj"/>
    <x v="14"/>
    <s v="Indian Rupees(Rs.)"/>
    <x v="0"/>
    <x v="0"/>
    <s v="No"/>
    <n v="400"/>
    <x v="1"/>
    <x v="741"/>
    <x v="0"/>
    <x v="0"/>
  </r>
  <r>
    <n v="15132"/>
    <s v="Bistro Flamme Bois"/>
    <n v="1"/>
    <x v="79"/>
    <s v="16-17, Green Park Avenue, Gurdev Nagar, Ludhiana"/>
    <s v="Gurdev Nagar"/>
    <x v="1338"/>
    <s v="Indian Rupees(Rs.)"/>
    <x v="0"/>
    <x v="0"/>
    <s v="No"/>
    <n v="1500"/>
    <x v="1"/>
    <x v="466"/>
    <x v="0"/>
    <x v="2"/>
  </r>
  <r>
    <n v="15774"/>
    <s v="Belfrance Luxury Chocolates"/>
    <n v="1"/>
    <x v="79"/>
    <s v="SCF 32 C Main Market, Sarabha Nagar, Ludhiana"/>
    <s v="Main Market, Sarabha Nagar"/>
    <x v="1339"/>
    <s v="Indian Rupees(Rs.)"/>
    <x v="0"/>
    <x v="0"/>
    <s v="No"/>
    <n v="1100"/>
    <x v="1"/>
    <x v="2041"/>
    <x v="0"/>
    <x v="2"/>
  </r>
  <r>
    <n v="15368"/>
    <s v="Spice Cube"/>
    <n v="1"/>
    <x v="79"/>
    <s v="Near Gate 1, Kartar Bhawan, Ferozepur Road, PAU, Ludhiana"/>
    <s v="PAU"/>
    <x v="31"/>
    <s v="Indian Rupees(Rs.)"/>
    <x v="0"/>
    <x v="0"/>
    <s v="No"/>
    <n v="1000"/>
    <x v="1"/>
    <x v="89"/>
    <x v="0"/>
    <x v="2"/>
  </r>
  <r>
    <n v="3100013"/>
    <s v="Hao Ming"/>
    <n v="1"/>
    <x v="51"/>
    <s v="Yenepoya Chambers, Opposite Hotel Prestige, Balmatta, Mangalore"/>
    <s v="Balmatta"/>
    <x v="19"/>
    <s v="Indian Rupees(Rs.)"/>
    <x v="0"/>
    <x v="0"/>
    <s v="No"/>
    <n v="600"/>
    <x v="1"/>
    <x v="2806"/>
    <x v="0"/>
    <x v="1"/>
  </r>
  <r>
    <n v="18408295"/>
    <s v="Stacks And Racks"/>
    <n v="1"/>
    <x v="71"/>
    <s v="Shop 1, Ganga Nivas, Opposite Toyota Showroom, Link Road, Malad West, Mumbai"/>
    <s v="Malad West"/>
    <x v="1340"/>
    <s v="Indian Rupees(Rs.)"/>
    <x v="0"/>
    <x v="0"/>
    <s v="No"/>
    <n v="500"/>
    <x v="3"/>
    <x v="778"/>
    <x v="0"/>
    <x v="1"/>
  </r>
  <r>
    <n v="3600009"/>
    <s v="Pizza Hut"/>
    <n v="1"/>
    <x v="54"/>
    <s v="Opposite Loyal World Super Market, Temple Road,  Vani Vilas Mohalla, Jayalakhsmipuram, Mysore"/>
    <s v="Jayalakhsmipuram"/>
    <x v="236"/>
    <s v="Indian Rupees(Rs.)"/>
    <x v="0"/>
    <x v="0"/>
    <s v="No"/>
    <n v="700"/>
    <x v="1"/>
    <x v="1074"/>
    <x v="0"/>
    <x v="1"/>
  </r>
  <r>
    <n v="1600109"/>
    <s v="Eastern Spice"/>
    <n v="1"/>
    <x v="39"/>
    <s v="Bon Vivant, Opposite Dongre Ground, College Road, Nashik"/>
    <s v="Bon Vivant, College Road"/>
    <x v="0"/>
    <s v="Indian Rupees(Rs.)"/>
    <x v="0"/>
    <x v="0"/>
    <s v="No"/>
    <n v="800"/>
    <x v="1"/>
    <x v="2807"/>
    <x v="0"/>
    <x v="1"/>
  </r>
  <r>
    <n v="18343124"/>
    <s v="Swaaddesh"/>
    <n v="1"/>
    <x v="52"/>
    <s v="2nd floor, chandra complex, above manyavar, boring road, Sri Krishnapuri, Patna"/>
    <s v="Sri Krishnapuri"/>
    <x v="3"/>
    <s v="Indian Rupees(Rs.)"/>
    <x v="0"/>
    <x v="0"/>
    <s v="No"/>
    <n v="700"/>
    <x v="1"/>
    <x v="1227"/>
    <x v="0"/>
    <x v="1"/>
  </r>
  <r>
    <n v="3700050"/>
    <s v="Baker Street"/>
    <n v="1"/>
    <x v="41"/>
    <s v="123, Bussy Street, MG Road, Puducherry"/>
    <s v="MG Road"/>
    <x v="1341"/>
    <s v="Indian Rupees(Rs.)"/>
    <x v="0"/>
    <x v="0"/>
    <s v="No"/>
    <n v="400"/>
    <x v="1"/>
    <x v="614"/>
    <x v="0"/>
    <x v="0"/>
  </r>
  <r>
    <n v="2700001"/>
    <s v="Hot Lips"/>
    <n v="1"/>
    <x v="77"/>
    <s v="Near Chandini Chowk, Kanke Road, Gandhi Nagar, Ranchi"/>
    <s v="Gandhi Nagar"/>
    <x v="3"/>
    <s v="Indian Rupees(Rs.)"/>
    <x v="0"/>
    <x v="0"/>
    <s v="No"/>
    <n v="1000"/>
    <x v="2"/>
    <x v="1472"/>
    <x v="0"/>
    <x v="2"/>
  </r>
  <r>
    <n v="3800021"/>
    <s v="Wok On Fire"/>
    <n v="1"/>
    <x v="46"/>
    <s v="G 6, Riddhi Shoppers, Opposite Star Bazaar, Pal Adajan Road, Adajan, Surat, Adajan Gam, Surat"/>
    <s v="Adajan Gam"/>
    <x v="465"/>
    <s v="Indian Rupees(Rs.)"/>
    <x v="0"/>
    <x v="0"/>
    <s v="No"/>
    <n v="800"/>
    <x v="1"/>
    <x v="76"/>
    <x v="0"/>
    <x v="1"/>
  </r>
  <r>
    <n v="3800003"/>
    <s v="The Centre Court"/>
    <n v="1"/>
    <x v="46"/>
    <s v="Near Ambica Niketan Bus Stand, Parle Point, City Light, Surat"/>
    <s v="City Light"/>
    <x v="1342"/>
    <s v="Indian Rupees(Rs.)"/>
    <x v="0"/>
    <x v="0"/>
    <s v="No"/>
    <n v="900"/>
    <x v="1"/>
    <x v="2808"/>
    <x v="0"/>
    <x v="1"/>
  </r>
  <r>
    <n v="3800000"/>
    <s v="Leonardo Italian Mediterranean Dining"/>
    <n v="1"/>
    <x v="46"/>
    <s v="Ground Floor, International Business Centre, Surat-Dumas Road, Piplod, Surat"/>
    <s v="International Business Center, Piplod"/>
    <x v="1343"/>
    <s v="Indian Rupees(Rs.)"/>
    <x v="0"/>
    <x v="0"/>
    <s v="No"/>
    <n v="1400"/>
    <x v="1"/>
    <x v="2789"/>
    <x v="0"/>
    <x v="2"/>
  </r>
  <r>
    <n v="3800252"/>
    <s v="Black Pepper"/>
    <n v="1"/>
    <x v="46"/>
    <s v="8/9, International Business Center, Dumas Road, Piplod, Surat"/>
    <s v="Piplod"/>
    <x v="631"/>
    <s v="Indian Rupees(Rs.)"/>
    <x v="0"/>
    <x v="0"/>
    <s v="No"/>
    <n v="1000"/>
    <x v="1"/>
    <x v="760"/>
    <x v="0"/>
    <x v="2"/>
  </r>
  <r>
    <n v="3900058"/>
    <s v="Chrystal Bowl Restaurant"/>
    <n v="1"/>
    <x v="42"/>
    <s v="34-B, Ravindra Puri, Near Lanka, Varanasi"/>
    <s v="Lanka"/>
    <x v="0"/>
    <s v="Indian Rupees(Rs.)"/>
    <x v="0"/>
    <x v="0"/>
    <s v="No"/>
    <n v="800"/>
    <x v="2"/>
    <x v="1470"/>
    <x v="0"/>
    <x v="1"/>
  </r>
  <r>
    <n v="2800012"/>
    <s v="Pizza Hut"/>
    <n v="1"/>
    <x v="47"/>
    <s v="Plot No 47- 10-23/3, 5th Floor, Isnar Khazana Towers, Dwaraka Nagar, Vizag"/>
    <s v="Dwaraka Nagar"/>
    <x v="30"/>
    <s v="Indian Rupees(Rs.)"/>
    <x v="0"/>
    <x v="0"/>
    <s v="No"/>
    <n v="600"/>
    <x v="1"/>
    <x v="1896"/>
    <x v="0"/>
    <x v="1"/>
  </r>
  <r>
    <n v="15705"/>
    <s v="Kitchen At 95 - Hyatt Regency"/>
    <n v="1"/>
    <x v="79"/>
    <s v="Hyatt Regency, Site 4, Ferozepur Road, Rajguru Nagar, Ludhiana"/>
    <s v="Hyatt Regency, Rajguru Nagar"/>
    <x v="1344"/>
    <s v="Indian Rupees(Rs.)"/>
    <x v="0"/>
    <x v="0"/>
    <s v="No"/>
    <n v="2000"/>
    <x v="1"/>
    <x v="1530"/>
    <x v="0"/>
    <x v="3"/>
  </r>
  <r>
    <n v="3400346"/>
    <s v="Sheroes Hangout"/>
    <n v="1"/>
    <x v="53"/>
    <s v="Opposite The Gateway Hotel, Fatehabad Road, Tajganj, Agra"/>
    <s v="Tajganj"/>
    <x v="485"/>
    <s v="Indian Rupees(Rs.)"/>
    <x v="0"/>
    <x v="0"/>
    <s v="No"/>
    <n v="0"/>
    <x v="3"/>
    <x v="2622"/>
    <x v="0"/>
    <x v="0"/>
  </r>
  <r>
    <n v="2200030"/>
    <s v="Crystal Restaurant"/>
    <n v="1"/>
    <x v="78"/>
    <s v="Crystal Chowk, Queens Road, INA Colony, Amritsar"/>
    <s v="INA Colony"/>
    <x v="2"/>
    <s v="Indian Rupees(Rs.)"/>
    <x v="0"/>
    <x v="0"/>
    <s v="No"/>
    <n v="800"/>
    <x v="2"/>
    <x v="2710"/>
    <x v="0"/>
    <x v="1"/>
  </r>
  <r>
    <n v="2200283"/>
    <s v="Sakhis Watz Kukin"/>
    <n v="1"/>
    <x v="78"/>
    <s v="M 47, Green Avenue, opp Main Park, Amritsar"/>
    <s v="Ranjit Avenue"/>
    <x v="3"/>
    <s v="Indian Rupees(Rs.)"/>
    <x v="0"/>
    <x v="0"/>
    <s v="No"/>
    <n v="700"/>
    <x v="1"/>
    <x v="2229"/>
    <x v="0"/>
    <x v="1"/>
  </r>
  <r>
    <n v="2200149"/>
    <s v="Shudh Restaurant"/>
    <n v="1"/>
    <x v="78"/>
    <s v="Opposite Gurudwara Saragarhi, Near Dharm Singh Market Chowk, Fuwara, Town Hall, Amritsar"/>
    <s v="Town Hall"/>
    <x v="309"/>
    <s v="Indian Rupees(Rs.)"/>
    <x v="0"/>
    <x v="0"/>
    <s v="No"/>
    <n v="600"/>
    <x v="2"/>
    <x v="2047"/>
    <x v="0"/>
    <x v="1"/>
  </r>
  <r>
    <n v="3400325"/>
    <s v="MoMo Cafe"/>
    <n v="1"/>
    <x v="53"/>
    <s v="Courtyard by Marriott Agra, Phase 2, Fatehabad Road, Tajganj, Agra"/>
    <s v="Courtyard by Marriott Agra, Tajganj"/>
    <x v="388"/>
    <s v="Indian Rupees(Rs.)"/>
    <x v="0"/>
    <x v="0"/>
    <s v="No"/>
    <n v="2000"/>
    <x v="1"/>
    <x v="174"/>
    <x v="0"/>
    <x v="3"/>
  </r>
  <r>
    <n v="18022206"/>
    <s v="Antares"/>
    <n v="1"/>
    <x v="38"/>
    <s v="Small Vagator Beach, Ozran, Vagator, Goa"/>
    <s v="Vagator"/>
    <x v="161"/>
    <s v="Indian Rupees(Rs.)"/>
    <x v="0"/>
    <x v="0"/>
    <s v="No"/>
    <n v="2000"/>
    <x v="1"/>
    <x v="405"/>
    <x v="0"/>
    <x v="3"/>
  </r>
  <r>
    <n v="18339874"/>
    <s v="Farzi Cafe"/>
    <n v="1"/>
    <x v="69"/>
    <s v="202, Level 2, UB City, Vittal Mallya Road, Lavelle Road, Bangalore"/>
    <s v="UB City"/>
    <x v="464"/>
    <s v="Indian Rupees(Rs.)"/>
    <x v="0"/>
    <x v="0"/>
    <s v="No"/>
    <n v="1500"/>
    <x v="1"/>
    <x v="1636"/>
    <x v="0"/>
    <x v="2"/>
  </r>
  <r>
    <n v="18408676"/>
    <s v="Central Perk 7"/>
    <n v="1"/>
    <x v="76"/>
    <s v="Plot 133/A, District Center, Chandrasekharpur, Bhubaneshwar"/>
    <s v="Chandrasekharpur"/>
    <x v="1345"/>
    <s v="Indian Rupees(Rs.)"/>
    <x v="0"/>
    <x v="0"/>
    <s v="No"/>
    <n v="600"/>
    <x v="1"/>
    <x v="2809"/>
    <x v="0"/>
    <x v="1"/>
  </r>
  <r>
    <n v="2900234"/>
    <s v="The Chicken Dinesty"/>
    <n v="1"/>
    <x v="76"/>
    <s v="District Center, Niladri Vihar Road, Chandrasekharpur, Bhubaneshwar"/>
    <s v="Chandrasekharpur"/>
    <x v="598"/>
    <s v="Indian Rupees(Rs.)"/>
    <x v="0"/>
    <x v="0"/>
    <s v="No"/>
    <n v="500"/>
    <x v="1"/>
    <x v="1187"/>
    <x v="0"/>
    <x v="1"/>
  </r>
  <r>
    <n v="18436042"/>
    <s v="Eram Rooftop"/>
    <n v="1"/>
    <x v="76"/>
    <s v="206, 3rd Floor, Suryansh Enclave, Shastri Nagar, Unit 4, Bhubaneshwar"/>
    <s v="Unit 4"/>
    <x v="1346"/>
    <s v="Indian Rupees(Rs.)"/>
    <x v="0"/>
    <x v="0"/>
    <s v="No"/>
    <n v="400"/>
    <x v="1"/>
    <x v="1637"/>
    <x v="0"/>
    <x v="0"/>
  </r>
  <r>
    <n v="71492"/>
    <s v="Ciclo Cafe"/>
    <n v="1"/>
    <x v="65"/>
    <s v="47, Gandhi Mandapam Road, Kotturpuram, Chennai"/>
    <s v="Kotturpuram"/>
    <x v="229"/>
    <s v="Indian Rupees(Rs.)"/>
    <x v="0"/>
    <x v="0"/>
    <s v="No"/>
    <n v="1100"/>
    <x v="1"/>
    <x v="763"/>
    <x v="0"/>
    <x v="2"/>
  </r>
  <r>
    <n v="18434000"/>
    <s v="24 Plus Cafe &amp; Restaurant"/>
    <n v="1"/>
    <x v="48"/>
    <s v="1A, Pollachi Main Road, Eachanari, Podanur, Coimbatore"/>
    <s v="Podanur"/>
    <x v="1347"/>
    <s v="Indian Rupees(Rs.)"/>
    <x v="0"/>
    <x v="0"/>
    <s v="No"/>
    <n v="450"/>
    <x v="1"/>
    <x v="1093"/>
    <x v="0"/>
    <x v="0"/>
  </r>
  <r>
    <n v="3000126"/>
    <s v="Bird On Tree"/>
    <n v="1"/>
    <x v="48"/>
    <s v="28, Opposite Circuit House, Behind HDFC, Race Course, Coimbatore"/>
    <s v="Race Course"/>
    <x v="1348"/>
    <s v="Indian Rupees(Rs.)"/>
    <x v="0"/>
    <x v="0"/>
    <s v="No"/>
    <n v="1200"/>
    <x v="1"/>
    <x v="1917"/>
    <x v="0"/>
    <x v="2"/>
  </r>
  <r>
    <n v="2100784"/>
    <s v="11th Avenue Cafe Bistro"/>
    <n v="1"/>
    <x v="43"/>
    <s v="Opposite Assam State Museum, Dighalipukhuri, Tayabullah Road, Uzan Bazaar, Guwahati"/>
    <s v="Uzan Bazaar"/>
    <x v="1349"/>
    <s v="Indian Rupees(Rs.)"/>
    <x v="0"/>
    <x v="0"/>
    <s v="No"/>
    <n v="400"/>
    <x v="1"/>
    <x v="1924"/>
    <x v="0"/>
    <x v="0"/>
  </r>
  <r>
    <n v="18418733"/>
    <s v="Dock Forty Five"/>
    <n v="1"/>
    <x v="70"/>
    <s v="1067, Road 45, Jubilee Hills, Hyderabad"/>
    <s v="Jubilee Hills"/>
    <x v="1350"/>
    <s v="Indian Rupees(Rs.)"/>
    <x v="0"/>
    <x v="0"/>
    <s v="No"/>
    <n v="1400"/>
    <x v="1"/>
    <x v="2554"/>
    <x v="0"/>
    <x v="2"/>
  </r>
  <r>
    <n v="6301290"/>
    <s v="Vikings"/>
    <n v="162"/>
    <x v="81"/>
    <s v="Building B, By The Bay, Seaside Boulevard, Mall of Asia Complex (MOA), Pasay City"/>
    <s v="SM by the Bay, Mall of Asia Complex, Pasay City"/>
    <x v="1351"/>
    <s v="Botswana Pula(P)"/>
    <x v="1"/>
    <x v="0"/>
    <s v="No"/>
    <n v="2000"/>
    <x v="1"/>
    <x v="1769"/>
    <x v="12"/>
    <x v="3"/>
  </r>
  <r>
    <n v="6300781"/>
    <s v="Buffet 101"/>
    <n v="162"/>
    <x v="81"/>
    <s v="Building K, SM By The Bay, Sunset Boulevard, Mall of Asia Complex (MOA), Pasay City"/>
    <s v="SM by the Bay, Mall of Asia Complex, Pasay City"/>
    <x v="1004"/>
    <s v="Botswana Pula(P)"/>
    <x v="1"/>
    <x v="0"/>
    <s v="No"/>
    <n v="2000"/>
    <x v="1"/>
    <x v="2213"/>
    <x v="12"/>
    <x v="3"/>
  </r>
  <r>
    <n v="4752"/>
    <s v="Lighthouse 13"/>
    <n v="1"/>
    <x v="0"/>
    <s v="13, 1st Floor, MGF Metropolitan Mall, Saket, New Delhi"/>
    <s v="MGF Metropolitan Mall, Saket"/>
    <x v="1352"/>
    <s v="Indian Rupees(Rs.)"/>
    <x v="1"/>
    <x v="0"/>
    <s v="No"/>
    <n v="2100"/>
    <x v="2"/>
    <x v="1424"/>
    <x v="0"/>
    <x v="3"/>
  </r>
  <r>
    <n v="2300176"/>
    <s v="Aromas"/>
    <n v="1"/>
    <x v="45"/>
    <s v="7/135, Opposite Indian Overses Bank, Swaroop Nagar, Kanpur"/>
    <s v="Swaroop Nagar"/>
    <x v="12"/>
    <s v="Indian Rupees(Rs.)"/>
    <x v="0"/>
    <x v="0"/>
    <s v="No"/>
    <n v="350"/>
    <x v="1"/>
    <x v="2810"/>
    <x v="0"/>
    <x v="0"/>
  </r>
  <r>
    <n v="311982"/>
    <s v="Lutyens Cocktail House"/>
    <n v="1"/>
    <x v="0"/>
    <s v="22, Janpath, New Delhi"/>
    <s v="Janpath"/>
    <x v="1353"/>
    <s v="Indian Rupees(Rs.)"/>
    <x v="1"/>
    <x v="0"/>
    <s v="No"/>
    <n v="2100"/>
    <x v="1"/>
    <x v="1286"/>
    <x v="0"/>
    <x v="3"/>
  </r>
  <r>
    <n v="900682"/>
    <s v="Nawras Seafood Restaurant"/>
    <n v="1"/>
    <x v="74"/>
    <s v="Near Pullepadi Bus stop, Chittoor Road, Kochi"/>
    <s v="Chittoor Road"/>
    <x v="161"/>
    <s v="Indian Rupees(Rs.)"/>
    <x v="0"/>
    <x v="0"/>
    <s v="No"/>
    <n v="1000"/>
    <x v="3"/>
    <x v="918"/>
    <x v="0"/>
    <x v="2"/>
  </r>
  <r>
    <n v="95333"/>
    <s v="Chiyang"/>
    <n v="1"/>
    <x v="74"/>
    <s v="Mariyambika Building, Madhava Pharmacy Junction, Kacheripady, Kochi"/>
    <s v="Kacheripady"/>
    <x v="668"/>
    <s v="Indian Rupees(Rs.)"/>
    <x v="0"/>
    <x v="0"/>
    <s v="No"/>
    <n v="800"/>
    <x v="1"/>
    <x v="2645"/>
    <x v="0"/>
    <x v="1"/>
  </r>
  <r>
    <n v="900533"/>
    <s v="Paragon"/>
    <n v="1"/>
    <x v="74"/>
    <s v="F 82-83, Level 1, LuLu Mall, NH-17, Entrance Road, Edapally Junction, Edappally, Kochi"/>
    <s v="LuLu Mall, Edappally"/>
    <x v="1354"/>
    <s v="Indian Rupees(Rs.)"/>
    <x v="0"/>
    <x v="0"/>
    <s v="No"/>
    <n v="900"/>
    <x v="1"/>
    <x v="1086"/>
    <x v="0"/>
    <x v="1"/>
  </r>
  <r>
    <n v="900032"/>
    <s v="French Toast"/>
    <n v="1"/>
    <x v="74"/>
    <s v="8th Cross Street B, Ambikapuram Road, Panampilly Nagar, Panampilly Nagar, Kochi"/>
    <s v="Panampilly Nagar"/>
    <x v="1355"/>
    <s v="Indian Rupees(Rs.)"/>
    <x v="0"/>
    <x v="0"/>
    <s v="No"/>
    <n v="700"/>
    <x v="1"/>
    <x v="1724"/>
    <x v="0"/>
    <x v="1"/>
  </r>
  <r>
    <n v="24530"/>
    <s v="Santa's Fantasea"/>
    <n v="1"/>
    <x v="66"/>
    <s v="9, Ballygunge Terrace, Near Anjali Jewellers, Golpark, Kolkata"/>
    <s v="Golpark"/>
    <x v="1356"/>
    <s v="Indian Rupees(Rs.)"/>
    <x v="0"/>
    <x v="0"/>
    <s v="No"/>
    <n v="800"/>
    <x v="1"/>
    <x v="1925"/>
    <x v="0"/>
    <x v="1"/>
  </r>
  <r>
    <n v="20842"/>
    <s v="Barbeque Nation"/>
    <n v="1"/>
    <x v="66"/>
    <s v="K1, RDB Boulevard, Block EP &amp; GP, Sector 5, Salt Lake"/>
    <s v="Sector 5, Salt Lake"/>
    <x v="3"/>
    <s v="Indian Rupees(Rs.)"/>
    <x v="0"/>
    <x v="0"/>
    <s v="No"/>
    <n v="1600"/>
    <x v="3"/>
    <x v="333"/>
    <x v="0"/>
    <x v="2"/>
  </r>
  <r>
    <n v="800273"/>
    <s v="The Urban Terrace"/>
    <n v="1"/>
    <x v="57"/>
    <s v="Hotel Lineage, C 73, Viraj Khand, Opposite Sahara Hospital, Gomti Nagar, Lucknow"/>
    <s v="Gomti Nagar"/>
    <x v="444"/>
    <s v="Indian Rupees(Rs.)"/>
    <x v="0"/>
    <x v="0"/>
    <s v="No"/>
    <n v="1100"/>
    <x v="1"/>
    <x v="969"/>
    <x v="0"/>
    <x v="2"/>
  </r>
  <r>
    <n v="15309"/>
    <s v="Mocha"/>
    <n v="1"/>
    <x v="79"/>
    <s v="27 &amp; 28 F, 1st Floor, Malhar Road, Gurdev Nagar, Ludhiana"/>
    <s v="Gurdev Nagar"/>
    <x v="7"/>
    <s v="Indian Rupees(Rs.)"/>
    <x v="0"/>
    <x v="0"/>
    <s v="No"/>
    <n v="800"/>
    <x v="1"/>
    <x v="1093"/>
    <x v="0"/>
    <x v="1"/>
  </r>
  <r>
    <n v="15078"/>
    <s v="Domino's Pizza"/>
    <n v="1"/>
    <x v="79"/>
    <s v="SCF 21, Main Market, Sarabha Nagar, Ludhiana"/>
    <s v="Main Market, Sarabha Nagar"/>
    <x v="30"/>
    <s v="Indian Rupees(Rs.)"/>
    <x v="0"/>
    <x v="0"/>
    <s v="No"/>
    <n v="700"/>
    <x v="1"/>
    <x v="1483"/>
    <x v="0"/>
    <x v="1"/>
  </r>
  <r>
    <n v="15497"/>
    <s v="Nik Bakers"/>
    <n v="1"/>
    <x v="79"/>
    <s v="SCF 43-44, Kipps Market, Sarabha Nagar, Ludhiana"/>
    <s v="Sarabha Nagar"/>
    <x v="227"/>
    <s v="Indian Rupees(Rs.)"/>
    <x v="0"/>
    <x v="0"/>
    <s v="No"/>
    <n v="800"/>
    <x v="1"/>
    <x v="1575"/>
    <x v="0"/>
    <x v="1"/>
  </r>
  <r>
    <n v="18318116"/>
    <s v="R' ADDA"/>
    <n v="1"/>
    <x v="71"/>
    <s v="Ramee Guestline Hotel, 462, A B Nair Road, Juhu, Mumbai"/>
    <s v="Ramee Guestline Hotel, Juhu"/>
    <x v="1357"/>
    <s v="Indian Rupees(Rs.)"/>
    <x v="0"/>
    <x v="0"/>
    <s v="No"/>
    <n v="1200"/>
    <x v="1"/>
    <x v="2670"/>
    <x v="0"/>
    <x v="2"/>
  </r>
  <r>
    <n v="3600252"/>
    <s v="Hotel RRR Mysore"/>
    <n v="1"/>
    <x v="54"/>
    <s v="Gandhi Square, Chamrajpura, Mysore"/>
    <s v="Chamrajpura"/>
    <x v="1358"/>
    <s v="Indian Rupees(Rs.)"/>
    <x v="0"/>
    <x v="0"/>
    <s v="No"/>
    <n v="290"/>
    <x v="2"/>
    <x v="1344"/>
    <x v="0"/>
    <x v="0"/>
  </r>
  <r>
    <n v="3600022"/>
    <s v="Oyster Bay"/>
    <n v="1"/>
    <x v="54"/>
    <s v="Kannada Parishath Road, 1st Stage, Vijay Nagar, Mysore"/>
    <s v="Vijay Nagar"/>
    <x v="990"/>
    <s v="Indian Rupees(Rs.)"/>
    <x v="0"/>
    <x v="0"/>
    <s v="No"/>
    <n v="1000"/>
    <x v="1"/>
    <x v="2053"/>
    <x v="0"/>
    <x v="2"/>
  </r>
  <r>
    <n v="3300057"/>
    <s v="Ten Downing Street Restaurant &amp; Bar"/>
    <n v="1"/>
    <x v="58"/>
    <s v="5th Floor, Milestone Building, Wardha Road, Ramdaspeth, Nagpur"/>
    <s v="Ramdaspeth"/>
    <x v="66"/>
    <s v="Indian Rupees(Rs.)"/>
    <x v="0"/>
    <x v="0"/>
    <s v="No"/>
    <n v="1000"/>
    <x v="1"/>
    <x v="2051"/>
    <x v="0"/>
    <x v="2"/>
  </r>
  <r>
    <n v="1600205"/>
    <s v="Sadhana Restaurant"/>
    <n v="1"/>
    <x v="39"/>
    <s v="Hardev Bagh, Near Someshwar, Motiwala College Road, Gangapur Road, Near Satpur, Nashik"/>
    <s v="Satpur"/>
    <x v="781"/>
    <s v="Indian Rupees(Rs.)"/>
    <x v="0"/>
    <x v="0"/>
    <s v="No"/>
    <n v="100"/>
    <x v="1"/>
    <x v="1635"/>
    <x v="0"/>
    <x v="0"/>
  </r>
  <r>
    <n v="18277165"/>
    <s v="Ping's Cafí© Orient"/>
    <n v="1"/>
    <x v="0"/>
    <s v="13, Main Market, Lodhi Colony, New Delhi"/>
    <s v="Lodhi Colony"/>
    <x v="202"/>
    <s v="Indian Rupees(Rs.)"/>
    <x v="1"/>
    <x v="0"/>
    <s v="No"/>
    <n v="2100"/>
    <x v="1"/>
    <x v="42"/>
    <x v="0"/>
    <x v="3"/>
  </r>
  <r>
    <n v="4000030"/>
    <s v="Raj Rasoi"/>
    <n v="1"/>
    <x v="52"/>
    <s v="Twin Tower Hathwa, South Gandhi Maidan, Lodipur, Patna"/>
    <s v="Lodipur"/>
    <x v="83"/>
    <s v="Indian Rupees(Rs.)"/>
    <x v="0"/>
    <x v="0"/>
    <s v="No"/>
    <n v="600"/>
    <x v="2"/>
    <x v="1089"/>
    <x v="0"/>
    <x v="1"/>
  </r>
  <r>
    <n v="3700010"/>
    <s v="Auroville Bakery"/>
    <n v="1"/>
    <x v="41"/>
    <s v="Kuilapalayam, Auroville, Puducherry"/>
    <s v="Auroville"/>
    <x v="22"/>
    <s v="Indian Rupees(Rs.)"/>
    <x v="0"/>
    <x v="0"/>
    <s v="No"/>
    <n v="150"/>
    <x v="1"/>
    <x v="1088"/>
    <x v="0"/>
    <x v="0"/>
  </r>
  <r>
    <n v="18255125"/>
    <s v="Public Affair"/>
    <n v="1"/>
    <x v="0"/>
    <s v="67-68, Khan Market, New Delhi"/>
    <s v="Khan Market"/>
    <x v="204"/>
    <s v="Indian Rupees(Rs.)"/>
    <x v="0"/>
    <x v="0"/>
    <s v="No"/>
    <n v="2100"/>
    <x v="1"/>
    <x v="2161"/>
    <x v="0"/>
    <x v="3"/>
  </r>
  <r>
    <n v="2700010"/>
    <s v="Yo China Restaurant"/>
    <n v="1"/>
    <x v="77"/>
    <s v="2nd Floor, Citadel Building, Main Road, Ranchi"/>
    <s v="Hindpiri"/>
    <x v="19"/>
    <s v="Indian Rupees(Rs.)"/>
    <x v="0"/>
    <x v="0"/>
    <s v="No"/>
    <n v="650"/>
    <x v="2"/>
    <x v="1481"/>
    <x v="0"/>
    <x v="1"/>
  </r>
  <r>
    <n v="2700007"/>
    <s v="Kaveri Restaurant And Caterers"/>
    <n v="1"/>
    <x v="77"/>
    <s v="GEL Church Shopping Complex, Main Road, Hindpiri, Ranchi"/>
    <s v="Hindpiri"/>
    <x v="1359"/>
    <s v="Indian Rupees(Rs.)"/>
    <x v="0"/>
    <x v="0"/>
    <s v="No"/>
    <n v="450"/>
    <x v="1"/>
    <x v="2553"/>
    <x v="0"/>
    <x v="0"/>
  </r>
  <r>
    <n v="2700019"/>
    <s v="Yellow Sapphire"/>
    <n v="1"/>
    <x v="77"/>
    <s v="Hotel Capitol Hill, Near Ratan Talkies, Main Road, Hindpiri, Ranchi"/>
    <s v="Hotel Capitol Hill, Hindpiri"/>
    <x v="1360"/>
    <s v="Indian Rupees(Rs.)"/>
    <x v="0"/>
    <x v="0"/>
    <s v="No"/>
    <n v="1000"/>
    <x v="1"/>
    <x v="1924"/>
    <x v="0"/>
    <x v="2"/>
  </r>
  <r>
    <n v="2700044"/>
    <s v="KFC"/>
    <n v="1"/>
    <x v="77"/>
    <s v="Sirham Toli Chowk, Opposite Yogoda Ashram, Old Hazaribagh Road, Kanka, Ranchi"/>
    <s v="Kanka"/>
    <x v="12"/>
    <s v="Indian Rupees(Rs.)"/>
    <x v="0"/>
    <x v="0"/>
    <s v="No"/>
    <n v="500"/>
    <x v="2"/>
    <x v="678"/>
    <x v="0"/>
    <x v="1"/>
  </r>
  <r>
    <n v="2700059"/>
    <s v="Punjab Sweet House"/>
    <n v="1"/>
    <x v="77"/>
    <s v="Main Road, Kanka, Ranchi"/>
    <s v="Kanka"/>
    <x v="43"/>
    <s v="Indian Rupees(Rs.)"/>
    <x v="0"/>
    <x v="0"/>
    <s v="No"/>
    <n v="200"/>
    <x v="1"/>
    <x v="472"/>
    <x v="0"/>
    <x v="0"/>
  </r>
  <r>
    <n v="2700085"/>
    <s v="Kaveri Restaurant And Caterers"/>
    <n v="1"/>
    <x v="77"/>
    <s v="Circular Road, Near Lalpur Chowk, Lalpur, Ranchi"/>
    <s v="Lalpur"/>
    <x v="1359"/>
    <s v="Indian Rupees(Rs.)"/>
    <x v="0"/>
    <x v="0"/>
    <s v="No"/>
    <n v="450"/>
    <x v="2"/>
    <x v="1263"/>
    <x v="0"/>
    <x v="0"/>
  </r>
  <r>
    <n v="2700049"/>
    <s v="Pizza Hut"/>
    <n v="1"/>
    <x v="77"/>
    <s v="Shop 101, Ground Floor, Spring City Mall, Beside Eyelex Cinema, Airport Road, Hinoo, Doranda, Ranchi"/>
    <s v="Spring City Mall, Doranda"/>
    <x v="5"/>
    <s v="Indian Rupees(Rs.)"/>
    <x v="0"/>
    <x v="0"/>
    <s v="No"/>
    <n v="700"/>
    <x v="1"/>
    <x v="106"/>
    <x v="0"/>
    <x v="1"/>
  </r>
  <r>
    <n v="3200090"/>
    <s v="22nd Parallel"/>
    <n v="1"/>
    <x v="44"/>
    <s v="1st Floor, Tapan Complex, Next To M Cube Mall, Alkapuri, Vadodara"/>
    <s v="Alkapuri"/>
    <x v="64"/>
    <s v="Indian Rupees(Rs.)"/>
    <x v="0"/>
    <x v="0"/>
    <s v="No"/>
    <n v="400"/>
    <x v="1"/>
    <x v="2811"/>
    <x v="0"/>
    <x v="0"/>
  </r>
  <r>
    <n v="3900050"/>
    <s v="Tandoor Villa"/>
    <n v="1"/>
    <x v="42"/>
    <s v="Near Sbi Atm, Main Road, Nadesar, Varanasi"/>
    <s v="Nadesar"/>
    <x v="2"/>
    <s v="Indian Rupees(Rs.)"/>
    <x v="0"/>
    <x v="0"/>
    <s v="No"/>
    <n v="600"/>
    <x v="1"/>
    <x v="2759"/>
    <x v="0"/>
    <x v="1"/>
  </r>
  <r>
    <n v="3400005"/>
    <s v="Time2Eat - Mama Chicken"/>
    <n v="1"/>
    <x v="53"/>
    <s v="Main Market, Sadar Bazaar, Agra Cantt, Agra"/>
    <s v="Agra Cantt"/>
    <x v="0"/>
    <s v="Indian Rupees(Rs.)"/>
    <x v="0"/>
    <x v="0"/>
    <s v="No"/>
    <n v="500"/>
    <x v="1"/>
    <x v="1266"/>
    <x v="0"/>
    <x v="1"/>
  </r>
  <r>
    <n v="3400033"/>
    <s v="The Charcoal Chimney"/>
    <n v="1"/>
    <x v="53"/>
    <s v="Hotel Samovar, Fatehabad Road, Tajganj, Agra"/>
    <s v="Tajganj"/>
    <x v="1314"/>
    <s v="Indian Rupees(Rs.)"/>
    <x v="0"/>
    <x v="0"/>
    <s v="No"/>
    <n v="1100"/>
    <x v="2"/>
    <x v="1733"/>
    <x v="0"/>
    <x v="2"/>
  </r>
  <r>
    <n v="111895"/>
    <s v="650 - The Global Kitchen"/>
    <n v="1"/>
    <x v="59"/>
    <s v="Shreekunj Mandapam, Beside Golden Tulip Bunglows &amp; Tulip Citadel, Manekbaug, Ambavadi, Ahmedabad"/>
    <s v="Ambavadi"/>
    <x v="1361"/>
    <s v="Indian Rupees(Rs.)"/>
    <x v="0"/>
    <x v="0"/>
    <s v="No"/>
    <n v="900"/>
    <x v="1"/>
    <x v="549"/>
    <x v="0"/>
    <x v="1"/>
  </r>
  <r>
    <n v="18335583"/>
    <s v="Brick Kitchen"/>
    <n v="1"/>
    <x v="59"/>
    <s v="At Five Petals Hotel &amp; Banquets, Near Chanakyapuri Bridge, Ghatlodia, Ahmedabad"/>
    <s v="Ghatlodia"/>
    <x v="31"/>
    <s v="Indian Rupees(Rs.)"/>
    <x v="0"/>
    <x v="0"/>
    <s v="No"/>
    <n v="900"/>
    <x v="1"/>
    <x v="810"/>
    <x v="0"/>
    <x v="1"/>
  </r>
  <r>
    <n v="2400144"/>
    <s v="The Tamarind Tree"/>
    <n v="1"/>
    <x v="40"/>
    <s v="60 C, Thornhill Road, Civil Lines, Allahabad"/>
    <s v="Civil Lines"/>
    <x v="6"/>
    <s v="Indian Rupees(Rs.)"/>
    <x v="0"/>
    <x v="0"/>
    <s v="No"/>
    <n v="500"/>
    <x v="2"/>
    <x v="107"/>
    <x v="0"/>
    <x v="1"/>
  </r>
  <r>
    <n v="2400009"/>
    <s v="Sagar Ratna"/>
    <n v="1"/>
    <x v="40"/>
    <s v="3/3, Near Balson Crossing, Hashimpur Road, Tagore Town, Allahabad"/>
    <s v="Tagore Town"/>
    <x v="1362"/>
    <s v="Indian Rupees(Rs.)"/>
    <x v="0"/>
    <x v="0"/>
    <s v="No"/>
    <n v="400"/>
    <x v="1"/>
    <x v="924"/>
    <x v="0"/>
    <x v="0"/>
  </r>
  <r>
    <n v="2500075"/>
    <s v="Mauj Restaurant"/>
    <n v="1"/>
    <x v="61"/>
    <s v="31, Kailash Arcade, Opposite Bank of Baroda, Connaught Place, CIDCO, Aurangabad"/>
    <s v="CIDCO"/>
    <x v="1363"/>
    <s v="Indian Rupees(Rs.)"/>
    <x v="0"/>
    <x v="0"/>
    <s v="No"/>
    <n v="500"/>
    <x v="2"/>
    <x v="2717"/>
    <x v="0"/>
    <x v="1"/>
  </r>
  <r>
    <n v="2500056"/>
    <s v="That Baat"/>
    <n v="1"/>
    <x v="61"/>
    <s v="Near Vivekanand College, Samarth Nagar, Nirala Bazar Road, Aurangabad"/>
    <s v="Nirala Bazar"/>
    <x v="781"/>
    <s v="Indian Rupees(Rs.)"/>
    <x v="0"/>
    <x v="0"/>
    <s v="No"/>
    <n v="450"/>
    <x v="2"/>
    <x v="547"/>
    <x v="0"/>
    <x v="0"/>
  </r>
  <r>
    <n v="2500122"/>
    <s v="Kailash Restaurant"/>
    <n v="1"/>
    <x v="61"/>
    <s v="Rachanakar colony, Railway Station Road, Usmanpura, Aurangabad"/>
    <s v="Usmanpura"/>
    <x v="594"/>
    <s v="Indian Rupees(Rs.)"/>
    <x v="0"/>
    <x v="0"/>
    <s v="No"/>
    <n v="450"/>
    <x v="2"/>
    <x v="2300"/>
    <x v="0"/>
    <x v="0"/>
  </r>
  <r>
    <n v="56464"/>
    <s v="Glen's Bakehouse"/>
    <n v="1"/>
    <x v="69"/>
    <s v="297, 100 Feet Road, Indiranagar, Bangalore"/>
    <s v="Indiranagar"/>
    <x v="1260"/>
    <s v="Indian Rupees(Rs.)"/>
    <x v="0"/>
    <x v="0"/>
    <s v="No"/>
    <n v="800"/>
    <x v="1"/>
    <x v="732"/>
    <x v="0"/>
    <x v="1"/>
  </r>
  <r>
    <n v="18439634"/>
    <s v="ECHOES Koramangala"/>
    <n v="1"/>
    <x v="69"/>
    <s v="44, 4th B Cross, Koramangala 5th Block, Bangalore"/>
    <s v="Koramangala 5th Block"/>
    <x v="1364"/>
    <s v="Indian Rupees(Rs.)"/>
    <x v="0"/>
    <x v="0"/>
    <s v="No"/>
    <n v="950"/>
    <x v="3"/>
    <x v="1932"/>
    <x v="0"/>
    <x v="1"/>
  </r>
  <r>
    <n v="2600109"/>
    <s v="Sagar Gaire Fast Food"/>
    <n v="1"/>
    <x v="60"/>
    <s v="10, Number Market, Arera Colony, Bhopal"/>
    <s v="Arera Colony"/>
    <x v="12"/>
    <s v="Indian Rupees(Rs.)"/>
    <x v="0"/>
    <x v="0"/>
    <s v="No"/>
    <n v="250"/>
    <x v="3"/>
    <x v="343"/>
    <x v="0"/>
    <x v="0"/>
  </r>
  <r>
    <n v="3000107"/>
    <s v="Haribhavanam Hotel"/>
    <n v="1"/>
    <x v="48"/>
    <s v="2, Bharathi Colony, Peelamedu, Coimbatore"/>
    <s v="Peelamedu"/>
    <x v="1365"/>
    <s v="Indian Rupees(Rs.)"/>
    <x v="0"/>
    <x v="0"/>
    <s v="No"/>
    <n v="600"/>
    <x v="1"/>
    <x v="2812"/>
    <x v="0"/>
    <x v="1"/>
  </r>
  <r>
    <n v="3001032"/>
    <s v="Burger Ka Baap"/>
    <n v="1"/>
    <x v="48"/>
    <s v="Avinashi Road, Near PSG College Of Technology, Peelamedu, Coimbatore"/>
    <s v="Peelamedu"/>
    <x v="12"/>
    <s v="Indian Rupees(Rs.)"/>
    <x v="0"/>
    <x v="0"/>
    <s v="No"/>
    <n v="500"/>
    <x v="1"/>
    <x v="347"/>
    <x v="0"/>
    <x v="1"/>
  </r>
  <r>
    <n v="3000062"/>
    <s v="Cream Centre"/>
    <n v="1"/>
    <x v="48"/>
    <s v="128/180, Orbit Avenue, Thirugnanasambandam Road, Opposite Bishop Appasamy College, Gopalapuram, Race Course, Coimbatore"/>
    <s v="Race Course"/>
    <x v="1366"/>
    <s v="Indian Rupees(Rs.)"/>
    <x v="0"/>
    <x v="0"/>
    <s v="No"/>
    <n v="1000"/>
    <x v="1"/>
    <x v="1735"/>
    <x v="0"/>
    <x v="2"/>
  </r>
  <r>
    <n v="3500011"/>
    <s v="Kalsang Friends Corner"/>
    <n v="1"/>
    <x v="37"/>
    <s v="88 A, Opposite Osho, Chander Lok Colony, Rajpur Road, Hathibarkala Salwala, Dehradun"/>
    <s v="Hathibarkala Salwala"/>
    <x v="1367"/>
    <s v="Indian Rupees(Rs.)"/>
    <x v="0"/>
    <x v="0"/>
    <s v="No"/>
    <n v="750"/>
    <x v="1"/>
    <x v="356"/>
    <x v="0"/>
    <x v="1"/>
  </r>
  <r>
    <n v="8595"/>
    <s v="Mx Corn"/>
    <n v="1"/>
    <x v="72"/>
    <s v="Ground Floor, Shipra Mall, Indirapuram, Ghaziabad"/>
    <s v="Shipra Mall, Indirapuram"/>
    <x v="12"/>
    <s v="Indian Rupees(Rs.)"/>
    <x v="0"/>
    <x v="0"/>
    <s v="No"/>
    <n v="100"/>
    <x v="2"/>
    <x v="2719"/>
    <x v="0"/>
    <x v="0"/>
  </r>
  <r>
    <n v="8601"/>
    <s v="Haldiram's"/>
    <n v="1"/>
    <x v="72"/>
    <s v="Ground Floor, Shipra Mall, Gulmohar Road, Indirapuram, Ghaziabad"/>
    <s v="Shipra Mall, Indirapuram"/>
    <x v="318"/>
    <s v="Indian Rupees(Rs.)"/>
    <x v="0"/>
    <x v="0"/>
    <s v="No"/>
    <n v="600"/>
    <x v="1"/>
    <x v="2767"/>
    <x v="0"/>
    <x v="1"/>
  </r>
  <r>
    <n v="301670"/>
    <s v="Maini Restaurant"/>
    <n v="1"/>
    <x v="72"/>
    <s v="A Block Market, Surya Nagar, Ghaziabad"/>
    <s v="Surya Nagar"/>
    <x v="47"/>
    <s v="Indian Rupees(Rs.)"/>
    <x v="0"/>
    <x v="0"/>
    <s v="No"/>
    <n v="400"/>
    <x v="2"/>
    <x v="218"/>
    <x v="0"/>
    <x v="0"/>
  </r>
  <r>
    <n v="130409"/>
    <s v="Baba Au Rhum"/>
    <n v="1"/>
    <x v="38"/>
    <s v="1054, Sim Vaddo, Anjuna, Goa"/>
    <s v="Anjuna"/>
    <x v="1368"/>
    <s v="Indian Rupees(Rs.)"/>
    <x v="0"/>
    <x v="0"/>
    <s v="No"/>
    <n v="800"/>
    <x v="1"/>
    <x v="107"/>
    <x v="0"/>
    <x v="1"/>
  </r>
  <r>
    <n v="18466978"/>
    <s v="Gatsby Kitchen &amp; Bar by Club BW"/>
    <n v="1"/>
    <x v="0"/>
    <s v="N-4, N Block Market, Greater Kailash (GK) 1, New Delhi"/>
    <s v="Greater Kailash (GK) 1"/>
    <x v="474"/>
    <s v="Indian Rupees(Rs.)"/>
    <x v="1"/>
    <x v="0"/>
    <s v="No"/>
    <n v="2100"/>
    <x v="1"/>
    <x v="2573"/>
    <x v="0"/>
    <x v="3"/>
  </r>
  <r>
    <n v="16512168"/>
    <s v="Ritz Classic"/>
    <n v="1"/>
    <x v="38"/>
    <s v="1st Floor, Vagle Vision, 18th June Road, Panaji, Goa"/>
    <s v="Panaji"/>
    <x v="1369"/>
    <s v="Indian Rupees(Rs.)"/>
    <x v="0"/>
    <x v="0"/>
    <s v="No"/>
    <n v="600"/>
    <x v="1"/>
    <x v="1491"/>
    <x v="0"/>
    <x v="1"/>
  </r>
  <r>
    <n v="2100565"/>
    <s v="Confucius"/>
    <n v="1"/>
    <x v="43"/>
    <s v="Near VLCC, G.S. Road, Christian Basti, Guwahati"/>
    <s v="Christian Basti"/>
    <x v="147"/>
    <s v="Indian Rupees(Rs.)"/>
    <x v="0"/>
    <x v="0"/>
    <s v="No"/>
    <n v="750"/>
    <x v="1"/>
    <x v="680"/>
    <x v="0"/>
    <x v="1"/>
  </r>
  <r>
    <n v="18397909"/>
    <s v="BrewBakes"/>
    <n v="1"/>
    <x v="43"/>
    <s v="Near Six Mile Flyover, above Domino's Pizza, Six Mile, Guwahati G.S. Road"/>
    <s v="Six Mile"/>
    <x v="135"/>
    <s v="Indian Rupees(Rs.)"/>
    <x v="0"/>
    <x v="0"/>
    <s v="No"/>
    <n v="500"/>
    <x v="1"/>
    <x v="109"/>
    <x v="0"/>
    <x v="1"/>
  </r>
  <r>
    <n v="313207"/>
    <s v="Smokey's BBQ and Grill"/>
    <n v="1"/>
    <x v="0"/>
    <s v="51, 1st Floor, Khan Market, New Delhi"/>
    <s v="Khan Market"/>
    <x v="1370"/>
    <s v="Indian Rupees(Rs.)"/>
    <x v="1"/>
    <x v="1"/>
    <s v="No"/>
    <n v="2100"/>
    <x v="1"/>
    <x v="1382"/>
    <x v="0"/>
    <x v="3"/>
  </r>
  <r>
    <n v="103090"/>
    <s v="O2- The Plant Cafe"/>
    <n v="1"/>
    <x v="73"/>
    <s v="C 29, 4th Floor, Pankaj Singhvi Marg, Lal Kothi, Jaipur"/>
    <s v="Lal Kothi"/>
    <x v="215"/>
    <s v="Indian Rupees(Rs.)"/>
    <x v="0"/>
    <x v="0"/>
    <s v="No"/>
    <n v="700"/>
    <x v="1"/>
    <x v="476"/>
    <x v="0"/>
    <x v="1"/>
  </r>
  <r>
    <n v="2300048"/>
    <s v="Tadka"/>
    <n v="1"/>
    <x v="45"/>
    <s v="117/K/13, Rave Moti, Gutaiya, Kanpur"/>
    <s v="Rave Moti, Kakadeo"/>
    <x v="0"/>
    <s v="Indian Rupees(Rs.)"/>
    <x v="0"/>
    <x v="0"/>
    <s v="No"/>
    <n v="1000"/>
    <x v="1"/>
    <x v="1231"/>
    <x v="0"/>
    <x v="2"/>
  </r>
  <r>
    <n v="95286"/>
    <s v="Grand Hotel Restaurant"/>
    <n v="1"/>
    <x v="74"/>
    <s v="Grand Hotel, MG Road, Kochi"/>
    <s v="Grand Hotel, MG Road"/>
    <x v="1371"/>
    <s v="Indian Rupees(Rs.)"/>
    <x v="0"/>
    <x v="0"/>
    <s v="No"/>
    <n v="1000"/>
    <x v="1"/>
    <x v="350"/>
    <x v="0"/>
    <x v="2"/>
  </r>
  <r>
    <n v="95331"/>
    <s v="Cocoa Tree"/>
    <n v="1"/>
    <x v="74"/>
    <s v="1st Floor, Above ICICI Bank, Next to Avenue Centre, Panampilly Nagar, Kochi"/>
    <s v="Panampilly Nagar"/>
    <x v="1372"/>
    <s v="Indian Rupees(Rs.)"/>
    <x v="0"/>
    <x v="0"/>
    <s v="No"/>
    <n v="1000"/>
    <x v="1"/>
    <x v="1734"/>
    <x v="0"/>
    <x v="2"/>
  </r>
  <r>
    <n v="3300780"/>
    <s v="Hide Out The Street Cafe"/>
    <n v="1"/>
    <x v="58"/>
    <s v="4, Plot No 54, Raghukul  Building, Bajaj Nagar, Nagpur"/>
    <s v="Bajaj Nagar"/>
    <x v="7"/>
    <s v="Indian Rupees(Rs.)"/>
    <x v="0"/>
    <x v="0"/>
    <s v="No"/>
    <n v="250"/>
    <x v="1"/>
    <x v="2716"/>
    <x v="0"/>
    <x v="0"/>
  </r>
  <r>
    <n v="3300058"/>
    <s v="The Breakfast Story"/>
    <n v="1"/>
    <x v="58"/>
    <s v="Opposite Transmitting Station, Hingna Road, Jaitala, Pratap Nagar, Nagpur"/>
    <s v="Pratap Nagar"/>
    <x v="7"/>
    <s v="Indian Rupees(Rs.)"/>
    <x v="0"/>
    <x v="0"/>
    <s v="No"/>
    <n v="600"/>
    <x v="1"/>
    <x v="1190"/>
    <x v="0"/>
    <x v="1"/>
  </r>
  <r>
    <n v="3301035"/>
    <s v="Mainland China"/>
    <n v="1"/>
    <x v="58"/>
    <s v="Deepika Hospitalities Private Ltd, Plot 19, Wardha Road, Vivekanand Nagar, Nagpur"/>
    <s v="Vivekanand Nagar"/>
    <x v="19"/>
    <s v="Indian Rupees(Rs.)"/>
    <x v="0"/>
    <x v="0"/>
    <s v="No"/>
    <n v="1000"/>
    <x v="1"/>
    <x v="806"/>
    <x v="0"/>
    <x v="2"/>
  </r>
  <r>
    <n v="1600007"/>
    <s v="Curry Leaves"/>
    <n v="1"/>
    <x v="39"/>
    <s v="Jehan Circle, Gangapur Road, College Road, Nashik"/>
    <s v="College Road"/>
    <x v="20"/>
    <s v="Indian Rupees(Rs.)"/>
    <x v="0"/>
    <x v="0"/>
    <s v="No"/>
    <n v="600"/>
    <x v="2"/>
    <x v="2348"/>
    <x v="0"/>
    <x v="1"/>
  </r>
  <r>
    <n v="4000004"/>
    <s v="KFC"/>
    <n v="1"/>
    <x v="52"/>
    <s v="Ground floor, Regent Theatre, Opposite East Gandhi Maidan, Golambar, Patna"/>
    <s v="Golambar"/>
    <x v="12"/>
    <s v="Indian Rupees(Rs.)"/>
    <x v="0"/>
    <x v="0"/>
    <s v="No"/>
    <n v="500"/>
    <x v="2"/>
    <x v="2560"/>
    <x v="0"/>
    <x v="1"/>
  </r>
  <r>
    <n v="4000018"/>
    <s v="Kapil Dev's Eleven"/>
    <n v="1"/>
    <x v="52"/>
    <s v="Lower Ground Floor, Dumraow Kothi, Frazer Road, Lodipur, Patna"/>
    <s v="Lodipur"/>
    <x v="579"/>
    <s v="Indian Rupees(Rs.)"/>
    <x v="0"/>
    <x v="0"/>
    <s v="No"/>
    <n v="1000"/>
    <x v="1"/>
    <x v="624"/>
    <x v="0"/>
    <x v="2"/>
  </r>
  <r>
    <n v="3700017"/>
    <s v="The Pasta Bar Veneto"/>
    <n v="1"/>
    <x v="41"/>
    <s v="248, Mission Street, MG Road, Puducherry"/>
    <s v="MG Road"/>
    <x v="27"/>
    <s v="Indian Rupees(Rs.)"/>
    <x v="0"/>
    <x v="0"/>
    <s v="No"/>
    <n v="900"/>
    <x v="1"/>
    <x v="1649"/>
    <x v="0"/>
    <x v="1"/>
  </r>
  <r>
    <n v="308579"/>
    <s v="The Town House Cafe"/>
    <n v="1"/>
    <x v="0"/>
    <s v="Munshilal Building, N Block, Outer Circle, Connaught Place, New Delhi"/>
    <s v="Connaught Place"/>
    <x v="1373"/>
    <s v="Indian Rupees(Rs.)"/>
    <x v="1"/>
    <x v="0"/>
    <s v="No"/>
    <n v="2100"/>
    <x v="1"/>
    <x v="111"/>
    <x v="0"/>
    <x v="3"/>
  </r>
  <r>
    <n v="11807"/>
    <s v="Barbeque Nation"/>
    <n v="1"/>
    <x v="67"/>
    <s v="3rd Floor, R Deccan Mall, Near Deccan Gymkhana, JM Road, Pune"/>
    <s v="R Deccan Mall, JM Road"/>
    <x v="2"/>
    <s v="Indian Rupees(Rs.)"/>
    <x v="0"/>
    <x v="0"/>
    <s v="No"/>
    <n v="1700"/>
    <x v="1"/>
    <x v="2813"/>
    <x v="0"/>
    <x v="2"/>
  </r>
  <r>
    <n v="3800319"/>
    <s v="Level 5 - Terrace Restro &amp; Cafe"/>
    <n v="1"/>
    <x v="46"/>
    <s v="5th floor, Royal Trade Centre, Opposite Star Bazaar, Adajan, Adajan Gam, Surat"/>
    <s v="Adajan Gam"/>
    <x v="1374"/>
    <s v="Indian Rupees(Rs.)"/>
    <x v="0"/>
    <x v="0"/>
    <s v="No"/>
    <n v="900"/>
    <x v="1"/>
    <x v="925"/>
    <x v="0"/>
    <x v="1"/>
  </r>
  <r>
    <n v="3800018"/>
    <s v="Pizza Hut"/>
    <n v="1"/>
    <x v="46"/>
    <s v="Akash Ganga, Opposite Croma, Dumas Road, Piplod, Surat"/>
    <s v="Piplod"/>
    <x v="5"/>
    <s v="Indian Rupees(Rs.)"/>
    <x v="0"/>
    <x v="0"/>
    <s v="No"/>
    <n v="800"/>
    <x v="1"/>
    <x v="1498"/>
    <x v="0"/>
    <x v="1"/>
  </r>
  <r>
    <n v="3200005"/>
    <s v="Little Italy"/>
    <n v="1"/>
    <x v="44"/>
    <s v="36, Alkapuri Society, Behind HDFC Bank, Alkapuri, Vadodara"/>
    <s v="Alkapuri"/>
    <x v="27"/>
    <s v="Indian Rupees(Rs.)"/>
    <x v="0"/>
    <x v="0"/>
    <s v="No"/>
    <n v="1000"/>
    <x v="1"/>
    <x v="1816"/>
    <x v="0"/>
    <x v="2"/>
  </r>
  <r>
    <n v="3200015"/>
    <s v="Mandap - Hotel Express Towers"/>
    <n v="1"/>
    <x v="44"/>
    <s v="Hotel Express Towers, R.C. Dutt Road, Alkapuri, Vadodara"/>
    <s v="Hotel Express Towers, Alkapuri"/>
    <x v="762"/>
    <s v="Indian Rupees(Rs.)"/>
    <x v="0"/>
    <x v="0"/>
    <s v="No"/>
    <n v="600"/>
    <x v="1"/>
    <x v="2299"/>
    <x v="0"/>
    <x v="1"/>
  </r>
  <r>
    <n v="3900004"/>
    <s v="Dosa Cafe"/>
    <n v="1"/>
    <x v="42"/>
    <s v="D 15/49, Maan Mandir, Dashaswmedh Road, Varanasi"/>
    <s v="Dashaswmedh Road"/>
    <x v="64"/>
    <s v="Indian Rupees(Rs.)"/>
    <x v="0"/>
    <x v="0"/>
    <s v="No"/>
    <n v="450"/>
    <x v="1"/>
    <x v="2814"/>
    <x v="0"/>
    <x v="0"/>
  </r>
  <r>
    <n v="3400021"/>
    <s v="Chokho Jeeman Marwari Jain Bhojanalya"/>
    <n v="1"/>
    <x v="53"/>
    <s v="1/48, Delhi Gate, Station Road, Raja Mandi, Civil Lines, Agra"/>
    <s v="Civil Lines"/>
    <x v="153"/>
    <s v="Indian Rupees(Rs.)"/>
    <x v="0"/>
    <x v="0"/>
    <s v="No"/>
    <n v="400"/>
    <x v="1"/>
    <x v="220"/>
    <x v="0"/>
    <x v="0"/>
  </r>
  <r>
    <n v="3400105"/>
    <s v="Pizza Hut"/>
    <n v="1"/>
    <x v="53"/>
    <s v="8, Handicraft Nagar, Fatehabad Road, Tajganj, Agra"/>
    <s v="Tajganj"/>
    <x v="210"/>
    <s v="Indian Rupees(Rs.)"/>
    <x v="0"/>
    <x v="0"/>
    <s v="No"/>
    <n v="700"/>
    <x v="1"/>
    <x v="2069"/>
    <x v="0"/>
    <x v="1"/>
  </r>
  <r>
    <n v="110395"/>
    <s v="Swati Snacks"/>
    <n v="1"/>
    <x v="59"/>
    <s v="Near Law Garden, Ellis Bridge, Ahmedabad"/>
    <s v="Ellis Bridge"/>
    <x v="1375"/>
    <s v="Indian Rupees(Rs.)"/>
    <x v="0"/>
    <x v="0"/>
    <s v="No"/>
    <n v="450"/>
    <x v="1"/>
    <x v="1311"/>
    <x v="0"/>
    <x v="0"/>
  </r>
  <r>
    <n v="2400020"/>
    <s v="Aryan Family's Delight"/>
    <n v="1"/>
    <x v="40"/>
    <s v="Ground Floor, Vinayak City Centre, Sardar Patel Marg, Civil Lines, Allahabad"/>
    <s v="Civil Lines"/>
    <x v="83"/>
    <s v="Indian Rupees(Rs.)"/>
    <x v="0"/>
    <x v="0"/>
    <s v="No"/>
    <n v="500"/>
    <x v="2"/>
    <x v="1823"/>
    <x v="0"/>
    <x v="1"/>
  </r>
  <r>
    <n v="2400293"/>
    <s v="Paradise"/>
    <n v="1"/>
    <x v="40"/>
    <s v="19/35, MG Marg, Civil Lines, Allahabad"/>
    <s v="Civil Lines"/>
    <x v="771"/>
    <s v="Indian Rupees(Rs.)"/>
    <x v="0"/>
    <x v="0"/>
    <s v="No"/>
    <n v="500"/>
    <x v="1"/>
    <x v="2171"/>
    <x v="0"/>
    <x v="1"/>
  </r>
  <r>
    <n v="2500256"/>
    <s v="Indiana Veg Restaurant"/>
    <n v="1"/>
    <x v="61"/>
    <s v="Plot 2, Near High Court, N-3, CIDCO, Aurangabad"/>
    <s v="CIDCO"/>
    <x v="1057"/>
    <s v="Indian Rupees(Rs.)"/>
    <x v="0"/>
    <x v="0"/>
    <s v="No"/>
    <n v="450"/>
    <x v="2"/>
    <x v="1502"/>
    <x v="0"/>
    <x v="0"/>
  </r>
  <r>
    <n v="18271459"/>
    <s v="JUGAAD JN."/>
    <n v="1"/>
    <x v="76"/>
    <s v="KIIT Road, Opposite SBI, Patia, Bhubaneshwar"/>
    <s v="Patia"/>
    <x v="1105"/>
    <s v="Indian Rupees(Rs.)"/>
    <x v="0"/>
    <x v="0"/>
    <s v="No"/>
    <n v="300"/>
    <x v="1"/>
    <x v="1234"/>
    <x v="0"/>
    <x v="0"/>
  </r>
  <r>
    <n v="120219"/>
    <s v="OvenFresh"/>
    <n v="1"/>
    <x v="64"/>
    <s v="SCO 437 &amp; 438, Sector 35 C, Sector 35, Chandigarh"/>
    <s v="Sector 35"/>
    <x v="13"/>
    <s v="Indian Rupees(Rs.)"/>
    <x v="0"/>
    <x v="0"/>
    <s v="No"/>
    <n v="650"/>
    <x v="1"/>
    <x v="980"/>
    <x v="0"/>
    <x v="1"/>
  </r>
  <r>
    <n v="70890"/>
    <s v="Fusilli Reasons"/>
    <n v="1"/>
    <x v="65"/>
    <s v="1/9, Dr. Vasudevan Street, Ormes Road, Kilpauk, Chennai"/>
    <s v="Kilpauk"/>
    <x v="27"/>
    <s v="Indian Rupees(Rs.)"/>
    <x v="0"/>
    <x v="0"/>
    <s v="No"/>
    <n v="350"/>
    <x v="3"/>
    <x v="374"/>
    <x v="0"/>
    <x v="0"/>
  </r>
  <r>
    <n v="3000195"/>
    <s v="Valarmathi Kongunaatu Samayal"/>
    <n v="1"/>
    <x v="48"/>
    <s v="207/A, CSI Compound, Opposite Photo Centre, Race Course, Coimbatore"/>
    <s v="Race Course"/>
    <x v="922"/>
    <s v="Indian Rupees(Rs.)"/>
    <x v="0"/>
    <x v="0"/>
    <s v="No"/>
    <n v="350"/>
    <x v="1"/>
    <x v="1502"/>
    <x v="0"/>
    <x v="0"/>
  </r>
  <r>
    <n v="18440677"/>
    <s v="Jalapenos"/>
    <n v="1"/>
    <x v="37"/>
    <s v="Mussourie Diversion, Pacific Hills,Rajpur Road, Rajpur, Dehradun"/>
    <s v="Rajpur"/>
    <x v="1133"/>
    <s v="Indian Rupees(Rs.)"/>
    <x v="0"/>
    <x v="0"/>
    <s v="No"/>
    <n v="500"/>
    <x v="1"/>
    <x v="2570"/>
    <x v="0"/>
    <x v="1"/>
  </r>
  <r>
    <n v="18456342"/>
    <s v="Mitalis Kitchen"/>
    <n v="1"/>
    <x v="72"/>
    <s v="Mall Road, Ahinsha Khand ll, Near Shanti Gopal Hospital, Indirapuram, Ghaziabad"/>
    <s v="Indirapuram"/>
    <x v="0"/>
    <s v="Indian Rupees(Rs.)"/>
    <x v="0"/>
    <x v="0"/>
    <s v="No"/>
    <n v="350"/>
    <x v="0"/>
    <x v="1653"/>
    <x v="0"/>
    <x v="0"/>
  </r>
  <r>
    <n v="8590"/>
    <s v="Cafe Coffee Day"/>
    <n v="1"/>
    <x v="72"/>
    <s v="1st Floor, Shipra Mall, Gulmohar Road, Indirapuram, Ghaziabad"/>
    <s v="Shipra Mall, Indirapuram"/>
    <x v="7"/>
    <s v="Indian Rupees(Rs.)"/>
    <x v="0"/>
    <x v="0"/>
    <s v="No"/>
    <n v="450"/>
    <x v="2"/>
    <x v="557"/>
    <x v="0"/>
    <x v="0"/>
  </r>
  <r>
    <n v="4239"/>
    <s v="Costa Coffee"/>
    <n v="1"/>
    <x v="72"/>
    <s v="1st Floor, Shipra Mall, Gulmohar Road, Indirapuram, Ghaziabad"/>
    <s v="Shipra Mall, Indirapuram"/>
    <x v="7"/>
    <s v="Indian Rupees(Rs.)"/>
    <x v="0"/>
    <x v="0"/>
    <s v="No"/>
    <n v="600"/>
    <x v="2"/>
    <x v="1233"/>
    <x v="0"/>
    <x v="1"/>
  </r>
  <r>
    <n v="18252386"/>
    <s v="BRONX Bar Exchange"/>
    <n v="1"/>
    <x v="50"/>
    <s v="SCO 38, Main Market, Sector 29, Gurgaon"/>
    <s v="Sector 29"/>
    <x v="1376"/>
    <s v="Indian Rupees(Rs.)"/>
    <x v="0"/>
    <x v="0"/>
    <s v="No"/>
    <n v="2100"/>
    <x v="1"/>
    <x v="1267"/>
    <x v="0"/>
    <x v="3"/>
  </r>
  <r>
    <n v="2100712"/>
    <s v="Mocha"/>
    <n v="1"/>
    <x v="43"/>
    <s v="Anil Plaza 2, G.S Road, Christian Basti, Guwahati"/>
    <s v="Anil Plaza, Christian Basti"/>
    <x v="450"/>
    <s v="Indian Rupees(Rs.)"/>
    <x v="0"/>
    <x v="0"/>
    <s v="No"/>
    <n v="800"/>
    <x v="3"/>
    <x v="2358"/>
    <x v="0"/>
    <x v="1"/>
  </r>
  <r>
    <n v="18307251"/>
    <s v="Churrolto"/>
    <n v="1"/>
    <x v="70"/>
    <s v="Ground Floor, Shop 3, Opposite IndusInd Bank, Madhapur Main Road, Madhapur, Hyderabad"/>
    <s v="Madhapur"/>
    <x v="1377"/>
    <s v="Indian Rupees(Rs.)"/>
    <x v="0"/>
    <x v="0"/>
    <s v="No"/>
    <n v="500"/>
    <x v="3"/>
    <x v="2303"/>
    <x v="0"/>
    <x v="1"/>
  </r>
  <r>
    <n v="1401756"/>
    <s v="KYRO"/>
    <n v="1"/>
    <x v="49"/>
    <s v="Fortune Aura Rooftop, 1,  Gurmeet Nagar, Bhawar Kuan Main Road, Bhawar Kuan, Indore"/>
    <s v="Bhawar Kuan"/>
    <x v="1378"/>
    <s v="Indian Rupees(Rs.)"/>
    <x v="0"/>
    <x v="0"/>
    <s v="No"/>
    <n v="1300"/>
    <x v="1"/>
    <x v="125"/>
    <x v="0"/>
    <x v="2"/>
  </r>
  <r>
    <n v="1400466"/>
    <s v="Mangosteen Cafe"/>
    <n v="1"/>
    <x v="49"/>
    <s v="4/5, 5th Floor, Pushpratna Solitaire, New Palasia, Indore"/>
    <s v="New Palasia"/>
    <x v="1379"/>
    <s v="Indian Rupees(Rs.)"/>
    <x v="0"/>
    <x v="0"/>
    <s v="No"/>
    <n v="700"/>
    <x v="1"/>
    <x v="123"/>
    <x v="0"/>
    <x v="1"/>
  </r>
  <r>
    <n v="900111"/>
    <s v="Ali Baba &amp; 41 Dishes"/>
    <n v="1"/>
    <x v="74"/>
    <s v="Main Avenue, Opposite South Indian Bank, Panampilly Nagar, Kochi"/>
    <s v="Panampilly Nagar"/>
    <x v="1380"/>
    <s v="Indian Rupees(Rs.)"/>
    <x v="0"/>
    <x v="0"/>
    <s v="No"/>
    <n v="400"/>
    <x v="1"/>
    <x v="2815"/>
    <x v="0"/>
    <x v="0"/>
  </r>
  <r>
    <n v="3600015"/>
    <s v="Vinayaka Mylari"/>
    <n v="1"/>
    <x v="54"/>
    <s v="79, Nazarbad Main Road, Near Police Station, Doora, Mysore"/>
    <s v="Doora"/>
    <x v="64"/>
    <s v="Indian Rupees(Rs.)"/>
    <x v="0"/>
    <x v="0"/>
    <s v="No"/>
    <n v="300"/>
    <x v="1"/>
    <x v="2573"/>
    <x v="0"/>
    <x v="0"/>
  </r>
  <r>
    <n v="3301308"/>
    <s v="House of Caffeine"/>
    <n v="1"/>
    <x v="58"/>
    <s v="J 12, Besides Face &amp; Figure Gym, WHC Road, Laxmi Nagar, Nagpur"/>
    <s v="Bajaj Nagar"/>
    <x v="12"/>
    <s v="Indian Rupees(Rs.)"/>
    <x v="0"/>
    <x v="0"/>
    <s v="No"/>
    <n v="500"/>
    <x v="2"/>
    <x v="2816"/>
    <x v="0"/>
    <x v="1"/>
  </r>
  <r>
    <n v="1600053"/>
    <s v="Enter The Dragon"/>
    <n v="1"/>
    <x v="39"/>
    <s v="4th Floor, Archit Arcade, Above Peter England, Near Big Bazar, College Road, Nashik"/>
    <s v="College Road"/>
    <x v="19"/>
    <s v="Indian Rupees(Rs.)"/>
    <x v="0"/>
    <x v="0"/>
    <s v="No"/>
    <n v="700"/>
    <x v="2"/>
    <x v="1581"/>
    <x v="0"/>
    <x v="1"/>
  </r>
  <r>
    <n v="1600095"/>
    <s v="Hotel Radhakrishna"/>
    <n v="1"/>
    <x v="39"/>
    <s v="P-35, MIDC, Satpur, Nashik Behind ITI, Trimbak Road,"/>
    <s v="Satpur"/>
    <x v="1381"/>
    <s v="Indian Rupees(Rs.)"/>
    <x v="0"/>
    <x v="0"/>
    <s v="No"/>
    <n v="400"/>
    <x v="1"/>
    <x v="360"/>
    <x v="0"/>
    <x v="0"/>
  </r>
  <r>
    <n v="4000027"/>
    <s v="Biryani Mahal"/>
    <n v="1"/>
    <x v="52"/>
    <s v="Near Buddha Marg, Kotwali Chauraha, Golambar, Patna"/>
    <s v="Golambar"/>
    <x v="103"/>
    <s v="Indian Rupees(Rs.)"/>
    <x v="0"/>
    <x v="0"/>
    <s v="No"/>
    <n v="500"/>
    <x v="1"/>
    <x v="2624"/>
    <x v="0"/>
    <x v="1"/>
  </r>
  <r>
    <n v="4000222"/>
    <s v="Sri Basant Vihar"/>
    <n v="1"/>
    <x v="52"/>
    <s v="Maurya Lok Complex, Fraser Road Area, Patna"/>
    <s v="Maurya Lok, Fraser Road Area"/>
    <x v="47"/>
    <s v="Indian Rupees(Rs.)"/>
    <x v="0"/>
    <x v="0"/>
    <s v="No"/>
    <n v="600"/>
    <x v="1"/>
    <x v="2817"/>
    <x v="0"/>
    <x v="1"/>
  </r>
  <r>
    <n v="17977757"/>
    <s v="Coffee to Cocktail Bar - Hyatt Place"/>
    <n v="1"/>
    <x v="50"/>
    <s v="Hyatt Place,15/1, Old Delhi-Gurgaon Road, Sector 18, Udyog Vihar, Gurgaon"/>
    <s v="Hyatt Place Gurgaon"/>
    <x v="1382"/>
    <s v="Indian Rupees(Rs.)"/>
    <x v="1"/>
    <x v="0"/>
    <s v="No"/>
    <n v="2100"/>
    <x v="0"/>
    <x v="842"/>
    <x v="0"/>
    <x v="3"/>
  </r>
  <r>
    <n v="3700051"/>
    <s v="Cafe des Arts"/>
    <n v="1"/>
    <x v="41"/>
    <s v="10, Suffren Street, White Town, Pondicherry"/>
    <s v="White Town"/>
    <x v="7"/>
    <s v="Indian Rupees(Rs.)"/>
    <x v="0"/>
    <x v="0"/>
    <s v="No"/>
    <n v="800"/>
    <x v="1"/>
    <x v="2241"/>
    <x v="0"/>
    <x v="1"/>
  </r>
  <r>
    <n v="6506206"/>
    <s v="18 Degrees Resto Lounge"/>
    <n v="1"/>
    <x v="67"/>
    <s v="8th &amp; 9th Floor, Spot 18 Mall, Pimple Saudagar, Pune"/>
    <s v="Spot 18 Mall, Pimple Saudagar"/>
    <x v="1383"/>
    <s v="Indian Rupees(Rs.)"/>
    <x v="1"/>
    <x v="1"/>
    <s v="No"/>
    <n v="2100"/>
    <x v="1"/>
    <x v="1343"/>
    <x v="0"/>
    <x v="3"/>
  </r>
  <r>
    <n v="3800078"/>
    <s v="Mysore Cafe"/>
    <n v="1"/>
    <x v="46"/>
    <s v="Daruwala Building, Athwalines, Athwa, Surat"/>
    <s v="Athwa"/>
    <x v="64"/>
    <s v="Indian Rupees(Rs.)"/>
    <x v="0"/>
    <x v="0"/>
    <s v="No"/>
    <n v="250"/>
    <x v="1"/>
    <x v="1196"/>
    <x v="0"/>
    <x v="0"/>
  </r>
  <r>
    <n v="18362165"/>
    <s v="The Haus"/>
    <n v="1"/>
    <x v="46"/>
    <s v="3, Radhe Nagar Society, Opposite Sargam Shopping Centre, Piplod, Surat"/>
    <s v="Piplod"/>
    <x v="396"/>
    <s v="Indian Rupees(Rs.)"/>
    <x v="0"/>
    <x v="0"/>
    <s v="No"/>
    <n v="500"/>
    <x v="1"/>
    <x v="1743"/>
    <x v="0"/>
    <x v="1"/>
  </r>
  <r>
    <n v="3900009"/>
    <s v="eastWEST - Radisson Hotel"/>
    <n v="1"/>
    <x v="42"/>
    <s v="Radisson Hotel, The Mall Road, Nadesar, Varanasi"/>
    <s v="Radisson Hotel, Nadesar"/>
    <x v="32"/>
    <s v="Indian Rupees(Rs.)"/>
    <x v="0"/>
    <x v="0"/>
    <s v="No"/>
    <n v="600"/>
    <x v="2"/>
    <x v="2171"/>
    <x v="0"/>
    <x v="1"/>
  </r>
  <r>
    <n v="18246202"/>
    <s v="VNS Live Studio"/>
    <n v="1"/>
    <x v="42"/>
    <s v="Hotel Varuna Ground Floor, 22 Gulab Bagh, Sigra, Varanasi"/>
    <s v="Sigra"/>
    <x v="25"/>
    <s v="Indian Rupees(Rs.)"/>
    <x v="0"/>
    <x v="0"/>
    <s v="No"/>
    <n v="0"/>
    <x v="1"/>
    <x v="1943"/>
    <x v="0"/>
    <x v="0"/>
  </r>
  <r>
    <n v="2800013"/>
    <s v="Pizza Hut"/>
    <n v="1"/>
    <x v="47"/>
    <s v="52-1-35,36&amp;38, CMR Mall, New Resapavanipalem, Maddilapalem, Vizag"/>
    <s v="CMR Central Mall, Maddilapalem"/>
    <x v="30"/>
    <s v="Indian Rupees(Rs.)"/>
    <x v="0"/>
    <x v="0"/>
    <s v="No"/>
    <n v="600"/>
    <x v="3"/>
    <x v="2571"/>
    <x v="0"/>
    <x v="1"/>
  </r>
  <r>
    <n v="18408040"/>
    <s v="Lord of the Drinks Meadow"/>
    <n v="1"/>
    <x v="0"/>
    <s v="Inside Deer Park, Hauz Khas Village, New Delhi"/>
    <s v="Hauz Khas Village"/>
    <x v="1384"/>
    <s v="Indian Rupees(Rs.)"/>
    <x v="1"/>
    <x v="0"/>
    <s v="No"/>
    <n v="2200"/>
    <x v="1"/>
    <x v="242"/>
    <x v="0"/>
    <x v="3"/>
  </r>
  <r>
    <n v="3400025"/>
    <s v="Jahanpanah"/>
    <n v="1"/>
    <x v="53"/>
    <s v="E 23, Shopping Arcade, Sadar Bazaar, Agra Cantt, Agra"/>
    <s v="Agra Cantt"/>
    <x v="2"/>
    <s v="Indian Rupees(Rs.)"/>
    <x v="0"/>
    <x v="0"/>
    <s v="No"/>
    <n v="850"/>
    <x v="1"/>
    <x v="857"/>
    <x v="0"/>
    <x v="1"/>
  </r>
  <r>
    <n v="3400019"/>
    <s v="Dasaprakash Restaurant"/>
    <n v="1"/>
    <x v="53"/>
    <s v="Meher Cinema Complex, Gwalior Road, Rakabganj, Agra"/>
    <s v="Rakabganj"/>
    <x v="1385"/>
    <s v="Indian Rupees(Rs.)"/>
    <x v="0"/>
    <x v="0"/>
    <s v="No"/>
    <n v="550"/>
    <x v="1"/>
    <x v="1515"/>
    <x v="0"/>
    <x v="1"/>
  </r>
  <r>
    <n v="2400027"/>
    <s v="Friends Forever"/>
    <n v="1"/>
    <x v="40"/>
    <s v="13/13, Sardar Patel Marg, Civil Lines, Allahabad"/>
    <s v="Civil Lines"/>
    <x v="3"/>
    <s v="Indian Rupees(Rs.)"/>
    <x v="0"/>
    <x v="0"/>
    <s v="No"/>
    <n v="600"/>
    <x v="2"/>
    <x v="2484"/>
    <x v="0"/>
    <x v="1"/>
  </r>
  <r>
    <n v="2200011"/>
    <s v="Makhan Fish and Chicken Corner"/>
    <n v="1"/>
    <x v="78"/>
    <s v="21-A, Near Madaan Hospital, Majitha Road, Basant Nagar, Amritsar"/>
    <s v="Basant Nagar"/>
    <x v="3"/>
    <s v="Indian Rupees(Rs.)"/>
    <x v="0"/>
    <x v="0"/>
    <s v="No"/>
    <n v="700"/>
    <x v="2"/>
    <x v="856"/>
    <x v="0"/>
    <x v="1"/>
  </r>
  <r>
    <n v="2200078"/>
    <s v="Charming Chicken"/>
    <n v="1"/>
    <x v="78"/>
    <s v="Shop 3, Opposite Nari Nikaten, Majithia Road, Near Basant Nagar, Amritsar"/>
    <s v="Basant Nagar"/>
    <x v="0"/>
    <s v="Indian Rupees(Rs.)"/>
    <x v="0"/>
    <x v="0"/>
    <s v="No"/>
    <n v="300"/>
    <x v="1"/>
    <x v="2675"/>
    <x v="0"/>
    <x v="0"/>
  </r>
  <r>
    <n v="2500052"/>
    <s v="Ashoka's Veg Restaurant"/>
    <n v="1"/>
    <x v="61"/>
    <s v="31, Opposite Kohinoor Plaza, Near M P Law College, Nirala Bazar, Aurangabad"/>
    <s v="Nirala Bazar"/>
    <x v="878"/>
    <s v="Indian Rupees(Rs.)"/>
    <x v="0"/>
    <x v="0"/>
    <s v="No"/>
    <n v="400"/>
    <x v="2"/>
    <x v="2647"/>
    <x v="0"/>
    <x v="0"/>
  </r>
  <r>
    <n v="2600031"/>
    <s v="10 Downing Street"/>
    <n v="1"/>
    <x v="60"/>
    <s v="Third Floor, DB City Mall, Maharana Pratap Nagar, Bhopal"/>
    <s v="DB City, Maharana Pratap Nagar"/>
    <x v="3"/>
    <s v="Indian Rupees(Rs.)"/>
    <x v="0"/>
    <x v="0"/>
    <s v="No"/>
    <n v="1000"/>
    <x v="1"/>
    <x v="1315"/>
    <x v="0"/>
    <x v="2"/>
  </r>
  <r>
    <n v="121552"/>
    <s v="Brooklyn Central"/>
    <n v="1"/>
    <x v="64"/>
    <s v="Courtyard, Elante Mall, Phase 1, Chandigarh Industrial Area, Chandigarh"/>
    <s v="Elante Mall, Chandigarh Industrial Area"/>
    <x v="1386"/>
    <s v="Indian Rupees(Rs.)"/>
    <x v="0"/>
    <x v="0"/>
    <s v="No"/>
    <n v="1600"/>
    <x v="1"/>
    <x v="1585"/>
    <x v="0"/>
    <x v="2"/>
  </r>
  <r>
    <n v="123294"/>
    <s v="Karim's"/>
    <n v="1"/>
    <x v="64"/>
    <s v="SCO 33, Madhya Marg, Sector 7, Chandigarh"/>
    <s v="Sector 7"/>
    <x v="24"/>
    <s v="Indian Rupees(Rs.)"/>
    <x v="0"/>
    <x v="0"/>
    <s v="No"/>
    <n v="800"/>
    <x v="2"/>
    <x v="1750"/>
    <x v="0"/>
    <x v="1"/>
  </r>
  <r>
    <n v="18279289"/>
    <s v="BMG - All Day Dining"/>
    <n v="1"/>
    <x v="37"/>
    <s v="140 A, Rajpur Road, Jakhan, Dehradun"/>
    <s v="Jakhan"/>
    <x v="776"/>
    <s v="Indian Rupees(Rs.)"/>
    <x v="0"/>
    <x v="0"/>
    <s v="No"/>
    <n v="0"/>
    <x v="1"/>
    <x v="1750"/>
    <x v="0"/>
    <x v="0"/>
  </r>
  <r>
    <n v="3500024"/>
    <s v="Doon Darbar"/>
    <n v="1"/>
    <x v="37"/>
    <s v="43, Gandhi Road, Paltan Bazaar, Dehradun"/>
    <s v="Paltan Bazaar"/>
    <x v="2"/>
    <s v="Indian Rupees(Rs.)"/>
    <x v="0"/>
    <x v="0"/>
    <s v="No"/>
    <n v="600"/>
    <x v="1"/>
    <x v="838"/>
    <x v="0"/>
    <x v="1"/>
  </r>
  <r>
    <n v="307903"/>
    <s v="Thakur Bakers"/>
    <n v="1"/>
    <x v="72"/>
    <s v="Shop 24, Regalia Heights, Shipra Suncity, Indirapuram, Ghaziabad"/>
    <s v="Indirapuram"/>
    <x v="22"/>
    <s v="Indian Rupees(Rs.)"/>
    <x v="0"/>
    <x v="0"/>
    <s v="No"/>
    <n v="150"/>
    <x v="2"/>
    <x v="2466"/>
    <x v="0"/>
    <x v="0"/>
  </r>
  <r>
    <n v="8583"/>
    <s v="Chinese X'Press"/>
    <n v="1"/>
    <x v="72"/>
    <s v="Bite Inn Food Court, 2nd Floor, Shipra Mall, Gulmohar Road, Indirapuram, Ghaziabad"/>
    <s v="Shipra Mall, Indirapuram"/>
    <x v="19"/>
    <s v="Indian Rupees(Rs.)"/>
    <x v="0"/>
    <x v="0"/>
    <s v="No"/>
    <n v="600"/>
    <x v="2"/>
    <x v="1350"/>
    <x v="0"/>
    <x v="1"/>
  </r>
  <r>
    <n v="18381223"/>
    <s v="Dosa X'press"/>
    <n v="1"/>
    <x v="72"/>
    <s v="Food Court, 2nd Floor, Shipra Mall, Indirapuram, Ghaziabad"/>
    <s v="Shipra Mall, Indirapuram"/>
    <x v="64"/>
    <s v="Indian Rupees(Rs.)"/>
    <x v="0"/>
    <x v="0"/>
    <s v="No"/>
    <n v="500"/>
    <x v="2"/>
    <x v="934"/>
    <x v="0"/>
    <x v="1"/>
  </r>
  <r>
    <n v="18264963"/>
    <s v="Number 8"/>
    <n v="1"/>
    <x v="0"/>
    <s v="8, Sunder Nagar Market, Sunder Nagar, New Delhi"/>
    <s v="Sunder Nagar"/>
    <x v="1387"/>
    <s v="Indian Rupees(Rs.)"/>
    <x v="0"/>
    <x v="0"/>
    <s v="No"/>
    <n v="2200"/>
    <x v="1"/>
    <x v="2131"/>
    <x v="0"/>
    <x v="3"/>
  </r>
  <r>
    <n v="2100101"/>
    <s v="Yo! China"/>
    <n v="1"/>
    <x v="43"/>
    <s v="1st Floor, Adityam Building,Borthakur Mall Road, Ulubari, Guwahati"/>
    <s v="Ulubari"/>
    <x v="19"/>
    <s v="Indian Rupees(Rs.)"/>
    <x v="0"/>
    <x v="0"/>
    <s v="No"/>
    <n v="800"/>
    <x v="1"/>
    <x v="1238"/>
    <x v="0"/>
    <x v="1"/>
  </r>
  <r>
    <n v="1401857"/>
    <s v="The Yellow Chilli"/>
    <n v="1"/>
    <x v="49"/>
    <s v="Block B-3, Dhan Trident, Near Metro Tower, PU-4, Scheme 54, Vijay Nagar, Indore"/>
    <s v="Vijay Nagar"/>
    <x v="1103"/>
    <s v="Indian Rupees(Rs.)"/>
    <x v="0"/>
    <x v="0"/>
    <s v="No"/>
    <n v="1100"/>
    <x v="1"/>
    <x v="2394"/>
    <x v="0"/>
    <x v="2"/>
  </r>
  <r>
    <n v="101834"/>
    <s v="Blackout"/>
    <n v="1"/>
    <x v="73"/>
    <s v="Hotel Golden Oak, 9th Floor, Ahinsa Circle, Landmark Building, C Scheme, Jaipur"/>
    <s v="C Scheme"/>
    <x v="1388"/>
    <s v="Indian Rupees(Rs.)"/>
    <x v="0"/>
    <x v="0"/>
    <s v="No"/>
    <n v="1650"/>
    <x v="1"/>
    <x v="491"/>
    <x v="0"/>
    <x v="2"/>
  </r>
  <r>
    <n v="100306"/>
    <s v="Replay"/>
    <n v="1"/>
    <x v="73"/>
    <s v="SB 57, 5th Floor, Ridhi Tower, Opposite SMS Stadium, Tonk Road, Jaipur"/>
    <s v="Tonk Road"/>
    <x v="1389"/>
    <s v="Indian Rupees(Rs.)"/>
    <x v="0"/>
    <x v="0"/>
    <s v="No"/>
    <n v="1500"/>
    <x v="1"/>
    <x v="2818"/>
    <x v="0"/>
    <x v="2"/>
  </r>
  <r>
    <n v="2300476"/>
    <s v="Dunkin Donuts"/>
    <n v="1"/>
    <x v="45"/>
    <s v="Third Floor, Plot 1 &amp; 1A, Z Square Mall, Mall Road, Kanpur"/>
    <s v="Mall Road"/>
    <x v="771"/>
    <s v="Indian Rupees(Rs.)"/>
    <x v="0"/>
    <x v="0"/>
    <s v="No"/>
    <n v="500"/>
    <x v="1"/>
    <x v="2819"/>
    <x v="0"/>
    <x v="1"/>
  </r>
  <r>
    <n v="2300003"/>
    <s v="Anaicha's Food Joint"/>
    <n v="1"/>
    <x v="45"/>
    <s v="113/187, Swaroop Nagar, Kanpur"/>
    <s v="Swaroop Nagar"/>
    <x v="1390"/>
    <s v="Indian Rupees(Rs.)"/>
    <x v="0"/>
    <x v="0"/>
    <s v="No"/>
    <n v="850"/>
    <x v="1"/>
    <x v="139"/>
    <x v="0"/>
    <x v="1"/>
  </r>
  <r>
    <n v="901004"/>
    <s v="Aangan - Downtown Multicuisine Restaurant"/>
    <n v="1"/>
    <x v="74"/>
    <s v="32/1180C, Civil Lane Road, Palarivattom, Kochi"/>
    <s v="Palarivattom"/>
    <x v="1391"/>
    <s v="Indian Rupees(Rs.)"/>
    <x v="0"/>
    <x v="0"/>
    <s v="No"/>
    <n v="650"/>
    <x v="1"/>
    <x v="881"/>
    <x v="0"/>
    <x v="1"/>
  </r>
  <r>
    <n v="25570"/>
    <s v="Barbeque Nation"/>
    <n v="1"/>
    <x v="66"/>
    <s v="24, 1st Floor, Park Center Building, Park Street Area, Kolkata"/>
    <s v="Park Street Area"/>
    <x v="3"/>
    <s v="Indian Rupees(Rs.)"/>
    <x v="0"/>
    <x v="0"/>
    <s v="No"/>
    <n v="1600"/>
    <x v="3"/>
    <x v="2769"/>
    <x v="0"/>
    <x v="2"/>
  </r>
  <r>
    <n v="15239"/>
    <s v="Basant Restaurant"/>
    <n v="1"/>
    <x v="79"/>
    <s v="Urban Estate, Main Market, Phase 1, Dugri, Ludhiana"/>
    <s v="A Hotel, Gurdev Nagar"/>
    <x v="20"/>
    <s v="Indian Rupees(Rs.)"/>
    <x v="0"/>
    <x v="0"/>
    <s v="No"/>
    <n v="800"/>
    <x v="1"/>
    <x v="1417"/>
    <x v="0"/>
    <x v="1"/>
  </r>
  <r>
    <n v="3100033"/>
    <s v="Liquid Lounge"/>
    <n v="1"/>
    <x v="51"/>
    <s v="KMC Mercara Trunk Road, Near Hotel Woodside, Balmatta, Mangalore"/>
    <s v="Balmatta"/>
    <x v="1392"/>
    <s v="Indian Rupees(Rs.)"/>
    <x v="0"/>
    <x v="0"/>
    <s v="No"/>
    <n v="800"/>
    <x v="1"/>
    <x v="2820"/>
    <x v="0"/>
    <x v="1"/>
  </r>
  <r>
    <n v="3600375"/>
    <s v="The Old House"/>
    <n v="1"/>
    <x v="54"/>
    <s v="451, Jhansi Rani Lakshmi Bai Road, Chamrajpura, Mysore"/>
    <s v="Chamrajpura"/>
    <x v="27"/>
    <s v="Indian Rupees(Rs.)"/>
    <x v="0"/>
    <x v="0"/>
    <s v="No"/>
    <n v="800"/>
    <x v="1"/>
    <x v="489"/>
    <x v="0"/>
    <x v="1"/>
  </r>
  <r>
    <n v="3600012"/>
    <s v="Empire Restaurant"/>
    <n v="1"/>
    <x v="54"/>
    <s v="2820/1, 8th Cross, Kalidasa Road, Vani Vilas Mohalla, Gokulam, Mysore"/>
    <s v="Gokulam"/>
    <x v="1393"/>
    <s v="Indian Rupees(Rs.)"/>
    <x v="0"/>
    <x v="0"/>
    <s v="No"/>
    <n v="500"/>
    <x v="1"/>
    <x v="2821"/>
    <x v="0"/>
    <x v="1"/>
  </r>
  <r>
    <n v="3300065"/>
    <s v="FSB"/>
    <n v="1"/>
    <x v="58"/>
    <s v="B/9, Orange City Towers, Opposite Tilak Patrakar Bhavan, Dhantoli, Nagpur"/>
    <s v="Dhantoli"/>
    <x v="1394"/>
    <s v="Indian Rupees(Rs.)"/>
    <x v="0"/>
    <x v="0"/>
    <s v="No"/>
    <n v="1100"/>
    <x v="1"/>
    <x v="1199"/>
    <x v="0"/>
    <x v="2"/>
  </r>
  <r>
    <n v="1600108"/>
    <s v="The Bake Studio"/>
    <n v="1"/>
    <x v="39"/>
    <s v="Bon Vivant, Opposite Dongre Ground, College Road, Nashik"/>
    <s v="Bon Vivant, College Road"/>
    <x v="396"/>
    <s v="Indian Rupees(Rs.)"/>
    <x v="0"/>
    <x v="0"/>
    <s v="No"/>
    <n v="400"/>
    <x v="1"/>
    <x v="635"/>
    <x v="0"/>
    <x v="0"/>
  </r>
  <r>
    <n v="1600219"/>
    <s v="12212"/>
    <n v="1"/>
    <x v="39"/>
    <s v="Shop 10, Ramrajya Building 7, Samarth Nagar, Next to Bhonsala Military school, College Road, Nashik"/>
    <s v="College Road"/>
    <x v="12"/>
    <s v="Indian Rupees(Rs.)"/>
    <x v="0"/>
    <x v="0"/>
    <s v="No"/>
    <n v="400"/>
    <x v="1"/>
    <x v="1127"/>
    <x v="0"/>
    <x v="0"/>
  </r>
  <r>
    <n v="3620"/>
    <s v="Cafe Diva"/>
    <n v="1"/>
    <x v="0"/>
    <s v="N-8, N Block Market, Greater Kailash (GK) 1, New Delhi"/>
    <s v="Greater Kailash (GK) 1"/>
    <x v="1161"/>
    <s v="Indian Rupees(Rs.)"/>
    <x v="1"/>
    <x v="1"/>
    <s v="No"/>
    <n v="2200"/>
    <x v="1"/>
    <x v="2822"/>
    <x v="0"/>
    <x v="3"/>
  </r>
  <r>
    <n v="4000069"/>
    <s v="Angeethi"/>
    <n v="1"/>
    <x v="52"/>
    <s v="101, Gharonda Complex, Jagdeo Path Crossing, Bailey Road, Khajpura, Patna"/>
    <s v="Khajpura"/>
    <x v="8"/>
    <s v="Indian Rupees(Rs.)"/>
    <x v="0"/>
    <x v="0"/>
    <s v="No"/>
    <n v="800"/>
    <x v="2"/>
    <x v="844"/>
    <x v="0"/>
    <x v="1"/>
  </r>
  <r>
    <n v="4000007"/>
    <s v="Roti Restaurant"/>
    <n v="1"/>
    <x v="52"/>
    <s v="Opposite A.N College, Boring Road, Sri Krishnapuri, Patna"/>
    <s v="Sri Krishnapuri"/>
    <x v="68"/>
    <s v="Indian Rupees(Rs.)"/>
    <x v="0"/>
    <x v="0"/>
    <s v="No"/>
    <n v="500"/>
    <x v="2"/>
    <x v="379"/>
    <x v="0"/>
    <x v="1"/>
  </r>
  <r>
    <n v="3700069"/>
    <s v="Le Cafe"/>
    <n v="1"/>
    <x v="41"/>
    <s v="Beach Road, Near Gandhi Statue, White Town, Puducherry"/>
    <s v="White Town"/>
    <x v="7"/>
    <s v="Indian Rupees(Rs.)"/>
    <x v="0"/>
    <x v="0"/>
    <s v="No"/>
    <n v="450"/>
    <x v="2"/>
    <x v="2614"/>
    <x v="0"/>
    <x v="0"/>
  </r>
  <r>
    <n v="2700036"/>
    <s v="Aroma - The Royal Retreat"/>
    <n v="1"/>
    <x v="77"/>
    <s v="The Royal Retreat, Krishna Nagar, Booti, Bariatu, Ranchi"/>
    <s v="The Royal Retreat, Bariatu"/>
    <x v="68"/>
    <s v="Indian Rupees(Rs.)"/>
    <x v="0"/>
    <x v="0"/>
    <s v="No"/>
    <n v="1500"/>
    <x v="1"/>
    <x v="2308"/>
    <x v="0"/>
    <x v="2"/>
  </r>
  <r>
    <n v="3900021"/>
    <s v="Open Hand Shop &amp; Cafe"/>
    <n v="1"/>
    <x v="42"/>
    <s v="B1/128-3, Dumraun Bagh Colony, Assi Ghat, Varanasi"/>
    <s v="Assi Ghat"/>
    <x v="7"/>
    <s v="Indian Rupees(Rs.)"/>
    <x v="0"/>
    <x v="0"/>
    <s v="No"/>
    <n v="450"/>
    <x v="2"/>
    <x v="2179"/>
    <x v="0"/>
    <x v="0"/>
  </r>
  <r>
    <n v="3900032"/>
    <s v="Kashi Chat Bhandar"/>
    <n v="1"/>
    <x v="42"/>
    <s v="D-37/49, Godaulia, Varanasi"/>
    <s v="Godaulia"/>
    <x v="43"/>
    <s v="Indian Rupees(Rs.)"/>
    <x v="0"/>
    <x v="0"/>
    <s v="No"/>
    <n v="150"/>
    <x v="1"/>
    <x v="2506"/>
    <x v="0"/>
    <x v="0"/>
  </r>
  <r>
    <n v="3900057"/>
    <s v="Ming Garden"/>
    <n v="1"/>
    <x v="42"/>
    <s v="34-B, Ravindra Puri, Near Lanka,Varanasi"/>
    <s v="Lanka"/>
    <x v="19"/>
    <s v="Indian Rupees(Rs.)"/>
    <x v="0"/>
    <x v="0"/>
    <s v="No"/>
    <n v="600"/>
    <x v="1"/>
    <x v="851"/>
    <x v="0"/>
    <x v="1"/>
  </r>
  <r>
    <n v="2800294"/>
    <s v="Sri Sairam Parlour"/>
    <n v="1"/>
    <x v="47"/>
    <s v="Diamond Park, Railway New Colony Road, Dwaraka Nagar, Vizag"/>
    <s v="Dwaraka Nagar"/>
    <x v="311"/>
    <s v="Indian Rupees(Rs.)"/>
    <x v="0"/>
    <x v="0"/>
    <s v="No"/>
    <n v="300"/>
    <x v="1"/>
    <x v="2614"/>
    <x v="0"/>
    <x v="0"/>
  </r>
  <r>
    <n v="2800100"/>
    <s v="D Cabana"/>
    <n v="1"/>
    <x v="47"/>
    <s v="Beach Road, Near Bus Stop, Sagar Nagar, Visakhapatnam"/>
    <s v="Sagar Nagar"/>
    <x v="1395"/>
    <s v="Indian Rupees(Rs.)"/>
    <x v="0"/>
    <x v="0"/>
    <s v="No"/>
    <n v="600"/>
    <x v="1"/>
    <x v="2628"/>
    <x v="0"/>
    <x v="1"/>
  </r>
  <r>
    <n v="110516"/>
    <s v="The Garden Cafe - The Fern"/>
    <n v="1"/>
    <x v="59"/>
    <s v="The Fern, Near Sola Overbridge, S G Highway, Sola, Ahmedabad"/>
    <s v="The Fern, Sola"/>
    <x v="1396"/>
    <s v="Indian Rupees(Rs.)"/>
    <x v="0"/>
    <x v="0"/>
    <s v="No"/>
    <n v="1200"/>
    <x v="1"/>
    <x v="750"/>
    <x v="0"/>
    <x v="2"/>
  </r>
  <r>
    <n v="18317988"/>
    <s v="The BrewMaster"/>
    <n v="1"/>
    <x v="40"/>
    <s v="Near Vishal Megamart, Civil Lines, Allahabad"/>
    <s v="Civil Lines"/>
    <x v="367"/>
    <s v="Indian Rupees(Rs.)"/>
    <x v="0"/>
    <x v="0"/>
    <s v="No"/>
    <n v="0"/>
    <x v="2"/>
    <x v="2823"/>
    <x v="0"/>
    <x v="0"/>
  </r>
  <r>
    <n v="2500054"/>
    <s v="Angeethi Restaurant"/>
    <n v="1"/>
    <x v="61"/>
    <s v="Seven Hill Flyover, Jalna Road, Vidya Nagar, CIDCO, Aurangabad"/>
    <s v="CIDCO"/>
    <x v="3"/>
    <s v="Indian Rupees(Rs.)"/>
    <x v="0"/>
    <x v="0"/>
    <s v="No"/>
    <n v="600"/>
    <x v="2"/>
    <x v="2091"/>
    <x v="0"/>
    <x v="1"/>
  </r>
  <r>
    <n v="2500062"/>
    <s v="Kareem's Fine Dining"/>
    <n v="1"/>
    <x v="61"/>
    <s v="A1-A3, Motiwala Complex, Below KFC Restaurant, Nirala Bazar, Aurangabad"/>
    <s v="Nirala Bazar"/>
    <x v="315"/>
    <s v="Indian Rupees(Rs.)"/>
    <x v="0"/>
    <x v="0"/>
    <s v="No"/>
    <n v="700"/>
    <x v="2"/>
    <x v="570"/>
    <x v="0"/>
    <x v="1"/>
  </r>
  <r>
    <n v="18359919"/>
    <s v="Onesta"/>
    <n v="1"/>
    <x v="69"/>
    <s v="Site 15, 15th Cross, 100 Feet Road, 4th Phase, JP Nagar, Bangalore"/>
    <s v="JP Nagar"/>
    <x v="1255"/>
    <s v="Indian Rupees(Rs.)"/>
    <x v="0"/>
    <x v="0"/>
    <s v="No"/>
    <n v="600"/>
    <x v="3"/>
    <x v="2824"/>
    <x v="0"/>
    <x v="1"/>
  </r>
  <r>
    <n v="2600025"/>
    <s v="Pizza Hut"/>
    <n v="1"/>
    <x v="60"/>
    <s v="Third Floor, DB City Mall, Arera Hills, Maharana Pratap Nagar, Bhopal"/>
    <s v="DB City, Maharana Pratap Nagar"/>
    <x v="5"/>
    <s v="Indian Rupees(Rs.)"/>
    <x v="0"/>
    <x v="0"/>
    <s v="No"/>
    <n v="650"/>
    <x v="1"/>
    <x v="146"/>
    <x v="0"/>
    <x v="1"/>
  </r>
  <r>
    <n v="18235390"/>
    <s v="Brewberrys The Coffee Bar"/>
    <n v="1"/>
    <x v="76"/>
    <s v="3, Infocity Road, Patia, Bhubaneshwar"/>
    <s v="Patia"/>
    <x v="7"/>
    <s v="Indian Rupees(Rs.)"/>
    <x v="0"/>
    <x v="0"/>
    <s v="No"/>
    <n v="400"/>
    <x v="1"/>
    <x v="1379"/>
    <x v="0"/>
    <x v="0"/>
  </r>
  <r>
    <n v="121553"/>
    <s v="Kylin Experience"/>
    <n v="1"/>
    <x v="64"/>
    <s v="312 A, 3rd Floor, Elante Mall, Phase 1, Chandigarh Industrial Area, Chandigarh"/>
    <s v="Elante Mall, Chandigarh Industrial Area"/>
    <x v="1397"/>
    <s v="Indian Rupees(Rs.)"/>
    <x v="0"/>
    <x v="0"/>
    <s v="No"/>
    <n v="1600"/>
    <x v="1"/>
    <x v="2739"/>
    <x v="0"/>
    <x v="2"/>
  </r>
  <r>
    <n v="121335"/>
    <s v="Pirates Of Grill"/>
    <n v="1"/>
    <x v="64"/>
    <s v="313, Third Floor, Elante Mall, Phase 1, Chandigarh Industrial Area, Chandigarh"/>
    <s v="Elante Mall, Chandigarh Industrial Area"/>
    <x v="486"/>
    <s v="Indian Rupees(Rs.)"/>
    <x v="0"/>
    <x v="0"/>
    <s v="No"/>
    <n v="1200"/>
    <x v="1"/>
    <x v="2825"/>
    <x v="0"/>
    <x v="2"/>
  </r>
  <r>
    <n v="120014"/>
    <s v="Barbeque Nation"/>
    <n v="1"/>
    <x v="64"/>
    <s v="SCO 39, Madhya Marg, Sector 26, Chandigarh"/>
    <s v="Sector 26"/>
    <x v="3"/>
    <s v="Indian Rupees(Rs.)"/>
    <x v="0"/>
    <x v="0"/>
    <s v="No"/>
    <n v="1300"/>
    <x v="1"/>
    <x v="2250"/>
    <x v="0"/>
    <x v="2"/>
  </r>
  <r>
    <n v="72604"/>
    <s v="Coal Barbecues"/>
    <n v="1"/>
    <x v="65"/>
    <s v="17-18, Rajalakshmi Nagar, 7th Cross Street, 100 Feet Bypass Road, Velachery, Chennai"/>
    <s v="Velachery"/>
    <x v="1398"/>
    <s v="Indian Rupees(Rs.)"/>
    <x v="0"/>
    <x v="0"/>
    <s v="No"/>
    <n v="1400"/>
    <x v="3"/>
    <x v="1968"/>
    <x v="0"/>
    <x v="2"/>
  </r>
  <r>
    <n v="3000001"/>
    <s v="That's Y Food"/>
    <n v="1"/>
    <x v="48"/>
    <s v="24/49, TV Swamy Road East, Opposite Emeral Building, RS Puram, Coimbatore"/>
    <s v="RS Puram"/>
    <x v="122"/>
    <s v="Indian Rupees(Rs.)"/>
    <x v="0"/>
    <x v="0"/>
    <s v="No"/>
    <n v="1400"/>
    <x v="1"/>
    <x v="2319"/>
    <x v="0"/>
    <x v="2"/>
  </r>
  <r>
    <n v="18168161"/>
    <s v="Domino's Pizza"/>
    <n v="1"/>
    <x v="72"/>
    <s v="Shop 18, Lower Ground, Shipra Mall, Indirapuram, Ghaziabad"/>
    <s v="Shipra Mall, Indirapuram"/>
    <x v="30"/>
    <s v="Indian Rupees(Rs.)"/>
    <x v="0"/>
    <x v="0"/>
    <s v="No"/>
    <n v="700"/>
    <x v="2"/>
    <x v="569"/>
    <x v="0"/>
    <x v="1"/>
  </r>
  <r>
    <n v="18384506"/>
    <s v="The Basement Cafí©"/>
    <n v="1"/>
    <x v="43"/>
    <s v="R.G. Baruah Road, Near Guwahati Commerece College, Chandmari, Guwahati"/>
    <s v="Chandmari"/>
    <x v="7"/>
    <s v="Indian Rupees(Rs.)"/>
    <x v="0"/>
    <x v="0"/>
    <s v="No"/>
    <n v="600"/>
    <x v="3"/>
    <x v="416"/>
    <x v="0"/>
    <x v="1"/>
  </r>
  <r>
    <n v="18480196"/>
    <s v="Fat Belly"/>
    <n v="1"/>
    <x v="43"/>
    <s v="Opposite Rabindra Bhawan, GNB Road, Ambari, Dighalipukhuri East, Uzan Bazaar, Guwahati"/>
    <s v="Uzan Bazaar"/>
    <x v="1399"/>
    <s v="Indian Rupees(Rs.)"/>
    <x v="0"/>
    <x v="0"/>
    <s v="No"/>
    <n v="500"/>
    <x v="1"/>
    <x v="2097"/>
    <x v="0"/>
    <x v="1"/>
  </r>
  <r>
    <n v="1402335"/>
    <s v="Freito"/>
    <n v="1"/>
    <x v="49"/>
    <s v="343-344, Rooftop, Scheme 54, Vijay Nagar, Indore"/>
    <s v="Vijay Nagar"/>
    <x v="1118"/>
    <s v="Indian Rupees(Rs.)"/>
    <x v="0"/>
    <x v="0"/>
    <s v="No"/>
    <n v="650"/>
    <x v="2"/>
    <x v="1589"/>
    <x v="0"/>
    <x v="1"/>
  </r>
  <r>
    <n v="100305"/>
    <s v="The Forresta Kitchen &amp; Bar"/>
    <n v="1"/>
    <x v="73"/>
    <s v="Devraj Niwas, Near Moti Mahal Cinema, Khasa Kothi Crossing, Gopalbari, Jaipur"/>
    <s v="Devraj Niwas, Bani Park"/>
    <x v="1400"/>
    <s v="Indian Rupees(Rs.)"/>
    <x v="0"/>
    <x v="0"/>
    <s v="No"/>
    <n v="1800"/>
    <x v="1"/>
    <x v="2487"/>
    <x v="0"/>
    <x v="2"/>
  </r>
  <r>
    <n v="18377112"/>
    <s v="Nawwarah"/>
    <n v="1"/>
    <x v="66"/>
    <s v="48A, Syed Amir Ali Avenue, Ballygunge, Kolkata"/>
    <s v="Ballygunge"/>
    <x v="1401"/>
    <s v="Indian Rupees(Rs.)"/>
    <x v="0"/>
    <x v="0"/>
    <s v="No"/>
    <n v="1000"/>
    <x v="1"/>
    <x v="656"/>
    <x v="0"/>
    <x v="2"/>
  </r>
  <r>
    <n v="800237"/>
    <s v="Percussion"/>
    <n v="1"/>
    <x v="57"/>
    <s v="2/139, Vijay Khand, Next to Gomti Nagar Police Station, Gomti Nagar, Lucknow"/>
    <s v="Gomti Nagar"/>
    <x v="363"/>
    <s v="Indian Rupees(Rs.)"/>
    <x v="0"/>
    <x v="0"/>
    <s v="No"/>
    <n v="1000"/>
    <x v="1"/>
    <x v="2825"/>
    <x v="0"/>
    <x v="2"/>
  </r>
  <r>
    <n v="801170"/>
    <s v="Spice Caves"/>
    <n v="1"/>
    <x v="57"/>
    <s v="Above Samsung TV Showroom, Patrakar Puram, Gomti Nagar, Lucknow"/>
    <s v="Gomti Nagar"/>
    <x v="49"/>
    <s v="Indian Rupees(Rs.)"/>
    <x v="0"/>
    <x v="0"/>
    <s v="No"/>
    <n v="1200"/>
    <x v="1"/>
    <x v="1756"/>
    <x v="0"/>
    <x v="2"/>
  </r>
  <r>
    <n v="800326"/>
    <s v="Royal Sky"/>
    <n v="1"/>
    <x v="57"/>
    <s v="31/37, 1st Floor, Opposite Halwasiya Market, Maqbara Road, Lalbagh, Lucknow"/>
    <s v="Lalbagh"/>
    <x v="350"/>
    <s v="Indian Rupees(Rs.)"/>
    <x v="0"/>
    <x v="0"/>
    <s v="No"/>
    <n v="1100"/>
    <x v="1"/>
    <x v="2826"/>
    <x v="0"/>
    <x v="2"/>
  </r>
  <r>
    <n v="15717"/>
    <s v="The BrewMaster - The Mix Fine Dine"/>
    <n v="1"/>
    <x v="79"/>
    <s v="3rd Floor, Westend Mall, Rajguru Nagar, Ludhiana"/>
    <s v="Westend Mall, Rajguru Nagar"/>
    <x v="444"/>
    <s v="Indian Rupees(Rs.)"/>
    <x v="0"/>
    <x v="0"/>
    <s v="No"/>
    <n v="1500"/>
    <x v="1"/>
    <x v="2468"/>
    <x v="0"/>
    <x v="2"/>
  </r>
  <r>
    <n v="3100017"/>
    <s v="Sagar Ratna"/>
    <n v="1"/>
    <x v="51"/>
    <s v="Hotel Ocean Pearl, KS Rao Road, Near PVS Circle, Kodailbail, Mangalore"/>
    <s v="The Ocean Pearl, Kodailbail"/>
    <x v="72"/>
    <s v="Indian Rupees(Rs.)"/>
    <x v="0"/>
    <x v="0"/>
    <s v="No"/>
    <n v="500"/>
    <x v="1"/>
    <x v="822"/>
    <x v="0"/>
    <x v="1"/>
  </r>
  <r>
    <n v="17806994"/>
    <s v="Mirchi And Mime"/>
    <n v="1"/>
    <x v="71"/>
    <s v="Transocean House, Lake Boulevard, Hiranandani Business Park, Powai, Mumbai"/>
    <s v="Powai"/>
    <x v="193"/>
    <s v="Indian Rupees(Rs.)"/>
    <x v="0"/>
    <x v="0"/>
    <s v="No"/>
    <n v="1500"/>
    <x v="3"/>
    <x v="2098"/>
    <x v="0"/>
    <x v="2"/>
  </r>
  <r>
    <n v="3600354"/>
    <s v="Cafe Cornucopia"/>
    <n v="1"/>
    <x v="54"/>
    <s v="22nd Cross, 14th Main, 3rd Stage, Block C, Vijay Nagar, Mysore"/>
    <s v="Vijay Nagar"/>
    <x v="1402"/>
    <s v="Indian Rupees(Rs.)"/>
    <x v="0"/>
    <x v="0"/>
    <s v="No"/>
    <n v="700"/>
    <x v="1"/>
    <x v="150"/>
    <x v="0"/>
    <x v="1"/>
  </r>
  <r>
    <n v="18255171"/>
    <s v="Tokyo Mon Amour"/>
    <n v="1"/>
    <x v="0"/>
    <s v="28, Main Market, Lodhi Colony, New Delhi"/>
    <s v="Lodhi Colony"/>
    <x v="1403"/>
    <s v="Indian Rupees(Rs.)"/>
    <x v="1"/>
    <x v="0"/>
    <s v="No"/>
    <n v="2200"/>
    <x v="2"/>
    <x v="45"/>
    <x v="0"/>
    <x v="3"/>
  </r>
  <r>
    <n v="3700056"/>
    <s v="Cafe Ole"/>
    <n v="1"/>
    <x v="41"/>
    <s v="319, Mission Street, MG Road, Puducherry"/>
    <s v="MG Road"/>
    <x v="229"/>
    <s v="Indian Rupees(Rs.)"/>
    <x v="0"/>
    <x v="0"/>
    <s v="No"/>
    <n v="700"/>
    <x v="1"/>
    <x v="1754"/>
    <x v="0"/>
    <x v="1"/>
  </r>
  <r>
    <n v="4905"/>
    <s v="Kylin Skybar"/>
    <n v="1"/>
    <x v="0"/>
    <s v="T-302, 3rd Floor, Ambience Mall, Vasant Kunj, New Delhi"/>
    <s v="Ambience Mall, Vasant Kunj"/>
    <x v="1404"/>
    <s v="Indian Rupees(Rs.)"/>
    <x v="1"/>
    <x v="0"/>
    <s v="No"/>
    <n v="2200"/>
    <x v="1"/>
    <x v="2456"/>
    <x v="0"/>
    <x v="3"/>
  </r>
  <r>
    <n v="18388053"/>
    <s v="The Best"/>
    <n v="1"/>
    <x v="77"/>
    <s v="R.S.Tower, Circular Road, Lalpur, Ranchi"/>
    <s v="Lalpur"/>
    <x v="68"/>
    <s v="Indian Rupees(Rs.)"/>
    <x v="0"/>
    <x v="0"/>
    <s v="No"/>
    <n v="400"/>
    <x v="2"/>
    <x v="656"/>
    <x v="0"/>
    <x v="0"/>
  </r>
  <r>
    <n v="2700011"/>
    <s v="7th Heaven"/>
    <n v="1"/>
    <x v="77"/>
    <s v="1st Floor, Shrilok Complex, Near Santevita Hospital, H B Road, Lalpur, Ranchi"/>
    <s v="Lalpur"/>
    <x v="72"/>
    <s v="Indian Rupees(Rs.)"/>
    <x v="0"/>
    <x v="0"/>
    <s v="No"/>
    <n v="400"/>
    <x v="1"/>
    <x v="822"/>
    <x v="0"/>
    <x v="0"/>
  </r>
  <r>
    <n v="3800477"/>
    <s v="The Creamery"/>
    <n v="1"/>
    <x v="46"/>
    <s v="G 31, Someshwar Square, Opposite Aagam Bungalow, Vesu, Surat"/>
    <s v="Vesu"/>
    <x v="61"/>
    <s v="Indian Rupees(Rs.)"/>
    <x v="0"/>
    <x v="0"/>
    <s v="No"/>
    <n v="250"/>
    <x v="1"/>
    <x v="496"/>
    <x v="0"/>
    <x v="0"/>
  </r>
  <r>
    <n v="2800096"/>
    <s v="Kamat Restaurant"/>
    <n v="1"/>
    <x v="47"/>
    <s v="Beach Road, Near Santhi Ashram, Lawsons Bay, Visakhapatnam"/>
    <s v="Lawsons Bay"/>
    <x v="1405"/>
    <s v="Indian Rupees(Rs.)"/>
    <x v="0"/>
    <x v="0"/>
    <s v="No"/>
    <n v="600"/>
    <x v="1"/>
    <x v="709"/>
    <x v="0"/>
    <x v="1"/>
  </r>
  <r>
    <n v="2800881"/>
    <s v="Plot 17"/>
    <n v="1"/>
    <x v="47"/>
    <s v="Plot 17, Gangapur Layout, Siripuram, Vizag"/>
    <s v="Siripuram"/>
    <x v="1406"/>
    <s v="Indian Rupees(Rs.)"/>
    <x v="0"/>
    <x v="0"/>
    <s v="No"/>
    <n v="600"/>
    <x v="1"/>
    <x v="1273"/>
    <x v="0"/>
    <x v="1"/>
  </r>
  <r>
    <n v="2400014"/>
    <s v="McDonald's"/>
    <n v="1"/>
    <x v="40"/>
    <s v="Shop 4, 34-B, M G Marg, Civil Lines, Allahabad"/>
    <s v="Civil Lines"/>
    <x v="12"/>
    <s v="Indian Rupees(Rs.)"/>
    <x v="0"/>
    <x v="0"/>
    <s v="No"/>
    <n v="400"/>
    <x v="2"/>
    <x v="2740"/>
    <x v="0"/>
    <x v="0"/>
  </r>
  <r>
    <n v="2200067"/>
    <s v="Bubby Fish &amp; Chicken Corner"/>
    <n v="1"/>
    <x v="78"/>
    <s v="Near Crystal Chowk, Cooper Road, INA Colony, Amritsar"/>
    <s v="INA Colony"/>
    <x v="0"/>
    <s v="Indian Rupees(Rs.)"/>
    <x v="0"/>
    <x v="0"/>
    <s v="No"/>
    <n v="300"/>
    <x v="1"/>
    <x v="2590"/>
    <x v="0"/>
    <x v="0"/>
  </r>
  <r>
    <n v="2200132"/>
    <s v="Brothers Dhaba"/>
    <n v="1"/>
    <x v="78"/>
    <s v="Golden Temple Out Road, Opposite Amritsar Municipal Corporation, Town Hall, Amritsar"/>
    <s v="Town Hall"/>
    <x v="0"/>
    <s v="Indian Rupees(Rs.)"/>
    <x v="0"/>
    <x v="0"/>
    <s v="No"/>
    <n v="500"/>
    <x v="1"/>
    <x v="640"/>
    <x v="0"/>
    <x v="1"/>
  </r>
  <r>
    <n v="2500007"/>
    <s v="Kareem's Kabab &amp; Biryani"/>
    <n v="1"/>
    <x v="61"/>
    <s v="First Floor, Food Court, Prozone Mall, MIDC Industrial Area, Chicalthana, Aurangabad"/>
    <s v="Prozone Mall, Chicalthana"/>
    <x v="14"/>
    <s v="Indian Rupees(Rs.)"/>
    <x v="0"/>
    <x v="0"/>
    <s v="No"/>
    <n v="650"/>
    <x v="2"/>
    <x v="154"/>
    <x v="0"/>
    <x v="1"/>
  </r>
  <r>
    <n v="2900354"/>
    <s v="Silver Streak"/>
    <n v="1"/>
    <x v="76"/>
    <s v="Ground Floor, BMC Bhawani Mall, Sahid Nagar, Bhubaneshwar"/>
    <s v="BMC Bhawani Mall, Sahid Nagar"/>
    <x v="19"/>
    <s v="Indian Rupees(Rs.)"/>
    <x v="0"/>
    <x v="0"/>
    <s v="No"/>
    <n v="550"/>
    <x v="1"/>
    <x v="2485"/>
    <x v="0"/>
    <x v="1"/>
  </r>
  <r>
    <n v="2900044"/>
    <s v="Mamma Mia - Mayfair Lagoon"/>
    <n v="1"/>
    <x v="76"/>
    <s v="Mayfair Lagoon, 8-B, Jayadev Vihar, Bhubaneshwar"/>
    <s v="Mayfair Lagoon, Jayadev Vihar"/>
    <x v="1407"/>
    <s v="Indian Rupees(Rs.)"/>
    <x v="0"/>
    <x v="0"/>
    <s v="No"/>
    <n v="1400"/>
    <x v="1"/>
    <x v="2827"/>
    <x v="0"/>
    <x v="2"/>
  </r>
  <r>
    <n v="2900473"/>
    <s v="Chill Ummm"/>
    <n v="1"/>
    <x v="76"/>
    <s v="DS Tower, 2nd Floor, Plot 516/1763/4177, Near Big Bazar, Patia, Bhubaneshwar"/>
    <s v="Patia"/>
    <x v="1408"/>
    <s v="Indian Rupees(Rs.)"/>
    <x v="0"/>
    <x v="0"/>
    <s v="No"/>
    <n v="450"/>
    <x v="1"/>
    <x v="2828"/>
    <x v="0"/>
    <x v="0"/>
  </r>
  <r>
    <n v="3500017"/>
    <s v="Anandam"/>
    <n v="1"/>
    <x v="37"/>
    <s v="69, Krishna Tower, Rajpur Road, Hathibarkala Salwala, Dehradun"/>
    <s v="Hathibarkala Salwala"/>
    <x v="1409"/>
    <s v="Indian Rupees(Rs.)"/>
    <x v="0"/>
    <x v="0"/>
    <s v="No"/>
    <n v="650"/>
    <x v="1"/>
    <x v="884"/>
    <x v="0"/>
    <x v="1"/>
  </r>
  <r>
    <n v="3500013"/>
    <s v="Dunkin Donuts"/>
    <n v="1"/>
    <x v="37"/>
    <s v="UG 03, Pacific Mall, Rajpur Road, Jakhan, Dehradun"/>
    <s v="Pacific Mall, Jakhan"/>
    <x v="1410"/>
    <s v="Indian Rupees(Rs.)"/>
    <x v="0"/>
    <x v="0"/>
    <s v="No"/>
    <n v="600"/>
    <x v="1"/>
    <x v="500"/>
    <x v="0"/>
    <x v="1"/>
  </r>
  <r>
    <n v="130008"/>
    <s v="Fisherman's Cove"/>
    <n v="1"/>
    <x v="38"/>
    <s v="Main Candolim Road, Titos Vaddo, Candolim, Goa"/>
    <s v="Candolim"/>
    <x v="1411"/>
    <s v="Indian Rupees(Rs.)"/>
    <x v="0"/>
    <x v="0"/>
    <s v="No"/>
    <n v="700"/>
    <x v="1"/>
    <x v="2688"/>
    <x v="0"/>
    <x v="1"/>
  </r>
  <r>
    <n v="94286"/>
    <s v="AB's - Absolute Barbecues"/>
    <n v="1"/>
    <x v="70"/>
    <s v="Plot 483, 4th Floor, Pemmasani Complex, Bajaj Electronics Building, Near Madhapur Police Station, Road 36, Jubilee Hills, Hyderabad"/>
    <s v="Jubilee Hills"/>
    <x v="1271"/>
    <s v="Indian Rupees(Rs.)"/>
    <x v="0"/>
    <x v="0"/>
    <s v="No"/>
    <n v="1500"/>
    <x v="3"/>
    <x v="1156"/>
    <x v="0"/>
    <x v="2"/>
  </r>
  <r>
    <n v="18254231"/>
    <s v="Oye24"/>
    <n v="1"/>
    <x v="49"/>
    <s v="HIG-LIG, Indore"/>
    <s v="HIG-LIG"/>
    <x v="29"/>
    <s v="Indian Rupees(Rs.)"/>
    <x v="0"/>
    <x v="0"/>
    <s v="No"/>
    <n v="250"/>
    <x v="1"/>
    <x v="1527"/>
    <x v="0"/>
    <x v="0"/>
  </r>
  <r>
    <n v="1400460"/>
    <s v="Cafe Palette"/>
    <n v="1"/>
    <x v="49"/>
    <s v="136, Saket, Old Palasia, Indore"/>
    <s v="Old Palasia"/>
    <x v="1412"/>
    <s v="Indian Rupees(Rs.)"/>
    <x v="0"/>
    <x v="0"/>
    <s v="No"/>
    <n v="800"/>
    <x v="1"/>
    <x v="768"/>
    <x v="0"/>
    <x v="1"/>
  </r>
  <r>
    <n v="1400555"/>
    <s v="Cafe Terazza"/>
    <n v="1"/>
    <x v="49"/>
    <s v="10th Floor, Airen Heights, Opposite C 21 Mall, Vijay Nagar, Indore"/>
    <s v="Vijay Nagar"/>
    <x v="1413"/>
    <s v="Indian Rupees(Rs.)"/>
    <x v="0"/>
    <x v="0"/>
    <s v="No"/>
    <n v="700"/>
    <x v="1"/>
    <x v="1673"/>
    <x v="0"/>
    <x v="1"/>
  </r>
  <r>
    <n v="2300497"/>
    <s v="Atmosphere Grill Cafe Sheesha"/>
    <n v="1"/>
    <x v="45"/>
    <s v="8th Floor, J.S. Tower, 16/106 - Mall Road, Kanpur, Mall Road, Kanpur"/>
    <s v="Mall Road"/>
    <x v="1414"/>
    <s v="Indian Rupees(Rs.)"/>
    <x v="0"/>
    <x v="0"/>
    <s v="No"/>
    <n v="0"/>
    <x v="1"/>
    <x v="1226"/>
    <x v="0"/>
    <x v="0"/>
  </r>
  <r>
    <n v="2300018"/>
    <s v="Little Chef"/>
    <n v="1"/>
    <x v="45"/>
    <s v="15/198- A, Near Civil Court, Civil Lines, Near, Mall Road, Kanpur"/>
    <s v="Mall Road"/>
    <x v="47"/>
    <s v="Indian Rupees(Rs.)"/>
    <x v="0"/>
    <x v="0"/>
    <s v="No"/>
    <n v="1000"/>
    <x v="1"/>
    <x v="2601"/>
    <x v="0"/>
    <x v="2"/>
  </r>
  <r>
    <n v="95256"/>
    <s v="Kashi Art Cafe"/>
    <n v="1"/>
    <x v="74"/>
    <s v="Burgher Street, Fort Kochi, Kochi"/>
    <s v="Fort Kochi"/>
    <x v="180"/>
    <s v="Indian Rupees(Rs.)"/>
    <x v="0"/>
    <x v="0"/>
    <s v="No"/>
    <n v="600"/>
    <x v="1"/>
    <x v="231"/>
    <x v="0"/>
    <x v="1"/>
  </r>
  <r>
    <n v="901035"/>
    <s v="Palaaram"/>
    <n v="1"/>
    <x v="74"/>
    <s v="Vallathol Junction, Thrikkakara, Kakkanad, Kochi"/>
    <s v="Kakkanad"/>
    <x v="1415"/>
    <s v="Indian Rupees(Rs.)"/>
    <x v="0"/>
    <x v="0"/>
    <s v="No"/>
    <n v="550"/>
    <x v="1"/>
    <x v="1598"/>
    <x v="0"/>
    <x v="1"/>
  </r>
  <r>
    <n v="800891"/>
    <s v="The Cherry Tree Cafe"/>
    <n v="1"/>
    <x v="57"/>
    <s v="11, Habibullah Estate, Hazratganj, Lucknow"/>
    <s v="Hazratganj"/>
    <x v="13"/>
    <s v="Indian Rupees(Rs.)"/>
    <x v="0"/>
    <x v="0"/>
    <s v="No"/>
    <n v="400"/>
    <x v="1"/>
    <x v="1157"/>
    <x v="0"/>
    <x v="0"/>
  </r>
  <r>
    <n v="17977751"/>
    <s v="The Nest"/>
    <n v="1"/>
    <x v="0"/>
    <s v="Qutab Golf Course, Lado Sarai, New Delhi"/>
    <s v="Lado Sarai"/>
    <x v="387"/>
    <s v="Indian Rupees(Rs.)"/>
    <x v="1"/>
    <x v="0"/>
    <s v="No"/>
    <n v="2200"/>
    <x v="1"/>
    <x v="1915"/>
    <x v="0"/>
    <x v="3"/>
  </r>
  <r>
    <n v="15292"/>
    <s v="Bistro 226"/>
    <n v="1"/>
    <x v="79"/>
    <s v="226, Civil Street, Ghumar Mandi Chowk, Civil Lines, Ludhiana"/>
    <s v="Civil Lines"/>
    <x v="1416"/>
    <s v="Indian Rupees(Rs.)"/>
    <x v="0"/>
    <x v="0"/>
    <s v="No"/>
    <n v="1400"/>
    <x v="1"/>
    <x v="578"/>
    <x v="0"/>
    <x v="2"/>
  </r>
  <r>
    <n v="18434414"/>
    <s v="Fashion Tv Cafe"/>
    <n v="1"/>
    <x v="0"/>
    <s v="T-319, Level 3, Ambience Mall, Vasant Kunj, New Delhi"/>
    <s v="Ambience Mall, Vasant Kunj"/>
    <x v="449"/>
    <s v="Indian Rupees(Rs.)"/>
    <x v="1"/>
    <x v="0"/>
    <s v="No"/>
    <n v="2200"/>
    <x v="1"/>
    <x v="358"/>
    <x v="0"/>
    <x v="3"/>
  </r>
  <r>
    <n v="15008"/>
    <s v="Hot Breads"/>
    <n v="1"/>
    <x v="79"/>
    <s v="SCF 32, Main Market, Sarabha Nagar, Ludhiana"/>
    <s v="Main Market, Sarabha Nagar"/>
    <x v="1417"/>
    <s v="Indian Rupees(Rs.)"/>
    <x v="0"/>
    <x v="0"/>
    <s v="No"/>
    <n v="800"/>
    <x v="1"/>
    <x v="755"/>
    <x v="0"/>
    <x v="1"/>
  </r>
  <r>
    <n v="15853"/>
    <s v="Barbeque Nation"/>
    <n v="1"/>
    <x v="79"/>
    <s v="2nd Floor, 2439/1 &amp; 2, Dhanraj Singh Complex, Main Ferozpur Road, Rajguru Nagar, Ludhiana"/>
    <s v="Rajguru Nagar"/>
    <x v="31"/>
    <s v="Indian Rupees(Rs.)"/>
    <x v="0"/>
    <x v="0"/>
    <s v="No"/>
    <n v="1400"/>
    <x v="1"/>
    <x v="427"/>
    <x v="0"/>
    <x v="2"/>
  </r>
  <r>
    <n v="3298"/>
    <s v="Voda Bar"/>
    <n v="1"/>
    <x v="0"/>
    <s v="E-32, South Extension 2, New Delhi"/>
    <s v="South Extension 2"/>
    <x v="25"/>
    <s v="Indian Rupees(Rs.)"/>
    <x v="1"/>
    <x v="0"/>
    <s v="No"/>
    <n v="2200"/>
    <x v="2"/>
    <x v="212"/>
    <x v="0"/>
    <x v="3"/>
  </r>
  <r>
    <n v="3100044"/>
    <s v="Village Restaurant"/>
    <n v="1"/>
    <x v="51"/>
    <s v="Airport Road, Yeyyadi, Kadri, Mangalore"/>
    <s v="Kadri"/>
    <x v="1418"/>
    <s v="Indian Rupees(Rs.)"/>
    <x v="0"/>
    <x v="0"/>
    <s v="No"/>
    <n v="1000"/>
    <x v="1"/>
    <x v="432"/>
    <x v="0"/>
    <x v="2"/>
  </r>
  <r>
    <n v="18447068"/>
    <s v="Cafe Hydro"/>
    <n v="1"/>
    <x v="71"/>
    <s v="Esspee Tower, Rajendra Nagar, Dattapada Road, Borivali East, Mumbai"/>
    <s v="Borivali East"/>
    <x v="202"/>
    <s v="Indian Rupees(Rs.)"/>
    <x v="0"/>
    <x v="0"/>
    <s v="No"/>
    <n v="1000"/>
    <x v="1"/>
    <x v="2592"/>
    <x v="0"/>
    <x v="2"/>
  </r>
  <r>
    <n v="1600326"/>
    <s v="The Cafe Katta"/>
    <n v="1"/>
    <x v="39"/>
    <s v="Muktangan Apartment, Model Colony, College Road, Nashik"/>
    <s v="College Road"/>
    <x v="7"/>
    <s v="Indian Rupees(Rs.)"/>
    <x v="0"/>
    <x v="0"/>
    <s v="No"/>
    <n v="600"/>
    <x v="2"/>
    <x v="755"/>
    <x v="0"/>
    <x v="1"/>
  </r>
  <r>
    <n v="4000033"/>
    <s v="The Yellow Chilli"/>
    <n v="1"/>
    <x v="52"/>
    <s v="1st Floor, Hira Place, Dak Bunglow Road, Chajju Bagh, Fraser Road Area, Patna"/>
    <s v="Fraser Road Area"/>
    <x v="31"/>
    <s v="Indian Rupees(Rs.)"/>
    <x v="0"/>
    <x v="0"/>
    <s v="No"/>
    <n v="1000"/>
    <x v="1"/>
    <x v="1985"/>
    <x v="0"/>
    <x v="2"/>
  </r>
  <r>
    <n v="4000031"/>
    <s v="17 Degrees"/>
    <n v="1"/>
    <x v="52"/>
    <s v="6th Floor, P&amp;M Mall, Patliputra Colony, Patna"/>
    <s v="Patliputra Colony"/>
    <x v="378"/>
    <s v="Indian Rupees(Rs.)"/>
    <x v="0"/>
    <x v="0"/>
    <s v="No"/>
    <n v="1200"/>
    <x v="1"/>
    <x v="1166"/>
    <x v="0"/>
    <x v="2"/>
  </r>
  <r>
    <n v="311305"/>
    <s v="Tribe"/>
    <n v="1"/>
    <x v="0"/>
    <s v="138/9, Aruna Asaf Ali Road, Vasant Kunj, New Delhi"/>
    <s v="Vasant Kunj"/>
    <x v="1419"/>
    <s v="Indian Rupees(Rs.)"/>
    <x v="1"/>
    <x v="0"/>
    <s v="No"/>
    <n v="2200"/>
    <x v="2"/>
    <x v="2829"/>
    <x v="0"/>
    <x v="3"/>
  </r>
  <r>
    <n v="3700561"/>
    <s v="Gelateria Montecatini Terme"/>
    <n v="1"/>
    <x v="41"/>
    <s v="Goubert Avenue, Next To Alliance Francaise, White Town, Puducherry"/>
    <s v="White Town"/>
    <x v="46"/>
    <s v="Indian Rupees(Rs.)"/>
    <x v="0"/>
    <x v="0"/>
    <s v="No"/>
    <n v="150"/>
    <x v="1"/>
    <x v="2830"/>
    <x v="0"/>
    <x v="0"/>
  </r>
  <r>
    <n v="4341"/>
    <s v="The Great Kabab Factory"/>
    <n v="1"/>
    <x v="0"/>
    <s v="1st Floor, MGF Metropolitan Mall, Saket, New Delhi"/>
    <s v="MGF Metropolitan Mall, Saket"/>
    <x v="2"/>
    <s v="Indian Rupees(Rs.)"/>
    <x v="1"/>
    <x v="1"/>
    <s v="No"/>
    <n v="2200"/>
    <x v="1"/>
    <x v="1597"/>
    <x v="0"/>
    <x v="3"/>
  </r>
  <r>
    <n v="3200032"/>
    <s v="Offside Lounge"/>
    <n v="1"/>
    <x v="44"/>
    <s v="1st Floor, Kanchanganga Apartments, Near Bird Circle, Race Course Road, Vadiwadi, Vadodara"/>
    <s v="M Cube Mall, Vadiwadi"/>
    <x v="1420"/>
    <s v="Indian Rupees(Rs.)"/>
    <x v="0"/>
    <x v="0"/>
    <s v="No"/>
    <n v="800"/>
    <x v="1"/>
    <x v="1319"/>
    <x v="0"/>
    <x v="1"/>
  </r>
  <r>
    <n v="2800095"/>
    <s v="Alpha Hotel"/>
    <n v="1"/>
    <x v="47"/>
    <s v="28-10-33/6, Jagdamba Commercial Complex, Chitralaya Cinema Hall, Jagadamba Junction, Visakhapatnam, Jagadamba Junction, Vizag"/>
    <s v="Jagadamba Junction"/>
    <x v="122"/>
    <s v="Indian Rupees(Rs.)"/>
    <x v="0"/>
    <x v="0"/>
    <s v="No"/>
    <n v="300"/>
    <x v="1"/>
    <x v="893"/>
    <x v="0"/>
    <x v="0"/>
  </r>
  <r>
    <n v="2800128"/>
    <s v="Sea Inn - Raju Gaari Dhaba"/>
    <n v="1"/>
    <x v="47"/>
    <s v="Beach Road, Opposite Cyclone Shelter ,   Visakhapatnam, Rushikonda, Vizag"/>
    <s v="Rushikonda"/>
    <x v="1421"/>
    <s v="Indian Rupees(Rs.)"/>
    <x v="0"/>
    <x v="0"/>
    <s v="No"/>
    <n v="450"/>
    <x v="1"/>
    <x v="642"/>
    <x v="0"/>
    <x v="0"/>
  </r>
  <r>
    <n v="3403"/>
    <s v="Basil &amp; Thyme"/>
    <n v="1"/>
    <x v="0"/>
    <s v="28, Sunder Nagar Market, Sunder Nagar, New Delhi"/>
    <s v="Sunder Nagar"/>
    <x v="1422"/>
    <s v="Indian Rupees(Rs.)"/>
    <x v="1"/>
    <x v="0"/>
    <s v="No"/>
    <n v="2200"/>
    <x v="1"/>
    <x v="2734"/>
    <x v="0"/>
    <x v="3"/>
  </r>
  <r>
    <n v="2900550"/>
    <s v="Taste Of China"/>
    <n v="1"/>
    <x v="76"/>
    <s v="139, District Center, Chandrasekharpur, Bhubaneshwar"/>
    <s v="Chandrasekharpur"/>
    <x v="19"/>
    <s v="Indian Rupees(Rs.)"/>
    <x v="0"/>
    <x v="0"/>
    <s v="No"/>
    <n v="500"/>
    <x v="1"/>
    <x v="0"/>
    <x v="0"/>
    <x v="1"/>
  </r>
  <r>
    <n v="3500488"/>
    <s v="Razzmatazz"/>
    <n v="1"/>
    <x v="37"/>
    <s v="5, Pritam Road, Dalanwala, Near Race Course, Dehradun"/>
    <s v="Race Course"/>
    <x v="7"/>
    <s v="Indian Rupees(Rs.)"/>
    <x v="0"/>
    <x v="0"/>
    <s v="No"/>
    <n v="400"/>
    <x v="1"/>
    <x v="2683"/>
    <x v="0"/>
    <x v="0"/>
  </r>
  <r>
    <n v="2100921"/>
    <s v="Brooklyn Blues"/>
    <n v="1"/>
    <x v="43"/>
    <s v="4th Floor, Dona Planet Mall, G. S. Road, Christian Basti, Guwahati"/>
    <s v="Christian Basti"/>
    <x v="1422"/>
    <s v="Indian Rupees(Rs.)"/>
    <x v="0"/>
    <x v="0"/>
    <s v="No"/>
    <n v="1400"/>
    <x v="1"/>
    <x v="171"/>
    <x v="0"/>
    <x v="2"/>
  </r>
  <r>
    <n v="18400368"/>
    <s v="Pirates Of Grill"/>
    <n v="1"/>
    <x v="79"/>
    <s v="2nd Floor, Sandhu Tower 2, Near Ansal Mall, Gurdev Nagar, Ludhiana"/>
    <s v="Gurdev Nagar"/>
    <x v="2"/>
    <s v="Indian Rupees(Rs.)"/>
    <x v="0"/>
    <x v="0"/>
    <s v="No"/>
    <n v="1300"/>
    <x v="1"/>
    <x v="1850"/>
    <x v="0"/>
    <x v="2"/>
  </r>
  <r>
    <n v="3100302"/>
    <s v="Machali"/>
    <n v="1"/>
    <x v="51"/>
    <s v="Behind Ocean Pearl, Sharada Vidhyalaya Road, Kodailbail, Mangalore"/>
    <s v="Kodailbail"/>
    <x v="161"/>
    <s v="Indian Rupees(Rs.)"/>
    <x v="0"/>
    <x v="0"/>
    <s v="No"/>
    <n v="800"/>
    <x v="1"/>
    <x v="2831"/>
    <x v="0"/>
    <x v="1"/>
  </r>
  <r>
    <n v="1600307"/>
    <s v="White X Sky Lounge"/>
    <n v="1"/>
    <x v="39"/>
    <s v="4th Floor, B Wing, Bosco Center, Prasad Circle, Gangapur Road, College Road, Nashik"/>
    <s v="College Road"/>
    <x v="0"/>
    <s v="Indian Rupees(Rs.)"/>
    <x v="0"/>
    <x v="0"/>
    <s v="No"/>
    <n v="800"/>
    <x v="2"/>
    <x v="250"/>
    <x v="0"/>
    <x v="1"/>
  </r>
  <r>
    <n v="3400341"/>
    <s v="Rangrezz Restaurant"/>
    <n v="1"/>
    <x v="53"/>
    <s v="E-20, Shopping Arcade, Sadar Bazaar, Agra Cantt, Agra"/>
    <s v="Agra Cantt"/>
    <x v="2"/>
    <s v="Indian Rupees(Rs.)"/>
    <x v="0"/>
    <x v="0"/>
    <s v="No"/>
    <n v="700"/>
    <x v="1"/>
    <x v="1432"/>
    <x v="0"/>
    <x v="1"/>
  </r>
  <r>
    <n v="17960073"/>
    <s v="Hotel Ravisha Continental"/>
    <n v="1"/>
    <x v="40"/>
    <s v="57 A, Purshottamdas Tandon Marg, Civil Lines, Allahabad"/>
    <s v="Civil Lines"/>
    <x v="68"/>
    <s v="Indian Rupees(Rs.)"/>
    <x v="0"/>
    <x v="0"/>
    <s v="No"/>
    <n v="600"/>
    <x v="2"/>
    <x v="1214"/>
    <x v="0"/>
    <x v="1"/>
  </r>
  <r>
    <n v="2200153"/>
    <s v="Kanha Sweets"/>
    <n v="1"/>
    <x v="78"/>
    <s v="Shop 1, Opposite Bijli Pehalwan Mandir, Lawrence Road, White Avenue, Amritsar"/>
    <s v="White Avenue"/>
    <x v="12"/>
    <s v="Indian Rupees(Rs.)"/>
    <x v="0"/>
    <x v="0"/>
    <s v="No"/>
    <n v="150"/>
    <x v="1"/>
    <x v="266"/>
    <x v="0"/>
    <x v="0"/>
  </r>
  <r>
    <n v="2900587"/>
    <s v="Tyre Patty"/>
    <n v="1"/>
    <x v="76"/>
    <s v="3rd Floor, BMC Bhawani Mall, Sahid Nagar, Bhubaneshwar"/>
    <s v="BMC Bhawani Mall, Sahid Nagar"/>
    <x v="7"/>
    <s v="Indian Rupees(Rs.)"/>
    <x v="0"/>
    <x v="0"/>
    <s v="No"/>
    <n v="500"/>
    <x v="1"/>
    <x v="510"/>
    <x v="0"/>
    <x v="1"/>
  </r>
  <r>
    <n v="2100776"/>
    <s v="Ziya"/>
    <n v="1"/>
    <x v="43"/>
    <s v="Opposite 5th By-Lane, Mother Teresa Road, Zoo Road, Zoo Tiniali, Guwahati"/>
    <s v="Zoo Tiniali"/>
    <x v="1189"/>
    <s v="Indian Rupees(Rs.)"/>
    <x v="0"/>
    <x v="0"/>
    <s v="No"/>
    <n v="700"/>
    <x v="1"/>
    <x v="451"/>
    <x v="0"/>
    <x v="1"/>
  </r>
  <r>
    <n v="2300183"/>
    <s v="Mr Brown"/>
    <n v="1"/>
    <x v="45"/>
    <s v="16/12, Phoolbagh, Mall Road, Kanpur"/>
    <s v="Mall Road"/>
    <x v="572"/>
    <s v="Indian Rupees(Rs.)"/>
    <x v="0"/>
    <x v="0"/>
    <s v="No"/>
    <n v="500"/>
    <x v="1"/>
    <x v="1019"/>
    <x v="0"/>
    <x v="1"/>
  </r>
  <r>
    <n v="801693"/>
    <s v="Bar Bar"/>
    <n v="1"/>
    <x v="57"/>
    <s v="4, Sapru Marg, Hazratganj, Lucknow"/>
    <s v="Hazratganj"/>
    <x v="1423"/>
    <s v="Indian Rupees(Rs.)"/>
    <x v="0"/>
    <x v="0"/>
    <s v="No"/>
    <n v="1000"/>
    <x v="1"/>
    <x v="1009"/>
    <x v="0"/>
    <x v="2"/>
  </r>
  <r>
    <n v="18444271"/>
    <s v="Hawai Adda"/>
    <n v="1"/>
    <x v="79"/>
    <s v="Verka Park, Ferozpur Road, Aggar Nagar, Ludhiana"/>
    <s v="Aggar Nagar"/>
    <x v="31"/>
    <s v="Indian Rupees(Rs.)"/>
    <x v="0"/>
    <x v="0"/>
    <s v="No"/>
    <n v="1500"/>
    <x v="1"/>
    <x v="17"/>
    <x v="0"/>
    <x v="2"/>
  </r>
  <r>
    <n v="3100148"/>
    <s v="Smoke N Oven"/>
    <n v="1"/>
    <x v="51"/>
    <s v="Opposite Vijaya Bank, Bejai Main Road, Bejai, Mangalore"/>
    <s v="Kadri"/>
    <x v="236"/>
    <s v="Indian Rupees(Rs.)"/>
    <x v="0"/>
    <x v="0"/>
    <s v="No"/>
    <n v="600"/>
    <x v="1"/>
    <x v="19"/>
    <x v="0"/>
    <x v="1"/>
  </r>
  <r>
    <n v="1600227"/>
    <s v="Divtya Budhlya Wada Restaurant"/>
    <n v="1"/>
    <x v="39"/>
    <s v="Next to Dura Gas Pump, Gangapur Rd, Ganpati Nagar, Anand Wali Goan, Nashik"/>
    <s v="Anand Wali Goan"/>
    <x v="781"/>
    <s v="Indian Rupees(Rs.)"/>
    <x v="0"/>
    <x v="0"/>
    <s v="No"/>
    <n v="400"/>
    <x v="1"/>
    <x v="2564"/>
    <x v="0"/>
    <x v="0"/>
  </r>
  <r>
    <n v="2700263"/>
    <s v="Prana"/>
    <n v="1"/>
    <x v="77"/>
    <s v="6th Floor, RS Square, Near Vishal Mega Mart,Harmu Road, Ranchi"/>
    <s v="Harmu"/>
    <x v="1424"/>
    <s v="Indian Rupees(Rs.)"/>
    <x v="0"/>
    <x v="0"/>
    <s v="No"/>
    <n v="1000"/>
    <x v="1"/>
    <x v="2832"/>
    <x v="0"/>
    <x v="2"/>
  </r>
  <r>
    <n v="3955"/>
    <s v="Samavar - The Ashok"/>
    <n v="1"/>
    <x v="0"/>
    <s v="The Ashok, 50-B, Kautilya Marg, Diplomatic Enclave, Chanakyapuri, New Delhi"/>
    <s v="The Ashok, Chanakyapuri"/>
    <x v="382"/>
    <s v="Indian Rupees(Rs.)"/>
    <x v="1"/>
    <x v="0"/>
    <s v="No"/>
    <n v="2200"/>
    <x v="2"/>
    <x v="1665"/>
    <x v="0"/>
    <x v="3"/>
  </r>
  <r>
    <n v="2800418"/>
    <s v="Kaloreez"/>
    <n v="1"/>
    <x v="47"/>
    <s v="Plot 95, Opposite St. Lukes Nursing School, Daspalla Hills, Siripuram, Vizag"/>
    <s v="Siripuram"/>
    <x v="485"/>
    <s v="Indian Rupees(Rs.)"/>
    <x v="0"/>
    <x v="0"/>
    <s v="No"/>
    <n v="400"/>
    <x v="1"/>
    <x v="2603"/>
    <x v="0"/>
    <x v="0"/>
  </r>
  <r>
    <n v="18204507"/>
    <s v="Ahuja Milk Bhandar"/>
    <n v="1"/>
    <x v="78"/>
    <s v="Dhab Khatikan, Near Hindu College, Hathi Gate, Amritsar"/>
    <s v="Hathi Gate"/>
    <x v="81"/>
    <s v="Indian Rupees(Rs.)"/>
    <x v="0"/>
    <x v="0"/>
    <s v="No"/>
    <n v="100"/>
    <x v="1"/>
    <x v="2262"/>
    <x v="0"/>
    <x v="0"/>
  </r>
  <r>
    <n v="2500390"/>
    <s v="Downside Up"/>
    <n v="1"/>
    <x v="61"/>
    <s v="6&amp;7 B, Kuber Avenue, Rana Nagar, Near Nyay Nagar, Aurangabad"/>
    <s v="Nyay Nagar"/>
    <x v="1425"/>
    <s v="Indian Rupees(Rs.)"/>
    <x v="0"/>
    <x v="0"/>
    <s v="No"/>
    <n v="400"/>
    <x v="2"/>
    <x v="1035"/>
    <x v="0"/>
    <x v="0"/>
  </r>
  <r>
    <n v="3500012"/>
    <s v="The Punjabi Essence Restaurant"/>
    <n v="1"/>
    <x v="37"/>
    <s v="27 B, Near Premier Plaza, Rajpur Road, Chukkuwala, Dehradun"/>
    <s v="Chukkuwala"/>
    <x v="3"/>
    <s v="Indian Rupees(Rs.)"/>
    <x v="0"/>
    <x v="0"/>
    <s v="No"/>
    <n v="800"/>
    <x v="1"/>
    <x v="716"/>
    <x v="0"/>
    <x v="1"/>
  </r>
  <r>
    <n v="3100446"/>
    <s v="#45"/>
    <n v="1"/>
    <x v="51"/>
    <s v="Ground Floor, Trinity Commercial Complex, Near Central Railway Station, Attavara Road, Attavar, Mangalore"/>
    <s v="Attavar"/>
    <x v="7"/>
    <s v="Indian Rupees(Rs.)"/>
    <x v="0"/>
    <x v="0"/>
    <s v="No"/>
    <n v="600"/>
    <x v="1"/>
    <x v="31"/>
    <x v="0"/>
    <x v="1"/>
  </r>
  <r>
    <n v="1600252"/>
    <s v="Chai Tapri"/>
    <n v="1"/>
    <x v="39"/>
    <s v="Shop 2, Chandan Apartments, Model Colony, College Road, Nashik"/>
    <s v="College Road"/>
    <x v="7"/>
    <s v="Indian Rupees(Rs.)"/>
    <x v="0"/>
    <x v="0"/>
    <s v="No"/>
    <n v="150"/>
    <x v="2"/>
    <x v="1440"/>
    <x v="0"/>
    <x v="0"/>
  </r>
  <r>
    <n v="4821"/>
    <s v="Uber Lounge"/>
    <n v="1"/>
    <x v="0"/>
    <s v="M-42, M Block Market, Greater Kailash (GK) 2, New Delhi"/>
    <s v="Greater Kailash (GK) 2"/>
    <x v="438"/>
    <s v="Indian Rupees(Rs.)"/>
    <x v="1"/>
    <x v="1"/>
    <s v="No"/>
    <n v="2200"/>
    <x v="1"/>
    <x v="2741"/>
    <x v="0"/>
    <x v="3"/>
  </r>
  <r>
    <n v="3900158"/>
    <s v="Aman Restaurant"/>
    <n v="1"/>
    <x v="42"/>
    <s v="Boradway Hotel, Near IP Vijaya Mall, Bhelupur, Varanasi"/>
    <s v="Bhelupur"/>
    <x v="25"/>
    <s v="Indian Rupees(Rs.)"/>
    <x v="0"/>
    <x v="0"/>
    <s v="No"/>
    <n v="650"/>
    <x v="2"/>
    <x v="2135"/>
    <x v="0"/>
    <x v="1"/>
  </r>
  <r>
    <n v="3900232"/>
    <s v="Kerala Cafe"/>
    <n v="1"/>
    <x v="42"/>
    <s v="Bhelupur Crossing, Bhelupur, Varanasi"/>
    <s v="Bhelupur"/>
    <x v="64"/>
    <s v="Indian Rupees(Rs.)"/>
    <x v="0"/>
    <x v="0"/>
    <s v="No"/>
    <n v="300"/>
    <x v="1"/>
    <x v="2662"/>
    <x v="0"/>
    <x v="0"/>
  </r>
  <r>
    <n v="18294265"/>
    <s v="Lord of the Drinks Chamber"/>
    <n v="1"/>
    <x v="0"/>
    <s v="BK Dutt Market, Rajouri Garden, New Delhi"/>
    <s v="Rajouri Garden"/>
    <x v="1384"/>
    <s v="Indian Rupees(Rs.)"/>
    <x v="1"/>
    <x v="0"/>
    <s v="No"/>
    <n v="2200"/>
    <x v="1"/>
    <x v="2587"/>
    <x v="0"/>
    <x v="3"/>
  </r>
  <r>
    <n v="2500076"/>
    <s v="Balbeer's Kitchen &amp; Bar"/>
    <n v="1"/>
    <x v="61"/>
    <s v="Shendra, Near Cambridge School, Jalna Road, Chicalthana, Aurangabad"/>
    <s v="Chicalthana"/>
    <x v="1426"/>
    <s v="Indian Rupees(Rs.)"/>
    <x v="0"/>
    <x v="0"/>
    <s v="No"/>
    <n v="850"/>
    <x v="2"/>
    <x v="2143"/>
    <x v="0"/>
    <x v="1"/>
  </r>
  <r>
    <n v="2100719"/>
    <s v="The Corner Cafe"/>
    <n v="1"/>
    <x v="43"/>
    <s v="Navin Bhawan, Lamb Road, Ambari, Uzan Bazaar Guwahti, Uzan Bazaar, Guwahati"/>
    <s v="Uzan Bazaar"/>
    <x v="229"/>
    <s v="Indian Rupees(Rs.)"/>
    <x v="0"/>
    <x v="0"/>
    <s v="No"/>
    <n v="850"/>
    <x v="1"/>
    <x v="2639"/>
    <x v="0"/>
    <x v="1"/>
  </r>
  <r>
    <n v="312603"/>
    <s v="Lord of the Drinks"/>
    <n v="1"/>
    <x v="0"/>
    <s v="G-72, 1st Floor, Outer Circle, Connaught Place, New Delhi"/>
    <s v="Connaught Place"/>
    <x v="1384"/>
    <s v="Indian Rupees(Rs.)"/>
    <x v="0"/>
    <x v="0"/>
    <s v="No"/>
    <n v="2200"/>
    <x v="1"/>
    <x v="535"/>
    <x v="0"/>
    <x v="3"/>
  </r>
  <r>
    <n v="910"/>
    <s v="United Coffee House"/>
    <n v="1"/>
    <x v="0"/>
    <s v="E-15, Connaught Place, New Delhi"/>
    <s v="Connaught Place"/>
    <x v="1162"/>
    <s v="Indian Rupees(Rs.)"/>
    <x v="1"/>
    <x v="0"/>
    <s v="No"/>
    <n v="2200"/>
    <x v="1"/>
    <x v="211"/>
    <x v="0"/>
    <x v="3"/>
  </r>
  <r>
    <n v="3200584"/>
    <s v="Wok On Fire"/>
    <n v="1"/>
    <x v="44"/>
    <s v="1, Olive Complex, Opposite ABS Tower, B/S ICICI Wealth Bank, Old Padra Road, Diwalipura, Diwalipura, Vadodara"/>
    <s v="Diwalipura"/>
    <x v="1427"/>
    <s v="Indian Rupees(Rs.)"/>
    <x v="0"/>
    <x v="0"/>
    <s v="No"/>
    <n v="800"/>
    <x v="1"/>
    <x v="1878"/>
    <x v="0"/>
    <x v="1"/>
  </r>
  <r>
    <n v="3200002"/>
    <s v="Gazebo Garden Restaurant"/>
    <n v="1"/>
    <x v="44"/>
    <s v="Opposite FGI, Near Iscon Harmony, Sevasi-Bhimpura Road, Near Panchvati, Vadodara"/>
    <s v="Panchvati"/>
    <x v="0"/>
    <s v="Indian Rupees(Rs.)"/>
    <x v="0"/>
    <x v="0"/>
    <s v="No"/>
    <n v="1000"/>
    <x v="1"/>
    <x v="2021"/>
    <x v="0"/>
    <x v="2"/>
  </r>
  <r>
    <n v="2600514"/>
    <s v="Maybe There"/>
    <n v="1"/>
    <x v="60"/>
    <s v="4th floor,10th Cross Road Building, Above Vishal Fitness Centre, 10 Main Road, Arera Colony, Bhopal"/>
    <s v="Arera Colony"/>
    <x v="7"/>
    <s v="Indian Rupees(Rs.)"/>
    <x v="0"/>
    <x v="0"/>
    <s v="No"/>
    <n v="600"/>
    <x v="2"/>
    <x v="2453"/>
    <x v="0"/>
    <x v="1"/>
  </r>
  <r>
    <n v="2600494"/>
    <s v="Kafe Kulture"/>
    <n v="1"/>
    <x v="60"/>
    <s v="A-66A, Jai Bhawani Housing Society, Bawadiyan Kalan, Gulmohar Colony, Bhopal"/>
    <s v="Gulmohar Colony"/>
    <x v="715"/>
    <s v="Indian Rupees(Rs.)"/>
    <x v="0"/>
    <x v="0"/>
    <s v="No"/>
    <n v="600"/>
    <x v="1"/>
    <x v="2775"/>
    <x v="0"/>
    <x v="1"/>
  </r>
  <r>
    <n v="3500365"/>
    <s v="First Gear Cafe"/>
    <n v="1"/>
    <x v="37"/>
    <s v="Khala Gaon, Near Shiv Mandir, Malsi, Dehradun"/>
    <s v="Malsi"/>
    <x v="687"/>
    <s v="Indian Rupees(Rs.)"/>
    <x v="0"/>
    <x v="0"/>
    <s v="No"/>
    <n v="700"/>
    <x v="1"/>
    <x v="677"/>
    <x v="0"/>
    <x v="1"/>
  </r>
  <r>
    <n v="3500484"/>
    <s v="Kalsang AMA Cafe"/>
    <n v="1"/>
    <x v="37"/>
    <s v="88, Opposite Osho, Chander Lok Colony, Rajpur Road, Rajpur, Dehradun"/>
    <s v="Rajpur"/>
    <x v="7"/>
    <s v="Indian Rupees(Rs.)"/>
    <x v="0"/>
    <x v="0"/>
    <s v="No"/>
    <n v="600"/>
    <x v="1"/>
    <x v="2686"/>
    <x v="0"/>
    <x v="1"/>
  </r>
  <r>
    <n v="801640"/>
    <s v="Underdoggs Sports Bar &amp; Grill"/>
    <n v="1"/>
    <x v="57"/>
    <s v="4th Floor, City Mall, Vipul Khand 4, Gomti Nagar, Lucknow"/>
    <s v="Gomti Nagar"/>
    <x v="1428"/>
    <s v="Indian Rupees(Rs.)"/>
    <x v="0"/>
    <x v="0"/>
    <s v="No"/>
    <n v="1300"/>
    <x v="1"/>
    <x v="2479"/>
    <x v="0"/>
    <x v="2"/>
  </r>
  <r>
    <n v="3301236"/>
    <s v="Tapri The Chai Books Cafe"/>
    <n v="1"/>
    <x v="58"/>
    <s v="75, Abhyankar Nagar, Near Bajaj Nagar, Nagpur"/>
    <s v="Bajaj Nagar"/>
    <x v="1429"/>
    <s v="Indian Rupees(Rs.)"/>
    <x v="0"/>
    <x v="0"/>
    <s v="No"/>
    <n v="250"/>
    <x v="1"/>
    <x v="714"/>
    <x v="0"/>
    <x v="0"/>
  </r>
  <r>
    <n v="1600039"/>
    <s v="RiverDine Restaurant &amp; Bar"/>
    <n v="1"/>
    <x v="39"/>
    <s v="Opposite Asaram Bapu Ashram Bridge, Near Nandawan Lawns, Savarkar Nagar Extension, Off Gangapur Road, College Road, Nashik"/>
    <s v="College Road"/>
    <x v="3"/>
    <s v="Indian Rupees(Rs.)"/>
    <x v="0"/>
    <x v="0"/>
    <s v="No"/>
    <n v="500"/>
    <x v="1"/>
    <x v="1296"/>
    <x v="0"/>
    <x v="1"/>
  </r>
  <r>
    <n v="3200560"/>
    <s v="Mr Toasties"/>
    <n v="1"/>
    <x v="44"/>
    <s v="2/8 MIG Flats, Opposite Indraprastha Complex, Near LG Showroom, Inox Road, Ellora Park, Vadiwadi, Vadodara"/>
    <s v="Vadiwadi"/>
    <x v="12"/>
    <s v="Indian Rupees(Rs.)"/>
    <x v="0"/>
    <x v="0"/>
    <s v="No"/>
    <n v="300"/>
    <x v="1"/>
    <x v="1370"/>
    <x v="0"/>
    <x v="0"/>
  </r>
  <r>
    <n v="3900245"/>
    <s v="Deena Chat Bhandar"/>
    <n v="1"/>
    <x v="42"/>
    <s v="D-47/184, Luxa Road, Dashaswmedh Road, Varanasi"/>
    <s v="Dashaswmedh Road"/>
    <x v="43"/>
    <s v="Indian Rupees(Rs.)"/>
    <x v="0"/>
    <x v="0"/>
    <s v="No"/>
    <n v="0"/>
    <x v="1"/>
    <x v="1183"/>
    <x v="0"/>
    <x v="0"/>
  </r>
  <r>
    <n v="2800757"/>
    <s v="Bake My Wish"/>
    <n v="1"/>
    <x v="47"/>
    <s v="4-70-4, Opposite NCC Canteen, Lawsons Bay, Vizag"/>
    <s v="Lawsons Bay"/>
    <x v="12"/>
    <s v="Indian Rupees(Rs.)"/>
    <x v="0"/>
    <x v="0"/>
    <s v="No"/>
    <n v="450"/>
    <x v="1"/>
    <x v="2578"/>
    <x v="0"/>
    <x v="0"/>
  </r>
  <r>
    <n v="3400391"/>
    <s v="Chapter 1 Cafe"/>
    <n v="1"/>
    <x v="53"/>
    <s v="1374 K/1375 K, 2nd floor, Dinesh Nagar, Fatehbad Road, Tajganj, Agra"/>
    <s v="Tajganj"/>
    <x v="1430"/>
    <s v="Indian Rupees(Rs.)"/>
    <x v="0"/>
    <x v="0"/>
    <s v="No"/>
    <n v="0"/>
    <x v="1"/>
    <x v="2410"/>
    <x v="0"/>
    <x v="0"/>
  </r>
  <r>
    <n v="2600393"/>
    <s v="The Urban Socialite"/>
    <n v="1"/>
    <x v="60"/>
    <s v="Hotel Lake View Ashoka, 5th Floor, Shyamla Hills, TT Nagar, Bhopal"/>
    <s v="TT Nagar"/>
    <x v="1431"/>
    <s v="Indian Rupees(Rs.)"/>
    <x v="0"/>
    <x v="0"/>
    <s v="No"/>
    <n v="900"/>
    <x v="1"/>
    <x v="199"/>
    <x v="0"/>
    <x v="1"/>
  </r>
  <r>
    <n v="17971273"/>
    <s v="Eddie's Patisserie"/>
    <n v="1"/>
    <x v="37"/>
    <s v="102 Yamuna Colony, Above Punjab National Bank, Chakrata Road, Dehradun"/>
    <s v="Krishna Nagar"/>
    <x v="22"/>
    <s v="Indian Rupees(Rs.)"/>
    <x v="0"/>
    <x v="0"/>
    <s v="No"/>
    <n v="350"/>
    <x v="1"/>
    <x v="200"/>
    <x v="0"/>
    <x v="0"/>
  </r>
  <r>
    <n v="18381932"/>
    <s v="The Zouq : Resto-Cafe"/>
    <n v="1"/>
    <x v="43"/>
    <s v="1st Floor, Royal Orchard, House 1, By Lane 2, Near Arohan and Passport Office, Dispur, Guwahati"/>
    <s v="Dispur"/>
    <x v="1142"/>
    <s v="Indian Rupees(Rs.)"/>
    <x v="0"/>
    <x v="0"/>
    <s v="No"/>
    <n v="500"/>
    <x v="1"/>
    <x v="2748"/>
    <x v="0"/>
    <x v="1"/>
  </r>
  <r>
    <n v="3100142"/>
    <s v="Giri Manja's"/>
    <n v="1"/>
    <x v="51"/>
    <s v="Near Kalikamba Temple, Gopalkrishna Temple Road, Bhavathi, Mangalore Bhavathi"/>
    <s v="Bhavathi"/>
    <x v="161"/>
    <s v="Indian Rupees(Rs.)"/>
    <x v="0"/>
    <x v="0"/>
    <s v="No"/>
    <n v="500"/>
    <x v="1"/>
    <x v="1467"/>
    <x v="0"/>
    <x v="1"/>
  </r>
  <r>
    <n v="3900250"/>
    <s v="Baati Chokha"/>
    <n v="1"/>
    <x v="42"/>
    <s v="Anand Mandir Cinema, Telibagh, Dashaswmedh Road, Varanasi"/>
    <s v="Dashaswmedh Road"/>
    <x v="0"/>
    <s v="Indian Rupees(Rs.)"/>
    <x v="0"/>
    <x v="0"/>
    <s v="No"/>
    <n v="450"/>
    <x v="1"/>
    <x v="2410"/>
    <x v="0"/>
    <x v="0"/>
  </r>
  <r>
    <n v="3400348"/>
    <s v="G Thal"/>
    <n v="1"/>
    <x v="53"/>
    <s v="3/20, KPS Tower, Near Tulsi Talkies, Bypass Road, Khandari, Agra"/>
    <s v="Khandari"/>
    <x v="1432"/>
    <s v="Indian Rupees(Rs.)"/>
    <x v="0"/>
    <x v="0"/>
    <s v="No"/>
    <n v="800"/>
    <x v="1"/>
    <x v="95"/>
    <x v="0"/>
    <x v="1"/>
  </r>
  <r>
    <n v="2600340"/>
    <s v="Da pizzeria"/>
    <n v="1"/>
    <x v="60"/>
    <s v="177, Zone 2, Maharana Pratap Nagar, Bhopal"/>
    <s v="Maharana Pratap Nagar"/>
    <x v="1433"/>
    <s v="Indian Rupees(Rs.)"/>
    <x v="0"/>
    <x v="0"/>
    <s v="No"/>
    <n v="500"/>
    <x v="1"/>
    <x v="2411"/>
    <x v="0"/>
    <x v="1"/>
  </r>
  <r>
    <n v="2900633"/>
    <s v="Barbeque Nation"/>
    <n v="1"/>
    <x v="76"/>
    <s v="Plot 12-13/557, 3rd Floor, Mauza Samantapuri,Gajapati Nagar, Chandrasekharpur, Bhubaneshwar"/>
    <s v="Chandrasekharpur"/>
    <x v="1434"/>
    <s v="Indian Rupees(Rs.)"/>
    <x v="0"/>
    <x v="0"/>
    <s v="No"/>
    <n v="1200"/>
    <x v="3"/>
    <x v="333"/>
    <x v="0"/>
    <x v="2"/>
  </r>
  <r>
    <n v="2900640"/>
    <s v="Chai Break"/>
    <n v="1"/>
    <x v="76"/>
    <s v="KIIT Road, PS Plaza, Patia, Bhubaneshwar"/>
    <s v="Patia"/>
    <x v="1435"/>
    <s v="Indian Rupees(Rs.)"/>
    <x v="0"/>
    <x v="0"/>
    <s v="No"/>
    <n v="800"/>
    <x v="1"/>
    <x v="2711"/>
    <x v="0"/>
    <x v="1"/>
  </r>
  <r>
    <n v="18233593"/>
    <s v="Farzi Cafe"/>
    <n v="1"/>
    <x v="0"/>
    <s v="38/39, Level 1, Block E , Inner Circle, Connaught Place, New Delhi"/>
    <s v="Connaught Place"/>
    <x v="464"/>
    <s v="Indian Rupees(Rs.)"/>
    <x v="0"/>
    <x v="0"/>
    <s v="No"/>
    <n v="2200"/>
    <x v="1"/>
    <x v="695"/>
    <x v="0"/>
    <x v="3"/>
  </r>
  <r>
    <n v="3100422"/>
    <s v="Punjab Da Pind"/>
    <n v="1"/>
    <x v="51"/>
    <s v="3rd Floor, Excel Mischief Mall, KS Rao Road, Mangalore, KS Rao Nagar, Mangalore"/>
    <s v="KS Rao Nagar"/>
    <x v="1436"/>
    <s v="Indian Rupees(Rs.)"/>
    <x v="0"/>
    <x v="0"/>
    <s v="No"/>
    <n v="1000"/>
    <x v="1"/>
    <x v="333"/>
    <x v="0"/>
    <x v="2"/>
  </r>
  <r>
    <n v="4000344"/>
    <s v="Genuine Broaster Chicken"/>
    <n v="1"/>
    <x v="52"/>
    <s v="West Boring Canal Road, Opposite Zee Saheb Super Market, Anandpuri, Patna"/>
    <s v="Anandpuri"/>
    <x v="1437"/>
    <s v="Indian Rupees(Rs.)"/>
    <x v="0"/>
    <x v="0"/>
    <s v="No"/>
    <n v="500"/>
    <x v="1"/>
    <x v="2458"/>
    <x v="0"/>
    <x v="1"/>
  </r>
  <r>
    <n v="2700242"/>
    <s v="Food Belle"/>
    <n v="1"/>
    <x v="77"/>
    <s v="Bhaskar Anirudh Complex, Near Jail More, Karamtoli Road, Lalpur, Ranchi"/>
    <s v="Lalpur"/>
    <x v="3"/>
    <s v="Indian Rupees(Rs.)"/>
    <x v="0"/>
    <x v="0"/>
    <s v="No"/>
    <n v="650"/>
    <x v="2"/>
    <x v="2413"/>
    <x v="0"/>
    <x v="1"/>
  </r>
  <r>
    <n v="2400349"/>
    <s v="Pizza Hut"/>
    <n v="1"/>
    <x v="40"/>
    <s v="31/31, Sardar Patel Marg, Civil Lines, Allahabad"/>
    <s v="Civil Lines"/>
    <x v="210"/>
    <s v="Indian Rupees(Rs.)"/>
    <x v="0"/>
    <x v="0"/>
    <s v="No"/>
    <n v="700"/>
    <x v="2"/>
    <x v="2715"/>
    <x v="0"/>
    <x v="1"/>
  </r>
  <r>
    <n v="3500414"/>
    <s v="Cafe Marigold"/>
    <n v="1"/>
    <x v="37"/>
    <s v="Near Shehanshahi Ashram, Old Mussorie Road, Rajpur, Dehradun"/>
    <s v="Rajpur"/>
    <x v="607"/>
    <s v="Indian Rupees(Rs.)"/>
    <x v="0"/>
    <x v="0"/>
    <s v="No"/>
    <n v="500"/>
    <x v="1"/>
    <x v="357"/>
    <x v="0"/>
    <x v="1"/>
  </r>
  <r>
    <n v="16519268"/>
    <s v="La Plage"/>
    <n v="1"/>
    <x v="38"/>
    <s v="Aswem Beach, Near Papa Jolly Hotel, Aswem Road, Morjim, Arambol, Goa"/>
    <s v="Arambol"/>
    <x v="1438"/>
    <s v="Indian Rupees(Rs.)"/>
    <x v="0"/>
    <x v="0"/>
    <s v="No"/>
    <n v="800"/>
    <x v="3"/>
    <x v="1307"/>
    <x v="0"/>
    <x v="1"/>
  </r>
  <r>
    <n v="5448"/>
    <s v="The 87 - Premier Inn"/>
    <n v="1"/>
    <x v="0"/>
    <s v="Premier Inn, District Centre, Shalimar Bagh, New Delhi"/>
    <s v="Premier Inn, Shalimar Bagh"/>
    <x v="0"/>
    <s v="Indian Rupees(Rs.)"/>
    <x v="1"/>
    <x v="0"/>
    <s v="No"/>
    <n v="2200"/>
    <x v="2"/>
    <x v="1447"/>
    <x v="0"/>
    <x v="3"/>
  </r>
  <r>
    <n v="18407105"/>
    <s v="Urban Crave Express"/>
    <n v="1"/>
    <x v="45"/>
    <s v="Shop No-8, New Shopping Complex, IIT Kanpur, Kanpur"/>
    <s v="IIT Kanpur"/>
    <x v="450"/>
    <s v="Indian Rupees(Rs.)"/>
    <x v="0"/>
    <x v="0"/>
    <s v="No"/>
    <n v="600"/>
    <x v="1"/>
    <x v="2236"/>
    <x v="0"/>
    <x v="1"/>
  </r>
  <r>
    <n v="3100448"/>
    <s v="Spindrift"/>
    <n v="1"/>
    <x v="51"/>
    <s v="5th Floor, Bharath Mall, Lalbagh, Mangalore"/>
    <s v="Lalbagh"/>
    <x v="1439"/>
    <s v="Indian Rupees(Rs.)"/>
    <x v="0"/>
    <x v="0"/>
    <s v="No"/>
    <n v="700"/>
    <x v="1"/>
    <x v="1307"/>
    <x v="0"/>
    <x v="1"/>
  </r>
  <r>
    <n v="3200590"/>
    <s v="Coffee Culture"/>
    <n v="1"/>
    <x v="44"/>
    <s v="1-8, Opposite INOX Multiplex, Sharnam Fortune, Vadiwadi, Vadodara"/>
    <s v="Vadiwadi"/>
    <x v="7"/>
    <s v="Indian Rupees(Rs.)"/>
    <x v="0"/>
    <x v="0"/>
    <s v="No"/>
    <n v="600"/>
    <x v="1"/>
    <x v="1815"/>
    <x v="0"/>
    <x v="1"/>
  </r>
  <r>
    <n v="3900238"/>
    <s v="Singh's Delight Restaurant"/>
    <n v="1"/>
    <x v="42"/>
    <s v="1st Floor, Nath Complex, Beside Life Line Hospital, Sunderpur, Varanasi"/>
    <s v="Sunderpur"/>
    <x v="25"/>
    <s v="Indian Rupees(Rs.)"/>
    <x v="0"/>
    <x v="0"/>
    <s v="No"/>
    <n v="700"/>
    <x v="1"/>
    <x v="2714"/>
    <x v="0"/>
    <x v="1"/>
  </r>
  <r>
    <n v="2800897"/>
    <s v="Tea Trails"/>
    <n v="1"/>
    <x v="47"/>
    <s v="7-5-82, Sea Shore Apartments, Southern Portion Cellar Floor, R K Beach Road, Maharani Peta, Vizag"/>
    <s v="Maharani Peta"/>
    <x v="12"/>
    <s v="Indian Rupees(Rs.)"/>
    <x v="0"/>
    <x v="0"/>
    <s v="No"/>
    <n v="500"/>
    <x v="1"/>
    <x v="1229"/>
    <x v="0"/>
    <x v="1"/>
  </r>
  <r>
    <n v="2200175"/>
    <s v="Gurdas Ram Jalebi Wala"/>
    <n v="1"/>
    <x v="78"/>
    <s v="Near Golden Temple, Town Hall, Amritsar"/>
    <s v="Town Hall"/>
    <x v="41"/>
    <s v="Indian Rupees(Rs.)"/>
    <x v="0"/>
    <x v="0"/>
    <s v="No"/>
    <n v="100"/>
    <x v="1"/>
    <x v="1510"/>
    <x v="0"/>
    <x v="0"/>
  </r>
  <r>
    <n v="2100870"/>
    <s v="The Woking Mama"/>
    <n v="1"/>
    <x v="43"/>
    <s v="4th Floor, Dona Planet Multiplex Mall, D. Neog Path, GS Road, Christian Basti, Guwahati"/>
    <s v="Christian Basti"/>
    <x v="1440"/>
    <s v="Indian Rupees(Rs.)"/>
    <x v="0"/>
    <x v="0"/>
    <s v="No"/>
    <n v="1300"/>
    <x v="1"/>
    <x v="1408"/>
    <x v="0"/>
    <x v="2"/>
  </r>
  <r>
    <n v="801675"/>
    <s v="Frozen Factory"/>
    <n v="1"/>
    <x v="57"/>
    <s v="1/99, Near Tata Motors, Viram Khand, Patrkarpuram, Gomti Nagar, Lucknow"/>
    <s v="Gomti Nagar"/>
    <x v="347"/>
    <s v="Indian Rupees(Rs.)"/>
    <x v="0"/>
    <x v="0"/>
    <s v="No"/>
    <n v="200"/>
    <x v="1"/>
    <x v="1117"/>
    <x v="0"/>
    <x v="0"/>
  </r>
  <r>
    <n v="18306521"/>
    <s v="Big Shot Bar - Country Inn &amp; Suites"/>
    <n v="1"/>
    <x v="50"/>
    <s v="Country Inn &amp; Suites By Carlson, 406, Phase 3, Udyog Vihar, Gurgaon"/>
    <s v="Country Inn &amp; Suites By Carlson, Udyog Vihar"/>
    <x v="172"/>
    <s v="Indian Rupees(Rs.)"/>
    <x v="1"/>
    <x v="0"/>
    <s v="No"/>
    <n v="2200"/>
    <x v="1"/>
    <x v="668"/>
    <x v="0"/>
    <x v="3"/>
  </r>
  <r>
    <n v="3400326"/>
    <s v="Tea'se Me - Rooftop Tea Boutique"/>
    <n v="1"/>
    <x v="53"/>
    <s v="Near Purani Mandi Crossing,Fatehabad Road, Tajganj, Agra"/>
    <s v="Tajganj"/>
    <x v="1441"/>
    <s v="Indian Rupees(Rs.)"/>
    <x v="0"/>
    <x v="0"/>
    <s v="No"/>
    <n v="1000"/>
    <x v="1"/>
    <x v="1349"/>
    <x v="0"/>
    <x v="2"/>
  </r>
  <r>
    <n v="2400279"/>
    <s v="Subway"/>
    <n v="1"/>
    <x v="40"/>
    <s v="207/53, Mahatma Gandhi Marg, Civil Lines, Allahabad"/>
    <s v="Civil Lines"/>
    <x v="1442"/>
    <s v="Indian Rupees(Rs.)"/>
    <x v="0"/>
    <x v="0"/>
    <s v="No"/>
    <n v="400"/>
    <x v="2"/>
    <x v="1132"/>
    <x v="0"/>
    <x v="0"/>
  </r>
  <r>
    <n v="2500343"/>
    <s v="Mokoholic Juice Bar"/>
    <n v="1"/>
    <x v="61"/>
    <s v="Opposite Municipal Car Parking, Paithan Gate, Near Mondha, Aurangabad"/>
    <s v="Mondha"/>
    <x v="1443"/>
    <s v="Indian Rupees(Rs.)"/>
    <x v="0"/>
    <x v="0"/>
    <s v="No"/>
    <n v="300"/>
    <x v="1"/>
    <x v="2418"/>
    <x v="0"/>
    <x v="0"/>
  </r>
  <r>
    <n v="2600250"/>
    <s v="Chi Kitchen"/>
    <n v="1"/>
    <x v="60"/>
    <s v="12-13, Food Court, DB City Mall, Maharana Pratap Nagar, Bhopal"/>
    <s v="DB City, Maharana Pratap Nagar"/>
    <x v="19"/>
    <s v="Indian Rupees(Rs.)"/>
    <x v="0"/>
    <x v="0"/>
    <s v="No"/>
    <n v="1000"/>
    <x v="1"/>
    <x v="394"/>
    <x v="0"/>
    <x v="2"/>
  </r>
  <r>
    <n v="2600010"/>
    <s v="Bake N Shake"/>
    <n v="1"/>
    <x v="60"/>
    <s v="Near Jyoti Cineplex, Zone 1, Maharana Pratap Nagar, Bhopal"/>
    <s v="Maharana Pratap Nagar"/>
    <x v="12"/>
    <s v="Indian Rupees(Rs.)"/>
    <x v="0"/>
    <x v="0"/>
    <s v="No"/>
    <n v="500"/>
    <x v="1"/>
    <x v="851"/>
    <x v="0"/>
    <x v="1"/>
  </r>
  <r>
    <n v="312668"/>
    <s v="SBar Club &amp; Lounge"/>
    <n v="1"/>
    <x v="50"/>
    <s v="1-4, Lower Ground Floor, Grand Mall, MG Road, Gurgaon"/>
    <s v="MG Road"/>
    <x v="33"/>
    <s v="Indian Rupees(Rs.)"/>
    <x v="1"/>
    <x v="0"/>
    <s v="No"/>
    <n v="2200"/>
    <x v="2"/>
    <x v="2798"/>
    <x v="0"/>
    <x v="3"/>
  </r>
  <r>
    <n v="3100008"/>
    <s v="Gajalee Sea Food"/>
    <n v="1"/>
    <x v="51"/>
    <s v="Circuit House Compound, Opposite Kadri Police Station, Kadri, Mangalore"/>
    <s v="Kadri"/>
    <x v="657"/>
    <s v="Indian Rupees(Rs.)"/>
    <x v="0"/>
    <x v="0"/>
    <s v="No"/>
    <n v="750"/>
    <x v="1"/>
    <x v="1237"/>
    <x v="0"/>
    <x v="1"/>
  </r>
  <r>
    <n v="1600292"/>
    <s v="Little Italy"/>
    <n v="1"/>
    <x v="39"/>
    <s v="36/2, Govardhan Village, Off Gangapur-Savargaon Road, Satpur, Nashik"/>
    <s v="Satpur"/>
    <x v="27"/>
    <s v="Indian Rupees(Rs.)"/>
    <x v="0"/>
    <x v="0"/>
    <s v="No"/>
    <n v="800"/>
    <x v="2"/>
    <x v="1351"/>
    <x v="0"/>
    <x v="1"/>
  </r>
  <r>
    <n v="4000277"/>
    <s v="Mainland China"/>
    <n v="1"/>
    <x v="52"/>
    <s v="5th Floor, Central Mall, Fraser Road Area, Patna"/>
    <s v="Fraser Road Area"/>
    <x v="19"/>
    <s v="Indian Rupees(Rs.)"/>
    <x v="0"/>
    <x v="0"/>
    <s v="No"/>
    <n v="1400"/>
    <x v="1"/>
    <x v="1416"/>
    <x v="0"/>
    <x v="2"/>
  </r>
  <r>
    <n v="2700241"/>
    <s v="OMG Cafe"/>
    <n v="1"/>
    <x v="77"/>
    <s v="301, 3rd Floor, R S Tower, Opposite Pantaloons, Circular Road, Lalpur, Ranchi"/>
    <s v="Lalpur"/>
    <x v="1444"/>
    <s v="Indian Rupees(Rs.)"/>
    <x v="0"/>
    <x v="0"/>
    <s v="No"/>
    <n v="500"/>
    <x v="2"/>
    <x v="222"/>
    <x v="0"/>
    <x v="1"/>
  </r>
  <r>
    <n v="3200265"/>
    <s v="VarieTea"/>
    <n v="1"/>
    <x v="44"/>
    <s v="83/A, Alkapuri Society, Near Baroda High School, Alkapuri, Vadodara"/>
    <s v="Alkapuri"/>
    <x v="715"/>
    <s v="Indian Rupees(Rs.)"/>
    <x v="0"/>
    <x v="0"/>
    <s v="No"/>
    <n v="400"/>
    <x v="1"/>
    <x v="2579"/>
    <x v="0"/>
    <x v="0"/>
  </r>
  <r>
    <n v="3200537"/>
    <s v="Freshco - The Health Cafí©"/>
    <n v="1"/>
    <x v="44"/>
    <s v="Shop 2-3, Ground Floor, Opposite Natubhai Circle, Trivia Complex, Race Course, Vadiwadi, Vadodara"/>
    <s v="Vadiwadi"/>
    <x v="7"/>
    <s v="Indian Rupees(Rs.)"/>
    <x v="0"/>
    <x v="0"/>
    <s v="No"/>
    <n v="700"/>
    <x v="1"/>
    <x v="2081"/>
    <x v="0"/>
    <x v="1"/>
  </r>
  <r>
    <n v="3900007"/>
    <s v="Blue Lassi"/>
    <n v="1"/>
    <x v="42"/>
    <s v="CK 12/1, Kachauri Gali Chowk, Near Rajbandhu Sweet, Bhelupur, Varanasi"/>
    <s v="Bhelupur"/>
    <x v="81"/>
    <s v="Indian Rupees(Rs.)"/>
    <x v="0"/>
    <x v="0"/>
    <s v="No"/>
    <n v="300"/>
    <x v="1"/>
    <x v="2177"/>
    <x v="0"/>
    <x v="0"/>
  </r>
  <r>
    <n v="2400193"/>
    <s v="Dewsis"/>
    <n v="1"/>
    <x v="40"/>
    <s v="2, MG Marg, Opposite Hanuman Mandir, Civil Lines, Allahabad"/>
    <s v="Civil Lines"/>
    <x v="3"/>
    <s v="Indian Rupees(Rs.)"/>
    <x v="0"/>
    <x v="0"/>
    <s v="No"/>
    <n v="600"/>
    <x v="2"/>
    <x v="661"/>
    <x v="0"/>
    <x v="1"/>
  </r>
  <r>
    <n v="2200358"/>
    <s v="Bon Gateau"/>
    <n v="1"/>
    <x v="78"/>
    <s v="SCF 27, C Block Market, Ranjit Avenue, Amritsar"/>
    <s v="Ranjit Avenue"/>
    <x v="1110"/>
    <s v="Indian Rupees(Rs.)"/>
    <x v="0"/>
    <x v="0"/>
    <s v="No"/>
    <n v="500"/>
    <x v="2"/>
    <x v="2629"/>
    <x v="0"/>
    <x v="1"/>
  </r>
  <r>
    <n v="3500007"/>
    <s v="Tirupati Restaurant"/>
    <n v="1"/>
    <x v="37"/>
    <s v="27 B, Rajpur Road, Opposite St. Joseph's Academy, Chukkuwala, Dehradun"/>
    <s v="Chukkuwala"/>
    <x v="72"/>
    <s v="Indian Rupees(Rs.)"/>
    <x v="0"/>
    <x v="0"/>
    <s v="No"/>
    <n v="500"/>
    <x v="1"/>
    <x v="147"/>
    <x v="0"/>
    <x v="1"/>
  </r>
  <r>
    <n v="308022"/>
    <s v="Farzi Cafe"/>
    <n v="1"/>
    <x v="50"/>
    <s v="7-8, Ground Floor, Cyber Hub, DLF Cyber City, Gurgaon"/>
    <s v="Cyber Hub, DLF Cyber City"/>
    <x v="464"/>
    <s v="Indian Rupees(Rs.)"/>
    <x v="0"/>
    <x v="0"/>
    <s v="No"/>
    <n v="2200"/>
    <x v="1"/>
    <x v="651"/>
    <x v="0"/>
    <x v="3"/>
  </r>
  <r>
    <n v="801684"/>
    <s v="Chemistry Cafí©"/>
    <n v="1"/>
    <x v="57"/>
    <s v="5/599, Vikas Khand, Near Dayal Paradise, Gomti Nagar, Lucknow"/>
    <s v="Gomti Nagar"/>
    <x v="135"/>
    <s v="Indian Rupees(Rs.)"/>
    <x v="0"/>
    <x v="0"/>
    <s v="No"/>
    <n v="650"/>
    <x v="1"/>
    <x v="1148"/>
    <x v="0"/>
    <x v="1"/>
  </r>
  <r>
    <n v="3100014"/>
    <s v="Sizzler's Ranch"/>
    <n v="1"/>
    <x v="51"/>
    <s v="Nehru Avenue Road, Behind City Corporation, Lalbagh, Mangalore"/>
    <s v="Lalbagh"/>
    <x v="215"/>
    <s v="Indian Rupees(Rs.)"/>
    <x v="0"/>
    <x v="0"/>
    <s v="No"/>
    <n v="700"/>
    <x v="1"/>
    <x v="226"/>
    <x v="0"/>
    <x v="1"/>
  </r>
  <r>
    <n v="1670"/>
    <s v="New Town Cafe - Park Plaza"/>
    <n v="1"/>
    <x v="50"/>
    <s v="Park Plaza Hotel, B Block, Phase 1, Sushant Lok, Gurgaon"/>
    <s v="Park Plaza, Sushant Lok"/>
    <x v="1171"/>
    <s v="Indian Rupees(Rs.)"/>
    <x v="1"/>
    <x v="0"/>
    <s v="No"/>
    <n v="2200"/>
    <x v="1"/>
    <x v="2599"/>
    <x v="0"/>
    <x v="3"/>
  </r>
  <r>
    <n v="2700223"/>
    <s v="The Kav's"/>
    <n v="1"/>
    <x v="77"/>
    <s v="Near BJP Office, Harmu Bypass Road, Harmu, Ranchi"/>
    <s v="Harmu"/>
    <x v="15"/>
    <s v="Indian Rupees(Rs.)"/>
    <x v="0"/>
    <x v="0"/>
    <s v="No"/>
    <n v="400"/>
    <x v="2"/>
    <x v="2833"/>
    <x v="0"/>
    <x v="0"/>
  </r>
  <r>
    <n v="3200440"/>
    <s v="Kabir Kitchen"/>
    <n v="1"/>
    <x v="44"/>
    <s v="R.C. Dutt Road,Opposite Concord Building, Alkapuri, Vadodara"/>
    <s v="Alkapuri"/>
    <x v="3"/>
    <s v="Indian Rupees(Rs.)"/>
    <x v="0"/>
    <x v="0"/>
    <s v="No"/>
    <n v="600"/>
    <x v="1"/>
    <x v="1836"/>
    <x v="0"/>
    <x v="1"/>
  </r>
  <r>
    <n v="2400403"/>
    <s v="Pind Balluchi"/>
    <n v="1"/>
    <x v="40"/>
    <s v="5-A, Sardar Patel Marg, Civil Lines, Allahabad"/>
    <s v="Civil Lines"/>
    <x v="2"/>
    <s v="Indian Rupees(Rs.)"/>
    <x v="0"/>
    <x v="0"/>
    <s v="No"/>
    <n v="800"/>
    <x v="2"/>
    <x v="892"/>
    <x v="0"/>
    <x v="1"/>
  </r>
  <r>
    <n v="2500346"/>
    <s v="Yalla Yalla"/>
    <n v="1"/>
    <x v="61"/>
    <s v="Near Gopal Tea Corner, Usmanpura Circle, Usmanpura, Aurangabad"/>
    <s v="Usmanpura"/>
    <x v="1445"/>
    <s v="Indian Rupees(Rs.)"/>
    <x v="0"/>
    <x v="0"/>
    <s v="No"/>
    <n v="500"/>
    <x v="2"/>
    <x v="1161"/>
    <x v="0"/>
    <x v="1"/>
  </r>
  <r>
    <n v="18275708"/>
    <s v="Meraki"/>
    <n v="1"/>
    <x v="44"/>
    <s v="Opposite Kunj Society, Near Nilkanthvarni Jewellers, Alkapuri, Vadodara"/>
    <s v="Alkapuri"/>
    <x v="1446"/>
    <s v="Indian Rupees(Rs.)"/>
    <x v="0"/>
    <x v="0"/>
    <s v="No"/>
    <n v="1200"/>
    <x v="1"/>
    <x v="879"/>
    <x v="0"/>
    <x v="2"/>
  </r>
  <r>
    <n v="3200269"/>
    <s v="The Yellow Chilli"/>
    <n v="1"/>
    <x v="44"/>
    <s v="2nd Floor, 1-7, Sharnam Fortune, Opposite Inox Multiplex, Race Course Circle, Vadiwadi, Vadodara"/>
    <s v="Vadiwadi"/>
    <x v="2"/>
    <s v="Indian Rupees(Rs.)"/>
    <x v="0"/>
    <x v="0"/>
    <s v="No"/>
    <n v="800"/>
    <x v="1"/>
    <x v="420"/>
    <x v="0"/>
    <x v="1"/>
  </r>
  <r>
    <n v="2800911"/>
    <s v="Double Roti"/>
    <n v="1"/>
    <x v="47"/>
    <s v="Ground Floor, ATR Towers, Harbour Park Road, Pandurangapuram, Kirlampudi Layout, Vizag"/>
    <s v="Kirlampudi Layout"/>
    <x v="1447"/>
    <s v="Indian Rupees(Rs.)"/>
    <x v="0"/>
    <x v="0"/>
    <s v="No"/>
    <n v="1000"/>
    <x v="1"/>
    <x v="1841"/>
    <x v="0"/>
    <x v="2"/>
  </r>
  <r>
    <n v="17294850"/>
    <s v="Thai Kitchen"/>
    <n v="216"/>
    <x v="82"/>
    <s v="4357 Washington Road, Evans, GA 30809"/>
    <s v="Evans"/>
    <x v="142"/>
    <s v="Dollar($)"/>
    <x v="0"/>
    <x v="0"/>
    <s v="No"/>
    <n v="35"/>
    <x v="1"/>
    <x v="250"/>
    <x v="1"/>
    <x v="0"/>
  </r>
  <r>
    <n v="17334679"/>
    <s v="Azteca"/>
    <n v="216"/>
    <x v="14"/>
    <s v="4811 N Brady St Ste 3, Davenport, IA 52806"/>
    <s v="Davenport"/>
    <x v="237"/>
    <s v="Dollar($)"/>
    <x v="0"/>
    <x v="0"/>
    <s v="No"/>
    <n v="0"/>
    <x v="1"/>
    <x v="1605"/>
    <x v="1"/>
    <x v="0"/>
  </r>
  <r>
    <n v="17606621"/>
    <s v="HI Lite Bar &amp; Lounge"/>
    <n v="216"/>
    <x v="83"/>
    <s v="109 N Broadway Ave, Miller, SD 57362"/>
    <s v="Miller"/>
    <x v="1448"/>
    <s v="Dollar($)"/>
    <x v="0"/>
    <x v="0"/>
    <s v="No"/>
    <n v="0"/>
    <x v="2"/>
    <x v="583"/>
    <x v="1"/>
    <x v="0"/>
  </r>
  <r>
    <n v="17582627"/>
    <s v="Senor Iguanas"/>
    <n v="216"/>
    <x v="84"/>
    <s v="961 Hiline Rd, Pocatello, ID 83201"/>
    <s v="Pocatello"/>
    <x v="237"/>
    <s v="Dollar($)"/>
    <x v="0"/>
    <x v="0"/>
    <s v="No"/>
    <n v="0"/>
    <x v="1"/>
    <x v="1208"/>
    <x v="1"/>
    <x v="0"/>
  </r>
  <r>
    <n v="2148"/>
    <s v="56 Ristorante Italiano"/>
    <n v="1"/>
    <x v="50"/>
    <s v="Ground Floor, Vatika Atrium, Golf Course Road, Gurgaon"/>
    <s v="Golf Course Road"/>
    <x v="27"/>
    <s v="Indian Rupees(Rs.)"/>
    <x v="1"/>
    <x v="1"/>
    <s v="No"/>
    <n v="2200"/>
    <x v="1"/>
    <x v="2722"/>
    <x v="0"/>
    <x v="3"/>
  </r>
  <r>
    <n v="18317498"/>
    <s v="The Butler &amp; The Chef - Jaypee Greens"/>
    <n v="1"/>
    <x v="62"/>
    <s v="Jaypee Greens, Surajpur Kasna Road, Greater Noida, Noida"/>
    <s v="Jaypee Greens, Greater Noida, Noida"/>
    <x v="33"/>
    <s v="Indian Rupees(Rs.)"/>
    <x v="1"/>
    <x v="0"/>
    <s v="No"/>
    <n v="2200"/>
    <x v="0"/>
    <x v="1262"/>
    <x v="0"/>
    <x v="3"/>
  </r>
  <r>
    <n v="3226"/>
    <s v="Flluid - Mosaic Hotels"/>
    <n v="1"/>
    <x v="62"/>
    <s v="Mosaic Hotels, C-1, Sector 18, Noida"/>
    <s v="Mosaic Hotels, Sector 18, Noida"/>
    <x v="1449"/>
    <s v="Indian Rupees(Rs.)"/>
    <x v="1"/>
    <x v="0"/>
    <s v="No"/>
    <n v="2200"/>
    <x v="2"/>
    <x v="997"/>
    <x v="0"/>
    <x v="3"/>
  </r>
  <r>
    <n v="4248"/>
    <s v="The Great Kabab Factory"/>
    <n v="1"/>
    <x v="62"/>
    <s v="Ansal's Fortune Arcade, Sector 18, Noida"/>
    <s v="Sector 18"/>
    <x v="2"/>
    <s v="Indian Rupees(Rs.)"/>
    <x v="1"/>
    <x v="0"/>
    <s v="No"/>
    <n v="2200"/>
    <x v="1"/>
    <x v="1113"/>
    <x v="0"/>
    <x v="3"/>
  </r>
  <r>
    <n v="17582524"/>
    <s v="Butterburrs"/>
    <n v="216"/>
    <x v="84"/>
    <s v="917 Yellowstone Avenue, Pocatello, ID 83201"/>
    <s v="Pocatello"/>
    <x v="1450"/>
    <s v="Dollar($)"/>
    <x v="0"/>
    <x v="0"/>
    <s v="No"/>
    <n v="30"/>
    <x v="1"/>
    <x v="1441"/>
    <x v="1"/>
    <x v="0"/>
  </r>
  <r>
    <n v="17144991"/>
    <s v="Coconuts Fish Cafe"/>
    <n v="216"/>
    <x v="9"/>
    <s v="1279 S Kihei Road, Kihei, HI 96753"/>
    <s v="Kihei"/>
    <x v="161"/>
    <s v="Dollar($)"/>
    <x v="0"/>
    <x v="0"/>
    <s v="No"/>
    <n v="30"/>
    <x v="1"/>
    <x v="1031"/>
    <x v="1"/>
    <x v="0"/>
  </r>
  <r>
    <n v="121120"/>
    <s v="Virgin Courtyard"/>
    <n v="1"/>
    <x v="64"/>
    <s v="Backside, SCO 1A, Madhya Marg, Sector 7, Chandigarh"/>
    <s v="Sector 7"/>
    <x v="27"/>
    <s v="Indian Rupees(Rs.)"/>
    <x v="0"/>
    <x v="0"/>
    <s v="No"/>
    <n v="2200"/>
    <x v="1"/>
    <x v="1042"/>
    <x v="0"/>
    <x v="3"/>
  </r>
  <r>
    <n v="306581"/>
    <s v="The Hungry Monkey"/>
    <n v="1"/>
    <x v="0"/>
    <s v="B-6/6, DDA Market, Opposite Deer Park, Safdarjung Enclave, Safdarjung, New Delhi"/>
    <s v="Safdarjung"/>
    <x v="1161"/>
    <s v="Indian Rupees(Rs.)"/>
    <x v="1"/>
    <x v="0"/>
    <s v="No"/>
    <n v="2300"/>
    <x v="1"/>
    <x v="2527"/>
    <x v="0"/>
    <x v="3"/>
  </r>
  <r>
    <n v="308016"/>
    <s v="Sutra Gastropub"/>
    <n v="1"/>
    <x v="50"/>
    <s v="201-202, Cyber Hub, DLF Cyber City, Gurgaon"/>
    <s v="Cyber Hub, DLF Cyber City"/>
    <x v="1451"/>
    <s v="Indian Rupees(Rs.)"/>
    <x v="0"/>
    <x v="0"/>
    <s v="No"/>
    <n v="2300"/>
    <x v="1"/>
    <x v="1842"/>
    <x v="0"/>
    <x v="3"/>
  </r>
  <r>
    <n v="102215"/>
    <s v="Monarch Restaurant - Holiday Inn Jaipur City Centre"/>
    <n v="1"/>
    <x v="73"/>
    <s v="Holiday Inn Jaipur City Centre, Commercial Plot 1, Sardar Patel Road, Bais Godam, Jaipur"/>
    <s v="Holiday Inn Jaipur City Centre, Bais Godam"/>
    <x v="1452"/>
    <s v="Indian Rupees(Rs.)"/>
    <x v="0"/>
    <x v="0"/>
    <s v="No"/>
    <n v="2300"/>
    <x v="1"/>
    <x v="1260"/>
    <x v="0"/>
    <x v="3"/>
  </r>
  <r>
    <n v="18175334"/>
    <s v="TFK - The Flaming Kick"/>
    <n v="1"/>
    <x v="62"/>
    <s v="1st Floor, Ansal Fortune Arcade, Sector 18, Noida"/>
    <s v="Sector 18"/>
    <x v="990"/>
    <s v="Indian Rupees(Rs.)"/>
    <x v="1"/>
    <x v="1"/>
    <s v="No"/>
    <n v="2350"/>
    <x v="1"/>
    <x v="1630"/>
    <x v="0"/>
    <x v="3"/>
  </r>
  <r>
    <n v="17284211"/>
    <s v="Pearly's Famous Country Cookng"/>
    <n v="216"/>
    <x v="12"/>
    <s v="814 N Slappey Blvd, Albany, GA 31701"/>
    <s v="Albany"/>
    <x v="1448"/>
    <s v="Dollar($)"/>
    <x v="0"/>
    <x v="0"/>
    <s v="No"/>
    <n v="0"/>
    <x v="2"/>
    <x v="206"/>
    <x v="1"/>
    <x v="0"/>
  </r>
  <r>
    <n v="17064266"/>
    <s v="Hawkers Asian Street Fare"/>
    <n v="216"/>
    <x v="1"/>
    <s v="1103 N Mills Avenue, Orlando, FL 32803"/>
    <s v="Mills 50"/>
    <x v="550"/>
    <s v="Dollar($)"/>
    <x v="0"/>
    <x v="0"/>
    <s v="No"/>
    <n v="35"/>
    <x v="3"/>
    <x v="2287"/>
    <x v="1"/>
    <x v="0"/>
  </r>
  <r>
    <n v="307330"/>
    <s v="Moonshine Cafe &amp; Bar"/>
    <n v="1"/>
    <x v="0"/>
    <s v="30, 2nd Floor, Hauz Khas Village, New Delhi"/>
    <s v="Hauz Khas Village"/>
    <x v="300"/>
    <s v="Indian Rupees(Rs.)"/>
    <x v="0"/>
    <x v="0"/>
    <s v="No"/>
    <n v="2400"/>
    <x v="1"/>
    <x v="1914"/>
    <x v="0"/>
    <x v="3"/>
  </r>
  <r>
    <n v="17061205"/>
    <s v="Yellow Dog Eats"/>
    <n v="216"/>
    <x v="1"/>
    <s v="1236 Hempel Avenue,Gotha, FL 34786"/>
    <s v="Windermere"/>
    <x v="1453"/>
    <s v="Dollar($)"/>
    <x v="0"/>
    <x v="0"/>
    <s v="No"/>
    <n v="35"/>
    <x v="3"/>
    <x v="1904"/>
    <x v="1"/>
    <x v="0"/>
  </r>
  <r>
    <n v="17330155"/>
    <s v="Deorio's"/>
    <n v="216"/>
    <x v="85"/>
    <s v="3201 Macon Rd Ste 167, Columbus, GA 31906"/>
    <s v="Columbus"/>
    <x v="210"/>
    <s v="Dollar($)"/>
    <x v="0"/>
    <x v="0"/>
    <s v="No"/>
    <n v="0"/>
    <x v="1"/>
    <x v="1638"/>
    <x v="1"/>
    <x v="0"/>
  </r>
  <r>
    <n v="17582499"/>
    <s v="Royal Hotel"/>
    <n v="216"/>
    <x v="84"/>
    <s v="11 E Main St, Lava Hot Springs, ID 83246"/>
    <s v="Lava Hot Springs"/>
    <x v="1454"/>
    <s v="Dollar($)"/>
    <x v="0"/>
    <x v="0"/>
    <s v="No"/>
    <n v="0"/>
    <x v="1"/>
    <x v="1085"/>
    <x v="1"/>
    <x v="0"/>
  </r>
  <r>
    <n v="18359296"/>
    <s v="Liquid"/>
    <n v="1"/>
    <x v="0"/>
    <s v="D Block, Central Market, Prashant Vihar, New Delhi"/>
    <s v="Prashant Vihar"/>
    <x v="8"/>
    <s v="Indian Rupees(Rs.)"/>
    <x v="1"/>
    <x v="0"/>
    <s v="No"/>
    <n v="2400"/>
    <x v="2"/>
    <x v="2181"/>
    <x v="0"/>
    <x v="3"/>
  </r>
  <r>
    <n v="929"/>
    <s v="Pebble Street"/>
    <n v="1"/>
    <x v="0"/>
    <s v="8, Community Center, New Friends Colony, New Delhi"/>
    <s v="Community Centre, New Friends Colony"/>
    <x v="1455"/>
    <s v="Indian Rupees(Rs.)"/>
    <x v="1"/>
    <x v="1"/>
    <s v="No"/>
    <n v="2400"/>
    <x v="1"/>
    <x v="498"/>
    <x v="0"/>
    <x v="3"/>
  </r>
  <r>
    <n v="17057397"/>
    <s v="'Ohana"/>
    <n v="216"/>
    <x v="1"/>
    <s v="1600 Seven Seas Drive, Lake Buena Vista, FL 32830"/>
    <s v="Disney World Area"/>
    <x v="1456"/>
    <s v="Dollar($)"/>
    <x v="0"/>
    <x v="0"/>
    <s v="No"/>
    <n v="45"/>
    <x v="1"/>
    <x v="2834"/>
    <x v="1"/>
    <x v="0"/>
  </r>
  <r>
    <n v="3393"/>
    <s v="Parikrama - The Revolving Restaurant"/>
    <n v="1"/>
    <x v="0"/>
    <s v="22, Antriksh Bhavan, Kasturba Gandhi Marg, Connaught Place, New Delhi"/>
    <s v="Connaught Place"/>
    <x v="49"/>
    <s v="Indian Rupees(Rs.)"/>
    <x v="0"/>
    <x v="0"/>
    <s v="No"/>
    <n v="2400"/>
    <x v="1"/>
    <x v="281"/>
    <x v="0"/>
    <x v="3"/>
  </r>
  <r>
    <n v="17284302"/>
    <s v="El Vaquero Mexican Restaurant"/>
    <n v="216"/>
    <x v="12"/>
    <s v="2700 Dawson Rd, Albany, GA 31707"/>
    <s v="Albany"/>
    <x v="237"/>
    <s v="Dollar($)"/>
    <x v="0"/>
    <x v="0"/>
    <s v="No"/>
    <n v="0"/>
    <x v="2"/>
    <x v="364"/>
    <x v="1"/>
    <x v="0"/>
  </r>
  <r>
    <n v="3288"/>
    <s v="Shanghai Bar &amp; Lounge - The Bristol Hotel"/>
    <n v="1"/>
    <x v="50"/>
    <s v="The Bristol Hotel, 108-110, DLF Phase 1, Gurgaon"/>
    <s v="The Bristol Hotel, DLF Phase 1"/>
    <x v="33"/>
    <s v="Indian Rupees(Rs.)"/>
    <x v="1"/>
    <x v="0"/>
    <s v="No"/>
    <n v="2400"/>
    <x v="2"/>
    <x v="1533"/>
    <x v="0"/>
    <x v="3"/>
  </r>
  <r>
    <n v="3237"/>
    <s v="Club Ice Cube"/>
    <n v="1"/>
    <x v="62"/>
    <s v="313, 3rd Floor, The Great India Place Mall, Sector 38-A, Near Sector 38, Sector 38, Noida"/>
    <s v="The Great India Place, Sector 38"/>
    <x v="15"/>
    <s v="Indian Rupees(Rs.)"/>
    <x v="1"/>
    <x v="0"/>
    <s v="No"/>
    <n v="2400"/>
    <x v="4"/>
    <x v="317"/>
    <x v="0"/>
    <x v="3"/>
  </r>
  <r>
    <n v="17342548"/>
    <s v="Happy Joe's Pizza &amp; Ice Cream"/>
    <n v="216"/>
    <x v="11"/>
    <s v="855 Century Dr, Dubuque, IA 52002"/>
    <s v="Dubuque"/>
    <x v="1457"/>
    <s v="Dollar($)"/>
    <x v="0"/>
    <x v="0"/>
    <s v="No"/>
    <n v="0"/>
    <x v="1"/>
    <x v="555"/>
    <x v="1"/>
    <x v="0"/>
  </r>
  <r>
    <n v="58268"/>
    <s v="The Fatty Bao - Asian Gastro Bar"/>
    <n v="1"/>
    <x v="69"/>
    <s v="610, 3rd Floor, 12th Main, Off 80 Feet Road, Indiranagar, Bangalore"/>
    <s v="Indiranagar"/>
    <x v="202"/>
    <s v="Indian Rupees(Rs.)"/>
    <x v="1"/>
    <x v="1"/>
    <s v="No"/>
    <n v="2400"/>
    <x v="3"/>
    <x v="1240"/>
    <x v="0"/>
    <x v="3"/>
  </r>
  <r>
    <n v="3400"/>
    <s v="Gung The Palace"/>
    <n v="1"/>
    <x v="0"/>
    <s v="D-1/B, Near Ashirwad Complex, Green Park, New Delhi"/>
    <s v="Green Park"/>
    <x v="282"/>
    <s v="Indian Rupees(Rs.)"/>
    <x v="1"/>
    <x v="0"/>
    <s v="No"/>
    <n v="2500"/>
    <x v="1"/>
    <x v="2835"/>
    <x v="0"/>
    <x v="3"/>
  </r>
  <r>
    <n v="17582668"/>
    <s v="Texas Roadhouse"/>
    <n v="216"/>
    <x v="84"/>
    <s v="560 Bullock Street, Pocatello, ID 83202"/>
    <s v="Chubbuck"/>
    <x v="1458"/>
    <s v="Dollar($)"/>
    <x v="0"/>
    <x v="0"/>
    <s v="No"/>
    <n v="45"/>
    <x v="1"/>
    <x v="1235"/>
    <x v="1"/>
    <x v="0"/>
  </r>
  <r>
    <n v="310365"/>
    <s v="SKY Lounge Bar &amp; Grill - Hotel The Royal Plaza"/>
    <n v="1"/>
    <x v="0"/>
    <s v="Rooftop, Hotel The Royal Plaza, 19, Ashoka Road, Connaught Place, New Delhi"/>
    <s v="Hotel The Royal Plaza, Janpath"/>
    <x v="33"/>
    <s v="Indian Rupees(Rs.)"/>
    <x v="1"/>
    <x v="0"/>
    <s v="No"/>
    <n v="2500"/>
    <x v="2"/>
    <x v="2330"/>
    <x v="0"/>
    <x v="3"/>
  </r>
  <r>
    <n v="18265677"/>
    <s v="The Krib"/>
    <n v="1"/>
    <x v="0"/>
    <s v="A-8, Kailash Park, Near Metro Pillar 326, Opposite Kalra Hospital, Kirti Nagar, New Delhi"/>
    <s v="Kirti Nagar"/>
    <x v="374"/>
    <s v="Indian Rupees(Rs.)"/>
    <x v="1"/>
    <x v="0"/>
    <s v="No"/>
    <n v="2500"/>
    <x v="2"/>
    <x v="670"/>
    <x v="0"/>
    <x v="3"/>
  </r>
  <r>
    <n v="4364"/>
    <s v="Onyx Bar - Hotel The Royal Plaza"/>
    <n v="1"/>
    <x v="0"/>
    <s v="Hotel The Royal Plaza, 19, Ashoka Road, Janpath, New Delhi"/>
    <s v="Hotel The Royal Plaza, Janpath"/>
    <x v="1459"/>
    <s v="Indian Rupees(Rs.)"/>
    <x v="1"/>
    <x v="0"/>
    <s v="No"/>
    <n v="2500"/>
    <x v="2"/>
    <x v="1611"/>
    <x v="0"/>
    <x v="3"/>
  </r>
  <r>
    <n v="17057591"/>
    <s v="Bahama Breeze Island Grille"/>
    <n v="216"/>
    <x v="1"/>
    <s v="8849 International Drive, Orlando, FL 32819"/>
    <s v="I-Drive/Universal"/>
    <x v="1460"/>
    <s v="Dollar($)"/>
    <x v="0"/>
    <x v="0"/>
    <s v="No"/>
    <n v="45"/>
    <x v="1"/>
    <x v="2614"/>
    <x v="1"/>
    <x v="0"/>
  </r>
  <r>
    <n v="17143970"/>
    <s v="Kona Brewing Company"/>
    <n v="216"/>
    <x v="9"/>
    <s v="75-5629 Kuakini Highway, Kailua Kona, HI 96740"/>
    <s v="Kailua Kona"/>
    <x v="1461"/>
    <s v="Dollar($)"/>
    <x v="0"/>
    <x v="0"/>
    <s v="No"/>
    <n v="35"/>
    <x v="3"/>
    <x v="1134"/>
    <x v="1"/>
    <x v="0"/>
  </r>
  <r>
    <n v="4365"/>
    <s v="Lord William Tea Lounge - Hotel The Royal Plaza"/>
    <n v="1"/>
    <x v="0"/>
    <s v="Hotel The Royal Plaza, 19, Ashoka Road, Janpath, New Delhi"/>
    <s v="Hotel The Royal Plaza, Janpath"/>
    <x v="7"/>
    <s v="Indian Rupees(Rs.)"/>
    <x v="0"/>
    <x v="0"/>
    <s v="No"/>
    <n v="2500"/>
    <x v="1"/>
    <x v="1027"/>
    <x v="0"/>
    <x v="3"/>
  </r>
  <r>
    <n v="309852"/>
    <s v="Club London"/>
    <n v="1"/>
    <x v="0"/>
    <s v="3-4, Ground Floor, Southern Park Mall, District Centre, Saket, New Delhi"/>
    <s v="Southern Park Mall, Saket"/>
    <x v="579"/>
    <s v="Indian Rupees(Rs.)"/>
    <x v="1"/>
    <x v="0"/>
    <s v="No"/>
    <n v="2500"/>
    <x v="2"/>
    <x v="1366"/>
    <x v="0"/>
    <x v="3"/>
  </r>
  <r>
    <n v="4404"/>
    <s v="Yellow Brick Road - Taj Vivanta"/>
    <n v="1"/>
    <x v="0"/>
    <s v="Taj Vivanta, Subramania Bharti Marg, Sujan Singh Park, Khan Market, New Delhi"/>
    <s v="Taj Vivanta, Khan Market"/>
    <x v="1462"/>
    <s v="Indian Rupees(Rs.)"/>
    <x v="0"/>
    <x v="0"/>
    <s v="No"/>
    <n v="2500"/>
    <x v="1"/>
    <x v="830"/>
    <x v="0"/>
    <x v="3"/>
  </r>
  <r>
    <n v="17058534"/>
    <s v="Earl of Sandwich"/>
    <n v="216"/>
    <x v="1"/>
    <s v="1750 E Buena Vista Drive, Lake Buena Vista, FL 32830"/>
    <s v="Disney: Downtown Disney"/>
    <x v="1463"/>
    <s v="Dollar($)"/>
    <x v="0"/>
    <x v="0"/>
    <s v="No"/>
    <n v="35"/>
    <x v="3"/>
    <x v="1971"/>
    <x v="1"/>
    <x v="0"/>
  </r>
  <r>
    <n v="17284105"/>
    <s v="Cookie Shoppe"/>
    <n v="216"/>
    <x v="12"/>
    <s v="115 N Jackson St, Albany, GA 31701"/>
    <s v="Albany"/>
    <x v="1448"/>
    <s v="Dollar($)"/>
    <x v="0"/>
    <x v="0"/>
    <s v="No"/>
    <n v="0"/>
    <x v="2"/>
    <x v="796"/>
    <x v="1"/>
    <x v="0"/>
  </r>
  <r>
    <n v="17678231"/>
    <s v="Beijing Cafe"/>
    <n v="216"/>
    <x v="7"/>
    <s v="1715 C Norman Drive, Valdosta, GA 31601"/>
    <s v="Valdosta"/>
    <x v="213"/>
    <s v="Dollar($)"/>
    <x v="0"/>
    <x v="0"/>
    <s v="No"/>
    <n v="35"/>
    <x v="1"/>
    <x v="1759"/>
    <x v="1"/>
    <x v="0"/>
  </r>
  <r>
    <n v="17295028"/>
    <s v="Manuel's Bread Cafe"/>
    <n v="216"/>
    <x v="82"/>
    <s v="505 Railroad Ave, North Augusta, GA 29841"/>
    <s v="Augusta"/>
    <x v="1464"/>
    <s v="Dollar($)"/>
    <x v="0"/>
    <x v="0"/>
    <s v="No"/>
    <n v="40"/>
    <x v="1"/>
    <x v="2117"/>
    <x v="1"/>
    <x v="0"/>
  </r>
  <r>
    <n v="17316743"/>
    <s v="Graze"/>
    <n v="216"/>
    <x v="86"/>
    <s v="115 East College St, Iowa City, IA 52240"/>
    <s v="Iowa City"/>
    <x v="1465"/>
    <s v="Dollar($)"/>
    <x v="0"/>
    <x v="0"/>
    <s v="No"/>
    <n v="40"/>
    <x v="1"/>
    <x v="876"/>
    <x v="1"/>
    <x v="0"/>
  </r>
  <r>
    <n v="17330185"/>
    <s v="Fuji Japanese Steak House"/>
    <n v="216"/>
    <x v="85"/>
    <s v="6499 Veterans Pkwy, Columbus, GA 31909"/>
    <s v="Columbus"/>
    <x v="1466"/>
    <s v="Dollar($)"/>
    <x v="0"/>
    <x v="0"/>
    <s v="No"/>
    <n v="40"/>
    <x v="1"/>
    <x v="245"/>
    <x v="1"/>
    <x v="0"/>
  </r>
  <r>
    <n v="17258350"/>
    <s v="Flying Mango"/>
    <n v="216"/>
    <x v="15"/>
    <s v="4345 Hickman Rd, Des Moines, IA 50310"/>
    <s v="Beaverdale"/>
    <x v="1467"/>
    <s v="Dollar($)"/>
    <x v="0"/>
    <x v="0"/>
    <s v="No"/>
    <n v="40"/>
    <x v="1"/>
    <x v="1246"/>
    <x v="1"/>
    <x v="0"/>
  </r>
  <r>
    <n v="17259200"/>
    <s v="Waterfront Seafood Market"/>
    <n v="216"/>
    <x v="15"/>
    <s v="2900 University Ave, West Des Moines, IA 50266"/>
    <s v="West Des Moines"/>
    <x v="1468"/>
    <s v="Dollar($)"/>
    <x v="0"/>
    <x v="0"/>
    <s v="No"/>
    <n v="40"/>
    <x v="1"/>
    <x v="440"/>
    <x v="1"/>
    <x v="0"/>
  </r>
  <r>
    <n v="17342770"/>
    <s v="L. May Eatery"/>
    <n v="216"/>
    <x v="11"/>
    <s v="1072 Main St, Dubuque, IA 52001"/>
    <s v="Dubuque"/>
    <x v="1469"/>
    <s v="Dollar($)"/>
    <x v="0"/>
    <x v="0"/>
    <s v="No"/>
    <n v="40"/>
    <x v="1"/>
    <x v="1608"/>
    <x v="1"/>
    <x v="0"/>
  </r>
  <r>
    <n v="17374552"/>
    <s v="Corkscrew Cafe"/>
    <n v="216"/>
    <x v="87"/>
    <s v="51 W Main St, Dahlonega, GA 30533"/>
    <s v="Dahlonega"/>
    <x v="1448"/>
    <s v="Dollar($)"/>
    <x v="0"/>
    <x v="0"/>
    <s v="No"/>
    <n v="40"/>
    <x v="1"/>
    <x v="237"/>
    <x v="1"/>
    <x v="0"/>
  </r>
  <r>
    <n v="17057925"/>
    <s v="Cafí© Tu Tu Tango"/>
    <n v="216"/>
    <x v="1"/>
    <s v="8625 International Drive, Orlando, FL 32819"/>
    <s v="I-Drive/Universal"/>
    <x v="1470"/>
    <s v="Dollar($)"/>
    <x v="0"/>
    <x v="0"/>
    <s v="No"/>
    <n v="40"/>
    <x v="3"/>
    <x v="1387"/>
    <x v="1"/>
    <x v="0"/>
  </r>
  <r>
    <n v="17057797"/>
    <s v="Bosphorous Turkish Cuisine"/>
    <n v="216"/>
    <x v="1"/>
    <s v="108 S Park Ave, Winter Park, FL 32789"/>
    <s v="Winter Park"/>
    <x v="1471"/>
    <s v="Dollar($)"/>
    <x v="0"/>
    <x v="0"/>
    <s v="No"/>
    <n v="40"/>
    <x v="1"/>
    <x v="441"/>
    <x v="1"/>
    <x v="0"/>
  </r>
  <r>
    <n v="17579992"/>
    <s v="Dharma Blue"/>
    <n v="216"/>
    <x v="88"/>
    <s v="300 S Alcaniz Street, Pensacola, FL 32502"/>
    <s v="Pensacola"/>
    <x v="1468"/>
    <s v="Dollar($)"/>
    <x v="0"/>
    <x v="0"/>
    <s v="No"/>
    <n v="40"/>
    <x v="1"/>
    <x v="1843"/>
    <x v="1"/>
    <x v="0"/>
  </r>
  <r>
    <n v="17145408"/>
    <s v="Monkeypod Kitchen by Merriman"/>
    <n v="216"/>
    <x v="9"/>
    <s v="10 Wailea Gateway Place, Unit B-201 Kihei, Hawaii, HI 96753"/>
    <s v="Kihei"/>
    <x v="1472"/>
    <s v="Dollar($)"/>
    <x v="0"/>
    <x v="0"/>
    <s v="No"/>
    <n v="40"/>
    <x v="1"/>
    <x v="2369"/>
    <x v="1"/>
    <x v="0"/>
  </r>
  <r>
    <n v="17142297"/>
    <s v="Hula Grill"/>
    <n v="216"/>
    <x v="9"/>
    <s v="2435 Kaanapali Pkwy, Lahaina, HI 96761"/>
    <s v="Lahaina"/>
    <x v="155"/>
    <s v="Dollar($)"/>
    <x v="0"/>
    <x v="0"/>
    <s v="No"/>
    <n v="40"/>
    <x v="1"/>
    <x v="1003"/>
    <x v="1"/>
    <x v="0"/>
  </r>
  <r>
    <n v="17143950"/>
    <s v="Yard House"/>
    <n v="216"/>
    <x v="9"/>
    <s v="226 Lewers St, Honolulu, HI 96815"/>
    <s v="Waikiki"/>
    <x v="1473"/>
    <s v="Dollar($)"/>
    <x v="0"/>
    <x v="0"/>
    <s v="No"/>
    <n v="40"/>
    <x v="3"/>
    <x v="1324"/>
    <x v="1"/>
    <x v="0"/>
  </r>
  <r>
    <n v="17621763"/>
    <s v="Fuji Bay Japanese Restaurant"/>
    <n v="216"/>
    <x v="5"/>
    <s v="513 6th St, Sioux City, IA 51101"/>
    <s v="Sioux City"/>
    <x v="198"/>
    <s v="Dollar($)"/>
    <x v="0"/>
    <x v="0"/>
    <s v="No"/>
    <n v="40"/>
    <x v="1"/>
    <x v="1604"/>
    <x v="1"/>
    <x v="0"/>
  </r>
  <r>
    <n v="17621960"/>
    <s v="Tokyo Japanese Steakhouse &amp; Sushi Bar"/>
    <n v="216"/>
    <x v="5"/>
    <s v="4567 Southern Hills Drive, Sioux City, IA 51106"/>
    <s v="Sioux City"/>
    <x v="149"/>
    <s v="Dollar($)"/>
    <x v="0"/>
    <x v="0"/>
    <s v="No"/>
    <n v="40"/>
    <x v="1"/>
    <x v="1994"/>
    <x v="1"/>
    <x v="0"/>
  </r>
  <r>
    <n v="17621755"/>
    <s v="El Fredo Pizza"/>
    <n v="216"/>
    <x v="5"/>
    <s v="523 W 19th St, Sioux City, IA 51103"/>
    <s v="Sioux City"/>
    <x v="5"/>
    <s v="Dollar($)"/>
    <x v="0"/>
    <x v="0"/>
    <s v="No"/>
    <n v="40"/>
    <x v="1"/>
    <x v="2431"/>
    <x v="1"/>
    <x v="0"/>
  </r>
  <r>
    <n v="17293273"/>
    <s v="La Dolce Vita Ristorante"/>
    <n v="216"/>
    <x v="89"/>
    <s v="323 E Broad St, Athens, GA 30601"/>
    <s v="Athens"/>
    <x v="27"/>
    <s v="Dollar($)"/>
    <x v="0"/>
    <x v="0"/>
    <s v="No"/>
    <n v="40"/>
    <x v="1"/>
    <x v="689"/>
    <x v="1"/>
    <x v="0"/>
  </r>
  <r>
    <n v="17303787"/>
    <s v="Mai Thai Restaurant"/>
    <n v="216"/>
    <x v="8"/>
    <s v="750 W Idaho St, Boise, ID 83702"/>
    <s v="Boise"/>
    <x v="1474"/>
    <s v="Dollar($)"/>
    <x v="0"/>
    <x v="0"/>
    <s v="No"/>
    <n v="40"/>
    <x v="1"/>
    <x v="2522"/>
    <x v="1"/>
    <x v="0"/>
  </r>
  <r>
    <n v="17316018"/>
    <s v="Granite City Food &amp; Brewery"/>
    <n v="216"/>
    <x v="86"/>
    <s v="4755 1st Ave SE, Cedar Rapids, IA 52402"/>
    <s v="Cedar Rapids"/>
    <x v="1475"/>
    <s v="Dollar($)"/>
    <x v="0"/>
    <x v="0"/>
    <s v="No"/>
    <n v="40"/>
    <x v="1"/>
    <x v="885"/>
    <x v="1"/>
    <x v="0"/>
  </r>
  <r>
    <n v="17375214"/>
    <s v="Bodensee"/>
    <n v="216"/>
    <x v="87"/>
    <s v="64 Munich Strasse, Helen, GA 30545"/>
    <s v="Helen"/>
    <x v="1476"/>
    <s v="Dollar($)"/>
    <x v="0"/>
    <x v="0"/>
    <s v="No"/>
    <n v="40"/>
    <x v="1"/>
    <x v="23"/>
    <x v="1"/>
    <x v="0"/>
  </r>
  <r>
    <n v="17501268"/>
    <s v="Zen Japanese Steakhouse and Sushi Bar"/>
    <n v="216"/>
    <x v="10"/>
    <s v="4086 Watson Blvd, Warner Robins, GA 31093"/>
    <s v="Warner Robins"/>
    <x v="149"/>
    <s v="Dollar($)"/>
    <x v="0"/>
    <x v="0"/>
    <s v="No"/>
    <n v="40"/>
    <x v="1"/>
    <x v="2836"/>
    <x v="1"/>
    <x v="0"/>
  </r>
  <r>
    <n v="17579653"/>
    <s v="Hemingway's Island Grill"/>
    <n v="216"/>
    <x v="88"/>
    <s v="400 Quietwater Beach Rd, Pensacola Beach, FL 32561"/>
    <s v="Pensacola Beach"/>
    <x v="1477"/>
    <s v="Dollar($)"/>
    <x v="0"/>
    <x v="0"/>
    <s v="No"/>
    <n v="40"/>
    <x v="1"/>
    <x v="2837"/>
    <x v="1"/>
    <x v="0"/>
  </r>
  <r>
    <n v="17582522"/>
    <s v="Buddy's Italian Restaurant"/>
    <n v="216"/>
    <x v="84"/>
    <s v="626 E Lewis St, Pocatello, ID 83201"/>
    <s v="Pocatello"/>
    <x v="1478"/>
    <s v="Dollar($)"/>
    <x v="0"/>
    <x v="0"/>
    <s v="No"/>
    <n v="40"/>
    <x v="1"/>
    <x v="2832"/>
    <x v="1"/>
    <x v="0"/>
  </r>
  <r>
    <n v="17100307"/>
    <s v="Ella's Americana Folk Art Cafe"/>
    <n v="216"/>
    <x v="6"/>
    <s v="5119 N Nebraska Ave, Tampa, FL 33603"/>
    <s v="Seminole Heights"/>
    <x v="1479"/>
    <s v="Dollar($)"/>
    <x v="0"/>
    <x v="0"/>
    <s v="No"/>
    <n v="40"/>
    <x v="3"/>
    <x v="1770"/>
    <x v="1"/>
    <x v="0"/>
  </r>
  <r>
    <n v="17284241"/>
    <s v="Shogun Japanese Steak House"/>
    <n v="216"/>
    <x v="12"/>
    <s v="629 N Westover Blvd, Albany, GA 31707"/>
    <s v="Albany"/>
    <x v="149"/>
    <s v="Dollar($)"/>
    <x v="0"/>
    <x v="0"/>
    <s v="No"/>
    <n v="40"/>
    <x v="1"/>
    <x v="700"/>
    <x v="1"/>
    <x v="0"/>
  </r>
  <r>
    <n v="17293205"/>
    <s v="Five &amp; Ten"/>
    <n v="216"/>
    <x v="89"/>
    <s v="1073 South Milledge Ave, Athens, GA 30605"/>
    <s v="Athens"/>
    <x v="89"/>
    <s v="Dollar($)"/>
    <x v="0"/>
    <x v="0"/>
    <s v="No"/>
    <n v="40"/>
    <x v="1"/>
    <x v="1617"/>
    <x v="1"/>
    <x v="0"/>
  </r>
  <r>
    <n v="17316233"/>
    <s v="Winifreds"/>
    <n v="216"/>
    <x v="86"/>
    <s v="3847 1st Ave SE, Cedar Rapids, IA 52402"/>
    <s v="Cedar Rapids"/>
    <x v="1480"/>
    <s v="Dollar($)"/>
    <x v="0"/>
    <x v="0"/>
    <s v="No"/>
    <n v="40"/>
    <x v="1"/>
    <x v="2754"/>
    <x v="1"/>
    <x v="0"/>
  </r>
  <r>
    <n v="17315883"/>
    <s v="Biaggi's Ristorante Italiano"/>
    <n v="216"/>
    <x v="86"/>
    <s v="320 Collins Rd NE, Cedar Rapids, IA 52402"/>
    <s v="Cedar Rapids"/>
    <x v="210"/>
    <s v="Dollar($)"/>
    <x v="0"/>
    <x v="0"/>
    <s v="No"/>
    <n v="40"/>
    <x v="1"/>
    <x v="1032"/>
    <x v="1"/>
    <x v="0"/>
  </r>
  <r>
    <n v="17330676"/>
    <s v="Wasabi Sushi and Thai"/>
    <n v="216"/>
    <x v="85"/>
    <s v="1639 Bradley Park Dr, Columbus, GA 31904"/>
    <s v="Columbus"/>
    <x v="1481"/>
    <s v="Dollar($)"/>
    <x v="0"/>
    <x v="0"/>
    <s v="No"/>
    <n v="40"/>
    <x v="1"/>
    <x v="1285"/>
    <x v="1"/>
    <x v="0"/>
  </r>
  <r>
    <n v="17342625"/>
    <s v="Pepper Sprout Incorporated"/>
    <n v="216"/>
    <x v="11"/>
    <s v="378 Main St, Dubuque, IA 52001"/>
    <s v="Dubuque"/>
    <x v="89"/>
    <s v="Dollar($)"/>
    <x v="0"/>
    <x v="0"/>
    <s v="No"/>
    <n v="40"/>
    <x v="1"/>
    <x v="830"/>
    <x v="1"/>
    <x v="0"/>
  </r>
  <r>
    <n v="17061237"/>
    <s v="Ceví_che Tapas Bar &amp; Restaurant"/>
    <n v="216"/>
    <x v="1"/>
    <s v="125 West Church Street, Orlando, FL 32801"/>
    <s v="Church Street District"/>
    <x v="273"/>
    <s v="Dollar($)"/>
    <x v="0"/>
    <x v="0"/>
    <s v="No"/>
    <n v="40"/>
    <x v="1"/>
    <x v="2838"/>
    <x v="1"/>
    <x v="0"/>
  </r>
  <r>
    <n v="17615915"/>
    <s v="The Lady &amp; Sons"/>
    <n v="216"/>
    <x v="4"/>
    <s v="102 W Congress St, Savannah, GA 31401"/>
    <s v="Savannah"/>
    <x v="1482"/>
    <s v="Dollar($)"/>
    <x v="0"/>
    <x v="0"/>
    <s v="No"/>
    <n v="40"/>
    <x v="2"/>
    <x v="184"/>
    <x v="1"/>
    <x v="0"/>
  </r>
  <r>
    <n v="17677978"/>
    <s v="306 North Restaurant"/>
    <n v="216"/>
    <x v="7"/>
    <s v="306 N Patterson St, Valdosta, GA 31601"/>
    <s v="Valdosta"/>
    <x v="1483"/>
    <s v="Dollar($)"/>
    <x v="0"/>
    <x v="0"/>
    <s v="No"/>
    <n v="40"/>
    <x v="1"/>
    <x v="287"/>
    <x v="1"/>
    <x v="0"/>
  </r>
  <r>
    <n v="17580020"/>
    <s v="The Fish House"/>
    <n v="216"/>
    <x v="88"/>
    <s v="600 S Barracks St, Pensacola, FL 32502"/>
    <s v="Pensacola"/>
    <x v="1484"/>
    <s v="Dollar($)"/>
    <x v="0"/>
    <x v="0"/>
    <s v="No"/>
    <n v="40"/>
    <x v="1"/>
    <x v="2143"/>
    <x v="1"/>
    <x v="0"/>
  </r>
  <r>
    <n v="17615855"/>
    <s v="Huey's On The River"/>
    <n v="216"/>
    <x v="4"/>
    <s v="115 E River St, Savannah, GA 31401"/>
    <s v="Savannah"/>
    <x v="1485"/>
    <s v="Dollar($)"/>
    <x v="0"/>
    <x v="0"/>
    <s v="No"/>
    <n v="40"/>
    <x v="1"/>
    <x v="1454"/>
    <x v="1"/>
    <x v="0"/>
  </r>
  <r>
    <n v="17621616"/>
    <s v="Archie's Waeside"/>
    <n v="216"/>
    <x v="5"/>
    <s v="224 4th Ave NE, Le Mars, IA 51031"/>
    <s v="Le Mars"/>
    <x v="1486"/>
    <s v="Dollar($)"/>
    <x v="0"/>
    <x v="0"/>
    <s v="No"/>
    <n v="40"/>
    <x v="1"/>
    <x v="43"/>
    <x v="1"/>
    <x v="0"/>
  </r>
  <r>
    <n v="17095236"/>
    <s v="Mr. Dunderbak's Biergarten and Marketplatz"/>
    <n v="216"/>
    <x v="6"/>
    <s v="14929 Bruce B Downs Blvd, Tampa, FL 33612"/>
    <s v="New Tampa"/>
    <x v="1487"/>
    <s v="Dollar($)"/>
    <x v="0"/>
    <x v="0"/>
    <s v="No"/>
    <n v="40"/>
    <x v="3"/>
    <x v="302"/>
    <x v="1"/>
    <x v="0"/>
  </r>
  <r>
    <n v="17330048"/>
    <s v="Buckhead Bar and Grill"/>
    <n v="216"/>
    <x v="85"/>
    <s v="5010 Armour Rd, Columbus, GA 31904"/>
    <s v="Columbus"/>
    <x v="1488"/>
    <s v="Dollar($)"/>
    <x v="0"/>
    <x v="0"/>
    <s v="No"/>
    <n v="40"/>
    <x v="1"/>
    <x v="1893"/>
    <x v="1"/>
    <x v="0"/>
  </r>
  <r>
    <n v="17258036"/>
    <s v="Centro"/>
    <n v="216"/>
    <x v="15"/>
    <s v="1007 Locust St, Des Moines, IA 50309"/>
    <s v="Downtown"/>
    <x v="210"/>
    <s v="Dollar($)"/>
    <x v="0"/>
    <x v="0"/>
    <s v="No"/>
    <n v="40"/>
    <x v="1"/>
    <x v="1556"/>
    <x v="1"/>
    <x v="0"/>
  </r>
  <r>
    <n v="17342811"/>
    <s v="Ichiban Hibachi Steakhouse &amp; Sushi Bar"/>
    <n v="216"/>
    <x v="11"/>
    <s v="3187 University Ave, Dubuque, IA 52001"/>
    <s v="Dubuque"/>
    <x v="149"/>
    <s v="Dollar($)"/>
    <x v="0"/>
    <x v="0"/>
    <s v="No"/>
    <n v="40"/>
    <x v="1"/>
    <x v="606"/>
    <x v="1"/>
    <x v="0"/>
  </r>
  <r>
    <n v="17375198"/>
    <s v="Antebellum"/>
    <n v="216"/>
    <x v="87"/>
    <s v="5510 Church Street, Flowery Branch, GA 30542"/>
    <s v="Flowery Branch"/>
    <x v="1489"/>
    <s v="Dollar($)"/>
    <x v="0"/>
    <x v="0"/>
    <s v="No"/>
    <n v="40"/>
    <x v="1"/>
    <x v="740"/>
    <x v="1"/>
    <x v="0"/>
  </r>
  <r>
    <n v="17534788"/>
    <s v="The Artesian Restaurant"/>
    <n v="216"/>
    <x v="90"/>
    <s v="Ojo Caliente Mineral Springs Resort And Spa 50 Los Banos Rd, Ojo Caliente, NM 87549"/>
    <s v="Ojo Caliente"/>
    <x v="1490"/>
    <s v="Dollar($)"/>
    <x v="0"/>
    <x v="0"/>
    <s v="No"/>
    <n v="40"/>
    <x v="1"/>
    <x v="2839"/>
    <x v="1"/>
    <x v="0"/>
  </r>
  <r>
    <n v="17059012"/>
    <s v="Hollerbach's Willow Tree Cafí©"/>
    <n v="216"/>
    <x v="1"/>
    <s v="205 East 1st Street, Sanford, FL 32771"/>
    <s v="Sanford"/>
    <x v="1476"/>
    <s v="Dollar($)"/>
    <x v="0"/>
    <x v="0"/>
    <s v="No"/>
    <n v="40"/>
    <x v="3"/>
    <x v="1888"/>
    <x v="1"/>
    <x v="0"/>
  </r>
  <r>
    <n v="17580539"/>
    <s v="The Grand Marlin"/>
    <n v="216"/>
    <x v="88"/>
    <s v="400 Pensacola Beach Boulevard, Pensacola Beach, FL 32561"/>
    <s v="Pensacola Beach"/>
    <x v="1491"/>
    <s v="Dollar($)"/>
    <x v="0"/>
    <x v="0"/>
    <s v="No"/>
    <n v="40"/>
    <x v="1"/>
    <x v="2479"/>
    <x v="1"/>
    <x v="0"/>
  </r>
  <r>
    <n v="17582625"/>
    <s v="Sandpiper Restaurant &amp; Lounge"/>
    <n v="216"/>
    <x v="84"/>
    <s v="1400 Bench Rd, Pocatello, ID 83201"/>
    <s v="Pocatello"/>
    <x v="146"/>
    <s v="Dollar($)"/>
    <x v="0"/>
    <x v="0"/>
    <s v="No"/>
    <n v="40"/>
    <x v="1"/>
    <x v="960"/>
    <x v="1"/>
    <x v="0"/>
  </r>
  <r>
    <n v="17677988"/>
    <s v="Austins Cattle Co"/>
    <n v="216"/>
    <x v="7"/>
    <s v="2101 W Hill Ave, Valdosta, GA 31601"/>
    <s v="Valdosta"/>
    <x v="1486"/>
    <s v="Dollar($)"/>
    <x v="0"/>
    <x v="0"/>
    <s v="No"/>
    <n v="40"/>
    <x v="1"/>
    <x v="649"/>
    <x v="1"/>
    <x v="0"/>
  </r>
  <r>
    <n v="17294712"/>
    <s v="Takosushi"/>
    <n v="216"/>
    <x v="82"/>
    <s v="437 Highland Ave, Augusta, GA 30909"/>
    <s v="Augusta"/>
    <x v="1492"/>
    <s v="Dollar($)"/>
    <x v="0"/>
    <x v="0"/>
    <s v="No"/>
    <n v="40"/>
    <x v="1"/>
    <x v="2495"/>
    <x v="1"/>
    <x v="0"/>
  </r>
  <r>
    <n v="17304726"/>
    <s v="Tucanos"/>
    <n v="216"/>
    <x v="8"/>
    <s v="1388 S Entertainment Ave, Boise, ID 83709"/>
    <s v="Boise"/>
    <x v="199"/>
    <s v="Dollar($)"/>
    <x v="0"/>
    <x v="0"/>
    <s v="No"/>
    <n v="40"/>
    <x v="1"/>
    <x v="90"/>
    <x v="1"/>
    <x v="0"/>
  </r>
  <r>
    <n v="17330546"/>
    <s v="Hunter's Pub"/>
    <n v="216"/>
    <x v="85"/>
    <s v="11269 GA Hwy 219, Hamilton, GA 31811"/>
    <s v="Hamilton"/>
    <x v="146"/>
    <s v="Dollar($)"/>
    <x v="0"/>
    <x v="0"/>
    <s v="No"/>
    <n v="40"/>
    <x v="1"/>
    <x v="1715"/>
    <x v="1"/>
    <x v="0"/>
  </r>
  <r>
    <n v="17258154"/>
    <s v="Court Avenue Brewing Company"/>
    <n v="216"/>
    <x v="15"/>
    <s v="309 Court Ave, Des Moines, IA 50309"/>
    <s v="Downtown"/>
    <x v="1461"/>
    <s v="Dollar($)"/>
    <x v="0"/>
    <x v="0"/>
    <s v="No"/>
    <n v="40"/>
    <x v="1"/>
    <x v="1904"/>
    <x v="1"/>
    <x v="0"/>
  </r>
  <r>
    <n v="17580422"/>
    <s v="Peg Leg Pete's"/>
    <n v="216"/>
    <x v="88"/>
    <s v="1010 Fort Pickens Rd, Pensacola Beach, FL 32561"/>
    <s v="Pensacola Beach"/>
    <x v="1493"/>
    <s v="Dollar($)"/>
    <x v="0"/>
    <x v="0"/>
    <s v="No"/>
    <n v="40"/>
    <x v="1"/>
    <x v="1716"/>
    <x v="1"/>
    <x v="0"/>
  </r>
  <r>
    <n v="17621833"/>
    <s v="Minerva's Food &amp; Cocktails"/>
    <n v="216"/>
    <x v="5"/>
    <s v="2945 Hamilton Blvd, Sioux City, IA 51104"/>
    <s v="Sioux City"/>
    <x v="146"/>
    <s v="Dollar($)"/>
    <x v="0"/>
    <x v="0"/>
    <s v="No"/>
    <n v="40"/>
    <x v="1"/>
    <x v="916"/>
    <x v="1"/>
    <x v="0"/>
  </r>
  <r>
    <n v="17093135"/>
    <s v="Conch Republic Grill"/>
    <n v="216"/>
    <x v="6"/>
    <s v="16699 Gulf Blvd, North Redington Beach, FL 33708"/>
    <s v="Madeira Beach/Redington Beach"/>
    <x v="1494"/>
    <s v="Dollar($)"/>
    <x v="0"/>
    <x v="0"/>
    <s v="No"/>
    <n v="40"/>
    <x v="1"/>
    <x v="75"/>
    <x v="1"/>
    <x v="0"/>
  </r>
  <r>
    <n v="17095979"/>
    <s v="Red Mesa Restaurant"/>
    <n v="216"/>
    <x v="6"/>
    <s v="4912 4th St N, St Petersburg, FL 33703"/>
    <s v="Northeast St Petersburg"/>
    <x v="1495"/>
    <s v="Dollar($)"/>
    <x v="0"/>
    <x v="0"/>
    <s v="No"/>
    <n v="40"/>
    <x v="1"/>
    <x v="762"/>
    <x v="1"/>
    <x v="0"/>
  </r>
  <r>
    <n v="17093124"/>
    <s v="Columbia Restaurant"/>
    <n v="216"/>
    <x v="6"/>
    <s v="2117 E 7th Ave, Tampa, FL 33605"/>
    <s v="Ybor City"/>
    <x v="1496"/>
    <s v="Dollar($)"/>
    <x v="0"/>
    <x v="0"/>
    <s v="No"/>
    <n v="40"/>
    <x v="1"/>
    <x v="1474"/>
    <x v="1"/>
    <x v="0"/>
  </r>
  <r>
    <n v="17678055"/>
    <s v="Giulios Greek &amp; Italian Restaurant"/>
    <n v="216"/>
    <x v="7"/>
    <s v="105 E Ann St, Valdosta, GA 31601"/>
    <s v="Valdosta"/>
    <x v="1497"/>
    <s v="Dollar($)"/>
    <x v="0"/>
    <x v="0"/>
    <s v="No"/>
    <n v="40"/>
    <x v="1"/>
    <x v="84"/>
    <x v="1"/>
    <x v="0"/>
  </r>
  <r>
    <n v="17295109"/>
    <s v="Frog Hollow Tavern"/>
    <n v="216"/>
    <x v="82"/>
    <s v="1282 broad street, Augusta, GA 30901"/>
    <s v="Augusta"/>
    <x v="89"/>
    <s v="Dollar($)"/>
    <x v="0"/>
    <x v="0"/>
    <s v="No"/>
    <n v="40"/>
    <x v="1"/>
    <x v="2840"/>
    <x v="1"/>
    <x v="0"/>
  </r>
  <r>
    <n v="17304533"/>
    <s v="Brick 29"/>
    <n v="216"/>
    <x v="8"/>
    <s v="320 11th Avenue S, Nampa, ID 83651"/>
    <s v="Nampa"/>
    <x v="89"/>
    <s v="Dollar($)"/>
    <x v="0"/>
    <x v="0"/>
    <s v="No"/>
    <n v="40"/>
    <x v="1"/>
    <x v="2047"/>
    <x v="1"/>
    <x v="0"/>
  </r>
  <r>
    <n v="17616025"/>
    <s v="Pirates' House Restaurant"/>
    <n v="216"/>
    <x v="4"/>
    <s v="20 E Broad St, Savannah, GA 31401"/>
    <s v="Savannah"/>
    <x v="146"/>
    <s v="Dollar($)"/>
    <x v="0"/>
    <x v="0"/>
    <s v="No"/>
    <n v="40"/>
    <x v="1"/>
    <x v="1807"/>
    <x v="1"/>
    <x v="0"/>
  </r>
  <r>
    <n v="17102241"/>
    <s v="Boca Kitchen Bar Market"/>
    <n v="216"/>
    <x v="6"/>
    <s v="901 W. Platt St., Tampa, FL 33606"/>
    <s v="Hyde Park"/>
    <x v="1498"/>
    <s v="Dollar($)"/>
    <x v="0"/>
    <x v="0"/>
    <s v="No"/>
    <n v="40"/>
    <x v="1"/>
    <x v="1924"/>
    <x v="1"/>
    <x v="0"/>
  </r>
  <r>
    <n v="17678291"/>
    <s v="Steel Magnolias"/>
    <n v="216"/>
    <x v="7"/>
    <s v="132 N. Patterson St, Valdosta, GA 31601"/>
    <s v="Valdosta"/>
    <x v="1482"/>
    <s v="Dollar($)"/>
    <x v="0"/>
    <x v="0"/>
    <s v="No"/>
    <n v="40"/>
    <x v="1"/>
    <x v="2047"/>
    <x v="1"/>
    <x v="0"/>
  </r>
  <r>
    <n v="17696918"/>
    <s v="Montage"/>
    <n v="216"/>
    <x v="91"/>
    <s v="222 Main St, Cedar Falls, IA 50613"/>
    <s v="Cedar Falls"/>
    <x v="1499"/>
    <s v="Dollar($)"/>
    <x v="0"/>
    <x v="0"/>
    <s v="No"/>
    <n v="40"/>
    <x v="1"/>
    <x v="710"/>
    <x v="1"/>
    <x v="0"/>
  </r>
  <r>
    <n v="17284197"/>
    <s v="Mikata Japanese Steakhouse"/>
    <n v="216"/>
    <x v="12"/>
    <s v="2610 Dawson Rd, Albany, GA 31707"/>
    <s v="Albany"/>
    <x v="149"/>
    <s v="Dollar($)"/>
    <x v="0"/>
    <x v="0"/>
    <s v="No"/>
    <n v="40"/>
    <x v="1"/>
    <x v="2060"/>
    <x v="1"/>
    <x v="0"/>
  </r>
  <r>
    <n v="17284390"/>
    <s v="The Catch Seafood Room &amp; Oyster Bar"/>
    <n v="216"/>
    <x v="12"/>
    <s v="2332 Whispering Pines Road, Albany, GA 31707"/>
    <s v="Albany"/>
    <x v="1500"/>
    <s v="Dollar($)"/>
    <x v="0"/>
    <x v="0"/>
    <s v="No"/>
    <n v="40"/>
    <x v="1"/>
    <x v="2841"/>
    <x v="1"/>
    <x v="0"/>
  </r>
  <r>
    <n v="17295033"/>
    <s v="The Chop House"/>
    <n v="216"/>
    <x v="82"/>
    <s v="Augusta Mall, Augusta, GA 30909"/>
    <s v="Augusta"/>
    <x v="167"/>
    <s v="Dollar($)"/>
    <x v="0"/>
    <x v="0"/>
    <s v="No"/>
    <n v="40"/>
    <x v="1"/>
    <x v="2231"/>
    <x v="1"/>
    <x v="0"/>
  </r>
  <r>
    <n v="17580030"/>
    <s v="Global Grill"/>
    <n v="216"/>
    <x v="88"/>
    <s v="27 South Palafox Pl, Pensacola, FL 32501"/>
    <s v="Pensacola"/>
    <x v="1501"/>
    <s v="Dollar($)"/>
    <x v="0"/>
    <x v="0"/>
    <s v="No"/>
    <n v="40"/>
    <x v="1"/>
    <x v="2842"/>
    <x v="1"/>
    <x v="0"/>
  </r>
  <r>
    <n v="17143336"/>
    <s v="Sansei Seafood Restaurant &amp; Sushi Bar"/>
    <n v="216"/>
    <x v="9"/>
    <s v="1881 S Kihei Rd, Kihei, HI 96753"/>
    <s v="Kihei"/>
    <x v="1502"/>
    <s v="Dollar($)"/>
    <x v="0"/>
    <x v="0"/>
    <s v="No"/>
    <n v="40"/>
    <x v="1"/>
    <x v="622"/>
    <x v="1"/>
    <x v="0"/>
  </r>
  <r>
    <n v="17678307"/>
    <s v="Bubba Jax Crab Shack"/>
    <n v="216"/>
    <x v="7"/>
    <s v="1700 W Hill Ave, Valdosta, GA 31601"/>
    <s v="Valdosta"/>
    <x v="1503"/>
    <s v="Dollar($)"/>
    <x v="0"/>
    <x v="0"/>
    <s v="No"/>
    <n v="40"/>
    <x v="1"/>
    <x v="2842"/>
    <x v="1"/>
    <x v="0"/>
  </r>
  <r>
    <n v="17316381"/>
    <s v="Atlas World Grill"/>
    <n v="216"/>
    <x v="86"/>
    <s v="127 Iowa Ave, Iowa City, IA 52240"/>
    <s v="Iowa City"/>
    <x v="158"/>
    <s v="Dollar($)"/>
    <x v="0"/>
    <x v="0"/>
    <s v="No"/>
    <n v="40"/>
    <x v="1"/>
    <x v="758"/>
    <x v="1"/>
    <x v="0"/>
  </r>
  <r>
    <n v="17501439"/>
    <s v="Dovetail"/>
    <n v="216"/>
    <x v="10"/>
    <s v="543 Cherry St, Macon, GA 31201"/>
    <s v="Macon"/>
    <x v="1448"/>
    <s v="Dollar($)"/>
    <x v="0"/>
    <x v="0"/>
    <s v="No"/>
    <n v="40"/>
    <x v="1"/>
    <x v="685"/>
    <x v="1"/>
    <x v="0"/>
  </r>
  <r>
    <n v="17061231"/>
    <s v="The Ravenous Pig"/>
    <n v="216"/>
    <x v="1"/>
    <s v="565 W Fairbanks Avenue, Winter Park, FL 32789"/>
    <s v="Winter Park"/>
    <x v="1504"/>
    <s v="Dollar($)"/>
    <x v="0"/>
    <x v="0"/>
    <s v="No"/>
    <n v="40"/>
    <x v="1"/>
    <x v="2625"/>
    <x v="1"/>
    <x v="0"/>
  </r>
  <r>
    <n v="17580412"/>
    <s v="Carrabba's Italian Grill"/>
    <n v="216"/>
    <x v="88"/>
    <s v="311 N 9th Avenue, Pensacola, FL 32502"/>
    <s v="Pensacola"/>
    <x v="1505"/>
    <s v="Dollar($)"/>
    <x v="0"/>
    <x v="0"/>
    <s v="No"/>
    <n v="40"/>
    <x v="1"/>
    <x v="821"/>
    <x v="1"/>
    <x v="0"/>
  </r>
  <r>
    <n v="17697398"/>
    <s v="Sakura"/>
    <n v="216"/>
    <x v="91"/>
    <s v="5719 university avenue, Cedar Falls, IA 50613"/>
    <s v="Cedar Falls"/>
    <x v="198"/>
    <s v="Dollar($)"/>
    <x v="0"/>
    <x v="0"/>
    <s v="No"/>
    <n v="40"/>
    <x v="1"/>
    <x v="376"/>
    <x v="1"/>
    <x v="0"/>
  </r>
  <r>
    <n v="17294607"/>
    <s v="Rae's Coastal Cafe"/>
    <n v="216"/>
    <x v="82"/>
    <s v="3208 W Wimbledon Dr, Augusta, GA 30909"/>
    <s v="Augusta"/>
    <x v="1506"/>
    <s v="Dollar($)"/>
    <x v="0"/>
    <x v="0"/>
    <s v="No"/>
    <n v="40"/>
    <x v="3"/>
    <x v="636"/>
    <x v="1"/>
    <x v="0"/>
  </r>
  <r>
    <n v="17334217"/>
    <s v="Fuji Japanese Steakhouse"/>
    <n v="216"/>
    <x v="92"/>
    <s v="1321 W Walnut Ave, Dalton, GA 30720"/>
    <s v="Dalton"/>
    <x v="198"/>
    <s v="Dollar($)"/>
    <x v="0"/>
    <x v="0"/>
    <s v="No"/>
    <n v="40"/>
    <x v="1"/>
    <x v="2078"/>
    <x v="1"/>
    <x v="0"/>
  </r>
  <r>
    <n v="17335168"/>
    <s v="Osaka"/>
    <n v="216"/>
    <x v="14"/>
    <s v="4901 Utica Ridge Rd, Davenport, IA 52807"/>
    <s v="Davenport"/>
    <x v="198"/>
    <s v="Dollar($)"/>
    <x v="0"/>
    <x v="0"/>
    <s v="No"/>
    <n v="40"/>
    <x v="1"/>
    <x v="2675"/>
    <x v="1"/>
    <x v="0"/>
  </r>
  <r>
    <n v="17059060"/>
    <s v="Hillstone"/>
    <n v="216"/>
    <x v="1"/>
    <s v="215 South Orlando Avenue, Winter Park, FL 32789"/>
    <s v="Winter Park"/>
    <x v="1448"/>
    <s v="Dollar($)"/>
    <x v="0"/>
    <x v="0"/>
    <s v="No"/>
    <n v="40"/>
    <x v="1"/>
    <x v="564"/>
    <x v="1"/>
    <x v="0"/>
  </r>
  <r>
    <n v="17580142"/>
    <s v="McGuire's Irish Pub &amp; Brewery"/>
    <n v="216"/>
    <x v="88"/>
    <s v="600 E Gregory Street, Pensacola, FL 32502"/>
    <s v="Pensacola"/>
    <x v="1507"/>
    <s v="Dollar($)"/>
    <x v="0"/>
    <x v="0"/>
    <s v="No"/>
    <n v="40"/>
    <x v="3"/>
    <x v="1198"/>
    <x v="1"/>
    <x v="0"/>
  </r>
  <r>
    <n v="17616487"/>
    <s v="Green Truck Pub"/>
    <n v="216"/>
    <x v="4"/>
    <s v="2430 Habersham Street, Savannah, GA 31401"/>
    <s v="Savannah"/>
    <x v="1472"/>
    <s v="Dollar($)"/>
    <x v="0"/>
    <x v="0"/>
    <s v="No"/>
    <n v="40"/>
    <x v="3"/>
    <x v="1586"/>
    <x v="1"/>
    <x v="0"/>
  </r>
  <r>
    <n v="17099856"/>
    <s v="Datz"/>
    <n v="216"/>
    <x v="6"/>
    <s v="2616 S Macdill Avenue, Tampa, FL 33629"/>
    <s v="Palma Ceia"/>
    <x v="1508"/>
    <s v="Dollar($)"/>
    <x v="0"/>
    <x v="0"/>
    <s v="No"/>
    <n v="40"/>
    <x v="3"/>
    <x v="1133"/>
    <x v="1"/>
    <x v="0"/>
  </r>
  <r>
    <n v="17697386"/>
    <s v="Galleria de Paco"/>
    <n v="216"/>
    <x v="91"/>
    <s v="622 Commercial Street, Waterloo, IA 50701"/>
    <s v="Waterloo"/>
    <x v="89"/>
    <s v="Dollar($)"/>
    <x v="0"/>
    <x v="0"/>
    <s v="No"/>
    <n v="40"/>
    <x v="1"/>
    <x v="632"/>
    <x v="1"/>
    <x v="0"/>
  </r>
  <r>
    <n v="17293281"/>
    <s v="Last Resort Grill"/>
    <n v="216"/>
    <x v="89"/>
    <s v="184 W Clayton St, Athens, GA 30601"/>
    <s v="Athens"/>
    <x v="1509"/>
    <s v="Dollar($)"/>
    <x v="0"/>
    <x v="0"/>
    <s v="No"/>
    <n v="40"/>
    <x v="1"/>
    <x v="1318"/>
    <x v="1"/>
    <x v="0"/>
  </r>
  <r>
    <n v="17294556"/>
    <s v="Miyabi Kyoto Japanese Steak House"/>
    <n v="216"/>
    <x v="82"/>
    <s v="1315 Augusta West Pkwy, Augusta, GA 30909"/>
    <s v="Augusta"/>
    <x v="1510"/>
    <s v="Dollar($)"/>
    <x v="0"/>
    <x v="0"/>
    <s v="No"/>
    <n v="40"/>
    <x v="3"/>
    <x v="2400"/>
    <x v="1"/>
    <x v="0"/>
  </r>
  <r>
    <n v="17316416"/>
    <s v="Devotay"/>
    <n v="216"/>
    <x v="86"/>
    <s v="117 N Linn St, Iowa City, IA 52245"/>
    <s v="Iowa City"/>
    <x v="1511"/>
    <s v="Dollar($)"/>
    <x v="0"/>
    <x v="0"/>
    <s v="No"/>
    <n v="40"/>
    <x v="1"/>
    <x v="2187"/>
    <x v="1"/>
    <x v="0"/>
  </r>
  <r>
    <n v="17330311"/>
    <s v="Meritage"/>
    <n v="216"/>
    <x v="85"/>
    <s v="1039 1st Ave, Columbus, GA 31901"/>
    <s v="Columbus"/>
    <x v="1512"/>
    <s v="Dollar($)"/>
    <x v="0"/>
    <x v="0"/>
    <s v="No"/>
    <n v="40"/>
    <x v="1"/>
    <x v="2833"/>
    <x v="1"/>
    <x v="0"/>
  </r>
  <r>
    <n v="17330628"/>
    <s v="Wood Stone"/>
    <n v="216"/>
    <x v="85"/>
    <s v="5739 Whitesville Rd, Columbus, GA 31904"/>
    <s v="Columbus"/>
    <x v="168"/>
    <s v="Dollar($)"/>
    <x v="0"/>
    <x v="0"/>
    <s v="No"/>
    <n v="40"/>
    <x v="1"/>
    <x v="2321"/>
    <x v="1"/>
    <x v="0"/>
  </r>
  <r>
    <n v="17335195"/>
    <s v="Red Ginger Sushi, Grill &amp; Bar"/>
    <n v="216"/>
    <x v="14"/>
    <s v="793 Middle Rd, Bettendorf, IA 52722"/>
    <s v="Bettendorf"/>
    <x v="1513"/>
    <s v="Dollar($)"/>
    <x v="0"/>
    <x v="0"/>
    <s v="No"/>
    <n v="40"/>
    <x v="1"/>
    <x v="687"/>
    <x v="1"/>
    <x v="0"/>
  </r>
  <r>
    <n v="17501279"/>
    <s v="Bonefish Grill"/>
    <n v="216"/>
    <x v="10"/>
    <s v="5080 Riverside Dr, Macon, GA 31210"/>
    <s v="Macon"/>
    <x v="1514"/>
    <s v="Dollar($)"/>
    <x v="0"/>
    <x v="0"/>
    <s v="No"/>
    <n v="40"/>
    <x v="1"/>
    <x v="1380"/>
    <x v="1"/>
    <x v="0"/>
  </r>
  <r>
    <n v="17580408"/>
    <s v="Flounders Chowder House"/>
    <n v="216"/>
    <x v="88"/>
    <s v="800 Quietwater Beach Rd, Pensacola Beach, FL 32561"/>
    <s v="Pensacola Beach"/>
    <x v="161"/>
    <s v="Dollar($)"/>
    <x v="0"/>
    <x v="0"/>
    <s v="No"/>
    <n v="40"/>
    <x v="1"/>
    <x v="417"/>
    <x v="1"/>
    <x v="0"/>
  </r>
  <r>
    <n v="17582669"/>
    <s v="The Bridge"/>
    <n v="216"/>
    <x v="84"/>
    <s v="815 S 1st Street, Pocatello, ID 83201"/>
    <s v="Pocatello"/>
    <x v="1515"/>
    <s v="Dollar($)"/>
    <x v="0"/>
    <x v="0"/>
    <s v="No"/>
    <n v="40"/>
    <x v="1"/>
    <x v="143"/>
    <x v="1"/>
    <x v="0"/>
  </r>
  <r>
    <n v="17142535"/>
    <s v="Kimo's"/>
    <n v="216"/>
    <x v="9"/>
    <s v="845 Front St, Lahaina, HI 96761"/>
    <s v="Lahaina"/>
    <x v="155"/>
    <s v="Dollar($)"/>
    <x v="0"/>
    <x v="0"/>
    <s v="No"/>
    <n v="40"/>
    <x v="1"/>
    <x v="1663"/>
    <x v="1"/>
    <x v="0"/>
  </r>
  <r>
    <n v="17616295"/>
    <s v="The Crab Shack"/>
    <n v="216"/>
    <x v="4"/>
    <s v="40 Estill Hammock Rd, Tybee Island, GA 31328"/>
    <s v="Tybee Island"/>
    <x v="161"/>
    <s v="Dollar($)"/>
    <x v="0"/>
    <x v="0"/>
    <s v="No"/>
    <n v="40"/>
    <x v="1"/>
    <x v="1520"/>
    <x v="1"/>
    <x v="0"/>
  </r>
  <r>
    <n v="17096198"/>
    <s v="Salt Rock Grill"/>
    <n v="216"/>
    <x v="6"/>
    <s v="19325 Gulf Blvd, Indian Shores, FL 33785"/>
    <s v="Indian Rocks/Indian Shores"/>
    <x v="146"/>
    <s v="Dollar($)"/>
    <x v="0"/>
    <x v="0"/>
    <s v="No"/>
    <n v="40"/>
    <x v="1"/>
    <x v="2843"/>
    <x v="1"/>
    <x v="0"/>
  </r>
  <r>
    <n v="17100547"/>
    <s v="The Refinery"/>
    <n v="216"/>
    <x v="6"/>
    <s v="5137 N. Florida Ave., Tampa, FL 33603"/>
    <s v="Seminole Heights"/>
    <x v="1516"/>
    <s v="Dollar($)"/>
    <x v="0"/>
    <x v="0"/>
    <s v="No"/>
    <n v="40"/>
    <x v="1"/>
    <x v="2527"/>
    <x v="1"/>
    <x v="0"/>
  </r>
  <r>
    <n v="17293890"/>
    <s v="The National"/>
    <n v="216"/>
    <x v="89"/>
    <s v="232 W. Hancock Ave., Athens, GA 30601"/>
    <s v="Athens"/>
    <x v="1517"/>
    <s v="Dollar($)"/>
    <x v="0"/>
    <x v="0"/>
    <s v="No"/>
    <n v="40"/>
    <x v="1"/>
    <x v="155"/>
    <x v="1"/>
    <x v="0"/>
  </r>
  <r>
    <n v="17330735"/>
    <s v="Samurai Japanese Cuisine &amp; Sushi Bar"/>
    <n v="216"/>
    <x v="85"/>
    <s v="1009 Broadway, Columbus, GA 31901"/>
    <s v="Columbus"/>
    <x v="149"/>
    <s v="Dollar($)"/>
    <x v="0"/>
    <x v="0"/>
    <s v="No"/>
    <n v="40"/>
    <x v="1"/>
    <x v="1983"/>
    <x v="1"/>
    <x v="0"/>
  </r>
  <r>
    <n v="17259340"/>
    <s v="Django"/>
    <n v="216"/>
    <x v="15"/>
    <s v="210 10th Street, Des Moines, IA 50309"/>
    <s v="Downtown"/>
    <x v="235"/>
    <s v="Dollar($)"/>
    <x v="0"/>
    <x v="0"/>
    <s v="No"/>
    <n v="40"/>
    <x v="1"/>
    <x v="429"/>
    <x v="1"/>
    <x v="0"/>
  </r>
  <r>
    <n v="17580021"/>
    <s v="Fisherman's Corner"/>
    <n v="216"/>
    <x v="88"/>
    <s v="13486 Perdido Key Dr, Pensacola, FL 32507"/>
    <s v="Perdido Key"/>
    <x v="1518"/>
    <s v="Dollar($)"/>
    <x v="0"/>
    <x v="0"/>
    <s v="No"/>
    <n v="40"/>
    <x v="1"/>
    <x v="1166"/>
    <x v="1"/>
    <x v="0"/>
  </r>
  <r>
    <n v="17615979"/>
    <s v="Mrs. Wilkes' Dining Room"/>
    <n v="216"/>
    <x v="4"/>
    <s v="107 W Jones St, Savannah, GA 31401"/>
    <s v="Savannah"/>
    <x v="1489"/>
    <s v="Dollar($)"/>
    <x v="0"/>
    <x v="0"/>
    <s v="No"/>
    <n v="40"/>
    <x v="1"/>
    <x v="1163"/>
    <x v="1"/>
    <x v="0"/>
  </r>
  <r>
    <n v="17284158"/>
    <s v="Jimmie's Hot Dogs"/>
    <n v="216"/>
    <x v="12"/>
    <s v="204 S Jackson St, Albany, GA 31701"/>
    <s v="Albany"/>
    <x v="1448"/>
    <s v="Dollar($)"/>
    <x v="0"/>
    <x v="0"/>
    <s v="No"/>
    <n v="10"/>
    <x v="1"/>
    <x v="507"/>
    <x v="1"/>
    <x v="0"/>
  </r>
  <r>
    <n v="17293880"/>
    <s v="Big City Bread Cafe"/>
    <n v="216"/>
    <x v="89"/>
    <s v="393 N Finley St, Athens, GA 30601"/>
    <s v="Athens"/>
    <x v="1519"/>
    <s v="Dollar($)"/>
    <x v="0"/>
    <x v="0"/>
    <s v="No"/>
    <n v="10"/>
    <x v="1"/>
    <x v="2693"/>
    <x v="1"/>
    <x v="0"/>
  </r>
  <r>
    <n v="17293229"/>
    <s v="Grit"/>
    <n v="216"/>
    <x v="89"/>
    <s v="199 Prince Ave, Athens, GA 30601"/>
    <s v="Athens"/>
    <x v="1520"/>
    <s v="Dollar($)"/>
    <x v="0"/>
    <x v="0"/>
    <s v="No"/>
    <n v="10"/>
    <x v="1"/>
    <x v="2254"/>
    <x v="1"/>
    <x v="0"/>
  </r>
  <r>
    <n v="17294300"/>
    <s v="Boll Weevil Cafe"/>
    <n v="216"/>
    <x v="82"/>
    <s v="10 9th St, Augusta, GA 30901"/>
    <s v="Augusta"/>
    <x v="1521"/>
    <s v="Dollar($)"/>
    <x v="0"/>
    <x v="0"/>
    <s v="No"/>
    <n v="10"/>
    <x v="1"/>
    <x v="442"/>
    <x v="1"/>
    <x v="0"/>
  </r>
  <r>
    <n v="17334398"/>
    <s v="Home Plate Grill"/>
    <n v="216"/>
    <x v="92"/>
    <s v="7807 Nashville St, Ringgold, GA 30736"/>
    <s v="Ringgold"/>
    <x v="1522"/>
    <s v="Dollar($)"/>
    <x v="0"/>
    <x v="0"/>
    <s v="No"/>
    <n v="10"/>
    <x v="1"/>
    <x v="2254"/>
    <x v="1"/>
    <x v="0"/>
  </r>
  <r>
    <n v="17375104"/>
    <s v="The Nacoochee Village Tavern &amp; Pizzeria"/>
    <n v="216"/>
    <x v="87"/>
    <s v="7275 S Main St., Helen, GA 30545"/>
    <s v="Helen"/>
    <x v="1478"/>
    <s v="Dollar($)"/>
    <x v="0"/>
    <x v="0"/>
    <s v="No"/>
    <n v="10"/>
    <x v="1"/>
    <x v="720"/>
    <x v="1"/>
    <x v="0"/>
  </r>
  <r>
    <n v="17500759"/>
    <s v="Ingleside Village Pizza"/>
    <n v="216"/>
    <x v="10"/>
    <s v="2395 Ingleside Ave, Macon, GA 31204"/>
    <s v="Macon"/>
    <x v="1523"/>
    <s v="Dollar($)"/>
    <x v="0"/>
    <x v="0"/>
    <s v="No"/>
    <n v="10"/>
    <x v="3"/>
    <x v="585"/>
    <x v="1"/>
    <x v="0"/>
  </r>
  <r>
    <n v="17621834"/>
    <s v="Monterrey Mexican Restaurant"/>
    <n v="216"/>
    <x v="5"/>
    <s v="3138 Singing Hills Blvd, Sioux City, IA 51106"/>
    <s v="Sioux City"/>
    <x v="237"/>
    <s v="Dollar($)"/>
    <x v="0"/>
    <x v="0"/>
    <s v="No"/>
    <n v="10"/>
    <x v="1"/>
    <x v="875"/>
    <x v="1"/>
    <x v="0"/>
  </r>
  <r>
    <n v="17095098"/>
    <s v="Mazzaro's Italian Market"/>
    <n v="216"/>
    <x v="6"/>
    <s v="2909 22nd Ave N, St Petersburg, FL 33713"/>
    <s v="Kenwood"/>
    <x v="1524"/>
    <s v="Dollar($)"/>
    <x v="0"/>
    <x v="0"/>
    <s v="No"/>
    <n v="10"/>
    <x v="3"/>
    <x v="1996"/>
    <x v="1"/>
    <x v="0"/>
  </r>
  <r>
    <n v="17697444"/>
    <s v="Masala Grill &amp; Coffee House"/>
    <n v="216"/>
    <x v="91"/>
    <s v="911 W 23rd St, Cedar Falls, IA 50613"/>
    <s v="Cedar Falls"/>
    <x v="1525"/>
    <s v="Dollar($)"/>
    <x v="0"/>
    <x v="0"/>
    <s v="No"/>
    <n v="10"/>
    <x v="2"/>
    <x v="1324"/>
    <x v="1"/>
    <x v="0"/>
  </r>
  <r>
    <n v="17284409"/>
    <s v="Guang Zhou Chinese Restaurant"/>
    <n v="216"/>
    <x v="12"/>
    <s v="1214 N Westover Blvd, Albany, GA 31707"/>
    <s v="Albany"/>
    <x v="1526"/>
    <s v="Dollar($)"/>
    <x v="0"/>
    <x v="0"/>
    <s v="No"/>
    <n v="10"/>
    <x v="1"/>
    <x v="2559"/>
    <x v="1"/>
    <x v="0"/>
  </r>
  <r>
    <n v="17284279"/>
    <s v="Villa Gargano"/>
    <n v="216"/>
    <x v="12"/>
    <s v="1604 N Slappey Blvd, Albany, GA 31701"/>
    <s v="Albany"/>
    <x v="210"/>
    <s v="Dollar($)"/>
    <x v="0"/>
    <x v="0"/>
    <s v="No"/>
    <n v="10"/>
    <x v="1"/>
    <x v="2125"/>
    <x v="1"/>
    <x v="0"/>
  </r>
  <r>
    <n v="17315995"/>
    <s v="El Super Burrito"/>
    <n v="216"/>
    <x v="86"/>
    <s v="3300 Johnson Ave NW, Cedar Rapids, IA 52405"/>
    <s v="Cedar Rapids"/>
    <x v="237"/>
    <s v="Dollar($)"/>
    <x v="0"/>
    <x v="0"/>
    <s v="No"/>
    <n v="10"/>
    <x v="1"/>
    <x v="1365"/>
    <x v="1"/>
    <x v="0"/>
  </r>
  <r>
    <n v="17334212"/>
    <s v="Oakwood Cafe"/>
    <n v="216"/>
    <x v="92"/>
    <s v="201 West Cuyler Street, Dalton, GA 30720"/>
    <s v="Dalton"/>
    <x v="1527"/>
    <s v="Dollar($)"/>
    <x v="0"/>
    <x v="0"/>
    <s v="No"/>
    <n v="10"/>
    <x v="3"/>
    <x v="2475"/>
    <x v="1"/>
    <x v="0"/>
  </r>
  <r>
    <n v="17334197"/>
    <s v="Five Guys Burgers and Fries"/>
    <n v="216"/>
    <x v="92"/>
    <s v="1303 W. Walnut Ave., Dalton, GA 30720"/>
    <s v="Dalton"/>
    <x v="12"/>
    <s v="Dollar($)"/>
    <x v="0"/>
    <x v="0"/>
    <s v="No"/>
    <n v="10"/>
    <x v="1"/>
    <x v="2635"/>
    <x v="1"/>
    <x v="0"/>
  </r>
  <r>
    <n v="17334219"/>
    <s v="Pie Slingers Pizzeria"/>
    <n v="216"/>
    <x v="92"/>
    <s v="56A Fieldstone Village Drive, Rock Spring, GA 30739"/>
    <s v="Rock Spring"/>
    <x v="210"/>
    <s v="Dollar($)"/>
    <x v="0"/>
    <x v="0"/>
    <s v="No"/>
    <n v="10"/>
    <x v="1"/>
    <x v="176"/>
    <x v="1"/>
    <x v="0"/>
  </r>
  <r>
    <n v="17342816"/>
    <s v="Burnt Toast Cafe"/>
    <n v="216"/>
    <x v="11"/>
    <s v="1220 Iowa St, Dubuque, IA 52001"/>
    <s v="Dubuque"/>
    <x v="1498"/>
    <s v="Dollar($)"/>
    <x v="0"/>
    <x v="0"/>
    <s v="No"/>
    <n v="10"/>
    <x v="2"/>
    <x v="26"/>
    <x v="1"/>
    <x v="0"/>
  </r>
  <r>
    <n v="17501298"/>
    <s v="Greek Corner Deli"/>
    <n v="216"/>
    <x v="10"/>
    <s v="587 Cherry St, Macon, GA 31201"/>
    <s v="Macon"/>
    <x v="1528"/>
    <s v="Dollar($)"/>
    <x v="0"/>
    <x v="0"/>
    <s v="No"/>
    <n v="10"/>
    <x v="1"/>
    <x v="951"/>
    <x v="1"/>
    <x v="0"/>
  </r>
  <r>
    <n v="17697224"/>
    <s v="Golden China"/>
    <n v="216"/>
    <x v="91"/>
    <s v="106 Brookridge Dr, IA 50702"/>
    <s v="Waterloo"/>
    <x v="19"/>
    <s v="Dollar($)"/>
    <x v="0"/>
    <x v="0"/>
    <s v="No"/>
    <n v="10"/>
    <x v="1"/>
    <x v="21"/>
    <x v="1"/>
    <x v="0"/>
  </r>
  <r>
    <n v="17697424"/>
    <s v="The Thai Bowl"/>
    <n v="216"/>
    <x v="91"/>
    <s v="624 Sycamore Street, Waterloo, IA 50703"/>
    <s v="Waterloo"/>
    <x v="142"/>
    <s v="Dollar($)"/>
    <x v="0"/>
    <x v="0"/>
    <s v="No"/>
    <n v="10"/>
    <x v="1"/>
    <x v="266"/>
    <x v="1"/>
    <x v="0"/>
  </r>
  <r>
    <n v="17293169"/>
    <s v="Clocked"/>
    <n v="216"/>
    <x v="89"/>
    <s v="259 W Washington St, Athens, GA 30601"/>
    <s v="Athens"/>
    <x v="1529"/>
    <s v="Dollar($)"/>
    <x v="0"/>
    <x v="0"/>
    <s v="No"/>
    <n v="10"/>
    <x v="1"/>
    <x v="1253"/>
    <x v="1"/>
    <x v="0"/>
  </r>
  <r>
    <n v="17293422"/>
    <s v="Transmetropolitan"/>
    <n v="216"/>
    <x v="89"/>
    <s v="145 E Clayton St, Athens, GA 30601"/>
    <s v="Athens"/>
    <x v="1478"/>
    <s v="Dollar($)"/>
    <x v="0"/>
    <x v="0"/>
    <s v="No"/>
    <n v="10"/>
    <x v="1"/>
    <x v="699"/>
    <x v="1"/>
    <x v="0"/>
  </r>
  <r>
    <n v="17294883"/>
    <s v="El Kiosco Mexican Restaurant"/>
    <n v="216"/>
    <x v="82"/>
    <s v="5174 Wrightsboro Rd, Grovetown, GA 30813"/>
    <s v="Grovetown"/>
    <x v="237"/>
    <s v="Dollar($)"/>
    <x v="0"/>
    <x v="0"/>
    <s v="No"/>
    <n v="10"/>
    <x v="1"/>
    <x v="2138"/>
    <x v="1"/>
    <x v="0"/>
  </r>
  <r>
    <n v="17316744"/>
    <s v="Shorts Burger and Shine"/>
    <n v="216"/>
    <x v="86"/>
    <s v="18 S Clinton St, Iowa City, IA 52240"/>
    <s v="Iowa City"/>
    <x v="1472"/>
    <s v="Dollar($)"/>
    <x v="0"/>
    <x v="0"/>
    <s v="No"/>
    <n v="10"/>
    <x v="3"/>
    <x v="2020"/>
    <x v="1"/>
    <x v="0"/>
  </r>
  <r>
    <n v="17334364"/>
    <s v="Farm To Fork"/>
    <n v="216"/>
    <x v="92"/>
    <s v="118 Remco Shops Lane, Ringgold, GA 30736"/>
    <s v="Ringgold"/>
    <x v="1530"/>
    <s v="Dollar($)"/>
    <x v="0"/>
    <x v="0"/>
    <s v="No"/>
    <n v="10"/>
    <x v="1"/>
    <x v="853"/>
    <x v="1"/>
    <x v="0"/>
  </r>
  <r>
    <n v="17342771"/>
    <s v="Fiesta Cancun"/>
    <n v="216"/>
    <x v="11"/>
    <s v="2515 NW Arterial, Dubuque, IA 52002"/>
    <s v="Dubuque"/>
    <x v="237"/>
    <s v="Dollar($)"/>
    <x v="0"/>
    <x v="0"/>
    <s v="No"/>
    <n v="10"/>
    <x v="1"/>
    <x v="1449"/>
    <x v="1"/>
    <x v="0"/>
  </r>
  <r>
    <n v="17374819"/>
    <s v="Longstreet Cafe"/>
    <n v="216"/>
    <x v="87"/>
    <s v="1043 Riverside Terrace, Gainesville, GA 30501"/>
    <s v="Gainesville"/>
    <x v="1482"/>
    <s v="Dollar($)"/>
    <x v="0"/>
    <x v="0"/>
    <s v="No"/>
    <n v="10"/>
    <x v="1"/>
    <x v="1696"/>
    <x v="1"/>
    <x v="0"/>
  </r>
  <r>
    <n v="17616590"/>
    <s v="Henry's"/>
    <n v="216"/>
    <x v="4"/>
    <s v="28 Drayton St, Savannah, GA 31401"/>
    <s v="Savannah"/>
    <x v="1450"/>
    <s v="Dollar($)"/>
    <x v="0"/>
    <x v="0"/>
    <s v="No"/>
    <n v="10"/>
    <x v="1"/>
    <x v="833"/>
    <x v="1"/>
    <x v="0"/>
  </r>
  <r>
    <n v="17093600"/>
    <s v="Taco Bus"/>
    <n v="216"/>
    <x v="6"/>
    <s v="913 E Hillsborough Ave, Tampa, FL 33604"/>
    <s v="Seminole Heights"/>
    <x v="1531"/>
    <s v="Dollar($)"/>
    <x v="0"/>
    <x v="0"/>
    <s v="No"/>
    <n v="10"/>
    <x v="1"/>
    <x v="1027"/>
    <x v="1"/>
    <x v="0"/>
  </r>
  <r>
    <n v="17678326"/>
    <s v="La Jalisco Supermercato"/>
    <n v="216"/>
    <x v="7"/>
    <s v="1300 N. Ashley St., Valdosta, GA 31601"/>
    <s v="Valdosta"/>
    <x v="237"/>
    <s v="Dollar($)"/>
    <x v="0"/>
    <x v="0"/>
    <s v="No"/>
    <n v="10"/>
    <x v="1"/>
    <x v="2014"/>
    <x v="1"/>
    <x v="0"/>
  </r>
  <r>
    <n v="17697406"/>
    <s v="Scratch"/>
    <n v="216"/>
    <x v="91"/>
    <s v="315 Main St, Cedar Falls, IA 50613"/>
    <s v="Cedar Falls"/>
    <x v="1532"/>
    <s v="Dollar($)"/>
    <x v="0"/>
    <x v="0"/>
    <s v="No"/>
    <n v="10"/>
    <x v="1"/>
    <x v="1037"/>
    <x v="1"/>
    <x v="0"/>
  </r>
  <r>
    <n v="17303478"/>
    <s v="Big Jud's"/>
    <n v="216"/>
    <x v="8"/>
    <s v="1289 Protest Rd, Boise, ID 83706"/>
    <s v="Boise"/>
    <x v="1529"/>
    <s v="Dollar($)"/>
    <x v="0"/>
    <x v="0"/>
    <s v="No"/>
    <n v="10"/>
    <x v="1"/>
    <x v="669"/>
    <x v="1"/>
    <x v="0"/>
  </r>
  <r>
    <n v="17304733"/>
    <s v="Boise Fry Company"/>
    <n v="216"/>
    <x v="8"/>
    <s v="204 N Capitol Blvd, Boise, ID 83702"/>
    <s v="Boise"/>
    <x v="260"/>
    <s v="Dollar($)"/>
    <x v="0"/>
    <x v="0"/>
    <s v="No"/>
    <n v="10"/>
    <x v="1"/>
    <x v="2143"/>
    <x v="1"/>
    <x v="0"/>
  </r>
  <r>
    <n v="17304741"/>
    <s v="The Egg Factory"/>
    <n v="216"/>
    <x v="8"/>
    <s v="8061 W Fairview Ave, Boise, ID 83704"/>
    <s v="Boise"/>
    <x v="1498"/>
    <s v="Dollar($)"/>
    <x v="0"/>
    <x v="0"/>
    <s v="No"/>
    <n v="10"/>
    <x v="1"/>
    <x v="737"/>
    <x v="1"/>
    <x v="0"/>
  </r>
  <r>
    <n v="17375060"/>
    <s v="Hawg Wild BBQ &amp; Catfish House"/>
    <n v="216"/>
    <x v="87"/>
    <s v="515 Grant Street, Clarkesville, GA 30523"/>
    <s v="Clarkesville"/>
    <x v="1533"/>
    <s v="Dollar($)"/>
    <x v="0"/>
    <x v="0"/>
    <s v="No"/>
    <n v="10"/>
    <x v="1"/>
    <x v="459"/>
    <x v="1"/>
    <x v="0"/>
  </r>
  <r>
    <n v="17582498"/>
    <s v="Riverwalk Cafe"/>
    <n v="216"/>
    <x v="84"/>
    <s v="695 E Main St, Lava Hot Springs, ID 83246"/>
    <s v="Lava Hot Springs"/>
    <x v="550"/>
    <s v="Dollar($)"/>
    <x v="0"/>
    <x v="0"/>
    <s v="No"/>
    <n v="10"/>
    <x v="1"/>
    <x v="819"/>
    <x v="1"/>
    <x v="0"/>
  </r>
  <r>
    <n v="17145495"/>
    <s v="Marukame Udon"/>
    <n v="216"/>
    <x v="9"/>
    <s v="2310 Kuhio Avenue, Honolulu, HI 96815"/>
    <s v="Waikiki"/>
    <x v="10"/>
    <s v="Dollar($)"/>
    <x v="0"/>
    <x v="0"/>
    <s v="No"/>
    <n v="10"/>
    <x v="3"/>
    <x v="299"/>
    <x v="1"/>
    <x v="0"/>
  </r>
  <r>
    <n v="17678283"/>
    <s v="El Cazador"/>
    <n v="216"/>
    <x v="7"/>
    <s v="1600 N. Ashley St., Valdosta, GA 31602"/>
    <s v="Valdosta"/>
    <x v="237"/>
    <s v="Dollar($)"/>
    <x v="0"/>
    <x v="0"/>
    <s v="No"/>
    <n v="10"/>
    <x v="1"/>
    <x v="597"/>
    <x v="1"/>
    <x v="0"/>
  </r>
  <r>
    <n v="17558738"/>
    <s v="Blue House Cafe"/>
    <n v="216"/>
    <x v="93"/>
    <s v="919 Bridge St, Vernonia, OR 97064"/>
    <s v="Vernonia"/>
    <x v="1534"/>
    <s v="Dollar($)"/>
    <x v="0"/>
    <x v="0"/>
    <s v="No"/>
    <n v="10"/>
    <x v="1"/>
    <x v="1294"/>
    <x v="1"/>
    <x v="0"/>
  </r>
  <r>
    <n v="17293228"/>
    <s v="The Grill"/>
    <n v="216"/>
    <x v="89"/>
    <s v="171 College Ave, Athens, GA 30601"/>
    <s v="Athens"/>
    <x v="1535"/>
    <s v="Dollar($)"/>
    <x v="0"/>
    <x v="0"/>
    <s v="No"/>
    <n v="10"/>
    <x v="1"/>
    <x v="2844"/>
    <x v="1"/>
    <x v="0"/>
  </r>
  <r>
    <n v="17303684"/>
    <s v="Guido's Original New York Style Pizza"/>
    <n v="216"/>
    <x v="8"/>
    <s v="235 N 5th St, Boise, ID 83702"/>
    <s v="Boise"/>
    <x v="5"/>
    <s v="Dollar($)"/>
    <x v="0"/>
    <x v="0"/>
    <s v="No"/>
    <n v="10"/>
    <x v="1"/>
    <x v="198"/>
    <x v="1"/>
    <x v="0"/>
  </r>
  <r>
    <n v="17334273"/>
    <s v="Las Palmas"/>
    <n v="216"/>
    <x v="92"/>
    <s v="1331 W Walnut Ave, Dalton, GA 30720"/>
    <s v="Dalton"/>
    <x v="237"/>
    <s v="Dollar($)"/>
    <x v="0"/>
    <x v="0"/>
    <s v="No"/>
    <n v="10"/>
    <x v="1"/>
    <x v="694"/>
    <x v="1"/>
    <x v="0"/>
  </r>
  <r>
    <n v="17374951"/>
    <s v="Hofer's Bakery &amp; Cafe"/>
    <n v="216"/>
    <x v="87"/>
    <s v="8758 N Main St, Helen, GA 30545"/>
    <s v="Helen"/>
    <x v="1536"/>
    <s v="Dollar($)"/>
    <x v="0"/>
    <x v="0"/>
    <s v="No"/>
    <n v="10"/>
    <x v="1"/>
    <x v="772"/>
    <x v="1"/>
    <x v="0"/>
  </r>
  <r>
    <n v="17500872"/>
    <s v="Papouli's Mediterranean Cafe &amp; Market"/>
    <n v="216"/>
    <x v="10"/>
    <s v="121 Tom Hill Sr Blvd, Macon, GA 31210"/>
    <s v="Macon"/>
    <x v="1537"/>
    <s v="Dollar($)"/>
    <x v="0"/>
    <x v="0"/>
    <s v="No"/>
    <n v="10"/>
    <x v="1"/>
    <x v="2146"/>
    <x v="1"/>
    <x v="0"/>
  </r>
  <r>
    <n v="17064405"/>
    <s v="Tako Cheena by Pom Pom"/>
    <n v="216"/>
    <x v="1"/>
    <s v="932 North Mills Avenue, Orlando, FL 32803"/>
    <s v="Mills 50"/>
    <x v="1538"/>
    <s v="Dollar($)"/>
    <x v="0"/>
    <x v="0"/>
    <s v="No"/>
    <n v="10"/>
    <x v="1"/>
    <x v="1061"/>
    <x v="1"/>
    <x v="0"/>
  </r>
  <r>
    <n v="17582551"/>
    <s v="Fifth Street Bagelry"/>
    <n v="216"/>
    <x v="84"/>
    <s v="559 S 5TH Ave, Pocatello, ID 83201"/>
    <s v="Pocatello"/>
    <x v="1539"/>
    <s v="Dollar($)"/>
    <x v="0"/>
    <x v="0"/>
    <s v="No"/>
    <n v="10"/>
    <x v="1"/>
    <x v="1460"/>
    <x v="1"/>
    <x v="0"/>
  </r>
  <r>
    <n v="17141447"/>
    <s v="Aloha Mixed Plate"/>
    <n v="216"/>
    <x v="9"/>
    <s v="1285 Front St, Lahaina, HI 96761"/>
    <s v="Lahaina"/>
    <x v="1540"/>
    <s v="Dollar($)"/>
    <x v="0"/>
    <x v="0"/>
    <s v="No"/>
    <n v="10"/>
    <x v="1"/>
    <x v="751"/>
    <x v="1"/>
    <x v="0"/>
  </r>
  <r>
    <n v="17677991"/>
    <s v="Bleu Pub"/>
    <n v="216"/>
    <x v="7"/>
    <s v="116 W Hill Ave, Valdosta, GA 31601"/>
    <s v="Valdosta"/>
    <x v="1541"/>
    <s v="Dollar($)"/>
    <x v="0"/>
    <x v="0"/>
    <s v="No"/>
    <n v="10"/>
    <x v="1"/>
    <x v="2542"/>
    <x v="1"/>
    <x v="0"/>
  </r>
  <r>
    <n v="17696891"/>
    <s v="Four Queens Dairy Cream"/>
    <n v="216"/>
    <x v="91"/>
    <s v="1310 W 1st St, Cedar Falls, IA 50613"/>
    <s v="Cedar Falls"/>
    <x v="46"/>
    <s v="Dollar($)"/>
    <x v="0"/>
    <x v="0"/>
    <s v="No"/>
    <n v="10"/>
    <x v="1"/>
    <x v="2151"/>
    <x v="1"/>
    <x v="0"/>
  </r>
  <r>
    <n v="17293301"/>
    <s v="Mama's Boy Restaurant"/>
    <n v="216"/>
    <x v="89"/>
    <s v="197 Oak St, GA 30601"/>
    <s v="Athens"/>
    <x v="1482"/>
    <s v="Dollar($)"/>
    <x v="0"/>
    <x v="0"/>
    <s v="No"/>
    <n v="10"/>
    <x v="1"/>
    <x v="1717"/>
    <x v="1"/>
    <x v="0"/>
  </r>
  <r>
    <n v="17293409"/>
    <s v="Sr. Sol 1"/>
    <n v="216"/>
    <x v="89"/>
    <s v="175 Tallassee Rd, Athens, GA 30606"/>
    <s v="Athens"/>
    <x v="237"/>
    <s v="Dollar($)"/>
    <x v="0"/>
    <x v="0"/>
    <s v="No"/>
    <n v="10"/>
    <x v="3"/>
    <x v="2845"/>
    <x v="1"/>
    <x v="0"/>
  </r>
  <r>
    <n v="17294565"/>
    <s v="Nacho Mamas Burritos"/>
    <n v="216"/>
    <x v="82"/>
    <s v="976 Broad St, Augusta, GA 30901"/>
    <s v="Augusta"/>
    <x v="237"/>
    <s v="Dollar($)"/>
    <x v="0"/>
    <x v="0"/>
    <s v="No"/>
    <n v="10"/>
    <x v="1"/>
    <x v="322"/>
    <x v="1"/>
    <x v="0"/>
  </r>
  <r>
    <n v="17333882"/>
    <s v="Los Pablos"/>
    <n v="216"/>
    <x v="92"/>
    <s v="1513 W Walnut Ave Ste 6, Dalton, GA 30720"/>
    <s v="Dalton"/>
    <x v="237"/>
    <s v="Dollar($)"/>
    <x v="0"/>
    <x v="0"/>
    <s v="No"/>
    <n v="10"/>
    <x v="1"/>
    <x v="1563"/>
    <x v="1"/>
    <x v="0"/>
  </r>
  <r>
    <n v="17335158"/>
    <s v="Front Street Brewery"/>
    <n v="216"/>
    <x v="14"/>
    <s v="208 E River Dr, Davenport, IA 52801"/>
    <s v="Davenport"/>
    <x v="89"/>
    <s v="Dollar($)"/>
    <x v="0"/>
    <x v="0"/>
    <s v="No"/>
    <n v="10"/>
    <x v="1"/>
    <x v="1466"/>
    <x v="1"/>
    <x v="0"/>
  </r>
  <r>
    <n v="17259625"/>
    <s v="Zombie Burger + Drink Lab"/>
    <n v="216"/>
    <x v="15"/>
    <s v="300 E. Grand Ave., Des Moines, IA 50309"/>
    <s v="East Village"/>
    <x v="1542"/>
    <s v="Dollar($)"/>
    <x v="0"/>
    <x v="0"/>
    <s v="No"/>
    <n v="10"/>
    <x v="1"/>
    <x v="1404"/>
    <x v="1"/>
    <x v="0"/>
  </r>
  <r>
    <n v="17557488"/>
    <s v="Burger Queen Drive In"/>
    <n v="216"/>
    <x v="94"/>
    <s v="109 S F St, Lakeview, OR 97630"/>
    <s v="Lakeview"/>
    <x v="1543"/>
    <s v="Dollar($)"/>
    <x v="0"/>
    <x v="0"/>
    <s v="No"/>
    <n v="10"/>
    <x v="1"/>
    <x v="1562"/>
    <x v="1"/>
    <x v="0"/>
  </r>
  <r>
    <n v="17582527"/>
    <s v="Chang Garden"/>
    <n v="216"/>
    <x v="84"/>
    <s v="1000 Pocatello Creek Rd Ste W2, Pocatello, ID 83201"/>
    <s v="Pocatello"/>
    <x v="19"/>
    <s v="Dollar($)"/>
    <x v="0"/>
    <x v="0"/>
    <s v="No"/>
    <n v="10"/>
    <x v="1"/>
    <x v="205"/>
    <x v="1"/>
    <x v="0"/>
  </r>
  <r>
    <n v="17144732"/>
    <s v="Eggs 'n Things"/>
    <n v="216"/>
    <x v="9"/>
    <s v="343 Saratoga Road, Honolulu, HI 96815"/>
    <s v="Waikiki"/>
    <x v="1498"/>
    <s v="Dollar($)"/>
    <x v="0"/>
    <x v="0"/>
    <s v="No"/>
    <n v="10"/>
    <x v="1"/>
    <x v="75"/>
    <x v="1"/>
    <x v="0"/>
  </r>
  <r>
    <n v="17616203"/>
    <s v="Goose Feathers Cafe and Bakery"/>
    <n v="216"/>
    <x v="4"/>
    <s v="39 Barnard St, Savannah, GA 31401"/>
    <s v="Savannah"/>
    <x v="1544"/>
    <s v="Dollar($)"/>
    <x v="0"/>
    <x v="0"/>
    <s v="No"/>
    <n v="10"/>
    <x v="1"/>
    <x v="1403"/>
    <x v="1"/>
    <x v="0"/>
  </r>
  <r>
    <n v="17616368"/>
    <s v="Lulu's Chocolate Bar"/>
    <n v="216"/>
    <x v="4"/>
    <s v="42 MLK Jr. Blvd, Savannah, GA 31401"/>
    <s v="Savannah"/>
    <x v="1545"/>
    <s v="Dollar($)"/>
    <x v="0"/>
    <x v="0"/>
    <s v="No"/>
    <n v="10"/>
    <x v="1"/>
    <x v="722"/>
    <x v="1"/>
    <x v="0"/>
  </r>
  <r>
    <n v="17621696"/>
    <s v="Bob Roe's Pizza"/>
    <n v="216"/>
    <x v="5"/>
    <s v="2320 Transit Ave, Sioux City, IA 51106"/>
    <s v="Sioux City"/>
    <x v="1461"/>
    <s v="Dollar($)"/>
    <x v="0"/>
    <x v="0"/>
    <s v="No"/>
    <n v="10"/>
    <x v="1"/>
    <x v="781"/>
    <x v="1"/>
    <x v="0"/>
  </r>
  <r>
    <n v="17284203"/>
    <s v="BJ's Country Buffet"/>
    <n v="216"/>
    <x v="12"/>
    <s v="2401 Dawson Rd, Albany, GA 31707"/>
    <s v="Albany"/>
    <x v="1546"/>
    <s v="Dollar($)"/>
    <x v="0"/>
    <x v="0"/>
    <s v="No"/>
    <n v="10"/>
    <x v="2"/>
    <x v="2840"/>
    <x v="1"/>
    <x v="0"/>
  </r>
  <r>
    <n v="17284397"/>
    <s v="Elements Coffee Co - Northwest"/>
    <n v="216"/>
    <x v="12"/>
    <s v="2726 Ledo Rd Ste 10, Albany, GA 31707"/>
    <s v="Albany"/>
    <x v="1539"/>
    <s v="Dollar($)"/>
    <x v="0"/>
    <x v="0"/>
    <s v="No"/>
    <n v="10"/>
    <x v="2"/>
    <x v="2298"/>
    <x v="1"/>
    <x v="0"/>
  </r>
  <r>
    <n v="17294014"/>
    <s v="Viva! Argentine Cuisine"/>
    <n v="216"/>
    <x v="89"/>
    <s v="247 Prince Ave, Athens, GA 30601"/>
    <s v="Athens"/>
    <x v="1547"/>
    <s v="Dollar($)"/>
    <x v="0"/>
    <x v="0"/>
    <s v="No"/>
    <n v="10"/>
    <x v="1"/>
    <x v="2612"/>
    <x v="1"/>
    <x v="0"/>
  </r>
  <r>
    <n v="17330755"/>
    <s v="Uptown Vietnam cuisine"/>
    <n v="216"/>
    <x v="85"/>
    <s v="1250 Broadway, Columbus, GA 31901"/>
    <s v="Columbus"/>
    <x v="1548"/>
    <s v="Dollar($)"/>
    <x v="0"/>
    <x v="0"/>
    <s v="No"/>
    <n v="10"/>
    <x v="2"/>
    <x v="787"/>
    <x v="1"/>
    <x v="0"/>
  </r>
  <r>
    <n v="17333836"/>
    <s v="Filling Station"/>
    <n v="216"/>
    <x v="92"/>
    <s v="316 N Hamilton St, Dalton, GA 30720"/>
    <s v="Dalton"/>
    <x v="260"/>
    <s v="Dollar($)"/>
    <x v="0"/>
    <x v="0"/>
    <s v="No"/>
    <n v="10"/>
    <x v="1"/>
    <x v="541"/>
    <x v="1"/>
    <x v="0"/>
  </r>
  <r>
    <n v="17334717"/>
    <s v="Chick-fil-A"/>
    <n v="216"/>
    <x v="14"/>
    <s v="320 W Kimberly Rd, Davenport, IA 52806"/>
    <s v="Davenport"/>
    <x v="12"/>
    <s v="Dollar($)"/>
    <x v="0"/>
    <x v="0"/>
    <s v="No"/>
    <n v="10"/>
    <x v="1"/>
    <x v="797"/>
    <x v="1"/>
    <x v="0"/>
  </r>
  <r>
    <n v="17342494"/>
    <s v="Manna Java World Cafe"/>
    <n v="216"/>
    <x v="11"/>
    <s v="700 Locust St, Dubuque, IA 52001"/>
    <s v="Dubuque"/>
    <x v="1549"/>
    <s v="Dollar($)"/>
    <x v="0"/>
    <x v="0"/>
    <s v="No"/>
    <n v="10"/>
    <x v="1"/>
    <x v="2557"/>
    <x v="1"/>
    <x v="0"/>
  </r>
  <r>
    <n v="17536645"/>
    <s v="Jehova es Mi Pastor Tacos y Burritos"/>
    <n v="216"/>
    <x v="95"/>
    <s v="135 W. Main Street, Fernley, NV 89408"/>
    <s v="Fernley"/>
    <x v="237"/>
    <s v="Dollar($)"/>
    <x v="0"/>
    <x v="0"/>
    <s v="No"/>
    <n v="10"/>
    <x v="1"/>
    <x v="1343"/>
    <x v="1"/>
    <x v="0"/>
  </r>
  <r>
    <n v="17375180"/>
    <s v="Moonie's Texas Barbecue"/>
    <n v="216"/>
    <x v="87"/>
    <s v="5545 Atlanta Highway, Flowery Branch, GA 30542"/>
    <s v="Flowery Branch"/>
    <x v="1550"/>
    <s v="Dollar($)"/>
    <x v="0"/>
    <x v="0"/>
    <s v="No"/>
    <n v="10"/>
    <x v="1"/>
    <x v="1723"/>
    <x v="1"/>
    <x v="0"/>
  </r>
  <r>
    <n v="17501143"/>
    <s v="El Jalisciense Mexican Restaurant"/>
    <n v="216"/>
    <x v="10"/>
    <s v="1224 Russell Pkwy, Warner Robins, GA 31088"/>
    <s v="Warner Robins"/>
    <x v="237"/>
    <s v="Dollar($)"/>
    <x v="0"/>
    <x v="0"/>
    <s v="No"/>
    <n v="10"/>
    <x v="1"/>
    <x v="207"/>
    <x v="1"/>
    <x v="0"/>
  </r>
  <r>
    <n v="17621831"/>
    <s v="Miles Inn"/>
    <n v="216"/>
    <x v="5"/>
    <s v="2622 Leech Ave, Sioux City, IA 51106"/>
    <s v="Sioux City"/>
    <x v="89"/>
    <s v="Dollar($)"/>
    <x v="0"/>
    <x v="0"/>
    <s v="No"/>
    <n v="10"/>
    <x v="1"/>
    <x v="792"/>
    <x v="1"/>
    <x v="0"/>
  </r>
  <r>
    <n v="17284094"/>
    <s v="Chick-fil-A"/>
    <n v="216"/>
    <x v="12"/>
    <s v="2703 Dawson Rd, Albany, GA 31707"/>
    <s v="Albany"/>
    <x v="12"/>
    <s v="Dollar($)"/>
    <x v="0"/>
    <x v="0"/>
    <s v="No"/>
    <n v="10"/>
    <x v="1"/>
    <x v="2168"/>
    <x v="1"/>
    <x v="0"/>
  </r>
  <r>
    <n v="17284150"/>
    <s v="House of China Restaurant II"/>
    <n v="216"/>
    <x v="12"/>
    <s v="2526 Dawson Rd Ste A, Albany, GA 31707"/>
    <s v="Albany"/>
    <x v="19"/>
    <s v="Dollar($)"/>
    <x v="0"/>
    <x v="0"/>
    <s v="No"/>
    <n v="10"/>
    <x v="1"/>
    <x v="1109"/>
    <x v="1"/>
    <x v="0"/>
  </r>
  <r>
    <n v="17284364"/>
    <s v="3 Squares Diner"/>
    <n v="216"/>
    <x v="12"/>
    <s v="202 W Franklin St, Sylvester, GA 31791"/>
    <s v="Sylvester"/>
    <x v="1551"/>
    <s v="Dollar($)"/>
    <x v="0"/>
    <x v="0"/>
    <s v="No"/>
    <n v="10"/>
    <x v="2"/>
    <x v="816"/>
    <x v="1"/>
    <x v="0"/>
  </r>
  <r>
    <n v="17293897"/>
    <s v="Ike &amp; Jane"/>
    <n v="216"/>
    <x v="89"/>
    <s v="1307 Prince Ave, Athens, GA 30606"/>
    <s v="Athens"/>
    <x v="1552"/>
    <s v="Dollar($)"/>
    <x v="0"/>
    <x v="0"/>
    <s v="No"/>
    <n v="10"/>
    <x v="1"/>
    <x v="2349"/>
    <x v="1"/>
    <x v="0"/>
  </r>
  <r>
    <n v="17303655"/>
    <s v="Bar Gernika Basque Pub &amp; Eatery"/>
    <n v="216"/>
    <x v="8"/>
    <s v="202 S Capitol Blvd, Boise, ID 83702"/>
    <s v="Boise"/>
    <x v="1553"/>
    <s v="Dollar($)"/>
    <x v="0"/>
    <x v="0"/>
    <s v="No"/>
    <n v="10"/>
    <x v="1"/>
    <x v="1936"/>
    <x v="1"/>
    <x v="0"/>
  </r>
  <r>
    <n v="17303772"/>
    <s v="Los Beto's"/>
    <n v="216"/>
    <x v="8"/>
    <s v="5220 W Fairview Ave, Boise, ID 83706"/>
    <s v="Boise"/>
    <x v="237"/>
    <s v="Dollar($)"/>
    <x v="0"/>
    <x v="0"/>
    <s v="No"/>
    <n v="10"/>
    <x v="1"/>
    <x v="107"/>
    <x v="1"/>
    <x v="0"/>
  </r>
  <r>
    <n v="17259335"/>
    <s v="Bandit Burrito"/>
    <n v="216"/>
    <x v="15"/>
    <s v="5340 Merle Hay Road, Johnston, IA 50131"/>
    <s v="Johnston"/>
    <x v="1554"/>
    <s v="Dollar($)"/>
    <x v="0"/>
    <x v="0"/>
    <s v="No"/>
    <n v="10"/>
    <x v="1"/>
    <x v="1820"/>
    <x v="1"/>
    <x v="0"/>
  </r>
  <r>
    <n v="17482142"/>
    <s v="Triangle Restaurant"/>
    <n v="216"/>
    <x v="96"/>
    <s v="21053 State Hwy M28, Mc Millan, MI 49853"/>
    <s v="Mc Millan"/>
    <x v="1555"/>
    <s v="Dollar($)"/>
    <x v="0"/>
    <x v="0"/>
    <s v="No"/>
    <n v="10"/>
    <x v="4"/>
    <x v="475"/>
    <x v="1"/>
    <x v="0"/>
  </r>
  <r>
    <n v="17582467"/>
    <s v="Rupes Burgers"/>
    <n v="216"/>
    <x v="84"/>
    <s v="302 NE Main St, Blackfoot, ID 83221"/>
    <s v="Blackfoot"/>
    <x v="708"/>
    <s v="Dollar($)"/>
    <x v="0"/>
    <x v="0"/>
    <s v="No"/>
    <n v="10"/>
    <x v="1"/>
    <x v="1810"/>
    <x v="1"/>
    <x v="0"/>
  </r>
  <r>
    <n v="17582546"/>
    <s v="El Herradero"/>
    <n v="216"/>
    <x v="84"/>
    <s v="123 Jefferson Ave, Pocatello, ID 83201"/>
    <s v="Pocatello"/>
    <x v="237"/>
    <s v="Dollar($)"/>
    <x v="0"/>
    <x v="0"/>
    <s v="No"/>
    <n v="10"/>
    <x v="1"/>
    <x v="823"/>
    <x v="1"/>
    <x v="0"/>
  </r>
  <r>
    <n v="17142698"/>
    <s v="Leonard's Bakery"/>
    <n v="216"/>
    <x v="9"/>
    <s v="933 Kapahulu Ave, Honolulu, HI 96816"/>
    <s v="Kaimuki"/>
    <x v="1448"/>
    <s v="Dollar($)"/>
    <x v="0"/>
    <x v="0"/>
    <s v="No"/>
    <n v="10"/>
    <x v="3"/>
    <x v="2231"/>
    <x v="1"/>
    <x v="0"/>
  </r>
  <r>
    <n v="17293915"/>
    <s v="The Royal Peasant"/>
    <n v="216"/>
    <x v="89"/>
    <s v="1675 S. Lumpkin St., Athens, GA 30606"/>
    <s v="Athens"/>
    <x v="223"/>
    <s v="Dollar($)"/>
    <x v="0"/>
    <x v="0"/>
    <s v="No"/>
    <n v="10"/>
    <x v="1"/>
    <x v="1743"/>
    <x v="1"/>
    <x v="0"/>
  </r>
  <r>
    <n v="17316208"/>
    <s v="Ting's Red Lantern"/>
    <n v="216"/>
    <x v="86"/>
    <s v="540 Boyson Rd NE, Cedar Rapids, IA 52402"/>
    <s v="Cedar Rapids"/>
    <x v="19"/>
    <s v="Dollar($)"/>
    <x v="0"/>
    <x v="0"/>
    <s v="No"/>
    <n v="10"/>
    <x v="1"/>
    <x v="1410"/>
    <x v="1"/>
    <x v="0"/>
  </r>
  <r>
    <n v="17316751"/>
    <s v="The Hamburg Inn No. 2 Inc."/>
    <n v="216"/>
    <x v="86"/>
    <s v="214 N Linn St, Iowa City, IA 52245"/>
    <s v="Iowa City"/>
    <x v="1475"/>
    <s v="Dollar($)"/>
    <x v="0"/>
    <x v="0"/>
    <s v="No"/>
    <n v="10"/>
    <x v="1"/>
    <x v="1825"/>
    <x v="1"/>
    <x v="0"/>
  </r>
  <r>
    <n v="17334348"/>
    <s v="Christian and Jake's Bistro"/>
    <n v="216"/>
    <x v="92"/>
    <s v="555 Georgia Hwy 53, Calhoun, GA 30701"/>
    <s v="Calhoun"/>
    <x v="1556"/>
    <s v="Dollar($)"/>
    <x v="0"/>
    <x v="0"/>
    <s v="No"/>
    <n v="10"/>
    <x v="1"/>
    <x v="2069"/>
    <x v="1"/>
    <x v="0"/>
  </r>
  <r>
    <n v="17334390"/>
    <s v="Soho Hibachi"/>
    <n v="216"/>
    <x v="92"/>
    <s v="1014 Battlefield Parkway, Fort Oglethorpe, GA 30742"/>
    <s v="Fort Oglethorpe"/>
    <x v="10"/>
    <s v="Dollar($)"/>
    <x v="0"/>
    <x v="0"/>
    <s v="No"/>
    <n v="10"/>
    <x v="1"/>
    <x v="1501"/>
    <x v="1"/>
    <x v="0"/>
  </r>
  <r>
    <n v="17334082"/>
    <s v="Bailey's Bar-B-Que"/>
    <n v="216"/>
    <x v="92"/>
    <s v="5540 Highway 41, Ringgold, GA 30736"/>
    <s v="Ringgold"/>
    <x v="1557"/>
    <s v="Dollar($)"/>
    <x v="0"/>
    <x v="0"/>
    <s v="No"/>
    <n v="10"/>
    <x v="1"/>
    <x v="1409"/>
    <x v="1"/>
    <x v="0"/>
  </r>
  <r>
    <n v="17342648"/>
    <s v="Salsa's Mexican Restaurant"/>
    <n v="216"/>
    <x v="11"/>
    <s v="1091 Main St, Dubuque, IA 52001"/>
    <s v="Dubuque"/>
    <x v="237"/>
    <s v="Dollar($)"/>
    <x v="0"/>
    <x v="0"/>
    <s v="No"/>
    <n v="10"/>
    <x v="2"/>
    <x v="2846"/>
    <x v="1"/>
    <x v="0"/>
  </r>
  <r>
    <n v="17375049"/>
    <s v="Hoka-Hoka Japanese Steak &amp; Sushi"/>
    <n v="216"/>
    <x v="87"/>
    <s v="617 North Grove Street, Dahlonega, GA 30533"/>
    <s v="Dahlonega"/>
    <x v="274"/>
    <s v="Dollar($)"/>
    <x v="0"/>
    <x v="0"/>
    <s v="No"/>
    <n v="10"/>
    <x v="1"/>
    <x v="1511"/>
    <x v="1"/>
    <x v="0"/>
  </r>
  <r>
    <n v="17375047"/>
    <s v="Eat at Thai"/>
    <n v="216"/>
    <x v="87"/>
    <s v="975 Dawsonville Hwy, Gainesville, GA 30501"/>
    <s v="Gainesville"/>
    <x v="142"/>
    <s v="Dollar($)"/>
    <x v="0"/>
    <x v="0"/>
    <s v="No"/>
    <n v="10"/>
    <x v="3"/>
    <x v="1739"/>
    <x v="1"/>
    <x v="0"/>
  </r>
  <r>
    <n v="17501247"/>
    <s v="Sushi Thai Restaurant"/>
    <n v="216"/>
    <x v="10"/>
    <s v="2624 Watson Blvd Ste D, Warner Robins, GA 31093"/>
    <s v="Warner Robins"/>
    <x v="1481"/>
    <s v="Dollar($)"/>
    <x v="0"/>
    <x v="0"/>
    <s v="No"/>
    <n v="10"/>
    <x v="1"/>
    <x v="2613"/>
    <x v="1"/>
    <x v="0"/>
  </r>
  <r>
    <n v="17580511"/>
    <s v="Original Georgios Authentic Greek Food"/>
    <n v="216"/>
    <x v="88"/>
    <s v="13310 Merilla Street, Pensacola, FL 32507"/>
    <s v="Perdido Key"/>
    <x v="1558"/>
    <s v="Dollar($)"/>
    <x v="0"/>
    <x v="0"/>
    <s v="No"/>
    <n v="10"/>
    <x v="3"/>
    <x v="1508"/>
    <x v="1"/>
    <x v="0"/>
  </r>
  <r>
    <n v="17145077"/>
    <s v="Star Noodle"/>
    <n v="216"/>
    <x v="9"/>
    <s v="286 Kupuohi St, Lahaina, HI 96761"/>
    <s v="Lahaina"/>
    <x v="202"/>
    <s v="Dollar($)"/>
    <x v="0"/>
    <x v="0"/>
    <s v="No"/>
    <n v="10"/>
    <x v="3"/>
    <x v="929"/>
    <x v="1"/>
    <x v="0"/>
  </r>
  <r>
    <n v="17621793"/>
    <s v="Jim's Burgers"/>
    <n v="216"/>
    <x v="5"/>
    <s v="800 Pierce St, Sioux City, IA 51101"/>
    <s v="Sioux City"/>
    <x v="1472"/>
    <s v="Dollar($)"/>
    <x v="0"/>
    <x v="0"/>
    <s v="No"/>
    <n v="10"/>
    <x v="1"/>
    <x v="2643"/>
    <x v="1"/>
    <x v="0"/>
  </r>
  <r>
    <n v="17621796"/>
    <s v="Johnnie Mars"/>
    <n v="216"/>
    <x v="5"/>
    <s v="2401 5th St, Sioux City, IA 51101"/>
    <s v="Sioux City"/>
    <x v="1559"/>
    <s v="Dollar($)"/>
    <x v="0"/>
    <x v="0"/>
    <s v="No"/>
    <n v="10"/>
    <x v="1"/>
    <x v="2847"/>
    <x v="1"/>
    <x v="0"/>
  </r>
  <r>
    <n v="17621832"/>
    <s v="Milwaukee Wiener House"/>
    <n v="216"/>
    <x v="5"/>
    <s v="301 Douglas St, Sioux City, IA 51101"/>
    <s v="Sioux City"/>
    <x v="557"/>
    <s v="Dollar($)"/>
    <x v="0"/>
    <x v="0"/>
    <s v="No"/>
    <n v="10"/>
    <x v="1"/>
    <x v="2848"/>
    <x v="1"/>
    <x v="0"/>
  </r>
  <r>
    <n v="17621746"/>
    <s v="Diamond Thai Cuisine"/>
    <n v="216"/>
    <x v="5"/>
    <s v="515 W 7th St, Sioux City, IA 51103"/>
    <s v="Sioux City"/>
    <x v="1560"/>
    <s v="Dollar($)"/>
    <x v="0"/>
    <x v="0"/>
    <s v="No"/>
    <n v="10"/>
    <x v="1"/>
    <x v="2357"/>
    <x v="1"/>
    <x v="0"/>
  </r>
  <r>
    <n v="17696901"/>
    <s v="Hong Kong Chinese Restaurant"/>
    <n v="216"/>
    <x v="91"/>
    <s v="6306 University Ave, Cedar Falls, IA 50613"/>
    <s v="Cedar Falls"/>
    <x v="19"/>
    <s v="Dollar($)"/>
    <x v="0"/>
    <x v="0"/>
    <s v="No"/>
    <n v="10"/>
    <x v="1"/>
    <x v="2463"/>
    <x v="1"/>
    <x v="0"/>
  </r>
  <r>
    <n v="17697389"/>
    <s v="The Screaming Eagle"/>
    <n v="216"/>
    <x v="91"/>
    <s v="228 E 4th St., Waterloo, IA 50703"/>
    <s v="Waterloo"/>
    <x v="1561"/>
    <s v="Dollar($)"/>
    <x v="0"/>
    <x v="0"/>
    <s v="No"/>
    <n v="10"/>
    <x v="1"/>
    <x v="366"/>
    <x v="1"/>
    <x v="0"/>
  </r>
  <r>
    <n v="17330397"/>
    <s v="Ruth Ann's Family Restaurant"/>
    <n v="216"/>
    <x v="85"/>
    <s v="941 Veterans Parkway, Columbus, GA 31901"/>
    <s v="Columbus"/>
    <x v="1562"/>
    <s v="Dollar($)"/>
    <x v="0"/>
    <x v="0"/>
    <s v="No"/>
    <n v="10"/>
    <x v="1"/>
    <x v="2849"/>
    <x v="1"/>
    <x v="0"/>
  </r>
  <r>
    <n v="17334355"/>
    <s v="Sierra's Mexican Restaurant"/>
    <n v="216"/>
    <x v="92"/>
    <s v="500 S. 3rd Avenue, Chatsworth, GA 30705"/>
    <s v="Chatsworth"/>
    <x v="1563"/>
    <s v="Dollar($)"/>
    <x v="0"/>
    <x v="0"/>
    <s v="No"/>
    <n v="10"/>
    <x v="1"/>
    <x v="1238"/>
    <x v="1"/>
    <x v="0"/>
  </r>
  <r>
    <n v="17334414"/>
    <s v="Southern Bliss Bakery"/>
    <n v="216"/>
    <x v="92"/>
    <s v="300 W Patton St., Lafayette, GA 30728"/>
    <s v="LaFayette"/>
    <x v="1556"/>
    <s v="Dollar($)"/>
    <x v="0"/>
    <x v="0"/>
    <s v="No"/>
    <n v="10"/>
    <x v="1"/>
    <x v="1831"/>
    <x v="1"/>
    <x v="0"/>
  </r>
  <r>
    <n v="17335219"/>
    <s v="Jimmy's Pancake House"/>
    <n v="216"/>
    <x v="14"/>
    <s v="2521 - 18th St., Bettendorf, IA 52722"/>
    <s v="Bettendorf"/>
    <x v="1564"/>
    <s v="Dollar($)"/>
    <x v="0"/>
    <x v="0"/>
    <s v="No"/>
    <n v="10"/>
    <x v="1"/>
    <x v="2359"/>
    <x v="1"/>
    <x v="0"/>
  </r>
  <r>
    <n v="17375078"/>
    <s v="Smokin Gold BBQ"/>
    <n v="216"/>
    <x v="87"/>
    <s v="59 E Main St, Dahlonega, GA 30533"/>
    <s v="Dahlonega"/>
    <x v="1557"/>
    <s v="Dollar($)"/>
    <x v="0"/>
    <x v="0"/>
    <s v="No"/>
    <n v="10"/>
    <x v="1"/>
    <x v="1127"/>
    <x v="1"/>
    <x v="0"/>
  </r>
  <r>
    <n v="17501301"/>
    <s v="Thai Pepper"/>
    <n v="216"/>
    <x v="10"/>
    <s v="1806 Russell Parkway, Warner Robins, GA 31088"/>
    <s v="Warner Robins"/>
    <x v="1481"/>
    <s v="Dollar($)"/>
    <x v="0"/>
    <x v="0"/>
    <s v="No"/>
    <n v="10"/>
    <x v="1"/>
    <x v="1413"/>
    <x v="1"/>
    <x v="0"/>
  </r>
  <r>
    <n v="17582677"/>
    <s v="Outer Limits Fun Zone"/>
    <n v="216"/>
    <x v="84"/>
    <s v="1800 Garrett Way, Pocatello, ID 83201"/>
    <s v="Pocatello"/>
    <x v="1565"/>
    <s v="Dollar($)"/>
    <x v="0"/>
    <x v="0"/>
    <s v="No"/>
    <n v="10"/>
    <x v="1"/>
    <x v="565"/>
    <x v="1"/>
    <x v="0"/>
  </r>
  <r>
    <n v="17615924"/>
    <s v="Leopold's Ice Cream"/>
    <n v="216"/>
    <x v="4"/>
    <s v="212 E Broughton Street, Savannah, GA 31401"/>
    <s v="Savannah"/>
    <x v="1566"/>
    <s v="Dollar($)"/>
    <x v="0"/>
    <x v="0"/>
    <s v="No"/>
    <n v="10"/>
    <x v="3"/>
    <x v="1270"/>
    <x v="1"/>
    <x v="0"/>
  </r>
  <r>
    <n v="17616465"/>
    <s v="Tybee Island Social Club"/>
    <n v="216"/>
    <x v="4"/>
    <s v="1311 Butler Ave, Tybee Island, GA 31328"/>
    <s v="Tybee Island"/>
    <x v="1448"/>
    <s v="Dollar($)"/>
    <x v="0"/>
    <x v="0"/>
    <s v="No"/>
    <n v="10"/>
    <x v="1"/>
    <x v="1350"/>
    <x v="1"/>
    <x v="0"/>
  </r>
  <r>
    <n v="17293163"/>
    <s v="Choo Choo Eastside"/>
    <n v="216"/>
    <x v="89"/>
    <s v="1055 Gaines School Rd Ste 100, Athens, GA 30605"/>
    <s v="Athens"/>
    <x v="960"/>
    <s v="Dollar($)"/>
    <x v="0"/>
    <x v="0"/>
    <s v="No"/>
    <n v="10"/>
    <x v="1"/>
    <x v="1148"/>
    <x v="1"/>
    <x v="0"/>
  </r>
  <r>
    <n v="17316201"/>
    <s v="Thai Moon Restaurant"/>
    <n v="216"/>
    <x v="86"/>
    <s v="4362 16th Ave SW, Cedar Rapids, IA 52404"/>
    <s v="Cedar Rapids"/>
    <x v="1567"/>
    <s v="Dollar($)"/>
    <x v="0"/>
    <x v="0"/>
    <s v="No"/>
    <n v="10"/>
    <x v="1"/>
    <x v="1148"/>
    <x v="1"/>
    <x v="0"/>
  </r>
  <r>
    <n v="17558684"/>
    <s v="Berry Patch Restaurant"/>
    <n v="216"/>
    <x v="97"/>
    <s v="49289 Us-30, Westport, OR 97016"/>
    <s v="Clatskanie"/>
    <x v="1568"/>
    <s v="Dollar($)"/>
    <x v="0"/>
    <x v="0"/>
    <s v="No"/>
    <n v="10"/>
    <x v="1"/>
    <x v="2729"/>
    <x v="1"/>
    <x v="0"/>
  </r>
  <r>
    <n v="17257684"/>
    <s v="A Dong Restaurant"/>
    <n v="216"/>
    <x v="15"/>
    <s v="1511 High Street, Des Moines, IA 50309"/>
    <s v="Downtown"/>
    <x v="1569"/>
    <s v="Dollar($)"/>
    <x v="0"/>
    <x v="0"/>
    <s v="No"/>
    <n v="10"/>
    <x v="1"/>
    <x v="2850"/>
    <x v="1"/>
    <x v="0"/>
  </r>
  <r>
    <n v="17259166"/>
    <s v="Tsing Tsao South"/>
    <n v="216"/>
    <x v="15"/>
    <s v="4230 Fleur Dr, Des Moines, IA 50321"/>
    <s v="Greater South Side"/>
    <x v="19"/>
    <s v="Dollar($)"/>
    <x v="0"/>
    <x v="0"/>
    <s v="No"/>
    <n v="10"/>
    <x v="1"/>
    <x v="2658"/>
    <x v="1"/>
    <x v="0"/>
  </r>
  <r>
    <n v="17580349"/>
    <s v="Tu-Do Vietnamese Restaurant"/>
    <n v="216"/>
    <x v="88"/>
    <s v="7130 N Davis Hwy, Pensacola, FL 32504"/>
    <s v="Pensacola"/>
    <x v="1548"/>
    <s v="Dollar($)"/>
    <x v="0"/>
    <x v="0"/>
    <s v="No"/>
    <n v="10"/>
    <x v="1"/>
    <x v="404"/>
    <x v="1"/>
    <x v="0"/>
  </r>
  <r>
    <n v="17582558"/>
    <s v="Goody's Deli"/>
    <n v="216"/>
    <x v="84"/>
    <s v="905 S 5th Ave, Pocatello, ID 83201"/>
    <s v="Pocatello"/>
    <x v="1523"/>
    <s v="Dollar($)"/>
    <x v="0"/>
    <x v="0"/>
    <s v="No"/>
    <n v="10"/>
    <x v="1"/>
    <x v="1588"/>
    <x v="1"/>
    <x v="0"/>
  </r>
  <r>
    <n v="17621744"/>
    <s v="Da Kao Restaurant"/>
    <n v="216"/>
    <x v="5"/>
    <s v="800 W 7th St, Sioux City, IA 51103"/>
    <s v="Sioux City"/>
    <x v="1570"/>
    <s v="Dollar($)"/>
    <x v="0"/>
    <x v="0"/>
    <s v="No"/>
    <n v="10"/>
    <x v="1"/>
    <x v="813"/>
    <x v="1"/>
    <x v="0"/>
  </r>
  <r>
    <n v="17621759"/>
    <s v="Famous Dave's"/>
    <n v="216"/>
    <x v="5"/>
    <s v="201 Pierce St, Sioux City, IA 51101"/>
    <s v="Sioux City"/>
    <x v="1557"/>
    <s v="Dollar($)"/>
    <x v="0"/>
    <x v="0"/>
    <s v="No"/>
    <n v="10"/>
    <x v="1"/>
    <x v="2630"/>
    <x v="1"/>
    <x v="0"/>
  </r>
  <r>
    <n v="17293877"/>
    <s v="Taqueria Del Sol"/>
    <n v="216"/>
    <x v="89"/>
    <s v="334 Prince Ave, Athens, GA 30601"/>
    <s v="Athens"/>
    <x v="1571"/>
    <s v="Dollar($)"/>
    <x v="0"/>
    <x v="0"/>
    <s v="No"/>
    <n v="10"/>
    <x v="1"/>
    <x v="2424"/>
    <x v="1"/>
    <x v="0"/>
  </r>
  <r>
    <n v="17295115"/>
    <s v="Pho Bac"/>
    <n v="216"/>
    <x v="82"/>
    <s v="4300 Towne Centre, Evans, GA 30809"/>
    <s v="Evans"/>
    <x v="564"/>
    <s v="Dollar($)"/>
    <x v="0"/>
    <x v="0"/>
    <s v="No"/>
    <n v="10"/>
    <x v="1"/>
    <x v="2771"/>
    <x v="1"/>
    <x v="0"/>
  </r>
  <r>
    <n v="17330615"/>
    <s v="Mongo The Mongolian Fire Pit"/>
    <n v="216"/>
    <x v="85"/>
    <s v="7830 - E Veterans Pkwy, Columbus, GA 31909"/>
    <s v="Columbus"/>
    <x v="9"/>
    <s v="Dollar($)"/>
    <x v="0"/>
    <x v="0"/>
    <s v="No"/>
    <n v="10"/>
    <x v="1"/>
    <x v="768"/>
    <x v="1"/>
    <x v="0"/>
  </r>
  <r>
    <n v="17342585"/>
    <s v="Los Aztecas"/>
    <n v="216"/>
    <x v="11"/>
    <s v="2700 Dodge St, Dubuque, IA 52003"/>
    <s v="Dubuque"/>
    <x v="237"/>
    <s v="Dollar($)"/>
    <x v="0"/>
    <x v="0"/>
    <s v="No"/>
    <n v="10"/>
    <x v="1"/>
    <x v="2114"/>
    <x v="1"/>
    <x v="0"/>
  </r>
  <r>
    <n v="17342665"/>
    <s v="Sunshine Family Restaurant"/>
    <n v="216"/>
    <x v="11"/>
    <s v="401 Central Ave, Dubuque, IA 52001"/>
    <s v="Dubuque"/>
    <x v="1475"/>
    <s v="Dollar($)"/>
    <x v="0"/>
    <x v="0"/>
    <s v="No"/>
    <n v="10"/>
    <x v="1"/>
    <x v="2740"/>
    <x v="1"/>
    <x v="0"/>
  </r>
  <r>
    <n v="17580160"/>
    <s v="New Yorker Deli &amp; Pizzeria"/>
    <n v="216"/>
    <x v="88"/>
    <s v="3001 E Cervantes St, Pensacola, FL 32503"/>
    <s v="Pensacola"/>
    <x v="1478"/>
    <s v="Dollar($)"/>
    <x v="0"/>
    <x v="0"/>
    <s v="No"/>
    <n v="10"/>
    <x v="3"/>
    <x v="430"/>
    <x v="1"/>
    <x v="0"/>
  </r>
  <r>
    <n v="17142519"/>
    <s v="Kihei Caffe"/>
    <n v="216"/>
    <x v="9"/>
    <s v="1945 S Kihei Road, Kihei, HI 96753"/>
    <s v="Kihei"/>
    <x v="1572"/>
    <s v="Dollar($)"/>
    <x v="0"/>
    <x v="0"/>
    <s v="No"/>
    <n v="10"/>
    <x v="1"/>
    <x v="2424"/>
    <x v="1"/>
    <x v="0"/>
  </r>
  <r>
    <n v="17697417"/>
    <s v="J's Homestyle Cooking"/>
    <n v="216"/>
    <x v="91"/>
    <s v="1724 West 31st Street, Cedar Falls, IA 50613"/>
    <s v="Cedar Falls"/>
    <x v="1450"/>
    <s v="Dollar($)"/>
    <x v="0"/>
    <x v="0"/>
    <s v="No"/>
    <n v="10"/>
    <x v="1"/>
    <x v="1673"/>
    <x v="1"/>
    <x v="0"/>
  </r>
  <r>
    <n v="17303670"/>
    <s v="Goldy's Breakfast Bistro"/>
    <n v="216"/>
    <x v="8"/>
    <s v="108 S Capitol Blvd, Boise, ID 83702"/>
    <s v="Boise"/>
    <x v="1519"/>
    <s v="Dollar($)"/>
    <x v="0"/>
    <x v="0"/>
    <s v="No"/>
    <n v="25"/>
    <x v="1"/>
    <x v="1000"/>
    <x v="1"/>
    <x v="0"/>
  </r>
  <r>
    <n v="17304929"/>
    <s v="Fork"/>
    <n v="216"/>
    <x v="8"/>
    <s v="199 N 8th St, Boise, ID 83702"/>
    <s v="Boise"/>
    <x v="260"/>
    <s v="Dollar($)"/>
    <x v="0"/>
    <x v="0"/>
    <s v="No"/>
    <n v="25"/>
    <x v="1"/>
    <x v="2683"/>
    <x v="1"/>
    <x v="0"/>
  </r>
  <r>
    <n v="17316771"/>
    <s v="Taste of India"/>
    <n v="216"/>
    <x v="86"/>
    <s v="1060 Old Marion Rd NE, Cedar Rapids, IA 52402"/>
    <s v="Cedar Rapids"/>
    <x v="181"/>
    <s v="Dollar($)"/>
    <x v="0"/>
    <x v="0"/>
    <s v="No"/>
    <n v="25"/>
    <x v="1"/>
    <x v="1846"/>
    <x v="1"/>
    <x v="0"/>
  </r>
  <r>
    <n v="17330074"/>
    <s v="Cannon Brewpub"/>
    <n v="216"/>
    <x v="85"/>
    <s v="1041 Broadway, Columbus, GA 31901"/>
    <s v="Columbus"/>
    <x v="1454"/>
    <s v="Dollar($)"/>
    <x v="0"/>
    <x v="0"/>
    <s v="No"/>
    <n v="25"/>
    <x v="1"/>
    <x v="2431"/>
    <x v="1"/>
    <x v="0"/>
  </r>
  <r>
    <n v="17334853"/>
    <s v="Machine Shed Restaurant"/>
    <n v="216"/>
    <x v="14"/>
    <s v="7250 Northwest Blvd, Davenport, IA 52806"/>
    <s v="Davenport"/>
    <x v="89"/>
    <s v="Dollar($)"/>
    <x v="0"/>
    <x v="0"/>
    <s v="No"/>
    <n v="25"/>
    <x v="1"/>
    <x v="997"/>
    <x v="1"/>
    <x v="0"/>
  </r>
  <r>
    <n v="17342594"/>
    <s v="Mario's Italian Restaurant"/>
    <n v="216"/>
    <x v="11"/>
    <s v="1298 Main St, Dubuque, IA 52001"/>
    <s v="Dubuque"/>
    <x v="166"/>
    <s v="Dollar($)"/>
    <x v="0"/>
    <x v="0"/>
    <s v="No"/>
    <n v="25"/>
    <x v="1"/>
    <x v="666"/>
    <x v="1"/>
    <x v="0"/>
  </r>
  <r>
    <n v="17374405"/>
    <s v="Houndstooth Grill &amp; Tavern"/>
    <n v="216"/>
    <x v="87"/>
    <s v="6323 Grand Hickory Dr Ste 200A, Braselton, GA 30517"/>
    <s v="Braselton"/>
    <x v="1573"/>
    <s v="Dollar($)"/>
    <x v="0"/>
    <x v="0"/>
    <s v="No"/>
    <n v="25"/>
    <x v="1"/>
    <x v="900"/>
    <x v="1"/>
    <x v="0"/>
  </r>
  <r>
    <n v="17375074"/>
    <s v="Smoke House BBQ and Catering"/>
    <n v="216"/>
    <x v="87"/>
    <s v="3205 Atlanta Hwy, Atlanta Highway, Gainesville, GA, Gainesville, GA 30507"/>
    <s v="Gainesville"/>
    <x v="1557"/>
    <s v="Dollar($)"/>
    <x v="0"/>
    <x v="0"/>
    <s v="No"/>
    <n v="25"/>
    <x v="1"/>
    <x v="438"/>
    <x v="1"/>
    <x v="0"/>
  </r>
  <r>
    <n v="17452342"/>
    <s v="Blue Orchid Thai Restaurant"/>
    <n v="216"/>
    <x v="98"/>
    <s v="129 N 10th St, Lincoln, NE 68508"/>
    <s v="Haymarket"/>
    <x v="142"/>
    <s v="Dollar($)"/>
    <x v="0"/>
    <x v="0"/>
    <s v="No"/>
    <n v="25"/>
    <x v="1"/>
    <x v="999"/>
    <x v="1"/>
    <x v="0"/>
  </r>
  <r>
    <n v="17500911"/>
    <s v="Rookery"/>
    <n v="216"/>
    <x v="10"/>
    <s v="543 Cherry St, Macon, GA 31201"/>
    <s v="Macon"/>
    <x v="1574"/>
    <s v="Dollar($)"/>
    <x v="0"/>
    <x v="0"/>
    <s v="No"/>
    <n v="25"/>
    <x v="1"/>
    <x v="2254"/>
    <x v="1"/>
    <x v="0"/>
  </r>
  <r>
    <n v="17580590"/>
    <s v="Jaco's Bayfront Bar and Grille"/>
    <n v="216"/>
    <x v="88"/>
    <s v="997 South Palafox, Pensacola, FL 32502"/>
    <s v="Pensacola"/>
    <x v="296"/>
    <s v="Dollar($)"/>
    <x v="0"/>
    <x v="0"/>
    <s v="No"/>
    <n v="25"/>
    <x v="1"/>
    <x v="2256"/>
    <x v="1"/>
    <x v="0"/>
  </r>
  <r>
    <n v="17629582"/>
    <s v="Barrett Junction Cafe"/>
    <n v="216"/>
    <x v="99"/>
    <s v="1020 Barrett Lake Rd, Dulzura, CA 91917"/>
    <s v="Potrero"/>
    <x v="1575"/>
    <s v="Dollar($)"/>
    <x v="0"/>
    <x v="0"/>
    <s v="No"/>
    <n v="25"/>
    <x v="2"/>
    <x v="2119"/>
    <x v="1"/>
    <x v="0"/>
  </r>
  <r>
    <n v="17621780"/>
    <s v="HuHot Mongolian Grill"/>
    <n v="216"/>
    <x v="5"/>
    <s v="4229 S Lakeport St, Sioux City, IA 51106"/>
    <s v="Sioux City"/>
    <x v="9"/>
    <s v="Dollar($)"/>
    <x v="0"/>
    <x v="0"/>
    <s v="No"/>
    <n v="25"/>
    <x v="1"/>
    <x v="2851"/>
    <x v="1"/>
    <x v="0"/>
  </r>
  <r>
    <n v="17621781"/>
    <s v="Hunan Palace"/>
    <n v="216"/>
    <x v="5"/>
    <s v="3523 Singing Hills Blvd, Sioux City, IA 51106"/>
    <s v="Sioux City"/>
    <x v="19"/>
    <s v="Dollar($)"/>
    <x v="0"/>
    <x v="0"/>
    <s v="No"/>
    <n v="25"/>
    <x v="1"/>
    <x v="237"/>
    <x v="1"/>
    <x v="0"/>
  </r>
  <r>
    <n v="17621869"/>
    <s v="Rebos"/>
    <n v="216"/>
    <x v="5"/>
    <s v="1107 4th St, Sioux City, IA 51101"/>
    <s v="Sioux City"/>
    <x v="1576"/>
    <s v="Dollar($)"/>
    <x v="0"/>
    <x v="0"/>
    <s v="No"/>
    <n v="25"/>
    <x v="1"/>
    <x v="1606"/>
    <x v="1"/>
    <x v="0"/>
  </r>
  <r>
    <n v="17092257"/>
    <s v="BellaBrava"/>
    <n v="216"/>
    <x v="6"/>
    <s v="204 Beach Drive Northeast, St Petersburg, FL 33701"/>
    <s v="Downtown St Petersburg"/>
    <x v="1499"/>
    <s v="Dollar($)"/>
    <x v="0"/>
    <x v="0"/>
    <s v="No"/>
    <n v="25"/>
    <x v="1"/>
    <x v="1995"/>
    <x v="1"/>
    <x v="0"/>
  </r>
  <r>
    <n v="17678097"/>
    <s v="Mom &amp; Dad's Italian Restaurant"/>
    <n v="216"/>
    <x v="7"/>
    <s v="4143 N Valdosta Rd, Valdosta, GA 31602"/>
    <s v="Valdosta"/>
    <x v="27"/>
    <s v="Dollar($)"/>
    <x v="0"/>
    <x v="0"/>
    <s v="No"/>
    <n v="25"/>
    <x v="1"/>
    <x v="174"/>
    <x v="1"/>
    <x v="0"/>
  </r>
  <r>
    <n v="17696941"/>
    <s v="SOHO Sushi Bar &amp; Deli"/>
    <n v="216"/>
    <x v="91"/>
    <s v="119 Main St, Cedar Falls, IA 50613"/>
    <s v="Cedar Falls"/>
    <x v="1577"/>
    <s v="Dollar($)"/>
    <x v="0"/>
    <x v="0"/>
    <s v="No"/>
    <n v="25"/>
    <x v="1"/>
    <x v="899"/>
    <x v="1"/>
    <x v="0"/>
  </r>
  <r>
    <n v="17284139"/>
    <s v="Harvest Moon"/>
    <n v="216"/>
    <x v="12"/>
    <s v="2347 Dawson Road, Albany, GA 31707"/>
    <s v="Albany"/>
    <x v="1578"/>
    <s v="Dollar($)"/>
    <x v="0"/>
    <x v="0"/>
    <s v="No"/>
    <n v="25"/>
    <x v="1"/>
    <x v="2130"/>
    <x v="1"/>
    <x v="0"/>
  </r>
  <r>
    <n v="17284145"/>
    <s v="Hong Kong Cafe"/>
    <n v="216"/>
    <x v="12"/>
    <s v="2700 Dawson Rd, Albany, GA 31707"/>
    <s v="Albany"/>
    <x v="1579"/>
    <s v="Dollar($)"/>
    <x v="0"/>
    <x v="0"/>
    <s v="No"/>
    <n v="25"/>
    <x v="1"/>
    <x v="12"/>
    <x v="1"/>
    <x v="0"/>
  </r>
  <r>
    <n v="17294642"/>
    <s v="Sconyers Bar B Que"/>
    <n v="216"/>
    <x v="82"/>
    <s v="2250 Sconyers Way, Augusta, GA 30906"/>
    <s v="Augusta"/>
    <x v="1557"/>
    <s v="Dollar($)"/>
    <x v="0"/>
    <x v="0"/>
    <s v="No"/>
    <n v="25"/>
    <x v="1"/>
    <x v="1433"/>
    <x v="1"/>
    <x v="0"/>
  </r>
  <r>
    <n v="17303990"/>
    <s v="Shige Japanese Cuisine"/>
    <n v="216"/>
    <x v="8"/>
    <s v="100 N 8th St, Boise, ID 83702"/>
    <s v="Boise"/>
    <x v="1580"/>
    <s v="Dollar($)"/>
    <x v="0"/>
    <x v="0"/>
    <s v="No"/>
    <n v="25"/>
    <x v="1"/>
    <x v="1012"/>
    <x v="1"/>
    <x v="0"/>
  </r>
  <r>
    <n v="17316766"/>
    <s v="Bluebird Diner"/>
    <n v="216"/>
    <x v="86"/>
    <s v="330 E Market St, Iowa City, IA 52245"/>
    <s v="Iowa City"/>
    <x v="1581"/>
    <s v="Dollar($)"/>
    <x v="0"/>
    <x v="0"/>
    <s v="No"/>
    <n v="25"/>
    <x v="1"/>
    <x v="1008"/>
    <x v="1"/>
    <x v="0"/>
  </r>
  <r>
    <n v="17333797"/>
    <s v="Chili's Grill &amp; Bar"/>
    <n v="216"/>
    <x v="92"/>
    <s v="881 College Dr, Dalton, GA 30720"/>
    <s v="Dalton"/>
    <x v="89"/>
    <s v="Dollar($)"/>
    <x v="0"/>
    <x v="0"/>
    <s v="No"/>
    <n v="25"/>
    <x v="1"/>
    <x v="2620"/>
    <x v="1"/>
    <x v="0"/>
  </r>
  <r>
    <n v="17334211"/>
    <s v="Kobe Hibachi &amp; Sushi"/>
    <n v="216"/>
    <x v="92"/>
    <s v="2603 Battlefield Pkwy, Fort Oglethorpe, GA 30742"/>
    <s v="Fort Oglethorpe"/>
    <x v="1582"/>
    <s v="Dollar($)"/>
    <x v="0"/>
    <x v="0"/>
    <s v="No"/>
    <n v="25"/>
    <x v="3"/>
    <x v="2011"/>
    <x v="1"/>
    <x v="0"/>
  </r>
  <r>
    <n v="17335189"/>
    <s v="Prairie Grille at SteepleGate Inn"/>
    <n v="216"/>
    <x v="14"/>
    <s v="100 W 76th St, Davenport, IA 52806"/>
    <s v="Davenport"/>
    <x v="1450"/>
    <s v="Dollar($)"/>
    <x v="0"/>
    <x v="0"/>
    <s v="No"/>
    <n v="25"/>
    <x v="2"/>
    <x v="1388"/>
    <x v="1"/>
    <x v="0"/>
  </r>
  <r>
    <n v="17501201"/>
    <s v="My Fathers Place"/>
    <n v="216"/>
    <x v="10"/>
    <s v="2507 Moody Rd, Warner Robins, GA 31088"/>
    <s v="Warner Robins"/>
    <x v="27"/>
    <s v="Dollar($)"/>
    <x v="0"/>
    <x v="0"/>
    <s v="No"/>
    <n v="25"/>
    <x v="1"/>
    <x v="254"/>
    <x v="1"/>
    <x v="0"/>
  </r>
  <r>
    <n v="17580074"/>
    <s v="Ichiban"/>
    <n v="216"/>
    <x v="88"/>
    <s v="5555 N Davis Hwy Ste I, Pensacola, FL 32503"/>
    <s v="Pensacola"/>
    <x v="198"/>
    <s v="Dollar($)"/>
    <x v="0"/>
    <x v="0"/>
    <s v="No"/>
    <n v="25"/>
    <x v="1"/>
    <x v="1018"/>
    <x v="1"/>
    <x v="0"/>
  </r>
  <r>
    <n v="17580350"/>
    <s v="Tuscan Oven"/>
    <n v="216"/>
    <x v="88"/>
    <s v="4801 N 9th Ave, Pensacola, FL 32503"/>
    <s v="Pensacola"/>
    <x v="168"/>
    <s v="Dollar($)"/>
    <x v="0"/>
    <x v="0"/>
    <s v="No"/>
    <n v="25"/>
    <x v="1"/>
    <x v="448"/>
    <x v="1"/>
    <x v="0"/>
  </r>
  <r>
    <n v="17092801"/>
    <s v="Ceviche Tapas Bar &amp; Restaurant"/>
    <n v="216"/>
    <x v="6"/>
    <s v="2500 W Azeele St, Tampa, FL 33609"/>
    <s v="Hyde Park"/>
    <x v="1583"/>
    <s v="Dollar($)"/>
    <x v="0"/>
    <x v="0"/>
    <s v="No"/>
    <n v="25"/>
    <x v="1"/>
    <x v="257"/>
    <x v="1"/>
    <x v="0"/>
  </r>
  <r>
    <n v="17678229"/>
    <s v="Masato Japanese"/>
    <n v="216"/>
    <x v="7"/>
    <s v="1337 Baytree Rd, Valdosta, GA 31602"/>
    <s v="Valdosta"/>
    <x v="198"/>
    <s v="Dollar($)"/>
    <x v="0"/>
    <x v="0"/>
    <s v="No"/>
    <n v="25"/>
    <x v="1"/>
    <x v="1540"/>
    <x v="1"/>
    <x v="0"/>
  </r>
  <r>
    <n v="17694056"/>
    <s v="Theo Yianni's Authentic Greek Restaurant"/>
    <n v="216"/>
    <x v="100"/>
    <s v="322 American Way, Weirton, WV 26062"/>
    <s v="Weirton"/>
    <x v="1584"/>
    <s v="Dollar($)"/>
    <x v="0"/>
    <x v="0"/>
    <s v="No"/>
    <n v="25"/>
    <x v="1"/>
    <x v="2373"/>
    <x v="1"/>
    <x v="0"/>
  </r>
  <r>
    <n v="17284179"/>
    <s v="Longhorn Steakhouse"/>
    <n v="216"/>
    <x v="12"/>
    <s v="2733 Dawson Rd, Albany, GA 31707"/>
    <s v="Albany"/>
    <x v="254"/>
    <s v="Dollar($)"/>
    <x v="0"/>
    <x v="0"/>
    <s v="No"/>
    <n v="25"/>
    <x v="1"/>
    <x v="1695"/>
    <x v="1"/>
    <x v="0"/>
  </r>
  <r>
    <n v="17335173"/>
    <s v="Olive Tree Cafe"/>
    <n v="216"/>
    <x v="14"/>
    <s v="2513 53rd Avenue, Bettendorf, IA 52722"/>
    <s v="Bettendorf"/>
    <x v="1585"/>
    <s v="Dollar($)"/>
    <x v="0"/>
    <x v="0"/>
    <s v="No"/>
    <n v="25"/>
    <x v="3"/>
    <x v="2478"/>
    <x v="1"/>
    <x v="0"/>
  </r>
  <r>
    <n v="17259395"/>
    <s v="The Cafe"/>
    <n v="216"/>
    <x v="15"/>
    <s v="2616 Northridge Pkwy, Ames, IA 50010"/>
    <s v="Ames"/>
    <x v="1586"/>
    <s v="Dollar($)"/>
    <x v="0"/>
    <x v="0"/>
    <s v="No"/>
    <n v="25"/>
    <x v="3"/>
    <x v="2852"/>
    <x v="1"/>
    <x v="0"/>
  </r>
  <r>
    <n v="17342781"/>
    <s v="Tony Roma's"/>
    <n v="216"/>
    <x v="11"/>
    <s v="350 Bell St, Dubuque, IA 52001"/>
    <s v="Dubuque"/>
    <x v="1587"/>
    <s v="Dollar($)"/>
    <x v="0"/>
    <x v="0"/>
    <s v="No"/>
    <n v="25"/>
    <x v="2"/>
    <x v="2019"/>
    <x v="1"/>
    <x v="0"/>
  </r>
  <r>
    <n v="17342652"/>
    <s v="Shot Tower Inn"/>
    <n v="216"/>
    <x v="11"/>
    <s v="290 Locust St, Dubuque, IA 52001"/>
    <s v="Dubuque"/>
    <x v="210"/>
    <s v="Dollar($)"/>
    <x v="0"/>
    <x v="0"/>
    <s v="No"/>
    <n v="25"/>
    <x v="1"/>
    <x v="2853"/>
    <x v="1"/>
    <x v="0"/>
  </r>
  <r>
    <n v="17374921"/>
    <s v="2 Dog"/>
    <n v="216"/>
    <x v="87"/>
    <s v="317 Spring St SE, Gainesville, GA 30501"/>
    <s v="Gainesville"/>
    <x v="1588"/>
    <s v="Dollar($)"/>
    <x v="0"/>
    <x v="0"/>
    <s v="No"/>
    <n v="25"/>
    <x v="1"/>
    <x v="183"/>
    <x v="1"/>
    <x v="0"/>
  </r>
  <r>
    <n v="17500767"/>
    <s v="Jim Shaw's Seafood Grill &amp; Bar"/>
    <n v="216"/>
    <x v="10"/>
    <s v="3040 Vineville Ave, Macon, GA 31204"/>
    <s v="Macon"/>
    <x v="161"/>
    <s v="Dollar($)"/>
    <x v="0"/>
    <x v="0"/>
    <s v="No"/>
    <n v="25"/>
    <x v="3"/>
    <x v="1284"/>
    <x v="1"/>
    <x v="0"/>
  </r>
  <r>
    <n v="17500819"/>
    <s v="Mandarin Chinese Restaurant"/>
    <n v="216"/>
    <x v="10"/>
    <s v="3086 Riverside Dr, Macon, GA 31210"/>
    <s v="Macon"/>
    <x v="147"/>
    <s v="Dollar($)"/>
    <x v="0"/>
    <x v="0"/>
    <s v="No"/>
    <n v="25"/>
    <x v="1"/>
    <x v="30"/>
    <x v="1"/>
    <x v="0"/>
  </r>
  <r>
    <n v="17687832"/>
    <s v="Vince's Restaurant &amp; Pizzeria"/>
    <n v="216"/>
    <x v="101"/>
    <s v="619 4th Ave, Monroe, WI 53566"/>
    <s v="Monroe"/>
    <x v="210"/>
    <s v="Dollar($)"/>
    <x v="0"/>
    <x v="0"/>
    <s v="No"/>
    <n v="25"/>
    <x v="1"/>
    <x v="1445"/>
    <x v="1"/>
    <x v="0"/>
  </r>
  <r>
    <n v="17580453"/>
    <s v="Cactus Flower Cafe Navarre"/>
    <n v="216"/>
    <x v="88"/>
    <s v="8725 Ortega Park Dr, Navarre, FL 32566"/>
    <s v="Navarre"/>
    <x v="1589"/>
    <s v="Dollar($)"/>
    <x v="0"/>
    <x v="0"/>
    <s v="No"/>
    <n v="25"/>
    <x v="1"/>
    <x v="1619"/>
    <x v="1"/>
    <x v="0"/>
  </r>
  <r>
    <n v="17616076"/>
    <s v="SOHO South Cafe"/>
    <n v="216"/>
    <x v="4"/>
    <s v="12 W Liberty St, Savannah, GA 31401"/>
    <s v="Savannah"/>
    <x v="1590"/>
    <s v="Dollar($)"/>
    <x v="0"/>
    <x v="0"/>
    <s v="No"/>
    <n v="25"/>
    <x v="1"/>
    <x v="1250"/>
    <x v="1"/>
    <x v="0"/>
  </r>
  <r>
    <n v="17621946"/>
    <s v="Trattoria Fresco"/>
    <n v="216"/>
    <x v="5"/>
    <s v="416 Jackson St., Sioux City, IA 51101"/>
    <s v="Sioux City"/>
    <x v="27"/>
    <s v="Dollar($)"/>
    <x v="0"/>
    <x v="0"/>
    <s v="No"/>
    <n v="25"/>
    <x v="1"/>
    <x v="1445"/>
    <x v="1"/>
    <x v="0"/>
  </r>
  <r>
    <n v="17099925"/>
    <s v="Red Mesa Cantina"/>
    <n v="216"/>
    <x v="6"/>
    <s v="128 3rd St S, St Petersburg, FL 33701"/>
    <s v="Downtown St Petersburg"/>
    <x v="1591"/>
    <s v="Dollar($)"/>
    <x v="0"/>
    <x v="0"/>
    <s v="No"/>
    <n v="25"/>
    <x v="3"/>
    <x v="728"/>
    <x v="1"/>
    <x v="0"/>
  </r>
  <r>
    <n v="17678243"/>
    <s v="Buffalo Wild Wings"/>
    <n v="216"/>
    <x v="7"/>
    <s v="1553 Baytree Rd., Valdosta, GA 31602"/>
    <s v="Valdosta"/>
    <x v="223"/>
    <s v="Dollar($)"/>
    <x v="0"/>
    <x v="0"/>
    <s v="No"/>
    <n v="25"/>
    <x v="2"/>
    <x v="1690"/>
    <x v="1"/>
    <x v="0"/>
  </r>
  <r>
    <n v="17697332"/>
    <s v="Tokyo Japanese Steak House"/>
    <n v="216"/>
    <x v="91"/>
    <s v="1931 Sears Street, Waterloo, IA 50702"/>
    <s v="Waterloo"/>
    <x v="149"/>
    <s v="Dollar($)"/>
    <x v="0"/>
    <x v="0"/>
    <s v="No"/>
    <n v="25"/>
    <x v="1"/>
    <x v="520"/>
    <x v="1"/>
    <x v="0"/>
  </r>
  <r>
    <n v="17294279"/>
    <s v="The Bee's Knees"/>
    <n v="216"/>
    <x v="82"/>
    <s v="211 10th Street, Augusta, GA 30901"/>
    <s v="Augusta"/>
    <x v="1592"/>
    <s v="Dollar($)"/>
    <x v="0"/>
    <x v="0"/>
    <s v="No"/>
    <n v="25"/>
    <x v="1"/>
    <x v="1878"/>
    <x v="1"/>
    <x v="0"/>
  </r>
  <r>
    <n v="17294441"/>
    <s v="Giuseppe's Pizza &amp; Italian Specialities"/>
    <n v="216"/>
    <x v="82"/>
    <s v="3690 Wheeler Rd, Augusta, GA 30909"/>
    <s v="Augusta"/>
    <x v="1593"/>
    <s v="Dollar($)"/>
    <x v="0"/>
    <x v="0"/>
    <s v="No"/>
    <n v="25"/>
    <x v="1"/>
    <x v="2651"/>
    <x v="1"/>
    <x v="0"/>
  </r>
  <r>
    <n v="17294623"/>
    <s v="Rhinehart's Oyster Bar"/>
    <n v="216"/>
    <x v="82"/>
    <s v="3051 Washington Rd, Augusta, GA 30907"/>
    <s v="Augusta"/>
    <x v="1594"/>
    <s v="Dollar($)"/>
    <x v="0"/>
    <x v="0"/>
    <s v="No"/>
    <n v="25"/>
    <x v="1"/>
    <x v="2537"/>
    <x v="1"/>
    <x v="0"/>
  </r>
  <r>
    <n v="17304486"/>
    <s v="Texas Roadhouse"/>
    <n v="216"/>
    <x v="8"/>
    <s v="3801 E Fairview Avenue, Meridian, Boise, ID 83642"/>
    <s v="Meridian"/>
    <x v="1458"/>
    <s v="Dollar($)"/>
    <x v="0"/>
    <x v="0"/>
    <s v="No"/>
    <n v="25"/>
    <x v="1"/>
    <x v="2854"/>
    <x v="1"/>
    <x v="0"/>
  </r>
  <r>
    <n v="17316389"/>
    <s v="Monica's"/>
    <n v="216"/>
    <x v="86"/>
    <s v="303 2nd Street, Coralville, IA 52241"/>
    <s v="Coralville"/>
    <x v="1595"/>
    <s v="Dollar($)"/>
    <x v="0"/>
    <x v="0"/>
    <s v="No"/>
    <n v="25"/>
    <x v="1"/>
    <x v="1550"/>
    <x v="1"/>
    <x v="0"/>
  </r>
  <r>
    <n v="17330604"/>
    <s v="Burt's Butcher Shoppe and Eatery"/>
    <n v="216"/>
    <x v="85"/>
    <s v="2932 Warm Springs Rd, Columbus, GA 31909"/>
    <s v="Columbus"/>
    <x v="167"/>
    <s v="Dollar($)"/>
    <x v="0"/>
    <x v="0"/>
    <s v="No"/>
    <n v="25"/>
    <x v="1"/>
    <x v="526"/>
    <x v="1"/>
    <x v="0"/>
  </r>
  <r>
    <n v="17334434"/>
    <s v="Thatcher's Barbeque and Grill"/>
    <n v="216"/>
    <x v="92"/>
    <s v="1214 N Wall St, Calhoun, GA 30701"/>
    <s v="Calhoun"/>
    <x v="1522"/>
    <s v="Dollar($)"/>
    <x v="0"/>
    <x v="0"/>
    <s v="No"/>
    <n v="25"/>
    <x v="1"/>
    <x v="1334"/>
    <x v="1"/>
    <x v="0"/>
  </r>
  <r>
    <n v="17793744"/>
    <s v="Los Agaves"/>
    <n v="216"/>
    <x v="14"/>
    <s v="4882 Utica Ridge Rd, Davenport, IA 52807"/>
    <s v="Davenport"/>
    <x v="237"/>
    <s v="Dollar($)"/>
    <x v="0"/>
    <x v="0"/>
    <s v="No"/>
    <n v="25"/>
    <x v="0"/>
    <x v="675"/>
    <x v="1"/>
    <x v="0"/>
  </r>
  <r>
    <n v="17334718"/>
    <s v="China Cafe"/>
    <n v="216"/>
    <x v="14"/>
    <s v="3018 E 53rd St, Davenport, IA 52807"/>
    <s v="Davenport"/>
    <x v="19"/>
    <s v="Dollar($)"/>
    <x v="0"/>
    <x v="0"/>
    <s v="No"/>
    <n v="25"/>
    <x v="1"/>
    <x v="2664"/>
    <x v="1"/>
    <x v="0"/>
  </r>
  <r>
    <n v="17259243"/>
    <s v="Miyabi 9"/>
    <n v="216"/>
    <x v="15"/>
    <s v="512 E Grand Ave, Des Moines, IA 50309"/>
    <s v="East Village"/>
    <x v="198"/>
    <s v="Dollar($)"/>
    <x v="0"/>
    <x v="0"/>
    <s v="No"/>
    <n v="25"/>
    <x v="3"/>
    <x v="290"/>
    <x v="1"/>
    <x v="0"/>
  </r>
  <r>
    <n v="17342772"/>
    <s v="Champps Americana"/>
    <n v="216"/>
    <x v="11"/>
    <s v="3100 Dodge St., Dubuque, IA 52003"/>
    <s v="Dubuque"/>
    <x v="1529"/>
    <s v="Dollar($)"/>
    <x v="0"/>
    <x v="0"/>
    <s v="No"/>
    <n v="25"/>
    <x v="1"/>
    <x v="52"/>
    <x v="1"/>
    <x v="0"/>
  </r>
  <r>
    <n v="17375141"/>
    <s v="Fish Tales Lakeside Grille"/>
    <n v="216"/>
    <x v="87"/>
    <s v="6330 Mitchell Street, Flowery Branch, GA 30542"/>
    <s v="Flowery Branch"/>
    <x v="161"/>
    <s v="Dollar($)"/>
    <x v="0"/>
    <x v="0"/>
    <s v="No"/>
    <n v="25"/>
    <x v="1"/>
    <x v="890"/>
    <x v="1"/>
    <x v="0"/>
  </r>
  <r>
    <n v="17580476"/>
    <s v="Native Cafe"/>
    <n v="216"/>
    <x v="88"/>
    <s v="45 A Via De Luna Dr, Pensacola Beach, FL 32561"/>
    <s v="Pensacola Beach"/>
    <x v="1555"/>
    <s v="Dollar($)"/>
    <x v="0"/>
    <x v="0"/>
    <s v="No"/>
    <n v="25"/>
    <x v="1"/>
    <x v="1219"/>
    <x v="1"/>
    <x v="0"/>
  </r>
  <r>
    <n v="17678222"/>
    <s v="Friends Grille and Bar"/>
    <n v="216"/>
    <x v="7"/>
    <s v="3338-B Country Club Rd, GA 31605"/>
    <s v="Valdosta"/>
    <x v="1489"/>
    <s v="Dollar($)"/>
    <x v="0"/>
    <x v="0"/>
    <s v="No"/>
    <n v="25"/>
    <x v="1"/>
    <x v="295"/>
    <x v="1"/>
    <x v="0"/>
  </r>
  <r>
    <n v="17295069"/>
    <s v="The Taj of India"/>
    <n v="216"/>
    <x v="82"/>
    <s v="502 Furys Ferry Rd, Augusta, GA 30907"/>
    <s v="Augusta"/>
    <x v="181"/>
    <s v="Dollar($)"/>
    <x v="0"/>
    <x v="0"/>
    <s v="No"/>
    <n v="25"/>
    <x v="1"/>
    <x v="2606"/>
    <x v="1"/>
    <x v="0"/>
  </r>
  <r>
    <n v="17316449"/>
    <s v="Jimmy Jack's Rib Shack"/>
    <n v="216"/>
    <x v="86"/>
    <s v="1940 Lower Muscatine Rd, Iowa City, IA 52240"/>
    <s v="Iowa City"/>
    <x v="1557"/>
    <s v="Dollar($)"/>
    <x v="0"/>
    <x v="0"/>
    <s v="No"/>
    <n v="25"/>
    <x v="1"/>
    <x v="1461"/>
    <x v="1"/>
    <x v="0"/>
  </r>
  <r>
    <n v="17330087"/>
    <s v="Chef Lee's Peking Restaurant"/>
    <n v="216"/>
    <x v="85"/>
    <s v="6100 Bradley Park Dr, Columbus, GA 31904"/>
    <s v="Columbus"/>
    <x v="19"/>
    <s v="Dollar($)"/>
    <x v="0"/>
    <x v="0"/>
    <s v="No"/>
    <n v="25"/>
    <x v="1"/>
    <x v="2756"/>
    <x v="1"/>
    <x v="0"/>
  </r>
  <r>
    <n v="17334213"/>
    <s v="Dub's High on the Hog"/>
    <n v="216"/>
    <x v="92"/>
    <s v="349 S Wall St, Calhoun, GA 30701"/>
    <s v="Calhoun"/>
    <x v="1557"/>
    <s v="Dollar($)"/>
    <x v="0"/>
    <x v="0"/>
    <s v="No"/>
    <n v="25"/>
    <x v="1"/>
    <x v="1399"/>
    <x v="1"/>
    <x v="0"/>
  </r>
  <r>
    <n v="17334254"/>
    <s v="Tony's Italian Restaurant &amp; Pizza"/>
    <n v="216"/>
    <x v="92"/>
    <s v="933 Market St, Dalton, GA 30720"/>
    <s v="Dalton"/>
    <x v="27"/>
    <s v="Dollar($)"/>
    <x v="0"/>
    <x v="0"/>
    <s v="No"/>
    <n v="25"/>
    <x v="1"/>
    <x v="1713"/>
    <x v="1"/>
    <x v="0"/>
  </r>
  <r>
    <n v="17335156"/>
    <s v="Tantra Asian Bistro"/>
    <n v="216"/>
    <x v="14"/>
    <s v="589 East 53rd St, Davenport, IA 52807"/>
    <s v="Davenport"/>
    <x v="202"/>
    <s v="Dollar($)"/>
    <x v="0"/>
    <x v="0"/>
    <s v="No"/>
    <n v="25"/>
    <x v="3"/>
    <x v="1711"/>
    <x v="1"/>
    <x v="0"/>
  </r>
  <r>
    <n v="17258136"/>
    <s v="Cool Basil"/>
    <n v="216"/>
    <x v="15"/>
    <s v="8801 University Ave, Clive, IA 50325"/>
    <s v="Clive"/>
    <x v="1596"/>
    <s v="Dollar($)"/>
    <x v="0"/>
    <x v="0"/>
    <s v="No"/>
    <n v="25"/>
    <x v="1"/>
    <x v="2855"/>
    <x v="1"/>
    <x v="0"/>
  </r>
  <r>
    <n v="17501308"/>
    <s v="Martin's BBQ"/>
    <n v="216"/>
    <x v="10"/>
    <s v="102 S Armed Forces Boulevard, Warner Robins, GA 31088"/>
    <s v="Warner Robins"/>
    <x v="1557"/>
    <s v="Dollar($)"/>
    <x v="0"/>
    <x v="0"/>
    <s v="No"/>
    <n v="25"/>
    <x v="1"/>
    <x v="1891"/>
    <x v="1"/>
    <x v="0"/>
  </r>
  <r>
    <n v="17061253"/>
    <s v="Ethos Vegan Kitchen"/>
    <n v="216"/>
    <x v="1"/>
    <s v="601-B South New York Avenue, Winter Park, FL 32789"/>
    <s v="Winter Park"/>
    <x v="1597"/>
    <s v="Dollar($)"/>
    <x v="0"/>
    <x v="0"/>
    <s v="No"/>
    <n v="25"/>
    <x v="1"/>
    <x v="1061"/>
    <x v="1"/>
    <x v="0"/>
  </r>
  <r>
    <n v="17144717"/>
    <s v="Giovanni's Shrimp Truck"/>
    <n v="216"/>
    <x v="9"/>
    <s v="56-505 Kamehameha Hwy, Kahuku, HI 96731"/>
    <s v="Kahuku"/>
    <x v="161"/>
    <s v="Dollar($)"/>
    <x v="0"/>
    <x v="0"/>
    <s v="No"/>
    <n v="25"/>
    <x v="1"/>
    <x v="1057"/>
    <x v="1"/>
    <x v="0"/>
  </r>
  <r>
    <n v="17615976"/>
    <s v="Moon River Brewing Company"/>
    <n v="216"/>
    <x v="4"/>
    <s v="21 W Bay St, Savannah, GA 31401"/>
    <s v="Savannah"/>
    <x v="1598"/>
    <s v="Dollar($)"/>
    <x v="0"/>
    <x v="0"/>
    <s v="No"/>
    <n v="25"/>
    <x v="1"/>
    <x v="731"/>
    <x v="1"/>
    <x v="0"/>
  </r>
  <r>
    <n v="17615740"/>
    <s v="Crystal Beer Parlor"/>
    <n v="216"/>
    <x v="4"/>
    <s v="301 W Jones St, Savannah, GA 31401"/>
    <s v="Savannah"/>
    <x v="1561"/>
    <s v="Dollar($)"/>
    <x v="0"/>
    <x v="0"/>
    <s v="No"/>
    <n v="25"/>
    <x v="1"/>
    <x v="2339"/>
    <x v="1"/>
    <x v="0"/>
  </r>
  <r>
    <n v="17696955"/>
    <s v="Texas Roadhouse"/>
    <n v="216"/>
    <x v="91"/>
    <s v="5715 University Ave, Cedar Falls, IA 50613"/>
    <s v="Cedar Falls"/>
    <x v="1458"/>
    <s v="Dollar($)"/>
    <x v="0"/>
    <x v="0"/>
    <s v="No"/>
    <n v="25"/>
    <x v="1"/>
    <x v="1459"/>
    <x v="1"/>
    <x v="0"/>
  </r>
  <r>
    <n v="17294836"/>
    <s v="Rhinehart's Oyster Bar"/>
    <n v="216"/>
    <x v="82"/>
    <s v="303 North Bel Air Rd, Evans, GA 30809"/>
    <s v="Evans"/>
    <x v="1599"/>
    <s v="Dollar($)"/>
    <x v="0"/>
    <x v="0"/>
    <s v="No"/>
    <n v="25"/>
    <x v="1"/>
    <x v="2706"/>
    <x v="1"/>
    <x v="0"/>
  </r>
  <r>
    <n v="17316278"/>
    <s v="Exotic India"/>
    <n v="216"/>
    <x v="86"/>
    <s v="102 2nd Ave, Coralville, IA 52241"/>
    <s v="Coralville"/>
    <x v="181"/>
    <s v="Dollar($)"/>
    <x v="0"/>
    <x v="0"/>
    <s v="No"/>
    <n v="25"/>
    <x v="1"/>
    <x v="1910"/>
    <x v="1"/>
    <x v="0"/>
  </r>
  <r>
    <n v="17316802"/>
    <s v="BlackStone"/>
    <n v="216"/>
    <x v="86"/>
    <s v="503 Westbury Dr Ste 1, Iowa City, IA 52245"/>
    <s v="Iowa City"/>
    <x v="1450"/>
    <s v="Dollar($)"/>
    <x v="0"/>
    <x v="0"/>
    <s v="No"/>
    <n v="25"/>
    <x v="1"/>
    <x v="1901"/>
    <x v="1"/>
    <x v="0"/>
  </r>
  <r>
    <n v="17330024"/>
    <s v="B Merrell's"/>
    <n v="216"/>
    <x v="85"/>
    <s v="7600 Veterans Pkwy, Columbus, GA 31909"/>
    <s v="Columbus"/>
    <x v="1600"/>
    <s v="Dollar($)"/>
    <x v="0"/>
    <x v="0"/>
    <s v="No"/>
    <n v="25"/>
    <x v="1"/>
    <x v="1303"/>
    <x v="1"/>
    <x v="0"/>
  </r>
  <r>
    <n v="17334763"/>
    <s v="Exotic Thai Restaurant"/>
    <n v="216"/>
    <x v="14"/>
    <s v="2303 E 53rd St, Davenport, IA 52807"/>
    <s v="Davenport"/>
    <x v="142"/>
    <s v="Dollar($)"/>
    <x v="0"/>
    <x v="0"/>
    <s v="No"/>
    <n v="25"/>
    <x v="1"/>
    <x v="2344"/>
    <x v="1"/>
    <x v="0"/>
  </r>
  <r>
    <n v="17334846"/>
    <s v="Los Agaves"/>
    <n v="216"/>
    <x v="14"/>
    <s v="3852 N Brady St, Davenport, IA 52806"/>
    <s v="Davenport"/>
    <x v="237"/>
    <s v="Dollar($)"/>
    <x v="0"/>
    <x v="0"/>
    <s v="No"/>
    <n v="25"/>
    <x v="1"/>
    <x v="917"/>
    <x v="1"/>
    <x v="0"/>
  </r>
  <r>
    <n v="17259368"/>
    <s v="Fong's Pizza"/>
    <n v="216"/>
    <x v="15"/>
    <s v="223 4th Street, Des Moines, IA 50309"/>
    <s v="Downtown"/>
    <x v="1601"/>
    <s v="Dollar($)"/>
    <x v="0"/>
    <x v="0"/>
    <s v="No"/>
    <n v="25"/>
    <x v="3"/>
    <x v="1900"/>
    <x v="1"/>
    <x v="0"/>
  </r>
  <r>
    <n v="17342498"/>
    <s v="Catfish Charlie's"/>
    <n v="216"/>
    <x v="11"/>
    <s v="1630 E 16th St, Dubuque, IA 52001"/>
    <s v="Dubuque"/>
    <x v="161"/>
    <s v="Dollar($)"/>
    <x v="0"/>
    <x v="0"/>
    <s v="No"/>
    <n v="25"/>
    <x v="2"/>
    <x v="2545"/>
    <x v="1"/>
    <x v="0"/>
  </r>
  <r>
    <n v="17342810"/>
    <s v="Watershed Cafe"/>
    <n v="216"/>
    <x v="11"/>
    <s v="51 W 32nd Street, Dubuque, IA 52001"/>
    <s v="Dubuque"/>
    <x v="1602"/>
    <s v="Dollar($)"/>
    <x v="0"/>
    <x v="0"/>
    <s v="No"/>
    <n v="25"/>
    <x v="1"/>
    <x v="860"/>
    <x v="1"/>
    <x v="0"/>
  </r>
  <r>
    <n v="17375077"/>
    <s v="Shenanigan's Irish Pub"/>
    <n v="216"/>
    <x v="87"/>
    <s v="87 N. Chestatee St., Dahlonega, GA 30533"/>
    <s v="Dahlonega"/>
    <x v="1603"/>
    <s v="Dollar($)"/>
    <x v="0"/>
    <x v="0"/>
    <s v="No"/>
    <n v="25"/>
    <x v="1"/>
    <x v="1339"/>
    <x v="1"/>
    <x v="0"/>
  </r>
  <r>
    <n v="17501291"/>
    <s v="Emilio's Cuban Cafe"/>
    <n v="216"/>
    <x v="10"/>
    <s v="402 Ga. Highway 247, Bonaire, GA 31005"/>
    <s v="Bonaire"/>
    <x v="1604"/>
    <s v="Dollar($)"/>
    <x v="0"/>
    <x v="0"/>
    <s v="No"/>
    <n v="25"/>
    <x v="1"/>
    <x v="2041"/>
    <x v="1"/>
    <x v="0"/>
  </r>
  <r>
    <n v="17621788"/>
    <s v="Jerry's Pizza"/>
    <n v="216"/>
    <x v="5"/>
    <s v="1417 Morningside Ave, Sioux City, IA 51106"/>
    <s v="Sioux City"/>
    <x v="5"/>
    <s v="Dollar($)"/>
    <x v="0"/>
    <x v="0"/>
    <s v="No"/>
    <n v="25"/>
    <x v="1"/>
    <x v="1075"/>
    <x v="1"/>
    <x v="0"/>
  </r>
  <r>
    <n v="17697384"/>
    <s v="HuHot Mongolian Grill"/>
    <n v="216"/>
    <x v="91"/>
    <s v="6301 University Ave, Cedar Falls, IA 50613"/>
    <s v="Cedar Falls"/>
    <x v="9"/>
    <s v="Dollar($)"/>
    <x v="0"/>
    <x v="0"/>
    <s v="No"/>
    <n v="25"/>
    <x v="1"/>
    <x v="468"/>
    <x v="1"/>
    <x v="0"/>
  </r>
  <r>
    <n v="17697418"/>
    <s v="Chapala"/>
    <n v="216"/>
    <x v="91"/>
    <s v="900 La Porte Road, Waterloo, IA 50702"/>
    <s v="Waterloo"/>
    <x v="237"/>
    <s v="Dollar($)"/>
    <x v="0"/>
    <x v="0"/>
    <s v="No"/>
    <n v="25"/>
    <x v="1"/>
    <x v="2040"/>
    <x v="1"/>
    <x v="0"/>
  </r>
  <r>
    <n v="17697304"/>
    <s v="Rudy's Tacos"/>
    <n v="216"/>
    <x v="91"/>
    <s v="2401 Falls Avenue, IA 50701"/>
    <s v="Waterloo"/>
    <x v="237"/>
    <s v="Dollar($)"/>
    <x v="0"/>
    <x v="0"/>
    <s v="No"/>
    <n v="25"/>
    <x v="1"/>
    <x v="992"/>
    <x v="1"/>
    <x v="0"/>
  </r>
  <r>
    <n v="17284175"/>
    <s v="Locos Grill &amp; Pub"/>
    <n v="216"/>
    <x v="12"/>
    <s v="547 N Westover Blvd, Albany, GA 31707"/>
    <s v="Albany"/>
    <x v="1529"/>
    <s v="Dollar($)"/>
    <x v="0"/>
    <x v="0"/>
    <s v="No"/>
    <n v="25"/>
    <x v="1"/>
    <x v="800"/>
    <x v="1"/>
    <x v="0"/>
  </r>
  <r>
    <n v="17293186"/>
    <s v="DePalma's Italian Cafe - Downtown"/>
    <n v="216"/>
    <x v="89"/>
    <s v="401 E Broad St, Athens, GA 30601"/>
    <s v="Athens"/>
    <x v="1595"/>
    <s v="Dollar($)"/>
    <x v="0"/>
    <x v="0"/>
    <s v="No"/>
    <n v="25"/>
    <x v="1"/>
    <x v="1186"/>
    <x v="1"/>
    <x v="0"/>
  </r>
  <r>
    <n v="17295215"/>
    <s v="Farmhaus Burger"/>
    <n v="216"/>
    <x v="82"/>
    <s v="1204 Broad St, Augusta, GA 30901"/>
    <s v="Augusta"/>
    <x v="260"/>
    <s v="Dollar($)"/>
    <x v="0"/>
    <x v="0"/>
    <s v="No"/>
    <n v="25"/>
    <x v="1"/>
    <x v="2856"/>
    <x v="1"/>
    <x v="0"/>
  </r>
  <r>
    <n v="17294552"/>
    <s v="Mellow Mushroom"/>
    <n v="216"/>
    <x v="82"/>
    <s v="1167 Broad St, Augusta, GA 30901"/>
    <s v="Augusta"/>
    <x v="1478"/>
    <s v="Dollar($)"/>
    <x v="0"/>
    <x v="0"/>
    <s v="No"/>
    <n v="25"/>
    <x v="1"/>
    <x v="1088"/>
    <x v="1"/>
    <x v="0"/>
  </r>
  <r>
    <n v="17330638"/>
    <s v="The Black Cow"/>
    <n v="216"/>
    <x v="85"/>
    <s v="115 A 12th St, Columbus, GA 31901"/>
    <s v="Columbus"/>
    <x v="89"/>
    <s v="Dollar($)"/>
    <x v="0"/>
    <x v="0"/>
    <s v="No"/>
    <n v="25"/>
    <x v="1"/>
    <x v="1568"/>
    <x v="1"/>
    <x v="0"/>
  </r>
  <r>
    <n v="17335225"/>
    <s v="Crust Stone Oven Pizza"/>
    <n v="216"/>
    <x v="14"/>
    <s v="2561 E 53rd Ave, Bettendorf, IA 52722"/>
    <s v="Bettendorf"/>
    <x v="1605"/>
    <s v="Dollar($)"/>
    <x v="0"/>
    <x v="0"/>
    <s v="No"/>
    <n v="25"/>
    <x v="1"/>
    <x v="95"/>
    <x v="1"/>
    <x v="0"/>
  </r>
  <r>
    <n v="17334965"/>
    <s v="Trattoria Tiramisu"/>
    <n v="216"/>
    <x v="14"/>
    <s v="1804 State St, Bettendorf, IA 52722"/>
    <s v="Bettendorf"/>
    <x v="27"/>
    <s v="Dollar($)"/>
    <x v="0"/>
    <x v="0"/>
    <s v="No"/>
    <n v="25"/>
    <x v="1"/>
    <x v="2048"/>
    <x v="1"/>
    <x v="0"/>
  </r>
  <r>
    <n v="17259248"/>
    <s v="Jethro's BBQ"/>
    <n v="216"/>
    <x v="15"/>
    <s v="3100 Forest Ave, Des Moines, IA 50311"/>
    <s v="Kingman Place Historic District"/>
    <x v="1546"/>
    <s v="Dollar($)"/>
    <x v="0"/>
    <x v="0"/>
    <s v="No"/>
    <n v="25"/>
    <x v="1"/>
    <x v="787"/>
    <x v="1"/>
    <x v="0"/>
  </r>
  <r>
    <n v="17375164"/>
    <s v="Bourbon Street Grille"/>
    <n v="216"/>
    <x v="87"/>
    <s v="90 Public Sq N, Dahlonega, GA 30533"/>
    <s v="Dahlonega"/>
    <x v="1606"/>
    <s v="Dollar($)"/>
    <x v="0"/>
    <x v="0"/>
    <s v="No"/>
    <n v="25"/>
    <x v="1"/>
    <x v="1724"/>
    <x v="1"/>
    <x v="0"/>
  </r>
  <r>
    <n v="17061296"/>
    <s v="Pom Pom's Teahouse and Sandwicheria"/>
    <n v="216"/>
    <x v="1"/>
    <s v="67 North Bumby Avenue, Orlando, FL 32803"/>
    <s v="The Milk District"/>
    <x v="1607"/>
    <s v="Dollar($)"/>
    <x v="0"/>
    <x v="0"/>
    <s v="No"/>
    <n v="25"/>
    <x v="3"/>
    <x v="1799"/>
    <x v="1"/>
    <x v="0"/>
  </r>
  <r>
    <n v="17580704"/>
    <s v="The Tin Cow"/>
    <n v="216"/>
    <x v="88"/>
    <s v="102 S Palafox Pl, Pensacola, FL"/>
    <s v="Pensacola"/>
    <x v="1608"/>
    <s v="Dollar($)"/>
    <x v="0"/>
    <x v="0"/>
    <s v="No"/>
    <n v="25"/>
    <x v="1"/>
    <x v="2412"/>
    <x v="1"/>
    <x v="0"/>
  </r>
  <r>
    <n v="17579928"/>
    <s v="Cactus Flower Cafe"/>
    <n v="216"/>
    <x v="88"/>
    <s v="3425 N 12th Ave, Pensacola, FL 32503"/>
    <s v="Pensacola"/>
    <x v="1591"/>
    <s v="Dollar($)"/>
    <x v="0"/>
    <x v="0"/>
    <s v="No"/>
    <n v="25"/>
    <x v="1"/>
    <x v="1186"/>
    <x v="1"/>
    <x v="0"/>
  </r>
  <r>
    <n v="17582560"/>
    <s v="Grecian Key Restaurant"/>
    <n v="216"/>
    <x v="84"/>
    <s v="314 N Main St, Pocatello, ID 83204"/>
    <s v="Pocatello"/>
    <x v="1609"/>
    <s v="Dollar($)"/>
    <x v="0"/>
    <x v="0"/>
    <s v="No"/>
    <n v="25"/>
    <x v="1"/>
    <x v="474"/>
    <x v="1"/>
    <x v="0"/>
  </r>
  <r>
    <n v="18491935"/>
    <s v="Nosh Mahal"/>
    <n v="216"/>
    <x v="84"/>
    <s v="303 E Alameda Road, ID 83201"/>
    <s v="Pocatello"/>
    <x v="1610"/>
    <s v="Dollar($)"/>
    <x v="0"/>
    <x v="0"/>
    <s v="No"/>
    <n v="25"/>
    <x v="0"/>
    <x v="2857"/>
    <x v="1"/>
    <x v="0"/>
  </r>
  <r>
    <n v="17615597"/>
    <s v="B. Matthew's Eatery"/>
    <n v="216"/>
    <x v="4"/>
    <s v="325 E Bay St, Savannah, GA 31401"/>
    <s v="Savannah"/>
    <x v="1450"/>
    <s v="Dollar($)"/>
    <x v="0"/>
    <x v="0"/>
    <s v="No"/>
    <n v="25"/>
    <x v="1"/>
    <x v="2840"/>
    <x v="1"/>
    <x v="0"/>
  </r>
  <r>
    <n v="17616348"/>
    <s v="J. Christopher's"/>
    <n v="216"/>
    <x v="4"/>
    <s v="122 E. Liberty, Savannah, GA 31401"/>
    <s v="Savannah"/>
    <x v="1611"/>
    <s v="Dollar($)"/>
    <x v="0"/>
    <x v="0"/>
    <s v="No"/>
    <n v="25"/>
    <x v="1"/>
    <x v="787"/>
    <x v="1"/>
    <x v="0"/>
  </r>
  <r>
    <n v="17092799"/>
    <s v="Ceviche Tapas Bar &amp; Restaurant"/>
    <n v="216"/>
    <x v="6"/>
    <s v="10 Beach Dr, St Petersburg, FL 33701"/>
    <s v="Downtown St Petersburg"/>
    <x v="273"/>
    <s v="Dollar($)"/>
    <x v="0"/>
    <x v="0"/>
    <s v="No"/>
    <n v="25"/>
    <x v="1"/>
    <x v="1633"/>
    <x v="1"/>
    <x v="0"/>
  </r>
  <r>
    <n v="17303465"/>
    <s v="Bardenay"/>
    <n v="216"/>
    <x v="8"/>
    <s v="610 W Grove St, Boise, ID 83702"/>
    <s v="Boise"/>
    <x v="1561"/>
    <s v="Dollar($)"/>
    <x v="0"/>
    <x v="0"/>
    <s v="No"/>
    <n v="25"/>
    <x v="1"/>
    <x v="1266"/>
    <x v="1"/>
    <x v="0"/>
  </r>
  <r>
    <n v="17305123"/>
    <s v="Lucianos Italian Restaurant"/>
    <n v="216"/>
    <x v="8"/>
    <s v="11 N Orchard St, Boise, ID 83706"/>
    <s v="Boise"/>
    <x v="1612"/>
    <s v="Dollar($)"/>
    <x v="0"/>
    <x v="0"/>
    <s v="No"/>
    <n v="25"/>
    <x v="1"/>
    <x v="1811"/>
    <x v="1"/>
    <x v="0"/>
  </r>
  <r>
    <n v="17330611"/>
    <s v="Cafe Le Rue @ The Landings"/>
    <n v="216"/>
    <x v="85"/>
    <s v="2523 Airport Thruway, Columbus, GA 31904"/>
    <s v="Columbus"/>
    <x v="1613"/>
    <s v="Dollar($)"/>
    <x v="0"/>
    <x v="0"/>
    <s v="No"/>
    <n v="25"/>
    <x v="3"/>
    <x v="1735"/>
    <x v="1"/>
    <x v="0"/>
  </r>
  <r>
    <n v="17330609"/>
    <s v="Mark's City Grille"/>
    <n v="216"/>
    <x v="85"/>
    <s v="7160 moon road, Columbus, GA 31909"/>
    <s v="Columbus"/>
    <x v="89"/>
    <s v="Dollar($)"/>
    <x v="0"/>
    <x v="0"/>
    <s v="No"/>
    <n v="25"/>
    <x v="1"/>
    <x v="480"/>
    <x v="1"/>
    <x v="0"/>
  </r>
  <r>
    <n v="17330137"/>
    <s v="Country's Barbecue"/>
    <n v="216"/>
    <x v="85"/>
    <s v="3137 Mercury Dr, Columbus, GA 31906"/>
    <s v="Columbus"/>
    <x v="1614"/>
    <s v="Dollar($)"/>
    <x v="0"/>
    <x v="0"/>
    <s v="No"/>
    <n v="25"/>
    <x v="1"/>
    <x v="1576"/>
    <x v="1"/>
    <x v="0"/>
  </r>
  <r>
    <n v="17334034"/>
    <s v="Thai Garden"/>
    <n v="216"/>
    <x v="92"/>
    <s v="685 Battlefield Pkwy, Fort Oglethorpe, GA 30742"/>
    <s v="Fort Oglethorpe"/>
    <x v="142"/>
    <s v="Dollar($)"/>
    <x v="0"/>
    <x v="0"/>
    <s v="No"/>
    <n v="25"/>
    <x v="1"/>
    <x v="2351"/>
    <x v="1"/>
    <x v="0"/>
  </r>
  <r>
    <n v="17334782"/>
    <s v="Granite City Food &amp; Brewery"/>
    <n v="216"/>
    <x v="14"/>
    <s v="5270 Utica Ridge Rd, Davenport, IA 52807"/>
    <s v="Davenport"/>
    <x v="89"/>
    <s v="Dollar($)"/>
    <x v="0"/>
    <x v="0"/>
    <s v="No"/>
    <n v="25"/>
    <x v="1"/>
    <x v="1493"/>
    <x v="1"/>
    <x v="0"/>
  </r>
  <r>
    <n v="17258496"/>
    <s v="Hickory Park"/>
    <n v="216"/>
    <x v="15"/>
    <s v="1404 S Duff Ave, Ames, IA 50010"/>
    <s v="Ames"/>
    <x v="1615"/>
    <s v="Dollar($)"/>
    <x v="0"/>
    <x v="0"/>
    <s v="No"/>
    <n v="25"/>
    <x v="1"/>
    <x v="211"/>
    <x v="1"/>
    <x v="0"/>
  </r>
  <r>
    <n v="17259958"/>
    <s v="Malo"/>
    <n v="216"/>
    <x v="15"/>
    <s v="900 Mulberry Street, Des Moines, IA 50309"/>
    <s v="Downtown"/>
    <x v="1616"/>
    <s v="Dollar($)"/>
    <x v="0"/>
    <x v="0"/>
    <s v="No"/>
    <n v="25"/>
    <x v="2"/>
    <x v="478"/>
    <x v="1"/>
    <x v="0"/>
  </r>
  <r>
    <n v="17259550"/>
    <s v="Mi Patria"/>
    <n v="216"/>
    <x v="15"/>
    <s v="1410 22nd St., West Des Moines, IA 50266"/>
    <s v="West Des Moines"/>
    <x v="1617"/>
    <s v="Dollar($)"/>
    <x v="0"/>
    <x v="0"/>
    <s v="No"/>
    <n v="25"/>
    <x v="1"/>
    <x v="623"/>
    <x v="1"/>
    <x v="0"/>
  </r>
  <r>
    <n v="17342556"/>
    <s v="Houlihan's"/>
    <n v="216"/>
    <x v="11"/>
    <s v="1795 Greyhound Park Rd, Dubuque, IA 52001"/>
    <s v="Dubuque"/>
    <x v="260"/>
    <s v="Dollar($)"/>
    <x v="0"/>
    <x v="0"/>
    <s v="No"/>
    <n v="25"/>
    <x v="1"/>
    <x v="357"/>
    <x v="1"/>
    <x v="0"/>
  </r>
  <r>
    <n v="17375072"/>
    <s v="Atlanta Highway Seafood Market"/>
    <n v="216"/>
    <x v="87"/>
    <s v="227 Atlanta Highway Suite 900, Gainesville, GA 30501"/>
    <s v="Gainesville"/>
    <x v="1518"/>
    <s v="Dollar($)"/>
    <x v="0"/>
    <x v="0"/>
    <s v="No"/>
    <n v="25"/>
    <x v="3"/>
    <x v="1231"/>
    <x v="1"/>
    <x v="0"/>
  </r>
  <r>
    <n v="17375089"/>
    <s v="Re-Cess"/>
    <n v="216"/>
    <x v="87"/>
    <s v="118 Bradford St NE, Gainesville, GA 30501"/>
    <s v="Gainesville"/>
    <x v="1489"/>
    <s v="Dollar($)"/>
    <x v="0"/>
    <x v="0"/>
    <s v="No"/>
    <n v="25"/>
    <x v="1"/>
    <x v="2781"/>
    <x v="1"/>
    <x v="0"/>
  </r>
  <r>
    <n v="17582664"/>
    <s v="Taste of India Nepal"/>
    <n v="216"/>
    <x v="84"/>
    <s v="330 N Main Street, Pocatello, ID 83204"/>
    <s v="Pocatello"/>
    <x v="1618"/>
    <s v="Dollar($)"/>
    <x v="0"/>
    <x v="0"/>
    <s v="No"/>
    <n v="25"/>
    <x v="1"/>
    <x v="2714"/>
    <x v="1"/>
    <x v="0"/>
  </r>
  <r>
    <n v="17143705"/>
    <s v="Wailana Coffee House"/>
    <n v="216"/>
    <x v="9"/>
    <s v="1860 Ala Moana Blvd, Honolulu, HI 96815"/>
    <s v="Waikiki"/>
    <x v="1619"/>
    <s v="Dollar($)"/>
    <x v="0"/>
    <x v="0"/>
    <s v="No"/>
    <n v="25"/>
    <x v="1"/>
    <x v="110"/>
    <x v="1"/>
    <x v="0"/>
  </r>
  <r>
    <n v="17095222"/>
    <s v="The Moon Under Water"/>
    <n v="216"/>
    <x v="6"/>
    <s v="332 Beach Dr NE, St Petersburg, FL 33701"/>
    <s v="Downtown St Petersburg"/>
    <x v="1620"/>
    <s v="Dollar($)"/>
    <x v="0"/>
    <x v="0"/>
    <s v="No"/>
    <n v="25"/>
    <x v="1"/>
    <x v="545"/>
    <x v="1"/>
    <x v="0"/>
  </r>
  <r>
    <n v="17678043"/>
    <s v="El Toreo Mexican Restaurant"/>
    <n v="216"/>
    <x v="7"/>
    <s v="1713 Gornto Rd, Valdosta, GA 31601"/>
    <s v="Valdosta"/>
    <x v="237"/>
    <s v="Dollar($)"/>
    <x v="0"/>
    <x v="0"/>
    <s v="No"/>
    <n v="25"/>
    <x v="2"/>
    <x v="1306"/>
    <x v="1"/>
    <x v="0"/>
  </r>
  <r>
    <n v="17677990"/>
    <s v="Bleu Cafe"/>
    <n v="216"/>
    <x v="7"/>
    <s v="125 N Patterson St, Valdosta, GA 31601"/>
    <s v="Valdosta"/>
    <x v="1523"/>
    <s v="Dollar($)"/>
    <x v="0"/>
    <x v="0"/>
    <s v="No"/>
    <n v="25"/>
    <x v="1"/>
    <x v="551"/>
    <x v="1"/>
    <x v="0"/>
  </r>
  <r>
    <n v="17678276"/>
    <s v="Cheddar's Scratch Kitchen"/>
    <n v="216"/>
    <x v="7"/>
    <s v="270 Norman Drive, Valdosta, GA 31601"/>
    <s v="Valdosta"/>
    <x v="89"/>
    <s v="Dollar($)"/>
    <x v="0"/>
    <x v="0"/>
    <s v="No"/>
    <n v="25"/>
    <x v="1"/>
    <x v="344"/>
    <x v="1"/>
    <x v="0"/>
  </r>
  <r>
    <n v="17293180"/>
    <s v="DePalma's Italian Cafe - East Side"/>
    <n v="216"/>
    <x v="89"/>
    <s v="1965 Barnett Shoals Rd, Athens, GA 30605"/>
    <s v="Athens"/>
    <x v="1595"/>
    <s v="Dollar($)"/>
    <x v="0"/>
    <x v="0"/>
    <s v="No"/>
    <n v="25"/>
    <x v="1"/>
    <x v="1500"/>
    <x v="1"/>
    <x v="0"/>
  </r>
  <r>
    <n v="17294261"/>
    <s v="Augsburg Haus"/>
    <n v="216"/>
    <x v="82"/>
    <s v="4460 Washington Road, Evans, GA 30809"/>
    <s v="Evans"/>
    <x v="1476"/>
    <s v="Dollar($)"/>
    <x v="0"/>
    <x v="0"/>
    <s v="No"/>
    <n v="25"/>
    <x v="1"/>
    <x v="2858"/>
    <x v="1"/>
    <x v="0"/>
  </r>
  <r>
    <n v="17316038"/>
    <s v="Irish Democrat"/>
    <n v="216"/>
    <x v="86"/>
    <s v="3207 1st Ave SE, Cedar Rapids, IA 52402"/>
    <s v="Cedar Rapids"/>
    <x v="1575"/>
    <s v="Dollar($)"/>
    <x v="0"/>
    <x v="0"/>
    <s v="No"/>
    <n v="25"/>
    <x v="1"/>
    <x v="978"/>
    <x v="1"/>
    <x v="0"/>
  </r>
  <r>
    <n v="17316603"/>
    <s v="Zoeys Pizzeria"/>
    <n v="216"/>
    <x v="86"/>
    <s v="690 10th St, Marion, IA 52302"/>
    <s v="Marion"/>
    <x v="1523"/>
    <s v="Dollar($)"/>
    <x v="0"/>
    <x v="0"/>
    <s v="No"/>
    <n v="25"/>
    <x v="3"/>
    <x v="1409"/>
    <x v="1"/>
    <x v="0"/>
  </r>
  <r>
    <n v="17330309"/>
    <s v="Mellow Mushroom"/>
    <n v="216"/>
    <x v="85"/>
    <s v="6100 Veterans Pkwy, Columbus, GA 31909"/>
    <s v="Columbus"/>
    <x v="5"/>
    <s v="Dollar($)"/>
    <x v="0"/>
    <x v="0"/>
    <s v="No"/>
    <n v="25"/>
    <x v="1"/>
    <x v="2859"/>
    <x v="1"/>
    <x v="0"/>
  </r>
  <r>
    <n v="17334958"/>
    <s v="Texas Roadhouse"/>
    <n v="216"/>
    <x v="14"/>
    <s v="4005 E 53rd Street, Davenport, IA 52807"/>
    <s v="Davenport"/>
    <x v="1458"/>
    <s v="Dollar($)"/>
    <x v="0"/>
    <x v="0"/>
    <s v="No"/>
    <n v="25"/>
    <x v="1"/>
    <x v="1948"/>
    <x v="1"/>
    <x v="0"/>
  </r>
  <r>
    <n v="17258522"/>
    <s v="HuHot Mongolian Grill"/>
    <n v="216"/>
    <x v="15"/>
    <s v="4100 University Avenue, West Des Moines, IA 50266"/>
    <s v="Clive"/>
    <x v="9"/>
    <s v="Dollar($)"/>
    <x v="0"/>
    <x v="0"/>
    <s v="No"/>
    <n v="25"/>
    <x v="1"/>
    <x v="2239"/>
    <x v="1"/>
    <x v="0"/>
  </r>
  <r>
    <n v="17374978"/>
    <s v="Troll Tavern"/>
    <n v="216"/>
    <x v="87"/>
    <s v="8590 N Main St Ste B, Helen, GA 30545"/>
    <s v="Helen"/>
    <x v="1621"/>
    <s v="Dollar($)"/>
    <x v="0"/>
    <x v="0"/>
    <s v="No"/>
    <n v="25"/>
    <x v="4"/>
    <x v="1193"/>
    <x v="1"/>
    <x v="0"/>
  </r>
  <r>
    <n v="17501281"/>
    <s v="The Mellow Mushroom"/>
    <n v="216"/>
    <x v="10"/>
    <s v="710 Lake Joy Road, Warner Robins, GA 31088"/>
    <s v="Warner Robins"/>
    <x v="1622"/>
    <s v="Dollar($)"/>
    <x v="0"/>
    <x v="0"/>
    <s v="No"/>
    <n v="25"/>
    <x v="1"/>
    <x v="2238"/>
    <x v="1"/>
    <x v="0"/>
  </r>
  <r>
    <n v="17501292"/>
    <s v="Greek Village"/>
    <n v="216"/>
    <x v="10"/>
    <s v="1801 Watson Blvd, Warner Robins, GA 31093"/>
    <s v="Warner Robins"/>
    <x v="1623"/>
    <s v="Dollar($)"/>
    <x v="0"/>
    <x v="0"/>
    <s v="No"/>
    <n v="25"/>
    <x v="1"/>
    <x v="683"/>
    <x v="1"/>
    <x v="0"/>
  </r>
  <r>
    <n v="17142096"/>
    <s v="Gazebo"/>
    <n v="216"/>
    <x v="9"/>
    <s v="5315 Lower Honoapiilani Rd, Lahaina, HI 96761"/>
    <s v="Lahaina"/>
    <x v="1555"/>
    <s v="Dollar($)"/>
    <x v="0"/>
    <x v="0"/>
    <s v="No"/>
    <n v="25"/>
    <x v="1"/>
    <x v="1744"/>
    <x v="1"/>
    <x v="0"/>
  </r>
  <r>
    <n v="17142747"/>
    <s v="Lulu's Waikiki"/>
    <n v="216"/>
    <x v="9"/>
    <s v="2586 Kalakaua Ave, Honolulu, HI 96815"/>
    <s v="Waikiki"/>
    <x v="89"/>
    <s v="Dollar($)"/>
    <x v="0"/>
    <x v="0"/>
    <s v="No"/>
    <n v="25"/>
    <x v="1"/>
    <x v="1736"/>
    <x v="1"/>
    <x v="0"/>
  </r>
  <r>
    <n v="17616266"/>
    <s v="Zunzi's"/>
    <n v="216"/>
    <x v="4"/>
    <s v="108 E York Street, Savannah, GA 31401"/>
    <s v="Savannah"/>
    <x v="1624"/>
    <s v="Dollar($)"/>
    <x v="0"/>
    <x v="0"/>
    <s v="No"/>
    <n v="25"/>
    <x v="1"/>
    <x v="2464"/>
    <x v="1"/>
    <x v="0"/>
  </r>
  <r>
    <n v="17678233"/>
    <s v="Passage 2 India"/>
    <n v="216"/>
    <x v="7"/>
    <s v="2910 N Ashley St Ste E, Valdosta, GA 31602"/>
    <s v="Valdosta"/>
    <x v="1525"/>
    <s v="Dollar($)"/>
    <x v="0"/>
    <x v="0"/>
    <s v="No"/>
    <n v="25"/>
    <x v="1"/>
    <x v="372"/>
    <x v="1"/>
    <x v="0"/>
  </r>
  <r>
    <n v="17293870"/>
    <s v="Shokitini"/>
    <n v="216"/>
    <x v="89"/>
    <s v="251 W Clayton St, Athens, GA 30601"/>
    <s v="Athens"/>
    <x v="1625"/>
    <s v="Dollar($)"/>
    <x v="0"/>
    <x v="0"/>
    <s v="No"/>
    <n v="25"/>
    <x v="1"/>
    <x v="2359"/>
    <x v="1"/>
    <x v="0"/>
  </r>
  <r>
    <n v="17293873"/>
    <s v="Trappeze Pub"/>
    <n v="216"/>
    <x v="89"/>
    <s v="269 N Hull St, Athens, GA 30601"/>
    <s v="Athens"/>
    <x v="1608"/>
    <s v="Dollar($)"/>
    <x v="0"/>
    <x v="0"/>
    <s v="No"/>
    <n v="25"/>
    <x v="1"/>
    <x v="2860"/>
    <x v="1"/>
    <x v="0"/>
  </r>
  <r>
    <n v="17303642"/>
    <s v="Flatbread Neapolitan Pizzeria"/>
    <n v="216"/>
    <x v="8"/>
    <s v="800 W Main Suite 230, Boise, ID 83702"/>
    <s v="Boise"/>
    <x v="210"/>
    <s v="Dollar($)"/>
    <x v="0"/>
    <x v="0"/>
    <s v="No"/>
    <n v="25"/>
    <x v="3"/>
    <x v="2178"/>
    <x v="1"/>
    <x v="0"/>
  </r>
  <r>
    <n v="17303480"/>
    <s v="Bittercreek Ale House"/>
    <n v="216"/>
    <x v="8"/>
    <s v="246 N 8th St, Boise, ID 83702"/>
    <s v="Boise"/>
    <x v="1561"/>
    <s v="Dollar($)"/>
    <x v="0"/>
    <x v="0"/>
    <s v="No"/>
    <n v="25"/>
    <x v="1"/>
    <x v="2799"/>
    <x v="1"/>
    <x v="0"/>
  </r>
  <r>
    <n v="18366580"/>
    <s v="Sakura Sushi &amp; Grill"/>
    <n v="216"/>
    <x v="102"/>
    <s v="130 Quarry Street, Unit 20, Cochrane, AB T4C 0W5"/>
    <s v="Cochrane"/>
    <x v="1626"/>
    <s v="Dollar($)"/>
    <x v="0"/>
    <x v="0"/>
    <s v="No"/>
    <n v="25"/>
    <x v="2"/>
    <x v="2088"/>
    <x v="1"/>
    <x v="0"/>
  </r>
  <r>
    <n v="17066603"/>
    <s v="The Coop"/>
    <n v="216"/>
    <x v="1"/>
    <s v="610 W Morse Boulevard, Winter Park, FL 32789"/>
    <s v="Winter Park"/>
    <x v="1627"/>
    <s v="Dollar($)"/>
    <x v="0"/>
    <x v="0"/>
    <s v="No"/>
    <n v="25"/>
    <x v="1"/>
    <x v="2310"/>
    <x v="1"/>
    <x v="0"/>
  </r>
  <r>
    <n v="17582670"/>
    <s v="Portneuf Valley Brewing"/>
    <n v="216"/>
    <x v="84"/>
    <s v="615 South 1st Avenue, ID 83201"/>
    <s v="Pocatello"/>
    <x v="1628"/>
    <s v="Dollar($)"/>
    <x v="0"/>
    <x v="0"/>
    <s v="No"/>
    <n v="25"/>
    <x v="1"/>
    <x v="1830"/>
    <x v="1"/>
    <x v="0"/>
  </r>
  <r>
    <n v="17096140"/>
    <s v="Rumba Island Bar &amp; Grill"/>
    <n v="216"/>
    <x v="6"/>
    <s v="1800 Gulf To Bay Blvd, Clearwater, FL 33765"/>
    <s v="Clearwater"/>
    <x v="1629"/>
    <s v="Dollar($)"/>
    <x v="0"/>
    <x v="0"/>
    <s v="No"/>
    <n v="25"/>
    <x v="3"/>
    <x v="1417"/>
    <x v="1"/>
    <x v="0"/>
  </r>
  <r>
    <n v="17678148"/>
    <s v="Rodeo Mexican Restaurant"/>
    <n v="216"/>
    <x v="7"/>
    <s v="2801 N Ashley St, Valdosta, GA 31602"/>
    <s v="Valdosta"/>
    <x v="237"/>
    <s v="Dollar($)"/>
    <x v="0"/>
    <x v="0"/>
    <s v="No"/>
    <n v="25"/>
    <x v="1"/>
    <x v="567"/>
    <x v="1"/>
    <x v="0"/>
  </r>
  <r>
    <n v="17696871"/>
    <s v="Brown Bottle The Cedar Falls"/>
    <n v="216"/>
    <x v="91"/>
    <s v="1111 Center St, Cedar Falls, IA 50613"/>
    <s v="Cedar Falls"/>
    <x v="1630"/>
    <s v="Dollar($)"/>
    <x v="0"/>
    <x v="0"/>
    <s v="No"/>
    <n v="25"/>
    <x v="1"/>
    <x v="2819"/>
    <x v="1"/>
    <x v="0"/>
  </r>
  <r>
    <n v="17696920"/>
    <s v="Mulligan's Brick Oven Grill"/>
    <n v="216"/>
    <x v="91"/>
    <s v="205 E 18th St, Cedar Falls, IA 50613"/>
    <s v="Cedar Falls"/>
    <x v="1565"/>
    <s v="Dollar($)"/>
    <x v="0"/>
    <x v="0"/>
    <s v="No"/>
    <n v="25"/>
    <x v="1"/>
    <x v="983"/>
    <x v="1"/>
    <x v="0"/>
  </r>
  <r>
    <n v="17303646"/>
    <s v="Flying Pie Pizzaria"/>
    <n v="216"/>
    <x v="8"/>
    <s v="6508 W Fairview Ave, Boise, ID 83704"/>
    <s v="Boise"/>
    <x v="5"/>
    <s v="Dollar($)"/>
    <x v="0"/>
    <x v="0"/>
    <s v="No"/>
    <n v="25"/>
    <x v="1"/>
    <x v="400"/>
    <x v="1"/>
    <x v="0"/>
  </r>
  <r>
    <n v="17316374"/>
    <s v="A &amp; A Pagliai's Pizza"/>
    <n v="216"/>
    <x v="86"/>
    <s v="302 E Bloomington St, Iowa City, IA 52245"/>
    <s v="Iowa City"/>
    <x v="5"/>
    <s v="Dollar($)"/>
    <x v="0"/>
    <x v="0"/>
    <s v="No"/>
    <n v="25"/>
    <x v="1"/>
    <x v="686"/>
    <x v="1"/>
    <x v="0"/>
  </r>
  <r>
    <n v="18453427"/>
    <s v="Frick's Tap"/>
    <n v="216"/>
    <x v="14"/>
    <s v="1402 W 3rd Street, IA 52802"/>
    <s v="Davenport"/>
    <x v="1631"/>
    <s v="Dollar($)"/>
    <x v="0"/>
    <x v="0"/>
    <s v="No"/>
    <n v="25"/>
    <x v="0"/>
    <x v="1200"/>
    <x v="1"/>
    <x v="0"/>
  </r>
  <r>
    <n v="17258552"/>
    <s v="The Machine Shed Restaurant"/>
    <n v="216"/>
    <x v="15"/>
    <s v="11151 Hickman Road, Urbandale, IA 50322"/>
    <s v="Urbandale"/>
    <x v="1450"/>
    <s v="Dollar($)"/>
    <x v="0"/>
    <x v="0"/>
    <s v="No"/>
    <n v="25"/>
    <x v="1"/>
    <x v="2187"/>
    <x v="1"/>
    <x v="0"/>
  </r>
  <r>
    <n v="17342799"/>
    <s v="Vinny Vanucchi's"/>
    <n v="216"/>
    <x v="11"/>
    <s v="180 Main Street, Dubuque, IA 52001"/>
    <s v="Dubuque"/>
    <x v="27"/>
    <s v="Dollar($)"/>
    <x v="0"/>
    <x v="0"/>
    <s v="No"/>
    <n v="25"/>
    <x v="2"/>
    <x v="2751"/>
    <x v="1"/>
    <x v="0"/>
  </r>
  <r>
    <n v="17501315"/>
    <s v="Benson's Steak and Sushi"/>
    <n v="216"/>
    <x v="10"/>
    <s v="1289 S Houston Lake Rd, Warner Robins, GA 31088"/>
    <s v="Warner Robins"/>
    <x v="1632"/>
    <s v="Dollar($)"/>
    <x v="0"/>
    <x v="0"/>
    <s v="No"/>
    <n v="25"/>
    <x v="1"/>
    <x v="2582"/>
    <x v="1"/>
    <x v="0"/>
  </r>
  <r>
    <n v="17064031"/>
    <s v="Tibby's New Orleans Kitchen"/>
    <n v="216"/>
    <x v="1"/>
    <s v="2203 Aloma Avenue, Winter Park, FL 32792"/>
    <s v="Winter Park"/>
    <x v="1633"/>
    <s v="Dollar($)"/>
    <x v="0"/>
    <x v="0"/>
    <s v="No"/>
    <n v="25"/>
    <x v="3"/>
    <x v="413"/>
    <x v="1"/>
    <x v="0"/>
  </r>
  <r>
    <n v="17093273"/>
    <s v="Daily Eats"/>
    <n v="216"/>
    <x v="6"/>
    <s v="901 S Howard Avenue, Tampa, FL 33606"/>
    <s v="Hyde Park"/>
    <x v="260"/>
    <s v="Dollar($)"/>
    <x v="0"/>
    <x v="0"/>
    <s v="No"/>
    <n v="25"/>
    <x v="1"/>
    <x v="141"/>
    <x v="1"/>
    <x v="0"/>
  </r>
  <r>
    <n v="17678218"/>
    <s v="Smok'n Pig B-B-Q"/>
    <n v="216"/>
    <x v="7"/>
    <s v="4228 N Valdosta Rd, Valdosta, GA 31602"/>
    <s v="Valdosta"/>
    <x v="1557"/>
    <s v="Dollar($)"/>
    <x v="0"/>
    <x v="0"/>
    <s v="No"/>
    <n v="25"/>
    <x v="1"/>
    <x v="494"/>
    <x v="1"/>
    <x v="0"/>
  </r>
  <r>
    <n v="17696957"/>
    <s v="Tony's La Pizzeria"/>
    <n v="216"/>
    <x v="91"/>
    <s v="407 Main St, Cedar Falls, IA 50613"/>
    <s v="Cedar Falls"/>
    <x v="1523"/>
    <s v="Dollar($)"/>
    <x v="0"/>
    <x v="0"/>
    <s v="No"/>
    <n v="25"/>
    <x v="1"/>
    <x v="2467"/>
    <x v="1"/>
    <x v="0"/>
  </r>
  <r>
    <n v="17284404"/>
    <s v="Austin's BBQ and Oyster Bar"/>
    <n v="216"/>
    <x v="12"/>
    <s v="2820 Meredyth Dr, Albany, GA 31707"/>
    <s v="Albany"/>
    <x v="1533"/>
    <s v="Dollar($)"/>
    <x v="0"/>
    <x v="0"/>
    <s v="No"/>
    <n v="25"/>
    <x v="2"/>
    <x v="755"/>
    <x v="1"/>
    <x v="0"/>
  </r>
  <r>
    <n v="17342576"/>
    <s v="Kalmes Breaktime Bar &amp; Grill"/>
    <n v="216"/>
    <x v="11"/>
    <s v="1097 Jackson St, Dubuque, IA 52001"/>
    <s v="Dubuque"/>
    <x v="260"/>
    <s v="Dollar($)"/>
    <x v="0"/>
    <x v="0"/>
    <s v="No"/>
    <n v="25"/>
    <x v="1"/>
    <x v="1151"/>
    <x v="1"/>
    <x v="0"/>
  </r>
  <r>
    <n v="17582700"/>
    <s v="Sushi Family"/>
    <n v="216"/>
    <x v="84"/>
    <s v="415 Yellowstone Ave, Pocatello, ID 83201"/>
    <s v="Pocatello"/>
    <x v="1634"/>
    <s v="Dollar($)"/>
    <x v="0"/>
    <x v="0"/>
    <s v="No"/>
    <n v="25"/>
    <x v="1"/>
    <x v="2590"/>
    <x v="1"/>
    <x v="0"/>
  </r>
  <r>
    <n v="17582682"/>
    <s v="Thai Paradise"/>
    <n v="216"/>
    <x v="84"/>
    <s v="140 S. Main, Pocatello, ID 83204"/>
    <s v="Pocatello"/>
    <x v="1635"/>
    <s v="Dollar($)"/>
    <x v="0"/>
    <x v="0"/>
    <s v="No"/>
    <n v="25"/>
    <x v="1"/>
    <x v="2588"/>
    <x v="1"/>
    <x v="0"/>
  </r>
  <r>
    <n v="17559793"/>
    <s v="Fishpatrick's Crabby Cafe"/>
    <n v="216"/>
    <x v="103"/>
    <s v="196 Bayfront Loop, Winchester Bay, OR 97467"/>
    <s v="Winchester Bay"/>
    <x v="1486"/>
    <s v="Dollar($)"/>
    <x v="0"/>
    <x v="0"/>
    <s v="No"/>
    <n v="25"/>
    <x v="2"/>
    <x v="1242"/>
    <x v="1"/>
    <x v="0"/>
  </r>
  <r>
    <n v="16659169"/>
    <s v="Tokyo Sushi"/>
    <n v="37"/>
    <x v="104"/>
    <s v="150 Richmond St, Chatham-Kent, ON N7M2V2"/>
    <s v="Chatham-Kent"/>
    <x v="198"/>
    <s v="Dollar($)"/>
    <x v="0"/>
    <x v="0"/>
    <s v="No"/>
    <n v="25"/>
    <x v="1"/>
    <x v="169"/>
    <x v="4"/>
    <x v="0"/>
  </r>
  <r>
    <n v="16613507"/>
    <s v="Flaxton Gardens"/>
    <n v="14"/>
    <x v="105"/>
    <s v="313 Flaxton Drive, Flaxton, QLD"/>
    <s v="Flaxton"/>
    <x v="1636"/>
    <s v="Dollar($)"/>
    <x v="0"/>
    <x v="0"/>
    <s v="No"/>
    <n v="30"/>
    <x v="1"/>
    <x v="995"/>
    <x v="8"/>
    <x v="0"/>
  </r>
  <r>
    <n v="16609169"/>
    <s v="Three Anchors"/>
    <n v="14"/>
    <x v="106"/>
    <s v="2 Flinders Pde, Middleton Beach, WA"/>
    <s v="Middleton Beach"/>
    <x v="1637"/>
    <s v="Dollar($)"/>
    <x v="0"/>
    <x v="0"/>
    <s v="No"/>
    <n v="30"/>
    <x v="1"/>
    <x v="169"/>
    <x v="8"/>
    <x v="0"/>
  </r>
  <r>
    <n v="18483446"/>
    <s v="Bitters &amp; Love"/>
    <n v="184"/>
    <x v="3"/>
    <s v="118 Telok Ayer Street 068587"/>
    <s v="Telok Ayer Street, Outram"/>
    <x v="33"/>
    <s v="Dollar($)"/>
    <x v="0"/>
    <x v="0"/>
    <s v="No"/>
    <n v="40"/>
    <x v="1"/>
    <x v="241"/>
    <x v="3"/>
    <x v="0"/>
  </r>
  <r>
    <n v="16611114"/>
    <s v="Whitebull Hotel"/>
    <n v="14"/>
    <x v="107"/>
    <s v="117 Marsh St, Armidale, NSW"/>
    <s v="Armidale"/>
    <x v="1638"/>
    <s v="Dollar($)"/>
    <x v="0"/>
    <x v="0"/>
    <s v="No"/>
    <n v="20"/>
    <x v="1"/>
    <x v="1364"/>
    <x v="8"/>
    <x v="0"/>
  </r>
  <r>
    <n v="16604358"/>
    <s v="Blue Bean Love Cafe"/>
    <n v="14"/>
    <x v="108"/>
    <s v="115 Main Rd, Hepburn Springs, Hepburn Springs, VIC"/>
    <s v="Hepburn Springs"/>
    <x v="1639"/>
    <s v="Dollar($)"/>
    <x v="0"/>
    <x v="0"/>
    <s v="No"/>
    <n v="20"/>
    <x v="1"/>
    <x v="1770"/>
    <x v="8"/>
    <x v="0"/>
  </r>
  <r>
    <n v="16668008"/>
    <s v="Arigato Sushi"/>
    <n v="37"/>
    <x v="109"/>
    <s v="14 Second Ave North, Yorkton, SK S3N 1G1"/>
    <s v="Yorkton"/>
    <x v="202"/>
    <s v="Dollar($)"/>
    <x v="0"/>
    <x v="0"/>
    <s v="No"/>
    <n v="25"/>
    <x v="2"/>
    <x v="1390"/>
    <x v="4"/>
    <x v="0"/>
  </r>
  <r>
    <n v="16604911"/>
    <s v="Bridge Road Brewers"/>
    <n v="14"/>
    <x v="110"/>
    <s v="Old Coach House 50 Ford St, Beechworth, Beechworth, VIC"/>
    <s v="Beechworth"/>
    <x v="1454"/>
    <s v="Dollar($)"/>
    <x v="0"/>
    <x v="0"/>
    <s v="No"/>
    <n v="20"/>
    <x v="3"/>
    <x v="1035"/>
    <x v="8"/>
    <x v="0"/>
  </r>
  <r>
    <n v="16643459"/>
    <s v="Consort Restaurant"/>
    <n v="37"/>
    <x v="111"/>
    <s v="4931 50th Street, Consort, AB T0C 1B0"/>
    <s v="Consort"/>
    <x v="1640"/>
    <s v="Dollar($)"/>
    <x v="0"/>
    <x v="0"/>
    <s v="No"/>
    <n v="25"/>
    <x v="2"/>
    <x v="746"/>
    <x v="4"/>
    <x v="0"/>
  </r>
  <r>
    <n v="16611498"/>
    <s v="Stillwater on Belmore"/>
    <n v="14"/>
    <x v="112"/>
    <s v="27 Belmore Rd,, Lorn, NSW"/>
    <s v="Lorn"/>
    <x v="1641"/>
    <s v="Dollar($)"/>
    <x v="0"/>
    <x v="0"/>
    <s v="No"/>
    <n v="20"/>
    <x v="1"/>
    <x v="2477"/>
    <x v="8"/>
    <x v="0"/>
  </r>
  <r>
    <n v="18483082"/>
    <s v="Artistry"/>
    <n v="184"/>
    <x v="3"/>
    <s v="17 Jalan Pinang 199149"/>
    <s v="Sungai Pinang, Rochor"/>
    <x v="1642"/>
    <s v="Dollar($)"/>
    <x v="0"/>
    <x v="0"/>
    <s v="No"/>
    <n v="50"/>
    <x v="1"/>
    <x v="2700"/>
    <x v="3"/>
    <x v="0"/>
  </r>
  <r>
    <n v="16608059"/>
    <s v="1918 Bistro &amp; Grill"/>
    <n v="14"/>
    <x v="113"/>
    <s v="94 Murray St, Tanunda, SA"/>
    <s v="Tanunda"/>
    <x v="1643"/>
    <s v="Dollar($)"/>
    <x v="0"/>
    <x v="0"/>
    <s v="No"/>
    <n v="30"/>
    <x v="1"/>
    <x v="1026"/>
    <x v="8"/>
    <x v="0"/>
  </r>
  <r>
    <n v="16612028"/>
    <s v="The Belle General"/>
    <n v="14"/>
    <x v="114"/>
    <s v="12 Shelly Beach Rd, East Ballina, NSW"/>
    <s v="East Ballina"/>
    <x v="7"/>
    <s v="Dollar($)"/>
    <x v="0"/>
    <x v="0"/>
    <s v="No"/>
    <n v="20"/>
    <x v="1"/>
    <x v="1048"/>
    <x v="8"/>
    <x v="0"/>
  </r>
  <r>
    <n v="16604896"/>
    <s v="La Trattoria of Lavandula"/>
    <n v="14"/>
    <x v="108"/>
    <s v="350 Hepburn-Newstead Road, Hepburn Springs, VIC"/>
    <s v="Hepburn Springs"/>
    <x v="1644"/>
    <s v="Dollar($)"/>
    <x v="0"/>
    <x v="0"/>
    <s v="No"/>
    <n v="7"/>
    <x v="1"/>
    <x v="1701"/>
    <x v="8"/>
    <x v="0"/>
  </r>
  <r>
    <n v="306198"/>
    <s v="Zerruco - The Ashok"/>
    <n v="1"/>
    <x v="0"/>
    <s v="The Ashok, 50-B, Kautilya Marg, Diplomatic Enclave, Chanakyapuri, New Delhi"/>
    <s v="The Ashok, Chanakyapuri"/>
    <x v="499"/>
    <s v="Indian Rupees(Rs.)"/>
    <x v="1"/>
    <x v="0"/>
    <s v="No"/>
    <n v="2500"/>
    <x v="1"/>
    <x v="2334"/>
    <x v="0"/>
    <x v="3"/>
  </r>
  <r>
    <n v="18493989"/>
    <s v="Makansutra Gluttons Bay"/>
    <n v="184"/>
    <x v="3"/>
    <s v="803 Raffles Avenue, #01-15 Esplanade Mall 039802"/>
    <s v="Marina Centre, Downtown Core"/>
    <x v="1645"/>
    <s v="Dollar($)"/>
    <x v="0"/>
    <x v="0"/>
    <s v="No"/>
    <n v="30"/>
    <x v="2"/>
    <x v="191"/>
    <x v="3"/>
    <x v="0"/>
  </r>
  <r>
    <n v="16608864"/>
    <s v="Taste of Balingup"/>
    <n v="14"/>
    <x v="115"/>
    <s v="63 South Western Hwy, Balingup, WA"/>
    <s v="Balingup"/>
    <x v="212"/>
    <s v="Dollar($)"/>
    <x v="0"/>
    <x v="0"/>
    <s v="No"/>
    <n v="20"/>
    <x v="2"/>
    <x v="2479"/>
    <x v="8"/>
    <x v="0"/>
  </r>
  <r>
    <n v="5325"/>
    <s v="Sampan - The Suryaa New Delhi"/>
    <n v="1"/>
    <x v="0"/>
    <s v="The Suryaa New Delhi, New Friends Colony, New Delhi"/>
    <s v="The Suryaa New Delhi, New Friends Colony"/>
    <x v="1646"/>
    <s v="Indian Rupees(Rs.)"/>
    <x v="1"/>
    <x v="0"/>
    <s v="No"/>
    <n v="2500"/>
    <x v="1"/>
    <x v="728"/>
    <x v="0"/>
    <x v="3"/>
  </r>
  <r>
    <n v="16605794"/>
    <s v="Funkey Monkey"/>
    <n v="14"/>
    <x v="116"/>
    <s v="26 Myer street, Lakes Entrance, VIC"/>
    <s v="Lakes Entrance"/>
    <x v="1641"/>
    <s v="Dollar($)"/>
    <x v="0"/>
    <x v="0"/>
    <s v="No"/>
    <n v="7"/>
    <x v="1"/>
    <x v="610"/>
    <x v="8"/>
    <x v="0"/>
  </r>
  <r>
    <n v="64"/>
    <s v="Diva - The Italian Restaurant"/>
    <n v="1"/>
    <x v="0"/>
    <s v="M-8A, M Block Market, Greater Kailash (GK) 2, New Delhi"/>
    <s v="Greater Kailash (GK) 2"/>
    <x v="27"/>
    <s v="Indian Rupees(Rs.)"/>
    <x v="1"/>
    <x v="1"/>
    <s v="No"/>
    <n v="2500"/>
    <x v="1"/>
    <x v="604"/>
    <x v="0"/>
    <x v="3"/>
  </r>
  <r>
    <n v="16608483"/>
    <s v="DiVine"/>
    <n v="14"/>
    <x v="117"/>
    <s v="39 Church St, Penola, SA"/>
    <s v="Penola"/>
    <x v="1647"/>
    <s v="Dollar($)"/>
    <x v="0"/>
    <x v="0"/>
    <s v="No"/>
    <n v="20"/>
    <x v="2"/>
    <x v="2765"/>
    <x v="8"/>
    <x v="0"/>
  </r>
  <r>
    <n v="3264"/>
    <s v="Polo Lounge - Hyatt Regency"/>
    <n v="1"/>
    <x v="0"/>
    <s v="Hyatt Regency, Bhikaji Cama Place, New Delhi"/>
    <s v="Hyatt Regency, Bhikaji Cama Place"/>
    <x v="33"/>
    <s v="Indian Rupees(Rs.)"/>
    <x v="1"/>
    <x v="0"/>
    <s v="No"/>
    <n v="2500"/>
    <x v="1"/>
    <x v="2277"/>
    <x v="0"/>
    <x v="3"/>
  </r>
  <r>
    <n v="16608209"/>
    <s v="Anchorage Cafe Restaurant Wine Bar"/>
    <n v="14"/>
    <x v="118"/>
    <s v="21 Flinders Parade, Victor Harbor, SA"/>
    <s v="Victor Harbor"/>
    <x v="1648"/>
    <s v="Dollar($)"/>
    <x v="0"/>
    <x v="0"/>
    <s v="No"/>
    <n v="20"/>
    <x v="1"/>
    <x v="2159"/>
    <x v="8"/>
    <x v="0"/>
  </r>
  <r>
    <n v="16607969"/>
    <s v="Bespoke Harvest"/>
    <n v="14"/>
    <x v="119"/>
    <s v="16 Grant St, Forrest, VIC"/>
    <s v="Forrest"/>
    <x v="1649"/>
    <s v="Dollar($)"/>
    <x v="0"/>
    <x v="0"/>
    <s v="No"/>
    <n v="20"/>
    <x v="1"/>
    <x v="1640"/>
    <x v="8"/>
    <x v="0"/>
  </r>
  <r>
    <n v="4501"/>
    <s v="Paatra - Jaypee Vasant Continental"/>
    <n v="1"/>
    <x v="0"/>
    <s v="Jaypee Vasant Continental, Vasant Vihar, New Delhi"/>
    <s v="Jaypee Vasant Continental, Vasant Vihar"/>
    <x v="2"/>
    <s v="Indian Rupees(Rs.)"/>
    <x v="1"/>
    <x v="0"/>
    <s v="No"/>
    <n v="2500"/>
    <x v="1"/>
    <x v="531"/>
    <x v="0"/>
    <x v="3"/>
  </r>
  <r>
    <n v="18483224"/>
    <s v="Chye Seng Huat Hardware"/>
    <n v="184"/>
    <x v="3"/>
    <s v="150 Tyrwhitt Road 207563"/>
    <s v="Lavender, Kallang"/>
    <x v="7"/>
    <s v="Dollar($)"/>
    <x v="0"/>
    <x v="0"/>
    <s v="No"/>
    <n v="40"/>
    <x v="1"/>
    <x v="2048"/>
    <x v="3"/>
    <x v="0"/>
  </r>
  <r>
    <n v="16615894"/>
    <s v="The Giggling Goat"/>
    <n v="14"/>
    <x v="120"/>
    <s v="14 Beerburrum St, Dicky Beach, QLD"/>
    <s v="Dicky Beach"/>
    <x v="1650"/>
    <s v="Dollar($)"/>
    <x v="0"/>
    <x v="0"/>
    <s v="No"/>
    <n v="7"/>
    <x v="1"/>
    <x v="546"/>
    <x v="8"/>
    <x v="0"/>
  </r>
  <r>
    <n v="16606299"/>
    <s v="Beach Box Cafe"/>
    <n v="14"/>
    <x v="121"/>
    <s v="6a Ramsay Blvd, Inverloch, VIC"/>
    <s v="Inverloch"/>
    <x v="1651"/>
    <s v="Dollar($)"/>
    <x v="0"/>
    <x v="0"/>
    <s v="No"/>
    <n v="7"/>
    <x v="1"/>
    <x v="2232"/>
    <x v="8"/>
    <x v="0"/>
  </r>
  <r>
    <n v="310348"/>
    <s v="Admission Lounge"/>
    <n v="1"/>
    <x v="0"/>
    <s v="7, Commercial Complex, New Friends Colony, New Delhi"/>
    <s v="New Friends Colony"/>
    <x v="1652"/>
    <s v="Indian Rupees(Rs.)"/>
    <x v="1"/>
    <x v="0"/>
    <s v="No"/>
    <n v="2500"/>
    <x v="2"/>
    <x v="87"/>
    <x v="0"/>
    <x v="3"/>
  </r>
  <r>
    <n v="3549"/>
    <s v="Savannah Bar - Radisson Blu Plaza Delhi"/>
    <n v="1"/>
    <x v="0"/>
    <s v="Radisson Blu Plaza Delhi, National Highway 8, Near IGI Airport, Mahipalpur, New Delhi"/>
    <s v="Radisson Blu Plaza Delhi, Mahipalpur"/>
    <x v="33"/>
    <s v="Indian Rupees(Rs.)"/>
    <x v="1"/>
    <x v="0"/>
    <s v="No"/>
    <n v="2500"/>
    <x v="2"/>
    <x v="916"/>
    <x v="0"/>
    <x v="3"/>
  </r>
  <r>
    <n v="16612550"/>
    <s v="5 Little Pigs"/>
    <n v="14"/>
    <x v="122"/>
    <s v="64 Owen St, Huskisson, NSW"/>
    <s v="Huskisson"/>
    <x v="1653"/>
    <s v="Dollar($)"/>
    <x v="0"/>
    <x v="0"/>
    <s v="No"/>
    <n v="20"/>
    <x v="1"/>
    <x v="683"/>
    <x v="8"/>
    <x v="0"/>
  </r>
  <r>
    <n v="16613649"/>
    <s v="Vivo Bar and Grill"/>
    <n v="14"/>
    <x v="123"/>
    <s v="49 Williams Esplanade, Palm Cove, QLD"/>
    <s v="Palm Cove"/>
    <x v="1654"/>
    <s v="Dollar($)"/>
    <x v="0"/>
    <x v="0"/>
    <s v="No"/>
    <n v="30"/>
    <x v="1"/>
    <x v="481"/>
    <x v="8"/>
    <x v="0"/>
  </r>
  <r>
    <n v="2688"/>
    <s v="Emperor's Lounge - The Taj Mahal Hotel"/>
    <n v="1"/>
    <x v="0"/>
    <s v="The Taj Mahal Hotel, 1, Mansingh Road, New Delhi"/>
    <s v="The Taj Mahal Hotel, Mansingh Road"/>
    <x v="7"/>
    <s v="Indian Rupees(Rs.)"/>
    <x v="0"/>
    <x v="0"/>
    <s v="No"/>
    <n v="2500"/>
    <x v="1"/>
    <x v="1796"/>
    <x v="0"/>
    <x v="3"/>
  </r>
  <r>
    <n v="18282047"/>
    <s v="Arriba - Mexican Grill &amp; Tequileria"/>
    <n v="1"/>
    <x v="0"/>
    <s v="The Village Restaurant Complex, Asiad Village, Khel Gaon Marg, New Delhi"/>
    <s v="The Village Restaurant Complex, Khel Gaon Marg"/>
    <x v="237"/>
    <s v="Indian Rupees(Rs.)"/>
    <x v="1"/>
    <x v="0"/>
    <s v="No"/>
    <n v="2500"/>
    <x v="1"/>
    <x v="1471"/>
    <x v="0"/>
    <x v="3"/>
  </r>
  <r>
    <n v="18294261"/>
    <s v="Lord of the Drinks Forum"/>
    <n v="1"/>
    <x v="0"/>
    <s v="Lower Basement, Epicuria Food Mall, Nehru Place Metro Station, Nehru Place, New Delhi"/>
    <s v="Epicuria Food Mall, Nehru Place"/>
    <x v="1384"/>
    <s v="Indian Rupees(Rs.)"/>
    <x v="1"/>
    <x v="0"/>
    <s v="No"/>
    <n v="2500"/>
    <x v="1"/>
    <x v="1484"/>
    <x v="0"/>
    <x v="3"/>
  </r>
  <r>
    <n v="18463567"/>
    <s v="Nueva"/>
    <n v="1"/>
    <x v="0"/>
    <s v="Ground Floor, Sangam Courtyard, R K Puram, New Delhi"/>
    <s v="Sangam Courtyard, RK Puram"/>
    <x v="1655"/>
    <s v="Indian Rupees(Rs.)"/>
    <x v="1"/>
    <x v="0"/>
    <s v="No"/>
    <n v="2500"/>
    <x v="2"/>
    <x v="2861"/>
    <x v="0"/>
    <x v="3"/>
  </r>
  <r>
    <n v="17842104"/>
    <s v="Mr."/>
    <n v="14"/>
    <x v="124"/>
    <s v="23 Victoria St, Macedon, VIC"/>
    <s v="Macedon"/>
    <x v="7"/>
    <s v="Dollar($)"/>
    <x v="0"/>
    <x v="0"/>
    <s v="No"/>
    <n v="20"/>
    <x v="1"/>
    <x v="564"/>
    <x v="8"/>
    <x v="0"/>
  </r>
  <r>
    <n v="16613059"/>
    <s v="Poets Cafe"/>
    <n v="14"/>
    <x v="125"/>
    <s v="167 Main St, Montville, QLD"/>
    <s v="Montville"/>
    <x v="1656"/>
    <s v="Dollar($)"/>
    <x v="0"/>
    <x v="0"/>
    <s v="No"/>
    <n v="30"/>
    <x v="4"/>
    <x v="1950"/>
    <x v="8"/>
    <x v="0"/>
  </r>
  <r>
    <n v="16605194"/>
    <s v="Pig and Whistle"/>
    <n v="14"/>
    <x v="126"/>
    <s v="Pearsons Rd, Trentham East, VIC"/>
    <s v="Trentham East"/>
    <x v="1657"/>
    <s v="Dollar($)"/>
    <x v="0"/>
    <x v="0"/>
    <s v="No"/>
    <n v="20"/>
    <x v="1"/>
    <x v="2317"/>
    <x v="8"/>
    <x v="0"/>
  </r>
  <r>
    <n v="16611701"/>
    <s v="Star Buffet"/>
    <n v="14"/>
    <x v="127"/>
    <s v="58 Hanbury St, Mayfield, NSW"/>
    <s v="Mayfield"/>
    <x v="202"/>
    <s v="Dollar($)"/>
    <x v="0"/>
    <x v="0"/>
    <s v="No"/>
    <n v="20"/>
    <x v="2"/>
    <x v="1595"/>
    <x v="8"/>
    <x v="0"/>
  </r>
  <r>
    <n v="3295"/>
    <s v="Restaurant De Seoul"/>
    <n v="1"/>
    <x v="0"/>
    <s v="3rd Floor, C Block, Ansal Plaza Mall, Near Siri Fort, Khel Gaon Marg, New Delhi"/>
    <s v="Ansal Plaza Mall, Khel Gaon Marg"/>
    <x v="960"/>
    <s v="Indian Rupees(Rs.)"/>
    <x v="1"/>
    <x v="0"/>
    <s v="No"/>
    <n v="2500"/>
    <x v="1"/>
    <x v="2168"/>
    <x v="0"/>
    <x v="3"/>
  </r>
  <r>
    <n v="18484423"/>
    <s v="Al'frank Cookies"/>
    <n v="184"/>
    <x v="3"/>
    <s v="12 Haji Lane 189205"/>
    <s v="Haji Lane, Rochor"/>
    <x v="22"/>
    <s v="Dollar($)"/>
    <x v="0"/>
    <x v="0"/>
    <s v="No"/>
    <n v="20"/>
    <x v="1"/>
    <x v="412"/>
    <x v="3"/>
    <x v="0"/>
  </r>
  <r>
    <n v="310674"/>
    <s v="Cafe Illuminatii"/>
    <n v="1"/>
    <x v="0"/>
    <s v="2nd Floor, Shop 18, Inner Lane, Khan Market, New Delhi"/>
    <s v="Khan Market"/>
    <x v="1658"/>
    <s v="Indian Rupees(Rs.)"/>
    <x v="1"/>
    <x v="1"/>
    <s v="No"/>
    <n v="2500"/>
    <x v="1"/>
    <x v="545"/>
    <x v="0"/>
    <x v="3"/>
  </r>
  <r>
    <n v="2731"/>
    <s v="The Atrium - The Imperial"/>
    <n v="1"/>
    <x v="0"/>
    <s v="The Imperial, Janpath, New Delhi"/>
    <s v="The Imperial, Janpath"/>
    <x v="1316"/>
    <s v="Indian Rupees(Rs.)"/>
    <x v="1"/>
    <x v="0"/>
    <s v="No"/>
    <n v="2500"/>
    <x v="1"/>
    <x v="1111"/>
    <x v="0"/>
    <x v="3"/>
  </r>
  <r>
    <n v="16604370"/>
    <s v="Mad Cowes Cafe"/>
    <n v="14"/>
    <x v="128"/>
    <s v="4/17 The Esplanade, Cowes, VIC"/>
    <s v="Phillip Island"/>
    <x v="1659"/>
    <s v="Dollar($)"/>
    <x v="0"/>
    <x v="0"/>
    <s v="No"/>
    <n v="20"/>
    <x v="1"/>
    <x v="942"/>
    <x v="8"/>
    <x v="0"/>
  </r>
  <r>
    <n v="312319"/>
    <s v="Bonitos Blu - The Uppal"/>
    <n v="1"/>
    <x v="0"/>
    <s v="The Uppal, NH-8, Near, Aerocity, New Delhi"/>
    <s v="The Uppal, Aerocity"/>
    <x v="990"/>
    <s v="Indian Rupees(Rs.)"/>
    <x v="1"/>
    <x v="0"/>
    <s v="No"/>
    <n v="2500"/>
    <x v="2"/>
    <x v="1948"/>
    <x v="0"/>
    <x v="3"/>
  </r>
  <r>
    <n v="18485469"/>
    <s v="Boufe Boutique Cafe"/>
    <n v="184"/>
    <x v="3"/>
    <s v="308 Tanglin Road,Phoenix Park #01-01  247974"/>
    <s v="Kay Siang Road, Tanglin"/>
    <x v="1660"/>
    <s v="Dollar($)"/>
    <x v="0"/>
    <x v="0"/>
    <s v="No"/>
    <n v="50"/>
    <x v="2"/>
    <x v="2192"/>
    <x v="3"/>
    <x v="0"/>
  </r>
  <r>
    <n v="4499"/>
    <s v="Ano Tai - Jaypee Vasant Continental"/>
    <n v="1"/>
    <x v="0"/>
    <s v="Jaypee Vasant Continental, Vasant Vihar, New Delhi"/>
    <s v="Jaypee Vasant Continental, Vasant Vihar"/>
    <x v="19"/>
    <s v="Indian Rupees(Rs.)"/>
    <x v="1"/>
    <x v="0"/>
    <s v="No"/>
    <n v="2500"/>
    <x v="2"/>
    <x v="2725"/>
    <x v="0"/>
    <x v="3"/>
  </r>
  <r>
    <n v="5701548"/>
    <s v="Bait El Khetyar"/>
    <n v="214"/>
    <x v="30"/>
    <s v="Al Najda Street, Najda, Abu Dhabi"/>
    <s v="Najda"/>
    <x v="1661"/>
    <s v="Emirati Diram(AED)"/>
    <x v="0"/>
    <x v="1"/>
    <s v="No"/>
    <n v="70"/>
    <x v="1"/>
    <x v="2193"/>
    <x v="6"/>
    <x v="0"/>
  </r>
  <r>
    <n v="18235425"/>
    <s v="Indian By Nature"/>
    <n v="214"/>
    <x v="30"/>
    <s v="Shop 2-3, Tolico Building, Behind Lebanese Roastery, Near National Hospital, Najda, Abu Dhabi"/>
    <s v="Najda"/>
    <x v="181"/>
    <s v="Emirati Diram(AED)"/>
    <x v="1"/>
    <x v="1"/>
    <s v="No"/>
    <n v="80"/>
    <x v="1"/>
    <x v="2193"/>
    <x v="6"/>
    <x v="0"/>
  </r>
  <r>
    <n v="5600103"/>
    <s v="Najmat Lahore Restaurant"/>
    <n v="214"/>
    <x v="22"/>
    <s v="Near Sharjah Animal Market, Al Mina Road, Al Mareija, Sharjah"/>
    <s v="Al Mareija"/>
    <x v="1662"/>
    <s v="Emirati Diram(AED)"/>
    <x v="0"/>
    <x v="1"/>
    <s v="No"/>
    <n v="80"/>
    <x v="1"/>
    <x v="667"/>
    <x v="6"/>
    <x v="0"/>
  </r>
  <r>
    <n v="5997"/>
    <s v="Connexions Bar - Crowne Plaza"/>
    <n v="1"/>
    <x v="0"/>
    <s v="Crowne Plaza, Twin District Centre, Sector 10, Rohini, New Delhi"/>
    <s v="Crowne Plaza Hotel, Rohini"/>
    <x v="33"/>
    <s v="Indian Rupees(Rs.)"/>
    <x v="1"/>
    <x v="0"/>
    <s v="No"/>
    <n v="2500"/>
    <x v="1"/>
    <x v="492"/>
    <x v="0"/>
    <x v="3"/>
  </r>
  <r>
    <n v="307802"/>
    <s v="Town Hall"/>
    <n v="1"/>
    <x v="0"/>
    <s v="60-61, Near Dayal Opticals, Middle Circle Lane, Khan Market, New Delhi"/>
    <s v="Khan Market"/>
    <x v="1663"/>
    <s v="Indian Rupees(Rs.)"/>
    <x v="0"/>
    <x v="0"/>
    <s v="No"/>
    <n v="2500"/>
    <x v="1"/>
    <x v="935"/>
    <x v="0"/>
    <x v="3"/>
  </r>
  <r>
    <n v="5700386"/>
    <s v="Sangeetha Vegetarian Restaurant"/>
    <n v="214"/>
    <x v="30"/>
    <s v="Opposite Cristal Hotel, Behind KM Trading, Electra Street, Madinat Zayed, Abu Dhabi"/>
    <s v="Madinat Zayed"/>
    <x v="1664"/>
    <s v="Emirati Diram(AED)"/>
    <x v="0"/>
    <x v="1"/>
    <s v="No"/>
    <n v="60"/>
    <x v="1"/>
    <x v="2523"/>
    <x v="6"/>
    <x v="0"/>
  </r>
  <r>
    <n v="210139"/>
    <s v="Grub Shack"/>
    <n v="214"/>
    <x v="34"/>
    <s v="Building 41, Next to Dubai Healthcare City Metro Station, Dubai Healthcare City, Umm Hurair, Dubai"/>
    <s v="Umm Hurair"/>
    <x v="1665"/>
    <s v="Emirati Diram(AED)"/>
    <x v="1"/>
    <x v="1"/>
    <s v="No"/>
    <n v="130"/>
    <x v="1"/>
    <x v="1691"/>
    <x v="6"/>
    <x v="0"/>
  </r>
  <r>
    <n v="4488"/>
    <s v="Oro The Bar - Radisson Blu"/>
    <n v="1"/>
    <x v="0"/>
    <s v="Radisson Blu, District Centre, Outer Ring Road, Paschim Vihar, New Delhi"/>
    <s v="Radisson Blu, Paschim Vihar"/>
    <x v="33"/>
    <s v="Indian Rupees(Rs.)"/>
    <x v="1"/>
    <x v="0"/>
    <s v="No"/>
    <n v="2500"/>
    <x v="2"/>
    <x v="1594"/>
    <x v="0"/>
    <x v="3"/>
  </r>
  <r>
    <n v="208965"/>
    <s v="The Coffee Club"/>
    <n v="214"/>
    <x v="34"/>
    <s v="Wasl Vita, Opposite Civil Defence Station, Near Emirates NBD, Al Wasl Road, Jumeirah 1, Dubai"/>
    <s v="Jumeirah 1"/>
    <x v="7"/>
    <s v="Emirati Diram(AED)"/>
    <x v="0"/>
    <x v="1"/>
    <s v="No"/>
    <n v="140"/>
    <x v="1"/>
    <x v="49"/>
    <x v="6"/>
    <x v="0"/>
  </r>
  <r>
    <n v="206488"/>
    <s v="Maharaja Bhog"/>
    <n v="214"/>
    <x v="34"/>
    <s v="Ground Level, Hamsah Mall, Next to Ansar Gallery, Al Karama, Dubai"/>
    <s v="Al Karama"/>
    <x v="1666"/>
    <s v="Emirati Diram(AED)"/>
    <x v="1"/>
    <x v="1"/>
    <s v="No"/>
    <n v="90"/>
    <x v="1"/>
    <x v="192"/>
    <x v="6"/>
    <x v="0"/>
  </r>
  <r>
    <n v="3719"/>
    <s v="TGI Friday's"/>
    <n v="1"/>
    <x v="0"/>
    <s v="314-316, 2nd Floor, DLF Place Mall, Saket, New Delhi"/>
    <s v="DLF Place Mall, Saket"/>
    <x v="245"/>
    <s v="Indian Rupees(Rs.)"/>
    <x v="1"/>
    <x v="1"/>
    <s v="No"/>
    <n v="2500"/>
    <x v="1"/>
    <x v="2590"/>
    <x v="0"/>
    <x v="3"/>
  </r>
  <r>
    <n v="5702418"/>
    <s v="Gazebo"/>
    <n v="214"/>
    <x v="30"/>
    <s v="Ground Level, Next to E-Max, Dalma Mall, Mussafah Sanaiya, Abu Dhabi"/>
    <s v="Dalma Mall, Mussafah Sanaiya"/>
    <x v="1667"/>
    <s v="Emirati Diram(AED)"/>
    <x v="1"/>
    <x v="1"/>
    <s v="No"/>
    <n v="120"/>
    <x v="1"/>
    <x v="1719"/>
    <x v="6"/>
    <x v="0"/>
  </r>
  <r>
    <n v="5600424"/>
    <s v="Kamat"/>
    <n v="214"/>
    <x v="22"/>
    <s v="Opposite HSBC, Near Emax, King Faisal Street, Abu Shagara, Sharjah"/>
    <s v="Abu Shagara"/>
    <x v="1668"/>
    <s v="Emirati Diram(AED)"/>
    <x v="0"/>
    <x v="1"/>
    <s v="No"/>
    <n v="85"/>
    <x v="1"/>
    <x v="963"/>
    <x v="6"/>
    <x v="0"/>
  </r>
  <r>
    <n v="8521"/>
    <s v="Mosaic - SK Premium Park"/>
    <n v="1"/>
    <x v="0"/>
    <s v="SK Premium Park, 1-B, Sub District Center, Behind Deen Dayal Hospital, Hari Nagar, Jail Road, New Delhi"/>
    <s v="Jail Road"/>
    <x v="31"/>
    <s v="Indian Rupees(Rs.)"/>
    <x v="1"/>
    <x v="0"/>
    <s v="No"/>
    <n v="2500"/>
    <x v="2"/>
    <x v="1157"/>
    <x v="0"/>
    <x v="3"/>
  </r>
  <r>
    <n v="5701978"/>
    <s v="Pizza Di Rocco"/>
    <n v="214"/>
    <x v="30"/>
    <s v="Near Corner of Salam and Al Falah Street (9th Street), Salam Street, Al Dhafrah, Abu Dhabi"/>
    <s v="Al Dhafrah"/>
    <x v="210"/>
    <s v="Emirati Diram(AED)"/>
    <x v="1"/>
    <x v="1"/>
    <s v="No"/>
    <n v="150"/>
    <x v="1"/>
    <x v="1919"/>
    <x v="6"/>
    <x v="0"/>
  </r>
  <r>
    <n v="5702615"/>
    <s v="Via Delhi"/>
    <n v="214"/>
    <x v="30"/>
    <s v="Near First Flight Couriers, Behind ADNOC Head Office, Salam Street, Najda Area, Najda, Abu Dhabi"/>
    <s v="Najda"/>
    <x v="1669"/>
    <s v="Emirati Diram(AED)"/>
    <x v="0"/>
    <x v="1"/>
    <s v="No"/>
    <n v="100"/>
    <x v="1"/>
    <x v="98"/>
    <x v="6"/>
    <x v="0"/>
  </r>
  <r>
    <n v="210134"/>
    <s v="Grand Barbeque Buffet Restaurant"/>
    <n v="214"/>
    <x v="34"/>
    <s v="Al Mina Road, Next to Ibis Styles Jumeirah Hotel, Satwa, Dubai"/>
    <s v="Satwa"/>
    <x v="1670"/>
    <s v="Emirati Diram(AED)"/>
    <x v="1"/>
    <x v="1"/>
    <s v="No"/>
    <n v="150"/>
    <x v="1"/>
    <x v="2641"/>
    <x v="6"/>
    <x v="0"/>
  </r>
  <r>
    <n v="202507"/>
    <s v="Applebee's"/>
    <n v="214"/>
    <x v="34"/>
    <s v="Sheikh Issa Tower, Sheikh Zayed Road, Trade Centre Area, Dubai"/>
    <s v="Trade Centre Area"/>
    <x v="247"/>
    <s v="Emirati Diram(AED)"/>
    <x v="0"/>
    <x v="1"/>
    <s v="No"/>
    <n v="250"/>
    <x v="1"/>
    <x v="799"/>
    <x v="6"/>
    <x v="0"/>
  </r>
  <r>
    <n v="209654"/>
    <s v="Rasoi Ghar"/>
    <n v="214"/>
    <x v="34"/>
    <s v="Zainal Mohebi Plaza, Sheikh Khalifa Bin Zayed Road, Opposite Centrepoint, Al Karama, Dubai"/>
    <s v="Al Karama"/>
    <x v="181"/>
    <s v="Emirati Diram(AED)"/>
    <x v="1"/>
    <x v="1"/>
    <s v="No"/>
    <n v="90"/>
    <x v="1"/>
    <x v="1816"/>
    <x v="6"/>
    <x v="0"/>
  </r>
  <r>
    <n v="1267"/>
    <s v="Yellow Mirchi - Hotel City Park"/>
    <n v="1"/>
    <x v="0"/>
    <s v="Hotel City Park, KP Block, Pitampura, New Delhi"/>
    <s v="Hotel City Park, Pitampura"/>
    <x v="0"/>
    <s v="Indian Rupees(Rs.)"/>
    <x v="1"/>
    <x v="0"/>
    <s v="No"/>
    <n v="2500"/>
    <x v="1"/>
    <x v="1471"/>
    <x v="0"/>
    <x v="3"/>
  </r>
  <r>
    <n v="18408062"/>
    <s v="Stallion - Pride Plaza Hotel"/>
    <n v="1"/>
    <x v="0"/>
    <s v="Pride Plaza Hotel, 5-A, Hospitality District, Aerocity, New Delhi"/>
    <s v="Pride Plaza Hotel, Aerocity"/>
    <x v="0"/>
    <s v="Indian Rupees(Rs.)"/>
    <x v="1"/>
    <x v="0"/>
    <s v="No"/>
    <n v="2500"/>
    <x v="2"/>
    <x v="1521"/>
    <x v="0"/>
    <x v="3"/>
  </r>
  <r>
    <n v="5876"/>
    <s v="Lattitude - Skycity Hotel"/>
    <n v="1"/>
    <x v="50"/>
    <s v="Best Western Skycity Hotel, 1, Old Judicial Complex, Sector 15, Gurgaon"/>
    <s v="Best Western Skycity Hotel, Sector 15, Gurgaon"/>
    <x v="31"/>
    <s v="Indian Rupees(Rs.)"/>
    <x v="1"/>
    <x v="0"/>
    <s v="No"/>
    <n v="2500"/>
    <x v="2"/>
    <x v="1678"/>
    <x v="0"/>
    <x v="3"/>
  </r>
  <r>
    <n v="5704202"/>
    <s v="Hot Palayok"/>
    <n v="214"/>
    <x v="30"/>
    <s v="Food Court, Level 2, Madinat Zayed Shopping Centre, Madinat Zayed, Abu Dhabi"/>
    <s v="Madinat Zayed Shopping Centre, Madinat Zayed"/>
    <x v="1671"/>
    <s v="Emirati Diram(AED)"/>
    <x v="0"/>
    <x v="1"/>
    <s v="No"/>
    <n v="100"/>
    <x v="1"/>
    <x v="495"/>
    <x v="6"/>
    <x v="0"/>
  </r>
  <r>
    <n v="18441707"/>
    <s v="Courtyard Grill - Courtyard by Marriott"/>
    <n v="1"/>
    <x v="50"/>
    <s v="Courtyard by Marriott, Plot 27 B, Sushant Lok 1, Sushant Lok, Gurgaon"/>
    <s v="Courtyard by Marriott, Sushant Lok"/>
    <x v="333"/>
    <s v="Indian Rupees(Rs.)"/>
    <x v="0"/>
    <x v="0"/>
    <s v="No"/>
    <n v="2500"/>
    <x v="0"/>
    <x v="667"/>
    <x v="0"/>
    <x v="3"/>
  </r>
  <r>
    <n v="5602751"/>
    <s v="Vadakkan Pepper"/>
    <n v="214"/>
    <x v="22"/>
    <s v="Near New City Center Supermarket, Abu Shagara, Sharjah"/>
    <s v="Abu Shagara"/>
    <x v="64"/>
    <s v="Emirati Diram(AED)"/>
    <x v="0"/>
    <x v="1"/>
    <s v="No"/>
    <n v="70"/>
    <x v="1"/>
    <x v="2630"/>
    <x v="6"/>
    <x v="0"/>
  </r>
  <r>
    <n v="3961"/>
    <s v="Palmyra - The Bristol Hotel"/>
    <n v="1"/>
    <x v="50"/>
    <s v="The Bristol Hotel, 108-110, DLF Phase 1, Gurgaon"/>
    <s v="The Bristol Hotel, DLF Phase 1"/>
    <x v="474"/>
    <s v="Indian Rupees(Rs.)"/>
    <x v="1"/>
    <x v="0"/>
    <s v="No"/>
    <n v="2500"/>
    <x v="2"/>
    <x v="847"/>
    <x v="0"/>
    <x v="3"/>
  </r>
  <r>
    <n v="5602586"/>
    <s v="Saffron"/>
    <n v="214"/>
    <x v="22"/>
    <s v="Mina Road, Opposite Bird Market, Al Mareija, Sharjah"/>
    <s v="Al Mareija"/>
    <x v="1672"/>
    <s v="Emirati Diram(AED)"/>
    <x v="0"/>
    <x v="1"/>
    <s v="No"/>
    <n v="90"/>
    <x v="1"/>
    <x v="2096"/>
    <x v="6"/>
    <x v="0"/>
  </r>
  <r>
    <n v="5704118"/>
    <s v="Tikka Tonight"/>
    <n v="214"/>
    <x v="30"/>
    <s v="Behind RAK Bank, Sanaiya ME11, Mussafah Sanaiya, Abu Dhabi"/>
    <s v="Mussafah Sanaiya"/>
    <x v="1673"/>
    <s v="Emirati Diram(AED)"/>
    <x v="0"/>
    <x v="1"/>
    <s v="No"/>
    <n v="50"/>
    <x v="1"/>
    <x v="2616"/>
    <x v="6"/>
    <x v="0"/>
  </r>
  <r>
    <n v="18291200"/>
    <s v="Town Hall"/>
    <n v="1"/>
    <x v="50"/>
    <s v="Two Horizon Center, Golf Course Road, Gurgaon"/>
    <s v="Two Horizon Center, Golf Course Road"/>
    <x v="1663"/>
    <s v="Indian Rupees(Rs.)"/>
    <x v="1"/>
    <x v="0"/>
    <s v="No"/>
    <n v="2500"/>
    <x v="1"/>
    <x v="5"/>
    <x v="0"/>
    <x v="3"/>
  </r>
  <r>
    <n v="18381837"/>
    <s v="SpiceKlub"/>
    <n v="214"/>
    <x v="34"/>
    <s v="Opposite Aster Hospital, Near Sharaf DG, Kuwait Street, Mankhool, Dubai"/>
    <s v="Mankhool"/>
    <x v="1674"/>
    <s v="Emirati Diram(AED)"/>
    <x v="1"/>
    <x v="0"/>
    <s v="No"/>
    <n v="150"/>
    <x v="1"/>
    <x v="1609"/>
    <x v="6"/>
    <x v="0"/>
  </r>
  <r>
    <n v="306133"/>
    <s v="California Pizza Kitchen"/>
    <n v="1"/>
    <x v="50"/>
    <s v="11, Cyber Hub, DLF Cyber City, Gurgaon"/>
    <s v="Cyber Hub, DLF Cyber City"/>
    <x v="236"/>
    <s v="Indian Rupees(Rs.)"/>
    <x v="1"/>
    <x v="1"/>
    <s v="No"/>
    <n v="2500"/>
    <x v="1"/>
    <x v="2265"/>
    <x v="0"/>
    <x v="3"/>
  </r>
  <r>
    <n v="18255106"/>
    <s v="Uptown Fresh Beer Cafe"/>
    <n v="1"/>
    <x v="50"/>
    <s v="106, DLF Galleria, DLF Phase 4, Gurgaon"/>
    <s v="DLF Galleria, DLF Phase 4"/>
    <x v="1675"/>
    <s v="Indian Rupees(Rs.)"/>
    <x v="0"/>
    <x v="0"/>
    <s v="No"/>
    <n v="2500"/>
    <x v="1"/>
    <x v="279"/>
    <x v="0"/>
    <x v="3"/>
  </r>
  <r>
    <n v="305400"/>
    <s v="Orchid - Fortune Select Global"/>
    <n v="1"/>
    <x v="50"/>
    <s v="Fortune Select Global, Global Arcade, MG Road, Gurgaon"/>
    <s v="Fortune Select Global, MG Road"/>
    <x v="31"/>
    <s v="Indian Rupees(Rs.)"/>
    <x v="1"/>
    <x v="0"/>
    <s v="No"/>
    <n v="2500"/>
    <x v="2"/>
    <x v="2478"/>
    <x v="0"/>
    <x v="3"/>
  </r>
  <r>
    <n v="3855"/>
    <s v="L'Angoor"/>
    <n v="1"/>
    <x v="50"/>
    <s v="Lobby Level, Tower C, Global Business Park, MG Road, Gurgaon"/>
    <s v="MG Road"/>
    <x v="1676"/>
    <s v="Indian Rupees(Rs.)"/>
    <x v="1"/>
    <x v="0"/>
    <s v="No"/>
    <n v="2500"/>
    <x v="1"/>
    <x v="2144"/>
    <x v="0"/>
    <x v="3"/>
  </r>
  <r>
    <n v="1245"/>
    <s v="TGI Friday's"/>
    <n v="1"/>
    <x v="50"/>
    <s v="Ground Floor, MGF Metropolitan Mall, MG Road, Gurgaon"/>
    <s v="MGF Metropolitan Mall, MG Road"/>
    <x v="245"/>
    <s v="Indian Rupees(Rs.)"/>
    <x v="1"/>
    <x v="1"/>
    <s v="No"/>
    <n v="2500"/>
    <x v="1"/>
    <x v="677"/>
    <x v="0"/>
    <x v="3"/>
  </r>
  <r>
    <n v="305905"/>
    <s v="Hard Rock Cafe"/>
    <n v="1"/>
    <x v="50"/>
    <s v="Unit 4/5/104/105, R Block, Cyber Hub, DLF Cyber City, Gurgaon"/>
    <s v="Cyber Hub, DLF Cyber City"/>
    <x v="1677"/>
    <s v="Indian Rupees(Rs.)"/>
    <x v="1"/>
    <x v="0"/>
    <s v="No"/>
    <n v="2500"/>
    <x v="1"/>
    <x v="1401"/>
    <x v="0"/>
    <x v="3"/>
  </r>
  <r>
    <n v="6314987"/>
    <s v="Locavore"/>
    <n v="162"/>
    <x v="129"/>
    <s v="Brixton Technology Center, 10 Brixton Street, Kapitolyo, Pasig City"/>
    <s v="Kapitolyo"/>
    <x v="1678"/>
    <s v="Botswana Pula(P)"/>
    <x v="1"/>
    <x v="0"/>
    <s v="No"/>
    <n v="1100"/>
    <x v="3"/>
    <x v="2832"/>
    <x v="12"/>
    <x v="2"/>
  </r>
  <r>
    <n v="18291211"/>
    <s v="Zaffran - The Claremont"/>
    <n v="1"/>
    <x v="50"/>
    <s v="The Claremont Hotel &amp; Convention Centre, Near Aya Nagar, MG Road, Gurgaon"/>
    <s v="The Claremont, MG Road"/>
    <x v="1301"/>
    <s v="Indian Rupees(Rs.)"/>
    <x v="1"/>
    <x v="0"/>
    <s v="No"/>
    <n v="2500"/>
    <x v="2"/>
    <x v="202"/>
    <x v="0"/>
    <x v="3"/>
  </r>
  <r>
    <n v="18340881"/>
    <s v="Barbeque Nation"/>
    <n v="214"/>
    <x v="34"/>
    <s v="G1, Villa, Near HQ Fitness, Near Lulu Mall, Barsha 2, Dubai"/>
    <s v="Barsha 2"/>
    <x v="266"/>
    <s v="Emirati Diram(AED)"/>
    <x v="1"/>
    <x v="0"/>
    <s v="No"/>
    <n v="150"/>
    <x v="1"/>
    <x v="15"/>
    <x v="6"/>
    <x v="0"/>
  </r>
  <r>
    <n v="7496"/>
    <s v="Melange - The Pllazio Hotel"/>
    <n v="1"/>
    <x v="50"/>
    <s v="The Pllazio Hotel, 292-296, City Center, Sector 29, Gurgaon"/>
    <s v="The Pllazio Hotel, Sector 29"/>
    <x v="15"/>
    <s v="Indian Rupees(Rs.)"/>
    <x v="1"/>
    <x v="0"/>
    <s v="No"/>
    <n v="2500"/>
    <x v="1"/>
    <x v="1910"/>
    <x v="0"/>
    <x v="3"/>
  </r>
  <r>
    <n v="18269368"/>
    <s v="AB's Absolute Barbecues"/>
    <n v="214"/>
    <x v="34"/>
    <s v="Mezzanaine Floor, Centurion Star Tower, Deira City Centre Area, Dubai"/>
    <s v="Deira City Centre Area"/>
    <x v="1679"/>
    <s v="Emirati Diram(AED)"/>
    <x v="1"/>
    <x v="0"/>
    <s v="No"/>
    <n v="160"/>
    <x v="3"/>
    <x v="2262"/>
    <x v="6"/>
    <x v="0"/>
  </r>
  <r>
    <n v="3575"/>
    <s v="Gung The Palace"/>
    <n v="1"/>
    <x v="50"/>
    <s v="SCO 28, Main Market, Sector 29, Gurgaon"/>
    <s v="Sector 29"/>
    <x v="282"/>
    <s v="Indian Rupees(Rs.)"/>
    <x v="1"/>
    <x v="1"/>
    <s v="No"/>
    <n v="2500"/>
    <x v="1"/>
    <x v="1504"/>
    <x v="0"/>
    <x v="3"/>
  </r>
  <r>
    <n v="18291198"/>
    <s v="Whisky Samba"/>
    <n v="1"/>
    <x v="50"/>
    <s v="Two Horizon Center, Golf Course Road, Gurgaon"/>
    <s v="Two Horizon Center, Golf Course Road"/>
    <x v="1680"/>
    <s v="Indian Rupees(Rs.)"/>
    <x v="1"/>
    <x v="0"/>
    <s v="No"/>
    <n v="2500"/>
    <x v="1"/>
    <x v="1233"/>
    <x v="0"/>
    <x v="3"/>
  </r>
  <r>
    <n v="208939"/>
    <s v="AB's Absolute Barbecues"/>
    <n v="214"/>
    <x v="34"/>
    <s v="Shop G05, Sidra Tower, Near GEMS Wellington School, Exit 36, Sheikh Zayed Road, Dubai Media City, Dubai"/>
    <s v="Dubai Media City"/>
    <x v="1681"/>
    <s v="Emirati Diram(AED)"/>
    <x v="1"/>
    <x v="0"/>
    <s v="No"/>
    <n v="160"/>
    <x v="3"/>
    <x v="1789"/>
    <x v="6"/>
    <x v="0"/>
  </r>
  <r>
    <n v="18306533"/>
    <s v="The Brewhouse"/>
    <n v="1"/>
    <x v="50"/>
    <s v="Fortune Select Excalibur, Sector 49, Sohna Road, Gurgaon"/>
    <s v="Sohna Road"/>
    <x v="215"/>
    <s v="Indian Rupees(Rs.)"/>
    <x v="1"/>
    <x v="0"/>
    <s v="No"/>
    <n v="2500"/>
    <x v="1"/>
    <x v="2418"/>
    <x v="0"/>
    <x v="3"/>
  </r>
  <r>
    <n v="6104220"/>
    <s v="Roti Chai"/>
    <n v="215"/>
    <x v="20"/>
    <s v="3 Portman Mews South, Marble Arch, London W1H 6HS"/>
    <s v="Portman Mews South, Marble Arch"/>
    <x v="228"/>
    <s v="Pounds(Œ£)"/>
    <x v="1"/>
    <x v="0"/>
    <s v="No"/>
    <n v="45"/>
    <x v="1"/>
    <x v="536"/>
    <x v="2"/>
    <x v="0"/>
  </r>
  <r>
    <n v="3212"/>
    <s v="Chicane"/>
    <n v="1"/>
    <x v="62"/>
    <s v="205-A, 1st Floor, Spice World Mall, Sector 25-A, Near Sector 25, Noida"/>
    <s v="Spice World Mall, Sector 25"/>
    <x v="1682"/>
    <s v="Indian Rupees(Rs.)"/>
    <x v="1"/>
    <x v="0"/>
    <s v="No"/>
    <n v="2500"/>
    <x v="4"/>
    <x v="1880"/>
    <x v="0"/>
    <x v="3"/>
  </r>
  <r>
    <n v="6900374"/>
    <s v="Bank"/>
    <n v="215"/>
    <x v="21"/>
    <s v="4 Brindleyplace, Brindleyplace, Birmingham B1 2JB"/>
    <s v="Brindleyplace, Broad Street"/>
    <x v="1683"/>
    <s v="Pounds(Œ£)"/>
    <x v="1"/>
    <x v="0"/>
    <s v="No"/>
    <n v="60"/>
    <x v="1"/>
    <x v="2165"/>
    <x v="2"/>
    <x v="0"/>
  </r>
  <r>
    <n v="1244"/>
    <s v="TGI Friday's"/>
    <n v="1"/>
    <x v="62"/>
    <s v="319-320, 3rd Floor, The Great India Place Mall, Sector 38-A, Near Sector 38, Noida"/>
    <s v="The Great India Place, Sector 38"/>
    <x v="245"/>
    <s v="Indian Rupees(Rs.)"/>
    <x v="1"/>
    <x v="1"/>
    <s v="No"/>
    <n v="2500"/>
    <x v="1"/>
    <x v="348"/>
    <x v="0"/>
    <x v="3"/>
  </r>
  <r>
    <n v="300713"/>
    <s v="9 Mars Lounge"/>
    <n v="1"/>
    <x v="72"/>
    <s v="Level 3, Shipra Mall, Vaibhav Khand, Gulmohar Road, Indirapuram, Ghaziabad"/>
    <s v="Shipra Mall, Indirapuram"/>
    <x v="3"/>
    <s v="Indian Rupees(Rs.)"/>
    <x v="1"/>
    <x v="0"/>
    <s v="No"/>
    <n v="2500"/>
    <x v="4"/>
    <x v="412"/>
    <x v="0"/>
    <x v="3"/>
  </r>
  <r>
    <n v="6317637"/>
    <s v="Le Petit Souffle"/>
    <n v="162"/>
    <x v="130"/>
    <s v="Third Floor, Century City Mall, Kalayaan Avenue, Poblacion, Makati City"/>
    <s v="Century City Mall, Poblacion, Makati City"/>
    <x v="1684"/>
    <s v="Botswana Pula(P)"/>
    <x v="1"/>
    <x v="0"/>
    <s v="No"/>
    <n v="1100"/>
    <x v="3"/>
    <x v="1504"/>
    <x v="12"/>
    <x v="2"/>
  </r>
  <r>
    <n v="6318213"/>
    <s v="Balay Dako"/>
    <n v="162"/>
    <x v="131"/>
    <s v="Aguinaldo Highway, Tagaytay City"/>
    <s v="Tagaytay City"/>
    <x v="1678"/>
    <s v="Botswana Pula(P)"/>
    <x v="1"/>
    <x v="0"/>
    <s v="No"/>
    <n v="1200"/>
    <x v="1"/>
    <x v="124"/>
    <x v="12"/>
    <x v="2"/>
  </r>
  <r>
    <n v="102216"/>
    <s v="Chao Chinese Bistro - Holiday Inn Jaipur City Centre"/>
    <n v="1"/>
    <x v="73"/>
    <s v="Holiday Inn Jaipur City Centre, Commercial Plot 1, Sardar Patel Road, Bais Godam, Jaipur"/>
    <s v="Holiday Inn Jaipur City Centre, Bais Godam"/>
    <x v="1069"/>
    <s v="Indian Rupees(Rs.)"/>
    <x v="0"/>
    <x v="0"/>
    <s v="No"/>
    <n v="2500"/>
    <x v="1"/>
    <x v="958"/>
    <x v="0"/>
    <x v="3"/>
  </r>
  <r>
    <n v="6304287"/>
    <s v="Izakaya Kikufuji"/>
    <n v="162"/>
    <x v="130"/>
    <s v="Little Tokyo, 2277 Chino Roces Avenue, Legaspi Village, Makati City"/>
    <s v="Little Tokyo, Legaspi Village, Makati City"/>
    <x v="10"/>
    <s v="Botswana Pula(P)"/>
    <x v="1"/>
    <x v="0"/>
    <s v="No"/>
    <n v="1200"/>
    <x v="1"/>
    <x v="2084"/>
    <x v="12"/>
    <x v="2"/>
  </r>
  <r>
    <n v="202321"/>
    <s v="The Farm"/>
    <n v="214"/>
    <x v="34"/>
    <s v="Al Barari Villas, Opposite Falcon City, Al Barari, Dubai"/>
    <s v="Al Barari"/>
    <x v="1685"/>
    <s v="Emirati Diram(AED)"/>
    <x v="1"/>
    <x v="0"/>
    <s v="No"/>
    <n v="280"/>
    <x v="1"/>
    <x v="1315"/>
    <x v="6"/>
    <x v="0"/>
  </r>
  <r>
    <n v="18233284"/>
    <s v="Farzi Cafe"/>
    <n v="214"/>
    <x v="34"/>
    <s v="CITY WALK, Al Safa &amp; Al Wasl Road Intersection, Al Safa, Dubai"/>
    <s v="CITY WALK, Al Safa"/>
    <x v="1686"/>
    <s v="Emirati Diram(AED)"/>
    <x v="1"/>
    <x v="0"/>
    <s v="No"/>
    <n v="200"/>
    <x v="1"/>
    <x v="2078"/>
    <x v="6"/>
    <x v="0"/>
  </r>
  <r>
    <n v="6900224"/>
    <s v="Chaophraya"/>
    <n v="215"/>
    <x v="21"/>
    <s v="Middle Mall, Bullring Shopping Centre, Special street, Bullring, Birmingham B5 4BH"/>
    <s v="Bullring Shopping Centre, Southside"/>
    <x v="142"/>
    <s v="Pounds(Œ£)"/>
    <x v="1"/>
    <x v="0"/>
    <s v="No"/>
    <n v="30"/>
    <x v="1"/>
    <x v="2087"/>
    <x v="2"/>
    <x v="0"/>
  </r>
  <r>
    <n v="6310470"/>
    <s v="Guevarra's"/>
    <n v="162"/>
    <x v="132"/>
    <s v="387 P. Guevarra Corner Argonne Street, Addition Hills, San Juan City"/>
    <s v="Addition Hills"/>
    <x v="1678"/>
    <s v="Botswana Pula(P)"/>
    <x v="1"/>
    <x v="0"/>
    <s v="No"/>
    <n v="1000"/>
    <x v="1"/>
    <x v="2770"/>
    <x v="12"/>
    <x v="2"/>
  </r>
  <r>
    <n v="3400060"/>
    <s v="Taj Bano - ITC Mughal"/>
    <n v="1"/>
    <x v="53"/>
    <s v="ITC Mughal, Fatehabad Road, Tajganj, Agra"/>
    <s v="ITC Mughal, Tajganj"/>
    <x v="14"/>
    <s v="Indian Rupees(Rs.)"/>
    <x v="0"/>
    <x v="0"/>
    <s v="No"/>
    <n v="2500"/>
    <x v="1"/>
    <x v="2149"/>
    <x v="0"/>
    <x v="3"/>
  </r>
  <r>
    <n v="3400059"/>
    <s v="Peshawri - ITC Mughal"/>
    <n v="1"/>
    <x v="53"/>
    <s v="ITC Mughal, Fatehabad Road, Tajganj, Agra"/>
    <s v="ITC Mughal, Tajganj"/>
    <x v="2"/>
    <s v="Indian Rupees(Rs.)"/>
    <x v="0"/>
    <x v="0"/>
    <s v="No"/>
    <n v="2500"/>
    <x v="1"/>
    <x v="2862"/>
    <x v="0"/>
    <x v="3"/>
  </r>
  <r>
    <n v="6309455"/>
    <s v="Mad Mark's Creamery &amp; Good Eats"/>
    <n v="162"/>
    <x v="129"/>
    <s v="23 East Capitol Drive, Kapitolyo, Pasig City"/>
    <s v="Kapitolyo"/>
    <x v="1687"/>
    <s v="Botswana Pula(P)"/>
    <x v="1"/>
    <x v="0"/>
    <s v="No"/>
    <n v="900"/>
    <x v="1"/>
    <x v="1600"/>
    <x v="12"/>
    <x v="1"/>
  </r>
  <r>
    <n v="1188"/>
    <s v="Lodi - The Garden Restaurant"/>
    <n v="1"/>
    <x v="0"/>
    <s v="Opposite Mausam Bhawan, Near Gate 1, Lodhi Road, New Delhi"/>
    <s v="Lodhi Road"/>
    <x v="1688"/>
    <s v="Indian Rupees(Rs.)"/>
    <x v="1"/>
    <x v="1"/>
    <s v="No"/>
    <n v="2600"/>
    <x v="1"/>
    <x v="1788"/>
    <x v="0"/>
    <x v="3"/>
  </r>
  <r>
    <n v="3695"/>
    <s v="Geoffrey's"/>
    <n v="1"/>
    <x v="62"/>
    <s v="16-A, Centre Stage Mall, Sector 18, Noida"/>
    <s v="Centre Stage Mall, Sector 18"/>
    <x v="1689"/>
    <s v="Indian Rupees(Rs.)"/>
    <x v="1"/>
    <x v="0"/>
    <s v="No"/>
    <n v="2600"/>
    <x v="2"/>
    <x v="45"/>
    <x v="0"/>
    <x v="3"/>
  </r>
  <r>
    <n v="300697"/>
    <s v="Cherry Bar - The Leela Ambience Convention Hotel"/>
    <n v="1"/>
    <x v="0"/>
    <s v="The Leela Ambience Convention Hotel, Maharaja Surajmal Road, Near Yamuna Sports Complex, Vivek Vihar, New Delhi"/>
    <s v="The Leela Ambience Convention Hotel"/>
    <x v="33"/>
    <s v="Indian Rupees(Rs.)"/>
    <x v="1"/>
    <x v="0"/>
    <s v="No"/>
    <n v="2650"/>
    <x v="1"/>
    <x v="211"/>
    <x v="0"/>
    <x v="3"/>
  </r>
  <r>
    <n v="3227"/>
    <s v="GBar - The Grand New Delhi"/>
    <n v="1"/>
    <x v="0"/>
    <s v="The Grand New Delhi, Phase II, Nelson Mandela Road, Vasant Kunj, New Delhi"/>
    <s v="The Grand New Delhi, Vasant Kunj"/>
    <x v="1690"/>
    <s v="Indian Rupees(Rs.)"/>
    <x v="1"/>
    <x v="0"/>
    <s v="No"/>
    <n v="2650"/>
    <x v="2"/>
    <x v="2466"/>
    <x v="0"/>
    <x v="3"/>
  </r>
  <r>
    <n v="6100054"/>
    <s v="Masala Zone"/>
    <n v="215"/>
    <x v="20"/>
    <s v="48 Floral Street, Covent Garden, London WC2E 9DA"/>
    <s v="Covent Garden"/>
    <x v="1691"/>
    <s v="Pounds(Œ£)"/>
    <x v="1"/>
    <x v="0"/>
    <s v="No"/>
    <n v="30"/>
    <x v="1"/>
    <x v="2584"/>
    <x v="2"/>
    <x v="0"/>
  </r>
  <r>
    <n v="6801873"/>
    <s v="Mr Cooper's House &amp; Garden - The Midland"/>
    <n v="215"/>
    <x v="17"/>
    <s v="The Midland, Peter Street, Deansgate, Manchester M60 2DS"/>
    <s v="The Midland, Deansgate"/>
    <x v="1692"/>
    <s v="Pounds(Œ£)"/>
    <x v="1"/>
    <x v="0"/>
    <s v="No"/>
    <n v="55"/>
    <x v="1"/>
    <x v="1987"/>
    <x v="2"/>
    <x v="0"/>
  </r>
  <r>
    <n v="6900883"/>
    <s v="Ju Ju's Cafe"/>
    <n v="215"/>
    <x v="21"/>
    <s v="1 Canal Square, Brindleyplace, Birmingham B16 8EH"/>
    <s v="Brindleyplace"/>
    <x v="1693"/>
    <s v="Pounds(Œ£)"/>
    <x v="0"/>
    <x v="0"/>
    <s v="No"/>
    <n v="15"/>
    <x v="1"/>
    <x v="599"/>
    <x v="2"/>
    <x v="0"/>
  </r>
  <r>
    <n v="7101011"/>
    <s v="Ekim Burgers"/>
    <n v="148"/>
    <x v="19"/>
    <s v="257 Cuba Street, Te Aro, Wellington City"/>
    <s v="Te Aro"/>
    <x v="12"/>
    <s v="NewZealand($)"/>
    <x v="0"/>
    <x v="0"/>
    <s v="No"/>
    <n v="25"/>
    <x v="1"/>
    <x v="1790"/>
    <x v="5"/>
    <x v="0"/>
  </r>
  <r>
    <n v="7000162"/>
    <s v="Giapo"/>
    <n v="148"/>
    <x v="18"/>
    <s v="12 Gore Street, Auckland CBD, Auckland"/>
    <s v="Britomart"/>
    <x v="61"/>
    <s v="NewZealand($)"/>
    <x v="0"/>
    <x v="0"/>
    <s v="No"/>
    <n v="20"/>
    <x v="3"/>
    <x v="706"/>
    <x v="5"/>
    <x v="0"/>
  </r>
  <r>
    <n v="6901394"/>
    <s v="Jamjar"/>
    <n v="215"/>
    <x v="21"/>
    <s v="418 Coventry Road, Small Heath, Birmingham B10 0TH"/>
    <s v="Small Heath"/>
    <x v="1694"/>
    <s v="Pounds(Œ£)"/>
    <x v="0"/>
    <x v="0"/>
    <s v="No"/>
    <n v="15"/>
    <x v="2"/>
    <x v="2641"/>
    <x v="2"/>
    <x v="0"/>
  </r>
  <r>
    <n v="6601005"/>
    <s v="Cafí© Daniel Briand"/>
    <n v="30"/>
    <x v="25"/>
    <s v="SCLN 104, Bloco A, Loja 26, Asa Norte, Brasí_lia"/>
    <s v="Asa Norte"/>
    <x v="7"/>
    <s v="Brazilian Real(R$)"/>
    <x v="0"/>
    <x v="0"/>
    <s v="No"/>
    <n v="30"/>
    <x v="1"/>
    <x v="355"/>
    <x v="7"/>
    <x v="0"/>
  </r>
  <r>
    <n v="18217279"/>
    <s v="Miann"/>
    <n v="148"/>
    <x v="18"/>
    <s v="57 Fort Street, Auckland Auckland CBD"/>
    <s v="Fort Street"/>
    <x v="46"/>
    <s v="NewZealand($)"/>
    <x v="0"/>
    <x v="0"/>
    <s v="No"/>
    <n v="25"/>
    <x v="3"/>
    <x v="2178"/>
    <x v="5"/>
    <x v="0"/>
  </r>
  <r>
    <n v="6600060"/>
    <s v="Sandubas Cafí©"/>
    <n v="30"/>
    <x v="25"/>
    <s v="Edifí_cio Josí© Severo, SCS 6, Bloco A, Loja 99, Asa Sul, Brasí_lia"/>
    <s v="Asa Sul"/>
    <x v="1695"/>
    <s v="Brazilian Real(R$)"/>
    <x v="0"/>
    <x v="0"/>
    <s v="No"/>
    <n v="30"/>
    <x v="0"/>
    <x v="2601"/>
    <x v="7"/>
    <x v="0"/>
  </r>
  <r>
    <n v="6900714"/>
    <s v="Pepe's Piri Piri"/>
    <n v="215"/>
    <x v="21"/>
    <s v="254-256 Alum Rock Road, Alum Rock, Birmingham B8 3DD"/>
    <s v="Alum Rock"/>
    <x v="12"/>
    <s v="Pounds(Œ£)"/>
    <x v="0"/>
    <x v="0"/>
    <s v="No"/>
    <n v="10"/>
    <x v="2"/>
    <x v="498"/>
    <x v="2"/>
    <x v="0"/>
  </r>
  <r>
    <n v="6800538"/>
    <s v="Archies"/>
    <n v="215"/>
    <x v="17"/>
    <s v="72 Oxford Road, University District, Oxford Road, Manchester M1 5NH"/>
    <s v="Oxford Road"/>
    <x v="1696"/>
    <s v="Pounds(Œ£)"/>
    <x v="0"/>
    <x v="0"/>
    <s v="No"/>
    <n v="15"/>
    <x v="2"/>
    <x v="658"/>
    <x v="2"/>
    <x v="0"/>
  </r>
  <r>
    <n v="6900160"/>
    <s v="Handmade Burger Co."/>
    <n v="215"/>
    <x v="21"/>
    <s v="Unit 3, St Martin Square, Bullring Shopping Centre, Bullring, Birmingham B5 4BU"/>
    <s v="Bullring Shopping Centre, Southside"/>
    <x v="1697"/>
    <s v="Pounds(Œ£)"/>
    <x v="0"/>
    <x v="0"/>
    <s v="No"/>
    <n v="35"/>
    <x v="1"/>
    <x v="1608"/>
    <x v="2"/>
    <x v="0"/>
  </r>
  <r>
    <n v="6900811"/>
    <s v="Istanbul Restaurant"/>
    <n v="215"/>
    <x v="21"/>
    <s v="2 Stockwell Road, Handsworth, Birmingham B21 9RJ"/>
    <s v="Handsworth"/>
    <x v="674"/>
    <s v="Pounds(Œ£)"/>
    <x v="0"/>
    <x v="0"/>
    <s v="No"/>
    <n v="30"/>
    <x v="1"/>
    <x v="1361"/>
    <x v="2"/>
    <x v="0"/>
  </r>
  <r>
    <n v="6114338"/>
    <s v="Flat Iron"/>
    <n v="215"/>
    <x v="20"/>
    <s v="17 Beak Street, Soho, London W1F 9RW"/>
    <s v="Beak Street, Soho"/>
    <x v="167"/>
    <s v="Pounds(Œ£)"/>
    <x v="0"/>
    <x v="0"/>
    <s v="No"/>
    <n v="35"/>
    <x v="3"/>
    <x v="2195"/>
    <x v="2"/>
    <x v="0"/>
  </r>
  <r>
    <n v="6400421"/>
    <s v="Truth Coffee"/>
    <n v="189"/>
    <x v="32"/>
    <s v="36 Buitenkant Street, CBD, Cape Town"/>
    <s v="CBD"/>
    <x v="7"/>
    <s v="Rand(R)"/>
    <x v="0"/>
    <x v="0"/>
    <s v="No"/>
    <n v="150"/>
    <x v="1"/>
    <x v="720"/>
    <x v="11"/>
    <x v="0"/>
  </r>
  <r>
    <n v="5800612"/>
    <s v="Burger's King"/>
    <n v="191"/>
    <x v="133"/>
    <s v="1, Vellons Passage, Slave Island, Colombo 02"/>
    <s v="Slave Island, Colombo 02"/>
    <x v="12"/>
    <s v="Sri Lankan Rupee(LKR)"/>
    <x v="0"/>
    <x v="0"/>
    <s v="No"/>
    <n v="1000"/>
    <x v="1"/>
    <x v="2863"/>
    <x v="13"/>
    <x v="2"/>
  </r>
  <r>
    <n v="5701729"/>
    <s v="Sofra Istanbul"/>
    <n v="214"/>
    <x v="30"/>
    <s v="Next to ADNOC Petrol Station, Muroor Road, Al Dhafrah, Abu Dhabi"/>
    <s v="Al Dhafrah"/>
    <x v="1698"/>
    <s v="Emirati Diram(AED)"/>
    <x v="0"/>
    <x v="0"/>
    <s v="No"/>
    <n v="70"/>
    <x v="1"/>
    <x v="1998"/>
    <x v="6"/>
    <x v="0"/>
  </r>
  <r>
    <n v="6901051"/>
    <s v="The Plough"/>
    <n v="215"/>
    <x v="21"/>
    <s v="21 High Street, Harborne, Birmingham B17 9NT"/>
    <s v="Harborne"/>
    <x v="185"/>
    <s v="Pounds(Œ£)"/>
    <x v="0"/>
    <x v="0"/>
    <s v="No"/>
    <n v="30"/>
    <x v="1"/>
    <x v="1281"/>
    <x v="2"/>
    <x v="0"/>
  </r>
  <r>
    <n v="6117859"/>
    <s v="Shake Shack"/>
    <n v="215"/>
    <x v="20"/>
    <s v="24 Market Building, The Piazza, Covent Garden, London WC2E 8RD"/>
    <s v="Tavistock Court, Covent Garden"/>
    <x v="260"/>
    <s v="Pounds(Œ£)"/>
    <x v="0"/>
    <x v="0"/>
    <s v="No"/>
    <n v="30"/>
    <x v="1"/>
    <x v="2864"/>
    <x v="2"/>
    <x v="0"/>
  </r>
  <r>
    <n v="6800280"/>
    <s v="Monolos Playhouse Restaurant"/>
    <n v="215"/>
    <x v="17"/>
    <s v="137 Cheetham Hill Road, Cheetham Hill, Manchester M8 8LY"/>
    <s v="Cheetham Hill"/>
    <x v="1699"/>
    <s v="Pounds(Œ£)"/>
    <x v="0"/>
    <x v="0"/>
    <s v="No"/>
    <n v="30"/>
    <x v="2"/>
    <x v="2259"/>
    <x v="2"/>
    <x v="0"/>
  </r>
  <r>
    <n v="6801039"/>
    <s v="San Carlo"/>
    <n v="215"/>
    <x v="17"/>
    <s v="40-42 King Street West, Spinningfields, Manchester M3 2WY"/>
    <s v="Spinningfields"/>
    <x v="27"/>
    <s v="Pounds(Œ£)"/>
    <x v="0"/>
    <x v="0"/>
    <s v="No"/>
    <n v="25"/>
    <x v="1"/>
    <x v="2865"/>
    <x v="2"/>
    <x v="0"/>
  </r>
  <r>
    <n v="6401485"/>
    <s v="The Creamery"/>
    <n v="189"/>
    <x v="32"/>
    <s v="Newlands Quarter, Dean Street, Newlands, Cape Town"/>
    <s v="Newlands"/>
    <x v="347"/>
    <s v="Rand(R)"/>
    <x v="0"/>
    <x v="0"/>
    <s v="No"/>
    <n v="110"/>
    <x v="1"/>
    <x v="1611"/>
    <x v="11"/>
    <x v="0"/>
  </r>
  <r>
    <n v="5800718"/>
    <s v="Simply Strawberries By Jagro"/>
    <n v="191"/>
    <x v="133"/>
    <s v="131, Vijaya Kumaratunge Mawathu, Havelock Town, Colombo 05"/>
    <s v="Havelock Town, Colombo 05"/>
    <x v="1443"/>
    <s v="Sri Lankan Rupee(LKR)"/>
    <x v="0"/>
    <x v="0"/>
    <s v="No"/>
    <n v="1300"/>
    <x v="1"/>
    <x v="2426"/>
    <x v="13"/>
    <x v="2"/>
  </r>
  <r>
    <n v="7601106"/>
    <s v="10 To 10 In Delhi"/>
    <n v="215"/>
    <x v="2"/>
    <s v="67 Nicolson Street, Old Town, Edinburgh EH8 9BE"/>
    <s v="Old Town"/>
    <x v="1700"/>
    <s v="Pounds(Œ£)"/>
    <x v="0"/>
    <x v="0"/>
    <s v="No"/>
    <n v="20"/>
    <x v="1"/>
    <x v="1875"/>
    <x v="2"/>
    <x v="0"/>
  </r>
  <r>
    <n v="6001748"/>
    <s v="Meôhur í_zí_elik Aspava"/>
    <n v="208"/>
    <x v="29"/>
    <s v="Kí_í_í_k Esat Mahallesi, Esat Caddesi, No 110/C, íˆankaya, Ankara"/>
    <s v="Kí_í_í_k Esat"/>
    <x v="1701"/>
    <s v="Turkish Lira(TL)"/>
    <x v="0"/>
    <x v="0"/>
    <s v="No"/>
    <n v="40"/>
    <x v="3"/>
    <x v="2018"/>
    <x v="9"/>
    <x v="0"/>
  </r>
  <r>
    <n v="6003879"/>
    <s v="Zigana Pide"/>
    <n v="208"/>
    <x v="29"/>
    <s v="Macun Mahallesi, Erciyes ÛÁôyerleri Sitesi, 201. Cadde, No 6, Yenimahalle, Ankara"/>
    <s v="Macunkí_y"/>
    <x v="1702"/>
    <s v="Turkish Lira(TL)"/>
    <x v="0"/>
    <x v="0"/>
    <s v="No"/>
    <n v="50"/>
    <x v="1"/>
    <x v="903"/>
    <x v="9"/>
    <x v="0"/>
  </r>
  <r>
    <n v="5915547"/>
    <s v="Karakí_y Gí_llí_oÛôlu"/>
    <n v="208"/>
    <x v="27"/>
    <s v="Kemankeô Karamustafa Paôa Mahallesi, RÛ±htÛ±m Caddesi, KatlÛ± Otopark AltÛ±, No 4, BeyoÛôlu, ÛÁstanbul"/>
    <s v="Karakí_y"/>
    <x v="1703"/>
    <s v="Turkish Lira(TL)"/>
    <x v="0"/>
    <x v="0"/>
    <s v="No"/>
    <n v="40"/>
    <x v="3"/>
    <x v="456"/>
    <x v="9"/>
    <x v="0"/>
  </r>
  <r>
    <n v="18376208"/>
    <s v="Derby"/>
    <n v="214"/>
    <x v="22"/>
    <s v="Al Khan Street, Al Majaz 3, Al Majaz, Sharjah"/>
    <s v="Al Majaz"/>
    <x v="1696"/>
    <s v="Emirati Diram(AED)"/>
    <x v="0"/>
    <x v="0"/>
    <s v="No"/>
    <n v="40"/>
    <x v="1"/>
    <x v="55"/>
    <x v="6"/>
    <x v="0"/>
  </r>
  <r>
    <n v="7423620"/>
    <s v="Momo Milk"/>
    <n v="94"/>
    <x v="134"/>
    <s v="Jl. Kantor Pos No. 6, Bogor Timur, Bogor"/>
    <s v="Bogor Timur"/>
    <x v="1704"/>
    <s v="Indonesian Rupiah(IDR)"/>
    <x v="0"/>
    <x v="0"/>
    <s v="No"/>
    <n v="70000"/>
    <x v="1"/>
    <x v="1258"/>
    <x v="14"/>
    <x v="4"/>
  </r>
  <r>
    <n v="7600097"/>
    <s v="Love Crumbs"/>
    <n v="215"/>
    <x v="2"/>
    <s v="155 West Port, Old Town, Edinburgh EH3 9DP"/>
    <s v="Old Town"/>
    <x v="556"/>
    <s v="Pounds(Œ£)"/>
    <x v="0"/>
    <x v="0"/>
    <s v="No"/>
    <n v="15"/>
    <x v="1"/>
    <x v="2866"/>
    <x v="2"/>
    <x v="0"/>
  </r>
  <r>
    <n v="7601177"/>
    <s v="Tuk Tuk Indian Street Food"/>
    <n v="215"/>
    <x v="2"/>
    <s v="1 Leven Street, Tollcross, Edinburgh EH3 9NB"/>
    <s v="Tollcross"/>
    <x v="228"/>
    <s v="Pounds(Œ£)"/>
    <x v="0"/>
    <x v="0"/>
    <s v="No"/>
    <n v="20"/>
    <x v="1"/>
    <x v="2854"/>
    <x v="2"/>
    <x v="0"/>
  </r>
  <r>
    <n v="6117406"/>
    <s v="Five Guys"/>
    <n v="215"/>
    <x v="20"/>
    <s v="1-3 Long Acre, Covent Garden, London WC2E 9LH"/>
    <s v="Long Acre, Covent Garden"/>
    <x v="260"/>
    <s v="Pounds(Œ£)"/>
    <x v="0"/>
    <x v="0"/>
    <s v="No"/>
    <n v="30"/>
    <x v="1"/>
    <x v="2141"/>
    <x v="2"/>
    <x v="0"/>
  </r>
  <r>
    <n v="5904116"/>
    <s v="J'adore Chocolatier"/>
    <n v="208"/>
    <x v="27"/>
    <s v="AsmalÛ±mescit Mahallesi, ÛÁstiklal Caddesi, Emir Nevruz Sokak, No 2/H, BeyoÛôlu, ÛÁstanbul"/>
    <s v="AsmalÛ±mescit"/>
    <x v="46"/>
    <s v="Turkish Lira(TL)"/>
    <x v="0"/>
    <x v="0"/>
    <s v="No"/>
    <n v="50"/>
    <x v="3"/>
    <x v="1258"/>
    <x v="9"/>
    <x v="0"/>
  </r>
  <r>
    <n v="18251260"/>
    <s v="Kiss Kiss"/>
    <n v="148"/>
    <x v="18"/>
    <s v="1 Rocklands Avenue, Balmoral, Auckland"/>
    <s v="Balmoral"/>
    <x v="142"/>
    <s v="NewZealand($)"/>
    <x v="0"/>
    <x v="0"/>
    <s v="No"/>
    <n v="40"/>
    <x v="1"/>
    <x v="1558"/>
    <x v="5"/>
    <x v="0"/>
  </r>
  <r>
    <n v="6900843"/>
    <s v="Chennai Dosa"/>
    <n v="215"/>
    <x v="21"/>
    <s v="445-447, Dudley Road, Birmingham, Smethwick, Birmingham B18 4HE"/>
    <s v="Smethwick"/>
    <x v="1664"/>
    <s v="Pounds(Œ£)"/>
    <x v="0"/>
    <x v="0"/>
    <s v="No"/>
    <n v="20"/>
    <x v="1"/>
    <x v="1891"/>
    <x v="2"/>
    <x v="0"/>
  </r>
  <r>
    <n v="7600188"/>
    <s v="Mother India's Cafe"/>
    <n v="215"/>
    <x v="2"/>
    <s v="3-5 Infirmary Street, Old Town, Edinburgh EH1 1LT"/>
    <s v="Old Town"/>
    <x v="181"/>
    <s v="Pounds(Œ£)"/>
    <x v="0"/>
    <x v="0"/>
    <s v="No"/>
    <n v="25"/>
    <x v="1"/>
    <x v="313"/>
    <x v="2"/>
    <x v="0"/>
  </r>
  <r>
    <n v="7601024"/>
    <s v="Ting Thai Caravan"/>
    <n v="215"/>
    <x v="2"/>
    <s v="8-9 Teviot Place, Old Town, Edinburgh EH1 2QZ"/>
    <s v="Old Town"/>
    <x v="1705"/>
    <s v="Pounds(Œ£)"/>
    <x v="0"/>
    <x v="0"/>
    <s v="No"/>
    <n v="20"/>
    <x v="1"/>
    <x v="2279"/>
    <x v="2"/>
    <x v="0"/>
  </r>
  <r>
    <n v="6127163"/>
    <s v="Bao"/>
    <n v="215"/>
    <x v="20"/>
    <s v="53 Lexington Street, Soho, London W1F 9AS"/>
    <s v="Lexington Street, Soho"/>
    <x v="1706"/>
    <s v="Pounds(Œ£)"/>
    <x v="0"/>
    <x v="0"/>
    <s v="No"/>
    <n v="20"/>
    <x v="3"/>
    <x v="2608"/>
    <x v="2"/>
    <x v="0"/>
  </r>
  <r>
    <n v="5602884"/>
    <s v="Sis Burger"/>
    <n v="214"/>
    <x v="22"/>
    <s v="Behind ADNOC Petrol Station,_x000d__x000a_Univercity City Road, University City, Sharjah"/>
    <s v="University City"/>
    <x v="709"/>
    <s v="Emirati Diram(AED)"/>
    <x v="0"/>
    <x v="0"/>
    <s v="No"/>
    <n v="50"/>
    <x v="1"/>
    <x v="888"/>
    <x v="6"/>
    <x v="0"/>
  </r>
  <r>
    <n v="6601457"/>
    <s v="Brazilian American Burgers"/>
    <n v="30"/>
    <x v="25"/>
    <s v="CLSN 301, Bloco C, Loja 86, Sudoeste, Brasí_lia"/>
    <s v="Sudoeste"/>
    <x v="260"/>
    <s v="Brazilian Real(R$)"/>
    <x v="0"/>
    <x v="0"/>
    <s v="No"/>
    <n v="50"/>
    <x v="1"/>
    <x v="2166"/>
    <x v="7"/>
    <x v="0"/>
  </r>
  <r>
    <n v="5600960"/>
    <s v="Al Mukhtar Bakery"/>
    <n v="214"/>
    <x v="22"/>
    <s v="Near Safeer Mall, Al Nahda, Sharjah"/>
    <s v="Al Nahda"/>
    <x v="1707"/>
    <s v="Emirati Diram(AED)"/>
    <x v="0"/>
    <x v="0"/>
    <s v="No"/>
    <n v="50"/>
    <x v="1"/>
    <x v="2295"/>
    <x v="6"/>
    <x v="0"/>
  </r>
  <r>
    <n v="6800263"/>
    <s v="Akbars"/>
    <n v="215"/>
    <x v="17"/>
    <s v="73-83 Liverpool Road, Spinningfields, Manchester M3 4NQ"/>
    <s v="Spinningfields"/>
    <x v="181"/>
    <s v="Pounds(Œ£)"/>
    <x v="0"/>
    <x v="0"/>
    <s v="No"/>
    <n v="30"/>
    <x v="1"/>
    <x v="2345"/>
    <x v="2"/>
    <x v="0"/>
  </r>
  <r>
    <n v="6202515"/>
    <s v="Gokul Gujarati Restaurant"/>
    <n v="166"/>
    <x v="28"/>
    <s v="Opposite Masjid, Ibn Mahmoud Street, Fereej Bin Mahmoud, Doha"/>
    <s v="Fereej Bin Mahmoud"/>
    <x v="181"/>
    <s v="Qatari Rial(QR)"/>
    <x v="0"/>
    <x v="0"/>
    <s v="No"/>
    <n v="50"/>
    <x v="1"/>
    <x v="969"/>
    <x v="10"/>
    <x v="0"/>
  </r>
  <r>
    <n v="7302637"/>
    <s v="Leme Light"/>
    <n v="30"/>
    <x v="24"/>
    <s v="Rua Gustavo Sampaio, 798, Leme, Rio de Janeiro"/>
    <s v="Leme"/>
    <x v="199"/>
    <s v="Brazilian Real(R$)"/>
    <x v="0"/>
    <x v="0"/>
    <s v="No"/>
    <n v="40"/>
    <x v="1"/>
    <x v="340"/>
    <x v="7"/>
    <x v="0"/>
  </r>
  <r>
    <n v="6401060"/>
    <s v="Jason Bakery"/>
    <n v="189"/>
    <x v="32"/>
    <s v="185 Bree Street, CBD, Cape Town"/>
    <s v="CBD"/>
    <x v="13"/>
    <s v="Rand(R)"/>
    <x v="0"/>
    <x v="0"/>
    <s v="No"/>
    <n v="180"/>
    <x v="1"/>
    <x v="2565"/>
    <x v="11"/>
    <x v="0"/>
  </r>
  <r>
    <n v="6403452"/>
    <s v="My Sugar"/>
    <n v="189"/>
    <x v="32"/>
    <s v="77 Regent Road, Sea Point, Cape Town"/>
    <s v="Sea Point"/>
    <x v="1708"/>
    <s v="Rand(R)"/>
    <x v="0"/>
    <x v="0"/>
    <s v="No"/>
    <n v="125"/>
    <x v="1"/>
    <x v="1096"/>
    <x v="11"/>
    <x v="0"/>
  </r>
  <r>
    <n v="5800515"/>
    <s v="Malay Restaurant"/>
    <n v="191"/>
    <x v="133"/>
    <s v="115, Hill Street, Dehiwala, Colombo"/>
    <s v="Dehiwala, Colombo"/>
    <x v="1709"/>
    <s v="Sri Lankan Rupee(LKR)"/>
    <x v="0"/>
    <x v="0"/>
    <s v="No"/>
    <n v="1500"/>
    <x v="1"/>
    <x v="2059"/>
    <x v="13"/>
    <x v="2"/>
  </r>
  <r>
    <n v="6003426"/>
    <s v="Liva"/>
    <n v="208"/>
    <x v="29"/>
    <s v="íˆukurambar Mahallesi, Muhsin YazÛ±cÛ±oÛôlu Caddesi, No 3, íˆankaya, Ankara"/>
    <s v="íˆukurambar"/>
    <x v="1710"/>
    <s v="Turkish Lira(TL)"/>
    <x v="0"/>
    <x v="0"/>
    <s v="No"/>
    <n v="50"/>
    <x v="2"/>
    <x v="551"/>
    <x v="9"/>
    <x v="0"/>
  </r>
  <r>
    <n v="5916085"/>
    <s v="Dem Karakí_y"/>
    <n v="208"/>
    <x v="27"/>
    <s v="Kemankeô Karamustafa Paôa Mahallesi, Hoca Tahsin Sokak, No 17, BeyoÛôlu, ÛÁstanbul"/>
    <s v="Karakí_y"/>
    <x v="7"/>
    <s v="Turkish Lira(TL)"/>
    <x v="0"/>
    <x v="0"/>
    <s v="No"/>
    <n v="35"/>
    <x v="1"/>
    <x v="1495"/>
    <x v="9"/>
    <x v="0"/>
  </r>
  <r>
    <n v="6901062"/>
    <s v="The Warehouse Cafe"/>
    <n v="215"/>
    <x v="21"/>
    <s v="54-57 Allison Street, Digbeth, Birmingham B5 5TH"/>
    <s v="Digbeth"/>
    <x v="1711"/>
    <s v="Pounds(Œ£)"/>
    <x v="0"/>
    <x v="0"/>
    <s v="No"/>
    <n v="20"/>
    <x v="1"/>
    <x v="2625"/>
    <x v="2"/>
    <x v="0"/>
  </r>
  <r>
    <n v="6900069"/>
    <s v="Bar Estilo"/>
    <n v="215"/>
    <x v="21"/>
    <s v="110-114 Wharfside Street, The Mailbox, City Centre, Birmingham B1 1RF"/>
    <s v="The Mailbox, Broad Street"/>
    <x v="237"/>
    <s v="Pounds(Œ£)"/>
    <x v="0"/>
    <x v="0"/>
    <s v="No"/>
    <n v="20"/>
    <x v="1"/>
    <x v="1267"/>
    <x v="2"/>
    <x v="0"/>
  </r>
  <r>
    <n v="6600681"/>
    <s v="Chez Michou"/>
    <n v="30"/>
    <x v="25"/>
    <s v="SCLN, 208, Bloco A, Loja 30, Asa Norte, Brasí_lia"/>
    <s v="Asa Norte"/>
    <x v="1712"/>
    <s v="Brazilian Real(R$)"/>
    <x v="0"/>
    <x v="0"/>
    <s v="No"/>
    <n v="55"/>
    <x v="2"/>
    <x v="850"/>
    <x v="7"/>
    <x v="0"/>
  </r>
  <r>
    <n v="7000992"/>
    <s v="Eden Noodles Cafe Î__Î‡_†ƒ_†ƒ_¢"/>
    <n v="148"/>
    <x v="18"/>
    <s v="105 Dominion Road, Mt Eden, Auckland 1024"/>
    <s v="Mt Eden"/>
    <x v="19"/>
    <s v="NewZealand($)"/>
    <x v="0"/>
    <x v="0"/>
    <s v="No"/>
    <n v="35"/>
    <x v="1"/>
    <x v="633"/>
    <x v="5"/>
    <x v="0"/>
  </r>
  <r>
    <n v="7100072"/>
    <s v="Fisherman's Plate"/>
    <n v="148"/>
    <x v="19"/>
    <s v="12 Bond Street, Te Aro, Wellington City"/>
    <s v="Te Aro"/>
    <x v="1713"/>
    <s v="NewZealand($)"/>
    <x v="0"/>
    <x v="0"/>
    <s v="No"/>
    <n v="40"/>
    <x v="1"/>
    <x v="393"/>
    <x v="5"/>
    <x v="0"/>
  </r>
  <r>
    <n v="6800908"/>
    <s v="Mughli"/>
    <n v="215"/>
    <x v="17"/>
    <s v="30 Wilmslow Road, Rusholme, Manchester M14 5TQ"/>
    <s v="Rusholme"/>
    <x v="1691"/>
    <s v="Pounds(Œ£)"/>
    <x v="0"/>
    <x v="0"/>
    <s v="No"/>
    <n v="35"/>
    <x v="1"/>
    <x v="933"/>
    <x v="2"/>
    <x v="0"/>
  </r>
  <r>
    <n v="6800678"/>
    <s v="Lahore"/>
    <n v="215"/>
    <x v="17"/>
    <s v="14-18 Wilmslow Road, Rusholme, Manchester M14 5TQ"/>
    <s v="Rusholme"/>
    <x v="1714"/>
    <s v="Pounds(Œ£)"/>
    <x v="0"/>
    <x v="0"/>
    <s v="No"/>
    <n v="25"/>
    <x v="1"/>
    <x v="1134"/>
    <x v="2"/>
    <x v="0"/>
  </r>
  <r>
    <n v="5800634"/>
    <s v="Elite Indian Restaurant"/>
    <n v="191"/>
    <x v="133"/>
    <s v="124, New Bullers Road, Bambalapitiya, Colombo 04"/>
    <s v="Bambalapitiya, Colombo 04"/>
    <x v="1715"/>
    <s v="Sri Lankan Rupee(LKR)"/>
    <x v="0"/>
    <x v="0"/>
    <s v="No"/>
    <n v="1800"/>
    <x v="4"/>
    <x v="743"/>
    <x v="13"/>
    <x v="2"/>
  </r>
  <r>
    <n v="5800144"/>
    <s v="Carnival Ice Cream"/>
    <n v="191"/>
    <x v="133"/>
    <s v="263, Galle Road, Near NSB ATM, Kollupitiya, Colombo 03"/>
    <s v="Kollupitiya, Colombo 03"/>
    <x v="347"/>
    <s v="Sri Lankan Rupee(LKR)"/>
    <x v="0"/>
    <x v="0"/>
    <s v="No"/>
    <n v="1000"/>
    <x v="1"/>
    <x v="1833"/>
    <x v="13"/>
    <x v="2"/>
  </r>
  <r>
    <n v="6004813"/>
    <s v="Pizza ÛÁl Forno"/>
    <n v="208"/>
    <x v="29"/>
    <s v="YÛ±ldÛ±zevler Mahallesi, 720. Sokak, No 2/B, íˆankaya, Ankara"/>
    <s v="YÛ±ldÛ±zevler"/>
    <x v="5"/>
    <s v="Turkish Lira(TL)"/>
    <x v="0"/>
    <x v="0"/>
    <s v="No"/>
    <n v="40"/>
    <x v="3"/>
    <x v="2483"/>
    <x v="9"/>
    <x v="0"/>
  </r>
  <r>
    <n v="5901782"/>
    <s v="Starbucks"/>
    <n v="208"/>
    <x v="27"/>
    <s v="Bebek Mahallesi, Cevdetpaôa Caddesi, No 30/A, Beôiktaô, ÛÁstanbul"/>
    <s v="Bebek"/>
    <x v="7"/>
    <s v="Turkish Lira(TL)"/>
    <x v="0"/>
    <x v="0"/>
    <s v="No"/>
    <n v="30"/>
    <x v="3"/>
    <x v="128"/>
    <x v="9"/>
    <x v="0"/>
  </r>
  <r>
    <n v="18255654"/>
    <s v="Hobing Korean Dessert Cafe"/>
    <n v="162"/>
    <x v="56"/>
    <s v="Third Floor, BGC Stopover Pavillion, Rizal Drive Corner 31st Street, Bonifacio Global City, Taguig City"/>
    <s v="BGC Stopover Pavillion, Bonifacio Global City"/>
    <x v="1716"/>
    <s v="Botswana Pula(P)"/>
    <x v="0"/>
    <x v="0"/>
    <s v="No"/>
    <n v="600"/>
    <x v="1"/>
    <x v="985"/>
    <x v="12"/>
    <x v="1"/>
  </r>
  <r>
    <n v="6710645"/>
    <s v="Cantinho da Gula"/>
    <n v="30"/>
    <x v="23"/>
    <s v="Rua Pedroso Alvarenga, 522, Itaim Bibi, Sí£o Paulo, SP"/>
    <s v="Itaim Bibi"/>
    <x v="199"/>
    <s v="Brazilian Real(R$)"/>
    <x v="0"/>
    <x v="0"/>
    <s v="No"/>
    <n v="55"/>
    <x v="0"/>
    <x v="2247"/>
    <x v="7"/>
    <x v="0"/>
  </r>
  <r>
    <n v="7100535"/>
    <s v="Midnight Espresso"/>
    <n v="148"/>
    <x v="19"/>
    <s v="178 Cuba Street, Te Aro, Wellington City"/>
    <s v="Te Aro"/>
    <x v="7"/>
    <s v="NewZealand($)"/>
    <x v="0"/>
    <x v="0"/>
    <s v="No"/>
    <n v="40"/>
    <x v="1"/>
    <x v="2468"/>
    <x v="5"/>
    <x v="0"/>
  </r>
  <r>
    <n v="18273002"/>
    <s v="Damascena Coffee House"/>
    <n v="215"/>
    <x v="21"/>
    <s v="133 Alcester Road, Moseley, Birmingham"/>
    <s v="Moseley"/>
    <x v="1717"/>
    <s v="Pounds(Œ£)"/>
    <x v="0"/>
    <x v="0"/>
    <s v="No"/>
    <n v="20"/>
    <x v="0"/>
    <x v="2188"/>
    <x v="2"/>
    <x v="0"/>
  </r>
  <r>
    <n v="7602219"/>
    <s v="Bentoya"/>
    <n v="215"/>
    <x v="2"/>
    <s v="15 Bread Street, Old Town, Edinburgh EH3 9AL"/>
    <s v="Old Town"/>
    <x v="1718"/>
    <s v="Pounds(Œ£)"/>
    <x v="0"/>
    <x v="0"/>
    <s v="No"/>
    <n v="25"/>
    <x v="1"/>
    <x v="939"/>
    <x v="2"/>
    <x v="0"/>
  </r>
  <r>
    <n v="6800443"/>
    <s v="Santos"/>
    <n v="215"/>
    <x v="17"/>
    <s v="22 King Edward's Buildings, Bury Old Road, Cheetham Hill, Manchester M7 4QJ"/>
    <s v="Cheetham Hill"/>
    <x v="30"/>
    <s v="Pounds(Œ£)"/>
    <x v="0"/>
    <x v="0"/>
    <s v="No"/>
    <n v="20"/>
    <x v="2"/>
    <x v="2630"/>
    <x v="2"/>
    <x v="0"/>
  </r>
  <r>
    <n v="6801051"/>
    <s v="Nawaab"/>
    <n v="215"/>
    <x v="17"/>
    <s v="1008 Stockport Road, Levenshulme, Manchester M19 3WN"/>
    <s v="Levenshulme"/>
    <x v="1719"/>
    <s v="Pounds(Œ£)"/>
    <x v="0"/>
    <x v="0"/>
    <s v="No"/>
    <n v="35"/>
    <x v="1"/>
    <x v="1837"/>
    <x v="2"/>
    <x v="0"/>
  </r>
  <r>
    <n v="5801970"/>
    <s v="Butter Boutique"/>
    <n v="191"/>
    <x v="133"/>
    <s v="34, 27th Lane, Kollupitiya, Colombo 03"/>
    <s v="Kollupitiya, Colombo 03"/>
    <x v="150"/>
    <s v="Sri Lankan Rupee(LKR)"/>
    <x v="0"/>
    <x v="0"/>
    <s v="No"/>
    <n v="1000"/>
    <x v="1"/>
    <x v="1963"/>
    <x v="13"/>
    <x v="2"/>
  </r>
  <r>
    <n v="6004408"/>
    <s v="Turta Home Cafe"/>
    <n v="208"/>
    <x v="29"/>
    <s v="Mutlukent Mahallesi, 1944. Cadde, 1948. Sokak, No 15, íˆankaya, Ankara"/>
    <s v="íˆayyolu"/>
    <x v="396"/>
    <s v="Turkish Lira(TL)"/>
    <x v="0"/>
    <x v="0"/>
    <s v="No"/>
    <n v="35"/>
    <x v="1"/>
    <x v="403"/>
    <x v="9"/>
    <x v="0"/>
  </r>
  <r>
    <n v="5927402"/>
    <s v="Walter's Coffee Roastery"/>
    <n v="208"/>
    <x v="27"/>
    <s v="CafeaÛôa Mahallesi, BademaltÛ± Sokak, No 21/B, KadÛ±kí_y, ÛÁstanbul"/>
    <s v="Moda"/>
    <x v="7"/>
    <s v="Turkish Lira(TL)"/>
    <x v="0"/>
    <x v="0"/>
    <s v="No"/>
    <n v="55"/>
    <x v="1"/>
    <x v="2730"/>
    <x v="9"/>
    <x v="0"/>
  </r>
  <r>
    <n v="6600292"/>
    <s v="Casa do Biscoito Mineiro"/>
    <n v="30"/>
    <x v="25"/>
    <s v="SCLN 210, Bloco D, Loja 36/48, Asa Norte, Brasí_lia"/>
    <s v="Asa Norte"/>
    <x v="22"/>
    <s v="Brazilian Real(R$)"/>
    <x v="0"/>
    <x v="0"/>
    <s v="No"/>
    <n v="45"/>
    <x v="1"/>
    <x v="2322"/>
    <x v="7"/>
    <x v="0"/>
  </r>
  <r>
    <n v="6600970"/>
    <s v="Pizza íæ Bessa"/>
    <n v="30"/>
    <x v="25"/>
    <s v="SCS 214, Bloco C, Loja 40, Asa Sul, Brasí_lia"/>
    <s v="Asa Sul"/>
    <x v="5"/>
    <s v="Brazilian Real(R$)"/>
    <x v="0"/>
    <x v="0"/>
    <s v="No"/>
    <n v="50"/>
    <x v="2"/>
    <x v="2589"/>
    <x v="7"/>
    <x v="0"/>
  </r>
  <r>
    <n v="6703956"/>
    <s v="Super Grill"/>
    <n v="30"/>
    <x v="23"/>
    <s v="Shopping Morumbi - Piso Lazer, Avenida Roque Petroni Jí_nior, 1089, Santo Amaro, Sí£o Paulo"/>
    <s v="Shopping Morumbi, Santo Amaro"/>
    <x v="199"/>
    <s v="Brazilian Real(R$)"/>
    <x v="0"/>
    <x v="0"/>
    <s v="No"/>
    <n v="50"/>
    <x v="0"/>
    <x v="158"/>
    <x v="7"/>
    <x v="0"/>
  </r>
  <r>
    <n v="6103211"/>
    <s v="Dishoom"/>
    <n v="215"/>
    <x v="20"/>
    <s v="12 Upper St Martin's Lane, Covent Garden, London WC2H 9FB"/>
    <s v="Upper St Martin's Lane, Covent Garden"/>
    <x v="1720"/>
    <s v="Pounds(Œ£)"/>
    <x v="0"/>
    <x v="0"/>
    <s v="No"/>
    <n v="35"/>
    <x v="3"/>
    <x v="884"/>
    <x v="2"/>
    <x v="0"/>
  </r>
  <r>
    <n v="6801329"/>
    <s v="Home Sweet Home"/>
    <n v="215"/>
    <x v="17"/>
    <s v="49-51 Edge Street, Northern Quarter, Manchester M4 1HW"/>
    <s v="Northern Quarter"/>
    <x v="1721"/>
    <s v="Pounds(Œ£)"/>
    <x v="0"/>
    <x v="0"/>
    <s v="No"/>
    <n v="30"/>
    <x v="1"/>
    <x v="1153"/>
    <x v="2"/>
    <x v="0"/>
  </r>
  <r>
    <n v="6001757"/>
    <s v="YÛ±ldÛ±z Aspava"/>
    <n v="208"/>
    <x v="29"/>
    <s v="Kí_í_í_k Esat Mahallesi, Esat Caddesi, No 110/25, íˆankaya, Ankara"/>
    <s v="Kí_í_í_k Esat"/>
    <x v="1722"/>
    <s v="Turkish Lira(TL)"/>
    <x v="0"/>
    <x v="0"/>
    <s v="No"/>
    <n v="50"/>
    <x v="1"/>
    <x v="581"/>
    <x v="9"/>
    <x v="0"/>
  </r>
  <r>
    <n v="300688"/>
    <s v="Cafí© Knosh - The Leela Ambience Convention Hotel"/>
    <n v="1"/>
    <x v="0"/>
    <s v="The Leela Ambience Convention Hotel, Maharaja Surajmal Road, Near Yamuna Sports Complex, Vivek Vihar, New Delhi"/>
    <s v="The Leela Ambience Convention Hotel"/>
    <x v="631"/>
    <s v="Indian Rupees(Rs.)"/>
    <x v="1"/>
    <x v="0"/>
    <s v="No"/>
    <n v="2700"/>
    <x v="1"/>
    <x v="2118"/>
    <x v="0"/>
    <x v="3"/>
  </r>
  <r>
    <n v="18469938"/>
    <s v="BED"/>
    <n v="1"/>
    <x v="0"/>
    <s v="2nd Floor, N-17, N Block Market, Greater Kailash (GK) 1, New Delhi"/>
    <s v="Greater Kailash (GK) 1"/>
    <x v="1723"/>
    <s v="Indian Rupees(Rs.)"/>
    <x v="1"/>
    <x v="0"/>
    <s v="No"/>
    <n v="2700"/>
    <x v="2"/>
    <x v="2614"/>
    <x v="0"/>
    <x v="3"/>
  </r>
  <r>
    <n v="18441709"/>
    <s v="Downtown Kitchen &amp; Bar - Courtyard by Marriott"/>
    <n v="1"/>
    <x v="50"/>
    <s v="Courtyard by Marriott, Plot 27 B, Sushant Lok 1, Sushant Lok, Gurgaon"/>
    <s v="Courtyard by Marriott, Sushant Lok"/>
    <x v="333"/>
    <s v="Indian Rupees(Rs.)"/>
    <x v="0"/>
    <x v="0"/>
    <s v="No"/>
    <n v="2700"/>
    <x v="2"/>
    <x v="2867"/>
    <x v="0"/>
    <x v="3"/>
  </r>
  <r>
    <n v="5608"/>
    <s v="SSKY Bar &amp; Lounge"/>
    <n v="1"/>
    <x v="0"/>
    <s v="Antariksh Bhavan, 22, Kasturba Gandhi Marg, Connaught Place, New Delhi"/>
    <s v="Connaught Place"/>
    <x v="370"/>
    <s v="Indian Rupees(Rs.)"/>
    <x v="1"/>
    <x v="0"/>
    <s v="No"/>
    <n v="2800"/>
    <x v="1"/>
    <x v="2868"/>
    <x v="0"/>
    <x v="3"/>
  </r>
  <r>
    <n v="1669"/>
    <s v="New Town Cafe - Park Plaza"/>
    <n v="1"/>
    <x v="62"/>
    <s v="Park Plaza Hotel, C Block, Sector 55, Noida"/>
    <s v="Park Plaza Hotel, Sector 55, Noida"/>
    <x v="449"/>
    <s v="Indian Rupees(Rs.)"/>
    <x v="1"/>
    <x v="0"/>
    <s v="No"/>
    <n v="2800"/>
    <x v="1"/>
    <x v="2635"/>
    <x v="0"/>
    <x v="3"/>
  </r>
  <r>
    <n v="304931"/>
    <s v="Guppy"/>
    <n v="1"/>
    <x v="0"/>
    <s v="28, Main Market, Lodhi Colony, New Delhi"/>
    <s v="Lodhi Colony"/>
    <x v="198"/>
    <s v="Indian Rupees(Rs.)"/>
    <x v="1"/>
    <x v="0"/>
    <s v="No"/>
    <n v="2900"/>
    <x v="1"/>
    <x v="2869"/>
    <x v="0"/>
    <x v="3"/>
  </r>
  <r>
    <n v="18415386"/>
    <s v="Aqua Grill - Pride Plaza Hotel"/>
    <n v="1"/>
    <x v="0"/>
    <s v="Pride Plaza Hotel, 5A, Hospitality District, Aerocity, New Delhi"/>
    <s v="Pride Plaza Hotel, Aerocity"/>
    <x v="474"/>
    <s v="Indian Rupees(Rs.)"/>
    <x v="0"/>
    <x v="0"/>
    <s v="No"/>
    <n v="3000"/>
    <x v="0"/>
    <x v="1565"/>
    <x v="0"/>
    <x v="4"/>
  </r>
  <r>
    <n v="307801"/>
    <s v="Artusi Ristorante e Bar"/>
    <n v="1"/>
    <x v="0"/>
    <s v="M-24, M Block Market, Greater Kailash (GK) 2, New Delhi"/>
    <s v="Greater Kailash (GK) 2"/>
    <x v="27"/>
    <s v="Indian Rupees(Rs.)"/>
    <x v="1"/>
    <x v="0"/>
    <s v="No"/>
    <n v="3000"/>
    <x v="1"/>
    <x v="438"/>
    <x v="0"/>
    <x v="4"/>
  </r>
  <r>
    <n v="3545"/>
    <s v="NYC - Radisson Blu Plaza Delhi"/>
    <n v="1"/>
    <x v="0"/>
    <s v="Radisson Blu Plaza Delhi, National Highway 8, Near IGI Airport, Mahipalpur, New Delhi"/>
    <s v="Radisson Blu Plaza Delhi, Mahipalpur"/>
    <x v="520"/>
    <s v="Indian Rupees(Rs.)"/>
    <x v="1"/>
    <x v="0"/>
    <s v="No"/>
    <n v="3000"/>
    <x v="1"/>
    <x v="852"/>
    <x v="0"/>
    <x v="4"/>
  </r>
  <r>
    <n v="18133508"/>
    <s v="Delhi Pavilion - Sheraton New Delhi Hotel"/>
    <n v="1"/>
    <x v="0"/>
    <s v="Sheraton New Delhi Hotel, District Centre, Saket, New Delhi"/>
    <s v="Sheraton New Delhi Hotel, Saket"/>
    <x v="486"/>
    <s v="Indian Rupees(Rs.)"/>
    <x v="1"/>
    <x v="0"/>
    <s v="No"/>
    <n v="3000"/>
    <x v="1"/>
    <x v="513"/>
    <x v="0"/>
    <x v="4"/>
  </r>
  <r>
    <n v="302282"/>
    <s v="Neung Roi - Radisson Blu Plaza Delhi"/>
    <n v="1"/>
    <x v="0"/>
    <s v="Radisson Blu Plaza Delhi, National Highway 8, Near IGI Airport, Mahipalpur, New Delhi"/>
    <s v="Radisson Blu Plaza Delhi, Mahipalpur"/>
    <x v="142"/>
    <s v="Indian Rupees(Rs.)"/>
    <x v="1"/>
    <x v="0"/>
    <s v="No"/>
    <n v="3000"/>
    <x v="1"/>
    <x v="1032"/>
    <x v="0"/>
    <x v="4"/>
  </r>
  <r>
    <n v="2768"/>
    <s v="Agni - The Park"/>
    <n v="1"/>
    <x v="0"/>
    <s v="The Park, 15, Parliament Street, Connaught Place, New Delhi"/>
    <s v="The Park, Connaught Place"/>
    <x v="1724"/>
    <s v="Indian Rupees(Rs.)"/>
    <x v="1"/>
    <x v="0"/>
    <s v="No"/>
    <n v="3000"/>
    <x v="2"/>
    <x v="2798"/>
    <x v="0"/>
    <x v="4"/>
  </r>
  <r>
    <n v="3202"/>
    <s v="Atrium Bar  &amp; Lounge - The Suryaa New Delhi"/>
    <n v="1"/>
    <x v="0"/>
    <s v="The Suryaa New Delhi, New Friends Colony, New Delhi"/>
    <s v="The Suryaa New Delhi, New Friends Colony"/>
    <x v="33"/>
    <s v="Indian Rupees(Rs.)"/>
    <x v="1"/>
    <x v="0"/>
    <s v="No"/>
    <n v="3000"/>
    <x v="2"/>
    <x v="1444"/>
    <x v="0"/>
    <x v="4"/>
  </r>
  <r>
    <n v="4367"/>
    <s v="Lutyen's - Hotel The Royal Plaza"/>
    <n v="1"/>
    <x v="0"/>
    <s v="Hotel The Royal Plaza, 19, Ashoka Road, Janpath, New Delhi"/>
    <s v="Hotel The Royal Plaza, Janpath"/>
    <x v="438"/>
    <s v="Indian Rupees(Rs.)"/>
    <x v="1"/>
    <x v="0"/>
    <s v="No"/>
    <n v="3000"/>
    <x v="2"/>
    <x v="776"/>
    <x v="0"/>
    <x v="4"/>
  </r>
  <r>
    <n v="301524"/>
    <s v="24/7 Bar- The Lalit New Delhi"/>
    <n v="1"/>
    <x v="0"/>
    <s v="The Lalit, Barakhamba Avenue, Barakhamba Road, New Delhi"/>
    <s v="The Lalit New Delhi, Barakhamba Road"/>
    <x v="33"/>
    <s v="Indian Rupees(Rs.)"/>
    <x v="0"/>
    <x v="0"/>
    <s v="No"/>
    <n v="3000"/>
    <x v="1"/>
    <x v="2272"/>
    <x v="0"/>
    <x v="4"/>
  </r>
  <r>
    <n v="3283"/>
    <s v="Elan - The Lodhi"/>
    <n v="1"/>
    <x v="0"/>
    <s v="The Lodhi, Lodhi Road, New Delhi"/>
    <s v="The Lodhi, Lodhi Road"/>
    <x v="520"/>
    <s v="Indian Rupees(Rs.)"/>
    <x v="1"/>
    <x v="0"/>
    <s v="No"/>
    <n v="3000"/>
    <x v="1"/>
    <x v="1050"/>
    <x v="0"/>
    <x v="4"/>
  </r>
  <r>
    <n v="4502"/>
    <s v="Eggspectation - Jaypee Siddharth"/>
    <n v="1"/>
    <x v="0"/>
    <s v="Jaypee Siddharth, 3, Rajendra Place, New Delhi"/>
    <s v="Jaypee Siddharth, Rajendra Place"/>
    <x v="1725"/>
    <s v="Indian Rupees(Rs.)"/>
    <x v="1"/>
    <x v="0"/>
    <s v="No"/>
    <n v="3000"/>
    <x v="1"/>
    <x v="1891"/>
    <x v="0"/>
    <x v="4"/>
  </r>
  <r>
    <n v="9709"/>
    <s v="Bonitos - The Uppal"/>
    <n v="1"/>
    <x v="0"/>
    <s v="The Uppal, NH-8, Near, Aerocity, New Delhi"/>
    <s v="The Uppal, Aerocity"/>
    <x v="1726"/>
    <s v="Indian Rupees(Rs.)"/>
    <x v="1"/>
    <x v="0"/>
    <s v="No"/>
    <n v="3000"/>
    <x v="2"/>
    <x v="1627"/>
    <x v="0"/>
    <x v="4"/>
  </r>
  <r>
    <n v="18466422"/>
    <s v="Playboy Club"/>
    <n v="1"/>
    <x v="0"/>
    <s v="Samrat Hotel, 50-B, Kautilya Marg, Chanakyapuri, New Delhi"/>
    <s v="Chanakyapuri"/>
    <x v="33"/>
    <s v="Indian Rupees(Rs.)"/>
    <x v="0"/>
    <x v="0"/>
    <s v="No"/>
    <n v="3000"/>
    <x v="0"/>
    <x v="2870"/>
    <x v="0"/>
    <x v="4"/>
  </r>
  <r>
    <n v="4234"/>
    <s v="Eggspectation - Jaypee Vasant Continental"/>
    <n v="1"/>
    <x v="0"/>
    <s v="Jaypee Vasant Continental, Vasant Vihar, New Delhi"/>
    <s v="Jaypee Vasant Continental, Vasant Vihar"/>
    <x v="1725"/>
    <s v="Indian Rupees(Rs.)"/>
    <x v="1"/>
    <x v="0"/>
    <s v="No"/>
    <n v="3000"/>
    <x v="1"/>
    <x v="2222"/>
    <x v="0"/>
    <x v="4"/>
  </r>
  <r>
    <n v="4373"/>
    <s v="The Garden Terrace - Maidens Hotel"/>
    <n v="1"/>
    <x v="0"/>
    <s v="Maidens Hotel, 7, Shamnath Marg, Civil Lines, New Delhi"/>
    <s v="Maidens Hotel, Civil Lines"/>
    <x v="444"/>
    <s v="Indian Rupees(Rs.)"/>
    <x v="1"/>
    <x v="0"/>
    <s v="No"/>
    <n v="3000"/>
    <x v="2"/>
    <x v="2621"/>
    <x v="0"/>
    <x v="4"/>
  </r>
  <r>
    <n v="18372578"/>
    <s v="RSVP"/>
    <n v="1"/>
    <x v="0"/>
    <s v="Hotel The Royal Plaza, 19, Ashoka Road, Janpath, New Delhi"/>
    <s v="Janpath"/>
    <x v="33"/>
    <s v="Indian Rupees(Rs.)"/>
    <x v="0"/>
    <x v="0"/>
    <s v="No"/>
    <n v="3000"/>
    <x v="2"/>
    <x v="2553"/>
    <x v="0"/>
    <x v="4"/>
  </r>
  <r>
    <n v="3239"/>
    <s v="Insomnia - Taj Vivanta"/>
    <n v="1"/>
    <x v="0"/>
    <s v="Taj Vivanta, Subramania Bharti Marg, Sujan Singh Park, Khan Market, New Delhi"/>
    <s v="Taj Vivanta, Khan Market"/>
    <x v="1727"/>
    <s v="Indian Rupees(Rs.)"/>
    <x v="1"/>
    <x v="0"/>
    <s v="No"/>
    <n v="3000"/>
    <x v="2"/>
    <x v="1099"/>
    <x v="0"/>
    <x v="4"/>
  </r>
  <r>
    <n v="2729"/>
    <s v="Patiala Peg - The Imperial"/>
    <n v="1"/>
    <x v="0"/>
    <s v="The Imperial, Janpath, New Delhi"/>
    <s v="The Imperial, Janpath"/>
    <x v="33"/>
    <s v="Indian Rupees(Rs.)"/>
    <x v="1"/>
    <x v="0"/>
    <s v="No"/>
    <n v="3000"/>
    <x v="2"/>
    <x v="1095"/>
    <x v="0"/>
    <x v="4"/>
  </r>
  <r>
    <n v="4889"/>
    <s v="India Grill - Hilton Garden Inn"/>
    <n v="1"/>
    <x v="0"/>
    <s v="Hilton Garden Inn, A-4 DLF Place, Saket District Centre, Saket, New Delhi"/>
    <s v="Saket"/>
    <x v="387"/>
    <s v="Indian Rupees(Rs.)"/>
    <x v="1"/>
    <x v="0"/>
    <s v="No"/>
    <n v="3000"/>
    <x v="1"/>
    <x v="891"/>
    <x v="0"/>
    <x v="4"/>
  </r>
  <r>
    <n v="3547"/>
    <s v="The Great Kabab Factory - Radisson Blu Plaza Delhi"/>
    <n v="1"/>
    <x v="0"/>
    <s v="Radisson Blu Plaza Delhi, National Highway 8, Near IGI Airport, Mahipalpur, New Delhi"/>
    <s v="Radisson Blu Plaza Delhi, Mahipalpur"/>
    <x v="2"/>
    <s v="Indian Rupees(Rs.)"/>
    <x v="1"/>
    <x v="0"/>
    <s v="No"/>
    <n v="3000"/>
    <x v="1"/>
    <x v="567"/>
    <x v="0"/>
    <x v="4"/>
  </r>
  <r>
    <n v="18264992"/>
    <s v="Lakhori - Haveli Dharampura"/>
    <n v="1"/>
    <x v="0"/>
    <s v="Haveli Dharampura, 2293, Gali Guliyan, Near Jama Masjid, Chandni Chowk, New Delhi"/>
    <s v="Chandni Chowk"/>
    <x v="1728"/>
    <s v="Indian Rupees(Rs.)"/>
    <x v="0"/>
    <x v="0"/>
    <s v="No"/>
    <n v="3000"/>
    <x v="1"/>
    <x v="1597"/>
    <x v="0"/>
    <x v="4"/>
  </r>
  <r>
    <n v="307361"/>
    <s v="Infinity - Crowne Plaza"/>
    <n v="1"/>
    <x v="0"/>
    <s v="Crowne Plaza, 13 B, District Centre, Mayur Vihar Phase 1, New Delhi"/>
    <s v="Crowne Plaza, Mayur Vihar Phase 1"/>
    <x v="346"/>
    <s v="Indian Rupees(Rs.)"/>
    <x v="1"/>
    <x v="0"/>
    <s v="No"/>
    <n v="3000"/>
    <x v="1"/>
    <x v="1524"/>
    <x v="0"/>
    <x v="4"/>
  </r>
  <r>
    <n v="18382353"/>
    <s v="DEL - Roseate House"/>
    <n v="1"/>
    <x v="0"/>
    <s v="Roseate House, Asset 10, Hospitality District, Aerocity, New Delhi"/>
    <s v="Roseate House, Aerocity"/>
    <x v="1729"/>
    <s v="Indian Rupees(Rs.)"/>
    <x v="1"/>
    <x v="0"/>
    <s v="No"/>
    <n v="3000"/>
    <x v="1"/>
    <x v="2677"/>
    <x v="0"/>
    <x v="4"/>
  </r>
  <r>
    <n v="2741"/>
    <s v="Pan Asian - Sheraton New Delhi Hotel"/>
    <n v="1"/>
    <x v="0"/>
    <s v="Sheraton New Delhi Hotel, District Centre, Saket, New Delhi"/>
    <s v="Sheraton New Delhi Hotel, Saket"/>
    <x v="504"/>
    <s v="Indian Rupees(Rs.)"/>
    <x v="1"/>
    <x v="0"/>
    <s v="No"/>
    <n v="3000"/>
    <x v="1"/>
    <x v="572"/>
    <x v="0"/>
    <x v="4"/>
  </r>
  <r>
    <n v="6600"/>
    <s v="Nero - Le Meridien"/>
    <n v="1"/>
    <x v="0"/>
    <s v="Le Meridien, Windsor Place, Janpath, New Delhi"/>
    <s v="Le Meridien, Janpath"/>
    <x v="33"/>
    <s v="Indian Rupees(Rs.)"/>
    <x v="1"/>
    <x v="0"/>
    <s v="No"/>
    <n v="3000"/>
    <x v="1"/>
    <x v="2104"/>
    <x v="0"/>
    <x v="4"/>
  </r>
  <r>
    <n v="4235"/>
    <s v="Tapas - Jaypee Vasant Continental"/>
    <n v="1"/>
    <x v="0"/>
    <s v="Jaypee Vasant Continental, Vasant Vihar, New Delhi"/>
    <s v="Jaypee Vasant Continental, Vasant Vihar"/>
    <x v="0"/>
    <s v="Indian Rupees(Rs.)"/>
    <x v="1"/>
    <x v="0"/>
    <s v="No"/>
    <n v="3000"/>
    <x v="2"/>
    <x v="2644"/>
    <x v="0"/>
    <x v="4"/>
  </r>
  <r>
    <n v="310700"/>
    <s v="Xiao Chi - The Westin Sohna Resort &amp; Spa"/>
    <n v="1"/>
    <x v="50"/>
    <s v="The Westin Sohna Resort &amp; Spa, Vatika Complex, P O Daula, Karanki Road, Sohna Road, Gurgaon"/>
    <s v="The Westin Sohna Resort &amp; Spa, Sohna Road"/>
    <x v="19"/>
    <s v="Indian Rupees(Rs.)"/>
    <x v="1"/>
    <x v="0"/>
    <s v="No"/>
    <n v="3000"/>
    <x v="2"/>
    <x v="440"/>
    <x v="0"/>
    <x v="4"/>
  </r>
  <r>
    <n v="18361778"/>
    <s v="Ninkasi Imperial Brews &amp; Cookery"/>
    <n v="1"/>
    <x v="50"/>
    <s v="201-204, 2nd Floor, DLF Star Mall, Sector 30, Gurgaon"/>
    <s v="DLF Star Mall, Sector 30"/>
    <x v="1297"/>
    <s v="Indian Rupees(Rs.)"/>
    <x v="1"/>
    <x v="0"/>
    <s v="No"/>
    <n v="3000"/>
    <x v="1"/>
    <x v="2788"/>
    <x v="0"/>
    <x v="4"/>
  </r>
  <r>
    <n v="2710"/>
    <s v="Konomi - Trident Gurgaon"/>
    <n v="1"/>
    <x v="50"/>
    <s v="Trident, 443, Phase 5, Udyog Vihar, Gurgaon"/>
    <s v="Trident, Udyog Vihar"/>
    <x v="10"/>
    <s v="Indian Rupees(Rs.)"/>
    <x v="0"/>
    <x v="0"/>
    <s v="No"/>
    <n v="3000"/>
    <x v="1"/>
    <x v="1441"/>
    <x v="0"/>
    <x v="4"/>
  </r>
  <r>
    <n v="5046"/>
    <s v="Seasonal Tastes - The Westin Gurgaon"/>
    <n v="1"/>
    <x v="50"/>
    <s v="The Westin Hotel, Sector 29, Gurgaon"/>
    <s v="The Westin Gurgaon, Sector 29"/>
    <x v="1213"/>
    <s v="Indian Rupees(Rs.)"/>
    <x v="1"/>
    <x v="0"/>
    <s v="No"/>
    <n v="3000"/>
    <x v="1"/>
    <x v="2813"/>
    <x v="0"/>
    <x v="4"/>
  </r>
  <r>
    <n v="7516"/>
    <s v="The Food Store - DoubleTree by Hilton"/>
    <n v="1"/>
    <x v="50"/>
    <s v="DoubleTree by Hilton, Golf Course Road, Sector 56, Gurgaon"/>
    <s v="DoubleTree by Hilton, Sector 56"/>
    <x v="1161"/>
    <s v="Indian Rupees(Rs.)"/>
    <x v="1"/>
    <x v="0"/>
    <s v="No"/>
    <n v="3000"/>
    <x v="1"/>
    <x v="1314"/>
    <x v="0"/>
    <x v="4"/>
  </r>
  <r>
    <n v="5042"/>
    <s v="EEST - The Westin Gurgaon"/>
    <n v="1"/>
    <x v="50"/>
    <s v="The Westin Hotel, Sector 29, Gurgaon"/>
    <s v="The Westin Gurgaon, Sector 29"/>
    <x v="942"/>
    <s v="Indian Rupees(Rs.)"/>
    <x v="1"/>
    <x v="0"/>
    <s v="No"/>
    <n v="3000"/>
    <x v="1"/>
    <x v="1517"/>
    <x v="0"/>
    <x v="4"/>
  </r>
  <r>
    <n v="5044"/>
    <s v="Prego - The Westin Gurgaon"/>
    <n v="1"/>
    <x v="50"/>
    <s v="The Westin Hotel, Sector 29, Gurgaon"/>
    <s v="The Westin Gurgaon, Sector 29"/>
    <x v="27"/>
    <s v="Indian Rupees(Rs.)"/>
    <x v="1"/>
    <x v="0"/>
    <s v="No"/>
    <n v="3000"/>
    <x v="1"/>
    <x v="2871"/>
    <x v="0"/>
    <x v="4"/>
  </r>
  <r>
    <n v="310699"/>
    <s v="The Living Room - The Westin Sohna Resort &amp; Spa"/>
    <n v="1"/>
    <x v="50"/>
    <s v="The Westin Sohna Resort &amp; Spa, Vatika Complex, P O Daula, Karanki Road, Sohna Road, Gurgaon"/>
    <s v="The Westin Sohna Resort &amp; Spa, Sohna Road"/>
    <x v="215"/>
    <s v="Indian Rupees(Rs.)"/>
    <x v="0"/>
    <x v="0"/>
    <s v="No"/>
    <n v="3000"/>
    <x v="1"/>
    <x v="845"/>
    <x v="0"/>
    <x v="4"/>
  </r>
  <r>
    <n v="5720"/>
    <s v="New Town Lounge &amp; Bar - Park Plaza"/>
    <n v="1"/>
    <x v="50"/>
    <s v="Park Plaza Hotel, B Block, Sushant Lok 1, Sushant Lok, Gurgaon"/>
    <s v="Park Plaza, Sushant Lok"/>
    <x v="1730"/>
    <s v="Indian Rupees(Rs.)"/>
    <x v="1"/>
    <x v="0"/>
    <s v="No"/>
    <n v="3000"/>
    <x v="2"/>
    <x v="2321"/>
    <x v="0"/>
    <x v="4"/>
  </r>
  <r>
    <n v="5717"/>
    <s v="Cigar Lounge - The Oberoi"/>
    <n v="1"/>
    <x v="50"/>
    <s v="The Oberoi, 443, Phase 5, Udyog Vihar, Gurgaon"/>
    <s v="The Oberoi, Udyog Vihar"/>
    <x v="33"/>
    <s v="Indian Rupees(Rs.)"/>
    <x v="0"/>
    <x v="0"/>
    <s v="No"/>
    <n v="3000"/>
    <x v="2"/>
    <x v="230"/>
    <x v="0"/>
    <x v="4"/>
  </r>
  <r>
    <n v="7573"/>
    <s v="The Great Kabab Factory - Park Plaza"/>
    <n v="1"/>
    <x v="50"/>
    <s v="Park Plaza Hotel, B Block, Phase 1, Sushant Lok, Gurgaon"/>
    <s v="Park Plaza, Sushant Lok"/>
    <x v="2"/>
    <s v="Indian Rupees(Rs.)"/>
    <x v="1"/>
    <x v="0"/>
    <s v="No"/>
    <n v="3000"/>
    <x v="1"/>
    <x v="2101"/>
    <x v="0"/>
    <x v="4"/>
  </r>
  <r>
    <n v="2300187"/>
    <s v="Waterside - The Landmark Hotel"/>
    <n v="1"/>
    <x v="45"/>
    <s v="The Landmark Hotel, Landmark Towers, 10, Near Naveen Market, Mall Road, Kanpur"/>
    <s v="The Landmark Hotel, Mall Road"/>
    <x v="3"/>
    <s v="Indian Rupees(Rs.)"/>
    <x v="0"/>
    <x v="0"/>
    <s v="No"/>
    <n v="3000"/>
    <x v="1"/>
    <x v="2872"/>
    <x v="0"/>
    <x v="4"/>
  </r>
  <r>
    <n v="6315438"/>
    <s v="NIU by Vikings"/>
    <n v="162"/>
    <x v="56"/>
    <s v="Sixth Floor, SM Aura Premier, C5 Road Corner 26th Street, Bonifacio Global City, Taguig City"/>
    <s v="SM Aura Premier, Bonifacio Global City, Taguig City"/>
    <x v="1731"/>
    <s v="Botswana Pula(P)"/>
    <x v="1"/>
    <x v="0"/>
    <s v="No"/>
    <n v="3000"/>
    <x v="3"/>
    <x v="2873"/>
    <x v="12"/>
    <x v="4"/>
  </r>
  <r>
    <n v="4840"/>
    <s v="Cascades - The Grand New Delhi"/>
    <n v="1"/>
    <x v="0"/>
    <s v="The Grand New Delhi, Phase II, Nelson Mandela Road, Vasant Kunj, New Delhi"/>
    <s v="The Grand New Delhi, Vasant Kunj"/>
    <x v="486"/>
    <s v="Indian Rupees(Rs.)"/>
    <x v="1"/>
    <x v="0"/>
    <s v="No"/>
    <n v="3200"/>
    <x v="1"/>
    <x v="1026"/>
    <x v="0"/>
    <x v="4"/>
  </r>
  <r>
    <n v="301422"/>
    <s v="Larry's China - Taj Vivanta"/>
    <n v="1"/>
    <x v="0"/>
    <s v="Taj Vivanta, Subramania Bharti Marg, Sujan Singh Park, Khan Market, New Delhi"/>
    <s v="Taj Vivanta, Khan Market"/>
    <x v="19"/>
    <s v="Indian Rupees(Rs.)"/>
    <x v="1"/>
    <x v="0"/>
    <s v="No"/>
    <n v="3200"/>
    <x v="1"/>
    <x v="2535"/>
    <x v="0"/>
    <x v="4"/>
  </r>
  <r>
    <n v="4374"/>
    <s v="The Curzon Room - Maidens Hotel"/>
    <n v="1"/>
    <x v="0"/>
    <s v="Maidens Hotel, 7, Shamnath Marg, Civil Lines, New Delhi"/>
    <s v="Maidens Hotel, Civil Lines"/>
    <x v="429"/>
    <s v="Indian Rupees(Rs.)"/>
    <x v="1"/>
    <x v="0"/>
    <s v="No"/>
    <n v="3200"/>
    <x v="2"/>
    <x v="1229"/>
    <x v="0"/>
    <x v="4"/>
  </r>
  <r>
    <n v="8241"/>
    <s v="7 Degrees Brauhaus"/>
    <n v="1"/>
    <x v="50"/>
    <s v="310 &amp; 311, 3rd Floor, DLF South Point Mall, Golf Course Road, Gurgaon"/>
    <s v="DLF South Point Mall, Golf Course Road"/>
    <x v="1732"/>
    <s v="Indian Rupees(Rs.)"/>
    <x v="1"/>
    <x v="0"/>
    <s v="No"/>
    <n v="3200"/>
    <x v="1"/>
    <x v="2258"/>
    <x v="0"/>
    <x v="4"/>
  </r>
  <r>
    <n v="3924"/>
    <s v="S-18 - Radisson Blu"/>
    <n v="1"/>
    <x v="62"/>
    <s v="Radisson Blu Hotel, L-2, Sector 18, Noida"/>
    <s v="Radisson Blu, Sector 18, Noida"/>
    <x v="1733"/>
    <s v="Indian Rupees(Rs.)"/>
    <x v="1"/>
    <x v="0"/>
    <s v="No"/>
    <n v="3200"/>
    <x v="1"/>
    <x v="755"/>
    <x v="0"/>
    <x v="4"/>
  </r>
  <r>
    <n v="75989"/>
    <s v="Restaurant Mosaic @ The Orient"/>
    <n v="189"/>
    <x v="33"/>
    <s v="The Orient Boutique Hotel, Crocodile River Valley, Elandsfontein, Near West Park, Pretoria"/>
    <s v="West Park"/>
    <x v="235"/>
    <s v="Rand(R)"/>
    <x v="0"/>
    <x v="0"/>
    <s v="No"/>
    <n v="3210"/>
    <x v="3"/>
    <x v="718"/>
    <x v="11"/>
    <x v="4"/>
  </r>
  <r>
    <n v="4283"/>
    <s v="FIO Country Kitchen and Bar"/>
    <n v="1"/>
    <x v="0"/>
    <s v="Gate 1, The Garden of Five Senses, Saidulajab, Saket, New Delhi"/>
    <s v="Garden of Five Senses, Saket"/>
    <x v="1734"/>
    <s v="Indian Rupees(Rs.)"/>
    <x v="1"/>
    <x v="0"/>
    <s v="No"/>
    <n v="3300"/>
    <x v="1"/>
    <x v="831"/>
    <x v="0"/>
    <x v="4"/>
  </r>
  <r>
    <n v="18422475"/>
    <s v="Nagai"/>
    <n v="1"/>
    <x v="50"/>
    <s v="SCO 305, Ground Floor, Huda Gymkhana Road, Behind The Pllazio Hotel, Sector 29, Gurgaon"/>
    <s v="Sector 29"/>
    <x v="198"/>
    <s v="Indian Rupees(Rs.)"/>
    <x v="0"/>
    <x v="0"/>
    <s v="No"/>
    <n v="3300"/>
    <x v="1"/>
    <x v="519"/>
    <x v="0"/>
    <x v="4"/>
  </r>
  <r>
    <n v="304239"/>
    <s v="FIO Cookhouse and Bar"/>
    <n v="1"/>
    <x v="0"/>
    <s v="Epicuria Food Mall, Nehru Place Metro Station, Nehru Place, New Delhi"/>
    <s v="Epicuria Food Mall, Nehru Place"/>
    <x v="1734"/>
    <s v="Indian Rupees(Rs.)"/>
    <x v="1"/>
    <x v="0"/>
    <s v="No"/>
    <n v="3500"/>
    <x v="1"/>
    <x v="886"/>
    <x v="0"/>
    <x v="4"/>
  </r>
  <r>
    <n v="18261157"/>
    <s v="Grappa - Shangri-La's - Eros Hotel"/>
    <n v="1"/>
    <x v="0"/>
    <s v="Shangri-La's Eros Hotel, 19, Ashoka Road, Janpath, New Delhi"/>
    <s v="Shangri La's - Eros hotel, Janpath"/>
    <x v="1735"/>
    <s v="Indian Rupees(Rs.)"/>
    <x v="1"/>
    <x v="0"/>
    <s v="No"/>
    <n v="3500"/>
    <x v="2"/>
    <x v="2138"/>
    <x v="0"/>
    <x v="4"/>
  </r>
  <r>
    <n v="4911"/>
    <s v="The Library - The Leela Palace"/>
    <n v="1"/>
    <x v="0"/>
    <s v="The Leela Palace, Diplomatic Enclave, Chanakyapuri, New Delhi"/>
    <s v="The Leela Palace, Chanakyapuri"/>
    <x v="374"/>
    <s v="Indian Rupees(Rs.)"/>
    <x v="0"/>
    <x v="0"/>
    <s v="No"/>
    <n v="3500"/>
    <x v="1"/>
    <x v="543"/>
    <x v="0"/>
    <x v="4"/>
  </r>
  <r>
    <n v="300696"/>
    <s v="Mei Kun - The Leela Ambience Convention Hotel"/>
    <n v="1"/>
    <x v="0"/>
    <s v="The Leela Ambience Convention Hotel, Maharaja Surajmal Road, Near Yamuna Sports Complex, Vivek Vihar, New Delhi"/>
    <s v="The Leela Ambience Convention Hotel"/>
    <x v="142"/>
    <s v="Indian Rupees(Rs.)"/>
    <x v="1"/>
    <x v="0"/>
    <s v="No"/>
    <n v="3500"/>
    <x v="1"/>
    <x v="547"/>
    <x v="0"/>
    <x v="4"/>
  </r>
  <r>
    <n v="2770"/>
    <s v="Mist - The Park"/>
    <n v="1"/>
    <x v="0"/>
    <s v="The Park, 15, Parliament Street, Connaught Place, New Delhi"/>
    <s v="The Park, Connaught Place"/>
    <x v="1736"/>
    <s v="Indian Rupees(Rs.)"/>
    <x v="1"/>
    <x v="0"/>
    <s v="No"/>
    <n v="3500"/>
    <x v="2"/>
    <x v="933"/>
    <x v="0"/>
    <x v="4"/>
  </r>
  <r>
    <n v="2745"/>
    <s v="Golf Bar - ITC Maurya"/>
    <n v="1"/>
    <x v="0"/>
    <s v="ITC Maurya, Chanakyapuri, New Delhi"/>
    <s v="ITC Maurya, Chanakyapuri"/>
    <x v="1382"/>
    <s v="Indian Rupees(Rs.)"/>
    <x v="0"/>
    <x v="0"/>
    <s v="No"/>
    <n v="3500"/>
    <x v="1"/>
    <x v="401"/>
    <x v="0"/>
    <x v="4"/>
  </r>
  <r>
    <n v="4357"/>
    <s v="Cafe - Hyatt Regency"/>
    <n v="1"/>
    <x v="0"/>
    <s v="Hyatt Regency, Bhikaji Cama Place, New Delhi"/>
    <s v="Hyatt Regency, Bhikaji Cama Place"/>
    <x v="1737"/>
    <s v="Indian Rupees(Rs.)"/>
    <x v="1"/>
    <x v="0"/>
    <s v="No"/>
    <n v="3500"/>
    <x v="1"/>
    <x v="2113"/>
    <x v="0"/>
    <x v="4"/>
  </r>
  <r>
    <n v="300695"/>
    <s v="Dilli 32 - The Leela Ambience Convention Hotel"/>
    <n v="1"/>
    <x v="0"/>
    <s v="The Leela Ambience Convention Hotel, Maharaja Surajmal Road, Near Yamuna Sports Complex, Vivek Vihar, New Delhi"/>
    <s v="The Leela Ambience Convention Hotel"/>
    <x v="0"/>
    <s v="Indian Rupees(Rs.)"/>
    <x v="1"/>
    <x v="0"/>
    <s v="No"/>
    <n v="3500"/>
    <x v="1"/>
    <x v="1769"/>
    <x v="0"/>
    <x v="4"/>
  </r>
  <r>
    <n v="4503"/>
    <s v="Paatra - Jaypee Siddharth"/>
    <n v="1"/>
    <x v="0"/>
    <s v="Jaypee Siddharth, 3, Rajendra Place, New Delhi"/>
    <s v="Jaypee Siddharth, Rajendra Place"/>
    <x v="0"/>
    <s v="Indian Rupees(Rs.)"/>
    <x v="1"/>
    <x v="0"/>
    <s v="No"/>
    <n v="3500"/>
    <x v="2"/>
    <x v="86"/>
    <x v="0"/>
    <x v="4"/>
  </r>
  <r>
    <n v="4358"/>
    <s v="Cafe G - Crowne Plaza"/>
    <n v="1"/>
    <x v="50"/>
    <s v="Crowne Plaza, NH-8, Sector 29, Gurgaon"/>
    <s v="Crowne Plaza, Sector 29"/>
    <x v="15"/>
    <s v="Indian Rupees(Rs.)"/>
    <x v="1"/>
    <x v="0"/>
    <s v="No"/>
    <n v="3500"/>
    <x v="1"/>
    <x v="2001"/>
    <x v="0"/>
    <x v="4"/>
  </r>
  <r>
    <n v="301559"/>
    <s v="Latitude - Vivanta By Taj"/>
    <n v="1"/>
    <x v="50"/>
    <s v="Vivanta by Taj, Near HUDA City Center Metro Station, Sector 44, Gurgaon"/>
    <s v="Vivanta by Taj, Sector 44, Gurgaon"/>
    <x v="1738"/>
    <s v="Indian Rupees(Rs.)"/>
    <x v="1"/>
    <x v="0"/>
    <s v="No"/>
    <n v="3500"/>
    <x v="1"/>
    <x v="2721"/>
    <x v="0"/>
    <x v="4"/>
  </r>
  <r>
    <n v="8351"/>
    <s v="Paatra - Jaypee Greens"/>
    <n v="1"/>
    <x v="62"/>
    <s v="Jaypee Greens Golf &amp; Spa Resort, G Block, Surajpur, Noida"/>
    <s v="Jaypee Greens Golf &amp; Spa Resort, Surajpur"/>
    <x v="0"/>
    <s v="Indian Rupees(Rs.)"/>
    <x v="1"/>
    <x v="0"/>
    <s v="No"/>
    <n v="3500"/>
    <x v="1"/>
    <x v="1494"/>
    <x v="0"/>
    <x v="4"/>
  </r>
  <r>
    <n v="2674"/>
    <s v="Pickwicks - The Claridges"/>
    <n v="1"/>
    <x v="0"/>
    <s v="The Claridges, 12, Dr. A.P.J. Abdul Kalam Road, Aurangzeb Road, New Delhi"/>
    <s v="The Claridges, Aurangzeb Road"/>
    <x v="502"/>
    <s v="Indian Rupees(Rs.)"/>
    <x v="1"/>
    <x v="0"/>
    <s v="No"/>
    <n v="3600"/>
    <x v="1"/>
    <x v="2215"/>
    <x v="0"/>
    <x v="4"/>
  </r>
  <r>
    <n v="1898"/>
    <s v="Frontier - The Ashok"/>
    <n v="1"/>
    <x v="0"/>
    <s v="The Ashok, 50-B, Diplomatic Enclave, Chanakyapuri, New Delhi"/>
    <s v="The Ashok, Chanakyapuri"/>
    <x v="2"/>
    <s v="Indian Rupees(Rs.)"/>
    <x v="1"/>
    <x v="0"/>
    <s v="No"/>
    <n v="3600"/>
    <x v="1"/>
    <x v="2094"/>
    <x v="0"/>
    <x v="4"/>
  </r>
  <r>
    <n v="3400072"/>
    <s v="Dawat-e-Nawab - Radisson Blu"/>
    <n v="1"/>
    <x v="53"/>
    <s v="Radisson Blu, Taj East Gate Road, Tajganj, Agra"/>
    <s v="Radisson Blu, Tajganj"/>
    <x v="2"/>
    <s v="Indian Rupees(Rs.)"/>
    <x v="0"/>
    <x v="0"/>
    <s v="No"/>
    <n v="3600"/>
    <x v="1"/>
    <x v="50"/>
    <x v="0"/>
    <x v="4"/>
  </r>
  <r>
    <n v="305549"/>
    <s v="Lounge &amp; Bar - Eros Hotel"/>
    <n v="1"/>
    <x v="0"/>
    <s v="Eros Hotel, American Plaza, Nehru Place, New Delhi"/>
    <s v="Eros Hotel, Nehru Place"/>
    <x v="33"/>
    <s v="Indian Rupees(Rs.)"/>
    <x v="1"/>
    <x v="0"/>
    <s v="No"/>
    <n v="3650"/>
    <x v="1"/>
    <x v="2640"/>
    <x v="0"/>
    <x v="4"/>
  </r>
  <r>
    <n v="18425766"/>
    <s v="Chidya Ghar - Roseate House"/>
    <n v="1"/>
    <x v="0"/>
    <s v="Roseate House, Asset 10, Hospitality District, Aerocity, New Delhi"/>
    <s v="Roseate House, Aerocity"/>
    <x v="215"/>
    <s v="Indian Rupees(Rs.)"/>
    <x v="0"/>
    <x v="0"/>
    <s v="No"/>
    <n v="3700"/>
    <x v="2"/>
    <x v="2455"/>
    <x v="0"/>
    <x v="4"/>
  </r>
  <r>
    <n v="1900"/>
    <s v="The Oudh - The Ashok"/>
    <n v="1"/>
    <x v="0"/>
    <s v="The Ashok, 50-B, Diplomatic Enclave, Chanakyapuri, New Delhi"/>
    <s v="The Ashok, Chanakyapuri"/>
    <x v="0"/>
    <s v="Indian Rupees(Rs.)"/>
    <x v="1"/>
    <x v="0"/>
    <s v="No"/>
    <n v="3700"/>
    <x v="1"/>
    <x v="616"/>
    <x v="0"/>
    <x v="4"/>
  </r>
  <r>
    <n v="311369"/>
    <s v="Tamra - Shangri-La's - Eros Hotel"/>
    <n v="1"/>
    <x v="0"/>
    <s v="Shangri-La's Eros Hotel, 19, Ashoka Road, Janpath, New Delhi"/>
    <s v="Shangri La's - Eros hotel, Janpath"/>
    <x v="1739"/>
    <s v="Indian Rupees(Rs.)"/>
    <x v="1"/>
    <x v="0"/>
    <s v="No"/>
    <n v="3800"/>
    <x v="1"/>
    <x v="532"/>
    <x v="0"/>
    <x v="4"/>
  </r>
  <r>
    <n v="2004"/>
    <s v="Indian Accent - The Manor"/>
    <n v="1"/>
    <x v="0"/>
    <s v="The Manor, 77, Friends Colony, New Delhi"/>
    <s v="Friends Colony"/>
    <x v="464"/>
    <s v="Indian Rupees(Rs.)"/>
    <x v="0"/>
    <x v="0"/>
    <s v="No"/>
    <n v="4000"/>
    <x v="3"/>
    <x v="1449"/>
    <x v="0"/>
    <x v="4"/>
  </r>
  <r>
    <n v="2739"/>
    <s v="Dakshin - Sheraton New Delhi Hotel"/>
    <n v="1"/>
    <x v="0"/>
    <s v="Sheraton New Delhi Hotel, District Centre, Saket, New Delhi"/>
    <s v="Sheraton New Delhi Hotel, Saket"/>
    <x v="64"/>
    <s v="Indian Rupees(Rs.)"/>
    <x v="1"/>
    <x v="0"/>
    <s v="No"/>
    <n v="4000"/>
    <x v="1"/>
    <x v="1332"/>
    <x v="0"/>
    <x v="4"/>
  </r>
  <r>
    <n v="4917"/>
    <s v="Jamavar - The Leela Palace"/>
    <n v="1"/>
    <x v="0"/>
    <s v="The Leela Palace, Diplomatic Enclave, Chanakyapuri, New Delhi"/>
    <s v="The Leela Palace, Chanakyapuri"/>
    <x v="2"/>
    <s v="Indian Rupees(Rs.)"/>
    <x v="1"/>
    <x v="0"/>
    <s v="No"/>
    <n v="4000"/>
    <x v="1"/>
    <x v="2269"/>
    <x v="0"/>
    <x v="4"/>
  </r>
  <r>
    <n v="18376469"/>
    <s v="Spicy Duck - Taj Palace Hotel"/>
    <n v="1"/>
    <x v="0"/>
    <s v="Taj Palace Hotel, Diplomatic Enclave, Chanakyapuri, New Delhi"/>
    <s v="The Taj Palace Hotel, Chanakyapuri"/>
    <x v="202"/>
    <s v="Indian Rupees(Rs.)"/>
    <x v="1"/>
    <x v="0"/>
    <s v="No"/>
    <n v="4000"/>
    <x v="1"/>
    <x v="2452"/>
    <x v="0"/>
    <x v="4"/>
  </r>
  <r>
    <n v="4366"/>
    <s v="Jasmine - Hotel The Royal Plaza"/>
    <n v="1"/>
    <x v="0"/>
    <s v="Hotel The Royal Plaza, 19, Ashoka Road, Janpath, New Delhi"/>
    <s v="Hotel The Royal Plaza, Janpath"/>
    <x v="1740"/>
    <s v="Indian Rupees(Rs.)"/>
    <x v="1"/>
    <x v="0"/>
    <s v="No"/>
    <n v="4000"/>
    <x v="1"/>
    <x v="2230"/>
    <x v="0"/>
    <x v="4"/>
  </r>
  <r>
    <n v="4356"/>
    <s v="T.K'S Oriental Grill - Hyatt Regency"/>
    <n v="1"/>
    <x v="0"/>
    <s v="Hyatt Regency, Bhikaji Cama Place, New Delhi"/>
    <s v="Hyatt Regency, Bhikaji Cama Place"/>
    <x v="1741"/>
    <s v="Indian Rupees(Rs.)"/>
    <x v="1"/>
    <x v="0"/>
    <s v="No"/>
    <n v="4000"/>
    <x v="1"/>
    <x v="1110"/>
    <x v="0"/>
    <x v="4"/>
  </r>
  <r>
    <n v="305545"/>
    <s v="Blooms - Eros Hotel"/>
    <n v="1"/>
    <x v="0"/>
    <s v="Eros Hotel, American Plaza, Nehru Place, New Delhi"/>
    <s v="Eros Hotel, Nehru Place"/>
    <x v="438"/>
    <s v="Indian Rupees(Rs.)"/>
    <x v="1"/>
    <x v="0"/>
    <s v="No"/>
    <n v="4000"/>
    <x v="1"/>
    <x v="2079"/>
    <x v="0"/>
    <x v="4"/>
  </r>
  <r>
    <n v="2728"/>
    <s v="Daniell's Tavern - The Imperial"/>
    <n v="1"/>
    <x v="0"/>
    <s v="The Imperial, Janpath, New Delhi"/>
    <s v="The Imperial, Janpath"/>
    <x v="0"/>
    <s v="Indian Rupees(Rs.)"/>
    <x v="1"/>
    <x v="0"/>
    <s v="No"/>
    <n v="4000"/>
    <x v="1"/>
    <x v="2141"/>
    <x v="0"/>
    <x v="4"/>
  </r>
  <r>
    <n v="18369743"/>
    <s v="Bella Cucina - Le Meridien Gurgaon"/>
    <n v="1"/>
    <x v="50"/>
    <s v="Le Meridien Gurgaon, Sector 26, Gurgaon Delhi Border, MG Road, Gurgaon"/>
    <s v="Le Meridien Gurgaon, MG Road"/>
    <x v="27"/>
    <s v="Indian Rupees(Rs.)"/>
    <x v="1"/>
    <x v="0"/>
    <s v="No"/>
    <n v="4000"/>
    <x v="1"/>
    <x v="1872"/>
    <x v="0"/>
    <x v="4"/>
  </r>
  <r>
    <n v="301562"/>
    <s v="Thai Pavilion - Vivanta By Taj"/>
    <n v="1"/>
    <x v="50"/>
    <s v="Vivanta by Taj, Near HUDA City Center Metro Station, Sector 44, Gurgaon"/>
    <s v="Vivanta by Taj, Sector 44, Gurgaon"/>
    <x v="1705"/>
    <s v="Indian Rupees(Rs.)"/>
    <x v="1"/>
    <x v="0"/>
    <s v="No"/>
    <n v="4000"/>
    <x v="1"/>
    <x v="1640"/>
    <x v="0"/>
    <x v="4"/>
  </r>
  <r>
    <n v="6300002"/>
    <s v="Heat - Edsa Shangri-La"/>
    <n v="162"/>
    <x v="55"/>
    <s v="Edsa Shangri-La, 1 Garden Way, Ortigas, Mandaluyong City"/>
    <s v="Edsa Shangri-La, Ortigas, Mandaluyong City"/>
    <x v="1742"/>
    <s v="Botswana Pula(P)"/>
    <x v="1"/>
    <x v="0"/>
    <s v="No"/>
    <n v="4000"/>
    <x v="1"/>
    <x v="814"/>
    <x v="12"/>
    <x v="4"/>
  </r>
  <r>
    <n v="5800176"/>
    <s v="Ministry of Crab"/>
    <n v="191"/>
    <x v="133"/>
    <s v="Old Colombo Dutch Hospital, Fort, Colombo 01"/>
    <s v="Old Dutch Hospital, Fort"/>
    <x v="161"/>
    <s v="Sri Lankan Rupee(LKR)"/>
    <x v="0"/>
    <x v="0"/>
    <s v="No"/>
    <n v="4000"/>
    <x v="3"/>
    <x v="2063"/>
    <x v="13"/>
    <x v="4"/>
  </r>
  <r>
    <n v="5800746"/>
    <s v="T.G.I. Friday's"/>
    <n v="191"/>
    <x v="133"/>
    <s v="23, Canal Row, Fort, Colombo 01"/>
    <s v="Fort, Colombo 01"/>
    <x v="254"/>
    <s v="Sri Lankan Rupee(LKR)"/>
    <x v="0"/>
    <x v="0"/>
    <s v="No"/>
    <n v="4000"/>
    <x v="1"/>
    <x v="2732"/>
    <x v="13"/>
    <x v="4"/>
  </r>
  <r>
    <n v="2683"/>
    <s v="Aura - The Claridges"/>
    <n v="1"/>
    <x v="0"/>
    <s v="The Claridges, 12, Dr. A.P.J. Abdul Kalam Road, Aurangzeb Road, New Delhi"/>
    <s v="The Claridges, Aurangzeb Road"/>
    <x v="215"/>
    <s v="Indian Rupees(Rs.)"/>
    <x v="0"/>
    <x v="0"/>
    <s v="No"/>
    <n v="4100"/>
    <x v="1"/>
    <x v="2703"/>
    <x v="0"/>
    <x v="4"/>
  </r>
  <r>
    <n v="3948"/>
    <s v="Ricks Bar - The Taj Mahal Hotel"/>
    <n v="1"/>
    <x v="0"/>
    <s v="The Taj Mahal Hotel, 1, Mansingh Road, New Delhi"/>
    <s v="The Taj Mahal Hotel, Mansingh Road"/>
    <x v="1743"/>
    <s v="Indian Rupees(Rs.)"/>
    <x v="1"/>
    <x v="0"/>
    <s v="No"/>
    <n v="4200"/>
    <x v="1"/>
    <x v="2854"/>
    <x v="0"/>
    <x v="4"/>
  </r>
  <r>
    <n v="2682"/>
    <s v="Dhaba - The Claridges"/>
    <n v="1"/>
    <x v="0"/>
    <s v="The Claridges, 12, Dr. A.P.J. Abdul Kalam Road, Aurangzeb Road, New Delhi"/>
    <s v="The Claridges, Aurangzeb Road"/>
    <x v="0"/>
    <s v="Indian Rupees(Rs.)"/>
    <x v="1"/>
    <x v="0"/>
    <s v="No"/>
    <n v="4300"/>
    <x v="1"/>
    <x v="2101"/>
    <x v="0"/>
    <x v="4"/>
  </r>
  <r>
    <n v="312902"/>
    <s v="Club BW - The Suryaa New Delhi"/>
    <n v="1"/>
    <x v="0"/>
    <s v="The Suryaa New Delhi, New Friends Colony, New Delhi"/>
    <s v="The Suryaa New Delhi, New Friends Colony"/>
    <x v="1744"/>
    <s v="Indian Rupees(Rs.)"/>
    <x v="0"/>
    <x v="0"/>
    <s v="No"/>
    <n v="4400"/>
    <x v="1"/>
    <x v="1973"/>
    <x v="0"/>
    <x v="4"/>
  </r>
  <r>
    <n v="3027"/>
    <s v="Baluchi - The Lalit New Delhi"/>
    <n v="1"/>
    <x v="0"/>
    <s v="The Lalit, Barakhamba Avenue, Barakhamba Road, New Delhi"/>
    <s v="The Lalit New Delhi, Barakhamba Road"/>
    <x v="1745"/>
    <s v="Indian Rupees(Rs.)"/>
    <x v="1"/>
    <x v="0"/>
    <s v="No"/>
    <n v="4500"/>
    <x v="1"/>
    <x v="2126"/>
    <x v="0"/>
    <x v="4"/>
  </r>
  <r>
    <n v="2693"/>
    <s v="Varq - The Taj Mahal Hotel"/>
    <n v="1"/>
    <x v="0"/>
    <s v="The Taj Mahal Hotel, 1, Mansingh Road, New Delhi"/>
    <s v="The Taj Mahal Hotel, Mansingh Road"/>
    <x v="657"/>
    <s v="Indian Rupees(Rs.)"/>
    <x v="1"/>
    <x v="0"/>
    <s v="No"/>
    <n v="4500"/>
    <x v="1"/>
    <x v="2874"/>
    <x v="0"/>
    <x v="4"/>
  </r>
  <r>
    <n v="3379"/>
    <s v="La Piazza - Hyatt Regency"/>
    <n v="1"/>
    <x v="0"/>
    <s v="Hyatt Regency, Bhikaji Cama Place, New Delhi"/>
    <s v="Hyatt Regency, Bhikaji Cama Place"/>
    <x v="27"/>
    <s v="Indian Rupees(Rs.)"/>
    <x v="1"/>
    <x v="0"/>
    <s v="No"/>
    <n v="4500"/>
    <x v="1"/>
    <x v="2803"/>
    <x v="0"/>
    <x v="4"/>
  </r>
  <r>
    <n v="2769"/>
    <s v="Aqua - The Park"/>
    <n v="1"/>
    <x v="0"/>
    <s v="The Park, 15, Parliament Street, Connaught Place, New Delhi"/>
    <s v="The Park, Connaught Place"/>
    <x v="1746"/>
    <s v="Indian Rupees(Rs.)"/>
    <x v="1"/>
    <x v="0"/>
    <s v="No"/>
    <n v="4500"/>
    <x v="1"/>
    <x v="2150"/>
    <x v="0"/>
    <x v="4"/>
  </r>
  <r>
    <n v="3378"/>
    <s v="China Kitchen - Hyatt Regency"/>
    <n v="1"/>
    <x v="0"/>
    <s v="Hyatt Regency, Bhikaji Cama Place, New Delhi"/>
    <s v="Hyatt Regency, Bhikaji Cama Place"/>
    <x v="19"/>
    <s v="Indian Rupees(Rs.)"/>
    <x v="1"/>
    <x v="0"/>
    <s v="No"/>
    <n v="4500"/>
    <x v="1"/>
    <x v="2640"/>
    <x v="0"/>
    <x v="4"/>
  </r>
  <r>
    <n v="306251"/>
    <s v="Oval Bar - JW Marriott New Delhi"/>
    <n v="1"/>
    <x v="0"/>
    <s v="JW Marriott Delhi NCR, Asset Area 4, Hospitality District, Aerocity, New Delhi"/>
    <s v="JW Marriott New Delhi"/>
    <x v="33"/>
    <s v="Indian Rupees(Rs.)"/>
    <x v="1"/>
    <x v="0"/>
    <s v="No"/>
    <n v="4500"/>
    <x v="2"/>
    <x v="2557"/>
    <x v="0"/>
    <x v="4"/>
  </r>
  <r>
    <n v="3235"/>
    <s v="Eau De Monsoon - Le Meridien"/>
    <n v="1"/>
    <x v="0"/>
    <s v="Le Meridien, Windsor Place, Janpath, New Delhi"/>
    <s v="Le Meridien, Janpath"/>
    <x v="1747"/>
    <s v="Indian Rupees(Rs.)"/>
    <x v="1"/>
    <x v="0"/>
    <s v="No"/>
    <n v="4500"/>
    <x v="1"/>
    <x v="218"/>
    <x v="0"/>
    <x v="4"/>
  </r>
  <r>
    <n v="309110"/>
    <s v="The Grill Room - The Lalit New Delhi"/>
    <n v="1"/>
    <x v="0"/>
    <s v="The Lalit, Barakhamba Avenue, Barakhamba Road, New Delhi"/>
    <s v="The Lalit New Delhi, Barakhamba Road"/>
    <x v="215"/>
    <s v="Indian Rupees(Rs.)"/>
    <x v="1"/>
    <x v="0"/>
    <s v="No"/>
    <n v="4500"/>
    <x v="2"/>
    <x v="340"/>
    <x v="0"/>
    <x v="4"/>
  </r>
  <r>
    <n v="2675"/>
    <s v="Sevilla - The Claridges"/>
    <n v="1"/>
    <x v="0"/>
    <s v="The Claridges, 12, Dr. A.P.J. Abdul Kalam Road, Aurangzeb Road, New Delhi"/>
    <s v="The Claridges, Aurangzeb Road"/>
    <x v="1748"/>
    <s v="Indian Rupees(Rs.)"/>
    <x v="1"/>
    <x v="0"/>
    <s v="No"/>
    <n v="4500"/>
    <x v="1"/>
    <x v="1943"/>
    <x v="0"/>
    <x v="4"/>
  </r>
  <r>
    <n v="104"/>
    <s v="Woks - The Lalit New Delhi"/>
    <n v="1"/>
    <x v="0"/>
    <s v="The Lalit, Barakhamba Avenue, Barakhamba Road, New Delhi"/>
    <s v="The Lalit New Delhi, Barakhamba Road"/>
    <x v="341"/>
    <s v="Indian Rupees(Rs.)"/>
    <x v="1"/>
    <x v="0"/>
    <s v="No"/>
    <n v="4500"/>
    <x v="1"/>
    <x v="481"/>
    <x v="0"/>
    <x v="4"/>
  </r>
  <r>
    <n v="3937"/>
    <s v="The One - Le Meridien"/>
    <n v="1"/>
    <x v="0"/>
    <s v="Le Meridien, Windsor Place, Janpath, New Delhi"/>
    <s v="Le Meridien, Janpath"/>
    <x v="215"/>
    <s v="Indian Rupees(Rs.)"/>
    <x v="1"/>
    <x v="0"/>
    <s v="No"/>
    <n v="4500"/>
    <x v="1"/>
    <x v="1347"/>
    <x v="0"/>
    <x v="4"/>
  </r>
  <r>
    <n v="307416"/>
    <s v="I-Kandy - Le Meridien Gurgaon"/>
    <n v="1"/>
    <x v="50"/>
    <s v="Le Meridien Gurgaon, Sector 26, Gurgaon Delhi Border, MG Road, Gurgaon"/>
    <s v="Le Meridien Gurgaon, MG Road"/>
    <x v="33"/>
    <s v="Indian Rupees(Rs.)"/>
    <x v="1"/>
    <x v="0"/>
    <s v="No"/>
    <n v="4500"/>
    <x v="1"/>
    <x v="22"/>
    <x v="0"/>
    <x v="4"/>
  </r>
  <r>
    <n v="5800710"/>
    <s v="The Manhattan FISH MARKET"/>
    <n v="191"/>
    <x v="133"/>
    <s v="31, Deal Place, Off R.A. De Mel Mawatha, Kollupitiya, Colombo 03"/>
    <s v="Kollupitiya, Colombo 03"/>
    <x v="1749"/>
    <s v="Sri Lankan Rupee(LKR)"/>
    <x v="0"/>
    <x v="0"/>
    <s v="No"/>
    <n v="4500"/>
    <x v="1"/>
    <x v="639"/>
    <x v="13"/>
    <x v="4"/>
  </r>
  <r>
    <n v="18268390"/>
    <s v="Hype"/>
    <n v="1"/>
    <x v="0"/>
    <s v="S-1, American Plaza, Eros Hotel, Nehru Place, New Delhi"/>
    <s v="Nehru Place"/>
    <x v="1750"/>
    <s v="Indian Rupees(Rs.)"/>
    <x v="0"/>
    <x v="0"/>
    <s v="No"/>
    <n v="4700"/>
    <x v="1"/>
    <x v="1288"/>
    <x v="0"/>
    <x v="4"/>
  </r>
  <r>
    <n v="305548"/>
    <s v="Empress of China - Eros Hotel"/>
    <n v="1"/>
    <x v="0"/>
    <s v="Eros Hotel, American Plaza, Nehru Place, New Delhi"/>
    <s v="Eros Hotel, Nehru Place"/>
    <x v="19"/>
    <s v="Indian Rupees(Rs.)"/>
    <x v="1"/>
    <x v="0"/>
    <s v="No"/>
    <n v="4800"/>
    <x v="1"/>
    <x v="1803"/>
    <x v="0"/>
    <x v="4"/>
  </r>
  <r>
    <n v="18345728"/>
    <s v="Masala Library"/>
    <n v="1"/>
    <x v="0"/>
    <s v="21 A, Janpath, New Delhi"/>
    <s v="Janpath"/>
    <x v="464"/>
    <s v="Indian Rupees(Rs.)"/>
    <x v="0"/>
    <x v="0"/>
    <s v="No"/>
    <n v="5000"/>
    <x v="3"/>
    <x v="2875"/>
    <x v="0"/>
    <x v="4"/>
  </r>
  <r>
    <n v="3246"/>
    <s v="Le Belvedere - Le Meridien"/>
    <n v="1"/>
    <x v="0"/>
    <s v="Le Meridien, Windsor Place, Janpath, New Delhi"/>
    <s v="Le Meridien, Janpath"/>
    <x v="19"/>
    <s v="Indian Rupees(Rs.)"/>
    <x v="1"/>
    <x v="0"/>
    <s v="No"/>
    <n v="5000"/>
    <x v="1"/>
    <x v="12"/>
    <x v="0"/>
    <x v="4"/>
  </r>
  <r>
    <n v="4907"/>
    <s v="Kitty Su - The Lalit New Delhi"/>
    <n v="1"/>
    <x v="0"/>
    <s v="The Lalit, Barakhamba Avenue, Barakhamba Road, New Delhi"/>
    <s v="The Lalit New Delhi, Barakhamba Road"/>
    <x v="33"/>
    <s v="Indian Rupees(Rs.)"/>
    <x v="0"/>
    <x v="0"/>
    <s v="No"/>
    <n v="5000"/>
    <x v="1"/>
    <x v="2876"/>
    <x v="0"/>
    <x v="4"/>
  </r>
  <r>
    <n v="18261160"/>
    <s v="Sorrento - Shangri-La's - Eros Hotel"/>
    <n v="1"/>
    <x v="0"/>
    <s v="Shangri-La's Eros Hotel, 19, Ashoka Road, Janpath, New Delhi"/>
    <s v="Shangri La's - Eros hotel, Janpath"/>
    <x v="1749"/>
    <s v="Indian Rupees(Rs.)"/>
    <x v="1"/>
    <x v="0"/>
    <s v="No"/>
    <n v="5000"/>
    <x v="1"/>
    <x v="458"/>
    <x v="0"/>
    <x v="4"/>
  </r>
  <r>
    <n v="2690"/>
    <s v="Machan - The Taj Mahal Hotel"/>
    <n v="1"/>
    <x v="0"/>
    <s v="The Taj Mahal Hotel, 1, Mansingh Road, New Delhi"/>
    <s v="The Taj Mahal Hotel, Mansingh Road"/>
    <x v="1751"/>
    <s v="Indian Rupees(Rs.)"/>
    <x v="0"/>
    <x v="0"/>
    <s v="No"/>
    <n v="5000"/>
    <x v="1"/>
    <x v="2211"/>
    <x v="0"/>
    <x v="4"/>
  </r>
  <r>
    <n v="2727"/>
    <s v="San Gimignano - The Imperial"/>
    <n v="1"/>
    <x v="0"/>
    <s v="The Imperial, Janpath, New Delhi"/>
    <s v="The Imperial, Janpath"/>
    <x v="27"/>
    <s v="Indian Rupees(Rs.)"/>
    <x v="1"/>
    <x v="0"/>
    <s v="No"/>
    <n v="5000"/>
    <x v="1"/>
    <x v="659"/>
    <x v="0"/>
    <x v="4"/>
  </r>
  <r>
    <n v="4910"/>
    <s v="Le Cirque - The Leela Palace"/>
    <n v="1"/>
    <x v="0"/>
    <s v="The Leela Palace, Diplomatic Enclave, Chanakyapuri, New Delhi"/>
    <s v="The Leela Palace, Chanakyapuri"/>
    <x v="1752"/>
    <s v="Indian Rupees(Rs.)"/>
    <x v="1"/>
    <x v="0"/>
    <s v="No"/>
    <n v="5000"/>
    <x v="1"/>
    <x v="1096"/>
    <x v="0"/>
    <x v="4"/>
  </r>
  <r>
    <n v="4496"/>
    <s v="The Grill Room - The Taj Mahal Hotel"/>
    <n v="1"/>
    <x v="0"/>
    <s v="The Taj Mahal Hotel, 1, Mansingh Road, New Delhi"/>
    <s v="The Taj Mahal Hotel, Mansingh Road"/>
    <x v="1753"/>
    <s v="Indian Rupees(Rs.)"/>
    <x v="0"/>
    <x v="0"/>
    <s v="No"/>
    <n v="5000"/>
    <x v="2"/>
    <x v="1825"/>
    <x v="0"/>
    <x v="4"/>
  </r>
  <r>
    <n v="2681"/>
    <s v="Jade - The Claridges"/>
    <n v="1"/>
    <x v="0"/>
    <s v="The Claridges, 12, Dr. A.P.J. Abdul Kalam Road, Aurangzeb Road, New Delhi 110011"/>
    <s v="The Claridges, Aurangzeb Road"/>
    <x v="19"/>
    <s v="Indian Rupees(Rs.)"/>
    <x v="1"/>
    <x v="0"/>
    <s v="No"/>
    <n v="5000"/>
    <x v="1"/>
    <x v="1950"/>
    <x v="0"/>
    <x v="4"/>
  </r>
  <r>
    <n v="18277024"/>
    <s v="Shang Palace - Shangri-La's Eros Hotel"/>
    <n v="1"/>
    <x v="0"/>
    <s v="Shangri-La's Eros Hotel, 19, Ashoka Road, Janpath, New Delhi"/>
    <s v="Shangri La's - Eros hotel, Janpath"/>
    <x v="19"/>
    <s v="Indian Rupees(Rs.)"/>
    <x v="1"/>
    <x v="0"/>
    <s v="No"/>
    <n v="5000"/>
    <x v="1"/>
    <x v="143"/>
    <x v="0"/>
    <x v="4"/>
  </r>
  <r>
    <n v="18255131"/>
    <s v="Privee'"/>
    <n v="1"/>
    <x v="0"/>
    <s v="Shangri-La's Eros Hotel Complex, Above Kanishka Shopping Mall Arcade, 19, Ashoka Road, Connaught Place, New Delhi"/>
    <s v="Connaught Place"/>
    <x v="1441"/>
    <s v="Indian Rupees(Rs.)"/>
    <x v="0"/>
    <x v="0"/>
    <s v="No"/>
    <n v="5000"/>
    <x v="1"/>
    <x v="1792"/>
    <x v="0"/>
    <x v="4"/>
  </r>
  <r>
    <n v="2443"/>
    <s v="Wildfire - Crowne Plaza"/>
    <n v="1"/>
    <x v="50"/>
    <s v="Crowne Plaza, National Highway 8, Sector 29, Gurgaon"/>
    <s v="Crowne Plaza, Sector 29"/>
    <x v="1655"/>
    <s v="Indian Rupees(Rs.)"/>
    <x v="1"/>
    <x v="0"/>
    <s v="No"/>
    <n v="5000"/>
    <x v="1"/>
    <x v="1643"/>
    <x v="0"/>
    <x v="4"/>
  </r>
  <r>
    <n v="3910"/>
    <s v="24/7 Restaurant - The Lalit New Delhi"/>
    <n v="1"/>
    <x v="0"/>
    <s v="The Lalit, Barakhamba Avenue, Barakhamba Road, New Delhi"/>
    <s v="The Lalit New Delhi, Barakhamba Road"/>
    <x v="1373"/>
    <s v="Indian Rupees(Rs.)"/>
    <x v="1"/>
    <x v="0"/>
    <s v="No"/>
    <n v="5100"/>
    <x v="1"/>
    <x v="2841"/>
    <x v="0"/>
    <x v="4"/>
  </r>
  <r>
    <n v="6812"/>
    <s v="MEGU - The Leela Palace"/>
    <n v="1"/>
    <x v="0"/>
    <s v="The Leela Palace, Diplomatic Enclave, Chanakyapuri, New Delhi"/>
    <s v="The Leela Palace, Chanakyapuri"/>
    <x v="198"/>
    <s v="Indian Rupees(Rs.)"/>
    <x v="1"/>
    <x v="0"/>
    <s v="No"/>
    <n v="5500"/>
    <x v="1"/>
    <x v="91"/>
    <x v="0"/>
    <x v="4"/>
  </r>
  <r>
    <n v="2689"/>
    <s v="House of Ming - The Taj Mahal Hotel"/>
    <n v="1"/>
    <x v="0"/>
    <s v="The Taj Mahal Hotel, 1, Mansingh Road, New Delhi"/>
    <s v="The Taj Mahal Hotel, Mansingh Road"/>
    <x v="19"/>
    <s v="Indian Rupees(Rs.)"/>
    <x v="1"/>
    <x v="0"/>
    <s v="No"/>
    <n v="5500"/>
    <x v="1"/>
    <x v="2184"/>
    <x v="0"/>
    <x v="4"/>
  </r>
  <r>
    <n v="2694"/>
    <s v="Wasabi by Morimoto - The Taj Mahal Hotel"/>
    <n v="1"/>
    <x v="0"/>
    <s v="The Taj Mahal Hotel, 1, Mansingh Road, New Delhi"/>
    <s v="The Taj Mahal Hotel, Mansingh Road"/>
    <x v="198"/>
    <s v="Indian Rupees(Rs.)"/>
    <x v="1"/>
    <x v="0"/>
    <s v="No"/>
    <n v="6000"/>
    <x v="1"/>
    <x v="513"/>
    <x v="0"/>
    <x v="4"/>
  </r>
  <r>
    <n v="301523"/>
    <s v="Nostalgia at 1911 Brasserie - The Imperial"/>
    <n v="1"/>
    <x v="0"/>
    <s v="The Imperial, Janpath, New Delhi"/>
    <s v="The Imperial, Janpath"/>
    <x v="502"/>
    <s v="Indian Rupees(Rs.)"/>
    <x v="1"/>
    <x v="0"/>
    <s v="No"/>
    <n v="6000"/>
    <x v="2"/>
    <x v="2159"/>
    <x v="0"/>
    <x v="4"/>
  </r>
  <r>
    <n v="2725"/>
    <s v="The Spice Route - The Imperial"/>
    <n v="1"/>
    <x v="0"/>
    <s v="The Imperial, Janpath, New Delhi"/>
    <s v="The Imperial, Janpath"/>
    <x v="1754"/>
    <s v="Indian Rupees(Rs.)"/>
    <x v="1"/>
    <x v="0"/>
    <s v="No"/>
    <n v="6000"/>
    <x v="1"/>
    <x v="1350"/>
    <x v="0"/>
    <x v="4"/>
  </r>
  <r>
    <n v="2724"/>
    <s v="1911 - The Imperial"/>
    <n v="1"/>
    <x v="0"/>
    <s v="The Imperial, Janpath, New Delhi"/>
    <s v="The Imperial, Janpath"/>
    <x v="1755"/>
    <s v="Indian Rupees(Rs.)"/>
    <x v="1"/>
    <x v="0"/>
    <s v="No"/>
    <n v="6000"/>
    <x v="1"/>
    <x v="422"/>
    <x v="0"/>
    <x v="4"/>
  </r>
  <r>
    <n v="6300010"/>
    <s v="Spiral - Sofitel Philippine Plaza Manila"/>
    <n v="162"/>
    <x v="81"/>
    <s v="Plaza Level, Sofitel Philippine Plaza Manila, CCP Complex, Pasay City"/>
    <s v="Sofitel Philippine Plaza Manila, Pasay City"/>
    <x v="1756"/>
    <s v="Botswana Pula(P)"/>
    <x v="1"/>
    <x v="0"/>
    <s v="No"/>
    <n v="6000"/>
    <x v="3"/>
    <x v="1176"/>
    <x v="12"/>
    <x v="4"/>
  </r>
  <r>
    <n v="2742"/>
    <s v="Bukhara - ITC Maurya"/>
    <n v="1"/>
    <x v="0"/>
    <s v="ITC Maurya, Chanakyapuri, New Delhi"/>
    <s v="ITC Maurya, Chanakyapuri"/>
    <x v="0"/>
    <s v="Indian Rupees(Rs.)"/>
    <x v="0"/>
    <x v="0"/>
    <s v="No"/>
    <n v="6500"/>
    <x v="1"/>
    <x v="1958"/>
    <x v="0"/>
    <x v="4"/>
  </r>
  <r>
    <n v="309548"/>
    <s v="Tian - Asian Cuisine Studio - ITC Maurya"/>
    <n v="1"/>
    <x v="0"/>
    <s v="ITC Maurya, Diplomatic Enclave, Chanakyapuri, New Delhi"/>
    <s v="ITC Maurya, Chanakyapuri"/>
    <x v="1757"/>
    <s v="Indian Rupees(Rs.)"/>
    <x v="0"/>
    <x v="0"/>
    <s v="No"/>
    <n v="7000"/>
    <x v="1"/>
    <x v="2429"/>
    <x v="0"/>
    <x v="4"/>
  </r>
  <r>
    <n v="2701"/>
    <s v="Orient Express - Taj Palace Hotel"/>
    <n v="1"/>
    <x v="0"/>
    <s v="Taj Palace Hotel, Diplomatic Enclave, Chanakyapuri, New Delhi"/>
    <s v="The Taj Palace Hotel, Chanakyapuri"/>
    <x v="204"/>
    <s v="Indian Rupees(Rs.)"/>
    <x v="1"/>
    <x v="0"/>
    <s v="No"/>
    <n v="8000"/>
    <x v="1"/>
    <x v="1857"/>
    <x v="0"/>
    <x v="4"/>
  </r>
  <r>
    <n v="6600379"/>
    <s v="Sushi Loko"/>
    <n v="30"/>
    <x v="25"/>
    <s v="SCS 213, Bloco C, Loja 35, Asa Sul, Brasí_lia"/>
    <s v="Asa Sul"/>
    <x v="10"/>
    <s v="Brazilian Real(R$)"/>
    <x v="0"/>
    <x v="0"/>
    <s v="No"/>
    <n v="80"/>
    <x v="2"/>
    <x v="440"/>
    <x v="7"/>
    <x v="0"/>
  </r>
  <r>
    <n v="7301700"/>
    <s v="Garota de Ipanema"/>
    <n v="30"/>
    <x v="24"/>
    <s v="Avenida Joí£o Alves, 56, Urca, Rio de Janeiro"/>
    <s v="Urca"/>
    <x v="201"/>
    <s v="Brazilian Real(R$)"/>
    <x v="0"/>
    <x v="0"/>
    <s v="No"/>
    <n v="80"/>
    <x v="1"/>
    <x v="1854"/>
    <x v="7"/>
    <x v="0"/>
  </r>
  <r>
    <n v="7417450"/>
    <s v="Talaga Sampireun"/>
    <n v="94"/>
    <x v="135"/>
    <s v="Jl. Boulevard Bintaro Jaya Blok B7/N1, Bintaro Sektor 7, Pondok Aren, Tangerang"/>
    <s v="Pondok Aren"/>
    <x v="1758"/>
    <s v="Indonesian Rupiah(IDR)"/>
    <x v="0"/>
    <x v="0"/>
    <s v="No"/>
    <n v="200000"/>
    <x v="3"/>
    <x v="1990"/>
    <x v="14"/>
    <x v="4"/>
  </r>
  <r>
    <n v="6103683"/>
    <s v="Bocca Di Lupo"/>
    <n v="215"/>
    <x v="20"/>
    <s v="12 Archer Street, Soho, London W1D 7BB"/>
    <s v="Archer Street, Soho"/>
    <x v="27"/>
    <s v="Pounds(Œ£)"/>
    <x v="0"/>
    <x v="0"/>
    <s v="No"/>
    <n v="45"/>
    <x v="1"/>
    <x v="1676"/>
    <x v="2"/>
    <x v="0"/>
  </r>
  <r>
    <n v="6114829"/>
    <s v="Duck &amp; Waffle"/>
    <n v="215"/>
    <x v="20"/>
    <s v="Heron Tower, 110 Bishopsgate, City of London, London EC2N 4AY"/>
    <s v="Bishopsgate, City Of London"/>
    <x v="185"/>
    <s v="Pounds(Œ£)"/>
    <x v="0"/>
    <x v="0"/>
    <s v="No"/>
    <n v="55"/>
    <x v="3"/>
    <x v="1992"/>
    <x v="2"/>
    <x v="0"/>
  </r>
  <r>
    <n v="6113973"/>
    <s v="Bone Daddies"/>
    <n v="215"/>
    <x v="20"/>
    <s v="31 St. Peter Street, Soho, London W1F 0AR"/>
    <s v="Walker's Court, Soho"/>
    <x v="1759"/>
    <s v="Pounds(Œ£)"/>
    <x v="0"/>
    <x v="0"/>
    <s v="No"/>
    <n v="40"/>
    <x v="3"/>
    <x v="875"/>
    <x v="2"/>
    <x v="0"/>
  </r>
  <r>
    <n v="6801963"/>
    <s v="Almost Famous Burgers"/>
    <n v="215"/>
    <x v="17"/>
    <s v="100-102 High Street, Northern Quarter, Manchester M4 1HP"/>
    <s v="Northern Quarter"/>
    <x v="1697"/>
    <s v="Pounds(Œ£)"/>
    <x v="0"/>
    <x v="0"/>
    <s v="No"/>
    <n v="40"/>
    <x v="1"/>
    <x v="1535"/>
    <x v="2"/>
    <x v="0"/>
  </r>
  <r>
    <n v="6201309"/>
    <s v="MRA Bakery Sweets &amp; Restaurant"/>
    <n v="166"/>
    <x v="28"/>
    <s v="Opposite Aster Pharmacy, Al Taei Street, Al Ghanim, Doha"/>
    <s v="Al Ghanim"/>
    <x v="1760"/>
    <s v="Qatari Rial(QR)"/>
    <x v="0"/>
    <x v="0"/>
    <s v="No"/>
    <n v="60"/>
    <x v="1"/>
    <x v="2877"/>
    <x v="10"/>
    <x v="0"/>
  </r>
  <r>
    <n v="5800557"/>
    <s v="Chinese Dragon Cafe"/>
    <n v="191"/>
    <x v="133"/>
    <s v="11, Milagiriya Avenue, Bambalapitiya, Colombo 04"/>
    <s v="Bambalapitiya, Colombo 04"/>
    <x v="19"/>
    <s v="Sri Lankan Rupee(LKR)"/>
    <x v="0"/>
    <x v="0"/>
    <s v="No"/>
    <n v="2000"/>
    <x v="2"/>
    <x v="444"/>
    <x v="13"/>
    <x v="3"/>
  </r>
  <r>
    <n v="6001537"/>
    <s v="Kebap 49"/>
    <n v="208"/>
    <x v="29"/>
    <s v="Remzi OÛôuz ArÛ±k Mahallesi, TunalÛ± Hilmi Caddesi, Bí_lten Sokak, No 5, íˆankaya, Ankara"/>
    <s v="KavaklÛ±dere"/>
    <x v="1701"/>
    <s v="Turkish Lira(TL)"/>
    <x v="0"/>
    <x v="0"/>
    <s v="No"/>
    <n v="60"/>
    <x v="1"/>
    <x v="2659"/>
    <x v="9"/>
    <x v="0"/>
  </r>
  <r>
    <n v="6000921"/>
    <s v="Dí_veroÛôlu"/>
    <n v="208"/>
    <x v="29"/>
    <s v="íìmitkí_y Mahallesi, 2432. Cadde (8. Cadde), No 113, íˆankaya, Ankara"/>
    <s v="íìmitkí_y"/>
    <x v="1761"/>
    <s v="Turkish Lira(TL)"/>
    <x v="0"/>
    <x v="0"/>
    <s v="No"/>
    <n v="70"/>
    <x v="1"/>
    <x v="440"/>
    <x v="9"/>
    <x v="0"/>
  </r>
  <r>
    <n v="5902117"/>
    <s v="Valonia"/>
    <n v="208"/>
    <x v="27"/>
    <s v="Tí_rkali Mahallesi, Ihlamurdere Caddesi, No 40/B, Beôiktaô, ÛÁstanbul"/>
    <s v="Beôiktaô Merkez"/>
    <x v="1762"/>
    <s v="Turkish Lira(TL)"/>
    <x v="0"/>
    <x v="0"/>
    <s v="No"/>
    <n v="80"/>
    <x v="1"/>
    <x v="865"/>
    <x v="9"/>
    <x v="0"/>
  </r>
  <r>
    <n v="5915054"/>
    <s v="Baltazar"/>
    <n v="208"/>
    <x v="27"/>
    <s v="Kemankeô Karamustafa Paôa Mahallesi, KÛ±lÛ±í_ Ali Paôa Mescidi Sokak, No 12/A, BeyoÛôlu, ÛÁstanbul"/>
    <s v="Karakí_y"/>
    <x v="1763"/>
    <s v="Turkish Lira(TL)"/>
    <x v="0"/>
    <x v="0"/>
    <s v="No"/>
    <n v="90"/>
    <x v="1"/>
    <x v="2617"/>
    <x v="9"/>
    <x v="0"/>
  </r>
  <r>
    <n v="5908749"/>
    <s v="Ceviz AÛôacÛ±"/>
    <n v="208"/>
    <x v="27"/>
    <s v="Koôuyolu Mahallesi, Muhittin íìstí_ndaÛô Caddesi, No 85, KadÛ±kí_y, ÛÁstanbul"/>
    <s v="Koôuyolu"/>
    <x v="1764"/>
    <s v="Turkish Lira(TL)"/>
    <x v="0"/>
    <x v="0"/>
    <s v="No"/>
    <n v="105"/>
    <x v="1"/>
    <x v="2119"/>
    <x v="9"/>
    <x v="0"/>
  </r>
  <r>
    <n v="7301215"/>
    <s v="Bibi"/>
    <n v="30"/>
    <x v="24"/>
    <s v="Rua Santa Clara, 36, Copabana, Rio de Janeiro"/>
    <s v="Copacabana"/>
    <x v="1186"/>
    <s v="Brazilian Real(R$)"/>
    <x v="0"/>
    <x v="0"/>
    <s v="No"/>
    <n v="60"/>
    <x v="3"/>
    <x v="23"/>
    <x v="7"/>
    <x v="0"/>
  </r>
  <r>
    <n v="6703176"/>
    <s v="Veloso"/>
    <n v="30"/>
    <x v="23"/>
    <s v="Rua Conceií_í£o Veloso, 56, Vila Mariana, Sí£o Paulo"/>
    <s v="Vila Mariana"/>
    <x v="1765"/>
    <s v="Brazilian Real(R$)"/>
    <x v="0"/>
    <x v="0"/>
    <s v="No"/>
    <n v="70"/>
    <x v="3"/>
    <x v="2864"/>
    <x v="7"/>
    <x v="0"/>
  </r>
  <r>
    <n v="18289126"/>
    <s v="Parker's"/>
    <n v="214"/>
    <x v="34"/>
    <s v="The Dubai Mall, Downtown Dubai, Dubai"/>
    <s v="The Dubai Mall,Downtown Dubai"/>
    <x v="1766"/>
    <s v="Emirati Diram(AED)"/>
    <x v="0"/>
    <x v="0"/>
    <s v="No"/>
    <n v="170"/>
    <x v="1"/>
    <x v="1772"/>
    <x v="6"/>
    <x v="0"/>
  </r>
  <r>
    <n v="7420899"/>
    <s v="Sushi Masa"/>
    <n v="94"/>
    <x v="136"/>
    <s v="Jl. Tuna Raya No. 5, Penjaringan"/>
    <s v="Penjaringan"/>
    <x v="218"/>
    <s v="Indonesian Rupiah(IDR)"/>
    <x v="0"/>
    <x v="0"/>
    <s v="No"/>
    <n v="500000"/>
    <x v="3"/>
    <x v="2878"/>
    <x v="14"/>
    <x v="4"/>
  </r>
  <r>
    <n v="18370659"/>
    <s v="Flip Burger"/>
    <n v="94"/>
    <x v="136"/>
    <s v="Jl. Senopati No. 27, Senopati, Jakarta"/>
    <s v="Senopati"/>
    <x v="1472"/>
    <s v="Indonesian Rupiah(IDR)"/>
    <x v="0"/>
    <x v="0"/>
    <s v="No"/>
    <n v="120000"/>
    <x v="1"/>
    <x v="1388"/>
    <x v="14"/>
    <x v="4"/>
  </r>
  <r>
    <n v="18386856"/>
    <s v="Onokabe"/>
    <n v="94"/>
    <x v="135"/>
    <s v="Alam Sutera Town Center, Jl. Alam Utama, Serpong, Tangerang"/>
    <s v="Alam Sutera Town Center, Serpong Utara"/>
    <x v="1767"/>
    <s v="Indonesian Rupiah(IDR)"/>
    <x v="0"/>
    <x v="0"/>
    <s v="No"/>
    <n v="300000"/>
    <x v="1"/>
    <x v="2011"/>
    <x v="14"/>
    <x v="4"/>
  </r>
  <r>
    <n v="7600803"/>
    <s v="Loudons Cafe &amp; Bakery"/>
    <n v="215"/>
    <x v="2"/>
    <s v="94b Fountainbridge, Fountainbridge, Edinburgh EH3 9QA"/>
    <s v="Fountainbridge"/>
    <x v="13"/>
    <s v="Pounds(Œ£)"/>
    <x v="0"/>
    <x v="0"/>
    <s v="No"/>
    <n v="30"/>
    <x v="1"/>
    <x v="2008"/>
    <x v="2"/>
    <x v="0"/>
  </r>
  <r>
    <n v="7600217"/>
    <s v="La Favorita"/>
    <n v="215"/>
    <x v="2"/>
    <s v="325-331 Leith Walk, Leith, Edinburgh EH6 8SA"/>
    <s v="Leith"/>
    <x v="27"/>
    <s v="Pounds(Œ£)"/>
    <x v="0"/>
    <x v="0"/>
    <s v="No"/>
    <n v="30"/>
    <x v="1"/>
    <x v="513"/>
    <x v="2"/>
    <x v="0"/>
  </r>
  <r>
    <n v="6101881"/>
    <s v="Jamie's Italian"/>
    <n v="215"/>
    <x v="20"/>
    <s v="11 Upper St Martin's Lane, Covent Garden, London WC2H 9FB"/>
    <s v="Upper St Martin's Lane, Covent Garden"/>
    <x v="27"/>
    <s v="Pounds(Œ£)"/>
    <x v="0"/>
    <x v="0"/>
    <s v="No"/>
    <n v="50"/>
    <x v="1"/>
    <x v="1278"/>
    <x v="2"/>
    <x v="0"/>
  </r>
  <r>
    <n v="6800593"/>
    <s v="Zouk Tea Bar &amp; Grill"/>
    <n v="215"/>
    <x v="17"/>
    <s v="The Quadrangle, Chester Street, Oxford Road, Manchester M1 5QS"/>
    <s v="Oxford Road"/>
    <x v="1768"/>
    <s v="Pounds(Œ£)"/>
    <x v="0"/>
    <x v="0"/>
    <s v="No"/>
    <n v="50"/>
    <x v="1"/>
    <x v="175"/>
    <x v="2"/>
    <x v="0"/>
  </r>
  <r>
    <n v="6404082"/>
    <s v="Rocomamas"/>
    <n v="189"/>
    <x v="32"/>
    <s v="107a Main Road, Green Point, Cape Town"/>
    <s v="Green Point"/>
    <x v="1769"/>
    <s v="Rand(R)"/>
    <x v="0"/>
    <x v="0"/>
    <s v="No"/>
    <n v="250"/>
    <x v="1"/>
    <x v="1020"/>
    <x v="11"/>
    <x v="0"/>
  </r>
  <r>
    <n v="75132"/>
    <s v="Crawdaddy's"/>
    <n v="189"/>
    <x v="33"/>
    <s v="Waterglen Shopping Centre, Corner of Garsfontein Road &amp; January Masilela Drive, Waterkloof Glen, Pretoria"/>
    <s v="Waterglen Shopping Centre, Garsfontein"/>
    <x v="1770"/>
    <s v="Rand(R)"/>
    <x v="0"/>
    <x v="0"/>
    <s v="No"/>
    <n v="250"/>
    <x v="1"/>
    <x v="2636"/>
    <x v="11"/>
    <x v="0"/>
  </r>
  <r>
    <n v="6314605"/>
    <s v="Sodam Korean Restaurant"/>
    <n v="162"/>
    <x v="132"/>
    <s v="17 J. Abad Santos Drive, Little Baguio, San Juan City"/>
    <s v="Little Baguio"/>
    <x v="282"/>
    <s v="Botswana Pula(P)"/>
    <x v="0"/>
    <x v="0"/>
    <s v="No"/>
    <n v="700"/>
    <x v="1"/>
    <x v="2874"/>
    <x v="12"/>
    <x v="1"/>
  </r>
  <r>
    <n v="6600441"/>
    <s v="Maori"/>
    <n v="30"/>
    <x v="25"/>
    <s v="CLN 110, Bloco D, Loja 28, Asa Norte, Brasí_lia"/>
    <s v="Asa Norte"/>
    <x v="199"/>
    <s v="Brazilian Real(R$)"/>
    <x v="0"/>
    <x v="0"/>
    <s v="No"/>
    <n v="60"/>
    <x v="1"/>
    <x v="1027"/>
    <x v="7"/>
    <x v="0"/>
  </r>
  <r>
    <n v="6600214"/>
    <s v="Beirute"/>
    <n v="30"/>
    <x v="25"/>
    <s v="CLS 109, Bloco A, Loja 2/6, Asa Sul, Brasí_lia"/>
    <s v="Asa Sul"/>
    <x v="1771"/>
    <s v="Brazilian Real(R$)"/>
    <x v="0"/>
    <x v="0"/>
    <s v="No"/>
    <n v="90"/>
    <x v="1"/>
    <x v="1876"/>
    <x v="7"/>
    <x v="0"/>
  </r>
  <r>
    <n v="7301064"/>
    <s v="Filí© de Ouro"/>
    <n v="30"/>
    <x v="24"/>
    <s v="Rua Jardim Botí¢nico, 731, Jardim Botí¢nico, Lagoa, Rio de Janeiro"/>
    <s v="Lagoa"/>
    <x v="199"/>
    <s v="Brazilian Real(R$)"/>
    <x v="0"/>
    <x v="0"/>
    <s v="No"/>
    <n v="90"/>
    <x v="1"/>
    <x v="2138"/>
    <x v="7"/>
    <x v="0"/>
  </r>
  <r>
    <n v="201044"/>
    <s v="Red Lobster"/>
    <n v="214"/>
    <x v="34"/>
    <s v="Near the Fountain, Lower Ground Level, The Dubai Mall, Downtown Dubai, Dubai"/>
    <s v="The Dubai Mall,Downtown Dubai"/>
    <x v="230"/>
    <s v="Emirati Diram(AED)"/>
    <x v="0"/>
    <x v="0"/>
    <s v="No"/>
    <n v="285"/>
    <x v="2"/>
    <x v="2879"/>
    <x v="6"/>
    <x v="0"/>
  </r>
  <r>
    <n v="201340"/>
    <s v="The Cheesecake Factory"/>
    <n v="214"/>
    <x v="34"/>
    <s v="Ground Level, Near Aquarium, The Dubai Mall, Downtown Dubai, Dubai"/>
    <s v="The Dubai Mall,Downtown Dubai"/>
    <x v="241"/>
    <s v="Emirati Diram(AED)"/>
    <x v="0"/>
    <x v="0"/>
    <s v="No"/>
    <n v="270"/>
    <x v="3"/>
    <x v="2531"/>
    <x v="6"/>
    <x v="0"/>
  </r>
  <r>
    <n v="7423482"/>
    <s v="Lemongrass"/>
    <n v="94"/>
    <x v="134"/>
    <s v="Jl. Raya Pajajaran No. 21, Bogor Utara, Bogor"/>
    <s v="Bogor Utara"/>
    <x v="1772"/>
    <s v="Indonesian Rupiah(IDR)"/>
    <x v="0"/>
    <x v="0"/>
    <s v="No"/>
    <n v="250000"/>
    <x v="1"/>
    <x v="746"/>
    <x v="14"/>
    <x v="4"/>
  </r>
  <r>
    <n v="18352452"/>
    <s v="Lucky Cat Coffee &amp; Kitchen"/>
    <n v="94"/>
    <x v="136"/>
    <s v="Plaza Festival, South Parking, Jl. HR Rasuna Said, Kuningan, Jakarta"/>
    <s v="Plaza Festival, Kuningan"/>
    <x v="1773"/>
    <s v="Indonesian Rupiah(IDR)"/>
    <x v="0"/>
    <x v="0"/>
    <s v="No"/>
    <n v="300000"/>
    <x v="1"/>
    <x v="727"/>
    <x v="14"/>
    <x v="4"/>
  </r>
  <r>
    <n v="7417455"/>
    <s v="Talaga Sampireun"/>
    <n v="94"/>
    <x v="136"/>
    <s v="Taman Impian Jaya Ancol, Jl. Lapangan Golf 7, Ancol, Jakarta"/>
    <s v="Taman Impian Jaya Ancol, Ancol"/>
    <x v="1758"/>
    <s v="Indonesian Rupiah(IDR)"/>
    <x v="0"/>
    <x v="0"/>
    <s v="No"/>
    <n v="200000"/>
    <x v="3"/>
    <x v="523"/>
    <x v="14"/>
    <x v="4"/>
  </r>
  <r>
    <n v="7100478"/>
    <s v="Caffe L'affare"/>
    <n v="148"/>
    <x v="19"/>
    <s v="27 College Street, Te Aro, Wellington City"/>
    <s v="Te Aro"/>
    <x v="7"/>
    <s v="NewZealand($)"/>
    <x v="0"/>
    <x v="0"/>
    <s v="No"/>
    <n v="50"/>
    <x v="1"/>
    <x v="1616"/>
    <x v="5"/>
    <x v="0"/>
  </r>
  <r>
    <n v="7601577"/>
    <s v="Roseleaf Bar Cafe"/>
    <n v="215"/>
    <x v="2"/>
    <s v="23-24 Sandport Place, Leith, Edinburgh EH6 6EW"/>
    <s v="Leith"/>
    <x v="1774"/>
    <s v="Pounds(Œ£)"/>
    <x v="0"/>
    <x v="0"/>
    <s v="No"/>
    <n v="45"/>
    <x v="3"/>
    <x v="1874"/>
    <x v="2"/>
    <x v="0"/>
  </r>
  <r>
    <n v="7602340"/>
    <s v="The Boozy Cow"/>
    <n v="215"/>
    <x v="2"/>
    <s v="17 Frederick Street, New Town, Edinburgh EH2 2EY"/>
    <s v="New Town"/>
    <x v="1775"/>
    <s v="Pounds(Œ£)"/>
    <x v="0"/>
    <x v="0"/>
    <s v="No"/>
    <n v="40"/>
    <x v="1"/>
    <x v="1442"/>
    <x v="2"/>
    <x v="0"/>
  </r>
  <r>
    <n v="6103255"/>
    <s v="Roka"/>
    <n v="215"/>
    <x v="20"/>
    <s v="37 Charlotte Street, Fitzrovia, London W1T 1RR"/>
    <s v="Charlotte Street, Fitzrovia"/>
    <x v="198"/>
    <s v="Pounds(Œ£)"/>
    <x v="0"/>
    <x v="0"/>
    <s v="No"/>
    <n v="60"/>
    <x v="3"/>
    <x v="2138"/>
    <x v="2"/>
    <x v="0"/>
  </r>
  <r>
    <n v="6800577"/>
    <s v="Jamie's Italian"/>
    <n v="215"/>
    <x v="17"/>
    <s v="100 King Street, Market Street, Manchester M2 4WU"/>
    <s v="Market Street"/>
    <x v="27"/>
    <s v="Pounds(Œ£)"/>
    <x v="0"/>
    <x v="0"/>
    <s v="No"/>
    <n v="50"/>
    <x v="1"/>
    <x v="2335"/>
    <x v="2"/>
    <x v="0"/>
  </r>
  <r>
    <n v="6801395"/>
    <s v="Teacup"/>
    <n v="215"/>
    <x v="17"/>
    <s v="55 Thomas Street, Northern Quarter, Manchester M4 1NA"/>
    <s v="Northern Quarter"/>
    <x v="200"/>
    <s v="Pounds(Œ£)"/>
    <x v="0"/>
    <x v="0"/>
    <s v="No"/>
    <n v="45"/>
    <x v="1"/>
    <x v="1030"/>
    <x v="2"/>
    <x v="0"/>
  </r>
  <r>
    <n v="18289339"/>
    <s v="Culture Club - Bar De Tapas"/>
    <n v="189"/>
    <x v="33"/>
    <s v="15, 16th Street, Waterkloof, Pretoria 0081"/>
    <s v="Waterkloof"/>
    <x v="1776"/>
    <s v="Rand(R)"/>
    <x v="0"/>
    <x v="0"/>
    <s v="No"/>
    <n v="285"/>
    <x v="1"/>
    <x v="1253"/>
    <x v="11"/>
    <x v="0"/>
  </r>
  <r>
    <n v="6502852"/>
    <s v="Social on Main"/>
    <n v="189"/>
    <x v="35"/>
    <s v="Shop 1, Posthouse Centre, Corner Main Road &amp; Posthouse Street, Bryanston, Sandton 2021"/>
    <s v="Bryanston"/>
    <x v="1777"/>
    <s v="Rand(R)"/>
    <x v="0"/>
    <x v="0"/>
    <s v="No"/>
    <n v="250"/>
    <x v="1"/>
    <x v="456"/>
    <x v="11"/>
    <x v="0"/>
  </r>
  <r>
    <n v="6309903"/>
    <s v="Silantro Fil-Mex"/>
    <n v="162"/>
    <x v="129"/>
    <s v="75 East Capitol Drive, Kapitolyo, Pasig City"/>
    <s v="Kapitolyo"/>
    <x v="1778"/>
    <s v="Botswana Pula(P)"/>
    <x v="0"/>
    <x v="0"/>
    <s v="No"/>
    <n v="800"/>
    <x v="3"/>
    <x v="1698"/>
    <x v="12"/>
    <x v="1"/>
  </r>
  <r>
    <n v="7300704"/>
    <s v="TT Burger"/>
    <n v="30"/>
    <x v="24"/>
    <s v="Galeria River, Rua Francisco Otaviano, 67, Copacabana, Rio de Janeiro"/>
    <s v="Galeria River, Copacabana"/>
    <x v="1472"/>
    <s v="Brazilian Real(R$)"/>
    <x v="0"/>
    <x v="0"/>
    <s v="No"/>
    <n v="60"/>
    <x v="3"/>
    <x v="1783"/>
    <x v="7"/>
    <x v="0"/>
  </r>
  <r>
    <n v="5704168"/>
    <s v="Salt"/>
    <n v="214"/>
    <x v="30"/>
    <s v="Inside Mushrif Park, Al Mushrif, Abu Dhabi"/>
    <s v="Al Mushrif"/>
    <x v="709"/>
    <s v="Emirati Diram(AED)"/>
    <x v="0"/>
    <x v="0"/>
    <s v="No"/>
    <n v="100"/>
    <x v="1"/>
    <x v="2663"/>
    <x v="6"/>
    <x v="0"/>
  </r>
  <r>
    <n v="5600961"/>
    <s v="Pizza Hut"/>
    <n v="214"/>
    <x v="22"/>
    <s v="Next to Safeer Mall, Al Nahda, Sharjah"/>
    <s v="Al Nahda"/>
    <x v="660"/>
    <s v="Emirati Diram(AED)"/>
    <x v="0"/>
    <x v="0"/>
    <s v="No"/>
    <n v="80"/>
    <x v="4"/>
    <x v="1221"/>
    <x v="6"/>
    <x v="0"/>
  </r>
  <r>
    <n v="5601340"/>
    <s v="Aroos Damascus"/>
    <n v="214"/>
    <x v="22"/>
    <s v="Opposite Emirates NBD, Near First Gulf Bank, King Abdul Aziz Street, Al Nud, Sharjah"/>
    <s v="Al Nud"/>
    <x v="1779"/>
    <s v="Emirati Diram(AED)"/>
    <x v="0"/>
    <x v="0"/>
    <s v="No"/>
    <n v="60"/>
    <x v="1"/>
    <x v="675"/>
    <x v="6"/>
    <x v="0"/>
  </r>
  <r>
    <n v="18391256"/>
    <s v="MONKS"/>
    <n v="94"/>
    <x v="136"/>
    <s v="Komplek Graha Boulevard Timur, Summarecon Kelapa Gading Blok ND1/51, Kelapa Gading, Jakarta"/>
    <s v="Kelapa Gading"/>
    <x v="1780"/>
    <s v="Indonesian Rupiah(IDR)"/>
    <x v="0"/>
    <x v="0"/>
    <s v="No"/>
    <n v="250000"/>
    <x v="1"/>
    <x v="2644"/>
    <x v="14"/>
    <x v="4"/>
  </r>
  <r>
    <n v="7003855"/>
    <s v="Orleans"/>
    <n v="148"/>
    <x v="18"/>
    <s v="Roukai Lane, 48 Custom Street East, Britomart, Auckland CBD, Auckland 1010"/>
    <s v="Britomart"/>
    <x v="89"/>
    <s v="NewZealand($)"/>
    <x v="0"/>
    <x v="0"/>
    <s v="No"/>
    <n v="65"/>
    <x v="1"/>
    <x v="55"/>
    <x v="5"/>
    <x v="0"/>
  </r>
  <r>
    <n v="7100468"/>
    <s v="Maranui Cafe"/>
    <n v="148"/>
    <x v="19"/>
    <s v="Maranui Surf Life Saving Club, 7 Lyall Parade, Lyall Bay, Wellington City"/>
    <s v="Lyall Bay"/>
    <x v="1781"/>
    <s v="NewZealand($)"/>
    <x v="0"/>
    <x v="0"/>
    <s v="No"/>
    <n v="50"/>
    <x v="1"/>
    <x v="54"/>
    <x v="5"/>
    <x v="0"/>
  </r>
  <r>
    <n v="6901231"/>
    <s v="Tipu Sultan"/>
    <n v="215"/>
    <x v="21"/>
    <s v="43 Alcester Road, Moseley, Birmingham B13 8AA"/>
    <s v="Moseley"/>
    <x v="1782"/>
    <s v="Pounds(Œ£)"/>
    <x v="0"/>
    <x v="0"/>
    <s v="No"/>
    <n v="45"/>
    <x v="1"/>
    <x v="1053"/>
    <x v="2"/>
    <x v="0"/>
  </r>
  <r>
    <n v="7600062"/>
    <s v="Hard Rock Cafe"/>
    <n v="215"/>
    <x v="2"/>
    <s v="20 George Street, New Town, Edinburgh EH2 2PF"/>
    <s v="New Town"/>
    <x v="89"/>
    <s v="Pounds(Œ£)"/>
    <x v="0"/>
    <x v="0"/>
    <s v="No"/>
    <n v="40"/>
    <x v="1"/>
    <x v="54"/>
    <x v="2"/>
    <x v="0"/>
  </r>
  <r>
    <n v="6201336"/>
    <s v="Ponderosa"/>
    <n v="166"/>
    <x v="28"/>
    <s v="Caravan Complex, Ramada Junction, Salwa Road, Al Hilal, Doha"/>
    <s v="Caravan Complex, Al Hilal"/>
    <x v="167"/>
    <s v="Qatari Rial(QR)"/>
    <x v="0"/>
    <x v="0"/>
    <s v="No"/>
    <n v="110"/>
    <x v="1"/>
    <x v="1221"/>
    <x v="10"/>
    <x v="0"/>
  </r>
  <r>
    <n v="6403544"/>
    <s v="Jarryds"/>
    <n v="189"/>
    <x v="32"/>
    <s v="90 Regent Road, Sea Point, Cape Town"/>
    <s v="Sea Point"/>
    <x v="1766"/>
    <s v="Rand(R)"/>
    <x v="0"/>
    <x v="0"/>
    <s v="No"/>
    <n v="230"/>
    <x v="3"/>
    <x v="1451"/>
    <x v="11"/>
    <x v="0"/>
  </r>
  <r>
    <n v="18136493"/>
    <s v="Hogshead"/>
    <n v="189"/>
    <x v="33"/>
    <s v="Corner Dely &amp; Pinaster Roads, Hazelwood, Waterkloof, Pretoria"/>
    <s v="Waterkloof"/>
    <x v="1783"/>
    <s v="Rand(R)"/>
    <x v="0"/>
    <x v="0"/>
    <s v="No"/>
    <n v="250"/>
    <x v="1"/>
    <x v="2532"/>
    <x v="11"/>
    <x v="0"/>
  </r>
  <r>
    <n v="6000168"/>
    <s v="Hattena Hatay  SofrasÛ±"/>
    <n v="208"/>
    <x v="29"/>
    <s v="Balgat Mahallesi, OsmanlÛ± Caddesi, No 41/A, íˆankaya, Ankara"/>
    <s v="Balgat"/>
    <x v="1784"/>
    <s v="Turkish Lira(TL)"/>
    <x v="0"/>
    <x v="0"/>
    <s v="No"/>
    <n v="70"/>
    <x v="3"/>
    <x v="721"/>
    <x v="9"/>
    <x v="0"/>
  </r>
  <r>
    <n v="6000747"/>
    <s v="The Bigos"/>
    <n v="208"/>
    <x v="29"/>
    <s v="Mahallesi, Selanik 2 Caddesi, No 61/A, íˆankaya, Ankara"/>
    <s v="KÛ±zÛ±lay"/>
    <x v="7"/>
    <s v="Turkish Lira(TL)"/>
    <x v="0"/>
    <x v="0"/>
    <s v="No"/>
    <n v="80"/>
    <x v="1"/>
    <x v="2440"/>
    <x v="9"/>
    <x v="0"/>
  </r>
  <r>
    <n v="6004089"/>
    <s v="Dí_veroÛôlu"/>
    <n v="208"/>
    <x v="29"/>
    <s v="Maltepe Mahallesi, Gení_lik Caddesi, No 28, íˆankaya, Ankara"/>
    <s v="Maltepe"/>
    <x v="1761"/>
    <s v="Turkish Lira(TL)"/>
    <x v="0"/>
    <x v="0"/>
    <s v="No"/>
    <n v="70"/>
    <x v="1"/>
    <x v="2268"/>
    <x v="9"/>
    <x v="0"/>
  </r>
  <r>
    <n v="5905215"/>
    <s v="Emirgan Sí_tiô"/>
    <n v="208"/>
    <x v="27"/>
    <s v="Emirgan Mahallesi, SakÛ±p SabancÛ± Caddesi, No 46, SarÛ±yer, ÛÁstanbul"/>
    <s v="Emirgí¢n"/>
    <x v="1785"/>
    <s v="Turkish Lira(TL)"/>
    <x v="0"/>
    <x v="0"/>
    <s v="No"/>
    <n v="75"/>
    <x v="1"/>
    <x v="2144"/>
    <x v="9"/>
    <x v="0"/>
  </r>
  <r>
    <n v="18185059"/>
    <s v="Cafe Arabelle"/>
    <n v="162"/>
    <x v="137"/>
    <s v="Ayala Mall, Solenad, Nuvali, Santa Rosa - Tagaytay Road, Don Jose, Santa Rosa"/>
    <s v="Nuvali, Don Jose, Santa Rosa"/>
    <x v="1786"/>
    <s v="Botswana Pula(P)"/>
    <x v="0"/>
    <x v="0"/>
    <s v="No"/>
    <n v="800"/>
    <x v="1"/>
    <x v="1794"/>
    <x v="12"/>
    <x v="1"/>
  </r>
  <r>
    <n v="5602055"/>
    <s v="Rajasthan Al Malaki"/>
    <n v="214"/>
    <x v="22"/>
    <s v="Behind DPS Sharjah Primary School, Muwailih Commercial, Sharjah"/>
    <s v="Muwailih Commercial"/>
    <x v="266"/>
    <s v="Emirati Diram(AED)"/>
    <x v="0"/>
    <x v="0"/>
    <s v="No"/>
    <n v="60"/>
    <x v="3"/>
    <x v="1704"/>
    <x v="6"/>
    <x v="0"/>
  </r>
  <r>
    <n v="7402935"/>
    <s v="Skye"/>
    <n v="94"/>
    <x v="136"/>
    <s v="Menara BCA, Lantai 56, Jl. MH. Thamrin, Thamrin, Jakarta"/>
    <s v="Grand Indonesia Mall, Thamrin"/>
    <x v="374"/>
    <s v="Indonesian Rupiah(IDR)"/>
    <x v="0"/>
    <x v="0"/>
    <s v="No"/>
    <n v="800000"/>
    <x v="1"/>
    <x v="2447"/>
    <x v="14"/>
    <x v="4"/>
  </r>
  <r>
    <n v="7005582"/>
    <s v="Little Sister Cafe"/>
    <n v="148"/>
    <x v="18"/>
    <s v="91 Central Park Drive, Henderson, Auckland"/>
    <s v="Henderson"/>
    <x v="7"/>
    <s v="NewZealand($)"/>
    <x v="0"/>
    <x v="0"/>
    <s v="No"/>
    <n v="45"/>
    <x v="1"/>
    <x v="531"/>
    <x v="5"/>
    <x v="0"/>
  </r>
  <r>
    <n v="7001660"/>
    <s v="Frasers"/>
    <n v="148"/>
    <x v="18"/>
    <s v="434 Mt Eden Road, Mt Eden, Auckland 1024"/>
    <s v="Mt Eden"/>
    <x v="686"/>
    <s v="NewZealand($)"/>
    <x v="0"/>
    <x v="0"/>
    <s v="No"/>
    <n v="60"/>
    <x v="1"/>
    <x v="1460"/>
    <x v="5"/>
    <x v="0"/>
  </r>
  <r>
    <n v="7100151"/>
    <s v="Enigma Cafe"/>
    <n v="148"/>
    <x v="19"/>
    <s v="128 Courtenay Place, Te Aro, Wellington City"/>
    <s v="Te Aro"/>
    <x v="1787"/>
    <s v="NewZealand($)"/>
    <x v="0"/>
    <x v="0"/>
    <s v="No"/>
    <n v="50"/>
    <x v="1"/>
    <x v="751"/>
    <x v="5"/>
    <x v="0"/>
  </r>
  <r>
    <n v="7600902"/>
    <s v="Mimi's Bakehouse"/>
    <n v="215"/>
    <x v="2"/>
    <s v="63 Shore, Leith, Edinburgh EH6 6RA"/>
    <s v="Leith"/>
    <x v="227"/>
    <s v="Pounds(Œ£)"/>
    <x v="0"/>
    <x v="0"/>
    <s v="No"/>
    <n v="35"/>
    <x v="3"/>
    <x v="2219"/>
    <x v="2"/>
    <x v="0"/>
  </r>
  <r>
    <n v="6103922"/>
    <s v="Dishoom"/>
    <n v="215"/>
    <x v="20"/>
    <s v="7 Boundary Street, Shoreditch, London E2 7JE"/>
    <s v="Boundary Street, Shoreditch"/>
    <x v="1788"/>
    <s v="Pounds(Œ£)"/>
    <x v="0"/>
    <x v="0"/>
    <s v="No"/>
    <n v="55"/>
    <x v="1"/>
    <x v="2880"/>
    <x v="2"/>
    <x v="0"/>
  </r>
  <r>
    <n v="6102615"/>
    <s v="The Breakfast Club"/>
    <n v="215"/>
    <x v="20"/>
    <s v="33 D'Arblay Street, Soho, London W1F 8EU"/>
    <s v="D'arblay Street, Soho"/>
    <x v="260"/>
    <s v="Pounds(Œ£)"/>
    <x v="0"/>
    <x v="0"/>
    <s v="No"/>
    <n v="40"/>
    <x v="1"/>
    <x v="1296"/>
    <x v="2"/>
    <x v="0"/>
  </r>
  <r>
    <n v="6403291"/>
    <s v="Jerry's Burger Bar"/>
    <n v="189"/>
    <x v="32"/>
    <s v="5 Park Road, Kloof Street, Gardens, Cape Town"/>
    <s v="Gardens"/>
    <x v="1697"/>
    <s v="Rand(R)"/>
    <x v="0"/>
    <x v="0"/>
    <s v="No"/>
    <n v="250"/>
    <x v="1"/>
    <x v="2216"/>
    <x v="11"/>
    <x v="0"/>
  </r>
  <r>
    <n v="6400235"/>
    <s v="Gibson's Gourmet Burgers &amp; Ribs"/>
    <n v="189"/>
    <x v="32"/>
    <s v="Shop 157, Lower Level, Victoria Wharf, V &amp; A Waterfront, Cape Town"/>
    <s v="Victoria Wharf, V &amp; A Waterfront"/>
    <x v="1789"/>
    <s v="Rand(R)"/>
    <x v="0"/>
    <x v="0"/>
    <s v="No"/>
    <n v="270"/>
    <x v="1"/>
    <x v="2449"/>
    <x v="11"/>
    <x v="0"/>
  </r>
  <r>
    <n v="5800891"/>
    <s v="The Paddington"/>
    <n v="191"/>
    <x v="133"/>
    <s v="36, Barnes Place, Cinnamon Gardens, Colombo 07"/>
    <s v="Cinnamon Gardens, Colombo 07"/>
    <x v="450"/>
    <s v="Sri Lankan Rupee(LKR)"/>
    <x v="0"/>
    <x v="0"/>
    <s v="No"/>
    <n v="2000"/>
    <x v="1"/>
    <x v="1295"/>
    <x v="13"/>
    <x v="3"/>
  </r>
  <r>
    <n v="6000447"/>
    <s v="MasabaôÛ± Kebapí_Û±sÛ±"/>
    <n v="208"/>
    <x v="29"/>
    <s v="Balgat Mahallesi, Ziyabey Caddesi, No 35, íˆankaya, Ankara"/>
    <s v="Balgat"/>
    <x v="1701"/>
    <s v="Turkish Lira(TL)"/>
    <x v="0"/>
    <x v="0"/>
    <s v="No"/>
    <n v="100"/>
    <x v="1"/>
    <x v="877"/>
    <x v="9"/>
    <x v="0"/>
  </r>
  <r>
    <n v="6002025"/>
    <s v="MasabaôÛ±"/>
    <n v="208"/>
    <x v="29"/>
    <s v="Kocatepe Mahallesi, Mithatpaôa Caddesi, No 62/A, íˆankaya, Ankara"/>
    <s v="KÛ±zÛ±lay"/>
    <x v="1701"/>
    <s v="Turkish Lira(TL)"/>
    <x v="0"/>
    <x v="0"/>
    <s v="No"/>
    <n v="100"/>
    <x v="1"/>
    <x v="752"/>
    <x v="9"/>
    <x v="0"/>
  </r>
  <r>
    <n v="6601361"/>
    <s v="Buena Carne"/>
    <n v="30"/>
    <x v="25"/>
    <s v="Avenida Araucíçrias, 1325, Loja 19, íguas Claras, Brasí_lia"/>
    <s v="íguas Claras"/>
    <x v="1790"/>
    <s v="Brazilian Real(R$)"/>
    <x v="0"/>
    <x v="0"/>
    <s v="No"/>
    <n v="60"/>
    <x v="1"/>
    <x v="1302"/>
    <x v="7"/>
    <x v="0"/>
  </r>
  <r>
    <n v="7302859"/>
    <s v="Aconchego Carioca"/>
    <n v="30"/>
    <x v="24"/>
    <s v="Rua Barí£o de Iguatemi, 379, Tijuca, Rio de Janeiro"/>
    <s v="Tijuca"/>
    <x v="201"/>
    <s v="Brazilian Real(R$)"/>
    <x v="0"/>
    <x v="0"/>
    <s v="No"/>
    <n v="85"/>
    <x v="3"/>
    <x v="917"/>
    <x v="7"/>
    <x v="0"/>
  </r>
  <r>
    <n v="18400530"/>
    <s v="Noah's Barn Coffeenery"/>
    <n v="94"/>
    <x v="138"/>
    <s v="Jl. Dayang Sumbi No. 2, Dago, Bandung"/>
    <s v="Dago"/>
    <x v="1791"/>
    <s v="Indonesian Rupiah(IDR)"/>
    <x v="0"/>
    <x v="0"/>
    <s v="No"/>
    <n v="150000"/>
    <x v="1"/>
    <x v="811"/>
    <x v="14"/>
    <x v="4"/>
  </r>
  <r>
    <n v="7422751"/>
    <s v="Union Deli"/>
    <n v="94"/>
    <x v="136"/>
    <s v="Grand Indonesia Mall, Lantai Ground, East Mall, Jl. MH Thamrin, Thamrin, Jakarta"/>
    <s v="Grand Indonesia Mall, Thamrin"/>
    <x v="1792"/>
    <s v="Indonesian Rupiah(IDR)"/>
    <x v="0"/>
    <x v="0"/>
    <s v="No"/>
    <n v="200000"/>
    <x v="3"/>
    <x v="2881"/>
    <x v="14"/>
    <x v="4"/>
  </r>
  <r>
    <n v="7101483"/>
    <s v="Burger Liquor"/>
    <n v="148"/>
    <x v="19"/>
    <s v="129 Willis Street, Te Aro, Wellington City"/>
    <s v="Te Aro"/>
    <x v="89"/>
    <s v="NewZealand($)"/>
    <x v="0"/>
    <x v="0"/>
    <s v="No"/>
    <n v="55"/>
    <x v="1"/>
    <x v="1907"/>
    <x v="5"/>
    <x v="0"/>
  </r>
  <r>
    <n v="6800235"/>
    <s v="The Grill On The Alley"/>
    <n v="215"/>
    <x v="17"/>
    <s v="5 RIdgefield, Deansgate, Manchester M2 6EG"/>
    <s v="Deansgate"/>
    <x v="1793"/>
    <s v="Pounds(Œ£)"/>
    <x v="0"/>
    <x v="0"/>
    <s v="No"/>
    <n v="55"/>
    <x v="1"/>
    <x v="1479"/>
    <x v="2"/>
    <x v="0"/>
  </r>
  <r>
    <n v="6200110"/>
    <s v="Aalishan"/>
    <n v="166"/>
    <x v="28"/>
    <s v="Opposite Universal Cooling System, Ibn Seena Street, Al Muntazah, Doha"/>
    <s v="Al Muntazah"/>
    <x v="1794"/>
    <s v="Qatari Rial(QR)"/>
    <x v="0"/>
    <x v="0"/>
    <s v="No"/>
    <n v="100"/>
    <x v="1"/>
    <x v="1262"/>
    <x v="10"/>
    <x v="0"/>
  </r>
  <r>
    <n v="6401198"/>
    <s v="Origin Coffee Roasting"/>
    <n v="189"/>
    <x v="32"/>
    <s v="28 Hudson Street, De Waterkant, Cape Town"/>
    <s v="De Waterkant"/>
    <x v="1795"/>
    <s v="Rand(R)"/>
    <x v="0"/>
    <x v="0"/>
    <s v="No"/>
    <n v="200"/>
    <x v="1"/>
    <x v="2882"/>
    <x v="11"/>
    <x v="0"/>
  </r>
  <r>
    <n v="75683"/>
    <s v="23 On Hazelwood"/>
    <n v="189"/>
    <x v="33"/>
    <s v="23 Hazelwood Road, Menlo Park, Near, Waterkloof, Pretoria"/>
    <s v="Waterkloof"/>
    <x v="1796"/>
    <s v="Rand(R)"/>
    <x v="0"/>
    <x v="0"/>
    <s v="No"/>
    <n v="250"/>
    <x v="1"/>
    <x v="83"/>
    <x v="11"/>
    <x v="0"/>
  </r>
  <r>
    <n v="5800758"/>
    <s v="Cafe Shaze"/>
    <n v="191"/>
    <x v="133"/>
    <s v="65, Thimbirigasaya Road, Havelock Town, Colombo 05"/>
    <s v="Havelock Town, Colombo 05"/>
    <x v="1797"/>
    <s v="Sri Lankan Rupee(LKR)"/>
    <x v="0"/>
    <x v="0"/>
    <s v="No"/>
    <n v="3500"/>
    <x v="1"/>
    <x v="536"/>
    <x v="13"/>
    <x v="4"/>
  </r>
  <r>
    <n v="5801078"/>
    <s v="Arabian Knights"/>
    <n v="191"/>
    <x v="133"/>
    <s v="377, Opposite Amana Bank, Galle Road, Kollupitiya, Colombo 03"/>
    <s v="Kollupitiya, Colombo 03"/>
    <x v="1798"/>
    <s v="Sri Lankan Rupee(LKR)"/>
    <x v="0"/>
    <x v="0"/>
    <s v="No"/>
    <n v="2400"/>
    <x v="1"/>
    <x v="1470"/>
    <x v="13"/>
    <x v="3"/>
  </r>
  <r>
    <n v="7305048"/>
    <s v="Quiosque Chopp Brahma"/>
    <n v="30"/>
    <x v="24"/>
    <s v="Madureira Shopping - Loja 289/290, Piso 2, Estrada do Portela, 222, Madureira, Rio de Janeiro, RJ"/>
    <s v="Madureira"/>
    <x v="1790"/>
    <s v="Brazilian Real(R$)"/>
    <x v="0"/>
    <x v="0"/>
    <s v="No"/>
    <n v="70"/>
    <x v="0"/>
    <x v="2295"/>
    <x v="7"/>
    <x v="0"/>
  </r>
  <r>
    <n v="209703"/>
    <s v="Din Tai Fung"/>
    <n v="214"/>
    <x v="34"/>
    <s v="Level 2 Expansion, Mall of the Emirates, Barsha 1, Dubai"/>
    <s v="Mall of the Emirates, Barsha 1"/>
    <x v="9"/>
    <s v="Emirati Diram(AED)"/>
    <x v="0"/>
    <x v="0"/>
    <s v="No"/>
    <n v="160"/>
    <x v="1"/>
    <x v="1725"/>
    <x v="6"/>
    <x v="0"/>
  </r>
  <r>
    <n v="7400818"/>
    <s v="Zenbu"/>
    <n v="94"/>
    <x v="136"/>
    <s v="Kota Kasablanka, Lantai Upper Ground, Food Society, Jl. Casablanca Raya, Tebet, Jakarta"/>
    <s v="Kota Kasablanka, Tebet"/>
    <x v="1799"/>
    <s v="Indonesian Rupiah(IDR)"/>
    <x v="0"/>
    <x v="0"/>
    <s v="No"/>
    <n v="200000"/>
    <x v="1"/>
    <x v="337"/>
    <x v="14"/>
    <x v="4"/>
  </r>
  <r>
    <n v="18408381"/>
    <s v="Fish Streat"/>
    <n v="94"/>
    <x v="136"/>
    <s v="Jl. Tebet Timur Dalam Raya 44B, Tebet, Jakarta"/>
    <s v="Tebet"/>
    <x v="1800"/>
    <s v="Indonesian Rupiah(IDR)"/>
    <x v="0"/>
    <x v="0"/>
    <s v="No"/>
    <n v="100000"/>
    <x v="1"/>
    <x v="472"/>
    <x v="14"/>
    <x v="4"/>
  </r>
  <r>
    <n v="6900669"/>
    <s v="Fiesta del Asado"/>
    <n v="215"/>
    <x v="21"/>
    <s v="229 Hagley Road, Edgbaston, Birmingham B16 9RP"/>
    <s v="Edgbaston"/>
    <x v="1801"/>
    <s v="Pounds(Œ£)"/>
    <x v="0"/>
    <x v="0"/>
    <s v="No"/>
    <n v="50"/>
    <x v="1"/>
    <x v="2295"/>
    <x v="2"/>
    <x v="0"/>
  </r>
  <r>
    <n v="7600118"/>
    <s v="The Hanging Bat"/>
    <n v="215"/>
    <x v="2"/>
    <s v="133 Lothian Road, Old Town, Edinburgh EH3 9AD"/>
    <s v="Old Town"/>
    <x v="89"/>
    <s v="Pounds(Œ£)"/>
    <x v="0"/>
    <x v="0"/>
    <s v="No"/>
    <n v="35"/>
    <x v="1"/>
    <x v="470"/>
    <x v="2"/>
    <x v="0"/>
  </r>
  <r>
    <n v="6502134"/>
    <s v="The Whippet"/>
    <n v="189"/>
    <x v="139"/>
    <s v="Corner of 7th Street and 4th Avenue, Linden, Randburg 2195"/>
    <s v="Linden"/>
    <x v="7"/>
    <s v="Rand(R)"/>
    <x v="0"/>
    <x v="0"/>
    <s v="No"/>
    <n v="200"/>
    <x v="1"/>
    <x v="1091"/>
    <x v="11"/>
    <x v="0"/>
  </r>
  <r>
    <n v="5801321"/>
    <s v="Cafe Beverly"/>
    <n v="191"/>
    <x v="133"/>
    <s v="475/C, Sri Jayawardenapura Mawatha, Welikada, Rajagiriya, Colombo"/>
    <s v="Rajagiriya, Colombo"/>
    <x v="1148"/>
    <s v="Sri Lankan Rupee(LKR)"/>
    <x v="0"/>
    <x v="0"/>
    <s v="No"/>
    <n v="2000"/>
    <x v="1"/>
    <x v="797"/>
    <x v="13"/>
    <x v="3"/>
  </r>
  <r>
    <n v="6000549"/>
    <s v="Meôhur TavacÛ± Recep Usta"/>
    <n v="208"/>
    <x v="29"/>
    <s v="Gí_zeltepe Mahallesi, Dikmen Vadisi, Hoôdere Giriôi, íˆankaya, Ankara"/>
    <s v="Dikmen"/>
    <x v="1784"/>
    <s v="Turkish Lira(TL)"/>
    <x v="0"/>
    <x v="0"/>
    <s v="No"/>
    <n v="100"/>
    <x v="1"/>
    <x v="791"/>
    <x v="9"/>
    <x v="0"/>
  </r>
  <r>
    <n v="6000871"/>
    <s v="íˆukuraÛôa SofrasÛ±"/>
    <n v="208"/>
    <x v="29"/>
    <s v="Emek Mahallesi, Bosna Hersek Caddesi, No 22/C, íˆankaya, Ankara"/>
    <s v="Emek"/>
    <x v="1802"/>
    <s v="Turkish Lira(TL)"/>
    <x v="0"/>
    <x v="0"/>
    <s v="No"/>
    <n v="60"/>
    <x v="1"/>
    <x v="2759"/>
    <x v="9"/>
    <x v="0"/>
  </r>
  <r>
    <n v="5915730"/>
    <s v="NamlÛ± Gurme"/>
    <n v="208"/>
    <x v="27"/>
    <s v="Kemankeô Karamustafa Paôa Mahallesi, RÛ±htÛ±m Caddesi, No 1/1, KatlÛ± Otopark AltÛ±,  BeyoÛôlu, ÛÁstanbul"/>
    <s v="Karakí_y"/>
    <x v="674"/>
    <s v="Turkish Lira(TL)"/>
    <x v="0"/>
    <x v="0"/>
    <s v="No"/>
    <n v="80"/>
    <x v="1"/>
    <x v="1924"/>
    <x v="9"/>
    <x v="0"/>
  </r>
  <r>
    <n v="6714340"/>
    <s v="Red Steak &amp; Burger"/>
    <n v="30"/>
    <x v="23"/>
    <s v="Rua Tabapuí£, 1417, Itaim Bibi, Sí£o Paulo"/>
    <s v="Itaim Bibi"/>
    <x v="1803"/>
    <s v="Brazilian Real(R$)"/>
    <x v="0"/>
    <x v="0"/>
    <s v="No"/>
    <n v="75"/>
    <x v="1"/>
    <x v="1934"/>
    <x v="7"/>
    <x v="0"/>
  </r>
  <r>
    <n v="5600642"/>
    <s v="Katis Restaurant"/>
    <n v="214"/>
    <x v="22"/>
    <s v="Opposite Safeer Market, Al Khan Street, Al Khan, Sharjah"/>
    <s v="Al Khan"/>
    <x v="1669"/>
    <s v="Emirati Diram(AED)"/>
    <x v="0"/>
    <x v="0"/>
    <s v="No"/>
    <n v="65"/>
    <x v="1"/>
    <x v="2883"/>
    <x v="6"/>
    <x v="0"/>
  </r>
  <r>
    <n v="7100087"/>
    <s v="Little Penang"/>
    <n v="148"/>
    <x v="19"/>
    <s v="40 Dixon Street, Te Aro, Wellington City"/>
    <s v="Te Aro"/>
    <x v="1804"/>
    <s v="NewZealand($)"/>
    <x v="0"/>
    <x v="0"/>
    <s v="No"/>
    <n v="50"/>
    <x v="1"/>
    <x v="2348"/>
    <x v="5"/>
    <x v="0"/>
  </r>
  <r>
    <n v="6901081"/>
    <s v="San Carlo"/>
    <n v="215"/>
    <x v="21"/>
    <s v="4 Temple Street, City Centre, Birmingham B2 5BN"/>
    <s v="City Centre"/>
    <x v="27"/>
    <s v="Pounds(Œ£)"/>
    <x v="0"/>
    <x v="0"/>
    <s v="No"/>
    <n v="45"/>
    <x v="1"/>
    <x v="1308"/>
    <x v="2"/>
    <x v="0"/>
  </r>
  <r>
    <n v="7602204"/>
    <s v="El Cartel"/>
    <n v="215"/>
    <x v="2"/>
    <s v="64 Thistle Street, New Town, Edinburgh EH2 1EN"/>
    <s v="New Town"/>
    <x v="237"/>
    <s v="Pounds(Œ£)"/>
    <x v="0"/>
    <x v="0"/>
    <s v="No"/>
    <n v="30"/>
    <x v="1"/>
    <x v="1346"/>
    <x v="2"/>
    <x v="0"/>
  </r>
  <r>
    <n v="7600471"/>
    <s v="The Elephant House"/>
    <n v="215"/>
    <x v="2"/>
    <s v="21 George IV Bridge, Old Town, Edinburgh EH1 1EN"/>
    <s v="Old Town"/>
    <x v="7"/>
    <s v="Pounds(Œ£)"/>
    <x v="0"/>
    <x v="0"/>
    <s v="No"/>
    <n v="30"/>
    <x v="1"/>
    <x v="1190"/>
    <x v="2"/>
    <x v="0"/>
  </r>
  <r>
    <n v="6402177"/>
    <s v="Salushi"/>
    <n v="189"/>
    <x v="32"/>
    <s v="25 Protea Road, Claremont, Cape Town"/>
    <s v="Claremont"/>
    <x v="1805"/>
    <s v="Rand(R)"/>
    <x v="0"/>
    <x v="0"/>
    <s v="No"/>
    <n v="250"/>
    <x v="1"/>
    <x v="1102"/>
    <x v="11"/>
    <x v="0"/>
  </r>
  <r>
    <n v="5800567"/>
    <s v="CIOCONAT Lounge"/>
    <n v="191"/>
    <x v="133"/>
    <s v="107, Barnes Place, Cinnamon Gardens, Colombo 07"/>
    <s v="Cinnamon Gardens, Colombo 07"/>
    <x v="1806"/>
    <s v="Sri Lankan Rupee(LKR)"/>
    <x v="0"/>
    <x v="0"/>
    <s v="No"/>
    <n v="2500"/>
    <x v="1"/>
    <x v="2750"/>
    <x v="13"/>
    <x v="3"/>
  </r>
  <r>
    <n v="18182702"/>
    <s v="Nonna's Pasta &amp; Pizzeria"/>
    <n v="162"/>
    <x v="137"/>
    <s v="Ground Floor, Building G, Solenad 3, Nuvali, Don Jose, Santa Rosa"/>
    <s v="Solenad 3, Don Jose, Santa Rosa"/>
    <x v="210"/>
    <s v="Botswana Pula(P)"/>
    <x v="0"/>
    <x v="0"/>
    <s v="No"/>
    <n v="850"/>
    <x v="1"/>
    <x v="1739"/>
    <x v="12"/>
    <x v="1"/>
  </r>
  <r>
    <n v="7300521"/>
    <s v="Balada Mix"/>
    <n v="30"/>
    <x v="24"/>
    <s v="Rua Aní_bal de Mendoní_a, 37, Ipanema, Rio de Janeiro"/>
    <s v="Ipanema"/>
    <x v="1807"/>
    <s v="Brazilian Real(R$)"/>
    <x v="0"/>
    <x v="0"/>
    <s v="No"/>
    <n v="90"/>
    <x v="3"/>
    <x v="2242"/>
    <x v="7"/>
    <x v="0"/>
  </r>
  <r>
    <n v="6711179"/>
    <s v="Gopala Hari"/>
    <n v="30"/>
    <x v="23"/>
    <s v="Rua Antonio Carlos, 429, Consolaí_í£o, Sí£o Paulo"/>
    <s v="Consolaí_í£o"/>
    <x v="181"/>
    <s v="Brazilian Real(R$)"/>
    <x v="0"/>
    <x v="0"/>
    <s v="No"/>
    <n v="70"/>
    <x v="2"/>
    <x v="1113"/>
    <x v="7"/>
    <x v="0"/>
  </r>
  <r>
    <n v="7006871"/>
    <s v="Big Fish Eatery"/>
    <n v="148"/>
    <x v="18"/>
    <s v="Unit 3, 710 Great South Road, Corner Wilkinson Road, Penrose, Auckland 1061"/>
    <s v="Penrose"/>
    <x v="1808"/>
    <s v="NewZealand($)"/>
    <x v="0"/>
    <x v="0"/>
    <s v="No"/>
    <n v="55"/>
    <x v="1"/>
    <x v="377"/>
    <x v="5"/>
    <x v="0"/>
  </r>
  <r>
    <n v="6403499"/>
    <s v="Active Sushi"/>
    <n v="189"/>
    <x v="32"/>
    <s v="32 Hudson Street, Mirage Building, Green Point, Cape Town"/>
    <s v="Green Point"/>
    <x v="246"/>
    <s v="Rand(R)"/>
    <x v="0"/>
    <x v="0"/>
    <s v="No"/>
    <n v="250"/>
    <x v="1"/>
    <x v="2884"/>
    <x v="11"/>
    <x v="0"/>
  </r>
  <r>
    <n v="6502883"/>
    <s v="Perron"/>
    <n v="189"/>
    <x v="35"/>
    <s v="Illovo Junction, Corner Oxford Road and Corlett Drive, Illovo, Sandton"/>
    <s v="Illovo"/>
    <x v="237"/>
    <s v="Rand(R)"/>
    <x v="0"/>
    <x v="0"/>
    <s v="No"/>
    <n v="250"/>
    <x v="1"/>
    <x v="2885"/>
    <x v="11"/>
    <x v="0"/>
  </r>
  <r>
    <n v="5800755"/>
    <s v="Upali's"/>
    <n v="191"/>
    <x v="133"/>
    <s v="65, C.W.W Kannangara Mawatha, Near Town Hall, Cinnamon Gardens, Colombo 07"/>
    <s v="Cinnamon Gardens, Colombo 07"/>
    <x v="1809"/>
    <s v="Sri Lankan Rupee(LKR)"/>
    <x v="0"/>
    <x v="0"/>
    <s v="No"/>
    <n v="2500"/>
    <x v="1"/>
    <x v="2074"/>
    <x v="13"/>
    <x v="3"/>
  </r>
  <r>
    <n v="5800156"/>
    <s v="Queen's Cafe"/>
    <n v="191"/>
    <x v="133"/>
    <s v="417, Duplication Road, Kollupitiya, Colombo 03"/>
    <s v="Kollupitiya, Colombo 03"/>
    <x v="1810"/>
    <s v="Sri Lankan Rupee(LKR)"/>
    <x v="0"/>
    <x v="0"/>
    <s v="No"/>
    <n v="2000"/>
    <x v="4"/>
    <x v="2356"/>
    <x v="13"/>
    <x v="3"/>
  </r>
  <r>
    <n v="6701419"/>
    <s v="Divino Fogí£o"/>
    <n v="30"/>
    <x v="23"/>
    <s v="Shopping MetríÇ Santa Cruz - Piso L2, Rua Domingos de Morais, 2564, Vila Mariana, Sí£o Paulo"/>
    <s v="Shopping MetríÇ Santa Cruz, Vila Mariana"/>
    <x v="1811"/>
    <s v="Brazilian Real(R$)"/>
    <x v="0"/>
    <x v="0"/>
    <s v="No"/>
    <n v="65"/>
    <x v="0"/>
    <x v="2180"/>
    <x v="7"/>
    <x v="0"/>
  </r>
  <r>
    <n v="7422633"/>
    <s v="Talaga Sampireun"/>
    <n v="94"/>
    <x v="136"/>
    <s v="Jl. Lingkar Luar Barat"/>
    <s v="Cengkareng"/>
    <x v="1758"/>
    <s v="Indonesian Rupiah(IDR)"/>
    <x v="0"/>
    <x v="0"/>
    <s v="No"/>
    <n v="200000"/>
    <x v="3"/>
    <x v="2088"/>
    <x v="14"/>
    <x v="4"/>
  </r>
  <r>
    <n v="7405789"/>
    <s v="Toodz House"/>
    <n v="94"/>
    <x v="136"/>
    <s v="Jl. Cipete Raya No. 79, Fatmawati, Jakarta"/>
    <s v="Fatmawati"/>
    <x v="1812"/>
    <s v="Indonesian Rupiah(IDR)"/>
    <x v="0"/>
    <x v="0"/>
    <s v="No"/>
    <n v="165000"/>
    <x v="3"/>
    <x v="2361"/>
    <x v="14"/>
    <x v="4"/>
  </r>
  <r>
    <n v="18409146"/>
    <s v="Fish Streat"/>
    <n v="94"/>
    <x v="136"/>
    <s v="Jl. Tanjung Duren Utara III, Blok M Kav. 32, Tanjung Duren, Jakarta"/>
    <s v="Tanjung Duren"/>
    <x v="1800"/>
    <s v="Indonesian Rupiah(IDR)"/>
    <x v="0"/>
    <x v="0"/>
    <s v="No"/>
    <n v="100000"/>
    <x v="2"/>
    <x v="1126"/>
    <x v="14"/>
    <x v="4"/>
  </r>
  <r>
    <n v="7006421"/>
    <s v="PappaRich"/>
    <n v="148"/>
    <x v="18"/>
    <s v="Sky City Metro,  Shop 2.01-2.03, 291-297 Queen Street, Auckland CBD, Auckland 1010"/>
    <s v="Sky City Metro, Auckland CBD"/>
    <x v="1804"/>
    <s v="NewZealand($)"/>
    <x v="0"/>
    <x v="0"/>
    <s v="No"/>
    <n v="60"/>
    <x v="1"/>
    <x v="140"/>
    <x v="5"/>
    <x v="0"/>
  </r>
  <r>
    <n v="7101378"/>
    <s v="Five Boroughs"/>
    <n v="148"/>
    <x v="19"/>
    <s v="4 Roxburgh Street, Corner of Roxburgh and Majoribanks Street, Mt Victoria, Wellington City"/>
    <s v="Mt Victoria"/>
    <x v="89"/>
    <s v="NewZealand($)"/>
    <x v="0"/>
    <x v="0"/>
    <s v="No"/>
    <n v="60"/>
    <x v="1"/>
    <x v="2724"/>
    <x v="5"/>
    <x v="0"/>
  </r>
  <r>
    <n v="6900724"/>
    <s v="Bodega"/>
    <n v="215"/>
    <x v="21"/>
    <s v="12 Bennetts Hill, City Centre, Birmingham B2 5RS"/>
    <s v="City Centre"/>
    <x v="1617"/>
    <s v="Pounds(Œ£)"/>
    <x v="0"/>
    <x v="0"/>
    <s v="No"/>
    <n v="40"/>
    <x v="3"/>
    <x v="380"/>
    <x v="2"/>
    <x v="0"/>
  </r>
  <r>
    <n v="6801374"/>
    <s v="Solita"/>
    <n v="215"/>
    <x v="17"/>
    <s v="37 Turner Street, Northern Quarter, Manchester M4 1DW"/>
    <s v="Northern Quarter"/>
    <x v="1813"/>
    <s v="Pounds(Œ£)"/>
    <x v="0"/>
    <x v="0"/>
    <s v="No"/>
    <n v="50"/>
    <x v="3"/>
    <x v="565"/>
    <x v="2"/>
    <x v="0"/>
  </r>
  <r>
    <n v="6201976"/>
    <s v="Indian Coffee House"/>
    <n v="166"/>
    <x v="28"/>
    <s v="Beside Le Mirage Suites, Fereej Abdul Aziz Street, Al Doha Al Jadeeda, Doha"/>
    <s v="Al Doha Al Jadeeda"/>
    <x v="181"/>
    <s v="Qatari Rial(QR)"/>
    <x v="0"/>
    <x v="0"/>
    <s v="No"/>
    <n v="80"/>
    <x v="2"/>
    <x v="223"/>
    <x v="10"/>
    <x v="0"/>
  </r>
  <r>
    <n v="17957911"/>
    <s v="Punjab Restaurant"/>
    <n v="166"/>
    <x v="28"/>
    <s v="Near Kahramaa Office, Al Adhwaa Street, Musheireb, Doha"/>
    <s v="Musheireb"/>
    <x v="238"/>
    <s v="Qatari Rial(QR)"/>
    <x v="0"/>
    <x v="0"/>
    <s v="No"/>
    <n v="80"/>
    <x v="1"/>
    <x v="2308"/>
    <x v="10"/>
    <x v="0"/>
  </r>
  <r>
    <n v="75609"/>
    <s v="Capital Craft Beer Academy"/>
    <n v="189"/>
    <x v="33"/>
    <s v="Greenlyn Village, Shop 20, 13th Street, Menlo Park, Near, Lynnwood, Pretoria"/>
    <s v="Greenlyn Village, Menlopark, Near Lynnwood"/>
    <x v="1814"/>
    <s v="Rand(R)"/>
    <x v="0"/>
    <x v="0"/>
    <s v="No"/>
    <n v="200"/>
    <x v="1"/>
    <x v="2886"/>
    <x v="11"/>
    <x v="0"/>
  </r>
  <r>
    <n v="75104"/>
    <s v="Parrot's"/>
    <n v="189"/>
    <x v="33"/>
    <s v="Menlyn Shopping Centre, Corner of Atterbury Road &amp; Lois Avenue, Menlyn, Pretoria"/>
    <s v="Menlyn Shopping Centre, Menlyn"/>
    <x v="1815"/>
    <s v="Rand(R)"/>
    <x v="0"/>
    <x v="0"/>
    <s v="No"/>
    <n v="200"/>
    <x v="2"/>
    <x v="391"/>
    <x v="11"/>
    <x v="0"/>
  </r>
  <r>
    <n v="6003668"/>
    <s v="Timboo Cafe"/>
    <n v="208"/>
    <x v="29"/>
    <s v="Kentpark AVM, Kat -1, Mustafa Kemal Mahallesi, Eskiôehir Yolu 7.km, No 164, íˆankaya, Ankara"/>
    <s v="Kentpark AVM, íìniversiteler, íˆankaya"/>
    <x v="7"/>
    <s v="Turkish Lira(TL)"/>
    <x v="0"/>
    <x v="0"/>
    <s v="No"/>
    <n v="70"/>
    <x v="1"/>
    <x v="2887"/>
    <x v="9"/>
    <x v="0"/>
  </r>
  <r>
    <n v="5926979"/>
    <s v="Leman Kí_ltí_r"/>
    <n v="208"/>
    <x v="27"/>
    <s v="CaferaÛôa Mahallesi, Neôet í_mer Sokak, No 9/A, KadÛ±kí_y, ÛÁstanbul"/>
    <s v="KadÛ±kí_y Merkez"/>
    <x v="217"/>
    <s v="Turkish Lira(TL)"/>
    <x v="0"/>
    <x v="0"/>
    <s v="No"/>
    <n v="80"/>
    <x v="1"/>
    <x v="384"/>
    <x v="9"/>
    <x v="0"/>
  </r>
  <r>
    <n v="18189371"/>
    <s v="Din Tai Fung"/>
    <n v="162"/>
    <x v="55"/>
    <s v="Ground Floor, Mega Fashion Hall, SM Megamall, Ortigas, Mandaluyong City"/>
    <s v="SM Megamall, Ortigas, Mandaluyong City"/>
    <x v="19"/>
    <s v="Botswana Pula(P)"/>
    <x v="0"/>
    <x v="0"/>
    <s v="No"/>
    <n v="1000"/>
    <x v="1"/>
    <x v="1667"/>
    <x v="12"/>
    <x v="2"/>
  </r>
  <r>
    <n v="7300596"/>
    <s v="Cervantes"/>
    <n v="30"/>
    <x v="24"/>
    <s v="Avenida Prado Junior, 335 B, Copacabana, Rio de Janeiro"/>
    <s v="Copacabana"/>
    <x v="1816"/>
    <s v="Brazilian Real(R$)"/>
    <x v="0"/>
    <x v="0"/>
    <s v="No"/>
    <n v="90"/>
    <x v="1"/>
    <x v="1968"/>
    <x v="7"/>
    <x v="0"/>
  </r>
  <r>
    <n v="7421967"/>
    <s v="3 Wise Monkeys"/>
    <n v="94"/>
    <x v="136"/>
    <s v="Jl. Suryo No. 26, Senopati, Jakarta"/>
    <s v="Senopati"/>
    <x v="10"/>
    <s v="Indonesian Rupiah(IDR)"/>
    <x v="0"/>
    <x v="0"/>
    <s v="No"/>
    <n v="450000"/>
    <x v="1"/>
    <x v="1669"/>
    <x v="14"/>
    <x v="4"/>
  </r>
  <r>
    <n v="7422489"/>
    <s v="Avec Moi Restaurant and Bar"/>
    <n v="94"/>
    <x v="136"/>
    <s v="Gedung PIC, Jl. Teluk Betung 43, Thamrin, Jakarta"/>
    <s v="Thamrin"/>
    <x v="1817"/>
    <s v="Indonesian Rupiah(IDR)"/>
    <x v="0"/>
    <x v="0"/>
    <s v="No"/>
    <n v="350000"/>
    <x v="1"/>
    <x v="2888"/>
    <x v="14"/>
    <x v="4"/>
  </r>
  <r>
    <n v="7001086"/>
    <s v="Milse"/>
    <n v="148"/>
    <x v="18"/>
    <s v="The Pavilions, 27 Tyler Street, Britomart, Auckland CBD, Auckland 1010"/>
    <s v="Britomart"/>
    <x v="46"/>
    <s v="NewZealand($)"/>
    <x v="0"/>
    <x v="0"/>
    <s v="No"/>
    <n v="50"/>
    <x v="3"/>
    <x v="1595"/>
    <x v="5"/>
    <x v="0"/>
  </r>
  <r>
    <n v="7003663"/>
    <s v="Federal Delicatessen"/>
    <n v="148"/>
    <x v="18"/>
    <s v="86 Federal Street, Auckland CBD, Auckland 1010"/>
    <s v="Federal Street"/>
    <x v="1818"/>
    <s v="NewZealand($)"/>
    <x v="0"/>
    <x v="0"/>
    <s v="No"/>
    <n v="60"/>
    <x v="3"/>
    <x v="2421"/>
    <x v="5"/>
    <x v="0"/>
  </r>
  <r>
    <n v="18450836"/>
    <s v="Winona Forever"/>
    <n v="148"/>
    <x v="18"/>
    <s v="100 Parnell Road, Parnell, Auckland"/>
    <s v="Parnell"/>
    <x v="7"/>
    <s v="NewZealand($)"/>
    <x v="0"/>
    <x v="0"/>
    <s v="No"/>
    <n v="50"/>
    <x v="1"/>
    <x v="412"/>
    <x v="5"/>
    <x v="0"/>
  </r>
  <r>
    <n v="6900050"/>
    <s v="Jamie's Italian"/>
    <n v="215"/>
    <x v="21"/>
    <s v="Middle Mall, Bullring Shopping Centre, Bullring, Birmingham B5 4BU"/>
    <s v="Bullring Shopping Centre, Southside"/>
    <x v="27"/>
    <s v="Pounds(Œ£)"/>
    <x v="0"/>
    <x v="0"/>
    <s v="No"/>
    <n v="50"/>
    <x v="1"/>
    <x v="880"/>
    <x v="2"/>
    <x v="0"/>
  </r>
  <r>
    <n v="7602224"/>
    <s v="Civerinos"/>
    <n v="215"/>
    <x v="2"/>
    <s v="5 Hunter Square, Royal Mile, Old Town, Edinburgh EH1 1QW"/>
    <s v="Old Town"/>
    <x v="236"/>
    <s v="Pounds(Œ£)"/>
    <x v="0"/>
    <x v="0"/>
    <s v="No"/>
    <n v="35"/>
    <x v="1"/>
    <x v="2421"/>
    <x v="2"/>
    <x v="0"/>
  </r>
  <r>
    <n v="18395463"/>
    <s v="The Butcher's Wife"/>
    <n v="189"/>
    <x v="32"/>
    <s v="15 Belgravia Road, Athlone, Cape Town"/>
    <s v="Athlone"/>
    <x v="1819"/>
    <s v="Rand(R)"/>
    <x v="0"/>
    <x v="0"/>
    <s v="No"/>
    <n v="294"/>
    <x v="1"/>
    <x v="230"/>
    <x v="11"/>
    <x v="0"/>
  </r>
  <r>
    <n v="5800316"/>
    <s v="Cricket Club Cafe"/>
    <n v="191"/>
    <x v="133"/>
    <s v="12 Flower Road, Kollupitiya, Colombo 03"/>
    <s v="Kollupitiya, Colombo 03"/>
    <x v="1820"/>
    <s v="Sri Lankan Rupee(LKR)"/>
    <x v="0"/>
    <x v="0"/>
    <s v="No"/>
    <n v="3000"/>
    <x v="1"/>
    <x v="2888"/>
    <x v="13"/>
    <x v="4"/>
  </r>
  <r>
    <n v="5800433"/>
    <s v="The Sizzle"/>
    <n v="191"/>
    <x v="133"/>
    <s v="32, Walukarama Road, Kollupitiya, Colombo 03"/>
    <s v="Kollupitiya, Colombo 03"/>
    <x v="1821"/>
    <s v="Sri Lankan Rupee(LKR)"/>
    <x v="0"/>
    <x v="0"/>
    <s v="No"/>
    <n v="3000"/>
    <x v="1"/>
    <x v="1838"/>
    <x v="13"/>
    <x v="4"/>
  </r>
  <r>
    <n v="6004011"/>
    <s v="Gaga Manjero"/>
    <n v="208"/>
    <x v="29"/>
    <s v="Gazi Osman Paôa Mahallesi, Filistin Caddesi, No 21, íˆankaya, Ankara"/>
    <s v="Gazi Osman Paôa"/>
    <x v="1822"/>
    <s v="Turkish Lira(TL)"/>
    <x v="0"/>
    <x v="0"/>
    <s v="No"/>
    <n v="80"/>
    <x v="3"/>
    <x v="1978"/>
    <x v="9"/>
    <x v="0"/>
  </r>
  <r>
    <n v="6318433"/>
    <s v="Silantro Fil-Mex"/>
    <n v="162"/>
    <x v="140"/>
    <s v="Second Floor, UP Town Center, Katipunan Avenue, Diliman, Quezon City"/>
    <s v="UP Town Center, Diliman, Quezon City"/>
    <x v="1778"/>
    <s v="Botswana Pula(P)"/>
    <x v="0"/>
    <x v="0"/>
    <s v="No"/>
    <n v="800"/>
    <x v="3"/>
    <x v="1533"/>
    <x v="12"/>
    <x v="1"/>
  </r>
  <r>
    <n v="208778"/>
    <s v="Salt"/>
    <n v="214"/>
    <x v="34"/>
    <s v="Kite Beach, Street 2D, Umm Suqeim, Dubai"/>
    <s v="Kite Beach, Umm Suqeim"/>
    <x v="709"/>
    <s v="Emirati Diram(AED)"/>
    <x v="0"/>
    <x v="0"/>
    <s v="No"/>
    <n v="100"/>
    <x v="1"/>
    <x v="578"/>
    <x v="6"/>
    <x v="0"/>
  </r>
  <r>
    <n v="18425821"/>
    <s v="OJJU"/>
    <n v="94"/>
    <x v="136"/>
    <s v="Gandaria City, Lantai Upper Ground, Jl. Sultan Iskandar Muda"/>
    <s v="Gandaria City Mall, Gandaria"/>
    <x v="282"/>
    <s v="Indonesian Rupiah(IDR)"/>
    <x v="0"/>
    <x v="0"/>
    <s v="No"/>
    <n v="200000"/>
    <x v="1"/>
    <x v="154"/>
    <x v="14"/>
    <x v="4"/>
  </r>
  <r>
    <n v="7410290"/>
    <s v="Satoo - Hotel Shangri-La"/>
    <n v="94"/>
    <x v="136"/>
    <s v="Hotel Shangri-La, Jl. Jend. Sudirman"/>
    <s v="Hotel Shangri-La, Sudirman"/>
    <x v="1823"/>
    <s v="Indonesian Rupiah(IDR)"/>
    <x v="0"/>
    <x v="0"/>
    <s v="No"/>
    <n v="800000"/>
    <x v="3"/>
    <x v="1152"/>
    <x v="14"/>
    <x v="4"/>
  </r>
  <r>
    <n v="7005979"/>
    <s v="Chinoiserie"/>
    <n v="148"/>
    <x v="18"/>
    <s v="4 Owairaka Avenue, Mt Albert, Auckland"/>
    <s v="Mt Albert"/>
    <x v="1706"/>
    <s v="NewZealand($)"/>
    <x v="0"/>
    <x v="0"/>
    <s v="No"/>
    <n v="50"/>
    <x v="1"/>
    <x v="703"/>
    <x v="5"/>
    <x v="0"/>
  </r>
  <r>
    <n v="7101042"/>
    <s v="The Hangar"/>
    <n v="148"/>
    <x v="19"/>
    <s v="171-177 Willis Street, Te Aro, Wellington City"/>
    <s v="Te Aro"/>
    <x v="7"/>
    <s v="NewZealand($)"/>
    <x v="0"/>
    <x v="0"/>
    <s v="No"/>
    <n v="50"/>
    <x v="3"/>
    <x v="1841"/>
    <x v="5"/>
    <x v="0"/>
  </r>
  <r>
    <n v="7100502"/>
    <s v="Fidel's"/>
    <n v="148"/>
    <x v="19"/>
    <s v="234 Cuba Street, Te Aro, Wellington City"/>
    <s v="Te Aro"/>
    <x v="1824"/>
    <s v="NewZealand($)"/>
    <x v="0"/>
    <x v="0"/>
    <s v="No"/>
    <n v="50"/>
    <x v="1"/>
    <x v="2367"/>
    <x v="5"/>
    <x v="0"/>
  </r>
  <r>
    <n v="6900992"/>
    <s v="Mughal E Azam"/>
    <n v="215"/>
    <x v="21"/>
    <s v="Stratford Road, Sparkhill, Birmingham B11 4DA"/>
    <s v="Sparkhill"/>
    <x v="196"/>
    <s v="Pounds(Œ£)"/>
    <x v="0"/>
    <x v="0"/>
    <s v="No"/>
    <n v="45"/>
    <x v="1"/>
    <x v="695"/>
    <x v="2"/>
    <x v="0"/>
  </r>
  <r>
    <n v="5800590"/>
    <s v="The Commons"/>
    <n v="191"/>
    <x v="133"/>
    <s v="39 A, Flower Road, Cinnamon Gardens, Colombo 07"/>
    <s v="Cinnamon Gardens, Colombo 07"/>
    <x v="1825"/>
    <s v="Sri Lankan Rupee(LKR)"/>
    <x v="0"/>
    <x v="0"/>
    <s v="No"/>
    <n v="2500"/>
    <x v="1"/>
    <x v="1532"/>
    <x v="13"/>
    <x v="3"/>
  </r>
  <r>
    <n v="6001980"/>
    <s v="Timboo Cafe"/>
    <n v="208"/>
    <x v="29"/>
    <s v="Armada AVM, Kat -1, Eskiôehir Yolu, No 6, Yenimahalle, Ankara"/>
    <s v="Armada AVM, Sí_Ûôí_tí_zí_, Yenimahalle"/>
    <x v="7"/>
    <s v="Turkish Lira(TL)"/>
    <x v="0"/>
    <x v="0"/>
    <s v="No"/>
    <n v="70"/>
    <x v="1"/>
    <x v="2115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483A1-6C18-4096-B9BA-656D162FFA5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58" firstHeaderRow="1" firstDataRow="1" firstDataCol="1"/>
  <pivotFields count="19">
    <pivotField showAll="0"/>
    <pivotField dataField="1" showAll="0"/>
    <pivotField showAll="0"/>
    <pivotField axis="axisRow"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2890">
        <item x="1512"/>
        <item x="1117"/>
        <item x="628"/>
        <item x="2239"/>
        <item x="558"/>
        <item x="2065"/>
        <item x="272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02"/>
        <item x="356"/>
        <item x="2061"/>
        <item x="2054"/>
        <item x="2168"/>
        <item x="1941"/>
        <item x="2055"/>
        <item x="218"/>
        <item x="1732"/>
        <item x="109"/>
        <item x="1099"/>
        <item x="345"/>
        <item x="108"/>
        <item x="477"/>
        <item x="2869"/>
        <item x="216"/>
        <item x="435"/>
        <item x="2231"/>
        <item x="2561"/>
        <item x="114"/>
        <item x="351"/>
        <item x="2717"/>
        <item x="814"/>
        <item x="806"/>
        <item x="1496"/>
        <item x="2711"/>
        <item x="1911"/>
        <item x="2047"/>
        <item x="102"/>
        <item x="1636"/>
        <item x="775"/>
        <item x="1092"/>
        <item x="799"/>
        <item x="1722"/>
        <item x="2804"/>
        <item x="2671"/>
        <item x="1912"/>
        <item x="2164"/>
        <item x="1639"/>
        <item x="1632"/>
        <item x="1088"/>
        <item x="615"/>
        <item x="210"/>
        <item x="1090"/>
        <item x="2411"/>
        <item x="1724"/>
        <item x="469"/>
        <item x="1186"/>
        <item x="98"/>
        <item x="2458"/>
        <item x="920"/>
        <item x="2645"/>
        <item x="2669"/>
        <item x="1473"/>
        <item x="1910"/>
        <item x="1902"/>
        <item x="774"/>
        <item x="760"/>
        <item x="2341"/>
        <item x="2382"/>
        <item x="1716"/>
        <item x="855"/>
        <item x="327"/>
        <item x="2545"/>
        <item x="2779"/>
        <item x="2286"/>
        <item x="537"/>
        <item x="2808"/>
        <item x="536"/>
        <item x="1339"/>
        <item x="917"/>
        <item x="965"/>
        <item x="2383"/>
        <item x="2285"/>
        <item x="1070"/>
        <item x="1472"/>
        <item x="1720"/>
        <item x="1227"/>
        <item x="2806"/>
        <item x="2041"/>
        <item x="2222"/>
        <item x="2218"/>
        <item x="2844"/>
        <item x="2150"/>
        <item x="1793"/>
        <item x="2454"/>
        <item x="2494"/>
        <item x="602"/>
        <item x="2448"/>
        <item x="777"/>
        <item x="2282"/>
        <item x="1705"/>
        <item x="2220"/>
        <item x="2339"/>
        <item x="1059"/>
        <item x="66"/>
        <item x="650"/>
        <item x="1794"/>
        <item x="1894"/>
        <item x="873"/>
        <item x="1713"/>
        <item x="604"/>
        <item x="2029"/>
        <item x="309"/>
        <item x="1790"/>
        <item x="2839"/>
        <item x="1707"/>
        <item x="2378"/>
        <item x="191"/>
        <item x="2141"/>
        <item x="2442"/>
        <item x="1045"/>
        <item x="1288"/>
        <item x="1394"/>
        <item x="1881"/>
        <item x="2445"/>
        <item x="599"/>
        <item x="2022"/>
        <item x="1042"/>
        <item x="818"/>
        <item x="2866"/>
        <item x="1222"/>
        <item x="57"/>
        <item x="2145"/>
        <item x="1047"/>
        <item x="669"/>
        <item x="1553"/>
        <item x="39"/>
        <item x="1624"/>
        <item x="600"/>
        <item x="2274"/>
        <item x="1622"/>
        <item x="1451"/>
        <item x="1292"/>
        <item x="1038"/>
        <item x="2206"/>
        <item x="1180"/>
        <item x="1391"/>
        <item x="1870"/>
        <item x="1022"/>
        <item x="2531"/>
        <item x="2018"/>
        <item x="1543"/>
        <item x="2202"/>
        <item x="1777"/>
        <item x="1874"/>
        <item x="1024"/>
        <item x="1027"/>
        <item x="1621"/>
        <item x="1697"/>
        <item x="2530"/>
        <item x="1178"/>
        <item x="2017"/>
        <item x="896"/>
        <item x="2405"/>
        <item x="280"/>
        <item x="2477"/>
        <item x="1031"/>
        <item x="1869"/>
        <item x="2333"/>
        <item x="2504"/>
        <item x="179"/>
        <item x="1017"/>
        <item x="2128"/>
        <item x="1861"/>
        <item x="20"/>
        <item x="1682"/>
        <item x="1858"/>
        <item x="2832"/>
        <item x="25"/>
        <item x="2564"/>
        <item x="1538"/>
        <item x="261"/>
        <item x="2697"/>
        <item x="2559"/>
        <item x="268"/>
        <item x="1014"/>
        <item x="1016"/>
        <item x="2435"/>
        <item x="594"/>
        <item x="1281"/>
        <item x="12"/>
        <item x="2524"/>
        <item x="445"/>
        <item x="1007"/>
        <item x="15"/>
        <item x="1431"/>
        <item x="1389"/>
        <item x="510"/>
        <item x="2372"/>
        <item x="1321"/>
        <item x="898"/>
        <item x="239"/>
        <item x="2851"/>
        <item x="437"/>
        <item x="2877"/>
        <item x="242"/>
        <item x="2429"/>
        <item x="994"/>
        <item x="236"/>
        <item x="1847"/>
        <item x="1383"/>
        <item x="505"/>
        <item x="2794"/>
        <item x="244"/>
        <item x="1003"/>
        <item x="1425"/>
        <item x="172"/>
        <item x="1989"/>
        <item x="508"/>
        <item x="440"/>
        <item x="173"/>
        <item x="1171"/>
        <item x="1855"/>
        <item x="246"/>
        <item x="899"/>
        <item x="1323"/>
        <item x="1424"/>
        <item x="2252"/>
        <item x="642"/>
        <item x="2423"/>
        <item x="2589"/>
        <item x="2827"/>
        <item x="1381"/>
        <item x="2403"/>
        <item x="703"/>
        <item x="1531"/>
        <item x="2101"/>
        <item x="1982"/>
        <item x="879"/>
        <item x="579"/>
        <item x="2472"/>
        <item x="1159"/>
        <item x="424"/>
        <item x="2106"/>
        <item x="1160"/>
        <item x="1763"/>
        <item x="1986"/>
        <item x="2470"/>
        <item x="1164"/>
        <item x="2251"/>
        <item x="1274"/>
        <item x="1670"/>
        <item x="1528"/>
        <item x="1359"/>
        <item x="1667"/>
        <item x="226"/>
        <item x="1752"/>
        <item x="2321"/>
        <item x="2507"/>
        <item x="410"/>
        <item x="2825"/>
        <item x="2527"/>
        <item x="2397"/>
        <item x="880"/>
        <item x="2364"/>
        <item x="494"/>
        <item x="1756"/>
        <item x="1143"/>
        <item x="861"/>
        <item x="402"/>
        <item x="1418"/>
        <item x="2246"/>
        <item x="1664"/>
        <item x="1976"/>
        <item x="2581"/>
        <item x="1595"/>
        <item x="142"/>
        <item x="2248"/>
        <item x="149"/>
        <item x="1202"/>
        <item x="401"/>
        <item x="396"/>
        <item x="874"/>
        <item x="1514"/>
        <item x="2317"/>
        <item x="135"/>
        <item x="2183"/>
        <item x="2084"/>
        <item x="1956"/>
        <item x="2316"/>
        <item x="2243"/>
        <item x="1950"/>
        <item x="385"/>
        <item x="983"/>
        <item x="2419"/>
        <item x="224"/>
        <item x="2360"/>
        <item x="2182"/>
        <item x="2088"/>
        <item x="1411"/>
        <item x="1131"/>
        <item x="2087"/>
        <item x="2244"/>
        <item x="637"/>
        <item x="1834"/>
        <item x="1412"/>
        <item x="636"/>
        <item x="2085"/>
        <item x="1128"/>
        <item x="631"/>
        <item x="2307"/>
        <item x="1739"/>
        <item x="1945"/>
        <item x="629"/>
        <item x="2073"/>
        <item x="2174"/>
        <item x="1376"/>
        <item x="1120"/>
        <item x="1828"/>
        <item x="2304"/>
        <item x="371"/>
        <item x="1824"/>
        <item x="123"/>
        <item x="2068"/>
        <item x="2074"/>
        <item x="1116"/>
        <item x="2817"/>
        <item x="2388"/>
        <item x="831"/>
        <item x="821"/>
        <item x="1111"/>
        <item x="1194"/>
        <item x="376"/>
        <item x="825"/>
        <item x="2464"/>
        <item x="2167"/>
        <item x="1934"/>
        <item x="679"/>
        <item x="1490"/>
        <item x="347"/>
        <item x="1110"/>
        <item x="870"/>
        <item x="823"/>
        <item x="625"/>
        <item x="1932"/>
        <item x="2301"/>
        <item x="2233"/>
        <item x="1191"/>
        <item x="1499"/>
        <item x="2460"/>
        <item x="812"/>
        <item x="1930"/>
        <item x="213"/>
        <item x="346"/>
        <item x="1811"/>
        <item x="2672"/>
        <item x="476"/>
        <item x="2236"/>
        <item x="1812"/>
        <item x="1576"/>
        <item x="1094"/>
        <item x="2232"/>
        <item x="1635"/>
        <item x="1482"/>
        <item x="2413"/>
        <item x="1916"/>
        <item x="919"/>
        <item x="2759"/>
        <item x="1344"/>
        <item x="1570"/>
        <item x="797"/>
        <item x="1921"/>
        <item x="1571"/>
        <item x="1643"/>
        <item x="2557"/>
        <item x="1573"/>
        <item x="1264"/>
        <item x="1341"/>
        <item x="798"/>
        <item x="2048"/>
        <item x="2165"/>
        <item x="1304"/>
        <item x="1568"/>
        <item x="542"/>
        <item x="1802"/>
        <item x="2049"/>
        <item x="1263"/>
        <item x="1187"/>
        <item x="503"/>
        <item x="1807"/>
        <item x="535"/>
        <item x="1901"/>
        <item x="538"/>
        <item x="86"/>
        <item x="319"/>
        <item x="811"/>
        <item x="88"/>
        <item x="2667"/>
        <item x="2043"/>
        <item x="2344"/>
        <item x="72"/>
        <item x="966"/>
        <item x="466"/>
        <item x="1471"/>
        <item x="611"/>
        <item x="317"/>
        <item x="93"/>
        <item x="82"/>
        <item x="1565"/>
        <item x="2757"/>
        <item x="1074"/>
        <item x="91"/>
        <item x="74"/>
        <item x="781"/>
        <item x="206"/>
        <item x="1903"/>
        <item x="79"/>
        <item x="1561"/>
        <item x="2217"/>
        <item x="71"/>
        <item x="1560"/>
        <item x="2450"/>
        <item x="1558"/>
        <item x="1891"/>
        <item x="64"/>
        <item x="694"/>
        <item x="2855"/>
        <item x="1398"/>
        <item x="2338"/>
        <item x="2607"/>
        <item x="2280"/>
        <item x="197"/>
        <item x="1709"/>
        <item x="742"/>
        <item x="1261"/>
        <item x="306"/>
        <item x="961"/>
        <item x="2665"/>
        <item x="62"/>
        <item x="2745"/>
        <item x="2281"/>
        <item x="2744"/>
        <item x="1464"/>
        <item x="887"/>
        <item x="2277"/>
        <item x="2575"/>
        <item x="2144"/>
        <item x="1040"/>
        <item x="1703"/>
        <item x="1369"/>
        <item x="2638"/>
        <item x="1219"/>
        <item x="2269"/>
        <item x="1217"/>
        <item x="1259"/>
        <item x="1457"/>
        <item x="1055"/>
        <item x="1255"/>
        <item x="1044"/>
        <item x="52"/>
        <item x="1256"/>
        <item x="2490"/>
        <item x="2027"/>
        <item x="1554"/>
        <item x="1254"/>
        <item x="2213"/>
        <item x="2337"/>
        <item x="297"/>
        <item x="2209"/>
        <item x="2446"/>
        <item x="1039"/>
        <item x="292"/>
        <item x="1033"/>
        <item x="1449"/>
        <item x="34"/>
        <item x="31"/>
        <item x="1863"/>
        <item x="1029"/>
        <item x="853"/>
        <item x="2135"/>
        <item x="1032"/>
        <item x="746"/>
        <item x="453"/>
        <item x="33"/>
        <item x="1037"/>
        <item x="2763"/>
        <item x="184"/>
        <item x="454"/>
        <item x="28"/>
        <item x="2661"/>
        <item x="2774"/>
        <item x="1615"/>
        <item x="1447"/>
        <item x="1775"/>
        <item x="1025"/>
        <item x="1545"/>
        <item x="727"/>
        <item x="2773"/>
        <item x="1015"/>
        <item x="446"/>
        <item x="725"/>
        <item x="2875"/>
        <item x="452"/>
        <item x="2260"/>
        <item x="2541"/>
        <item x="2475"/>
        <item x="595"/>
        <item x="1388"/>
        <item x="513"/>
        <item x="1213"/>
        <item x="1541"/>
        <item x="673"/>
        <item x="1365"/>
        <item x="180"/>
        <item x="2122"/>
        <item x="449"/>
        <item x="2012"/>
        <item x="2198"/>
        <item x="1999"/>
        <item x="259"/>
        <item x="17"/>
        <item x="2762"/>
        <item x="1429"/>
        <item x="590"/>
        <item x="2130"/>
        <item x="2694"/>
        <item x="664"/>
        <item x="1848"/>
        <item x="1991"/>
        <item x="1209"/>
        <item x="666"/>
        <item x="245"/>
        <item x="1608"/>
        <item x="801"/>
        <item x="805"/>
        <item x="438"/>
        <item x="1844"/>
        <item x="441"/>
        <item x="826"/>
        <item x="1768"/>
        <item x="6"/>
        <item x="243"/>
        <item x="670"/>
        <item x="2370"/>
        <item x="241"/>
        <item x="1680"/>
        <item x="949"/>
        <item x="2691"/>
        <item x="439"/>
        <item x="1996"/>
        <item x="2474"/>
        <item x="2327"/>
        <item x="1385"/>
        <item x="1153"/>
        <item x="883"/>
        <item x="1841"/>
        <item x="1357"/>
        <item x="501"/>
        <item x="2590"/>
        <item x="2753"/>
        <item x="497"/>
        <item x="1170"/>
        <item x="2688"/>
        <item x="2425"/>
        <item x="2471"/>
        <item x="2792"/>
        <item x="419"/>
        <item x="2601"/>
        <item x="423"/>
        <item x="1842"/>
        <item x="2253"/>
        <item x="755"/>
        <item x="796"/>
        <item x="1758"/>
        <item x="1759"/>
        <item x="1360"/>
        <item x="2771"/>
        <item x="499"/>
        <item x="2485"/>
        <item x="231"/>
        <item x="2833"/>
        <item x="862"/>
        <item x="408"/>
        <item x="406"/>
        <item x="1379"/>
        <item x="2398"/>
        <item x="2629"/>
        <item x="2318"/>
        <item x="1972"/>
        <item x="1522"/>
        <item x="400"/>
        <item x="822"/>
        <item x="2247"/>
        <item x="1380"/>
        <item x="1524"/>
        <item x="2320"/>
        <item x="2751"/>
        <item x="795"/>
        <item x="399"/>
        <item x="2249"/>
        <item x="148"/>
        <item x="2843"/>
        <item x="1149"/>
        <item x="405"/>
        <item x="2787"/>
        <item x="2769"/>
        <item x="2181"/>
        <item x="2178"/>
        <item x="2309"/>
        <item x="1136"/>
        <item x="2081"/>
        <item x="2648"/>
        <item x="2820"/>
        <item x="1238"/>
        <item x="393"/>
        <item x="1587"/>
        <item x="129"/>
        <item x="1351"/>
        <item x="137"/>
        <item x="490"/>
        <item x="2361"/>
        <item x="2886"/>
        <item x="1831"/>
        <item x="1746"/>
        <item x="2312"/>
        <item x="1316"/>
        <item x="2083"/>
        <item x="1951"/>
        <item x="1959"/>
        <item x="2614"/>
        <item x="1417"/>
        <item x="1738"/>
        <item x="681"/>
        <item x="1312"/>
        <item x="2723"/>
        <item x="2463"/>
        <item x="1507"/>
        <item x="2358"/>
        <item x="2858"/>
        <item x="930"/>
        <item x="1744"/>
        <item x="1652"/>
        <item x="483"/>
        <item x="2625"/>
        <item x="733"/>
        <item x="2071"/>
        <item x="118"/>
        <item x="708"/>
        <item x="1192"/>
        <item x="1943"/>
        <item x="1309"/>
        <item x="2721"/>
        <item x="554"/>
        <item x="1410"/>
        <item x="203"/>
        <item x="682"/>
        <item x="698"/>
        <item x="2566"/>
        <item x="1373"/>
        <item x="1100"/>
        <item x="2353"/>
        <item x="2768"/>
        <item x="2414"/>
        <item x="1493"/>
        <item x="1817"/>
        <item x="475"/>
        <item x="2351"/>
        <item x="341"/>
        <item x="1498"/>
        <item x="1405"/>
        <item x="974"/>
        <item x="1189"/>
        <item x="1372"/>
        <item x="2060"/>
        <item x="815"/>
        <item x="546"/>
        <item x="926"/>
        <item x="116"/>
        <item x="1939"/>
        <item x="1813"/>
        <item x="480"/>
        <item x="2567"/>
        <item x="2840"/>
        <item x="2298"/>
        <item x="1799"/>
        <item x="2292"/>
        <item x="921"/>
        <item x="544"/>
        <item x="471"/>
        <item x="1569"/>
        <item x="922"/>
        <item x="2708"/>
        <item x="101"/>
        <item x="967"/>
        <item x="2552"/>
        <item x="473"/>
        <item x="652"/>
        <item x="1567"/>
        <item x="2227"/>
        <item x="1727"/>
        <item x="2053"/>
        <item x="1919"/>
        <item x="1089"/>
        <item x="2554"/>
        <item x="618"/>
        <item x="332"/>
        <item x="1481"/>
        <item x="1638"/>
        <item x="1575"/>
        <item x="2412"/>
        <item x="2162"/>
        <item x="1466"/>
        <item x="2778"/>
        <item x="318"/>
        <item x="1904"/>
        <item x="1474"/>
        <item x="1404"/>
        <item x="2480"/>
        <item x="1301"/>
        <item x="2706"/>
        <item x="771"/>
        <item x="1631"/>
        <item x="1067"/>
        <item x="2044"/>
        <item x="2597"/>
        <item x="2160"/>
        <item x="1480"/>
        <item x="1795"/>
        <item x="1403"/>
        <item x="1477"/>
        <item x="2870"/>
        <item x="832"/>
        <item x="1897"/>
        <item x="1798"/>
        <item x="2290"/>
        <item x="963"/>
        <item x="463"/>
        <item x="73"/>
        <item x="1225"/>
        <item x="1396"/>
        <item x="1895"/>
        <item x="1627"/>
        <item x="914"/>
        <item x="1058"/>
        <item x="647"/>
        <item x="2031"/>
        <item x="2868"/>
        <item x="1461"/>
        <item x="2775"/>
        <item x="2036"/>
        <item x="603"/>
        <item x="1299"/>
        <item x="2216"/>
        <item x="1338"/>
        <item x="2340"/>
        <item x="1370"/>
        <item x="2801"/>
        <item x="2146"/>
        <item x="1559"/>
        <item x="2275"/>
        <item x="1397"/>
        <item x="772"/>
        <item x="63"/>
        <item x="312"/>
        <item x="1335"/>
        <item x="2663"/>
        <item x="846"/>
        <item x="2764"/>
        <item x="1050"/>
        <item x="2272"/>
        <item x="2024"/>
        <item x="2026"/>
        <item x="1287"/>
        <item x="42"/>
        <item x="2336"/>
        <item x="53"/>
        <item x="55"/>
        <item x="1046"/>
        <item x="675"/>
        <item x="47"/>
        <item x="291"/>
        <item x="736"/>
        <item x="1549"/>
        <item x="1043"/>
        <item x="809"/>
        <item x="676"/>
        <item x="529"/>
        <item x="1395"/>
        <item x="2025"/>
        <item x="2532"/>
        <item x="2023"/>
        <item x="785"/>
        <item x="283"/>
        <item x="271"/>
        <item x="1694"/>
        <item x="1867"/>
        <item x="905"/>
        <item x="2335"/>
        <item x="1023"/>
        <item x="1030"/>
        <item x="707"/>
        <item x="700"/>
        <item x="2596"/>
        <item x="2662"/>
        <item x="1251"/>
        <item x="1871"/>
        <item x="1443"/>
        <item x="1548"/>
        <item x="1618"/>
        <item x="2437"/>
        <item x="1252"/>
        <item x="1547"/>
        <item x="858"/>
        <item x="1442"/>
        <item x="1876"/>
        <item x="1776"/>
        <item x="2136"/>
        <item x="1619"/>
        <item x="2695"/>
        <item x="589"/>
        <item x="1770"/>
        <item x="867"/>
        <item x="175"/>
        <item x="1176"/>
        <item x="1279"/>
        <item x="19"/>
        <item x="1021"/>
        <item x="2634"/>
        <item x="2008"/>
        <item x="2004"/>
        <item x="2200"/>
        <item x="262"/>
        <item x="2649"/>
        <item x="1433"/>
        <item x="2761"/>
        <item x="264"/>
        <item x="885"/>
        <item x="1019"/>
        <item x="252"/>
        <item x="2257"/>
        <item x="253"/>
        <item x="1212"/>
        <item x="953"/>
        <item x="1010"/>
        <item x="2693"/>
        <item x="1843"/>
        <item x="2514"/>
        <item x="2516"/>
        <item x="2118"/>
        <item x="1535"/>
        <item x="504"/>
        <item x="1678"/>
        <item x="8"/>
        <item x="1423"/>
        <item x="2594"/>
        <item x="1387"/>
        <item x="2117"/>
        <item x="1427"/>
        <item x="780"/>
        <item x="2660"/>
        <item x="693"/>
        <item x="170"/>
        <item x="1245"/>
        <item x="2371"/>
        <item x="663"/>
        <item x="2863"/>
        <item x="2430"/>
        <item x="9"/>
        <item x="995"/>
        <item x="1325"/>
        <item x="2330"/>
        <item x="720"/>
        <item x="159"/>
        <item x="2740"/>
        <item x="578"/>
        <item x="1985"/>
        <item x="2592"/>
        <item x="431"/>
        <item x="941"/>
        <item x="2111"/>
        <item x="430"/>
        <item x="2113"/>
        <item x="1600"/>
        <item x="658"/>
        <item x="2112"/>
        <item x="2588"/>
        <item x="892"/>
        <item x="2424"/>
        <item x="428"/>
        <item x="581"/>
        <item x="233"/>
        <item x="422"/>
        <item x="1840"/>
        <item x="702"/>
        <item x="427"/>
        <item x="577"/>
        <item x="1226"/>
        <item x="2109"/>
        <item x="1963"/>
        <item x="407"/>
        <item x="2095"/>
        <item x="1201"/>
        <item x="864"/>
        <item x="638"/>
        <item x="397"/>
        <item x="2400"/>
        <item x="1142"/>
        <item x="144"/>
        <item x="2735"/>
        <item x="225"/>
        <item x="150"/>
        <item x="1836"/>
        <item x="709"/>
        <item x="2363"/>
        <item x="1977"/>
        <item x="719"/>
        <item x="1661"/>
        <item x="143"/>
        <item x="2184"/>
        <item x="227"/>
        <item x="1666"/>
        <item x="1353"/>
        <item x="2096"/>
        <item x="1754"/>
        <item x="2658"/>
        <item x="2402"/>
        <item x="2245"/>
        <item x="743"/>
        <item x="567"/>
        <item x="133"/>
        <item x="838"/>
        <item x="1516"/>
        <item x="2674"/>
        <item x="395"/>
        <item x="1658"/>
        <item x="132"/>
        <item x="1957"/>
        <item x="1655"/>
        <item x="2078"/>
        <item x="1314"/>
        <item x="140"/>
        <item x="2313"/>
        <item x="223"/>
        <item x="566"/>
        <item x="563"/>
        <item x="2086"/>
        <item x="655"/>
        <item x="1955"/>
        <item x="2579"/>
        <item x="1378"/>
        <item x="1586"/>
        <item x="2627"/>
        <item x="2849"/>
        <item x="2173"/>
        <item x="1377"/>
        <item x="1196"/>
        <item x="1581"/>
        <item x="1946"/>
        <item x="683"/>
        <item x="1949"/>
        <item x="1115"/>
        <item x="1823"/>
        <item x="2816"/>
        <item x="2066"/>
        <item x="745"/>
        <item x="553"/>
        <item x="359"/>
        <item x="1743"/>
        <item x="1114"/>
        <item x="2613"/>
        <item x="1269"/>
        <item x="361"/>
        <item x="2175"/>
        <item x="1310"/>
        <item x="369"/>
        <item x="1942"/>
        <item x="2482"/>
        <item x="1501"/>
        <item x="931"/>
        <item x="2783"/>
        <item x="1375"/>
        <item x="927"/>
        <item x="1815"/>
        <item x="340"/>
        <item x="112"/>
        <item x="2690"/>
        <item x="1231"/>
        <item x="1936"/>
        <item x="623"/>
        <item x="2302"/>
        <item x="1105"/>
        <item x="2059"/>
        <item x="110"/>
        <item x="1104"/>
        <item x="2841"/>
        <item x="2716"/>
        <item x="348"/>
        <item x="2350"/>
        <item x="2883"/>
        <item x="1580"/>
        <item x="1937"/>
        <item x="212"/>
        <item x="2842"/>
        <item x="622"/>
        <item x="1938"/>
        <item x="2750"/>
        <item x="1913"/>
        <item x="1917"/>
        <item x="2050"/>
        <item x="2655"/>
        <item x="1924"/>
        <item x="2295"/>
        <item x="1185"/>
        <item x="1640"/>
        <item x="2052"/>
        <item x="2861"/>
        <item x="710"/>
        <item x="2654"/>
        <item x="95"/>
        <item x="1084"/>
        <item x="1645"/>
        <item x="765"/>
        <item x="2486"/>
        <item x="2810"/>
        <item x="2640"/>
        <item x="1184"/>
        <item x="541"/>
        <item x="100"/>
        <item x="970"/>
        <item x="2293"/>
        <item x="1093"/>
        <item x="2288"/>
        <item x="2621"/>
        <item x="465"/>
        <item x="468"/>
        <item x="770"/>
        <item x="81"/>
        <item x="2161"/>
        <item x="1896"/>
        <item x="860"/>
        <item x="539"/>
        <item x="964"/>
        <item x="854"/>
        <item x="2042"/>
        <item x="316"/>
        <item x="1898"/>
        <item x="773"/>
        <item x="1469"/>
        <item x="2543"/>
        <item x="77"/>
        <item x="85"/>
        <item x="328"/>
        <item x="613"/>
        <item x="2289"/>
        <item x="200"/>
        <item x="722"/>
        <item x="2789"/>
        <item x="1900"/>
        <item x="2157"/>
        <item x="2154"/>
        <item x="2153"/>
        <item x="714"/>
        <item x="314"/>
        <item x="1886"/>
        <item x="1260"/>
        <item x="740"/>
        <item x="532"/>
        <item x="606"/>
        <item x="2033"/>
        <item x="1066"/>
        <item x="1710"/>
        <item x="1787"/>
        <item x="744"/>
        <item x="752"/>
        <item x="2279"/>
        <item x="1064"/>
        <item x="608"/>
        <item x="1300"/>
        <item x="2776"/>
        <item x="607"/>
        <item x="1792"/>
        <item x="882"/>
        <item x="2149"/>
        <item x="1706"/>
        <item x="1460"/>
        <item x="2608"/>
        <item x="1791"/>
        <item x="301"/>
        <item x="1882"/>
        <item x="1290"/>
        <item x="2270"/>
        <item x="298"/>
        <item x="1182"/>
        <item x="1216"/>
        <item x="1879"/>
        <item x="1041"/>
        <item x="2854"/>
        <item x="2212"/>
        <item x="2377"/>
        <item x="1701"/>
        <item x="1782"/>
        <item x="44"/>
        <item x="525"/>
        <item x="2872"/>
        <item x="526"/>
        <item x="1623"/>
        <item x="1294"/>
        <item x="1878"/>
        <item x="293"/>
        <item x="2533"/>
        <item x="1181"/>
        <item x="2539"/>
        <item x="272"/>
        <item x="279"/>
        <item x="1331"/>
        <item x="2604"/>
        <item x="878"/>
        <item x="699"/>
        <item x="2853"/>
        <item x="187"/>
        <item x="2204"/>
        <item x="2205"/>
        <item x="2334"/>
        <item x="32"/>
        <item x="1215"/>
        <item x="1862"/>
        <item x="1329"/>
        <item x="2476"/>
        <item x="1864"/>
        <item x="1779"/>
        <item x="189"/>
        <item x="903"/>
        <item x="2262"/>
        <item x="188"/>
        <item x="786"/>
        <item x="273"/>
        <item x="2838"/>
        <item x="524"/>
        <item x="519"/>
        <item x="2595"/>
        <item x="2696"/>
        <item x="1327"/>
        <item x="1610"/>
        <item x="2426"/>
        <item x="2867"/>
        <item x="1683"/>
        <item x="2129"/>
        <item x="1773"/>
        <item x="11"/>
        <item x="2788"/>
        <item x="2837"/>
        <item x="1177"/>
        <item x="2876"/>
        <item x="14"/>
        <item x="1020"/>
        <item x="1998"/>
        <item x="2878"/>
        <item x="951"/>
        <item x="1009"/>
        <item x="1860"/>
        <item x="2009"/>
        <item x="23"/>
        <item x="2404"/>
        <item x="950"/>
        <item x="1771"/>
        <item x="1540"/>
        <item x="247"/>
        <item x="507"/>
        <item x="1386"/>
        <item x="1175"/>
        <item x="2683"/>
        <item x="839"/>
        <item x="1679"/>
        <item x="1853"/>
        <item x="583"/>
        <item x="169"/>
        <item x="249"/>
        <item x="1422"/>
        <item x="2254"/>
        <item x="665"/>
        <item x="2255"/>
        <item x="2508"/>
        <item x="4"/>
        <item x="2512"/>
        <item x="723"/>
        <item x="2511"/>
        <item x="0"/>
        <item x="1001"/>
        <item x="1604"/>
        <item x="2473"/>
        <item x="443"/>
        <item x="1854"/>
        <item x="1845"/>
        <item x="442"/>
        <item x="2367"/>
        <item x="1167"/>
        <item x="1760"/>
        <item x="1762"/>
        <item x="2517"/>
        <item x="2602"/>
        <item x="1203"/>
        <item x="2785"/>
        <item x="1158"/>
        <item x="166"/>
        <item x="942"/>
        <item x="2828"/>
        <item x="160"/>
        <item x="895"/>
        <item x="1165"/>
        <item x="1675"/>
        <item x="1529"/>
        <item x="429"/>
        <item x="1527"/>
        <item x="993"/>
        <item x="2190"/>
        <item x="1764"/>
        <item x="2742"/>
        <item x="1419"/>
        <item x="2830"/>
        <item x="1205"/>
        <item x="2591"/>
        <item x="802"/>
        <item x="2738"/>
        <item x="2630"/>
        <item x="987"/>
        <item x="1591"/>
        <item x="1596"/>
        <item x="2187"/>
        <item x="2185"/>
        <item x="1239"/>
        <item x="2188"/>
        <item x="1147"/>
        <item x="413"/>
        <item x="409"/>
        <item x="1272"/>
        <item x="2401"/>
        <item x="436"/>
        <item x="690"/>
        <item x="1660"/>
        <item x="496"/>
        <item x="571"/>
        <item x="2091"/>
        <item x="2730"/>
        <item x="230"/>
        <item x="2186"/>
        <item x="2189"/>
        <item x="1966"/>
        <item x="415"/>
        <item x="2818"/>
        <item x="2725"/>
        <item x="1130"/>
        <item x="128"/>
        <item x="856"/>
        <item x="837"/>
        <item x="932"/>
        <item x="2647"/>
        <item x="136"/>
        <item x="982"/>
        <item x="2628"/>
        <item x="634"/>
        <item x="2391"/>
        <item x="845"/>
        <item x="850"/>
        <item x="222"/>
        <item x="378"/>
        <item x="1833"/>
        <item x="2308"/>
        <item x="2311"/>
        <item x="138"/>
        <item x="1134"/>
        <item x="1750"/>
        <item x="2395"/>
        <item x="851"/>
        <item x="1197"/>
        <item x="2076"/>
        <item x="1944"/>
        <item x="2848"/>
        <item x="362"/>
        <item x="1745"/>
        <item x="374"/>
        <item x="928"/>
        <item x="758"/>
        <item x="1509"/>
        <item x="1822"/>
        <item x="2499"/>
        <item x="829"/>
        <item x="2815"/>
        <item x="2389"/>
        <item x="836"/>
        <item x="1650"/>
        <item x="1508"/>
        <item x="2172"/>
        <item x="1500"/>
        <item x="221"/>
        <item x="1737"/>
        <item x="1313"/>
        <item x="121"/>
        <item x="2859"/>
        <item x="1827"/>
        <item x="1112"/>
        <item x="685"/>
        <item x="2599"/>
        <item x="1096"/>
        <item x="2347"/>
        <item x="2057"/>
        <item x="2812"/>
        <item x="2719"/>
        <item x="215"/>
        <item x="1306"/>
        <item x="549"/>
        <item x="2354"/>
        <item x="1101"/>
        <item x="1308"/>
        <item x="2713"/>
        <item x="2782"/>
        <item x="1492"/>
        <item x="479"/>
        <item x="1406"/>
        <item x="2063"/>
        <item x="2715"/>
        <item x="620"/>
        <item x="1266"/>
        <item x="343"/>
        <item x="2560"/>
        <item x="794"/>
        <item x="732"/>
        <item x="1407"/>
        <item x="547"/>
        <item x="788"/>
        <item x="2229"/>
        <item x="1087"/>
        <item x="97"/>
        <item x="103"/>
        <item x="1914"/>
        <item x="923"/>
        <item x="540"/>
        <item x="1725"/>
        <item x="616"/>
        <item x="918"/>
        <item x="336"/>
        <item x="2641"/>
        <item x="791"/>
        <item x="106"/>
        <item x="1486"/>
        <item x="1801"/>
        <item x="1077"/>
        <item x="1918"/>
        <item x="335"/>
        <item x="2345"/>
        <item x="208"/>
        <item x="99"/>
        <item x="2228"/>
        <item x="968"/>
        <item x="889"/>
        <item x="1730"/>
        <item x="1717"/>
        <item x="1478"/>
        <item x="1468"/>
        <item x="612"/>
        <item x="2158"/>
        <item x="2777"/>
        <item x="2807"/>
        <item x="915"/>
        <item x="1796"/>
        <item x="84"/>
        <item x="2380"/>
        <item x="1719"/>
        <item x="1401"/>
        <item x="2039"/>
        <item x="2790"/>
        <item x="80"/>
        <item x="1072"/>
        <item x="1721"/>
        <item x="2409"/>
        <item x="706"/>
        <item x="534"/>
        <item x="323"/>
        <item x="75"/>
        <item x="202"/>
        <item x="2544"/>
        <item x="2381"/>
        <item x="2880"/>
        <item x="2447"/>
        <item x="2379"/>
        <item x="1890"/>
        <item x="193"/>
        <item x="2032"/>
        <item x="2148"/>
        <item x="2652"/>
        <item x="1463"/>
        <item x="69"/>
        <item x="2152"/>
        <item x="2606"/>
        <item x="2803"/>
        <item x="1065"/>
        <item x="731"/>
        <item x="841"/>
        <item x="601"/>
        <item x="1459"/>
        <item x="1063"/>
        <item x="1298"/>
        <item x="1296"/>
        <item x="739"/>
        <item x="1556"/>
        <item x="890"/>
        <item x="807"/>
        <item x="2208"/>
        <item x="1223"/>
        <item x="2537"/>
        <item x="1289"/>
        <item x="1221"/>
        <item x="1257"/>
        <item x="2637"/>
        <item x="1052"/>
        <item x="1883"/>
        <item x="2268"/>
        <item x="737"/>
        <item x="808"/>
        <item x="37"/>
        <item x="1456"/>
        <item x="302"/>
        <item x="294"/>
        <item x="1220"/>
        <item x="1698"/>
        <item x="2538"/>
        <item x="300"/>
        <item x="1552"/>
        <item x="738"/>
        <item x="1884"/>
        <item x="54"/>
        <item x="1551"/>
        <item x="2682"/>
        <item x="36"/>
        <item x="2852"/>
        <item x="817"/>
        <item x="274"/>
        <item x="518"/>
        <item x="902"/>
        <item x="281"/>
        <item x="284"/>
        <item x="907"/>
        <item x="830"/>
        <item x="2264"/>
        <item x="1865"/>
        <item x="1778"/>
        <item x="1284"/>
        <item x="2375"/>
        <item x="957"/>
        <item x="1445"/>
        <item x="35"/>
        <item x="182"/>
        <item x="2263"/>
        <item x="2798"/>
        <item x="1253"/>
        <item x="1620"/>
        <item x="520"/>
        <item x="2013"/>
        <item x="1444"/>
        <item x="257"/>
        <item x="2126"/>
        <item x="2523"/>
        <item x="2618"/>
        <item x="591"/>
        <item x="24"/>
        <item x="2003"/>
        <item x="2197"/>
        <item x="684"/>
        <item x="1008"/>
        <item x="1856"/>
        <item x="2332"/>
        <item x="266"/>
        <item x="515"/>
        <item x="1772"/>
        <item x="2000"/>
        <item x="697"/>
        <item x="2433"/>
        <item x="2865"/>
        <item x="1774"/>
        <item x="1230"/>
        <item x="1688"/>
        <item x="450"/>
        <item x="1542"/>
        <item x="955"/>
        <item x="260"/>
        <item x="512"/>
        <item x="235"/>
        <item x="2195"/>
        <item x="1681"/>
        <item x="1276"/>
        <item x="2659"/>
        <item x="2428"/>
        <item x="251"/>
        <item x="2194"/>
        <item x="1536"/>
        <item x="999"/>
        <item x="1005"/>
        <item x="1322"/>
        <item x="804"/>
        <item x="2510"/>
        <item x="1174"/>
        <item x="998"/>
        <item x="2831"/>
        <item x="1609"/>
        <item x="10"/>
        <item x="7"/>
        <item x="2196"/>
        <item x="705"/>
        <item x="1362"/>
        <item x="2529"/>
        <item x="240"/>
        <item x="2120"/>
        <item x="1207"/>
        <item x="641"/>
        <item x="2107"/>
        <item x="2503"/>
        <item x="2585"/>
        <item x="989"/>
        <item x="1601"/>
        <item x="2105"/>
        <item x="1162"/>
        <item x="1673"/>
        <item x="2678"/>
        <item x="1151"/>
        <item x="151"/>
        <item x="434"/>
        <item x="163"/>
        <item x="1275"/>
        <item x="1980"/>
        <item x="1674"/>
        <item x="232"/>
        <item x="1356"/>
        <item x="643"/>
        <item x="1152"/>
        <item x="2680"/>
        <item x="502"/>
        <item x="2322"/>
        <item x="154"/>
        <item x="152"/>
        <item x="1588"/>
        <item x="2487"/>
        <item x="1200"/>
        <item x="1978"/>
        <item x="1592"/>
        <item x="686"/>
        <item x="1755"/>
        <item x="1753"/>
        <item x="1597"/>
        <item x="2732"/>
        <item x="416"/>
        <item x="866"/>
        <item x="986"/>
        <item x="1974"/>
        <item x="2873"/>
        <item x="1669"/>
        <item x="1520"/>
        <item x="2467"/>
        <item x="1837"/>
        <item x="417"/>
        <item x="1589"/>
        <item x="754"/>
        <item x="1663"/>
        <item x="767"/>
        <item x="779"/>
        <item x="2362"/>
        <item x="750"/>
        <item x="2506"/>
        <item x="1585"/>
        <item x="2315"/>
        <item x="1414"/>
        <item x="934"/>
        <item x="2177"/>
        <item x="2577"/>
        <item x="562"/>
        <item x="390"/>
        <item x="2676"/>
        <item x="1350"/>
        <item x="1135"/>
        <item x="1952"/>
        <item x="2466"/>
        <item x="1352"/>
        <item x="933"/>
        <item x="386"/>
        <item x="392"/>
        <item x="1656"/>
        <item x="2576"/>
        <item x="2799"/>
        <item x="2860"/>
        <item x="2390"/>
        <item x="2359"/>
        <item x="2396"/>
        <item x="1960"/>
        <item x="560"/>
        <item x="2481"/>
        <item x="2624"/>
        <item x="627"/>
        <item x="978"/>
        <item x="1408"/>
        <item x="981"/>
        <item x="559"/>
        <item x="2569"/>
        <item x="2303"/>
        <item x="1653"/>
        <item x="375"/>
        <item x="2846"/>
        <item x="2847"/>
        <item x="1506"/>
        <item x="1234"/>
        <item x="372"/>
        <item x="2305"/>
        <item x="1742"/>
        <item x="1235"/>
        <item x="1193"/>
        <item x="1948"/>
        <item x="365"/>
        <item x="1267"/>
        <item x="626"/>
        <item x="1511"/>
        <item x="217"/>
        <item x="1928"/>
        <item x="1494"/>
        <item x="1646"/>
        <item x="1940"/>
        <item x="810"/>
        <item x="1108"/>
        <item x="2720"/>
        <item x="1229"/>
        <item x="550"/>
        <item x="1307"/>
        <item x="2623"/>
        <item x="2169"/>
        <item x="2498"/>
        <item x="2565"/>
        <item x="2814"/>
        <item x="2781"/>
        <item x="214"/>
        <item x="2300"/>
        <item x="2714"/>
        <item x="344"/>
        <item x="816"/>
        <item x="1103"/>
        <item x="1579"/>
        <item x="2387"/>
        <item x="349"/>
        <item x="1814"/>
        <item x="1488"/>
        <item x="2687"/>
        <item x="2670"/>
        <item x="1082"/>
        <item x="1343"/>
        <item x="2297"/>
        <item x="2622"/>
        <item x="792"/>
        <item x="2163"/>
        <item x="2709"/>
        <item x="2809"/>
        <item x="1342"/>
        <item x="1922"/>
        <item x="2598"/>
        <item x="337"/>
        <item x="333"/>
        <item x="2862"/>
        <item x="678"/>
        <item x="2296"/>
        <item x="1079"/>
        <item x="2811"/>
        <item x="1080"/>
        <item x="793"/>
        <item x="1305"/>
        <item x="2346"/>
        <item x="2610"/>
        <item x="2553"/>
        <item x="1083"/>
        <item x="2040"/>
        <item x="778"/>
        <item x="2410"/>
        <item x="90"/>
        <item x="761"/>
        <item x="2707"/>
        <item x="2045"/>
        <item x="1718"/>
        <item x="1715"/>
        <item x="1909"/>
        <item x="2385"/>
        <item x="2551"/>
        <item x="1302"/>
        <item x="1905"/>
        <item x="2546"/>
        <item x="2343"/>
        <item x="2495"/>
        <item x="2457"/>
        <item x="467"/>
        <item x="2456"/>
        <item x="1069"/>
        <item x="1076"/>
        <item x="2159"/>
        <item x="888"/>
        <item x="464"/>
        <item x="1908"/>
        <item x="322"/>
        <item x="192"/>
        <item x="2666"/>
        <item x="1892"/>
        <item x="1629"/>
        <item x="2449"/>
        <item x="729"/>
        <item x="1704"/>
        <item x="1060"/>
        <item x="1630"/>
        <item x="311"/>
        <item x="2034"/>
        <item x="2214"/>
        <item x="1714"/>
        <item x="1337"/>
        <item x="2221"/>
        <item x="461"/>
        <item x="2151"/>
        <item x="2030"/>
        <item x="307"/>
        <item x="1708"/>
        <item x="1399"/>
        <item x="194"/>
        <item x="748"/>
        <item x="2704"/>
        <item x="912"/>
        <item x="2705"/>
        <item x="2479"/>
        <item x="68"/>
        <item x="2702"/>
        <item x="59"/>
        <item x="1054"/>
        <item x="58"/>
        <item x="41"/>
        <item x="869"/>
        <item x="2142"/>
        <item x="1453"/>
        <item x="1334"/>
        <item x="2407"/>
        <item x="1699"/>
        <item x="1056"/>
        <item x="2650"/>
        <item x="1555"/>
        <item x="1218"/>
        <item x="1880"/>
        <item x="43"/>
        <item x="51"/>
        <item x="834"/>
        <item x="2211"/>
        <item x="1784"/>
        <item x="2703"/>
        <item x="2139"/>
        <item x="958"/>
        <item x="2440"/>
        <item x="819"/>
        <item x="2014"/>
        <item x="716"/>
        <item x="1026"/>
        <item x="2754"/>
        <item x="1614"/>
        <item x="1179"/>
        <item x="1695"/>
        <item x="2019"/>
        <item x="734"/>
        <item x="1286"/>
        <item x="1333"/>
        <item x="2436"/>
        <item x="1437"/>
        <item x="1283"/>
        <item x="2438"/>
        <item x="2203"/>
        <item x="282"/>
        <item x="1689"/>
        <item x="1392"/>
        <item x="2478"/>
        <item x="956"/>
        <item x="1439"/>
        <item x="2605"/>
        <item x="2015"/>
        <item x="2137"/>
        <item x="276"/>
        <item x="457"/>
        <item x="1028"/>
        <item x="263"/>
        <item x="514"/>
        <item x="954"/>
        <item x="177"/>
        <item x="852"/>
        <item x="952"/>
        <item x="593"/>
        <item x="1769"/>
        <item x="592"/>
        <item x="2005"/>
        <item x="688"/>
        <item x="16"/>
        <item x="2131"/>
        <item x="2007"/>
        <item x="447"/>
        <item x="258"/>
        <item x="255"/>
        <item x="646"/>
        <item x="516"/>
        <item x="256"/>
        <item x="1686"/>
        <item x="1018"/>
        <item x="2132"/>
        <item x="1012"/>
        <item x="1011"/>
        <item x="1430"/>
        <item x="2256"/>
        <item x="250"/>
        <item x="1990"/>
        <item x="2681"/>
        <item x="946"/>
        <item x="671"/>
        <item x="506"/>
        <item x="783"/>
        <item x="997"/>
        <item x="1004"/>
        <item x="1767"/>
        <item x="2119"/>
        <item x="863"/>
        <item x="2193"/>
        <item x="2116"/>
        <item x="1210"/>
        <item x="587"/>
        <item x="1326"/>
        <item x="1421"/>
        <item x="1426"/>
        <item x="2431"/>
        <item x="444"/>
        <item x="724"/>
        <item x="876"/>
        <item x="1605"/>
        <item x="1242"/>
        <item x="713"/>
        <item x="2365"/>
        <item x="2115"/>
        <item x="1319"/>
        <item x="500"/>
        <item x="418"/>
        <item x="2586"/>
        <item x="575"/>
        <item x="2110"/>
        <item x="2100"/>
        <item x="158"/>
        <item x="432"/>
        <item x="167"/>
        <item x="574"/>
        <item x="1672"/>
        <item x="420"/>
        <item x="1166"/>
        <item x="1526"/>
        <item x="1534"/>
        <item x="1984"/>
        <item x="1602"/>
        <item x="1532"/>
        <item x="1163"/>
        <item x="164"/>
        <item x="897"/>
        <item x="573"/>
        <item x="421"/>
        <item x="2737"/>
        <item x="411"/>
        <item x="1835"/>
        <item x="570"/>
        <item x="147"/>
        <item x="935"/>
        <item x="404"/>
        <item x="936"/>
        <item x="661"/>
        <item x="414"/>
        <item x="1150"/>
        <item x="146"/>
        <item x="1240"/>
        <item x="141"/>
        <item x="2850"/>
        <item x="1971"/>
        <item x="2731"/>
        <item x="2097"/>
        <item x="639"/>
        <item x="939"/>
        <item x="2092"/>
        <item x="1757"/>
        <item x="2752"/>
        <item x="1355"/>
        <item x="1519"/>
        <item x="1969"/>
        <item x="2393"/>
        <item x="564"/>
        <item x="2483"/>
        <item x="2727"/>
        <item x="2724"/>
        <item x="1126"/>
        <item x="2310"/>
        <item x="394"/>
        <item x="565"/>
        <item x="1124"/>
        <item x="2821"/>
        <item x="1962"/>
        <item x="1830"/>
        <item x="380"/>
        <item x="1125"/>
        <item x="1129"/>
        <item x="2180"/>
        <item x="1748"/>
        <item x="2484"/>
        <item x="486"/>
        <item x="1315"/>
        <item x="2675"/>
        <item x="489"/>
        <item x="2179"/>
        <item x="491"/>
        <item x="1659"/>
        <item x="1961"/>
        <item x="2069"/>
        <item x="1502"/>
        <item x="1311"/>
        <item x="1268"/>
        <item x="979"/>
        <item x="2072"/>
        <item x="373"/>
        <item x="2461"/>
        <item x="828"/>
        <item x="2626"/>
        <item x="2884"/>
        <item x="1821"/>
        <item x="2356"/>
        <item x="977"/>
        <item x="1826"/>
        <item x="1504"/>
        <item x="2075"/>
        <item x="1947"/>
        <item x="2355"/>
        <item x="364"/>
        <item x="980"/>
        <item x="827"/>
        <item x="2416"/>
        <item x="790"/>
        <item x="2067"/>
        <item x="211"/>
        <item x="924"/>
        <item x="1647"/>
        <item x="2349"/>
        <item x="2299"/>
        <item x="2829"/>
        <item x="1098"/>
        <item x="2064"/>
        <item x="1929"/>
        <item x="1935"/>
        <item x="976"/>
        <item x="339"/>
        <item x="1109"/>
        <item x="1735"/>
        <item x="2834"/>
        <item x="117"/>
        <item x="2563"/>
        <item x="358"/>
        <item x="1818"/>
        <item x="2509"/>
        <item x="2234"/>
        <item x="1820"/>
        <item x="2813"/>
        <item x="107"/>
        <item x="1107"/>
        <item x="1819"/>
        <item x="355"/>
        <item x="624"/>
        <item x="2656"/>
        <item x="2291"/>
        <item x="1800"/>
        <item x="1081"/>
        <item x="2749"/>
        <item x="971"/>
        <item x="2857"/>
        <item x="1484"/>
        <item x="1644"/>
        <item x="2230"/>
        <item x="1729"/>
        <item x="2766"/>
        <item x="2612"/>
        <item x="1483"/>
        <item x="1927"/>
        <item x="1078"/>
        <item x="1803"/>
        <item x="2611"/>
        <item x="972"/>
        <item x="1804"/>
        <item x="1726"/>
        <item x="1634"/>
        <item x="800"/>
        <item x="2555"/>
        <item x="1574"/>
        <item x="338"/>
        <item x="764"/>
        <item x="83"/>
        <item x="324"/>
        <item x="962"/>
        <item x="2547"/>
        <item x="2342"/>
        <item x="1262"/>
        <item x="2283"/>
        <item x="325"/>
        <item x="1073"/>
        <item x="835"/>
        <item x="2226"/>
        <item x="2805"/>
        <item x="2548"/>
        <item x="2384"/>
        <item x="868"/>
        <item x="1563"/>
        <item x="2038"/>
        <item x="89"/>
        <item x="2046"/>
        <item x="1562"/>
        <item x="1071"/>
        <item x="76"/>
        <item x="2224"/>
        <item x="205"/>
        <item x="2284"/>
        <item x="2453"/>
        <item x="530"/>
        <item x="2578"/>
        <item x="1712"/>
        <item x="1557"/>
        <item x="1628"/>
        <item x="877"/>
        <item x="2155"/>
        <item x="2756"/>
        <item x="1062"/>
        <item x="304"/>
        <item x="1462"/>
        <item x="960"/>
        <item x="308"/>
        <item x="196"/>
        <item x="649"/>
        <item x="2278"/>
        <item x="1887"/>
        <item x="2219"/>
        <item x="2451"/>
        <item x="61"/>
        <item x="2793"/>
        <item x="2493"/>
        <item x="1788"/>
        <item x="310"/>
        <item x="1336"/>
        <item x="1702"/>
        <item x="1780"/>
        <item x="910"/>
        <item x="1700"/>
        <item x="2639"/>
        <item x="2651"/>
        <item x="1783"/>
        <item x="1885"/>
        <item x="1368"/>
        <item x="2685"/>
        <item x="289"/>
        <item x="1454"/>
        <item x="1258"/>
        <item x="1455"/>
        <item x="528"/>
        <item x="2140"/>
        <item x="460"/>
        <item x="2210"/>
        <item x="2376"/>
        <item x="598"/>
        <item x="726"/>
        <item x="299"/>
        <item x="776"/>
        <item x="1786"/>
        <item x="1690"/>
        <item x="1446"/>
        <item x="2266"/>
        <item x="1450"/>
        <item x="2505"/>
        <item x="2020"/>
        <item x="596"/>
        <item x="894"/>
        <item x="1440"/>
        <item x="1367"/>
        <item x="1546"/>
        <item x="2755"/>
        <item x="1616"/>
        <item x="2684"/>
        <item x="704"/>
        <item x="904"/>
        <item x="275"/>
        <item x="728"/>
        <item x="1035"/>
        <item x="277"/>
        <item x="269"/>
        <item x="2526"/>
        <item x="1034"/>
        <item x="286"/>
        <item x="1441"/>
        <item x="456"/>
        <item x="2138"/>
        <item x="2439"/>
        <item x="2864"/>
        <item x="2522"/>
        <item x="26"/>
        <item x="1432"/>
        <item x="2373"/>
        <item x="22"/>
        <item x="178"/>
        <item x="1611"/>
        <item x="2127"/>
        <item x="1859"/>
        <item x="2525"/>
        <item x="1857"/>
        <item x="2836"/>
        <item x="2797"/>
        <item x="2261"/>
        <item x="1612"/>
        <item x="2125"/>
        <item x="2795"/>
        <item x="1013"/>
        <item x="672"/>
        <item x="1685"/>
        <item x="2133"/>
        <item x="1211"/>
        <item x="2123"/>
        <item x="674"/>
        <item x="2620"/>
        <item x="1364"/>
        <item x="1006"/>
        <item x="1997"/>
        <item x="237"/>
        <item x="1993"/>
        <item x="585"/>
        <item x="1248"/>
        <item x="2427"/>
        <item x="1992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679"/>
        <item x="582"/>
        <item x="2615"/>
        <item x="2587"/>
        <item x="580"/>
        <item x="768"/>
        <item x="157"/>
        <item x="2760"/>
        <item x="990"/>
        <item x="156"/>
        <item x="1168"/>
        <item x="943"/>
        <item x="2324"/>
        <item x="1979"/>
        <item x="425"/>
        <item x="234"/>
        <item x="2746"/>
        <item x="893"/>
        <item x="1671"/>
        <item x="640"/>
        <item x="789"/>
        <item x="1358"/>
        <item x="824"/>
        <item x="2616"/>
        <item x="1420"/>
        <item x="1320"/>
        <item x="884"/>
        <item x="145"/>
        <item x="495"/>
        <item x="1964"/>
        <item x="1838"/>
        <item x="687"/>
        <item x="229"/>
        <item x="2583"/>
        <item x="2733"/>
        <item x="2736"/>
        <item x="1317"/>
        <item x="1973"/>
        <item x="1665"/>
        <item x="1148"/>
        <item x="656"/>
        <item x="2677"/>
        <item x="1751"/>
        <item x="938"/>
        <item x="1140"/>
        <item x="2631"/>
        <item x="1594"/>
        <item x="872"/>
        <item x="2250"/>
        <item x="2399"/>
        <item x="493"/>
        <item x="1273"/>
        <item x="572"/>
        <item x="2600"/>
        <item x="2500"/>
        <item x="126"/>
        <item x="2819"/>
        <item x="2726"/>
        <item x="1127"/>
        <item x="2077"/>
        <item x="1749"/>
        <item x="1237"/>
        <item x="1832"/>
        <item x="2784"/>
        <item x="1348"/>
        <item x="2314"/>
        <item x="134"/>
        <item x="2887"/>
        <item x="1513"/>
        <item x="1347"/>
        <item x="1199"/>
        <item x="131"/>
        <item x="1829"/>
        <item x="1415"/>
        <item x="1349"/>
        <item x="1133"/>
        <item x="2418"/>
        <item x="2791"/>
        <item x="2082"/>
        <item x="130"/>
        <item x="2306"/>
        <item x="555"/>
        <item x="552"/>
        <item x="2572"/>
        <item x="2643"/>
        <item x="1736"/>
        <item x="2242"/>
        <item x="1583"/>
        <item x="120"/>
        <item x="1123"/>
        <item x="715"/>
        <item x="653"/>
        <item x="2357"/>
        <item x="557"/>
        <item x="2070"/>
        <item x="2673"/>
        <item x="366"/>
        <item x="1510"/>
        <item x="482"/>
        <item x="368"/>
        <item x="2240"/>
        <item x="2571"/>
        <item x="2462"/>
        <item x="370"/>
        <item x="2238"/>
        <item x="973"/>
        <item x="1931"/>
        <item x="2058"/>
        <item x="2062"/>
        <item x="111"/>
        <item x="1106"/>
        <item x="115"/>
        <item x="2568"/>
        <item x="1345"/>
        <item x="1374"/>
        <item x="1097"/>
        <item x="1578"/>
        <item x="353"/>
        <item x="551"/>
        <item x="1491"/>
        <item x="2415"/>
        <item x="342"/>
        <item x="621"/>
        <item x="1346"/>
        <item x="2562"/>
        <item x="478"/>
        <item x="2235"/>
        <item x="1933"/>
        <item x="2642"/>
        <item x="1731"/>
        <item x="2718"/>
        <item x="1816"/>
        <item x="474"/>
        <item x="2668"/>
        <item x="543"/>
        <item x="470"/>
        <item x="207"/>
        <item x="1086"/>
        <item x="105"/>
        <item x="1265"/>
        <item x="1805"/>
        <item x="2497"/>
        <item x="2710"/>
        <item x="1808"/>
        <item x="2294"/>
        <item x="1085"/>
        <item x="1489"/>
        <item x="1926"/>
        <item x="1923"/>
        <item x="334"/>
        <item x="1809"/>
        <item x="1806"/>
        <item x="2459"/>
        <item x="96"/>
        <item x="1091"/>
        <item x="1487"/>
        <item x="787"/>
        <item x="1188"/>
        <item x="1915"/>
        <item x="651"/>
        <item x="2882"/>
        <item x="916"/>
        <item x="2758"/>
        <item x="610"/>
        <item x="326"/>
        <item x="2156"/>
        <item x="659"/>
        <item x="609"/>
        <item x="92"/>
        <item x="1476"/>
        <item x="329"/>
        <item x="2287"/>
        <item x="762"/>
        <item x="2549"/>
        <item x="992"/>
        <item x="1340"/>
        <item x="741"/>
        <item x="2653"/>
        <item x="320"/>
        <item x="1907"/>
        <item x="1797"/>
        <item x="1475"/>
        <item x="1564"/>
        <item x="201"/>
        <item x="1402"/>
        <item x="313"/>
        <item x="2802"/>
        <item x="820"/>
        <item x="1297"/>
        <item x="2540"/>
        <item x="1061"/>
        <item x="195"/>
        <item x="1371"/>
        <item x="303"/>
        <item x="730"/>
        <item x="605"/>
        <item x="1893"/>
        <item x="913"/>
        <item x="1183"/>
        <item x="1057"/>
        <item x="533"/>
        <item x="2492"/>
        <item x="753"/>
        <item x="2747"/>
        <item x="1295"/>
        <item x="315"/>
        <item x="305"/>
        <item x="2452"/>
        <item x="1458"/>
        <item x="2686"/>
        <item x="911"/>
        <item x="49"/>
        <item x="1053"/>
        <item x="2441"/>
        <item x="527"/>
        <item x="2536"/>
        <item x="712"/>
        <item x="2535"/>
        <item x="48"/>
        <item x="2207"/>
        <item x="2021"/>
        <item x="959"/>
        <item x="1291"/>
        <item x="909"/>
        <item x="718"/>
        <item x="40"/>
        <item x="711"/>
        <item x="2701"/>
        <item x="2743"/>
        <item x="458"/>
        <item x="2534"/>
        <item x="1293"/>
        <item x="1626"/>
        <item x="2143"/>
        <item x="459"/>
        <item x="190"/>
        <item x="290"/>
        <item x="2444"/>
        <item x="56"/>
        <item x="2265"/>
        <item x="287"/>
        <item x="2489"/>
        <item x="1036"/>
        <item x="1693"/>
        <item x="270"/>
        <item x="2267"/>
        <item x="1366"/>
        <item x="1875"/>
        <item x="2528"/>
        <item x="1868"/>
        <item x="1393"/>
        <item x="521"/>
        <item x="906"/>
        <item x="1872"/>
        <item x="833"/>
        <item x="701"/>
        <item x="2134"/>
        <item x="285"/>
        <item x="1282"/>
        <item x="186"/>
        <item x="30"/>
        <item x="1330"/>
        <item x="1617"/>
        <item x="2700"/>
        <item x="522"/>
        <item x="2016"/>
        <item x="717"/>
        <item x="2006"/>
        <item x="2199"/>
        <item x="2001"/>
        <item x="2698"/>
        <item x="2124"/>
        <item x="901"/>
        <item x="1435"/>
        <item x="2520"/>
        <item x="1390"/>
        <item x="2619"/>
        <item x="1428"/>
        <item x="1328"/>
        <item x="21"/>
        <item x="2259"/>
        <item x="1613"/>
        <item x="1214"/>
        <item x="1434"/>
        <item x="2603"/>
        <item x="2002"/>
        <item x="448"/>
        <item x="18"/>
        <item x="265"/>
        <item x="451"/>
        <item x="13"/>
        <item x="2635"/>
        <item x="1277"/>
        <item x="2258"/>
        <item x="2434"/>
        <item x="1208"/>
        <item x="2835"/>
        <item x="586"/>
        <item x="1324"/>
        <item x="900"/>
        <item x="1677"/>
        <item x="668"/>
        <item x="948"/>
        <item x="509"/>
        <item x="1850"/>
        <item x="1851"/>
        <item x="1384"/>
        <item x="1603"/>
        <item x="1852"/>
        <item x="2632"/>
        <item x="1607"/>
        <item x="1676"/>
        <item x="1363"/>
        <item x="2329"/>
        <item x="2121"/>
        <item x="584"/>
        <item x="1846"/>
        <item x="2515"/>
        <item x="759"/>
        <item x="1000"/>
        <item x="1839"/>
        <item x="1204"/>
        <item x="1987"/>
        <item x="426"/>
        <item x="2325"/>
        <item x="2326"/>
        <item x="1988"/>
        <item x="2323"/>
        <item x="1241"/>
        <item x="988"/>
        <item x="1761"/>
        <item x="657"/>
        <item x="1156"/>
        <item x="784"/>
        <item x="2584"/>
        <item x="1530"/>
        <item x="1243"/>
        <item x="1599"/>
        <item x="1244"/>
        <item x="1382"/>
        <item x="1154"/>
        <item x="871"/>
        <item x="1161"/>
        <item x="1533"/>
        <item x="162"/>
        <item x="695"/>
        <item x="1521"/>
        <item x="569"/>
        <item x="1144"/>
        <item x="2094"/>
        <item x="2657"/>
        <item x="2729"/>
        <item x="1318"/>
        <item x="1525"/>
        <item x="813"/>
        <item x="1145"/>
        <item x="2422"/>
        <item x="2734"/>
        <item x="2888"/>
        <item x="1970"/>
        <item x="2089"/>
        <item x="937"/>
        <item x="2420"/>
        <item x="2826"/>
        <item x="1975"/>
        <item x="2099"/>
        <item x="2502"/>
        <item x="2582"/>
        <item x="492"/>
        <item x="1967"/>
        <item x="2469"/>
        <item x="985"/>
        <item x="2079"/>
        <item x="1657"/>
        <item x="2394"/>
        <item x="484"/>
        <item x="485"/>
        <item x="388"/>
        <item x="2176"/>
        <item x="844"/>
        <item x="1138"/>
        <item x="632"/>
        <item x="2786"/>
        <item x="749"/>
        <item x="654"/>
        <item x="384"/>
        <item x="379"/>
        <item x="633"/>
        <item x="387"/>
        <item x="2392"/>
        <item x="881"/>
        <item x="383"/>
        <item x="1139"/>
        <item x="2728"/>
        <item x="2501"/>
        <item x="1416"/>
        <item x="1747"/>
        <item x="635"/>
        <item x="391"/>
        <item x="488"/>
        <item x="125"/>
        <item x="481"/>
        <item x="2885"/>
        <item x="1236"/>
        <item x="2573"/>
        <item x="1582"/>
        <item x="2646"/>
        <item x="929"/>
        <item x="1206"/>
        <item x="2237"/>
        <item x="220"/>
        <item x="1121"/>
        <item x="2570"/>
        <item x="1825"/>
        <item x="1740"/>
        <item x="756"/>
        <item x="2574"/>
        <item x="1195"/>
        <item x="2171"/>
        <item x="1654"/>
        <item x="1119"/>
        <item x="556"/>
        <item x="1409"/>
        <item x="119"/>
        <item x="363"/>
        <item x="1113"/>
        <item x="1651"/>
        <item x="124"/>
        <item x="1648"/>
        <item x="1228"/>
        <item x="1734"/>
        <item x="2348"/>
        <item x="1733"/>
        <item x="680"/>
        <item x="2056"/>
        <item x="350"/>
        <item x="1810"/>
        <item x="113"/>
        <item x="1497"/>
        <item x="1095"/>
        <item x="2767"/>
        <item x="1577"/>
        <item x="1649"/>
        <item x="975"/>
        <item x="2170"/>
        <item x="545"/>
        <item x="1190"/>
        <item x="352"/>
        <item x="1495"/>
        <item x="357"/>
        <item x="548"/>
        <item x="925"/>
        <item x="2352"/>
        <item x="354"/>
        <item x="619"/>
        <item x="1485"/>
        <item x="331"/>
        <item x="1925"/>
        <item x="1637"/>
        <item x="782"/>
        <item x="803"/>
        <item x="2166"/>
        <item x="1723"/>
        <item x="1633"/>
        <item x="1728"/>
        <item x="2780"/>
        <item x="1920"/>
        <item x="1572"/>
        <item x="2712"/>
        <item x="969"/>
        <item x="2856"/>
        <item x="209"/>
        <item x="617"/>
        <item x="1642"/>
        <item x="763"/>
        <item x="94"/>
        <item x="2556"/>
        <item x="472"/>
        <item x="2051"/>
        <item x="1641"/>
        <item x="2386"/>
        <item x="104"/>
        <item x="1906"/>
        <item x="2748"/>
        <item x="614"/>
        <item x="78"/>
        <item x="2845"/>
        <item x="1899"/>
        <item x="2609"/>
        <item x="204"/>
        <item x="1566"/>
        <item x="766"/>
        <item x="1303"/>
        <item x="1467"/>
        <item x="87"/>
        <item x="1479"/>
        <item x="321"/>
        <item x="199"/>
        <item x="1068"/>
        <item x="2496"/>
        <item x="330"/>
        <item x="2225"/>
        <item x="2765"/>
        <item x="1075"/>
        <item x="769"/>
        <item x="2455"/>
        <item x="2223"/>
        <item x="1470"/>
        <item x="2881"/>
        <item x="2037"/>
        <item x="2800"/>
        <item x="1224"/>
        <item x="65"/>
        <item x="2147"/>
        <item x="2408"/>
        <item x="648"/>
        <item x="1400"/>
        <item x="1465"/>
        <item x="2542"/>
        <item x="2035"/>
        <item x="70"/>
        <item x="1789"/>
        <item x="677"/>
        <item x="2276"/>
        <item x="751"/>
        <item x="1889"/>
        <item x="1888"/>
        <item x="1711"/>
        <item x="67"/>
        <item x="531"/>
        <item x="2580"/>
        <item x="198"/>
        <item x="462"/>
        <item x="2215"/>
        <item x="721"/>
        <item x="2664"/>
        <item x="2443"/>
        <item x="908"/>
        <item x="2644"/>
        <item x="2273"/>
        <item x="2491"/>
        <item x="288"/>
        <item x="1877"/>
        <item x="50"/>
        <item x="1049"/>
        <item x="60"/>
        <item x="1785"/>
        <item x="1452"/>
        <item x="1625"/>
        <item x="1550"/>
        <item x="296"/>
        <item x="2028"/>
        <item x="597"/>
        <item x="295"/>
        <item x="2406"/>
        <item x="1051"/>
        <item x="38"/>
        <item x="2271"/>
        <item x="46"/>
        <item x="1781"/>
        <item x="45"/>
        <item x="1048"/>
        <item x="2822"/>
        <item x="181"/>
        <item x="1438"/>
        <item x="1448"/>
        <item x="1696"/>
        <item x="2879"/>
        <item x="1692"/>
        <item x="278"/>
        <item x="523"/>
        <item x="1691"/>
        <item x="1285"/>
        <item x="183"/>
        <item x="1873"/>
        <item x="2874"/>
        <item x="2488"/>
        <item x="1332"/>
        <item x="1544"/>
        <item x="2374"/>
        <item x="185"/>
        <item x="1866"/>
        <item x="455"/>
        <item x="1436"/>
        <item x="1250"/>
        <item x="27"/>
        <item x="747"/>
        <item x="29"/>
        <item x="2518"/>
        <item x="511"/>
        <item x="2772"/>
        <item x="254"/>
        <item x="2796"/>
        <item x="691"/>
        <item x="2636"/>
        <item x="1687"/>
        <item x="696"/>
        <item x="2699"/>
        <item x="1537"/>
        <item x="2558"/>
        <item x="2201"/>
        <item x="267"/>
        <item x="2521"/>
        <item x="517"/>
        <item x="2519"/>
        <item x="2550"/>
        <item x="1684"/>
        <item x="1539"/>
        <item x="176"/>
        <item x="1278"/>
        <item x="2010"/>
        <item x="886"/>
        <item x="1249"/>
        <item x="2011"/>
        <item x="1280"/>
        <item x="689"/>
        <item x="168"/>
        <item x="865"/>
        <item x="5"/>
        <item x="2689"/>
        <item x="1247"/>
        <item x="3"/>
        <item x="692"/>
        <item x="944"/>
        <item x="1849"/>
        <item x="1361"/>
        <item x="849"/>
        <item x="1232"/>
        <item x="847"/>
        <item x="2617"/>
        <item x="2432"/>
        <item x="2369"/>
        <item x="2692"/>
        <item x="171"/>
        <item x="1766"/>
        <item x="667"/>
        <item x="947"/>
        <item x="2368"/>
        <item x="174"/>
        <item x="2"/>
        <item x="662"/>
        <item x="1994"/>
        <item x="1606"/>
        <item x="1598"/>
        <item x="2104"/>
        <item x="161"/>
        <item x="1983"/>
        <item x="433"/>
        <item x="155"/>
        <item x="2593"/>
        <item x="498"/>
        <item x="1157"/>
        <item x="2741"/>
        <item x="576"/>
        <item x="2192"/>
        <item x="2366"/>
        <item x="2103"/>
        <item x="165"/>
        <item x="644"/>
        <item x="2102"/>
        <item x="2114"/>
        <item x="991"/>
        <item x="940"/>
        <item x="1155"/>
        <item x="2191"/>
        <item x="153"/>
        <item x="1981"/>
        <item x="2108"/>
        <item x="1169"/>
        <item x="228"/>
        <item x="2824"/>
        <item x="2098"/>
        <item x="2319"/>
        <item x="1590"/>
        <item x="1354"/>
        <item x="568"/>
        <item x="1662"/>
        <item x="1965"/>
        <item x="1271"/>
        <item x="2468"/>
        <item x="2090"/>
        <item x="1141"/>
        <item x="2421"/>
        <item x="1593"/>
        <item x="2823"/>
        <item x="2739"/>
        <item x="412"/>
        <item x="2093"/>
        <item x="660"/>
        <item x="2770"/>
        <item x="1523"/>
        <item x="1146"/>
        <item x="1668"/>
        <item x="398"/>
        <item x="403"/>
        <item x="1968"/>
        <item x="1584"/>
        <item x="1198"/>
        <item x="487"/>
        <item x="2080"/>
        <item x="984"/>
        <item x="1953"/>
        <item x="1515"/>
        <item x="1270"/>
        <item x="1137"/>
        <item x="1958"/>
        <item x="857"/>
        <item x="1518"/>
        <item x="2871"/>
        <item x="381"/>
        <item x="561"/>
        <item x="139"/>
        <item x="842"/>
        <item x="127"/>
        <item x="1413"/>
        <item x="757"/>
        <item x="1954"/>
        <item x="1132"/>
        <item x="843"/>
        <item x="1517"/>
        <item x="840"/>
        <item x="382"/>
        <item x="389"/>
        <item x="848"/>
        <item t="default"/>
      </items>
    </pivotField>
    <pivotField axis="axisRow" showAll="0">
      <items count="16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4"/>
    <field x="3"/>
  </rowFields>
  <rowItems count="157">
    <i>
      <x/>
    </i>
    <i r="1">
      <x v="7"/>
    </i>
    <i r="1">
      <x v="12"/>
    </i>
    <i r="1">
      <x v="15"/>
    </i>
    <i r="1">
      <x v="37"/>
    </i>
    <i r="1">
      <x v="41"/>
    </i>
    <i r="1">
      <x v="45"/>
    </i>
    <i r="1">
      <x v="46"/>
    </i>
    <i r="1">
      <x v="52"/>
    </i>
    <i r="1">
      <x v="53"/>
    </i>
    <i r="1">
      <x v="57"/>
    </i>
    <i r="1">
      <x v="64"/>
    </i>
    <i r="1">
      <x v="68"/>
    </i>
    <i r="1">
      <x v="71"/>
    </i>
    <i r="1">
      <x v="77"/>
    </i>
    <i r="1">
      <x v="79"/>
    </i>
    <i r="1">
      <x v="83"/>
    </i>
    <i r="1">
      <x v="92"/>
    </i>
    <i r="1">
      <x v="97"/>
    </i>
    <i r="1">
      <x v="98"/>
    </i>
    <i r="1">
      <x v="100"/>
    </i>
    <i r="1">
      <x v="126"/>
    </i>
    <i r="1">
      <x v="127"/>
    </i>
    <i r="1">
      <x v="133"/>
    </i>
    <i>
      <x v="1"/>
    </i>
    <i r="1">
      <x v="21"/>
    </i>
    <i r="1">
      <x v="111"/>
    </i>
    <i r="1">
      <x v="118"/>
    </i>
    <i>
      <x v="2"/>
    </i>
    <i r="1">
      <x v="25"/>
    </i>
    <i r="1">
      <x v="32"/>
    </i>
    <i r="1">
      <x v="134"/>
    </i>
    <i r="1">
      <x v="140"/>
    </i>
    <i>
      <x v="3"/>
    </i>
    <i r="1">
      <x v="1"/>
    </i>
    <i r="1">
      <x v="2"/>
    </i>
    <i r="1">
      <x v="4"/>
    </i>
    <i r="1">
      <x v="5"/>
    </i>
    <i r="1">
      <x v="11"/>
    </i>
    <i r="1">
      <x v="14"/>
    </i>
    <i r="1">
      <x v="16"/>
    </i>
    <i r="1">
      <x v="17"/>
    </i>
    <i r="1">
      <x v="24"/>
    </i>
    <i r="1">
      <x v="26"/>
    </i>
    <i r="1">
      <x v="29"/>
    </i>
    <i r="1">
      <x v="35"/>
    </i>
    <i r="1">
      <x v="43"/>
    </i>
    <i r="1">
      <x v="48"/>
    </i>
    <i r="1">
      <x v="49"/>
    </i>
    <i r="1">
      <x v="50"/>
    </i>
    <i r="1">
      <x v="51"/>
    </i>
    <i r="1">
      <x v="54"/>
    </i>
    <i r="1">
      <x v="55"/>
    </i>
    <i r="1">
      <x v="58"/>
    </i>
    <i r="1">
      <x v="61"/>
    </i>
    <i r="1">
      <x v="62"/>
    </i>
    <i r="1">
      <x v="63"/>
    </i>
    <i r="1">
      <x v="69"/>
    </i>
    <i r="1">
      <x v="70"/>
    </i>
    <i r="1">
      <x v="76"/>
    </i>
    <i r="1">
      <x v="81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3"/>
    </i>
    <i r="1">
      <x v="96"/>
    </i>
    <i r="1">
      <x v="105"/>
    </i>
    <i r="1">
      <x v="106"/>
    </i>
    <i r="1">
      <x v="108"/>
    </i>
    <i r="1">
      <x v="116"/>
    </i>
    <i r="1">
      <x v="121"/>
    </i>
    <i r="1">
      <x v="129"/>
    </i>
    <i r="1">
      <x v="131"/>
    </i>
    <i r="1">
      <x v="135"/>
    </i>
    <i>
      <x v="4"/>
    </i>
    <i r="1">
      <x v="13"/>
    </i>
    <i r="1">
      <x v="19"/>
    </i>
    <i r="1">
      <x v="59"/>
    </i>
    <i r="1">
      <x v="125"/>
    </i>
    <i>
      <x v="5"/>
    </i>
    <i r="1">
      <x v="9"/>
    </i>
    <i r="1">
      <x v="138"/>
    </i>
    <i>
      <x v="6"/>
    </i>
    <i r="1">
      <x v="73"/>
    </i>
    <i r="1">
      <x v="75"/>
    </i>
    <i r="1">
      <x v="94"/>
    </i>
    <i r="1">
      <x v="95"/>
    </i>
    <i r="1">
      <x v="107"/>
    </i>
    <i r="1">
      <x v="112"/>
    </i>
    <i r="1">
      <x v="114"/>
    </i>
    <i r="1">
      <x v="122"/>
    </i>
    <i r="1">
      <x v="123"/>
    </i>
    <i>
      <x v="7"/>
    </i>
    <i r="1">
      <x v="38"/>
    </i>
    <i>
      <x v="8"/>
    </i>
    <i r="1">
      <x v="119"/>
    </i>
    <i>
      <x v="9"/>
    </i>
    <i r="1">
      <x v="22"/>
    </i>
    <i r="1">
      <x v="56"/>
    </i>
    <i r="1">
      <x v="60"/>
    </i>
    <i r="1">
      <x v="103"/>
    </i>
    <i r="1">
      <x v="109"/>
    </i>
    <i r="1">
      <x v="113"/>
    </i>
    <i>
      <x v="10"/>
    </i>
    <i r="1">
      <x v="30"/>
    </i>
    <i>
      <x v="11"/>
    </i>
    <i r="1">
      <x v="6"/>
    </i>
    <i r="1">
      <x v="128"/>
    </i>
    <i>
      <x v="12"/>
    </i>
    <i r="1">
      <x/>
    </i>
    <i r="1">
      <x v="39"/>
    </i>
    <i r="1">
      <x v="117"/>
    </i>
    <i>
      <x v="13"/>
    </i>
    <i r="1">
      <x v="18"/>
    </i>
    <i r="1">
      <x v="42"/>
    </i>
    <i r="1">
      <x v="67"/>
    </i>
    <i r="1">
      <x v="74"/>
    </i>
    <i>
      <x v="14"/>
    </i>
    <i r="1">
      <x v="3"/>
    </i>
    <i r="1">
      <x v="8"/>
    </i>
    <i r="1">
      <x v="10"/>
    </i>
    <i r="1">
      <x v="20"/>
    </i>
    <i r="1">
      <x v="23"/>
    </i>
    <i r="1">
      <x v="27"/>
    </i>
    <i r="1">
      <x v="28"/>
    </i>
    <i r="1">
      <x v="31"/>
    </i>
    <i r="1">
      <x v="33"/>
    </i>
    <i r="1">
      <x v="34"/>
    </i>
    <i r="1">
      <x v="36"/>
    </i>
    <i r="1">
      <x v="40"/>
    </i>
    <i r="1">
      <x v="44"/>
    </i>
    <i r="1">
      <x v="47"/>
    </i>
    <i r="1">
      <x v="65"/>
    </i>
    <i r="1">
      <x v="66"/>
    </i>
    <i r="1">
      <x v="72"/>
    </i>
    <i r="1">
      <x v="78"/>
    </i>
    <i r="1">
      <x v="80"/>
    </i>
    <i r="1">
      <x v="82"/>
    </i>
    <i r="1">
      <x v="90"/>
    </i>
    <i r="1">
      <x v="91"/>
    </i>
    <i r="1">
      <x v="99"/>
    </i>
    <i r="1">
      <x v="101"/>
    </i>
    <i r="1">
      <x v="102"/>
    </i>
    <i r="1">
      <x v="104"/>
    </i>
    <i r="1">
      <x v="110"/>
    </i>
    <i r="1">
      <x v="115"/>
    </i>
    <i r="1">
      <x v="120"/>
    </i>
    <i r="1">
      <x v="124"/>
    </i>
    <i r="1">
      <x v="130"/>
    </i>
    <i r="1">
      <x v="132"/>
    </i>
    <i r="1">
      <x v="136"/>
    </i>
    <i r="1">
      <x v="137"/>
    </i>
    <i r="1">
      <x v="139"/>
    </i>
    <i t="grand">
      <x/>
    </i>
  </rowItems>
  <colItems count="1">
    <i/>
  </colItems>
  <dataFields count="1">
    <dataField name="Count of RestaurantName" fld="1" subtotal="count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C43B2-13F8-4402-9A61-631B25625A4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A1:B11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2890">
        <item x="1512"/>
        <item x="1117"/>
        <item x="628"/>
        <item x="2239"/>
        <item x="558"/>
        <item x="2065"/>
        <item x="272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02"/>
        <item x="356"/>
        <item x="2061"/>
        <item x="2054"/>
        <item x="2168"/>
        <item x="1941"/>
        <item x="2055"/>
        <item x="218"/>
        <item x="1732"/>
        <item x="109"/>
        <item x="1099"/>
        <item x="345"/>
        <item x="108"/>
        <item x="477"/>
        <item x="2869"/>
        <item x="216"/>
        <item x="435"/>
        <item x="2231"/>
        <item x="2561"/>
        <item x="114"/>
        <item x="351"/>
        <item x="2717"/>
        <item x="814"/>
        <item x="806"/>
        <item x="1496"/>
        <item x="2711"/>
        <item x="1911"/>
        <item x="2047"/>
        <item x="102"/>
        <item x="1636"/>
        <item x="775"/>
        <item x="1092"/>
        <item x="799"/>
        <item x="1722"/>
        <item x="2804"/>
        <item x="2671"/>
        <item x="1912"/>
        <item x="2164"/>
        <item x="1639"/>
        <item x="1632"/>
        <item x="1088"/>
        <item x="615"/>
        <item x="210"/>
        <item x="1090"/>
        <item x="2411"/>
        <item x="1724"/>
        <item x="469"/>
        <item x="1186"/>
        <item x="98"/>
        <item x="2458"/>
        <item x="920"/>
        <item x="2645"/>
        <item x="2669"/>
        <item x="1473"/>
        <item x="1910"/>
        <item x="1902"/>
        <item x="774"/>
        <item x="760"/>
        <item x="2341"/>
        <item x="2382"/>
        <item x="1716"/>
        <item x="855"/>
        <item x="327"/>
        <item x="2545"/>
        <item x="2779"/>
        <item x="2286"/>
        <item x="537"/>
        <item x="2808"/>
        <item x="536"/>
        <item x="1339"/>
        <item x="917"/>
        <item x="965"/>
        <item x="2383"/>
        <item x="2285"/>
        <item x="1070"/>
        <item x="1472"/>
        <item x="1720"/>
        <item x="1227"/>
        <item x="2806"/>
        <item x="2041"/>
        <item x="2222"/>
        <item x="2218"/>
        <item x="2844"/>
        <item x="2150"/>
        <item x="1793"/>
        <item x="2454"/>
        <item x="2494"/>
        <item x="602"/>
        <item x="2448"/>
        <item x="777"/>
        <item x="2282"/>
        <item x="1705"/>
        <item x="2220"/>
        <item x="2339"/>
        <item x="1059"/>
        <item x="66"/>
        <item x="650"/>
        <item x="1794"/>
        <item x="1894"/>
        <item x="873"/>
        <item x="1713"/>
        <item x="604"/>
        <item x="2029"/>
        <item x="309"/>
        <item x="1790"/>
        <item x="2839"/>
        <item x="1707"/>
        <item x="2378"/>
        <item x="191"/>
        <item x="2141"/>
        <item x="2442"/>
        <item x="1045"/>
        <item x="1288"/>
        <item x="1394"/>
        <item x="1881"/>
        <item x="2445"/>
        <item x="599"/>
        <item x="2022"/>
        <item x="1042"/>
        <item x="818"/>
        <item x="2866"/>
        <item x="1222"/>
        <item x="57"/>
        <item x="2145"/>
        <item x="1047"/>
        <item x="669"/>
        <item x="1553"/>
        <item x="39"/>
        <item x="1624"/>
        <item x="600"/>
        <item x="2274"/>
        <item x="1622"/>
        <item x="1451"/>
        <item x="1292"/>
        <item x="1038"/>
        <item x="2206"/>
        <item x="1180"/>
        <item x="1391"/>
        <item x="1870"/>
        <item x="1022"/>
        <item x="2531"/>
        <item x="2018"/>
        <item x="1543"/>
        <item x="2202"/>
        <item x="1777"/>
        <item x="1874"/>
        <item x="1024"/>
        <item x="1027"/>
        <item x="1621"/>
        <item x="1697"/>
        <item x="2530"/>
        <item x="1178"/>
        <item x="2017"/>
        <item x="896"/>
        <item x="2405"/>
        <item x="280"/>
        <item x="2477"/>
        <item x="1031"/>
        <item x="1869"/>
        <item x="2333"/>
        <item x="2504"/>
        <item x="179"/>
        <item x="1017"/>
        <item x="2128"/>
        <item x="1861"/>
        <item x="20"/>
        <item x="1682"/>
        <item x="1858"/>
        <item x="2832"/>
        <item x="25"/>
        <item x="2564"/>
        <item x="1538"/>
        <item x="261"/>
        <item x="2697"/>
        <item x="2559"/>
        <item x="268"/>
        <item x="1014"/>
        <item x="1016"/>
        <item x="2435"/>
        <item x="594"/>
        <item x="1281"/>
        <item x="12"/>
        <item x="2524"/>
        <item x="445"/>
        <item x="1007"/>
        <item x="15"/>
        <item x="1431"/>
        <item x="1389"/>
        <item x="510"/>
        <item x="2372"/>
        <item x="1321"/>
        <item x="898"/>
        <item x="239"/>
        <item x="2851"/>
        <item x="437"/>
        <item x="2877"/>
        <item x="242"/>
        <item x="2429"/>
        <item x="994"/>
        <item x="236"/>
        <item x="1847"/>
        <item x="1383"/>
        <item x="505"/>
        <item x="2794"/>
        <item x="244"/>
        <item x="1003"/>
        <item x="1425"/>
        <item x="172"/>
        <item x="1989"/>
        <item x="508"/>
        <item x="440"/>
        <item x="173"/>
        <item x="1171"/>
        <item x="1855"/>
        <item x="246"/>
        <item x="899"/>
        <item x="1323"/>
        <item x="1424"/>
        <item x="2252"/>
        <item x="642"/>
        <item x="2423"/>
        <item x="2589"/>
        <item x="2827"/>
        <item x="1381"/>
        <item x="2403"/>
        <item x="703"/>
        <item x="1531"/>
        <item x="2101"/>
        <item x="1982"/>
        <item x="879"/>
        <item x="579"/>
        <item x="2472"/>
        <item x="1159"/>
        <item x="424"/>
        <item x="2106"/>
        <item x="1160"/>
        <item x="1763"/>
        <item x="1986"/>
        <item x="2470"/>
        <item x="1164"/>
        <item x="2251"/>
        <item x="1274"/>
        <item x="1670"/>
        <item x="1528"/>
        <item x="1359"/>
        <item x="1667"/>
        <item x="226"/>
        <item x="1752"/>
        <item x="2321"/>
        <item x="2507"/>
        <item x="410"/>
        <item x="2825"/>
        <item x="2527"/>
        <item x="2397"/>
        <item x="880"/>
        <item x="2364"/>
        <item x="494"/>
        <item x="1756"/>
        <item x="1143"/>
        <item x="861"/>
        <item x="402"/>
        <item x="1418"/>
        <item x="2246"/>
        <item x="1664"/>
        <item x="1976"/>
        <item x="2581"/>
        <item x="1595"/>
        <item x="142"/>
        <item x="2248"/>
        <item x="149"/>
        <item x="1202"/>
        <item x="401"/>
        <item x="396"/>
        <item x="874"/>
        <item x="1514"/>
        <item x="2317"/>
        <item x="135"/>
        <item x="2183"/>
        <item x="2084"/>
        <item x="1956"/>
        <item x="2316"/>
        <item x="2243"/>
        <item x="1950"/>
        <item x="385"/>
        <item x="983"/>
        <item x="2419"/>
        <item x="224"/>
        <item x="2360"/>
        <item x="2182"/>
        <item x="2088"/>
        <item x="1411"/>
        <item x="1131"/>
        <item x="2087"/>
        <item x="2244"/>
        <item x="637"/>
        <item x="1834"/>
        <item x="1412"/>
        <item x="636"/>
        <item x="2085"/>
        <item x="1128"/>
        <item x="631"/>
        <item x="2307"/>
        <item x="1739"/>
        <item x="1945"/>
        <item x="629"/>
        <item x="2073"/>
        <item x="2174"/>
        <item x="1376"/>
        <item x="1120"/>
        <item x="1828"/>
        <item x="2304"/>
        <item x="371"/>
        <item x="1824"/>
        <item x="123"/>
        <item x="2068"/>
        <item x="2074"/>
        <item x="1116"/>
        <item x="2817"/>
        <item x="2388"/>
        <item x="831"/>
        <item x="821"/>
        <item x="1111"/>
        <item x="1194"/>
        <item x="376"/>
        <item x="825"/>
        <item x="2464"/>
        <item x="2167"/>
        <item x="1934"/>
        <item x="679"/>
        <item x="1490"/>
        <item x="347"/>
        <item x="1110"/>
        <item x="870"/>
        <item x="823"/>
        <item x="625"/>
        <item x="1932"/>
        <item x="2301"/>
        <item x="2233"/>
        <item x="1191"/>
        <item x="1499"/>
        <item x="2460"/>
        <item x="812"/>
        <item x="1930"/>
        <item x="213"/>
        <item x="346"/>
        <item x="1811"/>
        <item x="2672"/>
        <item x="476"/>
        <item x="2236"/>
        <item x="1812"/>
        <item x="1576"/>
        <item x="1094"/>
        <item x="2232"/>
        <item x="1635"/>
        <item x="1482"/>
        <item x="2413"/>
        <item x="1916"/>
        <item x="919"/>
        <item x="2759"/>
        <item x="1344"/>
        <item x="1570"/>
        <item x="797"/>
        <item x="1921"/>
        <item x="1571"/>
        <item x="1643"/>
        <item x="2557"/>
        <item x="1573"/>
        <item x="1264"/>
        <item x="1341"/>
        <item x="798"/>
        <item x="2048"/>
        <item x="2165"/>
        <item x="1304"/>
        <item x="1568"/>
        <item x="542"/>
        <item x="1802"/>
        <item x="2049"/>
        <item x="1263"/>
        <item x="1187"/>
        <item x="503"/>
        <item x="1807"/>
        <item x="535"/>
        <item x="1901"/>
        <item x="538"/>
        <item x="86"/>
        <item x="319"/>
        <item x="811"/>
        <item x="88"/>
        <item x="2667"/>
        <item x="2043"/>
        <item x="2344"/>
        <item x="72"/>
        <item x="966"/>
        <item x="466"/>
        <item x="1471"/>
        <item x="611"/>
        <item x="317"/>
        <item x="93"/>
        <item x="82"/>
        <item x="1565"/>
        <item x="2757"/>
        <item x="1074"/>
        <item x="91"/>
        <item x="74"/>
        <item x="781"/>
        <item x="206"/>
        <item x="1903"/>
        <item x="79"/>
        <item x="1561"/>
        <item x="2217"/>
        <item x="71"/>
        <item x="1560"/>
        <item x="2450"/>
        <item x="1558"/>
        <item x="1891"/>
        <item x="64"/>
        <item x="694"/>
        <item x="2855"/>
        <item x="1398"/>
        <item x="2338"/>
        <item x="2607"/>
        <item x="2280"/>
        <item x="197"/>
        <item x="1709"/>
        <item x="742"/>
        <item x="1261"/>
        <item x="306"/>
        <item x="961"/>
        <item x="2665"/>
        <item x="62"/>
        <item x="2745"/>
        <item x="2281"/>
        <item x="2744"/>
        <item x="1464"/>
        <item x="887"/>
        <item x="2277"/>
        <item x="2575"/>
        <item x="2144"/>
        <item x="1040"/>
        <item x="1703"/>
        <item x="1369"/>
        <item x="2638"/>
        <item x="1219"/>
        <item x="2269"/>
        <item x="1217"/>
        <item x="1259"/>
        <item x="1457"/>
        <item x="1055"/>
        <item x="1255"/>
        <item x="1044"/>
        <item x="52"/>
        <item x="1256"/>
        <item x="2490"/>
        <item x="2027"/>
        <item x="1554"/>
        <item x="1254"/>
        <item x="2213"/>
        <item x="2337"/>
        <item x="297"/>
        <item x="2209"/>
        <item x="2446"/>
        <item x="1039"/>
        <item x="292"/>
        <item x="1033"/>
        <item x="1449"/>
        <item x="34"/>
        <item x="31"/>
        <item x="1863"/>
        <item x="1029"/>
        <item x="853"/>
        <item x="2135"/>
        <item x="1032"/>
        <item x="746"/>
        <item x="453"/>
        <item x="33"/>
        <item x="1037"/>
        <item x="2763"/>
        <item x="184"/>
        <item x="454"/>
        <item x="28"/>
        <item x="2661"/>
        <item x="2774"/>
        <item x="1615"/>
        <item x="1447"/>
        <item x="1775"/>
        <item x="1025"/>
        <item x="1545"/>
        <item x="727"/>
        <item x="2773"/>
        <item x="1015"/>
        <item x="446"/>
        <item x="725"/>
        <item x="2875"/>
        <item x="452"/>
        <item x="2260"/>
        <item x="2541"/>
        <item x="2475"/>
        <item x="595"/>
        <item x="1388"/>
        <item x="513"/>
        <item x="1213"/>
        <item x="1541"/>
        <item x="673"/>
        <item x="1365"/>
        <item x="180"/>
        <item x="2122"/>
        <item x="449"/>
        <item x="2012"/>
        <item x="2198"/>
        <item x="1999"/>
        <item x="259"/>
        <item x="17"/>
        <item x="2762"/>
        <item x="1429"/>
        <item x="590"/>
        <item x="2130"/>
        <item x="2694"/>
        <item x="664"/>
        <item x="1848"/>
        <item x="1991"/>
        <item x="1209"/>
        <item x="666"/>
        <item x="245"/>
        <item x="1608"/>
        <item x="801"/>
        <item x="805"/>
        <item x="438"/>
        <item x="1844"/>
        <item x="441"/>
        <item x="826"/>
        <item x="1768"/>
        <item x="6"/>
        <item x="243"/>
        <item x="670"/>
        <item x="2370"/>
        <item x="241"/>
        <item x="1680"/>
        <item x="949"/>
        <item x="2691"/>
        <item x="439"/>
        <item x="1996"/>
        <item x="2474"/>
        <item x="2327"/>
        <item x="1385"/>
        <item x="1153"/>
        <item x="883"/>
        <item x="1841"/>
        <item x="1357"/>
        <item x="501"/>
        <item x="2590"/>
        <item x="2753"/>
        <item x="497"/>
        <item x="1170"/>
        <item x="2688"/>
        <item x="2425"/>
        <item x="2471"/>
        <item x="2792"/>
        <item x="419"/>
        <item x="2601"/>
        <item x="423"/>
        <item x="1842"/>
        <item x="2253"/>
        <item x="755"/>
        <item x="796"/>
        <item x="1758"/>
        <item x="1759"/>
        <item x="1360"/>
        <item x="2771"/>
        <item x="499"/>
        <item x="2485"/>
        <item x="231"/>
        <item x="2833"/>
        <item x="862"/>
        <item x="408"/>
        <item x="406"/>
        <item x="1379"/>
        <item x="2398"/>
        <item x="2629"/>
        <item x="2318"/>
        <item x="1972"/>
        <item x="1522"/>
        <item x="400"/>
        <item x="822"/>
        <item x="2247"/>
        <item x="1380"/>
        <item x="1524"/>
        <item x="2320"/>
        <item x="2751"/>
        <item x="795"/>
        <item x="399"/>
        <item x="2249"/>
        <item x="148"/>
        <item x="2843"/>
        <item x="1149"/>
        <item x="405"/>
        <item x="2787"/>
        <item x="2769"/>
        <item x="2181"/>
        <item x="2178"/>
        <item x="2309"/>
        <item x="1136"/>
        <item x="2081"/>
        <item x="2648"/>
        <item x="2820"/>
        <item x="1238"/>
        <item x="393"/>
        <item x="1587"/>
        <item x="129"/>
        <item x="1351"/>
        <item x="137"/>
        <item x="490"/>
        <item x="2361"/>
        <item x="2886"/>
        <item x="1831"/>
        <item x="1746"/>
        <item x="2312"/>
        <item x="1316"/>
        <item x="2083"/>
        <item x="1951"/>
        <item x="1959"/>
        <item x="2614"/>
        <item x="1417"/>
        <item x="1738"/>
        <item x="681"/>
        <item x="1312"/>
        <item x="2723"/>
        <item x="2463"/>
        <item x="1507"/>
        <item x="2358"/>
        <item x="2858"/>
        <item x="930"/>
        <item x="1744"/>
        <item x="1652"/>
        <item x="483"/>
        <item x="2625"/>
        <item x="733"/>
        <item x="2071"/>
        <item x="118"/>
        <item x="708"/>
        <item x="1192"/>
        <item x="1943"/>
        <item x="1309"/>
        <item x="2721"/>
        <item x="554"/>
        <item x="1410"/>
        <item x="203"/>
        <item x="682"/>
        <item x="698"/>
        <item x="2566"/>
        <item x="1373"/>
        <item x="1100"/>
        <item x="2353"/>
        <item x="2768"/>
        <item x="2414"/>
        <item x="1493"/>
        <item x="1817"/>
        <item x="475"/>
        <item x="2351"/>
        <item x="341"/>
        <item x="1498"/>
        <item x="1405"/>
        <item x="974"/>
        <item x="1189"/>
        <item x="1372"/>
        <item x="2060"/>
        <item x="815"/>
        <item x="546"/>
        <item x="926"/>
        <item x="116"/>
        <item x="1939"/>
        <item x="1813"/>
        <item x="480"/>
        <item x="2567"/>
        <item x="2840"/>
        <item x="2298"/>
        <item x="1799"/>
        <item x="2292"/>
        <item x="921"/>
        <item x="544"/>
        <item x="471"/>
        <item x="1569"/>
        <item x="922"/>
        <item x="2708"/>
        <item x="101"/>
        <item x="967"/>
        <item x="2552"/>
        <item x="473"/>
        <item x="652"/>
        <item x="1567"/>
        <item x="2227"/>
        <item x="1727"/>
        <item x="2053"/>
        <item x="1919"/>
        <item x="1089"/>
        <item x="2554"/>
        <item x="618"/>
        <item x="332"/>
        <item x="1481"/>
        <item x="1638"/>
        <item x="1575"/>
        <item x="2412"/>
        <item x="2162"/>
        <item x="1466"/>
        <item x="2778"/>
        <item x="318"/>
        <item x="1904"/>
        <item x="1474"/>
        <item x="1404"/>
        <item x="2480"/>
        <item x="1301"/>
        <item x="2706"/>
        <item x="771"/>
        <item x="1631"/>
        <item x="1067"/>
        <item x="2044"/>
        <item x="2597"/>
        <item x="2160"/>
        <item x="1480"/>
        <item x="1795"/>
        <item x="1403"/>
        <item x="1477"/>
        <item x="2870"/>
        <item x="832"/>
        <item x="1897"/>
        <item x="1798"/>
        <item x="2290"/>
        <item x="963"/>
        <item x="463"/>
        <item x="73"/>
        <item x="1225"/>
        <item x="1396"/>
        <item x="1895"/>
        <item x="1627"/>
        <item x="914"/>
        <item x="1058"/>
        <item x="647"/>
        <item x="2031"/>
        <item x="2868"/>
        <item x="1461"/>
        <item x="2775"/>
        <item x="2036"/>
        <item x="603"/>
        <item x="1299"/>
        <item x="2216"/>
        <item x="1338"/>
        <item x="2340"/>
        <item x="1370"/>
        <item x="2801"/>
        <item x="2146"/>
        <item x="1559"/>
        <item x="2275"/>
        <item x="1397"/>
        <item x="772"/>
        <item x="63"/>
        <item x="312"/>
        <item x="1335"/>
        <item x="2663"/>
        <item x="846"/>
        <item x="2764"/>
        <item x="1050"/>
        <item x="2272"/>
        <item x="2024"/>
        <item x="2026"/>
        <item x="1287"/>
        <item x="42"/>
        <item x="2336"/>
        <item x="53"/>
        <item x="55"/>
        <item x="1046"/>
        <item x="675"/>
        <item x="47"/>
        <item x="291"/>
        <item x="736"/>
        <item x="1549"/>
        <item x="1043"/>
        <item x="809"/>
        <item x="676"/>
        <item x="529"/>
        <item x="1395"/>
        <item x="2025"/>
        <item x="2532"/>
        <item x="2023"/>
        <item x="785"/>
        <item x="283"/>
        <item x="271"/>
        <item x="1694"/>
        <item x="1867"/>
        <item x="905"/>
        <item x="2335"/>
        <item x="1023"/>
        <item x="1030"/>
        <item x="707"/>
        <item x="700"/>
        <item x="2596"/>
        <item x="2662"/>
        <item x="1251"/>
        <item x="1871"/>
        <item x="1443"/>
        <item x="1548"/>
        <item x="1618"/>
        <item x="2437"/>
        <item x="1252"/>
        <item x="1547"/>
        <item x="858"/>
        <item x="1442"/>
        <item x="1876"/>
        <item x="1776"/>
        <item x="2136"/>
        <item x="1619"/>
        <item x="2695"/>
        <item x="589"/>
        <item x="1770"/>
        <item x="867"/>
        <item x="175"/>
        <item x="1176"/>
        <item x="1279"/>
        <item x="19"/>
        <item x="1021"/>
        <item x="2634"/>
        <item x="2008"/>
        <item x="2004"/>
        <item x="2200"/>
        <item x="262"/>
        <item x="2649"/>
        <item x="1433"/>
        <item x="2761"/>
        <item x="264"/>
        <item x="885"/>
        <item x="1019"/>
        <item x="252"/>
        <item x="2257"/>
        <item x="253"/>
        <item x="1212"/>
        <item x="953"/>
        <item x="1010"/>
        <item x="2693"/>
        <item x="1843"/>
        <item x="2514"/>
        <item x="2516"/>
        <item x="2118"/>
        <item x="1535"/>
        <item x="504"/>
        <item x="1678"/>
        <item x="8"/>
        <item x="1423"/>
        <item x="2594"/>
        <item x="1387"/>
        <item x="2117"/>
        <item x="1427"/>
        <item x="780"/>
        <item x="2660"/>
        <item x="693"/>
        <item x="170"/>
        <item x="1245"/>
        <item x="2371"/>
        <item x="663"/>
        <item x="2863"/>
        <item x="2430"/>
        <item x="9"/>
        <item x="995"/>
        <item x="1325"/>
        <item x="2330"/>
        <item x="720"/>
        <item x="159"/>
        <item x="2740"/>
        <item x="578"/>
        <item x="1985"/>
        <item x="2592"/>
        <item x="431"/>
        <item x="941"/>
        <item x="2111"/>
        <item x="430"/>
        <item x="2113"/>
        <item x="1600"/>
        <item x="658"/>
        <item x="2112"/>
        <item x="2588"/>
        <item x="892"/>
        <item x="2424"/>
        <item x="428"/>
        <item x="581"/>
        <item x="233"/>
        <item x="422"/>
        <item x="1840"/>
        <item x="702"/>
        <item x="427"/>
        <item x="577"/>
        <item x="1226"/>
        <item x="2109"/>
        <item x="1963"/>
        <item x="407"/>
        <item x="2095"/>
        <item x="1201"/>
        <item x="864"/>
        <item x="638"/>
        <item x="397"/>
        <item x="2400"/>
        <item x="1142"/>
        <item x="144"/>
        <item x="2735"/>
        <item x="225"/>
        <item x="150"/>
        <item x="1836"/>
        <item x="709"/>
        <item x="2363"/>
        <item x="1977"/>
        <item x="719"/>
        <item x="1661"/>
        <item x="143"/>
        <item x="2184"/>
        <item x="227"/>
        <item x="1666"/>
        <item x="1353"/>
        <item x="2096"/>
        <item x="1754"/>
        <item x="2658"/>
        <item x="2402"/>
        <item x="2245"/>
        <item x="743"/>
        <item x="567"/>
        <item x="133"/>
        <item x="838"/>
        <item x="1516"/>
        <item x="2674"/>
        <item x="395"/>
        <item x="1658"/>
        <item x="132"/>
        <item x="1957"/>
        <item x="1655"/>
        <item x="2078"/>
        <item x="1314"/>
        <item x="140"/>
        <item x="2313"/>
        <item x="223"/>
        <item x="566"/>
        <item x="563"/>
        <item x="2086"/>
        <item x="655"/>
        <item x="1955"/>
        <item x="2579"/>
        <item x="1378"/>
        <item x="1586"/>
        <item x="2627"/>
        <item x="2849"/>
        <item x="2173"/>
        <item x="1377"/>
        <item x="1196"/>
        <item x="1581"/>
        <item x="1946"/>
        <item x="683"/>
        <item x="1949"/>
        <item x="1115"/>
        <item x="1823"/>
        <item x="2816"/>
        <item x="2066"/>
        <item x="745"/>
        <item x="553"/>
        <item x="359"/>
        <item x="1743"/>
        <item x="1114"/>
        <item x="2613"/>
        <item x="1269"/>
        <item x="361"/>
        <item x="2175"/>
        <item x="1310"/>
        <item x="369"/>
        <item x="1942"/>
        <item x="2482"/>
        <item x="1501"/>
        <item x="931"/>
        <item x="2783"/>
        <item x="1375"/>
        <item x="927"/>
        <item x="1815"/>
        <item x="340"/>
        <item x="112"/>
        <item x="2690"/>
        <item x="1231"/>
        <item x="1936"/>
        <item x="623"/>
        <item x="2302"/>
        <item x="1105"/>
        <item x="2059"/>
        <item x="110"/>
        <item x="1104"/>
        <item x="2841"/>
        <item x="2716"/>
        <item x="348"/>
        <item x="2350"/>
        <item x="2883"/>
        <item x="1580"/>
        <item x="1937"/>
        <item x="212"/>
        <item x="2842"/>
        <item x="622"/>
        <item x="1938"/>
        <item x="2750"/>
        <item x="1913"/>
        <item x="1917"/>
        <item x="2050"/>
        <item x="2655"/>
        <item x="1924"/>
        <item x="2295"/>
        <item x="1185"/>
        <item x="1640"/>
        <item x="2052"/>
        <item x="2861"/>
        <item x="710"/>
        <item x="2654"/>
        <item x="95"/>
        <item x="1084"/>
        <item x="1645"/>
        <item x="765"/>
        <item x="2486"/>
        <item x="2810"/>
        <item x="2640"/>
        <item x="1184"/>
        <item x="541"/>
        <item x="100"/>
        <item x="970"/>
        <item x="2293"/>
        <item x="1093"/>
        <item x="2288"/>
        <item x="2621"/>
        <item x="465"/>
        <item x="468"/>
        <item x="770"/>
        <item x="81"/>
        <item x="2161"/>
        <item x="1896"/>
        <item x="860"/>
        <item x="539"/>
        <item x="964"/>
        <item x="854"/>
        <item x="2042"/>
        <item x="316"/>
        <item x="1898"/>
        <item x="773"/>
        <item x="1469"/>
        <item x="2543"/>
        <item x="77"/>
        <item x="85"/>
        <item x="328"/>
        <item x="613"/>
        <item x="2289"/>
        <item x="200"/>
        <item x="722"/>
        <item x="2789"/>
        <item x="1900"/>
        <item x="2157"/>
        <item x="2154"/>
        <item x="2153"/>
        <item x="714"/>
        <item x="314"/>
        <item x="1886"/>
        <item x="1260"/>
        <item x="740"/>
        <item x="532"/>
        <item x="606"/>
        <item x="2033"/>
        <item x="1066"/>
        <item x="1710"/>
        <item x="1787"/>
        <item x="744"/>
        <item x="752"/>
        <item x="2279"/>
        <item x="1064"/>
        <item x="608"/>
        <item x="1300"/>
        <item x="2776"/>
        <item x="607"/>
        <item x="1792"/>
        <item x="882"/>
        <item x="2149"/>
        <item x="1706"/>
        <item x="1460"/>
        <item x="2608"/>
        <item x="1791"/>
        <item x="301"/>
        <item x="1882"/>
        <item x="1290"/>
        <item x="2270"/>
        <item x="298"/>
        <item x="1182"/>
        <item x="1216"/>
        <item x="1879"/>
        <item x="1041"/>
        <item x="2854"/>
        <item x="2212"/>
        <item x="2377"/>
        <item x="1701"/>
        <item x="1782"/>
        <item x="44"/>
        <item x="525"/>
        <item x="2872"/>
        <item x="526"/>
        <item x="1623"/>
        <item x="1294"/>
        <item x="1878"/>
        <item x="293"/>
        <item x="2533"/>
        <item x="1181"/>
        <item x="2539"/>
        <item x="272"/>
        <item x="279"/>
        <item x="1331"/>
        <item x="2604"/>
        <item x="878"/>
        <item x="699"/>
        <item x="2853"/>
        <item x="187"/>
        <item x="2204"/>
        <item x="2205"/>
        <item x="2334"/>
        <item x="32"/>
        <item x="1215"/>
        <item x="1862"/>
        <item x="1329"/>
        <item x="2476"/>
        <item x="1864"/>
        <item x="1779"/>
        <item x="189"/>
        <item x="903"/>
        <item x="2262"/>
        <item x="188"/>
        <item x="786"/>
        <item x="273"/>
        <item x="2838"/>
        <item x="524"/>
        <item x="519"/>
        <item x="2595"/>
        <item x="2696"/>
        <item x="1327"/>
        <item x="1610"/>
        <item x="2426"/>
        <item x="2867"/>
        <item x="1683"/>
        <item x="2129"/>
        <item x="1773"/>
        <item x="11"/>
        <item x="2788"/>
        <item x="2837"/>
        <item x="1177"/>
        <item x="2876"/>
        <item x="14"/>
        <item x="1020"/>
        <item x="1998"/>
        <item x="2878"/>
        <item x="951"/>
        <item x="1009"/>
        <item x="1860"/>
        <item x="2009"/>
        <item x="23"/>
        <item x="2404"/>
        <item x="950"/>
        <item x="1771"/>
        <item x="1540"/>
        <item x="247"/>
        <item x="507"/>
        <item x="1386"/>
        <item x="1175"/>
        <item x="2683"/>
        <item x="839"/>
        <item x="1679"/>
        <item x="1853"/>
        <item x="583"/>
        <item x="169"/>
        <item x="249"/>
        <item x="1422"/>
        <item x="2254"/>
        <item x="665"/>
        <item x="2255"/>
        <item x="2508"/>
        <item x="4"/>
        <item x="2512"/>
        <item x="723"/>
        <item x="2511"/>
        <item x="0"/>
        <item x="1001"/>
        <item x="1604"/>
        <item x="2473"/>
        <item x="443"/>
        <item x="1854"/>
        <item x="1845"/>
        <item x="442"/>
        <item x="2367"/>
        <item x="1167"/>
        <item x="1760"/>
        <item x="1762"/>
        <item x="2517"/>
        <item x="2602"/>
        <item x="1203"/>
        <item x="2785"/>
        <item x="1158"/>
        <item x="166"/>
        <item x="942"/>
        <item x="2828"/>
        <item x="160"/>
        <item x="895"/>
        <item x="1165"/>
        <item x="1675"/>
        <item x="1529"/>
        <item x="429"/>
        <item x="1527"/>
        <item x="993"/>
        <item x="2190"/>
        <item x="1764"/>
        <item x="2742"/>
        <item x="1419"/>
        <item x="2830"/>
        <item x="1205"/>
        <item x="2591"/>
        <item x="802"/>
        <item x="2738"/>
        <item x="2630"/>
        <item x="987"/>
        <item x="1591"/>
        <item x="1596"/>
        <item x="2187"/>
        <item x="2185"/>
        <item x="1239"/>
        <item x="2188"/>
        <item x="1147"/>
        <item x="413"/>
        <item x="409"/>
        <item x="1272"/>
        <item x="2401"/>
        <item x="436"/>
        <item x="690"/>
        <item x="1660"/>
        <item x="496"/>
        <item x="571"/>
        <item x="2091"/>
        <item x="2730"/>
        <item x="230"/>
        <item x="2186"/>
        <item x="2189"/>
        <item x="1966"/>
        <item x="415"/>
        <item x="2818"/>
        <item x="2725"/>
        <item x="1130"/>
        <item x="128"/>
        <item x="856"/>
        <item x="837"/>
        <item x="932"/>
        <item x="2647"/>
        <item x="136"/>
        <item x="982"/>
        <item x="2628"/>
        <item x="634"/>
        <item x="2391"/>
        <item x="845"/>
        <item x="850"/>
        <item x="222"/>
        <item x="378"/>
        <item x="1833"/>
        <item x="2308"/>
        <item x="2311"/>
        <item x="138"/>
        <item x="1134"/>
        <item x="1750"/>
        <item x="2395"/>
        <item x="851"/>
        <item x="1197"/>
        <item x="2076"/>
        <item x="1944"/>
        <item x="2848"/>
        <item x="362"/>
        <item x="1745"/>
        <item x="374"/>
        <item x="928"/>
        <item x="758"/>
        <item x="1509"/>
        <item x="1822"/>
        <item x="2499"/>
        <item x="829"/>
        <item x="2815"/>
        <item x="2389"/>
        <item x="836"/>
        <item x="1650"/>
        <item x="1508"/>
        <item x="2172"/>
        <item x="1500"/>
        <item x="221"/>
        <item x="1737"/>
        <item x="1313"/>
        <item x="121"/>
        <item x="2859"/>
        <item x="1827"/>
        <item x="1112"/>
        <item x="685"/>
        <item x="2599"/>
        <item x="1096"/>
        <item x="2347"/>
        <item x="2057"/>
        <item x="2812"/>
        <item x="2719"/>
        <item x="215"/>
        <item x="1306"/>
        <item x="549"/>
        <item x="2354"/>
        <item x="1101"/>
        <item x="1308"/>
        <item x="2713"/>
        <item x="2782"/>
        <item x="1492"/>
        <item x="479"/>
        <item x="1406"/>
        <item x="2063"/>
        <item x="2715"/>
        <item x="620"/>
        <item x="1266"/>
        <item x="343"/>
        <item x="2560"/>
        <item x="794"/>
        <item x="732"/>
        <item x="1407"/>
        <item x="547"/>
        <item x="788"/>
        <item x="2229"/>
        <item x="1087"/>
        <item x="97"/>
        <item x="103"/>
        <item x="1914"/>
        <item x="923"/>
        <item x="540"/>
        <item x="1725"/>
        <item x="616"/>
        <item x="918"/>
        <item x="336"/>
        <item x="2641"/>
        <item x="791"/>
        <item x="106"/>
        <item x="1486"/>
        <item x="1801"/>
        <item x="1077"/>
        <item x="1918"/>
        <item x="335"/>
        <item x="2345"/>
        <item x="208"/>
        <item x="99"/>
        <item x="2228"/>
        <item x="968"/>
        <item x="889"/>
        <item x="1730"/>
        <item x="1717"/>
        <item x="1478"/>
        <item x="1468"/>
        <item x="612"/>
        <item x="2158"/>
        <item x="2777"/>
        <item x="2807"/>
        <item x="915"/>
        <item x="1796"/>
        <item x="84"/>
        <item x="2380"/>
        <item x="1719"/>
        <item x="1401"/>
        <item x="2039"/>
        <item x="2790"/>
        <item x="80"/>
        <item x="1072"/>
        <item x="1721"/>
        <item x="2409"/>
        <item x="706"/>
        <item x="534"/>
        <item x="323"/>
        <item x="75"/>
        <item x="202"/>
        <item x="2544"/>
        <item x="2381"/>
        <item x="2880"/>
        <item x="2447"/>
        <item x="2379"/>
        <item x="1890"/>
        <item x="193"/>
        <item x="2032"/>
        <item x="2148"/>
        <item x="2652"/>
        <item x="1463"/>
        <item x="69"/>
        <item x="2152"/>
        <item x="2606"/>
        <item x="2803"/>
        <item x="1065"/>
        <item x="731"/>
        <item x="841"/>
        <item x="601"/>
        <item x="1459"/>
        <item x="1063"/>
        <item x="1298"/>
        <item x="1296"/>
        <item x="739"/>
        <item x="1556"/>
        <item x="890"/>
        <item x="807"/>
        <item x="2208"/>
        <item x="1223"/>
        <item x="2537"/>
        <item x="1289"/>
        <item x="1221"/>
        <item x="1257"/>
        <item x="2637"/>
        <item x="1052"/>
        <item x="1883"/>
        <item x="2268"/>
        <item x="737"/>
        <item x="808"/>
        <item x="37"/>
        <item x="1456"/>
        <item x="302"/>
        <item x="294"/>
        <item x="1220"/>
        <item x="1698"/>
        <item x="2538"/>
        <item x="300"/>
        <item x="1552"/>
        <item x="738"/>
        <item x="1884"/>
        <item x="54"/>
        <item x="1551"/>
        <item x="2682"/>
        <item x="36"/>
        <item x="2852"/>
        <item x="817"/>
        <item x="274"/>
        <item x="518"/>
        <item x="902"/>
        <item x="281"/>
        <item x="284"/>
        <item x="907"/>
        <item x="830"/>
        <item x="2264"/>
        <item x="1865"/>
        <item x="1778"/>
        <item x="1284"/>
        <item x="2375"/>
        <item x="957"/>
        <item x="1445"/>
        <item x="35"/>
        <item x="182"/>
        <item x="2263"/>
        <item x="2798"/>
        <item x="1253"/>
        <item x="1620"/>
        <item x="520"/>
        <item x="2013"/>
        <item x="1444"/>
        <item x="257"/>
        <item x="2126"/>
        <item x="2523"/>
        <item x="2618"/>
        <item x="591"/>
        <item x="24"/>
        <item x="2003"/>
        <item x="2197"/>
        <item x="684"/>
        <item x="1008"/>
        <item x="1856"/>
        <item x="2332"/>
        <item x="266"/>
        <item x="515"/>
        <item x="1772"/>
        <item x="2000"/>
        <item x="697"/>
        <item x="2433"/>
        <item x="2865"/>
        <item x="1774"/>
        <item x="1230"/>
        <item x="1688"/>
        <item x="450"/>
        <item x="1542"/>
        <item x="955"/>
        <item x="260"/>
        <item x="512"/>
        <item x="235"/>
        <item x="2195"/>
        <item x="1681"/>
        <item x="1276"/>
        <item x="2659"/>
        <item x="2428"/>
        <item x="251"/>
        <item x="2194"/>
        <item x="1536"/>
        <item x="999"/>
        <item x="1005"/>
        <item x="1322"/>
        <item x="804"/>
        <item x="2510"/>
        <item x="1174"/>
        <item x="998"/>
        <item x="2831"/>
        <item x="1609"/>
        <item x="10"/>
        <item x="7"/>
        <item x="2196"/>
        <item x="705"/>
        <item x="1362"/>
        <item x="2529"/>
        <item x="240"/>
        <item x="2120"/>
        <item x="1207"/>
        <item x="641"/>
        <item x="2107"/>
        <item x="2503"/>
        <item x="2585"/>
        <item x="989"/>
        <item x="1601"/>
        <item x="2105"/>
        <item x="1162"/>
        <item x="1673"/>
        <item x="2678"/>
        <item x="1151"/>
        <item x="151"/>
        <item x="434"/>
        <item x="163"/>
        <item x="1275"/>
        <item x="1980"/>
        <item x="1674"/>
        <item x="232"/>
        <item x="1356"/>
        <item x="643"/>
        <item x="1152"/>
        <item x="2680"/>
        <item x="502"/>
        <item x="2322"/>
        <item x="154"/>
        <item x="152"/>
        <item x="1588"/>
        <item x="2487"/>
        <item x="1200"/>
        <item x="1978"/>
        <item x="1592"/>
        <item x="686"/>
        <item x="1755"/>
        <item x="1753"/>
        <item x="1597"/>
        <item x="2732"/>
        <item x="416"/>
        <item x="866"/>
        <item x="986"/>
        <item x="1974"/>
        <item x="2873"/>
        <item x="1669"/>
        <item x="1520"/>
        <item x="2467"/>
        <item x="1837"/>
        <item x="417"/>
        <item x="1589"/>
        <item x="754"/>
        <item x="1663"/>
        <item x="767"/>
        <item x="779"/>
        <item x="2362"/>
        <item x="750"/>
        <item x="2506"/>
        <item x="1585"/>
        <item x="2315"/>
        <item x="1414"/>
        <item x="934"/>
        <item x="2177"/>
        <item x="2577"/>
        <item x="562"/>
        <item x="390"/>
        <item x="2676"/>
        <item x="1350"/>
        <item x="1135"/>
        <item x="1952"/>
        <item x="2466"/>
        <item x="1352"/>
        <item x="933"/>
        <item x="386"/>
        <item x="392"/>
        <item x="1656"/>
        <item x="2576"/>
        <item x="2799"/>
        <item x="2860"/>
        <item x="2390"/>
        <item x="2359"/>
        <item x="2396"/>
        <item x="1960"/>
        <item x="560"/>
        <item x="2481"/>
        <item x="2624"/>
        <item x="627"/>
        <item x="978"/>
        <item x="1408"/>
        <item x="981"/>
        <item x="559"/>
        <item x="2569"/>
        <item x="2303"/>
        <item x="1653"/>
        <item x="375"/>
        <item x="2846"/>
        <item x="2847"/>
        <item x="1506"/>
        <item x="1234"/>
        <item x="372"/>
        <item x="2305"/>
        <item x="1742"/>
        <item x="1235"/>
        <item x="1193"/>
        <item x="1948"/>
        <item x="365"/>
        <item x="1267"/>
        <item x="626"/>
        <item x="1511"/>
        <item x="217"/>
        <item x="1928"/>
        <item x="1494"/>
        <item x="1646"/>
        <item x="1940"/>
        <item x="810"/>
        <item x="1108"/>
        <item x="2720"/>
        <item x="1229"/>
        <item x="550"/>
        <item x="1307"/>
        <item x="2623"/>
        <item x="2169"/>
        <item x="2498"/>
        <item x="2565"/>
        <item x="2814"/>
        <item x="2781"/>
        <item x="214"/>
        <item x="2300"/>
        <item x="2714"/>
        <item x="344"/>
        <item x="816"/>
        <item x="1103"/>
        <item x="1579"/>
        <item x="2387"/>
        <item x="349"/>
        <item x="1814"/>
        <item x="1488"/>
        <item x="2687"/>
        <item x="2670"/>
        <item x="1082"/>
        <item x="1343"/>
        <item x="2297"/>
        <item x="2622"/>
        <item x="792"/>
        <item x="2163"/>
        <item x="2709"/>
        <item x="2809"/>
        <item x="1342"/>
        <item x="1922"/>
        <item x="2598"/>
        <item x="337"/>
        <item x="333"/>
        <item x="2862"/>
        <item x="678"/>
        <item x="2296"/>
        <item x="1079"/>
        <item x="2811"/>
        <item x="1080"/>
        <item x="793"/>
        <item x="1305"/>
        <item x="2346"/>
        <item x="2610"/>
        <item x="2553"/>
        <item x="1083"/>
        <item x="2040"/>
        <item x="778"/>
        <item x="2410"/>
        <item x="90"/>
        <item x="761"/>
        <item x="2707"/>
        <item x="2045"/>
        <item x="1718"/>
        <item x="1715"/>
        <item x="1909"/>
        <item x="2385"/>
        <item x="2551"/>
        <item x="1302"/>
        <item x="1905"/>
        <item x="2546"/>
        <item x="2343"/>
        <item x="2495"/>
        <item x="2457"/>
        <item x="467"/>
        <item x="2456"/>
        <item x="1069"/>
        <item x="1076"/>
        <item x="2159"/>
        <item x="888"/>
        <item x="464"/>
        <item x="1908"/>
        <item x="322"/>
        <item x="192"/>
        <item x="2666"/>
        <item x="1892"/>
        <item x="1629"/>
        <item x="2449"/>
        <item x="729"/>
        <item x="1704"/>
        <item x="1060"/>
        <item x="1630"/>
        <item x="311"/>
        <item x="2034"/>
        <item x="2214"/>
        <item x="1714"/>
        <item x="1337"/>
        <item x="2221"/>
        <item x="461"/>
        <item x="2151"/>
        <item x="2030"/>
        <item x="307"/>
        <item x="1708"/>
        <item x="1399"/>
        <item x="194"/>
        <item x="748"/>
        <item x="2704"/>
        <item x="912"/>
        <item x="2705"/>
        <item x="2479"/>
        <item x="68"/>
        <item x="2702"/>
        <item x="59"/>
        <item x="1054"/>
        <item x="58"/>
        <item x="41"/>
        <item x="869"/>
        <item x="2142"/>
        <item x="1453"/>
        <item x="1334"/>
        <item x="2407"/>
        <item x="1699"/>
        <item x="1056"/>
        <item x="2650"/>
        <item x="1555"/>
        <item x="1218"/>
        <item x="1880"/>
        <item x="43"/>
        <item x="51"/>
        <item x="834"/>
        <item x="2211"/>
        <item x="1784"/>
        <item x="2703"/>
        <item x="2139"/>
        <item x="958"/>
        <item x="2440"/>
        <item x="819"/>
        <item x="2014"/>
        <item x="716"/>
        <item x="1026"/>
        <item x="2754"/>
        <item x="1614"/>
        <item x="1179"/>
        <item x="1695"/>
        <item x="2019"/>
        <item x="734"/>
        <item x="1286"/>
        <item x="1333"/>
        <item x="2436"/>
        <item x="1437"/>
        <item x="1283"/>
        <item x="2438"/>
        <item x="2203"/>
        <item x="282"/>
        <item x="1689"/>
        <item x="1392"/>
        <item x="2478"/>
        <item x="956"/>
        <item x="1439"/>
        <item x="2605"/>
        <item x="2015"/>
        <item x="2137"/>
        <item x="276"/>
        <item x="457"/>
        <item x="1028"/>
        <item x="263"/>
        <item x="514"/>
        <item x="954"/>
        <item x="177"/>
        <item x="852"/>
        <item x="952"/>
        <item x="593"/>
        <item x="1769"/>
        <item x="592"/>
        <item x="2005"/>
        <item x="688"/>
        <item x="16"/>
        <item x="2131"/>
        <item x="2007"/>
        <item x="447"/>
        <item x="258"/>
        <item x="255"/>
        <item x="646"/>
        <item x="516"/>
        <item x="256"/>
        <item x="1686"/>
        <item x="1018"/>
        <item x="2132"/>
        <item x="1012"/>
        <item x="1011"/>
        <item x="1430"/>
        <item x="2256"/>
        <item x="250"/>
        <item x="1990"/>
        <item x="2681"/>
        <item x="946"/>
        <item x="671"/>
        <item x="506"/>
        <item x="783"/>
        <item x="997"/>
        <item x="1004"/>
        <item x="1767"/>
        <item x="2119"/>
        <item x="863"/>
        <item x="2193"/>
        <item x="2116"/>
        <item x="1210"/>
        <item x="587"/>
        <item x="1326"/>
        <item x="1421"/>
        <item x="1426"/>
        <item x="2431"/>
        <item x="444"/>
        <item x="724"/>
        <item x="876"/>
        <item x="1605"/>
        <item x="1242"/>
        <item x="713"/>
        <item x="2365"/>
        <item x="2115"/>
        <item x="1319"/>
        <item x="500"/>
        <item x="418"/>
        <item x="2586"/>
        <item x="575"/>
        <item x="2110"/>
        <item x="2100"/>
        <item x="158"/>
        <item x="432"/>
        <item x="167"/>
        <item x="574"/>
        <item x="1672"/>
        <item x="420"/>
        <item x="1166"/>
        <item x="1526"/>
        <item x="1534"/>
        <item x="1984"/>
        <item x="1602"/>
        <item x="1532"/>
        <item x="1163"/>
        <item x="164"/>
        <item x="897"/>
        <item x="573"/>
        <item x="421"/>
        <item x="2737"/>
        <item x="411"/>
        <item x="1835"/>
        <item x="570"/>
        <item x="147"/>
        <item x="935"/>
        <item x="404"/>
        <item x="936"/>
        <item x="661"/>
        <item x="414"/>
        <item x="1150"/>
        <item x="146"/>
        <item x="1240"/>
        <item x="141"/>
        <item x="2850"/>
        <item x="1971"/>
        <item x="2731"/>
        <item x="2097"/>
        <item x="639"/>
        <item x="939"/>
        <item x="2092"/>
        <item x="1757"/>
        <item x="2752"/>
        <item x="1355"/>
        <item x="1519"/>
        <item x="1969"/>
        <item x="2393"/>
        <item x="564"/>
        <item x="2483"/>
        <item x="2727"/>
        <item x="2724"/>
        <item x="1126"/>
        <item x="2310"/>
        <item x="394"/>
        <item x="565"/>
        <item x="1124"/>
        <item x="2821"/>
        <item x="1962"/>
        <item x="1830"/>
        <item x="380"/>
        <item x="1125"/>
        <item x="1129"/>
        <item x="2180"/>
        <item x="1748"/>
        <item x="2484"/>
        <item x="486"/>
        <item x="1315"/>
        <item x="2675"/>
        <item x="489"/>
        <item x="2179"/>
        <item x="491"/>
        <item x="1659"/>
        <item x="1961"/>
        <item x="2069"/>
        <item x="1502"/>
        <item x="1311"/>
        <item x="1268"/>
        <item x="979"/>
        <item x="2072"/>
        <item x="373"/>
        <item x="2461"/>
        <item x="828"/>
        <item x="2626"/>
        <item x="2884"/>
        <item x="1821"/>
        <item x="2356"/>
        <item x="977"/>
        <item x="1826"/>
        <item x="1504"/>
        <item x="2075"/>
        <item x="1947"/>
        <item x="2355"/>
        <item x="364"/>
        <item x="980"/>
        <item x="827"/>
        <item x="2416"/>
        <item x="790"/>
        <item x="2067"/>
        <item x="211"/>
        <item x="924"/>
        <item x="1647"/>
        <item x="2349"/>
        <item x="2299"/>
        <item x="2829"/>
        <item x="1098"/>
        <item x="2064"/>
        <item x="1929"/>
        <item x="1935"/>
        <item x="976"/>
        <item x="339"/>
        <item x="1109"/>
        <item x="1735"/>
        <item x="2834"/>
        <item x="117"/>
        <item x="2563"/>
        <item x="358"/>
        <item x="1818"/>
        <item x="2509"/>
        <item x="2234"/>
        <item x="1820"/>
        <item x="2813"/>
        <item x="107"/>
        <item x="1107"/>
        <item x="1819"/>
        <item x="355"/>
        <item x="624"/>
        <item x="2656"/>
        <item x="2291"/>
        <item x="1800"/>
        <item x="1081"/>
        <item x="2749"/>
        <item x="971"/>
        <item x="2857"/>
        <item x="1484"/>
        <item x="1644"/>
        <item x="2230"/>
        <item x="1729"/>
        <item x="2766"/>
        <item x="2612"/>
        <item x="1483"/>
        <item x="1927"/>
        <item x="1078"/>
        <item x="1803"/>
        <item x="2611"/>
        <item x="972"/>
        <item x="1804"/>
        <item x="1726"/>
        <item x="1634"/>
        <item x="800"/>
        <item x="2555"/>
        <item x="1574"/>
        <item x="338"/>
        <item x="764"/>
        <item x="83"/>
        <item x="324"/>
        <item x="962"/>
        <item x="2547"/>
        <item x="2342"/>
        <item x="1262"/>
        <item x="2283"/>
        <item x="325"/>
        <item x="1073"/>
        <item x="835"/>
        <item x="2226"/>
        <item x="2805"/>
        <item x="2548"/>
        <item x="2384"/>
        <item x="868"/>
        <item x="1563"/>
        <item x="2038"/>
        <item x="89"/>
        <item x="2046"/>
        <item x="1562"/>
        <item x="1071"/>
        <item x="76"/>
        <item x="2224"/>
        <item x="205"/>
        <item x="2284"/>
        <item x="2453"/>
        <item x="530"/>
        <item x="2578"/>
        <item x="1712"/>
        <item x="1557"/>
        <item x="1628"/>
        <item x="877"/>
        <item x="2155"/>
        <item x="2756"/>
        <item x="1062"/>
        <item x="304"/>
        <item x="1462"/>
        <item x="960"/>
        <item x="308"/>
        <item x="196"/>
        <item x="649"/>
        <item x="2278"/>
        <item x="1887"/>
        <item x="2219"/>
        <item x="2451"/>
        <item x="61"/>
        <item x="2793"/>
        <item x="2493"/>
        <item x="1788"/>
        <item x="310"/>
        <item x="1336"/>
        <item x="1702"/>
        <item x="1780"/>
        <item x="910"/>
        <item x="1700"/>
        <item x="2639"/>
        <item x="2651"/>
        <item x="1783"/>
        <item x="1885"/>
        <item x="1368"/>
        <item x="2685"/>
        <item x="289"/>
        <item x="1454"/>
        <item x="1258"/>
        <item x="1455"/>
        <item x="528"/>
        <item x="2140"/>
        <item x="460"/>
        <item x="2210"/>
        <item x="2376"/>
        <item x="598"/>
        <item x="726"/>
        <item x="299"/>
        <item x="776"/>
        <item x="1786"/>
        <item x="1690"/>
        <item x="1446"/>
        <item x="2266"/>
        <item x="1450"/>
        <item x="2505"/>
        <item x="2020"/>
        <item x="596"/>
        <item x="894"/>
        <item x="1440"/>
        <item x="1367"/>
        <item x="1546"/>
        <item x="2755"/>
        <item x="1616"/>
        <item x="2684"/>
        <item x="704"/>
        <item x="904"/>
        <item x="275"/>
        <item x="728"/>
        <item x="1035"/>
        <item x="277"/>
        <item x="269"/>
        <item x="2526"/>
        <item x="1034"/>
        <item x="286"/>
        <item x="1441"/>
        <item x="456"/>
        <item x="2138"/>
        <item x="2439"/>
        <item x="2864"/>
        <item x="2522"/>
        <item x="26"/>
        <item x="1432"/>
        <item x="2373"/>
        <item x="22"/>
        <item x="178"/>
        <item x="1611"/>
        <item x="2127"/>
        <item x="1859"/>
        <item x="2525"/>
        <item x="1857"/>
        <item x="2836"/>
        <item x="2797"/>
        <item x="2261"/>
        <item x="1612"/>
        <item x="2125"/>
        <item x="2795"/>
        <item x="1013"/>
        <item x="672"/>
        <item x="1685"/>
        <item x="2133"/>
        <item x="1211"/>
        <item x="2123"/>
        <item x="674"/>
        <item x="2620"/>
        <item x="1364"/>
        <item x="1006"/>
        <item x="1997"/>
        <item x="237"/>
        <item x="1993"/>
        <item x="585"/>
        <item x="1248"/>
        <item x="2427"/>
        <item x="1992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679"/>
        <item x="582"/>
        <item x="2615"/>
        <item x="2587"/>
        <item x="580"/>
        <item x="768"/>
        <item x="157"/>
        <item x="2760"/>
        <item x="990"/>
        <item x="156"/>
        <item x="1168"/>
        <item x="943"/>
        <item x="2324"/>
        <item x="1979"/>
        <item x="425"/>
        <item x="234"/>
        <item x="2746"/>
        <item x="893"/>
        <item x="1671"/>
        <item x="640"/>
        <item x="789"/>
        <item x="1358"/>
        <item x="824"/>
        <item x="2616"/>
        <item x="1420"/>
        <item x="1320"/>
        <item x="884"/>
        <item x="145"/>
        <item x="495"/>
        <item x="1964"/>
        <item x="1838"/>
        <item x="687"/>
        <item x="229"/>
        <item x="2583"/>
        <item x="2733"/>
        <item x="2736"/>
        <item x="1317"/>
        <item x="1973"/>
        <item x="1665"/>
        <item x="1148"/>
        <item x="656"/>
        <item x="2677"/>
        <item x="1751"/>
        <item x="938"/>
        <item x="1140"/>
        <item x="2631"/>
        <item x="1594"/>
        <item x="872"/>
        <item x="2250"/>
        <item x="2399"/>
        <item x="493"/>
        <item x="1273"/>
        <item x="572"/>
        <item x="2600"/>
        <item x="2500"/>
        <item x="126"/>
        <item x="2819"/>
        <item x="2726"/>
        <item x="1127"/>
        <item x="2077"/>
        <item x="1749"/>
        <item x="1237"/>
        <item x="1832"/>
        <item x="2784"/>
        <item x="1348"/>
        <item x="2314"/>
        <item x="134"/>
        <item x="2887"/>
        <item x="1513"/>
        <item x="1347"/>
        <item x="1199"/>
        <item x="131"/>
        <item x="1829"/>
        <item x="1415"/>
        <item x="1349"/>
        <item x="1133"/>
        <item x="2418"/>
        <item x="2791"/>
        <item x="2082"/>
        <item x="130"/>
        <item x="2306"/>
        <item x="555"/>
        <item x="552"/>
        <item x="2572"/>
        <item x="2643"/>
        <item x="1736"/>
        <item x="2242"/>
        <item x="1583"/>
        <item x="120"/>
        <item x="1123"/>
        <item x="715"/>
        <item x="653"/>
        <item x="2357"/>
        <item x="557"/>
        <item x="2070"/>
        <item x="2673"/>
        <item x="366"/>
        <item x="1510"/>
        <item x="482"/>
        <item x="368"/>
        <item x="2240"/>
        <item x="2571"/>
        <item x="2462"/>
        <item x="370"/>
        <item x="2238"/>
        <item x="973"/>
        <item x="1931"/>
        <item x="2058"/>
        <item x="2062"/>
        <item x="111"/>
        <item x="1106"/>
        <item x="115"/>
        <item x="2568"/>
        <item x="1345"/>
        <item x="1374"/>
        <item x="1097"/>
        <item x="1578"/>
        <item x="353"/>
        <item x="551"/>
        <item x="1491"/>
        <item x="2415"/>
        <item x="342"/>
        <item x="621"/>
        <item x="1346"/>
        <item x="2562"/>
        <item x="478"/>
        <item x="2235"/>
        <item x="1933"/>
        <item x="2642"/>
        <item x="1731"/>
        <item x="2718"/>
        <item x="1816"/>
        <item x="474"/>
        <item x="2668"/>
        <item x="543"/>
        <item x="470"/>
        <item x="207"/>
        <item x="1086"/>
        <item x="105"/>
        <item x="1265"/>
        <item x="1805"/>
        <item x="2497"/>
        <item x="2710"/>
        <item x="1808"/>
        <item x="2294"/>
        <item x="1085"/>
        <item x="1489"/>
        <item x="1926"/>
        <item x="1923"/>
        <item x="334"/>
        <item x="1809"/>
        <item x="1806"/>
        <item x="2459"/>
        <item x="96"/>
        <item x="1091"/>
        <item x="1487"/>
        <item x="787"/>
        <item x="1188"/>
        <item x="1915"/>
        <item x="651"/>
        <item x="2882"/>
        <item x="916"/>
        <item x="2758"/>
        <item x="610"/>
        <item x="326"/>
        <item x="2156"/>
        <item x="659"/>
        <item x="609"/>
        <item x="92"/>
        <item x="1476"/>
        <item x="329"/>
        <item x="2287"/>
        <item x="762"/>
        <item x="2549"/>
        <item x="992"/>
        <item x="1340"/>
        <item x="741"/>
        <item x="2653"/>
        <item x="320"/>
        <item x="1907"/>
        <item x="1797"/>
        <item x="1475"/>
        <item x="1564"/>
        <item x="201"/>
        <item x="1402"/>
        <item x="313"/>
        <item x="2802"/>
        <item x="820"/>
        <item x="1297"/>
        <item x="2540"/>
        <item x="1061"/>
        <item x="195"/>
        <item x="1371"/>
        <item x="303"/>
        <item x="730"/>
        <item x="605"/>
        <item x="1893"/>
        <item x="913"/>
        <item x="1183"/>
        <item x="1057"/>
        <item x="533"/>
        <item x="2492"/>
        <item x="753"/>
        <item x="2747"/>
        <item x="1295"/>
        <item x="315"/>
        <item x="305"/>
        <item x="2452"/>
        <item x="1458"/>
        <item x="2686"/>
        <item x="911"/>
        <item x="49"/>
        <item x="1053"/>
        <item x="2441"/>
        <item x="527"/>
        <item x="2536"/>
        <item x="712"/>
        <item x="2535"/>
        <item x="48"/>
        <item x="2207"/>
        <item x="2021"/>
        <item x="959"/>
        <item x="1291"/>
        <item x="909"/>
        <item x="718"/>
        <item x="40"/>
        <item x="711"/>
        <item x="2701"/>
        <item x="2743"/>
        <item x="458"/>
        <item x="2534"/>
        <item x="1293"/>
        <item x="1626"/>
        <item x="2143"/>
        <item x="459"/>
        <item x="190"/>
        <item x="290"/>
        <item x="2444"/>
        <item x="56"/>
        <item x="2265"/>
        <item x="287"/>
        <item x="2489"/>
        <item x="1036"/>
        <item x="1693"/>
        <item x="270"/>
        <item x="2267"/>
        <item x="1366"/>
        <item x="1875"/>
        <item x="2528"/>
        <item x="1868"/>
        <item x="1393"/>
        <item x="521"/>
        <item x="906"/>
        <item x="1872"/>
        <item x="833"/>
        <item x="701"/>
        <item x="2134"/>
        <item x="285"/>
        <item x="1282"/>
        <item x="186"/>
        <item x="30"/>
        <item x="1330"/>
        <item x="1617"/>
        <item x="2700"/>
        <item x="522"/>
        <item x="2016"/>
        <item x="717"/>
        <item x="2006"/>
        <item x="2199"/>
        <item x="2001"/>
        <item x="2698"/>
        <item x="2124"/>
        <item x="901"/>
        <item x="1435"/>
        <item x="2520"/>
        <item x="1390"/>
        <item x="2619"/>
        <item x="1428"/>
        <item x="1328"/>
        <item x="21"/>
        <item x="2259"/>
        <item x="1613"/>
        <item x="1214"/>
        <item x="1434"/>
        <item x="2603"/>
        <item x="2002"/>
        <item x="448"/>
        <item x="18"/>
        <item x="265"/>
        <item x="451"/>
        <item x="13"/>
        <item x="2635"/>
        <item x="1277"/>
        <item x="2258"/>
        <item x="2434"/>
        <item x="1208"/>
        <item x="2835"/>
        <item x="586"/>
        <item x="1324"/>
        <item x="900"/>
        <item x="1677"/>
        <item x="668"/>
        <item x="948"/>
        <item x="509"/>
        <item x="1850"/>
        <item x="1851"/>
        <item x="1384"/>
        <item x="1603"/>
        <item x="1852"/>
        <item x="2632"/>
        <item x="1607"/>
        <item x="1676"/>
        <item x="1363"/>
        <item x="2329"/>
        <item x="2121"/>
        <item x="584"/>
        <item x="1846"/>
        <item x="2515"/>
        <item x="759"/>
        <item x="1000"/>
        <item x="1839"/>
        <item x="1204"/>
        <item x="1987"/>
        <item x="426"/>
        <item x="2325"/>
        <item x="2326"/>
        <item x="1988"/>
        <item x="2323"/>
        <item x="1241"/>
        <item x="988"/>
        <item x="1761"/>
        <item x="657"/>
        <item x="1156"/>
        <item x="784"/>
        <item x="2584"/>
        <item x="1530"/>
        <item x="1243"/>
        <item x="1599"/>
        <item x="1244"/>
        <item x="1382"/>
        <item x="1154"/>
        <item x="871"/>
        <item x="1161"/>
        <item x="1533"/>
        <item x="162"/>
        <item x="695"/>
        <item x="1521"/>
        <item x="569"/>
        <item x="1144"/>
        <item x="2094"/>
        <item x="2657"/>
        <item x="2729"/>
        <item x="1318"/>
        <item x="1525"/>
        <item x="813"/>
        <item x="1145"/>
        <item x="2422"/>
        <item x="2734"/>
        <item x="2888"/>
        <item x="1970"/>
        <item x="2089"/>
        <item x="937"/>
        <item x="2420"/>
        <item x="2826"/>
        <item x="1975"/>
        <item x="2099"/>
        <item x="2502"/>
        <item x="2582"/>
        <item x="492"/>
        <item x="1967"/>
        <item x="2469"/>
        <item x="985"/>
        <item x="2079"/>
        <item x="1657"/>
        <item x="2394"/>
        <item x="484"/>
        <item x="485"/>
        <item x="388"/>
        <item x="2176"/>
        <item x="844"/>
        <item x="1138"/>
        <item x="632"/>
        <item x="2786"/>
        <item x="749"/>
        <item x="654"/>
        <item x="384"/>
        <item x="379"/>
        <item x="633"/>
        <item x="387"/>
        <item x="2392"/>
        <item x="881"/>
        <item x="383"/>
        <item x="1139"/>
        <item x="2728"/>
        <item x="2501"/>
        <item x="1416"/>
        <item x="1747"/>
        <item x="635"/>
        <item x="391"/>
        <item x="488"/>
        <item x="125"/>
        <item x="481"/>
        <item x="2885"/>
        <item x="1236"/>
        <item x="2573"/>
        <item x="1582"/>
        <item x="2646"/>
        <item x="929"/>
        <item x="1206"/>
        <item x="2237"/>
        <item x="220"/>
        <item x="1121"/>
        <item x="2570"/>
        <item x="1825"/>
        <item x="1740"/>
        <item x="756"/>
        <item x="2574"/>
        <item x="1195"/>
        <item x="2171"/>
        <item x="1654"/>
        <item x="1119"/>
        <item x="556"/>
        <item x="1409"/>
        <item x="119"/>
        <item x="363"/>
        <item x="1113"/>
        <item x="1651"/>
        <item x="124"/>
        <item x="1648"/>
        <item x="1228"/>
        <item x="1734"/>
        <item x="2348"/>
        <item x="1733"/>
        <item x="680"/>
        <item x="2056"/>
        <item x="350"/>
        <item x="1810"/>
        <item x="113"/>
        <item x="1497"/>
        <item x="1095"/>
        <item x="2767"/>
        <item x="1577"/>
        <item x="1649"/>
        <item x="975"/>
        <item x="2170"/>
        <item x="545"/>
        <item x="1190"/>
        <item x="352"/>
        <item x="1495"/>
        <item x="357"/>
        <item x="548"/>
        <item x="925"/>
        <item x="2352"/>
        <item x="354"/>
        <item x="619"/>
        <item x="1485"/>
        <item x="331"/>
        <item x="1925"/>
        <item x="1637"/>
        <item x="782"/>
        <item x="803"/>
        <item x="2166"/>
        <item x="1723"/>
        <item x="1633"/>
        <item x="1728"/>
        <item x="2780"/>
        <item x="1920"/>
        <item x="1572"/>
        <item x="2712"/>
        <item x="969"/>
        <item x="2856"/>
        <item x="209"/>
        <item x="617"/>
        <item x="1642"/>
        <item x="763"/>
        <item x="94"/>
        <item x="2556"/>
        <item x="472"/>
        <item x="2051"/>
        <item x="1641"/>
        <item x="2386"/>
        <item x="104"/>
        <item x="1906"/>
        <item x="2748"/>
        <item x="614"/>
        <item x="78"/>
        <item x="2845"/>
        <item x="1899"/>
        <item x="2609"/>
        <item x="204"/>
        <item x="1566"/>
        <item x="766"/>
        <item x="1303"/>
        <item x="1467"/>
        <item x="87"/>
        <item x="1479"/>
        <item x="321"/>
        <item x="199"/>
        <item x="1068"/>
        <item x="2496"/>
        <item x="330"/>
        <item x="2225"/>
        <item x="2765"/>
        <item x="1075"/>
        <item x="769"/>
        <item x="2455"/>
        <item x="2223"/>
        <item x="1470"/>
        <item x="2881"/>
        <item x="2037"/>
        <item x="2800"/>
        <item x="1224"/>
        <item x="65"/>
        <item x="2147"/>
        <item x="2408"/>
        <item x="648"/>
        <item x="1400"/>
        <item x="1465"/>
        <item x="2542"/>
        <item x="2035"/>
        <item x="70"/>
        <item x="1789"/>
        <item x="677"/>
        <item x="2276"/>
        <item x="751"/>
        <item x="1889"/>
        <item x="1888"/>
        <item x="1711"/>
        <item x="67"/>
        <item x="531"/>
        <item x="2580"/>
        <item x="198"/>
        <item x="462"/>
        <item x="2215"/>
        <item x="721"/>
        <item x="2664"/>
        <item x="2443"/>
        <item x="908"/>
        <item x="2644"/>
        <item x="2273"/>
        <item x="2491"/>
        <item x="288"/>
        <item x="1877"/>
        <item x="50"/>
        <item x="1049"/>
        <item x="60"/>
        <item x="1785"/>
        <item x="1452"/>
        <item x="1625"/>
        <item x="1550"/>
        <item x="296"/>
        <item x="2028"/>
        <item x="597"/>
        <item x="295"/>
        <item x="2406"/>
        <item x="1051"/>
        <item x="38"/>
        <item x="2271"/>
        <item x="46"/>
        <item x="1781"/>
        <item x="45"/>
        <item x="1048"/>
        <item x="2822"/>
        <item x="181"/>
        <item x="1438"/>
        <item x="1448"/>
        <item x="1696"/>
        <item x="2879"/>
        <item x="1692"/>
        <item x="278"/>
        <item x="523"/>
        <item x="1691"/>
        <item x="1285"/>
        <item x="183"/>
        <item x="1873"/>
        <item x="2874"/>
        <item x="2488"/>
        <item x="1332"/>
        <item x="1544"/>
        <item x="2374"/>
        <item x="185"/>
        <item x="1866"/>
        <item x="455"/>
        <item x="1436"/>
        <item x="1250"/>
        <item x="27"/>
        <item x="747"/>
        <item x="29"/>
        <item x="2518"/>
        <item x="511"/>
        <item x="2772"/>
        <item x="254"/>
        <item x="2796"/>
        <item x="691"/>
        <item x="2636"/>
        <item x="1687"/>
        <item x="696"/>
        <item x="2699"/>
        <item x="1537"/>
        <item x="2558"/>
        <item x="2201"/>
        <item x="267"/>
        <item x="2521"/>
        <item x="517"/>
        <item x="2519"/>
        <item x="2550"/>
        <item x="1684"/>
        <item x="1539"/>
        <item x="176"/>
        <item x="1278"/>
        <item x="2010"/>
        <item x="886"/>
        <item x="1249"/>
        <item x="2011"/>
        <item x="1280"/>
        <item x="689"/>
        <item x="168"/>
        <item x="865"/>
        <item x="5"/>
        <item x="2689"/>
        <item x="1247"/>
        <item x="3"/>
        <item x="692"/>
        <item x="944"/>
        <item x="1849"/>
        <item x="1361"/>
        <item x="849"/>
        <item x="1232"/>
        <item x="847"/>
        <item x="2617"/>
        <item x="2432"/>
        <item x="2369"/>
        <item x="2692"/>
        <item x="171"/>
        <item x="1766"/>
        <item x="667"/>
        <item x="947"/>
        <item x="2368"/>
        <item x="174"/>
        <item x="2"/>
        <item x="662"/>
        <item x="1994"/>
        <item x="1606"/>
        <item x="1598"/>
        <item x="2104"/>
        <item x="161"/>
        <item x="1983"/>
        <item x="433"/>
        <item x="155"/>
        <item x="2593"/>
        <item x="498"/>
        <item x="1157"/>
        <item x="2741"/>
        <item x="576"/>
        <item x="2192"/>
        <item x="2366"/>
        <item x="2103"/>
        <item x="165"/>
        <item x="644"/>
        <item x="2102"/>
        <item x="2114"/>
        <item x="991"/>
        <item x="940"/>
        <item x="1155"/>
        <item x="2191"/>
        <item x="153"/>
        <item x="1981"/>
        <item x="2108"/>
        <item x="1169"/>
        <item x="228"/>
        <item x="2824"/>
        <item x="2098"/>
        <item x="2319"/>
        <item x="1590"/>
        <item x="1354"/>
        <item x="568"/>
        <item x="1662"/>
        <item x="1965"/>
        <item x="1271"/>
        <item x="2468"/>
        <item x="2090"/>
        <item x="1141"/>
        <item x="2421"/>
        <item x="1593"/>
        <item x="2823"/>
        <item x="2739"/>
        <item x="412"/>
        <item x="2093"/>
        <item x="660"/>
        <item x="2770"/>
        <item x="1523"/>
        <item x="1146"/>
        <item x="1668"/>
        <item x="398"/>
        <item x="403"/>
        <item x="1968"/>
        <item x="1584"/>
        <item x="1198"/>
        <item x="487"/>
        <item x="2080"/>
        <item x="984"/>
        <item x="1953"/>
        <item x="1515"/>
        <item x="1270"/>
        <item x="1137"/>
        <item x="1958"/>
        <item x="857"/>
        <item x="1518"/>
        <item x="2871"/>
        <item x="381"/>
        <item x="561"/>
        <item x="139"/>
        <item x="842"/>
        <item x="127"/>
        <item x="1413"/>
        <item x="757"/>
        <item x="1954"/>
        <item x="1132"/>
        <item x="843"/>
        <item x="1517"/>
        <item x="840"/>
        <item x="382"/>
        <item x="389"/>
        <item x="848"/>
        <item t="default"/>
      </items>
    </pivotField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17"/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Restaurant Open" fld="0" subtotal="count" baseField="1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6C57C-8F41-4AE2-B540-58CB971E5FC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ating">
  <location ref="A1:B7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4"/>
        <item x="2"/>
        <item x="1"/>
        <item x="3"/>
        <item t="default"/>
      </items>
    </pivotField>
    <pivotField numFmtId="14" showAll="0">
      <items count="2890">
        <item x="1512"/>
        <item x="1117"/>
        <item x="628"/>
        <item x="2239"/>
        <item x="558"/>
        <item x="2065"/>
        <item x="272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02"/>
        <item x="356"/>
        <item x="2061"/>
        <item x="2054"/>
        <item x="2168"/>
        <item x="1941"/>
        <item x="2055"/>
        <item x="218"/>
        <item x="1732"/>
        <item x="109"/>
        <item x="1099"/>
        <item x="345"/>
        <item x="108"/>
        <item x="477"/>
        <item x="2869"/>
        <item x="216"/>
        <item x="435"/>
        <item x="2231"/>
        <item x="2561"/>
        <item x="114"/>
        <item x="351"/>
        <item x="2717"/>
        <item x="814"/>
        <item x="806"/>
        <item x="1496"/>
        <item x="2711"/>
        <item x="1911"/>
        <item x="2047"/>
        <item x="102"/>
        <item x="1636"/>
        <item x="775"/>
        <item x="1092"/>
        <item x="799"/>
        <item x="1722"/>
        <item x="2804"/>
        <item x="2671"/>
        <item x="1912"/>
        <item x="2164"/>
        <item x="1639"/>
        <item x="1632"/>
        <item x="1088"/>
        <item x="615"/>
        <item x="210"/>
        <item x="1090"/>
        <item x="2411"/>
        <item x="1724"/>
        <item x="469"/>
        <item x="1186"/>
        <item x="98"/>
        <item x="2458"/>
        <item x="920"/>
        <item x="2645"/>
        <item x="2669"/>
        <item x="1473"/>
        <item x="1910"/>
        <item x="1902"/>
        <item x="774"/>
        <item x="760"/>
        <item x="2341"/>
        <item x="2382"/>
        <item x="1716"/>
        <item x="855"/>
        <item x="327"/>
        <item x="2545"/>
        <item x="2779"/>
        <item x="2286"/>
        <item x="537"/>
        <item x="2808"/>
        <item x="536"/>
        <item x="1339"/>
        <item x="917"/>
        <item x="965"/>
        <item x="2383"/>
        <item x="2285"/>
        <item x="1070"/>
        <item x="1472"/>
        <item x="1720"/>
        <item x="1227"/>
        <item x="2806"/>
        <item x="2041"/>
        <item x="2222"/>
        <item x="2218"/>
        <item x="2844"/>
        <item x="2150"/>
        <item x="1793"/>
        <item x="2454"/>
        <item x="2494"/>
        <item x="602"/>
        <item x="2448"/>
        <item x="777"/>
        <item x="2282"/>
        <item x="1705"/>
        <item x="2220"/>
        <item x="2339"/>
        <item x="1059"/>
        <item x="66"/>
        <item x="650"/>
        <item x="1794"/>
        <item x="1894"/>
        <item x="873"/>
        <item x="1713"/>
        <item x="604"/>
        <item x="2029"/>
        <item x="309"/>
        <item x="1790"/>
        <item x="2839"/>
        <item x="1707"/>
        <item x="2378"/>
        <item x="191"/>
        <item x="2141"/>
        <item x="2442"/>
        <item x="1045"/>
        <item x="1288"/>
        <item x="1394"/>
        <item x="1881"/>
        <item x="2445"/>
        <item x="599"/>
        <item x="2022"/>
        <item x="1042"/>
        <item x="818"/>
        <item x="2866"/>
        <item x="1222"/>
        <item x="57"/>
        <item x="2145"/>
        <item x="1047"/>
        <item x="669"/>
        <item x="1553"/>
        <item x="39"/>
        <item x="1624"/>
        <item x="600"/>
        <item x="2274"/>
        <item x="1622"/>
        <item x="1451"/>
        <item x="1292"/>
        <item x="1038"/>
        <item x="2206"/>
        <item x="1180"/>
        <item x="1391"/>
        <item x="1870"/>
        <item x="1022"/>
        <item x="2531"/>
        <item x="2018"/>
        <item x="1543"/>
        <item x="2202"/>
        <item x="1777"/>
        <item x="1874"/>
        <item x="1024"/>
        <item x="1027"/>
        <item x="1621"/>
        <item x="1697"/>
        <item x="2530"/>
        <item x="1178"/>
        <item x="2017"/>
        <item x="896"/>
        <item x="2405"/>
        <item x="280"/>
        <item x="2477"/>
        <item x="1031"/>
        <item x="1869"/>
        <item x="2333"/>
        <item x="2504"/>
        <item x="179"/>
        <item x="1017"/>
        <item x="2128"/>
        <item x="1861"/>
        <item x="20"/>
        <item x="1682"/>
        <item x="1858"/>
        <item x="2832"/>
        <item x="25"/>
        <item x="2564"/>
        <item x="1538"/>
        <item x="261"/>
        <item x="2697"/>
        <item x="2559"/>
        <item x="268"/>
        <item x="1014"/>
        <item x="1016"/>
        <item x="2435"/>
        <item x="594"/>
        <item x="1281"/>
        <item x="12"/>
        <item x="2524"/>
        <item x="445"/>
        <item x="1007"/>
        <item x="15"/>
        <item x="1431"/>
        <item x="1389"/>
        <item x="510"/>
        <item x="2372"/>
        <item x="1321"/>
        <item x="898"/>
        <item x="239"/>
        <item x="2851"/>
        <item x="437"/>
        <item x="2877"/>
        <item x="242"/>
        <item x="2429"/>
        <item x="994"/>
        <item x="236"/>
        <item x="1847"/>
        <item x="1383"/>
        <item x="505"/>
        <item x="2794"/>
        <item x="244"/>
        <item x="1003"/>
        <item x="1425"/>
        <item x="172"/>
        <item x="1989"/>
        <item x="508"/>
        <item x="440"/>
        <item x="173"/>
        <item x="1171"/>
        <item x="1855"/>
        <item x="246"/>
        <item x="899"/>
        <item x="1323"/>
        <item x="1424"/>
        <item x="2252"/>
        <item x="642"/>
        <item x="2423"/>
        <item x="2589"/>
        <item x="2827"/>
        <item x="1381"/>
        <item x="2403"/>
        <item x="703"/>
        <item x="1531"/>
        <item x="2101"/>
        <item x="1982"/>
        <item x="879"/>
        <item x="579"/>
        <item x="2472"/>
        <item x="1159"/>
        <item x="424"/>
        <item x="2106"/>
        <item x="1160"/>
        <item x="1763"/>
        <item x="1986"/>
        <item x="2470"/>
        <item x="1164"/>
        <item x="2251"/>
        <item x="1274"/>
        <item x="1670"/>
        <item x="1528"/>
        <item x="1359"/>
        <item x="1667"/>
        <item x="226"/>
        <item x="1752"/>
        <item x="2321"/>
        <item x="2507"/>
        <item x="410"/>
        <item x="2825"/>
        <item x="2527"/>
        <item x="2397"/>
        <item x="880"/>
        <item x="2364"/>
        <item x="494"/>
        <item x="1756"/>
        <item x="1143"/>
        <item x="861"/>
        <item x="402"/>
        <item x="1418"/>
        <item x="2246"/>
        <item x="1664"/>
        <item x="1976"/>
        <item x="2581"/>
        <item x="1595"/>
        <item x="142"/>
        <item x="2248"/>
        <item x="149"/>
        <item x="1202"/>
        <item x="401"/>
        <item x="396"/>
        <item x="874"/>
        <item x="1514"/>
        <item x="2317"/>
        <item x="135"/>
        <item x="2183"/>
        <item x="2084"/>
        <item x="1956"/>
        <item x="2316"/>
        <item x="2243"/>
        <item x="1950"/>
        <item x="385"/>
        <item x="983"/>
        <item x="2419"/>
        <item x="224"/>
        <item x="2360"/>
        <item x="2182"/>
        <item x="2088"/>
        <item x="1411"/>
        <item x="1131"/>
        <item x="2087"/>
        <item x="2244"/>
        <item x="637"/>
        <item x="1834"/>
        <item x="1412"/>
        <item x="636"/>
        <item x="2085"/>
        <item x="1128"/>
        <item x="631"/>
        <item x="2307"/>
        <item x="1739"/>
        <item x="1945"/>
        <item x="629"/>
        <item x="2073"/>
        <item x="2174"/>
        <item x="1376"/>
        <item x="1120"/>
        <item x="1828"/>
        <item x="2304"/>
        <item x="371"/>
        <item x="1824"/>
        <item x="123"/>
        <item x="2068"/>
        <item x="2074"/>
        <item x="1116"/>
        <item x="2817"/>
        <item x="2388"/>
        <item x="831"/>
        <item x="821"/>
        <item x="1111"/>
        <item x="1194"/>
        <item x="376"/>
        <item x="825"/>
        <item x="2464"/>
        <item x="2167"/>
        <item x="1934"/>
        <item x="679"/>
        <item x="1490"/>
        <item x="347"/>
        <item x="1110"/>
        <item x="870"/>
        <item x="823"/>
        <item x="625"/>
        <item x="1932"/>
        <item x="2301"/>
        <item x="2233"/>
        <item x="1191"/>
        <item x="1499"/>
        <item x="2460"/>
        <item x="812"/>
        <item x="1930"/>
        <item x="213"/>
        <item x="346"/>
        <item x="1811"/>
        <item x="2672"/>
        <item x="476"/>
        <item x="2236"/>
        <item x="1812"/>
        <item x="1576"/>
        <item x="1094"/>
        <item x="2232"/>
        <item x="1635"/>
        <item x="1482"/>
        <item x="2413"/>
        <item x="1916"/>
        <item x="919"/>
        <item x="2759"/>
        <item x="1344"/>
        <item x="1570"/>
        <item x="797"/>
        <item x="1921"/>
        <item x="1571"/>
        <item x="1643"/>
        <item x="2557"/>
        <item x="1573"/>
        <item x="1264"/>
        <item x="1341"/>
        <item x="798"/>
        <item x="2048"/>
        <item x="2165"/>
        <item x="1304"/>
        <item x="1568"/>
        <item x="542"/>
        <item x="1802"/>
        <item x="2049"/>
        <item x="1263"/>
        <item x="1187"/>
        <item x="503"/>
        <item x="1807"/>
        <item x="535"/>
        <item x="1901"/>
        <item x="538"/>
        <item x="86"/>
        <item x="319"/>
        <item x="811"/>
        <item x="88"/>
        <item x="2667"/>
        <item x="2043"/>
        <item x="2344"/>
        <item x="72"/>
        <item x="966"/>
        <item x="466"/>
        <item x="1471"/>
        <item x="611"/>
        <item x="317"/>
        <item x="93"/>
        <item x="82"/>
        <item x="1565"/>
        <item x="2757"/>
        <item x="1074"/>
        <item x="91"/>
        <item x="74"/>
        <item x="781"/>
        <item x="206"/>
        <item x="1903"/>
        <item x="79"/>
        <item x="1561"/>
        <item x="2217"/>
        <item x="71"/>
        <item x="1560"/>
        <item x="2450"/>
        <item x="1558"/>
        <item x="1891"/>
        <item x="64"/>
        <item x="694"/>
        <item x="2855"/>
        <item x="1398"/>
        <item x="2338"/>
        <item x="2607"/>
        <item x="2280"/>
        <item x="197"/>
        <item x="1709"/>
        <item x="742"/>
        <item x="1261"/>
        <item x="306"/>
        <item x="961"/>
        <item x="2665"/>
        <item x="62"/>
        <item x="2745"/>
        <item x="2281"/>
        <item x="2744"/>
        <item x="1464"/>
        <item x="887"/>
        <item x="2277"/>
        <item x="2575"/>
        <item x="2144"/>
        <item x="1040"/>
        <item x="1703"/>
        <item x="1369"/>
        <item x="2638"/>
        <item x="1219"/>
        <item x="2269"/>
        <item x="1217"/>
        <item x="1259"/>
        <item x="1457"/>
        <item x="1055"/>
        <item x="1255"/>
        <item x="1044"/>
        <item x="52"/>
        <item x="1256"/>
        <item x="2490"/>
        <item x="2027"/>
        <item x="1554"/>
        <item x="1254"/>
        <item x="2213"/>
        <item x="2337"/>
        <item x="297"/>
        <item x="2209"/>
        <item x="2446"/>
        <item x="1039"/>
        <item x="292"/>
        <item x="1033"/>
        <item x="1449"/>
        <item x="34"/>
        <item x="31"/>
        <item x="1863"/>
        <item x="1029"/>
        <item x="853"/>
        <item x="2135"/>
        <item x="1032"/>
        <item x="746"/>
        <item x="453"/>
        <item x="33"/>
        <item x="1037"/>
        <item x="2763"/>
        <item x="184"/>
        <item x="454"/>
        <item x="28"/>
        <item x="2661"/>
        <item x="2774"/>
        <item x="1615"/>
        <item x="1447"/>
        <item x="1775"/>
        <item x="1025"/>
        <item x="1545"/>
        <item x="727"/>
        <item x="2773"/>
        <item x="1015"/>
        <item x="446"/>
        <item x="725"/>
        <item x="2875"/>
        <item x="452"/>
        <item x="2260"/>
        <item x="2541"/>
        <item x="2475"/>
        <item x="595"/>
        <item x="1388"/>
        <item x="513"/>
        <item x="1213"/>
        <item x="1541"/>
        <item x="673"/>
        <item x="1365"/>
        <item x="180"/>
        <item x="2122"/>
        <item x="449"/>
        <item x="2012"/>
        <item x="2198"/>
        <item x="1999"/>
        <item x="259"/>
        <item x="17"/>
        <item x="2762"/>
        <item x="1429"/>
        <item x="590"/>
        <item x="2130"/>
        <item x="2694"/>
        <item x="664"/>
        <item x="1848"/>
        <item x="1991"/>
        <item x="1209"/>
        <item x="666"/>
        <item x="245"/>
        <item x="1608"/>
        <item x="801"/>
        <item x="805"/>
        <item x="438"/>
        <item x="1844"/>
        <item x="441"/>
        <item x="826"/>
        <item x="1768"/>
        <item x="6"/>
        <item x="243"/>
        <item x="670"/>
        <item x="2370"/>
        <item x="241"/>
        <item x="1680"/>
        <item x="949"/>
        <item x="2691"/>
        <item x="439"/>
        <item x="1996"/>
        <item x="2474"/>
        <item x="2327"/>
        <item x="1385"/>
        <item x="1153"/>
        <item x="883"/>
        <item x="1841"/>
        <item x="1357"/>
        <item x="501"/>
        <item x="2590"/>
        <item x="2753"/>
        <item x="497"/>
        <item x="1170"/>
        <item x="2688"/>
        <item x="2425"/>
        <item x="2471"/>
        <item x="2792"/>
        <item x="419"/>
        <item x="2601"/>
        <item x="423"/>
        <item x="1842"/>
        <item x="2253"/>
        <item x="755"/>
        <item x="796"/>
        <item x="1758"/>
        <item x="1759"/>
        <item x="1360"/>
        <item x="2771"/>
        <item x="499"/>
        <item x="2485"/>
        <item x="231"/>
        <item x="2833"/>
        <item x="862"/>
        <item x="408"/>
        <item x="406"/>
        <item x="1379"/>
        <item x="2398"/>
        <item x="2629"/>
        <item x="2318"/>
        <item x="1972"/>
        <item x="1522"/>
        <item x="400"/>
        <item x="822"/>
        <item x="2247"/>
        <item x="1380"/>
        <item x="1524"/>
        <item x="2320"/>
        <item x="2751"/>
        <item x="795"/>
        <item x="399"/>
        <item x="2249"/>
        <item x="148"/>
        <item x="2843"/>
        <item x="1149"/>
        <item x="405"/>
        <item x="2787"/>
        <item x="2769"/>
        <item x="2181"/>
        <item x="2178"/>
        <item x="2309"/>
        <item x="1136"/>
        <item x="2081"/>
        <item x="2648"/>
        <item x="2820"/>
        <item x="1238"/>
        <item x="393"/>
        <item x="1587"/>
        <item x="129"/>
        <item x="1351"/>
        <item x="137"/>
        <item x="490"/>
        <item x="2361"/>
        <item x="2886"/>
        <item x="1831"/>
        <item x="1746"/>
        <item x="2312"/>
        <item x="1316"/>
        <item x="2083"/>
        <item x="1951"/>
        <item x="1959"/>
        <item x="2614"/>
        <item x="1417"/>
        <item x="1738"/>
        <item x="681"/>
        <item x="1312"/>
        <item x="2723"/>
        <item x="2463"/>
        <item x="1507"/>
        <item x="2358"/>
        <item x="2858"/>
        <item x="930"/>
        <item x="1744"/>
        <item x="1652"/>
        <item x="483"/>
        <item x="2625"/>
        <item x="733"/>
        <item x="2071"/>
        <item x="118"/>
        <item x="708"/>
        <item x="1192"/>
        <item x="1943"/>
        <item x="1309"/>
        <item x="2721"/>
        <item x="554"/>
        <item x="1410"/>
        <item x="203"/>
        <item x="682"/>
        <item x="698"/>
        <item x="2566"/>
        <item x="1373"/>
        <item x="1100"/>
        <item x="2353"/>
        <item x="2768"/>
        <item x="2414"/>
        <item x="1493"/>
        <item x="1817"/>
        <item x="475"/>
        <item x="2351"/>
        <item x="341"/>
        <item x="1498"/>
        <item x="1405"/>
        <item x="974"/>
        <item x="1189"/>
        <item x="1372"/>
        <item x="2060"/>
        <item x="815"/>
        <item x="546"/>
        <item x="926"/>
        <item x="116"/>
        <item x="1939"/>
        <item x="1813"/>
        <item x="480"/>
        <item x="2567"/>
        <item x="2840"/>
        <item x="2298"/>
        <item x="1799"/>
        <item x="2292"/>
        <item x="921"/>
        <item x="544"/>
        <item x="471"/>
        <item x="1569"/>
        <item x="922"/>
        <item x="2708"/>
        <item x="101"/>
        <item x="967"/>
        <item x="2552"/>
        <item x="473"/>
        <item x="652"/>
        <item x="1567"/>
        <item x="2227"/>
        <item x="1727"/>
        <item x="2053"/>
        <item x="1919"/>
        <item x="1089"/>
        <item x="2554"/>
        <item x="618"/>
        <item x="332"/>
        <item x="1481"/>
        <item x="1638"/>
        <item x="1575"/>
        <item x="2412"/>
        <item x="2162"/>
        <item x="1466"/>
        <item x="2778"/>
        <item x="318"/>
        <item x="1904"/>
        <item x="1474"/>
        <item x="1404"/>
        <item x="2480"/>
        <item x="1301"/>
        <item x="2706"/>
        <item x="771"/>
        <item x="1631"/>
        <item x="1067"/>
        <item x="2044"/>
        <item x="2597"/>
        <item x="2160"/>
        <item x="1480"/>
        <item x="1795"/>
        <item x="1403"/>
        <item x="1477"/>
        <item x="2870"/>
        <item x="832"/>
        <item x="1897"/>
        <item x="1798"/>
        <item x="2290"/>
        <item x="963"/>
        <item x="463"/>
        <item x="73"/>
        <item x="1225"/>
        <item x="1396"/>
        <item x="1895"/>
        <item x="1627"/>
        <item x="914"/>
        <item x="1058"/>
        <item x="647"/>
        <item x="2031"/>
        <item x="2868"/>
        <item x="1461"/>
        <item x="2775"/>
        <item x="2036"/>
        <item x="603"/>
        <item x="1299"/>
        <item x="2216"/>
        <item x="1338"/>
        <item x="2340"/>
        <item x="1370"/>
        <item x="2801"/>
        <item x="2146"/>
        <item x="1559"/>
        <item x="2275"/>
        <item x="1397"/>
        <item x="772"/>
        <item x="63"/>
        <item x="312"/>
        <item x="1335"/>
        <item x="2663"/>
        <item x="846"/>
        <item x="2764"/>
        <item x="1050"/>
        <item x="2272"/>
        <item x="2024"/>
        <item x="2026"/>
        <item x="1287"/>
        <item x="42"/>
        <item x="2336"/>
        <item x="53"/>
        <item x="55"/>
        <item x="1046"/>
        <item x="675"/>
        <item x="47"/>
        <item x="291"/>
        <item x="736"/>
        <item x="1549"/>
        <item x="1043"/>
        <item x="809"/>
        <item x="676"/>
        <item x="529"/>
        <item x="1395"/>
        <item x="2025"/>
        <item x="2532"/>
        <item x="2023"/>
        <item x="785"/>
        <item x="283"/>
        <item x="271"/>
        <item x="1694"/>
        <item x="1867"/>
        <item x="905"/>
        <item x="2335"/>
        <item x="1023"/>
        <item x="1030"/>
        <item x="707"/>
        <item x="700"/>
        <item x="2596"/>
        <item x="2662"/>
        <item x="1251"/>
        <item x="1871"/>
        <item x="1443"/>
        <item x="1548"/>
        <item x="1618"/>
        <item x="2437"/>
        <item x="1252"/>
        <item x="1547"/>
        <item x="858"/>
        <item x="1442"/>
        <item x="1876"/>
        <item x="1776"/>
        <item x="2136"/>
        <item x="1619"/>
        <item x="2695"/>
        <item x="589"/>
        <item x="1770"/>
        <item x="867"/>
        <item x="175"/>
        <item x="1176"/>
        <item x="1279"/>
        <item x="19"/>
        <item x="1021"/>
        <item x="2634"/>
        <item x="2008"/>
        <item x="2004"/>
        <item x="2200"/>
        <item x="262"/>
        <item x="2649"/>
        <item x="1433"/>
        <item x="2761"/>
        <item x="264"/>
        <item x="885"/>
        <item x="1019"/>
        <item x="252"/>
        <item x="2257"/>
        <item x="253"/>
        <item x="1212"/>
        <item x="953"/>
        <item x="1010"/>
        <item x="2693"/>
        <item x="1843"/>
        <item x="2514"/>
        <item x="2516"/>
        <item x="2118"/>
        <item x="1535"/>
        <item x="504"/>
        <item x="1678"/>
        <item x="8"/>
        <item x="1423"/>
        <item x="2594"/>
        <item x="1387"/>
        <item x="2117"/>
        <item x="1427"/>
        <item x="780"/>
        <item x="2660"/>
        <item x="693"/>
        <item x="170"/>
        <item x="1245"/>
        <item x="2371"/>
        <item x="663"/>
        <item x="2863"/>
        <item x="2430"/>
        <item x="9"/>
        <item x="995"/>
        <item x="1325"/>
        <item x="2330"/>
        <item x="720"/>
        <item x="159"/>
        <item x="2740"/>
        <item x="578"/>
        <item x="1985"/>
        <item x="2592"/>
        <item x="431"/>
        <item x="941"/>
        <item x="2111"/>
        <item x="430"/>
        <item x="2113"/>
        <item x="1600"/>
        <item x="658"/>
        <item x="2112"/>
        <item x="2588"/>
        <item x="892"/>
        <item x="2424"/>
        <item x="428"/>
        <item x="581"/>
        <item x="233"/>
        <item x="422"/>
        <item x="1840"/>
        <item x="702"/>
        <item x="427"/>
        <item x="577"/>
        <item x="1226"/>
        <item x="2109"/>
        <item x="1963"/>
        <item x="407"/>
        <item x="2095"/>
        <item x="1201"/>
        <item x="864"/>
        <item x="638"/>
        <item x="397"/>
        <item x="2400"/>
        <item x="1142"/>
        <item x="144"/>
        <item x="2735"/>
        <item x="225"/>
        <item x="150"/>
        <item x="1836"/>
        <item x="709"/>
        <item x="2363"/>
        <item x="1977"/>
        <item x="719"/>
        <item x="1661"/>
        <item x="143"/>
        <item x="2184"/>
        <item x="227"/>
        <item x="1666"/>
        <item x="1353"/>
        <item x="2096"/>
        <item x="1754"/>
        <item x="2658"/>
        <item x="2402"/>
        <item x="2245"/>
        <item x="743"/>
        <item x="567"/>
        <item x="133"/>
        <item x="838"/>
        <item x="1516"/>
        <item x="2674"/>
        <item x="395"/>
        <item x="1658"/>
        <item x="132"/>
        <item x="1957"/>
        <item x="1655"/>
        <item x="2078"/>
        <item x="1314"/>
        <item x="140"/>
        <item x="2313"/>
        <item x="223"/>
        <item x="566"/>
        <item x="563"/>
        <item x="2086"/>
        <item x="655"/>
        <item x="1955"/>
        <item x="2579"/>
        <item x="1378"/>
        <item x="1586"/>
        <item x="2627"/>
        <item x="2849"/>
        <item x="2173"/>
        <item x="1377"/>
        <item x="1196"/>
        <item x="1581"/>
        <item x="1946"/>
        <item x="683"/>
        <item x="1949"/>
        <item x="1115"/>
        <item x="1823"/>
        <item x="2816"/>
        <item x="2066"/>
        <item x="745"/>
        <item x="553"/>
        <item x="359"/>
        <item x="1743"/>
        <item x="1114"/>
        <item x="2613"/>
        <item x="1269"/>
        <item x="361"/>
        <item x="2175"/>
        <item x="1310"/>
        <item x="369"/>
        <item x="1942"/>
        <item x="2482"/>
        <item x="1501"/>
        <item x="931"/>
        <item x="2783"/>
        <item x="1375"/>
        <item x="927"/>
        <item x="1815"/>
        <item x="340"/>
        <item x="112"/>
        <item x="2690"/>
        <item x="1231"/>
        <item x="1936"/>
        <item x="623"/>
        <item x="2302"/>
        <item x="1105"/>
        <item x="2059"/>
        <item x="110"/>
        <item x="1104"/>
        <item x="2841"/>
        <item x="2716"/>
        <item x="348"/>
        <item x="2350"/>
        <item x="2883"/>
        <item x="1580"/>
        <item x="1937"/>
        <item x="212"/>
        <item x="2842"/>
        <item x="622"/>
        <item x="1938"/>
        <item x="2750"/>
        <item x="1913"/>
        <item x="1917"/>
        <item x="2050"/>
        <item x="2655"/>
        <item x="1924"/>
        <item x="2295"/>
        <item x="1185"/>
        <item x="1640"/>
        <item x="2052"/>
        <item x="2861"/>
        <item x="710"/>
        <item x="2654"/>
        <item x="95"/>
        <item x="1084"/>
        <item x="1645"/>
        <item x="765"/>
        <item x="2486"/>
        <item x="2810"/>
        <item x="2640"/>
        <item x="1184"/>
        <item x="541"/>
        <item x="100"/>
        <item x="970"/>
        <item x="2293"/>
        <item x="1093"/>
        <item x="2288"/>
        <item x="2621"/>
        <item x="465"/>
        <item x="468"/>
        <item x="770"/>
        <item x="81"/>
        <item x="2161"/>
        <item x="1896"/>
        <item x="860"/>
        <item x="539"/>
        <item x="964"/>
        <item x="854"/>
        <item x="2042"/>
        <item x="316"/>
        <item x="1898"/>
        <item x="773"/>
        <item x="1469"/>
        <item x="2543"/>
        <item x="77"/>
        <item x="85"/>
        <item x="328"/>
        <item x="613"/>
        <item x="2289"/>
        <item x="200"/>
        <item x="722"/>
        <item x="2789"/>
        <item x="1900"/>
        <item x="2157"/>
        <item x="2154"/>
        <item x="2153"/>
        <item x="714"/>
        <item x="314"/>
        <item x="1886"/>
        <item x="1260"/>
        <item x="740"/>
        <item x="532"/>
        <item x="606"/>
        <item x="2033"/>
        <item x="1066"/>
        <item x="1710"/>
        <item x="1787"/>
        <item x="744"/>
        <item x="752"/>
        <item x="2279"/>
        <item x="1064"/>
        <item x="608"/>
        <item x="1300"/>
        <item x="2776"/>
        <item x="607"/>
        <item x="1792"/>
        <item x="882"/>
        <item x="2149"/>
        <item x="1706"/>
        <item x="1460"/>
        <item x="2608"/>
        <item x="1791"/>
        <item x="301"/>
        <item x="1882"/>
        <item x="1290"/>
        <item x="2270"/>
        <item x="298"/>
        <item x="1182"/>
        <item x="1216"/>
        <item x="1879"/>
        <item x="1041"/>
        <item x="2854"/>
        <item x="2212"/>
        <item x="2377"/>
        <item x="1701"/>
        <item x="1782"/>
        <item x="44"/>
        <item x="525"/>
        <item x="2872"/>
        <item x="526"/>
        <item x="1623"/>
        <item x="1294"/>
        <item x="1878"/>
        <item x="293"/>
        <item x="2533"/>
        <item x="1181"/>
        <item x="2539"/>
        <item x="272"/>
        <item x="279"/>
        <item x="1331"/>
        <item x="2604"/>
        <item x="878"/>
        <item x="699"/>
        <item x="2853"/>
        <item x="187"/>
        <item x="2204"/>
        <item x="2205"/>
        <item x="2334"/>
        <item x="32"/>
        <item x="1215"/>
        <item x="1862"/>
        <item x="1329"/>
        <item x="2476"/>
        <item x="1864"/>
        <item x="1779"/>
        <item x="189"/>
        <item x="903"/>
        <item x="2262"/>
        <item x="188"/>
        <item x="786"/>
        <item x="273"/>
        <item x="2838"/>
        <item x="524"/>
        <item x="519"/>
        <item x="2595"/>
        <item x="2696"/>
        <item x="1327"/>
        <item x="1610"/>
        <item x="2426"/>
        <item x="2867"/>
        <item x="1683"/>
        <item x="2129"/>
        <item x="1773"/>
        <item x="11"/>
        <item x="2788"/>
        <item x="2837"/>
        <item x="1177"/>
        <item x="2876"/>
        <item x="14"/>
        <item x="1020"/>
        <item x="1998"/>
        <item x="2878"/>
        <item x="951"/>
        <item x="1009"/>
        <item x="1860"/>
        <item x="2009"/>
        <item x="23"/>
        <item x="2404"/>
        <item x="950"/>
        <item x="1771"/>
        <item x="1540"/>
        <item x="247"/>
        <item x="507"/>
        <item x="1386"/>
        <item x="1175"/>
        <item x="2683"/>
        <item x="839"/>
        <item x="1679"/>
        <item x="1853"/>
        <item x="583"/>
        <item x="169"/>
        <item x="249"/>
        <item x="1422"/>
        <item x="2254"/>
        <item x="665"/>
        <item x="2255"/>
        <item x="2508"/>
        <item x="4"/>
        <item x="2512"/>
        <item x="723"/>
        <item x="2511"/>
        <item x="0"/>
        <item x="1001"/>
        <item x="1604"/>
        <item x="2473"/>
        <item x="443"/>
        <item x="1854"/>
        <item x="1845"/>
        <item x="442"/>
        <item x="2367"/>
        <item x="1167"/>
        <item x="1760"/>
        <item x="1762"/>
        <item x="2517"/>
        <item x="2602"/>
        <item x="1203"/>
        <item x="2785"/>
        <item x="1158"/>
        <item x="166"/>
        <item x="942"/>
        <item x="2828"/>
        <item x="160"/>
        <item x="895"/>
        <item x="1165"/>
        <item x="1675"/>
        <item x="1529"/>
        <item x="429"/>
        <item x="1527"/>
        <item x="993"/>
        <item x="2190"/>
        <item x="1764"/>
        <item x="2742"/>
        <item x="1419"/>
        <item x="2830"/>
        <item x="1205"/>
        <item x="2591"/>
        <item x="802"/>
        <item x="2738"/>
        <item x="2630"/>
        <item x="987"/>
        <item x="1591"/>
        <item x="1596"/>
        <item x="2187"/>
        <item x="2185"/>
        <item x="1239"/>
        <item x="2188"/>
        <item x="1147"/>
        <item x="413"/>
        <item x="409"/>
        <item x="1272"/>
        <item x="2401"/>
        <item x="436"/>
        <item x="690"/>
        <item x="1660"/>
        <item x="496"/>
        <item x="571"/>
        <item x="2091"/>
        <item x="2730"/>
        <item x="230"/>
        <item x="2186"/>
        <item x="2189"/>
        <item x="1966"/>
        <item x="415"/>
        <item x="2818"/>
        <item x="2725"/>
        <item x="1130"/>
        <item x="128"/>
        <item x="856"/>
        <item x="837"/>
        <item x="932"/>
        <item x="2647"/>
        <item x="136"/>
        <item x="982"/>
        <item x="2628"/>
        <item x="634"/>
        <item x="2391"/>
        <item x="845"/>
        <item x="850"/>
        <item x="222"/>
        <item x="378"/>
        <item x="1833"/>
        <item x="2308"/>
        <item x="2311"/>
        <item x="138"/>
        <item x="1134"/>
        <item x="1750"/>
        <item x="2395"/>
        <item x="851"/>
        <item x="1197"/>
        <item x="2076"/>
        <item x="1944"/>
        <item x="2848"/>
        <item x="362"/>
        <item x="1745"/>
        <item x="374"/>
        <item x="928"/>
        <item x="758"/>
        <item x="1509"/>
        <item x="1822"/>
        <item x="2499"/>
        <item x="829"/>
        <item x="2815"/>
        <item x="2389"/>
        <item x="836"/>
        <item x="1650"/>
        <item x="1508"/>
        <item x="2172"/>
        <item x="1500"/>
        <item x="221"/>
        <item x="1737"/>
        <item x="1313"/>
        <item x="121"/>
        <item x="2859"/>
        <item x="1827"/>
        <item x="1112"/>
        <item x="685"/>
        <item x="2599"/>
        <item x="1096"/>
        <item x="2347"/>
        <item x="2057"/>
        <item x="2812"/>
        <item x="2719"/>
        <item x="215"/>
        <item x="1306"/>
        <item x="549"/>
        <item x="2354"/>
        <item x="1101"/>
        <item x="1308"/>
        <item x="2713"/>
        <item x="2782"/>
        <item x="1492"/>
        <item x="479"/>
        <item x="1406"/>
        <item x="2063"/>
        <item x="2715"/>
        <item x="620"/>
        <item x="1266"/>
        <item x="343"/>
        <item x="2560"/>
        <item x="794"/>
        <item x="732"/>
        <item x="1407"/>
        <item x="547"/>
        <item x="788"/>
        <item x="2229"/>
        <item x="1087"/>
        <item x="97"/>
        <item x="103"/>
        <item x="1914"/>
        <item x="923"/>
        <item x="540"/>
        <item x="1725"/>
        <item x="616"/>
        <item x="918"/>
        <item x="336"/>
        <item x="2641"/>
        <item x="791"/>
        <item x="106"/>
        <item x="1486"/>
        <item x="1801"/>
        <item x="1077"/>
        <item x="1918"/>
        <item x="335"/>
        <item x="2345"/>
        <item x="208"/>
        <item x="99"/>
        <item x="2228"/>
        <item x="968"/>
        <item x="889"/>
        <item x="1730"/>
        <item x="1717"/>
        <item x="1478"/>
        <item x="1468"/>
        <item x="612"/>
        <item x="2158"/>
        <item x="2777"/>
        <item x="2807"/>
        <item x="915"/>
        <item x="1796"/>
        <item x="84"/>
        <item x="2380"/>
        <item x="1719"/>
        <item x="1401"/>
        <item x="2039"/>
        <item x="2790"/>
        <item x="80"/>
        <item x="1072"/>
        <item x="1721"/>
        <item x="2409"/>
        <item x="706"/>
        <item x="534"/>
        <item x="323"/>
        <item x="75"/>
        <item x="202"/>
        <item x="2544"/>
        <item x="2381"/>
        <item x="2880"/>
        <item x="2447"/>
        <item x="2379"/>
        <item x="1890"/>
        <item x="193"/>
        <item x="2032"/>
        <item x="2148"/>
        <item x="2652"/>
        <item x="1463"/>
        <item x="69"/>
        <item x="2152"/>
        <item x="2606"/>
        <item x="2803"/>
        <item x="1065"/>
        <item x="731"/>
        <item x="841"/>
        <item x="601"/>
        <item x="1459"/>
        <item x="1063"/>
        <item x="1298"/>
        <item x="1296"/>
        <item x="739"/>
        <item x="1556"/>
        <item x="890"/>
        <item x="807"/>
        <item x="2208"/>
        <item x="1223"/>
        <item x="2537"/>
        <item x="1289"/>
        <item x="1221"/>
        <item x="1257"/>
        <item x="2637"/>
        <item x="1052"/>
        <item x="1883"/>
        <item x="2268"/>
        <item x="737"/>
        <item x="808"/>
        <item x="37"/>
        <item x="1456"/>
        <item x="302"/>
        <item x="294"/>
        <item x="1220"/>
        <item x="1698"/>
        <item x="2538"/>
        <item x="300"/>
        <item x="1552"/>
        <item x="738"/>
        <item x="1884"/>
        <item x="54"/>
        <item x="1551"/>
        <item x="2682"/>
        <item x="36"/>
        <item x="2852"/>
        <item x="817"/>
        <item x="274"/>
        <item x="518"/>
        <item x="902"/>
        <item x="281"/>
        <item x="284"/>
        <item x="907"/>
        <item x="830"/>
        <item x="2264"/>
        <item x="1865"/>
        <item x="1778"/>
        <item x="1284"/>
        <item x="2375"/>
        <item x="957"/>
        <item x="1445"/>
        <item x="35"/>
        <item x="182"/>
        <item x="2263"/>
        <item x="2798"/>
        <item x="1253"/>
        <item x="1620"/>
        <item x="520"/>
        <item x="2013"/>
        <item x="1444"/>
        <item x="257"/>
        <item x="2126"/>
        <item x="2523"/>
        <item x="2618"/>
        <item x="591"/>
        <item x="24"/>
        <item x="2003"/>
        <item x="2197"/>
        <item x="684"/>
        <item x="1008"/>
        <item x="1856"/>
        <item x="2332"/>
        <item x="266"/>
        <item x="515"/>
        <item x="1772"/>
        <item x="2000"/>
        <item x="697"/>
        <item x="2433"/>
        <item x="2865"/>
        <item x="1774"/>
        <item x="1230"/>
        <item x="1688"/>
        <item x="450"/>
        <item x="1542"/>
        <item x="955"/>
        <item x="260"/>
        <item x="512"/>
        <item x="235"/>
        <item x="2195"/>
        <item x="1681"/>
        <item x="1276"/>
        <item x="2659"/>
        <item x="2428"/>
        <item x="251"/>
        <item x="2194"/>
        <item x="1536"/>
        <item x="999"/>
        <item x="1005"/>
        <item x="1322"/>
        <item x="804"/>
        <item x="2510"/>
        <item x="1174"/>
        <item x="998"/>
        <item x="2831"/>
        <item x="1609"/>
        <item x="10"/>
        <item x="7"/>
        <item x="2196"/>
        <item x="705"/>
        <item x="1362"/>
        <item x="2529"/>
        <item x="240"/>
        <item x="2120"/>
        <item x="1207"/>
        <item x="641"/>
        <item x="2107"/>
        <item x="2503"/>
        <item x="2585"/>
        <item x="989"/>
        <item x="1601"/>
        <item x="2105"/>
        <item x="1162"/>
        <item x="1673"/>
        <item x="2678"/>
        <item x="1151"/>
        <item x="151"/>
        <item x="434"/>
        <item x="163"/>
        <item x="1275"/>
        <item x="1980"/>
        <item x="1674"/>
        <item x="232"/>
        <item x="1356"/>
        <item x="643"/>
        <item x="1152"/>
        <item x="2680"/>
        <item x="502"/>
        <item x="2322"/>
        <item x="154"/>
        <item x="152"/>
        <item x="1588"/>
        <item x="2487"/>
        <item x="1200"/>
        <item x="1978"/>
        <item x="1592"/>
        <item x="686"/>
        <item x="1755"/>
        <item x="1753"/>
        <item x="1597"/>
        <item x="2732"/>
        <item x="416"/>
        <item x="866"/>
        <item x="986"/>
        <item x="1974"/>
        <item x="2873"/>
        <item x="1669"/>
        <item x="1520"/>
        <item x="2467"/>
        <item x="1837"/>
        <item x="417"/>
        <item x="1589"/>
        <item x="754"/>
        <item x="1663"/>
        <item x="767"/>
        <item x="779"/>
        <item x="2362"/>
        <item x="750"/>
        <item x="2506"/>
        <item x="1585"/>
        <item x="2315"/>
        <item x="1414"/>
        <item x="934"/>
        <item x="2177"/>
        <item x="2577"/>
        <item x="562"/>
        <item x="390"/>
        <item x="2676"/>
        <item x="1350"/>
        <item x="1135"/>
        <item x="1952"/>
        <item x="2466"/>
        <item x="1352"/>
        <item x="933"/>
        <item x="386"/>
        <item x="392"/>
        <item x="1656"/>
        <item x="2576"/>
        <item x="2799"/>
        <item x="2860"/>
        <item x="2390"/>
        <item x="2359"/>
        <item x="2396"/>
        <item x="1960"/>
        <item x="560"/>
        <item x="2481"/>
        <item x="2624"/>
        <item x="627"/>
        <item x="978"/>
        <item x="1408"/>
        <item x="981"/>
        <item x="559"/>
        <item x="2569"/>
        <item x="2303"/>
        <item x="1653"/>
        <item x="375"/>
        <item x="2846"/>
        <item x="2847"/>
        <item x="1506"/>
        <item x="1234"/>
        <item x="372"/>
        <item x="2305"/>
        <item x="1742"/>
        <item x="1235"/>
        <item x="1193"/>
        <item x="1948"/>
        <item x="365"/>
        <item x="1267"/>
        <item x="626"/>
        <item x="1511"/>
        <item x="217"/>
        <item x="1928"/>
        <item x="1494"/>
        <item x="1646"/>
        <item x="1940"/>
        <item x="810"/>
        <item x="1108"/>
        <item x="2720"/>
        <item x="1229"/>
        <item x="550"/>
        <item x="1307"/>
        <item x="2623"/>
        <item x="2169"/>
        <item x="2498"/>
        <item x="2565"/>
        <item x="2814"/>
        <item x="2781"/>
        <item x="214"/>
        <item x="2300"/>
        <item x="2714"/>
        <item x="344"/>
        <item x="816"/>
        <item x="1103"/>
        <item x="1579"/>
        <item x="2387"/>
        <item x="349"/>
        <item x="1814"/>
        <item x="1488"/>
        <item x="2687"/>
        <item x="2670"/>
        <item x="1082"/>
        <item x="1343"/>
        <item x="2297"/>
        <item x="2622"/>
        <item x="792"/>
        <item x="2163"/>
        <item x="2709"/>
        <item x="2809"/>
        <item x="1342"/>
        <item x="1922"/>
        <item x="2598"/>
        <item x="337"/>
        <item x="333"/>
        <item x="2862"/>
        <item x="678"/>
        <item x="2296"/>
        <item x="1079"/>
        <item x="2811"/>
        <item x="1080"/>
        <item x="793"/>
        <item x="1305"/>
        <item x="2346"/>
        <item x="2610"/>
        <item x="2553"/>
        <item x="1083"/>
        <item x="2040"/>
        <item x="778"/>
        <item x="2410"/>
        <item x="90"/>
        <item x="761"/>
        <item x="2707"/>
        <item x="2045"/>
        <item x="1718"/>
        <item x="1715"/>
        <item x="1909"/>
        <item x="2385"/>
        <item x="2551"/>
        <item x="1302"/>
        <item x="1905"/>
        <item x="2546"/>
        <item x="2343"/>
        <item x="2495"/>
        <item x="2457"/>
        <item x="467"/>
        <item x="2456"/>
        <item x="1069"/>
        <item x="1076"/>
        <item x="2159"/>
        <item x="888"/>
        <item x="464"/>
        <item x="1908"/>
        <item x="322"/>
        <item x="192"/>
        <item x="2666"/>
        <item x="1892"/>
        <item x="1629"/>
        <item x="2449"/>
        <item x="729"/>
        <item x="1704"/>
        <item x="1060"/>
        <item x="1630"/>
        <item x="311"/>
        <item x="2034"/>
        <item x="2214"/>
        <item x="1714"/>
        <item x="1337"/>
        <item x="2221"/>
        <item x="461"/>
        <item x="2151"/>
        <item x="2030"/>
        <item x="307"/>
        <item x="1708"/>
        <item x="1399"/>
        <item x="194"/>
        <item x="748"/>
        <item x="2704"/>
        <item x="912"/>
        <item x="2705"/>
        <item x="2479"/>
        <item x="68"/>
        <item x="2702"/>
        <item x="59"/>
        <item x="1054"/>
        <item x="58"/>
        <item x="41"/>
        <item x="869"/>
        <item x="2142"/>
        <item x="1453"/>
        <item x="1334"/>
        <item x="2407"/>
        <item x="1699"/>
        <item x="1056"/>
        <item x="2650"/>
        <item x="1555"/>
        <item x="1218"/>
        <item x="1880"/>
        <item x="43"/>
        <item x="51"/>
        <item x="834"/>
        <item x="2211"/>
        <item x="1784"/>
        <item x="2703"/>
        <item x="2139"/>
        <item x="958"/>
        <item x="2440"/>
        <item x="819"/>
        <item x="2014"/>
        <item x="716"/>
        <item x="1026"/>
        <item x="2754"/>
        <item x="1614"/>
        <item x="1179"/>
        <item x="1695"/>
        <item x="2019"/>
        <item x="734"/>
        <item x="1286"/>
        <item x="1333"/>
        <item x="2436"/>
        <item x="1437"/>
        <item x="1283"/>
        <item x="2438"/>
        <item x="2203"/>
        <item x="282"/>
        <item x="1689"/>
        <item x="1392"/>
        <item x="2478"/>
        <item x="956"/>
        <item x="1439"/>
        <item x="2605"/>
        <item x="2015"/>
        <item x="2137"/>
        <item x="276"/>
        <item x="457"/>
        <item x="1028"/>
        <item x="263"/>
        <item x="514"/>
        <item x="954"/>
        <item x="177"/>
        <item x="852"/>
        <item x="952"/>
        <item x="593"/>
        <item x="1769"/>
        <item x="592"/>
        <item x="2005"/>
        <item x="688"/>
        <item x="16"/>
        <item x="2131"/>
        <item x="2007"/>
        <item x="447"/>
        <item x="258"/>
        <item x="255"/>
        <item x="646"/>
        <item x="516"/>
        <item x="256"/>
        <item x="1686"/>
        <item x="1018"/>
        <item x="2132"/>
        <item x="1012"/>
        <item x="1011"/>
        <item x="1430"/>
        <item x="2256"/>
        <item x="250"/>
        <item x="1990"/>
        <item x="2681"/>
        <item x="946"/>
        <item x="671"/>
        <item x="506"/>
        <item x="783"/>
        <item x="997"/>
        <item x="1004"/>
        <item x="1767"/>
        <item x="2119"/>
        <item x="863"/>
        <item x="2193"/>
        <item x="2116"/>
        <item x="1210"/>
        <item x="587"/>
        <item x="1326"/>
        <item x="1421"/>
        <item x="1426"/>
        <item x="2431"/>
        <item x="444"/>
        <item x="724"/>
        <item x="876"/>
        <item x="1605"/>
        <item x="1242"/>
        <item x="713"/>
        <item x="2365"/>
        <item x="2115"/>
        <item x="1319"/>
        <item x="500"/>
        <item x="418"/>
        <item x="2586"/>
        <item x="575"/>
        <item x="2110"/>
        <item x="2100"/>
        <item x="158"/>
        <item x="432"/>
        <item x="167"/>
        <item x="574"/>
        <item x="1672"/>
        <item x="420"/>
        <item x="1166"/>
        <item x="1526"/>
        <item x="1534"/>
        <item x="1984"/>
        <item x="1602"/>
        <item x="1532"/>
        <item x="1163"/>
        <item x="164"/>
        <item x="897"/>
        <item x="573"/>
        <item x="421"/>
        <item x="2737"/>
        <item x="411"/>
        <item x="1835"/>
        <item x="570"/>
        <item x="147"/>
        <item x="935"/>
        <item x="404"/>
        <item x="936"/>
        <item x="661"/>
        <item x="414"/>
        <item x="1150"/>
        <item x="146"/>
        <item x="1240"/>
        <item x="141"/>
        <item x="2850"/>
        <item x="1971"/>
        <item x="2731"/>
        <item x="2097"/>
        <item x="639"/>
        <item x="939"/>
        <item x="2092"/>
        <item x="1757"/>
        <item x="2752"/>
        <item x="1355"/>
        <item x="1519"/>
        <item x="1969"/>
        <item x="2393"/>
        <item x="564"/>
        <item x="2483"/>
        <item x="2727"/>
        <item x="2724"/>
        <item x="1126"/>
        <item x="2310"/>
        <item x="394"/>
        <item x="565"/>
        <item x="1124"/>
        <item x="2821"/>
        <item x="1962"/>
        <item x="1830"/>
        <item x="380"/>
        <item x="1125"/>
        <item x="1129"/>
        <item x="2180"/>
        <item x="1748"/>
        <item x="2484"/>
        <item x="486"/>
        <item x="1315"/>
        <item x="2675"/>
        <item x="489"/>
        <item x="2179"/>
        <item x="491"/>
        <item x="1659"/>
        <item x="1961"/>
        <item x="2069"/>
        <item x="1502"/>
        <item x="1311"/>
        <item x="1268"/>
        <item x="979"/>
        <item x="2072"/>
        <item x="373"/>
        <item x="2461"/>
        <item x="828"/>
        <item x="2626"/>
        <item x="2884"/>
        <item x="1821"/>
        <item x="2356"/>
        <item x="977"/>
        <item x="1826"/>
        <item x="1504"/>
        <item x="2075"/>
        <item x="1947"/>
        <item x="2355"/>
        <item x="364"/>
        <item x="980"/>
        <item x="827"/>
        <item x="2416"/>
        <item x="790"/>
        <item x="2067"/>
        <item x="211"/>
        <item x="924"/>
        <item x="1647"/>
        <item x="2349"/>
        <item x="2299"/>
        <item x="2829"/>
        <item x="1098"/>
        <item x="2064"/>
        <item x="1929"/>
        <item x="1935"/>
        <item x="976"/>
        <item x="339"/>
        <item x="1109"/>
        <item x="1735"/>
        <item x="2834"/>
        <item x="117"/>
        <item x="2563"/>
        <item x="358"/>
        <item x="1818"/>
        <item x="2509"/>
        <item x="2234"/>
        <item x="1820"/>
        <item x="2813"/>
        <item x="107"/>
        <item x="1107"/>
        <item x="1819"/>
        <item x="355"/>
        <item x="624"/>
        <item x="2656"/>
        <item x="2291"/>
        <item x="1800"/>
        <item x="1081"/>
        <item x="2749"/>
        <item x="971"/>
        <item x="2857"/>
        <item x="1484"/>
        <item x="1644"/>
        <item x="2230"/>
        <item x="1729"/>
        <item x="2766"/>
        <item x="2612"/>
        <item x="1483"/>
        <item x="1927"/>
        <item x="1078"/>
        <item x="1803"/>
        <item x="2611"/>
        <item x="972"/>
        <item x="1804"/>
        <item x="1726"/>
        <item x="1634"/>
        <item x="800"/>
        <item x="2555"/>
        <item x="1574"/>
        <item x="338"/>
        <item x="764"/>
        <item x="83"/>
        <item x="324"/>
        <item x="962"/>
        <item x="2547"/>
        <item x="2342"/>
        <item x="1262"/>
        <item x="2283"/>
        <item x="325"/>
        <item x="1073"/>
        <item x="835"/>
        <item x="2226"/>
        <item x="2805"/>
        <item x="2548"/>
        <item x="2384"/>
        <item x="868"/>
        <item x="1563"/>
        <item x="2038"/>
        <item x="89"/>
        <item x="2046"/>
        <item x="1562"/>
        <item x="1071"/>
        <item x="76"/>
        <item x="2224"/>
        <item x="205"/>
        <item x="2284"/>
        <item x="2453"/>
        <item x="530"/>
        <item x="2578"/>
        <item x="1712"/>
        <item x="1557"/>
        <item x="1628"/>
        <item x="877"/>
        <item x="2155"/>
        <item x="2756"/>
        <item x="1062"/>
        <item x="304"/>
        <item x="1462"/>
        <item x="960"/>
        <item x="308"/>
        <item x="196"/>
        <item x="649"/>
        <item x="2278"/>
        <item x="1887"/>
        <item x="2219"/>
        <item x="2451"/>
        <item x="61"/>
        <item x="2793"/>
        <item x="2493"/>
        <item x="1788"/>
        <item x="310"/>
        <item x="1336"/>
        <item x="1702"/>
        <item x="1780"/>
        <item x="910"/>
        <item x="1700"/>
        <item x="2639"/>
        <item x="2651"/>
        <item x="1783"/>
        <item x="1885"/>
        <item x="1368"/>
        <item x="2685"/>
        <item x="289"/>
        <item x="1454"/>
        <item x="1258"/>
        <item x="1455"/>
        <item x="528"/>
        <item x="2140"/>
        <item x="460"/>
        <item x="2210"/>
        <item x="2376"/>
        <item x="598"/>
        <item x="726"/>
        <item x="299"/>
        <item x="776"/>
        <item x="1786"/>
        <item x="1690"/>
        <item x="1446"/>
        <item x="2266"/>
        <item x="1450"/>
        <item x="2505"/>
        <item x="2020"/>
        <item x="596"/>
        <item x="894"/>
        <item x="1440"/>
        <item x="1367"/>
        <item x="1546"/>
        <item x="2755"/>
        <item x="1616"/>
        <item x="2684"/>
        <item x="704"/>
        <item x="904"/>
        <item x="275"/>
        <item x="728"/>
        <item x="1035"/>
        <item x="277"/>
        <item x="269"/>
        <item x="2526"/>
        <item x="1034"/>
        <item x="286"/>
        <item x="1441"/>
        <item x="456"/>
        <item x="2138"/>
        <item x="2439"/>
        <item x="2864"/>
        <item x="2522"/>
        <item x="26"/>
        <item x="1432"/>
        <item x="2373"/>
        <item x="22"/>
        <item x="178"/>
        <item x="1611"/>
        <item x="2127"/>
        <item x="1859"/>
        <item x="2525"/>
        <item x="1857"/>
        <item x="2836"/>
        <item x="2797"/>
        <item x="2261"/>
        <item x="1612"/>
        <item x="2125"/>
        <item x="2795"/>
        <item x="1013"/>
        <item x="672"/>
        <item x="1685"/>
        <item x="2133"/>
        <item x="1211"/>
        <item x="2123"/>
        <item x="674"/>
        <item x="2620"/>
        <item x="1364"/>
        <item x="1006"/>
        <item x="1997"/>
        <item x="237"/>
        <item x="1993"/>
        <item x="585"/>
        <item x="1248"/>
        <item x="2427"/>
        <item x="1992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679"/>
        <item x="582"/>
        <item x="2615"/>
        <item x="2587"/>
        <item x="580"/>
        <item x="768"/>
        <item x="157"/>
        <item x="2760"/>
        <item x="990"/>
        <item x="156"/>
        <item x="1168"/>
        <item x="943"/>
        <item x="2324"/>
        <item x="1979"/>
        <item x="425"/>
        <item x="234"/>
        <item x="2746"/>
        <item x="893"/>
        <item x="1671"/>
        <item x="640"/>
        <item x="789"/>
        <item x="1358"/>
        <item x="824"/>
        <item x="2616"/>
        <item x="1420"/>
        <item x="1320"/>
        <item x="884"/>
        <item x="145"/>
        <item x="495"/>
        <item x="1964"/>
        <item x="1838"/>
        <item x="687"/>
        <item x="229"/>
        <item x="2583"/>
        <item x="2733"/>
        <item x="2736"/>
        <item x="1317"/>
        <item x="1973"/>
        <item x="1665"/>
        <item x="1148"/>
        <item x="656"/>
        <item x="2677"/>
        <item x="1751"/>
        <item x="938"/>
        <item x="1140"/>
        <item x="2631"/>
        <item x="1594"/>
        <item x="872"/>
        <item x="2250"/>
        <item x="2399"/>
        <item x="493"/>
        <item x="1273"/>
        <item x="572"/>
        <item x="2600"/>
        <item x="2500"/>
        <item x="126"/>
        <item x="2819"/>
        <item x="2726"/>
        <item x="1127"/>
        <item x="2077"/>
        <item x="1749"/>
        <item x="1237"/>
        <item x="1832"/>
        <item x="2784"/>
        <item x="1348"/>
        <item x="2314"/>
        <item x="134"/>
        <item x="2887"/>
        <item x="1513"/>
        <item x="1347"/>
        <item x="1199"/>
        <item x="131"/>
        <item x="1829"/>
        <item x="1415"/>
        <item x="1349"/>
        <item x="1133"/>
        <item x="2418"/>
        <item x="2791"/>
        <item x="2082"/>
        <item x="130"/>
        <item x="2306"/>
        <item x="555"/>
        <item x="552"/>
        <item x="2572"/>
        <item x="2643"/>
        <item x="1736"/>
        <item x="2242"/>
        <item x="1583"/>
        <item x="120"/>
        <item x="1123"/>
        <item x="715"/>
        <item x="653"/>
        <item x="2357"/>
        <item x="557"/>
        <item x="2070"/>
        <item x="2673"/>
        <item x="366"/>
        <item x="1510"/>
        <item x="482"/>
        <item x="368"/>
        <item x="2240"/>
        <item x="2571"/>
        <item x="2462"/>
        <item x="370"/>
        <item x="2238"/>
        <item x="973"/>
        <item x="1931"/>
        <item x="2058"/>
        <item x="2062"/>
        <item x="111"/>
        <item x="1106"/>
        <item x="115"/>
        <item x="2568"/>
        <item x="1345"/>
        <item x="1374"/>
        <item x="1097"/>
        <item x="1578"/>
        <item x="353"/>
        <item x="551"/>
        <item x="1491"/>
        <item x="2415"/>
        <item x="342"/>
        <item x="621"/>
        <item x="1346"/>
        <item x="2562"/>
        <item x="478"/>
        <item x="2235"/>
        <item x="1933"/>
        <item x="2642"/>
        <item x="1731"/>
        <item x="2718"/>
        <item x="1816"/>
        <item x="474"/>
        <item x="2668"/>
        <item x="543"/>
        <item x="470"/>
        <item x="207"/>
        <item x="1086"/>
        <item x="105"/>
        <item x="1265"/>
        <item x="1805"/>
        <item x="2497"/>
        <item x="2710"/>
        <item x="1808"/>
        <item x="2294"/>
        <item x="1085"/>
        <item x="1489"/>
        <item x="1926"/>
        <item x="1923"/>
        <item x="334"/>
        <item x="1809"/>
        <item x="1806"/>
        <item x="2459"/>
        <item x="96"/>
        <item x="1091"/>
        <item x="1487"/>
        <item x="787"/>
        <item x="1188"/>
        <item x="1915"/>
        <item x="651"/>
        <item x="2882"/>
        <item x="916"/>
        <item x="2758"/>
        <item x="610"/>
        <item x="326"/>
        <item x="2156"/>
        <item x="659"/>
        <item x="609"/>
        <item x="92"/>
        <item x="1476"/>
        <item x="329"/>
        <item x="2287"/>
        <item x="762"/>
        <item x="2549"/>
        <item x="992"/>
        <item x="1340"/>
        <item x="741"/>
        <item x="2653"/>
        <item x="320"/>
        <item x="1907"/>
        <item x="1797"/>
        <item x="1475"/>
        <item x="1564"/>
        <item x="201"/>
        <item x="1402"/>
        <item x="313"/>
        <item x="2802"/>
        <item x="820"/>
        <item x="1297"/>
        <item x="2540"/>
        <item x="1061"/>
        <item x="195"/>
        <item x="1371"/>
        <item x="303"/>
        <item x="730"/>
        <item x="605"/>
        <item x="1893"/>
        <item x="913"/>
        <item x="1183"/>
        <item x="1057"/>
        <item x="533"/>
        <item x="2492"/>
        <item x="753"/>
        <item x="2747"/>
        <item x="1295"/>
        <item x="315"/>
        <item x="305"/>
        <item x="2452"/>
        <item x="1458"/>
        <item x="2686"/>
        <item x="911"/>
        <item x="49"/>
        <item x="1053"/>
        <item x="2441"/>
        <item x="527"/>
        <item x="2536"/>
        <item x="712"/>
        <item x="2535"/>
        <item x="48"/>
        <item x="2207"/>
        <item x="2021"/>
        <item x="959"/>
        <item x="1291"/>
        <item x="909"/>
        <item x="718"/>
        <item x="40"/>
        <item x="711"/>
        <item x="2701"/>
        <item x="2743"/>
        <item x="458"/>
        <item x="2534"/>
        <item x="1293"/>
        <item x="1626"/>
        <item x="2143"/>
        <item x="459"/>
        <item x="190"/>
        <item x="290"/>
        <item x="2444"/>
        <item x="56"/>
        <item x="2265"/>
        <item x="287"/>
        <item x="2489"/>
        <item x="1036"/>
        <item x="1693"/>
        <item x="270"/>
        <item x="2267"/>
        <item x="1366"/>
        <item x="1875"/>
        <item x="2528"/>
        <item x="1868"/>
        <item x="1393"/>
        <item x="521"/>
        <item x="906"/>
        <item x="1872"/>
        <item x="833"/>
        <item x="701"/>
        <item x="2134"/>
        <item x="285"/>
        <item x="1282"/>
        <item x="186"/>
        <item x="30"/>
        <item x="1330"/>
        <item x="1617"/>
        <item x="2700"/>
        <item x="522"/>
        <item x="2016"/>
        <item x="717"/>
        <item x="2006"/>
        <item x="2199"/>
        <item x="2001"/>
        <item x="2698"/>
        <item x="2124"/>
        <item x="901"/>
        <item x="1435"/>
        <item x="2520"/>
        <item x="1390"/>
        <item x="2619"/>
        <item x="1428"/>
        <item x="1328"/>
        <item x="21"/>
        <item x="2259"/>
        <item x="1613"/>
        <item x="1214"/>
        <item x="1434"/>
        <item x="2603"/>
        <item x="2002"/>
        <item x="448"/>
        <item x="18"/>
        <item x="265"/>
        <item x="451"/>
        <item x="13"/>
        <item x="2635"/>
        <item x="1277"/>
        <item x="2258"/>
        <item x="2434"/>
        <item x="1208"/>
        <item x="2835"/>
        <item x="586"/>
        <item x="1324"/>
        <item x="900"/>
        <item x="1677"/>
        <item x="668"/>
        <item x="948"/>
        <item x="509"/>
        <item x="1850"/>
        <item x="1851"/>
        <item x="1384"/>
        <item x="1603"/>
        <item x="1852"/>
        <item x="2632"/>
        <item x="1607"/>
        <item x="1676"/>
        <item x="1363"/>
        <item x="2329"/>
        <item x="2121"/>
        <item x="584"/>
        <item x="1846"/>
        <item x="2515"/>
        <item x="759"/>
        <item x="1000"/>
        <item x="1839"/>
        <item x="1204"/>
        <item x="1987"/>
        <item x="426"/>
        <item x="2325"/>
        <item x="2326"/>
        <item x="1988"/>
        <item x="2323"/>
        <item x="1241"/>
        <item x="988"/>
        <item x="1761"/>
        <item x="657"/>
        <item x="1156"/>
        <item x="784"/>
        <item x="2584"/>
        <item x="1530"/>
        <item x="1243"/>
        <item x="1599"/>
        <item x="1244"/>
        <item x="1382"/>
        <item x="1154"/>
        <item x="871"/>
        <item x="1161"/>
        <item x="1533"/>
        <item x="162"/>
        <item x="695"/>
        <item x="1521"/>
        <item x="569"/>
        <item x="1144"/>
        <item x="2094"/>
        <item x="2657"/>
        <item x="2729"/>
        <item x="1318"/>
        <item x="1525"/>
        <item x="813"/>
        <item x="1145"/>
        <item x="2422"/>
        <item x="2734"/>
        <item x="2888"/>
        <item x="1970"/>
        <item x="2089"/>
        <item x="937"/>
        <item x="2420"/>
        <item x="2826"/>
        <item x="1975"/>
        <item x="2099"/>
        <item x="2502"/>
        <item x="2582"/>
        <item x="492"/>
        <item x="1967"/>
        <item x="2469"/>
        <item x="985"/>
        <item x="2079"/>
        <item x="1657"/>
        <item x="2394"/>
        <item x="484"/>
        <item x="485"/>
        <item x="388"/>
        <item x="2176"/>
        <item x="844"/>
        <item x="1138"/>
        <item x="632"/>
        <item x="2786"/>
        <item x="749"/>
        <item x="654"/>
        <item x="384"/>
        <item x="379"/>
        <item x="633"/>
        <item x="387"/>
        <item x="2392"/>
        <item x="881"/>
        <item x="383"/>
        <item x="1139"/>
        <item x="2728"/>
        <item x="2501"/>
        <item x="1416"/>
        <item x="1747"/>
        <item x="635"/>
        <item x="391"/>
        <item x="488"/>
        <item x="125"/>
        <item x="481"/>
        <item x="2885"/>
        <item x="1236"/>
        <item x="2573"/>
        <item x="1582"/>
        <item x="2646"/>
        <item x="929"/>
        <item x="1206"/>
        <item x="2237"/>
        <item x="220"/>
        <item x="1121"/>
        <item x="2570"/>
        <item x="1825"/>
        <item x="1740"/>
        <item x="756"/>
        <item x="2574"/>
        <item x="1195"/>
        <item x="2171"/>
        <item x="1654"/>
        <item x="1119"/>
        <item x="556"/>
        <item x="1409"/>
        <item x="119"/>
        <item x="363"/>
        <item x="1113"/>
        <item x="1651"/>
        <item x="124"/>
        <item x="1648"/>
        <item x="1228"/>
        <item x="1734"/>
        <item x="2348"/>
        <item x="1733"/>
        <item x="680"/>
        <item x="2056"/>
        <item x="350"/>
        <item x="1810"/>
        <item x="113"/>
        <item x="1497"/>
        <item x="1095"/>
        <item x="2767"/>
        <item x="1577"/>
        <item x="1649"/>
        <item x="975"/>
        <item x="2170"/>
        <item x="545"/>
        <item x="1190"/>
        <item x="352"/>
        <item x="1495"/>
        <item x="357"/>
        <item x="548"/>
        <item x="925"/>
        <item x="2352"/>
        <item x="354"/>
        <item x="619"/>
        <item x="1485"/>
        <item x="331"/>
        <item x="1925"/>
        <item x="1637"/>
        <item x="782"/>
        <item x="803"/>
        <item x="2166"/>
        <item x="1723"/>
        <item x="1633"/>
        <item x="1728"/>
        <item x="2780"/>
        <item x="1920"/>
        <item x="1572"/>
        <item x="2712"/>
        <item x="969"/>
        <item x="2856"/>
        <item x="209"/>
        <item x="617"/>
        <item x="1642"/>
        <item x="763"/>
        <item x="94"/>
        <item x="2556"/>
        <item x="472"/>
        <item x="2051"/>
        <item x="1641"/>
        <item x="2386"/>
        <item x="104"/>
        <item x="1906"/>
        <item x="2748"/>
        <item x="614"/>
        <item x="78"/>
        <item x="2845"/>
        <item x="1899"/>
        <item x="2609"/>
        <item x="204"/>
        <item x="1566"/>
        <item x="766"/>
        <item x="1303"/>
        <item x="1467"/>
        <item x="87"/>
        <item x="1479"/>
        <item x="321"/>
        <item x="199"/>
        <item x="1068"/>
        <item x="2496"/>
        <item x="330"/>
        <item x="2225"/>
        <item x="2765"/>
        <item x="1075"/>
        <item x="769"/>
        <item x="2455"/>
        <item x="2223"/>
        <item x="1470"/>
        <item x="2881"/>
        <item x="2037"/>
        <item x="2800"/>
        <item x="1224"/>
        <item x="65"/>
        <item x="2147"/>
        <item x="2408"/>
        <item x="648"/>
        <item x="1400"/>
        <item x="1465"/>
        <item x="2542"/>
        <item x="2035"/>
        <item x="70"/>
        <item x="1789"/>
        <item x="677"/>
        <item x="2276"/>
        <item x="751"/>
        <item x="1889"/>
        <item x="1888"/>
        <item x="1711"/>
        <item x="67"/>
        <item x="531"/>
        <item x="2580"/>
        <item x="198"/>
        <item x="462"/>
        <item x="2215"/>
        <item x="721"/>
        <item x="2664"/>
        <item x="2443"/>
        <item x="908"/>
        <item x="2644"/>
        <item x="2273"/>
        <item x="2491"/>
        <item x="288"/>
        <item x="1877"/>
        <item x="50"/>
        <item x="1049"/>
        <item x="60"/>
        <item x="1785"/>
        <item x="1452"/>
        <item x="1625"/>
        <item x="1550"/>
        <item x="296"/>
        <item x="2028"/>
        <item x="597"/>
        <item x="295"/>
        <item x="2406"/>
        <item x="1051"/>
        <item x="38"/>
        <item x="2271"/>
        <item x="46"/>
        <item x="1781"/>
        <item x="45"/>
        <item x="1048"/>
        <item x="2822"/>
        <item x="181"/>
        <item x="1438"/>
        <item x="1448"/>
        <item x="1696"/>
        <item x="2879"/>
        <item x="1692"/>
        <item x="278"/>
        <item x="523"/>
        <item x="1691"/>
        <item x="1285"/>
        <item x="183"/>
        <item x="1873"/>
        <item x="2874"/>
        <item x="2488"/>
        <item x="1332"/>
        <item x="1544"/>
        <item x="2374"/>
        <item x="185"/>
        <item x="1866"/>
        <item x="455"/>
        <item x="1436"/>
        <item x="1250"/>
        <item x="27"/>
        <item x="747"/>
        <item x="29"/>
        <item x="2518"/>
        <item x="511"/>
        <item x="2772"/>
        <item x="254"/>
        <item x="2796"/>
        <item x="691"/>
        <item x="2636"/>
        <item x="1687"/>
        <item x="696"/>
        <item x="2699"/>
        <item x="1537"/>
        <item x="2558"/>
        <item x="2201"/>
        <item x="267"/>
        <item x="2521"/>
        <item x="517"/>
        <item x="2519"/>
        <item x="2550"/>
        <item x="1684"/>
        <item x="1539"/>
        <item x="176"/>
        <item x="1278"/>
        <item x="2010"/>
        <item x="886"/>
        <item x="1249"/>
        <item x="2011"/>
        <item x="1280"/>
        <item x="689"/>
        <item x="168"/>
        <item x="865"/>
        <item x="5"/>
        <item x="2689"/>
        <item x="1247"/>
        <item x="3"/>
        <item x="692"/>
        <item x="944"/>
        <item x="1849"/>
        <item x="1361"/>
        <item x="849"/>
        <item x="1232"/>
        <item x="847"/>
        <item x="2617"/>
        <item x="2432"/>
        <item x="2369"/>
        <item x="2692"/>
        <item x="171"/>
        <item x="1766"/>
        <item x="667"/>
        <item x="947"/>
        <item x="2368"/>
        <item x="174"/>
        <item x="2"/>
        <item x="662"/>
        <item x="1994"/>
        <item x="1606"/>
        <item x="1598"/>
        <item x="2104"/>
        <item x="161"/>
        <item x="1983"/>
        <item x="433"/>
        <item x="155"/>
        <item x="2593"/>
        <item x="498"/>
        <item x="1157"/>
        <item x="2741"/>
        <item x="576"/>
        <item x="2192"/>
        <item x="2366"/>
        <item x="2103"/>
        <item x="165"/>
        <item x="644"/>
        <item x="2102"/>
        <item x="2114"/>
        <item x="991"/>
        <item x="940"/>
        <item x="1155"/>
        <item x="2191"/>
        <item x="153"/>
        <item x="1981"/>
        <item x="2108"/>
        <item x="1169"/>
        <item x="228"/>
        <item x="2824"/>
        <item x="2098"/>
        <item x="2319"/>
        <item x="1590"/>
        <item x="1354"/>
        <item x="568"/>
        <item x="1662"/>
        <item x="1965"/>
        <item x="1271"/>
        <item x="2468"/>
        <item x="2090"/>
        <item x="1141"/>
        <item x="2421"/>
        <item x="1593"/>
        <item x="2823"/>
        <item x="2739"/>
        <item x="412"/>
        <item x="2093"/>
        <item x="660"/>
        <item x="2770"/>
        <item x="1523"/>
        <item x="1146"/>
        <item x="1668"/>
        <item x="398"/>
        <item x="403"/>
        <item x="1968"/>
        <item x="1584"/>
        <item x="1198"/>
        <item x="487"/>
        <item x="2080"/>
        <item x="984"/>
        <item x="1953"/>
        <item x="1515"/>
        <item x="1270"/>
        <item x="1137"/>
        <item x="1958"/>
        <item x="857"/>
        <item x="1518"/>
        <item x="2871"/>
        <item x="381"/>
        <item x="561"/>
        <item x="139"/>
        <item x="842"/>
        <item x="127"/>
        <item x="1413"/>
        <item x="757"/>
        <item x="1954"/>
        <item x="1132"/>
        <item x="843"/>
        <item x="1517"/>
        <item x="840"/>
        <item x="382"/>
        <item x="389"/>
        <item x="848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staurant" fld="0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E15B3-2733-476C-AB49-E297B21269F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ucketClassification">
  <location ref="A1:B7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2890">
        <item x="1512"/>
        <item x="1117"/>
        <item x="628"/>
        <item x="2239"/>
        <item x="558"/>
        <item x="2065"/>
        <item x="272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02"/>
        <item x="356"/>
        <item x="2061"/>
        <item x="2054"/>
        <item x="2168"/>
        <item x="1941"/>
        <item x="2055"/>
        <item x="218"/>
        <item x="1732"/>
        <item x="109"/>
        <item x="1099"/>
        <item x="345"/>
        <item x="108"/>
        <item x="477"/>
        <item x="2869"/>
        <item x="216"/>
        <item x="435"/>
        <item x="2231"/>
        <item x="2561"/>
        <item x="114"/>
        <item x="351"/>
        <item x="2717"/>
        <item x="814"/>
        <item x="806"/>
        <item x="1496"/>
        <item x="2711"/>
        <item x="1911"/>
        <item x="2047"/>
        <item x="102"/>
        <item x="1636"/>
        <item x="775"/>
        <item x="1092"/>
        <item x="799"/>
        <item x="1722"/>
        <item x="2804"/>
        <item x="2671"/>
        <item x="1912"/>
        <item x="2164"/>
        <item x="1639"/>
        <item x="1632"/>
        <item x="1088"/>
        <item x="615"/>
        <item x="210"/>
        <item x="1090"/>
        <item x="2411"/>
        <item x="1724"/>
        <item x="469"/>
        <item x="1186"/>
        <item x="98"/>
        <item x="2458"/>
        <item x="920"/>
        <item x="2645"/>
        <item x="2669"/>
        <item x="1473"/>
        <item x="1910"/>
        <item x="1902"/>
        <item x="774"/>
        <item x="760"/>
        <item x="2341"/>
        <item x="2382"/>
        <item x="1716"/>
        <item x="855"/>
        <item x="327"/>
        <item x="2545"/>
        <item x="2779"/>
        <item x="2286"/>
        <item x="537"/>
        <item x="2808"/>
        <item x="536"/>
        <item x="1339"/>
        <item x="917"/>
        <item x="965"/>
        <item x="2383"/>
        <item x="2285"/>
        <item x="1070"/>
        <item x="1472"/>
        <item x="1720"/>
        <item x="1227"/>
        <item x="2806"/>
        <item x="2041"/>
        <item x="2222"/>
        <item x="2218"/>
        <item x="2844"/>
        <item x="2150"/>
        <item x="1793"/>
        <item x="2454"/>
        <item x="2494"/>
        <item x="602"/>
        <item x="2448"/>
        <item x="777"/>
        <item x="2282"/>
        <item x="1705"/>
        <item x="2220"/>
        <item x="2339"/>
        <item x="1059"/>
        <item x="66"/>
        <item x="650"/>
        <item x="1794"/>
        <item x="1894"/>
        <item x="873"/>
        <item x="1713"/>
        <item x="604"/>
        <item x="2029"/>
        <item x="309"/>
        <item x="1790"/>
        <item x="2839"/>
        <item x="1707"/>
        <item x="2378"/>
        <item x="191"/>
        <item x="2141"/>
        <item x="2442"/>
        <item x="1045"/>
        <item x="1288"/>
        <item x="1394"/>
        <item x="1881"/>
        <item x="2445"/>
        <item x="599"/>
        <item x="2022"/>
        <item x="1042"/>
        <item x="818"/>
        <item x="2866"/>
        <item x="1222"/>
        <item x="57"/>
        <item x="2145"/>
        <item x="1047"/>
        <item x="669"/>
        <item x="1553"/>
        <item x="39"/>
        <item x="1624"/>
        <item x="600"/>
        <item x="2274"/>
        <item x="1622"/>
        <item x="1451"/>
        <item x="1292"/>
        <item x="1038"/>
        <item x="2206"/>
        <item x="1180"/>
        <item x="1391"/>
        <item x="1870"/>
        <item x="1022"/>
        <item x="2531"/>
        <item x="2018"/>
        <item x="1543"/>
        <item x="2202"/>
        <item x="1777"/>
        <item x="1874"/>
        <item x="1024"/>
        <item x="1027"/>
        <item x="1621"/>
        <item x="1697"/>
        <item x="2530"/>
        <item x="1178"/>
        <item x="2017"/>
        <item x="896"/>
        <item x="2405"/>
        <item x="280"/>
        <item x="2477"/>
        <item x="1031"/>
        <item x="1869"/>
        <item x="2333"/>
        <item x="2504"/>
        <item x="179"/>
        <item x="1017"/>
        <item x="2128"/>
        <item x="1861"/>
        <item x="20"/>
        <item x="1682"/>
        <item x="1858"/>
        <item x="2832"/>
        <item x="25"/>
        <item x="2564"/>
        <item x="1538"/>
        <item x="261"/>
        <item x="2697"/>
        <item x="2559"/>
        <item x="268"/>
        <item x="1014"/>
        <item x="1016"/>
        <item x="2435"/>
        <item x="594"/>
        <item x="1281"/>
        <item x="12"/>
        <item x="2524"/>
        <item x="445"/>
        <item x="1007"/>
        <item x="15"/>
        <item x="1431"/>
        <item x="1389"/>
        <item x="510"/>
        <item x="2372"/>
        <item x="1321"/>
        <item x="898"/>
        <item x="239"/>
        <item x="2851"/>
        <item x="437"/>
        <item x="2877"/>
        <item x="242"/>
        <item x="2429"/>
        <item x="994"/>
        <item x="236"/>
        <item x="1847"/>
        <item x="1383"/>
        <item x="505"/>
        <item x="2794"/>
        <item x="244"/>
        <item x="1003"/>
        <item x="1425"/>
        <item x="172"/>
        <item x="1989"/>
        <item x="508"/>
        <item x="440"/>
        <item x="173"/>
        <item x="1171"/>
        <item x="1855"/>
        <item x="246"/>
        <item x="899"/>
        <item x="1323"/>
        <item x="1424"/>
        <item x="2252"/>
        <item x="642"/>
        <item x="2423"/>
        <item x="2589"/>
        <item x="2827"/>
        <item x="1381"/>
        <item x="2403"/>
        <item x="703"/>
        <item x="1531"/>
        <item x="2101"/>
        <item x="1982"/>
        <item x="879"/>
        <item x="579"/>
        <item x="2472"/>
        <item x="1159"/>
        <item x="424"/>
        <item x="2106"/>
        <item x="1160"/>
        <item x="1763"/>
        <item x="1986"/>
        <item x="2470"/>
        <item x="1164"/>
        <item x="2251"/>
        <item x="1274"/>
        <item x="1670"/>
        <item x="1528"/>
        <item x="1359"/>
        <item x="1667"/>
        <item x="226"/>
        <item x="1752"/>
        <item x="2321"/>
        <item x="2507"/>
        <item x="410"/>
        <item x="2825"/>
        <item x="2527"/>
        <item x="2397"/>
        <item x="880"/>
        <item x="2364"/>
        <item x="494"/>
        <item x="1756"/>
        <item x="1143"/>
        <item x="861"/>
        <item x="402"/>
        <item x="1418"/>
        <item x="2246"/>
        <item x="1664"/>
        <item x="1976"/>
        <item x="2581"/>
        <item x="1595"/>
        <item x="142"/>
        <item x="2248"/>
        <item x="149"/>
        <item x="1202"/>
        <item x="401"/>
        <item x="396"/>
        <item x="874"/>
        <item x="1514"/>
        <item x="2317"/>
        <item x="135"/>
        <item x="2183"/>
        <item x="2084"/>
        <item x="1956"/>
        <item x="2316"/>
        <item x="2243"/>
        <item x="1950"/>
        <item x="385"/>
        <item x="983"/>
        <item x="2419"/>
        <item x="224"/>
        <item x="2360"/>
        <item x="2182"/>
        <item x="2088"/>
        <item x="1411"/>
        <item x="1131"/>
        <item x="2087"/>
        <item x="2244"/>
        <item x="637"/>
        <item x="1834"/>
        <item x="1412"/>
        <item x="636"/>
        <item x="2085"/>
        <item x="1128"/>
        <item x="631"/>
        <item x="2307"/>
        <item x="1739"/>
        <item x="1945"/>
        <item x="629"/>
        <item x="2073"/>
        <item x="2174"/>
        <item x="1376"/>
        <item x="1120"/>
        <item x="1828"/>
        <item x="2304"/>
        <item x="371"/>
        <item x="1824"/>
        <item x="123"/>
        <item x="2068"/>
        <item x="2074"/>
        <item x="1116"/>
        <item x="2817"/>
        <item x="2388"/>
        <item x="831"/>
        <item x="821"/>
        <item x="1111"/>
        <item x="1194"/>
        <item x="376"/>
        <item x="825"/>
        <item x="2464"/>
        <item x="2167"/>
        <item x="1934"/>
        <item x="679"/>
        <item x="1490"/>
        <item x="347"/>
        <item x="1110"/>
        <item x="870"/>
        <item x="823"/>
        <item x="625"/>
        <item x="1932"/>
        <item x="2301"/>
        <item x="2233"/>
        <item x="1191"/>
        <item x="1499"/>
        <item x="2460"/>
        <item x="812"/>
        <item x="1930"/>
        <item x="213"/>
        <item x="346"/>
        <item x="1811"/>
        <item x="2672"/>
        <item x="476"/>
        <item x="2236"/>
        <item x="1812"/>
        <item x="1576"/>
        <item x="1094"/>
        <item x="2232"/>
        <item x="1635"/>
        <item x="1482"/>
        <item x="2413"/>
        <item x="1916"/>
        <item x="919"/>
        <item x="2759"/>
        <item x="1344"/>
        <item x="1570"/>
        <item x="797"/>
        <item x="1921"/>
        <item x="1571"/>
        <item x="1643"/>
        <item x="2557"/>
        <item x="1573"/>
        <item x="1264"/>
        <item x="1341"/>
        <item x="798"/>
        <item x="2048"/>
        <item x="2165"/>
        <item x="1304"/>
        <item x="1568"/>
        <item x="542"/>
        <item x="1802"/>
        <item x="2049"/>
        <item x="1263"/>
        <item x="1187"/>
        <item x="503"/>
        <item x="1807"/>
        <item x="535"/>
        <item x="1901"/>
        <item x="538"/>
        <item x="86"/>
        <item x="319"/>
        <item x="811"/>
        <item x="88"/>
        <item x="2667"/>
        <item x="2043"/>
        <item x="2344"/>
        <item x="72"/>
        <item x="966"/>
        <item x="466"/>
        <item x="1471"/>
        <item x="611"/>
        <item x="317"/>
        <item x="93"/>
        <item x="82"/>
        <item x="1565"/>
        <item x="2757"/>
        <item x="1074"/>
        <item x="91"/>
        <item x="74"/>
        <item x="781"/>
        <item x="206"/>
        <item x="1903"/>
        <item x="79"/>
        <item x="1561"/>
        <item x="2217"/>
        <item x="71"/>
        <item x="1560"/>
        <item x="2450"/>
        <item x="1558"/>
        <item x="1891"/>
        <item x="64"/>
        <item x="694"/>
        <item x="2855"/>
        <item x="1398"/>
        <item x="2338"/>
        <item x="2607"/>
        <item x="2280"/>
        <item x="197"/>
        <item x="1709"/>
        <item x="742"/>
        <item x="1261"/>
        <item x="306"/>
        <item x="961"/>
        <item x="2665"/>
        <item x="62"/>
        <item x="2745"/>
        <item x="2281"/>
        <item x="2744"/>
        <item x="1464"/>
        <item x="887"/>
        <item x="2277"/>
        <item x="2575"/>
        <item x="2144"/>
        <item x="1040"/>
        <item x="1703"/>
        <item x="1369"/>
        <item x="2638"/>
        <item x="1219"/>
        <item x="2269"/>
        <item x="1217"/>
        <item x="1259"/>
        <item x="1457"/>
        <item x="1055"/>
        <item x="1255"/>
        <item x="1044"/>
        <item x="52"/>
        <item x="1256"/>
        <item x="2490"/>
        <item x="2027"/>
        <item x="1554"/>
        <item x="1254"/>
        <item x="2213"/>
        <item x="2337"/>
        <item x="297"/>
        <item x="2209"/>
        <item x="2446"/>
        <item x="1039"/>
        <item x="292"/>
        <item x="1033"/>
        <item x="1449"/>
        <item x="34"/>
        <item x="31"/>
        <item x="1863"/>
        <item x="1029"/>
        <item x="853"/>
        <item x="2135"/>
        <item x="1032"/>
        <item x="746"/>
        <item x="453"/>
        <item x="33"/>
        <item x="1037"/>
        <item x="2763"/>
        <item x="184"/>
        <item x="454"/>
        <item x="28"/>
        <item x="2661"/>
        <item x="2774"/>
        <item x="1615"/>
        <item x="1447"/>
        <item x="1775"/>
        <item x="1025"/>
        <item x="1545"/>
        <item x="727"/>
        <item x="2773"/>
        <item x="1015"/>
        <item x="446"/>
        <item x="725"/>
        <item x="2875"/>
        <item x="452"/>
        <item x="2260"/>
        <item x="2541"/>
        <item x="2475"/>
        <item x="595"/>
        <item x="1388"/>
        <item x="513"/>
        <item x="1213"/>
        <item x="1541"/>
        <item x="673"/>
        <item x="1365"/>
        <item x="180"/>
        <item x="2122"/>
        <item x="449"/>
        <item x="2012"/>
        <item x="2198"/>
        <item x="1999"/>
        <item x="259"/>
        <item x="17"/>
        <item x="2762"/>
        <item x="1429"/>
        <item x="590"/>
        <item x="2130"/>
        <item x="2694"/>
        <item x="664"/>
        <item x="1848"/>
        <item x="1991"/>
        <item x="1209"/>
        <item x="666"/>
        <item x="245"/>
        <item x="1608"/>
        <item x="801"/>
        <item x="805"/>
        <item x="438"/>
        <item x="1844"/>
        <item x="441"/>
        <item x="826"/>
        <item x="1768"/>
        <item x="6"/>
        <item x="243"/>
        <item x="670"/>
        <item x="2370"/>
        <item x="241"/>
        <item x="1680"/>
        <item x="949"/>
        <item x="2691"/>
        <item x="439"/>
        <item x="1996"/>
        <item x="2474"/>
        <item x="2327"/>
        <item x="1385"/>
        <item x="1153"/>
        <item x="883"/>
        <item x="1841"/>
        <item x="1357"/>
        <item x="501"/>
        <item x="2590"/>
        <item x="2753"/>
        <item x="497"/>
        <item x="1170"/>
        <item x="2688"/>
        <item x="2425"/>
        <item x="2471"/>
        <item x="2792"/>
        <item x="419"/>
        <item x="2601"/>
        <item x="423"/>
        <item x="1842"/>
        <item x="2253"/>
        <item x="755"/>
        <item x="796"/>
        <item x="1758"/>
        <item x="1759"/>
        <item x="1360"/>
        <item x="2771"/>
        <item x="499"/>
        <item x="2485"/>
        <item x="231"/>
        <item x="2833"/>
        <item x="862"/>
        <item x="408"/>
        <item x="406"/>
        <item x="1379"/>
        <item x="2398"/>
        <item x="2629"/>
        <item x="2318"/>
        <item x="1972"/>
        <item x="1522"/>
        <item x="400"/>
        <item x="822"/>
        <item x="2247"/>
        <item x="1380"/>
        <item x="1524"/>
        <item x="2320"/>
        <item x="2751"/>
        <item x="795"/>
        <item x="399"/>
        <item x="2249"/>
        <item x="148"/>
        <item x="2843"/>
        <item x="1149"/>
        <item x="405"/>
        <item x="2787"/>
        <item x="2769"/>
        <item x="2181"/>
        <item x="2178"/>
        <item x="2309"/>
        <item x="1136"/>
        <item x="2081"/>
        <item x="2648"/>
        <item x="2820"/>
        <item x="1238"/>
        <item x="393"/>
        <item x="1587"/>
        <item x="129"/>
        <item x="1351"/>
        <item x="137"/>
        <item x="490"/>
        <item x="2361"/>
        <item x="2886"/>
        <item x="1831"/>
        <item x="1746"/>
        <item x="2312"/>
        <item x="1316"/>
        <item x="2083"/>
        <item x="1951"/>
        <item x="1959"/>
        <item x="2614"/>
        <item x="1417"/>
        <item x="1738"/>
        <item x="681"/>
        <item x="1312"/>
        <item x="2723"/>
        <item x="2463"/>
        <item x="1507"/>
        <item x="2358"/>
        <item x="2858"/>
        <item x="930"/>
        <item x="1744"/>
        <item x="1652"/>
        <item x="483"/>
        <item x="2625"/>
        <item x="733"/>
        <item x="2071"/>
        <item x="118"/>
        <item x="708"/>
        <item x="1192"/>
        <item x="1943"/>
        <item x="1309"/>
        <item x="2721"/>
        <item x="554"/>
        <item x="1410"/>
        <item x="203"/>
        <item x="682"/>
        <item x="698"/>
        <item x="2566"/>
        <item x="1373"/>
        <item x="1100"/>
        <item x="2353"/>
        <item x="2768"/>
        <item x="2414"/>
        <item x="1493"/>
        <item x="1817"/>
        <item x="475"/>
        <item x="2351"/>
        <item x="341"/>
        <item x="1498"/>
        <item x="1405"/>
        <item x="974"/>
        <item x="1189"/>
        <item x="1372"/>
        <item x="2060"/>
        <item x="815"/>
        <item x="546"/>
        <item x="926"/>
        <item x="116"/>
        <item x="1939"/>
        <item x="1813"/>
        <item x="480"/>
        <item x="2567"/>
        <item x="2840"/>
        <item x="2298"/>
        <item x="1799"/>
        <item x="2292"/>
        <item x="921"/>
        <item x="544"/>
        <item x="471"/>
        <item x="1569"/>
        <item x="922"/>
        <item x="2708"/>
        <item x="101"/>
        <item x="967"/>
        <item x="2552"/>
        <item x="473"/>
        <item x="652"/>
        <item x="1567"/>
        <item x="2227"/>
        <item x="1727"/>
        <item x="2053"/>
        <item x="1919"/>
        <item x="1089"/>
        <item x="2554"/>
        <item x="618"/>
        <item x="332"/>
        <item x="1481"/>
        <item x="1638"/>
        <item x="1575"/>
        <item x="2412"/>
        <item x="2162"/>
        <item x="1466"/>
        <item x="2778"/>
        <item x="318"/>
        <item x="1904"/>
        <item x="1474"/>
        <item x="1404"/>
        <item x="2480"/>
        <item x="1301"/>
        <item x="2706"/>
        <item x="771"/>
        <item x="1631"/>
        <item x="1067"/>
        <item x="2044"/>
        <item x="2597"/>
        <item x="2160"/>
        <item x="1480"/>
        <item x="1795"/>
        <item x="1403"/>
        <item x="1477"/>
        <item x="2870"/>
        <item x="832"/>
        <item x="1897"/>
        <item x="1798"/>
        <item x="2290"/>
        <item x="963"/>
        <item x="463"/>
        <item x="73"/>
        <item x="1225"/>
        <item x="1396"/>
        <item x="1895"/>
        <item x="1627"/>
        <item x="914"/>
        <item x="1058"/>
        <item x="647"/>
        <item x="2031"/>
        <item x="2868"/>
        <item x="1461"/>
        <item x="2775"/>
        <item x="2036"/>
        <item x="603"/>
        <item x="1299"/>
        <item x="2216"/>
        <item x="1338"/>
        <item x="2340"/>
        <item x="1370"/>
        <item x="2801"/>
        <item x="2146"/>
        <item x="1559"/>
        <item x="2275"/>
        <item x="1397"/>
        <item x="772"/>
        <item x="63"/>
        <item x="312"/>
        <item x="1335"/>
        <item x="2663"/>
        <item x="846"/>
        <item x="2764"/>
        <item x="1050"/>
        <item x="2272"/>
        <item x="2024"/>
        <item x="2026"/>
        <item x="1287"/>
        <item x="42"/>
        <item x="2336"/>
        <item x="53"/>
        <item x="55"/>
        <item x="1046"/>
        <item x="675"/>
        <item x="47"/>
        <item x="291"/>
        <item x="736"/>
        <item x="1549"/>
        <item x="1043"/>
        <item x="809"/>
        <item x="676"/>
        <item x="529"/>
        <item x="1395"/>
        <item x="2025"/>
        <item x="2532"/>
        <item x="2023"/>
        <item x="785"/>
        <item x="283"/>
        <item x="271"/>
        <item x="1694"/>
        <item x="1867"/>
        <item x="905"/>
        <item x="2335"/>
        <item x="1023"/>
        <item x="1030"/>
        <item x="707"/>
        <item x="700"/>
        <item x="2596"/>
        <item x="2662"/>
        <item x="1251"/>
        <item x="1871"/>
        <item x="1443"/>
        <item x="1548"/>
        <item x="1618"/>
        <item x="2437"/>
        <item x="1252"/>
        <item x="1547"/>
        <item x="858"/>
        <item x="1442"/>
        <item x="1876"/>
        <item x="1776"/>
        <item x="2136"/>
        <item x="1619"/>
        <item x="2695"/>
        <item x="589"/>
        <item x="1770"/>
        <item x="867"/>
        <item x="175"/>
        <item x="1176"/>
        <item x="1279"/>
        <item x="19"/>
        <item x="1021"/>
        <item x="2634"/>
        <item x="2008"/>
        <item x="2004"/>
        <item x="2200"/>
        <item x="262"/>
        <item x="2649"/>
        <item x="1433"/>
        <item x="2761"/>
        <item x="264"/>
        <item x="885"/>
        <item x="1019"/>
        <item x="252"/>
        <item x="2257"/>
        <item x="253"/>
        <item x="1212"/>
        <item x="953"/>
        <item x="1010"/>
        <item x="2693"/>
        <item x="1843"/>
        <item x="2514"/>
        <item x="2516"/>
        <item x="2118"/>
        <item x="1535"/>
        <item x="504"/>
        <item x="1678"/>
        <item x="8"/>
        <item x="1423"/>
        <item x="2594"/>
        <item x="1387"/>
        <item x="2117"/>
        <item x="1427"/>
        <item x="780"/>
        <item x="2660"/>
        <item x="693"/>
        <item x="170"/>
        <item x="1245"/>
        <item x="2371"/>
        <item x="663"/>
        <item x="2863"/>
        <item x="2430"/>
        <item x="9"/>
        <item x="995"/>
        <item x="1325"/>
        <item x="2330"/>
        <item x="720"/>
        <item x="159"/>
        <item x="2740"/>
        <item x="578"/>
        <item x="1985"/>
        <item x="2592"/>
        <item x="431"/>
        <item x="941"/>
        <item x="2111"/>
        <item x="430"/>
        <item x="2113"/>
        <item x="1600"/>
        <item x="658"/>
        <item x="2112"/>
        <item x="2588"/>
        <item x="892"/>
        <item x="2424"/>
        <item x="428"/>
        <item x="581"/>
        <item x="233"/>
        <item x="422"/>
        <item x="1840"/>
        <item x="702"/>
        <item x="427"/>
        <item x="577"/>
        <item x="1226"/>
        <item x="2109"/>
        <item x="1963"/>
        <item x="407"/>
        <item x="2095"/>
        <item x="1201"/>
        <item x="864"/>
        <item x="638"/>
        <item x="397"/>
        <item x="2400"/>
        <item x="1142"/>
        <item x="144"/>
        <item x="2735"/>
        <item x="225"/>
        <item x="150"/>
        <item x="1836"/>
        <item x="709"/>
        <item x="2363"/>
        <item x="1977"/>
        <item x="719"/>
        <item x="1661"/>
        <item x="143"/>
        <item x="2184"/>
        <item x="227"/>
        <item x="1666"/>
        <item x="1353"/>
        <item x="2096"/>
        <item x="1754"/>
        <item x="2658"/>
        <item x="2402"/>
        <item x="2245"/>
        <item x="743"/>
        <item x="567"/>
        <item x="133"/>
        <item x="838"/>
        <item x="1516"/>
        <item x="2674"/>
        <item x="395"/>
        <item x="1658"/>
        <item x="132"/>
        <item x="1957"/>
        <item x="1655"/>
        <item x="2078"/>
        <item x="1314"/>
        <item x="140"/>
        <item x="2313"/>
        <item x="223"/>
        <item x="566"/>
        <item x="563"/>
        <item x="2086"/>
        <item x="655"/>
        <item x="1955"/>
        <item x="2579"/>
        <item x="1378"/>
        <item x="1586"/>
        <item x="2627"/>
        <item x="2849"/>
        <item x="2173"/>
        <item x="1377"/>
        <item x="1196"/>
        <item x="1581"/>
        <item x="1946"/>
        <item x="683"/>
        <item x="1949"/>
        <item x="1115"/>
        <item x="1823"/>
        <item x="2816"/>
        <item x="2066"/>
        <item x="745"/>
        <item x="553"/>
        <item x="359"/>
        <item x="1743"/>
        <item x="1114"/>
        <item x="2613"/>
        <item x="1269"/>
        <item x="361"/>
        <item x="2175"/>
        <item x="1310"/>
        <item x="369"/>
        <item x="1942"/>
        <item x="2482"/>
        <item x="1501"/>
        <item x="931"/>
        <item x="2783"/>
        <item x="1375"/>
        <item x="927"/>
        <item x="1815"/>
        <item x="340"/>
        <item x="112"/>
        <item x="2690"/>
        <item x="1231"/>
        <item x="1936"/>
        <item x="623"/>
        <item x="2302"/>
        <item x="1105"/>
        <item x="2059"/>
        <item x="110"/>
        <item x="1104"/>
        <item x="2841"/>
        <item x="2716"/>
        <item x="348"/>
        <item x="2350"/>
        <item x="2883"/>
        <item x="1580"/>
        <item x="1937"/>
        <item x="212"/>
        <item x="2842"/>
        <item x="622"/>
        <item x="1938"/>
        <item x="2750"/>
        <item x="1913"/>
        <item x="1917"/>
        <item x="2050"/>
        <item x="2655"/>
        <item x="1924"/>
        <item x="2295"/>
        <item x="1185"/>
        <item x="1640"/>
        <item x="2052"/>
        <item x="2861"/>
        <item x="710"/>
        <item x="2654"/>
        <item x="95"/>
        <item x="1084"/>
        <item x="1645"/>
        <item x="765"/>
        <item x="2486"/>
        <item x="2810"/>
        <item x="2640"/>
        <item x="1184"/>
        <item x="541"/>
        <item x="100"/>
        <item x="970"/>
        <item x="2293"/>
        <item x="1093"/>
        <item x="2288"/>
        <item x="2621"/>
        <item x="465"/>
        <item x="468"/>
        <item x="770"/>
        <item x="81"/>
        <item x="2161"/>
        <item x="1896"/>
        <item x="860"/>
        <item x="539"/>
        <item x="964"/>
        <item x="854"/>
        <item x="2042"/>
        <item x="316"/>
        <item x="1898"/>
        <item x="773"/>
        <item x="1469"/>
        <item x="2543"/>
        <item x="77"/>
        <item x="85"/>
        <item x="328"/>
        <item x="613"/>
        <item x="2289"/>
        <item x="200"/>
        <item x="722"/>
        <item x="2789"/>
        <item x="1900"/>
        <item x="2157"/>
        <item x="2154"/>
        <item x="2153"/>
        <item x="714"/>
        <item x="314"/>
        <item x="1886"/>
        <item x="1260"/>
        <item x="740"/>
        <item x="532"/>
        <item x="606"/>
        <item x="2033"/>
        <item x="1066"/>
        <item x="1710"/>
        <item x="1787"/>
        <item x="744"/>
        <item x="752"/>
        <item x="2279"/>
        <item x="1064"/>
        <item x="608"/>
        <item x="1300"/>
        <item x="2776"/>
        <item x="607"/>
        <item x="1792"/>
        <item x="882"/>
        <item x="2149"/>
        <item x="1706"/>
        <item x="1460"/>
        <item x="2608"/>
        <item x="1791"/>
        <item x="301"/>
        <item x="1882"/>
        <item x="1290"/>
        <item x="2270"/>
        <item x="298"/>
        <item x="1182"/>
        <item x="1216"/>
        <item x="1879"/>
        <item x="1041"/>
        <item x="2854"/>
        <item x="2212"/>
        <item x="2377"/>
        <item x="1701"/>
        <item x="1782"/>
        <item x="44"/>
        <item x="525"/>
        <item x="2872"/>
        <item x="526"/>
        <item x="1623"/>
        <item x="1294"/>
        <item x="1878"/>
        <item x="293"/>
        <item x="2533"/>
        <item x="1181"/>
        <item x="2539"/>
        <item x="272"/>
        <item x="279"/>
        <item x="1331"/>
        <item x="2604"/>
        <item x="878"/>
        <item x="699"/>
        <item x="2853"/>
        <item x="187"/>
        <item x="2204"/>
        <item x="2205"/>
        <item x="2334"/>
        <item x="32"/>
        <item x="1215"/>
        <item x="1862"/>
        <item x="1329"/>
        <item x="2476"/>
        <item x="1864"/>
        <item x="1779"/>
        <item x="189"/>
        <item x="903"/>
        <item x="2262"/>
        <item x="188"/>
        <item x="786"/>
        <item x="273"/>
        <item x="2838"/>
        <item x="524"/>
        <item x="519"/>
        <item x="2595"/>
        <item x="2696"/>
        <item x="1327"/>
        <item x="1610"/>
        <item x="2426"/>
        <item x="2867"/>
        <item x="1683"/>
        <item x="2129"/>
        <item x="1773"/>
        <item x="11"/>
        <item x="2788"/>
        <item x="2837"/>
        <item x="1177"/>
        <item x="2876"/>
        <item x="14"/>
        <item x="1020"/>
        <item x="1998"/>
        <item x="2878"/>
        <item x="951"/>
        <item x="1009"/>
        <item x="1860"/>
        <item x="2009"/>
        <item x="23"/>
        <item x="2404"/>
        <item x="950"/>
        <item x="1771"/>
        <item x="1540"/>
        <item x="247"/>
        <item x="507"/>
        <item x="1386"/>
        <item x="1175"/>
        <item x="2683"/>
        <item x="839"/>
        <item x="1679"/>
        <item x="1853"/>
        <item x="583"/>
        <item x="169"/>
        <item x="249"/>
        <item x="1422"/>
        <item x="2254"/>
        <item x="665"/>
        <item x="2255"/>
        <item x="2508"/>
        <item x="4"/>
        <item x="2512"/>
        <item x="723"/>
        <item x="2511"/>
        <item x="0"/>
        <item x="1001"/>
        <item x="1604"/>
        <item x="2473"/>
        <item x="443"/>
        <item x="1854"/>
        <item x="1845"/>
        <item x="442"/>
        <item x="2367"/>
        <item x="1167"/>
        <item x="1760"/>
        <item x="1762"/>
        <item x="2517"/>
        <item x="2602"/>
        <item x="1203"/>
        <item x="2785"/>
        <item x="1158"/>
        <item x="166"/>
        <item x="942"/>
        <item x="2828"/>
        <item x="160"/>
        <item x="895"/>
        <item x="1165"/>
        <item x="1675"/>
        <item x="1529"/>
        <item x="429"/>
        <item x="1527"/>
        <item x="993"/>
        <item x="2190"/>
        <item x="1764"/>
        <item x="2742"/>
        <item x="1419"/>
        <item x="2830"/>
        <item x="1205"/>
        <item x="2591"/>
        <item x="802"/>
        <item x="2738"/>
        <item x="2630"/>
        <item x="987"/>
        <item x="1591"/>
        <item x="1596"/>
        <item x="2187"/>
        <item x="2185"/>
        <item x="1239"/>
        <item x="2188"/>
        <item x="1147"/>
        <item x="413"/>
        <item x="409"/>
        <item x="1272"/>
        <item x="2401"/>
        <item x="436"/>
        <item x="690"/>
        <item x="1660"/>
        <item x="496"/>
        <item x="571"/>
        <item x="2091"/>
        <item x="2730"/>
        <item x="230"/>
        <item x="2186"/>
        <item x="2189"/>
        <item x="1966"/>
        <item x="415"/>
        <item x="2818"/>
        <item x="2725"/>
        <item x="1130"/>
        <item x="128"/>
        <item x="856"/>
        <item x="837"/>
        <item x="932"/>
        <item x="2647"/>
        <item x="136"/>
        <item x="982"/>
        <item x="2628"/>
        <item x="634"/>
        <item x="2391"/>
        <item x="845"/>
        <item x="850"/>
        <item x="222"/>
        <item x="378"/>
        <item x="1833"/>
        <item x="2308"/>
        <item x="2311"/>
        <item x="138"/>
        <item x="1134"/>
        <item x="1750"/>
        <item x="2395"/>
        <item x="851"/>
        <item x="1197"/>
        <item x="2076"/>
        <item x="1944"/>
        <item x="2848"/>
        <item x="362"/>
        <item x="1745"/>
        <item x="374"/>
        <item x="928"/>
        <item x="758"/>
        <item x="1509"/>
        <item x="1822"/>
        <item x="2499"/>
        <item x="829"/>
        <item x="2815"/>
        <item x="2389"/>
        <item x="836"/>
        <item x="1650"/>
        <item x="1508"/>
        <item x="2172"/>
        <item x="1500"/>
        <item x="221"/>
        <item x="1737"/>
        <item x="1313"/>
        <item x="121"/>
        <item x="2859"/>
        <item x="1827"/>
        <item x="1112"/>
        <item x="685"/>
        <item x="2599"/>
        <item x="1096"/>
        <item x="2347"/>
        <item x="2057"/>
        <item x="2812"/>
        <item x="2719"/>
        <item x="215"/>
        <item x="1306"/>
        <item x="549"/>
        <item x="2354"/>
        <item x="1101"/>
        <item x="1308"/>
        <item x="2713"/>
        <item x="2782"/>
        <item x="1492"/>
        <item x="479"/>
        <item x="1406"/>
        <item x="2063"/>
        <item x="2715"/>
        <item x="620"/>
        <item x="1266"/>
        <item x="343"/>
        <item x="2560"/>
        <item x="794"/>
        <item x="732"/>
        <item x="1407"/>
        <item x="547"/>
        <item x="788"/>
        <item x="2229"/>
        <item x="1087"/>
        <item x="97"/>
        <item x="103"/>
        <item x="1914"/>
        <item x="923"/>
        <item x="540"/>
        <item x="1725"/>
        <item x="616"/>
        <item x="918"/>
        <item x="336"/>
        <item x="2641"/>
        <item x="791"/>
        <item x="106"/>
        <item x="1486"/>
        <item x="1801"/>
        <item x="1077"/>
        <item x="1918"/>
        <item x="335"/>
        <item x="2345"/>
        <item x="208"/>
        <item x="99"/>
        <item x="2228"/>
        <item x="968"/>
        <item x="889"/>
        <item x="1730"/>
        <item x="1717"/>
        <item x="1478"/>
        <item x="1468"/>
        <item x="612"/>
        <item x="2158"/>
        <item x="2777"/>
        <item x="2807"/>
        <item x="915"/>
        <item x="1796"/>
        <item x="84"/>
        <item x="2380"/>
        <item x="1719"/>
        <item x="1401"/>
        <item x="2039"/>
        <item x="2790"/>
        <item x="80"/>
        <item x="1072"/>
        <item x="1721"/>
        <item x="2409"/>
        <item x="706"/>
        <item x="534"/>
        <item x="323"/>
        <item x="75"/>
        <item x="202"/>
        <item x="2544"/>
        <item x="2381"/>
        <item x="2880"/>
        <item x="2447"/>
        <item x="2379"/>
        <item x="1890"/>
        <item x="193"/>
        <item x="2032"/>
        <item x="2148"/>
        <item x="2652"/>
        <item x="1463"/>
        <item x="69"/>
        <item x="2152"/>
        <item x="2606"/>
        <item x="2803"/>
        <item x="1065"/>
        <item x="731"/>
        <item x="841"/>
        <item x="601"/>
        <item x="1459"/>
        <item x="1063"/>
        <item x="1298"/>
        <item x="1296"/>
        <item x="739"/>
        <item x="1556"/>
        <item x="890"/>
        <item x="807"/>
        <item x="2208"/>
        <item x="1223"/>
        <item x="2537"/>
        <item x="1289"/>
        <item x="1221"/>
        <item x="1257"/>
        <item x="2637"/>
        <item x="1052"/>
        <item x="1883"/>
        <item x="2268"/>
        <item x="737"/>
        <item x="808"/>
        <item x="37"/>
        <item x="1456"/>
        <item x="302"/>
        <item x="294"/>
        <item x="1220"/>
        <item x="1698"/>
        <item x="2538"/>
        <item x="300"/>
        <item x="1552"/>
        <item x="738"/>
        <item x="1884"/>
        <item x="54"/>
        <item x="1551"/>
        <item x="2682"/>
        <item x="36"/>
        <item x="2852"/>
        <item x="817"/>
        <item x="274"/>
        <item x="518"/>
        <item x="902"/>
        <item x="281"/>
        <item x="284"/>
        <item x="907"/>
        <item x="830"/>
        <item x="2264"/>
        <item x="1865"/>
        <item x="1778"/>
        <item x="1284"/>
        <item x="2375"/>
        <item x="957"/>
        <item x="1445"/>
        <item x="35"/>
        <item x="182"/>
        <item x="2263"/>
        <item x="2798"/>
        <item x="1253"/>
        <item x="1620"/>
        <item x="520"/>
        <item x="2013"/>
        <item x="1444"/>
        <item x="257"/>
        <item x="2126"/>
        <item x="2523"/>
        <item x="2618"/>
        <item x="591"/>
        <item x="24"/>
        <item x="2003"/>
        <item x="2197"/>
        <item x="684"/>
        <item x="1008"/>
        <item x="1856"/>
        <item x="2332"/>
        <item x="266"/>
        <item x="515"/>
        <item x="1772"/>
        <item x="2000"/>
        <item x="697"/>
        <item x="2433"/>
        <item x="2865"/>
        <item x="1774"/>
        <item x="1230"/>
        <item x="1688"/>
        <item x="450"/>
        <item x="1542"/>
        <item x="955"/>
        <item x="260"/>
        <item x="512"/>
        <item x="235"/>
        <item x="2195"/>
        <item x="1681"/>
        <item x="1276"/>
        <item x="2659"/>
        <item x="2428"/>
        <item x="251"/>
        <item x="2194"/>
        <item x="1536"/>
        <item x="999"/>
        <item x="1005"/>
        <item x="1322"/>
        <item x="804"/>
        <item x="2510"/>
        <item x="1174"/>
        <item x="998"/>
        <item x="2831"/>
        <item x="1609"/>
        <item x="10"/>
        <item x="7"/>
        <item x="2196"/>
        <item x="705"/>
        <item x="1362"/>
        <item x="2529"/>
        <item x="240"/>
        <item x="2120"/>
        <item x="1207"/>
        <item x="641"/>
        <item x="2107"/>
        <item x="2503"/>
        <item x="2585"/>
        <item x="989"/>
        <item x="1601"/>
        <item x="2105"/>
        <item x="1162"/>
        <item x="1673"/>
        <item x="2678"/>
        <item x="1151"/>
        <item x="151"/>
        <item x="434"/>
        <item x="163"/>
        <item x="1275"/>
        <item x="1980"/>
        <item x="1674"/>
        <item x="232"/>
        <item x="1356"/>
        <item x="643"/>
        <item x="1152"/>
        <item x="2680"/>
        <item x="502"/>
        <item x="2322"/>
        <item x="154"/>
        <item x="152"/>
        <item x="1588"/>
        <item x="2487"/>
        <item x="1200"/>
        <item x="1978"/>
        <item x="1592"/>
        <item x="686"/>
        <item x="1755"/>
        <item x="1753"/>
        <item x="1597"/>
        <item x="2732"/>
        <item x="416"/>
        <item x="866"/>
        <item x="986"/>
        <item x="1974"/>
        <item x="2873"/>
        <item x="1669"/>
        <item x="1520"/>
        <item x="2467"/>
        <item x="1837"/>
        <item x="417"/>
        <item x="1589"/>
        <item x="754"/>
        <item x="1663"/>
        <item x="767"/>
        <item x="779"/>
        <item x="2362"/>
        <item x="750"/>
        <item x="2506"/>
        <item x="1585"/>
        <item x="2315"/>
        <item x="1414"/>
        <item x="934"/>
        <item x="2177"/>
        <item x="2577"/>
        <item x="562"/>
        <item x="390"/>
        <item x="2676"/>
        <item x="1350"/>
        <item x="1135"/>
        <item x="1952"/>
        <item x="2466"/>
        <item x="1352"/>
        <item x="933"/>
        <item x="386"/>
        <item x="392"/>
        <item x="1656"/>
        <item x="2576"/>
        <item x="2799"/>
        <item x="2860"/>
        <item x="2390"/>
        <item x="2359"/>
        <item x="2396"/>
        <item x="1960"/>
        <item x="560"/>
        <item x="2481"/>
        <item x="2624"/>
        <item x="627"/>
        <item x="978"/>
        <item x="1408"/>
        <item x="981"/>
        <item x="559"/>
        <item x="2569"/>
        <item x="2303"/>
        <item x="1653"/>
        <item x="375"/>
        <item x="2846"/>
        <item x="2847"/>
        <item x="1506"/>
        <item x="1234"/>
        <item x="372"/>
        <item x="2305"/>
        <item x="1742"/>
        <item x="1235"/>
        <item x="1193"/>
        <item x="1948"/>
        <item x="365"/>
        <item x="1267"/>
        <item x="626"/>
        <item x="1511"/>
        <item x="217"/>
        <item x="1928"/>
        <item x="1494"/>
        <item x="1646"/>
        <item x="1940"/>
        <item x="810"/>
        <item x="1108"/>
        <item x="2720"/>
        <item x="1229"/>
        <item x="550"/>
        <item x="1307"/>
        <item x="2623"/>
        <item x="2169"/>
        <item x="2498"/>
        <item x="2565"/>
        <item x="2814"/>
        <item x="2781"/>
        <item x="214"/>
        <item x="2300"/>
        <item x="2714"/>
        <item x="344"/>
        <item x="816"/>
        <item x="1103"/>
        <item x="1579"/>
        <item x="2387"/>
        <item x="349"/>
        <item x="1814"/>
        <item x="1488"/>
        <item x="2687"/>
        <item x="2670"/>
        <item x="1082"/>
        <item x="1343"/>
        <item x="2297"/>
        <item x="2622"/>
        <item x="792"/>
        <item x="2163"/>
        <item x="2709"/>
        <item x="2809"/>
        <item x="1342"/>
        <item x="1922"/>
        <item x="2598"/>
        <item x="337"/>
        <item x="333"/>
        <item x="2862"/>
        <item x="678"/>
        <item x="2296"/>
        <item x="1079"/>
        <item x="2811"/>
        <item x="1080"/>
        <item x="793"/>
        <item x="1305"/>
        <item x="2346"/>
        <item x="2610"/>
        <item x="2553"/>
        <item x="1083"/>
        <item x="2040"/>
        <item x="778"/>
        <item x="2410"/>
        <item x="90"/>
        <item x="761"/>
        <item x="2707"/>
        <item x="2045"/>
        <item x="1718"/>
        <item x="1715"/>
        <item x="1909"/>
        <item x="2385"/>
        <item x="2551"/>
        <item x="1302"/>
        <item x="1905"/>
        <item x="2546"/>
        <item x="2343"/>
        <item x="2495"/>
        <item x="2457"/>
        <item x="467"/>
        <item x="2456"/>
        <item x="1069"/>
        <item x="1076"/>
        <item x="2159"/>
        <item x="888"/>
        <item x="464"/>
        <item x="1908"/>
        <item x="322"/>
        <item x="192"/>
        <item x="2666"/>
        <item x="1892"/>
        <item x="1629"/>
        <item x="2449"/>
        <item x="729"/>
        <item x="1704"/>
        <item x="1060"/>
        <item x="1630"/>
        <item x="311"/>
        <item x="2034"/>
        <item x="2214"/>
        <item x="1714"/>
        <item x="1337"/>
        <item x="2221"/>
        <item x="461"/>
        <item x="2151"/>
        <item x="2030"/>
        <item x="307"/>
        <item x="1708"/>
        <item x="1399"/>
        <item x="194"/>
        <item x="748"/>
        <item x="2704"/>
        <item x="912"/>
        <item x="2705"/>
        <item x="2479"/>
        <item x="68"/>
        <item x="2702"/>
        <item x="59"/>
        <item x="1054"/>
        <item x="58"/>
        <item x="41"/>
        <item x="869"/>
        <item x="2142"/>
        <item x="1453"/>
        <item x="1334"/>
        <item x="2407"/>
        <item x="1699"/>
        <item x="1056"/>
        <item x="2650"/>
        <item x="1555"/>
        <item x="1218"/>
        <item x="1880"/>
        <item x="43"/>
        <item x="51"/>
        <item x="834"/>
        <item x="2211"/>
        <item x="1784"/>
        <item x="2703"/>
        <item x="2139"/>
        <item x="958"/>
        <item x="2440"/>
        <item x="819"/>
        <item x="2014"/>
        <item x="716"/>
        <item x="1026"/>
        <item x="2754"/>
        <item x="1614"/>
        <item x="1179"/>
        <item x="1695"/>
        <item x="2019"/>
        <item x="734"/>
        <item x="1286"/>
        <item x="1333"/>
        <item x="2436"/>
        <item x="1437"/>
        <item x="1283"/>
        <item x="2438"/>
        <item x="2203"/>
        <item x="282"/>
        <item x="1689"/>
        <item x="1392"/>
        <item x="2478"/>
        <item x="956"/>
        <item x="1439"/>
        <item x="2605"/>
        <item x="2015"/>
        <item x="2137"/>
        <item x="276"/>
        <item x="457"/>
        <item x="1028"/>
        <item x="263"/>
        <item x="514"/>
        <item x="954"/>
        <item x="177"/>
        <item x="852"/>
        <item x="952"/>
        <item x="593"/>
        <item x="1769"/>
        <item x="592"/>
        <item x="2005"/>
        <item x="688"/>
        <item x="16"/>
        <item x="2131"/>
        <item x="2007"/>
        <item x="447"/>
        <item x="258"/>
        <item x="255"/>
        <item x="646"/>
        <item x="516"/>
        <item x="256"/>
        <item x="1686"/>
        <item x="1018"/>
        <item x="2132"/>
        <item x="1012"/>
        <item x="1011"/>
        <item x="1430"/>
        <item x="2256"/>
        <item x="250"/>
        <item x="1990"/>
        <item x="2681"/>
        <item x="946"/>
        <item x="671"/>
        <item x="506"/>
        <item x="783"/>
        <item x="997"/>
        <item x="1004"/>
        <item x="1767"/>
        <item x="2119"/>
        <item x="863"/>
        <item x="2193"/>
        <item x="2116"/>
        <item x="1210"/>
        <item x="587"/>
        <item x="1326"/>
        <item x="1421"/>
        <item x="1426"/>
        <item x="2431"/>
        <item x="444"/>
        <item x="724"/>
        <item x="876"/>
        <item x="1605"/>
        <item x="1242"/>
        <item x="713"/>
        <item x="2365"/>
        <item x="2115"/>
        <item x="1319"/>
        <item x="500"/>
        <item x="418"/>
        <item x="2586"/>
        <item x="575"/>
        <item x="2110"/>
        <item x="2100"/>
        <item x="158"/>
        <item x="432"/>
        <item x="167"/>
        <item x="574"/>
        <item x="1672"/>
        <item x="420"/>
        <item x="1166"/>
        <item x="1526"/>
        <item x="1534"/>
        <item x="1984"/>
        <item x="1602"/>
        <item x="1532"/>
        <item x="1163"/>
        <item x="164"/>
        <item x="897"/>
        <item x="573"/>
        <item x="421"/>
        <item x="2737"/>
        <item x="411"/>
        <item x="1835"/>
        <item x="570"/>
        <item x="147"/>
        <item x="935"/>
        <item x="404"/>
        <item x="936"/>
        <item x="661"/>
        <item x="414"/>
        <item x="1150"/>
        <item x="146"/>
        <item x="1240"/>
        <item x="141"/>
        <item x="2850"/>
        <item x="1971"/>
        <item x="2731"/>
        <item x="2097"/>
        <item x="639"/>
        <item x="939"/>
        <item x="2092"/>
        <item x="1757"/>
        <item x="2752"/>
        <item x="1355"/>
        <item x="1519"/>
        <item x="1969"/>
        <item x="2393"/>
        <item x="564"/>
        <item x="2483"/>
        <item x="2727"/>
        <item x="2724"/>
        <item x="1126"/>
        <item x="2310"/>
        <item x="394"/>
        <item x="565"/>
        <item x="1124"/>
        <item x="2821"/>
        <item x="1962"/>
        <item x="1830"/>
        <item x="380"/>
        <item x="1125"/>
        <item x="1129"/>
        <item x="2180"/>
        <item x="1748"/>
        <item x="2484"/>
        <item x="486"/>
        <item x="1315"/>
        <item x="2675"/>
        <item x="489"/>
        <item x="2179"/>
        <item x="491"/>
        <item x="1659"/>
        <item x="1961"/>
        <item x="2069"/>
        <item x="1502"/>
        <item x="1311"/>
        <item x="1268"/>
        <item x="979"/>
        <item x="2072"/>
        <item x="373"/>
        <item x="2461"/>
        <item x="828"/>
        <item x="2626"/>
        <item x="2884"/>
        <item x="1821"/>
        <item x="2356"/>
        <item x="977"/>
        <item x="1826"/>
        <item x="1504"/>
        <item x="2075"/>
        <item x="1947"/>
        <item x="2355"/>
        <item x="364"/>
        <item x="980"/>
        <item x="827"/>
        <item x="2416"/>
        <item x="790"/>
        <item x="2067"/>
        <item x="211"/>
        <item x="924"/>
        <item x="1647"/>
        <item x="2349"/>
        <item x="2299"/>
        <item x="2829"/>
        <item x="1098"/>
        <item x="2064"/>
        <item x="1929"/>
        <item x="1935"/>
        <item x="976"/>
        <item x="339"/>
        <item x="1109"/>
        <item x="1735"/>
        <item x="2834"/>
        <item x="117"/>
        <item x="2563"/>
        <item x="358"/>
        <item x="1818"/>
        <item x="2509"/>
        <item x="2234"/>
        <item x="1820"/>
        <item x="2813"/>
        <item x="107"/>
        <item x="1107"/>
        <item x="1819"/>
        <item x="355"/>
        <item x="624"/>
        <item x="2656"/>
        <item x="2291"/>
        <item x="1800"/>
        <item x="1081"/>
        <item x="2749"/>
        <item x="971"/>
        <item x="2857"/>
        <item x="1484"/>
        <item x="1644"/>
        <item x="2230"/>
        <item x="1729"/>
        <item x="2766"/>
        <item x="2612"/>
        <item x="1483"/>
        <item x="1927"/>
        <item x="1078"/>
        <item x="1803"/>
        <item x="2611"/>
        <item x="972"/>
        <item x="1804"/>
        <item x="1726"/>
        <item x="1634"/>
        <item x="800"/>
        <item x="2555"/>
        <item x="1574"/>
        <item x="338"/>
        <item x="764"/>
        <item x="83"/>
        <item x="324"/>
        <item x="962"/>
        <item x="2547"/>
        <item x="2342"/>
        <item x="1262"/>
        <item x="2283"/>
        <item x="325"/>
        <item x="1073"/>
        <item x="835"/>
        <item x="2226"/>
        <item x="2805"/>
        <item x="2548"/>
        <item x="2384"/>
        <item x="868"/>
        <item x="1563"/>
        <item x="2038"/>
        <item x="89"/>
        <item x="2046"/>
        <item x="1562"/>
        <item x="1071"/>
        <item x="76"/>
        <item x="2224"/>
        <item x="205"/>
        <item x="2284"/>
        <item x="2453"/>
        <item x="530"/>
        <item x="2578"/>
        <item x="1712"/>
        <item x="1557"/>
        <item x="1628"/>
        <item x="877"/>
        <item x="2155"/>
        <item x="2756"/>
        <item x="1062"/>
        <item x="304"/>
        <item x="1462"/>
        <item x="960"/>
        <item x="308"/>
        <item x="196"/>
        <item x="649"/>
        <item x="2278"/>
        <item x="1887"/>
        <item x="2219"/>
        <item x="2451"/>
        <item x="61"/>
        <item x="2793"/>
        <item x="2493"/>
        <item x="1788"/>
        <item x="310"/>
        <item x="1336"/>
        <item x="1702"/>
        <item x="1780"/>
        <item x="910"/>
        <item x="1700"/>
        <item x="2639"/>
        <item x="2651"/>
        <item x="1783"/>
        <item x="1885"/>
        <item x="1368"/>
        <item x="2685"/>
        <item x="289"/>
        <item x="1454"/>
        <item x="1258"/>
        <item x="1455"/>
        <item x="528"/>
        <item x="2140"/>
        <item x="460"/>
        <item x="2210"/>
        <item x="2376"/>
        <item x="598"/>
        <item x="726"/>
        <item x="299"/>
        <item x="776"/>
        <item x="1786"/>
        <item x="1690"/>
        <item x="1446"/>
        <item x="2266"/>
        <item x="1450"/>
        <item x="2505"/>
        <item x="2020"/>
        <item x="596"/>
        <item x="894"/>
        <item x="1440"/>
        <item x="1367"/>
        <item x="1546"/>
        <item x="2755"/>
        <item x="1616"/>
        <item x="2684"/>
        <item x="704"/>
        <item x="904"/>
        <item x="275"/>
        <item x="728"/>
        <item x="1035"/>
        <item x="277"/>
        <item x="269"/>
        <item x="2526"/>
        <item x="1034"/>
        <item x="286"/>
        <item x="1441"/>
        <item x="456"/>
        <item x="2138"/>
        <item x="2439"/>
        <item x="2864"/>
        <item x="2522"/>
        <item x="26"/>
        <item x="1432"/>
        <item x="2373"/>
        <item x="22"/>
        <item x="178"/>
        <item x="1611"/>
        <item x="2127"/>
        <item x="1859"/>
        <item x="2525"/>
        <item x="1857"/>
        <item x="2836"/>
        <item x="2797"/>
        <item x="2261"/>
        <item x="1612"/>
        <item x="2125"/>
        <item x="2795"/>
        <item x="1013"/>
        <item x="672"/>
        <item x="1685"/>
        <item x="2133"/>
        <item x="1211"/>
        <item x="2123"/>
        <item x="674"/>
        <item x="2620"/>
        <item x="1364"/>
        <item x="1006"/>
        <item x="1997"/>
        <item x="237"/>
        <item x="1993"/>
        <item x="585"/>
        <item x="1248"/>
        <item x="2427"/>
        <item x="1992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679"/>
        <item x="582"/>
        <item x="2615"/>
        <item x="2587"/>
        <item x="580"/>
        <item x="768"/>
        <item x="157"/>
        <item x="2760"/>
        <item x="990"/>
        <item x="156"/>
        <item x="1168"/>
        <item x="943"/>
        <item x="2324"/>
        <item x="1979"/>
        <item x="425"/>
        <item x="234"/>
        <item x="2746"/>
        <item x="893"/>
        <item x="1671"/>
        <item x="640"/>
        <item x="789"/>
        <item x="1358"/>
        <item x="824"/>
        <item x="2616"/>
        <item x="1420"/>
        <item x="1320"/>
        <item x="884"/>
        <item x="145"/>
        <item x="495"/>
        <item x="1964"/>
        <item x="1838"/>
        <item x="687"/>
        <item x="229"/>
        <item x="2583"/>
        <item x="2733"/>
        <item x="2736"/>
        <item x="1317"/>
        <item x="1973"/>
        <item x="1665"/>
        <item x="1148"/>
        <item x="656"/>
        <item x="2677"/>
        <item x="1751"/>
        <item x="938"/>
        <item x="1140"/>
        <item x="2631"/>
        <item x="1594"/>
        <item x="872"/>
        <item x="2250"/>
        <item x="2399"/>
        <item x="493"/>
        <item x="1273"/>
        <item x="572"/>
        <item x="2600"/>
        <item x="2500"/>
        <item x="126"/>
        <item x="2819"/>
        <item x="2726"/>
        <item x="1127"/>
        <item x="2077"/>
        <item x="1749"/>
        <item x="1237"/>
        <item x="1832"/>
        <item x="2784"/>
        <item x="1348"/>
        <item x="2314"/>
        <item x="134"/>
        <item x="2887"/>
        <item x="1513"/>
        <item x="1347"/>
        <item x="1199"/>
        <item x="131"/>
        <item x="1829"/>
        <item x="1415"/>
        <item x="1349"/>
        <item x="1133"/>
        <item x="2418"/>
        <item x="2791"/>
        <item x="2082"/>
        <item x="130"/>
        <item x="2306"/>
        <item x="555"/>
        <item x="552"/>
        <item x="2572"/>
        <item x="2643"/>
        <item x="1736"/>
        <item x="2242"/>
        <item x="1583"/>
        <item x="120"/>
        <item x="1123"/>
        <item x="715"/>
        <item x="653"/>
        <item x="2357"/>
        <item x="557"/>
        <item x="2070"/>
        <item x="2673"/>
        <item x="366"/>
        <item x="1510"/>
        <item x="482"/>
        <item x="368"/>
        <item x="2240"/>
        <item x="2571"/>
        <item x="2462"/>
        <item x="370"/>
        <item x="2238"/>
        <item x="973"/>
        <item x="1931"/>
        <item x="2058"/>
        <item x="2062"/>
        <item x="111"/>
        <item x="1106"/>
        <item x="115"/>
        <item x="2568"/>
        <item x="1345"/>
        <item x="1374"/>
        <item x="1097"/>
        <item x="1578"/>
        <item x="353"/>
        <item x="551"/>
        <item x="1491"/>
        <item x="2415"/>
        <item x="342"/>
        <item x="621"/>
        <item x="1346"/>
        <item x="2562"/>
        <item x="478"/>
        <item x="2235"/>
        <item x="1933"/>
        <item x="2642"/>
        <item x="1731"/>
        <item x="2718"/>
        <item x="1816"/>
        <item x="474"/>
        <item x="2668"/>
        <item x="543"/>
        <item x="470"/>
        <item x="207"/>
        <item x="1086"/>
        <item x="105"/>
        <item x="1265"/>
        <item x="1805"/>
        <item x="2497"/>
        <item x="2710"/>
        <item x="1808"/>
        <item x="2294"/>
        <item x="1085"/>
        <item x="1489"/>
        <item x="1926"/>
        <item x="1923"/>
        <item x="334"/>
        <item x="1809"/>
        <item x="1806"/>
        <item x="2459"/>
        <item x="96"/>
        <item x="1091"/>
        <item x="1487"/>
        <item x="787"/>
        <item x="1188"/>
        <item x="1915"/>
        <item x="651"/>
        <item x="2882"/>
        <item x="916"/>
        <item x="2758"/>
        <item x="610"/>
        <item x="326"/>
        <item x="2156"/>
        <item x="659"/>
        <item x="609"/>
        <item x="92"/>
        <item x="1476"/>
        <item x="329"/>
        <item x="2287"/>
        <item x="762"/>
        <item x="2549"/>
        <item x="992"/>
        <item x="1340"/>
        <item x="741"/>
        <item x="2653"/>
        <item x="320"/>
        <item x="1907"/>
        <item x="1797"/>
        <item x="1475"/>
        <item x="1564"/>
        <item x="201"/>
        <item x="1402"/>
        <item x="313"/>
        <item x="2802"/>
        <item x="820"/>
        <item x="1297"/>
        <item x="2540"/>
        <item x="1061"/>
        <item x="195"/>
        <item x="1371"/>
        <item x="303"/>
        <item x="730"/>
        <item x="605"/>
        <item x="1893"/>
        <item x="913"/>
        <item x="1183"/>
        <item x="1057"/>
        <item x="533"/>
        <item x="2492"/>
        <item x="753"/>
        <item x="2747"/>
        <item x="1295"/>
        <item x="315"/>
        <item x="305"/>
        <item x="2452"/>
        <item x="1458"/>
        <item x="2686"/>
        <item x="911"/>
        <item x="49"/>
        <item x="1053"/>
        <item x="2441"/>
        <item x="527"/>
        <item x="2536"/>
        <item x="712"/>
        <item x="2535"/>
        <item x="48"/>
        <item x="2207"/>
        <item x="2021"/>
        <item x="959"/>
        <item x="1291"/>
        <item x="909"/>
        <item x="718"/>
        <item x="40"/>
        <item x="711"/>
        <item x="2701"/>
        <item x="2743"/>
        <item x="458"/>
        <item x="2534"/>
        <item x="1293"/>
        <item x="1626"/>
        <item x="2143"/>
        <item x="459"/>
        <item x="190"/>
        <item x="290"/>
        <item x="2444"/>
        <item x="56"/>
        <item x="2265"/>
        <item x="287"/>
        <item x="2489"/>
        <item x="1036"/>
        <item x="1693"/>
        <item x="270"/>
        <item x="2267"/>
        <item x="1366"/>
        <item x="1875"/>
        <item x="2528"/>
        <item x="1868"/>
        <item x="1393"/>
        <item x="521"/>
        <item x="906"/>
        <item x="1872"/>
        <item x="833"/>
        <item x="701"/>
        <item x="2134"/>
        <item x="285"/>
        <item x="1282"/>
        <item x="186"/>
        <item x="30"/>
        <item x="1330"/>
        <item x="1617"/>
        <item x="2700"/>
        <item x="522"/>
        <item x="2016"/>
        <item x="717"/>
        <item x="2006"/>
        <item x="2199"/>
        <item x="2001"/>
        <item x="2698"/>
        <item x="2124"/>
        <item x="901"/>
        <item x="1435"/>
        <item x="2520"/>
        <item x="1390"/>
        <item x="2619"/>
        <item x="1428"/>
        <item x="1328"/>
        <item x="21"/>
        <item x="2259"/>
        <item x="1613"/>
        <item x="1214"/>
        <item x="1434"/>
        <item x="2603"/>
        <item x="2002"/>
        <item x="448"/>
        <item x="18"/>
        <item x="265"/>
        <item x="451"/>
        <item x="13"/>
        <item x="2635"/>
        <item x="1277"/>
        <item x="2258"/>
        <item x="2434"/>
        <item x="1208"/>
        <item x="2835"/>
        <item x="586"/>
        <item x="1324"/>
        <item x="900"/>
        <item x="1677"/>
        <item x="668"/>
        <item x="948"/>
        <item x="509"/>
        <item x="1850"/>
        <item x="1851"/>
        <item x="1384"/>
        <item x="1603"/>
        <item x="1852"/>
        <item x="2632"/>
        <item x="1607"/>
        <item x="1676"/>
        <item x="1363"/>
        <item x="2329"/>
        <item x="2121"/>
        <item x="584"/>
        <item x="1846"/>
        <item x="2515"/>
        <item x="759"/>
        <item x="1000"/>
        <item x="1839"/>
        <item x="1204"/>
        <item x="1987"/>
        <item x="426"/>
        <item x="2325"/>
        <item x="2326"/>
        <item x="1988"/>
        <item x="2323"/>
        <item x="1241"/>
        <item x="988"/>
        <item x="1761"/>
        <item x="657"/>
        <item x="1156"/>
        <item x="784"/>
        <item x="2584"/>
        <item x="1530"/>
        <item x="1243"/>
        <item x="1599"/>
        <item x="1244"/>
        <item x="1382"/>
        <item x="1154"/>
        <item x="871"/>
        <item x="1161"/>
        <item x="1533"/>
        <item x="162"/>
        <item x="695"/>
        <item x="1521"/>
        <item x="569"/>
        <item x="1144"/>
        <item x="2094"/>
        <item x="2657"/>
        <item x="2729"/>
        <item x="1318"/>
        <item x="1525"/>
        <item x="813"/>
        <item x="1145"/>
        <item x="2422"/>
        <item x="2734"/>
        <item x="2888"/>
        <item x="1970"/>
        <item x="2089"/>
        <item x="937"/>
        <item x="2420"/>
        <item x="2826"/>
        <item x="1975"/>
        <item x="2099"/>
        <item x="2502"/>
        <item x="2582"/>
        <item x="492"/>
        <item x="1967"/>
        <item x="2469"/>
        <item x="985"/>
        <item x="2079"/>
        <item x="1657"/>
        <item x="2394"/>
        <item x="484"/>
        <item x="485"/>
        <item x="388"/>
        <item x="2176"/>
        <item x="844"/>
        <item x="1138"/>
        <item x="632"/>
        <item x="2786"/>
        <item x="749"/>
        <item x="654"/>
        <item x="384"/>
        <item x="379"/>
        <item x="633"/>
        <item x="387"/>
        <item x="2392"/>
        <item x="881"/>
        <item x="383"/>
        <item x="1139"/>
        <item x="2728"/>
        <item x="2501"/>
        <item x="1416"/>
        <item x="1747"/>
        <item x="635"/>
        <item x="391"/>
        <item x="488"/>
        <item x="125"/>
        <item x="481"/>
        <item x="2885"/>
        <item x="1236"/>
        <item x="2573"/>
        <item x="1582"/>
        <item x="2646"/>
        <item x="929"/>
        <item x="1206"/>
        <item x="2237"/>
        <item x="220"/>
        <item x="1121"/>
        <item x="2570"/>
        <item x="1825"/>
        <item x="1740"/>
        <item x="756"/>
        <item x="2574"/>
        <item x="1195"/>
        <item x="2171"/>
        <item x="1654"/>
        <item x="1119"/>
        <item x="556"/>
        <item x="1409"/>
        <item x="119"/>
        <item x="363"/>
        <item x="1113"/>
        <item x="1651"/>
        <item x="124"/>
        <item x="1648"/>
        <item x="1228"/>
        <item x="1734"/>
        <item x="2348"/>
        <item x="1733"/>
        <item x="680"/>
        <item x="2056"/>
        <item x="350"/>
        <item x="1810"/>
        <item x="113"/>
        <item x="1497"/>
        <item x="1095"/>
        <item x="2767"/>
        <item x="1577"/>
        <item x="1649"/>
        <item x="975"/>
        <item x="2170"/>
        <item x="545"/>
        <item x="1190"/>
        <item x="352"/>
        <item x="1495"/>
        <item x="357"/>
        <item x="548"/>
        <item x="925"/>
        <item x="2352"/>
        <item x="354"/>
        <item x="619"/>
        <item x="1485"/>
        <item x="331"/>
        <item x="1925"/>
        <item x="1637"/>
        <item x="782"/>
        <item x="803"/>
        <item x="2166"/>
        <item x="1723"/>
        <item x="1633"/>
        <item x="1728"/>
        <item x="2780"/>
        <item x="1920"/>
        <item x="1572"/>
        <item x="2712"/>
        <item x="969"/>
        <item x="2856"/>
        <item x="209"/>
        <item x="617"/>
        <item x="1642"/>
        <item x="763"/>
        <item x="94"/>
        <item x="2556"/>
        <item x="472"/>
        <item x="2051"/>
        <item x="1641"/>
        <item x="2386"/>
        <item x="104"/>
        <item x="1906"/>
        <item x="2748"/>
        <item x="614"/>
        <item x="78"/>
        <item x="2845"/>
        <item x="1899"/>
        <item x="2609"/>
        <item x="204"/>
        <item x="1566"/>
        <item x="766"/>
        <item x="1303"/>
        <item x="1467"/>
        <item x="87"/>
        <item x="1479"/>
        <item x="321"/>
        <item x="199"/>
        <item x="1068"/>
        <item x="2496"/>
        <item x="330"/>
        <item x="2225"/>
        <item x="2765"/>
        <item x="1075"/>
        <item x="769"/>
        <item x="2455"/>
        <item x="2223"/>
        <item x="1470"/>
        <item x="2881"/>
        <item x="2037"/>
        <item x="2800"/>
        <item x="1224"/>
        <item x="65"/>
        <item x="2147"/>
        <item x="2408"/>
        <item x="648"/>
        <item x="1400"/>
        <item x="1465"/>
        <item x="2542"/>
        <item x="2035"/>
        <item x="70"/>
        <item x="1789"/>
        <item x="677"/>
        <item x="2276"/>
        <item x="751"/>
        <item x="1889"/>
        <item x="1888"/>
        <item x="1711"/>
        <item x="67"/>
        <item x="531"/>
        <item x="2580"/>
        <item x="198"/>
        <item x="462"/>
        <item x="2215"/>
        <item x="721"/>
        <item x="2664"/>
        <item x="2443"/>
        <item x="908"/>
        <item x="2644"/>
        <item x="2273"/>
        <item x="2491"/>
        <item x="288"/>
        <item x="1877"/>
        <item x="50"/>
        <item x="1049"/>
        <item x="60"/>
        <item x="1785"/>
        <item x="1452"/>
        <item x="1625"/>
        <item x="1550"/>
        <item x="296"/>
        <item x="2028"/>
        <item x="597"/>
        <item x="295"/>
        <item x="2406"/>
        <item x="1051"/>
        <item x="38"/>
        <item x="2271"/>
        <item x="46"/>
        <item x="1781"/>
        <item x="45"/>
        <item x="1048"/>
        <item x="2822"/>
        <item x="181"/>
        <item x="1438"/>
        <item x="1448"/>
        <item x="1696"/>
        <item x="2879"/>
        <item x="1692"/>
        <item x="278"/>
        <item x="523"/>
        <item x="1691"/>
        <item x="1285"/>
        <item x="183"/>
        <item x="1873"/>
        <item x="2874"/>
        <item x="2488"/>
        <item x="1332"/>
        <item x="1544"/>
        <item x="2374"/>
        <item x="185"/>
        <item x="1866"/>
        <item x="455"/>
        <item x="1436"/>
        <item x="1250"/>
        <item x="27"/>
        <item x="747"/>
        <item x="29"/>
        <item x="2518"/>
        <item x="511"/>
        <item x="2772"/>
        <item x="254"/>
        <item x="2796"/>
        <item x="691"/>
        <item x="2636"/>
        <item x="1687"/>
        <item x="696"/>
        <item x="2699"/>
        <item x="1537"/>
        <item x="2558"/>
        <item x="2201"/>
        <item x="267"/>
        <item x="2521"/>
        <item x="517"/>
        <item x="2519"/>
        <item x="2550"/>
        <item x="1684"/>
        <item x="1539"/>
        <item x="176"/>
        <item x="1278"/>
        <item x="2010"/>
        <item x="886"/>
        <item x="1249"/>
        <item x="2011"/>
        <item x="1280"/>
        <item x="689"/>
        <item x="168"/>
        <item x="865"/>
        <item x="5"/>
        <item x="2689"/>
        <item x="1247"/>
        <item x="3"/>
        <item x="692"/>
        <item x="944"/>
        <item x="1849"/>
        <item x="1361"/>
        <item x="849"/>
        <item x="1232"/>
        <item x="847"/>
        <item x="2617"/>
        <item x="2432"/>
        <item x="2369"/>
        <item x="2692"/>
        <item x="171"/>
        <item x="1766"/>
        <item x="667"/>
        <item x="947"/>
        <item x="2368"/>
        <item x="174"/>
        <item x="2"/>
        <item x="662"/>
        <item x="1994"/>
        <item x="1606"/>
        <item x="1598"/>
        <item x="2104"/>
        <item x="161"/>
        <item x="1983"/>
        <item x="433"/>
        <item x="155"/>
        <item x="2593"/>
        <item x="498"/>
        <item x="1157"/>
        <item x="2741"/>
        <item x="576"/>
        <item x="2192"/>
        <item x="2366"/>
        <item x="2103"/>
        <item x="165"/>
        <item x="644"/>
        <item x="2102"/>
        <item x="2114"/>
        <item x="991"/>
        <item x="940"/>
        <item x="1155"/>
        <item x="2191"/>
        <item x="153"/>
        <item x="1981"/>
        <item x="2108"/>
        <item x="1169"/>
        <item x="228"/>
        <item x="2824"/>
        <item x="2098"/>
        <item x="2319"/>
        <item x="1590"/>
        <item x="1354"/>
        <item x="568"/>
        <item x="1662"/>
        <item x="1965"/>
        <item x="1271"/>
        <item x="2468"/>
        <item x="2090"/>
        <item x="1141"/>
        <item x="2421"/>
        <item x="1593"/>
        <item x="2823"/>
        <item x="2739"/>
        <item x="412"/>
        <item x="2093"/>
        <item x="660"/>
        <item x="2770"/>
        <item x="1523"/>
        <item x="1146"/>
        <item x="1668"/>
        <item x="398"/>
        <item x="403"/>
        <item x="1968"/>
        <item x="1584"/>
        <item x="1198"/>
        <item x="487"/>
        <item x="2080"/>
        <item x="984"/>
        <item x="1953"/>
        <item x="1515"/>
        <item x="1270"/>
        <item x="1137"/>
        <item x="1958"/>
        <item x="857"/>
        <item x="1518"/>
        <item x="2871"/>
        <item x="381"/>
        <item x="561"/>
        <item x="139"/>
        <item x="842"/>
        <item x="127"/>
        <item x="1413"/>
        <item x="757"/>
        <item x="1954"/>
        <item x="1132"/>
        <item x="843"/>
        <item x="1517"/>
        <item x="840"/>
        <item x="382"/>
        <item x="389"/>
        <item x="848"/>
        <item t="default"/>
      </items>
    </pivotField>
    <pivotField showAll="0"/>
    <pivotField axis="axisRow" showAll="0">
      <items count="6">
        <item x="4"/>
        <item x="0"/>
        <item x="1"/>
        <item x="2"/>
        <item x="3"/>
        <item t="default"/>
      </items>
    </pivotField>
    <pivotField showAll="0" defaultSubtota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staurant" fld="0" subtotal="count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78C0C-A1A5-46E6-8929-67C0C62F7DA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ableBooking">
  <location ref="A1:B4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14" showAll="0">
      <items count="2890">
        <item x="1512"/>
        <item x="1117"/>
        <item x="628"/>
        <item x="2239"/>
        <item x="558"/>
        <item x="2065"/>
        <item x="272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02"/>
        <item x="356"/>
        <item x="2061"/>
        <item x="2054"/>
        <item x="2168"/>
        <item x="1941"/>
        <item x="2055"/>
        <item x="218"/>
        <item x="1732"/>
        <item x="109"/>
        <item x="1099"/>
        <item x="345"/>
        <item x="108"/>
        <item x="477"/>
        <item x="2869"/>
        <item x="216"/>
        <item x="435"/>
        <item x="2231"/>
        <item x="2561"/>
        <item x="114"/>
        <item x="351"/>
        <item x="2717"/>
        <item x="814"/>
        <item x="806"/>
        <item x="1496"/>
        <item x="2711"/>
        <item x="1911"/>
        <item x="2047"/>
        <item x="102"/>
        <item x="1636"/>
        <item x="775"/>
        <item x="1092"/>
        <item x="799"/>
        <item x="1722"/>
        <item x="2804"/>
        <item x="2671"/>
        <item x="1912"/>
        <item x="2164"/>
        <item x="1639"/>
        <item x="1632"/>
        <item x="1088"/>
        <item x="615"/>
        <item x="210"/>
        <item x="1090"/>
        <item x="2411"/>
        <item x="1724"/>
        <item x="469"/>
        <item x="1186"/>
        <item x="98"/>
        <item x="2458"/>
        <item x="920"/>
        <item x="2645"/>
        <item x="2669"/>
        <item x="1473"/>
        <item x="1910"/>
        <item x="1902"/>
        <item x="774"/>
        <item x="760"/>
        <item x="2341"/>
        <item x="2382"/>
        <item x="1716"/>
        <item x="855"/>
        <item x="327"/>
        <item x="2545"/>
        <item x="2779"/>
        <item x="2286"/>
        <item x="537"/>
        <item x="2808"/>
        <item x="536"/>
        <item x="1339"/>
        <item x="917"/>
        <item x="965"/>
        <item x="2383"/>
        <item x="2285"/>
        <item x="1070"/>
        <item x="1472"/>
        <item x="1720"/>
        <item x="1227"/>
        <item x="2806"/>
        <item x="2041"/>
        <item x="2222"/>
        <item x="2218"/>
        <item x="2844"/>
        <item x="2150"/>
        <item x="1793"/>
        <item x="2454"/>
        <item x="2494"/>
        <item x="602"/>
        <item x="2448"/>
        <item x="777"/>
        <item x="2282"/>
        <item x="1705"/>
        <item x="2220"/>
        <item x="2339"/>
        <item x="1059"/>
        <item x="66"/>
        <item x="650"/>
        <item x="1794"/>
        <item x="1894"/>
        <item x="873"/>
        <item x="1713"/>
        <item x="604"/>
        <item x="2029"/>
        <item x="309"/>
        <item x="1790"/>
        <item x="2839"/>
        <item x="1707"/>
        <item x="2378"/>
        <item x="191"/>
        <item x="2141"/>
        <item x="2442"/>
        <item x="1045"/>
        <item x="1288"/>
        <item x="1394"/>
        <item x="1881"/>
        <item x="2445"/>
        <item x="599"/>
        <item x="2022"/>
        <item x="1042"/>
        <item x="818"/>
        <item x="2866"/>
        <item x="1222"/>
        <item x="57"/>
        <item x="2145"/>
        <item x="1047"/>
        <item x="669"/>
        <item x="1553"/>
        <item x="39"/>
        <item x="1624"/>
        <item x="600"/>
        <item x="2274"/>
        <item x="1622"/>
        <item x="1451"/>
        <item x="1292"/>
        <item x="1038"/>
        <item x="2206"/>
        <item x="1180"/>
        <item x="1391"/>
        <item x="1870"/>
        <item x="1022"/>
        <item x="2531"/>
        <item x="2018"/>
        <item x="1543"/>
        <item x="2202"/>
        <item x="1777"/>
        <item x="1874"/>
        <item x="1024"/>
        <item x="1027"/>
        <item x="1621"/>
        <item x="1697"/>
        <item x="2530"/>
        <item x="1178"/>
        <item x="2017"/>
        <item x="896"/>
        <item x="2405"/>
        <item x="280"/>
        <item x="2477"/>
        <item x="1031"/>
        <item x="1869"/>
        <item x="2333"/>
        <item x="2504"/>
        <item x="179"/>
        <item x="1017"/>
        <item x="2128"/>
        <item x="1861"/>
        <item x="20"/>
        <item x="1682"/>
        <item x="1858"/>
        <item x="2832"/>
        <item x="25"/>
        <item x="2564"/>
        <item x="1538"/>
        <item x="261"/>
        <item x="2697"/>
        <item x="2559"/>
        <item x="268"/>
        <item x="1014"/>
        <item x="1016"/>
        <item x="2435"/>
        <item x="594"/>
        <item x="1281"/>
        <item x="12"/>
        <item x="2524"/>
        <item x="445"/>
        <item x="1007"/>
        <item x="15"/>
        <item x="1431"/>
        <item x="1389"/>
        <item x="510"/>
        <item x="2372"/>
        <item x="1321"/>
        <item x="898"/>
        <item x="239"/>
        <item x="2851"/>
        <item x="437"/>
        <item x="2877"/>
        <item x="242"/>
        <item x="2429"/>
        <item x="994"/>
        <item x="236"/>
        <item x="1847"/>
        <item x="1383"/>
        <item x="505"/>
        <item x="2794"/>
        <item x="244"/>
        <item x="1003"/>
        <item x="1425"/>
        <item x="172"/>
        <item x="1989"/>
        <item x="508"/>
        <item x="440"/>
        <item x="173"/>
        <item x="1171"/>
        <item x="1855"/>
        <item x="246"/>
        <item x="899"/>
        <item x="1323"/>
        <item x="1424"/>
        <item x="2252"/>
        <item x="642"/>
        <item x="2423"/>
        <item x="2589"/>
        <item x="2827"/>
        <item x="1381"/>
        <item x="2403"/>
        <item x="703"/>
        <item x="1531"/>
        <item x="2101"/>
        <item x="1982"/>
        <item x="879"/>
        <item x="579"/>
        <item x="2472"/>
        <item x="1159"/>
        <item x="424"/>
        <item x="2106"/>
        <item x="1160"/>
        <item x="1763"/>
        <item x="1986"/>
        <item x="2470"/>
        <item x="1164"/>
        <item x="2251"/>
        <item x="1274"/>
        <item x="1670"/>
        <item x="1528"/>
        <item x="1359"/>
        <item x="1667"/>
        <item x="226"/>
        <item x="1752"/>
        <item x="2321"/>
        <item x="2507"/>
        <item x="410"/>
        <item x="2825"/>
        <item x="2527"/>
        <item x="2397"/>
        <item x="880"/>
        <item x="2364"/>
        <item x="494"/>
        <item x="1756"/>
        <item x="1143"/>
        <item x="861"/>
        <item x="402"/>
        <item x="1418"/>
        <item x="2246"/>
        <item x="1664"/>
        <item x="1976"/>
        <item x="2581"/>
        <item x="1595"/>
        <item x="142"/>
        <item x="2248"/>
        <item x="149"/>
        <item x="1202"/>
        <item x="401"/>
        <item x="396"/>
        <item x="874"/>
        <item x="1514"/>
        <item x="2317"/>
        <item x="135"/>
        <item x="2183"/>
        <item x="2084"/>
        <item x="1956"/>
        <item x="2316"/>
        <item x="2243"/>
        <item x="1950"/>
        <item x="385"/>
        <item x="983"/>
        <item x="2419"/>
        <item x="224"/>
        <item x="2360"/>
        <item x="2182"/>
        <item x="2088"/>
        <item x="1411"/>
        <item x="1131"/>
        <item x="2087"/>
        <item x="2244"/>
        <item x="637"/>
        <item x="1834"/>
        <item x="1412"/>
        <item x="636"/>
        <item x="2085"/>
        <item x="1128"/>
        <item x="631"/>
        <item x="2307"/>
        <item x="1739"/>
        <item x="1945"/>
        <item x="629"/>
        <item x="2073"/>
        <item x="2174"/>
        <item x="1376"/>
        <item x="1120"/>
        <item x="1828"/>
        <item x="2304"/>
        <item x="371"/>
        <item x="1824"/>
        <item x="123"/>
        <item x="2068"/>
        <item x="2074"/>
        <item x="1116"/>
        <item x="2817"/>
        <item x="2388"/>
        <item x="831"/>
        <item x="821"/>
        <item x="1111"/>
        <item x="1194"/>
        <item x="376"/>
        <item x="825"/>
        <item x="2464"/>
        <item x="2167"/>
        <item x="1934"/>
        <item x="679"/>
        <item x="1490"/>
        <item x="347"/>
        <item x="1110"/>
        <item x="870"/>
        <item x="823"/>
        <item x="625"/>
        <item x="1932"/>
        <item x="2301"/>
        <item x="2233"/>
        <item x="1191"/>
        <item x="1499"/>
        <item x="2460"/>
        <item x="812"/>
        <item x="1930"/>
        <item x="213"/>
        <item x="346"/>
        <item x="1811"/>
        <item x="2672"/>
        <item x="476"/>
        <item x="2236"/>
        <item x="1812"/>
        <item x="1576"/>
        <item x="1094"/>
        <item x="2232"/>
        <item x="1635"/>
        <item x="1482"/>
        <item x="2413"/>
        <item x="1916"/>
        <item x="919"/>
        <item x="2759"/>
        <item x="1344"/>
        <item x="1570"/>
        <item x="797"/>
        <item x="1921"/>
        <item x="1571"/>
        <item x="1643"/>
        <item x="2557"/>
        <item x="1573"/>
        <item x="1264"/>
        <item x="1341"/>
        <item x="798"/>
        <item x="2048"/>
        <item x="2165"/>
        <item x="1304"/>
        <item x="1568"/>
        <item x="542"/>
        <item x="1802"/>
        <item x="2049"/>
        <item x="1263"/>
        <item x="1187"/>
        <item x="503"/>
        <item x="1807"/>
        <item x="535"/>
        <item x="1901"/>
        <item x="538"/>
        <item x="86"/>
        <item x="319"/>
        <item x="811"/>
        <item x="88"/>
        <item x="2667"/>
        <item x="2043"/>
        <item x="2344"/>
        <item x="72"/>
        <item x="966"/>
        <item x="466"/>
        <item x="1471"/>
        <item x="611"/>
        <item x="317"/>
        <item x="93"/>
        <item x="82"/>
        <item x="1565"/>
        <item x="2757"/>
        <item x="1074"/>
        <item x="91"/>
        <item x="74"/>
        <item x="781"/>
        <item x="206"/>
        <item x="1903"/>
        <item x="79"/>
        <item x="1561"/>
        <item x="2217"/>
        <item x="71"/>
        <item x="1560"/>
        <item x="2450"/>
        <item x="1558"/>
        <item x="1891"/>
        <item x="64"/>
        <item x="694"/>
        <item x="2855"/>
        <item x="1398"/>
        <item x="2338"/>
        <item x="2607"/>
        <item x="2280"/>
        <item x="197"/>
        <item x="1709"/>
        <item x="742"/>
        <item x="1261"/>
        <item x="306"/>
        <item x="961"/>
        <item x="2665"/>
        <item x="62"/>
        <item x="2745"/>
        <item x="2281"/>
        <item x="2744"/>
        <item x="1464"/>
        <item x="887"/>
        <item x="2277"/>
        <item x="2575"/>
        <item x="2144"/>
        <item x="1040"/>
        <item x="1703"/>
        <item x="1369"/>
        <item x="2638"/>
        <item x="1219"/>
        <item x="2269"/>
        <item x="1217"/>
        <item x="1259"/>
        <item x="1457"/>
        <item x="1055"/>
        <item x="1255"/>
        <item x="1044"/>
        <item x="52"/>
        <item x="1256"/>
        <item x="2490"/>
        <item x="2027"/>
        <item x="1554"/>
        <item x="1254"/>
        <item x="2213"/>
        <item x="2337"/>
        <item x="297"/>
        <item x="2209"/>
        <item x="2446"/>
        <item x="1039"/>
        <item x="292"/>
        <item x="1033"/>
        <item x="1449"/>
        <item x="34"/>
        <item x="31"/>
        <item x="1863"/>
        <item x="1029"/>
        <item x="853"/>
        <item x="2135"/>
        <item x="1032"/>
        <item x="746"/>
        <item x="453"/>
        <item x="33"/>
        <item x="1037"/>
        <item x="2763"/>
        <item x="184"/>
        <item x="454"/>
        <item x="28"/>
        <item x="2661"/>
        <item x="2774"/>
        <item x="1615"/>
        <item x="1447"/>
        <item x="1775"/>
        <item x="1025"/>
        <item x="1545"/>
        <item x="727"/>
        <item x="2773"/>
        <item x="1015"/>
        <item x="446"/>
        <item x="725"/>
        <item x="2875"/>
        <item x="452"/>
        <item x="2260"/>
        <item x="2541"/>
        <item x="2475"/>
        <item x="595"/>
        <item x="1388"/>
        <item x="513"/>
        <item x="1213"/>
        <item x="1541"/>
        <item x="673"/>
        <item x="1365"/>
        <item x="180"/>
        <item x="2122"/>
        <item x="449"/>
        <item x="2012"/>
        <item x="2198"/>
        <item x="1999"/>
        <item x="259"/>
        <item x="17"/>
        <item x="2762"/>
        <item x="1429"/>
        <item x="590"/>
        <item x="2130"/>
        <item x="2694"/>
        <item x="664"/>
        <item x="1848"/>
        <item x="1991"/>
        <item x="1209"/>
        <item x="666"/>
        <item x="245"/>
        <item x="1608"/>
        <item x="801"/>
        <item x="805"/>
        <item x="438"/>
        <item x="1844"/>
        <item x="441"/>
        <item x="826"/>
        <item x="1768"/>
        <item x="6"/>
        <item x="243"/>
        <item x="670"/>
        <item x="2370"/>
        <item x="241"/>
        <item x="1680"/>
        <item x="949"/>
        <item x="2691"/>
        <item x="439"/>
        <item x="1996"/>
        <item x="2474"/>
        <item x="2327"/>
        <item x="1385"/>
        <item x="1153"/>
        <item x="883"/>
        <item x="1841"/>
        <item x="1357"/>
        <item x="501"/>
        <item x="2590"/>
        <item x="2753"/>
        <item x="497"/>
        <item x="1170"/>
        <item x="2688"/>
        <item x="2425"/>
        <item x="2471"/>
        <item x="2792"/>
        <item x="419"/>
        <item x="2601"/>
        <item x="423"/>
        <item x="1842"/>
        <item x="2253"/>
        <item x="755"/>
        <item x="796"/>
        <item x="1758"/>
        <item x="1759"/>
        <item x="1360"/>
        <item x="2771"/>
        <item x="499"/>
        <item x="2485"/>
        <item x="231"/>
        <item x="2833"/>
        <item x="862"/>
        <item x="408"/>
        <item x="406"/>
        <item x="1379"/>
        <item x="2398"/>
        <item x="2629"/>
        <item x="2318"/>
        <item x="1972"/>
        <item x="1522"/>
        <item x="400"/>
        <item x="822"/>
        <item x="2247"/>
        <item x="1380"/>
        <item x="1524"/>
        <item x="2320"/>
        <item x="2751"/>
        <item x="795"/>
        <item x="399"/>
        <item x="2249"/>
        <item x="148"/>
        <item x="2843"/>
        <item x="1149"/>
        <item x="405"/>
        <item x="2787"/>
        <item x="2769"/>
        <item x="2181"/>
        <item x="2178"/>
        <item x="2309"/>
        <item x="1136"/>
        <item x="2081"/>
        <item x="2648"/>
        <item x="2820"/>
        <item x="1238"/>
        <item x="393"/>
        <item x="1587"/>
        <item x="129"/>
        <item x="1351"/>
        <item x="137"/>
        <item x="490"/>
        <item x="2361"/>
        <item x="2886"/>
        <item x="1831"/>
        <item x="1746"/>
        <item x="2312"/>
        <item x="1316"/>
        <item x="2083"/>
        <item x="1951"/>
        <item x="1959"/>
        <item x="2614"/>
        <item x="1417"/>
        <item x="1738"/>
        <item x="681"/>
        <item x="1312"/>
        <item x="2723"/>
        <item x="2463"/>
        <item x="1507"/>
        <item x="2358"/>
        <item x="2858"/>
        <item x="930"/>
        <item x="1744"/>
        <item x="1652"/>
        <item x="483"/>
        <item x="2625"/>
        <item x="733"/>
        <item x="2071"/>
        <item x="118"/>
        <item x="708"/>
        <item x="1192"/>
        <item x="1943"/>
        <item x="1309"/>
        <item x="2721"/>
        <item x="554"/>
        <item x="1410"/>
        <item x="203"/>
        <item x="682"/>
        <item x="698"/>
        <item x="2566"/>
        <item x="1373"/>
        <item x="1100"/>
        <item x="2353"/>
        <item x="2768"/>
        <item x="2414"/>
        <item x="1493"/>
        <item x="1817"/>
        <item x="475"/>
        <item x="2351"/>
        <item x="341"/>
        <item x="1498"/>
        <item x="1405"/>
        <item x="974"/>
        <item x="1189"/>
        <item x="1372"/>
        <item x="2060"/>
        <item x="815"/>
        <item x="546"/>
        <item x="926"/>
        <item x="116"/>
        <item x="1939"/>
        <item x="1813"/>
        <item x="480"/>
        <item x="2567"/>
        <item x="2840"/>
        <item x="2298"/>
        <item x="1799"/>
        <item x="2292"/>
        <item x="921"/>
        <item x="544"/>
        <item x="471"/>
        <item x="1569"/>
        <item x="922"/>
        <item x="2708"/>
        <item x="101"/>
        <item x="967"/>
        <item x="2552"/>
        <item x="473"/>
        <item x="652"/>
        <item x="1567"/>
        <item x="2227"/>
        <item x="1727"/>
        <item x="2053"/>
        <item x="1919"/>
        <item x="1089"/>
        <item x="2554"/>
        <item x="618"/>
        <item x="332"/>
        <item x="1481"/>
        <item x="1638"/>
        <item x="1575"/>
        <item x="2412"/>
        <item x="2162"/>
        <item x="1466"/>
        <item x="2778"/>
        <item x="318"/>
        <item x="1904"/>
        <item x="1474"/>
        <item x="1404"/>
        <item x="2480"/>
        <item x="1301"/>
        <item x="2706"/>
        <item x="771"/>
        <item x="1631"/>
        <item x="1067"/>
        <item x="2044"/>
        <item x="2597"/>
        <item x="2160"/>
        <item x="1480"/>
        <item x="1795"/>
        <item x="1403"/>
        <item x="1477"/>
        <item x="2870"/>
        <item x="832"/>
        <item x="1897"/>
        <item x="1798"/>
        <item x="2290"/>
        <item x="963"/>
        <item x="463"/>
        <item x="73"/>
        <item x="1225"/>
        <item x="1396"/>
        <item x="1895"/>
        <item x="1627"/>
        <item x="914"/>
        <item x="1058"/>
        <item x="647"/>
        <item x="2031"/>
        <item x="2868"/>
        <item x="1461"/>
        <item x="2775"/>
        <item x="2036"/>
        <item x="603"/>
        <item x="1299"/>
        <item x="2216"/>
        <item x="1338"/>
        <item x="2340"/>
        <item x="1370"/>
        <item x="2801"/>
        <item x="2146"/>
        <item x="1559"/>
        <item x="2275"/>
        <item x="1397"/>
        <item x="772"/>
        <item x="63"/>
        <item x="312"/>
        <item x="1335"/>
        <item x="2663"/>
        <item x="846"/>
        <item x="2764"/>
        <item x="1050"/>
        <item x="2272"/>
        <item x="2024"/>
        <item x="2026"/>
        <item x="1287"/>
        <item x="42"/>
        <item x="2336"/>
        <item x="53"/>
        <item x="55"/>
        <item x="1046"/>
        <item x="675"/>
        <item x="47"/>
        <item x="291"/>
        <item x="736"/>
        <item x="1549"/>
        <item x="1043"/>
        <item x="809"/>
        <item x="676"/>
        <item x="529"/>
        <item x="1395"/>
        <item x="2025"/>
        <item x="2532"/>
        <item x="2023"/>
        <item x="785"/>
        <item x="283"/>
        <item x="271"/>
        <item x="1694"/>
        <item x="1867"/>
        <item x="905"/>
        <item x="2335"/>
        <item x="1023"/>
        <item x="1030"/>
        <item x="707"/>
        <item x="700"/>
        <item x="2596"/>
        <item x="2662"/>
        <item x="1251"/>
        <item x="1871"/>
        <item x="1443"/>
        <item x="1548"/>
        <item x="1618"/>
        <item x="2437"/>
        <item x="1252"/>
        <item x="1547"/>
        <item x="858"/>
        <item x="1442"/>
        <item x="1876"/>
        <item x="1776"/>
        <item x="2136"/>
        <item x="1619"/>
        <item x="2695"/>
        <item x="589"/>
        <item x="1770"/>
        <item x="867"/>
        <item x="175"/>
        <item x="1176"/>
        <item x="1279"/>
        <item x="19"/>
        <item x="1021"/>
        <item x="2634"/>
        <item x="2008"/>
        <item x="2004"/>
        <item x="2200"/>
        <item x="262"/>
        <item x="2649"/>
        <item x="1433"/>
        <item x="2761"/>
        <item x="264"/>
        <item x="885"/>
        <item x="1019"/>
        <item x="252"/>
        <item x="2257"/>
        <item x="253"/>
        <item x="1212"/>
        <item x="953"/>
        <item x="1010"/>
        <item x="2693"/>
        <item x="1843"/>
        <item x="2514"/>
        <item x="2516"/>
        <item x="2118"/>
        <item x="1535"/>
        <item x="504"/>
        <item x="1678"/>
        <item x="8"/>
        <item x="1423"/>
        <item x="2594"/>
        <item x="1387"/>
        <item x="2117"/>
        <item x="1427"/>
        <item x="780"/>
        <item x="2660"/>
        <item x="693"/>
        <item x="170"/>
        <item x="1245"/>
        <item x="2371"/>
        <item x="663"/>
        <item x="2863"/>
        <item x="2430"/>
        <item x="9"/>
        <item x="995"/>
        <item x="1325"/>
        <item x="2330"/>
        <item x="720"/>
        <item x="159"/>
        <item x="2740"/>
        <item x="578"/>
        <item x="1985"/>
        <item x="2592"/>
        <item x="431"/>
        <item x="941"/>
        <item x="2111"/>
        <item x="430"/>
        <item x="2113"/>
        <item x="1600"/>
        <item x="658"/>
        <item x="2112"/>
        <item x="2588"/>
        <item x="892"/>
        <item x="2424"/>
        <item x="428"/>
        <item x="581"/>
        <item x="233"/>
        <item x="422"/>
        <item x="1840"/>
        <item x="702"/>
        <item x="427"/>
        <item x="577"/>
        <item x="1226"/>
        <item x="2109"/>
        <item x="1963"/>
        <item x="407"/>
        <item x="2095"/>
        <item x="1201"/>
        <item x="864"/>
        <item x="638"/>
        <item x="397"/>
        <item x="2400"/>
        <item x="1142"/>
        <item x="144"/>
        <item x="2735"/>
        <item x="225"/>
        <item x="150"/>
        <item x="1836"/>
        <item x="709"/>
        <item x="2363"/>
        <item x="1977"/>
        <item x="719"/>
        <item x="1661"/>
        <item x="143"/>
        <item x="2184"/>
        <item x="227"/>
        <item x="1666"/>
        <item x="1353"/>
        <item x="2096"/>
        <item x="1754"/>
        <item x="2658"/>
        <item x="2402"/>
        <item x="2245"/>
        <item x="743"/>
        <item x="567"/>
        <item x="133"/>
        <item x="838"/>
        <item x="1516"/>
        <item x="2674"/>
        <item x="395"/>
        <item x="1658"/>
        <item x="132"/>
        <item x="1957"/>
        <item x="1655"/>
        <item x="2078"/>
        <item x="1314"/>
        <item x="140"/>
        <item x="2313"/>
        <item x="223"/>
        <item x="566"/>
        <item x="563"/>
        <item x="2086"/>
        <item x="655"/>
        <item x="1955"/>
        <item x="2579"/>
        <item x="1378"/>
        <item x="1586"/>
        <item x="2627"/>
        <item x="2849"/>
        <item x="2173"/>
        <item x="1377"/>
        <item x="1196"/>
        <item x="1581"/>
        <item x="1946"/>
        <item x="683"/>
        <item x="1949"/>
        <item x="1115"/>
        <item x="1823"/>
        <item x="2816"/>
        <item x="2066"/>
        <item x="745"/>
        <item x="553"/>
        <item x="359"/>
        <item x="1743"/>
        <item x="1114"/>
        <item x="2613"/>
        <item x="1269"/>
        <item x="361"/>
        <item x="2175"/>
        <item x="1310"/>
        <item x="369"/>
        <item x="1942"/>
        <item x="2482"/>
        <item x="1501"/>
        <item x="931"/>
        <item x="2783"/>
        <item x="1375"/>
        <item x="927"/>
        <item x="1815"/>
        <item x="340"/>
        <item x="112"/>
        <item x="2690"/>
        <item x="1231"/>
        <item x="1936"/>
        <item x="623"/>
        <item x="2302"/>
        <item x="1105"/>
        <item x="2059"/>
        <item x="110"/>
        <item x="1104"/>
        <item x="2841"/>
        <item x="2716"/>
        <item x="348"/>
        <item x="2350"/>
        <item x="2883"/>
        <item x="1580"/>
        <item x="1937"/>
        <item x="212"/>
        <item x="2842"/>
        <item x="622"/>
        <item x="1938"/>
        <item x="2750"/>
        <item x="1913"/>
        <item x="1917"/>
        <item x="2050"/>
        <item x="2655"/>
        <item x="1924"/>
        <item x="2295"/>
        <item x="1185"/>
        <item x="1640"/>
        <item x="2052"/>
        <item x="2861"/>
        <item x="710"/>
        <item x="2654"/>
        <item x="95"/>
        <item x="1084"/>
        <item x="1645"/>
        <item x="765"/>
        <item x="2486"/>
        <item x="2810"/>
        <item x="2640"/>
        <item x="1184"/>
        <item x="541"/>
        <item x="100"/>
        <item x="970"/>
        <item x="2293"/>
        <item x="1093"/>
        <item x="2288"/>
        <item x="2621"/>
        <item x="465"/>
        <item x="468"/>
        <item x="770"/>
        <item x="81"/>
        <item x="2161"/>
        <item x="1896"/>
        <item x="860"/>
        <item x="539"/>
        <item x="964"/>
        <item x="854"/>
        <item x="2042"/>
        <item x="316"/>
        <item x="1898"/>
        <item x="773"/>
        <item x="1469"/>
        <item x="2543"/>
        <item x="77"/>
        <item x="85"/>
        <item x="328"/>
        <item x="613"/>
        <item x="2289"/>
        <item x="200"/>
        <item x="722"/>
        <item x="2789"/>
        <item x="1900"/>
        <item x="2157"/>
        <item x="2154"/>
        <item x="2153"/>
        <item x="714"/>
        <item x="314"/>
        <item x="1886"/>
        <item x="1260"/>
        <item x="740"/>
        <item x="532"/>
        <item x="606"/>
        <item x="2033"/>
        <item x="1066"/>
        <item x="1710"/>
        <item x="1787"/>
        <item x="744"/>
        <item x="752"/>
        <item x="2279"/>
        <item x="1064"/>
        <item x="608"/>
        <item x="1300"/>
        <item x="2776"/>
        <item x="607"/>
        <item x="1792"/>
        <item x="882"/>
        <item x="2149"/>
        <item x="1706"/>
        <item x="1460"/>
        <item x="2608"/>
        <item x="1791"/>
        <item x="301"/>
        <item x="1882"/>
        <item x="1290"/>
        <item x="2270"/>
        <item x="298"/>
        <item x="1182"/>
        <item x="1216"/>
        <item x="1879"/>
        <item x="1041"/>
        <item x="2854"/>
        <item x="2212"/>
        <item x="2377"/>
        <item x="1701"/>
        <item x="1782"/>
        <item x="44"/>
        <item x="525"/>
        <item x="2872"/>
        <item x="526"/>
        <item x="1623"/>
        <item x="1294"/>
        <item x="1878"/>
        <item x="293"/>
        <item x="2533"/>
        <item x="1181"/>
        <item x="2539"/>
        <item x="272"/>
        <item x="279"/>
        <item x="1331"/>
        <item x="2604"/>
        <item x="878"/>
        <item x="699"/>
        <item x="2853"/>
        <item x="187"/>
        <item x="2204"/>
        <item x="2205"/>
        <item x="2334"/>
        <item x="32"/>
        <item x="1215"/>
        <item x="1862"/>
        <item x="1329"/>
        <item x="2476"/>
        <item x="1864"/>
        <item x="1779"/>
        <item x="189"/>
        <item x="903"/>
        <item x="2262"/>
        <item x="188"/>
        <item x="786"/>
        <item x="273"/>
        <item x="2838"/>
        <item x="524"/>
        <item x="519"/>
        <item x="2595"/>
        <item x="2696"/>
        <item x="1327"/>
        <item x="1610"/>
        <item x="2426"/>
        <item x="2867"/>
        <item x="1683"/>
        <item x="2129"/>
        <item x="1773"/>
        <item x="11"/>
        <item x="2788"/>
        <item x="2837"/>
        <item x="1177"/>
        <item x="2876"/>
        <item x="14"/>
        <item x="1020"/>
        <item x="1998"/>
        <item x="2878"/>
        <item x="951"/>
        <item x="1009"/>
        <item x="1860"/>
        <item x="2009"/>
        <item x="23"/>
        <item x="2404"/>
        <item x="950"/>
        <item x="1771"/>
        <item x="1540"/>
        <item x="247"/>
        <item x="507"/>
        <item x="1386"/>
        <item x="1175"/>
        <item x="2683"/>
        <item x="839"/>
        <item x="1679"/>
        <item x="1853"/>
        <item x="583"/>
        <item x="169"/>
        <item x="249"/>
        <item x="1422"/>
        <item x="2254"/>
        <item x="665"/>
        <item x="2255"/>
        <item x="2508"/>
        <item x="4"/>
        <item x="2512"/>
        <item x="723"/>
        <item x="2511"/>
        <item x="0"/>
        <item x="1001"/>
        <item x="1604"/>
        <item x="2473"/>
        <item x="443"/>
        <item x="1854"/>
        <item x="1845"/>
        <item x="442"/>
        <item x="2367"/>
        <item x="1167"/>
        <item x="1760"/>
        <item x="1762"/>
        <item x="2517"/>
        <item x="2602"/>
        <item x="1203"/>
        <item x="2785"/>
        <item x="1158"/>
        <item x="166"/>
        <item x="942"/>
        <item x="2828"/>
        <item x="160"/>
        <item x="895"/>
        <item x="1165"/>
        <item x="1675"/>
        <item x="1529"/>
        <item x="429"/>
        <item x="1527"/>
        <item x="993"/>
        <item x="2190"/>
        <item x="1764"/>
        <item x="2742"/>
        <item x="1419"/>
        <item x="2830"/>
        <item x="1205"/>
        <item x="2591"/>
        <item x="802"/>
        <item x="2738"/>
        <item x="2630"/>
        <item x="987"/>
        <item x="1591"/>
        <item x="1596"/>
        <item x="2187"/>
        <item x="2185"/>
        <item x="1239"/>
        <item x="2188"/>
        <item x="1147"/>
        <item x="413"/>
        <item x="409"/>
        <item x="1272"/>
        <item x="2401"/>
        <item x="436"/>
        <item x="690"/>
        <item x="1660"/>
        <item x="496"/>
        <item x="571"/>
        <item x="2091"/>
        <item x="2730"/>
        <item x="230"/>
        <item x="2186"/>
        <item x="2189"/>
        <item x="1966"/>
        <item x="415"/>
        <item x="2818"/>
        <item x="2725"/>
        <item x="1130"/>
        <item x="128"/>
        <item x="856"/>
        <item x="837"/>
        <item x="932"/>
        <item x="2647"/>
        <item x="136"/>
        <item x="982"/>
        <item x="2628"/>
        <item x="634"/>
        <item x="2391"/>
        <item x="845"/>
        <item x="850"/>
        <item x="222"/>
        <item x="378"/>
        <item x="1833"/>
        <item x="2308"/>
        <item x="2311"/>
        <item x="138"/>
        <item x="1134"/>
        <item x="1750"/>
        <item x="2395"/>
        <item x="851"/>
        <item x="1197"/>
        <item x="2076"/>
        <item x="1944"/>
        <item x="2848"/>
        <item x="362"/>
        <item x="1745"/>
        <item x="374"/>
        <item x="928"/>
        <item x="758"/>
        <item x="1509"/>
        <item x="1822"/>
        <item x="2499"/>
        <item x="829"/>
        <item x="2815"/>
        <item x="2389"/>
        <item x="836"/>
        <item x="1650"/>
        <item x="1508"/>
        <item x="2172"/>
        <item x="1500"/>
        <item x="221"/>
        <item x="1737"/>
        <item x="1313"/>
        <item x="121"/>
        <item x="2859"/>
        <item x="1827"/>
        <item x="1112"/>
        <item x="685"/>
        <item x="2599"/>
        <item x="1096"/>
        <item x="2347"/>
        <item x="2057"/>
        <item x="2812"/>
        <item x="2719"/>
        <item x="215"/>
        <item x="1306"/>
        <item x="549"/>
        <item x="2354"/>
        <item x="1101"/>
        <item x="1308"/>
        <item x="2713"/>
        <item x="2782"/>
        <item x="1492"/>
        <item x="479"/>
        <item x="1406"/>
        <item x="2063"/>
        <item x="2715"/>
        <item x="620"/>
        <item x="1266"/>
        <item x="343"/>
        <item x="2560"/>
        <item x="794"/>
        <item x="732"/>
        <item x="1407"/>
        <item x="547"/>
        <item x="788"/>
        <item x="2229"/>
        <item x="1087"/>
        <item x="97"/>
        <item x="103"/>
        <item x="1914"/>
        <item x="923"/>
        <item x="540"/>
        <item x="1725"/>
        <item x="616"/>
        <item x="918"/>
        <item x="336"/>
        <item x="2641"/>
        <item x="791"/>
        <item x="106"/>
        <item x="1486"/>
        <item x="1801"/>
        <item x="1077"/>
        <item x="1918"/>
        <item x="335"/>
        <item x="2345"/>
        <item x="208"/>
        <item x="99"/>
        <item x="2228"/>
        <item x="968"/>
        <item x="889"/>
        <item x="1730"/>
        <item x="1717"/>
        <item x="1478"/>
        <item x="1468"/>
        <item x="612"/>
        <item x="2158"/>
        <item x="2777"/>
        <item x="2807"/>
        <item x="915"/>
        <item x="1796"/>
        <item x="84"/>
        <item x="2380"/>
        <item x="1719"/>
        <item x="1401"/>
        <item x="2039"/>
        <item x="2790"/>
        <item x="80"/>
        <item x="1072"/>
        <item x="1721"/>
        <item x="2409"/>
        <item x="706"/>
        <item x="534"/>
        <item x="323"/>
        <item x="75"/>
        <item x="202"/>
        <item x="2544"/>
        <item x="2381"/>
        <item x="2880"/>
        <item x="2447"/>
        <item x="2379"/>
        <item x="1890"/>
        <item x="193"/>
        <item x="2032"/>
        <item x="2148"/>
        <item x="2652"/>
        <item x="1463"/>
        <item x="69"/>
        <item x="2152"/>
        <item x="2606"/>
        <item x="2803"/>
        <item x="1065"/>
        <item x="731"/>
        <item x="841"/>
        <item x="601"/>
        <item x="1459"/>
        <item x="1063"/>
        <item x="1298"/>
        <item x="1296"/>
        <item x="739"/>
        <item x="1556"/>
        <item x="890"/>
        <item x="807"/>
        <item x="2208"/>
        <item x="1223"/>
        <item x="2537"/>
        <item x="1289"/>
        <item x="1221"/>
        <item x="1257"/>
        <item x="2637"/>
        <item x="1052"/>
        <item x="1883"/>
        <item x="2268"/>
        <item x="737"/>
        <item x="808"/>
        <item x="37"/>
        <item x="1456"/>
        <item x="302"/>
        <item x="294"/>
        <item x="1220"/>
        <item x="1698"/>
        <item x="2538"/>
        <item x="300"/>
        <item x="1552"/>
        <item x="738"/>
        <item x="1884"/>
        <item x="54"/>
        <item x="1551"/>
        <item x="2682"/>
        <item x="36"/>
        <item x="2852"/>
        <item x="817"/>
        <item x="274"/>
        <item x="518"/>
        <item x="902"/>
        <item x="281"/>
        <item x="284"/>
        <item x="907"/>
        <item x="830"/>
        <item x="2264"/>
        <item x="1865"/>
        <item x="1778"/>
        <item x="1284"/>
        <item x="2375"/>
        <item x="957"/>
        <item x="1445"/>
        <item x="35"/>
        <item x="182"/>
        <item x="2263"/>
        <item x="2798"/>
        <item x="1253"/>
        <item x="1620"/>
        <item x="520"/>
        <item x="2013"/>
        <item x="1444"/>
        <item x="257"/>
        <item x="2126"/>
        <item x="2523"/>
        <item x="2618"/>
        <item x="591"/>
        <item x="24"/>
        <item x="2003"/>
        <item x="2197"/>
        <item x="684"/>
        <item x="1008"/>
        <item x="1856"/>
        <item x="2332"/>
        <item x="266"/>
        <item x="515"/>
        <item x="1772"/>
        <item x="2000"/>
        <item x="697"/>
        <item x="2433"/>
        <item x="2865"/>
        <item x="1774"/>
        <item x="1230"/>
        <item x="1688"/>
        <item x="450"/>
        <item x="1542"/>
        <item x="955"/>
        <item x="260"/>
        <item x="512"/>
        <item x="235"/>
        <item x="2195"/>
        <item x="1681"/>
        <item x="1276"/>
        <item x="2659"/>
        <item x="2428"/>
        <item x="251"/>
        <item x="2194"/>
        <item x="1536"/>
        <item x="999"/>
        <item x="1005"/>
        <item x="1322"/>
        <item x="804"/>
        <item x="2510"/>
        <item x="1174"/>
        <item x="998"/>
        <item x="2831"/>
        <item x="1609"/>
        <item x="10"/>
        <item x="7"/>
        <item x="2196"/>
        <item x="705"/>
        <item x="1362"/>
        <item x="2529"/>
        <item x="240"/>
        <item x="2120"/>
        <item x="1207"/>
        <item x="641"/>
        <item x="2107"/>
        <item x="2503"/>
        <item x="2585"/>
        <item x="989"/>
        <item x="1601"/>
        <item x="2105"/>
        <item x="1162"/>
        <item x="1673"/>
        <item x="2678"/>
        <item x="1151"/>
        <item x="151"/>
        <item x="434"/>
        <item x="163"/>
        <item x="1275"/>
        <item x="1980"/>
        <item x="1674"/>
        <item x="232"/>
        <item x="1356"/>
        <item x="643"/>
        <item x="1152"/>
        <item x="2680"/>
        <item x="502"/>
        <item x="2322"/>
        <item x="154"/>
        <item x="152"/>
        <item x="1588"/>
        <item x="2487"/>
        <item x="1200"/>
        <item x="1978"/>
        <item x="1592"/>
        <item x="686"/>
        <item x="1755"/>
        <item x="1753"/>
        <item x="1597"/>
        <item x="2732"/>
        <item x="416"/>
        <item x="866"/>
        <item x="986"/>
        <item x="1974"/>
        <item x="2873"/>
        <item x="1669"/>
        <item x="1520"/>
        <item x="2467"/>
        <item x="1837"/>
        <item x="417"/>
        <item x="1589"/>
        <item x="754"/>
        <item x="1663"/>
        <item x="767"/>
        <item x="779"/>
        <item x="2362"/>
        <item x="750"/>
        <item x="2506"/>
        <item x="1585"/>
        <item x="2315"/>
        <item x="1414"/>
        <item x="934"/>
        <item x="2177"/>
        <item x="2577"/>
        <item x="562"/>
        <item x="390"/>
        <item x="2676"/>
        <item x="1350"/>
        <item x="1135"/>
        <item x="1952"/>
        <item x="2466"/>
        <item x="1352"/>
        <item x="933"/>
        <item x="386"/>
        <item x="392"/>
        <item x="1656"/>
        <item x="2576"/>
        <item x="2799"/>
        <item x="2860"/>
        <item x="2390"/>
        <item x="2359"/>
        <item x="2396"/>
        <item x="1960"/>
        <item x="560"/>
        <item x="2481"/>
        <item x="2624"/>
        <item x="627"/>
        <item x="978"/>
        <item x="1408"/>
        <item x="981"/>
        <item x="559"/>
        <item x="2569"/>
        <item x="2303"/>
        <item x="1653"/>
        <item x="375"/>
        <item x="2846"/>
        <item x="2847"/>
        <item x="1506"/>
        <item x="1234"/>
        <item x="372"/>
        <item x="2305"/>
        <item x="1742"/>
        <item x="1235"/>
        <item x="1193"/>
        <item x="1948"/>
        <item x="365"/>
        <item x="1267"/>
        <item x="626"/>
        <item x="1511"/>
        <item x="217"/>
        <item x="1928"/>
        <item x="1494"/>
        <item x="1646"/>
        <item x="1940"/>
        <item x="810"/>
        <item x="1108"/>
        <item x="2720"/>
        <item x="1229"/>
        <item x="550"/>
        <item x="1307"/>
        <item x="2623"/>
        <item x="2169"/>
        <item x="2498"/>
        <item x="2565"/>
        <item x="2814"/>
        <item x="2781"/>
        <item x="214"/>
        <item x="2300"/>
        <item x="2714"/>
        <item x="344"/>
        <item x="816"/>
        <item x="1103"/>
        <item x="1579"/>
        <item x="2387"/>
        <item x="349"/>
        <item x="1814"/>
        <item x="1488"/>
        <item x="2687"/>
        <item x="2670"/>
        <item x="1082"/>
        <item x="1343"/>
        <item x="2297"/>
        <item x="2622"/>
        <item x="792"/>
        <item x="2163"/>
        <item x="2709"/>
        <item x="2809"/>
        <item x="1342"/>
        <item x="1922"/>
        <item x="2598"/>
        <item x="337"/>
        <item x="333"/>
        <item x="2862"/>
        <item x="678"/>
        <item x="2296"/>
        <item x="1079"/>
        <item x="2811"/>
        <item x="1080"/>
        <item x="793"/>
        <item x="1305"/>
        <item x="2346"/>
        <item x="2610"/>
        <item x="2553"/>
        <item x="1083"/>
        <item x="2040"/>
        <item x="778"/>
        <item x="2410"/>
        <item x="90"/>
        <item x="761"/>
        <item x="2707"/>
        <item x="2045"/>
        <item x="1718"/>
        <item x="1715"/>
        <item x="1909"/>
        <item x="2385"/>
        <item x="2551"/>
        <item x="1302"/>
        <item x="1905"/>
        <item x="2546"/>
        <item x="2343"/>
        <item x="2495"/>
        <item x="2457"/>
        <item x="467"/>
        <item x="2456"/>
        <item x="1069"/>
        <item x="1076"/>
        <item x="2159"/>
        <item x="888"/>
        <item x="464"/>
        <item x="1908"/>
        <item x="322"/>
        <item x="192"/>
        <item x="2666"/>
        <item x="1892"/>
        <item x="1629"/>
        <item x="2449"/>
        <item x="729"/>
        <item x="1704"/>
        <item x="1060"/>
        <item x="1630"/>
        <item x="311"/>
        <item x="2034"/>
        <item x="2214"/>
        <item x="1714"/>
        <item x="1337"/>
        <item x="2221"/>
        <item x="461"/>
        <item x="2151"/>
        <item x="2030"/>
        <item x="307"/>
        <item x="1708"/>
        <item x="1399"/>
        <item x="194"/>
        <item x="748"/>
        <item x="2704"/>
        <item x="912"/>
        <item x="2705"/>
        <item x="2479"/>
        <item x="68"/>
        <item x="2702"/>
        <item x="59"/>
        <item x="1054"/>
        <item x="58"/>
        <item x="41"/>
        <item x="869"/>
        <item x="2142"/>
        <item x="1453"/>
        <item x="1334"/>
        <item x="2407"/>
        <item x="1699"/>
        <item x="1056"/>
        <item x="2650"/>
        <item x="1555"/>
        <item x="1218"/>
        <item x="1880"/>
        <item x="43"/>
        <item x="51"/>
        <item x="834"/>
        <item x="2211"/>
        <item x="1784"/>
        <item x="2703"/>
        <item x="2139"/>
        <item x="958"/>
        <item x="2440"/>
        <item x="819"/>
        <item x="2014"/>
        <item x="716"/>
        <item x="1026"/>
        <item x="2754"/>
        <item x="1614"/>
        <item x="1179"/>
        <item x="1695"/>
        <item x="2019"/>
        <item x="734"/>
        <item x="1286"/>
        <item x="1333"/>
        <item x="2436"/>
        <item x="1437"/>
        <item x="1283"/>
        <item x="2438"/>
        <item x="2203"/>
        <item x="282"/>
        <item x="1689"/>
        <item x="1392"/>
        <item x="2478"/>
        <item x="956"/>
        <item x="1439"/>
        <item x="2605"/>
        <item x="2015"/>
        <item x="2137"/>
        <item x="276"/>
        <item x="457"/>
        <item x="1028"/>
        <item x="263"/>
        <item x="514"/>
        <item x="954"/>
        <item x="177"/>
        <item x="852"/>
        <item x="952"/>
        <item x="593"/>
        <item x="1769"/>
        <item x="592"/>
        <item x="2005"/>
        <item x="688"/>
        <item x="16"/>
        <item x="2131"/>
        <item x="2007"/>
        <item x="447"/>
        <item x="258"/>
        <item x="255"/>
        <item x="646"/>
        <item x="516"/>
        <item x="256"/>
        <item x="1686"/>
        <item x="1018"/>
        <item x="2132"/>
        <item x="1012"/>
        <item x="1011"/>
        <item x="1430"/>
        <item x="2256"/>
        <item x="250"/>
        <item x="1990"/>
        <item x="2681"/>
        <item x="946"/>
        <item x="671"/>
        <item x="506"/>
        <item x="783"/>
        <item x="997"/>
        <item x="1004"/>
        <item x="1767"/>
        <item x="2119"/>
        <item x="863"/>
        <item x="2193"/>
        <item x="2116"/>
        <item x="1210"/>
        <item x="587"/>
        <item x="1326"/>
        <item x="1421"/>
        <item x="1426"/>
        <item x="2431"/>
        <item x="444"/>
        <item x="724"/>
        <item x="876"/>
        <item x="1605"/>
        <item x="1242"/>
        <item x="713"/>
        <item x="2365"/>
        <item x="2115"/>
        <item x="1319"/>
        <item x="500"/>
        <item x="418"/>
        <item x="2586"/>
        <item x="575"/>
        <item x="2110"/>
        <item x="2100"/>
        <item x="158"/>
        <item x="432"/>
        <item x="167"/>
        <item x="574"/>
        <item x="1672"/>
        <item x="420"/>
        <item x="1166"/>
        <item x="1526"/>
        <item x="1534"/>
        <item x="1984"/>
        <item x="1602"/>
        <item x="1532"/>
        <item x="1163"/>
        <item x="164"/>
        <item x="897"/>
        <item x="573"/>
        <item x="421"/>
        <item x="2737"/>
        <item x="411"/>
        <item x="1835"/>
        <item x="570"/>
        <item x="147"/>
        <item x="935"/>
        <item x="404"/>
        <item x="936"/>
        <item x="661"/>
        <item x="414"/>
        <item x="1150"/>
        <item x="146"/>
        <item x="1240"/>
        <item x="141"/>
        <item x="2850"/>
        <item x="1971"/>
        <item x="2731"/>
        <item x="2097"/>
        <item x="639"/>
        <item x="939"/>
        <item x="2092"/>
        <item x="1757"/>
        <item x="2752"/>
        <item x="1355"/>
        <item x="1519"/>
        <item x="1969"/>
        <item x="2393"/>
        <item x="564"/>
        <item x="2483"/>
        <item x="2727"/>
        <item x="2724"/>
        <item x="1126"/>
        <item x="2310"/>
        <item x="394"/>
        <item x="565"/>
        <item x="1124"/>
        <item x="2821"/>
        <item x="1962"/>
        <item x="1830"/>
        <item x="380"/>
        <item x="1125"/>
        <item x="1129"/>
        <item x="2180"/>
        <item x="1748"/>
        <item x="2484"/>
        <item x="486"/>
        <item x="1315"/>
        <item x="2675"/>
        <item x="489"/>
        <item x="2179"/>
        <item x="491"/>
        <item x="1659"/>
        <item x="1961"/>
        <item x="2069"/>
        <item x="1502"/>
        <item x="1311"/>
        <item x="1268"/>
        <item x="979"/>
        <item x="2072"/>
        <item x="373"/>
        <item x="2461"/>
        <item x="828"/>
        <item x="2626"/>
        <item x="2884"/>
        <item x="1821"/>
        <item x="2356"/>
        <item x="977"/>
        <item x="1826"/>
        <item x="1504"/>
        <item x="2075"/>
        <item x="1947"/>
        <item x="2355"/>
        <item x="364"/>
        <item x="980"/>
        <item x="827"/>
        <item x="2416"/>
        <item x="790"/>
        <item x="2067"/>
        <item x="211"/>
        <item x="924"/>
        <item x="1647"/>
        <item x="2349"/>
        <item x="2299"/>
        <item x="2829"/>
        <item x="1098"/>
        <item x="2064"/>
        <item x="1929"/>
        <item x="1935"/>
        <item x="976"/>
        <item x="339"/>
        <item x="1109"/>
        <item x="1735"/>
        <item x="2834"/>
        <item x="117"/>
        <item x="2563"/>
        <item x="358"/>
        <item x="1818"/>
        <item x="2509"/>
        <item x="2234"/>
        <item x="1820"/>
        <item x="2813"/>
        <item x="107"/>
        <item x="1107"/>
        <item x="1819"/>
        <item x="355"/>
        <item x="624"/>
        <item x="2656"/>
        <item x="2291"/>
        <item x="1800"/>
        <item x="1081"/>
        <item x="2749"/>
        <item x="971"/>
        <item x="2857"/>
        <item x="1484"/>
        <item x="1644"/>
        <item x="2230"/>
        <item x="1729"/>
        <item x="2766"/>
        <item x="2612"/>
        <item x="1483"/>
        <item x="1927"/>
        <item x="1078"/>
        <item x="1803"/>
        <item x="2611"/>
        <item x="972"/>
        <item x="1804"/>
        <item x="1726"/>
        <item x="1634"/>
        <item x="800"/>
        <item x="2555"/>
        <item x="1574"/>
        <item x="338"/>
        <item x="764"/>
        <item x="83"/>
        <item x="324"/>
        <item x="962"/>
        <item x="2547"/>
        <item x="2342"/>
        <item x="1262"/>
        <item x="2283"/>
        <item x="325"/>
        <item x="1073"/>
        <item x="835"/>
        <item x="2226"/>
        <item x="2805"/>
        <item x="2548"/>
        <item x="2384"/>
        <item x="868"/>
        <item x="1563"/>
        <item x="2038"/>
        <item x="89"/>
        <item x="2046"/>
        <item x="1562"/>
        <item x="1071"/>
        <item x="76"/>
        <item x="2224"/>
        <item x="205"/>
        <item x="2284"/>
        <item x="2453"/>
        <item x="530"/>
        <item x="2578"/>
        <item x="1712"/>
        <item x="1557"/>
        <item x="1628"/>
        <item x="877"/>
        <item x="2155"/>
        <item x="2756"/>
        <item x="1062"/>
        <item x="304"/>
        <item x="1462"/>
        <item x="960"/>
        <item x="308"/>
        <item x="196"/>
        <item x="649"/>
        <item x="2278"/>
        <item x="1887"/>
        <item x="2219"/>
        <item x="2451"/>
        <item x="61"/>
        <item x="2793"/>
        <item x="2493"/>
        <item x="1788"/>
        <item x="310"/>
        <item x="1336"/>
        <item x="1702"/>
        <item x="1780"/>
        <item x="910"/>
        <item x="1700"/>
        <item x="2639"/>
        <item x="2651"/>
        <item x="1783"/>
        <item x="1885"/>
        <item x="1368"/>
        <item x="2685"/>
        <item x="289"/>
        <item x="1454"/>
        <item x="1258"/>
        <item x="1455"/>
        <item x="528"/>
        <item x="2140"/>
        <item x="460"/>
        <item x="2210"/>
        <item x="2376"/>
        <item x="598"/>
        <item x="726"/>
        <item x="299"/>
        <item x="776"/>
        <item x="1786"/>
        <item x="1690"/>
        <item x="1446"/>
        <item x="2266"/>
        <item x="1450"/>
        <item x="2505"/>
        <item x="2020"/>
        <item x="596"/>
        <item x="894"/>
        <item x="1440"/>
        <item x="1367"/>
        <item x="1546"/>
        <item x="2755"/>
        <item x="1616"/>
        <item x="2684"/>
        <item x="704"/>
        <item x="904"/>
        <item x="275"/>
        <item x="728"/>
        <item x="1035"/>
        <item x="277"/>
        <item x="269"/>
        <item x="2526"/>
        <item x="1034"/>
        <item x="286"/>
        <item x="1441"/>
        <item x="456"/>
        <item x="2138"/>
        <item x="2439"/>
        <item x="2864"/>
        <item x="2522"/>
        <item x="26"/>
        <item x="1432"/>
        <item x="2373"/>
        <item x="22"/>
        <item x="178"/>
        <item x="1611"/>
        <item x="2127"/>
        <item x="1859"/>
        <item x="2525"/>
        <item x="1857"/>
        <item x="2836"/>
        <item x="2797"/>
        <item x="2261"/>
        <item x="1612"/>
        <item x="2125"/>
        <item x="2795"/>
        <item x="1013"/>
        <item x="672"/>
        <item x="1685"/>
        <item x="2133"/>
        <item x="1211"/>
        <item x="2123"/>
        <item x="674"/>
        <item x="2620"/>
        <item x="1364"/>
        <item x="1006"/>
        <item x="1997"/>
        <item x="237"/>
        <item x="1993"/>
        <item x="585"/>
        <item x="1248"/>
        <item x="2427"/>
        <item x="1992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679"/>
        <item x="582"/>
        <item x="2615"/>
        <item x="2587"/>
        <item x="580"/>
        <item x="768"/>
        <item x="157"/>
        <item x="2760"/>
        <item x="990"/>
        <item x="156"/>
        <item x="1168"/>
        <item x="943"/>
        <item x="2324"/>
        <item x="1979"/>
        <item x="425"/>
        <item x="234"/>
        <item x="2746"/>
        <item x="893"/>
        <item x="1671"/>
        <item x="640"/>
        <item x="789"/>
        <item x="1358"/>
        <item x="824"/>
        <item x="2616"/>
        <item x="1420"/>
        <item x="1320"/>
        <item x="884"/>
        <item x="145"/>
        <item x="495"/>
        <item x="1964"/>
        <item x="1838"/>
        <item x="687"/>
        <item x="229"/>
        <item x="2583"/>
        <item x="2733"/>
        <item x="2736"/>
        <item x="1317"/>
        <item x="1973"/>
        <item x="1665"/>
        <item x="1148"/>
        <item x="656"/>
        <item x="2677"/>
        <item x="1751"/>
        <item x="938"/>
        <item x="1140"/>
        <item x="2631"/>
        <item x="1594"/>
        <item x="872"/>
        <item x="2250"/>
        <item x="2399"/>
        <item x="493"/>
        <item x="1273"/>
        <item x="572"/>
        <item x="2600"/>
        <item x="2500"/>
        <item x="126"/>
        <item x="2819"/>
        <item x="2726"/>
        <item x="1127"/>
        <item x="2077"/>
        <item x="1749"/>
        <item x="1237"/>
        <item x="1832"/>
        <item x="2784"/>
        <item x="1348"/>
        <item x="2314"/>
        <item x="134"/>
        <item x="2887"/>
        <item x="1513"/>
        <item x="1347"/>
        <item x="1199"/>
        <item x="131"/>
        <item x="1829"/>
        <item x="1415"/>
        <item x="1349"/>
        <item x="1133"/>
        <item x="2418"/>
        <item x="2791"/>
        <item x="2082"/>
        <item x="130"/>
        <item x="2306"/>
        <item x="555"/>
        <item x="552"/>
        <item x="2572"/>
        <item x="2643"/>
        <item x="1736"/>
        <item x="2242"/>
        <item x="1583"/>
        <item x="120"/>
        <item x="1123"/>
        <item x="715"/>
        <item x="653"/>
        <item x="2357"/>
        <item x="557"/>
        <item x="2070"/>
        <item x="2673"/>
        <item x="366"/>
        <item x="1510"/>
        <item x="482"/>
        <item x="368"/>
        <item x="2240"/>
        <item x="2571"/>
        <item x="2462"/>
        <item x="370"/>
        <item x="2238"/>
        <item x="973"/>
        <item x="1931"/>
        <item x="2058"/>
        <item x="2062"/>
        <item x="111"/>
        <item x="1106"/>
        <item x="115"/>
        <item x="2568"/>
        <item x="1345"/>
        <item x="1374"/>
        <item x="1097"/>
        <item x="1578"/>
        <item x="353"/>
        <item x="551"/>
        <item x="1491"/>
        <item x="2415"/>
        <item x="342"/>
        <item x="621"/>
        <item x="1346"/>
        <item x="2562"/>
        <item x="478"/>
        <item x="2235"/>
        <item x="1933"/>
        <item x="2642"/>
        <item x="1731"/>
        <item x="2718"/>
        <item x="1816"/>
        <item x="474"/>
        <item x="2668"/>
        <item x="543"/>
        <item x="470"/>
        <item x="207"/>
        <item x="1086"/>
        <item x="105"/>
        <item x="1265"/>
        <item x="1805"/>
        <item x="2497"/>
        <item x="2710"/>
        <item x="1808"/>
        <item x="2294"/>
        <item x="1085"/>
        <item x="1489"/>
        <item x="1926"/>
        <item x="1923"/>
        <item x="334"/>
        <item x="1809"/>
        <item x="1806"/>
        <item x="2459"/>
        <item x="96"/>
        <item x="1091"/>
        <item x="1487"/>
        <item x="787"/>
        <item x="1188"/>
        <item x="1915"/>
        <item x="651"/>
        <item x="2882"/>
        <item x="916"/>
        <item x="2758"/>
        <item x="610"/>
        <item x="326"/>
        <item x="2156"/>
        <item x="659"/>
        <item x="609"/>
        <item x="92"/>
        <item x="1476"/>
        <item x="329"/>
        <item x="2287"/>
        <item x="762"/>
        <item x="2549"/>
        <item x="992"/>
        <item x="1340"/>
        <item x="741"/>
        <item x="2653"/>
        <item x="320"/>
        <item x="1907"/>
        <item x="1797"/>
        <item x="1475"/>
        <item x="1564"/>
        <item x="201"/>
        <item x="1402"/>
        <item x="313"/>
        <item x="2802"/>
        <item x="820"/>
        <item x="1297"/>
        <item x="2540"/>
        <item x="1061"/>
        <item x="195"/>
        <item x="1371"/>
        <item x="303"/>
        <item x="730"/>
        <item x="605"/>
        <item x="1893"/>
        <item x="913"/>
        <item x="1183"/>
        <item x="1057"/>
        <item x="533"/>
        <item x="2492"/>
        <item x="753"/>
        <item x="2747"/>
        <item x="1295"/>
        <item x="315"/>
        <item x="305"/>
        <item x="2452"/>
        <item x="1458"/>
        <item x="2686"/>
        <item x="911"/>
        <item x="49"/>
        <item x="1053"/>
        <item x="2441"/>
        <item x="527"/>
        <item x="2536"/>
        <item x="712"/>
        <item x="2535"/>
        <item x="48"/>
        <item x="2207"/>
        <item x="2021"/>
        <item x="959"/>
        <item x="1291"/>
        <item x="909"/>
        <item x="718"/>
        <item x="40"/>
        <item x="711"/>
        <item x="2701"/>
        <item x="2743"/>
        <item x="458"/>
        <item x="2534"/>
        <item x="1293"/>
        <item x="1626"/>
        <item x="2143"/>
        <item x="459"/>
        <item x="190"/>
        <item x="290"/>
        <item x="2444"/>
        <item x="56"/>
        <item x="2265"/>
        <item x="287"/>
        <item x="2489"/>
        <item x="1036"/>
        <item x="1693"/>
        <item x="270"/>
        <item x="2267"/>
        <item x="1366"/>
        <item x="1875"/>
        <item x="2528"/>
        <item x="1868"/>
        <item x="1393"/>
        <item x="521"/>
        <item x="906"/>
        <item x="1872"/>
        <item x="833"/>
        <item x="701"/>
        <item x="2134"/>
        <item x="285"/>
        <item x="1282"/>
        <item x="186"/>
        <item x="30"/>
        <item x="1330"/>
        <item x="1617"/>
        <item x="2700"/>
        <item x="522"/>
        <item x="2016"/>
        <item x="717"/>
        <item x="2006"/>
        <item x="2199"/>
        <item x="2001"/>
        <item x="2698"/>
        <item x="2124"/>
        <item x="901"/>
        <item x="1435"/>
        <item x="2520"/>
        <item x="1390"/>
        <item x="2619"/>
        <item x="1428"/>
        <item x="1328"/>
        <item x="21"/>
        <item x="2259"/>
        <item x="1613"/>
        <item x="1214"/>
        <item x="1434"/>
        <item x="2603"/>
        <item x="2002"/>
        <item x="448"/>
        <item x="18"/>
        <item x="265"/>
        <item x="451"/>
        <item x="13"/>
        <item x="2635"/>
        <item x="1277"/>
        <item x="2258"/>
        <item x="2434"/>
        <item x="1208"/>
        <item x="2835"/>
        <item x="586"/>
        <item x="1324"/>
        <item x="900"/>
        <item x="1677"/>
        <item x="668"/>
        <item x="948"/>
        <item x="509"/>
        <item x="1850"/>
        <item x="1851"/>
        <item x="1384"/>
        <item x="1603"/>
        <item x="1852"/>
        <item x="2632"/>
        <item x="1607"/>
        <item x="1676"/>
        <item x="1363"/>
        <item x="2329"/>
        <item x="2121"/>
        <item x="584"/>
        <item x="1846"/>
        <item x="2515"/>
        <item x="759"/>
        <item x="1000"/>
        <item x="1839"/>
        <item x="1204"/>
        <item x="1987"/>
        <item x="426"/>
        <item x="2325"/>
        <item x="2326"/>
        <item x="1988"/>
        <item x="2323"/>
        <item x="1241"/>
        <item x="988"/>
        <item x="1761"/>
        <item x="657"/>
        <item x="1156"/>
        <item x="784"/>
        <item x="2584"/>
        <item x="1530"/>
        <item x="1243"/>
        <item x="1599"/>
        <item x="1244"/>
        <item x="1382"/>
        <item x="1154"/>
        <item x="871"/>
        <item x="1161"/>
        <item x="1533"/>
        <item x="162"/>
        <item x="695"/>
        <item x="1521"/>
        <item x="569"/>
        <item x="1144"/>
        <item x="2094"/>
        <item x="2657"/>
        <item x="2729"/>
        <item x="1318"/>
        <item x="1525"/>
        <item x="813"/>
        <item x="1145"/>
        <item x="2422"/>
        <item x="2734"/>
        <item x="2888"/>
        <item x="1970"/>
        <item x="2089"/>
        <item x="937"/>
        <item x="2420"/>
        <item x="2826"/>
        <item x="1975"/>
        <item x="2099"/>
        <item x="2502"/>
        <item x="2582"/>
        <item x="492"/>
        <item x="1967"/>
        <item x="2469"/>
        <item x="985"/>
        <item x="2079"/>
        <item x="1657"/>
        <item x="2394"/>
        <item x="484"/>
        <item x="485"/>
        <item x="388"/>
        <item x="2176"/>
        <item x="844"/>
        <item x="1138"/>
        <item x="632"/>
        <item x="2786"/>
        <item x="749"/>
        <item x="654"/>
        <item x="384"/>
        <item x="379"/>
        <item x="633"/>
        <item x="387"/>
        <item x="2392"/>
        <item x="881"/>
        <item x="383"/>
        <item x="1139"/>
        <item x="2728"/>
        <item x="2501"/>
        <item x="1416"/>
        <item x="1747"/>
        <item x="635"/>
        <item x="391"/>
        <item x="488"/>
        <item x="125"/>
        <item x="481"/>
        <item x="2885"/>
        <item x="1236"/>
        <item x="2573"/>
        <item x="1582"/>
        <item x="2646"/>
        <item x="929"/>
        <item x="1206"/>
        <item x="2237"/>
        <item x="220"/>
        <item x="1121"/>
        <item x="2570"/>
        <item x="1825"/>
        <item x="1740"/>
        <item x="756"/>
        <item x="2574"/>
        <item x="1195"/>
        <item x="2171"/>
        <item x="1654"/>
        <item x="1119"/>
        <item x="556"/>
        <item x="1409"/>
        <item x="119"/>
        <item x="363"/>
        <item x="1113"/>
        <item x="1651"/>
        <item x="124"/>
        <item x="1648"/>
        <item x="1228"/>
        <item x="1734"/>
        <item x="2348"/>
        <item x="1733"/>
        <item x="680"/>
        <item x="2056"/>
        <item x="350"/>
        <item x="1810"/>
        <item x="113"/>
        <item x="1497"/>
        <item x="1095"/>
        <item x="2767"/>
        <item x="1577"/>
        <item x="1649"/>
        <item x="975"/>
        <item x="2170"/>
        <item x="545"/>
        <item x="1190"/>
        <item x="352"/>
        <item x="1495"/>
        <item x="357"/>
        <item x="548"/>
        <item x="925"/>
        <item x="2352"/>
        <item x="354"/>
        <item x="619"/>
        <item x="1485"/>
        <item x="331"/>
        <item x="1925"/>
        <item x="1637"/>
        <item x="782"/>
        <item x="803"/>
        <item x="2166"/>
        <item x="1723"/>
        <item x="1633"/>
        <item x="1728"/>
        <item x="2780"/>
        <item x="1920"/>
        <item x="1572"/>
        <item x="2712"/>
        <item x="969"/>
        <item x="2856"/>
        <item x="209"/>
        <item x="617"/>
        <item x="1642"/>
        <item x="763"/>
        <item x="94"/>
        <item x="2556"/>
        <item x="472"/>
        <item x="2051"/>
        <item x="1641"/>
        <item x="2386"/>
        <item x="104"/>
        <item x="1906"/>
        <item x="2748"/>
        <item x="614"/>
        <item x="78"/>
        <item x="2845"/>
        <item x="1899"/>
        <item x="2609"/>
        <item x="204"/>
        <item x="1566"/>
        <item x="766"/>
        <item x="1303"/>
        <item x="1467"/>
        <item x="87"/>
        <item x="1479"/>
        <item x="321"/>
        <item x="199"/>
        <item x="1068"/>
        <item x="2496"/>
        <item x="330"/>
        <item x="2225"/>
        <item x="2765"/>
        <item x="1075"/>
        <item x="769"/>
        <item x="2455"/>
        <item x="2223"/>
        <item x="1470"/>
        <item x="2881"/>
        <item x="2037"/>
        <item x="2800"/>
        <item x="1224"/>
        <item x="65"/>
        <item x="2147"/>
        <item x="2408"/>
        <item x="648"/>
        <item x="1400"/>
        <item x="1465"/>
        <item x="2542"/>
        <item x="2035"/>
        <item x="70"/>
        <item x="1789"/>
        <item x="677"/>
        <item x="2276"/>
        <item x="751"/>
        <item x="1889"/>
        <item x="1888"/>
        <item x="1711"/>
        <item x="67"/>
        <item x="531"/>
        <item x="2580"/>
        <item x="198"/>
        <item x="462"/>
        <item x="2215"/>
        <item x="721"/>
        <item x="2664"/>
        <item x="2443"/>
        <item x="908"/>
        <item x="2644"/>
        <item x="2273"/>
        <item x="2491"/>
        <item x="288"/>
        <item x="1877"/>
        <item x="50"/>
        <item x="1049"/>
        <item x="60"/>
        <item x="1785"/>
        <item x="1452"/>
        <item x="1625"/>
        <item x="1550"/>
        <item x="296"/>
        <item x="2028"/>
        <item x="597"/>
        <item x="295"/>
        <item x="2406"/>
        <item x="1051"/>
        <item x="38"/>
        <item x="2271"/>
        <item x="46"/>
        <item x="1781"/>
        <item x="45"/>
        <item x="1048"/>
        <item x="2822"/>
        <item x="181"/>
        <item x="1438"/>
        <item x="1448"/>
        <item x="1696"/>
        <item x="2879"/>
        <item x="1692"/>
        <item x="278"/>
        <item x="523"/>
        <item x="1691"/>
        <item x="1285"/>
        <item x="183"/>
        <item x="1873"/>
        <item x="2874"/>
        <item x="2488"/>
        <item x="1332"/>
        <item x="1544"/>
        <item x="2374"/>
        <item x="185"/>
        <item x="1866"/>
        <item x="455"/>
        <item x="1436"/>
        <item x="1250"/>
        <item x="27"/>
        <item x="747"/>
        <item x="29"/>
        <item x="2518"/>
        <item x="511"/>
        <item x="2772"/>
        <item x="254"/>
        <item x="2796"/>
        <item x="691"/>
        <item x="2636"/>
        <item x="1687"/>
        <item x="696"/>
        <item x="2699"/>
        <item x="1537"/>
        <item x="2558"/>
        <item x="2201"/>
        <item x="267"/>
        <item x="2521"/>
        <item x="517"/>
        <item x="2519"/>
        <item x="2550"/>
        <item x="1684"/>
        <item x="1539"/>
        <item x="176"/>
        <item x="1278"/>
        <item x="2010"/>
        <item x="886"/>
        <item x="1249"/>
        <item x="2011"/>
        <item x="1280"/>
        <item x="689"/>
        <item x="168"/>
        <item x="865"/>
        <item x="5"/>
        <item x="2689"/>
        <item x="1247"/>
        <item x="3"/>
        <item x="692"/>
        <item x="944"/>
        <item x="1849"/>
        <item x="1361"/>
        <item x="849"/>
        <item x="1232"/>
        <item x="847"/>
        <item x="2617"/>
        <item x="2432"/>
        <item x="2369"/>
        <item x="2692"/>
        <item x="171"/>
        <item x="1766"/>
        <item x="667"/>
        <item x="947"/>
        <item x="2368"/>
        <item x="174"/>
        <item x="2"/>
        <item x="662"/>
        <item x="1994"/>
        <item x="1606"/>
        <item x="1598"/>
        <item x="2104"/>
        <item x="161"/>
        <item x="1983"/>
        <item x="433"/>
        <item x="155"/>
        <item x="2593"/>
        <item x="498"/>
        <item x="1157"/>
        <item x="2741"/>
        <item x="576"/>
        <item x="2192"/>
        <item x="2366"/>
        <item x="2103"/>
        <item x="165"/>
        <item x="644"/>
        <item x="2102"/>
        <item x="2114"/>
        <item x="991"/>
        <item x="940"/>
        <item x="1155"/>
        <item x="2191"/>
        <item x="153"/>
        <item x="1981"/>
        <item x="2108"/>
        <item x="1169"/>
        <item x="228"/>
        <item x="2824"/>
        <item x="2098"/>
        <item x="2319"/>
        <item x="1590"/>
        <item x="1354"/>
        <item x="568"/>
        <item x="1662"/>
        <item x="1965"/>
        <item x="1271"/>
        <item x="2468"/>
        <item x="2090"/>
        <item x="1141"/>
        <item x="2421"/>
        <item x="1593"/>
        <item x="2823"/>
        <item x="2739"/>
        <item x="412"/>
        <item x="2093"/>
        <item x="660"/>
        <item x="2770"/>
        <item x="1523"/>
        <item x="1146"/>
        <item x="1668"/>
        <item x="398"/>
        <item x="403"/>
        <item x="1968"/>
        <item x="1584"/>
        <item x="1198"/>
        <item x="487"/>
        <item x="2080"/>
        <item x="984"/>
        <item x="1953"/>
        <item x="1515"/>
        <item x="1270"/>
        <item x="1137"/>
        <item x="1958"/>
        <item x="857"/>
        <item x="1518"/>
        <item x="2871"/>
        <item x="381"/>
        <item x="561"/>
        <item x="139"/>
        <item x="842"/>
        <item x="127"/>
        <item x="1413"/>
        <item x="757"/>
        <item x="1954"/>
        <item x="1132"/>
        <item x="843"/>
        <item x="1517"/>
        <item x="840"/>
        <item x="382"/>
        <item x="389"/>
        <item x="848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%ageOfBooking" fld="0" showDataAs="percentOfTota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BE80D-FD66-43B0-97B6-92437999526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OnlineBooking">
  <location ref="A1:B4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4" showAll="0">
      <items count="2890">
        <item x="1512"/>
        <item x="1117"/>
        <item x="628"/>
        <item x="2239"/>
        <item x="558"/>
        <item x="2065"/>
        <item x="272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02"/>
        <item x="356"/>
        <item x="2061"/>
        <item x="2054"/>
        <item x="2168"/>
        <item x="1941"/>
        <item x="2055"/>
        <item x="218"/>
        <item x="1732"/>
        <item x="109"/>
        <item x="1099"/>
        <item x="345"/>
        <item x="108"/>
        <item x="477"/>
        <item x="2869"/>
        <item x="216"/>
        <item x="435"/>
        <item x="2231"/>
        <item x="2561"/>
        <item x="114"/>
        <item x="351"/>
        <item x="2717"/>
        <item x="814"/>
        <item x="806"/>
        <item x="1496"/>
        <item x="2711"/>
        <item x="1911"/>
        <item x="2047"/>
        <item x="102"/>
        <item x="1636"/>
        <item x="775"/>
        <item x="1092"/>
        <item x="799"/>
        <item x="1722"/>
        <item x="2804"/>
        <item x="2671"/>
        <item x="1912"/>
        <item x="2164"/>
        <item x="1639"/>
        <item x="1632"/>
        <item x="1088"/>
        <item x="615"/>
        <item x="210"/>
        <item x="1090"/>
        <item x="2411"/>
        <item x="1724"/>
        <item x="469"/>
        <item x="1186"/>
        <item x="98"/>
        <item x="2458"/>
        <item x="920"/>
        <item x="2645"/>
        <item x="2669"/>
        <item x="1473"/>
        <item x="1910"/>
        <item x="1902"/>
        <item x="774"/>
        <item x="760"/>
        <item x="2341"/>
        <item x="2382"/>
        <item x="1716"/>
        <item x="855"/>
        <item x="327"/>
        <item x="2545"/>
        <item x="2779"/>
        <item x="2286"/>
        <item x="537"/>
        <item x="2808"/>
        <item x="536"/>
        <item x="1339"/>
        <item x="917"/>
        <item x="965"/>
        <item x="2383"/>
        <item x="2285"/>
        <item x="1070"/>
        <item x="1472"/>
        <item x="1720"/>
        <item x="1227"/>
        <item x="2806"/>
        <item x="2041"/>
        <item x="2222"/>
        <item x="2218"/>
        <item x="2844"/>
        <item x="2150"/>
        <item x="1793"/>
        <item x="2454"/>
        <item x="2494"/>
        <item x="602"/>
        <item x="2448"/>
        <item x="777"/>
        <item x="2282"/>
        <item x="1705"/>
        <item x="2220"/>
        <item x="2339"/>
        <item x="1059"/>
        <item x="66"/>
        <item x="650"/>
        <item x="1794"/>
        <item x="1894"/>
        <item x="873"/>
        <item x="1713"/>
        <item x="604"/>
        <item x="2029"/>
        <item x="309"/>
        <item x="1790"/>
        <item x="2839"/>
        <item x="1707"/>
        <item x="2378"/>
        <item x="191"/>
        <item x="2141"/>
        <item x="2442"/>
        <item x="1045"/>
        <item x="1288"/>
        <item x="1394"/>
        <item x="1881"/>
        <item x="2445"/>
        <item x="599"/>
        <item x="2022"/>
        <item x="1042"/>
        <item x="818"/>
        <item x="2866"/>
        <item x="1222"/>
        <item x="57"/>
        <item x="2145"/>
        <item x="1047"/>
        <item x="669"/>
        <item x="1553"/>
        <item x="39"/>
        <item x="1624"/>
        <item x="600"/>
        <item x="2274"/>
        <item x="1622"/>
        <item x="1451"/>
        <item x="1292"/>
        <item x="1038"/>
        <item x="2206"/>
        <item x="1180"/>
        <item x="1391"/>
        <item x="1870"/>
        <item x="1022"/>
        <item x="2531"/>
        <item x="2018"/>
        <item x="1543"/>
        <item x="2202"/>
        <item x="1777"/>
        <item x="1874"/>
        <item x="1024"/>
        <item x="1027"/>
        <item x="1621"/>
        <item x="1697"/>
        <item x="2530"/>
        <item x="1178"/>
        <item x="2017"/>
        <item x="896"/>
        <item x="2405"/>
        <item x="280"/>
        <item x="2477"/>
        <item x="1031"/>
        <item x="1869"/>
        <item x="2333"/>
        <item x="2504"/>
        <item x="179"/>
        <item x="1017"/>
        <item x="2128"/>
        <item x="1861"/>
        <item x="20"/>
        <item x="1682"/>
        <item x="1858"/>
        <item x="2832"/>
        <item x="25"/>
        <item x="2564"/>
        <item x="1538"/>
        <item x="261"/>
        <item x="2697"/>
        <item x="2559"/>
        <item x="268"/>
        <item x="1014"/>
        <item x="1016"/>
        <item x="2435"/>
        <item x="594"/>
        <item x="1281"/>
        <item x="12"/>
        <item x="2524"/>
        <item x="445"/>
        <item x="1007"/>
        <item x="15"/>
        <item x="1431"/>
        <item x="1389"/>
        <item x="510"/>
        <item x="2372"/>
        <item x="1321"/>
        <item x="898"/>
        <item x="239"/>
        <item x="2851"/>
        <item x="437"/>
        <item x="2877"/>
        <item x="242"/>
        <item x="2429"/>
        <item x="994"/>
        <item x="236"/>
        <item x="1847"/>
        <item x="1383"/>
        <item x="505"/>
        <item x="2794"/>
        <item x="244"/>
        <item x="1003"/>
        <item x="1425"/>
        <item x="172"/>
        <item x="1989"/>
        <item x="508"/>
        <item x="440"/>
        <item x="173"/>
        <item x="1171"/>
        <item x="1855"/>
        <item x="246"/>
        <item x="899"/>
        <item x="1323"/>
        <item x="1424"/>
        <item x="2252"/>
        <item x="642"/>
        <item x="2423"/>
        <item x="2589"/>
        <item x="2827"/>
        <item x="1381"/>
        <item x="2403"/>
        <item x="703"/>
        <item x="1531"/>
        <item x="2101"/>
        <item x="1982"/>
        <item x="879"/>
        <item x="579"/>
        <item x="2472"/>
        <item x="1159"/>
        <item x="424"/>
        <item x="2106"/>
        <item x="1160"/>
        <item x="1763"/>
        <item x="1986"/>
        <item x="2470"/>
        <item x="1164"/>
        <item x="2251"/>
        <item x="1274"/>
        <item x="1670"/>
        <item x="1528"/>
        <item x="1359"/>
        <item x="1667"/>
        <item x="226"/>
        <item x="1752"/>
        <item x="2321"/>
        <item x="2507"/>
        <item x="410"/>
        <item x="2825"/>
        <item x="2527"/>
        <item x="2397"/>
        <item x="880"/>
        <item x="2364"/>
        <item x="494"/>
        <item x="1756"/>
        <item x="1143"/>
        <item x="861"/>
        <item x="402"/>
        <item x="1418"/>
        <item x="2246"/>
        <item x="1664"/>
        <item x="1976"/>
        <item x="2581"/>
        <item x="1595"/>
        <item x="142"/>
        <item x="2248"/>
        <item x="149"/>
        <item x="1202"/>
        <item x="401"/>
        <item x="396"/>
        <item x="874"/>
        <item x="1514"/>
        <item x="2317"/>
        <item x="135"/>
        <item x="2183"/>
        <item x="2084"/>
        <item x="1956"/>
        <item x="2316"/>
        <item x="2243"/>
        <item x="1950"/>
        <item x="385"/>
        <item x="983"/>
        <item x="2419"/>
        <item x="224"/>
        <item x="2360"/>
        <item x="2182"/>
        <item x="2088"/>
        <item x="1411"/>
        <item x="1131"/>
        <item x="2087"/>
        <item x="2244"/>
        <item x="637"/>
        <item x="1834"/>
        <item x="1412"/>
        <item x="636"/>
        <item x="2085"/>
        <item x="1128"/>
        <item x="631"/>
        <item x="2307"/>
        <item x="1739"/>
        <item x="1945"/>
        <item x="629"/>
        <item x="2073"/>
        <item x="2174"/>
        <item x="1376"/>
        <item x="1120"/>
        <item x="1828"/>
        <item x="2304"/>
        <item x="371"/>
        <item x="1824"/>
        <item x="123"/>
        <item x="2068"/>
        <item x="2074"/>
        <item x="1116"/>
        <item x="2817"/>
        <item x="2388"/>
        <item x="831"/>
        <item x="821"/>
        <item x="1111"/>
        <item x="1194"/>
        <item x="376"/>
        <item x="825"/>
        <item x="2464"/>
        <item x="2167"/>
        <item x="1934"/>
        <item x="679"/>
        <item x="1490"/>
        <item x="347"/>
        <item x="1110"/>
        <item x="870"/>
        <item x="823"/>
        <item x="625"/>
        <item x="1932"/>
        <item x="2301"/>
        <item x="2233"/>
        <item x="1191"/>
        <item x="1499"/>
        <item x="2460"/>
        <item x="812"/>
        <item x="1930"/>
        <item x="213"/>
        <item x="346"/>
        <item x="1811"/>
        <item x="2672"/>
        <item x="476"/>
        <item x="2236"/>
        <item x="1812"/>
        <item x="1576"/>
        <item x="1094"/>
        <item x="2232"/>
        <item x="1635"/>
        <item x="1482"/>
        <item x="2413"/>
        <item x="1916"/>
        <item x="919"/>
        <item x="2759"/>
        <item x="1344"/>
        <item x="1570"/>
        <item x="797"/>
        <item x="1921"/>
        <item x="1571"/>
        <item x="1643"/>
        <item x="2557"/>
        <item x="1573"/>
        <item x="1264"/>
        <item x="1341"/>
        <item x="798"/>
        <item x="2048"/>
        <item x="2165"/>
        <item x="1304"/>
        <item x="1568"/>
        <item x="542"/>
        <item x="1802"/>
        <item x="2049"/>
        <item x="1263"/>
        <item x="1187"/>
        <item x="503"/>
        <item x="1807"/>
        <item x="535"/>
        <item x="1901"/>
        <item x="538"/>
        <item x="86"/>
        <item x="319"/>
        <item x="811"/>
        <item x="88"/>
        <item x="2667"/>
        <item x="2043"/>
        <item x="2344"/>
        <item x="72"/>
        <item x="966"/>
        <item x="466"/>
        <item x="1471"/>
        <item x="611"/>
        <item x="317"/>
        <item x="93"/>
        <item x="82"/>
        <item x="1565"/>
        <item x="2757"/>
        <item x="1074"/>
        <item x="91"/>
        <item x="74"/>
        <item x="781"/>
        <item x="206"/>
        <item x="1903"/>
        <item x="79"/>
        <item x="1561"/>
        <item x="2217"/>
        <item x="71"/>
        <item x="1560"/>
        <item x="2450"/>
        <item x="1558"/>
        <item x="1891"/>
        <item x="64"/>
        <item x="694"/>
        <item x="2855"/>
        <item x="1398"/>
        <item x="2338"/>
        <item x="2607"/>
        <item x="2280"/>
        <item x="197"/>
        <item x="1709"/>
        <item x="742"/>
        <item x="1261"/>
        <item x="306"/>
        <item x="961"/>
        <item x="2665"/>
        <item x="62"/>
        <item x="2745"/>
        <item x="2281"/>
        <item x="2744"/>
        <item x="1464"/>
        <item x="887"/>
        <item x="2277"/>
        <item x="2575"/>
        <item x="2144"/>
        <item x="1040"/>
        <item x="1703"/>
        <item x="1369"/>
        <item x="2638"/>
        <item x="1219"/>
        <item x="2269"/>
        <item x="1217"/>
        <item x="1259"/>
        <item x="1457"/>
        <item x="1055"/>
        <item x="1255"/>
        <item x="1044"/>
        <item x="52"/>
        <item x="1256"/>
        <item x="2490"/>
        <item x="2027"/>
        <item x="1554"/>
        <item x="1254"/>
        <item x="2213"/>
        <item x="2337"/>
        <item x="297"/>
        <item x="2209"/>
        <item x="2446"/>
        <item x="1039"/>
        <item x="292"/>
        <item x="1033"/>
        <item x="1449"/>
        <item x="34"/>
        <item x="31"/>
        <item x="1863"/>
        <item x="1029"/>
        <item x="853"/>
        <item x="2135"/>
        <item x="1032"/>
        <item x="746"/>
        <item x="453"/>
        <item x="33"/>
        <item x="1037"/>
        <item x="2763"/>
        <item x="184"/>
        <item x="454"/>
        <item x="28"/>
        <item x="2661"/>
        <item x="2774"/>
        <item x="1615"/>
        <item x="1447"/>
        <item x="1775"/>
        <item x="1025"/>
        <item x="1545"/>
        <item x="727"/>
        <item x="2773"/>
        <item x="1015"/>
        <item x="446"/>
        <item x="725"/>
        <item x="2875"/>
        <item x="452"/>
        <item x="2260"/>
        <item x="2541"/>
        <item x="2475"/>
        <item x="595"/>
        <item x="1388"/>
        <item x="513"/>
        <item x="1213"/>
        <item x="1541"/>
        <item x="673"/>
        <item x="1365"/>
        <item x="180"/>
        <item x="2122"/>
        <item x="449"/>
        <item x="2012"/>
        <item x="2198"/>
        <item x="1999"/>
        <item x="259"/>
        <item x="17"/>
        <item x="2762"/>
        <item x="1429"/>
        <item x="590"/>
        <item x="2130"/>
        <item x="2694"/>
        <item x="664"/>
        <item x="1848"/>
        <item x="1991"/>
        <item x="1209"/>
        <item x="666"/>
        <item x="245"/>
        <item x="1608"/>
        <item x="801"/>
        <item x="805"/>
        <item x="438"/>
        <item x="1844"/>
        <item x="441"/>
        <item x="826"/>
        <item x="1768"/>
        <item x="6"/>
        <item x="243"/>
        <item x="670"/>
        <item x="2370"/>
        <item x="241"/>
        <item x="1680"/>
        <item x="949"/>
        <item x="2691"/>
        <item x="439"/>
        <item x="1996"/>
        <item x="2474"/>
        <item x="2327"/>
        <item x="1385"/>
        <item x="1153"/>
        <item x="883"/>
        <item x="1841"/>
        <item x="1357"/>
        <item x="501"/>
        <item x="2590"/>
        <item x="2753"/>
        <item x="497"/>
        <item x="1170"/>
        <item x="2688"/>
        <item x="2425"/>
        <item x="2471"/>
        <item x="2792"/>
        <item x="419"/>
        <item x="2601"/>
        <item x="423"/>
        <item x="1842"/>
        <item x="2253"/>
        <item x="755"/>
        <item x="796"/>
        <item x="1758"/>
        <item x="1759"/>
        <item x="1360"/>
        <item x="2771"/>
        <item x="499"/>
        <item x="2485"/>
        <item x="231"/>
        <item x="2833"/>
        <item x="862"/>
        <item x="408"/>
        <item x="406"/>
        <item x="1379"/>
        <item x="2398"/>
        <item x="2629"/>
        <item x="2318"/>
        <item x="1972"/>
        <item x="1522"/>
        <item x="400"/>
        <item x="822"/>
        <item x="2247"/>
        <item x="1380"/>
        <item x="1524"/>
        <item x="2320"/>
        <item x="2751"/>
        <item x="795"/>
        <item x="399"/>
        <item x="2249"/>
        <item x="148"/>
        <item x="2843"/>
        <item x="1149"/>
        <item x="405"/>
        <item x="2787"/>
        <item x="2769"/>
        <item x="2181"/>
        <item x="2178"/>
        <item x="2309"/>
        <item x="1136"/>
        <item x="2081"/>
        <item x="2648"/>
        <item x="2820"/>
        <item x="1238"/>
        <item x="393"/>
        <item x="1587"/>
        <item x="129"/>
        <item x="1351"/>
        <item x="137"/>
        <item x="490"/>
        <item x="2361"/>
        <item x="2886"/>
        <item x="1831"/>
        <item x="1746"/>
        <item x="2312"/>
        <item x="1316"/>
        <item x="2083"/>
        <item x="1951"/>
        <item x="1959"/>
        <item x="2614"/>
        <item x="1417"/>
        <item x="1738"/>
        <item x="681"/>
        <item x="1312"/>
        <item x="2723"/>
        <item x="2463"/>
        <item x="1507"/>
        <item x="2358"/>
        <item x="2858"/>
        <item x="930"/>
        <item x="1744"/>
        <item x="1652"/>
        <item x="483"/>
        <item x="2625"/>
        <item x="733"/>
        <item x="2071"/>
        <item x="118"/>
        <item x="708"/>
        <item x="1192"/>
        <item x="1943"/>
        <item x="1309"/>
        <item x="2721"/>
        <item x="554"/>
        <item x="1410"/>
        <item x="203"/>
        <item x="682"/>
        <item x="698"/>
        <item x="2566"/>
        <item x="1373"/>
        <item x="1100"/>
        <item x="2353"/>
        <item x="2768"/>
        <item x="2414"/>
        <item x="1493"/>
        <item x="1817"/>
        <item x="475"/>
        <item x="2351"/>
        <item x="341"/>
        <item x="1498"/>
        <item x="1405"/>
        <item x="974"/>
        <item x="1189"/>
        <item x="1372"/>
        <item x="2060"/>
        <item x="815"/>
        <item x="546"/>
        <item x="926"/>
        <item x="116"/>
        <item x="1939"/>
        <item x="1813"/>
        <item x="480"/>
        <item x="2567"/>
        <item x="2840"/>
        <item x="2298"/>
        <item x="1799"/>
        <item x="2292"/>
        <item x="921"/>
        <item x="544"/>
        <item x="471"/>
        <item x="1569"/>
        <item x="922"/>
        <item x="2708"/>
        <item x="101"/>
        <item x="967"/>
        <item x="2552"/>
        <item x="473"/>
        <item x="652"/>
        <item x="1567"/>
        <item x="2227"/>
        <item x="1727"/>
        <item x="2053"/>
        <item x="1919"/>
        <item x="1089"/>
        <item x="2554"/>
        <item x="618"/>
        <item x="332"/>
        <item x="1481"/>
        <item x="1638"/>
        <item x="1575"/>
        <item x="2412"/>
        <item x="2162"/>
        <item x="1466"/>
        <item x="2778"/>
        <item x="318"/>
        <item x="1904"/>
        <item x="1474"/>
        <item x="1404"/>
        <item x="2480"/>
        <item x="1301"/>
        <item x="2706"/>
        <item x="771"/>
        <item x="1631"/>
        <item x="1067"/>
        <item x="2044"/>
        <item x="2597"/>
        <item x="2160"/>
        <item x="1480"/>
        <item x="1795"/>
        <item x="1403"/>
        <item x="1477"/>
        <item x="2870"/>
        <item x="832"/>
        <item x="1897"/>
        <item x="1798"/>
        <item x="2290"/>
        <item x="963"/>
        <item x="463"/>
        <item x="73"/>
        <item x="1225"/>
        <item x="1396"/>
        <item x="1895"/>
        <item x="1627"/>
        <item x="914"/>
        <item x="1058"/>
        <item x="647"/>
        <item x="2031"/>
        <item x="2868"/>
        <item x="1461"/>
        <item x="2775"/>
        <item x="2036"/>
        <item x="603"/>
        <item x="1299"/>
        <item x="2216"/>
        <item x="1338"/>
        <item x="2340"/>
        <item x="1370"/>
        <item x="2801"/>
        <item x="2146"/>
        <item x="1559"/>
        <item x="2275"/>
        <item x="1397"/>
        <item x="772"/>
        <item x="63"/>
        <item x="312"/>
        <item x="1335"/>
        <item x="2663"/>
        <item x="846"/>
        <item x="2764"/>
        <item x="1050"/>
        <item x="2272"/>
        <item x="2024"/>
        <item x="2026"/>
        <item x="1287"/>
        <item x="42"/>
        <item x="2336"/>
        <item x="53"/>
        <item x="55"/>
        <item x="1046"/>
        <item x="675"/>
        <item x="47"/>
        <item x="291"/>
        <item x="736"/>
        <item x="1549"/>
        <item x="1043"/>
        <item x="809"/>
        <item x="676"/>
        <item x="529"/>
        <item x="1395"/>
        <item x="2025"/>
        <item x="2532"/>
        <item x="2023"/>
        <item x="785"/>
        <item x="283"/>
        <item x="271"/>
        <item x="1694"/>
        <item x="1867"/>
        <item x="905"/>
        <item x="2335"/>
        <item x="1023"/>
        <item x="1030"/>
        <item x="707"/>
        <item x="700"/>
        <item x="2596"/>
        <item x="2662"/>
        <item x="1251"/>
        <item x="1871"/>
        <item x="1443"/>
        <item x="1548"/>
        <item x="1618"/>
        <item x="2437"/>
        <item x="1252"/>
        <item x="1547"/>
        <item x="858"/>
        <item x="1442"/>
        <item x="1876"/>
        <item x="1776"/>
        <item x="2136"/>
        <item x="1619"/>
        <item x="2695"/>
        <item x="589"/>
        <item x="1770"/>
        <item x="867"/>
        <item x="175"/>
        <item x="1176"/>
        <item x="1279"/>
        <item x="19"/>
        <item x="1021"/>
        <item x="2634"/>
        <item x="2008"/>
        <item x="2004"/>
        <item x="2200"/>
        <item x="262"/>
        <item x="2649"/>
        <item x="1433"/>
        <item x="2761"/>
        <item x="264"/>
        <item x="885"/>
        <item x="1019"/>
        <item x="252"/>
        <item x="2257"/>
        <item x="253"/>
        <item x="1212"/>
        <item x="953"/>
        <item x="1010"/>
        <item x="2693"/>
        <item x="1843"/>
        <item x="2514"/>
        <item x="2516"/>
        <item x="2118"/>
        <item x="1535"/>
        <item x="504"/>
        <item x="1678"/>
        <item x="8"/>
        <item x="1423"/>
        <item x="2594"/>
        <item x="1387"/>
        <item x="2117"/>
        <item x="1427"/>
        <item x="780"/>
        <item x="2660"/>
        <item x="693"/>
        <item x="170"/>
        <item x="1245"/>
        <item x="2371"/>
        <item x="663"/>
        <item x="2863"/>
        <item x="2430"/>
        <item x="9"/>
        <item x="995"/>
        <item x="1325"/>
        <item x="2330"/>
        <item x="720"/>
        <item x="159"/>
        <item x="2740"/>
        <item x="578"/>
        <item x="1985"/>
        <item x="2592"/>
        <item x="431"/>
        <item x="941"/>
        <item x="2111"/>
        <item x="430"/>
        <item x="2113"/>
        <item x="1600"/>
        <item x="658"/>
        <item x="2112"/>
        <item x="2588"/>
        <item x="892"/>
        <item x="2424"/>
        <item x="428"/>
        <item x="581"/>
        <item x="233"/>
        <item x="422"/>
        <item x="1840"/>
        <item x="702"/>
        <item x="427"/>
        <item x="577"/>
        <item x="1226"/>
        <item x="2109"/>
        <item x="1963"/>
        <item x="407"/>
        <item x="2095"/>
        <item x="1201"/>
        <item x="864"/>
        <item x="638"/>
        <item x="397"/>
        <item x="2400"/>
        <item x="1142"/>
        <item x="144"/>
        <item x="2735"/>
        <item x="225"/>
        <item x="150"/>
        <item x="1836"/>
        <item x="709"/>
        <item x="2363"/>
        <item x="1977"/>
        <item x="719"/>
        <item x="1661"/>
        <item x="143"/>
        <item x="2184"/>
        <item x="227"/>
        <item x="1666"/>
        <item x="1353"/>
        <item x="2096"/>
        <item x="1754"/>
        <item x="2658"/>
        <item x="2402"/>
        <item x="2245"/>
        <item x="743"/>
        <item x="567"/>
        <item x="133"/>
        <item x="838"/>
        <item x="1516"/>
        <item x="2674"/>
        <item x="395"/>
        <item x="1658"/>
        <item x="132"/>
        <item x="1957"/>
        <item x="1655"/>
        <item x="2078"/>
        <item x="1314"/>
        <item x="140"/>
        <item x="2313"/>
        <item x="223"/>
        <item x="566"/>
        <item x="563"/>
        <item x="2086"/>
        <item x="655"/>
        <item x="1955"/>
        <item x="2579"/>
        <item x="1378"/>
        <item x="1586"/>
        <item x="2627"/>
        <item x="2849"/>
        <item x="2173"/>
        <item x="1377"/>
        <item x="1196"/>
        <item x="1581"/>
        <item x="1946"/>
        <item x="683"/>
        <item x="1949"/>
        <item x="1115"/>
        <item x="1823"/>
        <item x="2816"/>
        <item x="2066"/>
        <item x="745"/>
        <item x="553"/>
        <item x="359"/>
        <item x="1743"/>
        <item x="1114"/>
        <item x="2613"/>
        <item x="1269"/>
        <item x="361"/>
        <item x="2175"/>
        <item x="1310"/>
        <item x="369"/>
        <item x="1942"/>
        <item x="2482"/>
        <item x="1501"/>
        <item x="931"/>
        <item x="2783"/>
        <item x="1375"/>
        <item x="927"/>
        <item x="1815"/>
        <item x="340"/>
        <item x="112"/>
        <item x="2690"/>
        <item x="1231"/>
        <item x="1936"/>
        <item x="623"/>
        <item x="2302"/>
        <item x="1105"/>
        <item x="2059"/>
        <item x="110"/>
        <item x="1104"/>
        <item x="2841"/>
        <item x="2716"/>
        <item x="348"/>
        <item x="2350"/>
        <item x="2883"/>
        <item x="1580"/>
        <item x="1937"/>
        <item x="212"/>
        <item x="2842"/>
        <item x="622"/>
        <item x="1938"/>
        <item x="2750"/>
        <item x="1913"/>
        <item x="1917"/>
        <item x="2050"/>
        <item x="2655"/>
        <item x="1924"/>
        <item x="2295"/>
        <item x="1185"/>
        <item x="1640"/>
        <item x="2052"/>
        <item x="2861"/>
        <item x="710"/>
        <item x="2654"/>
        <item x="95"/>
        <item x="1084"/>
        <item x="1645"/>
        <item x="765"/>
        <item x="2486"/>
        <item x="2810"/>
        <item x="2640"/>
        <item x="1184"/>
        <item x="541"/>
        <item x="100"/>
        <item x="970"/>
        <item x="2293"/>
        <item x="1093"/>
        <item x="2288"/>
        <item x="2621"/>
        <item x="465"/>
        <item x="468"/>
        <item x="770"/>
        <item x="81"/>
        <item x="2161"/>
        <item x="1896"/>
        <item x="860"/>
        <item x="539"/>
        <item x="964"/>
        <item x="854"/>
        <item x="2042"/>
        <item x="316"/>
        <item x="1898"/>
        <item x="773"/>
        <item x="1469"/>
        <item x="2543"/>
        <item x="77"/>
        <item x="85"/>
        <item x="328"/>
        <item x="613"/>
        <item x="2289"/>
        <item x="200"/>
        <item x="722"/>
        <item x="2789"/>
        <item x="1900"/>
        <item x="2157"/>
        <item x="2154"/>
        <item x="2153"/>
        <item x="714"/>
        <item x="314"/>
        <item x="1886"/>
        <item x="1260"/>
        <item x="740"/>
        <item x="532"/>
        <item x="606"/>
        <item x="2033"/>
        <item x="1066"/>
        <item x="1710"/>
        <item x="1787"/>
        <item x="744"/>
        <item x="752"/>
        <item x="2279"/>
        <item x="1064"/>
        <item x="608"/>
        <item x="1300"/>
        <item x="2776"/>
        <item x="607"/>
        <item x="1792"/>
        <item x="882"/>
        <item x="2149"/>
        <item x="1706"/>
        <item x="1460"/>
        <item x="2608"/>
        <item x="1791"/>
        <item x="301"/>
        <item x="1882"/>
        <item x="1290"/>
        <item x="2270"/>
        <item x="298"/>
        <item x="1182"/>
        <item x="1216"/>
        <item x="1879"/>
        <item x="1041"/>
        <item x="2854"/>
        <item x="2212"/>
        <item x="2377"/>
        <item x="1701"/>
        <item x="1782"/>
        <item x="44"/>
        <item x="525"/>
        <item x="2872"/>
        <item x="526"/>
        <item x="1623"/>
        <item x="1294"/>
        <item x="1878"/>
        <item x="293"/>
        <item x="2533"/>
        <item x="1181"/>
        <item x="2539"/>
        <item x="272"/>
        <item x="279"/>
        <item x="1331"/>
        <item x="2604"/>
        <item x="878"/>
        <item x="699"/>
        <item x="2853"/>
        <item x="187"/>
        <item x="2204"/>
        <item x="2205"/>
        <item x="2334"/>
        <item x="32"/>
        <item x="1215"/>
        <item x="1862"/>
        <item x="1329"/>
        <item x="2476"/>
        <item x="1864"/>
        <item x="1779"/>
        <item x="189"/>
        <item x="903"/>
        <item x="2262"/>
        <item x="188"/>
        <item x="786"/>
        <item x="273"/>
        <item x="2838"/>
        <item x="524"/>
        <item x="519"/>
        <item x="2595"/>
        <item x="2696"/>
        <item x="1327"/>
        <item x="1610"/>
        <item x="2426"/>
        <item x="2867"/>
        <item x="1683"/>
        <item x="2129"/>
        <item x="1773"/>
        <item x="11"/>
        <item x="2788"/>
        <item x="2837"/>
        <item x="1177"/>
        <item x="2876"/>
        <item x="14"/>
        <item x="1020"/>
        <item x="1998"/>
        <item x="2878"/>
        <item x="951"/>
        <item x="1009"/>
        <item x="1860"/>
        <item x="2009"/>
        <item x="23"/>
        <item x="2404"/>
        <item x="950"/>
        <item x="1771"/>
        <item x="1540"/>
        <item x="247"/>
        <item x="507"/>
        <item x="1386"/>
        <item x="1175"/>
        <item x="2683"/>
        <item x="839"/>
        <item x="1679"/>
        <item x="1853"/>
        <item x="583"/>
        <item x="169"/>
        <item x="249"/>
        <item x="1422"/>
        <item x="2254"/>
        <item x="665"/>
        <item x="2255"/>
        <item x="2508"/>
        <item x="4"/>
        <item x="2512"/>
        <item x="723"/>
        <item x="2511"/>
        <item x="0"/>
        <item x="1001"/>
        <item x="1604"/>
        <item x="2473"/>
        <item x="443"/>
        <item x="1854"/>
        <item x="1845"/>
        <item x="442"/>
        <item x="2367"/>
        <item x="1167"/>
        <item x="1760"/>
        <item x="1762"/>
        <item x="2517"/>
        <item x="2602"/>
        <item x="1203"/>
        <item x="2785"/>
        <item x="1158"/>
        <item x="166"/>
        <item x="942"/>
        <item x="2828"/>
        <item x="160"/>
        <item x="895"/>
        <item x="1165"/>
        <item x="1675"/>
        <item x="1529"/>
        <item x="429"/>
        <item x="1527"/>
        <item x="993"/>
        <item x="2190"/>
        <item x="1764"/>
        <item x="2742"/>
        <item x="1419"/>
        <item x="2830"/>
        <item x="1205"/>
        <item x="2591"/>
        <item x="802"/>
        <item x="2738"/>
        <item x="2630"/>
        <item x="987"/>
        <item x="1591"/>
        <item x="1596"/>
        <item x="2187"/>
        <item x="2185"/>
        <item x="1239"/>
        <item x="2188"/>
        <item x="1147"/>
        <item x="413"/>
        <item x="409"/>
        <item x="1272"/>
        <item x="2401"/>
        <item x="436"/>
        <item x="690"/>
        <item x="1660"/>
        <item x="496"/>
        <item x="571"/>
        <item x="2091"/>
        <item x="2730"/>
        <item x="230"/>
        <item x="2186"/>
        <item x="2189"/>
        <item x="1966"/>
        <item x="415"/>
        <item x="2818"/>
        <item x="2725"/>
        <item x="1130"/>
        <item x="128"/>
        <item x="856"/>
        <item x="837"/>
        <item x="932"/>
        <item x="2647"/>
        <item x="136"/>
        <item x="982"/>
        <item x="2628"/>
        <item x="634"/>
        <item x="2391"/>
        <item x="845"/>
        <item x="850"/>
        <item x="222"/>
        <item x="378"/>
        <item x="1833"/>
        <item x="2308"/>
        <item x="2311"/>
        <item x="138"/>
        <item x="1134"/>
        <item x="1750"/>
        <item x="2395"/>
        <item x="851"/>
        <item x="1197"/>
        <item x="2076"/>
        <item x="1944"/>
        <item x="2848"/>
        <item x="362"/>
        <item x="1745"/>
        <item x="374"/>
        <item x="928"/>
        <item x="758"/>
        <item x="1509"/>
        <item x="1822"/>
        <item x="2499"/>
        <item x="829"/>
        <item x="2815"/>
        <item x="2389"/>
        <item x="836"/>
        <item x="1650"/>
        <item x="1508"/>
        <item x="2172"/>
        <item x="1500"/>
        <item x="221"/>
        <item x="1737"/>
        <item x="1313"/>
        <item x="121"/>
        <item x="2859"/>
        <item x="1827"/>
        <item x="1112"/>
        <item x="685"/>
        <item x="2599"/>
        <item x="1096"/>
        <item x="2347"/>
        <item x="2057"/>
        <item x="2812"/>
        <item x="2719"/>
        <item x="215"/>
        <item x="1306"/>
        <item x="549"/>
        <item x="2354"/>
        <item x="1101"/>
        <item x="1308"/>
        <item x="2713"/>
        <item x="2782"/>
        <item x="1492"/>
        <item x="479"/>
        <item x="1406"/>
        <item x="2063"/>
        <item x="2715"/>
        <item x="620"/>
        <item x="1266"/>
        <item x="343"/>
        <item x="2560"/>
        <item x="794"/>
        <item x="732"/>
        <item x="1407"/>
        <item x="547"/>
        <item x="788"/>
        <item x="2229"/>
        <item x="1087"/>
        <item x="97"/>
        <item x="103"/>
        <item x="1914"/>
        <item x="923"/>
        <item x="540"/>
        <item x="1725"/>
        <item x="616"/>
        <item x="918"/>
        <item x="336"/>
        <item x="2641"/>
        <item x="791"/>
        <item x="106"/>
        <item x="1486"/>
        <item x="1801"/>
        <item x="1077"/>
        <item x="1918"/>
        <item x="335"/>
        <item x="2345"/>
        <item x="208"/>
        <item x="99"/>
        <item x="2228"/>
        <item x="968"/>
        <item x="889"/>
        <item x="1730"/>
        <item x="1717"/>
        <item x="1478"/>
        <item x="1468"/>
        <item x="612"/>
        <item x="2158"/>
        <item x="2777"/>
        <item x="2807"/>
        <item x="915"/>
        <item x="1796"/>
        <item x="84"/>
        <item x="2380"/>
        <item x="1719"/>
        <item x="1401"/>
        <item x="2039"/>
        <item x="2790"/>
        <item x="80"/>
        <item x="1072"/>
        <item x="1721"/>
        <item x="2409"/>
        <item x="706"/>
        <item x="534"/>
        <item x="323"/>
        <item x="75"/>
        <item x="202"/>
        <item x="2544"/>
        <item x="2381"/>
        <item x="2880"/>
        <item x="2447"/>
        <item x="2379"/>
        <item x="1890"/>
        <item x="193"/>
        <item x="2032"/>
        <item x="2148"/>
        <item x="2652"/>
        <item x="1463"/>
        <item x="69"/>
        <item x="2152"/>
        <item x="2606"/>
        <item x="2803"/>
        <item x="1065"/>
        <item x="731"/>
        <item x="841"/>
        <item x="601"/>
        <item x="1459"/>
        <item x="1063"/>
        <item x="1298"/>
        <item x="1296"/>
        <item x="739"/>
        <item x="1556"/>
        <item x="890"/>
        <item x="807"/>
        <item x="2208"/>
        <item x="1223"/>
        <item x="2537"/>
        <item x="1289"/>
        <item x="1221"/>
        <item x="1257"/>
        <item x="2637"/>
        <item x="1052"/>
        <item x="1883"/>
        <item x="2268"/>
        <item x="737"/>
        <item x="808"/>
        <item x="37"/>
        <item x="1456"/>
        <item x="302"/>
        <item x="294"/>
        <item x="1220"/>
        <item x="1698"/>
        <item x="2538"/>
        <item x="300"/>
        <item x="1552"/>
        <item x="738"/>
        <item x="1884"/>
        <item x="54"/>
        <item x="1551"/>
        <item x="2682"/>
        <item x="36"/>
        <item x="2852"/>
        <item x="817"/>
        <item x="274"/>
        <item x="518"/>
        <item x="902"/>
        <item x="281"/>
        <item x="284"/>
        <item x="907"/>
        <item x="830"/>
        <item x="2264"/>
        <item x="1865"/>
        <item x="1778"/>
        <item x="1284"/>
        <item x="2375"/>
        <item x="957"/>
        <item x="1445"/>
        <item x="35"/>
        <item x="182"/>
        <item x="2263"/>
        <item x="2798"/>
        <item x="1253"/>
        <item x="1620"/>
        <item x="520"/>
        <item x="2013"/>
        <item x="1444"/>
        <item x="257"/>
        <item x="2126"/>
        <item x="2523"/>
        <item x="2618"/>
        <item x="591"/>
        <item x="24"/>
        <item x="2003"/>
        <item x="2197"/>
        <item x="684"/>
        <item x="1008"/>
        <item x="1856"/>
        <item x="2332"/>
        <item x="266"/>
        <item x="515"/>
        <item x="1772"/>
        <item x="2000"/>
        <item x="697"/>
        <item x="2433"/>
        <item x="2865"/>
        <item x="1774"/>
        <item x="1230"/>
        <item x="1688"/>
        <item x="450"/>
        <item x="1542"/>
        <item x="955"/>
        <item x="260"/>
        <item x="512"/>
        <item x="235"/>
        <item x="2195"/>
        <item x="1681"/>
        <item x="1276"/>
        <item x="2659"/>
        <item x="2428"/>
        <item x="251"/>
        <item x="2194"/>
        <item x="1536"/>
        <item x="999"/>
        <item x="1005"/>
        <item x="1322"/>
        <item x="804"/>
        <item x="2510"/>
        <item x="1174"/>
        <item x="998"/>
        <item x="2831"/>
        <item x="1609"/>
        <item x="10"/>
        <item x="7"/>
        <item x="2196"/>
        <item x="705"/>
        <item x="1362"/>
        <item x="2529"/>
        <item x="240"/>
        <item x="2120"/>
        <item x="1207"/>
        <item x="641"/>
        <item x="2107"/>
        <item x="2503"/>
        <item x="2585"/>
        <item x="989"/>
        <item x="1601"/>
        <item x="2105"/>
        <item x="1162"/>
        <item x="1673"/>
        <item x="2678"/>
        <item x="1151"/>
        <item x="151"/>
        <item x="434"/>
        <item x="163"/>
        <item x="1275"/>
        <item x="1980"/>
        <item x="1674"/>
        <item x="232"/>
        <item x="1356"/>
        <item x="643"/>
        <item x="1152"/>
        <item x="2680"/>
        <item x="502"/>
        <item x="2322"/>
        <item x="154"/>
        <item x="152"/>
        <item x="1588"/>
        <item x="2487"/>
        <item x="1200"/>
        <item x="1978"/>
        <item x="1592"/>
        <item x="686"/>
        <item x="1755"/>
        <item x="1753"/>
        <item x="1597"/>
        <item x="2732"/>
        <item x="416"/>
        <item x="866"/>
        <item x="986"/>
        <item x="1974"/>
        <item x="2873"/>
        <item x="1669"/>
        <item x="1520"/>
        <item x="2467"/>
        <item x="1837"/>
        <item x="417"/>
        <item x="1589"/>
        <item x="754"/>
        <item x="1663"/>
        <item x="767"/>
        <item x="779"/>
        <item x="2362"/>
        <item x="750"/>
        <item x="2506"/>
        <item x="1585"/>
        <item x="2315"/>
        <item x="1414"/>
        <item x="934"/>
        <item x="2177"/>
        <item x="2577"/>
        <item x="562"/>
        <item x="390"/>
        <item x="2676"/>
        <item x="1350"/>
        <item x="1135"/>
        <item x="1952"/>
        <item x="2466"/>
        <item x="1352"/>
        <item x="933"/>
        <item x="386"/>
        <item x="392"/>
        <item x="1656"/>
        <item x="2576"/>
        <item x="2799"/>
        <item x="2860"/>
        <item x="2390"/>
        <item x="2359"/>
        <item x="2396"/>
        <item x="1960"/>
        <item x="560"/>
        <item x="2481"/>
        <item x="2624"/>
        <item x="627"/>
        <item x="978"/>
        <item x="1408"/>
        <item x="981"/>
        <item x="559"/>
        <item x="2569"/>
        <item x="2303"/>
        <item x="1653"/>
        <item x="375"/>
        <item x="2846"/>
        <item x="2847"/>
        <item x="1506"/>
        <item x="1234"/>
        <item x="372"/>
        <item x="2305"/>
        <item x="1742"/>
        <item x="1235"/>
        <item x="1193"/>
        <item x="1948"/>
        <item x="365"/>
        <item x="1267"/>
        <item x="626"/>
        <item x="1511"/>
        <item x="217"/>
        <item x="1928"/>
        <item x="1494"/>
        <item x="1646"/>
        <item x="1940"/>
        <item x="810"/>
        <item x="1108"/>
        <item x="2720"/>
        <item x="1229"/>
        <item x="550"/>
        <item x="1307"/>
        <item x="2623"/>
        <item x="2169"/>
        <item x="2498"/>
        <item x="2565"/>
        <item x="2814"/>
        <item x="2781"/>
        <item x="214"/>
        <item x="2300"/>
        <item x="2714"/>
        <item x="344"/>
        <item x="816"/>
        <item x="1103"/>
        <item x="1579"/>
        <item x="2387"/>
        <item x="349"/>
        <item x="1814"/>
        <item x="1488"/>
        <item x="2687"/>
        <item x="2670"/>
        <item x="1082"/>
        <item x="1343"/>
        <item x="2297"/>
        <item x="2622"/>
        <item x="792"/>
        <item x="2163"/>
        <item x="2709"/>
        <item x="2809"/>
        <item x="1342"/>
        <item x="1922"/>
        <item x="2598"/>
        <item x="337"/>
        <item x="333"/>
        <item x="2862"/>
        <item x="678"/>
        <item x="2296"/>
        <item x="1079"/>
        <item x="2811"/>
        <item x="1080"/>
        <item x="793"/>
        <item x="1305"/>
        <item x="2346"/>
        <item x="2610"/>
        <item x="2553"/>
        <item x="1083"/>
        <item x="2040"/>
        <item x="778"/>
        <item x="2410"/>
        <item x="90"/>
        <item x="761"/>
        <item x="2707"/>
        <item x="2045"/>
        <item x="1718"/>
        <item x="1715"/>
        <item x="1909"/>
        <item x="2385"/>
        <item x="2551"/>
        <item x="1302"/>
        <item x="1905"/>
        <item x="2546"/>
        <item x="2343"/>
        <item x="2495"/>
        <item x="2457"/>
        <item x="467"/>
        <item x="2456"/>
        <item x="1069"/>
        <item x="1076"/>
        <item x="2159"/>
        <item x="888"/>
        <item x="464"/>
        <item x="1908"/>
        <item x="322"/>
        <item x="192"/>
        <item x="2666"/>
        <item x="1892"/>
        <item x="1629"/>
        <item x="2449"/>
        <item x="729"/>
        <item x="1704"/>
        <item x="1060"/>
        <item x="1630"/>
        <item x="311"/>
        <item x="2034"/>
        <item x="2214"/>
        <item x="1714"/>
        <item x="1337"/>
        <item x="2221"/>
        <item x="461"/>
        <item x="2151"/>
        <item x="2030"/>
        <item x="307"/>
        <item x="1708"/>
        <item x="1399"/>
        <item x="194"/>
        <item x="748"/>
        <item x="2704"/>
        <item x="912"/>
        <item x="2705"/>
        <item x="2479"/>
        <item x="68"/>
        <item x="2702"/>
        <item x="59"/>
        <item x="1054"/>
        <item x="58"/>
        <item x="41"/>
        <item x="869"/>
        <item x="2142"/>
        <item x="1453"/>
        <item x="1334"/>
        <item x="2407"/>
        <item x="1699"/>
        <item x="1056"/>
        <item x="2650"/>
        <item x="1555"/>
        <item x="1218"/>
        <item x="1880"/>
        <item x="43"/>
        <item x="51"/>
        <item x="834"/>
        <item x="2211"/>
        <item x="1784"/>
        <item x="2703"/>
        <item x="2139"/>
        <item x="958"/>
        <item x="2440"/>
        <item x="819"/>
        <item x="2014"/>
        <item x="716"/>
        <item x="1026"/>
        <item x="2754"/>
        <item x="1614"/>
        <item x="1179"/>
        <item x="1695"/>
        <item x="2019"/>
        <item x="734"/>
        <item x="1286"/>
        <item x="1333"/>
        <item x="2436"/>
        <item x="1437"/>
        <item x="1283"/>
        <item x="2438"/>
        <item x="2203"/>
        <item x="282"/>
        <item x="1689"/>
        <item x="1392"/>
        <item x="2478"/>
        <item x="956"/>
        <item x="1439"/>
        <item x="2605"/>
        <item x="2015"/>
        <item x="2137"/>
        <item x="276"/>
        <item x="457"/>
        <item x="1028"/>
        <item x="263"/>
        <item x="514"/>
        <item x="954"/>
        <item x="177"/>
        <item x="852"/>
        <item x="952"/>
        <item x="593"/>
        <item x="1769"/>
        <item x="592"/>
        <item x="2005"/>
        <item x="688"/>
        <item x="16"/>
        <item x="2131"/>
        <item x="2007"/>
        <item x="447"/>
        <item x="258"/>
        <item x="255"/>
        <item x="646"/>
        <item x="516"/>
        <item x="256"/>
        <item x="1686"/>
        <item x="1018"/>
        <item x="2132"/>
        <item x="1012"/>
        <item x="1011"/>
        <item x="1430"/>
        <item x="2256"/>
        <item x="250"/>
        <item x="1990"/>
        <item x="2681"/>
        <item x="946"/>
        <item x="671"/>
        <item x="506"/>
        <item x="783"/>
        <item x="997"/>
        <item x="1004"/>
        <item x="1767"/>
        <item x="2119"/>
        <item x="863"/>
        <item x="2193"/>
        <item x="2116"/>
        <item x="1210"/>
        <item x="587"/>
        <item x="1326"/>
        <item x="1421"/>
        <item x="1426"/>
        <item x="2431"/>
        <item x="444"/>
        <item x="724"/>
        <item x="876"/>
        <item x="1605"/>
        <item x="1242"/>
        <item x="713"/>
        <item x="2365"/>
        <item x="2115"/>
        <item x="1319"/>
        <item x="500"/>
        <item x="418"/>
        <item x="2586"/>
        <item x="575"/>
        <item x="2110"/>
        <item x="2100"/>
        <item x="158"/>
        <item x="432"/>
        <item x="167"/>
        <item x="574"/>
        <item x="1672"/>
        <item x="420"/>
        <item x="1166"/>
        <item x="1526"/>
        <item x="1534"/>
        <item x="1984"/>
        <item x="1602"/>
        <item x="1532"/>
        <item x="1163"/>
        <item x="164"/>
        <item x="897"/>
        <item x="573"/>
        <item x="421"/>
        <item x="2737"/>
        <item x="411"/>
        <item x="1835"/>
        <item x="570"/>
        <item x="147"/>
        <item x="935"/>
        <item x="404"/>
        <item x="936"/>
        <item x="661"/>
        <item x="414"/>
        <item x="1150"/>
        <item x="146"/>
        <item x="1240"/>
        <item x="141"/>
        <item x="2850"/>
        <item x="1971"/>
        <item x="2731"/>
        <item x="2097"/>
        <item x="639"/>
        <item x="939"/>
        <item x="2092"/>
        <item x="1757"/>
        <item x="2752"/>
        <item x="1355"/>
        <item x="1519"/>
        <item x="1969"/>
        <item x="2393"/>
        <item x="564"/>
        <item x="2483"/>
        <item x="2727"/>
        <item x="2724"/>
        <item x="1126"/>
        <item x="2310"/>
        <item x="394"/>
        <item x="565"/>
        <item x="1124"/>
        <item x="2821"/>
        <item x="1962"/>
        <item x="1830"/>
        <item x="380"/>
        <item x="1125"/>
        <item x="1129"/>
        <item x="2180"/>
        <item x="1748"/>
        <item x="2484"/>
        <item x="486"/>
        <item x="1315"/>
        <item x="2675"/>
        <item x="489"/>
        <item x="2179"/>
        <item x="491"/>
        <item x="1659"/>
        <item x="1961"/>
        <item x="2069"/>
        <item x="1502"/>
        <item x="1311"/>
        <item x="1268"/>
        <item x="979"/>
        <item x="2072"/>
        <item x="373"/>
        <item x="2461"/>
        <item x="828"/>
        <item x="2626"/>
        <item x="2884"/>
        <item x="1821"/>
        <item x="2356"/>
        <item x="977"/>
        <item x="1826"/>
        <item x="1504"/>
        <item x="2075"/>
        <item x="1947"/>
        <item x="2355"/>
        <item x="364"/>
        <item x="980"/>
        <item x="827"/>
        <item x="2416"/>
        <item x="790"/>
        <item x="2067"/>
        <item x="211"/>
        <item x="924"/>
        <item x="1647"/>
        <item x="2349"/>
        <item x="2299"/>
        <item x="2829"/>
        <item x="1098"/>
        <item x="2064"/>
        <item x="1929"/>
        <item x="1935"/>
        <item x="976"/>
        <item x="339"/>
        <item x="1109"/>
        <item x="1735"/>
        <item x="2834"/>
        <item x="117"/>
        <item x="2563"/>
        <item x="358"/>
        <item x="1818"/>
        <item x="2509"/>
        <item x="2234"/>
        <item x="1820"/>
        <item x="2813"/>
        <item x="107"/>
        <item x="1107"/>
        <item x="1819"/>
        <item x="355"/>
        <item x="624"/>
        <item x="2656"/>
        <item x="2291"/>
        <item x="1800"/>
        <item x="1081"/>
        <item x="2749"/>
        <item x="971"/>
        <item x="2857"/>
        <item x="1484"/>
        <item x="1644"/>
        <item x="2230"/>
        <item x="1729"/>
        <item x="2766"/>
        <item x="2612"/>
        <item x="1483"/>
        <item x="1927"/>
        <item x="1078"/>
        <item x="1803"/>
        <item x="2611"/>
        <item x="972"/>
        <item x="1804"/>
        <item x="1726"/>
        <item x="1634"/>
        <item x="800"/>
        <item x="2555"/>
        <item x="1574"/>
        <item x="338"/>
        <item x="764"/>
        <item x="83"/>
        <item x="324"/>
        <item x="962"/>
        <item x="2547"/>
        <item x="2342"/>
        <item x="1262"/>
        <item x="2283"/>
        <item x="325"/>
        <item x="1073"/>
        <item x="835"/>
        <item x="2226"/>
        <item x="2805"/>
        <item x="2548"/>
        <item x="2384"/>
        <item x="868"/>
        <item x="1563"/>
        <item x="2038"/>
        <item x="89"/>
        <item x="2046"/>
        <item x="1562"/>
        <item x="1071"/>
        <item x="76"/>
        <item x="2224"/>
        <item x="205"/>
        <item x="2284"/>
        <item x="2453"/>
        <item x="530"/>
        <item x="2578"/>
        <item x="1712"/>
        <item x="1557"/>
        <item x="1628"/>
        <item x="877"/>
        <item x="2155"/>
        <item x="2756"/>
        <item x="1062"/>
        <item x="304"/>
        <item x="1462"/>
        <item x="960"/>
        <item x="308"/>
        <item x="196"/>
        <item x="649"/>
        <item x="2278"/>
        <item x="1887"/>
        <item x="2219"/>
        <item x="2451"/>
        <item x="61"/>
        <item x="2793"/>
        <item x="2493"/>
        <item x="1788"/>
        <item x="310"/>
        <item x="1336"/>
        <item x="1702"/>
        <item x="1780"/>
        <item x="910"/>
        <item x="1700"/>
        <item x="2639"/>
        <item x="2651"/>
        <item x="1783"/>
        <item x="1885"/>
        <item x="1368"/>
        <item x="2685"/>
        <item x="289"/>
        <item x="1454"/>
        <item x="1258"/>
        <item x="1455"/>
        <item x="528"/>
        <item x="2140"/>
        <item x="460"/>
        <item x="2210"/>
        <item x="2376"/>
        <item x="598"/>
        <item x="726"/>
        <item x="299"/>
        <item x="776"/>
        <item x="1786"/>
        <item x="1690"/>
        <item x="1446"/>
        <item x="2266"/>
        <item x="1450"/>
        <item x="2505"/>
        <item x="2020"/>
        <item x="596"/>
        <item x="894"/>
        <item x="1440"/>
        <item x="1367"/>
        <item x="1546"/>
        <item x="2755"/>
        <item x="1616"/>
        <item x="2684"/>
        <item x="704"/>
        <item x="904"/>
        <item x="275"/>
        <item x="728"/>
        <item x="1035"/>
        <item x="277"/>
        <item x="269"/>
        <item x="2526"/>
        <item x="1034"/>
        <item x="286"/>
        <item x="1441"/>
        <item x="456"/>
        <item x="2138"/>
        <item x="2439"/>
        <item x="2864"/>
        <item x="2522"/>
        <item x="26"/>
        <item x="1432"/>
        <item x="2373"/>
        <item x="22"/>
        <item x="178"/>
        <item x="1611"/>
        <item x="2127"/>
        <item x="1859"/>
        <item x="2525"/>
        <item x="1857"/>
        <item x="2836"/>
        <item x="2797"/>
        <item x="2261"/>
        <item x="1612"/>
        <item x="2125"/>
        <item x="2795"/>
        <item x="1013"/>
        <item x="672"/>
        <item x="1685"/>
        <item x="2133"/>
        <item x="1211"/>
        <item x="2123"/>
        <item x="674"/>
        <item x="2620"/>
        <item x="1364"/>
        <item x="1006"/>
        <item x="1997"/>
        <item x="237"/>
        <item x="1993"/>
        <item x="585"/>
        <item x="1248"/>
        <item x="2427"/>
        <item x="1992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679"/>
        <item x="582"/>
        <item x="2615"/>
        <item x="2587"/>
        <item x="580"/>
        <item x="768"/>
        <item x="157"/>
        <item x="2760"/>
        <item x="990"/>
        <item x="156"/>
        <item x="1168"/>
        <item x="943"/>
        <item x="2324"/>
        <item x="1979"/>
        <item x="425"/>
        <item x="234"/>
        <item x="2746"/>
        <item x="893"/>
        <item x="1671"/>
        <item x="640"/>
        <item x="789"/>
        <item x="1358"/>
        <item x="824"/>
        <item x="2616"/>
        <item x="1420"/>
        <item x="1320"/>
        <item x="884"/>
        <item x="145"/>
        <item x="495"/>
        <item x="1964"/>
        <item x="1838"/>
        <item x="687"/>
        <item x="229"/>
        <item x="2583"/>
        <item x="2733"/>
        <item x="2736"/>
        <item x="1317"/>
        <item x="1973"/>
        <item x="1665"/>
        <item x="1148"/>
        <item x="656"/>
        <item x="2677"/>
        <item x="1751"/>
        <item x="938"/>
        <item x="1140"/>
        <item x="2631"/>
        <item x="1594"/>
        <item x="872"/>
        <item x="2250"/>
        <item x="2399"/>
        <item x="493"/>
        <item x="1273"/>
        <item x="572"/>
        <item x="2600"/>
        <item x="2500"/>
        <item x="126"/>
        <item x="2819"/>
        <item x="2726"/>
        <item x="1127"/>
        <item x="2077"/>
        <item x="1749"/>
        <item x="1237"/>
        <item x="1832"/>
        <item x="2784"/>
        <item x="1348"/>
        <item x="2314"/>
        <item x="134"/>
        <item x="2887"/>
        <item x="1513"/>
        <item x="1347"/>
        <item x="1199"/>
        <item x="131"/>
        <item x="1829"/>
        <item x="1415"/>
        <item x="1349"/>
        <item x="1133"/>
        <item x="2418"/>
        <item x="2791"/>
        <item x="2082"/>
        <item x="130"/>
        <item x="2306"/>
        <item x="555"/>
        <item x="552"/>
        <item x="2572"/>
        <item x="2643"/>
        <item x="1736"/>
        <item x="2242"/>
        <item x="1583"/>
        <item x="120"/>
        <item x="1123"/>
        <item x="715"/>
        <item x="653"/>
        <item x="2357"/>
        <item x="557"/>
        <item x="2070"/>
        <item x="2673"/>
        <item x="366"/>
        <item x="1510"/>
        <item x="482"/>
        <item x="368"/>
        <item x="2240"/>
        <item x="2571"/>
        <item x="2462"/>
        <item x="370"/>
        <item x="2238"/>
        <item x="973"/>
        <item x="1931"/>
        <item x="2058"/>
        <item x="2062"/>
        <item x="111"/>
        <item x="1106"/>
        <item x="115"/>
        <item x="2568"/>
        <item x="1345"/>
        <item x="1374"/>
        <item x="1097"/>
        <item x="1578"/>
        <item x="353"/>
        <item x="551"/>
        <item x="1491"/>
        <item x="2415"/>
        <item x="342"/>
        <item x="621"/>
        <item x="1346"/>
        <item x="2562"/>
        <item x="478"/>
        <item x="2235"/>
        <item x="1933"/>
        <item x="2642"/>
        <item x="1731"/>
        <item x="2718"/>
        <item x="1816"/>
        <item x="474"/>
        <item x="2668"/>
        <item x="543"/>
        <item x="470"/>
        <item x="207"/>
        <item x="1086"/>
        <item x="105"/>
        <item x="1265"/>
        <item x="1805"/>
        <item x="2497"/>
        <item x="2710"/>
        <item x="1808"/>
        <item x="2294"/>
        <item x="1085"/>
        <item x="1489"/>
        <item x="1926"/>
        <item x="1923"/>
        <item x="334"/>
        <item x="1809"/>
        <item x="1806"/>
        <item x="2459"/>
        <item x="96"/>
        <item x="1091"/>
        <item x="1487"/>
        <item x="787"/>
        <item x="1188"/>
        <item x="1915"/>
        <item x="651"/>
        <item x="2882"/>
        <item x="916"/>
        <item x="2758"/>
        <item x="610"/>
        <item x="326"/>
        <item x="2156"/>
        <item x="659"/>
        <item x="609"/>
        <item x="92"/>
        <item x="1476"/>
        <item x="329"/>
        <item x="2287"/>
        <item x="762"/>
        <item x="2549"/>
        <item x="992"/>
        <item x="1340"/>
        <item x="741"/>
        <item x="2653"/>
        <item x="320"/>
        <item x="1907"/>
        <item x="1797"/>
        <item x="1475"/>
        <item x="1564"/>
        <item x="201"/>
        <item x="1402"/>
        <item x="313"/>
        <item x="2802"/>
        <item x="820"/>
        <item x="1297"/>
        <item x="2540"/>
        <item x="1061"/>
        <item x="195"/>
        <item x="1371"/>
        <item x="303"/>
        <item x="730"/>
        <item x="605"/>
        <item x="1893"/>
        <item x="913"/>
        <item x="1183"/>
        <item x="1057"/>
        <item x="533"/>
        <item x="2492"/>
        <item x="753"/>
        <item x="2747"/>
        <item x="1295"/>
        <item x="315"/>
        <item x="305"/>
        <item x="2452"/>
        <item x="1458"/>
        <item x="2686"/>
        <item x="911"/>
        <item x="49"/>
        <item x="1053"/>
        <item x="2441"/>
        <item x="527"/>
        <item x="2536"/>
        <item x="712"/>
        <item x="2535"/>
        <item x="48"/>
        <item x="2207"/>
        <item x="2021"/>
        <item x="959"/>
        <item x="1291"/>
        <item x="909"/>
        <item x="718"/>
        <item x="40"/>
        <item x="711"/>
        <item x="2701"/>
        <item x="2743"/>
        <item x="458"/>
        <item x="2534"/>
        <item x="1293"/>
        <item x="1626"/>
        <item x="2143"/>
        <item x="459"/>
        <item x="190"/>
        <item x="290"/>
        <item x="2444"/>
        <item x="56"/>
        <item x="2265"/>
        <item x="287"/>
        <item x="2489"/>
        <item x="1036"/>
        <item x="1693"/>
        <item x="270"/>
        <item x="2267"/>
        <item x="1366"/>
        <item x="1875"/>
        <item x="2528"/>
        <item x="1868"/>
        <item x="1393"/>
        <item x="521"/>
        <item x="906"/>
        <item x="1872"/>
        <item x="833"/>
        <item x="701"/>
        <item x="2134"/>
        <item x="285"/>
        <item x="1282"/>
        <item x="186"/>
        <item x="30"/>
        <item x="1330"/>
        <item x="1617"/>
        <item x="2700"/>
        <item x="522"/>
        <item x="2016"/>
        <item x="717"/>
        <item x="2006"/>
        <item x="2199"/>
        <item x="2001"/>
        <item x="2698"/>
        <item x="2124"/>
        <item x="901"/>
        <item x="1435"/>
        <item x="2520"/>
        <item x="1390"/>
        <item x="2619"/>
        <item x="1428"/>
        <item x="1328"/>
        <item x="21"/>
        <item x="2259"/>
        <item x="1613"/>
        <item x="1214"/>
        <item x="1434"/>
        <item x="2603"/>
        <item x="2002"/>
        <item x="448"/>
        <item x="18"/>
        <item x="265"/>
        <item x="451"/>
        <item x="13"/>
        <item x="2635"/>
        <item x="1277"/>
        <item x="2258"/>
        <item x="2434"/>
        <item x="1208"/>
        <item x="2835"/>
        <item x="586"/>
        <item x="1324"/>
        <item x="900"/>
        <item x="1677"/>
        <item x="668"/>
        <item x="948"/>
        <item x="509"/>
        <item x="1850"/>
        <item x="1851"/>
        <item x="1384"/>
        <item x="1603"/>
        <item x="1852"/>
        <item x="2632"/>
        <item x="1607"/>
        <item x="1676"/>
        <item x="1363"/>
        <item x="2329"/>
        <item x="2121"/>
        <item x="584"/>
        <item x="1846"/>
        <item x="2515"/>
        <item x="759"/>
        <item x="1000"/>
        <item x="1839"/>
        <item x="1204"/>
        <item x="1987"/>
        <item x="426"/>
        <item x="2325"/>
        <item x="2326"/>
        <item x="1988"/>
        <item x="2323"/>
        <item x="1241"/>
        <item x="988"/>
        <item x="1761"/>
        <item x="657"/>
        <item x="1156"/>
        <item x="784"/>
        <item x="2584"/>
        <item x="1530"/>
        <item x="1243"/>
        <item x="1599"/>
        <item x="1244"/>
        <item x="1382"/>
        <item x="1154"/>
        <item x="871"/>
        <item x="1161"/>
        <item x="1533"/>
        <item x="162"/>
        <item x="695"/>
        <item x="1521"/>
        <item x="569"/>
        <item x="1144"/>
        <item x="2094"/>
        <item x="2657"/>
        <item x="2729"/>
        <item x="1318"/>
        <item x="1525"/>
        <item x="813"/>
        <item x="1145"/>
        <item x="2422"/>
        <item x="2734"/>
        <item x="2888"/>
        <item x="1970"/>
        <item x="2089"/>
        <item x="937"/>
        <item x="2420"/>
        <item x="2826"/>
        <item x="1975"/>
        <item x="2099"/>
        <item x="2502"/>
        <item x="2582"/>
        <item x="492"/>
        <item x="1967"/>
        <item x="2469"/>
        <item x="985"/>
        <item x="2079"/>
        <item x="1657"/>
        <item x="2394"/>
        <item x="484"/>
        <item x="485"/>
        <item x="388"/>
        <item x="2176"/>
        <item x="844"/>
        <item x="1138"/>
        <item x="632"/>
        <item x="2786"/>
        <item x="749"/>
        <item x="654"/>
        <item x="384"/>
        <item x="379"/>
        <item x="633"/>
        <item x="387"/>
        <item x="2392"/>
        <item x="881"/>
        <item x="383"/>
        <item x="1139"/>
        <item x="2728"/>
        <item x="2501"/>
        <item x="1416"/>
        <item x="1747"/>
        <item x="635"/>
        <item x="391"/>
        <item x="488"/>
        <item x="125"/>
        <item x="481"/>
        <item x="2885"/>
        <item x="1236"/>
        <item x="2573"/>
        <item x="1582"/>
        <item x="2646"/>
        <item x="929"/>
        <item x="1206"/>
        <item x="2237"/>
        <item x="220"/>
        <item x="1121"/>
        <item x="2570"/>
        <item x="1825"/>
        <item x="1740"/>
        <item x="756"/>
        <item x="2574"/>
        <item x="1195"/>
        <item x="2171"/>
        <item x="1654"/>
        <item x="1119"/>
        <item x="556"/>
        <item x="1409"/>
        <item x="119"/>
        <item x="363"/>
        <item x="1113"/>
        <item x="1651"/>
        <item x="124"/>
        <item x="1648"/>
        <item x="1228"/>
        <item x="1734"/>
        <item x="2348"/>
        <item x="1733"/>
        <item x="680"/>
        <item x="2056"/>
        <item x="350"/>
        <item x="1810"/>
        <item x="113"/>
        <item x="1497"/>
        <item x="1095"/>
        <item x="2767"/>
        <item x="1577"/>
        <item x="1649"/>
        <item x="975"/>
        <item x="2170"/>
        <item x="545"/>
        <item x="1190"/>
        <item x="352"/>
        <item x="1495"/>
        <item x="357"/>
        <item x="548"/>
        <item x="925"/>
        <item x="2352"/>
        <item x="354"/>
        <item x="619"/>
        <item x="1485"/>
        <item x="331"/>
        <item x="1925"/>
        <item x="1637"/>
        <item x="782"/>
        <item x="803"/>
        <item x="2166"/>
        <item x="1723"/>
        <item x="1633"/>
        <item x="1728"/>
        <item x="2780"/>
        <item x="1920"/>
        <item x="1572"/>
        <item x="2712"/>
        <item x="969"/>
        <item x="2856"/>
        <item x="209"/>
        <item x="617"/>
        <item x="1642"/>
        <item x="763"/>
        <item x="94"/>
        <item x="2556"/>
        <item x="472"/>
        <item x="2051"/>
        <item x="1641"/>
        <item x="2386"/>
        <item x="104"/>
        <item x="1906"/>
        <item x="2748"/>
        <item x="614"/>
        <item x="78"/>
        <item x="2845"/>
        <item x="1899"/>
        <item x="2609"/>
        <item x="204"/>
        <item x="1566"/>
        <item x="766"/>
        <item x="1303"/>
        <item x="1467"/>
        <item x="87"/>
        <item x="1479"/>
        <item x="321"/>
        <item x="199"/>
        <item x="1068"/>
        <item x="2496"/>
        <item x="330"/>
        <item x="2225"/>
        <item x="2765"/>
        <item x="1075"/>
        <item x="769"/>
        <item x="2455"/>
        <item x="2223"/>
        <item x="1470"/>
        <item x="2881"/>
        <item x="2037"/>
        <item x="2800"/>
        <item x="1224"/>
        <item x="65"/>
        <item x="2147"/>
        <item x="2408"/>
        <item x="648"/>
        <item x="1400"/>
        <item x="1465"/>
        <item x="2542"/>
        <item x="2035"/>
        <item x="70"/>
        <item x="1789"/>
        <item x="677"/>
        <item x="2276"/>
        <item x="751"/>
        <item x="1889"/>
        <item x="1888"/>
        <item x="1711"/>
        <item x="67"/>
        <item x="531"/>
        <item x="2580"/>
        <item x="198"/>
        <item x="462"/>
        <item x="2215"/>
        <item x="721"/>
        <item x="2664"/>
        <item x="2443"/>
        <item x="908"/>
        <item x="2644"/>
        <item x="2273"/>
        <item x="2491"/>
        <item x="288"/>
        <item x="1877"/>
        <item x="50"/>
        <item x="1049"/>
        <item x="60"/>
        <item x="1785"/>
        <item x="1452"/>
        <item x="1625"/>
        <item x="1550"/>
        <item x="296"/>
        <item x="2028"/>
        <item x="597"/>
        <item x="295"/>
        <item x="2406"/>
        <item x="1051"/>
        <item x="38"/>
        <item x="2271"/>
        <item x="46"/>
        <item x="1781"/>
        <item x="45"/>
        <item x="1048"/>
        <item x="2822"/>
        <item x="181"/>
        <item x="1438"/>
        <item x="1448"/>
        <item x="1696"/>
        <item x="2879"/>
        <item x="1692"/>
        <item x="278"/>
        <item x="523"/>
        <item x="1691"/>
        <item x="1285"/>
        <item x="183"/>
        <item x="1873"/>
        <item x="2874"/>
        <item x="2488"/>
        <item x="1332"/>
        <item x="1544"/>
        <item x="2374"/>
        <item x="185"/>
        <item x="1866"/>
        <item x="455"/>
        <item x="1436"/>
        <item x="1250"/>
        <item x="27"/>
        <item x="747"/>
        <item x="29"/>
        <item x="2518"/>
        <item x="511"/>
        <item x="2772"/>
        <item x="254"/>
        <item x="2796"/>
        <item x="691"/>
        <item x="2636"/>
        <item x="1687"/>
        <item x="696"/>
        <item x="2699"/>
        <item x="1537"/>
        <item x="2558"/>
        <item x="2201"/>
        <item x="267"/>
        <item x="2521"/>
        <item x="517"/>
        <item x="2519"/>
        <item x="2550"/>
        <item x="1684"/>
        <item x="1539"/>
        <item x="176"/>
        <item x="1278"/>
        <item x="2010"/>
        <item x="886"/>
        <item x="1249"/>
        <item x="2011"/>
        <item x="1280"/>
        <item x="689"/>
        <item x="168"/>
        <item x="865"/>
        <item x="5"/>
        <item x="2689"/>
        <item x="1247"/>
        <item x="3"/>
        <item x="692"/>
        <item x="944"/>
        <item x="1849"/>
        <item x="1361"/>
        <item x="849"/>
        <item x="1232"/>
        <item x="847"/>
        <item x="2617"/>
        <item x="2432"/>
        <item x="2369"/>
        <item x="2692"/>
        <item x="171"/>
        <item x="1766"/>
        <item x="667"/>
        <item x="947"/>
        <item x="2368"/>
        <item x="174"/>
        <item x="2"/>
        <item x="662"/>
        <item x="1994"/>
        <item x="1606"/>
        <item x="1598"/>
        <item x="2104"/>
        <item x="161"/>
        <item x="1983"/>
        <item x="433"/>
        <item x="155"/>
        <item x="2593"/>
        <item x="498"/>
        <item x="1157"/>
        <item x="2741"/>
        <item x="576"/>
        <item x="2192"/>
        <item x="2366"/>
        <item x="2103"/>
        <item x="165"/>
        <item x="644"/>
        <item x="2102"/>
        <item x="2114"/>
        <item x="991"/>
        <item x="940"/>
        <item x="1155"/>
        <item x="2191"/>
        <item x="153"/>
        <item x="1981"/>
        <item x="2108"/>
        <item x="1169"/>
        <item x="228"/>
        <item x="2824"/>
        <item x="2098"/>
        <item x="2319"/>
        <item x="1590"/>
        <item x="1354"/>
        <item x="568"/>
        <item x="1662"/>
        <item x="1965"/>
        <item x="1271"/>
        <item x="2468"/>
        <item x="2090"/>
        <item x="1141"/>
        <item x="2421"/>
        <item x="1593"/>
        <item x="2823"/>
        <item x="2739"/>
        <item x="412"/>
        <item x="2093"/>
        <item x="660"/>
        <item x="2770"/>
        <item x="1523"/>
        <item x="1146"/>
        <item x="1668"/>
        <item x="398"/>
        <item x="403"/>
        <item x="1968"/>
        <item x="1584"/>
        <item x="1198"/>
        <item x="487"/>
        <item x="2080"/>
        <item x="984"/>
        <item x="1953"/>
        <item x="1515"/>
        <item x="1270"/>
        <item x="1137"/>
        <item x="1958"/>
        <item x="857"/>
        <item x="1518"/>
        <item x="2871"/>
        <item x="381"/>
        <item x="561"/>
        <item x="139"/>
        <item x="842"/>
        <item x="127"/>
        <item x="1413"/>
        <item x="757"/>
        <item x="1954"/>
        <item x="1132"/>
        <item x="843"/>
        <item x="1517"/>
        <item x="840"/>
        <item x="382"/>
        <item x="389"/>
        <item x="848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%ageOfOnlineDelivery" fld="0" showDataAs="percentOfTotal" baseField="9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62419-1301-440A-A2A8-FFE7201DF23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uisine">
  <location ref="A1:B1828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axis="axisRow"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2890">
        <item x="1512"/>
        <item x="1117"/>
        <item x="628"/>
        <item x="2239"/>
        <item x="558"/>
        <item x="2065"/>
        <item x="272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02"/>
        <item x="356"/>
        <item x="2061"/>
        <item x="2054"/>
        <item x="2168"/>
        <item x="1941"/>
        <item x="2055"/>
        <item x="218"/>
        <item x="1732"/>
        <item x="109"/>
        <item x="1099"/>
        <item x="345"/>
        <item x="108"/>
        <item x="477"/>
        <item x="2869"/>
        <item x="216"/>
        <item x="435"/>
        <item x="2231"/>
        <item x="2561"/>
        <item x="114"/>
        <item x="351"/>
        <item x="2717"/>
        <item x="814"/>
        <item x="806"/>
        <item x="1496"/>
        <item x="2711"/>
        <item x="1911"/>
        <item x="2047"/>
        <item x="102"/>
        <item x="1636"/>
        <item x="775"/>
        <item x="1092"/>
        <item x="799"/>
        <item x="1722"/>
        <item x="2804"/>
        <item x="2671"/>
        <item x="1912"/>
        <item x="2164"/>
        <item x="1639"/>
        <item x="1632"/>
        <item x="1088"/>
        <item x="615"/>
        <item x="210"/>
        <item x="1090"/>
        <item x="2411"/>
        <item x="1724"/>
        <item x="469"/>
        <item x="1186"/>
        <item x="98"/>
        <item x="2458"/>
        <item x="920"/>
        <item x="2645"/>
        <item x="2669"/>
        <item x="1473"/>
        <item x="1910"/>
        <item x="1902"/>
        <item x="774"/>
        <item x="760"/>
        <item x="2341"/>
        <item x="2382"/>
        <item x="1716"/>
        <item x="855"/>
        <item x="327"/>
        <item x="2545"/>
        <item x="2779"/>
        <item x="2286"/>
        <item x="537"/>
        <item x="2808"/>
        <item x="536"/>
        <item x="1339"/>
        <item x="917"/>
        <item x="965"/>
        <item x="2383"/>
        <item x="2285"/>
        <item x="1070"/>
        <item x="1472"/>
        <item x="1720"/>
        <item x="1227"/>
        <item x="2806"/>
        <item x="2041"/>
        <item x="2222"/>
        <item x="2218"/>
        <item x="2844"/>
        <item x="2150"/>
        <item x="1793"/>
        <item x="2454"/>
        <item x="2494"/>
        <item x="602"/>
        <item x="2448"/>
        <item x="777"/>
        <item x="2282"/>
        <item x="1705"/>
        <item x="2220"/>
        <item x="2339"/>
        <item x="1059"/>
        <item x="66"/>
        <item x="650"/>
        <item x="1794"/>
        <item x="1894"/>
        <item x="873"/>
        <item x="1713"/>
        <item x="604"/>
        <item x="2029"/>
        <item x="309"/>
        <item x="1790"/>
        <item x="2839"/>
        <item x="1707"/>
        <item x="2378"/>
        <item x="191"/>
        <item x="2141"/>
        <item x="2442"/>
        <item x="1045"/>
        <item x="1288"/>
        <item x="1394"/>
        <item x="1881"/>
        <item x="2445"/>
        <item x="599"/>
        <item x="2022"/>
        <item x="1042"/>
        <item x="818"/>
        <item x="2866"/>
        <item x="1222"/>
        <item x="57"/>
        <item x="2145"/>
        <item x="1047"/>
        <item x="669"/>
        <item x="1553"/>
        <item x="39"/>
        <item x="1624"/>
        <item x="600"/>
        <item x="2274"/>
        <item x="1622"/>
        <item x="1451"/>
        <item x="1292"/>
        <item x="1038"/>
        <item x="2206"/>
        <item x="1180"/>
        <item x="1391"/>
        <item x="1870"/>
        <item x="1022"/>
        <item x="2531"/>
        <item x="2018"/>
        <item x="1543"/>
        <item x="2202"/>
        <item x="1777"/>
        <item x="1874"/>
        <item x="1024"/>
        <item x="1027"/>
        <item x="1621"/>
        <item x="1697"/>
        <item x="2530"/>
        <item x="1178"/>
        <item x="2017"/>
        <item x="896"/>
        <item x="2405"/>
        <item x="280"/>
        <item x="2477"/>
        <item x="1031"/>
        <item x="1869"/>
        <item x="2333"/>
        <item x="2504"/>
        <item x="179"/>
        <item x="1017"/>
        <item x="2128"/>
        <item x="1861"/>
        <item x="20"/>
        <item x="1682"/>
        <item x="1858"/>
        <item x="2832"/>
        <item x="25"/>
        <item x="2564"/>
        <item x="1538"/>
        <item x="261"/>
        <item x="2697"/>
        <item x="2559"/>
        <item x="268"/>
        <item x="1014"/>
        <item x="1016"/>
        <item x="2435"/>
        <item x="594"/>
        <item x="1281"/>
        <item x="12"/>
        <item x="2524"/>
        <item x="445"/>
        <item x="1007"/>
        <item x="15"/>
        <item x="1431"/>
        <item x="1389"/>
        <item x="510"/>
        <item x="2372"/>
        <item x="1321"/>
        <item x="898"/>
        <item x="239"/>
        <item x="2851"/>
        <item x="437"/>
        <item x="2877"/>
        <item x="242"/>
        <item x="2429"/>
        <item x="994"/>
        <item x="236"/>
        <item x="1847"/>
        <item x="1383"/>
        <item x="505"/>
        <item x="2794"/>
        <item x="244"/>
        <item x="1003"/>
        <item x="1425"/>
        <item x="172"/>
        <item x="1989"/>
        <item x="508"/>
        <item x="440"/>
        <item x="173"/>
        <item x="1171"/>
        <item x="1855"/>
        <item x="246"/>
        <item x="899"/>
        <item x="1323"/>
        <item x="1424"/>
        <item x="2252"/>
        <item x="642"/>
        <item x="2423"/>
        <item x="2589"/>
        <item x="2827"/>
        <item x="1381"/>
        <item x="2403"/>
        <item x="703"/>
        <item x="1531"/>
        <item x="2101"/>
        <item x="1982"/>
        <item x="879"/>
        <item x="579"/>
        <item x="2472"/>
        <item x="1159"/>
        <item x="424"/>
        <item x="2106"/>
        <item x="1160"/>
        <item x="1763"/>
        <item x="1986"/>
        <item x="2470"/>
        <item x="1164"/>
        <item x="2251"/>
        <item x="1274"/>
        <item x="1670"/>
        <item x="1528"/>
        <item x="1359"/>
        <item x="1667"/>
        <item x="226"/>
        <item x="1752"/>
        <item x="2321"/>
        <item x="2507"/>
        <item x="410"/>
        <item x="2825"/>
        <item x="2527"/>
        <item x="2397"/>
        <item x="880"/>
        <item x="2364"/>
        <item x="494"/>
        <item x="1756"/>
        <item x="1143"/>
        <item x="861"/>
        <item x="402"/>
        <item x="1418"/>
        <item x="2246"/>
        <item x="1664"/>
        <item x="1976"/>
        <item x="2581"/>
        <item x="1595"/>
        <item x="142"/>
        <item x="2248"/>
        <item x="149"/>
        <item x="1202"/>
        <item x="401"/>
        <item x="396"/>
        <item x="874"/>
        <item x="1514"/>
        <item x="2317"/>
        <item x="135"/>
        <item x="2183"/>
        <item x="2084"/>
        <item x="1956"/>
        <item x="2316"/>
        <item x="2243"/>
        <item x="1950"/>
        <item x="385"/>
        <item x="983"/>
        <item x="2419"/>
        <item x="224"/>
        <item x="2360"/>
        <item x="2182"/>
        <item x="2088"/>
        <item x="1411"/>
        <item x="1131"/>
        <item x="2087"/>
        <item x="2244"/>
        <item x="637"/>
        <item x="1834"/>
        <item x="1412"/>
        <item x="636"/>
        <item x="2085"/>
        <item x="1128"/>
        <item x="631"/>
        <item x="2307"/>
        <item x="1739"/>
        <item x="1945"/>
        <item x="629"/>
        <item x="2073"/>
        <item x="2174"/>
        <item x="1376"/>
        <item x="1120"/>
        <item x="1828"/>
        <item x="2304"/>
        <item x="371"/>
        <item x="1824"/>
        <item x="123"/>
        <item x="2068"/>
        <item x="2074"/>
        <item x="1116"/>
        <item x="2817"/>
        <item x="2388"/>
        <item x="831"/>
        <item x="821"/>
        <item x="1111"/>
        <item x="1194"/>
        <item x="376"/>
        <item x="825"/>
        <item x="2464"/>
        <item x="2167"/>
        <item x="1934"/>
        <item x="679"/>
        <item x="1490"/>
        <item x="347"/>
        <item x="1110"/>
        <item x="870"/>
        <item x="823"/>
        <item x="625"/>
        <item x="1932"/>
        <item x="2301"/>
        <item x="2233"/>
        <item x="1191"/>
        <item x="1499"/>
        <item x="2460"/>
        <item x="812"/>
        <item x="1930"/>
        <item x="213"/>
        <item x="346"/>
        <item x="1811"/>
        <item x="2672"/>
        <item x="476"/>
        <item x="2236"/>
        <item x="1812"/>
        <item x="1576"/>
        <item x="1094"/>
        <item x="2232"/>
        <item x="1635"/>
        <item x="1482"/>
        <item x="2413"/>
        <item x="1916"/>
        <item x="919"/>
        <item x="2759"/>
        <item x="1344"/>
        <item x="1570"/>
        <item x="797"/>
        <item x="1921"/>
        <item x="1571"/>
        <item x="1643"/>
        <item x="2557"/>
        <item x="1573"/>
        <item x="1264"/>
        <item x="1341"/>
        <item x="798"/>
        <item x="2048"/>
        <item x="2165"/>
        <item x="1304"/>
        <item x="1568"/>
        <item x="542"/>
        <item x="1802"/>
        <item x="2049"/>
        <item x="1263"/>
        <item x="1187"/>
        <item x="503"/>
        <item x="1807"/>
        <item x="535"/>
        <item x="1901"/>
        <item x="538"/>
        <item x="86"/>
        <item x="319"/>
        <item x="811"/>
        <item x="88"/>
        <item x="2667"/>
        <item x="2043"/>
        <item x="2344"/>
        <item x="72"/>
        <item x="966"/>
        <item x="466"/>
        <item x="1471"/>
        <item x="611"/>
        <item x="317"/>
        <item x="93"/>
        <item x="82"/>
        <item x="1565"/>
        <item x="2757"/>
        <item x="1074"/>
        <item x="91"/>
        <item x="74"/>
        <item x="781"/>
        <item x="206"/>
        <item x="1903"/>
        <item x="79"/>
        <item x="1561"/>
        <item x="2217"/>
        <item x="71"/>
        <item x="1560"/>
        <item x="2450"/>
        <item x="1558"/>
        <item x="1891"/>
        <item x="64"/>
        <item x="694"/>
        <item x="2855"/>
        <item x="1398"/>
        <item x="2338"/>
        <item x="2607"/>
        <item x="2280"/>
        <item x="197"/>
        <item x="1709"/>
        <item x="742"/>
        <item x="1261"/>
        <item x="306"/>
        <item x="961"/>
        <item x="2665"/>
        <item x="62"/>
        <item x="2745"/>
        <item x="2281"/>
        <item x="2744"/>
        <item x="1464"/>
        <item x="887"/>
        <item x="2277"/>
        <item x="2575"/>
        <item x="2144"/>
        <item x="1040"/>
        <item x="1703"/>
        <item x="1369"/>
        <item x="2638"/>
        <item x="1219"/>
        <item x="2269"/>
        <item x="1217"/>
        <item x="1259"/>
        <item x="1457"/>
        <item x="1055"/>
        <item x="1255"/>
        <item x="1044"/>
        <item x="52"/>
        <item x="1256"/>
        <item x="2490"/>
        <item x="2027"/>
        <item x="1554"/>
        <item x="1254"/>
        <item x="2213"/>
        <item x="2337"/>
        <item x="297"/>
        <item x="2209"/>
        <item x="2446"/>
        <item x="1039"/>
        <item x="292"/>
        <item x="1033"/>
        <item x="1449"/>
        <item x="34"/>
        <item x="31"/>
        <item x="1863"/>
        <item x="1029"/>
        <item x="853"/>
        <item x="2135"/>
        <item x="1032"/>
        <item x="746"/>
        <item x="453"/>
        <item x="33"/>
        <item x="1037"/>
        <item x="2763"/>
        <item x="184"/>
        <item x="454"/>
        <item x="28"/>
        <item x="2661"/>
        <item x="2774"/>
        <item x="1615"/>
        <item x="1447"/>
        <item x="1775"/>
        <item x="1025"/>
        <item x="1545"/>
        <item x="727"/>
        <item x="2773"/>
        <item x="1015"/>
        <item x="446"/>
        <item x="725"/>
        <item x="2875"/>
        <item x="452"/>
        <item x="2260"/>
        <item x="2541"/>
        <item x="2475"/>
        <item x="595"/>
        <item x="1388"/>
        <item x="513"/>
        <item x="1213"/>
        <item x="1541"/>
        <item x="673"/>
        <item x="1365"/>
        <item x="180"/>
        <item x="2122"/>
        <item x="449"/>
        <item x="2012"/>
        <item x="2198"/>
        <item x="1999"/>
        <item x="259"/>
        <item x="17"/>
        <item x="2762"/>
        <item x="1429"/>
        <item x="590"/>
        <item x="2130"/>
        <item x="2694"/>
        <item x="664"/>
        <item x="1848"/>
        <item x="1991"/>
        <item x="1209"/>
        <item x="666"/>
        <item x="245"/>
        <item x="1608"/>
        <item x="801"/>
        <item x="805"/>
        <item x="438"/>
        <item x="1844"/>
        <item x="441"/>
        <item x="826"/>
        <item x="1768"/>
        <item x="6"/>
        <item x="243"/>
        <item x="670"/>
        <item x="2370"/>
        <item x="241"/>
        <item x="1680"/>
        <item x="949"/>
        <item x="2691"/>
        <item x="439"/>
        <item x="1996"/>
        <item x="2474"/>
        <item x="2327"/>
        <item x="1385"/>
        <item x="1153"/>
        <item x="883"/>
        <item x="1841"/>
        <item x="1357"/>
        <item x="501"/>
        <item x="2590"/>
        <item x="2753"/>
        <item x="497"/>
        <item x="1170"/>
        <item x="2688"/>
        <item x="2425"/>
        <item x="2471"/>
        <item x="2792"/>
        <item x="419"/>
        <item x="2601"/>
        <item x="423"/>
        <item x="1842"/>
        <item x="2253"/>
        <item x="755"/>
        <item x="796"/>
        <item x="1758"/>
        <item x="1759"/>
        <item x="1360"/>
        <item x="2771"/>
        <item x="499"/>
        <item x="2485"/>
        <item x="231"/>
        <item x="2833"/>
        <item x="862"/>
        <item x="408"/>
        <item x="406"/>
        <item x="1379"/>
        <item x="2398"/>
        <item x="2629"/>
        <item x="2318"/>
        <item x="1972"/>
        <item x="1522"/>
        <item x="400"/>
        <item x="822"/>
        <item x="2247"/>
        <item x="1380"/>
        <item x="1524"/>
        <item x="2320"/>
        <item x="2751"/>
        <item x="795"/>
        <item x="399"/>
        <item x="2249"/>
        <item x="148"/>
        <item x="2843"/>
        <item x="1149"/>
        <item x="405"/>
        <item x="2787"/>
        <item x="2769"/>
        <item x="2181"/>
        <item x="2178"/>
        <item x="2309"/>
        <item x="1136"/>
        <item x="2081"/>
        <item x="2648"/>
        <item x="2820"/>
        <item x="1238"/>
        <item x="393"/>
        <item x="1587"/>
        <item x="129"/>
        <item x="1351"/>
        <item x="137"/>
        <item x="490"/>
        <item x="2361"/>
        <item x="2886"/>
        <item x="1831"/>
        <item x="1746"/>
        <item x="2312"/>
        <item x="1316"/>
        <item x="2083"/>
        <item x="1951"/>
        <item x="1959"/>
        <item x="2614"/>
        <item x="1417"/>
        <item x="1738"/>
        <item x="681"/>
        <item x="1312"/>
        <item x="2723"/>
        <item x="2463"/>
        <item x="1507"/>
        <item x="2358"/>
        <item x="2858"/>
        <item x="930"/>
        <item x="1744"/>
        <item x="1652"/>
        <item x="483"/>
        <item x="2625"/>
        <item x="733"/>
        <item x="2071"/>
        <item x="118"/>
        <item x="708"/>
        <item x="1192"/>
        <item x="1943"/>
        <item x="1309"/>
        <item x="2721"/>
        <item x="554"/>
        <item x="1410"/>
        <item x="203"/>
        <item x="682"/>
        <item x="698"/>
        <item x="2566"/>
        <item x="1373"/>
        <item x="1100"/>
        <item x="2353"/>
        <item x="2768"/>
        <item x="2414"/>
        <item x="1493"/>
        <item x="1817"/>
        <item x="475"/>
        <item x="2351"/>
        <item x="341"/>
        <item x="1498"/>
        <item x="1405"/>
        <item x="974"/>
        <item x="1189"/>
        <item x="1372"/>
        <item x="2060"/>
        <item x="815"/>
        <item x="546"/>
        <item x="926"/>
        <item x="116"/>
        <item x="1939"/>
        <item x="1813"/>
        <item x="480"/>
        <item x="2567"/>
        <item x="2840"/>
        <item x="2298"/>
        <item x="1799"/>
        <item x="2292"/>
        <item x="921"/>
        <item x="544"/>
        <item x="471"/>
        <item x="1569"/>
        <item x="922"/>
        <item x="2708"/>
        <item x="101"/>
        <item x="967"/>
        <item x="2552"/>
        <item x="473"/>
        <item x="652"/>
        <item x="1567"/>
        <item x="2227"/>
        <item x="1727"/>
        <item x="2053"/>
        <item x="1919"/>
        <item x="1089"/>
        <item x="2554"/>
        <item x="618"/>
        <item x="332"/>
        <item x="1481"/>
        <item x="1638"/>
        <item x="1575"/>
        <item x="2412"/>
        <item x="2162"/>
        <item x="1466"/>
        <item x="2778"/>
        <item x="318"/>
        <item x="1904"/>
        <item x="1474"/>
        <item x="1404"/>
        <item x="2480"/>
        <item x="1301"/>
        <item x="2706"/>
        <item x="771"/>
        <item x="1631"/>
        <item x="1067"/>
        <item x="2044"/>
        <item x="2597"/>
        <item x="2160"/>
        <item x="1480"/>
        <item x="1795"/>
        <item x="1403"/>
        <item x="1477"/>
        <item x="2870"/>
        <item x="832"/>
        <item x="1897"/>
        <item x="1798"/>
        <item x="2290"/>
        <item x="963"/>
        <item x="463"/>
        <item x="73"/>
        <item x="1225"/>
        <item x="1396"/>
        <item x="1895"/>
        <item x="1627"/>
        <item x="914"/>
        <item x="1058"/>
        <item x="647"/>
        <item x="2031"/>
        <item x="2868"/>
        <item x="1461"/>
        <item x="2775"/>
        <item x="2036"/>
        <item x="603"/>
        <item x="1299"/>
        <item x="2216"/>
        <item x="1338"/>
        <item x="2340"/>
        <item x="1370"/>
        <item x="2801"/>
        <item x="2146"/>
        <item x="1559"/>
        <item x="2275"/>
        <item x="1397"/>
        <item x="772"/>
        <item x="63"/>
        <item x="312"/>
        <item x="1335"/>
        <item x="2663"/>
        <item x="846"/>
        <item x="2764"/>
        <item x="1050"/>
        <item x="2272"/>
        <item x="2024"/>
        <item x="2026"/>
        <item x="1287"/>
        <item x="42"/>
        <item x="2336"/>
        <item x="53"/>
        <item x="55"/>
        <item x="1046"/>
        <item x="675"/>
        <item x="47"/>
        <item x="291"/>
        <item x="736"/>
        <item x="1549"/>
        <item x="1043"/>
        <item x="809"/>
        <item x="676"/>
        <item x="529"/>
        <item x="1395"/>
        <item x="2025"/>
        <item x="2532"/>
        <item x="2023"/>
        <item x="785"/>
        <item x="283"/>
        <item x="271"/>
        <item x="1694"/>
        <item x="1867"/>
        <item x="905"/>
        <item x="2335"/>
        <item x="1023"/>
        <item x="1030"/>
        <item x="707"/>
        <item x="700"/>
        <item x="2596"/>
        <item x="2662"/>
        <item x="1251"/>
        <item x="1871"/>
        <item x="1443"/>
        <item x="1548"/>
        <item x="1618"/>
        <item x="2437"/>
        <item x="1252"/>
        <item x="1547"/>
        <item x="858"/>
        <item x="1442"/>
        <item x="1876"/>
        <item x="1776"/>
        <item x="2136"/>
        <item x="1619"/>
        <item x="2695"/>
        <item x="589"/>
        <item x="1770"/>
        <item x="867"/>
        <item x="175"/>
        <item x="1176"/>
        <item x="1279"/>
        <item x="19"/>
        <item x="1021"/>
        <item x="2634"/>
        <item x="2008"/>
        <item x="2004"/>
        <item x="2200"/>
        <item x="262"/>
        <item x="2649"/>
        <item x="1433"/>
        <item x="2761"/>
        <item x="264"/>
        <item x="885"/>
        <item x="1019"/>
        <item x="252"/>
        <item x="2257"/>
        <item x="253"/>
        <item x="1212"/>
        <item x="953"/>
        <item x="1010"/>
        <item x="2693"/>
        <item x="1843"/>
        <item x="2514"/>
        <item x="2516"/>
        <item x="2118"/>
        <item x="1535"/>
        <item x="504"/>
        <item x="1678"/>
        <item x="8"/>
        <item x="1423"/>
        <item x="2594"/>
        <item x="1387"/>
        <item x="2117"/>
        <item x="1427"/>
        <item x="780"/>
        <item x="2660"/>
        <item x="693"/>
        <item x="170"/>
        <item x="1245"/>
        <item x="2371"/>
        <item x="663"/>
        <item x="2863"/>
        <item x="2430"/>
        <item x="9"/>
        <item x="995"/>
        <item x="1325"/>
        <item x="2330"/>
        <item x="720"/>
        <item x="159"/>
        <item x="2740"/>
        <item x="578"/>
        <item x="1985"/>
        <item x="2592"/>
        <item x="431"/>
        <item x="941"/>
        <item x="2111"/>
        <item x="430"/>
        <item x="2113"/>
        <item x="1600"/>
        <item x="658"/>
        <item x="2112"/>
        <item x="2588"/>
        <item x="892"/>
        <item x="2424"/>
        <item x="428"/>
        <item x="581"/>
        <item x="233"/>
        <item x="422"/>
        <item x="1840"/>
        <item x="702"/>
        <item x="427"/>
        <item x="577"/>
        <item x="1226"/>
        <item x="2109"/>
        <item x="1963"/>
        <item x="407"/>
        <item x="2095"/>
        <item x="1201"/>
        <item x="864"/>
        <item x="638"/>
        <item x="397"/>
        <item x="2400"/>
        <item x="1142"/>
        <item x="144"/>
        <item x="2735"/>
        <item x="225"/>
        <item x="150"/>
        <item x="1836"/>
        <item x="709"/>
        <item x="2363"/>
        <item x="1977"/>
        <item x="719"/>
        <item x="1661"/>
        <item x="143"/>
        <item x="2184"/>
        <item x="227"/>
        <item x="1666"/>
        <item x="1353"/>
        <item x="2096"/>
        <item x="1754"/>
        <item x="2658"/>
        <item x="2402"/>
        <item x="2245"/>
        <item x="743"/>
        <item x="567"/>
        <item x="133"/>
        <item x="838"/>
        <item x="1516"/>
        <item x="2674"/>
        <item x="395"/>
        <item x="1658"/>
        <item x="132"/>
        <item x="1957"/>
        <item x="1655"/>
        <item x="2078"/>
        <item x="1314"/>
        <item x="140"/>
        <item x="2313"/>
        <item x="223"/>
        <item x="566"/>
        <item x="563"/>
        <item x="2086"/>
        <item x="655"/>
        <item x="1955"/>
        <item x="2579"/>
        <item x="1378"/>
        <item x="1586"/>
        <item x="2627"/>
        <item x="2849"/>
        <item x="2173"/>
        <item x="1377"/>
        <item x="1196"/>
        <item x="1581"/>
        <item x="1946"/>
        <item x="683"/>
        <item x="1949"/>
        <item x="1115"/>
        <item x="1823"/>
        <item x="2816"/>
        <item x="2066"/>
        <item x="745"/>
        <item x="553"/>
        <item x="359"/>
        <item x="1743"/>
        <item x="1114"/>
        <item x="2613"/>
        <item x="1269"/>
        <item x="361"/>
        <item x="2175"/>
        <item x="1310"/>
        <item x="369"/>
        <item x="1942"/>
        <item x="2482"/>
        <item x="1501"/>
        <item x="931"/>
        <item x="2783"/>
        <item x="1375"/>
        <item x="927"/>
        <item x="1815"/>
        <item x="340"/>
        <item x="112"/>
        <item x="2690"/>
        <item x="1231"/>
        <item x="1936"/>
        <item x="623"/>
        <item x="2302"/>
        <item x="1105"/>
        <item x="2059"/>
        <item x="110"/>
        <item x="1104"/>
        <item x="2841"/>
        <item x="2716"/>
        <item x="348"/>
        <item x="2350"/>
        <item x="2883"/>
        <item x="1580"/>
        <item x="1937"/>
        <item x="212"/>
        <item x="2842"/>
        <item x="622"/>
        <item x="1938"/>
        <item x="2750"/>
        <item x="1913"/>
        <item x="1917"/>
        <item x="2050"/>
        <item x="2655"/>
        <item x="1924"/>
        <item x="2295"/>
        <item x="1185"/>
        <item x="1640"/>
        <item x="2052"/>
        <item x="2861"/>
        <item x="710"/>
        <item x="2654"/>
        <item x="95"/>
        <item x="1084"/>
        <item x="1645"/>
        <item x="765"/>
        <item x="2486"/>
        <item x="2810"/>
        <item x="2640"/>
        <item x="1184"/>
        <item x="541"/>
        <item x="100"/>
        <item x="970"/>
        <item x="2293"/>
        <item x="1093"/>
        <item x="2288"/>
        <item x="2621"/>
        <item x="465"/>
        <item x="468"/>
        <item x="770"/>
        <item x="81"/>
        <item x="2161"/>
        <item x="1896"/>
        <item x="860"/>
        <item x="539"/>
        <item x="964"/>
        <item x="854"/>
        <item x="2042"/>
        <item x="316"/>
        <item x="1898"/>
        <item x="773"/>
        <item x="1469"/>
        <item x="2543"/>
        <item x="77"/>
        <item x="85"/>
        <item x="328"/>
        <item x="613"/>
        <item x="2289"/>
        <item x="200"/>
        <item x="722"/>
        <item x="2789"/>
        <item x="1900"/>
        <item x="2157"/>
        <item x="2154"/>
        <item x="2153"/>
        <item x="714"/>
        <item x="314"/>
        <item x="1886"/>
        <item x="1260"/>
        <item x="740"/>
        <item x="532"/>
        <item x="606"/>
        <item x="2033"/>
        <item x="1066"/>
        <item x="1710"/>
        <item x="1787"/>
        <item x="744"/>
        <item x="752"/>
        <item x="2279"/>
        <item x="1064"/>
        <item x="608"/>
        <item x="1300"/>
        <item x="2776"/>
        <item x="607"/>
        <item x="1792"/>
        <item x="882"/>
        <item x="2149"/>
        <item x="1706"/>
        <item x="1460"/>
        <item x="2608"/>
        <item x="1791"/>
        <item x="301"/>
        <item x="1882"/>
        <item x="1290"/>
        <item x="2270"/>
        <item x="298"/>
        <item x="1182"/>
        <item x="1216"/>
        <item x="1879"/>
        <item x="1041"/>
        <item x="2854"/>
        <item x="2212"/>
        <item x="2377"/>
        <item x="1701"/>
        <item x="1782"/>
        <item x="44"/>
        <item x="525"/>
        <item x="2872"/>
        <item x="526"/>
        <item x="1623"/>
        <item x="1294"/>
        <item x="1878"/>
        <item x="293"/>
        <item x="2533"/>
        <item x="1181"/>
        <item x="2539"/>
        <item x="272"/>
        <item x="279"/>
        <item x="1331"/>
        <item x="2604"/>
        <item x="878"/>
        <item x="699"/>
        <item x="2853"/>
        <item x="187"/>
        <item x="2204"/>
        <item x="2205"/>
        <item x="2334"/>
        <item x="32"/>
        <item x="1215"/>
        <item x="1862"/>
        <item x="1329"/>
        <item x="2476"/>
        <item x="1864"/>
        <item x="1779"/>
        <item x="189"/>
        <item x="903"/>
        <item x="2262"/>
        <item x="188"/>
        <item x="786"/>
        <item x="273"/>
        <item x="2838"/>
        <item x="524"/>
        <item x="519"/>
        <item x="2595"/>
        <item x="2696"/>
        <item x="1327"/>
        <item x="1610"/>
        <item x="2426"/>
        <item x="2867"/>
        <item x="1683"/>
        <item x="2129"/>
        <item x="1773"/>
        <item x="11"/>
        <item x="2788"/>
        <item x="2837"/>
        <item x="1177"/>
        <item x="2876"/>
        <item x="14"/>
        <item x="1020"/>
        <item x="1998"/>
        <item x="2878"/>
        <item x="951"/>
        <item x="1009"/>
        <item x="1860"/>
        <item x="2009"/>
        <item x="23"/>
        <item x="2404"/>
        <item x="950"/>
        <item x="1771"/>
        <item x="1540"/>
        <item x="247"/>
        <item x="507"/>
        <item x="1386"/>
        <item x="1175"/>
        <item x="2683"/>
        <item x="839"/>
        <item x="1679"/>
        <item x="1853"/>
        <item x="583"/>
        <item x="169"/>
        <item x="249"/>
        <item x="1422"/>
        <item x="2254"/>
        <item x="665"/>
        <item x="2255"/>
        <item x="2508"/>
        <item x="4"/>
        <item x="2512"/>
        <item x="723"/>
        <item x="2511"/>
        <item x="0"/>
        <item x="1001"/>
        <item x="1604"/>
        <item x="2473"/>
        <item x="443"/>
        <item x="1854"/>
        <item x="1845"/>
        <item x="442"/>
        <item x="2367"/>
        <item x="1167"/>
        <item x="1760"/>
        <item x="1762"/>
        <item x="2517"/>
        <item x="2602"/>
        <item x="1203"/>
        <item x="2785"/>
        <item x="1158"/>
        <item x="166"/>
        <item x="942"/>
        <item x="2828"/>
        <item x="160"/>
        <item x="895"/>
        <item x="1165"/>
        <item x="1675"/>
        <item x="1529"/>
        <item x="429"/>
        <item x="1527"/>
        <item x="993"/>
        <item x="2190"/>
        <item x="1764"/>
        <item x="2742"/>
        <item x="1419"/>
        <item x="2830"/>
        <item x="1205"/>
        <item x="2591"/>
        <item x="802"/>
        <item x="2738"/>
        <item x="2630"/>
        <item x="987"/>
        <item x="1591"/>
        <item x="1596"/>
        <item x="2187"/>
        <item x="2185"/>
        <item x="1239"/>
        <item x="2188"/>
        <item x="1147"/>
        <item x="413"/>
        <item x="409"/>
        <item x="1272"/>
        <item x="2401"/>
        <item x="436"/>
        <item x="690"/>
        <item x="1660"/>
        <item x="496"/>
        <item x="571"/>
        <item x="2091"/>
        <item x="2730"/>
        <item x="230"/>
        <item x="2186"/>
        <item x="2189"/>
        <item x="1966"/>
        <item x="415"/>
        <item x="2818"/>
        <item x="2725"/>
        <item x="1130"/>
        <item x="128"/>
        <item x="856"/>
        <item x="837"/>
        <item x="932"/>
        <item x="2647"/>
        <item x="136"/>
        <item x="982"/>
        <item x="2628"/>
        <item x="634"/>
        <item x="2391"/>
        <item x="845"/>
        <item x="850"/>
        <item x="222"/>
        <item x="378"/>
        <item x="1833"/>
        <item x="2308"/>
        <item x="2311"/>
        <item x="138"/>
        <item x="1134"/>
        <item x="1750"/>
        <item x="2395"/>
        <item x="851"/>
        <item x="1197"/>
        <item x="2076"/>
        <item x="1944"/>
        <item x="2848"/>
        <item x="362"/>
        <item x="1745"/>
        <item x="374"/>
        <item x="928"/>
        <item x="758"/>
        <item x="1509"/>
        <item x="1822"/>
        <item x="2499"/>
        <item x="829"/>
        <item x="2815"/>
        <item x="2389"/>
        <item x="836"/>
        <item x="1650"/>
        <item x="1508"/>
        <item x="2172"/>
        <item x="1500"/>
        <item x="221"/>
        <item x="1737"/>
        <item x="1313"/>
        <item x="121"/>
        <item x="2859"/>
        <item x="1827"/>
        <item x="1112"/>
        <item x="685"/>
        <item x="2599"/>
        <item x="1096"/>
        <item x="2347"/>
        <item x="2057"/>
        <item x="2812"/>
        <item x="2719"/>
        <item x="215"/>
        <item x="1306"/>
        <item x="549"/>
        <item x="2354"/>
        <item x="1101"/>
        <item x="1308"/>
        <item x="2713"/>
        <item x="2782"/>
        <item x="1492"/>
        <item x="479"/>
        <item x="1406"/>
        <item x="2063"/>
        <item x="2715"/>
        <item x="620"/>
        <item x="1266"/>
        <item x="343"/>
        <item x="2560"/>
        <item x="794"/>
        <item x="732"/>
        <item x="1407"/>
        <item x="547"/>
        <item x="788"/>
        <item x="2229"/>
        <item x="1087"/>
        <item x="97"/>
        <item x="103"/>
        <item x="1914"/>
        <item x="923"/>
        <item x="540"/>
        <item x="1725"/>
        <item x="616"/>
        <item x="918"/>
        <item x="336"/>
        <item x="2641"/>
        <item x="791"/>
        <item x="106"/>
        <item x="1486"/>
        <item x="1801"/>
        <item x="1077"/>
        <item x="1918"/>
        <item x="335"/>
        <item x="2345"/>
        <item x="208"/>
        <item x="99"/>
        <item x="2228"/>
        <item x="968"/>
        <item x="889"/>
        <item x="1730"/>
        <item x="1717"/>
        <item x="1478"/>
        <item x="1468"/>
        <item x="612"/>
        <item x="2158"/>
        <item x="2777"/>
        <item x="2807"/>
        <item x="915"/>
        <item x="1796"/>
        <item x="84"/>
        <item x="2380"/>
        <item x="1719"/>
        <item x="1401"/>
        <item x="2039"/>
        <item x="2790"/>
        <item x="80"/>
        <item x="1072"/>
        <item x="1721"/>
        <item x="2409"/>
        <item x="706"/>
        <item x="534"/>
        <item x="323"/>
        <item x="75"/>
        <item x="202"/>
        <item x="2544"/>
        <item x="2381"/>
        <item x="2880"/>
        <item x="2447"/>
        <item x="2379"/>
        <item x="1890"/>
        <item x="193"/>
        <item x="2032"/>
        <item x="2148"/>
        <item x="2652"/>
        <item x="1463"/>
        <item x="69"/>
        <item x="2152"/>
        <item x="2606"/>
        <item x="2803"/>
        <item x="1065"/>
        <item x="731"/>
        <item x="841"/>
        <item x="601"/>
        <item x="1459"/>
        <item x="1063"/>
        <item x="1298"/>
        <item x="1296"/>
        <item x="739"/>
        <item x="1556"/>
        <item x="890"/>
        <item x="807"/>
        <item x="2208"/>
        <item x="1223"/>
        <item x="2537"/>
        <item x="1289"/>
        <item x="1221"/>
        <item x="1257"/>
        <item x="2637"/>
        <item x="1052"/>
        <item x="1883"/>
        <item x="2268"/>
        <item x="737"/>
        <item x="808"/>
        <item x="37"/>
        <item x="1456"/>
        <item x="302"/>
        <item x="294"/>
        <item x="1220"/>
        <item x="1698"/>
        <item x="2538"/>
        <item x="300"/>
        <item x="1552"/>
        <item x="738"/>
        <item x="1884"/>
        <item x="54"/>
        <item x="1551"/>
        <item x="2682"/>
        <item x="36"/>
        <item x="2852"/>
        <item x="817"/>
        <item x="274"/>
        <item x="518"/>
        <item x="902"/>
        <item x="281"/>
        <item x="284"/>
        <item x="907"/>
        <item x="830"/>
        <item x="2264"/>
        <item x="1865"/>
        <item x="1778"/>
        <item x="1284"/>
        <item x="2375"/>
        <item x="957"/>
        <item x="1445"/>
        <item x="35"/>
        <item x="182"/>
        <item x="2263"/>
        <item x="2798"/>
        <item x="1253"/>
        <item x="1620"/>
        <item x="520"/>
        <item x="2013"/>
        <item x="1444"/>
        <item x="257"/>
        <item x="2126"/>
        <item x="2523"/>
        <item x="2618"/>
        <item x="591"/>
        <item x="24"/>
        <item x="2003"/>
        <item x="2197"/>
        <item x="684"/>
        <item x="1008"/>
        <item x="1856"/>
        <item x="2332"/>
        <item x="266"/>
        <item x="515"/>
        <item x="1772"/>
        <item x="2000"/>
        <item x="697"/>
        <item x="2433"/>
        <item x="2865"/>
        <item x="1774"/>
        <item x="1230"/>
        <item x="1688"/>
        <item x="450"/>
        <item x="1542"/>
        <item x="955"/>
        <item x="260"/>
        <item x="512"/>
        <item x="235"/>
        <item x="2195"/>
        <item x="1681"/>
        <item x="1276"/>
        <item x="2659"/>
        <item x="2428"/>
        <item x="251"/>
        <item x="2194"/>
        <item x="1536"/>
        <item x="999"/>
        <item x="1005"/>
        <item x="1322"/>
        <item x="804"/>
        <item x="2510"/>
        <item x="1174"/>
        <item x="998"/>
        <item x="2831"/>
        <item x="1609"/>
        <item x="10"/>
        <item x="7"/>
        <item x="2196"/>
        <item x="705"/>
        <item x="1362"/>
        <item x="2529"/>
        <item x="240"/>
        <item x="2120"/>
        <item x="1207"/>
        <item x="641"/>
        <item x="2107"/>
        <item x="2503"/>
        <item x="2585"/>
        <item x="989"/>
        <item x="1601"/>
        <item x="2105"/>
        <item x="1162"/>
        <item x="1673"/>
        <item x="2678"/>
        <item x="1151"/>
        <item x="151"/>
        <item x="434"/>
        <item x="163"/>
        <item x="1275"/>
        <item x="1980"/>
        <item x="1674"/>
        <item x="232"/>
        <item x="1356"/>
        <item x="643"/>
        <item x="1152"/>
        <item x="2680"/>
        <item x="502"/>
        <item x="2322"/>
        <item x="154"/>
        <item x="152"/>
        <item x="1588"/>
        <item x="2487"/>
        <item x="1200"/>
        <item x="1978"/>
        <item x="1592"/>
        <item x="686"/>
        <item x="1755"/>
        <item x="1753"/>
        <item x="1597"/>
        <item x="2732"/>
        <item x="416"/>
        <item x="866"/>
        <item x="986"/>
        <item x="1974"/>
        <item x="2873"/>
        <item x="1669"/>
        <item x="1520"/>
        <item x="2467"/>
        <item x="1837"/>
        <item x="417"/>
        <item x="1589"/>
        <item x="754"/>
        <item x="1663"/>
        <item x="767"/>
        <item x="779"/>
        <item x="2362"/>
        <item x="750"/>
        <item x="2506"/>
        <item x="1585"/>
        <item x="2315"/>
        <item x="1414"/>
        <item x="934"/>
        <item x="2177"/>
        <item x="2577"/>
        <item x="562"/>
        <item x="390"/>
        <item x="2676"/>
        <item x="1350"/>
        <item x="1135"/>
        <item x="1952"/>
        <item x="2466"/>
        <item x="1352"/>
        <item x="933"/>
        <item x="386"/>
        <item x="392"/>
        <item x="1656"/>
        <item x="2576"/>
        <item x="2799"/>
        <item x="2860"/>
        <item x="2390"/>
        <item x="2359"/>
        <item x="2396"/>
        <item x="1960"/>
        <item x="560"/>
        <item x="2481"/>
        <item x="2624"/>
        <item x="627"/>
        <item x="978"/>
        <item x="1408"/>
        <item x="981"/>
        <item x="559"/>
        <item x="2569"/>
        <item x="2303"/>
        <item x="1653"/>
        <item x="375"/>
        <item x="2846"/>
        <item x="2847"/>
        <item x="1506"/>
        <item x="1234"/>
        <item x="372"/>
        <item x="2305"/>
        <item x="1742"/>
        <item x="1235"/>
        <item x="1193"/>
        <item x="1948"/>
        <item x="365"/>
        <item x="1267"/>
        <item x="626"/>
        <item x="1511"/>
        <item x="217"/>
        <item x="1928"/>
        <item x="1494"/>
        <item x="1646"/>
        <item x="1940"/>
        <item x="810"/>
        <item x="1108"/>
        <item x="2720"/>
        <item x="1229"/>
        <item x="550"/>
        <item x="1307"/>
        <item x="2623"/>
        <item x="2169"/>
        <item x="2498"/>
        <item x="2565"/>
        <item x="2814"/>
        <item x="2781"/>
        <item x="214"/>
        <item x="2300"/>
        <item x="2714"/>
        <item x="344"/>
        <item x="816"/>
        <item x="1103"/>
        <item x="1579"/>
        <item x="2387"/>
        <item x="349"/>
        <item x="1814"/>
        <item x="1488"/>
        <item x="2687"/>
        <item x="2670"/>
        <item x="1082"/>
        <item x="1343"/>
        <item x="2297"/>
        <item x="2622"/>
        <item x="792"/>
        <item x="2163"/>
        <item x="2709"/>
        <item x="2809"/>
        <item x="1342"/>
        <item x="1922"/>
        <item x="2598"/>
        <item x="337"/>
        <item x="333"/>
        <item x="2862"/>
        <item x="678"/>
        <item x="2296"/>
        <item x="1079"/>
        <item x="2811"/>
        <item x="1080"/>
        <item x="793"/>
        <item x="1305"/>
        <item x="2346"/>
        <item x="2610"/>
        <item x="2553"/>
        <item x="1083"/>
        <item x="2040"/>
        <item x="778"/>
        <item x="2410"/>
        <item x="90"/>
        <item x="761"/>
        <item x="2707"/>
        <item x="2045"/>
        <item x="1718"/>
        <item x="1715"/>
        <item x="1909"/>
        <item x="2385"/>
        <item x="2551"/>
        <item x="1302"/>
        <item x="1905"/>
        <item x="2546"/>
        <item x="2343"/>
        <item x="2495"/>
        <item x="2457"/>
        <item x="467"/>
        <item x="2456"/>
        <item x="1069"/>
        <item x="1076"/>
        <item x="2159"/>
        <item x="888"/>
        <item x="464"/>
        <item x="1908"/>
        <item x="322"/>
        <item x="192"/>
        <item x="2666"/>
        <item x="1892"/>
        <item x="1629"/>
        <item x="2449"/>
        <item x="729"/>
        <item x="1704"/>
        <item x="1060"/>
        <item x="1630"/>
        <item x="311"/>
        <item x="2034"/>
        <item x="2214"/>
        <item x="1714"/>
        <item x="1337"/>
        <item x="2221"/>
        <item x="461"/>
        <item x="2151"/>
        <item x="2030"/>
        <item x="307"/>
        <item x="1708"/>
        <item x="1399"/>
        <item x="194"/>
        <item x="748"/>
        <item x="2704"/>
        <item x="912"/>
        <item x="2705"/>
        <item x="2479"/>
        <item x="68"/>
        <item x="2702"/>
        <item x="59"/>
        <item x="1054"/>
        <item x="58"/>
        <item x="41"/>
        <item x="869"/>
        <item x="2142"/>
        <item x="1453"/>
        <item x="1334"/>
        <item x="2407"/>
        <item x="1699"/>
        <item x="1056"/>
        <item x="2650"/>
        <item x="1555"/>
        <item x="1218"/>
        <item x="1880"/>
        <item x="43"/>
        <item x="51"/>
        <item x="834"/>
        <item x="2211"/>
        <item x="1784"/>
        <item x="2703"/>
        <item x="2139"/>
        <item x="958"/>
        <item x="2440"/>
        <item x="819"/>
        <item x="2014"/>
        <item x="716"/>
        <item x="1026"/>
        <item x="2754"/>
        <item x="1614"/>
        <item x="1179"/>
        <item x="1695"/>
        <item x="2019"/>
        <item x="734"/>
        <item x="1286"/>
        <item x="1333"/>
        <item x="2436"/>
        <item x="1437"/>
        <item x="1283"/>
        <item x="2438"/>
        <item x="2203"/>
        <item x="282"/>
        <item x="1689"/>
        <item x="1392"/>
        <item x="2478"/>
        <item x="956"/>
        <item x="1439"/>
        <item x="2605"/>
        <item x="2015"/>
        <item x="2137"/>
        <item x="276"/>
        <item x="457"/>
        <item x="1028"/>
        <item x="263"/>
        <item x="514"/>
        <item x="954"/>
        <item x="177"/>
        <item x="852"/>
        <item x="952"/>
        <item x="593"/>
        <item x="1769"/>
        <item x="592"/>
        <item x="2005"/>
        <item x="688"/>
        <item x="16"/>
        <item x="2131"/>
        <item x="2007"/>
        <item x="447"/>
        <item x="258"/>
        <item x="255"/>
        <item x="646"/>
        <item x="516"/>
        <item x="256"/>
        <item x="1686"/>
        <item x="1018"/>
        <item x="2132"/>
        <item x="1012"/>
        <item x="1011"/>
        <item x="1430"/>
        <item x="2256"/>
        <item x="250"/>
        <item x="1990"/>
        <item x="2681"/>
        <item x="946"/>
        <item x="671"/>
        <item x="506"/>
        <item x="783"/>
        <item x="997"/>
        <item x="1004"/>
        <item x="1767"/>
        <item x="2119"/>
        <item x="863"/>
        <item x="2193"/>
        <item x="2116"/>
        <item x="1210"/>
        <item x="587"/>
        <item x="1326"/>
        <item x="1421"/>
        <item x="1426"/>
        <item x="2431"/>
        <item x="444"/>
        <item x="724"/>
        <item x="876"/>
        <item x="1605"/>
        <item x="1242"/>
        <item x="713"/>
        <item x="2365"/>
        <item x="2115"/>
        <item x="1319"/>
        <item x="500"/>
        <item x="418"/>
        <item x="2586"/>
        <item x="575"/>
        <item x="2110"/>
        <item x="2100"/>
        <item x="158"/>
        <item x="432"/>
        <item x="167"/>
        <item x="574"/>
        <item x="1672"/>
        <item x="420"/>
        <item x="1166"/>
        <item x="1526"/>
        <item x="1534"/>
        <item x="1984"/>
        <item x="1602"/>
        <item x="1532"/>
        <item x="1163"/>
        <item x="164"/>
        <item x="897"/>
        <item x="573"/>
        <item x="421"/>
        <item x="2737"/>
        <item x="411"/>
        <item x="1835"/>
        <item x="570"/>
        <item x="147"/>
        <item x="935"/>
        <item x="404"/>
        <item x="936"/>
        <item x="661"/>
        <item x="414"/>
        <item x="1150"/>
        <item x="146"/>
        <item x="1240"/>
        <item x="141"/>
        <item x="2850"/>
        <item x="1971"/>
        <item x="2731"/>
        <item x="2097"/>
        <item x="639"/>
        <item x="939"/>
        <item x="2092"/>
        <item x="1757"/>
        <item x="2752"/>
        <item x="1355"/>
        <item x="1519"/>
        <item x="1969"/>
        <item x="2393"/>
        <item x="564"/>
        <item x="2483"/>
        <item x="2727"/>
        <item x="2724"/>
        <item x="1126"/>
        <item x="2310"/>
        <item x="394"/>
        <item x="565"/>
        <item x="1124"/>
        <item x="2821"/>
        <item x="1962"/>
        <item x="1830"/>
        <item x="380"/>
        <item x="1125"/>
        <item x="1129"/>
        <item x="2180"/>
        <item x="1748"/>
        <item x="2484"/>
        <item x="486"/>
        <item x="1315"/>
        <item x="2675"/>
        <item x="489"/>
        <item x="2179"/>
        <item x="491"/>
        <item x="1659"/>
        <item x="1961"/>
        <item x="2069"/>
        <item x="1502"/>
        <item x="1311"/>
        <item x="1268"/>
        <item x="979"/>
        <item x="2072"/>
        <item x="373"/>
        <item x="2461"/>
        <item x="828"/>
        <item x="2626"/>
        <item x="2884"/>
        <item x="1821"/>
        <item x="2356"/>
        <item x="977"/>
        <item x="1826"/>
        <item x="1504"/>
        <item x="2075"/>
        <item x="1947"/>
        <item x="2355"/>
        <item x="364"/>
        <item x="980"/>
        <item x="827"/>
        <item x="2416"/>
        <item x="790"/>
        <item x="2067"/>
        <item x="211"/>
        <item x="924"/>
        <item x="1647"/>
        <item x="2349"/>
        <item x="2299"/>
        <item x="2829"/>
        <item x="1098"/>
        <item x="2064"/>
        <item x="1929"/>
        <item x="1935"/>
        <item x="976"/>
        <item x="339"/>
        <item x="1109"/>
        <item x="1735"/>
        <item x="2834"/>
        <item x="117"/>
        <item x="2563"/>
        <item x="358"/>
        <item x="1818"/>
        <item x="2509"/>
        <item x="2234"/>
        <item x="1820"/>
        <item x="2813"/>
        <item x="107"/>
        <item x="1107"/>
        <item x="1819"/>
        <item x="355"/>
        <item x="624"/>
        <item x="2656"/>
        <item x="2291"/>
        <item x="1800"/>
        <item x="1081"/>
        <item x="2749"/>
        <item x="971"/>
        <item x="2857"/>
        <item x="1484"/>
        <item x="1644"/>
        <item x="2230"/>
        <item x="1729"/>
        <item x="2766"/>
        <item x="2612"/>
        <item x="1483"/>
        <item x="1927"/>
        <item x="1078"/>
        <item x="1803"/>
        <item x="2611"/>
        <item x="972"/>
        <item x="1804"/>
        <item x="1726"/>
        <item x="1634"/>
        <item x="800"/>
        <item x="2555"/>
        <item x="1574"/>
        <item x="338"/>
        <item x="764"/>
        <item x="83"/>
        <item x="324"/>
        <item x="962"/>
        <item x="2547"/>
        <item x="2342"/>
        <item x="1262"/>
        <item x="2283"/>
        <item x="325"/>
        <item x="1073"/>
        <item x="835"/>
        <item x="2226"/>
        <item x="2805"/>
        <item x="2548"/>
        <item x="2384"/>
        <item x="868"/>
        <item x="1563"/>
        <item x="2038"/>
        <item x="89"/>
        <item x="2046"/>
        <item x="1562"/>
        <item x="1071"/>
        <item x="76"/>
        <item x="2224"/>
        <item x="205"/>
        <item x="2284"/>
        <item x="2453"/>
        <item x="530"/>
        <item x="2578"/>
        <item x="1712"/>
        <item x="1557"/>
        <item x="1628"/>
        <item x="877"/>
        <item x="2155"/>
        <item x="2756"/>
        <item x="1062"/>
        <item x="304"/>
        <item x="1462"/>
        <item x="960"/>
        <item x="308"/>
        <item x="196"/>
        <item x="649"/>
        <item x="2278"/>
        <item x="1887"/>
        <item x="2219"/>
        <item x="2451"/>
        <item x="61"/>
        <item x="2793"/>
        <item x="2493"/>
        <item x="1788"/>
        <item x="310"/>
        <item x="1336"/>
        <item x="1702"/>
        <item x="1780"/>
        <item x="910"/>
        <item x="1700"/>
        <item x="2639"/>
        <item x="2651"/>
        <item x="1783"/>
        <item x="1885"/>
        <item x="1368"/>
        <item x="2685"/>
        <item x="289"/>
        <item x="1454"/>
        <item x="1258"/>
        <item x="1455"/>
        <item x="528"/>
        <item x="2140"/>
        <item x="460"/>
        <item x="2210"/>
        <item x="2376"/>
        <item x="598"/>
        <item x="726"/>
        <item x="299"/>
        <item x="776"/>
        <item x="1786"/>
        <item x="1690"/>
        <item x="1446"/>
        <item x="2266"/>
        <item x="1450"/>
        <item x="2505"/>
        <item x="2020"/>
        <item x="596"/>
        <item x="894"/>
        <item x="1440"/>
        <item x="1367"/>
        <item x="1546"/>
        <item x="2755"/>
        <item x="1616"/>
        <item x="2684"/>
        <item x="704"/>
        <item x="904"/>
        <item x="275"/>
        <item x="728"/>
        <item x="1035"/>
        <item x="277"/>
        <item x="269"/>
        <item x="2526"/>
        <item x="1034"/>
        <item x="286"/>
        <item x="1441"/>
        <item x="456"/>
        <item x="2138"/>
        <item x="2439"/>
        <item x="2864"/>
        <item x="2522"/>
        <item x="26"/>
        <item x="1432"/>
        <item x="2373"/>
        <item x="22"/>
        <item x="178"/>
        <item x="1611"/>
        <item x="2127"/>
        <item x="1859"/>
        <item x="2525"/>
        <item x="1857"/>
        <item x="2836"/>
        <item x="2797"/>
        <item x="2261"/>
        <item x="1612"/>
        <item x="2125"/>
        <item x="2795"/>
        <item x="1013"/>
        <item x="672"/>
        <item x="1685"/>
        <item x="2133"/>
        <item x="1211"/>
        <item x="2123"/>
        <item x="674"/>
        <item x="2620"/>
        <item x="1364"/>
        <item x="1006"/>
        <item x="1997"/>
        <item x="237"/>
        <item x="1993"/>
        <item x="585"/>
        <item x="1248"/>
        <item x="2427"/>
        <item x="1992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679"/>
        <item x="582"/>
        <item x="2615"/>
        <item x="2587"/>
        <item x="580"/>
        <item x="768"/>
        <item x="157"/>
        <item x="2760"/>
        <item x="990"/>
        <item x="156"/>
        <item x="1168"/>
        <item x="943"/>
        <item x="2324"/>
        <item x="1979"/>
        <item x="425"/>
        <item x="234"/>
        <item x="2746"/>
        <item x="893"/>
        <item x="1671"/>
        <item x="640"/>
        <item x="789"/>
        <item x="1358"/>
        <item x="824"/>
        <item x="2616"/>
        <item x="1420"/>
        <item x="1320"/>
        <item x="884"/>
        <item x="145"/>
        <item x="495"/>
        <item x="1964"/>
        <item x="1838"/>
        <item x="687"/>
        <item x="229"/>
        <item x="2583"/>
        <item x="2733"/>
        <item x="2736"/>
        <item x="1317"/>
        <item x="1973"/>
        <item x="1665"/>
        <item x="1148"/>
        <item x="656"/>
        <item x="2677"/>
        <item x="1751"/>
        <item x="938"/>
        <item x="1140"/>
        <item x="2631"/>
        <item x="1594"/>
        <item x="872"/>
        <item x="2250"/>
        <item x="2399"/>
        <item x="493"/>
        <item x="1273"/>
        <item x="572"/>
        <item x="2600"/>
        <item x="2500"/>
        <item x="126"/>
        <item x="2819"/>
        <item x="2726"/>
        <item x="1127"/>
        <item x="2077"/>
        <item x="1749"/>
        <item x="1237"/>
        <item x="1832"/>
        <item x="2784"/>
        <item x="1348"/>
        <item x="2314"/>
        <item x="134"/>
        <item x="2887"/>
        <item x="1513"/>
        <item x="1347"/>
        <item x="1199"/>
        <item x="131"/>
        <item x="1829"/>
        <item x="1415"/>
        <item x="1349"/>
        <item x="1133"/>
        <item x="2418"/>
        <item x="2791"/>
        <item x="2082"/>
        <item x="130"/>
        <item x="2306"/>
        <item x="555"/>
        <item x="552"/>
        <item x="2572"/>
        <item x="2643"/>
        <item x="1736"/>
        <item x="2242"/>
        <item x="1583"/>
        <item x="120"/>
        <item x="1123"/>
        <item x="715"/>
        <item x="653"/>
        <item x="2357"/>
        <item x="557"/>
        <item x="2070"/>
        <item x="2673"/>
        <item x="366"/>
        <item x="1510"/>
        <item x="482"/>
        <item x="368"/>
        <item x="2240"/>
        <item x="2571"/>
        <item x="2462"/>
        <item x="370"/>
        <item x="2238"/>
        <item x="973"/>
        <item x="1931"/>
        <item x="2058"/>
        <item x="2062"/>
        <item x="111"/>
        <item x="1106"/>
        <item x="115"/>
        <item x="2568"/>
        <item x="1345"/>
        <item x="1374"/>
        <item x="1097"/>
        <item x="1578"/>
        <item x="353"/>
        <item x="551"/>
        <item x="1491"/>
        <item x="2415"/>
        <item x="342"/>
        <item x="621"/>
        <item x="1346"/>
        <item x="2562"/>
        <item x="478"/>
        <item x="2235"/>
        <item x="1933"/>
        <item x="2642"/>
        <item x="1731"/>
        <item x="2718"/>
        <item x="1816"/>
        <item x="474"/>
        <item x="2668"/>
        <item x="543"/>
        <item x="470"/>
        <item x="207"/>
        <item x="1086"/>
        <item x="105"/>
        <item x="1265"/>
        <item x="1805"/>
        <item x="2497"/>
        <item x="2710"/>
        <item x="1808"/>
        <item x="2294"/>
        <item x="1085"/>
        <item x="1489"/>
        <item x="1926"/>
        <item x="1923"/>
        <item x="334"/>
        <item x="1809"/>
        <item x="1806"/>
        <item x="2459"/>
        <item x="96"/>
        <item x="1091"/>
        <item x="1487"/>
        <item x="787"/>
        <item x="1188"/>
        <item x="1915"/>
        <item x="651"/>
        <item x="2882"/>
        <item x="916"/>
        <item x="2758"/>
        <item x="610"/>
        <item x="326"/>
        <item x="2156"/>
        <item x="659"/>
        <item x="609"/>
        <item x="92"/>
        <item x="1476"/>
        <item x="329"/>
        <item x="2287"/>
        <item x="762"/>
        <item x="2549"/>
        <item x="992"/>
        <item x="1340"/>
        <item x="741"/>
        <item x="2653"/>
        <item x="320"/>
        <item x="1907"/>
        <item x="1797"/>
        <item x="1475"/>
        <item x="1564"/>
        <item x="201"/>
        <item x="1402"/>
        <item x="313"/>
        <item x="2802"/>
        <item x="820"/>
        <item x="1297"/>
        <item x="2540"/>
        <item x="1061"/>
        <item x="195"/>
        <item x="1371"/>
        <item x="303"/>
        <item x="730"/>
        <item x="605"/>
        <item x="1893"/>
        <item x="913"/>
        <item x="1183"/>
        <item x="1057"/>
        <item x="533"/>
        <item x="2492"/>
        <item x="753"/>
        <item x="2747"/>
        <item x="1295"/>
        <item x="315"/>
        <item x="305"/>
        <item x="2452"/>
        <item x="1458"/>
        <item x="2686"/>
        <item x="911"/>
        <item x="49"/>
        <item x="1053"/>
        <item x="2441"/>
        <item x="527"/>
        <item x="2536"/>
        <item x="712"/>
        <item x="2535"/>
        <item x="48"/>
        <item x="2207"/>
        <item x="2021"/>
        <item x="959"/>
        <item x="1291"/>
        <item x="909"/>
        <item x="718"/>
        <item x="40"/>
        <item x="711"/>
        <item x="2701"/>
        <item x="2743"/>
        <item x="458"/>
        <item x="2534"/>
        <item x="1293"/>
        <item x="1626"/>
        <item x="2143"/>
        <item x="459"/>
        <item x="190"/>
        <item x="290"/>
        <item x="2444"/>
        <item x="56"/>
        <item x="2265"/>
        <item x="287"/>
        <item x="2489"/>
        <item x="1036"/>
        <item x="1693"/>
        <item x="270"/>
        <item x="2267"/>
        <item x="1366"/>
        <item x="1875"/>
        <item x="2528"/>
        <item x="1868"/>
        <item x="1393"/>
        <item x="521"/>
        <item x="906"/>
        <item x="1872"/>
        <item x="833"/>
        <item x="701"/>
        <item x="2134"/>
        <item x="285"/>
        <item x="1282"/>
        <item x="186"/>
        <item x="30"/>
        <item x="1330"/>
        <item x="1617"/>
        <item x="2700"/>
        <item x="522"/>
        <item x="2016"/>
        <item x="717"/>
        <item x="2006"/>
        <item x="2199"/>
        <item x="2001"/>
        <item x="2698"/>
        <item x="2124"/>
        <item x="901"/>
        <item x="1435"/>
        <item x="2520"/>
        <item x="1390"/>
        <item x="2619"/>
        <item x="1428"/>
        <item x="1328"/>
        <item x="21"/>
        <item x="2259"/>
        <item x="1613"/>
        <item x="1214"/>
        <item x="1434"/>
        <item x="2603"/>
        <item x="2002"/>
        <item x="448"/>
        <item x="18"/>
        <item x="265"/>
        <item x="451"/>
        <item x="13"/>
        <item x="2635"/>
        <item x="1277"/>
        <item x="2258"/>
        <item x="2434"/>
        <item x="1208"/>
        <item x="2835"/>
        <item x="586"/>
        <item x="1324"/>
        <item x="900"/>
        <item x="1677"/>
        <item x="668"/>
        <item x="948"/>
        <item x="509"/>
        <item x="1850"/>
        <item x="1851"/>
        <item x="1384"/>
        <item x="1603"/>
        <item x="1852"/>
        <item x="2632"/>
        <item x="1607"/>
        <item x="1676"/>
        <item x="1363"/>
        <item x="2329"/>
        <item x="2121"/>
        <item x="584"/>
        <item x="1846"/>
        <item x="2515"/>
        <item x="759"/>
        <item x="1000"/>
        <item x="1839"/>
        <item x="1204"/>
        <item x="1987"/>
        <item x="426"/>
        <item x="2325"/>
        <item x="2326"/>
        <item x="1988"/>
        <item x="2323"/>
        <item x="1241"/>
        <item x="988"/>
        <item x="1761"/>
        <item x="657"/>
        <item x="1156"/>
        <item x="784"/>
        <item x="2584"/>
        <item x="1530"/>
        <item x="1243"/>
        <item x="1599"/>
        <item x="1244"/>
        <item x="1382"/>
        <item x="1154"/>
        <item x="871"/>
        <item x="1161"/>
        <item x="1533"/>
        <item x="162"/>
        <item x="695"/>
        <item x="1521"/>
        <item x="569"/>
        <item x="1144"/>
        <item x="2094"/>
        <item x="2657"/>
        <item x="2729"/>
        <item x="1318"/>
        <item x="1525"/>
        <item x="813"/>
        <item x="1145"/>
        <item x="2422"/>
        <item x="2734"/>
        <item x="2888"/>
        <item x="1970"/>
        <item x="2089"/>
        <item x="937"/>
        <item x="2420"/>
        <item x="2826"/>
        <item x="1975"/>
        <item x="2099"/>
        <item x="2502"/>
        <item x="2582"/>
        <item x="492"/>
        <item x="1967"/>
        <item x="2469"/>
        <item x="985"/>
        <item x="2079"/>
        <item x="1657"/>
        <item x="2394"/>
        <item x="484"/>
        <item x="485"/>
        <item x="388"/>
        <item x="2176"/>
        <item x="844"/>
        <item x="1138"/>
        <item x="632"/>
        <item x="2786"/>
        <item x="749"/>
        <item x="654"/>
        <item x="384"/>
        <item x="379"/>
        <item x="633"/>
        <item x="387"/>
        <item x="2392"/>
        <item x="881"/>
        <item x="383"/>
        <item x="1139"/>
        <item x="2728"/>
        <item x="2501"/>
        <item x="1416"/>
        <item x="1747"/>
        <item x="635"/>
        <item x="391"/>
        <item x="488"/>
        <item x="125"/>
        <item x="481"/>
        <item x="2885"/>
        <item x="1236"/>
        <item x="2573"/>
        <item x="1582"/>
        <item x="2646"/>
        <item x="929"/>
        <item x="1206"/>
        <item x="2237"/>
        <item x="220"/>
        <item x="1121"/>
        <item x="2570"/>
        <item x="1825"/>
        <item x="1740"/>
        <item x="756"/>
        <item x="2574"/>
        <item x="1195"/>
        <item x="2171"/>
        <item x="1654"/>
        <item x="1119"/>
        <item x="556"/>
        <item x="1409"/>
        <item x="119"/>
        <item x="363"/>
        <item x="1113"/>
        <item x="1651"/>
        <item x="124"/>
        <item x="1648"/>
        <item x="1228"/>
        <item x="1734"/>
        <item x="2348"/>
        <item x="1733"/>
        <item x="680"/>
        <item x="2056"/>
        <item x="350"/>
        <item x="1810"/>
        <item x="113"/>
        <item x="1497"/>
        <item x="1095"/>
        <item x="2767"/>
        <item x="1577"/>
        <item x="1649"/>
        <item x="975"/>
        <item x="2170"/>
        <item x="545"/>
        <item x="1190"/>
        <item x="352"/>
        <item x="1495"/>
        <item x="357"/>
        <item x="548"/>
        <item x="925"/>
        <item x="2352"/>
        <item x="354"/>
        <item x="619"/>
        <item x="1485"/>
        <item x="331"/>
        <item x="1925"/>
        <item x="1637"/>
        <item x="782"/>
        <item x="803"/>
        <item x="2166"/>
        <item x="1723"/>
        <item x="1633"/>
        <item x="1728"/>
        <item x="2780"/>
        <item x="1920"/>
        <item x="1572"/>
        <item x="2712"/>
        <item x="969"/>
        <item x="2856"/>
        <item x="209"/>
        <item x="617"/>
        <item x="1642"/>
        <item x="763"/>
        <item x="94"/>
        <item x="2556"/>
        <item x="472"/>
        <item x="2051"/>
        <item x="1641"/>
        <item x="2386"/>
        <item x="104"/>
        <item x="1906"/>
        <item x="2748"/>
        <item x="614"/>
        <item x="78"/>
        <item x="2845"/>
        <item x="1899"/>
        <item x="2609"/>
        <item x="204"/>
        <item x="1566"/>
        <item x="766"/>
        <item x="1303"/>
        <item x="1467"/>
        <item x="87"/>
        <item x="1479"/>
        <item x="321"/>
        <item x="199"/>
        <item x="1068"/>
        <item x="2496"/>
        <item x="330"/>
        <item x="2225"/>
        <item x="2765"/>
        <item x="1075"/>
        <item x="769"/>
        <item x="2455"/>
        <item x="2223"/>
        <item x="1470"/>
        <item x="2881"/>
        <item x="2037"/>
        <item x="2800"/>
        <item x="1224"/>
        <item x="65"/>
        <item x="2147"/>
        <item x="2408"/>
        <item x="648"/>
        <item x="1400"/>
        <item x="1465"/>
        <item x="2542"/>
        <item x="2035"/>
        <item x="70"/>
        <item x="1789"/>
        <item x="677"/>
        <item x="2276"/>
        <item x="751"/>
        <item x="1889"/>
        <item x="1888"/>
        <item x="1711"/>
        <item x="67"/>
        <item x="531"/>
        <item x="2580"/>
        <item x="198"/>
        <item x="462"/>
        <item x="2215"/>
        <item x="721"/>
        <item x="2664"/>
        <item x="2443"/>
        <item x="908"/>
        <item x="2644"/>
        <item x="2273"/>
        <item x="2491"/>
        <item x="288"/>
        <item x="1877"/>
        <item x="50"/>
        <item x="1049"/>
        <item x="60"/>
        <item x="1785"/>
        <item x="1452"/>
        <item x="1625"/>
        <item x="1550"/>
        <item x="296"/>
        <item x="2028"/>
        <item x="597"/>
        <item x="295"/>
        <item x="2406"/>
        <item x="1051"/>
        <item x="38"/>
        <item x="2271"/>
        <item x="46"/>
        <item x="1781"/>
        <item x="45"/>
        <item x="1048"/>
        <item x="2822"/>
        <item x="181"/>
        <item x="1438"/>
        <item x="1448"/>
        <item x="1696"/>
        <item x="2879"/>
        <item x="1692"/>
        <item x="278"/>
        <item x="523"/>
        <item x="1691"/>
        <item x="1285"/>
        <item x="183"/>
        <item x="1873"/>
        <item x="2874"/>
        <item x="2488"/>
        <item x="1332"/>
        <item x="1544"/>
        <item x="2374"/>
        <item x="185"/>
        <item x="1866"/>
        <item x="455"/>
        <item x="1436"/>
        <item x="1250"/>
        <item x="27"/>
        <item x="747"/>
        <item x="29"/>
        <item x="2518"/>
        <item x="511"/>
        <item x="2772"/>
        <item x="254"/>
        <item x="2796"/>
        <item x="691"/>
        <item x="2636"/>
        <item x="1687"/>
        <item x="696"/>
        <item x="2699"/>
        <item x="1537"/>
        <item x="2558"/>
        <item x="2201"/>
        <item x="267"/>
        <item x="2521"/>
        <item x="517"/>
        <item x="2519"/>
        <item x="2550"/>
        <item x="1684"/>
        <item x="1539"/>
        <item x="176"/>
        <item x="1278"/>
        <item x="2010"/>
        <item x="886"/>
        <item x="1249"/>
        <item x="2011"/>
        <item x="1280"/>
        <item x="689"/>
        <item x="168"/>
        <item x="865"/>
        <item x="5"/>
        <item x="2689"/>
        <item x="1247"/>
        <item x="3"/>
        <item x="692"/>
        <item x="944"/>
        <item x="1849"/>
        <item x="1361"/>
        <item x="849"/>
        <item x="1232"/>
        <item x="847"/>
        <item x="2617"/>
        <item x="2432"/>
        <item x="2369"/>
        <item x="2692"/>
        <item x="171"/>
        <item x="1766"/>
        <item x="667"/>
        <item x="947"/>
        <item x="2368"/>
        <item x="174"/>
        <item x="2"/>
        <item x="662"/>
        <item x="1994"/>
        <item x="1606"/>
        <item x="1598"/>
        <item x="2104"/>
        <item x="161"/>
        <item x="1983"/>
        <item x="433"/>
        <item x="155"/>
        <item x="2593"/>
        <item x="498"/>
        <item x="1157"/>
        <item x="2741"/>
        <item x="576"/>
        <item x="2192"/>
        <item x="2366"/>
        <item x="2103"/>
        <item x="165"/>
        <item x="644"/>
        <item x="2102"/>
        <item x="2114"/>
        <item x="991"/>
        <item x="940"/>
        <item x="1155"/>
        <item x="2191"/>
        <item x="153"/>
        <item x="1981"/>
        <item x="2108"/>
        <item x="1169"/>
        <item x="228"/>
        <item x="2824"/>
        <item x="2098"/>
        <item x="2319"/>
        <item x="1590"/>
        <item x="1354"/>
        <item x="568"/>
        <item x="1662"/>
        <item x="1965"/>
        <item x="1271"/>
        <item x="2468"/>
        <item x="2090"/>
        <item x="1141"/>
        <item x="2421"/>
        <item x="1593"/>
        <item x="2823"/>
        <item x="2739"/>
        <item x="412"/>
        <item x="2093"/>
        <item x="660"/>
        <item x="2770"/>
        <item x="1523"/>
        <item x="1146"/>
        <item x="1668"/>
        <item x="398"/>
        <item x="403"/>
        <item x="1968"/>
        <item x="1584"/>
        <item x="1198"/>
        <item x="487"/>
        <item x="2080"/>
        <item x="984"/>
        <item x="1953"/>
        <item x="1515"/>
        <item x="1270"/>
        <item x="1137"/>
        <item x="1958"/>
        <item x="857"/>
        <item x="1518"/>
        <item x="2871"/>
        <item x="381"/>
        <item x="561"/>
        <item x="139"/>
        <item x="842"/>
        <item x="127"/>
        <item x="1413"/>
        <item x="757"/>
        <item x="1954"/>
        <item x="1132"/>
        <item x="843"/>
        <item x="1517"/>
        <item x="840"/>
        <item x="382"/>
        <item x="389"/>
        <item x="848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18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 t="grand">
      <x/>
    </i>
  </rowItems>
  <colItems count="1">
    <i/>
  </colItems>
  <dataFields count="1">
    <dataField name="Count of Restaurant" fld="0" subtotal="count" baseField="6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F6BF4-7AEE-4E06-B6B5-8279DDBC4AF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ity">
  <location ref="A1:B143" firstHeaderRow="1" firstDataRow="1" firstDataCol="1"/>
  <pivotFields count="19">
    <pivotField dataField="1" showAll="0"/>
    <pivotField showAll="0"/>
    <pivotField showAll="0"/>
    <pivotField axis="axisRow"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2890">
        <item x="1512"/>
        <item x="1117"/>
        <item x="628"/>
        <item x="2239"/>
        <item x="558"/>
        <item x="2065"/>
        <item x="272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02"/>
        <item x="356"/>
        <item x="2061"/>
        <item x="2054"/>
        <item x="2168"/>
        <item x="1941"/>
        <item x="2055"/>
        <item x="218"/>
        <item x="1732"/>
        <item x="109"/>
        <item x="1099"/>
        <item x="345"/>
        <item x="108"/>
        <item x="477"/>
        <item x="2869"/>
        <item x="216"/>
        <item x="435"/>
        <item x="2231"/>
        <item x="2561"/>
        <item x="114"/>
        <item x="351"/>
        <item x="2717"/>
        <item x="814"/>
        <item x="806"/>
        <item x="1496"/>
        <item x="2711"/>
        <item x="1911"/>
        <item x="2047"/>
        <item x="102"/>
        <item x="1636"/>
        <item x="775"/>
        <item x="1092"/>
        <item x="799"/>
        <item x="1722"/>
        <item x="2804"/>
        <item x="2671"/>
        <item x="1912"/>
        <item x="2164"/>
        <item x="1639"/>
        <item x="1632"/>
        <item x="1088"/>
        <item x="615"/>
        <item x="210"/>
        <item x="1090"/>
        <item x="2411"/>
        <item x="1724"/>
        <item x="469"/>
        <item x="1186"/>
        <item x="98"/>
        <item x="2458"/>
        <item x="920"/>
        <item x="2645"/>
        <item x="2669"/>
        <item x="1473"/>
        <item x="1910"/>
        <item x="1902"/>
        <item x="774"/>
        <item x="760"/>
        <item x="2341"/>
        <item x="2382"/>
        <item x="1716"/>
        <item x="855"/>
        <item x="327"/>
        <item x="2545"/>
        <item x="2779"/>
        <item x="2286"/>
        <item x="537"/>
        <item x="2808"/>
        <item x="536"/>
        <item x="1339"/>
        <item x="917"/>
        <item x="965"/>
        <item x="2383"/>
        <item x="2285"/>
        <item x="1070"/>
        <item x="1472"/>
        <item x="1720"/>
        <item x="1227"/>
        <item x="2806"/>
        <item x="2041"/>
        <item x="2222"/>
        <item x="2218"/>
        <item x="2844"/>
        <item x="2150"/>
        <item x="1793"/>
        <item x="2454"/>
        <item x="2494"/>
        <item x="602"/>
        <item x="2448"/>
        <item x="777"/>
        <item x="2282"/>
        <item x="1705"/>
        <item x="2220"/>
        <item x="2339"/>
        <item x="1059"/>
        <item x="66"/>
        <item x="650"/>
        <item x="1794"/>
        <item x="1894"/>
        <item x="873"/>
        <item x="1713"/>
        <item x="604"/>
        <item x="2029"/>
        <item x="309"/>
        <item x="1790"/>
        <item x="2839"/>
        <item x="1707"/>
        <item x="2378"/>
        <item x="191"/>
        <item x="2141"/>
        <item x="2442"/>
        <item x="1045"/>
        <item x="1288"/>
        <item x="1394"/>
        <item x="1881"/>
        <item x="2445"/>
        <item x="599"/>
        <item x="2022"/>
        <item x="1042"/>
        <item x="818"/>
        <item x="2866"/>
        <item x="1222"/>
        <item x="57"/>
        <item x="2145"/>
        <item x="1047"/>
        <item x="669"/>
        <item x="1553"/>
        <item x="39"/>
        <item x="1624"/>
        <item x="600"/>
        <item x="2274"/>
        <item x="1622"/>
        <item x="1451"/>
        <item x="1292"/>
        <item x="1038"/>
        <item x="2206"/>
        <item x="1180"/>
        <item x="1391"/>
        <item x="1870"/>
        <item x="1022"/>
        <item x="2531"/>
        <item x="2018"/>
        <item x="1543"/>
        <item x="2202"/>
        <item x="1777"/>
        <item x="1874"/>
        <item x="1024"/>
        <item x="1027"/>
        <item x="1621"/>
        <item x="1697"/>
        <item x="2530"/>
        <item x="1178"/>
        <item x="2017"/>
        <item x="896"/>
        <item x="2405"/>
        <item x="280"/>
        <item x="2477"/>
        <item x="1031"/>
        <item x="1869"/>
        <item x="2333"/>
        <item x="2504"/>
        <item x="179"/>
        <item x="1017"/>
        <item x="2128"/>
        <item x="1861"/>
        <item x="20"/>
        <item x="1682"/>
        <item x="1858"/>
        <item x="2832"/>
        <item x="25"/>
        <item x="2564"/>
        <item x="1538"/>
        <item x="261"/>
        <item x="2697"/>
        <item x="2559"/>
        <item x="268"/>
        <item x="1014"/>
        <item x="1016"/>
        <item x="2435"/>
        <item x="594"/>
        <item x="1281"/>
        <item x="12"/>
        <item x="2524"/>
        <item x="445"/>
        <item x="1007"/>
        <item x="15"/>
        <item x="1431"/>
        <item x="1389"/>
        <item x="510"/>
        <item x="2372"/>
        <item x="1321"/>
        <item x="898"/>
        <item x="239"/>
        <item x="2851"/>
        <item x="437"/>
        <item x="2877"/>
        <item x="242"/>
        <item x="2429"/>
        <item x="994"/>
        <item x="236"/>
        <item x="1847"/>
        <item x="1383"/>
        <item x="505"/>
        <item x="2794"/>
        <item x="244"/>
        <item x="1003"/>
        <item x="1425"/>
        <item x="172"/>
        <item x="1989"/>
        <item x="508"/>
        <item x="440"/>
        <item x="173"/>
        <item x="1171"/>
        <item x="1855"/>
        <item x="246"/>
        <item x="899"/>
        <item x="1323"/>
        <item x="1424"/>
        <item x="2252"/>
        <item x="642"/>
        <item x="2423"/>
        <item x="2589"/>
        <item x="2827"/>
        <item x="1381"/>
        <item x="2403"/>
        <item x="703"/>
        <item x="1531"/>
        <item x="2101"/>
        <item x="1982"/>
        <item x="879"/>
        <item x="579"/>
        <item x="2472"/>
        <item x="1159"/>
        <item x="424"/>
        <item x="2106"/>
        <item x="1160"/>
        <item x="1763"/>
        <item x="1986"/>
        <item x="2470"/>
        <item x="1164"/>
        <item x="2251"/>
        <item x="1274"/>
        <item x="1670"/>
        <item x="1528"/>
        <item x="1359"/>
        <item x="1667"/>
        <item x="226"/>
        <item x="1752"/>
        <item x="2321"/>
        <item x="2507"/>
        <item x="410"/>
        <item x="2825"/>
        <item x="2527"/>
        <item x="2397"/>
        <item x="880"/>
        <item x="2364"/>
        <item x="494"/>
        <item x="1756"/>
        <item x="1143"/>
        <item x="861"/>
        <item x="402"/>
        <item x="1418"/>
        <item x="2246"/>
        <item x="1664"/>
        <item x="1976"/>
        <item x="2581"/>
        <item x="1595"/>
        <item x="142"/>
        <item x="2248"/>
        <item x="149"/>
        <item x="1202"/>
        <item x="401"/>
        <item x="396"/>
        <item x="874"/>
        <item x="1514"/>
        <item x="2317"/>
        <item x="135"/>
        <item x="2183"/>
        <item x="2084"/>
        <item x="1956"/>
        <item x="2316"/>
        <item x="2243"/>
        <item x="1950"/>
        <item x="385"/>
        <item x="983"/>
        <item x="2419"/>
        <item x="224"/>
        <item x="2360"/>
        <item x="2182"/>
        <item x="2088"/>
        <item x="1411"/>
        <item x="1131"/>
        <item x="2087"/>
        <item x="2244"/>
        <item x="637"/>
        <item x="1834"/>
        <item x="1412"/>
        <item x="636"/>
        <item x="2085"/>
        <item x="1128"/>
        <item x="631"/>
        <item x="2307"/>
        <item x="1739"/>
        <item x="1945"/>
        <item x="629"/>
        <item x="2073"/>
        <item x="2174"/>
        <item x="1376"/>
        <item x="1120"/>
        <item x="1828"/>
        <item x="2304"/>
        <item x="371"/>
        <item x="1824"/>
        <item x="123"/>
        <item x="2068"/>
        <item x="2074"/>
        <item x="1116"/>
        <item x="2817"/>
        <item x="2388"/>
        <item x="831"/>
        <item x="821"/>
        <item x="1111"/>
        <item x="1194"/>
        <item x="376"/>
        <item x="825"/>
        <item x="2464"/>
        <item x="2167"/>
        <item x="1934"/>
        <item x="679"/>
        <item x="1490"/>
        <item x="347"/>
        <item x="1110"/>
        <item x="870"/>
        <item x="823"/>
        <item x="625"/>
        <item x="1932"/>
        <item x="2301"/>
        <item x="2233"/>
        <item x="1191"/>
        <item x="1499"/>
        <item x="2460"/>
        <item x="812"/>
        <item x="1930"/>
        <item x="213"/>
        <item x="346"/>
        <item x="1811"/>
        <item x="2672"/>
        <item x="476"/>
        <item x="2236"/>
        <item x="1812"/>
        <item x="1576"/>
        <item x="1094"/>
        <item x="2232"/>
        <item x="1635"/>
        <item x="1482"/>
        <item x="2413"/>
        <item x="1916"/>
        <item x="919"/>
        <item x="2759"/>
        <item x="1344"/>
        <item x="1570"/>
        <item x="797"/>
        <item x="1921"/>
        <item x="1571"/>
        <item x="1643"/>
        <item x="2557"/>
        <item x="1573"/>
        <item x="1264"/>
        <item x="1341"/>
        <item x="798"/>
        <item x="2048"/>
        <item x="2165"/>
        <item x="1304"/>
        <item x="1568"/>
        <item x="542"/>
        <item x="1802"/>
        <item x="2049"/>
        <item x="1263"/>
        <item x="1187"/>
        <item x="503"/>
        <item x="1807"/>
        <item x="535"/>
        <item x="1901"/>
        <item x="538"/>
        <item x="86"/>
        <item x="319"/>
        <item x="811"/>
        <item x="88"/>
        <item x="2667"/>
        <item x="2043"/>
        <item x="2344"/>
        <item x="72"/>
        <item x="966"/>
        <item x="466"/>
        <item x="1471"/>
        <item x="611"/>
        <item x="317"/>
        <item x="93"/>
        <item x="82"/>
        <item x="1565"/>
        <item x="2757"/>
        <item x="1074"/>
        <item x="91"/>
        <item x="74"/>
        <item x="781"/>
        <item x="206"/>
        <item x="1903"/>
        <item x="79"/>
        <item x="1561"/>
        <item x="2217"/>
        <item x="71"/>
        <item x="1560"/>
        <item x="2450"/>
        <item x="1558"/>
        <item x="1891"/>
        <item x="64"/>
        <item x="694"/>
        <item x="2855"/>
        <item x="1398"/>
        <item x="2338"/>
        <item x="2607"/>
        <item x="2280"/>
        <item x="197"/>
        <item x="1709"/>
        <item x="742"/>
        <item x="1261"/>
        <item x="306"/>
        <item x="961"/>
        <item x="2665"/>
        <item x="62"/>
        <item x="2745"/>
        <item x="2281"/>
        <item x="2744"/>
        <item x="1464"/>
        <item x="887"/>
        <item x="2277"/>
        <item x="2575"/>
        <item x="2144"/>
        <item x="1040"/>
        <item x="1703"/>
        <item x="1369"/>
        <item x="2638"/>
        <item x="1219"/>
        <item x="2269"/>
        <item x="1217"/>
        <item x="1259"/>
        <item x="1457"/>
        <item x="1055"/>
        <item x="1255"/>
        <item x="1044"/>
        <item x="52"/>
        <item x="1256"/>
        <item x="2490"/>
        <item x="2027"/>
        <item x="1554"/>
        <item x="1254"/>
        <item x="2213"/>
        <item x="2337"/>
        <item x="297"/>
        <item x="2209"/>
        <item x="2446"/>
        <item x="1039"/>
        <item x="292"/>
        <item x="1033"/>
        <item x="1449"/>
        <item x="34"/>
        <item x="31"/>
        <item x="1863"/>
        <item x="1029"/>
        <item x="853"/>
        <item x="2135"/>
        <item x="1032"/>
        <item x="746"/>
        <item x="453"/>
        <item x="33"/>
        <item x="1037"/>
        <item x="2763"/>
        <item x="184"/>
        <item x="454"/>
        <item x="28"/>
        <item x="2661"/>
        <item x="2774"/>
        <item x="1615"/>
        <item x="1447"/>
        <item x="1775"/>
        <item x="1025"/>
        <item x="1545"/>
        <item x="727"/>
        <item x="2773"/>
        <item x="1015"/>
        <item x="446"/>
        <item x="725"/>
        <item x="2875"/>
        <item x="452"/>
        <item x="2260"/>
        <item x="2541"/>
        <item x="2475"/>
        <item x="595"/>
        <item x="1388"/>
        <item x="513"/>
        <item x="1213"/>
        <item x="1541"/>
        <item x="673"/>
        <item x="1365"/>
        <item x="180"/>
        <item x="2122"/>
        <item x="449"/>
        <item x="2012"/>
        <item x="2198"/>
        <item x="1999"/>
        <item x="259"/>
        <item x="17"/>
        <item x="2762"/>
        <item x="1429"/>
        <item x="590"/>
        <item x="2130"/>
        <item x="2694"/>
        <item x="664"/>
        <item x="1848"/>
        <item x="1991"/>
        <item x="1209"/>
        <item x="666"/>
        <item x="245"/>
        <item x="1608"/>
        <item x="801"/>
        <item x="805"/>
        <item x="438"/>
        <item x="1844"/>
        <item x="441"/>
        <item x="826"/>
        <item x="1768"/>
        <item x="6"/>
        <item x="243"/>
        <item x="670"/>
        <item x="2370"/>
        <item x="241"/>
        <item x="1680"/>
        <item x="949"/>
        <item x="2691"/>
        <item x="439"/>
        <item x="1996"/>
        <item x="2474"/>
        <item x="2327"/>
        <item x="1385"/>
        <item x="1153"/>
        <item x="883"/>
        <item x="1841"/>
        <item x="1357"/>
        <item x="501"/>
        <item x="2590"/>
        <item x="2753"/>
        <item x="497"/>
        <item x="1170"/>
        <item x="2688"/>
        <item x="2425"/>
        <item x="2471"/>
        <item x="2792"/>
        <item x="419"/>
        <item x="2601"/>
        <item x="423"/>
        <item x="1842"/>
        <item x="2253"/>
        <item x="755"/>
        <item x="796"/>
        <item x="1758"/>
        <item x="1759"/>
        <item x="1360"/>
        <item x="2771"/>
        <item x="499"/>
        <item x="2485"/>
        <item x="231"/>
        <item x="2833"/>
        <item x="862"/>
        <item x="408"/>
        <item x="406"/>
        <item x="1379"/>
        <item x="2398"/>
        <item x="2629"/>
        <item x="2318"/>
        <item x="1972"/>
        <item x="1522"/>
        <item x="400"/>
        <item x="822"/>
        <item x="2247"/>
        <item x="1380"/>
        <item x="1524"/>
        <item x="2320"/>
        <item x="2751"/>
        <item x="795"/>
        <item x="399"/>
        <item x="2249"/>
        <item x="148"/>
        <item x="2843"/>
        <item x="1149"/>
        <item x="405"/>
        <item x="2787"/>
        <item x="2769"/>
        <item x="2181"/>
        <item x="2178"/>
        <item x="2309"/>
        <item x="1136"/>
        <item x="2081"/>
        <item x="2648"/>
        <item x="2820"/>
        <item x="1238"/>
        <item x="393"/>
        <item x="1587"/>
        <item x="129"/>
        <item x="1351"/>
        <item x="137"/>
        <item x="490"/>
        <item x="2361"/>
        <item x="2886"/>
        <item x="1831"/>
        <item x="1746"/>
        <item x="2312"/>
        <item x="1316"/>
        <item x="2083"/>
        <item x="1951"/>
        <item x="1959"/>
        <item x="2614"/>
        <item x="1417"/>
        <item x="1738"/>
        <item x="681"/>
        <item x="1312"/>
        <item x="2723"/>
        <item x="2463"/>
        <item x="1507"/>
        <item x="2358"/>
        <item x="2858"/>
        <item x="930"/>
        <item x="1744"/>
        <item x="1652"/>
        <item x="483"/>
        <item x="2625"/>
        <item x="733"/>
        <item x="2071"/>
        <item x="118"/>
        <item x="708"/>
        <item x="1192"/>
        <item x="1943"/>
        <item x="1309"/>
        <item x="2721"/>
        <item x="554"/>
        <item x="1410"/>
        <item x="203"/>
        <item x="682"/>
        <item x="698"/>
        <item x="2566"/>
        <item x="1373"/>
        <item x="1100"/>
        <item x="2353"/>
        <item x="2768"/>
        <item x="2414"/>
        <item x="1493"/>
        <item x="1817"/>
        <item x="475"/>
        <item x="2351"/>
        <item x="341"/>
        <item x="1498"/>
        <item x="1405"/>
        <item x="974"/>
        <item x="1189"/>
        <item x="1372"/>
        <item x="2060"/>
        <item x="815"/>
        <item x="546"/>
        <item x="926"/>
        <item x="116"/>
        <item x="1939"/>
        <item x="1813"/>
        <item x="480"/>
        <item x="2567"/>
        <item x="2840"/>
        <item x="2298"/>
        <item x="1799"/>
        <item x="2292"/>
        <item x="921"/>
        <item x="544"/>
        <item x="471"/>
        <item x="1569"/>
        <item x="922"/>
        <item x="2708"/>
        <item x="101"/>
        <item x="967"/>
        <item x="2552"/>
        <item x="473"/>
        <item x="652"/>
        <item x="1567"/>
        <item x="2227"/>
        <item x="1727"/>
        <item x="2053"/>
        <item x="1919"/>
        <item x="1089"/>
        <item x="2554"/>
        <item x="618"/>
        <item x="332"/>
        <item x="1481"/>
        <item x="1638"/>
        <item x="1575"/>
        <item x="2412"/>
        <item x="2162"/>
        <item x="1466"/>
        <item x="2778"/>
        <item x="318"/>
        <item x="1904"/>
        <item x="1474"/>
        <item x="1404"/>
        <item x="2480"/>
        <item x="1301"/>
        <item x="2706"/>
        <item x="771"/>
        <item x="1631"/>
        <item x="1067"/>
        <item x="2044"/>
        <item x="2597"/>
        <item x="2160"/>
        <item x="1480"/>
        <item x="1795"/>
        <item x="1403"/>
        <item x="1477"/>
        <item x="2870"/>
        <item x="832"/>
        <item x="1897"/>
        <item x="1798"/>
        <item x="2290"/>
        <item x="963"/>
        <item x="463"/>
        <item x="73"/>
        <item x="1225"/>
        <item x="1396"/>
        <item x="1895"/>
        <item x="1627"/>
        <item x="914"/>
        <item x="1058"/>
        <item x="647"/>
        <item x="2031"/>
        <item x="2868"/>
        <item x="1461"/>
        <item x="2775"/>
        <item x="2036"/>
        <item x="603"/>
        <item x="1299"/>
        <item x="2216"/>
        <item x="1338"/>
        <item x="2340"/>
        <item x="1370"/>
        <item x="2801"/>
        <item x="2146"/>
        <item x="1559"/>
        <item x="2275"/>
        <item x="1397"/>
        <item x="772"/>
        <item x="63"/>
        <item x="312"/>
        <item x="1335"/>
        <item x="2663"/>
        <item x="846"/>
        <item x="2764"/>
        <item x="1050"/>
        <item x="2272"/>
        <item x="2024"/>
        <item x="2026"/>
        <item x="1287"/>
        <item x="42"/>
        <item x="2336"/>
        <item x="53"/>
        <item x="55"/>
        <item x="1046"/>
        <item x="675"/>
        <item x="47"/>
        <item x="291"/>
        <item x="736"/>
        <item x="1549"/>
        <item x="1043"/>
        <item x="809"/>
        <item x="676"/>
        <item x="529"/>
        <item x="1395"/>
        <item x="2025"/>
        <item x="2532"/>
        <item x="2023"/>
        <item x="785"/>
        <item x="283"/>
        <item x="271"/>
        <item x="1694"/>
        <item x="1867"/>
        <item x="905"/>
        <item x="2335"/>
        <item x="1023"/>
        <item x="1030"/>
        <item x="707"/>
        <item x="700"/>
        <item x="2596"/>
        <item x="2662"/>
        <item x="1251"/>
        <item x="1871"/>
        <item x="1443"/>
        <item x="1548"/>
        <item x="1618"/>
        <item x="2437"/>
        <item x="1252"/>
        <item x="1547"/>
        <item x="858"/>
        <item x="1442"/>
        <item x="1876"/>
        <item x="1776"/>
        <item x="2136"/>
        <item x="1619"/>
        <item x="2695"/>
        <item x="589"/>
        <item x="1770"/>
        <item x="867"/>
        <item x="175"/>
        <item x="1176"/>
        <item x="1279"/>
        <item x="19"/>
        <item x="1021"/>
        <item x="2634"/>
        <item x="2008"/>
        <item x="2004"/>
        <item x="2200"/>
        <item x="262"/>
        <item x="2649"/>
        <item x="1433"/>
        <item x="2761"/>
        <item x="264"/>
        <item x="885"/>
        <item x="1019"/>
        <item x="252"/>
        <item x="2257"/>
        <item x="253"/>
        <item x="1212"/>
        <item x="953"/>
        <item x="1010"/>
        <item x="2693"/>
        <item x="1843"/>
        <item x="2514"/>
        <item x="2516"/>
        <item x="2118"/>
        <item x="1535"/>
        <item x="504"/>
        <item x="1678"/>
        <item x="8"/>
        <item x="1423"/>
        <item x="2594"/>
        <item x="1387"/>
        <item x="2117"/>
        <item x="1427"/>
        <item x="780"/>
        <item x="2660"/>
        <item x="693"/>
        <item x="170"/>
        <item x="1245"/>
        <item x="2371"/>
        <item x="663"/>
        <item x="2863"/>
        <item x="2430"/>
        <item x="9"/>
        <item x="995"/>
        <item x="1325"/>
        <item x="2330"/>
        <item x="720"/>
        <item x="159"/>
        <item x="2740"/>
        <item x="578"/>
        <item x="1985"/>
        <item x="2592"/>
        <item x="431"/>
        <item x="941"/>
        <item x="2111"/>
        <item x="430"/>
        <item x="2113"/>
        <item x="1600"/>
        <item x="658"/>
        <item x="2112"/>
        <item x="2588"/>
        <item x="892"/>
        <item x="2424"/>
        <item x="428"/>
        <item x="581"/>
        <item x="233"/>
        <item x="422"/>
        <item x="1840"/>
        <item x="702"/>
        <item x="427"/>
        <item x="577"/>
        <item x="1226"/>
        <item x="2109"/>
        <item x="1963"/>
        <item x="407"/>
        <item x="2095"/>
        <item x="1201"/>
        <item x="864"/>
        <item x="638"/>
        <item x="397"/>
        <item x="2400"/>
        <item x="1142"/>
        <item x="144"/>
        <item x="2735"/>
        <item x="225"/>
        <item x="150"/>
        <item x="1836"/>
        <item x="709"/>
        <item x="2363"/>
        <item x="1977"/>
        <item x="719"/>
        <item x="1661"/>
        <item x="143"/>
        <item x="2184"/>
        <item x="227"/>
        <item x="1666"/>
        <item x="1353"/>
        <item x="2096"/>
        <item x="1754"/>
        <item x="2658"/>
        <item x="2402"/>
        <item x="2245"/>
        <item x="743"/>
        <item x="567"/>
        <item x="133"/>
        <item x="838"/>
        <item x="1516"/>
        <item x="2674"/>
        <item x="395"/>
        <item x="1658"/>
        <item x="132"/>
        <item x="1957"/>
        <item x="1655"/>
        <item x="2078"/>
        <item x="1314"/>
        <item x="140"/>
        <item x="2313"/>
        <item x="223"/>
        <item x="566"/>
        <item x="563"/>
        <item x="2086"/>
        <item x="655"/>
        <item x="1955"/>
        <item x="2579"/>
        <item x="1378"/>
        <item x="1586"/>
        <item x="2627"/>
        <item x="2849"/>
        <item x="2173"/>
        <item x="1377"/>
        <item x="1196"/>
        <item x="1581"/>
        <item x="1946"/>
        <item x="683"/>
        <item x="1949"/>
        <item x="1115"/>
        <item x="1823"/>
        <item x="2816"/>
        <item x="2066"/>
        <item x="745"/>
        <item x="553"/>
        <item x="359"/>
        <item x="1743"/>
        <item x="1114"/>
        <item x="2613"/>
        <item x="1269"/>
        <item x="361"/>
        <item x="2175"/>
        <item x="1310"/>
        <item x="369"/>
        <item x="1942"/>
        <item x="2482"/>
        <item x="1501"/>
        <item x="931"/>
        <item x="2783"/>
        <item x="1375"/>
        <item x="927"/>
        <item x="1815"/>
        <item x="340"/>
        <item x="112"/>
        <item x="2690"/>
        <item x="1231"/>
        <item x="1936"/>
        <item x="623"/>
        <item x="2302"/>
        <item x="1105"/>
        <item x="2059"/>
        <item x="110"/>
        <item x="1104"/>
        <item x="2841"/>
        <item x="2716"/>
        <item x="348"/>
        <item x="2350"/>
        <item x="2883"/>
        <item x="1580"/>
        <item x="1937"/>
        <item x="212"/>
        <item x="2842"/>
        <item x="622"/>
        <item x="1938"/>
        <item x="2750"/>
        <item x="1913"/>
        <item x="1917"/>
        <item x="2050"/>
        <item x="2655"/>
        <item x="1924"/>
        <item x="2295"/>
        <item x="1185"/>
        <item x="1640"/>
        <item x="2052"/>
        <item x="2861"/>
        <item x="710"/>
        <item x="2654"/>
        <item x="95"/>
        <item x="1084"/>
        <item x="1645"/>
        <item x="765"/>
        <item x="2486"/>
        <item x="2810"/>
        <item x="2640"/>
        <item x="1184"/>
        <item x="541"/>
        <item x="100"/>
        <item x="970"/>
        <item x="2293"/>
        <item x="1093"/>
        <item x="2288"/>
        <item x="2621"/>
        <item x="465"/>
        <item x="468"/>
        <item x="770"/>
        <item x="81"/>
        <item x="2161"/>
        <item x="1896"/>
        <item x="860"/>
        <item x="539"/>
        <item x="964"/>
        <item x="854"/>
        <item x="2042"/>
        <item x="316"/>
        <item x="1898"/>
        <item x="773"/>
        <item x="1469"/>
        <item x="2543"/>
        <item x="77"/>
        <item x="85"/>
        <item x="328"/>
        <item x="613"/>
        <item x="2289"/>
        <item x="200"/>
        <item x="722"/>
        <item x="2789"/>
        <item x="1900"/>
        <item x="2157"/>
        <item x="2154"/>
        <item x="2153"/>
        <item x="714"/>
        <item x="314"/>
        <item x="1886"/>
        <item x="1260"/>
        <item x="740"/>
        <item x="532"/>
        <item x="606"/>
        <item x="2033"/>
        <item x="1066"/>
        <item x="1710"/>
        <item x="1787"/>
        <item x="744"/>
        <item x="752"/>
        <item x="2279"/>
        <item x="1064"/>
        <item x="608"/>
        <item x="1300"/>
        <item x="2776"/>
        <item x="607"/>
        <item x="1792"/>
        <item x="882"/>
        <item x="2149"/>
        <item x="1706"/>
        <item x="1460"/>
        <item x="2608"/>
        <item x="1791"/>
        <item x="301"/>
        <item x="1882"/>
        <item x="1290"/>
        <item x="2270"/>
        <item x="298"/>
        <item x="1182"/>
        <item x="1216"/>
        <item x="1879"/>
        <item x="1041"/>
        <item x="2854"/>
        <item x="2212"/>
        <item x="2377"/>
        <item x="1701"/>
        <item x="1782"/>
        <item x="44"/>
        <item x="525"/>
        <item x="2872"/>
        <item x="526"/>
        <item x="1623"/>
        <item x="1294"/>
        <item x="1878"/>
        <item x="293"/>
        <item x="2533"/>
        <item x="1181"/>
        <item x="2539"/>
        <item x="272"/>
        <item x="279"/>
        <item x="1331"/>
        <item x="2604"/>
        <item x="878"/>
        <item x="699"/>
        <item x="2853"/>
        <item x="187"/>
        <item x="2204"/>
        <item x="2205"/>
        <item x="2334"/>
        <item x="32"/>
        <item x="1215"/>
        <item x="1862"/>
        <item x="1329"/>
        <item x="2476"/>
        <item x="1864"/>
        <item x="1779"/>
        <item x="189"/>
        <item x="903"/>
        <item x="2262"/>
        <item x="188"/>
        <item x="786"/>
        <item x="273"/>
        <item x="2838"/>
        <item x="524"/>
        <item x="519"/>
        <item x="2595"/>
        <item x="2696"/>
        <item x="1327"/>
        <item x="1610"/>
        <item x="2426"/>
        <item x="2867"/>
        <item x="1683"/>
        <item x="2129"/>
        <item x="1773"/>
        <item x="11"/>
        <item x="2788"/>
        <item x="2837"/>
        <item x="1177"/>
        <item x="2876"/>
        <item x="14"/>
        <item x="1020"/>
        <item x="1998"/>
        <item x="2878"/>
        <item x="951"/>
        <item x="1009"/>
        <item x="1860"/>
        <item x="2009"/>
        <item x="23"/>
        <item x="2404"/>
        <item x="950"/>
        <item x="1771"/>
        <item x="1540"/>
        <item x="247"/>
        <item x="507"/>
        <item x="1386"/>
        <item x="1175"/>
        <item x="2683"/>
        <item x="839"/>
        <item x="1679"/>
        <item x="1853"/>
        <item x="583"/>
        <item x="169"/>
        <item x="249"/>
        <item x="1422"/>
        <item x="2254"/>
        <item x="665"/>
        <item x="2255"/>
        <item x="2508"/>
        <item x="4"/>
        <item x="2512"/>
        <item x="723"/>
        <item x="2511"/>
        <item x="0"/>
        <item x="1001"/>
        <item x="1604"/>
        <item x="2473"/>
        <item x="443"/>
        <item x="1854"/>
        <item x="1845"/>
        <item x="442"/>
        <item x="2367"/>
        <item x="1167"/>
        <item x="1760"/>
        <item x="1762"/>
        <item x="2517"/>
        <item x="2602"/>
        <item x="1203"/>
        <item x="2785"/>
        <item x="1158"/>
        <item x="166"/>
        <item x="942"/>
        <item x="2828"/>
        <item x="160"/>
        <item x="895"/>
        <item x="1165"/>
        <item x="1675"/>
        <item x="1529"/>
        <item x="429"/>
        <item x="1527"/>
        <item x="993"/>
        <item x="2190"/>
        <item x="1764"/>
        <item x="2742"/>
        <item x="1419"/>
        <item x="2830"/>
        <item x="1205"/>
        <item x="2591"/>
        <item x="802"/>
        <item x="2738"/>
        <item x="2630"/>
        <item x="987"/>
        <item x="1591"/>
        <item x="1596"/>
        <item x="2187"/>
        <item x="2185"/>
        <item x="1239"/>
        <item x="2188"/>
        <item x="1147"/>
        <item x="413"/>
        <item x="409"/>
        <item x="1272"/>
        <item x="2401"/>
        <item x="436"/>
        <item x="690"/>
        <item x="1660"/>
        <item x="496"/>
        <item x="571"/>
        <item x="2091"/>
        <item x="2730"/>
        <item x="230"/>
        <item x="2186"/>
        <item x="2189"/>
        <item x="1966"/>
        <item x="415"/>
        <item x="2818"/>
        <item x="2725"/>
        <item x="1130"/>
        <item x="128"/>
        <item x="856"/>
        <item x="837"/>
        <item x="932"/>
        <item x="2647"/>
        <item x="136"/>
        <item x="982"/>
        <item x="2628"/>
        <item x="634"/>
        <item x="2391"/>
        <item x="845"/>
        <item x="850"/>
        <item x="222"/>
        <item x="378"/>
        <item x="1833"/>
        <item x="2308"/>
        <item x="2311"/>
        <item x="138"/>
        <item x="1134"/>
        <item x="1750"/>
        <item x="2395"/>
        <item x="851"/>
        <item x="1197"/>
        <item x="2076"/>
        <item x="1944"/>
        <item x="2848"/>
        <item x="362"/>
        <item x="1745"/>
        <item x="374"/>
        <item x="928"/>
        <item x="758"/>
        <item x="1509"/>
        <item x="1822"/>
        <item x="2499"/>
        <item x="829"/>
        <item x="2815"/>
        <item x="2389"/>
        <item x="836"/>
        <item x="1650"/>
        <item x="1508"/>
        <item x="2172"/>
        <item x="1500"/>
        <item x="221"/>
        <item x="1737"/>
        <item x="1313"/>
        <item x="121"/>
        <item x="2859"/>
        <item x="1827"/>
        <item x="1112"/>
        <item x="685"/>
        <item x="2599"/>
        <item x="1096"/>
        <item x="2347"/>
        <item x="2057"/>
        <item x="2812"/>
        <item x="2719"/>
        <item x="215"/>
        <item x="1306"/>
        <item x="549"/>
        <item x="2354"/>
        <item x="1101"/>
        <item x="1308"/>
        <item x="2713"/>
        <item x="2782"/>
        <item x="1492"/>
        <item x="479"/>
        <item x="1406"/>
        <item x="2063"/>
        <item x="2715"/>
        <item x="620"/>
        <item x="1266"/>
        <item x="343"/>
        <item x="2560"/>
        <item x="794"/>
        <item x="732"/>
        <item x="1407"/>
        <item x="547"/>
        <item x="788"/>
        <item x="2229"/>
        <item x="1087"/>
        <item x="97"/>
        <item x="103"/>
        <item x="1914"/>
        <item x="923"/>
        <item x="540"/>
        <item x="1725"/>
        <item x="616"/>
        <item x="918"/>
        <item x="336"/>
        <item x="2641"/>
        <item x="791"/>
        <item x="106"/>
        <item x="1486"/>
        <item x="1801"/>
        <item x="1077"/>
        <item x="1918"/>
        <item x="335"/>
        <item x="2345"/>
        <item x="208"/>
        <item x="99"/>
        <item x="2228"/>
        <item x="968"/>
        <item x="889"/>
        <item x="1730"/>
        <item x="1717"/>
        <item x="1478"/>
        <item x="1468"/>
        <item x="612"/>
        <item x="2158"/>
        <item x="2777"/>
        <item x="2807"/>
        <item x="915"/>
        <item x="1796"/>
        <item x="84"/>
        <item x="2380"/>
        <item x="1719"/>
        <item x="1401"/>
        <item x="2039"/>
        <item x="2790"/>
        <item x="80"/>
        <item x="1072"/>
        <item x="1721"/>
        <item x="2409"/>
        <item x="706"/>
        <item x="534"/>
        <item x="323"/>
        <item x="75"/>
        <item x="202"/>
        <item x="2544"/>
        <item x="2381"/>
        <item x="2880"/>
        <item x="2447"/>
        <item x="2379"/>
        <item x="1890"/>
        <item x="193"/>
        <item x="2032"/>
        <item x="2148"/>
        <item x="2652"/>
        <item x="1463"/>
        <item x="69"/>
        <item x="2152"/>
        <item x="2606"/>
        <item x="2803"/>
        <item x="1065"/>
        <item x="731"/>
        <item x="841"/>
        <item x="601"/>
        <item x="1459"/>
        <item x="1063"/>
        <item x="1298"/>
        <item x="1296"/>
        <item x="739"/>
        <item x="1556"/>
        <item x="890"/>
        <item x="807"/>
        <item x="2208"/>
        <item x="1223"/>
        <item x="2537"/>
        <item x="1289"/>
        <item x="1221"/>
        <item x="1257"/>
        <item x="2637"/>
        <item x="1052"/>
        <item x="1883"/>
        <item x="2268"/>
        <item x="737"/>
        <item x="808"/>
        <item x="37"/>
        <item x="1456"/>
        <item x="302"/>
        <item x="294"/>
        <item x="1220"/>
        <item x="1698"/>
        <item x="2538"/>
        <item x="300"/>
        <item x="1552"/>
        <item x="738"/>
        <item x="1884"/>
        <item x="54"/>
        <item x="1551"/>
        <item x="2682"/>
        <item x="36"/>
        <item x="2852"/>
        <item x="817"/>
        <item x="274"/>
        <item x="518"/>
        <item x="902"/>
        <item x="281"/>
        <item x="284"/>
        <item x="907"/>
        <item x="830"/>
        <item x="2264"/>
        <item x="1865"/>
        <item x="1778"/>
        <item x="1284"/>
        <item x="2375"/>
        <item x="957"/>
        <item x="1445"/>
        <item x="35"/>
        <item x="182"/>
        <item x="2263"/>
        <item x="2798"/>
        <item x="1253"/>
        <item x="1620"/>
        <item x="520"/>
        <item x="2013"/>
        <item x="1444"/>
        <item x="257"/>
        <item x="2126"/>
        <item x="2523"/>
        <item x="2618"/>
        <item x="591"/>
        <item x="24"/>
        <item x="2003"/>
        <item x="2197"/>
        <item x="684"/>
        <item x="1008"/>
        <item x="1856"/>
        <item x="2332"/>
        <item x="266"/>
        <item x="515"/>
        <item x="1772"/>
        <item x="2000"/>
        <item x="697"/>
        <item x="2433"/>
        <item x="2865"/>
        <item x="1774"/>
        <item x="1230"/>
        <item x="1688"/>
        <item x="450"/>
        <item x="1542"/>
        <item x="955"/>
        <item x="260"/>
        <item x="512"/>
        <item x="235"/>
        <item x="2195"/>
        <item x="1681"/>
        <item x="1276"/>
        <item x="2659"/>
        <item x="2428"/>
        <item x="251"/>
        <item x="2194"/>
        <item x="1536"/>
        <item x="999"/>
        <item x="1005"/>
        <item x="1322"/>
        <item x="804"/>
        <item x="2510"/>
        <item x="1174"/>
        <item x="998"/>
        <item x="2831"/>
        <item x="1609"/>
        <item x="10"/>
        <item x="7"/>
        <item x="2196"/>
        <item x="705"/>
        <item x="1362"/>
        <item x="2529"/>
        <item x="240"/>
        <item x="2120"/>
        <item x="1207"/>
        <item x="641"/>
        <item x="2107"/>
        <item x="2503"/>
        <item x="2585"/>
        <item x="989"/>
        <item x="1601"/>
        <item x="2105"/>
        <item x="1162"/>
        <item x="1673"/>
        <item x="2678"/>
        <item x="1151"/>
        <item x="151"/>
        <item x="434"/>
        <item x="163"/>
        <item x="1275"/>
        <item x="1980"/>
        <item x="1674"/>
        <item x="232"/>
        <item x="1356"/>
        <item x="643"/>
        <item x="1152"/>
        <item x="2680"/>
        <item x="502"/>
        <item x="2322"/>
        <item x="154"/>
        <item x="152"/>
        <item x="1588"/>
        <item x="2487"/>
        <item x="1200"/>
        <item x="1978"/>
        <item x="1592"/>
        <item x="686"/>
        <item x="1755"/>
        <item x="1753"/>
        <item x="1597"/>
        <item x="2732"/>
        <item x="416"/>
        <item x="866"/>
        <item x="986"/>
        <item x="1974"/>
        <item x="2873"/>
        <item x="1669"/>
        <item x="1520"/>
        <item x="2467"/>
        <item x="1837"/>
        <item x="417"/>
        <item x="1589"/>
        <item x="754"/>
        <item x="1663"/>
        <item x="767"/>
        <item x="779"/>
        <item x="2362"/>
        <item x="750"/>
        <item x="2506"/>
        <item x="1585"/>
        <item x="2315"/>
        <item x="1414"/>
        <item x="934"/>
        <item x="2177"/>
        <item x="2577"/>
        <item x="562"/>
        <item x="390"/>
        <item x="2676"/>
        <item x="1350"/>
        <item x="1135"/>
        <item x="1952"/>
        <item x="2466"/>
        <item x="1352"/>
        <item x="933"/>
        <item x="386"/>
        <item x="392"/>
        <item x="1656"/>
        <item x="2576"/>
        <item x="2799"/>
        <item x="2860"/>
        <item x="2390"/>
        <item x="2359"/>
        <item x="2396"/>
        <item x="1960"/>
        <item x="560"/>
        <item x="2481"/>
        <item x="2624"/>
        <item x="627"/>
        <item x="978"/>
        <item x="1408"/>
        <item x="981"/>
        <item x="559"/>
        <item x="2569"/>
        <item x="2303"/>
        <item x="1653"/>
        <item x="375"/>
        <item x="2846"/>
        <item x="2847"/>
        <item x="1506"/>
        <item x="1234"/>
        <item x="372"/>
        <item x="2305"/>
        <item x="1742"/>
        <item x="1235"/>
        <item x="1193"/>
        <item x="1948"/>
        <item x="365"/>
        <item x="1267"/>
        <item x="626"/>
        <item x="1511"/>
        <item x="217"/>
        <item x="1928"/>
        <item x="1494"/>
        <item x="1646"/>
        <item x="1940"/>
        <item x="810"/>
        <item x="1108"/>
        <item x="2720"/>
        <item x="1229"/>
        <item x="550"/>
        <item x="1307"/>
        <item x="2623"/>
        <item x="2169"/>
        <item x="2498"/>
        <item x="2565"/>
        <item x="2814"/>
        <item x="2781"/>
        <item x="214"/>
        <item x="2300"/>
        <item x="2714"/>
        <item x="344"/>
        <item x="816"/>
        <item x="1103"/>
        <item x="1579"/>
        <item x="2387"/>
        <item x="349"/>
        <item x="1814"/>
        <item x="1488"/>
        <item x="2687"/>
        <item x="2670"/>
        <item x="1082"/>
        <item x="1343"/>
        <item x="2297"/>
        <item x="2622"/>
        <item x="792"/>
        <item x="2163"/>
        <item x="2709"/>
        <item x="2809"/>
        <item x="1342"/>
        <item x="1922"/>
        <item x="2598"/>
        <item x="337"/>
        <item x="333"/>
        <item x="2862"/>
        <item x="678"/>
        <item x="2296"/>
        <item x="1079"/>
        <item x="2811"/>
        <item x="1080"/>
        <item x="793"/>
        <item x="1305"/>
        <item x="2346"/>
        <item x="2610"/>
        <item x="2553"/>
        <item x="1083"/>
        <item x="2040"/>
        <item x="778"/>
        <item x="2410"/>
        <item x="90"/>
        <item x="761"/>
        <item x="2707"/>
        <item x="2045"/>
        <item x="1718"/>
        <item x="1715"/>
        <item x="1909"/>
        <item x="2385"/>
        <item x="2551"/>
        <item x="1302"/>
        <item x="1905"/>
        <item x="2546"/>
        <item x="2343"/>
        <item x="2495"/>
        <item x="2457"/>
        <item x="467"/>
        <item x="2456"/>
        <item x="1069"/>
        <item x="1076"/>
        <item x="2159"/>
        <item x="888"/>
        <item x="464"/>
        <item x="1908"/>
        <item x="322"/>
        <item x="192"/>
        <item x="2666"/>
        <item x="1892"/>
        <item x="1629"/>
        <item x="2449"/>
        <item x="729"/>
        <item x="1704"/>
        <item x="1060"/>
        <item x="1630"/>
        <item x="311"/>
        <item x="2034"/>
        <item x="2214"/>
        <item x="1714"/>
        <item x="1337"/>
        <item x="2221"/>
        <item x="461"/>
        <item x="2151"/>
        <item x="2030"/>
        <item x="307"/>
        <item x="1708"/>
        <item x="1399"/>
        <item x="194"/>
        <item x="748"/>
        <item x="2704"/>
        <item x="912"/>
        <item x="2705"/>
        <item x="2479"/>
        <item x="68"/>
        <item x="2702"/>
        <item x="59"/>
        <item x="1054"/>
        <item x="58"/>
        <item x="41"/>
        <item x="869"/>
        <item x="2142"/>
        <item x="1453"/>
        <item x="1334"/>
        <item x="2407"/>
        <item x="1699"/>
        <item x="1056"/>
        <item x="2650"/>
        <item x="1555"/>
        <item x="1218"/>
        <item x="1880"/>
        <item x="43"/>
        <item x="51"/>
        <item x="834"/>
        <item x="2211"/>
        <item x="1784"/>
        <item x="2703"/>
        <item x="2139"/>
        <item x="958"/>
        <item x="2440"/>
        <item x="819"/>
        <item x="2014"/>
        <item x="716"/>
        <item x="1026"/>
        <item x="2754"/>
        <item x="1614"/>
        <item x="1179"/>
        <item x="1695"/>
        <item x="2019"/>
        <item x="734"/>
        <item x="1286"/>
        <item x="1333"/>
        <item x="2436"/>
        <item x="1437"/>
        <item x="1283"/>
        <item x="2438"/>
        <item x="2203"/>
        <item x="282"/>
        <item x="1689"/>
        <item x="1392"/>
        <item x="2478"/>
        <item x="956"/>
        <item x="1439"/>
        <item x="2605"/>
        <item x="2015"/>
        <item x="2137"/>
        <item x="276"/>
        <item x="457"/>
        <item x="1028"/>
        <item x="263"/>
        <item x="514"/>
        <item x="954"/>
        <item x="177"/>
        <item x="852"/>
        <item x="952"/>
        <item x="593"/>
        <item x="1769"/>
        <item x="592"/>
        <item x="2005"/>
        <item x="688"/>
        <item x="16"/>
        <item x="2131"/>
        <item x="2007"/>
        <item x="447"/>
        <item x="258"/>
        <item x="255"/>
        <item x="646"/>
        <item x="516"/>
        <item x="256"/>
        <item x="1686"/>
        <item x="1018"/>
        <item x="2132"/>
        <item x="1012"/>
        <item x="1011"/>
        <item x="1430"/>
        <item x="2256"/>
        <item x="250"/>
        <item x="1990"/>
        <item x="2681"/>
        <item x="946"/>
        <item x="671"/>
        <item x="506"/>
        <item x="783"/>
        <item x="997"/>
        <item x="1004"/>
        <item x="1767"/>
        <item x="2119"/>
        <item x="863"/>
        <item x="2193"/>
        <item x="2116"/>
        <item x="1210"/>
        <item x="587"/>
        <item x="1326"/>
        <item x="1421"/>
        <item x="1426"/>
        <item x="2431"/>
        <item x="444"/>
        <item x="724"/>
        <item x="876"/>
        <item x="1605"/>
        <item x="1242"/>
        <item x="713"/>
        <item x="2365"/>
        <item x="2115"/>
        <item x="1319"/>
        <item x="500"/>
        <item x="418"/>
        <item x="2586"/>
        <item x="575"/>
        <item x="2110"/>
        <item x="2100"/>
        <item x="158"/>
        <item x="432"/>
        <item x="167"/>
        <item x="574"/>
        <item x="1672"/>
        <item x="420"/>
        <item x="1166"/>
        <item x="1526"/>
        <item x="1534"/>
        <item x="1984"/>
        <item x="1602"/>
        <item x="1532"/>
        <item x="1163"/>
        <item x="164"/>
        <item x="897"/>
        <item x="573"/>
        <item x="421"/>
        <item x="2737"/>
        <item x="411"/>
        <item x="1835"/>
        <item x="570"/>
        <item x="147"/>
        <item x="935"/>
        <item x="404"/>
        <item x="936"/>
        <item x="661"/>
        <item x="414"/>
        <item x="1150"/>
        <item x="146"/>
        <item x="1240"/>
        <item x="141"/>
        <item x="2850"/>
        <item x="1971"/>
        <item x="2731"/>
        <item x="2097"/>
        <item x="639"/>
        <item x="939"/>
        <item x="2092"/>
        <item x="1757"/>
        <item x="2752"/>
        <item x="1355"/>
        <item x="1519"/>
        <item x="1969"/>
        <item x="2393"/>
        <item x="564"/>
        <item x="2483"/>
        <item x="2727"/>
        <item x="2724"/>
        <item x="1126"/>
        <item x="2310"/>
        <item x="394"/>
        <item x="565"/>
        <item x="1124"/>
        <item x="2821"/>
        <item x="1962"/>
        <item x="1830"/>
        <item x="380"/>
        <item x="1125"/>
        <item x="1129"/>
        <item x="2180"/>
        <item x="1748"/>
        <item x="2484"/>
        <item x="486"/>
        <item x="1315"/>
        <item x="2675"/>
        <item x="489"/>
        <item x="2179"/>
        <item x="491"/>
        <item x="1659"/>
        <item x="1961"/>
        <item x="2069"/>
        <item x="1502"/>
        <item x="1311"/>
        <item x="1268"/>
        <item x="979"/>
        <item x="2072"/>
        <item x="373"/>
        <item x="2461"/>
        <item x="828"/>
        <item x="2626"/>
        <item x="2884"/>
        <item x="1821"/>
        <item x="2356"/>
        <item x="977"/>
        <item x="1826"/>
        <item x="1504"/>
        <item x="2075"/>
        <item x="1947"/>
        <item x="2355"/>
        <item x="364"/>
        <item x="980"/>
        <item x="827"/>
        <item x="2416"/>
        <item x="790"/>
        <item x="2067"/>
        <item x="211"/>
        <item x="924"/>
        <item x="1647"/>
        <item x="2349"/>
        <item x="2299"/>
        <item x="2829"/>
        <item x="1098"/>
        <item x="2064"/>
        <item x="1929"/>
        <item x="1935"/>
        <item x="976"/>
        <item x="339"/>
        <item x="1109"/>
        <item x="1735"/>
        <item x="2834"/>
        <item x="117"/>
        <item x="2563"/>
        <item x="358"/>
        <item x="1818"/>
        <item x="2509"/>
        <item x="2234"/>
        <item x="1820"/>
        <item x="2813"/>
        <item x="107"/>
        <item x="1107"/>
        <item x="1819"/>
        <item x="355"/>
        <item x="624"/>
        <item x="2656"/>
        <item x="2291"/>
        <item x="1800"/>
        <item x="1081"/>
        <item x="2749"/>
        <item x="971"/>
        <item x="2857"/>
        <item x="1484"/>
        <item x="1644"/>
        <item x="2230"/>
        <item x="1729"/>
        <item x="2766"/>
        <item x="2612"/>
        <item x="1483"/>
        <item x="1927"/>
        <item x="1078"/>
        <item x="1803"/>
        <item x="2611"/>
        <item x="972"/>
        <item x="1804"/>
        <item x="1726"/>
        <item x="1634"/>
        <item x="800"/>
        <item x="2555"/>
        <item x="1574"/>
        <item x="338"/>
        <item x="764"/>
        <item x="83"/>
        <item x="324"/>
        <item x="962"/>
        <item x="2547"/>
        <item x="2342"/>
        <item x="1262"/>
        <item x="2283"/>
        <item x="325"/>
        <item x="1073"/>
        <item x="835"/>
        <item x="2226"/>
        <item x="2805"/>
        <item x="2548"/>
        <item x="2384"/>
        <item x="868"/>
        <item x="1563"/>
        <item x="2038"/>
        <item x="89"/>
        <item x="2046"/>
        <item x="1562"/>
        <item x="1071"/>
        <item x="76"/>
        <item x="2224"/>
        <item x="205"/>
        <item x="2284"/>
        <item x="2453"/>
        <item x="530"/>
        <item x="2578"/>
        <item x="1712"/>
        <item x="1557"/>
        <item x="1628"/>
        <item x="877"/>
        <item x="2155"/>
        <item x="2756"/>
        <item x="1062"/>
        <item x="304"/>
        <item x="1462"/>
        <item x="960"/>
        <item x="308"/>
        <item x="196"/>
        <item x="649"/>
        <item x="2278"/>
        <item x="1887"/>
        <item x="2219"/>
        <item x="2451"/>
        <item x="61"/>
        <item x="2793"/>
        <item x="2493"/>
        <item x="1788"/>
        <item x="310"/>
        <item x="1336"/>
        <item x="1702"/>
        <item x="1780"/>
        <item x="910"/>
        <item x="1700"/>
        <item x="2639"/>
        <item x="2651"/>
        <item x="1783"/>
        <item x="1885"/>
        <item x="1368"/>
        <item x="2685"/>
        <item x="289"/>
        <item x="1454"/>
        <item x="1258"/>
        <item x="1455"/>
        <item x="528"/>
        <item x="2140"/>
        <item x="460"/>
        <item x="2210"/>
        <item x="2376"/>
        <item x="598"/>
        <item x="726"/>
        <item x="299"/>
        <item x="776"/>
        <item x="1786"/>
        <item x="1690"/>
        <item x="1446"/>
        <item x="2266"/>
        <item x="1450"/>
        <item x="2505"/>
        <item x="2020"/>
        <item x="596"/>
        <item x="894"/>
        <item x="1440"/>
        <item x="1367"/>
        <item x="1546"/>
        <item x="2755"/>
        <item x="1616"/>
        <item x="2684"/>
        <item x="704"/>
        <item x="904"/>
        <item x="275"/>
        <item x="728"/>
        <item x="1035"/>
        <item x="277"/>
        <item x="269"/>
        <item x="2526"/>
        <item x="1034"/>
        <item x="286"/>
        <item x="1441"/>
        <item x="456"/>
        <item x="2138"/>
        <item x="2439"/>
        <item x="2864"/>
        <item x="2522"/>
        <item x="26"/>
        <item x="1432"/>
        <item x="2373"/>
        <item x="22"/>
        <item x="178"/>
        <item x="1611"/>
        <item x="2127"/>
        <item x="1859"/>
        <item x="2525"/>
        <item x="1857"/>
        <item x="2836"/>
        <item x="2797"/>
        <item x="2261"/>
        <item x="1612"/>
        <item x="2125"/>
        <item x="2795"/>
        <item x="1013"/>
        <item x="672"/>
        <item x="1685"/>
        <item x="2133"/>
        <item x="1211"/>
        <item x="2123"/>
        <item x="674"/>
        <item x="2620"/>
        <item x="1364"/>
        <item x="1006"/>
        <item x="1997"/>
        <item x="237"/>
        <item x="1993"/>
        <item x="585"/>
        <item x="1248"/>
        <item x="2427"/>
        <item x="1992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679"/>
        <item x="582"/>
        <item x="2615"/>
        <item x="2587"/>
        <item x="580"/>
        <item x="768"/>
        <item x="157"/>
        <item x="2760"/>
        <item x="990"/>
        <item x="156"/>
        <item x="1168"/>
        <item x="943"/>
        <item x="2324"/>
        <item x="1979"/>
        <item x="425"/>
        <item x="234"/>
        <item x="2746"/>
        <item x="893"/>
        <item x="1671"/>
        <item x="640"/>
        <item x="789"/>
        <item x="1358"/>
        <item x="824"/>
        <item x="2616"/>
        <item x="1420"/>
        <item x="1320"/>
        <item x="884"/>
        <item x="145"/>
        <item x="495"/>
        <item x="1964"/>
        <item x="1838"/>
        <item x="687"/>
        <item x="229"/>
        <item x="2583"/>
        <item x="2733"/>
        <item x="2736"/>
        <item x="1317"/>
        <item x="1973"/>
        <item x="1665"/>
        <item x="1148"/>
        <item x="656"/>
        <item x="2677"/>
        <item x="1751"/>
        <item x="938"/>
        <item x="1140"/>
        <item x="2631"/>
        <item x="1594"/>
        <item x="872"/>
        <item x="2250"/>
        <item x="2399"/>
        <item x="493"/>
        <item x="1273"/>
        <item x="572"/>
        <item x="2600"/>
        <item x="2500"/>
        <item x="126"/>
        <item x="2819"/>
        <item x="2726"/>
        <item x="1127"/>
        <item x="2077"/>
        <item x="1749"/>
        <item x="1237"/>
        <item x="1832"/>
        <item x="2784"/>
        <item x="1348"/>
        <item x="2314"/>
        <item x="134"/>
        <item x="2887"/>
        <item x="1513"/>
        <item x="1347"/>
        <item x="1199"/>
        <item x="131"/>
        <item x="1829"/>
        <item x="1415"/>
        <item x="1349"/>
        <item x="1133"/>
        <item x="2418"/>
        <item x="2791"/>
        <item x="2082"/>
        <item x="130"/>
        <item x="2306"/>
        <item x="555"/>
        <item x="552"/>
        <item x="2572"/>
        <item x="2643"/>
        <item x="1736"/>
        <item x="2242"/>
        <item x="1583"/>
        <item x="120"/>
        <item x="1123"/>
        <item x="715"/>
        <item x="653"/>
        <item x="2357"/>
        <item x="557"/>
        <item x="2070"/>
        <item x="2673"/>
        <item x="366"/>
        <item x="1510"/>
        <item x="482"/>
        <item x="368"/>
        <item x="2240"/>
        <item x="2571"/>
        <item x="2462"/>
        <item x="370"/>
        <item x="2238"/>
        <item x="973"/>
        <item x="1931"/>
        <item x="2058"/>
        <item x="2062"/>
        <item x="111"/>
        <item x="1106"/>
        <item x="115"/>
        <item x="2568"/>
        <item x="1345"/>
        <item x="1374"/>
        <item x="1097"/>
        <item x="1578"/>
        <item x="353"/>
        <item x="551"/>
        <item x="1491"/>
        <item x="2415"/>
        <item x="342"/>
        <item x="621"/>
        <item x="1346"/>
        <item x="2562"/>
        <item x="478"/>
        <item x="2235"/>
        <item x="1933"/>
        <item x="2642"/>
        <item x="1731"/>
        <item x="2718"/>
        <item x="1816"/>
        <item x="474"/>
        <item x="2668"/>
        <item x="543"/>
        <item x="470"/>
        <item x="207"/>
        <item x="1086"/>
        <item x="105"/>
        <item x="1265"/>
        <item x="1805"/>
        <item x="2497"/>
        <item x="2710"/>
        <item x="1808"/>
        <item x="2294"/>
        <item x="1085"/>
        <item x="1489"/>
        <item x="1926"/>
        <item x="1923"/>
        <item x="334"/>
        <item x="1809"/>
        <item x="1806"/>
        <item x="2459"/>
        <item x="96"/>
        <item x="1091"/>
        <item x="1487"/>
        <item x="787"/>
        <item x="1188"/>
        <item x="1915"/>
        <item x="651"/>
        <item x="2882"/>
        <item x="916"/>
        <item x="2758"/>
        <item x="610"/>
        <item x="326"/>
        <item x="2156"/>
        <item x="659"/>
        <item x="609"/>
        <item x="92"/>
        <item x="1476"/>
        <item x="329"/>
        <item x="2287"/>
        <item x="762"/>
        <item x="2549"/>
        <item x="992"/>
        <item x="1340"/>
        <item x="741"/>
        <item x="2653"/>
        <item x="320"/>
        <item x="1907"/>
        <item x="1797"/>
        <item x="1475"/>
        <item x="1564"/>
        <item x="201"/>
        <item x="1402"/>
        <item x="313"/>
        <item x="2802"/>
        <item x="820"/>
        <item x="1297"/>
        <item x="2540"/>
        <item x="1061"/>
        <item x="195"/>
        <item x="1371"/>
        <item x="303"/>
        <item x="730"/>
        <item x="605"/>
        <item x="1893"/>
        <item x="913"/>
        <item x="1183"/>
        <item x="1057"/>
        <item x="533"/>
        <item x="2492"/>
        <item x="753"/>
        <item x="2747"/>
        <item x="1295"/>
        <item x="315"/>
        <item x="305"/>
        <item x="2452"/>
        <item x="1458"/>
        <item x="2686"/>
        <item x="911"/>
        <item x="49"/>
        <item x="1053"/>
        <item x="2441"/>
        <item x="527"/>
        <item x="2536"/>
        <item x="712"/>
        <item x="2535"/>
        <item x="48"/>
        <item x="2207"/>
        <item x="2021"/>
        <item x="959"/>
        <item x="1291"/>
        <item x="909"/>
        <item x="718"/>
        <item x="40"/>
        <item x="711"/>
        <item x="2701"/>
        <item x="2743"/>
        <item x="458"/>
        <item x="2534"/>
        <item x="1293"/>
        <item x="1626"/>
        <item x="2143"/>
        <item x="459"/>
        <item x="190"/>
        <item x="290"/>
        <item x="2444"/>
        <item x="56"/>
        <item x="2265"/>
        <item x="287"/>
        <item x="2489"/>
        <item x="1036"/>
        <item x="1693"/>
        <item x="270"/>
        <item x="2267"/>
        <item x="1366"/>
        <item x="1875"/>
        <item x="2528"/>
        <item x="1868"/>
        <item x="1393"/>
        <item x="521"/>
        <item x="906"/>
        <item x="1872"/>
        <item x="833"/>
        <item x="701"/>
        <item x="2134"/>
        <item x="285"/>
        <item x="1282"/>
        <item x="186"/>
        <item x="30"/>
        <item x="1330"/>
        <item x="1617"/>
        <item x="2700"/>
        <item x="522"/>
        <item x="2016"/>
        <item x="717"/>
        <item x="2006"/>
        <item x="2199"/>
        <item x="2001"/>
        <item x="2698"/>
        <item x="2124"/>
        <item x="901"/>
        <item x="1435"/>
        <item x="2520"/>
        <item x="1390"/>
        <item x="2619"/>
        <item x="1428"/>
        <item x="1328"/>
        <item x="21"/>
        <item x="2259"/>
        <item x="1613"/>
        <item x="1214"/>
        <item x="1434"/>
        <item x="2603"/>
        <item x="2002"/>
        <item x="448"/>
        <item x="18"/>
        <item x="265"/>
        <item x="451"/>
        <item x="13"/>
        <item x="2635"/>
        <item x="1277"/>
        <item x="2258"/>
        <item x="2434"/>
        <item x="1208"/>
        <item x="2835"/>
        <item x="586"/>
        <item x="1324"/>
        <item x="900"/>
        <item x="1677"/>
        <item x="668"/>
        <item x="948"/>
        <item x="509"/>
        <item x="1850"/>
        <item x="1851"/>
        <item x="1384"/>
        <item x="1603"/>
        <item x="1852"/>
        <item x="2632"/>
        <item x="1607"/>
        <item x="1676"/>
        <item x="1363"/>
        <item x="2329"/>
        <item x="2121"/>
        <item x="584"/>
        <item x="1846"/>
        <item x="2515"/>
        <item x="759"/>
        <item x="1000"/>
        <item x="1839"/>
        <item x="1204"/>
        <item x="1987"/>
        <item x="426"/>
        <item x="2325"/>
        <item x="2326"/>
        <item x="1988"/>
        <item x="2323"/>
        <item x="1241"/>
        <item x="988"/>
        <item x="1761"/>
        <item x="657"/>
        <item x="1156"/>
        <item x="784"/>
        <item x="2584"/>
        <item x="1530"/>
        <item x="1243"/>
        <item x="1599"/>
        <item x="1244"/>
        <item x="1382"/>
        <item x="1154"/>
        <item x="871"/>
        <item x="1161"/>
        <item x="1533"/>
        <item x="162"/>
        <item x="695"/>
        <item x="1521"/>
        <item x="569"/>
        <item x="1144"/>
        <item x="2094"/>
        <item x="2657"/>
        <item x="2729"/>
        <item x="1318"/>
        <item x="1525"/>
        <item x="813"/>
        <item x="1145"/>
        <item x="2422"/>
        <item x="2734"/>
        <item x="2888"/>
        <item x="1970"/>
        <item x="2089"/>
        <item x="937"/>
        <item x="2420"/>
        <item x="2826"/>
        <item x="1975"/>
        <item x="2099"/>
        <item x="2502"/>
        <item x="2582"/>
        <item x="492"/>
        <item x="1967"/>
        <item x="2469"/>
        <item x="985"/>
        <item x="2079"/>
        <item x="1657"/>
        <item x="2394"/>
        <item x="484"/>
        <item x="485"/>
        <item x="388"/>
        <item x="2176"/>
        <item x="844"/>
        <item x="1138"/>
        <item x="632"/>
        <item x="2786"/>
        <item x="749"/>
        <item x="654"/>
        <item x="384"/>
        <item x="379"/>
        <item x="633"/>
        <item x="387"/>
        <item x="2392"/>
        <item x="881"/>
        <item x="383"/>
        <item x="1139"/>
        <item x="2728"/>
        <item x="2501"/>
        <item x="1416"/>
        <item x="1747"/>
        <item x="635"/>
        <item x="391"/>
        <item x="488"/>
        <item x="125"/>
        <item x="481"/>
        <item x="2885"/>
        <item x="1236"/>
        <item x="2573"/>
        <item x="1582"/>
        <item x="2646"/>
        <item x="929"/>
        <item x="1206"/>
        <item x="2237"/>
        <item x="220"/>
        <item x="1121"/>
        <item x="2570"/>
        <item x="1825"/>
        <item x="1740"/>
        <item x="756"/>
        <item x="2574"/>
        <item x="1195"/>
        <item x="2171"/>
        <item x="1654"/>
        <item x="1119"/>
        <item x="556"/>
        <item x="1409"/>
        <item x="119"/>
        <item x="363"/>
        <item x="1113"/>
        <item x="1651"/>
        <item x="124"/>
        <item x="1648"/>
        <item x="1228"/>
        <item x="1734"/>
        <item x="2348"/>
        <item x="1733"/>
        <item x="680"/>
        <item x="2056"/>
        <item x="350"/>
        <item x="1810"/>
        <item x="113"/>
        <item x="1497"/>
        <item x="1095"/>
        <item x="2767"/>
        <item x="1577"/>
        <item x="1649"/>
        <item x="975"/>
        <item x="2170"/>
        <item x="545"/>
        <item x="1190"/>
        <item x="352"/>
        <item x="1495"/>
        <item x="357"/>
        <item x="548"/>
        <item x="925"/>
        <item x="2352"/>
        <item x="354"/>
        <item x="619"/>
        <item x="1485"/>
        <item x="331"/>
        <item x="1925"/>
        <item x="1637"/>
        <item x="782"/>
        <item x="803"/>
        <item x="2166"/>
        <item x="1723"/>
        <item x="1633"/>
        <item x="1728"/>
        <item x="2780"/>
        <item x="1920"/>
        <item x="1572"/>
        <item x="2712"/>
        <item x="969"/>
        <item x="2856"/>
        <item x="209"/>
        <item x="617"/>
        <item x="1642"/>
        <item x="763"/>
        <item x="94"/>
        <item x="2556"/>
        <item x="472"/>
        <item x="2051"/>
        <item x="1641"/>
        <item x="2386"/>
        <item x="104"/>
        <item x="1906"/>
        <item x="2748"/>
        <item x="614"/>
        <item x="78"/>
        <item x="2845"/>
        <item x="1899"/>
        <item x="2609"/>
        <item x="204"/>
        <item x="1566"/>
        <item x="766"/>
        <item x="1303"/>
        <item x="1467"/>
        <item x="87"/>
        <item x="1479"/>
        <item x="321"/>
        <item x="199"/>
        <item x="1068"/>
        <item x="2496"/>
        <item x="330"/>
        <item x="2225"/>
        <item x="2765"/>
        <item x="1075"/>
        <item x="769"/>
        <item x="2455"/>
        <item x="2223"/>
        <item x="1470"/>
        <item x="2881"/>
        <item x="2037"/>
        <item x="2800"/>
        <item x="1224"/>
        <item x="65"/>
        <item x="2147"/>
        <item x="2408"/>
        <item x="648"/>
        <item x="1400"/>
        <item x="1465"/>
        <item x="2542"/>
        <item x="2035"/>
        <item x="70"/>
        <item x="1789"/>
        <item x="677"/>
        <item x="2276"/>
        <item x="751"/>
        <item x="1889"/>
        <item x="1888"/>
        <item x="1711"/>
        <item x="67"/>
        <item x="531"/>
        <item x="2580"/>
        <item x="198"/>
        <item x="462"/>
        <item x="2215"/>
        <item x="721"/>
        <item x="2664"/>
        <item x="2443"/>
        <item x="908"/>
        <item x="2644"/>
        <item x="2273"/>
        <item x="2491"/>
        <item x="288"/>
        <item x="1877"/>
        <item x="50"/>
        <item x="1049"/>
        <item x="60"/>
        <item x="1785"/>
        <item x="1452"/>
        <item x="1625"/>
        <item x="1550"/>
        <item x="296"/>
        <item x="2028"/>
        <item x="597"/>
        <item x="295"/>
        <item x="2406"/>
        <item x="1051"/>
        <item x="38"/>
        <item x="2271"/>
        <item x="46"/>
        <item x="1781"/>
        <item x="45"/>
        <item x="1048"/>
        <item x="2822"/>
        <item x="181"/>
        <item x="1438"/>
        <item x="1448"/>
        <item x="1696"/>
        <item x="2879"/>
        <item x="1692"/>
        <item x="278"/>
        <item x="523"/>
        <item x="1691"/>
        <item x="1285"/>
        <item x="183"/>
        <item x="1873"/>
        <item x="2874"/>
        <item x="2488"/>
        <item x="1332"/>
        <item x="1544"/>
        <item x="2374"/>
        <item x="185"/>
        <item x="1866"/>
        <item x="455"/>
        <item x="1436"/>
        <item x="1250"/>
        <item x="27"/>
        <item x="747"/>
        <item x="29"/>
        <item x="2518"/>
        <item x="511"/>
        <item x="2772"/>
        <item x="254"/>
        <item x="2796"/>
        <item x="691"/>
        <item x="2636"/>
        <item x="1687"/>
        <item x="696"/>
        <item x="2699"/>
        <item x="1537"/>
        <item x="2558"/>
        <item x="2201"/>
        <item x="267"/>
        <item x="2521"/>
        <item x="517"/>
        <item x="2519"/>
        <item x="2550"/>
        <item x="1684"/>
        <item x="1539"/>
        <item x="176"/>
        <item x="1278"/>
        <item x="2010"/>
        <item x="886"/>
        <item x="1249"/>
        <item x="2011"/>
        <item x="1280"/>
        <item x="689"/>
        <item x="168"/>
        <item x="865"/>
        <item x="5"/>
        <item x="2689"/>
        <item x="1247"/>
        <item x="3"/>
        <item x="692"/>
        <item x="944"/>
        <item x="1849"/>
        <item x="1361"/>
        <item x="849"/>
        <item x="1232"/>
        <item x="847"/>
        <item x="2617"/>
        <item x="2432"/>
        <item x="2369"/>
        <item x="2692"/>
        <item x="171"/>
        <item x="1766"/>
        <item x="667"/>
        <item x="947"/>
        <item x="2368"/>
        <item x="174"/>
        <item x="2"/>
        <item x="662"/>
        <item x="1994"/>
        <item x="1606"/>
        <item x="1598"/>
        <item x="2104"/>
        <item x="161"/>
        <item x="1983"/>
        <item x="433"/>
        <item x="155"/>
        <item x="2593"/>
        <item x="498"/>
        <item x="1157"/>
        <item x="2741"/>
        <item x="576"/>
        <item x="2192"/>
        <item x="2366"/>
        <item x="2103"/>
        <item x="165"/>
        <item x="644"/>
        <item x="2102"/>
        <item x="2114"/>
        <item x="991"/>
        <item x="940"/>
        <item x="1155"/>
        <item x="2191"/>
        <item x="153"/>
        <item x="1981"/>
        <item x="2108"/>
        <item x="1169"/>
        <item x="228"/>
        <item x="2824"/>
        <item x="2098"/>
        <item x="2319"/>
        <item x="1590"/>
        <item x="1354"/>
        <item x="568"/>
        <item x="1662"/>
        <item x="1965"/>
        <item x="1271"/>
        <item x="2468"/>
        <item x="2090"/>
        <item x="1141"/>
        <item x="2421"/>
        <item x="1593"/>
        <item x="2823"/>
        <item x="2739"/>
        <item x="412"/>
        <item x="2093"/>
        <item x="660"/>
        <item x="2770"/>
        <item x="1523"/>
        <item x="1146"/>
        <item x="1668"/>
        <item x="398"/>
        <item x="403"/>
        <item x="1968"/>
        <item x="1584"/>
        <item x="1198"/>
        <item x="487"/>
        <item x="2080"/>
        <item x="984"/>
        <item x="1953"/>
        <item x="1515"/>
        <item x="1270"/>
        <item x="1137"/>
        <item x="1958"/>
        <item x="857"/>
        <item x="1518"/>
        <item x="2871"/>
        <item x="381"/>
        <item x="561"/>
        <item x="139"/>
        <item x="842"/>
        <item x="127"/>
        <item x="1413"/>
        <item x="757"/>
        <item x="1954"/>
        <item x="1132"/>
        <item x="843"/>
        <item x="1517"/>
        <item x="840"/>
        <item x="382"/>
        <item x="389"/>
        <item x="848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3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Items count="1">
    <i/>
  </colItems>
  <dataFields count="1">
    <dataField name="Count of Restaurant" fld="0" subtotal="count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3B0C9-AF4A-4FD3-BFF7-E479BB3A2B14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Rating">
  <location ref="A1:B7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4"/>
        <item x="2"/>
        <item x="1"/>
        <item x="3"/>
        <item t="default"/>
      </items>
    </pivotField>
    <pivotField numFmtId="14" showAll="0">
      <items count="2890">
        <item x="1512"/>
        <item x="1117"/>
        <item x="628"/>
        <item x="2239"/>
        <item x="558"/>
        <item x="2065"/>
        <item x="2722"/>
        <item x="1122"/>
        <item x="891"/>
        <item x="2241"/>
        <item x="122"/>
        <item x="1505"/>
        <item x="377"/>
        <item x="360"/>
        <item x="219"/>
        <item x="630"/>
        <item x="1741"/>
        <item x="1503"/>
        <item x="1233"/>
        <item x="367"/>
        <item x="859"/>
        <item x="2417"/>
        <item x="1118"/>
        <item x="2465"/>
        <item x="1102"/>
        <item x="356"/>
        <item x="2061"/>
        <item x="2054"/>
        <item x="2168"/>
        <item x="1941"/>
        <item x="2055"/>
        <item x="218"/>
        <item x="1732"/>
        <item x="109"/>
        <item x="1099"/>
        <item x="345"/>
        <item x="108"/>
        <item x="477"/>
        <item x="2869"/>
        <item x="216"/>
        <item x="435"/>
        <item x="2231"/>
        <item x="2561"/>
        <item x="114"/>
        <item x="351"/>
        <item x="2717"/>
        <item x="814"/>
        <item x="806"/>
        <item x="1496"/>
        <item x="2711"/>
        <item x="1911"/>
        <item x="2047"/>
        <item x="102"/>
        <item x="1636"/>
        <item x="775"/>
        <item x="1092"/>
        <item x="799"/>
        <item x="1722"/>
        <item x="2804"/>
        <item x="2671"/>
        <item x="1912"/>
        <item x="2164"/>
        <item x="1639"/>
        <item x="1632"/>
        <item x="1088"/>
        <item x="615"/>
        <item x="210"/>
        <item x="1090"/>
        <item x="2411"/>
        <item x="1724"/>
        <item x="469"/>
        <item x="1186"/>
        <item x="98"/>
        <item x="2458"/>
        <item x="920"/>
        <item x="2645"/>
        <item x="2669"/>
        <item x="1473"/>
        <item x="1910"/>
        <item x="1902"/>
        <item x="774"/>
        <item x="760"/>
        <item x="2341"/>
        <item x="2382"/>
        <item x="1716"/>
        <item x="855"/>
        <item x="327"/>
        <item x="2545"/>
        <item x="2779"/>
        <item x="2286"/>
        <item x="537"/>
        <item x="2808"/>
        <item x="536"/>
        <item x="1339"/>
        <item x="917"/>
        <item x="965"/>
        <item x="2383"/>
        <item x="2285"/>
        <item x="1070"/>
        <item x="1472"/>
        <item x="1720"/>
        <item x="1227"/>
        <item x="2806"/>
        <item x="2041"/>
        <item x="2222"/>
        <item x="2218"/>
        <item x="2844"/>
        <item x="2150"/>
        <item x="1793"/>
        <item x="2454"/>
        <item x="2494"/>
        <item x="602"/>
        <item x="2448"/>
        <item x="777"/>
        <item x="2282"/>
        <item x="1705"/>
        <item x="2220"/>
        <item x="2339"/>
        <item x="1059"/>
        <item x="66"/>
        <item x="650"/>
        <item x="1794"/>
        <item x="1894"/>
        <item x="873"/>
        <item x="1713"/>
        <item x="604"/>
        <item x="2029"/>
        <item x="309"/>
        <item x="1790"/>
        <item x="2839"/>
        <item x="1707"/>
        <item x="2378"/>
        <item x="191"/>
        <item x="2141"/>
        <item x="2442"/>
        <item x="1045"/>
        <item x="1288"/>
        <item x="1394"/>
        <item x="1881"/>
        <item x="2445"/>
        <item x="599"/>
        <item x="2022"/>
        <item x="1042"/>
        <item x="818"/>
        <item x="2866"/>
        <item x="1222"/>
        <item x="57"/>
        <item x="2145"/>
        <item x="1047"/>
        <item x="669"/>
        <item x="1553"/>
        <item x="39"/>
        <item x="1624"/>
        <item x="600"/>
        <item x="2274"/>
        <item x="1622"/>
        <item x="1451"/>
        <item x="1292"/>
        <item x="1038"/>
        <item x="2206"/>
        <item x="1180"/>
        <item x="1391"/>
        <item x="1870"/>
        <item x="1022"/>
        <item x="2531"/>
        <item x="2018"/>
        <item x="1543"/>
        <item x="2202"/>
        <item x="1777"/>
        <item x="1874"/>
        <item x="1024"/>
        <item x="1027"/>
        <item x="1621"/>
        <item x="1697"/>
        <item x="2530"/>
        <item x="1178"/>
        <item x="2017"/>
        <item x="896"/>
        <item x="2405"/>
        <item x="280"/>
        <item x="2477"/>
        <item x="1031"/>
        <item x="1869"/>
        <item x="2333"/>
        <item x="2504"/>
        <item x="179"/>
        <item x="1017"/>
        <item x="2128"/>
        <item x="1861"/>
        <item x="20"/>
        <item x="1682"/>
        <item x="1858"/>
        <item x="2832"/>
        <item x="25"/>
        <item x="2564"/>
        <item x="1538"/>
        <item x="261"/>
        <item x="2697"/>
        <item x="2559"/>
        <item x="268"/>
        <item x="1014"/>
        <item x="1016"/>
        <item x="2435"/>
        <item x="594"/>
        <item x="1281"/>
        <item x="12"/>
        <item x="2524"/>
        <item x="445"/>
        <item x="1007"/>
        <item x="15"/>
        <item x="1431"/>
        <item x="1389"/>
        <item x="510"/>
        <item x="2372"/>
        <item x="1321"/>
        <item x="898"/>
        <item x="239"/>
        <item x="2851"/>
        <item x="437"/>
        <item x="2877"/>
        <item x="242"/>
        <item x="2429"/>
        <item x="994"/>
        <item x="236"/>
        <item x="1847"/>
        <item x="1383"/>
        <item x="505"/>
        <item x="2794"/>
        <item x="244"/>
        <item x="1003"/>
        <item x="1425"/>
        <item x="172"/>
        <item x="1989"/>
        <item x="508"/>
        <item x="440"/>
        <item x="173"/>
        <item x="1171"/>
        <item x="1855"/>
        <item x="246"/>
        <item x="899"/>
        <item x="1323"/>
        <item x="1424"/>
        <item x="2252"/>
        <item x="642"/>
        <item x="2423"/>
        <item x="2589"/>
        <item x="2827"/>
        <item x="1381"/>
        <item x="2403"/>
        <item x="703"/>
        <item x="1531"/>
        <item x="2101"/>
        <item x="1982"/>
        <item x="879"/>
        <item x="579"/>
        <item x="2472"/>
        <item x="1159"/>
        <item x="424"/>
        <item x="2106"/>
        <item x="1160"/>
        <item x="1763"/>
        <item x="1986"/>
        <item x="2470"/>
        <item x="1164"/>
        <item x="2251"/>
        <item x="1274"/>
        <item x="1670"/>
        <item x="1528"/>
        <item x="1359"/>
        <item x="1667"/>
        <item x="226"/>
        <item x="1752"/>
        <item x="2321"/>
        <item x="2507"/>
        <item x="410"/>
        <item x="2825"/>
        <item x="2527"/>
        <item x="2397"/>
        <item x="880"/>
        <item x="2364"/>
        <item x="494"/>
        <item x="1756"/>
        <item x="1143"/>
        <item x="861"/>
        <item x="402"/>
        <item x="1418"/>
        <item x="2246"/>
        <item x="1664"/>
        <item x="1976"/>
        <item x="2581"/>
        <item x="1595"/>
        <item x="142"/>
        <item x="2248"/>
        <item x="149"/>
        <item x="1202"/>
        <item x="401"/>
        <item x="396"/>
        <item x="874"/>
        <item x="1514"/>
        <item x="2317"/>
        <item x="135"/>
        <item x="2183"/>
        <item x="2084"/>
        <item x="1956"/>
        <item x="2316"/>
        <item x="2243"/>
        <item x="1950"/>
        <item x="385"/>
        <item x="983"/>
        <item x="2419"/>
        <item x="224"/>
        <item x="2360"/>
        <item x="2182"/>
        <item x="2088"/>
        <item x="1411"/>
        <item x="1131"/>
        <item x="2087"/>
        <item x="2244"/>
        <item x="637"/>
        <item x="1834"/>
        <item x="1412"/>
        <item x="636"/>
        <item x="2085"/>
        <item x="1128"/>
        <item x="631"/>
        <item x="2307"/>
        <item x="1739"/>
        <item x="1945"/>
        <item x="629"/>
        <item x="2073"/>
        <item x="2174"/>
        <item x="1376"/>
        <item x="1120"/>
        <item x="1828"/>
        <item x="2304"/>
        <item x="371"/>
        <item x="1824"/>
        <item x="123"/>
        <item x="2068"/>
        <item x="2074"/>
        <item x="1116"/>
        <item x="2817"/>
        <item x="2388"/>
        <item x="831"/>
        <item x="821"/>
        <item x="1111"/>
        <item x="1194"/>
        <item x="376"/>
        <item x="825"/>
        <item x="2464"/>
        <item x="2167"/>
        <item x="1934"/>
        <item x="679"/>
        <item x="1490"/>
        <item x="347"/>
        <item x="1110"/>
        <item x="870"/>
        <item x="823"/>
        <item x="625"/>
        <item x="1932"/>
        <item x="2301"/>
        <item x="2233"/>
        <item x="1191"/>
        <item x="1499"/>
        <item x="2460"/>
        <item x="812"/>
        <item x="1930"/>
        <item x="213"/>
        <item x="346"/>
        <item x="1811"/>
        <item x="2672"/>
        <item x="476"/>
        <item x="2236"/>
        <item x="1812"/>
        <item x="1576"/>
        <item x="1094"/>
        <item x="2232"/>
        <item x="1635"/>
        <item x="1482"/>
        <item x="2413"/>
        <item x="1916"/>
        <item x="919"/>
        <item x="2759"/>
        <item x="1344"/>
        <item x="1570"/>
        <item x="797"/>
        <item x="1921"/>
        <item x="1571"/>
        <item x="1643"/>
        <item x="2557"/>
        <item x="1573"/>
        <item x="1264"/>
        <item x="1341"/>
        <item x="798"/>
        <item x="2048"/>
        <item x="2165"/>
        <item x="1304"/>
        <item x="1568"/>
        <item x="542"/>
        <item x="1802"/>
        <item x="2049"/>
        <item x="1263"/>
        <item x="1187"/>
        <item x="503"/>
        <item x="1807"/>
        <item x="535"/>
        <item x="1901"/>
        <item x="538"/>
        <item x="86"/>
        <item x="319"/>
        <item x="811"/>
        <item x="88"/>
        <item x="2667"/>
        <item x="2043"/>
        <item x="2344"/>
        <item x="72"/>
        <item x="966"/>
        <item x="466"/>
        <item x="1471"/>
        <item x="611"/>
        <item x="317"/>
        <item x="93"/>
        <item x="82"/>
        <item x="1565"/>
        <item x="2757"/>
        <item x="1074"/>
        <item x="91"/>
        <item x="74"/>
        <item x="781"/>
        <item x="206"/>
        <item x="1903"/>
        <item x="79"/>
        <item x="1561"/>
        <item x="2217"/>
        <item x="71"/>
        <item x="1560"/>
        <item x="2450"/>
        <item x="1558"/>
        <item x="1891"/>
        <item x="64"/>
        <item x="694"/>
        <item x="2855"/>
        <item x="1398"/>
        <item x="2338"/>
        <item x="2607"/>
        <item x="2280"/>
        <item x="197"/>
        <item x="1709"/>
        <item x="742"/>
        <item x="1261"/>
        <item x="306"/>
        <item x="961"/>
        <item x="2665"/>
        <item x="62"/>
        <item x="2745"/>
        <item x="2281"/>
        <item x="2744"/>
        <item x="1464"/>
        <item x="887"/>
        <item x="2277"/>
        <item x="2575"/>
        <item x="2144"/>
        <item x="1040"/>
        <item x="1703"/>
        <item x="1369"/>
        <item x="2638"/>
        <item x="1219"/>
        <item x="2269"/>
        <item x="1217"/>
        <item x="1259"/>
        <item x="1457"/>
        <item x="1055"/>
        <item x="1255"/>
        <item x="1044"/>
        <item x="52"/>
        <item x="1256"/>
        <item x="2490"/>
        <item x="2027"/>
        <item x="1554"/>
        <item x="1254"/>
        <item x="2213"/>
        <item x="2337"/>
        <item x="297"/>
        <item x="2209"/>
        <item x="2446"/>
        <item x="1039"/>
        <item x="292"/>
        <item x="1033"/>
        <item x="1449"/>
        <item x="34"/>
        <item x="31"/>
        <item x="1863"/>
        <item x="1029"/>
        <item x="853"/>
        <item x="2135"/>
        <item x="1032"/>
        <item x="746"/>
        <item x="453"/>
        <item x="33"/>
        <item x="1037"/>
        <item x="2763"/>
        <item x="184"/>
        <item x="454"/>
        <item x="28"/>
        <item x="2661"/>
        <item x="2774"/>
        <item x="1615"/>
        <item x="1447"/>
        <item x="1775"/>
        <item x="1025"/>
        <item x="1545"/>
        <item x="727"/>
        <item x="2773"/>
        <item x="1015"/>
        <item x="446"/>
        <item x="725"/>
        <item x="2875"/>
        <item x="452"/>
        <item x="2260"/>
        <item x="2541"/>
        <item x="2475"/>
        <item x="595"/>
        <item x="1388"/>
        <item x="513"/>
        <item x="1213"/>
        <item x="1541"/>
        <item x="673"/>
        <item x="1365"/>
        <item x="180"/>
        <item x="2122"/>
        <item x="449"/>
        <item x="2012"/>
        <item x="2198"/>
        <item x="1999"/>
        <item x="259"/>
        <item x="17"/>
        <item x="2762"/>
        <item x="1429"/>
        <item x="590"/>
        <item x="2130"/>
        <item x="2694"/>
        <item x="664"/>
        <item x="1848"/>
        <item x="1991"/>
        <item x="1209"/>
        <item x="666"/>
        <item x="245"/>
        <item x="1608"/>
        <item x="801"/>
        <item x="805"/>
        <item x="438"/>
        <item x="1844"/>
        <item x="441"/>
        <item x="826"/>
        <item x="1768"/>
        <item x="6"/>
        <item x="243"/>
        <item x="670"/>
        <item x="2370"/>
        <item x="241"/>
        <item x="1680"/>
        <item x="949"/>
        <item x="2691"/>
        <item x="439"/>
        <item x="1996"/>
        <item x="2474"/>
        <item x="2327"/>
        <item x="1385"/>
        <item x="1153"/>
        <item x="883"/>
        <item x="1841"/>
        <item x="1357"/>
        <item x="501"/>
        <item x="2590"/>
        <item x="2753"/>
        <item x="497"/>
        <item x="1170"/>
        <item x="2688"/>
        <item x="2425"/>
        <item x="2471"/>
        <item x="2792"/>
        <item x="419"/>
        <item x="2601"/>
        <item x="423"/>
        <item x="1842"/>
        <item x="2253"/>
        <item x="755"/>
        <item x="796"/>
        <item x="1758"/>
        <item x="1759"/>
        <item x="1360"/>
        <item x="2771"/>
        <item x="499"/>
        <item x="2485"/>
        <item x="231"/>
        <item x="2833"/>
        <item x="862"/>
        <item x="408"/>
        <item x="406"/>
        <item x="1379"/>
        <item x="2398"/>
        <item x="2629"/>
        <item x="2318"/>
        <item x="1972"/>
        <item x="1522"/>
        <item x="400"/>
        <item x="822"/>
        <item x="2247"/>
        <item x="1380"/>
        <item x="1524"/>
        <item x="2320"/>
        <item x="2751"/>
        <item x="795"/>
        <item x="399"/>
        <item x="2249"/>
        <item x="148"/>
        <item x="2843"/>
        <item x="1149"/>
        <item x="405"/>
        <item x="2787"/>
        <item x="2769"/>
        <item x="2181"/>
        <item x="2178"/>
        <item x="2309"/>
        <item x="1136"/>
        <item x="2081"/>
        <item x="2648"/>
        <item x="2820"/>
        <item x="1238"/>
        <item x="393"/>
        <item x="1587"/>
        <item x="129"/>
        <item x="1351"/>
        <item x="137"/>
        <item x="490"/>
        <item x="2361"/>
        <item x="2886"/>
        <item x="1831"/>
        <item x="1746"/>
        <item x="2312"/>
        <item x="1316"/>
        <item x="2083"/>
        <item x="1951"/>
        <item x="1959"/>
        <item x="2614"/>
        <item x="1417"/>
        <item x="1738"/>
        <item x="681"/>
        <item x="1312"/>
        <item x="2723"/>
        <item x="2463"/>
        <item x="1507"/>
        <item x="2358"/>
        <item x="2858"/>
        <item x="930"/>
        <item x="1744"/>
        <item x="1652"/>
        <item x="483"/>
        <item x="2625"/>
        <item x="733"/>
        <item x="2071"/>
        <item x="118"/>
        <item x="708"/>
        <item x="1192"/>
        <item x="1943"/>
        <item x="1309"/>
        <item x="2721"/>
        <item x="554"/>
        <item x="1410"/>
        <item x="203"/>
        <item x="682"/>
        <item x="698"/>
        <item x="2566"/>
        <item x="1373"/>
        <item x="1100"/>
        <item x="2353"/>
        <item x="2768"/>
        <item x="2414"/>
        <item x="1493"/>
        <item x="1817"/>
        <item x="475"/>
        <item x="2351"/>
        <item x="341"/>
        <item x="1498"/>
        <item x="1405"/>
        <item x="974"/>
        <item x="1189"/>
        <item x="1372"/>
        <item x="2060"/>
        <item x="815"/>
        <item x="546"/>
        <item x="926"/>
        <item x="116"/>
        <item x="1939"/>
        <item x="1813"/>
        <item x="480"/>
        <item x="2567"/>
        <item x="2840"/>
        <item x="2298"/>
        <item x="1799"/>
        <item x="2292"/>
        <item x="921"/>
        <item x="544"/>
        <item x="471"/>
        <item x="1569"/>
        <item x="922"/>
        <item x="2708"/>
        <item x="101"/>
        <item x="967"/>
        <item x="2552"/>
        <item x="473"/>
        <item x="652"/>
        <item x="1567"/>
        <item x="2227"/>
        <item x="1727"/>
        <item x="2053"/>
        <item x="1919"/>
        <item x="1089"/>
        <item x="2554"/>
        <item x="618"/>
        <item x="332"/>
        <item x="1481"/>
        <item x="1638"/>
        <item x="1575"/>
        <item x="2412"/>
        <item x="2162"/>
        <item x="1466"/>
        <item x="2778"/>
        <item x="318"/>
        <item x="1904"/>
        <item x="1474"/>
        <item x="1404"/>
        <item x="2480"/>
        <item x="1301"/>
        <item x="2706"/>
        <item x="771"/>
        <item x="1631"/>
        <item x="1067"/>
        <item x="2044"/>
        <item x="2597"/>
        <item x="2160"/>
        <item x="1480"/>
        <item x="1795"/>
        <item x="1403"/>
        <item x="1477"/>
        <item x="2870"/>
        <item x="832"/>
        <item x="1897"/>
        <item x="1798"/>
        <item x="2290"/>
        <item x="963"/>
        <item x="463"/>
        <item x="73"/>
        <item x="1225"/>
        <item x="1396"/>
        <item x="1895"/>
        <item x="1627"/>
        <item x="914"/>
        <item x="1058"/>
        <item x="647"/>
        <item x="2031"/>
        <item x="2868"/>
        <item x="1461"/>
        <item x="2775"/>
        <item x="2036"/>
        <item x="603"/>
        <item x="1299"/>
        <item x="2216"/>
        <item x="1338"/>
        <item x="2340"/>
        <item x="1370"/>
        <item x="2801"/>
        <item x="2146"/>
        <item x="1559"/>
        <item x="2275"/>
        <item x="1397"/>
        <item x="772"/>
        <item x="63"/>
        <item x="312"/>
        <item x="1335"/>
        <item x="2663"/>
        <item x="846"/>
        <item x="2764"/>
        <item x="1050"/>
        <item x="2272"/>
        <item x="2024"/>
        <item x="2026"/>
        <item x="1287"/>
        <item x="42"/>
        <item x="2336"/>
        <item x="53"/>
        <item x="55"/>
        <item x="1046"/>
        <item x="675"/>
        <item x="47"/>
        <item x="291"/>
        <item x="736"/>
        <item x="1549"/>
        <item x="1043"/>
        <item x="809"/>
        <item x="676"/>
        <item x="529"/>
        <item x="1395"/>
        <item x="2025"/>
        <item x="2532"/>
        <item x="2023"/>
        <item x="785"/>
        <item x="283"/>
        <item x="271"/>
        <item x="1694"/>
        <item x="1867"/>
        <item x="905"/>
        <item x="2335"/>
        <item x="1023"/>
        <item x="1030"/>
        <item x="707"/>
        <item x="700"/>
        <item x="2596"/>
        <item x="2662"/>
        <item x="1251"/>
        <item x="1871"/>
        <item x="1443"/>
        <item x="1548"/>
        <item x="1618"/>
        <item x="2437"/>
        <item x="1252"/>
        <item x="1547"/>
        <item x="858"/>
        <item x="1442"/>
        <item x="1876"/>
        <item x="1776"/>
        <item x="2136"/>
        <item x="1619"/>
        <item x="2695"/>
        <item x="589"/>
        <item x="1770"/>
        <item x="867"/>
        <item x="175"/>
        <item x="1176"/>
        <item x="1279"/>
        <item x="19"/>
        <item x="1021"/>
        <item x="2634"/>
        <item x="2008"/>
        <item x="2004"/>
        <item x="2200"/>
        <item x="262"/>
        <item x="2649"/>
        <item x="1433"/>
        <item x="2761"/>
        <item x="264"/>
        <item x="885"/>
        <item x="1019"/>
        <item x="252"/>
        <item x="2257"/>
        <item x="253"/>
        <item x="1212"/>
        <item x="953"/>
        <item x="1010"/>
        <item x="2693"/>
        <item x="1843"/>
        <item x="2514"/>
        <item x="2516"/>
        <item x="2118"/>
        <item x="1535"/>
        <item x="504"/>
        <item x="1678"/>
        <item x="8"/>
        <item x="1423"/>
        <item x="2594"/>
        <item x="1387"/>
        <item x="2117"/>
        <item x="1427"/>
        <item x="780"/>
        <item x="2660"/>
        <item x="693"/>
        <item x="170"/>
        <item x="1245"/>
        <item x="2371"/>
        <item x="663"/>
        <item x="2863"/>
        <item x="2430"/>
        <item x="9"/>
        <item x="995"/>
        <item x="1325"/>
        <item x="2330"/>
        <item x="720"/>
        <item x="159"/>
        <item x="2740"/>
        <item x="578"/>
        <item x="1985"/>
        <item x="2592"/>
        <item x="431"/>
        <item x="941"/>
        <item x="2111"/>
        <item x="430"/>
        <item x="2113"/>
        <item x="1600"/>
        <item x="658"/>
        <item x="2112"/>
        <item x="2588"/>
        <item x="892"/>
        <item x="2424"/>
        <item x="428"/>
        <item x="581"/>
        <item x="233"/>
        <item x="422"/>
        <item x="1840"/>
        <item x="702"/>
        <item x="427"/>
        <item x="577"/>
        <item x="1226"/>
        <item x="2109"/>
        <item x="1963"/>
        <item x="407"/>
        <item x="2095"/>
        <item x="1201"/>
        <item x="864"/>
        <item x="638"/>
        <item x="397"/>
        <item x="2400"/>
        <item x="1142"/>
        <item x="144"/>
        <item x="2735"/>
        <item x="225"/>
        <item x="150"/>
        <item x="1836"/>
        <item x="709"/>
        <item x="2363"/>
        <item x="1977"/>
        <item x="719"/>
        <item x="1661"/>
        <item x="143"/>
        <item x="2184"/>
        <item x="227"/>
        <item x="1666"/>
        <item x="1353"/>
        <item x="2096"/>
        <item x="1754"/>
        <item x="2658"/>
        <item x="2402"/>
        <item x="2245"/>
        <item x="743"/>
        <item x="567"/>
        <item x="133"/>
        <item x="838"/>
        <item x="1516"/>
        <item x="2674"/>
        <item x="395"/>
        <item x="1658"/>
        <item x="132"/>
        <item x="1957"/>
        <item x="1655"/>
        <item x="2078"/>
        <item x="1314"/>
        <item x="140"/>
        <item x="2313"/>
        <item x="223"/>
        <item x="566"/>
        <item x="563"/>
        <item x="2086"/>
        <item x="655"/>
        <item x="1955"/>
        <item x="2579"/>
        <item x="1378"/>
        <item x="1586"/>
        <item x="2627"/>
        <item x="2849"/>
        <item x="2173"/>
        <item x="1377"/>
        <item x="1196"/>
        <item x="1581"/>
        <item x="1946"/>
        <item x="683"/>
        <item x="1949"/>
        <item x="1115"/>
        <item x="1823"/>
        <item x="2816"/>
        <item x="2066"/>
        <item x="745"/>
        <item x="553"/>
        <item x="359"/>
        <item x="1743"/>
        <item x="1114"/>
        <item x="2613"/>
        <item x="1269"/>
        <item x="361"/>
        <item x="2175"/>
        <item x="1310"/>
        <item x="369"/>
        <item x="1942"/>
        <item x="2482"/>
        <item x="1501"/>
        <item x="931"/>
        <item x="2783"/>
        <item x="1375"/>
        <item x="927"/>
        <item x="1815"/>
        <item x="340"/>
        <item x="112"/>
        <item x="2690"/>
        <item x="1231"/>
        <item x="1936"/>
        <item x="623"/>
        <item x="2302"/>
        <item x="1105"/>
        <item x="2059"/>
        <item x="110"/>
        <item x="1104"/>
        <item x="2841"/>
        <item x="2716"/>
        <item x="348"/>
        <item x="2350"/>
        <item x="2883"/>
        <item x="1580"/>
        <item x="1937"/>
        <item x="212"/>
        <item x="2842"/>
        <item x="622"/>
        <item x="1938"/>
        <item x="2750"/>
        <item x="1913"/>
        <item x="1917"/>
        <item x="2050"/>
        <item x="2655"/>
        <item x="1924"/>
        <item x="2295"/>
        <item x="1185"/>
        <item x="1640"/>
        <item x="2052"/>
        <item x="2861"/>
        <item x="710"/>
        <item x="2654"/>
        <item x="95"/>
        <item x="1084"/>
        <item x="1645"/>
        <item x="765"/>
        <item x="2486"/>
        <item x="2810"/>
        <item x="2640"/>
        <item x="1184"/>
        <item x="541"/>
        <item x="100"/>
        <item x="970"/>
        <item x="2293"/>
        <item x="1093"/>
        <item x="2288"/>
        <item x="2621"/>
        <item x="465"/>
        <item x="468"/>
        <item x="770"/>
        <item x="81"/>
        <item x="2161"/>
        <item x="1896"/>
        <item x="860"/>
        <item x="539"/>
        <item x="964"/>
        <item x="854"/>
        <item x="2042"/>
        <item x="316"/>
        <item x="1898"/>
        <item x="773"/>
        <item x="1469"/>
        <item x="2543"/>
        <item x="77"/>
        <item x="85"/>
        <item x="328"/>
        <item x="613"/>
        <item x="2289"/>
        <item x="200"/>
        <item x="722"/>
        <item x="2789"/>
        <item x="1900"/>
        <item x="2157"/>
        <item x="2154"/>
        <item x="2153"/>
        <item x="714"/>
        <item x="314"/>
        <item x="1886"/>
        <item x="1260"/>
        <item x="740"/>
        <item x="532"/>
        <item x="606"/>
        <item x="2033"/>
        <item x="1066"/>
        <item x="1710"/>
        <item x="1787"/>
        <item x="744"/>
        <item x="752"/>
        <item x="2279"/>
        <item x="1064"/>
        <item x="608"/>
        <item x="1300"/>
        <item x="2776"/>
        <item x="607"/>
        <item x="1792"/>
        <item x="882"/>
        <item x="2149"/>
        <item x="1706"/>
        <item x="1460"/>
        <item x="2608"/>
        <item x="1791"/>
        <item x="301"/>
        <item x="1882"/>
        <item x="1290"/>
        <item x="2270"/>
        <item x="298"/>
        <item x="1182"/>
        <item x="1216"/>
        <item x="1879"/>
        <item x="1041"/>
        <item x="2854"/>
        <item x="2212"/>
        <item x="2377"/>
        <item x="1701"/>
        <item x="1782"/>
        <item x="44"/>
        <item x="525"/>
        <item x="2872"/>
        <item x="526"/>
        <item x="1623"/>
        <item x="1294"/>
        <item x="1878"/>
        <item x="293"/>
        <item x="2533"/>
        <item x="1181"/>
        <item x="2539"/>
        <item x="272"/>
        <item x="279"/>
        <item x="1331"/>
        <item x="2604"/>
        <item x="878"/>
        <item x="699"/>
        <item x="2853"/>
        <item x="187"/>
        <item x="2204"/>
        <item x="2205"/>
        <item x="2334"/>
        <item x="32"/>
        <item x="1215"/>
        <item x="1862"/>
        <item x="1329"/>
        <item x="2476"/>
        <item x="1864"/>
        <item x="1779"/>
        <item x="189"/>
        <item x="903"/>
        <item x="2262"/>
        <item x="188"/>
        <item x="786"/>
        <item x="273"/>
        <item x="2838"/>
        <item x="524"/>
        <item x="519"/>
        <item x="2595"/>
        <item x="2696"/>
        <item x="1327"/>
        <item x="1610"/>
        <item x="2426"/>
        <item x="2867"/>
        <item x="1683"/>
        <item x="2129"/>
        <item x="1773"/>
        <item x="11"/>
        <item x="2788"/>
        <item x="2837"/>
        <item x="1177"/>
        <item x="2876"/>
        <item x="14"/>
        <item x="1020"/>
        <item x="1998"/>
        <item x="2878"/>
        <item x="951"/>
        <item x="1009"/>
        <item x="1860"/>
        <item x="2009"/>
        <item x="23"/>
        <item x="2404"/>
        <item x="950"/>
        <item x="1771"/>
        <item x="1540"/>
        <item x="247"/>
        <item x="507"/>
        <item x="1386"/>
        <item x="1175"/>
        <item x="2683"/>
        <item x="839"/>
        <item x="1679"/>
        <item x="1853"/>
        <item x="583"/>
        <item x="169"/>
        <item x="249"/>
        <item x="1422"/>
        <item x="2254"/>
        <item x="665"/>
        <item x="2255"/>
        <item x="2508"/>
        <item x="4"/>
        <item x="2512"/>
        <item x="723"/>
        <item x="2511"/>
        <item x="0"/>
        <item x="1001"/>
        <item x="1604"/>
        <item x="2473"/>
        <item x="443"/>
        <item x="1854"/>
        <item x="1845"/>
        <item x="442"/>
        <item x="2367"/>
        <item x="1167"/>
        <item x="1760"/>
        <item x="1762"/>
        <item x="2517"/>
        <item x="2602"/>
        <item x="1203"/>
        <item x="2785"/>
        <item x="1158"/>
        <item x="166"/>
        <item x="942"/>
        <item x="2828"/>
        <item x="160"/>
        <item x="895"/>
        <item x="1165"/>
        <item x="1675"/>
        <item x="1529"/>
        <item x="429"/>
        <item x="1527"/>
        <item x="993"/>
        <item x="2190"/>
        <item x="1764"/>
        <item x="2742"/>
        <item x="1419"/>
        <item x="2830"/>
        <item x="1205"/>
        <item x="2591"/>
        <item x="802"/>
        <item x="2738"/>
        <item x="2630"/>
        <item x="987"/>
        <item x="1591"/>
        <item x="1596"/>
        <item x="2187"/>
        <item x="2185"/>
        <item x="1239"/>
        <item x="2188"/>
        <item x="1147"/>
        <item x="413"/>
        <item x="409"/>
        <item x="1272"/>
        <item x="2401"/>
        <item x="436"/>
        <item x="690"/>
        <item x="1660"/>
        <item x="496"/>
        <item x="571"/>
        <item x="2091"/>
        <item x="2730"/>
        <item x="230"/>
        <item x="2186"/>
        <item x="2189"/>
        <item x="1966"/>
        <item x="415"/>
        <item x="2818"/>
        <item x="2725"/>
        <item x="1130"/>
        <item x="128"/>
        <item x="856"/>
        <item x="837"/>
        <item x="932"/>
        <item x="2647"/>
        <item x="136"/>
        <item x="982"/>
        <item x="2628"/>
        <item x="634"/>
        <item x="2391"/>
        <item x="845"/>
        <item x="850"/>
        <item x="222"/>
        <item x="378"/>
        <item x="1833"/>
        <item x="2308"/>
        <item x="2311"/>
        <item x="138"/>
        <item x="1134"/>
        <item x="1750"/>
        <item x="2395"/>
        <item x="851"/>
        <item x="1197"/>
        <item x="2076"/>
        <item x="1944"/>
        <item x="2848"/>
        <item x="362"/>
        <item x="1745"/>
        <item x="374"/>
        <item x="928"/>
        <item x="758"/>
        <item x="1509"/>
        <item x="1822"/>
        <item x="2499"/>
        <item x="829"/>
        <item x="2815"/>
        <item x="2389"/>
        <item x="836"/>
        <item x="1650"/>
        <item x="1508"/>
        <item x="2172"/>
        <item x="1500"/>
        <item x="221"/>
        <item x="1737"/>
        <item x="1313"/>
        <item x="121"/>
        <item x="2859"/>
        <item x="1827"/>
        <item x="1112"/>
        <item x="685"/>
        <item x="2599"/>
        <item x="1096"/>
        <item x="2347"/>
        <item x="2057"/>
        <item x="2812"/>
        <item x="2719"/>
        <item x="215"/>
        <item x="1306"/>
        <item x="549"/>
        <item x="2354"/>
        <item x="1101"/>
        <item x="1308"/>
        <item x="2713"/>
        <item x="2782"/>
        <item x="1492"/>
        <item x="479"/>
        <item x="1406"/>
        <item x="2063"/>
        <item x="2715"/>
        <item x="620"/>
        <item x="1266"/>
        <item x="343"/>
        <item x="2560"/>
        <item x="794"/>
        <item x="732"/>
        <item x="1407"/>
        <item x="547"/>
        <item x="788"/>
        <item x="2229"/>
        <item x="1087"/>
        <item x="97"/>
        <item x="103"/>
        <item x="1914"/>
        <item x="923"/>
        <item x="540"/>
        <item x="1725"/>
        <item x="616"/>
        <item x="918"/>
        <item x="336"/>
        <item x="2641"/>
        <item x="791"/>
        <item x="106"/>
        <item x="1486"/>
        <item x="1801"/>
        <item x="1077"/>
        <item x="1918"/>
        <item x="335"/>
        <item x="2345"/>
        <item x="208"/>
        <item x="99"/>
        <item x="2228"/>
        <item x="968"/>
        <item x="889"/>
        <item x="1730"/>
        <item x="1717"/>
        <item x="1478"/>
        <item x="1468"/>
        <item x="612"/>
        <item x="2158"/>
        <item x="2777"/>
        <item x="2807"/>
        <item x="915"/>
        <item x="1796"/>
        <item x="84"/>
        <item x="2380"/>
        <item x="1719"/>
        <item x="1401"/>
        <item x="2039"/>
        <item x="2790"/>
        <item x="80"/>
        <item x="1072"/>
        <item x="1721"/>
        <item x="2409"/>
        <item x="706"/>
        <item x="534"/>
        <item x="323"/>
        <item x="75"/>
        <item x="202"/>
        <item x="2544"/>
        <item x="2381"/>
        <item x="2880"/>
        <item x="2447"/>
        <item x="2379"/>
        <item x="1890"/>
        <item x="193"/>
        <item x="2032"/>
        <item x="2148"/>
        <item x="2652"/>
        <item x="1463"/>
        <item x="69"/>
        <item x="2152"/>
        <item x="2606"/>
        <item x="2803"/>
        <item x="1065"/>
        <item x="731"/>
        <item x="841"/>
        <item x="601"/>
        <item x="1459"/>
        <item x="1063"/>
        <item x="1298"/>
        <item x="1296"/>
        <item x="739"/>
        <item x="1556"/>
        <item x="890"/>
        <item x="807"/>
        <item x="2208"/>
        <item x="1223"/>
        <item x="2537"/>
        <item x="1289"/>
        <item x="1221"/>
        <item x="1257"/>
        <item x="2637"/>
        <item x="1052"/>
        <item x="1883"/>
        <item x="2268"/>
        <item x="737"/>
        <item x="808"/>
        <item x="37"/>
        <item x="1456"/>
        <item x="302"/>
        <item x="294"/>
        <item x="1220"/>
        <item x="1698"/>
        <item x="2538"/>
        <item x="300"/>
        <item x="1552"/>
        <item x="738"/>
        <item x="1884"/>
        <item x="54"/>
        <item x="1551"/>
        <item x="2682"/>
        <item x="36"/>
        <item x="2852"/>
        <item x="817"/>
        <item x="274"/>
        <item x="518"/>
        <item x="902"/>
        <item x="281"/>
        <item x="284"/>
        <item x="907"/>
        <item x="830"/>
        <item x="2264"/>
        <item x="1865"/>
        <item x="1778"/>
        <item x="1284"/>
        <item x="2375"/>
        <item x="957"/>
        <item x="1445"/>
        <item x="35"/>
        <item x="182"/>
        <item x="2263"/>
        <item x="2798"/>
        <item x="1253"/>
        <item x="1620"/>
        <item x="520"/>
        <item x="2013"/>
        <item x="1444"/>
        <item x="257"/>
        <item x="2126"/>
        <item x="2523"/>
        <item x="2618"/>
        <item x="591"/>
        <item x="24"/>
        <item x="2003"/>
        <item x="2197"/>
        <item x="684"/>
        <item x="1008"/>
        <item x="1856"/>
        <item x="2332"/>
        <item x="266"/>
        <item x="515"/>
        <item x="1772"/>
        <item x="2000"/>
        <item x="697"/>
        <item x="2433"/>
        <item x="2865"/>
        <item x="1774"/>
        <item x="1230"/>
        <item x="1688"/>
        <item x="450"/>
        <item x="1542"/>
        <item x="955"/>
        <item x="260"/>
        <item x="512"/>
        <item x="235"/>
        <item x="2195"/>
        <item x="1681"/>
        <item x="1276"/>
        <item x="2659"/>
        <item x="2428"/>
        <item x="251"/>
        <item x="2194"/>
        <item x="1536"/>
        <item x="999"/>
        <item x="1005"/>
        <item x="1322"/>
        <item x="804"/>
        <item x="2510"/>
        <item x="1174"/>
        <item x="998"/>
        <item x="2831"/>
        <item x="1609"/>
        <item x="10"/>
        <item x="7"/>
        <item x="2196"/>
        <item x="705"/>
        <item x="1362"/>
        <item x="2529"/>
        <item x="240"/>
        <item x="2120"/>
        <item x="1207"/>
        <item x="641"/>
        <item x="2107"/>
        <item x="2503"/>
        <item x="2585"/>
        <item x="989"/>
        <item x="1601"/>
        <item x="2105"/>
        <item x="1162"/>
        <item x="1673"/>
        <item x="2678"/>
        <item x="1151"/>
        <item x="151"/>
        <item x="434"/>
        <item x="163"/>
        <item x="1275"/>
        <item x="1980"/>
        <item x="1674"/>
        <item x="232"/>
        <item x="1356"/>
        <item x="643"/>
        <item x="1152"/>
        <item x="2680"/>
        <item x="502"/>
        <item x="2322"/>
        <item x="154"/>
        <item x="152"/>
        <item x="1588"/>
        <item x="2487"/>
        <item x="1200"/>
        <item x="1978"/>
        <item x="1592"/>
        <item x="686"/>
        <item x="1755"/>
        <item x="1753"/>
        <item x="1597"/>
        <item x="2732"/>
        <item x="416"/>
        <item x="866"/>
        <item x="986"/>
        <item x="1974"/>
        <item x="2873"/>
        <item x="1669"/>
        <item x="1520"/>
        <item x="2467"/>
        <item x="1837"/>
        <item x="417"/>
        <item x="1589"/>
        <item x="754"/>
        <item x="1663"/>
        <item x="767"/>
        <item x="779"/>
        <item x="2362"/>
        <item x="750"/>
        <item x="2506"/>
        <item x="1585"/>
        <item x="2315"/>
        <item x="1414"/>
        <item x="934"/>
        <item x="2177"/>
        <item x="2577"/>
        <item x="562"/>
        <item x="390"/>
        <item x="2676"/>
        <item x="1350"/>
        <item x="1135"/>
        <item x="1952"/>
        <item x="2466"/>
        <item x="1352"/>
        <item x="933"/>
        <item x="386"/>
        <item x="392"/>
        <item x="1656"/>
        <item x="2576"/>
        <item x="2799"/>
        <item x="2860"/>
        <item x="2390"/>
        <item x="2359"/>
        <item x="2396"/>
        <item x="1960"/>
        <item x="560"/>
        <item x="2481"/>
        <item x="2624"/>
        <item x="627"/>
        <item x="978"/>
        <item x="1408"/>
        <item x="981"/>
        <item x="559"/>
        <item x="2569"/>
        <item x="2303"/>
        <item x="1653"/>
        <item x="375"/>
        <item x="2846"/>
        <item x="2847"/>
        <item x="1506"/>
        <item x="1234"/>
        <item x="372"/>
        <item x="2305"/>
        <item x="1742"/>
        <item x="1235"/>
        <item x="1193"/>
        <item x="1948"/>
        <item x="365"/>
        <item x="1267"/>
        <item x="626"/>
        <item x="1511"/>
        <item x="217"/>
        <item x="1928"/>
        <item x="1494"/>
        <item x="1646"/>
        <item x="1940"/>
        <item x="810"/>
        <item x="1108"/>
        <item x="2720"/>
        <item x="1229"/>
        <item x="550"/>
        <item x="1307"/>
        <item x="2623"/>
        <item x="2169"/>
        <item x="2498"/>
        <item x="2565"/>
        <item x="2814"/>
        <item x="2781"/>
        <item x="214"/>
        <item x="2300"/>
        <item x="2714"/>
        <item x="344"/>
        <item x="816"/>
        <item x="1103"/>
        <item x="1579"/>
        <item x="2387"/>
        <item x="349"/>
        <item x="1814"/>
        <item x="1488"/>
        <item x="2687"/>
        <item x="2670"/>
        <item x="1082"/>
        <item x="1343"/>
        <item x="2297"/>
        <item x="2622"/>
        <item x="792"/>
        <item x="2163"/>
        <item x="2709"/>
        <item x="2809"/>
        <item x="1342"/>
        <item x="1922"/>
        <item x="2598"/>
        <item x="337"/>
        <item x="333"/>
        <item x="2862"/>
        <item x="678"/>
        <item x="2296"/>
        <item x="1079"/>
        <item x="2811"/>
        <item x="1080"/>
        <item x="793"/>
        <item x="1305"/>
        <item x="2346"/>
        <item x="2610"/>
        <item x="2553"/>
        <item x="1083"/>
        <item x="2040"/>
        <item x="778"/>
        <item x="2410"/>
        <item x="90"/>
        <item x="761"/>
        <item x="2707"/>
        <item x="2045"/>
        <item x="1718"/>
        <item x="1715"/>
        <item x="1909"/>
        <item x="2385"/>
        <item x="2551"/>
        <item x="1302"/>
        <item x="1905"/>
        <item x="2546"/>
        <item x="2343"/>
        <item x="2495"/>
        <item x="2457"/>
        <item x="467"/>
        <item x="2456"/>
        <item x="1069"/>
        <item x="1076"/>
        <item x="2159"/>
        <item x="888"/>
        <item x="464"/>
        <item x="1908"/>
        <item x="322"/>
        <item x="192"/>
        <item x="2666"/>
        <item x="1892"/>
        <item x="1629"/>
        <item x="2449"/>
        <item x="729"/>
        <item x="1704"/>
        <item x="1060"/>
        <item x="1630"/>
        <item x="311"/>
        <item x="2034"/>
        <item x="2214"/>
        <item x="1714"/>
        <item x="1337"/>
        <item x="2221"/>
        <item x="461"/>
        <item x="2151"/>
        <item x="2030"/>
        <item x="307"/>
        <item x="1708"/>
        <item x="1399"/>
        <item x="194"/>
        <item x="748"/>
        <item x="2704"/>
        <item x="912"/>
        <item x="2705"/>
        <item x="2479"/>
        <item x="68"/>
        <item x="2702"/>
        <item x="59"/>
        <item x="1054"/>
        <item x="58"/>
        <item x="41"/>
        <item x="869"/>
        <item x="2142"/>
        <item x="1453"/>
        <item x="1334"/>
        <item x="2407"/>
        <item x="1699"/>
        <item x="1056"/>
        <item x="2650"/>
        <item x="1555"/>
        <item x="1218"/>
        <item x="1880"/>
        <item x="43"/>
        <item x="51"/>
        <item x="834"/>
        <item x="2211"/>
        <item x="1784"/>
        <item x="2703"/>
        <item x="2139"/>
        <item x="958"/>
        <item x="2440"/>
        <item x="819"/>
        <item x="2014"/>
        <item x="716"/>
        <item x="1026"/>
        <item x="2754"/>
        <item x="1614"/>
        <item x="1179"/>
        <item x="1695"/>
        <item x="2019"/>
        <item x="734"/>
        <item x="1286"/>
        <item x="1333"/>
        <item x="2436"/>
        <item x="1437"/>
        <item x="1283"/>
        <item x="2438"/>
        <item x="2203"/>
        <item x="282"/>
        <item x="1689"/>
        <item x="1392"/>
        <item x="2478"/>
        <item x="956"/>
        <item x="1439"/>
        <item x="2605"/>
        <item x="2015"/>
        <item x="2137"/>
        <item x="276"/>
        <item x="457"/>
        <item x="1028"/>
        <item x="263"/>
        <item x="514"/>
        <item x="954"/>
        <item x="177"/>
        <item x="852"/>
        <item x="952"/>
        <item x="593"/>
        <item x="1769"/>
        <item x="592"/>
        <item x="2005"/>
        <item x="688"/>
        <item x="16"/>
        <item x="2131"/>
        <item x="2007"/>
        <item x="447"/>
        <item x="258"/>
        <item x="255"/>
        <item x="646"/>
        <item x="516"/>
        <item x="256"/>
        <item x="1686"/>
        <item x="1018"/>
        <item x="2132"/>
        <item x="1012"/>
        <item x="1011"/>
        <item x="1430"/>
        <item x="2256"/>
        <item x="250"/>
        <item x="1990"/>
        <item x="2681"/>
        <item x="946"/>
        <item x="671"/>
        <item x="506"/>
        <item x="783"/>
        <item x="997"/>
        <item x="1004"/>
        <item x="1767"/>
        <item x="2119"/>
        <item x="863"/>
        <item x="2193"/>
        <item x="2116"/>
        <item x="1210"/>
        <item x="587"/>
        <item x="1326"/>
        <item x="1421"/>
        <item x="1426"/>
        <item x="2431"/>
        <item x="444"/>
        <item x="724"/>
        <item x="876"/>
        <item x="1605"/>
        <item x="1242"/>
        <item x="713"/>
        <item x="2365"/>
        <item x="2115"/>
        <item x="1319"/>
        <item x="500"/>
        <item x="418"/>
        <item x="2586"/>
        <item x="575"/>
        <item x="2110"/>
        <item x="2100"/>
        <item x="158"/>
        <item x="432"/>
        <item x="167"/>
        <item x="574"/>
        <item x="1672"/>
        <item x="420"/>
        <item x="1166"/>
        <item x="1526"/>
        <item x="1534"/>
        <item x="1984"/>
        <item x="1602"/>
        <item x="1532"/>
        <item x="1163"/>
        <item x="164"/>
        <item x="897"/>
        <item x="573"/>
        <item x="421"/>
        <item x="2737"/>
        <item x="411"/>
        <item x="1835"/>
        <item x="570"/>
        <item x="147"/>
        <item x="935"/>
        <item x="404"/>
        <item x="936"/>
        <item x="661"/>
        <item x="414"/>
        <item x="1150"/>
        <item x="146"/>
        <item x="1240"/>
        <item x="141"/>
        <item x="2850"/>
        <item x="1971"/>
        <item x="2731"/>
        <item x="2097"/>
        <item x="639"/>
        <item x="939"/>
        <item x="2092"/>
        <item x="1757"/>
        <item x="2752"/>
        <item x="1355"/>
        <item x="1519"/>
        <item x="1969"/>
        <item x="2393"/>
        <item x="564"/>
        <item x="2483"/>
        <item x="2727"/>
        <item x="2724"/>
        <item x="1126"/>
        <item x="2310"/>
        <item x="394"/>
        <item x="565"/>
        <item x="1124"/>
        <item x="2821"/>
        <item x="1962"/>
        <item x="1830"/>
        <item x="380"/>
        <item x="1125"/>
        <item x="1129"/>
        <item x="2180"/>
        <item x="1748"/>
        <item x="2484"/>
        <item x="486"/>
        <item x="1315"/>
        <item x="2675"/>
        <item x="489"/>
        <item x="2179"/>
        <item x="491"/>
        <item x="1659"/>
        <item x="1961"/>
        <item x="2069"/>
        <item x="1502"/>
        <item x="1311"/>
        <item x="1268"/>
        <item x="979"/>
        <item x="2072"/>
        <item x="373"/>
        <item x="2461"/>
        <item x="828"/>
        <item x="2626"/>
        <item x="2884"/>
        <item x="1821"/>
        <item x="2356"/>
        <item x="977"/>
        <item x="1826"/>
        <item x="1504"/>
        <item x="2075"/>
        <item x="1947"/>
        <item x="2355"/>
        <item x="364"/>
        <item x="980"/>
        <item x="827"/>
        <item x="2416"/>
        <item x="790"/>
        <item x="2067"/>
        <item x="211"/>
        <item x="924"/>
        <item x="1647"/>
        <item x="2349"/>
        <item x="2299"/>
        <item x="2829"/>
        <item x="1098"/>
        <item x="2064"/>
        <item x="1929"/>
        <item x="1935"/>
        <item x="976"/>
        <item x="339"/>
        <item x="1109"/>
        <item x="1735"/>
        <item x="2834"/>
        <item x="117"/>
        <item x="2563"/>
        <item x="358"/>
        <item x="1818"/>
        <item x="2509"/>
        <item x="2234"/>
        <item x="1820"/>
        <item x="2813"/>
        <item x="107"/>
        <item x="1107"/>
        <item x="1819"/>
        <item x="355"/>
        <item x="624"/>
        <item x="2656"/>
        <item x="2291"/>
        <item x="1800"/>
        <item x="1081"/>
        <item x="2749"/>
        <item x="971"/>
        <item x="2857"/>
        <item x="1484"/>
        <item x="1644"/>
        <item x="2230"/>
        <item x="1729"/>
        <item x="2766"/>
        <item x="2612"/>
        <item x="1483"/>
        <item x="1927"/>
        <item x="1078"/>
        <item x="1803"/>
        <item x="2611"/>
        <item x="972"/>
        <item x="1804"/>
        <item x="1726"/>
        <item x="1634"/>
        <item x="800"/>
        <item x="2555"/>
        <item x="1574"/>
        <item x="338"/>
        <item x="764"/>
        <item x="83"/>
        <item x="324"/>
        <item x="962"/>
        <item x="2547"/>
        <item x="2342"/>
        <item x="1262"/>
        <item x="2283"/>
        <item x="325"/>
        <item x="1073"/>
        <item x="835"/>
        <item x="2226"/>
        <item x="2805"/>
        <item x="2548"/>
        <item x="2384"/>
        <item x="868"/>
        <item x="1563"/>
        <item x="2038"/>
        <item x="89"/>
        <item x="2046"/>
        <item x="1562"/>
        <item x="1071"/>
        <item x="76"/>
        <item x="2224"/>
        <item x="205"/>
        <item x="2284"/>
        <item x="2453"/>
        <item x="530"/>
        <item x="2578"/>
        <item x="1712"/>
        <item x="1557"/>
        <item x="1628"/>
        <item x="877"/>
        <item x="2155"/>
        <item x="2756"/>
        <item x="1062"/>
        <item x="304"/>
        <item x="1462"/>
        <item x="960"/>
        <item x="308"/>
        <item x="196"/>
        <item x="649"/>
        <item x="2278"/>
        <item x="1887"/>
        <item x="2219"/>
        <item x="2451"/>
        <item x="61"/>
        <item x="2793"/>
        <item x="2493"/>
        <item x="1788"/>
        <item x="310"/>
        <item x="1336"/>
        <item x="1702"/>
        <item x="1780"/>
        <item x="910"/>
        <item x="1700"/>
        <item x="2639"/>
        <item x="2651"/>
        <item x="1783"/>
        <item x="1885"/>
        <item x="1368"/>
        <item x="2685"/>
        <item x="289"/>
        <item x="1454"/>
        <item x="1258"/>
        <item x="1455"/>
        <item x="528"/>
        <item x="2140"/>
        <item x="460"/>
        <item x="2210"/>
        <item x="2376"/>
        <item x="598"/>
        <item x="726"/>
        <item x="299"/>
        <item x="776"/>
        <item x="1786"/>
        <item x="1690"/>
        <item x="1446"/>
        <item x="2266"/>
        <item x="1450"/>
        <item x="2505"/>
        <item x="2020"/>
        <item x="596"/>
        <item x="894"/>
        <item x="1440"/>
        <item x="1367"/>
        <item x="1546"/>
        <item x="2755"/>
        <item x="1616"/>
        <item x="2684"/>
        <item x="704"/>
        <item x="904"/>
        <item x="275"/>
        <item x="728"/>
        <item x="1035"/>
        <item x="277"/>
        <item x="269"/>
        <item x="2526"/>
        <item x="1034"/>
        <item x="286"/>
        <item x="1441"/>
        <item x="456"/>
        <item x="2138"/>
        <item x="2439"/>
        <item x="2864"/>
        <item x="2522"/>
        <item x="26"/>
        <item x="1432"/>
        <item x="2373"/>
        <item x="22"/>
        <item x="178"/>
        <item x="1611"/>
        <item x="2127"/>
        <item x="1859"/>
        <item x="2525"/>
        <item x="1857"/>
        <item x="2836"/>
        <item x="2797"/>
        <item x="2261"/>
        <item x="1612"/>
        <item x="2125"/>
        <item x="2795"/>
        <item x="1013"/>
        <item x="672"/>
        <item x="1685"/>
        <item x="2133"/>
        <item x="1211"/>
        <item x="2123"/>
        <item x="674"/>
        <item x="2620"/>
        <item x="1364"/>
        <item x="1006"/>
        <item x="1997"/>
        <item x="237"/>
        <item x="1993"/>
        <item x="585"/>
        <item x="1248"/>
        <item x="2427"/>
        <item x="1992"/>
        <item x="1"/>
        <item x="2331"/>
        <item x="735"/>
        <item x="2513"/>
        <item x="2328"/>
        <item x="2633"/>
        <item x="248"/>
        <item x="1765"/>
        <item x="588"/>
        <item x="996"/>
        <item x="1246"/>
        <item x="645"/>
        <item x="1002"/>
        <item x="875"/>
        <item x="1995"/>
        <item x="945"/>
        <item x="238"/>
        <item x="1173"/>
        <item x="1172"/>
        <item x="2679"/>
        <item x="582"/>
        <item x="2615"/>
        <item x="2587"/>
        <item x="580"/>
        <item x="768"/>
        <item x="157"/>
        <item x="2760"/>
        <item x="990"/>
        <item x="156"/>
        <item x="1168"/>
        <item x="943"/>
        <item x="2324"/>
        <item x="1979"/>
        <item x="425"/>
        <item x="234"/>
        <item x="2746"/>
        <item x="893"/>
        <item x="1671"/>
        <item x="640"/>
        <item x="789"/>
        <item x="1358"/>
        <item x="824"/>
        <item x="2616"/>
        <item x="1420"/>
        <item x="1320"/>
        <item x="884"/>
        <item x="145"/>
        <item x="495"/>
        <item x="1964"/>
        <item x="1838"/>
        <item x="687"/>
        <item x="229"/>
        <item x="2583"/>
        <item x="2733"/>
        <item x="2736"/>
        <item x="1317"/>
        <item x="1973"/>
        <item x="1665"/>
        <item x="1148"/>
        <item x="656"/>
        <item x="2677"/>
        <item x="1751"/>
        <item x="938"/>
        <item x="1140"/>
        <item x="2631"/>
        <item x="1594"/>
        <item x="872"/>
        <item x="2250"/>
        <item x="2399"/>
        <item x="493"/>
        <item x="1273"/>
        <item x="572"/>
        <item x="2600"/>
        <item x="2500"/>
        <item x="126"/>
        <item x="2819"/>
        <item x="2726"/>
        <item x="1127"/>
        <item x="2077"/>
        <item x="1749"/>
        <item x="1237"/>
        <item x="1832"/>
        <item x="2784"/>
        <item x="1348"/>
        <item x="2314"/>
        <item x="134"/>
        <item x="2887"/>
        <item x="1513"/>
        <item x="1347"/>
        <item x="1199"/>
        <item x="131"/>
        <item x="1829"/>
        <item x="1415"/>
        <item x="1349"/>
        <item x="1133"/>
        <item x="2418"/>
        <item x="2791"/>
        <item x="2082"/>
        <item x="130"/>
        <item x="2306"/>
        <item x="555"/>
        <item x="552"/>
        <item x="2572"/>
        <item x="2643"/>
        <item x="1736"/>
        <item x="2242"/>
        <item x="1583"/>
        <item x="120"/>
        <item x="1123"/>
        <item x="715"/>
        <item x="653"/>
        <item x="2357"/>
        <item x="557"/>
        <item x="2070"/>
        <item x="2673"/>
        <item x="366"/>
        <item x="1510"/>
        <item x="482"/>
        <item x="368"/>
        <item x="2240"/>
        <item x="2571"/>
        <item x="2462"/>
        <item x="370"/>
        <item x="2238"/>
        <item x="973"/>
        <item x="1931"/>
        <item x="2058"/>
        <item x="2062"/>
        <item x="111"/>
        <item x="1106"/>
        <item x="115"/>
        <item x="2568"/>
        <item x="1345"/>
        <item x="1374"/>
        <item x="1097"/>
        <item x="1578"/>
        <item x="353"/>
        <item x="551"/>
        <item x="1491"/>
        <item x="2415"/>
        <item x="342"/>
        <item x="621"/>
        <item x="1346"/>
        <item x="2562"/>
        <item x="478"/>
        <item x="2235"/>
        <item x="1933"/>
        <item x="2642"/>
        <item x="1731"/>
        <item x="2718"/>
        <item x="1816"/>
        <item x="474"/>
        <item x="2668"/>
        <item x="543"/>
        <item x="470"/>
        <item x="207"/>
        <item x="1086"/>
        <item x="105"/>
        <item x="1265"/>
        <item x="1805"/>
        <item x="2497"/>
        <item x="2710"/>
        <item x="1808"/>
        <item x="2294"/>
        <item x="1085"/>
        <item x="1489"/>
        <item x="1926"/>
        <item x="1923"/>
        <item x="334"/>
        <item x="1809"/>
        <item x="1806"/>
        <item x="2459"/>
        <item x="96"/>
        <item x="1091"/>
        <item x="1487"/>
        <item x="787"/>
        <item x="1188"/>
        <item x="1915"/>
        <item x="651"/>
        <item x="2882"/>
        <item x="916"/>
        <item x="2758"/>
        <item x="610"/>
        <item x="326"/>
        <item x="2156"/>
        <item x="659"/>
        <item x="609"/>
        <item x="92"/>
        <item x="1476"/>
        <item x="329"/>
        <item x="2287"/>
        <item x="762"/>
        <item x="2549"/>
        <item x="992"/>
        <item x="1340"/>
        <item x="741"/>
        <item x="2653"/>
        <item x="320"/>
        <item x="1907"/>
        <item x="1797"/>
        <item x="1475"/>
        <item x="1564"/>
        <item x="201"/>
        <item x="1402"/>
        <item x="313"/>
        <item x="2802"/>
        <item x="820"/>
        <item x="1297"/>
        <item x="2540"/>
        <item x="1061"/>
        <item x="195"/>
        <item x="1371"/>
        <item x="303"/>
        <item x="730"/>
        <item x="605"/>
        <item x="1893"/>
        <item x="913"/>
        <item x="1183"/>
        <item x="1057"/>
        <item x="533"/>
        <item x="2492"/>
        <item x="753"/>
        <item x="2747"/>
        <item x="1295"/>
        <item x="315"/>
        <item x="305"/>
        <item x="2452"/>
        <item x="1458"/>
        <item x="2686"/>
        <item x="911"/>
        <item x="49"/>
        <item x="1053"/>
        <item x="2441"/>
        <item x="527"/>
        <item x="2536"/>
        <item x="712"/>
        <item x="2535"/>
        <item x="48"/>
        <item x="2207"/>
        <item x="2021"/>
        <item x="959"/>
        <item x="1291"/>
        <item x="909"/>
        <item x="718"/>
        <item x="40"/>
        <item x="711"/>
        <item x="2701"/>
        <item x="2743"/>
        <item x="458"/>
        <item x="2534"/>
        <item x="1293"/>
        <item x="1626"/>
        <item x="2143"/>
        <item x="459"/>
        <item x="190"/>
        <item x="290"/>
        <item x="2444"/>
        <item x="56"/>
        <item x="2265"/>
        <item x="287"/>
        <item x="2489"/>
        <item x="1036"/>
        <item x="1693"/>
        <item x="270"/>
        <item x="2267"/>
        <item x="1366"/>
        <item x="1875"/>
        <item x="2528"/>
        <item x="1868"/>
        <item x="1393"/>
        <item x="521"/>
        <item x="906"/>
        <item x="1872"/>
        <item x="833"/>
        <item x="701"/>
        <item x="2134"/>
        <item x="285"/>
        <item x="1282"/>
        <item x="186"/>
        <item x="30"/>
        <item x="1330"/>
        <item x="1617"/>
        <item x="2700"/>
        <item x="522"/>
        <item x="2016"/>
        <item x="717"/>
        <item x="2006"/>
        <item x="2199"/>
        <item x="2001"/>
        <item x="2698"/>
        <item x="2124"/>
        <item x="901"/>
        <item x="1435"/>
        <item x="2520"/>
        <item x="1390"/>
        <item x="2619"/>
        <item x="1428"/>
        <item x="1328"/>
        <item x="21"/>
        <item x="2259"/>
        <item x="1613"/>
        <item x="1214"/>
        <item x="1434"/>
        <item x="2603"/>
        <item x="2002"/>
        <item x="448"/>
        <item x="18"/>
        <item x="265"/>
        <item x="451"/>
        <item x="13"/>
        <item x="2635"/>
        <item x="1277"/>
        <item x="2258"/>
        <item x="2434"/>
        <item x="1208"/>
        <item x="2835"/>
        <item x="586"/>
        <item x="1324"/>
        <item x="900"/>
        <item x="1677"/>
        <item x="668"/>
        <item x="948"/>
        <item x="509"/>
        <item x="1850"/>
        <item x="1851"/>
        <item x="1384"/>
        <item x="1603"/>
        <item x="1852"/>
        <item x="2632"/>
        <item x="1607"/>
        <item x="1676"/>
        <item x="1363"/>
        <item x="2329"/>
        <item x="2121"/>
        <item x="584"/>
        <item x="1846"/>
        <item x="2515"/>
        <item x="759"/>
        <item x="1000"/>
        <item x="1839"/>
        <item x="1204"/>
        <item x="1987"/>
        <item x="426"/>
        <item x="2325"/>
        <item x="2326"/>
        <item x="1988"/>
        <item x="2323"/>
        <item x="1241"/>
        <item x="988"/>
        <item x="1761"/>
        <item x="657"/>
        <item x="1156"/>
        <item x="784"/>
        <item x="2584"/>
        <item x="1530"/>
        <item x="1243"/>
        <item x="1599"/>
        <item x="1244"/>
        <item x="1382"/>
        <item x="1154"/>
        <item x="871"/>
        <item x="1161"/>
        <item x="1533"/>
        <item x="162"/>
        <item x="695"/>
        <item x="1521"/>
        <item x="569"/>
        <item x="1144"/>
        <item x="2094"/>
        <item x="2657"/>
        <item x="2729"/>
        <item x="1318"/>
        <item x="1525"/>
        <item x="813"/>
        <item x="1145"/>
        <item x="2422"/>
        <item x="2734"/>
        <item x="2888"/>
        <item x="1970"/>
        <item x="2089"/>
        <item x="937"/>
        <item x="2420"/>
        <item x="2826"/>
        <item x="1975"/>
        <item x="2099"/>
        <item x="2502"/>
        <item x="2582"/>
        <item x="492"/>
        <item x="1967"/>
        <item x="2469"/>
        <item x="985"/>
        <item x="2079"/>
        <item x="1657"/>
        <item x="2394"/>
        <item x="484"/>
        <item x="485"/>
        <item x="388"/>
        <item x="2176"/>
        <item x="844"/>
        <item x="1138"/>
        <item x="632"/>
        <item x="2786"/>
        <item x="749"/>
        <item x="654"/>
        <item x="384"/>
        <item x="379"/>
        <item x="633"/>
        <item x="387"/>
        <item x="2392"/>
        <item x="881"/>
        <item x="383"/>
        <item x="1139"/>
        <item x="2728"/>
        <item x="2501"/>
        <item x="1416"/>
        <item x="1747"/>
        <item x="635"/>
        <item x="391"/>
        <item x="488"/>
        <item x="125"/>
        <item x="481"/>
        <item x="2885"/>
        <item x="1236"/>
        <item x="2573"/>
        <item x="1582"/>
        <item x="2646"/>
        <item x="929"/>
        <item x="1206"/>
        <item x="2237"/>
        <item x="220"/>
        <item x="1121"/>
        <item x="2570"/>
        <item x="1825"/>
        <item x="1740"/>
        <item x="756"/>
        <item x="2574"/>
        <item x="1195"/>
        <item x="2171"/>
        <item x="1654"/>
        <item x="1119"/>
        <item x="556"/>
        <item x="1409"/>
        <item x="119"/>
        <item x="363"/>
        <item x="1113"/>
        <item x="1651"/>
        <item x="124"/>
        <item x="1648"/>
        <item x="1228"/>
        <item x="1734"/>
        <item x="2348"/>
        <item x="1733"/>
        <item x="680"/>
        <item x="2056"/>
        <item x="350"/>
        <item x="1810"/>
        <item x="113"/>
        <item x="1497"/>
        <item x="1095"/>
        <item x="2767"/>
        <item x="1577"/>
        <item x="1649"/>
        <item x="975"/>
        <item x="2170"/>
        <item x="545"/>
        <item x="1190"/>
        <item x="352"/>
        <item x="1495"/>
        <item x="357"/>
        <item x="548"/>
        <item x="925"/>
        <item x="2352"/>
        <item x="354"/>
        <item x="619"/>
        <item x="1485"/>
        <item x="331"/>
        <item x="1925"/>
        <item x="1637"/>
        <item x="782"/>
        <item x="803"/>
        <item x="2166"/>
        <item x="1723"/>
        <item x="1633"/>
        <item x="1728"/>
        <item x="2780"/>
        <item x="1920"/>
        <item x="1572"/>
        <item x="2712"/>
        <item x="969"/>
        <item x="2856"/>
        <item x="209"/>
        <item x="617"/>
        <item x="1642"/>
        <item x="763"/>
        <item x="94"/>
        <item x="2556"/>
        <item x="472"/>
        <item x="2051"/>
        <item x="1641"/>
        <item x="2386"/>
        <item x="104"/>
        <item x="1906"/>
        <item x="2748"/>
        <item x="614"/>
        <item x="78"/>
        <item x="2845"/>
        <item x="1899"/>
        <item x="2609"/>
        <item x="204"/>
        <item x="1566"/>
        <item x="766"/>
        <item x="1303"/>
        <item x="1467"/>
        <item x="87"/>
        <item x="1479"/>
        <item x="321"/>
        <item x="199"/>
        <item x="1068"/>
        <item x="2496"/>
        <item x="330"/>
        <item x="2225"/>
        <item x="2765"/>
        <item x="1075"/>
        <item x="769"/>
        <item x="2455"/>
        <item x="2223"/>
        <item x="1470"/>
        <item x="2881"/>
        <item x="2037"/>
        <item x="2800"/>
        <item x="1224"/>
        <item x="65"/>
        <item x="2147"/>
        <item x="2408"/>
        <item x="648"/>
        <item x="1400"/>
        <item x="1465"/>
        <item x="2542"/>
        <item x="2035"/>
        <item x="70"/>
        <item x="1789"/>
        <item x="677"/>
        <item x="2276"/>
        <item x="751"/>
        <item x="1889"/>
        <item x="1888"/>
        <item x="1711"/>
        <item x="67"/>
        <item x="531"/>
        <item x="2580"/>
        <item x="198"/>
        <item x="462"/>
        <item x="2215"/>
        <item x="721"/>
        <item x="2664"/>
        <item x="2443"/>
        <item x="908"/>
        <item x="2644"/>
        <item x="2273"/>
        <item x="2491"/>
        <item x="288"/>
        <item x="1877"/>
        <item x="50"/>
        <item x="1049"/>
        <item x="60"/>
        <item x="1785"/>
        <item x="1452"/>
        <item x="1625"/>
        <item x="1550"/>
        <item x="296"/>
        <item x="2028"/>
        <item x="597"/>
        <item x="295"/>
        <item x="2406"/>
        <item x="1051"/>
        <item x="38"/>
        <item x="2271"/>
        <item x="46"/>
        <item x="1781"/>
        <item x="45"/>
        <item x="1048"/>
        <item x="2822"/>
        <item x="181"/>
        <item x="1438"/>
        <item x="1448"/>
        <item x="1696"/>
        <item x="2879"/>
        <item x="1692"/>
        <item x="278"/>
        <item x="523"/>
        <item x="1691"/>
        <item x="1285"/>
        <item x="183"/>
        <item x="1873"/>
        <item x="2874"/>
        <item x="2488"/>
        <item x="1332"/>
        <item x="1544"/>
        <item x="2374"/>
        <item x="185"/>
        <item x="1866"/>
        <item x="455"/>
        <item x="1436"/>
        <item x="1250"/>
        <item x="27"/>
        <item x="747"/>
        <item x="29"/>
        <item x="2518"/>
        <item x="511"/>
        <item x="2772"/>
        <item x="254"/>
        <item x="2796"/>
        <item x="691"/>
        <item x="2636"/>
        <item x="1687"/>
        <item x="696"/>
        <item x="2699"/>
        <item x="1537"/>
        <item x="2558"/>
        <item x="2201"/>
        <item x="267"/>
        <item x="2521"/>
        <item x="517"/>
        <item x="2519"/>
        <item x="2550"/>
        <item x="1684"/>
        <item x="1539"/>
        <item x="176"/>
        <item x="1278"/>
        <item x="2010"/>
        <item x="886"/>
        <item x="1249"/>
        <item x="2011"/>
        <item x="1280"/>
        <item x="689"/>
        <item x="168"/>
        <item x="865"/>
        <item x="5"/>
        <item x="2689"/>
        <item x="1247"/>
        <item x="3"/>
        <item x="692"/>
        <item x="944"/>
        <item x="1849"/>
        <item x="1361"/>
        <item x="849"/>
        <item x="1232"/>
        <item x="847"/>
        <item x="2617"/>
        <item x="2432"/>
        <item x="2369"/>
        <item x="2692"/>
        <item x="171"/>
        <item x="1766"/>
        <item x="667"/>
        <item x="947"/>
        <item x="2368"/>
        <item x="174"/>
        <item x="2"/>
        <item x="662"/>
        <item x="1994"/>
        <item x="1606"/>
        <item x="1598"/>
        <item x="2104"/>
        <item x="161"/>
        <item x="1983"/>
        <item x="433"/>
        <item x="155"/>
        <item x="2593"/>
        <item x="498"/>
        <item x="1157"/>
        <item x="2741"/>
        <item x="576"/>
        <item x="2192"/>
        <item x="2366"/>
        <item x="2103"/>
        <item x="165"/>
        <item x="644"/>
        <item x="2102"/>
        <item x="2114"/>
        <item x="991"/>
        <item x="940"/>
        <item x="1155"/>
        <item x="2191"/>
        <item x="153"/>
        <item x="1981"/>
        <item x="2108"/>
        <item x="1169"/>
        <item x="228"/>
        <item x="2824"/>
        <item x="2098"/>
        <item x="2319"/>
        <item x="1590"/>
        <item x="1354"/>
        <item x="568"/>
        <item x="1662"/>
        <item x="1965"/>
        <item x="1271"/>
        <item x="2468"/>
        <item x="2090"/>
        <item x="1141"/>
        <item x="2421"/>
        <item x="1593"/>
        <item x="2823"/>
        <item x="2739"/>
        <item x="412"/>
        <item x="2093"/>
        <item x="660"/>
        <item x="2770"/>
        <item x="1523"/>
        <item x="1146"/>
        <item x="1668"/>
        <item x="398"/>
        <item x="403"/>
        <item x="1968"/>
        <item x="1584"/>
        <item x="1198"/>
        <item x="487"/>
        <item x="2080"/>
        <item x="984"/>
        <item x="1953"/>
        <item x="1515"/>
        <item x="1270"/>
        <item x="1137"/>
        <item x="1958"/>
        <item x="857"/>
        <item x="1518"/>
        <item x="2871"/>
        <item x="381"/>
        <item x="561"/>
        <item x="139"/>
        <item x="842"/>
        <item x="127"/>
        <item x="1413"/>
        <item x="757"/>
        <item x="1954"/>
        <item x="1132"/>
        <item x="843"/>
        <item x="1517"/>
        <item x="840"/>
        <item x="382"/>
        <item x="389"/>
        <item x="848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staurant" fld="0" subtotal="count" baseField="12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8754D2-42EF-456A-AA68-D9EF05FCB023}" autoFormatId="16" applyNumberFormats="0" applyBorderFormats="0" applyFontFormats="0" applyPatternFormats="0" applyAlignmentFormats="0" applyWidthHeightFormats="0">
  <queryTableRefresh nextId="17" unboundColumnsRight="2">
    <queryTableFields count="16">
      <queryTableField id="1" name="RestaurantID" tableColumnId="1"/>
      <queryTableField id="2" name="RestaurantName" tableColumnId="2"/>
      <queryTableField id="3" name="CountryCode" tableColumnId="3"/>
      <queryTableField id="4" name="City" tableColumnId="4"/>
      <queryTableField id="5" name="Address" tableColumnId="5"/>
      <queryTableField id="6" name="Locality" tableColumnId="6"/>
      <queryTableField id="7" name="Cuisines" tableColumnId="7"/>
      <queryTableField id="8" name="Currency" tableColumnId="8"/>
      <queryTableField id="9" name="Has_Table_booking" tableColumnId="9"/>
      <queryTableField id="10" name="Has_Online_delivery" tableColumnId="10"/>
      <queryTableField id="11" name="Is_delivering_now" tableColumnId="11"/>
      <queryTableField id="12" name="Average_Cost_for_two" tableColumnId="12"/>
      <queryTableField id="13" name="Rating" tableColumnId="13"/>
      <queryTableField id="14" name="Datekey_Opening" tableColumnId="14"/>
      <queryTableField id="15" dataBound="0" tableColumnId="15"/>
      <queryTableField id="16" dataBound="0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3840A4-6D5A-4E91-B7A2-D2C449EFDAD6}" name="Masterdata" displayName="Masterdata" ref="A1:P9552" tableType="queryTable" totalsRowShown="0">
  <autoFilter ref="A1:P9552" xr:uid="{1B3840A4-6D5A-4E91-B7A2-D2C449EFDAD6}"/>
  <tableColumns count="16">
    <tableColumn id="1" xr3:uid="{462B0AD5-4FD3-47E7-8BEA-5E8995E8F4BA}" uniqueName="1" name="RestaurantID" queryTableFieldId="1"/>
    <tableColumn id="2" xr3:uid="{AC0F2CDA-55D5-47B1-897E-5424D29B1CEB}" uniqueName="2" name="RestaurantName" queryTableFieldId="2" dataDxfId="11"/>
    <tableColumn id="3" xr3:uid="{6B3A85F5-0202-415C-BDBB-49E770C4FE5E}" uniqueName="3" name="CountryCode" queryTableFieldId="3"/>
    <tableColumn id="4" xr3:uid="{7DE6767C-9F56-46CD-BE26-9F642075818A}" uniqueName="4" name="City" queryTableFieldId="4" dataDxfId="10"/>
    <tableColumn id="5" xr3:uid="{E65ADED2-CB90-44EC-9ECF-E3CCA2575C05}" uniqueName="5" name="Address" queryTableFieldId="5" dataDxfId="9"/>
    <tableColumn id="6" xr3:uid="{C685A5B7-5EEB-4C83-8BF6-588752451BA4}" uniqueName="6" name="Locality" queryTableFieldId="6" dataDxfId="8"/>
    <tableColumn id="7" xr3:uid="{009D90C5-58BA-45E4-BE65-312FFBFB6190}" uniqueName="7" name="Cuisines" queryTableFieldId="7" dataDxfId="7"/>
    <tableColumn id="8" xr3:uid="{66D28885-E094-4684-BB51-D0C33DAD163A}" uniqueName="8" name="Currency" queryTableFieldId="8" dataDxfId="6"/>
    <tableColumn id="9" xr3:uid="{6446E01A-9075-4257-8018-639933E67C15}" uniqueName="9" name="Has_Table_booking" queryTableFieldId="9" dataDxfId="5"/>
    <tableColumn id="10" xr3:uid="{8C95B206-3E42-415B-B255-F634DD1687E4}" uniqueName="10" name="Has_Online_delivery" queryTableFieldId="10" dataDxfId="4"/>
    <tableColumn id="11" xr3:uid="{77BE246E-BFA3-4399-A5E9-464596531A82}" uniqueName="11" name="Is_delivering_now" queryTableFieldId="11" dataDxfId="3"/>
    <tableColumn id="12" xr3:uid="{81E9E1FB-AE72-466D-9F90-B5FD2F190EB9}" uniqueName="12" name="Average_Cost_for_two" queryTableFieldId="12"/>
    <tableColumn id="13" xr3:uid="{EB3F883C-BAA7-4338-A71C-2E3072CEEF59}" uniqueName="13" name="Rating" queryTableFieldId="13"/>
    <tableColumn id="14" xr3:uid="{234EFE4C-4EBE-4F69-B9E3-1DBCB498FF5A}" uniqueName="14" name="Datekey" queryTableFieldId="14" dataDxfId="2"/>
    <tableColumn id="15" xr3:uid="{7346FF9E-0508-4A83-A0E4-BB87E4C44762}" uniqueName="15" name="Country" queryTableFieldId="15" dataDxfId="1"/>
    <tableColumn id="16" xr3:uid="{27C30B74-6DE3-4736-8D59-4D17FFDF608A}" uniqueName="16" name="BucketClassification" queryTableFieldId="16" dataDxfId="0">
      <calculatedColumnFormula>IF(L2&lt;500, "Low",
 IF(L2&lt;1000, "Lower-Mid",
 IF(L2&lt;2000, "Mid",
 IF(L2&lt;3000, "Upper-Mid", "High"))))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21205-841A-4AEC-BB35-01CCDC0068EF}">
  <sheetPr codeName="Sheet1"/>
  <dimension ref="A1:P9552"/>
  <sheetViews>
    <sheetView topLeftCell="A6" zoomScale="54" workbookViewId="0">
      <selection activeCell="A2" sqref="A2"/>
    </sheetView>
  </sheetViews>
  <sheetFormatPr defaultRowHeight="20.399999999999999" x14ac:dyDescent="0.35"/>
  <cols>
    <col min="1" max="1" width="8.73046875" bestFit="1" customWidth="1"/>
    <col min="2" max="2" width="46.59765625" bestFit="1" customWidth="1"/>
    <col min="3" max="3" width="3.796875" bestFit="1" customWidth="1"/>
    <col min="4" max="4" width="19.19921875" bestFit="1" customWidth="1"/>
    <col min="5" max="5" width="108.53125" bestFit="1" customWidth="1"/>
    <col min="6" max="6" width="40.53125" bestFit="1" customWidth="1"/>
    <col min="7" max="7" width="74.19921875" bestFit="1" customWidth="1"/>
    <col min="8" max="8" width="19.6640625" bestFit="1" customWidth="1"/>
    <col min="9" max="11" width="3.3984375" bestFit="1" customWidth="1"/>
    <col min="12" max="12" width="6.73046875" bestFit="1" customWidth="1"/>
    <col min="13" max="13" width="1.796875" bestFit="1" customWidth="1"/>
    <col min="14" max="14" width="9.9296875" bestFit="1" customWidth="1"/>
    <col min="15" max="15" width="13.33203125" bestFit="1" customWidth="1"/>
    <col min="16" max="16" width="9.1992187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19492</v>
      </c>
      <c r="O1" t="s">
        <v>19476</v>
      </c>
      <c r="P1" t="s">
        <v>19516</v>
      </c>
    </row>
    <row r="2" spans="1:16" x14ac:dyDescent="0.35">
      <c r="A2">
        <v>18435314</v>
      </c>
      <c r="B2" t="s">
        <v>13</v>
      </c>
      <c r="C2">
        <v>1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19</v>
      </c>
      <c r="K2" t="s">
        <v>19</v>
      </c>
      <c r="L2">
        <v>300</v>
      </c>
      <c r="M2">
        <v>1</v>
      </c>
      <c r="N2" s="1">
        <v>41538</v>
      </c>
      <c r="O2" t="s">
        <v>19477</v>
      </c>
      <c r="P2" t="str">
        <f t="shared" ref="P2:P65" si="0">IF(L2&lt;500, "Low",
 IF(L2&lt;1000, "Lower-Mid",
 IF(L2&lt;2000, "Mid",
 IF(L2&lt;3000, "Upper-Mid", "High"))))</f>
        <v>Low</v>
      </c>
    </row>
    <row r="3" spans="1:16" x14ac:dyDescent="0.35">
      <c r="A3">
        <v>18378015</v>
      </c>
      <c r="B3" t="s">
        <v>20</v>
      </c>
      <c r="C3">
        <v>1</v>
      </c>
      <c r="D3" t="s">
        <v>14</v>
      </c>
      <c r="E3" t="s">
        <v>21</v>
      </c>
      <c r="F3" t="s">
        <v>16</v>
      </c>
      <c r="G3" t="s">
        <v>17</v>
      </c>
      <c r="H3" t="s">
        <v>18</v>
      </c>
      <c r="I3" t="s">
        <v>19</v>
      </c>
      <c r="J3" t="s">
        <v>19</v>
      </c>
      <c r="K3" t="s">
        <v>19</v>
      </c>
      <c r="L3">
        <v>200</v>
      </c>
      <c r="M3">
        <v>1</v>
      </c>
      <c r="N3" s="1">
        <v>42623</v>
      </c>
      <c r="O3" t="s">
        <v>19477</v>
      </c>
      <c r="P3" t="str">
        <f t="shared" si="0"/>
        <v>Low</v>
      </c>
    </row>
    <row r="4" spans="1:16" x14ac:dyDescent="0.35">
      <c r="A4">
        <v>18424905</v>
      </c>
      <c r="B4" t="s">
        <v>22</v>
      </c>
      <c r="C4">
        <v>1</v>
      </c>
      <c r="D4" t="s">
        <v>14</v>
      </c>
      <c r="E4" t="s">
        <v>23</v>
      </c>
      <c r="F4" t="s">
        <v>24</v>
      </c>
      <c r="G4" t="s">
        <v>17</v>
      </c>
      <c r="H4" t="s">
        <v>18</v>
      </c>
      <c r="I4" t="s">
        <v>19</v>
      </c>
      <c r="J4" t="s">
        <v>25</v>
      </c>
      <c r="K4" t="s">
        <v>19</v>
      </c>
      <c r="L4">
        <v>400</v>
      </c>
      <c r="M4">
        <v>1</v>
      </c>
      <c r="N4" s="1">
        <v>43368</v>
      </c>
      <c r="O4" t="s">
        <v>19477</v>
      </c>
      <c r="P4" t="str">
        <f t="shared" si="0"/>
        <v>Low</v>
      </c>
    </row>
    <row r="5" spans="1:16" x14ac:dyDescent="0.35">
      <c r="A5">
        <v>18180072</v>
      </c>
      <c r="B5" t="s">
        <v>26</v>
      </c>
      <c r="C5">
        <v>1</v>
      </c>
      <c r="D5" t="s">
        <v>14</v>
      </c>
      <c r="E5" t="s">
        <v>27</v>
      </c>
      <c r="F5" t="s">
        <v>28</v>
      </c>
      <c r="G5" t="s">
        <v>17</v>
      </c>
      <c r="H5" t="s">
        <v>18</v>
      </c>
      <c r="I5" t="s">
        <v>19</v>
      </c>
      <c r="J5" t="s">
        <v>19</v>
      </c>
      <c r="K5" t="s">
        <v>19</v>
      </c>
      <c r="L5">
        <v>100</v>
      </c>
      <c r="M5">
        <v>1</v>
      </c>
      <c r="N5" s="1">
        <v>43349</v>
      </c>
      <c r="O5" t="s">
        <v>19477</v>
      </c>
      <c r="P5" t="str">
        <f t="shared" si="0"/>
        <v>Low</v>
      </c>
    </row>
    <row r="6" spans="1:16" x14ac:dyDescent="0.35">
      <c r="A6">
        <v>18415377</v>
      </c>
      <c r="B6" t="s">
        <v>29</v>
      </c>
      <c r="C6">
        <v>1</v>
      </c>
      <c r="D6" t="s">
        <v>14</v>
      </c>
      <c r="E6" t="s">
        <v>30</v>
      </c>
      <c r="F6" t="s">
        <v>28</v>
      </c>
      <c r="G6" t="s">
        <v>17</v>
      </c>
      <c r="H6" t="s">
        <v>18</v>
      </c>
      <c r="I6" t="s">
        <v>19</v>
      </c>
      <c r="J6" t="s">
        <v>19</v>
      </c>
      <c r="K6" t="s">
        <v>19</v>
      </c>
      <c r="L6">
        <v>150</v>
      </c>
      <c r="M6">
        <v>1</v>
      </c>
      <c r="N6" s="1">
        <v>41534</v>
      </c>
      <c r="O6" t="s">
        <v>19477</v>
      </c>
      <c r="P6" t="str">
        <f t="shared" si="0"/>
        <v>Low</v>
      </c>
    </row>
    <row r="7" spans="1:16" x14ac:dyDescent="0.35">
      <c r="A7">
        <v>18421485</v>
      </c>
      <c r="B7" t="s">
        <v>31</v>
      </c>
      <c r="C7">
        <v>1</v>
      </c>
      <c r="D7" t="s">
        <v>14</v>
      </c>
      <c r="E7" t="s">
        <v>32</v>
      </c>
      <c r="F7" t="s">
        <v>33</v>
      </c>
      <c r="G7" t="s">
        <v>17</v>
      </c>
      <c r="H7" t="s">
        <v>18</v>
      </c>
      <c r="I7" t="s">
        <v>19</v>
      </c>
      <c r="J7" t="s">
        <v>19</v>
      </c>
      <c r="K7" t="s">
        <v>19</v>
      </c>
      <c r="L7">
        <v>100</v>
      </c>
      <c r="M7">
        <v>1</v>
      </c>
      <c r="N7" s="1">
        <v>43346</v>
      </c>
      <c r="O7" t="s">
        <v>19477</v>
      </c>
      <c r="P7" t="str">
        <f t="shared" si="0"/>
        <v>Low</v>
      </c>
    </row>
    <row r="8" spans="1:16" x14ac:dyDescent="0.35">
      <c r="A8">
        <v>312413</v>
      </c>
      <c r="B8" t="s">
        <v>34</v>
      </c>
      <c r="C8">
        <v>1</v>
      </c>
      <c r="D8" t="s">
        <v>14</v>
      </c>
      <c r="E8" t="s">
        <v>35</v>
      </c>
      <c r="F8" t="s">
        <v>33</v>
      </c>
      <c r="G8" t="s">
        <v>17</v>
      </c>
      <c r="H8" t="s">
        <v>18</v>
      </c>
      <c r="I8" t="s">
        <v>19</v>
      </c>
      <c r="J8" t="s">
        <v>19</v>
      </c>
      <c r="K8" t="s">
        <v>19</v>
      </c>
      <c r="L8">
        <v>200</v>
      </c>
      <c r="M8">
        <v>1</v>
      </c>
      <c r="N8" s="1">
        <v>40802</v>
      </c>
      <c r="O8" t="s">
        <v>19477</v>
      </c>
      <c r="P8" t="str">
        <f t="shared" si="0"/>
        <v>Low</v>
      </c>
    </row>
    <row r="9" spans="1:16" x14ac:dyDescent="0.35">
      <c r="A9">
        <v>303497</v>
      </c>
      <c r="B9" t="s">
        <v>36</v>
      </c>
      <c r="C9">
        <v>1</v>
      </c>
      <c r="D9" t="s">
        <v>14</v>
      </c>
      <c r="E9" t="s">
        <v>37</v>
      </c>
      <c r="F9" t="s">
        <v>38</v>
      </c>
      <c r="G9" t="s">
        <v>17</v>
      </c>
      <c r="H9" t="s">
        <v>18</v>
      </c>
      <c r="I9" t="s">
        <v>19</v>
      </c>
      <c r="J9" t="s">
        <v>19</v>
      </c>
      <c r="K9" t="s">
        <v>19</v>
      </c>
      <c r="L9">
        <v>150</v>
      </c>
      <c r="M9">
        <v>1</v>
      </c>
      <c r="N9" s="1">
        <v>41903</v>
      </c>
      <c r="O9" t="s">
        <v>19477</v>
      </c>
      <c r="P9" t="str">
        <f t="shared" si="0"/>
        <v>Low</v>
      </c>
    </row>
    <row r="10" spans="1:16" x14ac:dyDescent="0.35">
      <c r="A10">
        <v>18354644</v>
      </c>
      <c r="B10" t="s">
        <v>39</v>
      </c>
      <c r="C10">
        <v>1</v>
      </c>
      <c r="D10" t="s">
        <v>14</v>
      </c>
      <c r="E10" t="s">
        <v>40</v>
      </c>
      <c r="F10" t="s">
        <v>41</v>
      </c>
      <c r="G10" t="s">
        <v>17</v>
      </c>
      <c r="H10" t="s">
        <v>18</v>
      </c>
      <c r="I10" t="s">
        <v>19</v>
      </c>
      <c r="J10" t="s">
        <v>19</v>
      </c>
      <c r="K10" t="s">
        <v>19</v>
      </c>
      <c r="L10">
        <v>100</v>
      </c>
      <c r="M10">
        <v>1</v>
      </c>
      <c r="N10" s="1">
        <v>41161</v>
      </c>
      <c r="O10" t="s">
        <v>19477</v>
      </c>
      <c r="P10" t="str">
        <f t="shared" si="0"/>
        <v>Low</v>
      </c>
    </row>
    <row r="11" spans="1:16" x14ac:dyDescent="0.35">
      <c r="A11">
        <v>18366001</v>
      </c>
      <c r="B11" t="s">
        <v>42</v>
      </c>
      <c r="C11">
        <v>1</v>
      </c>
      <c r="D11" t="s">
        <v>14</v>
      </c>
      <c r="E11" t="s">
        <v>43</v>
      </c>
      <c r="F11" t="s">
        <v>44</v>
      </c>
      <c r="G11" t="s">
        <v>17</v>
      </c>
      <c r="H11" t="s">
        <v>18</v>
      </c>
      <c r="I11" t="s">
        <v>19</v>
      </c>
      <c r="J11" t="s">
        <v>19</v>
      </c>
      <c r="K11" t="s">
        <v>19</v>
      </c>
      <c r="L11">
        <v>200</v>
      </c>
      <c r="M11">
        <v>1</v>
      </c>
      <c r="N11" s="1">
        <v>41903</v>
      </c>
      <c r="O11" t="s">
        <v>19477</v>
      </c>
      <c r="P11" t="str">
        <f t="shared" si="0"/>
        <v>Low</v>
      </c>
    </row>
    <row r="12" spans="1:16" x14ac:dyDescent="0.35">
      <c r="A12">
        <v>18486845</v>
      </c>
      <c r="B12" t="s">
        <v>45</v>
      </c>
      <c r="C12">
        <v>1</v>
      </c>
      <c r="D12" t="s">
        <v>14</v>
      </c>
      <c r="E12" t="s">
        <v>46</v>
      </c>
      <c r="F12" t="s">
        <v>47</v>
      </c>
      <c r="G12" t="s">
        <v>17</v>
      </c>
      <c r="H12" t="s">
        <v>18</v>
      </c>
      <c r="I12" t="s">
        <v>19</v>
      </c>
      <c r="J12" t="s">
        <v>19</v>
      </c>
      <c r="K12" t="s">
        <v>19</v>
      </c>
      <c r="L12">
        <v>100</v>
      </c>
      <c r="M12">
        <v>1</v>
      </c>
      <c r="N12" s="1">
        <v>41176</v>
      </c>
      <c r="O12" t="s">
        <v>19477</v>
      </c>
      <c r="P12" t="str">
        <f t="shared" si="0"/>
        <v>Low</v>
      </c>
    </row>
    <row r="13" spans="1:16" x14ac:dyDescent="0.35">
      <c r="A13">
        <v>18424202</v>
      </c>
      <c r="B13" t="s">
        <v>48</v>
      </c>
      <c r="C13">
        <v>1</v>
      </c>
      <c r="D13" t="s">
        <v>14</v>
      </c>
      <c r="E13" t="s">
        <v>49</v>
      </c>
      <c r="F13" t="s">
        <v>50</v>
      </c>
      <c r="G13" t="s">
        <v>17</v>
      </c>
      <c r="H13" t="s">
        <v>18</v>
      </c>
      <c r="I13" t="s">
        <v>19</v>
      </c>
      <c r="J13" t="s">
        <v>19</v>
      </c>
      <c r="K13" t="s">
        <v>19</v>
      </c>
      <c r="L13">
        <v>50</v>
      </c>
      <c r="M13">
        <v>1</v>
      </c>
      <c r="N13" s="1">
        <v>41902</v>
      </c>
      <c r="O13" t="s">
        <v>19477</v>
      </c>
      <c r="P13" t="str">
        <f t="shared" si="0"/>
        <v>Low</v>
      </c>
    </row>
    <row r="14" spans="1:16" x14ac:dyDescent="0.35">
      <c r="A14">
        <v>18472678</v>
      </c>
      <c r="B14" t="s">
        <v>51</v>
      </c>
      <c r="C14">
        <v>1</v>
      </c>
      <c r="D14" t="s">
        <v>14</v>
      </c>
      <c r="E14" t="s">
        <v>52</v>
      </c>
      <c r="F14" t="s">
        <v>53</v>
      </c>
      <c r="G14" t="s">
        <v>17</v>
      </c>
      <c r="H14" t="s">
        <v>18</v>
      </c>
      <c r="I14" t="s">
        <v>19</v>
      </c>
      <c r="J14" t="s">
        <v>19</v>
      </c>
      <c r="K14" t="s">
        <v>19</v>
      </c>
      <c r="L14">
        <v>300</v>
      </c>
      <c r="M14">
        <v>1</v>
      </c>
      <c r="N14" s="1">
        <v>41496</v>
      </c>
      <c r="O14" t="s">
        <v>19477</v>
      </c>
      <c r="P14" t="str">
        <f t="shared" si="0"/>
        <v>Low</v>
      </c>
    </row>
    <row r="15" spans="1:16" x14ac:dyDescent="0.35">
      <c r="A15">
        <v>18209806</v>
      </c>
      <c r="B15" t="s">
        <v>54</v>
      </c>
      <c r="C15">
        <v>1</v>
      </c>
      <c r="D15" t="s">
        <v>14</v>
      </c>
      <c r="E15" t="s">
        <v>55</v>
      </c>
      <c r="F15" t="s">
        <v>56</v>
      </c>
      <c r="G15" t="s">
        <v>17</v>
      </c>
      <c r="H15" t="s">
        <v>18</v>
      </c>
      <c r="I15" t="s">
        <v>19</v>
      </c>
      <c r="J15" t="s">
        <v>19</v>
      </c>
      <c r="K15" t="s">
        <v>19</v>
      </c>
      <c r="L15">
        <v>250</v>
      </c>
      <c r="M15">
        <v>1</v>
      </c>
      <c r="N15" s="1">
        <v>40410</v>
      </c>
      <c r="O15" t="s">
        <v>19477</v>
      </c>
      <c r="P15" t="str">
        <f t="shared" si="0"/>
        <v>Low</v>
      </c>
    </row>
    <row r="16" spans="1:16" x14ac:dyDescent="0.35">
      <c r="A16">
        <v>18286922</v>
      </c>
      <c r="B16" t="s">
        <v>57</v>
      </c>
      <c r="C16">
        <v>1</v>
      </c>
      <c r="D16" t="s">
        <v>14</v>
      </c>
      <c r="E16" t="s">
        <v>58</v>
      </c>
      <c r="F16" t="s">
        <v>59</v>
      </c>
      <c r="G16" t="s">
        <v>17</v>
      </c>
      <c r="H16" t="s">
        <v>18</v>
      </c>
      <c r="I16" t="s">
        <v>19</v>
      </c>
      <c r="J16" t="s">
        <v>19</v>
      </c>
      <c r="K16" t="s">
        <v>19</v>
      </c>
      <c r="L16">
        <v>400</v>
      </c>
      <c r="M16">
        <v>1</v>
      </c>
      <c r="N16" s="1">
        <v>42971</v>
      </c>
      <c r="O16" t="s">
        <v>19477</v>
      </c>
      <c r="P16" t="str">
        <f t="shared" si="0"/>
        <v>Low</v>
      </c>
    </row>
    <row r="17" spans="1:16" x14ac:dyDescent="0.35">
      <c r="A17">
        <v>18458302</v>
      </c>
      <c r="B17" t="s">
        <v>60</v>
      </c>
      <c r="C17">
        <v>1</v>
      </c>
      <c r="D17" t="s">
        <v>14</v>
      </c>
      <c r="E17" t="s">
        <v>61</v>
      </c>
      <c r="F17" t="s">
        <v>59</v>
      </c>
      <c r="G17" t="s">
        <v>17</v>
      </c>
      <c r="H17" t="s">
        <v>18</v>
      </c>
      <c r="I17" t="s">
        <v>19</v>
      </c>
      <c r="J17" t="s">
        <v>19</v>
      </c>
      <c r="K17" t="s">
        <v>19</v>
      </c>
      <c r="L17">
        <v>300</v>
      </c>
      <c r="M17">
        <v>1</v>
      </c>
      <c r="N17" s="1">
        <v>41501</v>
      </c>
      <c r="O17" t="s">
        <v>19477</v>
      </c>
      <c r="P17" t="str">
        <f t="shared" si="0"/>
        <v>Low</v>
      </c>
    </row>
    <row r="18" spans="1:16" x14ac:dyDescent="0.35">
      <c r="A18">
        <v>7362</v>
      </c>
      <c r="B18" t="s">
        <v>62</v>
      </c>
      <c r="C18">
        <v>1</v>
      </c>
      <c r="D18" t="s">
        <v>14</v>
      </c>
      <c r="E18" t="s">
        <v>63</v>
      </c>
      <c r="F18" t="s">
        <v>28</v>
      </c>
      <c r="G18" t="s">
        <v>17</v>
      </c>
      <c r="H18" t="s">
        <v>18</v>
      </c>
      <c r="I18" t="s">
        <v>19</v>
      </c>
      <c r="J18" t="s">
        <v>19</v>
      </c>
      <c r="K18" t="s">
        <v>19</v>
      </c>
      <c r="L18">
        <v>200</v>
      </c>
      <c r="M18">
        <v>1</v>
      </c>
      <c r="N18" s="1">
        <v>40414</v>
      </c>
      <c r="O18" t="s">
        <v>19477</v>
      </c>
      <c r="P18" t="str">
        <f t="shared" si="0"/>
        <v>Low</v>
      </c>
    </row>
    <row r="19" spans="1:16" x14ac:dyDescent="0.35">
      <c r="A19">
        <v>18466400</v>
      </c>
      <c r="B19" t="s">
        <v>64</v>
      </c>
      <c r="C19">
        <v>1</v>
      </c>
      <c r="D19" t="s">
        <v>14</v>
      </c>
      <c r="E19" t="s">
        <v>65</v>
      </c>
      <c r="F19" t="s">
        <v>33</v>
      </c>
      <c r="G19" t="s">
        <v>17</v>
      </c>
      <c r="H19" t="s">
        <v>18</v>
      </c>
      <c r="I19" t="s">
        <v>19</v>
      </c>
      <c r="J19" t="s">
        <v>19</v>
      </c>
      <c r="K19" t="s">
        <v>19</v>
      </c>
      <c r="L19">
        <v>300</v>
      </c>
      <c r="M19">
        <v>1</v>
      </c>
      <c r="N19" s="1">
        <v>42229</v>
      </c>
      <c r="O19" t="s">
        <v>19477</v>
      </c>
      <c r="P19" t="str">
        <f t="shared" si="0"/>
        <v>Low</v>
      </c>
    </row>
    <row r="20" spans="1:16" x14ac:dyDescent="0.35">
      <c r="A20">
        <v>18361779</v>
      </c>
      <c r="B20" t="s">
        <v>66</v>
      </c>
      <c r="C20">
        <v>1</v>
      </c>
      <c r="D20" t="s">
        <v>14</v>
      </c>
      <c r="E20" t="s">
        <v>67</v>
      </c>
      <c r="F20" t="s">
        <v>33</v>
      </c>
      <c r="G20" t="s">
        <v>17</v>
      </c>
      <c r="H20" t="s">
        <v>18</v>
      </c>
      <c r="I20" t="s">
        <v>19</v>
      </c>
      <c r="J20" t="s">
        <v>19</v>
      </c>
      <c r="K20" t="s">
        <v>19</v>
      </c>
      <c r="L20">
        <v>100</v>
      </c>
      <c r="M20">
        <v>1</v>
      </c>
      <c r="N20" s="1">
        <v>40779</v>
      </c>
      <c r="O20" t="s">
        <v>19477</v>
      </c>
      <c r="P20" t="str">
        <f t="shared" si="0"/>
        <v>Low</v>
      </c>
    </row>
    <row r="21" spans="1:16" x14ac:dyDescent="0.35">
      <c r="A21">
        <v>18354672</v>
      </c>
      <c r="B21" t="s">
        <v>68</v>
      </c>
      <c r="C21">
        <v>1</v>
      </c>
      <c r="D21" t="s">
        <v>14</v>
      </c>
      <c r="E21" t="s">
        <v>69</v>
      </c>
      <c r="F21" t="s">
        <v>38</v>
      </c>
      <c r="G21" t="s">
        <v>17</v>
      </c>
      <c r="H21" t="s">
        <v>18</v>
      </c>
      <c r="I21" t="s">
        <v>19</v>
      </c>
      <c r="J21" t="s">
        <v>19</v>
      </c>
      <c r="K21" t="s">
        <v>19</v>
      </c>
      <c r="L21">
        <v>150</v>
      </c>
      <c r="M21">
        <v>1</v>
      </c>
      <c r="N21" s="1">
        <v>42968</v>
      </c>
      <c r="O21" t="s">
        <v>19477</v>
      </c>
      <c r="P21" t="str">
        <f t="shared" si="0"/>
        <v>Low</v>
      </c>
    </row>
    <row r="22" spans="1:16" x14ac:dyDescent="0.35">
      <c r="A22">
        <v>18464641</v>
      </c>
      <c r="B22" t="s">
        <v>70</v>
      </c>
      <c r="C22">
        <v>1</v>
      </c>
      <c r="D22" t="s">
        <v>14</v>
      </c>
      <c r="E22" t="s">
        <v>71</v>
      </c>
      <c r="F22" t="s">
        <v>72</v>
      </c>
      <c r="G22" t="s">
        <v>17</v>
      </c>
      <c r="H22" t="s">
        <v>18</v>
      </c>
      <c r="I22" t="s">
        <v>19</v>
      </c>
      <c r="J22" t="s">
        <v>19</v>
      </c>
      <c r="K22" t="s">
        <v>19</v>
      </c>
      <c r="L22">
        <v>350</v>
      </c>
      <c r="M22">
        <v>1</v>
      </c>
      <c r="N22" s="1">
        <v>41130</v>
      </c>
      <c r="O22" t="s">
        <v>19477</v>
      </c>
      <c r="P22" t="str">
        <f t="shared" si="0"/>
        <v>Low</v>
      </c>
    </row>
    <row r="23" spans="1:16" x14ac:dyDescent="0.35">
      <c r="A23">
        <v>18312665</v>
      </c>
      <c r="B23" t="s">
        <v>73</v>
      </c>
      <c r="C23">
        <v>1</v>
      </c>
      <c r="D23" t="s">
        <v>14</v>
      </c>
      <c r="E23" t="s">
        <v>74</v>
      </c>
      <c r="F23" t="s">
        <v>72</v>
      </c>
      <c r="G23" t="s">
        <v>17</v>
      </c>
      <c r="H23" t="s">
        <v>18</v>
      </c>
      <c r="I23" t="s">
        <v>19</v>
      </c>
      <c r="J23" t="s">
        <v>19</v>
      </c>
      <c r="K23" t="s">
        <v>19</v>
      </c>
      <c r="L23">
        <v>650</v>
      </c>
      <c r="M23">
        <v>1</v>
      </c>
      <c r="N23" s="1">
        <v>40394</v>
      </c>
      <c r="O23" t="s">
        <v>19477</v>
      </c>
      <c r="P23" t="str">
        <f t="shared" si="0"/>
        <v>Lower-Mid</v>
      </c>
    </row>
    <row r="24" spans="1:16" x14ac:dyDescent="0.35">
      <c r="A24">
        <v>18312572</v>
      </c>
      <c r="B24" t="s">
        <v>75</v>
      </c>
      <c r="C24">
        <v>1</v>
      </c>
      <c r="D24" t="s">
        <v>14</v>
      </c>
      <c r="E24" t="s">
        <v>76</v>
      </c>
      <c r="F24" t="s">
        <v>77</v>
      </c>
      <c r="G24" t="s">
        <v>17</v>
      </c>
      <c r="H24" t="s">
        <v>18</v>
      </c>
      <c r="I24" t="s">
        <v>19</v>
      </c>
      <c r="J24" t="s">
        <v>19</v>
      </c>
      <c r="K24" t="s">
        <v>19</v>
      </c>
      <c r="L24">
        <v>200</v>
      </c>
      <c r="M24">
        <v>1</v>
      </c>
      <c r="N24" s="1">
        <v>42960</v>
      </c>
      <c r="O24" t="s">
        <v>19477</v>
      </c>
      <c r="P24" t="str">
        <f t="shared" si="0"/>
        <v>Low</v>
      </c>
    </row>
    <row r="25" spans="1:16" x14ac:dyDescent="0.35">
      <c r="A25">
        <v>18349241</v>
      </c>
      <c r="B25" t="s">
        <v>78</v>
      </c>
      <c r="C25">
        <v>1</v>
      </c>
      <c r="D25" t="s">
        <v>14</v>
      </c>
      <c r="E25" t="s">
        <v>79</v>
      </c>
      <c r="F25" t="s">
        <v>77</v>
      </c>
      <c r="G25" t="s">
        <v>17</v>
      </c>
      <c r="H25" t="s">
        <v>18</v>
      </c>
      <c r="I25" t="s">
        <v>19</v>
      </c>
      <c r="J25" t="s">
        <v>19</v>
      </c>
      <c r="K25" t="s">
        <v>19</v>
      </c>
      <c r="L25">
        <v>200</v>
      </c>
      <c r="M25">
        <v>1</v>
      </c>
      <c r="N25" s="1">
        <v>42588</v>
      </c>
      <c r="O25" t="s">
        <v>19477</v>
      </c>
      <c r="P25" t="str">
        <f t="shared" si="0"/>
        <v>Low</v>
      </c>
    </row>
    <row r="26" spans="1:16" x14ac:dyDescent="0.35">
      <c r="A26">
        <v>18355121</v>
      </c>
      <c r="B26" t="s">
        <v>80</v>
      </c>
      <c r="C26">
        <v>1</v>
      </c>
      <c r="D26" t="s">
        <v>14</v>
      </c>
      <c r="E26" t="s">
        <v>81</v>
      </c>
      <c r="F26" t="s">
        <v>82</v>
      </c>
      <c r="G26" t="s">
        <v>17</v>
      </c>
      <c r="H26" t="s">
        <v>18</v>
      </c>
      <c r="I26" t="s">
        <v>19</v>
      </c>
      <c r="J26" t="s">
        <v>19</v>
      </c>
      <c r="K26" t="s">
        <v>19</v>
      </c>
      <c r="L26">
        <v>400</v>
      </c>
      <c r="M26">
        <v>1</v>
      </c>
      <c r="N26" s="1">
        <v>41510</v>
      </c>
      <c r="O26" t="s">
        <v>19477</v>
      </c>
      <c r="P26" t="str">
        <f t="shared" si="0"/>
        <v>Low</v>
      </c>
    </row>
    <row r="27" spans="1:16" x14ac:dyDescent="0.35">
      <c r="A27">
        <v>18289272</v>
      </c>
      <c r="B27" t="s">
        <v>83</v>
      </c>
      <c r="C27">
        <v>1</v>
      </c>
      <c r="D27" t="s">
        <v>14</v>
      </c>
      <c r="E27" t="s">
        <v>84</v>
      </c>
      <c r="F27" t="s">
        <v>85</v>
      </c>
      <c r="G27" t="s">
        <v>17</v>
      </c>
      <c r="H27" t="s">
        <v>18</v>
      </c>
      <c r="I27" t="s">
        <v>19</v>
      </c>
      <c r="J27" t="s">
        <v>19</v>
      </c>
      <c r="K27" t="s">
        <v>19</v>
      </c>
      <c r="L27">
        <v>200</v>
      </c>
      <c r="M27">
        <v>1</v>
      </c>
      <c r="N27" s="1">
        <v>41857</v>
      </c>
      <c r="O27" t="s">
        <v>19477</v>
      </c>
      <c r="P27" t="str">
        <f t="shared" si="0"/>
        <v>Low</v>
      </c>
    </row>
    <row r="28" spans="1:16" x14ac:dyDescent="0.35">
      <c r="A28">
        <v>18449949</v>
      </c>
      <c r="B28" t="s">
        <v>86</v>
      </c>
      <c r="C28">
        <v>1</v>
      </c>
      <c r="D28" t="s">
        <v>14</v>
      </c>
      <c r="E28" t="s">
        <v>87</v>
      </c>
      <c r="F28" t="s">
        <v>85</v>
      </c>
      <c r="G28" t="s">
        <v>17</v>
      </c>
      <c r="H28" t="s">
        <v>18</v>
      </c>
      <c r="I28" t="s">
        <v>19</v>
      </c>
      <c r="J28" t="s">
        <v>19</v>
      </c>
      <c r="K28" t="s">
        <v>19</v>
      </c>
      <c r="L28">
        <v>150</v>
      </c>
      <c r="M28">
        <v>1</v>
      </c>
      <c r="N28" s="1">
        <v>40398</v>
      </c>
      <c r="O28" t="s">
        <v>19477</v>
      </c>
      <c r="P28" t="str">
        <f t="shared" si="0"/>
        <v>Low</v>
      </c>
    </row>
    <row r="29" spans="1:16" x14ac:dyDescent="0.35">
      <c r="A29">
        <v>18451571</v>
      </c>
      <c r="B29" t="s">
        <v>88</v>
      </c>
      <c r="C29">
        <v>1</v>
      </c>
      <c r="D29" t="s">
        <v>14</v>
      </c>
      <c r="E29" t="s">
        <v>89</v>
      </c>
      <c r="F29" t="s">
        <v>90</v>
      </c>
      <c r="G29" t="s">
        <v>17</v>
      </c>
      <c r="H29" t="s">
        <v>18</v>
      </c>
      <c r="I29" t="s">
        <v>19</v>
      </c>
      <c r="J29" t="s">
        <v>19</v>
      </c>
      <c r="K29" t="s">
        <v>19</v>
      </c>
      <c r="L29">
        <v>200</v>
      </c>
      <c r="M29">
        <v>1</v>
      </c>
      <c r="N29" s="1">
        <v>42585</v>
      </c>
      <c r="O29" t="s">
        <v>19477</v>
      </c>
      <c r="P29" t="str">
        <f t="shared" si="0"/>
        <v>Low</v>
      </c>
    </row>
    <row r="30" spans="1:16" x14ac:dyDescent="0.35">
      <c r="A30">
        <v>18446496</v>
      </c>
      <c r="B30" t="s">
        <v>91</v>
      </c>
      <c r="C30">
        <v>1</v>
      </c>
      <c r="D30" t="s">
        <v>14</v>
      </c>
      <c r="E30" t="s">
        <v>92</v>
      </c>
      <c r="F30" t="s">
        <v>16</v>
      </c>
      <c r="G30" t="s">
        <v>17</v>
      </c>
      <c r="H30" t="s">
        <v>18</v>
      </c>
      <c r="I30" t="s">
        <v>19</v>
      </c>
      <c r="J30" t="s">
        <v>19</v>
      </c>
      <c r="K30" t="s">
        <v>19</v>
      </c>
      <c r="L30">
        <v>100</v>
      </c>
      <c r="M30">
        <v>1</v>
      </c>
      <c r="N30" s="1">
        <v>43307</v>
      </c>
      <c r="O30" t="s">
        <v>19477</v>
      </c>
      <c r="P30" t="str">
        <f t="shared" si="0"/>
        <v>Low</v>
      </c>
    </row>
    <row r="31" spans="1:16" x14ac:dyDescent="0.35">
      <c r="A31">
        <v>18357972</v>
      </c>
      <c r="B31" t="s">
        <v>93</v>
      </c>
      <c r="C31">
        <v>1</v>
      </c>
      <c r="D31" t="s">
        <v>14</v>
      </c>
      <c r="E31" t="s">
        <v>94</v>
      </c>
      <c r="F31" t="s">
        <v>95</v>
      </c>
      <c r="G31" t="s">
        <v>17</v>
      </c>
      <c r="H31" t="s">
        <v>18</v>
      </c>
      <c r="I31" t="s">
        <v>19</v>
      </c>
      <c r="J31" t="s">
        <v>19</v>
      </c>
      <c r="K31" t="s">
        <v>19</v>
      </c>
      <c r="L31">
        <v>300</v>
      </c>
      <c r="M31">
        <v>1</v>
      </c>
      <c r="N31" s="1">
        <v>40742</v>
      </c>
      <c r="O31" t="s">
        <v>19477</v>
      </c>
      <c r="P31" t="str">
        <f t="shared" si="0"/>
        <v>Low</v>
      </c>
    </row>
    <row r="32" spans="1:16" x14ac:dyDescent="0.35">
      <c r="A32">
        <v>18375383</v>
      </c>
      <c r="B32" t="s">
        <v>96</v>
      </c>
      <c r="C32">
        <v>1</v>
      </c>
      <c r="D32" t="s">
        <v>14</v>
      </c>
      <c r="E32" t="s">
        <v>97</v>
      </c>
      <c r="F32" t="s">
        <v>98</v>
      </c>
      <c r="G32" t="s">
        <v>17</v>
      </c>
      <c r="H32" t="s">
        <v>18</v>
      </c>
      <c r="I32" t="s">
        <v>19</v>
      </c>
      <c r="J32" t="s">
        <v>19</v>
      </c>
      <c r="K32" t="s">
        <v>19</v>
      </c>
      <c r="L32">
        <v>500</v>
      </c>
      <c r="M32">
        <v>1</v>
      </c>
      <c r="N32" s="1">
        <v>43309</v>
      </c>
      <c r="O32" t="s">
        <v>19477</v>
      </c>
      <c r="P32" t="str">
        <f t="shared" si="0"/>
        <v>Lower-Mid</v>
      </c>
    </row>
    <row r="33" spans="1:16" x14ac:dyDescent="0.35">
      <c r="A33">
        <v>18236975</v>
      </c>
      <c r="B33" t="s">
        <v>99</v>
      </c>
      <c r="C33">
        <v>1</v>
      </c>
      <c r="D33" t="s">
        <v>14</v>
      </c>
      <c r="E33" t="s">
        <v>100</v>
      </c>
      <c r="F33" t="s">
        <v>101</v>
      </c>
      <c r="G33" t="s">
        <v>17</v>
      </c>
      <c r="H33" t="s">
        <v>18</v>
      </c>
      <c r="I33" t="s">
        <v>19</v>
      </c>
      <c r="J33" t="s">
        <v>19</v>
      </c>
      <c r="K33" t="s">
        <v>19</v>
      </c>
      <c r="L33">
        <v>500</v>
      </c>
      <c r="M33">
        <v>1</v>
      </c>
      <c r="N33" s="1">
        <v>42938</v>
      </c>
      <c r="O33" t="s">
        <v>19477</v>
      </c>
      <c r="P33" t="str">
        <f t="shared" si="0"/>
        <v>Lower-Mid</v>
      </c>
    </row>
    <row r="34" spans="1:16" x14ac:dyDescent="0.35">
      <c r="A34">
        <v>18361767</v>
      </c>
      <c r="B34" t="s">
        <v>102</v>
      </c>
      <c r="C34">
        <v>1</v>
      </c>
      <c r="D34" t="s">
        <v>14</v>
      </c>
      <c r="E34" t="s">
        <v>103</v>
      </c>
      <c r="F34" t="s">
        <v>33</v>
      </c>
      <c r="G34" t="s">
        <v>17</v>
      </c>
      <c r="H34" t="s">
        <v>18</v>
      </c>
      <c r="I34" t="s">
        <v>19</v>
      </c>
      <c r="J34" t="s">
        <v>19</v>
      </c>
      <c r="K34" t="s">
        <v>19</v>
      </c>
      <c r="L34">
        <v>150</v>
      </c>
      <c r="M34">
        <v>1</v>
      </c>
      <c r="N34" s="1">
        <v>40728</v>
      </c>
      <c r="O34" t="s">
        <v>19477</v>
      </c>
      <c r="P34" t="str">
        <f t="shared" si="0"/>
        <v>Low</v>
      </c>
    </row>
    <row r="35" spans="1:16" x14ac:dyDescent="0.35">
      <c r="A35">
        <v>304610</v>
      </c>
      <c r="B35" t="s">
        <v>104</v>
      </c>
      <c r="C35">
        <v>1</v>
      </c>
      <c r="D35" t="s">
        <v>14</v>
      </c>
      <c r="E35" t="s">
        <v>105</v>
      </c>
      <c r="F35" t="s">
        <v>38</v>
      </c>
      <c r="G35" t="s">
        <v>17</v>
      </c>
      <c r="H35" t="s">
        <v>18</v>
      </c>
      <c r="I35" t="s">
        <v>19</v>
      </c>
      <c r="J35" t="s">
        <v>19</v>
      </c>
      <c r="K35" t="s">
        <v>19</v>
      </c>
      <c r="L35">
        <v>300</v>
      </c>
      <c r="M35">
        <v>1</v>
      </c>
      <c r="N35" s="1">
        <v>41468</v>
      </c>
      <c r="O35" t="s">
        <v>19477</v>
      </c>
      <c r="P35" t="str">
        <f t="shared" si="0"/>
        <v>Low</v>
      </c>
    </row>
    <row r="36" spans="1:16" x14ac:dyDescent="0.35">
      <c r="A36">
        <v>18352268</v>
      </c>
      <c r="B36" t="s">
        <v>106</v>
      </c>
      <c r="C36">
        <v>1</v>
      </c>
      <c r="D36" t="s">
        <v>14</v>
      </c>
      <c r="E36" t="s">
        <v>107</v>
      </c>
      <c r="F36" t="s">
        <v>47</v>
      </c>
      <c r="G36" t="s">
        <v>17</v>
      </c>
      <c r="H36" t="s">
        <v>18</v>
      </c>
      <c r="I36" t="s">
        <v>19</v>
      </c>
      <c r="J36" t="s">
        <v>19</v>
      </c>
      <c r="K36" t="s">
        <v>19</v>
      </c>
      <c r="L36">
        <v>500</v>
      </c>
      <c r="M36">
        <v>1</v>
      </c>
      <c r="N36" s="1">
        <v>40737</v>
      </c>
      <c r="O36" t="s">
        <v>19477</v>
      </c>
      <c r="P36" t="str">
        <f t="shared" si="0"/>
        <v>Lower-Mid</v>
      </c>
    </row>
    <row r="37" spans="1:16" x14ac:dyDescent="0.35">
      <c r="A37">
        <v>18352180</v>
      </c>
      <c r="B37" t="s">
        <v>108</v>
      </c>
      <c r="C37">
        <v>1</v>
      </c>
      <c r="D37" t="s">
        <v>14</v>
      </c>
      <c r="E37" t="s">
        <v>109</v>
      </c>
      <c r="F37" t="s">
        <v>47</v>
      </c>
      <c r="G37" t="s">
        <v>17</v>
      </c>
      <c r="H37" t="s">
        <v>18</v>
      </c>
      <c r="I37" t="s">
        <v>19</v>
      </c>
      <c r="J37" t="s">
        <v>19</v>
      </c>
      <c r="K37" t="s">
        <v>19</v>
      </c>
      <c r="L37">
        <v>200</v>
      </c>
      <c r="M37">
        <v>1</v>
      </c>
      <c r="N37" s="1">
        <v>40727</v>
      </c>
      <c r="O37" t="s">
        <v>19477</v>
      </c>
      <c r="P37" t="str">
        <f t="shared" si="0"/>
        <v>Low</v>
      </c>
    </row>
    <row r="38" spans="1:16" x14ac:dyDescent="0.35">
      <c r="A38">
        <v>18354987</v>
      </c>
      <c r="B38" t="s">
        <v>110</v>
      </c>
      <c r="C38">
        <v>1</v>
      </c>
      <c r="D38" t="s">
        <v>14</v>
      </c>
      <c r="E38" t="s">
        <v>111</v>
      </c>
      <c r="F38" t="s">
        <v>112</v>
      </c>
      <c r="G38" t="s">
        <v>17</v>
      </c>
      <c r="H38" t="s">
        <v>18</v>
      </c>
      <c r="I38" t="s">
        <v>19</v>
      </c>
      <c r="J38" t="s">
        <v>19</v>
      </c>
      <c r="K38" t="s">
        <v>19</v>
      </c>
      <c r="L38">
        <v>350</v>
      </c>
      <c r="M38">
        <v>1</v>
      </c>
      <c r="N38" s="1">
        <v>41840</v>
      </c>
      <c r="O38" t="s">
        <v>19477</v>
      </c>
      <c r="P38" t="str">
        <f t="shared" si="0"/>
        <v>Low</v>
      </c>
    </row>
    <row r="39" spans="1:16" x14ac:dyDescent="0.35">
      <c r="A39">
        <v>18355147</v>
      </c>
      <c r="B39" t="s">
        <v>113</v>
      </c>
      <c r="C39">
        <v>1</v>
      </c>
      <c r="D39" t="s">
        <v>14</v>
      </c>
      <c r="E39" t="s">
        <v>114</v>
      </c>
      <c r="F39" t="s">
        <v>112</v>
      </c>
      <c r="G39" t="s">
        <v>17</v>
      </c>
      <c r="H39" t="s">
        <v>18</v>
      </c>
      <c r="I39" t="s">
        <v>19</v>
      </c>
      <c r="J39" t="s">
        <v>19</v>
      </c>
      <c r="K39" t="s">
        <v>19</v>
      </c>
      <c r="L39">
        <v>100</v>
      </c>
      <c r="M39">
        <v>1</v>
      </c>
      <c r="N39" s="1">
        <v>41822</v>
      </c>
      <c r="O39" t="s">
        <v>19477</v>
      </c>
      <c r="P39" t="str">
        <f t="shared" si="0"/>
        <v>Low</v>
      </c>
    </row>
    <row r="40" spans="1:16" x14ac:dyDescent="0.35">
      <c r="A40">
        <v>18361206</v>
      </c>
      <c r="B40" t="s">
        <v>115</v>
      </c>
      <c r="C40">
        <v>1</v>
      </c>
      <c r="D40" t="s">
        <v>14</v>
      </c>
      <c r="E40" t="s">
        <v>116</v>
      </c>
      <c r="F40" t="s">
        <v>117</v>
      </c>
      <c r="G40" t="s">
        <v>17</v>
      </c>
      <c r="H40" t="s">
        <v>18</v>
      </c>
      <c r="I40" t="s">
        <v>19</v>
      </c>
      <c r="J40" t="s">
        <v>19</v>
      </c>
      <c r="K40" t="s">
        <v>19</v>
      </c>
      <c r="L40">
        <v>100</v>
      </c>
      <c r="M40">
        <v>1</v>
      </c>
      <c r="N40" s="1">
        <v>41806</v>
      </c>
      <c r="O40" t="s">
        <v>19477</v>
      </c>
      <c r="P40" t="str">
        <f t="shared" si="0"/>
        <v>Low</v>
      </c>
    </row>
    <row r="41" spans="1:16" x14ac:dyDescent="0.35">
      <c r="A41">
        <v>18292467</v>
      </c>
      <c r="B41" t="s">
        <v>118</v>
      </c>
      <c r="C41">
        <v>1</v>
      </c>
      <c r="D41" t="s">
        <v>14</v>
      </c>
      <c r="E41" t="s">
        <v>119</v>
      </c>
      <c r="F41" t="s">
        <v>120</v>
      </c>
      <c r="G41" t="s">
        <v>17</v>
      </c>
      <c r="H41" t="s">
        <v>18</v>
      </c>
      <c r="I41" t="s">
        <v>19</v>
      </c>
      <c r="J41" t="s">
        <v>19</v>
      </c>
      <c r="K41" t="s">
        <v>19</v>
      </c>
      <c r="L41">
        <v>200</v>
      </c>
      <c r="M41">
        <v>1</v>
      </c>
      <c r="N41" s="1">
        <v>43274</v>
      </c>
      <c r="O41" t="s">
        <v>19477</v>
      </c>
      <c r="P41" t="str">
        <f t="shared" si="0"/>
        <v>Low</v>
      </c>
    </row>
    <row r="42" spans="1:16" x14ac:dyDescent="0.35">
      <c r="A42">
        <v>18378032</v>
      </c>
      <c r="B42" t="s">
        <v>121</v>
      </c>
      <c r="C42">
        <v>1</v>
      </c>
      <c r="D42" t="s">
        <v>14</v>
      </c>
      <c r="E42" t="s">
        <v>122</v>
      </c>
      <c r="F42" t="s">
        <v>56</v>
      </c>
      <c r="G42" t="s">
        <v>17</v>
      </c>
      <c r="H42" t="s">
        <v>18</v>
      </c>
      <c r="I42" t="s">
        <v>19</v>
      </c>
      <c r="J42" t="s">
        <v>19</v>
      </c>
      <c r="K42" t="s">
        <v>19</v>
      </c>
      <c r="L42">
        <v>500</v>
      </c>
      <c r="M42">
        <v>1</v>
      </c>
      <c r="N42" s="1">
        <v>40349</v>
      </c>
      <c r="O42" t="s">
        <v>19477</v>
      </c>
      <c r="P42" t="str">
        <f t="shared" si="0"/>
        <v>Lower-Mid</v>
      </c>
    </row>
    <row r="43" spans="1:16" x14ac:dyDescent="0.35">
      <c r="A43">
        <v>18449634</v>
      </c>
      <c r="B43" t="s">
        <v>123</v>
      </c>
      <c r="C43">
        <v>1</v>
      </c>
      <c r="D43" t="s">
        <v>14</v>
      </c>
      <c r="E43" t="s">
        <v>124</v>
      </c>
      <c r="F43" t="s">
        <v>125</v>
      </c>
      <c r="G43" t="s">
        <v>17</v>
      </c>
      <c r="H43" t="s">
        <v>18</v>
      </c>
      <c r="I43" t="s">
        <v>19</v>
      </c>
      <c r="J43" t="s">
        <v>19</v>
      </c>
      <c r="K43" t="s">
        <v>19</v>
      </c>
      <c r="L43">
        <v>400</v>
      </c>
      <c r="M43">
        <v>1</v>
      </c>
      <c r="N43" s="1">
        <v>42901</v>
      </c>
      <c r="O43" t="s">
        <v>19477</v>
      </c>
      <c r="P43" t="str">
        <f t="shared" si="0"/>
        <v>Low</v>
      </c>
    </row>
    <row r="44" spans="1:16" x14ac:dyDescent="0.35">
      <c r="A44">
        <v>18424902</v>
      </c>
      <c r="B44" t="s">
        <v>126</v>
      </c>
      <c r="C44">
        <v>1</v>
      </c>
      <c r="D44" t="s">
        <v>14</v>
      </c>
      <c r="E44" t="s">
        <v>127</v>
      </c>
      <c r="F44" t="s">
        <v>128</v>
      </c>
      <c r="G44" t="s">
        <v>17</v>
      </c>
      <c r="H44" t="s">
        <v>18</v>
      </c>
      <c r="I44" t="s">
        <v>19</v>
      </c>
      <c r="J44" t="s">
        <v>19</v>
      </c>
      <c r="K44" t="s">
        <v>19</v>
      </c>
      <c r="L44">
        <v>100</v>
      </c>
      <c r="M44">
        <v>1</v>
      </c>
      <c r="N44" s="1">
        <v>42160</v>
      </c>
      <c r="O44" t="s">
        <v>19477</v>
      </c>
      <c r="P44" t="str">
        <f t="shared" si="0"/>
        <v>Low</v>
      </c>
    </row>
    <row r="45" spans="1:16" x14ac:dyDescent="0.35">
      <c r="A45">
        <v>18421482</v>
      </c>
      <c r="B45" t="s">
        <v>129</v>
      </c>
      <c r="C45">
        <v>1</v>
      </c>
      <c r="D45" t="s">
        <v>14</v>
      </c>
      <c r="E45" t="s">
        <v>130</v>
      </c>
      <c r="F45" t="s">
        <v>131</v>
      </c>
      <c r="G45" t="s">
        <v>17</v>
      </c>
      <c r="H45" t="s">
        <v>18</v>
      </c>
      <c r="I45" t="s">
        <v>19</v>
      </c>
      <c r="J45" t="s">
        <v>19</v>
      </c>
      <c r="K45" t="s">
        <v>19</v>
      </c>
      <c r="L45">
        <v>200</v>
      </c>
      <c r="M45">
        <v>1</v>
      </c>
      <c r="N45" s="1">
        <v>41070</v>
      </c>
      <c r="O45" t="s">
        <v>19477</v>
      </c>
      <c r="P45" t="str">
        <f t="shared" si="0"/>
        <v>Low</v>
      </c>
    </row>
    <row r="46" spans="1:16" x14ac:dyDescent="0.35">
      <c r="A46">
        <v>18425148</v>
      </c>
      <c r="B46" t="s">
        <v>132</v>
      </c>
      <c r="C46">
        <v>1</v>
      </c>
      <c r="D46" t="s">
        <v>14</v>
      </c>
      <c r="E46" t="s">
        <v>133</v>
      </c>
      <c r="F46" t="s">
        <v>24</v>
      </c>
      <c r="G46" t="s">
        <v>17</v>
      </c>
      <c r="H46" t="s">
        <v>18</v>
      </c>
      <c r="I46" t="s">
        <v>19</v>
      </c>
      <c r="J46" t="s">
        <v>19</v>
      </c>
      <c r="K46" t="s">
        <v>19</v>
      </c>
      <c r="L46">
        <v>200</v>
      </c>
      <c r="M46">
        <v>1</v>
      </c>
      <c r="N46" s="1">
        <v>42173</v>
      </c>
      <c r="O46" t="s">
        <v>19477</v>
      </c>
      <c r="P46" t="str">
        <f t="shared" si="0"/>
        <v>Low</v>
      </c>
    </row>
    <row r="47" spans="1:16" x14ac:dyDescent="0.35">
      <c r="A47">
        <v>18410302</v>
      </c>
      <c r="B47" t="s">
        <v>134</v>
      </c>
      <c r="C47">
        <v>1</v>
      </c>
      <c r="D47" t="s">
        <v>14</v>
      </c>
      <c r="E47" t="s">
        <v>135</v>
      </c>
      <c r="F47" t="s">
        <v>24</v>
      </c>
      <c r="G47" t="s">
        <v>17</v>
      </c>
      <c r="H47" t="s">
        <v>18</v>
      </c>
      <c r="I47" t="s">
        <v>19</v>
      </c>
      <c r="J47" t="s">
        <v>19</v>
      </c>
      <c r="K47" t="s">
        <v>19</v>
      </c>
      <c r="L47">
        <v>500</v>
      </c>
      <c r="M47">
        <v>1</v>
      </c>
      <c r="N47" s="1">
        <v>41440</v>
      </c>
      <c r="O47" t="s">
        <v>19477</v>
      </c>
      <c r="P47" t="str">
        <f t="shared" si="0"/>
        <v>Lower-Mid</v>
      </c>
    </row>
    <row r="48" spans="1:16" x14ac:dyDescent="0.35">
      <c r="A48">
        <v>8033</v>
      </c>
      <c r="B48" t="s">
        <v>136</v>
      </c>
      <c r="C48">
        <v>1</v>
      </c>
      <c r="D48" t="s">
        <v>14</v>
      </c>
      <c r="E48" t="s">
        <v>137</v>
      </c>
      <c r="F48" t="s">
        <v>95</v>
      </c>
      <c r="G48" t="s">
        <v>17</v>
      </c>
      <c r="H48" t="s">
        <v>18</v>
      </c>
      <c r="I48" t="s">
        <v>19</v>
      </c>
      <c r="J48" t="s">
        <v>19</v>
      </c>
      <c r="K48" t="s">
        <v>19</v>
      </c>
      <c r="L48">
        <v>100</v>
      </c>
      <c r="M48">
        <v>1</v>
      </c>
      <c r="N48" s="1">
        <v>43278</v>
      </c>
      <c r="O48" t="s">
        <v>19477</v>
      </c>
      <c r="P48" t="str">
        <f t="shared" si="0"/>
        <v>Low</v>
      </c>
    </row>
    <row r="49" spans="1:16" x14ac:dyDescent="0.35">
      <c r="A49">
        <v>18440429</v>
      </c>
      <c r="B49" t="s">
        <v>138</v>
      </c>
      <c r="C49">
        <v>1</v>
      </c>
      <c r="D49" t="s">
        <v>14</v>
      </c>
      <c r="E49" t="s">
        <v>139</v>
      </c>
      <c r="F49" t="s">
        <v>140</v>
      </c>
      <c r="G49" t="s">
        <v>17</v>
      </c>
      <c r="H49" t="s">
        <v>18</v>
      </c>
      <c r="I49" t="s">
        <v>19</v>
      </c>
      <c r="J49" t="s">
        <v>19</v>
      </c>
      <c r="K49" t="s">
        <v>19</v>
      </c>
      <c r="L49">
        <v>300</v>
      </c>
      <c r="M49">
        <v>1</v>
      </c>
      <c r="N49" s="1">
        <v>43276</v>
      </c>
      <c r="O49" t="s">
        <v>19477</v>
      </c>
      <c r="P49" t="str">
        <f t="shared" si="0"/>
        <v>Low</v>
      </c>
    </row>
    <row r="50" spans="1:16" x14ac:dyDescent="0.35">
      <c r="A50">
        <v>18489545</v>
      </c>
      <c r="B50" t="s">
        <v>141</v>
      </c>
      <c r="C50">
        <v>1</v>
      </c>
      <c r="D50" t="s">
        <v>14</v>
      </c>
      <c r="E50" t="s">
        <v>142</v>
      </c>
      <c r="F50" t="s">
        <v>143</v>
      </c>
      <c r="G50" t="s">
        <v>17</v>
      </c>
      <c r="H50" t="s">
        <v>18</v>
      </c>
      <c r="I50" t="s">
        <v>19</v>
      </c>
      <c r="J50" t="s">
        <v>19</v>
      </c>
      <c r="K50" t="s">
        <v>19</v>
      </c>
      <c r="L50">
        <v>200</v>
      </c>
      <c r="M50">
        <v>1</v>
      </c>
      <c r="N50" s="1">
        <v>41076</v>
      </c>
      <c r="O50" t="s">
        <v>19477</v>
      </c>
      <c r="P50" t="str">
        <f t="shared" si="0"/>
        <v>Low</v>
      </c>
    </row>
    <row r="51" spans="1:16" x14ac:dyDescent="0.35">
      <c r="A51">
        <v>18489852</v>
      </c>
      <c r="B51" t="s">
        <v>144</v>
      </c>
      <c r="C51">
        <v>1</v>
      </c>
      <c r="D51" t="s">
        <v>14</v>
      </c>
      <c r="E51" t="s">
        <v>145</v>
      </c>
      <c r="F51" t="s">
        <v>143</v>
      </c>
      <c r="G51" t="s">
        <v>17</v>
      </c>
      <c r="H51" t="s">
        <v>18</v>
      </c>
      <c r="I51" t="s">
        <v>19</v>
      </c>
      <c r="J51" t="s">
        <v>19</v>
      </c>
      <c r="K51" t="s">
        <v>19</v>
      </c>
      <c r="L51">
        <v>200</v>
      </c>
      <c r="M51">
        <v>1</v>
      </c>
      <c r="N51" s="1">
        <v>42894</v>
      </c>
      <c r="O51" t="s">
        <v>19477</v>
      </c>
      <c r="P51" t="str">
        <f t="shared" si="0"/>
        <v>Low</v>
      </c>
    </row>
    <row r="52" spans="1:16" x14ac:dyDescent="0.35">
      <c r="A52">
        <v>18449786</v>
      </c>
      <c r="B52" t="s">
        <v>146</v>
      </c>
      <c r="C52">
        <v>1</v>
      </c>
      <c r="D52" t="s">
        <v>14</v>
      </c>
      <c r="E52" t="s">
        <v>147</v>
      </c>
      <c r="F52" t="s">
        <v>33</v>
      </c>
      <c r="G52" t="s">
        <v>17</v>
      </c>
      <c r="H52" t="s">
        <v>18</v>
      </c>
      <c r="I52" t="s">
        <v>19</v>
      </c>
      <c r="J52" t="s">
        <v>19</v>
      </c>
      <c r="K52" t="s">
        <v>19</v>
      </c>
      <c r="L52">
        <v>100</v>
      </c>
      <c r="M52">
        <v>1</v>
      </c>
      <c r="N52" s="1">
        <v>42887</v>
      </c>
      <c r="O52" t="s">
        <v>19477</v>
      </c>
      <c r="P52" t="str">
        <f t="shared" si="0"/>
        <v>Low</v>
      </c>
    </row>
    <row r="53" spans="1:16" x14ac:dyDescent="0.35">
      <c r="A53">
        <v>18361771</v>
      </c>
      <c r="B53" t="s">
        <v>148</v>
      </c>
      <c r="C53">
        <v>1</v>
      </c>
      <c r="D53" t="s">
        <v>14</v>
      </c>
      <c r="E53" t="s">
        <v>149</v>
      </c>
      <c r="F53" t="s">
        <v>33</v>
      </c>
      <c r="G53" t="s">
        <v>17</v>
      </c>
      <c r="H53" t="s">
        <v>18</v>
      </c>
      <c r="I53" t="s">
        <v>19</v>
      </c>
      <c r="J53" t="s">
        <v>19</v>
      </c>
      <c r="K53" t="s">
        <v>19</v>
      </c>
      <c r="L53">
        <v>300</v>
      </c>
      <c r="M53">
        <v>1</v>
      </c>
      <c r="N53" s="1">
        <v>43261</v>
      </c>
      <c r="O53" t="s">
        <v>19477</v>
      </c>
      <c r="P53" t="str">
        <f t="shared" si="0"/>
        <v>Low</v>
      </c>
    </row>
    <row r="54" spans="1:16" x14ac:dyDescent="0.35">
      <c r="A54">
        <v>18449667</v>
      </c>
      <c r="B54" t="s">
        <v>150</v>
      </c>
      <c r="C54">
        <v>1</v>
      </c>
      <c r="D54" t="s">
        <v>14</v>
      </c>
      <c r="E54" t="s">
        <v>151</v>
      </c>
      <c r="F54" t="s">
        <v>33</v>
      </c>
      <c r="G54" t="s">
        <v>17</v>
      </c>
      <c r="H54" t="s">
        <v>18</v>
      </c>
      <c r="I54" t="s">
        <v>19</v>
      </c>
      <c r="J54" t="s">
        <v>19</v>
      </c>
      <c r="K54" t="s">
        <v>19</v>
      </c>
      <c r="L54">
        <v>200</v>
      </c>
      <c r="M54">
        <v>1</v>
      </c>
      <c r="N54" s="1">
        <v>42174</v>
      </c>
      <c r="O54" t="s">
        <v>19477</v>
      </c>
      <c r="P54" t="str">
        <f t="shared" si="0"/>
        <v>Low</v>
      </c>
    </row>
    <row r="55" spans="1:16" x14ac:dyDescent="0.35">
      <c r="A55">
        <v>18017260</v>
      </c>
      <c r="B55" t="s">
        <v>152</v>
      </c>
      <c r="C55">
        <v>1</v>
      </c>
      <c r="D55" t="s">
        <v>14</v>
      </c>
      <c r="E55" t="s">
        <v>153</v>
      </c>
      <c r="F55" t="s">
        <v>72</v>
      </c>
      <c r="G55" t="s">
        <v>17</v>
      </c>
      <c r="H55" t="s">
        <v>18</v>
      </c>
      <c r="I55" t="s">
        <v>19</v>
      </c>
      <c r="J55" t="s">
        <v>19</v>
      </c>
      <c r="K55" t="s">
        <v>19</v>
      </c>
      <c r="L55">
        <v>300</v>
      </c>
      <c r="M55">
        <v>1</v>
      </c>
      <c r="N55" s="1">
        <v>40710</v>
      </c>
      <c r="O55" t="s">
        <v>19477</v>
      </c>
      <c r="P55" t="str">
        <f t="shared" si="0"/>
        <v>Low</v>
      </c>
    </row>
    <row r="56" spans="1:16" x14ac:dyDescent="0.35">
      <c r="A56">
        <v>18432628</v>
      </c>
      <c r="B56" t="s">
        <v>154</v>
      </c>
      <c r="C56">
        <v>1</v>
      </c>
      <c r="D56" t="s">
        <v>14</v>
      </c>
      <c r="E56" t="s">
        <v>155</v>
      </c>
      <c r="F56" t="s">
        <v>156</v>
      </c>
      <c r="G56" t="s">
        <v>17</v>
      </c>
      <c r="H56" t="s">
        <v>18</v>
      </c>
      <c r="I56" t="s">
        <v>19</v>
      </c>
      <c r="J56" t="s">
        <v>19</v>
      </c>
      <c r="K56" t="s">
        <v>19</v>
      </c>
      <c r="L56">
        <v>500</v>
      </c>
      <c r="M56">
        <v>1</v>
      </c>
      <c r="N56" s="1">
        <v>41072</v>
      </c>
      <c r="O56" t="s">
        <v>19477</v>
      </c>
      <c r="P56" t="str">
        <f t="shared" si="0"/>
        <v>Lower-Mid</v>
      </c>
    </row>
    <row r="57" spans="1:16" x14ac:dyDescent="0.35">
      <c r="A57">
        <v>18466429</v>
      </c>
      <c r="B57" t="s">
        <v>157</v>
      </c>
      <c r="C57">
        <v>1</v>
      </c>
      <c r="D57" t="s">
        <v>14</v>
      </c>
      <c r="E57" t="s">
        <v>158</v>
      </c>
      <c r="F57" t="s">
        <v>44</v>
      </c>
      <c r="G57" t="s">
        <v>17</v>
      </c>
      <c r="H57" t="s">
        <v>18</v>
      </c>
      <c r="I57" t="s">
        <v>19</v>
      </c>
      <c r="J57" t="s">
        <v>19</v>
      </c>
      <c r="K57" t="s">
        <v>19</v>
      </c>
      <c r="L57">
        <v>100</v>
      </c>
      <c r="M57">
        <v>1</v>
      </c>
      <c r="N57" s="1">
        <v>41817</v>
      </c>
      <c r="O57" t="s">
        <v>19477</v>
      </c>
      <c r="P57" t="str">
        <f t="shared" si="0"/>
        <v>Low</v>
      </c>
    </row>
    <row r="58" spans="1:16" x14ac:dyDescent="0.35">
      <c r="A58">
        <v>18312463</v>
      </c>
      <c r="B58" t="s">
        <v>159</v>
      </c>
      <c r="C58">
        <v>1</v>
      </c>
      <c r="D58" t="s">
        <v>14</v>
      </c>
      <c r="E58" t="s">
        <v>160</v>
      </c>
      <c r="F58" t="s">
        <v>161</v>
      </c>
      <c r="G58" t="s">
        <v>17</v>
      </c>
      <c r="H58" t="s">
        <v>18</v>
      </c>
      <c r="I58" t="s">
        <v>19</v>
      </c>
      <c r="J58" t="s">
        <v>19</v>
      </c>
      <c r="K58" t="s">
        <v>19</v>
      </c>
      <c r="L58">
        <v>350</v>
      </c>
      <c r="M58">
        <v>1</v>
      </c>
      <c r="N58" s="1">
        <v>41073</v>
      </c>
      <c r="O58" t="s">
        <v>19477</v>
      </c>
      <c r="P58" t="str">
        <f t="shared" si="0"/>
        <v>Low</v>
      </c>
    </row>
    <row r="59" spans="1:16" x14ac:dyDescent="0.35">
      <c r="A59">
        <v>18306540</v>
      </c>
      <c r="B59" t="s">
        <v>162</v>
      </c>
      <c r="C59">
        <v>1</v>
      </c>
      <c r="D59" t="s">
        <v>14</v>
      </c>
      <c r="E59" t="s">
        <v>163</v>
      </c>
      <c r="F59" t="s">
        <v>161</v>
      </c>
      <c r="G59" t="s">
        <v>17</v>
      </c>
      <c r="H59" t="s">
        <v>18</v>
      </c>
      <c r="I59" t="s">
        <v>19</v>
      </c>
      <c r="J59" t="s">
        <v>19</v>
      </c>
      <c r="K59" t="s">
        <v>19</v>
      </c>
      <c r="L59">
        <v>350</v>
      </c>
      <c r="M59">
        <v>1</v>
      </c>
      <c r="N59" s="1">
        <v>42914</v>
      </c>
      <c r="O59" t="s">
        <v>19477</v>
      </c>
      <c r="P59" t="str">
        <f t="shared" si="0"/>
        <v>Low</v>
      </c>
    </row>
    <row r="60" spans="1:16" x14ac:dyDescent="0.35">
      <c r="A60">
        <v>18355145</v>
      </c>
      <c r="B60" t="s">
        <v>164</v>
      </c>
      <c r="C60">
        <v>1</v>
      </c>
      <c r="D60" t="s">
        <v>14</v>
      </c>
      <c r="E60" t="s">
        <v>165</v>
      </c>
      <c r="F60" t="s">
        <v>112</v>
      </c>
      <c r="G60" t="s">
        <v>17</v>
      </c>
      <c r="H60" t="s">
        <v>18</v>
      </c>
      <c r="I60" t="s">
        <v>19</v>
      </c>
      <c r="J60" t="s">
        <v>19</v>
      </c>
      <c r="K60" t="s">
        <v>19</v>
      </c>
      <c r="L60">
        <v>150</v>
      </c>
      <c r="M60">
        <v>1</v>
      </c>
      <c r="N60" s="1">
        <v>40344</v>
      </c>
      <c r="O60" t="s">
        <v>19477</v>
      </c>
      <c r="P60" t="str">
        <f t="shared" si="0"/>
        <v>Low</v>
      </c>
    </row>
    <row r="61" spans="1:16" x14ac:dyDescent="0.35">
      <c r="A61">
        <v>18357948</v>
      </c>
      <c r="B61" t="s">
        <v>166</v>
      </c>
      <c r="C61">
        <v>1</v>
      </c>
      <c r="D61" t="s">
        <v>14</v>
      </c>
      <c r="E61" t="s">
        <v>167</v>
      </c>
      <c r="F61" t="s">
        <v>168</v>
      </c>
      <c r="G61" t="s">
        <v>17</v>
      </c>
      <c r="H61" t="s">
        <v>18</v>
      </c>
      <c r="I61" t="s">
        <v>19</v>
      </c>
      <c r="J61" t="s">
        <v>19</v>
      </c>
      <c r="K61" t="s">
        <v>19</v>
      </c>
      <c r="L61">
        <v>300</v>
      </c>
      <c r="M61">
        <v>1</v>
      </c>
      <c r="N61" s="1">
        <v>42159</v>
      </c>
      <c r="O61" t="s">
        <v>19477</v>
      </c>
      <c r="P61" t="str">
        <f t="shared" si="0"/>
        <v>Low</v>
      </c>
    </row>
    <row r="62" spans="1:16" x14ac:dyDescent="0.35">
      <c r="A62">
        <v>18455547</v>
      </c>
      <c r="B62" t="s">
        <v>169</v>
      </c>
      <c r="C62">
        <v>1</v>
      </c>
      <c r="D62" t="s">
        <v>14</v>
      </c>
      <c r="E62" t="s">
        <v>170</v>
      </c>
      <c r="F62" t="s">
        <v>171</v>
      </c>
      <c r="G62" t="s">
        <v>17</v>
      </c>
      <c r="H62" t="s">
        <v>18</v>
      </c>
      <c r="I62" t="s">
        <v>19</v>
      </c>
      <c r="J62" t="s">
        <v>19</v>
      </c>
      <c r="K62" t="s">
        <v>19</v>
      </c>
      <c r="L62">
        <v>200</v>
      </c>
      <c r="M62">
        <v>1</v>
      </c>
      <c r="N62" s="1">
        <v>42157</v>
      </c>
      <c r="O62" t="s">
        <v>19477</v>
      </c>
      <c r="P62" t="str">
        <f t="shared" si="0"/>
        <v>Low</v>
      </c>
    </row>
    <row r="63" spans="1:16" x14ac:dyDescent="0.35">
      <c r="A63">
        <v>305567</v>
      </c>
      <c r="B63" t="s">
        <v>172</v>
      </c>
      <c r="C63">
        <v>1</v>
      </c>
      <c r="D63" t="s">
        <v>14</v>
      </c>
      <c r="E63" t="s">
        <v>173</v>
      </c>
      <c r="F63" t="s">
        <v>171</v>
      </c>
      <c r="G63" t="s">
        <v>17</v>
      </c>
      <c r="H63" t="s">
        <v>18</v>
      </c>
      <c r="I63" t="s">
        <v>19</v>
      </c>
      <c r="J63" t="s">
        <v>19</v>
      </c>
      <c r="K63" t="s">
        <v>19</v>
      </c>
      <c r="L63">
        <v>150</v>
      </c>
      <c r="M63">
        <v>1</v>
      </c>
      <c r="N63" s="1">
        <v>43263</v>
      </c>
      <c r="O63" t="s">
        <v>19477</v>
      </c>
      <c r="P63" t="str">
        <f t="shared" si="0"/>
        <v>Low</v>
      </c>
    </row>
    <row r="64" spans="1:16" x14ac:dyDescent="0.35">
      <c r="A64">
        <v>18445361</v>
      </c>
      <c r="B64" t="s">
        <v>174</v>
      </c>
      <c r="C64">
        <v>1</v>
      </c>
      <c r="D64" t="s">
        <v>14</v>
      </c>
      <c r="E64" t="s">
        <v>175</v>
      </c>
      <c r="F64" t="s">
        <v>176</v>
      </c>
      <c r="G64" t="s">
        <v>17</v>
      </c>
      <c r="H64" t="s">
        <v>18</v>
      </c>
      <c r="I64" t="s">
        <v>19</v>
      </c>
      <c r="J64" t="s">
        <v>19</v>
      </c>
      <c r="K64" t="s">
        <v>19</v>
      </c>
      <c r="L64">
        <v>400</v>
      </c>
      <c r="M64">
        <v>1</v>
      </c>
      <c r="N64" s="1">
        <v>41817</v>
      </c>
      <c r="O64" t="s">
        <v>19477</v>
      </c>
      <c r="P64" t="str">
        <f t="shared" si="0"/>
        <v>Low</v>
      </c>
    </row>
    <row r="65" spans="1:16" x14ac:dyDescent="0.35">
      <c r="A65">
        <v>18472628</v>
      </c>
      <c r="B65" t="s">
        <v>177</v>
      </c>
      <c r="C65">
        <v>1</v>
      </c>
      <c r="D65" t="s">
        <v>14</v>
      </c>
      <c r="E65" t="s">
        <v>92</v>
      </c>
      <c r="F65" t="s">
        <v>16</v>
      </c>
      <c r="G65" t="s">
        <v>17</v>
      </c>
      <c r="H65" t="s">
        <v>18</v>
      </c>
      <c r="I65" t="s">
        <v>19</v>
      </c>
      <c r="J65" t="s">
        <v>19</v>
      </c>
      <c r="K65" t="s">
        <v>19</v>
      </c>
      <c r="L65">
        <v>350</v>
      </c>
      <c r="M65">
        <v>1</v>
      </c>
      <c r="N65" s="1">
        <v>42512</v>
      </c>
      <c r="O65" t="s">
        <v>19477</v>
      </c>
      <c r="P65" t="str">
        <f t="shared" si="0"/>
        <v>Low</v>
      </c>
    </row>
    <row r="66" spans="1:16" x14ac:dyDescent="0.35">
      <c r="A66">
        <v>18454468</v>
      </c>
      <c r="B66" t="s">
        <v>178</v>
      </c>
      <c r="C66">
        <v>1</v>
      </c>
      <c r="D66" t="s">
        <v>14</v>
      </c>
      <c r="E66" t="s">
        <v>179</v>
      </c>
      <c r="F66" t="s">
        <v>180</v>
      </c>
      <c r="G66" t="s">
        <v>17</v>
      </c>
      <c r="H66" t="s">
        <v>18</v>
      </c>
      <c r="I66" t="s">
        <v>19</v>
      </c>
      <c r="J66" t="s">
        <v>19</v>
      </c>
      <c r="K66" t="s">
        <v>19</v>
      </c>
      <c r="L66">
        <v>400</v>
      </c>
      <c r="M66">
        <v>1</v>
      </c>
      <c r="N66" s="1">
        <v>40685</v>
      </c>
      <c r="O66" t="s">
        <v>19477</v>
      </c>
      <c r="P66" t="str">
        <f t="shared" ref="P66:P129" si="1">IF(L66&lt;500, "Low",
 IF(L66&lt;1000, "Lower-Mid",
 IF(L66&lt;2000, "Mid",
 IF(L66&lt;3000, "Upper-Mid", "High"))))</f>
        <v>Low</v>
      </c>
    </row>
    <row r="67" spans="1:16" x14ac:dyDescent="0.35">
      <c r="A67">
        <v>18416845</v>
      </c>
      <c r="B67" t="s">
        <v>181</v>
      </c>
      <c r="C67">
        <v>1</v>
      </c>
      <c r="D67" t="s">
        <v>14</v>
      </c>
      <c r="E67" t="s">
        <v>182</v>
      </c>
      <c r="F67" t="s">
        <v>28</v>
      </c>
      <c r="G67" t="s">
        <v>17</v>
      </c>
      <c r="H67" t="s">
        <v>18</v>
      </c>
      <c r="I67" t="s">
        <v>19</v>
      </c>
      <c r="J67" t="s">
        <v>19</v>
      </c>
      <c r="K67" t="s">
        <v>19</v>
      </c>
      <c r="L67">
        <v>350</v>
      </c>
      <c r="M67">
        <v>1</v>
      </c>
      <c r="N67" s="1">
        <v>41056</v>
      </c>
      <c r="O67" t="s">
        <v>19477</v>
      </c>
      <c r="P67" t="str">
        <f t="shared" si="1"/>
        <v>Low</v>
      </c>
    </row>
    <row r="68" spans="1:16" x14ac:dyDescent="0.35">
      <c r="A68">
        <v>18414467</v>
      </c>
      <c r="B68" t="s">
        <v>183</v>
      </c>
      <c r="C68">
        <v>1</v>
      </c>
      <c r="D68" t="s">
        <v>14</v>
      </c>
      <c r="E68" t="s">
        <v>184</v>
      </c>
      <c r="F68" t="s">
        <v>28</v>
      </c>
      <c r="G68" t="s">
        <v>17</v>
      </c>
      <c r="H68" t="s">
        <v>18</v>
      </c>
      <c r="I68" t="s">
        <v>19</v>
      </c>
      <c r="J68" t="s">
        <v>19</v>
      </c>
      <c r="K68" t="s">
        <v>19</v>
      </c>
      <c r="L68">
        <v>100</v>
      </c>
      <c r="M68">
        <v>1</v>
      </c>
      <c r="N68" s="1">
        <v>40670</v>
      </c>
      <c r="O68" t="s">
        <v>19477</v>
      </c>
      <c r="P68" t="str">
        <f t="shared" si="1"/>
        <v>Low</v>
      </c>
    </row>
    <row r="69" spans="1:16" x14ac:dyDescent="0.35">
      <c r="A69">
        <v>18460302</v>
      </c>
      <c r="B69" t="s">
        <v>185</v>
      </c>
      <c r="C69">
        <v>1</v>
      </c>
      <c r="D69" t="s">
        <v>14</v>
      </c>
      <c r="E69" t="s">
        <v>186</v>
      </c>
      <c r="F69" t="s">
        <v>77</v>
      </c>
      <c r="G69" t="s">
        <v>17</v>
      </c>
      <c r="H69" t="s">
        <v>18</v>
      </c>
      <c r="I69" t="s">
        <v>19</v>
      </c>
      <c r="J69" t="s">
        <v>19</v>
      </c>
      <c r="K69" t="s">
        <v>19</v>
      </c>
      <c r="L69">
        <v>300</v>
      </c>
      <c r="M69">
        <v>1</v>
      </c>
      <c r="N69" s="1">
        <v>43223</v>
      </c>
      <c r="O69" t="s">
        <v>19477</v>
      </c>
      <c r="P69" t="str">
        <f t="shared" si="1"/>
        <v>Low</v>
      </c>
    </row>
    <row r="70" spans="1:16" x14ac:dyDescent="0.35">
      <c r="A70">
        <v>18396955</v>
      </c>
      <c r="B70" t="s">
        <v>187</v>
      </c>
      <c r="C70">
        <v>1</v>
      </c>
      <c r="D70" t="s">
        <v>14</v>
      </c>
      <c r="E70" t="s">
        <v>188</v>
      </c>
      <c r="F70" t="s">
        <v>189</v>
      </c>
      <c r="G70" t="s">
        <v>17</v>
      </c>
      <c r="H70" t="s">
        <v>18</v>
      </c>
      <c r="I70" t="s">
        <v>19</v>
      </c>
      <c r="J70" t="s">
        <v>19</v>
      </c>
      <c r="K70" t="s">
        <v>19</v>
      </c>
      <c r="L70">
        <v>300</v>
      </c>
      <c r="M70">
        <v>1</v>
      </c>
      <c r="N70" s="1">
        <v>40314</v>
      </c>
      <c r="O70" t="s">
        <v>19477</v>
      </c>
      <c r="P70" t="str">
        <f t="shared" si="1"/>
        <v>Low</v>
      </c>
    </row>
    <row r="71" spans="1:16" x14ac:dyDescent="0.35">
      <c r="A71">
        <v>18470757</v>
      </c>
      <c r="B71" t="s">
        <v>190</v>
      </c>
      <c r="C71">
        <v>1</v>
      </c>
      <c r="D71" t="s">
        <v>14</v>
      </c>
      <c r="E71" t="s">
        <v>191</v>
      </c>
      <c r="F71" t="s">
        <v>112</v>
      </c>
      <c r="G71" t="s">
        <v>17</v>
      </c>
      <c r="H71" t="s">
        <v>18</v>
      </c>
      <c r="I71" t="s">
        <v>19</v>
      </c>
      <c r="J71" t="s">
        <v>19</v>
      </c>
      <c r="K71" t="s">
        <v>19</v>
      </c>
      <c r="L71">
        <v>350</v>
      </c>
      <c r="M71">
        <v>1</v>
      </c>
      <c r="N71" s="1">
        <v>43242</v>
      </c>
      <c r="O71" t="s">
        <v>19477</v>
      </c>
      <c r="P71" t="str">
        <f t="shared" si="1"/>
        <v>Low</v>
      </c>
    </row>
    <row r="72" spans="1:16" x14ac:dyDescent="0.35">
      <c r="A72">
        <v>18355143</v>
      </c>
      <c r="B72" t="s">
        <v>192</v>
      </c>
      <c r="C72">
        <v>1</v>
      </c>
      <c r="D72" t="s">
        <v>14</v>
      </c>
      <c r="E72" t="s">
        <v>165</v>
      </c>
      <c r="F72" t="s">
        <v>112</v>
      </c>
      <c r="G72" t="s">
        <v>17</v>
      </c>
      <c r="H72" t="s">
        <v>18</v>
      </c>
      <c r="I72" t="s">
        <v>19</v>
      </c>
      <c r="J72" t="s">
        <v>19</v>
      </c>
      <c r="K72" t="s">
        <v>19</v>
      </c>
      <c r="L72">
        <v>100</v>
      </c>
      <c r="M72">
        <v>1</v>
      </c>
      <c r="N72" s="1">
        <v>42152</v>
      </c>
      <c r="O72" t="s">
        <v>19477</v>
      </c>
      <c r="P72" t="str">
        <f t="shared" si="1"/>
        <v>Low</v>
      </c>
    </row>
    <row r="73" spans="1:16" x14ac:dyDescent="0.35">
      <c r="A73">
        <v>18489535</v>
      </c>
      <c r="B73" t="s">
        <v>193</v>
      </c>
      <c r="C73">
        <v>1</v>
      </c>
      <c r="D73" t="s">
        <v>14</v>
      </c>
      <c r="E73" t="s">
        <v>194</v>
      </c>
      <c r="F73" t="s">
        <v>195</v>
      </c>
      <c r="G73" t="s">
        <v>17</v>
      </c>
      <c r="H73" t="s">
        <v>18</v>
      </c>
      <c r="I73" t="s">
        <v>19</v>
      </c>
      <c r="J73" t="s">
        <v>19</v>
      </c>
      <c r="K73" t="s">
        <v>19</v>
      </c>
      <c r="L73">
        <v>400</v>
      </c>
      <c r="M73">
        <v>1</v>
      </c>
      <c r="N73" s="1">
        <v>41769</v>
      </c>
      <c r="O73" t="s">
        <v>19477</v>
      </c>
      <c r="P73" t="str">
        <f t="shared" si="1"/>
        <v>Low</v>
      </c>
    </row>
    <row r="74" spans="1:16" x14ac:dyDescent="0.35">
      <c r="A74">
        <v>18424638</v>
      </c>
      <c r="B74" t="s">
        <v>196</v>
      </c>
      <c r="C74">
        <v>1</v>
      </c>
      <c r="D74" t="s">
        <v>14</v>
      </c>
      <c r="E74" t="s">
        <v>197</v>
      </c>
      <c r="F74" t="s">
        <v>50</v>
      </c>
      <c r="G74" t="s">
        <v>17</v>
      </c>
      <c r="H74" t="s">
        <v>18</v>
      </c>
      <c r="I74" t="s">
        <v>19</v>
      </c>
      <c r="J74" t="s">
        <v>19</v>
      </c>
      <c r="K74" t="s">
        <v>19</v>
      </c>
      <c r="L74">
        <v>150</v>
      </c>
      <c r="M74">
        <v>1</v>
      </c>
      <c r="N74" s="1">
        <v>43232</v>
      </c>
      <c r="O74" t="s">
        <v>19477</v>
      </c>
      <c r="P74" t="str">
        <f t="shared" si="1"/>
        <v>Low</v>
      </c>
    </row>
    <row r="75" spans="1:16" x14ac:dyDescent="0.35">
      <c r="A75">
        <v>18424656</v>
      </c>
      <c r="B75" t="s">
        <v>198</v>
      </c>
      <c r="C75">
        <v>1</v>
      </c>
      <c r="D75" t="s">
        <v>14</v>
      </c>
      <c r="E75" t="s">
        <v>199</v>
      </c>
      <c r="F75" t="s">
        <v>50</v>
      </c>
      <c r="G75" t="s">
        <v>17</v>
      </c>
      <c r="H75" t="s">
        <v>18</v>
      </c>
      <c r="I75" t="s">
        <v>19</v>
      </c>
      <c r="J75" t="s">
        <v>19</v>
      </c>
      <c r="K75" t="s">
        <v>19</v>
      </c>
      <c r="L75">
        <v>200</v>
      </c>
      <c r="M75">
        <v>1</v>
      </c>
      <c r="N75" s="1">
        <v>40665</v>
      </c>
      <c r="O75" t="s">
        <v>19477</v>
      </c>
      <c r="P75" t="str">
        <f t="shared" si="1"/>
        <v>Low</v>
      </c>
    </row>
    <row r="76" spans="1:16" x14ac:dyDescent="0.35">
      <c r="A76">
        <v>18396171</v>
      </c>
      <c r="B76" t="s">
        <v>200</v>
      </c>
      <c r="C76">
        <v>1</v>
      </c>
      <c r="D76" t="s">
        <v>14</v>
      </c>
      <c r="E76" t="s">
        <v>201</v>
      </c>
      <c r="F76" t="s">
        <v>202</v>
      </c>
      <c r="G76" t="s">
        <v>17</v>
      </c>
      <c r="H76" t="s">
        <v>18</v>
      </c>
      <c r="I76" t="s">
        <v>19</v>
      </c>
      <c r="J76" t="s">
        <v>19</v>
      </c>
      <c r="K76" t="s">
        <v>19</v>
      </c>
      <c r="L76">
        <v>400</v>
      </c>
      <c r="M76">
        <v>1</v>
      </c>
      <c r="N76" s="1">
        <v>40644</v>
      </c>
      <c r="O76" t="s">
        <v>19477</v>
      </c>
      <c r="P76" t="str">
        <f t="shared" si="1"/>
        <v>Low</v>
      </c>
    </row>
    <row r="77" spans="1:16" x14ac:dyDescent="0.35">
      <c r="A77">
        <v>18352684</v>
      </c>
      <c r="B77" t="s">
        <v>203</v>
      </c>
      <c r="C77">
        <v>1</v>
      </c>
      <c r="D77" t="s">
        <v>14</v>
      </c>
      <c r="E77" t="s">
        <v>204</v>
      </c>
      <c r="F77" t="s">
        <v>128</v>
      </c>
      <c r="G77" t="s">
        <v>17</v>
      </c>
      <c r="H77" t="s">
        <v>18</v>
      </c>
      <c r="I77" t="s">
        <v>19</v>
      </c>
      <c r="J77" t="s">
        <v>19</v>
      </c>
      <c r="K77" t="s">
        <v>19</v>
      </c>
      <c r="L77">
        <v>50</v>
      </c>
      <c r="M77">
        <v>1</v>
      </c>
      <c r="N77" s="1">
        <v>41027</v>
      </c>
      <c r="O77" t="s">
        <v>19477</v>
      </c>
      <c r="P77" t="str">
        <f t="shared" si="1"/>
        <v>Low</v>
      </c>
    </row>
    <row r="78" spans="1:16" x14ac:dyDescent="0.35">
      <c r="A78">
        <v>18441696</v>
      </c>
      <c r="B78" t="s">
        <v>205</v>
      </c>
      <c r="C78">
        <v>1</v>
      </c>
      <c r="D78" t="s">
        <v>14</v>
      </c>
      <c r="E78" t="s">
        <v>206</v>
      </c>
      <c r="F78" t="s">
        <v>207</v>
      </c>
      <c r="G78" t="s">
        <v>17</v>
      </c>
      <c r="H78" t="s">
        <v>18</v>
      </c>
      <c r="I78" t="s">
        <v>25</v>
      </c>
      <c r="J78" t="s">
        <v>19</v>
      </c>
      <c r="K78" t="s">
        <v>19</v>
      </c>
      <c r="L78">
        <v>500</v>
      </c>
      <c r="M78">
        <v>1</v>
      </c>
      <c r="N78" s="1">
        <v>40656</v>
      </c>
      <c r="O78" t="s">
        <v>19477</v>
      </c>
      <c r="P78" t="str">
        <f t="shared" si="1"/>
        <v>Lower-Mid</v>
      </c>
    </row>
    <row r="79" spans="1:16" x14ac:dyDescent="0.35">
      <c r="A79">
        <v>312000</v>
      </c>
      <c r="B79" t="s">
        <v>208</v>
      </c>
      <c r="C79">
        <v>1</v>
      </c>
      <c r="D79" t="s">
        <v>14</v>
      </c>
      <c r="E79" t="s">
        <v>209</v>
      </c>
      <c r="F79" t="s">
        <v>210</v>
      </c>
      <c r="G79" t="s">
        <v>17</v>
      </c>
      <c r="H79" t="s">
        <v>18</v>
      </c>
      <c r="I79" t="s">
        <v>19</v>
      </c>
      <c r="J79" t="s">
        <v>19</v>
      </c>
      <c r="K79" t="s">
        <v>19</v>
      </c>
      <c r="L79">
        <v>300</v>
      </c>
      <c r="M79">
        <v>1</v>
      </c>
      <c r="N79" s="1">
        <v>41754</v>
      </c>
      <c r="O79" t="s">
        <v>19477</v>
      </c>
      <c r="P79" t="str">
        <f t="shared" si="1"/>
        <v>Low</v>
      </c>
    </row>
    <row r="80" spans="1:16" x14ac:dyDescent="0.35">
      <c r="A80">
        <v>18377904</v>
      </c>
      <c r="B80" t="s">
        <v>211</v>
      </c>
      <c r="C80">
        <v>1</v>
      </c>
      <c r="D80" t="s">
        <v>14</v>
      </c>
      <c r="E80" t="s">
        <v>212</v>
      </c>
      <c r="F80" t="s">
        <v>131</v>
      </c>
      <c r="G80" t="s">
        <v>17</v>
      </c>
      <c r="H80" t="s">
        <v>18</v>
      </c>
      <c r="I80" t="s">
        <v>19</v>
      </c>
      <c r="J80" t="s">
        <v>19</v>
      </c>
      <c r="K80" t="s">
        <v>19</v>
      </c>
      <c r="L80">
        <v>200</v>
      </c>
      <c r="M80">
        <v>1</v>
      </c>
      <c r="N80" s="1">
        <v>42485</v>
      </c>
      <c r="O80" t="s">
        <v>19477</v>
      </c>
      <c r="P80" t="str">
        <f t="shared" si="1"/>
        <v>Low</v>
      </c>
    </row>
    <row r="81" spans="1:16" x14ac:dyDescent="0.35">
      <c r="A81">
        <v>18264993</v>
      </c>
      <c r="B81" t="s">
        <v>213</v>
      </c>
      <c r="C81">
        <v>1</v>
      </c>
      <c r="D81" t="s">
        <v>14</v>
      </c>
      <c r="E81" t="s">
        <v>214</v>
      </c>
      <c r="F81" t="s">
        <v>24</v>
      </c>
      <c r="G81" t="s">
        <v>17</v>
      </c>
      <c r="H81" t="s">
        <v>18</v>
      </c>
      <c r="I81" t="s">
        <v>19</v>
      </c>
      <c r="J81" t="s">
        <v>25</v>
      </c>
      <c r="K81" t="s">
        <v>19</v>
      </c>
      <c r="L81">
        <v>400</v>
      </c>
      <c r="M81">
        <v>1</v>
      </c>
      <c r="N81" s="1">
        <v>41383</v>
      </c>
      <c r="O81" t="s">
        <v>19477</v>
      </c>
      <c r="P81" t="str">
        <f t="shared" si="1"/>
        <v>Low</v>
      </c>
    </row>
    <row r="82" spans="1:16" x14ac:dyDescent="0.35">
      <c r="A82">
        <v>18358663</v>
      </c>
      <c r="B82" t="s">
        <v>215</v>
      </c>
      <c r="C82">
        <v>1</v>
      </c>
      <c r="D82" t="s">
        <v>14</v>
      </c>
      <c r="E82" t="s">
        <v>216</v>
      </c>
      <c r="F82" t="s">
        <v>28</v>
      </c>
      <c r="G82" t="s">
        <v>17</v>
      </c>
      <c r="H82" t="s">
        <v>18</v>
      </c>
      <c r="I82" t="s">
        <v>19</v>
      </c>
      <c r="J82" t="s">
        <v>19</v>
      </c>
      <c r="K82" t="s">
        <v>19</v>
      </c>
      <c r="L82">
        <v>150</v>
      </c>
      <c r="M82">
        <v>1</v>
      </c>
      <c r="N82" s="1">
        <v>43194</v>
      </c>
      <c r="O82" t="s">
        <v>19477</v>
      </c>
      <c r="P82" t="str">
        <f t="shared" si="1"/>
        <v>Low</v>
      </c>
    </row>
    <row r="83" spans="1:16" x14ac:dyDescent="0.35">
      <c r="A83">
        <v>18489836</v>
      </c>
      <c r="B83" t="s">
        <v>217</v>
      </c>
      <c r="C83">
        <v>1</v>
      </c>
      <c r="D83" t="s">
        <v>14</v>
      </c>
      <c r="E83" t="s">
        <v>218</v>
      </c>
      <c r="F83" t="s">
        <v>143</v>
      </c>
      <c r="G83" t="s">
        <v>17</v>
      </c>
      <c r="H83" t="s">
        <v>18</v>
      </c>
      <c r="I83" t="s">
        <v>19</v>
      </c>
      <c r="J83" t="s">
        <v>19</v>
      </c>
      <c r="K83" t="s">
        <v>19</v>
      </c>
      <c r="L83">
        <v>250</v>
      </c>
      <c r="M83">
        <v>1</v>
      </c>
      <c r="N83" s="1">
        <v>40660</v>
      </c>
      <c r="O83" t="s">
        <v>19477</v>
      </c>
      <c r="P83" t="str">
        <f t="shared" si="1"/>
        <v>Low</v>
      </c>
    </row>
    <row r="84" spans="1:16" x14ac:dyDescent="0.35">
      <c r="A84">
        <v>18466408</v>
      </c>
      <c r="B84" t="s">
        <v>219</v>
      </c>
      <c r="C84">
        <v>1</v>
      </c>
      <c r="D84" t="s">
        <v>14</v>
      </c>
      <c r="E84" t="s">
        <v>220</v>
      </c>
      <c r="F84" t="s">
        <v>33</v>
      </c>
      <c r="G84" t="s">
        <v>17</v>
      </c>
      <c r="H84" t="s">
        <v>18</v>
      </c>
      <c r="I84" t="s">
        <v>19</v>
      </c>
      <c r="J84" t="s">
        <v>19</v>
      </c>
      <c r="K84" t="s">
        <v>19</v>
      </c>
      <c r="L84">
        <v>400</v>
      </c>
      <c r="M84">
        <v>1</v>
      </c>
      <c r="N84" s="1">
        <v>41745</v>
      </c>
      <c r="O84" t="s">
        <v>19477</v>
      </c>
      <c r="P84" t="str">
        <f t="shared" si="1"/>
        <v>Low</v>
      </c>
    </row>
    <row r="85" spans="1:16" x14ac:dyDescent="0.35">
      <c r="A85">
        <v>18449657</v>
      </c>
      <c r="B85" t="s">
        <v>221</v>
      </c>
      <c r="C85">
        <v>1</v>
      </c>
      <c r="D85" t="s">
        <v>14</v>
      </c>
      <c r="E85" t="s">
        <v>222</v>
      </c>
      <c r="F85" t="s">
        <v>33</v>
      </c>
      <c r="G85" t="s">
        <v>17</v>
      </c>
      <c r="H85" t="s">
        <v>18</v>
      </c>
      <c r="I85" t="s">
        <v>19</v>
      </c>
      <c r="J85" t="s">
        <v>19</v>
      </c>
      <c r="K85" t="s">
        <v>19</v>
      </c>
      <c r="L85">
        <v>500</v>
      </c>
      <c r="M85">
        <v>1</v>
      </c>
      <c r="N85" s="1">
        <v>41370</v>
      </c>
      <c r="O85" t="s">
        <v>19477</v>
      </c>
      <c r="P85" t="str">
        <f t="shared" si="1"/>
        <v>Lower-Mid</v>
      </c>
    </row>
    <row r="86" spans="1:16" x14ac:dyDescent="0.35">
      <c r="A86">
        <v>18449661</v>
      </c>
      <c r="B86" t="s">
        <v>223</v>
      </c>
      <c r="C86">
        <v>1</v>
      </c>
      <c r="D86" t="s">
        <v>14</v>
      </c>
      <c r="E86" t="s">
        <v>103</v>
      </c>
      <c r="F86" t="s">
        <v>33</v>
      </c>
      <c r="G86" t="s">
        <v>17</v>
      </c>
      <c r="H86" t="s">
        <v>18</v>
      </c>
      <c r="I86" t="s">
        <v>19</v>
      </c>
      <c r="J86" t="s">
        <v>19</v>
      </c>
      <c r="K86" t="s">
        <v>19</v>
      </c>
      <c r="L86">
        <v>100</v>
      </c>
      <c r="M86">
        <v>1</v>
      </c>
      <c r="N86" s="1">
        <v>40651</v>
      </c>
      <c r="O86" t="s">
        <v>19477</v>
      </c>
      <c r="P86" t="str">
        <f t="shared" si="1"/>
        <v>Low</v>
      </c>
    </row>
    <row r="87" spans="1:16" x14ac:dyDescent="0.35">
      <c r="A87">
        <v>18354998</v>
      </c>
      <c r="B87" t="s">
        <v>224</v>
      </c>
      <c r="C87">
        <v>1</v>
      </c>
      <c r="D87" t="s">
        <v>14</v>
      </c>
      <c r="E87" t="s">
        <v>225</v>
      </c>
      <c r="F87" t="s">
        <v>226</v>
      </c>
      <c r="G87" t="s">
        <v>17</v>
      </c>
      <c r="H87" t="s">
        <v>18</v>
      </c>
      <c r="I87" t="s">
        <v>19</v>
      </c>
      <c r="J87" t="s">
        <v>19</v>
      </c>
      <c r="K87" t="s">
        <v>19</v>
      </c>
      <c r="L87">
        <v>100</v>
      </c>
      <c r="M87">
        <v>1</v>
      </c>
      <c r="N87" s="1">
        <v>42461</v>
      </c>
      <c r="O87" t="s">
        <v>19477</v>
      </c>
      <c r="P87" t="str">
        <f t="shared" si="1"/>
        <v>Low</v>
      </c>
    </row>
    <row r="88" spans="1:16" x14ac:dyDescent="0.35">
      <c r="A88">
        <v>18423905</v>
      </c>
      <c r="B88" t="s">
        <v>227</v>
      </c>
      <c r="C88">
        <v>1</v>
      </c>
      <c r="D88" t="s">
        <v>14</v>
      </c>
      <c r="E88" t="s">
        <v>228</v>
      </c>
      <c r="F88" t="s">
        <v>226</v>
      </c>
      <c r="G88" t="s">
        <v>17</v>
      </c>
      <c r="H88" t="s">
        <v>18</v>
      </c>
      <c r="I88" t="s">
        <v>19</v>
      </c>
      <c r="J88" t="s">
        <v>19</v>
      </c>
      <c r="K88" t="s">
        <v>19</v>
      </c>
      <c r="L88">
        <v>200</v>
      </c>
      <c r="M88">
        <v>1</v>
      </c>
      <c r="N88" s="1">
        <v>41739</v>
      </c>
      <c r="O88" t="s">
        <v>19477</v>
      </c>
      <c r="P88" t="str">
        <f t="shared" si="1"/>
        <v>Low</v>
      </c>
    </row>
    <row r="89" spans="1:16" x14ac:dyDescent="0.35">
      <c r="A89">
        <v>18432200</v>
      </c>
      <c r="B89" t="s">
        <v>229</v>
      </c>
      <c r="C89">
        <v>1</v>
      </c>
      <c r="D89" t="s">
        <v>14</v>
      </c>
      <c r="E89" t="s">
        <v>230</v>
      </c>
      <c r="F89" t="s">
        <v>38</v>
      </c>
      <c r="G89" t="s">
        <v>17</v>
      </c>
      <c r="H89" t="s">
        <v>18</v>
      </c>
      <c r="I89" t="s">
        <v>25</v>
      </c>
      <c r="J89" t="s">
        <v>19</v>
      </c>
      <c r="K89" t="s">
        <v>19</v>
      </c>
      <c r="L89">
        <v>700</v>
      </c>
      <c r="M89">
        <v>1</v>
      </c>
      <c r="N89" s="1">
        <v>41384</v>
      </c>
      <c r="O89" t="s">
        <v>19477</v>
      </c>
      <c r="P89" t="str">
        <f t="shared" si="1"/>
        <v>Lower-Mid</v>
      </c>
    </row>
    <row r="90" spans="1:16" x14ac:dyDescent="0.35">
      <c r="A90">
        <v>306710</v>
      </c>
      <c r="B90" t="s">
        <v>231</v>
      </c>
      <c r="C90">
        <v>1</v>
      </c>
      <c r="D90" t="s">
        <v>14</v>
      </c>
      <c r="E90" t="s">
        <v>232</v>
      </c>
      <c r="F90" t="s">
        <v>38</v>
      </c>
      <c r="G90" t="s">
        <v>17</v>
      </c>
      <c r="H90" t="s">
        <v>18</v>
      </c>
      <c r="I90" t="s">
        <v>19</v>
      </c>
      <c r="J90" t="s">
        <v>19</v>
      </c>
      <c r="K90" t="s">
        <v>19</v>
      </c>
      <c r="L90">
        <v>100</v>
      </c>
      <c r="M90">
        <v>1</v>
      </c>
      <c r="N90" s="1">
        <v>40637</v>
      </c>
      <c r="O90" t="s">
        <v>19477</v>
      </c>
      <c r="P90" t="str">
        <f t="shared" si="1"/>
        <v>Low</v>
      </c>
    </row>
    <row r="91" spans="1:16" x14ac:dyDescent="0.35">
      <c r="A91">
        <v>18478963</v>
      </c>
      <c r="B91" t="s">
        <v>233</v>
      </c>
      <c r="C91">
        <v>1</v>
      </c>
      <c r="D91" t="s">
        <v>14</v>
      </c>
      <c r="E91" t="s">
        <v>234</v>
      </c>
      <c r="F91" t="s">
        <v>82</v>
      </c>
      <c r="G91" t="s">
        <v>17</v>
      </c>
      <c r="H91" t="s">
        <v>18</v>
      </c>
      <c r="I91" t="s">
        <v>19</v>
      </c>
      <c r="J91" t="s">
        <v>19</v>
      </c>
      <c r="K91" t="s">
        <v>19</v>
      </c>
      <c r="L91">
        <v>200</v>
      </c>
      <c r="M91">
        <v>1</v>
      </c>
      <c r="N91" s="1">
        <v>43203</v>
      </c>
      <c r="O91" t="s">
        <v>19477</v>
      </c>
      <c r="P91" t="str">
        <f t="shared" si="1"/>
        <v>Low</v>
      </c>
    </row>
    <row r="92" spans="1:16" x14ac:dyDescent="0.35">
      <c r="A92">
        <v>17989108</v>
      </c>
      <c r="B92" t="s">
        <v>235</v>
      </c>
      <c r="C92">
        <v>1</v>
      </c>
      <c r="D92" t="s">
        <v>14</v>
      </c>
      <c r="E92" t="s">
        <v>236</v>
      </c>
      <c r="F92" t="s">
        <v>44</v>
      </c>
      <c r="G92" t="s">
        <v>17</v>
      </c>
      <c r="H92" t="s">
        <v>18</v>
      </c>
      <c r="I92" t="s">
        <v>19</v>
      </c>
      <c r="J92" t="s">
        <v>19</v>
      </c>
      <c r="K92" t="s">
        <v>19</v>
      </c>
      <c r="L92">
        <v>150</v>
      </c>
      <c r="M92">
        <v>1</v>
      </c>
      <c r="N92" s="1">
        <v>40640</v>
      </c>
      <c r="O92" t="s">
        <v>19477</v>
      </c>
      <c r="P92" t="str">
        <f t="shared" si="1"/>
        <v>Low</v>
      </c>
    </row>
    <row r="93" spans="1:16" x14ac:dyDescent="0.35">
      <c r="A93">
        <v>6249</v>
      </c>
      <c r="B93" t="s">
        <v>237</v>
      </c>
      <c r="C93">
        <v>1</v>
      </c>
      <c r="D93" t="s">
        <v>14</v>
      </c>
      <c r="E93" t="s">
        <v>238</v>
      </c>
      <c r="F93" t="s">
        <v>189</v>
      </c>
      <c r="G93" t="s">
        <v>17</v>
      </c>
      <c r="H93" t="s">
        <v>18</v>
      </c>
      <c r="I93" t="s">
        <v>19</v>
      </c>
      <c r="J93" t="s">
        <v>19</v>
      </c>
      <c r="K93" t="s">
        <v>19</v>
      </c>
      <c r="L93">
        <v>150</v>
      </c>
      <c r="M93">
        <v>1</v>
      </c>
      <c r="N93" s="1">
        <v>42481</v>
      </c>
      <c r="O93" t="s">
        <v>19477</v>
      </c>
      <c r="P93" t="str">
        <f t="shared" si="1"/>
        <v>Low</v>
      </c>
    </row>
    <row r="94" spans="1:16" x14ac:dyDescent="0.35">
      <c r="A94">
        <v>18273597</v>
      </c>
      <c r="B94" t="s">
        <v>239</v>
      </c>
      <c r="C94">
        <v>1</v>
      </c>
      <c r="D94" t="s">
        <v>14</v>
      </c>
      <c r="E94" t="s">
        <v>240</v>
      </c>
      <c r="F94" t="s">
        <v>195</v>
      </c>
      <c r="G94" t="s">
        <v>17</v>
      </c>
      <c r="H94" t="s">
        <v>18</v>
      </c>
      <c r="I94" t="s">
        <v>19</v>
      </c>
      <c r="J94" t="s">
        <v>19</v>
      </c>
      <c r="K94" t="s">
        <v>19</v>
      </c>
      <c r="L94">
        <v>450</v>
      </c>
      <c r="M94">
        <v>1</v>
      </c>
      <c r="N94" s="1">
        <v>42098</v>
      </c>
      <c r="O94" t="s">
        <v>19477</v>
      </c>
      <c r="P94" t="str">
        <f t="shared" si="1"/>
        <v>Low</v>
      </c>
    </row>
    <row r="95" spans="1:16" x14ac:dyDescent="0.35">
      <c r="A95">
        <v>18455549</v>
      </c>
      <c r="B95" t="s">
        <v>241</v>
      </c>
      <c r="C95">
        <v>1</v>
      </c>
      <c r="D95" t="s">
        <v>14</v>
      </c>
      <c r="E95" t="s">
        <v>242</v>
      </c>
      <c r="F95" t="s">
        <v>171</v>
      </c>
      <c r="G95" t="s">
        <v>17</v>
      </c>
      <c r="H95" t="s">
        <v>18</v>
      </c>
      <c r="I95" t="s">
        <v>19</v>
      </c>
      <c r="J95" t="s">
        <v>19</v>
      </c>
      <c r="K95" t="s">
        <v>19</v>
      </c>
      <c r="L95">
        <v>300</v>
      </c>
      <c r="M95">
        <v>1</v>
      </c>
      <c r="N95" s="1">
        <v>40655</v>
      </c>
      <c r="O95" t="s">
        <v>19477</v>
      </c>
      <c r="P95" t="str">
        <f t="shared" si="1"/>
        <v>Low</v>
      </c>
    </row>
    <row r="96" spans="1:16" x14ac:dyDescent="0.35">
      <c r="A96">
        <v>18423889</v>
      </c>
      <c r="B96" t="s">
        <v>243</v>
      </c>
      <c r="C96">
        <v>1</v>
      </c>
      <c r="D96" t="s">
        <v>14</v>
      </c>
      <c r="E96" t="s">
        <v>244</v>
      </c>
      <c r="F96" t="s">
        <v>50</v>
      </c>
      <c r="G96" t="s">
        <v>17</v>
      </c>
      <c r="H96" t="s">
        <v>18</v>
      </c>
      <c r="I96" t="s">
        <v>19</v>
      </c>
      <c r="J96" t="s">
        <v>19</v>
      </c>
      <c r="K96" t="s">
        <v>19</v>
      </c>
      <c r="L96">
        <v>100</v>
      </c>
      <c r="M96">
        <v>1</v>
      </c>
      <c r="N96" s="1">
        <v>42836</v>
      </c>
      <c r="O96" t="s">
        <v>19477</v>
      </c>
      <c r="P96" t="str">
        <f t="shared" si="1"/>
        <v>Low</v>
      </c>
    </row>
    <row r="97" spans="1:16" x14ac:dyDescent="0.35">
      <c r="A97">
        <v>18424650</v>
      </c>
      <c r="B97" t="s">
        <v>245</v>
      </c>
      <c r="C97">
        <v>1</v>
      </c>
      <c r="D97" t="s">
        <v>14</v>
      </c>
      <c r="E97" t="s">
        <v>246</v>
      </c>
      <c r="F97" t="s">
        <v>50</v>
      </c>
      <c r="G97" t="s">
        <v>17</v>
      </c>
      <c r="H97" t="s">
        <v>18</v>
      </c>
      <c r="I97" t="s">
        <v>19</v>
      </c>
      <c r="J97" t="s">
        <v>19</v>
      </c>
      <c r="K97" t="s">
        <v>19</v>
      </c>
      <c r="L97">
        <v>500</v>
      </c>
      <c r="M97">
        <v>1</v>
      </c>
      <c r="N97" s="1">
        <v>40650</v>
      </c>
      <c r="O97" t="s">
        <v>19477</v>
      </c>
      <c r="P97" t="str">
        <f t="shared" si="1"/>
        <v>Lower-Mid</v>
      </c>
    </row>
    <row r="98" spans="1:16" x14ac:dyDescent="0.35">
      <c r="A98">
        <v>18489513</v>
      </c>
      <c r="B98" t="s">
        <v>247</v>
      </c>
      <c r="C98">
        <v>1</v>
      </c>
      <c r="D98" t="s">
        <v>14</v>
      </c>
      <c r="E98" t="s">
        <v>248</v>
      </c>
      <c r="F98" t="s">
        <v>249</v>
      </c>
      <c r="G98" t="s">
        <v>17</v>
      </c>
      <c r="H98" t="s">
        <v>18</v>
      </c>
      <c r="I98" t="s">
        <v>19</v>
      </c>
      <c r="J98" t="s">
        <v>19</v>
      </c>
      <c r="K98" t="s">
        <v>19</v>
      </c>
      <c r="L98">
        <v>400</v>
      </c>
      <c r="M98">
        <v>1</v>
      </c>
      <c r="N98" s="1">
        <v>43181</v>
      </c>
      <c r="O98" t="s">
        <v>19477</v>
      </c>
      <c r="P98" t="str">
        <f t="shared" si="1"/>
        <v>Low</v>
      </c>
    </row>
    <row r="99" spans="1:16" x14ac:dyDescent="0.35">
      <c r="A99">
        <v>18378037</v>
      </c>
      <c r="B99" t="s">
        <v>250</v>
      </c>
      <c r="C99">
        <v>1</v>
      </c>
      <c r="D99" t="s">
        <v>14</v>
      </c>
      <c r="E99" t="s">
        <v>251</v>
      </c>
      <c r="F99" t="s">
        <v>56</v>
      </c>
      <c r="G99" t="s">
        <v>17</v>
      </c>
      <c r="H99" t="s">
        <v>18</v>
      </c>
      <c r="I99" t="s">
        <v>19</v>
      </c>
      <c r="J99" t="s">
        <v>19</v>
      </c>
      <c r="K99" t="s">
        <v>19</v>
      </c>
      <c r="L99">
        <v>400</v>
      </c>
      <c r="M99">
        <v>1</v>
      </c>
      <c r="N99" s="1">
        <v>41346</v>
      </c>
      <c r="O99" t="s">
        <v>19477</v>
      </c>
      <c r="P99" t="str">
        <f t="shared" si="1"/>
        <v>Low</v>
      </c>
    </row>
    <row r="100" spans="1:16" x14ac:dyDescent="0.35">
      <c r="A100">
        <v>18124389</v>
      </c>
      <c r="B100" t="s">
        <v>252</v>
      </c>
      <c r="C100">
        <v>1</v>
      </c>
      <c r="D100" t="s">
        <v>14</v>
      </c>
      <c r="E100" t="s">
        <v>253</v>
      </c>
      <c r="F100" t="s">
        <v>254</v>
      </c>
      <c r="G100" t="s">
        <v>17</v>
      </c>
      <c r="H100" t="s">
        <v>18</v>
      </c>
      <c r="I100" t="s">
        <v>19</v>
      </c>
      <c r="J100" t="s">
        <v>19</v>
      </c>
      <c r="K100" t="s">
        <v>19</v>
      </c>
      <c r="L100">
        <v>100</v>
      </c>
      <c r="M100">
        <v>1</v>
      </c>
      <c r="N100" s="1">
        <v>42817</v>
      </c>
      <c r="O100" t="s">
        <v>19477</v>
      </c>
      <c r="P100" t="str">
        <f t="shared" si="1"/>
        <v>Low</v>
      </c>
    </row>
    <row r="101" spans="1:16" x14ac:dyDescent="0.35">
      <c r="A101">
        <v>18451575</v>
      </c>
      <c r="B101" t="s">
        <v>255</v>
      </c>
      <c r="C101">
        <v>1</v>
      </c>
      <c r="D101" t="s">
        <v>14</v>
      </c>
      <c r="E101" t="s">
        <v>256</v>
      </c>
      <c r="F101" t="s">
        <v>180</v>
      </c>
      <c r="G101" t="s">
        <v>17</v>
      </c>
      <c r="H101" t="s">
        <v>18</v>
      </c>
      <c r="I101" t="s">
        <v>19</v>
      </c>
      <c r="J101" t="s">
        <v>19</v>
      </c>
      <c r="K101" t="s">
        <v>19</v>
      </c>
      <c r="L101">
        <v>400</v>
      </c>
      <c r="M101">
        <v>1</v>
      </c>
      <c r="N101" s="1">
        <v>41701</v>
      </c>
      <c r="O101" t="s">
        <v>19477</v>
      </c>
      <c r="P101" t="str">
        <f t="shared" si="1"/>
        <v>Low</v>
      </c>
    </row>
    <row r="102" spans="1:16" x14ac:dyDescent="0.35">
      <c r="A102">
        <v>18292453</v>
      </c>
      <c r="B102" t="s">
        <v>257</v>
      </c>
      <c r="C102">
        <v>1</v>
      </c>
      <c r="D102" t="s">
        <v>14</v>
      </c>
      <c r="E102" t="s">
        <v>258</v>
      </c>
      <c r="F102" t="s">
        <v>95</v>
      </c>
      <c r="G102" t="s">
        <v>17</v>
      </c>
      <c r="H102" t="s">
        <v>18</v>
      </c>
      <c r="I102" t="s">
        <v>19</v>
      </c>
      <c r="J102" t="s">
        <v>19</v>
      </c>
      <c r="K102" t="s">
        <v>19</v>
      </c>
      <c r="L102">
        <v>200</v>
      </c>
      <c r="M102">
        <v>1</v>
      </c>
      <c r="N102" s="1">
        <v>40261</v>
      </c>
      <c r="O102" t="s">
        <v>19477</v>
      </c>
      <c r="P102" t="str">
        <f t="shared" si="1"/>
        <v>Low</v>
      </c>
    </row>
    <row r="103" spans="1:16" x14ac:dyDescent="0.35">
      <c r="A103">
        <v>308110</v>
      </c>
      <c r="B103" t="s">
        <v>259</v>
      </c>
      <c r="C103">
        <v>1</v>
      </c>
      <c r="D103" t="s">
        <v>14</v>
      </c>
      <c r="E103" t="s">
        <v>260</v>
      </c>
      <c r="F103" t="s">
        <v>101</v>
      </c>
      <c r="G103" t="s">
        <v>17</v>
      </c>
      <c r="H103" t="s">
        <v>18</v>
      </c>
      <c r="I103" t="s">
        <v>19</v>
      </c>
      <c r="J103" t="s">
        <v>19</v>
      </c>
      <c r="K103" t="s">
        <v>19</v>
      </c>
      <c r="L103">
        <v>400</v>
      </c>
      <c r="M103">
        <v>1</v>
      </c>
      <c r="N103" s="1">
        <v>41722</v>
      </c>
      <c r="O103" t="s">
        <v>19477</v>
      </c>
      <c r="P103" t="str">
        <f t="shared" si="1"/>
        <v>Low</v>
      </c>
    </row>
    <row r="104" spans="1:16" x14ac:dyDescent="0.35">
      <c r="A104">
        <v>18466675</v>
      </c>
      <c r="B104" t="s">
        <v>261</v>
      </c>
      <c r="C104">
        <v>1</v>
      </c>
      <c r="D104" t="s">
        <v>14</v>
      </c>
      <c r="E104" t="s">
        <v>262</v>
      </c>
      <c r="F104" t="s">
        <v>33</v>
      </c>
      <c r="G104" t="s">
        <v>17</v>
      </c>
      <c r="H104" t="s">
        <v>18</v>
      </c>
      <c r="I104" t="s">
        <v>19</v>
      </c>
      <c r="J104" t="s">
        <v>19</v>
      </c>
      <c r="K104" t="s">
        <v>19</v>
      </c>
      <c r="L104">
        <v>200</v>
      </c>
      <c r="M104">
        <v>1</v>
      </c>
      <c r="N104" s="1">
        <v>41358</v>
      </c>
      <c r="O104" t="s">
        <v>19477</v>
      </c>
      <c r="P104" t="str">
        <f t="shared" si="1"/>
        <v>Low</v>
      </c>
    </row>
    <row r="105" spans="1:16" x14ac:dyDescent="0.35">
      <c r="A105">
        <v>18361217</v>
      </c>
      <c r="B105" t="s">
        <v>263</v>
      </c>
      <c r="C105">
        <v>1</v>
      </c>
      <c r="D105" t="s">
        <v>14</v>
      </c>
      <c r="E105" t="s">
        <v>264</v>
      </c>
      <c r="F105" t="s">
        <v>38</v>
      </c>
      <c r="G105" t="s">
        <v>17</v>
      </c>
      <c r="H105" t="s">
        <v>18</v>
      </c>
      <c r="I105" t="s">
        <v>19</v>
      </c>
      <c r="J105" t="s">
        <v>19</v>
      </c>
      <c r="K105" t="s">
        <v>19</v>
      </c>
      <c r="L105">
        <v>250</v>
      </c>
      <c r="M105">
        <v>1</v>
      </c>
      <c r="N105" s="1">
        <v>40979</v>
      </c>
      <c r="O105" t="s">
        <v>19477</v>
      </c>
      <c r="P105" t="str">
        <f t="shared" si="1"/>
        <v>Low</v>
      </c>
    </row>
    <row r="106" spans="1:16" x14ac:dyDescent="0.35">
      <c r="A106">
        <v>9271</v>
      </c>
      <c r="B106" t="s">
        <v>265</v>
      </c>
      <c r="C106">
        <v>1</v>
      </c>
      <c r="D106" t="s">
        <v>14</v>
      </c>
      <c r="E106" t="s">
        <v>266</v>
      </c>
      <c r="F106" t="s">
        <v>38</v>
      </c>
      <c r="G106" t="s">
        <v>17</v>
      </c>
      <c r="H106" t="s">
        <v>18</v>
      </c>
      <c r="I106" t="s">
        <v>19</v>
      </c>
      <c r="J106" t="s">
        <v>19</v>
      </c>
      <c r="K106" t="s">
        <v>19</v>
      </c>
      <c r="L106">
        <v>50</v>
      </c>
      <c r="M106">
        <v>1</v>
      </c>
      <c r="N106" s="1">
        <v>40241</v>
      </c>
      <c r="O106" t="s">
        <v>19477</v>
      </c>
      <c r="P106" t="str">
        <f t="shared" si="1"/>
        <v>Low</v>
      </c>
    </row>
    <row r="107" spans="1:16" x14ac:dyDescent="0.35">
      <c r="A107">
        <v>18360900</v>
      </c>
      <c r="B107" t="s">
        <v>267</v>
      </c>
      <c r="C107">
        <v>1</v>
      </c>
      <c r="D107" t="s">
        <v>14</v>
      </c>
      <c r="E107" t="s">
        <v>268</v>
      </c>
      <c r="F107" t="s">
        <v>156</v>
      </c>
      <c r="G107" t="s">
        <v>17</v>
      </c>
      <c r="H107" t="s">
        <v>18</v>
      </c>
      <c r="I107" t="s">
        <v>19</v>
      </c>
      <c r="J107" t="s">
        <v>19</v>
      </c>
      <c r="K107" t="s">
        <v>19</v>
      </c>
      <c r="L107">
        <v>300</v>
      </c>
      <c r="M107">
        <v>1</v>
      </c>
      <c r="N107" s="1">
        <v>41702</v>
      </c>
      <c r="O107" t="s">
        <v>19477</v>
      </c>
      <c r="P107" t="str">
        <f t="shared" si="1"/>
        <v>Low</v>
      </c>
    </row>
    <row r="108" spans="1:16" x14ac:dyDescent="0.35">
      <c r="A108">
        <v>18492960</v>
      </c>
      <c r="B108" t="s">
        <v>269</v>
      </c>
      <c r="C108">
        <v>1</v>
      </c>
      <c r="D108" t="s">
        <v>14</v>
      </c>
      <c r="E108" t="s">
        <v>270</v>
      </c>
      <c r="F108" t="s">
        <v>112</v>
      </c>
      <c r="G108" t="s">
        <v>17</v>
      </c>
      <c r="H108" t="s">
        <v>18</v>
      </c>
      <c r="I108" t="s">
        <v>19</v>
      </c>
      <c r="J108" t="s">
        <v>19</v>
      </c>
      <c r="K108" t="s">
        <v>19</v>
      </c>
      <c r="L108">
        <v>200</v>
      </c>
      <c r="M108">
        <v>1</v>
      </c>
      <c r="N108" s="1">
        <v>43187</v>
      </c>
      <c r="O108" t="s">
        <v>19477</v>
      </c>
      <c r="P108" t="str">
        <f t="shared" si="1"/>
        <v>Low</v>
      </c>
    </row>
    <row r="109" spans="1:16" x14ac:dyDescent="0.35">
      <c r="A109">
        <v>18390309</v>
      </c>
      <c r="B109" t="s">
        <v>271</v>
      </c>
      <c r="C109">
        <v>1</v>
      </c>
      <c r="D109" t="s">
        <v>14</v>
      </c>
      <c r="E109" t="s">
        <v>272</v>
      </c>
      <c r="F109" t="s">
        <v>168</v>
      </c>
      <c r="G109" t="s">
        <v>17</v>
      </c>
      <c r="H109" t="s">
        <v>18</v>
      </c>
      <c r="I109" t="s">
        <v>19</v>
      </c>
      <c r="J109" t="s">
        <v>19</v>
      </c>
      <c r="K109" t="s">
        <v>19</v>
      </c>
      <c r="L109">
        <v>150</v>
      </c>
      <c r="M109">
        <v>1</v>
      </c>
      <c r="N109" s="1">
        <v>42802</v>
      </c>
      <c r="O109" t="s">
        <v>19477</v>
      </c>
      <c r="P109" t="str">
        <f t="shared" si="1"/>
        <v>Low</v>
      </c>
    </row>
    <row r="110" spans="1:16" x14ac:dyDescent="0.35">
      <c r="A110">
        <v>18377898</v>
      </c>
      <c r="B110" t="s">
        <v>273</v>
      </c>
      <c r="C110">
        <v>1</v>
      </c>
      <c r="D110" t="s">
        <v>14</v>
      </c>
      <c r="E110" t="s">
        <v>274</v>
      </c>
      <c r="F110" t="s">
        <v>50</v>
      </c>
      <c r="G110" t="s">
        <v>17</v>
      </c>
      <c r="H110" t="s">
        <v>18</v>
      </c>
      <c r="I110" t="s">
        <v>19</v>
      </c>
      <c r="J110" t="s">
        <v>19</v>
      </c>
      <c r="K110" t="s">
        <v>19</v>
      </c>
      <c r="L110">
        <v>200</v>
      </c>
      <c r="M110">
        <v>1</v>
      </c>
      <c r="N110" s="1">
        <v>41712</v>
      </c>
      <c r="O110" t="s">
        <v>19477</v>
      </c>
      <c r="P110" t="str">
        <f t="shared" si="1"/>
        <v>Low</v>
      </c>
    </row>
    <row r="111" spans="1:16" x14ac:dyDescent="0.35">
      <c r="A111">
        <v>18375413</v>
      </c>
      <c r="B111" t="s">
        <v>275</v>
      </c>
      <c r="C111">
        <v>1</v>
      </c>
      <c r="D111" t="s">
        <v>14</v>
      </c>
      <c r="E111" t="s">
        <v>276</v>
      </c>
      <c r="F111" t="s">
        <v>277</v>
      </c>
      <c r="G111" t="s">
        <v>17</v>
      </c>
      <c r="H111" t="s">
        <v>18</v>
      </c>
      <c r="I111" t="s">
        <v>19</v>
      </c>
      <c r="J111" t="s">
        <v>19</v>
      </c>
      <c r="K111" t="s">
        <v>19</v>
      </c>
      <c r="L111">
        <v>650</v>
      </c>
      <c r="M111">
        <v>1</v>
      </c>
      <c r="N111" s="1">
        <v>42424</v>
      </c>
      <c r="O111" t="s">
        <v>19477</v>
      </c>
      <c r="P111" t="str">
        <f t="shared" si="1"/>
        <v>Lower-Mid</v>
      </c>
    </row>
    <row r="112" spans="1:16" x14ac:dyDescent="0.35">
      <c r="A112">
        <v>302871</v>
      </c>
      <c r="B112" t="s">
        <v>278</v>
      </c>
      <c r="C112">
        <v>1</v>
      </c>
      <c r="D112" t="s">
        <v>14</v>
      </c>
      <c r="E112" t="s">
        <v>279</v>
      </c>
      <c r="F112" t="s">
        <v>280</v>
      </c>
      <c r="G112" t="s">
        <v>17</v>
      </c>
      <c r="H112" t="s">
        <v>18</v>
      </c>
      <c r="I112" t="s">
        <v>19</v>
      </c>
      <c r="J112" t="s">
        <v>19</v>
      </c>
      <c r="K112" t="s">
        <v>19</v>
      </c>
      <c r="L112">
        <v>400</v>
      </c>
      <c r="M112">
        <v>1</v>
      </c>
      <c r="N112" s="1">
        <v>40225</v>
      </c>
      <c r="O112" t="s">
        <v>19477</v>
      </c>
      <c r="P112" t="str">
        <f t="shared" si="1"/>
        <v>Low</v>
      </c>
    </row>
    <row r="113" spans="1:16" x14ac:dyDescent="0.35">
      <c r="A113">
        <v>6678</v>
      </c>
      <c r="B113" t="s">
        <v>281</v>
      </c>
      <c r="C113">
        <v>1</v>
      </c>
      <c r="D113" t="s">
        <v>14</v>
      </c>
      <c r="E113" t="s">
        <v>282</v>
      </c>
      <c r="F113" t="s">
        <v>120</v>
      </c>
      <c r="G113" t="s">
        <v>17</v>
      </c>
      <c r="H113" t="s">
        <v>18</v>
      </c>
      <c r="I113" t="s">
        <v>19</v>
      </c>
      <c r="J113" t="s">
        <v>19</v>
      </c>
      <c r="K113" t="s">
        <v>19</v>
      </c>
      <c r="L113">
        <v>150</v>
      </c>
      <c r="M113">
        <v>1</v>
      </c>
      <c r="N113" s="1">
        <v>40220</v>
      </c>
      <c r="O113" t="s">
        <v>19477</v>
      </c>
      <c r="P113" t="str">
        <f t="shared" si="1"/>
        <v>Low</v>
      </c>
    </row>
    <row r="114" spans="1:16" x14ac:dyDescent="0.35">
      <c r="A114">
        <v>18292472</v>
      </c>
      <c r="B114" t="s">
        <v>141</v>
      </c>
      <c r="C114">
        <v>1</v>
      </c>
      <c r="D114" t="s">
        <v>14</v>
      </c>
      <c r="E114" t="s">
        <v>283</v>
      </c>
      <c r="F114" t="s">
        <v>120</v>
      </c>
      <c r="G114" t="s">
        <v>17</v>
      </c>
      <c r="H114" t="s">
        <v>18</v>
      </c>
      <c r="I114" t="s">
        <v>19</v>
      </c>
      <c r="J114" t="s">
        <v>19</v>
      </c>
      <c r="K114" t="s">
        <v>19</v>
      </c>
      <c r="L114">
        <v>400</v>
      </c>
      <c r="M114">
        <v>1</v>
      </c>
      <c r="N114" s="1">
        <v>41320</v>
      </c>
      <c r="O114" t="s">
        <v>19477</v>
      </c>
      <c r="P114" t="str">
        <f t="shared" si="1"/>
        <v>Low</v>
      </c>
    </row>
    <row r="115" spans="1:16" x14ac:dyDescent="0.35">
      <c r="A115">
        <v>18362795</v>
      </c>
      <c r="B115" t="s">
        <v>284</v>
      </c>
      <c r="C115">
        <v>1</v>
      </c>
      <c r="D115" t="s">
        <v>14</v>
      </c>
      <c r="E115" t="s">
        <v>285</v>
      </c>
      <c r="F115" t="s">
        <v>286</v>
      </c>
      <c r="G115" t="s">
        <v>17</v>
      </c>
      <c r="H115" t="s">
        <v>18</v>
      </c>
      <c r="I115" t="s">
        <v>19</v>
      </c>
      <c r="J115" t="s">
        <v>19</v>
      </c>
      <c r="K115" t="s">
        <v>19</v>
      </c>
      <c r="L115">
        <v>200</v>
      </c>
      <c r="M115">
        <v>1</v>
      </c>
      <c r="N115" s="1">
        <v>40220</v>
      </c>
      <c r="O115" t="s">
        <v>19477</v>
      </c>
      <c r="P115" t="str">
        <f t="shared" si="1"/>
        <v>Low</v>
      </c>
    </row>
    <row r="116" spans="1:16" x14ac:dyDescent="0.35">
      <c r="A116">
        <v>18455553</v>
      </c>
      <c r="B116" t="s">
        <v>287</v>
      </c>
      <c r="C116">
        <v>1</v>
      </c>
      <c r="D116" t="s">
        <v>14</v>
      </c>
      <c r="E116" t="s">
        <v>288</v>
      </c>
      <c r="F116" t="s">
        <v>16</v>
      </c>
      <c r="G116" t="s">
        <v>17</v>
      </c>
      <c r="H116" t="s">
        <v>18</v>
      </c>
      <c r="I116" t="s">
        <v>19</v>
      </c>
      <c r="J116" t="s">
        <v>19</v>
      </c>
      <c r="K116" t="s">
        <v>19</v>
      </c>
      <c r="L116">
        <v>600</v>
      </c>
      <c r="M116">
        <v>1</v>
      </c>
      <c r="N116" s="1">
        <v>42771</v>
      </c>
      <c r="O116" t="s">
        <v>19477</v>
      </c>
      <c r="P116" t="str">
        <f t="shared" si="1"/>
        <v>Lower-Mid</v>
      </c>
    </row>
    <row r="117" spans="1:16" x14ac:dyDescent="0.35">
      <c r="A117">
        <v>18418234</v>
      </c>
      <c r="B117" t="s">
        <v>289</v>
      </c>
      <c r="C117">
        <v>1</v>
      </c>
      <c r="D117" t="s">
        <v>14</v>
      </c>
      <c r="E117" t="s">
        <v>290</v>
      </c>
      <c r="F117" t="s">
        <v>16</v>
      </c>
      <c r="G117" t="s">
        <v>17</v>
      </c>
      <c r="H117" t="s">
        <v>18</v>
      </c>
      <c r="I117" t="s">
        <v>19</v>
      </c>
      <c r="J117" t="s">
        <v>19</v>
      </c>
      <c r="K117" t="s">
        <v>19</v>
      </c>
      <c r="L117">
        <v>300</v>
      </c>
      <c r="M117">
        <v>1</v>
      </c>
      <c r="N117" s="1">
        <v>41312</v>
      </c>
      <c r="O117" t="s">
        <v>19477</v>
      </c>
      <c r="P117" t="str">
        <f t="shared" si="1"/>
        <v>Low</v>
      </c>
    </row>
    <row r="118" spans="1:16" x14ac:dyDescent="0.35">
      <c r="A118">
        <v>18312623</v>
      </c>
      <c r="B118" t="s">
        <v>291</v>
      </c>
      <c r="C118">
        <v>1</v>
      </c>
      <c r="D118" t="s">
        <v>14</v>
      </c>
      <c r="E118" t="s">
        <v>292</v>
      </c>
      <c r="F118" t="s">
        <v>293</v>
      </c>
      <c r="G118" t="s">
        <v>17</v>
      </c>
      <c r="H118" t="s">
        <v>18</v>
      </c>
      <c r="I118" t="s">
        <v>25</v>
      </c>
      <c r="J118" t="s">
        <v>19</v>
      </c>
      <c r="K118" t="s">
        <v>19</v>
      </c>
      <c r="L118">
        <v>800</v>
      </c>
      <c r="M118">
        <v>1</v>
      </c>
      <c r="N118" s="1">
        <v>41312</v>
      </c>
      <c r="O118" t="s">
        <v>19477</v>
      </c>
      <c r="P118" t="str">
        <f t="shared" si="1"/>
        <v>Lower-Mid</v>
      </c>
    </row>
    <row r="119" spans="1:16" x14ac:dyDescent="0.35">
      <c r="A119">
        <v>18414503</v>
      </c>
      <c r="B119" t="s">
        <v>294</v>
      </c>
      <c r="C119">
        <v>1</v>
      </c>
      <c r="D119" t="s">
        <v>14</v>
      </c>
      <c r="E119" t="s">
        <v>295</v>
      </c>
      <c r="F119" t="s">
        <v>296</v>
      </c>
      <c r="G119" t="s">
        <v>17</v>
      </c>
      <c r="H119" t="s">
        <v>18</v>
      </c>
      <c r="I119" t="s">
        <v>19</v>
      </c>
      <c r="J119" t="s">
        <v>19</v>
      </c>
      <c r="K119" t="s">
        <v>19</v>
      </c>
      <c r="L119">
        <v>400</v>
      </c>
      <c r="M119">
        <v>1</v>
      </c>
      <c r="N119" s="1">
        <v>43141</v>
      </c>
      <c r="O119" t="s">
        <v>19477</v>
      </c>
      <c r="P119" t="str">
        <f t="shared" si="1"/>
        <v>Low</v>
      </c>
    </row>
    <row r="120" spans="1:16" x14ac:dyDescent="0.35">
      <c r="A120">
        <v>18376513</v>
      </c>
      <c r="B120" t="s">
        <v>297</v>
      </c>
      <c r="C120">
        <v>1</v>
      </c>
      <c r="D120" t="s">
        <v>14</v>
      </c>
      <c r="E120" t="s">
        <v>298</v>
      </c>
      <c r="F120" t="s">
        <v>131</v>
      </c>
      <c r="G120" t="s">
        <v>17</v>
      </c>
      <c r="H120" t="s">
        <v>18</v>
      </c>
      <c r="I120" t="s">
        <v>19</v>
      </c>
      <c r="J120" t="s">
        <v>19</v>
      </c>
      <c r="K120" t="s">
        <v>19</v>
      </c>
      <c r="L120">
        <v>350</v>
      </c>
      <c r="M120">
        <v>1</v>
      </c>
      <c r="N120" s="1">
        <v>40232</v>
      </c>
      <c r="O120" t="s">
        <v>19477</v>
      </c>
      <c r="P120" t="str">
        <f t="shared" si="1"/>
        <v>Low</v>
      </c>
    </row>
    <row r="121" spans="1:16" x14ac:dyDescent="0.35">
      <c r="A121">
        <v>18361765</v>
      </c>
      <c r="B121" t="s">
        <v>299</v>
      </c>
      <c r="C121">
        <v>1</v>
      </c>
      <c r="D121" t="s">
        <v>14</v>
      </c>
      <c r="E121" t="s">
        <v>300</v>
      </c>
      <c r="F121" t="s">
        <v>33</v>
      </c>
      <c r="G121" t="s">
        <v>17</v>
      </c>
      <c r="H121" t="s">
        <v>18</v>
      </c>
      <c r="I121" t="s">
        <v>19</v>
      </c>
      <c r="J121" t="s">
        <v>19</v>
      </c>
      <c r="K121" t="s">
        <v>19</v>
      </c>
      <c r="L121">
        <v>200</v>
      </c>
      <c r="M121">
        <v>1</v>
      </c>
      <c r="N121" s="1">
        <v>42773</v>
      </c>
      <c r="O121" t="s">
        <v>19477</v>
      </c>
      <c r="P121" t="str">
        <f t="shared" si="1"/>
        <v>Low</v>
      </c>
    </row>
    <row r="122" spans="1:16" x14ac:dyDescent="0.35">
      <c r="A122">
        <v>18241864</v>
      </c>
      <c r="B122" t="s">
        <v>301</v>
      </c>
      <c r="C122">
        <v>1</v>
      </c>
      <c r="D122" t="s">
        <v>14</v>
      </c>
      <c r="E122" t="s">
        <v>302</v>
      </c>
      <c r="F122" t="s">
        <v>33</v>
      </c>
      <c r="G122" t="s">
        <v>17</v>
      </c>
      <c r="H122" t="s">
        <v>18</v>
      </c>
      <c r="I122" t="s">
        <v>19</v>
      </c>
      <c r="J122" t="s">
        <v>19</v>
      </c>
      <c r="K122" t="s">
        <v>19</v>
      </c>
      <c r="L122">
        <v>100</v>
      </c>
      <c r="M122">
        <v>1</v>
      </c>
      <c r="N122" s="1">
        <v>40963</v>
      </c>
      <c r="O122" t="s">
        <v>19477</v>
      </c>
      <c r="P122" t="str">
        <f t="shared" si="1"/>
        <v>Low</v>
      </c>
    </row>
    <row r="123" spans="1:16" x14ac:dyDescent="0.35">
      <c r="A123">
        <v>18228878</v>
      </c>
      <c r="B123" t="s">
        <v>303</v>
      </c>
      <c r="C123">
        <v>1</v>
      </c>
      <c r="D123" t="s">
        <v>14</v>
      </c>
      <c r="E123" t="s">
        <v>304</v>
      </c>
      <c r="F123" t="s">
        <v>44</v>
      </c>
      <c r="G123" t="s">
        <v>17</v>
      </c>
      <c r="H123" t="s">
        <v>18</v>
      </c>
      <c r="I123" t="s">
        <v>19</v>
      </c>
      <c r="J123" t="s">
        <v>19</v>
      </c>
      <c r="K123" t="s">
        <v>19</v>
      </c>
      <c r="L123">
        <v>300</v>
      </c>
      <c r="M123">
        <v>1</v>
      </c>
      <c r="N123" s="1">
        <v>42416</v>
      </c>
      <c r="O123" t="s">
        <v>19477</v>
      </c>
      <c r="P123" t="str">
        <f t="shared" si="1"/>
        <v>Low</v>
      </c>
    </row>
    <row r="124" spans="1:16" x14ac:dyDescent="0.35">
      <c r="A124">
        <v>5463</v>
      </c>
      <c r="B124" t="s">
        <v>305</v>
      </c>
      <c r="C124">
        <v>1</v>
      </c>
      <c r="D124" t="s">
        <v>14</v>
      </c>
      <c r="E124" t="s">
        <v>306</v>
      </c>
      <c r="F124" t="s">
        <v>120</v>
      </c>
      <c r="G124" t="s">
        <v>17</v>
      </c>
      <c r="H124" t="s">
        <v>18</v>
      </c>
      <c r="I124" t="s">
        <v>19</v>
      </c>
      <c r="J124" t="s">
        <v>19</v>
      </c>
      <c r="K124" t="s">
        <v>19</v>
      </c>
      <c r="L124">
        <v>150</v>
      </c>
      <c r="M124">
        <v>1</v>
      </c>
      <c r="N124" s="1">
        <v>40927</v>
      </c>
      <c r="O124" t="s">
        <v>19477</v>
      </c>
      <c r="P124" t="str">
        <f t="shared" si="1"/>
        <v>Low</v>
      </c>
    </row>
    <row r="125" spans="1:16" x14ac:dyDescent="0.35">
      <c r="A125">
        <v>18356776</v>
      </c>
      <c r="B125" t="s">
        <v>307</v>
      </c>
      <c r="C125">
        <v>1</v>
      </c>
      <c r="D125" t="s">
        <v>14</v>
      </c>
      <c r="E125" t="s">
        <v>308</v>
      </c>
      <c r="F125" t="s">
        <v>286</v>
      </c>
      <c r="G125" t="s">
        <v>17</v>
      </c>
      <c r="H125" t="s">
        <v>18</v>
      </c>
      <c r="I125" t="s">
        <v>19</v>
      </c>
      <c r="J125" t="s">
        <v>19</v>
      </c>
      <c r="K125" t="s">
        <v>19</v>
      </c>
      <c r="L125">
        <v>100</v>
      </c>
      <c r="M125">
        <v>1</v>
      </c>
      <c r="N125" s="1">
        <v>43124</v>
      </c>
      <c r="O125" t="s">
        <v>19477</v>
      </c>
      <c r="P125" t="str">
        <f t="shared" si="1"/>
        <v>Low</v>
      </c>
    </row>
    <row r="126" spans="1:16" x14ac:dyDescent="0.35">
      <c r="A126">
        <v>18349764</v>
      </c>
      <c r="B126" t="s">
        <v>309</v>
      </c>
      <c r="C126">
        <v>1</v>
      </c>
      <c r="D126" t="s">
        <v>14</v>
      </c>
      <c r="E126" t="s">
        <v>310</v>
      </c>
      <c r="F126" t="s">
        <v>131</v>
      </c>
      <c r="G126" t="s">
        <v>17</v>
      </c>
      <c r="H126" t="s">
        <v>18</v>
      </c>
      <c r="I126" t="s">
        <v>19</v>
      </c>
      <c r="J126" t="s">
        <v>19</v>
      </c>
      <c r="K126" t="s">
        <v>19</v>
      </c>
      <c r="L126">
        <v>600</v>
      </c>
      <c r="M126">
        <v>1</v>
      </c>
      <c r="N126" s="1">
        <v>42746</v>
      </c>
      <c r="O126" t="s">
        <v>19477</v>
      </c>
      <c r="P126" t="str">
        <f t="shared" si="1"/>
        <v>Lower-Mid</v>
      </c>
    </row>
    <row r="127" spans="1:16" x14ac:dyDescent="0.35">
      <c r="A127">
        <v>18415370</v>
      </c>
      <c r="B127" t="s">
        <v>311</v>
      </c>
      <c r="C127">
        <v>1</v>
      </c>
      <c r="D127" t="s">
        <v>14</v>
      </c>
      <c r="E127" t="s">
        <v>312</v>
      </c>
      <c r="F127" t="s">
        <v>313</v>
      </c>
      <c r="G127" t="s">
        <v>17</v>
      </c>
      <c r="H127" t="s">
        <v>18</v>
      </c>
      <c r="I127" t="s">
        <v>19</v>
      </c>
      <c r="J127" t="s">
        <v>19</v>
      </c>
      <c r="K127" t="s">
        <v>19</v>
      </c>
      <c r="L127">
        <v>600</v>
      </c>
      <c r="M127">
        <v>1</v>
      </c>
      <c r="N127" s="1">
        <v>41663</v>
      </c>
      <c r="O127" t="s">
        <v>19477</v>
      </c>
      <c r="P127" t="str">
        <f t="shared" si="1"/>
        <v>Lower-Mid</v>
      </c>
    </row>
    <row r="128" spans="1:16" x14ac:dyDescent="0.35">
      <c r="A128">
        <v>18485962</v>
      </c>
      <c r="B128" t="s">
        <v>314</v>
      </c>
      <c r="C128">
        <v>1</v>
      </c>
      <c r="D128" t="s">
        <v>14</v>
      </c>
      <c r="E128" t="s">
        <v>315</v>
      </c>
      <c r="F128" t="s">
        <v>33</v>
      </c>
      <c r="G128" t="s">
        <v>17</v>
      </c>
      <c r="H128" t="s">
        <v>18</v>
      </c>
      <c r="I128" t="s">
        <v>19</v>
      </c>
      <c r="J128" t="s">
        <v>19</v>
      </c>
      <c r="K128" t="s">
        <v>19</v>
      </c>
      <c r="L128">
        <v>100</v>
      </c>
      <c r="M128">
        <v>1</v>
      </c>
      <c r="N128" s="1">
        <v>40192</v>
      </c>
      <c r="O128" t="s">
        <v>19477</v>
      </c>
      <c r="P128" t="str">
        <f t="shared" si="1"/>
        <v>Low</v>
      </c>
    </row>
    <row r="129" spans="1:16" x14ac:dyDescent="0.35">
      <c r="A129">
        <v>18378051</v>
      </c>
      <c r="B129" t="s">
        <v>316</v>
      </c>
      <c r="C129">
        <v>1</v>
      </c>
      <c r="D129" t="s">
        <v>14</v>
      </c>
      <c r="E129" t="s">
        <v>317</v>
      </c>
      <c r="F129" t="s">
        <v>72</v>
      </c>
      <c r="G129" t="s">
        <v>17</v>
      </c>
      <c r="H129" t="s">
        <v>18</v>
      </c>
      <c r="I129" t="s">
        <v>19</v>
      </c>
      <c r="J129" t="s">
        <v>19</v>
      </c>
      <c r="K129" t="s">
        <v>19</v>
      </c>
      <c r="L129">
        <v>350</v>
      </c>
      <c r="M129">
        <v>1</v>
      </c>
      <c r="N129" s="1">
        <v>40559</v>
      </c>
      <c r="O129" t="s">
        <v>19477</v>
      </c>
      <c r="P129" t="str">
        <f t="shared" si="1"/>
        <v>Low</v>
      </c>
    </row>
    <row r="130" spans="1:16" x14ac:dyDescent="0.35">
      <c r="A130">
        <v>18441669</v>
      </c>
      <c r="B130" t="s">
        <v>318</v>
      </c>
      <c r="C130">
        <v>1</v>
      </c>
      <c r="D130" t="s">
        <v>14</v>
      </c>
      <c r="E130" t="s">
        <v>319</v>
      </c>
      <c r="F130" t="s">
        <v>189</v>
      </c>
      <c r="G130" t="s">
        <v>17</v>
      </c>
      <c r="H130" t="s">
        <v>18</v>
      </c>
      <c r="I130" t="s">
        <v>19</v>
      </c>
      <c r="J130" t="s">
        <v>19</v>
      </c>
      <c r="K130" t="s">
        <v>19</v>
      </c>
      <c r="L130">
        <v>300</v>
      </c>
      <c r="M130">
        <v>1</v>
      </c>
      <c r="N130" s="1">
        <v>43128</v>
      </c>
      <c r="O130" t="s">
        <v>19477</v>
      </c>
      <c r="P130" t="str">
        <f t="shared" ref="P130:P193" si="2">IF(L130&lt;500, "Low",
 IF(L130&lt;1000, "Lower-Mid",
 IF(L130&lt;2000, "Mid",
 IF(L130&lt;3000, "Upper-Mid", "High"))))</f>
        <v>Low</v>
      </c>
    </row>
    <row r="131" spans="1:16" x14ac:dyDescent="0.35">
      <c r="A131">
        <v>18489530</v>
      </c>
      <c r="B131" t="s">
        <v>320</v>
      </c>
      <c r="C131">
        <v>1</v>
      </c>
      <c r="D131" t="s">
        <v>14</v>
      </c>
      <c r="E131" t="s">
        <v>321</v>
      </c>
      <c r="F131" t="s">
        <v>47</v>
      </c>
      <c r="G131" t="s">
        <v>17</v>
      </c>
      <c r="H131" t="s">
        <v>18</v>
      </c>
      <c r="I131" t="s">
        <v>19</v>
      </c>
      <c r="J131" t="s">
        <v>19</v>
      </c>
      <c r="K131" t="s">
        <v>19</v>
      </c>
      <c r="L131">
        <v>200</v>
      </c>
      <c r="M131">
        <v>1</v>
      </c>
      <c r="N131" s="1">
        <v>43101</v>
      </c>
      <c r="O131" t="s">
        <v>19477</v>
      </c>
      <c r="P131" t="str">
        <f t="shared" si="2"/>
        <v>Low</v>
      </c>
    </row>
    <row r="132" spans="1:16" x14ac:dyDescent="0.35">
      <c r="A132">
        <v>18390082</v>
      </c>
      <c r="B132" t="s">
        <v>322</v>
      </c>
      <c r="C132">
        <v>1</v>
      </c>
      <c r="D132" t="s">
        <v>14</v>
      </c>
      <c r="E132" t="s">
        <v>323</v>
      </c>
      <c r="F132" t="s">
        <v>120</v>
      </c>
      <c r="G132" t="s">
        <v>17</v>
      </c>
      <c r="H132" t="s">
        <v>18</v>
      </c>
      <c r="I132" t="s">
        <v>19</v>
      </c>
      <c r="J132" t="s">
        <v>19</v>
      </c>
      <c r="K132" t="s">
        <v>19</v>
      </c>
      <c r="L132">
        <v>100</v>
      </c>
      <c r="M132">
        <v>1</v>
      </c>
      <c r="N132" s="1">
        <v>42706</v>
      </c>
      <c r="O132" t="s">
        <v>19477</v>
      </c>
      <c r="P132" t="str">
        <f t="shared" si="2"/>
        <v>Low</v>
      </c>
    </row>
    <row r="133" spans="1:16" x14ac:dyDescent="0.35">
      <c r="A133">
        <v>18449652</v>
      </c>
      <c r="B133" t="s">
        <v>324</v>
      </c>
      <c r="C133">
        <v>1</v>
      </c>
      <c r="D133" t="s">
        <v>14</v>
      </c>
      <c r="E133" t="s">
        <v>325</v>
      </c>
      <c r="F133" t="s">
        <v>120</v>
      </c>
      <c r="G133" t="s">
        <v>17</v>
      </c>
      <c r="H133" t="s">
        <v>18</v>
      </c>
      <c r="I133" t="s">
        <v>19</v>
      </c>
      <c r="J133" t="s">
        <v>19</v>
      </c>
      <c r="K133" t="s">
        <v>19</v>
      </c>
      <c r="L133">
        <v>300</v>
      </c>
      <c r="M133">
        <v>1</v>
      </c>
      <c r="N133" s="1">
        <v>43452</v>
      </c>
      <c r="O133" t="s">
        <v>19477</v>
      </c>
      <c r="P133" t="str">
        <f t="shared" si="2"/>
        <v>Low</v>
      </c>
    </row>
    <row r="134" spans="1:16" x14ac:dyDescent="0.35">
      <c r="A134">
        <v>18288623</v>
      </c>
      <c r="B134" t="s">
        <v>326</v>
      </c>
      <c r="C134">
        <v>1</v>
      </c>
      <c r="D134" t="s">
        <v>14</v>
      </c>
      <c r="E134" t="s">
        <v>327</v>
      </c>
      <c r="F134" t="s">
        <v>120</v>
      </c>
      <c r="G134" t="s">
        <v>17</v>
      </c>
      <c r="H134" t="s">
        <v>18</v>
      </c>
      <c r="I134" t="s">
        <v>19</v>
      </c>
      <c r="J134" t="s">
        <v>19</v>
      </c>
      <c r="K134" t="s">
        <v>19</v>
      </c>
      <c r="L134">
        <v>200</v>
      </c>
      <c r="M134">
        <v>1</v>
      </c>
      <c r="N134" s="1">
        <v>41612</v>
      </c>
      <c r="O134" t="s">
        <v>19477</v>
      </c>
      <c r="P134" t="str">
        <f t="shared" si="2"/>
        <v>Low</v>
      </c>
    </row>
    <row r="135" spans="1:16" x14ac:dyDescent="0.35">
      <c r="A135">
        <v>18435822</v>
      </c>
      <c r="B135" t="s">
        <v>328</v>
      </c>
      <c r="C135">
        <v>1</v>
      </c>
      <c r="D135" t="s">
        <v>14</v>
      </c>
      <c r="E135" t="s">
        <v>329</v>
      </c>
      <c r="F135" t="s">
        <v>56</v>
      </c>
      <c r="G135" t="s">
        <v>17</v>
      </c>
      <c r="H135" t="s">
        <v>18</v>
      </c>
      <c r="I135" t="s">
        <v>19</v>
      </c>
      <c r="J135" t="s">
        <v>19</v>
      </c>
      <c r="K135" t="s">
        <v>19</v>
      </c>
      <c r="L135">
        <v>300</v>
      </c>
      <c r="M135">
        <v>1</v>
      </c>
      <c r="N135" s="1">
        <v>40890</v>
      </c>
      <c r="O135" t="s">
        <v>19477</v>
      </c>
      <c r="P135" t="str">
        <f t="shared" si="2"/>
        <v>Low</v>
      </c>
    </row>
    <row r="136" spans="1:16" x14ac:dyDescent="0.35">
      <c r="A136">
        <v>18435787</v>
      </c>
      <c r="B136" t="s">
        <v>330</v>
      </c>
      <c r="C136">
        <v>1</v>
      </c>
      <c r="D136" t="s">
        <v>14</v>
      </c>
      <c r="E136" t="s">
        <v>331</v>
      </c>
      <c r="F136" t="s">
        <v>16</v>
      </c>
      <c r="G136" t="s">
        <v>17</v>
      </c>
      <c r="H136" t="s">
        <v>18</v>
      </c>
      <c r="I136" t="s">
        <v>19</v>
      </c>
      <c r="J136" t="s">
        <v>19</v>
      </c>
      <c r="K136" t="s">
        <v>19</v>
      </c>
      <c r="L136">
        <v>200</v>
      </c>
      <c r="M136">
        <v>1</v>
      </c>
      <c r="N136" s="1">
        <v>42732</v>
      </c>
      <c r="O136" t="s">
        <v>19477</v>
      </c>
      <c r="P136" t="str">
        <f t="shared" si="2"/>
        <v>Low</v>
      </c>
    </row>
    <row r="137" spans="1:16" x14ac:dyDescent="0.35">
      <c r="A137">
        <v>18425757</v>
      </c>
      <c r="B137" t="s">
        <v>332</v>
      </c>
      <c r="C137">
        <v>1</v>
      </c>
      <c r="D137" t="s">
        <v>14</v>
      </c>
      <c r="E137" t="s">
        <v>333</v>
      </c>
      <c r="F137" t="s">
        <v>128</v>
      </c>
      <c r="G137" t="s">
        <v>17</v>
      </c>
      <c r="H137" t="s">
        <v>18</v>
      </c>
      <c r="I137" t="s">
        <v>19</v>
      </c>
      <c r="J137" t="s">
        <v>19</v>
      </c>
      <c r="K137" t="s">
        <v>19</v>
      </c>
      <c r="L137">
        <v>200</v>
      </c>
      <c r="M137">
        <v>1</v>
      </c>
      <c r="N137" s="1">
        <v>42723</v>
      </c>
      <c r="O137" t="s">
        <v>19477</v>
      </c>
      <c r="P137" t="str">
        <f t="shared" si="2"/>
        <v>Low</v>
      </c>
    </row>
    <row r="138" spans="1:16" x14ac:dyDescent="0.35">
      <c r="A138">
        <v>18425738</v>
      </c>
      <c r="B138" t="s">
        <v>334</v>
      </c>
      <c r="C138">
        <v>1</v>
      </c>
      <c r="D138" t="s">
        <v>14</v>
      </c>
      <c r="E138" t="s">
        <v>335</v>
      </c>
      <c r="F138" t="s">
        <v>128</v>
      </c>
      <c r="G138" t="s">
        <v>17</v>
      </c>
      <c r="H138" t="s">
        <v>18</v>
      </c>
      <c r="I138" t="s">
        <v>19</v>
      </c>
      <c r="J138" t="s">
        <v>19</v>
      </c>
      <c r="K138" t="s">
        <v>19</v>
      </c>
      <c r="L138">
        <v>350</v>
      </c>
      <c r="M138">
        <v>1</v>
      </c>
      <c r="N138" s="1">
        <v>41253</v>
      </c>
      <c r="O138" t="s">
        <v>19477</v>
      </c>
      <c r="P138" t="str">
        <f t="shared" si="2"/>
        <v>Low</v>
      </c>
    </row>
    <row r="139" spans="1:16" x14ac:dyDescent="0.35">
      <c r="A139">
        <v>18423101</v>
      </c>
      <c r="B139" t="s">
        <v>336</v>
      </c>
      <c r="C139">
        <v>1</v>
      </c>
      <c r="D139" t="s">
        <v>14</v>
      </c>
      <c r="E139" t="s">
        <v>337</v>
      </c>
      <c r="F139" t="s">
        <v>131</v>
      </c>
      <c r="G139" t="s">
        <v>17</v>
      </c>
      <c r="H139" t="s">
        <v>18</v>
      </c>
      <c r="I139" t="s">
        <v>19</v>
      </c>
      <c r="J139" t="s">
        <v>19</v>
      </c>
      <c r="K139" t="s">
        <v>19</v>
      </c>
      <c r="L139">
        <v>550</v>
      </c>
      <c r="M139">
        <v>1</v>
      </c>
      <c r="N139" s="1">
        <v>41247</v>
      </c>
      <c r="O139" t="s">
        <v>19477</v>
      </c>
      <c r="P139" t="str">
        <f t="shared" si="2"/>
        <v>Lower-Mid</v>
      </c>
    </row>
    <row r="140" spans="1:16" x14ac:dyDescent="0.35">
      <c r="A140">
        <v>18429161</v>
      </c>
      <c r="B140" t="s">
        <v>338</v>
      </c>
      <c r="C140">
        <v>1</v>
      </c>
      <c r="D140" t="s">
        <v>14</v>
      </c>
      <c r="E140" t="s">
        <v>339</v>
      </c>
      <c r="F140" t="s">
        <v>24</v>
      </c>
      <c r="G140" t="s">
        <v>17</v>
      </c>
      <c r="H140" t="s">
        <v>18</v>
      </c>
      <c r="I140" t="s">
        <v>19</v>
      </c>
      <c r="J140" t="s">
        <v>19</v>
      </c>
      <c r="K140" t="s">
        <v>19</v>
      </c>
      <c r="L140">
        <v>150</v>
      </c>
      <c r="M140">
        <v>1</v>
      </c>
      <c r="N140" s="1">
        <v>42718</v>
      </c>
      <c r="O140" t="s">
        <v>19477</v>
      </c>
      <c r="P140" t="str">
        <f t="shared" si="2"/>
        <v>Low</v>
      </c>
    </row>
    <row r="141" spans="1:16" x14ac:dyDescent="0.35">
      <c r="A141">
        <v>18403469</v>
      </c>
      <c r="B141" t="s">
        <v>340</v>
      </c>
      <c r="C141">
        <v>1</v>
      </c>
      <c r="D141" t="s">
        <v>14</v>
      </c>
      <c r="E141" t="s">
        <v>341</v>
      </c>
      <c r="F141" t="s">
        <v>28</v>
      </c>
      <c r="G141" t="s">
        <v>17</v>
      </c>
      <c r="H141" t="s">
        <v>18</v>
      </c>
      <c r="I141" t="s">
        <v>19</v>
      </c>
      <c r="J141" t="s">
        <v>19</v>
      </c>
      <c r="K141" t="s">
        <v>19</v>
      </c>
      <c r="L141">
        <v>500</v>
      </c>
      <c r="M141">
        <v>1</v>
      </c>
      <c r="N141" s="1">
        <v>40516</v>
      </c>
      <c r="O141" t="s">
        <v>19477</v>
      </c>
      <c r="P141" t="str">
        <f t="shared" si="2"/>
        <v>Lower-Mid</v>
      </c>
    </row>
    <row r="142" spans="1:16" x14ac:dyDescent="0.35">
      <c r="A142">
        <v>18489534</v>
      </c>
      <c r="B142" t="s">
        <v>342</v>
      </c>
      <c r="C142">
        <v>1</v>
      </c>
      <c r="D142" t="s">
        <v>14</v>
      </c>
      <c r="E142" t="s">
        <v>343</v>
      </c>
      <c r="F142" t="s">
        <v>28</v>
      </c>
      <c r="G142" t="s">
        <v>17</v>
      </c>
      <c r="H142" t="s">
        <v>18</v>
      </c>
      <c r="I142" t="s">
        <v>19</v>
      </c>
      <c r="J142" t="s">
        <v>19</v>
      </c>
      <c r="K142" t="s">
        <v>19</v>
      </c>
      <c r="L142">
        <v>250</v>
      </c>
      <c r="M142">
        <v>1</v>
      </c>
      <c r="N142" s="1">
        <v>41617</v>
      </c>
      <c r="O142" t="s">
        <v>19477</v>
      </c>
      <c r="P142" t="str">
        <f t="shared" si="2"/>
        <v>Low</v>
      </c>
    </row>
    <row r="143" spans="1:16" x14ac:dyDescent="0.35">
      <c r="A143">
        <v>18489832</v>
      </c>
      <c r="B143" t="s">
        <v>344</v>
      </c>
      <c r="C143">
        <v>1</v>
      </c>
      <c r="D143" t="s">
        <v>14</v>
      </c>
      <c r="E143" t="s">
        <v>345</v>
      </c>
      <c r="F143" t="s">
        <v>143</v>
      </c>
      <c r="G143" t="s">
        <v>17</v>
      </c>
      <c r="H143" t="s">
        <v>18</v>
      </c>
      <c r="I143" t="s">
        <v>19</v>
      </c>
      <c r="J143" t="s">
        <v>19</v>
      </c>
      <c r="K143" t="s">
        <v>19</v>
      </c>
      <c r="L143">
        <v>100</v>
      </c>
      <c r="M143">
        <v>1</v>
      </c>
      <c r="N143" s="1">
        <v>40892</v>
      </c>
      <c r="O143" t="s">
        <v>19477</v>
      </c>
      <c r="P143" t="str">
        <f t="shared" si="2"/>
        <v>Low</v>
      </c>
    </row>
    <row r="144" spans="1:16" x14ac:dyDescent="0.35">
      <c r="A144">
        <v>18471235</v>
      </c>
      <c r="B144" t="s">
        <v>346</v>
      </c>
      <c r="C144">
        <v>1</v>
      </c>
      <c r="D144" t="s">
        <v>14</v>
      </c>
      <c r="E144" t="s">
        <v>347</v>
      </c>
      <c r="F144" t="s">
        <v>38</v>
      </c>
      <c r="G144" t="s">
        <v>17</v>
      </c>
      <c r="H144" t="s">
        <v>18</v>
      </c>
      <c r="I144" t="s">
        <v>19</v>
      </c>
      <c r="J144" t="s">
        <v>19</v>
      </c>
      <c r="K144" t="s">
        <v>19</v>
      </c>
      <c r="L144">
        <v>250</v>
      </c>
      <c r="M144">
        <v>1</v>
      </c>
      <c r="N144" s="1">
        <v>41631</v>
      </c>
      <c r="O144" t="s">
        <v>19477</v>
      </c>
      <c r="P144" t="str">
        <f t="shared" si="2"/>
        <v>Low</v>
      </c>
    </row>
    <row r="145" spans="1:16" x14ac:dyDescent="0.35">
      <c r="A145">
        <v>18469981</v>
      </c>
      <c r="B145" t="s">
        <v>348</v>
      </c>
      <c r="C145">
        <v>1</v>
      </c>
      <c r="D145" t="s">
        <v>14</v>
      </c>
      <c r="E145" t="s">
        <v>349</v>
      </c>
      <c r="F145" t="s">
        <v>38</v>
      </c>
      <c r="G145" t="s">
        <v>17</v>
      </c>
      <c r="H145" t="s">
        <v>18</v>
      </c>
      <c r="I145" t="s">
        <v>19</v>
      </c>
      <c r="J145" t="s">
        <v>19</v>
      </c>
      <c r="K145" t="s">
        <v>19</v>
      </c>
      <c r="L145">
        <v>250</v>
      </c>
      <c r="M145">
        <v>1</v>
      </c>
      <c r="N145" s="1">
        <v>43450</v>
      </c>
      <c r="O145" t="s">
        <v>19477</v>
      </c>
      <c r="P145" t="str">
        <f t="shared" si="2"/>
        <v>Low</v>
      </c>
    </row>
    <row r="146" spans="1:16" x14ac:dyDescent="0.35">
      <c r="A146">
        <v>312848</v>
      </c>
      <c r="B146" t="s">
        <v>350</v>
      </c>
      <c r="C146">
        <v>1</v>
      </c>
      <c r="D146" t="s">
        <v>14</v>
      </c>
      <c r="E146" t="s">
        <v>351</v>
      </c>
      <c r="F146" t="s">
        <v>77</v>
      </c>
      <c r="G146" t="s">
        <v>17</v>
      </c>
      <c r="H146" t="s">
        <v>18</v>
      </c>
      <c r="I146" t="s">
        <v>19</v>
      </c>
      <c r="J146" t="s">
        <v>19</v>
      </c>
      <c r="K146" t="s">
        <v>19</v>
      </c>
      <c r="L146">
        <v>250</v>
      </c>
      <c r="M146">
        <v>1</v>
      </c>
      <c r="N146" s="1">
        <v>43450</v>
      </c>
      <c r="O146" t="s">
        <v>19477</v>
      </c>
      <c r="P146" t="str">
        <f t="shared" si="2"/>
        <v>Low</v>
      </c>
    </row>
    <row r="147" spans="1:16" x14ac:dyDescent="0.35">
      <c r="A147">
        <v>18439705</v>
      </c>
      <c r="B147" t="s">
        <v>352</v>
      </c>
      <c r="C147">
        <v>1</v>
      </c>
      <c r="D147" t="s">
        <v>14</v>
      </c>
      <c r="E147" t="s">
        <v>353</v>
      </c>
      <c r="F147" t="s">
        <v>161</v>
      </c>
      <c r="G147" t="s">
        <v>17</v>
      </c>
      <c r="H147" t="s">
        <v>18</v>
      </c>
      <c r="I147" t="s">
        <v>19</v>
      </c>
      <c r="J147" t="s">
        <v>19</v>
      </c>
      <c r="K147" t="s">
        <v>19</v>
      </c>
      <c r="L147">
        <v>500</v>
      </c>
      <c r="M147">
        <v>1</v>
      </c>
      <c r="N147" s="1">
        <v>41258</v>
      </c>
      <c r="O147" t="s">
        <v>19477</v>
      </c>
      <c r="P147" t="str">
        <f t="shared" si="2"/>
        <v>Lower-Mid</v>
      </c>
    </row>
    <row r="148" spans="1:16" x14ac:dyDescent="0.35">
      <c r="A148">
        <v>18418243</v>
      </c>
      <c r="B148" t="s">
        <v>354</v>
      </c>
      <c r="C148">
        <v>1</v>
      </c>
      <c r="D148" t="s">
        <v>14</v>
      </c>
      <c r="E148" t="s">
        <v>355</v>
      </c>
      <c r="F148" t="s">
        <v>356</v>
      </c>
      <c r="G148" t="s">
        <v>17</v>
      </c>
      <c r="H148" t="s">
        <v>18</v>
      </c>
      <c r="I148" t="s">
        <v>19</v>
      </c>
      <c r="J148" t="s">
        <v>19</v>
      </c>
      <c r="K148" t="s">
        <v>19</v>
      </c>
      <c r="L148">
        <v>200</v>
      </c>
      <c r="M148">
        <v>1</v>
      </c>
      <c r="N148" s="1">
        <v>43450</v>
      </c>
      <c r="O148" t="s">
        <v>19477</v>
      </c>
      <c r="P148" t="str">
        <f t="shared" si="2"/>
        <v>Low</v>
      </c>
    </row>
    <row r="149" spans="1:16" x14ac:dyDescent="0.35">
      <c r="A149">
        <v>18429577</v>
      </c>
      <c r="B149" t="s">
        <v>357</v>
      </c>
      <c r="C149">
        <v>1</v>
      </c>
      <c r="D149" t="s">
        <v>14</v>
      </c>
      <c r="E149" t="s">
        <v>358</v>
      </c>
      <c r="F149" t="s">
        <v>56</v>
      </c>
      <c r="G149" t="s">
        <v>17</v>
      </c>
      <c r="H149" t="s">
        <v>18</v>
      </c>
      <c r="I149" t="s">
        <v>19</v>
      </c>
      <c r="J149" t="s">
        <v>19</v>
      </c>
      <c r="K149" t="s">
        <v>19</v>
      </c>
      <c r="L149">
        <v>200</v>
      </c>
      <c r="M149">
        <v>1</v>
      </c>
      <c r="N149" s="1">
        <v>42323</v>
      </c>
      <c r="O149" t="s">
        <v>19477</v>
      </c>
      <c r="P149" t="str">
        <f t="shared" si="2"/>
        <v>Low</v>
      </c>
    </row>
    <row r="150" spans="1:16" x14ac:dyDescent="0.35">
      <c r="A150">
        <v>18421462</v>
      </c>
      <c r="B150" t="s">
        <v>359</v>
      </c>
      <c r="C150">
        <v>1</v>
      </c>
      <c r="D150" t="s">
        <v>14</v>
      </c>
      <c r="E150" t="s">
        <v>360</v>
      </c>
      <c r="F150" t="s">
        <v>16</v>
      </c>
      <c r="G150" t="s">
        <v>17</v>
      </c>
      <c r="H150" t="s">
        <v>18</v>
      </c>
      <c r="I150" t="s">
        <v>19</v>
      </c>
      <c r="J150" t="s">
        <v>19</v>
      </c>
      <c r="K150" t="s">
        <v>19</v>
      </c>
      <c r="L150">
        <v>250</v>
      </c>
      <c r="M150">
        <v>1</v>
      </c>
      <c r="N150" s="1">
        <v>40505</v>
      </c>
      <c r="O150" t="s">
        <v>19477</v>
      </c>
      <c r="P150" t="str">
        <f t="shared" si="2"/>
        <v>Low</v>
      </c>
    </row>
    <row r="151" spans="1:16" x14ac:dyDescent="0.35">
      <c r="A151">
        <v>18464633</v>
      </c>
      <c r="B151" t="s">
        <v>361</v>
      </c>
      <c r="C151">
        <v>1</v>
      </c>
      <c r="D151" t="s">
        <v>14</v>
      </c>
      <c r="E151" t="s">
        <v>362</v>
      </c>
      <c r="F151" t="s">
        <v>125</v>
      </c>
      <c r="G151" t="s">
        <v>17</v>
      </c>
      <c r="H151" t="s">
        <v>18</v>
      </c>
      <c r="I151" t="s">
        <v>19</v>
      </c>
      <c r="J151" t="s">
        <v>19</v>
      </c>
      <c r="K151" t="s">
        <v>19</v>
      </c>
      <c r="L151">
        <v>400</v>
      </c>
      <c r="M151">
        <v>1</v>
      </c>
      <c r="N151" s="1">
        <v>41233</v>
      </c>
      <c r="O151" t="s">
        <v>19477</v>
      </c>
      <c r="P151" t="str">
        <f t="shared" si="2"/>
        <v>Low</v>
      </c>
    </row>
    <row r="152" spans="1:16" x14ac:dyDescent="0.35">
      <c r="A152">
        <v>18423145</v>
      </c>
      <c r="B152" t="s">
        <v>363</v>
      </c>
      <c r="C152">
        <v>1</v>
      </c>
      <c r="D152" t="s">
        <v>14</v>
      </c>
      <c r="E152" t="s">
        <v>364</v>
      </c>
      <c r="F152" t="s">
        <v>365</v>
      </c>
      <c r="G152" t="s">
        <v>17</v>
      </c>
      <c r="H152" t="s">
        <v>18</v>
      </c>
      <c r="I152" t="s">
        <v>19</v>
      </c>
      <c r="J152" t="s">
        <v>19</v>
      </c>
      <c r="K152" t="s">
        <v>19</v>
      </c>
      <c r="L152">
        <v>400</v>
      </c>
      <c r="M152">
        <v>1</v>
      </c>
      <c r="N152" s="1">
        <v>41223</v>
      </c>
      <c r="O152" t="s">
        <v>19477</v>
      </c>
      <c r="P152" t="str">
        <f t="shared" si="2"/>
        <v>Low</v>
      </c>
    </row>
    <row r="153" spans="1:16" x14ac:dyDescent="0.35">
      <c r="A153">
        <v>18358661</v>
      </c>
      <c r="B153" t="s">
        <v>366</v>
      </c>
      <c r="C153">
        <v>1</v>
      </c>
      <c r="D153" t="s">
        <v>14</v>
      </c>
      <c r="E153" t="s">
        <v>367</v>
      </c>
      <c r="F153" t="s">
        <v>28</v>
      </c>
      <c r="G153" t="s">
        <v>17</v>
      </c>
      <c r="H153" t="s">
        <v>18</v>
      </c>
      <c r="I153" t="s">
        <v>19</v>
      </c>
      <c r="J153" t="s">
        <v>19</v>
      </c>
      <c r="K153" t="s">
        <v>19</v>
      </c>
      <c r="L153">
        <v>350</v>
      </c>
      <c r="M153">
        <v>1</v>
      </c>
      <c r="N153" s="1">
        <v>42675</v>
      </c>
      <c r="O153" t="s">
        <v>19477</v>
      </c>
      <c r="P153" t="str">
        <f t="shared" si="2"/>
        <v>Low</v>
      </c>
    </row>
    <row r="154" spans="1:16" x14ac:dyDescent="0.35">
      <c r="A154">
        <v>18342574</v>
      </c>
      <c r="B154" t="s">
        <v>368</v>
      </c>
      <c r="C154">
        <v>1</v>
      </c>
      <c r="D154" t="s">
        <v>14</v>
      </c>
      <c r="E154" t="s">
        <v>369</v>
      </c>
      <c r="F154" t="s">
        <v>101</v>
      </c>
      <c r="G154" t="s">
        <v>17</v>
      </c>
      <c r="H154" t="s">
        <v>18</v>
      </c>
      <c r="I154" t="s">
        <v>19</v>
      </c>
      <c r="J154" t="s">
        <v>19</v>
      </c>
      <c r="K154" t="s">
        <v>19</v>
      </c>
      <c r="L154">
        <v>500</v>
      </c>
      <c r="M154">
        <v>1</v>
      </c>
      <c r="N154" s="1">
        <v>42321</v>
      </c>
      <c r="O154" t="s">
        <v>19477</v>
      </c>
      <c r="P154" t="str">
        <f t="shared" si="2"/>
        <v>Lower-Mid</v>
      </c>
    </row>
    <row r="155" spans="1:16" x14ac:dyDescent="0.35">
      <c r="A155">
        <v>18449664</v>
      </c>
      <c r="B155" t="s">
        <v>370</v>
      </c>
      <c r="C155">
        <v>1</v>
      </c>
      <c r="D155" t="s">
        <v>14</v>
      </c>
      <c r="E155" t="s">
        <v>151</v>
      </c>
      <c r="F155" t="s">
        <v>33</v>
      </c>
      <c r="G155" t="s">
        <v>17</v>
      </c>
      <c r="H155" t="s">
        <v>18</v>
      </c>
      <c r="I155" t="s">
        <v>19</v>
      </c>
      <c r="J155" t="s">
        <v>19</v>
      </c>
      <c r="K155" t="s">
        <v>19</v>
      </c>
      <c r="L155">
        <v>200</v>
      </c>
      <c r="M155">
        <v>1</v>
      </c>
      <c r="N155" s="1">
        <v>42313</v>
      </c>
      <c r="O155" t="s">
        <v>19477</v>
      </c>
      <c r="P155" t="str">
        <f t="shared" si="2"/>
        <v>Low</v>
      </c>
    </row>
    <row r="156" spans="1:16" x14ac:dyDescent="0.35">
      <c r="A156">
        <v>306177</v>
      </c>
      <c r="B156" t="s">
        <v>371</v>
      </c>
      <c r="C156">
        <v>1</v>
      </c>
      <c r="D156" t="s">
        <v>14</v>
      </c>
      <c r="E156" t="s">
        <v>372</v>
      </c>
      <c r="F156" t="s">
        <v>72</v>
      </c>
      <c r="G156" t="s">
        <v>17</v>
      </c>
      <c r="H156" t="s">
        <v>18</v>
      </c>
      <c r="I156" t="s">
        <v>19</v>
      </c>
      <c r="J156" t="s">
        <v>19</v>
      </c>
      <c r="K156" t="s">
        <v>19</v>
      </c>
      <c r="L156">
        <v>200</v>
      </c>
      <c r="M156">
        <v>1</v>
      </c>
      <c r="N156" s="1">
        <v>40870</v>
      </c>
      <c r="O156" t="s">
        <v>19477</v>
      </c>
      <c r="P156" t="str">
        <f t="shared" si="2"/>
        <v>Low</v>
      </c>
    </row>
    <row r="157" spans="1:16" x14ac:dyDescent="0.35">
      <c r="A157">
        <v>18424661</v>
      </c>
      <c r="B157" t="s">
        <v>373</v>
      </c>
      <c r="C157">
        <v>1</v>
      </c>
      <c r="D157" t="s">
        <v>14</v>
      </c>
      <c r="E157" t="s">
        <v>374</v>
      </c>
      <c r="F157" t="s">
        <v>50</v>
      </c>
      <c r="G157" t="s">
        <v>17</v>
      </c>
      <c r="H157" t="s">
        <v>18</v>
      </c>
      <c r="I157" t="s">
        <v>19</v>
      </c>
      <c r="J157" t="s">
        <v>19</v>
      </c>
      <c r="K157" t="s">
        <v>19</v>
      </c>
      <c r="L157">
        <v>250</v>
      </c>
      <c r="M157">
        <v>1</v>
      </c>
      <c r="N157" s="1">
        <v>40507</v>
      </c>
      <c r="O157" t="s">
        <v>19477</v>
      </c>
      <c r="P157" t="str">
        <f t="shared" si="2"/>
        <v>Low</v>
      </c>
    </row>
    <row r="158" spans="1:16" x14ac:dyDescent="0.35">
      <c r="A158">
        <v>18423118</v>
      </c>
      <c r="B158" t="s">
        <v>375</v>
      </c>
      <c r="C158">
        <v>1</v>
      </c>
      <c r="D158" t="s">
        <v>14</v>
      </c>
      <c r="E158" t="s">
        <v>376</v>
      </c>
      <c r="F158" t="s">
        <v>50</v>
      </c>
      <c r="G158" t="s">
        <v>17</v>
      </c>
      <c r="H158" t="s">
        <v>18</v>
      </c>
      <c r="I158" t="s">
        <v>19</v>
      </c>
      <c r="J158" t="s">
        <v>19</v>
      </c>
      <c r="K158" t="s">
        <v>19</v>
      </c>
      <c r="L158">
        <v>400</v>
      </c>
      <c r="M158">
        <v>1</v>
      </c>
      <c r="N158" s="1">
        <v>41226</v>
      </c>
      <c r="O158" t="s">
        <v>19477</v>
      </c>
      <c r="P158" t="str">
        <f t="shared" si="2"/>
        <v>Low</v>
      </c>
    </row>
    <row r="159" spans="1:16" x14ac:dyDescent="0.35">
      <c r="A159">
        <v>18457050</v>
      </c>
      <c r="B159" t="s">
        <v>377</v>
      </c>
      <c r="C159">
        <v>1</v>
      </c>
      <c r="D159" t="s">
        <v>14</v>
      </c>
      <c r="E159" t="s">
        <v>378</v>
      </c>
      <c r="F159" t="s">
        <v>277</v>
      </c>
      <c r="G159" t="s">
        <v>17</v>
      </c>
      <c r="H159" t="s">
        <v>18</v>
      </c>
      <c r="I159" t="s">
        <v>19</v>
      </c>
      <c r="J159" t="s">
        <v>19</v>
      </c>
      <c r="K159" t="s">
        <v>19</v>
      </c>
      <c r="L159">
        <v>200</v>
      </c>
      <c r="M159">
        <v>1</v>
      </c>
      <c r="N159" s="1">
        <v>41925</v>
      </c>
      <c r="O159" t="s">
        <v>19477</v>
      </c>
      <c r="P159" t="str">
        <f t="shared" si="2"/>
        <v>Low</v>
      </c>
    </row>
    <row r="160" spans="1:16" x14ac:dyDescent="0.35">
      <c r="A160">
        <v>18420653</v>
      </c>
      <c r="B160" t="s">
        <v>379</v>
      </c>
      <c r="C160">
        <v>1</v>
      </c>
      <c r="D160" t="s">
        <v>14</v>
      </c>
      <c r="E160" t="s">
        <v>380</v>
      </c>
      <c r="F160" t="s">
        <v>381</v>
      </c>
      <c r="G160" t="s">
        <v>17</v>
      </c>
      <c r="H160" t="s">
        <v>18</v>
      </c>
      <c r="I160" t="s">
        <v>19</v>
      </c>
      <c r="J160" t="s">
        <v>19</v>
      </c>
      <c r="K160" t="s">
        <v>19</v>
      </c>
      <c r="L160">
        <v>350</v>
      </c>
      <c r="M160">
        <v>1</v>
      </c>
      <c r="N160" s="1">
        <v>41940</v>
      </c>
      <c r="O160" t="s">
        <v>19477</v>
      </c>
      <c r="P160" t="str">
        <f t="shared" si="2"/>
        <v>Low</v>
      </c>
    </row>
    <row r="161" spans="1:16" x14ac:dyDescent="0.35">
      <c r="A161">
        <v>18361755</v>
      </c>
      <c r="B161" t="s">
        <v>382</v>
      </c>
      <c r="C161">
        <v>1</v>
      </c>
      <c r="D161" t="s">
        <v>14</v>
      </c>
      <c r="E161" t="s">
        <v>383</v>
      </c>
      <c r="F161" t="s">
        <v>254</v>
      </c>
      <c r="G161" t="s">
        <v>17</v>
      </c>
      <c r="H161" t="s">
        <v>18</v>
      </c>
      <c r="I161" t="s">
        <v>19</v>
      </c>
      <c r="J161" t="s">
        <v>19</v>
      </c>
      <c r="K161" t="s">
        <v>19</v>
      </c>
      <c r="L161">
        <v>200</v>
      </c>
      <c r="M161">
        <v>1</v>
      </c>
      <c r="N161" s="1">
        <v>43398</v>
      </c>
      <c r="O161" t="s">
        <v>19477</v>
      </c>
      <c r="P161" t="str">
        <f t="shared" si="2"/>
        <v>Low</v>
      </c>
    </row>
    <row r="162" spans="1:16" x14ac:dyDescent="0.35">
      <c r="A162">
        <v>18481278</v>
      </c>
      <c r="B162" t="s">
        <v>384</v>
      </c>
      <c r="C162">
        <v>1</v>
      </c>
      <c r="D162" t="s">
        <v>14</v>
      </c>
      <c r="E162" t="s">
        <v>385</v>
      </c>
      <c r="F162" t="s">
        <v>386</v>
      </c>
      <c r="G162" t="s">
        <v>17</v>
      </c>
      <c r="H162" t="s">
        <v>18</v>
      </c>
      <c r="I162" t="s">
        <v>19</v>
      </c>
      <c r="J162" t="s">
        <v>19</v>
      </c>
      <c r="K162" t="s">
        <v>19</v>
      </c>
      <c r="L162">
        <v>400</v>
      </c>
      <c r="M162">
        <v>1</v>
      </c>
      <c r="N162" s="1">
        <v>41939</v>
      </c>
      <c r="O162" t="s">
        <v>19477</v>
      </c>
      <c r="P162" t="str">
        <f t="shared" si="2"/>
        <v>Low</v>
      </c>
    </row>
    <row r="163" spans="1:16" x14ac:dyDescent="0.35">
      <c r="A163">
        <v>18425740</v>
      </c>
      <c r="B163" t="s">
        <v>387</v>
      </c>
      <c r="C163">
        <v>1</v>
      </c>
      <c r="D163" t="s">
        <v>14</v>
      </c>
      <c r="E163" t="s">
        <v>388</v>
      </c>
      <c r="F163" t="s">
        <v>389</v>
      </c>
      <c r="G163" t="s">
        <v>17</v>
      </c>
      <c r="H163" t="s">
        <v>18</v>
      </c>
      <c r="I163" t="s">
        <v>19</v>
      </c>
      <c r="J163" t="s">
        <v>19</v>
      </c>
      <c r="K163" t="s">
        <v>19</v>
      </c>
      <c r="L163">
        <v>100</v>
      </c>
      <c r="M163">
        <v>1</v>
      </c>
      <c r="N163" s="1">
        <v>43379</v>
      </c>
      <c r="O163" t="s">
        <v>19477</v>
      </c>
      <c r="P163" t="str">
        <f t="shared" si="2"/>
        <v>Low</v>
      </c>
    </row>
    <row r="164" spans="1:16" x14ac:dyDescent="0.35">
      <c r="A164">
        <v>18357541</v>
      </c>
      <c r="B164" t="s">
        <v>390</v>
      </c>
      <c r="C164">
        <v>1</v>
      </c>
      <c r="D164" t="s">
        <v>14</v>
      </c>
      <c r="E164" t="s">
        <v>391</v>
      </c>
      <c r="F164" t="s">
        <v>28</v>
      </c>
      <c r="G164" t="s">
        <v>17</v>
      </c>
      <c r="H164" t="s">
        <v>18</v>
      </c>
      <c r="I164" t="s">
        <v>19</v>
      </c>
      <c r="J164" t="s">
        <v>19</v>
      </c>
      <c r="K164" t="s">
        <v>19</v>
      </c>
      <c r="L164">
        <v>300</v>
      </c>
      <c r="M164">
        <v>1</v>
      </c>
      <c r="N164" s="1">
        <v>42654</v>
      </c>
      <c r="O164" t="s">
        <v>19477</v>
      </c>
      <c r="P164" t="str">
        <f t="shared" si="2"/>
        <v>Low</v>
      </c>
    </row>
    <row r="165" spans="1:16" x14ac:dyDescent="0.35">
      <c r="A165">
        <v>312970</v>
      </c>
      <c r="B165" t="s">
        <v>392</v>
      </c>
      <c r="C165">
        <v>1</v>
      </c>
      <c r="D165" t="s">
        <v>14</v>
      </c>
      <c r="E165" t="s">
        <v>393</v>
      </c>
      <c r="F165" t="s">
        <v>28</v>
      </c>
      <c r="G165" t="s">
        <v>17</v>
      </c>
      <c r="H165" t="s">
        <v>18</v>
      </c>
      <c r="I165" t="s">
        <v>19</v>
      </c>
      <c r="J165" t="s">
        <v>19</v>
      </c>
      <c r="K165" t="s">
        <v>19</v>
      </c>
      <c r="L165">
        <v>300</v>
      </c>
      <c r="M165">
        <v>1</v>
      </c>
      <c r="N165" s="1">
        <v>42650</v>
      </c>
      <c r="O165" t="s">
        <v>19477</v>
      </c>
      <c r="P165" t="str">
        <f t="shared" si="2"/>
        <v>Low</v>
      </c>
    </row>
    <row r="166" spans="1:16" x14ac:dyDescent="0.35">
      <c r="A166">
        <v>18449653</v>
      </c>
      <c r="B166" t="s">
        <v>394</v>
      </c>
      <c r="C166">
        <v>1</v>
      </c>
      <c r="D166" t="s">
        <v>14</v>
      </c>
      <c r="E166" t="s">
        <v>395</v>
      </c>
      <c r="F166" t="s">
        <v>33</v>
      </c>
      <c r="G166" t="s">
        <v>17</v>
      </c>
      <c r="H166" t="s">
        <v>18</v>
      </c>
      <c r="I166" t="s">
        <v>19</v>
      </c>
      <c r="J166" t="s">
        <v>19</v>
      </c>
      <c r="K166" t="s">
        <v>19</v>
      </c>
      <c r="L166">
        <v>100</v>
      </c>
      <c r="M166">
        <v>1</v>
      </c>
      <c r="N166" s="1">
        <v>42289</v>
      </c>
      <c r="O166" t="s">
        <v>19477</v>
      </c>
      <c r="P166" t="str">
        <f t="shared" si="2"/>
        <v>Low</v>
      </c>
    </row>
    <row r="167" spans="1:16" x14ac:dyDescent="0.35">
      <c r="A167">
        <v>18357954</v>
      </c>
      <c r="B167" t="s">
        <v>396</v>
      </c>
      <c r="C167">
        <v>1</v>
      </c>
      <c r="D167" t="s">
        <v>14</v>
      </c>
      <c r="E167" t="s">
        <v>397</v>
      </c>
      <c r="F167" t="s">
        <v>33</v>
      </c>
      <c r="G167" t="s">
        <v>17</v>
      </c>
      <c r="H167" t="s">
        <v>18</v>
      </c>
      <c r="I167" t="s">
        <v>19</v>
      </c>
      <c r="J167" t="s">
        <v>19</v>
      </c>
      <c r="K167" t="s">
        <v>19</v>
      </c>
      <c r="L167">
        <v>300</v>
      </c>
      <c r="M167">
        <v>1</v>
      </c>
      <c r="N167" s="1">
        <v>41183</v>
      </c>
      <c r="O167" t="s">
        <v>19477</v>
      </c>
      <c r="P167" t="str">
        <f t="shared" si="2"/>
        <v>Low</v>
      </c>
    </row>
    <row r="168" spans="1:16" x14ac:dyDescent="0.35">
      <c r="A168">
        <v>305699</v>
      </c>
      <c r="B168" t="s">
        <v>398</v>
      </c>
      <c r="C168">
        <v>1</v>
      </c>
      <c r="D168" t="s">
        <v>14</v>
      </c>
      <c r="E168" t="s">
        <v>153</v>
      </c>
      <c r="F168" t="s">
        <v>72</v>
      </c>
      <c r="G168" t="s">
        <v>17</v>
      </c>
      <c r="H168" t="s">
        <v>18</v>
      </c>
      <c r="I168" t="s">
        <v>19</v>
      </c>
      <c r="J168" t="s">
        <v>19</v>
      </c>
      <c r="K168" t="s">
        <v>19</v>
      </c>
      <c r="L168">
        <v>100</v>
      </c>
      <c r="M168">
        <v>1</v>
      </c>
      <c r="N168" s="1">
        <v>41560</v>
      </c>
      <c r="O168" t="s">
        <v>19477</v>
      </c>
      <c r="P168" t="str">
        <f t="shared" si="2"/>
        <v>Low</v>
      </c>
    </row>
    <row r="169" spans="1:16" x14ac:dyDescent="0.35">
      <c r="A169">
        <v>304831</v>
      </c>
      <c r="B169" t="s">
        <v>399</v>
      </c>
      <c r="C169">
        <v>1</v>
      </c>
      <c r="D169" t="s">
        <v>14</v>
      </c>
      <c r="E169" t="s">
        <v>400</v>
      </c>
      <c r="F169" t="s">
        <v>72</v>
      </c>
      <c r="G169" t="s">
        <v>17</v>
      </c>
      <c r="H169" t="s">
        <v>18</v>
      </c>
      <c r="I169" t="s">
        <v>19</v>
      </c>
      <c r="J169" t="s">
        <v>19</v>
      </c>
      <c r="K169" t="s">
        <v>19</v>
      </c>
      <c r="L169">
        <v>200</v>
      </c>
      <c r="M169">
        <v>1</v>
      </c>
      <c r="N169" s="1">
        <v>43376</v>
      </c>
      <c r="O169" t="s">
        <v>19477</v>
      </c>
      <c r="P169" t="str">
        <f t="shared" si="2"/>
        <v>Low</v>
      </c>
    </row>
    <row r="170" spans="1:16" x14ac:dyDescent="0.35">
      <c r="A170">
        <v>304782</v>
      </c>
      <c r="B170" t="s">
        <v>401</v>
      </c>
      <c r="C170">
        <v>1</v>
      </c>
      <c r="D170" t="s">
        <v>14</v>
      </c>
      <c r="E170" t="s">
        <v>402</v>
      </c>
      <c r="F170" t="s">
        <v>72</v>
      </c>
      <c r="G170" t="s">
        <v>17</v>
      </c>
      <c r="H170" t="s">
        <v>18</v>
      </c>
      <c r="I170" t="s">
        <v>19</v>
      </c>
      <c r="J170" t="s">
        <v>19</v>
      </c>
      <c r="K170" t="s">
        <v>19</v>
      </c>
      <c r="L170">
        <v>150</v>
      </c>
      <c r="M170">
        <v>1</v>
      </c>
      <c r="N170" s="1">
        <v>43035</v>
      </c>
      <c r="O170" t="s">
        <v>19477</v>
      </c>
      <c r="P170" t="str">
        <f t="shared" si="2"/>
        <v>Low</v>
      </c>
    </row>
    <row r="171" spans="1:16" x14ac:dyDescent="0.35">
      <c r="A171">
        <v>18368003</v>
      </c>
      <c r="B171" t="s">
        <v>403</v>
      </c>
      <c r="C171">
        <v>1</v>
      </c>
      <c r="D171" t="s">
        <v>14</v>
      </c>
      <c r="E171" t="s">
        <v>404</v>
      </c>
      <c r="F171" t="s">
        <v>44</v>
      </c>
      <c r="G171" t="s">
        <v>17</v>
      </c>
      <c r="H171" t="s">
        <v>18</v>
      </c>
      <c r="I171" t="s">
        <v>19</v>
      </c>
      <c r="J171" t="s">
        <v>19</v>
      </c>
      <c r="K171" t="s">
        <v>19</v>
      </c>
      <c r="L171">
        <v>100</v>
      </c>
      <c r="M171">
        <v>1</v>
      </c>
      <c r="N171" s="1">
        <v>41927</v>
      </c>
      <c r="O171" t="s">
        <v>19477</v>
      </c>
      <c r="P171" t="str">
        <f t="shared" si="2"/>
        <v>Low</v>
      </c>
    </row>
    <row r="172" spans="1:16" x14ac:dyDescent="0.35">
      <c r="A172">
        <v>18244429</v>
      </c>
      <c r="B172" t="s">
        <v>405</v>
      </c>
      <c r="C172">
        <v>1</v>
      </c>
      <c r="D172" t="s">
        <v>14</v>
      </c>
      <c r="E172" t="s">
        <v>406</v>
      </c>
      <c r="F172" t="s">
        <v>85</v>
      </c>
      <c r="G172" t="s">
        <v>17</v>
      </c>
      <c r="H172" t="s">
        <v>18</v>
      </c>
      <c r="I172" t="s">
        <v>19</v>
      </c>
      <c r="J172" t="s">
        <v>19</v>
      </c>
      <c r="K172" t="s">
        <v>19</v>
      </c>
      <c r="L172">
        <v>200</v>
      </c>
      <c r="M172">
        <v>1</v>
      </c>
      <c r="N172" s="1">
        <v>42302</v>
      </c>
      <c r="O172" t="s">
        <v>19477</v>
      </c>
      <c r="P172" t="str">
        <f t="shared" si="2"/>
        <v>Low</v>
      </c>
    </row>
    <row r="173" spans="1:16" x14ac:dyDescent="0.35">
      <c r="A173">
        <v>18357819</v>
      </c>
      <c r="B173" t="s">
        <v>407</v>
      </c>
      <c r="C173">
        <v>1</v>
      </c>
      <c r="D173" t="s">
        <v>14</v>
      </c>
      <c r="E173" t="s">
        <v>408</v>
      </c>
      <c r="F173" t="s">
        <v>168</v>
      </c>
      <c r="G173" t="s">
        <v>17</v>
      </c>
      <c r="H173" t="s">
        <v>18</v>
      </c>
      <c r="I173" t="s">
        <v>19</v>
      </c>
      <c r="J173" t="s">
        <v>19</v>
      </c>
      <c r="K173" t="s">
        <v>19</v>
      </c>
      <c r="L173">
        <v>200</v>
      </c>
      <c r="M173">
        <v>1</v>
      </c>
      <c r="N173" s="1">
        <v>43388</v>
      </c>
      <c r="O173" t="s">
        <v>19477</v>
      </c>
      <c r="P173" t="str">
        <f t="shared" si="2"/>
        <v>Low</v>
      </c>
    </row>
    <row r="174" spans="1:16" x14ac:dyDescent="0.35">
      <c r="A174">
        <v>18430907</v>
      </c>
      <c r="B174" t="s">
        <v>409</v>
      </c>
      <c r="C174">
        <v>1</v>
      </c>
      <c r="D174" t="s">
        <v>14</v>
      </c>
      <c r="E174" t="s">
        <v>410</v>
      </c>
      <c r="F174" t="s">
        <v>171</v>
      </c>
      <c r="G174" t="s">
        <v>17</v>
      </c>
      <c r="H174" t="s">
        <v>18</v>
      </c>
      <c r="I174" t="s">
        <v>19</v>
      </c>
      <c r="J174" t="s">
        <v>19</v>
      </c>
      <c r="K174" t="s">
        <v>19</v>
      </c>
      <c r="L174">
        <v>200</v>
      </c>
      <c r="M174">
        <v>1</v>
      </c>
      <c r="N174" s="1">
        <v>41557</v>
      </c>
      <c r="O174" t="s">
        <v>19477</v>
      </c>
      <c r="P174" t="str">
        <f t="shared" si="2"/>
        <v>Low</v>
      </c>
    </row>
    <row r="175" spans="1:16" x14ac:dyDescent="0.35">
      <c r="A175">
        <v>18424640</v>
      </c>
      <c r="B175" t="s">
        <v>411</v>
      </c>
      <c r="C175">
        <v>1</v>
      </c>
      <c r="D175" t="s">
        <v>14</v>
      </c>
      <c r="E175" t="s">
        <v>412</v>
      </c>
      <c r="F175" t="s">
        <v>50</v>
      </c>
      <c r="G175" t="s">
        <v>17</v>
      </c>
      <c r="H175" t="s">
        <v>18</v>
      </c>
      <c r="I175" t="s">
        <v>19</v>
      </c>
      <c r="J175" t="s">
        <v>19</v>
      </c>
      <c r="K175" t="s">
        <v>19</v>
      </c>
      <c r="L175">
        <v>150</v>
      </c>
      <c r="M175">
        <v>1</v>
      </c>
      <c r="N175" s="1">
        <v>42291</v>
      </c>
      <c r="O175" t="s">
        <v>19477</v>
      </c>
      <c r="P175" t="str">
        <f t="shared" si="2"/>
        <v>Low</v>
      </c>
    </row>
    <row r="176" spans="1:16" x14ac:dyDescent="0.35">
      <c r="A176">
        <v>18421058</v>
      </c>
      <c r="B176" t="s">
        <v>413</v>
      </c>
      <c r="C176">
        <v>1</v>
      </c>
      <c r="D176" t="s">
        <v>14</v>
      </c>
      <c r="E176" t="s">
        <v>414</v>
      </c>
      <c r="F176" t="s">
        <v>415</v>
      </c>
      <c r="G176" t="s">
        <v>416</v>
      </c>
      <c r="H176" t="s">
        <v>18</v>
      </c>
      <c r="I176" t="s">
        <v>19</v>
      </c>
      <c r="J176" t="s">
        <v>19</v>
      </c>
      <c r="K176" t="s">
        <v>19</v>
      </c>
      <c r="L176">
        <v>600</v>
      </c>
      <c r="M176">
        <v>1</v>
      </c>
      <c r="N176" s="1">
        <v>43344</v>
      </c>
      <c r="O176" t="s">
        <v>19477</v>
      </c>
      <c r="P176" t="str">
        <f t="shared" si="2"/>
        <v>Lower-Mid</v>
      </c>
    </row>
    <row r="177" spans="1:16" x14ac:dyDescent="0.35">
      <c r="A177">
        <v>18397709</v>
      </c>
      <c r="B177" t="s">
        <v>417</v>
      </c>
      <c r="C177">
        <v>1</v>
      </c>
      <c r="D177" t="s">
        <v>14</v>
      </c>
      <c r="E177" t="s">
        <v>418</v>
      </c>
      <c r="F177" t="s">
        <v>120</v>
      </c>
      <c r="G177" t="s">
        <v>419</v>
      </c>
      <c r="H177" t="s">
        <v>18</v>
      </c>
      <c r="I177" t="s">
        <v>19</v>
      </c>
      <c r="J177" t="s">
        <v>19</v>
      </c>
      <c r="K177" t="s">
        <v>19</v>
      </c>
      <c r="L177">
        <v>500</v>
      </c>
      <c r="M177">
        <v>1</v>
      </c>
      <c r="N177" s="1">
        <v>41527</v>
      </c>
      <c r="O177" t="s">
        <v>19477</v>
      </c>
      <c r="P177" t="str">
        <f t="shared" si="2"/>
        <v>Lower-Mid</v>
      </c>
    </row>
    <row r="178" spans="1:16" x14ac:dyDescent="0.35">
      <c r="A178">
        <v>18472618</v>
      </c>
      <c r="B178" t="s">
        <v>420</v>
      </c>
      <c r="C178">
        <v>1</v>
      </c>
      <c r="D178" t="s">
        <v>14</v>
      </c>
      <c r="E178" t="s">
        <v>421</v>
      </c>
      <c r="F178" t="s">
        <v>128</v>
      </c>
      <c r="G178" t="s">
        <v>422</v>
      </c>
      <c r="H178" t="s">
        <v>18</v>
      </c>
      <c r="I178" t="s">
        <v>19</v>
      </c>
      <c r="J178" t="s">
        <v>19</v>
      </c>
      <c r="K178" t="s">
        <v>19</v>
      </c>
      <c r="L178">
        <v>500</v>
      </c>
      <c r="M178">
        <v>1</v>
      </c>
      <c r="N178" s="1">
        <v>41170</v>
      </c>
      <c r="O178" t="s">
        <v>19477</v>
      </c>
      <c r="P178" t="str">
        <f t="shared" si="2"/>
        <v>Lower-Mid</v>
      </c>
    </row>
    <row r="179" spans="1:16" x14ac:dyDescent="0.35">
      <c r="A179">
        <v>18418229</v>
      </c>
      <c r="B179" t="s">
        <v>423</v>
      </c>
      <c r="C179">
        <v>1</v>
      </c>
      <c r="D179" t="s">
        <v>14</v>
      </c>
      <c r="E179" t="s">
        <v>424</v>
      </c>
      <c r="F179" t="s">
        <v>128</v>
      </c>
      <c r="G179" t="s">
        <v>425</v>
      </c>
      <c r="H179" t="s">
        <v>18</v>
      </c>
      <c r="I179" t="s">
        <v>19</v>
      </c>
      <c r="J179" t="s">
        <v>19</v>
      </c>
      <c r="K179" t="s">
        <v>19</v>
      </c>
      <c r="L179">
        <v>1000</v>
      </c>
      <c r="M179">
        <v>1</v>
      </c>
      <c r="N179" s="1">
        <v>43362</v>
      </c>
      <c r="O179" t="s">
        <v>19477</v>
      </c>
      <c r="P179" t="str">
        <f t="shared" si="2"/>
        <v>Mid</v>
      </c>
    </row>
    <row r="180" spans="1:16" x14ac:dyDescent="0.35">
      <c r="A180">
        <v>18445784</v>
      </c>
      <c r="B180" t="s">
        <v>426</v>
      </c>
      <c r="C180">
        <v>1</v>
      </c>
      <c r="D180" t="s">
        <v>14</v>
      </c>
      <c r="E180" t="s">
        <v>427</v>
      </c>
      <c r="F180" t="s">
        <v>428</v>
      </c>
      <c r="G180" t="s">
        <v>422</v>
      </c>
      <c r="H180" t="s">
        <v>18</v>
      </c>
      <c r="I180" t="s">
        <v>19</v>
      </c>
      <c r="J180" t="s">
        <v>19</v>
      </c>
      <c r="K180" t="s">
        <v>19</v>
      </c>
      <c r="L180">
        <v>700</v>
      </c>
      <c r="M180">
        <v>1</v>
      </c>
      <c r="N180" s="1">
        <v>40439</v>
      </c>
      <c r="O180" t="s">
        <v>19477</v>
      </c>
      <c r="P180" t="str">
        <f t="shared" si="2"/>
        <v>Lower-Mid</v>
      </c>
    </row>
    <row r="181" spans="1:16" x14ac:dyDescent="0.35">
      <c r="A181">
        <v>18435820</v>
      </c>
      <c r="B181" t="s">
        <v>429</v>
      </c>
      <c r="C181">
        <v>1</v>
      </c>
      <c r="D181" t="s">
        <v>14</v>
      </c>
      <c r="E181" t="s">
        <v>430</v>
      </c>
      <c r="F181" t="s">
        <v>431</v>
      </c>
      <c r="G181" t="s">
        <v>432</v>
      </c>
      <c r="H181" t="s">
        <v>18</v>
      </c>
      <c r="I181" t="s">
        <v>19</v>
      </c>
      <c r="J181" t="s">
        <v>19</v>
      </c>
      <c r="K181" t="s">
        <v>19</v>
      </c>
      <c r="L181">
        <v>600</v>
      </c>
      <c r="M181">
        <v>1</v>
      </c>
      <c r="N181" s="1">
        <v>40443</v>
      </c>
      <c r="O181" t="s">
        <v>19477</v>
      </c>
      <c r="P181" t="str">
        <f t="shared" si="2"/>
        <v>Lower-Mid</v>
      </c>
    </row>
    <row r="182" spans="1:16" x14ac:dyDescent="0.35">
      <c r="A182">
        <v>18441688</v>
      </c>
      <c r="B182" t="s">
        <v>433</v>
      </c>
      <c r="C182">
        <v>1</v>
      </c>
      <c r="D182" t="s">
        <v>14</v>
      </c>
      <c r="E182" t="s">
        <v>434</v>
      </c>
      <c r="F182" t="s">
        <v>195</v>
      </c>
      <c r="G182" t="s">
        <v>435</v>
      </c>
      <c r="H182" t="s">
        <v>18</v>
      </c>
      <c r="I182" t="s">
        <v>19</v>
      </c>
      <c r="J182" t="s">
        <v>19</v>
      </c>
      <c r="K182" t="s">
        <v>19</v>
      </c>
      <c r="L182">
        <v>500</v>
      </c>
      <c r="M182">
        <v>1</v>
      </c>
      <c r="N182" s="1">
        <v>43367</v>
      </c>
      <c r="O182" t="s">
        <v>19477</v>
      </c>
      <c r="P182" t="str">
        <f t="shared" si="2"/>
        <v>Lower-Mid</v>
      </c>
    </row>
    <row r="183" spans="1:16" x14ac:dyDescent="0.35">
      <c r="A183">
        <v>18337885</v>
      </c>
      <c r="B183" t="s">
        <v>436</v>
      </c>
      <c r="C183">
        <v>1</v>
      </c>
      <c r="D183" t="s">
        <v>14</v>
      </c>
      <c r="E183" t="s">
        <v>437</v>
      </c>
      <c r="F183" t="s">
        <v>438</v>
      </c>
      <c r="G183" t="s">
        <v>439</v>
      </c>
      <c r="H183" t="s">
        <v>18</v>
      </c>
      <c r="I183" t="s">
        <v>19</v>
      </c>
      <c r="J183" t="s">
        <v>19</v>
      </c>
      <c r="K183" t="s">
        <v>19</v>
      </c>
      <c r="L183">
        <v>800</v>
      </c>
      <c r="M183">
        <v>1</v>
      </c>
      <c r="N183" s="1">
        <v>41127</v>
      </c>
      <c r="O183" t="s">
        <v>19477</v>
      </c>
      <c r="P183" t="str">
        <f t="shared" si="2"/>
        <v>Lower-Mid</v>
      </c>
    </row>
    <row r="184" spans="1:16" x14ac:dyDescent="0.35">
      <c r="A184">
        <v>18462588</v>
      </c>
      <c r="B184" t="s">
        <v>440</v>
      </c>
      <c r="C184">
        <v>1</v>
      </c>
      <c r="D184" t="s">
        <v>14</v>
      </c>
      <c r="E184" t="s">
        <v>441</v>
      </c>
      <c r="F184" t="s">
        <v>277</v>
      </c>
      <c r="G184" t="s">
        <v>442</v>
      </c>
      <c r="H184" t="s">
        <v>18</v>
      </c>
      <c r="I184" t="s">
        <v>19</v>
      </c>
      <c r="J184" t="s">
        <v>19</v>
      </c>
      <c r="K184" t="s">
        <v>19</v>
      </c>
      <c r="L184">
        <v>700</v>
      </c>
      <c r="M184">
        <v>1</v>
      </c>
      <c r="N184" s="1">
        <v>43333</v>
      </c>
      <c r="O184" t="s">
        <v>19477</v>
      </c>
      <c r="P184" t="str">
        <f t="shared" si="2"/>
        <v>Lower-Mid</v>
      </c>
    </row>
    <row r="185" spans="1:16" x14ac:dyDescent="0.35">
      <c r="A185">
        <v>18424635</v>
      </c>
      <c r="B185" t="s">
        <v>443</v>
      </c>
      <c r="C185">
        <v>1</v>
      </c>
      <c r="D185" t="s">
        <v>14</v>
      </c>
      <c r="E185" t="s">
        <v>444</v>
      </c>
      <c r="F185" t="s">
        <v>445</v>
      </c>
      <c r="G185" t="s">
        <v>446</v>
      </c>
      <c r="H185" t="s">
        <v>18</v>
      </c>
      <c r="I185" t="s">
        <v>19</v>
      </c>
      <c r="J185" t="s">
        <v>19</v>
      </c>
      <c r="K185" t="s">
        <v>19</v>
      </c>
      <c r="L185">
        <v>500</v>
      </c>
      <c r="M185">
        <v>1</v>
      </c>
      <c r="N185" s="1">
        <v>42221</v>
      </c>
      <c r="O185" t="s">
        <v>19477</v>
      </c>
      <c r="P185" t="str">
        <f t="shared" si="2"/>
        <v>Lower-Mid</v>
      </c>
    </row>
    <row r="186" spans="1:16" x14ac:dyDescent="0.35">
      <c r="A186">
        <v>18467388</v>
      </c>
      <c r="B186" t="s">
        <v>447</v>
      </c>
      <c r="C186">
        <v>1</v>
      </c>
      <c r="D186" t="s">
        <v>14</v>
      </c>
      <c r="E186" t="s">
        <v>448</v>
      </c>
      <c r="F186" t="s">
        <v>143</v>
      </c>
      <c r="G186" t="s">
        <v>449</v>
      </c>
      <c r="H186" t="s">
        <v>18</v>
      </c>
      <c r="I186" t="s">
        <v>25</v>
      </c>
      <c r="J186" t="s">
        <v>19</v>
      </c>
      <c r="K186" t="s">
        <v>19</v>
      </c>
      <c r="L186">
        <v>1000</v>
      </c>
      <c r="M186">
        <v>1</v>
      </c>
      <c r="N186" s="1">
        <v>42589</v>
      </c>
      <c r="O186" t="s">
        <v>19477</v>
      </c>
      <c r="P186" t="str">
        <f t="shared" si="2"/>
        <v>Mid</v>
      </c>
    </row>
    <row r="187" spans="1:16" x14ac:dyDescent="0.35">
      <c r="A187">
        <v>17060320</v>
      </c>
      <c r="B187" t="s">
        <v>450</v>
      </c>
      <c r="C187">
        <v>216</v>
      </c>
      <c r="D187" t="s">
        <v>451</v>
      </c>
      <c r="E187" t="s">
        <v>452</v>
      </c>
      <c r="F187" t="s">
        <v>453</v>
      </c>
      <c r="G187" t="s">
        <v>454</v>
      </c>
      <c r="H187" t="s">
        <v>455</v>
      </c>
      <c r="I187" t="s">
        <v>19</v>
      </c>
      <c r="J187" t="s">
        <v>19</v>
      </c>
      <c r="K187" t="s">
        <v>19</v>
      </c>
      <c r="L187">
        <v>50</v>
      </c>
      <c r="M187">
        <v>4</v>
      </c>
      <c r="N187" s="1">
        <v>40387</v>
      </c>
      <c r="O187" t="s">
        <v>19490</v>
      </c>
      <c r="P187" t="str">
        <f t="shared" si="2"/>
        <v>Low</v>
      </c>
    </row>
    <row r="188" spans="1:16" x14ac:dyDescent="0.35">
      <c r="A188">
        <v>18479008</v>
      </c>
      <c r="B188" t="s">
        <v>456</v>
      </c>
      <c r="C188">
        <v>1</v>
      </c>
      <c r="D188" t="s">
        <v>14</v>
      </c>
      <c r="E188" t="s">
        <v>457</v>
      </c>
      <c r="F188" t="s">
        <v>458</v>
      </c>
      <c r="G188" t="s">
        <v>459</v>
      </c>
      <c r="H188" t="s">
        <v>18</v>
      </c>
      <c r="I188" t="s">
        <v>19</v>
      </c>
      <c r="J188" t="s">
        <v>19</v>
      </c>
      <c r="K188" t="s">
        <v>19</v>
      </c>
      <c r="L188">
        <v>500</v>
      </c>
      <c r="M188">
        <v>1</v>
      </c>
      <c r="N188" s="1">
        <v>40772</v>
      </c>
      <c r="O188" t="s">
        <v>19477</v>
      </c>
      <c r="P188" t="str">
        <f t="shared" si="2"/>
        <v>Lower-Mid</v>
      </c>
    </row>
    <row r="189" spans="1:16" x14ac:dyDescent="0.35">
      <c r="A189">
        <v>18347812</v>
      </c>
      <c r="B189" t="s">
        <v>460</v>
      </c>
      <c r="C189">
        <v>1</v>
      </c>
      <c r="D189" t="s">
        <v>14</v>
      </c>
      <c r="E189" t="s">
        <v>461</v>
      </c>
      <c r="F189" t="s">
        <v>415</v>
      </c>
      <c r="G189" t="s">
        <v>462</v>
      </c>
      <c r="H189" t="s">
        <v>18</v>
      </c>
      <c r="I189" t="s">
        <v>19</v>
      </c>
      <c r="J189" t="s">
        <v>19</v>
      </c>
      <c r="K189" t="s">
        <v>19</v>
      </c>
      <c r="L189">
        <v>500</v>
      </c>
      <c r="M189">
        <v>1</v>
      </c>
      <c r="N189" s="1">
        <v>43283</v>
      </c>
      <c r="O189" t="s">
        <v>19477</v>
      </c>
      <c r="P189" t="str">
        <f t="shared" si="2"/>
        <v>Lower-Mid</v>
      </c>
    </row>
    <row r="190" spans="1:16" x14ac:dyDescent="0.35">
      <c r="A190">
        <v>18446423</v>
      </c>
      <c r="B190" t="s">
        <v>463</v>
      </c>
      <c r="C190">
        <v>1</v>
      </c>
      <c r="D190" t="s">
        <v>14</v>
      </c>
      <c r="E190" t="s">
        <v>464</v>
      </c>
      <c r="F190" t="s">
        <v>277</v>
      </c>
      <c r="G190" t="s">
        <v>419</v>
      </c>
      <c r="H190" t="s">
        <v>18</v>
      </c>
      <c r="I190" t="s">
        <v>19</v>
      </c>
      <c r="J190" t="s">
        <v>19</v>
      </c>
      <c r="K190" t="s">
        <v>19</v>
      </c>
      <c r="L190">
        <v>500</v>
      </c>
      <c r="M190">
        <v>1</v>
      </c>
      <c r="N190" s="1">
        <v>41841</v>
      </c>
      <c r="O190" t="s">
        <v>19477</v>
      </c>
      <c r="P190" t="str">
        <f t="shared" si="2"/>
        <v>Lower-Mid</v>
      </c>
    </row>
    <row r="191" spans="1:16" x14ac:dyDescent="0.35">
      <c r="A191">
        <v>18455513</v>
      </c>
      <c r="B191" t="s">
        <v>465</v>
      </c>
      <c r="C191">
        <v>1</v>
      </c>
      <c r="D191" t="s">
        <v>14</v>
      </c>
      <c r="E191" t="s">
        <v>466</v>
      </c>
      <c r="F191" t="s">
        <v>254</v>
      </c>
      <c r="G191" t="s">
        <v>419</v>
      </c>
      <c r="H191" t="s">
        <v>18</v>
      </c>
      <c r="I191" t="s">
        <v>19</v>
      </c>
      <c r="J191" t="s">
        <v>19</v>
      </c>
      <c r="K191" t="s">
        <v>19</v>
      </c>
      <c r="L191">
        <v>500</v>
      </c>
      <c r="M191">
        <v>1</v>
      </c>
      <c r="N191" s="1">
        <v>43294</v>
      </c>
      <c r="O191" t="s">
        <v>19477</v>
      </c>
      <c r="P191" t="str">
        <f t="shared" si="2"/>
        <v>Lower-Mid</v>
      </c>
    </row>
    <row r="192" spans="1:16" x14ac:dyDescent="0.35">
      <c r="A192">
        <v>18313119</v>
      </c>
      <c r="B192" t="s">
        <v>467</v>
      </c>
      <c r="C192">
        <v>1</v>
      </c>
      <c r="D192" t="s">
        <v>14</v>
      </c>
      <c r="E192" t="s">
        <v>468</v>
      </c>
      <c r="F192" t="s">
        <v>59</v>
      </c>
      <c r="G192" t="s">
        <v>469</v>
      </c>
      <c r="H192" t="s">
        <v>18</v>
      </c>
      <c r="I192" t="s">
        <v>19</v>
      </c>
      <c r="J192" t="s">
        <v>19</v>
      </c>
      <c r="K192" t="s">
        <v>19</v>
      </c>
      <c r="L192">
        <v>500</v>
      </c>
      <c r="M192">
        <v>1</v>
      </c>
      <c r="N192" s="1">
        <v>40740</v>
      </c>
      <c r="O192" t="s">
        <v>19477</v>
      </c>
      <c r="P192" t="str">
        <f t="shared" si="2"/>
        <v>Lower-Mid</v>
      </c>
    </row>
    <row r="193" spans="1:16" x14ac:dyDescent="0.35">
      <c r="A193">
        <v>18449620</v>
      </c>
      <c r="B193" t="s">
        <v>470</v>
      </c>
      <c r="C193">
        <v>1</v>
      </c>
      <c r="D193" t="s">
        <v>14</v>
      </c>
      <c r="E193" t="s">
        <v>471</v>
      </c>
      <c r="F193" t="s">
        <v>389</v>
      </c>
      <c r="G193" t="s">
        <v>472</v>
      </c>
      <c r="H193" t="s">
        <v>18</v>
      </c>
      <c r="I193" t="s">
        <v>25</v>
      </c>
      <c r="J193" t="s">
        <v>19</v>
      </c>
      <c r="K193" t="s">
        <v>19</v>
      </c>
      <c r="L193">
        <v>1200</v>
      </c>
      <c r="M193">
        <v>1</v>
      </c>
      <c r="N193" s="1">
        <v>43302</v>
      </c>
      <c r="O193" t="s">
        <v>19477</v>
      </c>
      <c r="P193" t="str">
        <f t="shared" si="2"/>
        <v>Mid</v>
      </c>
    </row>
    <row r="194" spans="1:16" x14ac:dyDescent="0.35">
      <c r="A194">
        <v>18272389</v>
      </c>
      <c r="B194" t="s">
        <v>473</v>
      </c>
      <c r="C194">
        <v>1</v>
      </c>
      <c r="D194" t="s">
        <v>14</v>
      </c>
      <c r="E194" t="s">
        <v>474</v>
      </c>
      <c r="F194" t="s">
        <v>445</v>
      </c>
      <c r="G194" t="s">
        <v>475</v>
      </c>
      <c r="H194" t="s">
        <v>18</v>
      </c>
      <c r="I194" t="s">
        <v>19</v>
      </c>
      <c r="J194" t="s">
        <v>19</v>
      </c>
      <c r="K194" t="s">
        <v>19</v>
      </c>
      <c r="L194">
        <v>500</v>
      </c>
      <c r="M194">
        <v>1</v>
      </c>
      <c r="N194" s="1">
        <v>42937</v>
      </c>
      <c r="O194" t="s">
        <v>19477</v>
      </c>
      <c r="P194" t="str">
        <f t="shared" ref="P194:P257" si="3">IF(L194&lt;500, "Low",
 IF(L194&lt;1000, "Lower-Mid",
 IF(L194&lt;2000, "Mid",
 IF(L194&lt;3000, "Upper-Mid", "High"))))</f>
        <v>Lower-Mid</v>
      </c>
    </row>
    <row r="195" spans="1:16" x14ac:dyDescent="0.35">
      <c r="A195">
        <v>18317483</v>
      </c>
      <c r="B195" t="s">
        <v>476</v>
      </c>
      <c r="C195">
        <v>1</v>
      </c>
      <c r="D195" t="s">
        <v>14</v>
      </c>
      <c r="E195" t="s">
        <v>477</v>
      </c>
      <c r="F195" t="s">
        <v>478</v>
      </c>
      <c r="G195" t="s">
        <v>439</v>
      </c>
      <c r="H195" t="s">
        <v>18</v>
      </c>
      <c r="I195" t="s">
        <v>19</v>
      </c>
      <c r="J195" t="s">
        <v>19</v>
      </c>
      <c r="K195" t="s">
        <v>19</v>
      </c>
      <c r="L195">
        <v>1000</v>
      </c>
      <c r="M195">
        <v>1</v>
      </c>
      <c r="N195" s="1">
        <v>41464</v>
      </c>
      <c r="O195" t="s">
        <v>19477</v>
      </c>
      <c r="P195" t="str">
        <f t="shared" si="3"/>
        <v>Mid</v>
      </c>
    </row>
    <row r="196" spans="1:16" x14ac:dyDescent="0.35">
      <c r="A196">
        <v>18369764</v>
      </c>
      <c r="B196" t="s">
        <v>479</v>
      </c>
      <c r="C196">
        <v>1</v>
      </c>
      <c r="D196" t="s">
        <v>14</v>
      </c>
      <c r="E196" t="s">
        <v>480</v>
      </c>
      <c r="F196" t="s">
        <v>44</v>
      </c>
      <c r="G196" t="s">
        <v>442</v>
      </c>
      <c r="H196" t="s">
        <v>18</v>
      </c>
      <c r="I196" t="s">
        <v>19</v>
      </c>
      <c r="J196" t="s">
        <v>19</v>
      </c>
      <c r="K196" t="s">
        <v>19</v>
      </c>
      <c r="L196">
        <v>550</v>
      </c>
      <c r="M196">
        <v>1</v>
      </c>
      <c r="N196" s="1">
        <v>41478</v>
      </c>
      <c r="O196" t="s">
        <v>19477</v>
      </c>
      <c r="P196" t="str">
        <f t="shared" si="3"/>
        <v>Lower-Mid</v>
      </c>
    </row>
    <row r="197" spans="1:16" x14ac:dyDescent="0.35">
      <c r="A197">
        <v>18430898</v>
      </c>
      <c r="B197" t="s">
        <v>481</v>
      </c>
      <c r="C197">
        <v>1</v>
      </c>
      <c r="D197" t="s">
        <v>14</v>
      </c>
      <c r="E197" t="s">
        <v>482</v>
      </c>
      <c r="F197" t="s">
        <v>171</v>
      </c>
      <c r="G197" t="s">
        <v>439</v>
      </c>
      <c r="H197" t="s">
        <v>18</v>
      </c>
      <c r="I197" t="s">
        <v>19</v>
      </c>
      <c r="J197" t="s">
        <v>19</v>
      </c>
      <c r="K197" t="s">
        <v>19</v>
      </c>
      <c r="L197">
        <v>500</v>
      </c>
      <c r="M197">
        <v>1</v>
      </c>
      <c r="N197" s="1">
        <v>41475</v>
      </c>
      <c r="O197" t="s">
        <v>19477</v>
      </c>
      <c r="P197" t="str">
        <f t="shared" si="3"/>
        <v>Lower-Mid</v>
      </c>
    </row>
    <row r="198" spans="1:16" x14ac:dyDescent="0.35">
      <c r="A198">
        <v>18428216</v>
      </c>
      <c r="B198" t="s">
        <v>483</v>
      </c>
      <c r="C198">
        <v>1</v>
      </c>
      <c r="D198" t="s">
        <v>14</v>
      </c>
      <c r="E198" t="s">
        <v>484</v>
      </c>
      <c r="F198" t="s">
        <v>415</v>
      </c>
      <c r="G198" t="s">
        <v>485</v>
      </c>
      <c r="H198" t="s">
        <v>18</v>
      </c>
      <c r="I198" t="s">
        <v>19</v>
      </c>
      <c r="J198" t="s">
        <v>19</v>
      </c>
      <c r="K198" t="s">
        <v>19</v>
      </c>
      <c r="L198">
        <v>500</v>
      </c>
      <c r="M198">
        <v>1</v>
      </c>
      <c r="N198" s="1">
        <v>42911</v>
      </c>
      <c r="O198" t="s">
        <v>19477</v>
      </c>
      <c r="P198" t="str">
        <f t="shared" si="3"/>
        <v>Lower-Mid</v>
      </c>
    </row>
    <row r="199" spans="1:16" x14ac:dyDescent="0.35">
      <c r="A199">
        <v>18435830</v>
      </c>
      <c r="B199" t="s">
        <v>486</v>
      </c>
      <c r="C199">
        <v>1</v>
      </c>
      <c r="D199" t="s">
        <v>14</v>
      </c>
      <c r="E199" t="s">
        <v>487</v>
      </c>
      <c r="F199" t="s">
        <v>389</v>
      </c>
      <c r="G199" t="s">
        <v>488</v>
      </c>
      <c r="H199" t="s">
        <v>18</v>
      </c>
      <c r="I199" t="s">
        <v>25</v>
      </c>
      <c r="J199" t="s">
        <v>25</v>
      </c>
      <c r="K199" t="s">
        <v>19</v>
      </c>
      <c r="L199">
        <v>900</v>
      </c>
      <c r="M199">
        <v>1</v>
      </c>
      <c r="N199" s="1">
        <v>40330</v>
      </c>
      <c r="O199" t="s">
        <v>19477</v>
      </c>
      <c r="P199" t="str">
        <f t="shared" si="3"/>
        <v>Lower-Mid</v>
      </c>
    </row>
    <row r="200" spans="1:16" x14ac:dyDescent="0.35">
      <c r="A200">
        <v>18357956</v>
      </c>
      <c r="B200" t="s">
        <v>489</v>
      </c>
      <c r="C200">
        <v>1</v>
      </c>
      <c r="D200" t="s">
        <v>14</v>
      </c>
      <c r="E200" t="s">
        <v>490</v>
      </c>
      <c r="F200" t="s">
        <v>53</v>
      </c>
      <c r="G200" t="s">
        <v>491</v>
      </c>
      <c r="H200" t="s">
        <v>18</v>
      </c>
      <c r="I200" t="s">
        <v>19</v>
      </c>
      <c r="J200" t="s">
        <v>19</v>
      </c>
      <c r="K200" t="s">
        <v>19</v>
      </c>
      <c r="L200">
        <v>500</v>
      </c>
      <c r="M200">
        <v>1</v>
      </c>
      <c r="N200" s="1">
        <v>42125</v>
      </c>
      <c r="O200" t="s">
        <v>19477</v>
      </c>
      <c r="P200" t="str">
        <f t="shared" si="3"/>
        <v>Lower-Mid</v>
      </c>
    </row>
    <row r="201" spans="1:16" x14ac:dyDescent="0.35">
      <c r="A201">
        <v>305153</v>
      </c>
      <c r="B201" t="s">
        <v>492</v>
      </c>
      <c r="C201">
        <v>1</v>
      </c>
      <c r="D201" t="s">
        <v>14</v>
      </c>
      <c r="E201" t="s">
        <v>493</v>
      </c>
      <c r="F201" t="s">
        <v>28</v>
      </c>
      <c r="G201" t="s">
        <v>494</v>
      </c>
      <c r="H201" t="s">
        <v>18</v>
      </c>
      <c r="I201" t="s">
        <v>19</v>
      </c>
      <c r="J201" t="s">
        <v>19</v>
      </c>
      <c r="K201" t="s">
        <v>19</v>
      </c>
      <c r="L201">
        <v>650</v>
      </c>
      <c r="M201">
        <v>1</v>
      </c>
      <c r="N201" s="1">
        <v>41764</v>
      </c>
      <c r="O201" t="s">
        <v>19477</v>
      </c>
      <c r="P201" t="str">
        <f t="shared" si="3"/>
        <v>Lower-Mid</v>
      </c>
    </row>
    <row r="202" spans="1:16" x14ac:dyDescent="0.35">
      <c r="A202">
        <v>18340302</v>
      </c>
      <c r="B202" t="s">
        <v>495</v>
      </c>
      <c r="C202">
        <v>1</v>
      </c>
      <c r="D202" t="s">
        <v>14</v>
      </c>
      <c r="E202" t="s">
        <v>496</v>
      </c>
      <c r="F202" t="s">
        <v>143</v>
      </c>
      <c r="G202" t="s">
        <v>497</v>
      </c>
      <c r="H202" t="s">
        <v>18</v>
      </c>
      <c r="I202" t="s">
        <v>19</v>
      </c>
      <c r="J202" t="s">
        <v>25</v>
      </c>
      <c r="K202" t="s">
        <v>19</v>
      </c>
      <c r="L202">
        <v>600</v>
      </c>
      <c r="M202">
        <v>1</v>
      </c>
      <c r="N202" s="1">
        <v>42146</v>
      </c>
      <c r="O202" t="s">
        <v>19477</v>
      </c>
      <c r="P202" t="str">
        <f t="shared" si="3"/>
        <v>Lower-Mid</v>
      </c>
    </row>
    <row r="203" spans="1:16" x14ac:dyDescent="0.35">
      <c r="A203">
        <v>18397621</v>
      </c>
      <c r="B203" t="s">
        <v>498</v>
      </c>
      <c r="C203">
        <v>1</v>
      </c>
      <c r="D203" t="s">
        <v>14</v>
      </c>
      <c r="E203" t="s">
        <v>499</v>
      </c>
      <c r="F203" t="s">
        <v>500</v>
      </c>
      <c r="G203" t="s">
        <v>501</v>
      </c>
      <c r="H203" t="s">
        <v>18</v>
      </c>
      <c r="I203" t="s">
        <v>19</v>
      </c>
      <c r="J203" t="s">
        <v>19</v>
      </c>
      <c r="K203" t="s">
        <v>19</v>
      </c>
      <c r="L203">
        <v>500</v>
      </c>
      <c r="M203">
        <v>1</v>
      </c>
      <c r="N203" s="1">
        <v>42862</v>
      </c>
      <c r="O203" t="s">
        <v>19477</v>
      </c>
      <c r="P203" t="str">
        <f t="shared" si="3"/>
        <v>Lower-Mid</v>
      </c>
    </row>
    <row r="204" spans="1:16" x14ac:dyDescent="0.35">
      <c r="A204">
        <v>18472665</v>
      </c>
      <c r="B204" t="s">
        <v>502</v>
      </c>
      <c r="C204">
        <v>1</v>
      </c>
      <c r="D204" t="s">
        <v>14</v>
      </c>
      <c r="E204" t="s">
        <v>503</v>
      </c>
      <c r="F204" t="s">
        <v>47</v>
      </c>
      <c r="G204" t="s">
        <v>504</v>
      </c>
      <c r="H204" t="s">
        <v>18</v>
      </c>
      <c r="I204" t="s">
        <v>19</v>
      </c>
      <c r="J204" t="s">
        <v>25</v>
      </c>
      <c r="K204" t="s">
        <v>19</v>
      </c>
      <c r="L204">
        <v>600</v>
      </c>
      <c r="M204">
        <v>1</v>
      </c>
      <c r="N204" s="1">
        <v>42506</v>
      </c>
      <c r="O204" t="s">
        <v>19477</v>
      </c>
      <c r="P204" t="str">
        <f t="shared" si="3"/>
        <v>Lower-Mid</v>
      </c>
    </row>
    <row r="205" spans="1:16" x14ac:dyDescent="0.35">
      <c r="A205">
        <v>18357568</v>
      </c>
      <c r="B205" t="s">
        <v>505</v>
      </c>
      <c r="C205">
        <v>1</v>
      </c>
      <c r="D205" t="s">
        <v>14</v>
      </c>
      <c r="E205" t="s">
        <v>506</v>
      </c>
      <c r="F205" t="s">
        <v>507</v>
      </c>
      <c r="G205" t="s">
        <v>508</v>
      </c>
      <c r="H205" t="s">
        <v>18</v>
      </c>
      <c r="I205" t="s">
        <v>19</v>
      </c>
      <c r="J205" t="s">
        <v>19</v>
      </c>
      <c r="K205" t="s">
        <v>19</v>
      </c>
      <c r="L205">
        <v>600</v>
      </c>
      <c r="M205">
        <v>1</v>
      </c>
      <c r="N205" s="1">
        <v>40677</v>
      </c>
      <c r="O205" t="s">
        <v>19477</v>
      </c>
      <c r="P205" t="str">
        <f t="shared" si="3"/>
        <v>Lower-Mid</v>
      </c>
    </row>
    <row r="206" spans="1:16" x14ac:dyDescent="0.35">
      <c r="A206">
        <v>18492103</v>
      </c>
      <c r="B206" t="s">
        <v>509</v>
      </c>
      <c r="C206">
        <v>1</v>
      </c>
      <c r="D206" t="s">
        <v>14</v>
      </c>
      <c r="E206" t="s">
        <v>510</v>
      </c>
      <c r="F206" t="s">
        <v>171</v>
      </c>
      <c r="G206" t="s">
        <v>419</v>
      </c>
      <c r="H206" t="s">
        <v>18</v>
      </c>
      <c r="I206" t="s">
        <v>19</v>
      </c>
      <c r="J206" t="s">
        <v>19</v>
      </c>
      <c r="K206" t="s">
        <v>19</v>
      </c>
      <c r="L206">
        <v>500</v>
      </c>
      <c r="M206">
        <v>1</v>
      </c>
      <c r="N206" s="1">
        <v>43246</v>
      </c>
      <c r="O206" t="s">
        <v>19477</v>
      </c>
      <c r="P206" t="str">
        <f t="shared" si="3"/>
        <v>Lower-Mid</v>
      </c>
    </row>
    <row r="207" spans="1:16" x14ac:dyDescent="0.35">
      <c r="A207">
        <v>18424642</v>
      </c>
      <c r="B207" t="s">
        <v>511</v>
      </c>
      <c r="C207">
        <v>1</v>
      </c>
      <c r="D207" t="s">
        <v>14</v>
      </c>
      <c r="E207" t="s">
        <v>512</v>
      </c>
      <c r="F207" t="s">
        <v>56</v>
      </c>
      <c r="G207" t="s">
        <v>513</v>
      </c>
      <c r="H207" t="s">
        <v>18</v>
      </c>
      <c r="I207" t="s">
        <v>19</v>
      </c>
      <c r="J207" t="s">
        <v>19</v>
      </c>
      <c r="K207" t="s">
        <v>19</v>
      </c>
      <c r="L207">
        <v>500</v>
      </c>
      <c r="M207">
        <v>1</v>
      </c>
      <c r="N207" s="1">
        <v>43206</v>
      </c>
      <c r="O207" t="s">
        <v>19477</v>
      </c>
      <c r="P207" t="str">
        <f t="shared" si="3"/>
        <v>Lower-Mid</v>
      </c>
    </row>
    <row r="208" spans="1:16" x14ac:dyDescent="0.35">
      <c r="A208">
        <v>311666</v>
      </c>
      <c r="B208" t="s">
        <v>514</v>
      </c>
      <c r="C208">
        <v>1</v>
      </c>
      <c r="D208" t="s">
        <v>14</v>
      </c>
      <c r="E208" t="s">
        <v>515</v>
      </c>
      <c r="F208" t="s">
        <v>28</v>
      </c>
      <c r="G208" t="s">
        <v>508</v>
      </c>
      <c r="H208" t="s">
        <v>18</v>
      </c>
      <c r="I208" t="s">
        <v>19</v>
      </c>
      <c r="J208" t="s">
        <v>19</v>
      </c>
      <c r="K208" t="s">
        <v>19</v>
      </c>
      <c r="L208">
        <v>500</v>
      </c>
      <c r="M208">
        <v>1</v>
      </c>
      <c r="N208" s="1">
        <v>41388</v>
      </c>
      <c r="O208" t="s">
        <v>19477</v>
      </c>
      <c r="P208" t="str">
        <f t="shared" si="3"/>
        <v>Lower-Mid</v>
      </c>
    </row>
    <row r="209" spans="1:16" x14ac:dyDescent="0.35">
      <c r="A209">
        <v>18446867</v>
      </c>
      <c r="B209" t="s">
        <v>516</v>
      </c>
      <c r="C209">
        <v>1</v>
      </c>
      <c r="D209" t="s">
        <v>14</v>
      </c>
      <c r="E209" t="s">
        <v>517</v>
      </c>
      <c r="F209" t="s">
        <v>143</v>
      </c>
      <c r="G209" t="s">
        <v>501</v>
      </c>
      <c r="H209" t="s">
        <v>18</v>
      </c>
      <c r="I209" t="s">
        <v>19</v>
      </c>
      <c r="J209" t="s">
        <v>19</v>
      </c>
      <c r="K209" t="s">
        <v>19</v>
      </c>
      <c r="L209">
        <v>500</v>
      </c>
      <c r="M209">
        <v>1</v>
      </c>
      <c r="N209" s="1">
        <v>42852</v>
      </c>
      <c r="O209" t="s">
        <v>19477</v>
      </c>
      <c r="P209" t="str">
        <f t="shared" si="3"/>
        <v>Lower-Mid</v>
      </c>
    </row>
    <row r="210" spans="1:16" x14ac:dyDescent="0.35">
      <c r="A210">
        <v>18438424</v>
      </c>
      <c r="B210" t="s">
        <v>518</v>
      </c>
      <c r="C210">
        <v>1</v>
      </c>
      <c r="D210" t="s">
        <v>14</v>
      </c>
      <c r="E210" t="s">
        <v>430</v>
      </c>
      <c r="F210" t="s">
        <v>431</v>
      </c>
      <c r="G210" t="s">
        <v>519</v>
      </c>
      <c r="H210" t="s">
        <v>18</v>
      </c>
      <c r="I210" t="s">
        <v>19</v>
      </c>
      <c r="J210" t="s">
        <v>19</v>
      </c>
      <c r="K210" t="s">
        <v>19</v>
      </c>
      <c r="L210">
        <v>600</v>
      </c>
      <c r="M210">
        <v>1</v>
      </c>
      <c r="N210" s="1">
        <v>41755</v>
      </c>
      <c r="O210" t="s">
        <v>19477</v>
      </c>
      <c r="P210" t="str">
        <f t="shared" si="3"/>
        <v>Lower-Mid</v>
      </c>
    </row>
    <row r="211" spans="1:16" x14ac:dyDescent="0.35">
      <c r="A211">
        <v>17059541</v>
      </c>
      <c r="B211" t="s">
        <v>520</v>
      </c>
      <c r="C211">
        <v>216</v>
      </c>
      <c r="D211" t="s">
        <v>451</v>
      </c>
      <c r="E211" t="s">
        <v>521</v>
      </c>
      <c r="F211" t="s">
        <v>522</v>
      </c>
      <c r="G211" t="s">
        <v>523</v>
      </c>
      <c r="H211" t="s">
        <v>455</v>
      </c>
      <c r="I211" t="s">
        <v>19</v>
      </c>
      <c r="J211" t="s">
        <v>19</v>
      </c>
      <c r="K211" t="s">
        <v>19</v>
      </c>
      <c r="L211">
        <v>50</v>
      </c>
      <c r="M211">
        <v>4</v>
      </c>
      <c r="N211" s="1">
        <v>40935</v>
      </c>
      <c r="O211" t="s">
        <v>19490</v>
      </c>
      <c r="P211" t="str">
        <f t="shared" si="3"/>
        <v>Low</v>
      </c>
    </row>
    <row r="212" spans="1:16" x14ac:dyDescent="0.35">
      <c r="A212">
        <v>18153555</v>
      </c>
      <c r="B212" t="s">
        <v>524</v>
      </c>
      <c r="C212">
        <v>1</v>
      </c>
      <c r="D212" t="s">
        <v>14</v>
      </c>
      <c r="E212" t="s">
        <v>525</v>
      </c>
      <c r="F212" t="s">
        <v>195</v>
      </c>
      <c r="G212" t="s">
        <v>526</v>
      </c>
      <c r="H212" t="s">
        <v>18</v>
      </c>
      <c r="I212" t="s">
        <v>19</v>
      </c>
      <c r="J212" t="s">
        <v>19</v>
      </c>
      <c r="K212" t="s">
        <v>19</v>
      </c>
      <c r="L212">
        <v>600</v>
      </c>
      <c r="M212">
        <v>1</v>
      </c>
      <c r="N212" s="1">
        <v>43198</v>
      </c>
      <c r="O212" t="s">
        <v>19477</v>
      </c>
      <c r="P212" t="str">
        <f t="shared" si="3"/>
        <v>Lower-Mid</v>
      </c>
    </row>
    <row r="213" spans="1:16" x14ac:dyDescent="0.35">
      <c r="A213">
        <v>18429376</v>
      </c>
      <c r="B213" t="s">
        <v>527</v>
      </c>
      <c r="C213">
        <v>1</v>
      </c>
      <c r="D213" t="s">
        <v>14</v>
      </c>
      <c r="E213" t="s">
        <v>528</v>
      </c>
      <c r="F213" t="s">
        <v>529</v>
      </c>
      <c r="G213" t="s">
        <v>469</v>
      </c>
      <c r="H213" t="s">
        <v>18</v>
      </c>
      <c r="I213" t="s">
        <v>19</v>
      </c>
      <c r="J213" t="s">
        <v>19</v>
      </c>
      <c r="K213" t="s">
        <v>19</v>
      </c>
      <c r="L213">
        <v>600</v>
      </c>
      <c r="M213">
        <v>1</v>
      </c>
      <c r="N213" s="1">
        <v>42487</v>
      </c>
      <c r="O213" t="s">
        <v>19477</v>
      </c>
      <c r="P213" t="str">
        <f t="shared" si="3"/>
        <v>Lower-Mid</v>
      </c>
    </row>
    <row r="214" spans="1:16" x14ac:dyDescent="0.35">
      <c r="A214">
        <v>18441542</v>
      </c>
      <c r="B214" t="s">
        <v>530</v>
      </c>
      <c r="C214">
        <v>1</v>
      </c>
      <c r="D214" t="s">
        <v>14</v>
      </c>
      <c r="E214" t="s">
        <v>531</v>
      </c>
      <c r="F214" t="s">
        <v>529</v>
      </c>
      <c r="G214" t="s">
        <v>508</v>
      </c>
      <c r="H214" t="s">
        <v>18</v>
      </c>
      <c r="I214" t="s">
        <v>19</v>
      </c>
      <c r="J214" t="s">
        <v>19</v>
      </c>
      <c r="K214" t="s">
        <v>19</v>
      </c>
      <c r="L214">
        <v>500</v>
      </c>
      <c r="M214">
        <v>1</v>
      </c>
      <c r="N214" s="1">
        <v>40658</v>
      </c>
      <c r="O214" t="s">
        <v>19477</v>
      </c>
      <c r="P214" t="str">
        <f t="shared" si="3"/>
        <v>Lower-Mid</v>
      </c>
    </row>
    <row r="215" spans="1:16" x14ac:dyDescent="0.35">
      <c r="A215">
        <v>311544</v>
      </c>
      <c r="B215" t="s">
        <v>532</v>
      </c>
      <c r="C215">
        <v>1</v>
      </c>
      <c r="D215" t="s">
        <v>14</v>
      </c>
      <c r="E215" t="s">
        <v>533</v>
      </c>
      <c r="F215" t="s">
        <v>415</v>
      </c>
      <c r="G215" t="s">
        <v>497</v>
      </c>
      <c r="H215" t="s">
        <v>18</v>
      </c>
      <c r="I215" t="s">
        <v>19</v>
      </c>
      <c r="J215" t="s">
        <v>19</v>
      </c>
      <c r="K215" t="s">
        <v>19</v>
      </c>
      <c r="L215">
        <v>500</v>
      </c>
      <c r="M215">
        <v>1</v>
      </c>
      <c r="N215" s="1">
        <v>42800</v>
      </c>
      <c r="O215" t="s">
        <v>19477</v>
      </c>
      <c r="P215" t="str">
        <f t="shared" si="3"/>
        <v>Lower-Mid</v>
      </c>
    </row>
    <row r="216" spans="1:16" x14ac:dyDescent="0.35">
      <c r="A216">
        <v>18430569</v>
      </c>
      <c r="B216" t="s">
        <v>534</v>
      </c>
      <c r="C216">
        <v>1</v>
      </c>
      <c r="D216" t="s">
        <v>14</v>
      </c>
      <c r="E216" t="s">
        <v>535</v>
      </c>
      <c r="F216" t="s">
        <v>38</v>
      </c>
      <c r="G216" t="s">
        <v>419</v>
      </c>
      <c r="H216" t="s">
        <v>18</v>
      </c>
      <c r="I216" t="s">
        <v>25</v>
      </c>
      <c r="J216" t="s">
        <v>19</v>
      </c>
      <c r="K216" t="s">
        <v>19</v>
      </c>
      <c r="L216">
        <v>800</v>
      </c>
      <c r="M216">
        <v>1</v>
      </c>
      <c r="N216" s="1">
        <v>41721</v>
      </c>
      <c r="O216" t="s">
        <v>19477</v>
      </c>
      <c r="P216" t="str">
        <f t="shared" si="3"/>
        <v>Lower-Mid</v>
      </c>
    </row>
    <row r="217" spans="1:16" x14ac:dyDescent="0.35">
      <c r="A217">
        <v>18014151</v>
      </c>
      <c r="B217" t="s">
        <v>536</v>
      </c>
      <c r="C217">
        <v>1</v>
      </c>
      <c r="D217" t="s">
        <v>14</v>
      </c>
      <c r="E217" t="s">
        <v>537</v>
      </c>
      <c r="F217" t="s">
        <v>538</v>
      </c>
      <c r="G217" t="s">
        <v>539</v>
      </c>
      <c r="H217" t="s">
        <v>18</v>
      </c>
      <c r="I217" t="s">
        <v>19</v>
      </c>
      <c r="J217" t="s">
        <v>19</v>
      </c>
      <c r="K217" t="s">
        <v>19</v>
      </c>
      <c r="L217">
        <v>500</v>
      </c>
      <c r="M217">
        <v>1</v>
      </c>
      <c r="N217" s="1">
        <v>43177</v>
      </c>
      <c r="O217" t="s">
        <v>19477</v>
      </c>
      <c r="P217" t="str">
        <f t="shared" si="3"/>
        <v>Lower-Mid</v>
      </c>
    </row>
    <row r="218" spans="1:16" x14ac:dyDescent="0.35">
      <c r="A218">
        <v>18435289</v>
      </c>
      <c r="B218" t="s">
        <v>540</v>
      </c>
      <c r="C218">
        <v>1</v>
      </c>
      <c r="D218" t="s">
        <v>14</v>
      </c>
      <c r="E218" t="s">
        <v>430</v>
      </c>
      <c r="F218" t="s">
        <v>431</v>
      </c>
      <c r="G218" t="s">
        <v>541</v>
      </c>
      <c r="H218" t="s">
        <v>18</v>
      </c>
      <c r="I218" t="s">
        <v>19</v>
      </c>
      <c r="J218" t="s">
        <v>19</v>
      </c>
      <c r="K218" t="s">
        <v>19</v>
      </c>
      <c r="L218">
        <v>700</v>
      </c>
      <c r="M218">
        <v>1</v>
      </c>
      <c r="N218" s="1">
        <v>40255</v>
      </c>
      <c r="O218" t="s">
        <v>19477</v>
      </c>
      <c r="P218" t="str">
        <f t="shared" si="3"/>
        <v>Lower-Mid</v>
      </c>
    </row>
    <row r="219" spans="1:16" x14ac:dyDescent="0.35">
      <c r="A219">
        <v>18355117</v>
      </c>
      <c r="B219" t="s">
        <v>542</v>
      </c>
      <c r="C219">
        <v>1</v>
      </c>
      <c r="D219" t="s">
        <v>14</v>
      </c>
      <c r="E219" t="s">
        <v>543</v>
      </c>
      <c r="F219" t="s">
        <v>286</v>
      </c>
      <c r="G219" t="s">
        <v>469</v>
      </c>
      <c r="H219" t="s">
        <v>18</v>
      </c>
      <c r="I219" t="s">
        <v>19</v>
      </c>
      <c r="J219" t="s">
        <v>19</v>
      </c>
      <c r="K219" t="s">
        <v>19</v>
      </c>
      <c r="L219">
        <v>500</v>
      </c>
      <c r="M219">
        <v>1</v>
      </c>
      <c r="N219" s="1">
        <v>42401</v>
      </c>
      <c r="O219" t="s">
        <v>19477</v>
      </c>
      <c r="P219" t="str">
        <f t="shared" si="3"/>
        <v>Lower-Mid</v>
      </c>
    </row>
    <row r="220" spans="1:16" x14ac:dyDescent="0.35">
      <c r="A220">
        <v>18492048</v>
      </c>
      <c r="B220" t="s">
        <v>544</v>
      </c>
      <c r="C220">
        <v>1</v>
      </c>
      <c r="D220" t="s">
        <v>14</v>
      </c>
      <c r="E220" t="s">
        <v>545</v>
      </c>
      <c r="F220" t="s">
        <v>254</v>
      </c>
      <c r="G220" t="s">
        <v>546</v>
      </c>
      <c r="H220" t="s">
        <v>18</v>
      </c>
      <c r="I220" t="s">
        <v>19</v>
      </c>
      <c r="J220" t="s">
        <v>19</v>
      </c>
      <c r="K220" t="s">
        <v>19</v>
      </c>
      <c r="L220">
        <v>500</v>
      </c>
      <c r="M220">
        <v>1</v>
      </c>
      <c r="N220" s="1">
        <v>41329</v>
      </c>
      <c r="O220" t="s">
        <v>19477</v>
      </c>
      <c r="P220" t="str">
        <f t="shared" si="3"/>
        <v>Lower-Mid</v>
      </c>
    </row>
    <row r="221" spans="1:16" x14ac:dyDescent="0.35">
      <c r="A221">
        <v>18358665</v>
      </c>
      <c r="B221" t="s">
        <v>547</v>
      </c>
      <c r="C221">
        <v>1</v>
      </c>
      <c r="D221" t="s">
        <v>14</v>
      </c>
      <c r="E221" t="s">
        <v>548</v>
      </c>
      <c r="F221" t="s">
        <v>28</v>
      </c>
      <c r="G221" t="s">
        <v>549</v>
      </c>
      <c r="H221" t="s">
        <v>18</v>
      </c>
      <c r="I221" t="s">
        <v>19</v>
      </c>
      <c r="J221" t="s">
        <v>19</v>
      </c>
      <c r="K221" t="s">
        <v>19</v>
      </c>
      <c r="L221">
        <v>1000</v>
      </c>
      <c r="M221">
        <v>1</v>
      </c>
      <c r="N221" s="1">
        <v>40592</v>
      </c>
      <c r="O221" t="s">
        <v>19477</v>
      </c>
      <c r="P221" t="str">
        <f t="shared" si="3"/>
        <v>Mid</v>
      </c>
    </row>
    <row r="222" spans="1:16" x14ac:dyDescent="0.35">
      <c r="A222">
        <v>18489842</v>
      </c>
      <c r="B222" t="s">
        <v>550</v>
      </c>
      <c r="C222">
        <v>1</v>
      </c>
      <c r="D222" t="s">
        <v>14</v>
      </c>
      <c r="E222" t="s">
        <v>551</v>
      </c>
      <c r="F222" t="s">
        <v>552</v>
      </c>
      <c r="G222" t="s">
        <v>439</v>
      </c>
      <c r="H222" t="s">
        <v>18</v>
      </c>
      <c r="I222" t="s">
        <v>19</v>
      </c>
      <c r="J222" t="s">
        <v>19</v>
      </c>
      <c r="K222" t="s">
        <v>19</v>
      </c>
      <c r="L222">
        <v>500</v>
      </c>
      <c r="M222">
        <v>1</v>
      </c>
      <c r="N222" s="1">
        <v>42054</v>
      </c>
      <c r="O222" t="s">
        <v>19477</v>
      </c>
      <c r="P222" t="str">
        <f t="shared" si="3"/>
        <v>Lower-Mid</v>
      </c>
    </row>
    <row r="223" spans="1:16" x14ac:dyDescent="0.35">
      <c r="A223">
        <v>18317473</v>
      </c>
      <c r="B223" t="s">
        <v>553</v>
      </c>
      <c r="C223">
        <v>1</v>
      </c>
      <c r="D223" t="s">
        <v>14</v>
      </c>
      <c r="E223" t="s">
        <v>477</v>
      </c>
      <c r="F223" t="s">
        <v>478</v>
      </c>
      <c r="G223" t="s">
        <v>554</v>
      </c>
      <c r="H223" t="s">
        <v>18</v>
      </c>
      <c r="I223" t="s">
        <v>25</v>
      </c>
      <c r="J223" t="s">
        <v>19</v>
      </c>
      <c r="K223" t="s">
        <v>19</v>
      </c>
      <c r="L223">
        <v>1000</v>
      </c>
      <c r="M223">
        <v>1</v>
      </c>
      <c r="N223" s="1">
        <v>41677</v>
      </c>
      <c r="O223" t="s">
        <v>19477</v>
      </c>
      <c r="P223" t="str">
        <f t="shared" si="3"/>
        <v>Mid</v>
      </c>
    </row>
    <row r="224" spans="1:16" x14ac:dyDescent="0.35">
      <c r="A224">
        <v>18232109</v>
      </c>
      <c r="B224" t="s">
        <v>555</v>
      </c>
      <c r="C224">
        <v>1</v>
      </c>
      <c r="D224" t="s">
        <v>14</v>
      </c>
      <c r="E224" t="s">
        <v>556</v>
      </c>
      <c r="F224" t="s">
        <v>85</v>
      </c>
      <c r="G224" t="s">
        <v>504</v>
      </c>
      <c r="H224" t="s">
        <v>18</v>
      </c>
      <c r="I224" t="s">
        <v>19</v>
      </c>
      <c r="J224" t="s">
        <v>19</v>
      </c>
      <c r="K224" t="s">
        <v>19</v>
      </c>
      <c r="L224">
        <v>500</v>
      </c>
      <c r="M224">
        <v>1</v>
      </c>
      <c r="N224" s="1">
        <v>40228</v>
      </c>
      <c r="O224" t="s">
        <v>19477</v>
      </c>
      <c r="P224" t="str">
        <f t="shared" si="3"/>
        <v>Lower-Mid</v>
      </c>
    </row>
    <row r="225" spans="1:16" x14ac:dyDescent="0.35">
      <c r="A225">
        <v>18438896</v>
      </c>
      <c r="B225" t="s">
        <v>557</v>
      </c>
      <c r="C225">
        <v>1</v>
      </c>
      <c r="D225" t="s">
        <v>14</v>
      </c>
      <c r="E225" t="s">
        <v>457</v>
      </c>
      <c r="F225" t="s">
        <v>458</v>
      </c>
      <c r="G225" t="s">
        <v>459</v>
      </c>
      <c r="H225" t="s">
        <v>18</v>
      </c>
      <c r="I225" t="s">
        <v>19</v>
      </c>
      <c r="J225" t="s">
        <v>19</v>
      </c>
      <c r="K225" t="s">
        <v>19</v>
      </c>
      <c r="L225">
        <v>500</v>
      </c>
      <c r="M225">
        <v>1</v>
      </c>
      <c r="N225" s="1">
        <v>40963</v>
      </c>
      <c r="O225" t="s">
        <v>19477</v>
      </c>
      <c r="P225" t="str">
        <f t="shared" si="3"/>
        <v>Lower-Mid</v>
      </c>
    </row>
    <row r="226" spans="1:16" x14ac:dyDescent="0.35">
      <c r="A226">
        <v>18357941</v>
      </c>
      <c r="B226" t="s">
        <v>558</v>
      </c>
      <c r="C226">
        <v>1</v>
      </c>
      <c r="D226" t="s">
        <v>14</v>
      </c>
      <c r="E226" t="s">
        <v>559</v>
      </c>
      <c r="F226" t="s">
        <v>168</v>
      </c>
      <c r="G226" t="s">
        <v>442</v>
      </c>
      <c r="H226" t="s">
        <v>18</v>
      </c>
      <c r="I226" t="s">
        <v>19</v>
      </c>
      <c r="J226" t="s">
        <v>19</v>
      </c>
      <c r="K226" t="s">
        <v>19</v>
      </c>
      <c r="L226">
        <v>750</v>
      </c>
      <c r="M226">
        <v>1</v>
      </c>
      <c r="N226" s="1">
        <v>42036</v>
      </c>
      <c r="O226" t="s">
        <v>19477</v>
      </c>
      <c r="P226" t="str">
        <f t="shared" si="3"/>
        <v>Lower-Mid</v>
      </c>
    </row>
    <row r="227" spans="1:16" x14ac:dyDescent="0.35">
      <c r="A227">
        <v>18446485</v>
      </c>
      <c r="B227" t="s">
        <v>560</v>
      </c>
      <c r="C227">
        <v>1</v>
      </c>
      <c r="D227" t="s">
        <v>14</v>
      </c>
      <c r="E227" t="s">
        <v>561</v>
      </c>
      <c r="F227" t="s">
        <v>562</v>
      </c>
      <c r="G227" t="s">
        <v>563</v>
      </c>
      <c r="H227" t="s">
        <v>18</v>
      </c>
      <c r="I227" t="s">
        <v>19</v>
      </c>
      <c r="J227" t="s">
        <v>19</v>
      </c>
      <c r="K227" t="s">
        <v>19</v>
      </c>
      <c r="L227">
        <v>800</v>
      </c>
      <c r="M227">
        <v>1</v>
      </c>
      <c r="N227" s="1">
        <v>40218</v>
      </c>
      <c r="O227" t="s">
        <v>19477</v>
      </c>
      <c r="P227" t="str">
        <f t="shared" si="3"/>
        <v>Lower-Mid</v>
      </c>
    </row>
    <row r="228" spans="1:16" x14ac:dyDescent="0.35">
      <c r="A228">
        <v>18435326</v>
      </c>
      <c r="B228" t="s">
        <v>564</v>
      </c>
      <c r="C228">
        <v>1</v>
      </c>
      <c r="D228" t="s">
        <v>14</v>
      </c>
      <c r="E228" t="s">
        <v>565</v>
      </c>
      <c r="F228" t="s">
        <v>538</v>
      </c>
      <c r="G228" t="s">
        <v>566</v>
      </c>
      <c r="H228" t="s">
        <v>18</v>
      </c>
      <c r="I228" t="s">
        <v>19</v>
      </c>
      <c r="J228" t="s">
        <v>19</v>
      </c>
      <c r="K228" t="s">
        <v>19</v>
      </c>
      <c r="L228">
        <v>500</v>
      </c>
      <c r="M228">
        <v>1</v>
      </c>
      <c r="N228" s="1">
        <v>40196</v>
      </c>
      <c r="O228" t="s">
        <v>19477</v>
      </c>
      <c r="P228" t="str">
        <f t="shared" si="3"/>
        <v>Lower-Mid</v>
      </c>
    </row>
    <row r="229" spans="1:16" x14ac:dyDescent="0.35">
      <c r="A229">
        <v>18372299</v>
      </c>
      <c r="B229" t="s">
        <v>567</v>
      </c>
      <c r="C229">
        <v>1</v>
      </c>
      <c r="D229" t="s">
        <v>14</v>
      </c>
      <c r="E229" t="s">
        <v>568</v>
      </c>
      <c r="F229" t="s">
        <v>85</v>
      </c>
      <c r="G229" t="s">
        <v>432</v>
      </c>
      <c r="H229" t="s">
        <v>18</v>
      </c>
      <c r="I229" t="s">
        <v>19</v>
      </c>
      <c r="J229" t="s">
        <v>19</v>
      </c>
      <c r="K229" t="s">
        <v>19</v>
      </c>
      <c r="L229">
        <v>600</v>
      </c>
      <c r="M229">
        <v>1</v>
      </c>
      <c r="N229" s="1">
        <v>43111</v>
      </c>
      <c r="O229" t="s">
        <v>19477</v>
      </c>
      <c r="P229" t="str">
        <f t="shared" si="3"/>
        <v>Lower-Mid</v>
      </c>
    </row>
    <row r="230" spans="1:16" x14ac:dyDescent="0.35">
      <c r="A230">
        <v>18478389</v>
      </c>
      <c r="B230" t="s">
        <v>569</v>
      </c>
      <c r="C230">
        <v>1</v>
      </c>
      <c r="D230" t="s">
        <v>14</v>
      </c>
      <c r="E230" t="s">
        <v>570</v>
      </c>
      <c r="F230" t="s">
        <v>47</v>
      </c>
      <c r="G230" t="s">
        <v>497</v>
      </c>
      <c r="H230" t="s">
        <v>18</v>
      </c>
      <c r="I230" t="s">
        <v>19</v>
      </c>
      <c r="J230" t="s">
        <v>19</v>
      </c>
      <c r="K230" t="s">
        <v>19</v>
      </c>
      <c r="L230">
        <v>500</v>
      </c>
      <c r="M230">
        <v>1</v>
      </c>
      <c r="N230" s="1">
        <v>41659</v>
      </c>
      <c r="O230" t="s">
        <v>19477</v>
      </c>
      <c r="P230" t="str">
        <f t="shared" si="3"/>
        <v>Lower-Mid</v>
      </c>
    </row>
    <row r="231" spans="1:16" x14ac:dyDescent="0.35">
      <c r="A231">
        <v>18265712</v>
      </c>
      <c r="B231" t="s">
        <v>571</v>
      </c>
      <c r="C231">
        <v>1</v>
      </c>
      <c r="D231" t="s">
        <v>14</v>
      </c>
      <c r="E231" t="s">
        <v>572</v>
      </c>
      <c r="F231" t="s">
        <v>24</v>
      </c>
      <c r="G231" t="s">
        <v>508</v>
      </c>
      <c r="H231" t="s">
        <v>18</v>
      </c>
      <c r="I231" t="s">
        <v>19</v>
      </c>
      <c r="J231" t="s">
        <v>19</v>
      </c>
      <c r="K231" t="s">
        <v>19</v>
      </c>
      <c r="L231">
        <v>500</v>
      </c>
      <c r="M231">
        <v>1</v>
      </c>
      <c r="N231" s="1">
        <v>41624</v>
      </c>
      <c r="O231" t="s">
        <v>19477</v>
      </c>
      <c r="P231" t="str">
        <f t="shared" si="3"/>
        <v>Lower-Mid</v>
      </c>
    </row>
    <row r="232" spans="1:16" x14ac:dyDescent="0.35">
      <c r="A232">
        <v>18375201</v>
      </c>
      <c r="B232" t="s">
        <v>573</v>
      </c>
      <c r="C232">
        <v>1</v>
      </c>
      <c r="D232" t="s">
        <v>14</v>
      </c>
      <c r="E232" t="s">
        <v>574</v>
      </c>
      <c r="F232" t="s">
        <v>552</v>
      </c>
      <c r="G232" t="s">
        <v>546</v>
      </c>
      <c r="H232" t="s">
        <v>18</v>
      </c>
      <c r="I232" t="s">
        <v>19</v>
      </c>
      <c r="J232" t="s">
        <v>19</v>
      </c>
      <c r="K232" t="s">
        <v>19</v>
      </c>
      <c r="L232">
        <v>700</v>
      </c>
      <c r="M232">
        <v>1</v>
      </c>
      <c r="N232" s="1">
        <v>41260</v>
      </c>
      <c r="O232" t="s">
        <v>19477</v>
      </c>
      <c r="P232" t="str">
        <f t="shared" si="3"/>
        <v>Lower-Mid</v>
      </c>
    </row>
    <row r="233" spans="1:16" x14ac:dyDescent="0.35">
      <c r="A233">
        <v>18419424</v>
      </c>
      <c r="B233" t="s">
        <v>575</v>
      </c>
      <c r="C233">
        <v>1</v>
      </c>
      <c r="D233" t="s">
        <v>14</v>
      </c>
      <c r="E233" t="s">
        <v>576</v>
      </c>
      <c r="F233" t="s">
        <v>50</v>
      </c>
      <c r="G233" t="s">
        <v>419</v>
      </c>
      <c r="H233" t="s">
        <v>18</v>
      </c>
      <c r="I233" t="s">
        <v>19</v>
      </c>
      <c r="J233" t="s">
        <v>19</v>
      </c>
      <c r="K233" t="s">
        <v>19</v>
      </c>
      <c r="L233">
        <v>500</v>
      </c>
      <c r="M233">
        <v>1</v>
      </c>
      <c r="N233" s="1">
        <v>40527</v>
      </c>
      <c r="O233" t="s">
        <v>19477</v>
      </c>
      <c r="P233" t="str">
        <f t="shared" si="3"/>
        <v>Lower-Mid</v>
      </c>
    </row>
    <row r="234" spans="1:16" x14ac:dyDescent="0.35">
      <c r="A234">
        <v>18414469</v>
      </c>
      <c r="B234" t="s">
        <v>577</v>
      </c>
      <c r="C234">
        <v>1</v>
      </c>
      <c r="D234" t="s">
        <v>14</v>
      </c>
      <c r="E234" t="s">
        <v>578</v>
      </c>
      <c r="F234" t="s">
        <v>286</v>
      </c>
      <c r="G234" t="s">
        <v>579</v>
      </c>
      <c r="H234" t="s">
        <v>18</v>
      </c>
      <c r="I234" t="s">
        <v>19</v>
      </c>
      <c r="J234" t="s">
        <v>19</v>
      </c>
      <c r="K234" t="s">
        <v>19</v>
      </c>
      <c r="L234">
        <v>500</v>
      </c>
      <c r="M234">
        <v>1</v>
      </c>
      <c r="N234" s="1">
        <v>41225</v>
      </c>
      <c r="O234" t="s">
        <v>19477</v>
      </c>
      <c r="P234" t="str">
        <f t="shared" si="3"/>
        <v>Lower-Mid</v>
      </c>
    </row>
    <row r="235" spans="1:16" x14ac:dyDescent="0.35">
      <c r="A235">
        <v>18464637</v>
      </c>
      <c r="B235" t="s">
        <v>580</v>
      </c>
      <c r="C235">
        <v>1</v>
      </c>
      <c r="D235" t="s">
        <v>14</v>
      </c>
      <c r="E235" t="s">
        <v>581</v>
      </c>
      <c r="F235" t="s">
        <v>125</v>
      </c>
      <c r="G235" t="s">
        <v>419</v>
      </c>
      <c r="H235" t="s">
        <v>18</v>
      </c>
      <c r="I235" t="s">
        <v>19</v>
      </c>
      <c r="J235" t="s">
        <v>19</v>
      </c>
      <c r="K235" t="s">
        <v>19</v>
      </c>
      <c r="L235">
        <v>600</v>
      </c>
      <c r="M235">
        <v>1</v>
      </c>
      <c r="N235" s="1">
        <v>40484</v>
      </c>
      <c r="O235" t="s">
        <v>19477</v>
      </c>
      <c r="P235" t="str">
        <f t="shared" si="3"/>
        <v>Lower-Mid</v>
      </c>
    </row>
    <row r="236" spans="1:16" x14ac:dyDescent="0.35">
      <c r="A236">
        <v>18458658</v>
      </c>
      <c r="B236" t="s">
        <v>582</v>
      </c>
      <c r="C236">
        <v>1</v>
      </c>
      <c r="D236" t="s">
        <v>14</v>
      </c>
      <c r="E236" t="s">
        <v>583</v>
      </c>
      <c r="F236" t="s">
        <v>584</v>
      </c>
      <c r="G236" t="s">
        <v>508</v>
      </c>
      <c r="H236" t="s">
        <v>18</v>
      </c>
      <c r="I236" t="s">
        <v>19</v>
      </c>
      <c r="J236" t="s">
        <v>19</v>
      </c>
      <c r="K236" t="s">
        <v>19</v>
      </c>
      <c r="L236">
        <v>500</v>
      </c>
      <c r="M236">
        <v>1</v>
      </c>
      <c r="N236" s="1">
        <v>41235</v>
      </c>
      <c r="O236" t="s">
        <v>19477</v>
      </c>
      <c r="P236" t="str">
        <f t="shared" si="3"/>
        <v>Lower-Mid</v>
      </c>
    </row>
    <row r="237" spans="1:16" x14ac:dyDescent="0.35">
      <c r="A237">
        <v>18361932</v>
      </c>
      <c r="B237" t="s">
        <v>495</v>
      </c>
      <c r="C237">
        <v>1</v>
      </c>
      <c r="D237" t="s">
        <v>14</v>
      </c>
      <c r="E237" t="s">
        <v>585</v>
      </c>
      <c r="F237" t="s">
        <v>28</v>
      </c>
      <c r="G237" t="s">
        <v>497</v>
      </c>
      <c r="H237" t="s">
        <v>18</v>
      </c>
      <c r="I237" t="s">
        <v>19</v>
      </c>
      <c r="J237" t="s">
        <v>25</v>
      </c>
      <c r="K237" t="s">
        <v>19</v>
      </c>
      <c r="L237">
        <v>600</v>
      </c>
      <c r="M237">
        <v>1</v>
      </c>
      <c r="N237" s="1">
        <v>43405</v>
      </c>
      <c r="O237" t="s">
        <v>19477</v>
      </c>
      <c r="P237" t="str">
        <f t="shared" si="3"/>
        <v>Lower-Mid</v>
      </c>
    </row>
    <row r="238" spans="1:16" x14ac:dyDescent="0.35">
      <c r="A238">
        <v>18313112</v>
      </c>
      <c r="B238" t="s">
        <v>586</v>
      </c>
      <c r="C238">
        <v>1</v>
      </c>
      <c r="D238" t="s">
        <v>14</v>
      </c>
      <c r="E238" t="s">
        <v>587</v>
      </c>
      <c r="F238" t="s">
        <v>28</v>
      </c>
      <c r="G238" t="s">
        <v>442</v>
      </c>
      <c r="H238" t="s">
        <v>18</v>
      </c>
      <c r="I238" t="s">
        <v>25</v>
      </c>
      <c r="J238" t="s">
        <v>19</v>
      </c>
      <c r="K238" t="s">
        <v>19</v>
      </c>
      <c r="L238">
        <v>1000</v>
      </c>
      <c r="M238">
        <v>1</v>
      </c>
      <c r="N238" s="1">
        <v>42680</v>
      </c>
      <c r="O238" t="s">
        <v>19477</v>
      </c>
      <c r="P238" t="str">
        <f t="shared" si="3"/>
        <v>Mid</v>
      </c>
    </row>
    <row r="239" spans="1:16" x14ac:dyDescent="0.35">
      <c r="A239">
        <v>18434343</v>
      </c>
      <c r="B239" t="s">
        <v>588</v>
      </c>
      <c r="C239">
        <v>1</v>
      </c>
      <c r="D239" t="s">
        <v>14</v>
      </c>
      <c r="E239" t="s">
        <v>589</v>
      </c>
      <c r="F239" t="s">
        <v>47</v>
      </c>
      <c r="G239" t="s">
        <v>419</v>
      </c>
      <c r="H239" t="s">
        <v>18</v>
      </c>
      <c r="I239" t="s">
        <v>19</v>
      </c>
      <c r="J239" t="s">
        <v>25</v>
      </c>
      <c r="K239" t="s">
        <v>19</v>
      </c>
      <c r="L239">
        <v>500</v>
      </c>
      <c r="M239">
        <v>1</v>
      </c>
      <c r="N239" s="1">
        <v>41602</v>
      </c>
      <c r="O239" t="s">
        <v>19477</v>
      </c>
      <c r="P239" t="str">
        <f t="shared" si="3"/>
        <v>Lower-Mid</v>
      </c>
    </row>
    <row r="240" spans="1:16" x14ac:dyDescent="0.35">
      <c r="A240">
        <v>18469940</v>
      </c>
      <c r="B240" t="s">
        <v>590</v>
      </c>
      <c r="C240">
        <v>1</v>
      </c>
      <c r="D240" t="s">
        <v>14</v>
      </c>
      <c r="E240" t="s">
        <v>591</v>
      </c>
      <c r="F240" t="s">
        <v>592</v>
      </c>
      <c r="G240" t="s">
        <v>541</v>
      </c>
      <c r="H240" t="s">
        <v>18</v>
      </c>
      <c r="I240" t="s">
        <v>19</v>
      </c>
      <c r="J240" t="s">
        <v>25</v>
      </c>
      <c r="K240" t="s">
        <v>19</v>
      </c>
      <c r="L240">
        <v>500</v>
      </c>
      <c r="M240">
        <v>1</v>
      </c>
      <c r="N240" s="1">
        <v>40844</v>
      </c>
      <c r="O240" t="s">
        <v>19477</v>
      </c>
      <c r="P240" t="str">
        <f t="shared" si="3"/>
        <v>Lower-Mid</v>
      </c>
    </row>
    <row r="241" spans="1:16" x14ac:dyDescent="0.35">
      <c r="A241">
        <v>18312598</v>
      </c>
      <c r="B241" t="s">
        <v>593</v>
      </c>
      <c r="C241">
        <v>1</v>
      </c>
      <c r="D241" t="s">
        <v>14</v>
      </c>
      <c r="E241" t="s">
        <v>594</v>
      </c>
      <c r="F241" t="s">
        <v>286</v>
      </c>
      <c r="G241" t="s">
        <v>497</v>
      </c>
      <c r="H241" t="s">
        <v>18</v>
      </c>
      <c r="I241" t="s">
        <v>19</v>
      </c>
      <c r="J241" t="s">
        <v>19</v>
      </c>
      <c r="K241" t="s">
        <v>19</v>
      </c>
      <c r="L241">
        <v>500</v>
      </c>
      <c r="M241">
        <v>1</v>
      </c>
      <c r="N241" s="1">
        <v>41931</v>
      </c>
      <c r="O241" t="s">
        <v>19477</v>
      </c>
      <c r="P241" t="str">
        <f t="shared" si="3"/>
        <v>Lower-Mid</v>
      </c>
    </row>
    <row r="242" spans="1:16" x14ac:dyDescent="0.35">
      <c r="A242">
        <v>18261164</v>
      </c>
      <c r="B242" t="s">
        <v>595</v>
      </c>
      <c r="C242">
        <v>1</v>
      </c>
      <c r="D242" t="s">
        <v>14</v>
      </c>
      <c r="E242" t="s">
        <v>596</v>
      </c>
      <c r="F242" t="s">
        <v>445</v>
      </c>
      <c r="G242" t="s">
        <v>597</v>
      </c>
      <c r="H242" t="s">
        <v>18</v>
      </c>
      <c r="I242" t="s">
        <v>19</v>
      </c>
      <c r="J242" t="s">
        <v>19</v>
      </c>
      <c r="K242" t="s">
        <v>19</v>
      </c>
      <c r="L242">
        <v>550</v>
      </c>
      <c r="M242">
        <v>1</v>
      </c>
      <c r="N242" s="1">
        <v>41557</v>
      </c>
      <c r="O242" t="s">
        <v>19477</v>
      </c>
      <c r="P242" t="str">
        <f t="shared" si="3"/>
        <v>Lower-Mid</v>
      </c>
    </row>
    <row r="243" spans="1:16" x14ac:dyDescent="0.35">
      <c r="A243">
        <v>18354996</v>
      </c>
      <c r="B243" t="s">
        <v>598</v>
      </c>
      <c r="C243">
        <v>1</v>
      </c>
      <c r="D243" t="s">
        <v>14</v>
      </c>
      <c r="E243" t="s">
        <v>599</v>
      </c>
      <c r="F243" t="s">
        <v>226</v>
      </c>
      <c r="G243" t="s">
        <v>491</v>
      </c>
      <c r="H243" t="s">
        <v>18</v>
      </c>
      <c r="I243" t="s">
        <v>19</v>
      </c>
      <c r="J243" t="s">
        <v>19</v>
      </c>
      <c r="K243" t="s">
        <v>19</v>
      </c>
      <c r="L243">
        <v>500</v>
      </c>
      <c r="M243">
        <v>1</v>
      </c>
      <c r="N243" s="1">
        <v>41203</v>
      </c>
      <c r="O243" t="s">
        <v>19477</v>
      </c>
      <c r="P243" t="str">
        <f t="shared" si="3"/>
        <v>Lower-Mid</v>
      </c>
    </row>
    <row r="244" spans="1:16" x14ac:dyDescent="0.35">
      <c r="A244">
        <v>18440160</v>
      </c>
      <c r="B244" t="s">
        <v>600</v>
      </c>
      <c r="C244">
        <v>1</v>
      </c>
      <c r="D244" t="s">
        <v>14</v>
      </c>
      <c r="E244" t="s">
        <v>601</v>
      </c>
      <c r="F244" t="s">
        <v>112</v>
      </c>
      <c r="G244" t="s">
        <v>419</v>
      </c>
      <c r="H244" t="s">
        <v>18</v>
      </c>
      <c r="I244" t="s">
        <v>19</v>
      </c>
      <c r="J244" t="s">
        <v>25</v>
      </c>
      <c r="K244" t="s">
        <v>19</v>
      </c>
      <c r="L244">
        <v>800</v>
      </c>
      <c r="M244">
        <v>1</v>
      </c>
      <c r="N244" s="1">
        <v>42660</v>
      </c>
      <c r="O244" t="s">
        <v>19477</v>
      </c>
      <c r="P244" t="str">
        <f t="shared" si="3"/>
        <v>Lower-Mid</v>
      </c>
    </row>
    <row r="245" spans="1:16" x14ac:dyDescent="0.35">
      <c r="A245">
        <v>18335692</v>
      </c>
      <c r="B245" t="s">
        <v>602</v>
      </c>
      <c r="C245">
        <v>1</v>
      </c>
      <c r="D245" t="s">
        <v>14</v>
      </c>
      <c r="E245" t="s">
        <v>603</v>
      </c>
      <c r="F245" t="s">
        <v>415</v>
      </c>
      <c r="G245" t="s">
        <v>501</v>
      </c>
      <c r="H245" t="s">
        <v>18</v>
      </c>
      <c r="I245" t="s">
        <v>19</v>
      </c>
      <c r="J245" t="s">
        <v>19</v>
      </c>
      <c r="K245" t="s">
        <v>19</v>
      </c>
      <c r="L245">
        <v>250</v>
      </c>
      <c r="M245">
        <v>1</v>
      </c>
      <c r="N245" s="1">
        <v>41883</v>
      </c>
      <c r="O245" t="s">
        <v>19477</v>
      </c>
      <c r="P245" t="str">
        <f t="shared" si="3"/>
        <v>Low</v>
      </c>
    </row>
    <row r="246" spans="1:16" x14ac:dyDescent="0.35">
      <c r="A246">
        <v>18460325</v>
      </c>
      <c r="B246" t="s">
        <v>604</v>
      </c>
      <c r="C246">
        <v>1</v>
      </c>
      <c r="D246" t="s">
        <v>14</v>
      </c>
      <c r="E246" t="s">
        <v>605</v>
      </c>
      <c r="F246" t="s">
        <v>584</v>
      </c>
      <c r="G246" t="s">
        <v>469</v>
      </c>
      <c r="H246" t="s">
        <v>18</v>
      </c>
      <c r="I246" t="s">
        <v>19</v>
      </c>
      <c r="J246" t="s">
        <v>19</v>
      </c>
      <c r="K246" t="s">
        <v>19</v>
      </c>
      <c r="L246">
        <v>400</v>
      </c>
      <c r="M246">
        <v>1</v>
      </c>
      <c r="N246" s="1">
        <v>40431</v>
      </c>
      <c r="O246" t="s">
        <v>19477</v>
      </c>
      <c r="P246" t="str">
        <f t="shared" si="3"/>
        <v>Low</v>
      </c>
    </row>
    <row r="247" spans="1:16" x14ac:dyDescent="0.35">
      <c r="A247">
        <v>18294237</v>
      </c>
      <c r="B247" t="s">
        <v>606</v>
      </c>
      <c r="C247">
        <v>1</v>
      </c>
      <c r="D247" t="s">
        <v>14</v>
      </c>
      <c r="E247" t="s">
        <v>607</v>
      </c>
      <c r="F247" t="s">
        <v>24</v>
      </c>
      <c r="G247" t="s">
        <v>469</v>
      </c>
      <c r="H247" t="s">
        <v>18</v>
      </c>
      <c r="I247" t="s">
        <v>19</v>
      </c>
      <c r="J247" t="s">
        <v>19</v>
      </c>
      <c r="K247" t="s">
        <v>19</v>
      </c>
      <c r="L247">
        <v>250</v>
      </c>
      <c r="M247">
        <v>1</v>
      </c>
      <c r="N247" s="1">
        <v>42616</v>
      </c>
      <c r="O247" t="s">
        <v>19477</v>
      </c>
      <c r="P247" t="str">
        <f t="shared" si="3"/>
        <v>Low</v>
      </c>
    </row>
    <row r="248" spans="1:16" x14ac:dyDescent="0.35">
      <c r="A248">
        <v>18449646</v>
      </c>
      <c r="B248" t="s">
        <v>608</v>
      </c>
      <c r="C248">
        <v>1</v>
      </c>
      <c r="D248" t="s">
        <v>14</v>
      </c>
      <c r="E248" t="s">
        <v>609</v>
      </c>
      <c r="F248" t="s">
        <v>428</v>
      </c>
      <c r="G248" t="s">
        <v>610</v>
      </c>
      <c r="H248" t="s">
        <v>18</v>
      </c>
      <c r="I248" t="s">
        <v>19</v>
      </c>
      <c r="J248" t="s">
        <v>19</v>
      </c>
      <c r="K248" t="s">
        <v>19</v>
      </c>
      <c r="L248">
        <v>250</v>
      </c>
      <c r="M248">
        <v>1</v>
      </c>
      <c r="N248" s="1">
        <v>42639</v>
      </c>
      <c r="O248" t="s">
        <v>19477</v>
      </c>
      <c r="P248" t="str">
        <f t="shared" si="3"/>
        <v>Low</v>
      </c>
    </row>
    <row r="249" spans="1:16" x14ac:dyDescent="0.35">
      <c r="A249">
        <v>18421464</v>
      </c>
      <c r="B249" t="s">
        <v>611</v>
      </c>
      <c r="C249">
        <v>1</v>
      </c>
      <c r="D249" t="s">
        <v>14</v>
      </c>
      <c r="E249" t="s">
        <v>612</v>
      </c>
      <c r="F249" t="s">
        <v>613</v>
      </c>
      <c r="G249" t="s">
        <v>459</v>
      </c>
      <c r="H249" t="s">
        <v>18</v>
      </c>
      <c r="I249" t="s">
        <v>19</v>
      </c>
      <c r="J249" t="s">
        <v>19</v>
      </c>
      <c r="K249" t="s">
        <v>19</v>
      </c>
      <c r="L249">
        <v>350</v>
      </c>
      <c r="M249">
        <v>1</v>
      </c>
      <c r="N249" s="1">
        <v>40424</v>
      </c>
      <c r="O249" t="s">
        <v>19477</v>
      </c>
      <c r="P249" t="str">
        <f t="shared" si="3"/>
        <v>Low</v>
      </c>
    </row>
    <row r="250" spans="1:16" x14ac:dyDescent="0.35">
      <c r="A250">
        <v>18440394</v>
      </c>
      <c r="B250" t="s">
        <v>614</v>
      </c>
      <c r="C250">
        <v>1</v>
      </c>
      <c r="D250" t="s">
        <v>14</v>
      </c>
      <c r="E250" t="s">
        <v>615</v>
      </c>
      <c r="F250" t="s">
        <v>613</v>
      </c>
      <c r="G250" t="s">
        <v>616</v>
      </c>
      <c r="H250" t="s">
        <v>18</v>
      </c>
      <c r="I250" t="s">
        <v>19</v>
      </c>
      <c r="J250" t="s">
        <v>19</v>
      </c>
      <c r="K250" t="s">
        <v>19</v>
      </c>
      <c r="L250">
        <v>350</v>
      </c>
      <c r="M250">
        <v>1</v>
      </c>
      <c r="N250" s="1">
        <v>41908</v>
      </c>
      <c r="O250" t="s">
        <v>19477</v>
      </c>
      <c r="P250" t="str">
        <f t="shared" si="3"/>
        <v>Low</v>
      </c>
    </row>
    <row r="251" spans="1:16" x14ac:dyDescent="0.35">
      <c r="A251">
        <v>18489804</v>
      </c>
      <c r="B251" t="s">
        <v>617</v>
      </c>
      <c r="C251">
        <v>1</v>
      </c>
      <c r="D251" t="s">
        <v>14</v>
      </c>
      <c r="E251" t="s">
        <v>618</v>
      </c>
      <c r="F251" t="s">
        <v>143</v>
      </c>
      <c r="G251" t="s">
        <v>619</v>
      </c>
      <c r="H251" t="s">
        <v>18</v>
      </c>
      <c r="I251" t="s">
        <v>19</v>
      </c>
      <c r="J251" t="s">
        <v>19</v>
      </c>
      <c r="K251" t="s">
        <v>19</v>
      </c>
      <c r="L251">
        <v>150</v>
      </c>
      <c r="M251">
        <v>1</v>
      </c>
      <c r="N251" s="1">
        <v>41908</v>
      </c>
      <c r="O251" t="s">
        <v>19477</v>
      </c>
      <c r="P251" t="str">
        <f t="shared" si="3"/>
        <v>Low</v>
      </c>
    </row>
    <row r="252" spans="1:16" x14ac:dyDescent="0.35">
      <c r="A252">
        <v>18425772</v>
      </c>
      <c r="B252" t="s">
        <v>620</v>
      </c>
      <c r="C252">
        <v>1</v>
      </c>
      <c r="D252" t="s">
        <v>14</v>
      </c>
      <c r="E252" t="s">
        <v>621</v>
      </c>
      <c r="F252" t="s">
        <v>226</v>
      </c>
      <c r="G252" t="s">
        <v>459</v>
      </c>
      <c r="H252" t="s">
        <v>18</v>
      </c>
      <c r="I252" t="s">
        <v>19</v>
      </c>
      <c r="J252" t="s">
        <v>19</v>
      </c>
      <c r="K252" t="s">
        <v>19</v>
      </c>
      <c r="L252">
        <v>100</v>
      </c>
      <c r="M252">
        <v>1</v>
      </c>
      <c r="N252" s="1">
        <v>40806</v>
      </c>
      <c r="O252" t="s">
        <v>19477</v>
      </c>
      <c r="P252" t="str">
        <f t="shared" si="3"/>
        <v>Low</v>
      </c>
    </row>
    <row r="253" spans="1:16" x14ac:dyDescent="0.35">
      <c r="A253">
        <v>9173</v>
      </c>
      <c r="B253" t="s">
        <v>622</v>
      </c>
      <c r="C253">
        <v>1</v>
      </c>
      <c r="D253" t="s">
        <v>14</v>
      </c>
      <c r="E253" t="s">
        <v>623</v>
      </c>
      <c r="F253" t="s">
        <v>72</v>
      </c>
      <c r="G253" t="s">
        <v>624</v>
      </c>
      <c r="H253" t="s">
        <v>18</v>
      </c>
      <c r="I253" t="s">
        <v>19</v>
      </c>
      <c r="J253" t="s">
        <v>19</v>
      </c>
      <c r="K253" t="s">
        <v>19</v>
      </c>
      <c r="L253">
        <v>100</v>
      </c>
      <c r="M253">
        <v>1</v>
      </c>
      <c r="N253" s="1">
        <v>40428</v>
      </c>
      <c r="O253" t="s">
        <v>19477</v>
      </c>
      <c r="P253" t="str">
        <f t="shared" si="3"/>
        <v>Low</v>
      </c>
    </row>
    <row r="254" spans="1:16" x14ac:dyDescent="0.35">
      <c r="A254">
        <v>18466389</v>
      </c>
      <c r="B254" t="s">
        <v>625</v>
      </c>
      <c r="C254">
        <v>1</v>
      </c>
      <c r="D254" t="s">
        <v>14</v>
      </c>
      <c r="E254" t="s">
        <v>626</v>
      </c>
      <c r="F254" t="s">
        <v>72</v>
      </c>
      <c r="G254" t="s">
        <v>504</v>
      </c>
      <c r="H254" t="s">
        <v>18</v>
      </c>
      <c r="I254" t="s">
        <v>19</v>
      </c>
      <c r="J254" t="s">
        <v>19</v>
      </c>
      <c r="K254" t="s">
        <v>19</v>
      </c>
      <c r="L254">
        <v>250</v>
      </c>
      <c r="M254">
        <v>1</v>
      </c>
      <c r="N254" s="1">
        <v>40803</v>
      </c>
      <c r="O254" t="s">
        <v>19477</v>
      </c>
      <c r="P254" t="str">
        <f t="shared" si="3"/>
        <v>Low</v>
      </c>
    </row>
    <row r="255" spans="1:16" x14ac:dyDescent="0.35">
      <c r="A255">
        <v>18434504</v>
      </c>
      <c r="B255" t="s">
        <v>627</v>
      </c>
      <c r="C255">
        <v>1</v>
      </c>
      <c r="D255" t="s">
        <v>14</v>
      </c>
      <c r="E255" t="s">
        <v>628</v>
      </c>
      <c r="F255" t="s">
        <v>629</v>
      </c>
      <c r="G255" t="s">
        <v>469</v>
      </c>
      <c r="H255" t="s">
        <v>18</v>
      </c>
      <c r="I255" t="s">
        <v>19</v>
      </c>
      <c r="J255" t="s">
        <v>19</v>
      </c>
      <c r="K255" t="s">
        <v>19</v>
      </c>
      <c r="L255">
        <v>400</v>
      </c>
      <c r="M255">
        <v>1</v>
      </c>
      <c r="N255" s="1">
        <v>40436</v>
      </c>
      <c r="O255" t="s">
        <v>19477</v>
      </c>
      <c r="P255" t="str">
        <f t="shared" si="3"/>
        <v>Low</v>
      </c>
    </row>
    <row r="256" spans="1:16" x14ac:dyDescent="0.35">
      <c r="A256">
        <v>18396418</v>
      </c>
      <c r="B256" t="s">
        <v>630</v>
      </c>
      <c r="C256">
        <v>1</v>
      </c>
      <c r="D256" t="s">
        <v>14</v>
      </c>
      <c r="E256" t="s">
        <v>631</v>
      </c>
      <c r="F256" t="s">
        <v>507</v>
      </c>
      <c r="G256" t="s">
        <v>632</v>
      </c>
      <c r="H256" t="s">
        <v>18</v>
      </c>
      <c r="I256" t="s">
        <v>19</v>
      </c>
      <c r="J256" t="s">
        <v>19</v>
      </c>
      <c r="K256" t="s">
        <v>19</v>
      </c>
      <c r="L256">
        <v>400</v>
      </c>
      <c r="M256">
        <v>1</v>
      </c>
      <c r="N256" s="1">
        <v>43367</v>
      </c>
      <c r="O256" t="s">
        <v>19477</v>
      </c>
      <c r="P256" t="str">
        <f t="shared" si="3"/>
        <v>Low</v>
      </c>
    </row>
    <row r="257" spans="1:16" x14ac:dyDescent="0.35">
      <c r="A257">
        <v>18438465</v>
      </c>
      <c r="B257" t="s">
        <v>633</v>
      </c>
      <c r="C257">
        <v>1</v>
      </c>
      <c r="D257" t="s">
        <v>14</v>
      </c>
      <c r="E257" t="s">
        <v>634</v>
      </c>
      <c r="F257" t="s">
        <v>356</v>
      </c>
      <c r="G257" t="s">
        <v>635</v>
      </c>
      <c r="H257" t="s">
        <v>18</v>
      </c>
      <c r="I257" t="s">
        <v>19</v>
      </c>
      <c r="J257" t="s">
        <v>19</v>
      </c>
      <c r="K257" t="s">
        <v>19</v>
      </c>
      <c r="L257">
        <v>150</v>
      </c>
      <c r="M257">
        <v>1</v>
      </c>
      <c r="N257" s="1">
        <v>40793</v>
      </c>
      <c r="O257" t="s">
        <v>19477</v>
      </c>
      <c r="P257" t="str">
        <f t="shared" si="3"/>
        <v>Low</v>
      </c>
    </row>
    <row r="258" spans="1:16" x14ac:dyDescent="0.35">
      <c r="A258">
        <v>18492045</v>
      </c>
      <c r="B258" t="s">
        <v>636</v>
      </c>
      <c r="C258">
        <v>1</v>
      </c>
      <c r="D258" t="s">
        <v>14</v>
      </c>
      <c r="E258" t="s">
        <v>637</v>
      </c>
      <c r="F258" t="s">
        <v>171</v>
      </c>
      <c r="G258" t="s">
        <v>610</v>
      </c>
      <c r="H258" t="s">
        <v>18</v>
      </c>
      <c r="I258" t="s">
        <v>19</v>
      </c>
      <c r="J258" t="s">
        <v>19</v>
      </c>
      <c r="K258" t="s">
        <v>19</v>
      </c>
      <c r="L258">
        <v>400</v>
      </c>
      <c r="M258">
        <v>1</v>
      </c>
      <c r="N258" s="1">
        <v>40446</v>
      </c>
      <c r="O258" t="s">
        <v>19477</v>
      </c>
      <c r="P258" t="str">
        <f t="shared" ref="P258:P321" si="4">IF(L258&lt;500, "Low",
 IF(L258&lt;1000, "Lower-Mid",
 IF(L258&lt;2000, "Mid",
 IF(L258&lt;3000, "Upper-Mid", "High"))))</f>
        <v>Low</v>
      </c>
    </row>
    <row r="259" spans="1:16" x14ac:dyDescent="0.35">
      <c r="A259">
        <v>18292478</v>
      </c>
      <c r="B259" t="s">
        <v>638</v>
      </c>
      <c r="C259">
        <v>1</v>
      </c>
      <c r="D259" t="s">
        <v>14</v>
      </c>
      <c r="E259" t="s">
        <v>639</v>
      </c>
      <c r="F259" t="s">
        <v>640</v>
      </c>
      <c r="G259" t="s">
        <v>641</v>
      </c>
      <c r="H259" t="s">
        <v>18</v>
      </c>
      <c r="I259" t="s">
        <v>19</v>
      </c>
      <c r="J259" t="s">
        <v>19</v>
      </c>
      <c r="K259" t="s">
        <v>19</v>
      </c>
      <c r="L259">
        <v>120</v>
      </c>
      <c r="M259">
        <v>1</v>
      </c>
      <c r="N259" s="1">
        <v>41518</v>
      </c>
      <c r="O259" t="s">
        <v>19477</v>
      </c>
      <c r="P259" t="str">
        <f t="shared" si="4"/>
        <v>Low</v>
      </c>
    </row>
    <row r="260" spans="1:16" x14ac:dyDescent="0.35">
      <c r="A260">
        <v>18227685</v>
      </c>
      <c r="B260" t="s">
        <v>642</v>
      </c>
      <c r="C260">
        <v>1</v>
      </c>
      <c r="D260" t="s">
        <v>14</v>
      </c>
      <c r="E260" t="s">
        <v>643</v>
      </c>
      <c r="F260" t="s">
        <v>644</v>
      </c>
      <c r="G260" t="s">
        <v>645</v>
      </c>
      <c r="H260" t="s">
        <v>18</v>
      </c>
      <c r="I260" t="s">
        <v>19</v>
      </c>
      <c r="J260" t="s">
        <v>19</v>
      </c>
      <c r="K260" t="s">
        <v>19</v>
      </c>
      <c r="L260">
        <v>250</v>
      </c>
      <c r="M260">
        <v>1</v>
      </c>
      <c r="N260" s="1">
        <v>42629</v>
      </c>
      <c r="O260" t="s">
        <v>19477</v>
      </c>
      <c r="P260" t="str">
        <f t="shared" si="4"/>
        <v>Low</v>
      </c>
    </row>
    <row r="261" spans="1:16" x14ac:dyDescent="0.35">
      <c r="A261">
        <v>18420697</v>
      </c>
      <c r="B261" t="s">
        <v>303</v>
      </c>
      <c r="C261">
        <v>1</v>
      </c>
      <c r="D261" t="s">
        <v>14</v>
      </c>
      <c r="E261" t="s">
        <v>646</v>
      </c>
      <c r="F261" t="s">
        <v>50</v>
      </c>
      <c r="G261" t="s">
        <v>647</v>
      </c>
      <c r="H261" t="s">
        <v>18</v>
      </c>
      <c r="I261" t="s">
        <v>19</v>
      </c>
      <c r="J261" t="s">
        <v>19</v>
      </c>
      <c r="K261" t="s">
        <v>19</v>
      </c>
      <c r="L261">
        <v>150</v>
      </c>
      <c r="M261">
        <v>1</v>
      </c>
      <c r="N261" s="1">
        <v>41528</v>
      </c>
      <c r="O261" t="s">
        <v>19477</v>
      </c>
      <c r="P261" t="str">
        <f t="shared" si="4"/>
        <v>Low</v>
      </c>
    </row>
    <row r="262" spans="1:16" x14ac:dyDescent="0.35">
      <c r="A262">
        <v>18424188</v>
      </c>
      <c r="B262" t="s">
        <v>648</v>
      </c>
      <c r="C262">
        <v>1</v>
      </c>
      <c r="D262" t="s">
        <v>14</v>
      </c>
      <c r="E262" t="s">
        <v>649</v>
      </c>
      <c r="F262" t="s">
        <v>50</v>
      </c>
      <c r="G262" t="s">
        <v>504</v>
      </c>
      <c r="H262" t="s">
        <v>18</v>
      </c>
      <c r="I262" t="s">
        <v>19</v>
      </c>
      <c r="J262" t="s">
        <v>19</v>
      </c>
      <c r="K262" t="s">
        <v>19</v>
      </c>
      <c r="L262">
        <v>100</v>
      </c>
      <c r="M262">
        <v>1</v>
      </c>
      <c r="N262" s="1">
        <v>42249</v>
      </c>
      <c r="O262" t="s">
        <v>19477</v>
      </c>
      <c r="P262" t="str">
        <f t="shared" si="4"/>
        <v>Low</v>
      </c>
    </row>
    <row r="263" spans="1:16" x14ac:dyDescent="0.35">
      <c r="A263">
        <v>18421467</v>
      </c>
      <c r="B263" t="s">
        <v>650</v>
      </c>
      <c r="C263">
        <v>1</v>
      </c>
      <c r="D263" t="s">
        <v>14</v>
      </c>
      <c r="E263" t="s">
        <v>651</v>
      </c>
      <c r="F263" t="s">
        <v>176</v>
      </c>
      <c r="G263" t="s">
        <v>491</v>
      </c>
      <c r="H263" t="s">
        <v>18</v>
      </c>
      <c r="I263" t="s">
        <v>19</v>
      </c>
      <c r="J263" t="s">
        <v>19</v>
      </c>
      <c r="K263" t="s">
        <v>19</v>
      </c>
      <c r="L263">
        <v>150</v>
      </c>
      <c r="M263">
        <v>1</v>
      </c>
      <c r="N263" s="1">
        <v>41889</v>
      </c>
      <c r="O263" t="s">
        <v>19477</v>
      </c>
      <c r="P263" t="str">
        <f t="shared" si="4"/>
        <v>Low</v>
      </c>
    </row>
    <row r="264" spans="1:16" x14ac:dyDescent="0.35">
      <c r="A264">
        <v>18424867</v>
      </c>
      <c r="B264" t="s">
        <v>652</v>
      </c>
      <c r="C264">
        <v>1</v>
      </c>
      <c r="D264" t="s">
        <v>14</v>
      </c>
      <c r="E264" t="s">
        <v>653</v>
      </c>
      <c r="F264" t="s">
        <v>117</v>
      </c>
      <c r="G264" t="s">
        <v>491</v>
      </c>
      <c r="H264" t="s">
        <v>18</v>
      </c>
      <c r="I264" t="s">
        <v>19</v>
      </c>
      <c r="J264" t="s">
        <v>19</v>
      </c>
      <c r="K264" t="s">
        <v>19</v>
      </c>
      <c r="L264">
        <v>150</v>
      </c>
      <c r="M264">
        <v>1</v>
      </c>
      <c r="N264" s="1">
        <v>41143</v>
      </c>
      <c r="O264" t="s">
        <v>19477</v>
      </c>
      <c r="P264" t="str">
        <f t="shared" si="4"/>
        <v>Low</v>
      </c>
    </row>
    <row r="265" spans="1:16" x14ac:dyDescent="0.35">
      <c r="A265">
        <v>18472675</v>
      </c>
      <c r="B265" t="s">
        <v>654</v>
      </c>
      <c r="C265">
        <v>1</v>
      </c>
      <c r="D265" t="s">
        <v>14</v>
      </c>
      <c r="E265" t="s">
        <v>655</v>
      </c>
      <c r="F265" t="s">
        <v>53</v>
      </c>
      <c r="G265" t="s">
        <v>656</v>
      </c>
      <c r="H265" t="s">
        <v>18</v>
      </c>
      <c r="I265" t="s">
        <v>19</v>
      </c>
      <c r="J265" t="s">
        <v>19</v>
      </c>
      <c r="K265" t="s">
        <v>19</v>
      </c>
      <c r="L265">
        <v>150</v>
      </c>
      <c r="M265">
        <v>1</v>
      </c>
      <c r="N265" s="1">
        <v>41145</v>
      </c>
      <c r="O265" t="s">
        <v>19477</v>
      </c>
      <c r="P265" t="str">
        <f t="shared" si="4"/>
        <v>Low</v>
      </c>
    </row>
    <row r="266" spans="1:16" x14ac:dyDescent="0.35">
      <c r="A266">
        <v>18481294</v>
      </c>
      <c r="B266" t="s">
        <v>657</v>
      </c>
      <c r="C266">
        <v>1</v>
      </c>
      <c r="D266" t="s">
        <v>14</v>
      </c>
      <c r="E266" t="s">
        <v>658</v>
      </c>
      <c r="F266" t="s">
        <v>659</v>
      </c>
      <c r="G266" t="s">
        <v>660</v>
      </c>
      <c r="H266" t="s">
        <v>18</v>
      </c>
      <c r="I266" t="s">
        <v>19</v>
      </c>
      <c r="J266" t="s">
        <v>19</v>
      </c>
      <c r="K266" t="s">
        <v>19</v>
      </c>
      <c r="L266">
        <v>100</v>
      </c>
      <c r="M266">
        <v>1</v>
      </c>
      <c r="N266" s="1">
        <v>43316</v>
      </c>
      <c r="O266" t="s">
        <v>19477</v>
      </c>
      <c r="P266" t="str">
        <f t="shared" si="4"/>
        <v>Low</v>
      </c>
    </row>
    <row r="267" spans="1:16" x14ac:dyDescent="0.35">
      <c r="A267">
        <v>18432941</v>
      </c>
      <c r="B267" t="s">
        <v>661</v>
      </c>
      <c r="C267">
        <v>1</v>
      </c>
      <c r="D267" t="s">
        <v>14</v>
      </c>
      <c r="E267" t="s">
        <v>662</v>
      </c>
      <c r="F267" t="s">
        <v>207</v>
      </c>
      <c r="G267" t="s">
        <v>663</v>
      </c>
      <c r="H267" t="s">
        <v>18</v>
      </c>
      <c r="I267" t="s">
        <v>19</v>
      </c>
      <c r="J267" t="s">
        <v>19</v>
      </c>
      <c r="K267" t="s">
        <v>19</v>
      </c>
      <c r="L267">
        <v>400</v>
      </c>
      <c r="M267">
        <v>1</v>
      </c>
      <c r="N267" s="1">
        <v>42235</v>
      </c>
      <c r="O267" t="s">
        <v>19477</v>
      </c>
      <c r="P267" t="str">
        <f t="shared" si="4"/>
        <v>Low</v>
      </c>
    </row>
    <row r="268" spans="1:16" x14ac:dyDescent="0.35">
      <c r="A268">
        <v>18414511</v>
      </c>
      <c r="B268" t="s">
        <v>664</v>
      </c>
      <c r="C268">
        <v>1</v>
      </c>
      <c r="D268" t="s">
        <v>14</v>
      </c>
      <c r="E268" t="s">
        <v>665</v>
      </c>
      <c r="F268" t="s">
        <v>28</v>
      </c>
      <c r="G268" t="s">
        <v>422</v>
      </c>
      <c r="H268" t="s">
        <v>18</v>
      </c>
      <c r="I268" t="s">
        <v>19</v>
      </c>
      <c r="J268" t="s">
        <v>19</v>
      </c>
      <c r="K268" t="s">
        <v>19</v>
      </c>
      <c r="L268">
        <v>350</v>
      </c>
      <c r="M268">
        <v>1</v>
      </c>
      <c r="N268" s="1">
        <v>42238</v>
      </c>
      <c r="O268" t="s">
        <v>19477</v>
      </c>
      <c r="P268" t="str">
        <f t="shared" si="4"/>
        <v>Low</v>
      </c>
    </row>
    <row r="269" spans="1:16" x14ac:dyDescent="0.35">
      <c r="A269">
        <v>18357534</v>
      </c>
      <c r="B269" t="s">
        <v>666</v>
      </c>
      <c r="C269">
        <v>1</v>
      </c>
      <c r="D269" t="s">
        <v>14</v>
      </c>
      <c r="E269" t="s">
        <v>667</v>
      </c>
      <c r="F269" t="s">
        <v>28</v>
      </c>
      <c r="G269" t="s">
        <v>668</v>
      </c>
      <c r="H269" t="s">
        <v>18</v>
      </c>
      <c r="I269" t="s">
        <v>19</v>
      </c>
      <c r="J269" t="s">
        <v>19</v>
      </c>
      <c r="K269" t="s">
        <v>19</v>
      </c>
      <c r="L269">
        <v>350</v>
      </c>
      <c r="M269">
        <v>1</v>
      </c>
      <c r="N269" s="1">
        <v>41852</v>
      </c>
      <c r="O269" t="s">
        <v>19477</v>
      </c>
      <c r="P269" t="str">
        <f t="shared" si="4"/>
        <v>Low</v>
      </c>
    </row>
    <row r="270" spans="1:16" x14ac:dyDescent="0.35">
      <c r="A270">
        <v>18471263</v>
      </c>
      <c r="B270" t="s">
        <v>669</v>
      </c>
      <c r="C270">
        <v>1</v>
      </c>
      <c r="D270" t="s">
        <v>14</v>
      </c>
      <c r="E270" t="s">
        <v>670</v>
      </c>
      <c r="F270" t="s">
        <v>38</v>
      </c>
      <c r="G270" t="s">
        <v>671</v>
      </c>
      <c r="H270" t="s">
        <v>18</v>
      </c>
      <c r="I270" t="s">
        <v>19</v>
      </c>
      <c r="J270" t="s">
        <v>19</v>
      </c>
      <c r="K270" t="s">
        <v>19</v>
      </c>
      <c r="L270">
        <v>350</v>
      </c>
      <c r="M270">
        <v>1</v>
      </c>
      <c r="N270" s="1">
        <v>42233</v>
      </c>
      <c r="O270" t="s">
        <v>19477</v>
      </c>
      <c r="P270" t="str">
        <f t="shared" si="4"/>
        <v>Low</v>
      </c>
    </row>
    <row r="271" spans="1:16" x14ac:dyDescent="0.35">
      <c r="A271">
        <v>18398504</v>
      </c>
      <c r="B271" t="s">
        <v>672</v>
      </c>
      <c r="C271">
        <v>1</v>
      </c>
      <c r="D271" t="s">
        <v>14</v>
      </c>
      <c r="E271" t="s">
        <v>673</v>
      </c>
      <c r="F271" t="s">
        <v>77</v>
      </c>
      <c r="G271" t="s">
        <v>624</v>
      </c>
      <c r="H271" t="s">
        <v>18</v>
      </c>
      <c r="I271" t="s">
        <v>19</v>
      </c>
      <c r="J271" t="s">
        <v>19</v>
      </c>
      <c r="K271" t="s">
        <v>19</v>
      </c>
      <c r="L271">
        <v>100</v>
      </c>
      <c r="M271">
        <v>1</v>
      </c>
      <c r="N271" s="1">
        <v>40778</v>
      </c>
      <c r="O271" t="s">
        <v>19477</v>
      </c>
      <c r="P271" t="str">
        <f t="shared" si="4"/>
        <v>Low</v>
      </c>
    </row>
    <row r="272" spans="1:16" x14ac:dyDescent="0.35">
      <c r="A272">
        <v>18371399</v>
      </c>
      <c r="B272" t="s">
        <v>674</v>
      </c>
      <c r="C272">
        <v>1</v>
      </c>
      <c r="D272" t="s">
        <v>14</v>
      </c>
      <c r="E272" t="s">
        <v>675</v>
      </c>
      <c r="F272" t="s">
        <v>77</v>
      </c>
      <c r="G272" t="s">
        <v>676</v>
      </c>
      <c r="H272" t="s">
        <v>18</v>
      </c>
      <c r="I272" t="s">
        <v>19</v>
      </c>
      <c r="J272" t="s">
        <v>19</v>
      </c>
      <c r="K272" t="s">
        <v>19</v>
      </c>
      <c r="L272">
        <v>150</v>
      </c>
      <c r="M272">
        <v>1</v>
      </c>
      <c r="N272" s="1">
        <v>41878</v>
      </c>
      <c r="O272" t="s">
        <v>19477</v>
      </c>
      <c r="P272" t="str">
        <f t="shared" si="4"/>
        <v>Low</v>
      </c>
    </row>
    <row r="273" spans="1:16" x14ac:dyDescent="0.35">
      <c r="A273">
        <v>18429186</v>
      </c>
      <c r="B273" t="s">
        <v>677</v>
      </c>
      <c r="C273">
        <v>1</v>
      </c>
      <c r="D273" t="s">
        <v>14</v>
      </c>
      <c r="E273" t="s">
        <v>678</v>
      </c>
      <c r="F273" t="s">
        <v>77</v>
      </c>
      <c r="G273" t="s">
        <v>469</v>
      </c>
      <c r="H273" t="s">
        <v>18</v>
      </c>
      <c r="I273" t="s">
        <v>19</v>
      </c>
      <c r="J273" t="s">
        <v>19</v>
      </c>
      <c r="K273" t="s">
        <v>19</v>
      </c>
      <c r="L273">
        <v>250</v>
      </c>
      <c r="M273">
        <v>1</v>
      </c>
      <c r="N273" s="1">
        <v>40401</v>
      </c>
      <c r="O273" t="s">
        <v>19477</v>
      </c>
      <c r="P273" t="str">
        <f t="shared" si="4"/>
        <v>Low</v>
      </c>
    </row>
    <row r="274" spans="1:16" x14ac:dyDescent="0.35">
      <c r="A274">
        <v>18406823</v>
      </c>
      <c r="B274" t="s">
        <v>679</v>
      </c>
      <c r="C274">
        <v>1</v>
      </c>
      <c r="D274" t="s">
        <v>14</v>
      </c>
      <c r="E274" t="s">
        <v>680</v>
      </c>
      <c r="F274" t="s">
        <v>44</v>
      </c>
      <c r="G274" t="s">
        <v>459</v>
      </c>
      <c r="H274" t="s">
        <v>18</v>
      </c>
      <c r="I274" t="s">
        <v>19</v>
      </c>
      <c r="J274" t="s">
        <v>19</v>
      </c>
      <c r="K274" t="s">
        <v>19</v>
      </c>
      <c r="L274">
        <v>150</v>
      </c>
      <c r="M274">
        <v>1</v>
      </c>
      <c r="N274" s="1">
        <v>41136</v>
      </c>
      <c r="O274" t="s">
        <v>19477</v>
      </c>
      <c r="P274" t="str">
        <f t="shared" si="4"/>
        <v>Low</v>
      </c>
    </row>
    <row r="275" spans="1:16" x14ac:dyDescent="0.35">
      <c r="A275">
        <v>18440169</v>
      </c>
      <c r="B275" t="s">
        <v>681</v>
      </c>
      <c r="C275">
        <v>1</v>
      </c>
      <c r="D275" t="s">
        <v>14</v>
      </c>
      <c r="E275" t="s">
        <v>682</v>
      </c>
      <c r="F275" t="s">
        <v>85</v>
      </c>
      <c r="G275" t="s">
        <v>422</v>
      </c>
      <c r="H275" t="s">
        <v>18</v>
      </c>
      <c r="I275" t="s">
        <v>19</v>
      </c>
      <c r="J275" t="s">
        <v>19</v>
      </c>
      <c r="K275" t="s">
        <v>19</v>
      </c>
      <c r="L275">
        <v>250</v>
      </c>
      <c r="M275">
        <v>1</v>
      </c>
      <c r="N275" s="1">
        <v>42217</v>
      </c>
      <c r="O275" t="s">
        <v>19477</v>
      </c>
      <c r="P275" t="str">
        <f t="shared" si="4"/>
        <v>Low</v>
      </c>
    </row>
    <row r="276" spans="1:16" x14ac:dyDescent="0.35">
      <c r="A276">
        <v>18435210</v>
      </c>
      <c r="B276" t="s">
        <v>683</v>
      </c>
      <c r="C276">
        <v>1</v>
      </c>
      <c r="D276" t="s">
        <v>14</v>
      </c>
      <c r="E276" t="s">
        <v>684</v>
      </c>
      <c r="F276" t="s">
        <v>685</v>
      </c>
      <c r="G276" t="s">
        <v>422</v>
      </c>
      <c r="H276" t="s">
        <v>18</v>
      </c>
      <c r="I276" t="s">
        <v>19</v>
      </c>
      <c r="J276" t="s">
        <v>19</v>
      </c>
      <c r="K276" t="s">
        <v>19</v>
      </c>
      <c r="L276">
        <v>400</v>
      </c>
      <c r="M276">
        <v>1</v>
      </c>
      <c r="N276" s="1">
        <v>41140</v>
      </c>
      <c r="O276" t="s">
        <v>19477</v>
      </c>
      <c r="P276" t="str">
        <f t="shared" si="4"/>
        <v>Low</v>
      </c>
    </row>
    <row r="277" spans="1:16" x14ac:dyDescent="0.35">
      <c r="A277">
        <v>18486857</v>
      </c>
      <c r="B277" t="s">
        <v>686</v>
      </c>
      <c r="C277">
        <v>1</v>
      </c>
      <c r="D277" t="s">
        <v>14</v>
      </c>
      <c r="E277" t="s">
        <v>687</v>
      </c>
      <c r="F277" t="s">
        <v>47</v>
      </c>
      <c r="G277" t="s">
        <v>656</v>
      </c>
      <c r="H277" t="s">
        <v>18</v>
      </c>
      <c r="I277" t="s">
        <v>19</v>
      </c>
      <c r="J277" t="s">
        <v>19</v>
      </c>
      <c r="K277" t="s">
        <v>19</v>
      </c>
      <c r="L277">
        <v>150</v>
      </c>
      <c r="M277">
        <v>1</v>
      </c>
      <c r="N277" s="1">
        <v>42969</v>
      </c>
      <c r="O277" t="s">
        <v>19477</v>
      </c>
      <c r="P277" t="str">
        <f t="shared" si="4"/>
        <v>Low</v>
      </c>
    </row>
    <row r="278" spans="1:16" x14ac:dyDescent="0.35">
      <c r="A278">
        <v>18409190</v>
      </c>
      <c r="B278" t="s">
        <v>688</v>
      </c>
      <c r="C278">
        <v>1</v>
      </c>
      <c r="D278" t="s">
        <v>14</v>
      </c>
      <c r="E278" t="s">
        <v>689</v>
      </c>
      <c r="F278" t="s">
        <v>690</v>
      </c>
      <c r="G278" t="s">
        <v>691</v>
      </c>
      <c r="H278" t="s">
        <v>18</v>
      </c>
      <c r="I278" t="s">
        <v>19</v>
      </c>
      <c r="J278" t="s">
        <v>19</v>
      </c>
      <c r="K278" t="s">
        <v>19</v>
      </c>
      <c r="L278">
        <v>100</v>
      </c>
      <c r="M278">
        <v>1</v>
      </c>
      <c r="N278" s="1">
        <v>41865</v>
      </c>
      <c r="O278" t="s">
        <v>19477</v>
      </c>
      <c r="P278" t="str">
        <f t="shared" si="4"/>
        <v>Low</v>
      </c>
    </row>
    <row r="279" spans="1:16" x14ac:dyDescent="0.35">
      <c r="A279">
        <v>18438438</v>
      </c>
      <c r="B279" t="s">
        <v>692</v>
      </c>
      <c r="C279">
        <v>1</v>
      </c>
      <c r="D279" t="s">
        <v>14</v>
      </c>
      <c r="E279" t="s">
        <v>693</v>
      </c>
      <c r="F279" t="s">
        <v>356</v>
      </c>
      <c r="G279" t="s">
        <v>501</v>
      </c>
      <c r="H279" t="s">
        <v>18</v>
      </c>
      <c r="I279" t="s">
        <v>19</v>
      </c>
      <c r="J279" t="s">
        <v>19</v>
      </c>
      <c r="K279" t="s">
        <v>19</v>
      </c>
      <c r="L279">
        <v>250</v>
      </c>
      <c r="M279">
        <v>1</v>
      </c>
      <c r="N279" s="1">
        <v>43326</v>
      </c>
      <c r="O279" t="s">
        <v>19477</v>
      </c>
      <c r="P279" t="str">
        <f t="shared" si="4"/>
        <v>Low</v>
      </c>
    </row>
    <row r="280" spans="1:16" x14ac:dyDescent="0.35">
      <c r="A280">
        <v>18175302</v>
      </c>
      <c r="B280" t="s">
        <v>694</v>
      </c>
      <c r="C280">
        <v>1</v>
      </c>
      <c r="D280" t="s">
        <v>14</v>
      </c>
      <c r="E280" t="s">
        <v>695</v>
      </c>
      <c r="F280" t="s">
        <v>696</v>
      </c>
      <c r="G280" t="s">
        <v>513</v>
      </c>
      <c r="H280" t="s">
        <v>18</v>
      </c>
      <c r="I280" t="s">
        <v>19</v>
      </c>
      <c r="J280" t="s">
        <v>19</v>
      </c>
      <c r="K280" t="s">
        <v>19</v>
      </c>
      <c r="L280">
        <v>350</v>
      </c>
      <c r="M280">
        <v>1</v>
      </c>
      <c r="N280" s="1">
        <v>40404</v>
      </c>
      <c r="O280" t="s">
        <v>19477</v>
      </c>
      <c r="P280" t="str">
        <f t="shared" si="4"/>
        <v>Low</v>
      </c>
    </row>
    <row r="281" spans="1:16" x14ac:dyDescent="0.35">
      <c r="A281">
        <v>18377909</v>
      </c>
      <c r="B281" t="s">
        <v>697</v>
      </c>
      <c r="C281">
        <v>1</v>
      </c>
      <c r="D281" t="s">
        <v>14</v>
      </c>
      <c r="E281" t="s">
        <v>698</v>
      </c>
      <c r="F281" t="s">
        <v>50</v>
      </c>
      <c r="G281" t="s">
        <v>610</v>
      </c>
      <c r="H281" t="s">
        <v>18</v>
      </c>
      <c r="I281" t="s">
        <v>19</v>
      </c>
      <c r="J281" t="s">
        <v>19</v>
      </c>
      <c r="K281" t="s">
        <v>19</v>
      </c>
      <c r="L281">
        <v>250</v>
      </c>
      <c r="M281">
        <v>1</v>
      </c>
      <c r="N281" s="1">
        <v>43333</v>
      </c>
      <c r="O281" t="s">
        <v>19477</v>
      </c>
      <c r="P281" t="str">
        <f t="shared" si="4"/>
        <v>Low</v>
      </c>
    </row>
    <row r="282" spans="1:16" x14ac:dyDescent="0.35">
      <c r="A282">
        <v>18449640</v>
      </c>
      <c r="B282" t="s">
        <v>699</v>
      </c>
      <c r="C282">
        <v>1</v>
      </c>
      <c r="D282" t="s">
        <v>14</v>
      </c>
      <c r="E282" t="s">
        <v>700</v>
      </c>
      <c r="F282" t="s">
        <v>120</v>
      </c>
      <c r="G282" t="s">
        <v>645</v>
      </c>
      <c r="H282" t="s">
        <v>18</v>
      </c>
      <c r="I282" t="s">
        <v>19</v>
      </c>
      <c r="J282" t="s">
        <v>19</v>
      </c>
      <c r="K282" t="s">
        <v>19</v>
      </c>
      <c r="L282">
        <v>100</v>
      </c>
      <c r="M282">
        <v>1</v>
      </c>
      <c r="N282" s="1">
        <v>42572</v>
      </c>
      <c r="O282" t="s">
        <v>19477</v>
      </c>
      <c r="P282" t="str">
        <f t="shared" si="4"/>
        <v>Low</v>
      </c>
    </row>
    <row r="283" spans="1:16" x14ac:dyDescent="0.35">
      <c r="A283">
        <v>18435819</v>
      </c>
      <c r="B283" t="s">
        <v>701</v>
      </c>
      <c r="C283">
        <v>1</v>
      </c>
      <c r="D283" t="s">
        <v>14</v>
      </c>
      <c r="E283" t="s">
        <v>702</v>
      </c>
      <c r="F283" t="s">
        <v>56</v>
      </c>
      <c r="G283" t="s">
        <v>579</v>
      </c>
      <c r="H283" t="s">
        <v>18</v>
      </c>
      <c r="I283" t="s">
        <v>19</v>
      </c>
      <c r="J283" t="s">
        <v>19</v>
      </c>
      <c r="K283" t="s">
        <v>19</v>
      </c>
      <c r="L283">
        <v>250</v>
      </c>
      <c r="M283">
        <v>1</v>
      </c>
      <c r="N283" s="1">
        <v>42922</v>
      </c>
      <c r="O283" t="s">
        <v>19477</v>
      </c>
      <c r="P283" t="str">
        <f t="shared" si="4"/>
        <v>Low</v>
      </c>
    </row>
    <row r="284" spans="1:16" x14ac:dyDescent="0.35">
      <c r="A284">
        <v>18361741</v>
      </c>
      <c r="B284" t="s">
        <v>703</v>
      </c>
      <c r="C284">
        <v>1</v>
      </c>
      <c r="D284" t="s">
        <v>14</v>
      </c>
      <c r="E284" t="s">
        <v>704</v>
      </c>
      <c r="F284" t="s">
        <v>125</v>
      </c>
      <c r="G284" t="s">
        <v>705</v>
      </c>
      <c r="H284" t="s">
        <v>18</v>
      </c>
      <c r="I284" t="s">
        <v>19</v>
      </c>
      <c r="J284" t="s">
        <v>19</v>
      </c>
      <c r="K284" t="s">
        <v>19</v>
      </c>
      <c r="L284">
        <v>100</v>
      </c>
      <c r="M284">
        <v>1</v>
      </c>
      <c r="N284" s="1">
        <v>41093</v>
      </c>
      <c r="O284" t="s">
        <v>19477</v>
      </c>
      <c r="P284" t="str">
        <f t="shared" si="4"/>
        <v>Low</v>
      </c>
    </row>
    <row r="285" spans="1:16" x14ac:dyDescent="0.35">
      <c r="A285">
        <v>18424643</v>
      </c>
      <c r="B285" t="s">
        <v>706</v>
      </c>
      <c r="C285">
        <v>1</v>
      </c>
      <c r="D285" t="s">
        <v>14</v>
      </c>
      <c r="E285" t="s">
        <v>707</v>
      </c>
      <c r="F285" t="s">
        <v>445</v>
      </c>
      <c r="G285" t="s">
        <v>708</v>
      </c>
      <c r="H285" t="s">
        <v>18</v>
      </c>
      <c r="I285" t="s">
        <v>19</v>
      </c>
      <c r="J285" t="s">
        <v>19</v>
      </c>
      <c r="K285" t="s">
        <v>19</v>
      </c>
      <c r="L285">
        <v>400</v>
      </c>
      <c r="M285">
        <v>1</v>
      </c>
      <c r="N285" s="1">
        <v>41456</v>
      </c>
      <c r="O285" t="s">
        <v>19477</v>
      </c>
      <c r="P285" t="str">
        <f t="shared" si="4"/>
        <v>Low</v>
      </c>
    </row>
    <row r="286" spans="1:16" x14ac:dyDescent="0.35">
      <c r="A286">
        <v>309101</v>
      </c>
      <c r="B286" t="s">
        <v>709</v>
      </c>
      <c r="C286">
        <v>1</v>
      </c>
      <c r="D286" t="s">
        <v>14</v>
      </c>
      <c r="E286" t="s">
        <v>710</v>
      </c>
      <c r="F286" t="s">
        <v>445</v>
      </c>
      <c r="G286" t="s">
        <v>711</v>
      </c>
      <c r="H286" t="s">
        <v>18</v>
      </c>
      <c r="I286" t="s">
        <v>19</v>
      </c>
      <c r="J286" t="s">
        <v>19</v>
      </c>
      <c r="K286" t="s">
        <v>19</v>
      </c>
      <c r="L286">
        <v>400</v>
      </c>
      <c r="M286">
        <v>1</v>
      </c>
      <c r="N286" s="1">
        <v>41480</v>
      </c>
      <c r="O286" t="s">
        <v>19477</v>
      </c>
      <c r="P286" t="str">
        <f t="shared" si="4"/>
        <v>Low</v>
      </c>
    </row>
    <row r="287" spans="1:16" x14ac:dyDescent="0.35">
      <c r="A287">
        <v>18272376</v>
      </c>
      <c r="B287" t="s">
        <v>712</v>
      </c>
      <c r="C287">
        <v>1</v>
      </c>
      <c r="D287" t="s">
        <v>14</v>
      </c>
      <c r="E287" t="s">
        <v>713</v>
      </c>
      <c r="F287" t="s">
        <v>445</v>
      </c>
      <c r="G287" t="s">
        <v>656</v>
      </c>
      <c r="H287" t="s">
        <v>18</v>
      </c>
      <c r="I287" t="s">
        <v>19</v>
      </c>
      <c r="J287" t="s">
        <v>19</v>
      </c>
      <c r="K287" t="s">
        <v>19</v>
      </c>
      <c r="L287">
        <v>350</v>
      </c>
      <c r="M287">
        <v>1</v>
      </c>
      <c r="N287" s="1">
        <v>41825</v>
      </c>
      <c r="O287" t="s">
        <v>19477</v>
      </c>
      <c r="P287" t="str">
        <f t="shared" si="4"/>
        <v>Low</v>
      </c>
    </row>
    <row r="288" spans="1:16" x14ac:dyDescent="0.35">
      <c r="A288">
        <v>18317329</v>
      </c>
      <c r="B288" t="s">
        <v>714</v>
      </c>
      <c r="C288">
        <v>1</v>
      </c>
      <c r="D288" t="s">
        <v>14</v>
      </c>
      <c r="E288" t="s">
        <v>715</v>
      </c>
      <c r="F288" t="s">
        <v>95</v>
      </c>
      <c r="G288" t="s">
        <v>422</v>
      </c>
      <c r="H288" t="s">
        <v>18</v>
      </c>
      <c r="I288" t="s">
        <v>19</v>
      </c>
      <c r="J288" t="s">
        <v>19</v>
      </c>
      <c r="K288" t="s">
        <v>19</v>
      </c>
      <c r="L288">
        <v>400</v>
      </c>
      <c r="M288">
        <v>1</v>
      </c>
      <c r="N288" s="1">
        <v>42568</v>
      </c>
      <c r="O288" t="s">
        <v>19477</v>
      </c>
      <c r="P288" t="str">
        <f t="shared" si="4"/>
        <v>Low</v>
      </c>
    </row>
    <row r="289" spans="1:16" x14ac:dyDescent="0.35">
      <c r="A289">
        <v>18363044</v>
      </c>
      <c r="B289" t="s">
        <v>716</v>
      </c>
      <c r="C289">
        <v>1</v>
      </c>
      <c r="D289" t="s">
        <v>14</v>
      </c>
      <c r="E289" t="s">
        <v>717</v>
      </c>
      <c r="F289" t="s">
        <v>33</v>
      </c>
      <c r="G289" t="s">
        <v>718</v>
      </c>
      <c r="H289" t="s">
        <v>18</v>
      </c>
      <c r="I289" t="s">
        <v>19</v>
      </c>
      <c r="J289" t="s">
        <v>19</v>
      </c>
      <c r="K289" t="s">
        <v>19</v>
      </c>
      <c r="L289">
        <v>100</v>
      </c>
      <c r="M289">
        <v>1</v>
      </c>
      <c r="N289" s="1">
        <v>42211</v>
      </c>
      <c r="O289" t="s">
        <v>19477</v>
      </c>
      <c r="P289" t="str">
        <f t="shared" si="4"/>
        <v>Low</v>
      </c>
    </row>
    <row r="290" spans="1:16" x14ac:dyDescent="0.35">
      <c r="A290">
        <v>18421461</v>
      </c>
      <c r="B290" t="s">
        <v>719</v>
      </c>
      <c r="C290">
        <v>1</v>
      </c>
      <c r="D290" t="s">
        <v>14</v>
      </c>
      <c r="E290" t="s">
        <v>720</v>
      </c>
      <c r="F290" t="s">
        <v>33</v>
      </c>
      <c r="G290" t="s">
        <v>660</v>
      </c>
      <c r="H290" t="s">
        <v>18</v>
      </c>
      <c r="I290" t="s">
        <v>19</v>
      </c>
      <c r="J290" t="s">
        <v>19</v>
      </c>
      <c r="K290" t="s">
        <v>19</v>
      </c>
      <c r="L290">
        <v>100</v>
      </c>
      <c r="M290">
        <v>1</v>
      </c>
      <c r="N290" s="1">
        <v>42571</v>
      </c>
      <c r="O290" t="s">
        <v>19477</v>
      </c>
      <c r="P290" t="str">
        <f t="shared" si="4"/>
        <v>Low</v>
      </c>
    </row>
    <row r="291" spans="1:16" x14ac:dyDescent="0.35">
      <c r="A291">
        <v>18432214</v>
      </c>
      <c r="B291" t="s">
        <v>721</v>
      </c>
      <c r="C291">
        <v>1</v>
      </c>
      <c r="D291" t="s">
        <v>14</v>
      </c>
      <c r="E291" t="s">
        <v>722</v>
      </c>
      <c r="F291" t="s">
        <v>38</v>
      </c>
      <c r="G291" t="s">
        <v>469</v>
      </c>
      <c r="H291" t="s">
        <v>18</v>
      </c>
      <c r="I291" t="s">
        <v>19</v>
      </c>
      <c r="J291" t="s">
        <v>19</v>
      </c>
      <c r="K291" t="s">
        <v>19</v>
      </c>
      <c r="L291">
        <v>400</v>
      </c>
      <c r="M291">
        <v>1</v>
      </c>
      <c r="N291" s="1">
        <v>43290</v>
      </c>
      <c r="O291" t="s">
        <v>19477</v>
      </c>
      <c r="P291" t="str">
        <f t="shared" si="4"/>
        <v>Low</v>
      </c>
    </row>
    <row r="292" spans="1:16" x14ac:dyDescent="0.35">
      <c r="A292">
        <v>304405</v>
      </c>
      <c r="B292" t="s">
        <v>723</v>
      </c>
      <c r="C292">
        <v>1</v>
      </c>
      <c r="D292" t="s">
        <v>14</v>
      </c>
      <c r="E292" t="s">
        <v>724</v>
      </c>
      <c r="F292" t="s">
        <v>38</v>
      </c>
      <c r="G292" t="s">
        <v>718</v>
      </c>
      <c r="H292" t="s">
        <v>18</v>
      </c>
      <c r="I292" t="s">
        <v>19</v>
      </c>
      <c r="J292" t="s">
        <v>19</v>
      </c>
      <c r="K292" t="s">
        <v>19</v>
      </c>
      <c r="L292">
        <v>100</v>
      </c>
      <c r="M292">
        <v>1</v>
      </c>
      <c r="N292" s="1">
        <v>41457</v>
      </c>
      <c r="O292" t="s">
        <v>19477</v>
      </c>
      <c r="P292" t="str">
        <f t="shared" si="4"/>
        <v>Low</v>
      </c>
    </row>
    <row r="293" spans="1:16" x14ac:dyDescent="0.35">
      <c r="A293">
        <v>18464636</v>
      </c>
      <c r="B293" t="s">
        <v>725</v>
      </c>
      <c r="C293">
        <v>1</v>
      </c>
      <c r="D293" t="s">
        <v>14</v>
      </c>
      <c r="E293" t="s">
        <v>726</v>
      </c>
      <c r="F293" t="s">
        <v>72</v>
      </c>
      <c r="G293" t="s">
        <v>459</v>
      </c>
      <c r="H293" t="s">
        <v>18</v>
      </c>
      <c r="I293" t="s">
        <v>19</v>
      </c>
      <c r="J293" t="s">
        <v>19</v>
      </c>
      <c r="K293" t="s">
        <v>19</v>
      </c>
      <c r="L293">
        <v>250</v>
      </c>
      <c r="M293">
        <v>1</v>
      </c>
      <c r="N293" s="1">
        <v>40381</v>
      </c>
      <c r="O293" t="s">
        <v>19477</v>
      </c>
      <c r="P293" t="str">
        <f t="shared" si="4"/>
        <v>Low</v>
      </c>
    </row>
    <row r="294" spans="1:16" x14ac:dyDescent="0.35">
      <c r="A294">
        <v>18431187</v>
      </c>
      <c r="B294" t="s">
        <v>110</v>
      </c>
      <c r="C294">
        <v>1</v>
      </c>
      <c r="D294" t="s">
        <v>14</v>
      </c>
      <c r="E294" t="s">
        <v>727</v>
      </c>
      <c r="F294" t="s">
        <v>77</v>
      </c>
      <c r="G294" t="s">
        <v>491</v>
      </c>
      <c r="H294" t="s">
        <v>18</v>
      </c>
      <c r="I294" t="s">
        <v>19</v>
      </c>
      <c r="J294" t="s">
        <v>19</v>
      </c>
      <c r="K294" t="s">
        <v>19</v>
      </c>
      <c r="L294">
        <v>400</v>
      </c>
      <c r="M294">
        <v>1</v>
      </c>
      <c r="N294" s="1">
        <v>40727</v>
      </c>
      <c r="O294" t="s">
        <v>19477</v>
      </c>
      <c r="P294" t="str">
        <f t="shared" si="4"/>
        <v>Low</v>
      </c>
    </row>
    <row r="295" spans="1:16" x14ac:dyDescent="0.35">
      <c r="A295">
        <v>18431105</v>
      </c>
      <c r="B295" t="s">
        <v>728</v>
      </c>
      <c r="C295">
        <v>1</v>
      </c>
      <c r="D295" t="s">
        <v>14</v>
      </c>
      <c r="E295" t="s">
        <v>729</v>
      </c>
      <c r="F295" t="s">
        <v>44</v>
      </c>
      <c r="G295" t="s">
        <v>632</v>
      </c>
      <c r="H295" t="s">
        <v>18</v>
      </c>
      <c r="I295" t="s">
        <v>19</v>
      </c>
      <c r="J295" t="s">
        <v>19</v>
      </c>
      <c r="K295" t="s">
        <v>19</v>
      </c>
      <c r="L295">
        <v>400</v>
      </c>
      <c r="M295">
        <v>1</v>
      </c>
      <c r="N295" s="1">
        <v>41828</v>
      </c>
      <c r="O295" t="s">
        <v>19477</v>
      </c>
      <c r="P295" t="str">
        <f t="shared" si="4"/>
        <v>Low</v>
      </c>
    </row>
    <row r="296" spans="1:16" x14ac:dyDescent="0.35">
      <c r="A296">
        <v>18432030</v>
      </c>
      <c r="B296" t="s">
        <v>730</v>
      </c>
      <c r="C296">
        <v>1</v>
      </c>
      <c r="D296" t="s">
        <v>14</v>
      </c>
      <c r="E296" t="s">
        <v>731</v>
      </c>
      <c r="F296" t="s">
        <v>85</v>
      </c>
      <c r="G296" t="s">
        <v>422</v>
      </c>
      <c r="H296" t="s">
        <v>18</v>
      </c>
      <c r="I296" t="s">
        <v>19</v>
      </c>
      <c r="J296" t="s">
        <v>19</v>
      </c>
      <c r="K296" t="s">
        <v>19</v>
      </c>
      <c r="L296">
        <v>350</v>
      </c>
      <c r="M296">
        <v>1</v>
      </c>
      <c r="N296" s="1">
        <v>42202</v>
      </c>
      <c r="O296" t="s">
        <v>19477</v>
      </c>
      <c r="P296" t="str">
        <f t="shared" si="4"/>
        <v>Low</v>
      </c>
    </row>
    <row r="297" spans="1:16" x14ac:dyDescent="0.35">
      <c r="A297">
        <v>18363081</v>
      </c>
      <c r="B297" t="s">
        <v>732</v>
      </c>
      <c r="C297">
        <v>1</v>
      </c>
      <c r="D297" t="s">
        <v>14</v>
      </c>
      <c r="E297" t="s">
        <v>733</v>
      </c>
      <c r="F297" t="s">
        <v>90</v>
      </c>
      <c r="G297" t="s">
        <v>734</v>
      </c>
      <c r="H297" t="s">
        <v>18</v>
      </c>
      <c r="I297" t="s">
        <v>19</v>
      </c>
      <c r="J297" t="s">
        <v>19</v>
      </c>
      <c r="K297" t="s">
        <v>19</v>
      </c>
      <c r="L297">
        <v>450</v>
      </c>
      <c r="M297">
        <v>1</v>
      </c>
      <c r="N297" s="1">
        <v>41092</v>
      </c>
      <c r="O297" t="s">
        <v>19477</v>
      </c>
      <c r="P297" t="str">
        <f t="shared" si="4"/>
        <v>Low</v>
      </c>
    </row>
    <row r="298" spans="1:16" x14ac:dyDescent="0.35">
      <c r="A298">
        <v>18441685</v>
      </c>
      <c r="B298" t="s">
        <v>735</v>
      </c>
      <c r="C298">
        <v>1</v>
      </c>
      <c r="D298" t="s">
        <v>14</v>
      </c>
      <c r="E298" t="s">
        <v>736</v>
      </c>
      <c r="F298" t="s">
        <v>189</v>
      </c>
      <c r="G298" t="s">
        <v>459</v>
      </c>
      <c r="H298" t="s">
        <v>18</v>
      </c>
      <c r="I298" t="s">
        <v>19</v>
      </c>
      <c r="J298" t="s">
        <v>19</v>
      </c>
      <c r="K298" t="s">
        <v>19</v>
      </c>
      <c r="L298">
        <v>250</v>
      </c>
      <c r="M298">
        <v>1</v>
      </c>
      <c r="N298" s="1">
        <v>41829</v>
      </c>
      <c r="O298" t="s">
        <v>19477</v>
      </c>
      <c r="P298" t="str">
        <f t="shared" si="4"/>
        <v>Low</v>
      </c>
    </row>
    <row r="299" spans="1:16" x14ac:dyDescent="0.35">
      <c r="A299">
        <v>7809</v>
      </c>
      <c r="B299" t="s">
        <v>737</v>
      </c>
      <c r="C299">
        <v>1</v>
      </c>
      <c r="D299" t="s">
        <v>14</v>
      </c>
      <c r="E299" t="s">
        <v>738</v>
      </c>
      <c r="F299" t="s">
        <v>161</v>
      </c>
      <c r="G299" t="s">
        <v>610</v>
      </c>
      <c r="H299" t="s">
        <v>18</v>
      </c>
      <c r="I299" t="s">
        <v>19</v>
      </c>
      <c r="J299" t="s">
        <v>19</v>
      </c>
      <c r="K299" t="s">
        <v>19</v>
      </c>
      <c r="L299">
        <v>100</v>
      </c>
      <c r="M299">
        <v>1</v>
      </c>
      <c r="N299" s="1">
        <v>42935</v>
      </c>
      <c r="O299" t="s">
        <v>19477</v>
      </c>
      <c r="P299" t="str">
        <f t="shared" si="4"/>
        <v>Low</v>
      </c>
    </row>
    <row r="300" spans="1:16" x14ac:dyDescent="0.35">
      <c r="A300">
        <v>18445764</v>
      </c>
      <c r="B300" t="s">
        <v>739</v>
      </c>
      <c r="C300">
        <v>1</v>
      </c>
      <c r="D300" t="s">
        <v>14</v>
      </c>
      <c r="E300" t="s">
        <v>740</v>
      </c>
      <c r="F300" t="s">
        <v>195</v>
      </c>
      <c r="G300" t="s">
        <v>422</v>
      </c>
      <c r="H300" t="s">
        <v>18</v>
      </c>
      <c r="I300" t="s">
        <v>19</v>
      </c>
      <c r="J300" t="s">
        <v>19</v>
      </c>
      <c r="K300" t="s">
        <v>19</v>
      </c>
      <c r="L300">
        <v>400</v>
      </c>
      <c r="M300">
        <v>1</v>
      </c>
      <c r="N300" s="1">
        <v>42575</v>
      </c>
      <c r="O300" t="s">
        <v>19477</v>
      </c>
      <c r="P300" t="str">
        <f t="shared" si="4"/>
        <v>Low</v>
      </c>
    </row>
    <row r="301" spans="1:16" x14ac:dyDescent="0.35">
      <c r="A301">
        <v>18431145</v>
      </c>
      <c r="B301" t="s">
        <v>741</v>
      </c>
      <c r="C301">
        <v>1</v>
      </c>
      <c r="D301" t="s">
        <v>14</v>
      </c>
      <c r="E301" t="s">
        <v>742</v>
      </c>
      <c r="F301" t="s">
        <v>171</v>
      </c>
      <c r="G301" t="s">
        <v>635</v>
      </c>
      <c r="H301" t="s">
        <v>18</v>
      </c>
      <c r="I301" t="s">
        <v>19</v>
      </c>
      <c r="J301" t="s">
        <v>19</v>
      </c>
      <c r="K301" t="s">
        <v>19</v>
      </c>
      <c r="L301">
        <v>100</v>
      </c>
      <c r="M301">
        <v>1</v>
      </c>
      <c r="N301" s="1">
        <v>43302</v>
      </c>
      <c r="O301" t="s">
        <v>19477</v>
      </c>
      <c r="P301" t="str">
        <f t="shared" si="4"/>
        <v>Low</v>
      </c>
    </row>
    <row r="302" spans="1:16" x14ac:dyDescent="0.35">
      <c r="A302">
        <v>18455551</v>
      </c>
      <c r="B302" t="s">
        <v>743</v>
      </c>
      <c r="C302">
        <v>1</v>
      </c>
      <c r="D302" t="s">
        <v>14</v>
      </c>
      <c r="E302" t="s">
        <v>744</v>
      </c>
      <c r="F302" t="s">
        <v>171</v>
      </c>
      <c r="G302" t="s">
        <v>459</v>
      </c>
      <c r="H302" t="s">
        <v>18</v>
      </c>
      <c r="I302" t="s">
        <v>19</v>
      </c>
      <c r="J302" t="s">
        <v>19</v>
      </c>
      <c r="K302" t="s">
        <v>19</v>
      </c>
      <c r="L302">
        <v>150</v>
      </c>
      <c r="M302">
        <v>1</v>
      </c>
      <c r="N302" s="1">
        <v>42918</v>
      </c>
      <c r="O302" t="s">
        <v>19477</v>
      </c>
      <c r="P302" t="str">
        <f t="shared" si="4"/>
        <v>Low</v>
      </c>
    </row>
    <row r="303" spans="1:16" x14ac:dyDescent="0.35">
      <c r="A303">
        <v>18372694</v>
      </c>
      <c r="B303" t="s">
        <v>745</v>
      </c>
      <c r="C303">
        <v>1</v>
      </c>
      <c r="D303" t="s">
        <v>14</v>
      </c>
      <c r="E303" t="s">
        <v>746</v>
      </c>
      <c r="F303" t="s">
        <v>50</v>
      </c>
      <c r="G303" t="s">
        <v>635</v>
      </c>
      <c r="H303" t="s">
        <v>18</v>
      </c>
      <c r="I303" t="s">
        <v>19</v>
      </c>
      <c r="J303" t="s">
        <v>19</v>
      </c>
      <c r="K303" t="s">
        <v>19</v>
      </c>
      <c r="L303">
        <v>50</v>
      </c>
      <c r="M303">
        <v>1</v>
      </c>
      <c r="N303" s="1">
        <v>41478</v>
      </c>
      <c r="O303" t="s">
        <v>19477</v>
      </c>
      <c r="P303" t="str">
        <f t="shared" si="4"/>
        <v>Low</v>
      </c>
    </row>
    <row r="304" spans="1:16" x14ac:dyDescent="0.35">
      <c r="A304">
        <v>18168147</v>
      </c>
      <c r="B304" t="s">
        <v>747</v>
      </c>
      <c r="C304">
        <v>1</v>
      </c>
      <c r="D304" t="s">
        <v>14</v>
      </c>
      <c r="E304" t="s">
        <v>748</v>
      </c>
      <c r="F304" t="s">
        <v>529</v>
      </c>
      <c r="G304" t="s">
        <v>491</v>
      </c>
      <c r="H304" t="s">
        <v>18</v>
      </c>
      <c r="I304" t="s">
        <v>19</v>
      </c>
      <c r="J304" t="s">
        <v>19</v>
      </c>
      <c r="K304" t="s">
        <v>19</v>
      </c>
      <c r="L304">
        <v>350</v>
      </c>
      <c r="M304">
        <v>1</v>
      </c>
      <c r="N304" s="1">
        <v>40727</v>
      </c>
      <c r="O304" t="s">
        <v>19477</v>
      </c>
      <c r="P304" t="str">
        <f t="shared" si="4"/>
        <v>Low</v>
      </c>
    </row>
    <row r="305" spans="1:16" x14ac:dyDescent="0.35">
      <c r="A305">
        <v>18401128</v>
      </c>
      <c r="B305" t="s">
        <v>749</v>
      </c>
      <c r="C305">
        <v>1</v>
      </c>
      <c r="D305" t="s">
        <v>14</v>
      </c>
      <c r="E305" t="s">
        <v>750</v>
      </c>
      <c r="F305" t="s">
        <v>249</v>
      </c>
      <c r="G305" t="s">
        <v>751</v>
      </c>
      <c r="H305" t="s">
        <v>18</v>
      </c>
      <c r="I305" t="s">
        <v>19</v>
      </c>
      <c r="J305" t="s">
        <v>19</v>
      </c>
      <c r="K305" t="s">
        <v>19</v>
      </c>
      <c r="L305">
        <v>400</v>
      </c>
      <c r="M305">
        <v>1</v>
      </c>
      <c r="N305" s="1">
        <v>43259</v>
      </c>
      <c r="O305" t="s">
        <v>19477</v>
      </c>
      <c r="P305" t="str">
        <f t="shared" si="4"/>
        <v>Low</v>
      </c>
    </row>
    <row r="306" spans="1:16" x14ac:dyDescent="0.35">
      <c r="A306">
        <v>18421463</v>
      </c>
      <c r="B306" t="s">
        <v>752</v>
      </c>
      <c r="C306">
        <v>1</v>
      </c>
      <c r="D306" t="s">
        <v>14</v>
      </c>
      <c r="E306" t="s">
        <v>753</v>
      </c>
      <c r="F306" t="s">
        <v>415</v>
      </c>
      <c r="G306" t="s">
        <v>501</v>
      </c>
      <c r="H306" t="s">
        <v>18</v>
      </c>
      <c r="I306" t="s">
        <v>19</v>
      </c>
      <c r="J306" t="s">
        <v>19</v>
      </c>
      <c r="K306" t="s">
        <v>19</v>
      </c>
      <c r="L306">
        <v>150</v>
      </c>
      <c r="M306">
        <v>1</v>
      </c>
      <c r="N306" s="1">
        <v>42532</v>
      </c>
      <c r="O306" t="s">
        <v>19477</v>
      </c>
      <c r="P306" t="str">
        <f t="shared" si="4"/>
        <v>Low</v>
      </c>
    </row>
    <row r="307" spans="1:16" x14ac:dyDescent="0.35">
      <c r="A307">
        <v>18395538</v>
      </c>
      <c r="B307" t="s">
        <v>754</v>
      </c>
      <c r="C307">
        <v>1</v>
      </c>
      <c r="D307" t="s">
        <v>14</v>
      </c>
      <c r="E307" t="s">
        <v>755</v>
      </c>
      <c r="F307" t="s">
        <v>277</v>
      </c>
      <c r="G307" t="s">
        <v>718</v>
      </c>
      <c r="H307" t="s">
        <v>18</v>
      </c>
      <c r="I307" t="s">
        <v>19</v>
      </c>
      <c r="J307" t="s">
        <v>19</v>
      </c>
      <c r="K307" t="s">
        <v>19</v>
      </c>
      <c r="L307">
        <v>150</v>
      </c>
      <c r="M307">
        <v>1</v>
      </c>
      <c r="N307" s="1">
        <v>42912</v>
      </c>
      <c r="O307" t="s">
        <v>19477</v>
      </c>
      <c r="P307" t="str">
        <f t="shared" si="4"/>
        <v>Low</v>
      </c>
    </row>
    <row r="308" spans="1:16" x14ac:dyDescent="0.35">
      <c r="A308">
        <v>18351471</v>
      </c>
      <c r="B308" t="s">
        <v>756</v>
      </c>
      <c r="C308">
        <v>1</v>
      </c>
      <c r="D308" t="s">
        <v>14</v>
      </c>
      <c r="E308" t="s">
        <v>757</v>
      </c>
      <c r="F308" t="s">
        <v>120</v>
      </c>
      <c r="G308" t="s">
        <v>469</v>
      </c>
      <c r="H308" t="s">
        <v>18</v>
      </c>
      <c r="I308" t="s">
        <v>19</v>
      </c>
      <c r="J308" t="s">
        <v>19</v>
      </c>
      <c r="K308" t="s">
        <v>19</v>
      </c>
      <c r="L308">
        <v>400</v>
      </c>
      <c r="M308">
        <v>1</v>
      </c>
      <c r="N308" s="1">
        <v>43274</v>
      </c>
      <c r="O308" t="s">
        <v>19477</v>
      </c>
      <c r="P308" t="str">
        <f t="shared" si="4"/>
        <v>Low</v>
      </c>
    </row>
    <row r="309" spans="1:16" x14ac:dyDescent="0.35">
      <c r="A309">
        <v>18426904</v>
      </c>
      <c r="B309" t="s">
        <v>758</v>
      </c>
      <c r="C309">
        <v>1</v>
      </c>
      <c r="D309" t="s">
        <v>14</v>
      </c>
      <c r="E309" t="s">
        <v>759</v>
      </c>
      <c r="F309" t="s">
        <v>381</v>
      </c>
      <c r="G309" t="s">
        <v>635</v>
      </c>
      <c r="H309" t="s">
        <v>18</v>
      </c>
      <c r="I309" t="s">
        <v>19</v>
      </c>
      <c r="J309" t="s">
        <v>19</v>
      </c>
      <c r="K309" t="s">
        <v>19</v>
      </c>
      <c r="L309">
        <v>50</v>
      </c>
      <c r="M309">
        <v>1</v>
      </c>
      <c r="N309" s="1">
        <v>41077</v>
      </c>
      <c r="O309" t="s">
        <v>19477</v>
      </c>
      <c r="P309" t="str">
        <f t="shared" si="4"/>
        <v>Low</v>
      </c>
    </row>
    <row r="310" spans="1:16" x14ac:dyDescent="0.35">
      <c r="A310">
        <v>18424625</v>
      </c>
      <c r="B310" t="s">
        <v>760</v>
      </c>
      <c r="C310">
        <v>1</v>
      </c>
      <c r="D310" t="s">
        <v>14</v>
      </c>
      <c r="E310" t="s">
        <v>761</v>
      </c>
      <c r="F310" t="s">
        <v>56</v>
      </c>
      <c r="G310" t="s">
        <v>459</v>
      </c>
      <c r="H310" t="s">
        <v>18</v>
      </c>
      <c r="I310" t="s">
        <v>19</v>
      </c>
      <c r="J310" t="s">
        <v>19</v>
      </c>
      <c r="K310" t="s">
        <v>19</v>
      </c>
      <c r="L310">
        <v>250</v>
      </c>
      <c r="M310">
        <v>1</v>
      </c>
      <c r="N310" s="1">
        <v>41806</v>
      </c>
      <c r="O310" t="s">
        <v>19477</v>
      </c>
      <c r="P310" t="str">
        <f t="shared" si="4"/>
        <v>Low</v>
      </c>
    </row>
    <row r="311" spans="1:16" x14ac:dyDescent="0.35">
      <c r="A311">
        <v>18419919</v>
      </c>
      <c r="B311" t="s">
        <v>762</v>
      </c>
      <c r="C311">
        <v>1</v>
      </c>
      <c r="D311" t="s">
        <v>14</v>
      </c>
      <c r="E311" t="s">
        <v>763</v>
      </c>
      <c r="F311" t="s">
        <v>59</v>
      </c>
      <c r="G311" t="s">
        <v>624</v>
      </c>
      <c r="H311" t="s">
        <v>18</v>
      </c>
      <c r="I311" t="s">
        <v>19</v>
      </c>
      <c r="J311" t="s">
        <v>19</v>
      </c>
      <c r="K311" t="s">
        <v>19</v>
      </c>
      <c r="L311">
        <v>100</v>
      </c>
      <c r="M311">
        <v>1</v>
      </c>
      <c r="N311" s="1">
        <v>40722</v>
      </c>
      <c r="O311" t="s">
        <v>19477</v>
      </c>
      <c r="P311" t="str">
        <f t="shared" si="4"/>
        <v>Low</v>
      </c>
    </row>
    <row r="312" spans="1:16" x14ac:dyDescent="0.35">
      <c r="A312">
        <v>18394362</v>
      </c>
      <c r="B312" t="s">
        <v>764</v>
      </c>
      <c r="C312">
        <v>1</v>
      </c>
      <c r="D312" t="s">
        <v>14</v>
      </c>
      <c r="E312" t="s">
        <v>765</v>
      </c>
      <c r="F312" t="s">
        <v>766</v>
      </c>
      <c r="G312" t="s">
        <v>501</v>
      </c>
      <c r="H312" t="s">
        <v>18</v>
      </c>
      <c r="I312" t="s">
        <v>19</v>
      </c>
      <c r="J312" t="s">
        <v>19</v>
      </c>
      <c r="K312" t="s">
        <v>19</v>
      </c>
      <c r="L312">
        <v>400</v>
      </c>
      <c r="M312">
        <v>1</v>
      </c>
      <c r="N312" s="1">
        <v>41449</v>
      </c>
      <c r="O312" t="s">
        <v>19477</v>
      </c>
      <c r="P312" t="str">
        <f t="shared" si="4"/>
        <v>Low</v>
      </c>
    </row>
    <row r="313" spans="1:16" x14ac:dyDescent="0.35">
      <c r="A313">
        <v>18261956</v>
      </c>
      <c r="B313" t="s">
        <v>767</v>
      </c>
      <c r="C313">
        <v>1</v>
      </c>
      <c r="D313" t="s">
        <v>14</v>
      </c>
      <c r="E313" t="s">
        <v>768</v>
      </c>
      <c r="F313" t="s">
        <v>131</v>
      </c>
      <c r="G313" t="s">
        <v>635</v>
      </c>
      <c r="H313" t="s">
        <v>18</v>
      </c>
      <c r="I313" t="s">
        <v>19</v>
      </c>
      <c r="J313" t="s">
        <v>19</v>
      </c>
      <c r="K313" t="s">
        <v>19</v>
      </c>
      <c r="L313">
        <v>100</v>
      </c>
      <c r="M313">
        <v>1</v>
      </c>
      <c r="N313" s="1">
        <v>42901</v>
      </c>
      <c r="O313" t="s">
        <v>19477</v>
      </c>
      <c r="P313" t="str">
        <f t="shared" si="4"/>
        <v>Low</v>
      </c>
    </row>
    <row r="314" spans="1:16" x14ac:dyDescent="0.35">
      <c r="A314">
        <v>302473</v>
      </c>
      <c r="B314" t="s">
        <v>769</v>
      </c>
      <c r="C314">
        <v>1</v>
      </c>
      <c r="D314" t="s">
        <v>14</v>
      </c>
      <c r="E314" t="s">
        <v>770</v>
      </c>
      <c r="F314" t="s">
        <v>28</v>
      </c>
      <c r="G314" t="s">
        <v>771</v>
      </c>
      <c r="H314" t="s">
        <v>18</v>
      </c>
      <c r="I314" t="s">
        <v>19</v>
      </c>
      <c r="J314" t="s">
        <v>19</v>
      </c>
      <c r="K314" t="s">
        <v>19</v>
      </c>
      <c r="L314">
        <v>250</v>
      </c>
      <c r="M314">
        <v>1</v>
      </c>
      <c r="N314" s="1">
        <v>41809</v>
      </c>
      <c r="O314" t="s">
        <v>19477</v>
      </c>
      <c r="P314" t="str">
        <f t="shared" si="4"/>
        <v>Low</v>
      </c>
    </row>
    <row r="315" spans="1:16" x14ac:dyDescent="0.35">
      <c r="A315">
        <v>18478990</v>
      </c>
      <c r="B315" t="s">
        <v>772</v>
      </c>
      <c r="C315">
        <v>1</v>
      </c>
      <c r="D315" t="s">
        <v>14</v>
      </c>
      <c r="E315" t="s">
        <v>773</v>
      </c>
      <c r="F315" t="s">
        <v>552</v>
      </c>
      <c r="G315" t="s">
        <v>656</v>
      </c>
      <c r="H315" t="s">
        <v>18</v>
      </c>
      <c r="I315" t="s">
        <v>19</v>
      </c>
      <c r="J315" t="s">
        <v>19</v>
      </c>
      <c r="K315" t="s">
        <v>19</v>
      </c>
      <c r="L315">
        <v>250</v>
      </c>
      <c r="M315">
        <v>1</v>
      </c>
      <c r="N315" s="1">
        <v>43271</v>
      </c>
      <c r="O315" t="s">
        <v>19477</v>
      </c>
      <c r="P315" t="str">
        <f t="shared" si="4"/>
        <v>Low</v>
      </c>
    </row>
    <row r="316" spans="1:16" x14ac:dyDescent="0.35">
      <c r="A316">
        <v>18449629</v>
      </c>
      <c r="B316" t="s">
        <v>774</v>
      </c>
      <c r="C316">
        <v>1</v>
      </c>
      <c r="D316" t="s">
        <v>14</v>
      </c>
      <c r="E316" t="s">
        <v>369</v>
      </c>
      <c r="F316" t="s">
        <v>101</v>
      </c>
      <c r="G316" t="s">
        <v>775</v>
      </c>
      <c r="H316" t="s">
        <v>18</v>
      </c>
      <c r="I316" t="s">
        <v>19</v>
      </c>
      <c r="J316" t="s">
        <v>19</v>
      </c>
      <c r="K316" t="s">
        <v>19</v>
      </c>
      <c r="L316">
        <v>400</v>
      </c>
      <c r="M316">
        <v>1</v>
      </c>
      <c r="N316" s="1">
        <v>43268</v>
      </c>
      <c r="O316" t="s">
        <v>19477</v>
      </c>
      <c r="P316" t="str">
        <f t="shared" si="4"/>
        <v>Low</v>
      </c>
    </row>
    <row r="317" spans="1:16" x14ac:dyDescent="0.35">
      <c r="A317">
        <v>18361211</v>
      </c>
      <c r="B317" t="s">
        <v>776</v>
      </c>
      <c r="C317">
        <v>1</v>
      </c>
      <c r="D317" t="s">
        <v>14</v>
      </c>
      <c r="E317" t="s">
        <v>264</v>
      </c>
      <c r="F317" t="s">
        <v>38</v>
      </c>
      <c r="G317" t="s">
        <v>491</v>
      </c>
      <c r="H317" t="s">
        <v>18</v>
      </c>
      <c r="I317" t="s">
        <v>19</v>
      </c>
      <c r="J317" t="s">
        <v>19</v>
      </c>
      <c r="K317" t="s">
        <v>19</v>
      </c>
      <c r="L317">
        <v>150</v>
      </c>
      <c r="M317">
        <v>1</v>
      </c>
      <c r="N317" s="1">
        <v>40718</v>
      </c>
      <c r="O317" t="s">
        <v>19477</v>
      </c>
      <c r="P317" t="str">
        <f t="shared" si="4"/>
        <v>Low</v>
      </c>
    </row>
    <row r="318" spans="1:16" x14ac:dyDescent="0.35">
      <c r="A318">
        <v>18358168</v>
      </c>
      <c r="B318" t="s">
        <v>777</v>
      </c>
      <c r="C318">
        <v>1</v>
      </c>
      <c r="D318" t="s">
        <v>14</v>
      </c>
      <c r="E318" t="s">
        <v>778</v>
      </c>
      <c r="F318" t="s">
        <v>156</v>
      </c>
      <c r="G318" t="s">
        <v>779</v>
      </c>
      <c r="H318" t="s">
        <v>18</v>
      </c>
      <c r="I318" t="s">
        <v>19</v>
      </c>
      <c r="J318" t="s">
        <v>19</v>
      </c>
      <c r="K318" t="s">
        <v>19</v>
      </c>
      <c r="L318">
        <v>250</v>
      </c>
      <c r="M318">
        <v>1</v>
      </c>
      <c r="N318" s="1">
        <v>41430</v>
      </c>
      <c r="O318" t="s">
        <v>19477</v>
      </c>
      <c r="P318" t="str">
        <f t="shared" si="4"/>
        <v>Low</v>
      </c>
    </row>
    <row r="319" spans="1:16" x14ac:dyDescent="0.35">
      <c r="A319">
        <v>18440163</v>
      </c>
      <c r="B319" t="s">
        <v>780</v>
      </c>
      <c r="C319">
        <v>1</v>
      </c>
      <c r="D319" t="s">
        <v>14</v>
      </c>
      <c r="E319" t="s">
        <v>781</v>
      </c>
      <c r="F319" t="s">
        <v>85</v>
      </c>
      <c r="G319" t="s">
        <v>508</v>
      </c>
      <c r="H319" t="s">
        <v>18</v>
      </c>
      <c r="I319" t="s">
        <v>19</v>
      </c>
      <c r="J319" t="s">
        <v>19</v>
      </c>
      <c r="K319" t="s">
        <v>19</v>
      </c>
      <c r="L319">
        <v>350</v>
      </c>
      <c r="M319">
        <v>1</v>
      </c>
      <c r="N319" s="1">
        <v>42546</v>
      </c>
      <c r="O319" t="s">
        <v>19477</v>
      </c>
      <c r="P319" t="str">
        <f t="shared" si="4"/>
        <v>Low</v>
      </c>
    </row>
    <row r="320" spans="1:16" x14ac:dyDescent="0.35">
      <c r="A320">
        <v>18489533</v>
      </c>
      <c r="B320" t="s">
        <v>782</v>
      </c>
      <c r="C320">
        <v>1</v>
      </c>
      <c r="D320" t="s">
        <v>14</v>
      </c>
      <c r="E320" t="s">
        <v>783</v>
      </c>
      <c r="F320" t="s">
        <v>112</v>
      </c>
      <c r="G320" t="s">
        <v>442</v>
      </c>
      <c r="H320" t="s">
        <v>18</v>
      </c>
      <c r="I320" t="s">
        <v>19</v>
      </c>
      <c r="J320" t="s">
        <v>19</v>
      </c>
      <c r="K320" t="s">
        <v>19</v>
      </c>
      <c r="L320">
        <v>350</v>
      </c>
      <c r="M320">
        <v>1</v>
      </c>
      <c r="N320" s="1">
        <v>41813</v>
      </c>
      <c r="O320" t="s">
        <v>19477</v>
      </c>
      <c r="P320" t="str">
        <f t="shared" si="4"/>
        <v>Low</v>
      </c>
    </row>
    <row r="321" spans="1:16" x14ac:dyDescent="0.35">
      <c r="A321">
        <v>18424654</v>
      </c>
      <c r="B321" t="s">
        <v>784</v>
      </c>
      <c r="C321">
        <v>1</v>
      </c>
      <c r="D321" t="s">
        <v>14</v>
      </c>
      <c r="E321" t="s">
        <v>785</v>
      </c>
      <c r="F321" t="s">
        <v>50</v>
      </c>
      <c r="G321" t="s">
        <v>786</v>
      </c>
      <c r="H321" t="s">
        <v>18</v>
      </c>
      <c r="I321" t="s">
        <v>19</v>
      </c>
      <c r="J321" t="s">
        <v>19</v>
      </c>
      <c r="K321" t="s">
        <v>19</v>
      </c>
      <c r="L321">
        <v>150</v>
      </c>
      <c r="M321">
        <v>1</v>
      </c>
      <c r="N321" s="1">
        <v>41426</v>
      </c>
      <c r="O321" t="s">
        <v>19477</v>
      </c>
      <c r="P321" t="str">
        <f t="shared" si="4"/>
        <v>Low</v>
      </c>
    </row>
    <row r="322" spans="1:16" x14ac:dyDescent="0.35">
      <c r="A322">
        <v>18466972</v>
      </c>
      <c r="B322" t="s">
        <v>787</v>
      </c>
      <c r="C322">
        <v>1</v>
      </c>
      <c r="D322" t="s">
        <v>14</v>
      </c>
      <c r="E322" t="s">
        <v>788</v>
      </c>
      <c r="F322" t="s">
        <v>529</v>
      </c>
      <c r="G322" t="s">
        <v>497</v>
      </c>
      <c r="H322" t="s">
        <v>18</v>
      </c>
      <c r="I322" t="s">
        <v>19</v>
      </c>
      <c r="J322" t="s">
        <v>19</v>
      </c>
      <c r="K322" t="s">
        <v>19</v>
      </c>
      <c r="L322">
        <v>350</v>
      </c>
      <c r="M322">
        <v>1</v>
      </c>
      <c r="N322" s="1">
        <v>41808</v>
      </c>
      <c r="O322" t="s">
        <v>19477</v>
      </c>
      <c r="P322" t="str">
        <f t="shared" ref="P322:P385" si="5">IF(L322&lt;500, "Low",
 IF(L322&lt;1000, "Lower-Mid",
 IF(L322&lt;2000, "Mid",
 IF(L322&lt;3000, "Upper-Mid", "High"))))</f>
        <v>Low</v>
      </c>
    </row>
    <row r="323" spans="1:16" x14ac:dyDescent="0.35">
      <c r="A323">
        <v>18466396</v>
      </c>
      <c r="B323" t="s">
        <v>789</v>
      </c>
      <c r="C323">
        <v>1</v>
      </c>
      <c r="D323" t="s">
        <v>14</v>
      </c>
      <c r="E323" t="s">
        <v>790</v>
      </c>
      <c r="F323" t="s">
        <v>280</v>
      </c>
      <c r="G323" t="s">
        <v>635</v>
      </c>
      <c r="H323" t="s">
        <v>18</v>
      </c>
      <c r="I323" t="s">
        <v>19</v>
      </c>
      <c r="J323" t="s">
        <v>19</v>
      </c>
      <c r="K323" t="s">
        <v>19</v>
      </c>
      <c r="L323">
        <v>100</v>
      </c>
      <c r="M323">
        <v>1</v>
      </c>
      <c r="N323" s="1">
        <v>42864</v>
      </c>
      <c r="O323" t="s">
        <v>19477</v>
      </c>
      <c r="P323" t="str">
        <f t="shared" si="5"/>
        <v>Low</v>
      </c>
    </row>
    <row r="324" spans="1:16" x14ac:dyDescent="0.35">
      <c r="A324">
        <v>18435806</v>
      </c>
      <c r="B324" t="s">
        <v>791</v>
      </c>
      <c r="C324">
        <v>1</v>
      </c>
      <c r="D324" t="s">
        <v>14</v>
      </c>
      <c r="E324" t="s">
        <v>792</v>
      </c>
      <c r="F324" t="s">
        <v>56</v>
      </c>
      <c r="G324" t="s">
        <v>491</v>
      </c>
      <c r="H324" t="s">
        <v>18</v>
      </c>
      <c r="I324" t="s">
        <v>19</v>
      </c>
      <c r="J324" t="s">
        <v>19</v>
      </c>
      <c r="K324" t="s">
        <v>19</v>
      </c>
      <c r="L324">
        <v>400</v>
      </c>
      <c r="M324">
        <v>1</v>
      </c>
      <c r="N324" s="1">
        <v>42502</v>
      </c>
      <c r="O324" t="s">
        <v>19477</v>
      </c>
      <c r="P324" t="str">
        <f t="shared" si="5"/>
        <v>Low</v>
      </c>
    </row>
    <row r="325" spans="1:16" x14ac:dyDescent="0.35">
      <c r="A325">
        <v>18435303</v>
      </c>
      <c r="B325" t="s">
        <v>793</v>
      </c>
      <c r="C325">
        <v>1</v>
      </c>
      <c r="D325" t="s">
        <v>14</v>
      </c>
      <c r="E325" t="s">
        <v>794</v>
      </c>
      <c r="F325" t="s">
        <v>16</v>
      </c>
      <c r="G325" t="s">
        <v>635</v>
      </c>
      <c r="H325" t="s">
        <v>18</v>
      </c>
      <c r="I325" t="s">
        <v>19</v>
      </c>
      <c r="J325" t="s">
        <v>19</v>
      </c>
      <c r="K325" t="s">
        <v>19</v>
      </c>
      <c r="L325">
        <v>250</v>
      </c>
      <c r="M325">
        <v>1</v>
      </c>
      <c r="N325" s="1">
        <v>42877</v>
      </c>
      <c r="O325" t="s">
        <v>19477</v>
      </c>
      <c r="P325" t="str">
        <f t="shared" si="5"/>
        <v>Low</v>
      </c>
    </row>
    <row r="326" spans="1:16" x14ac:dyDescent="0.35">
      <c r="A326">
        <v>18168122</v>
      </c>
      <c r="B326" t="s">
        <v>795</v>
      </c>
      <c r="C326">
        <v>1</v>
      </c>
      <c r="D326" t="s">
        <v>14</v>
      </c>
      <c r="E326" t="s">
        <v>796</v>
      </c>
      <c r="F326" t="s">
        <v>552</v>
      </c>
      <c r="G326" t="s">
        <v>797</v>
      </c>
      <c r="H326" t="s">
        <v>18</v>
      </c>
      <c r="I326" t="s">
        <v>19</v>
      </c>
      <c r="J326" t="s">
        <v>19</v>
      </c>
      <c r="K326" t="s">
        <v>19</v>
      </c>
      <c r="L326">
        <v>250</v>
      </c>
      <c r="M326">
        <v>1</v>
      </c>
      <c r="N326" s="1">
        <v>40681</v>
      </c>
      <c r="O326" t="s">
        <v>19477</v>
      </c>
      <c r="P326" t="str">
        <f t="shared" si="5"/>
        <v>Low</v>
      </c>
    </row>
    <row r="327" spans="1:16" x14ac:dyDescent="0.35">
      <c r="A327">
        <v>18489541</v>
      </c>
      <c r="B327" t="s">
        <v>303</v>
      </c>
      <c r="C327">
        <v>1</v>
      </c>
      <c r="D327" t="s">
        <v>14</v>
      </c>
      <c r="E327" t="s">
        <v>798</v>
      </c>
      <c r="F327" t="s">
        <v>143</v>
      </c>
      <c r="G327" t="s">
        <v>799</v>
      </c>
      <c r="H327" t="s">
        <v>18</v>
      </c>
      <c r="I327" t="s">
        <v>19</v>
      </c>
      <c r="J327" t="s">
        <v>19</v>
      </c>
      <c r="K327" t="s">
        <v>19</v>
      </c>
      <c r="L327">
        <v>250</v>
      </c>
      <c r="M327">
        <v>1</v>
      </c>
      <c r="N327" s="1">
        <v>42143</v>
      </c>
      <c r="O327" t="s">
        <v>19477</v>
      </c>
      <c r="P327" t="str">
        <f t="shared" si="5"/>
        <v>Low</v>
      </c>
    </row>
    <row r="328" spans="1:16" x14ac:dyDescent="0.35">
      <c r="A328">
        <v>18451166</v>
      </c>
      <c r="B328" t="s">
        <v>800</v>
      </c>
      <c r="C328">
        <v>1</v>
      </c>
      <c r="D328" t="s">
        <v>14</v>
      </c>
      <c r="E328" t="s">
        <v>801</v>
      </c>
      <c r="F328" t="s">
        <v>101</v>
      </c>
      <c r="G328" t="s">
        <v>610</v>
      </c>
      <c r="H328" t="s">
        <v>18</v>
      </c>
      <c r="I328" t="s">
        <v>19</v>
      </c>
      <c r="J328" t="s">
        <v>19</v>
      </c>
      <c r="K328" t="s">
        <v>19</v>
      </c>
      <c r="L328">
        <v>250</v>
      </c>
      <c r="M328">
        <v>1</v>
      </c>
      <c r="N328" s="1">
        <v>42505</v>
      </c>
      <c r="O328" t="s">
        <v>19477</v>
      </c>
      <c r="P328" t="str">
        <f t="shared" si="5"/>
        <v>Low</v>
      </c>
    </row>
    <row r="329" spans="1:16" x14ac:dyDescent="0.35">
      <c r="A329">
        <v>310952</v>
      </c>
      <c r="B329" t="s">
        <v>802</v>
      </c>
      <c r="C329">
        <v>1</v>
      </c>
      <c r="D329" t="s">
        <v>14</v>
      </c>
      <c r="E329" t="s">
        <v>803</v>
      </c>
      <c r="F329" t="s">
        <v>33</v>
      </c>
      <c r="G329" t="s">
        <v>459</v>
      </c>
      <c r="H329" t="s">
        <v>18</v>
      </c>
      <c r="I329" t="s">
        <v>19</v>
      </c>
      <c r="J329" t="s">
        <v>19</v>
      </c>
      <c r="K329" t="s">
        <v>19</v>
      </c>
      <c r="L329">
        <v>50</v>
      </c>
      <c r="M329">
        <v>1</v>
      </c>
      <c r="N329" s="1">
        <v>40322</v>
      </c>
      <c r="O329" t="s">
        <v>19477</v>
      </c>
      <c r="P329" t="str">
        <f t="shared" si="5"/>
        <v>Low</v>
      </c>
    </row>
    <row r="330" spans="1:16" x14ac:dyDescent="0.35">
      <c r="A330">
        <v>18468524</v>
      </c>
      <c r="B330" t="s">
        <v>804</v>
      </c>
      <c r="C330">
        <v>1</v>
      </c>
      <c r="D330" t="s">
        <v>14</v>
      </c>
      <c r="E330" t="s">
        <v>805</v>
      </c>
      <c r="F330" t="s">
        <v>226</v>
      </c>
      <c r="G330" t="s">
        <v>806</v>
      </c>
      <c r="H330" t="s">
        <v>18</v>
      </c>
      <c r="I330" t="s">
        <v>19</v>
      </c>
      <c r="J330" t="s">
        <v>19</v>
      </c>
      <c r="K330" t="s">
        <v>19</v>
      </c>
      <c r="L330">
        <v>250</v>
      </c>
      <c r="M330">
        <v>1</v>
      </c>
      <c r="N330" s="1">
        <v>42517</v>
      </c>
      <c r="O330" t="s">
        <v>19477</v>
      </c>
      <c r="P330" t="str">
        <f t="shared" si="5"/>
        <v>Low</v>
      </c>
    </row>
    <row r="331" spans="1:16" x14ac:dyDescent="0.35">
      <c r="A331">
        <v>9194</v>
      </c>
      <c r="B331" t="s">
        <v>807</v>
      </c>
      <c r="C331">
        <v>1</v>
      </c>
      <c r="D331" t="s">
        <v>14</v>
      </c>
      <c r="E331" t="s">
        <v>808</v>
      </c>
      <c r="F331" t="s">
        <v>72</v>
      </c>
      <c r="G331" t="s">
        <v>501</v>
      </c>
      <c r="H331" t="s">
        <v>18</v>
      </c>
      <c r="I331" t="s">
        <v>19</v>
      </c>
      <c r="J331" t="s">
        <v>19</v>
      </c>
      <c r="K331" t="s">
        <v>19</v>
      </c>
      <c r="L331">
        <v>100</v>
      </c>
      <c r="M331">
        <v>1</v>
      </c>
      <c r="N331" s="1">
        <v>40685</v>
      </c>
      <c r="O331" t="s">
        <v>19477</v>
      </c>
      <c r="P331" t="str">
        <f t="shared" si="5"/>
        <v>Low</v>
      </c>
    </row>
    <row r="332" spans="1:16" x14ac:dyDescent="0.35">
      <c r="A332">
        <v>18371391</v>
      </c>
      <c r="B332" t="s">
        <v>809</v>
      </c>
      <c r="C332">
        <v>1</v>
      </c>
      <c r="D332" t="s">
        <v>14</v>
      </c>
      <c r="E332" t="s">
        <v>810</v>
      </c>
      <c r="F332" t="s">
        <v>72</v>
      </c>
      <c r="G332" t="s">
        <v>635</v>
      </c>
      <c r="H332" t="s">
        <v>18</v>
      </c>
      <c r="I332" t="s">
        <v>19</v>
      </c>
      <c r="J332" t="s">
        <v>19</v>
      </c>
      <c r="K332" t="s">
        <v>19</v>
      </c>
      <c r="L332">
        <v>100</v>
      </c>
      <c r="M332">
        <v>1</v>
      </c>
      <c r="N332" s="1">
        <v>42134</v>
      </c>
      <c r="O332" t="s">
        <v>19477</v>
      </c>
      <c r="P332" t="str">
        <f t="shared" si="5"/>
        <v>Low</v>
      </c>
    </row>
    <row r="333" spans="1:16" x14ac:dyDescent="0.35">
      <c r="A333">
        <v>18421038</v>
      </c>
      <c r="B333" t="s">
        <v>811</v>
      </c>
      <c r="C333">
        <v>1</v>
      </c>
      <c r="D333" t="s">
        <v>14</v>
      </c>
      <c r="E333" t="s">
        <v>812</v>
      </c>
      <c r="F333" t="s">
        <v>161</v>
      </c>
      <c r="G333" t="s">
        <v>439</v>
      </c>
      <c r="H333" t="s">
        <v>18</v>
      </c>
      <c r="I333" t="s">
        <v>19</v>
      </c>
      <c r="J333" t="s">
        <v>19</v>
      </c>
      <c r="K333" t="s">
        <v>19</v>
      </c>
      <c r="L333">
        <v>450</v>
      </c>
      <c r="M333">
        <v>1</v>
      </c>
      <c r="N333" s="1">
        <v>41057</v>
      </c>
      <c r="O333" t="s">
        <v>19477</v>
      </c>
      <c r="P333" t="str">
        <f t="shared" si="5"/>
        <v>Low</v>
      </c>
    </row>
    <row r="334" spans="1:16" x14ac:dyDescent="0.35">
      <c r="A334">
        <v>18412894</v>
      </c>
      <c r="B334" t="s">
        <v>813</v>
      </c>
      <c r="C334">
        <v>1</v>
      </c>
      <c r="D334" t="s">
        <v>14</v>
      </c>
      <c r="E334" t="s">
        <v>814</v>
      </c>
      <c r="F334" t="s">
        <v>161</v>
      </c>
      <c r="G334" t="s">
        <v>632</v>
      </c>
      <c r="H334" t="s">
        <v>18</v>
      </c>
      <c r="I334" t="s">
        <v>19</v>
      </c>
      <c r="J334" t="s">
        <v>19</v>
      </c>
      <c r="K334" t="s">
        <v>19</v>
      </c>
      <c r="L334">
        <v>100</v>
      </c>
      <c r="M334">
        <v>1</v>
      </c>
      <c r="N334" s="1">
        <v>42856</v>
      </c>
      <c r="O334" t="s">
        <v>19477</v>
      </c>
      <c r="P334" t="str">
        <f t="shared" si="5"/>
        <v>Low</v>
      </c>
    </row>
    <row r="335" spans="1:16" x14ac:dyDescent="0.35">
      <c r="A335">
        <v>18423857</v>
      </c>
      <c r="B335" t="s">
        <v>815</v>
      </c>
      <c r="C335">
        <v>1</v>
      </c>
      <c r="D335" t="s">
        <v>14</v>
      </c>
      <c r="E335" t="s">
        <v>816</v>
      </c>
      <c r="F335" t="s">
        <v>817</v>
      </c>
      <c r="G335" t="s">
        <v>718</v>
      </c>
      <c r="H335" t="s">
        <v>18</v>
      </c>
      <c r="I335" t="s">
        <v>19</v>
      </c>
      <c r="J335" t="s">
        <v>19</v>
      </c>
      <c r="K335" t="s">
        <v>19</v>
      </c>
      <c r="L335">
        <v>150</v>
      </c>
      <c r="M335">
        <v>1</v>
      </c>
      <c r="N335" s="1">
        <v>41398</v>
      </c>
      <c r="O335" t="s">
        <v>19477</v>
      </c>
      <c r="P335" t="str">
        <f t="shared" si="5"/>
        <v>Low</v>
      </c>
    </row>
    <row r="336" spans="1:16" x14ac:dyDescent="0.35">
      <c r="A336">
        <v>18291209</v>
      </c>
      <c r="B336" t="s">
        <v>818</v>
      </c>
      <c r="C336">
        <v>1</v>
      </c>
      <c r="D336" t="s">
        <v>14</v>
      </c>
      <c r="E336" t="s">
        <v>819</v>
      </c>
      <c r="F336" t="s">
        <v>356</v>
      </c>
      <c r="G336" t="s">
        <v>820</v>
      </c>
      <c r="H336" t="s">
        <v>18</v>
      </c>
      <c r="I336" t="s">
        <v>19</v>
      </c>
      <c r="J336" t="s">
        <v>19</v>
      </c>
      <c r="K336" t="s">
        <v>19</v>
      </c>
      <c r="L336">
        <v>250</v>
      </c>
      <c r="M336">
        <v>1</v>
      </c>
      <c r="N336" s="1">
        <v>42876</v>
      </c>
      <c r="O336" t="s">
        <v>19477</v>
      </c>
      <c r="P336" t="str">
        <f t="shared" si="5"/>
        <v>Low</v>
      </c>
    </row>
    <row r="337" spans="1:16" x14ac:dyDescent="0.35">
      <c r="A337">
        <v>18420433</v>
      </c>
      <c r="B337" t="s">
        <v>821</v>
      </c>
      <c r="C337">
        <v>1</v>
      </c>
      <c r="D337" t="s">
        <v>14</v>
      </c>
      <c r="E337" t="s">
        <v>822</v>
      </c>
      <c r="F337" t="s">
        <v>823</v>
      </c>
      <c r="G337" t="s">
        <v>439</v>
      </c>
      <c r="H337" t="s">
        <v>18</v>
      </c>
      <c r="I337" t="s">
        <v>19</v>
      </c>
      <c r="J337" t="s">
        <v>19</v>
      </c>
      <c r="K337" t="s">
        <v>19</v>
      </c>
      <c r="L337">
        <v>400</v>
      </c>
      <c r="M337">
        <v>1</v>
      </c>
      <c r="N337" s="1">
        <v>41378</v>
      </c>
      <c r="O337" t="s">
        <v>19477</v>
      </c>
      <c r="P337" t="str">
        <f t="shared" si="5"/>
        <v>Low</v>
      </c>
    </row>
    <row r="338" spans="1:16" x14ac:dyDescent="0.35">
      <c r="A338">
        <v>18336472</v>
      </c>
      <c r="B338" t="s">
        <v>824</v>
      </c>
      <c r="C338">
        <v>1</v>
      </c>
      <c r="D338" t="s">
        <v>14</v>
      </c>
      <c r="E338" t="s">
        <v>825</v>
      </c>
      <c r="F338" t="s">
        <v>128</v>
      </c>
      <c r="G338" t="s">
        <v>513</v>
      </c>
      <c r="H338" t="s">
        <v>18</v>
      </c>
      <c r="I338" t="s">
        <v>19</v>
      </c>
      <c r="J338" t="s">
        <v>19</v>
      </c>
      <c r="K338" t="s">
        <v>19</v>
      </c>
      <c r="L338">
        <v>250</v>
      </c>
      <c r="M338">
        <v>1</v>
      </c>
      <c r="N338" s="1">
        <v>40649</v>
      </c>
      <c r="O338" t="s">
        <v>19477</v>
      </c>
      <c r="P338" t="str">
        <f t="shared" si="5"/>
        <v>Low</v>
      </c>
    </row>
    <row r="339" spans="1:16" x14ac:dyDescent="0.35">
      <c r="A339">
        <v>18419915</v>
      </c>
      <c r="B339" t="s">
        <v>826</v>
      </c>
      <c r="C339">
        <v>1</v>
      </c>
      <c r="D339" t="s">
        <v>14</v>
      </c>
      <c r="E339" t="s">
        <v>827</v>
      </c>
      <c r="F339" t="s">
        <v>59</v>
      </c>
      <c r="G339" t="s">
        <v>442</v>
      </c>
      <c r="H339" t="s">
        <v>18</v>
      </c>
      <c r="I339" t="s">
        <v>19</v>
      </c>
      <c r="J339" t="s">
        <v>19</v>
      </c>
      <c r="K339" t="s">
        <v>19</v>
      </c>
      <c r="L339">
        <v>350</v>
      </c>
      <c r="M339">
        <v>1</v>
      </c>
      <c r="N339" s="1">
        <v>41003</v>
      </c>
      <c r="O339" t="s">
        <v>19477</v>
      </c>
      <c r="P339" t="str">
        <f t="shared" si="5"/>
        <v>Low</v>
      </c>
    </row>
    <row r="340" spans="1:16" x14ac:dyDescent="0.35">
      <c r="A340">
        <v>18416842</v>
      </c>
      <c r="B340" t="s">
        <v>828</v>
      </c>
      <c r="C340">
        <v>1</v>
      </c>
      <c r="D340" t="s">
        <v>14</v>
      </c>
      <c r="E340" t="s">
        <v>829</v>
      </c>
      <c r="F340" t="s">
        <v>28</v>
      </c>
      <c r="G340" t="s">
        <v>504</v>
      </c>
      <c r="H340" t="s">
        <v>18</v>
      </c>
      <c r="I340" t="s">
        <v>19</v>
      </c>
      <c r="J340" t="s">
        <v>19</v>
      </c>
      <c r="K340" t="s">
        <v>19</v>
      </c>
      <c r="L340">
        <v>350</v>
      </c>
      <c r="M340">
        <v>1</v>
      </c>
      <c r="N340" s="1">
        <v>40637</v>
      </c>
      <c r="O340" t="s">
        <v>19477</v>
      </c>
      <c r="P340" t="str">
        <f t="shared" si="5"/>
        <v>Low</v>
      </c>
    </row>
    <row r="341" spans="1:16" x14ac:dyDescent="0.35">
      <c r="A341">
        <v>18492029</v>
      </c>
      <c r="B341" t="s">
        <v>361</v>
      </c>
      <c r="C341">
        <v>1</v>
      </c>
      <c r="D341" t="s">
        <v>14</v>
      </c>
      <c r="E341" t="s">
        <v>830</v>
      </c>
      <c r="F341" t="s">
        <v>143</v>
      </c>
      <c r="G341" t="s">
        <v>508</v>
      </c>
      <c r="H341" t="s">
        <v>18</v>
      </c>
      <c r="I341" t="s">
        <v>19</v>
      </c>
      <c r="J341" t="s">
        <v>19</v>
      </c>
      <c r="K341" t="s">
        <v>19</v>
      </c>
      <c r="L341">
        <v>400</v>
      </c>
      <c r="M341">
        <v>1</v>
      </c>
      <c r="N341" s="1">
        <v>40638</v>
      </c>
      <c r="O341" t="s">
        <v>19477</v>
      </c>
      <c r="P341" t="str">
        <f t="shared" si="5"/>
        <v>Low</v>
      </c>
    </row>
    <row r="342" spans="1:16" x14ac:dyDescent="0.35">
      <c r="A342">
        <v>18352672</v>
      </c>
      <c r="B342" t="s">
        <v>831</v>
      </c>
      <c r="C342">
        <v>1</v>
      </c>
      <c r="D342" t="s">
        <v>14</v>
      </c>
      <c r="E342" t="s">
        <v>832</v>
      </c>
      <c r="F342" t="s">
        <v>143</v>
      </c>
      <c r="G342" t="s">
        <v>656</v>
      </c>
      <c r="H342" t="s">
        <v>18</v>
      </c>
      <c r="I342" t="s">
        <v>19</v>
      </c>
      <c r="J342" t="s">
        <v>19</v>
      </c>
      <c r="K342" t="s">
        <v>19</v>
      </c>
      <c r="L342">
        <v>150</v>
      </c>
      <c r="M342">
        <v>1</v>
      </c>
      <c r="N342" s="1">
        <v>42847</v>
      </c>
      <c r="O342" t="s">
        <v>19477</v>
      </c>
      <c r="P342" t="str">
        <f t="shared" si="5"/>
        <v>Low</v>
      </c>
    </row>
    <row r="343" spans="1:16" x14ac:dyDescent="0.35">
      <c r="A343">
        <v>18492033</v>
      </c>
      <c r="B343" t="s">
        <v>833</v>
      </c>
      <c r="C343">
        <v>1</v>
      </c>
      <c r="D343" t="s">
        <v>14</v>
      </c>
      <c r="E343" t="s">
        <v>834</v>
      </c>
      <c r="F343" t="s">
        <v>143</v>
      </c>
      <c r="G343" t="s">
        <v>469</v>
      </c>
      <c r="H343" t="s">
        <v>18</v>
      </c>
      <c r="I343" t="s">
        <v>19</v>
      </c>
      <c r="J343" t="s">
        <v>19</v>
      </c>
      <c r="K343" t="s">
        <v>19</v>
      </c>
      <c r="L343">
        <v>350</v>
      </c>
      <c r="M343">
        <v>1</v>
      </c>
      <c r="N343" s="1">
        <v>43205</v>
      </c>
      <c r="O343" t="s">
        <v>19477</v>
      </c>
      <c r="P343" t="str">
        <f t="shared" si="5"/>
        <v>Low</v>
      </c>
    </row>
    <row r="344" spans="1:16" x14ac:dyDescent="0.35">
      <c r="A344">
        <v>18472683</v>
      </c>
      <c r="B344" t="s">
        <v>835</v>
      </c>
      <c r="C344">
        <v>1</v>
      </c>
      <c r="D344" t="s">
        <v>14</v>
      </c>
      <c r="E344" t="s">
        <v>836</v>
      </c>
      <c r="F344" t="s">
        <v>226</v>
      </c>
      <c r="G344" t="s">
        <v>797</v>
      </c>
      <c r="H344" t="s">
        <v>18</v>
      </c>
      <c r="I344" t="s">
        <v>19</v>
      </c>
      <c r="J344" t="s">
        <v>19</v>
      </c>
      <c r="K344" t="s">
        <v>19</v>
      </c>
      <c r="L344">
        <v>400</v>
      </c>
      <c r="M344">
        <v>1</v>
      </c>
      <c r="N344" s="1">
        <v>42122</v>
      </c>
      <c r="O344" t="s">
        <v>19477</v>
      </c>
      <c r="P344" t="str">
        <f t="shared" si="5"/>
        <v>Low</v>
      </c>
    </row>
    <row r="345" spans="1:16" x14ac:dyDescent="0.35">
      <c r="A345">
        <v>306678</v>
      </c>
      <c r="B345" t="s">
        <v>837</v>
      </c>
      <c r="C345">
        <v>1</v>
      </c>
      <c r="D345" t="s">
        <v>14</v>
      </c>
      <c r="E345" t="s">
        <v>838</v>
      </c>
      <c r="F345" t="s">
        <v>38</v>
      </c>
      <c r="G345" t="s">
        <v>624</v>
      </c>
      <c r="H345" t="s">
        <v>18</v>
      </c>
      <c r="I345" t="s">
        <v>19</v>
      </c>
      <c r="J345" t="s">
        <v>19</v>
      </c>
      <c r="K345" t="s">
        <v>19</v>
      </c>
      <c r="L345">
        <v>100</v>
      </c>
      <c r="M345">
        <v>1</v>
      </c>
      <c r="N345" s="1">
        <v>41753</v>
      </c>
      <c r="O345" t="s">
        <v>19477</v>
      </c>
      <c r="P345" t="str">
        <f t="shared" si="5"/>
        <v>Low</v>
      </c>
    </row>
    <row r="346" spans="1:16" x14ac:dyDescent="0.35">
      <c r="A346">
        <v>18359302</v>
      </c>
      <c r="B346" t="s">
        <v>839</v>
      </c>
      <c r="C346">
        <v>1</v>
      </c>
      <c r="D346" t="s">
        <v>14</v>
      </c>
      <c r="E346" t="s">
        <v>840</v>
      </c>
      <c r="F346" t="s">
        <v>38</v>
      </c>
      <c r="G346" t="s">
        <v>610</v>
      </c>
      <c r="H346" t="s">
        <v>18</v>
      </c>
      <c r="I346" t="s">
        <v>19</v>
      </c>
      <c r="J346" t="s">
        <v>19</v>
      </c>
      <c r="K346" t="s">
        <v>19</v>
      </c>
      <c r="L346">
        <v>250</v>
      </c>
      <c r="M346">
        <v>1</v>
      </c>
      <c r="N346" s="1">
        <v>42462</v>
      </c>
      <c r="O346" t="s">
        <v>19477</v>
      </c>
      <c r="P346" t="str">
        <f t="shared" si="5"/>
        <v>Low</v>
      </c>
    </row>
    <row r="347" spans="1:16" x14ac:dyDescent="0.35">
      <c r="A347">
        <v>18352275</v>
      </c>
      <c r="B347" t="s">
        <v>841</v>
      </c>
      <c r="C347">
        <v>1</v>
      </c>
      <c r="D347" t="s">
        <v>14</v>
      </c>
      <c r="E347" t="s">
        <v>842</v>
      </c>
      <c r="F347" t="s">
        <v>38</v>
      </c>
      <c r="G347" t="s">
        <v>491</v>
      </c>
      <c r="H347" t="s">
        <v>18</v>
      </c>
      <c r="I347" t="s">
        <v>19</v>
      </c>
      <c r="J347" t="s">
        <v>19</v>
      </c>
      <c r="K347" t="s">
        <v>19</v>
      </c>
      <c r="L347">
        <v>250</v>
      </c>
      <c r="M347">
        <v>1</v>
      </c>
      <c r="N347" s="1">
        <v>40658</v>
      </c>
      <c r="O347" t="s">
        <v>19477</v>
      </c>
      <c r="P347" t="str">
        <f t="shared" si="5"/>
        <v>Low</v>
      </c>
    </row>
    <row r="348" spans="1:16" x14ac:dyDescent="0.35">
      <c r="A348">
        <v>18322599</v>
      </c>
      <c r="B348" t="s">
        <v>843</v>
      </c>
      <c r="C348">
        <v>1</v>
      </c>
      <c r="D348" t="s">
        <v>14</v>
      </c>
      <c r="E348" t="s">
        <v>844</v>
      </c>
      <c r="F348" t="s">
        <v>72</v>
      </c>
      <c r="G348" t="s">
        <v>845</v>
      </c>
      <c r="H348" t="s">
        <v>18</v>
      </c>
      <c r="I348" t="s">
        <v>19</v>
      </c>
      <c r="J348" t="s">
        <v>19</v>
      </c>
      <c r="K348" t="s">
        <v>19</v>
      </c>
      <c r="L348">
        <v>350</v>
      </c>
      <c r="M348">
        <v>1</v>
      </c>
      <c r="N348" s="1">
        <v>42468</v>
      </c>
      <c r="O348" t="s">
        <v>19477</v>
      </c>
      <c r="P348" t="str">
        <f t="shared" si="5"/>
        <v>Low</v>
      </c>
    </row>
    <row r="349" spans="1:16" x14ac:dyDescent="0.35">
      <c r="A349">
        <v>304888</v>
      </c>
      <c r="B349" t="s">
        <v>846</v>
      </c>
      <c r="C349">
        <v>1</v>
      </c>
      <c r="D349" t="s">
        <v>14</v>
      </c>
      <c r="E349" t="s">
        <v>847</v>
      </c>
      <c r="F349" t="s">
        <v>72</v>
      </c>
      <c r="G349" t="s">
        <v>848</v>
      </c>
      <c r="H349" t="s">
        <v>18</v>
      </c>
      <c r="I349" t="s">
        <v>19</v>
      </c>
      <c r="J349" t="s">
        <v>19</v>
      </c>
      <c r="K349" t="s">
        <v>19</v>
      </c>
      <c r="L349">
        <v>150</v>
      </c>
      <c r="M349">
        <v>1</v>
      </c>
      <c r="N349" s="1">
        <v>41383</v>
      </c>
      <c r="O349" t="s">
        <v>19477</v>
      </c>
      <c r="P349" t="str">
        <f t="shared" si="5"/>
        <v>Low</v>
      </c>
    </row>
    <row r="350" spans="1:16" x14ac:dyDescent="0.35">
      <c r="A350">
        <v>18372324</v>
      </c>
      <c r="B350" t="s">
        <v>849</v>
      </c>
      <c r="C350">
        <v>1</v>
      </c>
      <c r="D350" t="s">
        <v>14</v>
      </c>
      <c r="E350" t="s">
        <v>850</v>
      </c>
      <c r="F350" t="s">
        <v>44</v>
      </c>
      <c r="G350" t="s">
        <v>491</v>
      </c>
      <c r="H350" t="s">
        <v>18</v>
      </c>
      <c r="I350" t="s">
        <v>19</v>
      </c>
      <c r="J350" t="s">
        <v>19</v>
      </c>
      <c r="K350" t="s">
        <v>19</v>
      </c>
      <c r="L350">
        <v>250</v>
      </c>
      <c r="M350">
        <v>1</v>
      </c>
      <c r="N350" s="1">
        <v>42831</v>
      </c>
      <c r="O350" t="s">
        <v>19477</v>
      </c>
      <c r="P350" t="str">
        <f t="shared" si="5"/>
        <v>Low</v>
      </c>
    </row>
    <row r="351" spans="1:16" x14ac:dyDescent="0.35">
      <c r="A351">
        <v>18361222</v>
      </c>
      <c r="B351" t="s">
        <v>851</v>
      </c>
      <c r="C351">
        <v>1</v>
      </c>
      <c r="D351" t="s">
        <v>14</v>
      </c>
      <c r="E351" t="s">
        <v>852</v>
      </c>
      <c r="F351" t="s">
        <v>90</v>
      </c>
      <c r="G351" t="s">
        <v>469</v>
      </c>
      <c r="H351" t="s">
        <v>18</v>
      </c>
      <c r="I351" t="s">
        <v>19</v>
      </c>
      <c r="J351" t="s">
        <v>19</v>
      </c>
      <c r="K351" t="s">
        <v>19</v>
      </c>
      <c r="L351">
        <v>400</v>
      </c>
      <c r="M351">
        <v>1</v>
      </c>
      <c r="N351" s="1">
        <v>40278</v>
      </c>
      <c r="O351" t="s">
        <v>19477</v>
      </c>
      <c r="P351" t="str">
        <f t="shared" si="5"/>
        <v>Low</v>
      </c>
    </row>
    <row r="352" spans="1:16" x14ac:dyDescent="0.35">
      <c r="A352">
        <v>18357943</v>
      </c>
      <c r="B352" t="s">
        <v>853</v>
      </c>
      <c r="C352">
        <v>1</v>
      </c>
      <c r="D352" t="s">
        <v>14</v>
      </c>
      <c r="E352" t="s">
        <v>854</v>
      </c>
      <c r="F352" t="s">
        <v>168</v>
      </c>
      <c r="G352" t="s">
        <v>469</v>
      </c>
      <c r="H352" t="s">
        <v>18</v>
      </c>
      <c r="I352" t="s">
        <v>19</v>
      </c>
      <c r="J352" t="s">
        <v>19</v>
      </c>
      <c r="K352" t="s">
        <v>19</v>
      </c>
      <c r="L352">
        <v>400</v>
      </c>
      <c r="M352">
        <v>1</v>
      </c>
      <c r="N352" s="1">
        <v>43198</v>
      </c>
      <c r="O352" t="s">
        <v>19477</v>
      </c>
      <c r="P352" t="str">
        <f t="shared" si="5"/>
        <v>Low</v>
      </c>
    </row>
    <row r="353" spans="1:16" x14ac:dyDescent="0.35">
      <c r="A353">
        <v>18365986</v>
      </c>
      <c r="B353" t="s">
        <v>855</v>
      </c>
      <c r="C353">
        <v>1</v>
      </c>
      <c r="D353" t="s">
        <v>14</v>
      </c>
      <c r="E353" t="s">
        <v>856</v>
      </c>
      <c r="F353" t="s">
        <v>171</v>
      </c>
      <c r="G353" t="s">
        <v>491</v>
      </c>
      <c r="H353" t="s">
        <v>18</v>
      </c>
      <c r="I353" t="s">
        <v>19</v>
      </c>
      <c r="J353" t="s">
        <v>19</v>
      </c>
      <c r="K353" t="s">
        <v>19</v>
      </c>
      <c r="L353">
        <v>250</v>
      </c>
      <c r="M353">
        <v>1</v>
      </c>
      <c r="N353" s="1">
        <v>41385</v>
      </c>
      <c r="O353" t="s">
        <v>19477</v>
      </c>
      <c r="P353" t="str">
        <f t="shared" si="5"/>
        <v>Low</v>
      </c>
    </row>
    <row r="354" spans="1:16" x14ac:dyDescent="0.35">
      <c r="A354">
        <v>18455545</v>
      </c>
      <c r="B354" t="s">
        <v>857</v>
      </c>
      <c r="C354">
        <v>1</v>
      </c>
      <c r="D354" t="s">
        <v>14</v>
      </c>
      <c r="E354" t="s">
        <v>858</v>
      </c>
      <c r="F354" t="s">
        <v>171</v>
      </c>
      <c r="G354" t="s">
        <v>641</v>
      </c>
      <c r="H354" t="s">
        <v>18</v>
      </c>
      <c r="I354" t="s">
        <v>19</v>
      </c>
      <c r="J354" t="s">
        <v>19</v>
      </c>
      <c r="K354" t="s">
        <v>19</v>
      </c>
      <c r="L354">
        <v>50</v>
      </c>
      <c r="M354">
        <v>1</v>
      </c>
      <c r="N354" s="1">
        <v>42838</v>
      </c>
      <c r="O354" t="s">
        <v>19477</v>
      </c>
      <c r="P354" t="str">
        <f t="shared" si="5"/>
        <v>Low</v>
      </c>
    </row>
    <row r="355" spans="1:16" x14ac:dyDescent="0.35">
      <c r="A355">
        <v>18366008</v>
      </c>
      <c r="B355" t="s">
        <v>859</v>
      </c>
      <c r="C355">
        <v>1</v>
      </c>
      <c r="D355" t="s">
        <v>14</v>
      </c>
      <c r="E355" t="s">
        <v>860</v>
      </c>
      <c r="F355" t="s">
        <v>171</v>
      </c>
      <c r="G355" t="s">
        <v>624</v>
      </c>
      <c r="H355" t="s">
        <v>18</v>
      </c>
      <c r="I355" t="s">
        <v>19</v>
      </c>
      <c r="J355" t="s">
        <v>19</v>
      </c>
      <c r="K355" t="s">
        <v>19</v>
      </c>
      <c r="L355">
        <v>100</v>
      </c>
      <c r="M355">
        <v>1</v>
      </c>
      <c r="N355" s="1">
        <v>42462</v>
      </c>
      <c r="O355" t="s">
        <v>19477</v>
      </c>
      <c r="P355" t="str">
        <f t="shared" si="5"/>
        <v>Low</v>
      </c>
    </row>
    <row r="356" spans="1:16" x14ac:dyDescent="0.35">
      <c r="A356">
        <v>18291232</v>
      </c>
      <c r="B356" t="s">
        <v>861</v>
      </c>
      <c r="C356">
        <v>1</v>
      </c>
      <c r="D356" t="s">
        <v>14</v>
      </c>
      <c r="E356" t="s">
        <v>862</v>
      </c>
      <c r="F356" t="s">
        <v>176</v>
      </c>
      <c r="G356" t="s">
        <v>497</v>
      </c>
      <c r="H356" t="s">
        <v>18</v>
      </c>
      <c r="I356" t="s">
        <v>19</v>
      </c>
      <c r="J356" t="s">
        <v>19</v>
      </c>
      <c r="K356" t="s">
        <v>19</v>
      </c>
      <c r="L356">
        <v>250</v>
      </c>
      <c r="M356">
        <v>1</v>
      </c>
      <c r="N356" s="1">
        <v>43209</v>
      </c>
      <c r="O356" t="s">
        <v>19477</v>
      </c>
      <c r="P356" t="str">
        <f t="shared" si="5"/>
        <v>Low</v>
      </c>
    </row>
    <row r="357" spans="1:16" x14ac:dyDescent="0.35">
      <c r="A357">
        <v>18378043</v>
      </c>
      <c r="B357" t="s">
        <v>863</v>
      </c>
      <c r="C357">
        <v>1</v>
      </c>
      <c r="D357" t="s">
        <v>14</v>
      </c>
      <c r="E357" t="s">
        <v>864</v>
      </c>
      <c r="F357" t="s">
        <v>56</v>
      </c>
      <c r="G357" t="s">
        <v>432</v>
      </c>
      <c r="H357" t="s">
        <v>18</v>
      </c>
      <c r="I357" t="s">
        <v>19</v>
      </c>
      <c r="J357" t="s">
        <v>19</v>
      </c>
      <c r="K357" t="s">
        <v>19</v>
      </c>
      <c r="L357">
        <v>400</v>
      </c>
      <c r="M357">
        <v>1</v>
      </c>
      <c r="N357" s="1">
        <v>40261</v>
      </c>
      <c r="O357" t="s">
        <v>19477</v>
      </c>
      <c r="P357" t="str">
        <f t="shared" si="5"/>
        <v>Low</v>
      </c>
    </row>
    <row r="358" spans="1:16" x14ac:dyDescent="0.35">
      <c r="A358">
        <v>18463985</v>
      </c>
      <c r="B358" t="s">
        <v>865</v>
      </c>
      <c r="C358">
        <v>1</v>
      </c>
      <c r="D358" t="s">
        <v>14</v>
      </c>
      <c r="E358" t="s">
        <v>866</v>
      </c>
      <c r="F358" t="s">
        <v>254</v>
      </c>
      <c r="G358" t="s">
        <v>635</v>
      </c>
      <c r="H358" t="s">
        <v>18</v>
      </c>
      <c r="I358" t="s">
        <v>19</v>
      </c>
      <c r="J358" t="s">
        <v>19</v>
      </c>
      <c r="K358" t="s">
        <v>19</v>
      </c>
      <c r="L358">
        <v>100</v>
      </c>
      <c r="M358">
        <v>1</v>
      </c>
      <c r="N358" s="1">
        <v>43162</v>
      </c>
      <c r="O358" t="s">
        <v>19477</v>
      </c>
      <c r="P358" t="str">
        <f t="shared" si="5"/>
        <v>Low</v>
      </c>
    </row>
    <row r="359" spans="1:16" x14ac:dyDescent="0.35">
      <c r="A359">
        <v>18391757</v>
      </c>
      <c r="B359" t="s">
        <v>867</v>
      </c>
      <c r="C359">
        <v>1</v>
      </c>
      <c r="D359" t="s">
        <v>14</v>
      </c>
      <c r="E359" t="s">
        <v>868</v>
      </c>
      <c r="F359" t="s">
        <v>445</v>
      </c>
      <c r="G359" t="s">
        <v>641</v>
      </c>
      <c r="H359" t="s">
        <v>18</v>
      </c>
      <c r="I359" t="s">
        <v>19</v>
      </c>
      <c r="J359" t="s">
        <v>19</v>
      </c>
      <c r="K359" t="s">
        <v>19</v>
      </c>
      <c r="L359">
        <v>250</v>
      </c>
      <c r="M359">
        <v>1</v>
      </c>
      <c r="N359" s="1">
        <v>40992</v>
      </c>
      <c r="O359" t="s">
        <v>19477</v>
      </c>
      <c r="P359" t="str">
        <f t="shared" si="5"/>
        <v>Low</v>
      </c>
    </row>
    <row r="360" spans="1:16" x14ac:dyDescent="0.35">
      <c r="A360">
        <v>310988</v>
      </c>
      <c r="B360" t="s">
        <v>869</v>
      </c>
      <c r="C360">
        <v>1</v>
      </c>
      <c r="D360" t="s">
        <v>14</v>
      </c>
      <c r="E360" t="s">
        <v>870</v>
      </c>
      <c r="F360" t="s">
        <v>33</v>
      </c>
      <c r="G360" t="s">
        <v>871</v>
      </c>
      <c r="H360" t="s">
        <v>18</v>
      </c>
      <c r="I360" t="s">
        <v>19</v>
      </c>
      <c r="J360" t="s">
        <v>19</v>
      </c>
      <c r="K360" t="s">
        <v>19</v>
      </c>
      <c r="L360">
        <v>50</v>
      </c>
      <c r="M360">
        <v>1</v>
      </c>
      <c r="N360" s="1">
        <v>42079</v>
      </c>
      <c r="O360" t="s">
        <v>19477</v>
      </c>
      <c r="P360" t="str">
        <f t="shared" si="5"/>
        <v>Low</v>
      </c>
    </row>
    <row r="361" spans="1:16" x14ac:dyDescent="0.35">
      <c r="A361">
        <v>18425768</v>
      </c>
      <c r="B361" t="s">
        <v>872</v>
      </c>
      <c r="C361">
        <v>1</v>
      </c>
      <c r="D361" t="s">
        <v>14</v>
      </c>
      <c r="E361" t="s">
        <v>873</v>
      </c>
      <c r="F361" t="s">
        <v>226</v>
      </c>
      <c r="G361" t="s">
        <v>501</v>
      </c>
      <c r="H361" t="s">
        <v>18</v>
      </c>
      <c r="I361" t="s">
        <v>19</v>
      </c>
      <c r="J361" t="s">
        <v>19</v>
      </c>
      <c r="K361" t="s">
        <v>19</v>
      </c>
      <c r="L361">
        <v>100</v>
      </c>
      <c r="M361">
        <v>1</v>
      </c>
      <c r="N361" s="1">
        <v>42813</v>
      </c>
      <c r="O361" t="s">
        <v>19477</v>
      </c>
      <c r="P361" t="str">
        <f t="shared" si="5"/>
        <v>Low</v>
      </c>
    </row>
    <row r="362" spans="1:16" x14ac:dyDescent="0.35">
      <c r="A362">
        <v>18432222</v>
      </c>
      <c r="B362" t="s">
        <v>874</v>
      </c>
      <c r="C362">
        <v>1</v>
      </c>
      <c r="D362" t="s">
        <v>14</v>
      </c>
      <c r="E362" t="s">
        <v>875</v>
      </c>
      <c r="F362" t="s">
        <v>38</v>
      </c>
      <c r="G362" t="s">
        <v>876</v>
      </c>
      <c r="H362" t="s">
        <v>18</v>
      </c>
      <c r="I362" t="s">
        <v>19</v>
      </c>
      <c r="J362" t="s">
        <v>19</v>
      </c>
      <c r="K362" t="s">
        <v>19</v>
      </c>
      <c r="L362">
        <v>400</v>
      </c>
      <c r="M362">
        <v>1</v>
      </c>
      <c r="N362" s="1">
        <v>41719</v>
      </c>
      <c r="O362" t="s">
        <v>19477</v>
      </c>
      <c r="P362" t="str">
        <f t="shared" si="5"/>
        <v>Low</v>
      </c>
    </row>
    <row r="363" spans="1:16" x14ac:dyDescent="0.35">
      <c r="A363">
        <v>18261161</v>
      </c>
      <c r="B363" t="s">
        <v>877</v>
      </c>
      <c r="C363">
        <v>1</v>
      </c>
      <c r="D363" t="s">
        <v>14</v>
      </c>
      <c r="E363" t="s">
        <v>878</v>
      </c>
      <c r="F363" t="s">
        <v>72</v>
      </c>
      <c r="G363" t="s">
        <v>419</v>
      </c>
      <c r="H363" t="s">
        <v>18</v>
      </c>
      <c r="I363" t="s">
        <v>19</v>
      </c>
      <c r="J363" t="s">
        <v>19</v>
      </c>
      <c r="K363" t="s">
        <v>19</v>
      </c>
      <c r="L363">
        <v>400</v>
      </c>
      <c r="M363">
        <v>1</v>
      </c>
      <c r="N363" s="1">
        <v>41709</v>
      </c>
      <c r="O363" t="s">
        <v>19477</v>
      </c>
      <c r="P363" t="str">
        <f t="shared" si="5"/>
        <v>Low</v>
      </c>
    </row>
    <row r="364" spans="1:16" x14ac:dyDescent="0.35">
      <c r="A364">
        <v>18368023</v>
      </c>
      <c r="B364" t="s">
        <v>879</v>
      </c>
      <c r="C364">
        <v>1</v>
      </c>
      <c r="D364" t="s">
        <v>14</v>
      </c>
      <c r="E364" t="s">
        <v>880</v>
      </c>
      <c r="F364" t="s">
        <v>458</v>
      </c>
      <c r="G364" t="s">
        <v>635</v>
      </c>
      <c r="H364" t="s">
        <v>18</v>
      </c>
      <c r="I364" t="s">
        <v>19</v>
      </c>
      <c r="J364" t="s">
        <v>19</v>
      </c>
      <c r="K364" t="s">
        <v>19</v>
      </c>
      <c r="L364">
        <v>400</v>
      </c>
      <c r="M364">
        <v>1</v>
      </c>
      <c r="N364" s="1">
        <v>42078</v>
      </c>
      <c r="O364" t="s">
        <v>19477</v>
      </c>
      <c r="P364" t="str">
        <f t="shared" si="5"/>
        <v>Low</v>
      </c>
    </row>
    <row r="365" spans="1:16" x14ac:dyDescent="0.35">
      <c r="A365">
        <v>18291456</v>
      </c>
      <c r="B365" t="s">
        <v>881</v>
      </c>
      <c r="C365">
        <v>1</v>
      </c>
      <c r="D365" t="s">
        <v>14</v>
      </c>
      <c r="E365" t="s">
        <v>882</v>
      </c>
      <c r="F365" t="s">
        <v>171</v>
      </c>
      <c r="G365" t="s">
        <v>459</v>
      </c>
      <c r="H365" t="s">
        <v>18</v>
      </c>
      <c r="I365" t="s">
        <v>19</v>
      </c>
      <c r="J365" t="s">
        <v>19</v>
      </c>
      <c r="K365" t="s">
        <v>19</v>
      </c>
      <c r="L365">
        <v>100</v>
      </c>
      <c r="M365">
        <v>1</v>
      </c>
      <c r="N365" s="1">
        <v>42456</v>
      </c>
      <c r="O365" t="s">
        <v>19477</v>
      </c>
      <c r="P365" t="str">
        <f t="shared" si="5"/>
        <v>Low</v>
      </c>
    </row>
    <row r="366" spans="1:16" x14ac:dyDescent="0.35">
      <c r="A366">
        <v>18354667</v>
      </c>
      <c r="B366" t="s">
        <v>883</v>
      </c>
      <c r="C366">
        <v>1</v>
      </c>
      <c r="D366" t="s">
        <v>14</v>
      </c>
      <c r="E366" t="s">
        <v>884</v>
      </c>
      <c r="F366" t="s">
        <v>249</v>
      </c>
      <c r="G366" t="s">
        <v>885</v>
      </c>
      <c r="H366" t="s">
        <v>18</v>
      </c>
      <c r="I366" t="s">
        <v>19</v>
      </c>
      <c r="J366" t="s">
        <v>19</v>
      </c>
      <c r="K366" t="s">
        <v>19</v>
      </c>
      <c r="L366">
        <v>350</v>
      </c>
      <c r="M366">
        <v>1</v>
      </c>
      <c r="N366" s="1">
        <v>42412</v>
      </c>
      <c r="O366" t="s">
        <v>19477</v>
      </c>
      <c r="P366" t="str">
        <f t="shared" si="5"/>
        <v>Low</v>
      </c>
    </row>
    <row r="367" spans="1:16" x14ac:dyDescent="0.35">
      <c r="A367">
        <v>18421693</v>
      </c>
      <c r="B367" t="s">
        <v>886</v>
      </c>
      <c r="C367">
        <v>1</v>
      </c>
      <c r="D367" t="s">
        <v>14</v>
      </c>
      <c r="E367" t="s">
        <v>887</v>
      </c>
      <c r="F367" t="s">
        <v>415</v>
      </c>
      <c r="G367" t="s">
        <v>501</v>
      </c>
      <c r="H367" t="s">
        <v>18</v>
      </c>
      <c r="I367" t="s">
        <v>19</v>
      </c>
      <c r="J367" t="s">
        <v>19</v>
      </c>
      <c r="K367" t="s">
        <v>19</v>
      </c>
      <c r="L367">
        <v>100</v>
      </c>
      <c r="M367">
        <v>1</v>
      </c>
      <c r="N367" s="1">
        <v>40218</v>
      </c>
      <c r="O367" t="s">
        <v>19477</v>
      </c>
      <c r="P367" t="str">
        <f t="shared" si="5"/>
        <v>Low</v>
      </c>
    </row>
    <row r="368" spans="1:16" x14ac:dyDescent="0.35">
      <c r="A368">
        <v>18458325</v>
      </c>
      <c r="B368" t="s">
        <v>888</v>
      </c>
      <c r="C368">
        <v>1</v>
      </c>
      <c r="D368" t="s">
        <v>14</v>
      </c>
      <c r="E368" t="s">
        <v>889</v>
      </c>
      <c r="F368" t="s">
        <v>277</v>
      </c>
      <c r="G368" t="s">
        <v>459</v>
      </c>
      <c r="H368" t="s">
        <v>18</v>
      </c>
      <c r="I368" t="s">
        <v>19</v>
      </c>
      <c r="J368" t="s">
        <v>19</v>
      </c>
      <c r="K368" t="s">
        <v>19</v>
      </c>
      <c r="L368">
        <v>100</v>
      </c>
      <c r="M368">
        <v>1</v>
      </c>
      <c r="N368" s="1">
        <v>41310</v>
      </c>
      <c r="O368" t="s">
        <v>19477</v>
      </c>
      <c r="P368" t="str">
        <f t="shared" si="5"/>
        <v>Low</v>
      </c>
    </row>
    <row r="369" spans="1:16" x14ac:dyDescent="0.35">
      <c r="A369">
        <v>18382583</v>
      </c>
      <c r="B369" t="s">
        <v>890</v>
      </c>
      <c r="C369">
        <v>1</v>
      </c>
      <c r="D369" t="s">
        <v>14</v>
      </c>
      <c r="E369" t="s">
        <v>891</v>
      </c>
      <c r="F369" t="s">
        <v>892</v>
      </c>
      <c r="G369" t="s">
        <v>497</v>
      </c>
      <c r="H369" t="s">
        <v>18</v>
      </c>
      <c r="I369" t="s">
        <v>19</v>
      </c>
      <c r="J369" t="s">
        <v>19</v>
      </c>
      <c r="K369" t="s">
        <v>19</v>
      </c>
      <c r="L369">
        <v>350</v>
      </c>
      <c r="M369">
        <v>1</v>
      </c>
      <c r="N369" s="1">
        <v>40952</v>
      </c>
      <c r="O369" t="s">
        <v>19477</v>
      </c>
      <c r="P369" t="str">
        <f t="shared" si="5"/>
        <v>Low</v>
      </c>
    </row>
    <row r="370" spans="1:16" x14ac:dyDescent="0.35">
      <c r="A370">
        <v>18261146</v>
      </c>
      <c r="B370" t="s">
        <v>893</v>
      </c>
      <c r="C370">
        <v>1</v>
      </c>
      <c r="D370" t="s">
        <v>14</v>
      </c>
      <c r="E370" t="s">
        <v>894</v>
      </c>
      <c r="F370" t="s">
        <v>117</v>
      </c>
      <c r="G370" t="s">
        <v>459</v>
      </c>
      <c r="H370" t="s">
        <v>18</v>
      </c>
      <c r="I370" t="s">
        <v>19</v>
      </c>
      <c r="J370" t="s">
        <v>19</v>
      </c>
      <c r="K370" t="s">
        <v>19</v>
      </c>
      <c r="L370">
        <v>150</v>
      </c>
      <c r="M370">
        <v>1</v>
      </c>
      <c r="N370" s="1">
        <v>42412</v>
      </c>
      <c r="O370" t="s">
        <v>19477</v>
      </c>
      <c r="P370" t="str">
        <f t="shared" si="5"/>
        <v>Low</v>
      </c>
    </row>
    <row r="371" spans="1:16" x14ac:dyDescent="0.35">
      <c r="A371">
        <v>18355127</v>
      </c>
      <c r="B371" t="s">
        <v>895</v>
      </c>
      <c r="C371">
        <v>1</v>
      </c>
      <c r="D371" t="s">
        <v>14</v>
      </c>
      <c r="E371" t="s">
        <v>896</v>
      </c>
      <c r="F371" t="s">
        <v>53</v>
      </c>
      <c r="G371" t="s">
        <v>469</v>
      </c>
      <c r="H371" t="s">
        <v>18</v>
      </c>
      <c r="I371" t="s">
        <v>19</v>
      </c>
      <c r="J371" t="s">
        <v>19</v>
      </c>
      <c r="K371" t="s">
        <v>19</v>
      </c>
      <c r="L371">
        <v>400</v>
      </c>
      <c r="M371">
        <v>1</v>
      </c>
      <c r="N371" s="1">
        <v>42783</v>
      </c>
      <c r="O371" t="s">
        <v>19477</v>
      </c>
      <c r="P371" t="str">
        <f t="shared" si="5"/>
        <v>Low</v>
      </c>
    </row>
    <row r="372" spans="1:16" x14ac:dyDescent="0.35">
      <c r="A372">
        <v>18441698</v>
      </c>
      <c r="B372" t="s">
        <v>897</v>
      </c>
      <c r="C372">
        <v>1</v>
      </c>
      <c r="D372" t="s">
        <v>14</v>
      </c>
      <c r="E372" t="s">
        <v>898</v>
      </c>
      <c r="F372" t="s">
        <v>207</v>
      </c>
      <c r="G372" t="s">
        <v>635</v>
      </c>
      <c r="H372" t="s">
        <v>18</v>
      </c>
      <c r="I372" t="s">
        <v>19</v>
      </c>
      <c r="J372" t="s">
        <v>19</v>
      </c>
      <c r="K372" t="s">
        <v>19</v>
      </c>
      <c r="L372">
        <v>150</v>
      </c>
      <c r="M372">
        <v>1</v>
      </c>
      <c r="N372" s="1">
        <v>41692</v>
      </c>
      <c r="O372" t="s">
        <v>19477</v>
      </c>
      <c r="P372" t="str">
        <f t="shared" si="5"/>
        <v>Low</v>
      </c>
    </row>
    <row r="373" spans="1:16" x14ac:dyDescent="0.35">
      <c r="A373">
        <v>18222598</v>
      </c>
      <c r="B373" t="s">
        <v>899</v>
      </c>
      <c r="C373">
        <v>1</v>
      </c>
      <c r="D373" t="s">
        <v>14</v>
      </c>
      <c r="E373" t="s">
        <v>900</v>
      </c>
      <c r="F373" t="s">
        <v>131</v>
      </c>
      <c r="G373" t="s">
        <v>632</v>
      </c>
      <c r="H373" t="s">
        <v>18</v>
      </c>
      <c r="I373" t="s">
        <v>19</v>
      </c>
      <c r="J373" t="s">
        <v>19</v>
      </c>
      <c r="K373" t="s">
        <v>19</v>
      </c>
      <c r="L373">
        <v>250</v>
      </c>
      <c r="M373">
        <v>1</v>
      </c>
      <c r="N373" s="1">
        <v>42057</v>
      </c>
      <c r="O373" t="s">
        <v>19477</v>
      </c>
      <c r="P373" t="str">
        <f t="shared" si="5"/>
        <v>Low</v>
      </c>
    </row>
    <row r="374" spans="1:16" x14ac:dyDescent="0.35">
      <c r="A374">
        <v>305181</v>
      </c>
      <c r="B374" t="s">
        <v>901</v>
      </c>
      <c r="C374">
        <v>1</v>
      </c>
      <c r="D374" t="s">
        <v>14</v>
      </c>
      <c r="E374" t="s">
        <v>902</v>
      </c>
      <c r="F374" t="s">
        <v>28</v>
      </c>
      <c r="G374" t="s">
        <v>718</v>
      </c>
      <c r="H374" t="s">
        <v>18</v>
      </c>
      <c r="I374" t="s">
        <v>19</v>
      </c>
      <c r="J374" t="s">
        <v>19</v>
      </c>
      <c r="K374" t="s">
        <v>19</v>
      </c>
      <c r="L374">
        <v>150</v>
      </c>
      <c r="M374">
        <v>1</v>
      </c>
      <c r="N374" s="1">
        <v>40224</v>
      </c>
      <c r="O374" t="s">
        <v>19477</v>
      </c>
      <c r="P374" t="str">
        <f t="shared" si="5"/>
        <v>Low</v>
      </c>
    </row>
    <row r="375" spans="1:16" x14ac:dyDescent="0.35">
      <c r="A375">
        <v>18451158</v>
      </c>
      <c r="B375" t="s">
        <v>903</v>
      </c>
      <c r="C375">
        <v>1</v>
      </c>
      <c r="D375" t="s">
        <v>14</v>
      </c>
      <c r="E375" t="s">
        <v>904</v>
      </c>
      <c r="F375" t="s">
        <v>101</v>
      </c>
      <c r="G375" t="s">
        <v>905</v>
      </c>
      <c r="H375" t="s">
        <v>18</v>
      </c>
      <c r="I375" t="s">
        <v>19</v>
      </c>
      <c r="J375" t="s">
        <v>19</v>
      </c>
      <c r="K375" t="s">
        <v>19</v>
      </c>
      <c r="L375">
        <v>250</v>
      </c>
      <c r="M375">
        <v>1</v>
      </c>
      <c r="N375" s="1">
        <v>40593</v>
      </c>
      <c r="O375" t="s">
        <v>19477</v>
      </c>
      <c r="P375" t="str">
        <f t="shared" si="5"/>
        <v>Low</v>
      </c>
    </row>
    <row r="376" spans="1:16" x14ac:dyDescent="0.35">
      <c r="A376">
        <v>18430900</v>
      </c>
      <c r="B376" t="s">
        <v>906</v>
      </c>
      <c r="C376">
        <v>1</v>
      </c>
      <c r="D376" t="s">
        <v>14</v>
      </c>
      <c r="E376" t="s">
        <v>907</v>
      </c>
      <c r="F376" t="s">
        <v>38</v>
      </c>
      <c r="G376" t="s">
        <v>501</v>
      </c>
      <c r="H376" t="s">
        <v>18</v>
      </c>
      <c r="I376" t="s">
        <v>19</v>
      </c>
      <c r="J376" t="s">
        <v>19</v>
      </c>
      <c r="K376" t="s">
        <v>19</v>
      </c>
      <c r="L376">
        <v>400</v>
      </c>
      <c r="M376">
        <v>1</v>
      </c>
      <c r="N376" s="1">
        <v>40579</v>
      </c>
      <c r="O376" t="s">
        <v>19477</v>
      </c>
      <c r="P376" t="str">
        <f t="shared" si="5"/>
        <v>Low</v>
      </c>
    </row>
    <row r="377" spans="1:16" x14ac:dyDescent="0.35">
      <c r="A377">
        <v>18435332</v>
      </c>
      <c r="B377" t="s">
        <v>908</v>
      </c>
      <c r="C377">
        <v>1</v>
      </c>
      <c r="D377" t="s">
        <v>14</v>
      </c>
      <c r="E377" t="s">
        <v>909</v>
      </c>
      <c r="F377" t="s">
        <v>72</v>
      </c>
      <c r="G377" t="s">
        <v>910</v>
      </c>
      <c r="H377" t="s">
        <v>18</v>
      </c>
      <c r="I377" t="s">
        <v>19</v>
      </c>
      <c r="J377" t="s">
        <v>19</v>
      </c>
      <c r="K377" t="s">
        <v>19</v>
      </c>
      <c r="L377">
        <v>450</v>
      </c>
      <c r="M377">
        <v>1</v>
      </c>
      <c r="N377" s="1">
        <v>42036</v>
      </c>
      <c r="O377" t="s">
        <v>19477</v>
      </c>
      <c r="P377" t="str">
        <f t="shared" si="5"/>
        <v>Low</v>
      </c>
    </row>
    <row r="378" spans="1:16" x14ac:dyDescent="0.35">
      <c r="A378">
        <v>18464640</v>
      </c>
      <c r="B378" t="s">
        <v>911</v>
      </c>
      <c r="C378">
        <v>1</v>
      </c>
      <c r="D378" t="s">
        <v>14</v>
      </c>
      <c r="E378" t="s">
        <v>912</v>
      </c>
      <c r="F378" t="s">
        <v>72</v>
      </c>
      <c r="G378" t="s">
        <v>432</v>
      </c>
      <c r="H378" t="s">
        <v>18</v>
      </c>
      <c r="I378" t="s">
        <v>19</v>
      </c>
      <c r="J378" t="s">
        <v>19</v>
      </c>
      <c r="K378" t="s">
        <v>19</v>
      </c>
      <c r="L378">
        <v>350</v>
      </c>
      <c r="M378">
        <v>1</v>
      </c>
      <c r="N378" s="1">
        <v>41324</v>
      </c>
      <c r="O378" t="s">
        <v>19477</v>
      </c>
      <c r="P378" t="str">
        <f t="shared" si="5"/>
        <v>Low</v>
      </c>
    </row>
    <row r="379" spans="1:16" x14ac:dyDescent="0.35">
      <c r="A379">
        <v>18369770</v>
      </c>
      <c r="B379" t="s">
        <v>913</v>
      </c>
      <c r="C379">
        <v>1</v>
      </c>
      <c r="D379" t="s">
        <v>14</v>
      </c>
      <c r="E379" t="s">
        <v>914</v>
      </c>
      <c r="F379" t="s">
        <v>77</v>
      </c>
      <c r="G379" t="s">
        <v>491</v>
      </c>
      <c r="H379" t="s">
        <v>18</v>
      </c>
      <c r="I379" t="s">
        <v>19</v>
      </c>
      <c r="J379" t="s">
        <v>19</v>
      </c>
      <c r="K379" t="s">
        <v>19</v>
      </c>
      <c r="L379">
        <v>150</v>
      </c>
      <c r="M379">
        <v>1</v>
      </c>
      <c r="N379" s="1">
        <v>42062</v>
      </c>
      <c r="O379" t="s">
        <v>19477</v>
      </c>
      <c r="P379" t="str">
        <f t="shared" si="5"/>
        <v>Low</v>
      </c>
    </row>
    <row r="380" spans="1:16" x14ac:dyDescent="0.35">
      <c r="A380">
        <v>18435322</v>
      </c>
      <c r="B380" t="s">
        <v>915</v>
      </c>
      <c r="C380">
        <v>1</v>
      </c>
      <c r="D380" t="s">
        <v>14</v>
      </c>
      <c r="E380" t="s">
        <v>916</v>
      </c>
      <c r="F380" t="s">
        <v>538</v>
      </c>
      <c r="G380" t="s">
        <v>459</v>
      </c>
      <c r="H380" t="s">
        <v>18</v>
      </c>
      <c r="I380" t="s">
        <v>19</v>
      </c>
      <c r="J380" t="s">
        <v>19</v>
      </c>
      <c r="K380" t="s">
        <v>19</v>
      </c>
      <c r="L380">
        <v>450</v>
      </c>
      <c r="M380">
        <v>1</v>
      </c>
      <c r="N380" s="1">
        <v>43139</v>
      </c>
      <c r="O380" t="s">
        <v>19477</v>
      </c>
      <c r="P380" t="str">
        <f t="shared" si="5"/>
        <v>Low</v>
      </c>
    </row>
    <row r="381" spans="1:16" x14ac:dyDescent="0.35">
      <c r="A381">
        <v>18431173</v>
      </c>
      <c r="B381" t="s">
        <v>917</v>
      </c>
      <c r="C381">
        <v>1</v>
      </c>
      <c r="D381" t="s">
        <v>14</v>
      </c>
      <c r="E381" t="s">
        <v>918</v>
      </c>
      <c r="F381" t="s">
        <v>44</v>
      </c>
      <c r="G381" t="s">
        <v>845</v>
      </c>
      <c r="H381" t="s">
        <v>18</v>
      </c>
      <c r="I381" t="s">
        <v>19</v>
      </c>
      <c r="J381" t="s">
        <v>19</v>
      </c>
      <c r="K381" t="s">
        <v>19</v>
      </c>
      <c r="L381">
        <v>400</v>
      </c>
      <c r="M381">
        <v>1</v>
      </c>
      <c r="N381" s="1">
        <v>40233</v>
      </c>
      <c r="O381" t="s">
        <v>19477</v>
      </c>
      <c r="P381" t="str">
        <f t="shared" si="5"/>
        <v>Low</v>
      </c>
    </row>
    <row r="382" spans="1:16" x14ac:dyDescent="0.35">
      <c r="A382">
        <v>18359282</v>
      </c>
      <c r="B382" t="s">
        <v>919</v>
      </c>
      <c r="C382">
        <v>1</v>
      </c>
      <c r="D382" t="s">
        <v>14</v>
      </c>
      <c r="E382" t="s">
        <v>920</v>
      </c>
      <c r="F382" t="s">
        <v>90</v>
      </c>
      <c r="G382" t="s">
        <v>491</v>
      </c>
      <c r="H382" t="s">
        <v>18</v>
      </c>
      <c r="I382" t="s">
        <v>19</v>
      </c>
      <c r="J382" t="s">
        <v>19</v>
      </c>
      <c r="K382" t="s">
        <v>19</v>
      </c>
      <c r="L382">
        <v>250</v>
      </c>
      <c r="M382">
        <v>1</v>
      </c>
      <c r="N382" s="1">
        <v>43153</v>
      </c>
      <c r="O382" t="s">
        <v>19477</v>
      </c>
      <c r="P382" t="str">
        <f t="shared" si="5"/>
        <v>Low</v>
      </c>
    </row>
    <row r="383" spans="1:16" x14ac:dyDescent="0.35">
      <c r="A383">
        <v>18312459</v>
      </c>
      <c r="B383" t="s">
        <v>921</v>
      </c>
      <c r="C383">
        <v>1</v>
      </c>
      <c r="D383" t="s">
        <v>14</v>
      </c>
      <c r="E383" t="s">
        <v>922</v>
      </c>
      <c r="F383" t="s">
        <v>161</v>
      </c>
      <c r="G383" t="s">
        <v>422</v>
      </c>
      <c r="H383" t="s">
        <v>18</v>
      </c>
      <c r="I383" t="s">
        <v>19</v>
      </c>
      <c r="J383" t="s">
        <v>19</v>
      </c>
      <c r="K383" t="s">
        <v>19</v>
      </c>
      <c r="L383">
        <v>150</v>
      </c>
      <c r="M383">
        <v>1</v>
      </c>
      <c r="N383" s="1">
        <v>42779</v>
      </c>
      <c r="O383" t="s">
        <v>19477</v>
      </c>
      <c r="P383" t="str">
        <f t="shared" si="5"/>
        <v>Low</v>
      </c>
    </row>
    <row r="384" spans="1:16" x14ac:dyDescent="0.35">
      <c r="A384">
        <v>18303708</v>
      </c>
      <c r="B384" t="s">
        <v>923</v>
      </c>
      <c r="C384">
        <v>1</v>
      </c>
      <c r="D384" t="s">
        <v>14</v>
      </c>
      <c r="E384" t="s">
        <v>924</v>
      </c>
      <c r="F384" t="s">
        <v>112</v>
      </c>
      <c r="G384" t="s">
        <v>491</v>
      </c>
      <c r="H384" t="s">
        <v>18</v>
      </c>
      <c r="I384" t="s">
        <v>19</v>
      </c>
      <c r="J384" t="s">
        <v>19</v>
      </c>
      <c r="K384" t="s">
        <v>19</v>
      </c>
      <c r="L384">
        <v>250</v>
      </c>
      <c r="M384">
        <v>1</v>
      </c>
      <c r="N384" s="1">
        <v>43141</v>
      </c>
      <c r="O384" t="s">
        <v>19477</v>
      </c>
      <c r="P384" t="str">
        <f t="shared" si="5"/>
        <v>Low</v>
      </c>
    </row>
    <row r="385" spans="1:16" x14ac:dyDescent="0.35">
      <c r="A385">
        <v>18441706</v>
      </c>
      <c r="B385" t="s">
        <v>925</v>
      </c>
      <c r="C385">
        <v>1</v>
      </c>
      <c r="D385" t="s">
        <v>14</v>
      </c>
      <c r="E385" t="s">
        <v>926</v>
      </c>
      <c r="F385" t="s">
        <v>356</v>
      </c>
      <c r="G385" t="s">
        <v>459</v>
      </c>
      <c r="H385" t="s">
        <v>18</v>
      </c>
      <c r="I385" t="s">
        <v>19</v>
      </c>
      <c r="J385" t="s">
        <v>19</v>
      </c>
      <c r="K385" t="s">
        <v>19</v>
      </c>
      <c r="L385">
        <v>250</v>
      </c>
      <c r="M385">
        <v>1</v>
      </c>
      <c r="N385" s="1">
        <v>43159</v>
      </c>
      <c r="O385" t="s">
        <v>19477</v>
      </c>
      <c r="P385" t="str">
        <f t="shared" si="5"/>
        <v>Low</v>
      </c>
    </row>
    <row r="386" spans="1:16" x14ac:dyDescent="0.35">
      <c r="A386">
        <v>18441700</v>
      </c>
      <c r="B386" t="s">
        <v>927</v>
      </c>
      <c r="C386">
        <v>1</v>
      </c>
      <c r="D386" t="s">
        <v>14</v>
      </c>
      <c r="E386" t="s">
        <v>928</v>
      </c>
      <c r="F386" t="s">
        <v>356</v>
      </c>
      <c r="G386" t="s">
        <v>494</v>
      </c>
      <c r="H386" t="s">
        <v>18</v>
      </c>
      <c r="I386" t="s">
        <v>19</v>
      </c>
      <c r="J386" t="s">
        <v>19</v>
      </c>
      <c r="K386" t="s">
        <v>19</v>
      </c>
      <c r="L386">
        <v>250</v>
      </c>
      <c r="M386">
        <v>1</v>
      </c>
      <c r="N386" s="1">
        <v>42427</v>
      </c>
      <c r="O386" t="s">
        <v>19477</v>
      </c>
      <c r="P386" t="str">
        <f t="shared" ref="P386:P449" si="6">IF(L386&lt;500, "Low",
 IF(L386&lt;1000, "Lower-Mid",
 IF(L386&lt;2000, "Mid",
 IF(L386&lt;3000, "Upper-Mid", "High"))))</f>
        <v>Low</v>
      </c>
    </row>
    <row r="387" spans="1:16" x14ac:dyDescent="0.35">
      <c r="A387">
        <v>18424582</v>
      </c>
      <c r="B387" t="s">
        <v>929</v>
      </c>
      <c r="C387">
        <v>1</v>
      </c>
      <c r="D387" t="s">
        <v>14</v>
      </c>
      <c r="E387" t="s">
        <v>930</v>
      </c>
      <c r="F387" t="s">
        <v>50</v>
      </c>
      <c r="G387" t="s">
        <v>931</v>
      </c>
      <c r="H387" t="s">
        <v>18</v>
      </c>
      <c r="I387" t="s">
        <v>19</v>
      </c>
      <c r="J387" t="s">
        <v>19</v>
      </c>
      <c r="K387" t="s">
        <v>19</v>
      </c>
      <c r="L387">
        <v>150</v>
      </c>
      <c r="M387">
        <v>1</v>
      </c>
      <c r="N387" s="1">
        <v>40211</v>
      </c>
      <c r="O387" t="s">
        <v>19477</v>
      </c>
      <c r="P387" t="str">
        <f t="shared" si="6"/>
        <v>Low</v>
      </c>
    </row>
    <row r="388" spans="1:16" x14ac:dyDescent="0.35">
      <c r="A388">
        <v>18424192</v>
      </c>
      <c r="B388" t="s">
        <v>932</v>
      </c>
      <c r="C388">
        <v>1</v>
      </c>
      <c r="D388" t="s">
        <v>14</v>
      </c>
      <c r="E388" t="s">
        <v>933</v>
      </c>
      <c r="F388" t="s">
        <v>50</v>
      </c>
      <c r="G388" t="s">
        <v>934</v>
      </c>
      <c r="H388" t="s">
        <v>18</v>
      </c>
      <c r="I388" t="s">
        <v>19</v>
      </c>
      <c r="J388" t="s">
        <v>19</v>
      </c>
      <c r="K388" t="s">
        <v>19</v>
      </c>
      <c r="L388">
        <v>150</v>
      </c>
      <c r="M388">
        <v>1</v>
      </c>
      <c r="N388" s="1">
        <v>43155</v>
      </c>
      <c r="O388" t="s">
        <v>19477</v>
      </c>
      <c r="P388" t="str">
        <f t="shared" si="6"/>
        <v>Low</v>
      </c>
    </row>
    <row r="389" spans="1:16" x14ac:dyDescent="0.35">
      <c r="A389">
        <v>18429375</v>
      </c>
      <c r="B389" t="s">
        <v>935</v>
      </c>
      <c r="C389">
        <v>1</v>
      </c>
      <c r="D389" t="s">
        <v>14</v>
      </c>
      <c r="E389" t="s">
        <v>936</v>
      </c>
      <c r="F389" t="s">
        <v>529</v>
      </c>
      <c r="G389" t="s">
        <v>469</v>
      </c>
      <c r="H389" t="s">
        <v>18</v>
      </c>
      <c r="I389" t="s">
        <v>19</v>
      </c>
      <c r="J389" t="s">
        <v>19</v>
      </c>
      <c r="K389" t="s">
        <v>19</v>
      </c>
      <c r="L389">
        <v>250</v>
      </c>
      <c r="M389">
        <v>1</v>
      </c>
      <c r="N389" s="1">
        <v>42418</v>
      </c>
      <c r="O389" t="s">
        <v>19477</v>
      </c>
      <c r="P389" t="str">
        <f t="shared" si="6"/>
        <v>Low</v>
      </c>
    </row>
    <row r="390" spans="1:16" x14ac:dyDescent="0.35">
      <c r="A390">
        <v>312338</v>
      </c>
      <c r="B390" t="s">
        <v>937</v>
      </c>
      <c r="C390">
        <v>1</v>
      </c>
      <c r="D390" t="s">
        <v>14</v>
      </c>
      <c r="E390" t="s">
        <v>938</v>
      </c>
      <c r="F390" t="s">
        <v>277</v>
      </c>
      <c r="G390" t="s">
        <v>751</v>
      </c>
      <c r="H390" t="s">
        <v>18</v>
      </c>
      <c r="I390" t="s">
        <v>19</v>
      </c>
      <c r="J390" t="s">
        <v>19</v>
      </c>
      <c r="K390" t="s">
        <v>19</v>
      </c>
      <c r="L390">
        <v>400</v>
      </c>
      <c r="M390">
        <v>1</v>
      </c>
      <c r="N390" s="1">
        <v>41288</v>
      </c>
      <c r="O390" t="s">
        <v>19477</v>
      </c>
      <c r="P390" t="str">
        <f t="shared" si="6"/>
        <v>Low</v>
      </c>
    </row>
    <row r="391" spans="1:16" x14ac:dyDescent="0.35">
      <c r="A391">
        <v>18469659</v>
      </c>
      <c r="B391" t="s">
        <v>939</v>
      </c>
      <c r="C391">
        <v>1</v>
      </c>
      <c r="D391" t="s">
        <v>14</v>
      </c>
      <c r="E391" t="s">
        <v>940</v>
      </c>
      <c r="F391" t="s">
        <v>941</v>
      </c>
      <c r="G391" t="s">
        <v>942</v>
      </c>
      <c r="H391" t="s">
        <v>18</v>
      </c>
      <c r="I391" t="s">
        <v>19</v>
      </c>
      <c r="J391" t="s">
        <v>19</v>
      </c>
      <c r="K391" t="s">
        <v>19</v>
      </c>
      <c r="L391">
        <v>350</v>
      </c>
      <c r="M391">
        <v>1</v>
      </c>
      <c r="N391" s="1">
        <v>40195</v>
      </c>
      <c r="O391" t="s">
        <v>19477</v>
      </c>
      <c r="P391" t="str">
        <f t="shared" si="6"/>
        <v>Low</v>
      </c>
    </row>
    <row r="392" spans="1:16" x14ac:dyDescent="0.35">
      <c r="A392">
        <v>18438446</v>
      </c>
      <c r="B392" t="s">
        <v>943</v>
      </c>
      <c r="C392">
        <v>1</v>
      </c>
      <c r="D392" t="s">
        <v>14</v>
      </c>
      <c r="E392" t="s">
        <v>944</v>
      </c>
      <c r="F392" t="s">
        <v>16</v>
      </c>
      <c r="G392" t="s">
        <v>797</v>
      </c>
      <c r="H392" t="s">
        <v>18</v>
      </c>
      <c r="I392" t="s">
        <v>19</v>
      </c>
      <c r="J392" t="s">
        <v>19</v>
      </c>
      <c r="K392" t="s">
        <v>19</v>
      </c>
      <c r="L392">
        <v>250</v>
      </c>
      <c r="M392">
        <v>1</v>
      </c>
      <c r="N392" s="1">
        <v>41293</v>
      </c>
      <c r="O392" t="s">
        <v>19477</v>
      </c>
      <c r="P392" t="str">
        <f t="shared" si="6"/>
        <v>Low</v>
      </c>
    </row>
    <row r="393" spans="1:16" x14ac:dyDescent="0.35">
      <c r="A393">
        <v>18421470</v>
      </c>
      <c r="B393" t="s">
        <v>945</v>
      </c>
      <c r="C393">
        <v>1</v>
      </c>
      <c r="D393" t="s">
        <v>14</v>
      </c>
      <c r="E393" t="s">
        <v>946</v>
      </c>
      <c r="F393" t="s">
        <v>16</v>
      </c>
      <c r="G393" t="s">
        <v>422</v>
      </c>
      <c r="H393" t="s">
        <v>18</v>
      </c>
      <c r="I393" t="s">
        <v>19</v>
      </c>
      <c r="J393" t="s">
        <v>19</v>
      </c>
      <c r="K393" t="s">
        <v>19</v>
      </c>
      <c r="L393">
        <v>350</v>
      </c>
      <c r="M393">
        <v>1</v>
      </c>
      <c r="N393" s="1">
        <v>41659</v>
      </c>
      <c r="O393" t="s">
        <v>19477</v>
      </c>
      <c r="P393" t="str">
        <f t="shared" si="6"/>
        <v>Low</v>
      </c>
    </row>
    <row r="394" spans="1:16" x14ac:dyDescent="0.35">
      <c r="A394">
        <v>18423892</v>
      </c>
      <c r="B394" t="s">
        <v>947</v>
      </c>
      <c r="C394">
        <v>1</v>
      </c>
      <c r="D394" t="s">
        <v>14</v>
      </c>
      <c r="E394" t="s">
        <v>948</v>
      </c>
      <c r="F394" t="s">
        <v>131</v>
      </c>
      <c r="G394" t="s">
        <v>949</v>
      </c>
      <c r="H394" t="s">
        <v>18</v>
      </c>
      <c r="I394" t="s">
        <v>19</v>
      </c>
      <c r="J394" t="s">
        <v>19</v>
      </c>
      <c r="K394" t="s">
        <v>19</v>
      </c>
      <c r="L394">
        <v>350</v>
      </c>
      <c r="M394">
        <v>1</v>
      </c>
      <c r="N394" s="1">
        <v>41643</v>
      </c>
      <c r="O394" t="s">
        <v>19477</v>
      </c>
      <c r="P394" t="str">
        <f t="shared" si="6"/>
        <v>Low</v>
      </c>
    </row>
    <row r="395" spans="1:16" x14ac:dyDescent="0.35">
      <c r="A395">
        <v>18423103</v>
      </c>
      <c r="B395" t="s">
        <v>950</v>
      </c>
      <c r="C395">
        <v>1</v>
      </c>
      <c r="D395" t="s">
        <v>14</v>
      </c>
      <c r="E395" t="s">
        <v>951</v>
      </c>
      <c r="F395" t="s">
        <v>131</v>
      </c>
      <c r="G395" t="s">
        <v>624</v>
      </c>
      <c r="H395" t="s">
        <v>18</v>
      </c>
      <c r="I395" t="s">
        <v>19</v>
      </c>
      <c r="J395" t="s">
        <v>19</v>
      </c>
      <c r="K395" t="s">
        <v>19</v>
      </c>
      <c r="L395">
        <v>100</v>
      </c>
      <c r="M395">
        <v>1</v>
      </c>
      <c r="N395" s="1">
        <v>43125</v>
      </c>
      <c r="O395" t="s">
        <v>19477</v>
      </c>
      <c r="P395" t="str">
        <f t="shared" si="6"/>
        <v>Low</v>
      </c>
    </row>
    <row r="396" spans="1:16" x14ac:dyDescent="0.35">
      <c r="A396">
        <v>304469</v>
      </c>
      <c r="B396" t="s">
        <v>952</v>
      </c>
      <c r="C396">
        <v>1</v>
      </c>
      <c r="D396" t="s">
        <v>14</v>
      </c>
      <c r="E396" t="s">
        <v>953</v>
      </c>
      <c r="F396" t="s">
        <v>101</v>
      </c>
      <c r="G396" t="s">
        <v>624</v>
      </c>
      <c r="H396" t="s">
        <v>18</v>
      </c>
      <c r="I396" t="s">
        <v>19</v>
      </c>
      <c r="J396" t="s">
        <v>19</v>
      </c>
      <c r="K396" t="s">
        <v>19</v>
      </c>
      <c r="L396">
        <v>100</v>
      </c>
      <c r="M396">
        <v>1</v>
      </c>
      <c r="N396" s="1">
        <v>42392</v>
      </c>
      <c r="O396" t="s">
        <v>19477</v>
      </c>
      <c r="P396" t="str">
        <f t="shared" si="6"/>
        <v>Low</v>
      </c>
    </row>
    <row r="397" spans="1:16" x14ac:dyDescent="0.35">
      <c r="A397">
        <v>18425178</v>
      </c>
      <c r="B397" t="s">
        <v>954</v>
      </c>
      <c r="C397">
        <v>1</v>
      </c>
      <c r="D397" t="s">
        <v>14</v>
      </c>
      <c r="E397" t="s">
        <v>955</v>
      </c>
      <c r="F397" t="s">
        <v>226</v>
      </c>
      <c r="G397" t="s">
        <v>956</v>
      </c>
      <c r="H397" t="s">
        <v>18</v>
      </c>
      <c r="I397" t="s">
        <v>19</v>
      </c>
      <c r="J397" t="s">
        <v>19</v>
      </c>
      <c r="K397" t="s">
        <v>19</v>
      </c>
      <c r="L397">
        <v>100</v>
      </c>
      <c r="M397">
        <v>1</v>
      </c>
      <c r="N397" s="1">
        <v>42029</v>
      </c>
      <c r="O397" t="s">
        <v>19477</v>
      </c>
      <c r="P397" t="str">
        <f t="shared" si="6"/>
        <v>Low</v>
      </c>
    </row>
    <row r="398" spans="1:16" x14ac:dyDescent="0.35">
      <c r="A398">
        <v>18261710</v>
      </c>
      <c r="B398" t="s">
        <v>957</v>
      </c>
      <c r="C398">
        <v>1</v>
      </c>
      <c r="D398" t="s">
        <v>14</v>
      </c>
      <c r="E398" t="s">
        <v>958</v>
      </c>
      <c r="F398" t="s">
        <v>72</v>
      </c>
      <c r="G398" t="s">
        <v>513</v>
      </c>
      <c r="H398" t="s">
        <v>18</v>
      </c>
      <c r="I398" t="s">
        <v>19</v>
      </c>
      <c r="J398" t="s">
        <v>19</v>
      </c>
      <c r="K398" t="s">
        <v>19</v>
      </c>
      <c r="L398">
        <v>400</v>
      </c>
      <c r="M398">
        <v>1</v>
      </c>
      <c r="N398" s="1">
        <v>42754</v>
      </c>
      <c r="O398" t="s">
        <v>19477</v>
      </c>
      <c r="P398" t="str">
        <f t="shared" si="6"/>
        <v>Low</v>
      </c>
    </row>
    <row r="399" spans="1:16" x14ac:dyDescent="0.35">
      <c r="A399">
        <v>18261719</v>
      </c>
      <c r="B399" t="s">
        <v>959</v>
      </c>
      <c r="C399">
        <v>1</v>
      </c>
      <c r="D399" t="s">
        <v>14</v>
      </c>
      <c r="E399" t="s">
        <v>960</v>
      </c>
      <c r="F399" t="s">
        <v>72</v>
      </c>
      <c r="G399" t="s">
        <v>885</v>
      </c>
      <c r="H399" t="s">
        <v>18</v>
      </c>
      <c r="I399" t="s">
        <v>19</v>
      </c>
      <c r="J399" t="s">
        <v>19</v>
      </c>
      <c r="K399" t="s">
        <v>19</v>
      </c>
      <c r="L399">
        <v>350</v>
      </c>
      <c r="M399">
        <v>1</v>
      </c>
      <c r="N399" s="1">
        <v>40202</v>
      </c>
      <c r="O399" t="s">
        <v>19477</v>
      </c>
      <c r="P399" t="str">
        <f t="shared" si="6"/>
        <v>Low</v>
      </c>
    </row>
    <row r="400" spans="1:16" x14ac:dyDescent="0.35">
      <c r="A400">
        <v>18464634</v>
      </c>
      <c r="B400" t="s">
        <v>961</v>
      </c>
      <c r="C400">
        <v>1</v>
      </c>
      <c r="D400" t="s">
        <v>14</v>
      </c>
      <c r="E400" t="s">
        <v>962</v>
      </c>
      <c r="F400" t="s">
        <v>72</v>
      </c>
      <c r="G400" t="s">
        <v>610</v>
      </c>
      <c r="H400" t="s">
        <v>18</v>
      </c>
      <c r="I400" t="s">
        <v>19</v>
      </c>
      <c r="J400" t="s">
        <v>19</v>
      </c>
      <c r="K400" t="s">
        <v>19</v>
      </c>
      <c r="L400">
        <v>250</v>
      </c>
      <c r="M400">
        <v>1</v>
      </c>
      <c r="N400" s="1">
        <v>42757</v>
      </c>
      <c r="O400" t="s">
        <v>19477</v>
      </c>
      <c r="P400" t="str">
        <f t="shared" si="6"/>
        <v>Low</v>
      </c>
    </row>
    <row r="401" spans="1:16" x14ac:dyDescent="0.35">
      <c r="A401">
        <v>18378581</v>
      </c>
      <c r="B401" t="s">
        <v>963</v>
      </c>
      <c r="C401">
        <v>1</v>
      </c>
      <c r="D401" t="s">
        <v>14</v>
      </c>
      <c r="E401" t="s">
        <v>964</v>
      </c>
      <c r="F401" t="s">
        <v>44</v>
      </c>
      <c r="G401" t="s">
        <v>513</v>
      </c>
      <c r="H401" t="s">
        <v>18</v>
      </c>
      <c r="I401" t="s">
        <v>19</v>
      </c>
      <c r="J401" t="s">
        <v>19</v>
      </c>
      <c r="K401" t="s">
        <v>19</v>
      </c>
      <c r="L401">
        <v>350</v>
      </c>
      <c r="M401">
        <v>1</v>
      </c>
      <c r="N401" s="1">
        <v>41296</v>
      </c>
      <c r="O401" t="s">
        <v>19477</v>
      </c>
      <c r="P401" t="str">
        <f t="shared" si="6"/>
        <v>Low</v>
      </c>
    </row>
    <row r="402" spans="1:16" x14ac:dyDescent="0.35">
      <c r="A402">
        <v>18435829</v>
      </c>
      <c r="B402" t="s">
        <v>965</v>
      </c>
      <c r="C402">
        <v>1</v>
      </c>
      <c r="D402" t="s">
        <v>14</v>
      </c>
      <c r="E402" t="s">
        <v>430</v>
      </c>
      <c r="F402" t="s">
        <v>431</v>
      </c>
      <c r="G402" t="s">
        <v>610</v>
      </c>
      <c r="H402" t="s">
        <v>18</v>
      </c>
      <c r="I402" t="s">
        <v>19</v>
      </c>
      <c r="J402" t="s">
        <v>19</v>
      </c>
      <c r="K402" t="s">
        <v>19</v>
      </c>
      <c r="L402">
        <v>350</v>
      </c>
      <c r="M402">
        <v>1</v>
      </c>
      <c r="N402" s="1">
        <v>42762</v>
      </c>
      <c r="O402" t="s">
        <v>19477</v>
      </c>
      <c r="P402" t="str">
        <f t="shared" si="6"/>
        <v>Low</v>
      </c>
    </row>
    <row r="403" spans="1:16" x14ac:dyDescent="0.35">
      <c r="A403">
        <v>18393448</v>
      </c>
      <c r="B403" t="s">
        <v>966</v>
      </c>
      <c r="C403">
        <v>1</v>
      </c>
      <c r="D403" t="s">
        <v>14</v>
      </c>
      <c r="E403" t="s">
        <v>556</v>
      </c>
      <c r="F403" t="s">
        <v>85</v>
      </c>
      <c r="G403" t="s">
        <v>967</v>
      </c>
      <c r="H403" t="s">
        <v>18</v>
      </c>
      <c r="I403" t="s">
        <v>19</v>
      </c>
      <c r="J403" t="s">
        <v>19</v>
      </c>
      <c r="K403" t="s">
        <v>19</v>
      </c>
      <c r="L403">
        <v>250</v>
      </c>
      <c r="M403">
        <v>1</v>
      </c>
      <c r="N403" s="1">
        <v>40557</v>
      </c>
      <c r="O403" t="s">
        <v>19477</v>
      </c>
      <c r="P403" t="str">
        <f t="shared" si="6"/>
        <v>Low</v>
      </c>
    </row>
    <row r="404" spans="1:16" x14ac:dyDescent="0.35">
      <c r="A404">
        <v>18359285</v>
      </c>
      <c r="B404" t="s">
        <v>968</v>
      </c>
      <c r="C404">
        <v>1</v>
      </c>
      <c r="D404" t="s">
        <v>14</v>
      </c>
      <c r="E404" t="s">
        <v>969</v>
      </c>
      <c r="F404" t="s">
        <v>685</v>
      </c>
      <c r="G404" t="s">
        <v>970</v>
      </c>
      <c r="H404" t="s">
        <v>18</v>
      </c>
      <c r="I404" t="s">
        <v>19</v>
      </c>
      <c r="J404" t="s">
        <v>19</v>
      </c>
      <c r="K404" t="s">
        <v>19</v>
      </c>
      <c r="L404">
        <v>250</v>
      </c>
      <c r="M404">
        <v>1</v>
      </c>
      <c r="N404" s="1">
        <v>42022</v>
      </c>
      <c r="O404" t="s">
        <v>19477</v>
      </c>
      <c r="P404" t="str">
        <f t="shared" si="6"/>
        <v>Low</v>
      </c>
    </row>
    <row r="405" spans="1:16" x14ac:dyDescent="0.35">
      <c r="A405">
        <v>18441566</v>
      </c>
      <c r="B405" t="s">
        <v>971</v>
      </c>
      <c r="C405">
        <v>1</v>
      </c>
      <c r="D405" t="s">
        <v>14</v>
      </c>
      <c r="E405" t="s">
        <v>972</v>
      </c>
      <c r="F405" t="s">
        <v>189</v>
      </c>
      <c r="G405" t="s">
        <v>491</v>
      </c>
      <c r="H405" t="s">
        <v>18</v>
      </c>
      <c r="I405" t="s">
        <v>19</v>
      </c>
      <c r="J405" t="s">
        <v>19</v>
      </c>
      <c r="K405" t="s">
        <v>19</v>
      </c>
      <c r="L405">
        <v>250</v>
      </c>
      <c r="M405">
        <v>1</v>
      </c>
      <c r="N405" s="1">
        <v>42376</v>
      </c>
      <c r="O405" t="s">
        <v>19477</v>
      </c>
      <c r="P405" t="str">
        <f t="shared" si="6"/>
        <v>Low</v>
      </c>
    </row>
    <row r="406" spans="1:16" x14ac:dyDescent="0.35">
      <c r="A406">
        <v>18424648</v>
      </c>
      <c r="B406" t="s">
        <v>303</v>
      </c>
      <c r="C406">
        <v>1</v>
      </c>
      <c r="D406" t="s">
        <v>14</v>
      </c>
      <c r="E406" t="s">
        <v>973</v>
      </c>
      <c r="F406" t="s">
        <v>50</v>
      </c>
      <c r="G406" t="s">
        <v>718</v>
      </c>
      <c r="H406" t="s">
        <v>18</v>
      </c>
      <c r="I406" t="s">
        <v>19</v>
      </c>
      <c r="J406" t="s">
        <v>19</v>
      </c>
      <c r="K406" t="s">
        <v>19</v>
      </c>
      <c r="L406">
        <v>100</v>
      </c>
      <c r="M406">
        <v>1</v>
      </c>
      <c r="N406" s="1">
        <v>41645</v>
      </c>
      <c r="O406" t="s">
        <v>19477</v>
      </c>
      <c r="P406" t="str">
        <f t="shared" si="6"/>
        <v>Low</v>
      </c>
    </row>
    <row r="407" spans="1:16" x14ac:dyDescent="0.35">
      <c r="A407">
        <v>18377900</v>
      </c>
      <c r="B407" t="s">
        <v>974</v>
      </c>
      <c r="C407">
        <v>1</v>
      </c>
      <c r="D407" t="s">
        <v>14</v>
      </c>
      <c r="E407" t="s">
        <v>975</v>
      </c>
      <c r="F407" t="s">
        <v>50</v>
      </c>
      <c r="G407" t="s">
        <v>469</v>
      </c>
      <c r="H407" t="s">
        <v>18</v>
      </c>
      <c r="I407" t="s">
        <v>19</v>
      </c>
      <c r="J407" t="s">
        <v>19</v>
      </c>
      <c r="K407" t="s">
        <v>19</v>
      </c>
      <c r="L407">
        <v>400</v>
      </c>
      <c r="M407">
        <v>1</v>
      </c>
      <c r="N407" s="1">
        <v>42016</v>
      </c>
      <c r="O407" t="s">
        <v>19477</v>
      </c>
      <c r="P407" t="str">
        <f t="shared" si="6"/>
        <v>Low</v>
      </c>
    </row>
    <row r="408" spans="1:16" x14ac:dyDescent="0.35">
      <c r="A408">
        <v>18424200</v>
      </c>
      <c r="B408" t="s">
        <v>976</v>
      </c>
      <c r="C408">
        <v>1</v>
      </c>
      <c r="D408" t="s">
        <v>14</v>
      </c>
      <c r="E408" t="s">
        <v>977</v>
      </c>
      <c r="F408" t="s">
        <v>50</v>
      </c>
      <c r="G408" t="s">
        <v>504</v>
      </c>
      <c r="H408" t="s">
        <v>18</v>
      </c>
      <c r="I408" t="s">
        <v>19</v>
      </c>
      <c r="J408" t="s">
        <v>19</v>
      </c>
      <c r="K408" t="s">
        <v>19</v>
      </c>
      <c r="L408">
        <v>150</v>
      </c>
      <c r="M408">
        <v>1</v>
      </c>
      <c r="N408" s="1">
        <v>40569</v>
      </c>
      <c r="O408" t="s">
        <v>19477</v>
      </c>
      <c r="P408" t="str">
        <f t="shared" si="6"/>
        <v>Low</v>
      </c>
    </row>
    <row r="409" spans="1:16" x14ac:dyDescent="0.35">
      <c r="A409">
        <v>18418262</v>
      </c>
      <c r="B409" t="s">
        <v>978</v>
      </c>
      <c r="C409">
        <v>1</v>
      </c>
      <c r="D409" t="s">
        <v>14</v>
      </c>
      <c r="E409" t="s">
        <v>979</v>
      </c>
      <c r="F409" t="s">
        <v>176</v>
      </c>
      <c r="G409" t="s">
        <v>980</v>
      </c>
      <c r="H409" t="s">
        <v>18</v>
      </c>
      <c r="I409" t="s">
        <v>19</v>
      </c>
      <c r="J409" t="s">
        <v>19</v>
      </c>
      <c r="K409" t="s">
        <v>19</v>
      </c>
      <c r="L409">
        <v>150</v>
      </c>
      <c r="M409">
        <v>1</v>
      </c>
      <c r="N409" s="1">
        <v>40194</v>
      </c>
      <c r="O409" t="s">
        <v>19477</v>
      </c>
      <c r="P409" t="str">
        <f t="shared" si="6"/>
        <v>Low</v>
      </c>
    </row>
    <row r="410" spans="1:16" x14ac:dyDescent="0.35">
      <c r="A410">
        <v>18421457</v>
      </c>
      <c r="B410" t="s">
        <v>981</v>
      </c>
      <c r="C410">
        <v>1</v>
      </c>
      <c r="D410" t="s">
        <v>14</v>
      </c>
      <c r="E410" t="s">
        <v>982</v>
      </c>
      <c r="F410" t="s">
        <v>415</v>
      </c>
      <c r="G410" t="s">
        <v>635</v>
      </c>
      <c r="H410" t="s">
        <v>18</v>
      </c>
      <c r="I410" t="s">
        <v>19</v>
      </c>
      <c r="J410" t="s">
        <v>19</v>
      </c>
      <c r="K410" t="s">
        <v>19</v>
      </c>
      <c r="L410">
        <v>100</v>
      </c>
      <c r="M410">
        <v>1</v>
      </c>
      <c r="N410" s="1">
        <v>41625</v>
      </c>
      <c r="O410" t="s">
        <v>19477</v>
      </c>
      <c r="P410" t="str">
        <f t="shared" si="6"/>
        <v>Low</v>
      </c>
    </row>
    <row r="411" spans="1:16" x14ac:dyDescent="0.35">
      <c r="A411">
        <v>18446396</v>
      </c>
      <c r="B411" t="s">
        <v>983</v>
      </c>
      <c r="C411">
        <v>1</v>
      </c>
      <c r="D411" t="s">
        <v>14</v>
      </c>
      <c r="E411" t="s">
        <v>984</v>
      </c>
      <c r="F411" t="s">
        <v>277</v>
      </c>
      <c r="G411" t="s">
        <v>775</v>
      </c>
      <c r="H411" t="s">
        <v>18</v>
      </c>
      <c r="I411" t="s">
        <v>19</v>
      </c>
      <c r="J411" t="s">
        <v>19</v>
      </c>
      <c r="K411" t="s">
        <v>19</v>
      </c>
      <c r="L411">
        <v>250</v>
      </c>
      <c r="M411">
        <v>1</v>
      </c>
      <c r="N411" s="1">
        <v>43084</v>
      </c>
      <c r="O411" t="s">
        <v>19477</v>
      </c>
      <c r="P411" t="str">
        <f t="shared" si="6"/>
        <v>Low</v>
      </c>
    </row>
    <row r="412" spans="1:16" x14ac:dyDescent="0.35">
      <c r="A412">
        <v>18265385</v>
      </c>
      <c r="B412" t="s">
        <v>985</v>
      </c>
      <c r="C412">
        <v>1</v>
      </c>
      <c r="D412" t="s">
        <v>14</v>
      </c>
      <c r="E412" t="s">
        <v>986</v>
      </c>
      <c r="F412" t="s">
        <v>56</v>
      </c>
      <c r="G412" t="s">
        <v>718</v>
      </c>
      <c r="H412" t="s">
        <v>18</v>
      </c>
      <c r="I412" t="s">
        <v>19</v>
      </c>
      <c r="J412" t="s">
        <v>19</v>
      </c>
      <c r="K412" t="s">
        <v>19</v>
      </c>
      <c r="L412">
        <v>150</v>
      </c>
      <c r="M412">
        <v>1</v>
      </c>
      <c r="N412" s="1">
        <v>41612</v>
      </c>
      <c r="O412" t="s">
        <v>19477</v>
      </c>
      <c r="P412" t="str">
        <f t="shared" si="6"/>
        <v>Low</v>
      </c>
    </row>
    <row r="413" spans="1:16" x14ac:dyDescent="0.35">
      <c r="A413">
        <v>18273530</v>
      </c>
      <c r="B413" t="s">
        <v>987</v>
      </c>
      <c r="C413">
        <v>1</v>
      </c>
      <c r="D413" t="s">
        <v>14</v>
      </c>
      <c r="E413" t="s">
        <v>988</v>
      </c>
      <c r="F413" t="s">
        <v>445</v>
      </c>
      <c r="G413" t="s">
        <v>989</v>
      </c>
      <c r="H413" t="s">
        <v>18</v>
      </c>
      <c r="I413" t="s">
        <v>19</v>
      </c>
      <c r="J413" t="s">
        <v>19</v>
      </c>
      <c r="K413" t="s">
        <v>19</v>
      </c>
      <c r="L413">
        <v>400</v>
      </c>
      <c r="M413">
        <v>1</v>
      </c>
      <c r="N413" s="1">
        <v>42353</v>
      </c>
      <c r="O413" t="s">
        <v>19477</v>
      </c>
      <c r="P413" t="str">
        <f t="shared" si="6"/>
        <v>Low</v>
      </c>
    </row>
    <row r="414" spans="1:16" x14ac:dyDescent="0.35">
      <c r="A414">
        <v>18492025</v>
      </c>
      <c r="B414" t="s">
        <v>990</v>
      </c>
      <c r="C414">
        <v>1</v>
      </c>
      <c r="D414" t="s">
        <v>14</v>
      </c>
      <c r="E414" t="s">
        <v>991</v>
      </c>
      <c r="F414" t="s">
        <v>143</v>
      </c>
      <c r="G414" t="s">
        <v>992</v>
      </c>
      <c r="H414" t="s">
        <v>18</v>
      </c>
      <c r="I414" t="s">
        <v>19</v>
      </c>
      <c r="J414" t="s">
        <v>19</v>
      </c>
      <c r="K414" t="s">
        <v>19</v>
      </c>
      <c r="L414">
        <v>400</v>
      </c>
      <c r="M414">
        <v>1</v>
      </c>
      <c r="N414" s="1">
        <v>43448</v>
      </c>
      <c r="O414" t="s">
        <v>19477</v>
      </c>
      <c r="P414" t="str">
        <f t="shared" si="6"/>
        <v>Low</v>
      </c>
    </row>
    <row r="415" spans="1:16" x14ac:dyDescent="0.35">
      <c r="A415">
        <v>18489819</v>
      </c>
      <c r="B415" t="s">
        <v>993</v>
      </c>
      <c r="C415">
        <v>1</v>
      </c>
      <c r="D415" t="s">
        <v>14</v>
      </c>
      <c r="E415" t="s">
        <v>798</v>
      </c>
      <c r="F415" t="s">
        <v>143</v>
      </c>
      <c r="G415" t="s">
        <v>491</v>
      </c>
      <c r="H415" t="s">
        <v>18</v>
      </c>
      <c r="I415" t="s">
        <v>19</v>
      </c>
      <c r="J415" t="s">
        <v>19</v>
      </c>
      <c r="K415" t="s">
        <v>19</v>
      </c>
      <c r="L415">
        <v>150</v>
      </c>
      <c r="M415">
        <v>1</v>
      </c>
      <c r="N415" s="1">
        <v>43460</v>
      </c>
      <c r="O415" t="s">
        <v>19477</v>
      </c>
      <c r="P415" t="str">
        <f t="shared" si="6"/>
        <v>Low</v>
      </c>
    </row>
    <row r="416" spans="1:16" x14ac:dyDescent="0.35">
      <c r="A416">
        <v>18034037</v>
      </c>
      <c r="B416" t="s">
        <v>994</v>
      </c>
      <c r="C416">
        <v>1</v>
      </c>
      <c r="D416" t="s">
        <v>14</v>
      </c>
      <c r="E416" t="s">
        <v>995</v>
      </c>
      <c r="F416" t="s">
        <v>143</v>
      </c>
      <c r="G416" t="s">
        <v>996</v>
      </c>
      <c r="H416" t="s">
        <v>18</v>
      </c>
      <c r="I416" t="s">
        <v>19</v>
      </c>
      <c r="J416" t="s">
        <v>19</v>
      </c>
      <c r="K416" t="s">
        <v>19</v>
      </c>
      <c r="L416">
        <v>350</v>
      </c>
      <c r="M416">
        <v>1</v>
      </c>
      <c r="N416" s="1">
        <v>43089</v>
      </c>
      <c r="O416" t="s">
        <v>19477</v>
      </c>
      <c r="P416" t="str">
        <f t="shared" si="6"/>
        <v>Low</v>
      </c>
    </row>
    <row r="417" spans="1:16" x14ac:dyDescent="0.35">
      <c r="A417">
        <v>18261151</v>
      </c>
      <c r="B417" t="s">
        <v>997</v>
      </c>
      <c r="C417">
        <v>1</v>
      </c>
      <c r="D417" t="s">
        <v>14</v>
      </c>
      <c r="E417" t="s">
        <v>998</v>
      </c>
      <c r="F417" t="s">
        <v>72</v>
      </c>
      <c r="G417" t="s">
        <v>663</v>
      </c>
      <c r="H417" t="s">
        <v>18</v>
      </c>
      <c r="I417" t="s">
        <v>19</v>
      </c>
      <c r="J417" t="s">
        <v>19</v>
      </c>
      <c r="K417" t="s">
        <v>19</v>
      </c>
      <c r="L417">
        <v>400</v>
      </c>
      <c r="M417">
        <v>1</v>
      </c>
      <c r="N417" s="1">
        <v>43083</v>
      </c>
      <c r="O417" t="s">
        <v>19477</v>
      </c>
      <c r="P417" t="str">
        <f t="shared" si="6"/>
        <v>Low</v>
      </c>
    </row>
    <row r="418" spans="1:16" x14ac:dyDescent="0.35">
      <c r="A418">
        <v>18466387</v>
      </c>
      <c r="B418" t="s">
        <v>999</v>
      </c>
      <c r="C418">
        <v>1</v>
      </c>
      <c r="D418" t="s">
        <v>14</v>
      </c>
      <c r="E418" t="s">
        <v>1000</v>
      </c>
      <c r="F418" t="s">
        <v>72</v>
      </c>
      <c r="G418" t="s">
        <v>1001</v>
      </c>
      <c r="H418" t="s">
        <v>18</v>
      </c>
      <c r="I418" t="s">
        <v>19</v>
      </c>
      <c r="J418" t="s">
        <v>19</v>
      </c>
      <c r="K418" t="s">
        <v>19</v>
      </c>
      <c r="L418">
        <v>250</v>
      </c>
      <c r="M418">
        <v>1</v>
      </c>
      <c r="N418" s="1">
        <v>40524</v>
      </c>
      <c r="O418" t="s">
        <v>19477</v>
      </c>
      <c r="P418" t="str">
        <f t="shared" si="6"/>
        <v>Low</v>
      </c>
    </row>
    <row r="419" spans="1:16" x14ac:dyDescent="0.35">
      <c r="A419">
        <v>18371405</v>
      </c>
      <c r="B419" t="s">
        <v>1002</v>
      </c>
      <c r="C419">
        <v>1</v>
      </c>
      <c r="D419" t="s">
        <v>14</v>
      </c>
      <c r="E419" t="s">
        <v>1003</v>
      </c>
      <c r="F419" t="s">
        <v>77</v>
      </c>
      <c r="G419" t="s">
        <v>771</v>
      </c>
      <c r="H419" t="s">
        <v>18</v>
      </c>
      <c r="I419" t="s">
        <v>19</v>
      </c>
      <c r="J419" t="s">
        <v>19</v>
      </c>
      <c r="K419" t="s">
        <v>19</v>
      </c>
      <c r="L419">
        <v>150</v>
      </c>
      <c r="M419">
        <v>1</v>
      </c>
      <c r="N419" s="1">
        <v>41990</v>
      </c>
      <c r="O419" t="s">
        <v>19477</v>
      </c>
      <c r="P419" t="str">
        <f t="shared" si="6"/>
        <v>Low</v>
      </c>
    </row>
    <row r="420" spans="1:16" x14ac:dyDescent="0.35">
      <c r="A420">
        <v>18464625</v>
      </c>
      <c r="B420" t="s">
        <v>1004</v>
      </c>
      <c r="C420">
        <v>1</v>
      </c>
      <c r="D420" t="s">
        <v>14</v>
      </c>
      <c r="E420" t="s">
        <v>1005</v>
      </c>
      <c r="F420" t="s">
        <v>538</v>
      </c>
      <c r="G420" t="s">
        <v>1006</v>
      </c>
      <c r="H420" t="s">
        <v>18</v>
      </c>
      <c r="I420" t="s">
        <v>19</v>
      </c>
      <c r="J420" t="s">
        <v>19</v>
      </c>
      <c r="K420" t="s">
        <v>19</v>
      </c>
      <c r="L420">
        <v>350</v>
      </c>
      <c r="M420">
        <v>1</v>
      </c>
      <c r="N420" s="1">
        <v>42732</v>
      </c>
      <c r="O420" t="s">
        <v>19477</v>
      </c>
      <c r="P420" t="str">
        <f t="shared" si="6"/>
        <v>Low</v>
      </c>
    </row>
    <row r="421" spans="1:16" x14ac:dyDescent="0.35">
      <c r="A421">
        <v>18435330</v>
      </c>
      <c r="B421" t="s">
        <v>1007</v>
      </c>
      <c r="C421">
        <v>1</v>
      </c>
      <c r="D421" t="s">
        <v>14</v>
      </c>
      <c r="E421" t="s">
        <v>1008</v>
      </c>
      <c r="F421" t="s">
        <v>538</v>
      </c>
      <c r="G421" t="s">
        <v>459</v>
      </c>
      <c r="H421" t="s">
        <v>18</v>
      </c>
      <c r="I421" t="s">
        <v>19</v>
      </c>
      <c r="J421" t="s">
        <v>19</v>
      </c>
      <c r="K421" t="s">
        <v>19</v>
      </c>
      <c r="L421">
        <v>250</v>
      </c>
      <c r="M421">
        <v>1</v>
      </c>
      <c r="N421" s="1">
        <v>43086</v>
      </c>
      <c r="O421" t="s">
        <v>19477</v>
      </c>
      <c r="P421" t="str">
        <f t="shared" si="6"/>
        <v>Low</v>
      </c>
    </row>
    <row r="422" spans="1:16" x14ac:dyDescent="0.35">
      <c r="A422">
        <v>18375378</v>
      </c>
      <c r="B422" t="s">
        <v>1009</v>
      </c>
      <c r="C422">
        <v>1</v>
      </c>
      <c r="D422" t="s">
        <v>14</v>
      </c>
      <c r="E422" t="s">
        <v>1010</v>
      </c>
      <c r="F422" t="s">
        <v>538</v>
      </c>
      <c r="G422" t="s">
        <v>645</v>
      </c>
      <c r="H422" t="s">
        <v>18</v>
      </c>
      <c r="I422" t="s">
        <v>19</v>
      </c>
      <c r="J422" t="s">
        <v>19</v>
      </c>
      <c r="K422" t="s">
        <v>19</v>
      </c>
      <c r="L422">
        <v>400</v>
      </c>
      <c r="M422">
        <v>1</v>
      </c>
      <c r="N422" s="1">
        <v>43075</v>
      </c>
      <c r="O422" t="s">
        <v>19477</v>
      </c>
      <c r="P422" t="str">
        <f t="shared" si="6"/>
        <v>Low</v>
      </c>
    </row>
    <row r="423" spans="1:16" x14ac:dyDescent="0.35">
      <c r="A423">
        <v>18293989</v>
      </c>
      <c r="B423" t="s">
        <v>1011</v>
      </c>
      <c r="C423">
        <v>1</v>
      </c>
      <c r="D423" t="s">
        <v>14</v>
      </c>
      <c r="E423" t="s">
        <v>1012</v>
      </c>
      <c r="F423" t="s">
        <v>85</v>
      </c>
      <c r="G423" t="s">
        <v>501</v>
      </c>
      <c r="H423" t="s">
        <v>18</v>
      </c>
      <c r="I423" t="s">
        <v>19</v>
      </c>
      <c r="J423" t="s">
        <v>19</v>
      </c>
      <c r="K423" t="s">
        <v>19</v>
      </c>
      <c r="L423">
        <v>250</v>
      </c>
      <c r="M423">
        <v>1</v>
      </c>
      <c r="N423" s="1">
        <v>43461</v>
      </c>
      <c r="O423" t="s">
        <v>19477</v>
      </c>
      <c r="P423" t="str">
        <f t="shared" si="6"/>
        <v>Low</v>
      </c>
    </row>
    <row r="424" spans="1:16" x14ac:dyDescent="0.35">
      <c r="A424">
        <v>18427212</v>
      </c>
      <c r="B424" t="s">
        <v>1013</v>
      </c>
      <c r="C424">
        <v>1</v>
      </c>
      <c r="D424" t="s">
        <v>14</v>
      </c>
      <c r="E424" t="s">
        <v>1014</v>
      </c>
      <c r="F424" t="s">
        <v>47</v>
      </c>
      <c r="G424" t="s">
        <v>1015</v>
      </c>
      <c r="H424" t="s">
        <v>18</v>
      </c>
      <c r="I424" t="s">
        <v>19</v>
      </c>
      <c r="J424" t="s">
        <v>19</v>
      </c>
      <c r="K424" t="s">
        <v>19</v>
      </c>
      <c r="L424">
        <v>350</v>
      </c>
      <c r="M424">
        <v>1</v>
      </c>
      <c r="N424" s="1">
        <v>41982</v>
      </c>
      <c r="O424" t="s">
        <v>19477</v>
      </c>
      <c r="P424" t="str">
        <f t="shared" si="6"/>
        <v>Low</v>
      </c>
    </row>
    <row r="425" spans="1:16" x14ac:dyDescent="0.35">
      <c r="A425">
        <v>18486867</v>
      </c>
      <c r="B425" t="s">
        <v>1016</v>
      </c>
      <c r="C425">
        <v>1</v>
      </c>
      <c r="D425" t="s">
        <v>14</v>
      </c>
      <c r="E425" t="s">
        <v>1017</v>
      </c>
      <c r="F425" t="s">
        <v>47</v>
      </c>
      <c r="G425" t="s">
        <v>504</v>
      </c>
      <c r="H425" t="s">
        <v>18</v>
      </c>
      <c r="I425" t="s">
        <v>19</v>
      </c>
      <c r="J425" t="s">
        <v>19</v>
      </c>
      <c r="K425" t="s">
        <v>19</v>
      </c>
      <c r="L425">
        <v>100</v>
      </c>
      <c r="M425">
        <v>1</v>
      </c>
      <c r="N425" s="1">
        <v>43089</v>
      </c>
      <c r="O425" t="s">
        <v>19477</v>
      </c>
      <c r="P425" t="str">
        <f t="shared" si="6"/>
        <v>Low</v>
      </c>
    </row>
    <row r="426" spans="1:16" x14ac:dyDescent="0.35">
      <c r="A426">
        <v>18465571</v>
      </c>
      <c r="B426" t="s">
        <v>1018</v>
      </c>
      <c r="C426">
        <v>1</v>
      </c>
      <c r="D426" t="s">
        <v>14</v>
      </c>
      <c r="E426" t="s">
        <v>1019</v>
      </c>
      <c r="F426" t="s">
        <v>112</v>
      </c>
      <c r="G426" t="s">
        <v>1020</v>
      </c>
      <c r="H426" t="s">
        <v>18</v>
      </c>
      <c r="I426" t="s">
        <v>19</v>
      </c>
      <c r="J426" t="s">
        <v>19</v>
      </c>
      <c r="K426" t="s">
        <v>19</v>
      </c>
      <c r="L426">
        <v>400</v>
      </c>
      <c r="M426">
        <v>1</v>
      </c>
      <c r="N426" s="1">
        <v>43084</v>
      </c>
      <c r="O426" t="s">
        <v>19477</v>
      </c>
      <c r="P426" t="str">
        <f t="shared" si="6"/>
        <v>Low</v>
      </c>
    </row>
    <row r="427" spans="1:16" x14ac:dyDescent="0.35">
      <c r="A427">
        <v>18451605</v>
      </c>
      <c r="B427" t="s">
        <v>1021</v>
      </c>
      <c r="C427">
        <v>1</v>
      </c>
      <c r="D427" t="s">
        <v>14</v>
      </c>
      <c r="E427" t="s">
        <v>1022</v>
      </c>
      <c r="F427" t="s">
        <v>171</v>
      </c>
      <c r="G427" t="s">
        <v>1023</v>
      </c>
      <c r="H427" t="s">
        <v>18</v>
      </c>
      <c r="I427" t="s">
        <v>19</v>
      </c>
      <c r="J427" t="s">
        <v>19</v>
      </c>
      <c r="K427" t="s">
        <v>19</v>
      </c>
      <c r="L427">
        <v>250</v>
      </c>
      <c r="M427">
        <v>1</v>
      </c>
      <c r="N427" s="1">
        <v>43096</v>
      </c>
      <c r="O427" t="s">
        <v>19477</v>
      </c>
      <c r="P427" t="str">
        <f t="shared" si="6"/>
        <v>Low</v>
      </c>
    </row>
    <row r="428" spans="1:16" x14ac:dyDescent="0.35">
      <c r="A428">
        <v>18451597</v>
      </c>
      <c r="B428" t="s">
        <v>1024</v>
      </c>
      <c r="C428">
        <v>1</v>
      </c>
      <c r="D428" t="s">
        <v>14</v>
      </c>
      <c r="E428" t="s">
        <v>1025</v>
      </c>
      <c r="F428" t="s">
        <v>171</v>
      </c>
      <c r="G428" t="s">
        <v>751</v>
      </c>
      <c r="H428" t="s">
        <v>18</v>
      </c>
      <c r="I428" t="s">
        <v>19</v>
      </c>
      <c r="J428" t="s">
        <v>19</v>
      </c>
      <c r="K428" t="s">
        <v>19</v>
      </c>
      <c r="L428">
        <v>350</v>
      </c>
      <c r="M428">
        <v>1</v>
      </c>
      <c r="N428" s="1">
        <v>41991</v>
      </c>
      <c r="O428" t="s">
        <v>19477</v>
      </c>
      <c r="P428" t="str">
        <f t="shared" si="6"/>
        <v>Low</v>
      </c>
    </row>
    <row r="429" spans="1:16" x14ac:dyDescent="0.35">
      <c r="A429">
        <v>18492057</v>
      </c>
      <c r="B429" t="s">
        <v>1026</v>
      </c>
      <c r="C429">
        <v>1</v>
      </c>
      <c r="D429" t="s">
        <v>14</v>
      </c>
      <c r="E429" t="s">
        <v>1027</v>
      </c>
      <c r="F429" t="s">
        <v>171</v>
      </c>
      <c r="G429" t="s">
        <v>459</v>
      </c>
      <c r="H429" t="s">
        <v>18</v>
      </c>
      <c r="I429" t="s">
        <v>19</v>
      </c>
      <c r="J429" t="s">
        <v>19</v>
      </c>
      <c r="K429" t="s">
        <v>19</v>
      </c>
      <c r="L429">
        <v>50</v>
      </c>
      <c r="M429">
        <v>1</v>
      </c>
      <c r="N429" s="1">
        <v>40888</v>
      </c>
      <c r="O429" t="s">
        <v>19477</v>
      </c>
      <c r="P429" t="str">
        <f t="shared" si="6"/>
        <v>Low</v>
      </c>
    </row>
    <row r="430" spans="1:16" x14ac:dyDescent="0.35">
      <c r="A430">
        <v>18375387</v>
      </c>
      <c r="B430" t="s">
        <v>1028</v>
      </c>
      <c r="C430">
        <v>1</v>
      </c>
      <c r="D430" t="s">
        <v>14</v>
      </c>
      <c r="E430" t="s">
        <v>1029</v>
      </c>
      <c r="F430" t="s">
        <v>50</v>
      </c>
      <c r="G430" t="s">
        <v>432</v>
      </c>
      <c r="H430" t="s">
        <v>18</v>
      </c>
      <c r="I430" t="s">
        <v>19</v>
      </c>
      <c r="J430" t="s">
        <v>19</v>
      </c>
      <c r="K430" t="s">
        <v>19</v>
      </c>
      <c r="L430">
        <v>400</v>
      </c>
      <c r="M430">
        <v>1</v>
      </c>
      <c r="N430" s="1">
        <v>42347</v>
      </c>
      <c r="O430" t="s">
        <v>19477</v>
      </c>
      <c r="P430" t="str">
        <f t="shared" si="6"/>
        <v>Low</v>
      </c>
    </row>
    <row r="431" spans="1:16" x14ac:dyDescent="0.35">
      <c r="A431">
        <v>18144471</v>
      </c>
      <c r="B431" t="s">
        <v>1030</v>
      </c>
      <c r="C431">
        <v>1</v>
      </c>
      <c r="D431" t="s">
        <v>14</v>
      </c>
      <c r="E431" t="s">
        <v>1031</v>
      </c>
      <c r="F431" t="s">
        <v>529</v>
      </c>
      <c r="G431" t="s">
        <v>541</v>
      </c>
      <c r="H431" t="s">
        <v>18</v>
      </c>
      <c r="I431" t="s">
        <v>19</v>
      </c>
      <c r="J431" t="s">
        <v>19</v>
      </c>
      <c r="K431" t="s">
        <v>19</v>
      </c>
      <c r="L431">
        <v>450</v>
      </c>
      <c r="M431">
        <v>1</v>
      </c>
      <c r="N431" s="1">
        <v>41251</v>
      </c>
      <c r="O431" t="s">
        <v>19477</v>
      </c>
      <c r="P431" t="str">
        <f t="shared" si="6"/>
        <v>Low</v>
      </c>
    </row>
    <row r="432" spans="1:16" x14ac:dyDescent="0.35">
      <c r="A432">
        <v>18425711</v>
      </c>
      <c r="B432" t="s">
        <v>1032</v>
      </c>
      <c r="C432">
        <v>1</v>
      </c>
      <c r="D432" t="s">
        <v>14</v>
      </c>
      <c r="E432" t="s">
        <v>1033</v>
      </c>
      <c r="F432" t="s">
        <v>280</v>
      </c>
      <c r="G432" t="s">
        <v>624</v>
      </c>
      <c r="H432" t="s">
        <v>18</v>
      </c>
      <c r="I432" t="s">
        <v>19</v>
      </c>
      <c r="J432" t="s">
        <v>19</v>
      </c>
      <c r="K432" t="s">
        <v>19</v>
      </c>
      <c r="L432">
        <v>50</v>
      </c>
      <c r="M432">
        <v>1</v>
      </c>
      <c r="N432" s="1">
        <v>40510</v>
      </c>
      <c r="O432" t="s">
        <v>19477</v>
      </c>
      <c r="P432" t="str">
        <f t="shared" si="6"/>
        <v>Low</v>
      </c>
    </row>
    <row r="433" spans="1:16" x14ac:dyDescent="0.35">
      <c r="A433">
        <v>18421487</v>
      </c>
      <c r="B433" t="s">
        <v>1034</v>
      </c>
      <c r="C433">
        <v>1</v>
      </c>
      <c r="D433" t="s">
        <v>14</v>
      </c>
      <c r="E433" t="s">
        <v>1035</v>
      </c>
      <c r="F433" t="s">
        <v>381</v>
      </c>
      <c r="G433" t="s">
        <v>469</v>
      </c>
      <c r="H433" t="s">
        <v>18</v>
      </c>
      <c r="I433" t="s">
        <v>19</v>
      </c>
      <c r="J433" t="s">
        <v>19</v>
      </c>
      <c r="K433" t="s">
        <v>19</v>
      </c>
      <c r="L433">
        <v>400</v>
      </c>
      <c r="M433">
        <v>1</v>
      </c>
      <c r="N433" s="1">
        <v>41220</v>
      </c>
      <c r="O433" t="s">
        <v>19477</v>
      </c>
      <c r="P433" t="str">
        <f t="shared" si="6"/>
        <v>Low</v>
      </c>
    </row>
    <row r="434" spans="1:16" x14ac:dyDescent="0.35">
      <c r="A434">
        <v>18472605</v>
      </c>
      <c r="B434" t="s">
        <v>1036</v>
      </c>
      <c r="C434">
        <v>1</v>
      </c>
      <c r="D434" t="s">
        <v>14</v>
      </c>
      <c r="E434" t="s">
        <v>1037</v>
      </c>
      <c r="F434" t="s">
        <v>128</v>
      </c>
      <c r="G434" t="s">
        <v>459</v>
      </c>
      <c r="H434" t="s">
        <v>18</v>
      </c>
      <c r="I434" t="s">
        <v>19</v>
      </c>
      <c r="J434" t="s">
        <v>19</v>
      </c>
      <c r="K434" t="s">
        <v>19</v>
      </c>
      <c r="L434">
        <v>250</v>
      </c>
      <c r="M434">
        <v>1</v>
      </c>
      <c r="N434" s="1">
        <v>43429</v>
      </c>
      <c r="O434" t="s">
        <v>19477</v>
      </c>
      <c r="P434" t="str">
        <f t="shared" si="6"/>
        <v>Low</v>
      </c>
    </row>
    <row r="435" spans="1:16" x14ac:dyDescent="0.35">
      <c r="A435">
        <v>18419906</v>
      </c>
      <c r="B435" t="s">
        <v>1038</v>
      </c>
      <c r="C435">
        <v>1</v>
      </c>
      <c r="D435" t="s">
        <v>14</v>
      </c>
      <c r="E435" t="s">
        <v>1039</v>
      </c>
      <c r="F435" t="s">
        <v>59</v>
      </c>
      <c r="G435" t="s">
        <v>1023</v>
      </c>
      <c r="H435" t="s">
        <v>18</v>
      </c>
      <c r="I435" t="s">
        <v>19</v>
      </c>
      <c r="J435" t="s">
        <v>25</v>
      </c>
      <c r="K435" t="s">
        <v>19</v>
      </c>
      <c r="L435">
        <v>250</v>
      </c>
      <c r="M435">
        <v>1</v>
      </c>
      <c r="N435" s="1">
        <v>40510</v>
      </c>
      <c r="O435" t="s">
        <v>19477</v>
      </c>
      <c r="P435" t="str">
        <f t="shared" si="6"/>
        <v>Low</v>
      </c>
    </row>
    <row r="436" spans="1:16" x14ac:dyDescent="0.35">
      <c r="A436">
        <v>18452241</v>
      </c>
      <c r="B436" t="s">
        <v>1040</v>
      </c>
      <c r="C436">
        <v>1</v>
      </c>
      <c r="D436" t="s">
        <v>14</v>
      </c>
      <c r="E436" t="s">
        <v>1041</v>
      </c>
      <c r="F436" t="s">
        <v>389</v>
      </c>
      <c r="G436" t="s">
        <v>459</v>
      </c>
      <c r="H436" t="s">
        <v>18</v>
      </c>
      <c r="I436" t="s">
        <v>19</v>
      </c>
      <c r="J436" t="s">
        <v>19</v>
      </c>
      <c r="K436" t="s">
        <v>19</v>
      </c>
      <c r="L436">
        <v>400</v>
      </c>
      <c r="M436">
        <v>1</v>
      </c>
      <c r="N436" s="1">
        <v>40868</v>
      </c>
      <c r="O436" t="s">
        <v>19477</v>
      </c>
      <c r="P436" t="str">
        <f t="shared" si="6"/>
        <v>Low</v>
      </c>
    </row>
    <row r="437" spans="1:16" x14ac:dyDescent="0.35">
      <c r="A437">
        <v>18376495</v>
      </c>
      <c r="B437" t="s">
        <v>1042</v>
      </c>
      <c r="C437">
        <v>1</v>
      </c>
      <c r="D437" t="s">
        <v>14</v>
      </c>
      <c r="E437" t="s">
        <v>1043</v>
      </c>
      <c r="F437" t="s">
        <v>131</v>
      </c>
      <c r="G437" t="s">
        <v>1044</v>
      </c>
      <c r="H437" t="s">
        <v>18</v>
      </c>
      <c r="I437" t="s">
        <v>19</v>
      </c>
      <c r="J437" t="s">
        <v>19</v>
      </c>
      <c r="K437" t="s">
        <v>19</v>
      </c>
      <c r="L437">
        <v>150</v>
      </c>
      <c r="M437">
        <v>1</v>
      </c>
      <c r="N437" s="1">
        <v>40484</v>
      </c>
      <c r="O437" t="s">
        <v>19477</v>
      </c>
      <c r="P437" t="str">
        <f t="shared" si="6"/>
        <v>Low</v>
      </c>
    </row>
    <row r="438" spans="1:16" x14ac:dyDescent="0.35">
      <c r="A438">
        <v>18378861</v>
      </c>
      <c r="B438" t="s">
        <v>1045</v>
      </c>
      <c r="C438">
        <v>1</v>
      </c>
      <c r="D438" t="s">
        <v>14</v>
      </c>
      <c r="E438" t="s">
        <v>1046</v>
      </c>
      <c r="F438" t="s">
        <v>428</v>
      </c>
      <c r="G438" t="s">
        <v>656</v>
      </c>
      <c r="H438" t="s">
        <v>18</v>
      </c>
      <c r="I438" t="s">
        <v>19</v>
      </c>
      <c r="J438" t="s">
        <v>19</v>
      </c>
      <c r="K438" t="s">
        <v>19</v>
      </c>
      <c r="L438">
        <v>400</v>
      </c>
      <c r="M438">
        <v>1</v>
      </c>
      <c r="N438" s="1">
        <v>40859</v>
      </c>
      <c r="O438" t="s">
        <v>19477</v>
      </c>
      <c r="P438" t="str">
        <f t="shared" si="6"/>
        <v>Low</v>
      </c>
    </row>
    <row r="439" spans="1:16" x14ac:dyDescent="0.35">
      <c r="A439">
        <v>18356819</v>
      </c>
      <c r="B439" t="s">
        <v>1047</v>
      </c>
      <c r="C439">
        <v>1</v>
      </c>
      <c r="D439" t="s">
        <v>14</v>
      </c>
      <c r="E439" t="s">
        <v>1048</v>
      </c>
      <c r="F439" t="s">
        <v>28</v>
      </c>
      <c r="G439" t="s">
        <v>539</v>
      </c>
      <c r="H439" t="s">
        <v>18</v>
      </c>
      <c r="I439" t="s">
        <v>19</v>
      </c>
      <c r="J439" t="s">
        <v>19</v>
      </c>
      <c r="K439" t="s">
        <v>19</v>
      </c>
      <c r="L439">
        <v>250</v>
      </c>
      <c r="M439">
        <v>1</v>
      </c>
      <c r="N439" s="1">
        <v>40509</v>
      </c>
      <c r="O439" t="s">
        <v>19477</v>
      </c>
      <c r="P439" t="str">
        <f t="shared" si="6"/>
        <v>Low</v>
      </c>
    </row>
    <row r="440" spans="1:16" x14ac:dyDescent="0.35">
      <c r="A440">
        <v>18489802</v>
      </c>
      <c r="B440" t="s">
        <v>1049</v>
      </c>
      <c r="C440">
        <v>1</v>
      </c>
      <c r="D440" t="s">
        <v>14</v>
      </c>
      <c r="E440" t="s">
        <v>798</v>
      </c>
      <c r="F440" t="s">
        <v>143</v>
      </c>
      <c r="G440" t="s">
        <v>508</v>
      </c>
      <c r="H440" t="s">
        <v>18</v>
      </c>
      <c r="I440" t="s">
        <v>19</v>
      </c>
      <c r="J440" t="s">
        <v>19</v>
      </c>
      <c r="K440" t="s">
        <v>19</v>
      </c>
      <c r="L440">
        <v>350</v>
      </c>
      <c r="M440">
        <v>1</v>
      </c>
      <c r="N440" s="1">
        <v>40498</v>
      </c>
      <c r="O440" t="s">
        <v>19477</v>
      </c>
      <c r="P440" t="str">
        <f t="shared" si="6"/>
        <v>Low</v>
      </c>
    </row>
    <row r="441" spans="1:16" x14ac:dyDescent="0.35">
      <c r="A441">
        <v>304573</v>
      </c>
      <c r="B441" t="s">
        <v>993</v>
      </c>
      <c r="C441">
        <v>1</v>
      </c>
      <c r="D441" t="s">
        <v>14</v>
      </c>
      <c r="E441" t="s">
        <v>1050</v>
      </c>
      <c r="F441" t="s">
        <v>101</v>
      </c>
      <c r="G441" t="s">
        <v>771</v>
      </c>
      <c r="H441" t="s">
        <v>18</v>
      </c>
      <c r="I441" t="s">
        <v>19</v>
      </c>
      <c r="J441" t="s">
        <v>19</v>
      </c>
      <c r="K441" t="s">
        <v>19</v>
      </c>
      <c r="L441">
        <v>350</v>
      </c>
      <c r="M441">
        <v>1</v>
      </c>
      <c r="N441" s="1">
        <v>43431</v>
      </c>
      <c r="O441" t="s">
        <v>19477</v>
      </c>
      <c r="P441" t="str">
        <f t="shared" si="6"/>
        <v>Low</v>
      </c>
    </row>
    <row r="442" spans="1:16" x14ac:dyDescent="0.35">
      <c r="A442">
        <v>18466410</v>
      </c>
      <c r="B442" t="s">
        <v>1051</v>
      </c>
      <c r="C442">
        <v>1</v>
      </c>
      <c r="D442" t="s">
        <v>14</v>
      </c>
      <c r="E442" t="s">
        <v>1052</v>
      </c>
      <c r="F442" t="s">
        <v>33</v>
      </c>
      <c r="G442" t="s">
        <v>635</v>
      </c>
      <c r="H442" t="s">
        <v>18</v>
      </c>
      <c r="I442" t="s">
        <v>19</v>
      </c>
      <c r="J442" t="s">
        <v>19</v>
      </c>
      <c r="K442" t="s">
        <v>19</v>
      </c>
      <c r="L442">
        <v>50</v>
      </c>
      <c r="M442">
        <v>1</v>
      </c>
      <c r="N442" s="1">
        <v>42315</v>
      </c>
      <c r="O442" t="s">
        <v>19477</v>
      </c>
      <c r="P442" t="str">
        <f t="shared" si="6"/>
        <v>Low</v>
      </c>
    </row>
    <row r="443" spans="1:16" x14ac:dyDescent="0.35">
      <c r="A443">
        <v>18354994</v>
      </c>
      <c r="B443" t="s">
        <v>1053</v>
      </c>
      <c r="C443">
        <v>1</v>
      </c>
      <c r="D443" t="s">
        <v>14</v>
      </c>
      <c r="E443" t="s">
        <v>1054</v>
      </c>
      <c r="F443" t="s">
        <v>226</v>
      </c>
      <c r="G443" t="s">
        <v>513</v>
      </c>
      <c r="H443" t="s">
        <v>18</v>
      </c>
      <c r="I443" t="s">
        <v>19</v>
      </c>
      <c r="J443" t="s">
        <v>19</v>
      </c>
      <c r="K443" t="s">
        <v>19</v>
      </c>
      <c r="L443">
        <v>400</v>
      </c>
      <c r="M443">
        <v>1</v>
      </c>
      <c r="N443" s="1">
        <v>40873</v>
      </c>
      <c r="O443" t="s">
        <v>19477</v>
      </c>
      <c r="P443" t="str">
        <f t="shared" si="6"/>
        <v>Low</v>
      </c>
    </row>
    <row r="444" spans="1:16" x14ac:dyDescent="0.35">
      <c r="A444">
        <v>18429155</v>
      </c>
      <c r="B444" t="s">
        <v>994</v>
      </c>
      <c r="C444">
        <v>1</v>
      </c>
      <c r="D444" t="s">
        <v>14</v>
      </c>
      <c r="E444" t="s">
        <v>1055</v>
      </c>
      <c r="F444" t="s">
        <v>38</v>
      </c>
      <c r="G444" t="s">
        <v>996</v>
      </c>
      <c r="H444" t="s">
        <v>18</v>
      </c>
      <c r="I444" t="s">
        <v>19</v>
      </c>
      <c r="J444" t="s">
        <v>19</v>
      </c>
      <c r="K444" t="s">
        <v>19</v>
      </c>
      <c r="L444">
        <v>350</v>
      </c>
      <c r="M444">
        <v>1</v>
      </c>
      <c r="N444" s="1">
        <v>40851</v>
      </c>
      <c r="O444" t="s">
        <v>19477</v>
      </c>
      <c r="P444" t="str">
        <f t="shared" si="6"/>
        <v>Low</v>
      </c>
    </row>
    <row r="445" spans="1:16" x14ac:dyDescent="0.35">
      <c r="A445">
        <v>18471319</v>
      </c>
      <c r="B445" t="s">
        <v>1056</v>
      </c>
      <c r="C445">
        <v>1</v>
      </c>
      <c r="D445" t="s">
        <v>14</v>
      </c>
      <c r="E445" t="s">
        <v>1057</v>
      </c>
      <c r="F445" t="s">
        <v>38</v>
      </c>
      <c r="G445" t="s">
        <v>1058</v>
      </c>
      <c r="H445" t="s">
        <v>18</v>
      </c>
      <c r="I445" t="s">
        <v>19</v>
      </c>
      <c r="J445" t="s">
        <v>19</v>
      </c>
      <c r="K445" t="s">
        <v>19</v>
      </c>
      <c r="L445">
        <v>250</v>
      </c>
      <c r="M445">
        <v>1</v>
      </c>
      <c r="N445" s="1">
        <v>41215</v>
      </c>
      <c r="O445" t="s">
        <v>19477</v>
      </c>
      <c r="P445" t="str">
        <f t="shared" si="6"/>
        <v>Low</v>
      </c>
    </row>
    <row r="446" spans="1:16" x14ac:dyDescent="0.35">
      <c r="A446">
        <v>304809</v>
      </c>
      <c r="B446" t="s">
        <v>1059</v>
      </c>
      <c r="C446">
        <v>1</v>
      </c>
      <c r="D446" t="s">
        <v>14</v>
      </c>
      <c r="E446" t="s">
        <v>1060</v>
      </c>
      <c r="F446" t="s">
        <v>72</v>
      </c>
      <c r="G446" t="s">
        <v>624</v>
      </c>
      <c r="H446" t="s">
        <v>18</v>
      </c>
      <c r="I446" t="s">
        <v>19</v>
      </c>
      <c r="J446" t="s">
        <v>19</v>
      </c>
      <c r="K446" t="s">
        <v>19</v>
      </c>
      <c r="L446">
        <v>100</v>
      </c>
      <c r="M446">
        <v>1</v>
      </c>
      <c r="N446" s="1">
        <v>40850</v>
      </c>
      <c r="O446" t="s">
        <v>19477</v>
      </c>
      <c r="P446" t="str">
        <f t="shared" si="6"/>
        <v>Low</v>
      </c>
    </row>
    <row r="447" spans="1:16" x14ac:dyDescent="0.35">
      <c r="A447">
        <v>9181</v>
      </c>
      <c r="B447" t="s">
        <v>1061</v>
      </c>
      <c r="C447">
        <v>1</v>
      </c>
      <c r="D447" t="s">
        <v>14</v>
      </c>
      <c r="E447" t="s">
        <v>1062</v>
      </c>
      <c r="F447" t="s">
        <v>72</v>
      </c>
      <c r="G447" t="s">
        <v>1063</v>
      </c>
      <c r="H447" t="s">
        <v>18</v>
      </c>
      <c r="I447" t="s">
        <v>19</v>
      </c>
      <c r="J447" t="s">
        <v>19</v>
      </c>
      <c r="K447" t="s">
        <v>19</v>
      </c>
      <c r="L447">
        <v>100</v>
      </c>
      <c r="M447">
        <v>1</v>
      </c>
      <c r="N447" s="1">
        <v>41592</v>
      </c>
      <c r="O447" t="s">
        <v>19477</v>
      </c>
      <c r="P447" t="str">
        <f t="shared" si="6"/>
        <v>Low</v>
      </c>
    </row>
    <row r="448" spans="1:16" x14ac:dyDescent="0.35">
      <c r="A448">
        <v>9226</v>
      </c>
      <c r="B448" t="s">
        <v>1064</v>
      </c>
      <c r="C448">
        <v>1</v>
      </c>
      <c r="D448" t="s">
        <v>14</v>
      </c>
      <c r="E448" t="s">
        <v>1065</v>
      </c>
      <c r="F448" t="s">
        <v>72</v>
      </c>
      <c r="G448" t="s">
        <v>497</v>
      </c>
      <c r="H448" t="s">
        <v>18</v>
      </c>
      <c r="I448" t="s">
        <v>19</v>
      </c>
      <c r="J448" t="s">
        <v>19</v>
      </c>
      <c r="K448" t="s">
        <v>19</v>
      </c>
      <c r="L448">
        <v>100</v>
      </c>
      <c r="M448">
        <v>1</v>
      </c>
      <c r="N448" s="1">
        <v>40488</v>
      </c>
      <c r="O448" t="s">
        <v>19477</v>
      </c>
      <c r="P448" t="str">
        <f t="shared" si="6"/>
        <v>Low</v>
      </c>
    </row>
    <row r="449" spans="1:16" x14ac:dyDescent="0.35">
      <c r="A449">
        <v>18355004</v>
      </c>
      <c r="B449" t="s">
        <v>1066</v>
      </c>
      <c r="C449">
        <v>1</v>
      </c>
      <c r="D449" t="s">
        <v>14</v>
      </c>
      <c r="E449" t="s">
        <v>1067</v>
      </c>
      <c r="F449" t="s">
        <v>1068</v>
      </c>
      <c r="G449" t="s">
        <v>779</v>
      </c>
      <c r="H449" t="s">
        <v>18</v>
      </c>
      <c r="I449" t="s">
        <v>19</v>
      </c>
      <c r="J449" t="s">
        <v>19</v>
      </c>
      <c r="K449" t="s">
        <v>19</v>
      </c>
      <c r="L449">
        <v>100</v>
      </c>
      <c r="M449">
        <v>1</v>
      </c>
      <c r="N449" s="1">
        <v>42310</v>
      </c>
      <c r="O449" t="s">
        <v>19477</v>
      </c>
      <c r="P449" t="str">
        <f t="shared" si="6"/>
        <v>Low</v>
      </c>
    </row>
    <row r="450" spans="1:16" x14ac:dyDescent="0.35">
      <c r="A450">
        <v>18440436</v>
      </c>
      <c r="B450" t="s">
        <v>1069</v>
      </c>
      <c r="C450">
        <v>1</v>
      </c>
      <c r="D450" t="s">
        <v>14</v>
      </c>
      <c r="E450" t="s">
        <v>1070</v>
      </c>
      <c r="F450" t="s">
        <v>85</v>
      </c>
      <c r="G450" t="s">
        <v>504</v>
      </c>
      <c r="H450" t="s">
        <v>18</v>
      </c>
      <c r="I450" t="s">
        <v>19</v>
      </c>
      <c r="J450" t="s">
        <v>19</v>
      </c>
      <c r="K450" t="s">
        <v>19</v>
      </c>
      <c r="L450">
        <v>350</v>
      </c>
      <c r="M450">
        <v>1</v>
      </c>
      <c r="N450" s="1">
        <v>43422</v>
      </c>
      <c r="O450" t="s">
        <v>19477</v>
      </c>
      <c r="P450" t="str">
        <f t="shared" ref="P450:P513" si="7">IF(L450&lt;500, "Low",
 IF(L450&lt;1000, "Lower-Mid",
 IF(L450&lt;2000, "Mid",
 IF(L450&lt;3000, "Upper-Mid", "High"))))</f>
        <v>Low</v>
      </c>
    </row>
    <row r="451" spans="1:16" x14ac:dyDescent="0.35">
      <c r="A451">
        <v>18163895</v>
      </c>
      <c r="B451" t="s">
        <v>811</v>
      </c>
      <c r="C451">
        <v>1</v>
      </c>
      <c r="D451" t="s">
        <v>14</v>
      </c>
      <c r="E451" t="s">
        <v>1071</v>
      </c>
      <c r="F451" t="s">
        <v>356</v>
      </c>
      <c r="G451" t="s">
        <v>439</v>
      </c>
      <c r="H451" t="s">
        <v>18</v>
      </c>
      <c r="I451" t="s">
        <v>19</v>
      </c>
      <c r="J451" t="s">
        <v>19</v>
      </c>
      <c r="K451" t="s">
        <v>19</v>
      </c>
      <c r="L451">
        <v>450</v>
      </c>
      <c r="M451">
        <v>1</v>
      </c>
      <c r="N451" s="1">
        <v>41591</v>
      </c>
      <c r="O451" t="s">
        <v>19477</v>
      </c>
      <c r="P451" t="str">
        <f t="shared" si="7"/>
        <v>Low</v>
      </c>
    </row>
    <row r="452" spans="1:16" x14ac:dyDescent="0.35">
      <c r="A452">
        <v>18445788</v>
      </c>
      <c r="B452" t="s">
        <v>1072</v>
      </c>
      <c r="C452">
        <v>1</v>
      </c>
      <c r="D452" t="s">
        <v>14</v>
      </c>
      <c r="E452" t="s">
        <v>1073</v>
      </c>
      <c r="F452" t="s">
        <v>195</v>
      </c>
      <c r="G452" t="s">
        <v>1074</v>
      </c>
      <c r="H452" t="s">
        <v>18</v>
      </c>
      <c r="I452" t="s">
        <v>19</v>
      </c>
      <c r="J452" t="s">
        <v>19</v>
      </c>
      <c r="K452" t="s">
        <v>19</v>
      </c>
      <c r="L452">
        <v>400</v>
      </c>
      <c r="M452">
        <v>1</v>
      </c>
      <c r="N452" s="1">
        <v>42318</v>
      </c>
      <c r="O452" t="s">
        <v>19477</v>
      </c>
      <c r="P452" t="str">
        <f t="shared" si="7"/>
        <v>Low</v>
      </c>
    </row>
    <row r="453" spans="1:16" x14ac:dyDescent="0.35">
      <c r="A453">
        <v>18381265</v>
      </c>
      <c r="B453" t="s">
        <v>1075</v>
      </c>
      <c r="C453">
        <v>1</v>
      </c>
      <c r="D453" t="s">
        <v>14</v>
      </c>
      <c r="E453" t="s">
        <v>1076</v>
      </c>
      <c r="F453" t="s">
        <v>1077</v>
      </c>
      <c r="G453" t="s">
        <v>610</v>
      </c>
      <c r="H453" t="s">
        <v>18</v>
      </c>
      <c r="I453" t="s">
        <v>19</v>
      </c>
      <c r="J453" t="s">
        <v>19</v>
      </c>
      <c r="K453" t="s">
        <v>19</v>
      </c>
      <c r="L453">
        <v>250</v>
      </c>
      <c r="M453">
        <v>1</v>
      </c>
      <c r="N453" s="1">
        <v>41606</v>
      </c>
      <c r="O453" t="s">
        <v>19477</v>
      </c>
      <c r="P453" t="str">
        <f t="shared" si="7"/>
        <v>Low</v>
      </c>
    </row>
    <row r="454" spans="1:16" x14ac:dyDescent="0.35">
      <c r="A454">
        <v>18424208</v>
      </c>
      <c r="B454" t="s">
        <v>1078</v>
      </c>
      <c r="C454">
        <v>1</v>
      </c>
      <c r="D454" t="s">
        <v>14</v>
      </c>
      <c r="E454" t="s">
        <v>1079</v>
      </c>
      <c r="F454" t="s">
        <v>50</v>
      </c>
      <c r="G454" t="s">
        <v>934</v>
      </c>
      <c r="H454" t="s">
        <v>18</v>
      </c>
      <c r="I454" t="s">
        <v>19</v>
      </c>
      <c r="J454" t="s">
        <v>19</v>
      </c>
      <c r="K454" t="s">
        <v>19</v>
      </c>
      <c r="L454">
        <v>150</v>
      </c>
      <c r="M454">
        <v>1</v>
      </c>
      <c r="N454" s="1">
        <v>42318</v>
      </c>
      <c r="O454" t="s">
        <v>19477</v>
      </c>
      <c r="P454" t="str">
        <f t="shared" si="7"/>
        <v>Low</v>
      </c>
    </row>
    <row r="455" spans="1:16" x14ac:dyDescent="0.35">
      <c r="A455">
        <v>18252382</v>
      </c>
      <c r="B455" t="s">
        <v>1080</v>
      </c>
      <c r="C455">
        <v>1</v>
      </c>
      <c r="D455" t="s">
        <v>14</v>
      </c>
      <c r="E455" t="s">
        <v>1081</v>
      </c>
      <c r="F455" t="s">
        <v>1082</v>
      </c>
      <c r="G455" t="s">
        <v>459</v>
      </c>
      <c r="H455" t="s">
        <v>18</v>
      </c>
      <c r="I455" t="s">
        <v>19</v>
      </c>
      <c r="J455" t="s">
        <v>19</v>
      </c>
      <c r="K455" t="s">
        <v>19</v>
      </c>
      <c r="L455">
        <v>350</v>
      </c>
      <c r="M455">
        <v>1</v>
      </c>
      <c r="N455" s="1">
        <v>41955</v>
      </c>
      <c r="O455" t="s">
        <v>19477</v>
      </c>
      <c r="P455" t="str">
        <f t="shared" si="7"/>
        <v>Low</v>
      </c>
    </row>
    <row r="456" spans="1:16" x14ac:dyDescent="0.35">
      <c r="A456">
        <v>18478997</v>
      </c>
      <c r="B456" t="s">
        <v>1083</v>
      </c>
      <c r="C456">
        <v>1</v>
      </c>
      <c r="D456" t="s">
        <v>14</v>
      </c>
      <c r="E456" t="s">
        <v>1084</v>
      </c>
      <c r="F456" t="s">
        <v>1082</v>
      </c>
      <c r="G456" t="s">
        <v>1001</v>
      </c>
      <c r="H456" t="s">
        <v>18</v>
      </c>
      <c r="I456" t="s">
        <v>19</v>
      </c>
      <c r="J456" t="s">
        <v>19</v>
      </c>
      <c r="K456" t="s">
        <v>19</v>
      </c>
      <c r="L456">
        <v>100</v>
      </c>
      <c r="M456">
        <v>1</v>
      </c>
      <c r="N456" s="1">
        <v>41964</v>
      </c>
      <c r="O456" t="s">
        <v>19477</v>
      </c>
      <c r="P456" t="str">
        <f t="shared" si="7"/>
        <v>Low</v>
      </c>
    </row>
    <row r="457" spans="1:16" x14ac:dyDescent="0.35">
      <c r="A457">
        <v>18361763</v>
      </c>
      <c r="B457" t="s">
        <v>1085</v>
      </c>
      <c r="C457">
        <v>1</v>
      </c>
      <c r="D457" t="s">
        <v>14</v>
      </c>
      <c r="E457" t="s">
        <v>1086</v>
      </c>
      <c r="F457" t="s">
        <v>254</v>
      </c>
      <c r="G457" t="s">
        <v>504</v>
      </c>
      <c r="H457" t="s">
        <v>18</v>
      </c>
      <c r="I457" t="s">
        <v>19</v>
      </c>
      <c r="J457" t="s">
        <v>19</v>
      </c>
      <c r="K457" t="s">
        <v>19</v>
      </c>
      <c r="L457">
        <v>350</v>
      </c>
      <c r="M457">
        <v>1</v>
      </c>
      <c r="N457" s="1">
        <v>42284</v>
      </c>
      <c r="O457" t="s">
        <v>19477</v>
      </c>
      <c r="P457" t="str">
        <f t="shared" si="7"/>
        <v>Low</v>
      </c>
    </row>
    <row r="458" spans="1:16" x14ac:dyDescent="0.35">
      <c r="A458">
        <v>18464621</v>
      </c>
      <c r="B458" t="s">
        <v>1087</v>
      </c>
      <c r="C458">
        <v>1</v>
      </c>
      <c r="D458" t="s">
        <v>14</v>
      </c>
      <c r="E458" t="s">
        <v>1088</v>
      </c>
      <c r="F458" t="s">
        <v>125</v>
      </c>
      <c r="G458" t="s">
        <v>635</v>
      </c>
      <c r="H458" t="s">
        <v>18</v>
      </c>
      <c r="I458" t="s">
        <v>19</v>
      </c>
      <c r="J458" t="s">
        <v>19</v>
      </c>
      <c r="K458" t="s">
        <v>19</v>
      </c>
      <c r="L458">
        <v>100</v>
      </c>
      <c r="M458">
        <v>1</v>
      </c>
      <c r="N458" s="1">
        <v>40830</v>
      </c>
      <c r="O458" t="s">
        <v>19477</v>
      </c>
      <c r="P458" t="str">
        <f t="shared" si="7"/>
        <v>Low</v>
      </c>
    </row>
    <row r="459" spans="1:16" x14ac:dyDescent="0.35">
      <c r="A459">
        <v>18486830</v>
      </c>
      <c r="B459" t="s">
        <v>1089</v>
      </c>
      <c r="C459">
        <v>1</v>
      </c>
      <c r="D459" t="s">
        <v>14</v>
      </c>
      <c r="E459" t="s">
        <v>1090</v>
      </c>
      <c r="F459" t="s">
        <v>59</v>
      </c>
      <c r="G459" t="s">
        <v>635</v>
      </c>
      <c r="H459" t="s">
        <v>18</v>
      </c>
      <c r="I459" t="s">
        <v>19</v>
      </c>
      <c r="J459" t="s">
        <v>19</v>
      </c>
      <c r="K459" t="s">
        <v>19</v>
      </c>
      <c r="L459">
        <v>100</v>
      </c>
      <c r="M459">
        <v>1</v>
      </c>
      <c r="N459" s="1">
        <v>42294</v>
      </c>
      <c r="O459" t="s">
        <v>19477</v>
      </c>
      <c r="P459" t="str">
        <f t="shared" si="7"/>
        <v>Low</v>
      </c>
    </row>
    <row r="460" spans="1:16" x14ac:dyDescent="0.35">
      <c r="A460">
        <v>18203154</v>
      </c>
      <c r="B460" t="s">
        <v>1091</v>
      </c>
      <c r="C460">
        <v>1</v>
      </c>
      <c r="D460" t="s">
        <v>14</v>
      </c>
      <c r="E460" t="s">
        <v>1092</v>
      </c>
      <c r="F460" t="s">
        <v>210</v>
      </c>
      <c r="G460" t="s">
        <v>491</v>
      </c>
      <c r="H460" t="s">
        <v>18</v>
      </c>
      <c r="I460" t="s">
        <v>19</v>
      </c>
      <c r="J460" t="s">
        <v>19</v>
      </c>
      <c r="K460" t="s">
        <v>19</v>
      </c>
      <c r="L460">
        <v>150</v>
      </c>
      <c r="M460">
        <v>1</v>
      </c>
      <c r="N460" s="1">
        <v>42305</v>
      </c>
      <c r="O460" t="s">
        <v>19477</v>
      </c>
      <c r="P460" t="str">
        <f t="shared" si="7"/>
        <v>Low</v>
      </c>
    </row>
    <row r="461" spans="1:16" x14ac:dyDescent="0.35">
      <c r="A461">
        <v>18357561</v>
      </c>
      <c r="B461" t="s">
        <v>1093</v>
      </c>
      <c r="C461">
        <v>1</v>
      </c>
      <c r="D461" t="s">
        <v>14</v>
      </c>
      <c r="E461" t="s">
        <v>1094</v>
      </c>
      <c r="F461" t="s">
        <v>428</v>
      </c>
      <c r="G461" t="s">
        <v>501</v>
      </c>
      <c r="H461" t="s">
        <v>18</v>
      </c>
      <c r="I461" t="s">
        <v>19</v>
      </c>
      <c r="J461" t="s">
        <v>19</v>
      </c>
      <c r="K461" t="s">
        <v>19</v>
      </c>
      <c r="L461">
        <v>100</v>
      </c>
      <c r="M461">
        <v>1</v>
      </c>
      <c r="N461" s="1">
        <v>41183</v>
      </c>
      <c r="O461" t="s">
        <v>19477</v>
      </c>
      <c r="P461" t="str">
        <f t="shared" si="7"/>
        <v>Low</v>
      </c>
    </row>
    <row r="462" spans="1:16" x14ac:dyDescent="0.35">
      <c r="A462">
        <v>18440186</v>
      </c>
      <c r="B462" t="s">
        <v>1095</v>
      </c>
      <c r="C462">
        <v>1</v>
      </c>
      <c r="D462" t="s">
        <v>14</v>
      </c>
      <c r="E462" t="s">
        <v>1096</v>
      </c>
      <c r="F462" t="s">
        <v>613</v>
      </c>
      <c r="G462" t="s">
        <v>797</v>
      </c>
      <c r="H462" t="s">
        <v>18</v>
      </c>
      <c r="I462" t="s">
        <v>19</v>
      </c>
      <c r="J462" t="s">
        <v>19</v>
      </c>
      <c r="K462" t="s">
        <v>19</v>
      </c>
      <c r="L462">
        <v>250</v>
      </c>
      <c r="M462">
        <v>1</v>
      </c>
      <c r="N462" s="1">
        <v>41204</v>
      </c>
      <c r="O462" t="s">
        <v>19477</v>
      </c>
      <c r="P462" t="str">
        <f t="shared" si="7"/>
        <v>Low</v>
      </c>
    </row>
    <row r="463" spans="1:16" x14ac:dyDescent="0.35">
      <c r="A463">
        <v>18396177</v>
      </c>
      <c r="B463" t="s">
        <v>1097</v>
      </c>
      <c r="C463">
        <v>1</v>
      </c>
      <c r="D463" t="s">
        <v>14</v>
      </c>
      <c r="E463" t="s">
        <v>1098</v>
      </c>
      <c r="F463" t="s">
        <v>33</v>
      </c>
      <c r="G463" t="s">
        <v>416</v>
      </c>
      <c r="H463" t="s">
        <v>18</v>
      </c>
      <c r="I463" t="s">
        <v>19</v>
      </c>
      <c r="J463" t="s">
        <v>19</v>
      </c>
      <c r="K463" t="s">
        <v>19</v>
      </c>
      <c r="L463">
        <v>350</v>
      </c>
      <c r="M463">
        <v>1</v>
      </c>
      <c r="N463" s="1">
        <v>40832</v>
      </c>
      <c r="O463" t="s">
        <v>19477</v>
      </c>
      <c r="P463" t="str">
        <f t="shared" si="7"/>
        <v>Low</v>
      </c>
    </row>
    <row r="464" spans="1:16" x14ac:dyDescent="0.35">
      <c r="A464">
        <v>18449643</v>
      </c>
      <c r="B464" t="s">
        <v>1099</v>
      </c>
      <c r="C464">
        <v>1</v>
      </c>
      <c r="D464" t="s">
        <v>14</v>
      </c>
      <c r="E464" t="s">
        <v>1100</v>
      </c>
      <c r="F464" t="s">
        <v>33</v>
      </c>
      <c r="G464" t="s">
        <v>1044</v>
      </c>
      <c r="H464" t="s">
        <v>18</v>
      </c>
      <c r="I464" t="s">
        <v>19</v>
      </c>
      <c r="J464" t="s">
        <v>19</v>
      </c>
      <c r="K464" t="s">
        <v>19</v>
      </c>
      <c r="L464">
        <v>150</v>
      </c>
      <c r="M464">
        <v>1</v>
      </c>
      <c r="N464" s="1">
        <v>40468</v>
      </c>
      <c r="O464" t="s">
        <v>19477</v>
      </c>
      <c r="P464" t="str">
        <f t="shared" si="7"/>
        <v>Low</v>
      </c>
    </row>
    <row r="465" spans="1:16" x14ac:dyDescent="0.35">
      <c r="A465">
        <v>18471270</v>
      </c>
      <c r="B465" t="s">
        <v>1101</v>
      </c>
      <c r="C465">
        <v>1</v>
      </c>
      <c r="D465" t="s">
        <v>14</v>
      </c>
      <c r="E465" t="s">
        <v>1102</v>
      </c>
      <c r="F465" t="s">
        <v>38</v>
      </c>
      <c r="G465" t="s">
        <v>1103</v>
      </c>
      <c r="H465" t="s">
        <v>18</v>
      </c>
      <c r="I465" t="s">
        <v>19</v>
      </c>
      <c r="J465" t="s">
        <v>19</v>
      </c>
      <c r="K465" t="s">
        <v>19</v>
      </c>
      <c r="L465">
        <v>350</v>
      </c>
      <c r="M465">
        <v>1</v>
      </c>
      <c r="N465" s="1">
        <v>42659</v>
      </c>
      <c r="O465" t="s">
        <v>19477</v>
      </c>
      <c r="P465" t="str">
        <f t="shared" si="7"/>
        <v>Low</v>
      </c>
    </row>
    <row r="466" spans="1:16" x14ac:dyDescent="0.35">
      <c r="A466">
        <v>18352288</v>
      </c>
      <c r="B466" t="s">
        <v>1104</v>
      </c>
      <c r="C466">
        <v>1</v>
      </c>
      <c r="D466" t="s">
        <v>14</v>
      </c>
      <c r="E466" t="s">
        <v>1105</v>
      </c>
      <c r="F466" t="s">
        <v>38</v>
      </c>
      <c r="G466" t="s">
        <v>1106</v>
      </c>
      <c r="H466" t="s">
        <v>18</v>
      </c>
      <c r="I466" t="s">
        <v>19</v>
      </c>
      <c r="J466" t="s">
        <v>19</v>
      </c>
      <c r="K466" t="s">
        <v>19</v>
      </c>
      <c r="L466">
        <v>400</v>
      </c>
      <c r="M466">
        <v>1</v>
      </c>
      <c r="N466" s="1">
        <v>43012</v>
      </c>
      <c r="O466" t="s">
        <v>19477</v>
      </c>
      <c r="P466" t="str">
        <f t="shared" si="7"/>
        <v>Low</v>
      </c>
    </row>
    <row r="467" spans="1:16" x14ac:dyDescent="0.35">
      <c r="A467">
        <v>18430570</v>
      </c>
      <c r="B467" t="s">
        <v>1107</v>
      </c>
      <c r="C467">
        <v>1</v>
      </c>
      <c r="D467" t="s">
        <v>14</v>
      </c>
      <c r="E467" t="s">
        <v>1108</v>
      </c>
      <c r="F467" t="s">
        <v>38</v>
      </c>
      <c r="G467" t="s">
        <v>635</v>
      </c>
      <c r="H467" t="s">
        <v>18</v>
      </c>
      <c r="I467" t="s">
        <v>19</v>
      </c>
      <c r="J467" t="s">
        <v>19</v>
      </c>
      <c r="K467" t="s">
        <v>19</v>
      </c>
      <c r="L467">
        <v>150</v>
      </c>
      <c r="M467">
        <v>1</v>
      </c>
      <c r="N467" s="1">
        <v>41207</v>
      </c>
      <c r="O467" t="s">
        <v>19477</v>
      </c>
      <c r="P467" t="str">
        <f t="shared" si="7"/>
        <v>Low</v>
      </c>
    </row>
    <row r="468" spans="1:16" x14ac:dyDescent="0.35">
      <c r="A468">
        <v>304822</v>
      </c>
      <c r="B468" t="s">
        <v>1109</v>
      </c>
      <c r="C468">
        <v>1</v>
      </c>
      <c r="D468" t="s">
        <v>14</v>
      </c>
      <c r="E468" t="s">
        <v>1110</v>
      </c>
      <c r="F468" t="s">
        <v>72</v>
      </c>
      <c r="G468" t="s">
        <v>718</v>
      </c>
      <c r="H468" t="s">
        <v>18</v>
      </c>
      <c r="I468" t="s">
        <v>19</v>
      </c>
      <c r="J468" t="s">
        <v>19</v>
      </c>
      <c r="K468" t="s">
        <v>19</v>
      </c>
      <c r="L468">
        <v>100</v>
      </c>
      <c r="M468">
        <v>1</v>
      </c>
      <c r="N468" s="1">
        <v>41200</v>
      </c>
      <c r="O468" t="s">
        <v>19477</v>
      </c>
      <c r="P468" t="str">
        <f t="shared" si="7"/>
        <v>Low</v>
      </c>
    </row>
    <row r="469" spans="1:16" x14ac:dyDescent="0.35">
      <c r="A469">
        <v>18312662</v>
      </c>
      <c r="B469" t="s">
        <v>1111</v>
      </c>
      <c r="C469">
        <v>1</v>
      </c>
      <c r="D469" t="s">
        <v>14</v>
      </c>
      <c r="E469" t="s">
        <v>1112</v>
      </c>
      <c r="F469" t="s">
        <v>72</v>
      </c>
      <c r="G469" t="s">
        <v>635</v>
      </c>
      <c r="H469" t="s">
        <v>18</v>
      </c>
      <c r="I469" t="s">
        <v>19</v>
      </c>
      <c r="J469" t="s">
        <v>19</v>
      </c>
      <c r="K469" t="s">
        <v>19</v>
      </c>
      <c r="L469">
        <v>100</v>
      </c>
      <c r="M469">
        <v>1</v>
      </c>
      <c r="N469" s="1">
        <v>41565</v>
      </c>
      <c r="O469" t="s">
        <v>19477</v>
      </c>
      <c r="P469" t="str">
        <f t="shared" si="7"/>
        <v>Low</v>
      </c>
    </row>
    <row r="470" spans="1:16" x14ac:dyDescent="0.35">
      <c r="A470">
        <v>18261708</v>
      </c>
      <c r="B470" t="s">
        <v>1113</v>
      </c>
      <c r="C470">
        <v>1</v>
      </c>
      <c r="D470" t="s">
        <v>14</v>
      </c>
      <c r="E470" t="s">
        <v>1114</v>
      </c>
      <c r="F470" t="s">
        <v>72</v>
      </c>
      <c r="G470" t="s">
        <v>422</v>
      </c>
      <c r="H470" t="s">
        <v>18</v>
      </c>
      <c r="I470" t="s">
        <v>19</v>
      </c>
      <c r="J470" t="s">
        <v>19</v>
      </c>
      <c r="K470" t="s">
        <v>19</v>
      </c>
      <c r="L470">
        <v>400</v>
      </c>
      <c r="M470">
        <v>1</v>
      </c>
      <c r="N470" s="1">
        <v>41927</v>
      </c>
      <c r="O470" t="s">
        <v>19477</v>
      </c>
      <c r="P470" t="str">
        <f t="shared" si="7"/>
        <v>Low</v>
      </c>
    </row>
    <row r="471" spans="1:16" x14ac:dyDescent="0.35">
      <c r="A471">
        <v>18430905</v>
      </c>
      <c r="B471" t="s">
        <v>1115</v>
      </c>
      <c r="C471">
        <v>1</v>
      </c>
      <c r="D471" t="s">
        <v>14</v>
      </c>
      <c r="E471" t="s">
        <v>1116</v>
      </c>
      <c r="F471" t="s">
        <v>171</v>
      </c>
      <c r="G471" t="s">
        <v>635</v>
      </c>
      <c r="H471" t="s">
        <v>18</v>
      </c>
      <c r="I471" t="s">
        <v>19</v>
      </c>
      <c r="J471" t="s">
        <v>19</v>
      </c>
      <c r="K471" t="s">
        <v>19</v>
      </c>
      <c r="L471">
        <v>50</v>
      </c>
      <c r="M471">
        <v>1</v>
      </c>
      <c r="N471" s="1">
        <v>41191</v>
      </c>
      <c r="O471" t="s">
        <v>19477</v>
      </c>
      <c r="P471" t="str">
        <f t="shared" si="7"/>
        <v>Low</v>
      </c>
    </row>
    <row r="472" spans="1:16" x14ac:dyDescent="0.35">
      <c r="A472">
        <v>18356794</v>
      </c>
      <c r="B472" t="s">
        <v>1117</v>
      </c>
      <c r="C472">
        <v>1</v>
      </c>
      <c r="D472" t="s">
        <v>14</v>
      </c>
      <c r="E472" t="s">
        <v>1118</v>
      </c>
      <c r="F472" t="s">
        <v>1119</v>
      </c>
      <c r="G472" t="s">
        <v>422</v>
      </c>
      <c r="H472" t="s">
        <v>18</v>
      </c>
      <c r="I472" t="s">
        <v>19</v>
      </c>
      <c r="J472" t="s">
        <v>19</v>
      </c>
      <c r="K472" t="s">
        <v>19</v>
      </c>
      <c r="L472">
        <v>250</v>
      </c>
      <c r="M472">
        <v>1</v>
      </c>
      <c r="N472" s="1">
        <v>41188</v>
      </c>
      <c r="O472" t="s">
        <v>19477</v>
      </c>
      <c r="P472" t="str">
        <f t="shared" si="7"/>
        <v>Low</v>
      </c>
    </row>
    <row r="473" spans="1:16" x14ac:dyDescent="0.35">
      <c r="A473">
        <v>18446390</v>
      </c>
      <c r="B473" t="s">
        <v>1120</v>
      </c>
      <c r="C473">
        <v>1</v>
      </c>
      <c r="D473" t="s">
        <v>14</v>
      </c>
      <c r="E473" t="s">
        <v>1121</v>
      </c>
      <c r="F473" t="s">
        <v>176</v>
      </c>
      <c r="G473" t="s">
        <v>459</v>
      </c>
      <c r="H473" t="s">
        <v>18</v>
      </c>
      <c r="I473" t="s">
        <v>19</v>
      </c>
      <c r="J473" t="s">
        <v>19</v>
      </c>
      <c r="K473" t="s">
        <v>19</v>
      </c>
      <c r="L473">
        <v>100</v>
      </c>
      <c r="M473">
        <v>1</v>
      </c>
      <c r="N473" s="1">
        <v>42290</v>
      </c>
      <c r="O473" t="s">
        <v>19477</v>
      </c>
      <c r="P473" t="str">
        <f t="shared" si="7"/>
        <v>Low</v>
      </c>
    </row>
    <row r="474" spans="1:16" x14ac:dyDescent="0.35">
      <c r="A474">
        <v>18420424</v>
      </c>
      <c r="B474" t="s">
        <v>1122</v>
      </c>
      <c r="C474">
        <v>1</v>
      </c>
      <c r="D474" t="s">
        <v>14</v>
      </c>
      <c r="E474" t="s">
        <v>1123</v>
      </c>
      <c r="F474" t="s">
        <v>176</v>
      </c>
      <c r="G474" t="s">
        <v>797</v>
      </c>
      <c r="H474" t="s">
        <v>18</v>
      </c>
      <c r="I474" t="s">
        <v>19</v>
      </c>
      <c r="J474" t="s">
        <v>19</v>
      </c>
      <c r="K474" t="s">
        <v>19</v>
      </c>
      <c r="L474">
        <v>250</v>
      </c>
      <c r="M474">
        <v>1</v>
      </c>
      <c r="N474" s="1">
        <v>43378</v>
      </c>
      <c r="O474" t="s">
        <v>19477</v>
      </c>
      <c r="P474" t="str">
        <f t="shared" si="7"/>
        <v>Low</v>
      </c>
    </row>
    <row r="475" spans="1:16" x14ac:dyDescent="0.35">
      <c r="A475">
        <v>18445274</v>
      </c>
      <c r="B475" t="s">
        <v>1124</v>
      </c>
      <c r="C475">
        <v>1</v>
      </c>
      <c r="D475" t="s">
        <v>14</v>
      </c>
      <c r="E475" t="s">
        <v>1125</v>
      </c>
      <c r="F475" t="s">
        <v>529</v>
      </c>
      <c r="G475" t="s">
        <v>1126</v>
      </c>
      <c r="H475" t="s">
        <v>18</v>
      </c>
      <c r="I475" t="s">
        <v>19</v>
      </c>
      <c r="J475" t="s">
        <v>19</v>
      </c>
      <c r="K475" t="s">
        <v>19</v>
      </c>
      <c r="L475">
        <v>250</v>
      </c>
      <c r="M475">
        <v>1</v>
      </c>
      <c r="N475" s="1">
        <v>41926</v>
      </c>
      <c r="O475" t="s">
        <v>19477</v>
      </c>
      <c r="P475" t="str">
        <f t="shared" si="7"/>
        <v>Low</v>
      </c>
    </row>
    <row r="476" spans="1:16" x14ac:dyDescent="0.35">
      <c r="A476">
        <v>18454461</v>
      </c>
      <c r="B476" t="s">
        <v>1127</v>
      </c>
      <c r="C476">
        <v>1</v>
      </c>
      <c r="D476" t="s">
        <v>14</v>
      </c>
      <c r="E476" t="s">
        <v>1128</v>
      </c>
      <c r="F476" t="s">
        <v>286</v>
      </c>
      <c r="G476" t="s">
        <v>504</v>
      </c>
      <c r="H476" t="s">
        <v>18</v>
      </c>
      <c r="I476" t="s">
        <v>19</v>
      </c>
      <c r="J476" t="s">
        <v>25</v>
      </c>
      <c r="K476" t="s">
        <v>19</v>
      </c>
      <c r="L476">
        <v>200</v>
      </c>
      <c r="M476">
        <v>1</v>
      </c>
      <c r="N476" s="1">
        <v>40229</v>
      </c>
      <c r="O476" t="s">
        <v>19477</v>
      </c>
      <c r="P476" t="str">
        <f t="shared" si="7"/>
        <v>Low</v>
      </c>
    </row>
    <row r="477" spans="1:16" x14ac:dyDescent="0.35">
      <c r="A477">
        <v>18412904</v>
      </c>
      <c r="B477" t="s">
        <v>1129</v>
      </c>
      <c r="C477">
        <v>1</v>
      </c>
      <c r="D477" t="s">
        <v>14</v>
      </c>
      <c r="E477" t="s">
        <v>1130</v>
      </c>
      <c r="F477" t="s">
        <v>659</v>
      </c>
      <c r="G477" t="s">
        <v>1131</v>
      </c>
      <c r="H477" t="s">
        <v>18</v>
      </c>
      <c r="I477" t="s">
        <v>19</v>
      </c>
      <c r="J477" t="s">
        <v>25</v>
      </c>
      <c r="K477" t="s">
        <v>19</v>
      </c>
      <c r="L477">
        <v>200</v>
      </c>
      <c r="M477">
        <v>1</v>
      </c>
      <c r="N477" s="1">
        <v>43096</v>
      </c>
      <c r="O477" t="s">
        <v>19477</v>
      </c>
      <c r="P477" t="str">
        <f t="shared" si="7"/>
        <v>Low</v>
      </c>
    </row>
    <row r="478" spans="1:16" x14ac:dyDescent="0.35">
      <c r="A478">
        <v>18414481</v>
      </c>
      <c r="B478" t="s">
        <v>1129</v>
      </c>
      <c r="C478">
        <v>1</v>
      </c>
      <c r="D478" t="s">
        <v>14</v>
      </c>
      <c r="E478" t="s">
        <v>1132</v>
      </c>
      <c r="F478" t="s">
        <v>592</v>
      </c>
      <c r="G478" t="s">
        <v>1131</v>
      </c>
      <c r="H478" t="s">
        <v>18</v>
      </c>
      <c r="I478" t="s">
        <v>19</v>
      </c>
      <c r="J478" t="s">
        <v>25</v>
      </c>
      <c r="K478" t="s">
        <v>19</v>
      </c>
      <c r="L478">
        <v>200</v>
      </c>
      <c r="M478">
        <v>1</v>
      </c>
      <c r="N478" s="1">
        <v>41595</v>
      </c>
      <c r="O478" t="s">
        <v>19477</v>
      </c>
      <c r="P478" t="str">
        <f t="shared" si="7"/>
        <v>Low</v>
      </c>
    </row>
    <row r="479" spans="1:16" x14ac:dyDescent="0.35">
      <c r="A479">
        <v>18313109</v>
      </c>
      <c r="B479" t="s">
        <v>1133</v>
      </c>
      <c r="C479">
        <v>1</v>
      </c>
      <c r="D479" t="s">
        <v>14</v>
      </c>
      <c r="E479" t="s">
        <v>1134</v>
      </c>
      <c r="F479" t="s">
        <v>1135</v>
      </c>
      <c r="G479" t="s">
        <v>632</v>
      </c>
      <c r="H479" t="s">
        <v>18</v>
      </c>
      <c r="I479" t="s">
        <v>19</v>
      </c>
      <c r="J479" t="s">
        <v>19</v>
      </c>
      <c r="K479" t="s">
        <v>19</v>
      </c>
      <c r="L479">
        <v>200</v>
      </c>
      <c r="M479">
        <v>1</v>
      </c>
      <c r="N479" s="1">
        <v>41170</v>
      </c>
      <c r="O479" t="s">
        <v>19477</v>
      </c>
      <c r="P479" t="str">
        <f t="shared" si="7"/>
        <v>Low</v>
      </c>
    </row>
    <row r="480" spans="1:16" x14ac:dyDescent="0.35">
      <c r="A480">
        <v>18463978</v>
      </c>
      <c r="B480" t="s">
        <v>1136</v>
      </c>
      <c r="C480">
        <v>1</v>
      </c>
      <c r="D480" t="s">
        <v>14</v>
      </c>
      <c r="E480" t="s">
        <v>1137</v>
      </c>
      <c r="F480" t="s">
        <v>254</v>
      </c>
      <c r="G480" t="s">
        <v>459</v>
      </c>
      <c r="H480" t="s">
        <v>18</v>
      </c>
      <c r="I480" t="s">
        <v>19</v>
      </c>
      <c r="J480" t="s">
        <v>19</v>
      </c>
      <c r="K480" t="s">
        <v>19</v>
      </c>
      <c r="L480">
        <v>200</v>
      </c>
      <c r="M480">
        <v>1</v>
      </c>
      <c r="N480" s="1">
        <v>40426</v>
      </c>
      <c r="O480" t="s">
        <v>19477</v>
      </c>
      <c r="P480" t="str">
        <f t="shared" si="7"/>
        <v>Low</v>
      </c>
    </row>
    <row r="481" spans="1:16" x14ac:dyDescent="0.35">
      <c r="A481">
        <v>18396684</v>
      </c>
      <c r="B481" t="s">
        <v>1138</v>
      </c>
      <c r="C481">
        <v>1</v>
      </c>
      <c r="D481" t="s">
        <v>14</v>
      </c>
      <c r="E481" t="s">
        <v>1139</v>
      </c>
      <c r="F481" t="s">
        <v>210</v>
      </c>
      <c r="G481" t="s">
        <v>459</v>
      </c>
      <c r="H481" t="s">
        <v>18</v>
      </c>
      <c r="I481" t="s">
        <v>19</v>
      </c>
      <c r="J481" t="s">
        <v>19</v>
      </c>
      <c r="K481" t="s">
        <v>19</v>
      </c>
      <c r="L481">
        <v>200</v>
      </c>
      <c r="M481">
        <v>1</v>
      </c>
      <c r="N481" s="1">
        <v>40797</v>
      </c>
      <c r="O481" t="s">
        <v>19477</v>
      </c>
      <c r="P481" t="str">
        <f t="shared" si="7"/>
        <v>Low</v>
      </c>
    </row>
    <row r="482" spans="1:16" x14ac:dyDescent="0.35">
      <c r="A482">
        <v>18415338</v>
      </c>
      <c r="B482" t="s">
        <v>1140</v>
      </c>
      <c r="C482">
        <v>1</v>
      </c>
      <c r="D482" t="s">
        <v>14</v>
      </c>
      <c r="E482" t="s">
        <v>1141</v>
      </c>
      <c r="F482" t="s">
        <v>552</v>
      </c>
      <c r="G482" t="s">
        <v>459</v>
      </c>
      <c r="H482" t="s">
        <v>18</v>
      </c>
      <c r="I482" t="s">
        <v>19</v>
      </c>
      <c r="J482" t="s">
        <v>19</v>
      </c>
      <c r="K482" t="s">
        <v>19</v>
      </c>
      <c r="L482">
        <v>200</v>
      </c>
      <c r="M482">
        <v>1</v>
      </c>
      <c r="N482" s="1">
        <v>40810</v>
      </c>
      <c r="O482" t="s">
        <v>19477</v>
      </c>
      <c r="P482" t="str">
        <f t="shared" si="7"/>
        <v>Low</v>
      </c>
    </row>
    <row r="483" spans="1:16" x14ac:dyDescent="0.35">
      <c r="A483">
        <v>18232989</v>
      </c>
      <c r="B483" t="s">
        <v>1142</v>
      </c>
      <c r="C483">
        <v>1</v>
      </c>
      <c r="D483" t="s">
        <v>14</v>
      </c>
      <c r="E483" t="s">
        <v>1143</v>
      </c>
      <c r="F483" t="s">
        <v>143</v>
      </c>
      <c r="G483" t="s">
        <v>422</v>
      </c>
      <c r="H483" t="s">
        <v>18</v>
      </c>
      <c r="I483" t="s">
        <v>19</v>
      </c>
      <c r="J483" t="s">
        <v>19</v>
      </c>
      <c r="K483" t="s">
        <v>19</v>
      </c>
      <c r="L483">
        <v>200</v>
      </c>
      <c r="M483">
        <v>1</v>
      </c>
      <c r="N483" s="1">
        <v>40442</v>
      </c>
      <c r="O483" t="s">
        <v>19477</v>
      </c>
      <c r="P483" t="str">
        <f t="shared" si="7"/>
        <v>Low</v>
      </c>
    </row>
    <row r="484" spans="1:16" x14ac:dyDescent="0.35">
      <c r="A484">
        <v>304753</v>
      </c>
      <c r="B484" t="s">
        <v>1144</v>
      </c>
      <c r="C484">
        <v>1</v>
      </c>
      <c r="D484" t="s">
        <v>14</v>
      </c>
      <c r="E484" t="s">
        <v>626</v>
      </c>
      <c r="F484" t="s">
        <v>72</v>
      </c>
      <c r="G484" t="s">
        <v>1145</v>
      </c>
      <c r="H484" t="s">
        <v>18</v>
      </c>
      <c r="I484" t="s">
        <v>19</v>
      </c>
      <c r="J484" t="s">
        <v>19</v>
      </c>
      <c r="K484" t="s">
        <v>19</v>
      </c>
      <c r="L484">
        <v>200</v>
      </c>
      <c r="M484">
        <v>1</v>
      </c>
      <c r="N484" s="1">
        <v>40799</v>
      </c>
      <c r="O484" t="s">
        <v>19477</v>
      </c>
      <c r="P484" t="str">
        <f t="shared" si="7"/>
        <v>Low</v>
      </c>
    </row>
    <row r="485" spans="1:16" x14ac:dyDescent="0.35">
      <c r="A485">
        <v>18431177</v>
      </c>
      <c r="B485" t="s">
        <v>1146</v>
      </c>
      <c r="C485">
        <v>1</v>
      </c>
      <c r="D485" t="s">
        <v>14</v>
      </c>
      <c r="E485" t="s">
        <v>1147</v>
      </c>
      <c r="F485" t="s">
        <v>77</v>
      </c>
      <c r="G485" t="s">
        <v>504</v>
      </c>
      <c r="H485" t="s">
        <v>18</v>
      </c>
      <c r="I485" t="s">
        <v>19</v>
      </c>
      <c r="J485" t="s">
        <v>19</v>
      </c>
      <c r="K485" t="s">
        <v>19</v>
      </c>
      <c r="L485">
        <v>200</v>
      </c>
      <c r="M485">
        <v>1</v>
      </c>
      <c r="N485" s="1">
        <v>41545</v>
      </c>
      <c r="O485" t="s">
        <v>19477</v>
      </c>
      <c r="P485" t="str">
        <f t="shared" si="7"/>
        <v>Low</v>
      </c>
    </row>
    <row r="486" spans="1:16" x14ac:dyDescent="0.35">
      <c r="A486">
        <v>18363089</v>
      </c>
      <c r="B486" t="s">
        <v>1148</v>
      </c>
      <c r="C486">
        <v>1</v>
      </c>
      <c r="D486" t="s">
        <v>14</v>
      </c>
      <c r="E486" t="s">
        <v>1149</v>
      </c>
      <c r="F486" t="s">
        <v>1150</v>
      </c>
      <c r="G486" t="s">
        <v>641</v>
      </c>
      <c r="H486" t="s">
        <v>18</v>
      </c>
      <c r="I486" t="s">
        <v>19</v>
      </c>
      <c r="J486" t="s">
        <v>19</v>
      </c>
      <c r="K486" t="s">
        <v>19</v>
      </c>
      <c r="L486">
        <v>200</v>
      </c>
      <c r="M486">
        <v>1</v>
      </c>
      <c r="N486" s="1">
        <v>41542</v>
      </c>
      <c r="O486" t="s">
        <v>19477</v>
      </c>
      <c r="P486" t="str">
        <f t="shared" si="7"/>
        <v>Low</v>
      </c>
    </row>
    <row r="487" spans="1:16" x14ac:dyDescent="0.35">
      <c r="A487">
        <v>18294257</v>
      </c>
      <c r="B487" t="s">
        <v>1151</v>
      </c>
      <c r="C487">
        <v>1</v>
      </c>
      <c r="D487" t="s">
        <v>14</v>
      </c>
      <c r="E487" t="s">
        <v>1152</v>
      </c>
      <c r="F487" t="s">
        <v>1150</v>
      </c>
      <c r="G487" t="s">
        <v>491</v>
      </c>
      <c r="H487" t="s">
        <v>18</v>
      </c>
      <c r="I487" t="s">
        <v>19</v>
      </c>
      <c r="J487" t="s">
        <v>19</v>
      </c>
      <c r="K487" t="s">
        <v>19</v>
      </c>
      <c r="L487">
        <v>200</v>
      </c>
      <c r="M487">
        <v>1</v>
      </c>
      <c r="N487" s="1">
        <v>42272</v>
      </c>
      <c r="O487" t="s">
        <v>19477</v>
      </c>
      <c r="P487" t="str">
        <f t="shared" si="7"/>
        <v>Low</v>
      </c>
    </row>
    <row r="488" spans="1:16" x14ac:dyDescent="0.35">
      <c r="A488">
        <v>18377915</v>
      </c>
      <c r="B488" t="s">
        <v>1153</v>
      </c>
      <c r="C488">
        <v>1</v>
      </c>
      <c r="D488" t="s">
        <v>14</v>
      </c>
      <c r="E488" t="s">
        <v>1154</v>
      </c>
      <c r="F488" t="s">
        <v>415</v>
      </c>
      <c r="G488" t="s">
        <v>491</v>
      </c>
      <c r="H488" t="s">
        <v>18</v>
      </c>
      <c r="I488" t="s">
        <v>19</v>
      </c>
      <c r="J488" t="s">
        <v>19</v>
      </c>
      <c r="K488" t="s">
        <v>19</v>
      </c>
      <c r="L488">
        <v>200</v>
      </c>
      <c r="M488">
        <v>1</v>
      </c>
      <c r="N488" s="1">
        <v>42969</v>
      </c>
      <c r="O488" t="s">
        <v>19477</v>
      </c>
      <c r="P488" t="str">
        <f t="shared" si="7"/>
        <v>Low</v>
      </c>
    </row>
    <row r="489" spans="1:16" x14ac:dyDescent="0.35">
      <c r="A489">
        <v>18481289</v>
      </c>
      <c r="B489" t="s">
        <v>1155</v>
      </c>
      <c r="C489">
        <v>1</v>
      </c>
      <c r="D489" t="s">
        <v>14</v>
      </c>
      <c r="E489" t="s">
        <v>1156</v>
      </c>
      <c r="F489" t="s">
        <v>659</v>
      </c>
      <c r="G489" t="s">
        <v>1157</v>
      </c>
      <c r="H489" t="s">
        <v>18</v>
      </c>
      <c r="I489" t="s">
        <v>19</v>
      </c>
      <c r="J489" t="s">
        <v>19</v>
      </c>
      <c r="K489" t="s">
        <v>19</v>
      </c>
      <c r="L489">
        <v>200</v>
      </c>
      <c r="M489">
        <v>1</v>
      </c>
      <c r="N489" s="1">
        <v>40412</v>
      </c>
      <c r="O489" t="s">
        <v>19477</v>
      </c>
      <c r="P489" t="str">
        <f t="shared" si="7"/>
        <v>Low</v>
      </c>
    </row>
    <row r="490" spans="1:16" x14ac:dyDescent="0.35">
      <c r="A490">
        <v>18431175</v>
      </c>
      <c r="B490" t="s">
        <v>1158</v>
      </c>
      <c r="C490">
        <v>1</v>
      </c>
      <c r="D490" t="s">
        <v>14</v>
      </c>
      <c r="E490" t="s">
        <v>1159</v>
      </c>
      <c r="F490" t="s">
        <v>254</v>
      </c>
      <c r="G490" t="s">
        <v>459</v>
      </c>
      <c r="H490" t="s">
        <v>18</v>
      </c>
      <c r="I490" t="s">
        <v>19</v>
      </c>
      <c r="J490" t="s">
        <v>19</v>
      </c>
      <c r="K490" t="s">
        <v>19</v>
      </c>
      <c r="L490">
        <v>200</v>
      </c>
      <c r="M490">
        <v>1</v>
      </c>
      <c r="N490" s="1">
        <v>40758</v>
      </c>
      <c r="O490" t="s">
        <v>19477</v>
      </c>
      <c r="P490" t="str">
        <f t="shared" si="7"/>
        <v>Low</v>
      </c>
    </row>
    <row r="491" spans="1:16" x14ac:dyDescent="0.35">
      <c r="A491">
        <v>18361743</v>
      </c>
      <c r="B491" t="s">
        <v>1160</v>
      </c>
      <c r="C491">
        <v>1</v>
      </c>
      <c r="D491" t="s">
        <v>14</v>
      </c>
      <c r="E491" t="s">
        <v>704</v>
      </c>
      <c r="F491" t="s">
        <v>125</v>
      </c>
      <c r="G491" t="s">
        <v>641</v>
      </c>
      <c r="H491" t="s">
        <v>18</v>
      </c>
      <c r="I491" t="s">
        <v>19</v>
      </c>
      <c r="J491" t="s">
        <v>19</v>
      </c>
      <c r="K491" t="s">
        <v>19</v>
      </c>
      <c r="L491">
        <v>200</v>
      </c>
      <c r="M491">
        <v>1</v>
      </c>
      <c r="N491" s="1">
        <v>42232</v>
      </c>
      <c r="O491" t="s">
        <v>19477</v>
      </c>
      <c r="P491" t="str">
        <f t="shared" si="7"/>
        <v>Low</v>
      </c>
    </row>
    <row r="492" spans="1:16" x14ac:dyDescent="0.35">
      <c r="A492">
        <v>18364336</v>
      </c>
      <c r="B492" t="s">
        <v>1161</v>
      </c>
      <c r="C492">
        <v>1</v>
      </c>
      <c r="D492" t="s">
        <v>14</v>
      </c>
      <c r="E492" t="s">
        <v>1162</v>
      </c>
      <c r="F492" t="s">
        <v>125</v>
      </c>
      <c r="G492" t="s">
        <v>497</v>
      </c>
      <c r="H492" t="s">
        <v>18</v>
      </c>
      <c r="I492" t="s">
        <v>19</v>
      </c>
      <c r="J492" t="s">
        <v>19</v>
      </c>
      <c r="K492" t="s">
        <v>19</v>
      </c>
      <c r="L492">
        <v>200</v>
      </c>
      <c r="M492">
        <v>1</v>
      </c>
      <c r="N492" s="1">
        <v>42967</v>
      </c>
      <c r="O492" t="s">
        <v>19477</v>
      </c>
      <c r="P492" t="str">
        <f t="shared" si="7"/>
        <v>Low</v>
      </c>
    </row>
    <row r="493" spans="1:16" x14ac:dyDescent="0.35">
      <c r="A493">
        <v>18433297</v>
      </c>
      <c r="B493" t="s">
        <v>1163</v>
      </c>
      <c r="C493">
        <v>1</v>
      </c>
      <c r="D493" t="s">
        <v>14</v>
      </c>
      <c r="E493" t="s">
        <v>1164</v>
      </c>
      <c r="F493" t="s">
        <v>552</v>
      </c>
      <c r="G493" t="s">
        <v>610</v>
      </c>
      <c r="H493" t="s">
        <v>18</v>
      </c>
      <c r="I493" t="s">
        <v>19</v>
      </c>
      <c r="J493" t="s">
        <v>19</v>
      </c>
      <c r="K493" t="s">
        <v>19</v>
      </c>
      <c r="L493">
        <v>200</v>
      </c>
      <c r="M493">
        <v>1</v>
      </c>
      <c r="N493" s="1">
        <v>40774</v>
      </c>
      <c r="O493" t="s">
        <v>19477</v>
      </c>
      <c r="P493" t="str">
        <f t="shared" si="7"/>
        <v>Low</v>
      </c>
    </row>
    <row r="494" spans="1:16" x14ac:dyDescent="0.35">
      <c r="A494">
        <v>18449827</v>
      </c>
      <c r="B494" t="s">
        <v>1165</v>
      </c>
      <c r="C494">
        <v>1</v>
      </c>
      <c r="D494" t="s">
        <v>14</v>
      </c>
      <c r="E494" t="s">
        <v>1166</v>
      </c>
      <c r="F494" t="s">
        <v>101</v>
      </c>
      <c r="G494" t="s">
        <v>459</v>
      </c>
      <c r="H494" t="s">
        <v>18</v>
      </c>
      <c r="I494" t="s">
        <v>19</v>
      </c>
      <c r="J494" t="s">
        <v>19</v>
      </c>
      <c r="K494" t="s">
        <v>19</v>
      </c>
      <c r="L494">
        <v>200</v>
      </c>
      <c r="M494">
        <v>1</v>
      </c>
      <c r="N494" s="1">
        <v>41875</v>
      </c>
      <c r="O494" t="s">
        <v>19477</v>
      </c>
      <c r="P494" t="str">
        <f t="shared" si="7"/>
        <v>Low</v>
      </c>
    </row>
    <row r="495" spans="1:16" x14ac:dyDescent="0.35">
      <c r="A495">
        <v>18471287</v>
      </c>
      <c r="B495" t="s">
        <v>1167</v>
      </c>
      <c r="C495">
        <v>1</v>
      </c>
      <c r="D495" t="s">
        <v>14</v>
      </c>
      <c r="E495" t="s">
        <v>1168</v>
      </c>
      <c r="F495" t="s">
        <v>38</v>
      </c>
      <c r="G495" t="s">
        <v>459</v>
      </c>
      <c r="H495" t="s">
        <v>18</v>
      </c>
      <c r="I495" t="s">
        <v>19</v>
      </c>
      <c r="J495" t="s">
        <v>19</v>
      </c>
      <c r="K495" t="s">
        <v>19</v>
      </c>
      <c r="L495">
        <v>200</v>
      </c>
      <c r="M495">
        <v>1</v>
      </c>
      <c r="N495" s="1">
        <v>42970</v>
      </c>
      <c r="O495" t="s">
        <v>19477</v>
      </c>
      <c r="P495" t="str">
        <f t="shared" si="7"/>
        <v>Low</v>
      </c>
    </row>
    <row r="496" spans="1:16" x14ac:dyDescent="0.35">
      <c r="A496">
        <v>18419871</v>
      </c>
      <c r="B496" t="s">
        <v>1169</v>
      </c>
      <c r="C496">
        <v>1</v>
      </c>
      <c r="D496" t="s">
        <v>14</v>
      </c>
      <c r="E496" t="s">
        <v>1170</v>
      </c>
      <c r="F496" t="s">
        <v>176</v>
      </c>
      <c r="G496" t="s">
        <v>501</v>
      </c>
      <c r="H496" t="s">
        <v>18</v>
      </c>
      <c r="I496" t="s">
        <v>19</v>
      </c>
      <c r="J496" t="s">
        <v>19</v>
      </c>
      <c r="K496" t="s">
        <v>19</v>
      </c>
      <c r="L496">
        <v>200</v>
      </c>
      <c r="M496">
        <v>1</v>
      </c>
      <c r="N496" s="1">
        <v>40761</v>
      </c>
      <c r="O496" t="s">
        <v>19477</v>
      </c>
      <c r="P496" t="str">
        <f t="shared" si="7"/>
        <v>Low</v>
      </c>
    </row>
    <row r="497" spans="1:16" x14ac:dyDescent="0.35">
      <c r="A497">
        <v>18424593</v>
      </c>
      <c r="B497" t="s">
        <v>1171</v>
      </c>
      <c r="C497">
        <v>1</v>
      </c>
      <c r="D497" t="s">
        <v>14</v>
      </c>
      <c r="E497" t="s">
        <v>1172</v>
      </c>
      <c r="F497" t="s">
        <v>659</v>
      </c>
      <c r="G497" t="s">
        <v>635</v>
      </c>
      <c r="H497" t="s">
        <v>18</v>
      </c>
      <c r="I497" t="s">
        <v>19</v>
      </c>
      <c r="J497" t="s">
        <v>19</v>
      </c>
      <c r="K497" t="s">
        <v>19</v>
      </c>
      <c r="L497">
        <v>200</v>
      </c>
      <c r="M497">
        <v>1</v>
      </c>
      <c r="N497" s="1">
        <v>41829</v>
      </c>
      <c r="O497" t="s">
        <v>19477</v>
      </c>
      <c r="P497" t="str">
        <f t="shared" si="7"/>
        <v>Low</v>
      </c>
    </row>
    <row r="498" spans="1:16" x14ac:dyDescent="0.35">
      <c r="A498">
        <v>18464647</v>
      </c>
      <c r="B498" t="s">
        <v>1173</v>
      </c>
      <c r="C498">
        <v>1</v>
      </c>
      <c r="D498" t="s">
        <v>14</v>
      </c>
      <c r="E498" t="s">
        <v>1114</v>
      </c>
      <c r="F498" t="s">
        <v>72</v>
      </c>
      <c r="G498" t="s">
        <v>1174</v>
      </c>
      <c r="H498" t="s">
        <v>18</v>
      </c>
      <c r="I498" t="s">
        <v>19</v>
      </c>
      <c r="J498" t="s">
        <v>19</v>
      </c>
      <c r="K498" t="s">
        <v>19</v>
      </c>
      <c r="L498">
        <v>200</v>
      </c>
      <c r="M498">
        <v>1</v>
      </c>
      <c r="N498" s="1">
        <v>40736</v>
      </c>
      <c r="O498" t="s">
        <v>19477</v>
      </c>
      <c r="P498" t="str">
        <f t="shared" si="7"/>
        <v>Low</v>
      </c>
    </row>
    <row r="499" spans="1:16" x14ac:dyDescent="0.35">
      <c r="A499">
        <v>313163</v>
      </c>
      <c r="B499" t="s">
        <v>1175</v>
      </c>
      <c r="C499">
        <v>1</v>
      </c>
      <c r="D499" t="s">
        <v>14</v>
      </c>
      <c r="E499" t="s">
        <v>1176</v>
      </c>
      <c r="F499" t="s">
        <v>77</v>
      </c>
      <c r="G499" t="s">
        <v>497</v>
      </c>
      <c r="H499" t="s">
        <v>18</v>
      </c>
      <c r="I499" t="s">
        <v>19</v>
      </c>
      <c r="J499" t="s">
        <v>19</v>
      </c>
      <c r="K499" t="s">
        <v>19</v>
      </c>
      <c r="L499">
        <v>200</v>
      </c>
      <c r="M499">
        <v>1</v>
      </c>
      <c r="N499" s="1">
        <v>40741</v>
      </c>
      <c r="O499" t="s">
        <v>19477</v>
      </c>
      <c r="P499" t="str">
        <f t="shared" si="7"/>
        <v>Low</v>
      </c>
    </row>
    <row r="500" spans="1:16" x14ac:dyDescent="0.35">
      <c r="A500">
        <v>18345771</v>
      </c>
      <c r="B500" t="s">
        <v>1177</v>
      </c>
      <c r="C500">
        <v>1</v>
      </c>
      <c r="D500" t="s">
        <v>14</v>
      </c>
      <c r="E500" t="s">
        <v>1178</v>
      </c>
      <c r="F500" t="s">
        <v>161</v>
      </c>
      <c r="G500" t="s">
        <v>1179</v>
      </c>
      <c r="H500" t="s">
        <v>18</v>
      </c>
      <c r="I500" t="s">
        <v>19</v>
      </c>
      <c r="J500" t="s">
        <v>19</v>
      </c>
      <c r="K500" t="s">
        <v>19</v>
      </c>
      <c r="L500">
        <v>200</v>
      </c>
      <c r="M500">
        <v>1</v>
      </c>
      <c r="N500" s="1">
        <v>43304</v>
      </c>
      <c r="O500" t="s">
        <v>19477</v>
      </c>
      <c r="P500" t="str">
        <f t="shared" si="7"/>
        <v>Low</v>
      </c>
    </row>
    <row r="501" spans="1:16" x14ac:dyDescent="0.35">
      <c r="A501">
        <v>18441710</v>
      </c>
      <c r="B501" t="s">
        <v>1180</v>
      </c>
      <c r="C501">
        <v>1</v>
      </c>
      <c r="D501" t="s">
        <v>14</v>
      </c>
      <c r="E501" t="s">
        <v>1181</v>
      </c>
      <c r="F501" t="s">
        <v>356</v>
      </c>
      <c r="G501" t="s">
        <v>797</v>
      </c>
      <c r="H501" t="s">
        <v>18</v>
      </c>
      <c r="I501" t="s">
        <v>19</v>
      </c>
      <c r="J501" t="s">
        <v>19</v>
      </c>
      <c r="K501" t="s">
        <v>19</v>
      </c>
      <c r="L501">
        <v>200</v>
      </c>
      <c r="M501">
        <v>1</v>
      </c>
      <c r="N501" s="1">
        <v>42577</v>
      </c>
      <c r="O501" t="s">
        <v>19477</v>
      </c>
      <c r="P501" t="str">
        <f t="shared" si="7"/>
        <v>Low</v>
      </c>
    </row>
    <row r="502" spans="1:16" x14ac:dyDescent="0.35">
      <c r="A502">
        <v>18479000</v>
      </c>
      <c r="B502" t="s">
        <v>1182</v>
      </c>
      <c r="C502">
        <v>1</v>
      </c>
      <c r="D502" t="s">
        <v>14</v>
      </c>
      <c r="E502" t="s">
        <v>1183</v>
      </c>
      <c r="F502" t="s">
        <v>1082</v>
      </c>
      <c r="G502" t="s">
        <v>797</v>
      </c>
      <c r="H502" t="s">
        <v>18</v>
      </c>
      <c r="I502" t="s">
        <v>19</v>
      </c>
      <c r="J502" t="s">
        <v>19</v>
      </c>
      <c r="K502" t="s">
        <v>19</v>
      </c>
      <c r="L502">
        <v>200</v>
      </c>
      <c r="M502">
        <v>1</v>
      </c>
      <c r="N502" s="1">
        <v>42212</v>
      </c>
      <c r="O502" t="s">
        <v>19477</v>
      </c>
      <c r="P502" t="str">
        <f t="shared" si="7"/>
        <v>Low</v>
      </c>
    </row>
    <row r="503" spans="1:16" x14ac:dyDescent="0.35">
      <c r="A503">
        <v>18419897</v>
      </c>
      <c r="B503" t="s">
        <v>1184</v>
      </c>
      <c r="C503">
        <v>1</v>
      </c>
      <c r="D503" t="s">
        <v>14</v>
      </c>
      <c r="E503" t="s">
        <v>1185</v>
      </c>
      <c r="F503" t="s">
        <v>59</v>
      </c>
      <c r="G503" t="s">
        <v>469</v>
      </c>
      <c r="H503" t="s">
        <v>18</v>
      </c>
      <c r="I503" t="s">
        <v>19</v>
      </c>
      <c r="J503" t="s">
        <v>19</v>
      </c>
      <c r="K503" t="s">
        <v>19</v>
      </c>
      <c r="L503">
        <v>200</v>
      </c>
      <c r="M503">
        <v>1</v>
      </c>
      <c r="N503" s="1">
        <v>42905</v>
      </c>
      <c r="O503" t="s">
        <v>19477</v>
      </c>
      <c r="P503" t="str">
        <f t="shared" si="7"/>
        <v>Low</v>
      </c>
    </row>
    <row r="504" spans="1:16" x14ac:dyDescent="0.35">
      <c r="A504">
        <v>18361199</v>
      </c>
      <c r="B504" t="s">
        <v>908</v>
      </c>
      <c r="C504">
        <v>1</v>
      </c>
      <c r="D504" t="s">
        <v>14</v>
      </c>
      <c r="E504" t="s">
        <v>1186</v>
      </c>
      <c r="F504" t="s">
        <v>38</v>
      </c>
      <c r="G504" t="s">
        <v>799</v>
      </c>
      <c r="H504" t="s">
        <v>18</v>
      </c>
      <c r="I504" t="s">
        <v>19</v>
      </c>
      <c r="J504" t="s">
        <v>19</v>
      </c>
      <c r="K504" t="s">
        <v>19</v>
      </c>
      <c r="L504">
        <v>200</v>
      </c>
      <c r="M504">
        <v>1</v>
      </c>
      <c r="N504" s="1">
        <v>42910</v>
      </c>
      <c r="O504" t="s">
        <v>19477</v>
      </c>
      <c r="P504" t="str">
        <f t="shared" si="7"/>
        <v>Low</v>
      </c>
    </row>
    <row r="505" spans="1:16" x14ac:dyDescent="0.35">
      <c r="A505">
        <v>18359300</v>
      </c>
      <c r="B505" t="s">
        <v>1187</v>
      </c>
      <c r="C505">
        <v>1</v>
      </c>
      <c r="D505" t="s">
        <v>14</v>
      </c>
      <c r="E505" t="s">
        <v>1188</v>
      </c>
      <c r="F505" t="s">
        <v>685</v>
      </c>
      <c r="G505" t="s">
        <v>501</v>
      </c>
      <c r="H505" t="s">
        <v>18</v>
      </c>
      <c r="I505" t="s">
        <v>19</v>
      </c>
      <c r="J505" t="s">
        <v>19</v>
      </c>
      <c r="K505" t="s">
        <v>19</v>
      </c>
      <c r="L505">
        <v>200</v>
      </c>
      <c r="M505">
        <v>1</v>
      </c>
      <c r="N505" s="1">
        <v>42538</v>
      </c>
      <c r="O505" t="s">
        <v>19477</v>
      </c>
      <c r="P505" t="str">
        <f t="shared" si="7"/>
        <v>Low</v>
      </c>
    </row>
    <row r="506" spans="1:16" x14ac:dyDescent="0.35">
      <c r="A506">
        <v>18492065</v>
      </c>
      <c r="B506" t="s">
        <v>1189</v>
      </c>
      <c r="C506">
        <v>1</v>
      </c>
      <c r="D506" t="s">
        <v>14</v>
      </c>
      <c r="E506" t="s">
        <v>1190</v>
      </c>
      <c r="F506" t="s">
        <v>529</v>
      </c>
      <c r="G506" t="s">
        <v>504</v>
      </c>
      <c r="H506" t="s">
        <v>18</v>
      </c>
      <c r="I506" t="s">
        <v>19</v>
      </c>
      <c r="J506" t="s">
        <v>19</v>
      </c>
      <c r="K506" t="s">
        <v>19</v>
      </c>
      <c r="L506">
        <v>200</v>
      </c>
      <c r="M506">
        <v>1</v>
      </c>
      <c r="N506" s="1">
        <v>42157</v>
      </c>
      <c r="O506" t="s">
        <v>19477</v>
      </c>
      <c r="P506" t="str">
        <f t="shared" si="7"/>
        <v>Low</v>
      </c>
    </row>
    <row r="507" spans="1:16" x14ac:dyDescent="0.35">
      <c r="A507">
        <v>18462596</v>
      </c>
      <c r="B507" t="s">
        <v>1191</v>
      </c>
      <c r="C507">
        <v>1</v>
      </c>
      <c r="D507" t="s">
        <v>14</v>
      </c>
      <c r="E507" t="s">
        <v>1192</v>
      </c>
      <c r="F507" t="s">
        <v>280</v>
      </c>
      <c r="G507" t="s">
        <v>459</v>
      </c>
      <c r="H507" t="s">
        <v>18</v>
      </c>
      <c r="I507" t="s">
        <v>19</v>
      </c>
      <c r="J507" t="s">
        <v>19</v>
      </c>
      <c r="K507" t="s">
        <v>19</v>
      </c>
      <c r="L507">
        <v>200</v>
      </c>
      <c r="M507">
        <v>1</v>
      </c>
      <c r="N507" s="1">
        <v>42140</v>
      </c>
      <c r="O507" t="s">
        <v>19477</v>
      </c>
      <c r="P507" t="str">
        <f t="shared" si="7"/>
        <v>Low</v>
      </c>
    </row>
    <row r="508" spans="1:16" x14ac:dyDescent="0.35">
      <c r="A508">
        <v>18371416</v>
      </c>
      <c r="B508" t="s">
        <v>1193</v>
      </c>
      <c r="C508">
        <v>1</v>
      </c>
      <c r="D508" t="s">
        <v>14</v>
      </c>
      <c r="E508" t="s">
        <v>1194</v>
      </c>
      <c r="F508" t="s">
        <v>38</v>
      </c>
      <c r="G508" t="s">
        <v>1058</v>
      </c>
      <c r="H508" t="s">
        <v>18</v>
      </c>
      <c r="I508" t="s">
        <v>19</v>
      </c>
      <c r="J508" t="s">
        <v>19</v>
      </c>
      <c r="K508" t="s">
        <v>19</v>
      </c>
      <c r="L508">
        <v>200</v>
      </c>
      <c r="M508">
        <v>1</v>
      </c>
      <c r="N508" s="1">
        <v>43247</v>
      </c>
      <c r="O508" t="s">
        <v>19477</v>
      </c>
      <c r="P508" t="str">
        <f t="shared" si="7"/>
        <v>Low</v>
      </c>
    </row>
    <row r="509" spans="1:16" x14ac:dyDescent="0.35">
      <c r="A509">
        <v>18435331</v>
      </c>
      <c r="B509" t="s">
        <v>1195</v>
      </c>
      <c r="C509">
        <v>1</v>
      </c>
      <c r="D509" t="s">
        <v>14</v>
      </c>
      <c r="E509" t="s">
        <v>1196</v>
      </c>
      <c r="F509" t="s">
        <v>16</v>
      </c>
      <c r="G509" t="s">
        <v>491</v>
      </c>
      <c r="H509" t="s">
        <v>18</v>
      </c>
      <c r="I509" t="s">
        <v>19</v>
      </c>
      <c r="J509" t="s">
        <v>19</v>
      </c>
      <c r="K509" t="s">
        <v>19</v>
      </c>
      <c r="L509">
        <v>200</v>
      </c>
      <c r="M509">
        <v>1</v>
      </c>
      <c r="N509" s="1">
        <v>41026</v>
      </c>
      <c r="O509" t="s">
        <v>19477</v>
      </c>
      <c r="P509" t="str">
        <f t="shared" si="7"/>
        <v>Low</v>
      </c>
    </row>
    <row r="510" spans="1:16" x14ac:dyDescent="0.35">
      <c r="A510">
        <v>18258502</v>
      </c>
      <c r="B510" t="s">
        <v>1197</v>
      </c>
      <c r="C510">
        <v>1</v>
      </c>
      <c r="D510" t="s">
        <v>14</v>
      </c>
      <c r="E510" t="s">
        <v>1198</v>
      </c>
      <c r="F510" t="s">
        <v>207</v>
      </c>
      <c r="G510" t="s">
        <v>632</v>
      </c>
      <c r="H510" t="s">
        <v>18</v>
      </c>
      <c r="I510" t="s">
        <v>19</v>
      </c>
      <c r="J510" t="s">
        <v>19</v>
      </c>
      <c r="K510" t="s">
        <v>19</v>
      </c>
      <c r="L510">
        <v>200</v>
      </c>
      <c r="M510">
        <v>1</v>
      </c>
      <c r="N510" s="1">
        <v>42120</v>
      </c>
      <c r="O510" t="s">
        <v>19477</v>
      </c>
      <c r="P510" t="str">
        <f t="shared" si="7"/>
        <v>Low</v>
      </c>
    </row>
    <row r="511" spans="1:16" x14ac:dyDescent="0.35">
      <c r="A511">
        <v>18481322</v>
      </c>
      <c r="B511" t="s">
        <v>1199</v>
      </c>
      <c r="C511">
        <v>1</v>
      </c>
      <c r="D511" t="s">
        <v>14</v>
      </c>
      <c r="E511" t="s">
        <v>1200</v>
      </c>
      <c r="F511" t="s">
        <v>59</v>
      </c>
      <c r="G511" t="s">
        <v>610</v>
      </c>
      <c r="H511" t="s">
        <v>18</v>
      </c>
      <c r="I511" t="s">
        <v>19</v>
      </c>
      <c r="J511" t="s">
        <v>19</v>
      </c>
      <c r="K511" t="s">
        <v>19</v>
      </c>
      <c r="L511">
        <v>200</v>
      </c>
      <c r="M511">
        <v>1</v>
      </c>
      <c r="N511" s="1">
        <v>41367</v>
      </c>
      <c r="O511" t="s">
        <v>19477</v>
      </c>
      <c r="P511" t="str">
        <f t="shared" si="7"/>
        <v>Low</v>
      </c>
    </row>
    <row r="512" spans="1:16" x14ac:dyDescent="0.35">
      <c r="A512">
        <v>18458655</v>
      </c>
      <c r="B512" t="s">
        <v>1201</v>
      </c>
      <c r="C512">
        <v>1</v>
      </c>
      <c r="D512" t="s">
        <v>14</v>
      </c>
      <c r="E512" t="s">
        <v>1202</v>
      </c>
      <c r="F512" t="s">
        <v>584</v>
      </c>
      <c r="G512" t="s">
        <v>491</v>
      </c>
      <c r="H512" t="s">
        <v>18</v>
      </c>
      <c r="I512" t="s">
        <v>19</v>
      </c>
      <c r="J512" t="s">
        <v>19</v>
      </c>
      <c r="K512" t="s">
        <v>19</v>
      </c>
      <c r="L512">
        <v>200</v>
      </c>
      <c r="M512">
        <v>1</v>
      </c>
      <c r="N512" s="1">
        <v>40646</v>
      </c>
      <c r="O512" t="s">
        <v>19477</v>
      </c>
      <c r="P512" t="str">
        <f t="shared" si="7"/>
        <v>Low</v>
      </c>
    </row>
    <row r="513" spans="1:16" x14ac:dyDescent="0.35">
      <c r="A513">
        <v>18486869</v>
      </c>
      <c r="B513" t="s">
        <v>1203</v>
      </c>
      <c r="C513">
        <v>1</v>
      </c>
      <c r="D513" t="s">
        <v>14</v>
      </c>
      <c r="E513" t="s">
        <v>1204</v>
      </c>
      <c r="F513" t="s">
        <v>47</v>
      </c>
      <c r="G513" t="s">
        <v>491</v>
      </c>
      <c r="H513" t="s">
        <v>18</v>
      </c>
      <c r="I513" t="s">
        <v>19</v>
      </c>
      <c r="J513" t="s">
        <v>19</v>
      </c>
      <c r="K513" t="s">
        <v>19</v>
      </c>
      <c r="L513">
        <v>200</v>
      </c>
      <c r="M513">
        <v>1</v>
      </c>
      <c r="N513" s="1">
        <v>42114</v>
      </c>
      <c r="O513" t="s">
        <v>19477</v>
      </c>
      <c r="P513" t="str">
        <f t="shared" si="7"/>
        <v>Low</v>
      </c>
    </row>
    <row r="514" spans="1:16" x14ac:dyDescent="0.35">
      <c r="A514">
        <v>18355137</v>
      </c>
      <c r="B514" t="s">
        <v>1205</v>
      </c>
      <c r="C514">
        <v>1</v>
      </c>
      <c r="D514" t="s">
        <v>14</v>
      </c>
      <c r="E514" t="s">
        <v>1206</v>
      </c>
      <c r="F514" t="s">
        <v>112</v>
      </c>
      <c r="G514" t="s">
        <v>422</v>
      </c>
      <c r="H514" t="s">
        <v>18</v>
      </c>
      <c r="I514" t="s">
        <v>19</v>
      </c>
      <c r="J514" t="s">
        <v>19</v>
      </c>
      <c r="K514" t="s">
        <v>19</v>
      </c>
      <c r="L514">
        <v>200</v>
      </c>
      <c r="M514">
        <v>1</v>
      </c>
      <c r="N514" s="1">
        <v>41368</v>
      </c>
      <c r="O514" t="s">
        <v>19477</v>
      </c>
      <c r="P514" t="str">
        <f t="shared" ref="P514:P577" si="8">IF(L514&lt;500, "Low",
 IF(L514&lt;1000, "Lower-Mid",
 IF(L514&lt;2000, "Mid",
 IF(L514&lt;3000, "Upper-Mid", "High"))))</f>
        <v>Low</v>
      </c>
    </row>
    <row r="515" spans="1:16" x14ac:dyDescent="0.35">
      <c r="A515">
        <v>18438463</v>
      </c>
      <c r="B515" t="s">
        <v>1207</v>
      </c>
      <c r="C515">
        <v>1</v>
      </c>
      <c r="D515" t="s">
        <v>14</v>
      </c>
      <c r="E515" t="s">
        <v>1208</v>
      </c>
      <c r="F515" t="s">
        <v>95</v>
      </c>
      <c r="G515" t="s">
        <v>491</v>
      </c>
      <c r="H515" t="s">
        <v>18</v>
      </c>
      <c r="I515" t="s">
        <v>19</v>
      </c>
      <c r="J515" t="s">
        <v>19</v>
      </c>
      <c r="K515" t="s">
        <v>19</v>
      </c>
      <c r="L515">
        <v>200</v>
      </c>
      <c r="M515">
        <v>1</v>
      </c>
      <c r="N515" s="1">
        <v>40259</v>
      </c>
      <c r="O515" t="s">
        <v>19477</v>
      </c>
      <c r="P515" t="str">
        <f t="shared" si="8"/>
        <v>Low</v>
      </c>
    </row>
    <row r="516" spans="1:16" x14ac:dyDescent="0.35">
      <c r="A516">
        <v>18489825</v>
      </c>
      <c r="B516" t="s">
        <v>1209</v>
      </c>
      <c r="C516">
        <v>1</v>
      </c>
      <c r="D516" t="s">
        <v>14</v>
      </c>
      <c r="E516" t="s">
        <v>798</v>
      </c>
      <c r="F516" t="s">
        <v>143</v>
      </c>
      <c r="G516" t="s">
        <v>501</v>
      </c>
      <c r="H516" t="s">
        <v>18</v>
      </c>
      <c r="I516" t="s">
        <v>19</v>
      </c>
      <c r="J516" t="s">
        <v>19</v>
      </c>
      <c r="K516" t="s">
        <v>19</v>
      </c>
      <c r="L516">
        <v>200</v>
      </c>
      <c r="M516">
        <v>1</v>
      </c>
      <c r="N516" s="1">
        <v>42799</v>
      </c>
      <c r="O516" t="s">
        <v>19477</v>
      </c>
      <c r="P516" t="str">
        <f t="shared" si="8"/>
        <v>Low</v>
      </c>
    </row>
    <row r="517" spans="1:16" x14ac:dyDescent="0.35">
      <c r="A517">
        <v>18489532</v>
      </c>
      <c r="B517" t="s">
        <v>1210</v>
      </c>
      <c r="C517">
        <v>1</v>
      </c>
      <c r="D517" t="s">
        <v>14</v>
      </c>
      <c r="E517" t="s">
        <v>1211</v>
      </c>
      <c r="F517" t="s">
        <v>143</v>
      </c>
      <c r="G517" t="s">
        <v>508</v>
      </c>
      <c r="H517" t="s">
        <v>18</v>
      </c>
      <c r="I517" t="s">
        <v>19</v>
      </c>
      <c r="J517" t="s">
        <v>19</v>
      </c>
      <c r="K517" t="s">
        <v>19</v>
      </c>
      <c r="L517">
        <v>200</v>
      </c>
      <c r="M517">
        <v>1</v>
      </c>
      <c r="N517" s="1">
        <v>41358</v>
      </c>
      <c r="O517" t="s">
        <v>19477</v>
      </c>
      <c r="P517" t="str">
        <f t="shared" si="8"/>
        <v>Low</v>
      </c>
    </row>
    <row r="518" spans="1:16" x14ac:dyDescent="0.35">
      <c r="A518">
        <v>18471254</v>
      </c>
      <c r="B518" t="s">
        <v>1212</v>
      </c>
      <c r="C518">
        <v>1</v>
      </c>
      <c r="D518" t="s">
        <v>14</v>
      </c>
      <c r="E518" t="s">
        <v>1213</v>
      </c>
      <c r="F518" t="s">
        <v>38</v>
      </c>
      <c r="G518" t="s">
        <v>656</v>
      </c>
      <c r="H518" t="s">
        <v>18</v>
      </c>
      <c r="I518" t="s">
        <v>19</v>
      </c>
      <c r="J518" t="s">
        <v>19</v>
      </c>
      <c r="K518" t="s">
        <v>19</v>
      </c>
      <c r="L518">
        <v>200</v>
      </c>
      <c r="M518">
        <v>1</v>
      </c>
      <c r="N518" s="1">
        <v>40975</v>
      </c>
      <c r="O518" t="s">
        <v>19477</v>
      </c>
      <c r="P518" t="str">
        <f t="shared" si="8"/>
        <v>Low</v>
      </c>
    </row>
    <row r="519" spans="1:16" x14ac:dyDescent="0.35">
      <c r="A519">
        <v>18465802</v>
      </c>
      <c r="B519" t="s">
        <v>1214</v>
      </c>
      <c r="C519">
        <v>1</v>
      </c>
      <c r="D519" t="s">
        <v>14</v>
      </c>
      <c r="E519" t="s">
        <v>1215</v>
      </c>
      <c r="F519" t="s">
        <v>690</v>
      </c>
      <c r="G519" t="s">
        <v>513</v>
      </c>
      <c r="H519" t="s">
        <v>18</v>
      </c>
      <c r="I519" t="s">
        <v>19</v>
      </c>
      <c r="J519" t="s">
        <v>19</v>
      </c>
      <c r="K519" t="s">
        <v>19</v>
      </c>
      <c r="L519">
        <v>200</v>
      </c>
      <c r="M519">
        <v>1</v>
      </c>
      <c r="N519" s="1">
        <v>43183</v>
      </c>
      <c r="O519" t="s">
        <v>19477</v>
      </c>
      <c r="P519" t="str">
        <f t="shared" si="8"/>
        <v>Low</v>
      </c>
    </row>
    <row r="520" spans="1:16" x14ac:dyDescent="0.35">
      <c r="A520">
        <v>18357939</v>
      </c>
      <c r="B520" t="s">
        <v>1216</v>
      </c>
      <c r="C520">
        <v>1</v>
      </c>
      <c r="D520" t="s">
        <v>14</v>
      </c>
      <c r="E520" t="s">
        <v>1217</v>
      </c>
      <c r="F520" t="s">
        <v>168</v>
      </c>
      <c r="G520" t="s">
        <v>797</v>
      </c>
      <c r="H520" t="s">
        <v>18</v>
      </c>
      <c r="I520" t="s">
        <v>19</v>
      </c>
      <c r="J520" t="s">
        <v>19</v>
      </c>
      <c r="K520" t="s">
        <v>19</v>
      </c>
      <c r="L520">
        <v>200</v>
      </c>
      <c r="M520">
        <v>1</v>
      </c>
      <c r="N520" s="1">
        <v>40982</v>
      </c>
      <c r="O520" t="s">
        <v>19477</v>
      </c>
      <c r="P520" t="str">
        <f t="shared" si="8"/>
        <v>Low</v>
      </c>
    </row>
    <row r="521" spans="1:16" x14ac:dyDescent="0.35">
      <c r="A521">
        <v>18409189</v>
      </c>
      <c r="B521" t="s">
        <v>1218</v>
      </c>
      <c r="C521">
        <v>1</v>
      </c>
      <c r="D521" t="s">
        <v>14</v>
      </c>
      <c r="E521" t="s">
        <v>1219</v>
      </c>
      <c r="F521" t="s">
        <v>356</v>
      </c>
      <c r="G521" t="s">
        <v>491</v>
      </c>
      <c r="H521" t="s">
        <v>18</v>
      </c>
      <c r="I521" t="s">
        <v>19</v>
      </c>
      <c r="J521" t="s">
        <v>19</v>
      </c>
      <c r="K521" t="s">
        <v>19</v>
      </c>
      <c r="L521">
        <v>200</v>
      </c>
      <c r="M521">
        <v>1</v>
      </c>
      <c r="N521" s="1">
        <v>42795</v>
      </c>
      <c r="O521" t="s">
        <v>19477</v>
      </c>
      <c r="P521" t="str">
        <f t="shared" si="8"/>
        <v>Low</v>
      </c>
    </row>
    <row r="522" spans="1:16" x14ac:dyDescent="0.35">
      <c r="A522">
        <v>18388132</v>
      </c>
      <c r="B522" t="s">
        <v>1220</v>
      </c>
      <c r="C522">
        <v>1</v>
      </c>
      <c r="D522" t="s">
        <v>14</v>
      </c>
      <c r="E522" t="s">
        <v>1221</v>
      </c>
      <c r="F522" t="s">
        <v>381</v>
      </c>
      <c r="G522" t="s">
        <v>645</v>
      </c>
      <c r="H522" t="s">
        <v>18</v>
      </c>
      <c r="I522" t="s">
        <v>19</v>
      </c>
      <c r="J522" t="s">
        <v>19</v>
      </c>
      <c r="K522" t="s">
        <v>19</v>
      </c>
      <c r="L522">
        <v>200</v>
      </c>
      <c r="M522">
        <v>1</v>
      </c>
      <c r="N522" s="1">
        <v>40949</v>
      </c>
      <c r="O522" t="s">
        <v>19477</v>
      </c>
      <c r="P522" t="str">
        <f t="shared" si="8"/>
        <v>Low</v>
      </c>
    </row>
    <row r="523" spans="1:16" x14ac:dyDescent="0.35">
      <c r="A523">
        <v>18425177</v>
      </c>
      <c r="B523" t="s">
        <v>1222</v>
      </c>
      <c r="C523">
        <v>1</v>
      </c>
      <c r="D523" t="s">
        <v>14</v>
      </c>
      <c r="E523" t="s">
        <v>1223</v>
      </c>
      <c r="F523" t="s">
        <v>659</v>
      </c>
      <c r="G523" t="s">
        <v>1224</v>
      </c>
      <c r="H523" t="s">
        <v>18</v>
      </c>
      <c r="I523" t="s">
        <v>19</v>
      </c>
      <c r="J523" t="s">
        <v>19</v>
      </c>
      <c r="K523" t="s">
        <v>19</v>
      </c>
      <c r="L523">
        <v>200</v>
      </c>
      <c r="M523">
        <v>1</v>
      </c>
      <c r="N523" s="1">
        <v>40597</v>
      </c>
      <c r="O523" t="s">
        <v>19477</v>
      </c>
      <c r="P523" t="str">
        <f t="shared" si="8"/>
        <v>Low</v>
      </c>
    </row>
    <row r="524" spans="1:16" x14ac:dyDescent="0.35">
      <c r="A524">
        <v>18494989</v>
      </c>
      <c r="B524" t="s">
        <v>1225</v>
      </c>
      <c r="C524">
        <v>1</v>
      </c>
      <c r="D524" t="s">
        <v>14</v>
      </c>
      <c r="E524" t="s">
        <v>1226</v>
      </c>
      <c r="F524" t="s">
        <v>95</v>
      </c>
      <c r="G524" t="s">
        <v>1227</v>
      </c>
      <c r="H524" t="s">
        <v>18</v>
      </c>
      <c r="I524" t="s">
        <v>19</v>
      </c>
      <c r="J524" t="s">
        <v>19</v>
      </c>
      <c r="K524" t="s">
        <v>19</v>
      </c>
      <c r="L524">
        <v>200</v>
      </c>
      <c r="M524">
        <v>1</v>
      </c>
      <c r="N524" s="1">
        <v>40226</v>
      </c>
      <c r="O524" t="s">
        <v>19477</v>
      </c>
      <c r="P524" t="str">
        <f t="shared" si="8"/>
        <v>Low</v>
      </c>
    </row>
    <row r="525" spans="1:16" x14ac:dyDescent="0.35">
      <c r="A525">
        <v>18472695</v>
      </c>
      <c r="B525" t="s">
        <v>1228</v>
      </c>
      <c r="C525">
        <v>1</v>
      </c>
      <c r="D525" t="s">
        <v>14</v>
      </c>
      <c r="E525" t="s">
        <v>1229</v>
      </c>
      <c r="F525" t="s">
        <v>552</v>
      </c>
      <c r="G525" t="s">
        <v>610</v>
      </c>
      <c r="H525" t="s">
        <v>18</v>
      </c>
      <c r="I525" t="s">
        <v>19</v>
      </c>
      <c r="J525" t="s">
        <v>19</v>
      </c>
      <c r="K525" t="s">
        <v>19</v>
      </c>
      <c r="L525">
        <v>200</v>
      </c>
      <c r="M525">
        <v>1</v>
      </c>
      <c r="N525" s="1">
        <v>42787</v>
      </c>
      <c r="O525" t="s">
        <v>19477</v>
      </c>
      <c r="P525" t="str">
        <f t="shared" si="8"/>
        <v>Low</v>
      </c>
    </row>
    <row r="526" spans="1:16" x14ac:dyDescent="0.35">
      <c r="A526">
        <v>307560</v>
      </c>
      <c r="B526" t="s">
        <v>1230</v>
      </c>
      <c r="C526">
        <v>1</v>
      </c>
      <c r="D526" t="s">
        <v>14</v>
      </c>
      <c r="E526" t="s">
        <v>1231</v>
      </c>
      <c r="F526" t="s">
        <v>1232</v>
      </c>
      <c r="G526" t="s">
        <v>775</v>
      </c>
      <c r="H526" t="s">
        <v>18</v>
      </c>
      <c r="I526" t="s">
        <v>19</v>
      </c>
      <c r="J526" t="s">
        <v>19</v>
      </c>
      <c r="K526" t="s">
        <v>19</v>
      </c>
      <c r="L526">
        <v>200</v>
      </c>
      <c r="M526">
        <v>1</v>
      </c>
      <c r="N526" s="1">
        <v>41686</v>
      </c>
      <c r="O526" t="s">
        <v>19477</v>
      </c>
      <c r="P526" t="str">
        <f t="shared" si="8"/>
        <v>Low</v>
      </c>
    </row>
    <row r="527" spans="1:16" x14ac:dyDescent="0.35">
      <c r="A527">
        <v>313127</v>
      </c>
      <c r="B527" t="s">
        <v>303</v>
      </c>
      <c r="C527">
        <v>1</v>
      </c>
      <c r="D527" t="s">
        <v>14</v>
      </c>
      <c r="E527" t="s">
        <v>1233</v>
      </c>
      <c r="F527" t="s">
        <v>47</v>
      </c>
      <c r="G527" t="s">
        <v>1234</v>
      </c>
      <c r="H527" t="s">
        <v>18</v>
      </c>
      <c r="I527" t="s">
        <v>19</v>
      </c>
      <c r="J527" t="s">
        <v>19</v>
      </c>
      <c r="K527" t="s">
        <v>19</v>
      </c>
      <c r="L527">
        <v>200</v>
      </c>
      <c r="M527">
        <v>1</v>
      </c>
      <c r="N527" s="1">
        <v>40966</v>
      </c>
      <c r="O527" t="s">
        <v>19477</v>
      </c>
      <c r="P527" t="str">
        <f t="shared" si="8"/>
        <v>Low</v>
      </c>
    </row>
    <row r="528" spans="1:16" x14ac:dyDescent="0.35">
      <c r="A528">
        <v>18128881</v>
      </c>
      <c r="B528" t="s">
        <v>1235</v>
      </c>
      <c r="C528">
        <v>1</v>
      </c>
      <c r="D528" t="s">
        <v>14</v>
      </c>
      <c r="E528" t="s">
        <v>1236</v>
      </c>
      <c r="F528" t="s">
        <v>56</v>
      </c>
      <c r="G528" t="s">
        <v>459</v>
      </c>
      <c r="H528" t="s">
        <v>18</v>
      </c>
      <c r="I528" t="s">
        <v>19</v>
      </c>
      <c r="J528" t="s">
        <v>19</v>
      </c>
      <c r="K528" t="s">
        <v>19</v>
      </c>
      <c r="L528">
        <v>200</v>
      </c>
      <c r="M528">
        <v>1</v>
      </c>
      <c r="N528" s="1">
        <v>41645</v>
      </c>
      <c r="O528" t="s">
        <v>19477</v>
      </c>
      <c r="P528" t="str">
        <f t="shared" si="8"/>
        <v>Low</v>
      </c>
    </row>
    <row r="529" spans="1:16" x14ac:dyDescent="0.35">
      <c r="A529">
        <v>18421474</v>
      </c>
      <c r="B529" t="s">
        <v>1237</v>
      </c>
      <c r="C529">
        <v>1</v>
      </c>
      <c r="D529" t="s">
        <v>14</v>
      </c>
      <c r="E529" t="s">
        <v>1238</v>
      </c>
      <c r="F529" t="s">
        <v>131</v>
      </c>
      <c r="G529" t="s">
        <v>1239</v>
      </c>
      <c r="H529" t="s">
        <v>18</v>
      </c>
      <c r="I529" t="s">
        <v>19</v>
      </c>
      <c r="J529" t="s">
        <v>19</v>
      </c>
      <c r="K529" t="s">
        <v>19</v>
      </c>
      <c r="L529">
        <v>200</v>
      </c>
      <c r="M529">
        <v>1</v>
      </c>
      <c r="N529" s="1">
        <v>43102</v>
      </c>
      <c r="O529" t="s">
        <v>19477</v>
      </c>
      <c r="P529" t="str">
        <f t="shared" si="8"/>
        <v>Low</v>
      </c>
    </row>
    <row r="530" spans="1:16" x14ac:dyDescent="0.35">
      <c r="A530">
        <v>301786</v>
      </c>
      <c r="B530" t="s">
        <v>1240</v>
      </c>
      <c r="C530">
        <v>1</v>
      </c>
      <c r="D530" t="s">
        <v>14</v>
      </c>
      <c r="E530" t="s">
        <v>1241</v>
      </c>
      <c r="F530" t="s">
        <v>44</v>
      </c>
      <c r="G530" t="s">
        <v>459</v>
      </c>
      <c r="H530" t="s">
        <v>18</v>
      </c>
      <c r="I530" t="s">
        <v>19</v>
      </c>
      <c r="J530" t="s">
        <v>19</v>
      </c>
      <c r="K530" t="s">
        <v>19</v>
      </c>
      <c r="L530">
        <v>200</v>
      </c>
      <c r="M530">
        <v>1</v>
      </c>
      <c r="N530" s="1">
        <v>42756</v>
      </c>
      <c r="O530" t="s">
        <v>19477</v>
      </c>
      <c r="P530" t="str">
        <f t="shared" si="8"/>
        <v>Low</v>
      </c>
    </row>
    <row r="531" spans="1:16" x14ac:dyDescent="0.35">
      <c r="A531">
        <v>18429149</v>
      </c>
      <c r="B531" t="s">
        <v>1242</v>
      </c>
      <c r="C531">
        <v>1</v>
      </c>
      <c r="D531" t="s">
        <v>14</v>
      </c>
      <c r="E531" t="s">
        <v>1243</v>
      </c>
      <c r="F531" t="s">
        <v>171</v>
      </c>
      <c r="G531" t="s">
        <v>504</v>
      </c>
      <c r="H531" t="s">
        <v>18</v>
      </c>
      <c r="I531" t="s">
        <v>19</v>
      </c>
      <c r="J531" t="s">
        <v>19</v>
      </c>
      <c r="K531" t="s">
        <v>19</v>
      </c>
      <c r="L531">
        <v>200</v>
      </c>
      <c r="M531">
        <v>1</v>
      </c>
      <c r="N531" s="1">
        <v>43125</v>
      </c>
      <c r="O531" t="s">
        <v>19477</v>
      </c>
      <c r="P531" t="str">
        <f t="shared" si="8"/>
        <v>Low</v>
      </c>
    </row>
    <row r="532" spans="1:16" x14ac:dyDescent="0.35">
      <c r="A532">
        <v>18420428</v>
      </c>
      <c r="B532" t="s">
        <v>1244</v>
      </c>
      <c r="C532">
        <v>1</v>
      </c>
      <c r="D532" t="s">
        <v>14</v>
      </c>
      <c r="E532" t="s">
        <v>1245</v>
      </c>
      <c r="F532" t="s">
        <v>176</v>
      </c>
      <c r="G532" t="s">
        <v>459</v>
      </c>
      <c r="H532" t="s">
        <v>18</v>
      </c>
      <c r="I532" t="s">
        <v>19</v>
      </c>
      <c r="J532" t="s">
        <v>19</v>
      </c>
      <c r="K532" t="s">
        <v>19</v>
      </c>
      <c r="L532">
        <v>200</v>
      </c>
      <c r="M532">
        <v>1</v>
      </c>
      <c r="N532" s="1">
        <v>40922</v>
      </c>
      <c r="O532" t="s">
        <v>19477</v>
      </c>
      <c r="P532" t="str">
        <f t="shared" si="8"/>
        <v>Low</v>
      </c>
    </row>
    <row r="533" spans="1:16" x14ac:dyDescent="0.35">
      <c r="A533">
        <v>18354330</v>
      </c>
      <c r="B533" t="s">
        <v>1246</v>
      </c>
      <c r="C533">
        <v>1</v>
      </c>
      <c r="D533" t="s">
        <v>14</v>
      </c>
      <c r="E533" t="s">
        <v>1247</v>
      </c>
      <c r="F533" t="s">
        <v>659</v>
      </c>
      <c r="G533" t="s">
        <v>459</v>
      </c>
      <c r="H533" t="s">
        <v>18</v>
      </c>
      <c r="I533" t="s">
        <v>19</v>
      </c>
      <c r="J533" t="s">
        <v>19</v>
      </c>
      <c r="K533" t="s">
        <v>19</v>
      </c>
      <c r="L533">
        <v>200</v>
      </c>
      <c r="M533">
        <v>1</v>
      </c>
      <c r="N533" s="1">
        <v>43073</v>
      </c>
      <c r="O533" t="s">
        <v>19477</v>
      </c>
      <c r="P533" t="str">
        <f t="shared" si="8"/>
        <v>Low</v>
      </c>
    </row>
    <row r="534" spans="1:16" x14ac:dyDescent="0.35">
      <c r="A534">
        <v>18472689</v>
      </c>
      <c r="B534" t="s">
        <v>1248</v>
      </c>
      <c r="C534">
        <v>1</v>
      </c>
      <c r="D534" t="s">
        <v>14</v>
      </c>
      <c r="E534" t="s">
        <v>1249</v>
      </c>
      <c r="F534" t="s">
        <v>313</v>
      </c>
      <c r="G534" t="s">
        <v>459</v>
      </c>
      <c r="H534" t="s">
        <v>18</v>
      </c>
      <c r="I534" t="s">
        <v>19</v>
      </c>
      <c r="J534" t="s">
        <v>19</v>
      </c>
      <c r="K534" t="s">
        <v>19</v>
      </c>
      <c r="L534">
        <v>200</v>
      </c>
      <c r="M534">
        <v>1</v>
      </c>
      <c r="N534" s="1">
        <v>43074</v>
      </c>
      <c r="O534" t="s">
        <v>19477</v>
      </c>
      <c r="P534" t="str">
        <f t="shared" si="8"/>
        <v>Low</v>
      </c>
    </row>
    <row r="535" spans="1:16" x14ac:dyDescent="0.35">
      <c r="A535">
        <v>18451144</v>
      </c>
      <c r="B535" t="s">
        <v>1250</v>
      </c>
      <c r="C535">
        <v>1</v>
      </c>
      <c r="D535" t="s">
        <v>14</v>
      </c>
      <c r="E535" t="s">
        <v>1251</v>
      </c>
      <c r="F535" t="s">
        <v>101</v>
      </c>
      <c r="G535" t="s">
        <v>459</v>
      </c>
      <c r="H535" t="s">
        <v>18</v>
      </c>
      <c r="I535" t="s">
        <v>19</v>
      </c>
      <c r="J535" t="s">
        <v>19</v>
      </c>
      <c r="K535" t="s">
        <v>19</v>
      </c>
      <c r="L535">
        <v>200</v>
      </c>
      <c r="M535">
        <v>1</v>
      </c>
      <c r="N535" s="1">
        <v>42359</v>
      </c>
      <c r="O535" t="s">
        <v>19477</v>
      </c>
      <c r="P535" t="str">
        <f t="shared" si="8"/>
        <v>Low</v>
      </c>
    </row>
    <row r="536" spans="1:16" x14ac:dyDescent="0.35">
      <c r="A536">
        <v>18431998</v>
      </c>
      <c r="B536" t="s">
        <v>1252</v>
      </c>
      <c r="C536">
        <v>1</v>
      </c>
      <c r="D536" t="s">
        <v>14</v>
      </c>
      <c r="E536" t="s">
        <v>1253</v>
      </c>
      <c r="F536" t="s">
        <v>38</v>
      </c>
      <c r="G536" t="s">
        <v>1174</v>
      </c>
      <c r="H536" t="s">
        <v>18</v>
      </c>
      <c r="I536" t="s">
        <v>19</v>
      </c>
      <c r="J536" t="s">
        <v>19</v>
      </c>
      <c r="K536" t="s">
        <v>19</v>
      </c>
      <c r="L536">
        <v>200</v>
      </c>
      <c r="M536">
        <v>1</v>
      </c>
      <c r="N536" s="1">
        <v>43437</v>
      </c>
      <c r="O536" t="s">
        <v>19477</v>
      </c>
      <c r="P536" t="str">
        <f t="shared" si="8"/>
        <v>Low</v>
      </c>
    </row>
    <row r="537" spans="1:16" x14ac:dyDescent="0.35">
      <c r="A537">
        <v>18430576</v>
      </c>
      <c r="B537" t="s">
        <v>1254</v>
      </c>
      <c r="C537">
        <v>1</v>
      </c>
      <c r="D537" t="s">
        <v>14</v>
      </c>
      <c r="E537" t="s">
        <v>1255</v>
      </c>
      <c r="F537" t="s">
        <v>38</v>
      </c>
      <c r="G537" t="s">
        <v>469</v>
      </c>
      <c r="H537" t="s">
        <v>18</v>
      </c>
      <c r="I537" t="s">
        <v>19</v>
      </c>
      <c r="J537" t="s">
        <v>19</v>
      </c>
      <c r="K537" t="s">
        <v>19</v>
      </c>
      <c r="L537">
        <v>200</v>
      </c>
      <c r="M537">
        <v>1</v>
      </c>
      <c r="N537" s="1">
        <v>43097</v>
      </c>
      <c r="O537" t="s">
        <v>19477</v>
      </c>
      <c r="P537" t="str">
        <f t="shared" si="8"/>
        <v>Low</v>
      </c>
    </row>
    <row r="538" spans="1:16" x14ac:dyDescent="0.35">
      <c r="A538">
        <v>18462571</v>
      </c>
      <c r="B538" t="s">
        <v>1256</v>
      </c>
      <c r="C538">
        <v>1</v>
      </c>
      <c r="D538" t="s">
        <v>14</v>
      </c>
      <c r="E538" t="s">
        <v>1257</v>
      </c>
      <c r="F538" t="s">
        <v>77</v>
      </c>
      <c r="G538" t="s">
        <v>610</v>
      </c>
      <c r="H538" t="s">
        <v>18</v>
      </c>
      <c r="I538" t="s">
        <v>19</v>
      </c>
      <c r="J538" t="s">
        <v>19</v>
      </c>
      <c r="K538" t="s">
        <v>19</v>
      </c>
      <c r="L538">
        <v>200</v>
      </c>
      <c r="M538">
        <v>1</v>
      </c>
      <c r="N538" s="1">
        <v>42362</v>
      </c>
      <c r="O538" t="s">
        <v>19477</v>
      </c>
      <c r="P538" t="str">
        <f t="shared" si="8"/>
        <v>Low</v>
      </c>
    </row>
    <row r="539" spans="1:16" x14ac:dyDescent="0.35">
      <c r="A539">
        <v>306657</v>
      </c>
      <c r="B539" t="s">
        <v>1258</v>
      </c>
      <c r="C539">
        <v>1</v>
      </c>
      <c r="D539" t="s">
        <v>14</v>
      </c>
      <c r="E539" t="s">
        <v>1259</v>
      </c>
      <c r="F539" t="s">
        <v>44</v>
      </c>
      <c r="G539" t="s">
        <v>432</v>
      </c>
      <c r="H539" t="s">
        <v>18</v>
      </c>
      <c r="I539" t="s">
        <v>19</v>
      </c>
      <c r="J539" t="s">
        <v>19</v>
      </c>
      <c r="K539" t="s">
        <v>19</v>
      </c>
      <c r="L539">
        <v>200</v>
      </c>
      <c r="M539">
        <v>1</v>
      </c>
      <c r="N539" s="1">
        <v>40893</v>
      </c>
      <c r="O539" t="s">
        <v>19477</v>
      </c>
      <c r="P539" t="str">
        <f t="shared" si="8"/>
        <v>Low</v>
      </c>
    </row>
    <row r="540" spans="1:16" x14ac:dyDescent="0.35">
      <c r="A540">
        <v>18486866</v>
      </c>
      <c r="B540" t="s">
        <v>1260</v>
      </c>
      <c r="C540">
        <v>1</v>
      </c>
      <c r="D540" t="s">
        <v>14</v>
      </c>
      <c r="E540" t="s">
        <v>1261</v>
      </c>
      <c r="F540" t="s">
        <v>47</v>
      </c>
      <c r="G540" t="s">
        <v>1262</v>
      </c>
      <c r="H540" t="s">
        <v>18</v>
      </c>
      <c r="I540" t="s">
        <v>19</v>
      </c>
      <c r="J540" t="s">
        <v>19</v>
      </c>
      <c r="K540" t="s">
        <v>19</v>
      </c>
      <c r="L540">
        <v>200</v>
      </c>
      <c r="M540">
        <v>1</v>
      </c>
      <c r="N540" s="1">
        <v>42364</v>
      </c>
      <c r="O540" t="s">
        <v>19477</v>
      </c>
      <c r="P540" t="str">
        <f t="shared" si="8"/>
        <v>Low</v>
      </c>
    </row>
    <row r="541" spans="1:16" x14ac:dyDescent="0.35">
      <c r="A541">
        <v>18447302</v>
      </c>
      <c r="B541" t="s">
        <v>1263</v>
      </c>
      <c r="C541">
        <v>1</v>
      </c>
      <c r="D541" t="s">
        <v>14</v>
      </c>
      <c r="E541" t="s">
        <v>1264</v>
      </c>
      <c r="F541" t="s">
        <v>59</v>
      </c>
      <c r="G541" t="s">
        <v>616</v>
      </c>
      <c r="H541" t="s">
        <v>18</v>
      </c>
      <c r="I541" t="s">
        <v>19</v>
      </c>
      <c r="J541" t="s">
        <v>19</v>
      </c>
      <c r="K541" t="s">
        <v>19</v>
      </c>
      <c r="L541">
        <v>200</v>
      </c>
      <c r="M541">
        <v>1</v>
      </c>
      <c r="N541" s="1">
        <v>43064</v>
      </c>
      <c r="O541" t="s">
        <v>19477</v>
      </c>
      <c r="P541" t="str">
        <f t="shared" si="8"/>
        <v>Low</v>
      </c>
    </row>
    <row r="542" spans="1:16" x14ac:dyDescent="0.35">
      <c r="A542">
        <v>18486879</v>
      </c>
      <c r="B542" t="s">
        <v>1265</v>
      </c>
      <c r="C542">
        <v>1</v>
      </c>
      <c r="D542" t="s">
        <v>14</v>
      </c>
      <c r="E542" t="s">
        <v>1266</v>
      </c>
      <c r="F542" t="s">
        <v>143</v>
      </c>
      <c r="G542" t="s">
        <v>1267</v>
      </c>
      <c r="H542" t="s">
        <v>18</v>
      </c>
      <c r="I542" t="s">
        <v>19</v>
      </c>
      <c r="J542" t="s">
        <v>19</v>
      </c>
      <c r="K542" t="s">
        <v>19</v>
      </c>
      <c r="L542">
        <v>200</v>
      </c>
      <c r="M542">
        <v>1</v>
      </c>
      <c r="N542" s="1">
        <v>42699</v>
      </c>
      <c r="O542" t="s">
        <v>19477</v>
      </c>
      <c r="P542" t="str">
        <f t="shared" si="8"/>
        <v>Low</v>
      </c>
    </row>
    <row r="543" spans="1:16" x14ac:dyDescent="0.35">
      <c r="A543">
        <v>18313125</v>
      </c>
      <c r="B543" t="s">
        <v>1268</v>
      </c>
      <c r="C543">
        <v>1</v>
      </c>
      <c r="D543" t="s">
        <v>14</v>
      </c>
      <c r="E543" t="s">
        <v>1269</v>
      </c>
      <c r="F543" t="s">
        <v>38</v>
      </c>
      <c r="G543" t="s">
        <v>1270</v>
      </c>
      <c r="H543" t="s">
        <v>18</v>
      </c>
      <c r="I543" t="s">
        <v>19</v>
      </c>
      <c r="J543" t="s">
        <v>19</v>
      </c>
      <c r="K543" t="s">
        <v>19</v>
      </c>
      <c r="L543">
        <v>200</v>
      </c>
      <c r="M543">
        <v>1</v>
      </c>
      <c r="N543" s="1">
        <v>40494</v>
      </c>
      <c r="O543" t="s">
        <v>19477</v>
      </c>
      <c r="P543" t="str">
        <f t="shared" si="8"/>
        <v>Low</v>
      </c>
    </row>
    <row r="544" spans="1:16" x14ac:dyDescent="0.35">
      <c r="A544">
        <v>312161</v>
      </c>
      <c r="B544" t="s">
        <v>1271</v>
      </c>
      <c r="C544">
        <v>1</v>
      </c>
      <c r="D544" t="s">
        <v>14</v>
      </c>
      <c r="E544" t="s">
        <v>1272</v>
      </c>
      <c r="F544" t="s">
        <v>44</v>
      </c>
      <c r="G544" t="s">
        <v>1273</v>
      </c>
      <c r="H544" t="s">
        <v>18</v>
      </c>
      <c r="I544" t="s">
        <v>19</v>
      </c>
      <c r="J544" t="s">
        <v>19</v>
      </c>
      <c r="K544" t="s">
        <v>19</v>
      </c>
      <c r="L544">
        <v>200</v>
      </c>
      <c r="M544">
        <v>1</v>
      </c>
      <c r="N544" s="1">
        <v>42676</v>
      </c>
      <c r="O544" t="s">
        <v>19477</v>
      </c>
      <c r="P544" t="str">
        <f t="shared" si="8"/>
        <v>Low</v>
      </c>
    </row>
    <row r="545" spans="1:16" x14ac:dyDescent="0.35">
      <c r="A545">
        <v>308832</v>
      </c>
      <c r="B545" t="s">
        <v>1274</v>
      </c>
      <c r="C545">
        <v>1</v>
      </c>
      <c r="D545" t="s">
        <v>14</v>
      </c>
      <c r="E545" t="s">
        <v>1275</v>
      </c>
      <c r="F545" t="s">
        <v>189</v>
      </c>
      <c r="G545" t="s">
        <v>1276</v>
      </c>
      <c r="H545" t="s">
        <v>18</v>
      </c>
      <c r="I545" t="s">
        <v>19</v>
      </c>
      <c r="J545" t="s">
        <v>19</v>
      </c>
      <c r="K545" t="s">
        <v>19</v>
      </c>
      <c r="L545">
        <v>200</v>
      </c>
      <c r="M545">
        <v>1</v>
      </c>
      <c r="N545" s="1">
        <v>41598</v>
      </c>
      <c r="O545" t="s">
        <v>19477</v>
      </c>
      <c r="P545" t="str">
        <f t="shared" si="8"/>
        <v>Low</v>
      </c>
    </row>
    <row r="546" spans="1:16" x14ac:dyDescent="0.35">
      <c r="A546">
        <v>18449638</v>
      </c>
      <c r="B546" t="s">
        <v>1277</v>
      </c>
      <c r="C546">
        <v>1</v>
      </c>
      <c r="D546" t="s">
        <v>14</v>
      </c>
      <c r="E546" t="s">
        <v>282</v>
      </c>
      <c r="F546" t="s">
        <v>120</v>
      </c>
      <c r="G546" t="s">
        <v>459</v>
      </c>
      <c r="H546" t="s">
        <v>18</v>
      </c>
      <c r="I546" t="s">
        <v>19</v>
      </c>
      <c r="J546" t="s">
        <v>19</v>
      </c>
      <c r="K546" t="s">
        <v>19</v>
      </c>
      <c r="L546">
        <v>200</v>
      </c>
      <c r="M546">
        <v>1</v>
      </c>
      <c r="N546" s="1">
        <v>40824</v>
      </c>
      <c r="O546" t="s">
        <v>19477</v>
      </c>
      <c r="P546" t="str">
        <f t="shared" si="8"/>
        <v>Low</v>
      </c>
    </row>
    <row r="547" spans="1:16" x14ac:dyDescent="0.35">
      <c r="A547">
        <v>18433871</v>
      </c>
      <c r="B547" t="s">
        <v>1278</v>
      </c>
      <c r="C547">
        <v>1</v>
      </c>
      <c r="D547" t="s">
        <v>14</v>
      </c>
      <c r="E547" t="s">
        <v>1279</v>
      </c>
      <c r="F547" t="s">
        <v>131</v>
      </c>
      <c r="G547" t="s">
        <v>635</v>
      </c>
      <c r="H547" t="s">
        <v>18</v>
      </c>
      <c r="I547" t="s">
        <v>19</v>
      </c>
      <c r="J547" t="s">
        <v>19</v>
      </c>
      <c r="K547" t="s">
        <v>19</v>
      </c>
      <c r="L547">
        <v>200</v>
      </c>
      <c r="M547">
        <v>1</v>
      </c>
      <c r="N547" s="1">
        <v>43381</v>
      </c>
      <c r="O547" t="s">
        <v>19477</v>
      </c>
      <c r="P547" t="str">
        <f t="shared" si="8"/>
        <v>Low</v>
      </c>
    </row>
    <row r="548" spans="1:16" x14ac:dyDescent="0.35">
      <c r="A548">
        <v>18421459</v>
      </c>
      <c r="B548" t="s">
        <v>943</v>
      </c>
      <c r="C548">
        <v>1</v>
      </c>
      <c r="D548" t="s">
        <v>14</v>
      </c>
      <c r="E548" t="s">
        <v>1280</v>
      </c>
      <c r="F548" t="s">
        <v>33</v>
      </c>
      <c r="G548" t="s">
        <v>435</v>
      </c>
      <c r="H548" t="s">
        <v>18</v>
      </c>
      <c r="I548" t="s">
        <v>19</v>
      </c>
      <c r="J548" t="s">
        <v>19</v>
      </c>
      <c r="K548" t="s">
        <v>19</v>
      </c>
      <c r="L548">
        <v>200</v>
      </c>
      <c r="M548">
        <v>1</v>
      </c>
      <c r="N548" s="1">
        <v>40842</v>
      </c>
      <c r="O548" t="s">
        <v>19477</v>
      </c>
      <c r="P548" t="str">
        <f t="shared" si="8"/>
        <v>Low</v>
      </c>
    </row>
    <row r="549" spans="1:16" x14ac:dyDescent="0.35">
      <c r="A549">
        <v>18294222</v>
      </c>
      <c r="B549" t="s">
        <v>1281</v>
      </c>
      <c r="C549">
        <v>1</v>
      </c>
      <c r="D549" t="s">
        <v>14</v>
      </c>
      <c r="E549" t="s">
        <v>1282</v>
      </c>
      <c r="F549" t="s">
        <v>85</v>
      </c>
      <c r="G549" t="s">
        <v>1283</v>
      </c>
      <c r="H549" t="s">
        <v>18</v>
      </c>
      <c r="I549" t="s">
        <v>19</v>
      </c>
      <c r="J549" t="s">
        <v>19</v>
      </c>
      <c r="K549" t="s">
        <v>19</v>
      </c>
      <c r="L549">
        <v>200</v>
      </c>
      <c r="M549">
        <v>1</v>
      </c>
      <c r="N549" s="1">
        <v>42283</v>
      </c>
      <c r="O549" t="s">
        <v>19477</v>
      </c>
      <c r="P549" t="str">
        <f t="shared" si="8"/>
        <v>Low</v>
      </c>
    </row>
    <row r="550" spans="1:16" x14ac:dyDescent="0.35">
      <c r="A550">
        <v>18378023</v>
      </c>
      <c r="B550" t="s">
        <v>1284</v>
      </c>
      <c r="C550">
        <v>1</v>
      </c>
      <c r="D550" t="s">
        <v>14</v>
      </c>
      <c r="E550" t="s">
        <v>1285</v>
      </c>
      <c r="F550" t="s">
        <v>189</v>
      </c>
      <c r="G550" t="s">
        <v>491</v>
      </c>
      <c r="H550" t="s">
        <v>18</v>
      </c>
      <c r="I550" t="s">
        <v>19</v>
      </c>
      <c r="J550" t="s">
        <v>19</v>
      </c>
      <c r="K550" t="s">
        <v>19</v>
      </c>
      <c r="L550">
        <v>200</v>
      </c>
      <c r="M550">
        <v>1</v>
      </c>
      <c r="N550" s="1">
        <v>40821</v>
      </c>
      <c r="O550" t="s">
        <v>19477</v>
      </c>
      <c r="P550" t="str">
        <f t="shared" si="8"/>
        <v>Low</v>
      </c>
    </row>
    <row r="551" spans="1:16" x14ac:dyDescent="0.35">
      <c r="A551">
        <v>18492061</v>
      </c>
      <c r="B551" t="s">
        <v>1286</v>
      </c>
      <c r="C551">
        <v>1</v>
      </c>
      <c r="D551" t="s">
        <v>14</v>
      </c>
      <c r="E551" t="s">
        <v>1287</v>
      </c>
      <c r="F551" t="s">
        <v>529</v>
      </c>
      <c r="G551" t="s">
        <v>501</v>
      </c>
      <c r="H551" t="s">
        <v>18</v>
      </c>
      <c r="I551" t="s">
        <v>19</v>
      </c>
      <c r="J551" t="s">
        <v>19</v>
      </c>
      <c r="K551" t="s">
        <v>19</v>
      </c>
      <c r="L551">
        <v>200</v>
      </c>
      <c r="M551">
        <v>1</v>
      </c>
      <c r="N551" s="1">
        <v>41937</v>
      </c>
      <c r="O551" t="s">
        <v>19477</v>
      </c>
      <c r="P551" t="str">
        <f t="shared" si="8"/>
        <v>Low</v>
      </c>
    </row>
    <row r="552" spans="1:16" x14ac:dyDescent="0.35">
      <c r="A552">
        <v>18425777</v>
      </c>
      <c r="B552" t="s">
        <v>1288</v>
      </c>
      <c r="C552">
        <v>1</v>
      </c>
      <c r="D552" t="s">
        <v>14</v>
      </c>
      <c r="E552" t="s">
        <v>1289</v>
      </c>
      <c r="F552" t="s">
        <v>24</v>
      </c>
      <c r="G552" t="s">
        <v>501</v>
      </c>
      <c r="H552" t="s">
        <v>18</v>
      </c>
      <c r="I552" t="s">
        <v>19</v>
      </c>
      <c r="J552" t="s">
        <v>25</v>
      </c>
      <c r="K552" t="s">
        <v>19</v>
      </c>
      <c r="L552">
        <v>300</v>
      </c>
      <c r="M552">
        <v>1</v>
      </c>
      <c r="N552" s="1">
        <v>40629</v>
      </c>
      <c r="O552" t="s">
        <v>19477</v>
      </c>
      <c r="P552" t="str">
        <f t="shared" si="8"/>
        <v>Low</v>
      </c>
    </row>
    <row r="553" spans="1:16" x14ac:dyDescent="0.35">
      <c r="A553">
        <v>18445804</v>
      </c>
      <c r="B553" t="s">
        <v>1290</v>
      </c>
      <c r="C553">
        <v>1</v>
      </c>
      <c r="D553" t="s">
        <v>14</v>
      </c>
      <c r="E553" t="s">
        <v>1291</v>
      </c>
      <c r="F553" t="s">
        <v>415</v>
      </c>
      <c r="G553" t="s">
        <v>610</v>
      </c>
      <c r="H553" t="s">
        <v>18</v>
      </c>
      <c r="I553" t="s">
        <v>19</v>
      </c>
      <c r="J553" t="s">
        <v>19</v>
      </c>
      <c r="K553" t="s">
        <v>19</v>
      </c>
      <c r="L553">
        <v>300</v>
      </c>
      <c r="M553">
        <v>1</v>
      </c>
      <c r="N553" s="1">
        <v>41889</v>
      </c>
      <c r="O553" t="s">
        <v>19477</v>
      </c>
      <c r="P553" t="str">
        <f t="shared" si="8"/>
        <v>Low</v>
      </c>
    </row>
    <row r="554" spans="1:16" x14ac:dyDescent="0.35">
      <c r="A554">
        <v>18273526</v>
      </c>
      <c r="B554" t="s">
        <v>1292</v>
      </c>
      <c r="C554">
        <v>1</v>
      </c>
      <c r="D554" t="s">
        <v>14</v>
      </c>
      <c r="E554" t="s">
        <v>1293</v>
      </c>
      <c r="F554" t="s">
        <v>445</v>
      </c>
      <c r="G554" t="s">
        <v>491</v>
      </c>
      <c r="H554" t="s">
        <v>18</v>
      </c>
      <c r="I554" t="s">
        <v>19</v>
      </c>
      <c r="J554" t="s">
        <v>19</v>
      </c>
      <c r="K554" t="s">
        <v>19</v>
      </c>
      <c r="L554">
        <v>300</v>
      </c>
      <c r="M554">
        <v>1</v>
      </c>
      <c r="N554" s="1">
        <v>41159</v>
      </c>
      <c r="O554" t="s">
        <v>19477</v>
      </c>
      <c r="P554" t="str">
        <f t="shared" si="8"/>
        <v>Low</v>
      </c>
    </row>
    <row r="555" spans="1:16" x14ac:dyDescent="0.35">
      <c r="A555">
        <v>18446424</v>
      </c>
      <c r="B555" t="s">
        <v>1294</v>
      </c>
      <c r="C555">
        <v>1</v>
      </c>
      <c r="D555" t="s">
        <v>14</v>
      </c>
      <c r="E555" t="s">
        <v>1295</v>
      </c>
      <c r="F555" t="s">
        <v>445</v>
      </c>
      <c r="G555" t="s">
        <v>1296</v>
      </c>
      <c r="H555" t="s">
        <v>18</v>
      </c>
      <c r="I555" t="s">
        <v>19</v>
      </c>
      <c r="J555" t="s">
        <v>19</v>
      </c>
      <c r="K555" t="s">
        <v>19</v>
      </c>
      <c r="L555">
        <v>300</v>
      </c>
      <c r="M555">
        <v>1</v>
      </c>
      <c r="N555" s="1">
        <v>40434</v>
      </c>
      <c r="O555" t="s">
        <v>19477</v>
      </c>
      <c r="P555" t="str">
        <f t="shared" si="8"/>
        <v>Low</v>
      </c>
    </row>
    <row r="556" spans="1:16" x14ac:dyDescent="0.35">
      <c r="A556">
        <v>18469823</v>
      </c>
      <c r="B556" t="s">
        <v>1297</v>
      </c>
      <c r="C556">
        <v>1</v>
      </c>
      <c r="D556" t="s">
        <v>14</v>
      </c>
      <c r="E556" t="s">
        <v>1298</v>
      </c>
      <c r="F556" t="s">
        <v>95</v>
      </c>
      <c r="G556" t="s">
        <v>497</v>
      </c>
      <c r="H556" t="s">
        <v>18</v>
      </c>
      <c r="I556" t="s">
        <v>19</v>
      </c>
      <c r="J556" t="s">
        <v>19</v>
      </c>
      <c r="K556" t="s">
        <v>19</v>
      </c>
      <c r="L556">
        <v>300</v>
      </c>
      <c r="M556">
        <v>1</v>
      </c>
      <c r="N556" s="1">
        <v>42255</v>
      </c>
      <c r="O556" t="s">
        <v>19477</v>
      </c>
      <c r="P556" t="str">
        <f t="shared" si="8"/>
        <v>Low</v>
      </c>
    </row>
    <row r="557" spans="1:16" x14ac:dyDescent="0.35">
      <c r="A557">
        <v>18464649</v>
      </c>
      <c r="B557" t="s">
        <v>1299</v>
      </c>
      <c r="C557">
        <v>1</v>
      </c>
      <c r="D557" t="s">
        <v>14</v>
      </c>
      <c r="E557" t="s">
        <v>1300</v>
      </c>
      <c r="F557" t="s">
        <v>72</v>
      </c>
      <c r="G557" t="s">
        <v>1301</v>
      </c>
      <c r="H557" t="s">
        <v>18</v>
      </c>
      <c r="I557" t="s">
        <v>19</v>
      </c>
      <c r="J557" t="s">
        <v>19</v>
      </c>
      <c r="K557" t="s">
        <v>19</v>
      </c>
      <c r="L557">
        <v>300</v>
      </c>
      <c r="M557">
        <v>1</v>
      </c>
      <c r="N557" s="1">
        <v>41519</v>
      </c>
      <c r="O557" t="s">
        <v>19477</v>
      </c>
      <c r="P557" t="str">
        <f t="shared" si="8"/>
        <v>Low</v>
      </c>
    </row>
    <row r="558" spans="1:16" x14ac:dyDescent="0.35">
      <c r="A558">
        <v>18464638</v>
      </c>
      <c r="B558" t="s">
        <v>1302</v>
      </c>
      <c r="C558">
        <v>1</v>
      </c>
      <c r="D558" t="s">
        <v>14</v>
      </c>
      <c r="E558" t="s">
        <v>726</v>
      </c>
      <c r="F558" t="s">
        <v>72</v>
      </c>
      <c r="G558" t="s">
        <v>656</v>
      </c>
      <c r="H558" t="s">
        <v>18</v>
      </c>
      <c r="I558" t="s">
        <v>19</v>
      </c>
      <c r="J558" t="s">
        <v>19</v>
      </c>
      <c r="K558" t="s">
        <v>19</v>
      </c>
      <c r="L558">
        <v>300</v>
      </c>
      <c r="M558">
        <v>1</v>
      </c>
      <c r="N558" s="1">
        <v>40441</v>
      </c>
      <c r="O558" t="s">
        <v>19477</v>
      </c>
      <c r="P558" t="str">
        <f t="shared" si="8"/>
        <v>Low</v>
      </c>
    </row>
    <row r="559" spans="1:16" x14ac:dyDescent="0.35">
      <c r="A559">
        <v>18409206</v>
      </c>
      <c r="B559" t="s">
        <v>1303</v>
      </c>
      <c r="C559">
        <v>1</v>
      </c>
      <c r="D559" t="s">
        <v>14</v>
      </c>
      <c r="E559" t="s">
        <v>1304</v>
      </c>
      <c r="F559" t="s">
        <v>50</v>
      </c>
      <c r="G559" t="s">
        <v>1174</v>
      </c>
      <c r="H559" t="s">
        <v>18</v>
      </c>
      <c r="I559" t="s">
        <v>19</v>
      </c>
      <c r="J559" t="s">
        <v>19</v>
      </c>
      <c r="K559" t="s">
        <v>19</v>
      </c>
      <c r="L559">
        <v>300</v>
      </c>
      <c r="M559">
        <v>1</v>
      </c>
      <c r="N559" s="1">
        <v>42988</v>
      </c>
      <c r="O559" t="s">
        <v>19477</v>
      </c>
      <c r="P559" t="str">
        <f t="shared" si="8"/>
        <v>Low</v>
      </c>
    </row>
    <row r="560" spans="1:16" x14ac:dyDescent="0.35">
      <c r="A560">
        <v>18492052</v>
      </c>
      <c r="B560" t="s">
        <v>1305</v>
      </c>
      <c r="C560">
        <v>1</v>
      </c>
      <c r="D560" t="s">
        <v>14</v>
      </c>
      <c r="E560" t="s">
        <v>1306</v>
      </c>
      <c r="F560" t="s">
        <v>389</v>
      </c>
      <c r="G560" t="s">
        <v>1307</v>
      </c>
      <c r="H560" t="s">
        <v>18</v>
      </c>
      <c r="I560" t="s">
        <v>19</v>
      </c>
      <c r="J560" t="s">
        <v>19</v>
      </c>
      <c r="K560" t="s">
        <v>19</v>
      </c>
      <c r="L560">
        <v>300</v>
      </c>
      <c r="M560">
        <v>1</v>
      </c>
      <c r="N560" s="1">
        <v>40417</v>
      </c>
      <c r="O560" t="s">
        <v>19477</v>
      </c>
      <c r="P560" t="str">
        <f t="shared" si="8"/>
        <v>Low</v>
      </c>
    </row>
    <row r="561" spans="1:16" x14ac:dyDescent="0.35">
      <c r="A561">
        <v>18433869</v>
      </c>
      <c r="B561" t="s">
        <v>1308</v>
      </c>
      <c r="C561">
        <v>1</v>
      </c>
      <c r="D561" t="s">
        <v>14</v>
      </c>
      <c r="E561" t="s">
        <v>1309</v>
      </c>
      <c r="F561" t="s">
        <v>131</v>
      </c>
      <c r="G561" t="s">
        <v>432</v>
      </c>
      <c r="H561" t="s">
        <v>18</v>
      </c>
      <c r="I561" t="s">
        <v>19</v>
      </c>
      <c r="J561" t="s">
        <v>19</v>
      </c>
      <c r="K561" t="s">
        <v>19</v>
      </c>
      <c r="L561">
        <v>300</v>
      </c>
      <c r="M561">
        <v>1</v>
      </c>
      <c r="N561" s="1">
        <v>43314</v>
      </c>
      <c r="O561" t="s">
        <v>19477</v>
      </c>
      <c r="P561" t="str">
        <f t="shared" si="8"/>
        <v>Low</v>
      </c>
    </row>
    <row r="562" spans="1:16" x14ac:dyDescent="0.35">
      <c r="A562">
        <v>18431979</v>
      </c>
      <c r="B562" t="s">
        <v>1310</v>
      </c>
      <c r="C562">
        <v>1</v>
      </c>
      <c r="D562" t="s">
        <v>14</v>
      </c>
      <c r="E562" t="s">
        <v>1311</v>
      </c>
      <c r="F562" t="s">
        <v>131</v>
      </c>
      <c r="G562" t="s">
        <v>1312</v>
      </c>
      <c r="H562" t="s">
        <v>18</v>
      </c>
      <c r="I562" t="s">
        <v>19</v>
      </c>
      <c r="J562" t="s">
        <v>19</v>
      </c>
      <c r="K562" t="s">
        <v>19</v>
      </c>
      <c r="L562">
        <v>300</v>
      </c>
      <c r="M562">
        <v>1</v>
      </c>
      <c r="N562" s="1">
        <v>41143</v>
      </c>
      <c r="O562" t="s">
        <v>19477</v>
      </c>
      <c r="P562" t="str">
        <f t="shared" si="8"/>
        <v>Low</v>
      </c>
    </row>
    <row r="563" spans="1:16" x14ac:dyDescent="0.35">
      <c r="A563">
        <v>18379056</v>
      </c>
      <c r="B563" t="s">
        <v>1313</v>
      </c>
      <c r="C563">
        <v>1</v>
      </c>
      <c r="D563" t="s">
        <v>14</v>
      </c>
      <c r="E563" t="s">
        <v>1314</v>
      </c>
      <c r="F563" t="s">
        <v>140</v>
      </c>
      <c r="G563" t="s">
        <v>501</v>
      </c>
      <c r="H563" t="s">
        <v>18</v>
      </c>
      <c r="I563" t="s">
        <v>19</v>
      </c>
      <c r="J563" t="s">
        <v>19</v>
      </c>
      <c r="K563" t="s">
        <v>19</v>
      </c>
      <c r="L563">
        <v>300</v>
      </c>
      <c r="M563">
        <v>1</v>
      </c>
      <c r="N563" s="1">
        <v>41879</v>
      </c>
      <c r="O563" t="s">
        <v>19477</v>
      </c>
      <c r="P563" t="str">
        <f t="shared" si="8"/>
        <v>Low</v>
      </c>
    </row>
    <row r="564" spans="1:16" x14ac:dyDescent="0.35">
      <c r="A564">
        <v>18425175</v>
      </c>
      <c r="B564" t="s">
        <v>1315</v>
      </c>
      <c r="C564">
        <v>1</v>
      </c>
      <c r="D564" t="s">
        <v>14</v>
      </c>
      <c r="E564" t="s">
        <v>1316</v>
      </c>
      <c r="F564" t="s">
        <v>226</v>
      </c>
      <c r="G564" t="s">
        <v>491</v>
      </c>
      <c r="H564" t="s">
        <v>18</v>
      </c>
      <c r="I564" t="s">
        <v>19</v>
      </c>
      <c r="J564" t="s">
        <v>19</v>
      </c>
      <c r="K564" t="s">
        <v>19</v>
      </c>
      <c r="L564">
        <v>300</v>
      </c>
      <c r="M564">
        <v>1</v>
      </c>
      <c r="N564" s="1">
        <v>40767</v>
      </c>
      <c r="O564" t="s">
        <v>19477</v>
      </c>
      <c r="P564" t="str">
        <f t="shared" si="8"/>
        <v>Low</v>
      </c>
    </row>
    <row r="565" spans="1:16" x14ac:dyDescent="0.35">
      <c r="A565">
        <v>18460299</v>
      </c>
      <c r="B565" t="s">
        <v>1317</v>
      </c>
      <c r="C565">
        <v>1</v>
      </c>
      <c r="D565" t="s">
        <v>14</v>
      </c>
      <c r="E565" t="s">
        <v>1318</v>
      </c>
      <c r="F565" t="s">
        <v>77</v>
      </c>
      <c r="G565" t="s">
        <v>491</v>
      </c>
      <c r="H565" t="s">
        <v>18</v>
      </c>
      <c r="I565" t="s">
        <v>19</v>
      </c>
      <c r="J565" t="s">
        <v>19</v>
      </c>
      <c r="K565" t="s">
        <v>19</v>
      </c>
      <c r="L565">
        <v>300</v>
      </c>
      <c r="M565">
        <v>1</v>
      </c>
      <c r="N565" s="1">
        <v>42218</v>
      </c>
      <c r="O565" t="s">
        <v>19477</v>
      </c>
      <c r="P565" t="str">
        <f t="shared" si="8"/>
        <v>Low</v>
      </c>
    </row>
    <row r="566" spans="1:16" x14ac:dyDescent="0.35">
      <c r="A566">
        <v>18216703</v>
      </c>
      <c r="B566" t="s">
        <v>1319</v>
      </c>
      <c r="C566">
        <v>1</v>
      </c>
      <c r="D566" t="s">
        <v>14</v>
      </c>
      <c r="E566" t="s">
        <v>1320</v>
      </c>
      <c r="F566" t="s">
        <v>685</v>
      </c>
      <c r="G566" t="s">
        <v>491</v>
      </c>
      <c r="H566" t="s">
        <v>18</v>
      </c>
      <c r="I566" t="s">
        <v>19</v>
      </c>
      <c r="J566" t="s">
        <v>19</v>
      </c>
      <c r="K566" t="s">
        <v>19</v>
      </c>
      <c r="L566">
        <v>300</v>
      </c>
      <c r="M566">
        <v>1</v>
      </c>
      <c r="N566" s="1">
        <v>41866</v>
      </c>
      <c r="O566" t="s">
        <v>19477</v>
      </c>
      <c r="P566" t="str">
        <f t="shared" si="8"/>
        <v>Low</v>
      </c>
    </row>
    <row r="567" spans="1:16" x14ac:dyDescent="0.35">
      <c r="A567">
        <v>18377880</v>
      </c>
      <c r="B567" t="s">
        <v>1321</v>
      </c>
      <c r="C567">
        <v>1</v>
      </c>
      <c r="D567" t="s">
        <v>14</v>
      </c>
      <c r="E567" t="s">
        <v>1322</v>
      </c>
      <c r="F567" t="s">
        <v>356</v>
      </c>
      <c r="G567" t="s">
        <v>432</v>
      </c>
      <c r="H567" t="s">
        <v>18</v>
      </c>
      <c r="I567" t="s">
        <v>19</v>
      </c>
      <c r="J567" t="s">
        <v>19</v>
      </c>
      <c r="K567" t="s">
        <v>19</v>
      </c>
      <c r="L567">
        <v>300</v>
      </c>
      <c r="M567">
        <v>1</v>
      </c>
      <c r="N567" s="1">
        <v>42237</v>
      </c>
      <c r="O567" t="s">
        <v>19477</v>
      </c>
      <c r="P567" t="str">
        <f t="shared" si="8"/>
        <v>Low</v>
      </c>
    </row>
    <row r="568" spans="1:16" x14ac:dyDescent="0.35">
      <c r="A568">
        <v>18421471</v>
      </c>
      <c r="B568" t="s">
        <v>1323</v>
      </c>
      <c r="C568">
        <v>1</v>
      </c>
      <c r="D568" t="s">
        <v>14</v>
      </c>
      <c r="E568" t="s">
        <v>1324</v>
      </c>
      <c r="F568" t="s">
        <v>176</v>
      </c>
      <c r="G568" t="s">
        <v>501</v>
      </c>
      <c r="H568" t="s">
        <v>18</v>
      </c>
      <c r="I568" t="s">
        <v>19</v>
      </c>
      <c r="J568" t="s">
        <v>19</v>
      </c>
      <c r="K568" t="s">
        <v>19</v>
      </c>
      <c r="L568">
        <v>300</v>
      </c>
      <c r="M568">
        <v>1</v>
      </c>
      <c r="N568" s="1">
        <v>43328</v>
      </c>
      <c r="O568" t="s">
        <v>19477</v>
      </c>
      <c r="P568" t="str">
        <f t="shared" si="8"/>
        <v>Low</v>
      </c>
    </row>
    <row r="569" spans="1:16" x14ac:dyDescent="0.35">
      <c r="A569">
        <v>18478723</v>
      </c>
      <c r="B569" t="s">
        <v>1325</v>
      </c>
      <c r="C569">
        <v>1</v>
      </c>
      <c r="D569" t="s">
        <v>14</v>
      </c>
      <c r="E569" t="s">
        <v>1326</v>
      </c>
      <c r="F569" t="s">
        <v>1135</v>
      </c>
      <c r="G569" t="s">
        <v>539</v>
      </c>
      <c r="H569" t="s">
        <v>18</v>
      </c>
      <c r="I569" t="s">
        <v>19</v>
      </c>
      <c r="J569" t="s">
        <v>19</v>
      </c>
      <c r="K569" t="s">
        <v>19</v>
      </c>
      <c r="L569">
        <v>300</v>
      </c>
      <c r="M569">
        <v>1</v>
      </c>
      <c r="N569" s="1">
        <v>41826</v>
      </c>
      <c r="O569" t="s">
        <v>19477</v>
      </c>
      <c r="P569" t="str">
        <f t="shared" si="8"/>
        <v>Low</v>
      </c>
    </row>
    <row r="570" spans="1:16" x14ac:dyDescent="0.35">
      <c r="A570">
        <v>18481273</v>
      </c>
      <c r="B570" t="s">
        <v>1327</v>
      </c>
      <c r="C570">
        <v>1</v>
      </c>
      <c r="D570" t="s">
        <v>14</v>
      </c>
      <c r="E570" t="s">
        <v>1328</v>
      </c>
      <c r="F570" t="s">
        <v>59</v>
      </c>
      <c r="G570" t="s">
        <v>1329</v>
      </c>
      <c r="H570" t="s">
        <v>18</v>
      </c>
      <c r="I570" t="s">
        <v>19</v>
      </c>
      <c r="J570" t="s">
        <v>19</v>
      </c>
      <c r="K570" t="s">
        <v>19</v>
      </c>
      <c r="L570">
        <v>300</v>
      </c>
      <c r="M570">
        <v>1</v>
      </c>
      <c r="N570" s="1">
        <v>41483</v>
      </c>
      <c r="O570" t="s">
        <v>19477</v>
      </c>
      <c r="P570" t="str">
        <f t="shared" si="8"/>
        <v>Low</v>
      </c>
    </row>
    <row r="571" spans="1:16" x14ac:dyDescent="0.35">
      <c r="A571">
        <v>18445793</v>
      </c>
      <c r="B571" t="s">
        <v>1330</v>
      </c>
      <c r="C571">
        <v>1</v>
      </c>
      <c r="D571" t="s">
        <v>14</v>
      </c>
      <c r="E571" t="s">
        <v>1331</v>
      </c>
      <c r="F571" t="s">
        <v>428</v>
      </c>
      <c r="G571" t="s">
        <v>1023</v>
      </c>
      <c r="H571" t="s">
        <v>18</v>
      </c>
      <c r="I571" t="s">
        <v>19</v>
      </c>
      <c r="J571" t="s">
        <v>19</v>
      </c>
      <c r="K571" t="s">
        <v>19</v>
      </c>
      <c r="L571">
        <v>300</v>
      </c>
      <c r="M571">
        <v>1</v>
      </c>
      <c r="N571" s="1">
        <v>41846</v>
      </c>
      <c r="O571" t="s">
        <v>19477</v>
      </c>
      <c r="P571" t="str">
        <f t="shared" si="8"/>
        <v>Low</v>
      </c>
    </row>
    <row r="572" spans="1:16" x14ac:dyDescent="0.35">
      <c r="A572">
        <v>18424639</v>
      </c>
      <c r="B572" t="s">
        <v>1332</v>
      </c>
      <c r="C572">
        <v>1</v>
      </c>
      <c r="D572" t="s">
        <v>14</v>
      </c>
      <c r="E572" t="s">
        <v>1333</v>
      </c>
      <c r="F572" t="s">
        <v>445</v>
      </c>
      <c r="G572" t="s">
        <v>876</v>
      </c>
      <c r="H572" t="s">
        <v>18</v>
      </c>
      <c r="I572" t="s">
        <v>19</v>
      </c>
      <c r="J572" t="s">
        <v>19</v>
      </c>
      <c r="K572" t="s">
        <v>19</v>
      </c>
      <c r="L572">
        <v>300</v>
      </c>
      <c r="M572">
        <v>1</v>
      </c>
      <c r="N572" s="1">
        <v>42929</v>
      </c>
      <c r="O572" t="s">
        <v>19477</v>
      </c>
      <c r="P572" t="str">
        <f t="shared" si="8"/>
        <v>Low</v>
      </c>
    </row>
    <row r="573" spans="1:16" x14ac:dyDescent="0.35">
      <c r="A573">
        <v>18430579</v>
      </c>
      <c r="B573" t="s">
        <v>1334</v>
      </c>
      <c r="C573">
        <v>1</v>
      </c>
      <c r="D573" t="s">
        <v>14</v>
      </c>
      <c r="E573" t="s">
        <v>1335</v>
      </c>
      <c r="F573" t="s">
        <v>38</v>
      </c>
      <c r="G573" t="s">
        <v>491</v>
      </c>
      <c r="H573" t="s">
        <v>18</v>
      </c>
      <c r="I573" t="s">
        <v>19</v>
      </c>
      <c r="J573" t="s">
        <v>19</v>
      </c>
      <c r="K573" t="s">
        <v>19</v>
      </c>
      <c r="L573">
        <v>300</v>
      </c>
      <c r="M573">
        <v>1</v>
      </c>
      <c r="N573" s="1">
        <v>42942</v>
      </c>
      <c r="O573" t="s">
        <v>19477</v>
      </c>
      <c r="P573" t="str">
        <f t="shared" si="8"/>
        <v>Low</v>
      </c>
    </row>
    <row r="574" spans="1:16" x14ac:dyDescent="0.35">
      <c r="A574">
        <v>18378016</v>
      </c>
      <c r="B574" t="s">
        <v>899</v>
      </c>
      <c r="C574">
        <v>1</v>
      </c>
      <c r="D574" t="s">
        <v>14</v>
      </c>
      <c r="E574" t="s">
        <v>1336</v>
      </c>
      <c r="F574" t="s">
        <v>189</v>
      </c>
      <c r="G574" t="s">
        <v>1145</v>
      </c>
      <c r="H574" t="s">
        <v>18</v>
      </c>
      <c r="I574" t="s">
        <v>19</v>
      </c>
      <c r="J574" t="s">
        <v>19</v>
      </c>
      <c r="K574" t="s">
        <v>19</v>
      </c>
      <c r="L574">
        <v>300</v>
      </c>
      <c r="M574">
        <v>1</v>
      </c>
      <c r="N574" s="1">
        <v>43291</v>
      </c>
      <c r="O574" t="s">
        <v>19477</v>
      </c>
      <c r="P574" t="str">
        <f t="shared" si="8"/>
        <v>Low</v>
      </c>
    </row>
    <row r="575" spans="1:16" x14ac:dyDescent="0.35">
      <c r="A575">
        <v>18312639</v>
      </c>
      <c r="B575" t="s">
        <v>1337</v>
      </c>
      <c r="C575">
        <v>1</v>
      </c>
      <c r="D575" t="s">
        <v>14</v>
      </c>
      <c r="E575" t="s">
        <v>1338</v>
      </c>
      <c r="F575" t="s">
        <v>696</v>
      </c>
      <c r="G575" t="s">
        <v>459</v>
      </c>
      <c r="H575" t="s">
        <v>18</v>
      </c>
      <c r="I575" t="s">
        <v>19</v>
      </c>
      <c r="J575" t="s">
        <v>19</v>
      </c>
      <c r="K575" t="s">
        <v>19</v>
      </c>
      <c r="L575">
        <v>300</v>
      </c>
      <c r="M575">
        <v>1</v>
      </c>
      <c r="N575" s="1">
        <v>41482</v>
      </c>
      <c r="O575" t="s">
        <v>19477</v>
      </c>
      <c r="P575" t="str">
        <f t="shared" si="8"/>
        <v>Low</v>
      </c>
    </row>
    <row r="576" spans="1:16" x14ac:dyDescent="0.35">
      <c r="A576">
        <v>18466402</v>
      </c>
      <c r="B576" t="s">
        <v>1339</v>
      </c>
      <c r="C576">
        <v>1</v>
      </c>
      <c r="D576" t="s">
        <v>14</v>
      </c>
      <c r="E576" t="s">
        <v>1340</v>
      </c>
      <c r="F576" t="s">
        <v>280</v>
      </c>
      <c r="G576" t="s">
        <v>491</v>
      </c>
      <c r="H576" t="s">
        <v>18</v>
      </c>
      <c r="I576" t="s">
        <v>19</v>
      </c>
      <c r="J576" t="s">
        <v>19</v>
      </c>
      <c r="K576" t="s">
        <v>19</v>
      </c>
      <c r="L576">
        <v>300</v>
      </c>
      <c r="M576">
        <v>1</v>
      </c>
      <c r="N576" s="1">
        <v>42894</v>
      </c>
      <c r="O576" t="s">
        <v>19477</v>
      </c>
      <c r="P576" t="str">
        <f t="shared" si="8"/>
        <v>Low</v>
      </c>
    </row>
    <row r="577" spans="1:16" x14ac:dyDescent="0.35">
      <c r="A577">
        <v>18250897</v>
      </c>
      <c r="B577" t="s">
        <v>1341</v>
      </c>
      <c r="C577">
        <v>1</v>
      </c>
      <c r="D577" t="s">
        <v>14</v>
      </c>
      <c r="E577" t="s">
        <v>1342</v>
      </c>
      <c r="F577" t="s">
        <v>659</v>
      </c>
      <c r="G577" t="s">
        <v>501</v>
      </c>
      <c r="H577" t="s">
        <v>18</v>
      </c>
      <c r="I577" t="s">
        <v>19</v>
      </c>
      <c r="J577" t="s">
        <v>19</v>
      </c>
      <c r="K577" t="s">
        <v>19</v>
      </c>
      <c r="L577">
        <v>300</v>
      </c>
      <c r="M577">
        <v>1</v>
      </c>
      <c r="N577" s="1">
        <v>41442</v>
      </c>
      <c r="O577" t="s">
        <v>19477</v>
      </c>
      <c r="P577" t="str">
        <f t="shared" si="8"/>
        <v>Low</v>
      </c>
    </row>
    <row r="578" spans="1:16" x14ac:dyDescent="0.35">
      <c r="A578">
        <v>18444040</v>
      </c>
      <c r="B578" t="s">
        <v>1343</v>
      </c>
      <c r="C578">
        <v>1</v>
      </c>
      <c r="D578" t="s">
        <v>14</v>
      </c>
      <c r="E578" t="s">
        <v>1344</v>
      </c>
      <c r="F578" t="s">
        <v>365</v>
      </c>
      <c r="G578" t="s">
        <v>491</v>
      </c>
      <c r="H578" t="s">
        <v>18</v>
      </c>
      <c r="I578" t="s">
        <v>19</v>
      </c>
      <c r="J578" t="s">
        <v>19</v>
      </c>
      <c r="K578" t="s">
        <v>19</v>
      </c>
      <c r="L578">
        <v>300</v>
      </c>
      <c r="M578">
        <v>1</v>
      </c>
      <c r="N578" s="1">
        <v>41444</v>
      </c>
      <c r="O578" t="s">
        <v>19477</v>
      </c>
      <c r="P578" t="str">
        <f t="shared" ref="P578:P641" si="9">IF(L578&lt;500, "Low",
 IF(L578&lt;1000, "Lower-Mid",
 IF(L578&lt;2000, "Mid",
 IF(L578&lt;3000, "Upper-Mid", "High"))))</f>
        <v>Low</v>
      </c>
    </row>
    <row r="579" spans="1:16" x14ac:dyDescent="0.35">
      <c r="A579">
        <v>18471313</v>
      </c>
      <c r="B579" t="s">
        <v>1345</v>
      </c>
      <c r="C579">
        <v>1</v>
      </c>
      <c r="D579" t="s">
        <v>14</v>
      </c>
      <c r="E579" t="s">
        <v>1346</v>
      </c>
      <c r="F579" t="s">
        <v>38</v>
      </c>
      <c r="G579" t="s">
        <v>469</v>
      </c>
      <c r="H579" t="s">
        <v>18</v>
      </c>
      <c r="I579" t="s">
        <v>19</v>
      </c>
      <c r="J579" t="s">
        <v>19</v>
      </c>
      <c r="K579" t="s">
        <v>19</v>
      </c>
      <c r="L579">
        <v>300</v>
      </c>
      <c r="M579">
        <v>1</v>
      </c>
      <c r="N579" s="1">
        <v>41430</v>
      </c>
      <c r="O579" t="s">
        <v>19477</v>
      </c>
      <c r="P579" t="str">
        <f t="shared" si="9"/>
        <v>Low</v>
      </c>
    </row>
    <row r="580" spans="1:16" x14ac:dyDescent="0.35">
      <c r="A580">
        <v>18472680</v>
      </c>
      <c r="B580" t="s">
        <v>1347</v>
      </c>
      <c r="C580">
        <v>1</v>
      </c>
      <c r="D580" t="s">
        <v>14</v>
      </c>
      <c r="E580" t="s">
        <v>1348</v>
      </c>
      <c r="F580" t="s">
        <v>156</v>
      </c>
      <c r="G580" t="s">
        <v>501</v>
      </c>
      <c r="H580" t="s">
        <v>18</v>
      </c>
      <c r="I580" t="s">
        <v>19</v>
      </c>
      <c r="J580" t="s">
        <v>19</v>
      </c>
      <c r="K580" t="s">
        <v>19</v>
      </c>
      <c r="L580">
        <v>300</v>
      </c>
      <c r="M580">
        <v>1</v>
      </c>
      <c r="N580" s="1">
        <v>42890</v>
      </c>
      <c r="O580" t="s">
        <v>19477</v>
      </c>
      <c r="P580" t="str">
        <f t="shared" si="9"/>
        <v>Low</v>
      </c>
    </row>
    <row r="581" spans="1:16" x14ac:dyDescent="0.35">
      <c r="A581">
        <v>18421030</v>
      </c>
      <c r="B581" t="s">
        <v>1349</v>
      </c>
      <c r="C581">
        <v>1</v>
      </c>
      <c r="D581" t="s">
        <v>14</v>
      </c>
      <c r="E581" t="s">
        <v>1350</v>
      </c>
      <c r="F581" t="s">
        <v>189</v>
      </c>
      <c r="G581" t="s">
        <v>491</v>
      </c>
      <c r="H581" t="s">
        <v>18</v>
      </c>
      <c r="I581" t="s">
        <v>19</v>
      </c>
      <c r="J581" t="s">
        <v>19</v>
      </c>
      <c r="K581" t="s">
        <v>19</v>
      </c>
      <c r="L581">
        <v>300</v>
      </c>
      <c r="M581">
        <v>1</v>
      </c>
      <c r="N581" s="1">
        <v>42536</v>
      </c>
      <c r="O581" t="s">
        <v>19477</v>
      </c>
      <c r="P581" t="str">
        <f t="shared" si="9"/>
        <v>Low</v>
      </c>
    </row>
    <row r="582" spans="1:16" x14ac:dyDescent="0.35">
      <c r="A582">
        <v>18361757</v>
      </c>
      <c r="B582" t="s">
        <v>1351</v>
      </c>
      <c r="C582">
        <v>1</v>
      </c>
      <c r="D582" t="s">
        <v>14</v>
      </c>
      <c r="E582" t="s">
        <v>1352</v>
      </c>
      <c r="F582" t="s">
        <v>195</v>
      </c>
      <c r="G582" t="s">
        <v>491</v>
      </c>
      <c r="H582" t="s">
        <v>18</v>
      </c>
      <c r="I582" t="s">
        <v>19</v>
      </c>
      <c r="J582" t="s">
        <v>19</v>
      </c>
      <c r="K582" t="s">
        <v>19</v>
      </c>
      <c r="L582">
        <v>300</v>
      </c>
      <c r="M582">
        <v>1</v>
      </c>
      <c r="N582" s="1">
        <v>41083</v>
      </c>
      <c r="O582" t="s">
        <v>19477</v>
      </c>
      <c r="P582" t="str">
        <f t="shared" si="9"/>
        <v>Low</v>
      </c>
    </row>
    <row r="583" spans="1:16" x14ac:dyDescent="0.35">
      <c r="A583">
        <v>18430902</v>
      </c>
      <c r="B583" t="s">
        <v>1353</v>
      </c>
      <c r="C583">
        <v>1</v>
      </c>
      <c r="D583" t="s">
        <v>14</v>
      </c>
      <c r="E583" t="s">
        <v>1354</v>
      </c>
      <c r="F583" t="s">
        <v>171</v>
      </c>
      <c r="G583" t="s">
        <v>1355</v>
      </c>
      <c r="H583" t="s">
        <v>18</v>
      </c>
      <c r="I583" t="s">
        <v>19</v>
      </c>
      <c r="J583" t="s">
        <v>19</v>
      </c>
      <c r="K583" t="s">
        <v>19</v>
      </c>
      <c r="L583">
        <v>300</v>
      </c>
      <c r="M583">
        <v>1</v>
      </c>
      <c r="N583" s="1">
        <v>43259</v>
      </c>
      <c r="O583" t="s">
        <v>19477</v>
      </c>
      <c r="P583" t="str">
        <f t="shared" si="9"/>
        <v>Low</v>
      </c>
    </row>
    <row r="584" spans="1:16" x14ac:dyDescent="0.35">
      <c r="A584">
        <v>18370535</v>
      </c>
      <c r="B584" t="s">
        <v>929</v>
      </c>
      <c r="C584">
        <v>1</v>
      </c>
      <c r="D584" t="s">
        <v>14</v>
      </c>
      <c r="E584" t="s">
        <v>1356</v>
      </c>
      <c r="F584" t="s">
        <v>1357</v>
      </c>
      <c r="G584" t="s">
        <v>1358</v>
      </c>
      <c r="H584" t="s">
        <v>18</v>
      </c>
      <c r="I584" t="s">
        <v>19</v>
      </c>
      <c r="J584" t="s">
        <v>19</v>
      </c>
      <c r="K584" t="s">
        <v>19</v>
      </c>
      <c r="L584">
        <v>300</v>
      </c>
      <c r="M584">
        <v>1</v>
      </c>
      <c r="N584" s="1">
        <v>42492</v>
      </c>
      <c r="O584" t="s">
        <v>19477</v>
      </c>
      <c r="P584" t="str">
        <f t="shared" si="9"/>
        <v>Low</v>
      </c>
    </row>
    <row r="585" spans="1:16" x14ac:dyDescent="0.35">
      <c r="A585">
        <v>18446419</v>
      </c>
      <c r="B585" t="s">
        <v>1359</v>
      </c>
      <c r="C585">
        <v>1</v>
      </c>
      <c r="D585" t="s">
        <v>14</v>
      </c>
      <c r="E585" t="s">
        <v>1360</v>
      </c>
      <c r="F585" t="s">
        <v>445</v>
      </c>
      <c r="G585" t="s">
        <v>1361</v>
      </c>
      <c r="H585" t="s">
        <v>18</v>
      </c>
      <c r="I585" t="s">
        <v>19</v>
      </c>
      <c r="J585" t="s">
        <v>19</v>
      </c>
      <c r="K585" t="s">
        <v>19</v>
      </c>
      <c r="L585">
        <v>300</v>
      </c>
      <c r="M585">
        <v>1</v>
      </c>
      <c r="N585" s="1">
        <v>43244</v>
      </c>
      <c r="O585" t="s">
        <v>19477</v>
      </c>
      <c r="P585" t="str">
        <f t="shared" si="9"/>
        <v>Low</v>
      </c>
    </row>
    <row r="586" spans="1:16" x14ac:dyDescent="0.35">
      <c r="A586">
        <v>18449647</v>
      </c>
      <c r="B586" t="s">
        <v>1362</v>
      </c>
      <c r="C586">
        <v>1</v>
      </c>
      <c r="D586" t="s">
        <v>14</v>
      </c>
      <c r="E586" t="s">
        <v>1363</v>
      </c>
      <c r="F586" t="s">
        <v>33</v>
      </c>
      <c r="G586" t="s">
        <v>459</v>
      </c>
      <c r="H586" t="s">
        <v>18</v>
      </c>
      <c r="I586" t="s">
        <v>19</v>
      </c>
      <c r="J586" t="s">
        <v>19</v>
      </c>
      <c r="K586" t="s">
        <v>19</v>
      </c>
      <c r="L586">
        <v>300</v>
      </c>
      <c r="M586">
        <v>1</v>
      </c>
      <c r="N586" s="1">
        <v>41402</v>
      </c>
      <c r="O586" t="s">
        <v>19477</v>
      </c>
      <c r="P586" t="str">
        <f t="shared" si="9"/>
        <v>Low</v>
      </c>
    </row>
    <row r="587" spans="1:16" x14ac:dyDescent="0.35">
      <c r="A587">
        <v>18430911</v>
      </c>
      <c r="B587" t="s">
        <v>1364</v>
      </c>
      <c r="C587">
        <v>1</v>
      </c>
      <c r="D587" t="s">
        <v>14</v>
      </c>
      <c r="E587" t="s">
        <v>1365</v>
      </c>
      <c r="F587" t="s">
        <v>38</v>
      </c>
      <c r="G587" t="s">
        <v>610</v>
      </c>
      <c r="H587" t="s">
        <v>18</v>
      </c>
      <c r="I587" t="s">
        <v>19</v>
      </c>
      <c r="J587" t="s">
        <v>19</v>
      </c>
      <c r="K587" t="s">
        <v>19</v>
      </c>
      <c r="L587">
        <v>300</v>
      </c>
      <c r="M587">
        <v>1</v>
      </c>
      <c r="N587" s="1">
        <v>42871</v>
      </c>
      <c r="O587" t="s">
        <v>19477</v>
      </c>
      <c r="P587" t="str">
        <f t="shared" si="9"/>
        <v>Low</v>
      </c>
    </row>
    <row r="588" spans="1:16" x14ac:dyDescent="0.35">
      <c r="A588">
        <v>18416741</v>
      </c>
      <c r="B588" t="s">
        <v>1366</v>
      </c>
      <c r="C588">
        <v>1</v>
      </c>
      <c r="D588" t="s">
        <v>14</v>
      </c>
      <c r="E588" t="s">
        <v>1367</v>
      </c>
      <c r="F588" t="s">
        <v>77</v>
      </c>
      <c r="G588" t="s">
        <v>459</v>
      </c>
      <c r="H588" t="s">
        <v>18</v>
      </c>
      <c r="I588" t="s">
        <v>19</v>
      </c>
      <c r="J588" t="s">
        <v>19</v>
      </c>
      <c r="K588" t="s">
        <v>19</v>
      </c>
      <c r="L588">
        <v>300</v>
      </c>
      <c r="M588">
        <v>1</v>
      </c>
      <c r="N588" s="1">
        <v>41764</v>
      </c>
      <c r="O588" t="s">
        <v>19477</v>
      </c>
      <c r="P588" t="str">
        <f t="shared" si="9"/>
        <v>Low</v>
      </c>
    </row>
    <row r="589" spans="1:16" x14ac:dyDescent="0.35">
      <c r="A589">
        <v>18425152</v>
      </c>
      <c r="B589" t="s">
        <v>1368</v>
      </c>
      <c r="C589">
        <v>1</v>
      </c>
      <c r="D589" t="s">
        <v>14</v>
      </c>
      <c r="E589" t="s">
        <v>1369</v>
      </c>
      <c r="F589" t="s">
        <v>1370</v>
      </c>
      <c r="G589" t="s">
        <v>610</v>
      </c>
      <c r="H589" t="s">
        <v>18</v>
      </c>
      <c r="I589" t="s">
        <v>19</v>
      </c>
      <c r="J589" t="s">
        <v>19</v>
      </c>
      <c r="K589" t="s">
        <v>19</v>
      </c>
      <c r="L589">
        <v>300</v>
      </c>
      <c r="M589">
        <v>1</v>
      </c>
      <c r="N589" s="1">
        <v>41752</v>
      </c>
      <c r="O589" t="s">
        <v>19477</v>
      </c>
      <c r="P589" t="str">
        <f t="shared" si="9"/>
        <v>Low</v>
      </c>
    </row>
    <row r="590" spans="1:16" x14ac:dyDescent="0.35">
      <c r="A590">
        <v>18428622</v>
      </c>
      <c r="B590" t="s">
        <v>1371</v>
      </c>
      <c r="C590">
        <v>1</v>
      </c>
      <c r="D590" t="s">
        <v>14</v>
      </c>
      <c r="E590" t="s">
        <v>1372</v>
      </c>
      <c r="F590" t="s">
        <v>207</v>
      </c>
      <c r="G590" t="s">
        <v>497</v>
      </c>
      <c r="H590" t="s">
        <v>18</v>
      </c>
      <c r="I590" t="s">
        <v>19</v>
      </c>
      <c r="J590" t="s">
        <v>19</v>
      </c>
      <c r="K590" t="s">
        <v>19</v>
      </c>
      <c r="L590">
        <v>300</v>
      </c>
      <c r="M590">
        <v>1</v>
      </c>
      <c r="N590" s="1">
        <v>40634</v>
      </c>
      <c r="O590" t="s">
        <v>19477</v>
      </c>
      <c r="P590" t="str">
        <f t="shared" si="9"/>
        <v>Low</v>
      </c>
    </row>
    <row r="591" spans="1:16" x14ac:dyDescent="0.35">
      <c r="A591">
        <v>18294233</v>
      </c>
      <c r="B591" t="s">
        <v>1373</v>
      </c>
      <c r="C591">
        <v>1</v>
      </c>
      <c r="D591" t="s">
        <v>14</v>
      </c>
      <c r="E591" t="s">
        <v>1374</v>
      </c>
      <c r="F591" t="s">
        <v>59</v>
      </c>
      <c r="G591" t="s">
        <v>469</v>
      </c>
      <c r="H591" t="s">
        <v>18</v>
      </c>
      <c r="I591" t="s">
        <v>19</v>
      </c>
      <c r="J591" t="s">
        <v>19</v>
      </c>
      <c r="K591" t="s">
        <v>19</v>
      </c>
      <c r="L591">
        <v>300</v>
      </c>
      <c r="M591">
        <v>1</v>
      </c>
      <c r="N591" s="1">
        <v>40284</v>
      </c>
      <c r="O591" t="s">
        <v>19477</v>
      </c>
      <c r="P591" t="str">
        <f t="shared" si="9"/>
        <v>Low</v>
      </c>
    </row>
    <row r="592" spans="1:16" x14ac:dyDescent="0.35">
      <c r="A592">
        <v>18409180</v>
      </c>
      <c r="B592" t="s">
        <v>1303</v>
      </c>
      <c r="C592">
        <v>1</v>
      </c>
      <c r="D592" t="s">
        <v>14</v>
      </c>
      <c r="E592" t="s">
        <v>1375</v>
      </c>
      <c r="F592" t="s">
        <v>156</v>
      </c>
      <c r="G592" t="s">
        <v>1174</v>
      </c>
      <c r="H592" t="s">
        <v>18</v>
      </c>
      <c r="I592" t="s">
        <v>19</v>
      </c>
      <c r="J592" t="s">
        <v>19</v>
      </c>
      <c r="K592" t="s">
        <v>19</v>
      </c>
      <c r="L592">
        <v>300</v>
      </c>
      <c r="M592">
        <v>1</v>
      </c>
      <c r="N592" s="1">
        <v>40282</v>
      </c>
      <c r="O592" t="s">
        <v>19477</v>
      </c>
      <c r="P592" t="str">
        <f t="shared" si="9"/>
        <v>Low</v>
      </c>
    </row>
    <row r="593" spans="1:16" x14ac:dyDescent="0.35">
      <c r="A593">
        <v>18312627</v>
      </c>
      <c r="B593" t="s">
        <v>1376</v>
      </c>
      <c r="C593">
        <v>1</v>
      </c>
      <c r="D593" t="s">
        <v>14</v>
      </c>
      <c r="E593" t="s">
        <v>1377</v>
      </c>
      <c r="F593" t="s">
        <v>171</v>
      </c>
      <c r="G593" t="s">
        <v>459</v>
      </c>
      <c r="H593" t="s">
        <v>18</v>
      </c>
      <c r="I593" t="s">
        <v>19</v>
      </c>
      <c r="J593" t="s">
        <v>19</v>
      </c>
      <c r="K593" t="s">
        <v>19</v>
      </c>
      <c r="L593">
        <v>300</v>
      </c>
      <c r="M593">
        <v>1</v>
      </c>
      <c r="N593" s="1">
        <v>40636</v>
      </c>
      <c r="O593" t="s">
        <v>19477</v>
      </c>
      <c r="P593" t="str">
        <f t="shared" si="9"/>
        <v>Low</v>
      </c>
    </row>
    <row r="594" spans="1:16" x14ac:dyDescent="0.35">
      <c r="A594">
        <v>18377901</v>
      </c>
      <c r="B594" t="s">
        <v>1378</v>
      </c>
      <c r="C594">
        <v>1</v>
      </c>
      <c r="D594" t="s">
        <v>14</v>
      </c>
      <c r="E594" t="s">
        <v>1379</v>
      </c>
      <c r="F594" t="s">
        <v>176</v>
      </c>
      <c r="G594" t="s">
        <v>645</v>
      </c>
      <c r="H594" t="s">
        <v>18</v>
      </c>
      <c r="I594" t="s">
        <v>19</v>
      </c>
      <c r="J594" t="s">
        <v>19</v>
      </c>
      <c r="K594" t="s">
        <v>19</v>
      </c>
      <c r="L594">
        <v>300</v>
      </c>
      <c r="M594">
        <v>1</v>
      </c>
      <c r="N594" s="1">
        <v>41374</v>
      </c>
      <c r="O594" t="s">
        <v>19477</v>
      </c>
      <c r="P594" t="str">
        <f t="shared" si="9"/>
        <v>Low</v>
      </c>
    </row>
    <row r="595" spans="1:16" x14ac:dyDescent="0.35">
      <c r="A595">
        <v>18358162</v>
      </c>
      <c r="B595" t="s">
        <v>1380</v>
      </c>
      <c r="C595">
        <v>1</v>
      </c>
      <c r="D595" t="s">
        <v>14</v>
      </c>
      <c r="E595" t="s">
        <v>1381</v>
      </c>
      <c r="F595" t="s">
        <v>286</v>
      </c>
      <c r="G595" t="s">
        <v>491</v>
      </c>
      <c r="H595" t="s">
        <v>18</v>
      </c>
      <c r="I595" t="s">
        <v>19</v>
      </c>
      <c r="J595" t="s">
        <v>19</v>
      </c>
      <c r="K595" t="s">
        <v>19</v>
      </c>
      <c r="L595">
        <v>300</v>
      </c>
      <c r="M595">
        <v>1</v>
      </c>
      <c r="N595" s="1">
        <v>41705</v>
      </c>
      <c r="O595" t="s">
        <v>19477</v>
      </c>
      <c r="P595" t="str">
        <f t="shared" si="9"/>
        <v>Low</v>
      </c>
    </row>
    <row r="596" spans="1:16" x14ac:dyDescent="0.35">
      <c r="A596">
        <v>18431181</v>
      </c>
      <c r="B596" t="s">
        <v>1382</v>
      </c>
      <c r="C596">
        <v>1</v>
      </c>
      <c r="D596" t="s">
        <v>14</v>
      </c>
      <c r="E596" t="s">
        <v>1383</v>
      </c>
      <c r="F596" t="s">
        <v>77</v>
      </c>
      <c r="G596" t="s">
        <v>491</v>
      </c>
      <c r="H596" t="s">
        <v>18</v>
      </c>
      <c r="I596" t="s">
        <v>19</v>
      </c>
      <c r="J596" t="s">
        <v>19</v>
      </c>
      <c r="K596" t="s">
        <v>19</v>
      </c>
      <c r="L596">
        <v>300</v>
      </c>
      <c r="M596">
        <v>1</v>
      </c>
      <c r="N596" s="1">
        <v>42799</v>
      </c>
      <c r="O596" t="s">
        <v>19477</v>
      </c>
      <c r="P596" t="str">
        <f t="shared" si="9"/>
        <v>Low</v>
      </c>
    </row>
    <row r="597" spans="1:16" x14ac:dyDescent="0.35">
      <c r="A597">
        <v>18357551</v>
      </c>
      <c r="B597" t="s">
        <v>993</v>
      </c>
      <c r="C597">
        <v>1</v>
      </c>
      <c r="D597" t="s">
        <v>14</v>
      </c>
      <c r="E597" t="s">
        <v>1384</v>
      </c>
      <c r="F597" t="s">
        <v>156</v>
      </c>
      <c r="G597" t="s">
        <v>1023</v>
      </c>
      <c r="H597" t="s">
        <v>18</v>
      </c>
      <c r="I597" t="s">
        <v>19</v>
      </c>
      <c r="J597" t="s">
        <v>19</v>
      </c>
      <c r="K597" t="s">
        <v>19</v>
      </c>
      <c r="L597">
        <v>300</v>
      </c>
      <c r="M597">
        <v>1</v>
      </c>
      <c r="N597" s="1">
        <v>41356</v>
      </c>
      <c r="O597" t="s">
        <v>19477</v>
      </c>
      <c r="P597" t="str">
        <f t="shared" si="9"/>
        <v>Low</v>
      </c>
    </row>
    <row r="598" spans="1:16" x14ac:dyDescent="0.35">
      <c r="A598">
        <v>18486878</v>
      </c>
      <c r="B598" t="s">
        <v>1385</v>
      </c>
      <c r="C598">
        <v>1</v>
      </c>
      <c r="D598" t="s">
        <v>14</v>
      </c>
      <c r="E598" t="s">
        <v>1386</v>
      </c>
      <c r="F598" t="s">
        <v>507</v>
      </c>
      <c r="G598" t="s">
        <v>469</v>
      </c>
      <c r="H598" t="s">
        <v>18</v>
      </c>
      <c r="I598" t="s">
        <v>19</v>
      </c>
      <c r="J598" t="s">
        <v>19</v>
      </c>
      <c r="K598" t="s">
        <v>19</v>
      </c>
      <c r="L598">
        <v>300</v>
      </c>
      <c r="M598">
        <v>1</v>
      </c>
      <c r="N598" s="1">
        <v>40624</v>
      </c>
      <c r="O598" t="s">
        <v>19477</v>
      </c>
      <c r="P598" t="str">
        <f t="shared" si="9"/>
        <v>Low</v>
      </c>
    </row>
    <row r="599" spans="1:16" x14ac:dyDescent="0.35">
      <c r="A599">
        <v>18435823</v>
      </c>
      <c r="B599" t="s">
        <v>1387</v>
      </c>
      <c r="C599">
        <v>1</v>
      </c>
      <c r="D599" t="s">
        <v>14</v>
      </c>
      <c r="E599" t="s">
        <v>1388</v>
      </c>
      <c r="F599" t="s">
        <v>817</v>
      </c>
      <c r="G599" t="s">
        <v>469</v>
      </c>
      <c r="H599" t="s">
        <v>18</v>
      </c>
      <c r="I599" t="s">
        <v>19</v>
      </c>
      <c r="J599" t="s">
        <v>19</v>
      </c>
      <c r="K599" t="s">
        <v>19</v>
      </c>
      <c r="L599">
        <v>300</v>
      </c>
      <c r="M599">
        <v>1</v>
      </c>
      <c r="N599" s="1">
        <v>42798</v>
      </c>
      <c r="O599" t="s">
        <v>19477</v>
      </c>
      <c r="P599" t="str">
        <f t="shared" si="9"/>
        <v>Low</v>
      </c>
    </row>
    <row r="600" spans="1:16" x14ac:dyDescent="0.35">
      <c r="A600">
        <v>18337895</v>
      </c>
      <c r="B600" t="s">
        <v>1337</v>
      </c>
      <c r="C600">
        <v>1</v>
      </c>
      <c r="D600" t="s">
        <v>14</v>
      </c>
      <c r="E600" t="s">
        <v>1389</v>
      </c>
      <c r="F600" t="s">
        <v>696</v>
      </c>
      <c r="G600" t="s">
        <v>459</v>
      </c>
      <c r="H600" t="s">
        <v>18</v>
      </c>
      <c r="I600" t="s">
        <v>19</v>
      </c>
      <c r="J600" t="s">
        <v>19</v>
      </c>
      <c r="K600" t="s">
        <v>19</v>
      </c>
      <c r="L600">
        <v>300</v>
      </c>
      <c r="M600">
        <v>1</v>
      </c>
      <c r="N600" s="1">
        <v>40974</v>
      </c>
      <c r="O600" t="s">
        <v>19477</v>
      </c>
      <c r="P600" t="str">
        <f t="shared" si="9"/>
        <v>Low</v>
      </c>
    </row>
    <row r="601" spans="1:16" x14ac:dyDescent="0.35">
      <c r="A601">
        <v>18416747</v>
      </c>
      <c r="B601" t="s">
        <v>638</v>
      </c>
      <c r="C601">
        <v>1</v>
      </c>
      <c r="D601" t="s">
        <v>14</v>
      </c>
      <c r="E601" t="s">
        <v>1390</v>
      </c>
      <c r="F601" t="s">
        <v>562</v>
      </c>
      <c r="G601" t="s">
        <v>1391</v>
      </c>
      <c r="H601" t="s">
        <v>18</v>
      </c>
      <c r="I601" t="s">
        <v>19</v>
      </c>
      <c r="J601" t="s">
        <v>19</v>
      </c>
      <c r="K601" t="s">
        <v>19</v>
      </c>
      <c r="L601">
        <v>300</v>
      </c>
      <c r="M601">
        <v>1</v>
      </c>
      <c r="N601" s="1">
        <v>40261</v>
      </c>
      <c r="O601" t="s">
        <v>19477</v>
      </c>
      <c r="P601" t="str">
        <f t="shared" si="9"/>
        <v>Low</v>
      </c>
    </row>
    <row r="602" spans="1:16" x14ac:dyDescent="0.35">
      <c r="A602">
        <v>18261688</v>
      </c>
      <c r="B602" t="s">
        <v>1392</v>
      </c>
      <c r="C602">
        <v>1</v>
      </c>
      <c r="D602" t="s">
        <v>14</v>
      </c>
      <c r="E602" t="s">
        <v>1393</v>
      </c>
      <c r="F602" t="s">
        <v>180</v>
      </c>
      <c r="G602" t="s">
        <v>469</v>
      </c>
      <c r="H602" t="s">
        <v>18</v>
      </c>
      <c r="I602" t="s">
        <v>19</v>
      </c>
      <c r="J602" t="s">
        <v>19</v>
      </c>
      <c r="K602" t="s">
        <v>19</v>
      </c>
      <c r="L602">
        <v>300</v>
      </c>
      <c r="M602">
        <v>1</v>
      </c>
      <c r="N602" s="1">
        <v>43150</v>
      </c>
      <c r="O602" t="s">
        <v>19477</v>
      </c>
      <c r="P602" t="str">
        <f t="shared" si="9"/>
        <v>Low</v>
      </c>
    </row>
    <row r="603" spans="1:16" x14ac:dyDescent="0.35">
      <c r="A603">
        <v>18441680</v>
      </c>
      <c r="B603" t="s">
        <v>1394</v>
      </c>
      <c r="C603">
        <v>1</v>
      </c>
      <c r="D603" t="s">
        <v>14</v>
      </c>
      <c r="E603" t="s">
        <v>1395</v>
      </c>
      <c r="F603" t="s">
        <v>613</v>
      </c>
      <c r="G603" t="s">
        <v>513</v>
      </c>
      <c r="H603" t="s">
        <v>18</v>
      </c>
      <c r="I603" t="s">
        <v>19</v>
      </c>
      <c r="J603" t="s">
        <v>19</v>
      </c>
      <c r="K603" t="s">
        <v>19</v>
      </c>
      <c r="L603">
        <v>300</v>
      </c>
      <c r="M603">
        <v>1</v>
      </c>
      <c r="N603" s="1">
        <v>40961</v>
      </c>
      <c r="O603" t="s">
        <v>19477</v>
      </c>
      <c r="P603" t="str">
        <f t="shared" si="9"/>
        <v>Low</v>
      </c>
    </row>
    <row r="604" spans="1:16" x14ac:dyDescent="0.35">
      <c r="A604">
        <v>18478992</v>
      </c>
      <c r="B604" t="s">
        <v>1396</v>
      </c>
      <c r="C604">
        <v>1</v>
      </c>
      <c r="D604" t="s">
        <v>14</v>
      </c>
      <c r="E604" t="s">
        <v>1397</v>
      </c>
      <c r="F604" t="s">
        <v>552</v>
      </c>
      <c r="G604" t="s">
        <v>513</v>
      </c>
      <c r="H604" t="s">
        <v>18</v>
      </c>
      <c r="I604" t="s">
        <v>19</v>
      </c>
      <c r="J604" t="s">
        <v>19</v>
      </c>
      <c r="K604" t="s">
        <v>19</v>
      </c>
      <c r="L604">
        <v>300</v>
      </c>
      <c r="M604">
        <v>1</v>
      </c>
      <c r="N604" s="1">
        <v>41697</v>
      </c>
      <c r="O604" t="s">
        <v>19477</v>
      </c>
      <c r="P604" t="str">
        <f t="shared" si="9"/>
        <v>Low</v>
      </c>
    </row>
    <row r="605" spans="1:16" x14ac:dyDescent="0.35">
      <c r="A605">
        <v>18451179</v>
      </c>
      <c r="B605" t="s">
        <v>1398</v>
      </c>
      <c r="C605">
        <v>1</v>
      </c>
      <c r="D605" t="s">
        <v>14</v>
      </c>
      <c r="E605" t="s">
        <v>1399</v>
      </c>
      <c r="F605" t="s">
        <v>101</v>
      </c>
      <c r="G605" t="s">
        <v>610</v>
      </c>
      <c r="H605" t="s">
        <v>18</v>
      </c>
      <c r="I605" t="s">
        <v>19</v>
      </c>
      <c r="J605" t="s">
        <v>19</v>
      </c>
      <c r="K605" t="s">
        <v>19</v>
      </c>
      <c r="L605">
        <v>300</v>
      </c>
      <c r="M605">
        <v>1</v>
      </c>
      <c r="N605" s="1">
        <v>43156</v>
      </c>
      <c r="O605" t="s">
        <v>19477</v>
      </c>
      <c r="P605" t="str">
        <f t="shared" si="9"/>
        <v>Low</v>
      </c>
    </row>
    <row r="606" spans="1:16" x14ac:dyDescent="0.35">
      <c r="A606">
        <v>18464648</v>
      </c>
      <c r="B606" t="s">
        <v>1400</v>
      </c>
      <c r="C606">
        <v>1</v>
      </c>
      <c r="D606" t="s">
        <v>14</v>
      </c>
      <c r="E606" t="s">
        <v>1401</v>
      </c>
      <c r="F606" t="s">
        <v>538</v>
      </c>
      <c r="G606" t="s">
        <v>513</v>
      </c>
      <c r="H606" t="s">
        <v>18</v>
      </c>
      <c r="I606" t="s">
        <v>19</v>
      </c>
      <c r="J606" t="s">
        <v>19</v>
      </c>
      <c r="K606" t="s">
        <v>19</v>
      </c>
      <c r="L606">
        <v>300</v>
      </c>
      <c r="M606">
        <v>1</v>
      </c>
      <c r="N606" s="1">
        <v>41679</v>
      </c>
      <c r="O606" t="s">
        <v>19477</v>
      </c>
      <c r="P606" t="str">
        <f t="shared" si="9"/>
        <v>Low</v>
      </c>
    </row>
    <row r="607" spans="1:16" x14ac:dyDescent="0.35">
      <c r="A607">
        <v>18464629</v>
      </c>
      <c r="B607" t="s">
        <v>1402</v>
      </c>
      <c r="C607">
        <v>1</v>
      </c>
      <c r="D607" t="s">
        <v>14</v>
      </c>
      <c r="E607" t="s">
        <v>1403</v>
      </c>
      <c r="F607" t="s">
        <v>538</v>
      </c>
      <c r="G607" t="s">
        <v>513</v>
      </c>
      <c r="H607" t="s">
        <v>18</v>
      </c>
      <c r="I607" t="s">
        <v>19</v>
      </c>
      <c r="J607" t="s">
        <v>19</v>
      </c>
      <c r="K607" t="s">
        <v>19</v>
      </c>
      <c r="L607">
        <v>300</v>
      </c>
      <c r="M607">
        <v>1</v>
      </c>
      <c r="N607" s="1">
        <v>42045</v>
      </c>
      <c r="O607" t="s">
        <v>19477</v>
      </c>
      <c r="P607" t="str">
        <f t="shared" si="9"/>
        <v>Low</v>
      </c>
    </row>
    <row r="608" spans="1:16" x14ac:dyDescent="0.35">
      <c r="A608">
        <v>18489523</v>
      </c>
      <c r="B608" t="s">
        <v>1404</v>
      </c>
      <c r="C608">
        <v>1</v>
      </c>
      <c r="D608" t="s">
        <v>14</v>
      </c>
      <c r="E608" t="s">
        <v>1405</v>
      </c>
      <c r="F608" t="s">
        <v>112</v>
      </c>
      <c r="G608" t="s">
        <v>632</v>
      </c>
      <c r="H608" t="s">
        <v>18</v>
      </c>
      <c r="I608" t="s">
        <v>19</v>
      </c>
      <c r="J608" t="s">
        <v>19</v>
      </c>
      <c r="K608" t="s">
        <v>19</v>
      </c>
      <c r="L608">
        <v>300</v>
      </c>
      <c r="M608">
        <v>1</v>
      </c>
      <c r="N608" s="1">
        <v>41312</v>
      </c>
      <c r="O608" t="s">
        <v>19477</v>
      </c>
      <c r="P608" t="str">
        <f t="shared" si="9"/>
        <v>Low</v>
      </c>
    </row>
    <row r="609" spans="1:16" x14ac:dyDescent="0.35">
      <c r="A609">
        <v>18472599</v>
      </c>
      <c r="B609" t="s">
        <v>1406</v>
      </c>
      <c r="C609">
        <v>1</v>
      </c>
      <c r="D609" t="s">
        <v>14</v>
      </c>
      <c r="E609" t="s">
        <v>1407</v>
      </c>
      <c r="F609" t="s">
        <v>640</v>
      </c>
      <c r="G609" t="s">
        <v>508</v>
      </c>
      <c r="H609" t="s">
        <v>18</v>
      </c>
      <c r="I609" t="s">
        <v>19</v>
      </c>
      <c r="J609" t="s">
        <v>19</v>
      </c>
      <c r="K609" t="s">
        <v>19</v>
      </c>
      <c r="L609">
        <v>300</v>
      </c>
      <c r="M609">
        <v>1</v>
      </c>
      <c r="N609" s="1">
        <v>42780</v>
      </c>
      <c r="O609" t="s">
        <v>19477</v>
      </c>
      <c r="P609" t="str">
        <f t="shared" si="9"/>
        <v>Low</v>
      </c>
    </row>
    <row r="610" spans="1:16" x14ac:dyDescent="0.35">
      <c r="A610">
        <v>18463988</v>
      </c>
      <c r="B610" t="s">
        <v>1408</v>
      </c>
      <c r="C610">
        <v>1</v>
      </c>
      <c r="D610" t="s">
        <v>14</v>
      </c>
      <c r="E610" t="s">
        <v>1409</v>
      </c>
      <c r="F610" t="s">
        <v>381</v>
      </c>
      <c r="G610" t="s">
        <v>610</v>
      </c>
      <c r="H610" t="s">
        <v>18</v>
      </c>
      <c r="I610" t="s">
        <v>19</v>
      </c>
      <c r="J610" t="s">
        <v>19</v>
      </c>
      <c r="K610" t="s">
        <v>19</v>
      </c>
      <c r="L610">
        <v>300</v>
      </c>
      <c r="M610">
        <v>1</v>
      </c>
      <c r="N610" s="1">
        <v>42740</v>
      </c>
      <c r="O610" t="s">
        <v>19477</v>
      </c>
      <c r="P610" t="str">
        <f t="shared" si="9"/>
        <v>Low</v>
      </c>
    </row>
    <row r="611" spans="1:16" x14ac:dyDescent="0.35">
      <c r="A611">
        <v>18355115</v>
      </c>
      <c r="B611" t="s">
        <v>1410</v>
      </c>
      <c r="C611">
        <v>1</v>
      </c>
      <c r="D611" t="s">
        <v>14</v>
      </c>
      <c r="E611" t="s">
        <v>1411</v>
      </c>
      <c r="F611" t="s">
        <v>286</v>
      </c>
      <c r="G611" t="s">
        <v>491</v>
      </c>
      <c r="H611" t="s">
        <v>18</v>
      </c>
      <c r="I611" t="s">
        <v>19</v>
      </c>
      <c r="J611" t="s">
        <v>19</v>
      </c>
      <c r="K611" t="s">
        <v>19</v>
      </c>
      <c r="L611">
        <v>300</v>
      </c>
      <c r="M611">
        <v>1</v>
      </c>
      <c r="N611" s="1">
        <v>41287</v>
      </c>
      <c r="O611" t="s">
        <v>19477</v>
      </c>
      <c r="P611" t="str">
        <f t="shared" si="9"/>
        <v>Low</v>
      </c>
    </row>
    <row r="612" spans="1:16" x14ac:dyDescent="0.35">
      <c r="A612">
        <v>18429151</v>
      </c>
      <c r="B612" t="s">
        <v>1412</v>
      </c>
      <c r="C612">
        <v>1</v>
      </c>
      <c r="D612" t="s">
        <v>14</v>
      </c>
      <c r="E612" t="s">
        <v>1413</v>
      </c>
      <c r="F612" t="s">
        <v>24</v>
      </c>
      <c r="G612" t="s">
        <v>491</v>
      </c>
      <c r="H612" t="s">
        <v>18</v>
      </c>
      <c r="I612" t="s">
        <v>19</v>
      </c>
      <c r="J612" t="s">
        <v>19</v>
      </c>
      <c r="K612" t="s">
        <v>19</v>
      </c>
      <c r="L612">
        <v>300</v>
      </c>
      <c r="M612">
        <v>1</v>
      </c>
      <c r="N612" s="1">
        <v>40933</v>
      </c>
      <c r="O612" t="s">
        <v>19477</v>
      </c>
      <c r="P612" t="str">
        <f t="shared" si="9"/>
        <v>Low</v>
      </c>
    </row>
    <row r="613" spans="1:16" x14ac:dyDescent="0.35">
      <c r="A613">
        <v>18421492</v>
      </c>
      <c r="B613" t="s">
        <v>1414</v>
      </c>
      <c r="C613">
        <v>1</v>
      </c>
      <c r="D613" t="s">
        <v>14</v>
      </c>
      <c r="E613" t="s">
        <v>1415</v>
      </c>
      <c r="F613" t="s">
        <v>95</v>
      </c>
      <c r="G613" t="s">
        <v>1416</v>
      </c>
      <c r="H613" t="s">
        <v>18</v>
      </c>
      <c r="I613" t="s">
        <v>19</v>
      </c>
      <c r="J613" t="s">
        <v>19</v>
      </c>
      <c r="K613" t="s">
        <v>19</v>
      </c>
      <c r="L613">
        <v>300</v>
      </c>
      <c r="M613">
        <v>1</v>
      </c>
      <c r="N613" s="1">
        <v>42739</v>
      </c>
      <c r="O613" t="s">
        <v>19477</v>
      </c>
      <c r="P613" t="str">
        <f t="shared" si="9"/>
        <v>Low</v>
      </c>
    </row>
    <row r="614" spans="1:16" x14ac:dyDescent="0.35">
      <c r="A614">
        <v>18375395</v>
      </c>
      <c r="B614" t="s">
        <v>1417</v>
      </c>
      <c r="C614">
        <v>1</v>
      </c>
      <c r="D614" t="s">
        <v>14</v>
      </c>
      <c r="E614" t="s">
        <v>1418</v>
      </c>
      <c r="F614" t="s">
        <v>98</v>
      </c>
      <c r="G614" t="s">
        <v>432</v>
      </c>
      <c r="H614" t="s">
        <v>18</v>
      </c>
      <c r="I614" t="s">
        <v>19</v>
      </c>
      <c r="J614" t="s">
        <v>19</v>
      </c>
      <c r="K614" t="s">
        <v>19</v>
      </c>
      <c r="L614">
        <v>300</v>
      </c>
      <c r="M614">
        <v>1</v>
      </c>
      <c r="N614" s="1">
        <v>43122</v>
      </c>
      <c r="O614" t="s">
        <v>19477</v>
      </c>
      <c r="P614" t="str">
        <f t="shared" si="9"/>
        <v>Low</v>
      </c>
    </row>
    <row r="615" spans="1:16" x14ac:dyDescent="0.35">
      <c r="A615">
        <v>18449639</v>
      </c>
      <c r="B615" t="s">
        <v>1419</v>
      </c>
      <c r="C615">
        <v>1</v>
      </c>
      <c r="D615" t="s">
        <v>14</v>
      </c>
      <c r="E615" t="s">
        <v>1420</v>
      </c>
      <c r="F615" t="s">
        <v>33</v>
      </c>
      <c r="G615" t="s">
        <v>422</v>
      </c>
      <c r="H615" t="s">
        <v>18</v>
      </c>
      <c r="I615" t="s">
        <v>19</v>
      </c>
      <c r="J615" t="s">
        <v>19</v>
      </c>
      <c r="K615" t="s">
        <v>19</v>
      </c>
      <c r="L615">
        <v>300</v>
      </c>
      <c r="M615">
        <v>1</v>
      </c>
      <c r="N615" s="1">
        <v>42751</v>
      </c>
      <c r="O615" t="s">
        <v>19477</v>
      </c>
      <c r="P615" t="str">
        <f t="shared" si="9"/>
        <v>Low</v>
      </c>
    </row>
    <row r="616" spans="1:16" x14ac:dyDescent="0.35">
      <c r="A616">
        <v>310889</v>
      </c>
      <c r="B616" t="s">
        <v>1421</v>
      </c>
      <c r="C616">
        <v>1</v>
      </c>
      <c r="D616" t="s">
        <v>14</v>
      </c>
      <c r="E616" t="s">
        <v>1422</v>
      </c>
      <c r="F616" t="s">
        <v>189</v>
      </c>
      <c r="G616" t="s">
        <v>610</v>
      </c>
      <c r="H616" t="s">
        <v>18</v>
      </c>
      <c r="I616" t="s">
        <v>19</v>
      </c>
      <c r="J616" t="s">
        <v>19</v>
      </c>
      <c r="K616" t="s">
        <v>19</v>
      </c>
      <c r="L616">
        <v>300</v>
      </c>
      <c r="M616">
        <v>1</v>
      </c>
      <c r="N616" s="1">
        <v>40184</v>
      </c>
      <c r="O616" t="s">
        <v>19477</v>
      </c>
      <c r="P616" t="str">
        <f t="shared" si="9"/>
        <v>Low</v>
      </c>
    </row>
    <row r="617" spans="1:16" x14ac:dyDescent="0.35">
      <c r="A617">
        <v>18396151</v>
      </c>
      <c r="B617" t="s">
        <v>1423</v>
      </c>
      <c r="C617">
        <v>1</v>
      </c>
      <c r="D617" t="s">
        <v>14</v>
      </c>
      <c r="E617" t="s">
        <v>1424</v>
      </c>
      <c r="F617" t="s">
        <v>47</v>
      </c>
      <c r="G617" t="s">
        <v>610</v>
      </c>
      <c r="H617" t="s">
        <v>18</v>
      </c>
      <c r="I617" t="s">
        <v>19</v>
      </c>
      <c r="J617" t="s">
        <v>19</v>
      </c>
      <c r="K617" t="s">
        <v>19</v>
      </c>
      <c r="L617">
        <v>300</v>
      </c>
      <c r="M617">
        <v>1</v>
      </c>
      <c r="N617" s="1">
        <v>42012</v>
      </c>
      <c r="O617" t="s">
        <v>19477</v>
      </c>
      <c r="P617" t="str">
        <f t="shared" si="9"/>
        <v>Low</v>
      </c>
    </row>
    <row r="618" spans="1:16" x14ac:dyDescent="0.35">
      <c r="A618">
        <v>18418263</v>
      </c>
      <c r="B618" t="s">
        <v>1425</v>
      </c>
      <c r="C618">
        <v>1</v>
      </c>
      <c r="D618" t="s">
        <v>14</v>
      </c>
      <c r="E618" t="s">
        <v>1426</v>
      </c>
      <c r="F618" t="s">
        <v>415</v>
      </c>
      <c r="G618" t="s">
        <v>501</v>
      </c>
      <c r="H618" t="s">
        <v>18</v>
      </c>
      <c r="I618" t="s">
        <v>19</v>
      </c>
      <c r="J618" t="s">
        <v>19</v>
      </c>
      <c r="K618" t="s">
        <v>19</v>
      </c>
      <c r="L618">
        <v>300</v>
      </c>
      <c r="M618">
        <v>1</v>
      </c>
      <c r="N618" s="1">
        <v>42001</v>
      </c>
      <c r="O618" t="s">
        <v>19477</v>
      </c>
      <c r="P618" t="str">
        <f t="shared" si="9"/>
        <v>Low</v>
      </c>
    </row>
    <row r="619" spans="1:16" x14ac:dyDescent="0.35">
      <c r="A619">
        <v>18424863</v>
      </c>
      <c r="B619" t="s">
        <v>1427</v>
      </c>
      <c r="C619">
        <v>1</v>
      </c>
      <c r="D619" t="s">
        <v>14</v>
      </c>
      <c r="E619" t="s">
        <v>1428</v>
      </c>
      <c r="F619" t="s">
        <v>117</v>
      </c>
      <c r="G619" t="s">
        <v>645</v>
      </c>
      <c r="H619" t="s">
        <v>18</v>
      </c>
      <c r="I619" t="s">
        <v>19</v>
      </c>
      <c r="J619" t="s">
        <v>19</v>
      </c>
      <c r="K619" t="s">
        <v>19</v>
      </c>
      <c r="L619">
        <v>300</v>
      </c>
      <c r="M619">
        <v>1</v>
      </c>
      <c r="N619" s="1">
        <v>43449</v>
      </c>
      <c r="O619" t="s">
        <v>19477</v>
      </c>
      <c r="P619" t="str">
        <f t="shared" si="9"/>
        <v>Low</v>
      </c>
    </row>
    <row r="620" spans="1:16" x14ac:dyDescent="0.35">
      <c r="A620">
        <v>18435816</v>
      </c>
      <c r="B620" t="s">
        <v>1429</v>
      </c>
      <c r="C620">
        <v>1</v>
      </c>
      <c r="D620" t="s">
        <v>14</v>
      </c>
      <c r="E620" t="s">
        <v>1430</v>
      </c>
      <c r="F620" t="s">
        <v>56</v>
      </c>
      <c r="G620" t="s">
        <v>513</v>
      </c>
      <c r="H620" t="s">
        <v>18</v>
      </c>
      <c r="I620" t="s">
        <v>19</v>
      </c>
      <c r="J620" t="s">
        <v>19</v>
      </c>
      <c r="K620" t="s">
        <v>19</v>
      </c>
      <c r="L620">
        <v>300</v>
      </c>
      <c r="M620">
        <v>1</v>
      </c>
      <c r="N620" s="1">
        <v>41981</v>
      </c>
      <c r="O620" t="s">
        <v>19477</v>
      </c>
      <c r="P620" t="str">
        <f t="shared" si="9"/>
        <v>Low</v>
      </c>
    </row>
    <row r="621" spans="1:16" x14ac:dyDescent="0.35">
      <c r="A621">
        <v>18419901</v>
      </c>
      <c r="B621" t="s">
        <v>1431</v>
      </c>
      <c r="C621">
        <v>1</v>
      </c>
      <c r="D621" t="s">
        <v>14</v>
      </c>
      <c r="E621" t="s">
        <v>1432</v>
      </c>
      <c r="F621" t="s">
        <v>59</v>
      </c>
      <c r="G621" t="s">
        <v>491</v>
      </c>
      <c r="H621" t="s">
        <v>18</v>
      </c>
      <c r="I621" t="s">
        <v>19</v>
      </c>
      <c r="J621" t="s">
        <v>19</v>
      </c>
      <c r="K621" t="s">
        <v>19</v>
      </c>
      <c r="L621">
        <v>300</v>
      </c>
      <c r="M621">
        <v>1</v>
      </c>
      <c r="N621" s="1">
        <v>42001</v>
      </c>
      <c r="O621" t="s">
        <v>19477</v>
      </c>
      <c r="P621" t="str">
        <f t="shared" si="9"/>
        <v>Low</v>
      </c>
    </row>
    <row r="622" spans="1:16" x14ac:dyDescent="0.35">
      <c r="A622">
        <v>18409207</v>
      </c>
      <c r="B622" t="s">
        <v>1303</v>
      </c>
      <c r="C622">
        <v>1</v>
      </c>
      <c r="D622" t="s">
        <v>14</v>
      </c>
      <c r="E622" t="s">
        <v>1433</v>
      </c>
      <c r="F622" t="s">
        <v>552</v>
      </c>
      <c r="G622" t="s">
        <v>1174</v>
      </c>
      <c r="H622" t="s">
        <v>18</v>
      </c>
      <c r="I622" t="s">
        <v>19</v>
      </c>
      <c r="J622" t="s">
        <v>19</v>
      </c>
      <c r="K622" t="s">
        <v>19</v>
      </c>
      <c r="L622">
        <v>300</v>
      </c>
      <c r="M622">
        <v>1</v>
      </c>
      <c r="N622" s="1">
        <v>41263</v>
      </c>
      <c r="O622" t="s">
        <v>19477</v>
      </c>
      <c r="P622" t="str">
        <f t="shared" si="9"/>
        <v>Low</v>
      </c>
    </row>
    <row r="623" spans="1:16" x14ac:dyDescent="0.35">
      <c r="A623">
        <v>18361200</v>
      </c>
      <c r="B623" t="s">
        <v>1434</v>
      </c>
      <c r="C623">
        <v>1</v>
      </c>
      <c r="D623" t="s">
        <v>14</v>
      </c>
      <c r="E623" t="s">
        <v>1435</v>
      </c>
      <c r="F623" t="s">
        <v>38</v>
      </c>
      <c r="G623" t="s">
        <v>422</v>
      </c>
      <c r="H623" t="s">
        <v>18</v>
      </c>
      <c r="I623" t="s">
        <v>19</v>
      </c>
      <c r="J623" t="s">
        <v>19</v>
      </c>
      <c r="K623" t="s">
        <v>19</v>
      </c>
      <c r="L623">
        <v>300</v>
      </c>
      <c r="M623">
        <v>1</v>
      </c>
      <c r="N623" s="1">
        <v>42341</v>
      </c>
      <c r="O623" t="s">
        <v>19477</v>
      </c>
      <c r="P623" t="str">
        <f t="shared" si="9"/>
        <v>Low</v>
      </c>
    </row>
    <row r="624" spans="1:16" x14ac:dyDescent="0.35">
      <c r="A624">
        <v>18375389</v>
      </c>
      <c r="B624" t="s">
        <v>1436</v>
      </c>
      <c r="C624">
        <v>1</v>
      </c>
      <c r="D624" t="s">
        <v>14</v>
      </c>
      <c r="E624" t="s">
        <v>1437</v>
      </c>
      <c r="F624" t="s">
        <v>72</v>
      </c>
      <c r="G624" t="s">
        <v>1438</v>
      </c>
      <c r="H624" t="s">
        <v>18</v>
      </c>
      <c r="I624" t="s">
        <v>19</v>
      </c>
      <c r="J624" t="s">
        <v>19</v>
      </c>
      <c r="K624" t="s">
        <v>19</v>
      </c>
      <c r="L624">
        <v>300</v>
      </c>
      <c r="M624">
        <v>1</v>
      </c>
      <c r="N624" s="1">
        <v>42348</v>
      </c>
      <c r="O624" t="s">
        <v>19477</v>
      </c>
      <c r="P624" t="str">
        <f t="shared" si="9"/>
        <v>Low</v>
      </c>
    </row>
    <row r="625" spans="1:16" x14ac:dyDescent="0.35">
      <c r="A625">
        <v>18393288</v>
      </c>
      <c r="B625" t="s">
        <v>1439</v>
      </c>
      <c r="C625">
        <v>1</v>
      </c>
      <c r="D625" t="s">
        <v>14</v>
      </c>
      <c r="E625" t="s">
        <v>1440</v>
      </c>
      <c r="F625" t="s">
        <v>77</v>
      </c>
      <c r="G625" t="s">
        <v>751</v>
      </c>
      <c r="H625" t="s">
        <v>18</v>
      </c>
      <c r="I625" t="s">
        <v>19</v>
      </c>
      <c r="J625" t="s">
        <v>19</v>
      </c>
      <c r="K625" t="s">
        <v>19</v>
      </c>
      <c r="L625">
        <v>300</v>
      </c>
      <c r="M625">
        <v>1</v>
      </c>
      <c r="N625" s="1">
        <v>41262</v>
      </c>
      <c r="O625" t="s">
        <v>19477</v>
      </c>
      <c r="P625" t="str">
        <f t="shared" si="9"/>
        <v>Low</v>
      </c>
    </row>
    <row r="626" spans="1:16" x14ac:dyDescent="0.35">
      <c r="A626">
        <v>18352220</v>
      </c>
      <c r="B626" t="s">
        <v>1441</v>
      </c>
      <c r="C626">
        <v>1</v>
      </c>
      <c r="D626" t="s">
        <v>14</v>
      </c>
      <c r="E626" t="s">
        <v>1442</v>
      </c>
      <c r="F626" t="s">
        <v>685</v>
      </c>
      <c r="G626" t="s">
        <v>497</v>
      </c>
      <c r="H626" t="s">
        <v>18</v>
      </c>
      <c r="I626" t="s">
        <v>19</v>
      </c>
      <c r="J626" t="s">
        <v>19</v>
      </c>
      <c r="K626" t="s">
        <v>19</v>
      </c>
      <c r="L626">
        <v>300</v>
      </c>
      <c r="M626">
        <v>1</v>
      </c>
      <c r="N626" s="1">
        <v>41246</v>
      </c>
      <c r="O626" t="s">
        <v>19477</v>
      </c>
      <c r="P626" t="str">
        <f t="shared" si="9"/>
        <v>Low</v>
      </c>
    </row>
    <row r="627" spans="1:16" x14ac:dyDescent="0.35">
      <c r="A627">
        <v>18438448</v>
      </c>
      <c r="B627" t="s">
        <v>1443</v>
      </c>
      <c r="C627">
        <v>1</v>
      </c>
      <c r="D627" t="s">
        <v>14</v>
      </c>
      <c r="E627" t="s">
        <v>1444</v>
      </c>
      <c r="F627" t="s">
        <v>356</v>
      </c>
      <c r="G627" t="s">
        <v>610</v>
      </c>
      <c r="H627" t="s">
        <v>18</v>
      </c>
      <c r="I627" t="s">
        <v>19</v>
      </c>
      <c r="J627" t="s">
        <v>19</v>
      </c>
      <c r="K627" t="s">
        <v>19</v>
      </c>
      <c r="L627">
        <v>300</v>
      </c>
      <c r="M627">
        <v>1</v>
      </c>
      <c r="N627" s="1">
        <v>41982</v>
      </c>
      <c r="O627" t="s">
        <v>19477</v>
      </c>
      <c r="P627" t="str">
        <f t="shared" si="9"/>
        <v>Low</v>
      </c>
    </row>
    <row r="628" spans="1:16" x14ac:dyDescent="0.35">
      <c r="A628">
        <v>18376475</v>
      </c>
      <c r="B628" t="s">
        <v>1445</v>
      </c>
      <c r="C628">
        <v>1</v>
      </c>
      <c r="D628" t="s">
        <v>14</v>
      </c>
      <c r="E628" t="s">
        <v>1446</v>
      </c>
      <c r="F628" t="s">
        <v>56</v>
      </c>
      <c r="G628" t="s">
        <v>491</v>
      </c>
      <c r="H628" t="s">
        <v>18</v>
      </c>
      <c r="I628" t="s">
        <v>19</v>
      </c>
      <c r="J628" t="s">
        <v>19</v>
      </c>
      <c r="K628" t="s">
        <v>19</v>
      </c>
      <c r="L628">
        <v>300</v>
      </c>
      <c r="M628">
        <v>1</v>
      </c>
      <c r="N628" s="1">
        <v>43411</v>
      </c>
      <c r="O628" t="s">
        <v>19477</v>
      </c>
      <c r="P628" t="str">
        <f t="shared" si="9"/>
        <v>Low</v>
      </c>
    </row>
    <row r="629" spans="1:16" x14ac:dyDescent="0.35">
      <c r="A629">
        <v>18272391</v>
      </c>
      <c r="B629" t="s">
        <v>1447</v>
      </c>
      <c r="C629">
        <v>1</v>
      </c>
      <c r="D629" t="s">
        <v>14</v>
      </c>
      <c r="E629" t="s">
        <v>1448</v>
      </c>
      <c r="F629" t="s">
        <v>445</v>
      </c>
      <c r="G629" t="s">
        <v>422</v>
      </c>
      <c r="H629" t="s">
        <v>18</v>
      </c>
      <c r="I629" t="s">
        <v>19</v>
      </c>
      <c r="J629" t="s">
        <v>19</v>
      </c>
      <c r="K629" t="s">
        <v>19</v>
      </c>
      <c r="L629">
        <v>300</v>
      </c>
      <c r="M629">
        <v>1</v>
      </c>
      <c r="N629" s="1">
        <v>42676</v>
      </c>
      <c r="O629" t="s">
        <v>19477</v>
      </c>
      <c r="P629" t="str">
        <f t="shared" si="9"/>
        <v>Low</v>
      </c>
    </row>
    <row r="630" spans="1:16" x14ac:dyDescent="0.35">
      <c r="A630">
        <v>18424171</v>
      </c>
      <c r="B630" t="s">
        <v>1449</v>
      </c>
      <c r="C630">
        <v>1</v>
      </c>
      <c r="D630" t="s">
        <v>14</v>
      </c>
      <c r="E630" t="s">
        <v>1450</v>
      </c>
      <c r="F630" t="s">
        <v>33</v>
      </c>
      <c r="G630" t="s">
        <v>539</v>
      </c>
      <c r="H630" t="s">
        <v>18</v>
      </c>
      <c r="I630" t="s">
        <v>19</v>
      </c>
      <c r="J630" t="s">
        <v>19</v>
      </c>
      <c r="K630" t="s">
        <v>19</v>
      </c>
      <c r="L630">
        <v>300</v>
      </c>
      <c r="M630">
        <v>1</v>
      </c>
      <c r="N630" s="1">
        <v>43041</v>
      </c>
      <c r="O630" t="s">
        <v>19477</v>
      </c>
      <c r="P630" t="str">
        <f t="shared" si="9"/>
        <v>Low</v>
      </c>
    </row>
    <row r="631" spans="1:16" x14ac:dyDescent="0.35">
      <c r="A631">
        <v>18354988</v>
      </c>
      <c r="B631" t="s">
        <v>1451</v>
      </c>
      <c r="C631">
        <v>1</v>
      </c>
      <c r="D631" t="s">
        <v>14</v>
      </c>
      <c r="E631" t="s">
        <v>1452</v>
      </c>
      <c r="F631" t="s">
        <v>226</v>
      </c>
      <c r="G631" t="s">
        <v>422</v>
      </c>
      <c r="H631" t="s">
        <v>18</v>
      </c>
      <c r="I631" t="s">
        <v>19</v>
      </c>
      <c r="J631" t="s">
        <v>19</v>
      </c>
      <c r="K631" t="s">
        <v>19</v>
      </c>
      <c r="L631">
        <v>300</v>
      </c>
      <c r="M631">
        <v>1</v>
      </c>
      <c r="N631" s="1">
        <v>42312</v>
      </c>
      <c r="O631" t="s">
        <v>19477</v>
      </c>
      <c r="P631" t="str">
        <f t="shared" si="9"/>
        <v>Low</v>
      </c>
    </row>
    <row r="632" spans="1:16" x14ac:dyDescent="0.35">
      <c r="A632">
        <v>18429188</v>
      </c>
      <c r="B632" t="s">
        <v>1453</v>
      </c>
      <c r="C632">
        <v>1</v>
      </c>
      <c r="D632" t="s">
        <v>14</v>
      </c>
      <c r="E632" t="s">
        <v>1454</v>
      </c>
      <c r="F632" t="s">
        <v>156</v>
      </c>
      <c r="G632" t="s">
        <v>539</v>
      </c>
      <c r="H632" t="s">
        <v>18</v>
      </c>
      <c r="I632" t="s">
        <v>19</v>
      </c>
      <c r="J632" t="s">
        <v>19</v>
      </c>
      <c r="K632" t="s">
        <v>19</v>
      </c>
      <c r="L632">
        <v>300</v>
      </c>
      <c r="M632">
        <v>1</v>
      </c>
      <c r="N632" s="1">
        <v>41599</v>
      </c>
      <c r="O632" t="s">
        <v>19477</v>
      </c>
      <c r="P632" t="str">
        <f t="shared" si="9"/>
        <v>Low</v>
      </c>
    </row>
    <row r="633" spans="1:16" x14ac:dyDescent="0.35">
      <c r="A633">
        <v>18441677</v>
      </c>
      <c r="B633" t="s">
        <v>1455</v>
      </c>
      <c r="C633">
        <v>1</v>
      </c>
      <c r="D633" t="s">
        <v>14</v>
      </c>
      <c r="E633" t="s">
        <v>1456</v>
      </c>
      <c r="F633" t="s">
        <v>1457</v>
      </c>
      <c r="G633" t="s">
        <v>1023</v>
      </c>
      <c r="H633" t="s">
        <v>18</v>
      </c>
      <c r="I633" t="s">
        <v>19</v>
      </c>
      <c r="J633" t="s">
        <v>19</v>
      </c>
      <c r="K633" t="s">
        <v>19</v>
      </c>
      <c r="L633">
        <v>300</v>
      </c>
      <c r="M633">
        <v>1</v>
      </c>
      <c r="N633" s="1">
        <v>42701</v>
      </c>
      <c r="O633" t="s">
        <v>19477</v>
      </c>
      <c r="P633" t="str">
        <f t="shared" si="9"/>
        <v>Low</v>
      </c>
    </row>
    <row r="634" spans="1:16" x14ac:dyDescent="0.35">
      <c r="A634">
        <v>18361208</v>
      </c>
      <c r="B634" t="s">
        <v>1385</v>
      </c>
      <c r="C634">
        <v>1</v>
      </c>
      <c r="D634" t="s">
        <v>14</v>
      </c>
      <c r="E634" t="s">
        <v>1458</v>
      </c>
      <c r="F634" t="s">
        <v>117</v>
      </c>
      <c r="G634" t="s">
        <v>1224</v>
      </c>
      <c r="H634" t="s">
        <v>18</v>
      </c>
      <c r="I634" t="s">
        <v>19</v>
      </c>
      <c r="J634" t="s">
        <v>19</v>
      </c>
      <c r="K634" t="s">
        <v>19</v>
      </c>
      <c r="L634">
        <v>300</v>
      </c>
      <c r="M634">
        <v>1</v>
      </c>
      <c r="N634" s="1">
        <v>42304</v>
      </c>
      <c r="O634" t="s">
        <v>19477</v>
      </c>
      <c r="P634" t="str">
        <f t="shared" si="9"/>
        <v>Low</v>
      </c>
    </row>
    <row r="635" spans="1:16" x14ac:dyDescent="0.35">
      <c r="A635">
        <v>18359292</v>
      </c>
      <c r="B635" t="s">
        <v>110</v>
      </c>
      <c r="C635">
        <v>1</v>
      </c>
      <c r="D635" t="s">
        <v>14</v>
      </c>
      <c r="E635" t="s">
        <v>1459</v>
      </c>
      <c r="F635" t="s">
        <v>1460</v>
      </c>
      <c r="G635" t="s">
        <v>523</v>
      </c>
      <c r="H635" t="s">
        <v>18</v>
      </c>
      <c r="I635" t="s">
        <v>19</v>
      </c>
      <c r="J635" t="s">
        <v>19</v>
      </c>
      <c r="K635" t="s">
        <v>19</v>
      </c>
      <c r="L635">
        <v>300</v>
      </c>
      <c r="M635">
        <v>1</v>
      </c>
      <c r="N635" s="1">
        <v>42292</v>
      </c>
      <c r="O635" t="s">
        <v>19477</v>
      </c>
      <c r="P635" t="str">
        <f t="shared" si="9"/>
        <v>Low</v>
      </c>
    </row>
    <row r="636" spans="1:16" x14ac:dyDescent="0.35">
      <c r="A636">
        <v>18479001</v>
      </c>
      <c r="B636" t="s">
        <v>1461</v>
      </c>
      <c r="C636">
        <v>1</v>
      </c>
      <c r="D636" t="s">
        <v>14</v>
      </c>
      <c r="E636" t="s">
        <v>1462</v>
      </c>
      <c r="F636" t="s">
        <v>59</v>
      </c>
      <c r="G636" t="s">
        <v>469</v>
      </c>
      <c r="H636" t="s">
        <v>18</v>
      </c>
      <c r="I636" t="s">
        <v>19</v>
      </c>
      <c r="J636" t="s">
        <v>19</v>
      </c>
      <c r="K636" t="s">
        <v>19</v>
      </c>
      <c r="L636">
        <v>300</v>
      </c>
      <c r="M636">
        <v>1</v>
      </c>
      <c r="N636" s="1">
        <v>42286</v>
      </c>
      <c r="O636" t="s">
        <v>19477</v>
      </c>
      <c r="P636" t="str">
        <f t="shared" si="9"/>
        <v>Low</v>
      </c>
    </row>
    <row r="637" spans="1:16" x14ac:dyDescent="0.35">
      <c r="A637">
        <v>18489807</v>
      </c>
      <c r="B637" t="s">
        <v>1463</v>
      </c>
      <c r="C637">
        <v>1</v>
      </c>
      <c r="D637" t="s">
        <v>14</v>
      </c>
      <c r="E637" t="s">
        <v>1464</v>
      </c>
      <c r="F637" t="s">
        <v>28</v>
      </c>
      <c r="G637" t="s">
        <v>442</v>
      </c>
      <c r="H637" t="s">
        <v>18</v>
      </c>
      <c r="I637" t="s">
        <v>19</v>
      </c>
      <c r="J637" t="s">
        <v>19</v>
      </c>
      <c r="K637" t="s">
        <v>19</v>
      </c>
      <c r="L637">
        <v>300</v>
      </c>
      <c r="M637">
        <v>1</v>
      </c>
      <c r="N637" s="1">
        <v>43384</v>
      </c>
      <c r="O637" t="s">
        <v>19477</v>
      </c>
      <c r="P637" t="str">
        <f t="shared" si="9"/>
        <v>Low</v>
      </c>
    </row>
    <row r="638" spans="1:16" x14ac:dyDescent="0.35">
      <c r="A638">
        <v>18446411</v>
      </c>
      <c r="B638" t="s">
        <v>1465</v>
      </c>
      <c r="C638">
        <v>1</v>
      </c>
      <c r="D638" t="s">
        <v>14</v>
      </c>
      <c r="E638" t="s">
        <v>1466</v>
      </c>
      <c r="F638" t="s">
        <v>445</v>
      </c>
      <c r="G638" t="s">
        <v>1361</v>
      </c>
      <c r="H638" t="s">
        <v>18</v>
      </c>
      <c r="I638" t="s">
        <v>19</v>
      </c>
      <c r="J638" t="s">
        <v>19</v>
      </c>
      <c r="K638" t="s">
        <v>19</v>
      </c>
      <c r="L638">
        <v>300</v>
      </c>
      <c r="M638">
        <v>1</v>
      </c>
      <c r="N638" s="1">
        <v>41208</v>
      </c>
      <c r="O638" t="s">
        <v>19477</v>
      </c>
      <c r="P638" t="str">
        <f t="shared" si="9"/>
        <v>Low</v>
      </c>
    </row>
    <row r="639" spans="1:16" x14ac:dyDescent="0.35">
      <c r="A639">
        <v>18424646</v>
      </c>
      <c r="B639" t="s">
        <v>1467</v>
      </c>
      <c r="C639">
        <v>1</v>
      </c>
      <c r="D639" t="s">
        <v>14</v>
      </c>
      <c r="E639" t="s">
        <v>1468</v>
      </c>
      <c r="F639" t="s">
        <v>445</v>
      </c>
      <c r="G639" t="s">
        <v>1469</v>
      </c>
      <c r="H639" t="s">
        <v>18</v>
      </c>
      <c r="I639" t="s">
        <v>19</v>
      </c>
      <c r="J639" t="s">
        <v>19</v>
      </c>
      <c r="K639" t="s">
        <v>19</v>
      </c>
      <c r="L639">
        <v>300</v>
      </c>
      <c r="M639">
        <v>1</v>
      </c>
      <c r="N639" s="1">
        <v>41185</v>
      </c>
      <c r="O639" t="s">
        <v>19477</v>
      </c>
      <c r="P639" t="str">
        <f t="shared" si="9"/>
        <v>Low</v>
      </c>
    </row>
    <row r="640" spans="1:16" x14ac:dyDescent="0.35">
      <c r="A640">
        <v>18371414</v>
      </c>
      <c r="B640" t="s">
        <v>368</v>
      </c>
      <c r="C640">
        <v>1</v>
      </c>
      <c r="D640" t="s">
        <v>14</v>
      </c>
      <c r="E640" t="s">
        <v>1470</v>
      </c>
      <c r="F640" t="s">
        <v>38</v>
      </c>
      <c r="G640" t="s">
        <v>508</v>
      </c>
      <c r="H640" t="s">
        <v>18</v>
      </c>
      <c r="I640" t="s">
        <v>19</v>
      </c>
      <c r="J640" t="s">
        <v>19</v>
      </c>
      <c r="K640" t="s">
        <v>19</v>
      </c>
      <c r="L640">
        <v>300</v>
      </c>
      <c r="M640">
        <v>1</v>
      </c>
      <c r="N640" s="1">
        <v>40464</v>
      </c>
      <c r="O640" t="s">
        <v>19477</v>
      </c>
      <c r="P640" t="str">
        <f t="shared" si="9"/>
        <v>Low</v>
      </c>
    </row>
    <row r="641" spans="1:16" x14ac:dyDescent="0.35">
      <c r="A641">
        <v>18352287</v>
      </c>
      <c r="B641" t="s">
        <v>1471</v>
      </c>
      <c r="C641">
        <v>1</v>
      </c>
      <c r="D641" t="s">
        <v>14</v>
      </c>
      <c r="E641" t="s">
        <v>1472</v>
      </c>
      <c r="F641" t="s">
        <v>38</v>
      </c>
      <c r="G641" t="s">
        <v>491</v>
      </c>
      <c r="H641" t="s">
        <v>18</v>
      </c>
      <c r="I641" t="s">
        <v>19</v>
      </c>
      <c r="J641" t="s">
        <v>19</v>
      </c>
      <c r="K641" t="s">
        <v>19</v>
      </c>
      <c r="L641">
        <v>300</v>
      </c>
      <c r="M641">
        <v>1</v>
      </c>
      <c r="N641" s="1">
        <v>42648</v>
      </c>
      <c r="O641" t="s">
        <v>19477</v>
      </c>
      <c r="P641" t="str">
        <f t="shared" si="9"/>
        <v>Low</v>
      </c>
    </row>
    <row r="642" spans="1:16" x14ac:dyDescent="0.35">
      <c r="A642">
        <v>18461352</v>
      </c>
      <c r="B642" t="s">
        <v>1473</v>
      </c>
      <c r="C642">
        <v>1</v>
      </c>
      <c r="D642" t="s">
        <v>14</v>
      </c>
      <c r="E642" t="s">
        <v>1474</v>
      </c>
      <c r="F642" t="s">
        <v>47</v>
      </c>
      <c r="G642" t="s">
        <v>419</v>
      </c>
      <c r="H642" t="s">
        <v>18</v>
      </c>
      <c r="I642" t="s">
        <v>19</v>
      </c>
      <c r="J642" t="s">
        <v>19</v>
      </c>
      <c r="K642" t="s">
        <v>19</v>
      </c>
      <c r="L642">
        <v>300</v>
      </c>
      <c r="M642">
        <v>1</v>
      </c>
      <c r="N642" s="1">
        <v>41202</v>
      </c>
      <c r="O642" t="s">
        <v>19477</v>
      </c>
      <c r="P642" t="str">
        <f t="shared" ref="P642:P705" si="10">IF(L642&lt;500, "Low",
 IF(L642&lt;1000, "Lower-Mid",
 IF(L642&lt;2000, "Mid",
 IF(L642&lt;3000, "Upper-Mid", "High"))))</f>
        <v>Low</v>
      </c>
    </row>
    <row r="643" spans="1:16" x14ac:dyDescent="0.35">
      <c r="A643">
        <v>18376497</v>
      </c>
      <c r="B643" t="s">
        <v>1475</v>
      </c>
      <c r="C643">
        <v>1</v>
      </c>
      <c r="D643" t="s">
        <v>14</v>
      </c>
      <c r="E643" t="s">
        <v>1476</v>
      </c>
      <c r="F643" t="s">
        <v>50</v>
      </c>
      <c r="G643" t="s">
        <v>845</v>
      </c>
      <c r="H643" t="s">
        <v>18</v>
      </c>
      <c r="I643" t="s">
        <v>19</v>
      </c>
      <c r="J643" t="s">
        <v>19</v>
      </c>
      <c r="K643" t="s">
        <v>19</v>
      </c>
      <c r="L643">
        <v>300</v>
      </c>
      <c r="M643">
        <v>1</v>
      </c>
      <c r="N643" s="1">
        <v>42305</v>
      </c>
      <c r="O643" t="s">
        <v>19477</v>
      </c>
      <c r="P643" t="str">
        <f t="shared" si="10"/>
        <v>Low</v>
      </c>
    </row>
    <row r="644" spans="1:16" x14ac:dyDescent="0.35">
      <c r="A644">
        <v>18421469</v>
      </c>
      <c r="B644" t="s">
        <v>622</v>
      </c>
      <c r="C644">
        <v>1</v>
      </c>
      <c r="D644" t="s">
        <v>14</v>
      </c>
      <c r="E644" t="s">
        <v>1477</v>
      </c>
      <c r="F644" t="s">
        <v>176</v>
      </c>
      <c r="G644" t="s">
        <v>624</v>
      </c>
      <c r="H644" t="s">
        <v>18</v>
      </c>
      <c r="I644" t="s">
        <v>19</v>
      </c>
      <c r="J644" t="s">
        <v>19</v>
      </c>
      <c r="K644" t="s">
        <v>19</v>
      </c>
      <c r="L644">
        <v>300</v>
      </c>
      <c r="M644">
        <v>1</v>
      </c>
      <c r="N644" s="1">
        <v>42645</v>
      </c>
      <c r="O644" t="s">
        <v>19477</v>
      </c>
      <c r="P644" t="str">
        <f t="shared" si="10"/>
        <v>Low</v>
      </c>
    </row>
    <row r="645" spans="1:16" x14ac:dyDescent="0.35">
      <c r="A645">
        <v>18478967</v>
      </c>
      <c r="B645" t="s">
        <v>1478</v>
      </c>
      <c r="C645">
        <v>1</v>
      </c>
      <c r="D645" t="s">
        <v>14</v>
      </c>
      <c r="E645" t="s">
        <v>1479</v>
      </c>
      <c r="F645" t="s">
        <v>1082</v>
      </c>
      <c r="G645" t="s">
        <v>1480</v>
      </c>
      <c r="H645" t="s">
        <v>18</v>
      </c>
      <c r="I645" t="s">
        <v>19</v>
      </c>
      <c r="J645" t="s">
        <v>19</v>
      </c>
      <c r="K645" t="s">
        <v>19</v>
      </c>
      <c r="L645">
        <v>300</v>
      </c>
      <c r="M645">
        <v>1</v>
      </c>
      <c r="N645" s="1">
        <v>41185</v>
      </c>
      <c r="O645" t="s">
        <v>19477</v>
      </c>
      <c r="P645" t="str">
        <f t="shared" si="10"/>
        <v>Low</v>
      </c>
    </row>
    <row r="646" spans="1:16" x14ac:dyDescent="0.35">
      <c r="A646">
        <v>18481317</v>
      </c>
      <c r="B646" t="s">
        <v>1481</v>
      </c>
      <c r="C646">
        <v>1</v>
      </c>
      <c r="D646" t="s">
        <v>14</v>
      </c>
      <c r="E646" t="s">
        <v>1482</v>
      </c>
      <c r="F646" t="s">
        <v>1483</v>
      </c>
      <c r="G646" t="s">
        <v>775</v>
      </c>
      <c r="H646" t="s">
        <v>18</v>
      </c>
      <c r="I646" t="s">
        <v>19</v>
      </c>
      <c r="J646" t="s">
        <v>19</v>
      </c>
      <c r="K646" t="s">
        <v>19</v>
      </c>
      <c r="L646">
        <v>300</v>
      </c>
      <c r="M646">
        <v>1</v>
      </c>
      <c r="N646" s="1">
        <v>42255</v>
      </c>
      <c r="O646" t="s">
        <v>19477</v>
      </c>
      <c r="P646" t="str">
        <f t="shared" si="10"/>
        <v>Low</v>
      </c>
    </row>
    <row r="647" spans="1:16" x14ac:dyDescent="0.35">
      <c r="A647">
        <v>18380392</v>
      </c>
      <c r="B647" t="s">
        <v>1484</v>
      </c>
      <c r="C647">
        <v>1</v>
      </c>
      <c r="D647" t="s">
        <v>14</v>
      </c>
      <c r="E647" t="s">
        <v>1485</v>
      </c>
      <c r="F647" t="s">
        <v>766</v>
      </c>
      <c r="G647" t="s">
        <v>1486</v>
      </c>
      <c r="H647" t="s">
        <v>18</v>
      </c>
      <c r="I647" t="s">
        <v>19</v>
      </c>
      <c r="J647" t="s">
        <v>19</v>
      </c>
      <c r="K647" t="s">
        <v>19</v>
      </c>
      <c r="L647">
        <v>250</v>
      </c>
      <c r="M647">
        <v>1</v>
      </c>
      <c r="N647" s="1">
        <v>41526</v>
      </c>
      <c r="O647" t="s">
        <v>19477</v>
      </c>
      <c r="P647" t="str">
        <f t="shared" si="10"/>
        <v>Low</v>
      </c>
    </row>
    <row r="648" spans="1:16" x14ac:dyDescent="0.35">
      <c r="A648">
        <v>18427203</v>
      </c>
      <c r="B648" t="s">
        <v>1487</v>
      </c>
      <c r="C648">
        <v>1</v>
      </c>
      <c r="D648" t="s">
        <v>14</v>
      </c>
      <c r="E648" t="s">
        <v>1488</v>
      </c>
      <c r="F648" t="s">
        <v>28</v>
      </c>
      <c r="G648" t="s">
        <v>663</v>
      </c>
      <c r="H648" t="s">
        <v>18</v>
      </c>
      <c r="I648" t="s">
        <v>19</v>
      </c>
      <c r="J648" t="s">
        <v>19</v>
      </c>
      <c r="K648" t="s">
        <v>19</v>
      </c>
      <c r="L648">
        <v>600</v>
      </c>
      <c r="M648">
        <v>1</v>
      </c>
      <c r="N648" s="1">
        <v>43002</v>
      </c>
      <c r="O648" t="s">
        <v>19477</v>
      </c>
      <c r="P648" t="str">
        <f t="shared" si="10"/>
        <v>Lower-Mid</v>
      </c>
    </row>
    <row r="649" spans="1:16" x14ac:dyDescent="0.35">
      <c r="A649">
        <v>18471278</v>
      </c>
      <c r="B649" t="s">
        <v>1489</v>
      </c>
      <c r="C649">
        <v>1</v>
      </c>
      <c r="D649" t="s">
        <v>14</v>
      </c>
      <c r="E649" t="s">
        <v>1490</v>
      </c>
      <c r="F649" t="s">
        <v>112</v>
      </c>
      <c r="G649" t="s">
        <v>1491</v>
      </c>
      <c r="H649" t="s">
        <v>18</v>
      </c>
      <c r="I649" t="s">
        <v>19</v>
      </c>
      <c r="J649" t="s">
        <v>19</v>
      </c>
      <c r="K649" t="s">
        <v>19</v>
      </c>
      <c r="L649">
        <v>200</v>
      </c>
      <c r="M649">
        <v>1</v>
      </c>
      <c r="N649" s="1">
        <v>42619</v>
      </c>
      <c r="O649" t="s">
        <v>19477</v>
      </c>
      <c r="P649" t="str">
        <f t="shared" si="10"/>
        <v>Low</v>
      </c>
    </row>
    <row r="650" spans="1:16" x14ac:dyDescent="0.35">
      <c r="A650">
        <v>18425318</v>
      </c>
      <c r="B650" t="s">
        <v>1492</v>
      </c>
      <c r="C650">
        <v>1</v>
      </c>
      <c r="D650" t="s">
        <v>14</v>
      </c>
      <c r="E650" t="s">
        <v>1493</v>
      </c>
      <c r="F650" t="s">
        <v>50</v>
      </c>
      <c r="G650" t="s">
        <v>501</v>
      </c>
      <c r="H650" t="s">
        <v>18</v>
      </c>
      <c r="I650" t="s">
        <v>19</v>
      </c>
      <c r="J650" t="s">
        <v>19</v>
      </c>
      <c r="K650" t="s">
        <v>19</v>
      </c>
      <c r="L650">
        <v>300</v>
      </c>
      <c r="M650">
        <v>1</v>
      </c>
      <c r="N650" s="1">
        <v>42981</v>
      </c>
      <c r="O650" t="s">
        <v>19477</v>
      </c>
      <c r="P650" t="str">
        <f t="shared" si="10"/>
        <v>Low</v>
      </c>
    </row>
    <row r="651" spans="1:16" x14ac:dyDescent="0.35">
      <c r="A651">
        <v>18434964</v>
      </c>
      <c r="B651" t="s">
        <v>1494</v>
      </c>
      <c r="C651">
        <v>1</v>
      </c>
      <c r="D651" t="s">
        <v>14</v>
      </c>
      <c r="E651" t="s">
        <v>1495</v>
      </c>
      <c r="F651" t="s">
        <v>50</v>
      </c>
      <c r="G651" t="s">
        <v>504</v>
      </c>
      <c r="H651" t="s">
        <v>18</v>
      </c>
      <c r="I651" t="s">
        <v>19</v>
      </c>
      <c r="J651" t="s">
        <v>19</v>
      </c>
      <c r="K651" t="s">
        <v>19</v>
      </c>
      <c r="L651">
        <v>150</v>
      </c>
      <c r="M651">
        <v>1</v>
      </c>
      <c r="N651" s="1">
        <v>42266</v>
      </c>
      <c r="O651" t="s">
        <v>19477</v>
      </c>
      <c r="P651" t="str">
        <f t="shared" si="10"/>
        <v>Low</v>
      </c>
    </row>
    <row r="652" spans="1:16" x14ac:dyDescent="0.35">
      <c r="A652">
        <v>18349925</v>
      </c>
      <c r="B652" t="s">
        <v>1496</v>
      </c>
      <c r="C652">
        <v>1</v>
      </c>
      <c r="D652" t="s">
        <v>14</v>
      </c>
      <c r="E652" t="s">
        <v>1497</v>
      </c>
      <c r="F652" t="s">
        <v>529</v>
      </c>
      <c r="G652" t="s">
        <v>491</v>
      </c>
      <c r="H652" t="s">
        <v>18</v>
      </c>
      <c r="I652" t="s">
        <v>19</v>
      </c>
      <c r="J652" t="s">
        <v>19</v>
      </c>
      <c r="K652" t="s">
        <v>19</v>
      </c>
      <c r="L652">
        <v>200</v>
      </c>
      <c r="M652">
        <v>1</v>
      </c>
      <c r="N652" s="1">
        <v>42631</v>
      </c>
      <c r="O652" t="s">
        <v>19477</v>
      </c>
      <c r="P652" t="str">
        <f t="shared" si="10"/>
        <v>Low</v>
      </c>
    </row>
    <row r="653" spans="1:16" x14ac:dyDescent="0.35">
      <c r="A653">
        <v>18361522</v>
      </c>
      <c r="B653" t="s">
        <v>1498</v>
      </c>
      <c r="C653">
        <v>1</v>
      </c>
      <c r="D653" t="s">
        <v>14</v>
      </c>
      <c r="E653" t="s">
        <v>1499</v>
      </c>
      <c r="F653" t="s">
        <v>249</v>
      </c>
      <c r="G653" t="s">
        <v>1174</v>
      </c>
      <c r="H653" t="s">
        <v>18</v>
      </c>
      <c r="I653" t="s">
        <v>19</v>
      </c>
      <c r="J653" t="s">
        <v>19</v>
      </c>
      <c r="K653" t="s">
        <v>19</v>
      </c>
      <c r="L653">
        <v>400</v>
      </c>
      <c r="M653">
        <v>1</v>
      </c>
      <c r="N653" s="1">
        <v>41123</v>
      </c>
      <c r="O653" t="s">
        <v>19477</v>
      </c>
      <c r="P653" t="str">
        <f t="shared" si="10"/>
        <v>Low</v>
      </c>
    </row>
    <row r="654" spans="1:16" x14ac:dyDescent="0.35">
      <c r="A654">
        <v>18472613</v>
      </c>
      <c r="B654" t="s">
        <v>1500</v>
      </c>
      <c r="C654">
        <v>1</v>
      </c>
      <c r="D654" t="s">
        <v>14</v>
      </c>
      <c r="E654" t="s">
        <v>1501</v>
      </c>
      <c r="F654" t="s">
        <v>16</v>
      </c>
      <c r="G654" t="s">
        <v>1502</v>
      </c>
      <c r="H654" t="s">
        <v>18</v>
      </c>
      <c r="I654" t="s">
        <v>19</v>
      </c>
      <c r="J654" t="s">
        <v>19</v>
      </c>
      <c r="K654" t="s">
        <v>19</v>
      </c>
      <c r="L654">
        <v>400</v>
      </c>
      <c r="M654">
        <v>1</v>
      </c>
      <c r="N654" s="1">
        <v>40782</v>
      </c>
      <c r="O654" t="s">
        <v>19477</v>
      </c>
      <c r="P654" t="str">
        <f t="shared" si="10"/>
        <v>Low</v>
      </c>
    </row>
    <row r="655" spans="1:16" x14ac:dyDescent="0.35">
      <c r="A655">
        <v>18469838</v>
      </c>
      <c r="B655" t="s">
        <v>1503</v>
      </c>
      <c r="C655">
        <v>1</v>
      </c>
      <c r="D655" t="s">
        <v>14</v>
      </c>
      <c r="E655" t="s">
        <v>1504</v>
      </c>
      <c r="F655" t="s">
        <v>131</v>
      </c>
      <c r="G655" t="s">
        <v>1505</v>
      </c>
      <c r="H655" t="s">
        <v>18</v>
      </c>
      <c r="I655" t="s">
        <v>19</v>
      </c>
      <c r="J655" t="s">
        <v>19</v>
      </c>
      <c r="K655" t="s">
        <v>19</v>
      </c>
      <c r="L655">
        <v>300</v>
      </c>
      <c r="M655">
        <v>1</v>
      </c>
      <c r="N655" s="1">
        <v>41856</v>
      </c>
      <c r="O655" t="s">
        <v>19477</v>
      </c>
      <c r="P655" t="str">
        <f t="shared" si="10"/>
        <v>Low</v>
      </c>
    </row>
    <row r="656" spans="1:16" x14ac:dyDescent="0.35">
      <c r="A656">
        <v>18421494</v>
      </c>
      <c r="B656" t="s">
        <v>797</v>
      </c>
      <c r="C656">
        <v>1</v>
      </c>
      <c r="D656" t="s">
        <v>14</v>
      </c>
      <c r="E656" t="s">
        <v>1506</v>
      </c>
      <c r="F656" t="s">
        <v>95</v>
      </c>
      <c r="G656" t="s">
        <v>797</v>
      </c>
      <c r="H656" t="s">
        <v>18</v>
      </c>
      <c r="I656" t="s">
        <v>19</v>
      </c>
      <c r="J656" t="s">
        <v>19</v>
      </c>
      <c r="K656" t="s">
        <v>19</v>
      </c>
      <c r="L656">
        <v>150</v>
      </c>
      <c r="M656">
        <v>1</v>
      </c>
      <c r="N656" s="1">
        <v>42226</v>
      </c>
      <c r="O656" t="s">
        <v>19477</v>
      </c>
      <c r="P656" t="str">
        <f t="shared" si="10"/>
        <v>Low</v>
      </c>
    </row>
    <row r="657" spans="1:16" x14ac:dyDescent="0.35">
      <c r="A657">
        <v>311821</v>
      </c>
      <c r="B657" t="s">
        <v>1507</v>
      </c>
      <c r="C657">
        <v>1</v>
      </c>
      <c r="D657" t="s">
        <v>14</v>
      </c>
      <c r="E657" t="s">
        <v>1508</v>
      </c>
      <c r="F657" t="s">
        <v>112</v>
      </c>
      <c r="G657" t="s">
        <v>497</v>
      </c>
      <c r="H657" t="s">
        <v>18</v>
      </c>
      <c r="I657" t="s">
        <v>19</v>
      </c>
      <c r="J657" t="s">
        <v>19</v>
      </c>
      <c r="K657" t="s">
        <v>19</v>
      </c>
      <c r="L657">
        <v>400</v>
      </c>
      <c r="M657">
        <v>1</v>
      </c>
      <c r="N657" s="1">
        <v>42224</v>
      </c>
      <c r="O657" t="s">
        <v>19477</v>
      </c>
      <c r="P657" t="str">
        <f t="shared" si="10"/>
        <v>Low</v>
      </c>
    </row>
    <row r="658" spans="1:16" x14ac:dyDescent="0.35">
      <c r="A658">
        <v>18397698</v>
      </c>
      <c r="B658" t="s">
        <v>1509</v>
      </c>
      <c r="C658">
        <v>1</v>
      </c>
      <c r="D658" t="s">
        <v>14</v>
      </c>
      <c r="E658" t="s">
        <v>1510</v>
      </c>
      <c r="F658" t="s">
        <v>644</v>
      </c>
      <c r="G658" t="s">
        <v>1511</v>
      </c>
      <c r="H658" t="s">
        <v>18</v>
      </c>
      <c r="I658" t="s">
        <v>19</v>
      </c>
      <c r="J658" t="s">
        <v>19</v>
      </c>
      <c r="K658" t="s">
        <v>19</v>
      </c>
      <c r="L658">
        <v>600</v>
      </c>
      <c r="M658">
        <v>1</v>
      </c>
      <c r="N658" s="1">
        <v>40408</v>
      </c>
      <c r="O658" t="s">
        <v>19477</v>
      </c>
      <c r="P658" t="str">
        <f t="shared" si="10"/>
        <v>Lower-Mid</v>
      </c>
    </row>
    <row r="659" spans="1:16" x14ac:dyDescent="0.35">
      <c r="A659">
        <v>18499493</v>
      </c>
      <c r="B659" t="s">
        <v>1512</v>
      </c>
      <c r="C659">
        <v>1</v>
      </c>
      <c r="D659" t="s">
        <v>14</v>
      </c>
      <c r="E659" t="s">
        <v>1513</v>
      </c>
      <c r="F659" t="s">
        <v>50</v>
      </c>
      <c r="G659" t="s">
        <v>513</v>
      </c>
      <c r="H659" t="s">
        <v>18</v>
      </c>
      <c r="I659" t="s">
        <v>19</v>
      </c>
      <c r="J659" t="s">
        <v>19</v>
      </c>
      <c r="K659" t="s">
        <v>19</v>
      </c>
      <c r="L659">
        <v>500</v>
      </c>
      <c r="M659">
        <v>1</v>
      </c>
      <c r="N659" s="1">
        <v>40765</v>
      </c>
      <c r="O659" t="s">
        <v>19477</v>
      </c>
      <c r="P659" t="str">
        <f t="shared" si="10"/>
        <v>Lower-Mid</v>
      </c>
    </row>
    <row r="660" spans="1:16" x14ac:dyDescent="0.35">
      <c r="A660">
        <v>18384143</v>
      </c>
      <c r="B660" t="s">
        <v>1514</v>
      </c>
      <c r="C660">
        <v>1</v>
      </c>
      <c r="D660" t="s">
        <v>14</v>
      </c>
      <c r="E660" t="s">
        <v>1515</v>
      </c>
      <c r="F660" t="s">
        <v>131</v>
      </c>
      <c r="G660" t="s">
        <v>508</v>
      </c>
      <c r="H660" t="s">
        <v>18</v>
      </c>
      <c r="I660" t="s">
        <v>19</v>
      </c>
      <c r="J660" t="s">
        <v>19</v>
      </c>
      <c r="K660" t="s">
        <v>19</v>
      </c>
      <c r="L660">
        <v>350</v>
      </c>
      <c r="M660">
        <v>1</v>
      </c>
      <c r="N660" s="1">
        <v>42558</v>
      </c>
      <c r="O660" t="s">
        <v>19477</v>
      </c>
      <c r="P660" t="str">
        <f t="shared" si="10"/>
        <v>Low</v>
      </c>
    </row>
    <row r="661" spans="1:16" x14ac:dyDescent="0.35">
      <c r="A661">
        <v>18462257</v>
      </c>
      <c r="B661" t="s">
        <v>1516</v>
      </c>
      <c r="C661">
        <v>1</v>
      </c>
      <c r="D661" t="s">
        <v>14</v>
      </c>
      <c r="E661" t="s">
        <v>1517</v>
      </c>
      <c r="F661" t="s">
        <v>171</v>
      </c>
      <c r="G661" t="s">
        <v>491</v>
      </c>
      <c r="H661" t="s">
        <v>18</v>
      </c>
      <c r="I661" t="s">
        <v>19</v>
      </c>
      <c r="J661" t="s">
        <v>19</v>
      </c>
      <c r="K661" t="s">
        <v>19</v>
      </c>
      <c r="L661">
        <v>200</v>
      </c>
      <c r="M661">
        <v>1</v>
      </c>
      <c r="N661" s="1">
        <v>43307</v>
      </c>
      <c r="O661" t="s">
        <v>19477</v>
      </c>
      <c r="P661" t="str">
        <f t="shared" si="10"/>
        <v>Low</v>
      </c>
    </row>
    <row r="662" spans="1:16" x14ac:dyDescent="0.35">
      <c r="A662">
        <v>18481320</v>
      </c>
      <c r="B662" t="s">
        <v>1518</v>
      </c>
      <c r="C662">
        <v>1</v>
      </c>
      <c r="D662" t="s">
        <v>14</v>
      </c>
      <c r="E662" t="s">
        <v>1519</v>
      </c>
      <c r="F662" t="s">
        <v>202</v>
      </c>
      <c r="G662" t="s">
        <v>422</v>
      </c>
      <c r="H662" t="s">
        <v>18</v>
      </c>
      <c r="I662" t="s">
        <v>19</v>
      </c>
      <c r="J662" t="s">
        <v>19</v>
      </c>
      <c r="K662" t="s">
        <v>19</v>
      </c>
      <c r="L662">
        <v>400</v>
      </c>
      <c r="M662">
        <v>1</v>
      </c>
      <c r="N662" s="1">
        <v>43270</v>
      </c>
      <c r="O662" t="s">
        <v>19477</v>
      </c>
      <c r="P662" t="str">
        <f t="shared" si="10"/>
        <v>Low</v>
      </c>
    </row>
    <row r="663" spans="1:16" x14ac:dyDescent="0.35">
      <c r="A663">
        <v>18345506</v>
      </c>
      <c r="B663" t="s">
        <v>1520</v>
      </c>
      <c r="C663">
        <v>1</v>
      </c>
      <c r="D663" t="s">
        <v>14</v>
      </c>
      <c r="E663" t="s">
        <v>1521</v>
      </c>
      <c r="F663" t="s">
        <v>120</v>
      </c>
      <c r="G663" t="s">
        <v>469</v>
      </c>
      <c r="H663" t="s">
        <v>18</v>
      </c>
      <c r="I663" t="s">
        <v>19</v>
      </c>
      <c r="J663" t="s">
        <v>19</v>
      </c>
      <c r="K663" t="s">
        <v>19</v>
      </c>
      <c r="L663">
        <v>400</v>
      </c>
      <c r="M663">
        <v>1</v>
      </c>
      <c r="N663" s="1">
        <v>42544</v>
      </c>
      <c r="O663" t="s">
        <v>19477</v>
      </c>
      <c r="P663" t="str">
        <f t="shared" si="10"/>
        <v>Low</v>
      </c>
    </row>
    <row r="664" spans="1:16" x14ac:dyDescent="0.35">
      <c r="A664">
        <v>18430894</v>
      </c>
      <c r="B664" t="s">
        <v>1522</v>
      </c>
      <c r="C664">
        <v>1</v>
      </c>
      <c r="D664" t="s">
        <v>14</v>
      </c>
      <c r="E664" t="s">
        <v>1523</v>
      </c>
      <c r="F664" t="s">
        <v>659</v>
      </c>
      <c r="G664" t="s">
        <v>497</v>
      </c>
      <c r="H664" t="s">
        <v>18</v>
      </c>
      <c r="I664" t="s">
        <v>19</v>
      </c>
      <c r="J664" t="s">
        <v>19</v>
      </c>
      <c r="K664" t="s">
        <v>19</v>
      </c>
      <c r="L664">
        <v>550</v>
      </c>
      <c r="M664">
        <v>1</v>
      </c>
      <c r="N664" s="1">
        <v>42532</v>
      </c>
      <c r="O664" t="s">
        <v>19477</v>
      </c>
      <c r="P664" t="str">
        <f t="shared" si="10"/>
        <v>Lower-Mid</v>
      </c>
    </row>
    <row r="665" spans="1:16" x14ac:dyDescent="0.35">
      <c r="A665">
        <v>18456744</v>
      </c>
      <c r="B665" t="s">
        <v>1524</v>
      </c>
      <c r="C665">
        <v>1</v>
      </c>
      <c r="D665" t="s">
        <v>14</v>
      </c>
      <c r="E665" t="s">
        <v>1525</v>
      </c>
      <c r="F665" t="s">
        <v>41</v>
      </c>
      <c r="G665" t="s">
        <v>1526</v>
      </c>
      <c r="H665" t="s">
        <v>18</v>
      </c>
      <c r="I665" t="s">
        <v>19</v>
      </c>
      <c r="J665" t="s">
        <v>19</v>
      </c>
      <c r="K665" t="s">
        <v>19</v>
      </c>
      <c r="L665">
        <v>400</v>
      </c>
      <c r="M665">
        <v>1</v>
      </c>
      <c r="N665" s="1">
        <v>42910</v>
      </c>
      <c r="O665" t="s">
        <v>19477</v>
      </c>
      <c r="P665" t="str">
        <f t="shared" si="10"/>
        <v>Low</v>
      </c>
    </row>
    <row r="666" spans="1:16" x14ac:dyDescent="0.35">
      <c r="A666">
        <v>18479012</v>
      </c>
      <c r="B666" t="s">
        <v>1527</v>
      </c>
      <c r="C666">
        <v>1</v>
      </c>
      <c r="D666" t="s">
        <v>14</v>
      </c>
      <c r="E666" t="s">
        <v>457</v>
      </c>
      <c r="F666" t="s">
        <v>458</v>
      </c>
      <c r="G666" t="s">
        <v>491</v>
      </c>
      <c r="H666" t="s">
        <v>18</v>
      </c>
      <c r="I666" t="s">
        <v>19</v>
      </c>
      <c r="J666" t="s">
        <v>19</v>
      </c>
      <c r="K666" t="s">
        <v>19</v>
      </c>
      <c r="L666">
        <v>500</v>
      </c>
      <c r="M666">
        <v>1</v>
      </c>
      <c r="N666" s="1">
        <v>40338</v>
      </c>
      <c r="O666" t="s">
        <v>19477</v>
      </c>
      <c r="P666" t="str">
        <f t="shared" si="10"/>
        <v>Lower-Mid</v>
      </c>
    </row>
    <row r="667" spans="1:16" x14ac:dyDescent="0.35">
      <c r="A667">
        <v>18419682</v>
      </c>
      <c r="B667" t="s">
        <v>1528</v>
      </c>
      <c r="C667">
        <v>1</v>
      </c>
      <c r="D667" t="s">
        <v>14</v>
      </c>
      <c r="E667" t="s">
        <v>1529</v>
      </c>
      <c r="F667" t="s">
        <v>112</v>
      </c>
      <c r="G667" t="s">
        <v>1174</v>
      </c>
      <c r="H667" t="s">
        <v>18</v>
      </c>
      <c r="I667" t="s">
        <v>19</v>
      </c>
      <c r="J667" t="s">
        <v>19</v>
      </c>
      <c r="K667" t="s">
        <v>19</v>
      </c>
      <c r="L667">
        <v>300</v>
      </c>
      <c r="M667">
        <v>1</v>
      </c>
      <c r="N667" s="1">
        <v>40338</v>
      </c>
      <c r="O667" t="s">
        <v>19477</v>
      </c>
      <c r="P667" t="str">
        <f t="shared" si="10"/>
        <v>Low</v>
      </c>
    </row>
    <row r="668" spans="1:16" x14ac:dyDescent="0.35">
      <c r="A668">
        <v>18432109</v>
      </c>
      <c r="B668" t="s">
        <v>1530</v>
      </c>
      <c r="C668">
        <v>1</v>
      </c>
      <c r="D668" t="s">
        <v>14</v>
      </c>
      <c r="E668" t="s">
        <v>1531</v>
      </c>
      <c r="F668" t="s">
        <v>817</v>
      </c>
      <c r="G668" t="s">
        <v>497</v>
      </c>
      <c r="H668" t="s">
        <v>18</v>
      </c>
      <c r="I668" t="s">
        <v>19</v>
      </c>
      <c r="J668" t="s">
        <v>19</v>
      </c>
      <c r="K668" t="s">
        <v>19</v>
      </c>
      <c r="L668">
        <v>500</v>
      </c>
      <c r="M668">
        <v>1</v>
      </c>
      <c r="N668" s="1">
        <v>40352</v>
      </c>
      <c r="O668" t="s">
        <v>19477</v>
      </c>
      <c r="P668" t="str">
        <f t="shared" si="10"/>
        <v>Lower-Mid</v>
      </c>
    </row>
    <row r="669" spans="1:16" x14ac:dyDescent="0.35">
      <c r="A669">
        <v>18446815</v>
      </c>
      <c r="B669" t="s">
        <v>1532</v>
      </c>
      <c r="C669">
        <v>1</v>
      </c>
      <c r="D669" t="s">
        <v>14</v>
      </c>
      <c r="E669" t="s">
        <v>1533</v>
      </c>
      <c r="F669" t="s">
        <v>1534</v>
      </c>
      <c r="G669" t="s">
        <v>491</v>
      </c>
      <c r="H669" t="s">
        <v>18</v>
      </c>
      <c r="I669" t="s">
        <v>19</v>
      </c>
      <c r="J669" t="s">
        <v>19</v>
      </c>
      <c r="K669" t="s">
        <v>19</v>
      </c>
      <c r="L669">
        <v>200</v>
      </c>
      <c r="M669">
        <v>1</v>
      </c>
      <c r="N669" s="1">
        <v>41777</v>
      </c>
      <c r="O669" t="s">
        <v>19477</v>
      </c>
      <c r="P669" t="str">
        <f t="shared" si="10"/>
        <v>Low</v>
      </c>
    </row>
    <row r="670" spans="1:16" x14ac:dyDescent="0.35">
      <c r="A670">
        <v>18323603</v>
      </c>
      <c r="B670" t="s">
        <v>1535</v>
      </c>
      <c r="C670">
        <v>1</v>
      </c>
      <c r="D670" t="s">
        <v>14</v>
      </c>
      <c r="E670" t="s">
        <v>1536</v>
      </c>
      <c r="F670" t="s">
        <v>24</v>
      </c>
      <c r="G670" t="s">
        <v>497</v>
      </c>
      <c r="H670" t="s">
        <v>18</v>
      </c>
      <c r="I670" t="s">
        <v>19</v>
      </c>
      <c r="J670" t="s">
        <v>19</v>
      </c>
      <c r="K670" t="s">
        <v>19</v>
      </c>
      <c r="L670">
        <v>300</v>
      </c>
      <c r="M670">
        <v>1</v>
      </c>
      <c r="N670" s="1">
        <v>40305</v>
      </c>
      <c r="O670" t="s">
        <v>19477</v>
      </c>
      <c r="P670" t="str">
        <f t="shared" si="10"/>
        <v>Low</v>
      </c>
    </row>
    <row r="671" spans="1:16" x14ac:dyDescent="0.35">
      <c r="A671">
        <v>18458348</v>
      </c>
      <c r="B671" t="s">
        <v>1537</v>
      </c>
      <c r="C671">
        <v>1</v>
      </c>
      <c r="D671" t="s">
        <v>14</v>
      </c>
      <c r="E671" t="s">
        <v>1538</v>
      </c>
      <c r="F671" t="s">
        <v>428</v>
      </c>
      <c r="G671" t="s">
        <v>718</v>
      </c>
      <c r="H671" t="s">
        <v>18</v>
      </c>
      <c r="I671" t="s">
        <v>19</v>
      </c>
      <c r="J671" t="s">
        <v>19</v>
      </c>
      <c r="K671" t="s">
        <v>19</v>
      </c>
      <c r="L671">
        <v>300</v>
      </c>
      <c r="M671">
        <v>1</v>
      </c>
      <c r="N671" s="1">
        <v>41042</v>
      </c>
      <c r="O671" t="s">
        <v>19477</v>
      </c>
      <c r="P671" t="str">
        <f t="shared" si="10"/>
        <v>Low</v>
      </c>
    </row>
    <row r="672" spans="1:16" x14ac:dyDescent="0.35">
      <c r="A672">
        <v>18481209</v>
      </c>
      <c r="B672" t="s">
        <v>1539</v>
      </c>
      <c r="C672">
        <v>1</v>
      </c>
      <c r="D672" t="s">
        <v>14</v>
      </c>
      <c r="E672" t="s">
        <v>1540</v>
      </c>
      <c r="F672" t="s">
        <v>445</v>
      </c>
      <c r="G672" t="s">
        <v>1541</v>
      </c>
      <c r="H672" t="s">
        <v>18</v>
      </c>
      <c r="I672" t="s">
        <v>19</v>
      </c>
      <c r="J672" t="s">
        <v>19</v>
      </c>
      <c r="K672" t="s">
        <v>19</v>
      </c>
      <c r="L672">
        <v>600</v>
      </c>
      <c r="M672">
        <v>1</v>
      </c>
      <c r="N672" s="1">
        <v>40320</v>
      </c>
      <c r="O672" t="s">
        <v>19477</v>
      </c>
      <c r="P672" t="str">
        <f t="shared" si="10"/>
        <v>Lower-Mid</v>
      </c>
    </row>
    <row r="673" spans="1:16" x14ac:dyDescent="0.35">
      <c r="A673">
        <v>18442896</v>
      </c>
      <c r="B673" t="s">
        <v>1542</v>
      </c>
      <c r="C673">
        <v>1</v>
      </c>
      <c r="D673" t="s">
        <v>14</v>
      </c>
      <c r="E673" t="s">
        <v>1543</v>
      </c>
      <c r="F673" t="s">
        <v>95</v>
      </c>
      <c r="G673" t="s">
        <v>656</v>
      </c>
      <c r="H673" t="s">
        <v>18</v>
      </c>
      <c r="I673" t="s">
        <v>19</v>
      </c>
      <c r="J673" t="s">
        <v>19</v>
      </c>
      <c r="K673" t="s">
        <v>19</v>
      </c>
      <c r="L673">
        <v>150</v>
      </c>
      <c r="M673">
        <v>1</v>
      </c>
      <c r="N673" s="1">
        <v>42866</v>
      </c>
      <c r="O673" t="s">
        <v>19477</v>
      </c>
      <c r="P673" t="str">
        <f t="shared" si="10"/>
        <v>Low</v>
      </c>
    </row>
    <row r="674" spans="1:16" x14ac:dyDescent="0.35">
      <c r="A674">
        <v>18499474</v>
      </c>
      <c r="B674" t="s">
        <v>540</v>
      </c>
      <c r="C674">
        <v>1</v>
      </c>
      <c r="D674" t="s">
        <v>14</v>
      </c>
      <c r="E674" t="s">
        <v>1544</v>
      </c>
      <c r="F674" t="s">
        <v>85</v>
      </c>
      <c r="G674" t="s">
        <v>541</v>
      </c>
      <c r="H674" t="s">
        <v>18</v>
      </c>
      <c r="I674" t="s">
        <v>19</v>
      </c>
      <c r="J674" t="s">
        <v>19</v>
      </c>
      <c r="K674" t="s">
        <v>19</v>
      </c>
      <c r="L674">
        <v>700</v>
      </c>
      <c r="M674">
        <v>1</v>
      </c>
      <c r="N674" s="1">
        <v>41403</v>
      </c>
      <c r="O674" t="s">
        <v>19477</v>
      </c>
      <c r="P674" t="str">
        <f t="shared" si="10"/>
        <v>Lower-Mid</v>
      </c>
    </row>
    <row r="675" spans="1:16" x14ac:dyDescent="0.35">
      <c r="A675">
        <v>18414500</v>
      </c>
      <c r="B675" t="s">
        <v>1545</v>
      </c>
      <c r="C675">
        <v>1</v>
      </c>
      <c r="D675" t="s">
        <v>14</v>
      </c>
      <c r="E675" t="s">
        <v>1546</v>
      </c>
      <c r="F675" t="s">
        <v>112</v>
      </c>
      <c r="G675" t="s">
        <v>539</v>
      </c>
      <c r="H675" t="s">
        <v>18</v>
      </c>
      <c r="I675" t="s">
        <v>19</v>
      </c>
      <c r="J675" t="s">
        <v>19</v>
      </c>
      <c r="K675" t="s">
        <v>19</v>
      </c>
      <c r="L675">
        <v>300</v>
      </c>
      <c r="M675">
        <v>1</v>
      </c>
      <c r="N675" s="1">
        <v>41415</v>
      </c>
      <c r="O675" t="s">
        <v>19477</v>
      </c>
      <c r="P675" t="str">
        <f t="shared" si="10"/>
        <v>Low</v>
      </c>
    </row>
    <row r="676" spans="1:16" x14ac:dyDescent="0.35">
      <c r="A676">
        <v>18424207</v>
      </c>
      <c r="B676" t="s">
        <v>1547</v>
      </c>
      <c r="C676">
        <v>1</v>
      </c>
      <c r="D676" t="s">
        <v>14</v>
      </c>
      <c r="E676" t="s">
        <v>1548</v>
      </c>
      <c r="F676" t="s">
        <v>50</v>
      </c>
      <c r="G676" t="s">
        <v>718</v>
      </c>
      <c r="H676" t="s">
        <v>18</v>
      </c>
      <c r="I676" t="s">
        <v>19</v>
      </c>
      <c r="J676" t="s">
        <v>19</v>
      </c>
      <c r="K676" t="s">
        <v>19</v>
      </c>
      <c r="L676">
        <v>150</v>
      </c>
      <c r="M676">
        <v>1</v>
      </c>
      <c r="N676" s="1">
        <v>41412</v>
      </c>
      <c r="O676" t="s">
        <v>19477</v>
      </c>
      <c r="P676" t="str">
        <f t="shared" si="10"/>
        <v>Low</v>
      </c>
    </row>
    <row r="677" spans="1:16" x14ac:dyDescent="0.35">
      <c r="A677">
        <v>18429386</v>
      </c>
      <c r="B677" t="s">
        <v>1549</v>
      </c>
      <c r="C677">
        <v>1</v>
      </c>
      <c r="D677" t="s">
        <v>14</v>
      </c>
      <c r="E677" t="s">
        <v>1550</v>
      </c>
      <c r="F677" t="s">
        <v>50</v>
      </c>
      <c r="G677" t="s">
        <v>1551</v>
      </c>
      <c r="H677" t="s">
        <v>18</v>
      </c>
      <c r="I677" t="s">
        <v>19</v>
      </c>
      <c r="J677" t="s">
        <v>19</v>
      </c>
      <c r="K677" t="s">
        <v>19</v>
      </c>
      <c r="L677">
        <v>100</v>
      </c>
      <c r="M677">
        <v>1</v>
      </c>
      <c r="N677" s="1">
        <v>42506</v>
      </c>
      <c r="O677" t="s">
        <v>19477</v>
      </c>
      <c r="P677" t="str">
        <f t="shared" si="10"/>
        <v>Low</v>
      </c>
    </row>
    <row r="678" spans="1:16" x14ac:dyDescent="0.35">
      <c r="A678">
        <v>18418276</v>
      </c>
      <c r="B678" t="s">
        <v>1552</v>
      </c>
      <c r="C678">
        <v>1</v>
      </c>
      <c r="D678" t="s">
        <v>14</v>
      </c>
      <c r="E678" t="s">
        <v>1553</v>
      </c>
      <c r="F678" t="s">
        <v>176</v>
      </c>
      <c r="G678" t="s">
        <v>663</v>
      </c>
      <c r="H678" t="s">
        <v>18</v>
      </c>
      <c r="I678" t="s">
        <v>19</v>
      </c>
      <c r="J678" t="s">
        <v>19</v>
      </c>
      <c r="K678" t="s">
        <v>19</v>
      </c>
      <c r="L678">
        <v>500</v>
      </c>
      <c r="M678">
        <v>1</v>
      </c>
      <c r="N678" s="1">
        <v>41415</v>
      </c>
      <c r="O678" t="s">
        <v>19477</v>
      </c>
      <c r="P678" t="str">
        <f t="shared" si="10"/>
        <v>Lower-Mid</v>
      </c>
    </row>
    <row r="679" spans="1:16" x14ac:dyDescent="0.35">
      <c r="A679">
        <v>18466971</v>
      </c>
      <c r="B679" t="s">
        <v>811</v>
      </c>
      <c r="C679">
        <v>1</v>
      </c>
      <c r="D679" t="s">
        <v>14</v>
      </c>
      <c r="E679" t="s">
        <v>1554</v>
      </c>
      <c r="F679" t="s">
        <v>120</v>
      </c>
      <c r="G679" t="s">
        <v>439</v>
      </c>
      <c r="H679" t="s">
        <v>18</v>
      </c>
      <c r="I679" t="s">
        <v>19</v>
      </c>
      <c r="J679" t="s">
        <v>19</v>
      </c>
      <c r="K679" t="s">
        <v>19</v>
      </c>
      <c r="L679">
        <v>450</v>
      </c>
      <c r="M679">
        <v>1</v>
      </c>
      <c r="N679" s="1">
        <v>42834</v>
      </c>
      <c r="O679" t="s">
        <v>19477</v>
      </c>
      <c r="P679" t="str">
        <f t="shared" si="10"/>
        <v>Low</v>
      </c>
    </row>
    <row r="680" spans="1:16" x14ac:dyDescent="0.35">
      <c r="A680">
        <v>18331598</v>
      </c>
      <c r="B680" t="s">
        <v>1555</v>
      </c>
      <c r="C680">
        <v>1</v>
      </c>
      <c r="D680" t="s">
        <v>14</v>
      </c>
      <c r="E680" t="s">
        <v>1556</v>
      </c>
      <c r="F680" t="s">
        <v>286</v>
      </c>
      <c r="G680" t="s">
        <v>494</v>
      </c>
      <c r="H680" t="s">
        <v>18</v>
      </c>
      <c r="I680" t="s">
        <v>19</v>
      </c>
      <c r="J680" t="s">
        <v>19</v>
      </c>
      <c r="K680" t="s">
        <v>19</v>
      </c>
      <c r="L680">
        <v>450</v>
      </c>
      <c r="M680">
        <v>1</v>
      </c>
      <c r="N680" s="1">
        <v>42830</v>
      </c>
      <c r="O680" t="s">
        <v>19477</v>
      </c>
      <c r="P680" t="str">
        <f t="shared" si="10"/>
        <v>Low</v>
      </c>
    </row>
    <row r="681" spans="1:16" x14ac:dyDescent="0.35">
      <c r="A681">
        <v>18472612</v>
      </c>
      <c r="B681" t="s">
        <v>1557</v>
      </c>
      <c r="C681">
        <v>1</v>
      </c>
      <c r="D681" t="s">
        <v>14</v>
      </c>
      <c r="E681" t="s">
        <v>1558</v>
      </c>
      <c r="F681" t="s">
        <v>95</v>
      </c>
      <c r="G681" t="s">
        <v>845</v>
      </c>
      <c r="H681" t="s">
        <v>18</v>
      </c>
      <c r="I681" t="s">
        <v>19</v>
      </c>
      <c r="J681" t="s">
        <v>19</v>
      </c>
      <c r="K681" t="s">
        <v>19</v>
      </c>
      <c r="L681">
        <v>200</v>
      </c>
      <c r="M681">
        <v>1</v>
      </c>
      <c r="N681" s="1">
        <v>40648</v>
      </c>
      <c r="O681" t="s">
        <v>19477</v>
      </c>
      <c r="P681" t="str">
        <f t="shared" si="10"/>
        <v>Low</v>
      </c>
    </row>
    <row r="682" spans="1:16" x14ac:dyDescent="0.35">
      <c r="A682">
        <v>18434072</v>
      </c>
      <c r="B682" t="s">
        <v>1559</v>
      </c>
      <c r="C682">
        <v>1</v>
      </c>
      <c r="D682" t="s">
        <v>14</v>
      </c>
      <c r="E682" t="s">
        <v>1560</v>
      </c>
      <c r="F682" t="s">
        <v>72</v>
      </c>
      <c r="G682" t="s">
        <v>422</v>
      </c>
      <c r="H682" t="s">
        <v>18</v>
      </c>
      <c r="I682" t="s">
        <v>19</v>
      </c>
      <c r="J682" t="s">
        <v>19</v>
      </c>
      <c r="K682" t="s">
        <v>19</v>
      </c>
      <c r="L682">
        <v>200</v>
      </c>
      <c r="M682">
        <v>1</v>
      </c>
      <c r="N682" s="1">
        <v>41733</v>
      </c>
      <c r="O682" t="s">
        <v>19477</v>
      </c>
      <c r="P682" t="str">
        <f t="shared" si="10"/>
        <v>Low</v>
      </c>
    </row>
    <row r="683" spans="1:16" x14ac:dyDescent="0.35">
      <c r="A683">
        <v>18398593</v>
      </c>
      <c r="B683" t="s">
        <v>1561</v>
      </c>
      <c r="C683">
        <v>1</v>
      </c>
      <c r="D683" t="s">
        <v>14</v>
      </c>
      <c r="E683" t="s">
        <v>1562</v>
      </c>
      <c r="F683" t="s">
        <v>161</v>
      </c>
      <c r="G683" t="s">
        <v>422</v>
      </c>
      <c r="H683" t="s">
        <v>18</v>
      </c>
      <c r="I683" t="s">
        <v>19</v>
      </c>
      <c r="J683" t="s">
        <v>19</v>
      </c>
      <c r="K683" t="s">
        <v>19</v>
      </c>
      <c r="L683">
        <v>500</v>
      </c>
      <c r="M683">
        <v>1</v>
      </c>
      <c r="N683" s="1">
        <v>41386</v>
      </c>
      <c r="O683" t="s">
        <v>19477</v>
      </c>
      <c r="P683" t="str">
        <f t="shared" si="10"/>
        <v>Lower-Mid</v>
      </c>
    </row>
    <row r="684" spans="1:16" x14ac:dyDescent="0.35">
      <c r="A684">
        <v>18463999</v>
      </c>
      <c r="B684" t="s">
        <v>1563</v>
      </c>
      <c r="C684">
        <v>1</v>
      </c>
      <c r="D684" t="s">
        <v>14</v>
      </c>
      <c r="E684" t="s">
        <v>1564</v>
      </c>
      <c r="F684" t="s">
        <v>356</v>
      </c>
      <c r="G684" t="s">
        <v>501</v>
      </c>
      <c r="H684" t="s">
        <v>18</v>
      </c>
      <c r="I684" t="s">
        <v>19</v>
      </c>
      <c r="J684" t="s">
        <v>19</v>
      </c>
      <c r="K684" t="s">
        <v>19</v>
      </c>
      <c r="L684">
        <v>500</v>
      </c>
      <c r="M684">
        <v>1</v>
      </c>
      <c r="N684" s="1">
        <v>43193</v>
      </c>
      <c r="O684" t="s">
        <v>19477</v>
      </c>
      <c r="P684" t="str">
        <f t="shared" si="10"/>
        <v>Lower-Mid</v>
      </c>
    </row>
    <row r="685" spans="1:16" x14ac:dyDescent="0.35">
      <c r="A685">
        <v>305402</v>
      </c>
      <c r="B685" t="s">
        <v>1565</v>
      </c>
      <c r="C685">
        <v>1</v>
      </c>
      <c r="D685" t="s">
        <v>14</v>
      </c>
      <c r="E685" t="s">
        <v>1566</v>
      </c>
      <c r="F685" t="s">
        <v>286</v>
      </c>
      <c r="G685" t="s">
        <v>497</v>
      </c>
      <c r="H685" t="s">
        <v>18</v>
      </c>
      <c r="I685" t="s">
        <v>19</v>
      </c>
      <c r="J685" t="s">
        <v>19</v>
      </c>
      <c r="K685" t="s">
        <v>19</v>
      </c>
      <c r="L685">
        <v>500</v>
      </c>
      <c r="M685">
        <v>1</v>
      </c>
      <c r="N685" s="1">
        <v>40254</v>
      </c>
      <c r="O685" t="s">
        <v>19477</v>
      </c>
      <c r="P685" t="str">
        <f t="shared" si="10"/>
        <v>Lower-Mid</v>
      </c>
    </row>
    <row r="686" spans="1:16" x14ac:dyDescent="0.35">
      <c r="A686">
        <v>18415664</v>
      </c>
      <c r="B686" t="s">
        <v>1567</v>
      </c>
      <c r="C686">
        <v>1</v>
      </c>
      <c r="D686" t="s">
        <v>14</v>
      </c>
      <c r="E686" t="s">
        <v>1568</v>
      </c>
      <c r="F686" t="s">
        <v>286</v>
      </c>
      <c r="G686" t="s">
        <v>501</v>
      </c>
      <c r="H686" t="s">
        <v>18</v>
      </c>
      <c r="I686" t="s">
        <v>19</v>
      </c>
      <c r="J686" t="s">
        <v>19</v>
      </c>
      <c r="K686" t="s">
        <v>19</v>
      </c>
      <c r="L686">
        <v>250</v>
      </c>
      <c r="M686">
        <v>1</v>
      </c>
      <c r="N686" s="1">
        <v>41707</v>
      </c>
      <c r="O686" t="s">
        <v>19477</v>
      </c>
      <c r="P686" t="str">
        <f t="shared" si="10"/>
        <v>Low</v>
      </c>
    </row>
    <row r="687" spans="1:16" x14ac:dyDescent="0.35">
      <c r="A687">
        <v>18057803</v>
      </c>
      <c r="B687" t="s">
        <v>1569</v>
      </c>
      <c r="C687">
        <v>1</v>
      </c>
      <c r="D687" t="s">
        <v>14</v>
      </c>
      <c r="E687" t="s">
        <v>1570</v>
      </c>
      <c r="F687" t="s">
        <v>95</v>
      </c>
      <c r="G687" t="s">
        <v>497</v>
      </c>
      <c r="H687" t="s">
        <v>18</v>
      </c>
      <c r="I687" t="s">
        <v>19</v>
      </c>
      <c r="J687" t="s">
        <v>19</v>
      </c>
      <c r="K687" t="s">
        <v>19</v>
      </c>
      <c r="L687">
        <v>300</v>
      </c>
      <c r="M687">
        <v>1</v>
      </c>
      <c r="N687" s="1">
        <v>43178</v>
      </c>
      <c r="O687" t="s">
        <v>19477</v>
      </c>
      <c r="P687" t="str">
        <f t="shared" si="10"/>
        <v>Low</v>
      </c>
    </row>
    <row r="688" spans="1:16" x14ac:dyDescent="0.35">
      <c r="A688">
        <v>18360957</v>
      </c>
      <c r="B688" t="s">
        <v>1571</v>
      </c>
      <c r="C688">
        <v>1</v>
      </c>
      <c r="D688" t="s">
        <v>14</v>
      </c>
      <c r="E688" t="s">
        <v>1208</v>
      </c>
      <c r="F688" t="s">
        <v>95</v>
      </c>
      <c r="G688" t="s">
        <v>497</v>
      </c>
      <c r="H688" t="s">
        <v>18</v>
      </c>
      <c r="I688" t="s">
        <v>19</v>
      </c>
      <c r="J688" t="s">
        <v>19</v>
      </c>
      <c r="K688" t="s">
        <v>19</v>
      </c>
      <c r="L688">
        <v>300</v>
      </c>
      <c r="M688">
        <v>1</v>
      </c>
      <c r="N688" s="1">
        <v>40991</v>
      </c>
      <c r="O688" t="s">
        <v>19477</v>
      </c>
      <c r="P688" t="str">
        <f t="shared" si="10"/>
        <v>Low</v>
      </c>
    </row>
    <row r="689" spans="1:16" x14ac:dyDescent="0.35">
      <c r="A689">
        <v>18474850</v>
      </c>
      <c r="B689" t="s">
        <v>1572</v>
      </c>
      <c r="C689">
        <v>1</v>
      </c>
      <c r="D689" t="s">
        <v>14</v>
      </c>
      <c r="E689" t="s">
        <v>1573</v>
      </c>
      <c r="F689" t="s">
        <v>77</v>
      </c>
      <c r="G689" t="s">
        <v>1574</v>
      </c>
      <c r="H689" t="s">
        <v>18</v>
      </c>
      <c r="I689" t="s">
        <v>19</v>
      </c>
      <c r="J689" t="s">
        <v>19</v>
      </c>
      <c r="K689" t="s">
        <v>19</v>
      </c>
      <c r="L689">
        <v>150</v>
      </c>
      <c r="M689">
        <v>1</v>
      </c>
      <c r="N689" s="1">
        <v>43160</v>
      </c>
      <c r="O689" t="s">
        <v>19477</v>
      </c>
      <c r="P689" t="str">
        <f t="shared" si="10"/>
        <v>Low</v>
      </c>
    </row>
    <row r="690" spans="1:16" x14ac:dyDescent="0.35">
      <c r="A690">
        <v>18469682</v>
      </c>
      <c r="B690" t="s">
        <v>1575</v>
      </c>
      <c r="C690">
        <v>1</v>
      </c>
      <c r="D690" t="s">
        <v>14</v>
      </c>
      <c r="E690" t="s">
        <v>1576</v>
      </c>
      <c r="F690" t="s">
        <v>280</v>
      </c>
      <c r="G690" t="s">
        <v>1224</v>
      </c>
      <c r="H690" t="s">
        <v>18</v>
      </c>
      <c r="I690" t="s">
        <v>19</v>
      </c>
      <c r="J690" t="s">
        <v>19</v>
      </c>
      <c r="K690" t="s">
        <v>19</v>
      </c>
      <c r="L690">
        <v>300</v>
      </c>
      <c r="M690">
        <v>1</v>
      </c>
      <c r="N690" s="1">
        <v>41690</v>
      </c>
      <c r="O690" t="s">
        <v>19477</v>
      </c>
      <c r="P690" t="str">
        <f t="shared" si="10"/>
        <v>Low</v>
      </c>
    </row>
    <row r="691" spans="1:16" x14ac:dyDescent="0.35">
      <c r="A691">
        <v>18427222</v>
      </c>
      <c r="B691" t="s">
        <v>1577</v>
      </c>
      <c r="C691">
        <v>1</v>
      </c>
      <c r="D691" t="s">
        <v>14</v>
      </c>
      <c r="E691" t="s">
        <v>1578</v>
      </c>
      <c r="F691" t="s">
        <v>286</v>
      </c>
      <c r="G691" t="s">
        <v>459</v>
      </c>
      <c r="H691" t="s">
        <v>18</v>
      </c>
      <c r="I691" t="s">
        <v>19</v>
      </c>
      <c r="J691" t="s">
        <v>19</v>
      </c>
      <c r="K691" t="s">
        <v>19</v>
      </c>
      <c r="L691">
        <v>300</v>
      </c>
      <c r="M691">
        <v>1</v>
      </c>
      <c r="N691" s="1">
        <v>42784</v>
      </c>
      <c r="O691" t="s">
        <v>19477</v>
      </c>
      <c r="P691" t="str">
        <f t="shared" si="10"/>
        <v>Low</v>
      </c>
    </row>
    <row r="692" spans="1:16" x14ac:dyDescent="0.35">
      <c r="A692">
        <v>18499482</v>
      </c>
      <c r="B692" t="s">
        <v>1579</v>
      </c>
      <c r="C692">
        <v>1</v>
      </c>
      <c r="D692" t="s">
        <v>14</v>
      </c>
      <c r="E692" t="s">
        <v>1580</v>
      </c>
      <c r="F692" t="s">
        <v>254</v>
      </c>
      <c r="G692" t="s">
        <v>1581</v>
      </c>
      <c r="H692" t="s">
        <v>18</v>
      </c>
      <c r="I692" t="s">
        <v>19</v>
      </c>
      <c r="J692" t="s">
        <v>19</v>
      </c>
      <c r="K692" t="s">
        <v>19</v>
      </c>
      <c r="L692">
        <v>500</v>
      </c>
      <c r="M692">
        <v>1</v>
      </c>
      <c r="N692" s="1">
        <v>41331</v>
      </c>
      <c r="O692" t="s">
        <v>19477</v>
      </c>
      <c r="P692" t="str">
        <f t="shared" si="10"/>
        <v>Lower-Mid</v>
      </c>
    </row>
    <row r="693" spans="1:16" x14ac:dyDescent="0.35">
      <c r="A693">
        <v>18479003</v>
      </c>
      <c r="B693" t="s">
        <v>1582</v>
      </c>
      <c r="C693">
        <v>1</v>
      </c>
      <c r="D693" t="s">
        <v>14</v>
      </c>
      <c r="E693" t="s">
        <v>1583</v>
      </c>
      <c r="F693" t="s">
        <v>95</v>
      </c>
      <c r="G693" t="s">
        <v>442</v>
      </c>
      <c r="H693" t="s">
        <v>18</v>
      </c>
      <c r="I693" t="s">
        <v>19</v>
      </c>
      <c r="J693" t="s">
        <v>19</v>
      </c>
      <c r="K693" t="s">
        <v>19</v>
      </c>
      <c r="L693">
        <v>550</v>
      </c>
      <c r="M693">
        <v>1</v>
      </c>
      <c r="N693" s="1">
        <v>41316</v>
      </c>
      <c r="O693" t="s">
        <v>19477</v>
      </c>
      <c r="P693" t="str">
        <f t="shared" si="10"/>
        <v>Lower-Mid</v>
      </c>
    </row>
    <row r="694" spans="1:16" x14ac:dyDescent="0.35">
      <c r="A694">
        <v>18391689</v>
      </c>
      <c r="B694" t="s">
        <v>1584</v>
      </c>
      <c r="C694">
        <v>1</v>
      </c>
      <c r="D694" t="s">
        <v>14</v>
      </c>
      <c r="E694" t="s">
        <v>1585</v>
      </c>
      <c r="F694" t="s">
        <v>101</v>
      </c>
      <c r="G694" t="s">
        <v>635</v>
      </c>
      <c r="H694" t="s">
        <v>18</v>
      </c>
      <c r="I694" t="s">
        <v>19</v>
      </c>
      <c r="J694" t="s">
        <v>19</v>
      </c>
      <c r="K694" t="s">
        <v>19</v>
      </c>
      <c r="L694">
        <v>250</v>
      </c>
      <c r="M694">
        <v>1</v>
      </c>
      <c r="N694" s="1">
        <v>42428</v>
      </c>
      <c r="O694" t="s">
        <v>19477</v>
      </c>
      <c r="P694" t="str">
        <f t="shared" si="10"/>
        <v>Low</v>
      </c>
    </row>
    <row r="695" spans="1:16" x14ac:dyDescent="0.35">
      <c r="A695">
        <v>18214206</v>
      </c>
      <c r="B695" t="s">
        <v>1586</v>
      </c>
      <c r="C695">
        <v>1</v>
      </c>
      <c r="D695" t="s">
        <v>14</v>
      </c>
      <c r="E695" t="s">
        <v>1587</v>
      </c>
      <c r="F695" t="s">
        <v>195</v>
      </c>
      <c r="G695" t="s">
        <v>632</v>
      </c>
      <c r="H695" t="s">
        <v>18</v>
      </c>
      <c r="I695" t="s">
        <v>19</v>
      </c>
      <c r="J695" t="s">
        <v>19</v>
      </c>
      <c r="K695" t="s">
        <v>19</v>
      </c>
      <c r="L695">
        <v>300</v>
      </c>
      <c r="M695">
        <v>1</v>
      </c>
      <c r="N695" s="1">
        <v>40583</v>
      </c>
      <c r="O695" t="s">
        <v>19477</v>
      </c>
      <c r="P695" t="str">
        <f t="shared" si="10"/>
        <v>Low</v>
      </c>
    </row>
    <row r="696" spans="1:16" x14ac:dyDescent="0.35">
      <c r="A696">
        <v>18492527</v>
      </c>
      <c r="B696" t="s">
        <v>1588</v>
      </c>
      <c r="C696">
        <v>1</v>
      </c>
      <c r="D696" t="s">
        <v>14</v>
      </c>
      <c r="E696" t="s">
        <v>1589</v>
      </c>
      <c r="F696" t="s">
        <v>120</v>
      </c>
      <c r="G696" t="s">
        <v>419</v>
      </c>
      <c r="H696" t="s">
        <v>18</v>
      </c>
      <c r="I696" t="s">
        <v>19</v>
      </c>
      <c r="J696" t="s">
        <v>19</v>
      </c>
      <c r="K696" t="s">
        <v>19</v>
      </c>
      <c r="L696">
        <v>400</v>
      </c>
      <c r="M696">
        <v>1</v>
      </c>
      <c r="N696" s="1">
        <v>42031</v>
      </c>
      <c r="O696" t="s">
        <v>19477</v>
      </c>
      <c r="P696" t="str">
        <f t="shared" si="10"/>
        <v>Low</v>
      </c>
    </row>
    <row r="697" spans="1:16" x14ac:dyDescent="0.35">
      <c r="A697">
        <v>18464687</v>
      </c>
      <c r="B697" t="s">
        <v>1590</v>
      </c>
      <c r="C697">
        <v>1</v>
      </c>
      <c r="D697" t="s">
        <v>14</v>
      </c>
      <c r="E697" t="s">
        <v>1591</v>
      </c>
      <c r="F697" t="s">
        <v>207</v>
      </c>
      <c r="G697" t="s">
        <v>647</v>
      </c>
      <c r="H697" t="s">
        <v>18</v>
      </c>
      <c r="I697" t="s">
        <v>19</v>
      </c>
      <c r="J697" t="s">
        <v>19</v>
      </c>
      <c r="K697" t="s">
        <v>19</v>
      </c>
      <c r="L697">
        <v>500</v>
      </c>
      <c r="M697">
        <v>1</v>
      </c>
      <c r="N697" s="1">
        <v>42007</v>
      </c>
      <c r="O697" t="s">
        <v>19477</v>
      </c>
      <c r="P697" t="str">
        <f t="shared" si="10"/>
        <v>Lower-Mid</v>
      </c>
    </row>
    <row r="698" spans="1:16" x14ac:dyDescent="0.35">
      <c r="A698">
        <v>18493572</v>
      </c>
      <c r="B698" t="s">
        <v>1592</v>
      </c>
      <c r="C698">
        <v>1</v>
      </c>
      <c r="D698" t="s">
        <v>14</v>
      </c>
      <c r="E698" t="s">
        <v>1593</v>
      </c>
      <c r="F698" t="s">
        <v>207</v>
      </c>
      <c r="G698" t="s">
        <v>1594</v>
      </c>
      <c r="H698" t="s">
        <v>18</v>
      </c>
      <c r="I698" t="s">
        <v>19</v>
      </c>
      <c r="J698" t="s">
        <v>19</v>
      </c>
      <c r="K698" t="s">
        <v>19</v>
      </c>
      <c r="L698">
        <v>350</v>
      </c>
      <c r="M698">
        <v>1</v>
      </c>
      <c r="N698" s="1">
        <v>40182</v>
      </c>
      <c r="O698" t="s">
        <v>19477</v>
      </c>
      <c r="P698" t="str">
        <f t="shared" si="10"/>
        <v>Low</v>
      </c>
    </row>
    <row r="699" spans="1:16" x14ac:dyDescent="0.35">
      <c r="A699">
        <v>18025119</v>
      </c>
      <c r="B699" t="s">
        <v>1595</v>
      </c>
      <c r="C699">
        <v>1</v>
      </c>
      <c r="D699" t="s">
        <v>14</v>
      </c>
      <c r="E699" t="s">
        <v>1596</v>
      </c>
      <c r="F699" t="s">
        <v>226</v>
      </c>
      <c r="G699" t="s">
        <v>469</v>
      </c>
      <c r="H699" t="s">
        <v>18</v>
      </c>
      <c r="I699" t="s">
        <v>19</v>
      </c>
      <c r="J699" t="s">
        <v>19</v>
      </c>
      <c r="K699" t="s">
        <v>19</v>
      </c>
      <c r="L699">
        <v>300</v>
      </c>
      <c r="M699">
        <v>1</v>
      </c>
      <c r="N699" s="1">
        <v>40550</v>
      </c>
      <c r="O699" t="s">
        <v>19477</v>
      </c>
      <c r="P699" t="str">
        <f t="shared" si="10"/>
        <v>Low</v>
      </c>
    </row>
    <row r="700" spans="1:16" x14ac:dyDescent="0.35">
      <c r="A700">
        <v>18415363</v>
      </c>
      <c r="B700" t="s">
        <v>1597</v>
      </c>
      <c r="C700">
        <v>1</v>
      </c>
      <c r="D700" t="s">
        <v>14</v>
      </c>
      <c r="E700" t="s">
        <v>1598</v>
      </c>
      <c r="F700" t="s">
        <v>644</v>
      </c>
      <c r="G700" t="s">
        <v>501</v>
      </c>
      <c r="H700" t="s">
        <v>18</v>
      </c>
      <c r="I700" t="s">
        <v>19</v>
      </c>
      <c r="J700" t="s">
        <v>19</v>
      </c>
      <c r="K700" t="s">
        <v>19</v>
      </c>
      <c r="L700">
        <v>200</v>
      </c>
      <c r="M700">
        <v>1</v>
      </c>
      <c r="N700" s="1">
        <v>40197</v>
      </c>
      <c r="O700" t="s">
        <v>19477</v>
      </c>
      <c r="P700" t="str">
        <f t="shared" si="10"/>
        <v>Low</v>
      </c>
    </row>
    <row r="701" spans="1:16" x14ac:dyDescent="0.35">
      <c r="A701">
        <v>18429388</v>
      </c>
      <c r="B701" t="s">
        <v>1599</v>
      </c>
      <c r="C701">
        <v>1</v>
      </c>
      <c r="D701" t="s">
        <v>14</v>
      </c>
      <c r="E701" t="s">
        <v>1600</v>
      </c>
      <c r="F701" t="s">
        <v>50</v>
      </c>
      <c r="G701" t="s">
        <v>691</v>
      </c>
      <c r="H701" t="s">
        <v>18</v>
      </c>
      <c r="I701" t="s">
        <v>19</v>
      </c>
      <c r="J701" t="s">
        <v>19</v>
      </c>
      <c r="K701" t="s">
        <v>19</v>
      </c>
      <c r="L701">
        <v>200</v>
      </c>
      <c r="M701">
        <v>1</v>
      </c>
      <c r="N701" s="1">
        <v>40544</v>
      </c>
      <c r="O701" t="s">
        <v>19477</v>
      </c>
      <c r="P701" t="str">
        <f t="shared" si="10"/>
        <v>Low</v>
      </c>
    </row>
    <row r="702" spans="1:16" x14ac:dyDescent="0.35">
      <c r="A702">
        <v>18492957</v>
      </c>
      <c r="B702" t="s">
        <v>1601</v>
      </c>
      <c r="C702">
        <v>1</v>
      </c>
      <c r="D702" t="s">
        <v>14</v>
      </c>
      <c r="E702" t="s">
        <v>1602</v>
      </c>
      <c r="F702" t="s">
        <v>207</v>
      </c>
      <c r="G702" t="s">
        <v>497</v>
      </c>
      <c r="H702" t="s">
        <v>18</v>
      </c>
      <c r="I702" t="s">
        <v>19</v>
      </c>
      <c r="J702" t="s">
        <v>19</v>
      </c>
      <c r="K702" t="s">
        <v>19</v>
      </c>
      <c r="L702">
        <v>350</v>
      </c>
      <c r="M702">
        <v>1</v>
      </c>
      <c r="N702" s="1">
        <v>43079</v>
      </c>
      <c r="O702" t="s">
        <v>19477</v>
      </c>
      <c r="P702" t="str">
        <f t="shared" si="10"/>
        <v>Low</v>
      </c>
    </row>
    <row r="703" spans="1:16" x14ac:dyDescent="0.35">
      <c r="A703">
        <v>18408033</v>
      </c>
      <c r="B703" t="s">
        <v>1603</v>
      </c>
      <c r="C703">
        <v>1</v>
      </c>
      <c r="D703" t="s">
        <v>14</v>
      </c>
      <c r="E703" t="s">
        <v>1604</v>
      </c>
      <c r="F703" t="s">
        <v>28</v>
      </c>
      <c r="G703" t="s">
        <v>635</v>
      </c>
      <c r="H703" t="s">
        <v>18</v>
      </c>
      <c r="I703" t="s">
        <v>19</v>
      </c>
      <c r="J703" t="s">
        <v>19</v>
      </c>
      <c r="K703" t="s">
        <v>19</v>
      </c>
      <c r="L703">
        <v>150</v>
      </c>
      <c r="M703">
        <v>1</v>
      </c>
      <c r="N703" s="1">
        <v>43085</v>
      </c>
      <c r="O703" t="s">
        <v>19477</v>
      </c>
      <c r="P703" t="str">
        <f t="shared" si="10"/>
        <v>Low</v>
      </c>
    </row>
    <row r="704" spans="1:16" x14ac:dyDescent="0.35">
      <c r="A704">
        <v>18410370</v>
      </c>
      <c r="B704" t="s">
        <v>1605</v>
      </c>
      <c r="C704">
        <v>1</v>
      </c>
      <c r="D704" t="s">
        <v>14</v>
      </c>
      <c r="E704" t="s">
        <v>1606</v>
      </c>
      <c r="F704" t="s">
        <v>101</v>
      </c>
      <c r="G704" t="s">
        <v>635</v>
      </c>
      <c r="H704" t="s">
        <v>18</v>
      </c>
      <c r="I704" t="s">
        <v>19</v>
      </c>
      <c r="J704" t="s">
        <v>19</v>
      </c>
      <c r="K704" t="s">
        <v>19</v>
      </c>
      <c r="L704">
        <v>100</v>
      </c>
      <c r="M704">
        <v>1</v>
      </c>
      <c r="N704" s="1">
        <v>41620</v>
      </c>
      <c r="O704" t="s">
        <v>19477</v>
      </c>
      <c r="P704" t="str">
        <f t="shared" si="10"/>
        <v>Low</v>
      </c>
    </row>
    <row r="705" spans="1:16" x14ac:dyDescent="0.35">
      <c r="A705">
        <v>18459030</v>
      </c>
      <c r="B705" t="s">
        <v>1607</v>
      </c>
      <c r="C705">
        <v>1</v>
      </c>
      <c r="D705" t="s">
        <v>14</v>
      </c>
      <c r="E705" t="s">
        <v>1608</v>
      </c>
      <c r="F705" t="s">
        <v>1609</v>
      </c>
      <c r="G705" t="s">
        <v>459</v>
      </c>
      <c r="H705" t="s">
        <v>18</v>
      </c>
      <c r="I705" t="s">
        <v>19</v>
      </c>
      <c r="J705" t="s">
        <v>19</v>
      </c>
      <c r="K705" t="s">
        <v>19</v>
      </c>
      <c r="L705">
        <v>200</v>
      </c>
      <c r="M705">
        <v>1</v>
      </c>
      <c r="N705" s="1">
        <v>43095</v>
      </c>
      <c r="O705" t="s">
        <v>19477</v>
      </c>
      <c r="P705" t="str">
        <f t="shared" si="10"/>
        <v>Low</v>
      </c>
    </row>
    <row r="706" spans="1:16" x14ac:dyDescent="0.35">
      <c r="A706">
        <v>18492083</v>
      </c>
      <c r="B706" t="s">
        <v>1610</v>
      </c>
      <c r="C706">
        <v>1</v>
      </c>
      <c r="D706" t="s">
        <v>14</v>
      </c>
      <c r="E706" t="s">
        <v>1611</v>
      </c>
      <c r="F706" t="s">
        <v>644</v>
      </c>
      <c r="G706" t="s">
        <v>632</v>
      </c>
      <c r="H706" t="s">
        <v>18</v>
      </c>
      <c r="I706" t="s">
        <v>19</v>
      </c>
      <c r="J706" t="s">
        <v>19</v>
      </c>
      <c r="K706" t="s">
        <v>19</v>
      </c>
      <c r="L706">
        <v>600</v>
      </c>
      <c r="M706">
        <v>1</v>
      </c>
      <c r="N706" s="1">
        <v>40538</v>
      </c>
      <c r="O706" t="s">
        <v>19477</v>
      </c>
      <c r="P706" t="str">
        <f t="shared" ref="P706:P769" si="11">IF(L706&lt;500, "Low",
 IF(L706&lt;1000, "Lower-Mid",
 IF(L706&lt;2000, "Mid",
 IF(L706&lt;3000, "Upper-Mid", "High"))))</f>
        <v>Lower-Mid</v>
      </c>
    </row>
    <row r="707" spans="1:16" x14ac:dyDescent="0.35">
      <c r="A707">
        <v>18499026</v>
      </c>
      <c r="B707" t="s">
        <v>1612</v>
      </c>
      <c r="C707">
        <v>1</v>
      </c>
      <c r="D707" t="s">
        <v>14</v>
      </c>
      <c r="E707" t="s">
        <v>1613</v>
      </c>
      <c r="F707" t="s">
        <v>50</v>
      </c>
      <c r="G707" t="s">
        <v>501</v>
      </c>
      <c r="H707" t="s">
        <v>18</v>
      </c>
      <c r="I707" t="s">
        <v>19</v>
      </c>
      <c r="J707" t="s">
        <v>19</v>
      </c>
      <c r="K707" t="s">
        <v>19</v>
      </c>
      <c r="L707">
        <v>300</v>
      </c>
      <c r="M707">
        <v>1</v>
      </c>
      <c r="N707" s="1">
        <v>40535</v>
      </c>
      <c r="O707" t="s">
        <v>19477</v>
      </c>
      <c r="P707" t="str">
        <f t="shared" si="11"/>
        <v>Low</v>
      </c>
    </row>
    <row r="708" spans="1:16" x14ac:dyDescent="0.35">
      <c r="A708">
        <v>18432652</v>
      </c>
      <c r="B708" t="s">
        <v>1614</v>
      </c>
      <c r="C708">
        <v>1</v>
      </c>
      <c r="D708" t="s">
        <v>14</v>
      </c>
      <c r="E708" t="s">
        <v>1615</v>
      </c>
      <c r="F708" t="s">
        <v>286</v>
      </c>
      <c r="G708" t="s">
        <v>513</v>
      </c>
      <c r="H708" t="s">
        <v>18</v>
      </c>
      <c r="I708" t="s">
        <v>19</v>
      </c>
      <c r="J708" t="s">
        <v>19</v>
      </c>
      <c r="K708" t="s">
        <v>19</v>
      </c>
      <c r="L708">
        <v>400</v>
      </c>
      <c r="M708">
        <v>1</v>
      </c>
      <c r="N708" s="1">
        <v>41219</v>
      </c>
      <c r="O708" t="s">
        <v>19477</v>
      </c>
      <c r="P708" t="str">
        <f t="shared" si="11"/>
        <v>Low</v>
      </c>
    </row>
    <row r="709" spans="1:16" x14ac:dyDescent="0.35">
      <c r="A709">
        <v>18458659</v>
      </c>
      <c r="B709" t="s">
        <v>1616</v>
      </c>
      <c r="C709">
        <v>1</v>
      </c>
      <c r="D709" t="s">
        <v>14</v>
      </c>
      <c r="E709" t="s">
        <v>1617</v>
      </c>
      <c r="F709" t="s">
        <v>24</v>
      </c>
      <c r="G709" t="s">
        <v>501</v>
      </c>
      <c r="H709" t="s">
        <v>18</v>
      </c>
      <c r="I709" t="s">
        <v>19</v>
      </c>
      <c r="J709" t="s">
        <v>19</v>
      </c>
      <c r="K709" t="s">
        <v>19</v>
      </c>
      <c r="L709">
        <v>400</v>
      </c>
      <c r="M709">
        <v>1</v>
      </c>
      <c r="N709" s="1">
        <v>40498</v>
      </c>
      <c r="O709" t="s">
        <v>19477</v>
      </c>
      <c r="P709" t="str">
        <f t="shared" si="11"/>
        <v>Low</v>
      </c>
    </row>
    <row r="710" spans="1:16" x14ac:dyDescent="0.35">
      <c r="A710">
        <v>18492652</v>
      </c>
      <c r="B710" t="s">
        <v>1618</v>
      </c>
      <c r="C710">
        <v>1</v>
      </c>
      <c r="D710" t="s">
        <v>14</v>
      </c>
      <c r="E710" t="s">
        <v>1619</v>
      </c>
      <c r="F710" t="s">
        <v>507</v>
      </c>
      <c r="G710" t="s">
        <v>970</v>
      </c>
      <c r="H710" t="s">
        <v>18</v>
      </c>
      <c r="I710" t="s">
        <v>19</v>
      </c>
      <c r="J710" t="s">
        <v>19</v>
      </c>
      <c r="K710" t="s">
        <v>19</v>
      </c>
      <c r="L710">
        <v>150</v>
      </c>
      <c r="M710">
        <v>1</v>
      </c>
      <c r="N710" s="1">
        <v>42328</v>
      </c>
      <c r="O710" t="s">
        <v>19477</v>
      </c>
      <c r="P710" t="str">
        <f t="shared" si="11"/>
        <v>Low</v>
      </c>
    </row>
    <row r="711" spans="1:16" x14ac:dyDescent="0.35">
      <c r="A711">
        <v>18471314</v>
      </c>
      <c r="B711" t="s">
        <v>1620</v>
      </c>
      <c r="C711">
        <v>1</v>
      </c>
      <c r="D711" t="s">
        <v>14</v>
      </c>
      <c r="E711" t="s">
        <v>1621</v>
      </c>
      <c r="F711" t="s">
        <v>202</v>
      </c>
      <c r="G711" t="s">
        <v>497</v>
      </c>
      <c r="H711" t="s">
        <v>18</v>
      </c>
      <c r="I711" t="s">
        <v>19</v>
      </c>
      <c r="J711" t="s">
        <v>19</v>
      </c>
      <c r="K711" t="s">
        <v>19</v>
      </c>
      <c r="L711">
        <v>500</v>
      </c>
      <c r="M711">
        <v>1</v>
      </c>
      <c r="N711" s="1">
        <v>42664</v>
      </c>
      <c r="O711" t="s">
        <v>19477</v>
      </c>
      <c r="P711" t="str">
        <f t="shared" si="11"/>
        <v>Lower-Mid</v>
      </c>
    </row>
    <row r="712" spans="1:16" x14ac:dyDescent="0.35">
      <c r="A712">
        <v>18489526</v>
      </c>
      <c r="B712" t="s">
        <v>1622</v>
      </c>
      <c r="C712">
        <v>1</v>
      </c>
      <c r="D712" t="s">
        <v>14</v>
      </c>
      <c r="E712" t="s">
        <v>1623</v>
      </c>
      <c r="F712" t="s">
        <v>95</v>
      </c>
      <c r="G712" t="s">
        <v>459</v>
      </c>
      <c r="H712" t="s">
        <v>18</v>
      </c>
      <c r="I712" t="s">
        <v>19</v>
      </c>
      <c r="J712" t="s">
        <v>19</v>
      </c>
      <c r="K712" t="s">
        <v>19</v>
      </c>
      <c r="L712">
        <v>300</v>
      </c>
      <c r="M712">
        <v>1</v>
      </c>
      <c r="N712" s="1">
        <v>43398</v>
      </c>
      <c r="O712" t="s">
        <v>19477</v>
      </c>
      <c r="P712" t="str">
        <f t="shared" si="11"/>
        <v>Low</v>
      </c>
    </row>
    <row r="713" spans="1:16" x14ac:dyDescent="0.35">
      <c r="A713">
        <v>18382047</v>
      </c>
      <c r="B713" t="s">
        <v>1624</v>
      </c>
      <c r="C713">
        <v>1</v>
      </c>
      <c r="D713" t="s">
        <v>14</v>
      </c>
      <c r="E713" t="s">
        <v>1625</v>
      </c>
      <c r="F713" t="s">
        <v>189</v>
      </c>
      <c r="G713" t="s">
        <v>469</v>
      </c>
      <c r="H713" t="s">
        <v>18</v>
      </c>
      <c r="I713" t="s">
        <v>19</v>
      </c>
      <c r="J713" t="s">
        <v>19</v>
      </c>
      <c r="K713" t="s">
        <v>19</v>
      </c>
      <c r="L713">
        <v>400</v>
      </c>
      <c r="M713">
        <v>1</v>
      </c>
      <c r="N713" s="1">
        <v>41914</v>
      </c>
      <c r="O713" t="s">
        <v>19477</v>
      </c>
      <c r="P713" t="str">
        <f t="shared" si="11"/>
        <v>Low</v>
      </c>
    </row>
    <row r="714" spans="1:16" x14ac:dyDescent="0.35">
      <c r="A714">
        <v>18441532</v>
      </c>
      <c r="B714" t="s">
        <v>1626</v>
      </c>
      <c r="C714">
        <v>1</v>
      </c>
      <c r="D714" t="s">
        <v>14</v>
      </c>
      <c r="E714" t="s">
        <v>1627</v>
      </c>
      <c r="F714" t="s">
        <v>171</v>
      </c>
      <c r="G714" t="s">
        <v>422</v>
      </c>
      <c r="H714" t="s">
        <v>18</v>
      </c>
      <c r="I714" t="s">
        <v>25</v>
      </c>
      <c r="J714" t="s">
        <v>19</v>
      </c>
      <c r="K714" t="s">
        <v>19</v>
      </c>
      <c r="L714">
        <v>800</v>
      </c>
      <c r="M714">
        <v>1</v>
      </c>
      <c r="N714" s="1">
        <v>40453</v>
      </c>
      <c r="O714" t="s">
        <v>19477</v>
      </c>
      <c r="P714" t="str">
        <f t="shared" si="11"/>
        <v>Lower-Mid</v>
      </c>
    </row>
    <row r="715" spans="1:16" x14ac:dyDescent="0.35">
      <c r="A715">
        <v>18472660</v>
      </c>
      <c r="B715" t="s">
        <v>1628</v>
      </c>
      <c r="C715">
        <v>1</v>
      </c>
      <c r="D715" t="s">
        <v>14</v>
      </c>
      <c r="E715" t="s">
        <v>1629</v>
      </c>
      <c r="F715" t="s">
        <v>171</v>
      </c>
      <c r="G715" t="s">
        <v>513</v>
      </c>
      <c r="H715" t="s">
        <v>18</v>
      </c>
      <c r="I715" t="s">
        <v>19</v>
      </c>
      <c r="J715" t="s">
        <v>19</v>
      </c>
      <c r="K715" t="s">
        <v>19</v>
      </c>
      <c r="L715">
        <v>150</v>
      </c>
      <c r="M715">
        <v>1</v>
      </c>
      <c r="N715" s="1">
        <v>41933</v>
      </c>
      <c r="O715" t="s">
        <v>19477</v>
      </c>
      <c r="P715" t="str">
        <f t="shared" si="11"/>
        <v>Low</v>
      </c>
    </row>
    <row r="716" spans="1:16" x14ac:dyDescent="0.35">
      <c r="A716">
        <v>18396190</v>
      </c>
      <c r="B716" t="s">
        <v>1630</v>
      </c>
      <c r="C716">
        <v>1</v>
      </c>
      <c r="D716" t="s">
        <v>14</v>
      </c>
      <c r="E716" t="s">
        <v>1631</v>
      </c>
      <c r="F716" t="s">
        <v>50</v>
      </c>
      <c r="G716" t="s">
        <v>513</v>
      </c>
      <c r="H716" t="s">
        <v>18</v>
      </c>
      <c r="I716" t="s">
        <v>19</v>
      </c>
      <c r="J716" t="s">
        <v>19</v>
      </c>
      <c r="K716" t="s">
        <v>19</v>
      </c>
      <c r="L716">
        <v>400</v>
      </c>
      <c r="M716">
        <v>1</v>
      </c>
      <c r="N716" s="1">
        <v>43389</v>
      </c>
      <c r="O716" t="s">
        <v>19477</v>
      </c>
      <c r="P716" t="str">
        <f t="shared" si="11"/>
        <v>Low</v>
      </c>
    </row>
    <row r="717" spans="1:16" x14ac:dyDescent="0.35">
      <c r="A717">
        <v>313304</v>
      </c>
      <c r="B717" t="s">
        <v>1632</v>
      </c>
      <c r="C717">
        <v>1</v>
      </c>
      <c r="D717" t="s">
        <v>14</v>
      </c>
      <c r="E717" t="s">
        <v>1633</v>
      </c>
      <c r="F717" t="s">
        <v>1634</v>
      </c>
      <c r="G717" t="s">
        <v>1635</v>
      </c>
      <c r="H717" t="s">
        <v>18</v>
      </c>
      <c r="I717" t="s">
        <v>19</v>
      </c>
      <c r="J717" t="s">
        <v>25</v>
      </c>
      <c r="K717" t="s">
        <v>25</v>
      </c>
      <c r="L717">
        <v>400</v>
      </c>
      <c r="M717">
        <v>4</v>
      </c>
      <c r="N717" s="1">
        <v>42634</v>
      </c>
      <c r="O717" t="s">
        <v>19477</v>
      </c>
      <c r="P717" t="str">
        <f t="shared" si="11"/>
        <v>Low</v>
      </c>
    </row>
    <row r="718" spans="1:16" x14ac:dyDescent="0.35">
      <c r="A718">
        <v>18358184</v>
      </c>
      <c r="B718" t="s">
        <v>1636</v>
      </c>
      <c r="C718">
        <v>1</v>
      </c>
      <c r="D718" t="s">
        <v>14</v>
      </c>
      <c r="E718" t="s">
        <v>1637</v>
      </c>
      <c r="F718" t="s">
        <v>77</v>
      </c>
      <c r="G718" t="s">
        <v>419</v>
      </c>
      <c r="H718" t="s">
        <v>18</v>
      </c>
      <c r="I718" t="s">
        <v>19</v>
      </c>
      <c r="J718" t="s">
        <v>25</v>
      </c>
      <c r="K718" t="s">
        <v>25</v>
      </c>
      <c r="L718">
        <v>500</v>
      </c>
      <c r="M718">
        <v>3</v>
      </c>
      <c r="N718" s="1">
        <v>42236</v>
      </c>
      <c r="O718" t="s">
        <v>19477</v>
      </c>
      <c r="P718" t="str">
        <f t="shared" si="11"/>
        <v>Lower-Mid</v>
      </c>
    </row>
    <row r="719" spans="1:16" x14ac:dyDescent="0.35">
      <c r="A719">
        <v>18238968</v>
      </c>
      <c r="B719" t="s">
        <v>1638</v>
      </c>
      <c r="C719">
        <v>1</v>
      </c>
      <c r="D719" t="s">
        <v>14</v>
      </c>
      <c r="E719" t="s">
        <v>1639</v>
      </c>
      <c r="F719" t="s">
        <v>1640</v>
      </c>
      <c r="G719" t="s">
        <v>422</v>
      </c>
      <c r="H719" t="s">
        <v>18</v>
      </c>
      <c r="I719" t="s">
        <v>19</v>
      </c>
      <c r="J719" t="s">
        <v>25</v>
      </c>
      <c r="K719" t="s">
        <v>25</v>
      </c>
      <c r="L719">
        <v>800</v>
      </c>
      <c r="M719">
        <v>3</v>
      </c>
      <c r="N719" s="1">
        <v>41036</v>
      </c>
      <c r="O719" t="s">
        <v>19477</v>
      </c>
      <c r="P719" t="str">
        <f t="shared" si="11"/>
        <v>Lower-Mid</v>
      </c>
    </row>
    <row r="720" spans="1:16" x14ac:dyDescent="0.35">
      <c r="A720">
        <v>18458347</v>
      </c>
      <c r="B720" t="s">
        <v>1641</v>
      </c>
      <c r="C720">
        <v>1</v>
      </c>
      <c r="D720" t="s">
        <v>14</v>
      </c>
      <c r="E720" t="s">
        <v>1642</v>
      </c>
      <c r="F720" t="s">
        <v>584</v>
      </c>
      <c r="G720" t="s">
        <v>1643</v>
      </c>
      <c r="H720" t="s">
        <v>18</v>
      </c>
      <c r="I720" t="s">
        <v>19</v>
      </c>
      <c r="J720" t="s">
        <v>25</v>
      </c>
      <c r="K720" t="s">
        <v>25</v>
      </c>
      <c r="L720">
        <v>950</v>
      </c>
      <c r="M720">
        <v>4</v>
      </c>
      <c r="N720" s="1">
        <v>43227</v>
      </c>
      <c r="O720" t="s">
        <v>19477</v>
      </c>
      <c r="P720" t="str">
        <f t="shared" si="11"/>
        <v>Lower-Mid</v>
      </c>
    </row>
    <row r="721" spans="1:16" x14ac:dyDescent="0.35">
      <c r="A721">
        <v>308156</v>
      </c>
      <c r="B721" t="s">
        <v>1644</v>
      </c>
      <c r="C721">
        <v>1</v>
      </c>
      <c r="D721" t="s">
        <v>14</v>
      </c>
      <c r="E721" t="s">
        <v>1645</v>
      </c>
      <c r="F721" t="s">
        <v>1646</v>
      </c>
      <c r="G721" t="s">
        <v>1647</v>
      </c>
      <c r="H721" t="s">
        <v>18</v>
      </c>
      <c r="I721" t="s">
        <v>19</v>
      </c>
      <c r="J721" t="s">
        <v>25</v>
      </c>
      <c r="K721" t="s">
        <v>25</v>
      </c>
      <c r="L721">
        <v>550</v>
      </c>
      <c r="M721">
        <v>3</v>
      </c>
      <c r="N721" s="1">
        <v>42507</v>
      </c>
      <c r="O721" t="s">
        <v>19477</v>
      </c>
      <c r="P721" t="str">
        <f t="shared" si="11"/>
        <v>Lower-Mid</v>
      </c>
    </row>
    <row r="722" spans="1:16" x14ac:dyDescent="0.35">
      <c r="A722">
        <v>309365</v>
      </c>
      <c r="B722" t="s">
        <v>1641</v>
      </c>
      <c r="C722">
        <v>1</v>
      </c>
      <c r="D722" t="s">
        <v>14</v>
      </c>
      <c r="E722" t="s">
        <v>1648</v>
      </c>
      <c r="F722" t="s">
        <v>47</v>
      </c>
      <c r="G722" t="s">
        <v>1643</v>
      </c>
      <c r="H722" t="s">
        <v>18</v>
      </c>
      <c r="I722" t="s">
        <v>19</v>
      </c>
      <c r="J722" t="s">
        <v>25</v>
      </c>
      <c r="K722" t="s">
        <v>25</v>
      </c>
      <c r="L722">
        <v>950</v>
      </c>
      <c r="M722">
        <v>4</v>
      </c>
      <c r="N722" s="1">
        <v>40315</v>
      </c>
      <c r="O722" t="s">
        <v>19477</v>
      </c>
      <c r="P722" t="str">
        <f t="shared" si="11"/>
        <v>Lower-Mid</v>
      </c>
    </row>
    <row r="723" spans="1:16" x14ac:dyDescent="0.35">
      <c r="A723">
        <v>310665</v>
      </c>
      <c r="B723" t="s">
        <v>1649</v>
      </c>
      <c r="C723">
        <v>1</v>
      </c>
      <c r="D723" t="s">
        <v>14</v>
      </c>
      <c r="E723" t="s">
        <v>1650</v>
      </c>
      <c r="F723" t="s">
        <v>1651</v>
      </c>
      <c r="G723" t="s">
        <v>442</v>
      </c>
      <c r="H723" t="s">
        <v>18</v>
      </c>
      <c r="I723" t="s">
        <v>19</v>
      </c>
      <c r="J723" t="s">
        <v>25</v>
      </c>
      <c r="K723" t="s">
        <v>25</v>
      </c>
      <c r="L723">
        <v>600</v>
      </c>
      <c r="M723">
        <v>3</v>
      </c>
      <c r="N723" s="1">
        <v>42462</v>
      </c>
      <c r="O723" t="s">
        <v>19477</v>
      </c>
      <c r="P723" t="str">
        <f t="shared" si="11"/>
        <v>Lower-Mid</v>
      </c>
    </row>
    <row r="724" spans="1:16" x14ac:dyDescent="0.35">
      <c r="A724">
        <v>311209</v>
      </c>
      <c r="B724" t="s">
        <v>1641</v>
      </c>
      <c r="C724">
        <v>1</v>
      </c>
      <c r="D724" t="s">
        <v>14</v>
      </c>
      <c r="E724" t="s">
        <v>1652</v>
      </c>
      <c r="F724" t="s">
        <v>90</v>
      </c>
      <c r="G724" t="s">
        <v>1643</v>
      </c>
      <c r="H724" t="s">
        <v>18</v>
      </c>
      <c r="I724" t="s">
        <v>19</v>
      </c>
      <c r="J724" t="s">
        <v>25</v>
      </c>
      <c r="K724" t="s">
        <v>25</v>
      </c>
      <c r="L724">
        <v>950</v>
      </c>
      <c r="M724">
        <v>4</v>
      </c>
      <c r="N724" s="1">
        <v>42826</v>
      </c>
      <c r="O724" t="s">
        <v>19477</v>
      </c>
      <c r="P724" t="str">
        <f t="shared" si="11"/>
        <v>Lower-Mid</v>
      </c>
    </row>
    <row r="725" spans="1:16" x14ac:dyDescent="0.35">
      <c r="A725">
        <v>311836</v>
      </c>
      <c r="B725" t="s">
        <v>1641</v>
      </c>
      <c r="C725">
        <v>1</v>
      </c>
      <c r="D725" t="s">
        <v>14</v>
      </c>
      <c r="E725" t="s">
        <v>1653</v>
      </c>
      <c r="F725" t="s">
        <v>1654</v>
      </c>
      <c r="G725" t="s">
        <v>1643</v>
      </c>
      <c r="H725" t="s">
        <v>18</v>
      </c>
      <c r="I725" t="s">
        <v>19</v>
      </c>
      <c r="J725" t="s">
        <v>25</v>
      </c>
      <c r="K725" t="s">
        <v>25</v>
      </c>
      <c r="L725">
        <v>950</v>
      </c>
      <c r="M725">
        <v>4</v>
      </c>
      <c r="N725" s="1">
        <v>40983</v>
      </c>
      <c r="O725" t="s">
        <v>19477</v>
      </c>
      <c r="P725" t="str">
        <f t="shared" si="11"/>
        <v>Lower-Mid</v>
      </c>
    </row>
    <row r="726" spans="1:16" x14ac:dyDescent="0.35">
      <c r="A726">
        <v>18421049</v>
      </c>
      <c r="B726" t="s">
        <v>1655</v>
      </c>
      <c r="C726">
        <v>1</v>
      </c>
      <c r="D726" t="s">
        <v>14</v>
      </c>
      <c r="E726" t="s">
        <v>1639</v>
      </c>
      <c r="F726" t="s">
        <v>1640</v>
      </c>
      <c r="G726" t="s">
        <v>1656</v>
      </c>
      <c r="H726" t="s">
        <v>18</v>
      </c>
      <c r="I726" t="s">
        <v>19</v>
      </c>
      <c r="J726" t="s">
        <v>25</v>
      </c>
      <c r="K726" t="s">
        <v>25</v>
      </c>
      <c r="L726">
        <v>800</v>
      </c>
      <c r="M726">
        <v>4</v>
      </c>
      <c r="N726" s="1">
        <v>40593</v>
      </c>
      <c r="O726" t="s">
        <v>19477</v>
      </c>
      <c r="P726" t="str">
        <f t="shared" si="11"/>
        <v>Lower-Mid</v>
      </c>
    </row>
    <row r="727" spans="1:16" x14ac:dyDescent="0.35">
      <c r="A727">
        <v>18425764</v>
      </c>
      <c r="B727" t="s">
        <v>1657</v>
      </c>
      <c r="C727">
        <v>1</v>
      </c>
      <c r="D727" t="s">
        <v>14</v>
      </c>
      <c r="E727" t="s">
        <v>1658</v>
      </c>
      <c r="F727" t="s">
        <v>210</v>
      </c>
      <c r="G727" t="s">
        <v>1659</v>
      </c>
      <c r="H727" t="s">
        <v>18</v>
      </c>
      <c r="I727" t="s">
        <v>19</v>
      </c>
      <c r="J727" t="s">
        <v>25</v>
      </c>
      <c r="K727" t="s">
        <v>25</v>
      </c>
      <c r="L727">
        <v>650</v>
      </c>
      <c r="M727">
        <v>3</v>
      </c>
      <c r="N727" s="1">
        <v>41287</v>
      </c>
      <c r="O727" t="s">
        <v>19477</v>
      </c>
      <c r="P727" t="str">
        <f t="shared" si="11"/>
        <v>Lower-Mid</v>
      </c>
    </row>
    <row r="728" spans="1:16" x14ac:dyDescent="0.35">
      <c r="A728">
        <v>18427200</v>
      </c>
      <c r="B728" t="s">
        <v>1657</v>
      </c>
      <c r="C728">
        <v>1</v>
      </c>
      <c r="D728" t="s">
        <v>14</v>
      </c>
      <c r="E728" t="s">
        <v>1660</v>
      </c>
      <c r="F728" t="s">
        <v>1661</v>
      </c>
      <c r="G728" t="s">
        <v>1659</v>
      </c>
      <c r="H728" t="s">
        <v>18</v>
      </c>
      <c r="I728" t="s">
        <v>19</v>
      </c>
      <c r="J728" t="s">
        <v>25</v>
      </c>
      <c r="K728" t="s">
        <v>25</v>
      </c>
      <c r="L728">
        <v>650</v>
      </c>
      <c r="M728">
        <v>4</v>
      </c>
      <c r="N728" s="1">
        <v>42749</v>
      </c>
      <c r="O728" t="s">
        <v>19477</v>
      </c>
      <c r="P728" t="str">
        <f t="shared" si="11"/>
        <v>Lower-Mid</v>
      </c>
    </row>
    <row r="729" spans="1:16" x14ac:dyDescent="0.35">
      <c r="A729">
        <v>17953899</v>
      </c>
      <c r="B729" t="s">
        <v>1662</v>
      </c>
      <c r="C729">
        <v>1</v>
      </c>
      <c r="D729" t="s">
        <v>14</v>
      </c>
      <c r="E729" t="s">
        <v>1663</v>
      </c>
      <c r="F729" t="s">
        <v>202</v>
      </c>
      <c r="G729" t="s">
        <v>442</v>
      </c>
      <c r="H729" t="s">
        <v>18</v>
      </c>
      <c r="I729" t="s">
        <v>25</v>
      </c>
      <c r="J729" t="s">
        <v>25</v>
      </c>
      <c r="K729" t="s">
        <v>25</v>
      </c>
      <c r="L729">
        <v>1000</v>
      </c>
      <c r="M729">
        <v>3</v>
      </c>
      <c r="N729" s="1">
        <v>43082</v>
      </c>
      <c r="O729" t="s">
        <v>19477</v>
      </c>
      <c r="P729" t="str">
        <f t="shared" si="11"/>
        <v>Mid</v>
      </c>
    </row>
    <row r="730" spans="1:16" x14ac:dyDescent="0.35">
      <c r="A730">
        <v>18322671</v>
      </c>
      <c r="B730" t="s">
        <v>1664</v>
      </c>
      <c r="C730">
        <v>1</v>
      </c>
      <c r="D730" t="s">
        <v>14</v>
      </c>
      <c r="E730" t="s">
        <v>1665</v>
      </c>
      <c r="F730" t="s">
        <v>1651</v>
      </c>
      <c r="G730" t="s">
        <v>442</v>
      </c>
      <c r="H730" t="s">
        <v>18</v>
      </c>
      <c r="I730" t="s">
        <v>19</v>
      </c>
      <c r="J730" t="s">
        <v>25</v>
      </c>
      <c r="K730" t="s">
        <v>25</v>
      </c>
      <c r="L730">
        <v>600</v>
      </c>
      <c r="M730">
        <v>3</v>
      </c>
      <c r="N730" s="1">
        <v>41265</v>
      </c>
      <c r="O730" t="s">
        <v>19477</v>
      </c>
      <c r="P730" t="str">
        <f t="shared" si="11"/>
        <v>Lower-Mid</v>
      </c>
    </row>
    <row r="731" spans="1:16" x14ac:dyDescent="0.35">
      <c r="A731">
        <v>312576</v>
      </c>
      <c r="B731" t="s">
        <v>1666</v>
      </c>
      <c r="C731">
        <v>1</v>
      </c>
      <c r="D731" t="s">
        <v>14</v>
      </c>
      <c r="E731" t="s">
        <v>1667</v>
      </c>
      <c r="F731" t="s">
        <v>1668</v>
      </c>
      <c r="G731" t="s">
        <v>610</v>
      </c>
      <c r="H731" t="s">
        <v>18</v>
      </c>
      <c r="I731" t="s">
        <v>19</v>
      </c>
      <c r="J731" t="s">
        <v>25</v>
      </c>
      <c r="K731" t="s">
        <v>25</v>
      </c>
      <c r="L731">
        <v>350</v>
      </c>
      <c r="M731">
        <v>4</v>
      </c>
      <c r="N731" s="1">
        <v>42688</v>
      </c>
      <c r="O731" t="s">
        <v>19477</v>
      </c>
      <c r="P731" t="str">
        <f t="shared" si="11"/>
        <v>Low</v>
      </c>
    </row>
    <row r="732" spans="1:16" x14ac:dyDescent="0.35">
      <c r="A732">
        <v>7601102</v>
      </c>
      <c r="B732" t="s">
        <v>1669</v>
      </c>
      <c r="C732">
        <v>215</v>
      </c>
      <c r="D732" t="s">
        <v>1670</v>
      </c>
      <c r="E732" t="s">
        <v>1671</v>
      </c>
      <c r="F732" t="s">
        <v>1672</v>
      </c>
      <c r="G732" t="s">
        <v>1673</v>
      </c>
      <c r="H732" t="s">
        <v>1674</v>
      </c>
      <c r="I732" t="s">
        <v>25</v>
      </c>
      <c r="J732" t="s">
        <v>19</v>
      </c>
      <c r="K732" t="s">
        <v>19</v>
      </c>
      <c r="L732">
        <v>50</v>
      </c>
      <c r="M732">
        <v>4</v>
      </c>
      <c r="N732" s="1">
        <v>43021</v>
      </c>
      <c r="O732" t="s">
        <v>19489</v>
      </c>
      <c r="P732" t="str">
        <f t="shared" si="11"/>
        <v>Low</v>
      </c>
    </row>
    <row r="733" spans="1:16" x14ac:dyDescent="0.35">
      <c r="A733">
        <v>7600921</v>
      </c>
      <c r="B733" t="s">
        <v>1675</v>
      </c>
      <c r="C733">
        <v>215</v>
      </c>
      <c r="D733" t="s">
        <v>1670</v>
      </c>
      <c r="E733" t="s">
        <v>1676</v>
      </c>
      <c r="F733" t="s">
        <v>1677</v>
      </c>
      <c r="G733" t="s">
        <v>1678</v>
      </c>
      <c r="H733" t="s">
        <v>1674</v>
      </c>
      <c r="I733" t="s">
        <v>19</v>
      </c>
      <c r="J733" t="s">
        <v>19</v>
      </c>
      <c r="K733" t="s">
        <v>19</v>
      </c>
      <c r="L733">
        <v>55</v>
      </c>
      <c r="M733">
        <v>4</v>
      </c>
      <c r="N733" s="1">
        <v>41194</v>
      </c>
      <c r="O733" t="s">
        <v>19489</v>
      </c>
      <c r="P733" t="str">
        <f t="shared" si="11"/>
        <v>Low</v>
      </c>
    </row>
    <row r="734" spans="1:16" x14ac:dyDescent="0.35">
      <c r="A734">
        <v>17060516</v>
      </c>
      <c r="B734" t="s">
        <v>1679</v>
      </c>
      <c r="C734">
        <v>216</v>
      </c>
      <c r="D734" t="s">
        <v>451</v>
      </c>
      <c r="E734" t="s">
        <v>1680</v>
      </c>
      <c r="F734" t="s">
        <v>1681</v>
      </c>
      <c r="G734" t="s">
        <v>1020</v>
      </c>
      <c r="H734" t="s">
        <v>455</v>
      </c>
      <c r="I734" t="s">
        <v>19</v>
      </c>
      <c r="J734" t="s">
        <v>19</v>
      </c>
      <c r="K734" t="s">
        <v>19</v>
      </c>
      <c r="L734">
        <v>60</v>
      </c>
      <c r="M734">
        <v>4</v>
      </c>
      <c r="N734" s="1">
        <v>42833</v>
      </c>
      <c r="O734" t="s">
        <v>19490</v>
      </c>
      <c r="P734" t="str">
        <f t="shared" si="11"/>
        <v>Low</v>
      </c>
    </row>
    <row r="735" spans="1:16" x14ac:dyDescent="0.35">
      <c r="A735">
        <v>18482983</v>
      </c>
      <c r="B735" t="s">
        <v>1682</v>
      </c>
      <c r="C735">
        <v>184</v>
      </c>
      <c r="D735" t="s">
        <v>1683</v>
      </c>
      <c r="E735" t="s">
        <v>1684</v>
      </c>
      <c r="F735" t="s">
        <v>1685</v>
      </c>
      <c r="G735" t="s">
        <v>1686</v>
      </c>
      <c r="H735" t="s">
        <v>455</v>
      </c>
      <c r="I735" t="s">
        <v>19</v>
      </c>
      <c r="J735" t="s">
        <v>19</v>
      </c>
      <c r="K735" t="s">
        <v>19</v>
      </c>
      <c r="L735">
        <v>60</v>
      </c>
      <c r="M735">
        <v>3</v>
      </c>
      <c r="N735" s="1">
        <v>43424</v>
      </c>
      <c r="O735" t="s">
        <v>1683</v>
      </c>
      <c r="P735" t="str">
        <f t="shared" si="11"/>
        <v>Low</v>
      </c>
    </row>
    <row r="736" spans="1:16" x14ac:dyDescent="0.35">
      <c r="A736">
        <v>18479742</v>
      </c>
      <c r="B736" t="s">
        <v>1687</v>
      </c>
      <c r="C736">
        <v>184</v>
      </c>
      <c r="D736" t="s">
        <v>1683</v>
      </c>
      <c r="E736" t="s">
        <v>1688</v>
      </c>
      <c r="F736" t="s">
        <v>1689</v>
      </c>
      <c r="G736" t="s">
        <v>1690</v>
      </c>
      <c r="H736" t="s">
        <v>455</v>
      </c>
      <c r="I736" t="s">
        <v>19</v>
      </c>
      <c r="J736" t="s">
        <v>19</v>
      </c>
      <c r="K736" t="s">
        <v>19</v>
      </c>
      <c r="L736">
        <v>60</v>
      </c>
      <c r="M736">
        <v>3</v>
      </c>
      <c r="N736" s="1">
        <v>42317</v>
      </c>
      <c r="O736" t="s">
        <v>1683</v>
      </c>
      <c r="P736" t="str">
        <f t="shared" si="11"/>
        <v>Low</v>
      </c>
    </row>
    <row r="737" spans="1:16" x14ac:dyDescent="0.35">
      <c r="A737">
        <v>17616222</v>
      </c>
      <c r="B737" t="s">
        <v>1691</v>
      </c>
      <c r="C737">
        <v>216</v>
      </c>
      <c r="D737" t="s">
        <v>1692</v>
      </c>
      <c r="E737" t="s">
        <v>1693</v>
      </c>
      <c r="F737" t="s">
        <v>1692</v>
      </c>
      <c r="G737" t="s">
        <v>1020</v>
      </c>
      <c r="H737" t="s">
        <v>455</v>
      </c>
      <c r="I737" t="s">
        <v>19</v>
      </c>
      <c r="J737" t="s">
        <v>19</v>
      </c>
      <c r="K737" t="s">
        <v>19</v>
      </c>
      <c r="L737">
        <v>70</v>
      </c>
      <c r="M737">
        <v>4</v>
      </c>
      <c r="N737" s="1">
        <v>43369</v>
      </c>
      <c r="O737" t="s">
        <v>19490</v>
      </c>
      <c r="P737" t="str">
        <f t="shared" si="11"/>
        <v>Low</v>
      </c>
    </row>
    <row r="738" spans="1:16" x14ac:dyDescent="0.35">
      <c r="A738">
        <v>3339</v>
      </c>
      <c r="B738" t="s">
        <v>1694</v>
      </c>
      <c r="C738">
        <v>1</v>
      </c>
      <c r="D738" t="s">
        <v>14</v>
      </c>
      <c r="E738" t="s">
        <v>1695</v>
      </c>
      <c r="F738" t="s">
        <v>59</v>
      </c>
      <c r="G738" t="s">
        <v>419</v>
      </c>
      <c r="H738" t="s">
        <v>18</v>
      </c>
      <c r="I738" t="s">
        <v>19</v>
      </c>
      <c r="J738" t="s">
        <v>25</v>
      </c>
      <c r="K738" t="s">
        <v>19</v>
      </c>
      <c r="L738">
        <v>900</v>
      </c>
      <c r="M738">
        <v>4</v>
      </c>
      <c r="N738" s="1">
        <v>41173</v>
      </c>
      <c r="O738" t="s">
        <v>19477</v>
      </c>
      <c r="P738" t="str">
        <f t="shared" si="11"/>
        <v>Lower-Mid</v>
      </c>
    </row>
    <row r="739" spans="1:16" x14ac:dyDescent="0.35">
      <c r="A739">
        <v>619</v>
      </c>
      <c r="B739" t="s">
        <v>1696</v>
      </c>
      <c r="C739">
        <v>1</v>
      </c>
      <c r="D739" t="s">
        <v>14</v>
      </c>
      <c r="E739" t="s">
        <v>1697</v>
      </c>
      <c r="F739" t="s">
        <v>766</v>
      </c>
      <c r="G739" t="s">
        <v>439</v>
      </c>
      <c r="H739" t="s">
        <v>18</v>
      </c>
      <c r="I739" t="s">
        <v>19</v>
      </c>
      <c r="J739" t="s">
        <v>19</v>
      </c>
      <c r="K739" t="s">
        <v>19</v>
      </c>
      <c r="L739">
        <v>750</v>
      </c>
      <c r="M739">
        <v>3</v>
      </c>
      <c r="N739" s="1">
        <v>40788</v>
      </c>
      <c r="O739" t="s">
        <v>19477</v>
      </c>
      <c r="P739" t="str">
        <f t="shared" si="11"/>
        <v>Lower-Mid</v>
      </c>
    </row>
    <row r="740" spans="1:16" x14ac:dyDescent="0.35">
      <c r="A740">
        <v>17621552</v>
      </c>
      <c r="B740" t="s">
        <v>1698</v>
      </c>
      <c r="C740">
        <v>216</v>
      </c>
      <c r="D740" t="s">
        <v>1699</v>
      </c>
      <c r="E740" t="s">
        <v>1700</v>
      </c>
      <c r="F740" t="s">
        <v>1701</v>
      </c>
      <c r="G740" t="s">
        <v>1702</v>
      </c>
      <c r="H740" t="s">
        <v>455</v>
      </c>
      <c r="I740" t="s">
        <v>19</v>
      </c>
      <c r="J740" t="s">
        <v>19</v>
      </c>
      <c r="K740" t="s">
        <v>19</v>
      </c>
      <c r="L740">
        <v>70</v>
      </c>
      <c r="M740">
        <v>4</v>
      </c>
      <c r="N740" s="1">
        <v>40797</v>
      </c>
      <c r="O740" t="s">
        <v>19490</v>
      </c>
      <c r="P740" t="str">
        <f t="shared" si="11"/>
        <v>Low</v>
      </c>
    </row>
    <row r="741" spans="1:16" x14ac:dyDescent="0.35">
      <c r="A741">
        <v>305871</v>
      </c>
      <c r="B741" t="s">
        <v>1703</v>
      </c>
      <c r="C741">
        <v>1</v>
      </c>
      <c r="D741" t="s">
        <v>14</v>
      </c>
      <c r="E741" t="s">
        <v>1704</v>
      </c>
      <c r="F741" t="s">
        <v>1651</v>
      </c>
      <c r="G741" t="s">
        <v>1705</v>
      </c>
      <c r="H741" t="s">
        <v>18</v>
      </c>
      <c r="I741" t="s">
        <v>19</v>
      </c>
      <c r="J741" t="s">
        <v>25</v>
      </c>
      <c r="K741" t="s">
        <v>19</v>
      </c>
      <c r="L741">
        <v>850</v>
      </c>
      <c r="M741">
        <v>4</v>
      </c>
      <c r="N741" s="1">
        <v>41531</v>
      </c>
      <c r="O741" t="s">
        <v>19477</v>
      </c>
      <c r="P741" t="str">
        <f t="shared" si="11"/>
        <v>Lower-Mid</v>
      </c>
    </row>
    <row r="742" spans="1:16" x14ac:dyDescent="0.35">
      <c r="A742">
        <v>17092293</v>
      </c>
      <c r="B742" t="s">
        <v>1706</v>
      </c>
      <c r="C742">
        <v>216</v>
      </c>
      <c r="D742" t="s">
        <v>1707</v>
      </c>
      <c r="E742" t="s">
        <v>1708</v>
      </c>
      <c r="F742" t="s">
        <v>1709</v>
      </c>
      <c r="G742" t="s">
        <v>1710</v>
      </c>
      <c r="H742" t="s">
        <v>455</v>
      </c>
      <c r="I742" t="s">
        <v>19</v>
      </c>
      <c r="J742" t="s">
        <v>19</v>
      </c>
      <c r="K742" t="s">
        <v>19</v>
      </c>
      <c r="L742">
        <v>70</v>
      </c>
      <c r="M742">
        <v>5</v>
      </c>
      <c r="N742" s="1">
        <v>40792</v>
      </c>
      <c r="O742" t="s">
        <v>19490</v>
      </c>
      <c r="P742" t="str">
        <f t="shared" si="11"/>
        <v>Low</v>
      </c>
    </row>
    <row r="743" spans="1:16" x14ac:dyDescent="0.35">
      <c r="A743">
        <v>7077</v>
      </c>
      <c r="B743" t="s">
        <v>1696</v>
      </c>
      <c r="C743">
        <v>1</v>
      </c>
      <c r="D743" t="s">
        <v>14</v>
      </c>
      <c r="E743" t="s">
        <v>1711</v>
      </c>
      <c r="F743" t="s">
        <v>1232</v>
      </c>
      <c r="G743" t="s">
        <v>439</v>
      </c>
      <c r="H743" t="s">
        <v>18</v>
      </c>
      <c r="I743" t="s">
        <v>19</v>
      </c>
      <c r="J743" t="s">
        <v>19</v>
      </c>
      <c r="K743" t="s">
        <v>19</v>
      </c>
      <c r="L743">
        <v>750</v>
      </c>
      <c r="M743">
        <v>3</v>
      </c>
      <c r="N743" s="1">
        <v>41159</v>
      </c>
      <c r="O743" t="s">
        <v>19477</v>
      </c>
      <c r="P743" t="str">
        <f t="shared" si="11"/>
        <v>Lower-Mid</v>
      </c>
    </row>
    <row r="744" spans="1:16" x14ac:dyDescent="0.35">
      <c r="A744">
        <v>345</v>
      </c>
      <c r="B744" t="s">
        <v>1712</v>
      </c>
      <c r="C744">
        <v>1</v>
      </c>
      <c r="D744" t="s">
        <v>14</v>
      </c>
      <c r="E744" t="s">
        <v>1713</v>
      </c>
      <c r="F744" t="s">
        <v>47</v>
      </c>
      <c r="G744" t="s">
        <v>419</v>
      </c>
      <c r="H744" t="s">
        <v>18</v>
      </c>
      <c r="I744" t="s">
        <v>25</v>
      </c>
      <c r="J744" t="s">
        <v>25</v>
      </c>
      <c r="K744" t="s">
        <v>19</v>
      </c>
      <c r="L744">
        <v>900</v>
      </c>
      <c r="M744">
        <v>3</v>
      </c>
      <c r="N744" s="1">
        <v>42249</v>
      </c>
      <c r="O744" t="s">
        <v>19477</v>
      </c>
      <c r="P744" t="str">
        <f t="shared" si="11"/>
        <v>Lower-Mid</v>
      </c>
    </row>
    <row r="745" spans="1:16" x14ac:dyDescent="0.35">
      <c r="A745">
        <v>17678216</v>
      </c>
      <c r="B745" t="s">
        <v>1714</v>
      </c>
      <c r="C745">
        <v>216</v>
      </c>
      <c r="D745" t="s">
        <v>1715</v>
      </c>
      <c r="E745" t="s">
        <v>1716</v>
      </c>
      <c r="F745" t="s">
        <v>1715</v>
      </c>
      <c r="G745" t="s">
        <v>1717</v>
      </c>
      <c r="H745" t="s">
        <v>455</v>
      </c>
      <c r="I745" t="s">
        <v>19</v>
      </c>
      <c r="J745" t="s">
        <v>19</v>
      </c>
      <c r="K745" t="s">
        <v>19</v>
      </c>
      <c r="L745">
        <v>70</v>
      </c>
      <c r="M745">
        <v>4</v>
      </c>
      <c r="N745" s="1">
        <v>43304</v>
      </c>
      <c r="O745" t="s">
        <v>19490</v>
      </c>
      <c r="P745" t="str">
        <f t="shared" si="11"/>
        <v>Low</v>
      </c>
    </row>
    <row r="746" spans="1:16" x14ac:dyDescent="0.35">
      <c r="A746">
        <v>2730</v>
      </c>
      <c r="B746" t="s">
        <v>1718</v>
      </c>
      <c r="C746">
        <v>1</v>
      </c>
      <c r="D746" t="s">
        <v>14</v>
      </c>
      <c r="E746" t="s">
        <v>1719</v>
      </c>
      <c r="F746" t="s">
        <v>1720</v>
      </c>
      <c r="G746" t="s">
        <v>1721</v>
      </c>
      <c r="H746" t="s">
        <v>18</v>
      </c>
      <c r="I746" t="s">
        <v>19</v>
      </c>
      <c r="J746" t="s">
        <v>19</v>
      </c>
      <c r="K746" t="s">
        <v>19</v>
      </c>
      <c r="L746">
        <v>900</v>
      </c>
      <c r="M746">
        <v>4</v>
      </c>
      <c r="N746" s="1">
        <v>43364</v>
      </c>
      <c r="O746" t="s">
        <v>19477</v>
      </c>
      <c r="P746" t="str">
        <f t="shared" si="11"/>
        <v>Lower-Mid</v>
      </c>
    </row>
    <row r="747" spans="1:16" x14ac:dyDescent="0.35">
      <c r="A747">
        <v>8842</v>
      </c>
      <c r="B747" t="s">
        <v>1722</v>
      </c>
      <c r="C747">
        <v>1</v>
      </c>
      <c r="D747" t="s">
        <v>14</v>
      </c>
      <c r="E747" t="s">
        <v>1723</v>
      </c>
      <c r="F747" t="s">
        <v>1724</v>
      </c>
      <c r="G747" t="s">
        <v>497</v>
      </c>
      <c r="H747" t="s">
        <v>18</v>
      </c>
      <c r="I747" t="s">
        <v>19</v>
      </c>
      <c r="J747" t="s">
        <v>19</v>
      </c>
      <c r="K747" t="s">
        <v>19</v>
      </c>
      <c r="L747">
        <v>900</v>
      </c>
      <c r="M747">
        <v>3</v>
      </c>
      <c r="N747" s="1">
        <v>42986</v>
      </c>
      <c r="O747" t="s">
        <v>19477</v>
      </c>
      <c r="P747" t="str">
        <f t="shared" si="11"/>
        <v>Lower-Mid</v>
      </c>
    </row>
    <row r="748" spans="1:16" x14ac:dyDescent="0.35">
      <c r="A748">
        <v>17303545</v>
      </c>
      <c r="B748" t="s">
        <v>1725</v>
      </c>
      <c r="C748">
        <v>216</v>
      </c>
      <c r="D748" t="s">
        <v>1726</v>
      </c>
      <c r="E748" t="s">
        <v>1727</v>
      </c>
      <c r="F748" t="s">
        <v>1726</v>
      </c>
      <c r="G748" t="s">
        <v>1702</v>
      </c>
      <c r="H748" t="s">
        <v>455</v>
      </c>
      <c r="I748" t="s">
        <v>19</v>
      </c>
      <c r="J748" t="s">
        <v>19</v>
      </c>
      <c r="K748" t="s">
        <v>19</v>
      </c>
      <c r="L748">
        <v>70</v>
      </c>
      <c r="M748">
        <v>4</v>
      </c>
      <c r="N748" s="1">
        <v>40347</v>
      </c>
      <c r="O748" t="s">
        <v>19490</v>
      </c>
      <c r="P748" t="str">
        <f t="shared" si="11"/>
        <v>Low</v>
      </c>
    </row>
    <row r="749" spans="1:16" x14ac:dyDescent="0.35">
      <c r="A749">
        <v>18369756</v>
      </c>
      <c r="B749" t="s">
        <v>1728</v>
      </c>
      <c r="C749">
        <v>1</v>
      </c>
      <c r="D749" t="s">
        <v>14</v>
      </c>
      <c r="E749" t="s">
        <v>1729</v>
      </c>
      <c r="F749" t="s">
        <v>1730</v>
      </c>
      <c r="G749" t="s">
        <v>1731</v>
      </c>
      <c r="H749" t="s">
        <v>18</v>
      </c>
      <c r="I749" t="s">
        <v>19</v>
      </c>
      <c r="J749" t="s">
        <v>25</v>
      </c>
      <c r="K749" t="s">
        <v>19</v>
      </c>
      <c r="L749">
        <v>850</v>
      </c>
      <c r="M749">
        <v>4</v>
      </c>
      <c r="N749" s="1">
        <v>40804</v>
      </c>
      <c r="O749" t="s">
        <v>19477</v>
      </c>
      <c r="P749" t="str">
        <f t="shared" si="11"/>
        <v>Lower-Mid</v>
      </c>
    </row>
    <row r="750" spans="1:16" x14ac:dyDescent="0.35">
      <c r="A750">
        <v>18350121</v>
      </c>
      <c r="B750" t="s">
        <v>1732</v>
      </c>
      <c r="C750">
        <v>1</v>
      </c>
      <c r="D750" t="s">
        <v>14</v>
      </c>
      <c r="E750" t="s">
        <v>1733</v>
      </c>
      <c r="F750" t="s">
        <v>1734</v>
      </c>
      <c r="G750" t="s">
        <v>1735</v>
      </c>
      <c r="H750" t="s">
        <v>18</v>
      </c>
      <c r="I750" t="s">
        <v>19</v>
      </c>
      <c r="J750" t="s">
        <v>25</v>
      </c>
      <c r="K750" t="s">
        <v>19</v>
      </c>
      <c r="L750">
        <v>750</v>
      </c>
      <c r="M750">
        <v>4</v>
      </c>
      <c r="N750" s="1">
        <v>42253</v>
      </c>
      <c r="O750" t="s">
        <v>19477</v>
      </c>
      <c r="P750" t="str">
        <f t="shared" si="11"/>
        <v>Lower-Mid</v>
      </c>
    </row>
    <row r="751" spans="1:16" x14ac:dyDescent="0.35">
      <c r="A751">
        <v>852</v>
      </c>
      <c r="B751" t="s">
        <v>1736</v>
      </c>
      <c r="C751">
        <v>1</v>
      </c>
      <c r="D751" t="s">
        <v>14</v>
      </c>
      <c r="E751" t="s">
        <v>1737</v>
      </c>
      <c r="F751" t="s">
        <v>941</v>
      </c>
      <c r="G751" t="s">
        <v>491</v>
      </c>
      <c r="H751" t="s">
        <v>18</v>
      </c>
      <c r="I751" t="s">
        <v>25</v>
      </c>
      <c r="J751" t="s">
        <v>19</v>
      </c>
      <c r="K751" t="s">
        <v>19</v>
      </c>
      <c r="L751">
        <v>900</v>
      </c>
      <c r="M751">
        <v>3</v>
      </c>
      <c r="N751" s="1">
        <v>42602</v>
      </c>
      <c r="O751" t="s">
        <v>19477</v>
      </c>
      <c r="P751" t="str">
        <f t="shared" si="11"/>
        <v>Lower-Mid</v>
      </c>
    </row>
    <row r="752" spans="1:16" x14ac:dyDescent="0.35">
      <c r="A752">
        <v>3039</v>
      </c>
      <c r="B752" t="s">
        <v>1738</v>
      </c>
      <c r="C752">
        <v>1</v>
      </c>
      <c r="D752" t="s">
        <v>14</v>
      </c>
      <c r="E752" t="s">
        <v>1739</v>
      </c>
      <c r="F752" t="s">
        <v>53</v>
      </c>
      <c r="G752" t="s">
        <v>656</v>
      </c>
      <c r="H752" t="s">
        <v>18</v>
      </c>
      <c r="I752" t="s">
        <v>19</v>
      </c>
      <c r="J752" t="s">
        <v>25</v>
      </c>
      <c r="K752" t="s">
        <v>19</v>
      </c>
      <c r="L752">
        <v>900</v>
      </c>
      <c r="M752">
        <v>4</v>
      </c>
      <c r="N752" s="1">
        <v>40770</v>
      </c>
      <c r="O752" t="s">
        <v>19477</v>
      </c>
      <c r="P752" t="str">
        <f t="shared" si="11"/>
        <v>Lower-Mid</v>
      </c>
    </row>
    <row r="753" spans="1:16" x14ac:dyDescent="0.35">
      <c r="A753">
        <v>309882</v>
      </c>
      <c r="B753" t="s">
        <v>1740</v>
      </c>
      <c r="C753">
        <v>1</v>
      </c>
      <c r="D753" t="s">
        <v>14</v>
      </c>
      <c r="E753" t="s">
        <v>1741</v>
      </c>
      <c r="F753" t="s">
        <v>53</v>
      </c>
      <c r="G753" t="s">
        <v>1742</v>
      </c>
      <c r="H753" t="s">
        <v>18</v>
      </c>
      <c r="I753" t="s">
        <v>25</v>
      </c>
      <c r="J753" t="s">
        <v>25</v>
      </c>
      <c r="K753" t="s">
        <v>19</v>
      </c>
      <c r="L753">
        <v>900</v>
      </c>
      <c r="M753">
        <v>4</v>
      </c>
      <c r="N753" s="1">
        <v>42607</v>
      </c>
      <c r="O753" t="s">
        <v>19477</v>
      </c>
      <c r="P753" t="str">
        <f t="shared" si="11"/>
        <v>Lower-Mid</v>
      </c>
    </row>
    <row r="754" spans="1:16" x14ac:dyDescent="0.35">
      <c r="A754">
        <v>17142792</v>
      </c>
      <c r="B754" t="s">
        <v>1743</v>
      </c>
      <c r="C754">
        <v>216</v>
      </c>
      <c r="D754" t="s">
        <v>1744</v>
      </c>
      <c r="E754" t="s">
        <v>1745</v>
      </c>
      <c r="F754" t="s">
        <v>1746</v>
      </c>
      <c r="G754" t="s">
        <v>1747</v>
      </c>
      <c r="H754" t="s">
        <v>455</v>
      </c>
      <c r="I754" t="s">
        <v>19</v>
      </c>
      <c r="J754" t="s">
        <v>19</v>
      </c>
      <c r="K754" t="s">
        <v>19</v>
      </c>
      <c r="L754">
        <v>70</v>
      </c>
      <c r="M754">
        <v>5</v>
      </c>
      <c r="N754" s="1">
        <v>41075</v>
      </c>
      <c r="O754" t="s">
        <v>19490</v>
      </c>
      <c r="P754" t="str">
        <f t="shared" si="11"/>
        <v>Low</v>
      </c>
    </row>
    <row r="755" spans="1:16" x14ac:dyDescent="0.35">
      <c r="A755">
        <v>17141990</v>
      </c>
      <c r="B755" t="s">
        <v>1748</v>
      </c>
      <c r="C755">
        <v>216</v>
      </c>
      <c r="D755" t="s">
        <v>1744</v>
      </c>
      <c r="E755" t="s">
        <v>1749</v>
      </c>
      <c r="F755" t="s">
        <v>1630</v>
      </c>
      <c r="G755" t="s">
        <v>1750</v>
      </c>
      <c r="H755" t="s">
        <v>455</v>
      </c>
      <c r="I755" t="s">
        <v>19</v>
      </c>
      <c r="J755" t="s">
        <v>19</v>
      </c>
      <c r="K755" t="s">
        <v>19</v>
      </c>
      <c r="L755">
        <v>70</v>
      </c>
      <c r="M755">
        <v>4</v>
      </c>
      <c r="N755" s="1">
        <v>41082</v>
      </c>
      <c r="O755" t="s">
        <v>19490</v>
      </c>
      <c r="P755" t="str">
        <f t="shared" si="11"/>
        <v>Low</v>
      </c>
    </row>
    <row r="756" spans="1:16" x14ac:dyDescent="0.35">
      <c r="A756">
        <v>17500847</v>
      </c>
      <c r="B756" t="s">
        <v>1751</v>
      </c>
      <c r="C756">
        <v>216</v>
      </c>
      <c r="D756" t="s">
        <v>1752</v>
      </c>
      <c r="E756" t="s">
        <v>1753</v>
      </c>
      <c r="F756" t="s">
        <v>1752</v>
      </c>
      <c r="G756" t="s">
        <v>1754</v>
      </c>
      <c r="H756" t="s">
        <v>455</v>
      </c>
      <c r="I756" t="s">
        <v>19</v>
      </c>
      <c r="J756" t="s">
        <v>19</v>
      </c>
      <c r="K756" t="s">
        <v>19</v>
      </c>
      <c r="L756">
        <v>70</v>
      </c>
      <c r="M756">
        <v>4</v>
      </c>
      <c r="N756" s="1">
        <v>43234</v>
      </c>
      <c r="O756" t="s">
        <v>19490</v>
      </c>
      <c r="P756" t="str">
        <f t="shared" si="11"/>
        <v>Low</v>
      </c>
    </row>
    <row r="757" spans="1:16" x14ac:dyDescent="0.35">
      <c r="A757">
        <v>17143282</v>
      </c>
      <c r="B757" t="s">
        <v>1755</v>
      </c>
      <c r="C757">
        <v>216</v>
      </c>
      <c r="D757" t="s">
        <v>1744</v>
      </c>
      <c r="E757" t="s">
        <v>1756</v>
      </c>
      <c r="F757" t="s">
        <v>1630</v>
      </c>
      <c r="G757" t="s">
        <v>1757</v>
      </c>
      <c r="H757" t="s">
        <v>455</v>
      </c>
      <c r="I757" t="s">
        <v>19</v>
      </c>
      <c r="J757" t="s">
        <v>19</v>
      </c>
      <c r="K757" t="s">
        <v>19</v>
      </c>
      <c r="L757">
        <v>70</v>
      </c>
      <c r="M757">
        <v>4</v>
      </c>
      <c r="N757" s="1">
        <v>42081</v>
      </c>
      <c r="O757" t="s">
        <v>19490</v>
      </c>
      <c r="P757" t="str">
        <f t="shared" si="11"/>
        <v>Low</v>
      </c>
    </row>
    <row r="758" spans="1:16" x14ac:dyDescent="0.35">
      <c r="A758">
        <v>17342775</v>
      </c>
      <c r="B758" t="s">
        <v>1758</v>
      </c>
      <c r="C758">
        <v>216</v>
      </c>
      <c r="D758" t="s">
        <v>1759</v>
      </c>
      <c r="E758" t="s">
        <v>1760</v>
      </c>
      <c r="F758" t="s">
        <v>1759</v>
      </c>
      <c r="G758" t="s">
        <v>1702</v>
      </c>
      <c r="H758" t="s">
        <v>455</v>
      </c>
      <c r="I758" t="s">
        <v>19</v>
      </c>
      <c r="J758" t="s">
        <v>19</v>
      </c>
      <c r="K758" t="s">
        <v>19</v>
      </c>
      <c r="L758">
        <v>70</v>
      </c>
      <c r="M758">
        <v>4</v>
      </c>
      <c r="N758" s="1">
        <v>40577</v>
      </c>
      <c r="O758" t="s">
        <v>19490</v>
      </c>
      <c r="P758" t="str">
        <f t="shared" si="11"/>
        <v>Low</v>
      </c>
    </row>
    <row r="759" spans="1:16" x14ac:dyDescent="0.35">
      <c r="A759">
        <v>17102579</v>
      </c>
      <c r="B759" t="s">
        <v>1761</v>
      </c>
      <c r="C759">
        <v>216</v>
      </c>
      <c r="D759" t="s">
        <v>1707</v>
      </c>
      <c r="E759" t="s">
        <v>1762</v>
      </c>
      <c r="F759" t="s">
        <v>1709</v>
      </c>
      <c r="G759" t="s">
        <v>1763</v>
      </c>
      <c r="H759" t="s">
        <v>455</v>
      </c>
      <c r="I759" t="s">
        <v>19</v>
      </c>
      <c r="J759" t="s">
        <v>19</v>
      </c>
      <c r="K759" t="s">
        <v>19</v>
      </c>
      <c r="L759">
        <v>70</v>
      </c>
      <c r="M759">
        <v>4</v>
      </c>
      <c r="N759" s="1">
        <v>43137</v>
      </c>
      <c r="O759" t="s">
        <v>19490</v>
      </c>
      <c r="P759" t="str">
        <f t="shared" si="11"/>
        <v>Low</v>
      </c>
    </row>
    <row r="760" spans="1:16" x14ac:dyDescent="0.35">
      <c r="A760">
        <v>17284403</v>
      </c>
      <c r="B760" t="s">
        <v>1764</v>
      </c>
      <c r="C760">
        <v>216</v>
      </c>
      <c r="D760" t="s">
        <v>1765</v>
      </c>
      <c r="E760" t="s">
        <v>1766</v>
      </c>
      <c r="F760" t="s">
        <v>1765</v>
      </c>
      <c r="G760" t="s">
        <v>1767</v>
      </c>
      <c r="H760" t="s">
        <v>455</v>
      </c>
      <c r="I760" t="s">
        <v>19</v>
      </c>
      <c r="J760" t="s">
        <v>19</v>
      </c>
      <c r="K760" t="s">
        <v>19</v>
      </c>
      <c r="L760">
        <v>70</v>
      </c>
      <c r="M760">
        <v>4</v>
      </c>
      <c r="N760" s="1">
        <v>43122</v>
      </c>
      <c r="O760" t="s">
        <v>19490</v>
      </c>
      <c r="P760" t="str">
        <f t="shared" si="11"/>
        <v>Low</v>
      </c>
    </row>
    <row r="761" spans="1:16" x14ac:dyDescent="0.35">
      <c r="A761">
        <v>17304691</v>
      </c>
      <c r="B761" t="s">
        <v>1768</v>
      </c>
      <c r="C761">
        <v>216</v>
      </c>
      <c r="D761" t="s">
        <v>1726</v>
      </c>
      <c r="E761" t="s">
        <v>1769</v>
      </c>
      <c r="F761" t="s">
        <v>1726</v>
      </c>
      <c r="G761" t="s">
        <v>1770</v>
      </c>
      <c r="H761" t="s">
        <v>455</v>
      </c>
      <c r="I761" t="s">
        <v>19</v>
      </c>
      <c r="J761" t="s">
        <v>19</v>
      </c>
      <c r="K761" t="s">
        <v>19</v>
      </c>
      <c r="L761">
        <v>70</v>
      </c>
      <c r="M761">
        <v>4</v>
      </c>
      <c r="N761" s="1">
        <v>40910</v>
      </c>
      <c r="O761" t="s">
        <v>19490</v>
      </c>
      <c r="P761" t="str">
        <f t="shared" si="11"/>
        <v>Low</v>
      </c>
    </row>
    <row r="762" spans="1:16" x14ac:dyDescent="0.35">
      <c r="A762">
        <v>17211719</v>
      </c>
      <c r="B762" t="s">
        <v>1771</v>
      </c>
      <c r="C762">
        <v>216</v>
      </c>
      <c r="D762" t="s">
        <v>1772</v>
      </c>
      <c r="E762" t="s">
        <v>1773</v>
      </c>
      <c r="F762" t="s">
        <v>1772</v>
      </c>
      <c r="G762" t="s">
        <v>1774</v>
      </c>
      <c r="H762" t="s">
        <v>455</v>
      </c>
      <c r="I762" t="s">
        <v>19</v>
      </c>
      <c r="J762" t="s">
        <v>19</v>
      </c>
      <c r="K762" t="s">
        <v>19</v>
      </c>
      <c r="L762">
        <v>70</v>
      </c>
      <c r="M762">
        <v>4</v>
      </c>
      <c r="N762" s="1">
        <v>40936</v>
      </c>
      <c r="O762" t="s">
        <v>19490</v>
      </c>
      <c r="P762" t="str">
        <f t="shared" si="11"/>
        <v>Low</v>
      </c>
    </row>
    <row r="763" spans="1:16" x14ac:dyDescent="0.35">
      <c r="A763">
        <v>17616400</v>
      </c>
      <c r="B763" t="s">
        <v>1775</v>
      </c>
      <c r="C763">
        <v>216</v>
      </c>
      <c r="D763" t="s">
        <v>1692</v>
      </c>
      <c r="E763" t="s">
        <v>1776</v>
      </c>
      <c r="F763" t="s">
        <v>1692</v>
      </c>
      <c r="G763" t="s">
        <v>1777</v>
      </c>
      <c r="H763" t="s">
        <v>455</v>
      </c>
      <c r="I763" t="s">
        <v>19</v>
      </c>
      <c r="J763" t="s">
        <v>19</v>
      </c>
      <c r="K763" t="s">
        <v>19</v>
      </c>
      <c r="L763">
        <v>70</v>
      </c>
      <c r="M763">
        <v>4</v>
      </c>
      <c r="N763" s="1">
        <v>41280</v>
      </c>
      <c r="O763" t="s">
        <v>19490</v>
      </c>
      <c r="P763" t="str">
        <f t="shared" si="11"/>
        <v>Low</v>
      </c>
    </row>
    <row r="764" spans="1:16" x14ac:dyDescent="0.35">
      <c r="A764">
        <v>18254534</v>
      </c>
      <c r="B764" t="s">
        <v>1778</v>
      </c>
      <c r="C764">
        <v>1</v>
      </c>
      <c r="D764" t="s">
        <v>14</v>
      </c>
      <c r="E764" t="s">
        <v>1779</v>
      </c>
      <c r="F764" t="s">
        <v>1651</v>
      </c>
      <c r="G764" t="s">
        <v>442</v>
      </c>
      <c r="H764" t="s">
        <v>18</v>
      </c>
      <c r="I764" t="s">
        <v>25</v>
      </c>
      <c r="J764" t="s">
        <v>25</v>
      </c>
      <c r="K764" t="s">
        <v>19</v>
      </c>
      <c r="L764">
        <v>850</v>
      </c>
      <c r="M764">
        <v>4</v>
      </c>
      <c r="N764" s="1">
        <v>41860</v>
      </c>
      <c r="O764" t="s">
        <v>19477</v>
      </c>
      <c r="P764" t="str">
        <f t="shared" si="11"/>
        <v>Lower-Mid</v>
      </c>
    </row>
    <row r="765" spans="1:16" x14ac:dyDescent="0.35">
      <c r="A765">
        <v>17616205</v>
      </c>
      <c r="B765" t="s">
        <v>1780</v>
      </c>
      <c r="C765">
        <v>216</v>
      </c>
      <c r="D765" t="s">
        <v>1692</v>
      </c>
      <c r="E765" t="s">
        <v>1781</v>
      </c>
      <c r="F765" t="s">
        <v>1692</v>
      </c>
      <c r="G765" t="s">
        <v>1782</v>
      </c>
      <c r="H765" t="s">
        <v>455</v>
      </c>
      <c r="I765" t="s">
        <v>19</v>
      </c>
      <c r="J765" t="s">
        <v>19</v>
      </c>
      <c r="K765" t="s">
        <v>19</v>
      </c>
      <c r="L765">
        <v>70</v>
      </c>
      <c r="M765">
        <v>4</v>
      </c>
      <c r="N765" s="1">
        <v>41667</v>
      </c>
      <c r="O765" t="s">
        <v>19490</v>
      </c>
      <c r="P765" t="str">
        <f t="shared" si="11"/>
        <v>Low</v>
      </c>
    </row>
    <row r="766" spans="1:16" x14ac:dyDescent="0.35">
      <c r="A766">
        <v>9740</v>
      </c>
      <c r="B766" t="s">
        <v>1783</v>
      </c>
      <c r="C766">
        <v>1</v>
      </c>
      <c r="D766" t="s">
        <v>14</v>
      </c>
      <c r="E766" t="s">
        <v>1784</v>
      </c>
      <c r="F766" t="s">
        <v>98</v>
      </c>
      <c r="G766" t="s">
        <v>472</v>
      </c>
      <c r="H766" t="s">
        <v>18</v>
      </c>
      <c r="I766" t="s">
        <v>25</v>
      </c>
      <c r="J766" t="s">
        <v>19</v>
      </c>
      <c r="K766" t="s">
        <v>19</v>
      </c>
      <c r="L766">
        <v>900</v>
      </c>
      <c r="M766">
        <v>3</v>
      </c>
      <c r="N766" s="1">
        <v>42232</v>
      </c>
      <c r="O766" t="s">
        <v>19477</v>
      </c>
      <c r="P766" t="str">
        <f t="shared" si="11"/>
        <v>Lower-Mid</v>
      </c>
    </row>
    <row r="767" spans="1:16" x14ac:dyDescent="0.35">
      <c r="A767">
        <v>302162</v>
      </c>
      <c r="B767" t="s">
        <v>1785</v>
      </c>
      <c r="C767">
        <v>1</v>
      </c>
      <c r="D767" t="s">
        <v>14</v>
      </c>
      <c r="E767" t="s">
        <v>1786</v>
      </c>
      <c r="F767" t="s">
        <v>1787</v>
      </c>
      <c r="G767" t="s">
        <v>1788</v>
      </c>
      <c r="H767" t="s">
        <v>18</v>
      </c>
      <c r="I767" t="s">
        <v>25</v>
      </c>
      <c r="J767" t="s">
        <v>19</v>
      </c>
      <c r="K767" t="s">
        <v>19</v>
      </c>
      <c r="L767">
        <v>900</v>
      </c>
      <c r="M767">
        <v>3</v>
      </c>
      <c r="N767" s="1">
        <v>40410</v>
      </c>
      <c r="O767" t="s">
        <v>19477</v>
      </c>
      <c r="P767" t="str">
        <f t="shared" si="11"/>
        <v>Lower-Mid</v>
      </c>
    </row>
    <row r="768" spans="1:16" x14ac:dyDescent="0.35">
      <c r="A768">
        <v>17334752</v>
      </c>
      <c r="B768" t="s">
        <v>1789</v>
      </c>
      <c r="C768">
        <v>216</v>
      </c>
      <c r="D768" t="s">
        <v>1790</v>
      </c>
      <c r="E768" t="s">
        <v>1791</v>
      </c>
      <c r="F768" t="s">
        <v>1790</v>
      </c>
      <c r="G768" t="s">
        <v>1792</v>
      </c>
      <c r="H768" t="s">
        <v>455</v>
      </c>
      <c r="I768" t="s">
        <v>19</v>
      </c>
      <c r="J768" t="s">
        <v>19</v>
      </c>
      <c r="K768" t="s">
        <v>19</v>
      </c>
      <c r="L768">
        <v>70</v>
      </c>
      <c r="M768">
        <v>4</v>
      </c>
      <c r="N768" s="1">
        <v>41949</v>
      </c>
      <c r="O768" t="s">
        <v>19490</v>
      </c>
      <c r="P768" t="str">
        <f t="shared" si="11"/>
        <v>Low</v>
      </c>
    </row>
    <row r="769" spans="1:16" x14ac:dyDescent="0.35">
      <c r="A769">
        <v>974</v>
      </c>
      <c r="B769" t="s">
        <v>1793</v>
      </c>
      <c r="C769">
        <v>1</v>
      </c>
      <c r="D769" t="s">
        <v>14</v>
      </c>
      <c r="E769" t="s">
        <v>1794</v>
      </c>
      <c r="F769" t="s">
        <v>1795</v>
      </c>
      <c r="G769" t="s">
        <v>419</v>
      </c>
      <c r="H769" t="s">
        <v>18</v>
      </c>
      <c r="I769" t="s">
        <v>19</v>
      </c>
      <c r="J769" t="s">
        <v>25</v>
      </c>
      <c r="K769" t="s">
        <v>19</v>
      </c>
      <c r="L769">
        <v>750</v>
      </c>
      <c r="M769">
        <v>3</v>
      </c>
      <c r="N769" s="1">
        <v>42221</v>
      </c>
      <c r="O769" t="s">
        <v>19477</v>
      </c>
      <c r="P769" t="str">
        <f t="shared" si="11"/>
        <v>Lower-Mid</v>
      </c>
    </row>
    <row r="770" spans="1:16" x14ac:dyDescent="0.35">
      <c r="A770">
        <v>17259169</v>
      </c>
      <c r="B770" t="s">
        <v>1796</v>
      </c>
      <c r="C770">
        <v>216</v>
      </c>
      <c r="D770" t="s">
        <v>1797</v>
      </c>
      <c r="E770" t="s">
        <v>1798</v>
      </c>
      <c r="F770" t="s">
        <v>1799</v>
      </c>
      <c r="G770" t="s">
        <v>1800</v>
      </c>
      <c r="H770" t="s">
        <v>455</v>
      </c>
      <c r="I770" t="s">
        <v>19</v>
      </c>
      <c r="J770" t="s">
        <v>19</v>
      </c>
      <c r="K770" t="s">
        <v>19</v>
      </c>
      <c r="L770">
        <v>70</v>
      </c>
      <c r="M770">
        <v>4</v>
      </c>
      <c r="N770" s="1">
        <v>42679</v>
      </c>
      <c r="O770" t="s">
        <v>19490</v>
      </c>
      <c r="P770" t="str">
        <f t="shared" ref="P770:P833" si="12">IF(L770&lt;500, "Low",
 IF(L770&lt;1000, "Lower-Mid",
 IF(L770&lt;2000, "Mid",
 IF(L770&lt;3000, "Upper-Mid", "High"))))</f>
        <v>Low</v>
      </c>
    </row>
    <row r="771" spans="1:16" x14ac:dyDescent="0.35">
      <c r="A771">
        <v>5846</v>
      </c>
      <c r="B771" t="s">
        <v>1801</v>
      </c>
      <c r="C771">
        <v>1</v>
      </c>
      <c r="D771" t="s">
        <v>14</v>
      </c>
      <c r="E771" t="s">
        <v>1802</v>
      </c>
      <c r="F771" t="s">
        <v>1803</v>
      </c>
      <c r="G771" t="s">
        <v>663</v>
      </c>
      <c r="H771" t="s">
        <v>18</v>
      </c>
      <c r="I771" t="s">
        <v>19</v>
      </c>
      <c r="J771" t="s">
        <v>25</v>
      </c>
      <c r="K771" t="s">
        <v>19</v>
      </c>
      <c r="L771">
        <v>900</v>
      </c>
      <c r="M771">
        <v>3</v>
      </c>
      <c r="N771" s="1">
        <v>42228</v>
      </c>
      <c r="O771" t="s">
        <v>19477</v>
      </c>
      <c r="P771" t="str">
        <f t="shared" si="12"/>
        <v>Lower-Mid</v>
      </c>
    </row>
    <row r="772" spans="1:16" x14ac:dyDescent="0.35">
      <c r="A772">
        <v>18400746</v>
      </c>
      <c r="B772" t="s">
        <v>1804</v>
      </c>
      <c r="C772">
        <v>1</v>
      </c>
      <c r="D772" t="s">
        <v>14</v>
      </c>
      <c r="E772" t="s">
        <v>1805</v>
      </c>
      <c r="F772" t="s">
        <v>1806</v>
      </c>
      <c r="G772" t="s">
        <v>419</v>
      </c>
      <c r="H772" t="s">
        <v>18</v>
      </c>
      <c r="I772" t="s">
        <v>19</v>
      </c>
      <c r="J772" t="s">
        <v>25</v>
      </c>
      <c r="K772" t="s">
        <v>19</v>
      </c>
      <c r="L772">
        <v>750</v>
      </c>
      <c r="M772">
        <v>4</v>
      </c>
      <c r="N772" s="1">
        <v>43340</v>
      </c>
      <c r="O772" t="s">
        <v>19477</v>
      </c>
      <c r="P772" t="str">
        <f t="shared" si="12"/>
        <v>Lower-Mid</v>
      </c>
    </row>
    <row r="773" spans="1:16" x14ac:dyDescent="0.35">
      <c r="A773">
        <v>17500695</v>
      </c>
      <c r="B773" t="s">
        <v>1807</v>
      </c>
      <c r="C773">
        <v>216</v>
      </c>
      <c r="D773" t="s">
        <v>1752</v>
      </c>
      <c r="E773" t="s">
        <v>1808</v>
      </c>
      <c r="F773" t="s">
        <v>1752</v>
      </c>
      <c r="G773" t="s">
        <v>1675</v>
      </c>
      <c r="H773" t="s">
        <v>455</v>
      </c>
      <c r="I773" t="s">
        <v>19</v>
      </c>
      <c r="J773" t="s">
        <v>19</v>
      </c>
      <c r="K773" t="s">
        <v>19</v>
      </c>
      <c r="L773">
        <v>70</v>
      </c>
      <c r="M773">
        <v>4</v>
      </c>
      <c r="N773" s="1">
        <v>41596</v>
      </c>
      <c r="O773" t="s">
        <v>19490</v>
      </c>
      <c r="P773" t="str">
        <f t="shared" si="12"/>
        <v>Low</v>
      </c>
    </row>
    <row r="774" spans="1:16" x14ac:dyDescent="0.35">
      <c r="A774">
        <v>18352214</v>
      </c>
      <c r="B774" t="s">
        <v>1809</v>
      </c>
      <c r="C774">
        <v>1</v>
      </c>
      <c r="D774" t="s">
        <v>14</v>
      </c>
      <c r="E774" t="s">
        <v>1810</v>
      </c>
      <c r="F774" t="s">
        <v>1811</v>
      </c>
      <c r="G774" t="s">
        <v>663</v>
      </c>
      <c r="H774" t="s">
        <v>18</v>
      </c>
      <c r="I774" t="s">
        <v>19</v>
      </c>
      <c r="J774" t="s">
        <v>19</v>
      </c>
      <c r="K774" t="s">
        <v>19</v>
      </c>
      <c r="L774">
        <v>900</v>
      </c>
      <c r="M774">
        <v>4</v>
      </c>
      <c r="N774" s="1">
        <v>43318</v>
      </c>
      <c r="O774" t="s">
        <v>19477</v>
      </c>
      <c r="P774" t="str">
        <f t="shared" si="12"/>
        <v>Lower-Mid</v>
      </c>
    </row>
    <row r="775" spans="1:16" x14ac:dyDescent="0.35">
      <c r="A775">
        <v>16654702</v>
      </c>
      <c r="B775" t="s">
        <v>1812</v>
      </c>
      <c r="C775">
        <v>37</v>
      </c>
      <c r="D775" t="s">
        <v>1813</v>
      </c>
      <c r="E775" t="s">
        <v>1814</v>
      </c>
      <c r="F775" t="s">
        <v>1813</v>
      </c>
      <c r="G775" t="s">
        <v>1815</v>
      </c>
      <c r="H775" t="s">
        <v>455</v>
      </c>
      <c r="I775" t="s">
        <v>19</v>
      </c>
      <c r="J775" t="s">
        <v>19</v>
      </c>
      <c r="K775" t="s">
        <v>19</v>
      </c>
      <c r="L775">
        <v>70</v>
      </c>
      <c r="M775">
        <v>4</v>
      </c>
      <c r="N775" s="1">
        <v>42036</v>
      </c>
      <c r="O775" t="s">
        <v>19480</v>
      </c>
      <c r="P775" t="str">
        <f t="shared" si="12"/>
        <v>Low</v>
      </c>
    </row>
    <row r="776" spans="1:16" x14ac:dyDescent="0.35">
      <c r="A776">
        <v>6800569</v>
      </c>
      <c r="B776" t="s">
        <v>1669</v>
      </c>
      <c r="C776">
        <v>215</v>
      </c>
      <c r="D776" t="s">
        <v>1816</v>
      </c>
      <c r="E776" t="s">
        <v>1817</v>
      </c>
      <c r="F776" t="s">
        <v>1818</v>
      </c>
      <c r="G776" t="s">
        <v>1673</v>
      </c>
      <c r="H776" t="s">
        <v>1674</v>
      </c>
      <c r="I776" t="s">
        <v>25</v>
      </c>
      <c r="J776" t="s">
        <v>19</v>
      </c>
      <c r="K776" t="s">
        <v>19</v>
      </c>
      <c r="L776">
        <v>70</v>
      </c>
      <c r="M776">
        <v>4</v>
      </c>
      <c r="N776" s="1">
        <v>43351</v>
      </c>
      <c r="O776" t="s">
        <v>19489</v>
      </c>
      <c r="P776" t="str">
        <f t="shared" si="12"/>
        <v>Low</v>
      </c>
    </row>
    <row r="777" spans="1:16" x14ac:dyDescent="0.35">
      <c r="A777">
        <v>18383350</v>
      </c>
      <c r="B777" t="s">
        <v>1819</v>
      </c>
      <c r="C777">
        <v>148</v>
      </c>
      <c r="D777" t="s">
        <v>1820</v>
      </c>
      <c r="E777" t="s">
        <v>1821</v>
      </c>
      <c r="F777" t="s">
        <v>1822</v>
      </c>
      <c r="G777" t="s">
        <v>1823</v>
      </c>
      <c r="H777" t="s">
        <v>1824</v>
      </c>
      <c r="I777" t="s">
        <v>19</v>
      </c>
      <c r="J777" t="s">
        <v>19</v>
      </c>
      <c r="K777" t="s">
        <v>19</v>
      </c>
      <c r="L777">
        <v>70</v>
      </c>
      <c r="M777">
        <v>4</v>
      </c>
      <c r="N777" s="1">
        <v>41169</v>
      </c>
      <c r="O777" t="s">
        <v>19482</v>
      </c>
      <c r="P777" t="str">
        <f t="shared" si="12"/>
        <v>Low</v>
      </c>
    </row>
    <row r="778" spans="1:16" x14ac:dyDescent="0.35">
      <c r="A778">
        <v>7100171</v>
      </c>
      <c r="B778" t="s">
        <v>1825</v>
      </c>
      <c r="C778">
        <v>148</v>
      </c>
      <c r="D778" t="s">
        <v>1826</v>
      </c>
      <c r="E778" t="s">
        <v>1827</v>
      </c>
      <c r="F778" t="s">
        <v>1828</v>
      </c>
      <c r="G778" t="s">
        <v>523</v>
      </c>
      <c r="H778" t="s">
        <v>1824</v>
      </c>
      <c r="I778" t="s">
        <v>19</v>
      </c>
      <c r="J778" t="s">
        <v>19</v>
      </c>
      <c r="K778" t="s">
        <v>19</v>
      </c>
      <c r="L778">
        <v>70</v>
      </c>
      <c r="M778">
        <v>4</v>
      </c>
      <c r="N778" s="1">
        <v>40671</v>
      </c>
      <c r="O778" t="s">
        <v>19482</v>
      </c>
      <c r="P778" t="str">
        <f t="shared" si="12"/>
        <v>Low</v>
      </c>
    </row>
    <row r="779" spans="1:16" x14ac:dyDescent="0.35">
      <c r="A779">
        <v>7100938</v>
      </c>
      <c r="B779" t="s">
        <v>1829</v>
      </c>
      <c r="C779">
        <v>148</v>
      </c>
      <c r="D779" t="s">
        <v>1826</v>
      </c>
      <c r="E779" t="s">
        <v>1830</v>
      </c>
      <c r="F779" t="s">
        <v>1831</v>
      </c>
      <c r="G779" t="s">
        <v>1832</v>
      </c>
      <c r="H779" t="s">
        <v>1824</v>
      </c>
      <c r="I779" t="s">
        <v>19</v>
      </c>
      <c r="J779" t="s">
        <v>19</v>
      </c>
      <c r="K779" t="s">
        <v>19</v>
      </c>
      <c r="L779">
        <v>70</v>
      </c>
      <c r="M779">
        <v>4</v>
      </c>
      <c r="N779" s="1">
        <v>43036</v>
      </c>
      <c r="O779" t="s">
        <v>19482</v>
      </c>
      <c r="P779" t="str">
        <f t="shared" si="12"/>
        <v>Low</v>
      </c>
    </row>
    <row r="780" spans="1:16" x14ac:dyDescent="0.35">
      <c r="A780">
        <v>18287390</v>
      </c>
      <c r="B780" t="s">
        <v>1833</v>
      </c>
      <c r="C780">
        <v>1</v>
      </c>
      <c r="D780" t="s">
        <v>14</v>
      </c>
      <c r="E780" t="s">
        <v>1834</v>
      </c>
      <c r="F780" t="s">
        <v>1730</v>
      </c>
      <c r="G780" t="s">
        <v>1835</v>
      </c>
      <c r="H780" t="s">
        <v>18</v>
      </c>
      <c r="I780" t="s">
        <v>25</v>
      </c>
      <c r="J780" t="s">
        <v>25</v>
      </c>
      <c r="K780" t="s">
        <v>19</v>
      </c>
      <c r="L780">
        <v>900</v>
      </c>
      <c r="M780">
        <v>4</v>
      </c>
      <c r="N780" s="1">
        <v>43321</v>
      </c>
      <c r="O780" t="s">
        <v>19477</v>
      </c>
      <c r="P780" t="str">
        <f t="shared" si="12"/>
        <v>Lower-Mid</v>
      </c>
    </row>
    <row r="781" spans="1:16" x14ac:dyDescent="0.35">
      <c r="A781">
        <v>1060</v>
      </c>
      <c r="B781" t="s">
        <v>1836</v>
      </c>
      <c r="C781">
        <v>1</v>
      </c>
      <c r="D781" t="s">
        <v>14</v>
      </c>
      <c r="E781" t="s">
        <v>1837</v>
      </c>
      <c r="F781" t="s">
        <v>1730</v>
      </c>
      <c r="G781" t="s">
        <v>1838</v>
      </c>
      <c r="H781" t="s">
        <v>18</v>
      </c>
      <c r="I781" t="s">
        <v>25</v>
      </c>
      <c r="J781" t="s">
        <v>25</v>
      </c>
      <c r="K781" t="s">
        <v>19</v>
      </c>
      <c r="L781">
        <v>900</v>
      </c>
      <c r="M781">
        <v>4</v>
      </c>
      <c r="N781" s="1">
        <v>41869</v>
      </c>
      <c r="O781" t="s">
        <v>19477</v>
      </c>
      <c r="P781" t="str">
        <f t="shared" si="12"/>
        <v>Lower-Mid</v>
      </c>
    </row>
    <row r="782" spans="1:16" x14ac:dyDescent="0.35">
      <c r="A782">
        <v>304262</v>
      </c>
      <c r="B782" t="s">
        <v>1839</v>
      </c>
      <c r="C782">
        <v>1</v>
      </c>
      <c r="D782" t="s">
        <v>14</v>
      </c>
      <c r="E782" t="s">
        <v>1840</v>
      </c>
      <c r="F782" t="s">
        <v>381</v>
      </c>
      <c r="G782" t="s">
        <v>1841</v>
      </c>
      <c r="H782" t="s">
        <v>18</v>
      </c>
      <c r="I782" t="s">
        <v>19</v>
      </c>
      <c r="J782" t="s">
        <v>19</v>
      </c>
      <c r="K782" t="s">
        <v>19</v>
      </c>
      <c r="L782">
        <v>900</v>
      </c>
      <c r="M782">
        <v>4</v>
      </c>
      <c r="N782" s="1">
        <v>41464</v>
      </c>
      <c r="O782" t="s">
        <v>19477</v>
      </c>
      <c r="P782" t="str">
        <f t="shared" si="12"/>
        <v>Lower-Mid</v>
      </c>
    </row>
    <row r="783" spans="1:16" x14ac:dyDescent="0.35">
      <c r="A783">
        <v>18491227</v>
      </c>
      <c r="B783" t="s">
        <v>1842</v>
      </c>
      <c r="C783">
        <v>1</v>
      </c>
      <c r="D783" t="s">
        <v>14</v>
      </c>
      <c r="E783" t="s">
        <v>1843</v>
      </c>
      <c r="F783" t="s">
        <v>823</v>
      </c>
      <c r="G783" t="s">
        <v>1844</v>
      </c>
      <c r="H783" t="s">
        <v>18</v>
      </c>
      <c r="I783" t="s">
        <v>19</v>
      </c>
      <c r="J783" t="s">
        <v>19</v>
      </c>
      <c r="K783" t="s">
        <v>19</v>
      </c>
      <c r="L783">
        <v>900</v>
      </c>
      <c r="M783">
        <v>1</v>
      </c>
      <c r="N783" s="1">
        <v>40728</v>
      </c>
      <c r="O783" t="s">
        <v>19477</v>
      </c>
      <c r="P783" t="str">
        <f t="shared" si="12"/>
        <v>Lower-Mid</v>
      </c>
    </row>
    <row r="784" spans="1:16" x14ac:dyDescent="0.35">
      <c r="A784">
        <v>18483252</v>
      </c>
      <c r="B784" t="s">
        <v>1845</v>
      </c>
      <c r="C784">
        <v>184</v>
      </c>
      <c r="D784" t="s">
        <v>1683</v>
      </c>
      <c r="E784" t="s">
        <v>1846</v>
      </c>
      <c r="F784" t="s">
        <v>1847</v>
      </c>
      <c r="G784" t="s">
        <v>1848</v>
      </c>
      <c r="H784" t="s">
        <v>455</v>
      </c>
      <c r="I784" t="s">
        <v>19</v>
      </c>
      <c r="J784" t="s">
        <v>19</v>
      </c>
      <c r="K784" t="s">
        <v>19</v>
      </c>
      <c r="L784">
        <v>75</v>
      </c>
      <c r="M784">
        <v>3</v>
      </c>
      <c r="N784" s="1">
        <v>40940</v>
      </c>
      <c r="O784" t="s">
        <v>1683</v>
      </c>
      <c r="P784" t="str">
        <f t="shared" si="12"/>
        <v>Low</v>
      </c>
    </row>
    <row r="785" spans="1:16" x14ac:dyDescent="0.35">
      <c r="A785">
        <v>311515</v>
      </c>
      <c r="B785" t="s">
        <v>1849</v>
      </c>
      <c r="C785">
        <v>1</v>
      </c>
      <c r="D785" t="s">
        <v>14</v>
      </c>
      <c r="E785" t="s">
        <v>1850</v>
      </c>
      <c r="F785" t="s">
        <v>1851</v>
      </c>
      <c r="G785" t="s">
        <v>1852</v>
      </c>
      <c r="H785" t="s">
        <v>18</v>
      </c>
      <c r="I785" t="s">
        <v>19</v>
      </c>
      <c r="J785" t="s">
        <v>25</v>
      </c>
      <c r="K785" t="s">
        <v>19</v>
      </c>
      <c r="L785">
        <v>850</v>
      </c>
      <c r="M785">
        <v>3</v>
      </c>
      <c r="N785" s="1">
        <v>41461</v>
      </c>
      <c r="O785" t="s">
        <v>19477</v>
      </c>
      <c r="P785" t="str">
        <f t="shared" si="12"/>
        <v>Lower-Mid</v>
      </c>
    </row>
    <row r="786" spans="1:16" x14ac:dyDescent="0.35">
      <c r="A786">
        <v>18268706</v>
      </c>
      <c r="B786" t="s">
        <v>1728</v>
      </c>
      <c r="C786">
        <v>1</v>
      </c>
      <c r="D786" t="s">
        <v>14</v>
      </c>
      <c r="E786" t="s">
        <v>1850</v>
      </c>
      <c r="F786" t="s">
        <v>1851</v>
      </c>
      <c r="G786" t="s">
        <v>1731</v>
      </c>
      <c r="H786" t="s">
        <v>18</v>
      </c>
      <c r="I786" t="s">
        <v>19</v>
      </c>
      <c r="J786" t="s">
        <v>25</v>
      </c>
      <c r="K786" t="s">
        <v>19</v>
      </c>
      <c r="L786">
        <v>850</v>
      </c>
      <c r="M786">
        <v>4</v>
      </c>
      <c r="N786" s="1">
        <v>42211</v>
      </c>
      <c r="O786" t="s">
        <v>19477</v>
      </c>
      <c r="P786" t="str">
        <f t="shared" si="12"/>
        <v>Lower-Mid</v>
      </c>
    </row>
    <row r="787" spans="1:16" x14ac:dyDescent="0.35">
      <c r="A787">
        <v>18479690</v>
      </c>
      <c r="B787" t="s">
        <v>1853</v>
      </c>
      <c r="C787">
        <v>184</v>
      </c>
      <c r="D787" t="s">
        <v>1683</v>
      </c>
      <c r="E787" t="s">
        <v>1854</v>
      </c>
      <c r="F787" t="s">
        <v>1855</v>
      </c>
      <c r="G787" t="s">
        <v>1856</v>
      </c>
      <c r="H787" t="s">
        <v>455</v>
      </c>
      <c r="I787" t="s">
        <v>19</v>
      </c>
      <c r="J787" t="s">
        <v>19</v>
      </c>
      <c r="K787" t="s">
        <v>19</v>
      </c>
      <c r="L787">
        <v>80</v>
      </c>
      <c r="M787">
        <v>3</v>
      </c>
      <c r="N787" s="1">
        <v>40910</v>
      </c>
      <c r="O787" t="s">
        <v>1683</v>
      </c>
      <c r="P787" t="str">
        <f t="shared" si="12"/>
        <v>Low</v>
      </c>
    </row>
    <row r="788" spans="1:16" x14ac:dyDescent="0.35">
      <c r="A788">
        <v>304635</v>
      </c>
      <c r="B788" t="s">
        <v>1857</v>
      </c>
      <c r="C788">
        <v>1</v>
      </c>
      <c r="D788" t="s">
        <v>14</v>
      </c>
      <c r="E788" t="s">
        <v>1858</v>
      </c>
      <c r="F788" t="s">
        <v>1859</v>
      </c>
      <c r="G788" t="s">
        <v>1860</v>
      </c>
      <c r="H788" t="s">
        <v>18</v>
      </c>
      <c r="I788" t="s">
        <v>19</v>
      </c>
      <c r="J788" t="s">
        <v>25</v>
      </c>
      <c r="K788" t="s">
        <v>19</v>
      </c>
      <c r="L788">
        <v>900</v>
      </c>
      <c r="M788">
        <v>4</v>
      </c>
      <c r="N788" s="1">
        <v>41102</v>
      </c>
      <c r="O788" t="s">
        <v>19477</v>
      </c>
      <c r="P788" t="str">
        <f t="shared" si="12"/>
        <v>Lower-Mid</v>
      </c>
    </row>
    <row r="789" spans="1:16" x14ac:dyDescent="0.35">
      <c r="A789">
        <v>312011</v>
      </c>
      <c r="B789" t="s">
        <v>1861</v>
      </c>
      <c r="C789">
        <v>1</v>
      </c>
      <c r="D789" t="s">
        <v>14</v>
      </c>
      <c r="E789" t="s">
        <v>1862</v>
      </c>
      <c r="F789" t="s">
        <v>659</v>
      </c>
      <c r="G789" t="s">
        <v>497</v>
      </c>
      <c r="H789" t="s">
        <v>18</v>
      </c>
      <c r="I789" t="s">
        <v>19</v>
      </c>
      <c r="J789" t="s">
        <v>19</v>
      </c>
      <c r="K789" t="s">
        <v>19</v>
      </c>
      <c r="L789">
        <v>720</v>
      </c>
      <c r="M789">
        <v>4</v>
      </c>
      <c r="N789" s="1">
        <v>42933</v>
      </c>
      <c r="O789" t="s">
        <v>19477</v>
      </c>
      <c r="P789" t="str">
        <f t="shared" si="12"/>
        <v>Lower-Mid</v>
      </c>
    </row>
    <row r="790" spans="1:16" x14ac:dyDescent="0.35">
      <c r="A790">
        <v>18483389</v>
      </c>
      <c r="B790" t="s">
        <v>1863</v>
      </c>
      <c r="C790">
        <v>184</v>
      </c>
      <c r="D790" t="s">
        <v>1683</v>
      </c>
      <c r="E790" t="s">
        <v>1864</v>
      </c>
      <c r="F790" t="s">
        <v>1865</v>
      </c>
      <c r="G790" t="s">
        <v>1020</v>
      </c>
      <c r="H790" t="s">
        <v>455</v>
      </c>
      <c r="I790" t="s">
        <v>19</v>
      </c>
      <c r="J790" t="s">
        <v>19</v>
      </c>
      <c r="K790" t="s">
        <v>19</v>
      </c>
      <c r="L790">
        <v>80</v>
      </c>
      <c r="M790">
        <v>3</v>
      </c>
      <c r="N790" s="1">
        <v>41206</v>
      </c>
      <c r="O790" t="s">
        <v>1683</v>
      </c>
      <c r="P790" t="str">
        <f t="shared" si="12"/>
        <v>Low</v>
      </c>
    </row>
    <row r="791" spans="1:16" x14ac:dyDescent="0.35">
      <c r="A791">
        <v>6118140</v>
      </c>
      <c r="B791" t="s">
        <v>1866</v>
      </c>
      <c r="C791">
        <v>215</v>
      </c>
      <c r="D791" t="s">
        <v>1867</v>
      </c>
      <c r="E791" t="s">
        <v>1868</v>
      </c>
      <c r="F791" t="s">
        <v>1869</v>
      </c>
      <c r="G791" t="s">
        <v>1870</v>
      </c>
      <c r="H791" t="s">
        <v>1674</v>
      </c>
      <c r="I791" t="s">
        <v>25</v>
      </c>
      <c r="J791" t="s">
        <v>19</v>
      </c>
      <c r="K791" t="s">
        <v>19</v>
      </c>
      <c r="L791">
        <v>80</v>
      </c>
      <c r="M791">
        <v>5</v>
      </c>
      <c r="N791" s="1">
        <v>40459</v>
      </c>
      <c r="O791" t="s">
        <v>19489</v>
      </c>
      <c r="P791" t="str">
        <f t="shared" si="12"/>
        <v>Low</v>
      </c>
    </row>
    <row r="792" spans="1:16" x14ac:dyDescent="0.35">
      <c r="A792">
        <v>310529</v>
      </c>
      <c r="B792" t="s">
        <v>1871</v>
      </c>
      <c r="C792">
        <v>1</v>
      </c>
      <c r="D792" t="s">
        <v>14</v>
      </c>
      <c r="E792" t="s">
        <v>1872</v>
      </c>
      <c r="F792" t="s">
        <v>1873</v>
      </c>
      <c r="G792" t="s">
        <v>419</v>
      </c>
      <c r="H792" t="s">
        <v>18</v>
      </c>
      <c r="I792" t="s">
        <v>25</v>
      </c>
      <c r="J792" t="s">
        <v>25</v>
      </c>
      <c r="K792" t="s">
        <v>19</v>
      </c>
      <c r="L792">
        <v>900</v>
      </c>
      <c r="M792">
        <v>3</v>
      </c>
      <c r="N792" s="1">
        <v>42566</v>
      </c>
      <c r="O792" t="s">
        <v>19477</v>
      </c>
      <c r="P792" t="str">
        <f t="shared" si="12"/>
        <v>Lower-Mid</v>
      </c>
    </row>
    <row r="793" spans="1:16" x14ac:dyDescent="0.35">
      <c r="A793">
        <v>307911</v>
      </c>
      <c r="B793" t="s">
        <v>1874</v>
      </c>
      <c r="C793">
        <v>1</v>
      </c>
      <c r="D793" t="s">
        <v>14</v>
      </c>
      <c r="E793" t="s">
        <v>1875</v>
      </c>
      <c r="F793" t="s">
        <v>1654</v>
      </c>
      <c r="G793" t="s">
        <v>497</v>
      </c>
      <c r="H793" t="s">
        <v>18</v>
      </c>
      <c r="I793" t="s">
        <v>19</v>
      </c>
      <c r="J793" t="s">
        <v>19</v>
      </c>
      <c r="K793" t="s">
        <v>19</v>
      </c>
      <c r="L793">
        <v>750</v>
      </c>
      <c r="M793">
        <v>4</v>
      </c>
      <c r="N793" s="1">
        <v>41456</v>
      </c>
      <c r="O793" t="s">
        <v>19477</v>
      </c>
      <c r="P793" t="str">
        <f t="shared" si="12"/>
        <v>Lower-Mid</v>
      </c>
    </row>
    <row r="794" spans="1:16" x14ac:dyDescent="0.35">
      <c r="A794">
        <v>7101310</v>
      </c>
      <c r="B794" t="s">
        <v>1876</v>
      </c>
      <c r="C794">
        <v>148</v>
      </c>
      <c r="D794" t="s">
        <v>1826</v>
      </c>
      <c r="E794" t="s">
        <v>1877</v>
      </c>
      <c r="F794" t="s">
        <v>1828</v>
      </c>
      <c r="G794" t="s">
        <v>1878</v>
      </c>
      <c r="H794" t="s">
        <v>1824</v>
      </c>
      <c r="I794" t="s">
        <v>19</v>
      </c>
      <c r="J794" t="s">
        <v>19</v>
      </c>
      <c r="K794" t="s">
        <v>19</v>
      </c>
      <c r="L794">
        <v>80</v>
      </c>
      <c r="M794">
        <v>4</v>
      </c>
      <c r="N794" s="1">
        <v>41905</v>
      </c>
      <c r="O794" t="s">
        <v>19482</v>
      </c>
      <c r="P794" t="str">
        <f t="shared" si="12"/>
        <v>Low</v>
      </c>
    </row>
    <row r="795" spans="1:16" x14ac:dyDescent="0.35">
      <c r="A795">
        <v>6900388</v>
      </c>
      <c r="B795" t="s">
        <v>1879</v>
      </c>
      <c r="C795">
        <v>215</v>
      </c>
      <c r="D795" t="s">
        <v>1880</v>
      </c>
      <c r="E795" t="s">
        <v>1881</v>
      </c>
      <c r="F795" t="s">
        <v>1882</v>
      </c>
      <c r="G795" t="s">
        <v>1883</v>
      </c>
      <c r="H795" t="s">
        <v>1674</v>
      </c>
      <c r="I795" t="s">
        <v>19</v>
      </c>
      <c r="J795" t="s">
        <v>19</v>
      </c>
      <c r="K795" t="s">
        <v>19</v>
      </c>
      <c r="L795">
        <v>80</v>
      </c>
      <c r="M795">
        <v>4</v>
      </c>
      <c r="N795" s="1">
        <v>41751</v>
      </c>
      <c r="O795" t="s">
        <v>19489</v>
      </c>
      <c r="P795" t="str">
        <f t="shared" si="12"/>
        <v>Low</v>
      </c>
    </row>
    <row r="796" spans="1:16" x14ac:dyDescent="0.35">
      <c r="A796">
        <v>18420467</v>
      </c>
      <c r="B796" t="s">
        <v>1884</v>
      </c>
      <c r="C796">
        <v>1</v>
      </c>
      <c r="D796" t="s">
        <v>14</v>
      </c>
      <c r="E796" t="s">
        <v>1885</v>
      </c>
      <c r="F796" t="s">
        <v>1661</v>
      </c>
      <c r="G796" t="s">
        <v>632</v>
      </c>
      <c r="H796" t="s">
        <v>18</v>
      </c>
      <c r="I796" t="s">
        <v>19</v>
      </c>
      <c r="J796" t="s">
        <v>25</v>
      </c>
      <c r="K796" t="s">
        <v>19</v>
      </c>
      <c r="L796">
        <v>750</v>
      </c>
      <c r="M796">
        <v>4</v>
      </c>
      <c r="N796" s="1">
        <v>41101</v>
      </c>
      <c r="O796" t="s">
        <v>19477</v>
      </c>
      <c r="P796" t="str">
        <f t="shared" si="12"/>
        <v>Lower-Mid</v>
      </c>
    </row>
    <row r="797" spans="1:16" x14ac:dyDescent="0.35">
      <c r="A797">
        <v>313311</v>
      </c>
      <c r="B797" t="s">
        <v>126</v>
      </c>
      <c r="C797">
        <v>1</v>
      </c>
      <c r="D797" t="s">
        <v>14</v>
      </c>
      <c r="E797" t="s">
        <v>1886</v>
      </c>
      <c r="F797" t="s">
        <v>690</v>
      </c>
      <c r="G797" t="s">
        <v>1887</v>
      </c>
      <c r="H797" t="s">
        <v>18</v>
      </c>
      <c r="I797" t="s">
        <v>19</v>
      </c>
      <c r="J797" t="s">
        <v>25</v>
      </c>
      <c r="K797" t="s">
        <v>19</v>
      </c>
      <c r="L797">
        <v>750</v>
      </c>
      <c r="M797">
        <v>4</v>
      </c>
      <c r="N797" s="1">
        <v>41456</v>
      </c>
      <c r="O797" t="s">
        <v>19477</v>
      </c>
      <c r="P797" t="str">
        <f t="shared" si="12"/>
        <v>Lower-Mid</v>
      </c>
    </row>
    <row r="798" spans="1:16" x14ac:dyDescent="0.35">
      <c r="A798">
        <v>7101000</v>
      </c>
      <c r="B798" t="s">
        <v>1888</v>
      </c>
      <c r="C798">
        <v>148</v>
      </c>
      <c r="D798" t="s">
        <v>1826</v>
      </c>
      <c r="E798" t="s">
        <v>1889</v>
      </c>
      <c r="F798" t="s">
        <v>1828</v>
      </c>
      <c r="G798" t="s">
        <v>1890</v>
      </c>
      <c r="H798" t="s">
        <v>1824</v>
      </c>
      <c r="I798" t="s">
        <v>19</v>
      </c>
      <c r="J798" t="s">
        <v>19</v>
      </c>
      <c r="K798" t="s">
        <v>19</v>
      </c>
      <c r="L798">
        <v>80</v>
      </c>
      <c r="M798">
        <v>4</v>
      </c>
      <c r="N798" s="1">
        <v>40928</v>
      </c>
      <c r="O798" t="s">
        <v>19482</v>
      </c>
      <c r="P798" t="str">
        <f t="shared" si="12"/>
        <v>Low</v>
      </c>
    </row>
    <row r="799" spans="1:16" x14ac:dyDescent="0.35">
      <c r="A799">
        <v>6800892</v>
      </c>
      <c r="B799" t="s">
        <v>1891</v>
      </c>
      <c r="C799">
        <v>215</v>
      </c>
      <c r="D799" t="s">
        <v>1816</v>
      </c>
      <c r="E799" t="s">
        <v>1892</v>
      </c>
      <c r="F799" t="s">
        <v>1893</v>
      </c>
      <c r="G799" t="s">
        <v>1894</v>
      </c>
      <c r="H799" t="s">
        <v>1674</v>
      </c>
      <c r="I799" t="s">
        <v>19</v>
      </c>
      <c r="J799" t="s">
        <v>19</v>
      </c>
      <c r="K799" t="s">
        <v>19</v>
      </c>
      <c r="L799">
        <v>80</v>
      </c>
      <c r="M799">
        <v>4</v>
      </c>
      <c r="N799" s="1">
        <v>41228</v>
      </c>
      <c r="O799" t="s">
        <v>19489</v>
      </c>
      <c r="P799" t="str">
        <f t="shared" si="12"/>
        <v>Low</v>
      </c>
    </row>
    <row r="800" spans="1:16" x14ac:dyDescent="0.35">
      <c r="A800">
        <v>6801867</v>
      </c>
      <c r="B800" t="s">
        <v>1895</v>
      </c>
      <c r="C800">
        <v>215</v>
      </c>
      <c r="D800" t="s">
        <v>1816</v>
      </c>
      <c r="E800" t="s">
        <v>1896</v>
      </c>
      <c r="F800" t="s">
        <v>1897</v>
      </c>
      <c r="G800" t="s">
        <v>1898</v>
      </c>
      <c r="H800" t="s">
        <v>1674</v>
      </c>
      <c r="I800" t="s">
        <v>19</v>
      </c>
      <c r="J800" t="s">
        <v>19</v>
      </c>
      <c r="K800" t="s">
        <v>19</v>
      </c>
      <c r="L800">
        <v>85</v>
      </c>
      <c r="M800">
        <v>4</v>
      </c>
      <c r="N800" s="1">
        <v>41344</v>
      </c>
      <c r="O800" t="s">
        <v>19489</v>
      </c>
      <c r="P800" t="str">
        <f t="shared" si="12"/>
        <v>Low</v>
      </c>
    </row>
    <row r="801" spans="1:16" x14ac:dyDescent="0.35">
      <c r="A801">
        <v>6103902</v>
      </c>
      <c r="B801" t="s">
        <v>1899</v>
      </c>
      <c r="C801">
        <v>215</v>
      </c>
      <c r="D801" t="s">
        <v>1867</v>
      </c>
      <c r="E801" t="s">
        <v>1900</v>
      </c>
      <c r="F801" t="s">
        <v>1901</v>
      </c>
      <c r="G801" t="s">
        <v>1902</v>
      </c>
      <c r="H801" t="s">
        <v>1674</v>
      </c>
      <c r="I801" t="s">
        <v>25</v>
      </c>
      <c r="J801" t="s">
        <v>19</v>
      </c>
      <c r="K801" t="s">
        <v>19</v>
      </c>
      <c r="L801">
        <v>90</v>
      </c>
      <c r="M801">
        <v>5</v>
      </c>
      <c r="N801" s="1">
        <v>43376</v>
      </c>
      <c r="O801" t="s">
        <v>19489</v>
      </c>
      <c r="P801" t="str">
        <f t="shared" si="12"/>
        <v>Low</v>
      </c>
    </row>
    <row r="802" spans="1:16" x14ac:dyDescent="0.35">
      <c r="A802">
        <v>7601241</v>
      </c>
      <c r="B802" t="s">
        <v>1903</v>
      </c>
      <c r="C802">
        <v>215</v>
      </c>
      <c r="D802" t="s">
        <v>1670</v>
      </c>
      <c r="E802" t="s">
        <v>1904</v>
      </c>
      <c r="F802" t="s">
        <v>1905</v>
      </c>
      <c r="G802" t="s">
        <v>1906</v>
      </c>
      <c r="H802" t="s">
        <v>1674</v>
      </c>
      <c r="I802" t="s">
        <v>19</v>
      </c>
      <c r="J802" t="s">
        <v>19</v>
      </c>
      <c r="K802" t="s">
        <v>19</v>
      </c>
      <c r="L802">
        <v>90</v>
      </c>
      <c r="M802">
        <v>4</v>
      </c>
      <c r="N802" s="1">
        <v>42631</v>
      </c>
      <c r="O802" t="s">
        <v>19489</v>
      </c>
      <c r="P802" t="str">
        <f t="shared" si="12"/>
        <v>Low</v>
      </c>
    </row>
    <row r="803" spans="1:16" x14ac:dyDescent="0.35">
      <c r="A803">
        <v>7000095</v>
      </c>
      <c r="B803" t="s">
        <v>1907</v>
      </c>
      <c r="C803">
        <v>148</v>
      </c>
      <c r="D803" t="s">
        <v>1820</v>
      </c>
      <c r="E803" t="s">
        <v>1908</v>
      </c>
      <c r="F803" t="s">
        <v>1909</v>
      </c>
      <c r="G803" t="s">
        <v>1910</v>
      </c>
      <c r="H803" t="s">
        <v>1824</v>
      </c>
      <c r="I803" t="s">
        <v>19</v>
      </c>
      <c r="J803" t="s">
        <v>19</v>
      </c>
      <c r="K803" t="s">
        <v>19</v>
      </c>
      <c r="L803">
        <v>90</v>
      </c>
      <c r="M803">
        <v>5</v>
      </c>
      <c r="N803" s="1">
        <v>42902</v>
      </c>
      <c r="O803" t="s">
        <v>19482</v>
      </c>
      <c r="P803" t="str">
        <f t="shared" si="12"/>
        <v>Low</v>
      </c>
    </row>
    <row r="804" spans="1:16" x14ac:dyDescent="0.35">
      <c r="A804">
        <v>18419011</v>
      </c>
      <c r="B804" t="s">
        <v>1911</v>
      </c>
      <c r="C804">
        <v>148</v>
      </c>
      <c r="D804" t="s">
        <v>1820</v>
      </c>
      <c r="E804" t="s">
        <v>1912</v>
      </c>
      <c r="F804" t="s">
        <v>1913</v>
      </c>
      <c r="G804" t="s">
        <v>1914</v>
      </c>
      <c r="H804" t="s">
        <v>1824</v>
      </c>
      <c r="I804" t="s">
        <v>19</v>
      </c>
      <c r="J804" t="s">
        <v>19</v>
      </c>
      <c r="K804" t="s">
        <v>19</v>
      </c>
      <c r="L804">
        <v>90</v>
      </c>
      <c r="M804">
        <v>4</v>
      </c>
      <c r="N804" s="1">
        <v>42892</v>
      </c>
      <c r="O804" t="s">
        <v>19482</v>
      </c>
      <c r="P804" t="str">
        <f t="shared" si="12"/>
        <v>Low</v>
      </c>
    </row>
    <row r="805" spans="1:16" x14ac:dyDescent="0.35">
      <c r="A805">
        <v>7006107</v>
      </c>
      <c r="B805" t="s">
        <v>1915</v>
      </c>
      <c r="C805">
        <v>148</v>
      </c>
      <c r="D805" t="s">
        <v>1820</v>
      </c>
      <c r="E805" t="s">
        <v>1916</v>
      </c>
      <c r="F805" t="s">
        <v>1917</v>
      </c>
      <c r="G805" t="s">
        <v>1918</v>
      </c>
      <c r="H805" t="s">
        <v>1824</v>
      </c>
      <c r="I805" t="s">
        <v>19</v>
      </c>
      <c r="J805" t="s">
        <v>19</v>
      </c>
      <c r="K805" t="s">
        <v>19</v>
      </c>
      <c r="L805">
        <v>90</v>
      </c>
      <c r="M805">
        <v>4</v>
      </c>
      <c r="N805" s="1">
        <v>42328</v>
      </c>
      <c r="O805" t="s">
        <v>19482</v>
      </c>
      <c r="P805" t="str">
        <f t="shared" si="12"/>
        <v>Low</v>
      </c>
    </row>
    <row r="806" spans="1:16" x14ac:dyDescent="0.35">
      <c r="A806">
        <v>7100788</v>
      </c>
      <c r="B806" t="s">
        <v>1919</v>
      </c>
      <c r="C806">
        <v>148</v>
      </c>
      <c r="D806" t="s">
        <v>1826</v>
      </c>
      <c r="E806" t="s">
        <v>1920</v>
      </c>
      <c r="F806" t="s">
        <v>1831</v>
      </c>
      <c r="G806" t="s">
        <v>1910</v>
      </c>
      <c r="H806" t="s">
        <v>1824</v>
      </c>
      <c r="I806" t="s">
        <v>19</v>
      </c>
      <c r="J806" t="s">
        <v>19</v>
      </c>
      <c r="K806" t="s">
        <v>19</v>
      </c>
      <c r="L806">
        <v>90</v>
      </c>
      <c r="M806">
        <v>4</v>
      </c>
      <c r="N806" s="1">
        <v>42279</v>
      </c>
      <c r="O806" t="s">
        <v>19482</v>
      </c>
      <c r="P806" t="str">
        <f t="shared" si="12"/>
        <v>Low</v>
      </c>
    </row>
    <row r="807" spans="1:16" x14ac:dyDescent="0.35">
      <c r="A807">
        <v>18482938</v>
      </c>
      <c r="B807" t="s">
        <v>1921</v>
      </c>
      <c r="C807">
        <v>184</v>
      </c>
      <c r="D807" t="s">
        <v>1683</v>
      </c>
      <c r="E807" t="s">
        <v>1922</v>
      </c>
      <c r="F807" t="s">
        <v>1923</v>
      </c>
      <c r="G807" t="s">
        <v>1924</v>
      </c>
      <c r="H807" t="s">
        <v>455</v>
      </c>
      <c r="I807" t="s">
        <v>19</v>
      </c>
      <c r="J807" t="s">
        <v>19</v>
      </c>
      <c r="K807" t="s">
        <v>19</v>
      </c>
      <c r="L807">
        <v>95</v>
      </c>
      <c r="M807">
        <v>3</v>
      </c>
      <c r="N807" s="1">
        <v>41397</v>
      </c>
      <c r="O807" t="s">
        <v>1683</v>
      </c>
      <c r="P807" t="str">
        <f t="shared" si="12"/>
        <v>Low</v>
      </c>
    </row>
    <row r="808" spans="1:16" x14ac:dyDescent="0.35">
      <c r="A808">
        <v>17060869</v>
      </c>
      <c r="B808" t="s">
        <v>1925</v>
      </c>
      <c r="C808">
        <v>216</v>
      </c>
      <c r="D808" t="s">
        <v>451</v>
      </c>
      <c r="E808" t="s">
        <v>1926</v>
      </c>
      <c r="F808" t="s">
        <v>522</v>
      </c>
      <c r="G808" t="s">
        <v>1927</v>
      </c>
      <c r="H808" t="s">
        <v>455</v>
      </c>
      <c r="I808" t="s">
        <v>19</v>
      </c>
      <c r="J808" t="s">
        <v>19</v>
      </c>
      <c r="K808" t="s">
        <v>19</v>
      </c>
      <c r="L808">
        <v>100</v>
      </c>
      <c r="M808">
        <v>5</v>
      </c>
      <c r="N808" s="1">
        <v>42748</v>
      </c>
      <c r="O808" t="s">
        <v>19490</v>
      </c>
      <c r="P808" t="str">
        <f t="shared" si="12"/>
        <v>Low</v>
      </c>
    </row>
    <row r="809" spans="1:16" x14ac:dyDescent="0.35">
      <c r="A809">
        <v>302438</v>
      </c>
      <c r="B809" t="s">
        <v>1928</v>
      </c>
      <c r="C809">
        <v>1</v>
      </c>
      <c r="D809" t="s">
        <v>14</v>
      </c>
      <c r="E809" t="s">
        <v>1929</v>
      </c>
      <c r="F809" t="s">
        <v>644</v>
      </c>
      <c r="G809" t="s">
        <v>1930</v>
      </c>
      <c r="H809" t="s">
        <v>18</v>
      </c>
      <c r="I809" t="s">
        <v>25</v>
      </c>
      <c r="J809" t="s">
        <v>19</v>
      </c>
      <c r="K809" t="s">
        <v>19</v>
      </c>
      <c r="L809">
        <v>900</v>
      </c>
      <c r="M809">
        <v>3</v>
      </c>
      <c r="N809" s="1">
        <v>43302</v>
      </c>
      <c r="O809" t="s">
        <v>19477</v>
      </c>
      <c r="P809" t="str">
        <f t="shared" si="12"/>
        <v>Lower-Mid</v>
      </c>
    </row>
    <row r="810" spans="1:16" x14ac:dyDescent="0.35">
      <c r="A810">
        <v>18371408</v>
      </c>
      <c r="B810" t="s">
        <v>1931</v>
      </c>
      <c r="C810">
        <v>1</v>
      </c>
      <c r="D810" t="s">
        <v>14</v>
      </c>
      <c r="E810" t="s">
        <v>1932</v>
      </c>
      <c r="F810" t="s">
        <v>644</v>
      </c>
      <c r="G810" t="s">
        <v>541</v>
      </c>
      <c r="H810" t="s">
        <v>18</v>
      </c>
      <c r="I810" t="s">
        <v>19</v>
      </c>
      <c r="J810" t="s">
        <v>25</v>
      </c>
      <c r="K810" t="s">
        <v>19</v>
      </c>
      <c r="L810">
        <v>900</v>
      </c>
      <c r="M810">
        <v>4</v>
      </c>
      <c r="N810" s="1">
        <v>42187</v>
      </c>
      <c r="O810" t="s">
        <v>19477</v>
      </c>
      <c r="P810" t="str">
        <f t="shared" si="12"/>
        <v>Lower-Mid</v>
      </c>
    </row>
    <row r="811" spans="1:16" x14ac:dyDescent="0.35">
      <c r="A811">
        <v>18273624</v>
      </c>
      <c r="B811" t="s">
        <v>1933</v>
      </c>
      <c r="C811">
        <v>1</v>
      </c>
      <c r="D811" t="s">
        <v>14</v>
      </c>
      <c r="E811" t="s">
        <v>1934</v>
      </c>
      <c r="F811" t="s">
        <v>1935</v>
      </c>
      <c r="G811" t="s">
        <v>1936</v>
      </c>
      <c r="H811" t="s">
        <v>18</v>
      </c>
      <c r="I811" t="s">
        <v>19</v>
      </c>
      <c r="J811" t="s">
        <v>19</v>
      </c>
      <c r="K811" t="s">
        <v>19</v>
      </c>
      <c r="L811">
        <v>900</v>
      </c>
      <c r="M811">
        <v>5</v>
      </c>
      <c r="N811" s="1">
        <v>42944</v>
      </c>
      <c r="O811" t="s">
        <v>19477</v>
      </c>
      <c r="P811" t="str">
        <f t="shared" si="12"/>
        <v>Lower-Mid</v>
      </c>
    </row>
    <row r="812" spans="1:16" x14ac:dyDescent="0.35">
      <c r="A812">
        <v>311661</v>
      </c>
      <c r="B812" t="s">
        <v>1937</v>
      </c>
      <c r="C812">
        <v>1</v>
      </c>
      <c r="D812" t="s">
        <v>14</v>
      </c>
      <c r="E812" t="s">
        <v>1938</v>
      </c>
      <c r="F812" t="s">
        <v>53</v>
      </c>
      <c r="G812" t="s">
        <v>1939</v>
      </c>
      <c r="H812" t="s">
        <v>18</v>
      </c>
      <c r="I812" t="s">
        <v>19</v>
      </c>
      <c r="J812" t="s">
        <v>25</v>
      </c>
      <c r="K812" t="s">
        <v>19</v>
      </c>
      <c r="L812">
        <v>900</v>
      </c>
      <c r="M812">
        <v>4</v>
      </c>
      <c r="N812" s="1">
        <v>42900</v>
      </c>
      <c r="O812" t="s">
        <v>19477</v>
      </c>
      <c r="P812" t="str">
        <f t="shared" si="12"/>
        <v>Lower-Mid</v>
      </c>
    </row>
    <row r="813" spans="1:16" x14ac:dyDescent="0.35">
      <c r="A813">
        <v>18483714</v>
      </c>
      <c r="B813" t="s">
        <v>1940</v>
      </c>
      <c r="C813">
        <v>184</v>
      </c>
      <c r="D813" t="s">
        <v>1683</v>
      </c>
      <c r="E813" t="s">
        <v>1941</v>
      </c>
      <c r="F813" t="s">
        <v>1942</v>
      </c>
      <c r="G813" t="s">
        <v>523</v>
      </c>
      <c r="H813" t="s">
        <v>455</v>
      </c>
      <c r="I813" t="s">
        <v>19</v>
      </c>
      <c r="J813" t="s">
        <v>19</v>
      </c>
      <c r="K813" t="s">
        <v>19</v>
      </c>
      <c r="L813">
        <v>100</v>
      </c>
      <c r="M813">
        <v>4</v>
      </c>
      <c r="N813" s="1">
        <v>41709</v>
      </c>
      <c r="O813" t="s">
        <v>1683</v>
      </c>
      <c r="P813" t="str">
        <f t="shared" si="12"/>
        <v>Low</v>
      </c>
    </row>
    <row r="814" spans="1:16" x14ac:dyDescent="0.35">
      <c r="A814">
        <v>2899</v>
      </c>
      <c r="B814" t="s">
        <v>1943</v>
      </c>
      <c r="C814">
        <v>1</v>
      </c>
      <c r="D814" t="s">
        <v>14</v>
      </c>
      <c r="E814" t="s">
        <v>1944</v>
      </c>
      <c r="F814" t="s">
        <v>659</v>
      </c>
      <c r="G814" t="s">
        <v>508</v>
      </c>
      <c r="H814" t="s">
        <v>18</v>
      </c>
      <c r="I814" t="s">
        <v>25</v>
      </c>
      <c r="J814" t="s">
        <v>25</v>
      </c>
      <c r="K814" t="s">
        <v>19</v>
      </c>
      <c r="L814">
        <v>750</v>
      </c>
      <c r="M814">
        <v>3</v>
      </c>
      <c r="N814" s="1">
        <v>42538</v>
      </c>
      <c r="O814" t="s">
        <v>19477</v>
      </c>
      <c r="P814" t="str">
        <f t="shared" si="12"/>
        <v>Lower-Mid</v>
      </c>
    </row>
    <row r="815" spans="1:16" x14ac:dyDescent="0.35">
      <c r="A815">
        <v>5600959</v>
      </c>
      <c r="B815" t="s">
        <v>1945</v>
      </c>
      <c r="C815">
        <v>214</v>
      </c>
      <c r="D815" t="s">
        <v>1946</v>
      </c>
      <c r="E815" t="s">
        <v>1947</v>
      </c>
      <c r="F815" t="s">
        <v>1948</v>
      </c>
      <c r="G815" t="s">
        <v>1949</v>
      </c>
      <c r="H815" t="s">
        <v>1950</v>
      </c>
      <c r="I815" t="s">
        <v>19</v>
      </c>
      <c r="J815" t="s">
        <v>25</v>
      </c>
      <c r="K815" t="s">
        <v>19</v>
      </c>
      <c r="L815">
        <v>100</v>
      </c>
      <c r="M815">
        <v>4</v>
      </c>
      <c r="N815" s="1">
        <v>41231</v>
      </c>
      <c r="O815" t="s">
        <v>19488</v>
      </c>
      <c r="P815" t="str">
        <f t="shared" si="12"/>
        <v>Low</v>
      </c>
    </row>
    <row r="816" spans="1:16" x14ac:dyDescent="0.35">
      <c r="A816">
        <v>7600914</v>
      </c>
      <c r="B816" t="s">
        <v>1951</v>
      </c>
      <c r="C816">
        <v>215</v>
      </c>
      <c r="D816" t="s">
        <v>1670</v>
      </c>
      <c r="E816" t="s">
        <v>1952</v>
      </c>
      <c r="F816" t="s">
        <v>1953</v>
      </c>
      <c r="G816" t="s">
        <v>1954</v>
      </c>
      <c r="H816" t="s">
        <v>1674</v>
      </c>
      <c r="I816" t="s">
        <v>25</v>
      </c>
      <c r="J816" t="s">
        <v>19</v>
      </c>
      <c r="K816" t="s">
        <v>19</v>
      </c>
      <c r="L816">
        <v>100</v>
      </c>
      <c r="M816">
        <v>4</v>
      </c>
      <c r="N816" s="1">
        <v>41180</v>
      </c>
      <c r="O816" t="s">
        <v>19489</v>
      </c>
      <c r="P816" t="str">
        <f t="shared" si="12"/>
        <v>Low</v>
      </c>
    </row>
    <row r="817" spans="1:16" x14ac:dyDescent="0.35">
      <c r="A817">
        <v>311267</v>
      </c>
      <c r="B817" t="s">
        <v>1955</v>
      </c>
      <c r="C817">
        <v>1</v>
      </c>
      <c r="D817" t="s">
        <v>14</v>
      </c>
      <c r="E817" t="s">
        <v>1956</v>
      </c>
      <c r="F817" t="s">
        <v>1534</v>
      </c>
      <c r="G817" t="s">
        <v>541</v>
      </c>
      <c r="H817" t="s">
        <v>18</v>
      </c>
      <c r="I817" t="s">
        <v>19</v>
      </c>
      <c r="J817" t="s">
        <v>25</v>
      </c>
      <c r="K817" t="s">
        <v>19</v>
      </c>
      <c r="L817">
        <v>900</v>
      </c>
      <c r="M817">
        <v>4</v>
      </c>
      <c r="N817" s="1">
        <v>42887</v>
      </c>
      <c r="O817" t="s">
        <v>19477</v>
      </c>
      <c r="P817" t="str">
        <f t="shared" si="12"/>
        <v>Lower-Mid</v>
      </c>
    </row>
    <row r="818" spans="1:16" x14ac:dyDescent="0.35">
      <c r="A818">
        <v>2411</v>
      </c>
      <c r="B818" t="s">
        <v>1957</v>
      </c>
      <c r="C818">
        <v>1</v>
      </c>
      <c r="D818" t="s">
        <v>14</v>
      </c>
      <c r="E818" t="s">
        <v>1958</v>
      </c>
      <c r="F818" t="s">
        <v>210</v>
      </c>
      <c r="G818" t="s">
        <v>1511</v>
      </c>
      <c r="H818" t="s">
        <v>18</v>
      </c>
      <c r="I818" t="s">
        <v>25</v>
      </c>
      <c r="J818" t="s">
        <v>25</v>
      </c>
      <c r="K818" t="s">
        <v>19</v>
      </c>
      <c r="L818">
        <v>750</v>
      </c>
      <c r="M818">
        <v>3</v>
      </c>
      <c r="N818" s="1">
        <v>43252</v>
      </c>
      <c r="O818" t="s">
        <v>19477</v>
      </c>
      <c r="P818" t="str">
        <f t="shared" si="12"/>
        <v>Lower-Mid</v>
      </c>
    </row>
    <row r="819" spans="1:16" x14ac:dyDescent="0.35">
      <c r="A819">
        <v>6103868</v>
      </c>
      <c r="B819" t="s">
        <v>1959</v>
      </c>
      <c r="C819">
        <v>215</v>
      </c>
      <c r="D819" t="s">
        <v>1867</v>
      </c>
      <c r="E819" t="s">
        <v>1960</v>
      </c>
      <c r="F819" t="s">
        <v>1961</v>
      </c>
      <c r="G819" t="s">
        <v>1962</v>
      </c>
      <c r="H819" t="s">
        <v>1674</v>
      </c>
      <c r="I819" t="s">
        <v>25</v>
      </c>
      <c r="J819" t="s">
        <v>19</v>
      </c>
      <c r="K819" t="s">
        <v>19</v>
      </c>
      <c r="L819">
        <v>100</v>
      </c>
      <c r="M819">
        <v>4</v>
      </c>
      <c r="N819" s="1">
        <v>41389</v>
      </c>
      <c r="O819" t="s">
        <v>19489</v>
      </c>
      <c r="P819" t="str">
        <f t="shared" si="12"/>
        <v>Low</v>
      </c>
    </row>
    <row r="820" spans="1:16" x14ac:dyDescent="0.35">
      <c r="A820">
        <v>6702797</v>
      </c>
      <c r="B820" t="s">
        <v>1963</v>
      </c>
      <c r="C820">
        <v>30</v>
      </c>
      <c r="D820" t="s">
        <v>1964</v>
      </c>
      <c r="E820" t="s">
        <v>1965</v>
      </c>
      <c r="F820" t="s">
        <v>1966</v>
      </c>
      <c r="G820" t="s">
        <v>1967</v>
      </c>
      <c r="H820" t="s">
        <v>1968</v>
      </c>
      <c r="I820" t="s">
        <v>19</v>
      </c>
      <c r="J820" t="s">
        <v>19</v>
      </c>
      <c r="K820" t="s">
        <v>19</v>
      </c>
      <c r="L820">
        <v>100</v>
      </c>
      <c r="M820">
        <v>4</v>
      </c>
      <c r="N820" s="1">
        <v>41536</v>
      </c>
      <c r="O820" t="s">
        <v>19479</v>
      </c>
      <c r="P820" t="str">
        <f t="shared" si="12"/>
        <v>Low</v>
      </c>
    </row>
    <row r="821" spans="1:16" x14ac:dyDescent="0.35">
      <c r="A821">
        <v>6113857</v>
      </c>
      <c r="B821" t="s">
        <v>1969</v>
      </c>
      <c r="C821">
        <v>215</v>
      </c>
      <c r="D821" t="s">
        <v>1867</v>
      </c>
      <c r="E821" t="s">
        <v>1970</v>
      </c>
      <c r="F821" t="s">
        <v>1971</v>
      </c>
      <c r="G821" t="s">
        <v>1972</v>
      </c>
      <c r="H821" t="s">
        <v>1674</v>
      </c>
      <c r="I821" t="s">
        <v>19</v>
      </c>
      <c r="J821" t="s">
        <v>19</v>
      </c>
      <c r="K821" t="s">
        <v>19</v>
      </c>
      <c r="L821">
        <v>100</v>
      </c>
      <c r="M821">
        <v>4</v>
      </c>
      <c r="N821" s="1">
        <v>42273</v>
      </c>
      <c r="O821" t="s">
        <v>19489</v>
      </c>
      <c r="P821" t="str">
        <f t="shared" si="12"/>
        <v>Low</v>
      </c>
    </row>
    <row r="822" spans="1:16" x14ac:dyDescent="0.35">
      <c r="A822">
        <v>7300955</v>
      </c>
      <c r="B822" t="s">
        <v>1973</v>
      </c>
      <c r="C822">
        <v>30</v>
      </c>
      <c r="D822" t="s">
        <v>1974</v>
      </c>
      <c r="E822" t="s">
        <v>1975</v>
      </c>
      <c r="F822" t="s">
        <v>1976</v>
      </c>
      <c r="G822" t="s">
        <v>1977</v>
      </c>
      <c r="H822" t="s">
        <v>1968</v>
      </c>
      <c r="I822" t="s">
        <v>19</v>
      </c>
      <c r="J822" t="s">
        <v>19</v>
      </c>
      <c r="K822" t="s">
        <v>19</v>
      </c>
      <c r="L822">
        <v>100</v>
      </c>
      <c r="M822">
        <v>5</v>
      </c>
      <c r="N822" s="1">
        <v>40759</v>
      </c>
      <c r="O822" t="s">
        <v>19479</v>
      </c>
      <c r="P822" t="str">
        <f t="shared" si="12"/>
        <v>Low</v>
      </c>
    </row>
    <row r="823" spans="1:16" x14ac:dyDescent="0.35">
      <c r="A823">
        <v>18222554</v>
      </c>
      <c r="B823" t="s">
        <v>1978</v>
      </c>
      <c r="C823">
        <v>1</v>
      </c>
      <c r="D823" t="s">
        <v>14</v>
      </c>
      <c r="E823" t="s">
        <v>1979</v>
      </c>
      <c r="F823" t="s">
        <v>189</v>
      </c>
      <c r="G823" t="s">
        <v>439</v>
      </c>
      <c r="H823" t="s">
        <v>18</v>
      </c>
      <c r="I823" t="s">
        <v>19</v>
      </c>
      <c r="J823" t="s">
        <v>19</v>
      </c>
      <c r="K823" t="s">
        <v>19</v>
      </c>
      <c r="L823">
        <v>850</v>
      </c>
      <c r="M823">
        <v>4</v>
      </c>
      <c r="N823" s="1">
        <v>41072</v>
      </c>
      <c r="O823" t="s">
        <v>19477</v>
      </c>
      <c r="P823" t="str">
        <f t="shared" si="12"/>
        <v>Lower-Mid</v>
      </c>
    </row>
    <row r="824" spans="1:16" x14ac:dyDescent="0.35">
      <c r="A824">
        <v>18228854</v>
      </c>
      <c r="B824" t="s">
        <v>1980</v>
      </c>
      <c r="C824">
        <v>1</v>
      </c>
      <c r="D824" t="s">
        <v>14</v>
      </c>
      <c r="E824" t="s">
        <v>1981</v>
      </c>
      <c r="F824" t="s">
        <v>1654</v>
      </c>
      <c r="G824" t="s">
        <v>663</v>
      </c>
      <c r="H824" t="s">
        <v>18</v>
      </c>
      <c r="I824" t="s">
        <v>19</v>
      </c>
      <c r="J824" t="s">
        <v>25</v>
      </c>
      <c r="K824" t="s">
        <v>19</v>
      </c>
      <c r="L824">
        <v>750</v>
      </c>
      <c r="M824">
        <v>3</v>
      </c>
      <c r="N824" s="1">
        <v>41083</v>
      </c>
      <c r="O824" t="s">
        <v>19477</v>
      </c>
      <c r="P824" t="str">
        <f t="shared" si="12"/>
        <v>Lower-Mid</v>
      </c>
    </row>
    <row r="825" spans="1:16" x14ac:dyDescent="0.35">
      <c r="A825">
        <v>18469965</v>
      </c>
      <c r="B825" t="s">
        <v>1982</v>
      </c>
      <c r="C825">
        <v>1</v>
      </c>
      <c r="D825" t="s">
        <v>14</v>
      </c>
      <c r="E825" t="s">
        <v>1983</v>
      </c>
      <c r="F825" t="s">
        <v>112</v>
      </c>
      <c r="G825" t="s">
        <v>1984</v>
      </c>
      <c r="H825" t="s">
        <v>18</v>
      </c>
      <c r="I825" t="s">
        <v>19</v>
      </c>
      <c r="J825" t="s">
        <v>19</v>
      </c>
      <c r="K825" t="s">
        <v>19</v>
      </c>
      <c r="L825">
        <v>850</v>
      </c>
      <c r="M825">
        <v>1</v>
      </c>
      <c r="N825" s="1">
        <v>42545</v>
      </c>
      <c r="O825" t="s">
        <v>19477</v>
      </c>
      <c r="P825" t="str">
        <f t="shared" si="12"/>
        <v>Lower-Mid</v>
      </c>
    </row>
    <row r="826" spans="1:16" x14ac:dyDescent="0.35">
      <c r="A826">
        <v>7304307</v>
      </c>
      <c r="B826" t="s">
        <v>1985</v>
      </c>
      <c r="C826">
        <v>30</v>
      </c>
      <c r="D826" t="s">
        <v>1974</v>
      </c>
      <c r="E826" t="s">
        <v>1986</v>
      </c>
      <c r="F826" t="s">
        <v>1987</v>
      </c>
      <c r="G826" t="s">
        <v>1988</v>
      </c>
      <c r="H826" t="s">
        <v>1968</v>
      </c>
      <c r="I826" t="s">
        <v>19</v>
      </c>
      <c r="J826" t="s">
        <v>19</v>
      </c>
      <c r="K826" t="s">
        <v>19</v>
      </c>
      <c r="L826">
        <v>100</v>
      </c>
      <c r="M826">
        <v>5</v>
      </c>
      <c r="N826" s="1">
        <v>40752</v>
      </c>
      <c r="O826" t="s">
        <v>19479</v>
      </c>
      <c r="P826" t="str">
        <f t="shared" si="12"/>
        <v>Low</v>
      </c>
    </row>
    <row r="827" spans="1:16" x14ac:dyDescent="0.35">
      <c r="A827">
        <v>7001208</v>
      </c>
      <c r="B827" t="s">
        <v>1989</v>
      </c>
      <c r="C827">
        <v>148</v>
      </c>
      <c r="D827" t="s">
        <v>1820</v>
      </c>
      <c r="E827" t="s">
        <v>1990</v>
      </c>
      <c r="F827" t="s">
        <v>1991</v>
      </c>
      <c r="G827" t="s">
        <v>1992</v>
      </c>
      <c r="H827" t="s">
        <v>1824</v>
      </c>
      <c r="I827" t="s">
        <v>19</v>
      </c>
      <c r="J827" t="s">
        <v>19</v>
      </c>
      <c r="K827" t="s">
        <v>19</v>
      </c>
      <c r="L827">
        <v>100</v>
      </c>
      <c r="M827">
        <v>2</v>
      </c>
      <c r="N827" s="1">
        <v>42569</v>
      </c>
      <c r="O827" t="s">
        <v>19482</v>
      </c>
      <c r="P827" t="str">
        <f t="shared" si="12"/>
        <v>Low</v>
      </c>
    </row>
    <row r="828" spans="1:16" x14ac:dyDescent="0.35">
      <c r="A828">
        <v>6601515</v>
      </c>
      <c r="B828" t="s">
        <v>1993</v>
      </c>
      <c r="C828">
        <v>30</v>
      </c>
      <c r="D828" t="s">
        <v>1994</v>
      </c>
      <c r="E828" t="s">
        <v>1995</v>
      </c>
      <c r="F828" t="s">
        <v>1996</v>
      </c>
      <c r="G828" t="s">
        <v>432</v>
      </c>
      <c r="H828" t="s">
        <v>1968</v>
      </c>
      <c r="I828" t="s">
        <v>19</v>
      </c>
      <c r="J828" t="s">
        <v>19</v>
      </c>
      <c r="K828" t="s">
        <v>19</v>
      </c>
      <c r="L828">
        <v>100</v>
      </c>
      <c r="M828">
        <v>3</v>
      </c>
      <c r="N828" s="1">
        <v>42130</v>
      </c>
      <c r="O828" t="s">
        <v>19479</v>
      </c>
      <c r="P828" t="str">
        <f t="shared" si="12"/>
        <v>Low</v>
      </c>
    </row>
    <row r="829" spans="1:16" x14ac:dyDescent="0.35">
      <c r="A829">
        <v>6709580</v>
      </c>
      <c r="B829" t="s">
        <v>1997</v>
      </c>
      <c r="C829">
        <v>30</v>
      </c>
      <c r="D829" t="s">
        <v>1964</v>
      </c>
      <c r="E829" t="s">
        <v>1998</v>
      </c>
      <c r="F829" t="s">
        <v>1999</v>
      </c>
      <c r="G829" t="s">
        <v>2000</v>
      </c>
      <c r="H829" t="s">
        <v>1968</v>
      </c>
      <c r="I829" t="s">
        <v>19</v>
      </c>
      <c r="J829" t="s">
        <v>19</v>
      </c>
      <c r="K829" t="s">
        <v>19</v>
      </c>
      <c r="L829">
        <v>100</v>
      </c>
      <c r="M829">
        <v>4</v>
      </c>
      <c r="N829" s="1">
        <v>42865</v>
      </c>
      <c r="O829" t="s">
        <v>19479</v>
      </c>
      <c r="P829" t="str">
        <f t="shared" si="12"/>
        <v>Low</v>
      </c>
    </row>
    <row r="830" spans="1:16" x14ac:dyDescent="0.35">
      <c r="A830">
        <v>7100660</v>
      </c>
      <c r="B830" t="s">
        <v>2001</v>
      </c>
      <c r="C830">
        <v>148</v>
      </c>
      <c r="D830" t="s">
        <v>1826</v>
      </c>
      <c r="E830" t="s">
        <v>2002</v>
      </c>
      <c r="F830" t="s">
        <v>1828</v>
      </c>
      <c r="G830" t="s">
        <v>1984</v>
      </c>
      <c r="H830" t="s">
        <v>1824</v>
      </c>
      <c r="I830" t="s">
        <v>19</v>
      </c>
      <c r="J830" t="s">
        <v>19</v>
      </c>
      <c r="K830" t="s">
        <v>19</v>
      </c>
      <c r="L830">
        <v>100</v>
      </c>
      <c r="M830">
        <v>4</v>
      </c>
      <c r="N830" s="1">
        <v>41774</v>
      </c>
      <c r="O830" t="s">
        <v>19482</v>
      </c>
      <c r="P830" t="str">
        <f t="shared" si="12"/>
        <v>Low</v>
      </c>
    </row>
    <row r="831" spans="1:16" x14ac:dyDescent="0.35">
      <c r="A831">
        <v>6601862</v>
      </c>
      <c r="B831" t="s">
        <v>2003</v>
      </c>
      <c r="C831">
        <v>30</v>
      </c>
      <c r="D831" t="s">
        <v>1994</v>
      </c>
      <c r="E831" t="s">
        <v>2004</v>
      </c>
      <c r="F831" t="s">
        <v>2005</v>
      </c>
      <c r="G831" t="s">
        <v>2006</v>
      </c>
      <c r="H831" t="s">
        <v>1968</v>
      </c>
      <c r="I831" t="s">
        <v>19</v>
      </c>
      <c r="J831" t="s">
        <v>19</v>
      </c>
      <c r="K831" t="s">
        <v>19</v>
      </c>
      <c r="L831">
        <v>100</v>
      </c>
      <c r="M831">
        <v>4</v>
      </c>
      <c r="N831" s="1">
        <v>41695</v>
      </c>
      <c r="O831" t="s">
        <v>19479</v>
      </c>
      <c r="P831" t="str">
        <f t="shared" si="12"/>
        <v>Low</v>
      </c>
    </row>
    <row r="832" spans="1:16" x14ac:dyDescent="0.35">
      <c r="A832">
        <v>6601602</v>
      </c>
      <c r="B832" t="s">
        <v>2007</v>
      </c>
      <c r="C832">
        <v>30</v>
      </c>
      <c r="D832" t="s">
        <v>1994</v>
      </c>
      <c r="E832" t="s">
        <v>2008</v>
      </c>
      <c r="F832" t="s">
        <v>1996</v>
      </c>
      <c r="G832" t="s">
        <v>2009</v>
      </c>
      <c r="H832" t="s">
        <v>1968</v>
      </c>
      <c r="I832" t="s">
        <v>19</v>
      </c>
      <c r="J832" t="s">
        <v>19</v>
      </c>
      <c r="K832" t="s">
        <v>19</v>
      </c>
      <c r="L832">
        <v>100</v>
      </c>
      <c r="M832">
        <v>4</v>
      </c>
      <c r="N832" s="1">
        <v>40924</v>
      </c>
      <c r="O832" t="s">
        <v>19479</v>
      </c>
      <c r="P832" t="str">
        <f t="shared" si="12"/>
        <v>Low</v>
      </c>
    </row>
    <row r="833" spans="1:16" x14ac:dyDescent="0.35">
      <c r="A833">
        <v>7100811</v>
      </c>
      <c r="B833" t="s">
        <v>2010</v>
      </c>
      <c r="C833">
        <v>148</v>
      </c>
      <c r="D833" t="s">
        <v>1826</v>
      </c>
      <c r="E833" t="s">
        <v>2011</v>
      </c>
      <c r="F833" t="s">
        <v>1828</v>
      </c>
      <c r="G833" t="s">
        <v>2012</v>
      </c>
      <c r="H833" t="s">
        <v>1824</v>
      </c>
      <c r="I833" t="s">
        <v>19</v>
      </c>
      <c r="J833" t="s">
        <v>19</v>
      </c>
      <c r="K833" t="s">
        <v>19</v>
      </c>
      <c r="L833">
        <v>105</v>
      </c>
      <c r="M833">
        <v>4</v>
      </c>
      <c r="N833" s="1">
        <v>40792</v>
      </c>
      <c r="O833" t="s">
        <v>19482</v>
      </c>
      <c r="P833" t="str">
        <f t="shared" si="12"/>
        <v>Low</v>
      </c>
    </row>
    <row r="834" spans="1:16" x14ac:dyDescent="0.35">
      <c r="A834">
        <v>4101</v>
      </c>
      <c r="B834" t="s">
        <v>2013</v>
      </c>
      <c r="C834">
        <v>1</v>
      </c>
      <c r="D834" t="s">
        <v>14</v>
      </c>
      <c r="E834" t="s">
        <v>2014</v>
      </c>
      <c r="F834" t="s">
        <v>2015</v>
      </c>
      <c r="G834" t="s">
        <v>462</v>
      </c>
      <c r="H834" t="s">
        <v>18</v>
      </c>
      <c r="I834" t="s">
        <v>19</v>
      </c>
      <c r="J834" t="s">
        <v>19</v>
      </c>
      <c r="K834" t="s">
        <v>19</v>
      </c>
      <c r="L834">
        <v>900</v>
      </c>
      <c r="M834">
        <v>3</v>
      </c>
      <c r="N834" s="1">
        <v>42902</v>
      </c>
      <c r="O834" t="s">
        <v>19477</v>
      </c>
      <c r="P834" t="str">
        <f t="shared" ref="P834:P897" si="13">IF(L834&lt;500, "Low",
 IF(L834&lt;1000, "Lower-Mid",
 IF(L834&lt;2000, "Mid",
 IF(L834&lt;3000, "Upper-Mid", "High"))))</f>
        <v>Lower-Mid</v>
      </c>
    </row>
    <row r="835" spans="1:16" x14ac:dyDescent="0.35">
      <c r="A835">
        <v>18268134</v>
      </c>
      <c r="B835" t="s">
        <v>2016</v>
      </c>
      <c r="C835">
        <v>214</v>
      </c>
      <c r="D835" t="s">
        <v>1946</v>
      </c>
      <c r="E835" t="s">
        <v>2017</v>
      </c>
      <c r="F835" t="s">
        <v>1948</v>
      </c>
      <c r="G835" t="s">
        <v>2018</v>
      </c>
      <c r="H835" t="s">
        <v>1950</v>
      </c>
      <c r="I835" t="s">
        <v>19</v>
      </c>
      <c r="J835" t="s">
        <v>25</v>
      </c>
      <c r="K835" t="s">
        <v>19</v>
      </c>
      <c r="L835">
        <v>110</v>
      </c>
      <c r="M835">
        <v>4</v>
      </c>
      <c r="N835" s="1">
        <v>42194</v>
      </c>
      <c r="O835" t="s">
        <v>19488</v>
      </c>
      <c r="P835" t="str">
        <f t="shared" si="13"/>
        <v>Low</v>
      </c>
    </row>
    <row r="836" spans="1:16" x14ac:dyDescent="0.35">
      <c r="A836">
        <v>7101081</v>
      </c>
      <c r="B836" t="s">
        <v>2019</v>
      </c>
      <c r="C836">
        <v>148</v>
      </c>
      <c r="D836" t="s">
        <v>1826</v>
      </c>
      <c r="E836" t="s">
        <v>2020</v>
      </c>
      <c r="F836" t="s">
        <v>1831</v>
      </c>
      <c r="G836" t="s">
        <v>1992</v>
      </c>
      <c r="H836" t="s">
        <v>1824</v>
      </c>
      <c r="I836" t="s">
        <v>19</v>
      </c>
      <c r="J836" t="s">
        <v>19</v>
      </c>
      <c r="K836" t="s">
        <v>19</v>
      </c>
      <c r="L836">
        <v>110</v>
      </c>
      <c r="M836">
        <v>4</v>
      </c>
      <c r="N836" s="1">
        <v>42625</v>
      </c>
      <c r="O836" t="s">
        <v>19482</v>
      </c>
      <c r="P836" t="str">
        <f t="shared" si="13"/>
        <v>Low</v>
      </c>
    </row>
    <row r="837" spans="1:16" x14ac:dyDescent="0.35">
      <c r="A837">
        <v>404</v>
      </c>
      <c r="B837" t="s">
        <v>2021</v>
      </c>
      <c r="C837">
        <v>1</v>
      </c>
      <c r="D837" t="s">
        <v>14</v>
      </c>
      <c r="E837" t="s">
        <v>2022</v>
      </c>
      <c r="F837" t="s">
        <v>2023</v>
      </c>
      <c r="G837" t="s">
        <v>491</v>
      </c>
      <c r="H837" t="s">
        <v>18</v>
      </c>
      <c r="I837" t="s">
        <v>25</v>
      </c>
      <c r="J837" t="s">
        <v>25</v>
      </c>
      <c r="K837" t="s">
        <v>19</v>
      </c>
      <c r="L837">
        <v>900</v>
      </c>
      <c r="M837">
        <v>2</v>
      </c>
      <c r="N837" s="1">
        <v>41078</v>
      </c>
      <c r="O837" t="s">
        <v>19477</v>
      </c>
      <c r="P837" t="str">
        <f t="shared" si="13"/>
        <v>Lower-Mid</v>
      </c>
    </row>
    <row r="838" spans="1:16" x14ac:dyDescent="0.35">
      <c r="A838">
        <v>18218321</v>
      </c>
      <c r="B838" t="s">
        <v>2024</v>
      </c>
      <c r="C838">
        <v>1</v>
      </c>
      <c r="D838" t="s">
        <v>14</v>
      </c>
      <c r="E838" t="s">
        <v>1834</v>
      </c>
      <c r="F838" t="s">
        <v>1730</v>
      </c>
      <c r="G838" t="s">
        <v>469</v>
      </c>
      <c r="H838" t="s">
        <v>18</v>
      </c>
      <c r="I838" t="s">
        <v>25</v>
      </c>
      <c r="J838" t="s">
        <v>25</v>
      </c>
      <c r="K838" t="s">
        <v>19</v>
      </c>
      <c r="L838">
        <v>900</v>
      </c>
      <c r="M838">
        <v>4</v>
      </c>
      <c r="N838" s="1">
        <v>41804</v>
      </c>
      <c r="O838" t="s">
        <v>19477</v>
      </c>
      <c r="P838" t="str">
        <f t="shared" si="13"/>
        <v>Lower-Mid</v>
      </c>
    </row>
    <row r="839" spans="1:16" x14ac:dyDescent="0.35">
      <c r="A839">
        <v>18287378</v>
      </c>
      <c r="B839" t="s">
        <v>2025</v>
      </c>
      <c r="C839">
        <v>1</v>
      </c>
      <c r="D839" t="s">
        <v>14</v>
      </c>
      <c r="E839" t="s">
        <v>2026</v>
      </c>
      <c r="F839" t="s">
        <v>2027</v>
      </c>
      <c r="G839" t="s">
        <v>513</v>
      </c>
      <c r="H839" t="s">
        <v>18</v>
      </c>
      <c r="I839" t="s">
        <v>19</v>
      </c>
      <c r="J839" t="s">
        <v>19</v>
      </c>
      <c r="K839" t="s">
        <v>19</v>
      </c>
      <c r="L839">
        <v>750</v>
      </c>
      <c r="M839">
        <v>3</v>
      </c>
      <c r="N839" s="1">
        <v>41815</v>
      </c>
      <c r="O839" t="s">
        <v>19477</v>
      </c>
      <c r="P839" t="str">
        <f t="shared" si="13"/>
        <v>Lower-Mid</v>
      </c>
    </row>
    <row r="840" spans="1:16" x14ac:dyDescent="0.35">
      <c r="A840">
        <v>310816</v>
      </c>
      <c r="B840" t="s">
        <v>2028</v>
      </c>
      <c r="C840">
        <v>1</v>
      </c>
      <c r="D840" t="s">
        <v>14</v>
      </c>
      <c r="E840" t="s">
        <v>2029</v>
      </c>
      <c r="F840" t="s">
        <v>53</v>
      </c>
      <c r="G840" t="s">
        <v>2030</v>
      </c>
      <c r="H840" t="s">
        <v>18</v>
      </c>
      <c r="I840" t="s">
        <v>25</v>
      </c>
      <c r="J840" t="s">
        <v>25</v>
      </c>
      <c r="K840" t="s">
        <v>19</v>
      </c>
      <c r="L840">
        <v>900</v>
      </c>
      <c r="M840">
        <v>4</v>
      </c>
      <c r="N840" s="1">
        <v>41784</v>
      </c>
      <c r="O840" t="s">
        <v>19477</v>
      </c>
      <c r="P840" t="str">
        <f t="shared" si="13"/>
        <v>Lower-Mid</v>
      </c>
    </row>
    <row r="841" spans="1:16" x14ac:dyDescent="0.35">
      <c r="A841">
        <v>3167</v>
      </c>
      <c r="B841" t="s">
        <v>2031</v>
      </c>
      <c r="C841">
        <v>1</v>
      </c>
      <c r="D841" t="s">
        <v>14</v>
      </c>
      <c r="E841" t="s">
        <v>2032</v>
      </c>
      <c r="F841" t="s">
        <v>2033</v>
      </c>
      <c r="G841" t="s">
        <v>419</v>
      </c>
      <c r="H841" t="s">
        <v>18</v>
      </c>
      <c r="I841" t="s">
        <v>19</v>
      </c>
      <c r="J841" t="s">
        <v>19</v>
      </c>
      <c r="K841" t="s">
        <v>19</v>
      </c>
      <c r="L841">
        <v>750</v>
      </c>
      <c r="M841">
        <v>3</v>
      </c>
      <c r="N841" s="1">
        <v>41401</v>
      </c>
      <c r="O841" t="s">
        <v>19477</v>
      </c>
      <c r="P841" t="str">
        <f t="shared" si="13"/>
        <v>Lower-Mid</v>
      </c>
    </row>
    <row r="842" spans="1:16" x14ac:dyDescent="0.35">
      <c r="A842">
        <v>3814</v>
      </c>
      <c r="B842" t="s">
        <v>2034</v>
      </c>
      <c r="C842">
        <v>1</v>
      </c>
      <c r="D842" t="s">
        <v>14</v>
      </c>
      <c r="E842" t="s">
        <v>2035</v>
      </c>
      <c r="F842" t="s">
        <v>2036</v>
      </c>
      <c r="G842" t="s">
        <v>2037</v>
      </c>
      <c r="H842" t="s">
        <v>18</v>
      </c>
      <c r="I842" t="s">
        <v>19</v>
      </c>
      <c r="J842" t="s">
        <v>25</v>
      </c>
      <c r="K842" t="s">
        <v>19</v>
      </c>
      <c r="L842">
        <v>850</v>
      </c>
      <c r="M842">
        <v>4</v>
      </c>
      <c r="N842" s="1">
        <v>42130</v>
      </c>
      <c r="O842" t="s">
        <v>19477</v>
      </c>
      <c r="P842" t="str">
        <f t="shared" si="13"/>
        <v>Lower-Mid</v>
      </c>
    </row>
    <row r="843" spans="1:16" x14ac:dyDescent="0.35">
      <c r="A843">
        <v>5602942</v>
      </c>
      <c r="B843" t="s">
        <v>2038</v>
      </c>
      <c r="C843">
        <v>214</v>
      </c>
      <c r="D843" t="s">
        <v>1946</v>
      </c>
      <c r="E843" t="s">
        <v>2039</v>
      </c>
      <c r="F843" t="s">
        <v>2040</v>
      </c>
      <c r="G843" t="s">
        <v>439</v>
      </c>
      <c r="H843" t="s">
        <v>1950</v>
      </c>
      <c r="I843" t="s">
        <v>19</v>
      </c>
      <c r="J843" t="s">
        <v>19</v>
      </c>
      <c r="K843" t="s">
        <v>19</v>
      </c>
      <c r="L843">
        <v>110</v>
      </c>
      <c r="M843">
        <v>4</v>
      </c>
      <c r="N843" s="1">
        <v>42845</v>
      </c>
      <c r="O843" t="s">
        <v>19488</v>
      </c>
      <c r="P843" t="str">
        <f t="shared" si="13"/>
        <v>Low</v>
      </c>
    </row>
    <row r="844" spans="1:16" x14ac:dyDescent="0.35">
      <c r="A844">
        <v>18255631</v>
      </c>
      <c r="B844" t="s">
        <v>2041</v>
      </c>
      <c r="C844">
        <v>14</v>
      </c>
      <c r="D844" t="s">
        <v>2042</v>
      </c>
      <c r="E844" t="s">
        <v>2043</v>
      </c>
      <c r="F844" t="s">
        <v>2042</v>
      </c>
      <c r="G844" t="s">
        <v>2044</v>
      </c>
      <c r="H844" t="s">
        <v>455</v>
      </c>
      <c r="I844" t="s">
        <v>19</v>
      </c>
      <c r="J844" t="s">
        <v>19</v>
      </c>
      <c r="K844" t="s">
        <v>19</v>
      </c>
      <c r="L844">
        <v>120</v>
      </c>
      <c r="M844">
        <v>3</v>
      </c>
      <c r="N844" s="1">
        <v>41368</v>
      </c>
      <c r="O844" t="s">
        <v>19478</v>
      </c>
      <c r="P844" t="str">
        <f t="shared" si="13"/>
        <v>Low</v>
      </c>
    </row>
    <row r="845" spans="1:16" x14ac:dyDescent="0.35">
      <c r="A845">
        <v>18456764</v>
      </c>
      <c r="B845" t="s">
        <v>2045</v>
      </c>
      <c r="C845">
        <v>1</v>
      </c>
      <c r="D845" t="s">
        <v>14</v>
      </c>
      <c r="E845" t="s">
        <v>1850</v>
      </c>
      <c r="F845" t="s">
        <v>1851</v>
      </c>
      <c r="G845" t="s">
        <v>2046</v>
      </c>
      <c r="H845" t="s">
        <v>18</v>
      </c>
      <c r="I845" t="s">
        <v>19</v>
      </c>
      <c r="J845" t="s">
        <v>25</v>
      </c>
      <c r="K845" t="s">
        <v>19</v>
      </c>
      <c r="L845">
        <v>950</v>
      </c>
      <c r="M845">
        <v>4</v>
      </c>
      <c r="N845" s="1">
        <v>40679</v>
      </c>
      <c r="O845" t="s">
        <v>19477</v>
      </c>
      <c r="P845" t="str">
        <f t="shared" si="13"/>
        <v>Lower-Mid</v>
      </c>
    </row>
    <row r="846" spans="1:16" x14ac:dyDescent="0.35">
      <c r="A846">
        <v>5600457</v>
      </c>
      <c r="B846" t="s">
        <v>2047</v>
      </c>
      <c r="C846">
        <v>214</v>
      </c>
      <c r="D846" t="s">
        <v>1946</v>
      </c>
      <c r="E846" t="s">
        <v>2048</v>
      </c>
      <c r="F846" t="s">
        <v>2049</v>
      </c>
      <c r="G846" t="s">
        <v>2050</v>
      </c>
      <c r="H846" t="s">
        <v>1950</v>
      </c>
      <c r="I846" t="s">
        <v>19</v>
      </c>
      <c r="J846" t="s">
        <v>25</v>
      </c>
      <c r="K846" t="s">
        <v>19</v>
      </c>
      <c r="L846">
        <v>120</v>
      </c>
      <c r="M846">
        <v>4</v>
      </c>
      <c r="N846" s="1">
        <v>41245</v>
      </c>
      <c r="O846" t="s">
        <v>19488</v>
      </c>
      <c r="P846" t="str">
        <f t="shared" si="13"/>
        <v>Low</v>
      </c>
    </row>
    <row r="847" spans="1:16" x14ac:dyDescent="0.35">
      <c r="A847">
        <v>18380149</v>
      </c>
      <c r="B847" t="s">
        <v>2051</v>
      </c>
      <c r="C847">
        <v>1</v>
      </c>
      <c r="D847" t="s">
        <v>14</v>
      </c>
      <c r="E847" t="s">
        <v>2052</v>
      </c>
      <c r="F847" t="s">
        <v>1859</v>
      </c>
      <c r="G847" t="s">
        <v>2053</v>
      </c>
      <c r="H847" t="s">
        <v>18</v>
      </c>
      <c r="I847" t="s">
        <v>25</v>
      </c>
      <c r="J847" t="s">
        <v>19</v>
      </c>
      <c r="K847" t="s">
        <v>19</v>
      </c>
      <c r="L847">
        <v>900</v>
      </c>
      <c r="M847">
        <v>4</v>
      </c>
      <c r="N847" s="1">
        <v>40685</v>
      </c>
      <c r="O847" t="s">
        <v>19477</v>
      </c>
      <c r="P847" t="str">
        <f t="shared" si="13"/>
        <v>Lower-Mid</v>
      </c>
    </row>
    <row r="848" spans="1:16" x14ac:dyDescent="0.35">
      <c r="A848">
        <v>18481309</v>
      </c>
      <c r="B848" t="s">
        <v>2054</v>
      </c>
      <c r="C848">
        <v>1</v>
      </c>
      <c r="D848" t="s">
        <v>14</v>
      </c>
      <c r="E848" t="s">
        <v>2055</v>
      </c>
      <c r="F848" t="s">
        <v>254</v>
      </c>
      <c r="G848" t="s">
        <v>472</v>
      </c>
      <c r="H848" t="s">
        <v>18</v>
      </c>
      <c r="I848" t="s">
        <v>19</v>
      </c>
      <c r="J848" t="s">
        <v>19</v>
      </c>
      <c r="K848" t="s">
        <v>19</v>
      </c>
      <c r="L848">
        <v>900</v>
      </c>
      <c r="M848">
        <v>1</v>
      </c>
      <c r="N848" s="1">
        <v>40671</v>
      </c>
      <c r="O848" t="s">
        <v>19477</v>
      </c>
      <c r="P848" t="str">
        <f t="shared" si="13"/>
        <v>Lower-Mid</v>
      </c>
    </row>
    <row r="849" spans="1:16" x14ac:dyDescent="0.35">
      <c r="A849">
        <v>652</v>
      </c>
      <c r="B849" t="s">
        <v>1696</v>
      </c>
      <c r="C849">
        <v>1</v>
      </c>
      <c r="D849" t="s">
        <v>14</v>
      </c>
      <c r="E849" t="s">
        <v>2056</v>
      </c>
      <c r="F849" t="s">
        <v>128</v>
      </c>
      <c r="G849" t="s">
        <v>439</v>
      </c>
      <c r="H849" t="s">
        <v>18</v>
      </c>
      <c r="I849" t="s">
        <v>19</v>
      </c>
      <c r="J849" t="s">
        <v>19</v>
      </c>
      <c r="K849" t="s">
        <v>19</v>
      </c>
      <c r="L849">
        <v>750</v>
      </c>
      <c r="M849">
        <v>3</v>
      </c>
      <c r="N849" s="1">
        <v>41408</v>
      </c>
      <c r="O849" t="s">
        <v>19477</v>
      </c>
      <c r="P849" t="str">
        <f t="shared" si="13"/>
        <v>Lower-Mid</v>
      </c>
    </row>
    <row r="850" spans="1:16" x14ac:dyDescent="0.35">
      <c r="A850">
        <v>6102866</v>
      </c>
      <c r="B850" t="s">
        <v>2057</v>
      </c>
      <c r="C850">
        <v>215</v>
      </c>
      <c r="D850" t="s">
        <v>1867</v>
      </c>
      <c r="E850" t="s">
        <v>2058</v>
      </c>
      <c r="F850" t="s">
        <v>1961</v>
      </c>
      <c r="G850" t="s">
        <v>1902</v>
      </c>
      <c r="H850" t="s">
        <v>1674</v>
      </c>
      <c r="I850" t="s">
        <v>25</v>
      </c>
      <c r="J850" t="s">
        <v>19</v>
      </c>
      <c r="K850" t="s">
        <v>19</v>
      </c>
      <c r="L850">
        <v>120</v>
      </c>
      <c r="M850">
        <v>5</v>
      </c>
      <c r="N850" s="1">
        <v>41286</v>
      </c>
      <c r="O850" t="s">
        <v>19489</v>
      </c>
      <c r="P850" t="str">
        <f t="shared" si="13"/>
        <v>Low</v>
      </c>
    </row>
    <row r="851" spans="1:16" x14ac:dyDescent="0.35">
      <c r="A851">
        <v>7300868</v>
      </c>
      <c r="B851" t="s">
        <v>2059</v>
      </c>
      <c r="C851">
        <v>30</v>
      </c>
      <c r="D851" t="s">
        <v>1974</v>
      </c>
      <c r="E851" t="s">
        <v>2060</v>
      </c>
      <c r="F851" t="s">
        <v>2061</v>
      </c>
      <c r="G851" t="s">
        <v>2062</v>
      </c>
      <c r="H851" t="s">
        <v>1968</v>
      </c>
      <c r="I851" t="s">
        <v>19</v>
      </c>
      <c r="J851" t="s">
        <v>19</v>
      </c>
      <c r="K851" t="s">
        <v>19</v>
      </c>
      <c r="L851">
        <v>120</v>
      </c>
      <c r="M851">
        <v>4</v>
      </c>
      <c r="N851" s="1">
        <v>40770</v>
      </c>
      <c r="O851" t="s">
        <v>19479</v>
      </c>
      <c r="P851" t="str">
        <f t="shared" si="13"/>
        <v>Low</v>
      </c>
    </row>
    <row r="852" spans="1:16" x14ac:dyDescent="0.35">
      <c r="A852">
        <v>5916112</v>
      </c>
      <c r="B852" t="s">
        <v>2063</v>
      </c>
      <c r="C852">
        <v>208</v>
      </c>
      <c r="D852" t="s">
        <v>2064</v>
      </c>
      <c r="E852" t="s">
        <v>2065</v>
      </c>
      <c r="F852" t="s">
        <v>2066</v>
      </c>
      <c r="G852" t="s">
        <v>2067</v>
      </c>
      <c r="H852" t="s">
        <v>2068</v>
      </c>
      <c r="I852" t="s">
        <v>19</v>
      </c>
      <c r="J852" t="s">
        <v>19</v>
      </c>
      <c r="K852" t="s">
        <v>19</v>
      </c>
      <c r="L852">
        <v>120</v>
      </c>
      <c r="M852">
        <v>4</v>
      </c>
      <c r="N852" s="1">
        <v>42960</v>
      </c>
      <c r="O852" t="s">
        <v>19487</v>
      </c>
      <c r="P852" t="str">
        <f t="shared" si="13"/>
        <v>Low</v>
      </c>
    </row>
    <row r="853" spans="1:16" x14ac:dyDescent="0.35">
      <c r="A853">
        <v>6700846</v>
      </c>
      <c r="B853" t="s">
        <v>2069</v>
      </c>
      <c r="C853">
        <v>30</v>
      </c>
      <c r="D853" t="s">
        <v>1964</v>
      </c>
      <c r="E853" t="s">
        <v>2070</v>
      </c>
      <c r="F853" t="s">
        <v>2071</v>
      </c>
      <c r="G853" t="s">
        <v>2072</v>
      </c>
      <c r="H853" t="s">
        <v>1968</v>
      </c>
      <c r="I853" t="s">
        <v>19</v>
      </c>
      <c r="J853" t="s">
        <v>19</v>
      </c>
      <c r="K853" t="s">
        <v>19</v>
      </c>
      <c r="L853">
        <v>120</v>
      </c>
      <c r="M853">
        <v>4</v>
      </c>
      <c r="N853" s="1">
        <v>40735</v>
      </c>
      <c r="O853" t="s">
        <v>19479</v>
      </c>
      <c r="P853" t="str">
        <f t="shared" si="13"/>
        <v>Low</v>
      </c>
    </row>
    <row r="854" spans="1:16" x14ac:dyDescent="0.35">
      <c r="A854">
        <v>7003682</v>
      </c>
      <c r="B854" t="s">
        <v>2073</v>
      </c>
      <c r="C854">
        <v>148</v>
      </c>
      <c r="D854" t="s">
        <v>1820</v>
      </c>
      <c r="E854" t="s">
        <v>2074</v>
      </c>
      <c r="F854" t="s">
        <v>2075</v>
      </c>
      <c r="G854" t="s">
        <v>523</v>
      </c>
      <c r="H854" t="s">
        <v>1824</v>
      </c>
      <c r="I854" t="s">
        <v>19</v>
      </c>
      <c r="J854" t="s">
        <v>19</v>
      </c>
      <c r="K854" t="s">
        <v>19</v>
      </c>
      <c r="L854">
        <v>120</v>
      </c>
      <c r="M854">
        <v>5</v>
      </c>
      <c r="N854" s="1">
        <v>43308</v>
      </c>
      <c r="O854" t="s">
        <v>19482</v>
      </c>
      <c r="P854" t="str">
        <f t="shared" si="13"/>
        <v>Low</v>
      </c>
    </row>
    <row r="855" spans="1:16" x14ac:dyDescent="0.35">
      <c r="A855">
        <v>6701257</v>
      </c>
      <c r="B855" t="s">
        <v>2076</v>
      </c>
      <c r="C855">
        <v>30</v>
      </c>
      <c r="D855" t="s">
        <v>1964</v>
      </c>
      <c r="E855" t="s">
        <v>2077</v>
      </c>
      <c r="F855" t="s">
        <v>2078</v>
      </c>
      <c r="G855" t="s">
        <v>2079</v>
      </c>
      <c r="H855" t="s">
        <v>1968</v>
      </c>
      <c r="I855" t="s">
        <v>19</v>
      </c>
      <c r="J855" t="s">
        <v>19</v>
      </c>
      <c r="K855" t="s">
        <v>19</v>
      </c>
      <c r="L855">
        <v>120</v>
      </c>
      <c r="M855">
        <v>4</v>
      </c>
      <c r="N855" s="1">
        <v>42147</v>
      </c>
      <c r="O855" t="s">
        <v>19479</v>
      </c>
      <c r="P855" t="str">
        <f t="shared" si="13"/>
        <v>Low</v>
      </c>
    </row>
    <row r="856" spans="1:16" x14ac:dyDescent="0.35">
      <c r="A856">
        <v>6900674</v>
      </c>
      <c r="B856" t="s">
        <v>2080</v>
      </c>
      <c r="C856">
        <v>215</v>
      </c>
      <c r="D856" t="s">
        <v>1880</v>
      </c>
      <c r="E856" t="s">
        <v>2081</v>
      </c>
      <c r="F856" t="s">
        <v>2082</v>
      </c>
      <c r="G856" t="s">
        <v>2083</v>
      </c>
      <c r="H856" t="s">
        <v>1674</v>
      </c>
      <c r="I856" t="s">
        <v>19</v>
      </c>
      <c r="J856" t="s">
        <v>19</v>
      </c>
      <c r="K856" t="s">
        <v>19</v>
      </c>
      <c r="L856">
        <v>120</v>
      </c>
      <c r="M856">
        <v>4</v>
      </c>
      <c r="N856" s="1">
        <v>43081</v>
      </c>
      <c r="O856" t="s">
        <v>19489</v>
      </c>
      <c r="P856" t="str">
        <f t="shared" si="13"/>
        <v>Low</v>
      </c>
    </row>
    <row r="857" spans="1:16" x14ac:dyDescent="0.35">
      <c r="A857">
        <v>7300515</v>
      </c>
      <c r="B857" t="s">
        <v>2084</v>
      </c>
      <c r="C857">
        <v>30</v>
      </c>
      <c r="D857" t="s">
        <v>1974</v>
      </c>
      <c r="E857" t="s">
        <v>2085</v>
      </c>
      <c r="F857" t="s">
        <v>2086</v>
      </c>
      <c r="G857" t="s">
        <v>1977</v>
      </c>
      <c r="H857" t="s">
        <v>1968</v>
      </c>
      <c r="I857" t="s">
        <v>19</v>
      </c>
      <c r="J857" t="s">
        <v>19</v>
      </c>
      <c r="K857" t="s">
        <v>19</v>
      </c>
      <c r="L857">
        <v>120</v>
      </c>
      <c r="M857">
        <v>5</v>
      </c>
      <c r="N857" s="1">
        <v>41971</v>
      </c>
      <c r="O857" t="s">
        <v>19479</v>
      </c>
      <c r="P857" t="str">
        <f t="shared" si="13"/>
        <v>Low</v>
      </c>
    </row>
    <row r="858" spans="1:16" x14ac:dyDescent="0.35">
      <c r="A858">
        <v>18455531</v>
      </c>
      <c r="B858" t="s">
        <v>1728</v>
      </c>
      <c r="C858">
        <v>1</v>
      </c>
      <c r="D858" t="s">
        <v>14</v>
      </c>
      <c r="E858" t="s">
        <v>1650</v>
      </c>
      <c r="F858" t="s">
        <v>1651</v>
      </c>
      <c r="G858" t="s">
        <v>1731</v>
      </c>
      <c r="H858" t="s">
        <v>18</v>
      </c>
      <c r="I858" t="s">
        <v>19</v>
      </c>
      <c r="J858" t="s">
        <v>25</v>
      </c>
      <c r="K858" t="s">
        <v>19</v>
      </c>
      <c r="L858">
        <v>850</v>
      </c>
      <c r="M858">
        <v>4</v>
      </c>
      <c r="N858" s="1">
        <v>43236</v>
      </c>
      <c r="O858" t="s">
        <v>19477</v>
      </c>
      <c r="P858" t="str">
        <f t="shared" si="13"/>
        <v>Lower-Mid</v>
      </c>
    </row>
    <row r="859" spans="1:16" x14ac:dyDescent="0.35">
      <c r="A859">
        <v>306555</v>
      </c>
      <c r="B859" t="s">
        <v>2087</v>
      </c>
      <c r="C859">
        <v>1</v>
      </c>
      <c r="D859" t="s">
        <v>14</v>
      </c>
      <c r="E859" t="s">
        <v>2088</v>
      </c>
      <c r="F859" t="s">
        <v>98</v>
      </c>
      <c r="G859" t="s">
        <v>513</v>
      </c>
      <c r="H859" t="s">
        <v>18</v>
      </c>
      <c r="I859" t="s">
        <v>25</v>
      </c>
      <c r="J859" t="s">
        <v>19</v>
      </c>
      <c r="K859" t="s">
        <v>19</v>
      </c>
      <c r="L859">
        <v>900</v>
      </c>
      <c r="M859">
        <v>3</v>
      </c>
      <c r="N859" s="1">
        <v>41398</v>
      </c>
      <c r="O859" t="s">
        <v>19477</v>
      </c>
      <c r="P859" t="str">
        <f t="shared" si="13"/>
        <v>Lower-Mid</v>
      </c>
    </row>
    <row r="860" spans="1:16" x14ac:dyDescent="0.35">
      <c r="A860">
        <v>3094</v>
      </c>
      <c r="B860" t="s">
        <v>2087</v>
      </c>
      <c r="C860">
        <v>1</v>
      </c>
      <c r="D860" t="s">
        <v>14</v>
      </c>
      <c r="E860" t="s">
        <v>2089</v>
      </c>
      <c r="F860" t="s">
        <v>1787</v>
      </c>
      <c r="G860" t="s">
        <v>442</v>
      </c>
      <c r="H860" t="s">
        <v>18</v>
      </c>
      <c r="I860" t="s">
        <v>25</v>
      </c>
      <c r="J860" t="s">
        <v>19</v>
      </c>
      <c r="K860" t="s">
        <v>19</v>
      </c>
      <c r="L860">
        <v>900</v>
      </c>
      <c r="M860">
        <v>3</v>
      </c>
      <c r="N860" s="1">
        <v>41409</v>
      </c>
      <c r="O860" t="s">
        <v>19477</v>
      </c>
      <c r="P860" t="str">
        <f t="shared" si="13"/>
        <v>Lower-Mid</v>
      </c>
    </row>
    <row r="861" spans="1:16" x14ac:dyDescent="0.35">
      <c r="A861">
        <v>301227</v>
      </c>
      <c r="B861" t="s">
        <v>2090</v>
      </c>
      <c r="C861">
        <v>1</v>
      </c>
      <c r="D861" t="s">
        <v>14</v>
      </c>
      <c r="E861" t="s">
        <v>2091</v>
      </c>
      <c r="F861" t="s">
        <v>47</v>
      </c>
      <c r="G861" t="s">
        <v>442</v>
      </c>
      <c r="H861" t="s">
        <v>18</v>
      </c>
      <c r="I861" t="s">
        <v>19</v>
      </c>
      <c r="J861" t="s">
        <v>25</v>
      </c>
      <c r="K861" t="s">
        <v>19</v>
      </c>
      <c r="L861">
        <v>750</v>
      </c>
      <c r="M861">
        <v>2</v>
      </c>
      <c r="N861" s="1">
        <v>41412</v>
      </c>
      <c r="O861" t="s">
        <v>19477</v>
      </c>
      <c r="P861" t="str">
        <f t="shared" si="13"/>
        <v>Lower-Mid</v>
      </c>
    </row>
    <row r="862" spans="1:16" x14ac:dyDescent="0.35">
      <c r="A862">
        <v>18241878</v>
      </c>
      <c r="B862" t="s">
        <v>2092</v>
      </c>
      <c r="C862">
        <v>1</v>
      </c>
      <c r="D862" t="s">
        <v>14</v>
      </c>
      <c r="E862" t="s">
        <v>2093</v>
      </c>
      <c r="F862" t="s">
        <v>1795</v>
      </c>
      <c r="G862" t="s">
        <v>508</v>
      </c>
      <c r="H862" t="s">
        <v>18</v>
      </c>
      <c r="I862" t="s">
        <v>19</v>
      </c>
      <c r="J862" t="s">
        <v>25</v>
      </c>
      <c r="K862" t="s">
        <v>19</v>
      </c>
      <c r="L862">
        <v>750</v>
      </c>
      <c r="M862">
        <v>3</v>
      </c>
      <c r="N862" s="1">
        <v>42873</v>
      </c>
      <c r="O862" t="s">
        <v>19477</v>
      </c>
      <c r="P862" t="str">
        <f t="shared" si="13"/>
        <v>Lower-Mid</v>
      </c>
    </row>
    <row r="863" spans="1:16" x14ac:dyDescent="0.35">
      <c r="A863">
        <v>6713413</v>
      </c>
      <c r="B863" t="s">
        <v>2094</v>
      </c>
      <c r="C863">
        <v>30</v>
      </c>
      <c r="D863" t="s">
        <v>1964</v>
      </c>
      <c r="E863" t="s">
        <v>2095</v>
      </c>
      <c r="F863" t="s">
        <v>2096</v>
      </c>
      <c r="G863" t="s">
        <v>2097</v>
      </c>
      <c r="H863" t="s">
        <v>1968</v>
      </c>
      <c r="I863" t="s">
        <v>19</v>
      </c>
      <c r="J863" t="s">
        <v>19</v>
      </c>
      <c r="K863" t="s">
        <v>19</v>
      </c>
      <c r="L863">
        <v>120</v>
      </c>
      <c r="M863">
        <v>5</v>
      </c>
      <c r="N863" s="1">
        <v>41966</v>
      </c>
      <c r="O863" t="s">
        <v>19479</v>
      </c>
      <c r="P863" t="str">
        <f t="shared" si="13"/>
        <v>Low</v>
      </c>
    </row>
    <row r="864" spans="1:16" x14ac:dyDescent="0.35">
      <c r="A864">
        <v>6713772</v>
      </c>
      <c r="B864" t="s">
        <v>2098</v>
      </c>
      <c r="C864">
        <v>30</v>
      </c>
      <c r="D864" t="s">
        <v>1964</v>
      </c>
      <c r="E864" t="s">
        <v>2099</v>
      </c>
      <c r="F864" t="s">
        <v>2100</v>
      </c>
      <c r="G864" t="s">
        <v>2101</v>
      </c>
      <c r="H864" t="s">
        <v>1968</v>
      </c>
      <c r="I864" t="s">
        <v>19</v>
      </c>
      <c r="J864" t="s">
        <v>19</v>
      </c>
      <c r="K864" t="s">
        <v>19</v>
      </c>
      <c r="L864">
        <v>120</v>
      </c>
      <c r="M864">
        <v>4</v>
      </c>
      <c r="N864" s="1">
        <v>40835</v>
      </c>
      <c r="O864" t="s">
        <v>19479</v>
      </c>
      <c r="P864" t="str">
        <f t="shared" si="13"/>
        <v>Low</v>
      </c>
    </row>
    <row r="865" spans="1:16" x14ac:dyDescent="0.35">
      <c r="A865">
        <v>5601404</v>
      </c>
      <c r="B865" t="s">
        <v>2102</v>
      </c>
      <c r="C865">
        <v>214</v>
      </c>
      <c r="D865" t="s">
        <v>1946</v>
      </c>
      <c r="E865" t="s">
        <v>2103</v>
      </c>
      <c r="F865" t="s">
        <v>2104</v>
      </c>
      <c r="G865" t="s">
        <v>1705</v>
      </c>
      <c r="H865" t="s">
        <v>1950</v>
      </c>
      <c r="I865" t="s">
        <v>19</v>
      </c>
      <c r="J865" t="s">
        <v>25</v>
      </c>
      <c r="K865" t="s">
        <v>19</v>
      </c>
      <c r="L865">
        <v>130</v>
      </c>
      <c r="M865">
        <v>4</v>
      </c>
      <c r="N865" s="1">
        <v>43116</v>
      </c>
      <c r="O865" t="s">
        <v>19488</v>
      </c>
      <c r="P865" t="str">
        <f t="shared" si="13"/>
        <v>Low</v>
      </c>
    </row>
    <row r="866" spans="1:16" x14ac:dyDescent="0.35">
      <c r="A866">
        <v>5927248</v>
      </c>
      <c r="B866" t="s">
        <v>2105</v>
      </c>
      <c r="C866">
        <v>208</v>
      </c>
      <c r="D866" t="s">
        <v>2064</v>
      </c>
      <c r="E866" t="s">
        <v>2106</v>
      </c>
      <c r="F866" t="s">
        <v>2107</v>
      </c>
      <c r="G866" t="s">
        <v>2108</v>
      </c>
      <c r="H866" t="s">
        <v>2068</v>
      </c>
      <c r="I866" t="s">
        <v>19</v>
      </c>
      <c r="J866" t="s">
        <v>19</v>
      </c>
      <c r="K866" t="s">
        <v>19</v>
      </c>
      <c r="L866">
        <v>130</v>
      </c>
      <c r="M866">
        <v>5</v>
      </c>
      <c r="N866" s="1">
        <v>43454</v>
      </c>
      <c r="O866" t="s">
        <v>19487</v>
      </c>
      <c r="P866" t="str">
        <f t="shared" si="13"/>
        <v>Low</v>
      </c>
    </row>
    <row r="867" spans="1:16" x14ac:dyDescent="0.35">
      <c r="A867">
        <v>7303219</v>
      </c>
      <c r="B867" t="s">
        <v>2109</v>
      </c>
      <c r="C867">
        <v>30</v>
      </c>
      <c r="D867" t="s">
        <v>1974</v>
      </c>
      <c r="E867" t="s">
        <v>2110</v>
      </c>
      <c r="F867" t="s">
        <v>2111</v>
      </c>
      <c r="G867" t="s">
        <v>2112</v>
      </c>
      <c r="H867" t="s">
        <v>1968</v>
      </c>
      <c r="I867" t="s">
        <v>19</v>
      </c>
      <c r="J867" t="s">
        <v>19</v>
      </c>
      <c r="K867" t="s">
        <v>19</v>
      </c>
      <c r="L867">
        <v>140</v>
      </c>
      <c r="M867">
        <v>4</v>
      </c>
      <c r="N867" s="1">
        <v>41647</v>
      </c>
      <c r="O867" t="s">
        <v>19479</v>
      </c>
      <c r="P867" t="str">
        <f t="shared" si="13"/>
        <v>Low</v>
      </c>
    </row>
    <row r="868" spans="1:16" x14ac:dyDescent="0.35">
      <c r="A868">
        <v>6706211</v>
      </c>
      <c r="B868" t="s">
        <v>2113</v>
      </c>
      <c r="C868">
        <v>30</v>
      </c>
      <c r="D868" t="s">
        <v>1964</v>
      </c>
      <c r="E868" t="s">
        <v>2114</v>
      </c>
      <c r="F868" t="s">
        <v>2115</v>
      </c>
      <c r="G868" t="s">
        <v>2116</v>
      </c>
      <c r="H868" t="s">
        <v>1968</v>
      </c>
      <c r="I868" t="s">
        <v>19</v>
      </c>
      <c r="J868" t="s">
        <v>19</v>
      </c>
      <c r="K868" t="s">
        <v>19</v>
      </c>
      <c r="L868">
        <v>150</v>
      </c>
      <c r="M868">
        <v>4</v>
      </c>
      <c r="N868" s="1">
        <v>43005</v>
      </c>
      <c r="O868" t="s">
        <v>19479</v>
      </c>
      <c r="P868" t="str">
        <f t="shared" si="13"/>
        <v>Low</v>
      </c>
    </row>
    <row r="869" spans="1:16" x14ac:dyDescent="0.35">
      <c r="A869">
        <v>823</v>
      </c>
      <c r="B869" t="s">
        <v>2117</v>
      </c>
      <c r="C869">
        <v>1</v>
      </c>
      <c r="D869" t="s">
        <v>14</v>
      </c>
      <c r="E869" t="s">
        <v>2118</v>
      </c>
      <c r="F869" t="s">
        <v>941</v>
      </c>
      <c r="G869" t="s">
        <v>513</v>
      </c>
      <c r="H869" t="s">
        <v>18</v>
      </c>
      <c r="I869" t="s">
        <v>19</v>
      </c>
      <c r="J869" t="s">
        <v>25</v>
      </c>
      <c r="K869" t="s">
        <v>19</v>
      </c>
      <c r="L869">
        <v>850</v>
      </c>
      <c r="M869">
        <v>3</v>
      </c>
      <c r="N869" s="1">
        <v>40273</v>
      </c>
      <c r="O869" t="s">
        <v>19477</v>
      </c>
      <c r="P869" t="str">
        <f t="shared" si="13"/>
        <v>Lower-Mid</v>
      </c>
    </row>
    <row r="870" spans="1:16" x14ac:dyDescent="0.35">
      <c r="A870">
        <v>7304312</v>
      </c>
      <c r="B870" t="s">
        <v>2119</v>
      </c>
      <c r="C870">
        <v>30</v>
      </c>
      <c r="D870" t="s">
        <v>1974</v>
      </c>
      <c r="E870" t="s">
        <v>2120</v>
      </c>
      <c r="F870" t="s">
        <v>2121</v>
      </c>
      <c r="G870" t="s">
        <v>523</v>
      </c>
      <c r="H870" t="s">
        <v>1968</v>
      </c>
      <c r="I870" t="s">
        <v>19</v>
      </c>
      <c r="J870" t="s">
        <v>19</v>
      </c>
      <c r="K870" t="s">
        <v>19</v>
      </c>
      <c r="L870">
        <v>150</v>
      </c>
      <c r="M870">
        <v>4</v>
      </c>
      <c r="N870" s="1">
        <v>40671</v>
      </c>
      <c r="O870" t="s">
        <v>19479</v>
      </c>
      <c r="P870" t="str">
        <f t="shared" si="13"/>
        <v>Low</v>
      </c>
    </row>
    <row r="871" spans="1:16" x14ac:dyDescent="0.35">
      <c r="A871">
        <v>602</v>
      </c>
      <c r="B871" t="s">
        <v>1696</v>
      </c>
      <c r="C871">
        <v>1</v>
      </c>
      <c r="D871" t="s">
        <v>14</v>
      </c>
      <c r="E871" t="s">
        <v>2122</v>
      </c>
      <c r="F871" t="s">
        <v>2123</v>
      </c>
      <c r="G871" t="s">
        <v>439</v>
      </c>
      <c r="H871" t="s">
        <v>18</v>
      </c>
      <c r="I871" t="s">
        <v>19</v>
      </c>
      <c r="J871" t="s">
        <v>19</v>
      </c>
      <c r="K871" t="s">
        <v>19</v>
      </c>
      <c r="L871">
        <v>750</v>
      </c>
      <c r="M871">
        <v>3</v>
      </c>
      <c r="N871" s="1">
        <v>42099</v>
      </c>
      <c r="O871" t="s">
        <v>19477</v>
      </c>
      <c r="P871" t="str">
        <f t="shared" si="13"/>
        <v>Lower-Mid</v>
      </c>
    </row>
    <row r="872" spans="1:16" x14ac:dyDescent="0.35">
      <c r="A872">
        <v>6601595</v>
      </c>
      <c r="B872" t="s">
        <v>2124</v>
      </c>
      <c r="C872">
        <v>30</v>
      </c>
      <c r="D872" t="s">
        <v>1994</v>
      </c>
      <c r="E872" t="s">
        <v>2125</v>
      </c>
      <c r="F872" t="s">
        <v>2126</v>
      </c>
      <c r="G872" t="s">
        <v>2127</v>
      </c>
      <c r="H872" t="s">
        <v>1968</v>
      </c>
      <c r="I872" t="s">
        <v>19</v>
      </c>
      <c r="J872" t="s">
        <v>19</v>
      </c>
      <c r="K872" t="s">
        <v>19</v>
      </c>
      <c r="L872">
        <v>150</v>
      </c>
      <c r="M872">
        <v>4</v>
      </c>
      <c r="N872" s="1">
        <v>41386</v>
      </c>
      <c r="O872" t="s">
        <v>19479</v>
      </c>
      <c r="P872" t="str">
        <f t="shared" si="13"/>
        <v>Low</v>
      </c>
    </row>
    <row r="873" spans="1:16" x14ac:dyDescent="0.35">
      <c r="A873">
        <v>18312632</v>
      </c>
      <c r="B873" t="s">
        <v>1982</v>
      </c>
      <c r="C873">
        <v>1</v>
      </c>
      <c r="D873" t="s">
        <v>14</v>
      </c>
      <c r="E873" t="s">
        <v>2128</v>
      </c>
      <c r="F873" t="s">
        <v>1851</v>
      </c>
      <c r="G873" t="s">
        <v>1984</v>
      </c>
      <c r="H873" t="s">
        <v>18</v>
      </c>
      <c r="I873" t="s">
        <v>19</v>
      </c>
      <c r="J873" t="s">
        <v>25</v>
      </c>
      <c r="K873" t="s">
        <v>19</v>
      </c>
      <c r="L873">
        <v>850</v>
      </c>
      <c r="M873">
        <v>4</v>
      </c>
      <c r="N873" s="1">
        <v>42840</v>
      </c>
      <c r="O873" t="s">
        <v>19477</v>
      </c>
      <c r="P873" t="str">
        <f t="shared" si="13"/>
        <v>Lower-Mid</v>
      </c>
    </row>
    <row r="874" spans="1:16" x14ac:dyDescent="0.35">
      <c r="A874">
        <v>5602377</v>
      </c>
      <c r="B874" t="s">
        <v>2129</v>
      </c>
      <c r="C874">
        <v>214</v>
      </c>
      <c r="D874" t="s">
        <v>1946</v>
      </c>
      <c r="E874" t="s">
        <v>2130</v>
      </c>
      <c r="F874" t="s">
        <v>2040</v>
      </c>
      <c r="G874" t="s">
        <v>2131</v>
      </c>
      <c r="H874" t="s">
        <v>1950</v>
      </c>
      <c r="I874" t="s">
        <v>19</v>
      </c>
      <c r="J874" t="s">
        <v>19</v>
      </c>
      <c r="K874" t="s">
        <v>19</v>
      </c>
      <c r="L874">
        <v>150</v>
      </c>
      <c r="M874">
        <v>4</v>
      </c>
      <c r="N874" s="1">
        <v>43180</v>
      </c>
      <c r="O874" t="s">
        <v>19488</v>
      </c>
      <c r="P874" t="str">
        <f t="shared" si="13"/>
        <v>Low</v>
      </c>
    </row>
    <row r="875" spans="1:16" x14ac:dyDescent="0.35">
      <c r="A875">
        <v>18426586</v>
      </c>
      <c r="B875" t="s">
        <v>2132</v>
      </c>
      <c r="C875">
        <v>166</v>
      </c>
      <c r="D875" t="s">
        <v>2133</v>
      </c>
      <c r="E875" t="s">
        <v>2134</v>
      </c>
      <c r="F875" t="s">
        <v>2135</v>
      </c>
      <c r="G875" t="s">
        <v>2136</v>
      </c>
      <c r="H875" t="s">
        <v>2137</v>
      </c>
      <c r="I875" t="s">
        <v>19</v>
      </c>
      <c r="J875" t="s">
        <v>19</v>
      </c>
      <c r="K875" t="s">
        <v>19</v>
      </c>
      <c r="L875">
        <v>150</v>
      </c>
      <c r="M875">
        <v>3</v>
      </c>
      <c r="N875" s="1">
        <v>42457</v>
      </c>
      <c r="O875" t="s">
        <v>19484</v>
      </c>
      <c r="P875" t="str">
        <f t="shared" si="13"/>
        <v>Low</v>
      </c>
    </row>
    <row r="876" spans="1:16" x14ac:dyDescent="0.35">
      <c r="A876">
        <v>18350118</v>
      </c>
      <c r="B876" t="s">
        <v>2138</v>
      </c>
      <c r="C876">
        <v>1</v>
      </c>
      <c r="D876" t="s">
        <v>14</v>
      </c>
      <c r="E876" t="s">
        <v>2139</v>
      </c>
      <c r="F876" t="s">
        <v>1646</v>
      </c>
      <c r="G876" t="s">
        <v>2140</v>
      </c>
      <c r="H876" t="s">
        <v>18</v>
      </c>
      <c r="I876" t="s">
        <v>19</v>
      </c>
      <c r="J876" t="s">
        <v>19</v>
      </c>
      <c r="K876" t="s">
        <v>19</v>
      </c>
      <c r="L876">
        <v>750</v>
      </c>
      <c r="M876">
        <v>3</v>
      </c>
      <c r="N876" s="1">
        <v>41368</v>
      </c>
      <c r="O876" t="s">
        <v>19477</v>
      </c>
      <c r="P876" t="str">
        <f t="shared" si="13"/>
        <v>Lower-Mid</v>
      </c>
    </row>
    <row r="877" spans="1:16" x14ac:dyDescent="0.35">
      <c r="A877">
        <v>17957917</v>
      </c>
      <c r="B877" t="s">
        <v>2141</v>
      </c>
      <c r="C877">
        <v>166</v>
      </c>
      <c r="D877" t="s">
        <v>2133</v>
      </c>
      <c r="E877" t="s">
        <v>2142</v>
      </c>
      <c r="F877" t="s">
        <v>2143</v>
      </c>
      <c r="G877" t="s">
        <v>2144</v>
      </c>
      <c r="H877" t="s">
        <v>2137</v>
      </c>
      <c r="I877" t="s">
        <v>19</v>
      </c>
      <c r="J877" t="s">
        <v>19</v>
      </c>
      <c r="K877" t="s">
        <v>19</v>
      </c>
      <c r="L877">
        <v>150</v>
      </c>
      <c r="M877">
        <v>4</v>
      </c>
      <c r="N877" s="1">
        <v>41350</v>
      </c>
      <c r="O877" t="s">
        <v>19484</v>
      </c>
      <c r="P877" t="str">
        <f t="shared" si="13"/>
        <v>Low</v>
      </c>
    </row>
    <row r="878" spans="1:16" x14ac:dyDescent="0.35">
      <c r="A878">
        <v>18233599</v>
      </c>
      <c r="B878" t="s">
        <v>2145</v>
      </c>
      <c r="C878">
        <v>1</v>
      </c>
      <c r="D878" t="s">
        <v>14</v>
      </c>
      <c r="E878" t="s">
        <v>2146</v>
      </c>
      <c r="F878" t="s">
        <v>1651</v>
      </c>
      <c r="G878" t="s">
        <v>2147</v>
      </c>
      <c r="H878" t="s">
        <v>18</v>
      </c>
      <c r="I878" t="s">
        <v>25</v>
      </c>
      <c r="J878" t="s">
        <v>25</v>
      </c>
      <c r="K878" t="s">
        <v>19</v>
      </c>
      <c r="L878">
        <v>850</v>
      </c>
      <c r="M878">
        <v>3</v>
      </c>
      <c r="N878" s="1">
        <v>43200</v>
      </c>
      <c r="O878" t="s">
        <v>19477</v>
      </c>
      <c r="P878" t="str">
        <f t="shared" si="13"/>
        <v>Lower-Mid</v>
      </c>
    </row>
    <row r="879" spans="1:16" x14ac:dyDescent="0.35">
      <c r="A879">
        <v>313206</v>
      </c>
      <c r="B879" t="s">
        <v>1738</v>
      </c>
      <c r="C879">
        <v>1</v>
      </c>
      <c r="D879" t="s">
        <v>14</v>
      </c>
      <c r="E879" t="s">
        <v>2148</v>
      </c>
      <c r="F879" t="s">
        <v>1651</v>
      </c>
      <c r="G879" t="s">
        <v>656</v>
      </c>
      <c r="H879" t="s">
        <v>18</v>
      </c>
      <c r="I879" t="s">
        <v>25</v>
      </c>
      <c r="J879" t="s">
        <v>25</v>
      </c>
      <c r="K879" t="s">
        <v>19</v>
      </c>
      <c r="L879">
        <v>900</v>
      </c>
      <c r="M879">
        <v>4</v>
      </c>
      <c r="N879" s="1">
        <v>40649</v>
      </c>
      <c r="O879" t="s">
        <v>19477</v>
      </c>
      <c r="P879" t="str">
        <f t="shared" si="13"/>
        <v>Lower-Mid</v>
      </c>
    </row>
    <row r="880" spans="1:16" x14ac:dyDescent="0.35">
      <c r="A880">
        <v>6000409</v>
      </c>
      <c r="B880" t="s">
        <v>2149</v>
      </c>
      <c r="C880">
        <v>208</v>
      </c>
      <c r="D880" t="s">
        <v>2150</v>
      </c>
      <c r="E880" t="s">
        <v>2151</v>
      </c>
      <c r="F880" t="s">
        <v>2152</v>
      </c>
      <c r="G880" t="s">
        <v>2153</v>
      </c>
      <c r="H880" t="s">
        <v>2068</v>
      </c>
      <c r="I880" t="s">
        <v>19</v>
      </c>
      <c r="J880" t="s">
        <v>19</v>
      </c>
      <c r="K880" t="s">
        <v>19</v>
      </c>
      <c r="L880">
        <v>150</v>
      </c>
      <c r="M880">
        <v>4</v>
      </c>
      <c r="N880" s="1">
        <v>41968</v>
      </c>
      <c r="O880" t="s">
        <v>19487</v>
      </c>
      <c r="P880" t="str">
        <f t="shared" si="13"/>
        <v>Low</v>
      </c>
    </row>
    <row r="881" spans="1:16" x14ac:dyDescent="0.35">
      <c r="A881">
        <v>558</v>
      </c>
      <c r="B881" t="s">
        <v>2154</v>
      </c>
      <c r="C881">
        <v>1</v>
      </c>
      <c r="D881" t="s">
        <v>14</v>
      </c>
      <c r="E881" t="s">
        <v>2155</v>
      </c>
      <c r="F881" t="s">
        <v>77</v>
      </c>
      <c r="G881" t="s">
        <v>494</v>
      </c>
      <c r="H881" t="s">
        <v>18</v>
      </c>
      <c r="I881" t="s">
        <v>19</v>
      </c>
      <c r="J881" t="s">
        <v>19</v>
      </c>
      <c r="K881" t="s">
        <v>19</v>
      </c>
      <c r="L881">
        <v>900</v>
      </c>
      <c r="M881">
        <v>3</v>
      </c>
      <c r="N881" s="1">
        <v>43209</v>
      </c>
      <c r="O881" t="s">
        <v>19477</v>
      </c>
      <c r="P881" t="str">
        <f t="shared" si="13"/>
        <v>Lower-Mid</v>
      </c>
    </row>
    <row r="882" spans="1:16" x14ac:dyDescent="0.35">
      <c r="A882">
        <v>6600083</v>
      </c>
      <c r="B882" t="s">
        <v>2156</v>
      </c>
      <c r="C882">
        <v>30</v>
      </c>
      <c r="D882" t="s">
        <v>1994</v>
      </c>
      <c r="E882" t="s">
        <v>2157</v>
      </c>
      <c r="F882" t="s">
        <v>2158</v>
      </c>
      <c r="G882" t="s">
        <v>523</v>
      </c>
      <c r="H882" t="s">
        <v>1968</v>
      </c>
      <c r="I882" t="s">
        <v>19</v>
      </c>
      <c r="J882" t="s">
        <v>19</v>
      </c>
      <c r="K882" t="s">
        <v>19</v>
      </c>
      <c r="L882">
        <v>150</v>
      </c>
      <c r="M882">
        <v>4</v>
      </c>
      <c r="N882" s="1">
        <v>42649</v>
      </c>
      <c r="O882" t="s">
        <v>19479</v>
      </c>
      <c r="P882" t="str">
        <f t="shared" si="13"/>
        <v>Low</v>
      </c>
    </row>
    <row r="883" spans="1:16" x14ac:dyDescent="0.35">
      <c r="A883">
        <v>18261165</v>
      </c>
      <c r="B883" t="s">
        <v>2159</v>
      </c>
      <c r="C883">
        <v>1</v>
      </c>
      <c r="D883" t="s">
        <v>14</v>
      </c>
      <c r="E883" t="s">
        <v>2160</v>
      </c>
      <c r="F883" t="s">
        <v>1787</v>
      </c>
      <c r="G883" t="s">
        <v>2161</v>
      </c>
      <c r="H883" t="s">
        <v>18</v>
      </c>
      <c r="I883" t="s">
        <v>25</v>
      </c>
      <c r="J883" t="s">
        <v>19</v>
      </c>
      <c r="K883" t="s">
        <v>19</v>
      </c>
      <c r="L883">
        <v>850</v>
      </c>
      <c r="M883">
        <v>3</v>
      </c>
      <c r="N883" s="1">
        <v>43213</v>
      </c>
      <c r="O883" t="s">
        <v>19477</v>
      </c>
      <c r="P883" t="str">
        <f t="shared" si="13"/>
        <v>Lower-Mid</v>
      </c>
    </row>
    <row r="884" spans="1:16" x14ac:dyDescent="0.35">
      <c r="A884">
        <v>18216942</v>
      </c>
      <c r="B884" t="s">
        <v>2162</v>
      </c>
      <c r="C884">
        <v>1</v>
      </c>
      <c r="D884" t="s">
        <v>14</v>
      </c>
      <c r="E884" t="s">
        <v>2163</v>
      </c>
      <c r="F884" t="s">
        <v>2164</v>
      </c>
      <c r="G884" t="s">
        <v>1705</v>
      </c>
      <c r="H884" t="s">
        <v>18</v>
      </c>
      <c r="I884" t="s">
        <v>19</v>
      </c>
      <c r="J884" t="s">
        <v>25</v>
      </c>
      <c r="K884" t="s">
        <v>19</v>
      </c>
      <c r="L884">
        <v>900</v>
      </c>
      <c r="M884">
        <v>4</v>
      </c>
      <c r="N884" s="1">
        <v>40634</v>
      </c>
      <c r="O884" t="s">
        <v>19477</v>
      </c>
      <c r="P884" t="str">
        <f t="shared" si="13"/>
        <v>Lower-Mid</v>
      </c>
    </row>
    <row r="885" spans="1:16" x14ac:dyDescent="0.35">
      <c r="A885">
        <v>18287382</v>
      </c>
      <c r="B885" t="s">
        <v>1857</v>
      </c>
      <c r="C885">
        <v>1</v>
      </c>
      <c r="D885" t="s">
        <v>14</v>
      </c>
      <c r="E885" t="s">
        <v>2165</v>
      </c>
      <c r="F885" t="s">
        <v>1654</v>
      </c>
      <c r="G885" t="s">
        <v>1860</v>
      </c>
      <c r="H885" t="s">
        <v>18</v>
      </c>
      <c r="I885" t="s">
        <v>25</v>
      </c>
      <c r="J885" t="s">
        <v>25</v>
      </c>
      <c r="K885" t="s">
        <v>19</v>
      </c>
      <c r="L885">
        <v>900</v>
      </c>
      <c r="M885">
        <v>4</v>
      </c>
      <c r="N885" s="1">
        <v>41369</v>
      </c>
      <c r="O885" t="s">
        <v>19477</v>
      </c>
      <c r="P885" t="str">
        <f t="shared" si="13"/>
        <v>Lower-Mid</v>
      </c>
    </row>
    <row r="886" spans="1:16" x14ac:dyDescent="0.35">
      <c r="A886">
        <v>5600701</v>
      </c>
      <c r="B886" t="s">
        <v>2166</v>
      </c>
      <c r="C886">
        <v>214</v>
      </c>
      <c r="D886" t="s">
        <v>1946</v>
      </c>
      <c r="E886" t="s">
        <v>2167</v>
      </c>
      <c r="F886" t="s">
        <v>2168</v>
      </c>
      <c r="G886" t="s">
        <v>2169</v>
      </c>
      <c r="H886" t="s">
        <v>1950</v>
      </c>
      <c r="I886" t="s">
        <v>19</v>
      </c>
      <c r="J886" t="s">
        <v>25</v>
      </c>
      <c r="K886" t="s">
        <v>19</v>
      </c>
      <c r="L886">
        <v>160</v>
      </c>
      <c r="M886">
        <v>4</v>
      </c>
      <c r="N886" s="1">
        <v>41010</v>
      </c>
      <c r="O886" t="s">
        <v>19488</v>
      </c>
      <c r="P886" t="str">
        <f t="shared" si="13"/>
        <v>Low</v>
      </c>
    </row>
    <row r="887" spans="1:16" x14ac:dyDescent="0.35">
      <c r="A887">
        <v>6800782</v>
      </c>
      <c r="B887" t="s">
        <v>2170</v>
      </c>
      <c r="C887">
        <v>215</v>
      </c>
      <c r="D887" t="s">
        <v>1816</v>
      </c>
      <c r="E887" t="s">
        <v>2171</v>
      </c>
      <c r="F887" t="s">
        <v>2172</v>
      </c>
      <c r="G887" t="s">
        <v>2173</v>
      </c>
      <c r="H887" t="s">
        <v>1674</v>
      </c>
      <c r="I887" t="s">
        <v>19</v>
      </c>
      <c r="J887" t="s">
        <v>19</v>
      </c>
      <c r="K887" t="s">
        <v>19</v>
      </c>
      <c r="L887">
        <v>160</v>
      </c>
      <c r="M887">
        <v>4</v>
      </c>
      <c r="N887" s="1">
        <v>41055</v>
      </c>
      <c r="O887" t="s">
        <v>19489</v>
      </c>
      <c r="P887" t="str">
        <f t="shared" si="13"/>
        <v>Low</v>
      </c>
    </row>
    <row r="888" spans="1:16" x14ac:dyDescent="0.35">
      <c r="A888">
        <v>313269</v>
      </c>
      <c r="B888" t="s">
        <v>2174</v>
      </c>
      <c r="C888">
        <v>1</v>
      </c>
      <c r="D888" t="s">
        <v>14</v>
      </c>
      <c r="E888" t="s">
        <v>2175</v>
      </c>
      <c r="F888" t="s">
        <v>1803</v>
      </c>
      <c r="G888" t="s">
        <v>2176</v>
      </c>
      <c r="H888" t="s">
        <v>18</v>
      </c>
      <c r="I888" t="s">
        <v>25</v>
      </c>
      <c r="J888" t="s">
        <v>25</v>
      </c>
      <c r="K888" t="s">
        <v>19</v>
      </c>
      <c r="L888">
        <v>900</v>
      </c>
      <c r="M888">
        <v>4</v>
      </c>
      <c r="N888" s="1">
        <v>41380</v>
      </c>
      <c r="O888" t="s">
        <v>19477</v>
      </c>
      <c r="P888" t="str">
        <f t="shared" si="13"/>
        <v>Lower-Mid</v>
      </c>
    </row>
    <row r="889" spans="1:16" x14ac:dyDescent="0.35">
      <c r="A889">
        <v>18336481</v>
      </c>
      <c r="B889" t="s">
        <v>2177</v>
      </c>
      <c r="C889">
        <v>1</v>
      </c>
      <c r="D889" t="s">
        <v>14</v>
      </c>
      <c r="E889" t="s">
        <v>2178</v>
      </c>
      <c r="F889" t="s">
        <v>2179</v>
      </c>
      <c r="G889" t="s">
        <v>2180</v>
      </c>
      <c r="H889" t="s">
        <v>18</v>
      </c>
      <c r="I889" t="s">
        <v>19</v>
      </c>
      <c r="J889" t="s">
        <v>25</v>
      </c>
      <c r="K889" t="s">
        <v>19</v>
      </c>
      <c r="L889">
        <v>850</v>
      </c>
      <c r="M889">
        <v>3</v>
      </c>
      <c r="N889" s="1">
        <v>40272</v>
      </c>
      <c r="O889" t="s">
        <v>19477</v>
      </c>
      <c r="P889" t="str">
        <f t="shared" si="13"/>
        <v>Lower-Mid</v>
      </c>
    </row>
    <row r="890" spans="1:16" x14ac:dyDescent="0.35">
      <c r="A890">
        <v>18318801</v>
      </c>
      <c r="B890" t="s">
        <v>2181</v>
      </c>
      <c r="C890">
        <v>166</v>
      </c>
      <c r="D890" t="s">
        <v>2133</v>
      </c>
      <c r="E890" t="s">
        <v>2182</v>
      </c>
      <c r="F890" t="s">
        <v>2183</v>
      </c>
      <c r="G890" t="s">
        <v>1883</v>
      </c>
      <c r="H890" t="s">
        <v>2137</v>
      </c>
      <c r="I890" t="s">
        <v>19</v>
      </c>
      <c r="J890" t="s">
        <v>19</v>
      </c>
      <c r="K890" t="s">
        <v>19</v>
      </c>
      <c r="L890">
        <v>160</v>
      </c>
      <c r="M890">
        <v>4</v>
      </c>
      <c r="N890" s="1">
        <v>40243</v>
      </c>
      <c r="O890" t="s">
        <v>19484</v>
      </c>
      <c r="P890" t="str">
        <f t="shared" si="13"/>
        <v>Low</v>
      </c>
    </row>
    <row r="891" spans="1:16" x14ac:dyDescent="0.35">
      <c r="A891">
        <v>6201312</v>
      </c>
      <c r="B891" t="s">
        <v>2184</v>
      </c>
      <c r="C891">
        <v>166</v>
      </c>
      <c r="D891" t="s">
        <v>2133</v>
      </c>
      <c r="E891" t="s">
        <v>2185</v>
      </c>
      <c r="F891" t="s">
        <v>2186</v>
      </c>
      <c r="G891" t="s">
        <v>2187</v>
      </c>
      <c r="H891" t="s">
        <v>2137</v>
      </c>
      <c r="I891" t="s">
        <v>19</v>
      </c>
      <c r="J891" t="s">
        <v>19</v>
      </c>
      <c r="K891" t="s">
        <v>19</v>
      </c>
      <c r="L891">
        <v>170</v>
      </c>
      <c r="M891">
        <v>4</v>
      </c>
      <c r="N891" s="1">
        <v>42548</v>
      </c>
      <c r="O891" t="s">
        <v>19484</v>
      </c>
      <c r="P891" t="str">
        <f t="shared" si="13"/>
        <v>Low</v>
      </c>
    </row>
    <row r="892" spans="1:16" x14ac:dyDescent="0.35">
      <c r="A892">
        <v>7300483</v>
      </c>
      <c r="B892" t="s">
        <v>2188</v>
      </c>
      <c r="C892">
        <v>30</v>
      </c>
      <c r="D892" t="s">
        <v>1974</v>
      </c>
      <c r="E892" t="s">
        <v>2189</v>
      </c>
      <c r="F892" t="s">
        <v>2086</v>
      </c>
      <c r="G892" t="s">
        <v>1967</v>
      </c>
      <c r="H892" t="s">
        <v>1968</v>
      </c>
      <c r="I892" t="s">
        <v>19</v>
      </c>
      <c r="J892" t="s">
        <v>19</v>
      </c>
      <c r="K892" t="s">
        <v>19</v>
      </c>
      <c r="L892">
        <v>170</v>
      </c>
      <c r="M892">
        <v>5</v>
      </c>
      <c r="N892" s="1">
        <v>40307</v>
      </c>
      <c r="O892" t="s">
        <v>19479</v>
      </c>
      <c r="P892" t="str">
        <f t="shared" si="13"/>
        <v>Low</v>
      </c>
    </row>
    <row r="893" spans="1:16" x14ac:dyDescent="0.35">
      <c r="A893">
        <v>18322518</v>
      </c>
      <c r="B893" t="s">
        <v>2190</v>
      </c>
      <c r="C893">
        <v>1</v>
      </c>
      <c r="D893" t="s">
        <v>14</v>
      </c>
      <c r="E893" t="s">
        <v>2191</v>
      </c>
      <c r="F893" t="s">
        <v>2192</v>
      </c>
      <c r="G893" t="s">
        <v>419</v>
      </c>
      <c r="H893" t="s">
        <v>18</v>
      </c>
      <c r="I893" t="s">
        <v>25</v>
      </c>
      <c r="J893" t="s">
        <v>19</v>
      </c>
      <c r="K893" t="s">
        <v>19</v>
      </c>
      <c r="L893">
        <v>900</v>
      </c>
      <c r="M893">
        <v>3</v>
      </c>
      <c r="N893" s="1">
        <v>41386</v>
      </c>
      <c r="O893" t="s">
        <v>19477</v>
      </c>
      <c r="P893" t="str">
        <f t="shared" si="13"/>
        <v>Lower-Mid</v>
      </c>
    </row>
    <row r="894" spans="1:16" x14ac:dyDescent="0.35">
      <c r="A894">
        <v>7300612</v>
      </c>
      <c r="B894" t="s">
        <v>2193</v>
      </c>
      <c r="C894">
        <v>30</v>
      </c>
      <c r="D894" t="s">
        <v>1974</v>
      </c>
      <c r="E894" t="s">
        <v>2194</v>
      </c>
      <c r="F894" t="s">
        <v>2195</v>
      </c>
      <c r="G894" t="s">
        <v>2018</v>
      </c>
      <c r="H894" t="s">
        <v>1968</v>
      </c>
      <c r="I894" t="s">
        <v>19</v>
      </c>
      <c r="J894" t="s">
        <v>19</v>
      </c>
      <c r="K894" t="s">
        <v>19</v>
      </c>
      <c r="L894">
        <v>170</v>
      </c>
      <c r="M894">
        <v>4</v>
      </c>
      <c r="N894" s="1">
        <v>42096</v>
      </c>
      <c r="O894" t="s">
        <v>19479</v>
      </c>
      <c r="P894" t="str">
        <f t="shared" si="13"/>
        <v>Low</v>
      </c>
    </row>
    <row r="895" spans="1:16" x14ac:dyDescent="0.35">
      <c r="A895">
        <v>5915807</v>
      </c>
      <c r="B895" t="s">
        <v>2196</v>
      </c>
      <c r="C895">
        <v>208</v>
      </c>
      <c r="D895" t="s">
        <v>2064</v>
      </c>
      <c r="E895" t="s">
        <v>2197</v>
      </c>
      <c r="F895" t="s">
        <v>2066</v>
      </c>
      <c r="G895" t="s">
        <v>2198</v>
      </c>
      <c r="H895" t="s">
        <v>2068</v>
      </c>
      <c r="I895" t="s">
        <v>19</v>
      </c>
      <c r="J895" t="s">
        <v>19</v>
      </c>
      <c r="K895" t="s">
        <v>19</v>
      </c>
      <c r="L895">
        <v>170</v>
      </c>
      <c r="M895">
        <v>4</v>
      </c>
      <c r="N895" s="1">
        <v>41969</v>
      </c>
      <c r="O895" t="s">
        <v>19487</v>
      </c>
      <c r="P895" t="str">
        <f t="shared" si="13"/>
        <v>Low</v>
      </c>
    </row>
    <row r="896" spans="1:16" x14ac:dyDescent="0.35">
      <c r="A896">
        <v>18277098</v>
      </c>
      <c r="B896" t="s">
        <v>2199</v>
      </c>
      <c r="C896">
        <v>214</v>
      </c>
      <c r="D896" t="s">
        <v>2200</v>
      </c>
      <c r="E896" t="s">
        <v>2201</v>
      </c>
      <c r="F896" t="s">
        <v>2202</v>
      </c>
      <c r="G896" t="s">
        <v>1984</v>
      </c>
      <c r="H896" t="s">
        <v>1950</v>
      </c>
      <c r="I896" t="s">
        <v>19</v>
      </c>
      <c r="J896" t="s">
        <v>19</v>
      </c>
      <c r="K896" t="s">
        <v>19</v>
      </c>
      <c r="L896">
        <v>180</v>
      </c>
      <c r="M896">
        <v>5</v>
      </c>
      <c r="N896" s="1">
        <v>41167</v>
      </c>
      <c r="O896" t="s">
        <v>19488</v>
      </c>
      <c r="P896" t="str">
        <f t="shared" si="13"/>
        <v>Low</v>
      </c>
    </row>
    <row r="897" spans="1:16" x14ac:dyDescent="0.35">
      <c r="A897">
        <v>18241524</v>
      </c>
      <c r="B897" t="s">
        <v>2203</v>
      </c>
      <c r="C897">
        <v>1</v>
      </c>
      <c r="D897" t="s">
        <v>14</v>
      </c>
      <c r="E897" t="s">
        <v>2204</v>
      </c>
      <c r="F897" t="s">
        <v>1935</v>
      </c>
      <c r="G897" t="s">
        <v>2205</v>
      </c>
      <c r="H897" t="s">
        <v>18</v>
      </c>
      <c r="I897" t="s">
        <v>19</v>
      </c>
      <c r="J897" t="s">
        <v>19</v>
      </c>
      <c r="K897" t="s">
        <v>19</v>
      </c>
      <c r="L897">
        <v>900</v>
      </c>
      <c r="M897">
        <v>4</v>
      </c>
      <c r="N897" s="1">
        <v>40657</v>
      </c>
      <c r="O897" t="s">
        <v>19477</v>
      </c>
      <c r="P897" t="str">
        <f t="shared" si="13"/>
        <v>Lower-Mid</v>
      </c>
    </row>
    <row r="898" spans="1:16" x14ac:dyDescent="0.35">
      <c r="A898">
        <v>18249122</v>
      </c>
      <c r="B898" t="s">
        <v>486</v>
      </c>
      <c r="C898">
        <v>1</v>
      </c>
      <c r="D898" t="s">
        <v>14</v>
      </c>
      <c r="E898" t="s">
        <v>2206</v>
      </c>
      <c r="F898" t="s">
        <v>892</v>
      </c>
      <c r="G898" t="s">
        <v>488</v>
      </c>
      <c r="H898" t="s">
        <v>18</v>
      </c>
      <c r="I898" t="s">
        <v>19</v>
      </c>
      <c r="J898" t="s">
        <v>25</v>
      </c>
      <c r="K898" t="s">
        <v>19</v>
      </c>
      <c r="L898">
        <v>750</v>
      </c>
      <c r="M898">
        <v>2</v>
      </c>
      <c r="N898" s="1">
        <v>43165</v>
      </c>
      <c r="O898" t="s">
        <v>19477</v>
      </c>
      <c r="P898" t="str">
        <f t="shared" ref="P898:P961" si="14">IF(L898&lt;500, "Low",
 IF(L898&lt;1000, "Lower-Mid",
 IF(L898&lt;2000, "Mid",
 IF(L898&lt;3000, "Upper-Mid", "High"))))</f>
        <v>Lower-Mid</v>
      </c>
    </row>
    <row r="899" spans="1:16" x14ac:dyDescent="0.35">
      <c r="A899">
        <v>60</v>
      </c>
      <c r="B899" t="s">
        <v>1712</v>
      </c>
      <c r="C899">
        <v>1</v>
      </c>
      <c r="D899" t="s">
        <v>14</v>
      </c>
      <c r="E899" t="s">
        <v>2207</v>
      </c>
      <c r="F899" t="s">
        <v>53</v>
      </c>
      <c r="G899" t="s">
        <v>419</v>
      </c>
      <c r="H899" t="s">
        <v>18</v>
      </c>
      <c r="I899" t="s">
        <v>25</v>
      </c>
      <c r="J899" t="s">
        <v>19</v>
      </c>
      <c r="K899" t="s">
        <v>19</v>
      </c>
      <c r="L899">
        <v>900</v>
      </c>
      <c r="M899">
        <v>3</v>
      </c>
      <c r="N899" s="1">
        <v>40979</v>
      </c>
      <c r="O899" t="s">
        <v>19477</v>
      </c>
      <c r="P899" t="str">
        <f t="shared" si="14"/>
        <v>Lower-Mid</v>
      </c>
    </row>
    <row r="900" spans="1:16" x14ac:dyDescent="0.35">
      <c r="A900">
        <v>7001670</v>
      </c>
      <c r="B900" t="s">
        <v>2208</v>
      </c>
      <c r="C900">
        <v>148</v>
      </c>
      <c r="D900" t="s">
        <v>1820</v>
      </c>
      <c r="E900" t="s">
        <v>2209</v>
      </c>
      <c r="F900" t="s">
        <v>2210</v>
      </c>
      <c r="G900" t="s">
        <v>1992</v>
      </c>
      <c r="H900" t="s">
        <v>1824</v>
      </c>
      <c r="I900" t="s">
        <v>19</v>
      </c>
      <c r="J900" t="s">
        <v>19</v>
      </c>
      <c r="K900" t="s">
        <v>19</v>
      </c>
      <c r="L900">
        <v>190</v>
      </c>
      <c r="M900">
        <v>5</v>
      </c>
      <c r="N900" s="1">
        <v>42256</v>
      </c>
      <c r="O900" t="s">
        <v>19482</v>
      </c>
      <c r="P900" t="str">
        <f t="shared" si="14"/>
        <v>Low</v>
      </c>
    </row>
    <row r="901" spans="1:16" x14ac:dyDescent="0.35">
      <c r="A901">
        <v>18212135</v>
      </c>
      <c r="B901" t="s">
        <v>2211</v>
      </c>
      <c r="C901">
        <v>214</v>
      </c>
      <c r="D901" t="s">
        <v>2200</v>
      </c>
      <c r="E901" t="s">
        <v>2212</v>
      </c>
      <c r="F901" t="s">
        <v>2213</v>
      </c>
      <c r="G901" t="s">
        <v>1020</v>
      </c>
      <c r="H901" t="s">
        <v>1950</v>
      </c>
      <c r="I901" t="s">
        <v>19</v>
      </c>
      <c r="J901" t="s">
        <v>19</v>
      </c>
      <c r="K901" t="s">
        <v>19</v>
      </c>
      <c r="L901">
        <v>190</v>
      </c>
      <c r="M901">
        <v>5</v>
      </c>
      <c r="N901" s="1">
        <v>43023</v>
      </c>
      <c r="O901" t="s">
        <v>19488</v>
      </c>
      <c r="P901" t="str">
        <f t="shared" si="14"/>
        <v>Low</v>
      </c>
    </row>
    <row r="902" spans="1:16" x14ac:dyDescent="0.35">
      <c r="A902">
        <v>5702574</v>
      </c>
      <c r="B902" t="s">
        <v>2214</v>
      </c>
      <c r="C902">
        <v>214</v>
      </c>
      <c r="D902" t="s">
        <v>2200</v>
      </c>
      <c r="E902" t="s">
        <v>2215</v>
      </c>
      <c r="F902" t="s">
        <v>2216</v>
      </c>
      <c r="G902" t="s">
        <v>2217</v>
      </c>
      <c r="H902" t="s">
        <v>1950</v>
      </c>
      <c r="I902" t="s">
        <v>19</v>
      </c>
      <c r="J902" t="s">
        <v>19</v>
      </c>
      <c r="K902" t="s">
        <v>19</v>
      </c>
      <c r="L902">
        <v>200</v>
      </c>
      <c r="M902">
        <v>5</v>
      </c>
      <c r="N902" s="1">
        <v>41091</v>
      </c>
      <c r="O902" t="s">
        <v>19488</v>
      </c>
      <c r="P902" t="str">
        <f t="shared" si="14"/>
        <v>Low</v>
      </c>
    </row>
    <row r="903" spans="1:16" x14ac:dyDescent="0.35">
      <c r="A903">
        <v>6201972</v>
      </c>
      <c r="B903" t="s">
        <v>2218</v>
      </c>
      <c r="C903">
        <v>166</v>
      </c>
      <c r="D903" t="s">
        <v>2133</v>
      </c>
      <c r="E903" t="s">
        <v>2219</v>
      </c>
      <c r="F903" t="s">
        <v>2220</v>
      </c>
      <c r="G903" t="s">
        <v>2221</v>
      </c>
      <c r="H903" t="s">
        <v>2137</v>
      </c>
      <c r="I903" t="s">
        <v>19</v>
      </c>
      <c r="J903" t="s">
        <v>19</v>
      </c>
      <c r="K903" t="s">
        <v>19</v>
      </c>
      <c r="L903">
        <v>200</v>
      </c>
      <c r="M903">
        <v>4</v>
      </c>
      <c r="N903" s="1">
        <v>41479</v>
      </c>
      <c r="O903" t="s">
        <v>19484</v>
      </c>
      <c r="P903" t="str">
        <f t="shared" si="14"/>
        <v>Low</v>
      </c>
    </row>
    <row r="904" spans="1:16" x14ac:dyDescent="0.35">
      <c r="A904">
        <v>309820</v>
      </c>
      <c r="B904" t="s">
        <v>1937</v>
      </c>
      <c r="C904">
        <v>1</v>
      </c>
      <c r="D904" t="s">
        <v>14</v>
      </c>
      <c r="E904" t="s">
        <v>2222</v>
      </c>
      <c r="F904" t="s">
        <v>1851</v>
      </c>
      <c r="G904" t="s">
        <v>1939</v>
      </c>
      <c r="H904" t="s">
        <v>18</v>
      </c>
      <c r="I904" t="s">
        <v>19</v>
      </c>
      <c r="J904" t="s">
        <v>25</v>
      </c>
      <c r="K904" t="s">
        <v>19</v>
      </c>
      <c r="L904">
        <v>900</v>
      </c>
      <c r="M904">
        <v>4</v>
      </c>
      <c r="N904" s="1">
        <v>42820</v>
      </c>
      <c r="O904" t="s">
        <v>19477</v>
      </c>
      <c r="P904" t="str">
        <f t="shared" si="14"/>
        <v>Lower-Mid</v>
      </c>
    </row>
    <row r="905" spans="1:16" x14ac:dyDescent="0.35">
      <c r="A905">
        <v>6601218</v>
      </c>
      <c r="B905" t="s">
        <v>2223</v>
      </c>
      <c r="C905">
        <v>30</v>
      </c>
      <c r="D905" t="s">
        <v>1994</v>
      </c>
      <c r="E905" t="s">
        <v>2224</v>
      </c>
      <c r="F905" t="s">
        <v>2158</v>
      </c>
      <c r="G905" t="s">
        <v>449</v>
      </c>
      <c r="H905" t="s">
        <v>1968</v>
      </c>
      <c r="I905" t="s">
        <v>19</v>
      </c>
      <c r="J905" t="s">
        <v>19</v>
      </c>
      <c r="K905" t="s">
        <v>19</v>
      </c>
      <c r="L905">
        <v>200</v>
      </c>
      <c r="M905">
        <v>4</v>
      </c>
      <c r="N905" s="1">
        <v>41698</v>
      </c>
      <c r="O905" t="s">
        <v>19479</v>
      </c>
      <c r="P905" t="str">
        <f t="shared" si="14"/>
        <v>Low</v>
      </c>
    </row>
    <row r="906" spans="1:16" x14ac:dyDescent="0.35">
      <c r="A906">
        <v>6700402</v>
      </c>
      <c r="B906" t="s">
        <v>2225</v>
      </c>
      <c r="C906">
        <v>30</v>
      </c>
      <c r="D906" t="s">
        <v>1964</v>
      </c>
      <c r="E906" t="s">
        <v>2226</v>
      </c>
      <c r="F906" t="s">
        <v>2071</v>
      </c>
      <c r="G906" t="s">
        <v>2173</v>
      </c>
      <c r="H906" t="s">
        <v>1968</v>
      </c>
      <c r="I906" t="s">
        <v>19</v>
      </c>
      <c r="J906" t="s">
        <v>19</v>
      </c>
      <c r="K906" t="s">
        <v>19</v>
      </c>
      <c r="L906">
        <v>200</v>
      </c>
      <c r="M906">
        <v>3</v>
      </c>
      <c r="N906" s="1">
        <v>40870</v>
      </c>
      <c r="O906" t="s">
        <v>19479</v>
      </c>
      <c r="P906" t="str">
        <f t="shared" si="14"/>
        <v>Low</v>
      </c>
    </row>
    <row r="907" spans="1:16" x14ac:dyDescent="0.35">
      <c r="A907">
        <v>7100119</v>
      </c>
      <c r="B907" t="s">
        <v>2227</v>
      </c>
      <c r="C907">
        <v>148</v>
      </c>
      <c r="D907" t="s">
        <v>1826</v>
      </c>
      <c r="E907" t="s">
        <v>2228</v>
      </c>
      <c r="F907" t="s">
        <v>1828</v>
      </c>
      <c r="G907" t="s">
        <v>2229</v>
      </c>
      <c r="H907" t="s">
        <v>1824</v>
      </c>
      <c r="I907" t="s">
        <v>19</v>
      </c>
      <c r="J907" t="s">
        <v>19</v>
      </c>
      <c r="K907" t="s">
        <v>19</v>
      </c>
      <c r="L907">
        <v>200</v>
      </c>
      <c r="M907">
        <v>4</v>
      </c>
      <c r="N907" s="1">
        <v>42665</v>
      </c>
      <c r="O907" t="s">
        <v>19482</v>
      </c>
      <c r="P907" t="str">
        <f t="shared" si="14"/>
        <v>Low</v>
      </c>
    </row>
    <row r="908" spans="1:16" x14ac:dyDescent="0.35">
      <c r="A908">
        <v>18484464</v>
      </c>
      <c r="B908" t="s">
        <v>2230</v>
      </c>
      <c r="C908">
        <v>184</v>
      </c>
      <c r="D908" t="s">
        <v>1683</v>
      </c>
      <c r="E908" t="s">
        <v>2231</v>
      </c>
      <c r="F908" t="s">
        <v>2232</v>
      </c>
      <c r="G908" t="s">
        <v>2233</v>
      </c>
      <c r="H908" t="s">
        <v>455</v>
      </c>
      <c r="I908" t="s">
        <v>19</v>
      </c>
      <c r="J908" t="s">
        <v>19</v>
      </c>
      <c r="K908" t="s">
        <v>19</v>
      </c>
      <c r="L908">
        <v>220</v>
      </c>
      <c r="M908">
        <v>4</v>
      </c>
      <c r="N908" s="1">
        <v>42396</v>
      </c>
      <c r="O908" t="s">
        <v>1683</v>
      </c>
      <c r="P908" t="str">
        <f t="shared" si="14"/>
        <v>Low</v>
      </c>
    </row>
    <row r="909" spans="1:16" x14ac:dyDescent="0.35">
      <c r="A909">
        <v>18369763</v>
      </c>
      <c r="B909" t="s">
        <v>1955</v>
      </c>
      <c r="C909">
        <v>1</v>
      </c>
      <c r="D909" t="s">
        <v>14</v>
      </c>
      <c r="E909" t="s">
        <v>2234</v>
      </c>
      <c r="F909" t="s">
        <v>59</v>
      </c>
      <c r="G909" t="s">
        <v>541</v>
      </c>
      <c r="H909" t="s">
        <v>18</v>
      </c>
      <c r="I909" t="s">
        <v>19</v>
      </c>
      <c r="J909" t="s">
        <v>25</v>
      </c>
      <c r="K909" t="s">
        <v>19</v>
      </c>
      <c r="L909">
        <v>900</v>
      </c>
      <c r="M909">
        <v>4</v>
      </c>
      <c r="N909" s="1">
        <v>41711</v>
      </c>
      <c r="O909" t="s">
        <v>19477</v>
      </c>
      <c r="P909" t="str">
        <f t="shared" si="14"/>
        <v>Lower-Mid</v>
      </c>
    </row>
    <row r="910" spans="1:16" x14ac:dyDescent="0.35">
      <c r="A910">
        <v>6200383</v>
      </c>
      <c r="B910" t="s">
        <v>2235</v>
      </c>
      <c r="C910">
        <v>166</v>
      </c>
      <c r="D910" t="s">
        <v>2133</v>
      </c>
      <c r="E910" t="s">
        <v>2236</v>
      </c>
      <c r="F910" t="s">
        <v>2237</v>
      </c>
      <c r="G910" t="s">
        <v>2238</v>
      </c>
      <c r="H910" t="s">
        <v>2137</v>
      </c>
      <c r="I910" t="s">
        <v>19</v>
      </c>
      <c r="J910" t="s">
        <v>19</v>
      </c>
      <c r="K910" t="s">
        <v>19</v>
      </c>
      <c r="L910">
        <v>220</v>
      </c>
      <c r="M910">
        <v>4</v>
      </c>
      <c r="N910" s="1">
        <v>42071</v>
      </c>
      <c r="O910" t="s">
        <v>19484</v>
      </c>
      <c r="P910" t="str">
        <f t="shared" si="14"/>
        <v>Low</v>
      </c>
    </row>
    <row r="911" spans="1:16" x14ac:dyDescent="0.35">
      <c r="A911">
        <v>6600427</v>
      </c>
      <c r="B911" t="s">
        <v>2239</v>
      </c>
      <c r="C911">
        <v>30</v>
      </c>
      <c r="D911" t="s">
        <v>1994</v>
      </c>
      <c r="E911" t="s">
        <v>2240</v>
      </c>
      <c r="F911" t="s">
        <v>2241</v>
      </c>
      <c r="G911" t="s">
        <v>1763</v>
      </c>
      <c r="H911" t="s">
        <v>1968</v>
      </c>
      <c r="I911" t="s">
        <v>19</v>
      </c>
      <c r="J911" t="s">
        <v>19</v>
      </c>
      <c r="K911" t="s">
        <v>19</v>
      </c>
      <c r="L911">
        <v>230</v>
      </c>
      <c r="M911">
        <v>5</v>
      </c>
      <c r="N911" s="1">
        <v>42862</v>
      </c>
      <c r="O911" t="s">
        <v>19479</v>
      </c>
      <c r="P911" t="str">
        <f t="shared" si="14"/>
        <v>Low</v>
      </c>
    </row>
    <row r="912" spans="1:16" x14ac:dyDescent="0.35">
      <c r="A912">
        <v>5701446</v>
      </c>
      <c r="B912" t="s">
        <v>2242</v>
      </c>
      <c r="C912">
        <v>214</v>
      </c>
      <c r="D912" t="s">
        <v>2200</v>
      </c>
      <c r="E912" t="s">
        <v>2243</v>
      </c>
      <c r="F912" t="s">
        <v>2202</v>
      </c>
      <c r="G912" t="s">
        <v>2030</v>
      </c>
      <c r="H912" t="s">
        <v>1950</v>
      </c>
      <c r="I912" t="s">
        <v>19</v>
      </c>
      <c r="J912" t="s">
        <v>19</v>
      </c>
      <c r="K912" t="s">
        <v>19</v>
      </c>
      <c r="L912">
        <v>230</v>
      </c>
      <c r="M912">
        <v>4</v>
      </c>
      <c r="N912" s="1">
        <v>41027</v>
      </c>
      <c r="O912" t="s">
        <v>19488</v>
      </c>
      <c r="P912" t="str">
        <f t="shared" si="14"/>
        <v>Low</v>
      </c>
    </row>
    <row r="913" spans="1:16" x14ac:dyDescent="0.35">
      <c r="A913">
        <v>6601589</v>
      </c>
      <c r="B913" t="s">
        <v>2239</v>
      </c>
      <c r="C913">
        <v>30</v>
      </c>
      <c r="D913" t="s">
        <v>1994</v>
      </c>
      <c r="E913" t="s">
        <v>2244</v>
      </c>
      <c r="F913" t="s">
        <v>2245</v>
      </c>
      <c r="G913" t="s">
        <v>1763</v>
      </c>
      <c r="H913" t="s">
        <v>1968</v>
      </c>
      <c r="I913" t="s">
        <v>19</v>
      </c>
      <c r="J913" t="s">
        <v>19</v>
      </c>
      <c r="K913" t="s">
        <v>19</v>
      </c>
      <c r="L913">
        <v>230</v>
      </c>
      <c r="M913">
        <v>4</v>
      </c>
      <c r="N913" s="1">
        <v>42086</v>
      </c>
      <c r="O913" t="s">
        <v>19479</v>
      </c>
      <c r="P913" t="str">
        <f t="shared" si="14"/>
        <v>Low</v>
      </c>
    </row>
    <row r="914" spans="1:16" x14ac:dyDescent="0.35">
      <c r="A914">
        <v>6711666</v>
      </c>
      <c r="B914" t="s">
        <v>2246</v>
      </c>
      <c r="C914">
        <v>30</v>
      </c>
      <c r="D914" t="s">
        <v>1964</v>
      </c>
      <c r="E914" t="s">
        <v>2247</v>
      </c>
      <c r="F914" t="s">
        <v>2248</v>
      </c>
      <c r="G914" t="s">
        <v>2249</v>
      </c>
      <c r="H914" t="s">
        <v>1968</v>
      </c>
      <c r="I914" t="s">
        <v>19</v>
      </c>
      <c r="J914" t="s">
        <v>19</v>
      </c>
      <c r="K914" t="s">
        <v>19</v>
      </c>
      <c r="L914">
        <v>230</v>
      </c>
      <c r="M914">
        <v>4</v>
      </c>
      <c r="N914" s="1">
        <v>41694</v>
      </c>
      <c r="O914" t="s">
        <v>19479</v>
      </c>
      <c r="P914" t="str">
        <f t="shared" si="14"/>
        <v>Low</v>
      </c>
    </row>
    <row r="915" spans="1:16" x14ac:dyDescent="0.35">
      <c r="A915">
        <v>6113680</v>
      </c>
      <c r="B915" t="s">
        <v>2250</v>
      </c>
      <c r="C915">
        <v>215</v>
      </c>
      <c r="D915" t="s">
        <v>1867</v>
      </c>
      <c r="E915" t="s">
        <v>2251</v>
      </c>
      <c r="F915" t="s">
        <v>2252</v>
      </c>
      <c r="G915" t="s">
        <v>2173</v>
      </c>
      <c r="H915" t="s">
        <v>1674</v>
      </c>
      <c r="I915" t="s">
        <v>19</v>
      </c>
      <c r="J915" t="s">
        <v>19</v>
      </c>
      <c r="K915" t="s">
        <v>19</v>
      </c>
      <c r="L915">
        <v>230</v>
      </c>
      <c r="M915">
        <v>5</v>
      </c>
      <c r="N915" s="1">
        <v>40867</v>
      </c>
      <c r="O915" t="s">
        <v>19489</v>
      </c>
      <c r="P915" t="str">
        <f t="shared" si="14"/>
        <v>Low</v>
      </c>
    </row>
    <row r="916" spans="1:16" x14ac:dyDescent="0.35">
      <c r="A916">
        <v>6601158</v>
      </c>
      <c r="B916" t="s">
        <v>2253</v>
      </c>
      <c r="C916">
        <v>30</v>
      </c>
      <c r="D916" t="s">
        <v>1994</v>
      </c>
      <c r="E916" t="s">
        <v>2254</v>
      </c>
      <c r="F916" t="s">
        <v>2255</v>
      </c>
      <c r="G916" t="s">
        <v>1774</v>
      </c>
      <c r="H916" t="s">
        <v>1968</v>
      </c>
      <c r="I916" t="s">
        <v>19</v>
      </c>
      <c r="J916" t="s">
        <v>19</v>
      </c>
      <c r="K916" t="s">
        <v>19</v>
      </c>
      <c r="L916">
        <v>240</v>
      </c>
      <c r="M916">
        <v>3</v>
      </c>
      <c r="N916" s="1">
        <v>40836</v>
      </c>
      <c r="O916" t="s">
        <v>19479</v>
      </c>
      <c r="P916" t="str">
        <f t="shared" si="14"/>
        <v>Low</v>
      </c>
    </row>
    <row r="917" spans="1:16" x14ac:dyDescent="0.35">
      <c r="A917">
        <v>3494</v>
      </c>
      <c r="B917" t="s">
        <v>2256</v>
      </c>
      <c r="C917">
        <v>1</v>
      </c>
      <c r="D917" t="s">
        <v>14</v>
      </c>
      <c r="E917" t="s">
        <v>2257</v>
      </c>
      <c r="F917" t="s">
        <v>2258</v>
      </c>
      <c r="G917" t="s">
        <v>663</v>
      </c>
      <c r="H917" t="s">
        <v>18</v>
      </c>
      <c r="I917" t="s">
        <v>25</v>
      </c>
      <c r="J917" t="s">
        <v>19</v>
      </c>
      <c r="K917" t="s">
        <v>19</v>
      </c>
      <c r="L917">
        <v>850</v>
      </c>
      <c r="M917">
        <v>2</v>
      </c>
      <c r="N917" s="1">
        <v>40611</v>
      </c>
      <c r="O917" t="s">
        <v>19477</v>
      </c>
      <c r="P917" t="str">
        <f t="shared" si="14"/>
        <v>Lower-Mid</v>
      </c>
    </row>
    <row r="918" spans="1:16" x14ac:dyDescent="0.35">
      <c r="A918">
        <v>310848</v>
      </c>
      <c r="B918" t="s">
        <v>1694</v>
      </c>
      <c r="C918">
        <v>1</v>
      </c>
      <c r="D918" t="s">
        <v>14</v>
      </c>
      <c r="E918" t="s">
        <v>2259</v>
      </c>
      <c r="F918" t="s">
        <v>1651</v>
      </c>
      <c r="G918" t="s">
        <v>442</v>
      </c>
      <c r="H918" t="s">
        <v>18</v>
      </c>
      <c r="I918" t="s">
        <v>19</v>
      </c>
      <c r="J918" t="s">
        <v>25</v>
      </c>
      <c r="K918" t="s">
        <v>19</v>
      </c>
      <c r="L918">
        <v>900</v>
      </c>
      <c r="M918">
        <v>4</v>
      </c>
      <c r="N918" s="1">
        <v>41722</v>
      </c>
      <c r="O918" t="s">
        <v>19477</v>
      </c>
      <c r="P918" t="str">
        <f t="shared" si="14"/>
        <v>Lower-Mid</v>
      </c>
    </row>
    <row r="919" spans="1:16" x14ac:dyDescent="0.35">
      <c r="A919">
        <v>572</v>
      </c>
      <c r="B919" t="s">
        <v>2260</v>
      </c>
      <c r="C919">
        <v>1</v>
      </c>
      <c r="D919" t="s">
        <v>14</v>
      </c>
      <c r="E919" t="s">
        <v>2261</v>
      </c>
      <c r="F919" t="s">
        <v>2262</v>
      </c>
      <c r="G919" t="s">
        <v>442</v>
      </c>
      <c r="H919" t="s">
        <v>18</v>
      </c>
      <c r="I919" t="s">
        <v>25</v>
      </c>
      <c r="J919" t="s">
        <v>19</v>
      </c>
      <c r="K919" t="s">
        <v>19</v>
      </c>
      <c r="L919">
        <v>850</v>
      </c>
      <c r="M919">
        <v>3</v>
      </c>
      <c r="N919" s="1">
        <v>40619</v>
      </c>
      <c r="O919" t="s">
        <v>19477</v>
      </c>
      <c r="P919" t="str">
        <f t="shared" si="14"/>
        <v>Lower-Mid</v>
      </c>
    </row>
    <row r="920" spans="1:16" x14ac:dyDescent="0.35">
      <c r="A920">
        <v>3131</v>
      </c>
      <c r="B920" t="s">
        <v>2263</v>
      </c>
      <c r="C920">
        <v>1</v>
      </c>
      <c r="D920" t="s">
        <v>14</v>
      </c>
      <c r="E920" t="s">
        <v>2264</v>
      </c>
      <c r="F920" t="s">
        <v>1661</v>
      </c>
      <c r="G920" t="s">
        <v>663</v>
      </c>
      <c r="H920" t="s">
        <v>18</v>
      </c>
      <c r="I920" t="s">
        <v>25</v>
      </c>
      <c r="J920" t="s">
        <v>19</v>
      </c>
      <c r="K920" t="s">
        <v>19</v>
      </c>
      <c r="L920">
        <v>900</v>
      </c>
      <c r="M920">
        <v>3</v>
      </c>
      <c r="N920" s="1">
        <v>40245</v>
      </c>
      <c r="O920" t="s">
        <v>19477</v>
      </c>
      <c r="P920" t="str">
        <f t="shared" si="14"/>
        <v>Lower-Mid</v>
      </c>
    </row>
    <row r="921" spans="1:16" x14ac:dyDescent="0.35">
      <c r="A921">
        <v>300258</v>
      </c>
      <c r="B921" t="s">
        <v>1696</v>
      </c>
      <c r="C921">
        <v>1</v>
      </c>
      <c r="D921" t="s">
        <v>14</v>
      </c>
      <c r="E921" t="s">
        <v>2265</v>
      </c>
      <c r="F921" t="s">
        <v>1803</v>
      </c>
      <c r="G921" t="s">
        <v>439</v>
      </c>
      <c r="H921" t="s">
        <v>18</v>
      </c>
      <c r="I921" t="s">
        <v>19</v>
      </c>
      <c r="J921" t="s">
        <v>19</v>
      </c>
      <c r="K921" t="s">
        <v>19</v>
      </c>
      <c r="L921">
        <v>750</v>
      </c>
      <c r="M921">
        <v>2</v>
      </c>
      <c r="N921" s="1">
        <v>42453</v>
      </c>
      <c r="O921" t="s">
        <v>19477</v>
      </c>
      <c r="P921" t="str">
        <f t="shared" si="14"/>
        <v>Lower-Mid</v>
      </c>
    </row>
    <row r="922" spans="1:16" x14ac:dyDescent="0.35">
      <c r="A922">
        <v>5600556</v>
      </c>
      <c r="B922" t="s">
        <v>2266</v>
      </c>
      <c r="C922">
        <v>214</v>
      </c>
      <c r="D922" t="s">
        <v>1946</v>
      </c>
      <c r="E922" t="s">
        <v>2267</v>
      </c>
      <c r="F922" t="s">
        <v>2268</v>
      </c>
      <c r="G922" t="s">
        <v>1924</v>
      </c>
      <c r="H922" t="s">
        <v>1950</v>
      </c>
      <c r="I922" t="s">
        <v>19</v>
      </c>
      <c r="J922" t="s">
        <v>25</v>
      </c>
      <c r="K922" t="s">
        <v>19</v>
      </c>
      <c r="L922">
        <v>250</v>
      </c>
      <c r="M922">
        <v>4</v>
      </c>
      <c r="N922" s="1">
        <v>43002</v>
      </c>
      <c r="O922" t="s">
        <v>19488</v>
      </c>
      <c r="P922" t="str">
        <f t="shared" si="14"/>
        <v>Low</v>
      </c>
    </row>
    <row r="923" spans="1:16" x14ac:dyDescent="0.35">
      <c r="A923">
        <v>5601521</v>
      </c>
      <c r="B923" t="s">
        <v>2235</v>
      </c>
      <c r="C923">
        <v>214</v>
      </c>
      <c r="D923" t="s">
        <v>1946</v>
      </c>
      <c r="E923" t="s">
        <v>2269</v>
      </c>
      <c r="F923" t="s">
        <v>2270</v>
      </c>
      <c r="G923" t="s">
        <v>2271</v>
      </c>
      <c r="H923" t="s">
        <v>1950</v>
      </c>
      <c r="I923" t="s">
        <v>19</v>
      </c>
      <c r="J923" t="s">
        <v>25</v>
      </c>
      <c r="K923" t="s">
        <v>19</v>
      </c>
      <c r="L923">
        <v>250</v>
      </c>
      <c r="M923">
        <v>4</v>
      </c>
      <c r="N923" s="1">
        <v>40795</v>
      </c>
      <c r="O923" t="s">
        <v>19488</v>
      </c>
      <c r="P923" t="str">
        <f t="shared" si="14"/>
        <v>Low</v>
      </c>
    </row>
    <row r="924" spans="1:16" x14ac:dyDescent="0.35">
      <c r="A924">
        <v>305763</v>
      </c>
      <c r="B924" t="s">
        <v>2272</v>
      </c>
      <c r="C924">
        <v>1</v>
      </c>
      <c r="D924" t="s">
        <v>14</v>
      </c>
      <c r="E924" t="s">
        <v>2273</v>
      </c>
      <c r="F924" t="s">
        <v>696</v>
      </c>
      <c r="G924" t="s">
        <v>2274</v>
      </c>
      <c r="H924" t="s">
        <v>18</v>
      </c>
      <c r="I924" t="s">
        <v>19</v>
      </c>
      <c r="J924" t="s">
        <v>25</v>
      </c>
      <c r="K924" t="s">
        <v>19</v>
      </c>
      <c r="L924">
        <v>900</v>
      </c>
      <c r="M924">
        <v>4</v>
      </c>
      <c r="N924" s="1">
        <v>41709</v>
      </c>
      <c r="O924" t="s">
        <v>19477</v>
      </c>
      <c r="P924" t="str">
        <f t="shared" si="14"/>
        <v>Lower-Mid</v>
      </c>
    </row>
    <row r="925" spans="1:16" x14ac:dyDescent="0.35">
      <c r="A925">
        <v>5701052</v>
      </c>
      <c r="B925" t="s">
        <v>2235</v>
      </c>
      <c r="C925">
        <v>214</v>
      </c>
      <c r="D925" t="s">
        <v>2200</v>
      </c>
      <c r="E925" t="s">
        <v>2275</v>
      </c>
      <c r="F925" t="s">
        <v>2276</v>
      </c>
      <c r="G925" t="s">
        <v>2277</v>
      </c>
      <c r="H925" t="s">
        <v>1950</v>
      </c>
      <c r="I925" t="s">
        <v>19</v>
      </c>
      <c r="J925" t="s">
        <v>25</v>
      </c>
      <c r="K925" t="s">
        <v>19</v>
      </c>
      <c r="L925">
        <v>250</v>
      </c>
      <c r="M925">
        <v>4</v>
      </c>
      <c r="N925" s="1">
        <v>41579</v>
      </c>
      <c r="O925" t="s">
        <v>19488</v>
      </c>
      <c r="P925" t="str">
        <f t="shared" si="14"/>
        <v>Low</v>
      </c>
    </row>
    <row r="926" spans="1:16" x14ac:dyDescent="0.35">
      <c r="A926">
        <v>18431179</v>
      </c>
      <c r="B926" t="s">
        <v>2278</v>
      </c>
      <c r="C926">
        <v>1</v>
      </c>
      <c r="D926" t="s">
        <v>14</v>
      </c>
      <c r="E926" t="s">
        <v>1729</v>
      </c>
      <c r="F926" t="s">
        <v>1730</v>
      </c>
      <c r="G926" t="s">
        <v>419</v>
      </c>
      <c r="H926" t="s">
        <v>18</v>
      </c>
      <c r="I926" t="s">
        <v>19</v>
      </c>
      <c r="J926" t="s">
        <v>25</v>
      </c>
      <c r="K926" t="s">
        <v>19</v>
      </c>
      <c r="L926">
        <v>900</v>
      </c>
      <c r="M926">
        <v>4</v>
      </c>
      <c r="N926" s="1">
        <v>43166</v>
      </c>
      <c r="O926" t="s">
        <v>19477</v>
      </c>
      <c r="P926" t="str">
        <f t="shared" si="14"/>
        <v>Lower-Mid</v>
      </c>
    </row>
    <row r="927" spans="1:16" x14ac:dyDescent="0.35">
      <c r="A927">
        <v>18295472</v>
      </c>
      <c r="B927" t="s">
        <v>1866</v>
      </c>
      <c r="C927">
        <v>166</v>
      </c>
      <c r="D927" t="s">
        <v>2133</v>
      </c>
      <c r="E927" t="s">
        <v>2279</v>
      </c>
      <c r="F927" t="s">
        <v>2280</v>
      </c>
      <c r="G927" t="s">
        <v>1883</v>
      </c>
      <c r="H927" t="s">
        <v>2137</v>
      </c>
      <c r="I927" t="s">
        <v>25</v>
      </c>
      <c r="J927" t="s">
        <v>19</v>
      </c>
      <c r="K927" t="s">
        <v>19</v>
      </c>
      <c r="L927">
        <v>250</v>
      </c>
      <c r="M927">
        <v>5</v>
      </c>
      <c r="N927" s="1">
        <v>41219</v>
      </c>
      <c r="O927" t="s">
        <v>19484</v>
      </c>
      <c r="P927" t="str">
        <f t="shared" si="14"/>
        <v>Low</v>
      </c>
    </row>
    <row r="928" spans="1:16" x14ac:dyDescent="0.35">
      <c r="A928">
        <v>6202039</v>
      </c>
      <c r="B928" t="s">
        <v>2281</v>
      </c>
      <c r="C928">
        <v>166</v>
      </c>
      <c r="D928" t="s">
        <v>2133</v>
      </c>
      <c r="E928" t="s">
        <v>2282</v>
      </c>
      <c r="F928" t="s">
        <v>2283</v>
      </c>
      <c r="G928" t="s">
        <v>491</v>
      </c>
      <c r="H928" t="s">
        <v>2137</v>
      </c>
      <c r="I928" t="s">
        <v>19</v>
      </c>
      <c r="J928" t="s">
        <v>19</v>
      </c>
      <c r="K928" t="s">
        <v>19</v>
      </c>
      <c r="L928">
        <v>250</v>
      </c>
      <c r="M928">
        <v>5</v>
      </c>
      <c r="N928" s="1">
        <v>41895</v>
      </c>
      <c r="O928" t="s">
        <v>19484</v>
      </c>
      <c r="P928" t="str">
        <f t="shared" si="14"/>
        <v>Low</v>
      </c>
    </row>
    <row r="929" spans="1:16" x14ac:dyDescent="0.35">
      <c r="A929">
        <v>18425995</v>
      </c>
      <c r="B929" t="s">
        <v>2284</v>
      </c>
      <c r="C929">
        <v>166</v>
      </c>
      <c r="D929" t="s">
        <v>2133</v>
      </c>
      <c r="E929" t="s">
        <v>2285</v>
      </c>
      <c r="F929" t="s">
        <v>2286</v>
      </c>
      <c r="G929" t="s">
        <v>2287</v>
      </c>
      <c r="H929" t="s">
        <v>2137</v>
      </c>
      <c r="I929" t="s">
        <v>19</v>
      </c>
      <c r="J929" t="s">
        <v>19</v>
      </c>
      <c r="K929" t="s">
        <v>19</v>
      </c>
      <c r="L929">
        <v>250</v>
      </c>
      <c r="M929">
        <v>4</v>
      </c>
      <c r="N929" s="1">
        <v>40796</v>
      </c>
      <c r="O929" t="s">
        <v>19484</v>
      </c>
      <c r="P929" t="str">
        <f t="shared" si="14"/>
        <v>Low</v>
      </c>
    </row>
    <row r="930" spans="1:16" x14ac:dyDescent="0.35">
      <c r="A930">
        <v>18161577</v>
      </c>
      <c r="B930" t="s">
        <v>2288</v>
      </c>
      <c r="C930">
        <v>1</v>
      </c>
      <c r="D930" t="s">
        <v>14</v>
      </c>
      <c r="E930" t="s">
        <v>2289</v>
      </c>
      <c r="F930" t="s">
        <v>381</v>
      </c>
      <c r="G930" t="s">
        <v>2290</v>
      </c>
      <c r="H930" t="s">
        <v>18</v>
      </c>
      <c r="I930" t="s">
        <v>25</v>
      </c>
      <c r="J930" t="s">
        <v>25</v>
      </c>
      <c r="K930" t="s">
        <v>19</v>
      </c>
      <c r="L930">
        <v>900</v>
      </c>
      <c r="M930">
        <v>5</v>
      </c>
      <c r="N930" s="1">
        <v>40236</v>
      </c>
      <c r="O930" t="s">
        <v>19477</v>
      </c>
      <c r="P930" t="str">
        <f t="shared" si="14"/>
        <v>Lower-Mid</v>
      </c>
    </row>
    <row r="931" spans="1:16" x14ac:dyDescent="0.35">
      <c r="A931">
        <v>7300004</v>
      </c>
      <c r="B931" t="s">
        <v>2291</v>
      </c>
      <c r="C931">
        <v>30</v>
      </c>
      <c r="D931" t="s">
        <v>1974</v>
      </c>
      <c r="E931" t="s">
        <v>2292</v>
      </c>
      <c r="F931" t="s">
        <v>2061</v>
      </c>
      <c r="G931" t="s">
        <v>449</v>
      </c>
      <c r="H931" t="s">
        <v>1968</v>
      </c>
      <c r="I931" t="s">
        <v>19</v>
      </c>
      <c r="J931" t="s">
        <v>19</v>
      </c>
      <c r="K931" t="s">
        <v>19</v>
      </c>
      <c r="L931">
        <v>250</v>
      </c>
      <c r="M931">
        <v>5</v>
      </c>
      <c r="N931" s="1">
        <v>41792</v>
      </c>
      <c r="O931" t="s">
        <v>19479</v>
      </c>
      <c r="P931" t="str">
        <f t="shared" si="14"/>
        <v>Low</v>
      </c>
    </row>
    <row r="932" spans="1:16" x14ac:dyDescent="0.35">
      <c r="A932">
        <v>7302140</v>
      </c>
      <c r="B932" t="s">
        <v>2293</v>
      </c>
      <c r="C932">
        <v>30</v>
      </c>
      <c r="D932" t="s">
        <v>1974</v>
      </c>
      <c r="E932" t="s">
        <v>2294</v>
      </c>
      <c r="F932" t="s">
        <v>2295</v>
      </c>
      <c r="G932" t="s">
        <v>2296</v>
      </c>
      <c r="H932" t="s">
        <v>1968</v>
      </c>
      <c r="I932" t="s">
        <v>19</v>
      </c>
      <c r="J932" t="s">
        <v>19</v>
      </c>
      <c r="K932" t="s">
        <v>19</v>
      </c>
      <c r="L932">
        <v>250</v>
      </c>
      <c r="M932">
        <v>4</v>
      </c>
      <c r="N932" s="1">
        <v>41805</v>
      </c>
      <c r="O932" t="s">
        <v>19479</v>
      </c>
      <c r="P932" t="str">
        <f t="shared" si="14"/>
        <v>Low</v>
      </c>
    </row>
    <row r="933" spans="1:16" x14ac:dyDescent="0.35">
      <c r="A933">
        <v>5701917</v>
      </c>
      <c r="B933" t="s">
        <v>2297</v>
      </c>
      <c r="C933">
        <v>214</v>
      </c>
      <c r="D933" t="s">
        <v>2200</v>
      </c>
      <c r="E933" t="s">
        <v>2298</v>
      </c>
      <c r="F933" t="s">
        <v>2299</v>
      </c>
      <c r="G933" t="s">
        <v>491</v>
      </c>
      <c r="H933" t="s">
        <v>1950</v>
      </c>
      <c r="I933" t="s">
        <v>19</v>
      </c>
      <c r="J933" t="s">
        <v>19</v>
      </c>
      <c r="K933" t="s">
        <v>19</v>
      </c>
      <c r="L933">
        <v>250</v>
      </c>
      <c r="M933">
        <v>4</v>
      </c>
      <c r="N933" s="1">
        <v>41081</v>
      </c>
      <c r="O933" t="s">
        <v>19488</v>
      </c>
      <c r="P933" t="str">
        <f t="shared" si="14"/>
        <v>Low</v>
      </c>
    </row>
    <row r="934" spans="1:16" x14ac:dyDescent="0.35">
      <c r="A934">
        <v>6706313</v>
      </c>
      <c r="B934" t="s">
        <v>2300</v>
      </c>
      <c r="C934">
        <v>30</v>
      </c>
      <c r="D934" t="s">
        <v>1964</v>
      </c>
      <c r="E934" t="s">
        <v>2301</v>
      </c>
      <c r="F934" t="s">
        <v>2302</v>
      </c>
      <c r="G934" t="s">
        <v>2030</v>
      </c>
      <c r="H934" t="s">
        <v>1968</v>
      </c>
      <c r="I934" t="s">
        <v>19</v>
      </c>
      <c r="J934" t="s">
        <v>19</v>
      </c>
      <c r="K934" t="s">
        <v>19</v>
      </c>
      <c r="L934">
        <v>250</v>
      </c>
      <c r="M934">
        <v>4</v>
      </c>
      <c r="N934" s="1">
        <v>41702</v>
      </c>
      <c r="O934" t="s">
        <v>19479</v>
      </c>
      <c r="P934" t="str">
        <f t="shared" si="14"/>
        <v>Low</v>
      </c>
    </row>
    <row r="935" spans="1:16" x14ac:dyDescent="0.35">
      <c r="A935">
        <v>6704326</v>
      </c>
      <c r="B935" t="s">
        <v>2303</v>
      </c>
      <c r="C935">
        <v>30</v>
      </c>
      <c r="D935" t="s">
        <v>1964</v>
      </c>
      <c r="E935" t="s">
        <v>2304</v>
      </c>
      <c r="F935" t="s">
        <v>2302</v>
      </c>
      <c r="G935" t="s">
        <v>2305</v>
      </c>
      <c r="H935" t="s">
        <v>1968</v>
      </c>
      <c r="I935" t="s">
        <v>19</v>
      </c>
      <c r="J935" t="s">
        <v>19</v>
      </c>
      <c r="K935" t="s">
        <v>19</v>
      </c>
      <c r="L935">
        <v>250</v>
      </c>
      <c r="M935">
        <v>4</v>
      </c>
      <c r="N935" s="1">
        <v>42041</v>
      </c>
      <c r="O935" t="s">
        <v>19479</v>
      </c>
      <c r="P935" t="str">
        <f t="shared" si="14"/>
        <v>Low</v>
      </c>
    </row>
    <row r="936" spans="1:16" x14ac:dyDescent="0.35">
      <c r="A936">
        <v>5704255</v>
      </c>
      <c r="B936" t="s">
        <v>2306</v>
      </c>
      <c r="C936">
        <v>214</v>
      </c>
      <c r="D936" t="s">
        <v>2200</v>
      </c>
      <c r="E936" t="s">
        <v>2307</v>
      </c>
      <c r="F936" t="s">
        <v>2213</v>
      </c>
      <c r="G936" t="s">
        <v>1020</v>
      </c>
      <c r="H936" t="s">
        <v>1950</v>
      </c>
      <c r="I936" t="s">
        <v>19</v>
      </c>
      <c r="J936" t="s">
        <v>25</v>
      </c>
      <c r="K936" t="s">
        <v>19</v>
      </c>
      <c r="L936">
        <v>260</v>
      </c>
      <c r="M936">
        <v>5</v>
      </c>
      <c r="N936" s="1">
        <v>41969</v>
      </c>
      <c r="O936" t="s">
        <v>19488</v>
      </c>
      <c r="P936" t="str">
        <f t="shared" si="14"/>
        <v>Low</v>
      </c>
    </row>
    <row r="937" spans="1:16" x14ac:dyDescent="0.35">
      <c r="A937">
        <v>18484349</v>
      </c>
      <c r="B937" t="s">
        <v>2308</v>
      </c>
      <c r="C937">
        <v>184</v>
      </c>
      <c r="D937" t="s">
        <v>1683</v>
      </c>
      <c r="E937" t="s">
        <v>2309</v>
      </c>
      <c r="F937" t="s">
        <v>2310</v>
      </c>
      <c r="G937" t="s">
        <v>2311</v>
      </c>
      <c r="H937" t="s">
        <v>455</v>
      </c>
      <c r="I937" t="s">
        <v>19</v>
      </c>
      <c r="J937" t="s">
        <v>19</v>
      </c>
      <c r="K937" t="s">
        <v>19</v>
      </c>
      <c r="L937">
        <v>270</v>
      </c>
      <c r="M937">
        <v>4</v>
      </c>
      <c r="N937" s="1">
        <v>40639</v>
      </c>
      <c r="O937" t="s">
        <v>1683</v>
      </c>
      <c r="P937" t="str">
        <f t="shared" si="14"/>
        <v>Low</v>
      </c>
    </row>
    <row r="938" spans="1:16" x14ac:dyDescent="0.35">
      <c r="A938">
        <v>18458339</v>
      </c>
      <c r="B938" t="s">
        <v>1641</v>
      </c>
      <c r="C938">
        <v>1</v>
      </c>
      <c r="D938" t="s">
        <v>14</v>
      </c>
      <c r="E938" t="s">
        <v>2312</v>
      </c>
      <c r="F938" t="s">
        <v>1651</v>
      </c>
      <c r="G938" t="s">
        <v>1643</v>
      </c>
      <c r="H938" t="s">
        <v>18</v>
      </c>
      <c r="I938" t="s">
        <v>19</v>
      </c>
      <c r="J938" t="s">
        <v>25</v>
      </c>
      <c r="K938" t="s">
        <v>19</v>
      </c>
      <c r="L938">
        <v>950</v>
      </c>
      <c r="M938">
        <v>4</v>
      </c>
      <c r="N938" s="1">
        <v>40590</v>
      </c>
      <c r="O938" t="s">
        <v>19477</v>
      </c>
      <c r="P938" t="str">
        <f t="shared" si="14"/>
        <v>Lower-Mid</v>
      </c>
    </row>
    <row r="939" spans="1:16" x14ac:dyDescent="0.35">
      <c r="A939">
        <v>18483372</v>
      </c>
      <c r="B939" t="s">
        <v>2313</v>
      </c>
      <c r="C939">
        <v>184</v>
      </c>
      <c r="D939" t="s">
        <v>1683</v>
      </c>
      <c r="E939" t="s">
        <v>2314</v>
      </c>
      <c r="F939" t="s">
        <v>2315</v>
      </c>
      <c r="G939" t="s">
        <v>2316</v>
      </c>
      <c r="H939" t="s">
        <v>455</v>
      </c>
      <c r="I939" t="s">
        <v>19</v>
      </c>
      <c r="J939" t="s">
        <v>19</v>
      </c>
      <c r="K939" t="s">
        <v>19</v>
      </c>
      <c r="L939">
        <v>300</v>
      </c>
      <c r="M939">
        <v>3</v>
      </c>
      <c r="N939" s="1">
        <v>43048</v>
      </c>
      <c r="O939" t="s">
        <v>1683</v>
      </c>
      <c r="P939" t="str">
        <f t="shared" si="14"/>
        <v>Low</v>
      </c>
    </row>
    <row r="940" spans="1:16" x14ac:dyDescent="0.35">
      <c r="A940">
        <v>18204494</v>
      </c>
      <c r="B940" t="s">
        <v>2317</v>
      </c>
      <c r="C940">
        <v>1</v>
      </c>
      <c r="D940" t="s">
        <v>14</v>
      </c>
      <c r="E940" t="s">
        <v>2318</v>
      </c>
      <c r="F940" t="s">
        <v>1787</v>
      </c>
      <c r="G940" t="s">
        <v>546</v>
      </c>
      <c r="H940" t="s">
        <v>18</v>
      </c>
      <c r="I940" t="s">
        <v>25</v>
      </c>
      <c r="J940" t="s">
        <v>19</v>
      </c>
      <c r="K940" t="s">
        <v>19</v>
      </c>
      <c r="L940">
        <v>900</v>
      </c>
      <c r="M940">
        <v>3</v>
      </c>
      <c r="N940" s="1">
        <v>40235</v>
      </c>
      <c r="O940" t="s">
        <v>19477</v>
      </c>
      <c r="P940" t="str">
        <f t="shared" si="14"/>
        <v>Lower-Mid</v>
      </c>
    </row>
    <row r="941" spans="1:16" x14ac:dyDescent="0.35">
      <c r="A941">
        <v>311440</v>
      </c>
      <c r="B941" t="s">
        <v>486</v>
      </c>
      <c r="C941">
        <v>1</v>
      </c>
      <c r="D941" t="s">
        <v>14</v>
      </c>
      <c r="E941" t="s">
        <v>2319</v>
      </c>
      <c r="F941" t="s">
        <v>2320</v>
      </c>
      <c r="G941" t="s">
        <v>488</v>
      </c>
      <c r="H941" t="s">
        <v>18</v>
      </c>
      <c r="I941" t="s">
        <v>19</v>
      </c>
      <c r="J941" t="s">
        <v>25</v>
      </c>
      <c r="K941" t="s">
        <v>19</v>
      </c>
      <c r="L941">
        <v>900</v>
      </c>
      <c r="M941">
        <v>2</v>
      </c>
      <c r="N941" s="1">
        <v>40960</v>
      </c>
      <c r="O941" t="s">
        <v>19477</v>
      </c>
      <c r="P941" t="str">
        <f t="shared" si="14"/>
        <v>Lower-Mid</v>
      </c>
    </row>
    <row r="942" spans="1:16" x14ac:dyDescent="0.35">
      <c r="A942">
        <v>18421026</v>
      </c>
      <c r="B942" t="s">
        <v>2321</v>
      </c>
      <c r="C942">
        <v>1</v>
      </c>
      <c r="D942" t="s">
        <v>14</v>
      </c>
      <c r="E942" t="s">
        <v>2322</v>
      </c>
      <c r="F942" t="s">
        <v>1806</v>
      </c>
      <c r="G942" t="s">
        <v>439</v>
      </c>
      <c r="H942" t="s">
        <v>18</v>
      </c>
      <c r="I942" t="s">
        <v>19</v>
      </c>
      <c r="J942" t="s">
        <v>25</v>
      </c>
      <c r="K942" t="s">
        <v>19</v>
      </c>
      <c r="L942">
        <v>900</v>
      </c>
      <c r="M942">
        <v>4</v>
      </c>
      <c r="N942" s="1">
        <v>42058</v>
      </c>
      <c r="O942" t="s">
        <v>19477</v>
      </c>
      <c r="P942" t="str">
        <f t="shared" si="14"/>
        <v>Lower-Mid</v>
      </c>
    </row>
    <row r="943" spans="1:16" x14ac:dyDescent="0.35">
      <c r="A943">
        <v>18483051</v>
      </c>
      <c r="B943" t="s">
        <v>2323</v>
      </c>
      <c r="C943">
        <v>184</v>
      </c>
      <c r="D943" t="s">
        <v>1683</v>
      </c>
      <c r="E943" t="s">
        <v>2324</v>
      </c>
      <c r="F943" t="s">
        <v>2232</v>
      </c>
      <c r="G943" t="s">
        <v>2325</v>
      </c>
      <c r="H943" t="s">
        <v>455</v>
      </c>
      <c r="I943" t="s">
        <v>19</v>
      </c>
      <c r="J943" t="s">
        <v>19</v>
      </c>
      <c r="K943" t="s">
        <v>19</v>
      </c>
      <c r="L943">
        <v>300</v>
      </c>
      <c r="M943">
        <v>4</v>
      </c>
      <c r="N943" s="1">
        <v>41925</v>
      </c>
      <c r="O943" t="s">
        <v>1683</v>
      </c>
      <c r="P943" t="str">
        <f t="shared" si="14"/>
        <v>Low</v>
      </c>
    </row>
    <row r="944" spans="1:16" x14ac:dyDescent="0.35">
      <c r="A944">
        <v>6700475</v>
      </c>
      <c r="B944" t="s">
        <v>2326</v>
      </c>
      <c r="C944">
        <v>30</v>
      </c>
      <c r="D944" t="s">
        <v>1964</v>
      </c>
      <c r="E944" t="s">
        <v>2327</v>
      </c>
      <c r="F944" t="s">
        <v>2328</v>
      </c>
      <c r="G944" t="s">
        <v>2329</v>
      </c>
      <c r="H944" t="s">
        <v>1968</v>
      </c>
      <c r="I944" t="s">
        <v>19</v>
      </c>
      <c r="J944" t="s">
        <v>19</v>
      </c>
      <c r="K944" t="s">
        <v>19</v>
      </c>
      <c r="L944">
        <v>300</v>
      </c>
      <c r="M944">
        <v>5</v>
      </c>
      <c r="N944" s="1">
        <v>41824</v>
      </c>
      <c r="O944" t="s">
        <v>19479</v>
      </c>
      <c r="P944" t="str">
        <f t="shared" si="14"/>
        <v>Low</v>
      </c>
    </row>
    <row r="945" spans="1:16" x14ac:dyDescent="0.35">
      <c r="A945">
        <v>6517396</v>
      </c>
      <c r="B945" t="s">
        <v>2330</v>
      </c>
      <c r="C945">
        <v>189</v>
      </c>
      <c r="D945" t="s">
        <v>2331</v>
      </c>
      <c r="E945" t="s">
        <v>2332</v>
      </c>
      <c r="F945" t="s">
        <v>2333</v>
      </c>
      <c r="G945" t="s">
        <v>2334</v>
      </c>
      <c r="H945" t="s">
        <v>2335</v>
      </c>
      <c r="I945" t="s">
        <v>19</v>
      </c>
      <c r="J945" t="s">
        <v>19</v>
      </c>
      <c r="K945" t="s">
        <v>19</v>
      </c>
      <c r="L945">
        <v>300</v>
      </c>
      <c r="M945">
        <v>4</v>
      </c>
      <c r="N945" s="1">
        <v>42929</v>
      </c>
      <c r="O945" t="s">
        <v>19485</v>
      </c>
      <c r="P945" t="str">
        <f t="shared" si="14"/>
        <v>Low</v>
      </c>
    </row>
    <row r="946" spans="1:16" x14ac:dyDescent="0.35">
      <c r="A946">
        <v>18107765</v>
      </c>
      <c r="B946" t="s">
        <v>2336</v>
      </c>
      <c r="C946">
        <v>166</v>
      </c>
      <c r="D946" t="s">
        <v>2133</v>
      </c>
      <c r="E946" t="s">
        <v>2337</v>
      </c>
      <c r="F946" t="s">
        <v>2338</v>
      </c>
      <c r="G946" t="s">
        <v>1883</v>
      </c>
      <c r="H946" t="s">
        <v>2137</v>
      </c>
      <c r="I946" t="s">
        <v>19</v>
      </c>
      <c r="J946" t="s">
        <v>19</v>
      </c>
      <c r="K946" t="s">
        <v>19</v>
      </c>
      <c r="L946">
        <v>300</v>
      </c>
      <c r="M946">
        <v>5</v>
      </c>
      <c r="N946" s="1">
        <v>40341</v>
      </c>
      <c r="O946" t="s">
        <v>19484</v>
      </c>
      <c r="P946" t="str">
        <f t="shared" si="14"/>
        <v>Low</v>
      </c>
    </row>
    <row r="947" spans="1:16" x14ac:dyDescent="0.35">
      <c r="A947">
        <v>18337845</v>
      </c>
      <c r="B947" t="s">
        <v>2339</v>
      </c>
      <c r="C947">
        <v>189</v>
      </c>
      <c r="D947" t="s">
        <v>2340</v>
      </c>
      <c r="E947" t="s">
        <v>2341</v>
      </c>
      <c r="F947" t="s">
        <v>2342</v>
      </c>
      <c r="G947" t="s">
        <v>2343</v>
      </c>
      <c r="H947" t="s">
        <v>2335</v>
      </c>
      <c r="I947" t="s">
        <v>19</v>
      </c>
      <c r="J947" t="s">
        <v>19</v>
      </c>
      <c r="K947" t="s">
        <v>19</v>
      </c>
      <c r="L947">
        <v>300</v>
      </c>
      <c r="M947">
        <v>4</v>
      </c>
      <c r="N947" s="1">
        <v>42183</v>
      </c>
      <c r="O947" t="s">
        <v>19485</v>
      </c>
      <c r="P947" t="str">
        <f t="shared" si="14"/>
        <v>Low</v>
      </c>
    </row>
    <row r="948" spans="1:16" x14ac:dyDescent="0.35">
      <c r="A948">
        <v>18199742</v>
      </c>
      <c r="B948" t="s">
        <v>2344</v>
      </c>
      <c r="C948">
        <v>189</v>
      </c>
      <c r="D948" t="s">
        <v>2345</v>
      </c>
      <c r="E948" t="s">
        <v>2346</v>
      </c>
      <c r="F948" t="s">
        <v>2347</v>
      </c>
      <c r="G948" t="s">
        <v>2180</v>
      </c>
      <c r="H948" t="s">
        <v>2335</v>
      </c>
      <c r="I948" t="s">
        <v>19</v>
      </c>
      <c r="J948" t="s">
        <v>19</v>
      </c>
      <c r="K948" t="s">
        <v>19</v>
      </c>
      <c r="L948">
        <v>300</v>
      </c>
      <c r="M948">
        <v>4</v>
      </c>
      <c r="N948" s="1">
        <v>42858</v>
      </c>
      <c r="O948" t="s">
        <v>19485</v>
      </c>
      <c r="P948" t="str">
        <f t="shared" si="14"/>
        <v>Low</v>
      </c>
    </row>
    <row r="949" spans="1:16" x14ac:dyDescent="0.35">
      <c r="A949">
        <v>201531</v>
      </c>
      <c r="B949" t="s">
        <v>2348</v>
      </c>
      <c r="C949">
        <v>214</v>
      </c>
      <c r="D949" t="s">
        <v>2349</v>
      </c>
      <c r="E949" t="s">
        <v>2350</v>
      </c>
      <c r="F949" t="s">
        <v>2351</v>
      </c>
      <c r="G949" t="s">
        <v>2352</v>
      </c>
      <c r="H949" t="s">
        <v>1950</v>
      </c>
      <c r="I949" t="s">
        <v>19</v>
      </c>
      <c r="J949" t="s">
        <v>19</v>
      </c>
      <c r="K949" t="s">
        <v>19</v>
      </c>
      <c r="L949">
        <v>300</v>
      </c>
      <c r="M949">
        <v>4</v>
      </c>
      <c r="N949" s="1">
        <v>40566</v>
      </c>
      <c r="O949" t="s">
        <v>19488</v>
      </c>
      <c r="P949" t="str">
        <f t="shared" si="14"/>
        <v>Low</v>
      </c>
    </row>
    <row r="950" spans="1:16" x14ac:dyDescent="0.35">
      <c r="A950">
        <v>7302898</v>
      </c>
      <c r="B950" t="s">
        <v>2353</v>
      </c>
      <c r="C950">
        <v>30</v>
      </c>
      <c r="D950" t="s">
        <v>1974</v>
      </c>
      <c r="E950" t="s">
        <v>2354</v>
      </c>
      <c r="F950" t="s">
        <v>2355</v>
      </c>
      <c r="G950" t="s">
        <v>1967</v>
      </c>
      <c r="H950" t="s">
        <v>1968</v>
      </c>
      <c r="I950" t="s">
        <v>19</v>
      </c>
      <c r="J950" t="s">
        <v>19</v>
      </c>
      <c r="K950" t="s">
        <v>19</v>
      </c>
      <c r="L950">
        <v>300</v>
      </c>
      <c r="M950">
        <v>5</v>
      </c>
      <c r="N950" s="1">
        <v>41599</v>
      </c>
      <c r="O950" t="s">
        <v>19479</v>
      </c>
      <c r="P950" t="str">
        <f t="shared" si="14"/>
        <v>Low</v>
      </c>
    </row>
    <row r="951" spans="1:16" x14ac:dyDescent="0.35">
      <c r="A951">
        <v>6702159</v>
      </c>
      <c r="B951" t="s">
        <v>2356</v>
      </c>
      <c r="C951">
        <v>30</v>
      </c>
      <c r="D951" t="s">
        <v>1964</v>
      </c>
      <c r="E951" t="s">
        <v>2357</v>
      </c>
      <c r="F951" t="s">
        <v>2071</v>
      </c>
      <c r="G951" t="s">
        <v>2358</v>
      </c>
      <c r="H951" t="s">
        <v>1968</v>
      </c>
      <c r="I951" t="s">
        <v>19</v>
      </c>
      <c r="J951" t="s">
        <v>19</v>
      </c>
      <c r="K951" t="s">
        <v>19</v>
      </c>
      <c r="L951">
        <v>300</v>
      </c>
      <c r="M951">
        <v>4</v>
      </c>
      <c r="N951" s="1">
        <v>40860</v>
      </c>
      <c r="O951" t="s">
        <v>19479</v>
      </c>
      <c r="P951" t="str">
        <f t="shared" si="14"/>
        <v>Low</v>
      </c>
    </row>
    <row r="952" spans="1:16" x14ac:dyDescent="0.35">
      <c r="A952">
        <v>6517404</v>
      </c>
      <c r="B952" t="s">
        <v>2359</v>
      </c>
      <c r="C952">
        <v>189</v>
      </c>
      <c r="D952" t="s">
        <v>2360</v>
      </c>
      <c r="E952" t="s">
        <v>2361</v>
      </c>
      <c r="F952" t="s">
        <v>2362</v>
      </c>
      <c r="G952" t="s">
        <v>1675</v>
      </c>
      <c r="H952" t="s">
        <v>2335</v>
      </c>
      <c r="I952" t="s">
        <v>19</v>
      </c>
      <c r="J952" t="s">
        <v>19</v>
      </c>
      <c r="K952" t="s">
        <v>19</v>
      </c>
      <c r="L952">
        <v>300</v>
      </c>
      <c r="M952">
        <v>4</v>
      </c>
      <c r="N952" s="1">
        <v>41602</v>
      </c>
      <c r="O952" t="s">
        <v>19485</v>
      </c>
      <c r="P952" t="str">
        <f t="shared" si="14"/>
        <v>Low</v>
      </c>
    </row>
    <row r="953" spans="1:16" x14ac:dyDescent="0.35">
      <c r="A953">
        <v>310169</v>
      </c>
      <c r="B953" t="s">
        <v>2363</v>
      </c>
      <c r="C953">
        <v>1</v>
      </c>
      <c r="D953" t="s">
        <v>14</v>
      </c>
      <c r="E953" t="s">
        <v>2364</v>
      </c>
      <c r="F953" t="s">
        <v>1734</v>
      </c>
      <c r="G953" t="s">
        <v>419</v>
      </c>
      <c r="H953" t="s">
        <v>18</v>
      </c>
      <c r="I953" t="s">
        <v>25</v>
      </c>
      <c r="J953" t="s">
        <v>25</v>
      </c>
      <c r="K953" t="s">
        <v>19</v>
      </c>
      <c r="L953">
        <v>850</v>
      </c>
      <c r="M953">
        <v>4</v>
      </c>
      <c r="N953" s="1">
        <v>40582</v>
      </c>
      <c r="O953" t="s">
        <v>19477</v>
      </c>
      <c r="P953" t="str">
        <f t="shared" si="14"/>
        <v>Lower-Mid</v>
      </c>
    </row>
    <row r="954" spans="1:16" x14ac:dyDescent="0.35">
      <c r="A954">
        <v>18238595</v>
      </c>
      <c r="B954" t="s">
        <v>2365</v>
      </c>
      <c r="C954">
        <v>189</v>
      </c>
      <c r="D954" t="s">
        <v>2345</v>
      </c>
      <c r="E954" t="s">
        <v>2366</v>
      </c>
      <c r="F954" t="s">
        <v>2367</v>
      </c>
      <c r="G954" t="s">
        <v>2368</v>
      </c>
      <c r="H954" t="s">
        <v>2335</v>
      </c>
      <c r="I954" t="s">
        <v>19</v>
      </c>
      <c r="J954" t="s">
        <v>19</v>
      </c>
      <c r="K954" t="s">
        <v>19</v>
      </c>
      <c r="L954">
        <v>300</v>
      </c>
      <c r="M954">
        <v>4</v>
      </c>
      <c r="N954" s="1">
        <v>42667</v>
      </c>
      <c r="O954" t="s">
        <v>19485</v>
      </c>
      <c r="P954" t="str">
        <f t="shared" si="14"/>
        <v>Low</v>
      </c>
    </row>
    <row r="955" spans="1:16" x14ac:dyDescent="0.35">
      <c r="A955">
        <v>2893</v>
      </c>
      <c r="B955" t="s">
        <v>2369</v>
      </c>
      <c r="C955">
        <v>1</v>
      </c>
      <c r="D955" t="s">
        <v>14</v>
      </c>
      <c r="E955" t="s">
        <v>2370</v>
      </c>
      <c r="F955" t="s">
        <v>2371</v>
      </c>
      <c r="G955" t="s">
        <v>459</v>
      </c>
      <c r="H955" t="s">
        <v>18</v>
      </c>
      <c r="I955" t="s">
        <v>19</v>
      </c>
      <c r="J955" t="s">
        <v>25</v>
      </c>
      <c r="K955" t="s">
        <v>19</v>
      </c>
      <c r="L955">
        <v>750</v>
      </c>
      <c r="M955">
        <v>4</v>
      </c>
      <c r="N955" s="1">
        <v>40570</v>
      </c>
      <c r="O955" t="s">
        <v>19477</v>
      </c>
      <c r="P955" t="str">
        <f t="shared" si="14"/>
        <v>Lower-Mid</v>
      </c>
    </row>
    <row r="956" spans="1:16" x14ac:dyDescent="0.35">
      <c r="A956">
        <v>18483085</v>
      </c>
      <c r="B956" t="s">
        <v>2372</v>
      </c>
      <c r="C956">
        <v>184</v>
      </c>
      <c r="D956" t="s">
        <v>1683</v>
      </c>
      <c r="E956" t="s">
        <v>2373</v>
      </c>
      <c r="F956" t="s">
        <v>2374</v>
      </c>
      <c r="G956" t="s">
        <v>2173</v>
      </c>
      <c r="H956" t="s">
        <v>455</v>
      </c>
      <c r="I956" t="s">
        <v>19</v>
      </c>
      <c r="J956" t="s">
        <v>19</v>
      </c>
      <c r="K956" t="s">
        <v>19</v>
      </c>
      <c r="L956">
        <v>315</v>
      </c>
      <c r="M956">
        <v>4</v>
      </c>
      <c r="N956" s="1">
        <v>40927</v>
      </c>
      <c r="O956" t="s">
        <v>1683</v>
      </c>
      <c r="P956" t="str">
        <f t="shared" si="14"/>
        <v>Low</v>
      </c>
    </row>
    <row r="957" spans="1:16" x14ac:dyDescent="0.35">
      <c r="A957">
        <v>18318846</v>
      </c>
      <c r="B957" t="s">
        <v>2375</v>
      </c>
      <c r="C957">
        <v>189</v>
      </c>
      <c r="D957" t="s">
        <v>2345</v>
      </c>
      <c r="E957" t="s">
        <v>2376</v>
      </c>
      <c r="F957" t="s">
        <v>2377</v>
      </c>
      <c r="G957" t="s">
        <v>2378</v>
      </c>
      <c r="H957" t="s">
        <v>2335</v>
      </c>
      <c r="I957" t="s">
        <v>19</v>
      </c>
      <c r="J957" t="s">
        <v>19</v>
      </c>
      <c r="K957" t="s">
        <v>19</v>
      </c>
      <c r="L957">
        <v>320</v>
      </c>
      <c r="M957">
        <v>4</v>
      </c>
      <c r="N957" s="1">
        <v>40800</v>
      </c>
      <c r="O957" t="s">
        <v>19485</v>
      </c>
      <c r="P957" t="str">
        <f t="shared" si="14"/>
        <v>Low</v>
      </c>
    </row>
    <row r="958" spans="1:16" x14ac:dyDescent="0.35">
      <c r="A958">
        <v>3173</v>
      </c>
      <c r="B958" t="s">
        <v>534</v>
      </c>
      <c r="C958">
        <v>1</v>
      </c>
      <c r="D958" t="s">
        <v>14</v>
      </c>
      <c r="E958" t="s">
        <v>2379</v>
      </c>
      <c r="F958" t="s">
        <v>2380</v>
      </c>
      <c r="G958" t="s">
        <v>419</v>
      </c>
      <c r="H958" t="s">
        <v>18</v>
      </c>
      <c r="I958" t="s">
        <v>25</v>
      </c>
      <c r="J958" t="s">
        <v>25</v>
      </c>
      <c r="K958" t="s">
        <v>19</v>
      </c>
      <c r="L958">
        <v>850</v>
      </c>
      <c r="M958">
        <v>3</v>
      </c>
      <c r="N958" s="1">
        <v>42394</v>
      </c>
      <c r="O958" t="s">
        <v>19477</v>
      </c>
      <c r="P958" t="str">
        <f t="shared" si="14"/>
        <v>Lower-Mid</v>
      </c>
    </row>
    <row r="959" spans="1:16" x14ac:dyDescent="0.35">
      <c r="A959">
        <v>303704</v>
      </c>
      <c r="B959" t="s">
        <v>2381</v>
      </c>
      <c r="C959">
        <v>1</v>
      </c>
      <c r="D959" t="s">
        <v>14</v>
      </c>
      <c r="E959" t="s">
        <v>2382</v>
      </c>
      <c r="F959" t="s">
        <v>210</v>
      </c>
      <c r="G959" t="s">
        <v>2383</v>
      </c>
      <c r="H959" t="s">
        <v>18</v>
      </c>
      <c r="I959" t="s">
        <v>25</v>
      </c>
      <c r="J959" t="s">
        <v>25</v>
      </c>
      <c r="K959" t="s">
        <v>19</v>
      </c>
      <c r="L959">
        <v>750</v>
      </c>
      <c r="M959">
        <v>3</v>
      </c>
      <c r="N959" s="1">
        <v>42378</v>
      </c>
      <c r="O959" t="s">
        <v>19477</v>
      </c>
      <c r="P959" t="str">
        <f t="shared" si="14"/>
        <v>Lower-Mid</v>
      </c>
    </row>
    <row r="960" spans="1:16" x14ac:dyDescent="0.35">
      <c r="A960">
        <v>1931</v>
      </c>
      <c r="B960" t="s">
        <v>2384</v>
      </c>
      <c r="C960">
        <v>1</v>
      </c>
      <c r="D960" t="s">
        <v>14</v>
      </c>
      <c r="E960" t="s">
        <v>2385</v>
      </c>
      <c r="F960" t="s">
        <v>210</v>
      </c>
      <c r="G960" t="s">
        <v>442</v>
      </c>
      <c r="H960" t="s">
        <v>18</v>
      </c>
      <c r="I960" t="s">
        <v>25</v>
      </c>
      <c r="J960" t="s">
        <v>19</v>
      </c>
      <c r="K960" t="s">
        <v>19</v>
      </c>
      <c r="L960">
        <v>900</v>
      </c>
      <c r="M960">
        <v>3</v>
      </c>
      <c r="N960" s="1">
        <v>41651</v>
      </c>
      <c r="O960" t="s">
        <v>19477</v>
      </c>
      <c r="P960" t="str">
        <f t="shared" si="14"/>
        <v>Lower-Mid</v>
      </c>
    </row>
    <row r="961" spans="1:16" x14ac:dyDescent="0.35">
      <c r="A961">
        <v>6401789</v>
      </c>
      <c r="B961" t="s">
        <v>2386</v>
      </c>
      <c r="C961">
        <v>189</v>
      </c>
      <c r="D961" t="s">
        <v>2340</v>
      </c>
      <c r="E961" t="s">
        <v>2387</v>
      </c>
      <c r="F961" t="s">
        <v>2388</v>
      </c>
      <c r="G961" t="s">
        <v>2389</v>
      </c>
      <c r="H961" t="s">
        <v>2335</v>
      </c>
      <c r="I961" t="s">
        <v>19</v>
      </c>
      <c r="J961" t="s">
        <v>19</v>
      </c>
      <c r="K961" t="s">
        <v>19</v>
      </c>
      <c r="L961">
        <v>320</v>
      </c>
      <c r="M961">
        <v>4</v>
      </c>
      <c r="N961" s="1">
        <v>41831</v>
      </c>
      <c r="O961" t="s">
        <v>19485</v>
      </c>
      <c r="P961" t="str">
        <f t="shared" si="14"/>
        <v>Low</v>
      </c>
    </row>
    <row r="962" spans="1:16" x14ac:dyDescent="0.35">
      <c r="A962">
        <v>310666</v>
      </c>
      <c r="B962" t="s">
        <v>2390</v>
      </c>
      <c r="C962">
        <v>1</v>
      </c>
      <c r="D962" t="s">
        <v>14</v>
      </c>
      <c r="E962" t="s">
        <v>2391</v>
      </c>
      <c r="F962" t="s">
        <v>77</v>
      </c>
      <c r="G962" t="s">
        <v>513</v>
      </c>
      <c r="H962" t="s">
        <v>18</v>
      </c>
      <c r="I962" t="s">
        <v>19</v>
      </c>
      <c r="J962" t="s">
        <v>19</v>
      </c>
      <c r="K962" t="s">
        <v>19</v>
      </c>
      <c r="L962">
        <v>750</v>
      </c>
      <c r="M962">
        <v>3</v>
      </c>
      <c r="N962" s="1">
        <v>40565</v>
      </c>
      <c r="O962" t="s">
        <v>19477</v>
      </c>
      <c r="P962" t="str">
        <f t="shared" ref="P962:P1025" si="15">IF(L962&lt;500, "Low",
 IF(L962&lt;1000, "Lower-Mid",
 IF(L962&lt;2000, "Mid",
 IF(L962&lt;3000, "Upper-Mid", "High"))))</f>
        <v>Lower-Mid</v>
      </c>
    </row>
    <row r="963" spans="1:16" x14ac:dyDescent="0.35">
      <c r="A963">
        <v>75031</v>
      </c>
      <c r="B963" t="s">
        <v>2392</v>
      </c>
      <c r="C963">
        <v>189</v>
      </c>
      <c r="D963" t="s">
        <v>2345</v>
      </c>
      <c r="E963" t="s">
        <v>2393</v>
      </c>
      <c r="F963" t="s">
        <v>2394</v>
      </c>
      <c r="G963" t="s">
        <v>1883</v>
      </c>
      <c r="H963" t="s">
        <v>2335</v>
      </c>
      <c r="I963" t="s">
        <v>19</v>
      </c>
      <c r="J963" t="s">
        <v>19</v>
      </c>
      <c r="K963" t="s">
        <v>19</v>
      </c>
      <c r="L963">
        <v>320</v>
      </c>
      <c r="M963">
        <v>4</v>
      </c>
      <c r="N963" s="1">
        <v>41721</v>
      </c>
      <c r="O963" t="s">
        <v>19485</v>
      </c>
      <c r="P963" t="str">
        <f t="shared" si="15"/>
        <v>Low</v>
      </c>
    </row>
    <row r="964" spans="1:16" x14ac:dyDescent="0.35">
      <c r="A964">
        <v>5703500</v>
      </c>
      <c r="B964" t="s">
        <v>2395</v>
      </c>
      <c r="C964">
        <v>214</v>
      </c>
      <c r="D964" t="s">
        <v>2200</v>
      </c>
      <c r="E964" t="s">
        <v>2396</v>
      </c>
      <c r="F964" t="s">
        <v>2397</v>
      </c>
      <c r="G964" t="s">
        <v>2398</v>
      </c>
      <c r="H964" t="s">
        <v>1950</v>
      </c>
      <c r="I964" t="s">
        <v>25</v>
      </c>
      <c r="J964" t="s">
        <v>19</v>
      </c>
      <c r="K964" t="s">
        <v>19</v>
      </c>
      <c r="L964">
        <v>330</v>
      </c>
      <c r="M964">
        <v>5</v>
      </c>
      <c r="N964" s="1">
        <v>42228</v>
      </c>
      <c r="O964" t="s">
        <v>19488</v>
      </c>
      <c r="P964" t="str">
        <f t="shared" si="15"/>
        <v>Low</v>
      </c>
    </row>
    <row r="965" spans="1:16" x14ac:dyDescent="0.35">
      <c r="A965">
        <v>6516432</v>
      </c>
      <c r="B965" t="s">
        <v>2399</v>
      </c>
      <c r="C965">
        <v>189</v>
      </c>
      <c r="D965" t="s">
        <v>2360</v>
      </c>
      <c r="E965" t="s">
        <v>2361</v>
      </c>
      <c r="F965" t="s">
        <v>2362</v>
      </c>
      <c r="G965" t="s">
        <v>2180</v>
      </c>
      <c r="H965" t="s">
        <v>2335</v>
      </c>
      <c r="I965" t="s">
        <v>19</v>
      </c>
      <c r="J965" t="s">
        <v>19</v>
      </c>
      <c r="K965" t="s">
        <v>19</v>
      </c>
      <c r="L965">
        <v>330</v>
      </c>
      <c r="M965">
        <v>4</v>
      </c>
      <c r="N965" s="1">
        <v>42062</v>
      </c>
      <c r="O965" t="s">
        <v>19485</v>
      </c>
      <c r="P965" t="str">
        <f t="shared" si="15"/>
        <v>Low</v>
      </c>
    </row>
    <row r="966" spans="1:16" x14ac:dyDescent="0.35">
      <c r="A966">
        <v>5700052</v>
      </c>
      <c r="B966" t="s">
        <v>2400</v>
      </c>
      <c r="C966">
        <v>214</v>
      </c>
      <c r="D966" t="s">
        <v>2200</v>
      </c>
      <c r="E966" t="s">
        <v>2401</v>
      </c>
      <c r="F966" t="s">
        <v>2402</v>
      </c>
      <c r="G966" t="s">
        <v>2403</v>
      </c>
      <c r="H966" t="s">
        <v>1950</v>
      </c>
      <c r="I966" t="s">
        <v>25</v>
      </c>
      <c r="J966" t="s">
        <v>25</v>
      </c>
      <c r="K966" t="s">
        <v>19</v>
      </c>
      <c r="L966">
        <v>350</v>
      </c>
      <c r="M966">
        <v>4</v>
      </c>
      <c r="N966" s="1">
        <v>41021</v>
      </c>
      <c r="O966" t="s">
        <v>19488</v>
      </c>
      <c r="P966" t="str">
        <f t="shared" si="15"/>
        <v>Low</v>
      </c>
    </row>
    <row r="967" spans="1:16" x14ac:dyDescent="0.35">
      <c r="A967">
        <v>6502688</v>
      </c>
      <c r="B967" t="s">
        <v>2404</v>
      </c>
      <c r="C967">
        <v>189</v>
      </c>
      <c r="D967" t="s">
        <v>2331</v>
      </c>
      <c r="E967" t="s">
        <v>2405</v>
      </c>
      <c r="F967" t="s">
        <v>2406</v>
      </c>
      <c r="G967" t="s">
        <v>2407</v>
      </c>
      <c r="H967" t="s">
        <v>2335</v>
      </c>
      <c r="I967" t="s">
        <v>19</v>
      </c>
      <c r="J967" t="s">
        <v>19</v>
      </c>
      <c r="K967" t="s">
        <v>19</v>
      </c>
      <c r="L967">
        <v>350</v>
      </c>
      <c r="M967">
        <v>4</v>
      </c>
      <c r="N967" s="1">
        <v>41478</v>
      </c>
      <c r="O967" t="s">
        <v>19485</v>
      </c>
      <c r="P967" t="str">
        <f t="shared" si="15"/>
        <v>Low</v>
      </c>
    </row>
    <row r="968" spans="1:16" x14ac:dyDescent="0.35">
      <c r="A968">
        <v>6502341</v>
      </c>
      <c r="B968" t="s">
        <v>2408</v>
      </c>
      <c r="C968">
        <v>189</v>
      </c>
      <c r="D968" t="s">
        <v>2331</v>
      </c>
      <c r="E968" t="s">
        <v>2409</v>
      </c>
      <c r="F968" t="s">
        <v>2406</v>
      </c>
      <c r="G968" t="s">
        <v>2352</v>
      </c>
      <c r="H968" t="s">
        <v>2335</v>
      </c>
      <c r="I968" t="s">
        <v>19</v>
      </c>
      <c r="J968" t="s">
        <v>19</v>
      </c>
      <c r="K968" t="s">
        <v>19</v>
      </c>
      <c r="L968">
        <v>350</v>
      </c>
      <c r="M968">
        <v>4</v>
      </c>
      <c r="N968" s="1">
        <v>42932</v>
      </c>
      <c r="O968" t="s">
        <v>19485</v>
      </c>
      <c r="P968" t="str">
        <f t="shared" si="15"/>
        <v>Low</v>
      </c>
    </row>
    <row r="969" spans="1:16" x14ac:dyDescent="0.35">
      <c r="A969">
        <v>6600116</v>
      </c>
      <c r="B969" t="s">
        <v>2410</v>
      </c>
      <c r="C969">
        <v>30</v>
      </c>
      <c r="D969" t="s">
        <v>1994</v>
      </c>
      <c r="E969" t="s">
        <v>2411</v>
      </c>
      <c r="F969" t="s">
        <v>2412</v>
      </c>
      <c r="G969" t="s">
        <v>523</v>
      </c>
      <c r="H969" t="s">
        <v>1968</v>
      </c>
      <c r="I969" t="s">
        <v>19</v>
      </c>
      <c r="J969" t="s">
        <v>19</v>
      </c>
      <c r="K969" t="s">
        <v>19</v>
      </c>
      <c r="L969">
        <v>350</v>
      </c>
      <c r="M969">
        <v>3</v>
      </c>
      <c r="N969" s="1">
        <v>42175</v>
      </c>
      <c r="O969" t="s">
        <v>19479</v>
      </c>
      <c r="P969" t="str">
        <f t="shared" si="15"/>
        <v>Low</v>
      </c>
    </row>
    <row r="970" spans="1:16" x14ac:dyDescent="0.35">
      <c r="A970">
        <v>6515130</v>
      </c>
      <c r="B970" t="s">
        <v>2413</v>
      </c>
      <c r="C970">
        <v>189</v>
      </c>
      <c r="D970" t="s">
        <v>2331</v>
      </c>
      <c r="E970" t="s">
        <v>2414</v>
      </c>
      <c r="F970" t="s">
        <v>2406</v>
      </c>
      <c r="G970" t="s">
        <v>2415</v>
      </c>
      <c r="H970" t="s">
        <v>2335</v>
      </c>
      <c r="I970" t="s">
        <v>19</v>
      </c>
      <c r="J970" t="s">
        <v>19</v>
      </c>
      <c r="K970" t="s">
        <v>19</v>
      </c>
      <c r="L970">
        <v>350</v>
      </c>
      <c r="M970">
        <v>4</v>
      </c>
      <c r="N970" s="1">
        <v>42470</v>
      </c>
      <c r="O970" t="s">
        <v>19485</v>
      </c>
      <c r="P970" t="str">
        <f t="shared" si="15"/>
        <v>Low</v>
      </c>
    </row>
    <row r="971" spans="1:16" x14ac:dyDescent="0.35">
      <c r="A971">
        <v>3383</v>
      </c>
      <c r="B971" t="s">
        <v>2416</v>
      </c>
      <c r="C971">
        <v>1</v>
      </c>
      <c r="D971" t="s">
        <v>14</v>
      </c>
      <c r="E971" t="s">
        <v>2417</v>
      </c>
      <c r="F971" t="s">
        <v>2418</v>
      </c>
      <c r="G971" t="s">
        <v>2419</v>
      </c>
      <c r="H971" t="s">
        <v>18</v>
      </c>
      <c r="I971" t="s">
        <v>19</v>
      </c>
      <c r="J971" t="s">
        <v>19</v>
      </c>
      <c r="K971" t="s">
        <v>19</v>
      </c>
      <c r="L971">
        <v>750</v>
      </c>
      <c r="M971">
        <v>3</v>
      </c>
      <c r="N971" s="1">
        <v>41654</v>
      </c>
      <c r="O971" t="s">
        <v>19477</v>
      </c>
      <c r="P971" t="str">
        <f t="shared" si="15"/>
        <v>Lower-Mid</v>
      </c>
    </row>
    <row r="972" spans="1:16" x14ac:dyDescent="0.35">
      <c r="A972">
        <v>306841</v>
      </c>
      <c r="B972" t="s">
        <v>2420</v>
      </c>
      <c r="C972">
        <v>1</v>
      </c>
      <c r="D972" t="s">
        <v>14</v>
      </c>
      <c r="E972" t="s">
        <v>2421</v>
      </c>
      <c r="F972" t="s">
        <v>2422</v>
      </c>
      <c r="G972" t="s">
        <v>508</v>
      </c>
      <c r="H972" t="s">
        <v>18</v>
      </c>
      <c r="I972" t="s">
        <v>19</v>
      </c>
      <c r="J972" t="s">
        <v>19</v>
      </c>
      <c r="K972" t="s">
        <v>19</v>
      </c>
      <c r="L972">
        <v>750</v>
      </c>
      <c r="M972">
        <v>4</v>
      </c>
      <c r="N972" s="1">
        <v>41614</v>
      </c>
      <c r="O972" t="s">
        <v>19477</v>
      </c>
      <c r="P972" t="str">
        <f t="shared" si="15"/>
        <v>Lower-Mid</v>
      </c>
    </row>
    <row r="973" spans="1:16" x14ac:dyDescent="0.35">
      <c r="A973">
        <v>6401054</v>
      </c>
      <c r="B973" t="s">
        <v>2423</v>
      </c>
      <c r="C973">
        <v>189</v>
      </c>
      <c r="D973" t="s">
        <v>2340</v>
      </c>
      <c r="E973" t="s">
        <v>2424</v>
      </c>
      <c r="F973" t="s">
        <v>2425</v>
      </c>
      <c r="G973" t="s">
        <v>2426</v>
      </c>
      <c r="H973" t="s">
        <v>2335</v>
      </c>
      <c r="I973" t="s">
        <v>19</v>
      </c>
      <c r="J973" t="s">
        <v>19</v>
      </c>
      <c r="K973" t="s">
        <v>19</v>
      </c>
      <c r="L973">
        <v>350</v>
      </c>
      <c r="M973">
        <v>4</v>
      </c>
      <c r="N973" s="1">
        <v>41248</v>
      </c>
      <c r="O973" t="s">
        <v>19485</v>
      </c>
      <c r="P973" t="str">
        <f t="shared" si="15"/>
        <v>Low</v>
      </c>
    </row>
    <row r="974" spans="1:16" x14ac:dyDescent="0.35">
      <c r="A974">
        <v>18199767</v>
      </c>
      <c r="B974" t="s">
        <v>2427</v>
      </c>
      <c r="C974">
        <v>189</v>
      </c>
      <c r="D974" t="s">
        <v>2345</v>
      </c>
      <c r="E974" t="s">
        <v>2428</v>
      </c>
      <c r="F974" t="s">
        <v>2394</v>
      </c>
      <c r="G974" t="s">
        <v>2429</v>
      </c>
      <c r="H974" t="s">
        <v>2335</v>
      </c>
      <c r="I974" t="s">
        <v>19</v>
      </c>
      <c r="J974" t="s">
        <v>19</v>
      </c>
      <c r="K974" t="s">
        <v>19</v>
      </c>
      <c r="L974">
        <v>360</v>
      </c>
      <c r="M974">
        <v>4</v>
      </c>
      <c r="N974" s="1">
        <v>41523</v>
      </c>
      <c r="O974" t="s">
        <v>19485</v>
      </c>
      <c r="P974" t="str">
        <f t="shared" si="15"/>
        <v>Low</v>
      </c>
    </row>
    <row r="975" spans="1:16" x14ac:dyDescent="0.35">
      <c r="A975">
        <v>309072</v>
      </c>
      <c r="B975" t="s">
        <v>2430</v>
      </c>
      <c r="C975">
        <v>1</v>
      </c>
      <c r="D975" t="s">
        <v>14</v>
      </c>
      <c r="E975" t="s">
        <v>2431</v>
      </c>
      <c r="F975" t="s">
        <v>1859</v>
      </c>
      <c r="G975" t="s">
        <v>1705</v>
      </c>
      <c r="H975" t="s">
        <v>18</v>
      </c>
      <c r="I975" t="s">
        <v>25</v>
      </c>
      <c r="J975" t="s">
        <v>25</v>
      </c>
      <c r="K975" t="s">
        <v>19</v>
      </c>
      <c r="L975">
        <v>950</v>
      </c>
      <c r="M975">
        <v>3</v>
      </c>
      <c r="N975" s="1">
        <v>43459</v>
      </c>
      <c r="O975" t="s">
        <v>19477</v>
      </c>
      <c r="P975" t="str">
        <f t="shared" si="15"/>
        <v>Lower-Mid</v>
      </c>
    </row>
    <row r="976" spans="1:16" x14ac:dyDescent="0.35">
      <c r="A976">
        <v>6502857</v>
      </c>
      <c r="B976" t="s">
        <v>2432</v>
      </c>
      <c r="C976">
        <v>189</v>
      </c>
      <c r="D976" t="s">
        <v>2360</v>
      </c>
      <c r="E976" t="s">
        <v>2433</v>
      </c>
      <c r="F976" t="s">
        <v>2434</v>
      </c>
      <c r="G976" t="s">
        <v>2030</v>
      </c>
      <c r="H976" t="s">
        <v>2335</v>
      </c>
      <c r="I976" t="s">
        <v>19</v>
      </c>
      <c r="J976" t="s">
        <v>19</v>
      </c>
      <c r="K976" t="s">
        <v>19</v>
      </c>
      <c r="L976">
        <v>360</v>
      </c>
      <c r="M976">
        <v>4</v>
      </c>
      <c r="N976" s="1">
        <v>41776</v>
      </c>
      <c r="O976" t="s">
        <v>19485</v>
      </c>
      <c r="P976" t="str">
        <f t="shared" si="15"/>
        <v>Low</v>
      </c>
    </row>
    <row r="977" spans="1:16" x14ac:dyDescent="0.35">
      <c r="A977">
        <v>6401732</v>
      </c>
      <c r="B977" t="s">
        <v>2435</v>
      </c>
      <c r="C977">
        <v>189</v>
      </c>
      <c r="D977" t="s">
        <v>2340</v>
      </c>
      <c r="E977" t="s">
        <v>2436</v>
      </c>
      <c r="F977" t="s">
        <v>2437</v>
      </c>
      <c r="G977" t="s">
        <v>2438</v>
      </c>
      <c r="H977" t="s">
        <v>2335</v>
      </c>
      <c r="I977" t="s">
        <v>19</v>
      </c>
      <c r="J977" t="s">
        <v>19</v>
      </c>
      <c r="K977" t="s">
        <v>19</v>
      </c>
      <c r="L977">
        <v>360</v>
      </c>
      <c r="M977">
        <v>4</v>
      </c>
      <c r="N977" s="1">
        <v>43451</v>
      </c>
      <c r="O977" t="s">
        <v>19485</v>
      </c>
      <c r="P977" t="str">
        <f t="shared" si="15"/>
        <v>Low</v>
      </c>
    </row>
    <row r="978" spans="1:16" x14ac:dyDescent="0.35">
      <c r="A978">
        <v>306107</v>
      </c>
      <c r="B978" t="s">
        <v>2439</v>
      </c>
      <c r="C978">
        <v>1</v>
      </c>
      <c r="D978" t="s">
        <v>14</v>
      </c>
      <c r="E978" t="s">
        <v>2440</v>
      </c>
      <c r="F978" t="s">
        <v>95</v>
      </c>
      <c r="G978" t="s">
        <v>663</v>
      </c>
      <c r="H978" t="s">
        <v>18</v>
      </c>
      <c r="I978" t="s">
        <v>25</v>
      </c>
      <c r="J978" t="s">
        <v>25</v>
      </c>
      <c r="K978" t="s">
        <v>19</v>
      </c>
      <c r="L978">
        <v>900</v>
      </c>
      <c r="M978">
        <v>3</v>
      </c>
      <c r="N978" s="1">
        <v>43457</v>
      </c>
      <c r="O978" t="s">
        <v>19477</v>
      </c>
      <c r="P978" t="str">
        <f t="shared" si="15"/>
        <v>Lower-Mid</v>
      </c>
    </row>
    <row r="979" spans="1:16" x14ac:dyDescent="0.35">
      <c r="A979">
        <v>18241861</v>
      </c>
      <c r="B979" t="s">
        <v>2441</v>
      </c>
      <c r="C979">
        <v>1</v>
      </c>
      <c r="D979" t="s">
        <v>14</v>
      </c>
      <c r="E979" t="s">
        <v>2442</v>
      </c>
      <c r="F979" t="s">
        <v>101</v>
      </c>
      <c r="G979" t="s">
        <v>494</v>
      </c>
      <c r="H979" t="s">
        <v>18</v>
      </c>
      <c r="I979" t="s">
        <v>25</v>
      </c>
      <c r="J979" t="s">
        <v>19</v>
      </c>
      <c r="K979" t="s">
        <v>19</v>
      </c>
      <c r="L979">
        <v>900</v>
      </c>
      <c r="M979">
        <v>3</v>
      </c>
      <c r="N979" s="1">
        <v>43077</v>
      </c>
      <c r="O979" t="s">
        <v>19477</v>
      </c>
      <c r="P979" t="str">
        <f t="shared" si="15"/>
        <v>Lower-Mid</v>
      </c>
    </row>
    <row r="980" spans="1:16" x14ac:dyDescent="0.35">
      <c r="A980">
        <v>18228903</v>
      </c>
      <c r="B980" t="s">
        <v>2443</v>
      </c>
      <c r="C980">
        <v>1</v>
      </c>
      <c r="D980" t="s">
        <v>14</v>
      </c>
      <c r="E980" t="s">
        <v>2444</v>
      </c>
      <c r="F980" t="s">
        <v>41</v>
      </c>
      <c r="G980" t="s">
        <v>2445</v>
      </c>
      <c r="H980" t="s">
        <v>18</v>
      </c>
      <c r="I980" t="s">
        <v>25</v>
      </c>
      <c r="J980" t="s">
        <v>19</v>
      </c>
      <c r="K980" t="s">
        <v>19</v>
      </c>
      <c r="L980">
        <v>750</v>
      </c>
      <c r="M980">
        <v>3</v>
      </c>
      <c r="N980" s="1">
        <v>41622</v>
      </c>
      <c r="O980" t="s">
        <v>19477</v>
      </c>
      <c r="P980" t="str">
        <f t="shared" si="15"/>
        <v>Lower-Mid</v>
      </c>
    </row>
    <row r="981" spans="1:16" x14ac:dyDescent="0.35">
      <c r="A981">
        <v>75728</v>
      </c>
      <c r="B981" t="s">
        <v>2446</v>
      </c>
      <c r="C981">
        <v>189</v>
      </c>
      <c r="D981" t="s">
        <v>2345</v>
      </c>
      <c r="E981" t="s">
        <v>2447</v>
      </c>
      <c r="F981" t="s">
        <v>2448</v>
      </c>
      <c r="G981" t="s">
        <v>2449</v>
      </c>
      <c r="H981" t="s">
        <v>2335</v>
      </c>
      <c r="I981" t="s">
        <v>19</v>
      </c>
      <c r="J981" t="s">
        <v>19</v>
      </c>
      <c r="K981" t="s">
        <v>19</v>
      </c>
      <c r="L981">
        <v>390</v>
      </c>
      <c r="M981">
        <v>4</v>
      </c>
      <c r="N981" s="1">
        <v>41063</v>
      </c>
      <c r="O981" t="s">
        <v>19485</v>
      </c>
      <c r="P981" t="str">
        <f t="shared" si="15"/>
        <v>Low</v>
      </c>
    </row>
    <row r="982" spans="1:16" x14ac:dyDescent="0.35">
      <c r="A982">
        <v>18376948</v>
      </c>
      <c r="B982" t="s">
        <v>2450</v>
      </c>
      <c r="C982">
        <v>189</v>
      </c>
      <c r="D982" t="s">
        <v>2345</v>
      </c>
      <c r="E982" t="s">
        <v>2451</v>
      </c>
      <c r="F982" t="s">
        <v>2452</v>
      </c>
      <c r="G982" t="s">
        <v>2453</v>
      </c>
      <c r="H982" t="s">
        <v>2335</v>
      </c>
      <c r="I982" t="s">
        <v>19</v>
      </c>
      <c r="J982" t="s">
        <v>19</v>
      </c>
      <c r="K982" t="s">
        <v>19</v>
      </c>
      <c r="L982">
        <v>400</v>
      </c>
      <c r="M982">
        <v>4</v>
      </c>
      <c r="N982" s="1">
        <v>43357</v>
      </c>
      <c r="O982" t="s">
        <v>19485</v>
      </c>
      <c r="P982" t="str">
        <f t="shared" si="15"/>
        <v>Low</v>
      </c>
    </row>
    <row r="983" spans="1:16" x14ac:dyDescent="0.35">
      <c r="A983">
        <v>1054</v>
      </c>
      <c r="B983" t="s">
        <v>2454</v>
      </c>
      <c r="C983">
        <v>1</v>
      </c>
      <c r="D983" t="s">
        <v>14</v>
      </c>
      <c r="E983" t="s">
        <v>2455</v>
      </c>
      <c r="F983" t="s">
        <v>1654</v>
      </c>
      <c r="G983" t="s">
        <v>419</v>
      </c>
      <c r="H983" t="s">
        <v>18</v>
      </c>
      <c r="I983" t="s">
        <v>19</v>
      </c>
      <c r="J983" t="s">
        <v>25</v>
      </c>
      <c r="K983" t="s">
        <v>19</v>
      </c>
      <c r="L983">
        <v>850</v>
      </c>
      <c r="M983">
        <v>4</v>
      </c>
      <c r="N983" s="1">
        <v>41265</v>
      </c>
      <c r="O983" t="s">
        <v>19477</v>
      </c>
      <c r="P983" t="str">
        <f t="shared" si="15"/>
        <v>Lower-Mid</v>
      </c>
    </row>
    <row r="984" spans="1:16" x14ac:dyDescent="0.35">
      <c r="A984">
        <v>18232108</v>
      </c>
      <c r="B984" t="s">
        <v>1937</v>
      </c>
      <c r="C984">
        <v>1</v>
      </c>
      <c r="D984" t="s">
        <v>14</v>
      </c>
      <c r="E984" t="s">
        <v>2456</v>
      </c>
      <c r="F984" t="s">
        <v>1654</v>
      </c>
      <c r="G984" t="s">
        <v>1939</v>
      </c>
      <c r="H984" t="s">
        <v>18</v>
      </c>
      <c r="I984" t="s">
        <v>19</v>
      </c>
      <c r="J984" t="s">
        <v>25</v>
      </c>
      <c r="K984" t="s">
        <v>19</v>
      </c>
      <c r="L984">
        <v>900</v>
      </c>
      <c r="M984">
        <v>4</v>
      </c>
      <c r="N984" s="1">
        <v>43462</v>
      </c>
      <c r="O984" t="s">
        <v>19477</v>
      </c>
      <c r="P984" t="str">
        <f t="shared" si="15"/>
        <v>Lower-Mid</v>
      </c>
    </row>
    <row r="985" spans="1:16" x14ac:dyDescent="0.35">
      <c r="A985">
        <v>6515339</v>
      </c>
      <c r="B985" t="s">
        <v>2457</v>
      </c>
      <c r="C985">
        <v>189</v>
      </c>
      <c r="D985" t="s">
        <v>2360</v>
      </c>
      <c r="E985" t="s">
        <v>2458</v>
      </c>
      <c r="F985" t="s">
        <v>2459</v>
      </c>
      <c r="G985" t="s">
        <v>2460</v>
      </c>
      <c r="H985" t="s">
        <v>2335</v>
      </c>
      <c r="I985" t="s">
        <v>19</v>
      </c>
      <c r="J985" t="s">
        <v>19</v>
      </c>
      <c r="K985" t="s">
        <v>19</v>
      </c>
      <c r="L985">
        <v>400</v>
      </c>
      <c r="M985">
        <v>4</v>
      </c>
      <c r="N985" s="1">
        <v>43355</v>
      </c>
      <c r="O985" t="s">
        <v>19485</v>
      </c>
      <c r="P985" t="str">
        <f t="shared" si="15"/>
        <v>Low</v>
      </c>
    </row>
    <row r="986" spans="1:16" x14ac:dyDescent="0.35">
      <c r="A986">
        <v>300300</v>
      </c>
      <c r="B986" t="s">
        <v>2461</v>
      </c>
      <c r="C986">
        <v>1</v>
      </c>
      <c r="D986" t="s">
        <v>14</v>
      </c>
      <c r="E986" t="s">
        <v>2462</v>
      </c>
      <c r="F986" t="s">
        <v>1661</v>
      </c>
      <c r="G986" t="s">
        <v>491</v>
      </c>
      <c r="H986" t="s">
        <v>18</v>
      </c>
      <c r="I986" t="s">
        <v>19</v>
      </c>
      <c r="J986" t="s">
        <v>19</v>
      </c>
      <c r="K986" t="s">
        <v>19</v>
      </c>
      <c r="L986">
        <v>750</v>
      </c>
      <c r="M986">
        <v>3</v>
      </c>
      <c r="N986" s="1">
        <v>41623</v>
      </c>
      <c r="O986" t="s">
        <v>19477</v>
      </c>
      <c r="P986" t="str">
        <f t="shared" si="15"/>
        <v>Lower-Mid</v>
      </c>
    </row>
    <row r="987" spans="1:16" x14ac:dyDescent="0.35">
      <c r="A987">
        <v>313296</v>
      </c>
      <c r="B987" t="s">
        <v>2463</v>
      </c>
      <c r="C987">
        <v>1</v>
      </c>
      <c r="D987" t="s">
        <v>14</v>
      </c>
      <c r="E987" t="s">
        <v>2464</v>
      </c>
      <c r="F987" t="s">
        <v>2465</v>
      </c>
      <c r="G987" t="s">
        <v>2466</v>
      </c>
      <c r="H987" t="s">
        <v>18</v>
      </c>
      <c r="I987" t="s">
        <v>25</v>
      </c>
      <c r="J987" t="s">
        <v>25</v>
      </c>
      <c r="K987" t="s">
        <v>19</v>
      </c>
      <c r="L987">
        <v>750</v>
      </c>
      <c r="M987">
        <v>4</v>
      </c>
      <c r="N987" s="1">
        <v>41635</v>
      </c>
      <c r="O987" t="s">
        <v>19477</v>
      </c>
      <c r="P987" t="str">
        <f t="shared" si="15"/>
        <v>Lower-Mid</v>
      </c>
    </row>
    <row r="988" spans="1:16" x14ac:dyDescent="0.35">
      <c r="A988">
        <v>6201360</v>
      </c>
      <c r="B988" t="s">
        <v>2467</v>
      </c>
      <c r="C988">
        <v>166</v>
      </c>
      <c r="D988" t="s">
        <v>2133</v>
      </c>
      <c r="E988" t="s">
        <v>2468</v>
      </c>
      <c r="F988" t="s">
        <v>2183</v>
      </c>
      <c r="G988" t="s">
        <v>523</v>
      </c>
      <c r="H988" t="s">
        <v>2137</v>
      </c>
      <c r="I988" t="s">
        <v>19</v>
      </c>
      <c r="J988" t="s">
        <v>19</v>
      </c>
      <c r="K988" t="s">
        <v>19</v>
      </c>
      <c r="L988">
        <v>400</v>
      </c>
      <c r="M988">
        <v>4</v>
      </c>
      <c r="N988" s="1">
        <v>42222</v>
      </c>
      <c r="O988" t="s">
        <v>19484</v>
      </c>
      <c r="P988" t="str">
        <f t="shared" si="15"/>
        <v>Low</v>
      </c>
    </row>
    <row r="989" spans="1:16" x14ac:dyDescent="0.35">
      <c r="A989">
        <v>6517568</v>
      </c>
      <c r="B989" t="s">
        <v>2469</v>
      </c>
      <c r="C989">
        <v>189</v>
      </c>
      <c r="D989" t="s">
        <v>2360</v>
      </c>
      <c r="E989" t="s">
        <v>2470</v>
      </c>
      <c r="F989" t="s">
        <v>2471</v>
      </c>
      <c r="G989" t="s">
        <v>523</v>
      </c>
      <c r="H989" t="s">
        <v>2335</v>
      </c>
      <c r="I989" t="s">
        <v>19</v>
      </c>
      <c r="J989" t="s">
        <v>19</v>
      </c>
      <c r="K989" t="s">
        <v>19</v>
      </c>
      <c r="L989">
        <v>400</v>
      </c>
      <c r="M989">
        <v>4</v>
      </c>
      <c r="N989" s="1">
        <v>40767</v>
      </c>
      <c r="O989" t="s">
        <v>19485</v>
      </c>
      <c r="P989" t="str">
        <f t="shared" si="15"/>
        <v>Low</v>
      </c>
    </row>
    <row r="990" spans="1:16" x14ac:dyDescent="0.35">
      <c r="A990">
        <v>6516831</v>
      </c>
      <c r="B990" t="s">
        <v>2472</v>
      </c>
      <c r="C990">
        <v>189</v>
      </c>
      <c r="D990" t="s">
        <v>2360</v>
      </c>
      <c r="E990" t="s">
        <v>2473</v>
      </c>
      <c r="F990" t="s">
        <v>2474</v>
      </c>
      <c r="G990" t="s">
        <v>2475</v>
      </c>
      <c r="H990" t="s">
        <v>2335</v>
      </c>
      <c r="I990" t="s">
        <v>19</v>
      </c>
      <c r="J990" t="s">
        <v>19</v>
      </c>
      <c r="K990" t="s">
        <v>19</v>
      </c>
      <c r="L990">
        <v>400</v>
      </c>
      <c r="M990">
        <v>4</v>
      </c>
      <c r="N990" s="1">
        <v>40732</v>
      </c>
      <c r="O990" t="s">
        <v>19485</v>
      </c>
      <c r="P990" t="str">
        <f t="shared" si="15"/>
        <v>Low</v>
      </c>
    </row>
    <row r="991" spans="1:16" x14ac:dyDescent="0.35">
      <c r="A991">
        <v>75764</v>
      </c>
      <c r="B991" t="s">
        <v>2476</v>
      </c>
      <c r="C991">
        <v>189</v>
      </c>
      <c r="D991" t="s">
        <v>2345</v>
      </c>
      <c r="E991" t="s">
        <v>2477</v>
      </c>
      <c r="F991" t="s">
        <v>2478</v>
      </c>
      <c r="G991" t="s">
        <v>2479</v>
      </c>
      <c r="H991" t="s">
        <v>2335</v>
      </c>
      <c r="I991" t="s">
        <v>19</v>
      </c>
      <c r="J991" t="s">
        <v>19</v>
      </c>
      <c r="K991" t="s">
        <v>19</v>
      </c>
      <c r="L991">
        <v>400</v>
      </c>
      <c r="M991">
        <v>4</v>
      </c>
      <c r="N991" s="1">
        <v>41376</v>
      </c>
      <c r="O991" t="s">
        <v>19485</v>
      </c>
      <c r="P991" t="str">
        <f t="shared" si="15"/>
        <v>Low</v>
      </c>
    </row>
    <row r="992" spans="1:16" x14ac:dyDescent="0.35">
      <c r="A992">
        <v>6000019</v>
      </c>
      <c r="B992" t="s">
        <v>2480</v>
      </c>
      <c r="C992">
        <v>208</v>
      </c>
      <c r="D992" t="s">
        <v>2150</v>
      </c>
      <c r="E992" t="s">
        <v>2481</v>
      </c>
      <c r="F992" t="s">
        <v>2152</v>
      </c>
      <c r="G992" t="s">
        <v>1675</v>
      </c>
      <c r="H992" t="s">
        <v>2068</v>
      </c>
      <c r="I992" t="s">
        <v>19</v>
      </c>
      <c r="J992" t="s">
        <v>19</v>
      </c>
      <c r="K992" t="s">
        <v>19</v>
      </c>
      <c r="L992">
        <v>400</v>
      </c>
      <c r="M992">
        <v>4</v>
      </c>
      <c r="N992" s="1">
        <v>40277</v>
      </c>
      <c r="O992" t="s">
        <v>19487</v>
      </c>
      <c r="P992" t="str">
        <f t="shared" si="15"/>
        <v>Low</v>
      </c>
    </row>
    <row r="993" spans="1:16" x14ac:dyDescent="0.35">
      <c r="A993">
        <v>307195</v>
      </c>
      <c r="B993" t="s">
        <v>2482</v>
      </c>
      <c r="C993">
        <v>1</v>
      </c>
      <c r="D993" t="s">
        <v>14</v>
      </c>
      <c r="E993" t="s">
        <v>2483</v>
      </c>
      <c r="F993" t="s">
        <v>2027</v>
      </c>
      <c r="G993" t="s">
        <v>610</v>
      </c>
      <c r="H993" t="s">
        <v>18</v>
      </c>
      <c r="I993" t="s">
        <v>25</v>
      </c>
      <c r="J993" t="s">
        <v>19</v>
      </c>
      <c r="K993" t="s">
        <v>19</v>
      </c>
      <c r="L993">
        <v>850</v>
      </c>
      <c r="M993">
        <v>3</v>
      </c>
      <c r="N993" s="1">
        <v>41613</v>
      </c>
      <c r="O993" t="s">
        <v>19477</v>
      </c>
      <c r="P993" t="str">
        <f t="shared" si="15"/>
        <v>Lower-Mid</v>
      </c>
    </row>
    <row r="994" spans="1:16" x14ac:dyDescent="0.35">
      <c r="A994">
        <v>307383</v>
      </c>
      <c r="B994" t="s">
        <v>1783</v>
      </c>
      <c r="C994">
        <v>1</v>
      </c>
      <c r="D994" t="s">
        <v>14</v>
      </c>
      <c r="E994" t="s">
        <v>2484</v>
      </c>
      <c r="F994" t="s">
        <v>438</v>
      </c>
      <c r="G994" t="s">
        <v>472</v>
      </c>
      <c r="H994" t="s">
        <v>18</v>
      </c>
      <c r="I994" t="s">
        <v>25</v>
      </c>
      <c r="J994" t="s">
        <v>19</v>
      </c>
      <c r="K994" t="s">
        <v>19</v>
      </c>
      <c r="L994">
        <v>900</v>
      </c>
      <c r="M994">
        <v>3</v>
      </c>
      <c r="N994" s="1">
        <v>40505</v>
      </c>
      <c r="O994" t="s">
        <v>19477</v>
      </c>
      <c r="P994" t="str">
        <f t="shared" si="15"/>
        <v>Lower-Mid</v>
      </c>
    </row>
    <row r="995" spans="1:16" x14ac:dyDescent="0.35">
      <c r="A995">
        <v>6705858</v>
      </c>
      <c r="B995" t="s">
        <v>2485</v>
      </c>
      <c r="C995">
        <v>30</v>
      </c>
      <c r="D995" t="s">
        <v>1964</v>
      </c>
      <c r="E995" t="s">
        <v>2486</v>
      </c>
      <c r="F995" t="s">
        <v>2115</v>
      </c>
      <c r="G995" t="s">
        <v>523</v>
      </c>
      <c r="H995" t="s">
        <v>1968</v>
      </c>
      <c r="I995" t="s">
        <v>19</v>
      </c>
      <c r="J995" t="s">
        <v>19</v>
      </c>
      <c r="K995" t="s">
        <v>19</v>
      </c>
      <c r="L995">
        <v>400</v>
      </c>
      <c r="M995">
        <v>4</v>
      </c>
      <c r="N995" s="1">
        <v>43445</v>
      </c>
      <c r="O995" t="s">
        <v>19479</v>
      </c>
      <c r="P995" t="str">
        <f t="shared" si="15"/>
        <v>Low</v>
      </c>
    </row>
    <row r="996" spans="1:16" x14ac:dyDescent="0.35">
      <c r="A996">
        <v>75026</v>
      </c>
      <c r="B996" t="s">
        <v>2487</v>
      </c>
      <c r="C996">
        <v>189</v>
      </c>
      <c r="D996" t="s">
        <v>2345</v>
      </c>
      <c r="E996" t="s">
        <v>2488</v>
      </c>
      <c r="F996" t="s">
        <v>2489</v>
      </c>
      <c r="G996" t="s">
        <v>2490</v>
      </c>
      <c r="H996" t="s">
        <v>2335</v>
      </c>
      <c r="I996" t="s">
        <v>19</v>
      </c>
      <c r="J996" t="s">
        <v>19</v>
      </c>
      <c r="K996" t="s">
        <v>19</v>
      </c>
      <c r="L996">
        <v>410</v>
      </c>
      <c r="M996">
        <v>4</v>
      </c>
      <c r="N996" s="1">
        <v>41113</v>
      </c>
      <c r="O996" t="s">
        <v>19485</v>
      </c>
      <c r="P996" t="str">
        <f t="shared" si="15"/>
        <v>Low</v>
      </c>
    </row>
    <row r="997" spans="1:16" x14ac:dyDescent="0.35">
      <c r="A997">
        <v>18483222</v>
      </c>
      <c r="B997" t="s">
        <v>2491</v>
      </c>
      <c r="C997">
        <v>184</v>
      </c>
      <c r="D997" t="s">
        <v>1683</v>
      </c>
      <c r="E997" t="s">
        <v>2492</v>
      </c>
      <c r="F997" t="s">
        <v>2493</v>
      </c>
      <c r="G997" t="s">
        <v>2173</v>
      </c>
      <c r="H997" t="s">
        <v>455</v>
      </c>
      <c r="I997" t="s">
        <v>19</v>
      </c>
      <c r="J997" t="s">
        <v>19</v>
      </c>
      <c r="K997" t="s">
        <v>19</v>
      </c>
      <c r="L997">
        <v>430</v>
      </c>
      <c r="M997">
        <v>4</v>
      </c>
      <c r="N997" s="1">
        <v>40203</v>
      </c>
      <c r="O997" t="s">
        <v>1683</v>
      </c>
      <c r="P997" t="str">
        <f t="shared" si="15"/>
        <v>Low</v>
      </c>
    </row>
    <row r="998" spans="1:16" x14ac:dyDescent="0.35">
      <c r="A998">
        <v>18261203</v>
      </c>
      <c r="B998" t="s">
        <v>2494</v>
      </c>
      <c r="C998">
        <v>166</v>
      </c>
      <c r="D998" t="s">
        <v>2133</v>
      </c>
      <c r="E998" t="s">
        <v>2495</v>
      </c>
      <c r="F998" t="s">
        <v>2496</v>
      </c>
      <c r="G998" t="s">
        <v>1673</v>
      </c>
      <c r="H998" t="s">
        <v>2137</v>
      </c>
      <c r="I998" t="s">
        <v>19</v>
      </c>
      <c r="J998" t="s">
        <v>19</v>
      </c>
      <c r="K998" t="s">
        <v>19</v>
      </c>
      <c r="L998">
        <v>445</v>
      </c>
      <c r="M998">
        <v>4</v>
      </c>
      <c r="N998" s="1">
        <v>41373</v>
      </c>
      <c r="O998" t="s">
        <v>19484</v>
      </c>
      <c r="P998" t="str">
        <f t="shared" si="15"/>
        <v>Low</v>
      </c>
    </row>
    <row r="999" spans="1:16" x14ac:dyDescent="0.35">
      <c r="A999">
        <v>7681</v>
      </c>
      <c r="B999" t="s">
        <v>2497</v>
      </c>
      <c r="C999">
        <v>1</v>
      </c>
      <c r="D999" t="s">
        <v>14</v>
      </c>
      <c r="E999" t="s">
        <v>2498</v>
      </c>
      <c r="F999" t="s">
        <v>381</v>
      </c>
      <c r="G999" t="s">
        <v>2499</v>
      </c>
      <c r="H999" t="s">
        <v>18</v>
      </c>
      <c r="I999" t="s">
        <v>25</v>
      </c>
      <c r="J999" t="s">
        <v>19</v>
      </c>
      <c r="K999" t="s">
        <v>19</v>
      </c>
      <c r="L999">
        <v>900</v>
      </c>
      <c r="M999">
        <v>3</v>
      </c>
      <c r="N999" s="1">
        <v>40497</v>
      </c>
      <c r="O999" t="s">
        <v>19477</v>
      </c>
      <c r="P999" t="str">
        <f t="shared" si="15"/>
        <v>Lower-Mid</v>
      </c>
    </row>
    <row r="1000" spans="1:16" x14ac:dyDescent="0.35">
      <c r="A1000">
        <v>312345</v>
      </c>
      <c r="B1000" t="s">
        <v>2500</v>
      </c>
      <c r="C1000">
        <v>1</v>
      </c>
      <c r="D1000" t="s">
        <v>14</v>
      </c>
      <c r="E1000" t="s">
        <v>2501</v>
      </c>
      <c r="F1000" t="s">
        <v>381</v>
      </c>
      <c r="G1000" t="s">
        <v>2502</v>
      </c>
      <c r="H1000" t="s">
        <v>18</v>
      </c>
      <c r="I1000" t="s">
        <v>19</v>
      </c>
      <c r="J1000" t="s">
        <v>25</v>
      </c>
      <c r="K1000" t="s">
        <v>19</v>
      </c>
      <c r="L1000">
        <v>850</v>
      </c>
      <c r="M1000">
        <v>4</v>
      </c>
      <c r="N1000" s="1">
        <v>40849</v>
      </c>
      <c r="O1000" t="s">
        <v>19477</v>
      </c>
      <c r="P1000" t="str">
        <f t="shared" si="15"/>
        <v>Lower-Mid</v>
      </c>
    </row>
    <row r="1001" spans="1:16" x14ac:dyDescent="0.35">
      <c r="A1001">
        <v>6402163</v>
      </c>
      <c r="B1001" t="s">
        <v>2503</v>
      </c>
      <c r="C1001">
        <v>189</v>
      </c>
      <c r="D1001" t="s">
        <v>2340</v>
      </c>
      <c r="E1001" t="s">
        <v>2504</v>
      </c>
      <c r="F1001" t="s">
        <v>2388</v>
      </c>
      <c r="G1001" t="s">
        <v>2505</v>
      </c>
      <c r="H1001" t="s">
        <v>2335</v>
      </c>
      <c r="I1001" t="s">
        <v>19</v>
      </c>
      <c r="J1001" t="s">
        <v>19</v>
      </c>
      <c r="K1001" t="s">
        <v>19</v>
      </c>
      <c r="L1001">
        <v>450</v>
      </c>
      <c r="M1001">
        <v>4</v>
      </c>
      <c r="N1001" s="1">
        <v>42261</v>
      </c>
      <c r="O1001" t="s">
        <v>19485</v>
      </c>
      <c r="P1001" t="str">
        <f t="shared" si="15"/>
        <v>Low</v>
      </c>
    </row>
    <row r="1002" spans="1:16" x14ac:dyDescent="0.35">
      <c r="A1002">
        <v>18241514</v>
      </c>
      <c r="B1002" t="s">
        <v>2506</v>
      </c>
      <c r="C1002">
        <v>1</v>
      </c>
      <c r="D1002" t="s">
        <v>14</v>
      </c>
      <c r="E1002" t="s">
        <v>2507</v>
      </c>
      <c r="F1002" t="s">
        <v>2508</v>
      </c>
      <c r="G1002" t="s">
        <v>419</v>
      </c>
      <c r="H1002" t="s">
        <v>18</v>
      </c>
      <c r="I1002" t="s">
        <v>25</v>
      </c>
      <c r="J1002" t="s">
        <v>25</v>
      </c>
      <c r="K1002" t="s">
        <v>19</v>
      </c>
      <c r="L1002">
        <v>950</v>
      </c>
      <c r="M1002">
        <v>3</v>
      </c>
      <c r="N1002" s="1">
        <v>41218</v>
      </c>
      <c r="O1002" t="s">
        <v>19477</v>
      </c>
      <c r="P1002" t="str">
        <f t="shared" si="15"/>
        <v>Lower-Mid</v>
      </c>
    </row>
    <row r="1003" spans="1:16" x14ac:dyDescent="0.35">
      <c r="A1003">
        <v>18349796</v>
      </c>
      <c r="B1003" t="s">
        <v>2509</v>
      </c>
      <c r="C1003">
        <v>1</v>
      </c>
      <c r="D1003" t="s">
        <v>14</v>
      </c>
      <c r="E1003" t="s">
        <v>2510</v>
      </c>
      <c r="F1003" t="s">
        <v>210</v>
      </c>
      <c r="G1003" t="s">
        <v>2511</v>
      </c>
      <c r="H1003" t="s">
        <v>18</v>
      </c>
      <c r="I1003" t="s">
        <v>25</v>
      </c>
      <c r="J1003" t="s">
        <v>25</v>
      </c>
      <c r="K1003" t="s">
        <v>19</v>
      </c>
      <c r="L1003">
        <v>900</v>
      </c>
      <c r="M1003">
        <v>4</v>
      </c>
      <c r="N1003" s="1">
        <v>42315</v>
      </c>
      <c r="O1003" t="s">
        <v>19477</v>
      </c>
      <c r="P1003" t="str">
        <f t="shared" si="15"/>
        <v>Lower-Mid</v>
      </c>
    </row>
    <row r="1004" spans="1:16" x14ac:dyDescent="0.35">
      <c r="A1004">
        <v>75576</v>
      </c>
      <c r="B1004" t="s">
        <v>2512</v>
      </c>
      <c r="C1004">
        <v>189</v>
      </c>
      <c r="D1004" t="s">
        <v>2345</v>
      </c>
      <c r="E1004" t="s">
        <v>2513</v>
      </c>
      <c r="F1004" t="s">
        <v>2478</v>
      </c>
      <c r="G1004" t="s">
        <v>2514</v>
      </c>
      <c r="H1004" t="s">
        <v>2335</v>
      </c>
      <c r="I1004" t="s">
        <v>19</v>
      </c>
      <c r="J1004" t="s">
        <v>19</v>
      </c>
      <c r="K1004" t="s">
        <v>19</v>
      </c>
      <c r="L1004">
        <v>450</v>
      </c>
      <c r="M1004">
        <v>4</v>
      </c>
      <c r="N1004" s="1">
        <v>43345</v>
      </c>
      <c r="O1004" t="s">
        <v>19485</v>
      </c>
      <c r="P1004" t="str">
        <f t="shared" si="15"/>
        <v>Low</v>
      </c>
    </row>
    <row r="1005" spans="1:16" x14ac:dyDescent="0.35">
      <c r="A1005">
        <v>75027</v>
      </c>
      <c r="B1005" t="s">
        <v>2515</v>
      </c>
      <c r="C1005">
        <v>189</v>
      </c>
      <c r="D1005" t="s">
        <v>2345</v>
      </c>
      <c r="E1005" t="s">
        <v>2516</v>
      </c>
      <c r="F1005" t="s">
        <v>2394</v>
      </c>
      <c r="G1005" t="s">
        <v>2517</v>
      </c>
      <c r="H1005" t="s">
        <v>2335</v>
      </c>
      <c r="I1005" t="s">
        <v>19</v>
      </c>
      <c r="J1005" t="s">
        <v>19</v>
      </c>
      <c r="K1005" t="s">
        <v>19</v>
      </c>
      <c r="L1005">
        <v>450</v>
      </c>
      <c r="M1005">
        <v>5</v>
      </c>
      <c r="N1005" s="1">
        <v>42218</v>
      </c>
      <c r="O1005" t="s">
        <v>19485</v>
      </c>
      <c r="P1005" t="str">
        <f t="shared" si="15"/>
        <v>Low</v>
      </c>
    </row>
    <row r="1006" spans="1:16" x14ac:dyDescent="0.35">
      <c r="A1006">
        <v>18433897</v>
      </c>
      <c r="B1006" t="s">
        <v>2518</v>
      </c>
      <c r="C1006">
        <v>1</v>
      </c>
      <c r="D1006" t="s">
        <v>14</v>
      </c>
      <c r="E1006" t="s">
        <v>430</v>
      </c>
      <c r="F1006" t="s">
        <v>431</v>
      </c>
      <c r="G1006" t="s">
        <v>1705</v>
      </c>
      <c r="H1006" t="s">
        <v>18</v>
      </c>
      <c r="I1006" t="s">
        <v>19</v>
      </c>
      <c r="J1006" t="s">
        <v>19</v>
      </c>
      <c r="K1006" t="s">
        <v>19</v>
      </c>
      <c r="L1006">
        <v>900</v>
      </c>
      <c r="M1006">
        <v>1</v>
      </c>
      <c r="N1006" s="1">
        <v>41956</v>
      </c>
      <c r="O1006" t="s">
        <v>19477</v>
      </c>
      <c r="P1006" t="str">
        <f t="shared" si="15"/>
        <v>Lower-Mid</v>
      </c>
    </row>
    <row r="1007" spans="1:16" x14ac:dyDescent="0.35">
      <c r="A1007">
        <v>6515135</v>
      </c>
      <c r="B1007" t="s">
        <v>2519</v>
      </c>
      <c r="C1007">
        <v>189</v>
      </c>
      <c r="D1007" t="s">
        <v>2360</v>
      </c>
      <c r="E1007" t="s">
        <v>2520</v>
      </c>
      <c r="F1007" t="s">
        <v>2521</v>
      </c>
      <c r="G1007" t="s">
        <v>2426</v>
      </c>
      <c r="H1007" t="s">
        <v>2335</v>
      </c>
      <c r="I1007" t="s">
        <v>19</v>
      </c>
      <c r="J1007" t="s">
        <v>19</v>
      </c>
      <c r="K1007" t="s">
        <v>19</v>
      </c>
      <c r="L1007">
        <v>450</v>
      </c>
      <c r="M1007">
        <v>4</v>
      </c>
      <c r="N1007" s="1">
        <v>41126</v>
      </c>
      <c r="O1007" t="s">
        <v>19485</v>
      </c>
      <c r="P1007" t="str">
        <f t="shared" si="15"/>
        <v>Low</v>
      </c>
    </row>
    <row r="1008" spans="1:16" x14ac:dyDescent="0.35">
      <c r="A1008">
        <v>18204217</v>
      </c>
      <c r="B1008" t="s">
        <v>2522</v>
      </c>
      <c r="C1008">
        <v>189</v>
      </c>
      <c r="D1008" t="s">
        <v>2360</v>
      </c>
      <c r="E1008" t="s">
        <v>2523</v>
      </c>
      <c r="F1008" t="s">
        <v>2524</v>
      </c>
      <c r="G1008" t="s">
        <v>2525</v>
      </c>
      <c r="H1008" t="s">
        <v>2335</v>
      </c>
      <c r="I1008" t="s">
        <v>19</v>
      </c>
      <c r="J1008" t="s">
        <v>19</v>
      </c>
      <c r="K1008" t="s">
        <v>19</v>
      </c>
      <c r="L1008">
        <v>450</v>
      </c>
      <c r="M1008">
        <v>5</v>
      </c>
      <c r="N1008" s="1">
        <v>42478</v>
      </c>
      <c r="O1008" t="s">
        <v>19485</v>
      </c>
      <c r="P1008" t="str">
        <f t="shared" si="15"/>
        <v>Low</v>
      </c>
    </row>
    <row r="1009" spans="1:16" x14ac:dyDescent="0.35">
      <c r="A1009">
        <v>18496057</v>
      </c>
      <c r="B1009" t="s">
        <v>2526</v>
      </c>
      <c r="C1009">
        <v>184</v>
      </c>
      <c r="D1009" t="s">
        <v>1683</v>
      </c>
      <c r="E1009" t="s">
        <v>2527</v>
      </c>
      <c r="F1009" t="s">
        <v>2528</v>
      </c>
      <c r="G1009" t="s">
        <v>2529</v>
      </c>
      <c r="H1009" t="s">
        <v>455</v>
      </c>
      <c r="I1009" t="s">
        <v>19</v>
      </c>
      <c r="J1009" t="s">
        <v>19</v>
      </c>
      <c r="K1009" t="s">
        <v>19</v>
      </c>
      <c r="L1009">
        <v>500</v>
      </c>
      <c r="M1009">
        <v>4</v>
      </c>
      <c r="N1009" s="1">
        <v>42161</v>
      </c>
      <c r="O1009" t="s">
        <v>1683</v>
      </c>
      <c r="P1009" t="str">
        <f t="shared" si="15"/>
        <v>Lower-Mid</v>
      </c>
    </row>
    <row r="1010" spans="1:16" x14ac:dyDescent="0.35">
      <c r="A1010">
        <v>18253896</v>
      </c>
      <c r="B1010" t="s">
        <v>2530</v>
      </c>
      <c r="C1010">
        <v>214</v>
      </c>
      <c r="D1010" t="s">
        <v>2200</v>
      </c>
      <c r="E1010" t="s">
        <v>2531</v>
      </c>
      <c r="F1010" t="s">
        <v>2299</v>
      </c>
      <c r="G1010" t="s">
        <v>1883</v>
      </c>
      <c r="H1010" t="s">
        <v>1950</v>
      </c>
      <c r="I1010" t="s">
        <v>25</v>
      </c>
      <c r="J1010" t="s">
        <v>19</v>
      </c>
      <c r="K1010" t="s">
        <v>19</v>
      </c>
      <c r="L1010">
        <v>500</v>
      </c>
      <c r="M1010">
        <v>5</v>
      </c>
      <c r="N1010" s="1">
        <v>41902</v>
      </c>
      <c r="O1010" t="s">
        <v>19488</v>
      </c>
      <c r="P1010" t="str">
        <f t="shared" si="15"/>
        <v>Lower-Mid</v>
      </c>
    </row>
    <row r="1011" spans="1:16" x14ac:dyDescent="0.35">
      <c r="A1011">
        <v>18254160</v>
      </c>
      <c r="B1011" t="s">
        <v>2532</v>
      </c>
      <c r="C1011">
        <v>214</v>
      </c>
      <c r="D1011" t="s">
        <v>2349</v>
      </c>
      <c r="E1011" t="s">
        <v>2533</v>
      </c>
      <c r="F1011" t="s">
        <v>2534</v>
      </c>
      <c r="G1011" t="s">
        <v>1883</v>
      </c>
      <c r="H1011" t="s">
        <v>1950</v>
      </c>
      <c r="I1011" t="s">
        <v>25</v>
      </c>
      <c r="J1011" t="s">
        <v>19</v>
      </c>
      <c r="K1011" t="s">
        <v>19</v>
      </c>
      <c r="L1011">
        <v>500</v>
      </c>
      <c r="M1011">
        <v>5</v>
      </c>
      <c r="N1011" s="1">
        <v>40581</v>
      </c>
      <c r="O1011" t="s">
        <v>19488</v>
      </c>
      <c r="P1011" t="str">
        <f t="shared" si="15"/>
        <v>Lower-Mid</v>
      </c>
    </row>
    <row r="1012" spans="1:16" x14ac:dyDescent="0.35">
      <c r="A1012">
        <v>208850</v>
      </c>
      <c r="B1012" t="s">
        <v>2535</v>
      </c>
      <c r="C1012">
        <v>214</v>
      </c>
      <c r="D1012" t="s">
        <v>2349</v>
      </c>
      <c r="E1012" t="s">
        <v>2536</v>
      </c>
      <c r="F1012" t="s">
        <v>2537</v>
      </c>
      <c r="G1012" t="s">
        <v>1883</v>
      </c>
      <c r="H1012" t="s">
        <v>1950</v>
      </c>
      <c r="I1012" t="s">
        <v>25</v>
      </c>
      <c r="J1012" t="s">
        <v>19</v>
      </c>
      <c r="K1012" t="s">
        <v>19</v>
      </c>
      <c r="L1012">
        <v>500</v>
      </c>
      <c r="M1012">
        <v>5</v>
      </c>
      <c r="N1012" s="1">
        <v>43032</v>
      </c>
      <c r="O1012" t="s">
        <v>19488</v>
      </c>
      <c r="P1012" t="str">
        <f t="shared" si="15"/>
        <v>Lower-Mid</v>
      </c>
    </row>
    <row r="1013" spans="1:16" x14ac:dyDescent="0.35">
      <c r="A1013">
        <v>307571</v>
      </c>
      <c r="B1013" t="s">
        <v>2538</v>
      </c>
      <c r="C1013">
        <v>1</v>
      </c>
      <c r="D1013" t="s">
        <v>14</v>
      </c>
      <c r="E1013" t="s">
        <v>2539</v>
      </c>
      <c r="F1013" t="s">
        <v>2465</v>
      </c>
      <c r="G1013" t="s">
        <v>2540</v>
      </c>
      <c r="H1013" t="s">
        <v>18</v>
      </c>
      <c r="I1013" t="s">
        <v>25</v>
      </c>
      <c r="J1013" t="s">
        <v>25</v>
      </c>
      <c r="K1013" t="s">
        <v>19</v>
      </c>
      <c r="L1013">
        <v>850</v>
      </c>
      <c r="M1013">
        <v>4</v>
      </c>
      <c r="N1013" s="1">
        <v>42696</v>
      </c>
      <c r="O1013" t="s">
        <v>19477</v>
      </c>
      <c r="P1013" t="str">
        <f t="shared" si="15"/>
        <v>Lower-Mid</v>
      </c>
    </row>
    <row r="1014" spans="1:16" x14ac:dyDescent="0.35">
      <c r="A1014">
        <v>6201431</v>
      </c>
      <c r="B1014" t="s">
        <v>2541</v>
      </c>
      <c r="C1014">
        <v>166</v>
      </c>
      <c r="D1014" t="s">
        <v>2133</v>
      </c>
      <c r="E1014" t="s">
        <v>2542</v>
      </c>
      <c r="F1014" t="s">
        <v>2543</v>
      </c>
      <c r="G1014" t="s">
        <v>1763</v>
      </c>
      <c r="H1014" t="s">
        <v>2137</v>
      </c>
      <c r="I1014" t="s">
        <v>19</v>
      </c>
      <c r="J1014" t="s">
        <v>19</v>
      </c>
      <c r="K1014" t="s">
        <v>19</v>
      </c>
      <c r="L1014">
        <v>500</v>
      </c>
      <c r="M1014">
        <v>4</v>
      </c>
      <c r="N1014" s="1">
        <v>40318</v>
      </c>
      <c r="O1014" t="s">
        <v>19484</v>
      </c>
      <c r="P1014" t="str">
        <f t="shared" si="15"/>
        <v>Lower-Mid</v>
      </c>
    </row>
    <row r="1015" spans="1:16" x14ac:dyDescent="0.35">
      <c r="A1015">
        <v>6400191</v>
      </c>
      <c r="B1015" t="s">
        <v>2544</v>
      </c>
      <c r="C1015">
        <v>189</v>
      </c>
      <c r="D1015" t="s">
        <v>2340</v>
      </c>
      <c r="E1015" t="s">
        <v>2545</v>
      </c>
      <c r="F1015" t="s">
        <v>2546</v>
      </c>
      <c r="G1015" t="s">
        <v>2547</v>
      </c>
      <c r="H1015" t="s">
        <v>2335</v>
      </c>
      <c r="I1015" t="s">
        <v>19</v>
      </c>
      <c r="J1015" t="s">
        <v>19</v>
      </c>
      <c r="K1015" t="s">
        <v>19</v>
      </c>
      <c r="L1015">
        <v>500</v>
      </c>
      <c r="M1015">
        <v>4</v>
      </c>
      <c r="N1015" s="1">
        <v>42773</v>
      </c>
      <c r="O1015" t="s">
        <v>19485</v>
      </c>
      <c r="P1015" t="str">
        <f t="shared" si="15"/>
        <v>Lower-Mid</v>
      </c>
    </row>
    <row r="1016" spans="1:16" x14ac:dyDescent="0.35">
      <c r="A1016">
        <v>18445944</v>
      </c>
      <c r="B1016" t="s">
        <v>2548</v>
      </c>
      <c r="C1016">
        <v>189</v>
      </c>
      <c r="D1016" t="s">
        <v>2345</v>
      </c>
      <c r="E1016" t="s">
        <v>2549</v>
      </c>
      <c r="F1016" t="s">
        <v>2448</v>
      </c>
      <c r="G1016" t="s">
        <v>2550</v>
      </c>
      <c r="H1016" t="s">
        <v>2335</v>
      </c>
      <c r="I1016" t="s">
        <v>19</v>
      </c>
      <c r="J1016" t="s">
        <v>19</v>
      </c>
      <c r="K1016" t="s">
        <v>19</v>
      </c>
      <c r="L1016">
        <v>500</v>
      </c>
      <c r="M1016">
        <v>4</v>
      </c>
      <c r="N1016" s="1">
        <v>40513</v>
      </c>
      <c r="O1016" t="s">
        <v>19485</v>
      </c>
      <c r="P1016" t="str">
        <f t="shared" si="15"/>
        <v>Lower-Mid</v>
      </c>
    </row>
    <row r="1017" spans="1:16" x14ac:dyDescent="0.35">
      <c r="A1017">
        <v>6516766</v>
      </c>
      <c r="B1017" t="s">
        <v>2551</v>
      </c>
      <c r="C1017">
        <v>189</v>
      </c>
      <c r="D1017" t="s">
        <v>2331</v>
      </c>
      <c r="E1017" t="s">
        <v>2552</v>
      </c>
      <c r="F1017" t="s">
        <v>2553</v>
      </c>
      <c r="G1017" t="s">
        <v>1020</v>
      </c>
      <c r="H1017" t="s">
        <v>2335</v>
      </c>
      <c r="I1017" t="s">
        <v>25</v>
      </c>
      <c r="J1017" t="s">
        <v>19</v>
      </c>
      <c r="K1017" t="s">
        <v>19</v>
      </c>
      <c r="L1017">
        <v>515</v>
      </c>
      <c r="M1017">
        <v>4</v>
      </c>
      <c r="N1017" s="1">
        <v>42636</v>
      </c>
      <c r="O1017" t="s">
        <v>19485</v>
      </c>
      <c r="P1017" t="str">
        <f t="shared" si="15"/>
        <v>Lower-Mid</v>
      </c>
    </row>
    <row r="1018" spans="1:16" x14ac:dyDescent="0.35">
      <c r="A1018">
        <v>6400621</v>
      </c>
      <c r="B1018" t="s">
        <v>2554</v>
      </c>
      <c r="C1018">
        <v>189</v>
      </c>
      <c r="D1018" t="s">
        <v>2340</v>
      </c>
      <c r="E1018" t="s">
        <v>2555</v>
      </c>
      <c r="F1018" t="s">
        <v>2556</v>
      </c>
      <c r="G1018" t="s">
        <v>2557</v>
      </c>
      <c r="H1018" t="s">
        <v>2335</v>
      </c>
      <c r="I1018" t="s">
        <v>25</v>
      </c>
      <c r="J1018" t="s">
        <v>19</v>
      </c>
      <c r="K1018" t="s">
        <v>19</v>
      </c>
      <c r="L1018">
        <v>535</v>
      </c>
      <c r="M1018">
        <v>4</v>
      </c>
      <c r="N1018" s="1">
        <v>42274</v>
      </c>
      <c r="O1018" t="s">
        <v>19485</v>
      </c>
      <c r="P1018" t="str">
        <f t="shared" si="15"/>
        <v>Lower-Mid</v>
      </c>
    </row>
    <row r="1019" spans="1:16" x14ac:dyDescent="0.35">
      <c r="A1019">
        <v>6501141</v>
      </c>
      <c r="B1019" t="s">
        <v>2558</v>
      </c>
      <c r="C1019">
        <v>189</v>
      </c>
      <c r="D1019" t="s">
        <v>2360</v>
      </c>
      <c r="E1019" t="s">
        <v>2559</v>
      </c>
      <c r="F1019" t="s">
        <v>2560</v>
      </c>
      <c r="G1019" t="s">
        <v>2561</v>
      </c>
      <c r="H1019" t="s">
        <v>2335</v>
      </c>
      <c r="I1019" t="s">
        <v>19</v>
      </c>
      <c r="J1019" t="s">
        <v>19</v>
      </c>
      <c r="K1019" t="s">
        <v>19</v>
      </c>
      <c r="L1019">
        <v>545</v>
      </c>
      <c r="M1019">
        <v>5</v>
      </c>
      <c r="N1019" s="1">
        <v>42497</v>
      </c>
      <c r="O1019" t="s">
        <v>19485</v>
      </c>
      <c r="P1019" t="str">
        <f t="shared" si="15"/>
        <v>Lower-Mid</v>
      </c>
    </row>
    <row r="1020" spans="1:16" x14ac:dyDescent="0.35">
      <c r="A1020">
        <v>6201130</v>
      </c>
      <c r="B1020" t="s">
        <v>2562</v>
      </c>
      <c r="C1020">
        <v>166</v>
      </c>
      <c r="D1020" t="s">
        <v>2133</v>
      </c>
      <c r="E1020" t="s">
        <v>2563</v>
      </c>
      <c r="F1020" t="s">
        <v>2564</v>
      </c>
      <c r="G1020" t="s">
        <v>1763</v>
      </c>
      <c r="H1020" t="s">
        <v>2137</v>
      </c>
      <c r="I1020" t="s">
        <v>19</v>
      </c>
      <c r="J1020" t="s">
        <v>19</v>
      </c>
      <c r="K1020" t="s">
        <v>19</v>
      </c>
      <c r="L1020">
        <v>550</v>
      </c>
      <c r="M1020">
        <v>4</v>
      </c>
      <c r="N1020" s="1">
        <v>42648</v>
      </c>
      <c r="O1020" t="s">
        <v>19484</v>
      </c>
      <c r="P1020" t="str">
        <f t="shared" si="15"/>
        <v>Lower-Mid</v>
      </c>
    </row>
    <row r="1021" spans="1:16" x14ac:dyDescent="0.35">
      <c r="A1021">
        <v>6400217</v>
      </c>
      <c r="B1021" t="s">
        <v>2565</v>
      </c>
      <c r="C1021">
        <v>189</v>
      </c>
      <c r="D1021" t="s">
        <v>2340</v>
      </c>
      <c r="E1021" t="s">
        <v>2387</v>
      </c>
      <c r="F1021" t="s">
        <v>2566</v>
      </c>
      <c r="G1021" t="s">
        <v>2567</v>
      </c>
      <c r="H1021" t="s">
        <v>2335</v>
      </c>
      <c r="I1021" t="s">
        <v>19</v>
      </c>
      <c r="J1021" t="s">
        <v>19</v>
      </c>
      <c r="K1021" t="s">
        <v>19</v>
      </c>
      <c r="L1021">
        <v>570</v>
      </c>
      <c r="M1021">
        <v>4</v>
      </c>
      <c r="N1021" s="1">
        <v>41460</v>
      </c>
      <c r="O1021" t="s">
        <v>19485</v>
      </c>
      <c r="P1021" t="str">
        <f t="shared" si="15"/>
        <v>Lower-Mid</v>
      </c>
    </row>
    <row r="1022" spans="1:16" x14ac:dyDescent="0.35">
      <c r="A1022">
        <v>847</v>
      </c>
      <c r="B1022" t="s">
        <v>2568</v>
      </c>
      <c r="C1022">
        <v>1</v>
      </c>
      <c r="D1022" t="s">
        <v>14</v>
      </c>
      <c r="E1022" t="s">
        <v>2569</v>
      </c>
      <c r="F1022" t="s">
        <v>941</v>
      </c>
      <c r="G1022" t="s">
        <v>513</v>
      </c>
      <c r="H1022" t="s">
        <v>18</v>
      </c>
      <c r="I1022" t="s">
        <v>19</v>
      </c>
      <c r="J1022" t="s">
        <v>19</v>
      </c>
      <c r="K1022" t="s">
        <v>19</v>
      </c>
      <c r="L1022">
        <v>900</v>
      </c>
      <c r="M1022">
        <v>3</v>
      </c>
      <c r="N1022" s="1">
        <v>40463</v>
      </c>
      <c r="O1022" t="s">
        <v>19477</v>
      </c>
      <c r="P1022" t="str">
        <f t="shared" si="15"/>
        <v>Lower-Mid</v>
      </c>
    </row>
    <row r="1023" spans="1:16" x14ac:dyDescent="0.35">
      <c r="A1023">
        <v>75380</v>
      </c>
      <c r="B1023" t="s">
        <v>2570</v>
      </c>
      <c r="C1023">
        <v>189</v>
      </c>
      <c r="D1023" t="s">
        <v>2345</v>
      </c>
      <c r="E1023" t="s">
        <v>2571</v>
      </c>
      <c r="F1023" t="s">
        <v>2572</v>
      </c>
      <c r="G1023" t="s">
        <v>2053</v>
      </c>
      <c r="H1023" t="s">
        <v>2335</v>
      </c>
      <c r="I1023" t="s">
        <v>19</v>
      </c>
      <c r="J1023" t="s">
        <v>19</v>
      </c>
      <c r="K1023" t="s">
        <v>19</v>
      </c>
      <c r="L1023">
        <v>600</v>
      </c>
      <c r="M1023">
        <v>4</v>
      </c>
      <c r="N1023" s="1">
        <v>40492</v>
      </c>
      <c r="O1023" t="s">
        <v>19485</v>
      </c>
      <c r="P1023" t="str">
        <f t="shared" si="15"/>
        <v>Lower-Mid</v>
      </c>
    </row>
    <row r="1024" spans="1:16" x14ac:dyDescent="0.35">
      <c r="A1024">
        <v>18339373</v>
      </c>
      <c r="B1024" t="s">
        <v>2573</v>
      </c>
      <c r="C1024">
        <v>189</v>
      </c>
      <c r="D1024" t="s">
        <v>2574</v>
      </c>
      <c r="E1024" t="s">
        <v>2575</v>
      </c>
      <c r="F1024" t="s">
        <v>2576</v>
      </c>
      <c r="G1024" t="s">
        <v>2577</v>
      </c>
      <c r="H1024" t="s">
        <v>2335</v>
      </c>
      <c r="I1024" t="s">
        <v>19</v>
      </c>
      <c r="J1024" t="s">
        <v>19</v>
      </c>
      <c r="K1024" t="s">
        <v>19</v>
      </c>
      <c r="L1024">
        <v>700</v>
      </c>
      <c r="M1024">
        <v>5</v>
      </c>
      <c r="N1024" s="1">
        <v>43088</v>
      </c>
      <c r="O1024" t="s">
        <v>19485</v>
      </c>
      <c r="P1024" t="str">
        <f t="shared" si="15"/>
        <v>Lower-Mid</v>
      </c>
    </row>
    <row r="1025" spans="1:16" x14ac:dyDescent="0.35">
      <c r="A1025">
        <v>311962</v>
      </c>
      <c r="B1025" t="s">
        <v>2578</v>
      </c>
      <c r="C1025">
        <v>1</v>
      </c>
      <c r="D1025" t="s">
        <v>14</v>
      </c>
      <c r="E1025" t="s">
        <v>2579</v>
      </c>
      <c r="F1025" t="s">
        <v>381</v>
      </c>
      <c r="G1025" t="s">
        <v>806</v>
      </c>
      <c r="H1025" t="s">
        <v>18</v>
      </c>
      <c r="I1025" t="s">
        <v>25</v>
      </c>
      <c r="J1025" t="s">
        <v>19</v>
      </c>
      <c r="K1025" t="s">
        <v>19</v>
      </c>
      <c r="L1025">
        <v>850</v>
      </c>
      <c r="M1025">
        <v>3</v>
      </c>
      <c r="N1025" s="1">
        <v>41931</v>
      </c>
      <c r="O1025" t="s">
        <v>19477</v>
      </c>
      <c r="P1025" t="str">
        <f t="shared" si="15"/>
        <v>Lower-Mid</v>
      </c>
    </row>
    <row r="1026" spans="1:16" x14ac:dyDescent="0.35">
      <c r="A1026">
        <v>18370704</v>
      </c>
      <c r="B1026" t="s">
        <v>2580</v>
      </c>
      <c r="C1026">
        <v>189</v>
      </c>
      <c r="D1026" t="s">
        <v>2331</v>
      </c>
      <c r="E1026" t="s">
        <v>2581</v>
      </c>
      <c r="F1026" t="s">
        <v>2582</v>
      </c>
      <c r="G1026" t="s">
        <v>2583</v>
      </c>
      <c r="H1026" t="s">
        <v>2335</v>
      </c>
      <c r="I1026" t="s">
        <v>19</v>
      </c>
      <c r="J1026" t="s">
        <v>19</v>
      </c>
      <c r="K1026" t="s">
        <v>19</v>
      </c>
      <c r="L1026">
        <v>955</v>
      </c>
      <c r="M1026">
        <v>4</v>
      </c>
      <c r="N1026" s="1">
        <v>41417</v>
      </c>
      <c r="O1026" t="s">
        <v>19485</v>
      </c>
      <c r="P1026" t="str">
        <f t="shared" ref="P1026:P1089" si="16">IF(L1026&lt;500, "Low",
 IF(L1026&lt;1000, "Lower-Mid",
 IF(L1026&lt;2000, "Mid",
 IF(L1026&lt;3000, "Upper-Mid", "High"))))</f>
        <v>Lower-Mid</v>
      </c>
    </row>
    <row r="1027" spans="1:16" x14ac:dyDescent="0.35">
      <c r="A1027">
        <v>651</v>
      </c>
      <c r="B1027" t="s">
        <v>1696</v>
      </c>
      <c r="C1027">
        <v>1</v>
      </c>
      <c r="D1027" t="s">
        <v>14</v>
      </c>
      <c r="E1027" t="s">
        <v>2584</v>
      </c>
      <c r="F1027" t="s">
        <v>1851</v>
      </c>
      <c r="G1027" t="s">
        <v>439</v>
      </c>
      <c r="H1027" t="s">
        <v>18</v>
      </c>
      <c r="I1027" t="s">
        <v>19</v>
      </c>
      <c r="J1027" t="s">
        <v>19</v>
      </c>
      <c r="K1027" t="s">
        <v>19</v>
      </c>
      <c r="L1027">
        <v>750</v>
      </c>
      <c r="M1027">
        <v>3</v>
      </c>
      <c r="N1027" s="1">
        <v>40818</v>
      </c>
      <c r="O1027" t="s">
        <v>19477</v>
      </c>
      <c r="P1027" t="str">
        <f t="shared" si="16"/>
        <v>Lower-Mid</v>
      </c>
    </row>
    <row r="1028" spans="1:16" x14ac:dyDescent="0.35">
      <c r="A1028">
        <v>18418209</v>
      </c>
      <c r="B1028" t="s">
        <v>2585</v>
      </c>
      <c r="C1028">
        <v>1</v>
      </c>
      <c r="D1028" t="s">
        <v>14</v>
      </c>
      <c r="E1028" t="s">
        <v>2586</v>
      </c>
      <c r="F1028" t="s">
        <v>1851</v>
      </c>
      <c r="G1028" t="s">
        <v>1361</v>
      </c>
      <c r="H1028" t="s">
        <v>18</v>
      </c>
      <c r="I1028" t="s">
        <v>19</v>
      </c>
      <c r="J1028" t="s">
        <v>25</v>
      </c>
      <c r="K1028" t="s">
        <v>19</v>
      </c>
      <c r="L1028">
        <v>750</v>
      </c>
      <c r="M1028">
        <v>4</v>
      </c>
      <c r="N1028" s="1">
        <v>42671</v>
      </c>
      <c r="O1028" t="s">
        <v>19477</v>
      </c>
      <c r="P1028" t="str">
        <f t="shared" si="16"/>
        <v>Lower-Mid</v>
      </c>
    </row>
    <row r="1029" spans="1:16" x14ac:dyDescent="0.35">
      <c r="A1029">
        <v>3500018</v>
      </c>
      <c r="B1029" t="s">
        <v>2587</v>
      </c>
      <c r="C1029">
        <v>1</v>
      </c>
      <c r="D1029" t="s">
        <v>2588</v>
      </c>
      <c r="E1029" t="s">
        <v>2589</v>
      </c>
      <c r="F1029" t="s">
        <v>2590</v>
      </c>
      <c r="G1029" t="s">
        <v>546</v>
      </c>
      <c r="H1029" t="s">
        <v>18</v>
      </c>
      <c r="I1029" t="s">
        <v>19</v>
      </c>
      <c r="J1029" t="s">
        <v>19</v>
      </c>
      <c r="K1029" t="s">
        <v>19</v>
      </c>
      <c r="L1029">
        <v>1000</v>
      </c>
      <c r="M1029">
        <v>4</v>
      </c>
      <c r="N1029" s="1">
        <v>41141</v>
      </c>
      <c r="O1029" t="s">
        <v>19477</v>
      </c>
      <c r="P1029" t="str">
        <f t="shared" si="16"/>
        <v>Mid</v>
      </c>
    </row>
    <row r="1030" spans="1:16" x14ac:dyDescent="0.35">
      <c r="A1030">
        <v>16512336</v>
      </c>
      <c r="B1030" t="s">
        <v>2591</v>
      </c>
      <c r="C1030">
        <v>1</v>
      </c>
      <c r="D1030" t="s">
        <v>2592</v>
      </c>
      <c r="E1030" t="s">
        <v>2593</v>
      </c>
      <c r="F1030" t="s">
        <v>2594</v>
      </c>
      <c r="G1030" t="s">
        <v>2595</v>
      </c>
      <c r="H1030" t="s">
        <v>18</v>
      </c>
      <c r="I1030" t="s">
        <v>19</v>
      </c>
      <c r="J1030" t="s">
        <v>19</v>
      </c>
      <c r="K1030" t="s">
        <v>19</v>
      </c>
      <c r="L1030">
        <v>1000</v>
      </c>
      <c r="M1030">
        <v>4</v>
      </c>
      <c r="N1030" s="1">
        <v>43336</v>
      </c>
      <c r="O1030" t="s">
        <v>19477</v>
      </c>
      <c r="P1030" t="str">
        <f t="shared" si="16"/>
        <v>Mid</v>
      </c>
    </row>
    <row r="1031" spans="1:16" x14ac:dyDescent="0.35">
      <c r="A1031">
        <v>1600280</v>
      </c>
      <c r="B1031" t="s">
        <v>2596</v>
      </c>
      <c r="C1031">
        <v>1</v>
      </c>
      <c r="D1031" t="s">
        <v>2597</v>
      </c>
      <c r="E1031" t="s">
        <v>2598</v>
      </c>
      <c r="F1031" t="s">
        <v>2599</v>
      </c>
      <c r="G1031" t="s">
        <v>2600</v>
      </c>
      <c r="H1031" t="s">
        <v>18</v>
      </c>
      <c r="I1031" t="s">
        <v>19</v>
      </c>
      <c r="J1031" t="s">
        <v>19</v>
      </c>
      <c r="K1031" t="s">
        <v>19</v>
      </c>
      <c r="L1031">
        <v>1000</v>
      </c>
      <c r="M1031">
        <v>4</v>
      </c>
      <c r="N1031" s="1">
        <v>40690</v>
      </c>
      <c r="O1031" t="s">
        <v>19477</v>
      </c>
      <c r="P1031" t="str">
        <f t="shared" si="16"/>
        <v>Mid</v>
      </c>
    </row>
    <row r="1032" spans="1:16" x14ac:dyDescent="0.35">
      <c r="A1032">
        <v>2400195</v>
      </c>
      <c r="B1032" t="s">
        <v>2601</v>
      </c>
      <c r="C1032">
        <v>1</v>
      </c>
      <c r="D1032" t="s">
        <v>2602</v>
      </c>
      <c r="E1032" t="s">
        <v>2603</v>
      </c>
      <c r="F1032" t="s">
        <v>117</v>
      </c>
      <c r="G1032" t="s">
        <v>2604</v>
      </c>
      <c r="H1032" t="s">
        <v>18</v>
      </c>
      <c r="I1032" t="s">
        <v>19</v>
      </c>
      <c r="J1032" t="s">
        <v>19</v>
      </c>
      <c r="K1032" t="s">
        <v>19</v>
      </c>
      <c r="L1032">
        <v>1000</v>
      </c>
      <c r="M1032">
        <v>4</v>
      </c>
      <c r="N1032" s="1">
        <v>42119</v>
      </c>
      <c r="O1032" t="s">
        <v>19477</v>
      </c>
      <c r="P1032" t="str">
        <f t="shared" si="16"/>
        <v>Mid</v>
      </c>
    </row>
    <row r="1033" spans="1:16" x14ac:dyDescent="0.35">
      <c r="A1033">
        <v>3700009</v>
      </c>
      <c r="B1033" t="s">
        <v>2605</v>
      </c>
      <c r="C1033">
        <v>1</v>
      </c>
      <c r="D1033" t="s">
        <v>2606</v>
      </c>
      <c r="E1033" t="s">
        <v>2607</v>
      </c>
      <c r="F1033" t="s">
        <v>2608</v>
      </c>
      <c r="G1033" t="s">
        <v>2176</v>
      </c>
      <c r="H1033" t="s">
        <v>18</v>
      </c>
      <c r="I1033" t="s">
        <v>19</v>
      </c>
      <c r="J1033" t="s">
        <v>19</v>
      </c>
      <c r="K1033" t="s">
        <v>19</v>
      </c>
      <c r="L1033">
        <v>1000</v>
      </c>
      <c r="M1033">
        <v>4</v>
      </c>
      <c r="N1033" s="1">
        <v>41725</v>
      </c>
      <c r="O1033" t="s">
        <v>19477</v>
      </c>
      <c r="P1033" t="str">
        <f t="shared" si="16"/>
        <v>Mid</v>
      </c>
    </row>
    <row r="1034" spans="1:16" x14ac:dyDescent="0.35">
      <c r="A1034">
        <v>1600298</v>
      </c>
      <c r="B1034" t="s">
        <v>2609</v>
      </c>
      <c r="C1034">
        <v>1</v>
      </c>
      <c r="D1034" t="s">
        <v>2597</v>
      </c>
      <c r="E1034" t="s">
        <v>2610</v>
      </c>
      <c r="F1034" t="s">
        <v>2611</v>
      </c>
      <c r="G1034" t="s">
        <v>17</v>
      </c>
      <c r="H1034" t="s">
        <v>18</v>
      </c>
      <c r="I1034" t="s">
        <v>19</v>
      </c>
      <c r="J1034" t="s">
        <v>19</v>
      </c>
      <c r="K1034" t="s">
        <v>19</v>
      </c>
      <c r="L1034">
        <v>1000</v>
      </c>
      <c r="M1034">
        <v>3</v>
      </c>
      <c r="N1034" s="1">
        <v>41791</v>
      </c>
      <c r="O1034" t="s">
        <v>19477</v>
      </c>
      <c r="P1034" t="str">
        <f t="shared" si="16"/>
        <v>Mid</v>
      </c>
    </row>
    <row r="1035" spans="1:16" x14ac:dyDescent="0.35">
      <c r="A1035">
        <v>3900055</v>
      </c>
      <c r="B1035" t="s">
        <v>2612</v>
      </c>
      <c r="C1035">
        <v>1</v>
      </c>
      <c r="D1035" t="s">
        <v>2613</v>
      </c>
      <c r="E1035" t="s">
        <v>2614</v>
      </c>
      <c r="F1035" t="s">
        <v>2615</v>
      </c>
      <c r="G1035" t="s">
        <v>2616</v>
      </c>
      <c r="H1035" t="s">
        <v>18</v>
      </c>
      <c r="I1035" t="s">
        <v>19</v>
      </c>
      <c r="J1035" t="s">
        <v>19</v>
      </c>
      <c r="K1035" t="s">
        <v>19</v>
      </c>
      <c r="L1035">
        <v>1000</v>
      </c>
      <c r="M1035">
        <v>4</v>
      </c>
      <c r="N1035" s="1">
        <v>40190</v>
      </c>
      <c r="O1035" t="s">
        <v>19477</v>
      </c>
      <c r="P1035" t="str">
        <f t="shared" si="16"/>
        <v>Mid</v>
      </c>
    </row>
    <row r="1036" spans="1:16" x14ac:dyDescent="0.35">
      <c r="A1036">
        <v>4311</v>
      </c>
      <c r="B1036" t="s">
        <v>2617</v>
      </c>
      <c r="C1036">
        <v>1</v>
      </c>
      <c r="D1036" t="s">
        <v>14</v>
      </c>
      <c r="E1036" t="s">
        <v>2618</v>
      </c>
      <c r="F1036" t="s">
        <v>28</v>
      </c>
      <c r="G1036" t="s">
        <v>2619</v>
      </c>
      <c r="H1036" t="s">
        <v>18</v>
      </c>
      <c r="I1036" t="s">
        <v>25</v>
      </c>
      <c r="J1036" t="s">
        <v>19</v>
      </c>
      <c r="K1036" t="s">
        <v>19</v>
      </c>
      <c r="L1036">
        <v>900</v>
      </c>
      <c r="M1036">
        <v>3</v>
      </c>
      <c r="N1036" s="1">
        <v>40463</v>
      </c>
      <c r="O1036" t="s">
        <v>19477</v>
      </c>
      <c r="P1036" t="str">
        <f t="shared" si="16"/>
        <v>Lower-Mid</v>
      </c>
    </row>
    <row r="1037" spans="1:16" x14ac:dyDescent="0.35">
      <c r="A1037">
        <v>312715</v>
      </c>
      <c r="B1037" t="s">
        <v>2620</v>
      </c>
      <c r="C1037">
        <v>1</v>
      </c>
      <c r="D1037" t="s">
        <v>14</v>
      </c>
      <c r="E1037" t="s">
        <v>2621</v>
      </c>
      <c r="F1037" t="s">
        <v>95</v>
      </c>
      <c r="G1037" t="s">
        <v>419</v>
      </c>
      <c r="H1037" t="s">
        <v>18</v>
      </c>
      <c r="I1037" t="s">
        <v>25</v>
      </c>
      <c r="J1037" t="s">
        <v>19</v>
      </c>
      <c r="K1037" t="s">
        <v>19</v>
      </c>
      <c r="L1037">
        <v>750</v>
      </c>
      <c r="M1037">
        <v>3</v>
      </c>
      <c r="N1037" s="1">
        <v>41198</v>
      </c>
      <c r="O1037" t="s">
        <v>19477</v>
      </c>
      <c r="P1037" t="str">
        <f t="shared" si="16"/>
        <v>Lower-Mid</v>
      </c>
    </row>
    <row r="1038" spans="1:16" x14ac:dyDescent="0.35">
      <c r="A1038">
        <v>308051</v>
      </c>
      <c r="B1038" t="s">
        <v>2622</v>
      </c>
      <c r="C1038">
        <v>1</v>
      </c>
      <c r="D1038" t="s">
        <v>14</v>
      </c>
      <c r="E1038" t="s">
        <v>2623</v>
      </c>
      <c r="F1038" t="s">
        <v>1661</v>
      </c>
      <c r="G1038" t="s">
        <v>419</v>
      </c>
      <c r="H1038" t="s">
        <v>18</v>
      </c>
      <c r="I1038" t="s">
        <v>19</v>
      </c>
      <c r="J1038" t="s">
        <v>25</v>
      </c>
      <c r="K1038" t="s">
        <v>19</v>
      </c>
      <c r="L1038">
        <v>850</v>
      </c>
      <c r="M1038">
        <v>3</v>
      </c>
      <c r="N1038" s="1">
        <v>42662</v>
      </c>
      <c r="O1038" t="s">
        <v>19477</v>
      </c>
      <c r="P1038" t="str">
        <f t="shared" si="16"/>
        <v>Lower-Mid</v>
      </c>
    </row>
    <row r="1039" spans="1:16" x14ac:dyDescent="0.35">
      <c r="A1039">
        <v>130275</v>
      </c>
      <c r="B1039" t="s">
        <v>2624</v>
      </c>
      <c r="C1039">
        <v>1</v>
      </c>
      <c r="D1039" t="s">
        <v>2592</v>
      </c>
      <c r="E1039" t="s">
        <v>2625</v>
      </c>
      <c r="F1039" t="s">
        <v>2626</v>
      </c>
      <c r="G1039" t="s">
        <v>459</v>
      </c>
      <c r="H1039" t="s">
        <v>18</v>
      </c>
      <c r="I1039" t="s">
        <v>19</v>
      </c>
      <c r="J1039" t="s">
        <v>19</v>
      </c>
      <c r="K1039" t="s">
        <v>19</v>
      </c>
      <c r="L1039">
        <v>1100</v>
      </c>
      <c r="M1039">
        <v>5</v>
      </c>
      <c r="N1039" s="1">
        <v>42559</v>
      </c>
      <c r="O1039" t="s">
        <v>19477</v>
      </c>
      <c r="P1039" t="str">
        <f t="shared" si="16"/>
        <v>Mid</v>
      </c>
    </row>
    <row r="1040" spans="1:16" x14ac:dyDescent="0.35">
      <c r="A1040">
        <v>1275</v>
      </c>
      <c r="B1040" t="s">
        <v>2627</v>
      </c>
      <c r="C1040">
        <v>1</v>
      </c>
      <c r="D1040" t="s">
        <v>14</v>
      </c>
      <c r="E1040" t="s">
        <v>2628</v>
      </c>
      <c r="F1040" t="s">
        <v>2629</v>
      </c>
      <c r="G1040" t="s">
        <v>442</v>
      </c>
      <c r="H1040" t="s">
        <v>18</v>
      </c>
      <c r="I1040" t="s">
        <v>25</v>
      </c>
      <c r="J1040" t="s">
        <v>25</v>
      </c>
      <c r="K1040" t="s">
        <v>19</v>
      </c>
      <c r="L1040">
        <v>850</v>
      </c>
      <c r="M1040">
        <v>2</v>
      </c>
      <c r="N1040" s="1">
        <v>41561</v>
      </c>
      <c r="O1040" t="s">
        <v>19477</v>
      </c>
      <c r="P1040" t="str">
        <f t="shared" si="16"/>
        <v>Lower-Mid</v>
      </c>
    </row>
    <row r="1041" spans="1:16" x14ac:dyDescent="0.35">
      <c r="A1041">
        <v>130535</v>
      </c>
      <c r="B1041" t="s">
        <v>2630</v>
      </c>
      <c r="C1041">
        <v>1</v>
      </c>
      <c r="D1041" t="s">
        <v>2592</v>
      </c>
      <c r="E1041" t="s">
        <v>2631</v>
      </c>
      <c r="F1041" t="s">
        <v>2632</v>
      </c>
      <c r="G1041" t="s">
        <v>2633</v>
      </c>
      <c r="H1041" t="s">
        <v>18</v>
      </c>
      <c r="I1041" t="s">
        <v>19</v>
      </c>
      <c r="J1041" t="s">
        <v>19</v>
      </c>
      <c r="K1041" t="s">
        <v>19</v>
      </c>
      <c r="L1041">
        <v>1100</v>
      </c>
      <c r="M1041">
        <v>5</v>
      </c>
      <c r="N1041" s="1">
        <v>40379</v>
      </c>
      <c r="O1041" t="s">
        <v>19477</v>
      </c>
      <c r="P1041" t="str">
        <f t="shared" si="16"/>
        <v>Mid</v>
      </c>
    </row>
    <row r="1042" spans="1:16" x14ac:dyDescent="0.35">
      <c r="A1042">
        <v>18337788</v>
      </c>
      <c r="B1042" t="s">
        <v>2634</v>
      </c>
      <c r="C1042">
        <v>1</v>
      </c>
      <c r="D1042" t="s">
        <v>14</v>
      </c>
      <c r="E1042" t="s">
        <v>1729</v>
      </c>
      <c r="F1042" t="s">
        <v>1730</v>
      </c>
      <c r="G1042" t="s">
        <v>2635</v>
      </c>
      <c r="H1042" t="s">
        <v>18</v>
      </c>
      <c r="I1042" t="s">
        <v>19</v>
      </c>
      <c r="J1042" t="s">
        <v>25</v>
      </c>
      <c r="K1042" t="s">
        <v>19</v>
      </c>
      <c r="L1042">
        <v>950</v>
      </c>
      <c r="M1042">
        <v>4</v>
      </c>
      <c r="N1042" s="1">
        <v>42303</v>
      </c>
      <c r="O1042" t="s">
        <v>19477</v>
      </c>
      <c r="P1042" t="str">
        <f t="shared" si="16"/>
        <v>Lower-Mid</v>
      </c>
    </row>
    <row r="1043" spans="1:16" x14ac:dyDescent="0.35">
      <c r="A1043">
        <v>6286</v>
      </c>
      <c r="B1043" t="s">
        <v>2636</v>
      </c>
      <c r="C1043">
        <v>1</v>
      </c>
      <c r="D1043" t="s">
        <v>14</v>
      </c>
      <c r="E1043" t="s">
        <v>2637</v>
      </c>
      <c r="F1043" t="s">
        <v>892</v>
      </c>
      <c r="G1043" t="s">
        <v>845</v>
      </c>
      <c r="H1043" t="s">
        <v>18</v>
      </c>
      <c r="I1043" t="s">
        <v>19</v>
      </c>
      <c r="J1043" t="s">
        <v>19</v>
      </c>
      <c r="K1043" t="s">
        <v>19</v>
      </c>
      <c r="L1043">
        <v>550</v>
      </c>
      <c r="M1043">
        <v>3</v>
      </c>
      <c r="N1043" s="1">
        <v>43344</v>
      </c>
      <c r="O1043" t="s">
        <v>19477</v>
      </c>
      <c r="P1043" t="str">
        <f t="shared" si="16"/>
        <v>Lower-Mid</v>
      </c>
    </row>
    <row r="1044" spans="1:16" x14ac:dyDescent="0.35">
      <c r="A1044">
        <v>1030</v>
      </c>
      <c r="B1044" t="s">
        <v>2638</v>
      </c>
      <c r="C1044">
        <v>1</v>
      </c>
      <c r="D1044" t="s">
        <v>14</v>
      </c>
      <c r="E1044" t="s">
        <v>2639</v>
      </c>
      <c r="F1044" t="s">
        <v>1651</v>
      </c>
      <c r="G1044" t="s">
        <v>2640</v>
      </c>
      <c r="H1044" t="s">
        <v>18</v>
      </c>
      <c r="I1044" t="s">
        <v>19</v>
      </c>
      <c r="J1044" t="s">
        <v>25</v>
      </c>
      <c r="K1044" t="s">
        <v>19</v>
      </c>
      <c r="L1044">
        <v>550</v>
      </c>
      <c r="M1044">
        <v>2</v>
      </c>
      <c r="N1044" s="1">
        <v>40423</v>
      </c>
      <c r="O1044" t="s">
        <v>19477</v>
      </c>
      <c r="P1044" t="str">
        <f t="shared" si="16"/>
        <v>Lower-Mid</v>
      </c>
    </row>
    <row r="1045" spans="1:16" x14ac:dyDescent="0.35">
      <c r="A1045">
        <v>307026</v>
      </c>
      <c r="B1045" t="s">
        <v>2641</v>
      </c>
      <c r="C1045">
        <v>1</v>
      </c>
      <c r="D1045" t="s">
        <v>14</v>
      </c>
      <c r="E1045" t="s">
        <v>2642</v>
      </c>
      <c r="F1045" t="s">
        <v>685</v>
      </c>
      <c r="G1045" t="s">
        <v>513</v>
      </c>
      <c r="H1045" t="s">
        <v>18</v>
      </c>
      <c r="I1045" t="s">
        <v>19</v>
      </c>
      <c r="J1045" t="s">
        <v>19</v>
      </c>
      <c r="K1045" t="s">
        <v>19</v>
      </c>
      <c r="L1045">
        <v>550</v>
      </c>
      <c r="M1045">
        <v>3</v>
      </c>
      <c r="N1045" s="1">
        <v>40447</v>
      </c>
      <c r="O1045" t="s">
        <v>19477</v>
      </c>
      <c r="P1045" t="str">
        <f t="shared" si="16"/>
        <v>Lower-Mid</v>
      </c>
    </row>
    <row r="1046" spans="1:16" x14ac:dyDescent="0.35">
      <c r="A1046">
        <v>495</v>
      </c>
      <c r="B1046" t="s">
        <v>2643</v>
      </c>
      <c r="C1046">
        <v>1</v>
      </c>
      <c r="D1046" t="s">
        <v>14</v>
      </c>
      <c r="E1046" t="s">
        <v>2644</v>
      </c>
      <c r="F1046" t="s">
        <v>1654</v>
      </c>
      <c r="G1046" t="s">
        <v>2645</v>
      </c>
      <c r="H1046" t="s">
        <v>18</v>
      </c>
      <c r="I1046" t="s">
        <v>19</v>
      </c>
      <c r="J1046" t="s">
        <v>25</v>
      </c>
      <c r="K1046" t="s">
        <v>19</v>
      </c>
      <c r="L1046">
        <v>550</v>
      </c>
      <c r="M1046">
        <v>3</v>
      </c>
      <c r="N1046" s="1">
        <v>42984</v>
      </c>
      <c r="O1046" t="s">
        <v>19477</v>
      </c>
      <c r="P1046" t="str">
        <f t="shared" si="16"/>
        <v>Lower-Mid</v>
      </c>
    </row>
    <row r="1047" spans="1:16" x14ac:dyDescent="0.35">
      <c r="A1047">
        <v>5366</v>
      </c>
      <c r="B1047" t="s">
        <v>2646</v>
      </c>
      <c r="C1047">
        <v>1</v>
      </c>
      <c r="D1047" t="s">
        <v>14</v>
      </c>
      <c r="E1047" t="s">
        <v>2647</v>
      </c>
      <c r="F1047" t="s">
        <v>2648</v>
      </c>
      <c r="G1047" t="s">
        <v>419</v>
      </c>
      <c r="H1047" t="s">
        <v>18</v>
      </c>
      <c r="I1047" t="s">
        <v>19</v>
      </c>
      <c r="J1047" t="s">
        <v>19</v>
      </c>
      <c r="K1047" t="s">
        <v>19</v>
      </c>
      <c r="L1047">
        <v>550</v>
      </c>
      <c r="M1047">
        <v>3</v>
      </c>
      <c r="N1047" s="1">
        <v>41496</v>
      </c>
      <c r="O1047" t="s">
        <v>19477</v>
      </c>
      <c r="P1047" t="str">
        <f t="shared" si="16"/>
        <v>Lower-Mid</v>
      </c>
    </row>
    <row r="1048" spans="1:16" x14ac:dyDescent="0.35">
      <c r="A1048">
        <v>310896</v>
      </c>
      <c r="B1048" t="s">
        <v>2649</v>
      </c>
      <c r="C1048">
        <v>1</v>
      </c>
      <c r="D1048" t="s">
        <v>14</v>
      </c>
      <c r="E1048" t="s">
        <v>2650</v>
      </c>
      <c r="F1048" t="s">
        <v>189</v>
      </c>
      <c r="G1048" t="s">
        <v>513</v>
      </c>
      <c r="H1048" t="s">
        <v>18</v>
      </c>
      <c r="I1048" t="s">
        <v>19</v>
      </c>
      <c r="J1048" t="s">
        <v>25</v>
      </c>
      <c r="K1048" t="s">
        <v>19</v>
      </c>
      <c r="L1048">
        <v>550</v>
      </c>
      <c r="M1048">
        <v>2</v>
      </c>
      <c r="N1048" s="1">
        <v>42953</v>
      </c>
      <c r="O1048" t="s">
        <v>19477</v>
      </c>
      <c r="P1048" t="str">
        <f t="shared" si="16"/>
        <v>Lower-Mid</v>
      </c>
    </row>
    <row r="1049" spans="1:16" x14ac:dyDescent="0.35">
      <c r="A1049">
        <v>4053</v>
      </c>
      <c r="B1049" t="s">
        <v>2643</v>
      </c>
      <c r="C1049">
        <v>1</v>
      </c>
      <c r="D1049" t="s">
        <v>14</v>
      </c>
      <c r="E1049" t="s">
        <v>2651</v>
      </c>
      <c r="F1049" t="s">
        <v>280</v>
      </c>
      <c r="G1049" t="s">
        <v>2652</v>
      </c>
      <c r="H1049" t="s">
        <v>18</v>
      </c>
      <c r="I1049" t="s">
        <v>19</v>
      </c>
      <c r="J1049" t="s">
        <v>19</v>
      </c>
      <c r="K1049" t="s">
        <v>19</v>
      </c>
      <c r="L1049">
        <v>550</v>
      </c>
      <c r="M1049">
        <v>3</v>
      </c>
      <c r="N1049" s="1">
        <v>41827</v>
      </c>
      <c r="O1049" t="s">
        <v>19477</v>
      </c>
      <c r="P1049" t="str">
        <f t="shared" si="16"/>
        <v>Lower-Mid</v>
      </c>
    </row>
    <row r="1050" spans="1:16" x14ac:dyDescent="0.35">
      <c r="A1050">
        <v>3401</v>
      </c>
      <c r="B1050" t="s">
        <v>2653</v>
      </c>
      <c r="C1050">
        <v>1</v>
      </c>
      <c r="D1050" t="s">
        <v>14</v>
      </c>
      <c r="E1050" t="s">
        <v>2654</v>
      </c>
      <c r="F1050" t="s">
        <v>381</v>
      </c>
      <c r="G1050" t="s">
        <v>2655</v>
      </c>
      <c r="H1050" t="s">
        <v>18</v>
      </c>
      <c r="I1050" t="s">
        <v>19</v>
      </c>
      <c r="J1050" t="s">
        <v>25</v>
      </c>
      <c r="K1050" t="s">
        <v>19</v>
      </c>
      <c r="L1050">
        <v>550</v>
      </c>
      <c r="M1050">
        <v>4</v>
      </c>
      <c r="N1050" s="1">
        <v>42935</v>
      </c>
      <c r="O1050" t="s">
        <v>19477</v>
      </c>
      <c r="P1050" t="str">
        <f t="shared" si="16"/>
        <v>Lower-Mid</v>
      </c>
    </row>
    <row r="1051" spans="1:16" x14ac:dyDescent="0.35">
      <c r="A1051">
        <v>5996</v>
      </c>
      <c r="B1051" t="s">
        <v>2656</v>
      </c>
      <c r="C1051">
        <v>1</v>
      </c>
      <c r="D1051" t="s">
        <v>14</v>
      </c>
      <c r="E1051" t="s">
        <v>2657</v>
      </c>
      <c r="F1051" t="s">
        <v>16</v>
      </c>
      <c r="G1051" t="s">
        <v>2658</v>
      </c>
      <c r="H1051" t="s">
        <v>18</v>
      </c>
      <c r="I1051" t="s">
        <v>19</v>
      </c>
      <c r="J1051" t="s">
        <v>19</v>
      </c>
      <c r="K1051" t="s">
        <v>19</v>
      </c>
      <c r="L1051">
        <v>550</v>
      </c>
      <c r="M1051">
        <v>3</v>
      </c>
      <c r="N1051" s="1">
        <v>41113</v>
      </c>
      <c r="O1051" t="s">
        <v>19477</v>
      </c>
      <c r="P1051" t="str">
        <f t="shared" si="16"/>
        <v>Lower-Mid</v>
      </c>
    </row>
    <row r="1052" spans="1:16" x14ac:dyDescent="0.35">
      <c r="A1052">
        <v>3363</v>
      </c>
      <c r="B1052" t="s">
        <v>2659</v>
      </c>
      <c r="C1052">
        <v>1</v>
      </c>
      <c r="D1052" t="s">
        <v>14</v>
      </c>
      <c r="E1052" t="s">
        <v>2660</v>
      </c>
      <c r="F1052" t="s">
        <v>254</v>
      </c>
      <c r="G1052" t="s">
        <v>442</v>
      </c>
      <c r="H1052" t="s">
        <v>18</v>
      </c>
      <c r="I1052" t="s">
        <v>19</v>
      </c>
      <c r="J1052" t="s">
        <v>19</v>
      </c>
      <c r="K1052" t="s">
        <v>19</v>
      </c>
      <c r="L1052">
        <v>550</v>
      </c>
      <c r="M1052">
        <v>4</v>
      </c>
      <c r="N1052" s="1">
        <v>41476</v>
      </c>
      <c r="O1052" t="s">
        <v>19477</v>
      </c>
      <c r="P1052" t="str">
        <f t="shared" si="16"/>
        <v>Lower-Mid</v>
      </c>
    </row>
    <row r="1053" spans="1:16" x14ac:dyDescent="0.35">
      <c r="A1053">
        <v>301823</v>
      </c>
      <c r="B1053" t="s">
        <v>2661</v>
      </c>
      <c r="C1053">
        <v>1</v>
      </c>
      <c r="D1053" t="s">
        <v>14</v>
      </c>
      <c r="E1053" t="s">
        <v>2662</v>
      </c>
      <c r="F1053" t="s">
        <v>2663</v>
      </c>
      <c r="G1053" t="s">
        <v>419</v>
      </c>
      <c r="H1053" t="s">
        <v>18</v>
      </c>
      <c r="I1053" t="s">
        <v>19</v>
      </c>
      <c r="J1053" t="s">
        <v>19</v>
      </c>
      <c r="K1053" t="s">
        <v>19</v>
      </c>
      <c r="L1053">
        <v>550</v>
      </c>
      <c r="M1053">
        <v>3</v>
      </c>
      <c r="N1053" s="1">
        <v>42567</v>
      </c>
      <c r="O1053" t="s">
        <v>19477</v>
      </c>
      <c r="P1053" t="str">
        <f t="shared" si="16"/>
        <v>Lower-Mid</v>
      </c>
    </row>
    <row r="1054" spans="1:16" x14ac:dyDescent="0.35">
      <c r="A1054">
        <v>310253</v>
      </c>
      <c r="B1054" t="s">
        <v>2664</v>
      </c>
      <c r="C1054">
        <v>1</v>
      </c>
      <c r="D1054" t="s">
        <v>14</v>
      </c>
      <c r="E1054" t="s">
        <v>2665</v>
      </c>
      <c r="F1054" t="s">
        <v>1646</v>
      </c>
      <c r="G1054" t="s">
        <v>546</v>
      </c>
      <c r="H1054" t="s">
        <v>18</v>
      </c>
      <c r="I1054" t="s">
        <v>19</v>
      </c>
      <c r="J1054" t="s">
        <v>25</v>
      </c>
      <c r="K1054" t="s">
        <v>19</v>
      </c>
      <c r="L1054">
        <v>550</v>
      </c>
      <c r="M1054">
        <v>3</v>
      </c>
      <c r="N1054" s="1">
        <v>41097</v>
      </c>
      <c r="O1054" t="s">
        <v>19477</v>
      </c>
      <c r="P1054" t="str">
        <f t="shared" si="16"/>
        <v>Lower-Mid</v>
      </c>
    </row>
    <row r="1055" spans="1:16" x14ac:dyDescent="0.35">
      <c r="A1055">
        <v>18025111</v>
      </c>
      <c r="B1055" t="s">
        <v>2666</v>
      </c>
      <c r="C1055">
        <v>1</v>
      </c>
      <c r="D1055" t="s">
        <v>14</v>
      </c>
      <c r="E1055" t="s">
        <v>2667</v>
      </c>
      <c r="F1055" t="s">
        <v>28</v>
      </c>
      <c r="G1055" t="s">
        <v>2668</v>
      </c>
      <c r="H1055" t="s">
        <v>18</v>
      </c>
      <c r="I1055" t="s">
        <v>19</v>
      </c>
      <c r="J1055" t="s">
        <v>19</v>
      </c>
      <c r="K1055" t="s">
        <v>19</v>
      </c>
      <c r="L1055">
        <v>550</v>
      </c>
      <c r="M1055">
        <v>3</v>
      </c>
      <c r="N1055" s="1">
        <v>42930</v>
      </c>
      <c r="O1055" t="s">
        <v>19477</v>
      </c>
      <c r="P1055" t="str">
        <f t="shared" si="16"/>
        <v>Lower-Mid</v>
      </c>
    </row>
    <row r="1056" spans="1:16" x14ac:dyDescent="0.35">
      <c r="A1056">
        <v>311379</v>
      </c>
      <c r="B1056" t="s">
        <v>2669</v>
      </c>
      <c r="C1056">
        <v>1</v>
      </c>
      <c r="D1056" t="s">
        <v>14</v>
      </c>
      <c r="E1056" t="s">
        <v>2670</v>
      </c>
      <c r="F1056" t="s">
        <v>2671</v>
      </c>
      <c r="G1056" t="s">
        <v>419</v>
      </c>
      <c r="H1056" t="s">
        <v>18</v>
      </c>
      <c r="I1056" t="s">
        <v>19</v>
      </c>
      <c r="J1056" t="s">
        <v>25</v>
      </c>
      <c r="K1056" t="s">
        <v>19</v>
      </c>
      <c r="L1056">
        <v>550</v>
      </c>
      <c r="M1056">
        <v>4</v>
      </c>
      <c r="N1056" s="1">
        <v>41830</v>
      </c>
      <c r="O1056" t="s">
        <v>19477</v>
      </c>
      <c r="P1056" t="str">
        <f t="shared" si="16"/>
        <v>Lower-Mid</v>
      </c>
    </row>
    <row r="1057" spans="1:16" x14ac:dyDescent="0.35">
      <c r="A1057">
        <v>9622</v>
      </c>
      <c r="B1057" t="s">
        <v>2672</v>
      </c>
      <c r="C1057">
        <v>1</v>
      </c>
      <c r="D1057" t="s">
        <v>14</v>
      </c>
      <c r="E1057" t="s">
        <v>2673</v>
      </c>
      <c r="F1057" t="s">
        <v>1534</v>
      </c>
      <c r="G1057" t="s">
        <v>419</v>
      </c>
      <c r="H1057" t="s">
        <v>18</v>
      </c>
      <c r="I1057" t="s">
        <v>19</v>
      </c>
      <c r="J1057" t="s">
        <v>25</v>
      </c>
      <c r="K1057" t="s">
        <v>19</v>
      </c>
      <c r="L1057">
        <v>550</v>
      </c>
      <c r="M1057">
        <v>3</v>
      </c>
      <c r="N1057" s="1">
        <v>43255</v>
      </c>
      <c r="O1057" t="s">
        <v>19477</v>
      </c>
      <c r="P1057" t="str">
        <f t="shared" si="16"/>
        <v>Lower-Mid</v>
      </c>
    </row>
    <row r="1058" spans="1:16" x14ac:dyDescent="0.35">
      <c r="A1058">
        <v>8991</v>
      </c>
      <c r="B1058" t="s">
        <v>2674</v>
      </c>
      <c r="C1058">
        <v>1</v>
      </c>
      <c r="D1058" t="s">
        <v>14</v>
      </c>
      <c r="E1058" t="s">
        <v>2675</v>
      </c>
      <c r="F1058" t="s">
        <v>584</v>
      </c>
      <c r="G1058" t="s">
        <v>2676</v>
      </c>
      <c r="H1058" t="s">
        <v>18</v>
      </c>
      <c r="I1058" t="s">
        <v>19</v>
      </c>
      <c r="J1058" t="s">
        <v>25</v>
      </c>
      <c r="K1058" t="s">
        <v>19</v>
      </c>
      <c r="L1058">
        <v>550</v>
      </c>
      <c r="M1058">
        <v>3</v>
      </c>
      <c r="N1058" s="1">
        <v>42899</v>
      </c>
      <c r="O1058" t="s">
        <v>19477</v>
      </c>
      <c r="P1058" t="str">
        <f t="shared" si="16"/>
        <v>Lower-Mid</v>
      </c>
    </row>
    <row r="1059" spans="1:16" x14ac:dyDescent="0.35">
      <c r="A1059">
        <v>492</v>
      </c>
      <c r="B1059" t="s">
        <v>2643</v>
      </c>
      <c r="C1059">
        <v>1</v>
      </c>
      <c r="D1059" t="s">
        <v>14</v>
      </c>
      <c r="E1059" t="s">
        <v>2677</v>
      </c>
      <c r="F1059" t="s">
        <v>2648</v>
      </c>
      <c r="G1059" t="s">
        <v>2678</v>
      </c>
      <c r="H1059" t="s">
        <v>18</v>
      </c>
      <c r="I1059" t="s">
        <v>19</v>
      </c>
      <c r="J1059" t="s">
        <v>25</v>
      </c>
      <c r="K1059" t="s">
        <v>19</v>
      </c>
      <c r="L1059">
        <v>550</v>
      </c>
      <c r="M1059">
        <v>3</v>
      </c>
      <c r="N1059" s="1">
        <v>42546</v>
      </c>
      <c r="O1059" t="s">
        <v>19477</v>
      </c>
      <c r="P1059" t="str">
        <f t="shared" si="16"/>
        <v>Lower-Mid</v>
      </c>
    </row>
    <row r="1060" spans="1:16" x14ac:dyDescent="0.35">
      <c r="A1060">
        <v>307114</v>
      </c>
      <c r="B1060" t="s">
        <v>2679</v>
      </c>
      <c r="C1060">
        <v>1</v>
      </c>
      <c r="D1060" t="s">
        <v>14</v>
      </c>
      <c r="E1060" t="s">
        <v>2680</v>
      </c>
      <c r="F1060" t="s">
        <v>1787</v>
      </c>
      <c r="G1060" t="s">
        <v>2681</v>
      </c>
      <c r="H1060" t="s">
        <v>18</v>
      </c>
      <c r="I1060" t="s">
        <v>19</v>
      </c>
      <c r="J1060" t="s">
        <v>19</v>
      </c>
      <c r="K1060" t="s">
        <v>19</v>
      </c>
      <c r="L1060">
        <v>550</v>
      </c>
      <c r="M1060">
        <v>3</v>
      </c>
      <c r="N1060" s="1">
        <v>42524</v>
      </c>
      <c r="O1060" t="s">
        <v>19477</v>
      </c>
      <c r="P1060" t="str">
        <f t="shared" si="16"/>
        <v>Lower-Mid</v>
      </c>
    </row>
    <row r="1061" spans="1:16" x14ac:dyDescent="0.35">
      <c r="A1061">
        <v>3504</v>
      </c>
      <c r="B1061" t="s">
        <v>2682</v>
      </c>
      <c r="C1061">
        <v>1</v>
      </c>
      <c r="D1061" t="s">
        <v>14</v>
      </c>
      <c r="E1061" t="s">
        <v>2683</v>
      </c>
      <c r="F1061" t="s">
        <v>202</v>
      </c>
      <c r="G1061" t="s">
        <v>419</v>
      </c>
      <c r="H1061" t="s">
        <v>18</v>
      </c>
      <c r="I1061" t="s">
        <v>19</v>
      </c>
      <c r="J1061" t="s">
        <v>19</v>
      </c>
      <c r="K1061" t="s">
        <v>19</v>
      </c>
      <c r="L1061">
        <v>550</v>
      </c>
      <c r="M1061">
        <v>3</v>
      </c>
      <c r="N1061" s="1">
        <v>42883</v>
      </c>
      <c r="O1061" t="s">
        <v>19477</v>
      </c>
      <c r="P1061" t="str">
        <f t="shared" si="16"/>
        <v>Lower-Mid</v>
      </c>
    </row>
    <row r="1062" spans="1:16" x14ac:dyDescent="0.35">
      <c r="A1062">
        <v>305303</v>
      </c>
      <c r="B1062" t="s">
        <v>2643</v>
      </c>
      <c r="C1062">
        <v>1</v>
      </c>
      <c r="D1062" t="s">
        <v>14</v>
      </c>
      <c r="E1062" t="s">
        <v>2684</v>
      </c>
      <c r="F1062" t="s">
        <v>1859</v>
      </c>
      <c r="G1062" t="s">
        <v>2678</v>
      </c>
      <c r="H1062" t="s">
        <v>18</v>
      </c>
      <c r="I1062" t="s">
        <v>19</v>
      </c>
      <c r="J1062" t="s">
        <v>25</v>
      </c>
      <c r="K1062" t="s">
        <v>19</v>
      </c>
      <c r="L1062">
        <v>550</v>
      </c>
      <c r="M1062">
        <v>4</v>
      </c>
      <c r="N1062" s="1">
        <v>42149</v>
      </c>
      <c r="O1062" t="s">
        <v>19477</v>
      </c>
      <c r="P1062" t="str">
        <f t="shared" si="16"/>
        <v>Lower-Mid</v>
      </c>
    </row>
    <row r="1063" spans="1:16" x14ac:dyDescent="0.35">
      <c r="A1063">
        <v>2649</v>
      </c>
      <c r="B1063" t="s">
        <v>2685</v>
      </c>
      <c r="C1063">
        <v>1</v>
      </c>
      <c r="D1063" t="s">
        <v>14</v>
      </c>
      <c r="E1063" t="s">
        <v>2686</v>
      </c>
      <c r="F1063" t="s">
        <v>1859</v>
      </c>
      <c r="G1063" t="s">
        <v>497</v>
      </c>
      <c r="H1063" t="s">
        <v>18</v>
      </c>
      <c r="I1063" t="s">
        <v>19</v>
      </c>
      <c r="J1063" t="s">
        <v>25</v>
      </c>
      <c r="K1063" t="s">
        <v>19</v>
      </c>
      <c r="L1063">
        <v>550</v>
      </c>
      <c r="M1063">
        <v>4</v>
      </c>
      <c r="N1063" s="1">
        <v>42868</v>
      </c>
      <c r="O1063" t="s">
        <v>19477</v>
      </c>
      <c r="P1063" t="str">
        <f t="shared" si="16"/>
        <v>Lower-Mid</v>
      </c>
    </row>
    <row r="1064" spans="1:16" x14ac:dyDescent="0.35">
      <c r="A1064">
        <v>18294251</v>
      </c>
      <c r="B1064" t="s">
        <v>2687</v>
      </c>
      <c r="C1064">
        <v>1</v>
      </c>
      <c r="D1064" t="s">
        <v>14</v>
      </c>
      <c r="E1064" t="s">
        <v>2688</v>
      </c>
      <c r="F1064" t="s">
        <v>1654</v>
      </c>
      <c r="G1064" t="s">
        <v>779</v>
      </c>
      <c r="H1064" t="s">
        <v>18</v>
      </c>
      <c r="I1064" t="s">
        <v>19</v>
      </c>
      <c r="J1064" t="s">
        <v>25</v>
      </c>
      <c r="K1064" t="s">
        <v>19</v>
      </c>
      <c r="L1064">
        <v>550</v>
      </c>
      <c r="M1064">
        <v>4</v>
      </c>
      <c r="N1064" s="1">
        <v>41034</v>
      </c>
      <c r="O1064" t="s">
        <v>19477</v>
      </c>
      <c r="P1064" t="str">
        <f t="shared" si="16"/>
        <v>Lower-Mid</v>
      </c>
    </row>
    <row r="1065" spans="1:16" x14ac:dyDescent="0.35">
      <c r="A1065">
        <v>18336204</v>
      </c>
      <c r="B1065" t="s">
        <v>2689</v>
      </c>
      <c r="C1065">
        <v>1</v>
      </c>
      <c r="D1065" t="s">
        <v>14</v>
      </c>
      <c r="E1065" t="s">
        <v>2690</v>
      </c>
      <c r="F1065" t="s">
        <v>2465</v>
      </c>
      <c r="G1065" t="s">
        <v>2691</v>
      </c>
      <c r="H1065" t="s">
        <v>18</v>
      </c>
      <c r="I1065" t="s">
        <v>19</v>
      </c>
      <c r="J1065" t="s">
        <v>19</v>
      </c>
      <c r="K1065" t="s">
        <v>19</v>
      </c>
      <c r="L1065">
        <v>550</v>
      </c>
      <c r="M1065">
        <v>4</v>
      </c>
      <c r="N1065" s="1">
        <v>41408</v>
      </c>
      <c r="O1065" t="s">
        <v>19477</v>
      </c>
      <c r="P1065" t="str">
        <f t="shared" si="16"/>
        <v>Lower-Mid</v>
      </c>
    </row>
    <row r="1066" spans="1:16" x14ac:dyDescent="0.35">
      <c r="A1066">
        <v>18082089</v>
      </c>
      <c r="B1066" t="s">
        <v>2692</v>
      </c>
      <c r="C1066">
        <v>1</v>
      </c>
      <c r="D1066" t="s">
        <v>14</v>
      </c>
      <c r="E1066" t="s">
        <v>2693</v>
      </c>
      <c r="F1066" t="s">
        <v>280</v>
      </c>
      <c r="G1066" t="s">
        <v>2694</v>
      </c>
      <c r="H1066" t="s">
        <v>18</v>
      </c>
      <c r="I1066" t="s">
        <v>19</v>
      </c>
      <c r="J1066" t="s">
        <v>19</v>
      </c>
      <c r="K1066" t="s">
        <v>19</v>
      </c>
      <c r="L1066">
        <v>550</v>
      </c>
      <c r="M1066">
        <v>3</v>
      </c>
      <c r="N1066" s="1">
        <v>41737</v>
      </c>
      <c r="O1066" t="s">
        <v>19477</v>
      </c>
      <c r="P1066" t="str">
        <f t="shared" si="16"/>
        <v>Lower-Mid</v>
      </c>
    </row>
    <row r="1067" spans="1:16" x14ac:dyDescent="0.35">
      <c r="A1067">
        <v>18201995</v>
      </c>
      <c r="B1067" t="s">
        <v>2695</v>
      </c>
      <c r="C1067">
        <v>1</v>
      </c>
      <c r="D1067" t="s">
        <v>14</v>
      </c>
      <c r="E1067" t="s">
        <v>2696</v>
      </c>
      <c r="F1067" t="s">
        <v>1646</v>
      </c>
      <c r="G1067" t="s">
        <v>2697</v>
      </c>
      <c r="H1067" t="s">
        <v>18</v>
      </c>
      <c r="I1067" t="s">
        <v>19</v>
      </c>
      <c r="J1067" t="s">
        <v>19</v>
      </c>
      <c r="K1067" t="s">
        <v>19</v>
      </c>
      <c r="L1067">
        <v>550</v>
      </c>
      <c r="M1067">
        <v>3</v>
      </c>
      <c r="N1067" s="1">
        <v>42828</v>
      </c>
      <c r="O1067" t="s">
        <v>19477</v>
      </c>
      <c r="P1067" t="str">
        <f t="shared" si="16"/>
        <v>Lower-Mid</v>
      </c>
    </row>
    <row r="1068" spans="1:16" x14ac:dyDescent="0.35">
      <c r="A1068">
        <v>301530</v>
      </c>
      <c r="B1068" t="s">
        <v>1498</v>
      </c>
      <c r="C1068">
        <v>1</v>
      </c>
      <c r="D1068" t="s">
        <v>14</v>
      </c>
      <c r="E1068" t="s">
        <v>2698</v>
      </c>
      <c r="F1068" t="s">
        <v>428</v>
      </c>
      <c r="G1068" t="s">
        <v>656</v>
      </c>
      <c r="H1068" t="s">
        <v>18</v>
      </c>
      <c r="I1068" t="s">
        <v>19</v>
      </c>
      <c r="J1068" t="s">
        <v>19</v>
      </c>
      <c r="K1068" t="s">
        <v>19</v>
      </c>
      <c r="L1068">
        <v>550</v>
      </c>
      <c r="M1068">
        <v>3</v>
      </c>
      <c r="N1068" s="1">
        <v>40286</v>
      </c>
      <c r="O1068" t="s">
        <v>19477</v>
      </c>
      <c r="P1068" t="str">
        <f t="shared" si="16"/>
        <v>Lower-Mid</v>
      </c>
    </row>
    <row r="1069" spans="1:16" x14ac:dyDescent="0.35">
      <c r="A1069">
        <v>18273548</v>
      </c>
      <c r="B1069" t="s">
        <v>2699</v>
      </c>
      <c r="C1069">
        <v>1</v>
      </c>
      <c r="D1069" t="s">
        <v>14</v>
      </c>
      <c r="E1069" t="s">
        <v>2700</v>
      </c>
      <c r="F1069" t="s">
        <v>95</v>
      </c>
      <c r="G1069" t="s">
        <v>2701</v>
      </c>
      <c r="H1069" t="s">
        <v>18</v>
      </c>
      <c r="I1069" t="s">
        <v>19</v>
      </c>
      <c r="J1069" t="s">
        <v>19</v>
      </c>
      <c r="K1069" t="s">
        <v>19</v>
      </c>
      <c r="L1069">
        <v>550</v>
      </c>
      <c r="M1069">
        <v>4</v>
      </c>
      <c r="N1069" s="1">
        <v>40649</v>
      </c>
      <c r="O1069" t="s">
        <v>19477</v>
      </c>
      <c r="P1069" t="str">
        <f t="shared" si="16"/>
        <v>Lower-Mid</v>
      </c>
    </row>
    <row r="1070" spans="1:16" x14ac:dyDescent="0.35">
      <c r="A1070">
        <v>18383522</v>
      </c>
      <c r="B1070" t="s">
        <v>2702</v>
      </c>
      <c r="C1070">
        <v>1</v>
      </c>
      <c r="D1070" t="s">
        <v>14</v>
      </c>
      <c r="E1070" t="s">
        <v>2703</v>
      </c>
      <c r="F1070" t="s">
        <v>226</v>
      </c>
      <c r="G1070" t="s">
        <v>497</v>
      </c>
      <c r="H1070" t="s">
        <v>18</v>
      </c>
      <c r="I1070" t="s">
        <v>19</v>
      </c>
      <c r="J1070" t="s">
        <v>25</v>
      </c>
      <c r="K1070" t="s">
        <v>19</v>
      </c>
      <c r="L1070">
        <v>550</v>
      </c>
      <c r="M1070">
        <v>4</v>
      </c>
      <c r="N1070" s="1">
        <v>40284</v>
      </c>
      <c r="O1070" t="s">
        <v>19477</v>
      </c>
      <c r="P1070" t="str">
        <f t="shared" si="16"/>
        <v>Lower-Mid</v>
      </c>
    </row>
    <row r="1071" spans="1:16" x14ac:dyDescent="0.35">
      <c r="A1071">
        <v>3894</v>
      </c>
      <c r="B1071" t="s">
        <v>2704</v>
      </c>
      <c r="C1071">
        <v>1</v>
      </c>
      <c r="D1071" t="s">
        <v>14</v>
      </c>
      <c r="E1071" t="s">
        <v>2705</v>
      </c>
      <c r="F1071" t="s">
        <v>2706</v>
      </c>
      <c r="G1071" t="s">
        <v>2707</v>
      </c>
      <c r="H1071" t="s">
        <v>18</v>
      </c>
      <c r="I1071" t="s">
        <v>19</v>
      </c>
      <c r="J1071" t="s">
        <v>19</v>
      </c>
      <c r="K1071" t="s">
        <v>19</v>
      </c>
      <c r="L1071">
        <v>550</v>
      </c>
      <c r="M1071">
        <v>4</v>
      </c>
      <c r="N1071" s="1">
        <v>41708</v>
      </c>
      <c r="O1071" t="s">
        <v>19477</v>
      </c>
      <c r="P1071" t="str">
        <f t="shared" si="16"/>
        <v>Lower-Mid</v>
      </c>
    </row>
    <row r="1072" spans="1:16" x14ac:dyDescent="0.35">
      <c r="A1072">
        <v>312400</v>
      </c>
      <c r="B1072" t="s">
        <v>2643</v>
      </c>
      <c r="C1072">
        <v>1</v>
      </c>
      <c r="D1072" t="s">
        <v>14</v>
      </c>
      <c r="E1072" t="s">
        <v>2708</v>
      </c>
      <c r="F1072" t="s">
        <v>125</v>
      </c>
      <c r="G1072" t="s">
        <v>2709</v>
      </c>
      <c r="H1072" t="s">
        <v>18</v>
      </c>
      <c r="I1072" t="s">
        <v>19</v>
      </c>
      <c r="J1072" t="s">
        <v>19</v>
      </c>
      <c r="K1072" t="s">
        <v>19</v>
      </c>
      <c r="L1072">
        <v>550</v>
      </c>
      <c r="M1072">
        <v>3</v>
      </c>
      <c r="N1072" s="1">
        <v>40607</v>
      </c>
      <c r="O1072" t="s">
        <v>19477</v>
      </c>
      <c r="P1072" t="str">
        <f t="shared" si="16"/>
        <v>Lower-Mid</v>
      </c>
    </row>
    <row r="1073" spans="1:16" x14ac:dyDescent="0.35">
      <c r="A1073">
        <v>18414495</v>
      </c>
      <c r="B1073" t="s">
        <v>2710</v>
      </c>
      <c r="C1073">
        <v>1</v>
      </c>
      <c r="D1073" t="s">
        <v>14</v>
      </c>
      <c r="E1073" t="s">
        <v>2711</v>
      </c>
      <c r="F1073" t="s">
        <v>1534</v>
      </c>
      <c r="G1073" t="s">
        <v>442</v>
      </c>
      <c r="H1073" t="s">
        <v>18</v>
      </c>
      <c r="I1073" t="s">
        <v>19</v>
      </c>
      <c r="J1073" t="s">
        <v>25</v>
      </c>
      <c r="K1073" t="s">
        <v>19</v>
      </c>
      <c r="L1073">
        <v>550</v>
      </c>
      <c r="M1073">
        <v>3</v>
      </c>
      <c r="N1073" s="1">
        <v>40263</v>
      </c>
      <c r="O1073" t="s">
        <v>19477</v>
      </c>
      <c r="P1073" t="str">
        <f t="shared" si="16"/>
        <v>Lower-Mid</v>
      </c>
    </row>
    <row r="1074" spans="1:16" x14ac:dyDescent="0.35">
      <c r="A1074">
        <v>9001</v>
      </c>
      <c r="B1074" t="s">
        <v>2646</v>
      </c>
      <c r="C1074">
        <v>1</v>
      </c>
      <c r="D1074" t="s">
        <v>14</v>
      </c>
      <c r="E1074" t="s">
        <v>2712</v>
      </c>
      <c r="F1074" t="s">
        <v>584</v>
      </c>
      <c r="G1074" t="s">
        <v>419</v>
      </c>
      <c r="H1074" t="s">
        <v>18</v>
      </c>
      <c r="I1074" t="s">
        <v>19</v>
      </c>
      <c r="J1074" t="s">
        <v>19</v>
      </c>
      <c r="K1074" t="s">
        <v>19</v>
      </c>
      <c r="L1074">
        <v>550</v>
      </c>
      <c r="M1074">
        <v>3</v>
      </c>
      <c r="N1074" s="1">
        <v>40973</v>
      </c>
      <c r="O1074" t="s">
        <v>19477</v>
      </c>
      <c r="P1074" t="str">
        <f t="shared" si="16"/>
        <v>Lower-Mid</v>
      </c>
    </row>
    <row r="1075" spans="1:16" x14ac:dyDescent="0.35">
      <c r="A1075">
        <v>17953929</v>
      </c>
      <c r="B1075" t="s">
        <v>2713</v>
      </c>
      <c r="C1075">
        <v>1</v>
      </c>
      <c r="D1075" t="s">
        <v>14</v>
      </c>
      <c r="E1075" t="s">
        <v>2714</v>
      </c>
      <c r="F1075" t="s">
        <v>82</v>
      </c>
      <c r="G1075" t="s">
        <v>656</v>
      </c>
      <c r="H1075" t="s">
        <v>18</v>
      </c>
      <c r="I1075" t="s">
        <v>19</v>
      </c>
      <c r="J1075" t="s">
        <v>19</v>
      </c>
      <c r="K1075" t="s">
        <v>19</v>
      </c>
      <c r="L1075">
        <v>550</v>
      </c>
      <c r="M1075">
        <v>1</v>
      </c>
      <c r="N1075" s="1">
        <v>40977</v>
      </c>
      <c r="O1075" t="s">
        <v>19477</v>
      </c>
      <c r="P1075" t="str">
        <f t="shared" si="16"/>
        <v>Lower-Mid</v>
      </c>
    </row>
    <row r="1076" spans="1:16" x14ac:dyDescent="0.35">
      <c r="A1076">
        <v>497</v>
      </c>
      <c r="B1076" t="s">
        <v>2643</v>
      </c>
      <c r="C1076">
        <v>1</v>
      </c>
      <c r="D1076" t="s">
        <v>14</v>
      </c>
      <c r="E1076" t="s">
        <v>2715</v>
      </c>
      <c r="F1076" t="s">
        <v>1795</v>
      </c>
      <c r="G1076" t="s">
        <v>2678</v>
      </c>
      <c r="H1076" t="s">
        <v>18</v>
      </c>
      <c r="I1076" t="s">
        <v>19</v>
      </c>
      <c r="J1076" t="s">
        <v>19</v>
      </c>
      <c r="K1076" t="s">
        <v>19</v>
      </c>
      <c r="L1076">
        <v>550</v>
      </c>
      <c r="M1076">
        <v>4</v>
      </c>
      <c r="N1076" s="1">
        <v>41704</v>
      </c>
      <c r="O1076" t="s">
        <v>19477</v>
      </c>
      <c r="P1076" t="str">
        <f t="shared" si="16"/>
        <v>Lower-Mid</v>
      </c>
    </row>
    <row r="1077" spans="1:16" x14ac:dyDescent="0.35">
      <c r="A1077">
        <v>311674</v>
      </c>
      <c r="B1077" t="s">
        <v>2716</v>
      </c>
      <c r="C1077">
        <v>1</v>
      </c>
      <c r="D1077" t="s">
        <v>14</v>
      </c>
      <c r="E1077" t="s">
        <v>2717</v>
      </c>
      <c r="F1077" t="s">
        <v>381</v>
      </c>
      <c r="G1077" t="s">
        <v>2718</v>
      </c>
      <c r="H1077" t="s">
        <v>18</v>
      </c>
      <c r="I1077" t="s">
        <v>19</v>
      </c>
      <c r="J1077" t="s">
        <v>25</v>
      </c>
      <c r="K1077" t="s">
        <v>19</v>
      </c>
      <c r="L1077">
        <v>550</v>
      </c>
      <c r="M1077">
        <v>4</v>
      </c>
      <c r="N1077" s="1">
        <v>42402</v>
      </c>
      <c r="O1077" t="s">
        <v>19477</v>
      </c>
      <c r="P1077" t="str">
        <f t="shared" si="16"/>
        <v>Lower-Mid</v>
      </c>
    </row>
    <row r="1078" spans="1:16" x14ac:dyDescent="0.35">
      <c r="A1078">
        <v>18271497</v>
      </c>
      <c r="B1078" t="s">
        <v>2702</v>
      </c>
      <c r="C1078">
        <v>1</v>
      </c>
      <c r="D1078" t="s">
        <v>14</v>
      </c>
      <c r="E1078" t="s">
        <v>2719</v>
      </c>
      <c r="F1078" t="s">
        <v>1851</v>
      </c>
      <c r="G1078" t="s">
        <v>497</v>
      </c>
      <c r="H1078" t="s">
        <v>18</v>
      </c>
      <c r="I1078" t="s">
        <v>19</v>
      </c>
      <c r="J1078" t="s">
        <v>25</v>
      </c>
      <c r="K1078" t="s">
        <v>19</v>
      </c>
      <c r="L1078">
        <v>550</v>
      </c>
      <c r="M1078">
        <v>4</v>
      </c>
      <c r="N1078" s="1">
        <v>43157</v>
      </c>
      <c r="O1078" t="s">
        <v>19477</v>
      </c>
      <c r="P1078" t="str">
        <f t="shared" si="16"/>
        <v>Lower-Mid</v>
      </c>
    </row>
    <row r="1079" spans="1:16" x14ac:dyDescent="0.35">
      <c r="A1079">
        <v>302488</v>
      </c>
      <c r="B1079" t="s">
        <v>2720</v>
      </c>
      <c r="C1079">
        <v>1</v>
      </c>
      <c r="D1079" t="s">
        <v>14</v>
      </c>
      <c r="E1079" t="s">
        <v>2721</v>
      </c>
      <c r="F1079" t="s">
        <v>2380</v>
      </c>
      <c r="G1079" t="s">
        <v>442</v>
      </c>
      <c r="H1079" t="s">
        <v>18</v>
      </c>
      <c r="I1079" t="s">
        <v>19</v>
      </c>
      <c r="J1079" t="s">
        <v>19</v>
      </c>
      <c r="K1079" t="s">
        <v>19</v>
      </c>
      <c r="L1079">
        <v>550</v>
      </c>
      <c r="M1079">
        <v>3</v>
      </c>
      <c r="N1079" s="1">
        <v>40962</v>
      </c>
      <c r="O1079" t="s">
        <v>19477</v>
      </c>
      <c r="P1079" t="str">
        <f t="shared" si="16"/>
        <v>Lower-Mid</v>
      </c>
    </row>
    <row r="1080" spans="1:16" x14ac:dyDescent="0.35">
      <c r="A1080">
        <v>18261149</v>
      </c>
      <c r="B1080" t="s">
        <v>2722</v>
      </c>
      <c r="C1080">
        <v>1</v>
      </c>
      <c r="D1080" t="s">
        <v>14</v>
      </c>
      <c r="E1080" t="s">
        <v>2723</v>
      </c>
      <c r="F1080" t="s">
        <v>1661</v>
      </c>
      <c r="G1080" t="s">
        <v>2724</v>
      </c>
      <c r="H1080" t="s">
        <v>18</v>
      </c>
      <c r="I1080" t="s">
        <v>19</v>
      </c>
      <c r="J1080" t="s">
        <v>25</v>
      </c>
      <c r="K1080" t="s">
        <v>19</v>
      </c>
      <c r="L1080">
        <v>550</v>
      </c>
      <c r="M1080">
        <v>4</v>
      </c>
      <c r="N1080" s="1">
        <v>41324</v>
      </c>
      <c r="O1080" t="s">
        <v>19477</v>
      </c>
      <c r="P1080" t="str">
        <f t="shared" si="16"/>
        <v>Lower-Mid</v>
      </c>
    </row>
    <row r="1081" spans="1:16" x14ac:dyDescent="0.35">
      <c r="A1081">
        <v>18216936</v>
      </c>
      <c r="B1081" t="s">
        <v>2725</v>
      </c>
      <c r="C1081">
        <v>1</v>
      </c>
      <c r="D1081" t="s">
        <v>14</v>
      </c>
      <c r="E1081" t="s">
        <v>2726</v>
      </c>
      <c r="F1081" t="s">
        <v>2179</v>
      </c>
      <c r="G1081" t="s">
        <v>663</v>
      </c>
      <c r="H1081" t="s">
        <v>18</v>
      </c>
      <c r="I1081" t="s">
        <v>19</v>
      </c>
      <c r="J1081" t="s">
        <v>25</v>
      </c>
      <c r="K1081" t="s">
        <v>19</v>
      </c>
      <c r="L1081">
        <v>550</v>
      </c>
      <c r="M1081">
        <v>2</v>
      </c>
      <c r="N1081" s="1">
        <v>41307</v>
      </c>
      <c r="O1081" t="s">
        <v>19477</v>
      </c>
      <c r="P1081" t="str">
        <f t="shared" si="16"/>
        <v>Lower-Mid</v>
      </c>
    </row>
    <row r="1082" spans="1:16" x14ac:dyDescent="0.35">
      <c r="A1082">
        <v>302433</v>
      </c>
      <c r="B1082" t="s">
        <v>2727</v>
      </c>
      <c r="C1082">
        <v>1</v>
      </c>
      <c r="D1082" t="s">
        <v>14</v>
      </c>
      <c r="E1082" t="s">
        <v>2728</v>
      </c>
      <c r="F1082" t="s">
        <v>817</v>
      </c>
      <c r="G1082" t="s">
        <v>419</v>
      </c>
      <c r="H1082" t="s">
        <v>18</v>
      </c>
      <c r="I1082" t="s">
        <v>19</v>
      </c>
      <c r="J1082" t="s">
        <v>19</v>
      </c>
      <c r="K1082" t="s">
        <v>19</v>
      </c>
      <c r="L1082">
        <v>550</v>
      </c>
      <c r="M1082">
        <v>3</v>
      </c>
      <c r="N1082" s="1">
        <v>42779</v>
      </c>
      <c r="O1082" t="s">
        <v>19477</v>
      </c>
      <c r="P1082" t="str">
        <f t="shared" si="16"/>
        <v>Lower-Mid</v>
      </c>
    </row>
    <row r="1083" spans="1:16" x14ac:dyDescent="0.35">
      <c r="A1083">
        <v>18208886</v>
      </c>
      <c r="B1083" t="s">
        <v>2729</v>
      </c>
      <c r="C1083">
        <v>1</v>
      </c>
      <c r="D1083" t="s">
        <v>14</v>
      </c>
      <c r="E1083" t="s">
        <v>2730</v>
      </c>
      <c r="F1083" t="s">
        <v>1859</v>
      </c>
      <c r="G1083" t="s">
        <v>797</v>
      </c>
      <c r="H1083" t="s">
        <v>18</v>
      </c>
      <c r="I1083" t="s">
        <v>19</v>
      </c>
      <c r="J1083" t="s">
        <v>19</v>
      </c>
      <c r="K1083" t="s">
        <v>19</v>
      </c>
      <c r="L1083">
        <v>550</v>
      </c>
      <c r="M1083">
        <v>4</v>
      </c>
      <c r="N1083" s="1">
        <v>40924</v>
      </c>
      <c r="O1083" t="s">
        <v>19477</v>
      </c>
      <c r="P1083" t="str">
        <f t="shared" si="16"/>
        <v>Lower-Mid</v>
      </c>
    </row>
    <row r="1084" spans="1:16" x14ac:dyDescent="0.35">
      <c r="A1084">
        <v>18285180</v>
      </c>
      <c r="B1084" t="s">
        <v>2731</v>
      </c>
      <c r="C1084">
        <v>1</v>
      </c>
      <c r="D1084" t="s">
        <v>14</v>
      </c>
      <c r="E1084" t="s">
        <v>2732</v>
      </c>
      <c r="F1084" t="s">
        <v>2508</v>
      </c>
      <c r="G1084" t="s">
        <v>491</v>
      </c>
      <c r="H1084" t="s">
        <v>18</v>
      </c>
      <c r="I1084" t="s">
        <v>19</v>
      </c>
      <c r="J1084" t="s">
        <v>25</v>
      </c>
      <c r="K1084" t="s">
        <v>19</v>
      </c>
      <c r="L1084">
        <v>550</v>
      </c>
      <c r="M1084">
        <v>4</v>
      </c>
      <c r="N1084" s="1">
        <v>43124</v>
      </c>
      <c r="O1084" t="s">
        <v>19477</v>
      </c>
      <c r="P1084" t="str">
        <f t="shared" si="16"/>
        <v>Lower-Mid</v>
      </c>
    </row>
    <row r="1085" spans="1:16" x14ac:dyDescent="0.35">
      <c r="A1085">
        <v>300020</v>
      </c>
      <c r="B1085" t="s">
        <v>2733</v>
      </c>
      <c r="C1085">
        <v>1</v>
      </c>
      <c r="D1085" t="s">
        <v>14</v>
      </c>
      <c r="E1085" t="s">
        <v>2734</v>
      </c>
      <c r="F1085" t="s">
        <v>41</v>
      </c>
      <c r="G1085" t="s">
        <v>419</v>
      </c>
      <c r="H1085" t="s">
        <v>18</v>
      </c>
      <c r="I1085" t="s">
        <v>19</v>
      </c>
      <c r="J1085" t="s">
        <v>19</v>
      </c>
      <c r="K1085" t="s">
        <v>19</v>
      </c>
      <c r="L1085">
        <v>550</v>
      </c>
      <c r="M1085">
        <v>3</v>
      </c>
      <c r="N1085" s="1">
        <v>41646</v>
      </c>
      <c r="O1085" t="s">
        <v>19477</v>
      </c>
      <c r="P1085" t="str">
        <f t="shared" si="16"/>
        <v>Lower-Mid</v>
      </c>
    </row>
    <row r="1086" spans="1:16" x14ac:dyDescent="0.35">
      <c r="A1086">
        <v>6359</v>
      </c>
      <c r="B1086" t="s">
        <v>2735</v>
      </c>
      <c r="C1086">
        <v>1</v>
      </c>
      <c r="D1086" t="s">
        <v>14</v>
      </c>
      <c r="E1086" t="s">
        <v>2736</v>
      </c>
      <c r="F1086" t="s">
        <v>1787</v>
      </c>
      <c r="G1086" t="s">
        <v>546</v>
      </c>
      <c r="H1086" t="s">
        <v>18</v>
      </c>
      <c r="I1086" t="s">
        <v>19</v>
      </c>
      <c r="J1086" t="s">
        <v>19</v>
      </c>
      <c r="K1086" t="s">
        <v>19</v>
      </c>
      <c r="L1086">
        <v>550</v>
      </c>
      <c r="M1086">
        <v>3</v>
      </c>
      <c r="N1086" s="1">
        <v>43108</v>
      </c>
      <c r="O1086" t="s">
        <v>19477</v>
      </c>
      <c r="P1086" t="str">
        <f t="shared" si="16"/>
        <v>Lower-Mid</v>
      </c>
    </row>
    <row r="1087" spans="1:16" x14ac:dyDescent="0.35">
      <c r="A1087">
        <v>18281954</v>
      </c>
      <c r="B1087" t="s">
        <v>2737</v>
      </c>
      <c r="C1087">
        <v>1</v>
      </c>
      <c r="D1087" t="s">
        <v>14</v>
      </c>
      <c r="E1087" t="s">
        <v>2738</v>
      </c>
      <c r="F1087" t="s">
        <v>1795</v>
      </c>
      <c r="G1087" t="s">
        <v>2739</v>
      </c>
      <c r="H1087" t="s">
        <v>18</v>
      </c>
      <c r="I1087" t="s">
        <v>19</v>
      </c>
      <c r="J1087" t="s">
        <v>25</v>
      </c>
      <c r="K1087" t="s">
        <v>19</v>
      </c>
      <c r="L1087">
        <v>550</v>
      </c>
      <c r="M1087">
        <v>4</v>
      </c>
      <c r="N1087" s="1">
        <v>40919</v>
      </c>
      <c r="O1087" t="s">
        <v>19477</v>
      </c>
      <c r="P1087" t="str">
        <f t="shared" si="16"/>
        <v>Lower-Mid</v>
      </c>
    </row>
    <row r="1088" spans="1:16" x14ac:dyDescent="0.35">
      <c r="A1088">
        <v>303595</v>
      </c>
      <c r="B1088" t="s">
        <v>2740</v>
      </c>
      <c r="C1088">
        <v>1</v>
      </c>
      <c r="D1088" t="s">
        <v>14</v>
      </c>
      <c r="E1088" t="s">
        <v>2741</v>
      </c>
      <c r="F1088" t="s">
        <v>2742</v>
      </c>
      <c r="G1088" t="s">
        <v>419</v>
      </c>
      <c r="H1088" t="s">
        <v>18</v>
      </c>
      <c r="I1088" t="s">
        <v>19</v>
      </c>
      <c r="J1088" t="s">
        <v>25</v>
      </c>
      <c r="K1088" t="s">
        <v>19</v>
      </c>
      <c r="L1088">
        <v>550</v>
      </c>
      <c r="M1088">
        <v>3</v>
      </c>
      <c r="N1088" s="1">
        <v>40559</v>
      </c>
      <c r="O1088" t="s">
        <v>19477</v>
      </c>
      <c r="P1088" t="str">
        <f t="shared" si="16"/>
        <v>Lower-Mid</v>
      </c>
    </row>
    <row r="1089" spans="1:16" x14ac:dyDescent="0.35">
      <c r="A1089">
        <v>18247014</v>
      </c>
      <c r="B1089" t="s">
        <v>2743</v>
      </c>
      <c r="C1089">
        <v>1</v>
      </c>
      <c r="D1089" t="s">
        <v>14</v>
      </c>
      <c r="E1089" t="s">
        <v>2744</v>
      </c>
      <c r="F1089" t="s">
        <v>2027</v>
      </c>
      <c r="G1089" t="s">
        <v>645</v>
      </c>
      <c r="H1089" t="s">
        <v>18</v>
      </c>
      <c r="I1089" t="s">
        <v>19</v>
      </c>
      <c r="J1089" t="s">
        <v>19</v>
      </c>
      <c r="K1089" t="s">
        <v>19</v>
      </c>
      <c r="L1089">
        <v>550</v>
      </c>
      <c r="M1089">
        <v>3</v>
      </c>
      <c r="N1089" s="1">
        <v>41300</v>
      </c>
      <c r="O1089" t="s">
        <v>19477</v>
      </c>
      <c r="P1089" t="str">
        <f t="shared" si="16"/>
        <v>Lower-Mid</v>
      </c>
    </row>
    <row r="1090" spans="1:16" x14ac:dyDescent="0.35">
      <c r="A1090">
        <v>491</v>
      </c>
      <c r="B1090" t="s">
        <v>2643</v>
      </c>
      <c r="C1090">
        <v>1</v>
      </c>
      <c r="D1090" t="s">
        <v>14</v>
      </c>
      <c r="E1090" t="s">
        <v>2745</v>
      </c>
      <c r="F1090" t="s">
        <v>2746</v>
      </c>
      <c r="G1090" t="s">
        <v>2678</v>
      </c>
      <c r="H1090" t="s">
        <v>18</v>
      </c>
      <c r="I1090" t="s">
        <v>19</v>
      </c>
      <c r="J1090" t="s">
        <v>25</v>
      </c>
      <c r="K1090" t="s">
        <v>19</v>
      </c>
      <c r="L1090">
        <v>550</v>
      </c>
      <c r="M1090">
        <v>4</v>
      </c>
      <c r="N1090" s="1">
        <v>41615</v>
      </c>
      <c r="O1090" t="s">
        <v>19477</v>
      </c>
      <c r="P1090" t="str">
        <f t="shared" ref="P1090:P1153" si="17">IF(L1090&lt;500, "Low",
 IF(L1090&lt;1000, "Lower-Mid",
 IF(L1090&lt;2000, "Mid",
 IF(L1090&lt;3000, "Upper-Mid", "High"))))</f>
        <v>Lower-Mid</v>
      </c>
    </row>
    <row r="1091" spans="1:16" x14ac:dyDescent="0.35">
      <c r="A1091">
        <v>18277019</v>
      </c>
      <c r="B1091" t="s">
        <v>2747</v>
      </c>
      <c r="C1091">
        <v>1</v>
      </c>
      <c r="D1091" t="s">
        <v>14</v>
      </c>
      <c r="E1091" t="s">
        <v>2748</v>
      </c>
      <c r="F1091" t="s">
        <v>41</v>
      </c>
      <c r="G1091" t="s">
        <v>494</v>
      </c>
      <c r="H1091" t="s">
        <v>18</v>
      </c>
      <c r="I1091" t="s">
        <v>19</v>
      </c>
      <c r="J1091" t="s">
        <v>19</v>
      </c>
      <c r="K1091" t="s">
        <v>19</v>
      </c>
      <c r="L1091">
        <v>550</v>
      </c>
      <c r="M1091">
        <v>3</v>
      </c>
      <c r="N1091" s="1">
        <v>41989</v>
      </c>
      <c r="O1091" t="s">
        <v>19477</v>
      </c>
      <c r="P1091" t="str">
        <f t="shared" si="17"/>
        <v>Lower-Mid</v>
      </c>
    </row>
    <row r="1092" spans="1:16" x14ac:dyDescent="0.35">
      <c r="A1092">
        <v>1775</v>
      </c>
      <c r="B1092" t="s">
        <v>2749</v>
      </c>
      <c r="C1092">
        <v>1</v>
      </c>
      <c r="D1092" t="s">
        <v>14</v>
      </c>
      <c r="E1092" t="s">
        <v>2750</v>
      </c>
      <c r="F1092" t="s">
        <v>1803</v>
      </c>
      <c r="G1092" t="s">
        <v>2751</v>
      </c>
      <c r="H1092" t="s">
        <v>18</v>
      </c>
      <c r="I1092" t="s">
        <v>19</v>
      </c>
      <c r="J1092" t="s">
        <v>25</v>
      </c>
      <c r="K1092" t="s">
        <v>19</v>
      </c>
      <c r="L1092">
        <v>550</v>
      </c>
      <c r="M1092">
        <v>3</v>
      </c>
      <c r="N1092" s="1">
        <v>40890</v>
      </c>
      <c r="O1092" t="s">
        <v>19477</v>
      </c>
      <c r="P1092" t="str">
        <f t="shared" si="17"/>
        <v>Lower-Mid</v>
      </c>
    </row>
    <row r="1093" spans="1:16" x14ac:dyDescent="0.35">
      <c r="A1093">
        <v>309874</v>
      </c>
      <c r="B1093" t="s">
        <v>2752</v>
      </c>
      <c r="C1093">
        <v>1</v>
      </c>
      <c r="D1093" t="s">
        <v>14</v>
      </c>
      <c r="E1093" t="s">
        <v>2753</v>
      </c>
      <c r="F1093" t="s">
        <v>690</v>
      </c>
      <c r="G1093" t="s">
        <v>541</v>
      </c>
      <c r="H1093" t="s">
        <v>18</v>
      </c>
      <c r="I1093" t="s">
        <v>19</v>
      </c>
      <c r="J1093" t="s">
        <v>19</v>
      </c>
      <c r="K1093" t="s">
        <v>19</v>
      </c>
      <c r="L1093">
        <v>550</v>
      </c>
      <c r="M1093">
        <v>3</v>
      </c>
      <c r="N1093" s="1">
        <v>41978</v>
      </c>
      <c r="O1093" t="s">
        <v>19477</v>
      </c>
      <c r="P1093" t="str">
        <f t="shared" si="17"/>
        <v>Lower-Mid</v>
      </c>
    </row>
    <row r="1094" spans="1:16" x14ac:dyDescent="0.35">
      <c r="A1094">
        <v>18446491</v>
      </c>
      <c r="B1094" t="s">
        <v>2643</v>
      </c>
      <c r="C1094">
        <v>1</v>
      </c>
      <c r="D1094" t="s">
        <v>14</v>
      </c>
      <c r="E1094" t="s">
        <v>1390</v>
      </c>
      <c r="F1094" t="s">
        <v>562</v>
      </c>
      <c r="G1094" t="s">
        <v>2678</v>
      </c>
      <c r="H1094" t="s">
        <v>18</v>
      </c>
      <c r="I1094" t="s">
        <v>19</v>
      </c>
      <c r="J1094" t="s">
        <v>19</v>
      </c>
      <c r="K1094" t="s">
        <v>19</v>
      </c>
      <c r="L1094">
        <v>550</v>
      </c>
      <c r="M1094">
        <v>1</v>
      </c>
      <c r="N1094" s="1">
        <v>41614</v>
      </c>
      <c r="O1094" t="s">
        <v>19477</v>
      </c>
      <c r="P1094" t="str">
        <f t="shared" si="17"/>
        <v>Lower-Mid</v>
      </c>
    </row>
    <row r="1095" spans="1:16" x14ac:dyDescent="0.35">
      <c r="A1095">
        <v>305646</v>
      </c>
      <c r="B1095" t="s">
        <v>2685</v>
      </c>
      <c r="C1095">
        <v>1</v>
      </c>
      <c r="D1095" t="s">
        <v>14</v>
      </c>
      <c r="E1095" t="s">
        <v>2754</v>
      </c>
      <c r="F1095" t="s">
        <v>53</v>
      </c>
      <c r="G1095" t="s">
        <v>497</v>
      </c>
      <c r="H1095" t="s">
        <v>18</v>
      </c>
      <c r="I1095" t="s">
        <v>19</v>
      </c>
      <c r="J1095" t="s">
        <v>25</v>
      </c>
      <c r="K1095" t="s">
        <v>19</v>
      </c>
      <c r="L1095">
        <v>550</v>
      </c>
      <c r="M1095">
        <v>4</v>
      </c>
      <c r="N1095" s="1">
        <v>42314</v>
      </c>
      <c r="O1095" t="s">
        <v>19477</v>
      </c>
      <c r="P1095" t="str">
        <f t="shared" si="17"/>
        <v>Lower-Mid</v>
      </c>
    </row>
    <row r="1096" spans="1:16" x14ac:dyDescent="0.35">
      <c r="A1096">
        <v>3700</v>
      </c>
      <c r="B1096" t="s">
        <v>2755</v>
      </c>
      <c r="C1096">
        <v>1</v>
      </c>
      <c r="D1096" t="s">
        <v>14</v>
      </c>
      <c r="E1096" t="s">
        <v>2756</v>
      </c>
      <c r="F1096" t="s">
        <v>207</v>
      </c>
      <c r="G1096" t="s">
        <v>2658</v>
      </c>
      <c r="H1096" t="s">
        <v>18</v>
      </c>
      <c r="I1096" t="s">
        <v>19</v>
      </c>
      <c r="J1096" t="s">
        <v>25</v>
      </c>
      <c r="K1096" t="s">
        <v>19</v>
      </c>
      <c r="L1096">
        <v>550</v>
      </c>
      <c r="M1096">
        <v>3</v>
      </c>
      <c r="N1096" s="1">
        <v>42316</v>
      </c>
      <c r="O1096" t="s">
        <v>19477</v>
      </c>
      <c r="P1096" t="str">
        <f t="shared" si="17"/>
        <v>Lower-Mid</v>
      </c>
    </row>
    <row r="1097" spans="1:16" x14ac:dyDescent="0.35">
      <c r="A1097">
        <v>7906</v>
      </c>
      <c r="B1097" t="s">
        <v>2757</v>
      </c>
      <c r="C1097">
        <v>1</v>
      </c>
      <c r="D1097" t="s">
        <v>14</v>
      </c>
      <c r="E1097" t="s">
        <v>2758</v>
      </c>
      <c r="F1097" t="s">
        <v>2746</v>
      </c>
      <c r="G1097" t="s">
        <v>845</v>
      </c>
      <c r="H1097" t="s">
        <v>18</v>
      </c>
      <c r="I1097" t="s">
        <v>19</v>
      </c>
      <c r="J1097" t="s">
        <v>19</v>
      </c>
      <c r="K1097" t="s">
        <v>19</v>
      </c>
      <c r="L1097">
        <v>550</v>
      </c>
      <c r="M1097">
        <v>4</v>
      </c>
      <c r="N1097" s="1">
        <v>43056</v>
      </c>
      <c r="O1097" t="s">
        <v>19477</v>
      </c>
      <c r="P1097" t="str">
        <f t="shared" si="17"/>
        <v>Lower-Mid</v>
      </c>
    </row>
    <row r="1098" spans="1:16" x14ac:dyDescent="0.35">
      <c r="A1098">
        <v>311593</v>
      </c>
      <c r="B1098" t="s">
        <v>2759</v>
      </c>
      <c r="C1098">
        <v>1</v>
      </c>
      <c r="D1098" t="s">
        <v>14</v>
      </c>
      <c r="E1098" t="s">
        <v>2760</v>
      </c>
      <c r="F1098" t="s">
        <v>2746</v>
      </c>
      <c r="G1098" t="s">
        <v>439</v>
      </c>
      <c r="H1098" t="s">
        <v>18</v>
      </c>
      <c r="I1098" t="s">
        <v>19</v>
      </c>
      <c r="J1098" t="s">
        <v>19</v>
      </c>
      <c r="K1098" t="s">
        <v>19</v>
      </c>
      <c r="L1098">
        <v>550</v>
      </c>
      <c r="M1098">
        <v>4</v>
      </c>
      <c r="N1098" s="1">
        <v>42692</v>
      </c>
      <c r="O1098" t="s">
        <v>19477</v>
      </c>
      <c r="P1098" t="str">
        <f t="shared" si="17"/>
        <v>Lower-Mid</v>
      </c>
    </row>
    <row r="1099" spans="1:16" x14ac:dyDescent="0.35">
      <c r="A1099">
        <v>4056</v>
      </c>
      <c r="B1099" t="s">
        <v>2643</v>
      </c>
      <c r="C1099">
        <v>1</v>
      </c>
      <c r="D1099" t="s">
        <v>14</v>
      </c>
      <c r="E1099" t="s">
        <v>2761</v>
      </c>
      <c r="F1099" t="s">
        <v>2742</v>
      </c>
      <c r="G1099" t="s">
        <v>2762</v>
      </c>
      <c r="H1099" t="s">
        <v>18</v>
      </c>
      <c r="I1099" t="s">
        <v>19</v>
      </c>
      <c r="J1099" t="s">
        <v>25</v>
      </c>
      <c r="K1099" t="s">
        <v>19</v>
      </c>
      <c r="L1099">
        <v>550</v>
      </c>
      <c r="M1099">
        <v>3</v>
      </c>
      <c r="N1099" s="1">
        <v>42329</v>
      </c>
      <c r="O1099" t="s">
        <v>19477</v>
      </c>
      <c r="P1099" t="str">
        <f t="shared" si="17"/>
        <v>Lower-Mid</v>
      </c>
    </row>
    <row r="1100" spans="1:16" x14ac:dyDescent="0.35">
      <c r="A1100">
        <v>18258757</v>
      </c>
      <c r="B1100" t="s">
        <v>2763</v>
      </c>
      <c r="C1100">
        <v>1</v>
      </c>
      <c r="D1100" t="s">
        <v>14</v>
      </c>
      <c r="E1100" t="s">
        <v>2764</v>
      </c>
      <c r="F1100" t="s">
        <v>438</v>
      </c>
      <c r="G1100" t="s">
        <v>2765</v>
      </c>
      <c r="H1100" t="s">
        <v>18</v>
      </c>
      <c r="I1100" t="s">
        <v>19</v>
      </c>
      <c r="J1100" t="s">
        <v>19</v>
      </c>
      <c r="K1100" t="s">
        <v>19</v>
      </c>
      <c r="L1100">
        <v>550</v>
      </c>
      <c r="M1100">
        <v>3</v>
      </c>
      <c r="N1100" s="1">
        <v>43395</v>
      </c>
      <c r="O1100" t="s">
        <v>19477</v>
      </c>
      <c r="P1100" t="str">
        <f t="shared" si="17"/>
        <v>Lower-Mid</v>
      </c>
    </row>
    <row r="1101" spans="1:16" x14ac:dyDescent="0.35">
      <c r="A1101">
        <v>18216896</v>
      </c>
      <c r="B1101" t="s">
        <v>2766</v>
      </c>
      <c r="C1101">
        <v>1</v>
      </c>
      <c r="D1101" t="s">
        <v>14</v>
      </c>
      <c r="E1101" t="s">
        <v>2767</v>
      </c>
      <c r="F1101" t="s">
        <v>2768</v>
      </c>
      <c r="G1101" t="s">
        <v>494</v>
      </c>
      <c r="H1101" t="s">
        <v>18</v>
      </c>
      <c r="I1101" t="s">
        <v>19</v>
      </c>
      <c r="J1101" t="s">
        <v>25</v>
      </c>
      <c r="K1101" t="s">
        <v>19</v>
      </c>
      <c r="L1101">
        <v>550</v>
      </c>
      <c r="M1101">
        <v>2</v>
      </c>
      <c r="N1101" s="1">
        <v>41189</v>
      </c>
      <c r="O1101" t="s">
        <v>19477</v>
      </c>
      <c r="P1101" t="str">
        <f t="shared" si="17"/>
        <v>Lower-Mid</v>
      </c>
    </row>
    <row r="1102" spans="1:16" x14ac:dyDescent="0.35">
      <c r="A1102">
        <v>306957</v>
      </c>
      <c r="B1102" t="s">
        <v>2769</v>
      </c>
      <c r="C1102">
        <v>1</v>
      </c>
      <c r="D1102" t="s">
        <v>14</v>
      </c>
      <c r="E1102" t="s">
        <v>2770</v>
      </c>
      <c r="F1102" t="s">
        <v>1534</v>
      </c>
      <c r="G1102" t="s">
        <v>513</v>
      </c>
      <c r="H1102" t="s">
        <v>18</v>
      </c>
      <c r="I1102" t="s">
        <v>19</v>
      </c>
      <c r="J1102" t="s">
        <v>25</v>
      </c>
      <c r="K1102" t="s">
        <v>19</v>
      </c>
      <c r="L1102">
        <v>550</v>
      </c>
      <c r="M1102">
        <v>3</v>
      </c>
      <c r="N1102" s="1">
        <v>41191</v>
      </c>
      <c r="O1102" t="s">
        <v>19477</v>
      </c>
      <c r="P1102" t="str">
        <f t="shared" si="17"/>
        <v>Lower-Mid</v>
      </c>
    </row>
    <row r="1103" spans="1:16" x14ac:dyDescent="0.35">
      <c r="A1103">
        <v>303635</v>
      </c>
      <c r="B1103" t="s">
        <v>2771</v>
      </c>
      <c r="C1103">
        <v>1</v>
      </c>
      <c r="D1103" t="s">
        <v>14</v>
      </c>
      <c r="E1103" t="s">
        <v>2772</v>
      </c>
      <c r="F1103" t="s">
        <v>1646</v>
      </c>
      <c r="G1103" t="s">
        <v>610</v>
      </c>
      <c r="H1103" t="s">
        <v>18</v>
      </c>
      <c r="I1103" t="s">
        <v>19</v>
      </c>
      <c r="J1103" t="s">
        <v>19</v>
      </c>
      <c r="K1103" t="s">
        <v>19</v>
      </c>
      <c r="L1103">
        <v>550</v>
      </c>
      <c r="M1103">
        <v>3</v>
      </c>
      <c r="N1103" s="1">
        <v>43036</v>
      </c>
      <c r="O1103" t="s">
        <v>19477</v>
      </c>
      <c r="P1103" t="str">
        <f t="shared" si="17"/>
        <v>Lower-Mid</v>
      </c>
    </row>
    <row r="1104" spans="1:16" x14ac:dyDescent="0.35">
      <c r="A1104">
        <v>9906</v>
      </c>
      <c r="B1104" t="s">
        <v>2773</v>
      </c>
      <c r="C1104">
        <v>1</v>
      </c>
      <c r="D1104" t="s">
        <v>14</v>
      </c>
      <c r="E1104" t="s">
        <v>2774</v>
      </c>
      <c r="F1104" t="s">
        <v>24</v>
      </c>
      <c r="G1104" t="s">
        <v>513</v>
      </c>
      <c r="H1104" t="s">
        <v>18</v>
      </c>
      <c r="I1104" t="s">
        <v>19</v>
      </c>
      <c r="J1104" t="s">
        <v>19</v>
      </c>
      <c r="K1104" t="s">
        <v>19</v>
      </c>
      <c r="L1104">
        <v>550</v>
      </c>
      <c r="M1104">
        <v>3</v>
      </c>
      <c r="N1104" s="1">
        <v>40830</v>
      </c>
      <c r="O1104" t="s">
        <v>19477</v>
      </c>
      <c r="P1104" t="str">
        <f t="shared" si="17"/>
        <v>Lower-Mid</v>
      </c>
    </row>
    <row r="1105" spans="1:16" x14ac:dyDescent="0.35">
      <c r="A1105">
        <v>302577</v>
      </c>
      <c r="B1105" t="s">
        <v>2775</v>
      </c>
      <c r="C1105">
        <v>1</v>
      </c>
      <c r="D1105" t="s">
        <v>14</v>
      </c>
      <c r="E1105" t="s">
        <v>2776</v>
      </c>
      <c r="F1105" t="s">
        <v>2746</v>
      </c>
      <c r="G1105" t="s">
        <v>1329</v>
      </c>
      <c r="H1105" t="s">
        <v>18</v>
      </c>
      <c r="I1105" t="s">
        <v>19</v>
      </c>
      <c r="J1105" t="s">
        <v>25</v>
      </c>
      <c r="K1105" t="s">
        <v>19</v>
      </c>
      <c r="L1105">
        <v>550</v>
      </c>
      <c r="M1105">
        <v>3</v>
      </c>
      <c r="N1105" s="1">
        <v>41558</v>
      </c>
      <c r="O1105" t="s">
        <v>19477</v>
      </c>
      <c r="P1105" t="str">
        <f t="shared" si="17"/>
        <v>Lower-Mid</v>
      </c>
    </row>
    <row r="1106" spans="1:16" x14ac:dyDescent="0.35">
      <c r="A1106">
        <v>310312</v>
      </c>
      <c r="B1106" t="s">
        <v>2687</v>
      </c>
      <c r="C1106">
        <v>1</v>
      </c>
      <c r="D1106" t="s">
        <v>14</v>
      </c>
      <c r="E1106" t="s">
        <v>2777</v>
      </c>
      <c r="F1106" t="s">
        <v>1651</v>
      </c>
      <c r="G1106" t="s">
        <v>779</v>
      </c>
      <c r="H1106" t="s">
        <v>18</v>
      </c>
      <c r="I1106" t="s">
        <v>19</v>
      </c>
      <c r="J1106" t="s">
        <v>25</v>
      </c>
      <c r="K1106" t="s">
        <v>19</v>
      </c>
      <c r="L1106">
        <v>550</v>
      </c>
      <c r="M1106">
        <v>3</v>
      </c>
      <c r="N1106" s="1">
        <v>40830</v>
      </c>
      <c r="O1106" t="s">
        <v>19477</v>
      </c>
      <c r="P1106" t="str">
        <f t="shared" si="17"/>
        <v>Lower-Mid</v>
      </c>
    </row>
    <row r="1107" spans="1:16" x14ac:dyDescent="0.35">
      <c r="A1107">
        <v>18022625</v>
      </c>
      <c r="B1107" t="s">
        <v>2778</v>
      </c>
      <c r="C1107">
        <v>1</v>
      </c>
      <c r="D1107" t="s">
        <v>14</v>
      </c>
      <c r="E1107" t="s">
        <v>2779</v>
      </c>
      <c r="F1107" t="s">
        <v>95</v>
      </c>
      <c r="G1107" t="s">
        <v>1179</v>
      </c>
      <c r="H1107" t="s">
        <v>18</v>
      </c>
      <c r="I1107" t="s">
        <v>19</v>
      </c>
      <c r="J1107" t="s">
        <v>25</v>
      </c>
      <c r="K1107" t="s">
        <v>19</v>
      </c>
      <c r="L1107">
        <v>550</v>
      </c>
      <c r="M1107">
        <v>3</v>
      </c>
      <c r="N1107" s="1">
        <v>43023</v>
      </c>
      <c r="O1107" t="s">
        <v>19477</v>
      </c>
      <c r="P1107" t="str">
        <f t="shared" si="17"/>
        <v>Lower-Mid</v>
      </c>
    </row>
    <row r="1108" spans="1:16" x14ac:dyDescent="0.35">
      <c r="A1108">
        <v>308880</v>
      </c>
      <c r="B1108" t="s">
        <v>2780</v>
      </c>
      <c r="C1108">
        <v>1</v>
      </c>
      <c r="D1108" t="s">
        <v>14</v>
      </c>
      <c r="E1108" t="s">
        <v>2781</v>
      </c>
      <c r="F1108" t="s">
        <v>101</v>
      </c>
      <c r="G1108" t="s">
        <v>2782</v>
      </c>
      <c r="H1108" t="s">
        <v>18</v>
      </c>
      <c r="I1108" t="s">
        <v>19</v>
      </c>
      <c r="J1108" t="s">
        <v>19</v>
      </c>
      <c r="K1108" t="s">
        <v>19</v>
      </c>
      <c r="L1108">
        <v>550</v>
      </c>
      <c r="M1108">
        <v>3</v>
      </c>
      <c r="N1108" s="1">
        <v>41188</v>
      </c>
      <c r="O1108" t="s">
        <v>19477</v>
      </c>
      <c r="P1108" t="str">
        <f t="shared" si="17"/>
        <v>Lower-Mid</v>
      </c>
    </row>
    <row r="1109" spans="1:16" x14ac:dyDescent="0.35">
      <c r="A1109">
        <v>3637</v>
      </c>
      <c r="B1109" t="s">
        <v>2783</v>
      </c>
      <c r="C1109">
        <v>1</v>
      </c>
      <c r="D1109" t="s">
        <v>14</v>
      </c>
      <c r="E1109" t="s">
        <v>2784</v>
      </c>
      <c r="F1109" t="s">
        <v>2164</v>
      </c>
      <c r="G1109" t="s">
        <v>419</v>
      </c>
      <c r="H1109" t="s">
        <v>18</v>
      </c>
      <c r="I1109" t="s">
        <v>19</v>
      </c>
      <c r="J1109" t="s">
        <v>25</v>
      </c>
      <c r="K1109" t="s">
        <v>19</v>
      </c>
      <c r="L1109">
        <v>550</v>
      </c>
      <c r="M1109">
        <v>3</v>
      </c>
      <c r="N1109" s="1">
        <v>42656</v>
      </c>
      <c r="O1109" t="s">
        <v>19477</v>
      </c>
      <c r="P1109" t="str">
        <f t="shared" si="17"/>
        <v>Lower-Mid</v>
      </c>
    </row>
    <row r="1110" spans="1:16" x14ac:dyDescent="0.35">
      <c r="A1110">
        <v>18279470</v>
      </c>
      <c r="B1110" t="s">
        <v>2766</v>
      </c>
      <c r="C1110">
        <v>1</v>
      </c>
      <c r="D1110" t="s">
        <v>14</v>
      </c>
      <c r="E1110" t="s">
        <v>2785</v>
      </c>
      <c r="F1110" t="s">
        <v>2671</v>
      </c>
      <c r="G1110" t="s">
        <v>494</v>
      </c>
      <c r="H1110" t="s">
        <v>18</v>
      </c>
      <c r="I1110" t="s">
        <v>19</v>
      </c>
      <c r="J1110" t="s">
        <v>19</v>
      </c>
      <c r="K1110" t="s">
        <v>19</v>
      </c>
      <c r="L1110">
        <v>550</v>
      </c>
      <c r="M1110">
        <v>3</v>
      </c>
      <c r="N1110" s="1">
        <v>41203</v>
      </c>
      <c r="O1110" t="s">
        <v>19477</v>
      </c>
      <c r="P1110" t="str">
        <f t="shared" si="17"/>
        <v>Lower-Mid</v>
      </c>
    </row>
    <row r="1111" spans="1:16" x14ac:dyDescent="0.35">
      <c r="A1111">
        <v>310807</v>
      </c>
      <c r="B1111" t="s">
        <v>2786</v>
      </c>
      <c r="C1111">
        <v>1</v>
      </c>
      <c r="D1111" t="s">
        <v>14</v>
      </c>
      <c r="E1111" t="s">
        <v>2787</v>
      </c>
      <c r="F1111" t="s">
        <v>817</v>
      </c>
      <c r="G1111" t="s">
        <v>2788</v>
      </c>
      <c r="H1111" t="s">
        <v>18</v>
      </c>
      <c r="I1111" t="s">
        <v>19</v>
      </c>
      <c r="J1111" t="s">
        <v>19</v>
      </c>
      <c r="K1111" t="s">
        <v>19</v>
      </c>
      <c r="L1111">
        <v>550</v>
      </c>
      <c r="M1111">
        <v>3</v>
      </c>
      <c r="N1111" s="1">
        <v>41927</v>
      </c>
      <c r="O1111" t="s">
        <v>19477</v>
      </c>
      <c r="P1111" t="str">
        <f t="shared" si="17"/>
        <v>Lower-Mid</v>
      </c>
    </row>
    <row r="1112" spans="1:16" x14ac:dyDescent="0.35">
      <c r="A1112">
        <v>18381663</v>
      </c>
      <c r="B1112" t="s">
        <v>2789</v>
      </c>
      <c r="C1112">
        <v>1</v>
      </c>
      <c r="D1112" t="s">
        <v>14</v>
      </c>
      <c r="E1112" t="s">
        <v>2790</v>
      </c>
      <c r="F1112" t="s">
        <v>2791</v>
      </c>
      <c r="G1112" t="s">
        <v>419</v>
      </c>
      <c r="H1112" t="s">
        <v>18</v>
      </c>
      <c r="I1112" t="s">
        <v>19</v>
      </c>
      <c r="J1112" t="s">
        <v>25</v>
      </c>
      <c r="K1112" t="s">
        <v>19</v>
      </c>
      <c r="L1112">
        <v>650</v>
      </c>
      <c r="M1112">
        <v>4</v>
      </c>
      <c r="N1112" s="1">
        <v>42253</v>
      </c>
      <c r="O1112" t="s">
        <v>19477</v>
      </c>
      <c r="P1112" t="str">
        <f t="shared" si="17"/>
        <v>Lower-Mid</v>
      </c>
    </row>
    <row r="1113" spans="1:16" x14ac:dyDescent="0.35">
      <c r="A1113">
        <v>310982</v>
      </c>
      <c r="B1113" t="s">
        <v>2792</v>
      </c>
      <c r="C1113">
        <v>1</v>
      </c>
      <c r="D1113" t="s">
        <v>14</v>
      </c>
      <c r="E1113" t="s">
        <v>2793</v>
      </c>
      <c r="F1113" t="s">
        <v>125</v>
      </c>
      <c r="G1113" t="s">
        <v>419</v>
      </c>
      <c r="H1113" t="s">
        <v>18</v>
      </c>
      <c r="I1113" t="s">
        <v>19</v>
      </c>
      <c r="J1113" t="s">
        <v>25</v>
      </c>
      <c r="K1113" t="s">
        <v>19</v>
      </c>
      <c r="L1113">
        <v>650</v>
      </c>
      <c r="M1113">
        <v>3</v>
      </c>
      <c r="N1113" s="1">
        <v>40447</v>
      </c>
      <c r="O1113" t="s">
        <v>19477</v>
      </c>
      <c r="P1113" t="str">
        <f t="shared" si="17"/>
        <v>Lower-Mid</v>
      </c>
    </row>
    <row r="1114" spans="1:16" x14ac:dyDescent="0.35">
      <c r="A1114">
        <v>6256</v>
      </c>
      <c r="B1114" t="s">
        <v>2794</v>
      </c>
      <c r="C1114">
        <v>1</v>
      </c>
      <c r="D1114" t="s">
        <v>14</v>
      </c>
      <c r="E1114" t="s">
        <v>2795</v>
      </c>
      <c r="F1114" t="s">
        <v>207</v>
      </c>
      <c r="G1114" t="s">
        <v>442</v>
      </c>
      <c r="H1114" t="s">
        <v>18</v>
      </c>
      <c r="I1114" t="s">
        <v>19</v>
      </c>
      <c r="J1114" t="s">
        <v>19</v>
      </c>
      <c r="K1114" t="s">
        <v>19</v>
      </c>
      <c r="L1114">
        <v>650</v>
      </c>
      <c r="M1114">
        <v>3</v>
      </c>
      <c r="N1114" s="1">
        <v>43352</v>
      </c>
      <c r="O1114" t="s">
        <v>19477</v>
      </c>
      <c r="P1114" t="str">
        <f t="shared" si="17"/>
        <v>Lower-Mid</v>
      </c>
    </row>
    <row r="1115" spans="1:16" x14ac:dyDescent="0.35">
      <c r="A1115">
        <v>309807</v>
      </c>
      <c r="B1115" t="s">
        <v>2796</v>
      </c>
      <c r="C1115">
        <v>1</v>
      </c>
      <c r="D1115" t="s">
        <v>14</v>
      </c>
      <c r="E1115" t="s">
        <v>2797</v>
      </c>
      <c r="F1115" t="s">
        <v>766</v>
      </c>
      <c r="G1115" t="s">
        <v>2798</v>
      </c>
      <c r="H1115" t="s">
        <v>18</v>
      </c>
      <c r="I1115" t="s">
        <v>19</v>
      </c>
      <c r="J1115" t="s">
        <v>25</v>
      </c>
      <c r="K1115" t="s">
        <v>19</v>
      </c>
      <c r="L1115">
        <v>650</v>
      </c>
      <c r="M1115">
        <v>4</v>
      </c>
      <c r="N1115" s="1">
        <v>42638</v>
      </c>
      <c r="O1115" t="s">
        <v>19477</v>
      </c>
      <c r="P1115" t="str">
        <f t="shared" si="17"/>
        <v>Lower-Mid</v>
      </c>
    </row>
    <row r="1116" spans="1:16" x14ac:dyDescent="0.35">
      <c r="A1116">
        <v>9596</v>
      </c>
      <c r="B1116" t="s">
        <v>2799</v>
      </c>
      <c r="C1116">
        <v>1</v>
      </c>
      <c r="D1116" t="s">
        <v>14</v>
      </c>
      <c r="E1116" t="s">
        <v>2800</v>
      </c>
      <c r="F1116" t="s">
        <v>2746</v>
      </c>
      <c r="G1116" t="s">
        <v>419</v>
      </c>
      <c r="H1116" t="s">
        <v>18</v>
      </c>
      <c r="I1116" t="s">
        <v>19</v>
      </c>
      <c r="J1116" t="s">
        <v>25</v>
      </c>
      <c r="K1116" t="s">
        <v>19</v>
      </c>
      <c r="L1116">
        <v>650</v>
      </c>
      <c r="M1116">
        <v>3</v>
      </c>
      <c r="N1116" s="1">
        <v>42252</v>
      </c>
      <c r="O1116" t="s">
        <v>19477</v>
      </c>
      <c r="P1116" t="str">
        <f t="shared" si="17"/>
        <v>Lower-Mid</v>
      </c>
    </row>
    <row r="1117" spans="1:16" x14ac:dyDescent="0.35">
      <c r="A1117">
        <v>3744</v>
      </c>
      <c r="B1117" t="s">
        <v>2801</v>
      </c>
      <c r="C1117">
        <v>1</v>
      </c>
      <c r="D1117" t="s">
        <v>14</v>
      </c>
      <c r="E1117" t="s">
        <v>2802</v>
      </c>
      <c r="F1117" t="s">
        <v>2803</v>
      </c>
      <c r="G1117" t="s">
        <v>442</v>
      </c>
      <c r="H1117" t="s">
        <v>18</v>
      </c>
      <c r="I1117" t="s">
        <v>19</v>
      </c>
      <c r="J1117" t="s">
        <v>25</v>
      </c>
      <c r="K1117" t="s">
        <v>19</v>
      </c>
      <c r="L1117">
        <v>650</v>
      </c>
      <c r="M1117">
        <v>3</v>
      </c>
      <c r="N1117" s="1">
        <v>43365</v>
      </c>
      <c r="O1117" t="s">
        <v>19477</v>
      </c>
      <c r="P1117" t="str">
        <f t="shared" si="17"/>
        <v>Lower-Mid</v>
      </c>
    </row>
    <row r="1118" spans="1:16" x14ac:dyDescent="0.35">
      <c r="A1118">
        <v>300957</v>
      </c>
      <c r="B1118" t="s">
        <v>2804</v>
      </c>
      <c r="C1118">
        <v>1</v>
      </c>
      <c r="D1118" t="s">
        <v>14</v>
      </c>
      <c r="E1118" t="s">
        <v>2805</v>
      </c>
      <c r="F1118" t="s">
        <v>95</v>
      </c>
      <c r="G1118" t="s">
        <v>442</v>
      </c>
      <c r="H1118" t="s">
        <v>18</v>
      </c>
      <c r="I1118" t="s">
        <v>19</v>
      </c>
      <c r="J1118" t="s">
        <v>19</v>
      </c>
      <c r="K1118" t="s">
        <v>19</v>
      </c>
      <c r="L1118">
        <v>650</v>
      </c>
      <c r="M1118">
        <v>3</v>
      </c>
      <c r="N1118" s="1">
        <v>42274</v>
      </c>
      <c r="O1118" t="s">
        <v>19477</v>
      </c>
      <c r="P1118" t="str">
        <f t="shared" si="17"/>
        <v>Lower-Mid</v>
      </c>
    </row>
    <row r="1119" spans="1:16" x14ac:dyDescent="0.35">
      <c r="A1119">
        <v>300959</v>
      </c>
      <c r="B1119" t="s">
        <v>2806</v>
      </c>
      <c r="C1119">
        <v>1</v>
      </c>
      <c r="D1119" t="s">
        <v>14</v>
      </c>
      <c r="E1119" t="s">
        <v>2807</v>
      </c>
      <c r="F1119" t="s">
        <v>95</v>
      </c>
      <c r="G1119" t="s">
        <v>1735</v>
      </c>
      <c r="H1119" t="s">
        <v>18</v>
      </c>
      <c r="I1119" t="s">
        <v>19</v>
      </c>
      <c r="J1119" t="s">
        <v>25</v>
      </c>
      <c r="K1119" t="s">
        <v>19</v>
      </c>
      <c r="L1119">
        <v>650</v>
      </c>
      <c r="M1119">
        <v>3</v>
      </c>
      <c r="N1119" s="1">
        <v>42987</v>
      </c>
      <c r="O1119" t="s">
        <v>19477</v>
      </c>
      <c r="P1119" t="str">
        <f t="shared" si="17"/>
        <v>Lower-Mid</v>
      </c>
    </row>
    <row r="1120" spans="1:16" x14ac:dyDescent="0.35">
      <c r="A1120">
        <v>18337924</v>
      </c>
      <c r="B1120" t="s">
        <v>2808</v>
      </c>
      <c r="C1120">
        <v>1</v>
      </c>
      <c r="D1120" t="s">
        <v>14</v>
      </c>
      <c r="E1120" t="s">
        <v>2809</v>
      </c>
      <c r="F1120" t="s">
        <v>1806</v>
      </c>
      <c r="G1120" t="s">
        <v>2810</v>
      </c>
      <c r="H1120" t="s">
        <v>18</v>
      </c>
      <c r="I1120" t="s">
        <v>19</v>
      </c>
      <c r="J1120" t="s">
        <v>25</v>
      </c>
      <c r="K1120" t="s">
        <v>19</v>
      </c>
      <c r="L1120">
        <v>650</v>
      </c>
      <c r="M1120">
        <v>3</v>
      </c>
      <c r="N1120" s="1">
        <v>40808</v>
      </c>
      <c r="O1120" t="s">
        <v>19477</v>
      </c>
      <c r="P1120" t="str">
        <f t="shared" si="17"/>
        <v>Lower-Mid</v>
      </c>
    </row>
    <row r="1121" spans="1:16" x14ac:dyDescent="0.35">
      <c r="A1121">
        <v>7873</v>
      </c>
      <c r="B1121" t="s">
        <v>2811</v>
      </c>
      <c r="C1121">
        <v>1</v>
      </c>
      <c r="D1121" t="s">
        <v>14</v>
      </c>
      <c r="E1121" t="s">
        <v>2812</v>
      </c>
      <c r="F1121" t="s">
        <v>286</v>
      </c>
      <c r="G1121" t="s">
        <v>419</v>
      </c>
      <c r="H1121" t="s">
        <v>18</v>
      </c>
      <c r="I1121" t="s">
        <v>19</v>
      </c>
      <c r="J1121" t="s">
        <v>25</v>
      </c>
      <c r="K1121" t="s">
        <v>19</v>
      </c>
      <c r="L1121">
        <v>650</v>
      </c>
      <c r="M1121">
        <v>3</v>
      </c>
      <c r="N1121" s="1">
        <v>41512</v>
      </c>
      <c r="O1121" t="s">
        <v>19477</v>
      </c>
      <c r="P1121" t="str">
        <f t="shared" si="17"/>
        <v>Lower-Mid</v>
      </c>
    </row>
    <row r="1122" spans="1:16" x14ac:dyDescent="0.35">
      <c r="A1122">
        <v>511</v>
      </c>
      <c r="B1122" t="s">
        <v>2813</v>
      </c>
      <c r="C1122">
        <v>1</v>
      </c>
      <c r="D1122" t="s">
        <v>14</v>
      </c>
      <c r="E1122" t="s">
        <v>2814</v>
      </c>
      <c r="F1122" t="s">
        <v>823</v>
      </c>
      <c r="G1122" t="s">
        <v>439</v>
      </c>
      <c r="H1122" t="s">
        <v>18</v>
      </c>
      <c r="I1122" t="s">
        <v>19</v>
      </c>
      <c r="J1122" t="s">
        <v>19</v>
      </c>
      <c r="K1122" t="s">
        <v>19</v>
      </c>
      <c r="L1122">
        <v>650</v>
      </c>
      <c r="M1122">
        <v>3</v>
      </c>
      <c r="N1122" s="1">
        <v>41506</v>
      </c>
      <c r="O1122" t="s">
        <v>19477</v>
      </c>
      <c r="P1122" t="str">
        <f t="shared" si="17"/>
        <v>Lower-Mid</v>
      </c>
    </row>
    <row r="1123" spans="1:16" x14ac:dyDescent="0.35">
      <c r="A1123">
        <v>309815</v>
      </c>
      <c r="B1123" t="s">
        <v>2815</v>
      </c>
      <c r="C1123">
        <v>1</v>
      </c>
      <c r="D1123" t="s">
        <v>14</v>
      </c>
      <c r="E1123" t="s">
        <v>2816</v>
      </c>
      <c r="F1123" t="s">
        <v>1859</v>
      </c>
      <c r="G1123" t="s">
        <v>2817</v>
      </c>
      <c r="H1123" t="s">
        <v>18</v>
      </c>
      <c r="I1123" t="s">
        <v>19</v>
      </c>
      <c r="J1123" t="s">
        <v>25</v>
      </c>
      <c r="K1123" t="s">
        <v>19</v>
      </c>
      <c r="L1123">
        <v>650</v>
      </c>
      <c r="M1123">
        <v>4</v>
      </c>
      <c r="N1123" s="1">
        <v>42223</v>
      </c>
      <c r="O1123" t="s">
        <v>19477</v>
      </c>
      <c r="P1123" t="str">
        <f t="shared" si="17"/>
        <v>Lower-Mid</v>
      </c>
    </row>
    <row r="1124" spans="1:16" x14ac:dyDescent="0.35">
      <c r="A1124">
        <v>306168</v>
      </c>
      <c r="B1124" t="s">
        <v>2818</v>
      </c>
      <c r="C1124">
        <v>1</v>
      </c>
      <c r="D1124" t="s">
        <v>14</v>
      </c>
      <c r="E1124" t="s">
        <v>2819</v>
      </c>
      <c r="F1124" t="s">
        <v>1646</v>
      </c>
      <c r="G1124" t="s">
        <v>442</v>
      </c>
      <c r="H1124" t="s">
        <v>18</v>
      </c>
      <c r="I1124" t="s">
        <v>19</v>
      </c>
      <c r="J1124" t="s">
        <v>19</v>
      </c>
      <c r="K1124" t="s">
        <v>19</v>
      </c>
      <c r="L1124">
        <v>650</v>
      </c>
      <c r="M1124">
        <v>4</v>
      </c>
      <c r="N1124" s="1">
        <v>41147</v>
      </c>
      <c r="O1124" t="s">
        <v>19477</v>
      </c>
      <c r="P1124" t="str">
        <f t="shared" si="17"/>
        <v>Lower-Mid</v>
      </c>
    </row>
    <row r="1125" spans="1:16" x14ac:dyDescent="0.35">
      <c r="A1125">
        <v>18334458</v>
      </c>
      <c r="B1125" t="s">
        <v>2789</v>
      </c>
      <c r="C1125">
        <v>1</v>
      </c>
      <c r="D1125" t="s">
        <v>14</v>
      </c>
      <c r="E1125" t="s">
        <v>2820</v>
      </c>
      <c r="F1125" t="s">
        <v>2746</v>
      </c>
      <c r="G1125" t="s">
        <v>508</v>
      </c>
      <c r="H1125" t="s">
        <v>18</v>
      </c>
      <c r="I1125" t="s">
        <v>19</v>
      </c>
      <c r="J1125" t="s">
        <v>25</v>
      </c>
      <c r="K1125" t="s">
        <v>19</v>
      </c>
      <c r="L1125">
        <v>650</v>
      </c>
      <c r="M1125">
        <v>3</v>
      </c>
      <c r="N1125" s="1">
        <v>42219</v>
      </c>
      <c r="O1125" t="s">
        <v>19477</v>
      </c>
      <c r="P1125" t="str">
        <f t="shared" si="17"/>
        <v>Lower-Mid</v>
      </c>
    </row>
    <row r="1126" spans="1:16" x14ac:dyDescent="0.35">
      <c r="A1126">
        <v>1992</v>
      </c>
      <c r="B1126" t="s">
        <v>2821</v>
      </c>
      <c r="C1126">
        <v>1</v>
      </c>
      <c r="D1126" t="s">
        <v>14</v>
      </c>
      <c r="E1126" t="s">
        <v>2822</v>
      </c>
      <c r="F1126" t="s">
        <v>1654</v>
      </c>
      <c r="G1126" t="s">
        <v>442</v>
      </c>
      <c r="H1126" t="s">
        <v>18</v>
      </c>
      <c r="I1126" t="s">
        <v>19</v>
      </c>
      <c r="J1126" t="s">
        <v>25</v>
      </c>
      <c r="K1126" t="s">
        <v>19</v>
      </c>
      <c r="L1126">
        <v>650</v>
      </c>
      <c r="M1126">
        <v>4</v>
      </c>
      <c r="N1126" s="1">
        <v>40761</v>
      </c>
      <c r="O1126" t="s">
        <v>19477</v>
      </c>
      <c r="P1126" t="str">
        <f t="shared" si="17"/>
        <v>Lower-Mid</v>
      </c>
    </row>
    <row r="1127" spans="1:16" x14ac:dyDescent="0.35">
      <c r="A1127">
        <v>7364</v>
      </c>
      <c r="B1127" t="s">
        <v>2789</v>
      </c>
      <c r="C1127">
        <v>1</v>
      </c>
      <c r="D1127" t="s">
        <v>14</v>
      </c>
      <c r="E1127" t="s">
        <v>2823</v>
      </c>
      <c r="F1127" t="s">
        <v>2320</v>
      </c>
      <c r="G1127" t="s">
        <v>469</v>
      </c>
      <c r="H1127" t="s">
        <v>18</v>
      </c>
      <c r="I1127" t="s">
        <v>19</v>
      </c>
      <c r="J1127" t="s">
        <v>25</v>
      </c>
      <c r="K1127" t="s">
        <v>19</v>
      </c>
      <c r="L1127">
        <v>650</v>
      </c>
      <c r="M1127">
        <v>3</v>
      </c>
      <c r="N1127" s="1">
        <v>41877</v>
      </c>
      <c r="O1127" t="s">
        <v>19477</v>
      </c>
      <c r="P1127" t="str">
        <f t="shared" si="17"/>
        <v>Lower-Mid</v>
      </c>
    </row>
    <row r="1128" spans="1:16" x14ac:dyDescent="0.35">
      <c r="A1128">
        <v>308697</v>
      </c>
      <c r="B1128" t="s">
        <v>2824</v>
      </c>
      <c r="C1128">
        <v>1</v>
      </c>
      <c r="D1128" t="s">
        <v>14</v>
      </c>
      <c r="E1128" t="s">
        <v>2825</v>
      </c>
      <c r="F1128" t="s">
        <v>1734</v>
      </c>
      <c r="G1128" t="s">
        <v>2826</v>
      </c>
      <c r="H1128" t="s">
        <v>18</v>
      </c>
      <c r="I1128" t="s">
        <v>19</v>
      </c>
      <c r="J1128" t="s">
        <v>25</v>
      </c>
      <c r="K1128" t="s">
        <v>19</v>
      </c>
      <c r="L1128">
        <v>650</v>
      </c>
      <c r="M1128">
        <v>3</v>
      </c>
      <c r="N1128" s="1">
        <v>41141</v>
      </c>
      <c r="O1128" t="s">
        <v>19477</v>
      </c>
      <c r="P1128" t="str">
        <f t="shared" si="17"/>
        <v>Lower-Mid</v>
      </c>
    </row>
    <row r="1129" spans="1:16" x14ac:dyDescent="0.35">
      <c r="A1129">
        <v>311390</v>
      </c>
      <c r="B1129" t="s">
        <v>2827</v>
      </c>
      <c r="C1129">
        <v>1</v>
      </c>
      <c r="D1129" t="s">
        <v>14</v>
      </c>
      <c r="E1129" t="s">
        <v>2828</v>
      </c>
      <c r="F1129" t="s">
        <v>2027</v>
      </c>
      <c r="G1129" t="s">
        <v>541</v>
      </c>
      <c r="H1129" t="s">
        <v>18</v>
      </c>
      <c r="I1129" t="s">
        <v>19</v>
      </c>
      <c r="J1129" t="s">
        <v>19</v>
      </c>
      <c r="K1129" t="s">
        <v>19</v>
      </c>
      <c r="L1129">
        <v>650</v>
      </c>
      <c r="M1129">
        <v>3</v>
      </c>
      <c r="N1129" s="1">
        <v>41510</v>
      </c>
      <c r="O1129" t="s">
        <v>19477</v>
      </c>
      <c r="P1129" t="str">
        <f t="shared" si="17"/>
        <v>Lower-Mid</v>
      </c>
    </row>
    <row r="1130" spans="1:16" x14ac:dyDescent="0.35">
      <c r="A1130">
        <v>308664</v>
      </c>
      <c r="B1130" t="s">
        <v>2829</v>
      </c>
      <c r="C1130">
        <v>1</v>
      </c>
      <c r="D1130" t="s">
        <v>14</v>
      </c>
      <c r="E1130" t="s">
        <v>2830</v>
      </c>
      <c r="F1130" t="s">
        <v>1534</v>
      </c>
      <c r="G1130" t="s">
        <v>504</v>
      </c>
      <c r="H1130" t="s">
        <v>18</v>
      </c>
      <c r="I1130" t="s">
        <v>19</v>
      </c>
      <c r="J1130" t="s">
        <v>19</v>
      </c>
      <c r="K1130" t="s">
        <v>19</v>
      </c>
      <c r="L1130">
        <v>650</v>
      </c>
      <c r="M1130">
        <v>3</v>
      </c>
      <c r="N1130" s="1">
        <v>42938</v>
      </c>
      <c r="O1130" t="s">
        <v>19477</v>
      </c>
      <c r="P1130" t="str">
        <f t="shared" si="17"/>
        <v>Lower-Mid</v>
      </c>
    </row>
    <row r="1131" spans="1:16" x14ac:dyDescent="0.35">
      <c r="A1131">
        <v>309816</v>
      </c>
      <c r="B1131" t="s">
        <v>2815</v>
      </c>
      <c r="C1131">
        <v>1</v>
      </c>
      <c r="D1131" t="s">
        <v>14</v>
      </c>
      <c r="E1131" t="s">
        <v>2831</v>
      </c>
      <c r="F1131" t="s">
        <v>24</v>
      </c>
      <c r="G1131" t="s">
        <v>2817</v>
      </c>
      <c r="H1131" t="s">
        <v>18</v>
      </c>
      <c r="I1131" t="s">
        <v>19</v>
      </c>
      <c r="J1131" t="s">
        <v>25</v>
      </c>
      <c r="K1131" t="s">
        <v>19</v>
      </c>
      <c r="L1131">
        <v>650</v>
      </c>
      <c r="M1131">
        <v>4</v>
      </c>
      <c r="N1131" s="1">
        <v>42206</v>
      </c>
      <c r="O1131" t="s">
        <v>19477</v>
      </c>
      <c r="P1131" t="str">
        <f t="shared" si="17"/>
        <v>Lower-Mid</v>
      </c>
    </row>
    <row r="1132" spans="1:16" x14ac:dyDescent="0.35">
      <c r="A1132">
        <v>18208912</v>
      </c>
      <c r="B1132" t="s">
        <v>2832</v>
      </c>
      <c r="C1132">
        <v>1</v>
      </c>
      <c r="D1132" t="s">
        <v>14</v>
      </c>
      <c r="E1132" t="s">
        <v>2833</v>
      </c>
      <c r="F1132" t="s">
        <v>1651</v>
      </c>
      <c r="G1132" t="s">
        <v>491</v>
      </c>
      <c r="H1132" t="s">
        <v>18</v>
      </c>
      <c r="I1132" t="s">
        <v>19</v>
      </c>
      <c r="J1132" t="s">
        <v>25</v>
      </c>
      <c r="K1132" t="s">
        <v>19</v>
      </c>
      <c r="L1132">
        <v>650</v>
      </c>
      <c r="M1132">
        <v>4</v>
      </c>
      <c r="N1132" s="1">
        <v>41837</v>
      </c>
      <c r="O1132" t="s">
        <v>19477</v>
      </c>
      <c r="P1132" t="str">
        <f t="shared" si="17"/>
        <v>Lower-Mid</v>
      </c>
    </row>
    <row r="1133" spans="1:16" x14ac:dyDescent="0.35">
      <c r="A1133">
        <v>306291</v>
      </c>
      <c r="B1133" t="s">
        <v>2190</v>
      </c>
      <c r="C1133">
        <v>1</v>
      </c>
      <c r="D1133" t="s">
        <v>14</v>
      </c>
      <c r="E1133" t="s">
        <v>2834</v>
      </c>
      <c r="F1133" t="s">
        <v>47</v>
      </c>
      <c r="G1133" t="s">
        <v>419</v>
      </c>
      <c r="H1133" t="s">
        <v>18</v>
      </c>
      <c r="I1133" t="s">
        <v>19</v>
      </c>
      <c r="J1133" t="s">
        <v>25</v>
      </c>
      <c r="K1133" t="s">
        <v>19</v>
      </c>
      <c r="L1133">
        <v>650</v>
      </c>
      <c r="M1133">
        <v>3</v>
      </c>
      <c r="N1133" s="1">
        <v>42572</v>
      </c>
      <c r="O1133" t="s">
        <v>19477</v>
      </c>
      <c r="P1133" t="str">
        <f t="shared" si="17"/>
        <v>Lower-Mid</v>
      </c>
    </row>
    <row r="1134" spans="1:16" x14ac:dyDescent="0.35">
      <c r="A1134">
        <v>306028</v>
      </c>
      <c r="B1134" t="s">
        <v>2835</v>
      </c>
      <c r="C1134">
        <v>1</v>
      </c>
      <c r="D1134" t="s">
        <v>14</v>
      </c>
      <c r="E1134" t="s">
        <v>2836</v>
      </c>
      <c r="F1134" t="s">
        <v>202</v>
      </c>
      <c r="G1134" t="s">
        <v>2837</v>
      </c>
      <c r="H1134" t="s">
        <v>18</v>
      </c>
      <c r="I1134" t="s">
        <v>19</v>
      </c>
      <c r="J1134" t="s">
        <v>25</v>
      </c>
      <c r="K1134" t="s">
        <v>19</v>
      </c>
      <c r="L1134">
        <v>650</v>
      </c>
      <c r="M1134">
        <v>4</v>
      </c>
      <c r="N1134" s="1">
        <v>42181</v>
      </c>
      <c r="O1134" t="s">
        <v>19477</v>
      </c>
      <c r="P1134" t="str">
        <f t="shared" si="17"/>
        <v>Lower-Mid</v>
      </c>
    </row>
    <row r="1135" spans="1:16" x14ac:dyDescent="0.35">
      <c r="A1135">
        <v>6475</v>
      </c>
      <c r="B1135" t="s">
        <v>2720</v>
      </c>
      <c r="C1135">
        <v>1</v>
      </c>
      <c r="D1135" t="s">
        <v>14</v>
      </c>
      <c r="E1135" t="s">
        <v>2838</v>
      </c>
      <c r="F1135" t="s">
        <v>1651</v>
      </c>
      <c r="G1135" t="s">
        <v>442</v>
      </c>
      <c r="H1135" t="s">
        <v>18</v>
      </c>
      <c r="I1135" t="s">
        <v>19</v>
      </c>
      <c r="J1135" t="s">
        <v>19</v>
      </c>
      <c r="K1135" t="s">
        <v>19</v>
      </c>
      <c r="L1135">
        <v>650</v>
      </c>
      <c r="M1135">
        <v>4</v>
      </c>
      <c r="N1135" s="1">
        <v>42897</v>
      </c>
      <c r="O1135" t="s">
        <v>19477</v>
      </c>
      <c r="P1135" t="str">
        <f t="shared" si="17"/>
        <v>Lower-Mid</v>
      </c>
    </row>
    <row r="1136" spans="1:16" x14ac:dyDescent="0.35">
      <c r="A1136">
        <v>1675</v>
      </c>
      <c r="B1136" t="s">
        <v>2839</v>
      </c>
      <c r="C1136">
        <v>1</v>
      </c>
      <c r="D1136" t="s">
        <v>14</v>
      </c>
      <c r="E1136" t="s">
        <v>2840</v>
      </c>
      <c r="F1136" t="s">
        <v>1811</v>
      </c>
      <c r="G1136" t="s">
        <v>419</v>
      </c>
      <c r="H1136" t="s">
        <v>18</v>
      </c>
      <c r="I1136" t="s">
        <v>19</v>
      </c>
      <c r="J1136" t="s">
        <v>19</v>
      </c>
      <c r="K1136" t="s">
        <v>19</v>
      </c>
      <c r="L1136">
        <v>650</v>
      </c>
      <c r="M1136">
        <v>4</v>
      </c>
      <c r="N1136" s="1">
        <v>43270</v>
      </c>
      <c r="O1136" t="s">
        <v>19477</v>
      </c>
      <c r="P1136" t="str">
        <f t="shared" si="17"/>
        <v>Lower-Mid</v>
      </c>
    </row>
    <row r="1137" spans="1:16" x14ac:dyDescent="0.35">
      <c r="A1137">
        <v>302682</v>
      </c>
      <c r="B1137" t="s">
        <v>2813</v>
      </c>
      <c r="C1137">
        <v>1</v>
      </c>
      <c r="D1137" t="s">
        <v>14</v>
      </c>
      <c r="E1137" t="s">
        <v>2841</v>
      </c>
      <c r="F1137" t="s">
        <v>2842</v>
      </c>
      <c r="G1137" t="s">
        <v>439</v>
      </c>
      <c r="H1137" t="s">
        <v>18</v>
      </c>
      <c r="I1137" t="s">
        <v>19</v>
      </c>
      <c r="J1137" t="s">
        <v>19</v>
      </c>
      <c r="K1137" t="s">
        <v>19</v>
      </c>
      <c r="L1137">
        <v>650</v>
      </c>
      <c r="M1137">
        <v>3</v>
      </c>
      <c r="N1137" s="1">
        <v>42504</v>
      </c>
      <c r="O1137" t="s">
        <v>19477</v>
      </c>
      <c r="P1137" t="str">
        <f t="shared" si="17"/>
        <v>Lower-Mid</v>
      </c>
    </row>
    <row r="1138" spans="1:16" x14ac:dyDescent="0.35">
      <c r="A1138">
        <v>844</v>
      </c>
      <c r="B1138" t="s">
        <v>2789</v>
      </c>
      <c r="C1138">
        <v>1</v>
      </c>
      <c r="D1138" t="s">
        <v>14</v>
      </c>
      <c r="E1138" t="s">
        <v>2843</v>
      </c>
      <c r="F1138" t="s">
        <v>2844</v>
      </c>
      <c r="G1138" t="s">
        <v>508</v>
      </c>
      <c r="H1138" t="s">
        <v>18</v>
      </c>
      <c r="I1138" t="s">
        <v>19</v>
      </c>
      <c r="J1138" t="s">
        <v>19</v>
      </c>
      <c r="K1138" t="s">
        <v>19</v>
      </c>
      <c r="L1138">
        <v>650</v>
      </c>
      <c r="M1138">
        <v>4</v>
      </c>
      <c r="N1138" s="1">
        <v>41776</v>
      </c>
      <c r="O1138" t="s">
        <v>19477</v>
      </c>
      <c r="P1138" t="str">
        <f t="shared" si="17"/>
        <v>Lower-Mid</v>
      </c>
    </row>
    <row r="1139" spans="1:16" x14ac:dyDescent="0.35">
      <c r="A1139">
        <v>535</v>
      </c>
      <c r="B1139" t="s">
        <v>2813</v>
      </c>
      <c r="C1139">
        <v>1</v>
      </c>
      <c r="D1139" t="s">
        <v>14</v>
      </c>
      <c r="E1139" t="s">
        <v>2845</v>
      </c>
      <c r="F1139" t="s">
        <v>644</v>
      </c>
      <c r="G1139" t="s">
        <v>439</v>
      </c>
      <c r="H1139" t="s">
        <v>18</v>
      </c>
      <c r="I1139" t="s">
        <v>19</v>
      </c>
      <c r="J1139" t="s">
        <v>25</v>
      </c>
      <c r="K1139" t="s">
        <v>19</v>
      </c>
      <c r="L1139">
        <v>650</v>
      </c>
      <c r="M1139">
        <v>3</v>
      </c>
      <c r="N1139" s="1">
        <v>40683</v>
      </c>
      <c r="O1139" t="s">
        <v>19477</v>
      </c>
      <c r="P1139" t="str">
        <f t="shared" si="17"/>
        <v>Lower-Mid</v>
      </c>
    </row>
    <row r="1140" spans="1:16" x14ac:dyDescent="0.35">
      <c r="A1140">
        <v>6092</v>
      </c>
      <c r="B1140" t="s">
        <v>2846</v>
      </c>
      <c r="C1140">
        <v>1</v>
      </c>
      <c r="D1140" t="s">
        <v>14</v>
      </c>
      <c r="E1140" t="s">
        <v>2847</v>
      </c>
      <c r="F1140" t="s">
        <v>415</v>
      </c>
      <c r="G1140" t="s">
        <v>2848</v>
      </c>
      <c r="H1140" t="s">
        <v>18</v>
      </c>
      <c r="I1140" t="s">
        <v>19</v>
      </c>
      <c r="J1140" t="s">
        <v>25</v>
      </c>
      <c r="K1140" t="s">
        <v>19</v>
      </c>
      <c r="L1140">
        <v>650</v>
      </c>
      <c r="M1140">
        <v>4</v>
      </c>
      <c r="N1140" s="1">
        <v>42463</v>
      </c>
      <c r="O1140" t="s">
        <v>19477</v>
      </c>
      <c r="P1140" t="str">
        <f t="shared" si="17"/>
        <v>Lower-Mid</v>
      </c>
    </row>
    <row r="1141" spans="1:16" x14ac:dyDescent="0.35">
      <c r="A1141">
        <v>18383512</v>
      </c>
      <c r="B1141" t="s">
        <v>2849</v>
      </c>
      <c r="C1141">
        <v>1</v>
      </c>
      <c r="D1141" t="s">
        <v>14</v>
      </c>
      <c r="E1141" t="s">
        <v>2850</v>
      </c>
      <c r="F1141" t="s">
        <v>1859</v>
      </c>
      <c r="G1141" t="s">
        <v>775</v>
      </c>
      <c r="H1141" t="s">
        <v>18</v>
      </c>
      <c r="I1141" t="s">
        <v>19</v>
      </c>
      <c r="J1141" t="s">
        <v>25</v>
      </c>
      <c r="K1141" t="s">
        <v>19</v>
      </c>
      <c r="L1141">
        <v>650</v>
      </c>
      <c r="M1141">
        <v>4</v>
      </c>
      <c r="N1141" s="1">
        <v>41025</v>
      </c>
      <c r="O1141" t="s">
        <v>19477</v>
      </c>
      <c r="P1141" t="str">
        <f t="shared" si="17"/>
        <v>Lower-Mid</v>
      </c>
    </row>
    <row r="1142" spans="1:16" x14ac:dyDescent="0.35">
      <c r="A1142">
        <v>9644</v>
      </c>
      <c r="B1142" t="s">
        <v>2851</v>
      </c>
      <c r="C1142">
        <v>1</v>
      </c>
      <c r="D1142" t="s">
        <v>14</v>
      </c>
      <c r="E1142" t="s">
        <v>2852</v>
      </c>
      <c r="F1142" t="s">
        <v>584</v>
      </c>
      <c r="G1142" t="s">
        <v>2853</v>
      </c>
      <c r="H1142" t="s">
        <v>18</v>
      </c>
      <c r="I1142" t="s">
        <v>19</v>
      </c>
      <c r="J1142" t="s">
        <v>25</v>
      </c>
      <c r="K1142" t="s">
        <v>19</v>
      </c>
      <c r="L1142">
        <v>650</v>
      </c>
      <c r="M1142">
        <v>4</v>
      </c>
      <c r="N1142" s="1">
        <v>41374</v>
      </c>
      <c r="O1142" t="s">
        <v>19477</v>
      </c>
      <c r="P1142" t="str">
        <f t="shared" si="17"/>
        <v>Lower-Mid</v>
      </c>
    </row>
    <row r="1143" spans="1:16" x14ac:dyDescent="0.35">
      <c r="A1143">
        <v>300661</v>
      </c>
      <c r="B1143" t="s">
        <v>2792</v>
      </c>
      <c r="C1143">
        <v>1</v>
      </c>
      <c r="D1143" t="s">
        <v>14</v>
      </c>
      <c r="E1143" t="s">
        <v>2854</v>
      </c>
      <c r="F1143" t="s">
        <v>210</v>
      </c>
      <c r="G1143" t="s">
        <v>419</v>
      </c>
      <c r="H1143" t="s">
        <v>18</v>
      </c>
      <c r="I1143" t="s">
        <v>19</v>
      </c>
      <c r="J1143" t="s">
        <v>25</v>
      </c>
      <c r="K1143" t="s">
        <v>19</v>
      </c>
      <c r="L1143">
        <v>650</v>
      </c>
      <c r="M1143">
        <v>4</v>
      </c>
      <c r="N1143" s="1">
        <v>41375</v>
      </c>
      <c r="O1143" t="s">
        <v>19477</v>
      </c>
      <c r="P1143" t="str">
        <f t="shared" si="17"/>
        <v>Lower-Mid</v>
      </c>
    </row>
    <row r="1144" spans="1:16" x14ac:dyDescent="0.35">
      <c r="A1144">
        <v>2997</v>
      </c>
      <c r="B1144" t="s">
        <v>2855</v>
      </c>
      <c r="C1144">
        <v>1</v>
      </c>
      <c r="D1144" t="s">
        <v>14</v>
      </c>
      <c r="E1144" t="s">
        <v>2856</v>
      </c>
      <c r="F1144" t="s">
        <v>2803</v>
      </c>
      <c r="G1144" t="s">
        <v>1705</v>
      </c>
      <c r="H1144" t="s">
        <v>18</v>
      </c>
      <c r="I1144" t="s">
        <v>19</v>
      </c>
      <c r="J1144" t="s">
        <v>19</v>
      </c>
      <c r="K1144" t="s">
        <v>19</v>
      </c>
      <c r="L1144">
        <v>650</v>
      </c>
      <c r="M1144">
        <v>3</v>
      </c>
      <c r="N1144" s="1">
        <v>40287</v>
      </c>
      <c r="O1144" t="s">
        <v>19477</v>
      </c>
      <c r="P1144" t="str">
        <f t="shared" si="17"/>
        <v>Lower-Mid</v>
      </c>
    </row>
    <row r="1145" spans="1:16" x14ac:dyDescent="0.35">
      <c r="A1145">
        <v>528</v>
      </c>
      <c r="B1145" t="s">
        <v>2813</v>
      </c>
      <c r="C1145">
        <v>1</v>
      </c>
      <c r="D1145" t="s">
        <v>14</v>
      </c>
      <c r="E1145" t="s">
        <v>2857</v>
      </c>
      <c r="F1145" t="s">
        <v>2179</v>
      </c>
      <c r="G1145" t="s">
        <v>439</v>
      </c>
      <c r="H1145" t="s">
        <v>18</v>
      </c>
      <c r="I1145" t="s">
        <v>19</v>
      </c>
      <c r="J1145" t="s">
        <v>25</v>
      </c>
      <c r="K1145" t="s">
        <v>19</v>
      </c>
      <c r="L1145">
        <v>650</v>
      </c>
      <c r="M1145">
        <v>4</v>
      </c>
      <c r="N1145" s="1">
        <v>40645</v>
      </c>
      <c r="O1145" t="s">
        <v>19477</v>
      </c>
      <c r="P1145" t="str">
        <f t="shared" si="17"/>
        <v>Lower-Mid</v>
      </c>
    </row>
    <row r="1146" spans="1:16" x14ac:dyDescent="0.35">
      <c r="A1146">
        <v>18273623</v>
      </c>
      <c r="B1146" t="s">
        <v>2858</v>
      </c>
      <c r="C1146">
        <v>1</v>
      </c>
      <c r="D1146" t="s">
        <v>14</v>
      </c>
      <c r="E1146" t="s">
        <v>2859</v>
      </c>
      <c r="F1146" t="s">
        <v>2803</v>
      </c>
      <c r="G1146" t="s">
        <v>442</v>
      </c>
      <c r="H1146" t="s">
        <v>18</v>
      </c>
      <c r="I1146" t="s">
        <v>19</v>
      </c>
      <c r="J1146" t="s">
        <v>19</v>
      </c>
      <c r="K1146" t="s">
        <v>19</v>
      </c>
      <c r="L1146">
        <v>650</v>
      </c>
      <c r="M1146">
        <v>3</v>
      </c>
      <c r="N1146" s="1">
        <v>40980</v>
      </c>
      <c r="O1146" t="s">
        <v>19477</v>
      </c>
      <c r="P1146" t="str">
        <f t="shared" si="17"/>
        <v>Lower-Mid</v>
      </c>
    </row>
    <row r="1147" spans="1:16" x14ac:dyDescent="0.35">
      <c r="A1147">
        <v>18432219</v>
      </c>
      <c r="B1147" t="s">
        <v>2860</v>
      </c>
      <c r="C1147">
        <v>1</v>
      </c>
      <c r="D1147" t="s">
        <v>14</v>
      </c>
      <c r="E1147" t="s">
        <v>2861</v>
      </c>
      <c r="F1147" t="s">
        <v>1651</v>
      </c>
      <c r="G1147" t="s">
        <v>419</v>
      </c>
      <c r="H1147" t="s">
        <v>18</v>
      </c>
      <c r="I1147" t="s">
        <v>19</v>
      </c>
      <c r="J1147" t="s">
        <v>25</v>
      </c>
      <c r="K1147" t="s">
        <v>19</v>
      </c>
      <c r="L1147">
        <v>650</v>
      </c>
      <c r="M1147">
        <v>4</v>
      </c>
      <c r="N1147" s="1">
        <v>41724</v>
      </c>
      <c r="O1147" t="s">
        <v>19477</v>
      </c>
      <c r="P1147" t="str">
        <f t="shared" si="17"/>
        <v>Lower-Mid</v>
      </c>
    </row>
    <row r="1148" spans="1:16" x14ac:dyDescent="0.35">
      <c r="A1148">
        <v>7720</v>
      </c>
      <c r="B1148" t="s">
        <v>2862</v>
      </c>
      <c r="C1148">
        <v>1</v>
      </c>
      <c r="D1148" t="s">
        <v>14</v>
      </c>
      <c r="E1148" t="s">
        <v>2863</v>
      </c>
      <c r="F1148" t="s">
        <v>41</v>
      </c>
      <c r="G1148" t="s">
        <v>442</v>
      </c>
      <c r="H1148" t="s">
        <v>18</v>
      </c>
      <c r="I1148" t="s">
        <v>19</v>
      </c>
      <c r="J1148" t="s">
        <v>25</v>
      </c>
      <c r="K1148" t="s">
        <v>19</v>
      </c>
      <c r="L1148">
        <v>650</v>
      </c>
      <c r="M1148">
        <v>3</v>
      </c>
      <c r="N1148" s="1">
        <v>43175</v>
      </c>
      <c r="O1148" t="s">
        <v>19477</v>
      </c>
      <c r="P1148" t="str">
        <f t="shared" si="17"/>
        <v>Lower-Mid</v>
      </c>
    </row>
    <row r="1149" spans="1:16" x14ac:dyDescent="0.35">
      <c r="A1149">
        <v>3967</v>
      </c>
      <c r="B1149" t="s">
        <v>2864</v>
      </c>
      <c r="C1149">
        <v>1</v>
      </c>
      <c r="D1149" t="s">
        <v>14</v>
      </c>
      <c r="E1149" t="s">
        <v>2865</v>
      </c>
      <c r="F1149" t="s">
        <v>90</v>
      </c>
      <c r="G1149" t="s">
        <v>419</v>
      </c>
      <c r="H1149" t="s">
        <v>18</v>
      </c>
      <c r="I1149" t="s">
        <v>19</v>
      </c>
      <c r="J1149" t="s">
        <v>25</v>
      </c>
      <c r="K1149" t="s">
        <v>19</v>
      </c>
      <c r="L1149">
        <v>650</v>
      </c>
      <c r="M1149">
        <v>3</v>
      </c>
      <c r="N1149" s="1">
        <v>41359</v>
      </c>
      <c r="O1149" t="s">
        <v>19477</v>
      </c>
      <c r="P1149" t="str">
        <f t="shared" si="17"/>
        <v>Lower-Mid</v>
      </c>
    </row>
    <row r="1150" spans="1:16" x14ac:dyDescent="0.35">
      <c r="A1150">
        <v>18089255</v>
      </c>
      <c r="B1150" t="s">
        <v>2866</v>
      </c>
      <c r="C1150">
        <v>1</v>
      </c>
      <c r="D1150" t="s">
        <v>14</v>
      </c>
      <c r="E1150" t="s">
        <v>2867</v>
      </c>
      <c r="F1150" t="s">
        <v>1730</v>
      </c>
      <c r="G1150" t="s">
        <v>2868</v>
      </c>
      <c r="H1150" t="s">
        <v>18</v>
      </c>
      <c r="I1150" t="s">
        <v>19</v>
      </c>
      <c r="J1150" t="s">
        <v>25</v>
      </c>
      <c r="K1150" t="s">
        <v>19</v>
      </c>
      <c r="L1150">
        <v>650</v>
      </c>
      <c r="M1150">
        <v>4</v>
      </c>
      <c r="N1150" s="1">
        <v>42435</v>
      </c>
      <c r="O1150" t="s">
        <v>19477</v>
      </c>
      <c r="P1150" t="str">
        <f t="shared" si="17"/>
        <v>Lower-Mid</v>
      </c>
    </row>
    <row r="1151" spans="1:16" x14ac:dyDescent="0.35">
      <c r="A1151">
        <v>18144479</v>
      </c>
      <c r="B1151" t="s">
        <v>2815</v>
      </c>
      <c r="C1151">
        <v>1</v>
      </c>
      <c r="D1151" t="s">
        <v>14</v>
      </c>
      <c r="E1151" t="s">
        <v>2869</v>
      </c>
      <c r="F1151" t="s">
        <v>1730</v>
      </c>
      <c r="G1151" t="s">
        <v>491</v>
      </c>
      <c r="H1151" t="s">
        <v>18</v>
      </c>
      <c r="I1151" t="s">
        <v>19</v>
      </c>
      <c r="J1151" t="s">
        <v>25</v>
      </c>
      <c r="K1151" t="s">
        <v>19</v>
      </c>
      <c r="L1151">
        <v>650</v>
      </c>
      <c r="M1151">
        <v>4</v>
      </c>
      <c r="N1151" s="1">
        <v>42449</v>
      </c>
      <c r="O1151" t="s">
        <v>19477</v>
      </c>
      <c r="P1151" t="str">
        <f t="shared" si="17"/>
        <v>Lower-Mid</v>
      </c>
    </row>
    <row r="1152" spans="1:16" x14ac:dyDescent="0.35">
      <c r="A1152">
        <v>18279452</v>
      </c>
      <c r="B1152" t="s">
        <v>2866</v>
      </c>
      <c r="C1152">
        <v>1</v>
      </c>
      <c r="D1152" t="s">
        <v>14</v>
      </c>
      <c r="E1152" t="s">
        <v>2870</v>
      </c>
      <c r="F1152" t="s">
        <v>1859</v>
      </c>
      <c r="G1152" t="s">
        <v>2868</v>
      </c>
      <c r="H1152" t="s">
        <v>18</v>
      </c>
      <c r="I1152" t="s">
        <v>19</v>
      </c>
      <c r="J1152" t="s">
        <v>25</v>
      </c>
      <c r="K1152" t="s">
        <v>19</v>
      </c>
      <c r="L1152">
        <v>650</v>
      </c>
      <c r="M1152">
        <v>4</v>
      </c>
      <c r="N1152" s="1">
        <v>42767</v>
      </c>
      <c r="O1152" t="s">
        <v>19477</v>
      </c>
      <c r="P1152" t="str">
        <f t="shared" si="17"/>
        <v>Lower-Mid</v>
      </c>
    </row>
    <row r="1153" spans="1:16" x14ac:dyDescent="0.35">
      <c r="A1153">
        <v>18222571</v>
      </c>
      <c r="B1153" t="s">
        <v>2871</v>
      </c>
      <c r="C1153">
        <v>1</v>
      </c>
      <c r="D1153" t="s">
        <v>14</v>
      </c>
      <c r="E1153" t="s">
        <v>2872</v>
      </c>
      <c r="F1153" t="s">
        <v>584</v>
      </c>
      <c r="G1153" t="s">
        <v>546</v>
      </c>
      <c r="H1153" t="s">
        <v>18</v>
      </c>
      <c r="I1153" t="s">
        <v>19</v>
      </c>
      <c r="J1153" t="s">
        <v>25</v>
      </c>
      <c r="K1153" t="s">
        <v>19</v>
      </c>
      <c r="L1153">
        <v>650</v>
      </c>
      <c r="M1153">
        <v>3</v>
      </c>
      <c r="N1153" s="1">
        <v>40955</v>
      </c>
      <c r="O1153" t="s">
        <v>19477</v>
      </c>
      <c r="P1153" t="str">
        <f t="shared" si="17"/>
        <v>Lower-Mid</v>
      </c>
    </row>
    <row r="1154" spans="1:16" x14ac:dyDescent="0.35">
      <c r="A1154">
        <v>303574</v>
      </c>
      <c r="B1154" t="s">
        <v>2873</v>
      </c>
      <c r="C1154">
        <v>1</v>
      </c>
      <c r="D1154" t="s">
        <v>14</v>
      </c>
      <c r="E1154" t="s">
        <v>2874</v>
      </c>
      <c r="F1154" t="s">
        <v>2844</v>
      </c>
      <c r="G1154" t="s">
        <v>2875</v>
      </c>
      <c r="H1154" t="s">
        <v>18</v>
      </c>
      <c r="I1154" t="s">
        <v>19</v>
      </c>
      <c r="J1154" t="s">
        <v>25</v>
      </c>
      <c r="K1154" t="s">
        <v>19</v>
      </c>
      <c r="L1154">
        <v>650</v>
      </c>
      <c r="M1154">
        <v>2</v>
      </c>
      <c r="N1154" s="1">
        <v>43148</v>
      </c>
      <c r="O1154" t="s">
        <v>19477</v>
      </c>
      <c r="P1154" t="str">
        <f t="shared" ref="P1154:P1217" si="18">IF(L1154&lt;500, "Low",
 IF(L1154&lt;1000, "Lower-Mid",
 IF(L1154&lt;2000, "Mid",
 IF(L1154&lt;3000, "Upper-Mid", "High"))))</f>
        <v>Lower-Mid</v>
      </c>
    </row>
    <row r="1155" spans="1:16" x14ac:dyDescent="0.35">
      <c r="A1155">
        <v>18222586</v>
      </c>
      <c r="B1155" t="s">
        <v>2876</v>
      </c>
      <c r="C1155">
        <v>1</v>
      </c>
      <c r="D1155" t="s">
        <v>14</v>
      </c>
      <c r="E1155" t="s">
        <v>2877</v>
      </c>
      <c r="F1155" t="s">
        <v>2465</v>
      </c>
      <c r="G1155" t="s">
        <v>2878</v>
      </c>
      <c r="H1155" t="s">
        <v>18</v>
      </c>
      <c r="I1155" t="s">
        <v>19</v>
      </c>
      <c r="J1155" t="s">
        <v>25</v>
      </c>
      <c r="K1155" t="s">
        <v>19</v>
      </c>
      <c r="L1155">
        <v>650</v>
      </c>
      <c r="M1155">
        <v>4</v>
      </c>
      <c r="N1155" s="1">
        <v>42411</v>
      </c>
      <c r="O1155" t="s">
        <v>19477</v>
      </c>
      <c r="P1155" t="str">
        <f t="shared" si="18"/>
        <v>Lower-Mid</v>
      </c>
    </row>
    <row r="1156" spans="1:16" x14ac:dyDescent="0.35">
      <c r="A1156">
        <v>18361241</v>
      </c>
      <c r="B1156" t="s">
        <v>2879</v>
      </c>
      <c r="C1156">
        <v>1</v>
      </c>
      <c r="D1156" t="s">
        <v>14</v>
      </c>
      <c r="E1156" t="s">
        <v>2880</v>
      </c>
      <c r="F1156" t="s">
        <v>415</v>
      </c>
      <c r="G1156" t="s">
        <v>508</v>
      </c>
      <c r="H1156" t="s">
        <v>18</v>
      </c>
      <c r="I1156" t="s">
        <v>19</v>
      </c>
      <c r="J1156" t="s">
        <v>19</v>
      </c>
      <c r="K1156" t="s">
        <v>19</v>
      </c>
      <c r="L1156">
        <v>650</v>
      </c>
      <c r="M1156">
        <v>3</v>
      </c>
      <c r="N1156" s="1">
        <v>42386</v>
      </c>
      <c r="O1156" t="s">
        <v>19477</v>
      </c>
      <c r="P1156" t="str">
        <f t="shared" si="18"/>
        <v>Lower-Mid</v>
      </c>
    </row>
    <row r="1157" spans="1:16" x14ac:dyDescent="0.35">
      <c r="A1157">
        <v>306310</v>
      </c>
      <c r="B1157" t="s">
        <v>2881</v>
      </c>
      <c r="C1157">
        <v>1</v>
      </c>
      <c r="D1157" t="s">
        <v>14</v>
      </c>
      <c r="E1157" t="s">
        <v>2882</v>
      </c>
      <c r="F1157" t="s">
        <v>131</v>
      </c>
      <c r="G1157" t="s">
        <v>663</v>
      </c>
      <c r="H1157" t="s">
        <v>18</v>
      </c>
      <c r="I1157" t="s">
        <v>19</v>
      </c>
      <c r="J1157" t="s">
        <v>25</v>
      </c>
      <c r="K1157" t="s">
        <v>19</v>
      </c>
      <c r="L1157">
        <v>650</v>
      </c>
      <c r="M1157">
        <v>3</v>
      </c>
      <c r="N1157" s="1">
        <v>42008</v>
      </c>
      <c r="O1157" t="s">
        <v>19477</v>
      </c>
      <c r="P1157" t="str">
        <f t="shared" si="18"/>
        <v>Lower-Mid</v>
      </c>
    </row>
    <row r="1158" spans="1:16" x14ac:dyDescent="0.35">
      <c r="A1158">
        <v>18175252</v>
      </c>
      <c r="B1158" t="s">
        <v>2883</v>
      </c>
      <c r="C1158">
        <v>1</v>
      </c>
      <c r="D1158" t="s">
        <v>14</v>
      </c>
      <c r="E1158" t="s">
        <v>2884</v>
      </c>
      <c r="F1158" t="s">
        <v>1651</v>
      </c>
      <c r="G1158" t="s">
        <v>1705</v>
      </c>
      <c r="H1158" t="s">
        <v>18</v>
      </c>
      <c r="I1158" t="s">
        <v>19</v>
      </c>
      <c r="J1158" t="s">
        <v>25</v>
      </c>
      <c r="K1158" t="s">
        <v>19</v>
      </c>
      <c r="L1158">
        <v>650</v>
      </c>
      <c r="M1158">
        <v>3</v>
      </c>
      <c r="N1158" s="1">
        <v>42374</v>
      </c>
      <c r="O1158" t="s">
        <v>19477</v>
      </c>
      <c r="P1158" t="str">
        <f t="shared" si="18"/>
        <v>Lower-Mid</v>
      </c>
    </row>
    <row r="1159" spans="1:16" x14ac:dyDescent="0.35">
      <c r="A1159">
        <v>305251</v>
      </c>
      <c r="B1159" t="s">
        <v>2813</v>
      </c>
      <c r="C1159">
        <v>1</v>
      </c>
      <c r="D1159" t="s">
        <v>14</v>
      </c>
      <c r="E1159" t="s">
        <v>2885</v>
      </c>
      <c r="F1159" t="s">
        <v>2886</v>
      </c>
      <c r="G1159" t="s">
        <v>439</v>
      </c>
      <c r="H1159" t="s">
        <v>18</v>
      </c>
      <c r="I1159" t="s">
        <v>19</v>
      </c>
      <c r="J1159" t="s">
        <v>19</v>
      </c>
      <c r="K1159" t="s">
        <v>19</v>
      </c>
      <c r="L1159">
        <v>650</v>
      </c>
      <c r="M1159">
        <v>3</v>
      </c>
      <c r="N1159" s="1">
        <v>42393</v>
      </c>
      <c r="O1159" t="s">
        <v>19477</v>
      </c>
      <c r="P1159" t="str">
        <f t="shared" si="18"/>
        <v>Lower-Mid</v>
      </c>
    </row>
    <row r="1160" spans="1:16" x14ac:dyDescent="0.35">
      <c r="A1160">
        <v>312142</v>
      </c>
      <c r="B1160" t="s">
        <v>2887</v>
      </c>
      <c r="C1160">
        <v>1</v>
      </c>
      <c r="D1160" t="s">
        <v>14</v>
      </c>
      <c r="E1160" t="s">
        <v>2888</v>
      </c>
      <c r="F1160" t="s">
        <v>2465</v>
      </c>
      <c r="G1160" t="s">
        <v>2889</v>
      </c>
      <c r="H1160" t="s">
        <v>18</v>
      </c>
      <c r="I1160" t="s">
        <v>19</v>
      </c>
      <c r="J1160" t="s">
        <v>25</v>
      </c>
      <c r="K1160" t="s">
        <v>19</v>
      </c>
      <c r="L1160">
        <v>650</v>
      </c>
      <c r="M1160">
        <v>4</v>
      </c>
      <c r="N1160" s="1">
        <v>41643</v>
      </c>
      <c r="O1160" t="s">
        <v>19477</v>
      </c>
      <c r="P1160" t="str">
        <f t="shared" si="18"/>
        <v>Lower-Mid</v>
      </c>
    </row>
    <row r="1161" spans="1:16" x14ac:dyDescent="0.35">
      <c r="A1161">
        <v>18292485</v>
      </c>
      <c r="B1161" t="s">
        <v>2890</v>
      </c>
      <c r="C1161">
        <v>1</v>
      </c>
      <c r="D1161" t="s">
        <v>14</v>
      </c>
      <c r="E1161" t="s">
        <v>2891</v>
      </c>
      <c r="F1161" t="s">
        <v>1730</v>
      </c>
      <c r="G1161" t="s">
        <v>2892</v>
      </c>
      <c r="H1161" t="s">
        <v>18</v>
      </c>
      <c r="I1161" t="s">
        <v>19</v>
      </c>
      <c r="J1161" t="s">
        <v>25</v>
      </c>
      <c r="K1161" t="s">
        <v>19</v>
      </c>
      <c r="L1161">
        <v>650</v>
      </c>
      <c r="M1161">
        <v>4</v>
      </c>
      <c r="N1161" s="1">
        <v>42011</v>
      </c>
      <c r="O1161" t="s">
        <v>19477</v>
      </c>
      <c r="P1161" t="str">
        <f t="shared" si="18"/>
        <v>Lower-Mid</v>
      </c>
    </row>
    <row r="1162" spans="1:16" x14ac:dyDescent="0.35">
      <c r="A1162">
        <v>845</v>
      </c>
      <c r="B1162" t="s">
        <v>2893</v>
      </c>
      <c r="C1162">
        <v>1</v>
      </c>
      <c r="D1162" t="s">
        <v>14</v>
      </c>
      <c r="E1162" t="s">
        <v>2894</v>
      </c>
      <c r="F1162" t="s">
        <v>941</v>
      </c>
      <c r="G1162" t="s">
        <v>513</v>
      </c>
      <c r="H1162" t="s">
        <v>18</v>
      </c>
      <c r="I1162" t="s">
        <v>19</v>
      </c>
      <c r="J1162" t="s">
        <v>19</v>
      </c>
      <c r="K1162" t="s">
        <v>19</v>
      </c>
      <c r="L1162">
        <v>650</v>
      </c>
      <c r="M1162">
        <v>1</v>
      </c>
      <c r="N1162" s="1">
        <v>41618</v>
      </c>
      <c r="O1162" t="s">
        <v>19477</v>
      </c>
      <c r="P1162" t="str">
        <f t="shared" si="18"/>
        <v>Lower-Mid</v>
      </c>
    </row>
    <row r="1163" spans="1:16" x14ac:dyDescent="0.35">
      <c r="A1163">
        <v>18277002</v>
      </c>
      <c r="B1163" t="s">
        <v>2895</v>
      </c>
      <c r="C1163">
        <v>1</v>
      </c>
      <c r="D1163" t="s">
        <v>14</v>
      </c>
      <c r="E1163" t="s">
        <v>2896</v>
      </c>
      <c r="F1163" t="s">
        <v>1859</v>
      </c>
      <c r="G1163" t="s">
        <v>442</v>
      </c>
      <c r="H1163" t="s">
        <v>18</v>
      </c>
      <c r="I1163" t="s">
        <v>19</v>
      </c>
      <c r="J1163" t="s">
        <v>25</v>
      </c>
      <c r="K1163" t="s">
        <v>19</v>
      </c>
      <c r="L1163">
        <v>650</v>
      </c>
      <c r="M1163">
        <v>3</v>
      </c>
      <c r="N1163" s="1">
        <v>40525</v>
      </c>
      <c r="O1163" t="s">
        <v>19477</v>
      </c>
      <c r="P1163" t="str">
        <f t="shared" si="18"/>
        <v>Lower-Mid</v>
      </c>
    </row>
    <row r="1164" spans="1:16" x14ac:dyDescent="0.35">
      <c r="A1164">
        <v>533</v>
      </c>
      <c r="B1164" t="s">
        <v>2813</v>
      </c>
      <c r="C1164">
        <v>1</v>
      </c>
      <c r="D1164" t="s">
        <v>14</v>
      </c>
      <c r="E1164" t="s">
        <v>2897</v>
      </c>
      <c r="F1164" t="s">
        <v>1640</v>
      </c>
      <c r="G1164" t="s">
        <v>439</v>
      </c>
      <c r="H1164" t="s">
        <v>18</v>
      </c>
      <c r="I1164" t="s">
        <v>19</v>
      </c>
      <c r="J1164" t="s">
        <v>25</v>
      </c>
      <c r="K1164" t="s">
        <v>19</v>
      </c>
      <c r="L1164">
        <v>650</v>
      </c>
      <c r="M1164">
        <v>3</v>
      </c>
      <c r="N1164" s="1">
        <v>40525</v>
      </c>
      <c r="O1164" t="s">
        <v>19477</v>
      </c>
      <c r="P1164" t="str">
        <f t="shared" si="18"/>
        <v>Lower-Mid</v>
      </c>
    </row>
    <row r="1165" spans="1:16" x14ac:dyDescent="0.35">
      <c r="A1165">
        <v>5135</v>
      </c>
      <c r="B1165" t="s">
        <v>2898</v>
      </c>
      <c r="C1165">
        <v>1</v>
      </c>
      <c r="D1165" t="s">
        <v>14</v>
      </c>
      <c r="E1165" t="s">
        <v>2899</v>
      </c>
      <c r="F1165" t="s">
        <v>1651</v>
      </c>
      <c r="G1165" t="s">
        <v>663</v>
      </c>
      <c r="H1165" t="s">
        <v>18</v>
      </c>
      <c r="I1165" t="s">
        <v>19</v>
      </c>
      <c r="J1165" t="s">
        <v>25</v>
      </c>
      <c r="K1165" t="s">
        <v>19</v>
      </c>
      <c r="L1165">
        <v>650</v>
      </c>
      <c r="M1165">
        <v>3</v>
      </c>
      <c r="N1165" s="1">
        <v>42732</v>
      </c>
      <c r="O1165" t="s">
        <v>19477</v>
      </c>
      <c r="P1165" t="str">
        <f t="shared" si="18"/>
        <v>Lower-Mid</v>
      </c>
    </row>
    <row r="1166" spans="1:16" x14ac:dyDescent="0.35">
      <c r="A1166">
        <v>506</v>
      </c>
      <c r="B1166" t="s">
        <v>2813</v>
      </c>
      <c r="C1166">
        <v>1</v>
      </c>
      <c r="D1166" t="s">
        <v>14</v>
      </c>
      <c r="E1166" t="s">
        <v>2900</v>
      </c>
      <c r="F1166" t="s">
        <v>2320</v>
      </c>
      <c r="G1166" t="s">
        <v>439</v>
      </c>
      <c r="H1166" t="s">
        <v>18</v>
      </c>
      <c r="I1166" t="s">
        <v>19</v>
      </c>
      <c r="J1166" t="s">
        <v>19</v>
      </c>
      <c r="K1166" t="s">
        <v>19</v>
      </c>
      <c r="L1166">
        <v>650</v>
      </c>
      <c r="M1166">
        <v>4</v>
      </c>
      <c r="N1166" s="1">
        <v>43439</v>
      </c>
      <c r="O1166" t="s">
        <v>19477</v>
      </c>
      <c r="P1166" t="str">
        <f t="shared" si="18"/>
        <v>Lower-Mid</v>
      </c>
    </row>
    <row r="1167" spans="1:16" x14ac:dyDescent="0.35">
      <c r="A1167">
        <v>525</v>
      </c>
      <c r="B1167" t="s">
        <v>2813</v>
      </c>
      <c r="C1167">
        <v>1</v>
      </c>
      <c r="D1167" t="s">
        <v>14</v>
      </c>
      <c r="E1167" t="s">
        <v>2901</v>
      </c>
      <c r="F1167" t="s">
        <v>53</v>
      </c>
      <c r="G1167" t="s">
        <v>439</v>
      </c>
      <c r="H1167" t="s">
        <v>18</v>
      </c>
      <c r="I1167" t="s">
        <v>19</v>
      </c>
      <c r="J1167" t="s">
        <v>25</v>
      </c>
      <c r="K1167" t="s">
        <v>19</v>
      </c>
      <c r="L1167">
        <v>650</v>
      </c>
      <c r="M1167">
        <v>3</v>
      </c>
      <c r="N1167" s="1">
        <v>43067</v>
      </c>
      <c r="O1167" t="s">
        <v>19477</v>
      </c>
      <c r="P1167" t="str">
        <f t="shared" si="18"/>
        <v>Lower-Mid</v>
      </c>
    </row>
    <row r="1168" spans="1:16" x14ac:dyDescent="0.35">
      <c r="A1168">
        <v>18254553</v>
      </c>
      <c r="B1168" t="s">
        <v>2177</v>
      </c>
      <c r="C1168">
        <v>1</v>
      </c>
      <c r="D1168" t="s">
        <v>14</v>
      </c>
      <c r="E1168" t="s">
        <v>2902</v>
      </c>
      <c r="F1168" t="s">
        <v>1859</v>
      </c>
      <c r="G1168" t="s">
        <v>2180</v>
      </c>
      <c r="H1168" t="s">
        <v>18</v>
      </c>
      <c r="I1168" t="s">
        <v>19</v>
      </c>
      <c r="J1168" t="s">
        <v>25</v>
      </c>
      <c r="K1168" t="s">
        <v>19</v>
      </c>
      <c r="L1168">
        <v>650</v>
      </c>
      <c r="M1168">
        <v>4</v>
      </c>
      <c r="N1168" s="1">
        <v>41957</v>
      </c>
      <c r="O1168" t="s">
        <v>19477</v>
      </c>
      <c r="P1168" t="str">
        <f t="shared" si="18"/>
        <v>Lower-Mid</v>
      </c>
    </row>
    <row r="1169" spans="1:16" x14ac:dyDescent="0.35">
      <c r="A1169">
        <v>307296</v>
      </c>
      <c r="B1169" t="s">
        <v>2849</v>
      </c>
      <c r="C1169">
        <v>1</v>
      </c>
      <c r="D1169" t="s">
        <v>14</v>
      </c>
      <c r="E1169" t="s">
        <v>2903</v>
      </c>
      <c r="F1169" t="s">
        <v>2320</v>
      </c>
      <c r="G1169" t="s">
        <v>775</v>
      </c>
      <c r="H1169" t="s">
        <v>18</v>
      </c>
      <c r="I1169" t="s">
        <v>19</v>
      </c>
      <c r="J1169" t="s">
        <v>25</v>
      </c>
      <c r="K1169" t="s">
        <v>19</v>
      </c>
      <c r="L1169">
        <v>650</v>
      </c>
      <c r="M1169">
        <v>4</v>
      </c>
      <c r="N1169" s="1">
        <v>43041</v>
      </c>
      <c r="O1169" t="s">
        <v>19477</v>
      </c>
      <c r="P1169" t="str">
        <f t="shared" si="18"/>
        <v>Lower-Mid</v>
      </c>
    </row>
    <row r="1170" spans="1:16" x14ac:dyDescent="0.35">
      <c r="A1170">
        <v>18409199</v>
      </c>
      <c r="B1170" t="s">
        <v>2789</v>
      </c>
      <c r="C1170">
        <v>1</v>
      </c>
      <c r="D1170" t="s">
        <v>14</v>
      </c>
      <c r="E1170" t="s">
        <v>2904</v>
      </c>
      <c r="F1170" t="s">
        <v>562</v>
      </c>
      <c r="G1170" t="s">
        <v>508</v>
      </c>
      <c r="H1170" t="s">
        <v>18</v>
      </c>
      <c r="I1170" t="s">
        <v>19</v>
      </c>
      <c r="J1170" t="s">
        <v>19</v>
      </c>
      <c r="K1170" t="s">
        <v>19</v>
      </c>
      <c r="L1170">
        <v>650</v>
      </c>
      <c r="M1170">
        <v>1</v>
      </c>
      <c r="N1170" s="1">
        <v>41582</v>
      </c>
      <c r="O1170" t="s">
        <v>19477</v>
      </c>
      <c r="P1170" t="str">
        <f t="shared" si="18"/>
        <v>Lower-Mid</v>
      </c>
    </row>
    <row r="1171" spans="1:16" x14ac:dyDescent="0.35">
      <c r="A1171">
        <v>18304836</v>
      </c>
      <c r="B1171" t="s">
        <v>2905</v>
      </c>
      <c r="C1171">
        <v>1</v>
      </c>
      <c r="D1171" t="s">
        <v>14</v>
      </c>
      <c r="E1171" t="s">
        <v>2906</v>
      </c>
      <c r="F1171" t="s">
        <v>249</v>
      </c>
      <c r="G1171" t="s">
        <v>1511</v>
      </c>
      <c r="H1171" t="s">
        <v>18</v>
      </c>
      <c r="I1171" t="s">
        <v>19</v>
      </c>
      <c r="J1171" t="s">
        <v>25</v>
      </c>
      <c r="K1171" t="s">
        <v>19</v>
      </c>
      <c r="L1171">
        <v>650</v>
      </c>
      <c r="M1171">
        <v>4</v>
      </c>
      <c r="N1171" s="1">
        <v>43018</v>
      </c>
      <c r="O1171" t="s">
        <v>19477</v>
      </c>
      <c r="P1171" t="str">
        <f t="shared" si="18"/>
        <v>Lower-Mid</v>
      </c>
    </row>
    <row r="1172" spans="1:16" x14ac:dyDescent="0.35">
      <c r="A1172">
        <v>305817</v>
      </c>
      <c r="B1172" t="s">
        <v>2907</v>
      </c>
      <c r="C1172">
        <v>1</v>
      </c>
      <c r="D1172" t="s">
        <v>14</v>
      </c>
      <c r="E1172" t="s">
        <v>2908</v>
      </c>
      <c r="F1172" t="s">
        <v>1859</v>
      </c>
      <c r="G1172" t="s">
        <v>419</v>
      </c>
      <c r="H1172" t="s">
        <v>18</v>
      </c>
      <c r="I1172" t="s">
        <v>19</v>
      </c>
      <c r="J1172" t="s">
        <v>25</v>
      </c>
      <c r="K1172" t="s">
        <v>19</v>
      </c>
      <c r="L1172">
        <v>650</v>
      </c>
      <c r="M1172">
        <v>3</v>
      </c>
      <c r="N1172" s="1">
        <v>40453</v>
      </c>
      <c r="O1172" t="s">
        <v>19477</v>
      </c>
      <c r="P1172" t="str">
        <f t="shared" si="18"/>
        <v>Lower-Mid</v>
      </c>
    </row>
    <row r="1173" spans="1:16" x14ac:dyDescent="0.35">
      <c r="A1173">
        <v>8995</v>
      </c>
      <c r="B1173" t="s">
        <v>2909</v>
      </c>
      <c r="C1173">
        <v>1</v>
      </c>
      <c r="D1173" t="s">
        <v>14</v>
      </c>
      <c r="E1173" t="s">
        <v>2910</v>
      </c>
      <c r="F1173" t="s">
        <v>584</v>
      </c>
      <c r="G1173" t="s">
        <v>885</v>
      </c>
      <c r="H1173" t="s">
        <v>18</v>
      </c>
      <c r="I1173" t="s">
        <v>19</v>
      </c>
      <c r="J1173" t="s">
        <v>19</v>
      </c>
      <c r="K1173" t="s">
        <v>19</v>
      </c>
      <c r="L1173">
        <v>650</v>
      </c>
      <c r="M1173">
        <v>3</v>
      </c>
      <c r="N1173" s="1">
        <v>42279</v>
      </c>
      <c r="O1173" t="s">
        <v>19477</v>
      </c>
      <c r="P1173" t="str">
        <f t="shared" si="18"/>
        <v>Lower-Mid</v>
      </c>
    </row>
    <row r="1174" spans="1:16" x14ac:dyDescent="0.35">
      <c r="A1174">
        <v>18277018</v>
      </c>
      <c r="B1174" t="s">
        <v>2911</v>
      </c>
      <c r="C1174">
        <v>1</v>
      </c>
      <c r="D1174" t="s">
        <v>14</v>
      </c>
      <c r="E1174" t="s">
        <v>2912</v>
      </c>
      <c r="F1174" t="s">
        <v>210</v>
      </c>
      <c r="G1174" t="s">
        <v>494</v>
      </c>
      <c r="H1174" t="s">
        <v>18</v>
      </c>
      <c r="I1174" t="s">
        <v>19</v>
      </c>
      <c r="J1174" t="s">
        <v>25</v>
      </c>
      <c r="K1174" t="s">
        <v>19</v>
      </c>
      <c r="L1174">
        <v>650</v>
      </c>
      <c r="M1174">
        <v>3</v>
      </c>
      <c r="N1174" s="1">
        <v>43376</v>
      </c>
      <c r="O1174" t="s">
        <v>19477</v>
      </c>
      <c r="P1174" t="str">
        <f t="shared" si="18"/>
        <v>Lower-Mid</v>
      </c>
    </row>
    <row r="1175" spans="1:16" x14ac:dyDescent="0.35">
      <c r="A1175">
        <v>312169</v>
      </c>
      <c r="B1175" t="s">
        <v>2827</v>
      </c>
      <c r="C1175">
        <v>1</v>
      </c>
      <c r="D1175" t="s">
        <v>14</v>
      </c>
      <c r="E1175" t="s">
        <v>2913</v>
      </c>
      <c r="F1175" t="s">
        <v>44</v>
      </c>
      <c r="G1175" t="s">
        <v>541</v>
      </c>
      <c r="H1175" t="s">
        <v>18</v>
      </c>
      <c r="I1175" t="s">
        <v>19</v>
      </c>
      <c r="J1175" t="s">
        <v>19</v>
      </c>
      <c r="K1175" t="s">
        <v>19</v>
      </c>
      <c r="L1175">
        <v>650</v>
      </c>
      <c r="M1175">
        <v>3</v>
      </c>
      <c r="N1175" s="1">
        <v>41918</v>
      </c>
      <c r="O1175" t="s">
        <v>19477</v>
      </c>
      <c r="P1175" t="str">
        <f t="shared" si="18"/>
        <v>Lower-Mid</v>
      </c>
    </row>
    <row r="1176" spans="1:16" x14ac:dyDescent="0.35">
      <c r="A1176">
        <v>18433864</v>
      </c>
      <c r="B1176" t="s">
        <v>2789</v>
      </c>
      <c r="C1176">
        <v>1</v>
      </c>
      <c r="D1176" t="s">
        <v>14</v>
      </c>
      <c r="E1176" t="s">
        <v>430</v>
      </c>
      <c r="F1176" t="s">
        <v>431</v>
      </c>
      <c r="G1176" t="s">
        <v>508</v>
      </c>
      <c r="H1176" t="s">
        <v>18</v>
      </c>
      <c r="I1176" t="s">
        <v>19</v>
      </c>
      <c r="J1176" t="s">
        <v>19</v>
      </c>
      <c r="K1176" t="s">
        <v>19</v>
      </c>
      <c r="L1176">
        <v>650</v>
      </c>
      <c r="M1176">
        <v>1</v>
      </c>
      <c r="N1176" s="1">
        <v>42652</v>
      </c>
      <c r="O1176" t="s">
        <v>19477</v>
      </c>
      <c r="P1176" t="str">
        <f t="shared" si="18"/>
        <v>Lower-Mid</v>
      </c>
    </row>
    <row r="1177" spans="1:16" x14ac:dyDescent="0.35">
      <c r="A1177">
        <v>18325509</v>
      </c>
      <c r="B1177" t="s">
        <v>2914</v>
      </c>
      <c r="C1177">
        <v>1</v>
      </c>
      <c r="D1177" t="s">
        <v>14</v>
      </c>
      <c r="E1177" t="s">
        <v>2915</v>
      </c>
      <c r="F1177" t="s">
        <v>47</v>
      </c>
      <c r="G1177" t="s">
        <v>491</v>
      </c>
      <c r="H1177" t="s">
        <v>18</v>
      </c>
      <c r="I1177" t="s">
        <v>19</v>
      </c>
      <c r="J1177" t="s">
        <v>19</v>
      </c>
      <c r="K1177" t="s">
        <v>19</v>
      </c>
      <c r="L1177">
        <v>650</v>
      </c>
      <c r="M1177">
        <v>1</v>
      </c>
      <c r="N1177" s="1">
        <v>43393</v>
      </c>
      <c r="O1177" t="s">
        <v>19477</v>
      </c>
      <c r="P1177" t="str">
        <f t="shared" si="18"/>
        <v>Lower-Mid</v>
      </c>
    </row>
    <row r="1178" spans="1:16" x14ac:dyDescent="0.35">
      <c r="A1178">
        <v>6308</v>
      </c>
      <c r="B1178" t="s">
        <v>2916</v>
      </c>
      <c r="C1178">
        <v>1</v>
      </c>
      <c r="D1178" t="s">
        <v>14</v>
      </c>
      <c r="E1178" t="s">
        <v>2917</v>
      </c>
      <c r="F1178" t="s">
        <v>2742</v>
      </c>
      <c r="G1178" t="s">
        <v>419</v>
      </c>
      <c r="H1178" t="s">
        <v>18</v>
      </c>
      <c r="I1178" t="s">
        <v>19</v>
      </c>
      <c r="J1178" t="s">
        <v>25</v>
      </c>
      <c r="K1178" t="s">
        <v>19</v>
      </c>
      <c r="L1178">
        <v>650</v>
      </c>
      <c r="M1178">
        <v>3</v>
      </c>
      <c r="N1178" s="1">
        <v>41208</v>
      </c>
      <c r="O1178" t="s">
        <v>19477</v>
      </c>
      <c r="P1178" t="str">
        <f t="shared" si="18"/>
        <v>Lower-Mid</v>
      </c>
    </row>
    <row r="1179" spans="1:16" x14ac:dyDescent="0.35">
      <c r="A1179">
        <v>304307</v>
      </c>
      <c r="B1179" t="s">
        <v>2538</v>
      </c>
      <c r="C1179">
        <v>1</v>
      </c>
      <c r="D1179" t="s">
        <v>14</v>
      </c>
      <c r="E1179" t="s">
        <v>2918</v>
      </c>
      <c r="F1179" t="s">
        <v>381</v>
      </c>
      <c r="G1179" t="s">
        <v>2540</v>
      </c>
      <c r="H1179" t="s">
        <v>18</v>
      </c>
      <c r="I1179" t="s">
        <v>25</v>
      </c>
      <c r="J1179" t="s">
        <v>25</v>
      </c>
      <c r="K1179" t="s">
        <v>19</v>
      </c>
      <c r="L1179">
        <v>650</v>
      </c>
      <c r="M1179">
        <v>4</v>
      </c>
      <c r="N1179" s="1">
        <v>42843</v>
      </c>
      <c r="O1179" t="s">
        <v>19477</v>
      </c>
      <c r="P1179" t="str">
        <f t="shared" si="18"/>
        <v>Lower-Mid</v>
      </c>
    </row>
    <row r="1180" spans="1:16" x14ac:dyDescent="0.35">
      <c r="A1180">
        <v>311103</v>
      </c>
      <c r="B1180" t="s">
        <v>2919</v>
      </c>
      <c r="C1180">
        <v>1</v>
      </c>
      <c r="D1180" t="s">
        <v>14</v>
      </c>
      <c r="E1180" t="s">
        <v>2920</v>
      </c>
      <c r="F1180" t="s">
        <v>2320</v>
      </c>
      <c r="G1180" t="s">
        <v>2921</v>
      </c>
      <c r="H1180" t="s">
        <v>18</v>
      </c>
      <c r="I1180" t="s">
        <v>25</v>
      </c>
      <c r="J1180" t="s">
        <v>25</v>
      </c>
      <c r="K1180" t="s">
        <v>19</v>
      </c>
      <c r="L1180">
        <v>650</v>
      </c>
      <c r="M1180">
        <v>4</v>
      </c>
      <c r="N1180" s="1">
        <v>41567</v>
      </c>
      <c r="O1180" t="s">
        <v>19477</v>
      </c>
      <c r="P1180" t="str">
        <f t="shared" si="18"/>
        <v>Lower-Mid</v>
      </c>
    </row>
    <row r="1181" spans="1:16" x14ac:dyDescent="0.35">
      <c r="A1181">
        <v>4885</v>
      </c>
      <c r="B1181" t="s">
        <v>2922</v>
      </c>
      <c r="C1181">
        <v>1</v>
      </c>
      <c r="D1181" t="s">
        <v>14</v>
      </c>
      <c r="E1181" t="s">
        <v>2923</v>
      </c>
      <c r="F1181" t="s">
        <v>823</v>
      </c>
      <c r="G1181" t="s">
        <v>2924</v>
      </c>
      <c r="H1181" t="s">
        <v>18</v>
      </c>
      <c r="I1181" t="s">
        <v>25</v>
      </c>
      <c r="J1181" t="s">
        <v>25</v>
      </c>
      <c r="K1181" t="s">
        <v>19</v>
      </c>
      <c r="L1181">
        <v>1100</v>
      </c>
      <c r="M1181">
        <v>4</v>
      </c>
      <c r="N1181" s="1">
        <v>43351</v>
      </c>
      <c r="O1181" t="s">
        <v>19477</v>
      </c>
      <c r="P1181" t="str">
        <f t="shared" si="18"/>
        <v>Mid</v>
      </c>
    </row>
    <row r="1182" spans="1:16" x14ac:dyDescent="0.35">
      <c r="A1182">
        <v>6200</v>
      </c>
      <c r="B1182" t="s">
        <v>2925</v>
      </c>
      <c r="C1182">
        <v>1</v>
      </c>
      <c r="D1182" t="s">
        <v>14</v>
      </c>
      <c r="E1182" t="s">
        <v>2926</v>
      </c>
      <c r="F1182" t="s">
        <v>2927</v>
      </c>
      <c r="G1182" t="s">
        <v>2928</v>
      </c>
      <c r="H1182" t="s">
        <v>18</v>
      </c>
      <c r="I1182" t="s">
        <v>19</v>
      </c>
      <c r="J1182" t="s">
        <v>19</v>
      </c>
      <c r="K1182" t="s">
        <v>19</v>
      </c>
      <c r="L1182">
        <v>1500</v>
      </c>
      <c r="M1182">
        <v>3</v>
      </c>
      <c r="N1182" s="1">
        <v>40430</v>
      </c>
      <c r="O1182" t="s">
        <v>19477</v>
      </c>
      <c r="P1182" t="str">
        <f t="shared" si="18"/>
        <v>Mid</v>
      </c>
    </row>
    <row r="1183" spans="1:16" x14ac:dyDescent="0.35">
      <c r="A1183">
        <v>18363391</v>
      </c>
      <c r="B1183" t="s">
        <v>2929</v>
      </c>
      <c r="C1183">
        <v>1</v>
      </c>
      <c r="D1183" t="s">
        <v>14</v>
      </c>
      <c r="E1183" t="s">
        <v>2930</v>
      </c>
      <c r="F1183" t="s">
        <v>1851</v>
      </c>
      <c r="G1183" t="s">
        <v>2931</v>
      </c>
      <c r="H1183" t="s">
        <v>18</v>
      </c>
      <c r="I1183" t="s">
        <v>25</v>
      </c>
      <c r="J1183" t="s">
        <v>25</v>
      </c>
      <c r="K1183" t="s">
        <v>19</v>
      </c>
      <c r="L1183">
        <v>1800</v>
      </c>
      <c r="M1183">
        <v>4</v>
      </c>
      <c r="N1183" s="1">
        <v>41180</v>
      </c>
      <c r="O1183" t="s">
        <v>19477</v>
      </c>
      <c r="P1183" t="str">
        <f t="shared" si="18"/>
        <v>Mid</v>
      </c>
    </row>
    <row r="1184" spans="1:16" x14ac:dyDescent="0.35">
      <c r="A1184">
        <v>312787</v>
      </c>
      <c r="B1184" t="s">
        <v>2932</v>
      </c>
      <c r="C1184">
        <v>1</v>
      </c>
      <c r="D1184" t="s">
        <v>14</v>
      </c>
      <c r="E1184" t="s">
        <v>2933</v>
      </c>
      <c r="F1184" t="s">
        <v>1859</v>
      </c>
      <c r="G1184" t="s">
        <v>2934</v>
      </c>
      <c r="H1184" t="s">
        <v>18</v>
      </c>
      <c r="I1184" t="s">
        <v>25</v>
      </c>
      <c r="J1184" t="s">
        <v>19</v>
      </c>
      <c r="K1184" t="s">
        <v>19</v>
      </c>
      <c r="L1184">
        <v>1350</v>
      </c>
      <c r="M1184">
        <v>4</v>
      </c>
      <c r="N1184" s="1">
        <v>41177</v>
      </c>
      <c r="O1184" t="s">
        <v>19477</v>
      </c>
      <c r="P1184" t="str">
        <f t="shared" si="18"/>
        <v>Mid</v>
      </c>
    </row>
    <row r="1185" spans="1:16" x14ac:dyDescent="0.35">
      <c r="A1185">
        <v>310342</v>
      </c>
      <c r="B1185" t="s">
        <v>2935</v>
      </c>
      <c r="C1185">
        <v>1</v>
      </c>
      <c r="D1185" t="s">
        <v>14</v>
      </c>
      <c r="E1185" t="s">
        <v>2936</v>
      </c>
      <c r="F1185" t="s">
        <v>1859</v>
      </c>
      <c r="G1185" t="s">
        <v>472</v>
      </c>
      <c r="H1185" t="s">
        <v>18</v>
      </c>
      <c r="I1185" t="s">
        <v>25</v>
      </c>
      <c r="J1185" t="s">
        <v>25</v>
      </c>
      <c r="K1185" t="s">
        <v>19</v>
      </c>
      <c r="L1185">
        <v>1550</v>
      </c>
      <c r="M1185">
        <v>4</v>
      </c>
      <c r="N1185" s="1">
        <v>42632</v>
      </c>
      <c r="O1185" t="s">
        <v>19477</v>
      </c>
      <c r="P1185" t="str">
        <f t="shared" si="18"/>
        <v>Mid</v>
      </c>
    </row>
    <row r="1186" spans="1:16" x14ac:dyDescent="0.35">
      <c r="A1186">
        <v>18222566</v>
      </c>
      <c r="B1186" t="s">
        <v>2937</v>
      </c>
      <c r="C1186">
        <v>1</v>
      </c>
      <c r="D1186" t="s">
        <v>14</v>
      </c>
      <c r="E1186" t="s">
        <v>2938</v>
      </c>
      <c r="F1186" t="s">
        <v>659</v>
      </c>
      <c r="G1186" t="s">
        <v>2939</v>
      </c>
      <c r="H1186" t="s">
        <v>18</v>
      </c>
      <c r="I1186" t="s">
        <v>25</v>
      </c>
      <c r="J1186" t="s">
        <v>19</v>
      </c>
      <c r="K1186" t="s">
        <v>19</v>
      </c>
      <c r="L1186">
        <v>1700</v>
      </c>
      <c r="M1186">
        <v>3</v>
      </c>
      <c r="N1186" s="1">
        <v>42257</v>
      </c>
      <c r="O1186" t="s">
        <v>19477</v>
      </c>
      <c r="P1186" t="str">
        <f t="shared" si="18"/>
        <v>Mid</v>
      </c>
    </row>
    <row r="1187" spans="1:16" x14ac:dyDescent="0.35">
      <c r="A1187">
        <v>301001</v>
      </c>
      <c r="B1187" t="s">
        <v>2940</v>
      </c>
      <c r="C1187">
        <v>1</v>
      </c>
      <c r="D1187" t="s">
        <v>14</v>
      </c>
      <c r="E1187" t="s">
        <v>2941</v>
      </c>
      <c r="F1187" t="s">
        <v>1634</v>
      </c>
      <c r="G1187" t="s">
        <v>2942</v>
      </c>
      <c r="H1187" t="s">
        <v>18</v>
      </c>
      <c r="I1187" t="s">
        <v>25</v>
      </c>
      <c r="J1187" t="s">
        <v>19</v>
      </c>
      <c r="K1187" t="s">
        <v>19</v>
      </c>
      <c r="L1187">
        <v>1600</v>
      </c>
      <c r="M1187">
        <v>3</v>
      </c>
      <c r="N1187" s="1">
        <v>41899</v>
      </c>
      <c r="O1187" t="s">
        <v>19477</v>
      </c>
      <c r="P1187" t="str">
        <f t="shared" si="18"/>
        <v>Mid</v>
      </c>
    </row>
    <row r="1188" spans="1:16" x14ac:dyDescent="0.35">
      <c r="A1188">
        <v>18376494</v>
      </c>
      <c r="B1188" t="s">
        <v>2943</v>
      </c>
      <c r="C1188">
        <v>1</v>
      </c>
      <c r="D1188" t="s">
        <v>14</v>
      </c>
      <c r="E1188" t="s">
        <v>2944</v>
      </c>
      <c r="F1188" t="s">
        <v>2945</v>
      </c>
      <c r="G1188" t="s">
        <v>2946</v>
      </c>
      <c r="H1188" t="s">
        <v>18</v>
      </c>
      <c r="I1188" t="s">
        <v>19</v>
      </c>
      <c r="J1188" t="s">
        <v>19</v>
      </c>
      <c r="K1188" t="s">
        <v>19</v>
      </c>
      <c r="L1188">
        <v>1200</v>
      </c>
      <c r="M1188">
        <v>4</v>
      </c>
      <c r="N1188" s="1">
        <v>41892</v>
      </c>
      <c r="O1188" t="s">
        <v>19477</v>
      </c>
      <c r="P1188" t="str">
        <f t="shared" si="18"/>
        <v>Mid</v>
      </c>
    </row>
    <row r="1189" spans="1:16" x14ac:dyDescent="0.35">
      <c r="A1189">
        <v>17977777</v>
      </c>
      <c r="B1189" t="s">
        <v>2947</v>
      </c>
      <c r="C1189">
        <v>1</v>
      </c>
      <c r="D1189" t="s">
        <v>14</v>
      </c>
      <c r="E1189" t="s">
        <v>2948</v>
      </c>
      <c r="F1189" t="s">
        <v>2663</v>
      </c>
      <c r="G1189" t="s">
        <v>546</v>
      </c>
      <c r="H1189" t="s">
        <v>18</v>
      </c>
      <c r="I1189" t="s">
        <v>19</v>
      </c>
      <c r="J1189" t="s">
        <v>19</v>
      </c>
      <c r="K1189" t="s">
        <v>19</v>
      </c>
      <c r="L1189">
        <v>1200</v>
      </c>
      <c r="M1189">
        <v>4</v>
      </c>
      <c r="N1189" s="1">
        <v>43345</v>
      </c>
      <c r="O1189" t="s">
        <v>19477</v>
      </c>
      <c r="P1189" t="str">
        <f t="shared" si="18"/>
        <v>Mid</v>
      </c>
    </row>
    <row r="1190" spans="1:16" x14ac:dyDescent="0.35">
      <c r="A1190">
        <v>4016</v>
      </c>
      <c r="B1190" t="s">
        <v>2949</v>
      </c>
      <c r="C1190">
        <v>1</v>
      </c>
      <c r="D1190" t="s">
        <v>14</v>
      </c>
      <c r="E1190" t="s">
        <v>2950</v>
      </c>
      <c r="F1190" t="s">
        <v>1640</v>
      </c>
      <c r="G1190" t="s">
        <v>2951</v>
      </c>
      <c r="H1190" t="s">
        <v>18</v>
      </c>
      <c r="I1190" t="s">
        <v>25</v>
      </c>
      <c r="J1190" t="s">
        <v>25</v>
      </c>
      <c r="K1190" t="s">
        <v>19</v>
      </c>
      <c r="L1190">
        <v>1400</v>
      </c>
      <c r="M1190">
        <v>3</v>
      </c>
      <c r="N1190" s="1">
        <v>43345</v>
      </c>
      <c r="O1190" t="s">
        <v>19477</v>
      </c>
      <c r="P1190" t="str">
        <f t="shared" si="18"/>
        <v>Mid</v>
      </c>
    </row>
    <row r="1191" spans="1:16" x14ac:dyDescent="0.35">
      <c r="A1191">
        <v>3782</v>
      </c>
      <c r="B1191" t="s">
        <v>2952</v>
      </c>
      <c r="C1191">
        <v>1</v>
      </c>
      <c r="D1191" t="s">
        <v>14</v>
      </c>
      <c r="E1191" t="s">
        <v>2953</v>
      </c>
      <c r="F1191" t="s">
        <v>766</v>
      </c>
      <c r="G1191" t="s">
        <v>2954</v>
      </c>
      <c r="H1191" t="s">
        <v>18</v>
      </c>
      <c r="I1191" t="s">
        <v>25</v>
      </c>
      <c r="J1191" t="s">
        <v>25</v>
      </c>
      <c r="K1191" t="s">
        <v>19</v>
      </c>
      <c r="L1191">
        <v>1900</v>
      </c>
      <c r="M1191">
        <v>4</v>
      </c>
      <c r="N1191" s="1">
        <v>41526</v>
      </c>
      <c r="O1191" t="s">
        <v>19477</v>
      </c>
      <c r="P1191" t="str">
        <f t="shared" si="18"/>
        <v>Mid</v>
      </c>
    </row>
    <row r="1192" spans="1:16" x14ac:dyDescent="0.35">
      <c r="A1192">
        <v>307818</v>
      </c>
      <c r="B1192" t="s">
        <v>2955</v>
      </c>
      <c r="C1192">
        <v>1</v>
      </c>
      <c r="D1192" t="s">
        <v>14</v>
      </c>
      <c r="E1192" t="s">
        <v>2956</v>
      </c>
      <c r="F1192" t="s">
        <v>2380</v>
      </c>
      <c r="G1192" t="s">
        <v>2957</v>
      </c>
      <c r="H1192" t="s">
        <v>18</v>
      </c>
      <c r="I1192" t="s">
        <v>19</v>
      </c>
      <c r="J1192" t="s">
        <v>25</v>
      </c>
      <c r="K1192" t="s">
        <v>19</v>
      </c>
      <c r="L1192">
        <v>1300</v>
      </c>
      <c r="M1192">
        <v>3</v>
      </c>
      <c r="N1192" s="1">
        <v>40803</v>
      </c>
      <c r="O1192" t="s">
        <v>19477</v>
      </c>
      <c r="P1192" t="str">
        <f t="shared" si="18"/>
        <v>Mid</v>
      </c>
    </row>
    <row r="1193" spans="1:16" x14ac:dyDescent="0.35">
      <c r="A1193">
        <v>310332</v>
      </c>
      <c r="B1193" t="s">
        <v>2958</v>
      </c>
      <c r="C1193">
        <v>1</v>
      </c>
      <c r="D1193" t="s">
        <v>14</v>
      </c>
      <c r="E1193" t="s">
        <v>2959</v>
      </c>
      <c r="F1193" t="s">
        <v>2380</v>
      </c>
      <c r="G1193" t="s">
        <v>2960</v>
      </c>
      <c r="H1193" t="s">
        <v>18</v>
      </c>
      <c r="I1193" t="s">
        <v>25</v>
      </c>
      <c r="J1193" t="s">
        <v>19</v>
      </c>
      <c r="K1193" t="s">
        <v>19</v>
      </c>
      <c r="L1193">
        <v>1500</v>
      </c>
      <c r="M1193">
        <v>3</v>
      </c>
      <c r="N1193" s="1">
        <v>43006</v>
      </c>
      <c r="O1193" t="s">
        <v>19477</v>
      </c>
      <c r="P1193" t="str">
        <f t="shared" si="18"/>
        <v>Mid</v>
      </c>
    </row>
    <row r="1194" spans="1:16" x14ac:dyDescent="0.35">
      <c r="A1194">
        <v>8244</v>
      </c>
      <c r="B1194" t="s">
        <v>2961</v>
      </c>
      <c r="C1194">
        <v>1</v>
      </c>
      <c r="D1194" t="s">
        <v>14</v>
      </c>
      <c r="E1194" t="s">
        <v>2962</v>
      </c>
      <c r="F1194" t="s">
        <v>2844</v>
      </c>
      <c r="G1194" t="s">
        <v>2963</v>
      </c>
      <c r="H1194" t="s">
        <v>18</v>
      </c>
      <c r="I1194" t="s">
        <v>19</v>
      </c>
      <c r="J1194" t="s">
        <v>19</v>
      </c>
      <c r="K1194" t="s">
        <v>19</v>
      </c>
      <c r="L1194">
        <v>1500</v>
      </c>
      <c r="M1194">
        <v>5</v>
      </c>
      <c r="N1194" s="1">
        <v>42256</v>
      </c>
      <c r="O1194" t="s">
        <v>19477</v>
      </c>
      <c r="P1194" t="str">
        <f t="shared" si="18"/>
        <v>Mid</v>
      </c>
    </row>
    <row r="1195" spans="1:16" x14ac:dyDescent="0.35">
      <c r="A1195">
        <v>2632</v>
      </c>
      <c r="B1195" t="s">
        <v>2964</v>
      </c>
      <c r="C1195">
        <v>1</v>
      </c>
      <c r="D1195" t="s">
        <v>14</v>
      </c>
      <c r="E1195" t="s">
        <v>2965</v>
      </c>
      <c r="F1195" t="s">
        <v>2844</v>
      </c>
      <c r="G1195" t="s">
        <v>2966</v>
      </c>
      <c r="H1195" t="s">
        <v>18</v>
      </c>
      <c r="I1195" t="s">
        <v>25</v>
      </c>
      <c r="J1195" t="s">
        <v>25</v>
      </c>
      <c r="K1195" t="s">
        <v>19</v>
      </c>
      <c r="L1195">
        <v>1600</v>
      </c>
      <c r="M1195">
        <v>4</v>
      </c>
      <c r="N1195" s="1">
        <v>41527</v>
      </c>
      <c r="O1195" t="s">
        <v>19477</v>
      </c>
      <c r="P1195" t="str">
        <f t="shared" si="18"/>
        <v>Mid</v>
      </c>
    </row>
    <row r="1196" spans="1:16" x14ac:dyDescent="0.35">
      <c r="A1196">
        <v>302456</v>
      </c>
      <c r="B1196" t="s">
        <v>2967</v>
      </c>
      <c r="C1196">
        <v>1</v>
      </c>
      <c r="D1196" t="s">
        <v>14</v>
      </c>
      <c r="E1196" t="s">
        <v>2968</v>
      </c>
      <c r="F1196" t="s">
        <v>1646</v>
      </c>
      <c r="G1196" t="s">
        <v>546</v>
      </c>
      <c r="H1196" t="s">
        <v>18</v>
      </c>
      <c r="I1196" t="s">
        <v>25</v>
      </c>
      <c r="J1196" t="s">
        <v>19</v>
      </c>
      <c r="K1196" t="s">
        <v>19</v>
      </c>
      <c r="L1196">
        <v>1200</v>
      </c>
      <c r="M1196">
        <v>3</v>
      </c>
      <c r="N1196" s="1">
        <v>42981</v>
      </c>
      <c r="O1196" t="s">
        <v>19477</v>
      </c>
      <c r="P1196" t="str">
        <f t="shared" si="18"/>
        <v>Mid</v>
      </c>
    </row>
    <row r="1197" spans="1:16" x14ac:dyDescent="0.35">
      <c r="A1197">
        <v>311766</v>
      </c>
      <c r="B1197" t="s">
        <v>2969</v>
      </c>
      <c r="C1197">
        <v>1</v>
      </c>
      <c r="D1197" t="s">
        <v>14</v>
      </c>
      <c r="E1197" t="s">
        <v>2970</v>
      </c>
      <c r="F1197" t="s">
        <v>2258</v>
      </c>
      <c r="G1197" t="s">
        <v>1984</v>
      </c>
      <c r="H1197" t="s">
        <v>18</v>
      </c>
      <c r="I1197" t="s">
        <v>25</v>
      </c>
      <c r="J1197" t="s">
        <v>19</v>
      </c>
      <c r="K1197" t="s">
        <v>19</v>
      </c>
      <c r="L1197">
        <v>1500</v>
      </c>
      <c r="M1197">
        <v>3</v>
      </c>
      <c r="N1197" s="1">
        <v>41539</v>
      </c>
      <c r="O1197" t="s">
        <v>19477</v>
      </c>
      <c r="P1197" t="str">
        <f t="shared" si="18"/>
        <v>Mid</v>
      </c>
    </row>
    <row r="1198" spans="1:16" x14ac:dyDescent="0.35">
      <c r="A1198">
        <v>452</v>
      </c>
      <c r="B1198" t="s">
        <v>2971</v>
      </c>
      <c r="C1198">
        <v>1</v>
      </c>
      <c r="D1198" t="s">
        <v>14</v>
      </c>
      <c r="E1198" t="s">
        <v>2972</v>
      </c>
      <c r="F1198" t="s">
        <v>1651</v>
      </c>
      <c r="G1198" t="s">
        <v>2973</v>
      </c>
      <c r="H1198" t="s">
        <v>18</v>
      </c>
      <c r="I1198" t="s">
        <v>25</v>
      </c>
      <c r="J1198" t="s">
        <v>19</v>
      </c>
      <c r="K1198" t="s">
        <v>19</v>
      </c>
      <c r="L1198">
        <v>1500</v>
      </c>
      <c r="M1198">
        <v>4</v>
      </c>
      <c r="N1198" s="1">
        <v>42635</v>
      </c>
      <c r="O1198" t="s">
        <v>19477</v>
      </c>
      <c r="P1198" t="str">
        <f t="shared" si="18"/>
        <v>Mid</v>
      </c>
    </row>
    <row r="1199" spans="1:16" x14ac:dyDescent="0.35">
      <c r="A1199">
        <v>309542</v>
      </c>
      <c r="B1199" t="s">
        <v>2974</v>
      </c>
      <c r="C1199">
        <v>1</v>
      </c>
      <c r="D1199" t="s">
        <v>14</v>
      </c>
      <c r="E1199" t="s">
        <v>2975</v>
      </c>
      <c r="F1199" t="s">
        <v>2648</v>
      </c>
      <c r="G1199" t="s">
        <v>2976</v>
      </c>
      <c r="H1199" t="s">
        <v>18</v>
      </c>
      <c r="I1199" t="s">
        <v>25</v>
      </c>
      <c r="J1199" t="s">
        <v>25</v>
      </c>
      <c r="K1199" t="s">
        <v>19</v>
      </c>
      <c r="L1199">
        <v>1400</v>
      </c>
      <c r="M1199">
        <v>3</v>
      </c>
      <c r="N1199" s="1">
        <v>40802</v>
      </c>
      <c r="O1199" t="s">
        <v>19477</v>
      </c>
      <c r="P1199" t="str">
        <f t="shared" si="18"/>
        <v>Mid</v>
      </c>
    </row>
    <row r="1200" spans="1:16" x14ac:dyDescent="0.35">
      <c r="A1200">
        <v>309383</v>
      </c>
      <c r="B1200" t="s">
        <v>2977</v>
      </c>
      <c r="C1200">
        <v>1</v>
      </c>
      <c r="D1200" t="s">
        <v>14</v>
      </c>
      <c r="E1200" t="s">
        <v>2978</v>
      </c>
      <c r="F1200" t="s">
        <v>1654</v>
      </c>
      <c r="G1200" t="s">
        <v>2604</v>
      </c>
      <c r="H1200" t="s">
        <v>18</v>
      </c>
      <c r="I1200" t="s">
        <v>25</v>
      </c>
      <c r="J1200" t="s">
        <v>19</v>
      </c>
      <c r="K1200" t="s">
        <v>19</v>
      </c>
      <c r="L1200">
        <v>1300</v>
      </c>
      <c r="M1200">
        <v>3</v>
      </c>
      <c r="N1200" s="1">
        <v>43006</v>
      </c>
      <c r="O1200" t="s">
        <v>19477</v>
      </c>
      <c r="P1200" t="str">
        <f t="shared" si="18"/>
        <v>Mid</v>
      </c>
    </row>
    <row r="1201" spans="1:16" x14ac:dyDescent="0.35">
      <c r="A1201">
        <v>302381</v>
      </c>
      <c r="B1201" t="s">
        <v>534</v>
      </c>
      <c r="C1201">
        <v>1</v>
      </c>
      <c r="D1201" t="s">
        <v>14</v>
      </c>
      <c r="E1201" t="s">
        <v>2979</v>
      </c>
      <c r="F1201" t="s">
        <v>2262</v>
      </c>
      <c r="G1201" t="s">
        <v>419</v>
      </c>
      <c r="H1201" t="s">
        <v>18</v>
      </c>
      <c r="I1201" t="s">
        <v>25</v>
      </c>
      <c r="J1201" t="s">
        <v>19</v>
      </c>
      <c r="K1201" t="s">
        <v>19</v>
      </c>
      <c r="L1201">
        <v>1300</v>
      </c>
      <c r="M1201">
        <v>3</v>
      </c>
      <c r="N1201" s="1">
        <v>40437</v>
      </c>
      <c r="O1201" t="s">
        <v>19477</v>
      </c>
      <c r="P1201" t="str">
        <f t="shared" si="18"/>
        <v>Mid</v>
      </c>
    </row>
    <row r="1202" spans="1:16" x14ac:dyDescent="0.35">
      <c r="A1202">
        <v>18037817</v>
      </c>
      <c r="B1202" t="s">
        <v>2980</v>
      </c>
      <c r="C1202">
        <v>1</v>
      </c>
      <c r="D1202" t="s">
        <v>14</v>
      </c>
      <c r="E1202" t="s">
        <v>2981</v>
      </c>
      <c r="F1202" t="s">
        <v>1795</v>
      </c>
      <c r="G1202" t="s">
        <v>2982</v>
      </c>
      <c r="H1202" t="s">
        <v>18</v>
      </c>
      <c r="I1202" t="s">
        <v>25</v>
      </c>
      <c r="J1202" t="s">
        <v>19</v>
      </c>
      <c r="K1202" t="s">
        <v>19</v>
      </c>
      <c r="L1202">
        <v>1500</v>
      </c>
      <c r="M1202">
        <v>4</v>
      </c>
      <c r="N1202" s="1">
        <v>42258</v>
      </c>
      <c r="O1202" t="s">
        <v>19477</v>
      </c>
      <c r="P1202" t="str">
        <f t="shared" si="18"/>
        <v>Mid</v>
      </c>
    </row>
    <row r="1203" spans="1:16" x14ac:dyDescent="0.35">
      <c r="A1203">
        <v>18254514</v>
      </c>
      <c r="B1203" t="s">
        <v>2983</v>
      </c>
      <c r="C1203">
        <v>1</v>
      </c>
      <c r="D1203" t="s">
        <v>14</v>
      </c>
      <c r="E1203" t="s">
        <v>2984</v>
      </c>
      <c r="F1203" t="s">
        <v>1795</v>
      </c>
      <c r="G1203" t="s">
        <v>2985</v>
      </c>
      <c r="H1203" t="s">
        <v>18</v>
      </c>
      <c r="I1203" t="s">
        <v>19</v>
      </c>
      <c r="J1203" t="s">
        <v>19</v>
      </c>
      <c r="K1203" t="s">
        <v>19</v>
      </c>
      <c r="L1203">
        <v>1300</v>
      </c>
      <c r="M1203">
        <v>4</v>
      </c>
      <c r="N1203" s="1">
        <v>41893</v>
      </c>
      <c r="O1203" t="s">
        <v>19477</v>
      </c>
      <c r="P1203" t="str">
        <f t="shared" si="18"/>
        <v>Mid</v>
      </c>
    </row>
    <row r="1204" spans="1:16" x14ac:dyDescent="0.35">
      <c r="A1204">
        <v>3921</v>
      </c>
      <c r="B1204" t="s">
        <v>2986</v>
      </c>
      <c r="C1204">
        <v>1</v>
      </c>
      <c r="D1204" t="s">
        <v>14</v>
      </c>
      <c r="E1204" t="s">
        <v>2987</v>
      </c>
      <c r="F1204" t="s">
        <v>2320</v>
      </c>
      <c r="G1204" t="s">
        <v>491</v>
      </c>
      <c r="H1204" t="s">
        <v>18</v>
      </c>
      <c r="I1204" t="s">
        <v>25</v>
      </c>
      <c r="J1204" t="s">
        <v>25</v>
      </c>
      <c r="K1204" t="s">
        <v>19</v>
      </c>
      <c r="L1204">
        <v>1800</v>
      </c>
      <c r="M1204">
        <v>4</v>
      </c>
      <c r="N1204" s="1">
        <v>40788</v>
      </c>
      <c r="O1204" t="s">
        <v>19477</v>
      </c>
      <c r="P1204" t="str">
        <f t="shared" si="18"/>
        <v>Mid</v>
      </c>
    </row>
    <row r="1205" spans="1:16" x14ac:dyDescent="0.35">
      <c r="A1205">
        <v>131</v>
      </c>
      <c r="B1205" t="s">
        <v>2988</v>
      </c>
      <c r="C1205">
        <v>1</v>
      </c>
      <c r="D1205" t="s">
        <v>14</v>
      </c>
      <c r="E1205" t="s">
        <v>2989</v>
      </c>
      <c r="F1205" t="s">
        <v>2990</v>
      </c>
      <c r="G1205" t="s">
        <v>1705</v>
      </c>
      <c r="H1205" t="s">
        <v>18</v>
      </c>
      <c r="I1205" t="s">
        <v>25</v>
      </c>
      <c r="J1205" t="s">
        <v>25</v>
      </c>
      <c r="K1205" t="s">
        <v>19</v>
      </c>
      <c r="L1205">
        <v>1700</v>
      </c>
      <c r="M1205">
        <v>4</v>
      </c>
      <c r="N1205" s="1">
        <v>43368</v>
      </c>
      <c r="O1205" t="s">
        <v>19477</v>
      </c>
      <c r="P1205" t="str">
        <f t="shared" si="18"/>
        <v>Mid</v>
      </c>
    </row>
    <row r="1206" spans="1:16" x14ac:dyDescent="0.35">
      <c r="A1206">
        <v>1547</v>
      </c>
      <c r="B1206" t="s">
        <v>2991</v>
      </c>
      <c r="C1206">
        <v>1</v>
      </c>
      <c r="D1206" t="s">
        <v>14</v>
      </c>
      <c r="E1206" t="s">
        <v>2992</v>
      </c>
      <c r="F1206" t="s">
        <v>2023</v>
      </c>
      <c r="G1206" t="s">
        <v>663</v>
      </c>
      <c r="H1206" t="s">
        <v>18</v>
      </c>
      <c r="I1206" t="s">
        <v>25</v>
      </c>
      <c r="J1206" t="s">
        <v>19</v>
      </c>
      <c r="K1206" t="s">
        <v>19</v>
      </c>
      <c r="L1206">
        <v>1200</v>
      </c>
      <c r="M1206">
        <v>3</v>
      </c>
      <c r="N1206" s="1">
        <v>41905</v>
      </c>
      <c r="O1206" t="s">
        <v>19477</v>
      </c>
      <c r="P1206" t="str">
        <f t="shared" si="18"/>
        <v>Mid</v>
      </c>
    </row>
    <row r="1207" spans="1:16" x14ac:dyDescent="0.35">
      <c r="A1207">
        <v>234</v>
      </c>
      <c r="B1207" t="s">
        <v>2993</v>
      </c>
      <c r="C1207">
        <v>1</v>
      </c>
      <c r="D1207" t="s">
        <v>14</v>
      </c>
      <c r="E1207" t="s">
        <v>2994</v>
      </c>
      <c r="F1207" t="s">
        <v>1730</v>
      </c>
      <c r="G1207" t="s">
        <v>2995</v>
      </c>
      <c r="H1207" t="s">
        <v>18</v>
      </c>
      <c r="I1207" t="s">
        <v>19</v>
      </c>
      <c r="J1207" t="s">
        <v>25</v>
      </c>
      <c r="K1207" t="s">
        <v>19</v>
      </c>
      <c r="L1207">
        <v>1100</v>
      </c>
      <c r="M1207">
        <v>3</v>
      </c>
      <c r="N1207" s="1">
        <v>43367</v>
      </c>
      <c r="O1207" t="s">
        <v>19477</v>
      </c>
      <c r="P1207" t="str">
        <f t="shared" si="18"/>
        <v>Mid</v>
      </c>
    </row>
    <row r="1208" spans="1:16" x14ac:dyDescent="0.35">
      <c r="A1208">
        <v>18414499</v>
      </c>
      <c r="B1208" t="s">
        <v>2996</v>
      </c>
      <c r="C1208">
        <v>1</v>
      </c>
      <c r="D1208" t="s">
        <v>14</v>
      </c>
      <c r="E1208" t="s">
        <v>2997</v>
      </c>
      <c r="F1208" t="s">
        <v>2998</v>
      </c>
      <c r="G1208" t="s">
        <v>2053</v>
      </c>
      <c r="H1208" t="s">
        <v>18</v>
      </c>
      <c r="I1208" t="s">
        <v>25</v>
      </c>
      <c r="J1208" t="s">
        <v>19</v>
      </c>
      <c r="K1208" t="s">
        <v>19</v>
      </c>
      <c r="L1208">
        <v>1500</v>
      </c>
      <c r="M1208">
        <v>4</v>
      </c>
      <c r="N1208" s="1">
        <v>42610</v>
      </c>
      <c r="O1208" t="s">
        <v>19477</v>
      </c>
      <c r="P1208" t="str">
        <f t="shared" si="18"/>
        <v>Mid</v>
      </c>
    </row>
    <row r="1209" spans="1:16" x14ac:dyDescent="0.35">
      <c r="A1209">
        <v>3269</v>
      </c>
      <c r="B1209" t="s">
        <v>2999</v>
      </c>
      <c r="C1209">
        <v>1</v>
      </c>
      <c r="D1209" t="s">
        <v>14</v>
      </c>
      <c r="E1209" t="s">
        <v>3000</v>
      </c>
      <c r="F1209" t="s">
        <v>3001</v>
      </c>
      <c r="G1209" t="s">
        <v>554</v>
      </c>
      <c r="H1209" t="s">
        <v>18</v>
      </c>
      <c r="I1209" t="s">
        <v>25</v>
      </c>
      <c r="J1209" t="s">
        <v>19</v>
      </c>
      <c r="K1209" t="s">
        <v>19</v>
      </c>
      <c r="L1209">
        <v>1800</v>
      </c>
      <c r="M1209">
        <v>2</v>
      </c>
      <c r="N1209" s="1">
        <v>40413</v>
      </c>
      <c r="O1209" t="s">
        <v>19477</v>
      </c>
      <c r="P1209" t="str">
        <f t="shared" si="18"/>
        <v>Mid</v>
      </c>
    </row>
    <row r="1210" spans="1:16" x14ac:dyDescent="0.35">
      <c r="A1210">
        <v>311030</v>
      </c>
      <c r="B1210" t="s">
        <v>3002</v>
      </c>
      <c r="C1210">
        <v>1</v>
      </c>
      <c r="D1210" t="s">
        <v>14</v>
      </c>
      <c r="E1210" t="s">
        <v>3003</v>
      </c>
      <c r="F1210" t="s">
        <v>117</v>
      </c>
      <c r="G1210" t="s">
        <v>3004</v>
      </c>
      <c r="H1210" t="s">
        <v>18</v>
      </c>
      <c r="I1210" t="s">
        <v>25</v>
      </c>
      <c r="J1210" t="s">
        <v>19</v>
      </c>
      <c r="K1210" t="s">
        <v>19</v>
      </c>
      <c r="L1210">
        <v>1200</v>
      </c>
      <c r="M1210">
        <v>4</v>
      </c>
      <c r="N1210" s="1">
        <v>41861</v>
      </c>
      <c r="O1210" t="s">
        <v>19477</v>
      </c>
      <c r="P1210" t="str">
        <f t="shared" si="18"/>
        <v>Mid</v>
      </c>
    </row>
    <row r="1211" spans="1:16" x14ac:dyDescent="0.35">
      <c r="A1211">
        <v>570</v>
      </c>
      <c r="B1211" t="s">
        <v>3005</v>
      </c>
      <c r="C1211">
        <v>1</v>
      </c>
      <c r="D1211" t="s">
        <v>14</v>
      </c>
      <c r="E1211" t="s">
        <v>3006</v>
      </c>
      <c r="F1211" t="s">
        <v>53</v>
      </c>
      <c r="G1211" t="s">
        <v>3007</v>
      </c>
      <c r="H1211" t="s">
        <v>18</v>
      </c>
      <c r="I1211" t="s">
        <v>25</v>
      </c>
      <c r="J1211" t="s">
        <v>25</v>
      </c>
      <c r="K1211" t="s">
        <v>19</v>
      </c>
      <c r="L1211">
        <v>1800</v>
      </c>
      <c r="M1211">
        <v>4</v>
      </c>
      <c r="N1211" s="1">
        <v>41507</v>
      </c>
      <c r="O1211" t="s">
        <v>19477</v>
      </c>
      <c r="P1211" t="str">
        <f t="shared" si="18"/>
        <v>Mid</v>
      </c>
    </row>
    <row r="1212" spans="1:16" x14ac:dyDescent="0.35">
      <c r="A1212">
        <v>310664</v>
      </c>
      <c r="B1212" t="s">
        <v>3008</v>
      </c>
      <c r="C1212">
        <v>1</v>
      </c>
      <c r="D1212" t="s">
        <v>14</v>
      </c>
      <c r="E1212" t="s">
        <v>3009</v>
      </c>
      <c r="F1212" t="s">
        <v>56</v>
      </c>
      <c r="G1212" t="s">
        <v>663</v>
      </c>
      <c r="H1212" t="s">
        <v>18</v>
      </c>
      <c r="I1212" t="s">
        <v>25</v>
      </c>
      <c r="J1212" t="s">
        <v>25</v>
      </c>
      <c r="K1212" t="s">
        <v>19</v>
      </c>
      <c r="L1212">
        <v>1200</v>
      </c>
      <c r="M1212">
        <v>3</v>
      </c>
      <c r="N1212" s="1">
        <v>40417</v>
      </c>
      <c r="O1212" t="s">
        <v>19477</v>
      </c>
      <c r="P1212" t="str">
        <f t="shared" si="18"/>
        <v>Mid</v>
      </c>
    </row>
    <row r="1213" spans="1:16" x14ac:dyDescent="0.35">
      <c r="A1213">
        <v>7377</v>
      </c>
      <c r="B1213" t="s">
        <v>3010</v>
      </c>
      <c r="C1213">
        <v>1</v>
      </c>
      <c r="D1213" t="s">
        <v>14</v>
      </c>
      <c r="E1213" t="s">
        <v>3011</v>
      </c>
      <c r="F1213" t="s">
        <v>823</v>
      </c>
      <c r="G1213" t="s">
        <v>3012</v>
      </c>
      <c r="H1213" t="s">
        <v>18</v>
      </c>
      <c r="I1213" t="s">
        <v>25</v>
      </c>
      <c r="J1213" t="s">
        <v>19</v>
      </c>
      <c r="K1213" t="s">
        <v>19</v>
      </c>
      <c r="L1213">
        <v>1100</v>
      </c>
      <c r="M1213">
        <v>3</v>
      </c>
      <c r="N1213" s="1">
        <v>41149</v>
      </c>
      <c r="O1213" t="s">
        <v>19477</v>
      </c>
      <c r="P1213" t="str">
        <f t="shared" si="18"/>
        <v>Mid</v>
      </c>
    </row>
    <row r="1214" spans="1:16" x14ac:dyDescent="0.35">
      <c r="A1214">
        <v>1913</v>
      </c>
      <c r="B1214" t="s">
        <v>2971</v>
      </c>
      <c r="C1214">
        <v>1</v>
      </c>
      <c r="D1214" t="s">
        <v>14</v>
      </c>
      <c r="E1214" t="s">
        <v>3013</v>
      </c>
      <c r="F1214" t="s">
        <v>1859</v>
      </c>
      <c r="G1214" t="s">
        <v>3014</v>
      </c>
      <c r="H1214" t="s">
        <v>18</v>
      </c>
      <c r="I1214" t="s">
        <v>25</v>
      </c>
      <c r="J1214" t="s">
        <v>19</v>
      </c>
      <c r="K1214" t="s">
        <v>19</v>
      </c>
      <c r="L1214">
        <v>1500</v>
      </c>
      <c r="M1214">
        <v>4</v>
      </c>
      <c r="N1214" s="1">
        <v>42243</v>
      </c>
      <c r="O1214" t="s">
        <v>19477</v>
      </c>
      <c r="P1214" t="str">
        <f t="shared" si="18"/>
        <v>Mid</v>
      </c>
    </row>
    <row r="1215" spans="1:16" x14ac:dyDescent="0.35">
      <c r="A1215">
        <v>18462572</v>
      </c>
      <c r="B1215" t="s">
        <v>3015</v>
      </c>
      <c r="C1215">
        <v>1</v>
      </c>
      <c r="D1215" t="s">
        <v>14</v>
      </c>
      <c r="E1215" t="s">
        <v>3016</v>
      </c>
      <c r="F1215" t="s">
        <v>3017</v>
      </c>
      <c r="G1215" t="s">
        <v>3018</v>
      </c>
      <c r="H1215" t="s">
        <v>18</v>
      </c>
      <c r="I1215" t="s">
        <v>25</v>
      </c>
      <c r="J1215" t="s">
        <v>19</v>
      </c>
      <c r="K1215" t="s">
        <v>19</v>
      </c>
      <c r="L1215">
        <v>1900</v>
      </c>
      <c r="M1215">
        <v>3</v>
      </c>
      <c r="N1215" s="1">
        <v>40770</v>
      </c>
      <c r="O1215" t="s">
        <v>19477</v>
      </c>
      <c r="P1215" t="str">
        <f t="shared" si="18"/>
        <v>Mid</v>
      </c>
    </row>
    <row r="1216" spans="1:16" x14ac:dyDescent="0.35">
      <c r="A1216">
        <v>308257</v>
      </c>
      <c r="B1216" t="s">
        <v>3019</v>
      </c>
      <c r="C1216">
        <v>1</v>
      </c>
      <c r="D1216" t="s">
        <v>14</v>
      </c>
      <c r="E1216" t="s">
        <v>3020</v>
      </c>
      <c r="F1216" t="s">
        <v>128</v>
      </c>
      <c r="G1216" t="s">
        <v>3021</v>
      </c>
      <c r="H1216" t="s">
        <v>18</v>
      </c>
      <c r="I1216" t="s">
        <v>25</v>
      </c>
      <c r="J1216" t="s">
        <v>25</v>
      </c>
      <c r="K1216" t="s">
        <v>19</v>
      </c>
      <c r="L1216">
        <v>1300</v>
      </c>
      <c r="M1216">
        <v>4</v>
      </c>
      <c r="N1216" s="1">
        <v>42242</v>
      </c>
      <c r="O1216" t="s">
        <v>19477</v>
      </c>
      <c r="P1216" t="str">
        <f t="shared" si="18"/>
        <v>Mid</v>
      </c>
    </row>
    <row r="1217" spans="1:16" x14ac:dyDescent="0.35">
      <c r="A1217">
        <v>18306547</v>
      </c>
      <c r="B1217" t="s">
        <v>3022</v>
      </c>
      <c r="C1217">
        <v>1</v>
      </c>
      <c r="D1217" t="s">
        <v>14</v>
      </c>
      <c r="E1217" t="s">
        <v>3023</v>
      </c>
      <c r="F1217" t="s">
        <v>766</v>
      </c>
      <c r="G1217" t="s">
        <v>3024</v>
      </c>
      <c r="H1217" t="s">
        <v>18</v>
      </c>
      <c r="I1217" t="s">
        <v>25</v>
      </c>
      <c r="J1217" t="s">
        <v>19</v>
      </c>
      <c r="K1217" t="s">
        <v>19</v>
      </c>
      <c r="L1217">
        <v>1550</v>
      </c>
      <c r="M1217">
        <v>4</v>
      </c>
      <c r="N1217" s="1">
        <v>42601</v>
      </c>
      <c r="O1217" t="s">
        <v>19477</v>
      </c>
      <c r="P1217" t="str">
        <f t="shared" si="18"/>
        <v>Mid</v>
      </c>
    </row>
    <row r="1218" spans="1:16" x14ac:dyDescent="0.35">
      <c r="A1218">
        <v>306505</v>
      </c>
      <c r="B1218" t="s">
        <v>3025</v>
      </c>
      <c r="C1218">
        <v>1</v>
      </c>
      <c r="D1218" t="s">
        <v>14</v>
      </c>
      <c r="E1218" t="s">
        <v>3026</v>
      </c>
      <c r="F1218" t="s">
        <v>1534</v>
      </c>
      <c r="G1218" t="s">
        <v>497</v>
      </c>
      <c r="H1218" t="s">
        <v>18</v>
      </c>
      <c r="I1218" t="s">
        <v>19</v>
      </c>
      <c r="J1218" t="s">
        <v>19</v>
      </c>
      <c r="K1218" t="s">
        <v>19</v>
      </c>
      <c r="L1218">
        <v>1750</v>
      </c>
      <c r="M1218">
        <v>3</v>
      </c>
      <c r="N1218" s="1">
        <v>40405</v>
      </c>
      <c r="O1218" t="s">
        <v>19477</v>
      </c>
      <c r="P1218" t="str">
        <f t="shared" ref="P1218:P1281" si="19">IF(L1218&lt;500, "Low",
 IF(L1218&lt;1000, "Lower-Mid",
 IF(L1218&lt;2000, "Mid",
 IF(L1218&lt;3000, "Upper-Mid", "High"))))</f>
        <v>Mid</v>
      </c>
    </row>
    <row r="1219" spans="1:16" x14ac:dyDescent="0.35">
      <c r="A1219">
        <v>306488</v>
      </c>
      <c r="B1219" t="s">
        <v>3027</v>
      </c>
      <c r="C1219">
        <v>1</v>
      </c>
      <c r="D1219" t="s">
        <v>14</v>
      </c>
      <c r="E1219" t="s">
        <v>3028</v>
      </c>
      <c r="F1219" t="s">
        <v>1646</v>
      </c>
      <c r="G1219" t="s">
        <v>3029</v>
      </c>
      <c r="H1219" t="s">
        <v>18</v>
      </c>
      <c r="I1219" t="s">
        <v>25</v>
      </c>
      <c r="J1219" t="s">
        <v>19</v>
      </c>
      <c r="K1219" t="s">
        <v>19</v>
      </c>
      <c r="L1219">
        <v>1100</v>
      </c>
      <c r="M1219">
        <v>3</v>
      </c>
      <c r="N1219" s="1">
        <v>40767</v>
      </c>
      <c r="O1219" t="s">
        <v>19477</v>
      </c>
      <c r="P1219" t="str">
        <f t="shared" si="19"/>
        <v>Mid</v>
      </c>
    </row>
    <row r="1220" spans="1:16" x14ac:dyDescent="0.35">
      <c r="A1220">
        <v>308195</v>
      </c>
      <c r="B1220" t="s">
        <v>3030</v>
      </c>
      <c r="C1220">
        <v>1</v>
      </c>
      <c r="D1220" t="s">
        <v>14</v>
      </c>
      <c r="E1220" t="s">
        <v>3031</v>
      </c>
      <c r="F1220" t="s">
        <v>2258</v>
      </c>
      <c r="G1220" t="s">
        <v>508</v>
      </c>
      <c r="H1220" t="s">
        <v>18</v>
      </c>
      <c r="I1220" t="s">
        <v>25</v>
      </c>
      <c r="J1220" t="s">
        <v>25</v>
      </c>
      <c r="K1220" t="s">
        <v>19</v>
      </c>
      <c r="L1220">
        <v>1800</v>
      </c>
      <c r="M1220">
        <v>4</v>
      </c>
      <c r="N1220" s="1">
        <v>40757</v>
      </c>
      <c r="O1220" t="s">
        <v>19477</v>
      </c>
      <c r="P1220" t="str">
        <f t="shared" si="19"/>
        <v>Mid</v>
      </c>
    </row>
    <row r="1221" spans="1:16" x14ac:dyDescent="0.35">
      <c r="A1221">
        <v>18337908</v>
      </c>
      <c r="B1221" t="s">
        <v>3032</v>
      </c>
      <c r="C1221">
        <v>1</v>
      </c>
      <c r="D1221" t="s">
        <v>14</v>
      </c>
      <c r="E1221" t="s">
        <v>3033</v>
      </c>
      <c r="F1221" t="s">
        <v>143</v>
      </c>
      <c r="G1221" t="s">
        <v>3034</v>
      </c>
      <c r="H1221" t="s">
        <v>18</v>
      </c>
      <c r="I1221" t="s">
        <v>19</v>
      </c>
      <c r="J1221" t="s">
        <v>19</v>
      </c>
      <c r="K1221" t="s">
        <v>19</v>
      </c>
      <c r="L1221">
        <v>1200</v>
      </c>
      <c r="M1221">
        <v>1</v>
      </c>
      <c r="N1221" s="1">
        <v>40406</v>
      </c>
      <c r="O1221" t="s">
        <v>19477</v>
      </c>
      <c r="P1221" t="str">
        <f t="shared" si="19"/>
        <v>Mid</v>
      </c>
    </row>
    <row r="1222" spans="1:16" x14ac:dyDescent="0.35">
      <c r="A1222">
        <v>799</v>
      </c>
      <c r="B1222" t="s">
        <v>3035</v>
      </c>
      <c r="C1222">
        <v>1</v>
      </c>
      <c r="D1222" t="s">
        <v>14</v>
      </c>
      <c r="E1222" t="s">
        <v>3036</v>
      </c>
      <c r="F1222" t="s">
        <v>3037</v>
      </c>
      <c r="G1222" t="s">
        <v>419</v>
      </c>
      <c r="H1222" t="s">
        <v>18</v>
      </c>
      <c r="I1222" t="s">
        <v>19</v>
      </c>
      <c r="J1222" t="s">
        <v>25</v>
      </c>
      <c r="K1222" t="s">
        <v>19</v>
      </c>
      <c r="L1222">
        <v>1500</v>
      </c>
      <c r="M1222">
        <v>4</v>
      </c>
      <c r="N1222" s="1">
        <v>40391</v>
      </c>
      <c r="O1222" t="s">
        <v>19477</v>
      </c>
      <c r="P1222" t="str">
        <f t="shared" si="19"/>
        <v>Mid</v>
      </c>
    </row>
    <row r="1223" spans="1:16" x14ac:dyDescent="0.35">
      <c r="A1223">
        <v>18082238</v>
      </c>
      <c r="B1223" t="s">
        <v>3038</v>
      </c>
      <c r="C1223">
        <v>1</v>
      </c>
      <c r="D1223" t="s">
        <v>14</v>
      </c>
      <c r="E1223" t="s">
        <v>3039</v>
      </c>
      <c r="F1223" t="s">
        <v>1654</v>
      </c>
      <c r="G1223" t="s">
        <v>3040</v>
      </c>
      <c r="H1223" t="s">
        <v>18</v>
      </c>
      <c r="I1223" t="s">
        <v>25</v>
      </c>
      <c r="J1223" t="s">
        <v>25</v>
      </c>
      <c r="K1223" t="s">
        <v>19</v>
      </c>
      <c r="L1223">
        <v>1800</v>
      </c>
      <c r="M1223">
        <v>3</v>
      </c>
      <c r="N1223" s="1">
        <v>41506</v>
      </c>
      <c r="O1223" t="s">
        <v>19477</v>
      </c>
      <c r="P1223" t="str">
        <f t="shared" si="19"/>
        <v>Mid</v>
      </c>
    </row>
    <row r="1224" spans="1:16" x14ac:dyDescent="0.35">
      <c r="A1224">
        <v>18219522</v>
      </c>
      <c r="B1224" t="s">
        <v>3041</v>
      </c>
      <c r="C1224">
        <v>1</v>
      </c>
      <c r="D1224" t="s">
        <v>14</v>
      </c>
      <c r="E1224" t="s">
        <v>3042</v>
      </c>
      <c r="F1224" t="s">
        <v>2262</v>
      </c>
      <c r="G1224" t="s">
        <v>3043</v>
      </c>
      <c r="H1224" t="s">
        <v>18</v>
      </c>
      <c r="I1224" t="s">
        <v>25</v>
      </c>
      <c r="J1224" t="s">
        <v>25</v>
      </c>
      <c r="K1224" t="s">
        <v>19</v>
      </c>
      <c r="L1224">
        <v>1400</v>
      </c>
      <c r="M1224">
        <v>4</v>
      </c>
      <c r="N1224" s="1">
        <v>42240</v>
      </c>
      <c r="O1224" t="s">
        <v>19477</v>
      </c>
      <c r="P1224" t="str">
        <f t="shared" si="19"/>
        <v>Mid</v>
      </c>
    </row>
    <row r="1225" spans="1:16" x14ac:dyDescent="0.35">
      <c r="A1225">
        <v>305082</v>
      </c>
      <c r="B1225" t="s">
        <v>3044</v>
      </c>
      <c r="C1225">
        <v>1</v>
      </c>
      <c r="D1225" t="s">
        <v>14</v>
      </c>
      <c r="E1225" t="s">
        <v>3045</v>
      </c>
      <c r="F1225" t="s">
        <v>1795</v>
      </c>
      <c r="G1225" t="s">
        <v>3046</v>
      </c>
      <c r="H1225" t="s">
        <v>18</v>
      </c>
      <c r="I1225" t="s">
        <v>19</v>
      </c>
      <c r="J1225" t="s">
        <v>19</v>
      </c>
      <c r="K1225" t="s">
        <v>19</v>
      </c>
      <c r="L1225">
        <v>1300</v>
      </c>
      <c r="M1225">
        <v>3</v>
      </c>
      <c r="N1225" s="1">
        <v>40406</v>
      </c>
      <c r="O1225" t="s">
        <v>19477</v>
      </c>
      <c r="P1225" t="str">
        <f t="shared" si="19"/>
        <v>Mid</v>
      </c>
    </row>
    <row r="1226" spans="1:16" x14ac:dyDescent="0.35">
      <c r="A1226">
        <v>18381259</v>
      </c>
      <c r="B1226" t="s">
        <v>3047</v>
      </c>
      <c r="C1226">
        <v>1</v>
      </c>
      <c r="D1226" t="s">
        <v>14</v>
      </c>
      <c r="E1226" t="s">
        <v>3048</v>
      </c>
      <c r="F1226" t="s">
        <v>1795</v>
      </c>
      <c r="G1226" t="s">
        <v>3049</v>
      </c>
      <c r="H1226" t="s">
        <v>18</v>
      </c>
      <c r="I1226" t="s">
        <v>25</v>
      </c>
      <c r="J1226" t="s">
        <v>25</v>
      </c>
      <c r="K1226" t="s">
        <v>19</v>
      </c>
      <c r="L1226">
        <v>1200</v>
      </c>
      <c r="M1226">
        <v>4</v>
      </c>
      <c r="N1226" s="1">
        <v>41142</v>
      </c>
      <c r="O1226" t="s">
        <v>19477</v>
      </c>
      <c r="P1226" t="str">
        <f t="shared" si="19"/>
        <v>Mid</v>
      </c>
    </row>
    <row r="1227" spans="1:16" x14ac:dyDescent="0.35">
      <c r="A1227">
        <v>310916</v>
      </c>
      <c r="B1227" t="s">
        <v>3050</v>
      </c>
      <c r="C1227">
        <v>1</v>
      </c>
      <c r="D1227" t="s">
        <v>14</v>
      </c>
      <c r="E1227" t="s">
        <v>3051</v>
      </c>
      <c r="F1227" t="s">
        <v>2320</v>
      </c>
      <c r="G1227" t="s">
        <v>2176</v>
      </c>
      <c r="H1227" t="s">
        <v>18</v>
      </c>
      <c r="I1227" t="s">
        <v>19</v>
      </c>
      <c r="J1227" t="s">
        <v>25</v>
      </c>
      <c r="K1227" t="s">
        <v>19</v>
      </c>
      <c r="L1227">
        <v>1250</v>
      </c>
      <c r="M1227">
        <v>4</v>
      </c>
      <c r="N1227" s="1">
        <v>41503</v>
      </c>
      <c r="O1227" t="s">
        <v>19477</v>
      </c>
      <c r="P1227" t="str">
        <f t="shared" si="19"/>
        <v>Mid</v>
      </c>
    </row>
    <row r="1228" spans="1:16" x14ac:dyDescent="0.35">
      <c r="A1228">
        <v>93</v>
      </c>
      <c r="B1228" t="s">
        <v>3052</v>
      </c>
      <c r="C1228">
        <v>1</v>
      </c>
      <c r="D1228" t="s">
        <v>14</v>
      </c>
      <c r="E1228" t="s">
        <v>3053</v>
      </c>
      <c r="F1228" t="s">
        <v>1811</v>
      </c>
      <c r="G1228" t="s">
        <v>513</v>
      </c>
      <c r="H1228" t="s">
        <v>18</v>
      </c>
      <c r="I1228" t="s">
        <v>25</v>
      </c>
      <c r="J1228" t="s">
        <v>19</v>
      </c>
      <c r="K1228" t="s">
        <v>19</v>
      </c>
      <c r="L1228">
        <v>1200</v>
      </c>
      <c r="M1228">
        <v>3</v>
      </c>
      <c r="N1228" s="1">
        <v>41875</v>
      </c>
      <c r="O1228" t="s">
        <v>19477</v>
      </c>
      <c r="P1228" t="str">
        <f t="shared" si="19"/>
        <v>Mid</v>
      </c>
    </row>
    <row r="1229" spans="1:16" x14ac:dyDescent="0.35">
      <c r="A1229">
        <v>1115</v>
      </c>
      <c r="B1229" t="s">
        <v>3054</v>
      </c>
      <c r="C1229">
        <v>1</v>
      </c>
      <c r="D1229" t="s">
        <v>14</v>
      </c>
      <c r="E1229" t="s">
        <v>3055</v>
      </c>
      <c r="F1229" t="s">
        <v>3056</v>
      </c>
      <c r="G1229" t="s">
        <v>3057</v>
      </c>
      <c r="H1229" t="s">
        <v>18</v>
      </c>
      <c r="I1229" t="s">
        <v>25</v>
      </c>
      <c r="J1229" t="s">
        <v>19</v>
      </c>
      <c r="K1229" t="s">
        <v>19</v>
      </c>
      <c r="L1229">
        <v>1500</v>
      </c>
      <c r="M1229">
        <v>4</v>
      </c>
      <c r="N1229" s="1">
        <v>41131</v>
      </c>
      <c r="O1229" t="s">
        <v>19477</v>
      </c>
      <c r="P1229" t="str">
        <f t="shared" si="19"/>
        <v>Mid</v>
      </c>
    </row>
    <row r="1230" spans="1:16" x14ac:dyDescent="0.35">
      <c r="A1230">
        <v>3568</v>
      </c>
      <c r="B1230" t="s">
        <v>3058</v>
      </c>
      <c r="C1230">
        <v>1</v>
      </c>
      <c r="D1230" t="s">
        <v>14</v>
      </c>
      <c r="E1230" t="s">
        <v>3059</v>
      </c>
      <c r="F1230" t="s">
        <v>53</v>
      </c>
      <c r="G1230" t="s">
        <v>2053</v>
      </c>
      <c r="H1230" t="s">
        <v>18</v>
      </c>
      <c r="I1230" t="s">
        <v>19</v>
      </c>
      <c r="J1230" t="s">
        <v>19</v>
      </c>
      <c r="K1230" t="s">
        <v>19</v>
      </c>
      <c r="L1230">
        <v>1600</v>
      </c>
      <c r="M1230">
        <v>3</v>
      </c>
      <c r="N1230" s="1">
        <v>40364</v>
      </c>
      <c r="O1230" t="s">
        <v>19477</v>
      </c>
      <c r="P1230" t="str">
        <f t="shared" si="19"/>
        <v>Mid</v>
      </c>
    </row>
    <row r="1231" spans="1:16" x14ac:dyDescent="0.35">
      <c r="A1231">
        <v>18336213</v>
      </c>
      <c r="B1231" t="s">
        <v>2166</v>
      </c>
      <c r="C1231">
        <v>1</v>
      </c>
      <c r="D1231" t="s">
        <v>14</v>
      </c>
      <c r="E1231" t="s">
        <v>3060</v>
      </c>
      <c r="F1231" t="s">
        <v>2791</v>
      </c>
      <c r="G1231" t="s">
        <v>3061</v>
      </c>
      <c r="H1231" t="s">
        <v>18</v>
      </c>
      <c r="I1231" t="s">
        <v>19</v>
      </c>
      <c r="J1231" t="s">
        <v>25</v>
      </c>
      <c r="K1231" t="s">
        <v>19</v>
      </c>
      <c r="L1231">
        <v>1200</v>
      </c>
      <c r="M1231">
        <v>1</v>
      </c>
      <c r="N1231" s="1">
        <v>41099</v>
      </c>
      <c r="O1231" t="s">
        <v>19477</v>
      </c>
      <c r="P1231" t="str">
        <f t="shared" si="19"/>
        <v>Mid</v>
      </c>
    </row>
    <row r="1232" spans="1:16" x14ac:dyDescent="0.35">
      <c r="A1232">
        <v>1218</v>
      </c>
      <c r="B1232" t="s">
        <v>3062</v>
      </c>
      <c r="C1232">
        <v>1</v>
      </c>
      <c r="D1232" t="s">
        <v>14</v>
      </c>
      <c r="E1232" t="s">
        <v>3063</v>
      </c>
      <c r="F1232" t="s">
        <v>1859</v>
      </c>
      <c r="G1232" t="s">
        <v>491</v>
      </c>
      <c r="H1232" t="s">
        <v>18</v>
      </c>
      <c r="I1232" t="s">
        <v>25</v>
      </c>
      <c r="J1232" t="s">
        <v>19</v>
      </c>
      <c r="K1232" t="s">
        <v>19</v>
      </c>
      <c r="L1232">
        <v>1800</v>
      </c>
      <c r="M1232">
        <v>4</v>
      </c>
      <c r="N1232" s="1">
        <v>40372</v>
      </c>
      <c r="O1232" t="s">
        <v>19477</v>
      </c>
      <c r="P1232" t="str">
        <f t="shared" si="19"/>
        <v>Mid</v>
      </c>
    </row>
    <row r="1233" spans="1:16" x14ac:dyDescent="0.35">
      <c r="A1233">
        <v>307490</v>
      </c>
      <c r="B1233" t="s">
        <v>3064</v>
      </c>
      <c r="C1233">
        <v>1</v>
      </c>
      <c r="D1233" t="s">
        <v>14</v>
      </c>
      <c r="E1233" t="s">
        <v>3065</v>
      </c>
      <c r="F1233" t="s">
        <v>128</v>
      </c>
      <c r="G1233" t="s">
        <v>3066</v>
      </c>
      <c r="H1233" t="s">
        <v>18</v>
      </c>
      <c r="I1233" t="s">
        <v>25</v>
      </c>
      <c r="J1233" t="s">
        <v>19</v>
      </c>
      <c r="K1233" t="s">
        <v>19</v>
      </c>
      <c r="L1233">
        <v>1850</v>
      </c>
      <c r="M1233">
        <v>4</v>
      </c>
      <c r="N1233" s="1">
        <v>40749</v>
      </c>
      <c r="O1233" t="s">
        <v>19477</v>
      </c>
      <c r="P1233" t="str">
        <f t="shared" si="19"/>
        <v>Mid</v>
      </c>
    </row>
    <row r="1234" spans="1:16" x14ac:dyDescent="0.35">
      <c r="A1234">
        <v>8369</v>
      </c>
      <c r="B1234" t="s">
        <v>3067</v>
      </c>
      <c r="C1234">
        <v>1</v>
      </c>
      <c r="D1234" t="s">
        <v>14</v>
      </c>
      <c r="E1234" t="s">
        <v>3068</v>
      </c>
      <c r="F1234" t="s">
        <v>1634</v>
      </c>
      <c r="G1234" t="s">
        <v>2635</v>
      </c>
      <c r="H1234" t="s">
        <v>18</v>
      </c>
      <c r="I1234" t="s">
        <v>25</v>
      </c>
      <c r="J1234" t="s">
        <v>25</v>
      </c>
      <c r="K1234" t="s">
        <v>19</v>
      </c>
      <c r="L1234">
        <v>1900</v>
      </c>
      <c r="M1234">
        <v>3</v>
      </c>
      <c r="N1234" s="1">
        <v>42188</v>
      </c>
      <c r="O1234" t="s">
        <v>19477</v>
      </c>
      <c r="P1234" t="str">
        <f t="shared" si="19"/>
        <v>Mid</v>
      </c>
    </row>
    <row r="1235" spans="1:16" x14ac:dyDescent="0.35">
      <c r="A1235">
        <v>307931</v>
      </c>
      <c r="B1235" t="s">
        <v>3069</v>
      </c>
      <c r="C1235">
        <v>1</v>
      </c>
      <c r="D1235" t="s">
        <v>14</v>
      </c>
      <c r="E1235" t="s">
        <v>3070</v>
      </c>
      <c r="F1235" t="s">
        <v>1634</v>
      </c>
      <c r="G1235" t="s">
        <v>3071</v>
      </c>
      <c r="H1235" t="s">
        <v>18</v>
      </c>
      <c r="I1235" t="s">
        <v>25</v>
      </c>
      <c r="J1235" t="s">
        <v>25</v>
      </c>
      <c r="K1235" t="s">
        <v>19</v>
      </c>
      <c r="L1235">
        <v>1400</v>
      </c>
      <c r="M1235">
        <v>4</v>
      </c>
      <c r="N1235" s="1">
        <v>40373</v>
      </c>
      <c r="O1235" t="s">
        <v>19477</v>
      </c>
      <c r="P1235" t="str">
        <f t="shared" si="19"/>
        <v>Mid</v>
      </c>
    </row>
    <row r="1236" spans="1:16" x14ac:dyDescent="0.35">
      <c r="A1236">
        <v>301131</v>
      </c>
      <c r="B1236" t="s">
        <v>3072</v>
      </c>
      <c r="C1236">
        <v>1</v>
      </c>
      <c r="D1236" t="s">
        <v>14</v>
      </c>
      <c r="E1236" t="s">
        <v>3073</v>
      </c>
      <c r="F1236" t="s">
        <v>1634</v>
      </c>
      <c r="G1236" t="s">
        <v>3074</v>
      </c>
      <c r="H1236" t="s">
        <v>18</v>
      </c>
      <c r="I1236" t="s">
        <v>25</v>
      </c>
      <c r="J1236" t="s">
        <v>25</v>
      </c>
      <c r="K1236" t="s">
        <v>19</v>
      </c>
      <c r="L1236">
        <v>1600</v>
      </c>
      <c r="M1236">
        <v>4</v>
      </c>
      <c r="N1236" s="1">
        <v>42213</v>
      </c>
      <c r="O1236" t="s">
        <v>19477</v>
      </c>
      <c r="P1236" t="str">
        <f t="shared" si="19"/>
        <v>Mid</v>
      </c>
    </row>
    <row r="1237" spans="1:16" x14ac:dyDescent="0.35">
      <c r="A1237">
        <v>312437</v>
      </c>
      <c r="B1237" t="s">
        <v>3075</v>
      </c>
      <c r="C1237">
        <v>1</v>
      </c>
      <c r="D1237" t="s">
        <v>14</v>
      </c>
      <c r="E1237" t="s">
        <v>3076</v>
      </c>
      <c r="F1237" t="s">
        <v>1634</v>
      </c>
      <c r="G1237" t="s">
        <v>3077</v>
      </c>
      <c r="H1237" t="s">
        <v>18</v>
      </c>
      <c r="I1237" t="s">
        <v>25</v>
      </c>
      <c r="J1237" t="s">
        <v>19</v>
      </c>
      <c r="K1237" t="s">
        <v>19</v>
      </c>
      <c r="L1237">
        <v>1200</v>
      </c>
      <c r="M1237">
        <v>4</v>
      </c>
      <c r="N1237" s="1">
        <v>40731</v>
      </c>
      <c r="O1237" t="s">
        <v>19477</v>
      </c>
      <c r="P1237" t="str">
        <f t="shared" si="19"/>
        <v>Mid</v>
      </c>
    </row>
    <row r="1238" spans="1:16" x14ac:dyDescent="0.35">
      <c r="A1238">
        <v>306106</v>
      </c>
      <c r="B1238" t="s">
        <v>3078</v>
      </c>
      <c r="C1238">
        <v>1</v>
      </c>
      <c r="D1238" t="s">
        <v>14</v>
      </c>
      <c r="E1238" t="s">
        <v>3079</v>
      </c>
      <c r="F1238" t="s">
        <v>210</v>
      </c>
      <c r="G1238" t="s">
        <v>3080</v>
      </c>
      <c r="H1238" t="s">
        <v>18</v>
      </c>
      <c r="I1238" t="s">
        <v>25</v>
      </c>
      <c r="J1238" t="s">
        <v>25</v>
      </c>
      <c r="K1238" t="s">
        <v>19</v>
      </c>
      <c r="L1238">
        <v>1100</v>
      </c>
      <c r="M1238">
        <v>3</v>
      </c>
      <c r="N1238" s="1">
        <v>41100</v>
      </c>
      <c r="O1238" t="s">
        <v>19477</v>
      </c>
      <c r="P1238" t="str">
        <f t="shared" si="19"/>
        <v>Mid</v>
      </c>
    </row>
    <row r="1239" spans="1:16" x14ac:dyDescent="0.35">
      <c r="A1239">
        <v>18446504</v>
      </c>
      <c r="B1239" t="s">
        <v>3081</v>
      </c>
      <c r="C1239">
        <v>1</v>
      </c>
      <c r="D1239" t="s">
        <v>14</v>
      </c>
      <c r="E1239" t="s">
        <v>3082</v>
      </c>
      <c r="F1239" t="s">
        <v>210</v>
      </c>
      <c r="G1239" t="s">
        <v>3083</v>
      </c>
      <c r="H1239" t="s">
        <v>18</v>
      </c>
      <c r="I1239" t="s">
        <v>25</v>
      </c>
      <c r="J1239" t="s">
        <v>19</v>
      </c>
      <c r="K1239" t="s">
        <v>19</v>
      </c>
      <c r="L1239">
        <v>1050</v>
      </c>
      <c r="M1239">
        <v>4</v>
      </c>
      <c r="N1239" s="1">
        <v>40383</v>
      </c>
      <c r="O1239" t="s">
        <v>19477</v>
      </c>
      <c r="P1239" t="str">
        <f t="shared" si="19"/>
        <v>Mid</v>
      </c>
    </row>
    <row r="1240" spans="1:16" x14ac:dyDescent="0.35">
      <c r="A1240">
        <v>18273615</v>
      </c>
      <c r="B1240" t="s">
        <v>3084</v>
      </c>
      <c r="C1240">
        <v>1</v>
      </c>
      <c r="D1240" t="s">
        <v>14</v>
      </c>
      <c r="E1240" t="s">
        <v>3085</v>
      </c>
      <c r="F1240" t="s">
        <v>2844</v>
      </c>
      <c r="G1240" t="s">
        <v>3086</v>
      </c>
      <c r="H1240" t="s">
        <v>18</v>
      </c>
      <c r="I1240" t="s">
        <v>25</v>
      </c>
      <c r="J1240" t="s">
        <v>19</v>
      </c>
      <c r="K1240" t="s">
        <v>19</v>
      </c>
      <c r="L1240">
        <v>1800</v>
      </c>
      <c r="M1240">
        <v>4</v>
      </c>
      <c r="N1240" s="1">
        <v>41468</v>
      </c>
      <c r="O1240" t="s">
        <v>19477</v>
      </c>
      <c r="P1240" t="str">
        <f t="shared" si="19"/>
        <v>Mid</v>
      </c>
    </row>
    <row r="1241" spans="1:16" x14ac:dyDescent="0.35">
      <c r="A1241">
        <v>306245</v>
      </c>
      <c r="B1241" t="s">
        <v>3087</v>
      </c>
      <c r="C1241">
        <v>1</v>
      </c>
      <c r="D1241" t="s">
        <v>14</v>
      </c>
      <c r="E1241" t="s">
        <v>3088</v>
      </c>
      <c r="F1241" t="s">
        <v>1646</v>
      </c>
      <c r="G1241" t="s">
        <v>3089</v>
      </c>
      <c r="H1241" t="s">
        <v>18</v>
      </c>
      <c r="I1241" t="s">
        <v>25</v>
      </c>
      <c r="J1241" t="s">
        <v>25</v>
      </c>
      <c r="K1241" t="s">
        <v>19</v>
      </c>
      <c r="L1241">
        <v>1200</v>
      </c>
      <c r="M1241">
        <v>4</v>
      </c>
      <c r="N1241" s="1">
        <v>40734</v>
      </c>
      <c r="O1241" t="s">
        <v>19477</v>
      </c>
      <c r="P1241" t="str">
        <f t="shared" si="19"/>
        <v>Mid</v>
      </c>
    </row>
    <row r="1242" spans="1:16" x14ac:dyDescent="0.35">
      <c r="A1242">
        <v>18378056</v>
      </c>
      <c r="B1242" t="s">
        <v>3090</v>
      </c>
      <c r="C1242">
        <v>1</v>
      </c>
      <c r="D1242" t="s">
        <v>14</v>
      </c>
      <c r="E1242" t="s">
        <v>3091</v>
      </c>
      <c r="F1242" t="s">
        <v>1646</v>
      </c>
      <c r="G1242" t="s">
        <v>3080</v>
      </c>
      <c r="H1242" t="s">
        <v>18</v>
      </c>
      <c r="I1242" t="s">
        <v>25</v>
      </c>
      <c r="J1242" t="s">
        <v>19</v>
      </c>
      <c r="K1242" t="s">
        <v>19</v>
      </c>
      <c r="L1242">
        <v>1200</v>
      </c>
      <c r="M1242">
        <v>4</v>
      </c>
      <c r="N1242" s="1">
        <v>41837</v>
      </c>
      <c r="O1242" t="s">
        <v>19477</v>
      </c>
      <c r="P1242" t="str">
        <f t="shared" si="19"/>
        <v>Mid</v>
      </c>
    </row>
    <row r="1243" spans="1:16" x14ac:dyDescent="0.35">
      <c r="A1243">
        <v>302188</v>
      </c>
      <c r="B1243" t="s">
        <v>3092</v>
      </c>
      <c r="C1243">
        <v>1</v>
      </c>
      <c r="D1243" t="s">
        <v>14</v>
      </c>
      <c r="E1243" t="s">
        <v>3093</v>
      </c>
      <c r="F1243" t="s">
        <v>1787</v>
      </c>
      <c r="G1243" t="s">
        <v>3094</v>
      </c>
      <c r="H1243" t="s">
        <v>18</v>
      </c>
      <c r="I1243" t="s">
        <v>25</v>
      </c>
      <c r="J1243" t="s">
        <v>19</v>
      </c>
      <c r="K1243" t="s">
        <v>19</v>
      </c>
      <c r="L1243">
        <v>1400</v>
      </c>
      <c r="M1243">
        <v>3</v>
      </c>
      <c r="N1243" s="1">
        <v>43307</v>
      </c>
      <c r="O1243" t="s">
        <v>19477</v>
      </c>
      <c r="P1243" t="str">
        <f t="shared" si="19"/>
        <v>Mid</v>
      </c>
    </row>
    <row r="1244" spans="1:16" x14ac:dyDescent="0.35">
      <c r="A1244">
        <v>800</v>
      </c>
      <c r="B1244" t="s">
        <v>3095</v>
      </c>
      <c r="C1244">
        <v>1</v>
      </c>
      <c r="D1244" t="s">
        <v>14</v>
      </c>
      <c r="E1244" t="s">
        <v>3096</v>
      </c>
      <c r="F1244" t="s">
        <v>3037</v>
      </c>
      <c r="G1244" t="s">
        <v>442</v>
      </c>
      <c r="H1244" t="s">
        <v>18</v>
      </c>
      <c r="I1244" t="s">
        <v>25</v>
      </c>
      <c r="J1244" t="s">
        <v>25</v>
      </c>
      <c r="K1244" t="s">
        <v>19</v>
      </c>
      <c r="L1244">
        <v>1500</v>
      </c>
      <c r="M1244">
        <v>4</v>
      </c>
      <c r="N1244" s="1">
        <v>40725</v>
      </c>
      <c r="O1244" t="s">
        <v>19477</v>
      </c>
      <c r="P1244" t="str">
        <f t="shared" si="19"/>
        <v>Mid</v>
      </c>
    </row>
    <row r="1245" spans="1:16" x14ac:dyDescent="0.35">
      <c r="A1245">
        <v>305525</v>
      </c>
      <c r="B1245" t="s">
        <v>3097</v>
      </c>
      <c r="C1245">
        <v>1</v>
      </c>
      <c r="D1245" t="s">
        <v>14</v>
      </c>
      <c r="E1245" t="s">
        <v>3098</v>
      </c>
      <c r="F1245" t="s">
        <v>3099</v>
      </c>
      <c r="G1245" t="s">
        <v>3100</v>
      </c>
      <c r="H1245" t="s">
        <v>18</v>
      </c>
      <c r="I1245" t="s">
        <v>19</v>
      </c>
      <c r="J1245" t="s">
        <v>19</v>
      </c>
      <c r="K1245" t="s">
        <v>19</v>
      </c>
      <c r="L1245">
        <v>1200</v>
      </c>
      <c r="M1245">
        <v>4</v>
      </c>
      <c r="N1245" s="1">
        <v>42574</v>
      </c>
      <c r="O1245" t="s">
        <v>19477</v>
      </c>
      <c r="P1245" t="str">
        <f t="shared" si="19"/>
        <v>Mid</v>
      </c>
    </row>
    <row r="1246" spans="1:16" x14ac:dyDescent="0.35">
      <c r="A1246">
        <v>309188</v>
      </c>
      <c r="B1246" t="s">
        <v>3101</v>
      </c>
      <c r="C1246">
        <v>1</v>
      </c>
      <c r="D1246" t="s">
        <v>14</v>
      </c>
      <c r="E1246" t="s">
        <v>3102</v>
      </c>
      <c r="F1246" t="s">
        <v>1654</v>
      </c>
      <c r="G1246" t="s">
        <v>1705</v>
      </c>
      <c r="H1246" t="s">
        <v>18</v>
      </c>
      <c r="I1246" t="s">
        <v>25</v>
      </c>
      <c r="J1246" t="s">
        <v>25</v>
      </c>
      <c r="K1246" t="s">
        <v>19</v>
      </c>
      <c r="L1246">
        <v>1200</v>
      </c>
      <c r="M1246">
        <v>3</v>
      </c>
      <c r="N1246" s="1">
        <v>42570</v>
      </c>
      <c r="O1246" t="s">
        <v>19477</v>
      </c>
      <c r="P1246" t="str">
        <f t="shared" si="19"/>
        <v>Mid</v>
      </c>
    </row>
    <row r="1247" spans="1:16" x14ac:dyDescent="0.35">
      <c r="A1247">
        <v>312482</v>
      </c>
      <c r="B1247" t="s">
        <v>3103</v>
      </c>
      <c r="C1247">
        <v>1</v>
      </c>
      <c r="D1247" t="s">
        <v>14</v>
      </c>
      <c r="E1247" t="s">
        <v>3104</v>
      </c>
      <c r="F1247" t="s">
        <v>1795</v>
      </c>
      <c r="G1247" t="s">
        <v>3094</v>
      </c>
      <c r="H1247" t="s">
        <v>18</v>
      </c>
      <c r="I1247" t="s">
        <v>25</v>
      </c>
      <c r="J1247" t="s">
        <v>25</v>
      </c>
      <c r="K1247" t="s">
        <v>19</v>
      </c>
      <c r="L1247">
        <v>1650</v>
      </c>
      <c r="M1247">
        <v>4</v>
      </c>
      <c r="N1247" s="1">
        <v>42937</v>
      </c>
      <c r="O1247" t="s">
        <v>19477</v>
      </c>
      <c r="P1247" t="str">
        <f t="shared" si="19"/>
        <v>Mid</v>
      </c>
    </row>
    <row r="1248" spans="1:16" x14ac:dyDescent="0.35">
      <c r="A1248">
        <v>309845</v>
      </c>
      <c r="B1248" t="s">
        <v>3105</v>
      </c>
      <c r="C1248">
        <v>1</v>
      </c>
      <c r="D1248" t="s">
        <v>14</v>
      </c>
      <c r="E1248" t="s">
        <v>3106</v>
      </c>
      <c r="F1248" t="s">
        <v>1795</v>
      </c>
      <c r="G1248" t="s">
        <v>2942</v>
      </c>
      <c r="H1248" t="s">
        <v>18</v>
      </c>
      <c r="I1248" t="s">
        <v>25</v>
      </c>
      <c r="J1248" t="s">
        <v>19</v>
      </c>
      <c r="K1248" t="s">
        <v>19</v>
      </c>
      <c r="L1248">
        <v>1700</v>
      </c>
      <c r="M1248">
        <v>4</v>
      </c>
      <c r="N1248" s="1">
        <v>40752</v>
      </c>
      <c r="O1248" t="s">
        <v>19477</v>
      </c>
      <c r="P1248" t="str">
        <f t="shared" si="19"/>
        <v>Mid</v>
      </c>
    </row>
    <row r="1249" spans="1:16" x14ac:dyDescent="0.35">
      <c r="A1249">
        <v>18273540</v>
      </c>
      <c r="B1249" t="s">
        <v>3107</v>
      </c>
      <c r="C1249">
        <v>1</v>
      </c>
      <c r="D1249" t="s">
        <v>14</v>
      </c>
      <c r="E1249" t="s">
        <v>3108</v>
      </c>
      <c r="F1249" t="s">
        <v>1795</v>
      </c>
      <c r="G1249" t="s">
        <v>3109</v>
      </c>
      <c r="H1249" t="s">
        <v>18</v>
      </c>
      <c r="I1249" t="s">
        <v>25</v>
      </c>
      <c r="J1249" t="s">
        <v>25</v>
      </c>
      <c r="K1249" t="s">
        <v>19</v>
      </c>
      <c r="L1249">
        <v>1250</v>
      </c>
      <c r="M1249">
        <v>4</v>
      </c>
      <c r="N1249" s="1">
        <v>42920</v>
      </c>
      <c r="O1249" t="s">
        <v>19477</v>
      </c>
      <c r="P1249" t="str">
        <f t="shared" si="19"/>
        <v>Mid</v>
      </c>
    </row>
    <row r="1250" spans="1:16" x14ac:dyDescent="0.35">
      <c r="A1250">
        <v>18241862</v>
      </c>
      <c r="B1250" t="s">
        <v>3110</v>
      </c>
      <c r="C1250">
        <v>1</v>
      </c>
      <c r="D1250" t="s">
        <v>14</v>
      </c>
      <c r="E1250" t="s">
        <v>3111</v>
      </c>
      <c r="F1250" t="s">
        <v>1795</v>
      </c>
      <c r="G1250" t="s">
        <v>3112</v>
      </c>
      <c r="H1250" t="s">
        <v>18</v>
      </c>
      <c r="I1250" t="s">
        <v>25</v>
      </c>
      <c r="J1250" t="s">
        <v>19</v>
      </c>
      <c r="K1250" t="s">
        <v>19</v>
      </c>
      <c r="L1250">
        <v>1400</v>
      </c>
      <c r="M1250">
        <v>4</v>
      </c>
      <c r="N1250" s="1">
        <v>41828</v>
      </c>
      <c r="O1250" t="s">
        <v>19477</v>
      </c>
      <c r="P1250" t="str">
        <f t="shared" si="19"/>
        <v>Mid</v>
      </c>
    </row>
    <row r="1251" spans="1:16" x14ac:dyDescent="0.35">
      <c r="A1251">
        <v>310395</v>
      </c>
      <c r="B1251" t="s">
        <v>3113</v>
      </c>
      <c r="C1251">
        <v>1</v>
      </c>
      <c r="D1251" t="s">
        <v>14</v>
      </c>
      <c r="E1251" t="s">
        <v>3114</v>
      </c>
      <c r="F1251" t="s">
        <v>1795</v>
      </c>
      <c r="G1251" t="s">
        <v>3115</v>
      </c>
      <c r="H1251" t="s">
        <v>18</v>
      </c>
      <c r="I1251" t="s">
        <v>25</v>
      </c>
      <c r="J1251" t="s">
        <v>25</v>
      </c>
      <c r="K1251" t="s">
        <v>19</v>
      </c>
      <c r="L1251">
        <v>1600</v>
      </c>
      <c r="M1251">
        <v>4</v>
      </c>
      <c r="N1251" s="1">
        <v>41826</v>
      </c>
      <c r="O1251" t="s">
        <v>19477</v>
      </c>
      <c r="P1251" t="str">
        <f t="shared" si="19"/>
        <v>Mid</v>
      </c>
    </row>
    <row r="1252" spans="1:16" x14ac:dyDescent="0.35">
      <c r="A1252">
        <v>18255154</v>
      </c>
      <c r="B1252" t="s">
        <v>3116</v>
      </c>
      <c r="C1252">
        <v>1</v>
      </c>
      <c r="D1252" t="s">
        <v>14</v>
      </c>
      <c r="E1252" t="s">
        <v>3117</v>
      </c>
      <c r="F1252" t="s">
        <v>690</v>
      </c>
      <c r="G1252" t="s">
        <v>3112</v>
      </c>
      <c r="H1252" t="s">
        <v>18</v>
      </c>
      <c r="I1252" t="s">
        <v>25</v>
      </c>
      <c r="J1252" t="s">
        <v>19</v>
      </c>
      <c r="K1252" t="s">
        <v>19</v>
      </c>
      <c r="L1252">
        <v>1500</v>
      </c>
      <c r="M1252">
        <v>4</v>
      </c>
      <c r="N1252" s="1">
        <v>41097</v>
      </c>
      <c r="O1252" t="s">
        <v>19477</v>
      </c>
      <c r="P1252" t="str">
        <f t="shared" si="19"/>
        <v>Mid</v>
      </c>
    </row>
    <row r="1253" spans="1:16" x14ac:dyDescent="0.35">
      <c r="A1253">
        <v>18245284</v>
      </c>
      <c r="B1253" t="s">
        <v>3118</v>
      </c>
      <c r="C1253">
        <v>1</v>
      </c>
      <c r="D1253" t="s">
        <v>14</v>
      </c>
      <c r="E1253" t="s">
        <v>3119</v>
      </c>
      <c r="F1253" t="s">
        <v>3120</v>
      </c>
      <c r="G1253" t="s">
        <v>3121</v>
      </c>
      <c r="H1253" t="s">
        <v>18</v>
      </c>
      <c r="I1253" t="s">
        <v>25</v>
      </c>
      <c r="J1253" t="s">
        <v>19</v>
      </c>
      <c r="K1253" t="s">
        <v>19</v>
      </c>
      <c r="L1253">
        <v>1200</v>
      </c>
      <c r="M1253">
        <v>4</v>
      </c>
      <c r="N1253" s="1">
        <v>40738</v>
      </c>
      <c r="O1253" t="s">
        <v>19477</v>
      </c>
      <c r="P1253" t="str">
        <f t="shared" si="19"/>
        <v>Mid</v>
      </c>
    </row>
    <row r="1254" spans="1:16" x14ac:dyDescent="0.35">
      <c r="A1254">
        <v>2778</v>
      </c>
      <c r="B1254" t="s">
        <v>3122</v>
      </c>
      <c r="C1254">
        <v>1</v>
      </c>
      <c r="D1254" t="s">
        <v>14</v>
      </c>
      <c r="E1254" t="s">
        <v>3123</v>
      </c>
      <c r="F1254" t="s">
        <v>1730</v>
      </c>
      <c r="G1254" t="s">
        <v>2924</v>
      </c>
      <c r="H1254" t="s">
        <v>18</v>
      </c>
      <c r="I1254" t="s">
        <v>25</v>
      </c>
      <c r="J1254" t="s">
        <v>25</v>
      </c>
      <c r="K1254" t="s">
        <v>19</v>
      </c>
      <c r="L1254">
        <v>1500</v>
      </c>
      <c r="M1254">
        <v>4</v>
      </c>
      <c r="N1254" s="1">
        <v>43302</v>
      </c>
      <c r="O1254" t="s">
        <v>19477</v>
      </c>
      <c r="P1254" t="str">
        <f t="shared" si="19"/>
        <v>Mid</v>
      </c>
    </row>
    <row r="1255" spans="1:16" x14ac:dyDescent="0.35">
      <c r="A1255">
        <v>18429396</v>
      </c>
      <c r="B1255" t="s">
        <v>3124</v>
      </c>
      <c r="C1255">
        <v>1</v>
      </c>
      <c r="D1255" t="s">
        <v>14</v>
      </c>
      <c r="E1255" t="s">
        <v>3125</v>
      </c>
      <c r="F1255" t="s">
        <v>3126</v>
      </c>
      <c r="G1255" t="s">
        <v>3127</v>
      </c>
      <c r="H1255" t="s">
        <v>18</v>
      </c>
      <c r="I1255" t="s">
        <v>25</v>
      </c>
      <c r="J1255" t="s">
        <v>19</v>
      </c>
      <c r="K1255" t="s">
        <v>19</v>
      </c>
      <c r="L1255">
        <v>1500</v>
      </c>
      <c r="M1255">
        <v>3</v>
      </c>
      <c r="N1255" s="1">
        <v>40357</v>
      </c>
      <c r="O1255" t="s">
        <v>19477</v>
      </c>
      <c r="P1255" t="str">
        <f t="shared" si="19"/>
        <v>Mid</v>
      </c>
    </row>
    <row r="1256" spans="1:16" x14ac:dyDescent="0.35">
      <c r="A1256">
        <v>309390</v>
      </c>
      <c r="B1256" t="s">
        <v>3128</v>
      </c>
      <c r="C1256">
        <v>1</v>
      </c>
      <c r="D1256" t="s">
        <v>14</v>
      </c>
      <c r="E1256" t="s">
        <v>3129</v>
      </c>
      <c r="F1256" t="s">
        <v>2768</v>
      </c>
      <c r="G1256" t="s">
        <v>3130</v>
      </c>
      <c r="H1256" t="s">
        <v>18</v>
      </c>
      <c r="I1256" t="s">
        <v>25</v>
      </c>
      <c r="J1256" t="s">
        <v>25</v>
      </c>
      <c r="K1256" t="s">
        <v>19</v>
      </c>
      <c r="L1256">
        <v>1200</v>
      </c>
      <c r="M1256">
        <v>4</v>
      </c>
      <c r="N1256" s="1">
        <v>43252</v>
      </c>
      <c r="O1256" t="s">
        <v>19477</v>
      </c>
      <c r="P1256" t="str">
        <f t="shared" si="19"/>
        <v>Mid</v>
      </c>
    </row>
    <row r="1257" spans="1:16" x14ac:dyDescent="0.35">
      <c r="A1257">
        <v>4150</v>
      </c>
      <c r="B1257" t="s">
        <v>2993</v>
      </c>
      <c r="C1257">
        <v>1</v>
      </c>
      <c r="D1257" t="s">
        <v>14</v>
      </c>
      <c r="E1257" t="s">
        <v>3131</v>
      </c>
      <c r="F1257" t="s">
        <v>3132</v>
      </c>
      <c r="G1257" t="s">
        <v>2995</v>
      </c>
      <c r="H1257" t="s">
        <v>18</v>
      </c>
      <c r="I1257" t="s">
        <v>19</v>
      </c>
      <c r="J1257" t="s">
        <v>25</v>
      </c>
      <c r="K1257" t="s">
        <v>19</v>
      </c>
      <c r="L1257">
        <v>1100</v>
      </c>
      <c r="M1257">
        <v>2</v>
      </c>
      <c r="N1257" s="1">
        <v>40721</v>
      </c>
      <c r="O1257" t="s">
        <v>19477</v>
      </c>
      <c r="P1257" t="str">
        <f t="shared" si="19"/>
        <v>Mid</v>
      </c>
    </row>
    <row r="1258" spans="1:16" x14ac:dyDescent="0.35">
      <c r="A1258">
        <v>5890</v>
      </c>
      <c r="B1258" t="s">
        <v>3133</v>
      </c>
      <c r="C1258">
        <v>1</v>
      </c>
      <c r="D1258" t="s">
        <v>14</v>
      </c>
      <c r="E1258" t="s">
        <v>3134</v>
      </c>
      <c r="F1258" t="s">
        <v>3135</v>
      </c>
      <c r="G1258" t="s">
        <v>442</v>
      </c>
      <c r="H1258" t="s">
        <v>18</v>
      </c>
      <c r="I1258" t="s">
        <v>25</v>
      </c>
      <c r="J1258" t="s">
        <v>19</v>
      </c>
      <c r="K1258" t="s">
        <v>19</v>
      </c>
      <c r="L1258">
        <v>1200</v>
      </c>
      <c r="M1258">
        <v>3</v>
      </c>
      <c r="N1258" s="1">
        <v>40697</v>
      </c>
      <c r="O1258" t="s">
        <v>19477</v>
      </c>
      <c r="P1258" t="str">
        <f t="shared" si="19"/>
        <v>Mid</v>
      </c>
    </row>
    <row r="1259" spans="1:16" x14ac:dyDescent="0.35">
      <c r="A1259">
        <v>451</v>
      </c>
      <c r="B1259" t="s">
        <v>2971</v>
      </c>
      <c r="C1259">
        <v>1</v>
      </c>
      <c r="D1259" t="s">
        <v>14</v>
      </c>
      <c r="E1259" t="s">
        <v>3136</v>
      </c>
      <c r="F1259" t="s">
        <v>53</v>
      </c>
      <c r="G1259" t="s">
        <v>3014</v>
      </c>
      <c r="H1259" t="s">
        <v>18</v>
      </c>
      <c r="I1259" t="s">
        <v>25</v>
      </c>
      <c r="J1259" t="s">
        <v>19</v>
      </c>
      <c r="K1259" t="s">
        <v>19</v>
      </c>
      <c r="L1259">
        <v>1500</v>
      </c>
      <c r="M1259">
        <v>4</v>
      </c>
      <c r="N1259" s="1">
        <v>41434</v>
      </c>
      <c r="O1259" t="s">
        <v>19477</v>
      </c>
      <c r="P1259" t="str">
        <f t="shared" si="19"/>
        <v>Mid</v>
      </c>
    </row>
    <row r="1260" spans="1:16" x14ac:dyDescent="0.35">
      <c r="A1260">
        <v>4919</v>
      </c>
      <c r="B1260" t="s">
        <v>3137</v>
      </c>
      <c r="C1260">
        <v>1</v>
      </c>
      <c r="D1260" t="s">
        <v>14</v>
      </c>
      <c r="E1260" t="s">
        <v>3138</v>
      </c>
      <c r="F1260" t="s">
        <v>3139</v>
      </c>
      <c r="G1260" t="s">
        <v>2140</v>
      </c>
      <c r="H1260" t="s">
        <v>18</v>
      </c>
      <c r="I1260" t="s">
        <v>19</v>
      </c>
      <c r="J1260" t="s">
        <v>19</v>
      </c>
      <c r="K1260" t="s">
        <v>19</v>
      </c>
      <c r="L1260">
        <v>1600</v>
      </c>
      <c r="M1260">
        <v>4</v>
      </c>
      <c r="N1260" s="1">
        <v>41804</v>
      </c>
      <c r="O1260" t="s">
        <v>19477</v>
      </c>
      <c r="P1260" t="str">
        <f t="shared" si="19"/>
        <v>Mid</v>
      </c>
    </row>
    <row r="1261" spans="1:16" x14ac:dyDescent="0.35">
      <c r="A1261">
        <v>9720</v>
      </c>
      <c r="B1261" t="s">
        <v>3140</v>
      </c>
      <c r="C1261">
        <v>1</v>
      </c>
      <c r="D1261" t="s">
        <v>14</v>
      </c>
      <c r="E1261" t="s">
        <v>3141</v>
      </c>
      <c r="F1261" t="s">
        <v>2036</v>
      </c>
      <c r="G1261" t="s">
        <v>3142</v>
      </c>
      <c r="H1261" t="s">
        <v>18</v>
      </c>
      <c r="I1261" t="s">
        <v>19</v>
      </c>
      <c r="J1261" t="s">
        <v>19</v>
      </c>
      <c r="K1261" t="s">
        <v>19</v>
      </c>
      <c r="L1261">
        <v>1200</v>
      </c>
      <c r="M1261">
        <v>4</v>
      </c>
      <c r="N1261" s="1">
        <v>40340</v>
      </c>
      <c r="O1261" t="s">
        <v>19477</v>
      </c>
      <c r="P1261" t="str">
        <f t="shared" si="19"/>
        <v>Mid</v>
      </c>
    </row>
    <row r="1262" spans="1:16" x14ac:dyDescent="0.35">
      <c r="A1262">
        <v>18034050</v>
      </c>
      <c r="B1262" t="s">
        <v>3143</v>
      </c>
      <c r="C1262">
        <v>1</v>
      </c>
      <c r="D1262" t="s">
        <v>14</v>
      </c>
      <c r="E1262" t="s">
        <v>3144</v>
      </c>
      <c r="F1262" t="s">
        <v>1851</v>
      </c>
      <c r="G1262" t="s">
        <v>3145</v>
      </c>
      <c r="H1262" t="s">
        <v>18</v>
      </c>
      <c r="I1262" t="s">
        <v>25</v>
      </c>
      <c r="J1262" t="s">
        <v>25</v>
      </c>
      <c r="K1262" t="s">
        <v>19</v>
      </c>
      <c r="L1262">
        <v>1500</v>
      </c>
      <c r="M1262">
        <v>4</v>
      </c>
      <c r="N1262" s="1">
        <v>41080</v>
      </c>
      <c r="O1262" t="s">
        <v>19477</v>
      </c>
      <c r="P1262" t="str">
        <f t="shared" si="19"/>
        <v>Mid</v>
      </c>
    </row>
    <row r="1263" spans="1:16" x14ac:dyDescent="0.35">
      <c r="A1263">
        <v>18317517</v>
      </c>
      <c r="B1263" t="s">
        <v>3146</v>
      </c>
      <c r="C1263">
        <v>1</v>
      </c>
      <c r="D1263" t="s">
        <v>14</v>
      </c>
      <c r="E1263" t="s">
        <v>3147</v>
      </c>
      <c r="F1263" t="s">
        <v>1851</v>
      </c>
      <c r="G1263" t="s">
        <v>3148</v>
      </c>
      <c r="H1263" t="s">
        <v>18</v>
      </c>
      <c r="I1263" t="s">
        <v>19</v>
      </c>
      <c r="J1263" t="s">
        <v>25</v>
      </c>
      <c r="K1263" t="s">
        <v>19</v>
      </c>
      <c r="L1263">
        <v>1100</v>
      </c>
      <c r="M1263">
        <v>4</v>
      </c>
      <c r="N1263" s="1">
        <v>42901</v>
      </c>
      <c r="O1263" t="s">
        <v>19477</v>
      </c>
      <c r="P1263" t="str">
        <f t="shared" si="19"/>
        <v>Mid</v>
      </c>
    </row>
    <row r="1264" spans="1:16" x14ac:dyDescent="0.35">
      <c r="A1264">
        <v>18241531</v>
      </c>
      <c r="B1264" t="s">
        <v>3149</v>
      </c>
      <c r="C1264">
        <v>1</v>
      </c>
      <c r="D1264" t="s">
        <v>14</v>
      </c>
      <c r="E1264" t="s">
        <v>3150</v>
      </c>
      <c r="F1264" t="s">
        <v>1851</v>
      </c>
      <c r="G1264" t="s">
        <v>3151</v>
      </c>
      <c r="H1264" t="s">
        <v>18</v>
      </c>
      <c r="I1264" t="s">
        <v>25</v>
      </c>
      <c r="J1264" t="s">
        <v>25</v>
      </c>
      <c r="K1264" t="s">
        <v>19</v>
      </c>
      <c r="L1264">
        <v>1700</v>
      </c>
      <c r="M1264">
        <v>4</v>
      </c>
      <c r="N1264" s="1">
        <v>41449</v>
      </c>
      <c r="O1264" t="s">
        <v>19477</v>
      </c>
      <c r="P1264" t="str">
        <f t="shared" si="19"/>
        <v>Mid</v>
      </c>
    </row>
    <row r="1265" spans="1:16" x14ac:dyDescent="0.35">
      <c r="A1265">
        <v>310776</v>
      </c>
      <c r="B1265" t="s">
        <v>3152</v>
      </c>
      <c r="C1265">
        <v>1</v>
      </c>
      <c r="D1265" t="s">
        <v>14</v>
      </c>
      <c r="E1265" t="s">
        <v>3153</v>
      </c>
      <c r="F1265" t="s">
        <v>1851</v>
      </c>
      <c r="G1265" t="s">
        <v>3154</v>
      </c>
      <c r="H1265" t="s">
        <v>18</v>
      </c>
      <c r="I1265" t="s">
        <v>25</v>
      </c>
      <c r="J1265" t="s">
        <v>25</v>
      </c>
      <c r="K1265" t="s">
        <v>19</v>
      </c>
      <c r="L1265">
        <v>1400</v>
      </c>
      <c r="M1265">
        <v>4</v>
      </c>
      <c r="N1265" s="1">
        <v>40340</v>
      </c>
      <c r="O1265" t="s">
        <v>19477</v>
      </c>
      <c r="P1265" t="str">
        <f t="shared" si="19"/>
        <v>Mid</v>
      </c>
    </row>
    <row r="1266" spans="1:16" x14ac:dyDescent="0.35">
      <c r="A1266">
        <v>65</v>
      </c>
      <c r="B1266" t="s">
        <v>3155</v>
      </c>
      <c r="C1266">
        <v>1</v>
      </c>
      <c r="D1266" t="s">
        <v>14</v>
      </c>
      <c r="E1266" t="s">
        <v>3156</v>
      </c>
      <c r="F1266" t="s">
        <v>659</v>
      </c>
      <c r="G1266" t="s">
        <v>3157</v>
      </c>
      <c r="H1266" t="s">
        <v>18</v>
      </c>
      <c r="I1266" t="s">
        <v>25</v>
      </c>
      <c r="J1266" t="s">
        <v>25</v>
      </c>
      <c r="K1266" t="s">
        <v>19</v>
      </c>
      <c r="L1266">
        <v>1800</v>
      </c>
      <c r="M1266">
        <v>4</v>
      </c>
      <c r="N1266" s="1">
        <v>40709</v>
      </c>
      <c r="O1266" t="s">
        <v>19477</v>
      </c>
      <c r="P1266" t="str">
        <f t="shared" si="19"/>
        <v>Mid</v>
      </c>
    </row>
    <row r="1267" spans="1:16" x14ac:dyDescent="0.35">
      <c r="A1267">
        <v>301574</v>
      </c>
      <c r="B1267" t="s">
        <v>3158</v>
      </c>
      <c r="C1267">
        <v>1</v>
      </c>
      <c r="D1267" t="s">
        <v>14</v>
      </c>
      <c r="E1267" t="s">
        <v>3159</v>
      </c>
      <c r="F1267" t="s">
        <v>1634</v>
      </c>
      <c r="G1267" t="s">
        <v>3160</v>
      </c>
      <c r="H1267" t="s">
        <v>18</v>
      </c>
      <c r="I1267" t="s">
        <v>19</v>
      </c>
      <c r="J1267" t="s">
        <v>25</v>
      </c>
      <c r="K1267" t="s">
        <v>19</v>
      </c>
      <c r="L1267">
        <v>1200</v>
      </c>
      <c r="M1267">
        <v>4</v>
      </c>
      <c r="N1267" s="1">
        <v>40333</v>
      </c>
      <c r="O1267" t="s">
        <v>19477</v>
      </c>
      <c r="P1267" t="str">
        <f t="shared" si="19"/>
        <v>Mid</v>
      </c>
    </row>
    <row r="1268" spans="1:16" x14ac:dyDescent="0.35">
      <c r="A1268">
        <v>308463</v>
      </c>
      <c r="B1268" t="s">
        <v>3161</v>
      </c>
      <c r="C1268">
        <v>1</v>
      </c>
      <c r="D1268" t="s">
        <v>14</v>
      </c>
      <c r="E1268" t="s">
        <v>3162</v>
      </c>
      <c r="F1268" t="s">
        <v>1634</v>
      </c>
      <c r="G1268" t="s">
        <v>3163</v>
      </c>
      <c r="H1268" t="s">
        <v>18</v>
      </c>
      <c r="I1268" t="s">
        <v>25</v>
      </c>
      <c r="J1268" t="s">
        <v>19</v>
      </c>
      <c r="K1268" t="s">
        <v>19</v>
      </c>
      <c r="L1268">
        <v>1800</v>
      </c>
      <c r="M1268">
        <v>4</v>
      </c>
      <c r="N1268" s="1">
        <v>42183</v>
      </c>
      <c r="O1268" t="s">
        <v>19477</v>
      </c>
      <c r="P1268" t="str">
        <f t="shared" si="19"/>
        <v>Mid</v>
      </c>
    </row>
    <row r="1269" spans="1:16" x14ac:dyDescent="0.35">
      <c r="A1269">
        <v>307360</v>
      </c>
      <c r="B1269" t="s">
        <v>3164</v>
      </c>
      <c r="C1269">
        <v>1</v>
      </c>
      <c r="D1269" t="s">
        <v>14</v>
      </c>
      <c r="E1269" t="s">
        <v>3073</v>
      </c>
      <c r="F1269" t="s">
        <v>1634</v>
      </c>
      <c r="G1269" t="s">
        <v>3165</v>
      </c>
      <c r="H1269" t="s">
        <v>18</v>
      </c>
      <c r="I1269" t="s">
        <v>25</v>
      </c>
      <c r="J1269" t="s">
        <v>25</v>
      </c>
      <c r="K1269" t="s">
        <v>19</v>
      </c>
      <c r="L1269">
        <v>1700</v>
      </c>
      <c r="M1269">
        <v>4</v>
      </c>
      <c r="N1269" s="1">
        <v>41074</v>
      </c>
      <c r="O1269" t="s">
        <v>19477</v>
      </c>
      <c r="P1269" t="str">
        <f t="shared" si="19"/>
        <v>Mid</v>
      </c>
    </row>
    <row r="1270" spans="1:16" x14ac:dyDescent="0.35">
      <c r="A1270">
        <v>18168125</v>
      </c>
      <c r="B1270" t="s">
        <v>3166</v>
      </c>
      <c r="C1270">
        <v>1</v>
      </c>
      <c r="D1270" t="s">
        <v>14</v>
      </c>
      <c r="E1270" t="s">
        <v>3167</v>
      </c>
      <c r="F1270" t="s">
        <v>766</v>
      </c>
      <c r="G1270" t="s">
        <v>3168</v>
      </c>
      <c r="H1270" t="s">
        <v>18</v>
      </c>
      <c r="I1270" t="s">
        <v>25</v>
      </c>
      <c r="J1270" t="s">
        <v>19</v>
      </c>
      <c r="K1270" t="s">
        <v>19</v>
      </c>
      <c r="L1270">
        <v>1200</v>
      </c>
      <c r="M1270">
        <v>4</v>
      </c>
      <c r="N1270" s="1">
        <v>40346</v>
      </c>
      <c r="O1270" t="s">
        <v>19477</v>
      </c>
      <c r="P1270" t="str">
        <f t="shared" si="19"/>
        <v>Mid</v>
      </c>
    </row>
    <row r="1271" spans="1:16" x14ac:dyDescent="0.35">
      <c r="A1271">
        <v>18441798</v>
      </c>
      <c r="B1271" t="s">
        <v>3169</v>
      </c>
      <c r="C1271">
        <v>1</v>
      </c>
      <c r="D1271" t="s">
        <v>14</v>
      </c>
      <c r="E1271" t="s">
        <v>3170</v>
      </c>
      <c r="F1271" t="s">
        <v>389</v>
      </c>
      <c r="G1271" t="s">
        <v>3171</v>
      </c>
      <c r="H1271" t="s">
        <v>18</v>
      </c>
      <c r="I1271" t="s">
        <v>25</v>
      </c>
      <c r="J1271" t="s">
        <v>19</v>
      </c>
      <c r="K1271" t="s">
        <v>19</v>
      </c>
      <c r="L1271">
        <v>1500</v>
      </c>
      <c r="M1271">
        <v>4</v>
      </c>
      <c r="N1271" s="1">
        <v>43279</v>
      </c>
      <c r="O1271" t="s">
        <v>19477</v>
      </c>
      <c r="P1271" t="str">
        <f t="shared" si="19"/>
        <v>Mid</v>
      </c>
    </row>
    <row r="1272" spans="1:16" x14ac:dyDescent="0.35">
      <c r="A1272">
        <v>307822</v>
      </c>
      <c r="B1272" t="s">
        <v>3172</v>
      </c>
      <c r="C1272">
        <v>1</v>
      </c>
      <c r="D1272" t="s">
        <v>14</v>
      </c>
      <c r="E1272" t="s">
        <v>3173</v>
      </c>
      <c r="F1272" t="s">
        <v>2844</v>
      </c>
      <c r="G1272" t="s">
        <v>3174</v>
      </c>
      <c r="H1272" t="s">
        <v>18</v>
      </c>
      <c r="I1272" t="s">
        <v>19</v>
      </c>
      <c r="J1272" t="s">
        <v>25</v>
      </c>
      <c r="K1272" t="s">
        <v>19</v>
      </c>
      <c r="L1272">
        <v>1400</v>
      </c>
      <c r="M1272">
        <v>4</v>
      </c>
      <c r="N1272" s="1">
        <v>43262</v>
      </c>
      <c r="O1272" t="s">
        <v>19477</v>
      </c>
      <c r="P1272" t="str">
        <f t="shared" si="19"/>
        <v>Mid</v>
      </c>
    </row>
    <row r="1273" spans="1:16" x14ac:dyDescent="0.35">
      <c r="A1273">
        <v>4830</v>
      </c>
      <c r="B1273" t="s">
        <v>2518</v>
      </c>
      <c r="C1273">
        <v>1</v>
      </c>
      <c r="D1273" t="s">
        <v>14</v>
      </c>
      <c r="E1273" t="s">
        <v>3175</v>
      </c>
      <c r="F1273" t="s">
        <v>3176</v>
      </c>
      <c r="G1273" t="s">
        <v>1705</v>
      </c>
      <c r="H1273" t="s">
        <v>18</v>
      </c>
      <c r="I1273" t="s">
        <v>19</v>
      </c>
      <c r="J1273" t="s">
        <v>25</v>
      </c>
      <c r="K1273" t="s">
        <v>19</v>
      </c>
      <c r="L1273">
        <v>1100</v>
      </c>
      <c r="M1273">
        <v>4</v>
      </c>
      <c r="N1273" s="1">
        <v>41065</v>
      </c>
      <c r="O1273" t="s">
        <v>19477</v>
      </c>
      <c r="P1273" t="str">
        <f t="shared" si="19"/>
        <v>Mid</v>
      </c>
    </row>
    <row r="1274" spans="1:16" x14ac:dyDescent="0.35">
      <c r="A1274">
        <v>6196</v>
      </c>
      <c r="B1274" t="s">
        <v>3177</v>
      </c>
      <c r="C1274">
        <v>1</v>
      </c>
      <c r="D1274" t="s">
        <v>14</v>
      </c>
      <c r="E1274" t="s">
        <v>3178</v>
      </c>
      <c r="F1274" t="s">
        <v>3179</v>
      </c>
      <c r="G1274" t="s">
        <v>442</v>
      </c>
      <c r="H1274" t="s">
        <v>18</v>
      </c>
      <c r="I1274" t="s">
        <v>19</v>
      </c>
      <c r="J1274" t="s">
        <v>19</v>
      </c>
      <c r="K1274" t="s">
        <v>19</v>
      </c>
      <c r="L1274">
        <v>1200</v>
      </c>
      <c r="M1274">
        <v>3</v>
      </c>
      <c r="N1274" s="1">
        <v>43273</v>
      </c>
      <c r="O1274" t="s">
        <v>19477</v>
      </c>
      <c r="P1274" t="str">
        <f t="shared" si="19"/>
        <v>Mid</v>
      </c>
    </row>
    <row r="1275" spans="1:16" x14ac:dyDescent="0.35">
      <c r="A1275">
        <v>1185</v>
      </c>
      <c r="B1275" t="s">
        <v>3180</v>
      </c>
      <c r="C1275">
        <v>1</v>
      </c>
      <c r="D1275" t="s">
        <v>14</v>
      </c>
      <c r="E1275" t="s">
        <v>3181</v>
      </c>
      <c r="F1275" t="s">
        <v>82</v>
      </c>
      <c r="G1275" t="s">
        <v>3182</v>
      </c>
      <c r="H1275" t="s">
        <v>18</v>
      </c>
      <c r="I1275" t="s">
        <v>25</v>
      </c>
      <c r="J1275" t="s">
        <v>19</v>
      </c>
      <c r="K1275" t="s">
        <v>19</v>
      </c>
      <c r="L1275">
        <v>1900</v>
      </c>
      <c r="M1275">
        <v>3</v>
      </c>
      <c r="N1275" s="1">
        <v>41801</v>
      </c>
      <c r="O1275" t="s">
        <v>19477</v>
      </c>
      <c r="P1275" t="str">
        <f t="shared" si="19"/>
        <v>Mid</v>
      </c>
    </row>
    <row r="1276" spans="1:16" x14ac:dyDescent="0.35">
      <c r="A1276">
        <v>18198465</v>
      </c>
      <c r="B1276" t="s">
        <v>3183</v>
      </c>
      <c r="C1276">
        <v>1</v>
      </c>
      <c r="D1276" t="s">
        <v>14</v>
      </c>
      <c r="E1276" t="s">
        <v>3184</v>
      </c>
      <c r="F1276" t="s">
        <v>1787</v>
      </c>
      <c r="G1276" t="s">
        <v>3185</v>
      </c>
      <c r="H1276" t="s">
        <v>18</v>
      </c>
      <c r="I1276" t="s">
        <v>25</v>
      </c>
      <c r="J1276" t="s">
        <v>19</v>
      </c>
      <c r="K1276" t="s">
        <v>19</v>
      </c>
      <c r="L1276">
        <v>1300</v>
      </c>
      <c r="M1276">
        <v>3</v>
      </c>
      <c r="N1276" s="1">
        <v>40710</v>
      </c>
      <c r="O1276" t="s">
        <v>19477</v>
      </c>
      <c r="P1276" t="str">
        <f t="shared" si="19"/>
        <v>Mid</v>
      </c>
    </row>
    <row r="1277" spans="1:16" x14ac:dyDescent="0.35">
      <c r="A1277">
        <v>476</v>
      </c>
      <c r="B1277" t="s">
        <v>2506</v>
      </c>
      <c r="C1277">
        <v>1</v>
      </c>
      <c r="D1277" t="s">
        <v>14</v>
      </c>
      <c r="E1277" t="s">
        <v>3186</v>
      </c>
      <c r="F1277" t="s">
        <v>1654</v>
      </c>
      <c r="G1277" t="s">
        <v>442</v>
      </c>
      <c r="H1277" t="s">
        <v>18</v>
      </c>
      <c r="I1277" t="s">
        <v>25</v>
      </c>
      <c r="J1277" t="s">
        <v>25</v>
      </c>
      <c r="K1277" t="s">
        <v>19</v>
      </c>
      <c r="L1277">
        <v>1200</v>
      </c>
      <c r="M1277">
        <v>2</v>
      </c>
      <c r="N1277" s="1">
        <v>42888</v>
      </c>
      <c r="O1277" t="s">
        <v>19477</v>
      </c>
      <c r="P1277" t="str">
        <f t="shared" si="19"/>
        <v>Mid</v>
      </c>
    </row>
    <row r="1278" spans="1:16" x14ac:dyDescent="0.35">
      <c r="A1278">
        <v>18198459</v>
      </c>
      <c r="B1278" t="s">
        <v>3187</v>
      </c>
      <c r="C1278">
        <v>1</v>
      </c>
      <c r="D1278" t="s">
        <v>14</v>
      </c>
      <c r="E1278" t="s">
        <v>3188</v>
      </c>
      <c r="F1278" t="s">
        <v>1654</v>
      </c>
      <c r="G1278" t="s">
        <v>3189</v>
      </c>
      <c r="H1278" t="s">
        <v>18</v>
      </c>
      <c r="I1278" t="s">
        <v>25</v>
      </c>
      <c r="J1278" t="s">
        <v>19</v>
      </c>
      <c r="K1278" t="s">
        <v>19</v>
      </c>
      <c r="L1278">
        <v>1900</v>
      </c>
      <c r="M1278">
        <v>4</v>
      </c>
      <c r="N1278" s="1">
        <v>42158</v>
      </c>
      <c r="O1278" t="s">
        <v>19477</v>
      </c>
      <c r="P1278" t="str">
        <f t="shared" si="19"/>
        <v>Mid</v>
      </c>
    </row>
    <row r="1279" spans="1:16" x14ac:dyDescent="0.35">
      <c r="A1279">
        <v>18306545</v>
      </c>
      <c r="B1279" t="s">
        <v>3190</v>
      </c>
      <c r="C1279">
        <v>1</v>
      </c>
      <c r="D1279" t="s">
        <v>14</v>
      </c>
      <c r="E1279" t="s">
        <v>3191</v>
      </c>
      <c r="F1279" t="s">
        <v>1806</v>
      </c>
      <c r="G1279" t="s">
        <v>3192</v>
      </c>
      <c r="H1279" t="s">
        <v>18</v>
      </c>
      <c r="I1279" t="s">
        <v>19</v>
      </c>
      <c r="J1279" t="s">
        <v>25</v>
      </c>
      <c r="K1279" t="s">
        <v>19</v>
      </c>
      <c r="L1279">
        <v>1100</v>
      </c>
      <c r="M1279">
        <v>4</v>
      </c>
      <c r="N1279" s="1">
        <v>40706</v>
      </c>
      <c r="O1279" t="s">
        <v>19477</v>
      </c>
      <c r="P1279" t="str">
        <f t="shared" si="19"/>
        <v>Mid</v>
      </c>
    </row>
    <row r="1280" spans="1:16" x14ac:dyDescent="0.35">
      <c r="A1280">
        <v>2702</v>
      </c>
      <c r="B1280" t="s">
        <v>3193</v>
      </c>
      <c r="C1280">
        <v>1</v>
      </c>
      <c r="D1280" t="s">
        <v>14</v>
      </c>
      <c r="E1280" t="s">
        <v>3194</v>
      </c>
      <c r="F1280" t="s">
        <v>3195</v>
      </c>
      <c r="G1280" t="s">
        <v>439</v>
      </c>
      <c r="H1280" t="s">
        <v>18</v>
      </c>
      <c r="I1280" t="s">
        <v>19</v>
      </c>
      <c r="J1280" t="s">
        <v>19</v>
      </c>
      <c r="K1280" t="s">
        <v>19</v>
      </c>
      <c r="L1280">
        <v>1500</v>
      </c>
      <c r="M1280">
        <v>4</v>
      </c>
      <c r="N1280" s="1">
        <v>43274</v>
      </c>
      <c r="O1280" t="s">
        <v>19477</v>
      </c>
      <c r="P1280" t="str">
        <f t="shared" si="19"/>
        <v>Mid</v>
      </c>
    </row>
    <row r="1281" spans="1:16" x14ac:dyDescent="0.35">
      <c r="A1281">
        <v>313200</v>
      </c>
      <c r="B1281" t="s">
        <v>3196</v>
      </c>
      <c r="C1281">
        <v>1</v>
      </c>
      <c r="D1281" t="s">
        <v>14</v>
      </c>
      <c r="E1281" t="s">
        <v>3197</v>
      </c>
      <c r="F1281" t="s">
        <v>2990</v>
      </c>
      <c r="G1281" t="s">
        <v>3198</v>
      </c>
      <c r="H1281" t="s">
        <v>18</v>
      </c>
      <c r="I1281" t="s">
        <v>25</v>
      </c>
      <c r="J1281" t="s">
        <v>19</v>
      </c>
      <c r="K1281" t="s">
        <v>19</v>
      </c>
      <c r="L1281">
        <v>1600</v>
      </c>
      <c r="M1281">
        <v>4</v>
      </c>
      <c r="N1281" s="1">
        <v>42168</v>
      </c>
      <c r="O1281" t="s">
        <v>19477</v>
      </c>
      <c r="P1281" t="str">
        <f t="shared" si="19"/>
        <v>Mid</v>
      </c>
    </row>
    <row r="1282" spans="1:16" x14ac:dyDescent="0.35">
      <c r="A1282">
        <v>18395381</v>
      </c>
      <c r="B1282" t="s">
        <v>3199</v>
      </c>
      <c r="C1282">
        <v>1</v>
      </c>
      <c r="D1282" t="s">
        <v>14</v>
      </c>
      <c r="E1282" t="s">
        <v>3200</v>
      </c>
      <c r="F1282" t="s">
        <v>2998</v>
      </c>
      <c r="G1282" t="s">
        <v>3201</v>
      </c>
      <c r="H1282" t="s">
        <v>18</v>
      </c>
      <c r="I1282" t="s">
        <v>19</v>
      </c>
      <c r="J1282" t="s">
        <v>19</v>
      </c>
      <c r="K1282" t="s">
        <v>19</v>
      </c>
      <c r="L1282">
        <v>1400</v>
      </c>
      <c r="M1282">
        <v>4</v>
      </c>
      <c r="N1282" s="1">
        <v>42517</v>
      </c>
      <c r="O1282" t="s">
        <v>19477</v>
      </c>
      <c r="P1282" t="str">
        <f t="shared" ref="P1282:P1345" si="20">IF(L1282&lt;500, "Low",
 IF(L1282&lt;1000, "Lower-Mid",
 IF(L1282&lt;2000, "Mid",
 IF(L1282&lt;3000, "Upper-Mid", "High"))))</f>
        <v>Mid</v>
      </c>
    </row>
    <row r="1283" spans="1:16" x14ac:dyDescent="0.35">
      <c r="A1283">
        <v>3936</v>
      </c>
      <c r="B1283" t="s">
        <v>3202</v>
      </c>
      <c r="C1283">
        <v>1</v>
      </c>
      <c r="D1283" t="s">
        <v>14</v>
      </c>
      <c r="E1283" t="s">
        <v>3203</v>
      </c>
      <c r="F1283" t="s">
        <v>3204</v>
      </c>
      <c r="G1283" t="s">
        <v>419</v>
      </c>
      <c r="H1283" t="s">
        <v>18</v>
      </c>
      <c r="I1283" t="s">
        <v>25</v>
      </c>
      <c r="J1283" t="s">
        <v>25</v>
      </c>
      <c r="K1283" t="s">
        <v>19</v>
      </c>
      <c r="L1283">
        <v>1100</v>
      </c>
      <c r="M1283">
        <v>4</v>
      </c>
      <c r="N1283" s="1">
        <v>42870</v>
      </c>
      <c r="O1283" t="s">
        <v>19477</v>
      </c>
      <c r="P1283" t="str">
        <f t="shared" si="20"/>
        <v>Mid</v>
      </c>
    </row>
    <row r="1284" spans="1:16" x14ac:dyDescent="0.35">
      <c r="A1284">
        <v>18332009</v>
      </c>
      <c r="B1284" t="s">
        <v>3205</v>
      </c>
      <c r="C1284">
        <v>1</v>
      </c>
      <c r="D1284" t="s">
        <v>14</v>
      </c>
      <c r="E1284" t="s">
        <v>3206</v>
      </c>
      <c r="F1284" t="s">
        <v>3207</v>
      </c>
      <c r="G1284" t="s">
        <v>3208</v>
      </c>
      <c r="H1284" t="s">
        <v>18</v>
      </c>
      <c r="I1284" t="s">
        <v>25</v>
      </c>
      <c r="J1284" t="s">
        <v>25</v>
      </c>
      <c r="K1284" t="s">
        <v>19</v>
      </c>
      <c r="L1284">
        <v>1200</v>
      </c>
      <c r="M1284">
        <v>3</v>
      </c>
      <c r="N1284" s="1">
        <v>40318</v>
      </c>
      <c r="O1284" t="s">
        <v>19477</v>
      </c>
      <c r="P1284" t="str">
        <f t="shared" si="20"/>
        <v>Mid</v>
      </c>
    </row>
    <row r="1285" spans="1:16" x14ac:dyDescent="0.35">
      <c r="A1285">
        <v>4921</v>
      </c>
      <c r="B1285" t="s">
        <v>3209</v>
      </c>
      <c r="C1285">
        <v>1</v>
      </c>
      <c r="D1285" t="s">
        <v>14</v>
      </c>
      <c r="E1285" t="s">
        <v>3210</v>
      </c>
      <c r="F1285" t="s">
        <v>3139</v>
      </c>
      <c r="G1285" t="s">
        <v>3211</v>
      </c>
      <c r="H1285" t="s">
        <v>18</v>
      </c>
      <c r="I1285" t="s">
        <v>25</v>
      </c>
      <c r="J1285" t="s">
        <v>19</v>
      </c>
      <c r="K1285" t="s">
        <v>19</v>
      </c>
      <c r="L1285">
        <v>1500</v>
      </c>
      <c r="M1285">
        <v>4</v>
      </c>
      <c r="N1285" s="1">
        <v>41784</v>
      </c>
      <c r="O1285" t="s">
        <v>19477</v>
      </c>
      <c r="P1285" t="str">
        <f t="shared" si="20"/>
        <v>Mid</v>
      </c>
    </row>
    <row r="1286" spans="1:16" x14ac:dyDescent="0.35">
      <c r="A1286">
        <v>308018</v>
      </c>
      <c r="B1286" t="s">
        <v>3212</v>
      </c>
      <c r="C1286">
        <v>1</v>
      </c>
      <c r="D1286" t="s">
        <v>14</v>
      </c>
      <c r="E1286" t="s">
        <v>3213</v>
      </c>
      <c r="F1286" t="s">
        <v>1859</v>
      </c>
      <c r="G1286" t="s">
        <v>3214</v>
      </c>
      <c r="H1286" t="s">
        <v>18</v>
      </c>
      <c r="I1286" t="s">
        <v>19</v>
      </c>
      <c r="J1286" t="s">
        <v>19</v>
      </c>
      <c r="K1286" t="s">
        <v>19</v>
      </c>
      <c r="L1286">
        <v>1300</v>
      </c>
      <c r="M1286">
        <v>4</v>
      </c>
      <c r="N1286" s="1">
        <v>41035</v>
      </c>
      <c r="O1286" t="s">
        <v>19477</v>
      </c>
      <c r="P1286" t="str">
        <f t="shared" si="20"/>
        <v>Mid</v>
      </c>
    </row>
    <row r="1287" spans="1:16" x14ac:dyDescent="0.35">
      <c r="A1287">
        <v>18463997</v>
      </c>
      <c r="B1287" t="s">
        <v>3215</v>
      </c>
      <c r="C1287">
        <v>1</v>
      </c>
      <c r="D1287" t="s">
        <v>14</v>
      </c>
      <c r="E1287" t="s">
        <v>3216</v>
      </c>
      <c r="F1287" t="s">
        <v>254</v>
      </c>
      <c r="G1287" t="s">
        <v>459</v>
      </c>
      <c r="H1287" t="s">
        <v>18</v>
      </c>
      <c r="I1287" t="s">
        <v>19</v>
      </c>
      <c r="J1287" t="s">
        <v>19</v>
      </c>
      <c r="K1287" t="s">
        <v>19</v>
      </c>
      <c r="L1287">
        <v>1100</v>
      </c>
      <c r="M1287">
        <v>3</v>
      </c>
      <c r="N1287" s="1">
        <v>40312</v>
      </c>
      <c r="O1287" t="s">
        <v>19477</v>
      </c>
      <c r="P1287" t="str">
        <f t="shared" si="20"/>
        <v>Mid</v>
      </c>
    </row>
    <row r="1288" spans="1:16" x14ac:dyDescent="0.35">
      <c r="A1288">
        <v>5030</v>
      </c>
      <c r="B1288" t="s">
        <v>3217</v>
      </c>
      <c r="C1288">
        <v>1</v>
      </c>
      <c r="D1288" t="s">
        <v>14</v>
      </c>
      <c r="E1288" t="s">
        <v>3218</v>
      </c>
      <c r="F1288" t="s">
        <v>1634</v>
      </c>
      <c r="G1288" t="s">
        <v>3219</v>
      </c>
      <c r="H1288" t="s">
        <v>18</v>
      </c>
      <c r="I1288" t="s">
        <v>25</v>
      </c>
      <c r="J1288" t="s">
        <v>19</v>
      </c>
      <c r="K1288" t="s">
        <v>19</v>
      </c>
      <c r="L1288">
        <v>1800</v>
      </c>
      <c r="M1288">
        <v>4</v>
      </c>
      <c r="N1288" s="1">
        <v>42132</v>
      </c>
      <c r="O1288" t="s">
        <v>19477</v>
      </c>
      <c r="P1288" t="str">
        <f t="shared" si="20"/>
        <v>Mid</v>
      </c>
    </row>
    <row r="1289" spans="1:16" x14ac:dyDescent="0.35">
      <c r="A1289">
        <v>18250020</v>
      </c>
      <c r="B1289" t="s">
        <v>3220</v>
      </c>
      <c r="C1289">
        <v>1</v>
      </c>
      <c r="D1289" t="s">
        <v>14</v>
      </c>
      <c r="E1289" t="s">
        <v>3221</v>
      </c>
      <c r="F1289" t="s">
        <v>2380</v>
      </c>
      <c r="G1289" t="s">
        <v>3222</v>
      </c>
      <c r="H1289" t="s">
        <v>18</v>
      </c>
      <c r="I1289" t="s">
        <v>25</v>
      </c>
      <c r="J1289" t="s">
        <v>25</v>
      </c>
      <c r="K1289" t="s">
        <v>19</v>
      </c>
      <c r="L1289">
        <v>1600</v>
      </c>
      <c r="M1289">
        <v>4</v>
      </c>
      <c r="N1289" s="1">
        <v>42856</v>
      </c>
      <c r="O1289" t="s">
        <v>19477</v>
      </c>
      <c r="P1289" t="str">
        <f t="shared" si="20"/>
        <v>Mid</v>
      </c>
    </row>
    <row r="1290" spans="1:16" x14ac:dyDescent="0.35">
      <c r="A1290">
        <v>18419910</v>
      </c>
      <c r="B1290" t="s">
        <v>3223</v>
      </c>
      <c r="C1290">
        <v>1</v>
      </c>
      <c r="D1290" t="s">
        <v>14</v>
      </c>
      <c r="E1290" t="s">
        <v>3224</v>
      </c>
      <c r="F1290" t="s">
        <v>2844</v>
      </c>
      <c r="G1290" t="s">
        <v>3225</v>
      </c>
      <c r="H1290" t="s">
        <v>18</v>
      </c>
      <c r="I1290" t="s">
        <v>25</v>
      </c>
      <c r="J1290" t="s">
        <v>19</v>
      </c>
      <c r="K1290" t="s">
        <v>19</v>
      </c>
      <c r="L1290">
        <v>1700</v>
      </c>
      <c r="M1290">
        <v>4</v>
      </c>
      <c r="N1290" s="1">
        <v>41035</v>
      </c>
      <c r="O1290" t="s">
        <v>19477</v>
      </c>
      <c r="P1290" t="str">
        <f t="shared" si="20"/>
        <v>Mid</v>
      </c>
    </row>
    <row r="1291" spans="1:16" x14ac:dyDescent="0.35">
      <c r="A1291">
        <v>309788</v>
      </c>
      <c r="B1291" t="s">
        <v>3226</v>
      </c>
      <c r="C1291">
        <v>1</v>
      </c>
      <c r="D1291" t="s">
        <v>14</v>
      </c>
      <c r="E1291" t="s">
        <v>3227</v>
      </c>
      <c r="F1291" t="s">
        <v>2844</v>
      </c>
      <c r="G1291" t="s">
        <v>3228</v>
      </c>
      <c r="H1291" t="s">
        <v>18</v>
      </c>
      <c r="I1291" t="s">
        <v>19</v>
      </c>
      <c r="J1291" t="s">
        <v>19</v>
      </c>
      <c r="K1291" t="s">
        <v>19</v>
      </c>
      <c r="L1291">
        <v>1300</v>
      </c>
      <c r="M1291">
        <v>4</v>
      </c>
      <c r="N1291" s="1">
        <v>42861</v>
      </c>
      <c r="O1291" t="s">
        <v>19477</v>
      </c>
      <c r="P1291" t="str">
        <f t="shared" si="20"/>
        <v>Mid</v>
      </c>
    </row>
    <row r="1292" spans="1:16" x14ac:dyDescent="0.35">
      <c r="A1292">
        <v>8346</v>
      </c>
      <c r="B1292" t="s">
        <v>3229</v>
      </c>
      <c r="C1292">
        <v>1</v>
      </c>
      <c r="D1292" t="s">
        <v>14</v>
      </c>
      <c r="E1292" t="s">
        <v>3230</v>
      </c>
      <c r="F1292" t="s">
        <v>1651</v>
      </c>
      <c r="G1292" t="s">
        <v>3231</v>
      </c>
      <c r="H1292" t="s">
        <v>18</v>
      </c>
      <c r="I1292" t="s">
        <v>19</v>
      </c>
      <c r="J1292" t="s">
        <v>25</v>
      </c>
      <c r="K1292" t="s">
        <v>19</v>
      </c>
      <c r="L1292">
        <v>1500</v>
      </c>
      <c r="M1292">
        <v>4</v>
      </c>
      <c r="N1292" s="1">
        <v>42501</v>
      </c>
      <c r="O1292" t="s">
        <v>19477</v>
      </c>
      <c r="P1292" t="str">
        <f t="shared" si="20"/>
        <v>Mid</v>
      </c>
    </row>
    <row r="1293" spans="1:16" x14ac:dyDescent="0.35">
      <c r="A1293">
        <v>18288199</v>
      </c>
      <c r="B1293" t="s">
        <v>3232</v>
      </c>
      <c r="C1293">
        <v>1</v>
      </c>
      <c r="D1293" t="s">
        <v>14</v>
      </c>
      <c r="E1293" t="s">
        <v>3233</v>
      </c>
      <c r="F1293" t="s">
        <v>77</v>
      </c>
      <c r="G1293" t="s">
        <v>3234</v>
      </c>
      <c r="H1293" t="s">
        <v>18</v>
      </c>
      <c r="I1293" t="s">
        <v>25</v>
      </c>
      <c r="J1293" t="s">
        <v>19</v>
      </c>
      <c r="K1293" t="s">
        <v>19</v>
      </c>
      <c r="L1293">
        <v>1100</v>
      </c>
      <c r="M1293">
        <v>3</v>
      </c>
      <c r="N1293" s="1">
        <v>41408</v>
      </c>
      <c r="O1293" t="s">
        <v>19477</v>
      </c>
      <c r="P1293" t="str">
        <f t="shared" si="20"/>
        <v>Mid</v>
      </c>
    </row>
    <row r="1294" spans="1:16" x14ac:dyDescent="0.35">
      <c r="A1294">
        <v>18138443</v>
      </c>
      <c r="B1294" t="s">
        <v>3235</v>
      </c>
      <c r="C1294">
        <v>1</v>
      </c>
      <c r="D1294" t="s">
        <v>14</v>
      </c>
      <c r="E1294" t="s">
        <v>3236</v>
      </c>
      <c r="F1294" t="s">
        <v>1803</v>
      </c>
      <c r="G1294" t="s">
        <v>3237</v>
      </c>
      <c r="H1294" t="s">
        <v>18</v>
      </c>
      <c r="I1294" t="s">
        <v>25</v>
      </c>
      <c r="J1294" t="s">
        <v>25</v>
      </c>
      <c r="K1294" t="s">
        <v>19</v>
      </c>
      <c r="L1294">
        <v>1800</v>
      </c>
      <c r="M1294">
        <v>4</v>
      </c>
      <c r="N1294" s="1">
        <v>41784</v>
      </c>
      <c r="O1294" t="s">
        <v>19477</v>
      </c>
      <c r="P1294" t="str">
        <f t="shared" si="20"/>
        <v>Mid</v>
      </c>
    </row>
    <row r="1295" spans="1:16" x14ac:dyDescent="0.35">
      <c r="A1295">
        <v>18034053</v>
      </c>
      <c r="B1295" t="s">
        <v>3238</v>
      </c>
      <c r="C1295">
        <v>1</v>
      </c>
      <c r="D1295" t="s">
        <v>14</v>
      </c>
      <c r="E1295" t="s">
        <v>3239</v>
      </c>
      <c r="F1295" t="s">
        <v>3240</v>
      </c>
      <c r="G1295" t="s">
        <v>3241</v>
      </c>
      <c r="H1295" t="s">
        <v>18</v>
      </c>
      <c r="I1295" t="s">
        <v>25</v>
      </c>
      <c r="J1295" t="s">
        <v>19</v>
      </c>
      <c r="K1295" t="s">
        <v>19</v>
      </c>
      <c r="L1295">
        <v>1800</v>
      </c>
      <c r="M1295">
        <v>4</v>
      </c>
      <c r="N1295" s="1">
        <v>41779</v>
      </c>
      <c r="O1295" t="s">
        <v>19477</v>
      </c>
      <c r="P1295" t="str">
        <f t="shared" si="20"/>
        <v>Mid</v>
      </c>
    </row>
    <row r="1296" spans="1:16" x14ac:dyDescent="0.35">
      <c r="A1296">
        <v>312772</v>
      </c>
      <c r="B1296" t="s">
        <v>3242</v>
      </c>
      <c r="C1296">
        <v>1</v>
      </c>
      <c r="D1296" t="s">
        <v>14</v>
      </c>
      <c r="E1296" t="s">
        <v>3243</v>
      </c>
      <c r="F1296" t="s">
        <v>2465</v>
      </c>
      <c r="G1296" t="s">
        <v>3244</v>
      </c>
      <c r="H1296" t="s">
        <v>18</v>
      </c>
      <c r="I1296" t="s">
        <v>25</v>
      </c>
      <c r="J1296" t="s">
        <v>19</v>
      </c>
      <c r="K1296" t="s">
        <v>19</v>
      </c>
      <c r="L1296">
        <v>1500</v>
      </c>
      <c r="M1296">
        <v>4</v>
      </c>
      <c r="N1296" s="1">
        <v>41411</v>
      </c>
      <c r="O1296" t="s">
        <v>19477</v>
      </c>
      <c r="P1296" t="str">
        <f t="shared" si="20"/>
        <v>Mid</v>
      </c>
    </row>
    <row r="1297" spans="1:16" x14ac:dyDescent="0.35">
      <c r="A1297">
        <v>18268720</v>
      </c>
      <c r="B1297" t="s">
        <v>3245</v>
      </c>
      <c r="C1297">
        <v>1</v>
      </c>
      <c r="D1297" t="s">
        <v>14</v>
      </c>
      <c r="E1297" t="s">
        <v>3246</v>
      </c>
      <c r="F1297" t="s">
        <v>2320</v>
      </c>
      <c r="G1297" t="s">
        <v>3247</v>
      </c>
      <c r="H1297" t="s">
        <v>18</v>
      </c>
      <c r="I1297" t="s">
        <v>25</v>
      </c>
      <c r="J1297" t="s">
        <v>19</v>
      </c>
      <c r="K1297" t="s">
        <v>19</v>
      </c>
      <c r="L1297">
        <v>1500</v>
      </c>
      <c r="M1297">
        <v>4</v>
      </c>
      <c r="N1297" s="1">
        <v>41773</v>
      </c>
      <c r="O1297" t="s">
        <v>19477</v>
      </c>
      <c r="P1297" t="str">
        <f t="shared" si="20"/>
        <v>Mid</v>
      </c>
    </row>
    <row r="1298" spans="1:16" x14ac:dyDescent="0.35">
      <c r="A1298">
        <v>743</v>
      </c>
      <c r="B1298" t="s">
        <v>3248</v>
      </c>
      <c r="C1298">
        <v>1</v>
      </c>
      <c r="D1298" t="s">
        <v>14</v>
      </c>
      <c r="E1298" t="s">
        <v>3249</v>
      </c>
      <c r="F1298" t="s">
        <v>1811</v>
      </c>
      <c r="G1298" t="s">
        <v>3250</v>
      </c>
      <c r="H1298" t="s">
        <v>18</v>
      </c>
      <c r="I1298" t="s">
        <v>19</v>
      </c>
      <c r="J1298" t="s">
        <v>19</v>
      </c>
      <c r="K1298" t="s">
        <v>19</v>
      </c>
      <c r="L1298">
        <v>1100</v>
      </c>
      <c r="M1298">
        <v>4</v>
      </c>
      <c r="N1298" s="1">
        <v>41405</v>
      </c>
      <c r="O1298" t="s">
        <v>19477</v>
      </c>
      <c r="P1298" t="str">
        <f t="shared" si="20"/>
        <v>Mid</v>
      </c>
    </row>
    <row r="1299" spans="1:16" x14ac:dyDescent="0.35">
      <c r="A1299">
        <v>5227</v>
      </c>
      <c r="B1299" t="s">
        <v>3251</v>
      </c>
      <c r="C1299">
        <v>1</v>
      </c>
      <c r="D1299" t="s">
        <v>14</v>
      </c>
      <c r="E1299" t="s">
        <v>3252</v>
      </c>
      <c r="F1299" t="s">
        <v>3253</v>
      </c>
      <c r="G1299" t="s">
        <v>546</v>
      </c>
      <c r="H1299" t="s">
        <v>18</v>
      </c>
      <c r="I1299" t="s">
        <v>25</v>
      </c>
      <c r="J1299" t="s">
        <v>19</v>
      </c>
      <c r="K1299" t="s">
        <v>19</v>
      </c>
      <c r="L1299">
        <v>1500</v>
      </c>
      <c r="M1299">
        <v>3</v>
      </c>
      <c r="N1299" s="1">
        <v>40282</v>
      </c>
      <c r="O1299" t="s">
        <v>19477</v>
      </c>
      <c r="P1299" t="str">
        <f t="shared" si="20"/>
        <v>Mid</v>
      </c>
    </row>
    <row r="1300" spans="1:16" x14ac:dyDescent="0.35">
      <c r="A1300">
        <v>18245298</v>
      </c>
      <c r="B1300" t="s">
        <v>3254</v>
      </c>
      <c r="C1300">
        <v>1</v>
      </c>
      <c r="D1300" t="s">
        <v>14</v>
      </c>
      <c r="E1300" t="s">
        <v>3255</v>
      </c>
      <c r="F1300" t="s">
        <v>117</v>
      </c>
      <c r="G1300" t="s">
        <v>3256</v>
      </c>
      <c r="H1300" t="s">
        <v>18</v>
      </c>
      <c r="I1300" t="s">
        <v>25</v>
      </c>
      <c r="J1300" t="s">
        <v>19</v>
      </c>
      <c r="K1300" t="s">
        <v>19</v>
      </c>
      <c r="L1300">
        <v>1500</v>
      </c>
      <c r="M1300">
        <v>4</v>
      </c>
      <c r="N1300" s="1">
        <v>41012</v>
      </c>
      <c r="O1300" t="s">
        <v>19477</v>
      </c>
      <c r="P1300" t="str">
        <f t="shared" si="20"/>
        <v>Mid</v>
      </c>
    </row>
    <row r="1301" spans="1:16" x14ac:dyDescent="0.35">
      <c r="A1301">
        <v>305125</v>
      </c>
      <c r="B1301" t="s">
        <v>3257</v>
      </c>
      <c r="C1301">
        <v>1</v>
      </c>
      <c r="D1301" t="s">
        <v>14</v>
      </c>
      <c r="E1301" t="s">
        <v>3258</v>
      </c>
      <c r="F1301" t="s">
        <v>1859</v>
      </c>
      <c r="G1301" t="s">
        <v>523</v>
      </c>
      <c r="H1301" t="s">
        <v>18</v>
      </c>
      <c r="I1301" t="s">
        <v>25</v>
      </c>
      <c r="J1301" t="s">
        <v>19</v>
      </c>
      <c r="K1301" t="s">
        <v>19</v>
      </c>
      <c r="L1301">
        <v>1800</v>
      </c>
      <c r="M1301">
        <v>4</v>
      </c>
      <c r="N1301" s="1">
        <v>43207</v>
      </c>
      <c r="O1301" t="s">
        <v>19477</v>
      </c>
      <c r="P1301" t="str">
        <f t="shared" si="20"/>
        <v>Mid</v>
      </c>
    </row>
    <row r="1302" spans="1:16" x14ac:dyDescent="0.35">
      <c r="A1302">
        <v>8689</v>
      </c>
      <c r="B1302" t="s">
        <v>3259</v>
      </c>
      <c r="C1302">
        <v>1</v>
      </c>
      <c r="D1302" t="s">
        <v>14</v>
      </c>
      <c r="E1302" t="s">
        <v>3260</v>
      </c>
      <c r="F1302" t="s">
        <v>1859</v>
      </c>
      <c r="G1302" t="s">
        <v>419</v>
      </c>
      <c r="H1302" t="s">
        <v>18</v>
      </c>
      <c r="I1302" t="s">
        <v>25</v>
      </c>
      <c r="J1302" t="s">
        <v>19</v>
      </c>
      <c r="K1302" t="s">
        <v>19</v>
      </c>
      <c r="L1302">
        <v>1200</v>
      </c>
      <c r="M1302">
        <v>4</v>
      </c>
      <c r="N1302" s="1">
        <v>41753</v>
      </c>
      <c r="O1302" t="s">
        <v>19477</v>
      </c>
      <c r="P1302" t="str">
        <f t="shared" si="20"/>
        <v>Mid</v>
      </c>
    </row>
    <row r="1303" spans="1:16" x14ac:dyDescent="0.35">
      <c r="A1303">
        <v>304027</v>
      </c>
      <c r="B1303" t="s">
        <v>3261</v>
      </c>
      <c r="C1303">
        <v>1</v>
      </c>
      <c r="D1303" t="s">
        <v>14</v>
      </c>
      <c r="E1303" t="s">
        <v>3262</v>
      </c>
      <c r="F1303" t="s">
        <v>1634</v>
      </c>
      <c r="G1303" t="s">
        <v>3263</v>
      </c>
      <c r="H1303" t="s">
        <v>18</v>
      </c>
      <c r="I1303" t="s">
        <v>25</v>
      </c>
      <c r="J1303" t="s">
        <v>25</v>
      </c>
      <c r="K1303" t="s">
        <v>19</v>
      </c>
      <c r="L1303">
        <v>1200</v>
      </c>
      <c r="M1303">
        <v>4</v>
      </c>
      <c r="N1303" s="1">
        <v>42116</v>
      </c>
      <c r="O1303" t="s">
        <v>19477</v>
      </c>
      <c r="P1303" t="str">
        <f t="shared" si="20"/>
        <v>Mid</v>
      </c>
    </row>
    <row r="1304" spans="1:16" x14ac:dyDescent="0.35">
      <c r="A1304">
        <v>8911</v>
      </c>
      <c r="B1304" t="s">
        <v>3140</v>
      </c>
      <c r="C1304">
        <v>1</v>
      </c>
      <c r="D1304" t="s">
        <v>14</v>
      </c>
      <c r="E1304" t="s">
        <v>3264</v>
      </c>
      <c r="F1304" t="s">
        <v>766</v>
      </c>
      <c r="G1304" t="s">
        <v>3265</v>
      </c>
      <c r="H1304" t="s">
        <v>18</v>
      </c>
      <c r="I1304" t="s">
        <v>25</v>
      </c>
      <c r="J1304" t="s">
        <v>19</v>
      </c>
      <c r="K1304" t="s">
        <v>19</v>
      </c>
      <c r="L1304">
        <v>1250</v>
      </c>
      <c r="M1304">
        <v>4</v>
      </c>
      <c r="N1304" s="1">
        <v>40290</v>
      </c>
      <c r="O1304" t="s">
        <v>19477</v>
      </c>
      <c r="P1304" t="str">
        <f t="shared" si="20"/>
        <v>Mid</v>
      </c>
    </row>
    <row r="1305" spans="1:16" x14ac:dyDescent="0.35">
      <c r="A1305">
        <v>307415</v>
      </c>
      <c r="B1305" t="s">
        <v>3266</v>
      </c>
      <c r="C1305">
        <v>1</v>
      </c>
      <c r="D1305" t="s">
        <v>14</v>
      </c>
      <c r="E1305" t="s">
        <v>3267</v>
      </c>
      <c r="F1305" t="s">
        <v>584</v>
      </c>
      <c r="G1305" t="s">
        <v>3268</v>
      </c>
      <c r="H1305" t="s">
        <v>18</v>
      </c>
      <c r="I1305" t="s">
        <v>25</v>
      </c>
      <c r="J1305" t="s">
        <v>19</v>
      </c>
      <c r="K1305" t="s">
        <v>19</v>
      </c>
      <c r="L1305">
        <v>1900</v>
      </c>
      <c r="M1305">
        <v>4</v>
      </c>
      <c r="N1305" s="1">
        <v>40651</v>
      </c>
      <c r="O1305" t="s">
        <v>19477</v>
      </c>
      <c r="P1305" t="str">
        <f t="shared" si="20"/>
        <v>Mid</v>
      </c>
    </row>
    <row r="1306" spans="1:16" x14ac:dyDescent="0.35">
      <c r="A1306">
        <v>18138437</v>
      </c>
      <c r="B1306" t="s">
        <v>3269</v>
      </c>
      <c r="C1306">
        <v>1</v>
      </c>
      <c r="D1306" t="s">
        <v>14</v>
      </c>
      <c r="E1306" t="s">
        <v>3270</v>
      </c>
      <c r="F1306" t="s">
        <v>210</v>
      </c>
      <c r="G1306" t="s">
        <v>3271</v>
      </c>
      <c r="H1306" t="s">
        <v>18</v>
      </c>
      <c r="I1306" t="s">
        <v>25</v>
      </c>
      <c r="J1306" t="s">
        <v>19</v>
      </c>
      <c r="K1306" t="s">
        <v>19</v>
      </c>
      <c r="L1306">
        <v>1400</v>
      </c>
      <c r="M1306">
        <v>3</v>
      </c>
      <c r="N1306" s="1">
        <v>40287</v>
      </c>
      <c r="O1306" t="s">
        <v>19477</v>
      </c>
      <c r="P1306" t="str">
        <f t="shared" si="20"/>
        <v>Mid</v>
      </c>
    </row>
    <row r="1307" spans="1:16" x14ac:dyDescent="0.35">
      <c r="A1307">
        <v>309227</v>
      </c>
      <c r="B1307" t="s">
        <v>3272</v>
      </c>
      <c r="C1307">
        <v>1</v>
      </c>
      <c r="D1307" t="s">
        <v>14</v>
      </c>
      <c r="E1307" t="s">
        <v>3273</v>
      </c>
      <c r="F1307" t="s">
        <v>95</v>
      </c>
      <c r="G1307" t="s">
        <v>663</v>
      </c>
      <c r="H1307" t="s">
        <v>18</v>
      </c>
      <c r="I1307" t="s">
        <v>25</v>
      </c>
      <c r="J1307" t="s">
        <v>25</v>
      </c>
      <c r="K1307" t="s">
        <v>19</v>
      </c>
      <c r="L1307">
        <v>1100</v>
      </c>
      <c r="M1307">
        <v>3</v>
      </c>
      <c r="N1307" s="1">
        <v>42484</v>
      </c>
      <c r="O1307" t="s">
        <v>19477</v>
      </c>
      <c r="P1307" t="str">
        <f t="shared" si="20"/>
        <v>Mid</v>
      </c>
    </row>
    <row r="1308" spans="1:16" x14ac:dyDescent="0.35">
      <c r="A1308">
        <v>7066</v>
      </c>
      <c r="B1308" t="s">
        <v>2518</v>
      </c>
      <c r="C1308">
        <v>1</v>
      </c>
      <c r="D1308" t="s">
        <v>14</v>
      </c>
      <c r="E1308" t="s">
        <v>3274</v>
      </c>
      <c r="F1308" t="s">
        <v>2886</v>
      </c>
      <c r="G1308" t="s">
        <v>1705</v>
      </c>
      <c r="H1308" t="s">
        <v>18</v>
      </c>
      <c r="I1308" t="s">
        <v>19</v>
      </c>
      <c r="J1308" t="s">
        <v>25</v>
      </c>
      <c r="K1308" t="s">
        <v>19</v>
      </c>
      <c r="L1308">
        <v>1100</v>
      </c>
      <c r="M1308">
        <v>4</v>
      </c>
      <c r="N1308" s="1">
        <v>42096</v>
      </c>
      <c r="O1308" t="s">
        <v>19477</v>
      </c>
      <c r="P1308" t="str">
        <f t="shared" si="20"/>
        <v>Mid</v>
      </c>
    </row>
    <row r="1309" spans="1:16" x14ac:dyDescent="0.35">
      <c r="A1309">
        <v>311623</v>
      </c>
      <c r="B1309" t="s">
        <v>3275</v>
      </c>
      <c r="C1309">
        <v>1</v>
      </c>
      <c r="D1309" t="s">
        <v>14</v>
      </c>
      <c r="E1309" t="s">
        <v>3276</v>
      </c>
      <c r="F1309" t="s">
        <v>2648</v>
      </c>
      <c r="G1309" t="s">
        <v>554</v>
      </c>
      <c r="H1309" t="s">
        <v>18</v>
      </c>
      <c r="I1309" t="s">
        <v>25</v>
      </c>
      <c r="J1309" t="s">
        <v>19</v>
      </c>
      <c r="K1309" t="s">
        <v>19</v>
      </c>
      <c r="L1309">
        <v>1800</v>
      </c>
      <c r="M1309">
        <v>3</v>
      </c>
      <c r="N1309" s="1">
        <v>41010</v>
      </c>
      <c r="O1309" t="s">
        <v>19477</v>
      </c>
      <c r="P1309" t="str">
        <f t="shared" si="20"/>
        <v>Mid</v>
      </c>
    </row>
    <row r="1310" spans="1:16" x14ac:dyDescent="0.35">
      <c r="A1310">
        <v>112</v>
      </c>
      <c r="B1310" t="s">
        <v>3277</v>
      </c>
      <c r="C1310">
        <v>1</v>
      </c>
      <c r="D1310" t="s">
        <v>14</v>
      </c>
      <c r="E1310" t="s">
        <v>3278</v>
      </c>
      <c r="F1310" t="s">
        <v>41</v>
      </c>
      <c r="G1310" t="s">
        <v>3279</v>
      </c>
      <c r="H1310" t="s">
        <v>18</v>
      </c>
      <c r="I1310" t="s">
        <v>25</v>
      </c>
      <c r="J1310" t="s">
        <v>25</v>
      </c>
      <c r="K1310" t="s">
        <v>19</v>
      </c>
      <c r="L1310">
        <v>1800</v>
      </c>
      <c r="M1310">
        <v>4</v>
      </c>
      <c r="N1310" s="1">
        <v>41733</v>
      </c>
      <c r="O1310" t="s">
        <v>19477</v>
      </c>
      <c r="P1310" t="str">
        <f t="shared" si="20"/>
        <v>Mid</v>
      </c>
    </row>
    <row r="1311" spans="1:16" x14ac:dyDescent="0.35">
      <c r="A1311">
        <v>803</v>
      </c>
      <c r="B1311" t="s">
        <v>3280</v>
      </c>
      <c r="C1311">
        <v>1</v>
      </c>
      <c r="D1311" t="s">
        <v>14</v>
      </c>
      <c r="E1311" t="s">
        <v>3281</v>
      </c>
      <c r="F1311" t="s">
        <v>3037</v>
      </c>
      <c r="G1311" t="s">
        <v>442</v>
      </c>
      <c r="H1311" t="s">
        <v>18</v>
      </c>
      <c r="I1311" t="s">
        <v>25</v>
      </c>
      <c r="J1311" t="s">
        <v>25</v>
      </c>
      <c r="K1311" t="s">
        <v>19</v>
      </c>
      <c r="L1311">
        <v>1700</v>
      </c>
      <c r="M1311">
        <v>4</v>
      </c>
      <c r="N1311" s="1">
        <v>42481</v>
      </c>
      <c r="O1311" t="s">
        <v>19477</v>
      </c>
      <c r="P1311" t="str">
        <f t="shared" si="20"/>
        <v>Mid</v>
      </c>
    </row>
    <row r="1312" spans="1:16" x14ac:dyDescent="0.35">
      <c r="A1312">
        <v>18153553</v>
      </c>
      <c r="B1312" t="s">
        <v>3282</v>
      </c>
      <c r="C1312">
        <v>1</v>
      </c>
      <c r="D1312" t="s">
        <v>14</v>
      </c>
      <c r="E1312" t="s">
        <v>3283</v>
      </c>
      <c r="F1312" t="s">
        <v>1654</v>
      </c>
      <c r="G1312" t="s">
        <v>3284</v>
      </c>
      <c r="H1312" t="s">
        <v>18</v>
      </c>
      <c r="I1312" t="s">
        <v>25</v>
      </c>
      <c r="J1312" t="s">
        <v>25</v>
      </c>
      <c r="K1312" t="s">
        <v>19</v>
      </c>
      <c r="L1312">
        <v>1300</v>
      </c>
      <c r="M1312">
        <v>3</v>
      </c>
      <c r="N1312" s="1">
        <v>41746</v>
      </c>
      <c r="O1312" t="s">
        <v>19477</v>
      </c>
      <c r="P1312" t="str">
        <f t="shared" si="20"/>
        <v>Mid</v>
      </c>
    </row>
    <row r="1313" spans="1:16" x14ac:dyDescent="0.35">
      <c r="A1313">
        <v>307138</v>
      </c>
      <c r="B1313" t="s">
        <v>3285</v>
      </c>
      <c r="C1313">
        <v>1</v>
      </c>
      <c r="D1313" t="s">
        <v>14</v>
      </c>
      <c r="E1313" t="s">
        <v>3286</v>
      </c>
      <c r="F1313" t="s">
        <v>1795</v>
      </c>
      <c r="G1313" t="s">
        <v>546</v>
      </c>
      <c r="H1313" t="s">
        <v>18</v>
      </c>
      <c r="I1313" t="s">
        <v>19</v>
      </c>
      <c r="J1313" t="s">
        <v>25</v>
      </c>
      <c r="K1313" t="s">
        <v>19</v>
      </c>
      <c r="L1313">
        <v>1100</v>
      </c>
      <c r="M1313">
        <v>3</v>
      </c>
      <c r="N1313" s="1">
        <v>42469</v>
      </c>
      <c r="O1313" t="s">
        <v>19477</v>
      </c>
      <c r="P1313" t="str">
        <f t="shared" si="20"/>
        <v>Mid</v>
      </c>
    </row>
    <row r="1314" spans="1:16" x14ac:dyDescent="0.35">
      <c r="A1314">
        <v>18441764</v>
      </c>
      <c r="B1314" t="s">
        <v>3287</v>
      </c>
      <c r="C1314">
        <v>1</v>
      </c>
      <c r="D1314" t="s">
        <v>14</v>
      </c>
      <c r="E1314" t="s">
        <v>3288</v>
      </c>
      <c r="F1314" t="s">
        <v>1795</v>
      </c>
      <c r="G1314" t="s">
        <v>442</v>
      </c>
      <c r="H1314" t="s">
        <v>18</v>
      </c>
      <c r="I1314" t="s">
        <v>25</v>
      </c>
      <c r="J1314" t="s">
        <v>19</v>
      </c>
      <c r="K1314" t="s">
        <v>19</v>
      </c>
      <c r="L1314">
        <v>1200</v>
      </c>
      <c r="M1314">
        <v>4</v>
      </c>
      <c r="N1314" s="1">
        <v>40657</v>
      </c>
      <c r="O1314" t="s">
        <v>19477</v>
      </c>
      <c r="P1314" t="str">
        <f t="shared" si="20"/>
        <v>Mid</v>
      </c>
    </row>
    <row r="1315" spans="1:16" x14ac:dyDescent="0.35">
      <c r="A1315">
        <v>309475</v>
      </c>
      <c r="B1315" t="s">
        <v>3289</v>
      </c>
      <c r="C1315">
        <v>1</v>
      </c>
      <c r="D1315" t="s">
        <v>14</v>
      </c>
      <c r="E1315" t="s">
        <v>3290</v>
      </c>
      <c r="F1315" t="s">
        <v>1803</v>
      </c>
      <c r="G1315" t="s">
        <v>3291</v>
      </c>
      <c r="H1315" t="s">
        <v>18</v>
      </c>
      <c r="I1315" t="s">
        <v>25</v>
      </c>
      <c r="J1315" t="s">
        <v>25</v>
      </c>
      <c r="K1315" t="s">
        <v>19</v>
      </c>
      <c r="L1315">
        <v>1300</v>
      </c>
      <c r="M1315">
        <v>4</v>
      </c>
      <c r="N1315" s="1">
        <v>42828</v>
      </c>
      <c r="O1315" t="s">
        <v>19477</v>
      </c>
      <c r="P1315" t="str">
        <f t="shared" si="20"/>
        <v>Mid</v>
      </c>
    </row>
    <row r="1316" spans="1:16" x14ac:dyDescent="0.35">
      <c r="A1316">
        <v>2786</v>
      </c>
      <c r="B1316" t="s">
        <v>2395</v>
      </c>
      <c r="C1316">
        <v>1</v>
      </c>
      <c r="D1316" t="s">
        <v>14</v>
      </c>
      <c r="E1316" t="s">
        <v>3292</v>
      </c>
      <c r="F1316" t="s">
        <v>2320</v>
      </c>
      <c r="G1316" t="s">
        <v>419</v>
      </c>
      <c r="H1316" t="s">
        <v>18</v>
      </c>
      <c r="I1316" t="s">
        <v>25</v>
      </c>
      <c r="J1316" t="s">
        <v>25</v>
      </c>
      <c r="K1316" t="s">
        <v>19</v>
      </c>
      <c r="L1316">
        <v>1950</v>
      </c>
      <c r="M1316">
        <v>4</v>
      </c>
      <c r="N1316" s="1">
        <v>40654</v>
      </c>
      <c r="O1316" t="s">
        <v>19477</v>
      </c>
      <c r="P1316" t="str">
        <f t="shared" si="20"/>
        <v>Mid</v>
      </c>
    </row>
    <row r="1317" spans="1:16" x14ac:dyDescent="0.35">
      <c r="A1317">
        <v>18180080</v>
      </c>
      <c r="B1317" t="s">
        <v>3293</v>
      </c>
      <c r="C1317">
        <v>1</v>
      </c>
      <c r="D1317" t="s">
        <v>14</v>
      </c>
      <c r="E1317" t="s">
        <v>3294</v>
      </c>
      <c r="F1317" t="s">
        <v>1806</v>
      </c>
      <c r="G1317" t="s">
        <v>439</v>
      </c>
      <c r="H1317" t="s">
        <v>18</v>
      </c>
      <c r="I1317" t="s">
        <v>19</v>
      </c>
      <c r="J1317" t="s">
        <v>25</v>
      </c>
      <c r="K1317" t="s">
        <v>19</v>
      </c>
      <c r="L1317">
        <v>1100</v>
      </c>
      <c r="M1317">
        <v>5</v>
      </c>
      <c r="N1317" s="1">
        <v>43212</v>
      </c>
      <c r="O1317" t="s">
        <v>19477</v>
      </c>
      <c r="P1317" t="str">
        <f t="shared" si="20"/>
        <v>Mid</v>
      </c>
    </row>
    <row r="1318" spans="1:16" x14ac:dyDescent="0.35">
      <c r="A1318">
        <v>18306530</v>
      </c>
      <c r="B1318" t="s">
        <v>3295</v>
      </c>
      <c r="C1318">
        <v>1</v>
      </c>
      <c r="D1318" t="s">
        <v>14</v>
      </c>
      <c r="E1318" t="s">
        <v>3296</v>
      </c>
      <c r="F1318" t="s">
        <v>1811</v>
      </c>
      <c r="G1318" t="s">
        <v>3034</v>
      </c>
      <c r="H1318" t="s">
        <v>18</v>
      </c>
      <c r="I1318" t="s">
        <v>25</v>
      </c>
      <c r="J1318" t="s">
        <v>25</v>
      </c>
      <c r="K1318" t="s">
        <v>19</v>
      </c>
      <c r="L1318">
        <v>1300</v>
      </c>
      <c r="M1318">
        <v>4</v>
      </c>
      <c r="N1318" s="1">
        <v>42831</v>
      </c>
      <c r="O1318" t="s">
        <v>19477</v>
      </c>
      <c r="P1318" t="str">
        <f t="shared" si="20"/>
        <v>Mid</v>
      </c>
    </row>
    <row r="1319" spans="1:16" x14ac:dyDescent="0.35">
      <c r="A1319">
        <v>8817</v>
      </c>
      <c r="B1319" t="s">
        <v>3297</v>
      </c>
      <c r="C1319">
        <v>1</v>
      </c>
      <c r="D1319" t="s">
        <v>14</v>
      </c>
      <c r="E1319" t="s">
        <v>1723</v>
      </c>
      <c r="F1319" t="s">
        <v>1724</v>
      </c>
      <c r="G1319" t="s">
        <v>439</v>
      </c>
      <c r="H1319" t="s">
        <v>18</v>
      </c>
      <c r="I1319" t="s">
        <v>25</v>
      </c>
      <c r="J1319" t="s">
        <v>19</v>
      </c>
      <c r="K1319" t="s">
        <v>19</v>
      </c>
      <c r="L1319">
        <v>1600</v>
      </c>
      <c r="M1319">
        <v>3</v>
      </c>
      <c r="N1319" s="1">
        <v>42117</v>
      </c>
      <c r="O1319" t="s">
        <v>19477</v>
      </c>
      <c r="P1319" t="str">
        <f t="shared" si="20"/>
        <v>Mid</v>
      </c>
    </row>
    <row r="1320" spans="1:16" x14ac:dyDescent="0.35">
      <c r="A1320">
        <v>3238</v>
      </c>
      <c r="B1320" t="s">
        <v>3298</v>
      </c>
      <c r="C1320">
        <v>1</v>
      </c>
      <c r="D1320" t="s">
        <v>14</v>
      </c>
      <c r="E1320" t="s">
        <v>3299</v>
      </c>
      <c r="F1320" t="s">
        <v>941</v>
      </c>
      <c r="G1320" t="s">
        <v>419</v>
      </c>
      <c r="H1320" t="s">
        <v>18</v>
      </c>
      <c r="I1320" t="s">
        <v>25</v>
      </c>
      <c r="J1320" t="s">
        <v>19</v>
      </c>
      <c r="K1320" t="s">
        <v>19</v>
      </c>
      <c r="L1320">
        <v>1650</v>
      </c>
      <c r="M1320">
        <v>3</v>
      </c>
      <c r="N1320" s="1">
        <v>40979</v>
      </c>
      <c r="O1320" t="s">
        <v>19477</v>
      </c>
      <c r="P1320" t="str">
        <f t="shared" si="20"/>
        <v>Mid</v>
      </c>
    </row>
    <row r="1321" spans="1:16" x14ac:dyDescent="0.35">
      <c r="A1321">
        <v>1055</v>
      </c>
      <c r="B1321" t="s">
        <v>3300</v>
      </c>
      <c r="C1321">
        <v>1</v>
      </c>
      <c r="D1321" t="s">
        <v>14</v>
      </c>
      <c r="E1321" t="s">
        <v>3301</v>
      </c>
      <c r="F1321" t="s">
        <v>117</v>
      </c>
      <c r="G1321" t="s">
        <v>3302</v>
      </c>
      <c r="H1321" t="s">
        <v>18</v>
      </c>
      <c r="I1321" t="s">
        <v>25</v>
      </c>
      <c r="J1321" t="s">
        <v>25</v>
      </c>
      <c r="K1321" t="s">
        <v>19</v>
      </c>
      <c r="L1321">
        <v>1200</v>
      </c>
      <c r="M1321">
        <v>3</v>
      </c>
      <c r="N1321" s="1">
        <v>42820</v>
      </c>
      <c r="O1321" t="s">
        <v>19477</v>
      </c>
      <c r="P1321" t="str">
        <f t="shared" si="20"/>
        <v>Mid</v>
      </c>
    </row>
    <row r="1322" spans="1:16" x14ac:dyDescent="0.35">
      <c r="A1322">
        <v>2437</v>
      </c>
      <c r="B1322" t="s">
        <v>3303</v>
      </c>
      <c r="C1322">
        <v>1</v>
      </c>
      <c r="D1322" t="s">
        <v>14</v>
      </c>
      <c r="E1322" t="s">
        <v>3304</v>
      </c>
      <c r="F1322" t="s">
        <v>53</v>
      </c>
      <c r="G1322" t="s">
        <v>523</v>
      </c>
      <c r="H1322" t="s">
        <v>18</v>
      </c>
      <c r="I1322" t="s">
        <v>25</v>
      </c>
      <c r="J1322" t="s">
        <v>25</v>
      </c>
      <c r="K1322" t="s">
        <v>19</v>
      </c>
      <c r="L1322">
        <v>1500</v>
      </c>
      <c r="M1322">
        <v>4</v>
      </c>
      <c r="N1322" s="1">
        <v>41716</v>
      </c>
      <c r="O1322" t="s">
        <v>19477</v>
      </c>
      <c r="P1322" t="str">
        <f t="shared" si="20"/>
        <v>Mid</v>
      </c>
    </row>
    <row r="1323" spans="1:16" x14ac:dyDescent="0.35">
      <c r="A1323">
        <v>730</v>
      </c>
      <c r="B1323" t="s">
        <v>3305</v>
      </c>
      <c r="C1323">
        <v>1</v>
      </c>
      <c r="D1323" t="s">
        <v>14</v>
      </c>
      <c r="E1323" t="s">
        <v>3006</v>
      </c>
      <c r="F1323" t="s">
        <v>53</v>
      </c>
      <c r="G1323" t="s">
        <v>3306</v>
      </c>
      <c r="H1323" t="s">
        <v>18</v>
      </c>
      <c r="I1323" t="s">
        <v>25</v>
      </c>
      <c r="J1323" t="s">
        <v>25</v>
      </c>
      <c r="K1323" t="s">
        <v>19</v>
      </c>
      <c r="L1323">
        <v>1500</v>
      </c>
      <c r="M1323">
        <v>4</v>
      </c>
      <c r="N1323" s="1">
        <v>42445</v>
      </c>
      <c r="O1323" t="s">
        <v>19477</v>
      </c>
      <c r="P1323" t="str">
        <f t="shared" si="20"/>
        <v>Mid</v>
      </c>
    </row>
    <row r="1324" spans="1:16" x14ac:dyDescent="0.35">
      <c r="A1324">
        <v>18350143</v>
      </c>
      <c r="B1324" t="s">
        <v>3307</v>
      </c>
      <c r="C1324">
        <v>1</v>
      </c>
      <c r="D1324" t="s">
        <v>14</v>
      </c>
      <c r="E1324" t="s">
        <v>3308</v>
      </c>
      <c r="F1324" t="s">
        <v>53</v>
      </c>
      <c r="G1324" t="s">
        <v>419</v>
      </c>
      <c r="H1324" t="s">
        <v>18</v>
      </c>
      <c r="I1324" t="s">
        <v>25</v>
      </c>
      <c r="J1324" t="s">
        <v>25</v>
      </c>
      <c r="K1324" t="s">
        <v>19</v>
      </c>
      <c r="L1324">
        <v>1500</v>
      </c>
      <c r="M1324">
        <v>4</v>
      </c>
      <c r="N1324" s="1">
        <v>42083</v>
      </c>
      <c r="O1324" t="s">
        <v>19477</v>
      </c>
      <c r="P1324" t="str">
        <f t="shared" si="20"/>
        <v>Mid</v>
      </c>
    </row>
    <row r="1325" spans="1:16" x14ac:dyDescent="0.35">
      <c r="A1325">
        <v>312567</v>
      </c>
      <c r="B1325" t="s">
        <v>3309</v>
      </c>
      <c r="C1325">
        <v>1</v>
      </c>
      <c r="D1325" t="s">
        <v>14</v>
      </c>
      <c r="E1325" t="s">
        <v>3310</v>
      </c>
      <c r="F1325" t="s">
        <v>53</v>
      </c>
      <c r="G1325" t="s">
        <v>3311</v>
      </c>
      <c r="H1325" t="s">
        <v>18</v>
      </c>
      <c r="I1325" t="s">
        <v>25</v>
      </c>
      <c r="J1325" t="s">
        <v>25</v>
      </c>
      <c r="K1325" t="s">
        <v>19</v>
      </c>
      <c r="L1325">
        <v>1650</v>
      </c>
      <c r="M1325">
        <v>4</v>
      </c>
      <c r="N1325" s="1">
        <v>42085</v>
      </c>
      <c r="O1325" t="s">
        <v>19477</v>
      </c>
      <c r="P1325" t="str">
        <f t="shared" si="20"/>
        <v>Mid</v>
      </c>
    </row>
    <row r="1326" spans="1:16" x14ac:dyDescent="0.35">
      <c r="A1326">
        <v>3192</v>
      </c>
      <c r="B1326" t="s">
        <v>2961</v>
      </c>
      <c r="C1326">
        <v>1</v>
      </c>
      <c r="D1326" t="s">
        <v>14</v>
      </c>
      <c r="E1326" t="s">
        <v>3312</v>
      </c>
      <c r="F1326" t="s">
        <v>2036</v>
      </c>
      <c r="G1326" t="s">
        <v>2963</v>
      </c>
      <c r="H1326" t="s">
        <v>18</v>
      </c>
      <c r="I1326" t="s">
        <v>19</v>
      </c>
      <c r="J1326" t="s">
        <v>19</v>
      </c>
      <c r="K1326" t="s">
        <v>19</v>
      </c>
      <c r="L1326">
        <v>1500</v>
      </c>
      <c r="M1326">
        <v>4</v>
      </c>
      <c r="N1326" s="1">
        <v>42433</v>
      </c>
      <c r="O1326" t="s">
        <v>19477</v>
      </c>
      <c r="P1326" t="str">
        <f t="shared" si="20"/>
        <v>Mid</v>
      </c>
    </row>
    <row r="1327" spans="1:16" x14ac:dyDescent="0.35">
      <c r="A1327">
        <v>18128883</v>
      </c>
      <c r="B1327" t="s">
        <v>3313</v>
      </c>
      <c r="C1327">
        <v>1</v>
      </c>
      <c r="D1327" t="s">
        <v>14</v>
      </c>
      <c r="E1327" t="s">
        <v>3314</v>
      </c>
      <c r="F1327" t="s">
        <v>2927</v>
      </c>
      <c r="G1327" t="s">
        <v>3315</v>
      </c>
      <c r="H1327" t="s">
        <v>18</v>
      </c>
      <c r="I1327" t="s">
        <v>25</v>
      </c>
      <c r="J1327" t="s">
        <v>19</v>
      </c>
      <c r="K1327" t="s">
        <v>19</v>
      </c>
      <c r="L1327">
        <v>1800</v>
      </c>
      <c r="M1327">
        <v>4</v>
      </c>
      <c r="N1327" s="1">
        <v>41725</v>
      </c>
      <c r="O1327" t="s">
        <v>19477</v>
      </c>
      <c r="P1327" t="str">
        <f t="shared" si="20"/>
        <v>Mid</v>
      </c>
    </row>
    <row r="1328" spans="1:16" x14ac:dyDescent="0.35">
      <c r="A1328">
        <v>18386761</v>
      </c>
      <c r="B1328" t="s">
        <v>3316</v>
      </c>
      <c r="C1328">
        <v>1</v>
      </c>
      <c r="D1328" t="s">
        <v>14</v>
      </c>
      <c r="E1328" t="s">
        <v>3317</v>
      </c>
      <c r="F1328" t="s">
        <v>1851</v>
      </c>
      <c r="G1328" t="s">
        <v>2604</v>
      </c>
      <c r="H1328" t="s">
        <v>18</v>
      </c>
      <c r="I1328" t="s">
        <v>25</v>
      </c>
      <c r="J1328" t="s">
        <v>25</v>
      </c>
      <c r="K1328" t="s">
        <v>19</v>
      </c>
      <c r="L1328">
        <v>1400</v>
      </c>
      <c r="M1328">
        <v>4</v>
      </c>
      <c r="N1328" s="1">
        <v>41709</v>
      </c>
      <c r="O1328" t="s">
        <v>19477</v>
      </c>
      <c r="P1328" t="str">
        <f t="shared" si="20"/>
        <v>Mid</v>
      </c>
    </row>
    <row r="1329" spans="1:16" x14ac:dyDescent="0.35">
      <c r="A1329">
        <v>306264</v>
      </c>
      <c r="B1329" t="s">
        <v>3318</v>
      </c>
      <c r="C1329">
        <v>1</v>
      </c>
      <c r="D1329" t="s">
        <v>14</v>
      </c>
      <c r="E1329" t="s">
        <v>3319</v>
      </c>
      <c r="F1329" t="s">
        <v>1859</v>
      </c>
      <c r="G1329" t="s">
        <v>546</v>
      </c>
      <c r="H1329" t="s">
        <v>18</v>
      </c>
      <c r="I1329" t="s">
        <v>25</v>
      </c>
      <c r="J1329" t="s">
        <v>25</v>
      </c>
      <c r="K1329" t="s">
        <v>19</v>
      </c>
      <c r="L1329">
        <v>1900</v>
      </c>
      <c r="M1329">
        <v>3</v>
      </c>
      <c r="N1329" s="1">
        <v>42067</v>
      </c>
      <c r="O1329" t="s">
        <v>19477</v>
      </c>
      <c r="P1329" t="str">
        <f t="shared" si="20"/>
        <v>Mid</v>
      </c>
    </row>
    <row r="1330" spans="1:16" x14ac:dyDescent="0.35">
      <c r="A1330">
        <v>309741</v>
      </c>
      <c r="B1330" t="s">
        <v>3140</v>
      </c>
      <c r="C1330">
        <v>1</v>
      </c>
      <c r="D1330" t="s">
        <v>14</v>
      </c>
      <c r="E1330" t="s">
        <v>3320</v>
      </c>
      <c r="F1330" t="s">
        <v>1859</v>
      </c>
      <c r="G1330" t="s">
        <v>3142</v>
      </c>
      <c r="H1330" t="s">
        <v>18</v>
      </c>
      <c r="I1330" t="s">
        <v>25</v>
      </c>
      <c r="J1330" t="s">
        <v>19</v>
      </c>
      <c r="K1330" t="s">
        <v>19</v>
      </c>
      <c r="L1330">
        <v>1250</v>
      </c>
      <c r="M1330">
        <v>3</v>
      </c>
      <c r="N1330" s="1">
        <v>42091</v>
      </c>
      <c r="O1330" t="s">
        <v>19477</v>
      </c>
      <c r="P1330" t="str">
        <f t="shared" si="20"/>
        <v>Mid</v>
      </c>
    </row>
    <row r="1331" spans="1:16" x14ac:dyDescent="0.35">
      <c r="A1331">
        <v>18435305</v>
      </c>
      <c r="B1331" t="s">
        <v>3321</v>
      </c>
      <c r="C1331">
        <v>1</v>
      </c>
      <c r="D1331" t="s">
        <v>14</v>
      </c>
      <c r="E1331" t="s">
        <v>3322</v>
      </c>
      <c r="F1331" t="s">
        <v>1859</v>
      </c>
      <c r="G1331" t="s">
        <v>3323</v>
      </c>
      <c r="H1331" t="s">
        <v>18</v>
      </c>
      <c r="I1331" t="s">
        <v>25</v>
      </c>
      <c r="J1331" t="s">
        <v>19</v>
      </c>
      <c r="K1331" t="s">
        <v>19</v>
      </c>
      <c r="L1331">
        <v>1200</v>
      </c>
      <c r="M1331">
        <v>4</v>
      </c>
      <c r="N1331" s="1">
        <v>41347</v>
      </c>
      <c r="O1331" t="s">
        <v>19477</v>
      </c>
      <c r="P1331" t="str">
        <f t="shared" si="20"/>
        <v>Mid</v>
      </c>
    </row>
    <row r="1332" spans="1:16" x14ac:dyDescent="0.35">
      <c r="A1332">
        <v>18463949</v>
      </c>
      <c r="B1332" t="s">
        <v>3324</v>
      </c>
      <c r="C1332">
        <v>1</v>
      </c>
      <c r="D1332" t="s">
        <v>14</v>
      </c>
      <c r="E1332" t="s">
        <v>3325</v>
      </c>
      <c r="F1332" t="s">
        <v>659</v>
      </c>
      <c r="G1332" t="s">
        <v>3326</v>
      </c>
      <c r="H1332" t="s">
        <v>18</v>
      </c>
      <c r="I1332" t="s">
        <v>25</v>
      </c>
      <c r="J1332" t="s">
        <v>25</v>
      </c>
      <c r="K1332" t="s">
        <v>19</v>
      </c>
      <c r="L1332">
        <v>1200</v>
      </c>
      <c r="M1332">
        <v>4</v>
      </c>
      <c r="N1332" s="1">
        <v>42809</v>
      </c>
      <c r="O1332" t="s">
        <v>19477</v>
      </c>
      <c r="P1332" t="str">
        <f t="shared" si="20"/>
        <v>Mid</v>
      </c>
    </row>
    <row r="1333" spans="1:16" x14ac:dyDescent="0.35">
      <c r="A1333">
        <v>807</v>
      </c>
      <c r="B1333" t="s">
        <v>3327</v>
      </c>
      <c r="C1333">
        <v>1</v>
      </c>
      <c r="D1333" t="s">
        <v>14</v>
      </c>
      <c r="E1333" t="s">
        <v>3328</v>
      </c>
      <c r="F1333" t="s">
        <v>128</v>
      </c>
      <c r="G1333" t="s">
        <v>442</v>
      </c>
      <c r="H1333" t="s">
        <v>18</v>
      </c>
      <c r="I1333" t="s">
        <v>25</v>
      </c>
      <c r="J1333" t="s">
        <v>25</v>
      </c>
      <c r="K1333" t="s">
        <v>19</v>
      </c>
      <c r="L1333">
        <v>1100</v>
      </c>
      <c r="M1333">
        <v>3</v>
      </c>
      <c r="N1333" s="1">
        <v>42801</v>
      </c>
      <c r="O1333" t="s">
        <v>19477</v>
      </c>
      <c r="P1333" t="str">
        <f t="shared" si="20"/>
        <v>Mid</v>
      </c>
    </row>
    <row r="1334" spans="1:16" x14ac:dyDescent="0.35">
      <c r="A1334">
        <v>308322</v>
      </c>
      <c r="B1334" t="s">
        <v>3329</v>
      </c>
      <c r="C1334">
        <v>1</v>
      </c>
      <c r="D1334" t="s">
        <v>14</v>
      </c>
      <c r="E1334" t="s">
        <v>3330</v>
      </c>
      <c r="F1334" t="s">
        <v>1634</v>
      </c>
      <c r="G1334" t="s">
        <v>3331</v>
      </c>
      <c r="H1334" t="s">
        <v>18</v>
      </c>
      <c r="I1334" t="s">
        <v>25</v>
      </c>
      <c r="J1334" t="s">
        <v>25</v>
      </c>
      <c r="K1334" t="s">
        <v>19</v>
      </c>
      <c r="L1334">
        <v>1600</v>
      </c>
      <c r="M1334">
        <v>4</v>
      </c>
      <c r="N1334" s="1">
        <v>41346</v>
      </c>
      <c r="O1334" t="s">
        <v>19477</v>
      </c>
      <c r="P1334" t="str">
        <f t="shared" si="20"/>
        <v>Mid</v>
      </c>
    </row>
    <row r="1335" spans="1:16" x14ac:dyDescent="0.35">
      <c r="A1335">
        <v>309998</v>
      </c>
      <c r="B1335" t="s">
        <v>3332</v>
      </c>
      <c r="C1335">
        <v>1</v>
      </c>
      <c r="D1335" t="s">
        <v>14</v>
      </c>
      <c r="E1335" t="s">
        <v>3333</v>
      </c>
      <c r="F1335" t="s">
        <v>1646</v>
      </c>
      <c r="G1335" t="s">
        <v>494</v>
      </c>
      <c r="H1335" t="s">
        <v>18</v>
      </c>
      <c r="I1335" t="s">
        <v>25</v>
      </c>
      <c r="J1335" t="s">
        <v>19</v>
      </c>
      <c r="K1335" t="s">
        <v>19</v>
      </c>
      <c r="L1335">
        <v>1100</v>
      </c>
      <c r="M1335">
        <v>3</v>
      </c>
      <c r="N1335" s="1">
        <v>40243</v>
      </c>
      <c r="O1335" t="s">
        <v>19477</v>
      </c>
      <c r="P1335" t="str">
        <f t="shared" si="20"/>
        <v>Mid</v>
      </c>
    </row>
    <row r="1336" spans="1:16" x14ac:dyDescent="0.35">
      <c r="A1336">
        <v>18247031</v>
      </c>
      <c r="B1336" t="s">
        <v>3334</v>
      </c>
      <c r="C1336">
        <v>1</v>
      </c>
      <c r="D1336" t="s">
        <v>14</v>
      </c>
      <c r="E1336" t="s">
        <v>3335</v>
      </c>
      <c r="F1336" t="s">
        <v>3179</v>
      </c>
      <c r="G1336" t="s">
        <v>3080</v>
      </c>
      <c r="H1336" t="s">
        <v>18</v>
      </c>
      <c r="I1336" t="s">
        <v>25</v>
      </c>
      <c r="J1336" t="s">
        <v>25</v>
      </c>
      <c r="K1336" t="s">
        <v>19</v>
      </c>
      <c r="L1336">
        <v>1600</v>
      </c>
      <c r="M1336">
        <v>4</v>
      </c>
      <c r="N1336" s="1">
        <v>40624</v>
      </c>
      <c r="O1336" t="s">
        <v>19477</v>
      </c>
      <c r="P1336" t="str">
        <f t="shared" si="20"/>
        <v>Mid</v>
      </c>
    </row>
    <row r="1337" spans="1:16" x14ac:dyDescent="0.35">
      <c r="A1337">
        <v>302242</v>
      </c>
      <c r="B1337" t="s">
        <v>3336</v>
      </c>
      <c r="C1337">
        <v>1</v>
      </c>
      <c r="D1337" t="s">
        <v>14</v>
      </c>
      <c r="E1337" t="s">
        <v>3337</v>
      </c>
      <c r="F1337" t="s">
        <v>2648</v>
      </c>
      <c r="G1337" t="s">
        <v>3338</v>
      </c>
      <c r="H1337" t="s">
        <v>18</v>
      </c>
      <c r="I1337" t="s">
        <v>25</v>
      </c>
      <c r="J1337" t="s">
        <v>25</v>
      </c>
      <c r="K1337" t="s">
        <v>19</v>
      </c>
      <c r="L1337">
        <v>1200</v>
      </c>
      <c r="M1337">
        <v>4</v>
      </c>
      <c r="N1337" s="1">
        <v>42079</v>
      </c>
      <c r="O1337" t="s">
        <v>19477</v>
      </c>
      <c r="P1337" t="str">
        <f t="shared" si="20"/>
        <v>Mid</v>
      </c>
    </row>
    <row r="1338" spans="1:16" x14ac:dyDescent="0.35">
      <c r="A1338">
        <v>5062</v>
      </c>
      <c r="B1338" t="s">
        <v>3339</v>
      </c>
      <c r="C1338">
        <v>1</v>
      </c>
      <c r="D1338" t="s">
        <v>14</v>
      </c>
      <c r="E1338" t="s">
        <v>1711</v>
      </c>
      <c r="F1338" t="s">
        <v>1232</v>
      </c>
      <c r="G1338" t="s">
        <v>3340</v>
      </c>
      <c r="H1338" t="s">
        <v>18</v>
      </c>
      <c r="I1338" t="s">
        <v>25</v>
      </c>
      <c r="J1338" t="s">
        <v>25</v>
      </c>
      <c r="K1338" t="s">
        <v>19</v>
      </c>
      <c r="L1338">
        <v>1600</v>
      </c>
      <c r="M1338">
        <v>4</v>
      </c>
      <c r="N1338" s="1">
        <v>41700</v>
      </c>
      <c r="O1338" t="s">
        <v>19477</v>
      </c>
      <c r="P1338" t="str">
        <f t="shared" si="20"/>
        <v>Mid</v>
      </c>
    </row>
    <row r="1339" spans="1:16" x14ac:dyDescent="0.35">
      <c r="A1339">
        <v>18378050</v>
      </c>
      <c r="B1339" t="s">
        <v>3341</v>
      </c>
      <c r="C1339">
        <v>1</v>
      </c>
      <c r="D1339" t="s">
        <v>14</v>
      </c>
      <c r="E1339" t="s">
        <v>3342</v>
      </c>
      <c r="F1339" t="s">
        <v>90</v>
      </c>
      <c r="G1339" t="s">
        <v>3343</v>
      </c>
      <c r="H1339" t="s">
        <v>18</v>
      </c>
      <c r="I1339" t="s">
        <v>19</v>
      </c>
      <c r="J1339" t="s">
        <v>19</v>
      </c>
      <c r="K1339" t="s">
        <v>19</v>
      </c>
      <c r="L1339">
        <v>1600</v>
      </c>
      <c r="M1339">
        <v>3</v>
      </c>
      <c r="N1339" s="1">
        <v>42453</v>
      </c>
      <c r="O1339" t="s">
        <v>19477</v>
      </c>
      <c r="P1339" t="str">
        <f t="shared" si="20"/>
        <v>Mid</v>
      </c>
    </row>
    <row r="1340" spans="1:16" x14ac:dyDescent="0.35">
      <c r="A1340">
        <v>3086</v>
      </c>
      <c r="B1340" t="s">
        <v>2518</v>
      </c>
      <c r="C1340">
        <v>1</v>
      </c>
      <c r="D1340" t="s">
        <v>14</v>
      </c>
      <c r="E1340" t="s">
        <v>3344</v>
      </c>
      <c r="F1340" t="s">
        <v>1795</v>
      </c>
      <c r="G1340" t="s">
        <v>1705</v>
      </c>
      <c r="H1340" t="s">
        <v>18</v>
      </c>
      <c r="I1340" t="s">
        <v>19</v>
      </c>
      <c r="J1340" t="s">
        <v>25</v>
      </c>
      <c r="K1340" t="s">
        <v>19</v>
      </c>
      <c r="L1340">
        <v>1100</v>
      </c>
      <c r="M1340">
        <v>4</v>
      </c>
      <c r="N1340" s="1">
        <v>40253</v>
      </c>
      <c r="O1340" t="s">
        <v>19477</v>
      </c>
      <c r="P1340" t="str">
        <f t="shared" si="20"/>
        <v>Mid</v>
      </c>
    </row>
    <row r="1341" spans="1:16" x14ac:dyDescent="0.35">
      <c r="A1341">
        <v>18163908</v>
      </c>
      <c r="B1341" t="s">
        <v>3345</v>
      </c>
      <c r="C1341">
        <v>1</v>
      </c>
      <c r="D1341" t="s">
        <v>14</v>
      </c>
      <c r="E1341" t="s">
        <v>3346</v>
      </c>
      <c r="F1341" t="s">
        <v>1795</v>
      </c>
      <c r="G1341" t="s">
        <v>3347</v>
      </c>
      <c r="H1341" t="s">
        <v>18</v>
      </c>
      <c r="I1341" t="s">
        <v>25</v>
      </c>
      <c r="J1341" t="s">
        <v>19</v>
      </c>
      <c r="K1341" t="s">
        <v>19</v>
      </c>
      <c r="L1341">
        <v>1100</v>
      </c>
      <c r="M1341">
        <v>4</v>
      </c>
      <c r="N1341" s="1">
        <v>40989</v>
      </c>
      <c r="O1341" t="s">
        <v>19477</v>
      </c>
      <c r="P1341" t="str">
        <f t="shared" si="20"/>
        <v>Mid</v>
      </c>
    </row>
    <row r="1342" spans="1:16" x14ac:dyDescent="0.35">
      <c r="A1342">
        <v>310768</v>
      </c>
      <c r="B1342" t="s">
        <v>3348</v>
      </c>
      <c r="C1342">
        <v>1</v>
      </c>
      <c r="D1342" t="s">
        <v>14</v>
      </c>
      <c r="E1342" t="s">
        <v>3349</v>
      </c>
      <c r="F1342" t="s">
        <v>1795</v>
      </c>
      <c r="G1342" t="s">
        <v>3350</v>
      </c>
      <c r="H1342" t="s">
        <v>18</v>
      </c>
      <c r="I1342" t="s">
        <v>25</v>
      </c>
      <c r="J1342" t="s">
        <v>25</v>
      </c>
      <c r="K1342" t="s">
        <v>19</v>
      </c>
      <c r="L1342">
        <v>1250</v>
      </c>
      <c r="M1342">
        <v>4</v>
      </c>
      <c r="N1342" s="1">
        <v>40992</v>
      </c>
      <c r="O1342" t="s">
        <v>19477</v>
      </c>
      <c r="P1342" t="str">
        <f t="shared" si="20"/>
        <v>Mid</v>
      </c>
    </row>
    <row r="1343" spans="1:16" x14ac:dyDescent="0.35">
      <c r="A1343">
        <v>18369780</v>
      </c>
      <c r="B1343" t="s">
        <v>3351</v>
      </c>
      <c r="C1343">
        <v>1</v>
      </c>
      <c r="D1343" t="s">
        <v>14</v>
      </c>
      <c r="E1343" t="s">
        <v>3352</v>
      </c>
      <c r="F1343" t="s">
        <v>1795</v>
      </c>
      <c r="G1343" t="s">
        <v>3353</v>
      </c>
      <c r="H1343" t="s">
        <v>18</v>
      </c>
      <c r="I1343" t="s">
        <v>25</v>
      </c>
      <c r="J1343" t="s">
        <v>25</v>
      </c>
      <c r="K1343" t="s">
        <v>19</v>
      </c>
      <c r="L1343">
        <v>1500</v>
      </c>
      <c r="M1343">
        <v>4</v>
      </c>
      <c r="N1343" s="1">
        <v>40256</v>
      </c>
      <c r="O1343" t="s">
        <v>19477</v>
      </c>
      <c r="P1343" t="str">
        <f t="shared" si="20"/>
        <v>Mid</v>
      </c>
    </row>
    <row r="1344" spans="1:16" x14ac:dyDescent="0.35">
      <c r="A1344">
        <v>304233</v>
      </c>
      <c r="B1344" t="s">
        <v>3354</v>
      </c>
      <c r="C1344">
        <v>1</v>
      </c>
      <c r="D1344" t="s">
        <v>14</v>
      </c>
      <c r="E1344" t="s">
        <v>3355</v>
      </c>
      <c r="F1344" t="s">
        <v>1795</v>
      </c>
      <c r="G1344" t="s">
        <v>3356</v>
      </c>
      <c r="H1344" t="s">
        <v>18</v>
      </c>
      <c r="I1344" t="s">
        <v>25</v>
      </c>
      <c r="J1344" t="s">
        <v>25</v>
      </c>
      <c r="K1344" t="s">
        <v>19</v>
      </c>
      <c r="L1344">
        <v>1350</v>
      </c>
      <c r="M1344">
        <v>4</v>
      </c>
      <c r="N1344" s="1">
        <v>42818</v>
      </c>
      <c r="O1344" t="s">
        <v>19477</v>
      </c>
      <c r="P1344" t="str">
        <f t="shared" si="20"/>
        <v>Mid</v>
      </c>
    </row>
    <row r="1345" spans="1:16" x14ac:dyDescent="0.35">
      <c r="A1345">
        <v>312476</v>
      </c>
      <c r="B1345" t="s">
        <v>3357</v>
      </c>
      <c r="C1345">
        <v>1</v>
      </c>
      <c r="D1345" t="s">
        <v>14</v>
      </c>
      <c r="E1345" t="s">
        <v>3358</v>
      </c>
      <c r="F1345" t="s">
        <v>1795</v>
      </c>
      <c r="G1345" t="s">
        <v>3359</v>
      </c>
      <c r="H1345" t="s">
        <v>18</v>
      </c>
      <c r="I1345" t="s">
        <v>19</v>
      </c>
      <c r="J1345" t="s">
        <v>19</v>
      </c>
      <c r="K1345" t="s">
        <v>19</v>
      </c>
      <c r="L1345">
        <v>1300</v>
      </c>
      <c r="M1345">
        <v>4</v>
      </c>
      <c r="N1345" s="1">
        <v>42067</v>
      </c>
      <c r="O1345" t="s">
        <v>19477</v>
      </c>
      <c r="P1345" t="str">
        <f t="shared" si="20"/>
        <v>Mid</v>
      </c>
    </row>
    <row r="1346" spans="1:16" x14ac:dyDescent="0.35">
      <c r="A1346">
        <v>18408058</v>
      </c>
      <c r="B1346" t="s">
        <v>3360</v>
      </c>
      <c r="C1346">
        <v>1</v>
      </c>
      <c r="D1346" t="s">
        <v>14</v>
      </c>
      <c r="E1346" t="s">
        <v>3361</v>
      </c>
      <c r="F1346" t="s">
        <v>2742</v>
      </c>
      <c r="G1346" t="s">
        <v>3362</v>
      </c>
      <c r="H1346" t="s">
        <v>18</v>
      </c>
      <c r="I1346" t="s">
        <v>25</v>
      </c>
      <c r="J1346" t="s">
        <v>25</v>
      </c>
      <c r="K1346" t="s">
        <v>19</v>
      </c>
      <c r="L1346">
        <v>1400</v>
      </c>
      <c r="M1346">
        <v>4</v>
      </c>
      <c r="N1346" s="1">
        <v>40244</v>
      </c>
      <c r="O1346" t="s">
        <v>19477</v>
      </c>
      <c r="P1346" t="str">
        <f t="shared" ref="P1346:P1409" si="21">IF(L1346&lt;500, "Low",
 IF(L1346&lt;1000, "Lower-Mid",
 IF(L1346&lt;2000, "Mid",
 IF(L1346&lt;3000, "Upper-Mid", "High"))))</f>
        <v>Mid</v>
      </c>
    </row>
    <row r="1347" spans="1:16" x14ac:dyDescent="0.35">
      <c r="A1347">
        <v>4376</v>
      </c>
      <c r="B1347" t="s">
        <v>3363</v>
      </c>
      <c r="C1347">
        <v>1</v>
      </c>
      <c r="D1347" t="s">
        <v>14</v>
      </c>
      <c r="E1347" t="s">
        <v>3364</v>
      </c>
      <c r="F1347" t="s">
        <v>3365</v>
      </c>
      <c r="G1347" t="s">
        <v>439</v>
      </c>
      <c r="H1347" t="s">
        <v>18</v>
      </c>
      <c r="I1347" t="s">
        <v>19</v>
      </c>
      <c r="J1347" t="s">
        <v>19</v>
      </c>
      <c r="K1347" t="s">
        <v>19</v>
      </c>
      <c r="L1347">
        <v>1600</v>
      </c>
      <c r="M1347">
        <v>3</v>
      </c>
      <c r="N1347" s="1">
        <v>41361</v>
      </c>
      <c r="O1347" t="s">
        <v>19477</v>
      </c>
      <c r="P1347" t="str">
        <f t="shared" si="21"/>
        <v>Mid</v>
      </c>
    </row>
    <row r="1348" spans="1:16" x14ac:dyDescent="0.35">
      <c r="A1348">
        <v>313412</v>
      </c>
      <c r="B1348" t="s">
        <v>3366</v>
      </c>
      <c r="C1348">
        <v>1</v>
      </c>
      <c r="D1348" t="s">
        <v>14</v>
      </c>
      <c r="E1348" t="s">
        <v>3367</v>
      </c>
      <c r="F1348" t="s">
        <v>644</v>
      </c>
      <c r="G1348" t="s">
        <v>3368</v>
      </c>
      <c r="H1348" t="s">
        <v>18</v>
      </c>
      <c r="I1348" t="s">
        <v>19</v>
      </c>
      <c r="J1348" t="s">
        <v>25</v>
      </c>
      <c r="K1348" t="s">
        <v>19</v>
      </c>
      <c r="L1348">
        <v>1500</v>
      </c>
      <c r="M1348">
        <v>3</v>
      </c>
      <c r="N1348" s="1">
        <v>42809</v>
      </c>
      <c r="O1348" t="s">
        <v>19477</v>
      </c>
      <c r="P1348" t="str">
        <f t="shared" si="21"/>
        <v>Mid</v>
      </c>
    </row>
    <row r="1349" spans="1:16" x14ac:dyDescent="0.35">
      <c r="A1349">
        <v>303472</v>
      </c>
      <c r="B1349" t="s">
        <v>3369</v>
      </c>
      <c r="C1349">
        <v>1</v>
      </c>
      <c r="D1349" t="s">
        <v>14</v>
      </c>
      <c r="E1349" t="s">
        <v>3367</v>
      </c>
      <c r="F1349" t="s">
        <v>3001</v>
      </c>
      <c r="G1349" t="s">
        <v>3370</v>
      </c>
      <c r="H1349" t="s">
        <v>18</v>
      </c>
      <c r="I1349" t="s">
        <v>19</v>
      </c>
      <c r="J1349" t="s">
        <v>25</v>
      </c>
      <c r="K1349" t="s">
        <v>19</v>
      </c>
      <c r="L1349">
        <v>1700</v>
      </c>
      <c r="M1349">
        <v>3</v>
      </c>
      <c r="N1349" s="1">
        <v>40601</v>
      </c>
      <c r="O1349" t="s">
        <v>19477</v>
      </c>
      <c r="P1349" t="str">
        <f t="shared" si="21"/>
        <v>Mid</v>
      </c>
    </row>
    <row r="1350" spans="1:16" x14ac:dyDescent="0.35">
      <c r="A1350">
        <v>7217</v>
      </c>
      <c r="B1350" t="s">
        <v>3371</v>
      </c>
      <c r="C1350">
        <v>1</v>
      </c>
      <c r="D1350" t="s">
        <v>14</v>
      </c>
      <c r="E1350" t="s">
        <v>3372</v>
      </c>
      <c r="F1350" t="s">
        <v>3001</v>
      </c>
      <c r="G1350" t="s">
        <v>3373</v>
      </c>
      <c r="H1350" t="s">
        <v>18</v>
      </c>
      <c r="I1350" t="s">
        <v>25</v>
      </c>
      <c r="J1350" t="s">
        <v>25</v>
      </c>
      <c r="K1350" t="s">
        <v>19</v>
      </c>
      <c r="L1350">
        <v>1300</v>
      </c>
      <c r="M1350">
        <v>4</v>
      </c>
      <c r="N1350" s="1">
        <v>43144</v>
      </c>
      <c r="O1350" t="s">
        <v>19477</v>
      </c>
      <c r="P1350" t="str">
        <f t="shared" si="21"/>
        <v>Mid</v>
      </c>
    </row>
    <row r="1351" spans="1:16" x14ac:dyDescent="0.35">
      <c r="A1351">
        <v>763</v>
      </c>
      <c r="B1351" t="s">
        <v>3374</v>
      </c>
      <c r="C1351">
        <v>1</v>
      </c>
      <c r="D1351" t="s">
        <v>14</v>
      </c>
      <c r="E1351" t="s">
        <v>3375</v>
      </c>
      <c r="F1351" t="s">
        <v>53</v>
      </c>
      <c r="G1351" t="s">
        <v>3250</v>
      </c>
      <c r="H1351" t="s">
        <v>18</v>
      </c>
      <c r="I1351" t="s">
        <v>25</v>
      </c>
      <c r="J1351" t="s">
        <v>19</v>
      </c>
      <c r="K1351" t="s">
        <v>19</v>
      </c>
      <c r="L1351">
        <v>1200</v>
      </c>
      <c r="M1351">
        <v>3</v>
      </c>
      <c r="N1351" s="1">
        <v>41320</v>
      </c>
      <c r="O1351" t="s">
        <v>19477</v>
      </c>
      <c r="P1351" t="str">
        <f t="shared" si="21"/>
        <v>Mid</v>
      </c>
    </row>
    <row r="1352" spans="1:16" x14ac:dyDescent="0.35">
      <c r="A1352">
        <v>678</v>
      </c>
      <c r="B1352" t="s">
        <v>3376</v>
      </c>
      <c r="C1352">
        <v>1</v>
      </c>
      <c r="D1352" t="s">
        <v>14</v>
      </c>
      <c r="E1352" t="s">
        <v>3377</v>
      </c>
      <c r="F1352" t="s">
        <v>53</v>
      </c>
      <c r="G1352" t="s">
        <v>3378</v>
      </c>
      <c r="H1352" t="s">
        <v>18</v>
      </c>
      <c r="I1352" t="s">
        <v>25</v>
      </c>
      <c r="J1352" t="s">
        <v>19</v>
      </c>
      <c r="K1352" t="s">
        <v>19</v>
      </c>
      <c r="L1352">
        <v>1600</v>
      </c>
      <c r="M1352">
        <v>3</v>
      </c>
      <c r="N1352" s="1">
        <v>41672</v>
      </c>
      <c r="O1352" t="s">
        <v>19477</v>
      </c>
      <c r="P1352" t="str">
        <f t="shared" si="21"/>
        <v>Mid</v>
      </c>
    </row>
    <row r="1353" spans="1:16" x14ac:dyDescent="0.35">
      <c r="A1353">
        <v>9706</v>
      </c>
      <c r="B1353" t="s">
        <v>3379</v>
      </c>
      <c r="C1353">
        <v>1</v>
      </c>
      <c r="D1353" t="s">
        <v>14</v>
      </c>
      <c r="E1353" t="s">
        <v>3380</v>
      </c>
      <c r="F1353" t="s">
        <v>53</v>
      </c>
      <c r="G1353" t="s">
        <v>3381</v>
      </c>
      <c r="H1353" t="s">
        <v>18</v>
      </c>
      <c r="I1353" t="s">
        <v>25</v>
      </c>
      <c r="J1353" t="s">
        <v>25</v>
      </c>
      <c r="K1353" t="s">
        <v>19</v>
      </c>
      <c r="L1353">
        <v>1200</v>
      </c>
      <c r="M1353">
        <v>4</v>
      </c>
      <c r="N1353" s="1">
        <v>41320</v>
      </c>
      <c r="O1353" t="s">
        <v>19477</v>
      </c>
      <c r="P1353" t="str">
        <f t="shared" si="21"/>
        <v>Mid</v>
      </c>
    </row>
    <row r="1354" spans="1:16" x14ac:dyDescent="0.35">
      <c r="A1354">
        <v>307321</v>
      </c>
      <c r="B1354" t="s">
        <v>3107</v>
      </c>
      <c r="C1354">
        <v>1</v>
      </c>
      <c r="D1354" t="s">
        <v>14</v>
      </c>
      <c r="E1354" t="s">
        <v>3382</v>
      </c>
      <c r="F1354" t="s">
        <v>2036</v>
      </c>
      <c r="G1354" t="s">
        <v>3109</v>
      </c>
      <c r="H1354" t="s">
        <v>18</v>
      </c>
      <c r="I1354" t="s">
        <v>25</v>
      </c>
      <c r="J1354" t="s">
        <v>25</v>
      </c>
      <c r="K1354" t="s">
        <v>19</v>
      </c>
      <c r="L1354">
        <v>1800</v>
      </c>
      <c r="M1354">
        <v>3</v>
      </c>
      <c r="N1354" s="1">
        <v>43157</v>
      </c>
      <c r="O1354" t="s">
        <v>19477</v>
      </c>
      <c r="P1354" t="str">
        <f t="shared" si="21"/>
        <v>Mid</v>
      </c>
    </row>
    <row r="1355" spans="1:16" x14ac:dyDescent="0.35">
      <c r="A1355">
        <v>8959</v>
      </c>
      <c r="B1355" t="s">
        <v>3383</v>
      </c>
      <c r="C1355">
        <v>1</v>
      </c>
      <c r="D1355" t="s">
        <v>14</v>
      </c>
      <c r="E1355" t="s">
        <v>3384</v>
      </c>
      <c r="F1355" t="s">
        <v>286</v>
      </c>
      <c r="G1355" t="s">
        <v>3385</v>
      </c>
      <c r="H1355" t="s">
        <v>18</v>
      </c>
      <c r="I1355" t="s">
        <v>19</v>
      </c>
      <c r="J1355" t="s">
        <v>25</v>
      </c>
      <c r="K1355" t="s">
        <v>19</v>
      </c>
      <c r="L1355">
        <v>1500</v>
      </c>
      <c r="M1355">
        <v>4</v>
      </c>
      <c r="N1355" s="1">
        <v>42777</v>
      </c>
      <c r="O1355" t="s">
        <v>19477</v>
      </c>
      <c r="P1355" t="str">
        <f t="shared" si="21"/>
        <v>Mid</v>
      </c>
    </row>
    <row r="1356" spans="1:16" x14ac:dyDescent="0.35">
      <c r="A1356">
        <v>1056</v>
      </c>
      <c r="B1356" t="s">
        <v>3386</v>
      </c>
      <c r="C1356">
        <v>1</v>
      </c>
      <c r="D1356" t="s">
        <v>14</v>
      </c>
      <c r="E1356" t="s">
        <v>3387</v>
      </c>
      <c r="F1356" t="s">
        <v>1851</v>
      </c>
      <c r="G1356" t="s">
        <v>419</v>
      </c>
      <c r="H1356" t="s">
        <v>18</v>
      </c>
      <c r="I1356" t="s">
        <v>25</v>
      </c>
      <c r="J1356" t="s">
        <v>19</v>
      </c>
      <c r="K1356" t="s">
        <v>19</v>
      </c>
      <c r="L1356">
        <v>1250</v>
      </c>
      <c r="M1356">
        <v>4</v>
      </c>
      <c r="N1356" s="1">
        <v>42407</v>
      </c>
      <c r="O1356" t="s">
        <v>19477</v>
      </c>
      <c r="P1356" t="str">
        <f t="shared" si="21"/>
        <v>Mid</v>
      </c>
    </row>
    <row r="1357" spans="1:16" x14ac:dyDescent="0.35">
      <c r="A1357">
        <v>18418258</v>
      </c>
      <c r="B1357" t="s">
        <v>3388</v>
      </c>
      <c r="C1357">
        <v>1</v>
      </c>
      <c r="D1357" t="s">
        <v>14</v>
      </c>
      <c r="E1357" t="s">
        <v>3389</v>
      </c>
      <c r="F1357" t="s">
        <v>128</v>
      </c>
      <c r="G1357" t="s">
        <v>3390</v>
      </c>
      <c r="H1357" t="s">
        <v>18</v>
      </c>
      <c r="I1357" t="s">
        <v>25</v>
      </c>
      <c r="J1357" t="s">
        <v>19</v>
      </c>
      <c r="K1357" t="s">
        <v>19</v>
      </c>
      <c r="L1357">
        <v>1200</v>
      </c>
      <c r="M1357">
        <v>4</v>
      </c>
      <c r="N1357" s="1">
        <v>40221</v>
      </c>
      <c r="O1357" t="s">
        <v>19477</v>
      </c>
      <c r="P1357" t="str">
        <f t="shared" si="21"/>
        <v>Mid</v>
      </c>
    </row>
    <row r="1358" spans="1:16" x14ac:dyDescent="0.35">
      <c r="A1358">
        <v>304296</v>
      </c>
      <c r="B1358" t="s">
        <v>3391</v>
      </c>
      <c r="C1358">
        <v>1</v>
      </c>
      <c r="D1358" t="s">
        <v>14</v>
      </c>
      <c r="E1358" t="s">
        <v>3392</v>
      </c>
      <c r="F1358" t="s">
        <v>1634</v>
      </c>
      <c r="G1358" t="s">
        <v>3393</v>
      </c>
      <c r="H1358" t="s">
        <v>18</v>
      </c>
      <c r="I1358" t="s">
        <v>19</v>
      </c>
      <c r="J1358" t="s">
        <v>19</v>
      </c>
      <c r="K1358" t="s">
        <v>19</v>
      </c>
      <c r="L1358">
        <v>1200</v>
      </c>
      <c r="M1358">
        <v>3</v>
      </c>
      <c r="N1358" s="1">
        <v>40943</v>
      </c>
      <c r="O1358" t="s">
        <v>19477</v>
      </c>
      <c r="P1358" t="str">
        <f t="shared" si="21"/>
        <v>Mid</v>
      </c>
    </row>
    <row r="1359" spans="1:16" x14ac:dyDescent="0.35">
      <c r="A1359">
        <v>301442</v>
      </c>
      <c r="B1359" t="s">
        <v>3394</v>
      </c>
      <c r="C1359">
        <v>1</v>
      </c>
      <c r="D1359" t="s">
        <v>14</v>
      </c>
      <c r="E1359" t="s">
        <v>3395</v>
      </c>
      <c r="F1359" t="s">
        <v>1634</v>
      </c>
      <c r="G1359" t="s">
        <v>3396</v>
      </c>
      <c r="H1359" t="s">
        <v>18</v>
      </c>
      <c r="I1359" t="s">
        <v>25</v>
      </c>
      <c r="J1359" t="s">
        <v>19</v>
      </c>
      <c r="K1359" t="s">
        <v>19</v>
      </c>
      <c r="L1359">
        <v>1800</v>
      </c>
      <c r="M1359">
        <v>4</v>
      </c>
      <c r="N1359" s="1">
        <v>42418</v>
      </c>
      <c r="O1359" t="s">
        <v>19477</v>
      </c>
      <c r="P1359" t="str">
        <f t="shared" si="21"/>
        <v>Mid</v>
      </c>
    </row>
    <row r="1360" spans="1:16" x14ac:dyDescent="0.35">
      <c r="A1360">
        <v>303092</v>
      </c>
      <c r="B1360" t="s">
        <v>3397</v>
      </c>
      <c r="C1360">
        <v>1</v>
      </c>
      <c r="D1360" t="s">
        <v>14</v>
      </c>
      <c r="E1360" t="s">
        <v>3398</v>
      </c>
      <c r="F1360" t="s">
        <v>1634</v>
      </c>
      <c r="G1360" t="s">
        <v>3399</v>
      </c>
      <c r="H1360" t="s">
        <v>18</v>
      </c>
      <c r="I1360" t="s">
        <v>25</v>
      </c>
      <c r="J1360" t="s">
        <v>25</v>
      </c>
      <c r="K1360" t="s">
        <v>19</v>
      </c>
      <c r="L1360">
        <v>1600</v>
      </c>
      <c r="M1360">
        <v>4</v>
      </c>
      <c r="N1360" s="1">
        <v>40579</v>
      </c>
      <c r="O1360" t="s">
        <v>19477</v>
      </c>
      <c r="P1360" t="str">
        <f t="shared" si="21"/>
        <v>Mid</v>
      </c>
    </row>
    <row r="1361" spans="1:16" x14ac:dyDescent="0.35">
      <c r="A1361">
        <v>18424189</v>
      </c>
      <c r="B1361" t="s">
        <v>3400</v>
      </c>
      <c r="C1361">
        <v>1</v>
      </c>
      <c r="D1361" t="s">
        <v>14</v>
      </c>
      <c r="E1361" t="s">
        <v>3401</v>
      </c>
      <c r="F1361" t="s">
        <v>766</v>
      </c>
      <c r="G1361" t="s">
        <v>3402</v>
      </c>
      <c r="H1361" t="s">
        <v>18</v>
      </c>
      <c r="I1361" t="s">
        <v>25</v>
      </c>
      <c r="J1361" t="s">
        <v>19</v>
      </c>
      <c r="K1361" t="s">
        <v>19</v>
      </c>
      <c r="L1361">
        <v>1350</v>
      </c>
      <c r="M1361">
        <v>4</v>
      </c>
      <c r="N1361" s="1">
        <v>41681</v>
      </c>
      <c r="O1361" t="s">
        <v>19477</v>
      </c>
      <c r="P1361" t="str">
        <f t="shared" si="21"/>
        <v>Mid</v>
      </c>
    </row>
    <row r="1362" spans="1:16" x14ac:dyDescent="0.35">
      <c r="A1362">
        <v>2583</v>
      </c>
      <c r="B1362" t="s">
        <v>3403</v>
      </c>
      <c r="C1362">
        <v>1</v>
      </c>
      <c r="D1362" t="s">
        <v>14</v>
      </c>
      <c r="E1362" t="s">
        <v>3404</v>
      </c>
      <c r="F1362" t="s">
        <v>389</v>
      </c>
      <c r="G1362" t="s">
        <v>3034</v>
      </c>
      <c r="H1362" t="s">
        <v>18</v>
      </c>
      <c r="I1362" t="s">
        <v>25</v>
      </c>
      <c r="J1362" t="s">
        <v>19</v>
      </c>
      <c r="K1362" t="s">
        <v>19</v>
      </c>
      <c r="L1362">
        <v>1550</v>
      </c>
      <c r="M1362">
        <v>4</v>
      </c>
      <c r="N1362" s="1">
        <v>40210</v>
      </c>
      <c r="O1362" t="s">
        <v>19477</v>
      </c>
      <c r="P1362" t="str">
        <f t="shared" si="21"/>
        <v>Mid</v>
      </c>
    </row>
    <row r="1363" spans="1:16" x14ac:dyDescent="0.35">
      <c r="A1363">
        <v>18458665</v>
      </c>
      <c r="B1363" t="s">
        <v>3405</v>
      </c>
      <c r="C1363">
        <v>1</v>
      </c>
      <c r="D1363" t="s">
        <v>14</v>
      </c>
      <c r="E1363" t="s">
        <v>2852</v>
      </c>
      <c r="F1363" t="s">
        <v>584</v>
      </c>
      <c r="G1363" t="s">
        <v>3406</v>
      </c>
      <c r="H1363" t="s">
        <v>18</v>
      </c>
      <c r="I1363" t="s">
        <v>25</v>
      </c>
      <c r="J1363" t="s">
        <v>19</v>
      </c>
      <c r="K1363" t="s">
        <v>19</v>
      </c>
      <c r="L1363">
        <v>1200</v>
      </c>
      <c r="M1363">
        <v>3</v>
      </c>
      <c r="N1363" s="1">
        <v>42059</v>
      </c>
      <c r="O1363" t="s">
        <v>19477</v>
      </c>
      <c r="P1363" t="str">
        <f t="shared" si="21"/>
        <v>Mid</v>
      </c>
    </row>
    <row r="1364" spans="1:16" x14ac:dyDescent="0.35">
      <c r="A1364">
        <v>1614</v>
      </c>
      <c r="B1364" t="s">
        <v>2961</v>
      </c>
      <c r="C1364">
        <v>1</v>
      </c>
      <c r="D1364" t="s">
        <v>14</v>
      </c>
      <c r="E1364" t="s">
        <v>3407</v>
      </c>
      <c r="F1364" t="s">
        <v>2844</v>
      </c>
      <c r="G1364" t="s">
        <v>2963</v>
      </c>
      <c r="H1364" t="s">
        <v>18</v>
      </c>
      <c r="I1364" t="s">
        <v>19</v>
      </c>
      <c r="J1364" t="s">
        <v>19</v>
      </c>
      <c r="K1364" t="s">
        <v>19</v>
      </c>
      <c r="L1364">
        <v>1500</v>
      </c>
      <c r="M1364">
        <v>4</v>
      </c>
      <c r="N1364" s="1">
        <v>41321</v>
      </c>
      <c r="O1364" t="s">
        <v>19477</v>
      </c>
      <c r="P1364" t="str">
        <f t="shared" si="21"/>
        <v>Mid</v>
      </c>
    </row>
    <row r="1365" spans="1:16" x14ac:dyDescent="0.35">
      <c r="A1365">
        <v>308337</v>
      </c>
      <c r="B1365" t="s">
        <v>3408</v>
      </c>
      <c r="C1365">
        <v>1</v>
      </c>
      <c r="D1365" t="s">
        <v>14</v>
      </c>
      <c r="E1365" t="s">
        <v>3409</v>
      </c>
      <c r="F1365" t="s">
        <v>2844</v>
      </c>
      <c r="G1365" t="s">
        <v>2180</v>
      </c>
      <c r="H1365" t="s">
        <v>18</v>
      </c>
      <c r="I1365" t="s">
        <v>25</v>
      </c>
      <c r="J1365" t="s">
        <v>25</v>
      </c>
      <c r="K1365" t="s">
        <v>19</v>
      </c>
      <c r="L1365">
        <v>1700</v>
      </c>
      <c r="M1365">
        <v>4</v>
      </c>
      <c r="N1365" s="1">
        <v>41318</v>
      </c>
      <c r="O1365" t="s">
        <v>19477</v>
      </c>
      <c r="P1365" t="str">
        <f t="shared" si="21"/>
        <v>Mid</v>
      </c>
    </row>
    <row r="1366" spans="1:16" x14ac:dyDescent="0.35">
      <c r="A1366">
        <v>300656</v>
      </c>
      <c r="B1366" t="s">
        <v>3397</v>
      </c>
      <c r="C1366">
        <v>1</v>
      </c>
      <c r="D1366" t="s">
        <v>14</v>
      </c>
      <c r="E1366" t="s">
        <v>3410</v>
      </c>
      <c r="F1366" t="s">
        <v>2844</v>
      </c>
      <c r="G1366" t="s">
        <v>3411</v>
      </c>
      <c r="H1366" t="s">
        <v>18</v>
      </c>
      <c r="I1366" t="s">
        <v>25</v>
      </c>
      <c r="J1366" t="s">
        <v>19</v>
      </c>
      <c r="K1366" t="s">
        <v>19</v>
      </c>
      <c r="L1366">
        <v>1650</v>
      </c>
      <c r="M1366">
        <v>4</v>
      </c>
      <c r="N1366" s="1">
        <v>42772</v>
      </c>
      <c r="O1366" t="s">
        <v>19477</v>
      </c>
      <c r="P1366" t="str">
        <f t="shared" si="21"/>
        <v>Mid</v>
      </c>
    </row>
    <row r="1367" spans="1:16" x14ac:dyDescent="0.35">
      <c r="A1367">
        <v>18485936</v>
      </c>
      <c r="B1367" t="s">
        <v>3412</v>
      </c>
      <c r="C1367">
        <v>1</v>
      </c>
      <c r="D1367" t="s">
        <v>14</v>
      </c>
      <c r="E1367" t="s">
        <v>3413</v>
      </c>
      <c r="F1367" t="s">
        <v>313</v>
      </c>
      <c r="G1367" t="s">
        <v>3414</v>
      </c>
      <c r="H1367" t="s">
        <v>18</v>
      </c>
      <c r="I1367" t="s">
        <v>25</v>
      </c>
      <c r="J1367" t="s">
        <v>19</v>
      </c>
      <c r="K1367" t="s">
        <v>19</v>
      </c>
      <c r="L1367">
        <v>1500</v>
      </c>
      <c r="M1367">
        <v>1</v>
      </c>
      <c r="N1367" s="1">
        <v>42425</v>
      </c>
      <c r="O1367" t="s">
        <v>19477</v>
      </c>
      <c r="P1367" t="str">
        <f t="shared" si="21"/>
        <v>Mid</v>
      </c>
    </row>
    <row r="1368" spans="1:16" x14ac:dyDescent="0.35">
      <c r="A1368">
        <v>18400738</v>
      </c>
      <c r="B1368" t="s">
        <v>3415</v>
      </c>
      <c r="C1368">
        <v>1</v>
      </c>
      <c r="D1368" t="s">
        <v>14</v>
      </c>
      <c r="E1368" t="s">
        <v>3416</v>
      </c>
      <c r="F1368" t="s">
        <v>3417</v>
      </c>
      <c r="G1368" t="s">
        <v>3080</v>
      </c>
      <c r="H1368" t="s">
        <v>18</v>
      </c>
      <c r="I1368" t="s">
        <v>25</v>
      </c>
      <c r="J1368" t="s">
        <v>19</v>
      </c>
      <c r="K1368" t="s">
        <v>19</v>
      </c>
      <c r="L1368">
        <v>1200</v>
      </c>
      <c r="M1368">
        <v>4</v>
      </c>
      <c r="N1368" s="1">
        <v>42042</v>
      </c>
      <c r="O1368" t="s">
        <v>19477</v>
      </c>
      <c r="P1368" t="str">
        <f t="shared" si="21"/>
        <v>Mid</v>
      </c>
    </row>
    <row r="1369" spans="1:16" x14ac:dyDescent="0.35">
      <c r="A1369">
        <v>2775</v>
      </c>
      <c r="B1369" t="s">
        <v>3418</v>
      </c>
      <c r="C1369">
        <v>1</v>
      </c>
      <c r="D1369" t="s">
        <v>14</v>
      </c>
      <c r="E1369" t="s">
        <v>3419</v>
      </c>
      <c r="F1369" t="s">
        <v>82</v>
      </c>
      <c r="G1369" t="s">
        <v>3420</v>
      </c>
      <c r="H1369" t="s">
        <v>18</v>
      </c>
      <c r="I1369" t="s">
        <v>25</v>
      </c>
      <c r="J1369" t="s">
        <v>25</v>
      </c>
      <c r="K1369" t="s">
        <v>19</v>
      </c>
      <c r="L1369">
        <v>1400</v>
      </c>
      <c r="M1369">
        <v>4</v>
      </c>
      <c r="N1369" s="1">
        <v>42413</v>
      </c>
      <c r="O1369" t="s">
        <v>19477</v>
      </c>
      <c r="P1369" t="str">
        <f t="shared" si="21"/>
        <v>Mid</v>
      </c>
    </row>
    <row r="1370" spans="1:16" x14ac:dyDescent="0.35">
      <c r="A1370">
        <v>18472436</v>
      </c>
      <c r="B1370" t="s">
        <v>2518</v>
      </c>
      <c r="C1370">
        <v>1</v>
      </c>
      <c r="D1370" t="s">
        <v>14</v>
      </c>
      <c r="E1370" t="s">
        <v>3421</v>
      </c>
      <c r="F1370" t="s">
        <v>1232</v>
      </c>
      <c r="G1370" t="s">
        <v>1705</v>
      </c>
      <c r="H1370" t="s">
        <v>18</v>
      </c>
      <c r="I1370" t="s">
        <v>25</v>
      </c>
      <c r="J1370" t="s">
        <v>19</v>
      </c>
      <c r="K1370" t="s">
        <v>19</v>
      </c>
      <c r="L1370">
        <v>1100</v>
      </c>
      <c r="M1370">
        <v>3</v>
      </c>
      <c r="N1370" s="1">
        <v>40579</v>
      </c>
      <c r="O1370" t="s">
        <v>19477</v>
      </c>
      <c r="P1370" t="str">
        <f t="shared" si="21"/>
        <v>Mid</v>
      </c>
    </row>
    <row r="1371" spans="1:16" x14ac:dyDescent="0.35">
      <c r="A1371">
        <v>3362</v>
      </c>
      <c r="B1371" t="s">
        <v>3422</v>
      </c>
      <c r="C1371">
        <v>1</v>
      </c>
      <c r="D1371" t="s">
        <v>14</v>
      </c>
      <c r="E1371" t="s">
        <v>3423</v>
      </c>
      <c r="F1371" t="s">
        <v>90</v>
      </c>
      <c r="G1371" t="s">
        <v>3424</v>
      </c>
      <c r="H1371" t="s">
        <v>18</v>
      </c>
      <c r="I1371" t="s">
        <v>25</v>
      </c>
      <c r="J1371" t="s">
        <v>25</v>
      </c>
      <c r="K1371" t="s">
        <v>19</v>
      </c>
      <c r="L1371">
        <v>1100</v>
      </c>
      <c r="M1371">
        <v>3</v>
      </c>
      <c r="N1371" s="1">
        <v>42042</v>
      </c>
      <c r="O1371" t="s">
        <v>19477</v>
      </c>
      <c r="P1371" t="str">
        <f t="shared" si="21"/>
        <v>Mid</v>
      </c>
    </row>
    <row r="1372" spans="1:16" x14ac:dyDescent="0.35">
      <c r="A1372">
        <v>3124</v>
      </c>
      <c r="B1372" t="s">
        <v>3425</v>
      </c>
      <c r="C1372">
        <v>1</v>
      </c>
      <c r="D1372" t="s">
        <v>14</v>
      </c>
      <c r="E1372" t="s">
        <v>3426</v>
      </c>
      <c r="F1372" t="s">
        <v>458</v>
      </c>
      <c r="G1372" t="s">
        <v>3046</v>
      </c>
      <c r="H1372" t="s">
        <v>18</v>
      </c>
      <c r="I1372" t="s">
        <v>19</v>
      </c>
      <c r="J1372" t="s">
        <v>25</v>
      </c>
      <c r="K1372" t="s">
        <v>19</v>
      </c>
      <c r="L1372">
        <v>1100</v>
      </c>
      <c r="M1372">
        <v>3</v>
      </c>
      <c r="N1372" s="1">
        <v>41329</v>
      </c>
      <c r="O1372" t="s">
        <v>19477</v>
      </c>
      <c r="P1372" t="str">
        <f t="shared" si="21"/>
        <v>Mid</v>
      </c>
    </row>
    <row r="1373" spans="1:16" x14ac:dyDescent="0.35">
      <c r="A1373">
        <v>18037816</v>
      </c>
      <c r="B1373" t="s">
        <v>3427</v>
      </c>
      <c r="C1373">
        <v>1</v>
      </c>
      <c r="D1373" t="s">
        <v>14</v>
      </c>
      <c r="E1373" t="s">
        <v>3428</v>
      </c>
      <c r="F1373" t="s">
        <v>1795</v>
      </c>
      <c r="G1373" t="s">
        <v>3429</v>
      </c>
      <c r="H1373" t="s">
        <v>18</v>
      </c>
      <c r="I1373" t="s">
        <v>19</v>
      </c>
      <c r="J1373" t="s">
        <v>25</v>
      </c>
      <c r="K1373" t="s">
        <v>19</v>
      </c>
      <c r="L1373">
        <v>1400</v>
      </c>
      <c r="M1373">
        <v>4</v>
      </c>
      <c r="N1373" s="1">
        <v>42041</v>
      </c>
      <c r="O1373" t="s">
        <v>19477</v>
      </c>
      <c r="P1373" t="str">
        <f t="shared" si="21"/>
        <v>Mid</v>
      </c>
    </row>
    <row r="1374" spans="1:16" x14ac:dyDescent="0.35">
      <c r="A1374">
        <v>18322621</v>
      </c>
      <c r="B1374" t="s">
        <v>3430</v>
      </c>
      <c r="C1374">
        <v>1</v>
      </c>
      <c r="D1374" t="s">
        <v>14</v>
      </c>
      <c r="E1374" t="s">
        <v>3431</v>
      </c>
      <c r="F1374" t="s">
        <v>1795</v>
      </c>
      <c r="G1374" t="s">
        <v>3094</v>
      </c>
      <c r="H1374" t="s">
        <v>18</v>
      </c>
      <c r="I1374" t="s">
        <v>25</v>
      </c>
      <c r="J1374" t="s">
        <v>25</v>
      </c>
      <c r="K1374" t="s">
        <v>19</v>
      </c>
      <c r="L1374">
        <v>1300</v>
      </c>
      <c r="M1374">
        <v>4</v>
      </c>
      <c r="N1374" s="1">
        <v>40580</v>
      </c>
      <c r="O1374" t="s">
        <v>19477</v>
      </c>
      <c r="P1374" t="str">
        <f t="shared" si="21"/>
        <v>Mid</v>
      </c>
    </row>
    <row r="1375" spans="1:16" x14ac:dyDescent="0.35">
      <c r="A1375">
        <v>483</v>
      </c>
      <c r="B1375" t="s">
        <v>3432</v>
      </c>
      <c r="C1375">
        <v>1</v>
      </c>
      <c r="D1375" t="s">
        <v>14</v>
      </c>
      <c r="E1375" t="s">
        <v>3433</v>
      </c>
      <c r="F1375" t="s">
        <v>1811</v>
      </c>
      <c r="G1375" t="s">
        <v>442</v>
      </c>
      <c r="H1375" t="s">
        <v>18</v>
      </c>
      <c r="I1375" t="s">
        <v>25</v>
      </c>
      <c r="J1375" t="s">
        <v>25</v>
      </c>
      <c r="K1375" t="s">
        <v>19</v>
      </c>
      <c r="L1375">
        <v>1500</v>
      </c>
      <c r="M1375">
        <v>4</v>
      </c>
      <c r="N1375" s="1">
        <v>41331</v>
      </c>
      <c r="O1375" t="s">
        <v>19477</v>
      </c>
      <c r="P1375" t="str">
        <f t="shared" si="21"/>
        <v>Mid</v>
      </c>
    </row>
    <row r="1376" spans="1:16" x14ac:dyDescent="0.35">
      <c r="A1376">
        <v>308801</v>
      </c>
      <c r="B1376" t="s">
        <v>3434</v>
      </c>
      <c r="C1376">
        <v>1</v>
      </c>
      <c r="D1376" t="s">
        <v>14</v>
      </c>
      <c r="E1376" t="s">
        <v>3435</v>
      </c>
      <c r="F1376" t="s">
        <v>2629</v>
      </c>
      <c r="G1376" t="s">
        <v>546</v>
      </c>
      <c r="H1376" t="s">
        <v>18</v>
      </c>
      <c r="I1376" t="s">
        <v>25</v>
      </c>
      <c r="J1376" t="s">
        <v>19</v>
      </c>
      <c r="K1376" t="s">
        <v>19</v>
      </c>
      <c r="L1376">
        <v>1250</v>
      </c>
      <c r="M1376">
        <v>3</v>
      </c>
      <c r="N1376" s="1">
        <v>40961</v>
      </c>
      <c r="O1376" t="s">
        <v>19477</v>
      </c>
      <c r="P1376" t="str">
        <f t="shared" si="21"/>
        <v>Mid</v>
      </c>
    </row>
    <row r="1377" spans="1:16" x14ac:dyDescent="0.35">
      <c r="A1377">
        <v>308785</v>
      </c>
      <c r="B1377" t="s">
        <v>3436</v>
      </c>
      <c r="C1377">
        <v>1</v>
      </c>
      <c r="D1377" t="s">
        <v>14</v>
      </c>
      <c r="E1377" t="s">
        <v>3437</v>
      </c>
      <c r="F1377" t="s">
        <v>2023</v>
      </c>
      <c r="G1377" t="s">
        <v>494</v>
      </c>
      <c r="H1377" t="s">
        <v>18</v>
      </c>
      <c r="I1377" t="s">
        <v>25</v>
      </c>
      <c r="J1377" t="s">
        <v>25</v>
      </c>
      <c r="K1377" t="s">
        <v>19</v>
      </c>
      <c r="L1377">
        <v>1200</v>
      </c>
      <c r="M1377">
        <v>3</v>
      </c>
      <c r="N1377" s="1">
        <v>42777</v>
      </c>
      <c r="O1377" t="s">
        <v>19477</v>
      </c>
      <c r="P1377" t="str">
        <f t="shared" si="21"/>
        <v>Mid</v>
      </c>
    </row>
    <row r="1378" spans="1:16" x14ac:dyDescent="0.35">
      <c r="A1378">
        <v>308007</v>
      </c>
      <c r="B1378" t="s">
        <v>3438</v>
      </c>
      <c r="C1378">
        <v>1</v>
      </c>
      <c r="D1378" t="s">
        <v>14</v>
      </c>
      <c r="E1378" t="s">
        <v>3439</v>
      </c>
      <c r="F1378" t="s">
        <v>644</v>
      </c>
      <c r="G1378" t="s">
        <v>3440</v>
      </c>
      <c r="H1378" t="s">
        <v>18</v>
      </c>
      <c r="I1378" t="s">
        <v>25</v>
      </c>
      <c r="J1378" t="s">
        <v>19</v>
      </c>
      <c r="K1378" t="s">
        <v>19</v>
      </c>
      <c r="L1378">
        <v>1700</v>
      </c>
      <c r="M1378">
        <v>4</v>
      </c>
      <c r="N1378" s="1">
        <v>41310</v>
      </c>
      <c r="O1378" t="s">
        <v>19477</v>
      </c>
      <c r="P1378" t="str">
        <f t="shared" si="21"/>
        <v>Mid</v>
      </c>
    </row>
    <row r="1379" spans="1:16" x14ac:dyDescent="0.35">
      <c r="A1379">
        <v>17953931</v>
      </c>
      <c r="B1379" t="s">
        <v>3441</v>
      </c>
      <c r="C1379">
        <v>1</v>
      </c>
      <c r="D1379" t="s">
        <v>14</v>
      </c>
      <c r="E1379" t="s">
        <v>3442</v>
      </c>
      <c r="F1379" t="s">
        <v>53</v>
      </c>
      <c r="G1379" t="s">
        <v>3350</v>
      </c>
      <c r="H1379" t="s">
        <v>18</v>
      </c>
      <c r="I1379" t="s">
        <v>25</v>
      </c>
      <c r="J1379" t="s">
        <v>25</v>
      </c>
      <c r="K1379" t="s">
        <v>19</v>
      </c>
      <c r="L1379">
        <v>1400</v>
      </c>
      <c r="M1379">
        <v>4</v>
      </c>
      <c r="N1379" s="1">
        <v>40567</v>
      </c>
      <c r="O1379" t="s">
        <v>19477</v>
      </c>
      <c r="P1379" t="str">
        <f t="shared" si="21"/>
        <v>Mid</v>
      </c>
    </row>
    <row r="1380" spans="1:16" x14ac:dyDescent="0.35">
      <c r="A1380">
        <v>18247032</v>
      </c>
      <c r="B1380" t="s">
        <v>3443</v>
      </c>
      <c r="C1380">
        <v>1</v>
      </c>
      <c r="D1380" t="s">
        <v>14</v>
      </c>
      <c r="E1380" t="s">
        <v>3006</v>
      </c>
      <c r="F1380" t="s">
        <v>53</v>
      </c>
      <c r="G1380" t="s">
        <v>2445</v>
      </c>
      <c r="H1380" t="s">
        <v>18</v>
      </c>
      <c r="I1380" t="s">
        <v>25</v>
      </c>
      <c r="J1380" t="s">
        <v>25</v>
      </c>
      <c r="K1380" t="s">
        <v>19</v>
      </c>
      <c r="L1380">
        <v>1200</v>
      </c>
      <c r="M1380">
        <v>4</v>
      </c>
      <c r="N1380" s="1">
        <v>41666</v>
      </c>
      <c r="O1380" t="s">
        <v>19477</v>
      </c>
      <c r="P1380" t="str">
        <f t="shared" si="21"/>
        <v>Mid</v>
      </c>
    </row>
    <row r="1381" spans="1:16" x14ac:dyDescent="0.35">
      <c r="A1381">
        <v>18161723</v>
      </c>
      <c r="B1381" t="s">
        <v>3444</v>
      </c>
      <c r="C1381">
        <v>1</v>
      </c>
      <c r="D1381" t="s">
        <v>14</v>
      </c>
      <c r="E1381" t="s">
        <v>3445</v>
      </c>
      <c r="F1381" t="s">
        <v>53</v>
      </c>
      <c r="G1381" t="s">
        <v>3446</v>
      </c>
      <c r="H1381" t="s">
        <v>18</v>
      </c>
      <c r="I1381" t="s">
        <v>25</v>
      </c>
      <c r="J1381" t="s">
        <v>25</v>
      </c>
      <c r="K1381" t="s">
        <v>19</v>
      </c>
      <c r="L1381">
        <v>1700</v>
      </c>
      <c r="M1381">
        <v>4</v>
      </c>
      <c r="N1381" s="1">
        <v>42394</v>
      </c>
      <c r="O1381" t="s">
        <v>19477</v>
      </c>
      <c r="P1381" t="str">
        <f t="shared" si="21"/>
        <v>Mid</v>
      </c>
    </row>
    <row r="1382" spans="1:16" x14ac:dyDescent="0.35">
      <c r="A1382">
        <v>18336192</v>
      </c>
      <c r="B1382" t="s">
        <v>3447</v>
      </c>
      <c r="C1382">
        <v>1</v>
      </c>
      <c r="D1382" t="s">
        <v>14</v>
      </c>
      <c r="E1382" t="s">
        <v>3448</v>
      </c>
      <c r="F1382" t="s">
        <v>2791</v>
      </c>
      <c r="G1382" t="s">
        <v>3449</v>
      </c>
      <c r="H1382" t="s">
        <v>18</v>
      </c>
      <c r="I1382" t="s">
        <v>25</v>
      </c>
      <c r="J1382" t="s">
        <v>19</v>
      </c>
      <c r="K1382" t="s">
        <v>19</v>
      </c>
      <c r="L1382">
        <v>1500</v>
      </c>
      <c r="M1382">
        <v>4</v>
      </c>
      <c r="N1382" s="1">
        <v>43126</v>
      </c>
      <c r="O1382" t="s">
        <v>19477</v>
      </c>
      <c r="P1382" t="str">
        <f t="shared" si="21"/>
        <v>Mid</v>
      </c>
    </row>
    <row r="1383" spans="1:16" x14ac:dyDescent="0.35">
      <c r="A1383">
        <v>9840</v>
      </c>
      <c r="B1383" t="s">
        <v>3450</v>
      </c>
      <c r="C1383">
        <v>1</v>
      </c>
      <c r="D1383" t="s">
        <v>14</v>
      </c>
      <c r="E1383" t="s">
        <v>3451</v>
      </c>
      <c r="F1383" t="s">
        <v>1851</v>
      </c>
      <c r="G1383" t="s">
        <v>3359</v>
      </c>
      <c r="H1383" t="s">
        <v>18</v>
      </c>
      <c r="I1383" t="s">
        <v>25</v>
      </c>
      <c r="J1383" t="s">
        <v>19</v>
      </c>
      <c r="K1383" t="s">
        <v>19</v>
      </c>
      <c r="L1383">
        <v>1600</v>
      </c>
      <c r="M1383">
        <v>4</v>
      </c>
      <c r="N1383" s="1">
        <v>42392</v>
      </c>
      <c r="O1383" t="s">
        <v>19477</v>
      </c>
      <c r="P1383" t="str">
        <f t="shared" si="21"/>
        <v>Mid</v>
      </c>
    </row>
    <row r="1384" spans="1:16" x14ac:dyDescent="0.35">
      <c r="A1384">
        <v>4096</v>
      </c>
      <c r="B1384" t="s">
        <v>3452</v>
      </c>
      <c r="C1384">
        <v>1</v>
      </c>
      <c r="D1384" t="s">
        <v>14</v>
      </c>
      <c r="E1384" t="s">
        <v>3453</v>
      </c>
      <c r="F1384" t="s">
        <v>659</v>
      </c>
      <c r="G1384" t="s">
        <v>3454</v>
      </c>
      <c r="H1384" t="s">
        <v>18</v>
      </c>
      <c r="I1384" t="s">
        <v>25</v>
      </c>
      <c r="J1384" t="s">
        <v>19</v>
      </c>
      <c r="K1384" t="s">
        <v>19</v>
      </c>
      <c r="L1384">
        <v>1200</v>
      </c>
      <c r="M1384">
        <v>4</v>
      </c>
      <c r="N1384" s="1">
        <v>41290</v>
      </c>
      <c r="O1384" t="s">
        <v>19477</v>
      </c>
      <c r="P1384" t="str">
        <f t="shared" si="21"/>
        <v>Mid</v>
      </c>
    </row>
    <row r="1385" spans="1:16" x14ac:dyDescent="0.35">
      <c r="A1385">
        <v>5732</v>
      </c>
      <c r="B1385" t="s">
        <v>3455</v>
      </c>
      <c r="C1385">
        <v>1</v>
      </c>
      <c r="D1385" t="s">
        <v>14</v>
      </c>
      <c r="E1385" t="s">
        <v>3456</v>
      </c>
      <c r="F1385" t="s">
        <v>1634</v>
      </c>
      <c r="G1385" t="s">
        <v>3457</v>
      </c>
      <c r="H1385" t="s">
        <v>18</v>
      </c>
      <c r="I1385" t="s">
        <v>25</v>
      </c>
      <c r="J1385" t="s">
        <v>25</v>
      </c>
      <c r="K1385" t="s">
        <v>19</v>
      </c>
      <c r="L1385">
        <v>1900</v>
      </c>
      <c r="M1385">
        <v>4</v>
      </c>
      <c r="N1385" s="1">
        <v>41282</v>
      </c>
      <c r="O1385" t="s">
        <v>19477</v>
      </c>
      <c r="P1385" t="str">
        <f t="shared" si="21"/>
        <v>Mid</v>
      </c>
    </row>
    <row r="1386" spans="1:16" x14ac:dyDescent="0.35">
      <c r="A1386">
        <v>18235498</v>
      </c>
      <c r="B1386" t="s">
        <v>3458</v>
      </c>
      <c r="C1386">
        <v>1</v>
      </c>
      <c r="D1386" t="s">
        <v>14</v>
      </c>
      <c r="E1386" t="s">
        <v>3459</v>
      </c>
      <c r="F1386" t="s">
        <v>2380</v>
      </c>
      <c r="G1386" t="s">
        <v>442</v>
      </c>
      <c r="H1386" t="s">
        <v>18</v>
      </c>
      <c r="I1386" t="s">
        <v>25</v>
      </c>
      <c r="J1386" t="s">
        <v>25</v>
      </c>
      <c r="K1386" t="s">
        <v>19</v>
      </c>
      <c r="L1386">
        <v>1150</v>
      </c>
      <c r="M1386">
        <v>4</v>
      </c>
      <c r="N1386" s="1">
        <v>40562</v>
      </c>
      <c r="O1386" t="s">
        <v>19477</v>
      </c>
      <c r="P1386" t="str">
        <f t="shared" si="21"/>
        <v>Mid</v>
      </c>
    </row>
    <row r="1387" spans="1:16" x14ac:dyDescent="0.35">
      <c r="A1387">
        <v>3406</v>
      </c>
      <c r="B1387" t="s">
        <v>3379</v>
      </c>
      <c r="C1387">
        <v>1</v>
      </c>
      <c r="D1387" t="s">
        <v>14</v>
      </c>
      <c r="E1387" t="s">
        <v>3460</v>
      </c>
      <c r="F1387" t="s">
        <v>2844</v>
      </c>
      <c r="G1387" t="s">
        <v>3461</v>
      </c>
      <c r="H1387" t="s">
        <v>18</v>
      </c>
      <c r="I1387" t="s">
        <v>25</v>
      </c>
      <c r="J1387" t="s">
        <v>25</v>
      </c>
      <c r="K1387" t="s">
        <v>19</v>
      </c>
      <c r="L1387">
        <v>1200</v>
      </c>
      <c r="M1387">
        <v>4</v>
      </c>
      <c r="N1387" s="1">
        <v>40181</v>
      </c>
      <c r="O1387" t="s">
        <v>19477</v>
      </c>
      <c r="P1387" t="str">
        <f t="shared" si="21"/>
        <v>Mid</v>
      </c>
    </row>
    <row r="1388" spans="1:16" x14ac:dyDescent="0.35">
      <c r="A1388">
        <v>312710</v>
      </c>
      <c r="B1388" t="s">
        <v>3462</v>
      </c>
      <c r="C1388">
        <v>1</v>
      </c>
      <c r="D1388" t="s">
        <v>14</v>
      </c>
      <c r="E1388" t="s">
        <v>3463</v>
      </c>
      <c r="F1388" t="s">
        <v>2844</v>
      </c>
      <c r="G1388" t="s">
        <v>3464</v>
      </c>
      <c r="H1388" t="s">
        <v>18</v>
      </c>
      <c r="I1388" t="s">
        <v>19</v>
      </c>
      <c r="J1388" t="s">
        <v>19</v>
      </c>
      <c r="K1388" t="s">
        <v>19</v>
      </c>
      <c r="L1388">
        <v>1200</v>
      </c>
      <c r="M1388">
        <v>4</v>
      </c>
      <c r="N1388" s="1">
        <v>42762</v>
      </c>
      <c r="O1388" t="s">
        <v>19477</v>
      </c>
      <c r="P1388" t="str">
        <f t="shared" si="21"/>
        <v>Mid</v>
      </c>
    </row>
    <row r="1389" spans="1:16" x14ac:dyDescent="0.35">
      <c r="A1389">
        <v>9618</v>
      </c>
      <c r="B1389" t="s">
        <v>3465</v>
      </c>
      <c r="C1389">
        <v>1</v>
      </c>
      <c r="D1389" t="s">
        <v>14</v>
      </c>
      <c r="E1389" t="s">
        <v>3466</v>
      </c>
      <c r="F1389" t="s">
        <v>2844</v>
      </c>
      <c r="G1389" t="s">
        <v>3467</v>
      </c>
      <c r="H1389" t="s">
        <v>18</v>
      </c>
      <c r="I1389" t="s">
        <v>25</v>
      </c>
      <c r="J1389" t="s">
        <v>19</v>
      </c>
      <c r="K1389" t="s">
        <v>19</v>
      </c>
      <c r="L1389">
        <v>1700</v>
      </c>
      <c r="M1389">
        <v>4</v>
      </c>
      <c r="N1389" s="1">
        <v>42374</v>
      </c>
      <c r="O1389" t="s">
        <v>19477</v>
      </c>
      <c r="P1389" t="str">
        <f t="shared" si="21"/>
        <v>Mid</v>
      </c>
    </row>
    <row r="1390" spans="1:16" x14ac:dyDescent="0.35">
      <c r="A1390">
        <v>18345755</v>
      </c>
      <c r="B1390" t="s">
        <v>3468</v>
      </c>
      <c r="C1390">
        <v>1</v>
      </c>
      <c r="D1390" t="s">
        <v>14</v>
      </c>
      <c r="E1390" t="s">
        <v>3469</v>
      </c>
      <c r="F1390" t="s">
        <v>1651</v>
      </c>
      <c r="G1390" t="s">
        <v>3470</v>
      </c>
      <c r="H1390" t="s">
        <v>18</v>
      </c>
      <c r="I1390" t="s">
        <v>19</v>
      </c>
      <c r="J1390" t="s">
        <v>19</v>
      </c>
      <c r="K1390" t="s">
        <v>19</v>
      </c>
      <c r="L1390">
        <v>1500</v>
      </c>
      <c r="M1390">
        <v>4</v>
      </c>
      <c r="N1390" s="1">
        <v>40205</v>
      </c>
      <c r="O1390" t="s">
        <v>19477</v>
      </c>
      <c r="P1390" t="str">
        <f t="shared" si="21"/>
        <v>Mid</v>
      </c>
    </row>
    <row r="1391" spans="1:16" x14ac:dyDescent="0.35">
      <c r="A1391">
        <v>307620</v>
      </c>
      <c r="B1391" t="s">
        <v>3471</v>
      </c>
      <c r="C1391">
        <v>1</v>
      </c>
      <c r="D1391" t="s">
        <v>14</v>
      </c>
      <c r="E1391" t="s">
        <v>3472</v>
      </c>
      <c r="F1391" t="s">
        <v>2648</v>
      </c>
      <c r="G1391" t="s">
        <v>3473</v>
      </c>
      <c r="H1391" t="s">
        <v>18</v>
      </c>
      <c r="I1391" t="s">
        <v>19</v>
      </c>
      <c r="J1391" t="s">
        <v>19</v>
      </c>
      <c r="K1391" t="s">
        <v>19</v>
      </c>
      <c r="L1391">
        <v>1650</v>
      </c>
      <c r="M1391">
        <v>4</v>
      </c>
      <c r="N1391" s="1">
        <v>41651</v>
      </c>
      <c r="O1391" t="s">
        <v>19477</v>
      </c>
      <c r="P1391" t="str">
        <f t="shared" si="21"/>
        <v>Mid</v>
      </c>
    </row>
    <row r="1392" spans="1:16" x14ac:dyDescent="0.35">
      <c r="A1392">
        <v>18303724</v>
      </c>
      <c r="B1392" t="s">
        <v>3474</v>
      </c>
      <c r="C1392">
        <v>1</v>
      </c>
      <c r="D1392" t="s">
        <v>14</v>
      </c>
      <c r="E1392" t="s">
        <v>3475</v>
      </c>
      <c r="F1392" t="s">
        <v>2262</v>
      </c>
      <c r="G1392" t="s">
        <v>3476</v>
      </c>
      <c r="H1392" t="s">
        <v>18</v>
      </c>
      <c r="I1392" t="s">
        <v>25</v>
      </c>
      <c r="J1392" t="s">
        <v>19</v>
      </c>
      <c r="K1392" t="s">
        <v>19</v>
      </c>
      <c r="L1392">
        <v>1500</v>
      </c>
      <c r="M1392">
        <v>4</v>
      </c>
      <c r="N1392" s="1">
        <v>40562</v>
      </c>
      <c r="O1392" t="s">
        <v>19477</v>
      </c>
      <c r="P1392" t="str">
        <f t="shared" si="21"/>
        <v>Mid</v>
      </c>
    </row>
    <row r="1393" spans="1:16" x14ac:dyDescent="0.35">
      <c r="A1393">
        <v>18222577</v>
      </c>
      <c r="B1393" t="s">
        <v>3477</v>
      </c>
      <c r="C1393">
        <v>1</v>
      </c>
      <c r="D1393" t="s">
        <v>14</v>
      </c>
      <c r="E1393" t="s">
        <v>3478</v>
      </c>
      <c r="F1393" t="s">
        <v>1795</v>
      </c>
      <c r="G1393" t="s">
        <v>3479</v>
      </c>
      <c r="H1393" t="s">
        <v>18</v>
      </c>
      <c r="I1393" t="s">
        <v>25</v>
      </c>
      <c r="J1393" t="s">
        <v>19</v>
      </c>
      <c r="K1393" t="s">
        <v>19</v>
      </c>
      <c r="L1393">
        <v>1700</v>
      </c>
      <c r="M1393">
        <v>4</v>
      </c>
      <c r="N1393" s="1">
        <v>43121</v>
      </c>
      <c r="O1393" t="s">
        <v>19477</v>
      </c>
      <c r="P1393" t="str">
        <f t="shared" si="21"/>
        <v>Mid</v>
      </c>
    </row>
    <row r="1394" spans="1:16" x14ac:dyDescent="0.35">
      <c r="A1394">
        <v>966</v>
      </c>
      <c r="B1394" t="s">
        <v>3480</v>
      </c>
      <c r="C1394">
        <v>1</v>
      </c>
      <c r="D1394" t="s">
        <v>14</v>
      </c>
      <c r="E1394" t="s">
        <v>3481</v>
      </c>
      <c r="F1394" t="s">
        <v>1795</v>
      </c>
      <c r="G1394" t="s">
        <v>513</v>
      </c>
      <c r="H1394" t="s">
        <v>18</v>
      </c>
      <c r="I1394" t="s">
        <v>19</v>
      </c>
      <c r="J1394" t="s">
        <v>19</v>
      </c>
      <c r="K1394" t="s">
        <v>19</v>
      </c>
      <c r="L1394">
        <v>1100</v>
      </c>
      <c r="M1394">
        <v>4</v>
      </c>
      <c r="N1394" s="1">
        <v>43111</v>
      </c>
      <c r="O1394" t="s">
        <v>19477</v>
      </c>
      <c r="P1394" t="str">
        <f t="shared" si="21"/>
        <v>Mid</v>
      </c>
    </row>
    <row r="1395" spans="1:16" x14ac:dyDescent="0.35">
      <c r="A1395">
        <v>18412880</v>
      </c>
      <c r="B1395" t="s">
        <v>3482</v>
      </c>
      <c r="C1395">
        <v>1</v>
      </c>
      <c r="D1395" t="s">
        <v>14</v>
      </c>
      <c r="E1395" t="s">
        <v>3483</v>
      </c>
      <c r="F1395" t="s">
        <v>1795</v>
      </c>
      <c r="G1395" t="s">
        <v>3484</v>
      </c>
      <c r="H1395" t="s">
        <v>18</v>
      </c>
      <c r="I1395" t="s">
        <v>25</v>
      </c>
      <c r="J1395" t="s">
        <v>19</v>
      </c>
      <c r="K1395" t="s">
        <v>19</v>
      </c>
      <c r="L1395">
        <v>1200</v>
      </c>
      <c r="M1395">
        <v>4</v>
      </c>
      <c r="N1395" s="1">
        <v>40192</v>
      </c>
      <c r="O1395" t="s">
        <v>19477</v>
      </c>
      <c r="P1395" t="str">
        <f t="shared" si="21"/>
        <v>Mid</v>
      </c>
    </row>
    <row r="1396" spans="1:16" x14ac:dyDescent="0.35">
      <c r="A1396">
        <v>3083</v>
      </c>
      <c r="B1396" t="s">
        <v>3485</v>
      </c>
      <c r="C1396">
        <v>1</v>
      </c>
      <c r="D1396" t="s">
        <v>14</v>
      </c>
      <c r="E1396" t="s">
        <v>3486</v>
      </c>
      <c r="F1396" t="s">
        <v>1795</v>
      </c>
      <c r="G1396" t="s">
        <v>3487</v>
      </c>
      <c r="H1396" t="s">
        <v>18</v>
      </c>
      <c r="I1396" t="s">
        <v>19</v>
      </c>
      <c r="J1396" t="s">
        <v>25</v>
      </c>
      <c r="K1396" t="s">
        <v>19</v>
      </c>
      <c r="L1396">
        <v>1500</v>
      </c>
      <c r="M1396">
        <v>4</v>
      </c>
      <c r="N1396" s="1">
        <v>40554</v>
      </c>
      <c r="O1396" t="s">
        <v>19477</v>
      </c>
      <c r="P1396" t="str">
        <f t="shared" si="21"/>
        <v>Mid</v>
      </c>
    </row>
    <row r="1397" spans="1:16" x14ac:dyDescent="0.35">
      <c r="A1397">
        <v>306545</v>
      </c>
      <c r="B1397" t="s">
        <v>3488</v>
      </c>
      <c r="C1397">
        <v>1</v>
      </c>
      <c r="D1397" t="s">
        <v>14</v>
      </c>
      <c r="E1397" t="s">
        <v>3489</v>
      </c>
      <c r="F1397" t="s">
        <v>2320</v>
      </c>
      <c r="G1397" t="s">
        <v>3490</v>
      </c>
      <c r="H1397" t="s">
        <v>18</v>
      </c>
      <c r="I1397" t="s">
        <v>25</v>
      </c>
      <c r="J1397" t="s">
        <v>19</v>
      </c>
      <c r="K1397" t="s">
        <v>19</v>
      </c>
      <c r="L1397">
        <v>1600</v>
      </c>
      <c r="M1397">
        <v>4</v>
      </c>
      <c r="N1397" s="1">
        <v>43112</v>
      </c>
      <c r="O1397" t="s">
        <v>19477</v>
      </c>
      <c r="P1397" t="str">
        <f t="shared" si="21"/>
        <v>Mid</v>
      </c>
    </row>
    <row r="1398" spans="1:16" x14ac:dyDescent="0.35">
      <c r="A1398">
        <v>2934</v>
      </c>
      <c r="B1398" t="s">
        <v>3491</v>
      </c>
      <c r="C1398">
        <v>1</v>
      </c>
      <c r="D1398" t="s">
        <v>14</v>
      </c>
      <c r="E1398" t="s">
        <v>3492</v>
      </c>
      <c r="F1398" t="s">
        <v>2629</v>
      </c>
      <c r="G1398" t="s">
        <v>3493</v>
      </c>
      <c r="H1398" t="s">
        <v>18</v>
      </c>
      <c r="I1398" t="s">
        <v>25</v>
      </c>
      <c r="J1398" t="s">
        <v>19</v>
      </c>
      <c r="K1398" t="s">
        <v>19</v>
      </c>
      <c r="L1398">
        <v>1100</v>
      </c>
      <c r="M1398">
        <v>3</v>
      </c>
      <c r="N1398" s="1">
        <v>40188</v>
      </c>
      <c r="O1398" t="s">
        <v>19477</v>
      </c>
      <c r="P1398" t="str">
        <f t="shared" si="21"/>
        <v>Mid</v>
      </c>
    </row>
    <row r="1399" spans="1:16" x14ac:dyDescent="0.35">
      <c r="A1399">
        <v>6127</v>
      </c>
      <c r="B1399" t="s">
        <v>3494</v>
      </c>
      <c r="C1399">
        <v>1</v>
      </c>
      <c r="D1399" t="s">
        <v>14</v>
      </c>
      <c r="E1399" t="s">
        <v>3495</v>
      </c>
      <c r="F1399" t="s">
        <v>2023</v>
      </c>
      <c r="G1399" t="s">
        <v>419</v>
      </c>
      <c r="H1399" t="s">
        <v>18</v>
      </c>
      <c r="I1399" t="s">
        <v>25</v>
      </c>
      <c r="J1399" t="s">
        <v>25</v>
      </c>
      <c r="K1399" t="s">
        <v>19</v>
      </c>
      <c r="L1399">
        <v>1500</v>
      </c>
      <c r="M1399">
        <v>3</v>
      </c>
      <c r="N1399" s="1">
        <v>42747</v>
      </c>
      <c r="O1399" t="s">
        <v>19477</v>
      </c>
      <c r="P1399" t="str">
        <f t="shared" si="21"/>
        <v>Mid</v>
      </c>
    </row>
    <row r="1400" spans="1:16" x14ac:dyDescent="0.35">
      <c r="A1400">
        <v>18425159</v>
      </c>
      <c r="B1400" t="s">
        <v>3496</v>
      </c>
      <c r="C1400">
        <v>1</v>
      </c>
      <c r="D1400" t="s">
        <v>14</v>
      </c>
      <c r="E1400" t="s">
        <v>3497</v>
      </c>
      <c r="F1400" t="s">
        <v>3498</v>
      </c>
      <c r="G1400" t="s">
        <v>3499</v>
      </c>
      <c r="H1400" t="s">
        <v>18</v>
      </c>
      <c r="I1400" t="s">
        <v>25</v>
      </c>
      <c r="J1400" t="s">
        <v>19</v>
      </c>
      <c r="K1400" t="s">
        <v>19</v>
      </c>
      <c r="L1400">
        <v>1200</v>
      </c>
      <c r="M1400">
        <v>4</v>
      </c>
      <c r="N1400" s="1">
        <v>41245</v>
      </c>
      <c r="O1400" t="s">
        <v>19477</v>
      </c>
      <c r="P1400" t="str">
        <f t="shared" si="21"/>
        <v>Mid</v>
      </c>
    </row>
    <row r="1401" spans="1:16" x14ac:dyDescent="0.35">
      <c r="A1401">
        <v>4166</v>
      </c>
      <c r="B1401" t="s">
        <v>3500</v>
      </c>
      <c r="C1401">
        <v>1</v>
      </c>
      <c r="D1401" t="s">
        <v>14</v>
      </c>
      <c r="E1401" t="s">
        <v>3501</v>
      </c>
      <c r="F1401" t="s">
        <v>3204</v>
      </c>
      <c r="G1401" t="s">
        <v>491</v>
      </c>
      <c r="H1401" t="s">
        <v>18</v>
      </c>
      <c r="I1401" t="s">
        <v>25</v>
      </c>
      <c r="J1401" t="s">
        <v>25</v>
      </c>
      <c r="K1401" t="s">
        <v>19</v>
      </c>
      <c r="L1401">
        <v>1500</v>
      </c>
      <c r="M1401">
        <v>3</v>
      </c>
      <c r="N1401" s="1">
        <v>42349</v>
      </c>
      <c r="O1401" t="s">
        <v>19477</v>
      </c>
      <c r="P1401" t="str">
        <f t="shared" si="21"/>
        <v>Mid</v>
      </c>
    </row>
    <row r="1402" spans="1:16" x14ac:dyDescent="0.35">
      <c r="A1402">
        <v>18311930</v>
      </c>
      <c r="B1402" t="s">
        <v>3502</v>
      </c>
      <c r="C1402">
        <v>1</v>
      </c>
      <c r="D1402" t="s">
        <v>14</v>
      </c>
      <c r="E1402" t="s">
        <v>3503</v>
      </c>
      <c r="F1402" t="s">
        <v>202</v>
      </c>
      <c r="G1402" t="s">
        <v>442</v>
      </c>
      <c r="H1402" t="s">
        <v>18</v>
      </c>
      <c r="I1402" t="s">
        <v>25</v>
      </c>
      <c r="J1402" t="s">
        <v>19</v>
      </c>
      <c r="K1402" t="s">
        <v>19</v>
      </c>
      <c r="L1402">
        <v>1500</v>
      </c>
      <c r="M1402">
        <v>1</v>
      </c>
      <c r="N1402" s="1">
        <v>42354</v>
      </c>
      <c r="O1402" t="s">
        <v>19477</v>
      </c>
      <c r="P1402" t="str">
        <f t="shared" si="21"/>
        <v>Mid</v>
      </c>
    </row>
    <row r="1403" spans="1:16" x14ac:dyDescent="0.35">
      <c r="A1403">
        <v>306513</v>
      </c>
      <c r="B1403" t="s">
        <v>3504</v>
      </c>
      <c r="C1403">
        <v>1</v>
      </c>
      <c r="D1403" t="s">
        <v>14</v>
      </c>
      <c r="E1403" t="s">
        <v>3505</v>
      </c>
      <c r="F1403" t="s">
        <v>3506</v>
      </c>
      <c r="G1403" t="s">
        <v>3094</v>
      </c>
      <c r="H1403" t="s">
        <v>18</v>
      </c>
      <c r="I1403" t="s">
        <v>25</v>
      </c>
      <c r="J1403" t="s">
        <v>25</v>
      </c>
      <c r="K1403" t="s">
        <v>19</v>
      </c>
      <c r="L1403">
        <v>1300</v>
      </c>
      <c r="M1403">
        <v>3</v>
      </c>
      <c r="N1403" s="1">
        <v>43459</v>
      </c>
      <c r="O1403" t="s">
        <v>19477</v>
      </c>
      <c r="P1403" t="str">
        <f t="shared" si="21"/>
        <v>Mid</v>
      </c>
    </row>
    <row r="1404" spans="1:16" x14ac:dyDescent="0.35">
      <c r="A1404">
        <v>908</v>
      </c>
      <c r="B1404" t="s">
        <v>3507</v>
      </c>
      <c r="C1404">
        <v>1</v>
      </c>
      <c r="D1404" t="s">
        <v>14</v>
      </c>
      <c r="E1404" t="s">
        <v>3508</v>
      </c>
      <c r="F1404" t="s">
        <v>2123</v>
      </c>
      <c r="G1404" t="s">
        <v>442</v>
      </c>
      <c r="H1404" t="s">
        <v>18</v>
      </c>
      <c r="I1404" t="s">
        <v>25</v>
      </c>
      <c r="J1404" t="s">
        <v>25</v>
      </c>
      <c r="K1404" t="s">
        <v>19</v>
      </c>
      <c r="L1404">
        <v>1600</v>
      </c>
      <c r="M1404">
        <v>2</v>
      </c>
      <c r="N1404" s="1">
        <v>41614</v>
      </c>
      <c r="O1404" t="s">
        <v>19477</v>
      </c>
      <c r="P1404" t="str">
        <f t="shared" si="21"/>
        <v>Mid</v>
      </c>
    </row>
    <row r="1405" spans="1:16" x14ac:dyDescent="0.35">
      <c r="A1405">
        <v>311211</v>
      </c>
      <c r="B1405" t="s">
        <v>3509</v>
      </c>
      <c r="C1405">
        <v>1</v>
      </c>
      <c r="D1405" t="s">
        <v>14</v>
      </c>
      <c r="E1405" t="s">
        <v>3304</v>
      </c>
      <c r="F1405" t="s">
        <v>53</v>
      </c>
      <c r="G1405" t="s">
        <v>3331</v>
      </c>
      <c r="H1405" t="s">
        <v>18</v>
      </c>
      <c r="I1405" t="s">
        <v>25</v>
      </c>
      <c r="J1405" t="s">
        <v>25</v>
      </c>
      <c r="K1405" t="s">
        <v>19</v>
      </c>
      <c r="L1405">
        <v>1600</v>
      </c>
      <c r="M1405">
        <v>4</v>
      </c>
      <c r="N1405" s="1">
        <v>42345</v>
      </c>
      <c r="O1405" t="s">
        <v>19477</v>
      </c>
      <c r="P1405" t="str">
        <f t="shared" si="21"/>
        <v>Mid</v>
      </c>
    </row>
    <row r="1406" spans="1:16" x14ac:dyDescent="0.35">
      <c r="A1406">
        <v>18254518</v>
      </c>
      <c r="B1406" t="s">
        <v>3510</v>
      </c>
      <c r="C1406">
        <v>1</v>
      </c>
      <c r="D1406" t="s">
        <v>14</v>
      </c>
      <c r="E1406" t="s">
        <v>3511</v>
      </c>
      <c r="F1406" t="s">
        <v>53</v>
      </c>
      <c r="G1406" t="s">
        <v>546</v>
      </c>
      <c r="H1406" t="s">
        <v>18</v>
      </c>
      <c r="I1406" t="s">
        <v>25</v>
      </c>
      <c r="J1406" t="s">
        <v>19</v>
      </c>
      <c r="K1406" t="s">
        <v>19</v>
      </c>
      <c r="L1406">
        <v>1800</v>
      </c>
      <c r="M1406">
        <v>4</v>
      </c>
      <c r="N1406" s="1">
        <v>41622</v>
      </c>
      <c r="O1406" t="s">
        <v>19477</v>
      </c>
      <c r="P1406" t="str">
        <f t="shared" si="21"/>
        <v>Mid</v>
      </c>
    </row>
    <row r="1407" spans="1:16" x14ac:dyDescent="0.35">
      <c r="A1407">
        <v>311423</v>
      </c>
      <c r="B1407" t="s">
        <v>3140</v>
      </c>
      <c r="C1407">
        <v>1</v>
      </c>
      <c r="D1407" t="s">
        <v>14</v>
      </c>
      <c r="E1407" t="s">
        <v>3512</v>
      </c>
      <c r="F1407" t="s">
        <v>2371</v>
      </c>
      <c r="G1407" t="s">
        <v>3142</v>
      </c>
      <c r="H1407" t="s">
        <v>18</v>
      </c>
      <c r="I1407" t="s">
        <v>19</v>
      </c>
      <c r="J1407" t="s">
        <v>19</v>
      </c>
      <c r="K1407" t="s">
        <v>19</v>
      </c>
      <c r="L1407">
        <v>1250</v>
      </c>
      <c r="M1407">
        <v>4</v>
      </c>
      <c r="N1407" s="1">
        <v>42709</v>
      </c>
      <c r="O1407" t="s">
        <v>19477</v>
      </c>
      <c r="P1407" t="str">
        <f t="shared" si="21"/>
        <v>Mid</v>
      </c>
    </row>
    <row r="1408" spans="1:16" x14ac:dyDescent="0.35">
      <c r="A1408">
        <v>308544</v>
      </c>
      <c r="B1408" t="s">
        <v>3513</v>
      </c>
      <c r="C1408">
        <v>1</v>
      </c>
      <c r="D1408" t="s">
        <v>14</v>
      </c>
      <c r="E1408" t="s">
        <v>3514</v>
      </c>
      <c r="F1408" t="s">
        <v>1357</v>
      </c>
      <c r="G1408" t="s">
        <v>2924</v>
      </c>
      <c r="H1408" t="s">
        <v>18</v>
      </c>
      <c r="I1408" t="s">
        <v>25</v>
      </c>
      <c r="J1408" t="s">
        <v>25</v>
      </c>
      <c r="K1408" t="s">
        <v>19</v>
      </c>
      <c r="L1408">
        <v>1500</v>
      </c>
      <c r="M1408">
        <v>3</v>
      </c>
      <c r="N1408" s="1">
        <v>40540</v>
      </c>
      <c r="O1408" t="s">
        <v>19477</v>
      </c>
      <c r="P1408" t="str">
        <f t="shared" si="21"/>
        <v>Mid</v>
      </c>
    </row>
    <row r="1409" spans="1:16" x14ac:dyDescent="0.35">
      <c r="A1409">
        <v>305240</v>
      </c>
      <c r="B1409" t="s">
        <v>3084</v>
      </c>
      <c r="C1409">
        <v>1</v>
      </c>
      <c r="D1409" t="s">
        <v>14</v>
      </c>
      <c r="E1409" t="s">
        <v>3515</v>
      </c>
      <c r="F1409" t="s">
        <v>2791</v>
      </c>
      <c r="G1409" t="s">
        <v>3086</v>
      </c>
      <c r="H1409" t="s">
        <v>18</v>
      </c>
      <c r="I1409" t="s">
        <v>25</v>
      </c>
      <c r="J1409" t="s">
        <v>25</v>
      </c>
      <c r="K1409" t="s">
        <v>19</v>
      </c>
      <c r="L1409">
        <v>1800</v>
      </c>
      <c r="M1409">
        <v>4</v>
      </c>
      <c r="N1409" s="1">
        <v>42355</v>
      </c>
      <c r="O1409" t="s">
        <v>19477</v>
      </c>
      <c r="P1409" t="str">
        <f t="shared" si="21"/>
        <v>Mid</v>
      </c>
    </row>
    <row r="1410" spans="1:16" x14ac:dyDescent="0.35">
      <c r="A1410">
        <v>304299</v>
      </c>
      <c r="B1410" t="s">
        <v>3516</v>
      </c>
      <c r="C1410">
        <v>1</v>
      </c>
      <c r="D1410" t="s">
        <v>14</v>
      </c>
      <c r="E1410" t="s">
        <v>3517</v>
      </c>
      <c r="F1410" t="s">
        <v>2791</v>
      </c>
      <c r="G1410" t="s">
        <v>3518</v>
      </c>
      <c r="H1410" t="s">
        <v>18</v>
      </c>
      <c r="I1410" t="s">
        <v>25</v>
      </c>
      <c r="J1410" t="s">
        <v>19</v>
      </c>
      <c r="K1410" t="s">
        <v>19</v>
      </c>
      <c r="L1410">
        <v>1600</v>
      </c>
      <c r="M1410">
        <v>4</v>
      </c>
      <c r="N1410" s="1">
        <v>41611</v>
      </c>
      <c r="O1410" t="s">
        <v>19477</v>
      </c>
      <c r="P1410" t="str">
        <f t="shared" ref="P1410:P1473" si="22">IF(L1410&lt;500, "Low",
 IF(L1410&lt;1000, "Lower-Mid",
 IF(L1410&lt;2000, "Mid",
 IF(L1410&lt;3000, "Upper-Mid", "High"))))</f>
        <v>Mid</v>
      </c>
    </row>
    <row r="1411" spans="1:16" x14ac:dyDescent="0.35">
      <c r="A1411">
        <v>18371438</v>
      </c>
      <c r="B1411" t="s">
        <v>3519</v>
      </c>
      <c r="C1411">
        <v>1</v>
      </c>
      <c r="D1411" t="s">
        <v>14</v>
      </c>
      <c r="E1411" t="s">
        <v>3520</v>
      </c>
      <c r="F1411" t="s">
        <v>1851</v>
      </c>
      <c r="G1411" t="s">
        <v>1673</v>
      </c>
      <c r="H1411" t="s">
        <v>18</v>
      </c>
      <c r="I1411" t="s">
        <v>25</v>
      </c>
      <c r="J1411" t="s">
        <v>25</v>
      </c>
      <c r="K1411" t="s">
        <v>19</v>
      </c>
      <c r="L1411">
        <v>1800</v>
      </c>
      <c r="M1411">
        <v>4</v>
      </c>
      <c r="N1411" s="1">
        <v>40532</v>
      </c>
      <c r="O1411" t="s">
        <v>19477</v>
      </c>
      <c r="P1411" t="str">
        <f t="shared" si="22"/>
        <v>Mid</v>
      </c>
    </row>
    <row r="1412" spans="1:16" x14ac:dyDescent="0.35">
      <c r="A1412">
        <v>310321</v>
      </c>
      <c r="B1412" t="s">
        <v>3521</v>
      </c>
      <c r="C1412">
        <v>1</v>
      </c>
      <c r="D1412" t="s">
        <v>14</v>
      </c>
      <c r="E1412" t="s">
        <v>3522</v>
      </c>
      <c r="F1412" t="s">
        <v>1859</v>
      </c>
      <c r="G1412" t="s">
        <v>3080</v>
      </c>
      <c r="H1412" t="s">
        <v>18</v>
      </c>
      <c r="I1412" t="s">
        <v>25</v>
      </c>
      <c r="J1412" t="s">
        <v>19</v>
      </c>
      <c r="K1412" t="s">
        <v>19</v>
      </c>
      <c r="L1412">
        <v>1800</v>
      </c>
      <c r="M1412">
        <v>3</v>
      </c>
      <c r="N1412" s="1">
        <v>43460</v>
      </c>
      <c r="O1412" t="s">
        <v>19477</v>
      </c>
      <c r="P1412" t="str">
        <f t="shared" si="22"/>
        <v>Mid</v>
      </c>
    </row>
    <row r="1413" spans="1:16" x14ac:dyDescent="0.35">
      <c r="A1413">
        <v>69</v>
      </c>
      <c r="B1413" t="s">
        <v>3523</v>
      </c>
      <c r="C1413">
        <v>1</v>
      </c>
      <c r="D1413" t="s">
        <v>14</v>
      </c>
      <c r="E1413" t="s">
        <v>3524</v>
      </c>
      <c r="F1413" t="s">
        <v>1859</v>
      </c>
      <c r="G1413" t="s">
        <v>3525</v>
      </c>
      <c r="H1413" t="s">
        <v>18</v>
      </c>
      <c r="I1413" t="s">
        <v>25</v>
      </c>
      <c r="J1413" t="s">
        <v>25</v>
      </c>
      <c r="K1413" t="s">
        <v>19</v>
      </c>
      <c r="L1413">
        <v>1100</v>
      </c>
      <c r="M1413">
        <v>3</v>
      </c>
      <c r="N1413" s="1">
        <v>43082</v>
      </c>
      <c r="O1413" t="s">
        <v>19477</v>
      </c>
      <c r="P1413" t="str">
        <f t="shared" si="22"/>
        <v>Mid</v>
      </c>
    </row>
    <row r="1414" spans="1:16" x14ac:dyDescent="0.35">
      <c r="A1414">
        <v>1018</v>
      </c>
      <c r="B1414" t="s">
        <v>3526</v>
      </c>
      <c r="C1414">
        <v>1</v>
      </c>
      <c r="D1414" t="s">
        <v>14</v>
      </c>
      <c r="E1414" t="s">
        <v>3527</v>
      </c>
      <c r="F1414" t="s">
        <v>1859</v>
      </c>
      <c r="G1414" t="s">
        <v>491</v>
      </c>
      <c r="H1414" t="s">
        <v>18</v>
      </c>
      <c r="I1414" t="s">
        <v>25</v>
      </c>
      <c r="J1414" t="s">
        <v>25</v>
      </c>
      <c r="K1414" t="s">
        <v>19</v>
      </c>
      <c r="L1414">
        <v>1800</v>
      </c>
      <c r="M1414">
        <v>4</v>
      </c>
      <c r="N1414" s="1">
        <v>43456</v>
      </c>
      <c r="O1414" t="s">
        <v>19477</v>
      </c>
      <c r="P1414" t="str">
        <f t="shared" si="22"/>
        <v>Mid</v>
      </c>
    </row>
    <row r="1415" spans="1:16" x14ac:dyDescent="0.35">
      <c r="A1415">
        <v>1621</v>
      </c>
      <c r="B1415" t="s">
        <v>3528</v>
      </c>
      <c r="C1415">
        <v>1</v>
      </c>
      <c r="D1415" t="s">
        <v>14</v>
      </c>
      <c r="E1415" t="s">
        <v>3529</v>
      </c>
      <c r="F1415" t="s">
        <v>659</v>
      </c>
      <c r="G1415" t="s">
        <v>442</v>
      </c>
      <c r="H1415" t="s">
        <v>18</v>
      </c>
      <c r="I1415" t="s">
        <v>25</v>
      </c>
      <c r="J1415" t="s">
        <v>25</v>
      </c>
      <c r="K1415" t="s">
        <v>19</v>
      </c>
      <c r="L1415">
        <v>1200</v>
      </c>
      <c r="M1415">
        <v>4</v>
      </c>
      <c r="N1415" s="1">
        <v>41978</v>
      </c>
      <c r="O1415" t="s">
        <v>19477</v>
      </c>
      <c r="P1415" t="str">
        <f t="shared" si="22"/>
        <v>Mid</v>
      </c>
    </row>
    <row r="1416" spans="1:16" x14ac:dyDescent="0.35">
      <c r="A1416">
        <v>3293</v>
      </c>
      <c r="B1416" t="s">
        <v>3530</v>
      </c>
      <c r="C1416">
        <v>1</v>
      </c>
      <c r="D1416" t="s">
        <v>14</v>
      </c>
      <c r="E1416" t="s">
        <v>3531</v>
      </c>
      <c r="F1416" t="s">
        <v>3532</v>
      </c>
      <c r="G1416" t="s">
        <v>554</v>
      </c>
      <c r="H1416" t="s">
        <v>18</v>
      </c>
      <c r="I1416" t="s">
        <v>19</v>
      </c>
      <c r="J1416" t="s">
        <v>19</v>
      </c>
      <c r="K1416" t="s">
        <v>19</v>
      </c>
      <c r="L1416">
        <v>1100</v>
      </c>
      <c r="M1416">
        <v>3</v>
      </c>
      <c r="N1416" s="1">
        <v>42727</v>
      </c>
      <c r="O1416" t="s">
        <v>19477</v>
      </c>
      <c r="P1416" t="str">
        <f t="shared" si="22"/>
        <v>Mid</v>
      </c>
    </row>
    <row r="1417" spans="1:16" x14ac:dyDescent="0.35">
      <c r="A1417">
        <v>18249111</v>
      </c>
      <c r="B1417" t="s">
        <v>3533</v>
      </c>
      <c r="C1417">
        <v>1</v>
      </c>
      <c r="D1417" t="s">
        <v>14</v>
      </c>
      <c r="E1417" t="s">
        <v>3534</v>
      </c>
      <c r="F1417" t="s">
        <v>766</v>
      </c>
      <c r="G1417" t="s">
        <v>3535</v>
      </c>
      <c r="H1417" t="s">
        <v>18</v>
      </c>
      <c r="I1417" t="s">
        <v>25</v>
      </c>
      <c r="J1417" t="s">
        <v>19</v>
      </c>
      <c r="K1417" t="s">
        <v>19</v>
      </c>
      <c r="L1417">
        <v>1200</v>
      </c>
      <c r="M1417">
        <v>4</v>
      </c>
      <c r="N1417" s="1">
        <v>42348</v>
      </c>
      <c r="O1417" t="s">
        <v>19477</v>
      </c>
      <c r="P1417" t="str">
        <f t="shared" si="22"/>
        <v>Mid</v>
      </c>
    </row>
    <row r="1418" spans="1:16" x14ac:dyDescent="0.35">
      <c r="A1418">
        <v>1037</v>
      </c>
      <c r="B1418" t="s">
        <v>3536</v>
      </c>
      <c r="C1418">
        <v>1</v>
      </c>
      <c r="D1418" t="s">
        <v>14</v>
      </c>
      <c r="E1418" t="s">
        <v>3537</v>
      </c>
      <c r="F1418" t="s">
        <v>1651</v>
      </c>
      <c r="G1418" t="s">
        <v>3538</v>
      </c>
      <c r="H1418" t="s">
        <v>18</v>
      </c>
      <c r="I1418" t="s">
        <v>25</v>
      </c>
      <c r="J1418" t="s">
        <v>25</v>
      </c>
      <c r="K1418" t="s">
        <v>19</v>
      </c>
      <c r="L1418">
        <v>1550</v>
      </c>
      <c r="M1418">
        <v>3</v>
      </c>
      <c r="N1418" s="1">
        <v>41632</v>
      </c>
      <c r="O1418" t="s">
        <v>19477</v>
      </c>
      <c r="P1418" t="str">
        <f t="shared" si="22"/>
        <v>Mid</v>
      </c>
    </row>
    <row r="1419" spans="1:16" x14ac:dyDescent="0.35">
      <c r="A1419">
        <v>308559</v>
      </c>
      <c r="B1419" t="s">
        <v>3539</v>
      </c>
      <c r="C1419">
        <v>1</v>
      </c>
      <c r="D1419" t="s">
        <v>14</v>
      </c>
      <c r="E1419" t="s">
        <v>3540</v>
      </c>
      <c r="F1419" t="s">
        <v>3541</v>
      </c>
      <c r="G1419" t="s">
        <v>472</v>
      </c>
      <c r="H1419" t="s">
        <v>18</v>
      </c>
      <c r="I1419" t="s">
        <v>25</v>
      </c>
      <c r="J1419" t="s">
        <v>19</v>
      </c>
      <c r="K1419" t="s">
        <v>19</v>
      </c>
      <c r="L1419">
        <v>1200</v>
      </c>
      <c r="M1419">
        <v>3</v>
      </c>
      <c r="N1419" s="1">
        <v>41985</v>
      </c>
      <c r="O1419" t="s">
        <v>19477</v>
      </c>
      <c r="P1419" t="str">
        <f t="shared" si="22"/>
        <v>Mid</v>
      </c>
    </row>
    <row r="1420" spans="1:16" x14ac:dyDescent="0.35">
      <c r="A1420">
        <v>18291260</v>
      </c>
      <c r="B1420" t="s">
        <v>3542</v>
      </c>
      <c r="C1420">
        <v>1</v>
      </c>
      <c r="D1420" t="s">
        <v>14</v>
      </c>
      <c r="E1420" t="s">
        <v>3543</v>
      </c>
      <c r="F1420" t="s">
        <v>1654</v>
      </c>
      <c r="G1420" t="s">
        <v>3121</v>
      </c>
      <c r="H1420" t="s">
        <v>18</v>
      </c>
      <c r="I1420" t="s">
        <v>25</v>
      </c>
      <c r="J1420" t="s">
        <v>25</v>
      </c>
      <c r="K1420" t="s">
        <v>19</v>
      </c>
      <c r="L1420">
        <v>1800</v>
      </c>
      <c r="M1420">
        <v>4</v>
      </c>
      <c r="N1420" s="1">
        <v>40882</v>
      </c>
      <c r="O1420" t="s">
        <v>19477</v>
      </c>
      <c r="P1420" t="str">
        <f t="shared" si="22"/>
        <v>Mid</v>
      </c>
    </row>
    <row r="1421" spans="1:16" x14ac:dyDescent="0.35">
      <c r="A1421">
        <v>18228867</v>
      </c>
      <c r="B1421" t="s">
        <v>3544</v>
      </c>
      <c r="C1421">
        <v>1</v>
      </c>
      <c r="D1421" t="s">
        <v>14</v>
      </c>
      <c r="E1421" t="s">
        <v>3545</v>
      </c>
      <c r="F1421" t="s">
        <v>1795</v>
      </c>
      <c r="G1421" t="s">
        <v>3546</v>
      </c>
      <c r="H1421" t="s">
        <v>18</v>
      </c>
      <c r="I1421" t="s">
        <v>25</v>
      </c>
      <c r="J1421" t="s">
        <v>19</v>
      </c>
      <c r="K1421" t="s">
        <v>19</v>
      </c>
      <c r="L1421">
        <v>1200</v>
      </c>
      <c r="M1421">
        <v>4</v>
      </c>
      <c r="N1421" s="1">
        <v>43443</v>
      </c>
      <c r="O1421" t="s">
        <v>19477</v>
      </c>
      <c r="P1421" t="str">
        <f t="shared" si="22"/>
        <v>Mid</v>
      </c>
    </row>
    <row r="1422" spans="1:16" x14ac:dyDescent="0.35">
      <c r="A1422">
        <v>18396054</v>
      </c>
      <c r="B1422" t="s">
        <v>3547</v>
      </c>
      <c r="C1422">
        <v>1</v>
      </c>
      <c r="D1422" t="s">
        <v>14</v>
      </c>
      <c r="E1422" t="s">
        <v>3548</v>
      </c>
      <c r="F1422" t="s">
        <v>1803</v>
      </c>
      <c r="G1422" t="s">
        <v>3549</v>
      </c>
      <c r="H1422" t="s">
        <v>18</v>
      </c>
      <c r="I1422" t="s">
        <v>25</v>
      </c>
      <c r="J1422" t="s">
        <v>19</v>
      </c>
      <c r="K1422" t="s">
        <v>19</v>
      </c>
      <c r="L1422">
        <v>1200</v>
      </c>
      <c r="M1422">
        <v>4</v>
      </c>
      <c r="N1422" s="1">
        <v>43078</v>
      </c>
      <c r="O1422" t="s">
        <v>19477</v>
      </c>
      <c r="P1422" t="str">
        <f t="shared" si="22"/>
        <v>Mid</v>
      </c>
    </row>
    <row r="1423" spans="1:16" x14ac:dyDescent="0.35">
      <c r="A1423">
        <v>18053052</v>
      </c>
      <c r="B1423" t="s">
        <v>3550</v>
      </c>
      <c r="C1423">
        <v>1</v>
      </c>
      <c r="D1423" t="s">
        <v>14</v>
      </c>
      <c r="E1423" t="s">
        <v>3551</v>
      </c>
      <c r="F1423" t="s">
        <v>3240</v>
      </c>
      <c r="G1423" t="s">
        <v>3552</v>
      </c>
      <c r="H1423" t="s">
        <v>18</v>
      </c>
      <c r="I1423" t="s">
        <v>19</v>
      </c>
      <c r="J1423" t="s">
        <v>19</v>
      </c>
      <c r="K1423" t="s">
        <v>19</v>
      </c>
      <c r="L1423">
        <v>1700</v>
      </c>
      <c r="M1423">
        <v>4</v>
      </c>
      <c r="N1423" s="1">
        <v>43090</v>
      </c>
      <c r="O1423" t="s">
        <v>19477</v>
      </c>
      <c r="P1423" t="str">
        <f t="shared" si="22"/>
        <v>Mid</v>
      </c>
    </row>
    <row r="1424" spans="1:16" x14ac:dyDescent="0.35">
      <c r="A1424">
        <v>18144458</v>
      </c>
      <c r="B1424" t="s">
        <v>3553</v>
      </c>
      <c r="C1424">
        <v>1</v>
      </c>
      <c r="D1424" t="s">
        <v>14</v>
      </c>
      <c r="E1424" t="s">
        <v>3554</v>
      </c>
      <c r="F1424" t="s">
        <v>3240</v>
      </c>
      <c r="G1424" t="s">
        <v>1673</v>
      </c>
      <c r="H1424" t="s">
        <v>18</v>
      </c>
      <c r="I1424" t="s">
        <v>19</v>
      </c>
      <c r="J1424" t="s">
        <v>19</v>
      </c>
      <c r="K1424" t="s">
        <v>19</v>
      </c>
      <c r="L1424">
        <v>1500</v>
      </c>
      <c r="M1424">
        <v>4</v>
      </c>
      <c r="N1424" s="1">
        <v>41615</v>
      </c>
      <c r="O1424" t="s">
        <v>19477</v>
      </c>
      <c r="P1424" t="str">
        <f t="shared" si="22"/>
        <v>Mid</v>
      </c>
    </row>
    <row r="1425" spans="1:16" x14ac:dyDescent="0.35">
      <c r="A1425">
        <v>306178</v>
      </c>
      <c r="B1425" t="s">
        <v>3555</v>
      </c>
      <c r="C1425">
        <v>1</v>
      </c>
      <c r="D1425" t="s">
        <v>14</v>
      </c>
      <c r="E1425" t="s">
        <v>3556</v>
      </c>
      <c r="F1425" t="s">
        <v>2629</v>
      </c>
      <c r="G1425" t="s">
        <v>546</v>
      </c>
      <c r="H1425" t="s">
        <v>18</v>
      </c>
      <c r="I1425" t="s">
        <v>25</v>
      </c>
      <c r="J1425" t="s">
        <v>19</v>
      </c>
      <c r="K1425" t="s">
        <v>19</v>
      </c>
      <c r="L1425">
        <v>1400</v>
      </c>
      <c r="M1425">
        <v>3</v>
      </c>
      <c r="N1425" s="1">
        <v>41622</v>
      </c>
      <c r="O1425" t="s">
        <v>19477</v>
      </c>
      <c r="P1425" t="str">
        <f t="shared" si="22"/>
        <v>Mid</v>
      </c>
    </row>
    <row r="1426" spans="1:16" x14ac:dyDescent="0.35">
      <c r="A1426">
        <v>313333</v>
      </c>
      <c r="B1426" t="s">
        <v>3557</v>
      </c>
      <c r="C1426">
        <v>1</v>
      </c>
      <c r="D1426" t="s">
        <v>14</v>
      </c>
      <c r="E1426" t="s">
        <v>3558</v>
      </c>
      <c r="F1426" t="s">
        <v>3498</v>
      </c>
      <c r="G1426" t="s">
        <v>3559</v>
      </c>
      <c r="H1426" t="s">
        <v>18</v>
      </c>
      <c r="I1426" t="s">
        <v>25</v>
      </c>
      <c r="J1426" t="s">
        <v>25</v>
      </c>
      <c r="K1426" t="s">
        <v>19</v>
      </c>
      <c r="L1426">
        <v>1500</v>
      </c>
      <c r="M1426">
        <v>3</v>
      </c>
      <c r="N1426" s="1">
        <v>42693</v>
      </c>
      <c r="O1426" t="s">
        <v>19477</v>
      </c>
      <c r="P1426" t="str">
        <f t="shared" si="22"/>
        <v>Mid</v>
      </c>
    </row>
    <row r="1427" spans="1:16" x14ac:dyDescent="0.35">
      <c r="A1427">
        <v>310958</v>
      </c>
      <c r="B1427" t="s">
        <v>3560</v>
      </c>
      <c r="C1427">
        <v>1</v>
      </c>
      <c r="D1427" t="s">
        <v>14</v>
      </c>
      <c r="E1427" t="s">
        <v>3561</v>
      </c>
      <c r="F1427" t="s">
        <v>3498</v>
      </c>
      <c r="G1427" t="s">
        <v>3562</v>
      </c>
      <c r="H1427" t="s">
        <v>18</v>
      </c>
      <c r="I1427" t="s">
        <v>25</v>
      </c>
      <c r="J1427" t="s">
        <v>25</v>
      </c>
      <c r="K1427" t="s">
        <v>19</v>
      </c>
      <c r="L1427">
        <v>1500</v>
      </c>
      <c r="M1427">
        <v>4</v>
      </c>
      <c r="N1427" s="1">
        <v>42312</v>
      </c>
      <c r="O1427" t="s">
        <v>19477</v>
      </c>
      <c r="P1427" t="str">
        <f t="shared" si="22"/>
        <v>Mid</v>
      </c>
    </row>
    <row r="1428" spans="1:16" x14ac:dyDescent="0.35">
      <c r="A1428">
        <v>312300</v>
      </c>
      <c r="B1428" t="s">
        <v>3563</v>
      </c>
      <c r="C1428">
        <v>1</v>
      </c>
      <c r="D1428" t="s">
        <v>14</v>
      </c>
      <c r="E1428" t="s">
        <v>3564</v>
      </c>
      <c r="F1428" t="s">
        <v>3565</v>
      </c>
      <c r="G1428" t="s">
        <v>3566</v>
      </c>
      <c r="H1428" t="s">
        <v>18</v>
      </c>
      <c r="I1428" t="s">
        <v>25</v>
      </c>
      <c r="J1428" t="s">
        <v>25</v>
      </c>
      <c r="K1428" t="s">
        <v>19</v>
      </c>
      <c r="L1428">
        <v>1500</v>
      </c>
      <c r="M1428">
        <v>4</v>
      </c>
      <c r="N1428" s="1">
        <v>43417</v>
      </c>
      <c r="O1428" t="s">
        <v>19477</v>
      </c>
      <c r="P1428" t="str">
        <f t="shared" si="22"/>
        <v>Mid</v>
      </c>
    </row>
    <row r="1429" spans="1:16" x14ac:dyDescent="0.35">
      <c r="A1429">
        <v>18421042</v>
      </c>
      <c r="B1429" t="s">
        <v>3567</v>
      </c>
      <c r="C1429">
        <v>1</v>
      </c>
      <c r="D1429" t="s">
        <v>14</v>
      </c>
      <c r="E1429" t="s">
        <v>3568</v>
      </c>
      <c r="F1429" t="s">
        <v>2998</v>
      </c>
      <c r="G1429" t="s">
        <v>3569</v>
      </c>
      <c r="H1429" t="s">
        <v>18</v>
      </c>
      <c r="I1429" t="s">
        <v>25</v>
      </c>
      <c r="J1429" t="s">
        <v>19</v>
      </c>
      <c r="K1429" t="s">
        <v>19</v>
      </c>
      <c r="L1429">
        <v>1600</v>
      </c>
      <c r="M1429">
        <v>3</v>
      </c>
      <c r="N1429" s="1">
        <v>41222</v>
      </c>
      <c r="O1429" t="s">
        <v>19477</v>
      </c>
      <c r="P1429" t="str">
        <f t="shared" si="22"/>
        <v>Mid</v>
      </c>
    </row>
    <row r="1430" spans="1:16" x14ac:dyDescent="0.35">
      <c r="A1430">
        <v>18441775</v>
      </c>
      <c r="B1430" t="s">
        <v>3570</v>
      </c>
      <c r="C1430">
        <v>1</v>
      </c>
      <c r="D1430" t="s">
        <v>14</v>
      </c>
      <c r="E1430" t="s">
        <v>3571</v>
      </c>
      <c r="F1430" t="s">
        <v>2998</v>
      </c>
      <c r="G1430" t="s">
        <v>3572</v>
      </c>
      <c r="H1430" t="s">
        <v>18</v>
      </c>
      <c r="I1430" t="s">
        <v>19</v>
      </c>
      <c r="J1430" t="s">
        <v>19</v>
      </c>
      <c r="K1430" t="s">
        <v>19</v>
      </c>
      <c r="L1430">
        <v>1800</v>
      </c>
      <c r="M1430">
        <v>4</v>
      </c>
      <c r="N1430" s="1">
        <v>40868</v>
      </c>
      <c r="O1430" t="s">
        <v>19477</v>
      </c>
      <c r="P1430" t="str">
        <f t="shared" si="22"/>
        <v>Mid</v>
      </c>
    </row>
    <row r="1431" spans="1:16" x14ac:dyDescent="0.35">
      <c r="A1431">
        <v>301581</v>
      </c>
      <c r="B1431" t="s">
        <v>3573</v>
      </c>
      <c r="C1431">
        <v>1</v>
      </c>
      <c r="D1431" t="s">
        <v>14</v>
      </c>
      <c r="E1431" t="s">
        <v>3574</v>
      </c>
      <c r="F1431" t="s">
        <v>3575</v>
      </c>
      <c r="G1431" t="s">
        <v>439</v>
      </c>
      <c r="H1431" t="s">
        <v>18</v>
      </c>
      <c r="I1431" t="s">
        <v>19</v>
      </c>
      <c r="J1431" t="s">
        <v>19</v>
      </c>
      <c r="K1431" t="s">
        <v>19</v>
      </c>
      <c r="L1431">
        <v>1500</v>
      </c>
      <c r="M1431">
        <v>1</v>
      </c>
      <c r="N1431" s="1">
        <v>40496</v>
      </c>
      <c r="O1431" t="s">
        <v>19477</v>
      </c>
      <c r="P1431" t="str">
        <f t="shared" si="22"/>
        <v>Mid</v>
      </c>
    </row>
    <row r="1432" spans="1:16" x14ac:dyDescent="0.35">
      <c r="A1432">
        <v>815</v>
      </c>
      <c r="B1432" t="s">
        <v>2506</v>
      </c>
      <c r="C1432">
        <v>1</v>
      </c>
      <c r="D1432" t="s">
        <v>14</v>
      </c>
      <c r="E1432" t="s">
        <v>3576</v>
      </c>
      <c r="F1432" t="s">
        <v>941</v>
      </c>
      <c r="G1432" t="s">
        <v>419</v>
      </c>
      <c r="H1432" t="s">
        <v>18</v>
      </c>
      <c r="I1432" t="s">
        <v>25</v>
      </c>
      <c r="J1432" t="s">
        <v>19</v>
      </c>
      <c r="K1432" t="s">
        <v>19</v>
      </c>
      <c r="L1432">
        <v>1600</v>
      </c>
      <c r="M1432">
        <v>2</v>
      </c>
      <c r="N1432" s="1">
        <v>43042</v>
      </c>
      <c r="O1432" t="s">
        <v>19477</v>
      </c>
      <c r="P1432" t="str">
        <f t="shared" si="22"/>
        <v>Mid</v>
      </c>
    </row>
    <row r="1433" spans="1:16" x14ac:dyDescent="0.35">
      <c r="A1433">
        <v>305269</v>
      </c>
      <c r="B1433" t="s">
        <v>3577</v>
      </c>
      <c r="C1433">
        <v>1</v>
      </c>
      <c r="D1433" t="s">
        <v>14</v>
      </c>
      <c r="E1433" t="s">
        <v>3578</v>
      </c>
      <c r="F1433" t="s">
        <v>53</v>
      </c>
      <c r="G1433" t="s">
        <v>3579</v>
      </c>
      <c r="H1433" t="s">
        <v>18</v>
      </c>
      <c r="I1433" t="s">
        <v>25</v>
      </c>
      <c r="J1433" t="s">
        <v>25</v>
      </c>
      <c r="K1433" t="s">
        <v>19</v>
      </c>
      <c r="L1433">
        <v>1750</v>
      </c>
      <c r="M1433">
        <v>4</v>
      </c>
      <c r="N1433" s="1">
        <v>41956</v>
      </c>
      <c r="O1433" t="s">
        <v>19477</v>
      </c>
      <c r="P1433" t="str">
        <f t="shared" si="22"/>
        <v>Mid</v>
      </c>
    </row>
    <row r="1434" spans="1:16" x14ac:dyDescent="0.35">
      <c r="A1434">
        <v>18400744</v>
      </c>
      <c r="B1434" t="s">
        <v>3580</v>
      </c>
      <c r="C1434">
        <v>1</v>
      </c>
      <c r="D1434" t="s">
        <v>14</v>
      </c>
      <c r="E1434" t="s">
        <v>3581</v>
      </c>
      <c r="F1434" t="s">
        <v>53</v>
      </c>
      <c r="G1434" t="s">
        <v>3582</v>
      </c>
      <c r="H1434" t="s">
        <v>18</v>
      </c>
      <c r="I1434" t="s">
        <v>25</v>
      </c>
      <c r="J1434" t="s">
        <v>25</v>
      </c>
      <c r="K1434" t="s">
        <v>19</v>
      </c>
      <c r="L1434">
        <v>1600</v>
      </c>
      <c r="M1434">
        <v>4</v>
      </c>
      <c r="N1434" s="1">
        <v>40496</v>
      </c>
      <c r="O1434" t="s">
        <v>19477</v>
      </c>
      <c r="P1434" t="str">
        <f t="shared" si="22"/>
        <v>Mid</v>
      </c>
    </row>
    <row r="1435" spans="1:16" x14ac:dyDescent="0.35">
      <c r="A1435">
        <v>307065</v>
      </c>
      <c r="B1435" t="s">
        <v>3583</v>
      </c>
      <c r="C1435">
        <v>1</v>
      </c>
      <c r="D1435" t="s">
        <v>14</v>
      </c>
      <c r="E1435" t="s">
        <v>3584</v>
      </c>
      <c r="F1435" t="s">
        <v>1851</v>
      </c>
      <c r="G1435" t="s">
        <v>3585</v>
      </c>
      <c r="H1435" t="s">
        <v>18</v>
      </c>
      <c r="I1435" t="s">
        <v>19</v>
      </c>
      <c r="J1435" t="s">
        <v>19</v>
      </c>
      <c r="K1435" t="s">
        <v>19</v>
      </c>
      <c r="L1435">
        <v>1900</v>
      </c>
      <c r="M1435">
        <v>4</v>
      </c>
      <c r="N1435" s="1">
        <v>41591</v>
      </c>
      <c r="O1435" t="s">
        <v>19477</v>
      </c>
      <c r="P1435" t="str">
        <f t="shared" si="22"/>
        <v>Mid</v>
      </c>
    </row>
    <row r="1436" spans="1:16" x14ac:dyDescent="0.35">
      <c r="A1436">
        <v>18089222</v>
      </c>
      <c r="B1436" t="s">
        <v>3586</v>
      </c>
      <c r="C1436">
        <v>1</v>
      </c>
      <c r="D1436" t="s">
        <v>14</v>
      </c>
      <c r="E1436" t="s">
        <v>3587</v>
      </c>
      <c r="F1436" t="s">
        <v>3017</v>
      </c>
      <c r="G1436" t="s">
        <v>2960</v>
      </c>
      <c r="H1436" t="s">
        <v>18</v>
      </c>
      <c r="I1436" t="s">
        <v>25</v>
      </c>
      <c r="J1436" t="s">
        <v>25</v>
      </c>
      <c r="K1436" t="s">
        <v>19</v>
      </c>
      <c r="L1436">
        <v>1200</v>
      </c>
      <c r="M1436">
        <v>4</v>
      </c>
      <c r="N1436" s="1">
        <v>43049</v>
      </c>
      <c r="O1436" t="s">
        <v>19477</v>
      </c>
      <c r="P1436" t="str">
        <f t="shared" si="22"/>
        <v>Mid</v>
      </c>
    </row>
    <row r="1437" spans="1:16" x14ac:dyDescent="0.35">
      <c r="A1437">
        <v>304304</v>
      </c>
      <c r="B1437" t="s">
        <v>3588</v>
      </c>
      <c r="C1437">
        <v>1</v>
      </c>
      <c r="D1437" t="s">
        <v>14</v>
      </c>
      <c r="E1437" t="s">
        <v>3589</v>
      </c>
      <c r="F1437" t="s">
        <v>207</v>
      </c>
      <c r="G1437" t="s">
        <v>3359</v>
      </c>
      <c r="H1437" t="s">
        <v>18</v>
      </c>
      <c r="I1437" t="s">
        <v>25</v>
      </c>
      <c r="J1437" t="s">
        <v>19</v>
      </c>
      <c r="K1437" t="s">
        <v>19</v>
      </c>
      <c r="L1437">
        <v>1500</v>
      </c>
      <c r="M1437">
        <v>3</v>
      </c>
      <c r="N1437" s="1">
        <v>43427</v>
      </c>
      <c r="O1437" t="s">
        <v>19477</v>
      </c>
      <c r="P1437" t="str">
        <f t="shared" si="22"/>
        <v>Mid</v>
      </c>
    </row>
    <row r="1438" spans="1:16" x14ac:dyDescent="0.35">
      <c r="A1438">
        <v>6777</v>
      </c>
      <c r="B1438" t="s">
        <v>2991</v>
      </c>
      <c r="C1438">
        <v>1</v>
      </c>
      <c r="D1438" t="s">
        <v>14</v>
      </c>
      <c r="E1438" t="s">
        <v>3590</v>
      </c>
      <c r="F1438" t="s">
        <v>207</v>
      </c>
      <c r="G1438" t="s">
        <v>663</v>
      </c>
      <c r="H1438" t="s">
        <v>18</v>
      </c>
      <c r="I1438" t="s">
        <v>25</v>
      </c>
      <c r="J1438" t="s">
        <v>25</v>
      </c>
      <c r="K1438" t="s">
        <v>19</v>
      </c>
      <c r="L1438">
        <v>1200</v>
      </c>
      <c r="M1438">
        <v>2</v>
      </c>
      <c r="N1438" s="1">
        <v>41590</v>
      </c>
      <c r="O1438" t="s">
        <v>19477</v>
      </c>
      <c r="P1438" t="str">
        <f t="shared" si="22"/>
        <v>Mid</v>
      </c>
    </row>
    <row r="1439" spans="1:16" x14ac:dyDescent="0.35">
      <c r="A1439">
        <v>307342</v>
      </c>
      <c r="B1439" t="s">
        <v>3591</v>
      </c>
      <c r="C1439">
        <v>1</v>
      </c>
      <c r="D1439" t="s">
        <v>14</v>
      </c>
      <c r="E1439" t="s">
        <v>3592</v>
      </c>
      <c r="F1439" t="s">
        <v>2508</v>
      </c>
      <c r="G1439" t="s">
        <v>449</v>
      </c>
      <c r="H1439" t="s">
        <v>18</v>
      </c>
      <c r="I1439" t="s">
        <v>25</v>
      </c>
      <c r="J1439" t="s">
        <v>19</v>
      </c>
      <c r="K1439" t="s">
        <v>19</v>
      </c>
      <c r="L1439">
        <v>1500</v>
      </c>
      <c r="M1439">
        <v>3</v>
      </c>
      <c r="N1439" s="1">
        <v>40870</v>
      </c>
      <c r="O1439" t="s">
        <v>19477</v>
      </c>
      <c r="P1439" t="str">
        <f t="shared" si="22"/>
        <v>Mid</v>
      </c>
    </row>
    <row r="1440" spans="1:16" x14ac:dyDescent="0.35">
      <c r="A1440">
        <v>3190</v>
      </c>
      <c r="B1440" t="s">
        <v>2961</v>
      </c>
      <c r="C1440">
        <v>1</v>
      </c>
      <c r="D1440" t="s">
        <v>14</v>
      </c>
      <c r="E1440" t="s">
        <v>3593</v>
      </c>
      <c r="F1440" t="s">
        <v>389</v>
      </c>
      <c r="G1440" t="s">
        <v>2963</v>
      </c>
      <c r="H1440" t="s">
        <v>18</v>
      </c>
      <c r="I1440" t="s">
        <v>19</v>
      </c>
      <c r="J1440" t="s">
        <v>19</v>
      </c>
      <c r="K1440" t="s">
        <v>19</v>
      </c>
      <c r="L1440">
        <v>1500</v>
      </c>
      <c r="M1440">
        <v>4</v>
      </c>
      <c r="N1440" s="1">
        <v>41955</v>
      </c>
      <c r="O1440" t="s">
        <v>19477</v>
      </c>
      <c r="P1440" t="str">
        <f t="shared" si="22"/>
        <v>Mid</v>
      </c>
    </row>
    <row r="1441" spans="1:16" x14ac:dyDescent="0.35">
      <c r="A1441">
        <v>307284</v>
      </c>
      <c r="B1441" t="s">
        <v>3488</v>
      </c>
      <c r="C1441">
        <v>1</v>
      </c>
      <c r="D1441" t="s">
        <v>14</v>
      </c>
      <c r="E1441" t="s">
        <v>3594</v>
      </c>
      <c r="F1441" t="s">
        <v>2844</v>
      </c>
      <c r="G1441" t="s">
        <v>3490</v>
      </c>
      <c r="H1441" t="s">
        <v>18</v>
      </c>
      <c r="I1441" t="s">
        <v>25</v>
      </c>
      <c r="J1441" t="s">
        <v>19</v>
      </c>
      <c r="K1441" t="s">
        <v>19</v>
      </c>
      <c r="L1441">
        <v>1700</v>
      </c>
      <c r="M1441">
        <v>4</v>
      </c>
      <c r="N1441" s="1">
        <v>41964</v>
      </c>
      <c r="O1441" t="s">
        <v>19477</v>
      </c>
      <c r="P1441" t="str">
        <f t="shared" si="22"/>
        <v>Mid</v>
      </c>
    </row>
    <row r="1442" spans="1:16" x14ac:dyDescent="0.35">
      <c r="A1442">
        <v>7227</v>
      </c>
      <c r="B1442" t="s">
        <v>3217</v>
      </c>
      <c r="C1442">
        <v>1</v>
      </c>
      <c r="D1442" t="s">
        <v>14</v>
      </c>
      <c r="E1442" t="s">
        <v>3595</v>
      </c>
      <c r="F1442" t="s">
        <v>2844</v>
      </c>
      <c r="G1442" t="s">
        <v>3596</v>
      </c>
      <c r="H1442" t="s">
        <v>18</v>
      </c>
      <c r="I1442" t="s">
        <v>25</v>
      </c>
      <c r="J1442" t="s">
        <v>19</v>
      </c>
      <c r="K1442" t="s">
        <v>19</v>
      </c>
      <c r="L1442">
        <v>1550</v>
      </c>
      <c r="M1442">
        <v>4</v>
      </c>
      <c r="N1442" s="1">
        <v>41957</v>
      </c>
      <c r="O1442" t="s">
        <v>19477</v>
      </c>
      <c r="P1442" t="str">
        <f t="shared" si="22"/>
        <v>Mid</v>
      </c>
    </row>
    <row r="1443" spans="1:16" x14ac:dyDescent="0.35">
      <c r="A1443">
        <v>998</v>
      </c>
      <c r="B1443" t="s">
        <v>3597</v>
      </c>
      <c r="C1443">
        <v>1</v>
      </c>
      <c r="D1443" t="s">
        <v>14</v>
      </c>
      <c r="E1443" t="s">
        <v>3598</v>
      </c>
      <c r="F1443" t="s">
        <v>1651</v>
      </c>
      <c r="G1443" t="s">
        <v>3599</v>
      </c>
      <c r="H1443" t="s">
        <v>18</v>
      </c>
      <c r="I1443" t="s">
        <v>25</v>
      </c>
      <c r="J1443" t="s">
        <v>25</v>
      </c>
      <c r="K1443" t="s">
        <v>19</v>
      </c>
      <c r="L1443">
        <v>1500</v>
      </c>
      <c r="M1443">
        <v>4</v>
      </c>
      <c r="N1443" s="1">
        <v>42687</v>
      </c>
      <c r="O1443" t="s">
        <v>19477</v>
      </c>
      <c r="P1443" t="str">
        <f t="shared" si="22"/>
        <v>Mid</v>
      </c>
    </row>
    <row r="1444" spans="1:16" x14ac:dyDescent="0.35">
      <c r="A1444">
        <v>306476</v>
      </c>
      <c r="B1444" t="s">
        <v>3600</v>
      </c>
      <c r="C1444">
        <v>1</v>
      </c>
      <c r="D1444" t="s">
        <v>14</v>
      </c>
      <c r="E1444" t="s">
        <v>3601</v>
      </c>
      <c r="F1444" t="s">
        <v>1795</v>
      </c>
      <c r="G1444" t="s">
        <v>3602</v>
      </c>
      <c r="H1444" t="s">
        <v>18</v>
      </c>
      <c r="I1444" t="s">
        <v>19</v>
      </c>
      <c r="J1444" t="s">
        <v>19</v>
      </c>
      <c r="K1444" t="s">
        <v>19</v>
      </c>
      <c r="L1444">
        <v>1400</v>
      </c>
      <c r="M1444">
        <v>4</v>
      </c>
      <c r="N1444" s="1">
        <v>41966</v>
      </c>
      <c r="O1444" t="s">
        <v>19477</v>
      </c>
      <c r="P1444" t="str">
        <f t="shared" si="22"/>
        <v>Mid</v>
      </c>
    </row>
    <row r="1445" spans="1:16" x14ac:dyDescent="0.35">
      <c r="A1445">
        <v>18252401</v>
      </c>
      <c r="B1445" t="s">
        <v>3603</v>
      </c>
      <c r="C1445">
        <v>1</v>
      </c>
      <c r="D1445" t="s">
        <v>14</v>
      </c>
      <c r="E1445" t="s">
        <v>3604</v>
      </c>
      <c r="F1445" t="s">
        <v>1795</v>
      </c>
      <c r="G1445" t="s">
        <v>3605</v>
      </c>
      <c r="H1445" t="s">
        <v>18</v>
      </c>
      <c r="I1445" t="s">
        <v>25</v>
      </c>
      <c r="J1445" t="s">
        <v>19</v>
      </c>
      <c r="K1445" t="s">
        <v>19</v>
      </c>
      <c r="L1445">
        <v>1100</v>
      </c>
      <c r="M1445">
        <v>4</v>
      </c>
      <c r="N1445" s="1">
        <v>41599</v>
      </c>
      <c r="O1445" t="s">
        <v>19477</v>
      </c>
      <c r="P1445" t="str">
        <f t="shared" si="22"/>
        <v>Mid</v>
      </c>
    </row>
    <row r="1446" spans="1:16" x14ac:dyDescent="0.35">
      <c r="A1446">
        <v>303723</v>
      </c>
      <c r="B1446" t="s">
        <v>3606</v>
      </c>
      <c r="C1446">
        <v>1</v>
      </c>
      <c r="D1446" t="s">
        <v>14</v>
      </c>
      <c r="E1446" t="s">
        <v>3607</v>
      </c>
      <c r="F1446" t="s">
        <v>1806</v>
      </c>
      <c r="G1446" t="s">
        <v>439</v>
      </c>
      <c r="H1446" t="s">
        <v>18</v>
      </c>
      <c r="I1446" t="s">
        <v>25</v>
      </c>
      <c r="J1446" t="s">
        <v>25</v>
      </c>
      <c r="K1446" t="s">
        <v>19</v>
      </c>
      <c r="L1446">
        <v>1100</v>
      </c>
      <c r="M1446">
        <v>4</v>
      </c>
      <c r="N1446" s="1">
        <v>40872</v>
      </c>
      <c r="O1446" t="s">
        <v>19477</v>
      </c>
      <c r="P1446" t="str">
        <f t="shared" si="22"/>
        <v>Mid</v>
      </c>
    </row>
    <row r="1447" spans="1:16" x14ac:dyDescent="0.35">
      <c r="A1447">
        <v>311483</v>
      </c>
      <c r="B1447" t="s">
        <v>3608</v>
      </c>
      <c r="C1447">
        <v>1</v>
      </c>
      <c r="D1447" t="s">
        <v>14</v>
      </c>
      <c r="E1447" t="s">
        <v>3609</v>
      </c>
      <c r="F1447" t="s">
        <v>1806</v>
      </c>
      <c r="G1447" t="s">
        <v>2290</v>
      </c>
      <c r="H1447" t="s">
        <v>18</v>
      </c>
      <c r="I1447" t="s">
        <v>25</v>
      </c>
      <c r="J1447" t="s">
        <v>25</v>
      </c>
      <c r="K1447" t="s">
        <v>19</v>
      </c>
      <c r="L1447">
        <v>1200</v>
      </c>
      <c r="M1447">
        <v>4</v>
      </c>
      <c r="N1447" s="1">
        <v>42319</v>
      </c>
      <c r="O1447" t="s">
        <v>19477</v>
      </c>
      <c r="P1447" t="str">
        <f t="shared" si="22"/>
        <v>Mid</v>
      </c>
    </row>
    <row r="1448" spans="1:16" x14ac:dyDescent="0.35">
      <c r="A1448">
        <v>5851</v>
      </c>
      <c r="B1448" t="s">
        <v>3054</v>
      </c>
      <c r="C1448">
        <v>1</v>
      </c>
      <c r="D1448" t="s">
        <v>14</v>
      </c>
      <c r="E1448" t="s">
        <v>3610</v>
      </c>
      <c r="F1448" t="s">
        <v>2023</v>
      </c>
      <c r="G1448" t="s">
        <v>3057</v>
      </c>
      <c r="H1448" t="s">
        <v>18</v>
      </c>
      <c r="I1448" t="s">
        <v>25</v>
      </c>
      <c r="J1448" t="s">
        <v>19</v>
      </c>
      <c r="K1448" t="s">
        <v>19</v>
      </c>
      <c r="L1448">
        <v>1500</v>
      </c>
      <c r="M1448">
        <v>2</v>
      </c>
      <c r="N1448" s="1">
        <v>42318</v>
      </c>
      <c r="O1448" t="s">
        <v>19477</v>
      </c>
      <c r="P1448" t="str">
        <f t="shared" si="22"/>
        <v>Mid</v>
      </c>
    </row>
    <row r="1449" spans="1:16" x14ac:dyDescent="0.35">
      <c r="A1449">
        <v>18433900</v>
      </c>
      <c r="B1449" t="s">
        <v>3611</v>
      </c>
      <c r="C1449">
        <v>1</v>
      </c>
      <c r="D1449" t="s">
        <v>14</v>
      </c>
      <c r="E1449" t="s">
        <v>3612</v>
      </c>
      <c r="F1449" t="s">
        <v>3498</v>
      </c>
      <c r="G1449" t="s">
        <v>3613</v>
      </c>
      <c r="H1449" t="s">
        <v>18</v>
      </c>
      <c r="I1449" t="s">
        <v>25</v>
      </c>
      <c r="J1449" t="s">
        <v>19</v>
      </c>
      <c r="K1449" t="s">
        <v>19</v>
      </c>
      <c r="L1449">
        <v>1600</v>
      </c>
      <c r="M1449">
        <v>4</v>
      </c>
      <c r="N1449" s="1">
        <v>42665</v>
      </c>
      <c r="O1449" t="s">
        <v>19477</v>
      </c>
      <c r="P1449" t="str">
        <f t="shared" si="22"/>
        <v>Mid</v>
      </c>
    </row>
    <row r="1450" spans="1:16" x14ac:dyDescent="0.35">
      <c r="A1450">
        <v>307113</v>
      </c>
      <c r="B1450" t="s">
        <v>3614</v>
      </c>
      <c r="C1450">
        <v>1</v>
      </c>
      <c r="D1450" t="s">
        <v>14</v>
      </c>
      <c r="E1450" t="s">
        <v>3615</v>
      </c>
      <c r="F1450" t="s">
        <v>3616</v>
      </c>
      <c r="G1450" t="s">
        <v>3617</v>
      </c>
      <c r="H1450" t="s">
        <v>18</v>
      </c>
      <c r="I1450" t="s">
        <v>25</v>
      </c>
      <c r="J1450" t="s">
        <v>25</v>
      </c>
      <c r="K1450" t="s">
        <v>19</v>
      </c>
      <c r="L1450">
        <v>1400</v>
      </c>
      <c r="M1450">
        <v>4</v>
      </c>
      <c r="N1450" s="1">
        <v>41924</v>
      </c>
      <c r="O1450" t="s">
        <v>19477</v>
      </c>
      <c r="P1450" t="str">
        <f t="shared" si="22"/>
        <v>Mid</v>
      </c>
    </row>
    <row r="1451" spans="1:16" x14ac:dyDescent="0.35">
      <c r="A1451">
        <v>18427565</v>
      </c>
      <c r="B1451" t="s">
        <v>3618</v>
      </c>
      <c r="C1451">
        <v>1</v>
      </c>
      <c r="D1451" t="s">
        <v>14</v>
      </c>
      <c r="E1451" t="s">
        <v>3619</v>
      </c>
      <c r="F1451" t="s">
        <v>2998</v>
      </c>
      <c r="G1451" t="s">
        <v>1832</v>
      </c>
      <c r="H1451" t="s">
        <v>18</v>
      </c>
      <c r="I1451" t="s">
        <v>19</v>
      </c>
      <c r="J1451" t="s">
        <v>25</v>
      </c>
      <c r="K1451" t="s">
        <v>19</v>
      </c>
      <c r="L1451">
        <v>1500</v>
      </c>
      <c r="M1451">
        <v>4</v>
      </c>
      <c r="N1451" s="1">
        <v>43393</v>
      </c>
      <c r="O1451" t="s">
        <v>19477</v>
      </c>
      <c r="P1451" t="str">
        <f t="shared" si="22"/>
        <v>Mid</v>
      </c>
    </row>
    <row r="1452" spans="1:16" x14ac:dyDescent="0.35">
      <c r="A1452">
        <v>307767</v>
      </c>
      <c r="B1452" t="s">
        <v>3620</v>
      </c>
      <c r="C1452">
        <v>1</v>
      </c>
      <c r="D1452" t="s">
        <v>14</v>
      </c>
      <c r="E1452" t="s">
        <v>3621</v>
      </c>
      <c r="F1452" t="s">
        <v>2768</v>
      </c>
      <c r="G1452" t="s">
        <v>1838</v>
      </c>
      <c r="H1452" t="s">
        <v>18</v>
      </c>
      <c r="I1452" t="s">
        <v>25</v>
      </c>
      <c r="J1452" t="s">
        <v>25</v>
      </c>
      <c r="K1452" t="s">
        <v>19</v>
      </c>
      <c r="L1452">
        <v>1300</v>
      </c>
      <c r="M1452">
        <v>4</v>
      </c>
      <c r="N1452" s="1">
        <v>41935</v>
      </c>
      <c r="O1452" t="s">
        <v>19477</v>
      </c>
      <c r="P1452" t="str">
        <f t="shared" si="22"/>
        <v>Mid</v>
      </c>
    </row>
    <row r="1453" spans="1:16" x14ac:dyDescent="0.35">
      <c r="A1453">
        <v>18232098</v>
      </c>
      <c r="B1453" t="s">
        <v>3622</v>
      </c>
      <c r="C1453">
        <v>1</v>
      </c>
      <c r="D1453" t="s">
        <v>14</v>
      </c>
      <c r="E1453" t="s">
        <v>3623</v>
      </c>
      <c r="F1453" t="s">
        <v>2768</v>
      </c>
      <c r="G1453" t="s">
        <v>2957</v>
      </c>
      <c r="H1453" t="s">
        <v>18</v>
      </c>
      <c r="I1453" t="s">
        <v>25</v>
      </c>
      <c r="J1453" t="s">
        <v>19</v>
      </c>
      <c r="K1453" t="s">
        <v>19</v>
      </c>
      <c r="L1453">
        <v>1800</v>
      </c>
      <c r="M1453">
        <v>4</v>
      </c>
      <c r="N1453" s="1">
        <v>43035</v>
      </c>
      <c r="O1453" t="s">
        <v>19477</v>
      </c>
      <c r="P1453" t="str">
        <f t="shared" si="22"/>
        <v>Mid</v>
      </c>
    </row>
    <row r="1454" spans="1:16" x14ac:dyDescent="0.35">
      <c r="A1454">
        <v>304675</v>
      </c>
      <c r="B1454" t="s">
        <v>2021</v>
      </c>
      <c r="C1454">
        <v>1</v>
      </c>
      <c r="D1454" t="s">
        <v>14</v>
      </c>
      <c r="E1454" t="s">
        <v>3624</v>
      </c>
      <c r="F1454" t="s">
        <v>3001</v>
      </c>
      <c r="G1454" t="s">
        <v>491</v>
      </c>
      <c r="H1454" t="s">
        <v>18</v>
      </c>
      <c r="I1454" t="s">
        <v>25</v>
      </c>
      <c r="J1454" t="s">
        <v>25</v>
      </c>
      <c r="K1454" t="s">
        <v>19</v>
      </c>
      <c r="L1454">
        <v>1300</v>
      </c>
      <c r="M1454">
        <v>4</v>
      </c>
      <c r="N1454" s="1">
        <v>42652</v>
      </c>
      <c r="O1454" t="s">
        <v>19477</v>
      </c>
      <c r="P1454" t="str">
        <f t="shared" si="22"/>
        <v>Mid</v>
      </c>
    </row>
    <row r="1455" spans="1:16" x14ac:dyDescent="0.35">
      <c r="A1455">
        <v>18175328</v>
      </c>
      <c r="B1455" t="s">
        <v>3625</v>
      </c>
      <c r="C1455">
        <v>1</v>
      </c>
      <c r="D1455" t="s">
        <v>14</v>
      </c>
      <c r="E1455" t="s">
        <v>3626</v>
      </c>
      <c r="F1455" t="s">
        <v>202</v>
      </c>
      <c r="G1455" t="s">
        <v>3627</v>
      </c>
      <c r="H1455" t="s">
        <v>18</v>
      </c>
      <c r="I1455" t="s">
        <v>25</v>
      </c>
      <c r="J1455" t="s">
        <v>19</v>
      </c>
      <c r="K1455" t="s">
        <v>19</v>
      </c>
      <c r="L1455">
        <v>1200</v>
      </c>
      <c r="M1455">
        <v>3</v>
      </c>
      <c r="N1455" s="1">
        <v>40817</v>
      </c>
      <c r="O1455" t="s">
        <v>19477</v>
      </c>
      <c r="P1455" t="str">
        <f t="shared" si="22"/>
        <v>Mid</v>
      </c>
    </row>
    <row r="1456" spans="1:16" x14ac:dyDescent="0.35">
      <c r="A1456">
        <v>7061</v>
      </c>
      <c r="B1456" t="s">
        <v>3628</v>
      </c>
      <c r="C1456">
        <v>1</v>
      </c>
      <c r="D1456" t="s">
        <v>14</v>
      </c>
      <c r="E1456" t="s">
        <v>3629</v>
      </c>
      <c r="F1456" t="s">
        <v>3506</v>
      </c>
      <c r="G1456" t="s">
        <v>3080</v>
      </c>
      <c r="H1456" t="s">
        <v>18</v>
      </c>
      <c r="I1456" t="s">
        <v>25</v>
      </c>
      <c r="J1456" t="s">
        <v>19</v>
      </c>
      <c r="K1456" t="s">
        <v>19</v>
      </c>
      <c r="L1456">
        <v>1450</v>
      </c>
      <c r="M1456">
        <v>4</v>
      </c>
      <c r="N1456" s="1">
        <v>43393</v>
      </c>
      <c r="O1456" t="s">
        <v>19477</v>
      </c>
      <c r="P1456" t="str">
        <f t="shared" si="22"/>
        <v>Mid</v>
      </c>
    </row>
    <row r="1457" spans="1:16" x14ac:dyDescent="0.35">
      <c r="A1457">
        <v>305674</v>
      </c>
      <c r="B1457" t="s">
        <v>3630</v>
      </c>
      <c r="C1457">
        <v>1</v>
      </c>
      <c r="D1457" t="s">
        <v>14</v>
      </c>
      <c r="E1457" t="s">
        <v>3631</v>
      </c>
      <c r="F1457" t="s">
        <v>823</v>
      </c>
      <c r="G1457" t="s">
        <v>442</v>
      </c>
      <c r="H1457" t="s">
        <v>18</v>
      </c>
      <c r="I1457" t="s">
        <v>25</v>
      </c>
      <c r="J1457" t="s">
        <v>19</v>
      </c>
      <c r="K1457" t="s">
        <v>19</v>
      </c>
      <c r="L1457">
        <v>1400</v>
      </c>
      <c r="M1457">
        <v>3</v>
      </c>
      <c r="N1457" s="1">
        <v>41194</v>
      </c>
      <c r="O1457" t="s">
        <v>19477</v>
      </c>
      <c r="P1457" t="str">
        <f t="shared" si="22"/>
        <v>Mid</v>
      </c>
    </row>
    <row r="1458" spans="1:16" x14ac:dyDescent="0.35">
      <c r="A1458">
        <v>309738</v>
      </c>
      <c r="B1458" t="s">
        <v>2021</v>
      </c>
      <c r="C1458">
        <v>1</v>
      </c>
      <c r="D1458" t="s">
        <v>14</v>
      </c>
      <c r="E1458" t="s">
        <v>3632</v>
      </c>
      <c r="F1458" t="s">
        <v>2791</v>
      </c>
      <c r="G1458" t="s">
        <v>491</v>
      </c>
      <c r="H1458" t="s">
        <v>18</v>
      </c>
      <c r="I1458" t="s">
        <v>19</v>
      </c>
      <c r="J1458" t="s">
        <v>25</v>
      </c>
      <c r="K1458" t="s">
        <v>19</v>
      </c>
      <c r="L1458">
        <v>1300</v>
      </c>
      <c r="M1458">
        <v>3</v>
      </c>
      <c r="N1458" s="1">
        <v>43031</v>
      </c>
      <c r="O1458" t="s">
        <v>19477</v>
      </c>
      <c r="P1458" t="str">
        <f t="shared" si="22"/>
        <v>Mid</v>
      </c>
    </row>
    <row r="1459" spans="1:16" x14ac:dyDescent="0.35">
      <c r="A1459">
        <v>305547</v>
      </c>
      <c r="B1459" t="s">
        <v>3633</v>
      </c>
      <c r="C1459">
        <v>1</v>
      </c>
      <c r="D1459" t="s">
        <v>14</v>
      </c>
      <c r="E1459" t="s">
        <v>3634</v>
      </c>
      <c r="F1459" t="s">
        <v>3635</v>
      </c>
      <c r="G1459" t="s">
        <v>439</v>
      </c>
      <c r="H1459" t="s">
        <v>18</v>
      </c>
      <c r="I1459" t="s">
        <v>19</v>
      </c>
      <c r="J1459" t="s">
        <v>19</v>
      </c>
      <c r="K1459" t="s">
        <v>19</v>
      </c>
      <c r="L1459">
        <v>1800</v>
      </c>
      <c r="M1459">
        <v>3</v>
      </c>
      <c r="N1459" s="1">
        <v>43396</v>
      </c>
      <c r="O1459" t="s">
        <v>19477</v>
      </c>
      <c r="P1459" t="str">
        <f t="shared" si="22"/>
        <v>Mid</v>
      </c>
    </row>
    <row r="1460" spans="1:16" x14ac:dyDescent="0.35">
      <c r="A1460">
        <v>18413250</v>
      </c>
      <c r="B1460" t="s">
        <v>3636</v>
      </c>
      <c r="C1460">
        <v>1</v>
      </c>
      <c r="D1460" t="s">
        <v>14</v>
      </c>
      <c r="E1460" t="s">
        <v>3637</v>
      </c>
      <c r="F1460" t="s">
        <v>1859</v>
      </c>
      <c r="G1460" t="s">
        <v>2604</v>
      </c>
      <c r="H1460" t="s">
        <v>18</v>
      </c>
      <c r="I1460" t="s">
        <v>25</v>
      </c>
      <c r="J1460" t="s">
        <v>19</v>
      </c>
      <c r="K1460" t="s">
        <v>19</v>
      </c>
      <c r="L1460">
        <v>1650</v>
      </c>
      <c r="M1460">
        <v>4</v>
      </c>
      <c r="N1460" s="1">
        <v>43022</v>
      </c>
      <c r="O1460" t="s">
        <v>19477</v>
      </c>
      <c r="P1460" t="str">
        <f t="shared" si="22"/>
        <v>Mid</v>
      </c>
    </row>
    <row r="1461" spans="1:16" x14ac:dyDescent="0.35">
      <c r="A1461">
        <v>2217</v>
      </c>
      <c r="B1461" t="s">
        <v>3591</v>
      </c>
      <c r="C1461">
        <v>1</v>
      </c>
      <c r="D1461" t="s">
        <v>14</v>
      </c>
      <c r="E1461" t="s">
        <v>3638</v>
      </c>
      <c r="F1461" t="s">
        <v>659</v>
      </c>
      <c r="G1461" t="s">
        <v>449</v>
      </c>
      <c r="H1461" t="s">
        <v>18</v>
      </c>
      <c r="I1461" t="s">
        <v>25</v>
      </c>
      <c r="J1461" t="s">
        <v>19</v>
      </c>
      <c r="K1461" t="s">
        <v>19</v>
      </c>
      <c r="L1461">
        <v>1500</v>
      </c>
      <c r="M1461">
        <v>4</v>
      </c>
      <c r="N1461" s="1">
        <v>43382</v>
      </c>
      <c r="O1461" t="s">
        <v>19477</v>
      </c>
      <c r="P1461" t="str">
        <f t="shared" si="22"/>
        <v>Mid</v>
      </c>
    </row>
    <row r="1462" spans="1:16" x14ac:dyDescent="0.35">
      <c r="A1462">
        <v>1147</v>
      </c>
      <c r="B1462" t="s">
        <v>3639</v>
      </c>
      <c r="C1462">
        <v>1</v>
      </c>
      <c r="D1462" t="s">
        <v>14</v>
      </c>
      <c r="E1462" t="s">
        <v>3640</v>
      </c>
      <c r="F1462" t="s">
        <v>125</v>
      </c>
      <c r="G1462" t="s">
        <v>3046</v>
      </c>
      <c r="H1462" t="s">
        <v>18</v>
      </c>
      <c r="I1462" t="s">
        <v>25</v>
      </c>
      <c r="J1462" t="s">
        <v>19</v>
      </c>
      <c r="K1462" t="s">
        <v>19</v>
      </c>
      <c r="L1462">
        <v>1300</v>
      </c>
      <c r="M1462">
        <v>3</v>
      </c>
      <c r="N1462" s="1">
        <v>41556</v>
      </c>
      <c r="O1462" t="s">
        <v>19477</v>
      </c>
      <c r="P1462" t="str">
        <f t="shared" si="22"/>
        <v>Mid</v>
      </c>
    </row>
    <row r="1463" spans="1:16" x14ac:dyDescent="0.35">
      <c r="A1463">
        <v>18222563</v>
      </c>
      <c r="B1463" t="s">
        <v>3641</v>
      </c>
      <c r="C1463">
        <v>1</v>
      </c>
      <c r="D1463" t="s">
        <v>14</v>
      </c>
      <c r="E1463" t="s">
        <v>3642</v>
      </c>
      <c r="F1463" t="s">
        <v>128</v>
      </c>
      <c r="G1463" t="s">
        <v>3643</v>
      </c>
      <c r="H1463" t="s">
        <v>18</v>
      </c>
      <c r="I1463" t="s">
        <v>25</v>
      </c>
      <c r="J1463" t="s">
        <v>19</v>
      </c>
      <c r="K1463" t="s">
        <v>19</v>
      </c>
      <c r="L1463">
        <v>1700</v>
      </c>
      <c r="M1463">
        <v>3</v>
      </c>
      <c r="N1463" s="1">
        <v>40467</v>
      </c>
      <c r="O1463" t="s">
        <v>19477</v>
      </c>
      <c r="P1463" t="str">
        <f t="shared" si="22"/>
        <v>Mid</v>
      </c>
    </row>
    <row r="1464" spans="1:16" x14ac:dyDescent="0.35">
      <c r="A1464">
        <v>312801</v>
      </c>
      <c r="B1464" t="s">
        <v>3644</v>
      </c>
      <c r="C1464">
        <v>1</v>
      </c>
      <c r="D1464" t="s">
        <v>14</v>
      </c>
      <c r="E1464" t="s">
        <v>3645</v>
      </c>
      <c r="F1464" t="s">
        <v>3646</v>
      </c>
      <c r="G1464" t="s">
        <v>3647</v>
      </c>
      <c r="H1464" t="s">
        <v>18</v>
      </c>
      <c r="I1464" t="s">
        <v>25</v>
      </c>
      <c r="J1464" t="s">
        <v>25</v>
      </c>
      <c r="K1464" t="s">
        <v>19</v>
      </c>
      <c r="L1464">
        <v>1800</v>
      </c>
      <c r="M1464">
        <v>4</v>
      </c>
      <c r="N1464" s="1">
        <v>42652</v>
      </c>
      <c r="O1464" t="s">
        <v>19477</v>
      </c>
      <c r="P1464" t="str">
        <f t="shared" si="22"/>
        <v>Mid</v>
      </c>
    </row>
    <row r="1465" spans="1:16" x14ac:dyDescent="0.35">
      <c r="A1465">
        <v>18219547</v>
      </c>
      <c r="B1465" t="s">
        <v>3648</v>
      </c>
      <c r="C1465">
        <v>1</v>
      </c>
      <c r="D1465" t="s">
        <v>14</v>
      </c>
      <c r="E1465" t="s">
        <v>3649</v>
      </c>
      <c r="F1465" t="s">
        <v>1640</v>
      </c>
      <c r="G1465" t="s">
        <v>663</v>
      </c>
      <c r="H1465" t="s">
        <v>18</v>
      </c>
      <c r="I1465" t="s">
        <v>25</v>
      </c>
      <c r="J1465" t="s">
        <v>25</v>
      </c>
      <c r="K1465" t="s">
        <v>19</v>
      </c>
      <c r="L1465">
        <v>1300</v>
      </c>
      <c r="M1465">
        <v>4</v>
      </c>
      <c r="N1465" s="1">
        <v>42294</v>
      </c>
      <c r="O1465" t="s">
        <v>19477</v>
      </c>
      <c r="P1465" t="str">
        <f t="shared" si="22"/>
        <v>Mid</v>
      </c>
    </row>
    <row r="1466" spans="1:16" x14ac:dyDescent="0.35">
      <c r="A1466">
        <v>18357558</v>
      </c>
      <c r="B1466" t="s">
        <v>3650</v>
      </c>
      <c r="C1466">
        <v>1</v>
      </c>
      <c r="D1466" t="s">
        <v>14</v>
      </c>
      <c r="E1466" t="s">
        <v>3651</v>
      </c>
      <c r="F1466" t="s">
        <v>766</v>
      </c>
      <c r="G1466" t="s">
        <v>3359</v>
      </c>
      <c r="H1466" t="s">
        <v>18</v>
      </c>
      <c r="I1466" t="s">
        <v>25</v>
      </c>
      <c r="J1466" t="s">
        <v>19</v>
      </c>
      <c r="K1466" t="s">
        <v>19</v>
      </c>
      <c r="L1466">
        <v>1100</v>
      </c>
      <c r="M1466">
        <v>3</v>
      </c>
      <c r="N1466" s="1">
        <v>43012</v>
      </c>
      <c r="O1466" t="s">
        <v>19477</v>
      </c>
      <c r="P1466" t="str">
        <f t="shared" si="22"/>
        <v>Mid</v>
      </c>
    </row>
    <row r="1467" spans="1:16" x14ac:dyDescent="0.35">
      <c r="A1467">
        <v>18349923</v>
      </c>
      <c r="B1467" t="s">
        <v>3652</v>
      </c>
      <c r="C1467">
        <v>1</v>
      </c>
      <c r="D1467" t="s">
        <v>14</v>
      </c>
      <c r="E1467" t="s">
        <v>3653</v>
      </c>
      <c r="F1467" t="s">
        <v>766</v>
      </c>
      <c r="G1467" t="s">
        <v>3359</v>
      </c>
      <c r="H1467" t="s">
        <v>18</v>
      </c>
      <c r="I1467" t="s">
        <v>19</v>
      </c>
      <c r="J1467" t="s">
        <v>19</v>
      </c>
      <c r="K1467" t="s">
        <v>19</v>
      </c>
      <c r="L1467">
        <v>1200</v>
      </c>
      <c r="M1467">
        <v>4</v>
      </c>
      <c r="N1467" s="1">
        <v>40470</v>
      </c>
      <c r="O1467" t="s">
        <v>19477</v>
      </c>
      <c r="P1467" t="str">
        <f t="shared" si="22"/>
        <v>Mid</v>
      </c>
    </row>
    <row r="1468" spans="1:16" x14ac:dyDescent="0.35">
      <c r="A1468">
        <v>703</v>
      </c>
      <c r="B1468" t="s">
        <v>3654</v>
      </c>
      <c r="C1468">
        <v>1</v>
      </c>
      <c r="D1468" t="s">
        <v>14</v>
      </c>
      <c r="E1468" t="s">
        <v>3655</v>
      </c>
      <c r="F1468" t="s">
        <v>1873</v>
      </c>
      <c r="G1468" t="s">
        <v>1705</v>
      </c>
      <c r="H1468" t="s">
        <v>18</v>
      </c>
      <c r="I1468" t="s">
        <v>25</v>
      </c>
      <c r="J1468" t="s">
        <v>25</v>
      </c>
      <c r="K1468" t="s">
        <v>19</v>
      </c>
      <c r="L1468">
        <v>1250</v>
      </c>
      <c r="M1468">
        <v>3</v>
      </c>
      <c r="N1468" s="1">
        <v>43033</v>
      </c>
      <c r="O1468" t="s">
        <v>19477</v>
      </c>
      <c r="P1468" t="str">
        <f t="shared" si="22"/>
        <v>Mid</v>
      </c>
    </row>
    <row r="1469" spans="1:16" x14ac:dyDescent="0.35">
      <c r="A1469">
        <v>1876</v>
      </c>
      <c r="B1469" t="s">
        <v>3656</v>
      </c>
      <c r="C1469">
        <v>1</v>
      </c>
      <c r="D1469" t="s">
        <v>14</v>
      </c>
      <c r="E1469" t="s">
        <v>3657</v>
      </c>
      <c r="F1469" t="s">
        <v>1534</v>
      </c>
      <c r="G1469" t="s">
        <v>442</v>
      </c>
      <c r="H1469" t="s">
        <v>18</v>
      </c>
      <c r="I1469" t="s">
        <v>25</v>
      </c>
      <c r="J1469" t="s">
        <v>25</v>
      </c>
      <c r="K1469" t="s">
        <v>19</v>
      </c>
      <c r="L1469">
        <v>1300</v>
      </c>
      <c r="M1469">
        <v>4</v>
      </c>
      <c r="N1469" s="1">
        <v>43384</v>
      </c>
      <c r="O1469" t="s">
        <v>19477</v>
      </c>
      <c r="P1469" t="str">
        <f t="shared" si="22"/>
        <v>Mid</v>
      </c>
    </row>
    <row r="1470" spans="1:16" x14ac:dyDescent="0.35">
      <c r="A1470">
        <v>18317477</v>
      </c>
      <c r="B1470" t="s">
        <v>2947</v>
      </c>
      <c r="C1470">
        <v>1</v>
      </c>
      <c r="D1470" t="s">
        <v>14</v>
      </c>
      <c r="E1470" t="s">
        <v>3658</v>
      </c>
      <c r="F1470" t="s">
        <v>2380</v>
      </c>
      <c r="G1470" t="s">
        <v>546</v>
      </c>
      <c r="H1470" t="s">
        <v>18</v>
      </c>
      <c r="I1470" t="s">
        <v>19</v>
      </c>
      <c r="J1470" t="s">
        <v>19</v>
      </c>
      <c r="K1470" t="s">
        <v>19</v>
      </c>
      <c r="L1470">
        <v>1300</v>
      </c>
      <c r="M1470">
        <v>4</v>
      </c>
      <c r="N1470" s="1">
        <v>40818</v>
      </c>
      <c r="O1470" t="s">
        <v>19477</v>
      </c>
      <c r="P1470" t="str">
        <f t="shared" si="22"/>
        <v>Mid</v>
      </c>
    </row>
    <row r="1471" spans="1:16" x14ac:dyDescent="0.35">
      <c r="A1471">
        <v>306392</v>
      </c>
      <c r="B1471" t="s">
        <v>3659</v>
      </c>
      <c r="C1471">
        <v>1</v>
      </c>
      <c r="D1471" t="s">
        <v>14</v>
      </c>
      <c r="E1471" t="s">
        <v>3660</v>
      </c>
      <c r="F1471" t="s">
        <v>210</v>
      </c>
      <c r="G1471" t="s">
        <v>442</v>
      </c>
      <c r="H1471" t="s">
        <v>18</v>
      </c>
      <c r="I1471" t="s">
        <v>25</v>
      </c>
      <c r="J1471" t="s">
        <v>25</v>
      </c>
      <c r="K1471" t="s">
        <v>19</v>
      </c>
      <c r="L1471">
        <v>1100</v>
      </c>
      <c r="M1471">
        <v>3</v>
      </c>
      <c r="N1471" s="1">
        <v>41921</v>
      </c>
      <c r="O1471" t="s">
        <v>19477</v>
      </c>
      <c r="P1471" t="str">
        <f t="shared" si="22"/>
        <v>Mid</v>
      </c>
    </row>
    <row r="1472" spans="1:16" x14ac:dyDescent="0.35">
      <c r="A1472">
        <v>9050</v>
      </c>
      <c r="B1472" t="s">
        <v>3661</v>
      </c>
      <c r="C1472">
        <v>1</v>
      </c>
      <c r="D1472" t="s">
        <v>14</v>
      </c>
      <c r="E1472" t="s">
        <v>3662</v>
      </c>
      <c r="F1472" t="s">
        <v>1646</v>
      </c>
      <c r="G1472" t="s">
        <v>663</v>
      </c>
      <c r="H1472" t="s">
        <v>18</v>
      </c>
      <c r="I1472" t="s">
        <v>25</v>
      </c>
      <c r="J1472" t="s">
        <v>25</v>
      </c>
      <c r="K1472" t="s">
        <v>19</v>
      </c>
      <c r="L1472">
        <v>1200</v>
      </c>
      <c r="M1472">
        <v>3</v>
      </c>
      <c r="N1472" s="1">
        <v>40835</v>
      </c>
      <c r="O1472" t="s">
        <v>19477</v>
      </c>
      <c r="P1472" t="str">
        <f t="shared" si="22"/>
        <v>Mid</v>
      </c>
    </row>
    <row r="1473" spans="1:16" x14ac:dyDescent="0.35">
      <c r="A1473">
        <v>7509</v>
      </c>
      <c r="B1473" t="s">
        <v>3140</v>
      </c>
      <c r="C1473">
        <v>1</v>
      </c>
      <c r="D1473" t="s">
        <v>14</v>
      </c>
      <c r="E1473" t="s">
        <v>3663</v>
      </c>
      <c r="F1473" t="s">
        <v>2886</v>
      </c>
      <c r="G1473" t="s">
        <v>3265</v>
      </c>
      <c r="H1473" t="s">
        <v>18</v>
      </c>
      <c r="I1473" t="s">
        <v>25</v>
      </c>
      <c r="J1473" t="s">
        <v>19</v>
      </c>
      <c r="K1473" t="s">
        <v>19</v>
      </c>
      <c r="L1473">
        <v>1200</v>
      </c>
      <c r="M1473">
        <v>4</v>
      </c>
      <c r="N1473" s="1">
        <v>42301</v>
      </c>
      <c r="O1473" t="s">
        <v>19477</v>
      </c>
      <c r="P1473" t="str">
        <f t="shared" si="22"/>
        <v>Mid</v>
      </c>
    </row>
    <row r="1474" spans="1:16" x14ac:dyDescent="0.35">
      <c r="A1474">
        <v>73</v>
      </c>
      <c r="B1474" t="s">
        <v>3664</v>
      </c>
      <c r="C1474">
        <v>1</v>
      </c>
      <c r="D1474" t="s">
        <v>14</v>
      </c>
      <c r="E1474" t="s">
        <v>3665</v>
      </c>
      <c r="F1474" t="s">
        <v>3037</v>
      </c>
      <c r="G1474" t="s">
        <v>3666</v>
      </c>
      <c r="H1474" t="s">
        <v>18</v>
      </c>
      <c r="I1474" t="s">
        <v>25</v>
      </c>
      <c r="J1474" t="s">
        <v>25</v>
      </c>
      <c r="K1474" t="s">
        <v>19</v>
      </c>
      <c r="L1474">
        <v>1200</v>
      </c>
      <c r="M1474">
        <v>4</v>
      </c>
      <c r="N1474" s="1">
        <v>40464</v>
      </c>
      <c r="O1474" t="s">
        <v>19477</v>
      </c>
      <c r="P1474" t="str">
        <f t="shared" ref="P1474:P1537" si="23">IF(L1474&lt;500, "Low",
 IF(L1474&lt;1000, "Lower-Mid",
 IF(L1474&lt;2000, "Mid",
 IF(L1474&lt;3000, "Upper-Mid", "High"))))</f>
        <v>Mid</v>
      </c>
    </row>
    <row r="1475" spans="1:16" x14ac:dyDescent="0.35">
      <c r="A1475">
        <v>18057816</v>
      </c>
      <c r="B1475" t="s">
        <v>3667</v>
      </c>
      <c r="C1475">
        <v>1</v>
      </c>
      <c r="D1475" t="s">
        <v>14</v>
      </c>
      <c r="E1475" t="s">
        <v>3668</v>
      </c>
      <c r="F1475" t="s">
        <v>189</v>
      </c>
      <c r="G1475" t="s">
        <v>3669</v>
      </c>
      <c r="H1475" t="s">
        <v>18</v>
      </c>
      <c r="I1475" t="s">
        <v>25</v>
      </c>
      <c r="J1475" t="s">
        <v>25</v>
      </c>
      <c r="K1475" t="s">
        <v>19</v>
      </c>
      <c r="L1475">
        <v>1800</v>
      </c>
      <c r="M1475">
        <v>3</v>
      </c>
      <c r="N1475" s="1">
        <v>40474</v>
      </c>
      <c r="O1475" t="s">
        <v>19477</v>
      </c>
      <c r="P1475" t="str">
        <f t="shared" si="23"/>
        <v>Mid</v>
      </c>
    </row>
    <row r="1476" spans="1:16" x14ac:dyDescent="0.35">
      <c r="A1476">
        <v>18358681</v>
      </c>
      <c r="B1476" t="s">
        <v>3670</v>
      </c>
      <c r="C1476">
        <v>1</v>
      </c>
      <c r="D1476" t="s">
        <v>14</v>
      </c>
      <c r="E1476" t="s">
        <v>3671</v>
      </c>
      <c r="F1476" t="s">
        <v>1654</v>
      </c>
      <c r="G1476" t="s">
        <v>3672</v>
      </c>
      <c r="H1476" t="s">
        <v>18</v>
      </c>
      <c r="I1476" t="s">
        <v>25</v>
      </c>
      <c r="J1476" t="s">
        <v>19</v>
      </c>
      <c r="K1476" t="s">
        <v>19</v>
      </c>
      <c r="L1476">
        <v>1200</v>
      </c>
      <c r="M1476">
        <v>4</v>
      </c>
      <c r="N1476" s="1">
        <v>41562</v>
      </c>
      <c r="O1476" t="s">
        <v>19477</v>
      </c>
      <c r="P1476" t="str">
        <f t="shared" si="23"/>
        <v>Mid</v>
      </c>
    </row>
    <row r="1477" spans="1:16" x14ac:dyDescent="0.35">
      <c r="A1477">
        <v>18224547</v>
      </c>
      <c r="B1477" t="s">
        <v>2021</v>
      </c>
      <c r="C1477">
        <v>1</v>
      </c>
      <c r="D1477" t="s">
        <v>14</v>
      </c>
      <c r="E1477" t="s">
        <v>3673</v>
      </c>
      <c r="F1477" t="s">
        <v>1654</v>
      </c>
      <c r="G1477" t="s">
        <v>491</v>
      </c>
      <c r="H1477" t="s">
        <v>18</v>
      </c>
      <c r="I1477" t="s">
        <v>25</v>
      </c>
      <c r="J1477" t="s">
        <v>25</v>
      </c>
      <c r="K1477" t="s">
        <v>19</v>
      </c>
      <c r="L1477">
        <v>1200</v>
      </c>
      <c r="M1477">
        <v>4</v>
      </c>
      <c r="N1477" s="1">
        <v>41562</v>
      </c>
      <c r="O1477" t="s">
        <v>19477</v>
      </c>
      <c r="P1477" t="str">
        <f t="shared" si="23"/>
        <v>Mid</v>
      </c>
    </row>
    <row r="1478" spans="1:16" x14ac:dyDescent="0.35">
      <c r="A1478">
        <v>18219554</v>
      </c>
      <c r="B1478" t="s">
        <v>3674</v>
      </c>
      <c r="C1478">
        <v>1</v>
      </c>
      <c r="D1478" t="s">
        <v>14</v>
      </c>
      <c r="E1478" t="s">
        <v>3675</v>
      </c>
      <c r="F1478" t="s">
        <v>2262</v>
      </c>
      <c r="G1478" t="s">
        <v>3381</v>
      </c>
      <c r="H1478" t="s">
        <v>18</v>
      </c>
      <c r="I1478" t="s">
        <v>19</v>
      </c>
      <c r="J1478" t="s">
        <v>25</v>
      </c>
      <c r="K1478" t="s">
        <v>19</v>
      </c>
      <c r="L1478">
        <v>1200</v>
      </c>
      <c r="M1478">
        <v>4</v>
      </c>
      <c r="N1478" s="1">
        <v>43395</v>
      </c>
      <c r="O1478" t="s">
        <v>19477</v>
      </c>
      <c r="P1478" t="str">
        <f t="shared" si="23"/>
        <v>Mid</v>
      </c>
    </row>
    <row r="1479" spans="1:16" x14ac:dyDescent="0.35">
      <c r="A1479">
        <v>1641</v>
      </c>
      <c r="B1479" t="s">
        <v>3676</v>
      </c>
      <c r="C1479">
        <v>1</v>
      </c>
      <c r="D1479" t="s">
        <v>14</v>
      </c>
      <c r="E1479" t="s">
        <v>3677</v>
      </c>
      <c r="F1479" t="s">
        <v>458</v>
      </c>
      <c r="G1479" t="s">
        <v>3678</v>
      </c>
      <c r="H1479" t="s">
        <v>18</v>
      </c>
      <c r="I1479" t="s">
        <v>19</v>
      </c>
      <c r="J1479" t="s">
        <v>19</v>
      </c>
      <c r="K1479" t="s">
        <v>19</v>
      </c>
      <c r="L1479">
        <v>1200</v>
      </c>
      <c r="M1479">
        <v>4</v>
      </c>
      <c r="N1479" s="1">
        <v>42295</v>
      </c>
      <c r="O1479" t="s">
        <v>19477</v>
      </c>
      <c r="P1479" t="str">
        <f t="shared" si="23"/>
        <v>Mid</v>
      </c>
    </row>
    <row r="1480" spans="1:16" x14ac:dyDescent="0.35">
      <c r="A1480">
        <v>307135</v>
      </c>
      <c r="B1480" t="s">
        <v>3679</v>
      </c>
      <c r="C1480">
        <v>1</v>
      </c>
      <c r="D1480" t="s">
        <v>14</v>
      </c>
      <c r="E1480" t="s">
        <v>3680</v>
      </c>
      <c r="F1480" t="s">
        <v>1795</v>
      </c>
      <c r="G1480" t="s">
        <v>3681</v>
      </c>
      <c r="H1480" t="s">
        <v>18</v>
      </c>
      <c r="I1480" t="s">
        <v>25</v>
      </c>
      <c r="J1480" t="s">
        <v>19</v>
      </c>
      <c r="K1480" t="s">
        <v>19</v>
      </c>
      <c r="L1480">
        <v>1400</v>
      </c>
      <c r="M1480">
        <v>3</v>
      </c>
      <c r="N1480" s="1">
        <v>41549</v>
      </c>
      <c r="O1480" t="s">
        <v>19477</v>
      </c>
      <c r="P1480" t="str">
        <f t="shared" si="23"/>
        <v>Mid</v>
      </c>
    </row>
    <row r="1481" spans="1:16" x14ac:dyDescent="0.35">
      <c r="A1481">
        <v>18384149</v>
      </c>
      <c r="B1481" t="s">
        <v>3682</v>
      </c>
      <c r="C1481">
        <v>1</v>
      </c>
      <c r="D1481" t="s">
        <v>14</v>
      </c>
      <c r="E1481" t="s">
        <v>3683</v>
      </c>
      <c r="F1481" t="s">
        <v>1795</v>
      </c>
      <c r="G1481" t="s">
        <v>3684</v>
      </c>
      <c r="H1481" t="s">
        <v>18</v>
      </c>
      <c r="I1481" t="s">
        <v>25</v>
      </c>
      <c r="J1481" t="s">
        <v>19</v>
      </c>
      <c r="K1481" t="s">
        <v>19</v>
      </c>
      <c r="L1481">
        <v>1500</v>
      </c>
      <c r="M1481">
        <v>4</v>
      </c>
      <c r="N1481" s="1">
        <v>42655</v>
      </c>
      <c r="O1481" t="s">
        <v>19477</v>
      </c>
      <c r="P1481" t="str">
        <f t="shared" si="23"/>
        <v>Mid</v>
      </c>
    </row>
    <row r="1482" spans="1:16" x14ac:dyDescent="0.35">
      <c r="A1482">
        <v>3077</v>
      </c>
      <c r="B1482" t="s">
        <v>3685</v>
      </c>
      <c r="C1482">
        <v>1</v>
      </c>
      <c r="D1482" t="s">
        <v>14</v>
      </c>
      <c r="E1482" t="s">
        <v>3686</v>
      </c>
      <c r="F1482" t="s">
        <v>1795</v>
      </c>
      <c r="G1482" t="s">
        <v>3687</v>
      </c>
      <c r="H1482" t="s">
        <v>18</v>
      </c>
      <c r="I1482" t="s">
        <v>19</v>
      </c>
      <c r="J1482" t="s">
        <v>19</v>
      </c>
      <c r="K1482" t="s">
        <v>19</v>
      </c>
      <c r="L1482">
        <v>1500</v>
      </c>
      <c r="M1482">
        <v>4</v>
      </c>
      <c r="N1482" s="1">
        <v>40844</v>
      </c>
      <c r="O1482" t="s">
        <v>19477</v>
      </c>
      <c r="P1482" t="str">
        <f t="shared" si="23"/>
        <v>Mid</v>
      </c>
    </row>
    <row r="1483" spans="1:16" x14ac:dyDescent="0.35">
      <c r="A1483">
        <v>309113</v>
      </c>
      <c r="B1483" t="s">
        <v>3688</v>
      </c>
      <c r="C1483">
        <v>1</v>
      </c>
      <c r="D1483" t="s">
        <v>14</v>
      </c>
      <c r="E1483" t="s">
        <v>3689</v>
      </c>
      <c r="F1483" t="s">
        <v>690</v>
      </c>
      <c r="G1483" t="s">
        <v>3034</v>
      </c>
      <c r="H1483" t="s">
        <v>18</v>
      </c>
      <c r="I1483" t="s">
        <v>25</v>
      </c>
      <c r="J1483" t="s">
        <v>25</v>
      </c>
      <c r="K1483" t="s">
        <v>19</v>
      </c>
      <c r="L1483">
        <v>1300</v>
      </c>
      <c r="M1483">
        <v>3</v>
      </c>
      <c r="N1483" s="1">
        <v>43401</v>
      </c>
      <c r="O1483" t="s">
        <v>19477</v>
      </c>
      <c r="P1483" t="str">
        <f t="shared" si="23"/>
        <v>Mid</v>
      </c>
    </row>
    <row r="1484" spans="1:16" x14ac:dyDescent="0.35">
      <c r="A1484">
        <v>18398598</v>
      </c>
      <c r="B1484" t="s">
        <v>3690</v>
      </c>
      <c r="C1484">
        <v>1</v>
      </c>
      <c r="D1484" t="s">
        <v>14</v>
      </c>
      <c r="E1484" t="s">
        <v>3691</v>
      </c>
      <c r="F1484" t="s">
        <v>690</v>
      </c>
      <c r="G1484" t="s">
        <v>3692</v>
      </c>
      <c r="H1484" t="s">
        <v>18</v>
      </c>
      <c r="I1484" t="s">
        <v>25</v>
      </c>
      <c r="J1484" t="s">
        <v>19</v>
      </c>
      <c r="K1484" t="s">
        <v>19</v>
      </c>
      <c r="L1484">
        <v>1500</v>
      </c>
      <c r="M1484">
        <v>3</v>
      </c>
      <c r="N1484" s="1">
        <v>40825</v>
      </c>
      <c r="O1484" t="s">
        <v>19477</v>
      </c>
      <c r="P1484" t="str">
        <f t="shared" si="23"/>
        <v>Mid</v>
      </c>
    </row>
    <row r="1485" spans="1:16" x14ac:dyDescent="0.35">
      <c r="A1485">
        <v>18381626</v>
      </c>
      <c r="B1485" t="s">
        <v>3693</v>
      </c>
      <c r="C1485">
        <v>1</v>
      </c>
      <c r="D1485" t="s">
        <v>14</v>
      </c>
      <c r="E1485" t="s">
        <v>3694</v>
      </c>
      <c r="F1485" t="s">
        <v>640</v>
      </c>
      <c r="G1485" t="s">
        <v>3695</v>
      </c>
      <c r="H1485" t="s">
        <v>18</v>
      </c>
      <c r="I1485" t="s">
        <v>25</v>
      </c>
      <c r="J1485" t="s">
        <v>25</v>
      </c>
      <c r="K1485" t="s">
        <v>19</v>
      </c>
      <c r="L1485">
        <v>1200</v>
      </c>
      <c r="M1485">
        <v>4</v>
      </c>
      <c r="N1485" s="1">
        <v>41567</v>
      </c>
      <c r="O1485" t="s">
        <v>19477</v>
      </c>
      <c r="P1485" t="str">
        <f t="shared" si="23"/>
        <v>Mid</v>
      </c>
    </row>
    <row r="1486" spans="1:16" x14ac:dyDescent="0.35">
      <c r="A1486">
        <v>18222573</v>
      </c>
      <c r="B1486" t="s">
        <v>3696</v>
      </c>
      <c r="C1486">
        <v>1</v>
      </c>
      <c r="D1486" t="s">
        <v>14</v>
      </c>
      <c r="E1486" t="s">
        <v>3697</v>
      </c>
      <c r="F1486" t="s">
        <v>3698</v>
      </c>
      <c r="G1486" t="s">
        <v>422</v>
      </c>
      <c r="H1486" t="s">
        <v>18</v>
      </c>
      <c r="I1486" t="s">
        <v>25</v>
      </c>
      <c r="J1486" t="s">
        <v>25</v>
      </c>
      <c r="K1486" t="s">
        <v>19</v>
      </c>
      <c r="L1486">
        <v>1500</v>
      </c>
      <c r="M1486">
        <v>3</v>
      </c>
      <c r="N1486" s="1">
        <v>42635</v>
      </c>
      <c r="O1486" t="s">
        <v>19477</v>
      </c>
      <c r="P1486" t="str">
        <f t="shared" si="23"/>
        <v>Mid</v>
      </c>
    </row>
    <row r="1487" spans="1:16" x14ac:dyDescent="0.35">
      <c r="A1487">
        <v>300589</v>
      </c>
      <c r="B1487" t="s">
        <v>3699</v>
      </c>
      <c r="C1487">
        <v>1</v>
      </c>
      <c r="D1487" t="s">
        <v>14</v>
      </c>
      <c r="E1487" t="s">
        <v>3700</v>
      </c>
      <c r="F1487" t="s">
        <v>766</v>
      </c>
      <c r="G1487" t="s">
        <v>422</v>
      </c>
      <c r="H1487" t="s">
        <v>18</v>
      </c>
      <c r="I1487" t="s">
        <v>19</v>
      </c>
      <c r="J1487" t="s">
        <v>19</v>
      </c>
      <c r="K1487" t="s">
        <v>19</v>
      </c>
      <c r="L1487">
        <v>550</v>
      </c>
      <c r="M1487">
        <v>3</v>
      </c>
      <c r="N1487" s="1">
        <v>40444</v>
      </c>
      <c r="O1487" t="s">
        <v>19477</v>
      </c>
      <c r="P1487" t="str">
        <f t="shared" si="23"/>
        <v>Lower-Mid</v>
      </c>
    </row>
    <row r="1488" spans="1:16" x14ac:dyDescent="0.35">
      <c r="A1488">
        <v>307511</v>
      </c>
      <c r="B1488" t="s">
        <v>3701</v>
      </c>
      <c r="C1488">
        <v>1</v>
      </c>
      <c r="D1488" t="s">
        <v>14</v>
      </c>
      <c r="E1488" t="s">
        <v>3702</v>
      </c>
      <c r="F1488" t="s">
        <v>1661</v>
      </c>
      <c r="G1488" t="s">
        <v>422</v>
      </c>
      <c r="H1488" t="s">
        <v>18</v>
      </c>
      <c r="I1488" t="s">
        <v>25</v>
      </c>
      <c r="J1488" t="s">
        <v>25</v>
      </c>
      <c r="K1488" t="s">
        <v>19</v>
      </c>
      <c r="L1488">
        <v>750</v>
      </c>
      <c r="M1488">
        <v>2</v>
      </c>
      <c r="N1488" s="1">
        <v>42641</v>
      </c>
      <c r="O1488" t="s">
        <v>19477</v>
      </c>
      <c r="P1488" t="str">
        <f t="shared" si="23"/>
        <v>Lower-Mid</v>
      </c>
    </row>
    <row r="1489" spans="1:16" x14ac:dyDescent="0.35">
      <c r="A1489">
        <v>18126972</v>
      </c>
      <c r="B1489" t="s">
        <v>3703</v>
      </c>
      <c r="C1489">
        <v>1</v>
      </c>
      <c r="D1489" t="s">
        <v>14</v>
      </c>
      <c r="E1489" t="s">
        <v>3704</v>
      </c>
      <c r="F1489" t="s">
        <v>1803</v>
      </c>
      <c r="G1489" t="s">
        <v>422</v>
      </c>
      <c r="H1489" t="s">
        <v>18</v>
      </c>
      <c r="I1489" t="s">
        <v>19</v>
      </c>
      <c r="J1489" t="s">
        <v>25</v>
      </c>
      <c r="K1489" t="s">
        <v>19</v>
      </c>
      <c r="L1489">
        <v>650</v>
      </c>
      <c r="M1489">
        <v>3</v>
      </c>
      <c r="N1489" s="1">
        <v>41526</v>
      </c>
      <c r="O1489" t="s">
        <v>19477</v>
      </c>
      <c r="P1489" t="str">
        <f t="shared" si="23"/>
        <v>Lower-Mid</v>
      </c>
    </row>
    <row r="1490" spans="1:16" x14ac:dyDescent="0.35">
      <c r="A1490">
        <v>18423125</v>
      </c>
      <c r="B1490" t="s">
        <v>3705</v>
      </c>
      <c r="C1490">
        <v>1</v>
      </c>
      <c r="D1490" t="s">
        <v>14</v>
      </c>
      <c r="E1490" t="s">
        <v>3706</v>
      </c>
      <c r="F1490" t="s">
        <v>2465</v>
      </c>
      <c r="G1490" t="s">
        <v>422</v>
      </c>
      <c r="H1490" t="s">
        <v>18</v>
      </c>
      <c r="I1490" t="s">
        <v>19</v>
      </c>
      <c r="J1490" t="s">
        <v>19</v>
      </c>
      <c r="K1490" t="s">
        <v>19</v>
      </c>
      <c r="L1490">
        <v>1200</v>
      </c>
      <c r="M1490">
        <v>3</v>
      </c>
      <c r="N1490" s="1">
        <v>42640</v>
      </c>
      <c r="O1490" t="s">
        <v>19477</v>
      </c>
      <c r="P1490" t="str">
        <f t="shared" si="23"/>
        <v>Mid</v>
      </c>
    </row>
    <row r="1491" spans="1:16" x14ac:dyDescent="0.35">
      <c r="A1491">
        <v>6218</v>
      </c>
      <c r="B1491" t="s">
        <v>3707</v>
      </c>
      <c r="C1491">
        <v>1</v>
      </c>
      <c r="D1491" t="s">
        <v>14</v>
      </c>
      <c r="E1491" t="s">
        <v>3708</v>
      </c>
      <c r="F1491" t="s">
        <v>817</v>
      </c>
      <c r="G1491" t="s">
        <v>422</v>
      </c>
      <c r="H1491" t="s">
        <v>18</v>
      </c>
      <c r="I1491" t="s">
        <v>19</v>
      </c>
      <c r="J1491" t="s">
        <v>19</v>
      </c>
      <c r="K1491" t="s">
        <v>19</v>
      </c>
      <c r="L1491">
        <v>550</v>
      </c>
      <c r="M1491">
        <v>3</v>
      </c>
      <c r="N1491" s="1">
        <v>41898</v>
      </c>
      <c r="O1491" t="s">
        <v>19477</v>
      </c>
      <c r="P1491" t="str">
        <f t="shared" si="23"/>
        <v>Lower-Mid</v>
      </c>
    </row>
    <row r="1492" spans="1:16" x14ac:dyDescent="0.35">
      <c r="A1492">
        <v>18247024</v>
      </c>
      <c r="B1492" t="s">
        <v>3709</v>
      </c>
      <c r="C1492">
        <v>1</v>
      </c>
      <c r="D1492" t="s">
        <v>14</v>
      </c>
      <c r="E1492" t="s">
        <v>3710</v>
      </c>
      <c r="F1492" t="s">
        <v>644</v>
      </c>
      <c r="G1492" t="s">
        <v>422</v>
      </c>
      <c r="H1492" t="s">
        <v>18</v>
      </c>
      <c r="I1492" t="s">
        <v>25</v>
      </c>
      <c r="J1492" t="s">
        <v>25</v>
      </c>
      <c r="K1492" t="s">
        <v>19</v>
      </c>
      <c r="L1492">
        <v>1100</v>
      </c>
      <c r="M1492">
        <v>3</v>
      </c>
      <c r="N1492" s="1">
        <v>41521</v>
      </c>
      <c r="O1492" t="s">
        <v>19477</v>
      </c>
      <c r="P1492" t="str">
        <f t="shared" si="23"/>
        <v>Mid</v>
      </c>
    </row>
    <row r="1493" spans="1:16" x14ac:dyDescent="0.35">
      <c r="A1493">
        <v>303204</v>
      </c>
      <c r="B1493" t="s">
        <v>3711</v>
      </c>
      <c r="C1493">
        <v>1</v>
      </c>
      <c r="D1493" t="s">
        <v>14</v>
      </c>
      <c r="E1493" t="s">
        <v>3712</v>
      </c>
      <c r="F1493" t="s">
        <v>3713</v>
      </c>
      <c r="G1493" t="s">
        <v>422</v>
      </c>
      <c r="H1493" t="s">
        <v>18</v>
      </c>
      <c r="I1493" t="s">
        <v>19</v>
      </c>
      <c r="J1493" t="s">
        <v>25</v>
      </c>
      <c r="K1493" t="s">
        <v>19</v>
      </c>
      <c r="L1493">
        <v>550</v>
      </c>
      <c r="M1493">
        <v>3</v>
      </c>
      <c r="N1493" s="1">
        <v>41128</v>
      </c>
      <c r="O1493" t="s">
        <v>19477</v>
      </c>
      <c r="P1493" t="str">
        <f t="shared" si="23"/>
        <v>Lower-Mid</v>
      </c>
    </row>
    <row r="1494" spans="1:16" x14ac:dyDescent="0.35">
      <c r="A1494">
        <v>1908</v>
      </c>
      <c r="B1494" t="s">
        <v>3714</v>
      </c>
      <c r="C1494">
        <v>1</v>
      </c>
      <c r="D1494" t="s">
        <v>14</v>
      </c>
      <c r="E1494" t="s">
        <v>3715</v>
      </c>
      <c r="F1494" t="s">
        <v>210</v>
      </c>
      <c r="G1494" t="s">
        <v>422</v>
      </c>
      <c r="H1494" t="s">
        <v>18</v>
      </c>
      <c r="I1494" t="s">
        <v>19</v>
      </c>
      <c r="J1494" t="s">
        <v>19</v>
      </c>
      <c r="K1494" t="s">
        <v>19</v>
      </c>
      <c r="L1494">
        <v>550</v>
      </c>
      <c r="M1494">
        <v>3</v>
      </c>
      <c r="N1494" s="1">
        <v>42610</v>
      </c>
      <c r="O1494" t="s">
        <v>19477</v>
      </c>
      <c r="P1494" t="str">
        <f t="shared" si="23"/>
        <v>Lower-Mid</v>
      </c>
    </row>
    <row r="1495" spans="1:16" x14ac:dyDescent="0.35">
      <c r="A1495">
        <v>18409201</v>
      </c>
      <c r="B1495" t="s">
        <v>3716</v>
      </c>
      <c r="C1495">
        <v>1</v>
      </c>
      <c r="D1495" t="s">
        <v>14</v>
      </c>
      <c r="E1495" t="s">
        <v>3717</v>
      </c>
      <c r="F1495" t="s">
        <v>131</v>
      </c>
      <c r="G1495" t="s">
        <v>422</v>
      </c>
      <c r="H1495" t="s">
        <v>18</v>
      </c>
      <c r="I1495" t="s">
        <v>19</v>
      </c>
      <c r="J1495" t="s">
        <v>19</v>
      </c>
      <c r="K1495" t="s">
        <v>19</v>
      </c>
      <c r="L1495">
        <v>550</v>
      </c>
      <c r="M1495">
        <v>4</v>
      </c>
      <c r="N1495" s="1">
        <v>41143</v>
      </c>
      <c r="O1495" t="s">
        <v>19477</v>
      </c>
      <c r="P1495" t="str">
        <f t="shared" si="23"/>
        <v>Lower-Mid</v>
      </c>
    </row>
    <row r="1496" spans="1:16" x14ac:dyDescent="0.35">
      <c r="A1496">
        <v>18429387</v>
      </c>
      <c r="B1496" t="s">
        <v>3718</v>
      </c>
      <c r="C1496">
        <v>1</v>
      </c>
      <c r="D1496" t="s">
        <v>14</v>
      </c>
      <c r="E1496" t="s">
        <v>3719</v>
      </c>
      <c r="F1496" t="s">
        <v>1661</v>
      </c>
      <c r="G1496" t="s">
        <v>422</v>
      </c>
      <c r="H1496" t="s">
        <v>18</v>
      </c>
      <c r="I1496" t="s">
        <v>19</v>
      </c>
      <c r="J1496" t="s">
        <v>25</v>
      </c>
      <c r="K1496" t="s">
        <v>19</v>
      </c>
      <c r="L1496">
        <v>900</v>
      </c>
      <c r="M1496">
        <v>3</v>
      </c>
      <c r="N1496" s="1">
        <v>41499</v>
      </c>
      <c r="O1496" t="s">
        <v>19477</v>
      </c>
      <c r="P1496" t="str">
        <f t="shared" si="23"/>
        <v>Lower-Mid</v>
      </c>
    </row>
    <row r="1497" spans="1:16" x14ac:dyDescent="0.35">
      <c r="A1497">
        <v>18128860</v>
      </c>
      <c r="B1497" t="s">
        <v>3720</v>
      </c>
      <c r="C1497">
        <v>1</v>
      </c>
      <c r="D1497" t="s">
        <v>14</v>
      </c>
      <c r="E1497" t="s">
        <v>3721</v>
      </c>
      <c r="F1497" t="s">
        <v>415</v>
      </c>
      <c r="G1497" t="s">
        <v>422</v>
      </c>
      <c r="H1497" t="s">
        <v>18</v>
      </c>
      <c r="I1497" t="s">
        <v>19</v>
      </c>
      <c r="J1497" t="s">
        <v>19</v>
      </c>
      <c r="K1497" t="s">
        <v>19</v>
      </c>
      <c r="L1497">
        <v>650</v>
      </c>
      <c r="M1497">
        <v>3</v>
      </c>
      <c r="N1497" s="1">
        <v>40377</v>
      </c>
      <c r="O1497" t="s">
        <v>19477</v>
      </c>
      <c r="P1497" t="str">
        <f t="shared" si="23"/>
        <v>Lower-Mid</v>
      </c>
    </row>
    <row r="1498" spans="1:16" x14ac:dyDescent="0.35">
      <c r="A1498">
        <v>9909</v>
      </c>
      <c r="B1498" t="s">
        <v>3722</v>
      </c>
      <c r="C1498">
        <v>1</v>
      </c>
      <c r="D1498" t="s">
        <v>14</v>
      </c>
      <c r="E1498" t="s">
        <v>3723</v>
      </c>
      <c r="F1498" t="s">
        <v>3724</v>
      </c>
      <c r="G1498" t="s">
        <v>422</v>
      </c>
      <c r="H1498" t="s">
        <v>18</v>
      </c>
      <c r="I1498" t="s">
        <v>19</v>
      </c>
      <c r="J1498" t="s">
        <v>19</v>
      </c>
      <c r="K1498" t="s">
        <v>19</v>
      </c>
      <c r="L1498">
        <v>1600</v>
      </c>
      <c r="M1498">
        <v>4</v>
      </c>
      <c r="N1498" s="1">
        <v>42191</v>
      </c>
      <c r="O1498" t="s">
        <v>19477</v>
      </c>
      <c r="P1498" t="str">
        <f t="shared" si="23"/>
        <v>Mid</v>
      </c>
    </row>
    <row r="1499" spans="1:16" x14ac:dyDescent="0.35">
      <c r="A1499">
        <v>18421019</v>
      </c>
      <c r="B1499" t="s">
        <v>1980</v>
      </c>
      <c r="C1499">
        <v>1</v>
      </c>
      <c r="D1499" t="s">
        <v>14</v>
      </c>
      <c r="E1499" t="s">
        <v>3725</v>
      </c>
      <c r="F1499" t="s">
        <v>584</v>
      </c>
      <c r="G1499" t="s">
        <v>422</v>
      </c>
      <c r="H1499" t="s">
        <v>18</v>
      </c>
      <c r="I1499" t="s">
        <v>19</v>
      </c>
      <c r="J1499" t="s">
        <v>19</v>
      </c>
      <c r="K1499" t="s">
        <v>19</v>
      </c>
      <c r="L1499">
        <v>750</v>
      </c>
      <c r="M1499">
        <v>3</v>
      </c>
      <c r="N1499" s="1">
        <v>43291</v>
      </c>
      <c r="O1499" t="s">
        <v>19477</v>
      </c>
      <c r="P1499" t="str">
        <f t="shared" si="23"/>
        <v>Lower-Mid</v>
      </c>
    </row>
    <row r="1500" spans="1:16" x14ac:dyDescent="0.35">
      <c r="A1500">
        <v>7315</v>
      </c>
      <c r="B1500" t="s">
        <v>3726</v>
      </c>
      <c r="C1500">
        <v>1</v>
      </c>
      <c r="D1500" t="s">
        <v>14</v>
      </c>
      <c r="E1500" t="s">
        <v>3727</v>
      </c>
      <c r="F1500" t="s">
        <v>28</v>
      </c>
      <c r="G1500" t="s">
        <v>422</v>
      </c>
      <c r="H1500" t="s">
        <v>18</v>
      </c>
      <c r="I1500" t="s">
        <v>25</v>
      </c>
      <c r="J1500" t="s">
        <v>19</v>
      </c>
      <c r="K1500" t="s">
        <v>19</v>
      </c>
      <c r="L1500">
        <v>950</v>
      </c>
      <c r="M1500">
        <v>3</v>
      </c>
      <c r="N1500" s="1">
        <v>41093</v>
      </c>
      <c r="O1500" t="s">
        <v>19477</v>
      </c>
      <c r="P1500" t="str">
        <f t="shared" si="23"/>
        <v>Lower-Mid</v>
      </c>
    </row>
    <row r="1501" spans="1:16" x14ac:dyDescent="0.35">
      <c r="A1501">
        <v>307140</v>
      </c>
      <c r="B1501" t="s">
        <v>3728</v>
      </c>
      <c r="C1501">
        <v>1</v>
      </c>
      <c r="D1501" t="s">
        <v>14</v>
      </c>
      <c r="E1501" t="s">
        <v>3729</v>
      </c>
      <c r="F1501" t="s">
        <v>1077</v>
      </c>
      <c r="G1501" t="s">
        <v>422</v>
      </c>
      <c r="H1501" t="s">
        <v>18</v>
      </c>
      <c r="I1501" t="s">
        <v>19</v>
      </c>
      <c r="J1501" t="s">
        <v>25</v>
      </c>
      <c r="K1501" t="s">
        <v>19</v>
      </c>
      <c r="L1501">
        <v>650</v>
      </c>
      <c r="M1501">
        <v>3</v>
      </c>
      <c r="N1501" s="1">
        <v>40361</v>
      </c>
      <c r="O1501" t="s">
        <v>19477</v>
      </c>
      <c r="P1501" t="str">
        <f t="shared" si="23"/>
        <v>Lower-Mid</v>
      </c>
    </row>
    <row r="1502" spans="1:16" x14ac:dyDescent="0.35">
      <c r="A1502">
        <v>481</v>
      </c>
      <c r="B1502" t="s">
        <v>3730</v>
      </c>
      <c r="C1502">
        <v>1</v>
      </c>
      <c r="D1502" t="s">
        <v>14</v>
      </c>
      <c r="E1502" t="s">
        <v>3731</v>
      </c>
      <c r="F1502" t="s">
        <v>120</v>
      </c>
      <c r="G1502" t="s">
        <v>422</v>
      </c>
      <c r="H1502" t="s">
        <v>18</v>
      </c>
      <c r="I1502" t="s">
        <v>25</v>
      </c>
      <c r="J1502" t="s">
        <v>19</v>
      </c>
      <c r="K1502" t="s">
        <v>19</v>
      </c>
      <c r="L1502">
        <v>1100</v>
      </c>
      <c r="M1502">
        <v>4</v>
      </c>
      <c r="N1502" s="1">
        <v>41452</v>
      </c>
      <c r="O1502" t="s">
        <v>19477</v>
      </c>
      <c r="P1502" t="str">
        <f t="shared" si="23"/>
        <v>Mid</v>
      </c>
    </row>
    <row r="1503" spans="1:16" x14ac:dyDescent="0.35">
      <c r="A1503">
        <v>312391</v>
      </c>
      <c r="B1503" t="s">
        <v>3732</v>
      </c>
      <c r="C1503">
        <v>1</v>
      </c>
      <c r="D1503" t="s">
        <v>14</v>
      </c>
      <c r="E1503" t="s">
        <v>3733</v>
      </c>
      <c r="F1503" t="s">
        <v>381</v>
      </c>
      <c r="G1503" t="s">
        <v>422</v>
      </c>
      <c r="H1503" t="s">
        <v>18</v>
      </c>
      <c r="I1503" t="s">
        <v>19</v>
      </c>
      <c r="J1503" t="s">
        <v>19</v>
      </c>
      <c r="K1503" t="s">
        <v>19</v>
      </c>
      <c r="L1503">
        <v>1100</v>
      </c>
      <c r="M1503">
        <v>3</v>
      </c>
      <c r="N1503" s="1">
        <v>41804</v>
      </c>
      <c r="O1503" t="s">
        <v>19477</v>
      </c>
      <c r="P1503" t="str">
        <f t="shared" si="23"/>
        <v>Mid</v>
      </c>
    </row>
    <row r="1504" spans="1:16" x14ac:dyDescent="0.35">
      <c r="A1504">
        <v>1270</v>
      </c>
      <c r="B1504" t="s">
        <v>3734</v>
      </c>
      <c r="C1504">
        <v>1</v>
      </c>
      <c r="D1504" t="s">
        <v>14</v>
      </c>
      <c r="E1504" t="s">
        <v>3735</v>
      </c>
      <c r="F1504" t="s">
        <v>2380</v>
      </c>
      <c r="G1504" t="s">
        <v>422</v>
      </c>
      <c r="H1504" t="s">
        <v>18</v>
      </c>
      <c r="I1504" t="s">
        <v>25</v>
      </c>
      <c r="J1504" t="s">
        <v>19</v>
      </c>
      <c r="K1504" t="s">
        <v>19</v>
      </c>
      <c r="L1504">
        <v>750</v>
      </c>
      <c r="M1504">
        <v>4</v>
      </c>
      <c r="N1504" s="1">
        <v>43255</v>
      </c>
      <c r="O1504" t="s">
        <v>19477</v>
      </c>
      <c r="P1504" t="str">
        <f t="shared" si="23"/>
        <v>Lower-Mid</v>
      </c>
    </row>
    <row r="1505" spans="1:16" x14ac:dyDescent="0.35">
      <c r="A1505">
        <v>9561</v>
      </c>
      <c r="B1505" t="s">
        <v>3722</v>
      </c>
      <c r="C1505">
        <v>1</v>
      </c>
      <c r="D1505" t="s">
        <v>14</v>
      </c>
      <c r="E1505" t="s">
        <v>3736</v>
      </c>
      <c r="F1505" t="s">
        <v>2648</v>
      </c>
      <c r="G1505" t="s">
        <v>422</v>
      </c>
      <c r="H1505" t="s">
        <v>18</v>
      </c>
      <c r="I1505" t="s">
        <v>19</v>
      </c>
      <c r="J1505" t="s">
        <v>19</v>
      </c>
      <c r="K1505" t="s">
        <v>19</v>
      </c>
      <c r="L1505">
        <v>1600</v>
      </c>
      <c r="M1505">
        <v>4</v>
      </c>
      <c r="N1505" s="1">
        <v>41792</v>
      </c>
      <c r="O1505" t="s">
        <v>19477</v>
      </c>
      <c r="P1505" t="str">
        <f t="shared" si="23"/>
        <v>Mid</v>
      </c>
    </row>
    <row r="1506" spans="1:16" x14ac:dyDescent="0.35">
      <c r="A1506">
        <v>308620</v>
      </c>
      <c r="B1506" t="s">
        <v>3737</v>
      </c>
      <c r="C1506">
        <v>1</v>
      </c>
      <c r="D1506" t="s">
        <v>14</v>
      </c>
      <c r="E1506" t="s">
        <v>3738</v>
      </c>
      <c r="F1506" t="s">
        <v>1787</v>
      </c>
      <c r="G1506" t="s">
        <v>422</v>
      </c>
      <c r="H1506" t="s">
        <v>18</v>
      </c>
      <c r="I1506" t="s">
        <v>25</v>
      </c>
      <c r="J1506" t="s">
        <v>19</v>
      </c>
      <c r="K1506" t="s">
        <v>19</v>
      </c>
      <c r="L1506">
        <v>1100</v>
      </c>
      <c r="M1506">
        <v>3</v>
      </c>
      <c r="N1506" s="1">
        <v>42161</v>
      </c>
      <c r="O1506" t="s">
        <v>19477</v>
      </c>
      <c r="P1506" t="str">
        <f t="shared" si="23"/>
        <v>Mid</v>
      </c>
    </row>
    <row r="1507" spans="1:16" x14ac:dyDescent="0.35">
      <c r="A1507">
        <v>312201</v>
      </c>
      <c r="B1507" t="s">
        <v>3739</v>
      </c>
      <c r="C1507">
        <v>1</v>
      </c>
      <c r="D1507" t="s">
        <v>14</v>
      </c>
      <c r="E1507" t="s">
        <v>3740</v>
      </c>
      <c r="F1507" t="s">
        <v>2027</v>
      </c>
      <c r="G1507" t="s">
        <v>422</v>
      </c>
      <c r="H1507" t="s">
        <v>18</v>
      </c>
      <c r="I1507" t="s">
        <v>25</v>
      </c>
      <c r="J1507" t="s">
        <v>25</v>
      </c>
      <c r="K1507" t="s">
        <v>19</v>
      </c>
      <c r="L1507">
        <v>1150</v>
      </c>
      <c r="M1507">
        <v>3</v>
      </c>
      <c r="N1507" s="1">
        <v>41431</v>
      </c>
      <c r="O1507" t="s">
        <v>19477</v>
      </c>
      <c r="P1507" t="str">
        <f t="shared" si="23"/>
        <v>Mid</v>
      </c>
    </row>
    <row r="1508" spans="1:16" x14ac:dyDescent="0.35">
      <c r="A1508">
        <v>980</v>
      </c>
      <c r="B1508" t="s">
        <v>3741</v>
      </c>
      <c r="C1508">
        <v>1</v>
      </c>
      <c r="D1508" t="s">
        <v>14</v>
      </c>
      <c r="E1508" t="s">
        <v>3742</v>
      </c>
      <c r="F1508" t="s">
        <v>2768</v>
      </c>
      <c r="G1508" t="s">
        <v>422</v>
      </c>
      <c r="H1508" t="s">
        <v>18</v>
      </c>
      <c r="I1508" t="s">
        <v>25</v>
      </c>
      <c r="J1508" t="s">
        <v>19</v>
      </c>
      <c r="K1508" t="s">
        <v>19</v>
      </c>
      <c r="L1508">
        <v>1300</v>
      </c>
      <c r="M1508">
        <v>4</v>
      </c>
      <c r="N1508" s="1">
        <v>42869</v>
      </c>
      <c r="O1508" t="s">
        <v>19477</v>
      </c>
      <c r="P1508" t="str">
        <f t="shared" si="23"/>
        <v>Mid</v>
      </c>
    </row>
    <row r="1509" spans="1:16" x14ac:dyDescent="0.35">
      <c r="A1509">
        <v>18372315</v>
      </c>
      <c r="B1509" t="s">
        <v>3743</v>
      </c>
      <c r="C1509">
        <v>1</v>
      </c>
      <c r="D1509" t="s">
        <v>14</v>
      </c>
      <c r="E1509" t="s">
        <v>3744</v>
      </c>
      <c r="F1509" t="s">
        <v>659</v>
      </c>
      <c r="G1509" t="s">
        <v>422</v>
      </c>
      <c r="H1509" t="s">
        <v>18</v>
      </c>
      <c r="I1509" t="s">
        <v>19</v>
      </c>
      <c r="J1509" t="s">
        <v>19</v>
      </c>
      <c r="K1509" t="s">
        <v>19</v>
      </c>
      <c r="L1509">
        <v>850</v>
      </c>
      <c r="M1509">
        <v>1</v>
      </c>
      <c r="N1509" s="1">
        <v>42502</v>
      </c>
      <c r="O1509" t="s">
        <v>19477</v>
      </c>
      <c r="P1509" t="str">
        <f t="shared" si="23"/>
        <v>Lower-Mid</v>
      </c>
    </row>
    <row r="1510" spans="1:16" x14ac:dyDescent="0.35">
      <c r="A1510">
        <v>310100</v>
      </c>
      <c r="B1510" t="s">
        <v>3745</v>
      </c>
      <c r="C1510">
        <v>1</v>
      </c>
      <c r="D1510" t="s">
        <v>14</v>
      </c>
      <c r="E1510" t="s">
        <v>3746</v>
      </c>
      <c r="F1510" t="s">
        <v>59</v>
      </c>
      <c r="G1510" t="s">
        <v>422</v>
      </c>
      <c r="H1510" t="s">
        <v>18</v>
      </c>
      <c r="I1510" t="s">
        <v>19</v>
      </c>
      <c r="J1510" t="s">
        <v>25</v>
      </c>
      <c r="K1510" t="s">
        <v>19</v>
      </c>
      <c r="L1510">
        <v>650</v>
      </c>
      <c r="M1510">
        <v>3</v>
      </c>
      <c r="N1510" s="1">
        <v>41774</v>
      </c>
      <c r="O1510" t="s">
        <v>19477</v>
      </c>
      <c r="P1510" t="str">
        <f t="shared" si="23"/>
        <v>Lower-Mid</v>
      </c>
    </row>
    <row r="1511" spans="1:16" x14ac:dyDescent="0.35">
      <c r="A1511">
        <v>8509</v>
      </c>
      <c r="B1511" t="s">
        <v>3722</v>
      </c>
      <c r="C1511">
        <v>1</v>
      </c>
      <c r="D1511" t="s">
        <v>14</v>
      </c>
      <c r="E1511" t="s">
        <v>3747</v>
      </c>
      <c r="F1511" t="s">
        <v>59</v>
      </c>
      <c r="G1511" t="s">
        <v>422</v>
      </c>
      <c r="H1511" t="s">
        <v>18</v>
      </c>
      <c r="I1511" t="s">
        <v>19</v>
      </c>
      <c r="J1511" t="s">
        <v>19</v>
      </c>
      <c r="K1511" t="s">
        <v>19</v>
      </c>
      <c r="L1511">
        <v>1600</v>
      </c>
      <c r="M1511">
        <v>4</v>
      </c>
      <c r="N1511" s="1">
        <v>41784</v>
      </c>
      <c r="O1511" t="s">
        <v>19477</v>
      </c>
      <c r="P1511" t="str">
        <f t="shared" si="23"/>
        <v>Mid</v>
      </c>
    </row>
    <row r="1512" spans="1:16" x14ac:dyDescent="0.35">
      <c r="A1512">
        <v>1866</v>
      </c>
      <c r="B1512" t="s">
        <v>3748</v>
      </c>
      <c r="C1512">
        <v>1</v>
      </c>
      <c r="D1512" t="s">
        <v>14</v>
      </c>
      <c r="E1512" t="s">
        <v>3749</v>
      </c>
      <c r="F1512" t="s">
        <v>1534</v>
      </c>
      <c r="G1512" t="s">
        <v>422</v>
      </c>
      <c r="H1512" t="s">
        <v>18</v>
      </c>
      <c r="I1512" t="s">
        <v>19</v>
      </c>
      <c r="J1512" t="s">
        <v>19</v>
      </c>
      <c r="K1512" t="s">
        <v>19</v>
      </c>
      <c r="L1512">
        <v>550</v>
      </c>
      <c r="M1512">
        <v>3</v>
      </c>
      <c r="N1512" s="1">
        <v>40690</v>
      </c>
      <c r="O1512" t="s">
        <v>19477</v>
      </c>
      <c r="P1512" t="str">
        <f t="shared" si="23"/>
        <v>Lower-Mid</v>
      </c>
    </row>
    <row r="1513" spans="1:16" x14ac:dyDescent="0.35">
      <c r="A1513">
        <v>18361700</v>
      </c>
      <c r="B1513" t="s">
        <v>3750</v>
      </c>
      <c r="C1513">
        <v>1</v>
      </c>
      <c r="D1513" t="s">
        <v>14</v>
      </c>
      <c r="E1513" t="s">
        <v>3751</v>
      </c>
      <c r="F1513" t="s">
        <v>277</v>
      </c>
      <c r="G1513" t="s">
        <v>422</v>
      </c>
      <c r="H1513" t="s">
        <v>18</v>
      </c>
      <c r="I1513" t="s">
        <v>19</v>
      </c>
      <c r="J1513" t="s">
        <v>19</v>
      </c>
      <c r="K1513" t="s">
        <v>19</v>
      </c>
      <c r="L1513">
        <v>550</v>
      </c>
      <c r="M1513">
        <v>1</v>
      </c>
      <c r="N1513" s="1">
        <v>41737</v>
      </c>
      <c r="O1513" t="s">
        <v>19477</v>
      </c>
      <c r="P1513" t="str">
        <f t="shared" si="23"/>
        <v>Lower-Mid</v>
      </c>
    </row>
    <row r="1514" spans="1:16" x14ac:dyDescent="0.35">
      <c r="A1514">
        <v>7307</v>
      </c>
      <c r="B1514" t="s">
        <v>3752</v>
      </c>
      <c r="C1514">
        <v>1</v>
      </c>
      <c r="D1514" t="s">
        <v>14</v>
      </c>
      <c r="E1514" t="s">
        <v>3753</v>
      </c>
      <c r="F1514" t="s">
        <v>28</v>
      </c>
      <c r="G1514" t="s">
        <v>422</v>
      </c>
      <c r="H1514" t="s">
        <v>18</v>
      </c>
      <c r="I1514" t="s">
        <v>25</v>
      </c>
      <c r="J1514" t="s">
        <v>19</v>
      </c>
      <c r="K1514" t="s">
        <v>19</v>
      </c>
      <c r="L1514">
        <v>900</v>
      </c>
      <c r="M1514">
        <v>3</v>
      </c>
      <c r="N1514" s="1">
        <v>40636</v>
      </c>
      <c r="O1514" t="s">
        <v>19477</v>
      </c>
      <c r="P1514" t="str">
        <f t="shared" si="23"/>
        <v>Lower-Mid</v>
      </c>
    </row>
    <row r="1515" spans="1:16" x14ac:dyDescent="0.35">
      <c r="A1515">
        <v>18261158</v>
      </c>
      <c r="B1515" t="s">
        <v>3754</v>
      </c>
      <c r="C1515">
        <v>1</v>
      </c>
      <c r="D1515" t="s">
        <v>14</v>
      </c>
      <c r="E1515" t="s">
        <v>3755</v>
      </c>
      <c r="F1515" t="s">
        <v>1640</v>
      </c>
      <c r="G1515" t="s">
        <v>422</v>
      </c>
      <c r="H1515" t="s">
        <v>18</v>
      </c>
      <c r="I1515" t="s">
        <v>19</v>
      </c>
      <c r="J1515" t="s">
        <v>25</v>
      </c>
      <c r="K1515" t="s">
        <v>19</v>
      </c>
      <c r="L1515">
        <v>1250</v>
      </c>
      <c r="M1515">
        <v>4</v>
      </c>
      <c r="N1515" s="1">
        <v>41354</v>
      </c>
      <c r="O1515" t="s">
        <v>19477</v>
      </c>
      <c r="P1515" t="str">
        <f t="shared" si="23"/>
        <v>Mid</v>
      </c>
    </row>
    <row r="1516" spans="1:16" x14ac:dyDescent="0.35">
      <c r="A1516">
        <v>309609</v>
      </c>
      <c r="B1516" t="s">
        <v>3756</v>
      </c>
      <c r="C1516">
        <v>1</v>
      </c>
      <c r="D1516" t="s">
        <v>14</v>
      </c>
      <c r="E1516" t="s">
        <v>3757</v>
      </c>
      <c r="F1516" t="s">
        <v>1534</v>
      </c>
      <c r="G1516" t="s">
        <v>422</v>
      </c>
      <c r="H1516" t="s">
        <v>18</v>
      </c>
      <c r="I1516" t="s">
        <v>19</v>
      </c>
      <c r="J1516" t="s">
        <v>19</v>
      </c>
      <c r="K1516" t="s">
        <v>19</v>
      </c>
      <c r="L1516">
        <v>550</v>
      </c>
      <c r="M1516">
        <v>3</v>
      </c>
      <c r="N1516" s="1">
        <v>41340</v>
      </c>
      <c r="O1516" t="s">
        <v>19477</v>
      </c>
      <c r="P1516" t="str">
        <f t="shared" si="23"/>
        <v>Lower-Mid</v>
      </c>
    </row>
    <row r="1517" spans="1:16" x14ac:dyDescent="0.35">
      <c r="A1517">
        <v>18372696</v>
      </c>
      <c r="B1517" t="s">
        <v>3758</v>
      </c>
      <c r="C1517">
        <v>1</v>
      </c>
      <c r="D1517" t="s">
        <v>14</v>
      </c>
      <c r="E1517" t="s">
        <v>3759</v>
      </c>
      <c r="F1517" t="s">
        <v>613</v>
      </c>
      <c r="G1517" t="s">
        <v>422</v>
      </c>
      <c r="H1517" t="s">
        <v>18</v>
      </c>
      <c r="I1517" t="s">
        <v>19</v>
      </c>
      <c r="J1517" t="s">
        <v>25</v>
      </c>
      <c r="K1517" t="s">
        <v>19</v>
      </c>
      <c r="L1517">
        <v>900</v>
      </c>
      <c r="M1517">
        <v>3</v>
      </c>
      <c r="N1517" s="1">
        <v>40260</v>
      </c>
      <c r="O1517" t="s">
        <v>19477</v>
      </c>
      <c r="P1517" t="str">
        <f t="shared" si="23"/>
        <v>Lower-Mid</v>
      </c>
    </row>
    <row r="1518" spans="1:16" x14ac:dyDescent="0.35">
      <c r="A1518">
        <v>311067</v>
      </c>
      <c r="B1518" t="s">
        <v>3760</v>
      </c>
      <c r="C1518">
        <v>1</v>
      </c>
      <c r="D1518" t="s">
        <v>14</v>
      </c>
      <c r="E1518" t="s">
        <v>3761</v>
      </c>
      <c r="F1518" t="s">
        <v>28</v>
      </c>
      <c r="G1518" t="s">
        <v>422</v>
      </c>
      <c r="H1518" t="s">
        <v>18</v>
      </c>
      <c r="I1518" t="s">
        <v>19</v>
      </c>
      <c r="J1518" t="s">
        <v>19</v>
      </c>
      <c r="K1518" t="s">
        <v>19</v>
      </c>
      <c r="L1518">
        <v>550</v>
      </c>
      <c r="M1518">
        <v>3</v>
      </c>
      <c r="N1518" s="1">
        <v>40628</v>
      </c>
      <c r="O1518" t="s">
        <v>19477</v>
      </c>
      <c r="P1518" t="str">
        <f t="shared" si="23"/>
        <v>Lower-Mid</v>
      </c>
    </row>
    <row r="1519" spans="1:16" x14ac:dyDescent="0.35">
      <c r="A1519">
        <v>1969</v>
      </c>
      <c r="B1519" t="s">
        <v>3762</v>
      </c>
      <c r="C1519">
        <v>1</v>
      </c>
      <c r="D1519" t="s">
        <v>14</v>
      </c>
      <c r="E1519" t="s">
        <v>3763</v>
      </c>
      <c r="F1519" t="s">
        <v>2648</v>
      </c>
      <c r="G1519" t="s">
        <v>422</v>
      </c>
      <c r="H1519" t="s">
        <v>18</v>
      </c>
      <c r="I1519" t="s">
        <v>25</v>
      </c>
      <c r="J1519" t="s">
        <v>25</v>
      </c>
      <c r="K1519" t="s">
        <v>19</v>
      </c>
      <c r="L1519">
        <v>1200</v>
      </c>
      <c r="M1519">
        <v>4</v>
      </c>
      <c r="N1519" s="1">
        <v>42083</v>
      </c>
      <c r="O1519" t="s">
        <v>19477</v>
      </c>
      <c r="P1519" t="str">
        <f t="shared" si="23"/>
        <v>Mid</v>
      </c>
    </row>
    <row r="1520" spans="1:16" x14ac:dyDescent="0.35">
      <c r="A1520">
        <v>18429392</v>
      </c>
      <c r="B1520" t="s">
        <v>3764</v>
      </c>
      <c r="C1520">
        <v>1</v>
      </c>
      <c r="D1520" t="s">
        <v>14</v>
      </c>
      <c r="E1520" t="s">
        <v>3765</v>
      </c>
      <c r="F1520" t="s">
        <v>2465</v>
      </c>
      <c r="G1520" t="s">
        <v>422</v>
      </c>
      <c r="H1520" t="s">
        <v>18</v>
      </c>
      <c r="I1520" t="s">
        <v>25</v>
      </c>
      <c r="J1520" t="s">
        <v>19</v>
      </c>
      <c r="K1520" t="s">
        <v>19</v>
      </c>
      <c r="L1520">
        <v>950</v>
      </c>
      <c r="M1520">
        <v>4</v>
      </c>
      <c r="N1520" s="1">
        <v>42821</v>
      </c>
      <c r="O1520" t="s">
        <v>19477</v>
      </c>
      <c r="P1520" t="str">
        <f t="shared" si="23"/>
        <v>Lower-Mid</v>
      </c>
    </row>
    <row r="1521" spans="1:16" x14ac:dyDescent="0.35">
      <c r="A1521">
        <v>948</v>
      </c>
      <c r="B1521" t="s">
        <v>3766</v>
      </c>
      <c r="C1521">
        <v>1</v>
      </c>
      <c r="D1521" t="s">
        <v>14</v>
      </c>
      <c r="E1521" t="s">
        <v>3767</v>
      </c>
      <c r="F1521" t="s">
        <v>3498</v>
      </c>
      <c r="G1521" t="s">
        <v>422</v>
      </c>
      <c r="H1521" t="s">
        <v>18</v>
      </c>
      <c r="I1521" t="s">
        <v>25</v>
      </c>
      <c r="J1521" t="s">
        <v>25</v>
      </c>
      <c r="K1521" t="s">
        <v>19</v>
      </c>
      <c r="L1521">
        <v>1500</v>
      </c>
      <c r="M1521">
        <v>4</v>
      </c>
      <c r="N1521" s="1">
        <v>40956</v>
      </c>
      <c r="O1521" t="s">
        <v>19477</v>
      </c>
      <c r="P1521" t="str">
        <f t="shared" si="23"/>
        <v>Mid</v>
      </c>
    </row>
    <row r="1522" spans="1:16" x14ac:dyDescent="0.35">
      <c r="A1522">
        <v>313242</v>
      </c>
      <c r="B1522" t="s">
        <v>3768</v>
      </c>
      <c r="C1522">
        <v>1</v>
      </c>
      <c r="D1522" t="s">
        <v>14</v>
      </c>
      <c r="E1522" t="s">
        <v>3769</v>
      </c>
      <c r="F1522" t="s">
        <v>53</v>
      </c>
      <c r="G1522" t="s">
        <v>422</v>
      </c>
      <c r="H1522" t="s">
        <v>18</v>
      </c>
      <c r="I1522" t="s">
        <v>19</v>
      </c>
      <c r="J1522" t="s">
        <v>25</v>
      </c>
      <c r="K1522" t="s">
        <v>19</v>
      </c>
      <c r="L1522">
        <v>550</v>
      </c>
      <c r="M1522">
        <v>3</v>
      </c>
      <c r="N1522" s="1">
        <v>43152</v>
      </c>
      <c r="O1522" t="s">
        <v>19477</v>
      </c>
      <c r="P1522" t="str">
        <f t="shared" si="23"/>
        <v>Lower-Mid</v>
      </c>
    </row>
    <row r="1523" spans="1:16" x14ac:dyDescent="0.35">
      <c r="A1523">
        <v>305161</v>
      </c>
      <c r="B1523" t="s">
        <v>3770</v>
      </c>
      <c r="C1523">
        <v>1</v>
      </c>
      <c r="D1523" t="s">
        <v>14</v>
      </c>
      <c r="E1523" t="s">
        <v>3771</v>
      </c>
      <c r="F1523" t="s">
        <v>584</v>
      </c>
      <c r="G1523" t="s">
        <v>422</v>
      </c>
      <c r="H1523" t="s">
        <v>18</v>
      </c>
      <c r="I1523" t="s">
        <v>19</v>
      </c>
      <c r="J1523" t="s">
        <v>19</v>
      </c>
      <c r="K1523" t="s">
        <v>19</v>
      </c>
      <c r="L1523">
        <v>650</v>
      </c>
      <c r="M1523">
        <v>3</v>
      </c>
      <c r="N1523" s="1">
        <v>40940</v>
      </c>
      <c r="O1523" t="s">
        <v>19477</v>
      </c>
      <c r="P1523" t="str">
        <f t="shared" si="23"/>
        <v>Lower-Mid</v>
      </c>
    </row>
    <row r="1524" spans="1:16" x14ac:dyDescent="0.35">
      <c r="A1524">
        <v>307519</v>
      </c>
      <c r="B1524" t="s">
        <v>3772</v>
      </c>
      <c r="C1524">
        <v>1</v>
      </c>
      <c r="D1524" t="s">
        <v>14</v>
      </c>
      <c r="E1524" t="s">
        <v>3773</v>
      </c>
      <c r="F1524" t="s">
        <v>1661</v>
      </c>
      <c r="G1524" t="s">
        <v>422</v>
      </c>
      <c r="H1524" t="s">
        <v>18</v>
      </c>
      <c r="I1524" t="s">
        <v>19</v>
      </c>
      <c r="J1524" t="s">
        <v>25</v>
      </c>
      <c r="K1524" t="s">
        <v>19</v>
      </c>
      <c r="L1524">
        <v>650</v>
      </c>
      <c r="M1524">
        <v>3</v>
      </c>
      <c r="N1524" s="1">
        <v>40587</v>
      </c>
      <c r="O1524" t="s">
        <v>19477</v>
      </c>
      <c r="P1524" t="str">
        <f t="shared" si="23"/>
        <v>Lower-Mid</v>
      </c>
    </row>
    <row r="1525" spans="1:16" x14ac:dyDescent="0.35">
      <c r="A1525">
        <v>969</v>
      </c>
      <c r="B1525" t="s">
        <v>3774</v>
      </c>
      <c r="C1525">
        <v>1</v>
      </c>
      <c r="D1525" t="s">
        <v>14</v>
      </c>
      <c r="E1525" t="s">
        <v>3775</v>
      </c>
      <c r="F1525" t="s">
        <v>1795</v>
      </c>
      <c r="G1525" t="s">
        <v>422</v>
      </c>
      <c r="H1525" t="s">
        <v>18</v>
      </c>
      <c r="I1525" t="s">
        <v>25</v>
      </c>
      <c r="J1525" t="s">
        <v>25</v>
      </c>
      <c r="K1525" t="s">
        <v>19</v>
      </c>
      <c r="L1525">
        <v>750</v>
      </c>
      <c r="M1525">
        <v>3</v>
      </c>
      <c r="N1525" s="1">
        <v>40952</v>
      </c>
      <c r="O1525" t="s">
        <v>19477</v>
      </c>
      <c r="P1525" t="str">
        <f t="shared" si="23"/>
        <v>Lower-Mid</v>
      </c>
    </row>
    <row r="1526" spans="1:16" x14ac:dyDescent="0.35">
      <c r="A1526">
        <v>307439</v>
      </c>
      <c r="B1526" t="s">
        <v>3776</v>
      </c>
      <c r="C1526">
        <v>1</v>
      </c>
      <c r="D1526" t="s">
        <v>14</v>
      </c>
      <c r="E1526" t="s">
        <v>3777</v>
      </c>
      <c r="F1526" t="s">
        <v>3778</v>
      </c>
      <c r="G1526" t="s">
        <v>422</v>
      </c>
      <c r="H1526" t="s">
        <v>18</v>
      </c>
      <c r="I1526" t="s">
        <v>25</v>
      </c>
      <c r="J1526" t="s">
        <v>25</v>
      </c>
      <c r="K1526" t="s">
        <v>19</v>
      </c>
      <c r="L1526">
        <v>900</v>
      </c>
      <c r="M1526">
        <v>3</v>
      </c>
      <c r="N1526" s="1">
        <v>40929</v>
      </c>
      <c r="O1526" t="s">
        <v>19477</v>
      </c>
      <c r="P1526" t="str">
        <f t="shared" si="23"/>
        <v>Lower-Mid</v>
      </c>
    </row>
    <row r="1527" spans="1:16" x14ac:dyDescent="0.35">
      <c r="A1527">
        <v>18390678</v>
      </c>
      <c r="B1527" t="s">
        <v>3779</v>
      </c>
      <c r="C1527">
        <v>1</v>
      </c>
      <c r="D1527" t="s">
        <v>14</v>
      </c>
      <c r="E1527" t="s">
        <v>3780</v>
      </c>
      <c r="F1527" t="s">
        <v>2768</v>
      </c>
      <c r="G1527" t="s">
        <v>422</v>
      </c>
      <c r="H1527" t="s">
        <v>18</v>
      </c>
      <c r="I1527" t="s">
        <v>25</v>
      </c>
      <c r="J1527" t="s">
        <v>19</v>
      </c>
      <c r="K1527" t="s">
        <v>19</v>
      </c>
      <c r="L1527">
        <v>1200</v>
      </c>
      <c r="M1527">
        <v>3</v>
      </c>
      <c r="N1527" s="1">
        <v>42754</v>
      </c>
      <c r="O1527" t="s">
        <v>19477</v>
      </c>
      <c r="P1527" t="str">
        <f t="shared" si="23"/>
        <v>Mid</v>
      </c>
    </row>
    <row r="1528" spans="1:16" x14ac:dyDescent="0.35">
      <c r="A1528">
        <v>7150</v>
      </c>
      <c r="B1528" t="s">
        <v>3781</v>
      </c>
      <c r="C1528">
        <v>1</v>
      </c>
      <c r="D1528" t="s">
        <v>14</v>
      </c>
      <c r="E1528" t="s">
        <v>3782</v>
      </c>
      <c r="F1528" t="s">
        <v>892</v>
      </c>
      <c r="G1528" t="s">
        <v>422</v>
      </c>
      <c r="H1528" t="s">
        <v>18</v>
      </c>
      <c r="I1528" t="s">
        <v>19</v>
      </c>
      <c r="J1528" t="s">
        <v>25</v>
      </c>
      <c r="K1528" t="s">
        <v>19</v>
      </c>
      <c r="L1528">
        <v>550</v>
      </c>
      <c r="M1528">
        <v>3</v>
      </c>
      <c r="N1528" s="1">
        <v>41282</v>
      </c>
      <c r="O1528" t="s">
        <v>19477</v>
      </c>
      <c r="P1528" t="str">
        <f t="shared" si="23"/>
        <v>Lower-Mid</v>
      </c>
    </row>
    <row r="1529" spans="1:16" x14ac:dyDescent="0.35">
      <c r="A1529">
        <v>2530</v>
      </c>
      <c r="B1529" t="s">
        <v>3783</v>
      </c>
      <c r="C1529">
        <v>1</v>
      </c>
      <c r="D1529" t="s">
        <v>14</v>
      </c>
      <c r="E1529" t="s">
        <v>3784</v>
      </c>
      <c r="F1529" t="s">
        <v>3207</v>
      </c>
      <c r="G1529" t="s">
        <v>422</v>
      </c>
      <c r="H1529" t="s">
        <v>18</v>
      </c>
      <c r="I1529" t="s">
        <v>25</v>
      </c>
      <c r="J1529" t="s">
        <v>19</v>
      </c>
      <c r="K1529" t="s">
        <v>19</v>
      </c>
      <c r="L1529">
        <v>1200</v>
      </c>
      <c r="M1529">
        <v>2</v>
      </c>
      <c r="N1529" s="1">
        <v>42026</v>
      </c>
      <c r="O1529" t="s">
        <v>19477</v>
      </c>
      <c r="P1529" t="str">
        <f t="shared" si="23"/>
        <v>Mid</v>
      </c>
    </row>
    <row r="1530" spans="1:16" x14ac:dyDescent="0.35">
      <c r="A1530">
        <v>17953908</v>
      </c>
      <c r="B1530" t="s">
        <v>3785</v>
      </c>
      <c r="C1530">
        <v>1</v>
      </c>
      <c r="D1530" t="s">
        <v>14</v>
      </c>
      <c r="E1530" t="s">
        <v>3786</v>
      </c>
      <c r="F1530" t="s">
        <v>1646</v>
      </c>
      <c r="G1530" t="s">
        <v>422</v>
      </c>
      <c r="H1530" t="s">
        <v>18</v>
      </c>
      <c r="I1530" t="s">
        <v>25</v>
      </c>
      <c r="J1530" t="s">
        <v>19</v>
      </c>
      <c r="K1530" t="s">
        <v>19</v>
      </c>
      <c r="L1530">
        <v>1100</v>
      </c>
      <c r="M1530">
        <v>3</v>
      </c>
      <c r="N1530" s="1">
        <v>43124</v>
      </c>
      <c r="O1530" t="s">
        <v>19477</v>
      </c>
      <c r="P1530" t="str">
        <f t="shared" si="23"/>
        <v>Mid</v>
      </c>
    </row>
    <row r="1531" spans="1:16" x14ac:dyDescent="0.35">
      <c r="A1531">
        <v>305151</v>
      </c>
      <c r="B1531" t="s">
        <v>3787</v>
      </c>
      <c r="C1531">
        <v>1</v>
      </c>
      <c r="D1531" t="s">
        <v>14</v>
      </c>
      <c r="E1531" t="s">
        <v>3788</v>
      </c>
      <c r="F1531" t="s">
        <v>28</v>
      </c>
      <c r="G1531" t="s">
        <v>422</v>
      </c>
      <c r="H1531" t="s">
        <v>18</v>
      </c>
      <c r="I1531" t="s">
        <v>19</v>
      </c>
      <c r="J1531" t="s">
        <v>19</v>
      </c>
      <c r="K1531" t="s">
        <v>19</v>
      </c>
      <c r="L1531">
        <v>550</v>
      </c>
      <c r="M1531">
        <v>3</v>
      </c>
      <c r="N1531" s="1">
        <v>42739</v>
      </c>
      <c r="O1531" t="s">
        <v>19477</v>
      </c>
      <c r="P1531" t="str">
        <f t="shared" si="23"/>
        <v>Lower-Mid</v>
      </c>
    </row>
    <row r="1532" spans="1:16" x14ac:dyDescent="0.35">
      <c r="A1532">
        <v>18260028</v>
      </c>
      <c r="B1532" t="s">
        <v>3789</v>
      </c>
      <c r="C1532">
        <v>1</v>
      </c>
      <c r="D1532" t="s">
        <v>14</v>
      </c>
      <c r="E1532" t="s">
        <v>477</v>
      </c>
      <c r="F1532" t="s">
        <v>478</v>
      </c>
      <c r="G1532" t="s">
        <v>422</v>
      </c>
      <c r="H1532" t="s">
        <v>18</v>
      </c>
      <c r="I1532" t="s">
        <v>25</v>
      </c>
      <c r="J1532" t="s">
        <v>19</v>
      </c>
      <c r="K1532" t="s">
        <v>19</v>
      </c>
      <c r="L1532">
        <v>1200</v>
      </c>
      <c r="M1532">
        <v>3</v>
      </c>
      <c r="N1532" s="1">
        <v>40568</v>
      </c>
      <c r="O1532" t="s">
        <v>19477</v>
      </c>
      <c r="P1532" t="str">
        <f t="shared" si="23"/>
        <v>Mid</v>
      </c>
    </row>
    <row r="1533" spans="1:16" x14ac:dyDescent="0.35">
      <c r="A1533">
        <v>302724</v>
      </c>
      <c r="B1533" t="s">
        <v>3790</v>
      </c>
      <c r="C1533">
        <v>1</v>
      </c>
      <c r="D1533" t="s">
        <v>14</v>
      </c>
      <c r="E1533" t="s">
        <v>3791</v>
      </c>
      <c r="F1533" t="s">
        <v>1787</v>
      </c>
      <c r="G1533" t="s">
        <v>422</v>
      </c>
      <c r="H1533" t="s">
        <v>18</v>
      </c>
      <c r="I1533" t="s">
        <v>25</v>
      </c>
      <c r="J1533" t="s">
        <v>19</v>
      </c>
      <c r="K1533" t="s">
        <v>19</v>
      </c>
      <c r="L1533">
        <v>850</v>
      </c>
      <c r="M1533">
        <v>3</v>
      </c>
      <c r="N1533" s="1">
        <v>43118</v>
      </c>
      <c r="O1533" t="s">
        <v>19477</v>
      </c>
      <c r="P1533" t="str">
        <f t="shared" si="23"/>
        <v>Lower-Mid</v>
      </c>
    </row>
    <row r="1534" spans="1:16" x14ac:dyDescent="0.35">
      <c r="A1534">
        <v>312334</v>
      </c>
      <c r="B1534" t="s">
        <v>3792</v>
      </c>
      <c r="C1534">
        <v>1</v>
      </c>
      <c r="D1534" t="s">
        <v>14</v>
      </c>
      <c r="E1534" t="s">
        <v>3793</v>
      </c>
      <c r="F1534" t="s">
        <v>90</v>
      </c>
      <c r="G1534" t="s">
        <v>422</v>
      </c>
      <c r="H1534" t="s">
        <v>18</v>
      </c>
      <c r="I1534" t="s">
        <v>19</v>
      </c>
      <c r="J1534" t="s">
        <v>25</v>
      </c>
      <c r="K1534" t="s">
        <v>19</v>
      </c>
      <c r="L1534">
        <v>550</v>
      </c>
      <c r="M1534">
        <v>3</v>
      </c>
      <c r="N1534" s="1">
        <v>42022</v>
      </c>
      <c r="O1534" t="s">
        <v>19477</v>
      </c>
      <c r="P1534" t="str">
        <f t="shared" si="23"/>
        <v>Lower-Mid</v>
      </c>
    </row>
    <row r="1535" spans="1:16" x14ac:dyDescent="0.35">
      <c r="A1535">
        <v>8883</v>
      </c>
      <c r="B1535" t="s">
        <v>3794</v>
      </c>
      <c r="C1535">
        <v>1</v>
      </c>
      <c r="D1535" t="s">
        <v>14</v>
      </c>
      <c r="E1535" t="s">
        <v>3795</v>
      </c>
      <c r="F1535" t="s">
        <v>2742</v>
      </c>
      <c r="G1535" t="s">
        <v>422</v>
      </c>
      <c r="H1535" t="s">
        <v>18</v>
      </c>
      <c r="I1535" t="s">
        <v>19</v>
      </c>
      <c r="J1535" t="s">
        <v>25</v>
      </c>
      <c r="K1535" t="s">
        <v>19</v>
      </c>
      <c r="L1535">
        <v>550</v>
      </c>
      <c r="M1535">
        <v>2</v>
      </c>
      <c r="N1535" s="1">
        <v>41277</v>
      </c>
      <c r="O1535" t="s">
        <v>19477</v>
      </c>
      <c r="P1535" t="str">
        <f t="shared" si="23"/>
        <v>Lower-Mid</v>
      </c>
    </row>
    <row r="1536" spans="1:16" x14ac:dyDescent="0.35">
      <c r="A1536">
        <v>309323</v>
      </c>
      <c r="B1536" t="s">
        <v>2087</v>
      </c>
      <c r="C1536">
        <v>1</v>
      </c>
      <c r="D1536" t="s">
        <v>14</v>
      </c>
      <c r="E1536" t="s">
        <v>3796</v>
      </c>
      <c r="F1536" t="s">
        <v>2027</v>
      </c>
      <c r="G1536" t="s">
        <v>422</v>
      </c>
      <c r="H1536" t="s">
        <v>18</v>
      </c>
      <c r="I1536" t="s">
        <v>25</v>
      </c>
      <c r="J1536" t="s">
        <v>19</v>
      </c>
      <c r="K1536" t="s">
        <v>19</v>
      </c>
      <c r="L1536">
        <v>1100</v>
      </c>
      <c r="M1536">
        <v>3</v>
      </c>
      <c r="N1536" s="1">
        <v>40203</v>
      </c>
      <c r="O1536" t="s">
        <v>19477</v>
      </c>
      <c r="P1536" t="str">
        <f t="shared" si="23"/>
        <v>Mid</v>
      </c>
    </row>
    <row r="1537" spans="1:16" x14ac:dyDescent="0.35">
      <c r="A1537">
        <v>7316</v>
      </c>
      <c r="B1537" t="s">
        <v>1801</v>
      </c>
      <c r="C1537">
        <v>1</v>
      </c>
      <c r="D1537" t="s">
        <v>14</v>
      </c>
      <c r="E1537" t="s">
        <v>3797</v>
      </c>
      <c r="F1537" t="s">
        <v>659</v>
      </c>
      <c r="G1537" t="s">
        <v>422</v>
      </c>
      <c r="H1537" t="s">
        <v>18</v>
      </c>
      <c r="I1537" t="s">
        <v>25</v>
      </c>
      <c r="J1537" t="s">
        <v>25</v>
      </c>
      <c r="K1537" t="s">
        <v>19</v>
      </c>
      <c r="L1537">
        <v>1500</v>
      </c>
      <c r="M1537">
        <v>3</v>
      </c>
      <c r="N1537" s="1">
        <v>41636</v>
      </c>
      <c r="O1537" t="s">
        <v>19477</v>
      </c>
      <c r="P1537" t="str">
        <f t="shared" si="23"/>
        <v>Mid</v>
      </c>
    </row>
    <row r="1538" spans="1:16" x14ac:dyDescent="0.35">
      <c r="A1538">
        <v>3093</v>
      </c>
      <c r="B1538" t="s">
        <v>3798</v>
      </c>
      <c r="C1538">
        <v>1</v>
      </c>
      <c r="D1538" t="s">
        <v>14</v>
      </c>
      <c r="E1538" t="s">
        <v>3799</v>
      </c>
      <c r="F1538" t="s">
        <v>207</v>
      </c>
      <c r="G1538" t="s">
        <v>422</v>
      </c>
      <c r="H1538" t="s">
        <v>18</v>
      </c>
      <c r="I1538" t="s">
        <v>25</v>
      </c>
      <c r="J1538" t="s">
        <v>25</v>
      </c>
      <c r="K1538" t="s">
        <v>19</v>
      </c>
      <c r="L1538">
        <v>950</v>
      </c>
      <c r="M1538">
        <v>3</v>
      </c>
      <c r="N1538" s="1">
        <v>43436</v>
      </c>
      <c r="O1538" t="s">
        <v>19477</v>
      </c>
      <c r="P1538" t="str">
        <f t="shared" ref="P1538:P1601" si="24">IF(L1538&lt;500, "Low",
 IF(L1538&lt;1000, "Lower-Mid",
 IF(L1538&lt;2000, "Mid",
 IF(L1538&lt;3000, "Upper-Mid", "High"))))</f>
        <v>Lower-Mid</v>
      </c>
    </row>
    <row r="1539" spans="1:16" x14ac:dyDescent="0.35">
      <c r="A1539">
        <v>2586</v>
      </c>
      <c r="B1539" t="s">
        <v>3800</v>
      </c>
      <c r="C1539">
        <v>1</v>
      </c>
      <c r="D1539" t="s">
        <v>14</v>
      </c>
      <c r="E1539" t="s">
        <v>3801</v>
      </c>
      <c r="F1539" t="s">
        <v>1651</v>
      </c>
      <c r="G1539" t="s">
        <v>422</v>
      </c>
      <c r="H1539" t="s">
        <v>18</v>
      </c>
      <c r="I1539" t="s">
        <v>19</v>
      </c>
      <c r="J1539" t="s">
        <v>25</v>
      </c>
      <c r="K1539" t="s">
        <v>19</v>
      </c>
      <c r="L1539">
        <v>750</v>
      </c>
      <c r="M1539">
        <v>4</v>
      </c>
      <c r="N1539" s="1">
        <v>42722</v>
      </c>
      <c r="O1539" t="s">
        <v>19477</v>
      </c>
      <c r="P1539" t="str">
        <f t="shared" si="24"/>
        <v>Lower-Mid</v>
      </c>
    </row>
    <row r="1540" spans="1:16" x14ac:dyDescent="0.35">
      <c r="A1540">
        <v>18435836</v>
      </c>
      <c r="B1540" t="s">
        <v>3802</v>
      </c>
      <c r="C1540">
        <v>1</v>
      </c>
      <c r="D1540" t="s">
        <v>14</v>
      </c>
      <c r="E1540" t="s">
        <v>3803</v>
      </c>
      <c r="F1540" t="s">
        <v>1646</v>
      </c>
      <c r="G1540" t="s">
        <v>422</v>
      </c>
      <c r="H1540" t="s">
        <v>18</v>
      </c>
      <c r="I1540" t="s">
        <v>19</v>
      </c>
      <c r="J1540" t="s">
        <v>19</v>
      </c>
      <c r="K1540" t="s">
        <v>19</v>
      </c>
      <c r="L1540">
        <v>650</v>
      </c>
      <c r="M1540">
        <v>3</v>
      </c>
      <c r="N1540" s="1">
        <v>40496</v>
      </c>
      <c r="O1540" t="s">
        <v>19477</v>
      </c>
      <c r="P1540" t="str">
        <f t="shared" si="24"/>
        <v>Lower-Mid</v>
      </c>
    </row>
    <row r="1541" spans="1:16" x14ac:dyDescent="0.35">
      <c r="A1541">
        <v>313175</v>
      </c>
      <c r="B1541" t="s">
        <v>3804</v>
      </c>
      <c r="C1541">
        <v>1</v>
      </c>
      <c r="D1541" t="s">
        <v>14</v>
      </c>
      <c r="E1541" t="s">
        <v>3805</v>
      </c>
      <c r="F1541" t="s">
        <v>3806</v>
      </c>
      <c r="G1541" t="s">
        <v>422</v>
      </c>
      <c r="H1541" t="s">
        <v>18</v>
      </c>
      <c r="I1541" t="s">
        <v>25</v>
      </c>
      <c r="J1541" t="s">
        <v>25</v>
      </c>
      <c r="K1541" t="s">
        <v>19</v>
      </c>
      <c r="L1541">
        <v>1200</v>
      </c>
      <c r="M1541">
        <v>4</v>
      </c>
      <c r="N1541" s="1">
        <v>41946</v>
      </c>
      <c r="O1541" t="s">
        <v>19477</v>
      </c>
      <c r="P1541" t="str">
        <f t="shared" si="24"/>
        <v>Mid</v>
      </c>
    </row>
    <row r="1542" spans="1:16" x14ac:dyDescent="0.35">
      <c r="A1542">
        <v>1303</v>
      </c>
      <c r="B1542" t="s">
        <v>3807</v>
      </c>
      <c r="C1542">
        <v>1</v>
      </c>
      <c r="D1542" t="s">
        <v>14</v>
      </c>
      <c r="E1542" t="s">
        <v>3808</v>
      </c>
      <c r="F1542" t="s">
        <v>3179</v>
      </c>
      <c r="G1542" t="s">
        <v>422</v>
      </c>
      <c r="H1542" t="s">
        <v>18</v>
      </c>
      <c r="I1542" t="s">
        <v>25</v>
      </c>
      <c r="J1542" t="s">
        <v>25</v>
      </c>
      <c r="K1542" t="s">
        <v>19</v>
      </c>
      <c r="L1542">
        <v>850</v>
      </c>
      <c r="M1542">
        <v>3</v>
      </c>
      <c r="N1542" s="1">
        <v>43422</v>
      </c>
      <c r="O1542" t="s">
        <v>19477</v>
      </c>
      <c r="P1542" t="str">
        <f t="shared" si="24"/>
        <v>Lower-Mid</v>
      </c>
    </row>
    <row r="1543" spans="1:16" x14ac:dyDescent="0.35">
      <c r="A1543">
        <v>300268</v>
      </c>
      <c r="B1543" t="s">
        <v>3809</v>
      </c>
      <c r="C1543">
        <v>1</v>
      </c>
      <c r="D1543" t="s">
        <v>14</v>
      </c>
      <c r="E1543" t="s">
        <v>3810</v>
      </c>
      <c r="F1543" t="s">
        <v>226</v>
      </c>
      <c r="G1543" t="s">
        <v>422</v>
      </c>
      <c r="H1543" t="s">
        <v>18</v>
      </c>
      <c r="I1543" t="s">
        <v>19</v>
      </c>
      <c r="J1543" t="s">
        <v>19</v>
      </c>
      <c r="K1543" t="s">
        <v>19</v>
      </c>
      <c r="L1543">
        <v>650</v>
      </c>
      <c r="M1543">
        <v>3</v>
      </c>
      <c r="N1543" s="1">
        <v>41217</v>
      </c>
      <c r="O1543" t="s">
        <v>19477</v>
      </c>
      <c r="P1543" t="str">
        <f t="shared" si="24"/>
        <v>Lower-Mid</v>
      </c>
    </row>
    <row r="1544" spans="1:16" x14ac:dyDescent="0.35">
      <c r="A1544">
        <v>300343</v>
      </c>
      <c r="B1544" t="s">
        <v>3811</v>
      </c>
      <c r="C1544">
        <v>1</v>
      </c>
      <c r="D1544" t="s">
        <v>14</v>
      </c>
      <c r="E1544" t="s">
        <v>3812</v>
      </c>
      <c r="F1544" t="s">
        <v>2671</v>
      </c>
      <c r="G1544" t="s">
        <v>422</v>
      </c>
      <c r="H1544" t="s">
        <v>18</v>
      </c>
      <c r="I1544" t="s">
        <v>19</v>
      </c>
      <c r="J1544" t="s">
        <v>25</v>
      </c>
      <c r="K1544" t="s">
        <v>19</v>
      </c>
      <c r="L1544">
        <v>650</v>
      </c>
      <c r="M1544">
        <v>3</v>
      </c>
      <c r="N1544" s="1">
        <v>43042</v>
      </c>
      <c r="O1544" t="s">
        <v>19477</v>
      </c>
      <c r="P1544" t="str">
        <f t="shared" si="24"/>
        <v>Lower-Mid</v>
      </c>
    </row>
    <row r="1545" spans="1:16" x14ac:dyDescent="0.35">
      <c r="A1545">
        <v>305688</v>
      </c>
      <c r="B1545" t="s">
        <v>3714</v>
      </c>
      <c r="C1545">
        <v>1</v>
      </c>
      <c r="D1545" t="s">
        <v>14</v>
      </c>
      <c r="E1545" t="s">
        <v>3813</v>
      </c>
      <c r="F1545" t="s">
        <v>1795</v>
      </c>
      <c r="G1545" t="s">
        <v>422</v>
      </c>
      <c r="H1545" t="s">
        <v>18</v>
      </c>
      <c r="I1545" t="s">
        <v>19</v>
      </c>
      <c r="J1545" t="s">
        <v>19</v>
      </c>
      <c r="K1545" t="s">
        <v>19</v>
      </c>
      <c r="L1545">
        <v>550</v>
      </c>
      <c r="M1545">
        <v>3</v>
      </c>
      <c r="N1545" s="1">
        <v>40508</v>
      </c>
      <c r="O1545" t="s">
        <v>19477</v>
      </c>
      <c r="P1545" t="str">
        <f t="shared" si="24"/>
        <v>Lower-Mid</v>
      </c>
    </row>
    <row r="1546" spans="1:16" x14ac:dyDescent="0.35">
      <c r="A1546">
        <v>6195</v>
      </c>
      <c r="B1546" t="s">
        <v>3814</v>
      </c>
      <c r="C1546">
        <v>1</v>
      </c>
      <c r="D1546" t="s">
        <v>14</v>
      </c>
      <c r="E1546" t="s">
        <v>3815</v>
      </c>
      <c r="F1546" t="s">
        <v>1795</v>
      </c>
      <c r="G1546" t="s">
        <v>422</v>
      </c>
      <c r="H1546" t="s">
        <v>18</v>
      </c>
      <c r="I1546" t="s">
        <v>25</v>
      </c>
      <c r="J1546" t="s">
        <v>25</v>
      </c>
      <c r="K1546" t="s">
        <v>19</v>
      </c>
      <c r="L1546">
        <v>1300</v>
      </c>
      <c r="M1546">
        <v>4</v>
      </c>
      <c r="N1546" s="1">
        <v>43411</v>
      </c>
      <c r="O1546" t="s">
        <v>19477</v>
      </c>
      <c r="P1546" t="str">
        <f t="shared" si="24"/>
        <v>Mid</v>
      </c>
    </row>
    <row r="1547" spans="1:16" x14ac:dyDescent="0.35">
      <c r="A1547">
        <v>8881</v>
      </c>
      <c r="B1547" t="s">
        <v>3816</v>
      </c>
      <c r="C1547">
        <v>1</v>
      </c>
      <c r="D1547" t="s">
        <v>14</v>
      </c>
      <c r="E1547" t="s">
        <v>3817</v>
      </c>
      <c r="F1547" t="s">
        <v>3713</v>
      </c>
      <c r="G1547" t="s">
        <v>422</v>
      </c>
      <c r="H1547" t="s">
        <v>18</v>
      </c>
      <c r="I1547" t="s">
        <v>25</v>
      </c>
      <c r="J1547" t="s">
        <v>19</v>
      </c>
      <c r="K1547" t="s">
        <v>19</v>
      </c>
      <c r="L1547">
        <v>1900</v>
      </c>
      <c r="M1547">
        <v>3</v>
      </c>
      <c r="N1547" s="1">
        <v>43388</v>
      </c>
      <c r="O1547" t="s">
        <v>19477</v>
      </c>
      <c r="P1547" t="str">
        <f t="shared" si="24"/>
        <v>Mid</v>
      </c>
    </row>
    <row r="1548" spans="1:16" x14ac:dyDescent="0.35">
      <c r="A1548">
        <v>18363787</v>
      </c>
      <c r="B1548" t="s">
        <v>3718</v>
      </c>
      <c r="C1548">
        <v>1</v>
      </c>
      <c r="D1548" t="s">
        <v>14</v>
      </c>
      <c r="E1548" t="s">
        <v>3818</v>
      </c>
      <c r="F1548" t="s">
        <v>53</v>
      </c>
      <c r="G1548" t="s">
        <v>422</v>
      </c>
      <c r="H1548" t="s">
        <v>18</v>
      </c>
      <c r="I1548" t="s">
        <v>19</v>
      </c>
      <c r="J1548" t="s">
        <v>25</v>
      </c>
      <c r="K1548" t="s">
        <v>19</v>
      </c>
      <c r="L1548">
        <v>900</v>
      </c>
      <c r="M1548">
        <v>4</v>
      </c>
      <c r="N1548" s="1">
        <v>41554</v>
      </c>
      <c r="O1548" t="s">
        <v>19477</v>
      </c>
      <c r="P1548" t="str">
        <f t="shared" si="24"/>
        <v>Lower-Mid</v>
      </c>
    </row>
    <row r="1549" spans="1:16" x14ac:dyDescent="0.35">
      <c r="A1549">
        <v>3900010</v>
      </c>
      <c r="B1549" t="s">
        <v>3819</v>
      </c>
      <c r="C1549">
        <v>1</v>
      </c>
      <c r="D1549" t="s">
        <v>2613</v>
      </c>
      <c r="E1549" t="s">
        <v>3820</v>
      </c>
      <c r="F1549" t="s">
        <v>3821</v>
      </c>
      <c r="G1549" t="s">
        <v>419</v>
      </c>
      <c r="H1549" t="s">
        <v>18</v>
      </c>
      <c r="I1549" t="s">
        <v>19</v>
      </c>
      <c r="J1549" t="s">
        <v>19</v>
      </c>
      <c r="K1549" t="s">
        <v>19</v>
      </c>
      <c r="L1549">
        <v>1100</v>
      </c>
      <c r="M1549">
        <v>3</v>
      </c>
      <c r="N1549" s="1">
        <v>41476</v>
      </c>
      <c r="O1549" t="s">
        <v>19477</v>
      </c>
      <c r="P1549" t="str">
        <f t="shared" si="24"/>
        <v>Mid</v>
      </c>
    </row>
    <row r="1550" spans="1:16" x14ac:dyDescent="0.35">
      <c r="A1550">
        <v>18354973</v>
      </c>
      <c r="B1550" t="s">
        <v>3822</v>
      </c>
      <c r="C1550">
        <v>1</v>
      </c>
      <c r="D1550" t="s">
        <v>14</v>
      </c>
      <c r="E1550" t="s">
        <v>3823</v>
      </c>
      <c r="F1550" t="s">
        <v>1534</v>
      </c>
      <c r="G1550" t="s">
        <v>422</v>
      </c>
      <c r="H1550" t="s">
        <v>18</v>
      </c>
      <c r="I1550" t="s">
        <v>19</v>
      </c>
      <c r="J1550" t="s">
        <v>25</v>
      </c>
      <c r="K1550" t="s">
        <v>19</v>
      </c>
      <c r="L1550">
        <v>850</v>
      </c>
      <c r="M1550">
        <v>4</v>
      </c>
      <c r="N1550" s="1">
        <v>41924</v>
      </c>
      <c r="O1550" t="s">
        <v>19477</v>
      </c>
      <c r="P1550" t="str">
        <f t="shared" si="24"/>
        <v>Lower-Mid</v>
      </c>
    </row>
    <row r="1551" spans="1:16" x14ac:dyDescent="0.35">
      <c r="A1551">
        <v>1906</v>
      </c>
      <c r="B1551" t="s">
        <v>3714</v>
      </c>
      <c r="C1551">
        <v>1</v>
      </c>
      <c r="D1551" t="s">
        <v>14</v>
      </c>
      <c r="E1551" t="s">
        <v>3824</v>
      </c>
      <c r="F1551" t="s">
        <v>210</v>
      </c>
      <c r="G1551" t="s">
        <v>422</v>
      </c>
      <c r="H1551" t="s">
        <v>18</v>
      </c>
      <c r="I1551" t="s">
        <v>19</v>
      </c>
      <c r="J1551" t="s">
        <v>19</v>
      </c>
      <c r="K1551" t="s">
        <v>19</v>
      </c>
      <c r="L1551">
        <v>550</v>
      </c>
      <c r="M1551">
        <v>3</v>
      </c>
      <c r="N1551" s="1">
        <v>41926</v>
      </c>
      <c r="O1551" t="s">
        <v>19477</v>
      </c>
      <c r="P1551" t="str">
        <f t="shared" si="24"/>
        <v>Lower-Mid</v>
      </c>
    </row>
    <row r="1552" spans="1:16" x14ac:dyDescent="0.35">
      <c r="A1552">
        <v>308111</v>
      </c>
      <c r="B1552" t="s">
        <v>1980</v>
      </c>
      <c r="C1552">
        <v>1</v>
      </c>
      <c r="D1552" t="s">
        <v>14</v>
      </c>
      <c r="E1552" t="s">
        <v>3825</v>
      </c>
      <c r="F1552" t="s">
        <v>1646</v>
      </c>
      <c r="G1552" t="s">
        <v>422</v>
      </c>
      <c r="H1552" t="s">
        <v>18</v>
      </c>
      <c r="I1552" t="s">
        <v>19</v>
      </c>
      <c r="J1552" t="s">
        <v>25</v>
      </c>
      <c r="K1552" t="s">
        <v>19</v>
      </c>
      <c r="L1552">
        <v>750</v>
      </c>
      <c r="M1552">
        <v>4</v>
      </c>
      <c r="N1552" s="1">
        <v>43010</v>
      </c>
      <c r="O1552" t="s">
        <v>19477</v>
      </c>
      <c r="P1552" t="str">
        <f t="shared" si="24"/>
        <v>Lower-Mid</v>
      </c>
    </row>
    <row r="1553" spans="1:16" x14ac:dyDescent="0.35">
      <c r="A1553">
        <v>309254</v>
      </c>
      <c r="B1553" t="s">
        <v>3826</v>
      </c>
      <c r="C1553">
        <v>1</v>
      </c>
      <c r="D1553" t="s">
        <v>14</v>
      </c>
      <c r="E1553" t="s">
        <v>3827</v>
      </c>
      <c r="F1553" t="s">
        <v>131</v>
      </c>
      <c r="G1553" t="s">
        <v>422</v>
      </c>
      <c r="H1553" t="s">
        <v>18</v>
      </c>
      <c r="I1553" t="s">
        <v>19</v>
      </c>
      <c r="J1553" t="s">
        <v>19</v>
      </c>
      <c r="K1553" t="s">
        <v>19</v>
      </c>
      <c r="L1553">
        <v>550</v>
      </c>
      <c r="M1553">
        <v>3</v>
      </c>
      <c r="N1553" s="1">
        <v>41573</v>
      </c>
      <c r="O1553" t="s">
        <v>19477</v>
      </c>
      <c r="P1553" t="str">
        <f t="shared" si="24"/>
        <v>Lower-Mid</v>
      </c>
    </row>
    <row r="1554" spans="1:16" x14ac:dyDescent="0.35">
      <c r="A1554">
        <v>16512186</v>
      </c>
      <c r="B1554" t="s">
        <v>3828</v>
      </c>
      <c r="C1554">
        <v>1</v>
      </c>
      <c r="D1554" t="s">
        <v>2592</v>
      </c>
      <c r="E1554" t="s">
        <v>3829</v>
      </c>
      <c r="F1554" t="s">
        <v>2594</v>
      </c>
      <c r="G1554" t="s">
        <v>3830</v>
      </c>
      <c r="H1554" t="s">
        <v>18</v>
      </c>
      <c r="I1554" t="s">
        <v>19</v>
      </c>
      <c r="J1554" t="s">
        <v>19</v>
      </c>
      <c r="K1554" t="s">
        <v>19</v>
      </c>
      <c r="L1554">
        <v>1100</v>
      </c>
      <c r="M1554">
        <v>4</v>
      </c>
      <c r="N1554" s="1">
        <v>43109</v>
      </c>
      <c r="O1554" t="s">
        <v>19477</v>
      </c>
      <c r="P1554" t="str">
        <f t="shared" si="24"/>
        <v>Mid</v>
      </c>
    </row>
    <row r="1555" spans="1:16" x14ac:dyDescent="0.35">
      <c r="A1555">
        <v>307920</v>
      </c>
      <c r="B1555" t="s">
        <v>3831</v>
      </c>
      <c r="C1555">
        <v>1</v>
      </c>
      <c r="D1555" t="s">
        <v>14</v>
      </c>
      <c r="E1555" t="s">
        <v>3832</v>
      </c>
      <c r="F1555" t="s">
        <v>50</v>
      </c>
      <c r="G1555" t="s">
        <v>422</v>
      </c>
      <c r="H1555" t="s">
        <v>18</v>
      </c>
      <c r="I1555" t="s">
        <v>19</v>
      </c>
      <c r="J1555" t="s">
        <v>19</v>
      </c>
      <c r="K1555" t="s">
        <v>19</v>
      </c>
      <c r="L1555">
        <v>550</v>
      </c>
      <c r="M1555">
        <v>3</v>
      </c>
      <c r="N1555" s="1">
        <v>43384</v>
      </c>
      <c r="O1555" t="s">
        <v>19477</v>
      </c>
      <c r="P1555" t="str">
        <f t="shared" si="24"/>
        <v>Lower-Mid</v>
      </c>
    </row>
    <row r="1556" spans="1:16" x14ac:dyDescent="0.35">
      <c r="A1556">
        <v>53</v>
      </c>
      <c r="B1556" t="s">
        <v>3833</v>
      </c>
      <c r="C1556">
        <v>1</v>
      </c>
      <c r="D1556" t="s">
        <v>14</v>
      </c>
      <c r="E1556" t="s">
        <v>3834</v>
      </c>
      <c r="F1556" t="s">
        <v>592</v>
      </c>
      <c r="G1556" t="s">
        <v>663</v>
      </c>
      <c r="H1556" t="s">
        <v>18</v>
      </c>
      <c r="I1556" t="s">
        <v>25</v>
      </c>
      <c r="J1556" t="s">
        <v>25</v>
      </c>
      <c r="K1556" t="s">
        <v>19</v>
      </c>
      <c r="L1556">
        <v>1800</v>
      </c>
      <c r="M1556">
        <v>3</v>
      </c>
      <c r="N1556" s="1">
        <v>41528</v>
      </c>
      <c r="O1556" t="s">
        <v>19477</v>
      </c>
      <c r="P1556" t="str">
        <f t="shared" si="24"/>
        <v>Mid</v>
      </c>
    </row>
    <row r="1557" spans="1:16" x14ac:dyDescent="0.35">
      <c r="A1557">
        <v>2913</v>
      </c>
      <c r="B1557" t="s">
        <v>3044</v>
      </c>
      <c r="C1557">
        <v>1</v>
      </c>
      <c r="D1557" t="s">
        <v>14</v>
      </c>
      <c r="E1557" t="s">
        <v>3835</v>
      </c>
      <c r="F1557" t="s">
        <v>592</v>
      </c>
      <c r="G1557" t="s">
        <v>3836</v>
      </c>
      <c r="H1557" t="s">
        <v>18</v>
      </c>
      <c r="I1557" t="s">
        <v>19</v>
      </c>
      <c r="J1557" t="s">
        <v>25</v>
      </c>
      <c r="K1557" t="s">
        <v>19</v>
      </c>
      <c r="L1557">
        <v>1600</v>
      </c>
      <c r="M1557">
        <v>3</v>
      </c>
      <c r="N1557" s="1">
        <v>41910</v>
      </c>
      <c r="O1557" t="s">
        <v>19477</v>
      </c>
      <c r="P1557" t="str">
        <f t="shared" si="24"/>
        <v>Mid</v>
      </c>
    </row>
    <row r="1558" spans="1:16" x14ac:dyDescent="0.35">
      <c r="A1558">
        <v>2298</v>
      </c>
      <c r="B1558" t="s">
        <v>2704</v>
      </c>
      <c r="C1558">
        <v>1</v>
      </c>
      <c r="D1558" t="s">
        <v>14</v>
      </c>
      <c r="E1558" t="s">
        <v>3837</v>
      </c>
      <c r="F1558" t="s">
        <v>592</v>
      </c>
      <c r="G1558" t="s">
        <v>3838</v>
      </c>
      <c r="H1558" t="s">
        <v>18</v>
      </c>
      <c r="I1558" t="s">
        <v>19</v>
      </c>
      <c r="J1558" t="s">
        <v>19</v>
      </c>
      <c r="K1558" t="s">
        <v>19</v>
      </c>
      <c r="L1558">
        <v>550</v>
      </c>
      <c r="M1558">
        <v>4</v>
      </c>
      <c r="N1558" s="1">
        <v>42979</v>
      </c>
      <c r="O1558" t="s">
        <v>19477</v>
      </c>
      <c r="P1558" t="str">
        <f t="shared" si="24"/>
        <v>Lower-Mid</v>
      </c>
    </row>
    <row r="1559" spans="1:16" x14ac:dyDescent="0.35">
      <c r="A1559">
        <v>301605</v>
      </c>
      <c r="B1559" t="s">
        <v>3839</v>
      </c>
      <c r="C1559">
        <v>1</v>
      </c>
      <c r="D1559" t="s">
        <v>14</v>
      </c>
      <c r="E1559" t="s">
        <v>3840</v>
      </c>
      <c r="F1559" t="s">
        <v>592</v>
      </c>
      <c r="G1559" t="s">
        <v>3841</v>
      </c>
      <c r="H1559" t="s">
        <v>18</v>
      </c>
      <c r="I1559" t="s">
        <v>19</v>
      </c>
      <c r="J1559" t="s">
        <v>19</v>
      </c>
      <c r="K1559" t="s">
        <v>19</v>
      </c>
      <c r="L1559">
        <v>1500</v>
      </c>
      <c r="M1559">
        <v>4</v>
      </c>
      <c r="N1559" s="1">
        <v>40791</v>
      </c>
      <c r="O1559" t="s">
        <v>19477</v>
      </c>
      <c r="P1559" t="str">
        <f t="shared" si="24"/>
        <v>Mid</v>
      </c>
    </row>
    <row r="1560" spans="1:16" x14ac:dyDescent="0.35">
      <c r="A1560">
        <v>301489</v>
      </c>
      <c r="B1560" t="s">
        <v>3722</v>
      </c>
      <c r="C1560">
        <v>1</v>
      </c>
      <c r="D1560" t="s">
        <v>14</v>
      </c>
      <c r="E1560" t="s">
        <v>3842</v>
      </c>
      <c r="F1560" t="s">
        <v>592</v>
      </c>
      <c r="G1560" t="s">
        <v>422</v>
      </c>
      <c r="H1560" t="s">
        <v>18</v>
      </c>
      <c r="I1560" t="s">
        <v>19</v>
      </c>
      <c r="J1560" t="s">
        <v>19</v>
      </c>
      <c r="K1560" t="s">
        <v>19</v>
      </c>
      <c r="L1560">
        <v>1600</v>
      </c>
      <c r="M1560">
        <v>4</v>
      </c>
      <c r="N1560" s="1">
        <v>41167</v>
      </c>
      <c r="O1560" t="s">
        <v>19477</v>
      </c>
      <c r="P1560" t="str">
        <f t="shared" si="24"/>
        <v>Mid</v>
      </c>
    </row>
    <row r="1561" spans="1:16" x14ac:dyDescent="0.35">
      <c r="A1561">
        <v>18246991</v>
      </c>
      <c r="B1561" t="s">
        <v>3843</v>
      </c>
      <c r="C1561">
        <v>1</v>
      </c>
      <c r="D1561" t="s">
        <v>14</v>
      </c>
      <c r="E1561" t="s">
        <v>3844</v>
      </c>
      <c r="F1561" t="s">
        <v>592</v>
      </c>
      <c r="G1561" t="s">
        <v>3331</v>
      </c>
      <c r="H1561" t="s">
        <v>18</v>
      </c>
      <c r="I1561" t="s">
        <v>25</v>
      </c>
      <c r="J1561" t="s">
        <v>19</v>
      </c>
      <c r="K1561" t="s">
        <v>19</v>
      </c>
      <c r="L1561">
        <v>1600</v>
      </c>
      <c r="M1561">
        <v>4</v>
      </c>
      <c r="N1561" s="1">
        <v>40791</v>
      </c>
      <c r="O1561" t="s">
        <v>19477</v>
      </c>
      <c r="P1561" t="str">
        <f t="shared" si="24"/>
        <v>Mid</v>
      </c>
    </row>
    <row r="1562" spans="1:16" x14ac:dyDescent="0.35">
      <c r="A1562">
        <v>309859</v>
      </c>
      <c r="B1562" t="s">
        <v>3845</v>
      </c>
      <c r="C1562">
        <v>1</v>
      </c>
      <c r="D1562" t="s">
        <v>14</v>
      </c>
      <c r="E1562" t="s">
        <v>3846</v>
      </c>
      <c r="F1562" t="s">
        <v>592</v>
      </c>
      <c r="G1562" t="s">
        <v>3847</v>
      </c>
      <c r="H1562" t="s">
        <v>18</v>
      </c>
      <c r="I1562" t="s">
        <v>25</v>
      </c>
      <c r="J1562" t="s">
        <v>25</v>
      </c>
      <c r="K1562" t="s">
        <v>19</v>
      </c>
      <c r="L1562">
        <v>1800</v>
      </c>
      <c r="M1562">
        <v>4</v>
      </c>
      <c r="N1562" s="1">
        <v>42616</v>
      </c>
      <c r="O1562" t="s">
        <v>19477</v>
      </c>
      <c r="P1562" t="str">
        <f t="shared" si="24"/>
        <v>Mid</v>
      </c>
    </row>
    <row r="1563" spans="1:16" x14ac:dyDescent="0.35">
      <c r="A1563">
        <v>18454488</v>
      </c>
      <c r="B1563" t="s">
        <v>3848</v>
      </c>
      <c r="C1563">
        <v>1</v>
      </c>
      <c r="D1563" t="s">
        <v>14</v>
      </c>
      <c r="E1563" t="s">
        <v>3849</v>
      </c>
      <c r="F1563" t="s">
        <v>592</v>
      </c>
      <c r="G1563" t="s">
        <v>3850</v>
      </c>
      <c r="H1563" t="s">
        <v>18</v>
      </c>
      <c r="I1563" t="s">
        <v>25</v>
      </c>
      <c r="J1563" t="s">
        <v>19</v>
      </c>
      <c r="K1563" t="s">
        <v>19</v>
      </c>
      <c r="L1563">
        <v>1500</v>
      </c>
      <c r="M1563">
        <v>4</v>
      </c>
      <c r="N1563" s="1">
        <v>42265</v>
      </c>
      <c r="O1563" t="s">
        <v>19477</v>
      </c>
      <c r="P1563" t="str">
        <f t="shared" si="24"/>
        <v>Mid</v>
      </c>
    </row>
    <row r="1564" spans="1:16" x14ac:dyDescent="0.35">
      <c r="A1564">
        <v>55</v>
      </c>
      <c r="B1564" t="s">
        <v>2518</v>
      </c>
      <c r="C1564">
        <v>1</v>
      </c>
      <c r="D1564" t="s">
        <v>14</v>
      </c>
      <c r="E1564" t="s">
        <v>3851</v>
      </c>
      <c r="F1564" t="s">
        <v>592</v>
      </c>
      <c r="G1564" t="s">
        <v>1705</v>
      </c>
      <c r="H1564" t="s">
        <v>18</v>
      </c>
      <c r="I1564" t="s">
        <v>25</v>
      </c>
      <c r="J1564" t="s">
        <v>25</v>
      </c>
      <c r="K1564" t="s">
        <v>19</v>
      </c>
      <c r="L1564">
        <v>1100</v>
      </c>
      <c r="M1564">
        <v>4</v>
      </c>
      <c r="N1564" s="1">
        <v>42605</v>
      </c>
      <c r="O1564" t="s">
        <v>19477</v>
      </c>
      <c r="P1564" t="str">
        <f t="shared" si="24"/>
        <v>Mid</v>
      </c>
    </row>
    <row r="1565" spans="1:16" x14ac:dyDescent="0.35">
      <c r="A1565">
        <v>1600029</v>
      </c>
      <c r="B1565" t="s">
        <v>3852</v>
      </c>
      <c r="C1565">
        <v>1</v>
      </c>
      <c r="D1565" t="s">
        <v>2597</v>
      </c>
      <c r="E1565" t="s">
        <v>3853</v>
      </c>
      <c r="F1565" t="s">
        <v>3854</v>
      </c>
      <c r="G1565" t="s">
        <v>17</v>
      </c>
      <c r="H1565" t="s">
        <v>18</v>
      </c>
      <c r="I1565" t="s">
        <v>19</v>
      </c>
      <c r="J1565" t="s">
        <v>19</v>
      </c>
      <c r="K1565" t="s">
        <v>19</v>
      </c>
      <c r="L1565">
        <v>1100</v>
      </c>
      <c r="M1565">
        <v>4</v>
      </c>
      <c r="N1565" s="1">
        <v>41246</v>
      </c>
      <c r="O1565" t="s">
        <v>19477</v>
      </c>
      <c r="P1565" t="str">
        <f t="shared" si="24"/>
        <v>Mid</v>
      </c>
    </row>
    <row r="1566" spans="1:16" x14ac:dyDescent="0.35">
      <c r="A1566">
        <v>4815</v>
      </c>
      <c r="B1566" t="s">
        <v>3855</v>
      </c>
      <c r="C1566">
        <v>1</v>
      </c>
      <c r="D1566" t="s">
        <v>14</v>
      </c>
      <c r="E1566" t="s">
        <v>3856</v>
      </c>
      <c r="F1566" t="s">
        <v>592</v>
      </c>
      <c r="G1566" t="s">
        <v>3857</v>
      </c>
      <c r="H1566" t="s">
        <v>18</v>
      </c>
      <c r="I1566" t="s">
        <v>25</v>
      </c>
      <c r="J1566" t="s">
        <v>25</v>
      </c>
      <c r="K1566" t="s">
        <v>19</v>
      </c>
      <c r="L1566">
        <v>1350</v>
      </c>
      <c r="M1566">
        <v>4</v>
      </c>
      <c r="N1566" s="1">
        <v>41146</v>
      </c>
      <c r="O1566" t="s">
        <v>19477</v>
      </c>
      <c r="P1566" t="str">
        <f t="shared" si="24"/>
        <v>Mid</v>
      </c>
    </row>
    <row r="1567" spans="1:16" x14ac:dyDescent="0.35">
      <c r="A1567">
        <v>307060</v>
      </c>
      <c r="B1567" t="s">
        <v>3858</v>
      </c>
      <c r="C1567">
        <v>1</v>
      </c>
      <c r="D1567" t="s">
        <v>14</v>
      </c>
      <c r="E1567" t="s">
        <v>3859</v>
      </c>
      <c r="F1567" t="s">
        <v>592</v>
      </c>
      <c r="G1567" t="s">
        <v>3142</v>
      </c>
      <c r="H1567" t="s">
        <v>18</v>
      </c>
      <c r="I1567" t="s">
        <v>25</v>
      </c>
      <c r="J1567" t="s">
        <v>19</v>
      </c>
      <c r="K1567" t="s">
        <v>19</v>
      </c>
      <c r="L1567">
        <v>1250</v>
      </c>
      <c r="M1567">
        <v>4</v>
      </c>
      <c r="N1567" s="1">
        <v>40768</v>
      </c>
      <c r="O1567" t="s">
        <v>19477</v>
      </c>
      <c r="P1567" t="str">
        <f t="shared" si="24"/>
        <v>Mid</v>
      </c>
    </row>
    <row r="1568" spans="1:16" x14ac:dyDescent="0.35">
      <c r="A1568">
        <v>18222559</v>
      </c>
      <c r="B1568" t="s">
        <v>3860</v>
      </c>
      <c r="C1568">
        <v>1</v>
      </c>
      <c r="D1568" t="s">
        <v>14</v>
      </c>
      <c r="E1568" t="s">
        <v>3861</v>
      </c>
      <c r="F1568" t="s">
        <v>592</v>
      </c>
      <c r="G1568" t="s">
        <v>3672</v>
      </c>
      <c r="H1568" t="s">
        <v>18</v>
      </c>
      <c r="I1568" t="s">
        <v>25</v>
      </c>
      <c r="J1568" t="s">
        <v>19</v>
      </c>
      <c r="K1568" t="s">
        <v>19</v>
      </c>
      <c r="L1568">
        <v>1500</v>
      </c>
      <c r="M1568">
        <v>4</v>
      </c>
      <c r="N1568" s="1">
        <v>42963</v>
      </c>
      <c r="O1568" t="s">
        <v>19477</v>
      </c>
      <c r="P1568" t="str">
        <f t="shared" si="24"/>
        <v>Mid</v>
      </c>
    </row>
    <row r="1569" spans="1:16" x14ac:dyDescent="0.35">
      <c r="A1569">
        <v>18157403</v>
      </c>
      <c r="B1569" t="s">
        <v>3862</v>
      </c>
      <c r="C1569">
        <v>1</v>
      </c>
      <c r="D1569" t="s">
        <v>14</v>
      </c>
      <c r="E1569" t="s">
        <v>3863</v>
      </c>
      <c r="F1569" t="s">
        <v>592</v>
      </c>
      <c r="G1569" t="s">
        <v>3864</v>
      </c>
      <c r="H1569" t="s">
        <v>18</v>
      </c>
      <c r="I1569" t="s">
        <v>25</v>
      </c>
      <c r="J1569" t="s">
        <v>19</v>
      </c>
      <c r="K1569" t="s">
        <v>19</v>
      </c>
      <c r="L1569">
        <v>1200</v>
      </c>
      <c r="M1569">
        <v>4</v>
      </c>
      <c r="N1569" s="1">
        <v>41469</v>
      </c>
      <c r="O1569" t="s">
        <v>19477</v>
      </c>
      <c r="P1569" t="str">
        <f t="shared" si="24"/>
        <v>Mid</v>
      </c>
    </row>
    <row r="1570" spans="1:16" x14ac:dyDescent="0.35">
      <c r="A1570">
        <v>311373</v>
      </c>
      <c r="B1570" t="s">
        <v>3307</v>
      </c>
      <c r="C1570">
        <v>1</v>
      </c>
      <c r="D1570" t="s">
        <v>14</v>
      </c>
      <c r="E1570" t="s">
        <v>3865</v>
      </c>
      <c r="F1570" t="s">
        <v>592</v>
      </c>
      <c r="G1570" t="s">
        <v>419</v>
      </c>
      <c r="H1570" t="s">
        <v>18</v>
      </c>
      <c r="I1570" t="s">
        <v>25</v>
      </c>
      <c r="J1570" t="s">
        <v>25</v>
      </c>
      <c r="K1570" t="s">
        <v>19</v>
      </c>
      <c r="L1570">
        <v>1400</v>
      </c>
      <c r="M1570">
        <v>4</v>
      </c>
      <c r="N1570" s="1">
        <v>41091</v>
      </c>
      <c r="O1570" t="s">
        <v>19477</v>
      </c>
      <c r="P1570" t="str">
        <f t="shared" si="24"/>
        <v>Mid</v>
      </c>
    </row>
    <row r="1571" spans="1:16" x14ac:dyDescent="0.35">
      <c r="A1571">
        <v>310490</v>
      </c>
      <c r="B1571" t="s">
        <v>3866</v>
      </c>
      <c r="C1571">
        <v>1</v>
      </c>
      <c r="D1571" t="s">
        <v>14</v>
      </c>
      <c r="E1571" t="s">
        <v>3867</v>
      </c>
      <c r="F1571" t="s">
        <v>592</v>
      </c>
      <c r="G1571" t="s">
        <v>3359</v>
      </c>
      <c r="H1571" t="s">
        <v>18</v>
      </c>
      <c r="I1571" t="s">
        <v>25</v>
      </c>
      <c r="J1571" t="s">
        <v>25</v>
      </c>
      <c r="K1571" t="s">
        <v>19</v>
      </c>
      <c r="L1571">
        <v>1300</v>
      </c>
      <c r="M1571">
        <v>4</v>
      </c>
      <c r="N1571" s="1">
        <v>42922</v>
      </c>
      <c r="O1571" t="s">
        <v>19477</v>
      </c>
      <c r="P1571" t="str">
        <f t="shared" si="24"/>
        <v>Mid</v>
      </c>
    </row>
    <row r="1572" spans="1:16" x14ac:dyDescent="0.35">
      <c r="A1572">
        <v>16541849</v>
      </c>
      <c r="B1572" t="s">
        <v>2630</v>
      </c>
      <c r="C1572">
        <v>1</v>
      </c>
      <c r="D1572" t="s">
        <v>2592</v>
      </c>
      <c r="E1572" t="s">
        <v>3868</v>
      </c>
      <c r="F1572" t="s">
        <v>3869</v>
      </c>
      <c r="G1572" t="s">
        <v>2633</v>
      </c>
      <c r="H1572" t="s">
        <v>18</v>
      </c>
      <c r="I1572" t="s">
        <v>19</v>
      </c>
      <c r="J1572" t="s">
        <v>19</v>
      </c>
      <c r="K1572" t="s">
        <v>19</v>
      </c>
      <c r="L1572">
        <v>1100</v>
      </c>
      <c r="M1572">
        <v>4</v>
      </c>
      <c r="N1572" s="1">
        <v>40236</v>
      </c>
      <c r="O1572" t="s">
        <v>19477</v>
      </c>
      <c r="P1572" t="str">
        <f t="shared" si="24"/>
        <v>Mid</v>
      </c>
    </row>
    <row r="1573" spans="1:16" x14ac:dyDescent="0.35">
      <c r="A1573">
        <v>18237357</v>
      </c>
      <c r="B1573" t="s">
        <v>3870</v>
      </c>
      <c r="C1573">
        <v>1</v>
      </c>
      <c r="D1573" t="s">
        <v>14</v>
      </c>
      <c r="E1573" t="s">
        <v>3871</v>
      </c>
      <c r="F1573" t="s">
        <v>592</v>
      </c>
      <c r="G1573" t="s">
        <v>3872</v>
      </c>
      <c r="H1573" t="s">
        <v>18</v>
      </c>
      <c r="I1573" t="s">
        <v>25</v>
      </c>
      <c r="J1573" t="s">
        <v>19</v>
      </c>
      <c r="K1573" t="s">
        <v>19</v>
      </c>
      <c r="L1573">
        <v>1400</v>
      </c>
      <c r="M1573">
        <v>4</v>
      </c>
      <c r="N1573" s="1">
        <v>41469</v>
      </c>
      <c r="O1573" t="s">
        <v>19477</v>
      </c>
      <c r="P1573" t="str">
        <f t="shared" si="24"/>
        <v>Mid</v>
      </c>
    </row>
    <row r="1574" spans="1:16" x14ac:dyDescent="0.35">
      <c r="A1574">
        <v>310097</v>
      </c>
      <c r="B1574" t="s">
        <v>3873</v>
      </c>
      <c r="C1574">
        <v>1</v>
      </c>
      <c r="D1574" t="s">
        <v>14</v>
      </c>
      <c r="E1574" t="s">
        <v>3874</v>
      </c>
      <c r="F1574" t="s">
        <v>592</v>
      </c>
      <c r="G1574" t="s">
        <v>3323</v>
      </c>
      <c r="H1574" t="s">
        <v>18</v>
      </c>
      <c r="I1574" t="s">
        <v>25</v>
      </c>
      <c r="J1574" t="s">
        <v>19</v>
      </c>
      <c r="K1574" t="s">
        <v>19</v>
      </c>
      <c r="L1574">
        <v>1100</v>
      </c>
      <c r="M1574">
        <v>3</v>
      </c>
      <c r="N1574" s="1">
        <v>41432</v>
      </c>
      <c r="O1574" t="s">
        <v>19477</v>
      </c>
      <c r="P1574" t="str">
        <f t="shared" si="24"/>
        <v>Mid</v>
      </c>
    </row>
    <row r="1575" spans="1:16" x14ac:dyDescent="0.35">
      <c r="A1575">
        <v>309664</v>
      </c>
      <c r="B1575" t="s">
        <v>3875</v>
      </c>
      <c r="C1575">
        <v>1</v>
      </c>
      <c r="D1575" t="s">
        <v>14</v>
      </c>
      <c r="E1575" t="s">
        <v>3876</v>
      </c>
      <c r="F1575" t="s">
        <v>592</v>
      </c>
      <c r="G1575" t="s">
        <v>3877</v>
      </c>
      <c r="H1575" t="s">
        <v>18</v>
      </c>
      <c r="I1575" t="s">
        <v>19</v>
      </c>
      <c r="J1575" t="s">
        <v>25</v>
      </c>
      <c r="K1575" t="s">
        <v>19</v>
      </c>
      <c r="L1575">
        <v>1400</v>
      </c>
      <c r="M1575">
        <v>4</v>
      </c>
      <c r="N1575" s="1">
        <v>41792</v>
      </c>
      <c r="O1575" t="s">
        <v>19477</v>
      </c>
      <c r="P1575" t="str">
        <f t="shared" si="24"/>
        <v>Mid</v>
      </c>
    </row>
    <row r="1576" spans="1:16" x14ac:dyDescent="0.35">
      <c r="A1576">
        <v>7367</v>
      </c>
      <c r="B1576" t="s">
        <v>2789</v>
      </c>
      <c r="C1576">
        <v>1</v>
      </c>
      <c r="D1576" t="s">
        <v>14</v>
      </c>
      <c r="E1576" t="s">
        <v>3878</v>
      </c>
      <c r="F1576" t="s">
        <v>592</v>
      </c>
      <c r="G1576" t="s">
        <v>508</v>
      </c>
      <c r="H1576" t="s">
        <v>18</v>
      </c>
      <c r="I1576" t="s">
        <v>19</v>
      </c>
      <c r="J1576" t="s">
        <v>25</v>
      </c>
      <c r="K1576" t="s">
        <v>19</v>
      </c>
      <c r="L1576">
        <v>650</v>
      </c>
      <c r="M1576">
        <v>4</v>
      </c>
      <c r="N1576" s="1">
        <v>40703</v>
      </c>
      <c r="O1576" t="s">
        <v>19477</v>
      </c>
      <c r="P1576" t="str">
        <f t="shared" si="24"/>
        <v>Lower-Mid</v>
      </c>
    </row>
    <row r="1577" spans="1:16" x14ac:dyDescent="0.35">
      <c r="A1577">
        <v>309586</v>
      </c>
      <c r="B1577" t="s">
        <v>3879</v>
      </c>
      <c r="C1577">
        <v>1</v>
      </c>
      <c r="D1577" t="s">
        <v>14</v>
      </c>
      <c r="E1577" t="s">
        <v>3880</v>
      </c>
      <c r="F1577" t="s">
        <v>592</v>
      </c>
      <c r="G1577" t="s">
        <v>3881</v>
      </c>
      <c r="H1577" t="s">
        <v>18</v>
      </c>
      <c r="I1577" t="s">
        <v>19</v>
      </c>
      <c r="J1577" t="s">
        <v>19</v>
      </c>
      <c r="K1577" t="s">
        <v>19</v>
      </c>
      <c r="L1577">
        <v>1600</v>
      </c>
      <c r="M1577">
        <v>4</v>
      </c>
      <c r="N1577" s="1">
        <v>42171</v>
      </c>
      <c r="O1577" t="s">
        <v>19477</v>
      </c>
      <c r="P1577" t="str">
        <f t="shared" si="24"/>
        <v>Mid</v>
      </c>
    </row>
    <row r="1578" spans="1:16" x14ac:dyDescent="0.35">
      <c r="A1578">
        <v>9747</v>
      </c>
      <c r="B1578" t="s">
        <v>3882</v>
      </c>
      <c r="C1578">
        <v>1</v>
      </c>
      <c r="D1578" t="s">
        <v>14</v>
      </c>
      <c r="E1578" t="s">
        <v>3883</v>
      </c>
      <c r="F1578" t="s">
        <v>592</v>
      </c>
      <c r="G1578" t="s">
        <v>3884</v>
      </c>
      <c r="H1578" t="s">
        <v>18</v>
      </c>
      <c r="I1578" t="s">
        <v>25</v>
      </c>
      <c r="J1578" t="s">
        <v>19</v>
      </c>
      <c r="K1578" t="s">
        <v>19</v>
      </c>
      <c r="L1578">
        <v>1500</v>
      </c>
      <c r="M1578">
        <v>4</v>
      </c>
      <c r="N1578" s="1">
        <v>40701</v>
      </c>
      <c r="O1578" t="s">
        <v>19477</v>
      </c>
      <c r="P1578" t="str">
        <f t="shared" si="24"/>
        <v>Mid</v>
      </c>
    </row>
    <row r="1579" spans="1:16" x14ac:dyDescent="0.35">
      <c r="A1579">
        <v>18265711</v>
      </c>
      <c r="B1579" t="s">
        <v>3885</v>
      </c>
      <c r="C1579">
        <v>1</v>
      </c>
      <c r="D1579" t="s">
        <v>14</v>
      </c>
      <c r="E1579" t="s">
        <v>3886</v>
      </c>
      <c r="F1579" t="s">
        <v>592</v>
      </c>
      <c r="G1579" t="s">
        <v>3887</v>
      </c>
      <c r="H1579" t="s">
        <v>18</v>
      </c>
      <c r="I1579" t="s">
        <v>25</v>
      </c>
      <c r="J1579" t="s">
        <v>19</v>
      </c>
      <c r="K1579" t="s">
        <v>19</v>
      </c>
      <c r="L1579">
        <v>1400</v>
      </c>
      <c r="M1579">
        <v>4</v>
      </c>
      <c r="N1579" s="1">
        <v>43259</v>
      </c>
      <c r="O1579" t="s">
        <v>19477</v>
      </c>
      <c r="P1579" t="str">
        <f t="shared" si="24"/>
        <v>Mid</v>
      </c>
    </row>
    <row r="1580" spans="1:16" x14ac:dyDescent="0.35">
      <c r="A1580">
        <v>308244</v>
      </c>
      <c r="B1580" t="s">
        <v>3888</v>
      </c>
      <c r="C1580">
        <v>1</v>
      </c>
      <c r="D1580" t="s">
        <v>14</v>
      </c>
      <c r="E1580" t="s">
        <v>3889</v>
      </c>
      <c r="F1580" t="s">
        <v>592</v>
      </c>
      <c r="G1580" t="s">
        <v>3890</v>
      </c>
      <c r="H1580" t="s">
        <v>18</v>
      </c>
      <c r="I1580" t="s">
        <v>25</v>
      </c>
      <c r="J1580" t="s">
        <v>19</v>
      </c>
      <c r="K1580" t="s">
        <v>19</v>
      </c>
      <c r="L1580">
        <v>1700</v>
      </c>
      <c r="M1580">
        <v>4</v>
      </c>
      <c r="N1580" s="1">
        <v>41810</v>
      </c>
      <c r="O1580" t="s">
        <v>19477</v>
      </c>
      <c r="P1580" t="str">
        <f t="shared" si="24"/>
        <v>Mid</v>
      </c>
    </row>
    <row r="1581" spans="1:16" x14ac:dyDescent="0.35">
      <c r="A1581">
        <v>18238278</v>
      </c>
      <c r="B1581" t="s">
        <v>3891</v>
      </c>
      <c r="C1581">
        <v>1</v>
      </c>
      <c r="D1581" t="s">
        <v>14</v>
      </c>
      <c r="E1581" t="s">
        <v>3892</v>
      </c>
      <c r="F1581" t="s">
        <v>592</v>
      </c>
      <c r="G1581" t="s">
        <v>3893</v>
      </c>
      <c r="H1581" t="s">
        <v>18</v>
      </c>
      <c r="I1581" t="s">
        <v>25</v>
      </c>
      <c r="J1581" t="s">
        <v>19</v>
      </c>
      <c r="K1581" t="s">
        <v>19</v>
      </c>
      <c r="L1581">
        <v>1600</v>
      </c>
      <c r="M1581">
        <v>4</v>
      </c>
      <c r="N1581" s="1">
        <v>41798</v>
      </c>
      <c r="O1581" t="s">
        <v>19477</v>
      </c>
      <c r="P1581" t="str">
        <f t="shared" si="24"/>
        <v>Mid</v>
      </c>
    </row>
    <row r="1582" spans="1:16" x14ac:dyDescent="0.35">
      <c r="A1582">
        <v>18294220</v>
      </c>
      <c r="B1582" t="s">
        <v>3894</v>
      </c>
      <c r="C1582">
        <v>1</v>
      </c>
      <c r="D1582" t="s">
        <v>14</v>
      </c>
      <c r="E1582" t="s">
        <v>3895</v>
      </c>
      <c r="F1582" t="s">
        <v>592</v>
      </c>
      <c r="G1582" t="s">
        <v>3192</v>
      </c>
      <c r="H1582" t="s">
        <v>18</v>
      </c>
      <c r="I1582" t="s">
        <v>25</v>
      </c>
      <c r="J1582" t="s">
        <v>25</v>
      </c>
      <c r="K1582" t="s">
        <v>19</v>
      </c>
      <c r="L1582">
        <v>1200</v>
      </c>
      <c r="M1582">
        <v>4</v>
      </c>
      <c r="N1582" s="1">
        <v>40343</v>
      </c>
      <c r="O1582" t="s">
        <v>19477</v>
      </c>
      <c r="P1582" t="str">
        <f t="shared" si="24"/>
        <v>Mid</v>
      </c>
    </row>
    <row r="1583" spans="1:16" x14ac:dyDescent="0.35">
      <c r="A1583">
        <v>18294269</v>
      </c>
      <c r="B1583" t="s">
        <v>3896</v>
      </c>
      <c r="C1583">
        <v>1</v>
      </c>
      <c r="D1583" t="s">
        <v>14</v>
      </c>
      <c r="E1583" t="s">
        <v>3897</v>
      </c>
      <c r="F1583" t="s">
        <v>592</v>
      </c>
      <c r="G1583" t="s">
        <v>3898</v>
      </c>
      <c r="H1583" t="s">
        <v>18</v>
      </c>
      <c r="I1583" t="s">
        <v>25</v>
      </c>
      <c r="J1583" t="s">
        <v>19</v>
      </c>
      <c r="K1583" t="s">
        <v>19</v>
      </c>
      <c r="L1583">
        <v>1300</v>
      </c>
      <c r="M1583">
        <v>4</v>
      </c>
      <c r="N1583" s="1">
        <v>41794</v>
      </c>
      <c r="O1583" t="s">
        <v>19477</v>
      </c>
      <c r="P1583" t="str">
        <f t="shared" si="24"/>
        <v>Mid</v>
      </c>
    </row>
    <row r="1584" spans="1:16" x14ac:dyDescent="0.35">
      <c r="A1584">
        <v>18216901</v>
      </c>
      <c r="B1584" t="s">
        <v>3899</v>
      </c>
      <c r="C1584">
        <v>1</v>
      </c>
      <c r="D1584" t="s">
        <v>14</v>
      </c>
      <c r="E1584" t="s">
        <v>3900</v>
      </c>
      <c r="F1584" t="s">
        <v>592</v>
      </c>
      <c r="G1584" t="s">
        <v>3359</v>
      </c>
      <c r="H1584" t="s">
        <v>18</v>
      </c>
      <c r="I1584" t="s">
        <v>19</v>
      </c>
      <c r="J1584" t="s">
        <v>19</v>
      </c>
      <c r="K1584" t="s">
        <v>19</v>
      </c>
      <c r="L1584">
        <v>1600</v>
      </c>
      <c r="M1584">
        <v>4</v>
      </c>
      <c r="N1584" s="1">
        <v>41440</v>
      </c>
      <c r="O1584" t="s">
        <v>19477</v>
      </c>
      <c r="P1584" t="str">
        <f t="shared" si="24"/>
        <v>Mid</v>
      </c>
    </row>
    <row r="1585" spans="1:16" x14ac:dyDescent="0.35">
      <c r="A1585">
        <v>305453</v>
      </c>
      <c r="B1585" t="s">
        <v>3901</v>
      </c>
      <c r="C1585">
        <v>1</v>
      </c>
      <c r="D1585" t="s">
        <v>14</v>
      </c>
      <c r="E1585" t="s">
        <v>3902</v>
      </c>
      <c r="F1585" t="s">
        <v>592</v>
      </c>
      <c r="G1585" t="s">
        <v>3903</v>
      </c>
      <c r="H1585" t="s">
        <v>18</v>
      </c>
      <c r="I1585" t="s">
        <v>25</v>
      </c>
      <c r="J1585" t="s">
        <v>25</v>
      </c>
      <c r="K1585" t="s">
        <v>19</v>
      </c>
      <c r="L1585">
        <v>1700</v>
      </c>
      <c r="M1585">
        <v>4</v>
      </c>
      <c r="N1585" s="1">
        <v>43222</v>
      </c>
      <c r="O1585" t="s">
        <v>19477</v>
      </c>
      <c r="P1585" t="str">
        <f t="shared" si="24"/>
        <v>Mid</v>
      </c>
    </row>
    <row r="1586" spans="1:16" x14ac:dyDescent="0.35">
      <c r="A1586">
        <v>3700019</v>
      </c>
      <c r="B1586" t="s">
        <v>3904</v>
      </c>
      <c r="C1586">
        <v>1</v>
      </c>
      <c r="D1586" t="s">
        <v>2606</v>
      </c>
      <c r="E1586" t="s">
        <v>3905</v>
      </c>
      <c r="F1586" t="s">
        <v>3906</v>
      </c>
      <c r="G1586" t="s">
        <v>3907</v>
      </c>
      <c r="H1586" t="s">
        <v>18</v>
      </c>
      <c r="I1586" t="s">
        <v>19</v>
      </c>
      <c r="J1586" t="s">
        <v>19</v>
      </c>
      <c r="K1586" t="s">
        <v>19</v>
      </c>
      <c r="L1586">
        <v>1200</v>
      </c>
      <c r="M1586">
        <v>4</v>
      </c>
      <c r="N1586" s="1">
        <v>43346</v>
      </c>
      <c r="O1586" t="s">
        <v>19477</v>
      </c>
      <c r="P1586" t="str">
        <f t="shared" si="24"/>
        <v>Mid</v>
      </c>
    </row>
    <row r="1587" spans="1:16" x14ac:dyDescent="0.35">
      <c r="A1587">
        <v>3500010</v>
      </c>
      <c r="B1587" t="s">
        <v>3908</v>
      </c>
      <c r="C1587">
        <v>1</v>
      </c>
      <c r="D1587" t="s">
        <v>2588</v>
      </c>
      <c r="E1587" t="s">
        <v>3909</v>
      </c>
      <c r="F1587" t="s">
        <v>3910</v>
      </c>
      <c r="G1587" t="s">
        <v>422</v>
      </c>
      <c r="H1587" t="s">
        <v>18</v>
      </c>
      <c r="I1587" t="s">
        <v>19</v>
      </c>
      <c r="J1587" t="s">
        <v>19</v>
      </c>
      <c r="K1587" t="s">
        <v>19</v>
      </c>
      <c r="L1587">
        <v>1200</v>
      </c>
      <c r="M1587">
        <v>4</v>
      </c>
      <c r="N1587" s="1">
        <v>43333</v>
      </c>
      <c r="O1587" t="s">
        <v>19477</v>
      </c>
      <c r="P1587" t="str">
        <f t="shared" si="24"/>
        <v>Mid</v>
      </c>
    </row>
    <row r="1588" spans="1:16" x14ac:dyDescent="0.35">
      <c r="A1588">
        <v>309790</v>
      </c>
      <c r="B1588" t="s">
        <v>3911</v>
      </c>
      <c r="C1588">
        <v>1</v>
      </c>
      <c r="D1588" t="s">
        <v>14</v>
      </c>
      <c r="E1588" t="s">
        <v>3912</v>
      </c>
      <c r="F1588" t="s">
        <v>592</v>
      </c>
      <c r="G1588" t="s">
        <v>3913</v>
      </c>
      <c r="H1588" t="s">
        <v>18</v>
      </c>
      <c r="I1588" t="s">
        <v>25</v>
      </c>
      <c r="J1588" t="s">
        <v>19</v>
      </c>
      <c r="K1588" t="s">
        <v>19</v>
      </c>
      <c r="L1588">
        <v>1600</v>
      </c>
      <c r="M1588">
        <v>4</v>
      </c>
      <c r="N1588" s="1">
        <v>41030</v>
      </c>
      <c r="O1588" t="s">
        <v>19477</v>
      </c>
      <c r="P1588" t="str">
        <f t="shared" si="24"/>
        <v>Mid</v>
      </c>
    </row>
    <row r="1589" spans="1:16" x14ac:dyDescent="0.35">
      <c r="A1589">
        <v>3700160</v>
      </c>
      <c r="B1589" t="s">
        <v>2596</v>
      </c>
      <c r="C1589">
        <v>1</v>
      </c>
      <c r="D1589" t="s">
        <v>2606</v>
      </c>
      <c r="E1589" t="s">
        <v>3914</v>
      </c>
      <c r="F1589" t="s">
        <v>3906</v>
      </c>
      <c r="G1589" t="s">
        <v>3915</v>
      </c>
      <c r="H1589" t="s">
        <v>18</v>
      </c>
      <c r="I1589" t="s">
        <v>19</v>
      </c>
      <c r="J1589" t="s">
        <v>19</v>
      </c>
      <c r="K1589" t="s">
        <v>19</v>
      </c>
      <c r="L1589">
        <v>1200</v>
      </c>
      <c r="M1589">
        <v>3</v>
      </c>
      <c r="N1589" s="1">
        <v>41209</v>
      </c>
      <c r="O1589" t="s">
        <v>19477</v>
      </c>
      <c r="P1589" t="str">
        <f t="shared" si="24"/>
        <v>Mid</v>
      </c>
    </row>
    <row r="1590" spans="1:16" x14ac:dyDescent="0.35">
      <c r="A1590">
        <v>306497</v>
      </c>
      <c r="B1590" t="s">
        <v>3916</v>
      </c>
      <c r="C1590">
        <v>1</v>
      </c>
      <c r="D1590" t="s">
        <v>14</v>
      </c>
      <c r="E1590" t="s">
        <v>3917</v>
      </c>
      <c r="F1590" t="s">
        <v>592</v>
      </c>
      <c r="G1590" t="s">
        <v>419</v>
      </c>
      <c r="H1590" t="s">
        <v>18</v>
      </c>
      <c r="I1590" t="s">
        <v>25</v>
      </c>
      <c r="J1590" t="s">
        <v>25</v>
      </c>
      <c r="K1590" t="s">
        <v>19</v>
      </c>
      <c r="L1590">
        <v>1100</v>
      </c>
      <c r="M1590">
        <v>4</v>
      </c>
      <c r="N1590" s="1">
        <v>41388</v>
      </c>
      <c r="O1590" t="s">
        <v>19477</v>
      </c>
      <c r="P1590" t="str">
        <f t="shared" si="24"/>
        <v>Mid</v>
      </c>
    </row>
    <row r="1591" spans="1:16" x14ac:dyDescent="0.35">
      <c r="A1591">
        <v>905</v>
      </c>
      <c r="B1591" t="s">
        <v>3918</v>
      </c>
      <c r="C1591">
        <v>1</v>
      </c>
      <c r="D1591" t="s">
        <v>14</v>
      </c>
      <c r="E1591" t="s">
        <v>3919</v>
      </c>
      <c r="F1591" t="s">
        <v>592</v>
      </c>
      <c r="G1591" t="s">
        <v>1705</v>
      </c>
      <c r="H1591" t="s">
        <v>18</v>
      </c>
      <c r="I1591" t="s">
        <v>19</v>
      </c>
      <c r="J1591" t="s">
        <v>25</v>
      </c>
      <c r="K1591" t="s">
        <v>19</v>
      </c>
      <c r="L1591">
        <v>1200</v>
      </c>
      <c r="M1591">
        <v>4</v>
      </c>
      <c r="N1591" s="1">
        <v>40293</v>
      </c>
      <c r="O1591" t="s">
        <v>19477</v>
      </c>
      <c r="P1591" t="str">
        <f t="shared" si="24"/>
        <v>Mid</v>
      </c>
    </row>
    <row r="1592" spans="1:16" x14ac:dyDescent="0.35">
      <c r="A1592">
        <v>18408585</v>
      </c>
      <c r="B1592" t="s">
        <v>2395</v>
      </c>
      <c r="C1592">
        <v>1</v>
      </c>
      <c r="D1592" t="s">
        <v>2588</v>
      </c>
      <c r="E1592" t="s">
        <v>3920</v>
      </c>
      <c r="F1592" t="s">
        <v>3921</v>
      </c>
      <c r="G1592" t="s">
        <v>508</v>
      </c>
      <c r="H1592" t="s">
        <v>18</v>
      </c>
      <c r="I1592" t="s">
        <v>19</v>
      </c>
      <c r="J1592" t="s">
        <v>19</v>
      </c>
      <c r="K1592" t="s">
        <v>19</v>
      </c>
      <c r="L1592">
        <v>1250</v>
      </c>
      <c r="M1592">
        <v>4</v>
      </c>
      <c r="N1592" s="1">
        <v>43351</v>
      </c>
      <c r="O1592" t="s">
        <v>19477</v>
      </c>
      <c r="P1592" t="str">
        <f t="shared" si="24"/>
        <v>Mid</v>
      </c>
    </row>
    <row r="1593" spans="1:16" x14ac:dyDescent="0.35">
      <c r="A1593">
        <v>1286</v>
      </c>
      <c r="B1593" t="s">
        <v>3922</v>
      </c>
      <c r="C1593">
        <v>1</v>
      </c>
      <c r="D1593" t="s">
        <v>14</v>
      </c>
      <c r="E1593" t="s">
        <v>3923</v>
      </c>
      <c r="F1593" t="s">
        <v>592</v>
      </c>
      <c r="G1593" t="s">
        <v>3924</v>
      </c>
      <c r="H1593" t="s">
        <v>18</v>
      </c>
      <c r="I1593" t="s">
        <v>19</v>
      </c>
      <c r="J1593" t="s">
        <v>25</v>
      </c>
      <c r="K1593" t="s">
        <v>19</v>
      </c>
      <c r="L1593">
        <v>950</v>
      </c>
      <c r="M1593">
        <v>4</v>
      </c>
      <c r="N1593" s="1">
        <v>40983</v>
      </c>
      <c r="O1593" t="s">
        <v>19477</v>
      </c>
      <c r="P1593" t="str">
        <f t="shared" si="24"/>
        <v>Lower-Mid</v>
      </c>
    </row>
    <row r="1594" spans="1:16" x14ac:dyDescent="0.35">
      <c r="A1594">
        <v>930</v>
      </c>
      <c r="B1594" t="s">
        <v>3925</v>
      </c>
      <c r="C1594">
        <v>1</v>
      </c>
      <c r="D1594" t="s">
        <v>14</v>
      </c>
      <c r="E1594" t="s">
        <v>3926</v>
      </c>
      <c r="F1594" t="s">
        <v>592</v>
      </c>
      <c r="G1594" t="s">
        <v>3927</v>
      </c>
      <c r="H1594" t="s">
        <v>18</v>
      </c>
      <c r="I1594" t="s">
        <v>25</v>
      </c>
      <c r="J1594" t="s">
        <v>25</v>
      </c>
      <c r="K1594" t="s">
        <v>19</v>
      </c>
      <c r="L1594">
        <v>1500</v>
      </c>
      <c r="M1594">
        <v>4</v>
      </c>
      <c r="N1594" s="1">
        <v>42818</v>
      </c>
      <c r="O1594" t="s">
        <v>19477</v>
      </c>
      <c r="P1594" t="str">
        <f t="shared" si="24"/>
        <v>Mid</v>
      </c>
    </row>
    <row r="1595" spans="1:16" x14ac:dyDescent="0.35">
      <c r="A1595">
        <v>130567</v>
      </c>
      <c r="B1595" t="s">
        <v>3928</v>
      </c>
      <c r="C1595">
        <v>1</v>
      </c>
      <c r="D1595" t="s">
        <v>2592</v>
      </c>
      <c r="E1595" t="s">
        <v>3929</v>
      </c>
      <c r="F1595" t="s">
        <v>3930</v>
      </c>
      <c r="G1595" t="s">
        <v>2595</v>
      </c>
      <c r="H1595" t="s">
        <v>18</v>
      </c>
      <c r="I1595" t="s">
        <v>19</v>
      </c>
      <c r="J1595" t="s">
        <v>19</v>
      </c>
      <c r="K1595" t="s">
        <v>19</v>
      </c>
      <c r="L1595">
        <v>1300</v>
      </c>
      <c r="M1595">
        <v>4</v>
      </c>
      <c r="N1595" s="1">
        <v>43294</v>
      </c>
      <c r="O1595" t="s">
        <v>19477</v>
      </c>
      <c r="P1595" t="str">
        <f t="shared" si="24"/>
        <v>Mid</v>
      </c>
    </row>
    <row r="1596" spans="1:16" x14ac:dyDescent="0.35">
      <c r="A1596">
        <v>18423151</v>
      </c>
      <c r="B1596" t="s">
        <v>3931</v>
      </c>
      <c r="C1596">
        <v>1</v>
      </c>
      <c r="D1596" t="s">
        <v>14</v>
      </c>
      <c r="E1596" t="s">
        <v>3932</v>
      </c>
      <c r="F1596" t="s">
        <v>592</v>
      </c>
      <c r="G1596" t="s">
        <v>3127</v>
      </c>
      <c r="H1596" t="s">
        <v>18</v>
      </c>
      <c r="I1596" t="s">
        <v>25</v>
      </c>
      <c r="J1596" t="s">
        <v>19</v>
      </c>
      <c r="K1596" t="s">
        <v>19</v>
      </c>
      <c r="L1596">
        <v>1500</v>
      </c>
      <c r="M1596">
        <v>4</v>
      </c>
      <c r="N1596" s="1">
        <v>40624</v>
      </c>
      <c r="O1596" t="s">
        <v>19477</v>
      </c>
      <c r="P1596" t="str">
        <f t="shared" si="24"/>
        <v>Mid</v>
      </c>
    </row>
    <row r="1597" spans="1:16" x14ac:dyDescent="0.35">
      <c r="A1597">
        <v>1127</v>
      </c>
      <c r="B1597" t="s">
        <v>3933</v>
      </c>
      <c r="C1597">
        <v>1</v>
      </c>
      <c r="D1597" t="s">
        <v>14</v>
      </c>
      <c r="E1597" t="s">
        <v>3934</v>
      </c>
      <c r="F1597" t="s">
        <v>592</v>
      </c>
      <c r="G1597" t="s">
        <v>3935</v>
      </c>
      <c r="H1597" t="s">
        <v>18</v>
      </c>
      <c r="I1597" t="s">
        <v>25</v>
      </c>
      <c r="J1597" t="s">
        <v>19</v>
      </c>
      <c r="K1597" t="s">
        <v>19</v>
      </c>
      <c r="L1597">
        <v>1350</v>
      </c>
      <c r="M1597">
        <v>3</v>
      </c>
      <c r="N1597" s="1">
        <v>40592</v>
      </c>
      <c r="O1597" t="s">
        <v>19477</v>
      </c>
      <c r="P1597" t="str">
        <f t="shared" si="24"/>
        <v>Mid</v>
      </c>
    </row>
    <row r="1598" spans="1:16" x14ac:dyDescent="0.35">
      <c r="A1598">
        <v>18435302</v>
      </c>
      <c r="B1598" t="s">
        <v>3936</v>
      </c>
      <c r="C1598">
        <v>1</v>
      </c>
      <c r="D1598" t="s">
        <v>14</v>
      </c>
      <c r="E1598" t="s">
        <v>3937</v>
      </c>
      <c r="F1598" t="s">
        <v>592</v>
      </c>
      <c r="G1598" t="s">
        <v>3938</v>
      </c>
      <c r="H1598" t="s">
        <v>18</v>
      </c>
      <c r="I1598" t="s">
        <v>25</v>
      </c>
      <c r="J1598" t="s">
        <v>25</v>
      </c>
      <c r="K1598" t="s">
        <v>19</v>
      </c>
      <c r="L1598">
        <v>1200</v>
      </c>
      <c r="M1598">
        <v>4</v>
      </c>
      <c r="N1598" s="1">
        <v>43133</v>
      </c>
      <c r="O1598" t="s">
        <v>19477</v>
      </c>
      <c r="P1598" t="str">
        <f t="shared" si="24"/>
        <v>Mid</v>
      </c>
    </row>
    <row r="1599" spans="1:16" x14ac:dyDescent="0.35">
      <c r="A1599">
        <v>309478</v>
      </c>
      <c r="B1599" t="s">
        <v>3939</v>
      </c>
      <c r="C1599">
        <v>1</v>
      </c>
      <c r="D1599" t="s">
        <v>14</v>
      </c>
      <c r="E1599" t="s">
        <v>3940</v>
      </c>
      <c r="F1599" t="s">
        <v>592</v>
      </c>
      <c r="G1599" t="s">
        <v>3672</v>
      </c>
      <c r="H1599" t="s">
        <v>18</v>
      </c>
      <c r="I1599" t="s">
        <v>25</v>
      </c>
      <c r="J1599" t="s">
        <v>19</v>
      </c>
      <c r="K1599" t="s">
        <v>19</v>
      </c>
      <c r="L1599">
        <v>1800</v>
      </c>
      <c r="M1599">
        <v>4</v>
      </c>
      <c r="N1599" s="1">
        <v>42044</v>
      </c>
      <c r="O1599" t="s">
        <v>19477</v>
      </c>
      <c r="P1599" t="str">
        <f t="shared" si="24"/>
        <v>Mid</v>
      </c>
    </row>
    <row r="1600" spans="1:16" x14ac:dyDescent="0.35">
      <c r="A1600">
        <v>3700024</v>
      </c>
      <c r="B1600" t="s">
        <v>3941</v>
      </c>
      <c r="C1600">
        <v>1</v>
      </c>
      <c r="D1600" t="s">
        <v>2606</v>
      </c>
      <c r="E1600" t="s">
        <v>3942</v>
      </c>
      <c r="F1600" t="s">
        <v>3943</v>
      </c>
      <c r="G1600" t="s">
        <v>3944</v>
      </c>
      <c r="H1600" t="s">
        <v>18</v>
      </c>
      <c r="I1600" t="s">
        <v>19</v>
      </c>
      <c r="J1600" t="s">
        <v>19</v>
      </c>
      <c r="K1600" t="s">
        <v>19</v>
      </c>
      <c r="L1600">
        <v>1400</v>
      </c>
      <c r="M1600">
        <v>4</v>
      </c>
      <c r="N1600" s="1">
        <v>41873</v>
      </c>
      <c r="O1600" t="s">
        <v>19477</v>
      </c>
      <c r="P1600" t="str">
        <f t="shared" si="24"/>
        <v>Mid</v>
      </c>
    </row>
    <row r="1601" spans="1:16" x14ac:dyDescent="0.35">
      <c r="A1601">
        <v>67</v>
      </c>
      <c r="B1601" t="s">
        <v>3945</v>
      </c>
      <c r="C1601">
        <v>1</v>
      </c>
      <c r="D1601" t="s">
        <v>14</v>
      </c>
      <c r="E1601" t="s">
        <v>3946</v>
      </c>
      <c r="F1601" t="s">
        <v>592</v>
      </c>
      <c r="G1601" t="s">
        <v>491</v>
      </c>
      <c r="H1601" t="s">
        <v>18</v>
      </c>
      <c r="I1601" t="s">
        <v>25</v>
      </c>
      <c r="J1601" t="s">
        <v>19</v>
      </c>
      <c r="K1601" t="s">
        <v>19</v>
      </c>
      <c r="L1601">
        <v>1200</v>
      </c>
      <c r="M1601">
        <v>4</v>
      </c>
      <c r="N1601" s="1">
        <v>41314</v>
      </c>
      <c r="O1601" t="s">
        <v>19477</v>
      </c>
      <c r="P1601" t="str">
        <f t="shared" si="24"/>
        <v>Mid</v>
      </c>
    </row>
    <row r="1602" spans="1:16" x14ac:dyDescent="0.35">
      <c r="A1602">
        <v>16512333</v>
      </c>
      <c r="B1602" t="s">
        <v>3947</v>
      </c>
      <c r="C1602">
        <v>1</v>
      </c>
      <c r="D1602" t="s">
        <v>2592</v>
      </c>
      <c r="E1602" t="s">
        <v>3948</v>
      </c>
      <c r="F1602" t="s">
        <v>2594</v>
      </c>
      <c r="G1602" t="s">
        <v>3949</v>
      </c>
      <c r="H1602" t="s">
        <v>18</v>
      </c>
      <c r="I1602" t="s">
        <v>19</v>
      </c>
      <c r="J1602" t="s">
        <v>19</v>
      </c>
      <c r="K1602" t="s">
        <v>19</v>
      </c>
      <c r="L1602">
        <v>1400</v>
      </c>
      <c r="M1602">
        <v>4</v>
      </c>
      <c r="N1602" s="1">
        <v>42887</v>
      </c>
      <c r="O1602" t="s">
        <v>19477</v>
      </c>
      <c r="P1602" t="str">
        <f t="shared" ref="P1602:P1665" si="25">IF(L1602&lt;500, "Low",
 IF(L1602&lt;1000, "Lower-Mid",
 IF(L1602&lt;2000, "Mid",
 IF(L1602&lt;3000, "Upper-Mid", "High"))))</f>
        <v>Mid</v>
      </c>
    </row>
    <row r="1603" spans="1:16" x14ac:dyDescent="0.35">
      <c r="A1603">
        <v>18416632</v>
      </c>
      <c r="B1603" t="s">
        <v>3950</v>
      </c>
      <c r="C1603">
        <v>1</v>
      </c>
      <c r="D1603" t="s">
        <v>2588</v>
      </c>
      <c r="E1603" t="s">
        <v>3951</v>
      </c>
      <c r="F1603" t="s">
        <v>3921</v>
      </c>
      <c r="G1603" t="s">
        <v>17</v>
      </c>
      <c r="H1603" t="s">
        <v>18</v>
      </c>
      <c r="I1603" t="s">
        <v>19</v>
      </c>
      <c r="J1603" t="s">
        <v>19</v>
      </c>
      <c r="K1603" t="s">
        <v>19</v>
      </c>
      <c r="L1603">
        <v>1500</v>
      </c>
      <c r="M1603">
        <v>5</v>
      </c>
      <c r="N1603" s="1">
        <v>43356</v>
      </c>
      <c r="O1603" t="s">
        <v>19477</v>
      </c>
      <c r="P1603" t="str">
        <f t="shared" si="25"/>
        <v>Mid</v>
      </c>
    </row>
    <row r="1604" spans="1:16" x14ac:dyDescent="0.35">
      <c r="A1604">
        <v>18157384</v>
      </c>
      <c r="B1604" t="s">
        <v>3682</v>
      </c>
      <c r="C1604">
        <v>1</v>
      </c>
      <c r="D1604" t="s">
        <v>14</v>
      </c>
      <c r="E1604" t="s">
        <v>3952</v>
      </c>
      <c r="F1604" t="s">
        <v>592</v>
      </c>
      <c r="G1604" t="s">
        <v>3953</v>
      </c>
      <c r="H1604" t="s">
        <v>18</v>
      </c>
      <c r="I1604" t="s">
        <v>25</v>
      </c>
      <c r="J1604" t="s">
        <v>19</v>
      </c>
      <c r="K1604" t="s">
        <v>19</v>
      </c>
      <c r="L1604">
        <v>1200</v>
      </c>
      <c r="M1604">
        <v>4</v>
      </c>
      <c r="N1604" s="1">
        <v>40201</v>
      </c>
      <c r="O1604" t="s">
        <v>19477</v>
      </c>
      <c r="P1604" t="str">
        <f t="shared" si="25"/>
        <v>Mid</v>
      </c>
    </row>
    <row r="1605" spans="1:16" x14ac:dyDescent="0.35">
      <c r="A1605">
        <v>18441674</v>
      </c>
      <c r="B1605" t="s">
        <v>3954</v>
      </c>
      <c r="C1605">
        <v>1</v>
      </c>
      <c r="D1605" t="s">
        <v>14</v>
      </c>
      <c r="E1605" t="s">
        <v>3955</v>
      </c>
      <c r="F1605" t="s">
        <v>592</v>
      </c>
      <c r="G1605" t="s">
        <v>3956</v>
      </c>
      <c r="H1605" t="s">
        <v>18</v>
      </c>
      <c r="I1605" t="s">
        <v>25</v>
      </c>
      <c r="J1605" t="s">
        <v>19</v>
      </c>
      <c r="K1605" t="s">
        <v>19</v>
      </c>
      <c r="L1605">
        <v>1400</v>
      </c>
      <c r="M1605">
        <v>4</v>
      </c>
      <c r="N1605" s="1">
        <v>42021</v>
      </c>
      <c r="O1605" t="s">
        <v>19477</v>
      </c>
      <c r="P1605" t="str">
        <f t="shared" si="25"/>
        <v>Mid</v>
      </c>
    </row>
    <row r="1606" spans="1:16" x14ac:dyDescent="0.35">
      <c r="A1606">
        <v>18281985</v>
      </c>
      <c r="B1606" t="s">
        <v>3957</v>
      </c>
      <c r="C1606">
        <v>1</v>
      </c>
      <c r="D1606" t="s">
        <v>14</v>
      </c>
      <c r="E1606" t="s">
        <v>3958</v>
      </c>
      <c r="F1606" t="s">
        <v>592</v>
      </c>
      <c r="G1606" t="s">
        <v>3959</v>
      </c>
      <c r="H1606" t="s">
        <v>18</v>
      </c>
      <c r="I1606" t="s">
        <v>25</v>
      </c>
      <c r="J1606" t="s">
        <v>19</v>
      </c>
      <c r="K1606" t="s">
        <v>19</v>
      </c>
      <c r="L1606">
        <v>1200</v>
      </c>
      <c r="M1606">
        <v>4</v>
      </c>
      <c r="N1606" s="1">
        <v>42025</v>
      </c>
      <c r="O1606" t="s">
        <v>19477</v>
      </c>
      <c r="P1606" t="str">
        <f t="shared" si="25"/>
        <v>Mid</v>
      </c>
    </row>
    <row r="1607" spans="1:16" x14ac:dyDescent="0.35">
      <c r="A1607">
        <v>18425735</v>
      </c>
      <c r="B1607" t="s">
        <v>3516</v>
      </c>
      <c r="C1607">
        <v>1</v>
      </c>
      <c r="D1607" t="s">
        <v>14</v>
      </c>
      <c r="E1607" t="s">
        <v>3960</v>
      </c>
      <c r="F1607" t="s">
        <v>592</v>
      </c>
      <c r="G1607" t="s">
        <v>3518</v>
      </c>
      <c r="H1607" t="s">
        <v>18</v>
      </c>
      <c r="I1607" t="s">
        <v>25</v>
      </c>
      <c r="J1607" t="s">
        <v>19</v>
      </c>
      <c r="K1607" t="s">
        <v>19</v>
      </c>
      <c r="L1607">
        <v>1500</v>
      </c>
      <c r="M1607">
        <v>4</v>
      </c>
      <c r="N1607" s="1">
        <v>43104</v>
      </c>
      <c r="O1607" t="s">
        <v>19477</v>
      </c>
      <c r="P1607" t="str">
        <f t="shared" si="25"/>
        <v>Mid</v>
      </c>
    </row>
    <row r="1608" spans="1:16" x14ac:dyDescent="0.35">
      <c r="A1608">
        <v>18337893</v>
      </c>
      <c r="B1608" t="s">
        <v>3961</v>
      </c>
      <c r="C1608">
        <v>1</v>
      </c>
      <c r="D1608" t="s">
        <v>14</v>
      </c>
      <c r="E1608" t="s">
        <v>3962</v>
      </c>
      <c r="F1608" t="s">
        <v>592</v>
      </c>
      <c r="G1608" t="s">
        <v>1852</v>
      </c>
      <c r="H1608" t="s">
        <v>18</v>
      </c>
      <c r="I1608" t="s">
        <v>25</v>
      </c>
      <c r="J1608" t="s">
        <v>19</v>
      </c>
      <c r="K1608" t="s">
        <v>19</v>
      </c>
      <c r="L1608">
        <v>1400</v>
      </c>
      <c r="M1608">
        <v>4</v>
      </c>
      <c r="N1608" s="1">
        <v>41300</v>
      </c>
      <c r="O1608" t="s">
        <v>19477</v>
      </c>
      <c r="P1608" t="str">
        <f t="shared" si="25"/>
        <v>Mid</v>
      </c>
    </row>
    <row r="1609" spans="1:16" x14ac:dyDescent="0.35">
      <c r="A1609">
        <v>3394</v>
      </c>
      <c r="B1609" t="s">
        <v>3963</v>
      </c>
      <c r="C1609">
        <v>1</v>
      </c>
      <c r="D1609" t="s">
        <v>14</v>
      </c>
      <c r="E1609" t="s">
        <v>3964</v>
      </c>
      <c r="F1609" t="s">
        <v>592</v>
      </c>
      <c r="G1609" t="s">
        <v>419</v>
      </c>
      <c r="H1609" t="s">
        <v>18</v>
      </c>
      <c r="I1609" t="s">
        <v>19</v>
      </c>
      <c r="J1609" t="s">
        <v>19</v>
      </c>
      <c r="K1609" t="s">
        <v>19</v>
      </c>
      <c r="L1609">
        <v>1800</v>
      </c>
      <c r="M1609">
        <v>4</v>
      </c>
      <c r="N1609" s="1">
        <v>40554</v>
      </c>
      <c r="O1609" t="s">
        <v>19477</v>
      </c>
      <c r="P1609" t="str">
        <f t="shared" si="25"/>
        <v>Mid</v>
      </c>
    </row>
    <row r="1610" spans="1:16" x14ac:dyDescent="0.35">
      <c r="A1610">
        <v>3168</v>
      </c>
      <c r="B1610" t="s">
        <v>3965</v>
      </c>
      <c r="C1610">
        <v>1</v>
      </c>
      <c r="D1610" t="s">
        <v>14</v>
      </c>
      <c r="E1610" t="s">
        <v>3966</v>
      </c>
      <c r="F1610" t="s">
        <v>592</v>
      </c>
      <c r="G1610" t="s">
        <v>3967</v>
      </c>
      <c r="H1610" t="s">
        <v>18</v>
      </c>
      <c r="I1610" t="s">
        <v>19</v>
      </c>
      <c r="J1610" t="s">
        <v>19</v>
      </c>
      <c r="K1610" t="s">
        <v>19</v>
      </c>
      <c r="L1610">
        <v>1100</v>
      </c>
      <c r="M1610">
        <v>4</v>
      </c>
      <c r="N1610" s="1">
        <v>40524</v>
      </c>
      <c r="O1610" t="s">
        <v>19477</v>
      </c>
      <c r="P1610" t="str">
        <f t="shared" si="25"/>
        <v>Mid</v>
      </c>
    </row>
    <row r="1611" spans="1:16" x14ac:dyDescent="0.35">
      <c r="A1611">
        <v>18208892</v>
      </c>
      <c r="B1611" t="s">
        <v>3968</v>
      </c>
      <c r="C1611">
        <v>1</v>
      </c>
      <c r="D1611" t="s">
        <v>14</v>
      </c>
      <c r="E1611" t="s">
        <v>3969</v>
      </c>
      <c r="F1611" t="s">
        <v>592</v>
      </c>
      <c r="G1611" t="s">
        <v>806</v>
      </c>
      <c r="H1611" t="s">
        <v>18</v>
      </c>
      <c r="I1611" t="s">
        <v>25</v>
      </c>
      <c r="J1611" t="s">
        <v>19</v>
      </c>
      <c r="K1611" t="s">
        <v>19</v>
      </c>
      <c r="L1611">
        <v>1200</v>
      </c>
      <c r="M1611">
        <v>4</v>
      </c>
      <c r="N1611" s="1">
        <v>42712</v>
      </c>
      <c r="O1611" t="s">
        <v>19477</v>
      </c>
      <c r="P1611" t="str">
        <f t="shared" si="25"/>
        <v>Mid</v>
      </c>
    </row>
    <row r="1612" spans="1:16" x14ac:dyDescent="0.35">
      <c r="A1612">
        <v>309073</v>
      </c>
      <c r="B1612" t="s">
        <v>3970</v>
      </c>
      <c r="C1612">
        <v>1</v>
      </c>
      <c r="D1612" t="s">
        <v>14</v>
      </c>
      <c r="E1612" t="s">
        <v>3971</v>
      </c>
      <c r="F1612" t="s">
        <v>592</v>
      </c>
      <c r="G1612" t="s">
        <v>3972</v>
      </c>
      <c r="H1612" t="s">
        <v>18</v>
      </c>
      <c r="I1612" t="s">
        <v>25</v>
      </c>
      <c r="J1612" t="s">
        <v>25</v>
      </c>
      <c r="K1612" t="s">
        <v>19</v>
      </c>
      <c r="L1612">
        <v>1600</v>
      </c>
      <c r="M1612">
        <v>4</v>
      </c>
      <c r="N1612" s="1">
        <v>40887</v>
      </c>
      <c r="O1612" t="s">
        <v>19477</v>
      </c>
      <c r="P1612" t="str">
        <f t="shared" si="25"/>
        <v>Mid</v>
      </c>
    </row>
    <row r="1613" spans="1:16" x14ac:dyDescent="0.35">
      <c r="A1613">
        <v>307036</v>
      </c>
      <c r="B1613" t="s">
        <v>3973</v>
      </c>
      <c r="C1613">
        <v>1</v>
      </c>
      <c r="D1613" t="s">
        <v>14</v>
      </c>
      <c r="E1613" t="s">
        <v>3974</v>
      </c>
      <c r="F1613" t="s">
        <v>592</v>
      </c>
      <c r="G1613" t="s">
        <v>3975</v>
      </c>
      <c r="H1613" t="s">
        <v>18</v>
      </c>
      <c r="I1613" t="s">
        <v>25</v>
      </c>
      <c r="J1613" t="s">
        <v>19</v>
      </c>
      <c r="K1613" t="s">
        <v>19</v>
      </c>
      <c r="L1613">
        <v>1800</v>
      </c>
      <c r="M1613">
        <v>4</v>
      </c>
      <c r="N1613" s="1">
        <v>40513</v>
      </c>
      <c r="O1613" t="s">
        <v>19477</v>
      </c>
      <c r="P1613" t="str">
        <f t="shared" si="25"/>
        <v>Mid</v>
      </c>
    </row>
    <row r="1614" spans="1:16" x14ac:dyDescent="0.35">
      <c r="A1614">
        <v>18279449</v>
      </c>
      <c r="B1614" t="s">
        <v>3976</v>
      </c>
      <c r="C1614">
        <v>1</v>
      </c>
      <c r="D1614" t="s">
        <v>14</v>
      </c>
      <c r="E1614" t="s">
        <v>3977</v>
      </c>
      <c r="F1614" t="s">
        <v>592</v>
      </c>
      <c r="G1614" t="s">
        <v>3978</v>
      </c>
      <c r="H1614" t="s">
        <v>18</v>
      </c>
      <c r="I1614" t="s">
        <v>25</v>
      </c>
      <c r="J1614" t="s">
        <v>25</v>
      </c>
      <c r="K1614" t="s">
        <v>19</v>
      </c>
      <c r="L1614">
        <v>1900</v>
      </c>
      <c r="M1614">
        <v>4</v>
      </c>
      <c r="N1614" s="1">
        <v>42718</v>
      </c>
      <c r="O1614" t="s">
        <v>19477</v>
      </c>
      <c r="P1614" t="str">
        <f t="shared" si="25"/>
        <v>Mid</v>
      </c>
    </row>
    <row r="1615" spans="1:16" x14ac:dyDescent="0.35">
      <c r="A1615">
        <v>307271</v>
      </c>
      <c r="B1615" t="s">
        <v>3979</v>
      </c>
      <c r="C1615">
        <v>1</v>
      </c>
      <c r="D1615" t="s">
        <v>14</v>
      </c>
      <c r="E1615" t="s">
        <v>3980</v>
      </c>
      <c r="F1615" t="s">
        <v>592</v>
      </c>
      <c r="G1615" t="s">
        <v>3864</v>
      </c>
      <c r="H1615" t="s">
        <v>18</v>
      </c>
      <c r="I1615" t="s">
        <v>25</v>
      </c>
      <c r="J1615" t="s">
        <v>19</v>
      </c>
      <c r="K1615" t="s">
        <v>19</v>
      </c>
      <c r="L1615">
        <v>1300</v>
      </c>
      <c r="M1615">
        <v>3</v>
      </c>
      <c r="N1615" s="1">
        <v>41588</v>
      </c>
      <c r="O1615" t="s">
        <v>19477</v>
      </c>
      <c r="P1615" t="str">
        <f t="shared" si="25"/>
        <v>Mid</v>
      </c>
    </row>
    <row r="1616" spans="1:16" x14ac:dyDescent="0.35">
      <c r="A1616">
        <v>18418277</v>
      </c>
      <c r="B1616" t="s">
        <v>3981</v>
      </c>
      <c r="C1616">
        <v>1</v>
      </c>
      <c r="D1616" t="s">
        <v>14</v>
      </c>
      <c r="E1616" t="s">
        <v>3982</v>
      </c>
      <c r="F1616" t="s">
        <v>592</v>
      </c>
      <c r="G1616" t="s">
        <v>3983</v>
      </c>
      <c r="H1616" t="s">
        <v>18</v>
      </c>
      <c r="I1616" t="s">
        <v>19</v>
      </c>
      <c r="J1616" t="s">
        <v>19</v>
      </c>
      <c r="K1616" t="s">
        <v>19</v>
      </c>
      <c r="L1616">
        <v>1500</v>
      </c>
      <c r="M1616">
        <v>5</v>
      </c>
      <c r="N1616" s="1">
        <v>41220</v>
      </c>
      <c r="O1616" t="s">
        <v>19477</v>
      </c>
      <c r="P1616" t="str">
        <f t="shared" si="25"/>
        <v>Mid</v>
      </c>
    </row>
    <row r="1617" spans="1:16" x14ac:dyDescent="0.35">
      <c r="A1617">
        <v>308804</v>
      </c>
      <c r="B1617" t="s">
        <v>3062</v>
      </c>
      <c r="C1617">
        <v>1</v>
      </c>
      <c r="D1617" t="s">
        <v>14</v>
      </c>
      <c r="E1617" t="s">
        <v>3984</v>
      </c>
      <c r="F1617" t="s">
        <v>592</v>
      </c>
      <c r="G1617" t="s">
        <v>491</v>
      </c>
      <c r="H1617" t="s">
        <v>18</v>
      </c>
      <c r="I1617" t="s">
        <v>25</v>
      </c>
      <c r="J1617" t="s">
        <v>19</v>
      </c>
      <c r="K1617" t="s">
        <v>19</v>
      </c>
      <c r="L1617">
        <v>1800</v>
      </c>
      <c r="M1617">
        <v>4</v>
      </c>
      <c r="N1617" s="1">
        <v>43041</v>
      </c>
      <c r="O1617" t="s">
        <v>19477</v>
      </c>
      <c r="P1617" t="str">
        <f t="shared" si="25"/>
        <v>Mid</v>
      </c>
    </row>
    <row r="1618" spans="1:16" x14ac:dyDescent="0.35">
      <c r="A1618">
        <v>870</v>
      </c>
      <c r="B1618" t="s">
        <v>1738</v>
      </c>
      <c r="C1618">
        <v>1</v>
      </c>
      <c r="D1618" t="s">
        <v>14</v>
      </c>
      <c r="E1618" t="s">
        <v>3985</v>
      </c>
      <c r="F1618" t="s">
        <v>592</v>
      </c>
      <c r="G1618" t="s">
        <v>656</v>
      </c>
      <c r="H1618" t="s">
        <v>18</v>
      </c>
      <c r="I1618" t="s">
        <v>19</v>
      </c>
      <c r="J1618" t="s">
        <v>19</v>
      </c>
      <c r="K1618" t="s">
        <v>19</v>
      </c>
      <c r="L1618">
        <v>900</v>
      </c>
      <c r="M1618">
        <v>4</v>
      </c>
      <c r="N1618" s="1">
        <v>42322</v>
      </c>
      <c r="O1618" t="s">
        <v>19477</v>
      </c>
      <c r="P1618" t="str">
        <f t="shared" si="25"/>
        <v>Lower-Mid</v>
      </c>
    </row>
    <row r="1619" spans="1:16" x14ac:dyDescent="0.35">
      <c r="A1619">
        <v>18070476</v>
      </c>
      <c r="B1619" t="s">
        <v>3986</v>
      </c>
      <c r="C1619">
        <v>1</v>
      </c>
      <c r="D1619" t="s">
        <v>14</v>
      </c>
      <c r="E1619" t="s">
        <v>3987</v>
      </c>
      <c r="F1619" t="s">
        <v>592</v>
      </c>
      <c r="G1619" t="s">
        <v>3127</v>
      </c>
      <c r="H1619" t="s">
        <v>18</v>
      </c>
      <c r="I1619" t="s">
        <v>19</v>
      </c>
      <c r="J1619" t="s">
        <v>25</v>
      </c>
      <c r="K1619" t="s">
        <v>19</v>
      </c>
      <c r="L1619">
        <v>1500</v>
      </c>
      <c r="M1619">
        <v>4</v>
      </c>
      <c r="N1619" s="1">
        <v>43017</v>
      </c>
      <c r="O1619" t="s">
        <v>19477</v>
      </c>
      <c r="P1619" t="str">
        <f t="shared" si="25"/>
        <v>Mid</v>
      </c>
    </row>
    <row r="1620" spans="1:16" x14ac:dyDescent="0.35">
      <c r="A1620">
        <v>18235515</v>
      </c>
      <c r="B1620" t="s">
        <v>3988</v>
      </c>
      <c r="C1620">
        <v>1</v>
      </c>
      <c r="D1620" t="s">
        <v>14</v>
      </c>
      <c r="E1620" t="s">
        <v>3989</v>
      </c>
      <c r="F1620" t="s">
        <v>592</v>
      </c>
      <c r="G1620" t="s">
        <v>3990</v>
      </c>
      <c r="H1620" t="s">
        <v>18</v>
      </c>
      <c r="I1620" t="s">
        <v>25</v>
      </c>
      <c r="J1620" t="s">
        <v>19</v>
      </c>
      <c r="K1620" t="s">
        <v>19</v>
      </c>
      <c r="L1620">
        <v>1200</v>
      </c>
      <c r="M1620">
        <v>4</v>
      </c>
      <c r="N1620" s="1">
        <v>42278</v>
      </c>
      <c r="O1620" t="s">
        <v>19477</v>
      </c>
      <c r="P1620" t="str">
        <f t="shared" si="25"/>
        <v>Mid</v>
      </c>
    </row>
    <row r="1621" spans="1:16" x14ac:dyDescent="0.35">
      <c r="A1621">
        <v>307485</v>
      </c>
      <c r="B1621" t="s">
        <v>3991</v>
      </c>
      <c r="C1621">
        <v>1</v>
      </c>
      <c r="D1621" t="s">
        <v>14</v>
      </c>
      <c r="E1621" t="s">
        <v>3992</v>
      </c>
      <c r="F1621" t="s">
        <v>592</v>
      </c>
      <c r="G1621" t="s">
        <v>419</v>
      </c>
      <c r="H1621" t="s">
        <v>18</v>
      </c>
      <c r="I1621" t="s">
        <v>19</v>
      </c>
      <c r="J1621" t="s">
        <v>25</v>
      </c>
      <c r="K1621" t="s">
        <v>19</v>
      </c>
      <c r="L1621">
        <v>650</v>
      </c>
      <c r="M1621">
        <v>4</v>
      </c>
      <c r="N1621" s="1">
        <v>40464</v>
      </c>
      <c r="O1621" t="s">
        <v>19477</v>
      </c>
      <c r="P1621" t="str">
        <f t="shared" si="25"/>
        <v>Lower-Mid</v>
      </c>
    </row>
    <row r="1622" spans="1:16" x14ac:dyDescent="0.35">
      <c r="A1622">
        <v>309955</v>
      </c>
      <c r="B1622" t="s">
        <v>2166</v>
      </c>
      <c r="C1622">
        <v>1</v>
      </c>
      <c r="D1622" t="s">
        <v>14</v>
      </c>
      <c r="E1622" t="s">
        <v>3993</v>
      </c>
      <c r="F1622" t="s">
        <v>592</v>
      </c>
      <c r="G1622" t="s">
        <v>3061</v>
      </c>
      <c r="H1622" t="s">
        <v>18</v>
      </c>
      <c r="I1622" t="s">
        <v>19</v>
      </c>
      <c r="J1622" t="s">
        <v>25</v>
      </c>
      <c r="K1622" t="s">
        <v>19</v>
      </c>
      <c r="L1622">
        <v>1200</v>
      </c>
      <c r="M1622">
        <v>4</v>
      </c>
      <c r="N1622" s="1">
        <v>40467</v>
      </c>
      <c r="O1622" t="s">
        <v>19477</v>
      </c>
      <c r="P1622" t="str">
        <f t="shared" si="25"/>
        <v>Mid</v>
      </c>
    </row>
    <row r="1623" spans="1:16" x14ac:dyDescent="0.35">
      <c r="A1623">
        <v>312601</v>
      </c>
      <c r="B1623" t="s">
        <v>3994</v>
      </c>
      <c r="C1623">
        <v>1</v>
      </c>
      <c r="D1623" t="s">
        <v>14</v>
      </c>
      <c r="E1623" t="s">
        <v>3995</v>
      </c>
      <c r="F1623" t="s">
        <v>592</v>
      </c>
      <c r="G1623" t="s">
        <v>3996</v>
      </c>
      <c r="H1623" t="s">
        <v>18</v>
      </c>
      <c r="I1623" t="s">
        <v>19</v>
      </c>
      <c r="J1623" t="s">
        <v>19</v>
      </c>
      <c r="K1623" t="s">
        <v>19</v>
      </c>
      <c r="L1623">
        <v>1700</v>
      </c>
      <c r="M1623">
        <v>4</v>
      </c>
      <c r="N1623" s="1">
        <v>43026</v>
      </c>
      <c r="O1623" t="s">
        <v>19477</v>
      </c>
      <c r="P1623" t="str">
        <f t="shared" si="25"/>
        <v>Mid</v>
      </c>
    </row>
    <row r="1624" spans="1:16" x14ac:dyDescent="0.35">
      <c r="A1624">
        <v>18423119</v>
      </c>
      <c r="B1624" t="s">
        <v>3997</v>
      </c>
      <c r="C1624">
        <v>1</v>
      </c>
      <c r="D1624" t="s">
        <v>14</v>
      </c>
      <c r="E1624" t="s">
        <v>3998</v>
      </c>
      <c r="F1624" t="s">
        <v>592</v>
      </c>
      <c r="G1624" t="s">
        <v>546</v>
      </c>
      <c r="H1624" t="s">
        <v>18</v>
      </c>
      <c r="I1624" t="s">
        <v>25</v>
      </c>
      <c r="J1624" t="s">
        <v>19</v>
      </c>
      <c r="K1624" t="s">
        <v>19</v>
      </c>
      <c r="L1624">
        <v>1100</v>
      </c>
      <c r="M1624">
        <v>4</v>
      </c>
      <c r="N1624" s="1">
        <v>42291</v>
      </c>
      <c r="O1624" t="s">
        <v>19477</v>
      </c>
      <c r="P1624" t="str">
        <f t="shared" si="25"/>
        <v>Mid</v>
      </c>
    </row>
    <row r="1625" spans="1:16" x14ac:dyDescent="0.35">
      <c r="A1625">
        <v>313256</v>
      </c>
      <c r="B1625" t="s">
        <v>3116</v>
      </c>
      <c r="C1625">
        <v>1</v>
      </c>
      <c r="D1625" t="s">
        <v>14</v>
      </c>
      <c r="E1625" t="s">
        <v>3999</v>
      </c>
      <c r="F1625" t="s">
        <v>592</v>
      </c>
      <c r="G1625" t="s">
        <v>3112</v>
      </c>
      <c r="H1625" t="s">
        <v>18</v>
      </c>
      <c r="I1625" t="s">
        <v>25</v>
      </c>
      <c r="J1625" t="s">
        <v>19</v>
      </c>
      <c r="K1625" t="s">
        <v>19</v>
      </c>
      <c r="L1625">
        <v>1500</v>
      </c>
      <c r="M1625">
        <v>4</v>
      </c>
      <c r="N1625" s="1">
        <v>41937</v>
      </c>
      <c r="O1625" t="s">
        <v>19477</v>
      </c>
      <c r="P1625" t="str">
        <f t="shared" si="25"/>
        <v>Mid</v>
      </c>
    </row>
    <row r="1626" spans="1:16" x14ac:dyDescent="0.35">
      <c r="A1626">
        <v>1800</v>
      </c>
      <c r="B1626" t="s">
        <v>4000</v>
      </c>
      <c r="C1626">
        <v>1</v>
      </c>
      <c r="D1626" t="s">
        <v>14</v>
      </c>
      <c r="E1626" t="s">
        <v>4001</v>
      </c>
      <c r="F1626" t="s">
        <v>592</v>
      </c>
      <c r="G1626" t="s">
        <v>419</v>
      </c>
      <c r="H1626" t="s">
        <v>18</v>
      </c>
      <c r="I1626" t="s">
        <v>25</v>
      </c>
      <c r="J1626" t="s">
        <v>25</v>
      </c>
      <c r="K1626" t="s">
        <v>19</v>
      </c>
      <c r="L1626">
        <v>1600</v>
      </c>
      <c r="M1626">
        <v>4</v>
      </c>
      <c r="N1626" s="1">
        <v>43028</v>
      </c>
      <c r="O1626" t="s">
        <v>19477</v>
      </c>
      <c r="P1626" t="str">
        <f t="shared" si="25"/>
        <v>Mid</v>
      </c>
    </row>
    <row r="1627" spans="1:16" x14ac:dyDescent="0.35">
      <c r="A1627">
        <v>18241537</v>
      </c>
      <c r="B1627" t="s">
        <v>4002</v>
      </c>
      <c r="C1627">
        <v>1</v>
      </c>
      <c r="D1627" t="s">
        <v>14</v>
      </c>
      <c r="E1627" t="s">
        <v>4003</v>
      </c>
      <c r="F1627" t="s">
        <v>592</v>
      </c>
      <c r="G1627" t="s">
        <v>4004</v>
      </c>
      <c r="H1627" t="s">
        <v>18</v>
      </c>
      <c r="I1627" t="s">
        <v>25</v>
      </c>
      <c r="J1627" t="s">
        <v>19</v>
      </c>
      <c r="K1627" t="s">
        <v>19</v>
      </c>
      <c r="L1627">
        <v>1600</v>
      </c>
      <c r="M1627">
        <v>4</v>
      </c>
      <c r="N1627" s="1">
        <v>42302</v>
      </c>
      <c r="O1627" t="s">
        <v>19477</v>
      </c>
      <c r="P1627" t="str">
        <f t="shared" si="25"/>
        <v>Mid</v>
      </c>
    </row>
    <row r="1628" spans="1:16" x14ac:dyDescent="0.35">
      <c r="A1628">
        <v>2100702</v>
      </c>
      <c r="B1628" t="s">
        <v>3722</v>
      </c>
      <c r="C1628">
        <v>1</v>
      </c>
      <c r="D1628" t="s">
        <v>4005</v>
      </c>
      <c r="E1628" t="s">
        <v>4006</v>
      </c>
      <c r="F1628" t="s">
        <v>4007</v>
      </c>
      <c r="G1628" t="s">
        <v>17</v>
      </c>
      <c r="H1628" t="s">
        <v>18</v>
      </c>
      <c r="I1628" t="s">
        <v>19</v>
      </c>
      <c r="J1628" t="s">
        <v>19</v>
      </c>
      <c r="K1628" t="s">
        <v>19</v>
      </c>
      <c r="L1628">
        <v>1500</v>
      </c>
      <c r="M1628">
        <v>5</v>
      </c>
      <c r="N1628" s="1">
        <v>41503</v>
      </c>
      <c r="O1628" t="s">
        <v>19477</v>
      </c>
      <c r="P1628" t="str">
        <f t="shared" si="25"/>
        <v>Mid</v>
      </c>
    </row>
    <row r="1629" spans="1:16" x14ac:dyDescent="0.35">
      <c r="A1629">
        <v>6957</v>
      </c>
      <c r="B1629" t="s">
        <v>4008</v>
      </c>
      <c r="C1629">
        <v>1</v>
      </c>
      <c r="D1629" t="s">
        <v>14</v>
      </c>
      <c r="E1629" t="s">
        <v>4009</v>
      </c>
      <c r="F1629" t="s">
        <v>592</v>
      </c>
      <c r="G1629" t="s">
        <v>3672</v>
      </c>
      <c r="H1629" t="s">
        <v>18</v>
      </c>
      <c r="I1629" t="s">
        <v>19</v>
      </c>
      <c r="J1629" t="s">
        <v>19</v>
      </c>
      <c r="K1629" t="s">
        <v>19</v>
      </c>
      <c r="L1629">
        <v>1000</v>
      </c>
      <c r="M1629">
        <v>3</v>
      </c>
      <c r="N1629" s="1">
        <v>41171</v>
      </c>
      <c r="O1629" t="s">
        <v>19477</v>
      </c>
      <c r="P1629" t="str">
        <f t="shared" si="25"/>
        <v>Mid</v>
      </c>
    </row>
    <row r="1630" spans="1:16" x14ac:dyDescent="0.35">
      <c r="A1630">
        <v>4857</v>
      </c>
      <c r="B1630" t="s">
        <v>4010</v>
      </c>
      <c r="C1630">
        <v>1</v>
      </c>
      <c r="D1630" t="s">
        <v>14</v>
      </c>
      <c r="E1630" t="s">
        <v>4011</v>
      </c>
      <c r="F1630" t="s">
        <v>381</v>
      </c>
      <c r="G1630" t="s">
        <v>563</v>
      </c>
      <c r="H1630" t="s">
        <v>18</v>
      </c>
      <c r="I1630" t="s">
        <v>19</v>
      </c>
      <c r="J1630" t="s">
        <v>25</v>
      </c>
      <c r="K1630" t="s">
        <v>19</v>
      </c>
      <c r="L1630">
        <v>1000</v>
      </c>
      <c r="M1630">
        <v>3</v>
      </c>
      <c r="N1630" s="1">
        <v>42633</v>
      </c>
      <c r="O1630" t="s">
        <v>19477</v>
      </c>
      <c r="P1630" t="str">
        <f t="shared" si="25"/>
        <v>Mid</v>
      </c>
    </row>
    <row r="1631" spans="1:16" x14ac:dyDescent="0.35">
      <c r="A1631">
        <v>311584</v>
      </c>
      <c r="B1631" t="s">
        <v>4012</v>
      </c>
      <c r="C1631">
        <v>1</v>
      </c>
      <c r="D1631" t="s">
        <v>14</v>
      </c>
      <c r="E1631" t="s">
        <v>1850</v>
      </c>
      <c r="F1631" t="s">
        <v>1851</v>
      </c>
      <c r="G1631" t="s">
        <v>2176</v>
      </c>
      <c r="H1631" t="s">
        <v>18</v>
      </c>
      <c r="I1631" t="s">
        <v>19</v>
      </c>
      <c r="J1631" t="s">
        <v>25</v>
      </c>
      <c r="K1631" t="s">
        <v>19</v>
      </c>
      <c r="L1631">
        <v>1000</v>
      </c>
      <c r="M1631">
        <v>4</v>
      </c>
      <c r="N1631" s="1">
        <v>43348</v>
      </c>
      <c r="O1631" t="s">
        <v>19477</v>
      </c>
      <c r="P1631" t="str">
        <f t="shared" si="25"/>
        <v>Mid</v>
      </c>
    </row>
    <row r="1632" spans="1:16" x14ac:dyDescent="0.35">
      <c r="A1632">
        <v>18349921</v>
      </c>
      <c r="B1632" t="s">
        <v>4013</v>
      </c>
      <c r="C1632">
        <v>1</v>
      </c>
      <c r="D1632" t="s">
        <v>14</v>
      </c>
      <c r="E1632" t="s">
        <v>4014</v>
      </c>
      <c r="F1632" t="s">
        <v>1859</v>
      </c>
      <c r="G1632" t="s">
        <v>2249</v>
      </c>
      <c r="H1632" t="s">
        <v>18</v>
      </c>
      <c r="I1632" t="s">
        <v>19</v>
      </c>
      <c r="J1632" t="s">
        <v>25</v>
      </c>
      <c r="K1632" t="s">
        <v>19</v>
      </c>
      <c r="L1632">
        <v>1000</v>
      </c>
      <c r="M1632">
        <v>4</v>
      </c>
      <c r="N1632" s="1">
        <v>42620</v>
      </c>
      <c r="O1632" t="s">
        <v>19477</v>
      </c>
      <c r="P1632" t="str">
        <f t="shared" si="25"/>
        <v>Mid</v>
      </c>
    </row>
    <row r="1633" spans="1:16" x14ac:dyDescent="0.35">
      <c r="A1633">
        <v>18345810</v>
      </c>
      <c r="B1633" t="s">
        <v>4015</v>
      </c>
      <c r="C1633">
        <v>1</v>
      </c>
      <c r="D1633" t="s">
        <v>14</v>
      </c>
      <c r="E1633" t="s">
        <v>4016</v>
      </c>
      <c r="F1633" t="s">
        <v>2746</v>
      </c>
      <c r="G1633" t="s">
        <v>4017</v>
      </c>
      <c r="H1633" t="s">
        <v>18</v>
      </c>
      <c r="I1633" t="s">
        <v>19</v>
      </c>
      <c r="J1633" t="s">
        <v>25</v>
      </c>
      <c r="K1633" t="s">
        <v>19</v>
      </c>
      <c r="L1633">
        <v>1000</v>
      </c>
      <c r="M1633">
        <v>4</v>
      </c>
      <c r="N1633" s="1">
        <v>41526</v>
      </c>
      <c r="O1633" t="s">
        <v>19477</v>
      </c>
      <c r="P1633" t="str">
        <f t="shared" si="25"/>
        <v>Mid</v>
      </c>
    </row>
    <row r="1634" spans="1:16" x14ac:dyDescent="0.35">
      <c r="A1634">
        <v>8621</v>
      </c>
      <c r="B1634" t="s">
        <v>4018</v>
      </c>
      <c r="C1634">
        <v>1</v>
      </c>
      <c r="D1634" t="s">
        <v>14</v>
      </c>
      <c r="E1634" t="s">
        <v>4019</v>
      </c>
      <c r="F1634" t="s">
        <v>690</v>
      </c>
      <c r="G1634" t="s">
        <v>4020</v>
      </c>
      <c r="H1634" t="s">
        <v>18</v>
      </c>
      <c r="I1634" t="s">
        <v>19</v>
      </c>
      <c r="J1634" t="s">
        <v>19</v>
      </c>
      <c r="K1634" t="s">
        <v>19</v>
      </c>
      <c r="L1634">
        <v>1000</v>
      </c>
      <c r="M1634">
        <v>4</v>
      </c>
      <c r="N1634" s="1">
        <v>40797</v>
      </c>
      <c r="O1634" t="s">
        <v>19477</v>
      </c>
      <c r="P1634" t="str">
        <f t="shared" si="25"/>
        <v>Mid</v>
      </c>
    </row>
    <row r="1635" spans="1:16" x14ac:dyDescent="0.35">
      <c r="A1635">
        <v>18244555</v>
      </c>
      <c r="B1635" t="s">
        <v>4021</v>
      </c>
      <c r="C1635">
        <v>1</v>
      </c>
      <c r="D1635" t="s">
        <v>14</v>
      </c>
      <c r="E1635" t="s">
        <v>1805</v>
      </c>
      <c r="F1635" t="s">
        <v>1806</v>
      </c>
      <c r="G1635" t="s">
        <v>4022</v>
      </c>
      <c r="H1635" t="s">
        <v>18</v>
      </c>
      <c r="I1635" t="s">
        <v>19</v>
      </c>
      <c r="J1635" t="s">
        <v>25</v>
      </c>
      <c r="K1635" t="s">
        <v>19</v>
      </c>
      <c r="L1635">
        <v>1000</v>
      </c>
      <c r="M1635">
        <v>4</v>
      </c>
      <c r="N1635" s="1">
        <v>42987</v>
      </c>
      <c r="O1635" t="s">
        <v>19477</v>
      </c>
      <c r="P1635" t="str">
        <f t="shared" si="25"/>
        <v>Mid</v>
      </c>
    </row>
    <row r="1636" spans="1:16" x14ac:dyDescent="0.35">
      <c r="A1636">
        <v>18291469</v>
      </c>
      <c r="B1636" t="s">
        <v>4023</v>
      </c>
      <c r="C1636">
        <v>1</v>
      </c>
      <c r="D1636" t="s">
        <v>14</v>
      </c>
      <c r="E1636" t="s">
        <v>4024</v>
      </c>
      <c r="F1636" t="s">
        <v>1806</v>
      </c>
      <c r="G1636" t="s">
        <v>3247</v>
      </c>
      <c r="H1636" t="s">
        <v>18</v>
      </c>
      <c r="I1636" t="s">
        <v>19</v>
      </c>
      <c r="J1636" t="s">
        <v>25</v>
      </c>
      <c r="K1636" t="s">
        <v>19</v>
      </c>
      <c r="L1636">
        <v>1000</v>
      </c>
      <c r="M1636">
        <v>4</v>
      </c>
      <c r="N1636" s="1">
        <v>42631</v>
      </c>
      <c r="O1636" t="s">
        <v>19477</v>
      </c>
      <c r="P1636" t="str">
        <f t="shared" si="25"/>
        <v>Mid</v>
      </c>
    </row>
    <row r="1637" spans="1:16" x14ac:dyDescent="0.35">
      <c r="A1637">
        <v>2504</v>
      </c>
      <c r="B1637" t="s">
        <v>534</v>
      </c>
      <c r="C1637">
        <v>1</v>
      </c>
      <c r="D1637" t="s">
        <v>14</v>
      </c>
      <c r="E1637" t="s">
        <v>4025</v>
      </c>
      <c r="F1637" t="s">
        <v>592</v>
      </c>
      <c r="G1637" t="s">
        <v>419</v>
      </c>
      <c r="H1637" t="s">
        <v>18</v>
      </c>
      <c r="I1637" t="s">
        <v>19</v>
      </c>
      <c r="J1637" t="s">
        <v>25</v>
      </c>
      <c r="K1637" t="s">
        <v>19</v>
      </c>
      <c r="L1637">
        <v>1000</v>
      </c>
      <c r="M1637">
        <v>4</v>
      </c>
      <c r="N1637" s="1">
        <v>41512</v>
      </c>
      <c r="O1637" t="s">
        <v>19477</v>
      </c>
      <c r="P1637" t="str">
        <f t="shared" si="25"/>
        <v>Mid</v>
      </c>
    </row>
    <row r="1638" spans="1:16" x14ac:dyDescent="0.35">
      <c r="A1638">
        <v>309477</v>
      </c>
      <c r="B1638" t="s">
        <v>4026</v>
      </c>
      <c r="C1638">
        <v>1</v>
      </c>
      <c r="D1638" t="s">
        <v>14</v>
      </c>
      <c r="E1638" t="s">
        <v>1850</v>
      </c>
      <c r="F1638" t="s">
        <v>1851</v>
      </c>
      <c r="G1638" t="s">
        <v>4027</v>
      </c>
      <c r="H1638" t="s">
        <v>18</v>
      </c>
      <c r="I1638" t="s">
        <v>19</v>
      </c>
      <c r="J1638" t="s">
        <v>19</v>
      </c>
      <c r="K1638" t="s">
        <v>19</v>
      </c>
      <c r="L1638">
        <v>1000</v>
      </c>
      <c r="M1638">
        <v>3</v>
      </c>
      <c r="N1638" s="1">
        <v>41499</v>
      </c>
      <c r="O1638" t="s">
        <v>19477</v>
      </c>
      <c r="P1638" t="str">
        <f t="shared" si="25"/>
        <v>Mid</v>
      </c>
    </row>
    <row r="1639" spans="1:16" x14ac:dyDescent="0.35">
      <c r="A1639">
        <v>1902</v>
      </c>
      <c r="B1639" t="s">
        <v>4028</v>
      </c>
      <c r="C1639">
        <v>1</v>
      </c>
      <c r="D1639" t="s">
        <v>14</v>
      </c>
      <c r="E1639" t="s">
        <v>4029</v>
      </c>
      <c r="F1639" t="s">
        <v>1851</v>
      </c>
      <c r="G1639" t="s">
        <v>4030</v>
      </c>
      <c r="H1639" t="s">
        <v>18</v>
      </c>
      <c r="I1639" t="s">
        <v>19</v>
      </c>
      <c r="J1639" t="s">
        <v>19</v>
      </c>
      <c r="K1639" t="s">
        <v>19</v>
      </c>
      <c r="L1639">
        <v>1000</v>
      </c>
      <c r="M1639">
        <v>4</v>
      </c>
      <c r="N1639" s="1">
        <v>41142</v>
      </c>
      <c r="O1639" t="s">
        <v>19477</v>
      </c>
      <c r="P1639" t="str">
        <f t="shared" si="25"/>
        <v>Mid</v>
      </c>
    </row>
    <row r="1640" spans="1:16" x14ac:dyDescent="0.35">
      <c r="A1640">
        <v>18472658</v>
      </c>
      <c r="B1640" t="s">
        <v>4031</v>
      </c>
      <c r="C1640">
        <v>1</v>
      </c>
      <c r="D1640" t="s">
        <v>14</v>
      </c>
      <c r="E1640" t="s">
        <v>4032</v>
      </c>
      <c r="F1640" t="s">
        <v>254</v>
      </c>
      <c r="G1640" t="s">
        <v>546</v>
      </c>
      <c r="H1640" t="s">
        <v>18</v>
      </c>
      <c r="I1640" t="s">
        <v>19</v>
      </c>
      <c r="J1640" t="s">
        <v>19</v>
      </c>
      <c r="K1640" t="s">
        <v>19</v>
      </c>
      <c r="L1640">
        <v>1000</v>
      </c>
      <c r="M1640">
        <v>3</v>
      </c>
      <c r="N1640" s="1">
        <v>43337</v>
      </c>
      <c r="O1640" t="s">
        <v>19477</v>
      </c>
      <c r="P1640" t="str">
        <f t="shared" si="25"/>
        <v>Mid</v>
      </c>
    </row>
    <row r="1641" spans="1:16" x14ac:dyDescent="0.35">
      <c r="A1641">
        <v>256</v>
      </c>
      <c r="B1641" t="s">
        <v>4010</v>
      </c>
      <c r="C1641">
        <v>1</v>
      </c>
      <c r="D1641" t="s">
        <v>14</v>
      </c>
      <c r="E1641" t="s">
        <v>4033</v>
      </c>
      <c r="F1641" t="s">
        <v>690</v>
      </c>
      <c r="G1641" t="s">
        <v>563</v>
      </c>
      <c r="H1641" t="s">
        <v>18</v>
      </c>
      <c r="I1641" t="s">
        <v>19</v>
      </c>
      <c r="J1641" t="s">
        <v>25</v>
      </c>
      <c r="K1641" t="s">
        <v>19</v>
      </c>
      <c r="L1641">
        <v>1000</v>
      </c>
      <c r="M1641">
        <v>3</v>
      </c>
      <c r="N1641" s="1">
        <v>43321</v>
      </c>
      <c r="O1641" t="s">
        <v>19477</v>
      </c>
      <c r="P1641" t="str">
        <f t="shared" si="25"/>
        <v>Mid</v>
      </c>
    </row>
    <row r="1642" spans="1:16" x14ac:dyDescent="0.35">
      <c r="A1642">
        <v>18377924</v>
      </c>
      <c r="B1642" t="s">
        <v>4034</v>
      </c>
      <c r="C1642">
        <v>1</v>
      </c>
      <c r="D1642" t="s">
        <v>14</v>
      </c>
      <c r="E1642" t="s">
        <v>4035</v>
      </c>
      <c r="F1642" t="s">
        <v>415</v>
      </c>
      <c r="G1642" t="s">
        <v>462</v>
      </c>
      <c r="H1642" t="s">
        <v>18</v>
      </c>
      <c r="I1642" t="s">
        <v>19</v>
      </c>
      <c r="J1642" t="s">
        <v>25</v>
      </c>
      <c r="K1642" t="s">
        <v>19</v>
      </c>
      <c r="L1642">
        <v>1000</v>
      </c>
      <c r="M1642">
        <v>4</v>
      </c>
      <c r="N1642" s="1">
        <v>43306</v>
      </c>
      <c r="O1642" t="s">
        <v>19477</v>
      </c>
      <c r="P1642" t="str">
        <f t="shared" si="25"/>
        <v>Mid</v>
      </c>
    </row>
    <row r="1643" spans="1:16" x14ac:dyDescent="0.35">
      <c r="A1643">
        <v>249</v>
      </c>
      <c r="B1643" t="s">
        <v>4010</v>
      </c>
      <c r="C1643">
        <v>1</v>
      </c>
      <c r="D1643" t="s">
        <v>14</v>
      </c>
      <c r="E1643" t="s">
        <v>4036</v>
      </c>
      <c r="F1643" t="s">
        <v>592</v>
      </c>
      <c r="G1643" t="s">
        <v>563</v>
      </c>
      <c r="H1643" t="s">
        <v>18</v>
      </c>
      <c r="I1643" t="s">
        <v>19</v>
      </c>
      <c r="J1643" t="s">
        <v>25</v>
      </c>
      <c r="K1643" t="s">
        <v>19</v>
      </c>
      <c r="L1643">
        <v>1000</v>
      </c>
      <c r="M1643">
        <v>4</v>
      </c>
      <c r="N1643" s="1">
        <v>41105</v>
      </c>
      <c r="O1643" t="s">
        <v>19477</v>
      </c>
      <c r="P1643" t="str">
        <f t="shared" si="25"/>
        <v>Mid</v>
      </c>
    </row>
    <row r="1644" spans="1:16" x14ac:dyDescent="0.35">
      <c r="A1644">
        <v>18438416</v>
      </c>
      <c r="B1644" t="s">
        <v>4037</v>
      </c>
      <c r="C1644">
        <v>1</v>
      </c>
      <c r="D1644" t="s">
        <v>14</v>
      </c>
      <c r="E1644" t="s">
        <v>4038</v>
      </c>
      <c r="F1644" t="s">
        <v>2258</v>
      </c>
      <c r="G1644" t="s">
        <v>4039</v>
      </c>
      <c r="H1644" t="s">
        <v>18</v>
      </c>
      <c r="I1644" t="s">
        <v>19</v>
      </c>
      <c r="J1644" t="s">
        <v>25</v>
      </c>
      <c r="K1644" t="s">
        <v>19</v>
      </c>
      <c r="L1644">
        <v>1000</v>
      </c>
      <c r="M1644">
        <v>4</v>
      </c>
      <c r="N1644" s="1">
        <v>42938</v>
      </c>
      <c r="O1644" t="s">
        <v>19477</v>
      </c>
      <c r="P1644" t="str">
        <f t="shared" si="25"/>
        <v>Mid</v>
      </c>
    </row>
    <row r="1645" spans="1:16" x14ac:dyDescent="0.35">
      <c r="A1645">
        <v>1903</v>
      </c>
      <c r="B1645" t="s">
        <v>4028</v>
      </c>
      <c r="C1645">
        <v>1</v>
      </c>
      <c r="D1645" t="s">
        <v>14</v>
      </c>
      <c r="E1645" t="s">
        <v>4040</v>
      </c>
      <c r="F1645" t="s">
        <v>629</v>
      </c>
      <c r="G1645" t="s">
        <v>4030</v>
      </c>
      <c r="H1645" t="s">
        <v>18</v>
      </c>
      <c r="I1645" t="s">
        <v>19</v>
      </c>
      <c r="J1645" t="s">
        <v>19</v>
      </c>
      <c r="K1645" t="s">
        <v>19</v>
      </c>
      <c r="L1645">
        <v>1000</v>
      </c>
      <c r="M1645">
        <v>3</v>
      </c>
      <c r="N1645" s="1">
        <v>41111</v>
      </c>
      <c r="O1645" t="s">
        <v>19477</v>
      </c>
      <c r="P1645" t="str">
        <f t="shared" si="25"/>
        <v>Mid</v>
      </c>
    </row>
    <row r="1646" spans="1:16" x14ac:dyDescent="0.35">
      <c r="A1646">
        <v>7137</v>
      </c>
      <c r="B1646" t="s">
        <v>4041</v>
      </c>
      <c r="C1646">
        <v>1</v>
      </c>
      <c r="D1646" t="s">
        <v>14</v>
      </c>
      <c r="E1646" t="s">
        <v>4042</v>
      </c>
      <c r="F1646" t="s">
        <v>2742</v>
      </c>
      <c r="G1646" t="s">
        <v>422</v>
      </c>
      <c r="H1646" t="s">
        <v>18</v>
      </c>
      <c r="I1646" t="s">
        <v>19</v>
      </c>
      <c r="J1646" t="s">
        <v>25</v>
      </c>
      <c r="K1646" t="s">
        <v>19</v>
      </c>
      <c r="L1646">
        <v>1000</v>
      </c>
      <c r="M1646">
        <v>3</v>
      </c>
      <c r="N1646" s="1">
        <v>41844</v>
      </c>
      <c r="O1646" t="s">
        <v>19477</v>
      </c>
      <c r="P1646" t="str">
        <f t="shared" si="25"/>
        <v>Mid</v>
      </c>
    </row>
    <row r="1647" spans="1:16" x14ac:dyDescent="0.35">
      <c r="A1647">
        <v>1922</v>
      </c>
      <c r="B1647" t="s">
        <v>4043</v>
      </c>
      <c r="C1647">
        <v>1</v>
      </c>
      <c r="D1647" t="s">
        <v>14</v>
      </c>
      <c r="E1647" t="s">
        <v>4044</v>
      </c>
      <c r="F1647" t="s">
        <v>1859</v>
      </c>
      <c r="G1647" t="s">
        <v>1705</v>
      </c>
      <c r="H1647" t="s">
        <v>18</v>
      </c>
      <c r="I1647" t="s">
        <v>19</v>
      </c>
      <c r="J1647" t="s">
        <v>25</v>
      </c>
      <c r="K1647" t="s">
        <v>19</v>
      </c>
      <c r="L1647">
        <v>1000</v>
      </c>
      <c r="M1647">
        <v>4</v>
      </c>
      <c r="N1647" s="1">
        <v>42538</v>
      </c>
      <c r="O1647" t="s">
        <v>19477</v>
      </c>
      <c r="P1647" t="str">
        <f t="shared" si="25"/>
        <v>Mid</v>
      </c>
    </row>
    <row r="1648" spans="1:16" x14ac:dyDescent="0.35">
      <c r="A1648">
        <v>307436</v>
      </c>
      <c r="B1648" t="s">
        <v>4045</v>
      </c>
      <c r="C1648">
        <v>1</v>
      </c>
      <c r="D1648" t="s">
        <v>14</v>
      </c>
      <c r="E1648" t="s">
        <v>4046</v>
      </c>
      <c r="F1648" t="s">
        <v>4047</v>
      </c>
      <c r="G1648" t="s">
        <v>501</v>
      </c>
      <c r="H1648" t="s">
        <v>18</v>
      </c>
      <c r="I1648" t="s">
        <v>19</v>
      </c>
      <c r="J1648" t="s">
        <v>19</v>
      </c>
      <c r="K1648" t="s">
        <v>19</v>
      </c>
      <c r="L1648">
        <v>1000</v>
      </c>
      <c r="M1648">
        <v>3</v>
      </c>
      <c r="N1648" s="1">
        <v>40715</v>
      </c>
      <c r="O1648" t="s">
        <v>19477</v>
      </c>
      <c r="P1648" t="str">
        <f t="shared" si="25"/>
        <v>Mid</v>
      </c>
    </row>
    <row r="1649" spans="1:16" x14ac:dyDescent="0.35">
      <c r="A1649">
        <v>4368</v>
      </c>
      <c r="B1649" t="s">
        <v>4048</v>
      </c>
      <c r="C1649">
        <v>1</v>
      </c>
      <c r="D1649" t="s">
        <v>14</v>
      </c>
      <c r="E1649" t="s">
        <v>4049</v>
      </c>
      <c r="F1649" t="s">
        <v>4050</v>
      </c>
      <c r="G1649" t="s">
        <v>4051</v>
      </c>
      <c r="H1649" t="s">
        <v>18</v>
      </c>
      <c r="I1649" t="s">
        <v>19</v>
      </c>
      <c r="J1649" t="s">
        <v>19</v>
      </c>
      <c r="K1649" t="s">
        <v>19</v>
      </c>
      <c r="L1649">
        <v>1000</v>
      </c>
      <c r="M1649">
        <v>4</v>
      </c>
      <c r="N1649" s="1">
        <v>40708</v>
      </c>
      <c r="O1649" t="s">
        <v>19477</v>
      </c>
      <c r="P1649" t="str">
        <f t="shared" si="25"/>
        <v>Mid</v>
      </c>
    </row>
    <row r="1650" spans="1:16" x14ac:dyDescent="0.35">
      <c r="A1650">
        <v>813</v>
      </c>
      <c r="B1650" t="s">
        <v>4052</v>
      </c>
      <c r="C1650">
        <v>1</v>
      </c>
      <c r="D1650" t="s">
        <v>14</v>
      </c>
      <c r="E1650" t="s">
        <v>4053</v>
      </c>
      <c r="F1650" t="s">
        <v>2844</v>
      </c>
      <c r="G1650" t="s">
        <v>491</v>
      </c>
      <c r="H1650" t="s">
        <v>18</v>
      </c>
      <c r="I1650" t="s">
        <v>19</v>
      </c>
      <c r="J1650" t="s">
        <v>19</v>
      </c>
      <c r="K1650" t="s">
        <v>19</v>
      </c>
      <c r="L1650">
        <v>1000</v>
      </c>
      <c r="M1650">
        <v>4</v>
      </c>
      <c r="N1650" s="1">
        <v>40711</v>
      </c>
      <c r="O1650" t="s">
        <v>19477</v>
      </c>
      <c r="P1650" t="str">
        <f t="shared" si="25"/>
        <v>Mid</v>
      </c>
    </row>
    <row r="1651" spans="1:16" x14ac:dyDescent="0.35">
      <c r="A1651">
        <v>302283</v>
      </c>
      <c r="B1651" t="s">
        <v>4054</v>
      </c>
      <c r="C1651">
        <v>1</v>
      </c>
      <c r="D1651" t="s">
        <v>14</v>
      </c>
      <c r="E1651" t="s">
        <v>4055</v>
      </c>
      <c r="F1651" t="s">
        <v>4056</v>
      </c>
      <c r="G1651" t="s">
        <v>501</v>
      </c>
      <c r="H1651" t="s">
        <v>18</v>
      </c>
      <c r="I1651" t="s">
        <v>19</v>
      </c>
      <c r="J1651" t="s">
        <v>19</v>
      </c>
      <c r="K1651" t="s">
        <v>19</v>
      </c>
      <c r="L1651">
        <v>1000</v>
      </c>
      <c r="M1651">
        <v>4</v>
      </c>
      <c r="N1651" s="1">
        <v>42914</v>
      </c>
      <c r="O1651" t="s">
        <v>19477</v>
      </c>
      <c r="P1651" t="str">
        <f t="shared" si="25"/>
        <v>Mid</v>
      </c>
    </row>
    <row r="1652" spans="1:16" x14ac:dyDescent="0.35">
      <c r="A1652">
        <v>18458306</v>
      </c>
      <c r="B1652" t="s">
        <v>4013</v>
      </c>
      <c r="C1652">
        <v>1</v>
      </c>
      <c r="D1652" t="s">
        <v>14</v>
      </c>
      <c r="E1652" t="s">
        <v>4057</v>
      </c>
      <c r="F1652" t="s">
        <v>1803</v>
      </c>
      <c r="G1652" t="s">
        <v>2249</v>
      </c>
      <c r="H1652" t="s">
        <v>18</v>
      </c>
      <c r="I1652" t="s">
        <v>19</v>
      </c>
      <c r="J1652" t="s">
        <v>25</v>
      </c>
      <c r="K1652" t="s">
        <v>19</v>
      </c>
      <c r="L1652">
        <v>1000</v>
      </c>
      <c r="M1652">
        <v>4</v>
      </c>
      <c r="N1652" s="1">
        <v>41799</v>
      </c>
      <c r="O1652" t="s">
        <v>19477</v>
      </c>
      <c r="P1652" t="str">
        <f t="shared" si="25"/>
        <v>Mid</v>
      </c>
    </row>
    <row r="1653" spans="1:16" x14ac:dyDescent="0.35">
      <c r="A1653">
        <v>306554</v>
      </c>
      <c r="B1653" t="s">
        <v>4058</v>
      </c>
      <c r="C1653">
        <v>1</v>
      </c>
      <c r="D1653" t="s">
        <v>14</v>
      </c>
      <c r="E1653" t="s">
        <v>1729</v>
      </c>
      <c r="F1653" t="s">
        <v>1730</v>
      </c>
      <c r="G1653" t="s">
        <v>4059</v>
      </c>
      <c r="H1653" t="s">
        <v>18</v>
      </c>
      <c r="I1653" t="s">
        <v>19</v>
      </c>
      <c r="J1653" t="s">
        <v>25</v>
      </c>
      <c r="K1653" t="s">
        <v>19</v>
      </c>
      <c r="L1653">
        <v>1000</v>
      </c>
      <c r="M1653">
        <v>4</v>
      </c>
      <c r="N1653" s="1">
        <v>42534</v>
      </c>
      <c r="O1653" t="s">
        <v>19477</v>
      </c>
      <c r="P1653" t="str">
        <f t="shared" si="25"/>
        <v>Mid</v>
      </c>
    </row>
    <row r="1654" spans="1:16" x14ac:dyDescent="0.35">
      <c r="A1654">
        <v>18277185</v>
      </c>
      <c r="B1654" t="s">
        <v>4060</v>
      </c>
      <c r="C1654">
        <v>1</v>
      </c>
      <c r="D1654" t="s">
        <v>14</v>
      </c>
      <c r="E1654" t="s">
        <v>4061</v>
      </c>
      <c r="F1654" t="s">
        <v>644</v>
      </c>
      <c r="G1654" t="s">
        <v>469</v>
      </c>
      <c r="H1654" t="s">
        <v>18</v>
      </c>
      <c r="I1654" t="s">
        <v>19</v>
      </c>
      <c r="J1654" t="s">
        <v>19</v>
      </c>
      <c r="K1654" t="s">
        <v>19</v>
      </c>
      <c r="L1654">
        <v>1000</v>
      </c>
      <c r="M1654">
        <v>1</v>
      </c>
      <c r="N1654" s="1">
        <v>40704</v>
      </c>
      <c r="O1654" t="s">
        <v>19477</v>
      </c>
      <c r="P1654" t="str">
        <f t="shared" si="25"/>
        <v>Mid</v>
      </c>
    </row>
    <row r="1655" spans="1:16" x14ac:dyDescent="0.35">
      <c r="A1655">
        <v>262</v>
      </c>
      <c r="B1655" t="s">
        <v>4010</v>
      </c>
      <c r="C1655">
        <v>1</v>
      </c>
      <c r="D1655" t="s">
        <v>14</v>
      </c>
      <c r="E1655" t="s">
        <v>4062</v>
      </c>
      <c r="F1655" t="s">
        <v>3001</v>
      </c>
      <c r="G1655" t="s">
        <v>563</v>
      </c>
      <c r="H1655" t="s">
        <v>18</v>
      </c>
      <c r="I1655" t="s">
        <v>19</v>
      </c>
      <c r="J1655" t="s">
        <v>25</v>
      </c>
      <c r="K1655" t="s">
        <v>19</v>
      </c>
      <c r="L1655">
        <v>1000</v>
      </c>
      <c r="M1655">
        <v>3</v>
      </c>
      <c r="N1655" s="1">
        <v>41400</v>
      </c>
      <c r="O1655" t="s">
        <v>19477</v>
      </c>
      <c r="P1655" t="str">
        <f t="shared" si="25"/>
        <v>Mid</v>
      </c>
    </row>
    <row r="1656" spans="1:16" x14ac:dyDescent="0.35">
      <c r="A1656">
        <v>302636</v>
      </c>
      <c r="B1656" t="s">
        <v>4063</v>
      </c>
      <c r="C1656">
        <v>1</v>
      </c>
      <c r="D1656" t="s">
        <v>14</v>
      </c>
      <c r="E1656" t="s">
        <v>2944</v>
      </c>
      <c r="F1656" t="s">
        <v>2945</v>
      </c>
      <c r="G1656" t="s">
        <v>497</v>
      </c>
      <c r="H1656" t="s">
        <v>18</v>
      </c>
      <c r="I1656" t="s">
        <v>19</v>
      </c>
      <c r="J1656" t="s">
        <v>19</v>
      </c>
      <c r="K1656" t="s">
        <v>19</v>
      </c>
      <c r="L1656">
        <v>1000</v>
      </c>
      <c r="M1656">
        <v>3</v>
      </c>
      <c r="N1656" s="1">
        <v>40680</v>
      </c>
      <c r="O1656" t="s">
        <v>19477</v>
      </c>
      <c r="P1656" t="str">
        <f t="shared" si="25"/>
        <v>Mid</v>
      </c>
    </row>
    <row r="1657" spans="1:16" x14ac:dyDescent="0.35">
      <c r="A1657">
        <v>3546</v>
      </c>
      <c r="B1657" t="s">
        <v>4064</v>
      </c>
      <c r="C1657">
        <v>1</v>
      </c>
      <c r="D1657" t="s">
        <v>14</v>
      </c>
      <c r="E1657" t="s">
        <v>4055</v>
      </c>
      <c r="F1657" t="s">
        <v>4056</v>
      </c>
      <c r="G1657" t="s">
        <v>439</v>
      </c>
      <c r="H1657" t="s">
        <v>18</v>
      </c>
      <c r="I1657" t="s">
        <v>19</v>
      </c>
      <c r="J1657" t="s">
        <v>19</v>
      </c>
      <c r="K1657" t="s">
        <v>19</v>
      </c>
      <c r="L1657">
        <v>1000</v>
      </c>
      <c r="M1657">
        <v>4</v>
      </c>
      <c r="N1657" s="1">
        <v>42147</v>
      </c>
      <c r="O1657" t="s">
        <v>19477</v>
      </c>
      <c r="P1657" t="str">
        <f t="shared" si="25"/>
        <v>Mid</v>
      </c>
    </row>
    <row r="1658" spans="1:16" x14ac:dyDescent="0.35">
      <c r="A1658">
        <v>18425760</v>
      </c>
      <c r="B1658" t="s">
        <v>4065</v>
      </c>
      <c r="C1658">
        <v>1</v>
      </c>
      <c r="D1658" t="s">
        <v>14</v>
      </c>
      <c r="E1658" t="s">
        <v>4066</v>
      </c>
      <c r="F1658" t="s">
        <v>2179</v>
      </c>
      <c r="G1658" t="s">
        <v>3359</v>
      </c>
      <c r="H1658" t="s">
        <v>18</v>
      </c>
      <c r="I1658" t="s">
        <v>19</v>
      </c>
      <c r="J1658" t="s">
        <v>19</v>
      </c>
      <c r="K1658" t="s">
        <v>19</v>
      </c>
      <c r="L1658">
        <v>1000</v>
      </c>
      <c r="M1658">
        <v>3</v>
      </c>
      <c r="N1658" s="1">
        <v>42152</v>
      </c>
      <c r="O1658" t="s">
        <v>19477</v>
      </c>
      <c r="P1658" t="str">
        <f t="shared" si="25"/>
        <v>Mid</v>
      </c>
    </row>
    <row r="1659" spans="1:16" x14ac:dyDescent="0.35">
      <c r="A1659">
        <v>1079</v>
      </c>
      <c r="B1659" t="s">
        <v>4010</v>
      </c>
      <c r="C1659">
        <v>1</v>
      </c>
      <c r="D1659" t="s">
        <v>14</v>
      </c>
      <c r="E1659" t="s">
        <v>4067</v>
      </c>
      <c r="F1659" t="s">
        <v>4068</v>
      </c>
      <c r="G1659" t="s">
        <v>563</v>
      </c>
      <c r="H1659" t="s">
        <v>18</v>
      </c>
      <c r="I1659" t="s">
        <v>19</v>
      </c>
      <c r="J1659" t="s">
        <v>25</v>
      </c>
      <c r="K1659" t="s">
        <v>19</v>
      </c>
      <c r="L1659">
        <v>1000</v>
      </c>
      <c r="M1659">
        <v>4</v>
      </c>
      <c r="N1659" s="1">
        <v>40683</v>
      </c>
      <c r="O1659" t="s">
        <v>19477</v>
      </c>
      <c r="P1659" t="str">
        <f t="shared" si="25"/>
        <v>Mid</v>
      </c>
    </row>
    <row r="1660" spans="1:16" x14ac:dyDescent="0.35">
      <c r="A1660">
        <v>304154</v>
      </c>
      <c r="B1660" t="s">
        <v>4069</v>
      </c>
      <c r="C1660">
        <v>1</v>
      </c>
      <c r="D1660" t="s">
        <v>14</v>
      </c>
      <c r="E1660" t="s">
        <v>4070</v>
      </c>
      <c r="F1660" t="s">
        <v>592</v>
      </c>
      <c r="G1660" t="s">
        <v>3672</v>
      </c>
      <c r="H1660" t="s">
        <v>18</v>
      </c>
      <c r="I1660" t="s">
        <v>19</v>
      </c>
      <c r="J1660" t="s">
        <v>19</v>
      </c>
      <c r="K1660" t="s">
        <v>19</v>
      </c>
      <c r="L1660">
        <v>1000</v>
      </c>
      <c r="M1660">
        <v>2</v>
      </c>
      <c r="N1660" s="1">
        <v>42466</v>
      </c>
      <c r="O1660" t="s">
        <v>19477</v>
      </c>
      <c r="P1660" t="str">
        <f t="shared" si="25"/>
        <v>Mid</v>
      </c>
    </row>
    <row r="1661" spans="1:16" x14ac:dyDescent="0.35">
      <c r="A1661">
        <v>311671</v>
      </c>
      <c r="B1661" t="s">
        <v>4058</v>
      </c>
      <c r="C1661">
        <v>1</v>
      </c>
      <c r="D1661" t="s">
        <v>14</v>
      </c>
      <c r="E1661" t="s">
        <v>1850</v>
      </c>
      <c r="F1661" t="s">
        <v>1851</v>
      </c>
      <c r="G1661" t="s">
        <v>4059</v>
      </c>
      <c r="H1661" t="s">
        <v>18</v>
      </c>
      <c r="I1661" t="s">
        <v>19</v>
      </c>
      <c r="J1661" t="s">
        <v>25</v>
      </c>
      <c r="K1661" t="s">
        <v>19</v>
      </c>
      <c r="L1661">
        <v>1000</v>
      </c>
      <c r="M1661">
        <v>4</v>
      </c>
      <c r="N1661" s="1">
        <v>40278</v>
      </c>
      <c r="O1661" t="s">
        <v>19477</v>
      </c>
      <c r="P1661" t="str">
        <f t="shared" si="25"/>
        <v>Mid</v>
      </c>
    </row>
    <row r="1662" spans="1:16" x14ac:dyDescent="0.35">
      <c r="A1662">
        <v>313482</v>
      </c>
      <c r="B1662" t="s">
        <v>4058</v>
      </c>
      <c r="C1662">
        <v>1</v>
      </c>
      <c r="D1662" t="s">
        <v>14</v>
      </c>
      <c r="E1662" t="s">
        <v>4071</v>
      </c>
      <c r="F1662" t="s">
        <v>128</v>
      </c>
      <c r="G1662" t="s">
        <v>4059</v>
      </c>
      <c r="H1662" t="s">
        <v>18</v>
      </c>
      <c r="I1662" t="s">
        <v>19</v>
      </c>
      <c r="J1662" t="s">
        <v>25</v>
      </c>
      <c r="K1662" t="s">
        <v>19</v>
      </c>
      <c r="L1662">
        <v>1000</v>
      </c>
      <c r="M1662">
        <v>3</v>
      </c>
      <c r="N1662" s="1">
        <v>40640</v>
      </c>
      <c r="O1662" t="s">
        <v>19477</v>
      </c>
      <c r="P1662" t="str">
        <f t="shared" si="25"/>
        <v>Mid</v>
      </c>
    </row>
    <row r="1663" spans="1:16" x14ac:dyDescent="0.35">
      <c r="A1663">
        <v>18376472</v>
      </c>
      <c r="B1663" t="s">
        <v>1732</v>
      </c>
      <c r="C1663">
        <v>1</v>
      </c>
      <c r="D1663" t="s">
        <v>14</v>
      </c>
      <c r="E1663" t="s">
        <v>4072</v>
      </c>
      <c r="F1663" t="s">
        <v>1651</v>
      </c>
      <c r="G1663" t="s">
        <v>1735</v>
      </c>
      <c r="H1663" t="s">
        <v>18</v>
      </c>
      <c r="I1663" t="s">
        <v>19</v>
      </c>
      <c r="J1663" t="s">
        <v>25</v>
      </c>
      <c r="K1663" t="s">
        <v>19</v>
      </c>
      <c r="L1663">
        <v>1000</v>
      </c>
      <c r="M1663">
        <v>4</v>
      </c>
      <c r="N1663" s="1">
        <v>42481</v>
      </c>
      <c r="O1663" t="s">
        <v>19477</v>
      </c>
      <c r="P1663" t="str">
        <f t="shared" si="25"/>
        <v>Mid</v>
      </c>
    </row>
    <row r="1664" spans="1:16" x14ac:dyDescent="0.35">
      <c r="A1664">
        <v>18451269</v>
      </c>
      <c r="B1664" t="s">
        <v>4073</v>
      </c>
      <c r="C1664">
        <v>1</v>
      </c>
      <c r="D1664" t="s">
        <v>14</v>
      </c>
      <c r="E1664" t="s">
        <v>4074</v>
      </c>
      <c r="F1664" t="s">
        <v>1811</v>
      </c>
      <c r="G1664" t="s">
        <v>4075</v>
      </c>
      <c r="H1664" t="s">
        <v>18</v>
      </c>
      <c r="I1664" t="s">
        <v>19</v>
      </c>
      <c r="J1664" t="s">
        <v>25</v>
      </c>
      <c r="K1664" t="s">
        <v>19</v>
      </c>
      <c r="L1664">
        <v>1000</v>
      </c>
      <c r="M1664">
        <v>4</v>
      </c>
      <c r="N1664" s="1">
        <v>40637</v>
      </c>
      <c r="O1664" t="s">
        <v>19477</v>
      </c>
      <c r="P1664" t="str">
        <f t="shared" si="25"/>
        <v>Mid</v>
      </c>
    </row>
    <row r="1665" spans="1:16" x14ac:dyDescent="0.35">
      <c r="A1665">
        <v>18416856</v>
      </c>
      <c r="B1665" t="s">
        <v>4076</v>
      </c>
      <c r="C1665">
        <v>1</v>
      </c>
      <c r="D1665" t="s">
        <v>14</v>
      </c>
      <c r="E1665" t="s">
        <v>1729</v>
      </c>
      <c r="F1665" t="s">
        <v>1730</v>
      </c>
      <c r="G1665" t="s">
        <v>1705</v>
      </c>
      <c r="H1665" t="s">
        <v>18</v>
      </c>
      <c r="I1665" t="s">
        <v>19</v>
      </c>
      <c r="J1665" t="s">
        <v>25</v>
      </c>
      <c r="K1665" t="s">
        <v>19</v>
      </c>
      <c r="L1665">
        <v>1000</v>
      </c>
      <c r="M1665">
        <v>4</v>
      </c>
      <c r="N1665" s="1">
        <v>41027</v>
      </c>
      <c r="O1665" t="s">
        <v>19477</v>
      </c>
      <c r="P1665" t="str">
        <f t="shared" si="25"/>
        <v>Mid</v>
      </c>
    </row>
    <row r="1666" spans="1:16" x14ac:dyDescent="0.35">
      <c r="A1666">
        <v>18446483</v>
      </c>
      <c r="B1666" t="s">
        <v>1943</v>
      </c>
      <c r="C1666">
        <v>1</v>
      </c>
      <c r="D1666" t="s">
        <v>14</v>
      </c>
      <c r="E1666" t="s">
        <v>561</v>
      </c>
      <c r="F1666" t="s">
        <v>562</v>
      </c>
      <c r="G1666" t="s">
        <v>508</v>
      </c>
      <c r="H1666" t="s">
        <v>18</v>
      </c>
      <c r="I1666" t="s">
        <v>19</v>
      </c>
      <c r="J1666" t="s">
        <v>19</v>
      </c>
      <c r="K1666" t="s">
        <v>19</v>
      </c>
      <c r="L1666">
        <v>1000</v>
      </c>
      <c r="M1666">
        <v>1</v>
      </c>
      <c r="N1666" s="1">
        <v>42122</v>
      </c>
      <c r="O1666" t="s">
        <v>19477</v>
      </c>
      <c r="P1666" t="str">
        <f t="shared" ref="P1666:P1729" si="26">IF(L1666&lt;500, "Low",
 IF(L1666&lt;1000, "Lower-Mid",
 IF(L1666&lt;2000, "Mid",
 IF(L1666&lt;3000, "Upper-Mid", "High"))))</f>
        <v>Mid</v>
      </c>
    </row>
    <row r="1667" spans="1:16" x14ac:dyDescent="0.35">
      <c r="A1667">
        <v>18415352</v>
      </c>
      <c r="B1667" t="s">
        <v>4077</v>
      </c>
      <c r="C1667">
        <v>1</v>
      </c>
      <c r="D1667" t="s">
        <v>14</v>
      </c>
      <c r="E1667" t="s">
        <v>4078</v>
      </c>
      <c r="F1667" t="s">
        <v>1851</v>
      </c>
      <c r="G1667" t="s">
        <v>439</v>
      </c>
      <c r="H1667" t="s">
        <v>18</v>
      </c>
      <c r="I1667" t="s">
        <v>19</v>
      </c>
      <c r="J1667" t="s">
        <v>19</v>
      </c>
      <c r="K1667" t="s">
        <v>19</v>
      </c>
      <c r="L1667">
        <v>1000</v>
      </c>
      <c r="M1667">
        <v>4</v>
      </c>
      <c r="N1667" s="1">
        <v>40627</v>
      </c>
      <c r="O1667" t="s">
        <v>19477</v>
      </c>
      <c r="P1667" t="str">
        <f t="shared" si="26"/>
        <v>Mid</v>
      </c>
    </row>
    <row r="1668" spans="1:16" x14ac:dyDescent="0.35">
      <c r="A1668">
        <v>2201</v>
      </c>
      <c r="B1668" t="s">
        <v>4079</v>
      </c>
      <c r="C1668">
        <v>1</v>
      </c>
      <c r="D1668" t="s">
        <v>14</v>
      </c>
      <c r="E1668" t="s">
        <v>4080</v>
      </c>
      <c r="F1668" t="s">
        <v>112</v>
      </c>
      <c r="G1668" t="s">
        <v>419</v>
      </c>
      <c r="H1668" t="s">
        <v>18</v>
      </c>
      <c r="I1668" t="s">
        <v>19</v>
      </c>
      <c r="J1668" t="s">
        <v>19</v>
      </c>
      <c r="K1668" t="s">
        <v>19</v>
      </c>
      <c r="L1668">
        <v>1000</v>
      </c>
      <c r="M1668">
        <v>3</v>
      </c>
      <c r="N1668" s="1">
        <v>42083</v>
      </c>
      <c r="O1668" t="s">
        <v>19477</v>
      </c>
      <c r="P1668" t="str">
        <f t="shared" si="26"/>
        <v>Mid</v>
      </c>
    </row>
    <row r="1669" spans="1:16" x14ac:dyDescent="0.35">
      <c r="A1669">
        <v>2684</v>
      </c>
      <c r="B1669" t="s">
        <v>4081</v>
      </c>
      <c r="C1669">
        <v>1</v>
      </c>
      <c r="D1669" t="s">
        <v>14</v>
      </c>
      <c r="E1669" t="s">
        <v>4082</v>
      </c>
      <c r="F1669" t="s">
        <v>4083</v>
      </c>
      <c r="G1669" t="s">
        <v>497</v>
      </c>
      <c r="H1669" t="s">
        <v>18</v>
      </c>
      <c r="I1669" t="s">
        <v>19</v>
      </c>
      <c r="J1669" t="s">
        <v>19</v>
      </c>
      <c r="K1669" t="s">
        <v>19</v>
      </c>
      <c r="L1669">
        <v>1000</v>
      </c>
      <c r="M1669">
        <v>4</v>
      </c>
      <c r="N1669" s="1">
        <v>40617</v>
      </c>
      <c r="O1669" t="s">
        <v>19477</v>
      </c>
      <c r="P1669" t="str">
        <f t="shared" si="26"/>
        <v>Mid</v>
      </c>
    </row>
    <row r="1670" spans="1:16" x14ac:dyDescent="0.35">
      <c r="A1670">
        <v>252</v>
      </c>
      <c r="B1670" t="s">
        <v>4010</v>
      </c>
      <c r="C1670">
        <v>1</v>
      </c>
      <c r="D1670" t="s">
        <v>14</v>
      </c>
      <c r="E1670" t="s">
        <v>4084</v>
      </c>
      <c r="F1670" t="s">
        <v>2023</v>
      </c>
      <c r="G1670" t="s">
        <v>563</v>
      </c>
      <c r="H1670" t="s">
        <v>18</v>
      </c>
      <c r="I1670" t="s">
        <v>19</v>
      </c>
      <c r="J1670" t="s">
        <v>25</v>
      </c>
      <c r="K1670" t="s">
        <v>19</v>
      </c>
      <c r="L1670">
        <v>1000</v>
      </c>
      <c r="M1670">
        <v>2</v>
      </c>
      <c r="N1670" s="1">
        <v>41344</v>
      </c>
      <c r="O1670" t="s">
        <v>19477</v>
      </c>
      <c r="P1670" t="str">
        <f t="shared" si="26"/>
        <v>Mid</v>
      </c>
    </row>
    <row r="1671" spans="1:16" x14ac:dyDescent="0.35">
      <c r="A1671">
        <v>18423898</v>
      </c>
      <c r="B1671" t="s">
        <v>4085</v>
      </c>
      <c r="C1671">
        <v>1</v>
      </c>
      <c r="D1671" t="s">
        <v>14</v>
      </c>
      <c r="E1671" t="s">
        <v>4086</v>
      </c>
      <c r="F1671" t="s">
        <v>1730</v>
      </c>
      <c r="G1671" t="s">
        <v>439</v>
      </c>
      <c r="H1671" t="s">
        <v>18</v>
      </c>
      <c r="I1671" t="s">
        <v>19</v>
      </c>
      <c r="J1671" t="s">
        <v>25</v>
      </c>
      <c r="K1671" t="s">
        <v>19</v>
      </c>
      <c r="L1671">
        <v>1000</v>
      </c>
      <c r="M1671">
        <v>4</v>
      </c>
      <c r="N1671" s="1">
        <v>42803</v>
      </c>
      <c r="O1671" t="s">
        <v>19477</v>
      </c>
      <c r="P1671" t="str">
        <f t="shared" si="26"/>
        <v>Mid</v>
      </c>
    </row>
    <row r="1672" spans="1:16" x14ac:dyDescent="0.35">
      <c r="A1672">
        <v>310777</v>
      </c>
      <c r="B1672" t="s">
        <v>4010</v>
      </c>
      <c r="C1672">
        <v>1</v>
      </c>
      <c r="D1672" t="s">
        <v>14</v>
      </c>
      <c r="E1672" t="s">
        <v>4087</v>
      </c>
      <c r="F1672" t="s">
        <v>2768</v>
      </c>
      <c r="G1672" t="s">
        <v>563</v>
      </c>
      <c r="H1672" t="s">
        <v>18</v>
      </c>
      <c r="I1672" t="s">
        <v>19</v>
      </c>
      <c r="J1672" t="s">
        <v>25</v>
      </c>
      <c r="K1672" t="s">
        <v>19</v>
      </c>
      <c r="L1672">
        <v>1000</v>
      </c>
      <c r="M1672">
        <v>3</v>
      </c>
      <c r="N1672" s="1">
        <v>41691</v>
      </c>
      <c r="O1672" t="s">
        <v>19477</v>
      </c>
      <c r="P1672" t="str">
        <f t="shared" si="26"/>
        <v>Mid</v>
      </c>
    </row>
    <row r="1673" spans="1:16" x14ac:dyDescent="0.35">
      <c r="A1673">
        <v>18382342</v>
      </c>
      <c r="B1673" t="s">
        <v>4088</v>
      </c>
      <c r="C1673">
        <v>1</v>
      </c>
      <c r="D1673" t="s">
        <v>14</v>
      </c>
      <c r="E1673" t="s">
        <v>1850</v>
      </c>
      <c r="F1673" t="s">
        <v>1851</v>
      </c>
      <c r="G1673" t="s">
        <v>3666</v>
      </c>
      <c r="H1673" t="s">
        <v>18</v>
      </c>
      <c r="I1673" t="s">
        <v>19</v>
      </c>
      <c r="J1673" t="s">
        <v>25</v>
      </c>
      <c r="K1673" t="s">
        <v>19</v>
      </c>
      <c r="L1673">
        <v>1000</v>
      </c>
      <c r="M1673">
        <v>4</v>
      </c>
      <c r="N1673" s="1">
        <v>42058</v>
      </c>
      <c r="O1673" t="s">
        <v>19477</v>
      </c>
      <c r="P1673" t="str">
        <f t="shared" si="26"/>
        <v>Mid</v>
      </c>
    </row>
    <row r="1674" spans="1:16" x14ac:dyDescent="0.35">
      <c r="A1674">
        <v>261</v>
      </c>
      <c r="B1674" t="s">
        <v>4010</v>
      </c>
      <c r="C1674">
        <v>1</v>
      </c>
      <c r="D1674" t="s">
        <v>14</v>
      </c>
      <c r="E1674" t="s">
        <v>4089</v>
      </c>
      <c r="F1674" t="s">
        <v>766</v>
      </c>
      <c r="G1674" t="s">
        <v>563</v>
      </c>
      <c r="H1674" t="s">
        <v>18</v>
      </c>
      <c r="I1674" t="s">
        <v>19</v>
      </c>
      <c r="J1674" t="s">
        <v>25</v>
      </c>
      <c r="K1674" t="s">
        <v>19</v>
      </c>
      <c r="L1674">
        <v>1000</v>
      </c>
      <c r="M1674">
        <v>3</v>
      </c>
      <c r="N1674" s="1">
        <v>42772</v>
      </c>
      <c r="O1674" t="s">
        <v>19477</v>
      </c>
      <c r="P1674" t="str">
        <f t="shared" si="26"/>
        <v>Mid</v>
      </c>
    </row>
    <row r="1675" spans="1:16" x14ac:dyDescent="0.35">
      <c r="A1675">
        <v>18361742</v>
      </c>
      <c r="B1675" t="s">
        <v>4090</v>
      </c>
      <c r="C1675">
        <v>1</v>
      </c>
      <c r="D1675" t="s">
        <v>14</v>
      </c>
      <c r="E1675" t="s">
        <v>4091</v>
      </c>
      <c r="F1675" t="s">
        <v>2380</v>
      </c>
      <c r="G1675" t="s">
        <v>4092</v>
      </c>
      <c r="H1675" t="s">
        <v>18</v>
      </c>
      <c r="I1675" t="s">
        <v>19</v>
      </c>
      <c r="J1675" t="s">
        <v>25</v>
      </c>
      <c r="K1675" t="s">
        <v>19</v>
      </c>
      <c r="L1675">
        <v>1000</v>
      </c>
      <c r="M1675">
        <v>4</v>
      </c>
      <c r="N1675" s="1">
        <v>41677</v>
      </c>
      <c r="O1675" t="s">
        <v>19477</v>
      </c>
      <c r="P1675" t="str">
        <f t="shared" si="26"/>
        <v>Mid</v>
      </c>
    </row>
    <row r="1676" spans="1:16" x14ac:dyDescent="0.35">
      <c r="A1676">
        <v>1901</v>
      </c>
      <c r="B1676" t="s">
        <v>4028</v>
      </c>
      <c r="C1676">
        <v>1</v>
      </c>
      <c r="D1676" t="s">
        <v>14</v>
      </c>
      <c r="E1676" t="s">
        <v>4093</v>
      </c>
      <c r="F1676" t="s">
        <v>2844</v>
      </c>
      <c r="G1676" t="s">
        <v>4030</v>
      </c>
      <c r="H1676" t="s">
        <v>18</v>
      </c>
      <c r="I1676" t="s">
        <v>19</v>
      </c>
      <c r="J1676" t="s">
        <v>19</v>
      </c>
      <c r="K1676" t="s">
        <v>19</v>
      </c>
      <c r="L1676">
        <v>1000</v>
      </c>
      <c r="M1676">
        <v>4</v>
      </c>
      <c r="N1676" s="1">
        <v>40593</v>
      </c>
      <c r="O1676" t="s">
        <v>19477</v>
      </c>
      <c r="P1676" t="str">
        <f t="shared" si="26"/>
        <v>Mid</v>
      </c>
    </row>
    <row r="1677" spans="1:16" x14ac:dyDescent="0.35">
      <c r="A1677">
        <v>18457499</v>
      </c>
      <c r="B1677" t="s">
        <v>4094</v>
      </c>
      <c r="C1677">
        <v>1</v>
      </c>
      <c r="D1677" t="s">
        <v>14</v>
      </c>
      <c r="E1677" t="s">
        <v>1621</v>
      </c>
      <c r="F1677" t="s">
        <v>202</v>
      </c>
      <c r="G1677" t="s">
        <v>442</v>
      </c>
      <c r="H1677" t="s">
        <v>18</v>
      </c>
      <c r="I1677" t="s">
        <v>19</v>
      </c>
      <c r="J1677" t="s">
        <v>19</v>
      </c>
      <c r="K1677" t="s">
        <v>19</v>
      </c>
      <c r="L1677">
        <v>1000</v>
      </c>
      <c r="M1677">
        <v>3</v>
      </c>
      <c r="N1677" s="1">
        <v>42762</v>
      </c>
      <c r="O1677" t="s">
        <v>19477</v>
      </c>
      <c r="P1677" t="str">
        <f t="shared" si="26"/>
        <v>Mid</v>
      </c>
    </row>
    <row r="1678" spans="1:16" x14ac:dyDescent="0.35">
      <c r="A1678">
        <v>1395</v>
      </c>
      <c r="B1678" t="s">
        <v>2369</v>
      </c>
      <c r="C1678">
        <v>1</v>
      </c>
      <c r="D1678" t="s">
        <v>14</v>
      </c>
      <c r="E1678" t="s">
        <v>4095</v>
      </c>
      <c r="F1678" t="s">
        <v>53</v>
      </c>
      <c r="G1678" t="s">
        <v>4096</v>
      </c>
      <c r="H1678" t="s">
        <v>18</v>
      </c>
      <c r="I1678" t="s">
        <v>19</v>
      </c>
      <c r="J1678" t="s">
        <v>25</v>
      </c>
      <c r="K1678" t="s">
        <v>19</v>
      </c>
      <c r="L1678">
        <v>1000</v>
      </c>
      <c r="M1678">
        <v>4</v>
      </c>
      <c r="N1678" s="1">
        <v>42030</v>
      </c>
      <c r="O1678" t="s">
        <v>19477</v>
      </c>
      <c r="P1678" t="str">
        <f t="shared" si="26"/>
        <v>Mid</v>
      </c>
    </row>
    <row r="1679" spans="1:16" x14ac:dyDescent="0.35">
      <c r="A1679">
        <v>18400736</v>
      </c>
      <c r="B1679" t="s">
        <v>4097</v>
      </c>
      <c r="C1679">
        <v>1</v>
      </c>
      <c r="D1679" t="s">
        <v>14</v>
      </c>
      <c r="E1679" t="s">
        <v>1850</v>
      </c>
      <c r="F1679" t="s">
        <v>1851</v>
      </c>
      <c r="G1679" t="s">
        <v>4098</v>
      </c>
      <c r="H1679" t="s">
        <v>18</v>
      </c>
      <c r="I1679" t="s">
        <v>19</v>
      </c>
      <c r="J1679" t="s">
        <v>25</v>
      </c>
      <c r="K1679" t="s">
        <v>19</v>
      </c>
      <c r="L1679">
        <v>1000</v>
      </c>
      <c r="M1679">
        <v>4</v>
      </c>
      <c r="N1679" s="1">
        <v>42748</v>
      </c>
      <c r="O1679" t="s">
        <v>19477</v>
      </c>
      <c r="P1679" t="str">
        <f t="shared" si="26"/>
        <v>Mid</v>
      </c>
    </row>
    <row r="1680" spans="1:16" x14ac:dyDescent="0.35">
      <c r="A1680">
        <v>259</v>
      </c>
      <c r="B1680" t="s">
        <v>4010</v>
      </c>
      <c r="C1680">
        <v>1</v>
      </c>
      <c r="D1680" t="s">
        <v>14</v>
      </c>
      <c r="E1680" t="s">
        <v>4099</v>
      </c>
      <c r="F1680" t="s">
        <v>659</v>
      </c>
      <c r="G1680" t="s">
        <v>563</v>
      </c>
      <c r="H1680" t="s">
        <v>18</v>
      </c>
      <c r="I1680" t="s">
        <v>19</v>
      </c>
      <c r="J1680" t="s">
        <v>25</v>
      </c>
      <c r="K1680" t="s">
        <v>19</v>
      </c>
      <c r="L1680">
        <v>1000</v>
      </c>
      <c r="M1680">
        <v>3</v>
      </c>
      <c r="N1680" s="1">
        <v>42373</v>
      </c>
      <c r="O1680" t="s">
        <v>19477</v>
      </c>
      <c r="P1680" t="str">
        <f t="shared" si="26"/>
        <v>Mid</v>
      </c>
    </row>
    <row r="1681" spans="1:16" x14ac:dyDescent="0.35">
      <c r="A1681">
        <v>1819</v>
      </c>
      <c r="B1681" t="s">
        <v>4100</v>
      </c>
      <c r="C1681">
        <v>1</v>
      </c>
      <c r="D1681" t="s">
        <v>14</v>
      </c>
      <c r="E1681" t="s">
        <v>4101</v>
      </c>
      <c r="F1681" t="s">
        <v>2258</v>
      </c>
      <c r="G1681" t="s">
        <v>4059</v>
      </c>
      <c r="H1681" t="s">
        <v>18</v>
      </c>
      <c r="I1681" t="s">
        <v>19</v>
      </c>
      <c r="J1681" t="s">
        <v>19</v>
      </c>
      <c r="K1681" t="s">
        <v>19</v>
      </c>
      <c r="L1681">
        <v>1000</v>
      </c>
      <c r="M1681">
        <v>4</v>
      </c>
      <c r="N1681" s="1">
        <v>41292</v>
      </c>
      <c r="O1681" t="s">
        <v>19477</v>
      </c>
      <c r="P1681" t="str">
        <f t="shared" si="26"/>
        <v>Mid</v>
      </c>
    </row>
    <row r="1682" spans="1:16" x14ac:dyDescent="0.35">
      <c r="A1682">
        <v>18423108</v>
      </c>
      <c r="B1682" t="s">
        <v>4102</v>
      </c>
      <c r="C1682">
        <v>1</v>
      </c>
      <c r="D1682" t="s">
        <v>14</v>
      </c>
      <c r="E1682" t="s">
        <v>4103</v>
      </c>
      <c r="F1682" t="s">
        <v>1859</v>
      </c>
      <c r="G1682" t="s">
        <v>4104</v>
      </c>
      <c r="H1682" t="s">
        <v>18</v>
      </c>
      <c r="I1682" t="s">
        <v>19</v>
      </c>
      <c r="J1682" t="s">
        <v>25</v>
      </c>
      <c r="K1682" t="s">
        <v>19</v>
      </c>
      <c r="L1682">
        <v>1000</v>
      </c>
      <c r="M1682">
        <v>3</v>
      </c>
      <c r="N1682" s="1">
        <v>42359</v>
      </c>
      <c r="O1682" t="s">
        <v>19477</v>
      </c>
      <c r="P1682" t="str">
        <f t="shared" si="26"/>
        <v>Mid</v>
      </c>
    </row>
    <row r="1683" spans="1:16" x14ac:dyDescent="0.35">
      <c r="A1683">
        <v>18322651</v>
      </c>
      <c r="B1683" t="s">
        <v>4058</v>
      </c>
      <c r="C1683">
        <v>1</v>
      </c>
      <c r="D1683" t="s">
        <v>14</v>
      </c>
      <c r="E1683" t="s">
        <v>4105</v>
      </c>
      <c r="F1683" t="s">
        <v>2844</v>
      </c>
      <c r="G1683" t="s">
        <v>4059</v>
      </c>
      <c r="H1683" t="s">
        <v>18</v>
      </c>
      <c r="I1683" t="s">
        <v>19</v>
      </c>
      <c r="J1683" t="s">
        <v>25</v>
      </c>
      <c r="K1683" t="s">
        <v>19</v>
      </c>
      <c r="L1683">
        <v>1000</v>
      </c>
      <c r="M1683">
        <v>3</v>
      </c>
      <c r="N1683" s="1">
        <v>41991</v>
      </c>
      <c r="O1683" t="s">
        <v>19477</v>
      </c>
      <c r="P1683" t="str">
        <f t="shared" si="26"/>
        <v>Mid</v>
      </c>
    </row>
    <row r="1684" spans="1:16" x14ac:dyDescent="0.35">
      <c r="A1684">
        <v>257</v>
      </c>
      <c r="B1684" t="s">
        <v>4010</v>
      </c>
      <c r="C1684">
        <v>1</v>
      </c>
      <c r="D1684" t="s">
        <v>14</v>
      </c>
      <c r="E1684" t="s">
        <v>4106</v>
      </c>
      <c r="F1684" t="s">
        <v>2648</v>
      </c>
      <c r="G1684" t="s">
        <v>563</v>
      </c>
      <c r="H1684" t="s">
        <v>18</v>
      </c>
      <c r="I1684" t="s">
        <v>19</v>
      </c>
      <c r="J1684" t="s">
        <v>25</v>
      </c>
      <c r="K1684" t="s">
        <v>19</v>
      </c>
      <c r="L1684">
        <v>1000</v>
      </c>
      <c r="M1684">
        <v>3</v>
      </c>
      <c r="N1684" s="1">
        <v>41263</v>
      </c>
      <c r="O1684" t="s">
        <v>19477</v>
      </c>
      <c r="P1684" t="str">
        <f t="shared" si="26"/>
        <v>Mid</v>
      </c>
    </row>
    <row r="1685" spans="1:16" x14ac:dyDescent="0.35">
      <c r="A1685">
        <v>18381669</v>
      </c>
      <c r="B1685" t="s">
        <v>4107</v>
      </c>
      <c r="C1685">
        <v>1</v>
      </c>
      <c r="D1685" t="s">
        <v>14</v>
      </c>
      <c r="E1685" t="s">
        <v>4108</v>
      </c>
      <c r="F1685" t="s">
        <v>1787</v>
      </c>
      <c r="G1685" t="s">
        <v>422</v>
      </c>
      <c r="H1685" t="s">
        <v>18</v>
      </c>
      <c r="I1685" t="s">
        <v>19</v>
      </c>
      <c r="J1685" t="s">
        <v>19</v>
      </c>
      <c r="K1685" t="s">
        <v>19</v>
      </c>
      <c r="L1685">
        <v>1000</v>
      </c>
      <c r="M1685">
        <v>1</v>
      </c>
      <c r="N1685" s="1">
        <v>43442</v>
      </c>
      <c r="O1685" t="s">
        <v>19477</v>
      </c>
      <c r="P1685" t="str">
        <f t="shared" si="26"/>
        <v>Mid</v>
      </c>
    </row>
    <row r="1686" spans="1:16" x14ac:dyDescent="0.35">
      <c r="A1686">
        <v>18454951</v>
      </c>
      <c r="B1686" t="s">
        <v>4109</v>
      </c>
      <c r="C1686">
        <v>1</v>
      </c>
      <c r="D1686" t="s">
        <v>14</v>
      </c>
      <c r="E1686" t="s">
        <v>4110</v>
      </c>
      <c r="F1686" t="s">
        <v>1795</v>
      </c>
      <c r="G1686" t="s">
        <v>4111</v>
      </c>
      <c r="H1686" t="s">
        <v>18</v>
      </c>
      <c r="I1686" t="s">
        <v>19</v>
      </c>
      <c r="J1686" t="s">
        <v>19</v>
      </c>
      <c r="K1686" t="s">
        <v>19</v>
      </c>
      <c r="L1686">
        <v>1000</v>
      </c>
      <c r="M1686">
        <v>4</v>
      </c>
      <c r="N1686" s="1">
        <v>41989</v>
      </c>
      <c r="O1686" t="s">
        <v>19477</v>
      </c>
      <c r="P1686" t="str">
        <f t="shared" si="26"/>
        <v>Mid</v>
      </c>
    </row>
    <row r="1687" spans="1:16" x14ac:dyDescent="0.35">
      <c r="A1687">
        <v>1078</v>
      </c>
      <c r="B1687" t="s">
        <v>4010</v>
      </c>
      <c r="C1687">
        <v>1</v>
      </c>
      <c r="D1687" t="s">
        <v>14</v>
      </c>
      <c r="E1687" t="s">
        <v>4112</v>
      </c>
      <c r="F1687" t="s">
        <v>3778</v>
      </c>
      <c r="G1687" t="s">
        <v>563</v>
      </c>
      <c r="H1687" t="s">
        <v>18</v>
      </c>
      <c r="I1687" t="s">
        <v>19</v>
      </c>
      <c r="J1687" t="s">
        <v>25</v>
      </c>
      <c r="K1687" t="s">
        <v>19</v>
      </c>
      <c r="L1687">
        <v>1000</v>
      </c>
      <c r="M1687">
        <v>3</v>
      </c>
      <c r="N1687" s="1">
        <v>43414</v>
      </c>
      <c r="O1687" t="s">
        <v>19477</v>
      </c>
      <c r="P1687" t="str">
        <f t="shared" si="26"/>
        <v>Mid</v>
      </c>
    </row>
    <row r="1688" spans="1:16" x14ac:dyDescent="0.35">
      <c r="A1688">
        <v>18365575</v>
      </c>
      <c r="B1688" t="s">
        <v>4113</v>
      </c>
      <c r="C1688">
        <v>1</v>
      </c>
      <c r="D1688" t="s">
        <v>14</v>
      </c>
      <c r="E1688" t="s">
        <v>4114</v>
      </c>
      <c r="F1688" t="s">
        <v>128</v>
      </c>
      <c r="G1688" t="s">
        <v>4115</v>
      </c>
      <c r="H1688" t="s">
        <v>18</v>
      </c>
      <c r="I1688" t="s">
        <v>19</v>
      </c>
      <c r="J1688" t="s">
        <v>19</v>
      </c>
      <c r="K1688" t="s">
        <v>19</v>
      </c>
      <c r="L1688">
        <v>1000</v>
      </c>
      <c r="M1688">
        <v>4</v>
      </c>
      <c r="N1688" s="1">
        <v>42321</v>
      </c>
      <c r="O1688" t="s">
        <v>19477</v>
      </c>
      <c r="P1688" t="str">
        <f t="shared" si="26"/>
        <v>Mid</v>
      </c>
    </row>
    <row r="1689" spans="1:16" x14ac:dyDescent="0.35">
      <c r="A1689">
        <v>250</v>
      </c>
      <c r="B1689" t="s">
        <v>4010</v>
      </c>
      <c r="C1689">
        <v>1</v>
      </c>
      <c r="D1689" t="s">
        <v>14</v>
      </c>
      <c r="E1689" t="s">
        <v>4116</v>
      </c>
      <c r="F1689" t="s">
        <v>4117</v>
      </c>
      <c r="G1689" t="s">
        <v>563</v>
      </c>
      <c r="H1689" t="s">
        <v>18</v>
      </c>
      <c r="I1689" t="s">
        <v>19</v>
      </c>
      <c r="J1689" t="s">
        <v>19</v>
      </c>
      <c r="K1689" t="s">
        <v>19</v>
      </c>
      <c r="L1689">
        <v>1000</v>
      </c>
      <c r="M1689">
        <v>3</v>
      </c>
      <c r="N1689" s="1">
        <v>41593</v>
      </c>
      <c r="O1689" t="s">
        <v>19477</v>
      </c>
      <c r="P1689" t="str">
        <f t="shared" si="26"/>
        <v>Mid</v>
      </c>
    </row>
    <row r="1690" spans="1:16" x14ac:dyDescent="0.35">
      <c r="A1690">
        <v>18306524</v>
      </c>
      <c r="B1690" t="s">
        <v>1732</v>
      </c>
      <c r="C1690">
        <v>1</v>
      </c>
      <c r="D1690" t="s">
        <v>14</v>
      </c>
      <c r="E1690" t="s">
        <v>4118</v>
      </c>
      <c r="F1690" t="s">
        <v>562</v>
      </c>
      <c r="G1690" t="s">
        <v>1735</v>
      </c>
      <c r="H1690" t="s">
        <v>18</v>
      </c>
      <c r="I1690" t="s">
        <v>19</v>
      </c>
      <c r="J1690" t="s">
        <v>19</v>
      </c>
      <c r="K1690" t="s">
        <v>19</v>
      </c>
      <c r="L1690">
        <v>1000</v>
      </c>
      <c r="M1690">
        <v>4</v>
      </c>
      <c r="N1690" s="1">
        <v>42700</v>
      </c>
      <c r="O1690" t="s">
        <v>19477</v>
      </c>
      <c r="P1690" t="str">
        <f t="shared" si="26"/>
        <v>Mid</v>
      </c>
    </row>
    <row r="1691" spans="1:16" x14ac:dyDescent="0.35">
      <c r="A1691">
        <v>311057</v>
      </c>
      <c r="B1691" t="s">
        <v>4119</v>
      </c>
      <c r="C1691">
        <v>1</v>
      </c>
      <c r="D1691" t="s">
        <v>14</v>
      </c>
      <c r="E1691" t="s">
        <v>4120</v>
      </c>
      <c r="F1691" t="s">
        <v>592</v>
      </c>
      <c r="G1691" t="s">
        <v>442</v>
      </c>
      <c r="H1691" t="s">
        <v>18</v>
      </c>
      <c r="I1691" t="s">
        <v>19</v>
      </c>
      <c r="J1691" t="s">
        <v>19</v>
      </c>
      <c r="K1691" t="s">
        <v>19</v>
      </c>
      <c r="L1691">
        <v>1000</v>
      </c>
      <c r="M1691">
        <v>4</v>
      </c>
      <c r="N1691" s="1">
        <v>42304</v>
      </c>
      <c r="O1691" t="s">
        <v>19477</v>
      </c>
      <c r="P1691" t="str">
        <f t="shared" si="26"/>
        <v>Mid</v>
      </c>
    </row>
    <row r="1692" spans="1:16" x14ac:dyDescent="0.35">
      <c r="A1692">
        <v>18216915</v>
      </c>
      <c r="B1692" t="s">
        <v>1732</v>
      </c>
      <c r="C1692">
        <v>1</v>
      </c>
      <c r="D1692" t="s">
        <v>14</v>
      </c>
      <c r="E1692" t="s">
        <v>4121</v>
      </c>
      <c r="F1692" t="s">
        <v>592</v>
      </c>
      <c r="G1692" t="s">
        <v>1735</v>
      </c>
      <c r="H1692" t="s">
        <v>18</v>
      </c>
      <c r="I1692" t="s">
        <v>19</v>
      </c>
      <c r="J1692" t="s">
        <v>25</v>
      </c>
      <c r="K1692" t="s">
        <v>19</v>
      </c>
      <c r="L1692">
        <v>1000</v>
      </c>
      <c r="M1692">
        <v>4</v>
      </c>
      <c r="N1692" s="1">
        <v>40476</v>
      </c>
      <c r="O1692" t="s">
        <v>19477</v>
      </c>
      <c r="P1692" t="str">
        <f t="shared" si="26"/>
        <v>Mid</v>
      </c>
    </row>
    <row r="1693" spans="1:16" x14ac:dyDescent="0.35">
      <c r="A1693">
        <v>310435</v>
      </c>
      <c r="B1693" t="s">
        <v>4122</v>
      </c>
      <c r="C1693">
        <v>1</v>
      </c>
      <c r="D1693" t="s">
        <v>14</v>
      </c>
      <c r="E1693" t="s">
        <v>4123</v>
      </c>
      <c r="F1693" t="s">
        <v>3713</v>
      </c>
      <c r="G1693" t="s">
        <v>2604</v>
      </c>
      <c r="H1693" t="s">
        <v>18</v>
      </c>
      <c r="I1693" t="s">
        <v>19</v>
      </c>
      <c r="J1693" t="s">
        <v>25</v>
      </c>
      <c r="K1693" t="s">
        <v>19</v>
      </c>
      <c r="L1693">
        <v>1000</v>
      </c>
      <c r="M1693">
        <v>3</v>
      </c>
      <c r="N1693" s="1">
        <v>41926</v>
      </c>
      <c r="O1693" t="s">
        <v>19477</v>
      </c>
      <c r="P1693" t="str">
        <f t="shared" si="26"/>
        <v>Mid</v>
      </c>
    </row>
    <row r="1694" spans="1:16" x14ac:dyDescent="0.35">
      <c r="A1694">
        <v>18334465</v>
      </c>
      <c r="B1694" t="s">
        <v>4124</v>
      </c>
      <c r="C1694">
        <v>1</v>
      </c>
      <c r="D1694" t="s">
        <v>14</v>
      </c>
      <c r="E1694" t="s">
        <v>4125</v>
      </c>
      <c r="F1694" t="s">
        <v>1651</v>
      </c>
      <c r="G1694" t="s">
        <v>4126</v>
      </c>
      <c r="H1694" t="s">
        <v>18</v>
      </c>
      <c r="I1694" t="s">
        <v>19</v>
      </c>
      <c r="J1694" t="s">
        <v>25</v>
      </c>
      <c r="K1694" t="s">
        <v>19</v>
      </c>
      <c r="L1694">
        <v>1000</v>
      </c>
      <c r="M1694">
        <v>4</v>
      </c>
      <c r="N1694" s="1">
        <v>41928</v>
      </c>
      <c r="O1694" t="s">
        <v>19477</v>
      </c>
      <c r="P1694" t="str">
        <f t="shared" si="26"/>
        <v>Mid</v>
      </c>
    </row>
    <row r="1695" spans="1:16" x14ac:dyDescent="0.35">
      <c r="A1695">
        <v>18361780</v>
      </c>
      <c r="B1695" t="s">
        <v>4127</v>
      </c>
      <c r="C1695">
        <v>1</v>
      </c>
      <c r="D1695" t="s">
        <v>14</v>
      </c>
      <c r="E1695" t="s">
        <v>4128</v>
      </c>
      <c r="F1695" t="s">
        <v>2648</v>
      </c>
      <c r="G1695" t="s">
        <v>546</v>
      </c>
      <c r="H1695" t="s">
        <v>18</v>
      </c>
      <c r="I1695" t="s">
        <v>19</v>
      </c>
      <c r="J1695" t="s">
        <v>25</v>
      </c>
      <c r="K1695" t="s">
        <v>19</v>
      </c>
      <c r="L1695">
        <v>1000</v>
      </c>
      <c r="M1695">
        <v>4</v>
      </c>
      <c r="N1695" s="1">
        <v>43395</v>
      </c>
      <c r="O1695" t="s">
        <v>19477</v>
      </c>
      <c r="P1695" t="str">
        <f t="shared" si="26"/>
        <v>Mid</v>
      </c>
    </row>
    <row r="1696" spans="1:16" x14ac:dyDescent="0.35">
      <c r="A1696">
        <v>310491</v>
      </c>
      <c r="B1696" t="s">
        <v>4129</v>
      </c>
      <c r="C1696">
        <v>1</v>
      </c>
      <c r="D1696" t="s">
        <v>14</v>
      </c>
      <c r="E1696" t="s">
        <v>4130</v>
      </c>
      <c r="F1696" t="s">
        <v>3698</v>
      </c>
      <c r="G1696" t="s">
        <v>422</v>
      </c>
      <c r="H1696" t="s">
        <v>18</v>
      </c>
      <c r="I1696" t="s">
        <v>25</v>
      </c>
      <c r="J1696" t="s">
        <v>25</v>
      </c>
      <c r="K1696" t="s">
        <v>19</v>
      </c>
      <c r="L1696">
        <v>1000</v>
      </c>
      <c r="M1696">
        <v>3</v>
      </c>
      <c r="N1696" s="1">
        <v>41534</v>
      </c>
      <c r="O1696" t="s">
        <v>19477</v>
      </c>
      <c r="P1696" t="str">
        <f t="shared" si="26"/>
        <v>Mid</v>
      </c>
    </row>
    <row r="1697" spans="1:16" x14ac:dyDescent="0.35">
      <c r="A1697">
        <v>18241525</v>
      </c>
      <c r="B1697" t="s">
        <v>4131</v>
      </c>
      <c r="C1697">
        <v>1</v>
      </c>
      <c r="D1697" t="s">
        <v>14</v>
      </c>
      <c r="E1697" t="s">
        <v>4132</v>
      </c>
      <c r="F1697" t="s">
        <v>254</v>
      </c>
      <c r="G1697" t="s">
        <v>3080</v>
      </c>
      <c r="H1697" t="s">
        <v>18</v>
      </c>
      <c r="I1697" t="s">
        <v>25</v>
      </c>
      <c r="J1697" t="s">
        <v>25</v>
      </c>
      <c r="K1697" t="s">
        <v>19</v>
      </c>
      <c r="L1697">
        <v>1000</v>
      </c>
      <c r="M1697">
        <v>3</v>
      </c>
      <c r="N1697" s="1">
        <v>41886</v>
      </c>
      <c r="O1697" t="s">
        <v>19477</v>
      </c>
      <c r="P1697" t="str">
        <f t="shared" si="26"/>
        <v>Mid</v>
      </c>
    </row>
    <row r="1698" spans="1:16" x14ac:dyDescent="0.35">
      <c r="A1698">
        <v>18273067</v>
      </c>
      <c r="B1698" t="s">
        <v>4133</v>
      </c>
      <c r="C1698">
        <v>1</v>
      </c>
      <c r="D1698" t="s">
        <v>14</v>
      </c>
      <c r="E1698" t="s">
        <v>4134</v>
      </c>
      <c r="F1698" t="s">
        <v>293</v>
      </c>
      <c r="G1698" t="s">
        <v>4135</v>
      </c>
      <c r="H1698" t="s">
        <v>18</v>
      </c>
      <c r="I1698" t="s">
        <v>25</v>
      </c>
      <c r="J1698" t="s">
        <v>19</v>
      </c>
      <c r="K1698" t="s">
        <v>19</v>
      </c>
      <c r="L1698">
        <v>1000</v>
      </c>
      <c r="M1698">
        <v>1</v>
      </c>
      <c r="N1698" s="1">
        <v>41903</v>
      </c>
      <c r="O1698" t="s">
        <v>19477</v>
      </c>
      <c r="P1698" t="str">
        <f t="shared" si="26"/>
        <v>Mid</v>
      </c>
    </row>
    <row r="1699" spans="1:16" x14ac:dyDescent="0.35">
      <c r="A1699">
        <v>302715</v>
      </c>
      <c r="B1699" t="s">
        <v>4136</v>
      </c>
      <c r="C1699">
        <v>1</v>
      </c>
      <c r="D1699" t="s">
        <v>14</v>
      </c>
      <c r="E1699" t="s">
        <v>4137</v>
      </c>
      <c r="F1699" t="s">
        <v>2886</v>
      </c>
      <c r="G1699" t="s">
        <v>2985</v>
      </c>
      <c r="H1699" t="s">
        <v>18</v>
      </c>
      <c r="I1699" t="s">
        <v>25</v>
      </c>
      <c r="J1699" t="s">
        <v>25</v>
      </c>
      <c r="K1699" t="s">
        <v>19</v>
      </c>
      <c r="L1699">
        <v>1000</v>
      </c>
      <c r="M1699">
        <v>2</v>
      </c>
      <c r="N1699" s="1">
        <v>43369</v>
      </c>
      <c r="O1699" t="s">
        <v>19477</v>
      </c>
      <c r="P1699" t="str">
        <f t="shared" si="26"/>
        <v>Mid</v>
      </c>
    </row>
    <row r="1700" spans="1:16" x14ac:dyDescent="0.35">
      <c r="A1700">
        <v>18456728</v>
      </c>
      <c r="B1700" t="s">
        <v>4138</v>
      </c>
      <c r="C1700">
        <v>1</v>
      </c>
      <c r="D1700" t="s">
        <v>14</v>
      </c>
      <c r="E1700" t="s">
        <v>4139</v>
      </c>
      <c r="F1700" t="s">
        <v>1851</v>
      </c>
      <c r="G1700" t="s">
        <v>4140</v>
      </c>
      <c r="H1700" t="s">
        <v>18</v>
      </c>
      <c r="I1700" t="s">
        <v>25</v>
      </c>
      <c r="J1700" t="s">
        <v>19</v>
      </c>
      <c r="K1700" t="s">
        <v>19</v>
      </c>
      <c r="L1700">
        <v>1000</v>
      </c>
      <c r="M1700">
        <v>4</v>
      </c>
      <c r="N1700" s="1">
        <v>42973</v>
      </c>
      <c r="O1700" t="s">
        <v>19477</v>
      </c>
      <c r="P1700" t="str">
        <f t="shared" si="26"/>
        <v>Mid</v>
      </c>
    </row>
    <row r="1701" spans="1:16" x14ac:dyDescent="0.35">
      <c r="A1701">
        <v>18322937</v>
      </c>
      <c r="B1701" t="s">
        <v>4141</v>
      </c>
      <c r="C1701">
        <v>1</v>
      </c>
      <c r="D1701" t="s">
        <v>14</v>
      </c>
      <c r="E1701" t="s">
        <v>4142</v>
      </c>
      <c r="F1701" t="s">
        <v>2508</v>
      </c>
      <c r="G1701" t="s">
        <v>3681</v>
      </c>
      <c r="H1701" t="s">
        <v>18</v>
      </c>
      <c r="I1701" t="s">
        <v>25</v>
      </c>
      <c r="J1701" t="s">
        <v>19</v>
      </c>
      <c r="K1701" t="s">
        <v>19</v>
      </c>
      <c r="L1701">
        <v>1000</v>
      </c>
      <c r="M1701">
        <v>4</v>
      </c>
      <c r="N1701" s="1">
        <v>43334</v>
      </c>
      <c r="O1701" t="s">
        <v>19477</v>
      </c>
      <c r="P1701" t="str">
        <f t="shared" si="26"/>
        <v>Mid</v>
      </c>
    </row>
    <row r="1702" spans="1:16" x14ac:dyDescent="0.35">
      <c r="A1702">
        <v>18441523</v>
      </c>
      <c r="B1702" t="s">
        <v>1732</v>
      </c>
      <c r="C1702">
        <v>1</v>
      </c>
      <c r="D1702" t="s">
        <v>14</v>
      </c>
      <c r="E1702" t="s">
        <v>4143</v>
      </c>
      <c r="F1702" t="s">
        <v>2746</v>
      </c>
      <c r="G1702" t="s">
        <v>1735</v>
      </c>
      <c r="H1702" t="s">
        <v>18</v>
      </c>
      <c r="I1702" t="s">
        <v>25</v>
      </c>
      <c r="J1702" t="s">
        <v>25</v>
      </c>
      <c r="K1702" t="s">
        <v>19</v>
      </c>
      <c r="L1702">
        <v>1000</v>
      </c>
      <c r="M1702">
        <v>3</v>
      </c>
      <c r="N1702" s="1">
        <v>41129</v>
      </c>
      <c r="O1702" t="s">
        <v>19477</v>
      </c>
      <c r="P1702" t="str">
        <f t="shared" si="26"/>
        <v>Mid</v>
      </c>
    </row>
    <row r="1703" spans="1:16" x14ac:dyDescent="0.35">
      <c r="A1703">
        <v>2999</v>
      </c>
      <c r="B1703" t="s">
        <v>2506</v>
      </c>
      <c r="C1703">
        <v>1</v>
      </c>
      <c r="D1703" t="s">
        <v>14</v>
      </c>
      <c r="E1703" t="s">
        <v>4144</v>
      </c>
      <c r="F1703" t="s">
        <v>2803</v>
      </c>
      <c r="G1703" t="s">
        <v>442</v>
      </c>
      <c r="H1703" t="s">
        <v>18</v>
      </c>
      <c r="I1703" t="s">
        <v>25</v>
      </c>
      <c r="J1703" t="s">
        <v>25</v>
      </c>
      <c r="K1703" t="s">
        <v>19</v>
      </c>
      <c r="L1703">
        <v>1000</v>
      </c>
      <c r="M1703">
        <v>3</v>
      </c>
      <c r="N1703" s="1">
        <v>41878</v>
      </c>
      <c r="O1703" t="s">
        <v>19477</v>
      </c>
      <c r="P1703" t="str">
        <f t="shared" si="26"/>
        <v>Mid</v>
      </c>
    </row>
    <row r="1704" spans="1:16" x14ac:dyDescent="0.35">
      <c r="A1704">
        <v>474</v>
      </c>
      <c r="B1704" t="s">
        <v>4145</v>
      </c>
      <c r="C1704">
        <v>1</v>
      </c>
      <c r="D1704" t="s">
        <v>14</v>
      </c>
      <c r="E1704" t="s">
        <v>4146</v>
      </c>
      <c r="F1704" t="s">
        <v>2023</v>
      </c>
      <c r="G1704" t="s">
        <v>419</v>
      </c>
      <c r="H1704" t="s">
        <v>18</v>
      </c>
      <c r="I1704" t="s">
        <v>25</v>
      </c>
      <c r="J1704" t="s">
        <v>25</v>
      </c>
      <c r="K1704" t="s">
        <v>19</v>
      </c>
      <c r="L1704">
        <v>1000</v>
      </c>
      <c r="M1704">
        <v>2</v>
      </c>
      <c r="N1704" s="1">
        <v>43339</v>
      </c>
      <c r="O1704" t="s">
        <v>19477</v>
      </c>
      <c r="P1704" t="str">
        <f t="shared" si="26"/>
        <v>Mid</v>
      </c>
    </row>
    <row r="1705" spans="1:16" x14ac:dyDescent="0.35">
      <c r="A1705">
        <v>2605</v>
      </c>
      <c r="B1705" t="s">
        <v>4147</v>
      </c>
      <c r="C1705">
        <v>1</v>
      </c>
      <c r="D1705" t="s">
        <v>14</v>
      </c>
      <c r="E1705" t="s">
        <v>4148</v>
      </c>
      <c r="F1705" t="s">
        <v>1082</v>
      </c>
      <c r="G1705" t="s">
        <v>4149</v>
      </c>
      <c r="H1705" t="s">
        <v>18</v>
      </c>
      <c r="I1705" t="s">
        <v>25</v>
      </c>
      <c r="J1705" t="s">
        <v>19</v>
      </c>
      <c r="K1705" t="s">
        <v>19</v>
      </c>
      <c r="L1705">
        <v>1000</v>
      </c>
      <c r="M1705">
        <v>3</v>
      </c>
      <c r="N1705" s="1">
        <v>40409</v>
      </c>
      <c r="O1705" t="s">
        <v>19477</v>
      </c>
      <c r="P1705" t="str">
        <f t="shared" si="26"/>
        <v>Mid</v>
      </c>
    </row>
    <row r="1706" spans="1:16" x14ac:dyDescent="0.35">
      <c r="A1706">
        <v>18415346</v>
      </c>
      <c r="B1706" t="s">
        <v>4150</v>
      </c>
      <c r="C1706">
        <v>1</v>
      </c>
      <c r="D1706" t="s">
        <v>14</v>
      </c>
      <c r="E1706" t="s">
        <v>4151</v>
      </c>
      <c r="F1706" t="s">
        <v>53</v>
      </c>
      <c r="G1706" t="s">
        <v>3247</v>
      </c>
      <c r="H1706" t="s">
        <v>18</v>
      </c>
      <c r="I1706" t="s">
        <v>25</v>
      </c>
      <c r="J1706" t="s">
        <v>19</v>
      </c>
      <c r="K1706" t="s">
        <v>19</v>
      </c>
      <c r="L1706">
        <v>1000</v>
      </c>
      <c r="M1706">
        <v>4</v>
      </c>
      <c r="N1706" s="1">
        <v>42936</v>
      </c>
      <c r="O1706" t="s">
        <v>19477</v>
      </c>
      <c r="P1706" t="str">
        <f t="shared" si="26"/>
        <v>Mid</v>
      </c>
    </row>
    <row r="1707" spans="1:16" x14ac:dyDescent="0.35">
      <c r="A1707">
        <v>3126</v>
      </c>
      <c r="B1707" t="s">
        <v>4152</v>
      </c>
      <c r="C1707">
        <v>1</v>
      </c>
      <c r="D1707" t="s">
        <v>14</v>
      </c>
      <c r="E1707" t="s">
        <v>4153</v>
      </c>
      <c r="F1707" t="s">
        <v>823</v>
      </c>
      <c r="G1707" t="s">
        <v>663</v>
      </c>
      <c r="H1707" t="s">
        <v>18</v>
      </c>
      <c r="I1707" t="s">
        <v>25</v>
      </c>
      <c r="J1707" t="s">
        <v>25</v>
      </c>
      <c r="K1707" t="s">
        <v>19</v>
      </c>
      <c r="L1707">
        <v>1000</v>
      </c>
      <c r="M1707">
        <v>3</v>
      </c>
      <c r="N1707" s="1">
        <v>42199</v>
      </c>
      <c r="O1707" t="s">
        <v>19477</v>
      </c>
      <c r="P1707" t="str">
        <f t="shared" si="26"/>
        <v>Mid</v>
      </c>
    </row>
    <row r="1708" spans="1:16" x14ac:dyDescent="0.35">
      <c r="A1708">
        <v>4250</v>
      </c>
      <c r="B1708" t="s">
        <v>4154</v>
      </c>
      <c r="C1708">
        <v>1</v>
      </c>
      <c r="D1708" t="s">
        <v>14</v>
      </c>
      <c r="E1708" t="s">
        <v>4155</v>
      </c>
      <c r="F1708" t="s">
        <v>128</v>
      </c>
      <c r="G1708" t="s">
        <v>491</v>
      </c>
      <c r="H1708" t="s">
        <v>18</v>
      </c>
      <c r="I1708" t="s">
        <v>25</v>
      </c>
      <c r="J1708" t="s">
        <v>25</v>
      </c>
      <c r="K1708" t="s">
        <v>19</v>
      </c>
      <c r="L1708">
        <v>1000</v>
      </c>
      <c r="M1708">
        <v>3</v>
      </c>
      <c r="N1708" s="1">
        <v>42575</v>
      </c>
      <c r="O1708" t="s">
        <v>19477</v>
      </c>
      <c r="P1708" t="str">
        <f t="shared" si="26"/>
        <v>Mid</v>
      </c>
    </row>
    <row r="1709" spans="1:16" x14ac:dyDescent="0.35">
      <c r="A1709">
        <v>8160</v>
      </c>
      <c r="B1709" t="s">
        <v>4156</v>
      </c>
      <c r="C1709">
        <v>1</v>
      </c>
      <c r="D1709" t="s">
        <v>14</v>
      </c>
      <c r="E1709" t="s">
        <v>4157</v>
      </c>
      <c r="F1709" t="s">
        <v>2508</v>
      </c>
      <c r="G1709" t="s">
        <v>3323</v>
      </c>
      <c r="H1709" t="s">
        <v>18</v>
      </c>
      <c r="I1709" t="s">
        <v>25</v>
      </c>
      <c r="J1709" t="s">
        <v>19</v>
      </c>
      <c r="K1709" t="s">
        <v>19</v>
      </c>
      <c r="L1709">
        <v>1000</v>
      </c>
      <c r="M1709">
        <v>3</v>
      </c>
      <c r="N1709" s="1">
        <v>43290</v>
      </c>
      <c r="O1709" t="s">
        <v>19477</v>
      </c>
      <c r="P1709" t="str">
        <f t="shared" si="26"/>
        <v>Mid</v>
      </c>
    </row>
    <row r="1710" spans="1:16" x14ac:dyDescent="0.35">
      <c r="A1710">
        <v>1923</v>
      </c>
      <c r="B1710" t="s">
        <v>4158</v>
      </c>
      <c r="C1710">
        <v>1</v>
      </c>
      <c r="D1710" t="s">
        <v>14</v>
      </c>
      <c r="E1710" t="s">
        <v>4159</v>
      </c>
      <c r="F1710" t="s">
        <v>210</v>
      </c>
      <c r="G1710" t="s">
        <v>554</v>
      </c>
      <c r="H1710" t="s">
        <v>18</v>
      </c>
      <c r="I1710" t="s">
        <v>25</v>
      </c>
      <c r="J1710" t="s">
        <v>19</v>
      </c>
      <c r="K1710" t="s">
        <v>19</v>
      </c>
      <c r="L1710">
        <v>1000</v>
      </c>
      <c r="M1710">
        <v>2</v>
      </c>
      <c r="N1710" s="1">
        <v>42933</v>
      </c>
      <c r="O1710" t="s">
        <v>19477</v>
      </c>
      <c r="P1710" t="str">
        <f t="shared" si="26"/>
        <v>Mid</v>
      </c>
    </row>
    <row r="1711" spans="1:16" x14ac:dyDescent="0.35">
      <c r="A1711">
        <v>18466740</v>
      </c>
      <c r="B1711" t="s">
        <v>4160</v>
      </c>
      <c r="C1711">
        <v>1</v>
      </c>
      <c r="D1711" t="s">
        <v>14</v>
      </c>
      <c r="E1711" t="s">
        <v>4161</v>
      </c>
      <c r="F1711" t="s">
        <v>2746</v>
      </c>
      <c r="G1711" t="s">
        <v>4162</v>
      </c>
      <c r="H1711" t="s">
        <v>18</v>
      </c>
      <c r="I1711" t="s">
        <v>25</v>
      </c>
      <c r="J1711" t="s">
        <v>19</v>
      </c>
      <c r="K1711" t="s">
        <v>19</v>
      </c>
      <c r="L1711">
        <v>1000</v>
      </c>
      <c r="M1711">
        <v>1</v>
      </c>
      <c r="N1711" s="1">
        <v>41835</v>
      </c>
      <c r="O1711" t="s">
        <v>19477</v>
      </c>
      <c r="P1711" t="str">
        <f t="shared" si="26"/>
        <v>Mid</v>
      </c>
    </row>
    <row r="1712" spans="1:16" x14ac:dyDescent="0.35">
      <c r="A1712">
        <v>7366</v>
      </c>
      <c r="B1712" t="s">
        <v>4163</v>
      </c>
      <c r="C1712">
        <v>1</v>
      </c>
      <c r="D1712" t="s">
        <v>14</v>
      </c>
      <c r="E1712" t="s">
        <v>4164</v>
      </c>
      <c r="F1712" t="s">
        <v>28</v>
      </c>
      <c r="G1712" t="s">
        <v>4165</v>
      </c>
      <c r="H1712" t="s">
        <v>18</v>
      </c>
      <c r="I1712" t="s">
        <v>25</v>
      </c>
      <c r="J1712" t="s">
        <v>19</v>
      </c>
      <c r="K1712" t="s">
        <v>19</v>
      </c>
      <c r="L1712">
        <v>1000</v>
      </c>
      <c r="M1712">
        <v>3</v>
      </c>
      <c r="N1712" s="1">
        <v>43293</v>
      </c>
      <c r="O1712" t="s">
        <v>19477</v>
      </c>
      <c r="P1712" t="str">
        <f t="shared" si="26"/>
        <v>Mid</v>
      </c>
    </row>
    <row r="1713" spans="1:16" x14ac:dyDescent="0.35">
      <c r="A1713">
        <v>18397908</v>
      </c>
      <c r="B1713" t="s">
        <v>4166</v>
      </c>
      <c r="C1713">
        <v>1</v>
      </c>
      <c r="D1713" t="s">
        <v>14</v>
      </c>
      <c r="E1713" t="s">
        <v>4167</v>
      </c>
      <c r="F1713" t="s">
        <v>226</v>
      </c>
      <c r="G1713" t="s">
        <v>4168</v>
      </c>
      <c r="H1713" t="s">
        <v>18</v>
      </c>
      <c r="I1713" t="s">
        <v>25</v>
      </c>
      <c r="J1713" t="s">
        <v>19</v>
      </c>
      <c r="K1713" t="s">
        <v>19</v>
      </c>
      <c r="L1713">
        <v>1000</v>
      </c>
      <c r="M1713">
        <v>3</v>
      </c>
      <c r="N1713" s="1">
        <v>42195</v>
      </c>
      <c r="O1713" t="s">
        <v>19477</v>
      </c>
      <c r="P1713" t="str">
        <f t="shared" si="26"/>
        <v>Mid</v>
      </c>
    </row>
    <row r="1714" spans="1:16" x14ac:dyDescent="0.35">
      <c r="A1714">
        <v>18463962</v>
      </c>
      <c r="B1714" t="s">
        <v>4169</v>
      </c>
      <c r="C1714">
        <v>1</v>
      </c>
      <c r="D1714" t="s">
        <v>14</v>
      </c>
      <c r="E1714" t="s">
        <v>4170</v>
      </c>
      <c r="F1714" t="s">
        <v>4171</v>
      </c>
      <c r="G1714" t="s">
        <v>462</v>
      </c>
      <c r="H1714" t="s">
        <v>18</v>
      </c>
      <c r="I1714" t="s">
        <v>25</v>
      </c>
      <c r="J1714" t="s">
        <v>19</v>
      </c>
      <c r="K1714" t="s">
        <v>19</v>
      </c>
      <c r="L1714">
        <v>1000</v>
      </c>
      <c r="M1714">
        <v>1</v>
      </c>
      <c r="N1714" s="1">
        <v>41825</v>
      </c>
      <c r="O1714" t="s">
        <v>19477</v>
      </c>
      <c r="P1714" t="str">
        <f t="shared" si="26"/>
        <v>Mid</v>
      </c>
    </row>
    <row r="1715" spans="1:16" x14ac:dyDescent="0.35">
      <c r="A1715">
        <v>5315</v>
      </c>
      <c r="B1715" t="s">
        <v>4172</v>
      </c>
      <c r="C1715">
        <v>1</v>
      </c>
      <c r="D1715" t="s">
        <v>14</v>
      </c>
      <c r="E1715" t="s">
        <v>4173</v>
      </c>
      <c r="F1715" t="s">
        <v>277</v>
      </c>
      <c r="G1715" t="s">
        <v>422</v>
      </c>
      <c r="H1715" t="s">
        <v>18</v>
      </c>
      <c r="I1715" t="s">
        <v>25</v>
      </c>
      <c r="J1715" t="s">
        <v>19</v>
      </c>
      <c r="K1715" t="s">
        <v>19</v>
      </c>
      <c r="L1715">
        <v>1000</v>
      </c>
      <c r="M1715">
        <v>3</v>
      </c>
      <c r="N1715" s="1">
        <v>41069</v>
      </c>
      <c r="O1715" t="s">
        <v>19477</v>
      </c>
      <c r="P1715" t="str">
        <f t="shared" si="26"/>
        <v>Mid</v>
      </c>
    </row>
    <row r="1716" spans="1:16" x14ac:dyDescent="0.35">
      <c r="A1716">
        <v>6030</v>
      </c>
      <c r="B1716" t="s">
        <v>4174</v>
      </c>
      <c r="C1716">
        <v>1</v>
      </c>
      <c r="D1716" t="s">
        <v>14</v>
      </c>
      <c r="E1716" t="s">
        <v>4175</v>
      </c>
      <c r="F1716" t="s">
        <v>4176</v>
      </c>
      <c r="G1716" t="s">
        <v>4177</v>
      </c>
      <c r="H1716" t="s">
        <v>18</v>
      </c>
      <c r="I1716" t="s">
        <v>25</v>
      </c>
      <c r="J1716" t="s">
        <v>19</v>
      </c>
      <c r="K1716" t="s">
        <v>19</v>
      </c>
      <c r="L1716">
        <v>1000</v>
      </c>
      <c r="M1716">
        <v>4</v>
      </c>
      <c r="N1716" s="1">
        <v>40334</v>
      </c>
      <c r="O1716" t="s">
        <v>19477</v>
      </c>
      <c r="P1716" t="str">
        <f t="shared" si="26"/>
        <v>Mid</v>
      </c>
    </row>
    <row r="1717" spans="1:16" x14ac:dyDescent="0.35">
      <c r="A1717">
        <v>18168168</v>
      </c>
      <c r="B1717" t="s">
        <v>1943</v>
      </c>
      <c r="C1717">
        <v>1</v>
      </c>
      <c r="D1717" t="s">
        <v>14</v>
      </c>
      <c r="E1717" t="s">
        <v>4178</v>
      </c>
      <c r="F1717" t="s">
        <v>1851</v>
      </c>
      <c r="G1717" t="s">
        <v>508</v>
      </c>
      <c r="H1717" t="s">
        <v>18</v>
      </c>
      <c r="I1717" t="s">
        <v>25</v>
      </c>
      <c r="J1717" t="s">
        <v>25</v>
      </c>
      <c r="K1717" t="s">
        <v>19</v>
      </c>
      <c r="L1717">
        <v>1000</v>
      </c>
      <c r="M1717">
        <v>3</v>
      </c>
      <c r="N1717" s="1">
        <v>41797</v>
      </c>
      <c r="O1717" t="s">
        <v>19477</v>
      </c>
      <c r="P1717" t="str">
        <f t="shared" si="26"/>
        <v>Mid</v>
      </c>
    </row>
    <row r="1718" spans="1:16" x14ac:dyDescent="0.35">
      <c r="A1718">
        <v>308315</v>
      </c>
      <c r="B1718" t="s">
        <v>4179</v>
      </c>
      <c r="C1718">
        <v>1</v>
      </c>
      <c r="D1718" t="s">
        <v>14</v>
      </c>
      <c r="E1718" t="s">
        <v>4180</v>
      </c>
      <c r="F1718" t="s">
        <v>659</v>
      </c>
      <c r="G1718" t="s">
        <v>472</v>
      </c>
      <c r="H1718" t="s">
        <v>18</v>
      </c>
      <c r="I1718" t="s">
        <v>25</v>
      </c>
      <c r="J1718" t="s">
        <v>19</v>
      </c>
      <c r="K1718" t="s">
        <v>19</v>
      </c>
      <c r="L1718">
        <v>1000</v>
      </c>
      <c r="M1718">
        <v>3</v>
      </c>
      <c r="N1718" s="1">
        <v>41428</v>
      </c>
      <c r="O1718" t="s">
        <v>19477</v>
      </c>
      <c r="P1718" t="str">
        <f t="shared" si="26"/>
        <v>Mid</v>
      </c>
    </row>
    <row r="1719" spans="1:16" x14ac:dyDescent="0.35">
      <c r="A1719">
        <v>4924</v>
      </c>
      <c r="B1719" t="s">
        <v>1943</v>
      </c>
      <c r="C1719">
        <v>1</v>
      </c>
      <c r="D1719" t="s">
        <v>14</v>
      </c>
      <c r="E1719" t="s">
        <v>4181</v>
      </c>
      <c r="F1719" t="s">
        <v>365</v>
      </c>
      <c r="G1719" t="s">
        <v>419</v>
      </c>
      <c r="H1719" t="s">
        <v>18</v>
      </c>
      <c r="I1719" t="s">
        <v>25</v>
      </c>
      <c r="J1719" t="s">
        <v>19</v>
      </c>
      <c r="K1719" t="s">
        <v>19</v>
      </c>
      <c r="L1719">
        <v>1000</v>
      </c>
      <c r="M1719">
        <v>4</v>
      </c>
      <c r="N1719" s="1">
        <v>42898</v>
      </c>
      <c r="O1719" t="s">
        <v>19477</v>
      </c>
      <c r="P1719" t="str">
        <f t="shared" si="26"/>
        <v>Mid</v>
      </c>
    </row>
    <row r="1720" spans="1:16" x14ac:dyDescent="0.35">
      <c r="A1720">
        <v>303851</v>
      </c>
      <c r="B1720" t="s">
        <v>4182</v>
      </c>
      <c r="C1720">
        <v>1</v>
      </c>
      <c r="D1720" t="s">
        <v>14</v>
      </c>
      <c r="E1720" t="s">
        <v>4183</v>
      </c>
      <c r="F1720" t="s">
        <v>28</v>
      </c>
      <c r="G1720" t="s">
        <v>845</v>
      </c>
      <c r="H1720" t="s">
        <v>18</v>
      </c>
      <c r="I1720" t="s">
        <v>25</v>
      </c>
      <c r="J1720" t="s">
        <v>19</v>
      </c>
      <c r="K1720" t="s">
        <v>19</v>
      </c>
      <c r="L1720">
        <v>1000</v>
      </c>
      <c r="M1720">
        <v>3</v>
      </c>
      <c r="N1720" s="1">
        <v>42161</v>
      </c>
      <c r="O1720" t="s">
        <v>19477</v>
      </c>
      <c r="P1720" t="str">
        <f t="shared" si="26"/>
        <v>Mid</v>
      </c>
    </row>
    <row r="1721" spans="1:16" x14ac:dyDescent="0.35">
      <c r="A1721">
        <v>18163892</v>
      </c>
      <c r="B1721" t="s">
        <v>4184</v>
      </c>
      <c r="C1721">
        <v>1</v>
      </c>
      <c r="D1721" t="s">
        <v>14</v>
      </c>
      <c r="E1721" t="s">
        <v>4185</v>
      </c>
      <c r="F1721" t="s">
        <v>1651</v>
      </c>
      <c r="G1721" t="s">
        <v>4186</v>
      </c>
      <c r="H1721" t="s">
        <v>18</v>
      </c>
      <c r="I1721" t="s">
        <v>25</v>
      </c>
      <c r="J1721" t="s">
        <v>25</v>
      </c>
      <c r="K1721" t="s">
        <v>19</v>
      </c>
      <c r="L1721">
        <v>1000</v>
      </c>
      <c r="M1721">
        <v>4</v>
      </c>
      <c r="N1721" s="1">
        <v>40356</v>
      </c>
      <c r="O1721" t="s">
        <v>19477</v>
      </c>
      <c r="P1721" t="str">
        <f t="shared" si="26"/>
        <v>Mid</v>
      </c>
    </row>
    <row r="1722" spans="1:16" x14ac:dyDescent="0.35">
      <c r="A1722">
        <v>18421020</v>
      </c>
      <c r="B1722" t="s">
        <v>4187</v>
      </c>
      <c r="C1722">
        <v>1</v>
      </c>
      <c r="D1722" t="s">
        <v>14</v>
      </c>
      <c r="E1722" t="s">
        <v>4188</v>
      </c>
      <c r="F1722" t="s">
        <v>90</v>
      </c>
      <c r="G1722" t="s">
        <v>472</v>
      </c>
      <c r="H1722" t="s">
        <v>18</v>
      </c>
      <c r="I1722" t="s">
        <v>25</v>
      </c>
      <c r="J1722" t="s">
        <v>19</v>
      </c>
      <c r="K1722" t="s">
        <v>19</v>
      </c>
      <c r="L1722">
        <v>1000</v>
      </c>
      <c r="M1722">
        <v>3</v>
      </c>
      <c r="N1722" s="1">
        <v>42907</v>
      </c>
      <c r="O1722" t="s">
        <v>19477</v>
      </c>
      <c r="P1722" t="str">
        <f t="shared" si="26"/>
        <v>Mid</v>
      </c>
    </row>
    <row r="1723" spans="1:16" x14ac:dyDescent="0.35">
      <c r="A1723">
        <v>18375379</v>
      </c>
      <c r="B1723" t="s">
        <v>4189</v>
      </c>
      <c r="C1723">
        <v>1</v>
      </c>
      <c r="D1723" t="s">
        <v>14</v>
      </c>
      <c r="E1723" t="s">
        <v>4190</v>
      </c>
      <c r="F1723" t="s">
        <v>1654</v>
      </c>
      <c r="G1723" t="s">
        <v>3864</v>
      </c>
      <c r="H1723" t="s">
        <v>18</v>
      </c>
      <c r="I1723" t="s">
        <v>25</v>
      </c>
      <c r="J1723" t="s">
        <v>19</v>
      </c>
      <c r="K1723" t="s">
        <v>19</v>
      </c>
      <c r="L1723">
        <v>1000</v>
      </c>
      <c r="M1723">
        <v>4</v>
      </c>
      <c r="N1723" s="1">
        <v>41447</v>
      </c>
      <c r="O1723" t="s">
        <v>19477</v>
      </c>
      <c r="P1723" t="str">
        <f t="shared" si="26"/>
        <v>Mid</v>
      </c>
    </row>
    <row r="1724" spans="1:16" x14ac:dyDescent="0.35">
      <c r="A1724">
        <v>2751</v>
      </c>
      <c r="B1724" t="s">
        <v>4191</v>
      </c>
      <c r="C1724">
        <v>1</v>
      </c>
      <c r="D1724" t="s">
        <v>14</v>
      </c>
      <c r="E1724" t="s">
        <v>4192</v>
      </c>
      <c r="F1724" t="s">
        <v>1661</v>
      </c>
      <c r="G1724" t="s">
        <v>442</v>
      </c>
      <c r="H1724" t="s">
        <v>18</v>
      </c>
      <c r="I1724" t="s">
        <v>25</v>
      </c>
      <c r="J1724" t="s">
        <v>25</v>
      </c>
      <c r="K1724" t="s">
        <v>19</v>
      </c>
      <c r="L1724">
        <v>1000</v>
      </c>
      <c r="M1724">
        <v>3</v>
      </c>
      <c r="N1724" s="1">
        <v>43271</v>
      </c>
      <c r="O1724" t="s">
        <v>19477</v>
      </c>
      <c r="P1724" t="str">
        <f t="shared" si="26"/>
        <v>Mid</v>
      </c>
    </row>
    <row r="1725" spans="1:16" x14ac:dyDescent="0.35">
      <c r="A1725">
        <v>308235</v>
      </c>
      <c r="B1725" t="s">
        <v>4193</v>
      </c>
      <c r="C1725">
        <v>1</v>
      </c>
      <c r="D1725" t="s">
        <v>14</v>
      </c>
      <c r="E1725" t="s">
        <v>4194</v>
      </c>
      <c r="F1725" t="s">
        <v>4195</v>
      </c>
      <c r="G1725" t="s">
        <v>546</v>
      </c>
      <c r="H1725" t="s">
        <v>18</v>
      </c>
      <c r="I1725" t="s">
        <v>25</v>
      </c>
      <c r="J1725" t="s">
        <v>25</v>
      </c>
      <c r="K1725" t="s">
        <v>19</v>
      </c>
      <c r="L1725">
        <v>1000</v>
      </c>
      <c r="M1725">
        <v>4</v>
      </c>
      <c r="N1725" s="1">
        <v>41402</v>
      </c>
      <c r="O1725" t="s">
        <v>19477</v>
      </c>
      <c r="P1725" t="str">
        <f t="shared" si="26"/>
        <v>Mid</v>
      </c>
    </row>
    <row r="1726" spans="1:16" x14ac:dyDescent="0.35">
      <c r="A1726">
        <v>134</v>
      </c>
      <c r="B1726" t="s">
        <v>2506</v>
      </c>
      <c r="C1726">
        <v>1</v>
      </c>
      <c r="D1726" t="s">
        <v>14</v>
      </c>
      <c r="E1726" t="s">
        <v>4196</v>
      </c>
      <c r="F1726" t="s">
        <v>53</v>
      </c>
      <c r="G1726" t="s">
        <v>442</v>
      </c>
      <c r="H1726" t="s">
        <v>18</v>
      </c>
      <c r="I1726" t="s">
        <v>25</v>
      </c>
      <c r="J1726" t="s">
        <v>25</v>
      </c>
      <c r="K1726" t="s">
        <v>19</v>
      </c>
      <c r="L1726">
        <v>1000</v>
      </c>
      <c r="M1726">
        <v>4</v>
      </c>
      <c r="N1726" s="1">
        <v>42875</v>
      </c>
      <c r="O1726" t="s">
        <v>19477</v>
      </c>
      <c r="P1726" t="str">
        <f t="shared" si="26"/>
        <v>Mid</v>
      </c>
    </row>
    <row r="1727" spans="1:16" x14ac:dyDescent="0.35">
      <c r="A1727">
        <v>18456762</v>
      </c>
      <c r="B1727" t="s">
        <v>4197</v>
      </c>
      <c r="C1727">
        <v>1</v>
      </c>
      <c r="D1727" t="s">
        <v>14</v>
      </c>
      <c r="E1727" t="s">
        <v>4198</v>
      </c>
      <c r="F1727" t="s">
        <v>381</v>
      </c>
      <c r="G1727" t="s">
        <v>4199</v>
      </c>
      <c r="H1727" t="s">
        <v>18</v>
      </c>
      <c r="I1727" t="s">
        <v>25</v>
      </c>
      <c r="J1727" t="s">
        <v>19</v>
      </c>
      <c r="K1727" t="s">
        <v>19</v>
      </c>
      <c r="L1727">
        <v>1000</v>
      </c>
      <c r="M1727">
        <v>4</v>
      </c>
      <c r="N1727" s="1">
        <v>41782</v>
      </c>
      <c r="O1727" t="s">
        <v>19477</v>
      </c>
      <c r="P1727" t="str">
        <f t="shared" si="26"/>
        <v>Mid</v>
      </c>
    </row>
    <row r="1728" spans="1:16" x14ac:dyDescent="0.35">
      <c r="A1728">
        <v>18472648</v>
      </c>
      <c r="B1728" t="s">
        <v>4200</v>
      </c>
      <c r="C1728">
        <v>1</v>
      </c>
      <c r="D1728" t="s">
        <v>14</v>
      </c>
      <c r="E1728" t="s">
        <v>4201</v>
      </c>
      <c r="F1728" t="s">
        <v>2258</v>
      </c>
      <c r="G1728" t="s">
        <v>439</v>
      </c>
      <c r="H1728" t="s">
        <v>18</v>
      </c>
      <c r="I1728" t="s">
        <v>25</v>
      </c>
      <c r="J1728" t="s">
        <v>19</v>
      </c>
      <c r="K1728" t="s">
        <v>19</v>
      </c>
      <c r="L1728">
        <v>1000</v>
      </c>
      <c r="M1728">
        <v>1</v>
      </c>
      <c r="N1728" s="1">
        <v>42859</v>
      </c>
      <c r="O1728" t="s">
        <v>19477</v>
      </c>
      <c r="P1728" t="str">
        <f t="shared" si="26"/>
        <v>Mid</v>
      </c>
    </row>
    <row r="1729" spans="1:16" x14ac:dyDescent="0.35">
      <c r="A1729">
        <v>18456456</v>
      </c>
      <c r="B1729" t="s">
        <v>4202</v>
      </c>
      <c r="C1729">
        <v>1</v>
      </c>
      <c r="D1729" t="s">
        <v>14</v>
      </c>
      <c r="E1729" t="s">
        <v>4203</v>
      </c>
      <c r="F1729" t="s">
        <v>90</v>
      </c>
      <c r="G1729" t="s">
        <v>2161</v>
      </c>
      <c r="H1729" t="s">
        <v>18</v>
      </c>
      <c r="I1729" t="s">
        <v>25</v>
      </c>
      <c r="J1729" t="s">
        <v>19</v>
      </c>
      <c r="K1729" t="s">
        <v>19</v>
      </c>
      <c r="L1729">
        <v>1000</v>
      </c>
      <c r="M1729">
        <v>3</v>
      </c>
      <c r="N1729" s="1">
        <v>41780</v>
      </c>
      <c r="O1729" t="s">
        <v>19477</v>
      </c>
      <c r="P1729" t="str">
        <f t="shared" si="26"/>
        <v>Mid</v>
      </c>
    </row>
    <row r="1730" spans="1:16" x14ac:dyDescent="0.35">
      <c r="A1730">
        <v>18322609</v>
      </c>
      <c r="B1730" t="s">
        <v>4204</v>
      </c>
      <c r="C1730">
        <v>1</v>
      </c>
      <c r="D1730" t="s">
        <v>14</v>
      </c>
      <c r="E1730" t="s">
        <v>4205</v>
      </c>
      <c r="F1730" t="s">
        <v>1806</v>
      </c>
      <c r="G1730" t="s">
        <v>4206</v>
      </c>
      <c r="H1730" t="s">
        <v>18</v>
      </c>
      <c r="I1730" t="s">
        <v>25</v>
      </c>
      <c r="J1730" t="s">
        <v>25</v>
      </c>
      <c r="K1730" t="s">
        <v>19</v>
      </c>
      <c r="L1730">
        <v>1000</v>
      </c>
      <c r="M1730">
        <v>4</v>
      </c>
      <c r="N1730" s="1">
        <v>42504</v>
      </c>
      <c r="O1730" t="s">
        <v>19477</v>
      </c>
      <c r="P1730" t="str">
        <f t="shared" ref="P1730:P1793" si="27">IF(L1730&lt;500, "Low",
 IF(L1730&lt;1000, "Lower-Mid",
 IF(L1730&lt;2000, "Mid",
 IF(L1730&lt;3000, "Upper-Mid", "High"))))</f>
        <v>Mid</v>
      </c>
    </row>
    <row r="1731" spans="1:16" x14ac:dyDescent="0.35">
      <c r="A1731">
        <v>18466399</v>
      </c>
      <c r="B1731" t="s">
        <v>4207</v>
      </c>
      <c r="C1731">
        <v>1</v>
      </c>
      <c r="D1731" t="s">
        <v>14</v>
      </c>
      <c r="E1731" t="s">
        <v>4208</v>
      </c>
      <c r="F1731" t="s">
        <v>4209</v>
      </c>
      <c r="G1731" t="s">
        <v>1992</v>
      </c>
      <c r="H1731" t="s">
        <v>18</v>
      </c>
      <c r="I1731" t="s">
        <v>25</v>
      </c>
      <c r="J1731" t="s">
        <v>19</v>
      </c>
      <c r="K1731" t="s">
        <v>19</v>
      </c>
      <c r="L1731">
        <v>1000</v>
      </c>
      <c r="M1731">
        <v>1</v>
      </c>
      <c r="N1731" s="1">
        <v>41043</v>
      </c>
      <c r="O1731" t="s">
        <v>19477</v>
      </c>
      <c r="P1731" t="str">
        <f t="shared" si="27"/>
        <v>Mid</v>
      </c>
    </row>
    <row r="1732" spans="1:16" x14ac:dyDescent="0.35">
      <c r="A1732">
        <v>18237363</v>
      </c>
      <c r="B1732" t="s">
        <v>4210</v>
      </c>
      <c r="C1732">
        <v>1</v>
      </c>
      <c r="D1732" t="s">
        <v>14</v>
      </c>
      <c r="E1732" t="s">
        <v>4211</v>
      </c>
      <c r="F1732" t="s">
        <v>2192</v>
      </c>
      <c r="G1732" t="s">
        <v>3449</v>
      </c>
      <c r="H1732" t="s">
        <v>18</v>
      </c>
      <c r="I1732" t="s">
        <v>25</v>
      </c>
      <c r="J1732" t="s">
        <v>25</v>
      </c>
      <c r="K1732" t="s">
        <v>19</v>
      </c>
      <c r="L1732">
        <v>1000</v>
      </c>
      <c r="M1732">
        <v>3</v>
      </c>
      <c r="N1732" s="1">
        <v>41413</v>
      </c>
      <c r="O1732" t="s">
        <v>19477</v>
      </c>
      <c r="P1732" t="str">
        <f t="shared" si="27"/>
        <v>Mid</v>
      </c>
    </row>
    <row r="1733" spans="1:16" x14ac:dyDescent="0.35">
      <c r="A1733">
        <v>8822</v>
      </c>
      <c r="B1733" t="s">
        <v>4212</v>
      </c>
      <c r="C1733">
        <v>1</v>
      </c>
      <c r="D1733" t="s">
        <v>14</v>
      </c>
      <c r="E1733" t="s">
        <v>4213</v>
      </c>
      <c r="F1733" t="s">
        <v>823</v>
      </c>
      <c r="G1733" t="s">
        <v>539</v>
      </c>
      <c r="H1733" t="s">
        <v>18</v>
      </c>
      <c r="I1733" t="s">
        <v>25</v>
      </c>
      <c r="J1733" t="s">
        <v>19</v>
      </c>
      <c r="K1733" t="s">
        <v>19</v>
      </c>
      <c r="L1733">
        <v>1000</v>
      </c>
      <c r="M1733">
        <v>3</v>
      </c>
      <c r="N1733" s="1">
        <v>41008</v>
      </c>
      <c r="O1733" t="s">
        <v>19477</v>
      </c>
      <c r="P1733" t="str">
        <f t="shared" si="27"/>
        <v>Mid</v>
      </c>
    </row>
    <row r="1734" spans="1:16" x14ac:dyDescent="0.35">
      <c r="A1734">
        <v>482</v>
      </c>
      <c r="B1734" t="s">
        <v>2506</v>
      </c>
      <c r="C1734">
        <v>1</v>
      </c>
      <c r="D1734" t="s">
        <v>14</v>
      </c>
      <c r="E1734" t="s">
        <v>4214</v>
      </c>
      <c r="F1734" t="s">
        <v>1640</v>
      </c>
      <c r="G1734" t="s">
        <v>442</v>
      </c>
      <c r="H1734" t="s">
        <v>18</v>
      </c>
      <c r="I1734" t="s">
        <v>25</v>
      </c>
      <c r="J1734" t="s">
        <v>25</v>
      </c>
      <c r="K1734" t="s">
        <v>19</v>
      </c>
      <c r="L1734">
        <v>1000</v>
      </c>
      <c r="M1734">
        <v>3</v>
      </c>
      <c r="N1734" s="1">
        <v>42108</v>
      </c>
      <c r="O1734" t="s">
        <v>19477</v>
      </c>
      <c r="P1734" t="str">
        <f t="shared" si="27"/>
        <v>Mid</v>
      </c>
    </row>
    <row r="1735" spans="1:16" x14ac:dyDescent="0.35">
      <c r="A1735">
        <v>303350</v>
      </c>
      <c r="B1735" t="s">
        <v>4215</v>
      </c>
      <c r="C1735">
        <v>1</v>
      </c>
      <c r="D1735" t="s">
        <v>14</v>
      </c>
      <c r="E1735" t="s">
        <v>4216</v>
      </c>
      <c r="F1735" t="s">
        <v>1646</v>
      </c>
      <c r="G1735" t="s">
        <v>419</v>
      </c>
      <c r="H1735" t="s">
        <v>18</v>
      </c>
      <c r="I1735" t="s">
        <v>25</v>
      </c>
      <c r="J1735" t="s">
        <v>19</v>
      </c>
      <c r="K1735" t="s">
        <v>19</v>
      </c>
      <c r="L1735">
        <v>1000</v>
      </c>
      <c r="M1735">
        <v>4</v>
      </c>
      <c r="N1735" s="1">
        <v>43201</v>
      </c>
      <c r="O1735" t="s">
        <v>19477</v>
      </c>
      <c r="P1735" t="str">
        <f t="shared" si="27"/>
        <v>Mid</v>
      </c>
    </row>
    <row r="1736" spans="1:16" x14ac:dyDescent="0.35">
      <c r="A1736">
        <v>771</v>
      </c>
      <c r="B1736" t="s">
        <v>4217</v>
      </c>
      <c r="C1736">
        <v>1</v>
      </c>
      <c r="D1736" t="s">
        <v>14</v>
      </c>
      <c r="E1736" t="s">
        <v>4218</v>
      </c>
      <c r="F1736" t="s">
        <v>3001</v>
      </c>
      <c r="G1736" t="s">
        <v>422</v>
      </c>
      <c r="H1736" t="s">
        <v>18</v>
      </c>
      <c r="I1736" t="s">
        <v>25</v>
      </c>
      <c r="J1736" t="s">
        <v>25</v>
      </c>
      <c r="K1736" t="s">
        <v>19</v>
      </c>
      <c r="L1736">
        <v>1000</v>
      </c>
      <c r="M1736">
        <v>4</v>
      </c>
      <c r="N1736" s="1">
        <v>42086</v>
      </c>
      <c r="O1736" t="s">
        <v>19477</v>
      </c>
      <c r="P1736" t="str">
        <f t="shared" si="27"/>
        <v>Mid</v>
      </c>
    </row>
    <row r="1737" spans="1:16" x14ac:dyDescent="0.35">
      <c r="A1737">
        <v>8429</v>
      </c>
      <c r="B1737" t="s">
        <v>4219</v>
      </c>
      <c r="C1737">
        <v>1</v>
      </c>
      <c r="D1737" t="s">
        <v>14</v>
      </c>
      <c r="E1737" t="s">
        <v>4220</v>
      </c>
      <c r="F1737" t="s">
        <v>1859</v>
      </c>
      <c r="G1737" t="s">
        <v>4177</v>
      </c>
      <c r="H1737" t="s">
        <v>18</v>
      </c>
      <c r="I1737" t="s">
        <v>25</v>
      </c>
      <c r="J1737" t="s">
        <v>25</v>
      </c>
      <c r="K1737" t="s">
        <v>19</v>
      </c>
      <c r="L1737">
        <v>1000</v>
      </c>
      <c r="M1737">
        <v>4</v>
      </c>
      <c r="N1737" s="1">
        <v>40622</v>
      </c>
      <c r="O1737" t="s">
        <v>19477</v>
      </c>
      <c r="P1737" t="str">
        <f t="shared" si="27"/>
        <v>Mid</v>
      </c>
    </row>
    <row r="1738" spans="1:16" x14ac:dyDescent="0.35">
      <c r="A1738">
        <v>18222557</v>
      </c>
      <c r="B1738" t="s">
        <v>4221</v>
      </c>
      <c r="C1738">
        <v>1</v>
      </c>
      <c r="D1738" t="s">
        <v>14</v>
      </c>
      <c r="E1738" t="s">
        <v>2970</v>
      </c>
      <c r="F1738" t="s">
        <v>2258</v>
      </c>
      <c r="G1738" t="s">
        <v>513</v>
      </c>
      <c r="H1738" t="s">
        <v>18</v>
      </c>
      <c r="I1738" t="s">
        <v>25</v>
      </c>
      <c r="J1738" t="s">
        <v>19</v>
      </c>
      <c r="K1738" t="s">
        <v>19</v>
      </c>
      <c r="L1738">
        <v>1000</v>
      </c>
      <c r="M1738">
        <v>3</v>
      </c>
      <c r="N1738" s="1">
        <v>42087</v>
      </c>
      <c r="O1738" t="s">
        <v>19477</v>
      </c>
      <c r="P1738" t="str">
        <f t="shared" si="27"/>
        <v>Mid</v>
      </c>
    </row>
    <row r="1739" spans="1:16" x14ac:dyDescent="0.35">
      <c r="A1739">
        <v>3114</v>
      </c>
      <c r="B1739" t="s">
        <v>4222</v>
      </c>
      <c r="C1739">
        <v>1</v>
      </c>
      <c r="D1739" t="s">
        <v>14</v>
      </c>
      <c r="E1739" t="s">
        <v>4223</v>
      </c>
      <c r="F1739" t="s">
        <v>2742</v>
      </c>
      <c r="G1739" t="s">
        <v>3302</v>
      </c>
      <c r="H1739" t="s">
        <v>18</v>
      </c>
      <c r="I1739" t="s">
        <v>25</v>
      </c>
      <c r="J1739" t="s">
        <v>25</v>
      </c>
      <c r="K1739" t="s">
        <v>19</v>
      </c>
      <c r="L1739">
        <v>1000</v>
      </c>
      <c r="M1739">
        <v>3</v>
      </c>
      <c r="N1739" s="1">
        <v>41724</v>
      </c>
      <c r="O1739" t="s">
        <v>19477</v>
      </c>
      <c r="P1739" t="str">
        <f t="shared" si="27"/>
        <v>Mid</v>
      </c>
    </row>
    <row r="1740" spans="1:16" x14ac:dyDescent="0.35">
      <c r="A1740">
        <v>3164</v>
      </c>
      <c r="B1740" t="s">
        <v>4224</v>
      </c>
      <c r="C1740">
        <v>1</v>
      </c>
      <c r="D1740" t="s">
        <v>14</v>
      </c>
      <c r="E1740" t="s">
        <v>4225</v>
      </c>
      <c r="F1740" t="s">
        <v>1803</v>
      </c>
      <c r="G1740" t="s">
        <v>663</v>
      </c>
      <c r="H1740" t="s">
        <v>18</v>
      </c>
      <c r="I1740" t="s">
        <v>25</v>
      </c>
      <c r="J1740" t="s">
        <v>19</v>
      </c>
      <c r="K1740" t="s">
        <v>19</v>
      </c>
      <c r="L1740">
        <v>1000</v>
      </c>
      <c r="M1740">
        <v>4</v>
      </c>
      <c r="N1740" s="1">
        <v>41719</v>
      </c>
      <c r="O1740" t="s">
        <v>19477</v>
      </c>
      <c r="P1740" t="str">
        <f t="shared" si="27"/>
        <v>Mid</v>
      </c>
    </row>
    <row r="1741" spans="1:16" x14ac:dyDescent="0.35">
      <c r="A1741">
        <v>18254558</v>
      </c>
      <c r="B1741" t="s">
        <v>4226</v>
      </c>
      <c r="C1741">
        <v>1</v>
      </c>
      <c r="D1741" t="s">
        <v>14</v>
      </c>
      <c r="E1741" t="s">
        <v>4227</v>
      </c>
      <c r="F1741" t="s">
        <v>592</v>
      </c>
      <c r="G1741" t="s">
        <v>4228</v>
      </c>
      <c r="H1741" t="s">
        <v>18</v>
      </c>
      <c r="I1741" t="s">
        <v>25</v>
      </c>
      <c r="J1741" t="s">
        <v>19</v>
      </c>
      <c r="K1741" t="s">
        <v>19</v>
      </c>
      <c r="L1741">
        <v>1000</v>
      </c>
      <c r="M1741">
        <v>4</v>
      </c>
      <c r="N1741" s="1">
        <v>42787</v>
      </c>
      <c r="O1741" t="s">
        <v>19477</v>
      </c>
      <c r="P1741" t="str">
        <f t="shared" si="27"/>
        <v>Mid</v>
      </c>
    </row>
    <row r="1742" spans="1:16" x14ac:dyDescent="0.35">
      <c r="A1742">
        <v>18400720</v>
      </c>
      <c r="B1742" t="s">
        <v>4229</v>
      </c>
      <c r="C1742">
        <v>1</v>
      </c>
      <c r="D1742" t="s">
        <v>14</v>
      </c>
      <c r="E1742" t="s">
        <v>4230</v>
      </c>
      <c r="F1742" t="s">
        <v>254</v>
      </c>
      <c r="G1742" t="s">
        <v>3864</v>
      </c>
      <c r="H1742" t="s">
        <v>18</v>
      </c>
      <c r="I1742" t="s">
        <v>25</v>
      </c>
      <c r="J1742" t="s">
        <v>19</v>
      </c>
      <c r="K1742" t="s">
        <v>19</v>
      </c>
      <c r="L1742">
        <v>1000</v>
      </c>
      <c r="M1742">
        <v>4</v>
      </c>
      <c r="N1742" s="1">
        <v>41678</v>
      </c>
      <c r="O1742" t="s">
        <v>19477</v>
      </c>
      <c r="P1742" t="str">
        <f t="shared" si="27"/>
        <v>Mid</v>
      </c>
    </row>
    <row r="1743" spans="1:16" x14ac:dyDescent="0.35">
      <c r="A1743">
        <v>18440414</v>
      </c>
      <c r="B1743" t="s">
        <v>4231</v>
      </c>
      <c r="C1743">
        <v>1</v>
      </c>
      <c r="D1743" t="s">
        <v>14</v>
      </c>
      <c r="E1743" t="s">
        <v>4232</v>
      </c>
      <c r="F1743" t="s">
        <v>128</v>
      </c>
      <c r="G1743" t="s">
        <v>4233</v>
      </c>
      <c r="H1743" t="s">
        <v>18</v>
      </c>
      <c r="I1743" t="s">
        <v>25</v>
      </c>
      <c r="J1743" t="s">
        <v>19</v>
      </c>
      <c r="K1743" t="s">
        <v>19</v>
      </c>
      <c r="L1743">
        <v>1000</v>
      </c>
      <c r="M1743">
        <v>4</v>
      </c>
      <c r="N1743" s="1">
        <v>42047</v>
      </c>
      <c r="O1743" t="s">
        <v>19477</v>
      </c>
      <c r="P1743" t="str">
        <f t="shared" si="27"/>
        <v>Mid</v>
      </c>
    </row>
    <row r="1744" spans="1:16" x14ac:dyDescent="0.35">
      <c r="A1744">
        <v>18336478</v>
      </c>
      <c r="B1744" t="s">
        <v>4234</v>
      </c>
      <c r="C1744">
        <v>1</v>
      </c>
      <c r="D1744" t="s">
        <v>14</v>
      </c>
      <c r="E1744" t="s">
        <v>4235</v>
      </c>
      <c r="F1744" t="s">
        <v>1232</v>
      </c>
      <c r="G1744" t="s">
        <v>4236</v>
      </c>
      <c r="H1744" t="s">
        <v>18</v>
      </c>
      <c r="I1744" t="s">
        <v>25</v>
      </c>
      <c r="J1744" t="s">
        <v>19</v>
      </c>
      <c r="K1744" t="s">
        <v>19</v>
      </c>
      <c r="L1744">
        <v>1000</v>
      </c>
      <c r="M1744">
        <v>1</v>
      </c>
      <c r="N1744" s="1">
        <v>43153</v>
      </c>
      <c r="O1744" t="s">
        <v>19477</v>
      </c>
      <c r="P1744" t="str">
        <f t="shared" si="27"/>
        <v>Mid</v>
      </c>
    </row>
    <row r="1745" spans="1:16" x14ac:dyDescent="0.35">
      <c r="A1745">
        <v>310595</v>
      </c>
      <c r="B1745" t="s">
        <v>4237</v>
      </c>
      <c r="C1745">
        <v>1</v>
      </c>
      <c r="D1745" t="s">
        <v>14</v>
      </c>
      <c r="E1745" t="s">
        <v>4238</v>
      </c>
      <c r="F1745" t="s">
        <v>1787</v>
      </c>
      <c r="G1745" t="s">
        <v>442</v>
      </c>
      <c r="H1745" t="s">
        <v>18</v>
      </c>
      <c r="I1745" t="s">
        <v>25</v>
      </c>
      <c r="J1745" t="s">
        <v>19</v>
      </c>
      <c r="K1745" t="s">
        <v>19</v>
      </c>
      <c r="L1745">
        <v>1000</v>
      </c>
      <c r="M1745">
        <v>3</v>
      </c>
      <c r="N1745" s="1">
        <v>41682</v>
      </c>
      <c r="O1745" t="s">
        <v>19477</v>
      </c>
      <c r="P1745" t="str">
        <f t="shared" si="27"/>
        <v>Mid</v>
      </c>
    </row>
    <row r="1746" spans="1:16" x14ac:dyDescent="0.35">
      <c r="A1746">
        <v>18014114</v>
      </c>
      <c r="B1746" t="s">
        <v>4239</v>
      </c>
      <c r="C1746">
        <v>1</v>
      </c>
      <c r="D1746" t="s">
        <v>14</v>
      </c>
      <c r="E1746" t="s">
        <v>4240</v>
      </c>
      <c r="F1746" t="s">
        <v>2706</v>
      </c>
      <c r="G1746" t="s">
        <v>4241</v>
      </c>
      <c r="H1746" t="s">
        <v>18</v>
      </c>
      <c r="I1746" t="s">
        <v>25</v>
      </c>
      <c r="J1746" t="s">
        <v>25</v>
      </c>
      <c r="K1746" t="s">
        <v>19</v>
      </c>
      <c r="L1746">
        <v>1000</v>
      </c>
      <c r="M1746">
        <v>4</v>
      </c>
      <c r="N1746" s="1">
        <v>41651</v>
      </c>
      <c r="O1746" t="s">
        <v>19477</v>
      </c>
      <c r="P1746" t="str">
        <f t="shared" si="27"/>
        <v>Mid</v>
      </c>
    </row>
    <row r="1747" spans="1:16" x14ac:dyDescent="0.35">
      <c r="A1747">
        <v>18387753</v>
      </c>
      <c r="B1747" t="s">
        <v>4242</v>
      </c>
      <c r="C1747">
        <v>1</v>
      </c>
      <c r="D1747" t="s">
        <v>14</v>
      </c>
      <c r="E1747" t="s">
        <v>4243</v>
      </c>
      <c r="F1747" t="s">
        <v>2508</v>
      </c>
      <c r="G1747" t="s">
        <v>4244</v>
      </c>
      <c r="H1747" t="s">
        <v>18</v>
      </c>
      <c r="I1747" t="s">
        <v>25</v>
      </c>
      <c r="J1747" t="s">
        <v>19</v>
      </c>
      <c r="K1747" t="s">
        <v>19</v>
      </c>
      <c r="L1747">
        <v>1000</v>
      </c>
      <c r="M1747">
        <v>3</v>
      </c>
      <c r="N1747" s="1">
        <v>40931</v>
      </c>
      <c r="O1747" t="s">
        <v>19477</v>
      </c>
      <c r="P1747" t="str">
        <f t="shared" si="27"/>
        <v>Mid</v>
      </c>
    </row>
    <row r="1748" spans="1:16" x14ac:dyDescent="0.35">
      <c r="A1748">
        <v>3003</v>
      </c>
      <c r="B1748" t="s">
        <v>4245</v>
      </c>
      <c r="C1748">
        <v>1</v>
      </c>
      <c r="D1748" t="s">
        <v>14</v>
      </c>
      <c r="E1748" t="s">
        <v>4246</v>
      </c>
      <c r="F1748" t="s">
        <v>2803</v>
      </c>
      <c r="G1748" t="s">
        <v>419</v>
      </c>
      <c r="H1748" t="s">
        <v>18</v>
      </c>
      <c r="I1748" t="s">
        <v>25</v>
      </c>
      <c r="J1748" t="s">
        <v>19</v>
      </c>
      <c r="K1748" t="s">
        <v>19</v>
      </c>
      <c r="L1748">
        <v>1000</v>
      </c>
      <c r="M1748">
        <v>3</v>
      </c>
      <c r="N1748" s="1">
        <v>41295</v>
      </c>
      <c r="O1748" t="s">
        <v>19477</v>
      </c>
      <c r="P1748" t="str">
        <f t="shared" si="27"/>
        <v>Mid</v>
      </c>
    </row>
    <row r="1749" spans="1:16" x14ac:dyDescent="0.35">
      <c r="A1749">
        <v>1951</v>
      </c>
      <c r="B1749" t="s">
        <v>4145</v>
      </c>
      <c r="C1749">
        <v>1</v>
      </c>
      <c r="D1749" t="s">
        <v>14</v>
      </c>
      <c r="E1749" t="s">
        <v>4247</v>
      </c>
      <c r="F1749" t="s">
        <v>4117</v>
      </c>
      <c r="G1749" t="s">
        <v>442</v>
      </c>
      <c r="H1749" t="s">
        <v>18</v>
      </c>
      <c r="I1749" t="s">
        <v>25</v>
      </c>
      <c r="J1749" t="s">
        <v>25</v>
      </c>
      <c r="K1749" t="s">
        <v>19</v>
      </c>
      <c r="L1749">
        <v>1000</v>
      </c>
      <c r="M1749">
        <v>3</v>
      </c>
      <c r="N1749" s="1">
        <v>42372</v>
      </c>
      <c r="O1749" t="s">
        <v>19477</v>
      </c>
      <c r="P1749" t="str">
        <f t="shared" si="27"/>
        <v>Mid</v>
      </c>
    </row>
    <row r="1750" spans="1:16" x14ac:dyDescent="0.35">
      <c r="A1750">
        <v>305135</v>
      </c>
      <c r="B1750" t="s">
        <v>4248</v>
      </c>
      <c r="C1750">
        <v>1</v>
      </c>
      <c r="D1750" t="s">
        <v>14</v>
      </c>
      <c r="E1750" t="s">
        <v>4249</v>
      </c>
      <c r="F1750" t="s">
        <v>1787</v>
      </c>
      <c r="G1750" t="s">
        <v>3359</v>
      </c>
      <c r="H1750" t="s">
        <v>18</v>
      </c>
      <c r="I1750" t="s">
        <v>25</v>
      </c>
      <c r="J1750" t="s">
        <v>19</v>
      </c>
      <c r="K1750" t="s">
        <v>19</v>
      </c>
      <c r="L1750">
        <v>1000</v>
      </c>
      <c r="M1750">
        <v>3</v>
      </c>
      <c r="N1750" s="1">
        <v>40911</v>
      </c>
      <c r="O1750" t="s">
        <v>19477</v>
      </c>
      <c r="P1750" t="str">
        <f t="shared" si="27"/>
        <v>Mid</v>
      </c>
    </row>
    <row r="1751" spans="1:16" x14ac:dyDescent="0.35">
      <c r="A1751">
        <v>8915</v>
      </c>
      <c r="B1751" t="s">
        <v>4250</v>
      </c>
      <c r="C1751">
        <v>1</v>
      </c>
      <c r="D1751" t="s">
        <v>14</v>
      </c>
      <c r="E1751" t="s">
        <v>4251</v>
      </c>
      <c r="F1751" t="s">
        <v>2742</v>
      </c>
      <c r="G1751" t="s">
        <v>422</v>
      </c>
      <c r="H1751" t="s">
        <v>18</v>
      </c>
      <c r="I1751" t="s">
        <v>25</v>
      </c>
      <c r="J1751" t="s">
        <v>25</v>
      </c>
      <c r="K1751" t="s">
        <v>19</v>
      </c>
      <c r="L1751">
        <v>1000</v>
      </c>
      <c r="M1751">
        <v>3</v>
      </c>
      <c r="N1751" s="1">
        <v>41661</v>
      </c>
      <c r="O1751" t="s">
        <v>19477</v>
      </c>
      <c r="P1751" t="str">
        <f t="shared" si="27"/>
        <v>Mid</v>
      </c>
    </row>
    <row r="1752" spans="1:16" x14ac:dyDescent="0.35">
      <c r="A1752">
        <v>3935</v>
      </c>
      <c r="B1752" t="s">
        <v>4252</v>
      </c>
      <c r="C1752">
        <v>1</v>
      </c>
      <c r="D1752" t="s">
        <v>14</v>
      </c>
      <c r="E1752" t="s">
        <v>4253</v>
      </c>
      <c r="F1752" t="s">
        <v>3204</v>
      </c>
      <c r="G1752" t="s">
        <v>3066</v>
      </c>
      <c r="H1752" t="s">
        <v>18</v>
      </c>
      <c r="I1752" t="s">
        <v>25</v>
      </c>
      <c r="J1752" t="s">
        <v>25</v>
      </c>
      <c r="K1752" t="s">
        <v>19</v>
      </c>
      <c r="L1752">
        <v>1000</v>
      </c>
      <c r="M1752">
        <v>3</v>
      </c>
      <c r="N1752" s="1">
        <v>41257</v>
      </c>
      <c r="O1752" t="s">
        <v>19477</v>
      </c>
      <c r="P1752" t="str">
        <f t="shared" si="27"/>
        <v>Mid</v>
      </c>
    </row>
    <row r="1753" spans="1:16" x14ac:dyDescent="0.35">
      <c r="A1753">
        <v>3105</v>
      </c>
      <c r="B1753" t="s">
        <v>4254</v>
      </c>
      <c r="C1753">
        <v>1</v>
      </c>
      <c r="D1753" t="s">
        <v>14</v>
      </c>
      <c r="E1753" t="s">
        <v>4255</v>
      </c>
      <c r="F1753" t="s">
        <v>2706</v>
      </c>
      <c r="G1753" t="s">
        <v>546</v>
      </c>
      <c r="H1753" t="s">
        <v>18</v>
      </c>
      <c r="I1753" t="s">
        <v>25</v>
      </c>
      <c r="J1753" t="s">
        <v>19</v>
      </c>
      <c r="K1753" t="s">
        <v>19</v>
      </c>
      <c r="L1753">
        <v>1000</v>
      </c>
      <c r="M1753">
        <v>3</v>
      </c>
      <c r="N1753" s="1">
        <v>42349</v>
      </c>
      <c r="O1753" t="s">
        <v>19477</v>
      </c>
      <c r="P1753" t="str">
        <f t="shared" si="27"/>
        <v>Mid</v>
      </c>
    </row>
    <row r="1754" spans="1:16" x14ac:dyDescent="0.35">
      <c r="A1754">
        <v>313413</v>
      </c>
      <c r="B1754" t="s">
        <v>4256</v>
      </c>
      <c r="C1754">
        <v>1</v>
      </c>
      <c r="D1754" t="s">
        <v>14</v>
      </c>
      <c r="E1754" t="s">
        <v>4257</v>
      </c>
      <c r="F1754" t="s">
        <v>2380</v>
      </c>
      <c r="G1754" t="s">
        <v>3034</v>
      </c>
      <c r="H1754" t="s">
        <v>18</v>
      </c>
      <c r="I1754" t="s">
        <v>25</v>
      </c>
      <c r="J1754" t="s">
        <v>19</v>
      </c>
      <c r="K1754" t="s">
        <v>19</v>
      </c>
      <c r="L1754">
        <v>1000</v>
      </c>
      <c r="M1754">
        <v>3</v>
      </c>
      <c r="N1754" s="1">
        <v>41614</v>
      </c>
      <c r="O1754" t="s">
        <v>19477</v>
      </c>
      <c r="P1754" t="str">
        <f t="shared" si="27"/>
        <v>Mid</v>
      </c>
    </row>
    <row r="1755" spans="1:16" x14ac:dyDescent="0.35">
      <c r="A1755">
        <v>305370</v>
      </c>
      <c r="B1755" t="s">
        <v>4258</v>
      </c>
      <c r="C1755">
        <v>1</v>
      </c>
      <c r="D1755" t="s">
        <v>14</v>
      </c>
      <c r="E1755" t="s">
        <v>4259</v>
      </c>
      <c r="F1755" t="s">
        <v>140</v>
      </c>
      <c r="G1755" t="s">
        <v>422</v>
      </c>
      <c r="H1755" t="s">
        <v>18</v>
      </c>
      <c r="I1755" t="s">
        <v>25</v>
      </c>
      <c r="J1755" t="s">
        <v>25</v>
      </c>
      <c r="K1755" t="s">
        <v>19</v>
      </c>
      <c r="L1755">
        <v>1000</v>
      </c>
      <c r="M1755">
        <v>3</v>
      </c>
      <c r="N1755" s="1">
        <v>42732</v>
      </c>
      <c r="O1755" t="s">
        <v>19477</v>
      </c>
      <c r="P1755" t="str">
        <f t="shared" si="27"/>
        <v>Mid</v>
      </c>
    </row>
    <row r="1756" spans="1:16" x14ac:dyDescent="0.35">
      <c r="A1756">
        <v>2232</v>
      </c>
      <c r="B1756" t="s">
        <v>534</v>
      </c>
      <c r="C1756">
        <v>1</v>
      </c>
      <c r="D1756" t="s">
        <v>14</v>
      </c>
      <c r="E1756" t="s">
        <v>4260</v>
      </c>
      <c r="F1756" t="s">
        <v>82</v>
      </c>
      <c r="G1756" t="s">
        <v>419</v>
      </c>
      <c r="H1756" t="s">
        <v>18</v>
      </c>
      <c r="I1756" t="s">
        <v>25</v>
      </c>
      <c r="J1756" t="s">
        <v>25</v>
      </c>
      <c r="K1756" t="s">
        <v>19</v>
      </c>
      <c r="L1756">
        <v>1000</v>
      </c>
      <c r="M1756">
        <v>2</v>
      </c>
      <c r="N1756" s="1">
        <v>42360</v>
      </c>
      <c r="O1756" t="s">
        <v>19477</v>
      </c>
      <c r="P1756" t="str">
        <f t="shared" si="27"/>
        <v>Mid</v>
      </c>
    </row>
    <row r="1757" spans="1:16" x14ac:dyDescent="0.35">
      <c r="A1757">
        <v>2966</v>
      </c>
      <c r="B1757" t="s">
        <v>534</v>
      </c>
      <c r="C1757">
        <v>1</v>
      </c>
      <c r="D1757" t="s">
        <v>14</v>
      </c>
      <c r="E1757" t="s">
        <v>4261</v>
      </c>
      <c r="F1757" t="s">
        <v>2648</v>
      </c>
      <c r="G1757" t="s">
        <v>419</v>
      </c>
      <c r="H1757" t="s">
        <v>18</v>
      </c>
      <c r="I1757" t="s">
        <v>25</v>
      </c>
      <c r="J1757" t="s">
        <v>25</v>
      </c>
      <c r="K1757" t="s">
        <v>19</v>
      </c>
      <c r="L1757">
        <v>1000</v>
      </c>
      <c r="M1757">
        <v>3</v>
      </c>
      <c r="N1757" s="1">
        <v>40900</v>
      </c>
      <c r="O1757" t="s">
        <v>19477</v>
      </c>
      <c r="P1757" t="str">
        <f t="shared" si="27"/>
        <v>Mid</v>
      </c>
    </row>
    <row r="1758" spans="1:16" x14ac:dyDescent="0.35">
      <c r="A1758">
        <v>3069</v>
      </c>
      <c r="B1758" t="s">
        <v>4262</v>
      </c>
      <c r="C1758">
        <v>1</v>
      </c>
      <c r="D1758" t="s">
        <v>14</v>
      </c>
      <c r="E1758" t="s">
        <v>4263</v>
      </c>
      <c r="F1758" t="s">
        <v>82</v>
      </c>
      <c r="G1758" t="s">
        <v>422</v>
      </c>
      <c r="H1758" t="s">
        <v>18</v>
      </c>
      <c r="I1758" t="s">
        <v>25</v>
      </c>
      <c r="J1758" t="s">
        <v>25</v>
      </c>
      <c r="K1758" t="s">
        <v>19</v>
      </c>
      <c r="L1758">
        <v>1000</v>
      </c>
      <c r="M1758">
        <v>3</v>
      </c>
      <c r="N1758" s="1">
        <v>42684</v>
      </c>
      <c r="O1758" t="s">
        <v>19477</v>
      </c>
      <c r="P1758" t="str">
        <f t="shared" si="27"/>
        <v>Mid</v>
      </c>
    </row>
    <row r="1759" spans="1:16" x14ac:dyDescent="0.35">
      <c r="A1759">
        <v>9417</v>
      </c>
      <c r="B1759" t="s">
        <v>4264</v>
      </c>
      <c r="C1759">
        <v>1</v>
      </c>
      <c r="D1759" t="s">
        <v>14</v>
      </c>
      <c r="E1759" t="s">
        <v>4265</v>
      </c>
      <c r="F1759" t="s">
        <v>1806</v>
      </c>
      <c r="G1759" t="s">
        <v>4266</v>
      </c>
      <c r="H1759" t="s">
        <v>18</v>
      </c>
      <c r="I1759" t="s">
        <v>25</v>
      </c>
      <c r="J1759" t="s">
        <v>19</v>
      </c>
      <c r="K1759" t="s">
        <v>19</v>
      </c>
      <c r="L1759">
        <v>1000</v>
      </c>
      <c r="M1759">
        <v>4</v>
      </c>
      <c r="N1759" s="1">
        <v>43046</v>
      </c>
      <c r="O1759" t="s">
        <v>19477</v>
      </c>
      <c r="P1759" t="str">
        <f t="shared" si="27"/>
        <v>Mid</v>
      </c>
    </row>
    <row r="1760" spans="1:16" x14ac:dyDescent="0.35">
      <c r="A1760">
        <v>18458647</v>
      </c>
      <c r="B1760" t="s">
        <v>534</v>
      </c>
      <c r="C1760">
        <v>1</v>
      </c>
      <c r="D1760" t="s">
        <v>14</v>
      </c>
      <c r="E1760" t="s">
        <v>4267</v>
      </c>
      <c r="F1760" t="s">
        <v>766</v>
      </c>
      <c r="G1760" t="s">
        <v>419</v>
      </c>
      <c r="H1760" t="s">
        <v>18</v>
      </c>
      <c r="I1760" t="s">
        <v>25</v>
      </c>
      <c r="J1760" t="s">
        <v>19</v>
      </c>
      <c r="K1760" t="s">
        <v>19</v>
      </c>
      <c r="L1760">
        <v>1000</v>
      </c>
      <c r="M1760">
        <v>1</v>
      </c>
      <c r="N1760" s="1">
        <v>40463</v>
      </c>
      <c r="O1760" t="s">
        <v>19477</v>
      </c>
      <c r="P1760" t="str">
        <f t="shared" si="27"/>
        <v>Mid</v>
      </c>
    </row>
    <row r="1761" spans="1:16" x14ac:dyDescent="0.35">
      <c r="A1761">
        <v>18412888</v>
      </c>
      <c r="B1761" t="s">
        <v>4268</v>
      </c>
      <c r="C1761">
        <v>1</v>
      </c>
      <c r="D1761" t="s">
        <v>14</v>
      </c>
      <c r="E1761" t="s">
        <v>3346</v>
      </c>
      <c r="F1761" t="s">
        <v>1795</v>
      </c>
      <c r="G1761" t="s">
        <v>4269</v>
      </c>
      <c r="H1761" t="s">
        <v>18</v>
      </c>
      <c r="I1761" t="s">
        <v>25</v>
      </c>
      <c r="J1761" t="s">
        <v>19</v>
      </c>
      <c r="K1761" t="s">
        <v>19</v>
      </c>
      <c r="L1761">
        <v>1000</v>
      </c>
      <c r="M1761">
        <v>4</v>
      </c>
      <c r="N1761" s="1">
        <v>40468</v>
      </c>
      <c r="O1761" t="s">
        <v>19477</v>
      </c>
      <c r="P1761" t="str">
        <f t="shared" si="27"/>
        <v>Mid</v>
      </c>
    </row>
    <row r="1762" spans="1:16" x14ac:dyDescent="0.35">
      <c r="A1762">
        <v>18415387</v>
      </c>
      <c r="B1762" t="s">
        <v>4270</v>
      </c>
      <c r="C1762">
        <v>1</v>
      </c>
      <c r="D1762" t="s">
        <v>14</v>
      </c>
      <c r="E1762" t="s">
        <v>4271</v>
      </c>
      <c r="F1762" t="s">
        <v>1795</v>
      </c>
      <c r="G1762" t="s">
        <v>4272</v>
      </c>
      <c r="H1762" t="s">
        <v>18</v>
      </c>
      <c r="I1762" t="s">
        <v>25</v>
      </c>
      <c r="J1762" t="s">
        <v>19</v>
      </c>
      <c r="K1762" t="s">
        <v>19</v>
      </c>
      <c r="L1762">
        <v>1000</v>
      </c>
      <c r="M1762">
        <v>4</v>
      </c>
      <c r="N1762" s="1">
        <v>42645</v>
      </c>
      <c r="O1762" t="s">
        <v>19477</v>
      </c>
      <c r="P1762" t="str">
        <f t="shared" si="27"/>
        <v>Mid</v>
      </c>
    </row>
    <row r="1763" spans="1:16" x14ac:dyDescent="0.35">
      <c r="A1763">
        <v>18245295</v>
      </c>
      <c r="B1763" t="s">
        <v>4273</v>
      </c>
      <c r="C1763">
        <v>1</v>
      </c>
      <c r="D1763" t="s">
        <v>14</v>
      </c>
      <c r="E1763" t="s">
        <v>4274</v>
      </c>
      <c r="F1763" t="s">
        <v>2465</v>
      </c>
      <c r="G1763" t="s">
        <v>4275</v>
      </c>
      <c r="H1763" t="s">
        <v>18</v>
      </c>
      <c r="I1763" t="s">
        <v>25</v>
      </c>
      <c r="J1763" t="s">
        <v>25</v>
      </c>
      <c r="K1763" t="s">
        <v>19</v>
      </c>
      <c r="L1763">
        <v>1000</v>
      </c>
      <c r="M1763">
        <v>4</v>
      </c>
      <c r="N1763" s="1">
        <v>42648</v>
      </c>
      <c r="O1763" t="s">
        <v>19477</v>
      </c>
      <c r="P1763" t="str">
        <f t="shared" si="27"/>
        <v>Mid</v>
      </c>
    </row>
    <row r="1764" spans="1:16" x14ac:dyDescent="0.35">
      <c r="A1764">
        <v>18282007</v>
      </c>
      <c r="B1764" t="s">
        <v>4276</v>
      </c>
      <c r="C1764">
        <v>1</v>
      </c>
      <c r="D1764" t="s">
        <v>14</v>
      </c>
      <c r="E1764" t="s">
        <v>4277</v>
      </c>
      <c r="F1764" t="s">
        <v>1806</v>
      </c>
      <c r="G1764" t="s">
        <v>3323</v>
      </c>
      <c r="H1764" t="s">
        <v>18</v>
      </c>
      <c r="I1764" t="s">
        <v>25</v>
      </c>
      <c r="J1764" t="s">
        <v>25</v>
      </c>
      <c r="K1764" t="s">
        <v>19</v>
      </c>
      <c r="L1764">
        <v>1000</v>
      </c>
      <c r="M1764">
        <v>4</v>
      </c>
      <c r="N1764" s="1">
        <v>42282</v>
      </c>
      <c r="O1764" t="s">
        <v>19477</v>
      </c>
      <c r="P1764" t="str">
        <f t="shared" si="27"/>
        <v>Mid</v>
      </c>
    </row>
    <row r="1765" spans="1:16" x14ac:dyDescent="0.35">
      <c r="A1765">
        <v>18425157</v>
      </c>
      <c r="B1765" t="s">
        <v>4278</v>
      </c>
      <c r="C1765">
        <v>1</v>
      </c>
      <c r="D1765" t="s">
        <v>14</v>
      </c>
      <c r="E1765" t="s">
        <v>4279</v>
      </c>
      <c r="F1765" t="s">
        <v>640</v>
      </c>
      <c r="G1765" t="s">
        <v>422</v>
      </c>
      <c r="H1765" t="s">
        <v>18</v>
      </c>
      <c r="I1765" t="s">
        <v>25</v>
      </c>
      <c r="J1765" t="s">
        <v>19</v>
      </c>
      <c r="K1765" t="s">
        <v>19</v>
      </c>
      <c r="L1765">
        <v>1000</v>
      </c>
      <c r="M1765">
        <v>4</v>
      </c>
      <c r="N1765" s="1">
        <v>42670</v>
      </c>
      <c r="O1765" t="s">
        <v>19477</v>
      </c>
      <c r="P1765" t="str">
        <f t="shared" si="27"/>
        <v>Mid</v>
      </c>
    </row>
    <row r="1766" spans="1:16" x14ac:dyDescent="0.35">
      <c r="A1766">
        <v>18198427</v>
      </c>
      <c r="B1766" t="s">
        <v>4280</v>
      </c>
      <c r="C1766">
        <v>1</v>
      </c>
      <c r="D1766" t="s">
        <v>14</v>
      </c>
      <c r="E1766" t="s">
        <v>4281</v>
      </c>
      <c r="F1766" t="s">
        <v>592</v>
      </c>
      <c r="G1766" t="s">
        <v>4282</v>
      </c>
      <c r="H1766" t="s">
        <v>18</v>
      </c>
      <c r="I1766" t="s">
        <v>25</v>
      </c>
      <c r="J1766" t="s">
        <v>25</v>
      </c>
      <c r="K1766" t="s">
        <v>19</v>
      </c>
      <c r="L1766">
        <v>800</v>
      </c>
      <c r="M1766">
        <v>4</v>
      </c>
      <c r="N1766" s="1">
        <v>40422</v>
      </c>
      <c r="O1766" t="s">
        <v>19477</v>
      </c>
      <c r="P1766" t="str">
        <f t="shared" si="27"/>
        <v>Lower-Mid</v>
      </c>
    </row>
    <row r="1767" spans="1:16" x14ac:dyDescent="0.35">
      <c r="A1767">
        <v>18460925</v>
      </c>
      <c r="B1767" t="s">
        <v>4283</v>
      </c>
      <c r="C1767">
        <v>1</v>
      </c>
      <c r="D1767" t="s">
        <v>14</v>
      </c>
      <c r="E1767" t="s">
        <v>4284</v>
      </c>
      <c r="F1767" t="s">
        <v>3724</v>
      </c>
      <c r="G1767" t="s">
        <v>845</v>
      </c>
      <c r="H1767" t="s">
        <v>18</v>
      </c>
      <c r="I1767" t="s">
        <v>25</v>
      </c>
      <c r="J1767" t="s">
        <v>19</v>
      </c>
      <c r="K1767" t="s">
        <v>19</v>
      </c>
      <c r="L1767">
        <v>800</v>
      </c>
      <c r="M1767">
        <v>1</v>
      </c>
      <c r="N1767" s="1">
        <v>42623</v>
      </c>
      <c r="O1767" t="s">
        <v>19477</v>
      </c>
      <c r="P1767" t="str">
        <f t="shared" si="27"/>
        <v>Lower-Mid</v>
      </c>
    </row>
    <row r="1768" spans="1:16" x14ac:dyDescent="0.35">
      <c r="A1768">
        <v>18429394</v>
      </c>
      <c r="B1768" t="s">
        <v>4285</v>
      </c>
      <c r="C1768">
        <v>1</v>
      </c>
      <c r="D1768" t="s">
        <v>14</v>
      </c>
      <c r="E1768" t="s">
        <v>4286</v>
      </c>
      <c r="F1768" t="s">
        <v>2380</v>
      </c>
      <c r="G1768" t="s">
        <v>885</v>
      </c>
      <c r="H1768" t="s">
        <v>18</v>
      </c>
      <c r="I1768" t="s">
        <v>25</v>
      </c>
      <c r="J1768" t="s">
        <v>19</v>
      </c>
      <c r="K1768" t="s">
        <v>19</v>
      </c>
      <c r="L1768">
        <v>800</v>
      </c>
      <c r="M1768">
        <v>4</v>
      </c>
      <c r="N1768" s="1">
        <v>41894</v>
      </c>
      <c r="O1768" t="s">
        <v>19477</v>
      </c>
      <c r="P1768" t="str">
        <f t="shared" si="27"/>
        <v>Lower-Mid</v>
      </c>
    </row>
    <row r="1769" spans="1:16" x14ac:dyDescent="0.35">
      <c r="A1769">
        <v>302142</v>
      </c>
      <c r="B1769" t="s">
        <v>4287</v>
      </c>
      <c r="C1769">
        <v>1</v>
      </c>
      <c r="D1769" t="s">
        <v>14</v>
      </c>
      <c r="E1769" t="s">
        <v>4288</v>
      </c>
      <c r="F1769" t="s">
        <v>1646</v>
      </c>
      <c r="G1769" t="s">
        <v>442</v>
      </c>
      <c r="H1769" t="s">
        <v>18</v>
      </c>
      <c r="I1769" t="s">
        <v>25</v>
      </c>
      <c r="J1769" t="s">
        <v>25</v>
      </c>
      <c r="K1769" t="s">
        <v>19</v>
      </c>
      <c r="L1769">
        <v>800</v>
      </c>
      <c r="M1769">
        <v>3</v>
      </c>
      <c r="N1769" s="1">
        <v>42639</v>
      </c>
      <c r="O1769" t="s">
        <v>19477</v>
      </c>
      <c r="P1769" t="str">
        <f t="shared" si="27"/>
        <v>Lower-Mid</v>
      </c>
    </row>
    <row r="1770" spans="1:16" x14ac:dyDescent="0.35">
      <c r="A1770">
        <v>4036</v>
      </c>
      <c r="B1770" t="s">
        <v>4289</v>
      </c>
      <c r="C1770">
        <v>1</v>
      </c>
      <c r="D1770" t="s">
        <v>14</v>
      </c>
      <c r="E1770" t="s">
        <v>4290</v>
      </c>
      <c r="F1770" t="s">
        <v>1646</v>
      </c>
      <c r="G1770" t="s">
        <v>422</v>
      </c>
      <c r="H1770" t="s">
        <v>18</v>
      </c>
      <c r="I1770" t="s">
        <v>25</v>
      </c>
      <c r="J1770" t="s">
        <v>19</v>
      </c>
      <c r="K1770" t="s">
        <v>19</v>
      </c>
      <c r="L1770">
        <v>800</v>
      </c>
      <c r="M1770">
        <v>3</v>
      </c>
      <c r="N1770" s="1">
        <v>40448</v>
      </c>
      <c r="O1770" t="s">
        <v>19477</v>
      </c>
      <c r="P1770" t="str">
        <f t="shared" si="27"/>
        <v>Lower-Mid</v>
      </c>
    </row>
    <row r="1771" spans="1:16" x14ac:dyDescent="0.35">
      <c r="A1771">
        <v>1274</v>
      </c>
      <c r="B1771" t="s">
        <v>4291</v>
      </c>
      <c r="C1771">
        <v>1</v>
      </c>
      <c r="D1771" t="s">
        <v>14</v>
      </c>
      <c r="E1771" t="s">
        <v>4292</v>
      </c>
      <c r="F1771" t="s">
        <v>131</v>
      </c>
      <c r="G1771" t="s">
        <v>513</v>
      </c>
      <c r="H1771" t="s">
        <v>18</v>
      </c>
      <c r="I1771" t="s">
        <v>25</v>
      </c>
      <c r="J1771" t="s">
        <v>19</v>
      </c>
      <c r="K1771" t="s">
        <v>19</v>
      </c>
      <c r="L1771">
        <v>800</v>
      </c>
      <c r="M1771">
        <v>3</v>
      </c>
      <c r="N1771" s="1">
        <v>42982</v>
      </c>
      <c r="O1771" t="s">
        <v>19477</v>
      </c>
      <c r="P1771" t="str">
        <f t="shared" si="27"/>
        <v>Lower-Mid</v>
      </c>
    </row>
    <row r="1772" spans="1:16" x14ac:dyDescent="0.35">
      <c r="A1772">
        <v>308360</v>
      </c>
      <c r="B1772" t="s">
        <v>4293</v>
      </c>
      <c r="C1772">
        <v>1</v>
      </c>
      <c r="D1772" t="s">
        <v>14</v>
      </c>
      <c r="E1772" t="s">
        <v>4294</v>
      </c>
      <c r="F1772" t="s">
        <v>189</v>
      </c>
      <c r="G1772" t="s">
        <v>885</v>
      </c>
      <c r="H1772" t="s">
        <v>18</v>
      </c>
      <c r="I1772" t="s">
        <v>25</v>
      </c>
      <c r="J1772" t="s">
        <v>25</v>
      </c>
      <c r="K1772" t="s">
        <v>19</v>
      </c>
      <c r="L1772">
        <v>800</v>
      </c>
      <c r="M1772">
        <v>3</v>
      </c>
      <c r="N1772" s="1">
        <v>41178</v>
      </c>
      <c r="O1772" t="s">
        <v>19477</v>
      </c>
      <c r="P1772" t="str">
        <f t="shared" si="27"/>
        <v>Lower-Mid</v>
      </c>
    </row>
    <row r="1773" spans="1:16" x14ac:dyDescent="0.35">
      <c r="A1773">
        <v>309865</v>
      </c>
      <c r="B1773" t="s">
        <v>4295</v>
      </c>
      <c r="C1773">
        <v>1</v>
      </c>
      <c r="D1773" t="s">
        <v>14</v>
      </c>
      <c r="E1773" t="s">
        <v>4296</v>
      </c>
      <c r="F1773" t="s">
        <v>2465</v>
      </c>
      <c r="G1773" t="s">
        <v>4297</v>
      </c>
      <c r="H1773" t="s">
        <v>18</v>
      </c>
      <c r="I1773" t="s">
        <v>25</v>
      </c>
      <c r="J1773" t="s">
        <v>25</v>
      </c>
      <c r="K1773" t="s">
        <v>19</v>
      </c>
      <c r="L1773">
        <v>800</v>
      </c>
      <c r="M1773">
        <v>4</v>
      </c>
      <c r="N1773" s="1">
        <v>40795</v>
      </c>
      <c r="O1773" t="s">
        <v>19477</v>
      </c>
      <c r="P1773" t="str">
        <f t="shared" si="27"/>
        <v>Lower-Mid</v>
      </c>
    </row>
    <row r="1774" spans="1:16" x14ac:dyDescent="0.35">
      <c r="A1774">
        <v>18425186</v>
      </c>
      <c r="B1774" t="s">
        <v>4298</v>
      </c>
      <c r="C1774">
        <v>1</v>
      </c>
      <c r="D1774" t="s">
        <v>14</v>
      </c>
      <c r="E1774" t="s">
        <v>4299</v>
      </c>
      <c r="F1774" t="s">
        <v>696</v>
      </c>
      <c r="G1774" t="s">
        <v>3340</v>
      </c>
      <c r="H1774" t="s">
        <v>18</v>
      </c>
      <c r="I1774" t="s">
        <v>25</v>
      </c>
      <c r="J1774" t="s">
        <v>19</v>
      </c>
      <c r="K1774" t="s">
        <v>19</v>
      </c>
      <c r="L1774">
        <v>800</v>
      </c>
      <c r="M1774">
        <v>3</v>
      </c>
      <c r="N1774" s="1">
        <v>42267</v>
      </c>
      <c r="O1774" t="s">
        <v>19477</v>
      </c>
      <c r="P1774" t="str">
        <f t="shared" si="27"/>
        <v>Lower-Mid</v>
      </c>
    </row>
    <row r="1775" spans="1:16" x14ac:dyDescent="0.35">
      <c r="A1775">
        <v>301534</v>
      </c>
      <c r="B1775" t="s">
        <v>4300</v>
      </c>
      <c r="C1775">
        <v>1</v>
      </c>
      <c r="D1775" t="s">
        <v>14</v>
      </c>
      <c r="E1775" t="s">
        <v>4301</v>
      </c>
      <c r="F1775" t="s">
        <v>892</v>
      </c>
      <c r="G1775" t="s">
        <v>4302</v>
      </c>
      <c r="H1775" t="s">
        <v>18</v>
      </c>
      <c r="I1775" t="s">
        <v>25</v>
      </c>
      <c r="J1775" t="s">
        <v>19</v>
      </c>
      <c r="K1775" t="s">
        <v>19</v>
      </c>
      <c r="L1775">
        <v>800</v>
      </c>
      <c r="M1775">
        <v>4</v>
      </c>
      <c r="N1775" s="1">
        <v>41489</v>
      </c>
      <c r="O1775" t="s">
        <v>19477</v>
      </c>
      <c r="P1775" t="str">
        <f t="shared" si="27"/>
        <v>Lower-Mid</v>
      </c>
    </row>
    <row r="1776" spans="1:16" x14ac:dyDescent="0.35">
      <c r="A1776">
        <v>300744</v>
      </c>
      <c r="B1776" t="s">
        <v>2620</v>
      </c>
      <c r="C1776">
        <v>1</v>
      </c>
      <c r="D1776" t="s">
        <v>14</v>
      </c>
      <c r="E1776" t="s">
        <v>4303</v>
      </c>
      <c r="F1776" t="s">
        <v>59</v>
      </c>
      <c r="G1776" t="s">
        <v>419</v>
      </c>
      <c r="H1776" t="s">
        <v>18</v>
      </c>
      <c r="I1776" t="s">
        <v>25</v>
      </c>
      <c r="J1776" t="s">
        <v>25</v>
      </c>
      <c r="K1776" t="s">
        <v>19</v>
      </c>
      <c r="L1776">
        <v>800</v>
      </c>
      <c r="M1776">
        <v>2</v>
      </c>
      <c r="N1776" s="1">
        <v>41499</v>
      </c>
      <c r="O1776" t="s">
        <v>19477</v>
      </c>
      <c r="P1776" t="str">
        <f t="shared" si="27"/>
        <v>Lower-Mid</v>
      </c>
    </row>
    <row r="1777" spans="1:16" x14ac:dyDescent="0.35">
      <c r="A1777">
        <v>9145</v>
      </c>
      <c r="B1777" t="s">
        <v>2506</v>
      </c>
      <c r="C1777">
        <v>1</v>
      </c>
      <c r="D1777" t="s">
        <v>14</v>
      </c>
      <c r="E1777" t="s">
        <v>4304</v>
      </c>
      <c r="F1777" t="s">
        <v>28</v>
      </c>
      <c r="G1777" t="s">
        <v>442</v>
      </c>
      <c r="H1777" t="s">
        <v>18</v>
      </c>
      <c r="I1777" t="s">
        <v>25</v>
      </c>
      <c r="J1777" t="s">
        <v>19</v>
      </c>
      <c r="K1777" t="s">
        <v>19</v>
      </c>
      <c r="L1777">
        <v>800</v>
      </c>
      <c r="M1777">
        <v>3</v>
      </c>
      <c r="N1777" s="1">
        <v>41857</v>
      </c>
      <c r="O1777" t="s">
        <v>19477</v>
      </c>
      <c r="P1777" t="str">
        <f t="shared" si="27"/>
        <v>Lower-Mid</v>
      </c>
    </row>
    <row r="1778" spans="1:16" x14ac:dyDescent="0.35">
      <c r="A1778">
        <v>1040</v>
      </c>
      <c r="B1778" t="s">
        <v>1943</v>
      </c>
      <c r="C1778">
        <v>1</v>
      </c>
      <c r="D1778" t="s">
        <v>14</v>
      </c>
      <c r="E1778" t="s">
        <v>4305</v>
      </c>
      <c r="F1778" t="s">
        <v>1651</v>
      </c>
      <c r="G1778" t="s">
        <v>508</v>
      </c>
      <c r="H1778" t="s">
        <v>18</v>
      </c>
      <c r="I1778" t="s">
        <v>25</v>
      </c>
      <c r="J1778" t="s">
        <v>25</v>
      </c>
      <c r="K1778" t="s">
        <v>19</v>
      </c>
      <c r="L1778">
        <v>800</v>
      </c>
      <c r="M1778">
        <v>3</v>
      </c>
      <c r="N1778" s="1">
        <v>40757</v>
      </c>
      <c r="O1778" t="s">
        <v>19477</v>
      </c>
      <c r="P1778" t="str">
        <f t="shared" si="27"/>
        <v>Lower-Mid</v>
      </c>
    </row>
    <row r="1779" spans="1:16" x14ac:dyDescent="0.35">
      <c r="A1779">
        <v>18238913</v>
      </c>
      <c r="B1779" t="s">
        <v>4306</v>
      </c>
      <c r="C1779">
        <v>1</v>
      </c>
      <c r="D1779" t="s">
        <v>14</v>
      </c>
      <c r="E1779" t="s">
        <v>4307</v>
      </c>
      <c r="F1779" t="s">
        <v>189</v>
      </c>
      <c r="G1779" t="s">
        <v>4308</v>
      </c>
      <c r="H1779" t="s">
        <v>18</v>
      </c>
      <c r="I1779" t="s">
        <v>25</v>
      </c>
      <c r="J1779" t="s">
        <v>19</v>
      </c>
      <c r="K1779" t="s">
        <v>19</v>
      </c>
      <c r="L1779">
        <v>800</v>
      </c>
      <c r="M1779">
        <v>3</v>
      </c>
      <c r="N1779" s="1">
        <v>42959</v>
      </c>
      <c r="O1779" t="s">
        <v>19477</v>
      </c>
      <c r="P1779" t="str">
        <f t="shared" si="27"/>
        <v>Lower-Mid</v>
      </c>
    </row>
    <row r="1780" spans="1:16" x14ac:dyDescent="0.35">
      <c r="A1780">
        <v>309435</v>
      </c>
      <c r="B1780" t="s">
        <v>4309</v>
      </c>
      <c r="C1780">
        <v>1</v>
      </c>
      <c r="D1780" t="s">
        <v>14</v>
      </c>
      <c r="E1780" t="s">
        <v>4310</v>
      </c>
      <c r="F1780" t="s">
        <v>1795</v>
      </c>
      <c r="G1780" t="s">
        <v>419</v>
      </c>
      <c r="H1780" t="s">
        <v>18</v>
      </c>
      <c r="I1780" t="s">
        <v>25</v>
      </c>
      <c r="J1780" t="s">
        <v>19</v>
      </c>
      <c r="K1780" t="s">
        <v>19</v>
      </c>
      <c r="L1780">
        <v>800</v>
      </c>
      <c r="M1780">
        <v>3</v>
      </c>
      <c r="N1780" s="1">
        <v>40758</v>
      </c>
      <c r="O1780" t="s">
        <v>19477</v>
      </c>
      <c r="P1780" t="str">
        <f t="shared" si="27"/>
        <v>Lower-Mid</v>
      </c>
    </row>
    <row r="1781" spans="1:16" x14ac:dyDescent="0.35">
      <c r="A1781">
        <v>309737</v>
      </c>
      <c r="B1781" t="s">
        <v>2855</v>
      </c>
      <c r="C1781">
        <v>1</v>
      </c>
      <c r="D1781" t="s">
        <v>14</v>
      </c>
      <c r="E1781" t="s">
        <v>4311</v>
      </c>
      <c r="F1781" t="s">
        <v>1534</v>
      </c>
      <c r="G1781" t="s">
        <v>1705</v>
      </c>
      <c r="H1781" t="s">
        <v>18</v>
      </c>
      <c r="I1781" t="s">
        <v>25</v>
      </c>
      <c r="J1781" t="s">
        <v>19</v>
      </c>
      <c r="K1781" t="s">
        <v>19</v>
      </c>
      <c r="L1781">
        <v>800</v>
      </c>
      <c r="M1781">
        <v>4</v>
      </c>
      <c r="N1781" s="1">
        <v>42569</v>
      </c>
      <c r="O1781" t="s">
        <v>19477</v>
      </c>
      <c r="P1781" t="str">
        <f t="shared" si="27"/>
        <v>Lower-Mid</v>
      </c>
    </row>
    <row r="1782" spans="1:16" x14ac:dyDescent="0.35">
      <c r="A1782">
        <v>2295</v>
      </c>
      <c r="B1782" t="s">
        <v>4312</v>
      </c>
      <c r="C1782">
        <v>1</v>
      </c>
      <c r="D1782" t="s">
        <v>14</v>
      </c>
      <c r="E1782" t="s">
        <v>4313</v>
      </c>
      <c r="F1782" t="s">
        <v>2380</v>
      </c>
      <c r="G1782" t="s">
        <v>442</v>
      </c>
      <c r="H1782" t="s">
        <v>18</v>
      </c>
      <c r="I1782" t="s">
        <v>25</v>
      </c>
      <c r="J1782" t="s">
        <v>25</v>
      </c>
      <c r="K1782" t="s">
        <v>19</v>
      </c>
      <c r="L1782">
        <v>800</v>
      </c>
      <c r="M1782">
        <v>4</v>
      </c>
      <c r="N1782" s="1">
        <v>41471</v>
      </c>
      <c r="O1782" t="s">
        <v>19477</v>
      </c>
      <c r="P1782" t="str">
        <f t="shared" si="27"/>
        <v>Lower-Mid</v>
      </c>
    </row>
    <row r="1783" spans="1:16" x14ac:dyDescent="0.35">
      <c r="A1783">
        <v>7450</v>
      </c>
      <c r="B1783" t="s">
        <v>4314</v>
      </c>
      <c r="C1783">
        <v>1</v>
      </c>
      <c r="D1783" t="s">
        <v>14</v>
      </c>
      <c r="E1783" t="s">
        <v>4315</v>
      </c>
      <c r="F1783" t="s">
        <v>210</v>
      </c>
      <c r="G1783" t="s">
        <v>422</v>
      </c>
      <c r="H1783" t="s">
        <v>18</v>
      </c>
      <c r="I1783" t="s">
        <v>25</v>
      </c>
      <c r="J1783" t="s">
        <v>19</v>
      </c>
      <c r="K1783" t="s">
        <v>19</v>
      </c>
      <c r="L1783">
        <v>800</v>
      </c>
      <c r="M1783">
        <v>3</v>
      </c>
      <c r="N1783" s="1">
        <v>42939</v>
      </c>
      <c r="O1783" t="s">
        <v>19477</v>
      </c>
      <c r="P1783" t="str">
        <f t="shared" si="27"/>
        <v>Lower-Mid</v>
      </c>
    </row>
    <row r="1784" spans="1:16" x14ac:dyDescent="0.35">
      <c r="A1784">
        <v>1036</v>
      </c>
      <c r="B1784" t="s">
        <v>4316</v>
      </c>
      <c r="C1784">
        <v>1</v>
      </c>
      <c r="D1784" t="s">
        <v>14</v>
      </c>
      <c r="E1784" t="s">
        <v>4317</v>
      </c>
      <c r="F1784" t="s">
        <v>1651</v>
      </c>
      <c r="G1784" t="s">
        <v>442</v>
      </c>
      <c r="H1784" t="s">
        <v>18</v>
      </c>
      <c r="I1784" t="s">
        <v>25</v>
      </c>
      <c r="J1784" t="s">
        <v>25</v>
      </c>
      <c r="K1784" t="s">
        <v>19</v>
      </c>
      <c r="L1784">
        <v>800</v>
      </c>
      <c r="M1784">
        <v>3</v>
      </c>
      <c r="N1784" s="1">
        <v>41458</v>
      </c>
      <c r="O1784" t="s">
        <v>19477</v>
      </c>
      <c r="P1784" t="str">
        <f t="shared" si="27"/>
        <v>Lower-Mid</v>
      </c>
    </row>
    <row r="1785" spans="1:16" x14ac:dyDescent="0.35">
      <c r="A1785">
        <v>4455</v>
      </c>
      <c r="B1785" t="s">
        <v>4318</v>
      </c>
      <c r="C1785">
        <v>1</v>
      </c>
      <c r="D1785" t="s">
        <v>14</v>
      </c>
      <c r="E1785" t="s">
        <v>3421</v>
      </c>
      <c r="F1785" t="s">
        <v>1232</v>
      </c>
      <c r="G1785" t="s">
        <v>491</v>
      </c>
      <c r="H1785" t="s">
        <v>18</v>
      </c>
      <c r="I1785" t="s">
        <v>25</v>
      </c>
      <c r="J1785" t="s">
        <v>19</v>
      </c>
      <c r="K1785" t="s">
        <v>19</v>
      </c>
      <c r="L1785">
        <v>800</v>
      </c>
      <c r="M1785">
        <v>3</v>
      </c>
      <c r="N1785" s="1">
        <v>43299</v>
      </c>
      <c r="O1785" t="s">
        <v>19477</v>
      </c>
      <c r="P1785" t="str">
        <f t="shared" si="27"/>
        <v>Lower-Mid</v>
      </c>
    </row>
    <row r="1786" spans="1:16" x14ac:dyDescent="0.35">
      <c r="A1786">
        <v>3135</v>
      </c>
      <c r="B1786" t="s">
        <v>4319</v>
      </c>
      <c r="C1786">
        <v>1</v>
      </c>
      <c r="D1786" t="s">
        <v>14</v>
      </c>
      <c r="E1786" t="s">
        <v>4320</v>
      </c>
      <c r="F1786" t="s">
        <v>1661</v>
      </c>
      <c r="G1786" t="s">
        <v>663</v>
      </c>
      <c r="H1786" t="s">
        <v>18</v>
      </c>
      <c r="I1786" t="s">
        <v>25</v>
      </c>
      <c r="J1786" t="s">
        <v>25</v>
      </c>
      <c r="K1786" t="s">
        <v>19</v>
      </c>
      <c r="L1786">
        <v>800</v>
      </c>
      <c r="M1786">
        <v>2</v>
      </c>
      <c r="N1786" s="1">
        <v>42196</v>
      </c>
      <c r="O1786" t="s">
        <v>19477</v>
      </c>
      <c r="P1786" t="str">
        <f t="shared" si="27"/>
        <v>Lower-Mid</v>
      </c>
    </row>
    <row r="1787" spans="1:16" x14ac:dyDescent="0.35">
      <c r="A1787">
        <v>304928</v>
      </c>
      <c r="B1787" t="s">
        <v>2506</v>
      </c>
      <c r="C1787">
        <v>1</v>
      </c>
      <c r="D1787" t="s">
        <v>14</v>
      </c>
      <c r="E1787" t="s">
        <v>4321</v>
      </c>
      <c r="F1787" t="s">
        <v>2742</v>
      </c>
      <c r="G1787" t="s">
        <v>442</v>
      </c>
      <c r="H1787" t="s">
        <v>18</v>
      </c>
      <c r="I1787" t="s">
        <v>25</v>
      </c>
      <c r="J1787" t="s">
        <v>25</v>
      </c>
      <c r="K1787" t="s">
        <v>19</v>
      </c>
      <c r="L1787">
        <v>800</v>
      </c>
      <c r="M1787">
        <v>4</v>
      </c>
      <c r="N1787" s="1">
        <v>43302</v>
      </c>
      <c r="O1787" t="s">
        <v>19477</v>
      </c>
      <c r="P1787" t="str">
        <f t="shared" si="27"/>
        <v>Lower-Mid</v>
      </c>
    </row>
    <row r="1788" spans="1:16" x14ac:dyDescent="0.35">
      <c r="A1788">
        <v>18398618</v>
      </c>
      <c r="B1788" t="s">
        <v>4322</v>
      </c>
      <c r="C1788">
        <v>1</v>
      </c>
      <c r="D1788" t="s">
        <v>14</v>
      </c>
      <c r="E1788" t="s">
        <v>3023</v>
      </c>
      <c r="F1788" t="s">
        <v>766</v>
      </c>
      <c r="G1788" t="s">
        <v>4323</v>
      </c>
      <c r="H1788" t="s">
        <v>18</v>
      </c>
      <c r="I1788" t="s">
        <v>25</v>
      </c>
      <c r="J1788" t="s">
        <v>25</v>
      </c>
      <c r="K1788" t="s">
        <v>19</v>
      </c>
      <c r="L1788">
        <v>800</v>
      </c>
      <c r="M1788">
        <v>4</v>
      </c>
      <c r="N1788" s="1">
        <v>42165</v>
      </c>
      <c r="O1788" t="s">
        <v>19477</v>
      </c>
      <c r="P1788" t="str">
        <f t="shared" si="27"/>
        <v>Lower-Mid</v>
      </c>
    </row>
    <row r="1789" spans="1:16" x14ac:dyDescent="0.35">
      <c r="A1789">
        <v>9670</v>
      </c>
      <c r="B1789" t="s">
        <v>4293</v>
      </c>
      <c r="C1789">
        <v>1</v>
      </c>
      <c r="D1789" t="s">
        <v>14</v>
      </c>
      <c r="E1789" t="s">
        <v>4324</v>
      </c>
      <c r="F1789" t="s">
        <v>2671</v>
      </c>
      <c r="G1789" t="s">
        <v>885</v>
      </c>
      <c r="H1789" t="s">
        <v>18</v>
      </c>
      <c r="I1789" t="s">
        <v>25</v>
      </c>
      <c r="J1789" t="s">
        <v>25</v>
      </c>
      <c r="K1789" t="s">
        <v>19</v>
      </c>
      <c r="L1789">
        <v>800</v>
      </c>
      <c r="M1789">
        <v>3</v>
      </c>
      <c r="N1789" s="1">
        <v>41061</v>
      </c>
      <c r="O1789" t="s">
        <v>19477</v>
      </c>
      <c r="P1789" t="str">
        <f t="shared" si="27"/>
        <v>Lower-Mid</v>
      </c>
    </row>
    <row r="1790" spans="1:16" x14ac:dyDescent="0.35">
      <c r="A1790">
        <v>1630</v>
      </c>
      <c r="B1790" t="s">
        <v>4325</v>
      </c>
      <c r="C1790">
        <v>1</v>
      </c>
      <c r="D1790" t="s">
        <v>14</v>
      </c>
      <c r="E1790" t="s">
        <v>4326</v>
      </c>
      <c r="F1790" t="s">
        <v>941</v>
      </c>
      <c r="G1790" t="s">
        <v>513</v>
      </c>
      <c r="H1790" t="s">
        <v>18</v>
      </c>
      <c r="I1790" t="s">
        <v>25</v>
      </c>
      <c r="J1790" t="s">
        <v>19</v>
      </c>
      <c r="K1790" t="s">
        <v>19</v>
      </c>
      <c r="L1790">
        <v>800</v>
      </c>
      <c r="M1790">
        <v>3</v>
      </c>
      <c r="N1790" s="1">
        <v>41773</v>
      </c>
      <c r="O1790" t="s">
        <v>19477</v>
      </c>
      <c r="P1790" t="str">
        <f t="shared" si="27"/>
        <v>Lower-Mid</v>
      </c>
    </row>
    <row r="1791" spans="1:16" x14ac:dyDescent="0.35">
      <c r="A1791">
        <v>311150</v>
      </c>
      <c r="B1791" t="s">
        <v>4327</v>
      </c>
      <c r="C1791">
        <v>1</v>
      </c>
      <c r="D1791" t="s">
        <v>14</v>
      </c>
      <c r="E1791" t="s">
        <v>4328</v>
      </c>
      <c r="F1791" t="s">
        <v>24</v>
      </c>
      <c r="G1791" t="s">
        <v>419</v>
      </c>
      <c r="H1791" t="s">
        <v>18</v>
      </c>
      <c r="I1791" t="s">
        <v>25</v>
      </c>
      <c r="J1791" t="s">
        <v>25</v>
      </c>
      <c r="K1791" t="s">
        <v>19</v>
      </c>
      <c r="L1791">
        <v>800</v>
      </c>
      <c r="M1791">
        <v>4</v>
      </c>
      <c r="N1791" s="1">
        <v>42518</v>
      </c>
      <c r="O1791" t="s">
        <v>19477</v>
      </c>
      <c r="P1791" t="str">
        <f t="shared" si="27"/>
        <v>Lower-Mid</v>
      </c>
    </row>
    <row r="1792" spans="1:16" x14ac:dyDescent="0.35">
      <c r="A1792">
        <v>3117</v>
      </c>
      <c r="B1792" t="s">
        <v>4329</v>
      </c>
      <c r="C1792">
        <v>1</v>
      </c>
      <c r="D1792" t="s">
        <v>14</v>
      </c>
      <c r="E1792" t="s">
        <v>4330</v>
      </c>
      <c r="F1792" t="s">
        <v>1787</v>
      </c>
      <c r="G1792" t="s">
        <v>546</v>
      </c>
      <c r="H1792" t="s">
        <v>18</v>
      </c>
      <c r="I1792" t="s">
        <v>25</v>
      </c>
      <c r="J1792" t="s">
        <v>19</v>
      </c>
      <c r="K1792" t="s">
        <v>19</v>
      </c>
      <c r="L1792">
        <v>800</v>
      </c>
      <c r="M1792">
        <v>3</v>
      </c>
      <c r="N1792" s="1">
        <v>41417</v>
      </c>
      <c r="O1792" t="s">
        <v>19477</v>
      </c>
      <c r="P1792" t="str">
        <f t="shared" si="27"/>
        <v>Lower-Mid</v>
      </c>
    </row>
    <row r="1793" spans="1:16" x14ac:dyDescent="0.35">
      <c r="A1793">
        <v>3119</v>
      </c>
      <c r="B1793" t="s">
        <v>4331</v>
      </c>
      <c r="C1793">
        <v>1</v>
      </c>
      <c r="D1793" t="s">
        <v>14</v>
      </c>
      <c r="E1793" t="s">
        <v>4332</v>
      </c>
      <c r="F1793" t="s">
        <v>1787</v>
      </c>
      <c r="G1793" t="s">
        <v>3080</v>
      </c>
      <c r="H1793" t="s">
        <v>18</v>
      </c>
      <c r="I1793" t="s">
        <v>25</v>
      </c>
      <c r="J1793" t="s">
        <v>19</v>
      </c>
      <c r="K1793" t="s">
        <v>19</v>
      </c>
      <c r="L1793">
        <v>800</v>
      </c>
      <c r="M1793">
        <v>3</v>
      </c>
      <c r="N1793" s="1">
        <v>42138</v>
      </c>
      <c r="O1793" t="s">
        <v>19477</v>
      </c>
      <c r="P1793" t="str">
        <f t="shared" si="27"/>
        <v>Lower-Mid</v>
      </c>
    </row>
    <row r="1794" spans="1:16" x14ac:dyDescent="0.35">
      <c r="A1794">
        <v>18303432</v>
      </c>
      <c r="B1794" t="s">
        <v>4333</v>
      </c>
      <c r="C1794">
        <v>1</v>
      </c>
      <c r="D1794" t="s">
        <v>14</v>
      </c>
      <c r="E1794" t="s">
        <v>4334</v>
      </c>
      <c r="F1794" t="s">
        <v>189</v>
      </c>
      <c r="G1794" t="s">
        <v>419</v>
      </c>
      <c r="H1794" t="s">
        <v>18</v>
      </c>
      <c r="I1794" t="s">
        <v>25</v>
      </c>
      <c r="J1794" t="s">
        <v>25</v>
      </c>
      <c r="K1794" t="s">
        <v>19</v>
      </c>
      <c r="L1794">
        <v>800</v>
      </c>
      <c r="M1794">
        <v>3</v>
      </c>
      <c r="N1794" s="1">
        <v>41045</v>
      </c>
      <c r="O1794" t="s">
        <v>19477</v>
      </c>
      <c r="P1794" t="str">
        <f t="shared" ref="P1794:P1857" si="28">IF(L1794&lt;500, "Low",
 IF(L1794&lt;1000, "Lower-Mid",
 IF(L1794&lt;2000, "Mid",
 IF(L1794&lt;3000, "Upper-Mid", "High"))))</f>
        <v>Lower-Mid</v>
      </c>
    </row>
    <row r="1795" spans="1:16" x14ac:dyDescent="0.35">
      <c r="A1795">
        <v>2587</v>
      </c>
      <c r="B1795" t="s">
        <v>4335</v>
      </c>
      <c r="C1795">
        <v>1</v>
      </c>
      <c r="D1795" t="s">
        <v>14</v>
      </c>
      <c r="E1795" t="s">
        <v>4336</v>
      </c>
      <c r="F1795" t="s">
        <v>941</v>
      </c>
      <c r="G1795" t="s">
        <v>491</v>
      </c>
      <c r="H1795" t="s">
        <v>18</v>
      </c>
      <c r="I1795" t="s">
        <v>25</v>
      </c>
      <c r="J1795" t="s">
        <v>19</v>
      </c>
      <c r="K1795" t="s">
        <v>19</v>
      </c>
      <c r="L1795">
        <v>800</v>
      </c>
      <c r="M1795">
        <v>3</v>
      </c>
      <c r="N1795" s="1">
        <v>40284</v>
      </c>
      <c r="O1795" t="s">
        <v>19477</v>
      </c>
      <c r="P1795" t="str">
        <f t="shared" si="28"/>
        <v>Lower-Mid</v>
      </c>
    </row>
    <row r="1796" spans="1:16" x14ac:dyDescent="0.35">
      <c r="A1796">
        <v>18240023</v>
      </c>
      <c r="B1796" t="s">
        <v>4337</v>
      </c>
      <c r="C1796">
        <v>1</v>
      </c>
      <c r="D1796" t="s">
        <v>14</v>
      </c>
      <c r="E1796" t="s">
        <v>4338</v>
      </c>
      <c r="F1796" t="s">
        <v>2508</v>
      </c>
      <c r="G1796" t="s">
        <v>2604</v>
      </c>
      <c r="H1796" t="s">
        <v>18</v>
      </c>
      <c r="I1796" t="s">
        <v>25</v>
      </c>
      <c r="J1796" t="s">
        <v>19</v>
      </c>
      <c r="K1796" t="s">
        <v>19</v>
      </c>
      <c r="L1796">
        <v>800</v>
      </c>
      <c r="M1796">
        <v>3</v>
      </c>
      <c r="N1796" s="1">
        <v>42828</v>
      </c>
      <c r="O1796" t="s">
        <v>19477</v>
      </c>
      <c r="P1796" t="str">
        <f t="shared" si="28"/>
        <v>Lower-Mid</v>
      </c>
    </row>
    <row r="1797" spans="1:16" x14ac:dyDescent="0.35">
      <c r="A1797">
        <v>18336489</v>
      </c>
      <c r="B1797" t="s">
        <v>4339</v>
      </c>
      <c r="C1797">
        <v>1</v>
      </c>
      <c r="D1797" t="s">
        <v>14</v>
      </c>
      <c r="E1797" t="s">
        <v>4340</v>
      </c>
      <c r="F1797" t="s">
        <v>2465</v>
      </c>
      <c r="G1797" t="s">
        <v>4341</v>
      </c>
      <c r="H1797" t="s">
        <v>18</v>
      </c>
      <c r="I1797" t="s">
        <v>25</v>
      </c>
      <c r="J1797" t="s">
        <v>25</v>
      </c>
      <c r="K1797" t="s">
        <v>19</v>
      </c>
      <c r="L1797">
        <v>800</v>
      </c>
      <c r="M1797">
        <v>4</v>
      </c>
      <c r="N1797" s="1">
        <v>40651</v>
      </c>
      <c r="O1797" t="s">
        <v>19477</v>
      </c>
      <c r="P1797" t="str">
        <f t="shared" si="28"/>
        <v>Lower-Mid</v>
      </c>
    </row>
    <row r="1798" spans="1:16" x14ac:dyDescent="0.35">
      <c r="A1798">
        <v>18322647</v>
      </c>
      <c r="B1798" t="s">
        <v>4342</v>
      </c>
      <c r="C1798">
        <v>1</v>
      </c>
      <c r="D1798" t="s">
        <v>14</v>
      </c>
      <c r="E1798" t="s">
        <v>4343</v>
      </c>
      <c r="F1798" t="s">
        <v>1935</v>
      </c>
      <c r="G1798" t="s">
        <v>3549</v>
      </c>
      <c r="H1798" t="s">
        <v>18</v>
      </c>
      <c r="I1798" t="s">
        <v>25</v>
      </c>
      <c r="J1798" t="s">
        <v>19</v>
      </c>
      <c r="K1798" t="s">
        <v>19</v>
      </c>
      <c r="L1798">
        <v>800</v>
      </c>
      <c r="M1798">
        <v>3</v>
      </c>
      <c r="N1798" s="1">
        <v>40285</v>
      </c>
      <c r="O1798" t="s">
        <v>19477</v>
      </c>
      <c r="P1798" t="str">
        <f t="shared" si="28"/>
        <v>Lower-Mid</v>
      </c>
    </row>
    <row r="1799" spans="1:16" x14ac:dyDescent="0.35">
      <c r="A1799">
        <v>4338</v>
      </c>
      <c r="B1799" t="s">
        <v>4344</v>
      </c>
      <c r="C1799">
        <v>1</v>
      </c>
      <c r="D1799" t="s">
        <v>14</v>
      </c>
      <c r="E1799" t="s">
        <v>4345</v>
      </c>
      <c r="F1799" t="s">
        <v>2027</v>
      </c>
      <c r="G1799" t="s">
        <v>422</v>
      </c>
      <c r="H1799" t="s">
        <v>18</v>
      </c>
      <c r="I1799" t="s">
        <v>25</v>
      </c>
      <c r="J1799" t="s">
        <v>19</v>
      </c>
      <c r="K1799" t="s">
        <v>19</v>
      </c>
      <c r="L1799">
        <v>800</v>
      </c>
      <c r="M1799">
        <v>3</v>
      </c>
      <c r="N1799" s="1">
        <v>42844</v>
      </c>
      <c r="O1799" t="s">
        <v>19477</v>
      </c>
      <c r="P1799" t="str">
        <f t="shared" si="28"/>
        <v>Lower-Mid</v>
      </c>
    </row>
    <row r="1800" spans="1:16" x14ac:dyDescent="0.35">
      <c r="A1800">
        <v>18255141</v>
      </c>
      <c r="B1800" t="s">
        <v>2620</v>
      </c>
      <c r="C1800">
        <v>1</v>
      </c>
      <c r="D1800" t="s">
        <v>14</v>
      </c>
      <c r="E1800" t="s">
        <v>4346</v>
      </c>
      <c r="F1800" t="s">
        <v>4195</v>
      </c>
      <c r="G1800" t="s">
        <v>419</v>
      </c>
      <c r="H1800" t="s">
        <v>18</v>
      </c>
      <c r="I1800" t="s">
        <v>25</v>
      </c>
      <c r="J1800" t="s">
        <v>25</v>
      </c>
      <c r="K1800" t="s">
        <v>19</v>
      </c>
      <c r="L1800">
        <v>800</v>
      </c>
      <c r="M1800">
        <v>3</v>
      </c>
      <c r="N1800" s="1">
        <v>40618</v>
      </c>
      <c r="O1800" t="s">
        <v>19477</v>
      </c>
      <c r="P1800" t="str">
        <f t="shared" si="28"/>
        <v>Lower-Mid</v>
      </c>
    </row>
    <row r="1801" spans="1:16" x14ac:dyDescent="0.35">
      <c r="A1801">
        <v>18462606</v>
      </c>
      <c r="B1801" t="s">
        <v>4347</v>
      </c>
      <c r="C1801">
        <v>1</v>
      </c>
      <c r="D1801" t="s">
        <v>14</v>
      </c>
      <c r="E1801" t="s">
        <v>4348</v>
      </c>
      <c r="F1801" t="s">
        <v>766</v>
      </c>
      <c r="G1801" t="s">
        <v>4349</v>
      </c>
      <c r="H1801" t="s">
        <v>18</v>
      </c>
      <c r="I1801" t="s">
        <v>25</v>
      </c>
      <c r="J1801" t="s">
        <v>19</v>
      </c>
      <c r="K1801" t="s">
        <v>19</v>
      </c>
      <c r="L1801">
        <v>800</v>
      </c>
      <c r="M1801">
        <v>3</v>
      </c>
      <c r="N1801" s="1">
        <v>40245</v>
      </c>
      <c r="O1801" t="s">
        <v>19477</v>
      </c>
      <c r="P1801" t="str">
        <f t="shared" si="28"/>
        <v>Lower-Mid</v>
      </c>
    </row>
    <row r="1802" spans="1:16" x14ac:dyDescent="0.35">
      <c r="A1802">
        <v>307959</v>
      </c>
      <c r="B1802" t="s">
        <v>4350</v>
      </c>
      <c r="C1802">
        <v>1</v>
      </c>
      <c r="D1802" t="s">
        <v>14</v>
      </c>
      <c r="E1802" t="s">
        <v>4351</v>
      </c>
      <c r="F1802" t="s">
        <v>584</v>
      </c>
      <c r="G1802" t="s">
        <v>4352</v>
      </c>
      <c r="H1802" t="s">
        <v>18</v>
      </c>
      <c r="I1802" t="s">
        <v>25</v>
      </c>
      <c r="J1802" t="s">
        <v>19</v>
      </c>
      <c r="K1802" t="s">
        <v>19</v>
      </c>
      <c r="L1802">
        <v>800</v>
      </c>
      <c r="M1802">
        <v>3</v>
      </c>
      <c r="N1802" s="1">
        <v>42075</v>
      </c>
      <c r="O1802" t="s">
        <v>19477</v>
      </c>
      <c r="P1802" t="str">
        <f t="shared" si="28"/>
        <v>Lower-Mid</v>
      </c>
    </row>
    <row r="1803" spans="1:16" x14ac:dyDescent="0.35">
      <c r="A1803">
        <v>310801</v>
      </c>
      <c r="B1803" t="s">
        <v>4353</v>
      </c>
      <c r="C1803">
        <v>1</v>
      </c>
      <c r="D1803" t="s">
        <v>14</v>
      </c>
      <c r="E1803" t="s">
        <v>4354</v>
      </c>
      <c r="F1803" t="s">
        <v>1654</v>
      </c>
      <c r="G1803" t="s">
        <v>4355</v>
      </c>
      <c r="H1803" t="s">
        <v>18</v>
      </c>
      <c r="I1803" t="s">
        <v>25</v>
      </c>
      <c r="J1803" t="s">
        <v>19</v>
      </c>
      <c r="K1803" t="s">
        <v>19</v>
      </c>
      <c r="L1803">
        <v>800</v>
      </c>
      <c r="M1803">
        <v>3</v>
      </c>
      <c r="N1803" s="1">
        <v>40245</v>
      </c>
      <c r="O1803" t="s">
        <v>19477</v>
      </c>
      <c r="P1803" t="str">
        <f t="shared" si="28"/>
        <v>Lower-Mid</v>
      </c>
    </row>
    <row r="1804" spans="1:16" x14ac:dyDescent="0.35">
      <c r="A1804">
        <v>300008</v>
      </c>
      <c r="B1804" t="s">
        <v>4356</v>
      </c>
      <c r="C1804">
        <v>1</v>
      </c>
      <c r="D1804" t="s">
        <v>14</v>
      </c>
      <c r="E1804" t="s">
        <v>4357</v>
      </c>
      <c r="F1804" t="s">
        <v>4068</v>
      </c>
      <c r="G1804" t="s">
        <v>3127</v>
      </c>
      <c r="H1804" t="s">
        <v>18</v>
      </c>
      <c r="I1804" t="s">
        <v>25</v>
      </c>
      <c r="J1804" t="s">
        <v>19</v>
      </c>
      <c r="K1804" t="s">
        <v>19</v>
      </c>
      <c r="L1804">
        <v>800</v>
      </c>
      <c r="M1804">
        <v>3</v>
      </c>
      <c r="N1804" s="1">
        <v>42068</v>
      </c>
      <c r="O1804" t="s">
        <v>19477</v>
      </c>
      <c r="P1804" t="str">
        <f t="shared" si="28"/>
        <v>Lower-Mid</v>
      </c>
    </row>
    <row r="1805" spans="1:16" x14ac:dyDescent="0.35">
      <c r="A1805">
        <v>307369</v>
      </c>
      <c r="B1805" t="s">
        <v>4358</v>
      </c>
      <c r="C1805">
        <v>1</v>
      </c>
      <c r="D1805" t="s">
        <v>14</v>
      </c>
      <c r="E1805" t="s">
        <v>4359</v>
      </c>
      <c r="F1805" t="s">
        <v>1935</v>
      </c>
      <c r="G1805" t="s">
        <v>494</v>
      </c>
      <c r="H1805" t="s">
        <v>18</v>
      </c>
      <c r="I1805" t="s">
        <v>25</v>
      </c>
      <c r="J1805" t="s">
        <v>25</v>
      </c>
      <c r="K1805" t="s">
        <v>19</v>
      </c>
      <c r="L1805">
        <v>800</v>
      </c>
      <c r="M1805">
        <v>3</v>
      </c>
      <c r="N1805" s="1">
        <v>40609</v>
      </c>
      <c r="O1805" t="s">
        <v>19477</v>
      </c>
      <c r="P1805" t="str">
        <f t="shared" si="28"/>
        <v>Lower-Mid</v>
      </c>
    </row>
    <row r="1806" spans="1:16" x14ac:dyDescent="0.35">
      <c r="A1806">
        <v>301657</v>
      </c>
      <c r="B1806" t="s">
        <v>4293</v>
      </c>
      <c r="C1806">
        <v>1</v>
      </c>
      <c r="D1806" t="s">
        <v>14</v>
      </c>
      <c r="E1806" t="s">
        <v>4360</v>
      </c>
      <c r="F1806" t="s">
        <v>1654</v>
      </c>
      <c r="G1806" t="s">
        <v>885</v>
      </c>
      <c r="H1806" t="s">
        <v>18</v>
      </c>
      <c r="I1806" t="s">
        <v>25</v>
      </c>
      <c r="J1806" t="s">
        <v>25</v>
      </c>
      <c r="K1806" t="s">
        <v>19</v>
      </c>
      <c r="L1806">
        <v>800</v>
      </c>
      <c r="M1806">
        <v>3</v>
      </c>
      <c r="N1806" s="1">
        <v>42775</v>
      </c>
      <c r="O1806" t="s">
        <v>19477</v>
      </c>
      <c r="P1806" t="str">
        <f t="shared" si="28"/>
        <v>Lower-Mid</v>
      </c>
    </row>
    <row r="1807" spans="1:16" x14ac:dyDescent="0.35">
      <c r="A1807">
        <v>308166</v>
      </c>
      <c r="B1807" t="s">
        <v>4361</v>
      </c>
      <c r="C1807">
        <v>1</v>
      </c>
      <c r="D1807" t="s">
        <v>14</v>
      </c>
      <c r="E1807" t="s">
        <v>4362</v>
      </c>
      <c r="F1807" t="s">
        <v>690</v>
      </c>
      <c r="G1807" t="s">
        <v>422</v>
      </c>
      <c r="H1807" t="s">
        <v>18</v>
      </c>
      <c r="I1807" t="s">
        <v>25</v>
      </c>
      <c r="J1807" t="s">
        <v>19</v>
      </c>
      <c r="K1807" t="s">
        <v>19</v>
      </c>
      <c r="L1807">
        <v>800</v>
      </c>
      <c r="M1807">
        <v>2</v>
      </c>
      <c r="N1807" s="1">
        <v>42785</v>
      </c>
      <c r="O1807" t="s">
        <v>19477</v>
      </c>
      <c r="P1807" t="str">
        <f t="shared" si="28"/>
        <v>Lower-Mid</v>
      </c>
    </row>
    <row r="1808" spans="1:16" x14ac:dyDescent="0.35">
      <c r="A1808">
        <v>2308</v>
      </c>
      <c r="B1808" t="s">
        <v>4363</v>
      </c>
      <c r="C1808">
        <v>1</v>
      </c>
      <c r="D1808" t="s">
        <v>14</v>
      </c>
      <c r="E1808" t="s">
        <v>4364</v>
      </c>
      <c r="F1808" t="s">
        <v>4365</v>
      </c>
      <c r="G1808" t="s">
        <v>4366</v>
      </c>
      <c r="H1808" t="s">
        <v>18</v>
      </c>
      <c r="I1808" t="s">
        <v>25</v>
      </c>
      <c r="J1808" t="s">
        <v>25</v>
      </c>
      <c r="K1808" t="s">
        <v>19</v>
      </c>
      <c r="L1808">
        <v>800</v>
      </c>
      <c r="M1808">
        <v>3</v>
      </c>
      <c r="N1808" s="1">
        <v>40559</v>
      </c>
      <c r="O1808" t="s">
        <v>19477</v>
      </c>
      <c r="P1808" t="str">
        <f t="shared" si="28"/>
        <v>Lower-Mid</v>
      </c>
    </row>
    <row r="1809" spans="1:16" x14ac:dyDescent="0.35">
      <c r="A1809">
        <v>357</v>
      </c>
      <c r="B1809" t="s">
        <v>4367</v>
      </c>
      <c r="C1809">
        <v>1</v>
      </c>
      <c r="D1809" t="s">
        <v>14</v>
      </c>
      <c r="E1809" t="s">
        <v>4368</v>
      </c>
      <c r="F1809" t="s">
        <v>3207</v>
      </c>
      <c r="G1809" t="s">
        <v>422</v>
      </c>
      <c r="H1809" t="s">
        <v>18</v>
      </c>
      <c r="I1809" t="s">
        <v>25</v>
      </c>
      <c r="J1809" t="s">
        <v>25</v>
      </c>
      <c r="K1809" t="s">
        <v>19</v>
      </c>
      <c r="L1809">
        <v>800</v>
      </c>
      <c r="M1809">
        <v>3</v>
      </c>
      <c r="N1809" s="1">
        <v>41280</v>
      </c>
      <c r="O1809" t="s">
        <v>19477</v>
      </c>
      <c r="P1809" t="str">
        <f t="shared" si="28"/>
        <v>Lower-Mid</v>
      </c>
    </row>
    <row r="1810" spans="1:16" x14ac:dyDescent="0.35">
      <c r="A1810">
        <v>18180041</v>
      </c>
      <c r="B1810" t="s">
        <v>4369</v>
      </c>
      <c r="C1810">
        <v>1</v>
      </c>
      <c r="D1810" t="s">
        <v>14</v>
      </c>
      <c r="E1810" t="s">
        <v>4370</v>
      </c>
      <c r="F1810" t="s">
        <v>3565</v>
      </c>
      <c r="G1810" t="s">
        <v>1020</v>
      </c>
      <c r="H1810" t="s">
        <v>18</v>
      </c>
      <c r="I1810" t="s">
        <v>25</v>
      </c>
      <c r="J1810" t="s">
        <v>25</v>
      </c>
      <c r="K1810" t="s">
        <v>19</v>
      </c>
      <c r="L1810">
        <v>800</v>
      </c>
      <c r="M1810">
        <v>4</v>
      </c>
      <c r="N1810" s="1">
        <v>42721</v>
      </c>
      <c r="O1810" t="s">
        <v>19477</v>
      </c>
      <c r="P1810" t="str">
        <f t="shared" si="28"/>
        <v>Lower-Mid</v>
      </c>
    </row>
    <row r="1811" spans="1:16" x14ac:dyDescent="0.35">
      <c r="A1811">
        <v>824</v>
      </c>
      <c r="B1811" t="s">
        <v>4371</v>
      </c>
      <c r="C1811">
        <v>1</v>
      </c>
      <c r="D1811" t="s">
        <v>14</v>
      </c>
      <c r="E1811" t="s">
        <v>4372</v>
      </c>
      <c r="F1811" t="s">
        <v>941</v>
      </c>
      <c r="G1811" t="s">
        <v>491</v>
      </c>
      <c r="H1811" t="s">
        <v>18</v>
      </c>
      <c r="I1811" t="s">
        <v>25</v>
      </c>
      <c r="J1811" t="s">
        <v>25</v>
      </c>
      <c r="K1811" t="s">
        <v>19</v>
      </c>
      <c r="L1811">
        <v>800</v>
      </c>
      <c r="M1811">
        <v>4</v>
      </c>
      <c r="N1811" s="1">
        <v>42353</v>
      </c>
      <c r="O1811" t="s">
        <v>19477</v>
      </c>
      <c r="P1811" t="str">
        <f t="shared" si="28"/>
        <v>Lower-Mid</v>
      </c>
    </row>
    <row r="1812" spans="1:16" x14ac:dyDescent="0.35">
      <c r="A1812">
        <v>18364354</v>
      </c>
      <c r="B1812" t="s">
        <v>4373</v>
      </c>
      <c r="C1812">
        <v>1</v>
      </c>
      <c r="D1812" t="s">
        <v>14</v>
      </c>
      <c r="E1812" t="s">
        <v>4374</v>
      </c>
      <c r="F1812" t="s">
        <v>202</v>
      </c>
      <c r="G1812" t="s">
        <v>442</v>
      </c>
      <c r="H1812" t="s">
        <v>18</v>
      </c>
      <c r="I1812" t="s">
        <v>25</v>
      </c>
      <c r="J1812" t="s">
        <v>19</v>
      </c>
      <c r="K1812" t="s">
        <v>19</v>
      </c>
      <c r="L1812">
        <v>800</v>
      </c>
      <c r="M1812">
        <v>3</v>
      </c>
      <c r="N1812" s="1">
        <v>43456</v>
      </c>
      <c r="O1812" t="s">
        <v>19477</v>
      </c>
      <c r="P1812" t="str">
        <f t="shared" si="28"/>
        <v>Lower-Mid</v>
      </c>
    </row>
    <row r="1813" spans="1:16" x14ac:dyDescent="0.35">
      <c r="A1813">
        <v>576</v>
      </c>
      <c r="B1813" t="s">
        <v>2851</v>
      </c>
      <c r="C1813">
        <v>1</v>
      </c>
      <c r="D1813" t="s">
        <v>14</v>
      </c>
      <c r="E1813" t="s">
        <v>4375</v>
      </c>
      <c r="F1813" t="s">
        <v>53</v>
      </c>
      <c r="G1813" t="s">
        <v>2853</v>
      </c>
      <c r="H1813" t="s">
        <v>18</v>
      </c>
      <c r="I1813" t="s">
        <v>25</v>
      </c>
      <c r="J1813" t="s">
        <v>25</v>
      </c>
      <c r="K1813" t="s">
        <v>19</v>
      </c>
      <c r="L1813">
        <v>800</v>
      </c>
      <c r="M1813">
        <v>4</v>
      </c>
      <c r="N1813" s="1">
        <v>40892</v>
      </c>
      <c r="O1813" t="s">
        <v>19477</v>
      </c>
      <c r="P1813" t="str">
        <f t="shared" si="28"/>
        <v>Lower-Mid</v>
      </c>
    </row>
    <row r="1814" spans="1:16" x14ac:dyDescent="0.35">
      <c r="A1814">
        <v>302542</v>
      </c>
      <c r="B1814" t="s">
        <v>4376</v>
      </c>
      <c r="C1814">
        <v>1</v>
      </c>
      <c r="D1814" t="s">
        <v>14</v>
      </c>
      <c r="E1814" t="s">
        <v>4377</v>
      </c>
      <c r="F1814" t="s">
        <v>2033</v>
      </c>
      <c r="G1814" t="s">
        <v>4378</v>
      </c>
      <c r="H1814" t="s">
        <v>18</v>
      </c>
      <c r="I1814" t="s">
        <v>25</v>
      </c>
      <c r="J1814" t="s">
        <v>19</v>
      </c>
      <c r="K1814" t="s">
        <v>19</v>
      </c>
      <c r="L1814">
        <v>800</v>
      </c>
      <c r="M1814">
        <v>4</v>
      </c>
      <c r="N1814" s="1">
        <v>40524</v>
      </c>
      <c r="O1814" t="s">
        <v>19477</v>
      </c>
      <c r="P1814" t="str">
        <f t="shared" si="28"/>
        <v>Lower-Mid</v>
      </c>
    </row>
    <row r="1815" spans="1:16" x14ac:dyDescent="0.35">
      <c r="A1815">
        <v>9835</v>
      </c>
      <c r="B1815" t="s">
        <v>4379</v>
      </c>
      <c r="C1815">
        <v>1</v>
      </c>
      <c r="D1815" t="s">
        <v>14</v>
      </c>
      <c r="E1815" t="s">
        <v>4380</v>
      </c>
      <c r="F1815" t="s">
        <v>1851</v>
      </c>
      <c r="G1815" t="s">
        <v>4381</v>
      </c>
      <c r="H1815" t="s">
        <v>18</v>
      </c>
      <c r="I1815" t="s">
        <v>25</v>
      </c>
      <c r="J1815" t="s">
        <v>25</v>
      </c>
      <c r="K1815" t="s">
        <v>19</v>
      </c>
      <c r="L1815">
        <v>800</v>
      </c>
      <c r="M1815">
        <v>3</v>
      </c>
      <c r="N1815" s="1">
        <v>42716</v>
      </c>
      <c r="O1815" t="s">
        <v>19477</v>
      </c>
      <c r="P1815" t="str">
        <f t="shared" si="28"/>
        <v>Lower-Mid</v>
      </c>
    </row>
    <row r="1816" spans="1:16" x14ac:dyDescent="0.35">
      <c r="A1816">
        <v>18408045</v>
      </c>
      <c r="B1816" t="s">
        <v>4382</v>
      </c>
      <c r="C1816">
        <v>1</v>
      </c>
      <c r="D1816" t="s">
        <v>14</v>
      </c>
      <c r="E1816" t="s">
        <v>4383</v>
      </c>
      <c r="F1816" t="s">
        <v>254</v>
      </c>
      <c r="G1816" t="s">
        <v>4384</v>
      </c>
      <c r="H1816" t="s">
        <v>18</v>
      </c>
      <c r="I1816" t="s">
        <v>25</v>
      </c>
      <c r="J1816" t="s">
        <v>19</v>
      </c>
      <c r="K1816" t="s">
        <v>19</v>
      </c>
      <c r="L1816">
        <v>800</v>
      </c>
      <c r="M1816">
        <v>1</v>
      </c>
      <c r="N1816" s="1">
        <v>43437</v>
      </c>
      <c r="O1816" t="s">
        <v>19477</v>
      </c>
      <c r="P1816" t="str">
        <f t="shared" si="28"/>
        <v>Lower-Mid</v>
      </c>
    </row>
    <row r="1817" spans="1:16" x14ac:dyDescent="0.35">
      <c r="A1817">
        <v>308068</v>
      </c>
      <c r="B1817" t="s">
        <v>4385</v>
      </c>
      <c r="C1817">
        <v>1</v>
      </c>
      <c r="D1817" t="s">
        <v>14</v>
      </c>
      <c r="E1817" t="s">
        <v>4386</v>
      </c>
      <c r="F1817" t="s">
        <v>4387</v>
      </c>
      <c r="G1817" t="s">
        <v>422</v>
      </c>
      <c r="H1817" t="s">
        <v>18</v>
      </c>
      <c r="I1817" t="s">
        <v>25</v>
      </c>
      <c r="J1817" t="s">
        <v>19</v>
      </c>
      <c r="K1817" t="s">
        <v>19</v>
      </c>
      <c r="L1817">
        <v>800</v>
      </c>
      <c r="M1817">
        <v>1</v>
      </c>
      <c r="N1817" s="1">
        <v>42726</v>
      </c>
      <c r="O1817" t="s">
        <v>19477</v>
      </c>
      <c r="P1817" t="str">
        <f t="shared" si="28"/>
        <v>Lower-Mid</v>
      </c>
    </row>
    <row r="1818" spans="1:16" x14ac:dyDescent="0.35">
      <c r="A1818">
        <v>1905</v>
      </c>
      <c r="B1818" t="s">
        <v>4388</v>
      </c>
      <c r="C1818">
        <v>1</v>
      </c>
      <c r="D1818" t="s">
        <v>14</v>
      </c>
      <c r="E1818" t="s">
        <v>4389</v>
      </c>
      <c r="F1818" t="s">
        <v>210</v>
      </c>
      <c r="G1818" t="s">
        <v>4390</v>
      </c>
      <c r="H1818" t="s">
        <v>18</v>
      </c>
      <c r="I1818" t="s">
        <v>25</v>
      </c>
      <c r="J1818" t="s">
        <v>19</v>
      </c>
      <c r="K1818" t="s">
        <v>19</v>
      </c>
      <c r="L1818">
        <v>800</v>
      </c>
      <c r="M1818">
        <v>3</v>
      </c>
      <c r="N1818" s="1">
        <v>41984</v>
      </c>
      <c r="O1818" t="s">
        <v>19477</v>
      </c>
      <c r="P1818" t="str">
        <f t="shared" si="28"/>
        <v>Lower-Mid</v>
      </c>
    </row>
    <row r="1819" spans="1:16" x14ac:dyDescent="0.35">
      <c r="A1819">
        <v>462</v>
      </c>
      <c r="B1819" t="s">
        <v>1943</v>
      </c>
      <c r="C1819">
        <v>1</v>
      </c>
      <c r="D1819" t="s">
        <v>14</v>
      </c>
      <c r="E1819" t="s">
        <v>4391</v>
      </c>
      <c r="F1819" t="s">
        <v>629</v>
      </c>
      <c r="G1819" t="s">
        <v>508</v>
      </c>
      <c r="H1819" t="s">
        <v>18</v>
      </c>
      <c r="I1819" t="s">
        <v>25</v>
      </c>
      <c r="J1819" t="s">
        <v>25</v>
      </c>
      <c r="K1819" t="s">
        <v>19</v>
      </c>
      <c r="L1819">
        <v>800</v>
      </c>
      <c r="M1819">
        <v>4</v>
      </c>
      <c r="N1819" s="1">
        <v>40891</v>
      </c>
      <c r="O1819" t="s">
        <v>19477</v>
      </c>
      <c r="P1819" t="str">
        <f t="shared" si="28"/>
        <v>Lower-Mid</v>
      </c>
    </row>
    <row r="1820" spans="1:16" x14ac:dyDescent="0.35">
      <c r="A1820">
        <v>308811</v>
      </c>
      <c r="B1820" t="s">
        <v>4392</v>
      </c>
      <c r="C1820">
        <v>1</v>
      </c>
      <c r="D1820" t="s">
        <v>14</v>
      </c>
      <c r="E1820" t="s">
        <v>4393</v>
      </c>
      <c r="F1820" t="s">
        <v>1935</v>
      </c>
      <c r="G1820" t="s">
        <v>4394</v>
      </c>
      <c r="H1820" t="s">
        <v>18</v>
      </c>
      <c r="I1820" t="s">
        <v>25</v>
      </c>
      <c r="J1820" t="s">
        <v>25</v>
      </c>
      <c r="K1820" t="s">
        <v>19</v>
      </c>
      <c r="L1820">
        <v>800</v>
      </c>
      <c r="M1820">
        <v>3</v>
      </c>
      <c r="N1820" s="1">
        <v>41988</v>
      </c>
      <c r="O1820" t="s">
        <v>19477</v>
      </c>
      <c r="P1820" t="str">
        <f t="shared" si="28"/>
        <v>Lower-Mid</v>
      </c>
    </row>
    <row r="1821" spans="1:16" x14ac:dyDescent="0.35">
      <c r="A1821">
        <v>17977767</v>
      </c>
      <c r="B1821" t="s">
        <v>4395</v>
      </c>
      <c r="C1821">
        <v>1</v>
      </c>
      <c r="D1821" t="s">
        <v>14</v>
      </c>
      <c r="E1821" t="s">
        <v>4396</v>
      </c>
      <c r="F1821" t="s">
        <v>1935</v>
      </c>
      <c r="G1821" t="s">
        <v>3247</v>
      </c>
      <c r="H1821" t="s">
        <v>18</v>
      </c>
      <c r="I1821" t="s">
        <v>25</v>
      </c>
      <c r="J1821" t="s">
        <v>25</v>
      </c>
      <c r="K1821" t="s">
        <v>19</v>
      </c>
      <c r="L1821">
        <v>800</v>
      </c>
      <c r="M1821">
        <v>4</v>
      </c>
      <c r="N1821" s="1">
        <v>41245</v>
      </c>
      <c r="O1821" t="s">
        <v>19477</v>
      </c>
      <c r="P1821" t="str">
        <f t="shared" si="28"/>
        <v>Lower-Mid</v>
      </c>
    </row>
    <row r="1822" spans="1:16" x14ac:dyDescent="0.35">
      <c r="A1822">
        <v>18419884</v>
      </c>
      <c r="B1822" t="s">
        <v>4397</v>
      </c>
      <c r="C1822">
        <v>1</v>
      </c>
      <c r="D1822" t="s">
        <v>14</v>
      </c>
      <c r="E1822" t="s">
        <v>4398</v>
      </c>
      <c r="F1822" t="s">
        <v>286</v>
      </c>
      <c r="G1822" t="s">
        <v>4399</v>
      </c>
      <c r="H1822" t="s">
        <v>18</v>
      </c>
      <c r="I1822" t="s">
        <v>25</v>
      </c>
      <c r="J1822" t="s">
        <v>19</v>
      </c>
      <c r="K1822" t="s">
        <v>19</v>
      </c>
      <c r="L1822">
        <v>800</v>
      </c>
      <c r="M1822">
        <v>1</v>
      </c>
      <c r="N1822" s="1">
        <v>41237</v>
      </c>
      <c r="O1822" t="s">
        <v>19477</v>
      </c>
      <c r="P1822" t="str">
        <f t="shared" si="28"/>
        <v>Lower-Mid</v>
      </c>
    </row>
    <row r="1823" spans="1:16" x14ac:dyDescent="0.35">
      <c r="A1823">
        <v>18292455</v>
      </c>
      <c r="B1823" t="s">
        <v>2506</v>
      </c>
      <c r="C1823">
        <v>1</v>
      </c>
      <c r="D1823" t="s">
        <v>14</v>
      </c>
      <c r="E1823" t="s">
        <v>4400</v>
      </c>
      <c r="F1823" t="s">
        <v>2663</v>
      </c>
      <c r="G1823" t="s">
        <v>422</v>
      </c>
      <c r="H1823" t="s">
        <v>18</v>
      </c>
      <c r="I1823" t="s">
        <v>25</v>
      </c>
      <c r="J1823" t="s">
        <v>25</v>
      </c>
      <c r="K1823" t="s">
        <v>19</v>
      </c>
      <c r="L1823">
        <v>800</v>
      </c>
      <c r="M1823">
        <v>3</v>
      </c>
      <c r="N1823" s="1">
        <v>42688</v>
      </c>
      <c r="O1823" t="s">
        <v>19477</v>
      </c>
      <c r="P1823" t="str">
        <f t="shared" si="28"/>
        <v>Lower-Mid</v>
      </c>
    </row>
    <row r="1824" spans="1:16" x14ac:dyDescent="0.35">
      <c r="A1824">
        <v>311977</v>
      </c>
      <c r="B1824" t="s">
        <v>4401</v>
      </c>
      <c r="C1824">
        <v>1</v>
      </c>
      <c r="D1824" t="s">
        <v>14</v>
      </c>
      <c r="E1824" t="s">
        <v>4402</v>
      </c>
      <c r="F1824" t="s">
        <v>1795</v>
      </c>
      <c r="G1824" t="s">
        <v>845</v>
      </c>
      <c r="H1824" t="s">
        <v>18</v>
      </c>
      <c r="I1824" t="s">
        <v>25</v>
      </c>
      <c r="J1824" t="s">
        <v>25</v>
      </c>
      <c r="K1824" t="s">
        <v>19</v>
      </c>
      <c r="L1824">
        <v>800</v>
      </c>
      <c r="M1824">
        <v>3</v>
      </c>
      <c r="N1824" s="1">
        <v>41582</v>
      </c>
      <c r="O1824" t="s">
        <v>19477</v>
      </c>
      <c r="P1824" t="str">
        <f t="shared" si="28"/>
        <v>Lower-Mid</v>
      </c>
    </row>
    <row r="1825" spans="1:16" x14ac:dyDescent="0.35">
      <c r="A1825">
        <v>18322658</v>
      </c>
      <c r="B1825" t="s">
        <v>4403</v>
      </c>
      <c r="C1825">
        <v>1</v>
      </c>
      <c r="D1825" t="s">
        <v>14</v>
      </c>
      <c r="E1825" t="s">
        <v>4404</v>
      </c>
      <c r="F1825" t="s">
        <v>1795</v>
      </c>
      <c r="G1825" t="s">
        <v>2053</v>
      </c>
      <c r="H1825" t="s">
        <v>18</v>
      </c>
      <c r="I1825" t="s">
        <v>25</v>
      </c>
      <c r="J1825" t="s">
        <v>25</v>
      </c>
      <c r="K1825" t="s">
        <v>19</v>
      </c>
      <c r="L1825">
        <v>800</v>
      </c>
      <c r="M1825">
        <v>4</v>
      </c>
      <c r="N1825" s="1">
        <v>43410</v>
      </c>
      <c r="O1825" t="s">
        <v>19477</v>
      </c>
      <c r="P1825" t="str">
        <f t="shared" si="28"/>
        <v>Lower-Mid</v>
      </c>
    </row>
    <row r="1826" spans="1:16" x14ac:dyDescent="0.35">
      <c r="A1826">
        <v>837</v>
      </c>
      <c r="B1826" t="s">
        <v>534</v>
      </c>
      <c r="C1826">
        <v>1</v>
      </c>
      <c r="D1826" t="s">
        <v>14</v>
      </c>
      <c r="E1826" t="s">
        <v>4405</v>
      </c>
      <c r="F1826" t="s">
        <v>1795</v>
      </c>
      <c r="G1826" t="s">
        <v>419</v>
      </c>
      <c r="H1826" t="s">
        <v>18</v>
      </c>
      <c r="I1826" t="s">
        <v>25</v>
      </c>
      <c r="J1826" t="s">
        <v>19</v>
      </c>
      <c r="K1826" t="s">
        <v>19</v>
      </c>
      <c r="L1826">
        <v>800</v>
      </c>
      <c r="M1826">
        <v>4</v>
      </c>
      <c r="N1826" s="1">
        <v>40484</v>
      </c>
      <c r="O1826" t="s">
        <v>19477</v>
      </c>
      <c r="P1826" t="str">
        <f t="shared" si="28"/>
        <v>Lower-Mid</v>
      </c>
    </row>
    <row r="1827" spans="1:16" x14ac:dyDescent="0.35">
      <c r="A1827">
        <v>18430901</v>
      </c>
      <c r="B1827" t="s">
        <v>4406</v>
      </c>
      <c r="C1827">
        <v>1</v>
      </c>
      <c r="D1827" t="s">
        <v>14</v>
      </c>
      <c r="E1827" t="s">
        <v>4407</v>
      </c>
      <c r="F1827" t="s">
        <v>1795</v>
      </c>
      <c r="G1827" t="s">
        <v>4244</v>
      </c>
      <c r="H1827" t="s">
        <v>18</v>
      </c>
      <c r="I1827" t="s">
        <v>25</v>
      </c>
      <c r="J1827" t="s">
        <v>19</v>
      </c>
      <c r="K1827" t="s">
        <v>19</v>
      </c>
      <c r="L1827">
        <v>800</v>
      </c>
      <c r="M1827">
        <v>4</v>
      </c>
      <c r="N1827" s="1">
        <v>41966</v>
      </c>
      <c r="O1827" t="s">
        <v>19477</v>
      </c>
      <c r="P1827" t="str">
        <f t="shared" si="28"/>
        <v>Lower-Mid</v>
      </c>
    </row>
    <row r="1828" spans="1:16" x14ac:dyDescent="0.35">
      <c r="A1828">
        <v>18358164</v>
      </c>
      <c r="B1828" t="s">
        <v>4408</v>
      </c>
      <c r="C1828">
        <v>1</v>
      </c>
      <c r="D1828" t="s">
        <v>14</v>
      </c>
      <c r="E1828" t="s">
        <v>4409</v>
      </c>
      <c r="F1828" t="s">
        <v>2465</v>
      </c>
      <c r="G1828" t="s">
        <v>4410</v>
      </c>
      <c r="H1828" t="s">
        <v>18</v>
      </c>
      <c r="I1828" t="s">
        <v>25</v>
      </c>
      <c r="J1828" t="s">
        <v>19</v>
      </c>
      <c r="K1828" t="s">
        <v>19</v>
      </c>
      <c r="L1828">
        <v>800</v>
      </c>
      <c r="M1828">
        <v>4</v>
      </c>
      <c r="N1828" s="1">
        <v>42334</v>
      </c>
      <c r="O1828" t="s">
        <v>19477</v>
      </c>
      <c r="P1828" t="str">
        <f t="shared" si="28"/>
        <v>Lower-Mid</v>
      </c>
    </row>
    <row r="1829" spans="1:16" x14ac:dyDescent="0.35">
      <c r="A1829">
        <v>18232097</v>
      </c>
      <c r="B1829" t="s">
        <v>4411</v>
      </c>
      <c r="C1829">
        <v>1</v>
      </c>
      <c r="D1829" t="s">
        <v>14</v>
      </c>
      <c r="E1829" t="s">
        <v>4412</v>
      </c>
      <c r="F1829" t="s">
        <v>53</v>
      </c>
      <c r="G1829" t="s">
        <v>4413</v>
      </c>
      <c r="H1829" t="s">
        <v>18</v>
      </c>
      <c r="I1829" t="s">
        <v>25</v>
      </c>
      <c r="J1829" t="s">
        <v>25</v>
      </c>
      <c r="K1829" t="s">
        <v>19</v>
      </c>
      <c r="L1829">
        <v>800</v>
      </c>
      <c r="M1829">
        <v>4</v>
      </c>
      <c r="N1829" s="1">
        <v>41932</v>
      </c>
      <c r="O1829" t="s">
        <v>19477</v>
      </c>
      <c r="P1829" t="str">
        <f t="shared" si="28"/>
        <v>Lower-Mid</v>
      </c>
    </row>
    <row r="1830" spans="1:16" x14ac:dyDescent="0.35">
      <c r="A1830">
        <v>2635</v>
      </c>
      <c r="B1830" t="s">
        <v>4414</v>
      </c>
      <c r="C1830">
        <v>1</v>
      </c>
      <c r="D1830" t="s">
        <v>14</v>
      </c>
      <c r="E1830" t="s">
        <v>4415</v>
      </c>
      <c r="F1830" t="s">
        <v>823</v>
      </c>
      <c r="G1830" t="s">
        <v>3525</v>
      </c>
      <c r="H1830" t="s">
        <v>18</v>
      </c>
      <c r="I1830" t="s">
        <v>25</v>
      </c>
      <c r="J1830" t="s">
        <v>25</v>
      </c>
      <c r="K1830" t="s">
        <v>19</v>
      </c>
      <c r="L1830">
        <v>800</v>
      </c>
      <c r="M1830">
        <v>4</v>
      </c>
      <c r="N1830" s="1">
        <v>40820</v>
      </c>
      <c r="O1830" t="s">
        <v>19477</v>
      </c>
      <c r="P1830" t="str">
        <f t="shared" si="28"/>
        <v>Lower-Mid</v>
      </c>
    </row>
    <row r="1831" spans="1:16" x14ac:dyDescent="0.35">
      <c r="A1831">
        <v>18429154</v>
      </c>
      <c r="B1831" t="s">
        <v>4416</v>
      </c>
      <c r="C1831">
        <v>1</v>
      </c>
      <c r="D1831" t="s">
        <v>14</v>
      </c>
      <c r="E1831" t="s">
        <v>4417</v>
      </c>
      <c r="F1831" t="s">
        <v>659</v>
      </c>
      <c r="G1831" t="s">
        <v>3525</v>
      </c>
      <c r="H1831" t="s">
        <v>18</v>
      </c>
      <c r="I1831" t="s">
        <v>25</v>
      </c>
      <c r="J1831" t="s">
        <v>25</v>
      </c>
      <c r="K1831" t="s">
        <v>19</v>
      </c>
      <c r="L1831">
        <v>800</v>
      </c>
      <c r="M1831">
        <v>3</v>
      </c>
      <c r="N1831" s="1">
        <v>42666</v>
      </c>
      <c r="O1831" t="s">
        <v>19477</v>
      </c>
      <c r="P1831" t="str">
        <f t="shared" si="28"/>
        <v>Lower-Mid</v>
      </c>
    </row>
    <row r="1832" spans="1:16" x14ac:dyDescent="0.35">
      <c r="A1832">
        <v>310592</v>
      </c>
      <c r="B1832" t="s">
        <v>4418</v>
      </c>
      <c r="C1832">
        <v>1</v>
      </c>
      <c r="D1832" t="s">
        <v>14</v>
      </c>
      <c r="E1832" t="s">
        <v>4419</v>
      </c>
      <c r="F1832" t="s">
        <v>254</v>
      </c>
      <c r="G1832" t="s">
        <v>3080</v>
      </c>
      <c r="H1832" t="s">
        <v>18</v>
      </c>
      <c r="I1832" t="s">
        <v>25</v>
      </c>
      <c r="J1832" t="s">
        <v>25</v>
      </c>
      <c r="K1832" t="s">
        <v>19</v>
      </c>
      <c r="L1832">
        <v>800</v>
      </c>
      <c r="M1832">
        <v>4</v>
      </c>
      <c r="N1832" s="1">
        <v>40817</v>
      </c>
      <c r="O1832" t="s">
        <v>19477</v>
      </c>
      <c r="P1832" t="str">
        <f t="shared" si="28"/>
        <v>Lower-Mid</v>
      </c>
    </row>
    <row r="1833" spans="1:16" x14ac:dyDescent="0.35">
      <c r="A1833">
        <v>964</v>
      </c>
      <c r="B1833" t="s">
        <v>4420</v>
      </c>
      <c r="C1833">
        <v>1</v>
      </c>
      <c r="D1833" t="s">
        <v>14</v>
      </c>
      <c r="E1833" t="s">
        <v>4421</v>
      </c>
      <c r="F1833" t="s">
        <v>3417</v>
      </c>
      <c r="G1833" t="s">
        <v>491</v>
      </c>
      <c r="H1833" t="s">
        <v>18</v>
      </c>
      <c r="I1833" t="s">
        <v>25</v>
      </c>
      <c r="J1833" t="s">
        <v>19</v>
      </c>
      <c r="K1833" t="s">
        <v>19</v>
      </c>
      <c r="L1833">
        <v>800</v>
      </c>
      <c r="M1833">
        <v>3</v>
      </c>
      <c r="N1833" s="1">
        <v>40479</v>
      </c>
      <c r="O1833" t="s">
        <v>19477</v>
      </c>
      <c r="P1833" t="str">
        <f t="shared" si="28"/>
        <v>Lower-Mid</v>
      </c>
    </row>
    <row r="1834" spans="1:16" x14ac:dyDescent="0.35">
      <c r="A1834">
        <v>9671</v>
      </c>
      <c r="B1834" t="s">
        <v>4293</v>
      </c>
      <c r="C1834">
        <v>1</v>
      </c>
      <c r="D1834" t="s">
        <v>14</v>
      </c>
      <c r="E1834" t="s">
        <v>4422</v>
      </c>
      <c r="F1834" t="s">
        <v>2192</v>
      </c>
      <c r="G1834" t="s">
        <v>885</v>
      </c>
      <c r="H1834" t="s">
        <v>18</v>
      </c>
      <c r="I1834" t="s">
        <v>25</v>
      </c>
      <c r="J1834" t="s">
        <v>25</v>
      </c>
      <c r="K1834" t="s">
        <v>19</v>
      </c>
      <c r="L1834">
        <v>800</v>
      </c>
      <c r="M1834">
        <v>4</v>
      </c>
      <c r="N1834" s="1">
        <v>40839</v>
      </c>
      <c r="O1834" t="s">
        <v>19477</v>
      </c>
      <c r="P1834" t="str">
        <f t="shared" si="28"/>
        <v>Lower-Mid</v>
      </c>
    </row>
    <row r="1835" spans="1:16" x14ac:dyDescent="0.35">
      <c r="A1835">
        <v>18306523</v>
      </c>
      <c r="B1835" t="s">
        <v>4423</v>
      </c>
      <c r="C1835">
        <v>1</v>
      </c>
      <c r="D1835" t="s">
        <v>14</v>
      </c>
      <c r="E1835" t="s">
        <v>4424</v>
      </c>
      <c r="F1835" t="s">
        <v>592</v>
      </c>
      <c r="G1835" t="s">
        <v>4425</v>
      </c>
      <c r="H1835" t="s">
        <v>18</v>
      </c>
      <c r="I1835" t="s">
        <v>19</v>
      </c>
      <c r="J1835" t="s">
        <v>19</v>
      </c>
      <c r="K1835" t="s">
        <v>19</v>
      </c>
      <c r="L1835">
        <v>800</v>
      </c>
      <c r="M1835">
        <v>4</v>
      </c>
      <c r="N1835" s="1">
        <v>43354</v>
      </c>
      <c r="O1835" t="s">
        <v>19477</v>
      </c>
      <c r="P1835" t="str">
        <f t="shared" si="28"/>
        <v>Lower-Mid</v>
      </c>
    </row>
    <row r="1836" spans="1:16" x14ac:dyDescent="0.35">
      <c r="A1836">
        <v>18469980</v>
      </c>
      <c r="B1836" t="s">
        <v>4426</v>
      </c>
      <c r="C1836">
        <v>1</v>
      </c>
      <c r="D1836" t="s">
        <v>14</v>
      </c>
      <c r="E1836" t="s">
        <v>4427</v>
      </c>
      <c r="F1836" t="s">
        <v>128</v>
      </c>
      <c r="G1836" t="s">
        <v>497</v>
      </c>
      <c r="H1836" t="s">
        <v>18</v>
      </c>
      <c r="I1836" t="s">
        <v>19</v>
      </c>
      <c r="J1836" t="s">
        <v>19</v>
      </c>
      <c r="K1836" t="s">
        <v>19</v>
      </c>
      <c r="L1836">
        <v>800</v>
      </c>
      <c r="M1836">
        <v>3</v>
      </c>
      <c r="N1836" s="1">
        <v>42634</v>
      </c>
      <c r="O1836" t="s">
        <v>19477</v>
      </c>
      <c r="P1836" t="str">
        <f t="shared" si="28"/>
        <v>Lower-Mid</v>
      </c>
    </row>
    <row r="1837" spans="1:16" x14ac:dyDescent="0.35">
      <c r="A1837">
        <v>1197</v>
      </c>
      <c r="B1837" t="s">
        <v>4428</v>
      </c>
      <c r="C1837">
        <v>1</v>
      </c>
      <c r="D1837" t="s">
        <v>14</v>
      </c>
      <c r="E1837" t="s">
        <v>4429</v>
      </c>
      <c r="F1837" t="s">
        <v>584</v>
      </c>
      <c r="G1837" t="s">
        <v>508</v>
      </c>
      <c r="H1837" t="s">
        <v>18</v>
      </c>
      <c r="I1837" t="s">
        <v>19</v>
      </c>
      <c r="J1837" t="s">
        <v>19</v>
      </c>
      <c r="K1837" t="s">
        <v>19</v>
      </c>
      <c r="L1837">
        <v>800</v>
      </c>
      <c r="M1837">
        <v>3</v>
      </c>
      <c r="N1837" s="1">
        <v>41906</v>
      </c>
      <c r="O1837" t="s">
        <v>19477</v>
      </c>
      <c r="P1837" t="str">
        <f t="shared" si="28"/>
        <v>Lower-Mid</v>
      </c>
    </row>
    <row r="1838" spans="1:16" x14ac:dyDescent="0.35">
      <c r="A1838">
        <v>18317510</v>
      </c>
      <c r="B1838" t="s">
        <v>4430</v>
      </c>
      <c r="C1838">
        <v>1</v>
      </c>
      <c r="D1838" t="s">
        <v>14</v>
      </c>
      <c r="E1838" t="s">
        <v>4431</v>
      </c>
      <c r="F1838" t="s">
        <v>584</v>
      </c>
      <c r="G1838" t="s">
        <v>416</v>
      </c>
      <c r="H1838" t="s">
        <v>18</v>
      </c>
      <c r="I1838" t="s">
        <v>19</v>
      </c>
      <c r="J1838" t="s">
        <v>19</v>
      </c>
      <c r="K1838" t="s">
        <v>19</v>
      </c>
      <c r="L1838">
        <v>800</v>
      </c>
      <c r="M1838">
        <v>3</v>
      </c>
      <c r="N1838" s="1">
        <v>41527</v>
      </c>
      <c r="O1838" t="s">
        <v>19477</v>
      </c>
      <c r="P1838" t="str">
        <f t="shared" si="28"/>
        <v>Lower-Mid</v>
      </c>
    </row>
    <row r="1839" spans="1:16" x14ac:dyDescent="0.35">
      <c r="A1839">
        <v>18144480</v>
      </c>
      <c r="B1839" t="s">
        <v>4432</v>
      </c>
      <c r="C1839">
        <v>1</v>
      </c>
      <c r="D1839" t="s">
        <v>14</v>
      </c>
      <c r="E1839" t="s">
        <v>1525</v>
      </c>
      <c r="F1839" t="s">
        <v>41</v>
      </c>
      <c r="G1839" t="s">
        <v>442</v>
      </c>
      <c r="H1839" t="s">
        <v>18</v>
      </c>
      <c r="I1839" t="s">
        <v>19</v>
      </c>
      <c r="J1839" t="s">
        <v>19</v>
      </c>
      <c r="K1839" t="s">
        <v>19</v>
      </c>
      <c r="L1839">
        <v>800</v>
      </c>
      <c r="M1839">
        <v>3</v>
      </c>
      <c r="N1839" s="1">
        <v>42633</v>
      </c>
      <c r="O1839" t="s">
        <v>19477</v>
      </c>
      <c r="P1839" t="str">
        <f t="shared" si="28"/>
        <v>Lower-Mid</v>
      </c>
    </row>
    <row r="1840" spans="1:16" x14ac:dyDescent="0.35">
      <c r="A1840">
        <v>306586</v>
      </c>
      <c r="B1840" t="s">
        <v>429</v>
      </c>
      <c r="C1840">
        <v>1</v>
      </c>
      <c r="D1840" t="s">
        <v>14</v>
      </c>
      <c r="E1840" t="s">
        <v>3421</v>
      </c>
      <c r="F1840" t="s">
        <v>1232</v>
      </c>
      <c r="G1840" t="s">
        <v>432</v>
      </c>
      <c r="H1840" t="s">
        <v>18</v>
      </c>
      <c r="I1840" t="s">
        <v>19</v>
      </c>
      <c r="J1840" t="s">
        <v>19</v>
      </c>
      <c r="K1840" t="s">
        <v>19</v>
      </c>
      <c r="L1840">
        <v>800</v>
      </c>
      <c r="M1840">
        <v>3</v>
      </c>
      <c r="N1840" s="1">
        <v>42999</v>
      </c>
      <c r="O1840" t="s">
        <v>19477</v>
      </c>
      <c r="P1840" t="str">
        <f t="shared" si="28"/>
        <v>Lower-Mid</v>
      </c>
    </row>
    <row r="1841" spans="1:16" x14ac:dyDescent="0.35">
      <c r="A1841">
        <v>18204499</v>
      </c>
      <c r="B1841" t="s">
        <v>4433</v>
      </c>
      <c r="C1841">
        <v>1</v>
      </c>
      <c r="D1841" t="s">
        <v>14</v>
      </c>
      <c r="E1841" t="s">
        <v>4434</v>
      </c>
      <c r="F1841" t="s">
        <v>56</v>
      </c>
      <c r="G1841" t="s">
        <v>419</v>
      </c>
      <c r="H1841" t="s">
        <v>18</v>
      </c>
      <c r="I1841" t="s">
        <v>19</v>
      </c>
      <c r="J1841" t="s">
        <v>19</v>
      </c>
      <c r="K1841" t="s">
        <v>19</v>
      </c>
      <c r="L1841">
        <v>800</v>
      </c>
      <c r="M1841">
        <v>3</v>
      </c>
      <c r="N1841" s="1">
        <v>42609</v>
      </c>
      <c r="O1841" t="s">
        <v>19477</v>
      </c>
      <c r="P1841" t="str">
        <f t="shared" si="28"/>
        <v>Lower-Mid</v>
      </c>
    </row>
    <row r="1842" spans="1:16" x14ac:dyDescent="0.35">
      <c r="A1842">
        <v>18380155</v>
      </c>
      <c r="B1842" t="s">
        <v>4435</v>
      </c>
      <c r="C1842">
        <v>1</v>
      </c>
      <c r="D1842" t="s">
        <v>14</v>
      </c>
      <c r="E1842" t="s">
        <v>4436</v>
      </c>
      <c r="F1842" t="s">
        <v>1534</v>
      </c>
      <c r="G1842" t="s">
        <v>4437</v>
      </c>
      <c r="H1842" t="s">
        <v>18</v>
      </c>
      <c r="I1842" t="s">
        <v>19</v>
      </c>
      <c r="J1842" t="s">
        <v>19</v>
      </c>
      <c r="K1842" t="s">
        <v>19</v>
      </c>
      <c r="L1842">
        <v>800</v>
      </c>
      <c r="M1842">
        <v>4</v>
      </c>
      <c r="N1842" s="1">
        <v>40771</v>
      </c>
      <c r="O1842" t="s">
        <v>19477</v>
      </c>
      <c r="P1842" t="str">
        <f t="shared" si="28"/>
        <v>Lower-Mid</v>
      </c>
    </row>
    <row r="1843" spans="1:16" x14ac:dyDescent="0.35">
      <c r="A1843">
        <v>463</v>
      </c>
      <c r="B1843" t="s">
        <v>1943</v>
      </c>
      <c r="C1843">
        <v>1</v>
      </c>
      <c r="D1843" t="s">
        <v>14</v>
      </c>
      <c r="E1843" t="s">
        <v>4438</v>
      </c>
      <c r="F1843" t="s">
        <v>180</v>
      </c>
      <c r="G1843" t="s">
        <v>508</v>
      </c>
      <c r="H1843" t="s">
        <v>18</v>
      </c>
      <c r="I1843" t="s">
        <v>19</v>
      </c>
      <c r="J1843" t="s">
        <v>19</v>
      </c>
      <c r="K1843" t="s">
        <v>19</v>
      </c>
      <c r="L1843">
        <v>800</v>
      </c>
      <c r="M1843">
        <v>4</v>
      </c>
      <c r="N1843" s="1">
        <v>42924</v>
      </c>
      <c r="O1843" t="s">
        <v>19477</v>
      </c>
      <c r="P1843" t="str">
        <f t="shared" si="28"/>
        <v>Lower-Mid</v>
      </c>
    </row>
    <row r="1844" spans="1:16" x14ac:dyDescent="0.35">
      <c r="A1844">
        <v>18489508</v>
      </c>
      <c r="B1844" t="s">
        <v>1655</v>
      </c>
      <c r="C1844">
        <v>1</v>
      </c>
      <c r="D1844" t="s">
        <v>14</v>
      </c>
      <c r="E1844" t="s">
        <v>4439</v>
      </c>
      <c r="F1844" t="s">
        <v>584</v>
      </c>
      <c r="G1844" t="s">
        <v>1656</v>
      </c>
      <c r="H1844" t="s">
        <v>18</v>
      </c>
      <c r="I1844" t="s">
        <v>19</v>
      </c>
      <c r="J1844" t="s">
        <v>19</v>
      </c>
      <c r="K1844" t="s">
        <v>19</v>
      </c>
      <c r="L1844">
        <v>800</v>
      </c>
      <c r="M1844">
        <v>3</v>
      </c>
      <c r="N1844" s="1">
        <v>42561</v>
      </c>
      <c r="O1844" t="s">
        <v>19477</v>
      </c>
      <c r="P1844" t="str">
        <f t="shared" si="28"/>
        <v>Lower-Mid</v>
      </c>
    </row>
    <row r="1845" spans="1:16" x14ac:dyDescent="0.35">
      <c r="A1845">
        <v>18312565</v>
      </c>
      <c r="B1845" t="s">
        <v>4440</v>
      </c>
      <c r="C1845">
        <v>1</v>
      </c>
      <c r="D1845" t="s">
        <v>14</v>
      </c>
      <c r="E1845" t="s">
        <v>4441</v>
      </c>
      <c r="F1845" t="s">
        <v>41</v>
      </c>
      <c r="G1845" t="s">
        <v>3326</v>
      </c>
      <c r="H1845" t="s">
        <v>18</v>
      </c>
      <c r="I1845" t="s">
        <v>19</v>
      </c>
      <c r="J1845" t="s">
        <v>19</v>
      </c>
      <c r="K1845" t="s">
        <v>19</v>
      </c>
      <c r="L1845">
        <v>800</v>
      </c>
      <c r="M1845">
        <v>3</v>
      </c>
      <c r="N1845" s="1">
        <v>41468</v>
      </c>
      <c r="O1845" t="s">
        <v>19477</v>
      </c>
      <c r="P1845" t="str">
        <f t="shared" si="28"/>
        <v>Lower-Mid</v>
      </c>
    </row>
    <row r="1846" spans="1:16" x14ac:dyDescent="0.35">
      <c r="A1846">
        <v>300642</v>
      </c>
      <c r="B1846" t="s">
        <v>4442</v>
      </c>
      <c r="C1846">
        <v>1</v>
      </c>
      <c r="D1846" t="s">
        <v>14</v>
      </c>
      <c r="E1846" t="s">
        <v>4443</v>
      </c>
      <c r="F1846" t="s">
        <v>2844</v>
      </c>
      <c r="G1846" t="s">
        <v>4177</v>
      </c>
      <c r="H1846" t="s">
        <v>18</v>
      </c>
      <c r="I1846" t="s">
        <v>19</v>
      </c>
      <c r="J1846" t="s">
        <v>19</v>
      </c>
      <c r="K1846" t="s">
        <v>19</v>
      </c>
      <c r="L1846">
        <v>800</v>
      </c>
      <c r="M1846">
        <v>4</v>
      </c>
      <c r="N1846" s="1">
        <v>42530</v>
      </c>
      <c r="O1846" t="s">
        <v>19477</v>
      </c>
      <c r="P1846" t="str">
        <f t="shared" si="28"/>
        <v>Lower-Mid</v>
      </c>
    </row>
    <row r="1847" spans="1:16" x14ac:dyDescent="0.35">
      <c r="A1847">
        <v>18341806</v>
      </c>
      <c r="B1847" t="s">
        <v>4444</v>
      </c>
      <c r="C1847">
        <v>1</v>
      </c>
      <c r="D1847" t="s">
        <v>14</v>
      </c>
      <c r="E1847" t="s">
        <v>4445</v>
      </c>
      <c r="F1847" t="s">
        <v>2465</v>
      </c>
      <c r="G1847" t="s">
        <v>4446</v>
      </c>
      <c r="H1847" t="s">
        <v>18</v>
      </c>
      <c r="I1847" t="s">
        <v>19</v>
      </c>
      <c r="J1847" t="s">
        <v>19</v>
      </c>
      <c r="K1847" t="s">
        <v>19</v>
      </c>
      <c r="L1847">
        <v>800</v>
      </c>
      <c r="M1847">
        <v>3</v>
      </c>
      <c r="N1847" s="1">
        <v>40699</v>
      </c>
      <c r="O1847" t="s">
        <v>19477</v>
      </c>
      <c r="P1847" t="str">
        <f t="shared" si="28"/>
        <v>Lower-Mid</v>
      </c>
    </row>
    <row r="1848" spans="1:16" x14ac:dyDescent="0.35">
      <c r="A1848">
        <v>18418358</v>
      </c>
      <c r="B1848" t="s">
        <v>4447</v>
      </c>
      <c r="C1848">
        <v>1</v>
      </c>
      <c r="D1848" t="s">
        <v>14</v>
      </c>
      <c r="E1848" t="s">
        <v>4448</v>
      </c>
      <c r="F1848" t="s">
        <v>2465</v>
      </c>
      <c r="G1848" t="s">
        <v>4449</v>
      </c>
      <c r="H1848" t="s">
        <v>18</v>
      </c>
      <c r="I1848" t="s">
        <v>19</v>
      </c>
      <c r="J1848" t="s">
        <v>19</v>
      </c>
      <c r="K1848" t="s">
        <v>19</v>
      </c>
      <c r="L1848">
        <v>800</v>
      </c>
      <c r="M1848">
        <v>4</v>
      </c>
      <c r="N1848" s="1">
        <v>41061</v>
      </c>
      <c r="O1848" t="s">
        <v>19477</v>
      </c>
      <c r="P1848" t="str">
        <f t="shared" si="28"/>
        <v>Lower-Mid</v>
      </c>
    </row>
    <row r="1849" spans="1:16" x14ac:dyDescent="0.35">
      <c r="A1849">
        <v>18453788</v>
      </c>
      <c r="B1849" t="s">
        <v>4450</v>
      </c>
      <c r="C1849">
        <v>1</v>
      </c>
      <c r="D1849" t="s">
        <v>14</v>
      </c>
      <c r="E1849" t="s">
        <v>4451</v>
      </c>
      <c r="F1849" t="s">
        <v>2465</v>
      </c>
      <c r="G1849" t="s">
        <v>4452</v>
      </c>
      <c r="H1849" t="s">
        <v>18</v>
      </c>
      <c r="I1849" t="s">
        <v>19</v>
      </c>
      <c r="J1849" t="s">
        <v>19</v>
      </c>
      <c r="K1849" t="s">
        <v>19</v>
      </c>
      <c r="L1849">
        <v>800</v>
      </c>
      <c r="M1849">
        <v>3</v>
      </c>
      <c r="N1849" s="1">
        <v>41047</v>
      </c>
      <c r="O1849" t="s">
        <v>19477</v>
      </c>
      <c r="P1849" t="str">
        <f t="shared" si="28"/>
        <v>Lower-Mid</v>
      </c>
    </row>
    <row r="1850" spans="1:16" x14ac:dyDescent="0.35">
      <c r="A1850">
        <v>18424602</v>
      </c>
      <c r="B1850" t="s">
        <v>4453</v>
      </c>
      <c r="C1850">
        <v>1</v>
      </c>
      <c r="D1850" t="s">
        <v>14</v>
      </c>
      <c r="E1850" t="s">
        <v>4454</v>
      </c>
      <c r="F1850" t="s">
        <v>2465</v>
      </c>
      <c r="G1850" t="s">
        <v>439</v>
      </c>
      <c r="H1850" t="s">
        <v>18</v>
      </c>
      <c r="I1850" t="s">
        <v>19</v>
      </c>
      <c r="J1850" t="s">
        <v>19</v>
      </c>
      <c r="K1850" t="s">
        <v>19</v>
      </c>
      <c r="L1850">
        <v>800</v>
      </c>
      <c r="M1850">
        <v>4</v>
      </c>
      <c r="N1850" s="1">
        <v>42863</v>
      </c>
      <c r="O1850" t="s">
        <v>19477</v>
      </c>
      <c r="P1850" t="str">
        <f t="shared" si="28"/>
        <v>Lower-Mid</v>
      </c>
    </row>
    <row r="1851" spans="1:16" x14ac:dyDescent="0.35">
      <c r="A1851">
        <v>312937</v>
      </c>
      <c r="B1851" t="s">
        <v>4426</v>
      </c>
      <c r="C1851">
        <v>1</v>
      </c>
      <c r="D1851" t="s">
        <v>14</v>
      </c>
      <c r="E1851" t="s">
        <v>4455</v>
      </c>
      <c r="F1851" t="s">
        <v>2179</v>
      </c>
      <c r="G1851" t="s">
        <v>497</v>
      </c>
      <c r="H1851" t="s">
        <v>18</v>
      </c>
      <c r="I1851" t="s">
        <v>19</v>
      </c>
      <c r="J1851" t="s">
        <v>19</v>
      </c>
      <c r="K1851" t="s">
        <v>19</v>
      </c>
      <c r="L1851">
        <v>800</v>
      </c>
      <c r="M1851">
        <v>4</v>
      </c>
      <c r="N1851" s="1">
        <v>42512</v>
      </c>
      <c r="O1851" t="s">
        <v>19477</v>
      </c>
      <c r="P1851" t="str">
        <f t="shared" si="28"/>
        <v>Lower-Mid</v>
      </c>
    </row>
    <row r="1852" spans="1:16" x14ac:dyDescent="0.35">
      <c r="A1852">
        <v>3428</v>
      </c>
      <c r="B1852" t="s">
        <v>4456</v>
      </c>
      <c r="C1852">
        <v>1</v>
      </c>
      <c r="D1852" t="s">
        <v>14</v>
      </c>
      <c r="E1852" t="s">
        <v>4457</v>
      </c>
      <c r="F1852" t="s">
        <v>249</v>
      </c>
      <c r="G1852" t="s">
        <v>4458</v>
      </c>
      <c r="H1852" t="s">
        <v>18</v>
      </c>
      <c r="I1852" t="s">
        <v>19</v>
      </c>
      <c r="J1852" t="s">
        <v>19</v>
      </c>
      <c r="K1852" t="s">
        <v>19</v>
      </c>
      <c r="L1852">
        <v>800</v>
      </c>
      <c r="M1852">
        <v>4</v>
      </c>
      <c r="N1852" s="1">
        <v>40290</v>
      </c>
      <c r="O1852" t="s">
        <v>19477</v>
      </c>
      <c r="P1852" t="str">
        <f t="shared" si="28"/>
        <v>Lower-Mid</v>
      </c>
    </row>
    <row r="1853" spans="1:16" x14ac:dyDescent="0.35">
      <c r="A1853">
        <v>309322</v>
      </c>
      <c r="B1853" t="s">
        <v>4459</v>
      </c>
      <c r="C1853">
        <v>1</v>
      </c>
      <c r="D1853" t="s">
        <v>14</v>
      </c>
      <c r="E1853" t="s">
        <v>4460</v>
      </c>
      <c r="F1853" t="s">
        <v>659</v>
      </c>
      <c r="G1853" t="s">
        <v>497</v>
      </c>
      <c r="H1853" t="s">
        <v>18</v>
      </c>
      <c r="I1853" t="s">
        <v>19</v>
      </c>
      <c r="J1853" t="s">
        <v>19</v>
      </c>
      <c r="K1853" t="s">
        <v>19</v>
      </c>
      <c r="L1853">
        <v>800</v>
      </c>
      <c r="M1853">
        <v>3</v>
      </c>
      <c r="N1853" s="1">
        <v>42798</v>
      </c>
      <c r="O1853" t="s">
        <v>19477</v>
      </c>
      <c r="P1853" t="str">
        <f t="shared" si="28"/>
        <v>Lower-Mid</v>
      </c>
    </row>
    <row r="1854" spans="1:16" x14ac:dyDescent="0.35">
      <c r="A1854">
        <v>18356808</v>
      </c>
      <c r="B1854" t="s">
        <v>4461</v>
      </c>
      <c r="C1854">
        <v>1</v>
      </c>
      <c r="D1854" t="s">
        <v>14</v>
      </c>
      <c r="E1854" t="s">
        <v>4462</v>
      </c>
      <c r="F1854" t="s">
        <v>254</v>
      </c>
      <c r="G1854" t="s">
        <v>439</v>
      </c>
      <c r="H1854" t="s">
        <v>18</v>
      </c>
      <c r="I1854" t="s">
        <v>19</v>
      </c>
      <c r="J1854" t="s">
        <v>19</v>
      </c>
      <c r="K1854" t="s">
        <v>19</v>
      </c>
      <c r="L1854">
        <v>800</v>
      </c>
      <c r="M1854">
        <v>3</v>
      </c>
      <c r="N1854" s="1">
        <v>40619</v>
      </c>
      <c r="O1854" t="s">
        <v>19477</v>
      </c>
      <c r="P1854" t="str">
        <f t="shared" si="28"/>
        <v>Lower-Mid</v>
      </c>
    </row>
    <row r="1855" spans="1:16" x14ac:dyDescent="0.35">
      <c r="A1855">
        <v>4624</v>
      </c>
      <c r="B1855" t="s">
        <v>4463</v>
      </c>
      <c r="C1855">
        <v>1</v>
      </c>
      <c r="D1855" t="s">
        <v>14</v>
      </c>
      <c r="E1855" t="s">
        <v>4464</v>
      </c>
      <c r="F1855" t="s">
        <v>2844</v>
      </c>
      <c r="G1855" t="s">
        <v>632</v>
      </c>
      <c r="H1855" t="s">
        <v>18</v>
      </c>
      <c r="I1855" t="s">
        <v>19</v>
      </c>
      <c r="J1855" t="s">
        <v>19</v>
      </c>
      <c r="K1855" t="s">
        <v>19</v>
      </c>
      <c r="L1855">
        <v>800</v>
      </c>
      <c r="M1855">
        <v>3</v>
      </c>
      <c r="N1855" s="1">
        <v>40609</v>
      </c>
      <c r="O1855" t="s">
        <v>19477</v>
      </c>
      <c r="P1855" t="str">
        <f t="shared" si="28"/>
        <v>Lower-Mid</v>
      </c>
    </row>
    <row r="1856" spans="1:16" x14ac:dyDescent="0.35">
      <c r="A1856">
        <v>304735</v>
      </c>
      <c r="B1856" t="s">
        <v>4465</v>
      </c>
      <c r="C1856">
        <v>1</v>
      </c>
      <c r="D1856" t="s">
        <v>14</v>
      </c>
      <c r="E1856" t="s">
        <v>4466</v>
      </c>
      <c r="F1856" t="s">
        <v>53</v>
      </c>
      <c r="G1856" t="s">
        <v>462</v>
      </c>
      <c r="H1856" t="s">
        <v>18</v>
      </c>
      <c r="I1856" t="s">
        <v>19</v>
      </c>
      <c r="J1856" t="s">
        <v>19</v>
      </c>
      <c r="K1856" t="s">
        <v>19</v>
      </c>
      <c r="L1856">
        <v>800</v>
      </c>
      <c r="M1856">
        <v>4</v>
      </c>
      <c r="N1856" s="1">
        <v>43133</v>
      </c>
      <c r="O1856" t="s">
        <v>19477</v>
      </c>
      <c r="P1856" t="str">
        <f t="shared" si="28"/>
        <v>Lower-Mid</v>
      </c>
    </row>
    <row r="1857" spans="1:16" x14ac:dyDescent="0.35">
      <c r="A1857">
        <v>7768</v>
      </c>
      <c r="B1857" t="s">
        <v>4300</v>
      </c>
      <c r="C1857">
        <v>1</v>
      </c>
      <c r="D1857" t="s">
        <v>14</v>
      </c>
      <c r="E1857" t="s">
        <v>4467</v>
      </c>
      <c r="F1857" t="s">
        <v>2033</v>
      </c>
      <c r="G1857" t="s">
        <v>4302</v>
      </c>
      <c r="H1857" t="s">
        <v>18</v>
      </c>
      <c r="I1857" t="s">
        <v>19</v>
      </c>
      <c r="J1857" t="s">
        <v>19</v>
      </c>
      <c r="K1857" t="s">
        <v>19</v>
      </c>
      <c r="L1857">
        <v>800</v>
      </c>
      <c r="M1857">
        <v>4</v>
      </c>
      <c r="N1857" s="1">
        <v>40957</v>
      </c>
      <c r="O1857" t="s">
        <v>19477</v>
      </c>
      <c r="P1857" t="str">
        <f t="shared" si="28"/>
        <v>Lower-Mid</v>
      </c>
    </row>
    <row r="1858" spans="1:16" x14ac:dyDescent="0.35">
      <c r="A1858">
        <v>301214</v>
      </c>
      <c r="B1858" t="s">
        <v>4468</v>
      </c>
      <c r="C1858">
        <v>1</v>
      </c>
      <c r="D1858" t="s">
        <v>14</v>
      </c>
      <c r="E1858" t="s">
        <v>4469</v>
      </c>
      <c r="F1858" t="s">
        <v>16</v>
      </c>
      <c r="G1858" t="s">
        <v>442</v>
      </c>
      <c r="H1858" t="s">
        <v>18</v>
      </c>
      <c r="I1858" t="s">
        <v>19</v>
      </c>
      <c r="J1858" t="s">
        <v>19</v>
      </c>
      <c r="K1858" t="s">
        <v>19</v>
      </c>
      <c r="L1858">
        <v>800</v>
      </c>
      <c r="M1858">
        <v>3</v>
      </c>
      <c r="N1858" s="1">
        <v>40942</v>
      </c>
      <c r="O1858" t="s">
        <v>19477</v>
      </c>
      <c r="P1858" t="str">
        <f t="shared" ref="P1858:P1921" si="29">IF(L1858&lt;500, "Low",
 IF(L1858&lt;1000, "Lower-Mid",
 IF(L1858&lt;2000, "Mid",
 IF(L1858&lt;3000, "Upper-Mid", "High"))))</f>
        <v>Lower-Mid</v>
      </c>
    </row>
    <row r="1859" spans="1:16" x14ac:dyDescent="0.35">
      <c r="A1859">
        <v>2863</v>
      </c>
      <c r="B1859" t="s">
        <v>4470</v>
      </c>
      <c r="C1859">
        <v>1</v>
      </c>
      <c r="D1859" t="s">
        <v>14</v>
      </c>
      <c r="E1859" t="s">
        <v>4471</v>
      </c>
      <c r="F1859" t="s">
        <v>1651</v>
      </c>
      <c r="G1859" t="s">
        <v>663</v>
      </c>
      <c r="H1859" t="s">
        <v>18</v>
      </c>
      <c r="I1859" t="s">
        <v>19</v>
      </c>
      <c r="J1859" t="s">
        <v>19</v>
      </c>
      <c r="K1859" t="s">
        <v>19</v>
      </c>
      <c r="L1859">
        <v>800</v>
      </c>
      <c r="M1859">
        <v>3</v>
      </c>
      <c r="N1859" s="1">
        <v>43150</v>
      </c>
      <c r="O1859" t="s">
        <v>19477</v>
      </c>
      <c r="P1859" t="str">
        <f t="shared" si="29"/>
        <v>Lower-Mid</v>
      </c>
    </row>
    <row r="1860" spans="1:16" x14ac:dyDescent="0.35">
      <c r="A1860">
        <v>307356</v>
      </c>
      <c r="B1860" t="s">
        <v>429</v>
      </c>
      <c r="C1860">
        <v>1</v>
      </c>
      <c r="D1860" t="s">
        <v>14</v>
      </c>
      <c r="E1860" t="s">
        <v>4472</v>
      </c>
      <c r="F1860" t="s">
        <v>2886</v>
      </c>
      <c r="G1860" t="s">
        <v>432</v>
      </c>
      <c r="H1860" t="s">
        <v>18</v>
      </c>
      <c r="I1860" t="s">
        <v>19</v>
      </c>
      <c r="J1860" t="s">
        <v>19</v>
      </c>
      <c r="K1860" t="s">
        <v>19</v>
      </c>
      <c r="L1860">
        <v>800</v>
      </c>
      <c r="M1860">
        <v>3</v>
      </c>
      <c r="N1860" s="1">
        <v>40224</v>
      </c>
      <c r="O1860" t="s">
        <v>19477</v>
      </c>
      <c r="P1860" t="str">
        <f t="shared" si="29"/>
        <v>Lower-Mid</v>
      </c>
    </row>
    <row r="1861" spans="1:16" x14ac:dyDescent="0.35">
      <c r="A1861">
        <v>6345</v>
      </c>
      <c r="B1861" t="s">
        <v>4473</v>
      </c>
      <c r="C1861">
        <v>1</v>
      </c>
      <c r="D1861" t="s">
        <v>14</v>
      </c>
      <c r="E1861" t="s">
        <v>4474</v>
      </c>
      <c r="F1861" t="s">
        <v>1787</v>
      </c>
      <c r="G1861" t="s">
        <v>419</v>
      </c>
      <c r="H1861" t="s">
        <v>18</v>
      </c>
      <c r="I1861" t="s">
        <v>19</v>
      </c>
      <c r="J1861" t="s">
        <v>19</v>
      </c>
      <c r="K1861" t="s">
        <v>19</v>
      </c>
      <c r="L1861">
        <v>800</v>
      </c>
      <c r="M1861">
        <v>3</v>
      </c>
      <c r="N1861" s="1">
        <v>40966</v>
      </c>
      <c r="O1861" t="s">
        <v>19477</v>
      </c>
      <c r="P1861" t="str">
        <f t="shared" si="29"/>
        <v>Lower-Mid</v>
      </c>
    </row>
    <row r="1862" spans="1:16" x14ac:dyDescent="0.35">
      <c r="A1862">
        <v>18289277</v>
      </c>
      <c r="B1862" t="s">
        <v>4475</v>
      </c>
      <c r="C1862">
        <v>1</v>
      </c>
      <c r="D1862" t="s">
        <v>14</v>
      </c>
      <c r="E1862" t="s">
        <v>1729</v>
      </c>
      <c r="F1862" t="s">
        <v>1730</v>
      </c>
      <c r="G1862" t="s">
        <v>1984</v>
      </c>
      <c r="H1862" t="s">
        <v>18</v>
      </c>
      <c r="I1862" t="s">
        <v>19</v>
      </c>
      <c r="J1862" t="s">
        <v>19</v>
      </c>
      <c r="K1862" t="s">
        <v>19</v>
      </c>
      <c r="L1862">
        <v>800</v>
      </c>
      <c r="M1862">
        <v>1</v>
      </c>
      <c r="N1862" s="1">
        <v>42776</v>
      </c>
      <c r="O1862" t="s">
        <v>19477</v>
      </c>
      <c r="P1862" t="str">
        <f t="shared" si="29"/>
        <v>Lower-Mid</v>
      </c>
    </row>
    <row r="1863" spans="1:16" x14ac:dyDescent="0.35">
      <c r="A1863">
        <v>18400732</v>
      </c>
      <c r="B1863" t="s">
        <v>4476</v>
      </c>
      <c r="C1863">
        <v>1</v>
      </c>
      <c r="D1863" t="s">
        <v>14</v>
      </c>
      <c r="E1863" t="s">
        <v>4477</v>
      </c>
      <c r="F1863" t="s">
        <v>381</v>
      </c>
      <c r="G1863" t="s">
        <v>3549</v>
      </c>
      <c r="H1863" t="s">
        <v>18</v>
      </c>
      <c r="I1863" t="s">
        <v>19</v>
      </c>
      <c r="J1863" t="s">
        <v>19</v>
      </c>
      <c r="K1863" t="s">
        <v>19</v>
      </c>
      <c r="L1863">
        <v>800</v>
      </c>
      <c r="M1863">
        <v>3</v>
      </c>
      <c r="N1863" s="1">
        <v>41277</v>
      </c>
      <c r="O1863" t="s">
        <v>19477</v>
      </c>
      <c r="P1863" t="str">
        <f t="shared" si="29"/>
        <v>Lower-Mid</v>
      </c>
    </row>
    <row r="1864" spans="1:16" x14ac:dyDescent="0.35">
      <c r="A1864">
        <v>18381236</v>
      </c>
      <c r="B1864" t="s">
        <v>4478</v>
      </c>
      <c r="C1864">
        <v>1</v>
      </c>
      <c r="D1864" t="s">
        <v>14</v>
      </c>
      <c r="E1864" t="s">
        <v>4479</v>
      </c>
      <c r="F1864" t="s">
        <v>128</v>
      </c>
      <c r="G1864" t="s">
        <v>497</v>
      </c>
      <c r="H1864" t="s">
        <v>18</v>
      </c>
      <c r="I1864" t="s">
        <v>19</v>
      </c>
      <c r="J1864" t="s">
        <v>19</v>
      </c>
      <c r="K1864" t="s">
        <v>19</v>
      </c>
      <c r="L1864">
        <v>800</v>
      </c>
      <c r="M1864">
        <v>3</v>
      </c>
      <c r="N1864" s="1">
        <v>41302</v>
      </c>
      <c r="O1864" t="s">
        <v>19477</v>
      </c>
      <c r="P1864" t="str">
        <f t="shared" si="29"/>
        <v>Lower-Mid</v>
      </c>
    </row>
    <row r="1865" spans="1:16" x14ac:dyDescent="0.35">
      <c r="A1865">
        <v>311546</v>
      </c>
      <c r="B1865" t="s">
        <v>4293</v>
      </c>
      <c r="C1865">
        <v>1</v>
      </c>
      <c r="D1865" t="s">
        <v>14</v>
      </c>
      <c r="E1865" t="s">
        <v>4480</v>
      </c>
      <c r="F1865" t="s">
        <v>386</v>
      </c>
      <c r="G1865" t="s">
        <v>885</v>
      </c>
      <c r="H1865" t="s">
        <v>18</v>
      </c>
      <c r="I1865" t="s">
        <v>19</v>
      </c>
      <c r="J1865" t="s">
        <v>19</v>
      </c>
      <c r="K1865" t="s">
        <v>19</v>
      </c>
      <c r="L1865">
        <v>800</v>
      </c>
      <c r="M1865">
        <v>1</v>
      </c>
      <c r="N1865" s="1">
        <v>40936</v>
      </c>
      <c r="O1865" t="s">
        <v>19477</v>
      </c>
      <c r="P1865" t="str">
        <f t="shared" si="29"/>
        <v>Lower-Mid</v>
      </c>
    </row>
    <row r="1866" spans="1:16" x14ac:dyDescent="0.35">
      <c r="A1866">
        <v>18126080</v>
      </c>
      <c r="B1866" t="s">
        <v>4293</v>
      </c>
      <c r="C1866">
        <v>1</v>
      </c>
      <c r="D1866" t="s">
        <v>14</v>
      </c>
      <c r="E1866" t="s">
        <v>4481</v>
      </c>
      <c r="F1866" t="s">
        <v>82</v>
      </c>
      <c r="G1866" t="s">
        <v>885</v>
      </c>
      <c r="H1866" t="s">
        <v>18</v>
      </c>
      <c r="I1866" t="s">
        <v>19</v>
      </c>
      <c r="J1866" t="s">
        <v>19</v>
      </c>
      <c r="K1866" t="s">
        <v>19</v>
      </c>
      <c r="L1866">
        <v>800</v>
      </c>
      <c r="M1866">
        <v>4</v>
      </c>
      <c r="N1866" s="1">
        <v>40553</v>
      </c>
      <c r="O1866" t="s">
        <v>19477</v>
      </c>
      <c r="P1866" t="str">
        <f t="shared" si="29"/>
        <v>Lower-Mid</v>
      </c>
    </row>
    <row r="1867" spans="1:16" x14ac:dyDescent="0.35">
      <c r="A1867">
        <v>1777</v>
      </c>
      <c r="B1867" t="s">
        <v>4482</v>
      </c>
      <c r="C1867">
        <v>1</v>
      </c>
      <c r="D1867" t="s">
        <v>14</v>
      </c>
      <c r="E1867" t="s">
        <v>4483</v>
      </c>
      <c r="F1867" t="s">
        <v>1803</v>
      </c>
      <c r="G1867" t="s">
        <v>442</v>
      </c>
      <c r="H1867" t="s">
        <v>18</v>
      </c>
      <c r="I1867" t="s">
        <v>19</v>
      </c>
      <c r="J1867" t="s">
        <v>19</v>
      </c>
      <c r="K1867" t="s">
        <v>19</v>
      </c>
      <c r="L1867">
        <v>800</v>
      </c>
      <c r="M1867">
        <v>4</v>
      </c>
      <c r="N1867" s="1">
        <v>41276</v>
      </c>
      <c r="O1867" t="s">
        <v>19477</v>
      </c>
      <c r="P1867" t="str">
        <f t="shared" si="29"/>
        <v>Lower-Mid</v>
      </c>
    </row>
    <row r="1868" spans="1:16" x14ac:dyDescent="0.35">
      <c r="A1868">
        <v>18212160</v>
      </c>
      <c r="B1868" t="s">
        <v>4484</v>
      </c>
      <c r="C1868">
        <v>1</v>
      </c>
      <c r="D1868" t="s">
        <v>14</v>
      </c>
      <c r="E1868" t="s">
        <v>4485</v>
      </c>
      <c r="F1868" t="s">
        <v>529</v>
      </c>
      <c r="G1868" t="s">
        <v>4486</v>
      </c>
      <c r="H1868" t="s">
        <v>18</v>
      </c>
      <c r="I1868" t="s">
        <v>19</v>
      </c>
      <c r="J1868" t="s">
        <v>19</v>
      </c>
      <c r="K1868" t="s">
        <v>19</v>
      </c>
      <c r="L1868">
        <v>800</v>
      </c>
      <c r="M1868">
        <v>1</v>
      </c>
      <c r="N1868" s="1">
        <v>40190</v>
      </c>
      <c r="O1868" t="s">
        <v>19477</v>
      </c>
      <c r="P1868" t="str">
        <f t="shared" si="29"/>
        <v>Lower-Mid</v>
      </c>
    </row>
    <row r="1869" spans="1:16" x14ac:dyDescent="0.35">
      <c r="A1869">
        <v>849</v>
      </c>
      <c r="B1869" t="s">
        <v>4487</v>
      </c>
      <c r="C1869">
        <v>1</v>
      </c>
      <c r="D1869" t="s">
        <v>14</v>
      </c>
      <c r="E1869" t="s">
        <v>4488</v>
      </c>
      <c r="F1869" t="s">
        <v>941</v>
      </c>
      <c r="G1869" t="s">
        <v>491</v>
      </c>
      <c r="H1869" t="s">
        <v>18</v>
      </c>
      <c r="I1869" t="s">
        <v>19</v>
      </c>
      <c r="J1869" t="s">
        <v>19</v>
      </c>
      <c r="K1869" t="s">
        <v>19</v>
      </c>
      <c r="L1869">
        <v>800</v>
      </c>
      <c r="M1869">
        <v>3</v>
      </c>
      <c r="N1869" s="1">
        <v>41268</v>
      </c>
      <c r="O1869" t="s">
        <v>19477</v>
      </c>
      <c r="P1869" t="str">
        <f t="shared" si="29"/>
        <v>Lower-Mid</v>
      </c>
    </row>
    <row r="1870" spans="1:16" x14ac:dyDescent="0.35">
      <c r="A1870">
        <v>305147</v>
      </c>
      <c r="B1870" t="s">
        <v>4489</v>
      </c>
      <c r="C1870">
        <v>1</v>
      </c>
      <c r="D1870" t="s">
        <v>14</v>
      </c>
      <c r="E1870" t="s">
        <v>4490</v>
      </c>
      <c r="F1870" t="s">
        <v>1806</v>
      </c>
      <c r="G1870" t="s">
        <v>439</v>
      </c>
      <c r="H1870" t="s">
        <v>18</v>
      </c>
      <c r="I1870" t="s">
        <v>19</v>
      </c>
      <c r="J1870" t="s">
        <v>19</v>
      </c>
      <c r="K1870" t="s">
        <v>19</v>
      </c>
      <c r="L1870">
        <v>800</v>
      </c>
      <c r="M1870">
        <v>3</v>
      </c>
      <c r="N1870" s="1">
        <v>42001</v>
      </c>
      <c r="O1870" t="s">
        <v>19477</v>
      </c>
      <c r="P1870" t="str">
        <f t="shared" si="29"/>
        <v>Lower-Mid</v>
      </c>
    </row>
    <row r="1871" spans="1:16" x14ac:dyDescent="0.35">
      <c r="A1871">
        <v>5438</v>
      </c>
      <c r="B1871" t="s">
        <v>399</v>
      </c>
      <c r="C1871">
        <v>1</v>
      </c>
      <c r="D1871" t="s">
        <v>14</v>
      </c>
      <c r="E1871" t="s">
        <v>4491</v>
      </c>
      <c r="F1871" t="s">
        <v>4492</v>
      </c>
      <c r="G1871" t="s">
        <v>4493</v>
      </c>
      <c r="H1871" t="s">
        <v>18</v>
      </c>
      <c r="I1871" t="s">
        <v>19</v>
      </c>
      <c r="J1871" t="s">
        <v>19</v>
      </c>
      <c r="K1871" t="s">
        <v>19</v>
      </c>
      <c r="L1871">
        <v>800</v>
      </c>
      <c r="M1871">
        <v>4</v>
      </c>
      <c r="N1871" s="1">
        <v>41623</v>
      </c>
      <c r="O1871" t="s">
        <v>19477</v>
      </c>
      <c r="P1871" t="str">
        <f t="shared" si="29"/>
        <v>Lower-Mid</v>
      </c>
    </row>
    <row r="1872" spans="1:16" x14ac:dyDescent="0.35">
      <c r="A1872">
        <v>18449796</v>
      </c>
      <c r="B1872" t="s">
        <v>4369</v>
      </c>
      <c r="C1872">
        <v>1</v>
      </c>
      <c r="D1872" t="s">
        <v>14</v>
      </c>
      <c r="E1872" t="s">
        <v>4427</v>
      </c>
      <c r="F1872" t="s">
        <v>128</v>
      </c>
      <c r="G1872" t="s">
        <v>1020</v>
      </c>
      <c r="H1872" t="s">
        <v>18</v>
      </c>
      <c r="I1872" t="s">
        <v>19</v>
      </c>
      <c r="J1872" t="s">
        <v>19</v>
      </c>
      <c r="K1872" t="s">
        <v>19</v>
      </c>
      <c r="L1872">
        <v>800</v>
      </c>
      <c r="M1872">
        <v>3</v>
      </c>
      <c r="N1872" s="1">
        <v>40852</v>
      </c>
      <c r="O1872" t="s">
        <v>19477</v>
      </c>
      <c r="P1872" t="str">
        <f t="shared" si="29"/>
        <v>Lower-Mid</v>
      </c>
    </row>
    <row r="1873" spans="1:16" x14ac:dyDescent="0.35">
      <c r="A1873">
        <v>18361747</v>
      </c>
      <c r="B1873" t="s">
        <v>4494</v>
      </c>
      <c r="C1873">
        <v>1</v>
      </c>
      <c r="D1873" t="s">
        <v>14</v>
      </c>
      <c r="E1873" t="s">
        <v>4495</v>
      </c>
      <c r="F1873" t="s">
        <v>2844</v>
      </c>
      <c r="G1873" t="s">
        <v>4496</v>
      </c>
      <c r="H1873" t="s">
        <v>18</v>
      </c>
      <c r="I1873" t="s">
        <v>19</v>
      </c>
      <c r="J1873" t="s">
        <v>19</v>
      </c>
      <c r="K1873" t="s">
        <v>19</v>
      </c>
      <c r="L1873">
        <v>800</v>
      </c>
      <c r="M1873">
        <v>4</v>
      </c>
      <c r="N1873" s="1">
        <v>42676</v>
      </c>
      <c r="O1873" t="s">
        <v>19477</v>
      </c>
      <c r="P1873" t="str">
        <f t="shared" si="29"/>
        <v>Lower-Mid</v>
      </c>
    </row>
    <row r="1874" spans="1:16" x14ac:dyDescent="0.35">
      <c r="A1874">
        <v>2509</v>
      </c>
      <c r="B1874" t="s">
        <v>4468</v>
      </c>
      <c r="C1874">
        <v>1</v>
      </c>
      <c r="D1874" t="s">
        <v>14</v>
      </c>
      <c r="E1874" t="s">
        <v>4497</v>
      </c>
      <c r="F1874" t="s">
        <v>189</v>
      </c>
      <c r="G1874" t="s">
        <v>442</v>
      </c>
      <c r="H1874" t="s">
        <v>18</v>
      </c>
      <c r="I1874" t="s">
        <v>19</v>
      </c>
      <c r="J1874" t="s">
        <v>19</v>
      </c>
      <c r="K1874" t="s">
        <v>19</v>
      </c>
      <c r="L1874">
        <v>800</v>
      </c>
      <c r="M1874">
        <v>3</v>
      </c>
      <c r="N1874" s="1">
        <v>41599</v>
      </c>
      <c r="O1874" t="s">
        <v>19477</v>
      </c>
      <c r="P1874" t="str">
        <f t="shared" si="29"/>
        <v>Lower-Mid</v>
      </c>
    </row>
    <row r="1875" spans="1:16" x14ac:dyDescent="0.35">
      <c r="A1875">
        <v>18398506</v>
      </c>
      <c r="B1875" t="s">
        <v>4498</v>
      </c>
      <c r="C1875">
        <v>1</v>
      </c>
      <c r="D1875" t="s">
        <v>14</v>
      </c>
      <c r="E1875" t="s">
        <v>4499</v>
      </c>
      <c r="F1875" t="s">
        <v>2465</v>
      </c>
      <c r="G1875" t="s">
        <v>3549</v>
      </c>
      <c r="H1875" t="s">
        <v>18</v>
      </c>
      <c r="I1875" t="s">
        <v>19</v>
      </c>
      <c r="J1875" t="s">
        <v>19</v>
      </c>
      <c r="K1875" t="s">
        <v>19</v>
      </c>
      <c r="L1875">
        <v>800</v>
      </c>
      <c r="M1875">
        <v>4</v>
      </c>
      <c r="N1875" s="1">
        <v>40862</v>
      </c>
      <c r="O1875" t="s">
        <v>19477</v>
      </c>
      <c r="P1875" t="str">
        <f t="shared" si="29"/>
        <v>Lower-Mid</v>
      </c>
    </row>
    <row r="1876" spans="1:16" x14ac:dyDescent="0.35">
      <c r="A1876">
        <v>4621</v>
      </c>
      <c r="B1876" t="s">
        <v>4463</v>
      </c>
      <c r="C1876">
        <v>1</v>
      </c>
      <c r="D1876" t="s">
        <v>14</v>
      </c>
      <c r="E1876" t="s">
        <v>4500</v>
      </c>
      <c r="F1876" t="s">
        <v>3001</v>
      </c>
      <c r="G1876" t="s">
        <v>632</v>
      </c>
      <c r="H1876" t="s">
        <v>18</v>
      </c>
      <c r="I1876" t="s">
        <v>19</v>
      </c>
      <c r="J1876" t="s">
        <v>19</v>
      </c>
      <c r="K1876" t="s">
        <v>19</v>
      </c>
      <c r="L1876">
        <v>800</v>
      </c>
      <c r="M1876">
        <v>3</v>
      </c>
      <c r="N1876" s="1">
        <v>40457</v>
      </c>
      <c r="O1876" t="s">
        <v>19477</v>
      </c>
      <c r="P1876" t="str">
        <f t="shared" si="29"/>
        <v>Lower-Mid</v>
      </c>
    </row>
    <row r="1877" spans="1:16" x14ac:dyDescent="0.35">
      <c r="A1877">
        <v>18313482</v>
      </c>
      <c r="B1877" t="s">
        <v>4501</v>
      </c>
      <c r="C1877">
        <v>1</v>
      </c>
      <c r="D1877" t="s">
        <v>14</v>
      </c>
      <c r="E1877" t="s">
        <v>4502</v>
      </c>
      <c r="F1877" t="s">
        <v>128</v>
      </c>
      <c r="G1877" t="s">
        <v>4458</v>
      </c>
      <c r="H1877" t="s">
        <v>18</v>
      </c>
      <c r="I1877" t="s">
        <v>19</v>
      </c>
      <c r="J1877" t="s">
        <v>19</v>
      </c>
      <c r="K1877" t="s">
        <v>19</v>
      </c>
      <c r="L1877">
        <v>800</v>
      </c>
      <c r="M1877">
        <v>3</v>
      </c>
      <c r="N1877" s="1">
        <v>43030</v>
      </c>
      <c r="O1877" t="s">
        <v>19477</v>
      </c>
      <c r="P1877" t="str">
        <f t="shared" si="29"/>
        <v>Lower-Mid</v>
      </c>
    </row>
    <row r="1878" spans="1:16" x14ac:dyDescent="0.35">
      <c r="A1878">
        <v>7319</v>
      </c>
      <c r="B1878" t="s">
        <v>4503</v>
      </c>
      <c r="C1878">
        <v>1</v>
      </c>
      <c r="D1878" t="s">
        <v>14</v>
      </c>
      <c r="E1878" t="s">
        <v>4225</v>
      </c>
      <c r="F1878" t="s">
        <v>1803</v>
      </c>
      <c r="G1878" t="s">
        <v>663</v>
      </c>
      <c r="H1878" t="s">
        <v>18</v>
      </c>
      <c r="I1878" t="s">
        <v>19</v>
      </c>
      <c r="J1878" t="s">
        <v>19</v>
      </c>
      <c r="K1878" t="s">
        <v>19</v>
      </c>
      <c r="L1878">
        <v>800</v>
      </c>
      <c r="M1878">
        <v>4</v>
      </c>
      <c r="N1878" s="1">
        <v>42282</v>
      </c>
      <c r="O1878" t="s">
        <v>19477</v>
      </c>
      <c r="P1878" t="str">
        <f t="shared" si="29"/>
        <v>Lower-Mid</v>
      </c>
    </row>
    <row r="1879" spans="1:16" x14ac:dyDescent="0.35">
      <c r="A1879">
        <v>307364</v>
      </c>
      <c r="B1879" t="s">
        <v>560</v>
      </c>
      <c r="C1879">
        <v>1</v>
      </c>
      <c r="D1879" t="s">
        <v>14</v>
      </c>
      <c r="E1879" t="s">
        <v>4504</v>
      </c>
      <c r="F1879" t="s">
        <v>56</v>
      </c>
      <c r="G1879" t="s">
        <v>563</v>
      </c>
      <c r="H1879" t="s">
        <v>18</v>
      </c>
      <c r="I1879" t="s">
        <v>19</v>
      </c>
      <c r="J1879" t="s">
        <v>25</v>
      </c>
      <c r="K1879" t="s">
        <v>19</v>
      </c>
      <c r="L1879">
        <v>800</v>
      </c>
      <c r="M1879">
        <v>4</v>
      </c>
      <c r="N1879" s="1">
        <v>40433</v>
      </c>
      <c r="O1879" t="s">
        <v>19477</v>
      </c>
      <c r="P1879" t="str">
        <f t="shared" si="29"/>
        <v>Lower-Mid</v>
      </c>
    </row>
    <row r="1880" spans="1:16" x14ac:dyDescent="0.35">
      <c r="A1880">
        <v>18365895</v>
      </c>
      <c r="B1880" t="s">
        <v>4505</v>
      </c>
      <c r="C1880">
        <v>1</v>
      </c>
      <c r="D1880" t="s">
        <v>14</v>
      </c>
      <c r="E1880" t="s">
        <v>1850</v>
      </c>
      <c r="F1880" t="s">
        <v>1851</v>
      </c>
      <c r="G1880" t="s">
        <v>3359</v>
      </c>
      <c r="H1880" t="s">
        <v>18</v>
      </c>
      <c r="I1880" t="s">
        <v>19</v>
      </c>
      <c r="J1880" t="s">
        <v>25</v>
      </c>
      <c r="K1880" t="s">
        <v>19</v>
      </c>
      <c r="L1880">
        <v>800</v>
      </c>
      <c r="M1880">
        <v>4</v>
      </c>
      <c r="N1880" s="1">
        <v>42991</v>
      </c>
      <c r="O1880" t="s">
        <v>19477</v>
      </c>
      <c r="P1880" t="str">
        <f t="shared" si="29"/>
        <v>Lower-Mid</v>
      </c>
    </row>
    <row r="1881" spans="1:16" x14ac:dyDescent="0.35">
      <c r="A1881">
        <v>18057812</v>
      </c>
      <c r="B1881" t="s">
        <v>4506</v>
      </c>
      <c r="C1881">
        <v>1</v>
      </c>
      <c r="D1881" t="s">
        <v>14</v>
      </c>
      <c r="E1881" t="s">
        <v>4507</v>
      </c>
      <c r="F1881" t="s">
        <v>1640</v>
      </c>
      <c r="G1881" t="s">
        <v>422</v>
      </c>
      <c r="H1881" t="s">
        <v>18</v>
      </c>
      <c r="I1881" t="s">
        <v>19</v>
      </c>
      <c r="J1881" t="s">
        <v>25</v>
      </c>
      <c r="K1881" t="s">
        <v>19</v>
      </c>
      <c r="L1881">
        <v>800</v>
      </c>
      <c r="M1881">
        <v>3</v>
      </c>
      <c r="N1881" s="1">
        <v>40814</v>
      </c>
      <c r="O1881" t="s">
        <v>19477</v>
      </c>
      <c r="P1881" t="str">
        <f t="shared" si="29"/>
        <v>Lower-Mid</v>
      </c>
    </row>
    <row r="1882" spans="1:16" x14ac:dyDescent="0.35">
      <c r="A1882">
        <v>18219545</v>
      </c>
      <c r="B1882" t="s">
        <v>4508</v>
      </c>
      <c r="C1882">
        <v>1</v>
      </c>
      <c r="D1882" t="s">
        <v>14</v>
      </c>
      <c r="E1882" t="s">
        <v>4509</v>
      </c>
      <c r="F1882" t="s">
        <v>1651</v>
      </c>
      <c r="G1882" t="s">
        <v>4510</v>
      </c>
      <c r="H1882" t="s">
        <v>18</v>
      </c>
      <c r="I1882" t="s">
        <v>19</v>
      </c>
      <c r="J1882" t="s">
        <v>25</v>
      </c>
      <c r="K1882" t="s">
        <v>19</v>
      </c>
      <c r="L1882">
        <v>800</v>
      </c>
      <c r="M1882">
        <v>4</v>
      </c>
      <c r="N1882" s="1">
        <v>43002</v>
      </c>
      <c r="O1882" t="s">
        <v>19477</v>
      </c>
      <c r="P1882" t="str">
        <f t="shared" si="29"/>
        <v>Lower-Mid</v>
      </c>
    </row>
    <row r="1883" spans="1:16" x14ac:dyDescent="0.35">
      <c r="A1883">
        <v>308331</v>
      </c>
      <c r="B1883" t="s">
        <v>560</v>
      </c>
      <c r="C1883">
        <v>1</v>
      </c>
      <c r="D1883" t="s">
        <v>14</v>
      </c>
      <c r="E1883" t="s">
        <v>4511</v>
      </c>
      <c r="F1883" t="s">
        <v>82</v>
      </c>
      <c r="G1883" t="s">
        <v>563</v>
      </c>
      <c r="H1883" t="s">
        <v>18</v>
      </c>
      <c r="I1883" t="s">
        <v>19</v>
      </c>
      <c r="J1883" t="s">
        <v>25</v>
      </c>
      <c r="K1883" t="s">
        <v>19</v>
      </c>
      <c r="L1883">
        <v>800</v>
      </c>
      <c r="M1883">
        <v>4</v>
      </c>
      <c r="N1883" s="1">
        <v>41520</v>
      </c>
      <c r="O1883" t="s">
        <v>19477</v>
      </c>
      <c r="P1883" t="str">
        <f t="shared" si="29"/>
        <v>Lower-Mid</v>
      </c>
    </row>
    <row r="1884" spans="1:16" x14ac:dyDescent="0.35">
      <c r="A1884">
        <v>18456770</v>
      </c>
      <c r="B1884" t="s">
        <v>4512</v>
      </c>
      <c r="C1884">
        <v>1</v>
      </c>
      <c r="D1884" t="s">
        <v>14</v>
      </c>
      <c r="E1884" t="s">
        <v>4513</v>
      </c>
      <c r="F1884" t="s">
        <v>1803</v>
      </c>
      <c r="G1884" t="s">
        <v>432</v>
      </c>
      <c r="H1884" t="s">
        <v>18</v>
      </c>
      <c r="I1884" t="s">
        <v>19</v>
      </c>
      <c r="J1884" t="s">
        <v>25</v>
      </c>
      <c r="K1884" t="s">
        <v>19</v>
      </c>
      <c r="L1884">
        <v>800</v>
      </c>
      <c r="M1884">
        <v>4</v>
      </c>
      <c r="N1884" s="1">
        <v>41542</v>
      </c>
      <c r="O1884" t="s">
        <v>19477</v>
      </c>
      <c r="P1884" t="str">
        <f t="shared" si="29"/>
        <v>Lower-Mid</v>
      </c>
    </row>
    <row r="1885" spans="1:16" x14ac:dyDescent="0.35">
      <c r="A1885">
        <v>304598</v>
      </c>
      <c r="B1885" t="s">
        <v>4514</v>
      </c>
      <c r="C1885">
        <v>1</v>
      </c>
      <c r="D1885" t="s">
        <v>14</v>
      </c>
      <c r="E1885" t="s">
        <v>4515</v>
      </c>
      <c r="F1885" t="s">
        <v>176</v>
      </c>
      <c r="G1885" t="s">
        <v>513</v>
      </c>
      <c r="H1885" t="s">
        <v>18</v>
      </c>
      <c r="I1885" t="s">
        <v>19</v>
      </c>
      <c r="J1885" t="s">
        <v>25</v>
      </c>
      <c r="K1885" t="s">
        <v>19</v>
      </c>
      <c r="L1885">
        <v>800</v>
      </c>
      <c r="M1885">
        <v>4</v>
      </c>
      <c r="N1885" s="1">
        <v>41164</v>
      </c>
      <c r="O1885" t="s">
        <v>19477</v>
      </c>
      <c r="P1885" t="str">
        <f t="shared" si="29"/>
        <v>Lower-Mid</v>
      </c>
    </row>
    <row r="1886" spans="1:16" x14ac:dyDescent="0.35">
      <c r="A1886">
        <v>18424893</v>
      </c>
      <c r="B1886" t="s">
        <v>4516</v>
      </c>
      <c r="C1886">
        <v>1</v>
      </c>
      <c r="D1886" t="s">
        <v>14</v>
      </c>
      <c r="E1886" t="s">
        <v>4517</v>
      </c>
      <c r="F1886" t="s">
        <v>41</v>
      </c>
      <c r="G1886" t="s">
        <v>4518</v>
      </c>
      <c r="H1886" t="s">
        <v>18</v>
      </c>
      <c r="I1886" t="s">
        <v>19</v>
      </c>
      <c r="J1886" t="s">
        <v>25</v>
      </c>
      <c r="K1886" t="s">
        <v>19</v>
      </c>
      <c r="L1886">
        <v>800</v>
      </c>
      <c r="M1886">
        <v>4</v>
      </c>
      <c r="N1886" s="1">
        <v>40766</v>
      </c>
      <c r="O1886" t="s">
        <v>19477</v>
      </c>
      <c r="P1886" t="str">
        <f t="shared" si="29"/>
        <v>Lower-Mid</v>
      </c>
    </row>
    <row r="1887" spans="1:16" x14ac:dyDescent="0.35">
      <c r="A1887">
        <v>308682</v>
      </c>
      <c r="B1887" t="s">
        <v>560</v>
      </c>
      <c r="C1887">
        <v>1</v>
      </c>
      <c r="D1887" t="s">
        <v>14</v>
      </c>
      <c r="E1887" t="s">
        <v>4519</v>
      </c>
      <c r="F1887" t="s">
        <v>1787</v>
      </c>
      <c r="G1887" t="s">
        <v>563</v>
      </c>
      <c r="H1887" t="s">
        <v>18</v>
      </c>
      <c r="I1887" t="s">
        <v>19</v>
      </c>
      <c r="J1887" t="s">
        <v>25</v>
      </c>
      <c r="K1887" t="s">
        <v>19</v>
      </c>
      <c r="L1887">
        <v>800</v>
      </c>
      <c r="M1887">
        <v>3</v>
      </c>
      <c r="N1887" s="1">
        <v>40401</v>
      </c>
      <c r="O1887" t="s">
        <v>19477</v>
      </c>
      <c r="P1887" t="str">
        <f t="shared" si="29"/>
        <v>Lower-Mid</v>
      </c>
    </row>
    <row r="1888" spans="1:16" x14ac:dyDescent="0.35">
      <c r="A1888">
        <v>3381</v>
      </c>
      <c r="B1888" t="s">
        <v>4520</v>
      </c>
      <c r="C1888">
        <v>1</v>
      </c>
      <c r="D1888" t="s">
        <v>14</v>
      </c>
      <c r="E1888" t="s">
        <v>4521</v>
      </c>
      <c r="F1888" t="s">
        <v>47</v>
      </c>
      <c r="G1888" t="s">
        <v>508</v>
      </c>
      <c r="H1888" t="s">
        <v>18</v>
      </c>
      <c r="I1888" t="s">
        <v>19</v>
      </c>
      <c r="J1888" t="s">
        <v>25</v>
      </c>
      <c r="K1888" t="s">
        <v>19</v>
      </c>
      <c r="L1888">
        <v>800</v>
      </c>
      <c r="M1888">
        <v>4</v>
      </c>
      <c r="N1888" s="1">
        <v>40416</v>
      </c>
      <c r="O1888" t="s">
        <v>19477</v>
      </c>
      <c r="P1888" t="str">
        <f t="shared" si="29"/>
        <v>Lower-Mid</v>
      </c>
    </row>
    <row r="1889" spans="1:16" x14ac:dyDescent="0.35">
      <c r="A1889">
        <v>308621</v>
      </c>
      <c r="B1889" t="s">
        <v>4522</v>
      </c>
      <c r="C1889">
        <v>1</v>
      </c>
      <c r="D1889" t="s">
        <v>14</v>
      </c>
      <c r="E1889" t="s">
        <v>4523</v>
      </c>
      <c r="F1889" t="s">
        <v>1730</v>
      </c>
      <c r="G1889" t="s">
        <v>508</v>
      </c>
      <c r="H1889" t="s">
        <v>18</v>
      </c>
      <c r="I1889" t="s">
        <v>19</v>
      </c>
      <c r="J1889" t="s">
        <v>25</v>
      </c>
      <c r="K1889" t="s">
        <v>19</v>
      </c>
      <c r="L1889">
        <v>800</v>
      </c>
      <c r="M1889">
        <v>4</v>
      </c>
      <c r="N1889" s="1">
        <v>42956</v>
      </c>
      <c r="O1889" t="s">
        <v>19477</v>
      </c>
      <c r="P1889" t="str">
        <f t="shared" si="29"/>
        <v>Lower-Mid</v>
      </c>
    </row>
    <row r="1890" spans="1:16" x14ac:dyDescent="0.35">
      <c r="A1890">
        <v>4825</v>
      </c>
      <c r="B1890" t="s">
        <v>4524</v>
      </c>
      <c r="C1890">
        <v>1</v>
      </c>
      <c r="D1890" t="s">
        <v>14</v>
      </c>
      <c r="E1890" t="s">
        <v>4525</v>
      </c>
      <c r="F1890" t="s">
        <v>381</v>
      </c>
      <c r="G1890" t="s">
        <v>4526</v>
      </c>
      <c r="H1890" t="s">
        <v>18</v>
      </c>
      <c r="I1890" t="s">
        <v>19</v>
      </c>
      <c r="J1890" t="s">
        <v>25</v>
      </c>
      <c r="K1890" t="s">
        <v>19</v>
      </c>
      <c r="L1890">
        <v>800</v>
      </c>
      <c r="M1890">
        <v>4</v>
      </c>
      <c r="N1890" s="1">
        <v>40362</v>
      </c>
      <c r="O1890" t="s">
        <v>19477</v>
      </c>
      <c r="P1890" t="str">
        <f t="shared" si="29"/>
        <v>Lower-Mid</v>
      </c>
    </row>
    <row r="1891" spans="1:16" x14ac:dyDescent="0.35">
      <c r="A1891">
        <v>4385</v>
      </c>
      <c r="B1891" t="s">
        <v>4527</v>
      </c>
      <c r="C1891">
        <v>1</v>
      </c>
      <c r="D1891" t="s">
        <v>14</v>
      </c>
      <c r="E1891" t="s">
        <v>4528</v>
      </c>
      <c r="F1891" t="s">
        <v>1851</v>
      </c>
      <c r="G1891" t="s">
        <v>1705</v>
      </c>
      <c r="H1891" t="s">
        <v>18</v>
      </c>
      <c r="I1891" t="s">
        <v>19</v>
      </c>
      <c r="J1891" t="s">
        <v>25</v>
      </c>
      <c r="K1891" t="s">
        <v>19</v>
      </c>
      <c r="L1891">
        <v>800</v>
      </c>
      <c r="M1891">
        <v>3</v>
      </c>
      <c r="N1891" s="1">
        <v>42574</v>
      </c>
      <c r="O1891" t="s">
        <v>19477</v>
      </c>
      <c r="P1891" t="str">
        <f t="shared" si="29"/>
        <v>Lower-Mid</v>
      </c>
    </row>
    <row r="1892" spans="1:16" x14ac:dyDescent="0.35">
      <c r="A1892">
        <v>18369772</v>
      </c>
      <c r="B1892" t="s">
        <v>4529</v>
      </c>
      <c r="C1892">
        <v>1</v>
      </c>
      <c r="D1892" t="s">
        <v>14</v>
      </c>
      <c r="E1892" t="s">
        <v>4530</v>
      </c>
      <c r="F1892" t="s">
        <v>1654</v>
      </c>
      <c r="G1892" t="s">
        <v>4531</v>
      </c>
      <c r="H1892" t="s">
        <v>18</v>
      </c>
      <c r="I1892" t="s">
        <v>19</v>
      </c>
      <c r="J1892" t="s">
        <v>25</v>
      </c>
      <c r="K1892" t="s">
        <v>19</v>
      </c>
      <c r="L1892">
        <v>800</v>
      </c>
      <c r="M1892">
        <v>3</v>
      </c>
      <c r="N1892" s="1">
        <v>42204</v>
      </c>
      <c r="O1892" t="s">
        <v>19477</v>
      </c>
      <c r="P1892" t="str">
        <f t="shared" si="29"/>
        <v>Lower-Mid</v>
      </c>
    </row>
    <row r="1893" spans="1:16" x14ac:dyDescent="0.35">
      <c r="A1893">
        <v>5313</v>
      </c>
      <c r="B1893" t="s">
        <v>1167</v>
      </c>
      <c r="C1893">
        <v>1</v>
      </c>
      <c r="D1893" t="s">
        <v>14</v>
      </c>
      <c r="E1893" t="s">
        <v>4532</v>
      </c>
      <c r="F1893" t="s">
        <v>2742</v>
      </c>
      <c r="G1893" t="s">
        <v>989</v>
      </c>
      <c r="H1893" t="s">
        <v>18</v>
      </c>
      <c r="I1893" t="s">
        <v>19</v>
      </c>
      <c r="J1893" t="s">
        <v>25</v>
      </c>
      <c r="K1893" t="s">
        <v>19</v>
      </c>
      <c r="L1893">
        <v>800</v>
      </c>
      <c r="M1893">
        <v>3</v>
      </c>
      <c r="N1893" s="1">
        <v>42928</v>
      </c>
      <c r="O1893" t="s">
        <v>19477</v>
      </c>
      <c r="P1893" t="str">
        <f t="shared" si="29"/>
        <v>Lower-Mid</v>
      </c>
    </row>
    <row r="1894" spans="1:16" x14ac:dyDescent="0.35">
      <c r="A1894">
        <v>306334</v>
      </c>
      <c r="B1894" t="s">
        <v>4533</v>
      </c>
      <c r="C1894">
        <v>1</v>
      </c>
      <c r="D1894" t="s">
        <v>14</v>
      </c>
      <c r="E1894" t="s">
        <v>4534</v>
      </c>
      <c r="F1894" t="s">
        <v>1634</v>
      </c>
      <c r="G1894" t="s">
        <v>541</v>
      </c>
      <c r="H1894" t="s">
        <v>18</v>
      </c>
      <c r="I1894" t="s">
        <v>19</v>
      </c>
      <c r="J1894" t="s">
        <v>25</v>
      </c>
      <c r="K1894" t="s">
        <v>19</v>
      </c>
      <c r="L1894">
        <v>800</v>
      </c>
      <c r="M1894">
        <v>4</v>
      </c>
      <c r="N1894" s="1">
        <v>42900</v>
      </c>
      <c r="O1894" t="s">
        <v>19477</v>
      </c>
      <c r="P1894" t="str">
        <f t="shared" si="29"/>
        <v>Lower-Mid</v>
      </c>
    </row>
    <row r="1895" spans="1:16" x14ac:dyDescent="0.35">
      <c r="A1895">
        <v>301203</v>
      </c>
      <c r="B1895" t="s">
        <v>4293</v>
      </c>
      <c r="C1895">
        <v>1</v>
      </c>
      <c r="D1895" t="s">
        <v>14</v>
      </c>
      <c r="E1895" t="s">
        <v>4535</v>
      </c>
      <c r="F1895" t="s">
        <v>131</v>
      </c>
      <c r="G1895" t="s">
        <v>885</v>
      </c>
      <c r="H1895" t="s">
        <v>18</v>
      </c>
      <c r="I1895" t="s">
        <v>19</v>
      </c>
      <c r="J1895" t="s">
        <v>25</v>
      </c>
      <c r="K1895" t="s">
        <v>19</v>
      </c>
      <c r="L1895">
        <v>800</v>
      </c>
      <c r="M1895">
        <v>3</v>
      </c>
      <c r="N1895" s="1">
        <v>40349</v>
      </c>
      <c r="O1895" t="s">
        <v>19477</v>
      </c>
      <c r="P1895" t="str">
        <f t="shared" si="29"/>
        <v>Lower-Mid</v>
      </c>
    </row>
    <row r="1896" spans="1:16" x14ac:dyDescent="0.35">
      <c r="A1896">
        <v>18285729</v>
      </c>
      <c r="B1896" t="s">
        <v>4536</v>
      </c>
      <c r="C1896">
        <v>1</v>
      </c>
      <c r="D1896" t="s">
        <v>14</v>
      </c>
      <c r="E1896" t="s">
        <v>4537</v>
      </c>
      <c r="F1896" t="s">
        <v>1651</v>
      </c>
      <c r="G1896" t="s">
        <v>422</v>
      </c>
      <c r="H1896" t="s">
        <v>18</v>
      </c>
      <c r="I1896" t="s">
        <v>19</v>
      </c>
      <c r="J1896" t="s">
        <v>25</v>
      </c>
      <c r="K1896" t="s">
        <v>19</v>
      </c>
      <c r="L1896">
        <v>800</v>
      </c>
      <c r="M1896">
        <v>4</v>
      </c>
      <c r="N1896" s="1">
        <v>40335</v>
      </c>
      <c r="O1896" t="s">
        <v>19477</v>
      </c>
      <c r="P1896" t="str">
        <f t="shared" si="29"/>
        <v>Lower-Mid</v>
      </c>
    </row>
    <row r="1897" spans="1:16" x14ac:dyDescent="0.35">
      <c r="A1897">
        <v>18332063</v>
      </c>
      <c r="B1897" t="s">
        <v>4538</v>
      </c>
      <c r="C1897">
        <v>1</v>
      </c>
      <c r="D1897" t="s">
        <v>14</v>
      </c>
      <c r="E1897" t="s">
        <v>4539</v>
      </c>
      <c r="F1897" t="s">
        <v>1811</v>
      </c>
      <c r="G1897" t="s">
        <v>3381</v>
      </c>
      <c r="H1897" t="s">
        <v>18</v>
      </c>
      <c r="I1897" t="s">
        <v>19</v>
      </c>
      <c r="J1897" t="s">
        <v>25</v>
      </c>
      <c r="K1897" t="s">
        <v>19</v>
      </c>
      <c r="L1897">
        <v>800</v>
      </c>
      <c r="M1897">
        <v>4</v>
      </c>
      <c r="N1897" s="1">
        <v>41085</v>
      </c>
      <c r="O1897" t="s">
        <v>19477</v>
      </c>
      <c r="P1897" t="str">
        <f t="shared" si="29"/>
        <v>Lower-Mid</v>
      </c>
    </row>
    <row r="1898" spans="1:16" x14ac:dyDescent="0.35">
      <c r="A1898">
        <v>7246</v>
      </c>
      <c r="B1898" t="s">
        <v>4540</v>
      </c>
      <c r="C1898">
        <v>1</v>
      </c>
      <c r="D1898" t="s">
        <v>14</v>
      </c>
      <c r="E1898" t="s">
        <v>4541</v>
      </c>
      <c r="F1898" t="s">
        <v>3565</v>
      </c>
      <c r="G1898" t="s">
        <v>2176</v>
      </c>
      <c r="H1898" t="s">
        <v>18</v>
      </c>
      <c r="I1898" t="s">
        <v>19</v>
      </c>
      <c r="J1898" t="s">
        <v>25</v>
      </c>
      <c r="K1898" t="s">
        <v>19</v>
      </c>
      <c r="L1898">
        <v>800</v>
      </c>
      <c r="M1898">
        <v>3</v>
      </c>
      <c r="N1898" s="1">
        <v>40312</v>
      </c>
      <c r="O1898" t="s">
        <v>19477</v>
      </c>
      <c r="P1898" t="str">
        <f t="shared" si="29"/>
        <v>Lower-Mid</v>
      </c>
    </row>
    <row r="1899" spans="1:16" x14ac:dyDescent="0.35">
      <c r="A1899">
        <v>18402768</v>
      </c>
      <c r="B1899" t="s">
        <v>4542</v>
      </c>
      <c r="C1899">
        <v>1</v>
      </c>
      <c r="D1899" t="s">
        <v>14</v>
      </c>
      <c r="E1899" t="s">
        <v>4543</v>
      </c>
      <c r="F1899" t="s">
        <v>128</v>
      </c>
      <c r="G1899" t="s">
        <v>4544</v>
      </c>
      <c r="H1899" t="s">
        <v>18</v>
      </c>
      <c r="I1899" t="s">
        <v>19</v>
      </c>
      <c r="J1899" t="s">
        <v>25</v>
      </c>
      <c r="K1899" t="s">
        <v>19</v>
      </c>
      <c r="L1899">
        <v>800</v>
      </c>
      <c r="M1899">
        <v>4</v>
      </c>
      <c r="N1899" s="1">
        <v>41031</v>
      </c>
      <c r="O1899" t="s">
        <v>19477</v>
      </c>
      <c r="P1899" t="str">
        <f t="shared" si="29"/>
        <v>Lower-Mid</v>
      </c>
    </row>
    <row r="1900" spans="1:16" x14ac:dyDescent="0.35">
      <c r="A1900">
        <v>308784</v>
      </c>
      <c r="B1900" t="s">
        <v>2021</v>
      </c>
      <c r="C1900">
        <v>1</v>
      </c>
      <c r="D1900" t="s">
        <v>14</v>
      </c>
      <c r="E1900" t="s">
        <v>4545</v>
      </c>
      <c r="F1900" t="s">
        <v>1646</v>
      </c>
      <c r="G1900" t="s">
        <v>491</v>
      </c>
      <c r="H1900" t="s">
        <v>18</v>
      </c>
      <c r="I1900" t="s">
        <v>19</v>
      </c>
      <c r="J1900" t="s">
        <v>25</v>
      </c>
      <c r="K1900" t="s">
        <v>19</v>
      </c>
      <c r="L1900">
        <v>800</v>
      </c>
      <c r="M1900">
        <v>2</v>
      </c>
      <c r="N1900" s="1">
        <v>40690</v>
      </c>
      <c r="O1900" t="s">
        <v>19477</v>
      </c>
      <c r="P1900" t="str">
        <f t="shared" si="29"/>
        <v>Lower-Mid</v>
      </c>
    </row>
    <row r="1901" spans="1:16" x14ac:dyDescent="0.35">
      <c r="A1901">
        <v>18345730</v>
      </c>
      <c r="B1901" t="s">
        <v>4516</v>
      </c>
      <c r="C1901">
        <v>1</v>
      </c>
      <c r="D1901" t="s">
        <v>14</v>
      </c>
      <c r="E1901" t="s">
        <v>4546</v>
      </c>
      <c r="F1901" t="s">
        <v>613</v>
      </c>
      <c r="G1901" t="s">
        <v>4518</v>
      </c>
      <c r="H1901" t="s">
        <v>18</v>
      </c>
      <c r="I1901" t="s">
        <v>19</v>
      </c>
      <c r="J1901" t="s">
        <v>25</v>
      </c>
      <c r="K1901" t="s">
        <v>19</v>
      </c>
      <c r="L1901">
        <v>800</v>
      </c>
      <c r="M1901">
        <v>4</v>
      </c>
      <c r="N1901" s="1">
        <v>41054</v>
      </c>
      <c r="O1901" t="s">
        <v>19477</v>
      </c>
      <c r="P1901" t="str">
        <f t="shared" si="29"/>
        <v>Lower-Mid</v>
      </c>
    </row>
    <row r="1902" spans="1:16" x14ac:dyDescent="0.35">
      <c r="A1902">
        <v>4855</v>
      </c>
      <c r="B1902" t="s">
        <v>560</v>
      </c>
      <c r="C1902">
        <v>1</v>
      </c>
      <c r="D1902" t="s">
        <v>14</v>
      </c>
      <c r="E1902" t="s">
        <v>4547</v>
      </c>
      <c r="F1902" t="s">
        <v>1651</v>
      </c>
      <c r="G1902" t="s">
        <v>563</v>
      </c>
      <c r="H1902" t="s">
        <v>18</v>
      </c>
      <c r="I1902" t="s">
        <v>19</v>
      </c>
      <c r="J1902" t="s">
        <v>25</v>
      </c>
      <c r="K1902" t="s">
        <v>19</v>
      </c>
      <c r="L1902">
        <v>800</v>
      </c>
      <c r="M1902">
        <v>3</v>
      </c>
      <c r="N1902" s="1">
        <v>40673</v>
      </c>
      <c r="O1902" t="s">
        <v>19477</v>
      </c>
      <c r="P1902" t="str">
        <f t="shared" si="29"/>
        <v>Lower-Mid</v>
      </c>
    </row>
    <row r="1903" spans="1:16" x14ac:dyDescent="0.35">
      <c r="A1903">
        <v>308929</v>
      </c>
      <c r="B1903" t="s">
        <v>560</v>
      </c>
      <c r="C1903">
        <v>1</v>
      </c>
      <c r="D1903" t="s">
        <v>14</v>
      </c>
      <c r="E1903" t="s">
        <v>4548</v>
      </c>
      <c r="F1903" t="s">
        <v>2671</v>
      </c>
      <c r="G1903" t="s">
        <v>563</v>
      </c>
      <c r="H1903" t="s">
        <v>18</v>
      </c>
      <c r="I1903" t="s">
        <v>19</v>
      </c>
      <c r="J1903" t="s">
        <v>25</v>
      </c>
      <c r="K1903" t="s">
        <v>19</v>
      </c>
      <c r="L1903">
        <v>800</v>
      </c>
      <c r="M1903">
        <v>3</v>
      </c>
      <c r="N1903" s="1">
        <v>42145</v>
      </c>
      <c r="O1903" t="s">
        <v>19477</v>
      </c>
      <c r="P1903" t="str">
        <f t="shared" si="29"/>
        <v>Lower-Mid</v>
      </c>
    </row>
    <row r="1904" spans="1:16" x14ac:dyDescent="0.35">
      <c r="A1904">
        <v>18277238</v>
      </c>
      <c r="B1904" t="s">
        <v>4549</v>
      </c>
      <c r="C1904">
        <v>1</v>
      </c>
      <c r="D1904" t="s">
        <v>14</v>
      </c>
      <c r="E1904" t="s">
        <v>4550</v>
      </c>
      <c r="F1904" t="s">
        <v>1661</v>
      </c>
      <c r="G1904" t="s">
        <v>422</v>
      </c>
      <c r="H1904" t="s">
        <v>18</v>
      </c>
      <c r="I1904" t="s">
        <v>19</v>
      </c>
      <c r="J1904" t="s">
        <v>25</v>
      </c>
      <c r="K1904" t="s">
        <v>19</v>
      </c>
      <c r="L1904">
        <v>800</v>
      </c>
      <c r="M1904">
        <v>3</v>
      </c>
      <c r="N1904" s="1">
        <v>43228</v>
      </c>
      <c r="O1904" t="s">
        <v>19477</v>
      </c>
      <c r="P1904" t="str">
        <f t="shared" si="29"/>
        <v>Lower-Mid</v>
      </c>
    </row>
    <row r="1905" spans="1:16" x14ac:dyDescent="0.35">
      <c r="A1905">
        <v>4854</v>
      </c>
      <c r="B1905" t="s">
        <v>560</v>
      </c>
      <c r="C1905">
        <v>1</v>
      </c>
      <c r="D1905" t="s">
        <v>14</v>
      </c>
      <c r="E1905" t="s">
        <v>4551</v>
      </c>
      <c r="F1905" t="s">
        <v>2629</v>
      </c>
      <c r="G1905" t="s">
        <v>563</v>
      </c>
      <c r="H1905" t="s">
        <v>18</v>
      </c>
      <c r="I1905" t="s">
        <v>19</v>
      </c>
      <c r="J1905" t="s">
        <v>25</v>
      </c>
      <c r="K1905" t="s">
        <v>19</v>
      </c>
      <c r="L1905">
        <v>800</v>
      </c>
      <c r="M1905">
        <v>3</v>
      </c>
      <c r="N1905" s="1">
        <v>42506</v>
      </c>
      <c r="O1905" t="s">
        <v>19477</v>
      </c>
      <c r="P1905" t="str">
        <f t="shared" si="29"/>
        <v>Lower-Mid</v>
      </c>
    </row>
    <row r="1906" spans="1:16" x14ac:dyDescent="0.35">
      <c r="A1906">
        <v>18219558</v>
      </c>
      <c r="B1906" t="s">
        <v>4552</v>
      </c>
      <c r="C1906">
        <v>1</v>
      </c>
      <c r="D1906" t="s">
        <v>14</v>
      </c>
      <c r="E1906" t="s">
        <v>4553</v>
      </c>
      <c r="F1906" t="s">
        <v>592</v>
      </c>
      <c r="G1906" t="s">
        <v>4554</v>
      </c>
      <c r="H1906" t="s">
        <v>18</v>
      </c>
      <c r="I1906" t="s">
        <v>19</v>
      </c>
      <c r="J1906" t="s">
        <v>25</v>
      </c>
      <c r="K1906" t="s">
        <v>19</v>
      </c>
      <c r="L1906">
        <v>800</v>
      </c>
      <c r="M1906">
        <v>4</v>
      </c>
      <c r="N1906" s="1">
        <v>42845</v>
      </c>
      <c r="O1906" t="s">
        <v>19477</v>
      </c>
      <c r="P1906" t="str">
        <f t="shared" si="29"/>
        <v>Lower-Mid</v>
      </c>
    </row>
    <row r="1907" spans="1:16" x14ac:dyDescent="0.35">
      <c r="A1907">
        <v>1258</v>
      </c>
      <c r="B1907" t="s">
        <v>4555</v>
      </c>
      <c r="C1907">
        <v>1</v>
      </c>
      <c r="D1907" t="s">
        <v>14</v>
      </c>
      <c r="E1907" t="s">
        <v>4556</v>
      </c>
      <c r="F1907" t="s">
        <v>4365</v>
      </c>
      <c r="G1907" t="s">
        <v>422</v>
      </c>
      <c r="H1907" t="s">
        <v>18</v>
      </c>
      <c r="I1907" t="s">
        <v>19</v>
      </c>
      <c r="J1907" t="s">
        <v>25</v>
      </c>
      <c r="K1907" t="s">
        <v>19</v>
      </c>
      <c r="L1907">
        <v>800</v>
      </c>
      <c r="M1907">
        <v>3</v>
      </c>
      <c r="N1907" s="1">
        <v>40644</v>
      </c>
      <c r="O1907" t="s">
        <v>19477</v>
      </c>
      <c r="P1907" t="str">
        <f t="shared" si="29"/>
        <v>Lower-Mid</v>
      </c>
    </row>
    <row r="1908" spans="1:16" x14ac:dyDescent="0.35">
      <c r="A1908">
        <v>8949</v>
      </c>
      <c r="B1908" t="s">
        <v>4557</v>
      </c>
      <c r="C1908">
        <v>1</v>
      </c>
      <c r="D1908" t="s">
        <v>14</v>
      </c>
      <c r="E1908" t="s">
        <v>4558</v>
      </c>
      <c r="F1908" t="s">
        <v>1534</v>
      </c>
      <c r="G1908" t="s">
        <v>4559</v>
      </c>
      <c r="H1908" t="s">
        <v>18</v>
      </c>
      <c r="I1908" t="s">
        <v>19</v>
      </c>
      <c r="J1908" t="s">
        <v>25</v>
      </c>
      <c r="K1908" t="s">
        <v>19</v>
      </c>
      <c r="L1908">
        <v>800</v>
      </c>
      <c r="M1908">
        <v>3</v>
      </c>
      <c r="N1908" s="1">
        <v>41742</v>
      </c>
      <c r="O1908" t="s">
        <v>19477</v>
      </c>
      <c r="P1908" t="str">
        <f t="shared" si="29"/>
        <v>Lower-Mid</v>
      </c>
    </row>
    <row r="1909" spans="1:16" x14ac:dyDescent="0.35">
      <c r="A1909">
        <v>7400</v>
      </c>
      <c r="B1909" t="s">
        <v>560</v>
      </c>
      <c r="C1909">
        <v>1</v>
      </c>
      <c r="D1909" t="s">
        <v>14</v>
      </c>
      <c r="E1909" t="s">
        <v>4560</v>
      </c>
      <c r="F1909" t="s">
        <v>1646</v>
      </c>
      <c r="G1909" t="s">
        <v>563</v>
      </c>
      <c r="H1909" t="s">
        <v>18</v>
      </c>
      <c r="I1909" t="s">
        <v>19</v>
      </c>
      <c r="J1909" t="s">
        <v>25</v>
      </c>
      <c r="K1909" t="s">
        <v>19</v>
      </c>
      <c r="L1909">
        <v>800</v>
      </c>
      <c r="M1909">
        <v>3</v>
      </c>
      <c r="N1909" s="1">
        <v>42831</v>
      </c>
      <c r="O1909" t="s">
        <v>19477</v>
      </c>
      <c r="P1909" t="str">
        <f t="shared" si="29"/>
        <v>Lower-Mid</v>
      </c>
    </row>
    <row r="1910" spans="1:16" x14ac:dyDescent="0.35">
      <c r="A1910">
        <v>18277003</v>
      </c>
      <c r="B1910" t="s">
        <v>4524</v>
      </c>
      <c r="C1910">
        <v>1</v>
      </c>
      <c r="D1910" t="s">
        <v>14</v>
      </c>
      <c r="E1910" t="s">
        <v>4472</v>
      </c>
      <c r="F1910" t="s">
        <v>2886</v>
      </c>
      <c r="G1910" t="s">
        <v>4526</v>
      </c>
      <c r="H1910" t="s">
        <v>18</v>
      </c>
      <c r="I1910" t="s">
        <v>19</v>
      </c>
      <c r="J1910" t="s">
        <v>25</v>
      </c>
      <c r="K1910" t="s">
        <v>19</v>
      </c>
      <c r="L1910">
        <v>800</v>
      </c>
      <c r="M1910">
        <v>4</v>
      </c>
      <c r="N1910" s="1">
        <v>43213</v>
      </c>
      <c r="O1910" t="s">
        <v>19477</v>
      </c>
      <c r="P1910" t="str">
        <f t="shared" si="29"/>
        <v>Lower-Mid</v>
      </c>
    </row>
    <row r="1911" spans="1:16" x14ac:dyDescent="0.35">
      <c r="A1911">
        <v>9853</v>
      </c>
      <c r="B1911" t="s">
        <v>4561</v>
      </c>
      <c r="C1911">
        <v>1</v>
      </c>
      <c r="D1911" t="s">
        <v>14</v>
      </c>
      <c r="E1911" t="s">
        <v>4562</v>
      </c>
      <c r="F1911" t="s">
        <v>2671</v>
      </c>
      <c r="G1911" t="s">
        <v>541</v>
      </c>
      <c r="H1911" t="s">
        <v>18</v>
      </c>
      <c r="I1911" t="s">
        <v>19</v>
      </c>
      <c r="J1911" t="s">
        <v>25</v>
      </c>
      <c r="K1911" t="s">
        <v>19</v>
      </c>
      <c r="L1911">
        <v>800</v>
      </c>
      <c r="M1911">
        <v>3</v>
      </c>
      <c r="N1911" s="1">
        <v>42853</v>
      </c>
      <c r="O1911" t="s">
        <v>19477</v>
      </c>
      <c r="P1911" t="str">
        <f t="shared" si="29"/>
        <v>Lower-Mid</v>
      </c>
    </row>
    <row r="1912" spans="1:16" x14ac:dyDescent="0.35">
      <c r="A1912">
        <v>18445783</v>
      </c>
      <c r="B1912" t="s">
        <v>4563</v>
      </c>
      <c r="C1912">
        <v>1</v>
      </c>
      <c r="D1912" t="s">
        <v>14</v>
      </c>
      <c r="E1912" t="s">
        <v>4564</v>
      </c>
      <c r="F1912" t="s">
        <v>1654</v>
      </c>
      <c r="G1912" t="s">
        <v>439</v>
      </c>
      <c r="H1912" t="s">
        <v>18</v>
      </c>
      <c r="I1912" t="s">
        <v>19</v>
      </c>
      <c r="J1912" t="s">
        <v>25</v>
      </c>
      <c r="K1912" t="s">
        <v>19</v>
      </c>
      <c r="L1912">
        <v>800</v>
      </c>
      <c r="M1912">
        <v>3</v>
      </c>
      <c r="N1912" s="1">
        <v>42831</v>
      </c>
      <c r="O1912" t="s">
        <v>19477</v>
      </c>
      <c r="P1912" t="str">
        <f t="shared" si="29"/>
        <v>Lower-Mid</v>
      </c>
    </row>
    <row r="1913" spans="1:16" x14ac:dyDescent="0.35">
      <c r="A1913">
        <v>304194</v>
      </c>
      <c r="B1913" t="s">
        <v>4565</v>
      </c>
      <c r="C1913">
        <v>1</v>
      </c>
      <c r="D1913" t="s">
        <v>14</v>
      </c>
      <c r="E1913" t="s">
        <v>4566</v>
      </c>
      <c r="F1913" t="s">
        <v>1803</v>
      </c>
      <c r="G1913" t="s">
        <v>422</v>
      </c>
      <c r="H1913" t="s">
        <v>18</v>
      </c>
      <c r="I1913" t="s">
        <v>19</v>
      </c>
      <c r="J1913" t="s">
        <v>25</v>
      </c>
      <c r="K1913" t="s">
        <v>19</v>
      </c>
      <c r="L1913">
        <v>800</v>
      </c>
      <c r="M1913">
        <v>3</v>
      </c>
      <c r="N1913" s="1">
        <v>41018</v>
      </c>
      <c r="O1913" t="s">
        <v>19477</v>
      </c>
      <c r="P1913" t="str">
        <f t="shared" si="29"/>
        <v>Lower-Mid</v>
      </c>
    </row>
    <row r="1914" spans="1:16" x14ac:dyDescent="0.35">
      <c r="A1914">
        <v>18345751</v>
      </c>
      <c r="B1914" t="s">
        <v>4567</v>
      </c>
      <c r="C1914">
        <v>1</v>
      </c>
      <c r="D1914" t="s">
        <v>14</v>
      </c>
      <c r="E1914" t="s">
        <v>4568</v>
      </c>
      <c r="F1914" t="s">
        <v>1811</v>
      </c>
      <c r="G1914" t="s">
        <v>4569</v>
      </c>
      <c r="H1914" t="s">
        <v>18</v>
      </c>
      <c r="I1914" t="s">
        <v>19</v>
      </c>
      <c r="J1914" t="s">
        <v>25</v>
      </c>
      <c r="K1914" t="s">
        <v>19</v>
      </c>
      <c r="L1914">
        <v>800</v>
      </c>
      <c r="M1914">
        <v>4</v>
      </c>
      <c r="N1914" s="1">
        <v>41006</v>
      </c>
      <c r="O1914" t="s">
        <v>19477</v>
      </c>
      <c r="P1914" t="str">
        <f t="shared" si="29"/>
        <v>Lower-Mid</v>
      </c>
    </row>
    <row r="1915" spans="1:16" x14ac:dyDescent="0.35">
      <c r="A1915">
        <v>307843</v>
      </c>
      <c r="B1915" t="s">
        <v>560</v>
      </c>
      <c r="C1915">
        <v>1</v>
      </c>
      <c r="D1915" t="s">
        <v>14</v>
      </c>
      <c r="E1915" t="s">
        <v>4570</v>
      </c>
      <c r="F1915" t="s">
        <v>2998</v>
      </c>
      <c r="G1915" t="s">
        <v>563</v>
      </c>
      <c r="H1915" t="s">
        <v>18</v>
      </c>
      <c r="I1915" t="s">
        <v>19</v>
      </c>
      <c r="J1915" t="s">
        <v>25</v>
      </c>
      <c r="K1915" t="s">
        <v>19</v>
      </c>
      <c r="L1915">
        <v>800</v>
      </c>
      <c r="M1915">
        <v>3</v>
      </c>
      <c r="N1915" s="1">
        <v>40954</v>
      </c>
      <c r="O1915" t="s">
        <v>19477</v>
      </c>
      <c r="P1915" t="str">
        <f t="shared" si="29"/>
        <v>Lower-Mid</v>
      </c>
    </row>
    <row r="1916" spans="1:16" x14ac:dyDescent="0.35">
      <c r="A1916">
        <v>18287406</v>
      </c>
      <c r="B1916" t="s">
        <v>4571</v>
      </c>
      <c r="C1916">
        <v>1</v>
      </c>
      <c r="D1916" t="s">
        <v>14</v>
      </c>
      <c r="E1916" t="s">
        <v>4572</v>
      </c>
      <c r="F1916" t="s">
        <v>128</v>
      </c>
      <c r="G1916" t="s">
        <v>469</v>
      </c>
      <c r="H1916" t="s">
        <v>18</v>
      </c>
      <c r="I1916" t="s">
        <v>19</v>
      </c>
      <c r="J1916" t="s">
        <v>25</v>
      </c>
      <c r="K1916" t="s">
        <v>19</v>
      </c>
      <c r="L1916">
        <v>800</v>
      </c>
      <c r="M1916">
        <v>3</v>
      </c>
      <c r="N1916" s="1">
        <v>41687</v>
      </c>
      <c r="O1916" t="s">
        <v>19477</v>
      </c>
      <c r="P1916" t="str">
        <f t="shared" si="29"/>
        <v>Lower-Mid</v>
      </c>
    </row>
    <row r="1917" spans="1:16" x14ac:dyDescent="0.35">
      <c r="A1917">
        <v>7912</v>
      </c>
      <c r="B1917" t="s">
        <v>560</v>
      </c>
      <c r="C1917">
        <v>1</v>
      </c>
      <c r="D1917" t="s">
        <v>14</v>
      </c>
      <c r="E1917" t="s">
        <v>4573</v>
      </c>
      <c r="F1917" t="s">
        <v>2508</v>
      </c>
      <c r="G1917" t="s">
        <v>563</v>
      </c>
      <c r="H1917" t="s">
        <v>18</v>
      </c>
      <c r="I1917" t="s">
        <v>19</v>
      </c>
      <c r="J1917" t="s">
        <v>25</v>
      </c>
      <c r="K1917" t="s">
        <v>19</v>
      </c>
      <c r="L1917">
        <v>800</v>
      </c>
      <c r="M1917">
        <v>2</v>
      </c>
      <c r="N1917" s="1">
        <v>42044</v>
      </c>
      <c r="O1917" t="s">
        <v>19477</v>
      </c>
      <c r="P1917" t="str">
        <f t="shared" si="29"/>
        <v>Lower-Mid</v>
      </c>
    </row>
    <row r="1918" spans="1:16" x14ac:dyDescent="0.35">
      <c r="A1918">
        <v>300854</v>
      </c>
      <c r="B1918" t="s">
        <v>4293</v>
      </c>
      <c r="C1918">
        <v>1</v>
      </c>
      <c r="D1918" t="s">
        <v>14</v>
      </c>
      <c r="E1918" t="s">
        <v>4574</v>
      </c>
      <c r="F1918" t="s">
        <v>584</v>
      </c>
      <c r="G1918" t="s">
        <v>885</v>
      </c>
      <c r="H1918" t="s">
        <v>18</v>
      </c>
      <c r="I1918" t="s">
        <v>19</v>
      </c>
      <c r="J1918" t="s">
        <v>25</v>
      </c>
      <c r="K1918" t="s">
        <v>19</v>
      </c>
      <c r="L1918">
        <v>800</v>
      </c>
      <c r="M1918">
        <v>4</v>
      </c>
      <c r="N1918" s="1">
        <v>41318</v>
      </c>
      <c r="O1918" t="s">
        <v>19477</v>
      </c>
      <c r="P1918" t="str">
        <f t="shared" si="29"/>
        <v>Lower-Mid</v>
      </c>
    </row>
    <row r="1919" spans="1:16" x14ac:dyDescent="0.35">
      <c r="A1919">
        <v>305162</v>
      </c>
      <c r="B1919" t="s">
        <v>4575</v>
      </c>
      <c r="C1919">
        <v>1</v>
      </c>
      <c r="D1919" t="s">
        <v>14</v>
      </c>
      <c r="E1919" t="s">
        <v>4576</v>
      </c>
      <c r="F1919" t="s">
        <v>1651</v>
      </c>
      <c r="G1919" t="s">
        <v>494</v>
      </c>
      <c r="H1919" t="s">
        <v>18</v>
      </c>
      <c r="I1919" t="s">
        <v>19</v>
      </c>
      <c r="J1919" t="s">
        <v>25</v>
      </c>
      <c r="K1919" t="s">
        <v>19</v>
      </c>
      <c r="L1919">
        <v>800</v>
      </c>
      <c r="M1919">
        <v>3</v>
      </c>
      <c r="N1919" s="1">
        <v>41696</v>
      </c>
      <c r="O1919" t="s">
        <v>19477</v>
      </c>
      <c r="P1919" t="str">
        <f t="shared" si="29"/>
        <v>Lower-Mid</v>
      </c>
    </row>
    <row r="1920" spans="1:16" x14ac:dyDescent="0.35">
      <c r="A1920">
        <v>304913</v>
      </c>
      <c r="B1920" t="s">
        <v>2506</v>
      </c>
      <c r="C1920">
        <v>1</v>
      </c>
      <c r="D1920" t="s">
        <v>14</v>
      </c>
      <c r="E1920" t="s">
        <v>4577</v>
      </c>
      <c r="F1920" t="s">
        <v>2791</v>
      </c>
      <c r="G1920" t="s">
        <v>442</v>
      </c>
      <c r="H1920" t="s">
        <v>18</v>
      </c>
      <c r="I1920" t="s">
        <v>19</v>
      </c>
      <c r="J1920" t="s">
        <v>25</v>
      </c>
      <c r="K1920" t="s">
        <v>19</v>
      </c>
      <c r="L1920">
        <v>800</v>
      </c>
      <c r="M1920">
        <v>3</v>
      </c>
      <c r="N1920" s="1">
        <v>41286</v>
      </c>
      <c r="O1920" t="s">
        <v>19477</v>
      </c>
      <c r="P1920" t="str">
        <f t="shared" si="29"/>
        <v>Lower-Mid</v>
      </c>
    </row>
    <row r="1921" spans="1:16" x14ac:dyDescent="0.35">
      <c r="A1921">
        <v>9834</v>
      </c>
      <c r="B1921" t="s">
        <v>4578</v>
      </c>
      <c r="C1921">
        <v>1</v>
      </c>
      <c r="D1921" t="s">
        <v>14</v>
      </c>
      <c r="E1921" t="s">
        <v>4579</v>
      </c>
      <c r="F1921" t="s">
        <v>1851</v>
      </c>
      <c r="G1921" t="s">
        <v>419</v>
      </c>
      <c r="H1921" t="s">
        <v>18</v>
      </c>
      <c r="I1921" t="s">
        <v>19</v>
      </c>
      <c r="J1921" t="s">
        <v>25</v>
      </c>
      <c r="K1921" t="s">
        <v>19</v>
      </c>
      <c r="L1921">
        <v>800</v>
      </c>
      <c r="M1921">
        <v>4</v>
      </c>
      <c r="N1921" s="1">
        <v>42021</v>
      </c>
      <c r="O1921" t="s">
        <v>19477</v>
      </c>
      <c r="P1921" t="str">
        <f t="shared" si="29"/>
        <v>Lower-Mid</v>
      </c>
    </row>
    <row r="1922" spans="1:16" x14ac:dyDescent="0.35">
      <c r="A1922">
        <v>18070486</v>
      </c>
      <c r="B1922" t="s">
        <v>4524</v>
      </c>
      <c r="C1922">
        <v>1</v>
      </c>
      <c r="D1922" t="s">
        <v>14</v>
      </c>
      <c r="E1922" t="s">
        <v>4580</v>
      </c>
      <c r="F1922" t="s">
        <v>613</v>
      </c>
      <c r="G1922" t="s">
        <v>4526</v>
      </c>
      <c r="H1922" t="s">
        <v>18</v>
      </c>
      <c r="I1922" t="s">
        <v>19</v>
      </c>
      <c r="J1922" t="s">
        <v>25</v>
      </c>
      <c r="K1922" t="s">
        <v>19</v>
      </c>
      <c r="L1922">
        <v>800</v>
      </c>
      <c r="M1922">
        <v>4</v>
      </c>
      <c r="N1922" s="1">
        <v>40195</v>
      </c>
      <c r="O1922" t="s">
        <v>19477</v>
      </c>
      <c r="P1922" t="str">
        <f t="shared" ref="P1922:P1985" si="30">IF(L1922&lt;500, "Low",
 IF(L1922&lt;1000, "Lower-Mid",
 IF(L1922&lt;2000, "Mid",
 IF(L1922&lt;3000, "Upper-Mid", "High"))))</f>
        <v>Lower-Mid</v>
      </c>
    </row>
    <row r="1923" spans="1:16" x14ac:dyDescent="0.35">
      <c r="A1923">
        <v>309448</v>
      </c>
      <c r="B1923" t="s">
        <v>4581</v>
      </c>
      <c r="C1923">
        <v>1</v>
      </c>
      <c r="D1923" t="s">
        <v>14</v>
      </c>
      <c r="E1923" t="s">
        <v>4582</v>
      </c>
      <c r="F1923" t="s">
        <v>1651</v>
      </c>
      <c r="G1923" t="s">
        <v>419</v>
      </c>
      <c r="H1923" t="s">
        <v>18</v>
      </c>
      <c r="I1923" t="s">
        <v>19</v>
      </c>
      <c r="J1923" t="s">
        <v>25</v>
      </c>
      <c r="K1923" t="s">
        <v>19</v>
      </c>
      <c r="L1923">
        <v>800</v>
      </c>
      <c r="M1923">
        <v>3</v>
      </c>
      <c r="N1923" s="1">
        <v>41282</v>
      </c>
      <c r="O1923" t="s">
        <v>19477</v>
      </c>
      <c r="P1923" t="str">
        <f t="shared" si="30"/>
        <v>Lower-Mid</v>
      </c>
    </row>
    <row r="1924" spans="1:16" x14ac:dyDescent="0.35">
      <c r="A1924">
        <v>18421044</v>
      </c>
      <c r="B1924" t="s">
        <v>1655</v>
      </c>
      <c r="C1924">
        <v>1</v>
      </c>
      <c r="D1924" t="s">
        <v>14</v>
      </c>
      <c r="E1924" t="s">
        <v>3286</v>
      </c>
      <c r="F1924" t="s">
        <v>1795</v>
      </c>
      <c r="G1924" t="s">
        <v>1656</v>
      </c>
      <c r="H1924" t="s">
        <v>18</v>
      </c>
      <c r="I1924" t="s">
        <v>19</v>
      </c>
      <c r="J1924" t="s">
        <v>25</v>
      </c>
      <c r="K1924" t="s">
        <v>19</v>
      </c>
      <c r="L1924">
        <v>800</v>
      </c>
      <c r="M1924">
        <v>4</v>
      </c>
      <c r="N1924" s="1">
        <v>42009</v>
      </c>
      <c r="O1924" t="s">
        <v>19477</v>
      </c>
      <c r="P1924" t="str">
        <f t="shared" si="30"/>
        <v>Lower-Mid</v>
      </c>
    </row>
    <row r="1925" spans="1:16" x14ac:dyDescent="0.35">
      <c r="A1925">
        <v>301793</v>
      </c>
      <c r="B1925" t="s">
        <v>4583</v>
      </c>
      <c r="C1925">
        <v>1</v>
      </c>
      <c r="D1925" t="s">
        <v>14</v>
      </c>
      <c r="E1925" t="s">
        <v>4584</v>
      </c>
      <c r="F1925" t="s">
        <v>1806</v>
      </c>
      <c r="G1925" t="s">
        <v>439</v>
      </c>
      <c r="H1925" t="s">
        <v>18</v>
      </c>
      <c r="I1925" t="s">
        <v>19</v>
      </c>
      <c r="J1925" t="s">
        <v>25</v>
      </c>
      <c r="K1925" t="s">
        <v>19</v>
      </c>
      <c r="L1925">
        <v>800</v>
      </c>
      <c r="M1925">
        <v>4</v>
      </c>
      <c r="N1925" s="1">
        <v>43123</v>
      </c>
      <c r="O1925" t="s">
        <v>19477</v>
      </c>
      <c r="P1925" t="str">
        <f t="shared" si="30"/>
        <v>Lower-Mid</v>
      </c>
    </row>
    <row r="1926" spans="1:16" x14ac:dyDescent="0.35">
      <c r="A1926">
        <v>306859</v>
      </c>
      <c r="B1926" t="s">
        <v>4585</v>
      </c>
      <c r="C1926">
        <v>1</v>
      </c>
      <c r="D1926" t="s">
        <v>14</v>
      </c>
      <c r="E1926" t="s">
        <v>4586</v>
      </c>
      <c r="F1926" t="s">
        <v>1730</v>
      </c>
      <c r="G1926" t="s">
        <v>1705</v>
      </c>
      <c r="H1926" t="s">
        <v>18</v>
      </c>
      <c r="I1926" t="s">
        <v>19</v>
      </c>
      <c r="J1926" t="s">
        <v>25</v>
      </c>
      <c r="K1926" t="s">
        <v>19</v>
      </c>
      <c r="L1926">
        <v>800</v>
      </c>
      <c r="M1926">
        <v>4</v>
      </c>
      <c r="N1926" s="1">
        <v>40934</v>
      </c>
      <c r="O1926" t="s">
        <v>19477</v>
      </c>
      <c r="P1926" t="str">
        <f t="shared" si="30"/>
        <v>Lower-Mid</v>
      </c>
    </row>
    <row r="1927" spans="1:16" x14ac:dyDescent="0.35">
      <c r="A1927">
        <v>307032</v>
      </c>
      <c r="B1927" t="s">
        <v>4581</v>
      </c>
      <c r="C1927">
        <v>1</v>
      </c>
      <c r="D1927" t="s">
        <v>14</v>
      </c>
      <c r="E1927" t="s">
        <v>4587</v>
      </c>
      <c r="F1927" t="s">
        <v>1734</v>
      </c>
      <c r="G1927" t="s">
        <v>419</v>
      </c>
      <c r="H1927" t="s">
        <v>18</v>
      </c>
      <c r="I1927" t="s">
        <v>19</v>
      </c>
      <c r="J1927" t="s">
        <v>25</v>
      </c>
      <c r="K1927" t="s">
        <v>19</v>
      </c>
      <c r="L1927">
        <v>800</v>
      </c>
      <c r="M1927">
        <v>3</v>
      </c>
      <c r="N1927" s="1">
        <v>41661</v>
      </c>
      <c r="O1927" t="s">
        <v>19477</v>
      </c>
      <c r="P1927" t="str">
        <f t="shared" si="30"/>
        <v>Lower-Mid</v>
      </c>
    </row>
    <row r="1928" spans="1:16" x14ac:dyDescent="0.35">
      <c r="A1928">
        <v>306795</v>
      </c>
      <c r="B1928" t="s">
        <v>4293</v>
      </c>
      <c r="C1928">
        <v>1</v>
      </c>
      <c r="D1928" t="s">
        <v>14</v>
      </c>
      <c r="E1928" t="s">
        <v>4588</v>
      </c>
      <c r="F1928" t="s">
        <v>249</v>
      </c>
      <c r="G1928" t="s">
        <v>885</v>
      </c>
      <c r="H1928" t="s">
        <v>18</v>
      </c>
      <c r="I1928" t="s">
        <v>19</v>
      </c>
      <c r="J1928" t="s">
        <v>25</v>
      </c>
      <c r="K1928" t="s">
        <v>19</v>
      </c>
      <c r="L1928">
        <v>800</v>
      </c>
      <c r="M1928">
        <v>2</v>
      </c>
      <c r="N1928" s="1">
        <v>42723</v>
      </c>
      <c r="O1928" t="s">
        <v>19477</v>
      </c>
      <c r="P1928" t="str">
        <f t="shared" si="30"/>
        <v>Lower-Mid</v>
      </c>
    </row>
    <row r="1929" spans="1:16" x14ac:dyDescent="0.35">
      <c r="A1929">
        <v>312486</v>
      </c>
      <c r="B1929" t="s">
        <v>4589</v>
      </c>
      <c r="C1929">
        <v>1</v>
      </c>
      <c r="D1929" t="s">
        <v>14</v>
      </c>
      <c r="E1929" t="s">
        <v>4590</v>
      </c>
      <c r="F1929" t="s">
        <v>1859</v>
      </c>
      <c r="G1929" t="s">
        <v>4591</v>
      </c>
      <c r="H1929" t="s">
        <v>18</v>
      </c>
      <c r="I1929" t="s">
        <v>19</v>
      </c>
      <c r="J1929" t="s">
        <v>25</v>
      </c>
      <c r="K1929" t="s">
        <v>19</v>
      </c>
      <c r="L1929">
        <v>800</v>
      </c>
      <c r="M1929">
        <v>4</v>
      </c>
      <c r="N1929" s="1">
        <v>40531</v>
      </c>
      <c r="O1929" t="s">
        <v>19477</v>
      </c>
      <c r="P1929" t="str">
        <f t="shared" si="30"/>
        <v>Lower-Mid</v>
      </c>
    </row>
    <row r="1930" spans="1:16" x14ac:dyDescent="0.35">
      <c r="A1930">
        <v>3043</v>
      </c>
      <c r="B1930" t="s">
        <v>4592</v>
      </c>
      <c r="C1930">
        <v>1</v>
      </c>
      <c r="D1930" t="s">
        <v>14</v>
      </c>
      <c r="E1930" t="s">
        <v>4593</v>
      </c>
      <c r="F1930" t="s">
        <v>1651</v>
      </c>
      <c r="G1930" t="s">
        <v>491</v>
      </c>
      <c r="H1930" t="s">
        <v>18</v>
      </c>
      <c r="I1930" t="s">
        <v>19</v>
      </c>
      <c r="J1930" t="s">
        <v>25</v>
      </c>
      <c r="K1930" t="s">
        <v>19</v>
      </c>
      <c r="L1930">
        <v>800</v>
      </c>
      <c r="M1930">
        <v>3</v>
      </c>
      <c r="N1930" s="1">
        <v>40537</v>
      </c>
      <c r="O1930" t="s">
        <v>19477</v>
      </c>
      <c r="P1930" t="str">
        <f t="shared" si="30"/>
        <v>Lower-Mid</v>
      </c>
    </row>
    <row r="1931" spans="1:16" x14ac:dyDescent="0.35">
      <c r="A1931">
        <v>7721</v>
      </c>
      <c r="B1931" t="s">
        <v>2506</v>
      </c>
      <c r="C1931">
        <v>1</v>
      </c>
      <c r="D1931" t="s">
        <v>14</v>
      </c>
      <c r="E1931" t="s">
        <v>4594</v>
      </c>
      <c r="F1931" t="s">
        <v>41</v>
      </c>
      <c r="G1931" t="s">
        <v>419</v>
      </c>
      <c r="H1931" t="s">
        <v>18</v>
      </c>
      <c r="I1931" t="s">
        <v>19</v>
      </c>
      <c r="J1931" t="s">
        <v>25</v>
      </c>
      <c r="K1931" t="s">
        <v>19</v>
      </c>
      <c r="L1931">
        <v>800</v>
      </c>
      <c r="M1931">
        <v>3</v>
      </c>
      <c r="N1931" s="1">
        <v>42354</v>
      </c>
      <c r="O1931" t="s">
        <v>19477</v>
      </c>
      <c r="P1931" t="str">
        <f t="shared" si="30"/>
        <v>Lower-Mid</v>
      </c>
    </row>
    <row r="1932" spans="1:16" x14ac:dyDescent="0.35">
      <c r="A1932">
        <v>267</v>
      </c>
      <c r="B1932" t="s">
        <v>560</v>
      </c>
      <c r="C1932">
        <v>1</v>
      </c>
      <c r="D1932" t="s">
        <v>14</v>
      </c>
      <c r="E1932" t="s">
        <v>4595</v>
      </c>
      <c r="F1932" t="s">
        <v>41</v>
      </c>
      <c r="G1932" t="s">
        <v>563</v>
      </c>
      <c r="H1932" t="s">
        <v>18</v>
      </c>
      <c r="I1932" t="s">
        <v>19</v>
      </c>
      <c r="J1932" t="s">
        <v>25</v>
      </c>
      <c r="K1932" t="s">
        <v>19</v>
      </c>
      <c r="L1932">
        <v>800</v>
      </c>
      <c r="M1932">
        <v>4</v>
      </c>
      <c r="N1932" s="1">
        <v>43453</v>
      </c>
      <c r="O1932" t="s">
        <v>19477</v>
      </c>
      <c r="P1932" t="str">
        <f t="shared" si="30"/>
        <v>Lower-Mid</v>
      </c>
    </row>
    <row r="1933" spans="1:16" x14ac:dyDescent="0.35">
      <c r="A1933">
        <v>1998</v>
      </c>
      <c r="B1933" t="s">
        <v>4596</v>
      </c>
      <c r="C1933">
        <v>1</v>
      </c>
      <c r="D1933" t="s">
        <v>14</v>
      </c>
      <c r="E1933" t="s">
        <v>4597</v>
      </c>
      <c r="F1933" t="s">
        <v>1654</v>
      </c>
      <c r="G1933" t="s">
        <v>419</v>
      </c>
      <c r="H1933" t="s">
        <v>18</v>
      </c>
      <c r="I1933" t="s">
        <v>19</v>
      </c>
      <c r="J1933" t="s">
        <v>25</v>
      </c>
      <c r="K1933" t="s">
        <v>19</v>
      </c>
      <c r="L1933">
        <v>800</v>
      </c>
      <c r="M1933">
        <v>3</v>
      </c>
      <c r="N1933" s="1">
        <v>41977</v>
      </c>
      <c r="O1933" t="s">
        <v>19477</v>
      </c>
      <c r="P1933" t="str">
        <f t="shared" si="30"/>
        <v>Lower-Mid</v>
      </c>
    </row>
    <row r="1934" spans="1:16" x14ac:dyDescent="0.35">
      <c r="A1934">
        <v>311828</v>
      </c>
      <c r="B1934" t="s">
        <v>4598</v>
      </c>
      <c r="C1934">
        <v>1</v>
      </c>
      <c r="D1934" t="s">
        <v>14</v>
      </c>
      <c r="E1934" t="s">
        <v>4599</v>
      </c>
      <c r="F1934" t="s">
        <v>1803</v>
      </c>
      <c r="G1934" t="s">
        <v>419</v>
      </c>
      <c r="H1934" t="s">
        <v>18</v>
      </c>
      <c r="I1934" t="s">
        <v>19</v>
      </c>
      <c r="J1934" t="s">
        <v>25</v>
      </c>
      <c r="K1934" t="s">
        <v>19</v>
      </c>
      <c r="L1934">
        <v>800</v>
      </c>
      <c r="M1934">
        <v>3</v>
      </c>
      <c r="N1934" s="1">
        <v>42725</v>
      </c>
      <c r="O1934" t="s">
        <v>19477</v>
      </c>
      <c r="P1934" t="str">
        <f t="shared" si="30"/>
        <v>Lower-Mid</v>
      </c>
    </row>
    <row r="1935" spans="1:16" x14ac:dyDescent="0.35">
      <c r="A1935">
        <v>2215</v>
      </c>
      <c r="B1935" t="s">
        <v>4600</v>
      </c>
      <c r="C1935">
        <v>1</v>
      </c>
      <c r="D1935" t="s">
        <v>14</v>
      </c>
      <c r="E1935" t="s">
        <v>4601</v>
      </c>
      <c r="F1935" t="s">
        <v>2465</v>
      </c>
      <c r="G1935" t="s">
        <v>4602</v>
      </c>
      <c r="H1935" t="s">
        <v>18</v>
      </c>
      <c r="I1935" t="s">
        <v>19</v>
      </c>
      <c r="J1935" t="s">
        <v>25</v>
      </c>
      <c r="K1935" t="s">
        <v>19</v>
      </c>
      <c r="L1935">
        <v>800</v>
      </c>
      <c r="M1935">
        <v>4</v>
      </c>
      <c r="N1935" s="1">
        <v>42706</v>
      </c>
      <c r="O1935" t="s">
        <v>19477</v>
      </c>
      <c r="P1935" t="str">
        <f t="shared" si="30"/>
        <v>Lower-Mid</v>
      </c>
    </row>
    <row r="1936" spans="1:16" x14ac:dyDescent="0.35">
      <c r="A1936">
        <v>300183</v>
      </c>
      <c r="B1936" t="s">
        <v>560</v>
      </c>
      <c r="C1936">
        <v>1</v>
      </c>
      <c r="D1936" t="s">
        <v>14</v>
      </c>
      <c r="E1936" t="s">
        <v>4603</v>
      </c>
      <c r="F1936" t="s">
        <v>2465</v>
      </c>
      <c r="G1936" t="s">
        <v>2030</v>
      </c>
      <c r="H1936" t="s">
        <v>18</v>
      </c>
      <c r="I1936" t="s">
        <v>19</v>
      </c>
      <c r="J1936" t="s">
        <v>25</v>
      </c>
      <c r="K1936" t="s">
        <v>19</v>
      </c>
      <c r="L1936">
        <v>800</v>
      </c>
      <c r="M1936">
        <v>2</v>
      </c>
      <c r="N1936" s="1">
        <v>43093</v>
      </c>
      <c r="O1936" t="s">
        <v>19477</v>
      </c>
      <c r="P1936" t="str">
        <f t="shared" si="30"/>
        <v>Lower-Mid</v>
      </c>
    </row>
    <row r="1937" spans="1:16" x14ac:dyDescent="0.35">
      <c r="A1937">
        <v>1199</v>
      </c>
      <c r="B1937" t="s">
        <v>4604</v>
      </c>
      <c r="C1937">
        <v>1</v>
      </c>
      <c r="D1937" t="s">
        <v>14</v>
      </c>
      <c r="E1937" t="s">
        <v>4605</v>
      </c>
      <c r="F1937" t="s">
        <v>1935</v>
      </c>
      <c r="G1937" t="s">
        <v>4606</v>
      </c>
      <c r="H1937" t="s">
        <v>18</v>
      </c>
      <c r="I1937" t="s">
        <v>19</v>
      </c>
      <c r="J1937" t="s">
        <v>25</v>
      </c>
      <c r="K1937" t="s">
        <v>19</v>
      </c>
      <c r="L1937">
        <v>800</v>
      </c>
      <c r="M1937">
        <v>4</v>
      </c>
      <c r="N1937" s="1">
        <v>40905</v>
      </c>
      <c r="O1937" t="s">
        <v>19477</v>
      </c>
      <c r="P1937" t="str">
        <f t="shared" si="30"/>
        <v>Lower-Mid</v>
      </c>
    </row>
    <row r="1938" spans="1:16" x14ac:dyDescent="0.35">
      <c r="A1938">
        <v>18258484</v>
      </c>
      <c r="B1938" t="s">
        <v>4607</v>
      </c>
      <c r="C1938">
        <v>1</v>
      </c>
      <c r="D1938" t="s">
        <v>14</v>
      </c>
      <c r="E1938" t="s">
        <v>4608</v>
      </c>
      <c r="F1938" t="s">
        <v>1935</v>
      </c>
      <c r="G1938" t="s">
        <v>3350</v>
      </c>
      <c r="H1938" t="s">
        <v>18</v>
      </c>
      <c r="I1938" t="s">
        <v>19</v>
      </c>
      <c r="J1938" t="s">
        <v>25</v>
      </c>
      <c r="K1938" t="s">
        <v>19</v>
      </c>
      <c r="L1938">
        <v>800</v>
      </c>
      <c r="M1938">
        <v>4</v>
      </c>
      <c r="N1938" s="1">
        <v>43454</v>
      </c>
      <c r="O1938" t="s">
        <v>19477</v>
      </c>
      <c r="P1938" t="str">
        <f t="shared" si="30"/>
        <v>Lower-Mid</v>
      </c>
    </row>
    <row r="1939" spans="1:16" x14ac:dyDescent="0.35">
      <c r="A1939">
        <v>18441545</v>
      </c>
      <c r="B1939" t="s">
        <v>4609</v>
      </c>
      <c r="C1939">
        <v>1</v>
      </c>
      <c r="D1939" t="s">
        <v>14</v>
      </c>
      <c r="E1939" t="s">
        <v>4610</v>
      </c>
      <c r="F1939" t="s">
        <v>249</v>
      </c>
      <c r="G1939" t="s">
        <v>1705</v>
      </c>
      <c r="H1939" t="s">
        <v>18</v>
      </c>
      <c r="I1939" t="s">
        <v>19</v>
      </c>
      <c r="J1939" t="s">
        <v>25</v>
      </c>
      <c r="K1939" t="s">
        <v>19</v>
      </c>
      <c r="L1939">
        <v>800</v>
      </c>
      <c r="M1939">
        <v>3</v>
      </c>
      <c r="N1939" s="1">
        <v>41228</v>
      </c>
      <c r="O1939" t="s">
        <v>19477</v>
      </c>
      <c r="P1939" t="str">
        <f t="shared" si="30"/>
        <v>Lower-Mid</v>
      </c>
    </row>
    <row r="1940" spans="1:16" x14ac:dyDescent="0.35">
      <c r="A1940">
        <v>4847</v>
      </c>
      <c r="B1940" t="s">
        <v>560</v>
      </c>
      <c r="C1940">
        <v>1</v>
      </c>
      <c r="D1940" t="s">
        <v>14</v>
      </c>
      <c r="E1940" t="s">
        <v>4611</v>
      </c>
      <c r="F1940" t="s">
        <v>2746</v>
      </c>
      <c r="G1940" t="s">
        <v>563</v>
      </c>
      <c r="H1940" t="s">
        <v>18</v>
      </c>
      <c r="I1940" t="s">
        <v>19</v>
      </c>
      <c r="J1940" t="s">
        <v>25</v>
      </c>
      <c r="K1940" t="s">
        <v>19</v>
      </c>
      <c r="L1940">
        <v>800</v>
      </c>
      <c r="M1940">
        <v>3</v>
      </c>
      <c r="N1940" s="1">
        <v>41588</v>
      </c>
      <c r="O1940" t="s">
        <v>19477</v>
      </c>
      <c r="P1940" t="str">
        <f t="shared" si="30"/>
        <v>Lower-Mid</v>
      </c>
    </row>
    <row r="1941" spans="1:16" x14ac:dyDescent="0.35">
      <c r="A1941">
        <v>6122</v>
      </c>
      <c r="B1941" t="s">
        <v>4612</v>
      </c>
      <c r="C1941">
        <v>1</v>
      </c>
      <c r="D1941" t="s">
        <v>14</v>
      </c>
      <c r="E1941" t="s">
        <v>4613</v>
      </c>
      <c r="F1941" t="s">
        <v>613</v>
      </c>
      <c r="G1941" t="s">
        <v>4614</v>
      </c>
      <c r="H1941" t="s">
        <v>18</v>
      </c>
      <c r="I1941" t="s">
        <v>19</v>
      </c>
      <c r="J1941" t="s">
        <v>25</v>
      </c>
      <c r="K1941" t="s">
        <v>19</v>
      </c>
      <c r="L1941">
        <v>800</v>
      </c>
      <c r="M1941">
        <v>2</v>
      </c>
      <c r="N1941" s="1">
        <v>40494</v>
      </c>
      <c r="O1941" t="s">
        <v>19477</v>
      </c>
      <c r="P1941" t="str">
        <f t="shared" si="30"/>
        <v>Lower-Mid</v>
      </c>
    </row>
    <row r="1942" spans="1:16" x14ac:dyDescent="0.35">
      <c r="A1942">
        <v>18375421</v>
      </c>
      <c r="B1942" t="s">
        <v>4615</v>
      </c>
      <c r="C1942">
        <v>1</v>
      </c>
      <c r="D1942" t="s">
        <v>14</v>
      </c>
      <c r="E1942" t="s">
        <v>4616</v>
      </c>
      <c r="F1942" t="s">
        <v>1651</v>
      </c>
      <c r="G1942" t="s">
        <v>4510</v>
      </c>
      <c r="H1942" t="s">
        <v>18</v>
      </c>
      <c r="I1942" t="s">
        <v>19</v>
      </c>
      <c r="J1942" t="s">
        <v>25</v>
      </c>
      <c r="K1942" t="s">
        <v>19</v>
      </c>
      <c r="L1942">
        <v>800</v>
      </c>
      <c r="M1942">
        <v>4</v>
      </c>
      <c r="N1942" s="1">
        <v>40499</v>
      </c>
      <c r="O1942" t="s">
        <v>19477</v>
      </c>
      <c r="P1942" t="str">
        <f t="shared" si="30"/>
        <v>Lower-Mid</v>
      </c>
    </row>
    <row r="1943" spans="1:16" x14ac:dyDescent="0.35">
      <c r="A1943">
        <v>308238</v>
      </c>
      <c r="B1943" t="s">
        <v>4617</v>
      </c>
      <c r="C1943">
        <v>1</v>
      </c>
      <c r="D1943" t="s">
        <v>14</v>
      </c>
      <c r="E1943" t="s">
        <v>4618</v>
      </c>
      <c r="F1943" t="s">
        <v>1859</v>
      </c>
      <c r="G1943" t="s">
        <v>541</v>
      </c>
      <c r="H1943" t="s">
        <v>18</v>
      </c>
      <c r="I1943" t="s">
        <v>19</v>
      </c>
      <c r="J1943" t="s">
        <v>25</v>
      </c>
      <c r="K1943" t="s">
        <v>19</v>
      </c>
      <c r="L1943">
        <v>800</v>
      </c>
      <c r="M1943">
        <v>4</v>
      </c>
      <c r="N1943" s="1">
        <v>43379</v>
      </c>
      <c r="O1943" t="s">
        <v>19477</v>
      </c>
      <c r="P1943" t="str">
        <f t="shared" si="30"/>
        <v>Lower-Mid</v>
      </c>
    </row>
    <row r="1944" spans="1:16" x14ac:dyDescent="0.35">
      <c r="A1944">
        <v>967</v>
      </c>
      <c r="B1944" t="s">
        <v>4619</v>
      </c>
      <c r="C1944">
        <v>1</v>
      </c>
      <c r="D1944" t="s">
        <v>14</v>
      </c>
      <c r="E1944" t="s">
        <v>4620</v>
      </c>
      <c r="F1944" t="s">
        <v>3179</v>
      </c>
      <c r="G1944" t="s">
        <v>494</v>
      </c>
      <c r="H1944" t="s">
        <v>18</v>
      </c>
      <c r="I1944" t="s">
        <v>19</v>
      </c>
      <c r="J1944" t="s">
        <v>25</v>
      </c>
      <c r="K1944" t="s">
        <v>19</v>
      </c>
      <c r="L1944">
        <v>800</v>
      </c>
      <c r="M1944">
        <v>3</v>
      </c>
      <c r="N1944" s="1">
        <v>42279</v>
      </c>
      <c r="O1944" t="s">
        <v>19477</v>
      </c>
      <c r="P1944" t="str">
        <f t="shared" si="30"/>
        <v>Lower-Mid</v>
      </c>
    </row>
    <row r="1945" spans="1:16" x14ac:dyDescent="0.35">
      <c r="A1945">
        <v>18471283</v>
      </c>
      <c r="B1945" t="s">
        <v>4411</v>
      </c>
      <c r="C1945">
        <v>1</v>
      </c>
      <c r="D1945" t="s">
        <v>14</v>
      </c>
      <c r="E1945" t="s">
        <v>4621</v>
      </c>
      <c r="F1945" t="s">
        <v>41</v>
      </c>
      <c r="G1945" t="s">
        <v>4413</v>
      </c>
      <c r="H1945" t="s">
        <v>18</v>
      </c>
      <c r="I1945" t="s">
        <v>19</v>
      </c>
      <c r="J1945" t="s">
        <v>25</v>
      </c>
      <c r="K1945" t="s">
        <v>19</v>
      </c>
      <c r="L1945">
        <v>800</v>
      </c>
      <c r="M1945">
        <v>4</v>
      </c>
      <c r="N1945" s="1">
        <v>41571</v>
      </c>
      <c r="O1945" t="s">
        <v>19477</v>
      </c>
      <c r="P1945" t="str">
        <f t="shared" si="30"/>
        <v>Lower-Mid</v>
      </c>
    </row>
    <row r="1946" spans="1:16" x14ac:dyDescent="0.35">
      <c r="A1946">
        <v>18312446</v>
      </c>
      <c r="B1946" t="s">
        <v>4516</v>
      </c>
      <c r="C1946">
        <v>1</v>
      </c>
      <c r="D1946" t="s">
        <v>14</v>
      </c>
      <c r="E1946" t="s">
        <v>4622</v>
      </c>
      <c r="F1946" t="s">
        <v>2465</v>
      </c>
      <c r="G1946" t="s">
        <v>4518</v>
      </c>
      <c r="H1946" t="s">
        <v>18</v>
      </c>
      <c r="I1946" t="s">
        <v>19</v>
      </c>
      <c r="J1946" t="s">
        <v>25</v>
      </c>
      <c r="K1946" t="s">
        <v>19</v>
      </c>
      <c r="L1946">
        <v>800</v>
      </c>
      <c r="M1946">
        <v>4</v>
      </c>
      <c r="N1946" s="1">
        <v>42669</v>
      </c>
      <c r="O1946" t="s">
        <v>19477</v>
      </c>
      <c r="P1946" t="str">
        <f t="shared" si="30"/>
        <v>Lower-Mid</v>
      </c>
    </row>
    <row r="1947" spans="1:16" x14ac:dyDescent="0.35">
      <c r="A1947">
        <v>3036</v>
      </c>
      <c r="B1947" t="s">
        <v>4623</v>
      </c>
      <c r="C1947">
        <v>1</v>
      </c>
      <c r="D1947" t="s">
        <v>14</v>
      </c>
      <c r="E1947" t="s">
        <v>4624</v>
      </c>
      <c r="F1947" t="s">
        <v>381</v>
      </c>
      <c r="G1947" t="s">
        <v>4625</v>
      </c>
      <c r="H1947" t="s">
        <v>18</v>
      </c>
      <c r="I1947" t="s">
        <v>19</v>
      </c>
      <c r="J1947" t="s">
        <v>25</v>
      </c>
      <c r="K1947" t="s">
        <v>19</v>
      </c>
      <c r="L1947">
        <v>700</v>
      </c>
      <c r="M1947">
        <v>2</v>
      </c>
      <c r="N1947" s="1">
        <v>43356</v>
      </c>
      <c r="O1947" t="s">
        <v>19477</v>
      </c>
      <c r="P1947" t="str">
        <f t="shared" si="30"/>
        <v>Lower-Mid</v>
      </c>
    </row>
    <row r="1948" spans="1:16" x14ac:dyDescent="0.35">
      <c r="A1948">
        <v>201</v>
      </c>
      <c r="B1948" t="s">
        <v>540</v>
      </c>
      <c r="C1948">
        <v>1</v>
      </c>
      <c r="D1948" t="s">
        <v>14</v>
      </c>
      <c r="E1948" t="s">
        <v>4626</v>
      </c>
      <c r="F1948" t="s">
        <v>823</v>
      </c>
      <c r="G1948" t="s">
        <v>541</v>
      </c>
      <c r="H1948" t="s">
        <v>18</v>
      </c>
      <c r="I1948" t="s">
        <v>19</v>
      </c>
      <c r="J1948" t="s">
        <v>19</v>
      </c>
      <c r="K1948" t="s">
        <v>19</v>
      </c>
      <c r="L1948">
        <v>700</v>
      </c>
      <c r="M1948">
        <v>4</v>
      </c>
      <c r="N1948" s="1">
        <v>40792</v>
      </c>
      <c r="O1948" t="s">
        <v>19477</v>
      </c>
      <c r="P1948" t="str">
        <f t="shared" si="30"/>
        <v>Lower-Mid</v>
      </c>
    </row>
    <row r="1949" spans="1:16" x14ac:dyDescent="0.35">
      <c r="A1949">
        <v>301435</v>
      </c>
      <c r="B1949" t="s">
        <v>4627</v>
      </c>
      <c r="C1949">
        <v>1</v>
      </c>
      <c r="D1949" t="s">
        <v>14</v>
      </c>
      <c r="E1949" t="s">
        <v>4628</v>
      </c>
      <c r="F1949" t="s">
        <v>1859</v>
      </c>
      <c r="G1949" t="s">
        <v>2676</v>
      </c>
      <c r="H1949" t="s">
        <v>18</v>
      </c>
      <c r="I1949" t="s">
        <v>19</v>
      </c>
      <c r="J1949" t="s">
        <v>25</v>
      </c>
      <c r="K1949" t="s">
        <v>19</v>
      </c>
      <c r="L1949">
        <v>700</v>
      </c>
      <c r="M1949">
        <v>3</v>
      </c>
      <c r="N1949" s="1">
        <v>42268</v>
      </c>
      <c r="O1949" t="s">
        <v>19477</v>
      </c>
      <c r="P1949" t="str">
        <f t="shared" si="30"/>
        <v>Lower-Mid</v>
      </c>
    </row>
    <row r="1950" spans="1:16" x14ac:dyDescent="0.35">
      <c r="A1950">
        <v>306319</v>
      </c>
      <c r="B1950" t="s">
        <v>4629</v>
      </c>
      <c r="C1950">
        <v>1</v>
      </c>
      <c r="D1950" t="s">
        <v>14</v>
      </c>
      <c r="E1950" t="s">
        <v>4630</v>
      </c>
      <c r="F1950" t="s">
        <v>128</v>
      </c>
      <c r="G1950" t="s">
        <v>4631</v>
      </c>
      <c r="H1950" t="s">
        <v>18</v>
      </c>
      <c r="I1950" t="s">
        <v>19</v>
      </c>
      <c r="J1950" t="s">
        <v>25</v>
      </c>
      <c r="K1950" t="s">
        <v>19</v>
      </c>
      <c r="L1950">
        <v>700</v>
      </c>
      <c r="M1950">
        <v>3</v>
      </c>
      <c r="N1950" s="1">
        <v>40806</v>
      </c>
      <c r="O1950" t="s">
        <v>19477</v>
      </c>
      <c r="P1950" t="str">
        <f t="shared" si="30"/>
        <v>Lower-Mid</v>
      </c>
    </row>
    <row r="1951" spans="1:16" x14ac:dyDescent="0.35">
      <c r="A1951">
        <v>5388</v>
      </c>
      <c r="B1951" t="s">
        <v>4632</v>
      </c>
      <c r="C1951">
        <v>1</v>
      </c>
      <c r="D1951" t="s">
        <v>14</v>
      </c>
      <c r="E1951" t="s">
        <v>4633</v>
      </c>
      <c r="F1951" t="s">
        <v>1640</v>
      </c>
      <c r="G1951" t="s">
        <v>4634</v>
      </c>
      <c r="H1951" t="s">
        <v>18</v>
      </c>
      <c r="I1951" t="s">
        <v>19</v>
      </c>
      <c r="J1951" t="s">
        <v>25</v>
      </c>
      <c r="K1951" t="s">
        <v>19</v>
      </c>
      <c r="L1951">
        <v>700</v>
      </c>
      <c r="M1951">
        <v>4</v>
      </c>
      <c r="N1951" s="1">
        <v>41169</v>
      </c>
      <c r="O1951" t="s">
        <v>19477</v>
      </c>
      <c r="P1951" t="str">
        <f t="shared" si="30"/>
        <v>Lower-Mid</v>
      </c>
    </row>
    <row r="1952" spans="1:16" x14ac:dyDescent="0.35">
      <c r="A1952">
        <v>308280</v>
      </c>
      <c r="B1952" t="s">
        <v>4635</v>
      </c>
      <c r="C1952">
        <v>1</v>
      </c>
      <c r="D1952" t="s">
        <v>14</v>
      </c>
      <c r="E1952" t="s">
        <v>4636</v>
      </c>
      <c r="F1952" t="s">
        <v>766</v>
      </c>
      <c r="G1952" t="s">
        <v>439</v>
      </c>
      <c r="H1952" t="s">
        <v>18</v>
      </c>
      <c r="I1952" t="s">
        <v>19</v>
      </c>
      <c r="J1952" t="s">
        <v>19</v>
      </c>
      <c r="K1952" t="s">
        <v>19</v>
      </c>
      <c r="L1952">
        <v>700</v>
      </c>
      <c r="M1952">
        <v>4</v>
      </c>
      <c r="N1952" s="1">
        <v>41529</v>
      </c>
      <c r="O1952" t="s">
        <v>19477</v>
      </c>
      <c r="P1952" t="str">
        <f t="shared" si="30"/>
        <v>Lower-Mid</v>
      </c>
    </row>
    <row r="1953" spans="1:16" x14ac:dyDescent="0.35">
      <c r="A1953">
        <v>305758</v>
      </c>
      <c r="B1953" t="s">
        <v>4637</v>
      </c>
      <c r="C1953">
        <v>1</v>
      </c>
      <c r="D1953" t="s">
        <v>14</v>
      </c>
      <c r="E1953" t="s">
        <v>4638</v>
      </c>
      <c r="F1953" t="s">
        <v>210</v>
      </c>
      <c r="G1953" t="s">
        <v>4639</v>
      </c>
      <c r="H1953" t="s">
        <v>18</v>
      </c>
      <c r="I1953" t="s">
        <v>19</v>
      </c>
      <c r="J1953" t="s">
        <v>25</v>
      </c>
      <c r="K1953" t="s">
        <v>19</v>
      </c>
      <c r="L1953">
        <v>700</v>
      </c>
      <c r="M1953">
        <v>4</v>
      </c>
      <c r="N1953" s="1">
        <v>41162</v>
      </c>
      <c r="O1953" t="s">
        <v>19477</v>
      </c>
      <c r="P1953" t="str">
        <f t="shared" si="30"/>
        <v>Lower-Mid</v>
      </c>
    </row>
    <row r="1954" spans="1:16" x14ac:dyDescent="0.35">
      <c r="A1954">
        <v>311531</v>
      </c>
      <c r="B1954" t="s">
        <v>4640</v>
      </c>
      <c r="C1954">
        <v>1</v>
      </c>
      <c r="D1954" t="s">
        <v>14</v>
      </c>
      <c r="E1954" t="s">
        <v>4641</v>
      </c>
      <c r="F1954" t="s">
        <v>2844</v>
      </c>
      <c r="G1954" t="s">
        <v>497</v>
      </c>
      <c r="H1954" t="s">
        <v>18</v>
      </c>
      <c r="I1954" t="s">
        <v>19</v>
      </c>
      <c r="J1954" t="s">
        <v>19</v>
      </c>
      <c r="K1954" t="s">
        <v>19</v>
      </c>
      <c r="L1954">
        <v>700</v>
      </c>
      <c r="M1954">
        <v>4</v>
      </c>
      <c r="N1954" s="1">
        <v>40449</v>
      </c>
      <c r="O1954" t="s">
        <v>19477</v>
      </c>
      <c r="P1954" t="str">
        <f t="shared" si="30"/>
        <v>Lower-Mid</v>
      </c>
    </row>
    <row r="1955" spans="1:16" x14ac:dyDescent="0.35">
      <c r="A1955">
        <v>18441800</v>
      </c>
      <c r="B1955" t="s">
        <v>4642</v>
      </c>
      <c r="C1955">
        <v>1</v>
      </c>
      <c r="D1955" t="s">
        <v>14</v>
      </c>
      <c r="E1955" t="s">
        <v>4643</v>
      </c>
      <c r="F1955" t="s">
        <v>1646</v>
      </c>
      <c r="G1955" t="s">
        <v>422</v>
      </c>
      <c r="H1955" t="s">
        <v>18</v>
      </c>
      <c r="I1955" t="s">
        <v>25</v>
      </c>
      <c r="J1955" t="s">
        <v>25</v>
      </c>
      <c r="K1955" t="s">
        <v>19</v>
      </c>
      <c r="L1955">
        <v>700</v>
      </c>
      <c r="M1955">
        <v>3</v>
      </c>
      <c r="N1955" s="1">
        <v>42629</v>
      </c>
      <c r="O1955" t="s">
        <v>19477</v>
      </c>
      <c r="P1955" t="str">
        <f t="shared" si="30"/>
        <v>Lower-Mid</v>
      </c>
    </row>
    <row r="1956" spans="1:16" x14ac:dyDescent="0.35">
      <c r="A1956">
        <v>301654</v>
      </c>
      <c r="B1956" t="s">
        <v>4644</v>
      </c>
      <c r="C1956">
        <v>1</v>
      </c>
      <c r="D1956" t="s">
        <v>14</v>
      </c>
      <c r="E1956" t="s">
        <v>4645</v>
      </c>
      <c r="F1956" t="s">
        <v>365</v>
      </c>
      <c r="G1956" t="s">
        <v>422</v>
      </c>
      <c r="H1956" t="s">
        <v>18</v>
      </c>
      <c r="I1956" t="s">
        <v>19</v>
      </c>
      <c r="J1956" t="s">
        <v>19</v>
      </c>
      <c r="K1956" t="s">
        <v>19</v>
      </c>
      <c r="L1956">
        <v>700</v>
      </c>
      <c r="M1956">
        <v>3</v>
      </c>
      <c r="N1956" s="1">
        <v>40438</v>
      </c>
      <c r="O1956" t="s">
        <v>19477</v>
      </c>
      <c r="P1956" t="str">
        <f t="shared" si="30"/>
        <v>Lower-Mid</v>
      </c>
    </row>
    <row r="1957" spans="1:16" x14ac:dyDescent="0.35">
      <c r="A1957">
        <v>214</v>
      </c>
      <c r="B1957" t="s">
        <v>540</v>
      </c>
      <c r="C1957">
        <v>1</v>
      </c>
      <c r="D1957" t="s">
        <v>14</v>
      </c>
      <c r="E1957" t="s">
        <v>4646</v>
      </c>
      <c r="F1957" t="s">
        <v>90</v>
      </c>
      <c r="G1957" t="s">
        <v>541</v>
      </c>
      <c r="H1957" t="s">
        <v>18</v>
      </c>
      <c r="I1957" t="s">
        <v>19</v>
      </c>
      <c r="J1957" t="s">
        <v>19</v>
      </c>
      <c r="K1957" t="s">
        <v>19</v>
      </c>
      <c r="L1957">
        <v>700</v>
      </c>
      <c r="M1957">
        <v>3</v>
      </c>
      <c r="N1957" s="1">
        <v>42638</v>
      </c>
      <c r="O1957" t="s">
        <v>19477</v>
      </c>
      <c r="P1957" t="str">
        <f t="shared" si="30"/>
        <v>Lower-Mid</v>
      </c>
    </row>
    <row r="1958" spans="1:16" x14ac:dyDescent="0.35">
      <c r="A1958">
        <v>3080</v>
      </c>
      <c r="B1958" t="s">
        <v>4647</v>
      </c>
      <c r="C1958">
        <v>1</v>
      </c>
      <c r="D1958" t="s">
        <v>14</v>
      </c>
      <c r="E1958" t="s">
        <v>4648</v>
      </c>
      <c r="F1958" t="s">
        <v>90</v>
      </c>
      <c r="G1958" t="s">
        <v>3046</v>
      </c>
      <c r="H1958" t="s">
        <v>18</v>
      </c>
      <c r="I1958" t="s">
        <v>19</v>
      </c>
      <c r="J1958" t="s">
        <v>19</v>
      </c>
      <c r="K1958" t="s">
        <v>19</v>
      </c>
      <c r="L1958">
        <v>700</v>
      </c>
      <c r="M1958">
        <v>4</v>
      </c>
      <c r="N1958" s="1">
        <v>41164</v>
      </c>
      <c r="O1958" t="s">
        <v>19477</v>
      </c>
      <c r="P1958" t="str">
        <f t="shared" si="30"/>
        <v>Lower-Mid</v>
      </c>
    </row>
    <row r="1959" spans="1:16" x14ac:dyDescent="0.35">
      <c r="A1959">
        <v>216</v>
      </c>
      <c r="B1959" t="s">
        <v>540</v>
      </c>
      <c r="C1959">
        <v>1</v>
      </c>
      <c r="D1959" t="s">
        <v>14</v>
      </c>
      <c r="E1959" t="s">
        <v>4649</v>
      </c>
      <c r="F1959" t="s">
        <v>1654</v>
      </c>
      <c r="G1959" t="s">
        <v>541</v>
      </c>
      <c r="H1959" t="s">
        <v>18</v>
      </c>
      <c r="I1959" t="s">
        <v>19</v>
      </c>
      <c r="J1959" t="s">
        <v>19</v>
      </c>
      <c r="K1959" t="s">
        <v>19</v>
      </c>
      <c r="L1959">
        <v>700</v>
      </c>
      <c r="M1959">
        <v>3</v>
      </c>
      <c r="N1959" s="1">
        <v>42269</v>
      </c>
      <c r="O1959" t="s">
        <v>19477</v>
      </c>
      <c r="P1959" t="str">
        <f t="shared" si="30"/>
        <v>Lower-Mid</v>
      </c>
    </row>
    <row r="1960" spans="1:16" x14ac:dyDescent="0.35">
      <c r="A1960">
        <v>965</v>
      </c>
      <c r="B1960" t="s">
        <v>4650</v>
      </c>
      <c r="C1960">
        <v>1</v>
      </c>
      <c r="D1960" t="s">
        <v>14</v>
      </c>
      <c r="E1960" t="s">
        <v>4651</v>
      </c>
      <c r="F1960" t="s">
        <v>1795</v>
      </c>
      <c r="G1960" t="s">
        <v>422</v>
      </c>
      <c r="H1960" t="s">
        <v>18</v>
      </c>
      <c r="I1960" t="s">
        <v>19</v>
      </c>
      <c r="J1960" t="s">
        <v>25</v>
      </c>
      <c r="K1960" t="s">
        <v>19</v>
      </c>
      <c r="L1960">
        <v>700</v>
      </c>
      <c r="M1960">
        <v>4</v>
      </c>
      <c r="N1960" s="1">
        <v>41166</v>
      </c>
      <c r="O1960" t="s">
        <v>19477</v>
      </c>
      <c r="P1960" t="str">
        <f t="shared" si="30"/>
        <v>Lower-Mid</v>
      </c>
    </row>
    <row r="1961" spans="1:16" x14ac:dyDescent="0.35">
      <c r="A1961">
        <v>308175</v>
      </c>
      <c r="B1961" t="s">
        <v>4652</v>
      </c>
      <c r="C1961">
        <v>1</v>
      </c>
      <c r="D1961" t="s">
        <v>14</v>
      </c>
      <c r="E1961" t="s">
        <v>4653</v>
      </c>
      <c r="F1961" t="s">
        <v>4654</v>
      </c>
      <c r="G1961" t="s">
        <v>439</v>
      </c>
      <c r="H1961" t="s">
        <v>18</v>
      </c>
      <c r="I1961" t="s">
        <v>19</v>
      </c>
      <c r="J1961" t="s">
        <v>19</v>
      </c>
      <c r="K1961" t="s">
        <v>19</v>
      </c>
      <c r="L1961">
        <v>700</v>
      </c>
      <c r="M1961">
        <v>4</v>
      </c>
      <c r="N1961" s="1">
        <v>41906</v>
      </c>
      <c r="O1961" t="s">
        <v>19477</v>
      </c>
      <c r="P1961" t="str">
        <f t="shared" si="30"/>
        <v>Lower-Mid</v>
      </c>
    </row>
    <row r="1962" spans="1:16" x14ac:dyDescent="0.35">
      <c r="A1962">
        <v>18265689</v>
      </c>
      <c r="B1962" t="s">
        <v>4589</v>
      </c>
      <c r="C1962">
        <v>1</v>
      </c>
      <c r="D1962" t="s">
        <v>14</v>
      </c>
      <c r="E1962" t="s">
        <v>4655</v>
      </c>
      <c r="F1962" t="s">
        <v>53</v>
      </c>
      <c r="G1962" t="s">
        <v>4591</v>
      </c>
      <c r="H1962" t="s">
        <v>18</v>
      </c>
      <c r="I1962" t="s">
        <v>19</v>
      </c>
      <c r="J1962" t="s">
        <v>25</v>
      </c>
      <c r="K1962" t="s">
        <v>19</v>
      </c>
      <c r="L1962">
        <v>700</v>
      </c>
      <c r="M1962">
        <v>3</v>
      </c>
      <c r="N1962" s="1">
        <v>42607</v>
      </c>
      <c r="O1962" t="s">
        <v>19477</v>
      </c>
      <c r="P1962" t="str">
        <f t="shared" si="30"/>
        <v>Lower-Mid</v>
      </c>
    </row>
    <row r="1963" spans="1:16" x14ac:dyDescent="0.35">
      <c r="A1963">
        <v>304876</v>
      </c>
      <c r="B1963" t="s">
        <v>4656</v>
      </c>
      <c r="C1963">
        <v>1</v>
      </c>
      <c r="D1963" t="s">
        <v>14</v>
      </c>
      <c r="E1963" t="s">
        <v>4657</v>
      </c>
      <c r="F1963" t="s">
        <v>389</v>
      </c>
      <c r="G1963" t="s">
        <v>2985</v>
      </c>
      <c r="H1963" t="s">
        <v>18</v>
      </c>
      <c r="I1963" t="s">
        <v>19</v>
      </c>
      <c r="J1963" t="s">
        <v>25</v>
      </c>
      <c r="K1963" t="s">
        <v>19</v>
      </c>
      <c r="L1963">
        <v>700</v>
      </c>
      <c r="M1963">
        <v>4</v>
      </c>
      <c r="N1963" s="1">
        <v>43318</v>
      </c>
      <c r="O1963" t="s">
        <v>19477</v>
      </c>
      <c r="P1963" t="str">
        <f t="shared" si="30"/>
        <v>Lower-Mid</v>
      </c>
    </row>
    <row r="1964" spans="1:16" x14ac:dyDescent="0.35">
      <c r="A1964">
        <v>310345</v>
      </c>
      <c r="B1964" t="s">
        <v>540</v>
      </c>
      <c r="C1964">
        <v>1</v>
      </c>
      <c r="D1964" t="s">
        <v>14</v>
      </c>
      <c r="E1964" t="s">
        <v>4658</v>
      </c>
      <c r="F1964" t="s">
        <v>2746</v>
      </c>
      <c r="G1964" t="s">
        <v>541</v>
      </c>
      <c r="H1964" t="s">
        <v>18</v>
      </c>
      <c r="I1964" t="s">
        <v>19</v>
      </c>
      <c r="J1964" t="s">
        <v>19</v>
      </c>
      <c r="K1964" t="s">
        <v>19</v>
      </c>
      <c r="L1964">
        <v>700</v>
      </c>
      <c r="M1964">
        <v>2</v>
      </c>
      <c r="N1964" s="1">
        <v>42958</v>
      </c>
      <c r="O1964" t="s">
        <v>19477</v>
      </c>
      <c r="P1964" t="str">
        <f t="shared" si="30"/>
        <v>Lower-Mid</v>
      </c>
    </row>
    <row r="1965" spans="1:16" x14ac:dyDescent="0.35">
      <c r="A1965">
        <v>3004</v>
      </c>
      <c r="B1965" t="s">
        <v>540</v>
      </c>
      <c r="C1965">
        <v>1</v>
      </c>
      <c r="D1965" t="s">
        <v>14</v>
      </c>
      <c r="E1965" t="s">
        <v>4659</v>
      </c>
      <c r="F1965" t="s">
        <v>2803</v>
      </c>
      <c r="G1965" t="s">
        <v>541</v>
      </c>
      <c r="H1965" t="s">
        <v>18</v>
      </c>
      <c r="I1965" t="s">
        <v>19</v>
      </c>
      <c r="J1965" t="s">
        <v>19</v>
      </c>
      <c r="K1965" t="s">
        <v>19</v>
      </c>
      <c r="L1965">
        <v>700</v>
      </c>
      <c r="M1965">
        <v>2</v>
      </c>
      <c r="N1965" s="1">
        <v>40781</v>
      </c>
      <c r="O1965" t="s">
        <v>19477</v>
      </c>
      <c r="P1965" t="str">
        <f t="shared" si="30"/>
        <v>Lower-Mid</v>
      </c>
    </row>
    <row r="1966" spans="1:16" x14ac:dyDescent="0.35">
      <c r="A1966">
        <v>308286</v>
      </c>
      <c r="B1966" t="s">
        <v>4660</v>
      </c>
      <c r="C1966">
        <v>1</v>
      </c>
      <c r="D1966" t="s">
        <v>14</v>
      </c>
      <c r="E1966" t="s">
        <v>4661</v>
      </c>
      <c r="F1966" t="s">
        <v>1651</v>
      </c>
      <c r="G1966" t="s">
        <v>419</v>
      </c>
      <c r="H1966" t="s">
        <v>18</v>
      </c>
      <c r="I1966" t="s">
        <v>19</v>
      </c>
      <c r="J1966" t="s">
        <v>25</v>
      </c>
      <c r="K1966" t="s">
        <v>19</v>
      </c>
      <c r="L1966">
        <v>700</v>
      </c>
      <c r="M1966">
        <v>3</v>
      </c>
      <c r="N1966" s="1">
        <v>40758</v>
      </c>
      <c r="O1966" t="s">
        <v>19477</v>
      </c>
      <c r="P1966" t="str">
        <f t="shared" si="30"/>
        <v>Lower-Mid</v>
      </c>
    </row>
    <row r="1967" spans="1:16" x14ac:dyDescent="0.35">
      <c r="A1967">
        <v>306166</v>
      </c>
      <c r="B1967" t="s">
        <v>4662</v>
      </c>
      <c r="C1967">
        <v>1</v>
      </c>
      <c r="D1967" t="s">
        <v>14</v>
      </c>
      <c r="E1967" t="s">
        <v>4663</v>
      </c>
      <c r="F1967" t="s">
        <v>1651</v>
      </c>
      <c r="G1967" t="s">
        <v>4664</v>
      </c>
      <c r="H1967" t="s">
        <v>18</v>
      </c>
      <c r="I1967" t="s">
        <v>19</v>
      </c>
      <c r="J1967" t="s">
        <v>25</v>
      </c>
      <c r="K1967" t="s">
        <v>19</v>
      </c>
      <c r="L1967">
        <v>700</v>
      </c>
      <c r="M1967">
        <v>4</v>
      </c>
      <c r="N1967" s="1">
        <v>40406</v>
      </c>
      <c r="O1967" t="s">
        <v>19477</v>
      </c>
      <c r="P1967" t="str">
        <f t="shared" si="30"/>
        <v>Lower-Mid</v>
      </c>
    </row>
    <row r="1968" spans="1:16" x14ac:dyDescent="0.35">
      <c r="A1968">
        <v>209</v>
      </c>
      <c r="B1968" t="s">
        <v>540</v>
      </c>
      <c r="C1968">
        <v>1</v>
      </c>
      <c r="D1968" t="s">
        <v>14</v>
      </c>
      <c r="E1968" t="s">
        <v>4665</v>
      </c>
      <c r="F1968" t="s">
        <v>1651</v>
      </c>
      <c r="G1968" t="s">
        <v>541</v>
      </c>
      <c r="H1968" t="s">
        <v>18</v>
      </c>
      <c r="I1968" t="s">
        <v>19</v>
      </c>
      <c r="J1968" t="s">
        <v>19</v>
      </c>
      <c r="K1968" t="s">
        <v>19</v>
      </c>
      <c r="L1968">
        <v>700</v>
      </c>
      <c r="M1968">
        <v>2</v>
      </c>
      <c r="N1968" s="1">
        <v>42244</v>
      </c>
      <c r="O1968" t="s">
        <v>19477</v>
      </c>
      <c r="P1968" t="str">
        <f t="shared" si="30"/>
        <v>Lower-Mid</v>
      </c>
    </row>
    <row r="1969" spans="1:16" x14ac:dyDescent="0.35">
      <c r="A1969">
        <v>18253111</v>
      </c>
      <c r="B1969" t="s">
        <v>4666</v>
      </c>
      <c r="C1969">
        <v>1</v>
      </c>
      <c r="D1969" t="s">
        <v>14</v>
      </c>
      <c r="E1969" t="s">
        <v>4667</v>
      </c>
      <c r="F1969" t="s">
        <v>1651</v>
      </c>
      <c r="G1969" t="s">
        <v>4668</v>
      </c>
      <c r="H1969" t="s">
        <v>18</v>
      </c>
      <c r="I1969" t="s">
        <v>19</v>
      </c>
      <c r="J1969" t="s">
        <v>25</v>
      </c>
      <c r="K1969" t="s">
        <v>19</v>
      </c>
      <c r="L1969">
        <v>700</v>
      </c>
      <c r="M1969">
        <v>4</v>
      </c>
      <c r="N1969" s="1">
        <v>41512</v>
      </c>
      <c r="O1969" t="s">
        <v>19477</v>
      </c>
      <c r="P1969" t="str">
        <f t="shared" si="30"/>
        <v>Lower-Mid</v>
      </c>
    </row>
    <row r="1970" spans="1:16" x14ac:dyDescent="0.35">
      <c r="A1970">
        <v>307237</v>
      </c>
      <c r="B1970" t="s">
        <v>4669</v>
      </c>
      <c r="C1970">
        <v>1</v>
      </c>
      <c r="D1970" t="s">
        <v>14</v>
      </c>
      <c r="E1970" t="s">
        <v>4670</v>
      </c>
      <c r="F1970" t="s">
        <v>3176</v>
      </c>
      <c r="G1970" t="s">
        <v>1227</v>
      </c>
      <c r="H1970" t="s">
        <v>18</v>
      </c>
      <c r="I1970" t="s">
        <v>19</v>
      </c>
      <c r="J1970" t="s">
        <v>19</v>
      </c>
      <c r="K1970" t="s">
        <v>19</v>
      </c>
      <c r="L1970">
        <v>700</v>
      </c>
      <c r="M1970">
        <v>4</v>
      </c>
      <c r="N1970" s="1">
        <v>41503</v>
      </c>
      <c r="O1970" t="s">
        <v>19477</v>
      </c>
      <c r="P1970" t="str">
        <f t="shared" si="30"/>
        <v>Lower-Mid</v>
      </c>
    </row>
    <row r="1971" spans="1:16" x14ac:dyDescent="0.35">
      <c r="A1971">
        <v>306331</v>
      </c>
      <c r="B1971" t="s">
        <v>4671</v>
      </c>
      <c r="C1971">
        <v>1</v>
      </c>
      <c r="D1971" t="s">
        <v>14</v>
      </c>
      <c r="E1971" t="s">
        <v>4672</v>
      </c>
      <c r="F1971" t="s">
        <v>41</v>
      </c>
      <c r="G1971" t="s">
        <v>497</v>
      </c>
      <c r="H1971" t="s">
        <v>18</v>
      </c>
      <c r="I1971" t="s">
        <v>19</v>
      </c>
      <c r="J1971" t="s">
        <v>19</v>
      </c>
      <c r="K1971" t="s">
        <v>19</v>
      </c>
      <c r="L1971">
        <v>700</v>
      </c>
      <c r="M1971">
        <v>3</v>
      </c>
      <c r="N1971" s="1">
        <v>40415</v>
      </c>
      <c r="O1971" t="s">
        <v>19477</v>
      </c>
      <c r="P1971" t="str">
        <f t="shared" si="30"/>
        <v>Lower-Mid</v>
      </c>
    </row>
    <row r="1972" spans="1:16" x14ac:dyDescent="0.35">
      <c r="A1972">
        <v>212</v>
      </c>
      <c r="B1972" t="s">
        <v>540</v>
      </c>
      <c r="C1972">
        <v>1</v>
      </c>
      <c r="D1972" t="s">
        <v>14</v>
      </c>
      <c r="E1972" t="s">
        <v>4673</v>
      </c>
      <c r="F1972" t="s">
        <v>41</v>
      </c>
      <c r="G1972" t="s">
        <v>541</v>
      </c>
      <c r="H1972" t="s">
        <v>18</v>
      </c>
      <c r="I1972" t="s">
        <v>19</v>
      </c>
      <c r="J1972" t="s">
        <v>19</v>
      </c>
      <c r="K1972" t="s">
        <v>19</v>
      </c>
      <c r="L1972">
        <v>700</v>
      </c>
      <c r="M1972">
        <v>3</v>
      </c>
      <c r="N1972" s="1">
        <v>40758</v>
      </c>
      <c r="O1972" t="s">
        <v>19477</v>
      </c>
      <c r="P1972" t="str">
        <f t="shared" si="30"/>
        <v>Lower-Mid</v>
      </c>
    </row>
    <row r="1973" spans="1:16" x14ac:dyDescent="0.35">
      <c r="A1973">
        <v>308187</v>
      </c>
      <c r="B1973" t="s">
        <v>540</v>
      </c>
      <c r="C1973">
        <v>1</v>
      </c>
      <c r="D1973" t="s">
        <v>14</v>
      </c>
      <c r="E1973" t="s">
        <v>4674</v>
      </c>
      <c r="F1973" t="s">
        <v>1787</v>
      </c>
      <c r="G1973" t="s">
        <v>541</v>
      </c>
      <c r="H1973" t="s">
        <v>18</v>
      </c>
      <c r="I1973" t="s">
        <v>19</v>
      </c>
      <c r="J1973" t="s">
        <v>19</v>
      </c>
      <c r="K1973" t="s">
        <v>19</v>
      </c>
      <c r="L1973">
        <v>700</v>
      </c>
      <c r="M1973">
        <v>3</v>
      </c>
      <c r="N1973" s="1">
        <v>40781</v>
      </c>
      <c r="O1973" t="s">
        <v>19477</v>
      </c>
      <c r="P1973" t="str">
        <f t="shared" si="30"/>
        <v>Lower-Mid</v>
      </c>
    </row>
    <row r="1974" spans="1:16" x14ac:dyDescent="0.35">
      <c r="A1974">
        <v>215</v>
      </c>
      <c r="B1974" t="s">
        <v>540</v>
      </c>
      <c r="C1974">
        <v>1</v>
      </c>
      <c r="D1974" t="s">
        <v>14</v>
      </c>
      <c r="E1974" t="s">
        <v>4675</v>
      </c>
      <c r="F1974" t="s">
        <v>189</v>
      </c>
      <c r="G1974" t="s">
        <v>541</v>
      </c>
      <c r="H1974" t="s">
        <v>18</v>
      </c>
      <c r="I1974" t="s">
        <v>19</v>
      </c>
      <c r="J1974" t="s">
        <v>19</v>
      </c>
      <c r="K1974" t="s">
        <v>19</v>
      </c>
      <c r="L1974">
        <v>700</v>
      </c>
      <c r="M1974">
        <v>3</v>
      </c>
      <c r="N1974" s="1">
        <v>42221</v>
      </c>
      <c r="O1974" t="s">
        <v>19477</v>
      </c>
      <c r="P1974" t="str">
        <f t="shared" si="30"/>
        <v>Lower-Mid</v>
      </c>
    </row>
    <row r="1975" spans="1:16" x14ac:dyDescent="0.35">
      <c r="A1975">
        <v>9984</v>
      </c>
      <c r="B1975" t="s">
        <v>4652</v>
      </c>
      <c r="C1975">
        <v>1</v>
      </c>
      <c r="D1975" t="s">
        <v>14</v>
      </c>
      <c r="E1975" t="s">
        <v>4676</v>
      </c>
      <c r="F1975" t="s">
        <v>2320</v>
      </c>
      <c r="G1975" t="s">
        <v>439</v>
      </c>
      <c r="H1975" t="s">
        <v>18</v>
      </c>
      <c r="I1975" t="s">
        <v>19</v>
      </c>
      <c r="J1975" t="s">
        <v>19</v>
      </c>
      <c r="K1975" t="s">
        <v>19</v>
      </c>
      <c r="L1975">
        <v>700</v>
      </c>
      <c r="M1975">
        <v>4</v>
      </c>
      <c r="N1975" s="1">
        <v>42586</v>
      </c>
      <c r="O1975" t="s">
        <v>19477</v>
      </c>
      <c r="P1975" t="str">
        <f t="shared" si="30"/>
        <v>Lower-Mid</v>
      </c>
    </row>
    <row r="1976" spans="1:16" x14ac:dyDescent="0.35">
      <c r="A1976">
        <v>773</v>
      </c>
      <c r="B1976" t="s">
        <v>4623</v>
      </c>
      <c r="C1976">
        <v>1</v>
      </c>
      <c r="D1976" t="s">
        <v>14</v>
      </c>
      <c r="E1976" t="s">
        <v>4677</v>
      </c>
      <c r="F1976" t="s">
        <v>1806</v>
      </c>
      <c r="G1976" t="s">
        <v>4625</v>
      </c>
      <c r="H1976" t="s">
        <v>18</v>
      </c>
      <c r="I1976" t="s">
        <v>25</v>
      </c>
      <c r="J1976" t="s">
        <v>25</v>
      </c>
      <c r="K1976" t="s">
        <v>19</v>
      </c>
      <c r="L1976">
        <v>700</v>
      </c>
      <c r="M1976">
        <v>3</v>
      </c>
      <c r="N1976" s="1">
        <v>42588</v>
      </c>
      <c r="O1976" t="s">
        <v>19477</v>
      </c>
      <c r="P1976" t="str">
        <f t="shared" si="30"/>
        <v>Lower-Mid</v>
      </c>
    </row>
    <row r="1977" spans="1:16" x14ac:dyDescent="0.35">
      <c r="A1977">
        <v>18222560</v>
      </c>
      <c r="B1977" t="s">
        <v>4678</v>
      </c>
      <c r="C1977">
        <v>1</v>
      </c>
      <c r="D1977" t="s">
        <v>14</v>
      </c>
      <c r="E1977" t="s">
        <v>4679</v>
      </c>
      <c r="F1977" t="s">
        <v>1806</v>
      </c>
      <c r="G1977" t="s">
        <v>2697</v>
      </c>
      <c r="H1977" t="s">
        <v>18</v>
      </c>
      <c r="I1977" t="s">
        <v>19</v>
      </c>
      <c r="J1977" t="s">
        <v>25</v>
      </c>
      <c r="K1977" t="s">
        <v>19</v>
      </c>
      <c r="L1977">
        <v>700</v>
      </c>
      <c r="M1977">
        <v>4</v>
      </c>
      <c r="N1977" s="1">
        <v>41138</v>
      </c>
      <c r="O1977" t="s">
        <v>19477</v>
      </c>
      <c r="P1977" t="str">
        <f t="shared" si="30"/>
        <v>Lower-Mid</v>
      </c>
    </row>
    <row r="1978" spans="1:16" x14ac:dyDescent="0.35">
      <c r="A1978">
        <v>18466435</v>
      </c>
      <c r="B1978" t="s">
        <v>4680</v>
      </c>
      <c r="C1978">
        <v>1</v>
      </c>
      <c r="D1978" t="s">
        <v>14</v>
      </c>
      <c r="E1978" t="s">
        <v>1805</v>
      </c>
      <c r="F1978" t="s">
        <v>1806</v>
      </c>
      <c r="G1978" t="s">
        <v>1224</v>
      </c>
      <c r="H1978" t="s">
        <v>18</v>
      </c>
      <c r="I1978" t="s">
        <v>19</v>
      </c>
      <c r="J1978" t="s">
        <v>25</v>
      </c>
      <c r="K1978" t="s">
        <v>19</v>
      </c>
      <c r="L1978">
        <v>700</v>
      </c>
      <c r="M1978">
        <v>4</v>
      </c>
      <c r="N1978" s="1">
        <v>42240</v>
      </c>
      <c r="O1978" t="s">
        <v>19477</v>
      </c>
      <c r="P1978" t="str">
        <f t="shared" si="30"/>
        <v>Lower-Mid</v>
      </c>
    </row>
    <row r="1979" spans="1:16" x14ac:dyDescent="0.35">
      <c r="A1979">
        <v>18219520</v>
      </c>
      <c r="B1979" t="s">
        <v>540</v>
      </c>
      <c r="C1979">
        <v>1</v>
      </c>
      <c r="D1979" t="s">
        <v>14</v>
      </c>
      <c r="E1979" t="s">
        <v>4681</v>
      </c>
      <c r="F1979" t="s">
        <v>2023</v>
      </c>
      <c r="G1979" t="s">
        <v>541</v>
      </c>
      <c r="H1979" t="s">
        <v>18</v>
      </c>
      <c r="I1979" t="s">
        <v>19</v>
      </c>
      <c r="J1979" t="s">
        <v>19</v>
      </c>
      <c r="K1979" t="s">
        <v>19</v>
      </c>
      <c r="L1979">
        <v>700</v>
      </c>
      <c r="M1979">
        <v>3</v>
      </c>
      <c r="N1979" s="1">
        <v>42964</v>
      </c>
      <c r="O1979" t="s">
        <v>19477</v>
      </c>
      <c r="P1979" t="str">
        <f t="shared" si="30"/>
        <v>Lower-Mid</v>
      </c>
    </row>
    <row r="1980" spans="1:16" x14ac:dyDescent="0.35">
      <c r="A1980">
        <v>18264997</v>
      </c>
      <c r="B1980" t="s">
        <v>4682</v>
      </c>
      <c r="C1980">
        <v>1</v>
      </c>
      <c r="D1980" t="s">
        <v>14</v>
      </c>
      <c r="E1980" t="s">
        <v>4683</v>
      </c>
      <c r="F1980" t="s">
        <v>1730</v>
      </c>
      <c r="G1980" t="s">
        <v>462</v>
      </c>
      <c r="H1980" t="s">
        <v>18</v>
      </c>
      <c r="I1980" t="s">
        <v>19</v>
      </c>
      <c r="J1980" t="s">
        <v>25</v>
      </c>
      <c r="K1980" t="s">
        <v>19</v>
      </c>
      <c r="L1980">
        <v>700</v>
      </c>
      <c r="M1980">
        <v>4</v>
      </c>
      <c r="N1980" s="1">
        <v>42954</v>
      </c>
      <c r="O1980" t="s">
        <v>19477</v>
      </c>
      <c r="P1980" t="str">
        <f t="shared" si="30"/>
        <v>Lower-Mid</v>
      </c>
    </row>
    <row r="1981" spans="1:16" x14ac:dyDescent="0.35">
      <c r="A1981">
        <v>198</v>
      </c>
      <c r="B1981" t="s">
        <v>540</v>
      </c>
      <c r="C1981">
        <v>1</v>
      </c>
      <c r="D1981" t="s">
        <v>14</v>
      </c>
      <c r="E1981" t="s">
        <v>4684</v>
      </c>
      <c r="F1981" t="s">
        <v>2422</v>
      </c>
      <c r="G1981" t="s">
        <v>541</v>
      </c>
      <c r="H1981" t="s">
        <v>18</v>
      </c>
      <c r="I1981" t="s">
        <v>19</v>
      </c>
      <c r="J1981" t="s">
        <v>19</v>
      </c>
      <c r="K1981" t="s">
        <v>19</v>
      </c>
      <c r="L1981">
        <v>700</v>
      </c>
      <c r="M1981">
        <v>3</v>
      </c>
      <c r="N1981" s="1">
        <v>42191</v>
      </c>
      <c r="O1981" t="s">
        <v>19477</v>
      </c>
      <c r="P1981" t="str">
        <f t="shared" si="30"/>
        <v>Lower-Mid</v>
      </c>
    </row>
    <row r="1982" spans="1:16" x14ac:dyDescent="0.35">
      <c r="A1982">
        <v>7575</v>
      </c>
      <c r="B1982" t="s">
        <v>4685</v>
      </c>
      <c r="C1982">
        <v>1</v>
      </c>
      <c r="D1982" t="s">
        <v>14</v>
      </c>
      <c r="E1982" t="s">
        <v>4686</v>
      </c>
      <c r="F1982" t="s">
        <v>941</v>
      </c>
      <c r="G1982" t="s">
        <v>513</v>
      </c>
      <c r="H1982" t="s">
        <v>18</v>
      </c>
      <c r="I1982" t="s">
        <v>19</v>
      </c>
      <c r="J1982" t="s">
        <v>19</v>
      </c>
      <c r="K1982" t="s">
        <v>19</v>
      </c>
      <c r="L1982">
        <v>700</v>
      </c>
      <c r="M1982">
        <v>3</v>
      </c>
      <c r="N1982" s="1">
        <v>40381</v>
      </c>
      <c r="O1982" t="s">
        <v>19477</v>
      </c>
      <c r="P1982" t="str">
        <f t="shared" si="30"/>
        <v>Lower-Mid</v>
      </c>
    </row>
    <row r="1983" spans="1:16" x14ac:dyDescent="0.35">
      <c r="A1983">
        <v>3224</v>
      </c>
      <c r="B1983" t="s">
        <v>540</v>
      </c>
      <c r="C1983">
        <v>1</v>
      </c>
      <c r="D1983" t="s">
        <v>14</v>
      </c>
      <c r="E1983" t="s">
        <v>4687</v>
      </c>
      <c r="F1983" t="s">
        <v>4688</v>
      </c>
      <c r="G1983" t="s">
        <v>541</v>
      </c>
      <c r="H1983" t="s">
        <v>18</v>
      </c>
      <c r="I1983" t="s">
        <v>19</v>
      </c>
      <c r="J1983" t="s">
        <v>19</v>
      </c>
      <c r="K1983" t="s">
        <v>19</v>
      </c>
      <c r="L1983">
        <v>700</v>
      </c>
      <c r="M1983">
        <v>3</v>
      </c>
      <c r="N1983" s="1">
        <v>43305</v>
      </c>
      <c r="O1983" t="s">
        <v>19477</v>
      </c>
      <c r="P1983" t="str">
        <f t="shared" si="30"/>
        <v>Lower-Mid</v>
      </c>
    </row>
    <row r="1984" spans="1:16" x14ac:dyDescent="0.35">
      <c r="A1984">
        <v>309105</v>
      </c>
      <c r="B1984" t="s">
        <v>4689</v>
      </c>
      <c r="C1984">
        <v>1</v>
      </c>
      <c r="D1984" t="s">
        <v>14</v>
      </c>
      <c r="E1984" t="s">
        <v>4690</v>
      </c>
      <c r="F1984" t="s">
        <v>3017</v>
      </c>
      <c r="G1984" t="s">
        <v>419</v>
      </c>
      <c r="H1984" t="s">
        <v>18</v>
      </c>
      <c r="I1984" t="s">
        <v>19</v>
      </c>
      <c r="J1984" t="s">
        <v>25</v>
      </c>
      <c r="K1984" t="s">
        <v>19</v>
      </c>
      <c r="L1984">
        <v>700</v>
      </c>
      <c r="M1984">
        <v>4</v>
      </c>
      <c r="N1984" s="1">
        <v>42198</v>
      </c>
      <c r="O1984" t="s">
        <v>19477</v>
      </c>
      <c r="P1984" t="str">
        <f t="shared" si="30"/>
        <v>Lower-Mid</v>
      </c>
    </row>
    <row r="1985" spans="1:16" x14ac:dyDescent="0.35">
      <c r="A1985">
        <v>308069</v>
      </c>
      <c r="B1985" t="s">
        <v>4691</v>
      </c>
      <c r="C1985">
        <v>1</v>
      </c>
      <c r="D1985" t="s">
        <v>14</v>
      </c>
      <c r="E1985" t="s">
        <v>4386</v>
      </c>
      <c r="F1985" t="s">
        <v>4387</v>
      </c>
      <c r="G1985" t="s">
        <v>439</v>
      </c>
      <c r="H1985" t="s">
        <v>18</v>
      </c>
      <c r="I1985" t="s">
        <v>19</v>
      </c>
      <c r="J1985" t="s">
        <v>19</v>
      </c>
      <c r="K1985" t="s">
        <v>19</v>
      </c>
      <c r="L1985">
        <v>700</v>
      </c>
      <c r="M1985">
        <v>3</v>
      </c>
      <c r="N1985" s="1">
        <v>43284</v>
      </c>
      <c r="O1985" t="s">
        <v>19477</v>
      </c>
      <c r="P1985" t="str">
        <f t="shared" si="30"/>
        <v>Lower-Mid</v>
      </c>
    </row>
    <row r="1986" spans="1:16" x14ac:dyDescent="0.35">
      <c r="A1986">
        <v>4018</v>
      </c>
      <c r="B1986" t="s">
        <v>4692</v>
      </c>
      <c r="C1986">
        <v>1</v>
      </c>
      <c r="D1986" t="s">
        <v>14</v>
      </c>
      <c r="E1986" t="s">
        <v>4693</v>
      </c>
      <c r="F1986" t="s">
        <v>1640</v>
      </c>
      <c r="G1986" t="s">
        <v>442</v>
      </c>
      <c r="H1986" t="s">
        <v>18</v>
      </c>
      <c r="I1986" t="s">
        <v>19</v>
      </c>
      <c r="J1986" t="s">
        <v>25</v>
      </c>
      <c r="K1986" t="s">
        <v>19</v>
      </c>
      <c r="L1986">
        <v>700</v>
      </c>
      <c r="M1986">
        <v>3</v>
      </c>
      <c r="N1986" s="1">
        <v>42207</v>
      </c>
      <c r="O1986" t="s">
        <v>19477</v>
      </c>
      <c r="P1986" t="str">
        <f t="shared" ref="P1986:P2049" si="31">IF(L1986&lt;500, "Low",
 IF(L1986&lt;1000, "Lower-Mid",
 IF(L1986&lt;2000, "Mid",
 IF(L1986&lt;3000, "Upper-Mid", "High"))))</f>
        <v>Lower-Mid</v>
      </c>
    </row>
    <row r="1987" spans="1:16" x14ac:dyDescent="0.35">
      <c r="A1987">
        <v>309560</v>
      </c>
      <c r="B1987" t="s">
        <v>540</v>
      </c>
      <c r="C1987">
        <v>1</v>
      </c>
      <c r="D1987" t="s">
        <v>14</v>
      </c>
      <c r="E1987" t="s">
        <v>4694</v>
      </c>
      <c r="F1987" t="s">
        <v>210</v>
      </c>
      <c r="G1987" t="s">
        <v>541</v>
      </c>
      <c r="H1987" t="s">
        <v>18</v>
      </c>
      <c r="I1987" t="s">
        <v>19</v>
      </c>
      <c r="J1987" t="s">
        <v>19</v>
      </c>
      <c r="K1987" t="s">
        <v>19</v>
      </c>
      <c r="L1987">
        <v>700</v>
      </c>
      <c r="M1987">
        <v>3</v>
      </c>
      <c r="N1987" s="1">
        <v>42560</v>
      </c>
      <c r="O1987" t="s">
        <v>19477</v>
      </c>
      <c r="P1987" t="str">
        <f t="shared" si="31"/>
        <v>Lower-Mid</v>
      </c>
    </row>
    <row r="1988" spans="1:16" x14ac:dyDescent="0.35">
      <c r="A1988">
        <v>7396</v>
      </c>
      <c r="B1988" t="s">
        <v>540</v>
      </c>
      <c r="C1988">
        <v>1</v>
      </c>
      <c r="D1988" t="s">
        <v>14</v>
      </c>
      <c r="E1988" t="s">
        <v>4695</v>
      </c>
      <c r="F1988" t="s">
        <v>1646</v>
      </c>
      <c r="G1988" t="s">
        <v>541</v>
      </c>
      <c r="H1988" t="s">
        <v>18</v>
      </c>
      <c r="I1988" t="s">
        <v>19</v>
      </c>
      <c r="J1988" t="s">
        <v>19</v>
      </c>
      <c r="K1988" t="s">
        <v>19</v>
      </c>
      <c r="L1988">
        <v>700</v>
      </c>
      <c r="M1988">
        <v>3</v>
      </c>
      <c r="N1988" s="1">
        <v>43284</v>
      </c>
      <c r="O1988" t="s">
        <v>19477</v>
      </c>
      <c r="P1988" t="str">
        <f t="shared" si="31"/>
        <v>Lower-Mid</v>
      </c>
    </row>
    <row r="1989" spans="1:16" x14ac:dyDescent="0.35">
      <c r="A1989">
        <v>3002</v>
      </c>
      <c r="B1989" t="s">
        <v>2895</v>
      </c>
      <c r="C1989">
        <v>1</v>
      </c>
      <c r="D1989" t="s">
        <v>14</v>
      </c>
      <c r="E1989" t="s">
        <v>4696</v>
      </c>
      <c r="F1989" t="s">
        <v>2803</v>
      </c>
      <c r="G1989" t="s">
        <v>442</v>
      </c>
      <c r="H1989" t="s">
        <v>18</v>
      </c>
      <c r="I1989" t="s">
        <v>19</v>
      </c>
      <c r="J1989" t="s">
        <v>25</v>
      </c>
      <c r="K1989" t="s">
        <v>19</v>
      </c>
      <c r="L1989">
        <v>700</v>
      </c>
      <c r="M1989">
        <v>3</v>
      </c>
      <c r="N1989" s="1">
        <v>42576</v>
      </c>
      <c r="O1989" t="s">
        <v>19477</v>
      </c>
      <c r="P1989" t="str">
        <f t="shared" si="31"/>
        <v>Lower-Mid</v>
      </c>
    </row>
    <row r="1990" spans="1:16" x14ac:dyDescent="0.35">
      <c r="A1990">
        <v>1397</v>
      </c>
      <c r="B1990" t="s">
        <v>4697</v>
      </c>
      <c r="C1990">
        <v>1</v>
      </c>
      <c r="D1990" t="s">
        <v>14</v>
      </c>
      <c r="E1990" t="s">
        <v>4698</v>
      </c>
      <c r="F1990" t="s">
        <v>2258</v>
      </c>
      <c r="G1990" t="s">
        <v>4699</v>
      </c>
      <c r="H1990" t="s">
        <v>18</v>
      </c>
      <c r="I1990" t="s">
        <v>19</v>
      </c>
      <c r="J1990" t="s">
        <v>25</v>
      </c>
      <c r="K1990" t="s">
        <v>19</v>
      </c>
      <c r="L1990">
        <v>700</v>
      </c>
      <c r="M1990">
        <v>3</v>
      </c>
      <c r="N1990" s="1">
        <v>41114</v>
      </c>
      <c r="O1990" t="s">
        <v>19477</v>
      </c>
      <c r="P1990" t="str">
        <f t="shared" si="31"/>
        <v>Lower-Mid</v>
      </c>
    </row>
    <row r="1991" spans="1:16" x14ac:dyDescent="0.35">
      <c r="A1991">
        <v>776</v>
      </c>
      <c r="B1991" t="s">
        <v>4623</v>
      </c>
      <c r="C1991">
        <v>1</v>
      </c>
      <c r="D1991" t="s">
        <v>14</v>
      </c>
      <c r="E1991" t="s">
        <v>4700</v>
      </c>
      <c r="F1991" t="s">
        <v>2258</v>
      </c>
      <c r="G1991" t="s">
        <v>4625</v>
      </c>
      <c r="H1991" t="s">
        <v>18</v>
      </c>
      <c r="I1991" t="s">
        <v>25</v>
      </c>
      <c r="J1991" t="s">
        <v>25</v>
      </c>
      <c r="K1991" t="s">
        <v>19</v>
      </c>
      <c r="L1991">
        <v>700</v>
      </c>
      <c r="M1991">
        <v>3</v>
      </c>
      <c r="N1991" s="1">
        <v>41107</v>
      </c>
      <c r="O1991" t="s">
        <v>19477</v>
      </c>
      <c r="P1991" t="str">
        <f t="shared" si="31"/>
        <v>Lower-Mid</v>
      </c>
    </row>
    <row r="1992" spans="1:16" x14ac:dyDescent="0.35">
      <c r="A1992">
        <v>18357542</v>
      </c>
      <c r="B1992" t="s">
        <v>4701</v>
      </c>
      <c r="C1992">
        <v>1</v>
      </c>
      <c r="D1992" t="s">
        <v>14</v>
      </c>
      <c r="E1992" t="s">
        <v>4702</v>
      </c>
      <c r="F1992" t="s">
        <v>1651</v>
      </c>
      <c r="G1992" t="s">
        <v>4703</v>
      </c>
      <c r="H1992" t="s">
        <v>18</v>
      </c>
      <c r="I1992" t="s">
        <v>19</v>
      </c>
      <c r="J1992" t="s">
        <v>25</v>
      </c>
      <c r="K1992" t="s">
        <v>19</v>
      </c>
      <c r="L1992">
        <v>700</v>
      </c>
      <c r="M1992">
        <v>4</v>
      </c>
      <c r="N1992" s="1">
        <v>41848</v>
      </c>
      <c r="O1992" t="s">
        <v>19477</v>
      </c>
      <c r="P1992" t="str">
        <f t="shared" si="31"/>
        <v>Lower-Mid</v>
      </c>
    </row>
    <row r="1993" spans="1:16" x14ac:dyDescent="0.35">
      <c r="A1993">
        <v>304302</v>
      </c>
      <c r="B1993" t="s">
        <v>4704</v>
      </c>
      <c r="C1993">
        <v>1</v>
      </c>
      <c r="D1993" t="s">
        <v>14</v>
      </c>
      <c r="E1993" t="s">
        <v>4705</v>
      </c>
      <c r="F1993" t="s">
        <v>1651</v>
      </c>
      <c r="G1993" t="s">
        <v>1705</v>
      </c>
      <c r="H1993" t="s">
        <v>18</v>
      </c>
      <c r="I1993" t="s">
        <v>19</v>
      </c>
      <c r="J1993" t="s">
        <v>25</v>
      </c>
      <c r="K1993" t="s">
        <v>19</v>
      </c>
      <c r="L1993">
        <v>700</v>
      </c>
      <c r="M1993">
        <v>4</v>
      </c>
      <c r="N1993" s="1">
        <v>40749</v>
      </c>
      <c r="O1993" t="s">
        <v>19477</v>
      </c>
      <c r="P1993" t="str">
        <f t="shared" si="31"/>
        <v>Lower-Mid</v>
      </c>
    </row>
    <row r="1994" spans="1:16" x14ac:dyDescent="0.35">
      <c r="A1994">
        <v>3223</v>
      </c>
      <c r="B1994" t="s">
        <v>540</v>
      </c>
      <c r="C1994">
        <v>1</v>
      </c>
      <c r="D1994" t="s">
        <v>14</v>
      </c>
      <c r="E1994" t="s">
        <v>4706</v>
      </c>
      <c r="F1994" t="s">
        <v>3179</v>
      </c>
      <c r="G1994" t="s">
        <v>541</v>
      </c>
      <c r="H1994" t="s">
        <v>18</v>
      </c>
      <c r="I1994" t="s">
        <v>19</v>
      </c>
      <c r="J1994" t="s">
        <v>19</v>
      </c>
      <c r="K1994" t="s">
        <v>19</v>
      </c>
      <c r="L1994">
        <v>700</v>
      </c>
      <c r="M1994">
        <v>3</v>
      </c>
      <c r="N1994" s="1">
        <v>41093</v>
      </c>
      <c r="O1994" t="s">
        <v>19477</v>
      </c>
      <c r="P1994" t="str">
        <f t="shared" si="31"/>
        <v>Lower-Mid</v>
      </c>
    </row>
    <row r="1995" spans="1:16" x14ac:dyDescent="0.35">
      <c r="A1995">
        <v>9026</v>
      </c>
      <c r="B1995" t="s">
        <v>4707</v>
      </c>
      <c r="C1995">
        <v>1</v>
      </c>
      <c r="D1995" t="s">
        <v>14</v>
      </c>
      <c r="E1995" t="s">
        <v>4708</v>
      </c>
      <c r="F1995" t="s">
        <v>101</v>
      </c>
      <c r="G1995" t="s">
        <v>419</v>
      </c>
      <c r="H1995" t="s">
        <v>18</v>
      </c>
      <c r="I1995" t="s">
        <v>19</v>
      </c>
      <c r="J1995" t="s">
        <v>19</v>
      </c>
      <c r="K1995" t="s">
        <v>19</v>
      </c>
      <c r="L1995">
        <v>700</v>
      </c>
      <c r="M1995">
        <v>3</v>
      </c>
      <c r="N1995" s="1">
        <v>41838</v>
      </c>
      <c r="O1995" t="s">
        <v>19477</v>
      </c>
      <c r="P1995" t="str">
        <f t="shared" si="31"/>
        <v>Lower-Mid</v>
      </c>
    </row>
    <row r="1996" spans="1:16" x14ac:dyDescent="0.35">
      <c r="A1996">
        <v>3893</v>
      </c>
      <c r="B1996" t="s">
        <v>540</v>
      </c>
      <c r="C1996">
        <v>1</v>
      </c>
      <c r="D1996" t="s">
        <v>14</v>
      </c>
      <c r="E1996" t="s">
        <v>4709</v>
      </c>
      <c r="F1996" t="s">
        <v>2648</v>
      </c>
      <c r="G1996" t="s">
        <v>541</v>
      </c>
      <c r="H1996" t="s">
        <v>18</v>
      </c>
      <c r="I1996" t="s">
        <v>19</v>
      </c>
      <c r="J1996" t="s">
        <v>19</v>
      </c>
      <c r="K1996" t="s">
        <v>19</v>
      </c>
      <c r="L1996">
        <v>700</v>
      </c>
      <c r="M1996">
        <v>3</v>
      </c>
      <c r="N1996" s="1">
        <v>41840</v>
      </c>
      <c r="O1996" t="s">
        <v>19477</v>
      </c>
      <c r="P1996" t="str">
        <f t="shared" si="31"/>
        <v>Lower-Mid</v>
      </c>
    </row>
    <row r="1997" spans="1:16" x14ac:dyDescent="0.35">
      <c r="A1997">
        <v>468</v>
      </c>
      <c r="B1997" t="s">
        <v>1943</v>
      </c>
      <c r="C1997">
        <v>1</v>
      </c>
      <c r="D1997" t="s">
        <v>14</v>
      </c>
      <c r="E1997" t="s">
        <v>4710</v>
      </c>
      <c r="F1997" t="s">
        <v>189</v>
      </c>
      <c r="G1997" t="s">
        <v>508</v>
      </c>
      <c r="H1997" t="s">
        <v>18</v>
      </c>
      <c r="I1997" t="s">
        <v>19</v>
      </c>
      <c r="J1997" t="s">
        <v>25</v>
      </c>
      <c r="K1997" t="s">
        <v>19</v>
      </c>
      <c r="L1997">
        <v>700</v>
      </c>
      <c r="M1997">
        <v>2</v>
      </c>
      <c r="N1997" s="1">
        <v>42553</v>
      </c>
      <c r="O1997" t="s">
        <v>19477</v>
      </c>
      <c r="P1997" t="str">
        <f t="shared" si="31"/>
        <v>Lower-Mid</v>
      </c>
    </row>
    <row r="1998" spans="1:16" x14ac:dyDescent="0.35">
      <c r="A1998">
        <v>310912</v>
      </c>
      <c r="B1998" t="s">
        <v>4711</v>
      </c>
      <c r="C1998">
        <v>1</v>
      </c>
      <c r="D1998" t="s">
        <v>14</v>
      </c>
      <c r="E1998" t="s">
        <v>4712</v>
      </c>
      <c r="F1998" t="s">
        <v>1661</v>
      </c>
      <c r="G1998" t="s">
        <v>4096</v>
      </c>
      <c r="H1998" t="s">
        <v>18</v>
      </c>
      <c r="I1998" t="s">
        <v>19</v>
      </c>
      <c r="J1998" t="s">
        <v>25</v>
      </c>
      <c r="K1998" t="s">
        <v>19</v>
      </c>
      <c r="L1998">
        <v>700</v>
      </c>
      <c r="M1998">
        <v>4</v>
      </c>
      <c r="N1998" s="1">
        <v>41468</v>
      </c>
      <c r="O1998" t="s">
        <v>19477</v>
      </c>
      <c r="P1998" t="str">
        <f t="shared" si="31"/>
        <v>Lower-Mid</v>
      </c>
    </row>
    <row r="1999" spans="1:16" x14ac:dyDescent="0.35">
      <c r="A1999">
        <v>218</v>
      </c>
      <c r="B1999" t="s">
        <v>540</v>
      </c>
      <c r="C1999">
        <v>1</v>
      </c>
      <c r="D1999" t="s">
        <v>14</v>
      </c>
      <c r="E1999" t="s">
        <v>4713</v>
      </c>
      <c r="F1999" t="s">
        <v>2742</v>
      </c>
      <c r="G1999" t="s">
        <v>541</v>
      </c>
      <c r="H1999" t="s">
        <v>18</v>
      </c>
      <c r="I1999" t="s">
        <v>19</v>
      </c>
      <c r="J1999" t="s">
        <v>19</v>
      </c>
      <c r="K1999" t="s">
        <v>19</v>
      </c>
      <c r="L1999">
        <v>700</v>
      </c>
      <c r="M1999">
        <v>4</v>
      </c>
      <c r="N1999" s="1">
        <v>40747</v>
      </c>
      <c r="O1999" t="s">
        <v>19477</v>
      </c>
      <c r="P1999" t="str">
        <f t="shared" si="31"/>
        <v>Lower-Mid</v>
      </c>
    </row>
    <row r="2000" spans="1:16" x14ac:dyDescent="0.35">
      <c r="A2000">
        <v>18303716</v>
      </c>
      <c r="B2000" t="s">
        <v>4714</v>
      </c>
      <c r="C2000">
        <v>1</v>
      </c>
      <c r="D2000" t="s">
        <v>14</v>
      </c>
      <c r="E2000" t="s">
        <v>4715</v>
      </c>
      <c r="F2000" t="s">
        <v>690</v>
      </c>
      <c r="G2000" t="s">
        <v>4716</v>
      </c>
      <c r="H2000" t="s">
        <v>18</v>
      </c>
      <c r="I2000" t="s">
        <v>19</v>
      </c>
      <c r="J2000" t="s">
        <v>25</v>
      </c>
      <c r="K2000" t="s">
        <v>19</v>
      </c>
      <c r="L2000">
        <v>700</v>
      </c>
      <c r="M2000">
        <v>3</v>
      </c>
      <c r="N2000" s="1">
        <v>42196</v>
      </c>
      <c r="O2000" t="s">
        <v>19477</v>
      </c>
      <c r="P2000" t="str">
        <f t="shared" si="31"/>
        <v>Lower-Mid</v>
      </c>
    </row>
    <row r="2001" spans="1:16" x14ac:dyDescent="0.35">
      <c r="A2001">
        <v>18372705</v>
      </c>
      <c r="B2001" t="s">
        <v>4717</v>
      </c>
      <c r="C2001">
        <v>1</v>
      </c>
      <c r="D2001" t="s">
        <v>14</v>
      </c>
      <c r="E2001" t="s">
        <v>4718</v>
      </c>
      <c r="F2001" t="s">
        <v>2465</v>
      </c>
      <c r="G2001" t="s">
        <v>4719</v>
      </c>
      <c r="H2001" t="s">
        <v>18</v>
      </c>
      <c r="I2001" t="s">
        <v>19</v>
      </c>
      <c r="J2001" t="s">
        <v>25</v>
      </c>
      <c r="K2001" t="s">
        <v>19</v>
      </c>
      <c r="L2001">
        <v>700</v>
      </c>
      <c r="M2001">
        <v>4</v>
      </c>
      <c r="N2001" s="1">
        <v>40742</v>
      </c>
      <c r="O2001" t="s">
        <v>19477</v>
      </c>
      <c r="P2001" t="str">
        <f t="shared" si="31"/>
        <v>Lower-Mid</v>
      </c>
    </row>
    <row r="2002" spans="1:16" x14ac:dyDescent="0.35">
      <c r="A2002">
        <v>1372</v>
      </c>
      <c r="B2002" t="s">
        <v>4720</v>
      </c>
      <c r="C2002">
        <v>1</v>
      </c>
      <c r="D2002" t="s">
        <v>14</v>
      </c>
      <c r="E2002" t="s">
        <v>4721</v>
      </c>
      <c r="F2002" t="s">
        <v>2320</v>
      </c>
      <c r="G2002" t="s">
        <v>439</v>
      </c>
      <c r="H2002" t="s">
        <v>18</v>
      </c>
      <c r="I2002" t="s">
        <v>19</v>
      </c>
      <c r="J2002" t="s">
        <v>19</v>
      </c>
      <c r="K2002" t="s">
        <v>19</v>
      </c>
      <c r="L2002">
        <v>700</v>
      </c>
      <c r="M2002">
        <v>4</v>
      </c>
      <c r="N2002" s="1">
        <v>43286</v>
      </c>
      <c r="O2002" t="s">
        <v>19477</v>
      </c>
      <c r="P2002" t="str">
        <f t="shared" si="31"/>
        <v>Lower-Mid</v>
      </c>
    </row>
    <row r="2003" spans="1:16" x14ac:dyDescent="0.35">
      <c r="A2003">
        <v>4271</v>
      </c>
      <c r="B2003" t="s">
        <v>4722</v>
      </c>
      <c r="C2003">
        <v>1</v>
      </c>
      <c r="D2003" t="s">
        <v>14</v>
      </c>
      <c r="E2003" t="s">
        <v>4723</v>
      </c>
      <c r="F2003" t="s">
        <v>2320</v>
      </c>
      <c r="G2003" t="s">
        <v>2946</v>
      </c>
      <c r="H2003" t="s">
        <v>18</v>
      </c>
      <c r="I2003" t="s">
        <v>19</v>
      </c>
      <c r="J2003" t="s">
        <v>19</v>
      </c>
      <c r="K2003" t="s">
        <v>19</v>
      </c>
      <c r="L2003">
        <v>700</v>
      </c>
      <c r="M2003">
        <v>4</v>
      </c>
      <c r="N2003" s="1">
        <v>40726</v>
      </c>
      <c r="O2003" t="s">
        <v>19477</v>
      </c>
      <c r="P2003" t="str">
        <f t="shared" si="31"/>
        <v>Lower-Mid</v>
      </c>
    </row>
    <row r="2004" spans="1:16" x14ac:dyDescent="0.35">
      <c r="A2004">
        <v>310502</v>
      </c>
      <c r="B2004" t="s">
        <v>4724</v>
      </c>
      <c r="C2004">
        <v>1</v>
      </c>
      <c r="D2004" t="s">
        <v>14</v>
      </c>
      <c r="E2004" t="s">
        <v>4725</v>
      </c>
      <c r="F2004" t="s">
        <v>1806</v>
      </c>
      <c r="G2004" t="s">
        <v>656</v>
      </c>
      <c r="H2004" t="s">
        <v>18</v>
      </c>
      <c r="I2004" t="s">
        <v>19</v>
      </c>
      <c r="J2004" t="s">
        <v>25</v>
      </c>
      <c r="K2004" t="s">
        <v>19</v>
      </c>
      <c r="L2004">
        <v>700</v>
      </c>
      <c r="M2004">
        <v>2</v>
      </c>
      <c r="N2004" s="1">
        <v>42555</v>
      </c>
      <c r="O2004" t="s">
        <v>19477</v>
      </c>
      <c r="P2004" t="str">
        <f t="shared" si="31"/>
        <v>Lower-Mid</v>
      </c>
    </row>
    <row r="2005" spans="1:16" x14ac:dyDescent="0.35">
      <c r="A2005">
        <v>307474</v>
      </c>
      <c r="B2005" t="s">
        <v>540</v>
      </c>
      <c r="C2005">
        <v>1</v>
      </c>
      <c r="D2005" t="s">
        <v>14</v>
      </c>
      <c r="E2005" t="s">
        <v>4726</v>
      </c>
      <c r="F2005" t="s">
        <v>1811</v>
      </c>
      <c r="G2005" t="s">
        <v>541</v>
      </c>
      <c r="H2005" t="s">
        <v>18</v>
      </c>
      <c r="I2005" t="s">
        <v>19</v>
      </c>
      <c r="J2005" t="s">
        <v>19</v>
      </c>
      <c r="K2005" t="s">
        <v>19</v>
      </c>
      <c r="L2005">
        <v>700</v>
      </c>
      <c r="M2005">
        <v>3</v>
      </c>
      <c r="N2005" s="1">
        <v>41099</v>
      </c>
      <c r="O2005" t="s">
        <v>19477</v>
      </c>
      <c r="P2005" t="str">
        <f t="shared" si="31"/>
        <v>Lower-Mid</v>
      </c>
    </row>
    <row r="2006" spans="1:16" x14ac:dyDescent="0.35">
      <c r="A2006">
        <v>8388</v>
      </c>
      <c r="B2006" t="s">
        <v>540</v>
      </c>
      <c r="C2006">
        <v>1</v>
      </c>
      <c r="D2006" t="s">
        <v>14</v>
      </c>
      <c r="E2006" t="s">
        <v>4727</v>
      </c>
      <c r="F2006" t="s">
        <v>3132</v>
      </c>
      <c r="G2006" t="s">
        <v>541</v>
      </c>
      <c r="H2006" t="s">
        <v>18</v>
      </c>
      <c r="I2006" t="s">
        <v>19</v>
      </c>
      <c r="J2006" t="s">
        <v>19</v>
      </c>
      <c r="K2006" t="s">
        <v>19</v>
      </c>
      <c r="L2006">
        <v>700</v>
      </c>
      <c r="M2006">
        <v>2</v>
      </c>
      <c r="N2006" s="1">
        <v>40355</v>
      </c>
      <c r="O2006" t="s">
        <v>19477</v>
      </c>
      <c r="P2006" t="str">
        <f t="shared" si="31"/>
        <v>Lower-Mid</v>
      </c>
    </row>
    <row r="2007" spans="1:16" x14ac:dyDescent="0.35">
      <c r="A2007">
        <v>306572</v>
      </c>
      <c r="B2007" t="s">
        <v>4728</v>
      </c>
      <c r="C2007">
        <v>1</v>
      </c>
      <c r="D2007" t="s">
        <v>14</v>
      </c>
      <c r="E2007" t="s">
        <v>4729</v>
      </c>
      <c r="F2007" t="s">
        <v>2371</v>
      </c>
      <c r="G2007" t="s">
        <v>4730</v>
      </c>
      <c r="H2007" t="s">
        <v>18</v>
      </c>
      <c r="I2007" t="s">
        <v>19</v>
      </c>
      <c r="J2007" t="s">
        <v>19</v>
      </c>
      <c r="K2007" t="s">
        <v>19</v>
      </c>
      <c r="L2007">
        <v>700</v>
      </c>
      <c r="M2007">
        <v>4</v>
      </c>
      <c r="N2007" s="1">
        <v>41082</v>
      </c>
      <c r="O2007" t="s">
        <v>19477</v>
      </c>
      <c r="P2007" t="str">
        <f t="shared" si="31"/>
        <v>Lower-Mid</v>
      </c>
    </row>
    <row r="2008" spans="1:16" x14ac:dyDescent="0.35">
      <c r="A2008">
        <v>309013</v>
      </c>
      <c r="B2008" t="s">
        <v>4731</v>
      </c>
      <c r="C2008">
        <v>1</v>
      </c>
      <c r="D2008" t="s">
        <v>14</v>
      </c>
      <c r="E2008" t="s">
        <v>4732</v>
      </c>
      <c r="F2008" t="s">
        <v>823</v>
      </c>
      <c r="G2008" t="s">
        <v>4733</v>
      </c>
      <c r="H2008" t="s">
        <v>18</v>
      </c>
      <c r="I2008" t="s">
        <v>19</v>
      </c>
      <c r="J2008" t="s">
        <v>19</v>
      </c>
      <c r="K2008" t="s">
        <v>19</v>
      </c>
      <c r="L2008">
        <v>700</v>
      </c>
      <c r="M2008">
        <v>3</v>
      </c>
      <c r="N2008" s="1">
        <v>41431</v>
      </c>
      <c r="O2008" t="s">
        <v>19477</v>
      </c>
      <c r="P2008" t="str">
        <f t="shared" si="31"/>
        <v>Lower-Mid</v>
      </c>
    </row>
    <row r="2009" spans="1:16" x14ac:dyDescent="0.35">
      <c r="A2009">
        <v>202</v>
      </c>
      <c r="B2009" t="s">
        <v>540</v>
      </c>
      <c r="C2009">
        <v>1</v>
      </c>
      <c r="D2009" t="s">
        <v>14</v>
      </c>
      <c r="E2009" t="s">
        <v>4734</v>
      </c>
      <c r="F2009" t="s">
        <v>1859</v>
      </c>
      <c r="G2009" t="s">
        <v>541</v>
      </c>
      <c r="H2009" t="s">
        <v>18</v>
      </c>
      <c r="I2009" t="s">
        <v>19</v>
      </c>
      <c r="J2009" t="s">
        <v>19</v>
      </c>
      <c r="K2009" t="s">
        <v>19</v>
      </c>
      <c r="L2009">
        <v>700</v>
      </c>
      <c r="M2009">
        <v>3</v>
      </c>
      <c r="N2009" s="1">
        <v>43265</v>
      </c>
      <c r="O2009" t="s">
        <v>19477</v>
      </c>
      <c r="P2009" t="str">
        <f t="shared" si="31"/>
        <v>Lower-Mid</v>
      </c>
    </row>
    <row r="2010" spans="1:16" x14ac:dyDescent="0.35">
      <c r="A2010">
        <v>8365</v>
      </c>
      <c r="B2010" t="s">
        <v>540</v>
      </c>
      <c r="C2010">
        <v>1</v>
      </c>
      <c r="D2010" t="s">
        <v>14</v>
      </c>
      <c r="E2010" t="s">
        <v>4735</v>
      </c>
      <c r="F2010" t="s">
        <v>1640</v>
      </c>
      <c r="G2010" t="s">
        <v>541</v>
      </c>
      <c r="H2010" t="s">
        <v>18</v>
      </c>
      <c r="I2010" t="s">
        <v>19</v>
      </c>
      <c r="J2010" t="s">
        <v>19</v>
      </c>
      <c r="K2010" t="s">
        <v>19</v>
      </c>
      <c r="L2010">
        <v>700</v>
      </c>
      <c r="M2010">
        <v>3</v>
      </c>
      <c r="N2010" s="1">
        <v>43271</v>
      </c>
      <c r="O2010" t="s">
        <v>19477</v>
      </c>
      <c r="P2010" t="str">
        <f t="shared" si="31"/>
        <v>Lower-Mid</v>
      </c>
    </row>
    <row r="2011" spans="1:16" x14ac:dyDescent="0.35">
      <c r="A2011">
        <v>7382</v>
      </c>
      <c r="B2011" t="s">
        <v>4736</v>
      </c>
      <c r="C2011">
        <v>1</v>
      </c>
      <c r="D2011" t="s">
        <v>14</v>
      </c>
      <c r="E2011" t="s">
        <v>4737</v>
      </c>
      <c r="F2011" t="s">
        <v>1534</v>
      </c>
      <c r="G2011" t="s">
        <v>419</v>
      </c>
      <c r="H2011" t="s">
        <v>18</v>
      </c>
      <c r="I2011" t="s">
        <v>19</v>
      </c>
      <c r="J2011" t="s">
        <v>19</v>
      </c>
      <c r="K2011" t="s">
        <v>19</v>
      </c>
      <c r="L2011">
        <v>700</v>
      </c>
      <c r="M2011">
        <v>3</v>
      </c>
      <c r="N2011" s="1">
        <v>41073</v>
      </c>
      <c r="O2011" t="s">
        <v>19477</v>
      </c>
      <c r="P2011" t="str">
        <f t="shared" si="31"/>
        <v>Lower-Mid</v>
      </c>
    </row>
    <row r="2012" spans="1:16" x14ac:dyDescent="0.35">
      <c r="A2012">
        <v>304989</v>
      </c>
      <c r="B2012" t="s">
        <v>4738</v>
      </c>
      <c r="C2012">
        <v>1</v>
      </c>
      <c r="D2012" t="s">
        <v>14</v>
      </c>
      <c r="E2012" t="s">
        <v>4739</v>
      </c>
      <c r="F2012" t="s">
        <v>2844</v>
      </c>
      <c r="G2012" t="s">
        <v>4740</v>
      </c>
      <c r="H2012" t="s">
        <v>18</v>
      </c>
      <c r="I2012" t="s">
        <v>19</v>
      </c>
      <c r="J2012" t="s">
        <v>25</v>
      </c>
      <c r="K2012" t="s">
        <v>19</v>
      </c>
      <c r="L2012">
        <v>700</v>
      </c>
      <c r="M2012">
        <v>4</v>
      </c>
      <c r="N2012" s="1">
        <v>42545</v>
      </c>
      <c r="O2012" t="s">
        <v>19477</v>
      </c>
      <c r="P2012" t="str">
        <f t="shared" si="31"/>
        <v>Lower-Mid</v>
      </c>
    </row>
    <row r="2013" spans="1:16" x14ac:dyDescent="0.35">
      <c r="A2013">
        <v>313132</v>
      </c>
      <c r="B2013" t="s">
        <v>4741</v>
      </c>
      <c r="C2013">
        <v>1</v>
      </c>
      <c r="D2013" t="s">
        <v>14</v>
      </c>
      <c r="E2013" t="s">
        <v>4742</v>
      </c>
      <c r="F2013" t="s">
        <v>131</v>
      </c>
      <c r="G2013" t="s">
        <v>422</v>
      </c>
      <c r="H2013" t="s">
        <v>18</v>
      </c>
      <c r="I2013" t="s">
        <v>19</v>
      </c>
      <c r="J2013" t="s">
        <v>19</v>
      </c>
      <c r="K2013" t="s">
        <v>19</v>
      </c>
      <c r="L2013">
        <v>700</v>
      </c>
      <c r="M2013">
        <v>3</v>
      </c>
      <c r="N2013" s="1">
        <v>42163</v>
      </c>
      <c r="O2013" t="s">
        <v>19477</v>
      </c>
      <c r="P2013" t="str">
        <f t="shared" si="31"/>
        <v>Lower-Mid</v>
      </c>
    </row>
    <row r="2014" spans="1:16" x14ac:dyDescent="0.35">
      <c r="A2014">
        <v>309680</v>
      </c>
      <c r="B2014" t="s">
        <v>4743</v>
      </c>
      <c r="C2014">
        <v>1</v>
      </c>
      <c r="D2014" t="s">
        <v>14</v>
      </c>
      <c r="E2014" t="s">
        <v>4744</v>
      </c>
      <c r="F2014" t="s">
        <v>41</v>
      </c>
      <c r="G2014" t="s">
        <v>419</v>
      </c>
      <c r="H2014" t="s">
        <v>18</v>
      </c>
      <c r="I2014" t="s">
        <v>19</v>
      </c>
      <c r="J2014" t="s">
        <v>19</v>
      </c>
      <c r="K2014" t="s">
        <v>19</v>
      </c>
      <c r="L2014">
        <v>700</v>
      </c>
      <c r="M2014">
        <v>3</v>
      </c>
      <c r="N2014" s="1">
        <v>41070</v>
      </c>
      <c r="O2014" t="s">
        <v>19477</v>
      </c>
      <c r="P2014" t="str">
        <f t="shared" si="31"/>
        <v>Lower-Mid</v>
      </c>
    </row>
    <row r="2015" spans="1:16" x14ac:dyDescent="0.35">
      <c r="A2015">
        <v>308334</v>
      </c>
      <c r="B2015" t="s">
        <v>4745</v>
      </c>
      <c r="C2015">
        <v>1</v>
      </c>
      <c r="D2015" t="s">
        <v>14</v>
      </c>
      <c r="E2015" t="s">
        <v>4746</v>
      </c>
      <c r="F2015" t="s">
        <v>41</v>
      </c>
      <c r="G2015" t="s">
        <v>422</v>
      </c>
      <c r="H2015" t="s">
        <v>18</v>
      </c>
      <c r="I2015" t="s">
        <v>19</v>
      </c>
      <c r="J2015" t="s">
        <v>19</v>
      </c>
      <c r="K2015" t="s">
        <v>19</v>
      </c>
      <c r="L2015">
        <v>700</v>
      </c>
      <c r="M2015">
        <v>3</v>
      </c>
      <c r="N2015" s="1">
        <v>41794</v>
      </c>
      <c r="O2015" t="s">
        <v>19477</v>
      </c>
      <c r="P2015" t="str">
        <f t="shared" si="31"/>
        <v>Lower-Mid</v>
      </c>
    </row>
    <row r="2016" spans="1:16" x14ac:dyDescent="0.35">
      <c r="A2016">
        <v>18311948</v>
      </c>
      <c r="B2016" t="s">
        <v>4747</v>
      </c>
      <c r="C2016">
        <v>1</v>
      </c>
      <c r="D2016" t="s">
        <v>14</v>
      </c>
      <c r="E2016" t="s">
        <v>4748</v>
      </c>
      <c r="F2016" t="s">
        <v>1068</v>
      </c>
      <c r="G2016" t="s">
        <v>656</v>
      </c>
      <c r="H2016" t="s">
        <v>18</v>
      </c>
      <c r="I2016" t="s">
        <v>19</v>
      </c>
      <c r="J2016" t="s">
        <v>19</v>
      </c>
      <c r="K2016" t="s">
        <v>19</v>
      </c>
      <c r="L2016">
        <v>700</v>
      </c>
      <c r="M2016">
        <v>3</v>
      </c>
      <c r="N2016" s="1">
        <v>41069</v>
      </c>
      <c r="O2016" t="s">
        <v>19477</v>
      </c>
      <c r="P2016" t="str">
        <f t="shared" si="31"/>
        <v>Lower-Mid</v>
      </c>
    </row>
    <row r="2017" spans="1:16" x14ac:dyDescent="0.35">
      <c r="A2017">
        <v>8292</v>
      </c>
      <c r="B2017" t="s">
        <v>4749</v>
      </c>
      <c r="C2017">
        <v>1</v>
      </c>
      <c r="D2017" t="s">
        <v>14</v>
      </c>
      <c r="E2017" t="s">
        <v>4750</v>
      </c>
      <c r="F2017" t="s">
        <v>1787</v>
      </c>
      <c r="G2017" t="s">
        <v>4751</v>
      </c>
      <c r="H2017" t="s">
        <v>18</v>
      </c>
      <c r="I2017" t="s">
        <v>19</v>
      </c>
      <c r="J2017" t="s">
        <v>19</v>
      </c>
      <c r="K2017" t="s">
        <v>19</v>
      </c>
      <c r="L2017">
        <v>700</v>
      </c>
      <c r="M2017">
        <v>3</v>
      </c>
      <c r="N2017" s="1">
        <v>42174</v>
      </c>
      <c r="O2017" t="s">
        <v>19477</v>
      </c>
      <c r="P2017" t="str">
        <f t="shared" si="31"/>
        <v>Lower-Mid</v>
      </c>
    </row>
    <row r="2018" spans="1:16" x14ac:dyDescent="0.35">
      <c r="A2018">
        <v>219</v>
      </c>
      <c r="B2018" t="s">
        <v>540</v>
      </c>
      <c r="C2018">
        <v>1</v>
      </c>
      <c r="D2018" t="s">
        <v>14</v>
      </c>
      <c r="E2018" t="s">
        <v>4752</v>
      </c>
      <c r="F2018" t="s">
        <v>2262</v>
      </c>
      <c r="G2018" t="s">
        <v>541</v>
      </c>
      <c r="H2018" t="s">
        <v>18</v>
      </c>
      <c r="I2018" t="s">
        <v>19</v>
      </c>
      <c r="J2018" t="s">
        <v>19</v>
      </c>
      <c r="K2018" t="s">
        <v>19</v>
      </c>
      <c r="L2018">
        <v>700</v>
      </c>
      <c r="M2018">
        <v>2</v>
      </c>
      <c r="N2018" s="1">
        <v>40344</v>
      </c>
      <c r="O2018" t="s">
        <v>19477</v>
      </c>
      <c r="P2018" t="str">
        <f t="shared" si="31"/>
        <v>Lower-Mid</v>
      </c>
    </row>
    <row r="2019" spans="1:16" x14ac:dyDescent="0.35">
      <c r="A2019">
        <v>8912</v>
      </c>
      <c r="B2019" t="s">
        <v>540</v>
      </c>
      <c r="C2019">
        <v>1</v>
      </c>
      <c r="D2019" t="s">
        <v>14</v>
      </c>
      <c r="E2019" t="s">
        <v>4753</v>
      </c>
      <c r="F2019" t="s">
        <v>1661</v>
      </c>
      <c r="G2019" t="s">
        <v>541</v>
      </c>
      <c r="H2019" t="s">
        <v>18</v>
      </c>
      <c r="I2019" t="s">
        <v>19</v>
      </c>
      <c r="J2019" t="s">
        <v>19</v>
      </c>
      <c r="K2019" t="s">
        <v>19</v>
      </c>
      <c r="L2019">
        <v>700</v>
      </c>
      <c r="M2019">
        <v>3</v>
      </c>
      <c r="N2019" s="1">
        <v>41804</v>
      </c>
      <c r="O2019" t="s">
        <v>19477</v>
      </c>
      <c r="P2019" t="str">
        <f t="shared" si="31"/>
        <v>Lower-Mid</v>
      </c>
    </row>
    <row r="2020" spans="1:16" x14ac:dyDescent="0.35">
      <c r="A2020">
        <v>312589</v>
      </c>
      <c r="B2020" t="s">
        <v>4754</v>
      </c>
      <c r="C2020">
        <v>1</v>
      </c>
      <c r="D2020" t="s">
        <v>14</v>
      </c>
      <c r="E2020" t="s">
        <v>4755</v>
      </c>
      <c r="F2020" t="s">
        <v>1795</v>
      </c>
      <c r="G2020" t="s">
        <v>663</v>
      </c>
      <c r="H2020" t="s">
        <v>18</v>
      </c>
      <c r="I2020" t="s">
        <v>19</v>
      </c>
      <c r="J2020" t="s">
        <v>25</v>
      </c>
      <c r="K2020" t="s">
        <v>19</v>
      </c>
      <c r="L2020">
        <v>700</v>
      </c>
      <c r="M2020">
        <v>3</v>
      </c>
      <c r="N2020" s="1">
        <v>42533</v>
      </c>
      <c r="O2020" t="s">
        <v>19477</v>
      </c>
      <c r="P2020" t="str">
        <f t="shared" si="31"/>
        <v>Lower-Mid</v>
      </c>
    </row>
    <row r="2021" spans="1:16" x14ac:dyDescent="0.35">
      <c r="A2021">
        <v>18339800</v>
      </c>
      <c r="B2021" t="s">
        <v>4756</v>
      </c>
      <c r="C2021">
        <v>1</v>
      </c>
      <c r="D2021" t="s">
        <v>14</v>
      </c>
      <c r="E2021" t="s">
        <v>4757</v>
      </c>
      <c r="F2021" t="s">
        <v>168</v>
      </c>
      <c r="G2021" t="s">
        <v>4758</v>
      </c>
      <c r="H2021" t="s">
        <v>18</v>
      </c>
      <c r="I2021" t="s">
        <v>19</v>
      </c>
      <c r="J2021" t="s">
        <v>25</v>
      </c>
      <c r="K2021" t="s">
        <v>19</v>
      </c>
      <c r="L2021">
        <v>700</v>
      </c>
      <c r="M2021">
        <v>3</v>
      </c>
      <c r="N2021" s="1">
        <v>42535</v>
      </c>
      <c r="O2021" t="s">
        <v>19477</v>
      </c>
      <c r="P2021" t="str">
        <f t="shared" si="31"/>
        <v>Lower-Mid</v>
      </c>
    </row>
    <row r="2022" spans="1:16" x14ac:dyDescent="0.35">
      <c r="A2022">
        <v>18163906</v>
      </c>
      <c r="B2022" t="s">
        <v>4759</v>
      </c>
      <c r="C2022">
        <v>1</v>
      </c>
      <c r="D2022" t="s">
        <v>14</v>
      </c>
      <c r="E2022" t="s">
        <v>4760</v>
      </c>
      <c r="F2022" t="s">
        <v>1806</v>
      </c>
      <c r="G2022" t="s">
        <v>3247</v>
      </c>
      <c r="H2022" t="s">
        <v>18</v>
      </c>
      <c r="I2022" t="s">
        <v>19</v>
      </c>
      <c r="J2022" t="s">
        <v>25</v>
      </c>
      <c r="K2022" t="s">
        <v>19</v>
      </c>
      <c r="L2022">
        <v>700</v>
      </c>
      <c r="M2022">
        <v>4</v>
      </c>
      <c r="N2022" s="1">
        <v>42888</v>
      </c>
      <c r="O2022" t="s">
        <v>19477</v>
      </c>
      <c r="P2022" t="str">
        <f t="shared" si="31"/>
        <v>Lower-Mid</v>
      </c>
    </row>
    <row r="2023" spans="1:16" x14ac:dyDescent="0.35">
      <c r="A2023">
        <v>308628</v>
      </c>
      <c r="B2023" t="s">
        <v>4761</v>
      </c>
      <c r="C2023">
        <v>1</v>
      </c>
      <c r="D2023" t="s">
        <v>14</v>
      </c>
      <c r="E2023" t="s">
        <v>4762</v>
      </c>
      <c r="F2023" t="s">
        <v>4209</v>
      </c>
      <c r="G2023" t="s">
        <v>632</v>
      </c>
      <c r="H2023" t="s">
        <v>18</v>
      </c>
      <c r="I2023" t="s">
        <v>19</v>
      </c>
      <c r="J2023" t="s">
        <v>19</v>
      </c>
      <c r="K2023" t="s">
        <v>19</v>
      </c>
      <c r="L2023">
        <v>700</v>
      </c>
      <c r="M2023">
        <v>4</v>
      </c>
      <c r="N2023" s="1">
        <v>41807</v>
      </c>
      <c r="O2023" t="s">
        <v>19477</v>
      </c>
      <c r="P2023" t="str">
        <f t="shared" si="31"/>
        <v>Lower-Mid</v>
      </c>
    </row>
    <row r="2024" spans="1:16" x14ac:dyDescent="0.35">
      <c r="A2024">
        <v>18354650</v>
      </c>
      <c r="B2024" t="s">
        <v>4763</v>
      </c>
      <c r="C2024">
        <v>1</v>
      </c>
      <c r="D2024" t="s">
        <v>14</v>
      </c>
      <c r="E2024" t="s">
        <v>4764</v>
      </c>
      <c r="F2024" t="s">
        <v>2192</v>
      </c>
      <c r="G2024" t="s">
        <v>4765</v>
      </c>
      <c r="H2024" t="s">
        <v>18</v>
      </c>
      <c r="I2024" t="s">
        <v>19</v>
      </c>
      <c r="J2024" t="s">
        <v>19</v>
      </c>
      <c r="K2024" t="s">
        <v>19</v>
      </c>
      <c r="L2024">
        <v>700</v>
      </c>
      <c r="M2024">
        <v>3</v>
      </c>
      <c r="N2024" s="1">
        <v>40705</v>
      </c>
      <c r="O2024" t="s">
        <v>19477</v>
      </c>
      <c r="P2024" t="str">
        <f t="shared" si="31"/>
        <v>Lower-Mid</v>
      </c>
    </row>
    <row r="2025" spans="1:16" x14ac:dyDescent="0.35">
      <c r="A2025">
        <v>18187733</v>
      </c>
      <c r="B2025" t="s">
        <v>4766</v>
      </c>
      <c r="C2025">
        <v>1</v>
      </c>
      <c r="D2025" t="s">
        <v>14</v>
      </c>
      <c r="E2025" t="s">
        <v>4767</v>
      </c>
      <c r="F2025" t="s">
        <v>1119</v>
      </c>
      <c r="G2025" t="s">
        <v>663</v>
      </c>
      <c r="H2025" t="s">
        <v>18</v>
      </c>
      <c r="I2025" t="s">
        <v>19</v>
      </c>
      <c r="J2025" t="s">
        <v>19</v>
      </c>
      <c r="K2025" t="s">
        <v>19</v>
      </c>
      <c r="L2025">
        <v>700</v>
      </c>
      <c r="M2025">
        <v>1</v>
      </c>
      <c r="N2025" s="1">
        <v>41430</v>
      </c>
      <c r="O2025" t="s">
        <v>19477</v>
      </c>
      <c r="P2025" t="str">
        <f t="shared" si="31"/>
        <v>Lower-Mid</v>
      </c>
    </row>
    <row r="2026" spans="1:16" x14ac:dyDescent="0.35">
      <c r="A2026">
        <v>143</v>
      </c>
      <c r="B2026" t="s">
        <v>540</v>
      </c>
      <c r="C2026">
        <v>1</v>
      </c>
      <c r="D2026" t="s">
        <v>14</v>
      </c>
      <c r="E2026" t="s">
        <v>4768</v>
      </c>
      <c r="F2026" t="s">
        <v>592</v>
      </c>
      <c r="G2026" t="s">
        <v>541</v>
      </c>
      <c r="H2026" t="s">
        <v>18</v>
      </c>
      <c r="I2026" t="s">
        <v>19</v>
      </c>
      <c r="J2026" t="s">
        <v>19</v>
      </c>
      <c r="K2026" t="s">
        <v>19</v>
      </c>
      <c r="L2026">
        <v>700</v>
      </c>
      <c r="M2026">
        <v>4</v>
      </c>
      <c r="N2026" s="1">
        <v>42880</v>
      </c>
      <c r="O2026" t="s">
        <v>19477</v>
      </c>
      <c r="P2026" t="str">
        <f t="shared" si="31"/>
        <v>Lower-Mid</v>
      </c>
    </row>
    <row r="2027" spans="1:16" x14ac:dyDescent="0.35">
      <c r="A2027">
        <v>303637</v>
      </c>
      <c r="B2027" t="s">
        <v>540</v>
      </c>
      <c r="C2027">
        <v>1</v>
      </c>
      <c r="D2027" t="s">
        <v>14</v>
      </c>
      <c r="E2027" t="s">
        <v>4769</v>
      </c>
      <c r="F2027" t="s">
        <v>120</v>
      </c>
      <c r="G2027" t="s">
        <v>541</v>
      </c>
      <c r="H2027" t="s">
        <v>18</v>
      </c>
      <c r="I2027" t="s">
        <v>19</v>
      </c>
      <c r="J2027" t="s">
        <v>19</v>
      </c>
      <c r="K2027" t="s">
        <v>19</v>
      </c>
      <c r="L2027">
        <v>700</v>
      </c>
      <c r="M2027">
        <v>2</v>
      </c>
      <c r="N2027" s="1">
        <v>41778</v>
      </c>
      <c r="O2027" t="s">
        <v>19477</v>
      </c>
      <c r="P2027" t="str">
        <f t="shared" si="31"/>
        <v>Lower-Mid</v>
      </c>
    </row>
    <row r="2028" spans="1:16" x14ac:dyDescent="0.35">
      <c r="A2028">
        <v>580</v>
      </c>
      <c r="B2028" t="s">
        <v>4770</v>
      </c>
      <c r="C2028">
        <v>1</v>
      </c>
      <c r="D2028" t="s">
        <v>14</v>
      </c>
      <c r="E2028" t="s">
        <v>4771</v>
      </c>
      <c r="F2028" t="s">
        <v>53</v>
      </c>
      <c r="G2028" t="s">
        <v>3046</v>
      </c>
      <c r="H2028" t="s">
        <v>18</v>
      </c>
      <c r="I2028" t="s">
        <v>19</v>
      </c>
      <c r="J2028" t="s">
        <v>25</v>
      </c>
      <c r="K2028" t="s">
        <v>19</v>
      </c>
      <c r="L2028">
        <v>700</v>
      </c>
      <c r="M2028">
        <v>3</v>
      </c>
      <c r="N2028" s="1">
        <v>41045</v>
      </c>
      <c r="O2028" t="s">
        <v>19477</v>
      </c>
      <c r="P2028" t="str">
        <f t="shared" si="31"/>
        <v>Lower-Mid</v>
      </c>
    </row>
    <row r="2029" spans="1:16" x14ac:dyDescent="0.35">
      <c r="A2029">
        <v>2287</v>
      </c>
      <c r="B2029" t="s">
        <v>4772</v>
      </c>
      <c r="C2029">
        <v>1</v>
      </c>
      <c r="D2029" t="s">
        <v>14</v>
      </c>
      <c r="E2029" t="s">
        <v>4773</v>
      </c>
      <c r="F2029" t="s">
        <v>381</v>
      </c>
      <c r="G2029" t="s">
        <v>4366</v>
      </c>
      <c r="H2029" t="s">
        <v>18</v>
      </c>
      <c r="I2029" t="s">
        <v>19</v>
      </c>
      <c r="J2029" t="s">
        <v>19</v>
      </c>
      <c r="K2029" t="s">
        <v>19</v>
      </c>
      <c r="L2029">
        <v>700</v>
      </c>
      <c r="M2029">
        <v>3</v>
      </c>
      <c r="N2029" s="1">
        <v>41420</v>
      </c>
      <c r="O2029" t="s">
        <v>19477</v>
      </c>
      <c r="P2029" t="str">
        <f t="shared" si="31"/>
        <v>Lower-Mid</v>
      </c>
    </row>
    <row r="2030" spans="1:16" x14ac:dyDescent="0.35">
      <c r="A2030">
        <v>5060</v>
      </c>
      <c r="B2030" t="s">
        <v>540</v>
      </c>
      <c r="C2030">
        <v>1</v>
      </c>
      <c r="D2030" t="s">
        <v>14</v>
      </c>
      <c r="E2030" t="s">
        <v>4774</v>
      </c>
      <c r="F2030" t="s">
        <v>56</v>
      </c>
      <c r="G2030" t="s">
        <v>541</v>
      </c>
      <c r="H2030" t="s">
        <v>18</v>
      </c>
      <c r="I2030" t="s">
        <v>19</v>
      </c>
      <c r="J2030" t="s">
        <v>19</v>
      </c>
      <c r="K2030" t="s">
        <v>19</v>
      </c>
      <c r="L2030">
        <v>700</v>
      </c>
      <c r="M2030">
        <v>3</v>
      </c>
      <c r="N2030" s="1">
        <v>41039</v>
      </c>
      <c r="O2030" t="s">
        <v>19477</v>
      </c>
      <c r="P2030" t="str">
        <f t="shared" si="31"/>
        <v>Lower-Mid</v>
      </c>
    </row>
    <row r="2031" spans="1:16" x14ac:dyDescent="0.35">
      <c r="A2031">
        <v>311353</v>
      </c>
      <c r="B2031" t="s">
        <v>4652</v>
      </c>
      <c r="C2031">
        <v>1</v>
      </c>
      <c r="D2031" t="s">
        <v>14</v>
      </c>
      <c r="E2031" t="s">
        <v>4775</v>
      </c>
      <c r="F2031" t="s">
        <v>2371</v>
      </c>
      <c r="G2031" t="s">
        <v>439</v>
      </c>
      <c r="H2031" t="s">
        <v>18</v>
      </c>
      <c r="I2031" t="s">
        <v>19</v>
      </c>
      <c r="J2031" t="s">
        <v>19</v>
      </c>
      <c r="K2031" t="s">
        <v>19</v>
      </c>
      <c r="L2031">
        <v>700</v>
      </c>
      <c r="M2031">
        <v>4</v>
      </c>
      <c r="N2031" s="1">
        <v>41408</v>
      </c>
      <c r="O2031" t="s">
        <v>19477</v>
      </c>
      <c r="P2031" t="str">
        <f t="shared" si="31"/>
        <v>Lower-Mid</v>
      </c>
    </row>
    <row r="2032" spans="1:16" x14ac:dyDescent="0.35">
      <c r="A2032">
        <v>4302</v>
      </c>
      <c r="B2032" t="s">
        <v>4776</v>
      </c>
      <c r="C2032">
        <v>1</v>
      </c>
      <c r="D2032" t="s">
        <v>14</v>
      </c>
      <c r="E2032" t="s">
        <v>4777</v>
      </c>
      <c r="F2032" t="s">
        <v>286</v>
      </c>
      <c r="G2032" t="s">
        <v>442</v>
      </c>
      <c r="H2032" t="s">
        <v>18</v>
      </c>
      <c r="I2032" t="s">
        <v>19</v>
      </c>
      <c r="J2032" t="s">
        <v>25</v>
      </c>
      <c r="K2032" t="s">
        <v>19</v>
      </c>
      <c r="L2032">
        <v>700</v>
      </c>
      <c r="M2032">
        <v>3</v>
      </c>
      <c r="N2032" s="1">
        <v>42503</v>
      </c>
      <c r="O2032" t="s">
        <v>19477</v>
      </c>
      <c r="P2032" t="str">
        <f t="shared" si="31"/>
        <v>Lower-Mid</v>
      </c>
    </row>
    <row r="2033" spans="1:16" x14ac:dyDescent="0.35">
      <c r="A2033">
        <v>6128</v>
      </c>
      <c r="B2033" t="s">
        <v>540</v>
      </c>
      <c r="C2033">
        <v>1</v>
      </c>
      <c r="D2033" t="s">
        <v>14</v>
      </c>
      <c r="E2033" t="s">
        <v>4778</v>
      </c>
      <c r="F2033" t="s">
        <v>131</v>
      </c>
      <c r="G2033" t="s">
        <v>541</v>
      </c>
      <c r="H2033" t="s">
        <v>18</v>
      </c>
      <c r="I2033" t="s">
        <v>19</v>
      </c>
      <c r="J2033" t="s">
        <v>19</v>
      </c>
      <c r="K2033" t="s">
        <v>19</v>
      </c>
      <c r="L2033">
        <v>700</v>
      </c>
      <c r="M2033">
        <v>3</v>
      </c>
      <c r="N2033" s="1">
        <v>42504</v>
      </c>
      <c r="O2033" t="s">
        <v>19477</v>
      </c>
      <c r="P2033" t="str">
        <f t="shared" si="31"/>
        <v>Lower-Mid</v>
      </c>
    </row>
    <row r="2034" spans="1:16" x14ac:dyDescent="0.35">
      <c r="A2034">
        <v>2867</v>
      </c>
      <c r="B2034" t="s">
        <v>4779</v>
      </c>
      <c r="C2034">
        <v>1</v>
      </c>
      <c r="D2034" t="s">
        <v>14</v>
      </c>
      <c r="E2034" t="s">
        <v>4780</v>
      </c>
      <c r="F2034" t="s">
        <v>1651</v>
      </c>
      <c r="G2034" t="s">
        <v>3046</v>
      </c>
      <c r="H2034" t="s">
        <v>18</v>
      </c>
      <c r="I2034" t="s">
        <v>19</v>
      </c>
      <c r="J2034" t="s">
        <v>25</v>
      </c>
      <c r="K2034" t="s">
        <v>19</v>
      </c>
      <c r="L2034">
        <v>700</v>
      </c>
      <c r="M2034">
        <v>4</v>
      </c>
      <c r="N2034" s="1">
        <v>41400</v>
      </c>
      <c r="O2034" t="s">
        <v>19477</v>
      </c>
      <c r="P2034" t="str">
        <f t="shared" si="31"/>
        <v>Lower-Mid</v>
      </c>
    </row>
    <row r="2035" spans="1:16" x14ac:dyDescent="0.35">
      <c r="A2035">
        <v>4454</v>
      </c>
      <c r="B2035" t="s">
        <v>4079</v>
      </c>
      <c r="C2035">
        <v>1</v>
      </c>
      <c r="D2035" t="s">
        <v>14</v>
      </c>
      <c r="E2035" t="s">
        <v>3421</v>
      </c>
      <c r="F2035" t="s">
        <v>1232</v>
      </c>
      <c r="G2035" t="s">
        <v>419</v>
      </c>
      <c r="H2035" t="s">
        <v>18</v>
      </c>
      <c r="I2035" t="s">
        <v>19</v>
      </c>
      <c r="J2035" t="s">
        <v>19</v>
      </c>
      <c r="K2035" t="s">
        <v>19</v>
      </c>
      <c r="L2035">
        <v>700</v>
      </c>
      <c r="M2035">
        <v>3</v>
      </c>
      <c r="N2035" s="1">
        <v>41768</v>
      </c>
      <c r="O2035" t="s">
        <v>19477</v>
      </c>
      <c r="P2035" t="str">
        <f t="shared" si="31"/>
        <v>Lower-Mid</v>
      </c>
    </row>
    <row r="2036" spans="1:16" x14ac:dyDescent="0.35">
      <c r="A2036">
        <v>302277</v>
      </c>
      <c r="B2036" t="s">
        <v>4781</v>
      </c>
      <c r="C2036">
        <v>1</v>
      </c>
      <c r="D2036" t="s">
        <v>14</v>
      </c>
      <c r="E2036" t="s">
        <v>4782</v>
      </c>
      <c r="F2036" t="s">
        <v>2164</v>
      </c>
      <c r="G2036" t="s">
        <v>501</v>
      </c>
      <c r="H2036" t="s">
        <v>18</v>
      </c>
      <c r="I2036" t="s">
        <v>19</v>
      </c>
      <c r="J2036" t="s">
        <v>19</v>
      </c>
      <c r="K2036" t="s">
        <v>19</v>
      </c>
      <c r="L2036">
        <v>700</v>
      </c>
      <c r="M2036">
        <v>3</v>
      </c>
      <c r="N2036" s="1">
        <v>40689</v>
      </c>
      <c r="O2036" t="s">
        <v>19477</v>
      </c>
      <c r="P2036" t="str">
        <f t="shared" si="31"/>
        <v>Lower-Mid</v>
      </c>
    </row>
    <row r="2037" spans="1:16" x14ac:dyDescent="0.35">
      <c r="A2037">
        <v>18241871</v>
      </c>
      <c r="B2037" t="s">
        <v>4585</v>
      </c>
      <c r="C2037">
        <v>1</v>
      </c>
      <c r="D2037" t="s">
        <v>14</v>
      </c>
      <c r="E2037" t="s">
        <v>4783</v>
      </c>
      <c r="F2037" t="s">
        <v>2671</v>
      </c>
      <c r="G2037" t="s">
        <v>1705</v>
      </c>
      <c r="H2037" t="s">
        <v>18</v>
      </c>
      <c r="I2037" t="s">
        <v>19</v>
      </c>
      <c r="J2037" t="s">
        <v>25</v>
      </c>
      <c r="K2037" t="s">
        <v>19</v>
      </c>
      <c r="L2037">
        <v>700</v>
      </c>
      <c r="M2037">
        <v>3</v>
      </c>
      <c r="N2037" s="1">
        <v>42497</v>
      </c>
      <c r="O2037" t="s">
        <v>19477</v>
      </c>
      <c r="P2037" t="str">
        <f t="shared" si="31"/>
        <v>Lower-Mid</v>
      </c>
    </row>
    <row r="2038" spans="1:16" x14ac:dyDescent="0.35">
      <c r="A2038">
        <v>18345778</v>
      </c>
      <c r="B2038" t="s">
        <v>4784</v>
      </c>
      <c r="C2038">
        <v>1</v>
      </c>
      <c r="D2038" t="s">
        <v>14</v>
      </c>
      <c r="E2038" t="s">
        <v>4785</v>
      </c>
      <c r="F2038" t="s">
        <v>1795</v>
      </c>
      <c r="G2038" t="s">
        <v>546</v>
      </c>
      <c r="H2038" t="s">
        <v>18</v>
      </c>
      <c r="I2038" t="s">
        <v>19</v>
      </c>
      <c r="J2038" t="s">
        <v>25</v>
      </c>
      <c r="K2038" t="s">
        <v>19</v>
      </c>
      <c r="L2038">
        <v>700</v>
      </c>
      <c r="M2038">
        <v>4</v>
      </c>
      <c r="N2038" s="1">
        <v>43244</v>
      </c>
      <c r="O2038" t="s">
        <v>19477</v>
      </c>
      <c r="P2038" t="str">
        <f t="shared" si="31"/>
        <v>Lower-Mid</v>
      </c>
    </row>
    <row r="2039" spans="1:16" x14ac:dyDescent="0.35">
      <c r="A2039">
        <v>18252412</v>
      </c>
      <c r="B2039" t="s">
        <v>4786</v>
      </c>
      <c r="C2039">
        <v>1</v>
      </c>
      <c r="D2039" t="s">
        <v>14</v>
      </c>
      <c r="E2039" t="s">
        <v>4787</v>
      </c>
      <c r="F2039" t="s">
        <v>2465</v>
      </c>
      <c r="G2039" t="s">
        <v>3484</v>
      </c>
      <c r="H2039" t="s">
        <v>18</v>
      </c>
      <c r="I2039" t="s">
        <v>19</v>
      </c>
      <c r="J2039" t="s">
        <v>19</v>
      </c>
      <c r="K2039" t="s">
        <v>19</v>
      </c>
      <c r="L2039">
        <v>700</v>
      </c>
      <c r="M2039">
        <v>3</v>
      </c>
      <c r="N2039" s="1">
        <v>43229</v>
      </c>
      <c r="O2039" t="s">
        <v>19477</v>
      </c>
      <c r="P2039" t="str">
        <f t="shared" si="31"/>
        <v>Lower-Mid</v>
      </c>
    </row>
    <row r="2040" spans="1:16" x14ac:dyDescent="0.35">
      <c r="A2040">
        <v>18312609</v>
      </c>
      <c r="B2040" t="s">
        <v>4788</v>
      </c>
      <c r="C2040">
        <v>1</v>
      </c>
      <c r="D2040" t="s">
        <v>14</v>
      </c>
      <c r="E2040" t="s">
        <v>4789</v>
      </c>
      <c r="F2040" t="s">
        <v>2179</v>
      </c>
      <c r="G2040" t="s">
        <v>2604</v>
      </c>
      <c r="H2040" t="s">
        <v>18</v>
      </c>
      <c r="I2040" t="s">
        <v>19</v>
      </c>
      <c r="J2040" t="s">
        <v>25</v>
      </c>
      <c r="K2040" t="s">
        <v>19</v>
      </c>
      <c r="L2040">
        <v>700</v>
      </c>
      <c r="M2040">
        <v>3</v>
      </c>
      <c r="N2040" s="1">
        <v>40670</v>
      </c>
      <c r="O2040" t="s">
        <v>19477</v>
      </c>
      <c r="P2040" t="str">
        <f t="shared" si="31"/>
        <v>Lower-Mid</v>
      </c>
    </row>
    <row r="2041" spans="1:16" x14ac:dyDescent="0.35">
      <c r="A2041">
        <v>7068</v>
      </c>
      <c r="B2041" t="s">
        <v>4790</v>
      </c>
      <c r="C2041">
        <v>1</v>
      </c>
      <c r="D2041" t="s">
        <v>14</v>
      </c>
      <c r="E2041" t="s">
        <v>4791</v>
      </c>
      <c r="F2041" t="s">
        <v>3565</v>
      </c>
      <c r="G2041" t="s">
        <v>3160</v>
      </c>
      <c r="H2041" t="s">
        <v>18</v>
      </c>
      <c r="I2041" t="s">
        <v>19</v>
      </c>
      <c r="J2041" t="s">
        <v>25</v>
      </c>
      <c r="K2041" t="s">
        <v>19</v>
      </c>
      <c r="L2041">
        <v>700</v>
      </c>
      <c r="M2041">
        <v>4</v>
      </c>
      <c r="N2041" s="1">
        <v>41369</v>
      </c>
      <c r="O2041" t="s">
        <v>19477</v>
      </c>
      <c r="P2041" t="str">
        <f t="shared" si="31"/>
        <v>Lower-Mid</v>
      </c>
    </row>
    <row r="2042" spans="1:16" x14ac:dyDescent="0.35">
      <c r="A2042">
        <v>309503</v>
      </c>
      <c r="B2042" t="s">
        <v>4792</v>
      </c>
      <c r="C2042">
        <v>1</v>
      </c>
      <c r="D2042" t="s">
        <v>14</v>
      </c>
      <c r="E2042" t="s">
        <v>4793</v>
      </c>
      <c r="F2042" t="s">
        <v>277</v>
      </c>
      <c r="G2042" t="s">
        <v>422</v>
      </c>
      <c r="H2042" t="s">
        <v>18</v>
      </c>
      <c r="I2042" t="s">
        <v>19</v>
      </c>
      <c r="J2042" t="s">
        <v>19</v>
      </c>
      <c r="K2042" t="s">
        <v>19</v>
      </c>
      <c r="L2042">
        <v>700</v>
      </c>
      <c r="M2042">
        <v>3</v>
      </c>
      <c r="N2042" s="1">
        <v>41001</v>
      </c>
      <c r="O2042" t="s">
        <v>19477</v>
      </c>
      <c r="P2042" t="str">
        <f t="shared" si="31"/>
        <v>Lower-Mid</v>
      </c>
    </row>
    <row r="2043" spans="1:16" x14ac:dyDescent="0.35">
      <c r="A2043">
        <v>311856</v>
      </c>
      <c r="B2043" t="s">
        <v>4794</v>
      </c>
      <c r="C2043">
        <v>1</v>
      </c>
      <c r="D2043" t="s">
        <v>14</v>
      </c>
      <c r="E2043" t="s">
        <v>4795</v>
      </c>
      <c r="F2043" t="s">
        <v>941</v>
      </c>
      <c r="G2043" t="s">
        <v>4796</v>
      </c>
      <c r="H2043" t="s">
        <v>18</v>
      </c>
      <c r="I2043" t="s">
        <v>19</v>
      </c>
      <c r="J2043" t="s">
        <v>19</v>
      </c>
      <c r="K2043" t="s">
        <v>19</v>
      </c>
      <c r="L2043">
        <v>700</v>
      </c>
      <c r="M2043">
        <v>3</v>
      </c>
      <c r="N2043" s="1">
        <v>43202</v>
      </c>
      <c r="O2043" t="s">
        <v>19477</v>
      </c>
      <c r="P2043" t="str">
        <f t="shared" si="31"/>
        <v>Lower-Mid</v>
      </c>
    </row>
    <row r="2044" spans="1:16" x14ac:dyDescent="0.35">
      <c r="A2044">
        <v>573</v>
      </c>
      <c r="B2044" t="s">
        <v>4797</v>
      </c>
      <c r="C2044">
        <v>1</v>
      </c>
      <c r="D2044" t="s">
        <v>14</v>
      </c>
      <c r="E2044" t="s">
        <v>4798</v>
      </c>
      <c r="F2044" t="s">
        <v>53</v>
      </c>
      <c r="G2044" t="s">
        <v>1705</v>
      </c>
      <c r="H2044" t="s">
        <v>18</v>
      </c>
      <c r="I2044" t="s">
        <v>19</v>
      </c>
      <c r="J2044" t="s">
        <v>19</v>
      </c>
      <c r="K2044" t="s">
        <v>19</v>
      </c>
      <c r="L2044">
        <v>700</v>
      </c>
      <c r="M2044">
        <v>4</v>
      </c>
      <c r="N2044" s="1">
        <v>41027</v>
      </c>
      <c r="O2044" t="s">
        <v>19477</v>
      </c>
      <c r="P2044" t="str">
        <f t="shared" si="31"/>
        <v>Lower-Mid</v>
      </c>
    </row>
    <row r="2045" spans="1:16" x14ac:dyDescent="0.35">
      <c r="A2045">
        <v>18322644</v>
      </c>
      <c r="B2045" t="s">
        <v>2907</v>
      </c>
      <c r="C2045">
        <v>1</v>
      </c>
      <c r="D2045" t="s">
        <v>14</v>
      </c>
      <c r="E2045" t="s">
        <v>4799</v>
      </c>
      <c r="F2045" t="s">
        <v>53</v>
      </c>
      <c r="G2045" t="s">
        <v>419</v>
      </c>
      <c r="H2045" t="s">
        <v>18</v>
      </c>
      <c r="I2045" t="s">
        <v>19</v>
      </c>
      <c r="J2045" t="s">
        <v>25</v>
      </c>
      <c r="K2045" t="s">
        <v>19</v>
      </c>
      <c r="L2045">
        <v>700</v>
      </c>
      <c r="M2045">
        <v>4</v>
      </c>
      <c r="N2045" s="1">
        <v>42826</v>
      </c>
      <c r="O2045" t="s">
        <v>19477</v>
      </c>
      <c r="P2045" t="str">
        <f t="shared" si="31"/>
        <v>Lower-Mid</v>
      </c>
    </row>
    <row r="2046" spans="1:16" x14ac:dyDescent="0.35">
      <c r="A2046">
        <v>306571</v>
      </c>
      <c r="B2046" t="s">
        <v>4728</v>
      </c>
      <c r="C2046">
        <v>1</v>
      </c>
      <c r="D2046" t="s">
        <v>14</v>
      </c>
      <c r="E2046" t="s">
        <v>4800</v>
      </c>
      <c r="F2046" t="s">
        <v>2036</v>
      </c>
      <c r="G2046" t="s">
        <v>4730</v>
      </c>
      <c r="H2046" t="s">
        <v>18</v>
      </c>
      <c r="I2046" t="s">
        <v>19</v>
      </c>
      <c r="J2046" t="s">
        <v>19</v>
      </c>
      <c r="K2046" t="s">
        <v>19</v>
      </c>
      <c r="L2046">
        <v>700</v>
      </c>
      <c r="M2046">
        <v>4</v>
      </c>
      <c r="N2046" s="1">
        <v>41732</v>
      </c>
      <c r="O2046" t="s">
        <v>19477</v>
      </c>
      <c r="P2046" t="str">
        <f t="shared" si="31"/>
        <v>Lower-Mid</v>
      </c>
    </row>
    <row r="2047" spans="1:16" x14ac:dyDescent="0.35">
      <c r="A2047">
        <v>18265722</v>
      </c>
      <c r="B2047" t="s">
        <v>4801</v>
      </c>
      <c r="C2047">
        <v>1</v>
      </c>
      <c r="D2047" t="s">
        <v>14</v>
      </c>
      <c r="E2047" t="s">
        <v>4802</v>
      </c>
      <c r="F2047" t="s">
        <v>823</v>
      </c>
      <c r="G2047" t="s">
        <v>4803</v>
      </c>
      <c r="H2047" t="s">
        <v>18</v>
      </c>
      <c r="I2047" t="s">
        <v>19</v>
      </c>
      <c r="J2047" t="s">
        <v>25</v>
      </c>
      <c r="K2047" t="s">
        <v>19</v>
      </c>
      <c r="L2047">
        <v>700</v>
      </c>
      <c r="M2047">
        <v>3</v>
      </c>
      <c r="N2047" s="1">
        <v>41381</v>
      </c>
      <c r="O2047" t="s">
        <v>19477</v>
      </c>
      <c r="P2047" t="str">
        <f t="shared" si="31"/>
        <v>Lower-Mid</v>
      </c>
    </row>
    <row r="2048" spans="1:16" x14ac:dyDescent="0.35">
      <c r="A2048">
        <v>18279463</v>
      </c>
      <c r="B2048" t="s">
        <v>4804</v>
      </c>
      <c r="C2048">
        <v>1</v>
      </c>
      <c r="D2048" t="s">
        <v>14</v>
      </c>
      <c r="E2048" t="s">
        <v>4805</v>
      </c>
      <c r="F2048" t="s">
        <v>1851</v>
      </c>
      <c r="G2048" t="s">
        <v>4806</v>
      </c>
      <c r="H2048" t="s">
        <v>18</v>
      </c>
      <c r="I2048" t="s">
        <v>19</v>
      </c>
      <c r="J2048" t="s">
        <v>25</v>
      </c>
      <c r="K2048" t="s">
        <v>19</v>
      </c>
      <c r="L2048">
        <v>700</v>
      </c>
      <c r="M2048">
        <v>4</v>
      </c>
      <c r="N2048" s="1">
        <v>43216</v>
      </c>
      <c r="O2048" t="s">
        <v>19477</v>
      </c>
      <c r="P2048" t="str">
        <f t="shared" si="31"/>
        <v>Lower-Mid</v>
      </c>
    </row>
    <row r="2049" spans="1:16" x14ac:dyDescent="0.35">
      <c r="A2049">
        <v>303288</v>
      </c>
      <c r="B2049" t="s">
        <v>4652</v>
      </c>
      <c r="C2049">
        <v>1</v>
      </c>
      <c r="D2049" t="s">
        <v>14</v>
      </c>
      <c r="E2049" t="s">
        <v>4807</v>
      </c>
      <c r="F2049" t="s">
        <v>1851</v>
      </c>
      <c r="G2049" t="s">
        <v>439</v>
      </c>
      <c r="H2049" t="s">
        <v>18</v>
      </c>
      <c r="I2049" t="s">
        <v>19</v>
      </c>
      <c r="J2049" t="s">
        <v>19</v>
      </c>
      <c r="K2049" t="s">
        <v>19</v>
      </c>
      <c r="L2049">
        <v>700</v>
      </c>
      <c r="M2049">
        <v>4</v>
      </c>
      <c r="N2049" s="1">
        <v>40647</v>
      </c>
      <c r="O2049" t="s">
        <v>19477</v>
      </c>
      <c r="P2049" t="str">
        <f t="shared" si="31"/>
        <v>Lower-Mid</v>
      </c>
    </row>
    <row r="2050" spans="1:16" x14ac:dyDescent="0.35">
      <c r="A2050">
        <v>303247</v>
      </c>
      <c r="B2050" t="s">
        <v>4623</v>
      </c>
      <c r="C2050">
        <v>1</v>
      </c>
      <c r="D2050" t="s">
        <v>14</v>
      </c>
      <c r="E2050" t="s">
        <v>4808</v>
      </c>
      <c r="F2050" t="s">
        <v>1640</v>
      </c>
      <c r="G2050" t="s">
        <v>4625</v>
      </c>
      <c r="H2050" t="s">
        <v>18</v>
      </c>
      <c r="I2050" t="s">
        <v>19</v>
      </c>
      <c r="J2050" t="s">
        <v>25</v>
      </c>
      <c r="K2050" t="s">
        <v>19</v>
      </c>
      <c r="L2050">
        <v>700</v>
      </c>
      <c r="M2050">
        <v>3</v>
      </c>
      <c r="N2050" s="1">
        <v>40291</v>
      </c>
      <c r="O2050" t="s">
        <v>19477</v>
      </c>
      <c r="P2050" t="str">
        <f t="shared" ref="P2050:P2113" si="32">IF(L2050&lt;500, "Low",
 IF(L2050&lt;1000, "Lower-Mid",
 IF(L2050&lt;2000, "Mid",
 IF(L2050&lt;3000, "Upper-Mid", "High"))))</f>
        <v>Lower-Mid</v>
      </c>
    </row>
    <row r="2051" spans="1:16" x14ac:dyDescent="0.35">
      <c r="A2051">
        <v>18268370</v>
      </c>
      <c r="B2051" t="s">
        <v>4809</v>
      </c>
      <c r="C2051">
        <v>1</v>
      </c>
      <c r="D2051" t="s">
        <v>14</v>
      </c>
      <c r="E2051" t="s">
        <v>4810</v>
      </c>
      <c r="F2051" t="s">
        <v>1640</v>
      </c>
      <c r="G2051" t="s">
        <v>416</v>
      </c>
      <c r="H2051" t="s">
        <v>18</v>
      </c>
      <c r="I2051" t="s">
        <v>19</v>
      </c>
      <c r="J2051" t="s">
        <v>25</v>
      </c>
      <c r="K2051" t="s">
        <v>19</v>
      </c>
      <c r="L2051">
        <v>700</v>
      </c>
      <c r="M2051">
        <v>4</v>
      </c>
      <c r="N2051" s="1">
        <v>40269</v>
      </c>
      <c r="O2051" t="s">
        <v>19477</v>
      </c>
      <c r="P2051" t="str">
        <f t="shared" si="32"/>
        <v>Lower-Mid</v>
      </c>
    </row>
    <row r="2052" spans="1:16" x14ac:dyDescent="0.35">
      <c r="A2052">
        <v>18473378</v>
      </c>
      <c r="B2052" t="s">
        <v>4811</v>
      </c>
      <c r="C2052">
        <v>1</v>
      </c>
      <c r="D2052" t="s">
        <v>14</v>
      </c>
      <c r="E2052" t="s">
        <v>4812</v>
      </c>
      <c r="F2052" t="s">
        <v>389</v>
      </c>
      <c r="G2052" t="s">
        <v>2718</v>
      </c>
      <c r="H2052" t="s">
        <v>18</v>
      </c>
      <c r="I2052" t="s">
        <v>19</v>
      </c>
      <c r="J2052" t="s">
        <v>19</v>
      </c>
      <c r="K2052" t="s">
        <v>19</v>
      </c>
      <c r="L2052">
        <v>700</v>
      </c>
      <c r="M2052">
        <v>1</v>
      </c>
      <c r="N2052" s="1">
        <v>41005</v>
      </c>
      <c r="O2052" t="s">
        <v>19477</v>
      </c>
      <c r="P2052" t="str">
        <f t="shared" si="32"/>
        <v>Lower-Mid</v>
      </c>
    </row>
    <row r="2053" spans="1:16" x14ac:dyDescent="0.35">
      <c r="A2053">
        <v>18322672</v>
      </c>
      <c r="B2053" t="s">
        <v>4813</v>
      </c>
      <c r="C2053">
        <v>1</v>
      </c>
      <c r="D2053" t="s">
        <v>14</v>
      </c>
      <c r="E2053" t="s">
        <v>4814</v>
      </c>
      <c r="F2053" t="s">
        <v>210</v>
      </c>
      <c r="G2053" t="s">
        <v>4815</v>
      </c>
      <c r="H2053" t="s">
        <v>18</v>
      </c>
      <c r="I2053" t="s">
        <v>19</v>
      </c>
      <c r="J2053" t="s">
        <v>25</v>
      </c>
      <c r="K2053" t="s">
        <v>19</v>
      </c>
      <c r="L2053">
        <v>700</v>
      </c>
      <c r="M2053">
        <v>4</v>
      </c>
      <c r="N2053" s="1">
        <v>41386</v>
      </c>
      <c r="O2053" t="s">
        <v>19477</v>
      </c>
      <c r="P2053" t="str">
        <f t="shared" si="32"/>
        <v>Lower-Mid</v>
      </c>
    </row>
    <row r="2054" spans="1:16" x14ac:dyDescent="0.35">
      <c r="A2054">
        <v>313265</v>
      </c>
      <c r="B2054" t="s">
        <v>540</v>
      </c>
      <c r="C2054">
        <v>1</v>
      </c>
      <c r="D2054" t="s">
        <v>14</v>
      </c>
      <c r="E2054" t="s">
        <v>4816</v>
      </c>
      <c r="F2054" t="s">
        <v>613</v>
      </c>
      <c r="G2054" t="s">
        <v>541</v>
      </c>
      <c r="H2054" t="s">
        <v>18</v>
      </c>
      <c r="I2054" t="s">
        <v>19</v>
      </c>
      <c r="J2054" t="s">
        <v>19</v>
      </c>
      <c r="K2054" t="s">
        <v>19</v>
      </c>
      <c r="L2054">
        <v>700</v>
      </c>
      <c r="M2054">
        <v>3</v>
      </c>
      <c r="N2054" s="1">
        <v>42840</v>
      </c>
      <c r="O2054" t="s">
        <v>19477</v>
      </c>
      <c r="P2054" t="str">
        <f t="shared" si="32"/>
        <v>Lower-Mid</v>
      </c>
    </row>
    <row r="2055" spans="1:16" x14ac:dyDescent="0.35">
      <c r="A2055">
        <v>7363</v>
      </c>
      <c r="B2055" t="s">
        <v>4817</v>
      </c>
      <c r="C2055">
        <v>1</v>
      </c>
      <c r="D2055" t="s">
        <v>14</v>
      </c>
      <c r="E2055" t="s">
        <v>4818</v>
      </c>
      <c r="F2055" t="s">
        <v>28</v>
      </c>
      <c r="G2055" t="s">
        <v>4819</v>
      </c>
      <c r="H2055" t="s">
        <v>18</v>
      </c>
      <c r="I2055" t="s">
        <v>19</v>
      </c>
      <c r="J2055" t="s">
        <v>19</v>
      </c>
      <c r="K2055" t="s">
        <v>19</v>
      </c>
      <c r="L2055">
        <v>700</v>
      </c>
      <c r="M2055">
        <v>4</v>
      </c>
      <c r="N2055" s="1">
        <v>42850</v>
      </c>
      <c r="O2055" t="s">
        <v>19477</v>
      </c>
      <c r="P2055" t="str">
        <f t="shared" si="32"/>
        <v>Lower-Mid</v>
      </c>
    </row>
    <row r="2056" spans="1:16" x14ac:dyDescent="0.35">
      <c r="A2056">
        <v>301103</v>
      </c>
      <c r="B2056" t="s">
        <v>4820</v>
      </c>
      <c r="C2056">
        <v>1</v>
      </c>
      <c r="D2056" t="s">
        <v>14</v>
      </c>
      <c r="E2056" t="s">
        <v>4821</v>
      </c>
      <c r="F2056" t="s">
        <v>98</v>
      </c>
      <c r="G2056" t="s">
        <v>422</v>
      </c>
      <c r="H2056" t="s">
        <v>18</v>
      </c>
      <c r="I2056" t="s">
        <v>19</v>
      </c>
      <c r="J2056" t="s">
        <v>19</v>
      </c>
      <c r="K2056" t="s">
        <v>19</v>
      </c>
      <c r="L2056">
        <v>700</v>
      </c>
      <c r="M2056">
        <v>3</v>
      </c>
      <c r="N2056" s="1">
        <v>42837</v>
      </c>
      <c r="O2056" t="s">
        <v>19477</v>
      </c>
      <c r="P2056" t="str">
        <f t="shared" si="32"/>
        <v>Lower-Mid</v>
      </c>
    </row>
    <row r="2057" spans="1:16" x14ac:dyDescent="0.35">
      <c r="A2057">
        <v>3608</v>
      </c>
      <c r="B2057" t="s">
        <v>540</v>
      </c>
      <c r="C2057">
        <v>1</v>
      </c>
      <c r="D2057" t="s">
        <v>14</v>
      </c>
      <c r="E2057" t="s">
        <v>4822</v>
      </c>
      <c r="F2057" t="s">
        <v>82</v>
      </c>
      <c r="G2057" t="s">
        <v>541</v>
      </c>
      <c r="H2057" t="s">
        <v>18</v>
      </c>
      <c r="I2057" t="s">
        <v>19</v>
      </c>
      <c r="J2057" t="s">
        <v>19</v>
      </c>
      <c r="K2057" t="s">
        <v>19</v>
      </c>
      <c r="L2057">
        <v>700</v>
      </c>
      <c r="M2057">
        <v>3</v>
      </c>
      <c r="N2057" s="1">
        <v>41019</v>
      </c>
      <c r="O2057" t="s">
        <v>19477</v>
      </c>
      <c r="P2057" t="str">
        <f t="shared" si="32"/>
        <v>Lower-Mid</v>
      </c>
    </row>
    <row r="2058" spans="1:16" x14ac:dyDescent="0.35">
      <c r="A2058">
        <v>18337892</v>
      </c>
      <c r="B2058" t="s">
        <v>4823</v>
      </c>
      <c r="C2058">
        <v>1</v>
      </c>
      <c r="D2058" t="s">
        <v>14</v>
      </c>
      <c r="E2058" t="s">
        <v>4824</v>
      </c>
      <c r="F2058" t="s">
        <v>41</v>
      </c>
      <c r="G2058" t="s">
        <v>442</v>
      </c>
      <c r="H2058" t="s">
        <v>18</v>
      </c>
      <c r="I2058" t="s">
        <v>19</v>
      </c>
      <c r="J2058" t="s">
        <v>19</v>
      </c>
      <c r="K2058" t="s">
        <v>19</v>
      </c>
      <c r="L2058">
        <v>700</v>
      </c>
      <c r="M2058">
        <v>4</v>
      </c>
      <c r="N2058" s="1">
        <v>42836</v>
      </c>
      <c r="O2058" t="s">
        <v>19477</v>
      </c>
      <c r="P2058" t="str">
        <f t="shared" si="32"/>
        <v>Lower-Mid</v>
      </c>
    </row>
    <row r="2059" spans="1:16" x14ac:dyDescent="0.35">
      <c r="A2059">
        <v>18057792</v>
      </c>
      <c r="B2059" t="s">
        <v>4825</v>
      </c>
      <c r="C2059">
        <v>1</v>
      </c>
      <c r="D2059" t="s">
        <v>14</v>
      </c>
      <c r="E2059" t="s">
        <v>4826</v>
      </c>
      <c r="F2059" t="s">
        <v>458</v>
      </c>
      <c r="G2059" t="s">
        <v>4827</v>
      </c>
      <c r="H2059" t="s">
        <v>18</v>
      </c>
      <c r="I2059" t="s">
        <v>19</v>
      </c>
      <c r="J2059" t="s">
        <v>19</v>
      </c>
      <c r="K2059" t="s">
        <v>19</v>
      </c>
      <c r="L2059">
        <v>700</v>
      </c>
      <c r="M2059">
        <v>4</v>
      </c>
      <c r="N2059" s="1">
        <v>43200</v>
      </c>
      <c r="O2059" t="s">
        <v>19477</v>
      </c>
      <c r="P2059" t="str">
        <f t="shared" si="32"/>
        <v>Lower-Mid</v>
      </c>
    </row>
    <row r="2060" spans="1:16" x14ac:dyDescent="0.35">
      <c r="A2060">
        <v>18432011</v>
      </c>
      <c r="B2060" t="s">
        <v>4813</v>
      </c>
      <c r="C2060">
        <v>1</v>
      </c>
      <c r="D2060" t="s">
        <v>14</v>
      </c>
      <c r="E2060" t="s">
        <v>4828</v>
      </c>
      <c r="F2060" t="s">
        <v>1795</v>
      </c>
      <c r="G2060" t="s">
        <v>4815</v>
      </c>
      <c r="H2060" t="s">
        <v>18</v>
      </c>
      <c r="I2060" t="s">
        <v>19</v>
      </c>
      <c r="J2060" t="s">
        <v>19</v>
      </c>
      <c r="K2060" t="s">
        <v>19</v>
      </c>
      <c r="L2060">
        <v>700</v>
      </c>
      <c r="M2060">
        <v>4</v>
      </c>
      <c r="N2060" s="1">
        <v>42853</v>
      </c>
      <c r="O2060" t="s">
        <v>19477</v>
      </c>
      <c r="P2060" t="str">
        <f t="shared" si="32"/>
        <v>Lower-Mid</v>
      </c>
    </row>
    <row r="2061" spans="1:16" x14ac:dyDescent="0.35">
      <c r="A2061">
        <v>8389</v>
      </c>
      <c r="B2061" t="s">
        <v>540</v>
      </c>
      <c r="C2061">
        <v>1</v>
      </c>
      <c r="D2061" t="s">
        <v>14</v>
      </c>
      <c r="E2061" t="s">
        <v>4829</v>
      </c>
      <c r="F2061" t="s">
        <v>2742</v>
      </c>
      <c r="G2061" t="s">
        <v>541</v>
      </c>
      <c r="H2061" t="s">
        <v>18</v>
      </c>
      <c r="I2061" t="s">
        <v>19</v>
      </c>
      <c r="J2061" t="s">
        <v>19</v>
      </c>
      <c r="K2061" t="s">
        <v>19</v>
      </c>
      <c r="L2061">
        <v>700</v>
      </c>
      <c r="M2061">
        <v>3</v>
      </c>
      <c r="N2061" s="1">
        <v>42828</v>
      </c>
      <c r="O2061" t="s">
        <v>19477</v>
      </c>
      <c r="P2061" t="str">
        <f t="shared" si="32"/>
        <v>Lower-Mid</v>
      </c>
    </row>
    <row r="2062" spans="1:16" x14ac:dyDescent="0.35">
      <c r="A2062">
        <v>7131</v>
      </c>
      <c r="B2062" t="s">
        <v>4830</v>
      </c>
      <c r="C2062">
        <v>1</v>
      </c>
      <c r="D2062" t="s">
        <v>14</v>
      </c>
      <c r="E2062" t="s">
        <v>4831</v>
      </c>
      <c r="F2062" t="s">
        <v>690</v>
      </c>
      <c r="G2062" t="s">
        <v>419</v>
      </c>
      <c r="H2062" t="s">
        <v>18</v>
      </c>
      <c r="I2062" t="s">
        <v>19</v>
      </c>
      <c r="J2062" t="s">
        <v>19</v>
      </c>
      <c r="K2062" t="s">
        <v>19</v>
      </c>
      <c r="L2062">
        <v>700</v>
      </c>
      <c r="M2062">
        <v>3</v>
      </c>
      <c r="N2062" s="1">
        <v>41731</v>
      </c>
      <c r="O2062" t="s">
        <v>19477</v>
      </c>
      <c r="P2062" t="str">
        <f t="shared" si="32"/>
        <v>Lower-Mid</v>
      </c>
    </row>
    <row r="2063" spans="1:16" x14ac:dyDescent="0.35">
      <c r="A2063">
        <v>312073</v>
      </c>
      <c r="B2063" t="s">
        <v>540</v>
      </c>
      <c r="C2063">
        <v>1</v>
      </c>
      <c r="D2063" t="s">
        <v>14</v>
      </c>
      <c r="E2063" t="s">
        <v>4832</v>
      </c>
      <c r="F2063" t="s">
        <v>1077</v>
      </c>
      <c r="G2063" t="s">
        <v>541</v>
      </c>
      <c r="H2063" t="s">
        <v>18</v>
      </c>
      <c r="I2063" t="s">
        <v>19</v>
      </c>
      <c r="J2063" t="s">
        <v>19</v>
      </c>
      <c r="K2063" t="s">
        <v>19</v>
      </c>
      <c r="L2063">
        <v>700</v>
      </c>
      <c r="M2063">
        <v>2</v>
      </c>
      <c r="N2063" s="1">
        <v>43204</v>
      </c>
      <c r="O2063" t="s">
        <v>19477</v>
      </c>
      <c r="P2063" t="str">
        <f t="shared" si="32"/>
        <v>Lower-Mid</v>
      </c>
    </row>
    <row r="2064" spans="1:16" x14ac:dyDescent="0.35">
      <c r="A2064">
        <v>308155</v>
      </c>
      <c r="B2064" t="s">
        <v>4833</v>
      </c>
      <c r="C2064">
        <v>1</v>
      </c>
      <c r="D2064" t="s">
        <v>14</v>
      </c>
      <c r="E2064" t="s">
        <v>4834</v>
      </c>
      <c r="F2064" t="s">
        <v>1935</v>
      </c>
      <c r="G2064" t="s">
        <v>4835</v>
      </c>
      <c r="H2064" t="s">
        <v>18</v>
      </c>
      <c r="I2064" t="s">
        <v>19</v>
      </c>
      <c r="J2064" t="s">
        <v>25</v>
      </c>
      <c r="K2064" t="s">
        <v>19</v>
      </c>
      <c r="L2064">
        <v>700</v>
      </c>
      <c r="M2064">
        <v>4</v>
      </c>
      <c r="N2064" s="1">
        <v>41016</v>
      </c>
      <c r="O2064" t="s">
        <v>19477</v>
      </c>
      <c r="P2064" t="str">
        <f t="shared" si="32"/>
        <v>Lower-Mid</v>
      </c>
    </row>
    <row r="2065" spans="1:16" x14ac:dyDescent="0.35">
      <c r="A2065">
        <v>197</v>
      </c>
      <c r="B2065" t="s">
        <v>540</v>
      </c>
      <c r="C2065">
        <v>1</v>
      </c>
      <c r="D2065" t="s">
        <v>14</v>
      </c>
      <c r="E2065" t="s">
        <v>4836</v>
      </c>
      <c r="F2065" t="s">
        <v>4195</v>
      </c>
      <c r="G2065" t="s">
        <v>541</v>
      </c>
      <c r="H2065" t="s">
        <v>18</v>
      </c>
      <c r="I2065" t="s">
        <v>19</v>
      </c>
      <c r="J2065" t="s">
        <v>19</v>
      </c>
      <c r="K2065" t="s">
        <v>19</v>
      </c>
      <c r="L2065">
        <v>700</v>
      </c>
      <c r="M2065">
        <v>3</v>
      </c>
      <c r="N2065" s="1">
        <v>40993</v>
      </c>
      <c r="O2065" t="s">
        <v>19477</v>
      </c>
      <c r="P2065" t="str">
        <f t="shared" si="32"/>
        <v>Lower-Mid</v>
      </c>
    </row>
    <row r="2066" spans="1:16" x14ac:dyDescent="0.35">
      <c r="A2066">
        <v>7352</v>
      </c>
      <c r="B2066" t="s">
        <v>540</v>
      </c>
      <c r="C2066">
        <v>1</v>
      </c>
      <c r="D2066" t="s">
        <v>14</v>
      </c>
      <c r="E2066" t="s">
        <v>4837</v>
      </c>
      <c r="F2066" t="s">
        <v>3001</v>
      </c>
      <c r="G2066" t="s">
        <v>541</v>
      </c>
      <c r="H2066" t="s">
        <v>18</v>
      </c>
      <c r="I2066" t="s">
        <v>19</v>
      </c>
      <c r="J2066" t="s">
        <v>19</v>
      </c>
      <c r="K2066" t="s">
        <v>19</v>
      </c>
      <c r="L2066">
        <v>700</v>
      </c>
      <c r="M2066">
        <v>3</v>
      </c>
      <c r="N2066" s="1">
        <v>42795</v>
      </c>
      <c r="O2066" t="s">
        <v>19477</v>
      </c>
      <c r="P2066" t="str">
        <f t="shared" si="32"/>
        <v>Lower-Mid</v>
      </c>
    </row>
    <row r="2067" spans="1:16" x14ac:dyDescent="0.35">
      <c r="A2067">
        <v>305546</v>
      </c>
      <c r="B2067" t="s">
        <v>4838</v>
      </c>
      <c r="C2067">
        <v>1</v>
      </c>
      <c r="D2067" t="s">
        <v>14</v>
      </c>
      <c r="E2067" t="s">
        <v>3634</v>
      </c>
      <c r="F2067" t="s">
        <v>3635</v>
      </c>
      <c r="G2067" t="s">
        <v>632</v>
      </c>
      <c r="H2067" t="s">
        <v>18</v>
      </c>
      <c r="I2067" t="s">
        <v>19</v>
      </c>
      <c r="J2067" t="s">
        <v>19</v>
      </c>
      <c r="K2067" t="s">
        <v>19</v>
      </c>
      <c r="L2067">
        <v>700</v>
      </c>
      <c r="M2067">
        <v>4</v>
      </c>
      <c r="N2067" s="1">
        <v>42456</v>
      </c>
      <c r="O2067" t="s">
        <v>19477</v>
      </c>
      <c r="P2067" t="str">
        <f t="shared" si="32"/>
        <v>Lower-Mid</v>
      </c>
    </row>
    <row r="2068" spans="1:16" x14ac:dyDescent="0.35">
      <c r="A2068">
        <v>307532</v>
      </c>
      <c r="B2068" t="s">
        <v>4652</v>
      </c>
      <c r="C2068">
        <v>1</v>
      </c>
      <c r="D2068" t="s">
        <v>14</v>
      </c>
      <c r="E2068" t="s">
        <v>4839</v>
      </c>
      <c r="F2068" t="s">
        <v>1859</v>
      </c>
      <c r="G2068" t="s">
        <v>439</v>
      </c>
      <c r="H2068" t="s">
        <v>18</v>
      </c>
      <c r="I2068" t="s">
        <v>19</v>
      </c>
      <c r="J2068" t="s">
        <v>19</v>
      </c>
      <c r="K2068" t="s">
        <v>19</v>
      </c>
      <c r="L2068">
        <v>700</v>
      </c>
      <c r="M2068">
        <v>4</v>
      </c>
      <c r="N2068" s="1">
        <v>41702</v>
      </c>
      <c r="O2068" t="s">
        <v>19477</v>
      </c>
      <c r="P2068" t="str">
        <f t="shared" si="32"/>
        <v>Lower-Mid</v>
      </c>
    </row>
    <row r="2069" spans="1:16" x14ac:dyDescent="0.35">
      <c r="A2069">
        <v>18466975</v>
      </c>
      <c r="B2069" t="s">
        <v>4840</v>
      </c>
      <c r="C2069">
        <v>1</v>
      </c>
      <c r="D2069" t="s">
        <v>14</v>
      </c>
      <c r="E2069" t="s">
        <v>4841</v>
      </c>
      <c r="F2069" t="s">
        <v>1640</v>
      </c>
      <c r="G2069" t="s">
        <v>422</v>
      </c>
      <c r="H2069" t="s">
        <v>18</v>
      </c>
      <c r="I2069" t="s">
        <v>25</v>
      </c>
      <c r="J2069" t="s">
        <v>25</v>
      </c>
      <c r="K2069" t="s">
        <v>19</v>
      </c>
      <c r="L2069">
        <v>700</v>
      </c>
      <c r="M2069">
        <v>3</v>
      </c>
      <c r="N2069" s="1">
        <v>40604</v>
      </c>
      <c r="O2069" t="s">
        <v>19477</v>
      </c>
      <c r="P2069" t="str">
        <f t="shared" si="32"/>
        <v>Lower-Mid</v>
      </c>
    </row>
    <row r="2070" spans="1:16" x14ac:dyDescent="0.35">
      <c r="A2070">
        <v>18446409</v>
      </c>
      <c r="B2070" t="s">
        <v>4784</v>
      </c>
      <c r="C2070">
        <v>1</v>
      </c>
      <c r="D2070" t="s">
        <v>14</v>
      </c>
      <c r="E2070" t="s">
        <v>1639</v>
      </c>
      <c r="F2070" t="s">
        <v>1640</v>
      </c>
      <c r="G2070" t="s">
        <v>546</v>
      </c>
      <c r="H2070" t="s">
        <v>18</v>
      </c>
      <c r="I2070" t="s">
        <v>19</v>
      </c>
      <c r="J2070" t="s">
        <v>25</v>
      </c>
      <c r="K2070" t="s">
        <v>19</v>
      </c>
      <c r="L2070">
        <v>700</v>
      </c>
      <c r="M2070">
        <v>4</v>
      </c>
      <c r="N2070" s="1">
        <v>42443</v>
      </c>
      <c r="O2070" t="s">
        <v>19477</v>
      </c>
      <c r="P2070" t="str">
        <f t="shared" si="32"/>
        <v>Lower-Mid</v>
      </c>
    </row>
    <row r="2071" spans="1:16" x14ac:dyDescent="0.35">
      <c r="A2071">
        <v>308555</v>
      </c>
      <c r="B2071" t="s">
        <v>4842</v>
      </c>
      <c r="C2071">
        <v>1</v>
      </c>
      <c r="D2071" t="s">
        <v>14</v>
      </c>
      <c r="E2071" t="s">
        <v>4843</v>
      </c>
      <c r="F2071" t="s">
        <v>1646</v>
      </c>
      <c r="G2071" t="s">
        <v>442</v>
      </c>
      <c r="H2071" t="s">
        <v>18</v>
      </c>
      <c r="I2071" t="s">
        <v>19</v>
      </c>
      <c r="J2071" t="s">
        <v>19</v>
      </c>
      <c r="K2071" t="s">
        <v>19</v>
      </c>
      <c r="L2071">
        <v>700</v>
      </c>
      <c r="M2071">
        <v>3</v>
      </c>
      <c r="N2071" s="1">
        <v>42809</v>
      </c>
      <c r="O2071" t="s">
        <v>19477</v>
      </c>
      <c r="P2071" t="str">
        <f t="shared" si="32"/>
        <v>Lower-Mid</v>
      </c>
    </row>
    <row r="2072" spans="1:16" x14ac:dyDescent="0.35">
      <c r="A2072">
        <v>312747</v>
      </c>
      <c r="B2072" t="s">
        <v>540</v>
      </c>
      <c r="C2072">
        <v>1</v>
      </c>
      <c r="D2072" t="s">
        <v>14</v>
      </c>
      <c r="E2072" t="s">
        <v>4844</v>
      </c>
      <c r="F2072" t="s">
        <v>131</v>
      </c>
      <c r="G2072" t="s">
        <v>541</v>
      </c>
      <c r="H2072" t="s">
        <v>18</v>
      </c>
      <c r="I2072" t="s">
        <v>19</v>
      </c>
      <c r="J2072" t="s">
        <v>19</v>
      </c>
      <c r="K2072" t="s">
        <v>19</v>
      </c>
      <c r="L2072">
        <v>700</v>
      </c>
      <c r="M2072">
        <v>3</v>
      </c>
      <c r="N2072" s="1">
        <v>42801</v>
      </c>
      <c r="O2072" t="s">
        <v>19477</v>
      </c>
      <c r="P2072" t="str">
        <f t="shared" si="32"/>
        <v>Lower-Mid</v>
      </c>
    </row>
    <row r="2073" spans="1:16" x14ac:dyDescent="0.35">
      <c r="A2073">
        <v>7547</v>
      </c>
      <c r="B2073" t="s">
        <v>4845</v>
      </c>
      <c r="C2073">
        <v>1</v>
      </c>
      <c r="D2073" t="s">
        <v>14</v>
      </c>
      <c r="E2073" t="s">
        <v>4846</v>
      </c>
      <c r="F2073" t="s">
        <v>4847</v>
      </c>
      <c r="G2073" t="s">
        <v>3046</v>
      </c>
      <c r="H2073" t="s">
        <v>18</v>
      </c>
      <c r="I2073" t="s">
        <v>19</v>
      </c>
      <c r="J2073" t="s">
        <v>25</v>
      </c>
      <c r="K2073" t="s">
        <v>19</v>
      </c>
      <c r="L2073">
        <v>700</v>
      </c>
      <c r="M2073">
        <v>3</v>
      </c>
      <c r="N2073" s="1">
        <v>42437</v>
      </c>
      <c r="O2073" t="s">
        <v>19477</v>
      </c>
      <c r="P2073" t="str">
        <f t="shared" si="32"/>
        <v>Lower-Mid</v>
      </c>
    </row>
    <row r="2074" spans="1:16" x14ac:dyDescent="0.35">
      <c r="A2074">
        <v>18180047</v>
      </c>
      <c r="B2074" t="s">
        <v>4848</v>
      </c>
      <c r="C2074">
        <v>1</v>
      </c>
      <c r="D2074" t="s">
        <v>14</v>
      </c>
      <c r="E2074" t="s">
        <v>4849</v>
      </c>
      <c r="F2074" t="s">
        <v>41</v>
      </c>
      <c r="G2074" t="s">
        <v>442</v>
      </c>
      <c r="H2074" t="s">
        <v>18</v>
      </c>
      <c r="I2074" t="s">
        <v>19</v>
      </c>
      <c r="J2074" t="s">
        <v>19</v>
      </c>
      <c r="K2074" t="s">
        <v>19</v>
      </c>
      <c r="L2074">
        <v>700</v>
      </c>
      <c r="M2074">
        <v>1</v>
      </c>
      <c r="N2074" s="1">
        <v>43161</v>
      </c>
      <c r="O2074" t="s">
        <v>19477</v>
      </c>
      <c r="P2074" t="str">
        <f t="shared" si="32"/>
        <v>Lower-Mid</v>
      </c>
    </row>
    <row r="2075" spans="1:16" x14ac:dyDescent="0.35">
      <c r="A2075">
        <v>3254</v>
      </c>
      <c r="B2075" t="s">
        <v>4850</v>
      </c>
      <c r="C2075">
        <v>1</v>
      </c>
      <c r="D2075" t="s">
        <v>14</v>
      </c>
      <c r="E2075" t="s">
        <v>4851</v>
      </c>
      <c r="F2075" t="s">
        <v>1787</v>
      </c>
      <c r="G2075" t="s">
        <v>806</v>
      </c>
      <c r="H2075" t="s">
        <v>18</v>
      </c>
      <c r="I2075" t="s">
        <v>19</v>
      </c>
      <c r="J2075" t="s">
        <v>19</v>
      </c>
      <c r="K2075" t="s">
        <v>19</v>
      </c>
      <c r="L2075">
        <v>700</v>
      </c>
      <c r="M2075">
        <v>3</v>
      </c>
      <c r="N2075" s="1">
        <v>41713</v>
      </c>
      <c r="O2075" t="s">
        <v>19477</v>
      </c>
      <c r="P2075" t="str">
        <f t="shared" si="32"/>
        <v>Lower-Mid</v>
      </c>
    </row>
    <row r="2076" spans="1:16" x14ac:dyDescent="0.35">
      <c r="A2076">
        <v>18449798</v>
      </c>
      <c r="B2076" t="s">
        <v>540</v>
      </c>
      <c r="C2076">
        <v>1</v>
      </c>
      <c r="D2076" t="s">
        <v>14</v>
      </c>
      <c r="E2076" t="s">
        <v>4852</v>
      </c>
      <c r="F2076" t="s">
        <v>44</v>
      </c>
      <c r="G2076" t="s">
        <v>541</v>
      </c>
      <c r="H2076" t="s">
        <v>18</v>
      </c>
      <c r="I2076" t="s">
        <v>19</v>
      </c>
      <c r="J2076" t="s">
        <v>19</v>
      </c>
      <c r="K2076" t="s">
        <v>19</v>
      </c>
      <c r="L2076">
        <v>700</v>
      </c>
      <c r="M2076">
        <v>1</v>
      </c>
      <c r="N2076" s="1">
        <v>42819</v>
      </c>
      <c r="O2076" t="s">
        <v>19477</v>
      </c>
      <c r="P2076" t="str">
        <f t="shared" si="32"/>
        <v>Lower-Mid</v>
      </c>
    </row>
    <row r="2077" spans="1:16" x14ac:dyDescent="0.35">
      <c r="A2077">
        <v>213</v>
      </c>
      <c r="B2077" t="s">
        <v>540</v>
      </c>
      <c r="C2077">
        <v>1</v>
      </c>
      <c r="D2077" t="s">
        <v>14</v>
      </c>
      <c r="E2077" t="s">
        <v>4853</v>
      </c>
      <c r="F2077" t="s">
        <v>2671</v>
      </c>
      <c r="G2077" t="s">
        <v>541</v>
      </c>
      <c r="H2077" t="s">
        <v>18</v>
      </c>
      <c r="I2077" t="s">
        <v>19</v>
      </c>
      <c r="J2077" t="s">
        <v>19</v>
      </c>
      <c r="K2077" t="s">
        <v>19</v>
      </c>
      <c r="L2077">
        <v>700</v>
      </c>
      <c r="M2077">
        <v>3</v>
      </c>
      <c r="N2077" s="1">
        <v>41346</v>
      </c>
      <c r="O2077" t="s">
        <v>19477</v>
      </c>
      <c r="P2077" t="str">
        <f t="shared" si="32"/>
        <v>Lower-Mid</v>
      </c>
    </row>
    <row r="2078" spans="1:16" x14ac:dyDescent="0.35">
      <c r="A2078">
        <v>311370</v>
      </c>
      <c r="B2078" t="s">
        <v>4854</v>
      </c>
      <c r="C2078">
        <v>1</v>
      </c>
      <c r="D2078" t="s">
        <v>14</v>
      </c>
      <c r="E2078" t="s">
        <v>4855</v>
      </c>
      <c r="F2078" t="s">
        <v>690</v>
      </c>
      <c r="G2078" t="s">
        <v>446</v>
      </c>
      <c r="H2078" t="s">
        <v>18</v>
      </c>
      <c r="I2078" t="s">
        <v>19</v>
      </c>
      <c r="J2078" t="s">
        <v>19</v>
      </c>
      <c r="K2078" t="s">
        <v>19</v>
      </c>
      <c r="L2078">
        <v>700</v>
      </c>
      <c r="M2078">
        <v>3</v>
      </c>
      <c r="N2078" s="1">
        <v>42064</v>
      </c>
      <c r="O2078" t="s">
        <v>19477</v>
      </c>
      <c r="P2078" t="str">
        <f t="shared" si="32"/>
        <v>Lower-Mid</v>
      </c>
    </row>
    <row r="2079" spans="1:16" x14ac:dyDescent="0.35">
      <c r="A2079">
        <v>17989097</v>
      </c>
      <c r="B2079" t="s">
        <v>4856</v>
      </c>
      <c r="C2079">
        <v>1</v>
      </c>
      <c r="D2079" t="s">
        <v>14</v>
      </c>
      <c r="E2079" t="s">
        <v>4857</v>
      </c>
      <c r="F2079" t="s">
        <v>1935</v>
      </c>
      <c r="G2079" t="s">
        <v>4858</v>
      </c>
      <c r="H2079" t="s">
        <v>18</v>
      </c>
      <c r="I2079" t="s">
        <v>19</v>
      </c>
      <c r="J2079" t="s">
        <v>25</v>
      </c>
      <c r="K2079" t="s">
        <v>19</v>
      </c>
      <c r="L2079">
        <v>700</v>
      </c>
      <c r="M2079">
        <v>4</v>
      </c>
      <c r="N2079" s="1">
        <v>41722</v>
      </c>
      <c r="O2079" t="s">
        <v>19477</v>
      </c>
      <c r="P2079" t="str">
        <f t="shared" si="32"/>
        <v>Lower-Mid</v>
      </c>
    </row>
    <row r="2080" spans="1:16" x14ac:dyDescent="0.35">
      <c r="A2080">
        <v>311600</v>
      </c>
      <c r="B2080" t="s">
        <v>4859</v>
      </c>
      <c r="C2080">
        <v>1</v>
      </c>
      <c r="D2080" t="s">
        <v>14</v>
      </c>
      <c r="E2080" t="s">
        <v>4860</v>
      </c>
      <c r="F2080" t="s">
        <v>2027</v>
      </c>
      <c r="G2080" t="s">
        <v>656</v>
      </c>
      <c r="H2080" t="s">
        <v>18</v>
      </c>
      <c r="I2080" t="s">
        <v>19</v>
      </c>
      <c r="J2080" t="s">
        <v>19</v>
      </c>
      <c r="K2080" t="s">
        <v>19</v>
      </c>
      <c r="L2080">
        <v>700</v>
      </c>
      <c r="M2080">
        <v>4</v>
      </c>
      <c r="N2080" s="1">
        <v>42810</v>
      </c>
      <c r="O2080" t="s">
        <v>19477</v>
      </c>
      <c r="P2080" t="str">
        <f t="shared" si="32"/>
        <v>Lower-Mid</v>
      </c>
    </row>
    <row r="2081" spans="1:16" x14ac:dyDescent="0.35">
      <c r="A2081">
        <v>7253</v>
      </c>
      <c r="B2081" t="s">
        <v>4861</v>
      </c>
      <c r="C2081">
        <v>1</v>
      </c>
      <c r="D2081" t="s">
        <v>14</v>
      </c>
      <c r="E2081" t="s">
        <v>4862</v>
      </c>
      <c r="F2081" t="s">
        <v>3565</v>
      </c>
      <c r="G2081" t="s">
        <v>446</v>
      </c>
      <c r="H2081" t="s">
        <v>18</v>
      </c>
      <c r="I2081" t="s">
        <v>19</v>
      </c>
      <c r="J2081" t="s">
        <v>19</v>
      </c>
      <c r="K2081" t="s">
        <v>19</v>
      </c>
      <c r="L2081">
        <v>700</v>
      </c>
      <c r="M2081">
        <v>3</v>
      </c>
      <c r="N2081" s="1">
        <v>41320</v>
      </c>
      <c r="O2081" t="s">
        <v>19477</v>
      </c>
      <c r="P2081" t="str">
        <f t="shared" si="32"/>
        <v>Lower-Mid</v>
      </c>
    </row>
    <row r="2082" spans="1:16" x14ac:dyDescent="0.35">
      <c r="A2082">
        <v>302152</v>
      </c>
      <c r="B2082" t="s">
        <v>4652</v>
      </c>
      <c r="C2082">
        <v>1</v>
      </c>
      <c r="D2082" t="s">
        <v>14</v>
      </c>
      <c r="E2082" t="s">
        <v>4863</v>
      </c>
      <c r="F2082" t="s">
        <v>3565</v>
      </c>
      <c r="G2082" t="s">
        <v>439</v>
      </c>
      <c r="H2082" t="s">
        <v>18</v>
      </c>
      <c r="I2082" t="s">
        <v>19</v>
      </c>
      <c r="J2082" t="s">
        <v>19</v>
      </c>
      <c r="K2082" t="s">
        <v>19</v>
      </c>
      <c r="L2082">
        <v>700</v>
      </c>
      <c r="M2082">
        <v>4</v>
      </c>
      <c r="N2082" s="1">
        <v>40578</v>
      </c>
      <c r="O2082" t="s">
        <v>19477</v>
      </c>
      <c r="P2082" t="str">
        <f t="shared" si="32"/>
        <v>Lower-Mid</v>
      </c>
    </row>
    <row r="2083" spans="1:16" x14ac:dyDescent="0.35">
      <c r="A2083">
        <v>307535</v>
      </c>
      <c r="B2083" t="s">
        <v>4652</v>
      </c>
      <c r="C2083">
        <v>1</v>
      </c>
      <c r="D2083" t="s">
        <v>14</v>
      </c>
      <c r="E2083" t="s">
        <v>4864</v>
      </c>
      <c r="F2083" t="s">
        <v>592</v>
      </c>
      <c r="G2083" t="s">
        <v>439</v>
      </c>
      <c r="H2083" t="s">
        <v>18</v>
      </c>
      <c r="I2083" t="s">
        <v>19</v>
      </c>
      <c r="J2083" t="s">
        <v>19</v>
      </c>
      <c r="K2083" t="s">
        <v>19</v>
      </c>
      <c r="L2083">
        <v>700</v>
      </c>
      <c r="M2083">
        <v>4</v>
      </c>
      <c r="N2083" s="1">
        <v>42781</v>
      </c>
      <c r="O2083" t="s">
        <v>19477</v>
      </c>
      <c r="P2083" t="str">
        <f t="shared" si="32"/>
        <v>Lower-Mid</v>
      </c>
    </row>
    <row r="2084" spans="1:16" x14ac:dyDescent="0.35">
      <c r="A2084">
        <v>199</v>
      </c>
      <c r="B2084" t="s">
        <v>540</v>
      </c>
      <c r="C2084">
        <v>1</v>
      </c>
      <c r="D2084" t="s">
        <v>14</v>
      </c>
      <c r="E2084" t="s">
        <v>4865</v>
      </c>
      <c r="F2084" t="s">
        <v>53</v>
      </c>
      <c r="G2084" t="s">
        <v>541</v>
      </c>
      <c r="H2084" t="s">
        <v>18</v>
      </c>
      <c r="I2084" t="s">
        <v>19</v>
      </c>
      <c r="J2084" t="s">
        <v>19</v>
      </c>
      <c r="K2084" t="s">
        <v>19</v>
      </c>
      <c r="L2084">
        <v>700</v>
      </c>
      <c r="M2084">
        <v>2</v>
      </c>
      <c r="N2084" s="1">
        <v>41685</v>
      </c>
      <c r="O2084" t="s">
        <v>19477</v>
      </c>
      <c r="P2084" t="str">
        <f t="shared" si="32"/>
        <v>Lower-Mid</v>
      </c>
    </row>
    <row r="2085" spans="1:16" x14ac:dyDescent="0.35">
      <c r="A2085">
        <v>566</v>
      </c>
      <c r="B2085" t="s">
        <v>4585</v>
      </c>
      <c r="C2085">
        <v>1</v>
      </c>
      <c r="D2085" t="s">
        <v>14</v>
      </c>
      <c r="E2085" t="s">
        <v>4866</v>
      </c>
      <c r="F2085" t="s">
        <v>53</v>
      </c>
      <c r="G2085" t="s">
        <v>1705</v>
      </c>
      <c r="H2085" t="s">
        <v>18</v>
      </c>
      <c r="I2085" t="s">
        <v>19</v>
      </c>
      <c r="J2085" t="s">
        <v>25</v>
      </c>
      <c r="K2085" t="s">
        <v>19</v>
      </c>
      <c r="L2085">
        <v>700</v>
      </c>
      <c r="M2085">
        <v>4</v>
      </c>
      <c r="N2085" s="1">
        <v>40942</v>
      </c>
      <c r="O2085" t="s">
        <v>19477</v>
      </c>
      <c r="P2085" t="str">
        <f t="shared" si="32"/>
        <v>Lower-Mid</v>
      </c>
    </row>
    <row r="2086" spans="1:16" x14ac:dyDescent="0.35">
      <c r="A2086">
        <v>6144</v>
      </c>
      <c r="B2086" t="s">
        <v>4867</v>
      </c>
      <c r="C2086">
        <v>1</v>
      </c>
      <c r="D2086" t="s">
        <v>14</v>
      </c>
      <c r="E2086" t="s">
        <v>4868</v>
      </c>
      <c r="F2086" t="s">
        <v>381</v>
      </c>
      <c r="G2086" t="s">
        <v>2655</v>
      </c>
      <c r="H2086" t="s">
        <v>18</v>
      </c>
      <c r="I2086" t="s">
        <v>25</v>
      </c>
      <c r="J2086" t="s">
        <v>25</v>
      </c>
      <c r="K2086" t="s">
        <v>19</v>
      </c>
      <c r="L2086">
        <v>700</v>
      </c>
      <c r="M2086">
        <v>4</v>
      </c>
      <c r="N2086" s="1">
        <v>40947</v>
      </c>
      <c r="O2086" t="s">
        <v>19477</v>
      </c>
      <c r="P2086" t="str">
        <f t="shared" si="32"/>
        <v>Lower-Mid</v>
      </c>
    </row>
    <row r="2087" spans="1:16" x14ac:dyDescent="0.35">
      <c r="A2087">
        <v>306407</v>
      </c>
      <c r="B2087" t="s">
        <v>4869</v>
      </c>
      <c r="C2087">
        <v>1</v>
      </c>
      <c r="D2087" t="s">
        <v>14</v>
      </c>
      <c r="E2087" t="s">
        <v>4870</v>
      </c>
      <c r="F2087" t="s">
        <v>381</v>
      </c>
      <c r="G2087" t="s">
        <v>3004</v>
      </c>
      <c r="H2087" t="s">
        <v>18</v>
      </c>
      <c r="I2087" t="s">
        <v>25</v>
      </c>
      <c r="J2087" t="s">
        <v>19</v>
      </c>
      <c r="K2087" t="s">
        <v>19</v>
      </c>
      <c r="L2087">
        <v>700</v>
      </c>
      <c r="M2087">
        <v>4</v>
      </c>
      <c r="N2087" s="1">
        <v>40580</v>
      </c>
      <c r="O2087" t="s">
        <v>19477</v>
      </c>
      <c r="P2087" t="str">
        <f t="shared" si="32"/>
        <v>Lower-Mid</v>
      </c>
    </row>
    <row r="2088" spans="1:16" x14ac:dyDescent="0.35">
      <c r="A2088">
        <v>18153563</v>
      </c>
      <c r="B2088" t="s">
        <v>4623</v>
      </c>
      <c r="C2088">
        <v>1</v>
      </c>
      <c r="D2088" t="s">
        <v>14</v>
      </c>
      <c r="E2088" t="s">
        <v>4871</v>
      </c>
      <c r="F2088" t="s">
        <v>56</v>
      </c>
      <c r="G2088" t="s">
        <v>4625</v>
      </c>
      <c r="H2088" t="s">
        <v>18</v>
      </c>
      <c r="I2088" t="s">
        <v>19</v>
      </c>
      <c r="J2088" t="s">
        <v>25</v>
      </c>
      <c r="K2088" t="s">
        <v>19</v>
      </c>
      <c r="L2088">
        <v>700</v>
      </c>
      <c r="M2088">
        <v>2</v>
      </c>
      <c r="N2088" s="1">
        <v>40210</v>
      </c>
      <c r="O2088" t="s">
        <v>19477</v>
      </c>
      <c r="P2088" t="str">
        <f t="shared" si="32"/>
        <v>Lower-Mid</v>
      </c>
    </row>
    <row r="2089" spans="1:16" x14ac:dyDescent="0.35">
      <c r="A2089">
        <v>312183</v>
      </c>
      <c r="B2089" t="s">
        <v>4872</v>
      </c>
      <c r="C2089">
        <v>1</v>
      </c>
      <c r="D2089" t="s">
        <v>14</v>
      </c>
      <c r="E2089" t="s">
        <v>4873</v>
      </c>
      <c r="F2089" t="s">
        <v>823</v>
      </c>
      <c r="G2089" t="s">
        <v>4874</v>
      </c>
      <c r="H2089" t="s">
        <v>18</v>
      </c>
      <c r="I2089" t="s">
        <v>19</v>
      </c>
      <c r="J2089" t="s">
        <v>19</v>
      </c>
      <c r="K2089" t="s">
        <v>19</v>
      </c>
      <c r="L2089">
        <v>700</v>
      </c>
      <c r="M2089">
        <v>3</v>
      </c>
      <c r="N2089" s="1">
        <v>41685</v>
      </c>
      <c r="O2089" t="s">
        <v>19477</v>
      </c>
      <c r="P2089" t="str">
        <f t="shared" si="32"/>
        <v>Lower-Mid</v>
      </c>
    </row>
    <row r="2090" spans="1:16" x14ac:dyDescent="0.35">
      <c r="A2090">
        <v>18412868</v>
      </c>
      <c r="B2090" t="s">
        <v>4875</v>
      </c>
      <c r="C2090">
        <v>1</v>
      </c>
      <c r="D2090" t="s">
        <v>14</v>
      </c>
      <c r="E2090" t="s">
        <v>4876</v>
      </c>
      <c r="F2090" t="s">
        <v>823</v>
      </c>
      <c r="G2090" t="s">
        <v>494</v>
      </c>
      <c r="H2090" t="s">
        <v>18</v>
      </c>
      <c r="I2090" t="s">
        <v>19</v>
      </c>
      <c r="J2090" t="s">
        <v>19</v>
      </c>
      <c r="K2090" t="s">
        <v>19</v>
      </c>
      <c r="L2090">
        <v>700</v>
      </c>
      <c r="M2090">
        <v>1</v>
      </c>
      <c r="N2090" s="1">
        <v>43141</v>
      </c>
      <c r="O2090" t="s">
        <v>19477</v>
      </c>
      <c r="P2090" t="str">
        <f t="shared" si="32"/>
        <v>Lower-Mid</v>
      </c>
    </row>
    <row r="2091" spans="1:16" x14ac:dyDescent="0.35">
      <c r="A2091">
        <v>18249082</v>
      </c>
      <c r="B2091" t="s">
        <v>4877</v>
      </c>
      <c r="C2091">
        <v>1</v>
      </c>
      <c r="D2091" t="s">
        <v>14</v>
      </c>
      <c r="E2091" t="s">
        <v>4878</v>
      </c>
      <c r="F2091" t="s">
        <v>1859</v>
      </c>
      <c r="G2091" t="s">
        <v>1416</v>
      </c>
      <c r="H2091" t="s">
        <v>18</v>
      </c>
      <c r="I2091" t="s">
        <v>19</v>
      </c>
      <c r="J2091" t="s">
        <v>25</v>
      </c>
      <c r="K2091" t="s">
        <v>19</v>
      </c>
      <c r="L2091">
        <v>700</v>
      </c>
      <c r="M2091">
        <v>4</v>
      </c>
      <c r="N2091" s="1">
        <v>41682</v>
      </c>
      <c r="O2091" t="s">
        <v>19477</v>
      </c>
      <c r="P2091" t="str">
        <f t="shared" si="32"/>
        <v>Lower-Mid</v>
      </c>
    </row>
    <row r="2092" spans="1:16" x14ac:dyDescent="0.35">
      <c r="A2092">
        <v>203</v>
      </c>
      <c r="B2092" t="s">
        <v>540</v>
      </c>
      <c r="C2092">
        <v>1</v>
      </c>
      <c r="D2092" t="s">
        <v>14</v>
      </c>
      <c r="E2092" t="s">
        <v>4879</v>
      </c>
      <c r="F2092" t="s">
        <v>659</v>
      </c>
      <c r="G2092" t="s">
        <v>541</v>
      </c>
      <c r="H2092" t="s">
        <v>18</v>
      </c>
      <c r="I2092" t="s">
        <v>19</v>
      </c>
      <c r="J2092" t="s">
        <v>19</v>
      </c>
      <c r="K2092" t="s">
        <v>19</v>
      </c>
      <c r="L2092">
        <v>700</v>
      </c>
      <c r="M2092">
        <v>2</v>
      </c>
      <c r="N2092" s="1">
        <v>42038</v>
      </c>
      <c r="O2092" t="s">
        <v>19477</v>
      </c>
      <c r="P2092" t="str">
        <f t="shared" si="32"/>
        <v>Lower-Mid</v>
      </c>
    </row>
    <row r="2093" spans="1:16" x14ac:dyDescent="0.35">
      <c r="A2093">
        <v>18355419</v>
      </c>
      <c r="B2093" t="s">
        <v>4880</v>
      </c>
      <c r="C2093">
        <v>1</v>
      </c>
      <c r="D2093" t="s">
        <v>14</v>
      </c>
      <c r="E2093" t="s">
        <v>4881</v>
      </c>
      <c r="F2093" t="s">
        <v>659</v>
      </c>
      <c r="G2093" t="s">
        <v>2180</v>
      </c>
      <c r="H2093" t="s">
        <v>18</v>
      </c>
      <c r="I2093" t="s">
        <v>19</v>
      </c>
      <c r="J2093" t="s">
        <v>19</v>
      </c>
      <c r="K2093" t="s">
        <v>19</v>
      </c>
      <c r="L2093">
        <v>700</v>
      </c>
      <c r="M2093">
        <v>3</v>
      </c>
      <c r="N2093" s="1">
        <v>41310</v>
      </c>
      <c r="O2093" t="s">
        <v>19477</v>
      </c>
      <c r="P2093" t="str">
        <f t="shared" si="32"/>
        <v>Lower-Mid</v>
      </c>
    </row>
    <row r="2094" spans="1:16" x14ac:dyDescent="0.35">
      <c r="A2094">
        <v>18396855</v>
      </c>
      <c r="B2094" t="s">
        <v>4882</v>
      </c>
      <c r="C2094">
        <v>1</v>
      </c>
      <c r="D2094" t="s">
        <v>14</v>
      </c>
      <c r="E2094" t="s">
        <v>4883</v>
      </c>
      <c r="F2094" t="s">
        <v>180</v>
      </c>
      <c r="G2094" t="s">
        <v>4884</v>
      </c>
      <c r="H2094" t="s">
        <v>18</v>
      </c>
      <c r="I2094" t="s">
        <v>19</v>
      </c>
      <c r="J2094" t="s">
        <v>19</v>
      </c>
      <c r="K2094" t="s">
        <v>19</v>
      </c>
      <c r="L2094">
        <v>700</v>
      </c>
      <c r="M2094">
        <v>4</v>
      </c>
      <c r="N2094" s="1">
        <v>40577</v>
      </c>
      <c r="O2094" t="s">
        <v>19477</v>
      </c>
      <c r="P2094" t="str">
        <f t="shared" si="32"/>
        <v>Lower-Mid</v>
      </c>
    </row>
    <row r="2095" spans="1:16" x14ac:dyDescent="0.35">
      <c r="A2095">
        <v>18252369</v>
      </c>
      <c r="B2095" t="s">
        <v>2682</v>
      </c>
      <c r="C2095">
        <v>1</v>
      </c>
      <c r="D2095" t="s">
        <v>14</v>
      </c>
      <c r="E2095" t="s">
        <v>4885</v>
      </c>
      <c r="F2095" t="s">
        <v>389</v>
      </c>
      <c r="G2095" t="s">
        <v>419</v>
      </c>
      <c r="H2095" t="s">
        <v>18</v>
      </c>
      <c r="I2095" t="s">
        <v>19</v>
      </c>
      <c r="J2095" t="s">
        <v>19</v>
      </c>
      <c r="K2095" t="s">
        <v>19</v>
      </c>
      <c r="L2095">
        <v>700</v>
      </c>
      <c r="M2095">
        <v>3</v>
      </c>
      <c r="N2095" s="1">
        <v>43154</v>
      </c>
      <c r="O2095" t="s">
        <v>19477</v>
      </c>
      <c r="P2095" t="str">
        <f t="shared" si="32"/>
        <v>Lower-Mid</v>
      </c>
    </row>
    <row r="2096" spans="1:16" x14ac:dyDescent="0.35">
      <c r="A2096">
        <v>18133506</v>
      </c>
      <c r="B2096" t="s">
        <v>4886</v>
      </c>
      <c r="C2096">
        <v>1</v>
      </c>
      <c r="D2096" t="s">
        <v>14</v>
      </c>
      <c r="E2096" t="s">
        <v>4887</v>
      </c>
      <c r="F2096" t="s">
        <v>1534</v>
      </c>
      <c r="G2096" t="s">
        <v>459</v>
      </c>
      <c r="H2096" t="s">
        <v>18</v>
      </c>
      <c r="I2096" t="s">
        <v>19</v>
      </c>
      <c r="J2096" t="s">
        <v>19</v>
      </c>
      <c r="K2096" t="s">
        <v>19</v>
      </c>
      <c r="L2096">
        <v>700</v>
      </c>
      <c r="M2096">
        <v>3</v>
      </c>
      <c r="N2096" s="1">
        <v>41324</v>
      </c>
      <c r="O2096" t="s">
        <v>19477</v>
      </c>
      <c r="P2096" t="str">
        <f t="shared" si="32"/>
        <v>Lower-Mid</v>
      </c>
    </row>
    <row r="2097" spans="1:16" x14ac:dyDescent="0.35">
      <c r="A2097">
        <v>311903</v>
      </c>
      <c r="B2097" t="s">
        <v>540</v>
      </c>
      <c r="C2097">
        <v>1</v>
      </c>
      <c r="D2097" t="s">
        <v>14</v>
      </c>
      <c r="E2097" t="s">
        <v>4888</v>
      </c>
      <c r="F2097" t="s">
        <v>584</v>
      </c>
      <c r="G2097" t="s">
        <v>541</v>
      </c>
      <c r="H2097" t="s">
        <v>18</v>
      </c>
      <c r="I2097" t="s">
        <v>19</v>
      </c>
      <c r="J2097" t="s">
        <v>19</v>
      </c>
      <c r="K2097" t="s">
        <v>19</v>
      </c>
      <c r="L2097">
        <v>700</v>
      </c>
      <c r="M2097">
        <v>3</v>
      </c>
      <c r="N2097" s="1">
        <v>42787</v>
      </c>
      <c r="O2097" t="s">
        <v>19477</v>
      </c>
      <c r="P2097" t="str">
        <f t="shared" si="32"/>
        <v>Lower-Mid</v>
      </c>
    </row>
    <row r="2098" spans="1:16" x14ac:dyDescent="0.35">
      <c r="A2098">
        <v>1301</v>
      </c>
      <c r="B2098" t="s">
        <v>4889</v>
      </c>
      <c r="C2098">
        <v>1</v>
      </c>
      <c r="D2098" t="s">
        <v>14</v>
      </c>
      <c r="E2098" t="s">
        <v>4890</v>
      </c>
      <c r="F2098" t="s">
        <v>210</v>
      </c>
      <c r="G2098" t="s">
        <v>4891</v>
      </c>
      <c r="H2098" t="s">
        <v>18</v>
      </c>
      <c r="I2098" t="s">
        <v>19</v>
      </c>
      <c r="J2098" t="s">
        <v>25</v>
      </c>
      <c r="K2098" t="s">
        <v>19</v>
      </c>
      <c r="L2098">
        <v>700</v>
      </c>
      <c r="M2098">
        <v>4</v>
      </c>
      <c r="N2098" s="1">
        <v>40592</v>
      </c>
      <c r="O2098" t="s">
        <v>19477</v>
      </c>
      <c r="P2098" t="str">
        <f t="shared" si="32"/>
        <v>Lower-Mid</v>
      </c>
    </row>
    <row r="2099" spans="1:16" x14ac:dyDescent="0.35">
      <c r="A2099">
        <v>18446475</v>
      </c>
      <c r="B2099" t="s">
        <v>4892</v>
      </c>
      <c r="C2099">
        <v>1</v>
      </c>
      <c r="D2099" t="s">
        <v>14</v>
      </c>
      <c r="E2099" t="s">
        <v>4893</v>
      </c>
      <c r="F2099" t="s">
        <v>1651</v>
      </c>
      <c r="G2099" t="s">
        <v>419</v>
      </c>
      <c r="H2099" t="s">
        <v>18</v>
      </c>
      <c r="I2099" t="s">
        <v>19</v>
      </c>
      <c r="J2099" t="s">
        <v>25</v>
      </c>
      <c r="K2099" t="s">
        <v>19</v>
      </c>
      <c r="L2099">
        <v>700</v>
      </c>
      <c r="M2099">
        <v>4</v>
      </c>
      <c r="N2099" s="1">
        <v>40237</v>
      </c>
      <c r="O2099" t="s">
        <v>19477</v>
      </c>
      <c r="P2099" t="str">
        <f t="shared" si="32"/>
        <v>Lower-Mid</v>
      </c>
    </row>
    <row r="2100" spans="1:16" x14ac:dyDescent="0.35">
      <c r="A2100">
        <v>305967</v>
      </c>
      <c r="B2100" t="s">
        <v>4652</v>
      </c>
      <c r="C2100">
        <v>1</v>
      </c>
      <c r="D2100" t="s">
        <v>14</v>
      </c>
      <c r="E2100" t="s">
        <v>4894</v>
      </c>
      <c r="F2100" t="s">
        <v>2648</v>
      </c>
      <c r="G2100" t="s">
        <v>439</v>
      </c>
      <c r="H2100" t="s">
        <v>18</v>
      </c>
      <c r="I2100" t="s">
        <v>19</v>
      </c>
      <c r="J2100" t="s">
        <v>19</v>
      </c>
      <c r="K2100" t="s">
        <v>19</v>
      </c>
      <c r="L2100">
        <v>700</v>
      </c>
      <c r="M2100">
        <v>4</v>
      </c>
      <c r="N2100" s="1">
        <v>43148</v>
      </c>
      <c r="O2100" t="s">
        <v>19477</v>
      </c>
      <c r="P2100" t="str">
        <f t="shared" si="32"/>
        <v>Lower-Mid</v>
      </c>
    </row>
    <row r="2101" spans="1:16" x14ac:dyDescent="0.35">
      <c r="A2101">
        <v>7271</v>
      </c>
      <c r="B2101" t="s">
        <v>4895</v>
      </c>
      <c r="C2101">
        <v>1</v>
      </c>
      <c r="D2101" t="s">
        <v>14</v>
      </c>
      <c r="E2101" t="s">
        <v>4896</v>
      </c>
      <c r="F2101" t="s">
        <v>2671</v>
      </c>
      <c r="G2101" t="s">
        <v>663</v>
      </c>
      <c r="H2101" t="s">
        <v>18</v>
      </c>
      <c r="I2101" t="s">
        <v>19</v>
      </c>
      <c r="J2101" t="s">
        <v>25</v>
      </c>
      <c r="K2101" t="s">
        <v>19</v>
      </c>
      <c r="L2101">
        <v>700</v>
      </c>
      <c r="M2101">
        <v>2</v>
      </c>
      <c r="N2101" s="1">
        <v>40592</v>
      </c>
      <c r="O2101" t="s">
        <v>19477</v>
      </c>
      <c r="P2101" t="str">
        <f t="shared" si="32"/>
        <v>Lower-Mid</v>
      </c>
    </row>
    <row r="2102" spans="1:16" x14ac:dyDescent="0.35">
      <c r="A2102">
        <v>3892</v>
      </c>
      <c r="B2102" t="s">
        <v>540</v>
      </c>
      <c r="C2102">
        <v>1</v>
      </c>
      <c r="D2102" t="s">
        <v>14</v>
      </c>
      <c r="E2102" t="s">
        <v>4897</v>
      </c>
      <c r="F2102" t="s">
        <v>90</v>
      </c>
      <c r="G2102" t="s">
        <v>541</v>
      </c>
      <c r="H2102" t="s">
        <v>18</v>
      </c>
      <c r="I2102" t="s">
        <v>19</v>
      </c>
      <c r="J2102" t="s">
        <v>19</v>
      </c>
      <c r="K2102" t="s">
        <v>19</v>
      </c>
      <c r="L2102">
        <v>700</v>
      </c>
      <c r="M2102">
        <v>3</v>
      </c>
      <c r="N2102" s="1">
        <v>43142</v>
      </c>
      <c r="O2102" t="s">
        <v>19477</v>
      </c>
      <c r="P2102" t="str">
        <f t="shared" si="32"/>
        <v>Lower-Mid</v>
      </c>
    </row>
    <row r="2103" spans="1:16" x14ac:dyDescent="0.35">
      <c r="A2103">
        <v>977</v>
      </c>
      <c r="B2103" t="s">
        <v>4754</v>
      </c>
      <c r="C2103">
        <v>1</v>
      </c>
      <c r="D2103" t="s">
        <v>14</v>
      </c>
      <c r="E2103" t="s">
        <v>4898</v>
      </c>
      <c r="F2103" t="s">
        <v>1795</v>
      </c>
      <c r="G2103" t="s">
        <v>422</v>
      </c>
      <c r="H2103" t="s">
        <v>18</v>
      </c>
      <c r="I2103" t="s">
        <v>19</v>
      </c>
      <c r="J2103" t="s">
        <v>25</v>
      </c>
      <c r="K2103" t="s">
        <v>19</v>
      </c>
      <c r="L2103">
        <v>700</v>
      </c>
      <c r="M2103">
        <v>3</v>
      </c>
      <c r="N2103" s="1">
        <v>40233</v>
      </c>
      <c r="O2103" t="s">
        <v>19477</v>
      </c>
      <c r="P2103" t="str">
        <f t="shared" si="32"/>
        <v>Lower-Mid</v>
      </c>
    </row>
    <row r="2104" spans="1:16" x14ac:dyDescent="0.35">
      <c r="A2104">
        <v>305086</v>
      </c>
      <c r="B2104" t="s">
        <v>4899</v>
      </c>
      <c r="C2104">
        <v>1</v>
      </c>
      <c r="D2104" t="s">
        <v>14</v>
      </c>
      <c r="E2104" t="s">
        <v>4900</v>
      </c>
      <c r="F2104" t="s">
        <v>1795</v>
      </c>
      <c r="G2104" t="s">
        <v>422</v>
      </c>
      <c r="H2104" t="s">
        <v>18</v>
      </c>
      <c r="I2104" t="s">
        <v>19</v>
      </c>
      <c r="J2104" t="s">
        <v>19</v>
      </c>
      <c r="K2104" t="s">
        <v>19</v>
      </c>
      <c r="L2104">
        <v>700</v>
      </c>
      <c r="M2104">
        <v>3</v>
      </c>
      <c r="N2104" s="1">
        <v>40953</v>
      </c>
      <c r="O2104" t="s">
        <v>19477</v>
      </c>
      <c r="P2104" t="str">
        <f t="shared" si="32"/>
        <v>Lower-Mid</v>
      </c>
    </row>
    <row r="2105" spans="1:16" x14ac:dyDescent="0.35">
      <c r="A2105">
        <v>18358685</v>
      </c>
      <c r="B2105" t="s">
        <v>4770</v>
      </c>
      <c r="C2105">
        <v>1</v>
      </c>
      <c r="D2105" t="s">
        <v>14</v>
      </c>
      <c r="E2105" t="s">
        <v>4901</v>
      </c>
      <c r="F2105" t="s">
        <v>1803</v>
      </c>
      <c r="G2105" t="s">
        <v>3046</v>
      </c>
      <c r="H2105" t="s">
        <v>18</v>
      </c>
      <c r="I2105" t="s">
        <v>19</v>
      </c>
      <c r="J2105" t="s">
        <v>25</v>
      </c>
      <c r="K2105" t="s">
        <v>19</v>
      </c>
      <c r="L2105">
        <v>700</v>
      </c>
      <c r="M2105">
        <v>3</v>
      </c>
      <c r="N2105" s="1">
        <v>41692</v>
      </c>
      <c r="O2105" t="s">
        <v>19477</v>
      </c>
      <c r="P2105" t="str">
        <f t="shared" si="32"/>
        <v>Lower-Mid</v>
      </c>
    </row>
    <row r="2106" spans="1:16" x14ac:dyDescent="0.35">
      <c r="A2106">
        <v>18263236</v>
      </c>
      <c r="B2106" t="s">
        <v>540</v>
      </c>
      <c r="C2106">
        <v>1</v>
      </c>
      <c r="D2106" t="s">
        <v>14</v>
      </c>
      <c r="E2106" t="s">
        <v>4902</v>
      </c>
      <c r="F2106" t="s">
        <v>4903</v>
      </c>
      <c r="G2106" t="s">
        <v>541</v>
      </c>
      <c r="H2106" t="s">
        <v>18</v>
      </c>
      <c r="I2106" t="s">
        <v>19</v>
      </c>
      <c r="J2106" t="s">
        <v>19</v>
      </c>
      <c r="K2106" t="s">
        <v>19</v>
      </c>
      <c r="L2106">
        <v>700</v>
      </c>
      <c r="M2106">
        <v>4</v>
      </c>
      <c r="N2106" s="1">
        <v>40588</v>
      </c>
      <c r="O2106" t="s">
        <v>19477</v>
      </c>
      <c r="P2106" t="str">
        <f t="shared" si="32"/>
        <v>Lower-Mid</v>
      </c>
    </row>
    <row r="2107" spans="1:16" x14ac:dyDescent="0.35">
      <c r="A2107">
        <v>6625</v>
      </c>
      <c r="B2107" t="s">
        <v>540</v>
      </c>
      <c r="C2107">
        <v>1</v>
      </c>
      <c r="D2107" t="s">
        <v>14</v>
      </c>
      <c r="E2107" t="s">
        <v>4904</v>
      </c>
      <c r="F2107" t="s">
        <v>381</v>
      </c>
      <c r="G2107" t="s">
        <v>541</v>
      </c>
      <c r="H2107" t="s">
        <v>18</v>
      </c>
      <c r="I2107" t="s">
        <v>19</v>
      </c>
      <c r="J2107" t="s">
        <v>19</v>
      </c>
      <c r="K2107" t="s">
        <v>19</v>
      </c>
      <c r="L2107">
        <v>700</v>
      </c>
      <c r="M2107">
        <v>2</v>
      </c>
      <c r="N2107" s="1">
        <v>40554</v>
      </c>
      <c r="O2107" t="s">
        <v>19477</v>
      </c>
      <c r="P2107" t="str">
        <f t="shared" si="32"/>
        <v>Lower-Mid</v>
      </c>
    </row>
    <row r="2108" spans="1:16" x14ac:dyDescent="0.35">
      <c r="A2108">
        <v>304915</v>
      </c>
      <c r="B2108" t="s">
        <v>1943</v>
      </c>
      <c r="C2108">
        <v>1</v>
      </c>
      <c r="D2108" t="s">
        <v>14</v>
      </c>
      <c r="E2108" t="s">
        <v>4905</v>
      </c>
      <c r="F2108" t="s">
        <v>2791</v>
      </c>
      <c r="G2108" t="s">
        <v>508</v>
      </c>
      <c r="H2108" t="s">
        <v>18</v>
      </c>
      <c r="I2108" t="s">
        <v>19</v>
      </c>
      <c r="J2108" t="s">
        <v>25</v>
      </c>
      <c r="K2108" t="s">
        <v>19</v>
      </c>
      <c r="L2108">
        <v>700</v>
      </c>
      <c r="M2108">
        <v>3</v>
      </c>
      <c r="N2108" s="1">
        <v>41658</v>
      </c>
      <c r="O2108" t="s">
        <v>19477</v>
      </c>
      <c r="P2108" t="str">
        <f t="shared" si="32"/>
        <v>Lower-Mid</v>
      </c>
    </row>
    <row r="2109" spans="1:16" x14ac:dyDescent="0.35">
      <c r="A2109">
        <v>8376</v>
      </c>
      <c r="B2109" t="s">
        <v>540</v>
      </c>
      <c r="C2109">
        <v>1</v>
      </c>
      <c r="D2109" t="s">
        <v>14</v>
      </c>
      <c r="E2109" t="s">
        <v>4906</v>
      </c>
      <c r="F2109" t="s">
        <v>207</v>
      </c>
      <c r="G2109" t="s">
        <v>541</v>
      </c>
      <c r="H2109" t="s">
        <v>18</v>
      </c>
      <c r="I2109" t="s">
        <v>19</v>
      </c>
      <c r="J2109" t="s">
        <v>19</v>
      </c>
      <c r="K2109" t="s">
        <v>19</v>
      </c>
      <c r="L2109">
        <v>700</v>
      </c>
      <c r="M2109">
        <v>2</v>
      </c>
      <c r="N2109" s="1">
        <v>41299</v>
      </c>
      <c r="O2109" t="s">
        <v>19477</v>
      </c>
      <c r="P2109" t="str">
        <f t="shared" si="32"/>
        <v>Lower-Mid</v>
      </c>
    </row>
    <row r="2110" spans="1:16" x14ac:dyDescent="0.35">
      <c r="A2110">
        <v>310691</v>
      </c>
      <c r="B2110" t="s">
        <v>4907</v>
      </c>
      <c r="C2110">
        <v>1</v>
      </c>
      <c r="D2110" t="s">
        <v>14</v>
      </c>
      <c r="E2110" t="s">
        <v>4908</v>
      </c>
      <c r="F2110" t="s">
        <v>1640</v>
      </c>
      <c r="G2110" t="s">
        <v>422</v>
      </c>
      <c r="H2110" t="s">
        <v>18</v>
      </c>
      <c r="I2110" t="s">
        <v>19</v>
      </c>
      <c r="J2110" t="s">
        <v>19</v>
      </c>
      <c r="K2110" t="s">
        <v>19</v>
      </c>
      <c r="L2110">
        <v>700</v>
      </c>
      <c r="M2110">
        <v>2</v>
      </c>
      <c r="N2110" s="1">
        <v>43116</v>
      </c>
      <c r="O2110" t="s">
        <v>19477</v>
      </c>
      <c r="P2110" t="str">
        <f t="shared" si="32"/>
        <v>Lower-Mid</v>
      </c>
    </row>
    <row r="2111" spans="1:16" x14ac:dyDescent="0.35">
      <c r="A2111">
        <v>18453186</v>
      </c>
      <c r="B2111" t="s">
        <v>2682</v>
      </c>
      <c r="C2111">
        <v>1</v>
      </c>
      <c r="D2111" t="s">
        <v>14</v>
      </c>
      <c r="E2111" t="s">
        <v>4909</v>
      </c>
      <c r="F2111" t="s">
        <v>59</v>
      </c>
      <c r="G2111" t="s">
        <v>419</v>
      </c>
      <c r="H2111" t="s">
        <v>18</v>
      </c>
      <c r="I2111" t="s">
        <v>25</v>
      </c>
      <c r="J2111" t="s">
        <v>19</v>
      </c>
      <c r="K2111" t="s">
        <v>19</v>
      </c>
      <c r="L2111">
        <v>700</v>
      </c>
      <c r="M2111">
        <v>1</v>
      </c>
      <c r="N2111" s="1">
        <v>40197</v>
      </c>
      <c r="O2111" t="s">
        <v>19477</v>
      </c>
      <c r="P2111" t="str">
        <f t="shared" si="32"/>
        <v>Lower-Mid</v>
      </c>
    </row>
    <row r="2112" spans="1:16" x14ac:dyDescent="0.35">
      <c r="A2112">
        <v>306338</v>
      </c>
      <c r="B2112" t="s">
        <v>4910</v>
      </c>
      <c r="C2112">
        <v>1</v>
      </c>
      <c r="D2112" t="s">
        <v>14</v>
      </c>
      <c r="E2112" t="s">
        <v>3660</v>
      </c>
      <c r="F2112" t="s">
        <v>210</v>
      </c>
      <c r="G2112" t="s">
        <v>442</v>
      </c>
      <c r="H2112" t="s">
        <v>18</v>
      </c>
      <c r="I2112" t="s">
        <v>19</v>
      </c>
      <c r="J2112" t="s">
        <v>25</v>
      </c>
      <c r="K2112" t="s">
        <v>19</v>
      </c>
      <c r="L2112">
        <v>700</v>
      </c>
      <c r="M2112">
        <v>2</v>
      </c>
      <c r="N2112" s="1">
        <v>40936</v>
      </c>
      <c r="O2112" t="s">
        <v>19477</v>
      </c>
      <c r="P2112" t="str">
        <f t="shared" si="32"/>
        <v>Lower-Mid</v>
      </c>
    </row>
    <row r="2113" spans="1:16" x14ac:dyDescent="0.35">
      <c r="A2113">
        <v>2942</v>
      </c>
      <c r="B2113" t="s">
        <v>4623</v>
      </c>
      <c r="C2113">
        <v>1</v>
      </c>
      <c r="D2113" t="s">
        <v>14</v>
      </c>
      <c r="E2113" t="s">
        <v>4911</v>
      </c>
      <c r="F2113" t="s">
        <v>140</v>
      </c>
      <c r="G2113" t="s">
        <v>4625</v>
      </c>
      <c r="H2113" t="s">
        <v>18</v>
      </c>
      <c r="I2113" t="s">
        <v>19</v>
      </c>
      <c r="J2113" t="s">
        <v>25</v>
      </c>
      <c r="K2113" t="s">
        <v>19</v>
      </c>
      <c r="L2113">
        <v>700</v>
      </c>
      <c r="M2113">
        <v>2</v>
      </c>
      <c r="N2113" s="1">
        <v>41295</v>
      </c>
      <c r="O2113" t="s">
        <v>19477</v>
      </c>
      <c r="P2113" t="str">
        <f t="shared" si="32"/>
        <v>Lower-Mid</v>
      </c>
    </row>
    <row r="2114" spans="1:16" x14ac:dyDescent="0.35">
      <c r="A2114">
        <v>982</v>
      </c>
      <c r="B2114" t="s">
        <v>4912</v>
      </c>
      <c r="C2114">
        <v>1</v>
      </c>
      <c r="D2114" t="s">
        <v>14</v>
      </c>
      <c r="E2114" t="s">
        <v>4913</v>
      </c>
      <c r="F2114" t="s">
        <v>3179</v>
      </c>
      <c r="G2114" t="s">
        <v>442</v>
      </c>
      <c r="H2114" t="s">
        <v>18</v>
      </c>
      <c r="I2114" t="s">
        <v>19</v>
      </c>
      <c r="J2114" t="s">
        <v>19</v>
      </c>
      <c r="K2114" t="s">
        <v>19</v>
      </c>
      <c r="L2114">
        <v>700</v>
      </c>
      <c r="M2114">
        <v>3</v>
      </c>
      <c r="N2114" s="1">
        <v>40182</v>
      </c>
      <c r="O2114" t="s">
        <v>19477</v>
      </c>
      <c r="P2114" t="str">
        <f t="shared" ref="P2114:P2177" si="33">IF(L2114&lt;500, "Low",
 IF(L2114&lt;1000, "Lower-Mid",
 IF(L2114&lt;2000, "Mid",
 IF(L2114&lt;3000, "Upper-Mid", "High"))))</f>
        <v>Lower-Mid</v>
      </c>
    </row>
    <row r="2115" spans="1:16" x14ac:dyDescent="0.35">
      <c r="A2115">
        <v>18471517</v>
      </c>
      <c r="B2115" t="s">
        <v>4914</v>
      </c>
      <c r="C2115">
        <v>1</v>
      </c>
      <c r="D2115" t="s">
        <v>14</v>
      </c>
      <c r="E2115" t="s">
        <v>4915</v>
      </c>
      <c r="F2115" t="s">
        <v>101</v>
      </c>
      <c r="G2115" t="s">
        <v>4916</v>
      </c>
      <c r="H2115" t="s">
        <v>18</v>
      </c>
      <c r="I2115" t="s">
        <v>25</v>
      </c>
      <c r="J2115" t="s">
        <v>19</v>
      </c>
      <c r="K2115" t="s">
        <v>19</v>
      </c>
      <c r="L2115">
        <v>700</v>
      </c>
      <c r="M2115">
        <v>1</v>
      </c>
      <c r="N2115" s="1">
        <v>42371</v>
      </c>
      <c r="O2115" t="s">
        <v>19477</v>
      </c>
      <c r="P2115" t="str">
        <f t="shared" si="33"/>
        <v>Lower-Mid</v>
      </c>
    </row>
    <row r="2116" spans="1:16" x14ac:dyDescent="0.35">
      <c r="A2116">
        <v>18380219</v>
      </c>
      <c r="B2116" t="s">
        <v>4917</v>
      </c>
      <c r="C2116">
        <v>1</v>
      </c>
      <c r="D2116" t="s">
        <v>14</v>
      </c>
      <c r="E2116" t="s">
        <v>4918</v>
      </c>
      <c r="F2116" t="s">
        <v>33</v>
      </c>
      <c r="G2116" t="s">
        <v>513</v>
      </c>
      <c r="H2116" t="s">
        <v>18</v>
      </c>
      <c r="I2116" t="s">
        <v>19</v>
      </c>
      <c r="J2116" t="s">
        <v>25</v>
      </c>
      <c r="K2116" t="s">
        <v>19</v>
      </c>
      <c r="L2116">
        <v>700</v>
      </c>
      <c r="M2116">
        <v>3</v>
      </c>
      <c r="N2116" s="1">
        <v>40910</v>
      </c>
      <c r="O2116" t="s">
        <v>19477</v>
      </c>
      <c r="P2116" t="str">
        <f t="shared" si="33"/>
        <v>Lower-Mid</v>
      </c>
    </row>
    <row r="2117" spans="1:16" x14ac:dyDescent="0.35">
      <c r="A2117">
        <v>18424169</v>
      </c>
      <c r="B2117" t="s">
        <v>4919</v>
      </c>
      <c r="C2117">
        <v>1</v>
      </c>
      <c r="D2117" t="s">
        <v>14</v>
      </c>
      <c r="E2117" t="s">
        <v>4920</v>
      </c>
      <c r="F2117" t="s">
        <v>33</v>
      </c>
      <c r="G2117" t="s">
        <v>442</v>
      </c>
      <c r="H2117" t="s">
        <v>18</v>
      </c>
      <c r="I2117" t="s">
        <v>19</v>
      </c>
      <c r="J2117" t="s">
        <v>19</v>
      </c>
      <c r="K2117" t="s">
        <v>19</v>
      </c>
      <c r="L2117">
        <v>700</v>
      </c>
      <c r="M2117">
        <v>1</v>
      </c>
      <c r="N2117" s="1">
        <v>43112</v>
      </c>
      <c r="O2117" t="s">
        <v>19477</v>
      </c>
      <c r="P2117" t="str">
        <f t="shared" si="33"/>
        <v>Lower-Mid</v>
      </c>
    </row>
    <row r="2118" spans="1:16" x14ac:dyDescent="0.35">
      <c r="A2118">
        <v>306495</v>
      </c>
      <c r="B2118" t="s">
        <v>540</v>
      </c>
      <c r="C2118">
        <v>1</v>
      </c>
      <c r="D2118" t="s">
        <v>14</v>
      </c>
      <c r="E2118" t="s">
        <v>4921</v>
      </c>
      <c r="F2118" t="s">
        <v>1232</v>
      </c>
      <c r="G2118" t="s">
        <v>541</v>
      </c>
      <c r="H2118" t="s">
        <v>18</v>
      </c>
      <c r="I2118" t="s">
        <v>19</v>
      </c>
      <c r="J2118" t="s">
        <v>19</v>
      </c>
      <c r="K2118" t="s">
        <v>19</v>
      </c>
      <c r="L2118">
        <v>700</v>
      </c>
      <c r="M2118">
        <v>3</v>
      </c>
      <c r="N2118" s="1">
        <v>41288</v>
      </c>
      <c r="O2118" t="s">
        <v>19477</v>
      </c>
      <c r="P2118" t="str">
        <f t="shared" si="33"/>
        <v>Lower-Mid</v>
      </c>
    </row>
    <row r="2119" spans="1:16" x14ac:dyDescent="0.35">
      <c r="A2119">
        <v>309255</v>
      </c>
      <c r="B2119" t="s">
        <v>4922</v>
      </c>
      <c r="C2119">
        <v>1</v>
      </c>
      <c r="D2119" t="s">
        <v>14</v>
      </c>
      <c r="E2119" t="s">
        <v>4923</v>
      </c>
      <c r="F2119" t="s">
        <v>1661</v>
      </c>
      <c r="G2119" t="s">
        <v>494</v>
      </c>
      <c r="H2119" t="s">
        <v>18</v>
      </c>
      <c r="I2119" t="s">
        <v>19</v>
      </c>
      <c r="J2119" t="s">
        <v>25</v>
      </c>
      <c r="K2119" t="s">
        <v>19</v>
      </c>
      <c r="L2119">
        <v>700</v>
      </c>
      <c r="M2119">
        <v>3</v>
      </c>
      <c r="N2119" s="1">
        <v>41666</v>
      </c>
      <c r="O2119" t="s">
        <v>19477</v>
      </c>
      <c r="P2119" t="str">
        <f t="shared" si="33"/>
        <v>Lower-Mid</v>
      </c>
    </row>
    <row r="2120" spans="1:16" x14ac:dyDescent="0.35">
      <c r="A2120">
        <v>2537</v>
      </c>
      <c r="B2120" t="s">
        <v>4924</v>
      </c>
      <c r="C2120">
        <v>1</v>
      </c>
      <c r="D2120" t="s">
        <v>14</v>
      </c>
      <c r="E2120" t="s">
        <v>4925</v>
      </c>
      <c r="F2120" t="s">
        <v>1795</v>
      </c>
      <c r="G2120" t="s">
        <v>442</v>
      </c>
      <c r="H2120" t="s">
        <v>18</v>
      </c>
      <c r="I2120" t="s">
        <v>19</v>
      </c>
      <c r="J2120" t="s">
        <v>19</v>
      </c>
      <c r="K2120" t="s">
        <v>19</v>
      </c>
      <c r="L2120">
        <v>700</v>
      </c>
      <c r="M2120">
        <v>3</v>
      </c>
      <c r="N2120" s="1">
        <v>40199</v>
      </c>
      <c r="O2120" t="s">
        <v>19477</v>
      </c>
      <c r="P2120" t="str">
        <f t="shared" si="33"/>
        <v>Lower-Mid</v>
      </c>
    </row>
    <row r="2121" spans="1:16" x14ac:dyDescent="0.35">
      <c r="A2121">
        <v>217</v>
      </c>
      <c r="B2121" t="s">
        <v>540</v>
      </c>
      <c r="C2121">
        <v>1</v>
      </c>
      <c r="D2121" t="s">
        <v>14</v>
      </c>
      <c r="E2121" t="s">
        <v>4926</v>
      </c>
      <c r="F2121" t="s">
        <v>1795</v>
      </c>
      <c r="G2121" t="s">
        <v>541</v>
      </c>
      <c r="H2121" t="s">
        <v>18</v>
      </c>
      <c r="I2121" t="s">
        <v>19</v>
      </c>
      <c r="J2121" t="s">
        <v>19</v>
      </c>
      <c r="K2121" t="s">
        <v>19</v>
      </c>
      <c r="L2121">
        <v>700</v>
      </c>
      <c r="M2121">
        <v>4</v>
      </c>
      <c r="N2121" s="1">
        <v>42388</v>
      </c>
      <c r="O2121" t="s">
        <v>19477</v>
      </c>
      <c r="P2121" t="str">
        <f t="shared" si="33"/>
        <v>Lower-Mid</v>
      </c>
    </row>
    <row r="2122" spans="1:16" x14ac:dyDescent="0.35">
      <c r="A2122">
        <v>18247034</v>
      </c>
      <c r="B2122" t="s">
        <v>4927</v>
      </c>
      <c r="C2122">
        <v>1</v>
      </c>
      <c r="D2122" t="s">
        <v>14</v>
      </c>
      <c r="E2122" t="s">
        <v>4928</v>
      </c>
      <c r="F2122" t="s">
        <v>1803</v>
      </c>
      <c r="G2122" t="s">
        <v>462</v>
      </c>
      <c r="H2122" t="s">
        <v>18</v>
      </c>
      <c r="I2122" t="s">
        <v>19</v>
      </c>
      <c r="J2122" t="s">
        <v>19</v>
      </c>
      <c r="K2122" t="s">
        <v>19</v>
      </c>
      <c r="L2122">
        <v>700</v>
      </c>
      <c r="M2122">
        <v>3</v>
      </c>
      <c r="N2122" s="1">
        <v>40193</v>
      </c>
      <c r="O2122" t="s">
        <v>19477</v>
      </c>
      <c r="P2122" t="str">
        <f t="shared" si="33"/>
        <v>Lower-Mid</v>
      </c>
    </row>
    <row r="2123" spans="1:16" x14ac:dyDescent="0.35">
      <c r="A2123">
        <v>313061</v>
      </c>
      <c r="B2123" t="s">
        <v>4652</v>
      </c>
      <c r="C2123">
        <v>1</v>
      </c>
      <c r="D2123" t="s">
        <v>14</v>
      </c>
      <c r="E2123" t="s">
        <v>3554</v>
      </c>
      <c r="F2123" t="s">
        <v>3240</v>
      </c>
      <c r="G2123" t="s">
        <v>439</v>
      </c>
      <c r="H2123" t="s">
        <v>18</v>
      </c>
      <c r="I2123" t="s">
        <v>19</v>
      </c>
      <c r="J2123" t="s">
        <v>19</v>
      </c>
      <c r="K2123" t="s">
        <v>19</v>
      </c>
      <c r="L2123">
        <v>700</v>
      </c>
      <c r="M2123">
        <v>4</v>
      </c>
      <c r="N2123" s="1">
        <v>42020</v>
      </c>
      <c r="O2123" t="s">
        <v>19477</v>
      </c>
      <c r="P2123" t="str">
        <f t="shared" si="33"/>
        <v>Lower-Mid</v>
      </c>
    </row>
    <row r="2124" spans="1:16" x14ac:dyDescent="0.35">
      <c r="A2124">
        <v>18157395</v>
      </c>
      <c r="B2124" t="s">
        <v>4929</v>
      </c>
      <c r="C2124">
        <v>1</v>
      </c>
      <c r="D2124" t="s">
        <v>14</v>
      </c>
      <c r="E2124" t="s">
        <v>4930</v>
      </c>
      <c r="F2124" t="s">
        <v>2465</v>
      </c>
      <c r="G2124" t="s">
        <v>3034</v>
      </c>
      <c r="H2124" t="s">
        <v>18</v>
      </c>
      <c r="I2124" t="s">
        <v>19</v>
      </c>
      <c r="J2124" t="s">
        <v>25</v>
      </c>
      <c r="K2124" t="s">
        <v>19</v>
      </c>
      <c r="L2124">
        <v>700</v>
      </c>
      <c r="M2124">
        <v>4</v>
      </c>
      <c r="N2124" s="1">
        <v>40915</v>
      </c>
      <c r="O2124" t="s">
        <v>19477</v>
      </c>
      <c r="P2124" t="str">
        <f t="shared" si="33"/>
        <v>Lower-Mid</v>
      </c>
    </row>
    <row r="2125" spans="1:16" x14ac:dyDescent="0.35">
      <c r="A2125">
        <v>18358675</v>
      </c>
      <c r="B2125" t="s">
        <v>4931</v>
      </c>
      <c r="C2125">
        <v>1</v>
      </c>
      <c r="D2125" t="s">
        <v>14</v>
      </c>
      <c r="E2125" t="s">
        <v>4932</v>
      </c>
      <c r="F2125" t="s">
        <v>2465</v>
      </c>
      <c r="G2125" t="s">
        <v>4933</v>
      </c>
      <c r="H2125" t="s">
        <v>18</v>
      </c>
      <c r="I2125" t="s">
        <v>19</v>
      </c>
      <c r="J2125" t="s">
        <v>25</v>
      </c>
      <c r="K2125" t="s">
        <v>19</v>
      </c>
      <c r="L2125">
        <v>700</v>
      </c>
      <c r="M2125">
        <v>4</v>
      </c>
      <c r="N2125" s="1">
        <v>41656</v>
      </c>
      <c r="O2125" t="s">
        <v>19477</v>
      </c>
      <c r="P2125" t="str">
        <f t="shared" si="33"/>
        <v>Lower-Mid</v>
      </c>
    </row>
    <row r="2126" spans="1:16" x14ac:dyDescent="0.35">
      <c r="A2126">
        <v>310563</v>
      </c>
      <c r="B2126" t="s">
        <v>540</v>
      </c>
      <c r="C2126">
        <v>1</v>
      </c>
      <c r="D2126" t="s">
        <v>14</v>
      </c>
      <c r="E2126" t="s">
        <v>4934</v>
      </c>
      <c r="F2126" t="s">
        <v>817</v>
      </c>
      <c r="G2126" t="s">
        <v>541</v>
      </c>
      <c r="H2126" t="s">
        <v>18</v>
      </c>
      <c r="I2126" t="s">
        <v>19</v>
      </c>
      <c r="J2126" t="s">
        <v>19</v>
      </c>
      <c r="K2126" t="s">
        <v>19</v>
      </c>
      <c r="L2126">
        <v>700</v>
      </c>
      <c r="M2126">
        <v>3</v>
      </c>
      <c r="N2126" s="1">
        <v>41648</v>
      </c>
      <c r="O2126" t="s">
        <v>19477</v>
      </c>
      <c r="P2126" t="str">
        <f t="shared" si="33"/>
        <v>Lower-Mid</v>
      </c>
    </row>
    <row r="2127" spans="1:16" x14ac:dyDescent="0.35">
      <c r="A2127">
        <v>220</v>
      </c>
      <c r="B2127" t="s">
        <v>540</v>
      </c>
      <c r="C2127">
        <v>1</v>
      </c>
      <c r="D2127" t="s">
        <v>14</v>
      </c>
      <c r="E2127" t="s">
        <v>4935</v>
      </c>
      <c r="F2127" t="s">
        <v>4936</v>
      </c>
      <c r="G2127" t="s">
        <v>541</v>
      </c>
      <c r="H2127" t="s">
        <v>18</v>
      </c>
      <c r="I2127" t="s">
        <v>19</v>
      </c>
      <c r="J2127" t="s">
        <v>19</v>
      </c>
      <c r="K2127" t="s">
        <v>19</v>
      </c>
      <c r="L2127">
        <v>700</v>
      </c>
      <c r="M2127">
        <v>3</v>
      </c>
      <c r="N2127" s="1">
        <v>42755</v>
      </c>
      <c r="O2127" t="s">
        <v>19477</v>
      </c>
      <c r="P2127" t="str">
        <f t="shared" si="33"/>
        <v>Lower-Mid</v>
      </c>
    </row>
    <row r="2128" spans="1:16" x14ac:dyDescent="0.35">
      <c r="A2128">
        <v>308246</v>
      </c>
      <c r="B2128" t="s">
        <v>4937</v>
      </c>
      <c r="C2128">
        <v>1</v>
      </c>
      <c r="D2128" t="s">
        <v>14</v>
      </c>
      <c r="E2128" t="s">
        <v>4938</v>
      </c>
      <c r="F2128" t="s">
        <v>1730</v>
      </c>
      <c r="G2128" t="s">
        <v>4939</v>
      </c>
      <c r="H2128" t="s">
        <v>18</v>
      </c>
      <c r="I2128" t="s">
        <v>19</v>
      </c>
      <c r="J2128" t="s">
        <v>25</v>
      </c>
      <c r="K2128" t="s">
        <v>19</v>
      </c>
      <c r="L2128">
        <v>700</v>
      </c>
      <c r="M2128">
        <v>4</v>
      </c>
      <c r="N2128" s="1">
        <v>42020</v>
      </c>
      <c r="O2128" t="s">
        <v>19477</v>
      </c>
      <c r="P2128" t="str">
        <f t="shared" si="33"/>
        <v>Lower-Mid</v>
      </c>
    </row>
    <row r="2129" spans="1:16" x14ac:dyDescent="0.35">
      <c r="A2129">
        <v>305243</v>
      </c>
      <c r="B2129" t="s">
        <v>540</v>
      </c>
      <c r="C2129">
        <v>1</v>
      </c>
      <c r="D2129" t="s">
        <v>14</v>
      </c>
      <c r="E2129" t="s">
        <v>4940</v>
      </c>
      <c r="F2129" t="s">
        <v>1734</v>
      </c>
      <c r="G2129" t="s">
        <v>541</v>
      </c>
      <c r="H2129" t="s">
        <v>18</v>
      </c>
      <c r="I2129" t="s">
        <v>19</v>
      </c>
      <c r="J2129" t="s">
        <v>19</v>
      </c>
      <c r="K2129" t="s">
        <v>19</v>
      </c>
      <c r="L2129">
        <v>700</v>
      </c>
      <c r="M2129">
        <v>3</v>
      </c>
      <c r="N2129" s="1">
        <v>42032</v>
      </c>
      <c r="O2129" t="s">
        <v>19477</v>
      </c>
      <c r="P2129" t="str">
        <f t="shared" si="33"/>
        <v>Lower-Mid</v>
      </c>
    </row>
    <row r="2130" spans="1:16" x14ac:dyDescent="0.35">
      <c r="A2130">
        <v>775</v>
      </c>
      <c r="B2130" t="s">
        <v>4623</v>
      </c>
      <c r="C2130">
        <v>1</v>
      </c>
      <c r="D2130" t="s">
        <v>14</v>
      </c>
      <c r="E2130" t="s">
        <v>4941</v>
      </c>
      <c r="F2130" t="s">
        <v>644</v>
      </c>
      <c r="G2130" t="s">
        <v>4625</v>
      </c>
      <c r="H2130" t="s">
        <v>18</v>
      </c>
      <c r="I2130" t="s">
        <v>19</v>
      </c>
      <c r="J2130" t="s">
        <v>25</v>
      </c>
      <c r="K2130" t="s">
        <v>19</v>
      </c>
      <c r="L2130">
        <v>700</v>
      </c>
      <c r="M2130">
        <v>3</v>
      </c>
      <c r="N2130" s="1">
        <v>40179</v>
      </c>
      <c r="O2130" t="s">
        <v>19477</v>
      </c>
      <c r="P2130" t="str">
        <f t="shared" si="33"/>
        <v>Lower-Mid</v>
      </c>
    </row>
    <row r="2131" spans="1:16" x14ac:dyDescent="0.35">
      <c r="A2131">
        <v>848</v>
      </c>
      <c r="B2131" t="s">
        <v>4942</v>
      </c>
      <c r="C2131">
        <v>1</v>
      </c>
      <c r="D2131" t="s">
        <v>14</v>
      </c>
      <c r="E2131" t="s">
        <v>4943</v>
      </c>
      <c r="F2131" t="s">
        <v>941</v>
      </c>
      <c r="G2131" t="s">
        <v>4944</v>
      </c>
      <c r="H2131" t="s">
        <v>18</v>
      </c>
      <c r="I2131" t="s">
        <v>19</v>
      </c>
      <c r="J2131" t="s">
        <v>19</v>
      </c>
      <c r="K2131" t="s">
        <v>19</v>
      </c>
      <c r="L2131">
        <v>700</v>
      </c>
      <c r="M2131">
        <v>3</v>
      </c>
      <c r="N2131" s="1">
        <v>42720</v>
      </c>
      <c r="O2131" t="s">
        <v>19477</v>
      </c>
      <c r="P2131" t="str">
        <f t="shared" si="33"/>
        <v>Lower-Mid</v>
      </c>
    </row>
    <row r="2132" spans="1:16" x14ac:dyDescent="0.35">
      <c r="A2132">
        <v>850</v>
      </c>
      <c r="B2132" t="s">
        <v>4945</v>
      </c>
      <c r="C2132">
        <v>1</v>
      </c>
      <c r="D2132" t="s">
        <v>14</v>
      </c>
      <c r="E2132" t="s">
        <v>4943</v>
      </c>
      <c r="F2132" t="s">
        <v>941</v>
      </c>
      <c r="G2132" t="s">
        <v>513</v>
      </c>
      <c r="H2132" t="s">
        <v>18</v>
      </c>
      <c r="I2132" t="s">
        <v>19</v>
      </c>
      <c r="J2132" t="s">
        <v>19</v>
      </c>
      <c r="K2132" t="s">
        <v>19</v>
      </c>
      <c r="L2132">
        <v>700</v>
      </c>
      <c r="M2132">
        <v>3</v>
      </c>
      <c r="N2132" s="1">
        <v>40514</v>
      </c>
      <c r="O2132" t="s">
        <v>19477</v>
      </c>
      <c r="P2132" t="str">
        <f t="shared" si="33"/>
        <v>Lower-Mid</v>
      </c>
    </row>
    <row r="2133" spans="1:16" x14ac:dyDescent="0.35">
      <c r="A2133">
        <v>303034</v>
      </c>
      <c r="B2133" t="s">
        <v>4635</v>
      </c>
      <c r="C2133">
        <v>1</v>
      </c>
      <c r="D2133" t="s">
        <v>14</v>
      </c>
      <c r="E2133" t="s">
        <v>4946</v>
      </c>
      <c r="F2133" t="s">
        <v>592</v>
      </c>
      <c r="G2133" t="s">
        <v>439</v>
      </c>
      <c r="H2133" t="s">
        <v>18</v>
      </c>
      <c r="I2133" t="s">
        <v>19</v>
      </c>
      <c r="J2133" t="s">
        <v>19</v>
      </c>
      <c r="K2133" t="s">
        <v>19</v>
      </c>
      <c r="L2133">
        <v>700</v>
      </c>
      <c r="M2133">
        <v>4</v>
      </c>
      <c r="N2133" s="1">
        <v>43441</v>
      </c>
      <c r="O2133" t="s">
        <v>19477</v>
      </c>
      <c r="P2133" t="str">
        <f t="shared" si="33"/>
        <v>Lower-Mid</v>
      </c>
    </row>
    <row r="2134" spans="1:16" x14ac:dyDescent="0.35">
      <c r="A2134">
        <v>3180</v>
      </c>
      <c r="B2134" t="s">
        <v>4947</v>
      </c>
      <c r="C2134">
        <v>1</v>
      </c>
      <c r="D2134" t="s">
        <v>14</v>
      </c>
      <c r="E2134" t="s">
        <v>4948</v>
      </c>
      <c r="F2134" t="s">
        <v>120</v>
      </c>
      <c r="G2134" t="s">
        <v>645</v>
      </c>
      <c r="H2134" t="s">
        <v>18</v>
      </c>
      <c r="I2134" t="s">
        <v>25</v>
      </c>
      <c r="J2134" t="s">
        <v>19</v>
      </c>
      <c r="K2134" t="s">
        <v>19</v>
      </c>
      <c r="L2134">
        <v>700</v>
      </c>
      <c r="M2134">
        <v>4</v>
      </c>
      <c r="N2134" s="1">
        <v>40905</v>
      </c>
      <c r="O2134" t="s">
        <v>19477</v>
      </c>
      <c r="P2134" t="str">
        <f t="shared" si="33"/>
        <v>Lower-Mid</v>
      </c>
    </row>
    <row r="2135" spans="1:16" x14ac:dyDescent="0.35">
      <c r="A2135">
        <v>18273627</v>
      </c>
      <c r="B2135" t="s">
        <v>4813</v>
      </c>
      <c r="C2135">
        <v>1</v>
      </c>
      <c r="D2135" t="s">
        <v>14</v>
      </c>
      <c r="E2135" t="s">
        <v>4949</v>
      </c>
      <c r="F2135" t="s">
        <v>823</v>
      </c>
      <c r="G2135" t="s">
        <v>4815</v>
      </c>
      <c r="H2135" t="s">
        <v>18</v>
      </c>
      <c r="I2135" t="s">
        <v>19</v>
      </c>
      <c r="J2135" t="s">
        <v>25</v>
      </c>
      <c r="K2135" t="s">
        <v>19</v>
      </c>
      <c r="L2135">
        <v>700</v>
      </c>
      <c r="M2135">
        <v>4</v>
      </c>
      <c r="N2135" s="1">
        <v>43088</v>
      </c>
      <c r="O2135" t="s">
        <v>19477</v>
      </c>
      <c r="P2135" t="str">
        <f t="shared" si="33"/>
        <v>Lower-Mid</v>
      </c>
    </row>
    <row r="2136" spans="1:16" x14ac:dyDescent="0.35">
      <c r="A2136">
        <v>18356811</v>
      </c>
      <c r="B2136" t="s">
        <v>4950</v>
      </c>
      <c r="C2136">
        <v>1</v>
      </c>
      <c r="D2136" t="s">
        <v>14</v>
      </c>
      <c r="E2136" t="s">
        <v>4951</v>
      </c>
      <c r="F2136" t="s">
        <v>28</v>
      </c>
      <c r="G2136" t="s">
        <v>663</v>
      </c>
      <c r="H2136" t="s">
        <v>18</v>
      </c>
      <c r="I2136" t="s">
        <v>19</v>
      </c>
      <c r="J2136" t="s">
        <v>19</v>
      </c>
      <c r="K2136" t="s">
        <v>19</v>
      </c>
      <c r="L2136">
        <v>700</v>
      </c>
      <c r="M2136">
        <v>3</v>
      </c>
      <c r="N2136" s="1">
        <v>40537</v>
      </c>
      <c r="O2136" t="s">
        <v>19477</v>
      </c>
      <c r="P2136" t="str">
        <f t="shared" si="33"/>
        <v>Lower-Mid</v>
      </c>
    </row>
    <row r="2137" spans="1:16" x14ac:dyDescent="0.35">
      <c r="A2137">
        <v>312923</v>
      </c>
      <c r="B2137" t="s">
        <v>4952</v>
      </c>
      <c r="C2137">
        <v>1</v>
      </c>
      <c r="D2137" t="s">
        <v>14</v>
      </c>
      <c r="E2137" t="s">
        <v>4953</v>
      </c>
      <c r="F2137" t="s">
        <v>4954</v>
      </c>
      <c r="G2137" t="s">
        <v>442</v>
      </c>
      <c r="H2137" t="s">
        <v>18</v>
      </c>
      <c r="I2137" t="s">
        <v>19</v>
      </c>
      <c r="J2137" t="s">
        <v>19</v>
      </c>
      <c r="K2137" t="s">
        <v>19</v>
      </c>
      <c r="L2137">
        <v>700</v>
      </c>
      <c r="M2137">
        <v>3</v>
      </c>
      <c r="N2137" s="1">
        <v>41249</v>
      </c>
      <c r="O2137" t="s">
        <v>19477</v>
      </c>
      <c r="P2137" t="str">
        <f t="shared" si="33"/>
        <v>Lower-Mid</v>
      </c>
    </row>
    <row r="2138" spans="1:16" x14ac:dyDescent="0.35">
      <c r="A2138">
        <v>300473</v>
      </c>
      <c r="B2138" t="s">
        <v>1943</v>
      </c>
      <c r="C2138">
        <v>1</v>
      </c>
      <c r="D2138" t="s">
        <v>14</v>
      </c>
      <c r="E2138" t="s">
        <v>4955</v>
      </c>
      <c r="F2138" t="s">
        <v>2886</v>
      </c>
      <c r="G2138" t="s">
        <v>419</v>
      </c>
      <c r="H2138" t="s">
        <v>18</v>
      </c>
      <c r="I2138" t="s">
        <v>19</v>
      </c>
      <c r="J2138" t="s">
        <v>19</v>
      </c>
      <c r="K2138" t="s">
        <v>19</v>
      </c>
      <c r="L2138">
        <v>700</v>
      </c>
      <c r="M2138">
        <v>3</v>
      </c>
      <c r="N2138" s="1">
        <v>43451</v>
      </c>
      <c r="O2138" t="s">
        <v>19477</v>
      </c>
      <c r="P2138" t="str">
        <f t="shared" si="33"/>
        <v>Lower-Mid</v>
      </c>
    </row>
    <row r="2139" spans="1:16" x14ac:dyDescent="0.35">
      <c r="A2139">
        <v>3516</v>
      </c>
      <c r="B2139" t="s">
        <v>4956</v>
      </c>
      <c r="C2139">
        <v>1</v>
      </c>
      <c r="D2139" t="s">
        <v>14</v>
      </c>
      <c r="E2139" t="s">
        <v>4957</v>
      </c>
      <c r="F2139" t="s">
        <v>1654</v>
      </c>
      <c r="G2139" t="s">
        <v>4803</v>
      </c>
      <c r="H2139" t="s">
        <v>18</v>
      </c>
      <c r="I2139" t="s">
        <v>19</v>
      </c>
      <c r="J2139" t="s">
        <v>25</v>
      </c>
      <c r="K2139" t="s">
        <v>19</v>
      </c>
      <c r="L2139">
        <v>700</v>
      </c>
      <c r="M2139">
        <v>4</v>
      </c>
      <c r="N2139" s="1">
        <v>43458</v>
      </c>
      <c r="O2139" t="s">
        <v>19477</v>
      </c>
      <c r="P2139" t="str">
        <f t="shared" si="33"/>
        <v>Lower-Mid</v>
      </c>
    </row>
    <row r="2140" spans="1:16" x14ac:dyDescent="0.35">
      <c r="A2140">
        <v>18322646</v>
      </c>
      <c r="B2140" t="s">
        <v>4813</v>
      </c>
      <c r="C2140">
        <v>1</v>
      </c>
      <c r="D2140" t="s">
        <v>14</v>
      </c>
      <c r="E2140" t="s">
        <v>1661</v>
      </c>
      <c r="F2140" t="s">
        <v>1661</v>
      </c>
      <c r="G2140" t="s">
        <v>4815</v>
      </c>
      <c r="H2140" t="s">
        <v>18</v>
      </c>
      <c r="I2140" t="s">
        <v>19</v>
      </c>
      <c r="J2140" t="s">
        <v>25</v>
      </c>
      <c r="K2140" t="s">
        <v>19</v>
      </c>
      <c r="L2140">
        <v>700</v>
      </c>
      <c r="M2140">
        <v>4</v>
      </c>
      <c r="N2140" s="1">
        <v>43446</v>
      </c>
      <c r="O2140" t="s">
        <v>19477</v>
      </c>
      <c r="P2140" t="str">
        <f t="shared" si="33"/>
        <v>Lower-Mid</v>
      </c>
    </row>
    <row r="2141" spans="1:16" x14ac:dyDescent="0.35">
      <c r="A2141">
        <v>18144483</v>
      </c>
      <c r="B2141" t="s">
        <v>4958</v>
      </c>
      <c r="C2141">
        <v>1</v>
      </c>
      <c r="D2141" t="s">
        <v>14</v>
      </c>
      <c r="E2141" t="s">
        <v>4959</v>
      </c>
      <c r="F2141" t="s">
        <v>1803</v>
      </c>
      <c r="G2141" t="s">
        <v>876</v>
      </c>
      <c r="H2141" t="s">
        <v>18</v>
      </c>
      <c r="I2141" t="s">
        <v>19</v>
      </c>
      <c r="J2141" t="s">
        <v>25</v>
      </c>
      <c r="K2141" t="s">
        <v>19</v>
      </c>
      <c r="L2141">
        <v>700</v>
      </c>
      <c r="M2141">
        <v>3</v>
      </c>
      <c r="N2141" s="1">
        <v>41623</v>
      </c>
      <c r="O2141" t="s">
        <v>19477</v>
      </c>
      <c r="P2141" t="str">
        <f t="shared" si="33"/>
        <v>Lower-Mid</v>
      </c>
    </row>
    <row r="2142" spans="1:16" x14ac:dyDescent="0.35">
      <c r="A2142">
        <v>816</v>
      </c>
      <c r="B2142" t="s">
        <v>4960</v>
      </c>
      <c r="C2142">
        <v>1</v>
      </c>
      <c r="D2142" t="s">
        <v>14</v>
      </c>
      <c r="E2142" t="s">
        <v>4961</v>
      </c>
      <c r="F2142" t="s">
        <v>941</v>
      </c>
      <c r="G2142" t="s">
        <v>513</v>
      </c>
      <c r="H2142" t="s">
        <v>18</v>
      </c>
      <c r="I2142" t="s">
        <v>19</v>
      </c>
      <c r="J2142" t="s">
        <v>19</v>
      </c>
      <c r="K2142" t="s">
        <v>19</v>
      </c>
      <c r="L2142">
        <v>700</v>
      </c>
      <c r="M2142">
        <v>3</v>
      </c>
      <c r="N2142" s="1">
        <v>42335</v>
      </c>
      <c r="O2142" t="s">
        <v>19477</v>
      </c>
      <c r="P2142" t="str">
        <f t="shared" si="33"/>
        <v>Lower-Mid</v>
      </c>
    </row>
    <row r="2143" spans="1:16" x14ac:dyDescent="0.35">
      <c r="A2143">
        <v>18082202</v>
      </c>
      <c r="B2143" t="s">
        <v>540</v>
      </c>
      <c r="C2143">
        <v>1</v>
      </c>
      <c r="D2143" t="s">
        <v>14</v>
      </c>
      <c r="E2143" t="s">
        <v>4962</v>
      </c>
      <c r="F2143" t="s">
        <v>4963</v>
      </c>
      <c r="G2143" t="s">
        <v>541</v>
      </c>
      <c r="H2143" t="s">
        <v>18</v>
      </c>
      <c r="I2143" t="s">
        <v>19</v>
      </c>
      <c r="J2143" t="s">
        <v>19</v>
      </c>
      <c r="K2143" t="s">
        <v>19</v>
      </c>
      <c r="L2143">
        <v>700</v>
      </c>
      <c r="M2143">
        <v>3</v>
      </c>
      <c r="N2143" s="1">
        <v>41961</v>
      </c>
      <c r="O2143" t="s">
        <v>19477</v>
      </c>
      <c r="P2143" t="str">
        <f t="shared" si="33"/>
        <v>Lower-Mid</v>
      </c>
    </row>
    <row r="2144" spans="1:16" x14ac:dyDescent="0.35">
      <c r="A2144">
        <v>2290</v>
      </c>
      <c r="B2144" t="s">
        <v>4964</v>
      </c>
      <c r="C2144">
        <v>1</v>
      </c>
      <c r="D2144" t="s">
        <v>14</v>
      </c>
      <c r="E2144" t="s">
        <v>4965</v>
      </c>
      <c r="F2144" t="s">
        <v>381</v>
      </c>
      <c r="G2144" t="s">
        <v>494</v>
      </c>
      <c r="H2144" t="s">
        <v>18</v>
      </c>
      <c r="I2144" t="s">
        <v>19</v>
      </c>
      <c r="J2144" t="s">
        <v>25</v>
      </c>
      <c r="K2144" t="s">
        <v>19</v>
      </c>
      <c r="L2144">
        <v>700</v>
      </c>
      <c r="M2144">
        <v>3</v>
      </c>
      <c r="N2144" s="1">
        <v>41237</v>
      </c>
      <c r="O2144" t="s">
        <v>19477</v>
      </c>
      <c r="P2144" t="str">
        <f t="shared" si="33"/>
        <v>Lower-Mid</v>
      </c>
    </row>
    <row r="2145" spans="1:16" x14ac:dyDescent="0.35">
      <c r="A2145">
        <v>8396</v>
      </c>
      <c r="B2145" t="s">
        <v>540</v>
      </c>
      <c r="C2145">
        <v>1</v>
      </c>
      <c r="D2145" t="s">
        <v>14</v>
      </c>
      <c r="E2145" t="s">
        <v>4966</v>
      </c>
      <c r="F2145" t="s">
        <v>1357</v>
      </c>
      <c r="G2145" t="s">
        <v>541</v>
      </c>
      <c r="H2145" t="s">
        <v>18</v>
      </c>
      <c r="I2145" t="s">
        <v>19</v>
      </c>
      <c r="J2145" t="s">
        <v>19</v>
      </c>
      <c r="K2145" t="s">
        <v>19</v>
      </c>
      <c r="L2145">
        <v>700</v>
      </c>
      <c r="M2145">
        <v>3</v>
      </c>
      <c r="N2145" s="1">
        <v>43040</v>
      </c>
      <c r="O2145" t="s">
        <v>19477</v>
      </c>
      <c r="P2145" t="str">
        <f t="shared" si="33"/>
        <v>Lower-Mid</v>
      </c>
    </row>
    <row r="2146" spans="1:16" x14ac:dyDescent="0.35">
      <c r="A2146">
        <v>311690</v>
      </c>
      <c r="B2146" t="s">
        <v>4656</v>
      </c>
      <c r="C2146">
        <v>1</v>
      </c>
      <c r="D2146" t="s">
        <v>14</v>
      </c>
      <c r="E2146" t="s">
        <v>4967</v>
      </c>
      <c r="F2146" t="s">
        <v>1859</v>
      </c>
      <c r="G2146" t="s">
        <v>2985</v>
      </c>
      <c r="H2146" t="s">
        <v>18</v>
      </c>
      <c r="I2146" t="s">
        <v>19</v>
      </c>
      <c r="J2146" t="s">
        <v>25</v>
      </c>
      <c r="K2146" t="s">
        <v>19</v>
      </c>
      <c r="L2146">
        <v>700</v>
      </c>
      <c r="M2146">
        <v>3</v>
      </c>
      <c r="N2146" s="1">
        <v>41237</v>
      </c>
      <c r="O2146" t="s">
        <v>19477</v>
      </c>
      <c r="P2146" t="str">
        <f t="shared" si="33"/>
        <v>Lower-Mid</v>
      </c>
    </row>
    <row r="2147" spans="1:16" x14ac:dyDescent="0.35">
      <c r="A2147">
        <v>2408</v>
      </c>
      <c r="B2147" t="s">
        <v>4968</v>
      </c>
      <c r="C2147">
        <v>1</v>
      </c>
      <c r="D2147" t="s">
        <v>14</v>
      </c>
      <c r="E2147" t="s">
        <v>4969</v>
      </c>
      <c r="F2147" t="s">
        <v>210</v>
      </c>
      <c r="G2147" t="s">
        <v>663</v>
      </c>
      <c r="H2147" t="s">
        <v>18</v>
      </c>
      <c r="I2147" t="s">
        <v>19</v>
      </c>
      <c r="J2147" t="s">
        <v>19</v>
      </c>
      <c r="K2147" t="s">
        <v>19</v>
      </c>
      <c r="L2147">
        <v>700</v>
      </c>
      <c r="M2147">
        <v>3</v>
      </c>
      <c r="N2147" s="1">
        <v>40858</v>
      </c>
      <c r="O2147" t="s">
        <v>19477</v>
      </c>
      <c r="P2147" t="str">
        <f t="shared" si="33"/>
        <v>Lower-Mid</v>
      </c>
    </row>
    <row r="2148" spans="1:16" x14ac:dyDescent="0.35">
      <c r="A2148">
        <v>9459</v>
      </c>
      <c r="B2148" t="s">
        <v>4970</v>
      </c>
      <c r="C2148">
        <v>1</v>
      </c>
      <c r="D2148" t="s">
        <v>14</v>
      </c>
      <c r="E2148" t="s">
        <v>4971</v>
      </c>
      <c r="F2148" t="s">
        <v>210</v>
      </c>
      <c r="G2148" t="s">
        <v>422</v>
      </c>
      <c r="H2148" t="s">
        <v>18</v>
      </c>
      <c r="I2148" t="s">
        <v>19</v>
      </c>
      <c r="J2148" t="s">
        <v>25</v>
      </c>
      <c r="K2148" t="s">
        <v>19</v>
      </c>
      <c r="L2148">
        <v>700</v>
      </c>
      <c r="M2148">
        <v>3</v>
      </c>
      <c r="N2148" s="1">
        <v>40858</v>
      </c>
      <c r="O2148" t="s">
        <v>19477</v>
      </c>
      <c r="P2148" t="str">
        <f t="shared" si="33"/>
        <v>Lower-Mid</v>
      </c>
    </row>
    <row r="2149" spans="1:16" x14ac:dyDescent="0.35">
      <c r="A2149">
        <v>307370</v>
      </c>
      <c r="B2149" t="s">
        <v>4720</v>
      </c>
      <c r="C2149">
        <v>1</v>
      </c>
      <c r="D2149" t="s">
        <v>14</v>
      </c>
      <c r="E2149" t="s">
        <v>4972</v>
      </c>
      <c r="F2149" t="s">
        <v>2844</v>
      </c>
      <c r="G2149" t="s">
        <v>439</v>
      </c>
      <c r="H2149" t="s">
        <v>18</v>
      </c>
      <c r="I2149" t="s">
        <v>19</v>
      </c>
      <c r="J2149" t="s">
        <v>19</v>
      </c>
      <c r="K2149" t="s">
        <v>19</v>
      </c>
      <c r="L2149">
        <v>700</v>
      </c>
      <c r="M2149">
        <v>4</v>
      </c>
      <c r="N2149" s="1">
        <v>40510</v>
      </c>
      <c r="O2149" t="s">
        <v>19477</v>
      </c>
      <c r="P2149" t="str">
        <f t="shared" si="33"/>
        <v>Lower-Mid</v>
      </c>
    </row>
    <row r="2150" spans="1:16" x14ac:dyDescent="0.35">
      <c r="A2150">
        <v>305581</v>
      </c>
      <c r="B2150" t="s">
        <v>4973</v>
      </c>
      <c r="C2150">
        <v>1</v>
      </c>
      <c r="D2150" t="s">
        <v>14</v>
      </c>
      <c r="E2150" t="s">
        <v>4974</v>
      </c>
      <c r="F2150" t="s">
        <v>24</v>
      </c>
      <c r="G2150" t="s">
        <v>494</v>
      </c>
      <c r="H2150" t="s">
        <v>18</v>
      </c>
      <c r="I2150" t="s">
        <v>19</v>
      </c>
      <c r="J2150" t="s">
        <v>25</v>
      </c>
      <c r="K2150" t="s">
        <v>19</v>
      </c>
      <c r="L2150">
        <v>700</v>
      </c>
      <c r="M2150">
        <v>3</v>
      </c>
      <c r="N2150" s="1">
        <v>43426</v>
      </c>
      <c r="O2150" t="s">
        <v>19477</v>
      </c>
      <c r="P2150" t="str">
        <f t="shared" si="33"/>
        <v>Lower-Mid</v>
      </c>
    </row>
    <row r="2151" spans="1:16" x14ac:dyDescent="0.35">
      <c r="A2151">
        <v>5796</v>
      </c>
      <c r="B2151" t="s">
        <v>4975</v>
      </c>
      <c r="C2151">
        <v>1</v>
      </c>
      <c r="D2151" t="s">
        <v>14</v>
      </c>
      <c r="E2151" t="s">
        <v>4976</v>
      </c>
      <c r="F2151" t="s">
        <v>1787</v>
      </c>
      <c r="G2151" t="s">
        <v>3672</v>
      </c>
      <c r="H2151" t="s">
        <v>18</v>
      </c>
      <c r="I2151" t="s">
        <v>19</v>
      </c>
      <c r="J2151" t="s">
        <v>19</v>
      </c>
      <c r="K2151" t="s">
        <v>19</v>
      </c>
      <c r="L2151">
        <v>700</v>
      </c>
      <c r="M2151">
        <v>3</v>
      </c>
      <c r="N2151" s="1">
        <v>43410</v>
      </c>
      <c r="O2151" t="s">
        <v>19477</v>
      </c>
      <c r="P2151" t="str">
        <f t="shared" si="33"/>
        <v>Lower-Mid</v>
      </c>
    </row>
    <row r="2152" spans="1:16" x14ac:dyDescent="0.35">
      <c r="A2152">
        <v>7679</v>
      </c>
      <c r="B2152" t="s">
        <v>4977</v>
      </c>
      <c r="C2152">
        <v>1</v>
      </c>
      <c r="D2152" t="s">
        <v>14</v>
      </c>
      <c r="E2152" t="s">
        <v>4978</v>
      </c>
      <c r="F2152" t="s">
        <v>2742</v>
      </c>
      <c r="G2152" t="s">
        <v>4979</v>
      </c>
      <c r="H2152" t="s">
        <v>18</v>
      </c>
      <c r="I2152" t="s">
        <v>19</v>
      </c>
      <c r="J2152" t="s">
        <v>25</v>
      </c>
      <c r="K2152" t="s">
        <v>19</v>
      </c>
      <c r="L2152">
        <v>700</v>
      </c>
      <c r="M2152">
        <v>3</v>
      </c>
      <c r="N2152" s="1">
        <v>42322</v>
      </c>
      <c r="O2152" t="s">
        <v>19477</v>
      </c>
      <c r="P2152" t="str">
        <f t="shared" si="33"/>
        <v>Lower-Mid</v>
      </c>
    </row>
    <row r="2153" spans="1:16" x14ac:dyDescent="0.35">
      <c r="A2153">
        <v>9467</v>
      </c>
      <c r="B2153" t="s">
        <v>4720</v>
      </c>
      <c r="C2153">
        <v>1</v>
      </c>
      <c r="D2153" t="s">
        <v>14</v>
      </c>
      <c r="E2153" t="s">
        <v>3292</v>
      </c>
      <c r="F2153" t="s">
        <v>2320</v>
      </c>
      <c r="G2153" t="s">
        <v>439</v>
      </c>
      <c r="H2153" t="s">
        <v>18</v>
      </c>
      <c r="I2153" t="s">
        <v>19</v>
      </c>
      <c r="J2153" t="s">
        <v>19</v>
      </c>
      <c r="K2153" t="s">
        <v>19</v>
      </c>
      <c r="L2153">
        <v>700</v>
      </c>
      <c r="M2153">
        <v>4</v>
      </c>
      <c r="N2153" s="1">
        <v>40863</v>
      </c>
      <c r="O2153" t="s">
        <v>19477</v>
      </c>
      <c r="P2153" t="str">
        <f t="shared" si="33"/>
        <v>Lower-Mid</v>
      </c>
    </row>
    <row r="2154" spans="1:16" x14ac:dyDescent="0.35">
      <c r="A2154">
        <v>311358</v>
      </c>
      <c r="B2154" t="s">
        <v>540</v>
      </c>
      <c r="C2154">
        <v>1</v>
      </c>
      <c r="D2154" t="s">
        <v>14</v>
      </c>
      <c r="E2154" t="s">
        <v>4980</v>
      </c>
      <c r="F2154" t="s">
        <v>195</v>
      </c>
      <c r="G2154" t="s">
        <v>541</v>
      </c>
      <c r="H2154" t="s">
        <v>18</v>
      </c>
      <c r="I2154" t="s">
        <v>19</v>
      </c>
      <c r="J2154" t="s">
        <v>19</v>
      </c>
      <c r="K2154" t="s">
        <v>19</v>
      </c>
      <c r="L2154">
        <v>700</v>
      </c>
      <c r="M2154">
        <v>3</v>
      </c>
      <c r="N2154" s="1">
        <v>43047</v>
      </c>
      <c r="O2154" t="s">
        <v>19477</v>
      </c>
      <c r="P2154" t="str">
        <f t="shared" si="33"/>
        <v>Lower-Mid</v>
      </c>
    </row>
    <row r="2155" spans="1:16" x14ac:dyDescent="0.35">
      <c r="A2155">
        <v>308386</v>
      </c>
      <c r="B2155" t="s">
        <v>540</v>
      </c>
      <c r="C2155">
        <v>1</v>
      </c>
      <c r="D2155" t="s">
        <v>14</v>
      </c>
      <c r="E2155" t="s">
        <v>4981</v>
      </c>
      <c r="F2155" t="s">
        <v>696</v>
      </c>
      <c r="G2155" t="s">
        <v>541</v>
      </c>
      <c r="H2155" t="s">
        <v>18</v>
      </c>
      <c r="I2155" t="s">
        <v>19</v>
      </c>
      <c r="J2155" t="s">
        <v>19</v>
      </c>
      <c r="K2155" t="s">
        <v>19</v>
      </c>
      <c r="L2155">
        <v>700</v>
      </c>
      <c r="M2155">
        <v>2</v>
      </c>
      <c r="N2155" s="1">
        <v>42692</v>
      </c>
      <c r="O2155" t="s">
        <v>19477</v>
      </c>
      <c r="P2155" t="str">
        <f t="shared" si="33"/>
        <v>Lower-Mid</v>
      </c>
    </row>
    <row r="2156" spans="1:16" x14ac:dyDescent="0.35">
      <c r="A2156">
        <v>3079</v>
      </c>
      <c r="B2156" t="s">
        <v>4982</v>
      </c>
      <c r="C2156">
        <v>1</v>
      </c>
      <c r="D2156" t="s">
        <v>14</v>
      </c>
      <c r="E2156" t="s">
        <v>4983</v>
      </c>
      <c r="F2156" t="s">
        <v>277</v>
      </c>
      <c r="G2156" t="s">
        <v>419</v>
      </c>
      <c r="H2156" t="s">
        <v>18</v>
      </c>
      <c r="I2156" t="s">
        <v>19</v>
      </c>
      <c r="J2156" t="s">
        <v>25</v>
      </c>
      <c r="K2156" t="s">
        <v>19</v>
      </c>
      <c r="L2156">
        <v>700</v>
      </c>
      <c r="M2156">
        <v>4</v>
      </c>
      <c r="N2156" s="1">
        <v>42296</v>
      </c>
      <c r="O2156" t="s">
        <v>19477</v>
      </c>
      <c r="P2156" t="str">
        <f t="shared" si="33"/>
        <v>Lower-Mid</v>
      </c>
    </row>
    <row r="2157" spans="1:16" x14ac:dyDescent="0.35">
      <c r="A2157">
        <v>846</v>
      </c>
      <c r="B2157" t="s">
        <v>4984</v>
      </c>
      <c r="C2157">
        <v>1</v>
      </c>
      <c r="D2157" t="s">
        <v>14</v>
      </c>
      <c r="E2157" t="s">
        <v>4985</v>
      </c>
      <c r="F2157" t="s">
        <v>941</v>
      </c>
      <c r="G2157" t="s">
        <v>513</v>
      </c>
      <c r="H2157" t="s">
        <v>18</v>
      </c>
      <c r="I2157" t="s">
        <v>19</v>
      </c>
      <c r="J2157" t="s">
        <v>19</v>
      </c>
      <c r="K2157" t="s">
        <v>19</v>
      </c>
      <c r="L2157">
        <v>700</v>
      </c>
      <c r="M2157">
        <v>3</v>
      </c>
      <c r="N2157" s="1">
        <v>41566</v>
      </c>
      <c r="O2157" t="s">
        <v>19477</v>
      </c>
      <c r="P2157" t="str">
        <f t="shared" si="33"/>
        <v>Lower-Mid</v>
      </c>
    </row>
    <row r="2158" spans="1:16" x14ac:dyDescent="0.35">
      <c r="A2158">
        <v>301011</v>
      </c>
      <c r="B2158" t="s">
        <v>4652</v>
      </c>
      <c r="C2158">
        <v>1</v>
      </c>
      <c r="D2158" t="s">
        <v>14</v>
      </c>
      <c r="E2158" t="s">
        <v>4986</v>
      </c>
      <c r="F2158" t="s">
        <v>592</v>
      </c>
      <c r="G2158" t="s">
        <v>439</v>
      </c>
      <c r="H2158" t="s">
        <v>18</v>
      </c>
      <c r="I2158" t="s">
        <v>19</v>
      </c>
      <c r="J2158" t="s">
        <v>19</v>
      </c>
      <c r="K2158" t="s">
        <v>19</v>
      </c>
      <c r="L2158">
        <v>700</v>
      </c>
      <c r="M2158">
        <v>4</v>
      </c>
      <c r="N2158" s="1">
        <v>43395</v>
      </c>
      <c r="O2158" t="s">
        <v>19477</v>
      </c>
      <c r="P2158" t="str">
        <f t="shared" si="33"/>
        <v>Lower-Mid</v>
      </c>
    </row>
    <row r="2159" spans="1:16" x14ac:dyDescent="0.35">
      <c r="A2159">
        <v>309841</v>
      </c>
      <c r="B2159" t="s">
        <v>4987</v>
      </c>
      <c r="C2159">
        <v>1</v>
      </c>
      <c r="D2159" t="s">
        <v>14</v>
      </c>
      <c r="E2159" t="s">
        <v>4988</v>
      </c>
      <c r="F2159" t="s">
        <v>2033</v>
      </c>
      <c r="G2159" t="s">
        <v>4989</v>
      </c>
      <c r="H2159" t="s">
        <v>18</v>
      </c>
      <c r="I2159" t="s">
        <v>19</v>
      </c>
      <c r="J2159" t="s">
        <v>25</v>
      </c>
      <c r="K2159" t="s">
        <v>19</v>
      </c>
      <c r="L2159">
        <v>700</v>
      </c>
      <c r="M2159">
        <v>2</v>
      </c>
      <c r="N2159" s="1">
        <v>42649</v>
      </c>
      <c r="O2159" t="s">
        <v>19477</v>
      </c>
      <c r="P2159" t="str">
        <f t="shared" si="33"/>
        <v>Lower-Mid</v>
      </c>
    </row>
    <row r="2160" spans="1:16" x14ac:dyDescent="0.35">
      <c r="A2160">
        <v>302537</v>
      </c>
      <c r="B2160" t="s">
        <v>4990</v>
      </c>
      <c r="C2160">
        <v>1</v>
      </c>
      <c r="D2160" t="s">
        <v>14</v>
      </c>
      <c r="E2160" t="s">
        <v>4467</v>
      </c>
      <c r="F2160" t="s">
        <v>2033</v>
      </c>
      <c r="G2160" t="s">
        <v>2419</v>
      </c>
      <c r="H2160" t="s">
        <v>18</v>
      </c>
      <c r="I2160" t="s">
        <v>19</v>
      </c>
      <c r="J2160" t="s">
        <v>19</v>
      </c>
      <c r="K2160" t="s">
        <v>19</v>
      </c>
      <c r="L2160">
        <v>700</v>
      </c>
      <c r="M2160">
        <v>3</v>
      </c>
      <c r="N2160" s="1">
        <v>40844</v>
      </c>
      <c r="O2160" t="s">
        <v>19477</v>
      </c>
      <c r="P2160" t="str">
        <f t="shared" si="33"/>
        <v>Lower-Mid</v>
      </c>
    </row>
    <row r="2161" spans="1:16" x14ac:dyDescent="0.35">
      <c r="A2161">
        <v>18260641</v>
      </c>
      <c r="B2161" t="s">
        <v>4892</v>
      </c>
      <c r="C2161">
        <v>1</v>
      </c>
      <c r="D2161" t="s">
        <v>14</v>
      </c>
      <c r="E2161" t="s">
        <v>4991</v>
      </c>
      <c r="F2161" t="s">
        <v>1859</v>
      </c>
      <c r="G2161" t="s">
        <v>419</v>
      </c>
      <c r="H2161" t="s">
        <v>18</v>
      </c>
      <c r="I2161" t="s">
        <v>19</v>
      </c>
      <c r="J2161" t="s">
        <v>25</v>
      </c>
      <c r="K2161" t="s">
        <v>19</v>
      </c>
      <c r="L2161">
        <v>700</v>
      </c>
      <c r="M2161">
        <v>4</v>
      </c>
      <c r="N2161" s="1">
        <v>43017</v>
      </c>
      <c r="O2161" t="s">
        <v>19477</v>
      </c>
      <c r="P2161" t="str">
        <f t="shared" si="33"/>
        <v>Lower-Mid</v>
      </c>
    </row>
    <row r="2162" spans="1:16" x14ac:dyDescent="0.35">
      <c r="A2162">
        <v>18272382</v>
      </c>
      <c r="B2162" t="s">
        <v>3768</v>
      </c>
      <c r="C2162">
        <v>1</v>
      </c>
      <c r="D2162" t="s">
        <v>14</v>
      </c>
      <c r="E2162" t="s">
        <v>4992</v>
      </c>
      <c r="F2162" t="s">
        <v>1651</v>
      </c>
      <c r="G2162" t="s">
        <v>422</v>
      </c>
      <c r="H2162" t="s">
        <v>18</v>
      </c>
      <c r="I2162" t="s">
        <v>19</v>
      </c>
      <c r="J2162" t="s">
        <v>25</v>
      </c>
      <c r="K2162" t="s">
        <v>19</v>
      </c>
      <c r="L2162">
        <v>700</v>
      </c>
      <c r="M2162">
        <v>3</v>
      </c>
      <c r="N2162" s="1">
        <v>42667</v>
      </c>
      <c r="O2162" t="s">
        <v>19477</v>
      </c>
      <c r="P2162" t="str">
        <f t="shared" si="33"/>
        <v>Lower-Mid</v>
      </c>
    </row>
    <row r="2163" spans="1:16" x14ac:dyDescent="0.35">
      <c r="A2163">
        <v>312753</v>
      </c>
      <c r="B2163" t="s">
        <v>4993</v>
      </c>
      <c r="C2163">
        <v>1</v>
      </c>
      <c r="D2163" t="s">
        <v>14</v>
      </c>
      <c r="E2163" t="s">
        <v>4994</v>
      </c>
      <c r="F2163" t="s">
        <v>143</v>
      </c>
      <c r="G2163" t="s">
        <v>419</v>
      </c>
      <c r="H2163" t="s">
        <v>18</v>
      </c>
      <c r="I2163" t="s">
        <v>19</v>
      </c>
      <c r="J2163" t="s">
        <v>19</v>
      </c>
      <c r="K2163" t="s">
        <v>19</v>
      </c>
      <c r="L2163">
        <v>700</v>
      </c>
      <c r="M2163">
        <v>3</v>
      </c>
      <c r="N2163" s="1">
        <v>41914</v>
      </c>
      <c r="O2163" t="s">
        <v>19477</v>
      </c>
      <c r="P2163" t="str">
        <f t="shared" si="33"/>
        <v>Lower-Mid</v>
      </c>
    </row>
    <row r="2164" spans="1:16" x14ac:dyDescent="0.35">
      <c r="A2164">
        <v>18228874</v>
      </c>
      <c r="B2164" t="s">
        <v>4724</v>
      </c>
      <c r="C2164">
        <v>1</v>
      </c>
      <c r="D2164" t="s">
        <v>14</v>
      </c>
      <c r="E2164" t="s">
        <v>4995</v>
      </c>
      <c r="F2164" t="s">
        <v>101</v>
      </c>
      <c r="G2164" t="s">
        <v>656</v>
      </c>
      <c r="H2164" t="s">
        <v>18</v>
      </c>
      <c r="I2164" t="s">
        <v>19</v>
      </c>
      <c r="J2164" t="s">
        <v>19</v>
      </c>
      <c r="K2164" t="s">
        <v>19</v>
      </c>
      <c r="L2164">
        <v>700</v>
      </c>
      <c r="M2164">
        <v>3</v>
      </c>
      <c r="N2164" s="1">
        <v>40478</v>
      </c>
      <c r="O2164" t="s">
        <v>19477</v>
      </c>
      <c r="P2164" t="str">
        <f t="shared" si="33"/>
        <v>Lower-Mid</v>
      </c>
    </row>
    <row r="2165" spans="1:16" x14ac:dyDescent="0.35">
      <c r="A2165">
        <v>5663</v>
      </c>
      <c r="B2165" t="s">
        <v>1793</v>
      </c>
      <c r="C2165">
        <v>1</v>
      </c>
      <c r="D2165" t="s">
        <v>14</v>
      </c>
      <c r="E2165" t="s">
        <v>4996</v>
      </c>
      <c r="F2165" t="s">
        <v>101</v>
      </c>
      <c r="G2165" t="s">
        <v>4997</v>
      </c>
      <c r="H2165" t="s">
        <v>18</v>
      </c>
      <c r="I2165" t="s">
        <v>19</v>
      </c>
      <c r="J2165" t="s">
        <v>19</v>
      </c>
      <c r="K2165" t="s">
        <v>19</v>
      </c>
      <c r="L2165">
        <v>700</v>
      </c>
      <c r="M2165">
        <v>4</v>
      </c>
      <c r="N2165" s="1">
        <v>40468</v>
      </c>
      <c r="O2165" t="s">
        <v>19477</v>
      </c>
      <c r="P2165" t="str">
        <f t="shared" si="33"/>
        <v>Lower-Mid</v>
      </c>
    </row>
    <row r="2166" spans="1:16" x14ac:dyDescent="0.35">
      <c r="A2166">
        <v>310430</v>
      </c>
      <c r="B2166" t="s">
        <v>4998</v>
      </c>
      <c r="C2166">
        <v>1</v>
      </c>
      <c r="D2166" t="s">
        <v>14</v>
      </c>
      <c r="E2166" t="s">
        <v>4999</v>
      </c>
      <c r="F2166" t="s">
        <v>226</v>
      </c>
      <c r="G2166" t="s">
        <v>419</v>
      </c>
      <c r="H2166" t="s">
        <v>18</v>
      </c>
      <c r="I2166" t="s">
        <v>19</v>
      </c>
      <c r="J2166" t="s">
        <v>19</v>
      </c>
      <c r="K2166" t="s">
        <v>19</v>
      </c>
      <c r="L2166">
        <v>700</v>
      </c>
      <c r="M2166">
        <v>3</v>
      </c>
      <c r="N2166" s="1">
        <v>41564</v>
      </c>
      <c r="O2166" t="s">
        <v>19477</v>
      </c>
      <c r="P2166" t="str">
        <f t="shared" si="33"/>
        <v>Lower-Mid</v>
      </c>
    </row>
    <row r="2167" spans="1:16" x14ac:dyDescent="0.35">
      <c r="A2167">
        <v>18420452</v>
      </c>
      <c r="B2167" t="s">
        <v>4784</v>
      </c>
      <c r="C2167">
        <v>1</v>
      </c>
      <c r="D2167" t="s">
        <v>14</v>
      </c>
      <c r="E2167" t="s">
        <v>1875</v>
      </c>
      <c r="F2167" t="s">
        <v>1654</v>
      </c>
      <c r="G2167" t="s">
        <v>546</v>
      </c>
      <c r="H2167" t="s">
        <v>18</v>
      </c>
      <c r="I2167" t="s">
        <v>19</v>
      </c>
      <c r="J2167" t="s">
        <v>25</v>
      </c>
      <c r="K2167" t="s">
        <v>19</v>
      </c>
      <c r="L2167">
        <v>700</v>
      </c>
      <c r="M2167">
        <v>5</v>
      </c>
      <c r="N2167" s="1">
        <v>43025</v>
      </c>
      <c r="O2167" t="s">
        <v>19477</v>
      </c>
      <c r="P2167" t="str">
        <f t="shared" si="33"/>
        <v>Lower-Mid</v>
      </c>
    </row>
    <row r="2168" spans="1:16" x14ac:dyDescent="0.35">
      <c r="A2168">
        <v>7310</v>
      </c>
      <c r="B2168" t="s">
        <v>5000</v>
      </c>
      <c r="C2168">
        <v>1</v>
      </c>
      <c r="D2168" t="s">
        <v>14</v>
      </c>
      <c r="E2168" t="s">
        <v>5001</v>
      </c>
      <c r="F2168" t="s">
        <v>1803</v>
      </c>
      <c r="G2168" t="s">
        <v>539</v>
      </c>
      <c r="H2168" t="s">
        <v>18</v>
      </c>
      <c r="I2168" t="s">
        <v>19</v>
      </c>
      <c r="J2168" t="s">
        <v>19</v>
      </c>
      <c r="K2168" t="s">
        <v>19</v>
      </c>
      <c r="L2168">
        <v>700</v>
      </c>
      <c r="M2168">
        <v>3</v>
      </c>
      <c r="N2168" s="1">
        <v>40460</v>
      </c>
      <c r="O2168" t="s">
        <v>19477</v>
      </c>
      <c r="P2168" t="str">
        <f t="shared" si="33"/>
        <v>Lower-Mid</v>
      </c>
    </row>
    <row r="2169" spans="1:16" x14ac:dyDescent="0.35">
      <c r="A2169">
        <v>18161610</v>
      </c>
      <c r="B2169" t="s">
        <v>5002</v>
      </c>
      <c r="C2169">
        <v>1</v>
      </c>
      <c r="D2169" t="s">
        <v>14</v>
      </c>
      <c r="E2169" t="s">
        <v>5003</v>
      </c>
      <c r="F2169" t="s">
        <v>1806</v>
      </c>
      <c r="G2169" t="s">
        <v>439</v>
      </c>
      <c r="H2169" t="s">
        <v>18</v>
      </c>
      <c r="I2169" t="s">
        <v>19</v>
      </c>
      <c r="J2169" t="s">
        <v>25</v>
      </c>
      <c r="K2169" t="s">
        <v>19</v>
      </c>
      <c r="L2169">
        <v>700</v>
      </c>
      <c r="M2169">
        <v>4</v>
      </c>
      <c r="N2169" s="1">
        <v>42289</v>
      </c>
      <c r="O2169" t="s">
        <v>19477</v>
      </c>
      <c r="P2169" t="str">
        <f t="shared" si="33"/>
        <v>Lower-Mid</v>
      </c>
    </row>
    <row r="2170" spans="1:16" x14ac:dyDescent="0.35">
      <c r="A2170">
        <v>1501</v>
      </c>
      <c r="B2170" t="s">
        <v>3770</v>
      </c>
      <c r="C2170">
        <v>1</v>
      </c>
      <c r="D2170" t="s">
        <v>14</v>
      </c>
      <c r="E2170" t="s">
        <v>5004</v>
      </c>
      <c r="F2170" t="s">
        <v>195</v>
      </c>
      <c r="G2170" t="s">
        <v>422</v>
      </c>
      <c r="H2170" t="s">
        <v>18</v>
      </c>
      <c r="I2170" t="s">
        <v>19</v>
      </c>
      <c r="J2170" t="s">
        <v>25</v>
      </c>
      <c r="K2170" t="s">
        <v>19</v>
      </c>
      <c r="L2170">
        <v>700</v>
      </c>
      <c r="M2170">
        <v>3</v>
      </c>
      <c r="N2170" s="1">
        <v>40821</v>
      </c>
      <c r="O2170" t="s">
        <v>19477</v>
      </c>
      <c r="P2170" t="str">
        <f t="shared" si="33"/>
        <v>Lower-Mid</v>
      </c>
    </row>
    <row r="2171" spans="1:16" x14ac:dyDescent="0.35">
      <c r="A2171">
        <v>18254521</v>
      </c>
      <c r="B2171" t="s">
        <v>5005</v>
      </c>
      <c r="C2171">
        <v>1</v>
      </c>
      <c r="D2171" t="s">
        <v>14</v>
      </c>
      <c r="E2171" t="s">
        <v>5006</v>
      </c>
      <c r="F2171" t="s">
        <v>2418</v>
      </c>
      <c r="G2171" t="s">
        <v>439</v>
      </c>
      <c r="H2171" t="s">
        <v>18</v>
      </c>
      <c r="I2171" t="s">
        <v>19</v>
      </c>
      <c r="J2171" t="s">
        <v>25</v>
      </c>
      <c r="K2171" t="s">
        <v>19</v>
      </c>
      <c r="L2171">
        <v>700</v>
      </c>
      <c r="M2171">
        <v>4</v>
      </c>
      <c r="N2171" s="1">
        <v>42300</v>
      </c>
      <c r="O2171" t="s">
        <v>19477</v>
      </c>
      <c r="P2171" t="str">
        <f t="shared" si="33"/>
        <v>Lower-Mid</v>
      </c>
    </row>
    <row r="2172" spans="1:16" x14ac:dyDescent="0.35">
      <c r="A2172">
        <v>311231</v>
      </c>
      <c r="B2172" t="s">
        <v>540</v>
      </c>
      <c r="C2172">
        <v>1</v>
      </c>
      <c r="D2172" t="s">
        <v>14</v>
      </c>
      <c r="E2172" t="s">
        <v>5007</v>
      </c>
      <c r="F2172" t="s">
        <v>50</v>
      </c>
      <c r="G2172" t="s">
        <v>541</v>
      </c>
      <c r="H2172" t="s">
        <v>18</v>
      </c>
      <c r="I2172" t="s">
        <v>19</v>
      </c>
      <c r="J2172" t="s">
        <v>19</v>
      </c>
      <c r="K2172" t="s">
        <v>19</v>
      </c>
      <c r="L2172">
        <v>700</v>
      </c>
      <c r="M2172">
        <v>3</v>
      </c>
      <c r="N2172" s="1">
        <v>43034</v>
      </c>
      <c r="O2172" t="s">
        <v>19477</v>
      </c>
      <c r="P2172" t="str">
        <f t="shared" si="33"/>
        <v>Lower-Mid</v>
      </c>
    </row>
    <row r="2173" spans="1:16" x14ac:dyDescent="0.35">
      <c r="A2173">
        <v>18439530</v>
      </c>
      <c r="B2173" t="s">
        <v>4728</v>
      </c>
      <c r="C2173">
        <v>1</v>
      </c>
      <c r="D2173" t="s">
        <v>14</v>
      </c>
      <c r="E2173" t="s">
        <v>5008</v>
      </c>
      <c r="F2173" t="s">
        <v>5009</v>
      </c>
      <c r="G2173" t="s">
        <v>4730</v>
      </c>
      <c r="H2173" t="s">
        <v>18</v>
      </c>
      <c r="I2173" t="s">
        <v>19</v>
      </c>
      <c r="J2173" t="s">
        <v>19</v>
      </c>
      <c r="K2173" t="s">
        <v>19</v>
      </c>
      <c r="L2173">
        <v>700</v>
      </c>
      <c r="M2173">
        <v>1</v>
      </c>
      <c r="N2173" s="1">
        <v>42297</v>
      </c>
      <c r="O2173" t="s">
        <v>19477</v>
      </c>
      <c r="P2173" t="str">
        <f t="shared" si="33"/>
        <v>Lower-Mid</v>
      </c>
    </row>
    <row r="2174" spans="1:16" x14ac:dyDescent="0.35">
      <c r="A2174">
        <v>18445775</v>
      </c>
      <c r="B2174" t="s">
        <v>5010</v>
      </c>
      <c r="C2174">
        <v>1</v>
      </c>
      <c r="D2174" t="s">
        <v>14</v>
      </c>
      <c r="E2174" t="s">
        <v>5011</v>
      </c>
      <c r="F2174" t="s">
        <v>584</v>
      </c>
      <c r="G2174" t="s">
        <v>3378</v>
      </c>
      <c r="H2174" t="s">
        <v>18</v>
      </c>
      <c r="I2174" t="s">
        <v>25</v>
      </c>
      <c r="J2174" t="s">
        <v>19</v>
      </c>
      <c r="K2174" t="s">
        <v>19</v>
      </c>
      <c r="L2174">
        <v>600</v>
      </c>
      <c r="M2174">
        <v>4</v>
      </c>
      <c r="N2174" s="1">
        <v>42026</v>
      </c>
      <c r="O2174" t="s">
        <v>19477</v>
      </c>
      <c r="P2174" t="str">
        <f t="shared" si="33"/>
        <v>Lower-Mid</v>
      </c>
    </row>
    <row r="2175" spans="1:16" x14ac:dyDescent="0.35">
      <c r="A2175">
        <v>4227</v>
      </c>
      <c r="B2175" t="s">
        <v>5012</v>
      </c>
      <c r="C2175">
        <v>1</v>
      </c>
      <c r="D2175" t="s">
        <v>14</v>
      </c>
      <c r="E2175" t="s">
        <v>5013</v>
      </c>
      <c r="F2175" t="s">
        <v>584</v>
      </c>
      <c r="G2175" t="s">
        <v>5014</v>
      </c>
      <c r="H2175" t="s">
        <v>18</v>
      </c>
      <c r="I2175" t="s">
        <v>25</v>
      </c>
      <c r="J2175" t="s">
        <v>25</v>
      </c>
      <c r="K2175" t="s">
        <v>19</v>
      </c>
      <c r="L2175">
        <v>600</v>
      </c>
      <c r="M2175">
        <v>4</v>
      </c>
      <c r="N2175" s="1">
        <v>41984</v>
      </c>
      <c r="O2175" t="s">
        <v>19477</v>
      </c>
      <c r="P2175" t="str">
        <f t="shared" si="33"/>
        <v>Lower-Mid</v>
      </c>
    </row>
    <row r="2176" spans="1:16" x14ac:dyDescent="0.35">
      <c r="A2176">
        <v>18332869</v>
      </c>
      <c r="B2176" t="s">
        <v>5015</v>
      </c>
      <c r="C2176">
        <v>1</v>
      </c>
      <c r="D2176" t="s">
        <v>14</v>
      </c>
      <c r="E2176" t="s">
        <v>5016</v>
      </c>
      <c r="F2176" t="s">
        <v>1661</v>
      </c>
      <c r="G2176" t="s">
        <v>442</v>
      </c>
      <c r="H2176" t="s">
        <v>18</v>
      </c>
      <c r="I2176" t="s">
        <v>25</v>
      </c>
      <c r="J2176" t="s">
        <v>25</v>
      </c>
      <c r="K2176" t="s">
        <v>19</v>
      </c>
      <c r="L2176">
        <v>600</v>
      </c>
      <c r="M2176">
        <v>4</v>
      </c>
      <c r="N2176" s="1">
        <v>40464</v>
      </c>
      <c r="O2176" t="s">
        <v>19477</v>
      </c>
      <c r="P2176" t="str">
        <f t="shared" si="33"/>
        <v>Lower-Mid</v>
      </c>
    </row>
    <row r="2177" spans="1:16" x14ac:dyDescent="0.35">
      <c r="A2177">
        <v>18249081</v>
      </c>
      <c r="B2177" t="s">
        <v>5017</v>
      </c>
      <c r="C2177">
        <v>1</v>
      </c>
      <c r="D2177" t="s">
        <v>14</v>
      </c>
      <c r="E2177" t="s">
        <v>5018</v>
      </c>
      <c r="F2177" t="s">
        <v>202</v>
      </c>
      <c r="G2177" t="s">
        <v>1705</v>
      </c>
      <c r="H2177" t="s">
        <v>18</v>
      </c>
      <c r="I2177" t="s">
        <v>19</v>
      </c>
      <c r="J2177" t="s">
        <v>25</v>
      </c>
      <c r="K2177" t="s">
        <v>19</v>
      </c>
      <c r="L2177">
        <v>600</v>
      </c>
      <c r="M2177">
        <v>3</v>
      </c>
      <c r="N2177" s="1">
        <v>42274</v>
      </c>
      <c r="O2177" t="s">
        <v>19477</v>
      </c>
      <c r="P2177" t="str">
        <f t="shared" si="33"/>
        <v>Lower-Mid</v>
      </c>
    </row>
    <row r="2178" spans="1:16" x14ac:dyDescent="0.35">
      <c r="A2178">
        <v>1358</v>
      </c>
      <c r="B2178" t="s">
        <v>5019</v>
      </c>
      <c r="C2178">
        <v>1</v>
      </c>
      <c r="D2178" t="s">
        <v>14</v>
      </c>
      <c r="E2178" t="s">
        <v>5020</v>
      </c>
      <c r="F2178" t="s">
        <v>202</v>
      </c>
      <c r="G2178" t="s">
        <v>934</v>
      </c>
      <c r="H2178" t="s">
        <v>18</v>
      </c>
      <c r="I2178" t="s">
        <v>19</v>
      </c>
      <c r="J2178" t="s">
        <v>25</v>
      </c>
      <c r="K2178" t="s">
        <v>19</v>
      </c>
      <c r="L2178">
        <v>600</v>
      </c>
      <c r="M2178">
        <v>2</v>
      </c>
      <c r="N2178" s="1">
        <v>41905</v>
      </c>
      <c r="O2178" t="s">
        <v>19477</v>
      </c>
      <c r="P2178" t="str">
        <f t="shared" ref="P2178:P2241" si="34">IF(L2178&lt;500, "Low",
 IF(L2178&lt;1000, "Lower-Mid",
 IF(L2178&lt;2000, "Mid",
 IF(L2178&lt;3000, "Upper-Mid", "High"))))</f>
        <v>Lower-Mid</v>
      </c>
    </row>
    <row r="2179" spans="1:16" x14ac:dyDescent="0.35">
      <c r="A2179">
        <v>9672</v>
      </c>
      <c r="B2179" t="s">
        <v>518</v>
      </c>
      <c r="C2179">
        <v>1</v>
      </c>
      <c r="D2179" t="s">
        <v>14</v>
      </c>
      <c r="E2179" t="s">
        <v>5021</v>
      </c>
      <c r="F2179" t="s">
        <v>659</v>
      </c>
      <c r="G2179" t="s">
        <v>519</v>
      </c>
      <c r="H2179" t="s">
        <v>18</v>
      </c>
      <c r="I2179" t="s">
        <v>19</v>
      </c>
      <c r="J2179" t="s">
        <v>25</v>
      </c>
      <c r="K2179" t="s">
        <v>19</v>
      </c>
      <c r="L2179">
        <v>600</v>
      </c>
      <c r="M2179">
        <v>4</v>
      </c>
      <c r="N2179" s="1">
        <v>42641</v>
      </c>
      <c r="O2179" t="s">
        <v>19477</v>
      </c>
      <c r="P2179" t="str">
        <f t="shared" si="34"/>
        <v>Lower-Mid</v>
      </c>
    </row>
    <row r="2180" spans="1:16" x14ac:dyDescent="0.35">
      <c r="A2180">
        <v>18372686</v>
      </c>
      <c r="B2180" t="s">
        <v>5022</v>
      </c>
      <c r="C2180">
        <v>1</v>
      </c>
      <c r="D2180" t="s">
        <v>14</v>
      </c>
      <c r="E2180" t="s">
        <v>5023</v>
      </c>
      <c r="F2180" t="s">
        <v>1534</v>
      </c>
      <c r="G2180" t="s">
        <v>5024</v>
      </c>
      <c r="H2180" t="s">
        <v>18</v>
      </c>
      <c r="I2180" t="s">
        <v>19</v>
      </c>
      <c r="J2180" t="s">
        <v>25</v>
      </c>
      <c r="K2180" t="s">
        <v>19</v>
      </c>
      <c r="L2180">
        <v>600</v>
      </c>
      <c r="M2180">
        <v>4</v>
      </c>
      <c r="N2180" s="1">
        <v>41528</v>
      </c>
      <c r="O2180" t="s">
        <v>19477</v>
      </c>
      <c r="P2180" t="str">
        <f t="shared" si="34"/>
        <v>Lower-Mid</v>
      </c>
    </row>
    <row r="2181" spans="1:16" x14ac:dyDescent="0.35">
      <c r="A2181">
        <v>1618</v>
      </c>
      <c r="B2181" t="s">
        <v>5025</v>
      </c>
      <c r="C2181">
        <v>1</v>
      </c>
      <c r="D2181" t="s">
        <v>14</v>
      </c>
      <c r="E2181" t="s">
        <v>5026</v>
      </c>
      <c r="F2181" t="s">
        <v>210</v>
      </c>
      <c r="G2181" t="s">
        <v>539</v>
      </c>
      <c r="H2181" t="s">
        <v>18</v>
      </c>
      <c r="I2181" t="s">
        <v>19</v>
      </c>
      <c r="J2181" t="s">
        <v>25</v>
      </c>
      <c r="K2181" t="s">
        <v>19</v>
      </c>
      <c r="L2181">
        <v>600</v>
      </c>
      <c r="M2181">
        <v>3</v>
      </c>
      <c r="N2181" s="1">
        <v>42999</v>
      </c>
      <c r="O2181" t="s">
        <v>19477</v>
      </c>
      <c r="P2181" t="str">
        <f t="shared" si="34"/>
        <v>Lower-Mid</v>
      </c>
    </row>
    <row r="2182" spans="1:16" x14ac:dyDescent="0.35">
      <c r="A2182">
        <v>18312458</v>
      </c>
      <c r="B2182" t="s">
        <v>5027</v>
      </c>
      <c r="C2182">
        <v>1</v>
      </c>
      <c r="D2182" t="s">
        <v>14</v>
      </c>
      <c r="E2182" t="s">
        <v>5028</v>
      </c>
      <c r="F2182" t="s">
        <v>28</v>
      </c>
      <c r="G2182" t="s">
        <v>5029</v>
      </c>
      <c r="H2182" t="s">
        <v>18</v>
      </c>
      <c r="I2182" t="s">
        <v>19</v>
      </c>
      <c r="J2182" t="s">
        <v>25</v>
      </c>
      <c r="K2182" t="s">
        <v>19</v>
      </c>
      <c r="L2182">
        <v>600</v>
      </c>
      <c r="M2182">
        <v>2</v>
      </c>
      <c r="N2182" s="1">
        <v>41158</v>
      </c>
      <c r="O2182" t="s">
        <v>19477</v>
      </c>
      <c r="P2182" t="str">
        <f t="shared" si="34"/>
        <v>Lower-Mid</v>
      </c>
    </row>
    <row r="2183" spans="1:16" x14ac:dyDescent="0.35">
      <c r="A2183">
        <v>308444</v>
      </c>
      <c r="B2183" t="s">
        <v>5030</v>
      </c>
      <c r="C2183">
        <v>1</v>
      </c>
      <c r="D2183" t="s">
        <v>14</v>
      </c>
      <c r="E2183" t="s">
        <v>5031</v>
      </c>
      <c r="F2183" t="s">
        <v>1651</v>
      </c>
      <c r="G2183" t="s">
        <v>422</v>
      </c>
      <c r="H2183" t="s">
        <v>18</v>
      </c>
      <c r="I2183" t="s">
        <v>19</v>
      </c>
      <c r="J2183" t="s">
        <v>25</v>
      </c>
      <c r="K2183" t="s">
        <v>19</v>
      </c>
      <c r="L2183">
        <v>600</v>
      </c>
      <c r="M2183">
        <v>3</v>
      </c>
      <c r="N2183" s="1">
        <v>40788</v>
      </c>
      <c r="O2183" t="s">
        <v>19477</v>
      </c>
      <c r="P2183" t="str">
        <f t="shared" si="34"/>
        <v>Lower-Mid</v>
      </c>
    </row>
    <row r="2184" spans="1:16" x14ac:dyDescent="0.35">
      <c r="A2184">
        <v>305398</v>
      </c>
      <c r="B2184" t="s">
        <v>4627</v>
      </c>
      <c r="C2184">
        <v>1</v>
      </c>
      <c r="D2184" t="s">
        <v>14</v>
      </c>
      <c r="E2184" t="s">
        <v>5032</v>
      </c>
      <c r="F2184" t="s">
        <v>90</v>
      </c>
      <c r="G2184" t="s">
        <v>885</v>
      </c>
      <c r="H2184" t="s">
        <v>18</v>
      </c>
      <c r="I2184" t="s">
        <v>19</v>
      </c>
      <c r="J2184" t="s">
        <v>25</v>
      </c>
      <c r="K2184" t="s">
        <v>19</v>
      </c>
      <c r="L2184">
        <v>600</v>
      </c>
      <c r="M2184">
        <v>2</v>
      </c>
      <c r="N2184" s="1">
        <v>41891</v>
      </c>
      <c r="O2184" t="s">
        <v>19477</v>
      </c>
      <c r="P2184" t="str">
        <f t="shared" si="34"/>
        <v>Lower-Mid</v>
      </c>
    </row>
    <row r="2185" spans="1:16" x14ac:dyDescent="0.35">
      <c r="A2185">
        <v>312920</v>
      </c>
      <c r="B2185" t="s">
        <v>5033</v>
      </c>
      <c r="C2185">
        <v>1</v>
      </c>
      <c r="D2185" t="s">
        <v>14</v>
      </c>
      <c r="E2185" t="s">
        <v>5034</v>
      </c>
      <c r="F2185" t="s">
        <v>1661</v>
      </c>
      <c r="G2185" t="s">
        <v>442</v>
      </c>
      <c r="H2185" t="s">
        <v>18</v>
      </c>
      <c r="I2185" t="s">
        <v>19</v>
      </c>
      <c r="J2185" t="s">
        <v>25</v>
      </c>
      <c r="K2185" t="s">
        <v>19</v>
      </c>
      <c r="L2185">
        <v>600</v>
      </c>
      <c r="M2185">
        <v>2</v>
      </c>
      <c r="N2185" s="1">
        <v>40431</v>
      </c>
      <c r="O2185" t="s">
        <v>19477</v>
      </c>
      <c r="P2185" t="str">
        <f t="shared" si="34"/>
        <v>Lower-Mid</v>
      </c>
    </row>
    <row r="2186" spans="1:16" x14ac:dyDescent="0.35">
      <c r="A2186">
        <v>305392</v>
      </c>
      <c r="B2186" t="s">
        <v>4627</v>
      </c>
      <c r="C2186">
        <v>1</v>
      </c>
      <c r="D2186" t="s">
        <v>14</v>
      </c>
      <c r="E2186" t="s">
        <v>5035</v>
      </c>
      <c r="F2186" t="s">
        <v>1661</v>
      </c>
      <c r="G2186" t="s">
        <v>885</v>
      </c>
      <c r="H2186" t="s">
        <v>18</v>
      </c>
      <c r="I2186" t="s">
        <v>19</v>
      </c>
      <c r="J2186" t="s">
        <v>25</v>
      </c>
      <c r="K2186" t="s">
        <v>19</v>
      </c>
      <c r="L2186">
        <v>600</v>
      </c>
      <c r="M2186">
        <v>3</v>
      </c>
      <c r="N2186" s="1">
        <v>41527</v>
      </c>
      <c r="O2186" t="s">
        <v>19477</v>
      </c>
      <c r="P2186" t="str">
        <f t="shared" si="34"/>
        <v>Lower-Mid</v>
      </c>
    </row>
    <row r="2187" spans="1:16" x14ac:dyDescent="0.35">
      <c r="A2187">
        <v>7287</v>
      </c>
      <c r="B2187" t="s">
        <v>5036</v>
      </c>
      <c r="C2187">
        <v>1</v>
      </c>
      <c r="D2187" t="s">
        <v>14</v>
      </c>
      <c r="E2187" t="s">
        <v>5037</v>
      </c>
      <c r="F2187" t="s">
        <v>1795</v>
      </c>
      <c r="G2187" t="s">
        <v>491</v>
      </c>
      <c r="H2187" t="s">
        <v>18</v>
      </c>
      <c r="I2187" t="s">
        <v>19</v>
      </c>
      <c r="J2187" t="s">
        <v>25</v>
      </c>
      <c r="K2187" t="s">
        <v>19</v>
      </c>
      <c r="L2187">
        <v>600</v>
      </c>
      <c r="M2187">
        <v>2</v>
      </c>
      <c r="N2187" s="1">
        <v>40808</v>
      </c>
      <c r="O2187" t="s">
        <v>19477</v>
      </c>
      <c r="P2187" t="str">
        <f t="shared" si="34"/>
        <v>Lower-Mid</v>
      </c>
    </row>
    <row r="2188" spans="1:16" x14ac:dyDescent="0.35">
      <c r="A2188">
        <v>304162</v>
      </c>
      <c r="B2188" t="s">
        <v>1007</v>
      </c>
      <c r="C2188">
        <v>1</v>
      </c>
      <c r="D2188" t="s">
        <v>14</v>
      </c>
      <c r="E2188" t="s">
        <v>5038</v>
      </c>
      <c r="F2188" t="s">
        <v>2465</v>
      </c>
      <c r="G2188" t="s">
        <v>5039</v>
      </c>
      <c r="H2188" t="s">
        <v>18</v>
      </c>
      <c r="I2188" t="s">
        <v>19</v>
      </c>
      <c r="J2188" t="s">
        <v>25</v>
      </c>
      <c r="K2188" t="s">
        <v>19</v>
      </c>
      <c r="L2188">
        <v>600</v>
      </c>
      <c r="M2188">
        <v>4</v>
      </c>
      <c r="N2188" s="1">
        <v>41905</v>
      </c>
      <c r="O2188" t="s">
        <v>19477</v>
      </c>
      <c r="P2188" t="str">
        <f t="shared" si="34"/>
        <v>Lower-Mid</v>
      </c>
    </row>
    <row r="2189" spans="1:16" x14ac:dyDescent="0.35">
      <c r="A2189">
        <v>443</v>
      </c>
      <c r="B2189" t="s">
        <v>3774</v>
      </c>
      <c r="C2189">
        <v>1</v>
      </c>
      <c r="D2189" t="s">
        <v>14</v>
      </c>
      <c r="E2189" t="s">
        <v>5040</v>
      </c>
      <c r="F2189" t="s">
        <v>659</v>
      </c>
      <c r="G2189" t="s">
        <v>419</v>
      </c>
      <c r="H2189" t="s">
        <v>18</v>
      </c>
      <c r="I2189" t="s">
        <v>19</v>
      </c>
      <c r="J2189" t="s">
        <v>25</v>
      </c>
      <c r="K2189" t="s">
        <v>19</v>
      </c>
      <c r="L2189">
        <v>600</v>
      </c>
      <c r="M2189">
        <v>3</v>
      </c>
      <c r="N2189" s="1">
        <v>43323</v>
      </c>
      <c r="O2189" t="s">
        <v>19477</v>
      </c>
      <c r="P2189" t="str">
        <f t="shared" si="34"/>
        <v>Lower-Mid</v>
      </c>
    </row>
    <row r="2190" spans="1:16" x14ac:dyDescent="0.35">
      <c r="A2190">
        <v>312809</v>
      </c>
      <c r="B2190" t="s">
        <v>5041</v>
      </c>
      <c r="C2190">
        <v>1</v>
      </c>
      <c r="D2190" t="s">
        <v>14</v>
      </c>
      <c r="E2190" t="s">
        <v>5042</v>
      </c>
      <c r="F2190" t="s">
        <v>128</v>
      </c>
      <c r="G2190" t="s">
        <v>442</v>
      </c>
      <c r="H2190" t="s">
        <v>18</v>
      </c>
      <c r="I2190" t="s">
        <v>19</v>
      </c>
      <c r="J2190" t="s">
        <v>25</v>
      </c>
      <c r="K2190" t="s">
        <v>19</v>
      </c>
      <c r="L2190">
        <v>600</v>
      </c>
      <c r="M2190">
        <v>3</v>
      </c>
      <c r="N2190" s="1">
        <v>40400</v>
      </c>
      <c r="O2190" t="s">
        <v>19477</v>
      </c>
      <c r="P2190" t="str">
        <f t="shared" si="34"/>
        <v>Lower-Mid</v>
      </c>
    </row>
    <row r="2191" spans="1:16" x14ac:dyDescent="0.35">
      <c r="A2191">
        <v>18335682</v>
      </c>
      <c r="B2191" t="s">
        <v>5043</v>
      </c>
      <c r="C2191">
        <v>1</v>
      </c>
      <c r="D2191" t="s">
        <v>14</v>
      </c>
      <c r="E2191" t="s">
        <v>4071</v>
      </c>
      <c r="F2191" t="s">
        <v>128</v>
      </c>
      <c r="G2191" t="s">
        <v>501</v>
      </c>
      <c r="H2191" t="s">
        <v>18</v>
      </c>
      <c r="I2191" t="s">
        <v>19</v>
      </c>
      <c r="J2191" t="s">
        <v>25</v>
      </c>
      <c r="K2191" t="s">
        <v>19</v>
      </c>
      <c r="L2191">
        <v>600</v>
      </c>
      <c r="M2191">
        <v>4</v>
      </c>
      <c r="N2191" s="1">
        <v>43332</v>
      </c>
      <c r="O2191" t="s">
        <v>19477</v>
      </c>
      <c r="P2191" t="str">
        <f t="shared" si="34"/>
        <v>Lower-Mid</v>
      </c>
    </row>
    <row r="2192" spans="1:16" x14ac:dyDescent="0.35">
      <c r="A2192">
        <v>18365894</v>
      </c>
      <c r="B2192" t="s">
        <v>502</v>
      </c>
      <c r="C2192">
        <v>1</v>
      </c>
      <c r="D2192" t="s">
        <v>14</v>
      </c>
      <c r="E2192" t="s">
        <v>4143</v>
      </c>
      <c r="F2192" t="s">
        <v>2746</v>
      </c>
      <c r="G2192" t="s">
        <v>504</v>
      </c>
      <c r="H2192" t="s">
        <v>18</v>
      </c>
      <c r="I2192" t="s">
        <v>19</v>
      </c>
      <c r="J2192" t="s">
        <v>25</v>
      </c>
      <c r="K2192" t="s">
        <v>19</v>
      </c>
      <c r="L2192">
        <v>600</v>
      </c>
      <c r="M2192">
        <v>3</v>
      </c>
      <c r="N2192" s="1">
        <v>41514</v>
      </c>
      <c r="O2192" t="s">
        <v>19477</v>
      </c>
      <c r="P2192" t="str">
        <f t="shared" si="34"/>
        <v>Lower-Mid</v>
      </c>
    </row>
    <row r="2193" spans="1:16" x14ac:dyDescent="0.35">
      <c r="A2193">
        <v>18365372</v>
      </c>
      <c r="B2193" t="s">
        <v>502</v>
      </c>
      <c r="C2193">
        <v>1</v>
      </c>
      <c r="D2193" t="s">
        <v>14</v>
      </c>
      <c r="E2193" t="s">
        <v>5044</v>
      </c>
      <c r="F2193" t="s">
        <v>613</v>
      </c>
      <c r="G2193" t="s">
        <v>504</v>
      </c>
      <c r="H2193" t="s">
        <v>18</v>
      </c>
      <c r="I2193" t="s">
        <v>19</v>
      </c>
      <c r="J2193" t="s">
        <v>25</v>
      </c>
      <c r="K2193" t="s">
        <v>19</v>
      </c>
      <c r="L2193">
        <v>600</v>
      </c>
      <c r="M2193">
        <v>4</v>
      </c>
      <c r="N2193" s="1">
        <v>40769</v>
      </c>
      <c r="O2193" t="s">
        <v>19477</v>
      </c>
      <c r="P2193" t="str">
        <f t="shared" si="34"/>
        <v>Lower-Mid</v>
      </c>
    </row>
    <row r="2194" spans="1:16" x14ac:dyDescent="0.35">
      <c r="A2194">
        <v>312385</v>
      </c>
      <c r="B2194" t="s">
        <v>5045</v>
      </c>
      <c r="C2194">
        <v>1</v>
      </c>
      <c r="D2194" t="s">
        <v>14</v>
      </c>
      <c r="E2194" t="s">
        <v>5046</v>
      </c>
      <c r="F2194" t="s">
        <v>613</v>
      </c>
      <c r="G2194" t="s">
        <v>2030</v>
      </c>
      <c r="H2194" t="s">
        <v>18</v>
      </c>
      <c r="I2194" t="s">
        <v>19</v>
      </c>
      <c r="J2194" t="s">
        <v>25</v>
      </c>
      <c r="K2194" t="s">
        <v>19</v>
      </c>
      <c r="L2194">
        <v>600</v>
      </c>
      <c r="M2194">
        <v>4</v>
      </c>
      <c r="N2194" s="1">
        <v>43328</v>
      </c>
      <c r="O2194" t="s">
        <v>19477</v>
      </c>
      <c r="P2194" t="str">
        <f t="shared" si="34"/>
        <v>Lower-Mid</v>
      </c>
    </row>
    <row r="2195" spans="1:16" x14ac:dyDescent="0.35">
      <c r="A2195">
        <v>309629</v>
      </c>
      <c r="B2195" t="s">
        <v>5047</v>
      </c>
      <c r="C2195">
        <v>1</v>
      </c>
      <c r="D2195" t="s">
        <v>14</v>
      </c>
      <c r="E2195" t="s">
        <v>5048</v>
      </c>
      <c r="F2195" t="s">
        <v>2742</v>
      </c>
      <c r="G2195" t="s">
        <v>419</v>
      </c>
      <c r="H2195" t="s">
        <v>18</v>
      </c>
      <c r="I2195" t="s">
        <v>19</v>
      </c>
      <c r="J2195" t="s">
        <v>25</v>
      </c>
      <c r="K2195" t="s">
        <v>19</v>
      </c>
      <c r="L2195">
        <v>600</v>
      </c>
      <c r="M2195">
        <v>4</v>
      </c>
      <c r="N2195" s="1">
        <v>41876</v>
      </c>
      <c r="O2195" t="s">
        <v>19477</v>
      </c>
      <c r="P2195" t="str">
        <f t="shared" si="34"/>
        <v>Lower-Mid</v>
      </c>
    </row>
    <row r="2196" spans="1:16" x14ac:dyDescent="0.35">
      <c r="A2196">
        <v>18391128</v>
      </c>
      <c r="B2196" t="s">
        <v>5049</v>
      </c>
      <c r="C2196">
        <v>1</v>
      </c>
      <c r="D2196" t="s">
        <v>14</v>
      </c>
      <c r="E2196" t="s">
        <v>5050</v>
      </c>
      <c r="F2196" t="s">
        <v>2465</v>
      </c>
      <c r="G2196" t="s">
        <v>5051</v>
      </c>
      <c r="H2196" t="s">
        <v>18</v>
      </c>
      <c r="I2196" t="s">
        <v>19</v>
      </c>
      <c r="J2196" t="s">
        <v>25</v>
      </c>
      <c r="K2196" t="s">
        <v>19</v>
      </c>
      <c r="L2196">
        <v>600</v>
      </c>
      <c r="M2196">
        <v>4</v>
      </c>
      <c r="N2196" s="1">
        <v>42240</v>
      </c>
      <c r="O2196" t="s">
        <v>19477</v>
      </c>
      <c r="P2196" t="str">
        <f t="shared" si="34"/>
        <v>Lower-Mid</v>
      </c>
    </row>
    <row r="2197" spans="1:16" x14ac:dyDescent="0.35">
      <c r="A2197">
        <v>18478982</v>
      </c>
      <c r="B2197" t="s">
        <v>5052</v>
      </c>
      <c r="C2197">
        <v>1</v>
      </c>
      <c r="D2197" t="s">
        <v>14</v>
      </c>
      <c r="E2197" t="s">
        <v>5053</v>
      </c>
      <c r="F2197" t="s">
        <v>2027</v>
      </c>
      <c r="G2197" t="s">
        <v>432</v>
      </c>
      <c r="H2197" t="s">
        <v>18</v>
      </c>
      <c r="I2197" t="s">
        <v>19</v>
      </c>
      <c r="J2197" t="s">
        <v>25</v>
      </c>
      <c r="K2197" t="s">
        <v>19</v>
      </c>
      <c r="L2197">
        <v>600</v>
      </c>
      <c r="M2197">
        <v>3</v>
      </c>
      <c r="N2197" s="1">
        <v>41865</v>
      </c>
      <c r="O2197" t="s">
        <v>19477</v>
      </c>
      <c r="P2197" t="str">
        <f t="shared" si="34"/>
        <v>Lower-Mid</v>
      </c>
    </row>
    <row r="2198" spans="1:16" x14ac:dyDescent="0.35">
      <c r="A2198">
        <v>18374707</v>
      </c>
      <c r="B2198" t="s">
        <v>5054</v>
      </c>
      <c r="C2198">
        <v>1</v>
      </c>
      <c r="D2198" t="s">
        <v>14</v>
      </c>
      <c r="E2198" t="s">
        <v>5055</v>
      </c>
      <c r="F2198" t="s">
        <v>53</v>
      </c>
      <c r="G2198" t="s">
        <v>419</v>
      </c>
      <c r="H2198" t="s">
        <v>18</v>
      </c>
      <c r="I2198" t="s">
        <v>19</v>
      </c>
      <c r="J2198" t="s">
        <v>25</v>
      </c>
      <c r="K2198" t="s">
        <v>19</v>
      </c>
      <c r="L2198">
        <v>600</v>
      </c>
      <c r="M2198">
        <v>3</v>
      </c>
      <c r="N2198" s="1">
        <v>43283</v>
      </c>
      <c r="O2198" t="s">
        <v>19477</v>
      </c>
      <c r="P2198" t="str">
        <f t="shared" si="34"/>
        <v>Lower-Mid</v>
      </c>
    </row>
    <row r="2199" spans="1:16" x14ac:dyDescent="0.35">
      <c r="A2199">
        <v>306847</v>
      </c>
      <c r="B2199" t="s">
        <v>5056</v>
      </c>
      <c r="C2199">
        <v>1</v>
      </c>
      <c r="D2199" t="s">
        <v>14</v>
      </c>
      <c r="E2199" t="s">
        <v>5057</v>
      </c>
      <c r="F2199" t="s">
        <v>381</v>
      </c>
      <c r="G2199" t="s">
        <v>442</v>
      </c>
      <c r="H2199" t="s">
        <v>18</v>
      </c>
      <c r="I2199" t="s">
        <v>19</v>
      </c>
      <c r="J2199" t="s">
        <v>25</v>
      </c>
      <c r="K2199" t="s">
        <v>19</v>
      </c>
      <c r="L2199">
        <v>600</v>
      </c>
      <c r="M2199">
        <v>3</v>
      </c>
      <c r="N2199" s="1">
        <v>40361</v>
      </c>
      <c r="O2199" t="s">
        <v>19477</v>
      </c>
      <c r="P2199" t="str">
        <f t="shared" si="34"/>
        <v>Lower-Mid</v>
      </c>
    </row>
    <row r="2200" spans="1:16" x14ac:dyDescent="0.35">
      <c r="A2200">
        <v>18409218</v>
      </c>
      <c r="B2200" t="s">
        <v>5027</v>
      </c>
      <c r="C2200">
        <v>1</v>
      </c>
      <c r="D2200" t="s">
        <v>14</v>
      </c>
      <c r="E2200" t="s">
        <v>5058</v>
      </c>
      <c r="F2200" t="s">
        <v>286</v>
      </c>
      <c r="G2200" t="s">
        <v>5029</v>
      </c>
      <c r="H2200" t="s">
        <v>18</v>
      </c>
      <c r="I2200" t="s">
        <v>19</v>
      </c>
      <c r="J2200" t="s">
        <v>25</v>
      </c>
      <c r="K2200" t="s">
        <v>19</v>
      </c>
      <c r="L2200">
        <v>600</v>
      </c>
      <c r="M2200">
        <v>1</v>
      </c>
      <c r="N2200" s="1">
        <v>40368</v>
      </c>
      <c r="O2200" t="s">
        <v>19477</v>
      </c>
      <c r="P2200" t="str">
        <f t="shared" si="34"/>
        <v>Lower-Mid</v>
      </c>
    </row>
    <row r="2201" spans="1:16" x14ac:dyDescent="0.35">
      <c r="A2201">
        <v>18358700</v>
      </c>
      <c r="B2201" t="s">
        <v>5059</v>
      </c>
      <c r="C2201">
        <v>1</v>
      </c>
      <c r="D2201" t="s">
        <v>14</v>
      </c>
      <c r="E2201" t="s">
        <v>5060</v>
      </c>
      <c r="F2201" t="s">
        <v>659</v>
      </c>
      <c r="G2201" t="s">
        <v>439</v>
      </c>
      <c r="H2201" t="s">
        <v>18</v>
      </c>
      <c r="I2201" t="s">
        <v>19</v>
      </c>
      <c r="J2201" t="s">
        <v>25</v>
      </c>
      <c r="K2201" t="s">
        <v>19</v>
      </c>
      <c r="L2201">
        <v>600</v>
      </c>
      <c r="M2201">
        <v>4</v>
      </c>
      <c r="N2201" s="1">
        <v>43300</v>
      </c>
      <c r="O2201" t="s">
        <v>19477</v>
      </c>
      <c r="P2201" t="str">
        <f t="shared" si="34"/>
        <v>Lower-Mid</v>
      </c>
    </row>
    <row r="2202" spans="1:16" x14ac:dyDescent="0.35">
      <c r="A2202">
        <v>301335</v>
      </c>
      <c r="B2202" t="s">
        <v>5061</v>
      </c>
      <c r="C2202">
        <v>1</v>
      </c>
      <c r="D2202" t="s">
        <v>14</v>
      </c>
      <c r="E2202" t="s">
        <v>5062</v>
      </c>
      <c r="F2202" t="s">
        <v>1640</v>
      </c>
      <c r="G2202" t="s">
        <v>439</v>
      </c>
      <c r="H2202" t="s">
        <v>18</v>
      </c>
      <c r="I2202" t="s">
        <v>19</v>
      </c>
      <c r="J2202" t="s">
        <v>25</v>
      </c>
      <c r="K2202" t="s">
        <v>19</v>
      </c>
      <c r="L2202">
        <v>600</v>
      </c>
      <c r="M2202">
        <v>3</v>
      </c>
      <c r="N2202" s="1">
        <v>40742</v>
      </c>
      <c r="O2202" t="s">
        <v>19477</v>
      </c>
      <c r="P2202" t="str">
        <f t="shared" si="34"/>
        <v>Lower-Mid</v>
      </c>
    </row>
    <row r="2203" spans="1:16" x14ac:dyDescent="0.35">
      <c r="A2203">
        <v>4021</v>
      </c>
      <c r="B2203" t="s">
        <v>5063</v>
      </c>
      <c r="C2203">
        <v>1</v>
      </c>
      <c r="D2203" t="s">
        <v>14</v>
      </c>
      <c r="E2203" t="s">
        <v>5064</v>
      </c>
      <c r="F2203" t="s">
        <v>1640</v>
      </c>
      <c r="G2203" t="s">
        <v>419</v>
      </c>
      <c r="H2203" t="s">
        <v>18</v>
      </c>
      <c r="I2203" t="s">
        <v>19</v>
      </c>
      <c r="J2203" t="s">
        <v>25</v>
      </c>
      <c r="K2203" t="s">
        <v>19</v>
      </c>
      <c r="L2203">
        <v>600</v>
      </c>
      <c r="M2203">
        <v>4</v>
      </c>
      <c r="N2203" s="1">
        <v>40750</v>
      </c>
      <c r="O2203" t="s">
        <v>19477</v>
      </c>
      <c r="P2203" t="str">
        <f t="shared" si="34"/>
        <v>Lower-Mid</v>
      </c>
    </row>
    <row r="2204" spans="1:16" x14ac:dyDescent="0.35">
      <c r="A2204">
        <v>5879</v>
      </c>
      <c r="B2204" t="s">
        <v>5065</v>
      </c>
      <c r="C2204">
        <v>1</v>
      </c>
      <c r="D2204" t="s">
        <v>14</v>
      </c>
      <c r="E2204" t="s">
        <v>5066</v>
      </c>
      <c r="F2204" t="s">
        <v>226</v>
      </c>
      <c r="G2204" t="s">
        <v>442</v>
      </c>
      <c r="H2204" t="s">
        <v>18</v>
      </c>
      <c r="I2204" t="s">
        <v>19</v>
      </c>
      <c r="J2204" t="s">
        <v>25</v>
      </c>
      <c r="K2204" t="s">
        <v>19</v>
      </c>
      <c r="L2204">
        <v>600</v>
      </c>
      <c r="M2204">
        <v>3</v>
      </c>
      <c r="N2204" s="1">
        <v>42562</v>
      </c>
      <c r="O2204" t="s">
        <v>19477</v>
      </c>
      <c r="P2204" t="str">
        <f t="shared" si="34"/>
        <v>Lower-Mid</v>
      </c>
    </row>
    <row r="2205" spans="1:16" x14ac:dyDescent="0.35">
      <c r="A2205">
        <v>306267</v>
      </c>
      <c r="B2205" t="s">
        <v>5067</v>
      </c>
      <c r="C2205">
        <v>1</v>
      </c>
      <c r="D2205" t="s">
        <v>14</v>
      </c>
      <c r="E2205" t="s">
        <v>5068</v>
      </c>
      <c r="F2205" t="s">
        <v>1654</v>
      </c>
      <c r="G2205" t="s">
        <v>663</v>
      </c>
      <c r="H2205" t="s">
        <v>18</v>
      </c>
      <c r="I2205" t="s">
        <v>19</v>
      </c>
      <c r="J2205" t="s">
        <v>25</v>
      </c>
      <c r="K2205" t="s">
        <v>19</v>
      </c>
      <c r="L2205">
        <v>600</v>
      </c>
      <c r="M2205">
        <v>3</v>
      </c>
      <c r="N2205" s="1">
        <v>40741</v>
      </c>
      <c r="O2205" t="s">
        <v>19477</v>
      </c>
      <c r="P2205" t="str">
        <f t="shared" si="34"/>
        <v>Lower-Mid</v>
      </c>
    </row>
    <row r="2206" spans="1:16" x14ac:dyDescent="0.35">
      <c r="A2206">
        <v>8649</v>
      </c>
      <c r="B2206" t="s">
        <v>5069</v>
      </c>
      <c r="C2206">
        <v>1</v>
      </c>
      <c r="D2206" t="s">
        <v>14</v>
      </c>
      <c r="E2206" t="s">
        <v>5070</v>
      </c>
      <c r="F2206" t="s">
        <v>1795</v>
      </c>
      <c r="G2206" t="s">
        <v>422</v>
      </c>
      <c r="H2206" t="s">
        <v>18</v>
      </c>
      <c r="I2206" t="s">
        <v>19</v>
      </c>
      <c r="J2206" t="s">
        <v>25</v>
      </c>
      <c r="K2206" t="s">
        <v>19</v>
      </c>
      <c r="L2206">
        <v>600</v>
      </c>
      <c r="M2206">
        <v>3</v>
      </c>
      <c r="N2206" s="1">
        <v>43302</v>
      </c>
      <c r="O2206" t="s">
        <v>19477</v>
      </c>
      <c r="P2206" t="str">
        <f t="shared" si="34"/>
        <v>Lower-Mid</v>
      </c>
    </row>
    <row r="2207" spans="1:16" x14ac:dyDescent="0.35">
      <c r="A2207">
        <v>18311919</v>
      </c>
      <c r="B2207" t="s">
        <v>5071</v>
      </c>
      <c r="C2207">
        <v>1</v>
      </c>
      <c r="D2207" t="s">
        <v>14</v>
      </c>
      <c r="E2207" t="s">
        <v>5072</v>
      </c>
      <c r="F2207" t="s">
        <v>1795</v>
      </c>
      <c r="G2207" t="s">
        <v>4177</v>
      </c>
      <c r="H2207" t="s">
        <v>18</v>
      </c>
      <c r="I2207" t="s">
        <v>19</v>
      </c>
      <c r="J2207" t="s">
        <v>25</v>
      </c>
      <c r="K2207" t="s">
        <v>19</v>
      </c>
      <c r="L2207">
        <v>600</v>
      </c>
      <c r="M2207">
        <v>4</v>
      </c>
      <c r="N2207" s="1">
        <v>41112</v>
      </c>
      <c r="O2207" t="s">
        <v>19477</v>
      </c>
      <c r="P2207" t="str">
        <f t="shared" si="34"/>
        <v>Lower-Mid</v>
      </c>
    </row>
    <row r="2208" spans="1:16" x14ac:dyDescent="0.35">
      <c r="A2208">
        <v>18337779</v>
      </c>
      <c r="B2208" t="s">
        <v>5073</v>
      </c>
      <c r="C2208">
        <v>1</v>
      </c>
      <c r="D2208" t="s">
        <v>14</v>
      </c>
      <c r="E2208" t="s">
        <v>5074</v>
      </c>
      <c r="F2208" t="s">
        <v>1803</v>
      </c>
      <c r="G2208" t="s">
        <v>5075</v>
      </c>
      <c r="H2208" t="s">
        <v>18</v>
      </c>
      <c r="I2208" t="s">
        <v>19</v>
      </c>
      <c r="J2208" t="s">
        <v>25</v>
      </c>
      <c r="K2208" t="s">
        <v>19</v>
      </c>
      <c r="L2208">
        <v>600</v>
      </c>
      <c r="M2208">
        <v>4</v>
      </c>
      <c r="N2208" s="1">
        <v>42924</v>
      </c>
      <c r="O2208" t="s">
        <v>19477</v>
      </c>
      <c r="P2208" t="str">
        <f t="shared" si="34"/>
        <v>Lower-Mid</v>
      </c>
    </row>
    <row r="2209" spans="1:16" x14ac:dyDescent="0.35">
      <c r="A2209">
        <v>311854</v>
      </c>
      <c r="B2209" t="s">
        <v>5076</v>
      </c>
      <c r="C2209">
        <v>1</v>
      </c>
      <c r="D2209" t="s">
        <v>14</v>
      </c>
      <c r="E2209" t="s">
        <v>5077</v>
      </c>
      <c r="F2209" t="s">
        <v>2465</v>
      </c>
      <c r="G2209" t="s">
        <v>5078</v>
      </c>
      <c r="H2209" t="s">
        <v>18</v>
      </c>
      <c r="I2209" t="s">
        <v>19</v>
      </c>
      <c r="J2209" t="s">
        <v>25</v>
      </c>
      <c r="K2209" t="s">
        <v>19</v>
      </c>
      <c r="L2209">
        <v>600</v>
      </c>
      <c r="M2209">
        <v>4</v>
      </c>
      <c r="N2209" s="1">
        <v>41108</v>
      </c>
      <c r="O2209" t="s">
        <v>19477</v>
      </c>
      <c r="P2209" t="str">
        <f t="shared" si="34"/>
        <v>Lower-Mid</v>
      </c>
    </row>
    <row r="2210" spans="1:16" x14ac:dyDescent="0.35">
      <c r="A2210">
        <v>18412878</v>
      </c>
      <c r="B2210" t="s">
        <v>5079</v>
      </c>
      <c r="C2210">
        <v>1</v>
      </c>
      <c r="D2210" t="s">
        <v>14</v>
      </c>
      <c r="E2210" t="s">
        <v>5080</v>
      </c>
      <c r="F2210" t="s">
        <v>892</v>
      </c>
      <c r="G2210" t="s">
        <v>656</v>
      </c>
      <c r="H2210" t="s">
        <v>18</v>
      </c>
      <c r="I2210" t="s">
        <v>19</v>
      </c>
      <c r="J2210" t="s">
        <v>25</v>
      </c>
      <c r="K2210" t="s">
        <v>19</v>
      </c>
      <c r="L2210">
        <v>600</v>
      </c>
      <c r="M2210">
        <v>3</v>
      </c>
      <c r="N2210" s="1">
        <v>41079</v>
      </c>
      <c r="O2210" t="s">
        <v>19477</v>
      </c>
      <c r="P2210" t="str">
        <f t="shared" si="34"/>
        <v>Lower-Mid</v>
      </c>
    </row>
    <row r="2211" spans="1:16" x14ac:dyDescent="0.35">
      <c r="A2211">
        <v>307054</v>
      </c>
      <c r="B2211" t="s">
        <v>518</v>
      </c>
      <c r="C2211">
        <v>1</v>
      </c>
      <c r="D2211" t="s">
        <v>14</v>
      </c>
      <c r="E2211" t="s">
        <v>5081</v>
      </c>
      <c r="F2211" t="s">
        <v>3001</v>
      </c>
      <c r="G2211" t="s">
        <v>519</v>
      </c>
      <c r="H2211" t="s">
        <v>18</v>
      </c>
      <c r="I2211" t="s">
        <v>19</v>
      </c>
      <c r="J2211" t="s">
        <v>25</v>
      </c>
      <c r="K2211" t="s">
        <v>19</v>
      </c>
      <c r="L2211">
        <v>600</v>
      </c>
      <c r="M2211">
        <v>4</v>
      </c>
      <c r="N2211" s="1">
        <v>43267</v>
      </c>
      <c r="O2211" t="s">
        <v>19477</v>
      </c>
      <c r="P2211" t="str">
        <f t="shared" si="34"/>
        <v>Lower-Mid</v>
      </c>
    </row>
    <row r="2212" spans="1:16" x14ac:dyDescent="0.35">
      <c r="A2212">
        <v>18373691</v>
      </c>
      <c r="B2212" t="s">
        <v>5082</v>
      </c>
      <c r="C2212">
        <v>1</v>
      </c>
      <c r="D2212" t="s">
        <v>14</v>
      </c>
      <c r="E2212" t="s">
        <v>5083</v>
      </c>
      <c r="F2212" t="s">
        <v>202</v>
      </c>
      <c r="G2212" t="s">
        <v>5084</v>
      </c>
      <c r="H2212" t="s">
        <v>18</v>
      </c>
      <c r="I2212" t="s">
        <v>19</v>
      </c>
      <c r="J2212" t="s">
        <v>25</v>
      </c>
      <c r="K2212" t="s">
        <v>19</v>
      </c>
      <c r="L2212">
        <v>600</v>
      </c>
      <c r="M2212">
        <v>4</v>
      </c>
      <c r="N2212" s="1">
        <v>41818</v>
      </c>
      <c r="O2212" t="s">
        <v>19477</v>
      </c>
      <c r="P2212" t="str">
        <f t="shared" si="34"/>
        <v>Lower-Mid</v>
      </c>
    </row>
    <row r="2213" spans="1:16" x14ac:dyDescent="0.35">
      <c r="A2213">
        <v>308772</v>
      </c>
      <c r="B2213" t="s">
        <v>518</v>
      </c>
      <c r="C2213">
        <v>1</v>
      </c>
      <c r="D2213" t="s">
        <v>14</v>
      </c>
      <c r="E2213" t="s">
        <v>5085</v>
      </c>
      <c r="F2213" t="s">
        <v>592</v>
      </c>
      <c r="G2213" t="s">
        <v>519</v>
      </c>
      <c r="H2213" t="s">
        <v>18</v>
      </c>
      <c r="I2213" t="s">
        <v>19</v>
      </c>
      <c r="J2213" t="s">
        <v>25</v>
      </c>
      <c r="K2213" t="s">
        <v>19</v>
      </c>
      <c r="L2213">
        <v>600</v>
      </c>
      <c r="M2213">
        <v>4</v>
      </c>
      <c r="N2213" s="1">
        <v>42546</v>
      </c>
      <c r="O2213" t="s">
        <v>19477</v>
      </c>
      <c r="P2213" t="str">
        <f t="shared" si="34"/>
        <v>Lower-Mid</v>
      </c>
    </row>
    <row r="2214" spans="1:16" x14ac:dyDescent="0.35">
      <c r="A2214">
        <v>437</v>
      </c>
      <c r="B2214" t="s">
        <v>5086</v>
      </c>
      <c r="C2214">
        <v>1</v>
      </c>
      <c r="D2214" t="s">
        <v>14</v>
      </c>
      <c r="E2214" t="s">
        <v>5087</v>
      </c>
      <c r="F2214" t="s">
        <v>53</v>
      </c>
      <c r="G2214" t="s">
        <v>442</v>
      </c>
      <c r="H2214" t="s">
        <v>18</v>
      </c>
      <c r="I2214" t="s">
        <v>19</v>
      </c>
      <c r="J2214" t="s">
        <v>25</v>
      </c>
      <c r="K2214" t="s">
        <v>19</v>
      </c>
      <c r="L2214">
        <v>600</v>
      </c>
      <c r="M2214">
        <v>3</v>
      </c>
      <c r="N2214" s="1">
        <v>43252</v>
      </c>
      <c r="O2214" t="s">
        <v>19477</v>
      </c>
      <c r="P2214" t="str">
        <f t="shared" si="34"/>
        <v>Lower-Mid</v>
      </c>
    </row>
    <row r="2215" spans="1:16" x14ac:dyDescent="0.35">
      <c r="A2215">
        <v>355</v>
      </c>
      <c r="B2215" t="s">
        <v>4401</v>
      </c>
      <c r="C2215">
        <v>1</v>
      </c>
      <c r="D2215" t="s">
        <v>14</v>
      </c>
      <c r="E2215" t="s">
        <v>5088</v>
      </c>
      <c r="F2215" t="s">
        <v>1640</v>
      </c>
      <c r="G2215" t="s">
        <v>2658</v>
      </c>
      <c r="H2215" t="s">
        <v>18</v>
      </c>
      <c r="I2215" t="s">
        <v>19</v>
      </c>
      <c r="J2215" t="s">
        <v>25</v>
      </c>
      <c r="K2215" t="s">
        <v>19</v>
      </c>
      <c r="L2215">
        <v>600</v>
      </c>
      <c r="M2215">
        <v>2</v>
      </c>
      <c r="N2215" s="1">
        <v>41814</v>
      </c>
      <c r="O2215" t="s">
        <v>19477</v>
      </c>
      <c r="P2215" t="str">
        <f t="shared" si="34"/>
        <v>Lower-Mid</v>
      </c>
    </row>
    <row r="2216" spans="1:16" x14ac:dyDescent="0.35">
      <c r="A2216">
        <v>18241883</v>
      </c>
      <c r="B2216" t="s">
        <v>5089</v>
      </c>
      <c r="C2216">
        <v>1</v>
      </c>
      <c r="D2216" t="s">
        <v>14</v>
      </c>
      <c r="E2216" t="s">
        <v>5090</v>
      </c>
      <c r="F2216" t="s">
        <v>2508</v>
      </c>
      <c r="G2216" t="s">
        <v>5091</v>
      </c>
      <c r="H2216" t="s">
        <v>18</v>
      </c>
      <c r="I2216" t="s">
        <v>19</v>
      </c>
      <c r="J2216" t="s">
        <v>25</v>
      </c>
      <c r="K2216" t="s">
        <v>19</v>
      </c>
      <c r="L2216">
        <v>600</v>
      </c>
      <c r="M2216">
        <v>4</v>
      </c>
      <c r="N2216" s="1">
        <v>40718</v>
      </c>
      <c r="O2216" t="s">
        <v>19477</v>
      </c>
      <c r="P2216" t="str">
        <f t="shared" si="34"/>
        <v>Lower-Mid</v>
      </c>
    </row>
    <row r="2217" spans="1:16" x14ac:dyDescent="0.35">
      <c r="A2217">
        <v>18238241</v>
      </c>
      <c r="B2217" t="s">
        <v>2720</v>
      </c>
      <c r="C2217">
        <v>1</v>
      </c>
      <c r="D2217" t="s">
        <v>14</v>
      </c>
      <c r="E2217" t="s">
        <v>5092</v>
      </c>
      <c r="F2217" t="s">
        <v>210</v>
      </c>
      <c r="G2217" t="s">
        <v>508</v>
      </c>
      <c r="H2217" t="s">
        <v>18</v>
      </c>
      <c r="I2217" t="s">
        <v>19</v>
      </c>
      <c r="J2217" t="s">
        <v>25</v>
      </c>
      <c r="K2217" t="s">
        <v>19</v>
      </c>
      <c r="L2217">
        <v>600</v>
      </c>
      <c r="M2217">
        <v>4</v>
      </c>
      <c r="N2217" s="1">
        <v>43273</v>
      </c>
      <c r="O2217" t="s">
        <v>19477</v>
      </c>
      <c r="P2217" t="str">
        <f t="shared" si="34"/>
        <v>Lower-Mid</v>
      </c>
    </row>
    <row r="2218" spans="1:16" x14ac:dyDescent="0.35">
      <c r="A2218">
        <v>18291199</v>
      </c>
      <c r="B2218" t="s">
        <v>5022</v>
      </c>
      <c r="C2218">
        <v>1</v>
      </c>
      <c r="D2218" t="s">
        <v>14</v>
      </c>
      <c r="E2218" t="s">
        <v>5093</v>
      </c>
      <c r="F2218" t="s">
        <v>1651</v>
      </c>
      <c r="G2218" t="s">
        <v>5024</v>
      </c>
      <c r="H2218" t="s">
        <v>18</v>
      </c>
      <c r="I2218" t="s">
        <v>19</v>
      </c>
      <c r="J2218" t="s">
        <v>25</v>
      </c>
      <c r="K2218" t="s">
        <v>19</v>
      </c>
      <c r="L2218">
        <v>600</v>
      </c>
      <c r="M2218">
        <v>4</v>
      </c>
      <c r="N2218" s="1">
        <v>40348</v>
      </c>
      <c r="O2218" t="s">
        <v>19477</v>
      </c>
      <c r="P2218" t="str">
        <f t="shared" si="34"/>
        <v>Lower-Mid</v>
      </c>
    </row>
    <row r="2219" spans="1:16" x14ac:dyDescent="0.35">
      <c r="A2219">
        <v>2366</v>
      </c>
      <c r="B2219" t="s">
        <v>5094</v>
      </c>
      <c r="C2219">
        <v>1</v>
      </c>
      <c r="D2219" t="s">
        <v>14</v>
      </c>
      <c r="E2219" t="s">
        <v>5095</v>
      </c>
      <c r="F2219" t="s">
        <v>2671</v>
      </c>
      <c r="G2219" t="s">
        <v>422</v>
      </c>
      <c r="H2219" t="s">
        <v>18</v>
      </c>
      <c r="I2219" t="s">
        <v>19</v>
      </c>
      <c r="J2219" t="s">
        <v>25</v>
      </c>
      <c r="K2219" t="s">
        <v>19</v>
      </c>
      <c r="L2219">
        <v>600</v>
      </c>
      <c r="M2219">
        <v>2</v>
      </c>
      <c r="N2219" s="1">
        <v>41815</v>
      </c>
      <c r="O2219" t="s">
        <v>19477</v>
      </c>
      <c r="P2219" t="str">
        <f t="shared" si="34"/>
        <v>Lower-Mid</v>
      </c>
    </row>
    <row r="2220" spans="1:16" x14ac:dyDescent="0.35">
      <c r="A2220">
        <v>18265418</v>
      </c>
      <c r="B2220" t="s">
        <v>5096</v>
      </c>
      <c r="C2220">
        <v>1</v>
      </c>
      <c r="D2220" t="s">
        <v>14</v>
      </c>
      <c r="E2220" t="s">
        <v>5097</v>
      </c>
      <c r="F2220" t="s">
        <v>90</v>
      </c>
      <c r="G2220" t="s">
        <v>494</v>
      </c>
      <c r="H2220" t="s">
        <v>18</v>
      </c>
      <c r="I2220" t="s">
        <v>19</v>
      </c>
      <c r="J2220" t="s">
        <v>25</v>
      </c>
      <c r="K2220" t="s">
        <v>19</v>
      </c>
      <c r="L2220">
        <v>600</v>
      </c>
      <c r="M2220">
        <v>3</v>
      </c>
      <c r="N2220" s="1">
        <v>41434</v>
      </c>
      <c r="O2220" t="s">
        <v>19477</v>
      </c>
      <c r="P2220" t="str">
        <f t="shared" si="34"/>
        <v>Lower-Mid</v>
      </c>
    </row>
    <row r="2221" spans="1:16" x14ac:dyDescent="0.35">
      <c r="A2221">
        <v>18365897</v>
      </c>
      <c r="B2221" t="s">
        <v>502</v>
      </c>
      <c r="C2221">
        <v>1</v>
      </c>
      <c r="D2221" t="s">
        <v>14</v>
      </c>
      <c r="E2221" t="s">
        <v>5098</v>
      </c>
      <c r="F2221" t="s">
        <v>2742</v>
      </c>
      <c r="G2221" t="s">
        <v>504</v>
      </c>
      <c r="H2221" t="s">
        <v>18</v>
      </c>
      <c r="I2221" t="s">
        <v>19</v>
      </c>
      <c r="J2221" t="s">
        <v>25</v>
      </c>
      <c r="K2221" t="s">
        <v>19</v>
      </c>
      <c r="L2221">
        <v>600</v>
      </c>
      <c r="M2221">
        <v>4</v>
      </c>
      <c r="N2221" s="1">
        <v>40714</v>
      </c>
      <c r="O2221" t="s">
        <v>19477</v>
      </c>
      <c r="P2221" t="str">
        <f t="shared" si="34"/>
        <v>Lower-Mid</v>
      </c>
    </row>
    <row r="2222" spans="1:16" x14ac:dyDescent="0.35">
      <c r="A2222">
        <v>1643</v>
      </c>
      <c r="B2222" t="s">
        <v>429</v>
      </c>
      <c r="C2222">
        <v>1</v>
      </c>
      <c r="D2222" t="s">
        <v>14</v>
      </c>
      <c r="E2222" t="s">
        <v>5099</v>
      </c>
      <c r="F2222" t="s">
        <v>2320</v>
      </c>
      <c r="G2222" t="s">
        <v>432</v>
      </c>
      <c r="H2222" t="s">
        <v>18</v>
      </c>
      <c r="I2222" t="s">
        <v>19</v>
      </c>
      <c r="J2222" t="s">
        <v>25</v>
      </c>
      <c r="K2222" t="s">
        <v>19</v>
      </c>
      <c r="L2222">
        <v>600</v>
      </c>
      <c r="M2222">
        <v>3</v>
      </c>
      <c r="N2222" s="1">
        <v>42163</v>
      </c>
      <c r="O2222" t="s">
        <v>19477</v>
      </c>
      <c r="P2222" t="str">
        <f t="shared" si="34"/>
        <v>Lower-Mid</v>
      </c>
    </row>
    <row r="2223" spans="1:16" x14ac:dyDescent="0.35">
      <c r="A2223">
        <v>308</v>
      </c>
      <c r="B2223" t="s">
        <v>4627</v>
      </c>
      <c r="C2223">
        <v>1</v>
      </c>
      <c r="D2223" t="s">
        <v>14</v>
      </c>
      <c r="E2223" t="s">
        <v>5100</v>
      </c>
      <c r="F2223" t="s">
        <v>1730</v>
      </c>
      <c r="G2223" t="s">
        <v>2676</v>
      </c>
      <c r="H2223" t="s">
        <v>18</v>
      </c>
      <c r="I2223" t="s">
        <v>19</v>
      </c>
      <c r="J2223" t="s">
        <v>25</v>
      </c>
      <c r="K2223" t="s">
        <v>19</v>
      </c>
      <c r="L2223">
        <v>600</v>
      </c>
      <c r="M2223">
        <v>3</v>
      </c>
      <c r="N2223" s="1">
        <v>42170</v>
      </c>
      <c r="O2223" t="s">
        <v>19477</v>
      </c>
      <c r="P2223" t="str">
        <f t="shared" si="34"/>
        <v>Lower-Mid</v>
      </c>
    </row>
    <row r="2224" spans="1:16" x14ac:dyDescent="0.35">
      <c r="A2224">
        <v>306</v>
      </c>
      <c r="B2224" t="s">
        <v>4627</v>
      </c>
      <c r="C2224">
        <v>1</v>
      </c>
      <c r="D2224" t="s">
        <v>14</v>
      </c>
      <c r="E2224" t="s">
        <v>5101</v>
      </c>
      <c r="F2224" t="s">
        <v>53</v>
      </c>
      <c r="G2224" t="s">
        <v>422</v>
      </c>
      <c r="H2224" t="s">
        <v>18</v>
      </c>
      <c r="I2224" t="s">
        <v>19</v>
      </c>
      <c r="J2224" t="s">
        <v>25</v>
      </c>
      <c r="K2224" t="s">
        <v>19</v>
      </c>
      <c r="L2224">
        <v>600</v>
      </c>
      <c r="M2224">
        <v>4</v>
      </c>
      <c r="N2224" s="1">
        <v>43232</v>
      </c>
      <c r="O2224" t="s">
        <v>19477</v>
      </c>
      <c r="P2224" t="str">
        <f t="shared" si="34"/>
        <v>Lower-Mid</v>
      </c>
    </row>
    <row r="2225" spans="1:16" x14ac:dyDescent="0.35">
      <c r="A2225">
        <v>304906</v>
      </c>
      <c r="B2225" t="s">
        <v>429</v>
      </c>
      <c r="C2225">
        <v>1</v>
      </c>
      <c r="D2225" t="s">
        <v>14</v>
      </c>
      <c r="E2225" t="s">
        <v>5102</v>
      </c>
      <c r="F2225" t="s">
        <v>2791</v>
      </c>
      <c r="G2225" t="s">
        <v>432</v>
      </c>
      <c r="H2225" t="s">
        <v>18</v>
      </c>
      <c r="I2225" t="s">
        <v>19</v>
      </c>
      <c r="J2225" t="s">
        <v>25</v>
      </c>
      <c r="K2225" t="s">
        <v>19</v>
      </c>
      <c r="L2225">
        <v>600</v>
      </c>
      <c r="M2225">
        <v>2</v>
      </c>
      <c r="N2225" s="1">
        <v>43222</v>
      </c>
      <c r="O2225" t="s">
        <v>19477</v>
      </c>
      <c r="P2225" t="str">
        <f t="shared" si="34"/>
        <v>Lower-Mid</v>
      </c>
    </row>
    <row r="2226" spans="1:16" x14ac:dyDescent="0.35">
      <c r="A2226">
        <v>18365388</v>
      </c>
      <c r="B2226" t="s">
        <v>502</v>
      </c>
      <c r="C2226">
        <v>1</v>
      </c>
      <c r="D2226" t="s">
        <v>14</v>
      </c>
      <c r="E2226" t="s">
        <v>1130</v>
      </c>
      <c r="F2226" t="s">
        <v>659</v>
      </c>
      <c r="G2226" t="s">
        <v>504</v>
      </c>
      <c r="H2226" t="s">
        <v>18</v>
      </c>
      <c r="I2226" t="s">
        <v>19</v>
      </c>
      <c r="J2226" t="s">
        <v>25</v>
      </c>
      <c r="K2226" t="s">
        <v>19</v>
      </c>
      <c r="L2226">
        <v>600</v>
      </c>
      <c r="M2226">
        <v>3</v>
      </c>
      <c r="N2226" s="1">
        <v>41786</v>
      </c>
      <c r="O2226" t="s">
        <v>19477</v>
      </c>
      <c r="P2226" t="str">
        <f t="shared" si="34"/>
        <v>Lower-Mid</v>
      </c>
    </row>
    <row r="2227" spans="1:16" x14ac:dyDescent="0.35">
      <c r="A2227">
        <v>18245249</v>
      </c>
      <c r="B2227" t="s">
        <v>5103</v>
      </c>
      <c r="C2227">
        <v>1</v>
      </c>
      <c r="D2227" t="s">
        <v>14</v>
      </c>
      <c r="E2227" t="s">
        <v>5104</v>
      </c>
      <c r="F2227" t="s">
        <v>1370</v>
      </c>
      <c r="G2227" t="s">
        <v>5105</v>
      </c>
      <c r="H2227" t="s">
        <v>18</v>
      </c>
      <c r="I2227" t="s">
        <v>19</v>
      </c>
      <c r="J2227" t="s">
        <v>25</v>
      </c>
      <c r="K2227" t="s">
        <v>19</v>
      </c>
      <c r="L2227">
        <v>600</v>
      </c>
      <c r="M2227">
        <v>3</v>
      </c>
      <c r="N2227" s="1">
        <v>42495</v>
      </c>
      <c r="O2227" t="s">
        <v>19477</v>
      </c>
      <c r="P2227" t="str">
        <f t="shared" si="34"/>
        <v>Lower-Mid</v>
      </c>
    </row>
    <row r="2228" spans="1:16" x14ac:dyDescent="0.35">
      <c r="A2228">
        <v>18414477</v>
      </c>
      <c r="B2228" t="s">
        <v>5079</v>
      </c>
      <c r="C2228">
        <v>1</v>
      </c>
      <c r="D2228" t="s">
        <v>14</v>
      </c>
      <c r="E2228" t="s">
        <v>5106</v>
      </c>
      <c r="F2228" t="s">
        <v>1534</v>
      </c>
      <c r="G2228" t="s">
        <v>656</v>
      </c>
      <c r="H2228" t="s">
        <v>18</v>
      </c>
      <c r="I2228" t="s">
        <v>19</v>
      </c>
      <c r="J2228" t="s">
        <v>25</v>
      </c>
      <c r="K2228" t="s">
        <v>19</v>
      </c>
      <c r="L2228">
        <v>600</v>
      </c>
      <c r="M2228">
        <v>3</v>
      </c>
      <c r="N2228" s="1">
        <v>40668</v>
      </c>
      <c r="O2228" t="s">
        <v>19477</v>
      </c>
      <c r="P2228" t="str">
        <f t="shared" si="34"/>
        <v>Lower-Mid</v>
      </c>
    </row>
    <row r="2229" spans="1:16" x14ac:dyDescent="0.35">
      <c r="A2229">
        <v>310758</v>
      </c>
      <c r="B2229" t="s">
        <v>5107</v>
      </c>
      <c r="C2229">
        <v>1</v>
      </c>
      <c r="D2229" t="s">
        <v>14</v>
      </c>
      <c r="E2229" t="s">
        <v>5108</v>
      </c>
      <c r="F2229" t="s">
        <v>210</v>
      </c>
      <c r="G2229" t="s">
        <v>513</v>
      </c>
      <c r="H2229" t="s">
        <v>18</v>
      </c>
      <c r="I2229" t="s">
        <v>19</v>
      </c>
      <c r="J2229" t="s">
        <v>25</v>
      </c>
      <c r="K2229" t="s">
        <v>19</v>
      </c>
      <c r="L2229">
        <v>600</v>
      </c>
      <c r="M2229">
        <v>3</v>
      </c>
      <c r="N2229" s="1">
        <v>41051</v>
      </c>
      <c r="O2229" t="s">
        <v>19477</v>
      </c>
      <c r="P2229" t="str">
        <f t="shared" si="34"/>
        <v>Lower-Mid</v>
      </c>
    </row>
    <row r="2230" spans="1:16" x14ac:dyDescent="0.35">
      <c r="A2230">
        <v>309606</v>
      </c>
      <c r="B2230" t="s">
        <v>1007</v>
      </c>
      <c r="C2230">
        <v>1</v>
      </c>
      <c r="D2230" t="s">
        <v>14</v>
      </c>
      <c r="E2230" t="s">
        <v>5109</v>
      </c>
      <c r="F2230" t="s">
        <v>210</v>
      </c>
      <c r="G2230" t="s">
        <v>422</v>
      </c>
      <c r="H2230" t="s">
        <v>18</v>
      </c>
      <c r="I2230" t="s">
        <v>19</v>
      </c>
      <c r="J2230" t="s">
        <v>25</v>
      </c>
      <c r="K2230" t="s">
        <v>19</v>
      </c>
      <c r="L2230">
        <v>600</v>
      </c>
      <c r="M2230">
        <v>3</v>
      </c>
      <c r="N2230" s="1">
        <v>40666</v>
      </c>
      <c r="O2230" t="s">
        <v>19477</v>
      </c>
      <c r="P2230" t="str">
        <f t="shared" si="34"/>
        <v>Lower-Mid</v>
      </c>
    </row>
    <row r="2231" spans="1:16" x14ac:dyDescent="0.35">
      <c r="A2231">
        <v>1959</v>
      </c>
      <c r="B2231" t="s">
        <v>5110</v>
      </c>
      <c r="C2231">
        <v>1</v>
      </c>
      <c r="D2231" t="s">
        <v>14</v>
      </c>
      <c r="E2231" t="s">
        <v>5111</v>
      </c>
      <c r="F2231" t="s">
        <v>90</v>
      </c>
      <c r="G2231" t="s">
        <v>419</v>
      </c>
      <c r="H2231" t="s">
        <v>18</v>
      </c>
      <c r="I2231" t="s">
        <v>19</v>
      </c>
      <c r="J2231" t="s">
        <v>25</v>
      </c>
      <c r="K2231" t="s">
        <v>19</v>
      </c>
      <c r="L2231">
        <v>600</v>
      </c>
      <c r="M2231">
        <v>3</v>
      </c>
      <c r="N2231" s="1">
        <v>42858</v>
      </c>
      <c r="O2231" t="s">
        <v>19477</v>
      </c>
      <c r="P2231" t="str">
        <f t="shared" si="34"/>
        <v>Lower-Mid</v>
      </c>
    </row>
    <row r="2232" spans="1:16" x14ac:dyDescent="0.35">
      <c r="A2232">
        <v>18364239</v>
      </c>
      <c r="B2232" t="s">
        <v>5112</v>
      </c>
      <c r="C2232">
        <v>1</v>
      </c>
      <c r="D2232" t="s">
        <v>14</v>
      </c>
      <c r="E2232" t="s">
        <v>5113</v>
      </c>
      <c r="F2232" t="s">
        <v>2465</v>
      </c>
      <c r="G2232" t="s">
        <v>5114</v>
      </c>
      <c r="H2232" t="s">
        <v>18</v>
      </c>
      <c r="I2232" t="s">
        <v>19</v>
      </c>
      <c r="J2232" t="s">
        <v>25</v>
      </c>
      <c r="K2232" t="s">
        <v>19</v>
      </c>
      <c r="L2232">
        <v>600</v>
      </c>
      <c r="M2232">
        <v>4</v>
      </c>
      <c r="N2232" s="1">
        <v>42876</v>
      </c>
      <c r="O2232" t="s">
        <v>19477</v>
      </c>
      <c r="P2232" t="str">
        <f t="shared" si="34"/>
        <v>Lower-Mid</v>
      </c>
    </row>
    <row r="2233" spans="1:16" x14ac:dyDescent="0.35">
      <c r="A2233">
        <v>18368002</v>
      </c>
      <c r="B2233" t="s">
        <v>5115</v>
      </c>
      <c r="C2233">
        <v>1</v>
      </c>
      <c r="D2233" t="s">
        <v>14</v>
      </c>
      <c r="E2233" t="s">
        <v>5116</v>
      </c>
      <c r="F2233" t="s">
        <v>2465</v>
      </c>
      <c r="G2233" t="s">
        <v>4858</v>
      </c>
      <c r="H2233" t="s">
        <v>18</v>
      </c>
      <c r="I2233" t="s">
        <v>19</v>
      </c>
      <c r="J2233" t="s">
        <v>25</v>
      </c>
      <c r="K2233" t="s">
        <v>19</v>
      </c>
      <c r="L2233">
        <v>600</v>
      </c>
      <c r="M2233">
        <v>4</v>
      </c>
      <c r="N2233" s="1">
        <v>40677</v>
      </c>
      <c r="O2233" t="s">
        <v>19477</v>
      </c>
      <c r="P2233" t="str">
        <f t="shared" si="34"/>
        <v>Lower-Mid</v>
      </c>
    </row>
    <row r="2234" spans="1:16" x14ac:dyDescent="0.35">
      <c r="A2234">
        <v>18279456</v>
      </c>
      <c r="B2234" t="s">
        <v>5117</v>
      </c>
      <c r="C2234">
        <v>1</v>
      </c>
      <c r="D2234" t="s">
        <v>14</v>
      </c>
      <c r="E2234" t="s">
        <v>5118</v>
      </c>
      <c r="F2234" t="s">
        <v>1082</v>
      </c>
      <c r="G2234" t="s">
        <v>3359</v>
      </c>
      <c r="H2234" t="s">
        <v>18</v>
      </c>
      <c r="I2234" t="s">
        <v>19</v>
      </c>
      <c r="J2234" t="s">
        <v>25</v>
      </c>
      <c r="K2234" t="s">
        <v>19</v>
      </c>
      <c r="L2234">
        <v>600</v>
      </c>
      <c r="M2234">
        <v>3</v>
      </c>
      <c r="N2234" s="1">
        <v>40679</v>
      </c>
      <c r="O2234" t="s">
        <v>19477</v>
      </c>
      <c r="P2234" t="str">
        <f t="shared" si="34"/>
        <v>Lower-Mid</v>
      </c>
    </row>
    <row r="2235" spans="1:16" x14ac:dyDescent="0.35">
      <c r="A2235">
        <v>588</v>
      </c>
      <c r="B2235" t="s">
        <v>5119</v>
      </c>
      <c r="C2235">
        <v>1</v>
      </c>
      <c r="D2235" t="s">
        <v>14</v>
      </c>
      <c r="E2235" t="s">
        <v>5120</v>
      </c>
      <c r="F2235" t="s">
        <v>892</v>
      </c>
      <c r="G2235" t="s">
        <v>5121</v>
      </c>
      <c r="H2235" t="s">
        <v>18</v>
      </c>
      <c r="I2235" t="s">
        <v>19</v>
      </c>
      <c r="J2235" t="s">
        <v>25</v>
      </c>
      <c r="K2235" t="s">
        <v>19</v>
      </c>
      <c r="L2235">
        <v>600</v>
      </c>
      <c r="M2235">
        <v>3</v>
      </c>
      <c r="N2235" s="1">
        <v>40639</v>
      </c>
      <c r="O2235" t="s">
        <v>19477</v>
      </c>
      <c r="P2235" t="str">
        <f t="shared" si="34"/>
        <v>Lower-Mid</v>
      </c>
    </row>
    <row r="2236" spans="1:16" x14ac:dyDescent="0.35">
      <c r="A2236">
        <v>2585</v>
      </c>
      <c r="B2236" t="s">
        <v>5122</v>
      </c>
      <c r="C2236">
        <v>1</v>
      </c>
      <c r="D2236" t="s">
        <v>14</v>
      </c>
      <c r="E2236" t="s">
        <v>2122</v>
      </c>
      <c r="F2236" t="s">
        <v>2123</v>
      </c>
      <c r="G2236" t="s">
        <v>419</v>
      </c>
      <c r="H2236" t="s">
        <v>18</v>
      </c>
      <c r="I2236" t="s">
        <v>19</v>
      </c>
      <c r="J2236" t="s">
        <v>25</v>
      </c>
      <c r="K2236" t="s">
        <v>19</v>
      </c>
      <c r="L2236">
        <v>600</v>
      </c>
      <c r="M2236">
        <v>3</v>
      </c>
      <c r="N2236" s="1">
        <v>40661</v>
      </c>
      <c r="O2236" t="s">
        <v>19477</v>
      </c>
      <c r="P2236" t="str">
        <f t="shared" si="34"/>
        <v>Lower-Mid</v>
      </c>
    </row>
    <row r="2237" spans="1:16" x14ac:dyDescent="0.35">
      <c r="A2237">
        <v>18359294</v>
      </c>
      <c r="B2237" t="s">
        <v>5123</v>
      </c>
      <c r="C2237">
        <v>1</v>
      </c>
      <c r="D2237" t="s">
        <v>14</v>
      </c>
      <c r="E2237" t="s">
        <v>5124</v>
      </c>
      <c r="F2237" t="s">
        <v>1460</v>
      </c>
      <c r="G2237" t="s">
        <v>422</v>
      </c>
      <c r="H2237" t="s">
        <v>18</v>
      </c>
      <c r="I2237" t="s">
        <v>19</v>
      </c>
      <c r="J2237" t="s">
        <v>25</v>
      </c>
      <c r="K2237" t="s">
        <v>19</v>
      </c>
      <c r="L2237">
        <v>600</v>
      </c>
      <c r="M2237">
        <v>1</v>
      </c>
      <c r="N2237" s="1">
        <v>42483</v>
      </c>
      <c r="O2237" t="s">
        <v>19477</v>
      </c>
      <c r="P2237" t="str">
        <f t="shared" si="34"/>
        <v>Lower-Mid</v>
      </c>
    </row>
    <row r="2238" spans="1:16" x14ac:dyDescent="0.35">
      <c r="A2238">
        <v>18377926</v>
      </c>
      <c r="B2238" t="s">
        <v>5125</v>
      </c>
      <c r="C2238">
        <v>1</v>
      </c>
      <c r="D2238" t="s">
        <v>14</v>
      </c>
      <c r="E2238" t="s">
        <v>2128</v>
      </c>
      <c r="F2238" t="s">
        <v>1851</v>
      </c>
      <c r="G2238" t="s">
        <v>491</v>
      </c>
      <c r="H2238" t="s">
        <v>18</v>
      </c>
      <c r="I2238" t="s">
        <v>19</v>
      </c>
      <c r="J2238" t="s">
        <v>25</v>
      </c>
      <c r="K2238" t="s">
        <v>19</v>
      </c>
      <c r="L2238">
        <v>600</v>
      </c>
      <c r="M2238">
        <v>4</v>
      </c>
      <c r="N2238" s="1">
        <v>43193</v>
      </c>
      <c r="O2238" t="s">
        <v>19477</v>
      </c>
      <c r="P2238" t="str">
        <f t="shared" si="34"/>
        <v>Lower-Mid</v>
      </c>
    </row>
    <row r="2239" spans="1:16" x14ac:dyDescent="0.35">
      <c r="A2239">
        <v>1215</v>
      </c>
      <c r="B2239" t="s">
        <v>5126</v>
      </c>
      <c r="C2239">
        <v>1</v>
      </c>
      <c r="D2239" t="s">
        <v>14</v>
      </c>
      <c r="E2239" t="s">
        <v>5127</v>
      </c>
      <c r="F2239" t="s">
        <v>1851</v>
      </c>
      <c r="G2239" t="s">
        <v>419</v>
      </c>
      <c r="H2239" t="s">
        <v>18</v>
      </c>
      <c r="I2239" t="s">
        <v>19</v>
      </c>
      <c r="J2239" t="s">
        <v>25</v>
      </c>
      <c r="K2239" t="s">
        <v>19</v>
      </c>
      <c r="L2239">
        <v>600</v>
      </c>
      <c r="M2239">
        <v>4</v>
      </c>
      <c r="N2239" s="1">
        <v>40647</v>
      </c>
      <c r="O2239" t="s">
        <v>19477</v>
      </c>
      <c r="P2239" t="str">
        <f t="shared" si="34"/>
        <v>Lower-Mid</v>
      </c>
    </row>
    <row r="2240" spans="1:16" x14ac:dyDescent="0.35">
      <c r="A2240">
        <v>6052</v>
      </c>
      <c r="B2240" t="s">
        <v>4907</v>
      </c>
      <c r="C2240">
        <v>1</v>
      </c>
      <c r="D2240" t="s">
        <v>14</v>
      </c>
      <c r="E2240" t="s">
        <v>5128</v>
      </c>
      <c r="F2240" t="s">
        <v>2663</v>
      </c>
      <c r="G2240" t="s">
        <v>422</v>
      </c>
      <c r="H2240" t="s">
        <v>18</v>
      </c>
      <c r="I2240" t="s">
        <v>19</v>
      </c>
      <c r="J2240" t="s">
        <v>25</v>
      </c>
      <c r="K2240" t="s">
        <v>19</v>
      </c>
      <c r="L2240">
        <v>600</v>
      </c>
      <c r="M2240">
        <v>3</v>
      </c>
      <c r="N2240" s="1">
        <v>42479</v>
      </c>
      <c r="O2240" t="s">
        <v>19477</v>
      </c>
      <c r="P2240" t="str">
        <f t="shared" si="34"/>
        <v>Lower-Mid</v>
      </c>
    </row>
    <row r="2241" spans="1:16" x14ac:dyDescent="0.35">
      <c r="A2241">
        <v>6179</v>
      </c>
      <c r="B2241" t="s">
        <v>5129</v>
      </c>
      <c r="C2241">
        <v>1</v>
      </c>
      <c r="D2241" t="s">
        <v>14</v>
      </c>
      <c r="E2241" t="s">
        <v>5130</v>
      </c>
      <c r="F2241" t="s">
        <v>1651</v>
      </c>
      <c r="G2241" t="s">
        <v>5131</v>
      </c>
      <c r="H2241" t="s">
        <v>18</v>
      </c>
      <c r="I2241" t="s">
        <v>19</v>
      </c>
      <c r="J2241" t="s">
        <v>25</v>
      </c>
      <c r="K2241" t="s">
        <v>19</v>
      </c>
      <c r="L2241">
        <v>600</v>
      </c>
      <c r="M2241">
        <v>2</v>
      </c>
      <c r="N2241" s="1">
        <v>42114</v>
      </c>
      <c r="O2241" t="s">
        <v>19477</v>
      </c>
      <c r="P2241" t="str">
        <f t="shared" si="34"/>
        <v>Lower-Mid</v>
      </c>
    </row>
    <row r="2242" spans="1:16" x14ac:dyDescent="0.35">
      <c r="A2242">
        <v>301820</v>
      </c>
      <c r="B2242" t="s">
        <v>5132</v>
      </c>
      <c r="C2242">
        <v>1</v>
      </c>
      <c r="D2242" t="s">
        <v>14</v>
      </c>
      <c r="E2242" t="s">
        <v>5133</v>
      </c>
      <c r="F2242" t="s">
        <v>4954</v>
      </c>
      <c r="G2242" t="s">
        <v>422</v>
      </c>
      <c r="H2242" t="s">
        <v>18</v>
      </c>
      <c r="I2242" t="s">
        <v>19</v>
      </c>
      <c r="J2242" t="s">
        <v>25</v>
      </c>
      <c r="K2242" t="s">
        <v>19</v>
      </c>
      <c r="L2242">
        <v>600</v>
      </c>
      <c r="M2242">
        <v>4</v>
      </c>
      <c r="N2242" s="1">
        <v>40272</v>
      </c>
      <c r="O2242" t="s">
        <v>19477</v>
      </c>
      <c r="P2242" t="str">
        <f t="shared" ref="P2242:P2305" si="35">IF(L2242&lt;500, "Low",
 IF(L2242&lt;1000, "Lower-Mid",
 IF(L2242&lt;2000, "Mid",
 IF(L2242&lt;3000, "Upper-Mid", "High"))))</f>
        <v>Lower-Mid</v>
      </c>
    </row>
    <row r="2243" spans="1:16" x14ac:dyDescent="0.35">
      <c r="A2243">
        <v>18265676</v>
      </c>
      <c r="B2243" t="s">
        <v>5134</v>
      </c>
      <c r="C2243">
        <v>1</v>
      </c>
      <c r="D2243" t="s">
        <v>14</v>
      </c>
      <c r="E2243" t="s">
        <v>1652</v>
      </c>
      <c r="F2243" t="s">
        <v>90</v>
      </c>
      <c r="G2243" t="s">
        <v>3479</v>
      </c>
      <c r="H2243" t="s">
        <v>18</v>
      </c>
      <c r="I2243" t="s">
        <v>19</v>
      </c>
      <c r="J2243" t="s">
        <v>25</v>
      </c>
      <c r="K2243" t="s">
        <v>19</v>
      </c>
      <c r="L2243">
        <v>600</v>
      </c>
      <c r="M2243">
        <v>4</v>
      </c>
      <c r="N2243" s="1">
        <v>42851</v>
      </c>
      <c r="O2243" t="s">
        <v>19477</v>
      </c>
      <c r="P2243" t="str">
        <f t="shared" si="35"/>
        <v>Lower-Mid</v>
      </c>
    </row>
    <row r="2244" spans="1:16" x14ac:dyDescent="0.35">
      <c r="A2244">
        <v>308242</v>
      </c>
      <c r="B2244" t="s">
        <v>5135</v>
      </c>
      <c r="C2244">
        <v>1</v>
      </c>
      <c r="D2244" t="s">
        <v>14</v>
      </c>
      <c r="E2244" t="s">
        <v>5136</v>
      </c>
      <c r="F2244" t="s">
        <v>1654</v>
      </c>
      <c r="G2244" t="s">
        <v>4699</v>
      </c>
      <c r="H2244" t="s">
        <v>18</v>
      </c>
      <c r="I2244" t="s">
        <v>19</v>
      </c>
      <c r="J2244" t="s">
        <v>25</v>
      </c>
      <c r="K2244" t="s">
        <v>19</v>
      </c>
      <c r="L2244">
        <v>600</v>
      </c>
      <c r="M2244">
        <v>3</v>
      </c>
      <c r="N2244" s="1">
        <v>42838</v>
      </c>
      <c r="O2244" t="s">
        <v>19477</v>
      </c>
      <c r="P2244" t="str">
        <f t="shared" si="35"/>
        <v>Lower-Mid</v>
      </c>
    </row>
    <row r="2245" spans="1:16" x14ac:dyDescent="0.35">
      <c r="A2245">
        <v>305694</v>
      </c>
      <c r="B2245" t="s">
        <v>5137</v>
      </c>
      <c r="C2245">
        <v>1</v>
      </c>
      <c r="D2245" t="s">
        <v>14</v>
      </c>
      <c r="E2245" t="s">
        <v>5138</v>
      </c>
      <c r="F2245" t="s">
        <v>1795</v>
      </c>
      <c r="G2245" t="s">
        <v>5139</v>
      </c>
      <c r="H2245" t="s">
        <v>18</v>
      </c>
      <c r="I2245" t="s">
        <v>19</v>
      </c>
      <c r="J2245" t="s">
        <v>25</v>
      </c>
      <c r="K2245" t="s">
        <v>19</v>
      </c>
      <c r="L2245">
        <v>600</v>
      </c>
      <c r="M2245">
        <v>3</v>
      </c>
      <c r="N2245" s="1">
        <v>42098</v>
      </c>
      <c r="O2245" t="s">
        <v>19477</v>
      </c>
      <c r="P2245" t="str">
        <f t="shared" si="35"/>
        <v>Lower-Mid</v>
      </c>
    </row>
    <row r="2246" spans="1:16" x14ac:dyDescent="0.35">
      <c r="A2246">
        <v>309808</v>
      </c>
      <c r="B2246" t="s">
        <v>5140</v>
      </c>
      <c r="C2246">
        <v>1</v>
      </c>
      <c r="D2246" t="s">
        <v>14</v>
      </c>
      <c r="E2246" t="s">
        <v>5141</v>
      </c>
      <c r="F2246" t="s">
        <v>1803</v>
      </c>
      <c r="G2246" t="s">
        <v>1174</v>
      </c>
      <c r="H2246" t="s">
        <v>18</v>
      </c>
      <c r="I2246" t="s">
        <v>19</v>
      </c>
      <c r="J2246" t="s">
        <v>25</v>
      </c>
      <c r="K2246" t="s">
        <v>19</v>
      </c>
      <c r="L2246">
        <v>600</v>
      </c>
      <c r="M2246">
        <v>3</v>
      </c>
      <c r="N2246" s="1">
        <v>42481</v>
      </c>
      <c r="O2246" t="s">
        <v>19477</v>
      </c>
      <c r="P2246" t="str">
        <f t="shared" si="35"/>
        <v>Lower-Mid</v>
      </c>
    </row>
    <row r="2247" spans="1:16" x14ac:dyDescent="0.35">
      <c r="A2247">
        <v>310942</v>
      </c>
      <c r="B2247" t="s">
        <v>5142</v>
      </c>
      <c r="C2247">
        <v>1</v>
      </c>
      <c r="D2247" t="s">
        <v>14</v>
      </c>
      <c r="E2247" t="s">
        <v>5143</v>
      </c>
      <c r="F2247" t="s">
        <v>1803</v>
      </c>
      <c r="G2247" t="s">
        <v>4806</v>
      </c>
      <c r="H2247" t="s">
        <v>18</v>
      </c>
      <c r="I2247" t="s">
        <v>19</v>
      </c>
      <c r="J2247" t="s">
        <v>25</v>
      </c>
      <c r="K2247" t="s">
        <v>19</v>
      </c>
      <c r="L2247">
        <v>600</v>
      </c>
      <c r="M2247">
        <v>4</v>
      </c>
      <c r="N2247" s="1">
        <v>40273</v>
      </c>
      <c r="O2247" t="s">
        <v>19477</v>
      </c>
      <c r="P2247" t="str">
        <f t="shared" si="35"/>
        <v>Lower-Mid</v>
      </c>
    </row>
    <row r="2248" spans="1:16" x14ac:dyDescent="0.35">
      <c r="A2248">
        <v>311756</v>
      </c>
      <c r="B2248" t="s">
        <v>5144</v>
      </c>
      <c r="C2248">
        <v>1</v>
      </c>
      <c r="D2248" t="s">
        <v>14</v>
      </c>
      <c r="E2248" t="s">
        <v>5145</v>
      </c>
      <c r="F2248" t="s">
        <v>2320</v>
      </c>
      <c r="G2248" t="s">
        <v>4510</v>
      </c>
      <c r="H2248" t="s">
        <v>18</v>
      </c>
      <c r="I2248" t="s">
        <v>19</v>
      </c>
      <c r="J2248" t="s">
        <v>25</v>
      </c>
      <c r="K2248" t="s">
        <v>19</v>
      </c>
      <c r="L2248">
        <v>600</v>
      </c>
      <c r="M2248">
        <v>4</v>
      </c>
      <c r="N2248" s="1">
        <v>40652</v>
      </c>
      <c r="O2248" t="s">
        <v>19477</v>
      </c>
      <c r="P2248" t="str">
        <f t="shared" si="35"/>
        <v>Lower-Mid</v>
      </c>
    </row>
    <row r="2249" spans="1:16" x14ac:dyDescent="0.35">
      <c r="A2249">
        <v>18365991</v>
      </c>
      <c r="B2249" t="s">
        <v>502</v>
      </c>
      <c r="C2249">
        <v>1</v>
      </c>
      <c r="D2249" t="s">
        <v>14</v>
      </c>
      <c r="E2249" t="s">
        <v>5146</v>
      </c>
      <c r="F2249" t="s">
        <v>640</v>
      </c>
      <c r="G2249" t="s">
        <v>504</v>
      </c>
      <c r="H2249" t="s">
        <v>18</v>
      </c>
      <c r="I2249" t="s">
        <v>19</v>
      </c>
      <c r="J2249" t="s">
        <v>25</v>
      </c>
      <c r="K2249" t="s">
        <v>19</v>
      </c>
      <c r="L2249">
        <v>600</v>
      </c>
      <c r="M2249">
        <v>4</v>
      </c>
      <c r="N2249" s="1">
        <v>42847</v>
      </c>
      <c r="O2249" t="s">
        <v>19477</v>
      </c>
      <c r="P2249" t="str">
        <f t="shared" si="35"/>
        <v>Lower-Mid</v>
      </c>
    </row>
    <row r="2250" spans="1:16" x14ac:dyDescent="0.35">
      <c r="A2250">
        <v>4677</v>
      </c>
      <c r="B2250" t="s">
        <v>5147</v>
      </c>
      <c r="C2250">
        <v>1</v>
      </c>
      <c r="D2250" t="s">
        <v>14</v>
      </c>
      <c r="E2250" t="s">
        <v>5148</v>
      </c>
      <c r="F2250" t="s">
        <v>2023</v>
      </c>
      <c r="G2250" t="s">
        <v>419</v>
      </c>
      <c r="H2250" t="s">
        <v>18</v>
      </c>
      <c r="I2250" t="s">
        <v>19</v>
      </c>
      <c r="J2250" t="s">
        <v>25</v>
      </c>
      <c r="K2250" t="s">
        <v>19</v>
      </c>
      <c r="L2250">
        <v>600</v>
      </c>
      <c r="M2250">
        <v>2</v>
      </c>
      <c r="N2250" s="1">
        <v>43199</v>
      </c>
      <c r="O2250" t="s">
        <v>19477</v>
      </c>
      <c r="P2250" t="str">
        <f t="shared" si="35"/>
        <v>Lower-Mid</v>
      </c>
    </row>
    <row r="2251" spans="1:16" x14ac:dyDescent="0.35">
      <c r="A2251">
        <v>18412603</v>
      </c>
      <c r="B2251" t="s">
        <v>5149</v>
      </c>
      <c r="C2251">
        <v>1</v>
      </c>
      <c r="D2251" t="s">
        <v>14</v>
      </c>
      <c r="E2251" t="s">
        <v>5150</v>
      </c>
      <c r="F2251" t="s">
        <v>249</v>
      </c>
      <c r="G2251" t="s">
        <v>5151</v>
      </c>
      <c r="H2251" t="s">
        <v>18</v>
      </c>
      <c r="I2251" t="s">
        <v>19</v>
      </c>
      <c r="J2251" t="s">
        <v>25</v>
      </c>
      <c r="K2251" t="s">
        <v>19</v>
      </c>
      <c r="L2251">
        <v>600</v>
      </c>
      <c r="M2251">
        <v>3</v>
      </c>
      <c r="N2251" s="1">
        <v>40984</v>
      </c>
      <c r="O2251" t="s">
        <v>19477</v>
      </c>
      <c r="P2251" t="str">
        <f t="shared" si="35"/>
        <v>Lower-Mid</v>
      </c>
    </row>
    <row r="2252" spans="1:16" x14ac:dyDescent="0.35">
      <c r="A2252">
        <v>309</v>
      </c>
      <c r="B2252" t="s">
        <v>4627</v>
      </c>
      <c r="C2252">
        <v>1</v>
      </c>
      <c r="D2252" t="s">
        <v>14</v>
      </c>
      <c r="E2252" t="s">
        <v>5152</v>
      </c>
      <c r="F2252" t="s">
        <v>2768</v>
      </c>
      <c r="G2252" t="s">
        <v>885</v>
      </c>
      <c r="H2252" t="s">
        <v>18</v>
      </c>
      <c r="I2252" t="s">
        <v>19</v>
      </c>
      <c r="J2252" t="s">
        <v>25</v>
      </c>
      <c r="K2252" t="s">
        <v>19</v>
      </c>
      <c r="L2252">
        <v>600</v>
      </c>
      <c r="M2252">
        <v>3</v>
      </c>
      <c r="N2252" s="1">
        <v>42456</v>
      </c>
      <c r="O2252" t="s">
        <v>19477</v>
      </c>
      <c r="P2252" t="str">
        <f t="shared" si="35"/>
        <v>Lower-Mid</v>
      </c>
    </row>
    <row r="2253" spans="1:16" x14ac:dyDescent="0.35">
      <c r="A2253">
        <v>18344490</v>
      </c>
      <c r="B2253" t="s">
        <v>1712</v>
      </c>
      <c r="C2253">
        <v>1</v>
      </c>
      <c r="D2253" t="s">
        <v>14</v>
      </c>
      <c r="E2253" t="s">
        <v>5153</v>
      </c>
      <c r="F2253" t="s">
        <v>892</v>
      </c>
      <c r="G2253" t="s">
        <v>656</v>
      </c>
      <c r="H2253" t="s">
        <v>18</v>
      </c>
      <c r="I2253" t="s">
        <v>19</v>
      </c>
      <c r="J2253" t="s">
        <v>25</v>
      </c>
      <c r="K2253" t="s">
        <v>19</v>
      </c>
      <c r="L2253">
        <v>600</v>
      </c>
      <c r="M2253">
        <v>3</v>
      </c>
      <c r="N2253" s="1">
        <v>40623</v>
      </c>
      <c r="O2253" t="s">
        <v>19477</v>
      </c>
      <c r="P2253" t="str">
        <f t="shared" si="35"/>
        <v>Lower-Mid</v>
      </c>
    </row>
    <row r="2254" spans="1:16" x14ac:dyDescent="0.35">
      <c r="A2254">
        <v>320</v>
      </c>
      <c r="B2254" t="s">
        <v>4627</v>
      </c>
      <c r="C2254">
        <v>1</v>
      </c>
      <c r="D2254" t="s">
        <v>14</v>
      </c>
      <c r="E2254" t="s">
        <v>5154</v>
      </c>
      <c r="F2254" t="s">
        <v>592</v>
      </c>
      <c r="G2254" t="s">
        <v>885</v>
      </c>
      <c r="H2254" t="s">
        <v>18</v>
      </c>
      <c r="I2254" t="s">
        <v>19</v>
      </c>
      <c r="J2254" t="s">
        <v>25</v>
      </c>
      <c r="K2254" t="s">
        <v>19</v>
      </c>
      <c r="L2254">
        <v>600</v>
      </c>
      <c r="M2254">
        <v>3</v>
      </c>
      <c r="N2254" s="1">
        <v>43175</v>
      </c>
      <c r="O2254" t="s">
        <v>19477</v>
      </c>
      <c r="P2254" t="str">
        <f t="shared" si="35"/>
        <v>Lower-Mid</v>
      </c>
    </row>
    <row r="2255" spans="1:16" x14ac:dyDescent="0.35">
      <c r="A2255">
        <v>311601</v>
      </c>
      <c r="B2255" t="s">
        <v>5155</v>
      </c>
      <c r="C2255">
        <v>1</v>
      </c>
      <c r="D2255" t="s">
        <v>14</v>
      </c>
      <c r="E2255" t="s">
        <v>4967</v>
      </c>
      <c r="F2255" t="s">
        <v>1859</v>
      </c>
      <c r="G2255" t="s">
        <v>949</v>
      </c>
      <c r="H2255" t="s">
        <v>18</v>
      </c>
      <c r="I2255" t="s">
        <v>19</v>
      </c>
      <c r="J2255" t="s">
        <v>25</v>
      </c>
      <c r="K2255" t="s">
        <v>19</v>
      </c>
      <c r="L2255">
        <v>600</v>
      </c>
      <c r="M2255">
        <v>4</v>
      </c>
      <c r="N2255" s="1">
        <v>40993</v>
      </c>
      <c r="O2255" t="s">
        <v>19477</v>
      </c>
      <c r="P2255" t="str">
        <f t="shared" si="35"/>
        <v>Lower-Mid</v>
      </c>
    </row>
    <row r="2256" spans="1:16" x14ac:dyDescent="0.35">
      <c r="A2256">
        <v>18386707</v>
      </c>
      <c r="B2256" t="s">
        <v>5156</v>
      </c>
      <c r="C2256">
        <v>1</v>
      </c>
      <c r="D2256" t="s">
        <v>14</v>
      </c>
      <c r="E2256" t="s">
        <v>5157</v>
      </c>
      <c r="F2256" t="s">
        <v>1534</v>
      </c>
      <c r="G2256" t="s">
        <v>5158</v>
      </c>
      <c r="H2256" t="s">
        <v>18</v>
      </c>
      <c r="I2256" t="s">
        <v>19</v>
      </c>
      <c r="J2256" t="s">
        <v>25</v>
      </c>
      <c r="K2256" t="s">
        <v>19</v>
      </c>
      <c r="L2256">
        <v>600</v>
      </c>
      <c r="M2256">
        <v>4</v>
      </c>
      <c r="N2256" s="1">
        <v>40979</v>
      </c>
      <c r="O2256" t="s">
        <v>19477</v>
      </c>
      <c r="P2256" t="str">
        <f t="shared" si="35"/>
        <v>Lower-Mid</v>
      </c>
    </row>
    <row r="2257" spans="1:16" x14ac:dyDescent="0.35">
      <c r="A2257">
        <v>8872</v>
      </c>
      <c r="B2257" t="s">
        <v>5159</v>
      </c>
      <c r="C2257">
        <v>1</v>
      </c>
      <c r="D2257" t="s">
        <v>14</v>
      </c>
      <c r="E2257" t="s">
        <v>5160</v>
      </c>
      <c r="F2257" t="s">
        <v>210</v>
      </c>
      <c r="G2257" t="s">
        <v>422</v>
      </c>
      <c r="H2257" t="s">
        <v>18</v>
      </c>
      <c r="I2257" t="s">
        <v>19</v>
      </c>
      <c r="J2257" t="s">
        <v>25</v>
      </c>
      <c r="K2257" t="s">
        <v>19</v>
      </c>
      <c r="L2257">
        <v>600</v>
      </c>
      <c r="M2257">
        <v>4</v>
      </c>
      <c r="N2257" s="1">
        <v>40976</v>
      </c>
      <c r="O2257" t="s">
        <v>19477</v>
      </c>
      <c r="P2257" t="str">
        <f t="shared" si="35"/>
        <v>Lower-Mid</v>
      </c>
    </row>
    <row r="2258" spans="1:16" x14ac:dyDescent="0.35">
      <c r="A2258">
        <v>301722</v>
      </c>
      <c r="B2258" t="s">
        <v>518</v>
      </c>
      <c r="C2258">
        <v>1</v>
      </c>
      <c r="D2258" t="s">
        <v>14</v>
      </c>
      <c r="E2258" t="s">
        <v>5161</v>
      </c>
      <c r="F2258" t="s">
        <v>1651</v>
      </c>
      <c r="G2258" t="s">
        <v>519</v>
      </c>
      <c r="H2258" t="s">
        <v>18</v>
      </c>
      <c r="I2258" t="s">
        <v>19</v>
      </c>
      <c r="J2258" t="s">
        <v>25</v>
      </c>
      <c r="K2258" t="s">
        <v>19</v>
      </c>
      <c r="L2258">
        <v>600</v>
      </c>
      <c r="M2258">
        <v>4</v>
      </c>
      <c r="N2258" s="1">
        <v>40610</v>
      </c>
      <c r="O2258" t="s">
        <v>19477</v>
      </c>
      <c r="P2258" t="str">
        <f t="shared" si="35"/>
        <v>Lower-Mid</v>
      </c>
    </row>
    <row r="2259" spans="1:16" x14ac:dyDescent="0.35">
      <c r="A2259">
        <v>18163915</v>
      </c>
      <c r="B2259" t="s">
        <v>5162</v>
      </c>
      <c r="C2259">
        <v>1</v>
      </c>
      <c r="D2259" t="s">
        <v>14</v>
      </c>
      <c r="E2259" t="s">
        <v>5163</v>
      </c>
      <c r="F2259" t="s">
        <v>2671</v>
      </c>
      <c r="G2259" t="s">
        <v>494</v>
      </c>
      <c r="H2259" t="s">
        <v>18</v>
      </c>
      <c r="I2259" t="s">
        <v>19</v>
      </c>
      <c r="J2259" t="s">
        <v>25</v>
      </c>
      <c r="K2259" t="s">
        <v>19</v>
      </c>
      <c r="L2259">
        <v>600</v>
      </c>
      <c r="M2259">
        <v>4</v>
      </c>
      <c r="N2259" s="1">
        <v>42810</v>
      </c>
      <c r="O2259" t="s">
        <v>19477</v>
      </c>
      <c r="P2259" t="str">
        <f t="shared" si="35"/>
        <v>Lower-Mid</v>
      </c>
    </row>
    <row r="2260" spans="1:16" x14ac:dyDescent="0.35">
      <c r="A2260">
        <v>18175260</v>
      </c>
      <c r="B2260" t="s">
        <v>5164</v>
      </c>
      <c r="C2260">
        <v>1</v>
      </c>
      <c r="D2260" t="s">
        <v>14</v>
      </c>
      <c r="E2260" t="s">
        <v>5165</v>
      </c>
      <c r="F2260" t="s">
        <v>90</v>
      </c>
      <c r="G2260" t="s">
        <v>3034</v>
      </c>
      <c r="H2260" t="s">
        <v>18</v>
      </c>
      <c r="I2260" t="s">
        <v>19</v>
      </c>
      <c r="J2260" t="s">
        <v>25</v>
      </c>
      <c r="K2260" t="s">
        <v>19</v>
      </c>
      <c r="L2260">
        <v>600</v>
      </c>
      <c r="M2260">
        <v>3</v>
      </c>
      <c r="N2260" s="1">
        <v>40613</v>
      </c>
      <c r="O2260" t="s">
        <v>19477</v>
      </c>
      <c r="P2260" t="str">
        <f t="shared" si="35"/>
        <v>Lower-Mid</v>
      </c>
    </row>
    <row r="2261" spans="1:16" x14ac:dyDescent="0.35">
      <c r="A2261">
        <v>18368005</v>
      </c>
      <c r="B2261" t="s">
        <v>5166</v>
      </c>
      <c r="C2261">
        <v>1</v>
      </c>
      <c r="D2261" t="s">
        <v>14</v>
      </c>
      <c r="E2261" t="s">
        <v>5167</v>
      </c>
      <c r="F2261" t="s">
        <v>690</v>
      </c>
      <c r="G2261" t="s">
        <v>4699</v>
      </c>
      <c r="H2261" t="s">
        <v>18</v>
      </c>
      <c r="I2261" t="s">
        <v>19</v>
      </c>
      <c r="J2261" t="s">
        <v>25</v>
      </c>
      <c r="K2261" t="s">
        <v>19</v>
      </c>
      <c r="L2261">
        <v>600</v>
      </c>
      <c r="M2261">
        <v>3</v>
      </c>
      <c r="N2261" s="1">
        <v>43173</v>
      </c>
      <c r="O2261" t="s">
        <v>19477</v>
      </c>
      <c r="P2261" t="str">
        <f t="shared" si="35"/>
        <v>Lower-Mid</v>
      </c>
    </row>
    <row r="2262" spans="1:16" x14ac:dyDescent="0.35">
      <c r="A2262">
        <v>311174</v>
      </c>
      <c r="B2262" t="s">
        <v>5168</v>
      </c>
      <c r="C2262">
        <v>1</v>
      </c>
      <c r="D2262" t="s">
        <v>14</v>
      </c>
      <c r="E2262" t="s">
        <v>5169</v>
      </c>
      <c r="F2262" t="s">
        <v>690</v>
      </c>
      <c r="G2262" t="s">
        <v>5029</v>
      </c>
      <c r="H2262" t="s">
        <v>18</v>
      </c>
      <c r="I2262" t="s">
        <v>19</v>
      </c>
      <c r="J2262" t="s">
        <v>25</v>
      </c>
      <c r="K2262" t="s">
        <v>19</v>
      </c>
      <c r="L2262">
        <v>600</v>
      </c>
      <c r="M2262">
        <v>2</v>
      </c>
      <c r="N2262" s="1">
        <v>40616</v>
      </c>
      <c r="O2262" t="s">
        <v>19477</v>
      </c>
      <c r="P2262" t="str">
        <f t="shared" si="35"/>
        <v>Lower-Mid</v>
      </c>
    </row>
    <row r="2263" spans="1:16" x14ac:dyDescent="0.35">
      <c r="A2263">
        <v>18349916</v>
      </c>
      <c r="B2263" t="s">
        <v>5170</v>
      </c>
      <c r="C2263">
        <v>1</v>
      </c>
      <c r="D2263" t="s">
        <v>14</v>
      </c>
      <c r="E2263" t="s">
        <v>5171</v>
      </c>
      <c r="F2263" t="s">
        <v>2465</v>
      </c>
      <c r="G2263" t="s">
        <v>3247</v>
      </c>
      <c r="H2263" t="s">
        <v>18</v>
      </c>
      <c r="I2263" t="s">
        <v>19</v>
      </c>
      <c r="J2263" t="s">
        <v>25</v>
      </c>
      <c r="K2263" t="s">
        <v>19</v>
      </c>
      <c r="L2263">
        <v>600</v>
      </c>
      <c r="M2263">
        <v>4</v>
      </c>
      <c r="N2263" s="1">
        <v>42455</v>
      </c>
      <c r="O2263" t="s">
        <v>19477</v>
      </c>
      <c r="P2263" t="str">
        <f t="shared" si="35"/>
        <v>Lower-Mid</v>
      </c>
    </row>
    <row r="2264" spans="1:16" x14ac:dyDescent="0.35">
      <c r="A2264">
        <v>2228</v>
      </c>
      <c r="B2264" t="s">
        <v>5172</v>
      </c>
      <c r="C2264">
        <v>1</v>
      </c>
      <c r="D2264" t="s">
        <v>14</v>
      </c>
      <c r="E2264" t="s">
        <v>5173</v>
      </c>
      <c r="F2264" t="s">
        <v>2320</v>
      </c>
      <c r="G2264" t="s">
        <v>5174</v>
      </c>
      <c r="H2264" t="s">
        <v>18</v>
      </c>
      <c r="I2264" t="s">
        <v>19</v>
      </c>
      <c r="J2264" t="s">
        <v>25</v>
      </c>
      <c r="K2264" t="s">
        <v>19</v>
      </c>
      <c r="L2264">
        <v>600</v>
      </c>
      <c r="M2264">
        <v>3</v>
      </c>
      <c r="N2264" s="1">
        <v>40244</v>
      </c>
      <c r="O2264" t="s">
        <v>19477</v>
      </c>
      <c r="P2264" t="str">
        <f t="shared" si="35"/>
        <v>Lower-Mid</v>
      </c>
    </row>
    <row r="2265" spans="1:16" x14ac:dyDescent="0.35">
      <c r="A2265">
        <v>2047</v>
      </c>
      <c r="B2265" t="s">
        <v>5175</v>
      </c>
      <c r="C2265">
        <v>1</v>
      </c>
      <c r="D2265" t="s">
        <v>14</v>
      </c>
      <c r="E2265" t="s">
        <v>740</v>
      </c>
      <c r="F2265" t="s">
        <v>195</v>
      </c>
      <c r="G2265" t="s">
        <v>419</v>
      </c>
      <c r="H2265" t="s">
        <v>18</v>
      </c>
      <c r="I2265" t="s">
        <v>19</v>
      </c>
      <c r="J2265" t="s">
        <v>25</v>
      </c>
      <c r="K2265" t="s">
        <v>19</v>
      </c>
      <c r="L2265">
        <v>600</v>
      </c>
      <c r="M2265">
        <v>4</v>
      </c>
      <c r="N2265" s="1">
        <v>40995</v>
      </c>
      <c r="O2265" t="s">
        <v>19477</v>
      </c>
      <c r="P2265" t="str">
        <f t="shared" si="35"/>
        <v>Lower-Mid</v>
      </c>
    </row>
    <row r="2266" spans="1:16" x14ac:dyDescent="0.35">
      <c r="A2266">
        <v>18057805</v>
      </c>
      <c r="B2266" t="s">
        <v>5176</v>
      </c>
      <c r="C2266">
        <v>1</v>
      </c>
      <c r="D2266" t="s">
        <v>14</v>
      </c>
      <c r="E2266" t="s">
        <v>5177</v>
      </c>
      <c r="F2266" t="s">
        <v>249</v>
      </c>
      <c r="G2266" t="s">
        <v>1416</v>
      </c>
      <c r="H2266" t="s">
        <v>18</v>
      </c>
      <c r="I2266" t="s">
        <v>19</v>
      </c>
      <c r="J2266" t="s">
        <v>25</v>
      </c>
      <c r="K2266" t="s">
        <v>19</v>
      </c>
      <c r="L2266">
        <v>600</v>
      </c>
      <c r="M2266">
        <v>4</v>
      </c>
      <c r="N2266" s="1">
        <v>40600</v>
      </c>
      <c r="O2266" t="s">
        <v>19477</v>
      </c>
      <c r="P2266" t="str">
        <f t="shared" si="35"/>
        <v>Lower-Mid</v>
      </c>
    </row>
    <row r="2267" spans="1:16" x14ac:dyDescent="0.35">
      <c r="A2267">
        <v>18466981</v>
      </c>
      <c r="B2267" t="s">
        <v>5178</v>
      </c>
      <c r="C2267">
        <v>1</v>
      </c>
      <c r="D2267" t="s">
        <v>14</v>
      </c>
      <c r="E2267" t="s">
        <v>5179</v>
      </c>
      <c r="F2267" t="s">
        <v>117</v>
      </c>
      <c r="G2267" t="s">
        <v>508</v>
      </c>
      <c r="H2267" t="s">
        <v>18</v>
      </c>
      <c r="I2267" t="s">
        <v>19</v>
      </c>
      <c r="J2267" t="s">
        <v>25</v>
      </c>
      <c r="K2267" t="s">
        <v>19</v>
      </c>
      <c r="L2267">
        <v>600</v>
      </c>
      <c r="M2267">
        <v>3</v>
      </c>
      <c r="N2267" s="1">
        <v>43146</v>
      </c>
      <c r="O2267" t="s">
        <v>19477</v>
      </c>
      <c r="P2267" t="str">
        <f t="shared" si="35"/>
        <v>Lower-Mid</v>
      </c>
    </row>
    <row r="2268" spans="1:16" x14ac:dyDescent="0.35">
      <c r="A2268">
        <v>6242</v>
      </c>
      <c r="B2268" t="s">
        <v>5180</v>
      </c>
      <c r="C2268">
        <v>1</v>
      </c>
      <c r="D2268" t="s">
        <v>14</v>
      </c>
      <c r="E2268" t="s">
        <v>5181</v>
      </c>
      <c r="F2268" t="s">
        <v>56</v>
      </c>
      <c r="G2268" t="s">
        <v>422</v>
      </c>
      <c r="H2268" t="s">
        <v>18</v>
      </c>
      <c r="I2268" t="s">
        <v>19</v>
      </c>
      <c r="J2268" t="s">
        <v>25</v>
      </c>
      <c r="K2268" t="s">
        <v>19</v>
      </c>
      <c r="L2268">
        <v>600</v>
      </c>
      <c r="M2268">
        <v>3</v>
      </c>
      <c r="N2268" s="1">
        <v>42778</v>
      </c>
      <c r="O2268" t="s">
        <v>19477</v>
      </c>
      <c r="P2268" t="str">
        <f t="shared" si="35"/>
        <v>Lower-Mid</v>
      </c>
    </row>
    <row r="2269" spans="1:16" x14ac:dyDescent="0.35">
      <c r="A2269">
        <v>301470</v>
      </c>
      <c r="B2269" t="s">
        <v>4627</v>
      </c>
      <c r="C2269">
        <v>1</v>
      </c>
      <c r="D2269" t="s">
        <v>14</v>
      </c>
      <c r="E2269" t="s">
        <v>5182</v>
      </c>
      <c r="F2269" t="s">
        <v>584</v>
      </c>
      <c r="G2269" t="s">
        <v>885</v>
      </c>
      <c r="H2269" t="s">
        <v>18</v>
      </c>
      <c r="I2269" t="s">
        <v>19</v>
      </c>
      <c r="J2269" t="s">
        <v>25</v>
      </c>
      <c r="K2269" t="s">
        <v>19</v>
      </c>
      <c r="L2269">
        <v>600</v>
      </c>
      <c r="M2269">
        <v>3</v>
      </c>
      <c r="N2269" s="1">
        <v>42060</v>
      </c>
      <c r="O2269" t="s">
        <v>19477</v>
      </c>
      <c r="P2269" t="str">
        <f t="shared" si="35"/>
        <v>Lower-Mid</v>
      </c>
    </row>
    <row r="2270" spans="1:16" x14ac:dyDescent="0.35">
      <c r="A2270">
        <v>18303704</v>
      </c>
      <c r="B2270" t="s">
        <v>5183</v>
      </c>
      <c r="C2270">
        <v>1</v>
      </c>
      <c r="D2270" t="s">
        <v>14</v>
      </c>
      <c r="E2270" t="s">
        <v>5184</v>
      </c>
      <c r="F2270" t="s">
        <v>1646</v>
      </c>
      <c r="G2270" t="s">
        <v>422</v>
      </c>
      <c r="H2270" t="s">
        <v>18</v>
      </c>
      <c r="I2270" t="s">
        <v>19</v>
      </c>
      <c r="J2270" t="s">
        <v>25</v>
      </c>
      <c r="K2270" t="s">
        <v>19</v>
      </c>
      <c r="L2270">
        <v>600</v>
      </c>
      <c r="M2270">
        <v>4</v>
      </c>
      <c r="N2270" s="1">
        <v>40963</v>
      </c>
      <c r="O2270" t="s">
        <v>19477</v>
      </c>
      <c r="P2270" t="str">
        <f t="shared" si="35"/>
        <v>Lower-Mid</v>
      </c>
    </row>
    <row r="2271" spans="1:16" x14ac:dyDescent="0.35">
      <c r="A2271">
        <v>18365877</v>
      </c>
      <c r="B2271" t="s">
        <v>502</v>
      </c>
      <c r="C2271">
        <v>1</v>
      </c>
      <c r="D2271" t="s">
        <v>14</v>
      </c>
      <c r="E2271" t="s">
        <v>1650</v>
      </c>
      <c r="F2271" t="s">
        <v>1651</v>
      </c>
      <c r="G2271" t="s">
        <v>504</v>
      </c>
      <c r="H2271" t="s">
        <v>18</v>
      </c>
      <c r="I2271" t="s">
        <v>19</v>
      </c>
      <c r="J2271" t="s">
        <v>25</v>
      </c>
      <c r="K2271" t="s">
        <v>19</v>
      </c>
      <c r="L2271">
        <v>600</v>
      </c>
      <c r="M2271">
        <v>4</v>
      </c>
      <c r="N2271" s="1">
        <v>42057</v>
      </c>
      <c r="O2271" t="s">
        <v>19477</v>
      </c>
      <c r="P2271" t="str">
        <f t="shared" si="35"/>
        <v>Lower-Mid</v>
      </c>
    </row>
    <row r="2272" spans="1:16" x14ac:dyDescent="0.35">
      <c r="A2272">
        <v>18380143</v>
      </c>
      <c r="B2272" t="s">
        <v>5185</v>
      </c>
      <c r="C2272">
        <v>1</v>
      </c>
      <c r="D2272" t="s">
        <v>14</v>
      </c>
      <c r="E2272" t="s">
        <v>5186</v>
      </c>
      <c r="F2272" t="s">
        <v>189</v>
      </c>
      <c r="G2272" t="s">
        <v>442</v>
      </c>
      <c r="H2272" t="s">
        <v>18</v>
      </c>
      <c r="I2272" t="s">
        <v>19</v>
      </c>
      <c r="J2272" t="s">
        <v>25</v>
      </c>
      <c r="K2272" t="s">
        <v>19</v>
      </c>
      <c r="L2272">
        <v>600</v>
      </c>
      <c r="M2272">
        <v>4</v>
      </c>
      <c r="N2272" s="1">
        <v>42416</v>
      </c>
      <c r="O2272" t="s">
        <v>19477</v>
      </c>
      <c r="P2272" t="str">
        <f t="shared" si="35"/>
        <v>Lower-Mid</v>
      </c>
    </row>
    <row r="2273" spans="1:16" x14ac:dyDescent="0.35">
      <c r="A2273">
        <v>18352263</v>
      </c>
      <c r="B2273" t="s">
        <v>5027</v>
      </c>
      <c r="C2273">
        <v>1</v>
      </c>
      <c r="D2273" t="s">
        <v>14</v>
      </c>
      <c r="E2273" t="s">
        <v>5187</v>
      </c>
      <c r="F2273" t="s">
        <v>161</v>
      </c>
      <c r="G2273" t="s">
        <v>432</v>
      </c>
      <c r="H2273" t="s">
        <v>18</v>
      </c>
      <c r="I2273" t="s">
        <v>19</v>
      </c>
      <c r="J2273" t="s">
        <v>25</v>
      </c>
      <c r="K2273" t="s">
        <v>19</v>
      </c>
      <c r="L2273">
        <v>600</v>
      </c>
      <c r="M2273">
        <v>3</v>
      </c>
      <c r="N2273" s="1">
        <v>41327</v>
      </c>
      <c r="O2273" t="s">
        <v>19477</v>
      </c>
      <c r="P2273" t="str">
        <f t="shared" si="35"/>
        <v>Lower-Mid</v>
      </c>
    </row>
    <row r="2274" spans="1:16" x14ac:dyDescent="0.35">
      <c r="A2274">
        <v>300815</v>
      </c>
      <c r="B2274" t="s">
        <v>5188</v>
      </c>
      <c r="C2274">
        <v>1</v>
      </c>
      <c r="D2274" t="s">
        <v>14</v>
      </c>
      <c r="E2274" t="s">
        <v>5189</v>
      </c>
      <c r="F2274" t="s">
        <v>2465</v>
      </c>
      <c r="G2274" t="s">
        <v>5190</v>
      </c>
      <c r="H2274" t="s">
        <v>18</v>
      </c>
      <c r="I2274" t="s">
        <v>19</v>
      </c>
      <c r="J2274" t="s">
        <v>25</v>
      </c>
      <c r="K2274" t="s">
        <v>19</v>
      </c>
      <c r="L2274">
        <v>600</v>
      </c>
      <c r="M2274">
        <v>4</v>
      </c>
      <c r="N2274" s="1">
        <v>42777</v>
      </c>
      <c r="O2274" t="s">
        <v>19477</v>
      </c>
      <c r="P2274" t="str">
        <f t="shared" si="35"/>
        <v>Lower-Mid</v>
      </c>
    </row>
    <row r="2275" spans="1:16" x14ac:dyDescent="0.35">
      <c r="A2275">
        <v>18303832</v>
      </c>
      <c r="B2275" t="s">
        <v>5191</v>
      </c>
      <c r="C2275">
        <v>1</v>
      </c>
      <c r="D2275" t="s">
        <v>14</v>
      </c>
      <c r="E2275" t="s">
        <v>5192</v>
      </c>
      <c r="F2275" t="s">
        <v>2465</v>
      </c>
      <c r="G2275" t="s">
        <v>5193</v>
      </c>
      <c r="H2275" t="s">
        <v>18</v>
      </c>
      <c r="I2275" t="s">
        <v>19</v>
      </c>
      <c r="J2275" t="s">
        <v>25</v>
      </c>
      <c r="K2275" t="s">
        <v>19</v>
      </c>
      <c r="L2275">
        <v>600</v>
      </c>
      <c r="M2275">
        <v>4</v>
      </c>
      <c r="N2275" s="1">
        <v>40577</v>
      </c>
      <c r="O2275" t="s">
        <v>19477</v>
      </c>
      <c r="P2275" t="str">
        <f t="shared" si="35"/>
        <v>Lower-Mid</v>
      </c>
    </row>
    <row r="2276" spans="1:16" x14ac:dyDescent="0.35">
      <c r="A2276">
        <v>18414475</v>
      </c>
      <c r="B2276" t="s">
        <v>5079</v>
      </c>
      <c r="C2276">
        <v>1</v>
      </c>
      <c r="D2276" t="s">
        <v>14</v>
      </c>
      <c r="E2276" t="s">
        <v>5194</v>
      </c>
      <c r="F2276" t="s">
        <v>640</v>
      </c>
      <c r="G2276" t="s">
        <v>656</v>
      </c>
      <c r="H2276" t="s">
        <v>18</v>
      </c>
      <c r="I2276" t="s">
        <v>19</v>
      </c>
      <c r="J2276" t="s">
        <v>25</v>
      </c>
      <c r="K2276" t="s">
        <v>19</v>
      </c>
      <c r="L2276">
        <v>600</v>
      </c>
      <c r="M2276">
        <v>3</v>
      </c>
      <c r="N2276" s="1">
        <v>40966</v>
      </c>
      <c r="O2276" t="s">
        <v>19477</v>
      </c>
      <c r="P2276" t="str">
        <f t="shared" si="35"/>
        <v>Lower-Mid</v>
      </c>
    </row>
    <row r="2277" spans="1:16" x14ac:dyDescent="0.35">
      <c r="A2277">
        <v>18415376</v>
      </c>
      <c r="B2277" t="s">
        <v>5195</v>
      </c>
      <c r="C2277">
        <v>1</v>
      </c>
      <c r="D2277" t="s">
        <v>14</v>
      </c>
      <c r="E2277" t="s">
        <v>5196</v>
      </c>
      <c r="F2277" t="s">
        <v>562</v>
      </c>
      <c r="G2277" t="s">
        <v>5197</v>
      </c>
      <c r="H2277" t="s">
        <v>18</v>
      </c>
      <c r="I2277" t="s">
        <v>19</v>
      </c>
      <c r="J2277" t="s">
        <v>25</v>
      </c>
      <c r="K2277" t="s">
        <v>19</v>
      </c>
      <c r="L2277">
        <v>600</v>
      </c>
      <c r="M2277">
        <v>1</v>
      </c>
      <c r="N2277" s="1">
        <v>40953</v>
      </c>
      <c r="O2277" t="s">
        <v>19477</v>
      </c>
      <c r="P2277" t="str">
        <f t="shared" si="35"/>
        <v>Lower-Mid</v>
      </c>
    </row>
    <row r="2278" spans="1:16" x14ac:dyDescent="0.35">
      <c r="A2278">
        <v>7249</v>
      </c>
      <c r="B2278" t="s">
        <v>5172</v>
      </c>
      <c r="C2278">
        <v>1</v>
      </c>
      <c r="D2278" t="s">
        <v>14</v>
      </c>
      <c r="E2278" t="s">
        <v>4541</v>
      </c>
      <c r="F2278" t="s">
        <v>3565</v>
      </c>
      <c r="G2278" t="s">
        <v>5174</v>
      </c>
      <c r="H2278" t="s">
        <v>18</v>
      </c>
      <c r="I2278" t="s">
        <v>19</v>
      </c>
      <c r="J2278" t="s">
        <v>25</v>
      </c>
      <c r="K2278" t="s">
        <v>19</v>
      </c>
      <c r="L2278">
        <v>600</v>
      </c>
      <c r="M2278">
        <v>2</v>
      </c>
      <c r="N2278" s="1">
        <v>41278</v>
      </c>
      <c r="O2278" t="s">
        <v>19477</v>
      </c>
      <c r="P2278" t="str">
        <f t="shared" si="35"/>
        <v>Lower-Mid</v>
      </c>
    </row>
    <row r="2279" spans="1:16" x14ac:dyDescent="0.35">
      <c r="A2279">
        <v>309080</v>
      </c>
      <c r="B2279" t="s">
        <v>5198</v>
      </c>
      <c r="C2279">
        <v>1</v>
      </c>
      <c r="D2279" t="s">
        <v>14</v>
      </c>
      <c r="E2279" t="s">
        <v>5199</v>
      </c>
      <c r="F2279" t="s">
        <v>202</v>
      </c>
      <c r="G2279" t="s">
        <v>494</v>
      </c>
      <c r="H2279" t="s">
        <v>18</v>
      </c>
      <c r="I2279" t="s">
        <v>19</v>
      </c>
      <c r="J2279" t="s">
        <v>25</v>
      </c>
      <c r="K2279" t="s">
        <v>19</v>
      </c>
      <c r="L2279">
        <v>600</v>
      </c>
      <c r="M2279">
        <v>2</v>
      </c>
      <c r="N2279" s="1">
        <v>43106</v>
      </c>
      <c r="O2279" t="s">
        <v>19477</v>
      </c>
      <c r="P2279" t="str">
        <f t="shared" si="35"/>
        <v>Lower-Mid</v>
      </c>
    </row>
    <row r="2280" spans="1:16" x14ac:dyDescent="0.35">
      <c r="A2280">
        <v>302370</v>
      </c>
      <c r="B2280" t="s">
        <v>5200</v>
      </c>
      <c r="C2280">
        <v>1</v>
      </c>
      <c r="D2280" t="s">
        <v>14</v>
      </c>
      <c r="E2280" t="s">
        <v>5201</v>
      </c>
      <c r="F2280" t="s">
        <v>381</v>
      </c>
      <c r="G2280" t="s">
        <v>663</v>
      </c>
      <c r="H2280" t="s">
        <v>18</v>
      </c>
      <c r="I2280" t="s">
        <v>19</v>
      </c>
      <c r="J2280" t="s">
        <v>25</v>
      </c>
      <c r="K2280" t="s">
        <v>19</v>
      </c>
      <c r="L2280">
        <v>600</v>
      </c>
      <c r="M2280">
        <v>3</v>
      </c>
      <c r="N2280" s="1">
        <v>40199</v>
      </c>
      <c r="O2280" t="s">
        <v>19477</v>
      </c>
      <c r="P2280" t="str">
        <f t="shared" si="35"/>
        <v>Lower-Mid</v>
      </c>
    </row>
    <row r="2281" spans="1:16" x14ac:dyDescent="0.35">
      <c r="A2281">
        <v>2932</v>
      </c>
      <c r="B2281" t="s">
        <v>5202</v>
      </c>
      <c r="C2281">
        <v>1</v>
      </c>
      <c r="D2281" t="s">
        <v>14</v>
      </c>
      <c r="E2281" t="s">
        <v>5203</v>
      </c>
      <c r="F2281" t="s">
        <v>95</v>
      </c>
      <c r="G2281" t="s">
        <v>422</v>
      </c>
      <c r="H2281" t="s">
        <v>18</v>
      </c>
      <c r="I2281" t="s">
        <v>19</v>
      </c>
      <c r="J2281" t="s">
        <v>25</v>
      </c>
      <c r="K2281" t="s">
        <v>19</v>
      </c>
      <c r="L2281">
        <v>600</v>
      </c>
      <c r="M2281">
        <v>3</v>
      </c>
      <c r="N2281" s="1">
        <v>41280</v>
      </c>
      <c r="O2281" t="s">
        <v>19477</v>
      </c>
      <c r="P2281" t="str">
        <f t="shared" si="35"/>
        <v>Lower-Mid</v>
      </c>
    </row>
    <row r="2282" spans="1:16" x14ac:dyDescent="0.35">
      <c r="A2282">
        <v>3116</v>
      </c>
      <c r="B2282" t="s">
        <v>5204</v>
      </c>
      <c r="C2282">
        <v>1</v>
      </c>
      <c r="D2282" t="s">
        <v>14</v>
      </c>
      <c r="E2282" t="s">
        <v>5205</v>
      </c>
      <c r="F2282" t="s">
        <v>1787</v>
      </c>
      <c r="G2282" t="s">
        <v>5206</v>
      </c>
      <c r="H2282" t="s">
        <v>18</v>
      </c>
      <c r="I2282" t="s">
        <v>19</v>
      </c>
      <c r="J2282" t="s">
        <v>25</v>
      </c>
      <c r="K2282" t="s">
        <v>19</v>
      </c>
      <c r="L2282">
        <v>600</v>
      </c>
      <c r="M2282">
        <v>3</v>
      </c>
      <c r="N2282" s="1">
        <v>42745</v>
      </c>
      <c r="O2282" t="s">
        <v>19477</v>
      </c>
      <c r="P2282" t="str">
        <f t="shared" si="35"/>
        <v>Lower-Mid</v>
      </c>
    </row>
    <row r="2283" spans="1:16" x14ac:dyDescent="0.35">
      <c r="A2283">
        <v>9792</v>
      </c>
      <c r="B2283" t="s">
        <v>5207</v>
      </c>
      <c r="C2283">
        <v>1</v>
      </c>
      <c r="D2283" t="s">
        <v>14</v>
      </c>
      <c r="E2283" t="s">
        <v>5208</v>
      </c>
      <c r="F2283" t="s">
        <v>90</v>
      </c>
      <c r="G2283" t="s">
        <v>419</v>
      </c>
      <c r="H2283" t="s">
        <v>18</v>
      </c>
      <c r="I2283" t="s">
        <v>19</v>
      </c>
      <c r="J2283" t="s">
        <v>25</v>
      </c>
      <c r="K2283" t="s">
        <v>19</v>
      </c>
      <c r="L2283">
        <v>600</v>
      </c>
      <c r="M2283">
        <v>3</v>
      </c>
      <c r="N2283" s="1">
        <v>43104</v>
      </c>
      <c r="O2283" t="s">
        <v>19477</v>
      </c>
      <c r="P2283" t="str">
        <f t="shared" si="35"/>
        <v>Lower-Mid</v>
      </c>
    </row>
    <row r="2284" spans="1:16" x14ac:dyDescent="0.35">
      <c r="A2284">
        <v>304186</v>
      </c>
      <c r="B2284" t="s">
        <v>5209</v>
      </c>
      <c r="C2284">
        <v>1</v>
      </c>
      <c r="D2284" t="s">
        <v>14</v>
      </c>
      <c r="E2284" t="s">
        <v>5210</v>
      </c>
      <c r="F2284" t="s">
        <v>1803</v>
      </c>
      <c r="G2284" t="s">
        <v>491</v>
      </c>
      <c r="H2284" t="s">
        <v>18</v>
      </c>
      <c r="I2284" t="s">
        <v>19</v>
      </c>
      <c r="J2284" t="s">
        <v>25</v>
      </c>
      <c r="K2284" t="s">
        <v>19</v>
      </c>
      <c r="L2284">
        <v>600</v>
      </c>
      <c r="M2284">
        <v>3</v>
      </c>
      <c r="N2284" s="1">
        <v>42020</v>
      </c>
      <c r="O2284" t="s">
        <v>19477</v>
      </c>
      <c r="P2284" t="str">
        <f t="shared" si="35"/>
        <v>Lower-Mid</v>
      </c>
    </row>
    <row r="2285" spans="1:16" x14ac:dyDescent="0.35">
      <c r="A2285">
        <v>300283</v>
      </c>
      <c r="B2285" t="s">
        <v>5211</v>
      </c>
      <c r="C2285">
        <v>1</v>
      </c>
      <c r="D2285" t="s">
        <v>14</v>
      </c>
      <c r="E2285" t="s">
        <v>5212</v>
      </c>
      <c r="F2285" t="s">
        <v>1803</v>
      </c>
      <c r="G2285" t="s">
        <v>5213</v>
      </c>
      <c r="H2285" t="s">
        <v>18</v>
      </c>
      <c r="I2285" t="s">
        <v>19</v>
      </c>
      <c r="J2285" t="s">
        <v>25</v>
      </c>
      <c r="K2285" t="s">
        <v>19</v>
      </c>
      <c r="L2285">
        <v>600</v>
      </c>
      <c r="M2285">
        <v>4</v>
      </c>
      <c r="N2285" s="1">
        <v>41647</v>
      </c>
      <c r="O2285" t="s">
        <v>19477</v>
      </c>
      <c r="P2285" t="str">
        <f t="shared" si="35"/>
        <v>Lower-Mid</v>
      </c>
    </row>
    <row r="2286" spans="1:16" x14ac:dyDescent="0.35">
      <c r="A2286">
        <v>3665</v>
      </c>
      <c r="B2286" t="s">
        <v>5214</v>
      </c>
      <c r="C2286">
        <v>1</v>
      </c>
      <c r="D2286" t="s">
        <v>14</v>
      </c>
      <c r="E2286" t="s">
        <v>5215</v>
      </c>
      <c r="F2286" t="s">
        <v>2027</v>
      </c>
      <c r="G2286" t="s">
        <v>513</v>
      </c>
      <c r="H2286" t="s">
        <v>18</v>
      </c>
      <c r="I2286" t="s">
        <v>19</v>
      </c>
      <c r="J2286" t="s">
        <v>25</v>
      </c>
      <c r="K2286" t="s">
        <v>19</v>
      </c>
      <c r="L2286">
        <v>600</v>
      </c>
      <c r="M2286">
        <v>2</v>
      </c>
      <c r="N2286" s="1">
        <v>40929</v>
      </c>
      <c r="O2286" t="s">
        <v>19477</v>
      </c>
      <c r="P2286" t="str">
        <f t="shared" si="35"/>
        <v>Lower-Mid</v>
      </c>
    </row>
    <row r="2287" spans="1:16" x14ac:dyDescent="0.35">
      <c r="A2287">
        <v>310463</v>
      </c>
      <c r="B2287" t="s">
        <v>5216</v>
      </c>
      <c r="C2287">
        <v>1</v>
      </c>
      <c r="D2287" t="s">
        <v>14</v>
      </c>
      <c r="E2287" t="s">
        <v>5217</v>
      </c>
      <c r="F2287" t="s">
        <v>592</v>
      </c>
      <c r="G2287" t="s">
        <v>2176</v>
      </c>
      <c r="H2287" t="s">
        <v>18</v>
      </c>
      <c r="I2287" t="s">
        <v>19</v>
      </c>
      <c r="J2287" t="s">
        <v>25</v>
      </c>
      <c r="K2287" t="s">
        <v>19</v>
      </c>
      <c r="L2287">
        <v>600</v>
      </c>
      <c r="M2287">
        <v>4</v>
      </c>
      <c r="N2287" s="1">
        <v>43435</v>
      </c>
      <c r="O2287" t="s">
        <v>19477</v>
      </c>
      <c r="P2287" t="str">
        <f t="shared" si="35"/>
        <v>Lower-Mid</v>
      </c>
    </row>
    <row r="2288" spans="1:16" x14ac:dyDescent="0.35">
      <c r="A2288">
        <v>18303851</v>
      </c>
      <c r="B2288" t="s">
        <v>5218</v>
      </c>
      <c r="C2288">
        <v>1</v>
      </c>
      <c r="D2288" t="s">
        <v>14</v>
      </c>
      <c r="E2288" t="s">
        <v>5219</v>
      </c>
      <c r="F2288" t="s">
        <v>53</v>
      </c>
      <c r="G2288" t="s">
        <v>663</v>
      </c>
      <c r="H2288" t="s">
        <v>18</v>
      </c>
      <c r="I2288" t="s">
        <v>19</v>
      </c>
      <c r="J2288" t="s">
        <v>25</v>
      </c>
      <c r="K2288" t="s">
        <v>19</v>
      </c>
      <c r="L2288">
        <v>600</v>
      </c>
      <c r="M2288">
        <v>3</v>
      </c>
      <c r="N2288" s="1">
        <v>41975</v>
      </c>
      <c r="O2288" t="s">
        <v>19477</v>
      </c>
      <c r="P2288" t="str">
        <f t="shared" si="35"/>
        <v>Lower-Mid</v>
      </c>
    </row>
    <row r="2289" spans="1:16" x14ac:dyDescent="0.35">
      <c r="A2289">
        <v>305</v>
      </c>
      <c r="B2289" t="s">
        <v>4627</v>
      </c>
      <c r="C2289">
        <v>1</v>
      </c>
      <c r="D2289" t="s">
        <v>14</v>
      </c>
      <c r="E2289" t="s">
        <v>5220</v>
      </c>
      <c r="F2289" t="s">
        <v>53</v>
      </c>
      <c r="G2289" t="s">
        <v>885</v>
      </c>
      <c r="H2289" t="s">
        <v>18</v>
      </c>
      <c r="I2289" t="s">
        <v>19</v>
      </c>
      <c r="J2289" t="s">
        <v>25</v>
      </c>
      <c r="K2289" t="s">
        <v>19</v>
      </c>
      <c r="L2289">
        <v>600</v>
      </c>
      <c r="M2289">
        <v>4</v>
      </c>
      <c r="N2289" s="1">
        <v>40524</v>
      </c>
      <c r="O2289" t="s">
        <v>19477</v>
      </c>
      <c r="P2289" t="str">
        <f t="shared" si="35"/>
        <v>Lower-Mid</v>
      </c>
    </row>
    <row r="2290" spans="1:16" x14ac:dyDescent="0.35">
      <c r="A2290">
        <v>303575</v>
      </c>
      <c r="B2290" t="s">
        <v>518</v>
      </c>
      <c r="C2290">
        <v>1</v>
      </c>
      <c r="D2290" t="s">
        <v>14</v>
      </c>
      <c r="E2290" t="s">
        <v>5221</v>
      </c>
      <c r="F2290" t="s">
        <v>823</v>
      </c>
      <c r="G2290" t="s">
        <v>519</v>
      </c>
      <c r="H2290" t="s">
        <v>18</v>
      </c>
      <c r="I2290" t="s">
        <v>19</v>
      </c>
      <c r="J2290" t="s">
        <v>25</v>
      </c>
      <c r="K2290" t="s">
        <v>19</v>
      </c>
      <c r="L2290">
        <v>600</v>
      </c>
      <c r="M2290">
        <v>4</v>
      </c>
      <c r="N2290" s="1">
        <v>41977</v>
      </c>
      <c r="O2290" t="s">
        <v>19477</v>
      </c>
      <c r="P2290" t="str">
        <f t="shared" si="35"/>
        <v>Lower-Mid</v>
      </c>
    </row>
    <row r="2291" spans="1:16" x14ac:dyDescent="0.35">
      <c r="A2291">
        <v>18365984</v>
      </c>
      <c r="B2291" t="s">
        <v>502</v>
      </c>
      <c r="C2291">
        <v>1</v>
      </c>
      <c r="D2291" t="s">
        <v>14</v>
      </c>
      <c r="E2291" t="s">
        <v>1639</v>
      </c>
      <c r="F2291" t="s">
        <v>1640</v>
      </c>
      <c r="G2291" t="s">
        <v>504</v>
      </c>
      <c r="H2291" t="s">
        <v>18</v>
      </c>
      <c r="I2291" t="s">
        <v>19</v>
      </c>
      <c r="J2291" t="s">
        <v>25</v>
      </c>
      <c r="K2291" t="s">
        <v>19</v>
      </c>
      <c r="L2291">
        <v>600</v>
      </c>
      <c r="M2291">
        <v>3</v>
      </c>
      <c r="N2291" s="1">
        <v>43462</v>
      </c>
      <c r="O2291" t="s">
        <v>19477</v>
      </c>
      <c r="P2291" t="str">
        <f t="shared" si="35"/>
        <v>Lower-Mid</v>
      </c>
    </row>
    <row r="2292" spans="1:16" x14ac:dyDescent="0.35">
      <c r="A2292">
        <v>7908</v>
      </c>
      <c r="B2292" t="s">
        <v>4627</v>
      </c>
      <c r="C2292">
        <v>1</v>
      </c>
      <c r="D2292" t="s">
        <v>14</v>
      </c>
      <c r="E2292" t="s">
        <v>5222</v>
      </c>
      <c r="F2292" t="s">
        <v>2508</v>
      </c>
      <c r="G2292" t="s">
        <v>885</v>
      </c>
      <c r="H2292" t="s">
        <v>18</v>
      </c>
      <c r="I2292" t="s">
        <v>19</v>
      </c>
      <c r="J2292" t="s">
        <v>25</v>
      </c>
      <c r="K2292" t="s">
        <v>19</v>
      </c>
      <c r="L2292">
        <v>600</v>
      </c>
      <c r="M2292">
        <v>2</v>
      </c>
      <c r="N2292" s="1">
        <v>41265</v>
      </c>
      <c r="O2292" t="s">
        <v>19477</v>
      </c>
      <c r="P2292" t="str">
        <f t="shared" si="35"/>
        <v>Lower-Mid</v>
      </c>
    </row>
    <row r="2293" spans="1:16" x14ac:dyDescent="0.35">
      <c r="A2293">
        <v>18365855</v>
      </c>
      <c r="B2293" t="s">
        <v>502</v>
      </c>
      <c r="C2293">
        <v>1</v>
      </c>
      <c r="D2293" t="s">
        <v>14</v>
      </c>
      <c r="E2293" t="s">
        <v>5223</v>
      </c>
      <c r="F2293" t="s">
        <v>1534</v>
      </c>
      <c r="G2293" t="s">
        <v>504</v>
      </c>
      <c r="H2293" t="s">
        <v>18</v>
      </c>
      <c r="I2293" t="s">
        <v>19</v>
      </c>
      <c r="J2293" t="s">
        <v>25</v>
      </c>
      <c r="K2293" t="s">
        <v>19</v>
      </c>
      <c r="L2293">
        <v>600</v>
      </c>
      <c r="M2293">
        <v>4</v>
      </c>
      <c r="N2293" s="1">
        <v>41269</v>
      </c>
      <c r="O2293" t="s">
        <v>19477</v>
      </c>
      <c r="P2293" t="str">
        <f t="shared" si="35"/>
        <v>Lower-Mid</v>
      </c>
    </row>
    <row r="2294" spans="1:16" x14ac:dyDescent="0.35">
      <c r="A2294">
        <v>18414470</v>
      </c>
      <c r="B2294" t="s">
        <v>5079</v>
      </c>
      <c r="C2294">
        <v>1</v>
      </c>
      <c r="D2294" t="s">
        <v>14</v>
      </c>
      <c r="E2294" t="s">
        <v>5224</v>
      </c>
      <c r="F2294" t="s">
        <v>613</v>
      </c>
      <c r="G2294" t="s">
        <v>656</v>
      </c>
      <c r="H2294" t="s">
        <v>18</v>
      </c>
      <c r="I2294" t="s">
        <v>19</v>
      </c>
      <c r="J2294" t="s">
        <v>25</v>
      </c>
      <c r="K2294" t="s">
        <v>19</v>
      </c>
      <c r="L2294">
        <v>600</v>
      </c>
      <c r="M2294">
        <v>3</v>
      </c>
      <c r="N2294" s="1">
        <v>40514</v>
      </c>
      <c r="O2294" t="s">
        <v>19477</v>
      </c>
      <c r="P2294" t="str">
        <f t="shared" si="35"/>
        <v>Lower-Mid</v>
      </c>
    </row>
    <row r="2295" spans="1:16" x14ac:dyDescent="0.35">
      <c r="A2295">
        <v>311385</v>
      </c>
      <c r="B2295" t="s">
        <v>3714</v>
      </c>
      <c r="C2295">
        <v>1</v>
      </c>
      <c r="D2295" t="s">
        <v>14</v>
      </c>
      <c r="E2295" t="s">
        <v>5225</v>
      </c>
      <c r="F2295" t="s">
        <v>77</v>
      </c>
      <c r="G2295" t="s">
        <v>513</v>
      </c>
      <c r="H2295" t="s">
        <v>18</v>
      </c>
      <c r="I2295" t="s">
        <v>19</v>
      </c>
      <c r="J2295" t="s">
        <v>25</v>
      </c>
      <c r="K2295" t="s">
        <v>19</v>
      </c>
      <c r="L2295">
        <v>600</v>
      </c>
      <c r="M2295">
        <v>3</v>
      </c>
      <c r="N2295" s="1">
        <v>40889</v>
      </c>
      <c r="O2295" t="s">
        <v>19477</v>
      </c>
      <c r="P2295" t="str">
        <f t="shared" si="35"/>
        <v>Lower-Mid</v>
      </c>
    </row>
    <row r="2296" spans="1:16" x14ac:dyDescent="0.35">
      <c r="A2296">
        <v>18408059</v>
      </c>
      <c r="B2296" t="s">
        <v>5226</v>
      </c>
      <c r="C2296">
        <v>1</v>
      </c>
      <c r="D2296" t="s">
        <v>14</v>
      </c>
      <c r="E2296" t="s">
        <v>5227</v>
      </c>
      <c r="F2296" t="s">
        <v>1787</v>
      </c>
      <c r="G2296" t="s">
        <v>5228</v>
      </c>
      <c r="H2296" t="s">
        <v>18</v>
      </c>
      <c r="I2296" t="s">
        <v>19</v>
      </c>
      <c r="J2296" t="s">
        <v>25</v>
      </c>
      <c r="K2296" t="s">
        <v>19</v>
      </c>
      <c r="L2296">
        <v>600</v>
      </c>
      <c r="M2296">
        <v>3</v>
      </c>
      <c r="N2296" s="1">
        <v>43081</v>
      </c>
      <c r="O2296" t="s">
        <v>19477</v>
      </c>
      <c r="P2296" t="str">
        <f t="shared" si="35"/>
        <v>Lower-Mid</v>
      </c>
    </row>
    <row r="2297" spans="1:16" x14ac:dyDescent="0.35">
      <c r="A2297">
        <v>18352179</v>
      </c>
      <c r="B2297" t="s">
        <v>429</v>
      </c>
      <c r="C2297">
        <v>1</v>
      </c>
      <c r="D2297" t="s">
        <v>14</v>
      </c>
      <c r="E2297" t="s">
        <v>5229</v>
      </c>
      <c r="F2297" t="s">
        <v>1654</v>
      </c>
      <c r="G2297" t="s">
        <v>432</v>
      </c>
      <c r="H2297" t="s">
        <v>18</v>
      </c>
      <c r="I2297" t="s">
        <v>19</v>
      </c>
      <c r="J2297" t="s">
        <v>25</v>
      </c>
      <c r="K2297" t="s">
        <v>19</v>
      </c>
      <c r="L2297">
        <v>600</v>
      </c>
      <c r="M2297">
        <v>3</v>
      </c>
      <c r="N2297" s="1">
        <v>43082</v>
      </c>
      <c r="O2297" t="s">
        <v>19477</v>
      </c>
      <c r="P2297" t="str">
        <f t="shared" si="35"/>
        <v>Lower-Mid</v>
      </c>
    </row>
    <row r="2298" spans="1:16" x14ac:dyDescent="0.35">
      <c r="A2298">
        <v>311345</v>
      </c>
      <c r="B2298" t="s">
        <v>5230</v>
      </c>
      <c r="C2298">
        <v>1</v>
      </c>
      <c r="D2298" t="s">
        <v>14</v>
      </c>
      <c r="E2298" t="s">
        <v>5231</v>
      </c>
      <c r="F2298" t="s">
        <v>1734</v>
      </c>
      <c r="G2298" t="s">
        <v>2892</v>
      </c>
      <c r="H2298" t="s">
        <v>18</v>
      </c>
      <c r="I2298" t="s">
        <v>19</v>
      </c>
      <c r="J2298" t="s">
        <v>25</v>
      </c>
      <c r="K2298" t="s">
        <v>19</v>
      </c>
      <c r="L2298">
        <v>600</v>
      </c>
      <c r="M2298">
        <v>4</v>
      </c>
      <c r="N2298" s="1">
        <v>42349</v>
      </c>
      <c r="O2298" t="s">
        <v>19477</v>
      </c>
      <c r="P2298" t="str">
        <f t="shared" si="35"/>
        <v>Lower-Mid</v>
      </c>
    </row>
    <row r="2299" spans="1:16" x14ac:dyDescent="0.35">
      <c r="A2299">
        <v>4973</v>
      </c>
      <c r="B2299" t="s">
        <v>5232</v>
      </c>
      <c r="C2299">
        <v>1</v>
      </c>
      <c r="D2299" t="s">
        <v>14</v>
      </c>
      <c r="E2299" t="s">
        <v>5233</v>
      </c>
      <c r="F2299" t="s">
        <v>202</v>
      </c>
      <c r="G2299" t="s">
        <v>442</v>
      </c>
      <c r="H2299" t="s">
        <v>18</v>
      </c>
      <c r="I2299" t="s">
        <v>19</v>
      </c>
      <c r="J2299" t="s">
        <v>25</v>
      </c>
      <c r="K2299" t="s">
        <v>19</v>
      </c>
      <c r="L2299">
        <v>600</v>
      </c>
      <c r="M2299">
        <v>2</v>
      </c>
      <c r="N2299" s="1">
        <v>41944</v>
      </c>
      <c r="O2299" t="s">
        <v>19477</v>
      </c>
      <c r="P2299" t="str">
        <f t="shared" si="35"/>
        <v>Lower-Mid</v>
      </c>
    </row>
    <row r="2300" spans="1:16" x14ac:dyDescent="0.35">
      <c r="A2300">
        <v>18247029</v>
      </c>
      <c r="B2300" t="s">
        <v>5195</v>
      </c>
      <c r="C2300">
        <v>1</v>
      </c>
      <c r="D2300" t="s">
        <v>14</v>
      </c>
      <c r="E2300" t="s">
        <v>5234</v>
      </c>
      <c r="F2300" t="s">
        <v>592</v>
      </c>
      <c r="G2300" t="s">
        <v>5197</v>
      </c>
      <c r="H2300" t="s">
        <v>18</v>
      </c>
      <c r="I2300" t="s">
        <v>19</v>
      </c>
      <c r="J2300" t="s">
        <v>25</v>
      </c>
      <c r="K2300" t="s">
        <v>19</v>
      </c>
      <c r="L2300">
        <v>600</v>
      </c>
      <c r="M2300">
        <v>4</v>
      </c>
      <c r="N2300" s="1">
        <v>40505</v>
      </c>
      <c r="O2300" t="s">
        <v>19477</v>
      </c>
      <c r="P2300" t="str">
        <f t="shared" si="35"/>
        <v>Lower-Mid</v>
      </c>
    </row>
    <row r="2301" spans="1:16" x14ac:dyDescent="0.35">
      <c r="A2301">
        <v>301653</v>
      </c>
      <c r="B2301" t="s">
        <v>5047</v>
      </c>
      <c r="C2301">
        <v>1</v>
      </c>
      <c r="D2301" t="s">
        <v>14</v>
      </c>
      <c r="E2301" t="s">
        <v>5235</v>
      </c>
      <c r="F2301" t="s">
        <v>592</v>
      </c>
      <c r="G2301" t="s">
        <v>419</v>
      </c>
      <c r="H2301" t="s">
        <v>18</v>
      </c>
      <c r="I2301" t="s">
        <v>19</v>
      </c>
      <c r="J2301" t="s">
        <v>25</v>
      </c>
      <c r="K2301" t="s">
        <v>19</v>
      </c>
      <c r="L2301">
        <v>600</v>
      </c>
      <c r="M2301">
        <v>4</v>
      </c>
      <c r="N2301" s="1">
        <v>41965</v>
      </c>
      <c r="O2301" t="s">
        <v>19477</v>
      </c>
      <c r="P2301" t="str">
        <f t="shared" si="35"/>
        <v>Lower-Mid</v>
      </c>
    </row>
    <row r="2302" spans="1:16" x14ac:dyDescent="0.35">
      <c r="A2302">
        <v>18367977</v>
      </c>
      <c r="B2302" t="s">
        <v>5236</v>
      </c>
      <c r="C2302">
        <v>1</v>
      </c>
      <c r="D2302" t="s">
        <v>14</v>
      </c>
      <c r="E2302" t="s">
        <v>5237</v>
      </c>
      <c r="F2302" t="s">
        <v>2663</v>
      </c>
      <c r="G2302" t="s">
        <v>1511</v>
      </c>
      <c r="H2302" t="s">
        <v>18</v>
      </c>
      <c r="I2302" t="s">
        <v>19</v>
      </c>
      <c r="J2302" t="s">
        <v>25</v>
      </c>
      <c r="K2302" t="s">
        <v>19</v>
      </c>
      <c r="L2302">
        <v>600</v>
      </c>
      <c r="M2302">
        <v>3</v>
      </c>
      <c r="N2302" s="1">
        <v>43409</v>
      </c>
      <c r="O2302" t="s">
        <v>19477</v>
      </c>
      <c r="P2302" t="str">
        <f t="shared" si="35"/>
        <v>Lower-Mid</v>
      </c>
    </row>
    <row r="2303" spans="1:16" x14ac:dyDescent="0.35">
      <c r="A2303">
        <v>301130</v>
      </c>
      <c r="B2303" t="s">
        <v>5238</v>
      </c>
      <c r="C2303">
        <v>1</v>
      </c>
      <c r="D2303" t="s">
        <v>14</v>
      </c>
      <c r="E2303" t="s">
        <v>5239</v>
      </c>
      <c r="F2303" t="s">
        <v>296</v>
      </c>
      <c r="G2303" t="s">
        <v>442</v>
      </c>
      <c r="H2303" t="s">
        <v>18</v>
      </c>
      <c r="I2303" t="s">
        <v>19</v>
      </c>
      <c r="J2303" t="s">
        <v>25</v>
      </c>
      <c r="K2303" t="s">
        <v>19</v>
      </c>
      <c r="L2303">
        <v>600</v>
      </c>
      <c r="M2303">
        <v>4</v>
      </c>
      <c r="N2303" s="1">
        <v>41584</v>
      </c>
      <c r="O2303" t="s">
        <v>19477</v>
      </c>
      <c r="P2303" t="str">
        <f t="shared" si="35"/>
        <v>Lower-Mid</v>
      </c>
    </row>
    <row r="2304" spans="1:16" x14ac:dyDescent="0.35">
      <c r="A2304">
        <v>308407</v>
      </c>
      <c r="B2304" t="s">
        <v>5144</v>
      </c>
      <c r="C2304">
        <v>1</v>
      </c>
      <c r="D2304" t="s">
        <v>14</v>
      </c>
      <c r="E2304" t="s">
        <v>5240</v>
      </c>
      <c r="F2304" t="s">
        <v>389</v>
      </c>
      <c r="G2304" t="s">
        <v>4510</v>
      </c>
      <c r="H2304" t="s">
        <v>18</v>
      </c>
      <c r="I2304" t="s">
        <v>19</v>
      </c>
      <c r="J2304" t="s">
        <v>25</v>
      </c>
      <c r="K2304" t="s">
        <v>19</v>
      </c>
      <c r="L2304">
        <v>600</v>
      </c>
      <c r="M2304">
        <v>4</v>
      </c>
      <c r="N2304" s="1">
        <v>40851</v>
      </c>
      <c r="O2304" t="s">
        <v>19477</v>
      </c>
      <c r="P2304" t="str">
        <f t="shared" si="35"/>
        <v>Lower-Mid</v>
      </c>
    </row>
    <row r="2305" spans="1:16" x14ac:dyDescent="0.35">
      <c r="A2305">
        <v>18358201</v>
      </c>
      <c r="B2305" t="s">
        <v>5241</v>
      </c>
      <c r="C2305">
        <v>1</v>
      </c>
      <c r="D2305" t="s">
        <v>14</v>
      </c>
      <c r="E2305" t="s">
        <v>5242</v>
      </c>
      <c r="F2305" t="s">
        <v>90</v>
      </c>
      <c r="G2305" t="s">
        <v>5243</v>
      </c>
      <c r="H2305" t="s">
        <v>18</v>
      </c>
      <c r="I2305" t="s">
        <v>19</v>
      </c>
      <c r="J2305" t="s">
        <v>25</v>
      </c>
      <c r="K2305" t="s">
        <v>19</v>
      </c>
      <c r="L2305">
        <v>600</v>
      </c>
      <c r="M2305">
        <v>3</v>
      </c>
      <c r="N2305" s="1">
        <v>41948</v>
      </c>
      <c r="O2305" t="s">
        <v>19477</v>
      </c>
      <c r="P2305" t="str">
        <f t="shared" si="35"/>
        <v>Lower-Mid</v>
      </c>
    </row>
    <row r="2306" spans="1:16" x14ac:dyDescent="0.35">
      <c r="A2306">
        <v>306170</v>
      </c>
      <c r="B2306" t="s">
        <v>5244</v>
      </c>
      <c r="C2306">
        <v>1</v>
      </c>
      <c r="D2306" t="s">
        <v>14</v>
      </c>
      <c r="E2306" t="s">
        <v>5245</v>
      </c>
      <c r="F2306" t="s">
        <v>1654</v>
      </c>
      <c r="G2306" t="s">
        <v>419</v>
      </c>
      <c r="H2306" t="s">
        <v>18</v>
      </c>
      <c r="I2306" t="s">
        <v>19</v>
      </c>
      <c r="J2306" t="s">
        <v>25</v>
      </c>
      <c r="K2306" t="s">
        <v>19</v>
      </c>
      <c r="L2306">
        <v>600</v>
      </c>
      <c r="M2306">
        <v>3</v>
      </c>
      <c r="N2306" s="1">
        <v>42692</v>
      </c>
      <c r="O2306" t="s">
        <v>19477</v>
      </c>
      <c r="P2306" t="str">
        <f t="shared" ref="P2306:P2369" si="36">IF(L2306&lt;500, "Low",
 IF(L2306&lt;1000, "Lower-Mid",
 IF(L2306&lt;2000, "Mid",
 IF(L2306&lt;3000, "Upper-Mid", "High"))))</f>
        <v>Lower-Mid</v>
      </c>
    </row>
    <row r="2307" spans="1:16" x14ac:dyDescent="0.35">
      <c r="A2307">
        <v>18294260</v>
      </c>
      <c r="B2307" t="s">
        <v>1007</v>
      </c>
      <c r="C2307">
        <v>1</v>
      </c>
      <c r="D2307" t="s">
        <v>14</v>
      </c>
      <c r="E2307" t="s">
        <v>5246</v>
      </c>
      <c r="F2307" t="s">
        <v>1661</v>
      </c>
      <c r="G2307" t="s">
        <v>422</v>
      </c>
      <c r="H2307" t="s">
        <v>18</v>
      </c>
      <c r="I2307" t="s">
        <v>19</v>
      </c>
      <c r="J2307" t="s">
        <v>25</v>
      </c>
      <c r="K2307" t="s">
        <v>19</v>
      </c>
      <c r="L2307">
        <v>600</v>
      </c>
      <c r="M2307">
        <v>3</v>
      </c>
      <c r="N2307" s="1">
        <v>43419</v>
      </c>
      <c r="O2307" t="s">
        <v>19477</v>
      </c>
      <c r="P2307" t="str">
        <f t="shared" si="36"/>
        <v>Lower-Mid</v>
      </c>
    </row>
    <row r="2308" spans="1:16" x14ac:dyDescent="0.35">
      <c r="A2308">
        <v>18363093</v>
      </c>
      <c r="B2308" t="s">
        <v>5247</v>
      </c>
      <c r="C2308">
        <v>1</v>
      </c>
      <c r="D2308" t="s">
        <v>14</v>
      </c>
      <c r="E2308" t="s">
        <v>1660</v>
      </c>
      <c r="F2308" t="s">
        <v>1661</v>
      </c>
      <c r="G2308" t="s">
        <v>5248</v>
      </c>
      <c r="H2308" t="s">
        <v>18</v>
      </c>
      <c r="I2308" t="s">
        <v>19</v>
      </c>
      <c r="J2308" t="s">
        <v>25</v>
      </c>
      <c r="K2308" t="s">
        <v>19</v>
      </c>
      <c r="L2308">
        <v>600</v>
      </c>
      <c r="M2308">
        <v>3</v>
      </c>
      <c r="N2308" s="1">
        <v>42695</v>
      </c>
      <c r="O2308" t="s">
        <v>19477</v>
      </c>
      <c r="P2308" t="str">
        <f t="shared" si="36"/>
        <v>Lower-Mid</v>
      </c>
    </row>
    <row r="2309" spans="1:16" x14ac:dyDescent="0.35">
      <c r="A2309">
        <v>18375382</v>
      </c>
      <c r="B2309" t="s">
        <v>5249</v>
      </c>
      <c r="C2309">
        <v>1</v>
      </c>
      <c r="D2309" t="s">
        <v>14</v>
      </c>
      <c r="E2309" t="s">
        <v>5250</v>
      </c>
      <c r="F2309" t="s">
        <v>1795</v>
      </c>
      <c r="G2309" t="s">
        <v>663</v>
      </c>
      <c r="H2309" t="s">
        <v>18</v>
      </c>
      <c r="I2309" t="s">
        <v>19</v>
      </c>
      <c r="J2309" t="s">
        <v>25</v>
      </c>
      <c r="K2309" t="s">
        <v>19</v>
      </c>
      <c r="L2309">
        <v>600</v>
      </c>
      <c r="M2309">
        <v>3</v>
      </c>
      <c r="N2309" s="1">
        <v>40504</v>
      </c>
      <c r="O2309" t="s">
        <v>19477</v>
      </c>
      <c r="P2309" t="str">
        <f t="shared" si="36"/>
        <v>Lower-Mid</v>
      </c>
    </row>
    <row r="2310" spans="1:16" x14ac:dyDescent="0.35">
      <c r="A2310">
        <v>18380175</v>
      </c>
      <c r="B2310" t="s">
        <v>5251</v>
      </c>
      <c r="C2310">
        <v>1</v>
      </c>
      <c r="D2310" t="s">
        <v>14</v>
      </c>
      <c r="E2310" t="s">
        <v>5252</v>
      </c>
      <c r="F2310" t="s">
        <v>195</v>
      </c>
      <c r="G2310" t="s">
        <v>845</v>
      </c>
      <c r="H2310" t="s">
        <v>18</v>
      </c>
      <c r="I2310" t="s">
        <v>19</v>
      </c>
      <c r="J2310" t="s">
        <v>25</v>
      </c>
      <c r="K2310" t="s">
        <v>19</v>
      </c>
      <c r="L2310">
        <v>600</v>
      </c>
      <c r="M2310">
        <v>3</v>
      </c>
      <c r="N2310" s="1">
        <v>41585</v>
      </c>
      <c r="O2310" t="s">
        <v>19477</v>
      </c>
      <c r="P2310" t="str">
        <f t="shared" si="36"/>
        <v>Lower-Mid</v>
      </c>
    </row>
    <row r="2311" spans="1:16" x14ac:dyDescent="0.35">
      <c r="A2311">
        <v>305386</v>
      </c>
      <c r="B2311" t="s">
        <v>5047</v>
      </c>
      <c r="C2311">
        <v>1</v>
      </c>
      <c r="D2311" t="s">
        <v>14</v>
      </c>
      <c r="E2311" t="s">
        <v>5253</v>
      </c>
      <c r="F2311" t="s">
        <v>2023</v>
      </c>
      <c r="G2311" t="s">
        <v>419</v>
      </c>
      <c r="H2311" t="s">
        <v>18</v>
      </c>
      <c r="I2311" t="s">
        <v>19</v>
      </c>
      <c r="J2311" t="s">
        <v>25</v>
      </c>
      <c r="K2311" t="s">
        <v>19</v>
      </c>
      <c r="L2311">
        <v>600</v>
      </c>
      <c r="M2311">
        <v>2</v>
      </c>
      <c r="N2311" s="1">
        <v>42312</v>
      </c>
      <c r="O2311" t="s">
        <v>19477</v>
      </c>
      <c r="P2311" t="str">
        <f t="shared" si="36"/>
        <v>Lower-Mid</v>
      </c>
    </row>
    <row r="2312" spans="1:16" x14ac:dyDescent="0.35">
      <c r="A2312">
        <v>3072</v>
      </c>
      <c r="B2312" t="s">
        <v>5254</v>
      </c>
      <c r="C2312">
        <v>1</v>
      </c>
      <c r="D2312" t="s">
        <v>14</v>
      </c>
      <c r="E2312" t="s">
        <v>5255</v>
      </c>
      <c r="F2312" t="s">
        <v>1730</v>
      </c>
      <c r="G2312" t="s">
        <v>491</v>
      </c>
      <c r="H2312" t="s">
        <v>18</v>
      </c>
      <c r="I2312" t="s">
        <v>19</v>
      </c>
      <c r="J2312" t="s">
        <v>25</v>
      </c>
      <c r="K2312" t="s">
        <v>19</v>
      </c>
      <c r="L2312">
        <v>600</v>
      </c>
      <c r="M2312">
        <v>3</v>
      </c>
      <c r="N2312" s="1">
        <v>41952</v>
      </c>
      <c r="O2312" t="s">
        <v>19477</v>
      </c>
      <c r="P2312" t="str">
        <f t="shared" si="36"/>
        <v>Lower-Mid</v>
      </c>
    </row>
    <row r="2313" spans="1:16" x14ac:dyDescent="0.35">
      <c r="A2313">
        <v>302655</v>
      </c>
      <c r="B2313" t="s">
        <v>5256</v>
      </c>
      <c r="C2313">
        <v>1</v>
      </c>
      <c r="D2313" t="s">
        <v>14</v>
      </c>
      <c r="E2313" t="s">
        <v>5257</v>
      </c>
      <c r="F2313" t="s">
        <v>53</v>
      </c>
      <c r="G2313" t="s">
        <v>2101</v>
      </c>
      <c r="H2313" t="s">
        <v>18</v>
      </c>
      <c r="I2313" t="s">
        <v>19</v>
      </c>
      <c r="J2313" t="s">
        <v>25</v>
      </c>
      <c r="K2313" t="s">
        <v>19</v>
      </c>
      <c r="L2313">
        <v>600</v>
      </c>
      <c r="M2313">
        <v>4</v>
      </c>
      <c r="N2313" s="1">
        <v>43374</v>
      </c>
      <c r="O2313" t="s">
        <v>19477</v>
      </c>
      <c r="P2313" t="str">
        <f t="shared" si="36"/>
        <v>Lower-Mid</v>
      </c>
    </row>
    <row r="2314" spans="1:16" x14ac:dyDescent="0.35">
      <c r="A2314">
        <v>300883</v>
      </c>
      <c r="B2314" t="s">
        <v>4627</v>
      </c>
      <c r="C2314">
        <v>1</v>
      </c>
      <c r="D2314" t="s">
        <v>14</v>
      </c>
      <c r="E2314" t="s">
        <v>5258</v>
      </c>
      <c r="F2314" t="s">
        <v>381</v>
      </c>
      <c r="G2314" t="s">
        <v>885</v>
      </c>
      <c r="H2314" t="s">
        <v>18</v>
      </c>
      <c r="I2314" t="s">
        <v>19</v>
      </c>
      <c r="J2314" t="s">
        <v>25</v>
      </c>
      <c r="K2314" t="s">
        <v>19</v>
      </c>
      <c r="L2314">
        <v>600</v>
      </c>
      <c r="M2314">
        <v>2</v>
      </c>
      <c r="N2314" s="1">
        <v>40832</v>
      </c>
      <c r="O2314" t="s">
        <v>19477</v>
      </c>
      <c r="P2314" t="str">
        <f t="shared" si="36"/>
        <v>Lower-Mid</v>
      </c>
    </row>
    <row r="2315" spans="1:16" x14ac:dyDescent="0.35">
      <c r="A2315">
        <v>18414479</v>
      </c>
      <c r="B2315" t="s">
        <v>5079</v>
      </c>
      <c r="C2315">
        <v>1</v>
      </c>
      <c r="D2315" t="s">
        <v>14</v>
      </c>
      <c r="E2315" t="s">
        <v>5259</v>
      </c>
      <c r="F2315" t="s">
        <v>659</v>
      </c>
      <c r="G2315" t="s">
        <v>656</v>
      </c>
      <c r="H2315" t="s">
        <v>18</v>
      </c>
      <c r="I2315" t="s">
        <v>19</v>
      </c>
      <c r="J2315" t="s">
        <v>25</v>
      </c>
      <c r="K2315" t="s">
        <v>19</v>
      </c>
      <c r="L2315">
        <v>600</v>
      </c>
      <c r="M2315">
        <v>3</v>
      </c>
      <c r="N2315" s="1">
        <v>42656</v>
      </c>
      <c r="O2315" t="s">
        <v>19477</v>
      </c>
      <c r="P2315" t="str">
        <f t="shared" si="36"/>
        <v>Lower-Mid</v>
      </c>
    </row>
    <row r="2316" spans="1:16" x14ac:dyDescent="0.35">
      <c r="A2316">
        <v>4019</v>
      </c>
      <c r="B2316" t="s">
        <v>5260</v>
      </c>
      <c r="C2316">
        <v>1</v>
      </c>
      <c r="D2316" t="s">
        <v>14</v>
      </c>
      <c r="E2316" t="s">
        <v>4693</v>
      </c>
      <c r="F2316" t="s">
        <v>1640</v>
      </c>
      <c r="G2316" t="s">
        <v>422</v>
      </c>
      <c r="H2316" t="s">
        <v>18</v>
      </c>
      <c r="I2316" t="s">
        <v>19</v>
      </c>
      <c r="J2316" t="s">
        <v>25</v>
      </c>
      <c r="K2316" t="s">
        <v>19</v>
      </c>
      <c r="L2316">
        <v>600</v>
      </c>
      <c r="M2316">
        <v>3</v>
      </c>
      <c r="N2316" s="1">
        <v>41928</v>
      </c>
      <c r="O2316" t="s">
        <v>19477</v>
      </c>
      <c r="P2316" t="str">
        <f t="shared" si="36"/>
        <v>Lower-Mid</v>
      </c>
    </row>
    <row r="2317" spans="1:16" x14ac:dyDescent="0.35">
      <c r="A2317">
        <v>301118</v>
      </c>
      <c r="B2317" t="s">
        <v>5261</v>
      </c>
      <c r="C2317">
        <v>1</v>
      </c>
      <c r="D2317" t="s">
        <v>14</v>
      </c>
      <c r="E2317" t="s">
        <v>5262</v>
      </c>
      <c r="F2317" t="s">
        <v>95</v>
      </c>
      <c r="G2317" t="s">
        <v>422</v>
      </c>
      <c r="H2317" t="s">
        <v>18</v>
      </c>
      <c r="I2317" t="s">
        <v>19</v>
      </c>
      <c r="J2317" t="s">
        <v>25</v>
      </c>
      <c r="K2317" t="s">
        <v>19</v>
      </c>
      <c r="L2317">
        <v>600</v>
      </c>
      <c r="M2317">
        <v>3</v>
      </c>
      <c r="N2317" s="1">
        <v>41557</v>
      </c>
      <c r="O2317" t="s">
        <v>19477</v>
      </c>
      <c r="P2317" t="str">
        <f t="shared" si="36"/>
        <v>Lower-Mid</v>
      </c>
    </row>
    <row r="2318" spans="1:16" x14ac:dyDescent="0.35">
      <c r="A2318">
        <v>18264447</v>
      </c>
      <c r="B2318" t="s">
        <v>5263</v>
      </c>
      <c r="C2318">
        <v>1</v>
      </c>
      <c r="D2318" t="s">
        <v>14</v>
      </c>
      <c r="E2318" t="s">
        <v>5264</v>
      </c>
      <c r="F2318" t="s">
        <v>3417</v>
      </c>
      <c r="G2318" t="s">
        <v>419</v>
      </c>
      <c r="H2318" t="s">
        <v>18</v>
      </c>
      <c r="I2318" t="s">
        <v>19</v>
      </c>
      <c r="J2318" t="s">
        <v>25</v>
      </c>
      <c r="K2318" t="s">
        <v>19</v>
      </c>
      <c r="L2318">
        <v>600</v>
      </c>
      <c r="M2318">
        <v>3</v>
      </c>
      <c r="N2318" s="1">
        <v>43027</v>
      </c>
      <c r="O2318" t="s">
        <v>19477</v>
      </c>
      <c r="P2318" t="str">
        <f t="shared" si="36"/>
        <v>Lower-Mid</v>
      </c>
    </row>
    <row r="2319" spans="1:16" x14ac:dyDescent="0.35">
      <c r="A2319">
        <v>312990</v>
      </c>
      <c r="B2319" t="s">
        <v>5265</v>
      </c>
      <c r="C2319">
        <v>1</v>
      </c>
      <c r="D2319" t="s">
        <v>14</v>
      </c>
      <c r="E2319" t="s">
        <v>5266</v>
      </c>
      <c r="F2319" t="s">
        <v>2671</v>
      </c>
      <c r="G2319" t="s">
        <v>442</v>
      </c>
      <c r="H2319" t="s">
        <v>18</v>
      </c>
      <c r="I2319" t="s">
        <v>19</v>
      </c>
      <c r="J2319" t="s">
        <v>25</v>
      </c>
      <c r="K2319" t="s">
        <v>19</v>
      </c>
      <c r="L2319">
        <v>600</v>
      </c>
      <c r="M2319">
        <v>3</v>
      </c>
      <c r="N2319" s="1">
        <v>41193</v>
      </c>
      <c r="O2319" t="s">
        <v>19477</v>
      </c>
      <c r="P2319" t="str">
        <f t="shared" si="36"/>
        <v>Lower-Mid</v>
      </c>
    </row>
    <row r="2320" spans="1:16" x14ac:dyDescent="0.35">
      <c r="A2320">
        <v>312634</v>
      </c>
      <c r="B2320" t="s">
        <v>5256</v>
      </c>
      <c r="C2320">
        <v>1</v>
      </c>
      <c r="D2320" t="s">
        <v>14</v>
      </c>
      <c r="E2320" t="s">
        <v>5267</v>
      </c>
      <c r="F2320" t="s">
        <v>1654</v>
      </c>
      <c r="G2320" t="s">
        <v>2101</v>
      </c>
      <c r="H2320" t="s">
        <v>18</v>
      </c>
      <c r="I2320" t="s">
        <v>19</v>
      </c>
      <c r="J2320" t="s">
        <v>25</v>
      </c>
      <c r="K2320" t="s">
        <v>19</v>
      </c>
      <c r="L2320">
        <v>600</v>
      </c>
      <c r="M2320">
        <v>4</v>
      </c>
      <c r="N2320" s="1">
        <v>42660</v>
      </c>
      <c r="O2320" t="s">
        <v>19477</v>
      </c>
      <c r="P2320" t="str">
        <f t="shared" si="36"/>
        <v>Lower-Mid</v>
      </c>
    </row>
    <row r="2321" spans="1:16" x14ac:dyDescent="0.35">
      <c r="A2321">
        <v>18472663</v>
      </c>
      <c r="B2321" t="s">
        <v>5268</v>
      </c>
      <c r="C2321">
        <v>1</v>
      </c>
      <c r="D2321" t="s">
        <v>14</v>
      </c>
      <c r="E2321" t="s">
        <v>503</v>
      </c>
      <c r="F2321" t="s">
        <v>47</v>
      </c>
      <c r="G2321" t="s">
        <v>656</v>
      </c>
      <c r="H2321" t="s">
        <v>18</v>
      </c>
      <c r="I2321" t="s">
        <v>19</v>
      </c>
      <c r="J2321" t="s">
        <v>25</v>
      </c>
      <c r="K2321" t="s">
        <v>19</v>
      </c>
      <c r="L2321">
        <v>600</v>
      </c>
      <c r="M2321">
        <v>1</v>
      </c>
      <c r="N2321" s="1">
        <v>41919</v>
      </c>
      <c r="O2321" t="s">
        <v>19477</v>
      </c>
      <c r="P2321" t="str">
        <f t="shared" si="36"/>
        <v>Lower-Mid</v>
      </c>
    </row>
    <row r="2322" spans="1:16" x14ac:dyDescent="0.35">
      <c r="A2322">
        <v>18337920</v>
      </c>
      <c r="B2322" t="s">
        <v>5269</v>
      </c>
      <c r="C2322">
        <v>1</v>
      </c>
      <c r="D2322" t="s">
        <v>14</v>
      </c>
      <c r="E2322" t="s">
        <v>5270</v>
      </c>
      <c r="F2322" t="s">
        <v>1803</v>
      </c>
      <c r="G2322" t="s">
        <v>3185</v>
      </c>
      <c r="H2322" t="s">
        <v>18</v>
      </c>
      <c r="I2322" t="s">
        <v>19</v>
      </c>
      <c r="J2322" t="s">
        <v>25</v>
      </c>
      <c r="K2322" t="s">
        <v>19</v>
      </c>
      <c r="L2322">
        <v>600</v>
      </c>
      <c r="M2322">
        <v>4</v>
      </c>
      <c r="N2322" s="1">
        <v>42655</v>
      </c>
      <c r="O2322" t="s">
        <v>19477</v>
      </c>
      <c r="P2322" t="str">
        <f t="shared" si="36"/>
        <v>Lower-Mid</v>
      </c>
    </row>
    <row r="2323" spans="1:16" x14ac:dyDescent="0.35">
      <c r="A2323">
        <v>306934</v>
      </c>
      <c r="B2323" t="s">
        <v>5271</v>
      </c>
      <c r="C2323">
        <v>1</v>
      </c>
      <c r="D2323" t="s">
        <v>14</v>
      </c>
      <c r="E2323" t="s">
        <v>5272</v>
      </c>
      <c r="F2323" t="s">
        <v>1811</v>
      </c>
      <c r="G2323" t="s">
        <v>491</v>
      </c>
      <c r="H2323" t="s">
        <v>18</v>
      </c>
      <c r="I2323" t="s">
        <v>19</v>
      </c>
      <c r="J2323" t="s">
        <v>25</v>
      </c>
      <c r="K2323" t="s">
        <v>19</v>
      </c>
      <c r="L2323">
        <v>600</v>
      </c>
      <c r="M2323">
        <v>3</v>
      </c>
      <c r="N2323" s="1">
        <v>42278</v>
      </c>
      <c r="O2323" t="s">
        <v>19477</v>
      </c>
      <c r="P2323" t="str">
        <f t="shared" si="36"/>
        <v>Lower-Mid</v>
      </c>
    </row>
    <row r="2324" spans="1:16" x14ac:dyDescent="0.35">
      <c r="A2324">
        <v>586</v>
      </c>
      <c r="B2324" t="s">
        <v>5119</v>
      </c>
      <c r="C2324">
        <v>1</v>
      </c>
      <c r="D2324" t="s">
        <v>14</v>
      </c>
      <c r="E2324" t="s">
        <v>5273</v>
      </c>
      <c r="F2324" t="s">
        <v>4209</v>
      </c>
      <c r="G2324" t="s">
        <v>2707</v>
      </c>
      <c r="H2324" t="s">
        <v>18</v>
      </c>
      <c r="I2324" t="s">
        <v>19</v>
      </c>
      <c r="J2324" t="s">
        <v>25</v>
      </c>
      <c r="K2324" t="s">
        <v>19</v>
      </c>
      <c r="L2324">
        <v>600</v>
      </c>
      <c r="M2324">
        <v>3</v>
      </c>
      <c r="N2324" s="1">
        <v>41564</v>
      </c>
      <c r="O2324" t="s">
        <v>19477</v>
      </c>
      <c r="P2324" t="str">
        <f t="shared" si="36"/>
        <v>Lower-Mid</v>
      </c>
    </row>
    <row r="2325" spans="1:16" x14ac:dyDescent="0.35">
      <c r="A2325">
        <v>18331594</v>
      </c>
      <c r="B2325" t="s">
        <v>5274</v>
      </c>
      <c r="C2325">
        <v>1</v>
      </c>
      <c r="D2325" t="s">
        <v>14</v>
      </c>
      <c r="E2325" t="s">
        <v>5275</v>
      </c>
      <c r="F2325" t="s">
        <v>1077</v>
      </c>
      <c r="G2325" t="s">
        <v>541</v>
      </c>
      <c r="H2325" t="s">
        <v>18</v>
      </c>
      <c r="I2325" t="s">
        <v>19</v>
      </c>
      <c r="J2325" t="s">
        <v>25</v>
      </c>
      <c r="K2325" t="s">
        <v>19</v>
      </c>
      <c r="L2325">
        <v>600</v>
      </c>
      <c r="M2325">
        <v>1</v>
      </c>
      <c r="N2325" s="1">
        <v>43395</v>
      </c>
      <c r="O2325" t="s">
        <v>19477</v>
      </c>
      <c r="P2325" t="str">
        <f t="shared" si="36"/>
        <v>Lower-Mid</v>
      </c>
    </row>
    <row r="2326" spans="1:16" x14ac:dyDescent="0.35">
      <c r="A2326">
        <v>18124355</v>
      </c>
      <c r="B2326" t="s">
        <v>5276</v>
      </c>
      <c r="C2326">
        <v>1</v>
      </c>
      <c r="D2326" t="s">
        <v>14</v>
      </c>
      <c r="E2326" t="s">
        <v>5277</v>
      </c>
      <c r="F2326" t="s">
        <v>176</v>
      </c>
      <c r="G2326" t="s">
        <v>3381</v>
      </c>
      <c r="H2326" t="s">
        <v>18</v>
      </c>
      <c r="I2326" t="s">
        <v>19</v>
      </c>
      <c r="J2326" t="s">
        <v>25</v>
      </c>
      <c r="K2326" t="s">
        <v>19</v>
      </c>
      <c r="L2326">
        <v>600</v>
      </c>
      <c r="M2326">
        <v>4</v>
      </c>
      <c r="N2326" s="1">
        <v>42299</v>
      </c>
      <c r="O2326" t="s">
        <v>19477</v>
      </c>
      <c r="P2326" t="str">
        <f t="shared" si="36"/>
        <v>Lower-Mid</v>
      </c>
    </row>
    <row r="2327" spans="1:16" x14ac:dyDescent="0.35">
      <c r="A2327">
        <v>18334443</v>
      </c>
      <c r="B2327" t="s">
        <v>5278</v>
      </c>
      <c r="C2327">
        <v>1</v>
      </c>
      <c r="D2327" t="s">
        <v>14</v>
      </c>
      <c r="E2327" t="s">
        <v>5279</v>
      </c>
      <c r="F2327" t="s">
        <v>4195</v>
      </c>
      <c r="G2327" t="s">
        <v>554</v>
      </c>
      <c r="H2327" t="s">
        <v>18</v>
      </c>
      <c r="I2327" t="s">
        <v>19</v>
      </c>
      <c r="J2327" t="s">
        <v>19</v>
      </c>
      <c r="K2327" t="s">
        <v>19</v>
      </c>
      <c r="L2327">
        <v>600</v>
      </c>
      <c r="M2327">
        <v>3</v>
      </c>
      <c r="N2327" s="1">
        <v>42253</v>
      </c>
      <c r="O2327" t="s">
        <v>19477</v>
      </c>
      <c r="P2327" t="str">
        <f t="shared" si="36"/>
        <v>Lower-Mid</v>
      </c>
    </row>
    <row r="2328" spans="1:16" x14ac:dyDescent="0.35">
      <c r="A2328">
        <v>18337975</v>
      </c>
      <c r="B2328" t="s">
        <v>5280</v>
      </c>
      <c r="C2328">
        <v>1</v>
      </c>
      <c r="D2328" t="s">
        <v>14</v>
      </c>
      <c r="E2328" t="s">
        <v>5281</v>
      </c>
      <c r="F2328" t="s">
        <v>415</v>
      </c>
      <c r="G2328" t="s">
        <v>5206</v>
      </c>
      <c r="H2328" t="s">
        <v>18</v>
      </c>
      <c r="I2328" t="s">
        <v>19</v>
      </c>
      <c r="J2328" t="s">
        <v>19</v>
      </c>
      <c r="K2328" t="s">
        <v>19</v>
      </c>
      <c r="L2328">
        <v>600</v>
      </c>
      <c r="M2328">
        <v>3</v>
      </c>
      <c r="N2328" s="1">
        <v>41891</v>
      </c>
      <c r="O2328" t="s">
        <v>19477</v>
      </c>
      <c r="P2328" t="str">
        <f t="shared" si="36"/>
        <v>Lower-Mid</v>
      </c>
    </row>
    <row r="2329" spans="1:16" x14ac:dyDescent="0.35">
      <c r="A2329">
        <v>851</v>
      </c>
      <c r="B2329" t="s">
        <v>5282</v>
      </c>
      <c r="C2329">
        <v>1</v>
      </c>
      <c r="D2329" t="s">
        <v>14</v>
      </c>
      <c r="E2329" t="s">
        <v>5283</v>
      </c>
      <c r="F2329" t="s">
        <v>941</v>
      </c>
      <c r="G2329" t="s">
        <v>5284</v>
      </c>
      <c r="H2329" t="s">
        <v>18</v>
      </c>
      <c r="I2329" t="s">
        <v>19</v>
      </c>
      <c r="J2329" t="s">
        <v>19</v>
      </c>
      <c r="K2329" t="s">
        <v>19</v>
      </c>
      <c r="L2329">
        <v>600</v>
      </c>
      <c r="M2329">
        <v>3</v>
      </c>
      <c r="N2329" s="1">
        <v>42992</v>
      </c>
      <c r="O2329" t="s">
        <v>19477</v>
      </c>
      <c r="P2329" t="str">
        <f t="shared" si="36"/>
        <v>Lower-Mid</v>
      </c>
    </row>
    <row r="2330" spans="1:16" x14ac:dyDescent="0.35">
      <c r="A2330">
        <v>4715</v>
      </c>
      <c r="B2330" t="s">
        <v>5285</v>
      </c>
      <c r="C2330">
        <v>1</v>
      </c>
      <c r="D2330" t="s">
        <v>14</v>
      </c>
      <c r="E2330" t="s">
        <v>5286</v>
      </c>
      <c r="F2330" t="s">
        <v>120</v>
      </c>
      <c r="G2330" t="s">
        <v>419</v>
      </c>
      <c r="H2330" t="s">
        <v>18</v>
      </c>
      <c r="I2330" t="s">
        <v>19</v>
      </c>
      <c r="J2330" t="s">
        <v>19</v>
      </c>
      <c r="K2330" t="s">
        <v>19</v>
      </c>
      <c r="L2330">
        <v>600</v>
      </c>
      <c r="M2330">
        <v>4</v>
      </c>
      <c r="N2330" s="1">
        <v>41540</v>
      </c>
      <c r="O2330" t="s">
        <v>19477</v>
      </c>
      <c r="P2330" t="str">
        <f t="shared" si="36"/>
        <v>Lower-Mid</v>
      </c>
    </row>
    <row r="2331" spans="1:16" x14ac:dyDescent="0.35">
      <c r="A2331">
        <v>18337757</v>
      </c>
      <c r="B2331" t="s">
        <v>5287</v>
      </c>
      <c r="C2331">
        <v>1</v>
      </c>
      <c r="D2331" t="s">
        <v>14</v>
      </c>
      <c r="E2331" t="s">
        <v>5288</v>
      </c>
      <c r="F2331" t="s">
        <v>381</v>
      </c>
      <c r="G2331" t="s">
        <v>1581</v>
      </c>
      <c r="H2331" t="s">
        <v>18</v>
      </c>
      <c r="I2331" t="s">
        <v>19</v>
      </c>
      <c r="J2331" t="s">
        <v>19</v>
      </c>
      <c r="K2331" t="s">
        <v>19</v>
      </c>
      <c r="L2331">
        <v>600</v>
      </c>
      <c r="M2331">
        <v>3</v>
      </c>
      <c r="N2331" s="1">
        <v>42275</v>
      </c>
      <c r="O2331" t="s">
        <v>19477</v>
      </c>
      <c r="P2331" t="str">
        <f t="shared" si="36"/>
        <v>Lower-Mid</v>
      </c>
    </row>
    <row r="2332" spans="1:16" x14ac:dyDescent="0.35">
      <c r="A2332">
        <v>18255193</v>
      </c>
      <c r="B2332" t="s">
        <v>5289</v>
      </c>
      <c r="C2332">
        <v>1</v>
      </c>
      <c r="D2332" t="s">
        <v>14</v>
      </c>
      <c r="E2332" t="s">
        <v>1850</v>
      </c>
      <c r="F2332" t="s">
        <v>1851</v>
      </c>
      <c r="G2332" t="s">
        <v>1721</v>
      </c>
      <c r="H2332" t="s">
        <v>18</v>
      </c>
      <c r="I2332" t="s">
        <v>19</v>
      </c>
      <c r="J2332" t="s">
        <v>19</v>
      </c>
      <c r="K2332" t="s">
        <v>19</v>
      </c>
      <c r="L2332">
        <v>600</v>
      </c>
      <c r="M2332">
        <v>4</v>
      </c>
      <c r="N2332" s="1">
        <v>43371</v>
      </c>
      <c r="O2332" t="s">
        <v>19477</v>
      </c>
      <c r="P2332" t="str">
        <f t="shared" si="36"/>
        <v>Lower-Mid</v>
      </c>
    </row>
    <row r="2333" spans="1:16" x14ac:dyDescent="0.35">
      <c r="A2333">
        <v>313194</v>
      </c>
      <c r="B2333" t="s">
        <v>5290</v>
      </c>
      <c r="C2333">
        <v>1</v>
      </c>
      <c r="D2333" t="s">
        <v>14</v>
      </c>
      <c r="E2333" t="s">
        <v>5291</v>
      </c>
      <c r="F2333" t="s">
        <v>1640</v>
      </c>
      <c r="G2333" t="s">
        <v>422</v>
      </c>
      <c r="H2333" t="s">
        <v>18</v>
      </c>
      <c r="I2333" t="s">
        <v>19</v>
      </c>
      <c r="J2333" t="s">
        <v>19</v>
      </c>
      <c r="K2333" t="s">
        <v>19</v>
      </c>
      <c r="L2333">
        <v>600</v>
      </c>
      <c r="M2333">
        <v>3</v>
      </c>
      <c r="N2333" s="1">
        <v>42997</v>
      </c>
      <c r="O2333" t="s">
        <v>19477</v>
      </c>
      <c r="P2333" t="str">
        <f t="shared" si="36"/>
        <v>Lower-Mid</v>
      </c>
    </row>
    <row r="2334" spans="1:16" x14ac:dyDescent="0.35">
      <c r="A2334">
        <v>3337</v>
      </c>
      <c r="B2334" t="s">
        <v>5292</v>
      </c>
      <c r="C2334">
        <v>1</v>
      </c>
      <c r="D2334" t="s">
        <v>14</v>
      </c>
      <c r="E2334" t="s">
        <v>5293</v>
      </c>
      <c r="F2334" t="s">
        <v>59</v>
      </c>
      <c r="G2334" t="s">
        <v>5294</v>
      </c>
      <c r="H2334" t="s">
        <v>18</v>
      </c>
      <c r="I2334" t="s">
        <v>19</v>
      </c>
      <c r="J2334" t="s">
        <v>19</v>
      </c>
      <c r="K2334" t="s">
        <v>19</v>
      </c>
      <c r="L2334">
        <v>600</v>
      </c>
      <c r="M2334">
        <v>3</v>
      </c>
      <c r="N2334" s="1">
        <v>40794</v>
      </c>
      <c r="O2334" t="s">
        <v>19477</v>
      </c>
      <c r="P2334" t="str">
        <f t="shared" si="36"/>
        <v>Lower-Mid</v>
      </c>
    </row>
    <row r="2335" spans="1:16" x14ac:dyDescent="0.35">
      <c r="A2335">
        <v>310101</v>
      </c>
      <c r="B2335" t="s">
        <v>5295</v>
      </c>
      <c r="C2335">
        <v>1</v>
      </c>
      <c r="D2335" t="s">
        <v>14</v>
      </c>
      <c r="E2335" t="s">
        <v>5296</v>
      </c>
      <c r="F2335" t="s">
        <v>59</v>
      </c>
      <c r="G2335" t="s">
        <v>5297</v>
      </c>
      <c r="H2335" t="s">
        <v>18</v>
      </c>
      <c r="I2335" t="s">
        <v>19</v>
      </c>
      <c r="J2335" t="s">
        <v>19</v>
      </c>
      <c r="K2335" t="s">
        <v>19</v>
      </c>
      <c r="L2335">
        <v>600</v>
      </c>
      <c r="M2335">
        <v>3</v>
      </c>
      <c r="N2335" s="1">
        <v>42257</v>
      </c>
      <c r="O2335" t="s">
        <v>19477</v>
      </c>
      <c r="P2335" t="str">
        <f t="shared" si="36"/>
        <v>Lower-Mid</v>
      </c>
    </row>
    <row r="2336" spans="1:16" x14ac:dyDescent="0.35">
      <c r="A2336">
        <v>18133513</v>
      </c>
      <c r="B2336" t="s">
        <v>5298</v>
      </c>
      <c r="C2336">
        <v>1</v>
      </c>
      <c r="D2336" t="s">
        <v>14</v>
      </c>
      <c r="E2336" t="s">
        <v>5299</v>
      </c>
      <c r="F2336" t="s">
        <v>766</v>
      </c>
      <c r="G2336" t="s">
        <v>5300</v>
      </c>
      <c r="H2336" t="s">
        <v>18</v>
      </c>
      <c r="I2336" t="s">
        <v>19</v>
      </c>
      <c r="J2336" t="s">
        <v>19</v>
      </c>
      <c r="K2336" t="s">
        <v>19</v>
      </c>
      <c r="L2336">
        <v>600</v>
      </c>
      <c r="M2336">
        <v>3</v>
      </c>
      <c r="N2336" s="1">
        <v>43344</v>
      </c>
      <c r="O2336" t="s">
        <v>19477</v>
      </c>
      <c r="P2336" t="str">
        <f t="shared" si="36"/>
        <v>Lower-Mid</v>
      </c>
    </row>
    <row r="2337" spans="1:16" x14ac:dyDescent="0.35">
      <c r="A2337">
        <v>18228895</v>
      </c>
      <c r="B2337" t="s">
        <v>5301</v>
      </c>
      <c r="C2337">
        <v>1</v>
      </c>
      <c r="D2337" t="s">
        <v>14</v>
      </c>
      <c r="E2337" t="s">
        <v>5302</v>
      </c>
      <c r="F2337" t="s">
        <v>389</v>
      </c>
      <c r="G2337" t="s">
        <v>419</v>
      </c>
      <c r="H2337" t="s">
        <v>18</v>
      </c>
      <c r="I2337" t="s">
        <v>19</v>
      </c>
      <c r="J2337" t="s">
        <v>19</v>
      </c>
      <c r="K2337" t="s">
        <v>19</v>
      </c>
      <c r="L2337">
        <v>600</v>
      </c>
      <c r="M2337">
        <v>3</v>
      </c>
      <c r="N2337" s="1">
        <v>41901</v>
      </c>
      <c r="O2337" t="s">
        <v>19477</v>
      </c>
      <c r="P2337" t="str">
        <f t="shared" si="36"/>
        <v>Lower-Mid</v>
      </c>
    </row>
    <row r="2338" spans="1:16" x14ac:dyDescent="0.35">
      <c r="A2338">
        <v>18428200</v>
      </c>
      <c r="B2338" t="s">
        <v>5303</v>
      </c>
      <c r="C2338">
        <v>1</v>
      </c>
      <c r="D2338" t="s">
        <v>14</v>
      </c>
      <c r="E2338" t="s">
        <v>5304</v>
      </c>
      <c r="F2338" t="s">
        <v>41</v>
      </c>
      <c r="G2338" t="s">
        <v>497</v>
      </c>
      <c r="H2338" t="s">
        <v>18</v>
      </c>
      <c r="I2338" t="s">
        <v>19</v>
      </c>
      <c r="J2338" t="s">
        <v>19</v>
      </c>
      <c r="K2338" t="s">
        <v>19</v>
      </c>
      <c r="L2338">
        <v>600</v>
      </c>
      <c r="M2338">
        <v>3</v>
      </c>
      <c r="N2338" s="1">
        <v>42981</v>
      </c>
      <c r="O2338" t="s">
        <v>19477</v>
      </c>
      <c r="P2338" t="str">
        <f t="shared" si="36"/>
        <v>Lower-Mid</v>
      </c>
    </row>
    <row r="2339" spans="1:16" x14ac:dyDescent="0.35">
      <c r="A2339">
        <v>18219530</v>
      </c>
      <c r="B2339" t="s">
        <v>5305</v>
      </c>
      <c r="C2339">
        <v>1</v>
      </c>
      <c r="D2339" t="s">
        <v>14</v>
      </c>
      <c r="E2339" t="s">
        <v>5306</v>
      </c>
      <c r="F2339" t="s">
        <v>168</v>
      </c>
      <c r="G2339" t="s">
        <v>422</v>
      </c>
      <c r="H2339" t="s">
        <v>18</v>
      </c>
      <c r="I2339" t="s">
        <v>19</v>
      </c>
      <c r="J2339" t="s">
        <v>19</v>
      </c>
      <c r="K2339" t="s">
        <v>19</v>
      </c>
      <c r="L2339">
        <v>600</v>
      </c>
      <c r="M2339">
        <v>3</v>
      </c>
      <c r="N2339" s="1">
        <v>40423</v>
      </c>
      <c r="O2339" t="s">
        <v>19477</v>
      </c>
      <c r="P2339" t="str">
        <f t="shared" si="36"/>
        <v>Lower-Mid</v>
      </c>
    </row>
    <row r="2340" spans="1:16" x14ac:dyDescent="0.35">
      <c r="A2340">
        <v>305826</v>
      </c>
      <c r="B2340" t="s">
        <v>5307</v>
      </c>
      <c r="C2340">
        <v>1</v>
      </c>
      <c r="D2340" t="s">
        <v>14</v>
      </c>
      <c r="E2340" t="s">
        <v>5308</v>
      </c>
      <c r="F2340" t="s">
        <v>1811</v>
      </c>
      <c r="G2340" t="s">
        <v>439</v>
      </c>
      <c r="H2340" t="s">
        <v>18</v>
      </c>
      <c r="I2340" t="s">
        <v>19</v>
      </c>
      <c r="J2340" t="s">
        <v>19</v>
      </c>
      <c r="K2340" t="s">
        <v>19</v>
      </c>
      <c r="L2340">
        <v>600</v>
      </c>
      <c r="M2340">
        <v>4</v>
      </c>
      <c r="N2340" s="1">
        <v>41164</v>
      </c>
      <c r="O2340" t="s">
        <v>19477</v>
      </c>
      <c r="P2340" t="str">
        <f t="shared" si="36"/>
        <v>Lower-Mid</v>
      </c>
    </row>
    <row r="2341" spans="1:16" x14ac:dyDescent="0.35">
      <c r="A2341">
        <v>2402</v>
      </c>
      <c r="B2341" t="s">
        <v>4895</v>
      </c>
      <c r="C2341">
        <v>1</v>
      </c>
      <c r="D2341" t="s">
        <v>14</v>
      </c>
      <c r="E2341" t="s">
        <v>5309</v>
      </c>
      <c r="F2341" t="s">
        <v>2027</v>
      </c>
      <c r="G2341" t="s">
        <v>513</v>
      </c>
      <c r="H2341" t="s">
        <v>18</v>
      </c>
      <c r="I2341" t="s">
        <v>19</v>
      </c>
      <c r="J2341" t="s">
        <v>19</v>
      </c>
      <c r="K2341" t="s">
        <v>19</v>
      </c>
      <c r="L2341">
        <v>600</v>
      </c>
      <c r="M2341">
        <v>3</v>
      </c>
      <c r="N2341" s="1">
        <v>43364</v>
      </c>
      <c r="O2341" t="s">
        <v>19477</v>
      </c>
      <c r="P2341" t="str">
        <f t="shared" si="36"/>
        <v>Lower-Mid</v>
      </c>
    </row>
    <row r="2342" spans="1:16" x14ac:dyDescent="0.35">
      <c r="A2342">
        <v>18365871</v>
      </c>
      <c r="B2342" t="s">
        <v>5310</v>
      </c>
      <c r="C2342">
        <v>1</v>
      </c>
      <c r="D2342" t="s">
        <v>14</v>
      </c>
      <c r="E2342" t="s">
        <v>5311</v>
      </c>
      <c r="F2342" t="s">
        <v>2027</v>
      </c>
      <c r="G2342" t="s">
        <v>439</v>
      </c>
      <c r="H2342" t="s">
        <v>18</v>
      </c>
      <c r="I2342" t="s">
        <v>19</v>
      </c>
      <c r="J2342" t="s">
        <v>19</v>
      </c>
      <c r="K2342" t="s">
        <v>19</v>
      </c>
      <c r="L2342">
        <v>600</v>
      </c>
      <c r="M2342">
        <v>1</v>
      </c>
      <c r="N2342" s="1">
        <v>41539</v>
      </c>
      <c r="O2342" t="s">
        <v>19477</v>
      </c>
      <c r="P2342" t="str">
        <f t="shared" si="36"/>
        <v>Lower-Mid</v>
      </c>
    </row>
    <row r="2343" spans="1:16" x14ac:dyDescent="0.35">
      <c r="A2343">
        <v>18337772</v>
      </c>
      <c r="B2343" t="s">
        <v>5312</v>
      </c>
      <c r="C2343">
        <v>1</v>
      </c>
      <c r="D2343" t="s">
        <v>14</v>
      </c>
      <c r="E2343" t="s">
        <v>5313</v>
      </c>
      <c r="F2343" t="s">
        <v>562</v>
      </c>
      <c r="G2343" t="s">
        <v>871</v>
      </c>
      <c r="H2343" t="s">
        <v>18</v>
      </c>
      <c r="I2343" t="s">
        <v>19</v>
      </c>
      <c r="J2343" t="s">
        <v>19</v>
      </c>
      <c r="K2343" t="s">
        <v>19</v>
      </c>
      <c r="L2343">
        <v>600</v>
      </c>
      <c r="M2343">
        <v>3</v>
      </c>
      <c r="N2343" s="1">
        <v>43006</v>
      </c>
      <c r="O2343" t="s">
        <v>19477</v>
      </c>
      <c r="P2343" t="str">
        <f t="shared" si="36"/>
        <v>Lower-Mid</v>
      </c>
    </row>
    <row r="2344" spans="1:16" x14ac:dyDescent="0.35">
      <c r="A2344">
        <v>18334400</v>
      </c>
      <c r="B2344" t="s">
        <v>5314</v>
      </c>
      <c r="C2344">
        <v>1</v>
      </c>
      <c r="D2344" t="s">
        <v>14</v>
      </c>
      <c r="E2344" t="s">
        <v>5315</v>
      </c>
      <c r="F2344" t="s">
        <v>562</v>
      </c>
      <c r="G2344" t="s">
        <v>459</v>
      </c>
      <c r="H2344" t="s">
        <v>18</v>
      </c>
      <c r="I2344" t="s">
        <v>19</v>
      </c>
      <c r="J2344" t="s">
        <v>19</v>
      </c>
      <c r="K2344" t="s">
        <v>19</v>
      </c>
      <c r="L2344">
        <v>600</v>
      </c>
      <c r="M2344">
        <v>1</v>
      </c>
      <c r="N2344" s="1">
        <v>41536</v>
      </c>
      <c r="O2344" t="s">
        <v>19477</v>
      </c>
      <c r="P2344" t="str">
        <f t="shared" si="36"/>
        <v>Lower-Mid</v>
      </c>
    </row>
    <row r="2345" spans="1:16" x14ac:dyDescent="0.35">
      <c r="A2345">
        <v>18425780</v>
      </c>
      <c r="B2345" t="s">
        <v>5316</v>
      </c>
      <c r="C2345">
        <v>1</v>
      </c>
      <c r="D2345" t="s">
        <v>14</v>
      </c>
      <c r="E2345" t="s">
        <v>5317</v>
      </c>
      <c r="F2345" t="s">
        <v>249</v>
      </c>
      <c r="G2345" t="s">
        <v>469</v>
      </c>
      <c r="H2345" t="s">
        <v>18</v>
      </c>
      <c r="I2345" t="s">
        <v>19</v>
      </c>
      <c r="J2345" t="s">
        <v>19</v>
      </c>
      <c r="K2345" t="s">
        <v>19</v>
      </c>
      <c r="L2345">
        <v>600</v>
      </c>
      <c r="M2345">
        <v>1</v>
      </c>
      <c r="N2345" s="1">
        <v>41490</v>
      </c>
      <c r="O2345" t="s">
        <v>19477</v>
      </c>
      <c r="P2345" t="str">
        <f t="shared" si="36"/>
        <v>Lower-Mid</v>
      </c>
    </row>
    <row r="2346" spans="1:16" x14ac:dyDescent="0.35">
      <c r="A2346">
        <v>305621</v>
      </c>
      <c r="B2346" t="s">
        <v>5318</v>
      </c>
      <c r="C2346">
        <v>1</v>
      </c>
      <c r="D2346" t="s">
        <v>14</v>
      </c>
      <c r="E2346" t="s">
        <v>5319</v>
      </c>
      <c r="F2346" t="s">
        <v>2123</v>
      </c>
      <c r="G2346" t="s">
        <v>419</v>
      </c>
      <c r="H2346" t="s">
        <v>18</v>
      </c>
      <c r="I2346" t="s">
        <v>19</v>
      </c>
      <c r="J2346" t="s">
        <v>19</v>
      </c>
      <c r="K2346" t="s">
        <v>19</v>
      </c>
      <c r="L2346">
        <v>600</v>
      </c>
      <c r="M2346">
        <v>3</v>
      </c>
      <c r="N2346" s="1">
        <v>41126</v>
      </c>
      <c r="O2346" t="s">
        <v>19477</v>
      </c>
      <c r="P2346" t="str">
        <f t="shared" si="36"/>
        <v>Lower-Mid</v>
      </c>
    </row>
    <row r="2347" spans="1:16" x14ac:dyDescent="0.35">
      <c r="A2347">
        <v>2299</v>
      </c>
      <c r="B2347" t="s">
        <v>2704</v>
      </c>
      <c r="C2347">
        <v>1</v>
      </c>
      <c r="D2347" t="s">
        <v>14</v>
      </c>
      <c r="E2347" t="s">
        <v>5320</v>
      </c>
      <c r="F2347" t="s">
        <v>4365</v>
      </c>
      <c r="G2347" t="s">
        <v>2707</v>
      </c>
      <c r="H2347" t="s">
        <v>18</v>
      </c>
      <c r="I2347" t="s">
        <v>19</v>
      </c>
      <c r="J2347" t="s">
        <v>19</v>
      </c>
      <c r="K2347" t="s">
        <v>19</v>
      </c>
      <c r="L2347">
        <v>600</v>
      </c>
      <c r="M2347">
        <v>4</v>
      </c>
      <c r="N2347" s="1">
        <v>42590</v>
      </c>
      <c r="O2347" t="s">
        <v>19477</v>
      </c>
      <c r="P2347" t="str">
        <f t="shared" si="36"/>
        <v>Lower-Mid</v>
      </c>
    </row>
    <row r="2348" spans="1:16" x14ac:dyDescent="0.35">
      <c r="A2348">
        <v>18258777</v>
      </c>
      <c r="B2348" t="s">
        <v>5321</v>
      </c>
      <c r="C2348">
        <v>1</v>
      </c>
      <c r="D2348" t="s">
        <v>14</v>
      </c>
      <c r="E2348" t="s">
        <v>5322</v>
      </c>
      <c r="F2348" t="s">
        <v>823</v>
      </c>
      <c r="G2348" t="s">
        <v>2140</v>
      </c>
      <c r="H2348" t="s">
        <v>18</v>
      </c>
      <c r="I2348" t="s">
        <v>19</v>
      </c>
      <c r="J2348" t="s">
        <v>19</v>
      </c>
      <c r="K2348" t="s">
        <v>19</v>
      </c>
      <c r="L2348">
        <v>600</v>
      </c>
      <c r="M2348">
        <v>1</v>
      </c>
      <c r="N2348" s="1">
        <v>43314</v>
      </c>
      <c r="O2348" t="s">
        <v>19477</v>
      </c>
      <c r="P2348" t="str">
        <f t="shared" si="36"/>
        <v>Lower-Mid</v>
      </c>
    </row>
    <row r="2349" spans="1:16" x14ac:dyDescent="0.35">
      <c r="A2349">
        <v>18345739</v>
      </c>
      <c r="B2349" t="s">
        <v>5278</v>
      </c>
      <c r="C2349">
        <v>1</v>
      </c>
      <c r="D2349" t="s">
        <v>14</v>
      </c>
      <c r="E2349" t="s">
        <v>5323</v>
      </c>
      <c r="F2349" t="s">
        <v>1640</v>
      </c>
      <c r="G2349" t="s">
        <v>554</v>
      </c>
      <c r="H2349" t="s">
        <v>18</v>
      </c>
      <c r="I2349" t="s">
        <v>19</v>
      </c>
      <c r="J2349" t="s">
        <v>19</v>
      </c>
      <c r="K2349" t="s">
        <v>19</v>
      </c>
      <c r="L2349">
        <v>600</v>
      </c>
      <c r="M2349">
        <v>4</v>
      </c>
      <c r="N2349" s="1">
        <v>41865</v>
      </c>
      <c r="O2349" t="s">
        <v>19477</v>
      </c>
      <c r="P2349" t="str">
        <f t="shared" si="36"/>
        <v>Lower-Mid</v>
      </c>
    </row>
    <row r="2350" spans="1:16" x14ac:dyDescent="0.35">
      <c r="A2350">
        <v>309576</v>
      </c>
      <c r="B2350" t="s">
        <v>5324</v>
      </c>
      <c r="C2350">
        <v>1</v>
      </c>
      <c r="D2350" t="s">
        <v>14</v>
      </c>
      <c r="E2350" t="s">
        <v>5325</v>
      </c>
      <c r="F2350" t="s">
        <v>2844</v>
      </c>
      <c r="G2350" t="s">
        <v>469</v>
      </c>
      <c r="H2350" t="s">
        <v>18</v>
      </c>
      <c r="I2350" t="s">
        <v>19</v>
      </c>
      <c r="J2350" t="s">
        <v>19</v>
      </c>
      <c r="K2350" t="s">
        <v>19</v>
      </c>
      <c r="L2350">
        <v>600</v>
      </c>
      <c r="M2350">
        <v>4</v>
      </c>
      <c r="N2350" s="1">
        <v>41130</v>
      </c>
      <c r="O2350" t="s">
        <v>19477</v>
      </c>
      <c r="P2350" t="str">
        <f t="shared" si="36"/>
        <v>Lower-Mid</v>
      </c>
    </row>
    <row r="2351" spans="1:16" x14ac:dyDescent="0.35">
      <c r="A2351">
        <v>18356840</v>
      </c>
      <c r="B2351" t="s">
        <v>5326</v>
      </c>
      <c r="C2351">
        <v>1</v>
      </c>
      <c r="D2351" t="s">
        <v>14</v>
      </c>
      <c r="E2351" t="s">
        <v>5327</v>
      </c>
      <c r="F2351" t="s">
        <v>24</v>
      </c>
      <c r="G2351" t="s">
        <v>497</v>
      </c>
      <c r="H2351" t="s">
        <v>18</v>
      </c>
      <c r="I2351" t="s">
        <v>19</v>
      </c>
      <c r="J2351" t="s">
        <v>19</v>
      </c>
      <c r="K2351" t="s">
        <v>19</v>
      </c>
      <c r="L2351">
        <v>600</v>
      </c>
      <c r="M2351">
        <v>3</v>
      </c>
      <c r="N2351" s="1">
        <v>42598</v>
      </c>
      <c r="O2351" t="s">
        <v>19477</v>
      </c>
      <c r="P2351" t="str">
        <f t="shared" si="36"/>
        <v>Lower-Mid</v>
      </c>
    </row>
    <row r="2352" spans="1:16" x14ac:dyDescent="0.35">
      <c r="A2352">
        <v>18372674</v>
      </c>
      <c r="B2352" t="s">
        <v>5328</v>
      </c>
      <c r="C2352">
        <v>1</v>
      </c>
      <c r="D2352" t="s">
        <v>14</v>
      </c>
      <c r="E2352" t="s">
        <v>5329</v>
      </c>
      <c r="F2352" t="s">
        <v>28</v>
      </c>
      <c r="G2352" t="s">
        <v>442</v>
      </c>
      <c r="H2352" t="s">
        <v>18</v>
      </c>
      <c r="I2352" t="s">
        <v>19</v>
      </c>
      <c r="J2352" t="s">
        <v>19</v>
      </c>
      <c r="K2352" t="s">
        <v>19</v>
      </c>
      <c r="L2352">
        <v>600</v>
      </c>
      <c r="M2352">
        <v>1</v>
      </c>
      <c r="N2352" s="1">
        <v>41149</v>
      </c>
      <c r="O2352" t="s">
        <v>19477</v>
      </c>
      <c r="P2352" t="str">
        <f t="shared" si="36"/>
        <v>Lower-Mid</v>
      </c>
    </row>
    <row r="2353" spans="1:16" x14ac:dyDescent="0.35">
      <c r="A2353">
        <v>6237</v>
      </c>
      <c r="B2353" t="s">
        <v>5330</v>
      </c>
      <c r="C2353">
        <v>1</v>
      </c>
      <c r="D2353" t="s">
        <v>14</v>
      </c>
      <c r="E2353" t="s">
        <v>5331</v>
      </c>
      <c r="F2353" t="s">
        <v>95</v>
      </c>
      <c r="G2353" t="s">
        <v>419</v>
      </c>
      <c r="H2353" t="s">
        <v>18</v>
      </c>
      <c r="I2353" t="s">
        <v>19</v>
      </c>
      <c r="J2353" t="s">
        <v>19</v>
      </c>
      <c r="K2353" t="s">
        <v>19</v>
      </c>
      <c r="L2353">
        <v>600</v>
      </c>
      <c r="M2353">
        <v>1</v>
      </c>
      <c r="N2353" s="1">
        <v>42962</v>
      </c>
      <c r="O2353" t="s">
        <v>19477</v>
      </c>
      <c r="P2353" t="str">
        <f t="shared" si="36"/>
        <v>Lower-Mid</v>
      </c>
    </row>
    <row r="2354" spans="1:16" x14ac:dyDescent="0.35">
      <c r="A2354">
        <v>18219550</v>
      </c>
      <c r="B2354" t="s">
        <v>5332</v>
      </c>
      <c r="C2354">
        <v>1</v>
      </c>
      <c r="D2354" t="s">
        <v>14</v>
      </c>
      <c r="E2354" t="s">
        <v>5333</v>
      </c>
      <c r="F2354" t="s">
        <v>2648</v>
      </c>
      <c r="G2354" t="s">
        <v>5334</v>
      </c>
      <c r="H2354" t="s">
        <v>18</v>
      </c>
      <c r="I2354" t="s">
        <v>19</v>
      </c>
      <c r="J2354" t="s">
        <v>19</v>
      </c>
      <c r="K2354" t="s">
        <v>19</v>
      </c>
      <c r="L2354">
        <v>600</v>
      </c>
      <c r="M2354">
        <v>3</v>
      </c>
      <c r="N2354" s="1">
        <v>42242</v>
      </c>
      <c r="O2354" t="s">
        <v>19477</v>
      </c>
      <c r="P2354" t="str">
        <f t="shared" si="36"/>
        <v>Lower-Mid</v>
      </c>
    </row>
    <row r="2355" spans="1:16" x14ac:dyDescent="0.35">
      <c r="A2355">
        <v>18138427</v>
      </c>
      <c r="B2355" t="s">
        <v>5335</v>
      </c>
      <c r="C2355">
        <v>1</v>
      </c>
      <c r="D2355" t="s">
        <v>14</v>
      </c>
      <c r="E2355" t="s">
        <v>5336</v>
      </c>
      <c r="F2355" t="s">
        <v>1803</v>
      </c>
      <c r="G2355" t="s">
        <v>497</v>
      </c>
      <c r="H2355" t="s">
        <v>18</v>
      </c>
      <c r="I2355" t="s">
        <v>19</v>
      </c>
      <c r="J2355" t="s">
        <v>19</v>
      </c>
      <c r="K2355" t="s">
        <v>19</v>
      </c>
      <c r="L2355">
        <v>600</v>
      </c>
      <c r="M2355">
        <v>3</v>
      </c>
      <c r="N2355" s="1">
        <v>42219</v>
      </c>
      <c r="O2355" t="s">
        <v>19477</v>
      </c>
      <c r="P2355" t="str">
        <f t="shared" si="36"/>
        <v>Lower-Mid</v>
      </c>
    </row>
    <row r="2356" spans="1:16" x14ac:dyDescent="0.35">
      <c r="A2356">
        <v>9094</v>
      </c>
      <c r="B2356" t="s">
        <v>5337</v>
      </c>
      <c r="C2356">
        <v>1</v>
      </c>
      <c r="D2356" t="s">
        <v>14</v>
      </c>
      <c r="E2356" t="s">
        <v>5338</v>
      </c>
      <c r="F2356" t="s">
        <v>1811</v>
      </c>
      <c r="G2356" t="s">
        <v>422</v>
      </c>
      <c r="H2356" t="s">
        <v>18</v>
      </c>
      <c r="I2356" t="s">
        <v>19</v>
      </c>
      <c r="J2356" t="s">
        <v>19</v>
      </c>
      <c r="K2356" t="s">
        <v>19</v>
      </c>
      <c r="L2356">
        <v>600</v>
      </c>
      <c r="M2356">
        <v>3</v>
      </c>
      <c r="N2356" s="1">
        <v>40417</v>
      </c>
      <c r="O2356" t="s">
        <v>19477</v>
      </c>
      <c r="P2356" t="str">
        <f t="shared" si="36"/>
        <v>Lower-Mid</v>
      </c>
    </row>
    <row r="2357" spans="1:16" x14ac:dyDescent="0.35">
      <c r="A2357">
        <v>18421499</v>
      </c>
      <c r="B2357" t="s">
        <v>5339</v>
      </c>
      <c r="C2357">
        <v>1</v>
      </c>
      <c r="D2357" t="s">
        <v>14</v>
      </c>
      <c r="E2357" t="s">
        <v>5340</v>
      </c>
      <c r="F2357" t="s">
        <v>941</v>
      </c>
      <c r="G2357" t="s">
        <v>5341</v>
      </c>
      <c r="H2357" t="s">
        <v>18</v>
      </c>
      <c r="I2357" t="s">
        <v>19</v>
      </c>
      <c r="J2357" t="s">
        <v>19</v>
      </c>
      <c r="K2357" t="s">
        <v>19</v>
      </c>
      <c r="L2357">
        <v>600</v>
      </c>
      <c r="M2357">
        <v>3</v>
      </c>
      <c r="N2357" s="1">
        <v>42190</v>
      </c>
      <c r="O2357" t="s">
        <v>19477</v>
      </c>
      <c r="P2357" t="str">
        <f t="shared" si="36"/>
        <v>Lower-Mid</v>
      </c>
    </row>
    <row r="2358" spans="1:16" x14ac:dyDescent="0.35">
      <c r="A2358">
        <v>312194</v>
      </c>
      <c r="B2358" t="s">
        <v>5307</v>
      </c>
      <c r="C2358">
        <v>1</v>
      </c>
      <c r="D2358" t="s">
        <v>14</v>
      </c>
      <c r="E2358" t="s">
        <v>5342</v>
      </c>
      <c r="F2358" t="s">
        <v>941</v>
      </c>
      <c r="G2358" t="s">
        <v>439</v>
      </c>
      <c r="H2358" t="s">
        <v>18</v>
      </c>
      <c r="I2358" t="s">
        <v>19</v>
      </c>
      <c r="J2358" t="s">
        <v>19</v>
      </c>
      <c r="K2358" t="s">
        <v>19</v>
      </c>
      <c r="L2358">
        <v>600</v>
      </c>
      <c r="M2358">
        <v>3</v>
      </c>
      <c r="N2358" s="1">
        <v>40745</v>
      </c>
      <c r="O2358" t="s">
        <v>19477</v>
      </c>
      <c r="P2358" t="str">
        <f t="shared" si="36"/>
        <v>Lower-Mid</v>
      </c>
    </row>
    <row r="2359" spans="1:16" x14ac:dyDescent="0.35">
      <c r="A2359">
        <v>3181</v>
      </c>
      <c r="B2359" t="s">
        <v>5343</v>
      </c>
      <c r="C2359">
        <v>1</v>
      </c>
      <c r="D2359" t="s">
        <v>14</v>
      </c>
      <c r="E2359" t="s">
        <v>5344</v>
      </c>
      <c r="F2359" t="s">
        <v>120</v>
      </c>
      <c r="G2359" t="s">
        <v>663</v>
      </c>
      <c r="H2359" t="s">
        <v>18</v>
      </c>
      <c r="I2359" t="s">
        <v>19</v>
      </c>
      <c r="J2359" t="s">
        <v>19</v>
      </c>
      <c r="K2359" t="s">
        <v>19</v>
      </c>
      <c r="L2359">
        <v>600</v>
      </c>
      <c r="M2359">
        <v>3</v>
      </c>
      <c r="N2359" s="1">
        <v>42564</v>
      </c>
      <c r="O2359" t="s">
        <v>19477</v>
      </c>
      <c r="P2359" t="str">
        <f t="shared" si="36"/>
        <v>Lower-Mid</v>
      </c>
    </row>
    <row r="2360" spans="1:16" x14ac:dyDescent="0.35">
      <c r="A2360">
        <v>303994</v>
      </c>
      <c r="B2360" t="s">
        <v>3734</v>
      </c>
      <c r="C2360">
        <v>1</v>
      </c>
      <c r="D2360" t="s">
        <v>14</v>
      </c>
      <c r="E2360" t="s">
        <v>5345</v>
      </c>
      <c r="F2360" t="s">
        <v>56</v>
      </c>
      <c r="G2360" t="s">
        <v>422</v>
      </c>
      <c r="H2360" t="s">
        <v>18</v>
      </c>
      <c r="I2360" t="s">
        <v>19</v>
      </c>
      <c r="J2360" t="s">
        <v>19</v>
      </c>
      <c r="K2360" t="s">
        <v>19</v>
      </c>
      <c r="L2360">
        <v>600</v>
      </c>
      <c r="M2360">
        <v>3</v>
      </c>
      <c r="N2360" s="1">
        <v>42211</v>
      </c>
      <c r="O2360" t="s">
        <v>19477</v>
      </c>
      <c r="P2360" t="str">
        <f t="shared" si="36"/>
        <v>Lower-Mid</v>
      </c>
    </row>
    <row r="2361" spans="1:16" x14ac:dyDescent="0.35">
      <c r="A2361">
        <v>9002</v>
      </c>
      <c r="B2361" t="s">
        <v>2704</v>
      </c>
      <c r="C2361">
        <v>1</v>
      </c>
      <c r="D2361" t="s">
        <v>14</v>
      </c>
      <c r="E2361" t="s">
        <v>5346</v>
      </c>
      <c r="F2361" t="s">
        <v>56</v>
      </c>
      <c r="G2361" t="s">
        <v>2707</v>
      </c>
      <c r="H2361" t="s">
        <v>18</v>
      </c>
      <c r="I2361" t="s">
        <v>19</v>
      </c>
      <c r="J2361" t="s">
        <v>19</v>
      </c>
      <c r="K2361" t="s">
        <v>19</v>
      </c>
      <c r="L2361">
        <v>600</v>
      </c>
      <c r="M2361">
        <v>4</v>
      </c>
      <c r="N2361" s="1">
        <v>42936</v>
      </c>
      <c r="O2361" t="s">
        <v>19477</v>
      </c>
      <c r="P2361" t="str">
        <f t="shared" si="36"/>
        <v>Lower-Mid</v>
      </c>
    </row>
    <row r="2362" spans="1:16" x14ac:dyDescent="0.35">
      <c r="A2362">
        <v>2407</v>
      </c>
      <c r="B2362" t="s">
        <v>5347</v>
      </c>
      <c r="C2362">
        <v>1</v>
      </c>
      <c r="D2362" t="s">
        <v>14</v>
      </c>
      <c r="E2362" t="s">
        <v>5348</v>
      </c>
      <c r="F2362" t="s">
        <v>210</v>
      </c>
      <c r="G2362" t="s">
        <v>2676</v>
      </c>
      <c r="H2362" t="s">
        <v>18</v>
      </c>
      <c r="I2362" t="s">
        <v>19</v>
      </c>
      <c r="J2362" t="s">
        <v>19</v>
      </c>
      <c r="K2362" t="s">
        <v>19</v>
      </c>
      <c r="L2362">
        <v>600</v>
      </c>
      <c r="M2362">
        <v>4</v>
      </c>
      <c r="N2362" s="1">
        <v>42940</v>
      </c>
      <c r="O2362" t="s">
        <v>19477</v>
      </c>
      <c r="P2362" t="str">
        <f t="shared" si="36"/>
        <v>Lower-Mid</v>
      </c>
    </row>
    <row r="2363" spans="1:16" x14ac:dyDescent="0.35">
      <c r="A2363">
        <v>18082237</v>
      </c>
      <c r="B2363" t="s">
        <v>1610</v>
      </c>
      <c r="C2363">
        <v>1</v>
      </c>
      <c r="D2363" t="s">
        <v>14</v>
      </c>
      <c r="E2363" t="s">
        <v>5349</v>
      </c>
      <c r="F2363" t="s">
        <v>2844</v>
      </c>
      <c r="G2363" t="s">
        <v>632</v>
      </c>
      <c r="H2363" t="s">
        <v>18</v>
      </c>
      <c r="I2363" t="s">
        <v>19</v>
      </c>
      <c r="J2363" t="s">
        <v>19</v>
      </c>
      <c r="K2363" t="s">
        <v>19</v>
      </c>
      <c r="L2363">
        <v>600</v>
      </c>
      <c r="M2363">
        <v>4</v>
      </c>
      <c r="N2363" s="1">
        <v>41109</v>
      </c>
      <c r="O2363" t="s">
        <v>19477</v>
      </c>
      <c r="P2363" t="str">
        <f t="shared" si="36"/>
        <v>Lower-Mid</v>
      </c>
    </row>
    <row r="2364" spans="1:16" x14ac:dyDescent="0.35">
      <c r="A2364">
        <v>5801</v>
      </c>
      <c r="B2364" t="s">
        <v>5350</v>
      </c>
      <c r="C2364">
        <v>1</v>
      </c>
      <c r="D2364" t="s">
        <v>14</v>
      </c>
      <c r="E2364" t="s">
        <v>5351</v>
      </c>
      <c r="F2364" t="s">
        <v>1787</v>
      </c>
      <c r="G2364" t="s">
        <v>1838</v>
      </c>
      <c r="H2364" t="s">
        <v>18</v>
      </c>
      <c r="I2364" t="s">
        <v>19</v>
      </c>
      <c r="J2364" t="s">
        <v>19</v>
      </c>
      <c r="K2364" t="s">
        <v>19</v>
      </c>
      <c r="L2364">
        <v>600</v>
      </c>
      <c r="M2364">
        <v>3</v>
      </c>
      <c r="N2364" s="1">
        <v>41118</v>
      </c>
      <c r="O2364" t="s">
        <v>19477</v>
      </c>
      <c r="P2364" t="str">
        <f t="shared" si="36"/>
        <v>Lower-Mid</v>
      </c>
    </row>
    <row r="2365" spans="1:16" x14ac:dyDescent="0.35">
      <c r="A2365">
        <v>18203177</v>
      </c>
      <c r="B2365" t="s">
        <v>5352</v>
      </c>
      <c r="C2365">
        <v>1</v>
      </c>
      <c r="D2365" t="s">
        <v>14</v>
      </c>
      <c r="E2365" t="s">
        <v>5353</v>
      </c>
      <c r="F2365" t="s">
        <v>690</v>
      </c>
      <c r="G2365" t="s">
        <v>442</v>
      </c>
      <c r="H2365" t="s">
        <v>18</v>
      </c>
      <c r="I2365" t="s">
        <v>19</v>
      </c>
      <c r="J2365" t="s">
        <v>19</v>
      </c>
      <c r="K2365" t="s">
        <v>19</v>
      </c>
      <c r="L2365">
        <v>600</v>
      </c>
      <c r="M2365">
        <v>3</v>
      </c>
      <c r="N2365" s="1">
        <v>41845</v>
      </c>
      <c r="O2365" t="s">
        <v>19477</v>
      </c>
      <c r="P2365" t="str">
        <f t="shared" si="36"/>
        <v>Lower-Mid</v>
      </c>
    </row>
    <row r="2366" spans="1:16" x14ac:dyDescent="0.35">
      <c r="A2366">
        <v>306801</v>
      </c>
      <c r="B2366" t="s">
        <v>5354</v>
      </c>
      <c r="C2366">
        <v>1</v>
      </c>
      <c r="D2366" t="s">
        <v>14</v>
      </c>
      <c r="E2366" t="s">
        <v>5355</v>
      </c>
      <c r="F2366" t="s">
        <v>168</v>
      </c>
      <c r="G2366" t="s">
        <v>5356</v>
      </c>
      <c r="H2366" t="s">
        <v>18</v>
      </c>
      <c r="I2366" t="s">
        <v>19</v>
      </c>
      <c r="J2366" t="s">
        <v>19</v>
      </c>
      <c r="K2366" t="s">
        <v>19</v>
      </c>
      <c r="L2366">
        <v>600</v>
      </c>
      <c r="M2366">
        <v>3</v>
      </c>
      <c r="N2366" s="1">
        <v>40374</v>
      </c>
      <c r="O2366" t="s">
        <v>19477</v>
      </c>
      <c r="P2366" t="str">
        <f t="shared" si="36"/>
        <v>Lower-Mid</v>
      </c>
    </row>
    <row r="2367" spans="1:16" x14ac:dyDescent="0.35">
      <c r="A2367">
        <v>18292083</v>
      </c>
      <c r="B2367" t="s">
        <v>5357</v>
      </c>
      <c r="C2367">
        <v>1</v>
      </c>
      <c r="D2367" t="s">
        <v>14</v>
      </c>
      <c r="E2367" t="s">
        <v>5358</v>
      </c>
      <c r="F2367" t="s">
        <v>2465</v>
      </c>
      <c r="G2367" t="s">
        <v>3381</v>
      </c>
      <c r="H2367" t="s">
        <v>18</v>
      </c>
      <c r="I2367" t="s">
        <v>19</v>
      </c>
      <c r="J2367" t="s">
        <v>19</v>
      </c>
      <c r="K2367" t="s">
        <v>19</v>
      </c>
      <c r="L2367">
        <v>600</v>
      </c>
      <c r="M2367">
        <v>3</v>
      </c>
      <c r="N2367" s="1">
        <v>43290</v>
      </c>
      <c r="O2367" t="s">
        <v>19477</v>
      </c>
      <c r="P2367" t="str">
        <f t="shared" si="36"/>
        <v>Lower-Mid</v>
      </c>
    </row>
    <row r="2368" spans="1:16" x14ac:dyDescent="0.35">
      <c r="A2368">
        <v>304950</v>
      </c>
      <c r="B2368" t="s">
        <v>5359</v>
      </c>
      <c r="C2368">
        <v>1</v>
      </c>
      <c r="D2368" t="s">
        <v>14</v>
      </c>
      <c r="E2368" t="s">
        <v>5360</v>
      </c>
      <c r="F2368" t="s">
        <v>2179</v>
      </c>
      <c r="G2368" t="s">
        <v>497</v>
      </c>
      <c r="H2368" t="s">
        <v>18</v>
      </c>
      <c r="I2368" t="s">
        <v>19</v>
      </c>
      <c r="J2368" t="s">
        <v>19</v>
      </c>
      <c r="K2368" t="s">
        <v>19</v>
      </c>
      <c r="L2368">
        <v>600</v>
      </c>
      <c r="M2368">
        <v>3</v>
      </c>
      <c r="N2368" s="1">
        <v>42944</v>
      </c>
      <c r="O2368" t="s">
        <v>19477</v>
      </c>
      <c r="P2368" t="str">
        <f t="shared" si="36"/>
        <v>Lower-Mid</v>
      </c>
    </row>
    <row r="2369" spans="1:16" x14ac:dyDescent="0.35">
      <c r="A2369">
        <v>9177</v>
      </c>
      <c r="B2369" t="s">
        <v>4627</v>
      </c>
      <c r="C2369">
        <v>1</v>
      </c>
      <c r="D2369" t="s">
        <v>14</v>
      </c>
      <c r="E2369" t="s">
        <v>5361</v>
      </c>
      <c r="F2369" t="s">
        <v>1734</v>
      </c>
      <c r="G2369" t="s">
        <v>2676</v>
      </c>
      <c r="H2369" t="s">
        <v>18</v>
      </c>
      <c r="I2369" t="s">
        <v>19</v>
      </c>
      <c r="J2369" t="s">
        <v>19</v>
      </c>
      <c r="K2369" t="s">
        <v>19</v>
      </c>
      <c r="L2369">
        <v>600</v>
      </c>
      <c r="M2369">
        <v>3</v>
      </c>
      <c r="N2369" s="1">
        <v>42555</v>
      </c>
      <c r="O2369" t="s">
        <v>19477</v>
      </c>
      <c r="P2369" t="str">
        <f t="shared" si="36"/>
        <v>Lower-Mid</v>
      </c>
    </row>
    <row r="2370" spans="1:16" x14ac:dyDescent="0.35">
      <c r="A2370">
        <v>18348614</v>
      </c>
      <c r="B2370" t="s">
        <v>5362</v>
      </c>
      <c r="C2370">
        <v>1</v>
      </c>
      <c r="D2370" t="s">
        <v>14</v>
      </c>
      <c r="E2370" t="s">
        <v>5363</v>
      </c>
      <c r="F2370" t="s">
        <v>1135</v>
      </c>
      <c r="G2370" t="s">
        <v>5364</v>
      </c>
      <c r="H2370" t="s">
        <v>18</v>
      </c>
      <c r="I2370" t="s">
        <v>19</v>
      </c>
      <c r="J2370" t="s">
        <v>19</v>
      </c>
      <c r="K2370" t="s">
        <v>19</v>
      </c>
      <c r="L2370">
        <v>600</v>
      </c>
      <c r="M2370">
        <v>1</v>
      </c>
      <c r="N2370" s="1">
        <v>42899</v>
      </c>
      <c r="O2370" t="s">
        <v>19477</v>
      </c>
      <c r="P2370" t="str">
        <f t="shared" ref="P2370:P2433" si="37">IF(L2370&lt;500, "Low",
 IF(L2370&lt;1000, "Lower-Mid",
 IF(L2370&lt;2000, "Mid",
 IF(L2370&lt;3000, "Upper-Mid", "High"))))</f>
        <v>Lower-Mid</v>
      </c>
    </row>
    <row r="2371" spans="1:16" x14ac:dyDescent="0.35">
      <c r="A2371">
        <v>18425767</v>
      </c>
      <c r="B2371" t="s">
        <v>5365</v>
      </c>
      <c r="C2371">
        <v>1</v>
      </c>
      <c r="D2371" t="s">
        <v>14</v>
      </c>
      <c r="E2371" t="s">
        <v>5366</v>
      </c>
      <c r="F2371" t="s">
        <v>286</v>
      </c>
      <c r="G2371" t="s">
        <v>5367</v>
      </c>
      <c r="H2371" t="s">
        <v>18</v>
      </c>
      <c r="I2371" t="s">
        <v>19</v>
      </c>
      <c r="J2371" t="s">
        <v>19</v>
      </c>
      <c r="K2371" t="s">
        <v>19</v>
      </c>
      <c r="L2371">
        <v>600</v>
      </c>
      <c r="M2371">
        <v>1</v>
      </c>
      <c r="N2371" s="1">
        <v>42538</v>
      </c>
      <c r="O2371" t="s">
        <v>19477</v>
      </c>
      <c r="P2371" t="str">
        <f t="shared" si="37"/>
        <v>Lower-Mid</v>
      </c>
    </row>
    <row r="2372" spans="1:16" x14ac:dyDescent="0.35">
      <c r="A2372">
        <v>18308432</v>
      </c>
      <c r="B2372" t="s">
        <v>5368</v>
      </c>
      <c r="C2372">
        <v>1</v>
      </c>
      <c r="D2372" t="s">
        <v>14</v>
      </c>
      <c r="E2372" t="s">
        <v>5369</v>
      </c>
      <c r="F2372" t="s">
        <v>180</v>
      </c>
      <c r="G2372" t="s">
        <v>469</v>
      </c>
      <c r="H2372" t="s">
        <v>18</v>
      </c>
      <c r="I2372" t="s">
        <v>19</v>
      </c>
      <c r="J2372" t="s">
        <v>19</v>
      </c>
      <c r="K2372" t="s">
        <v>19</v>
      </c>
      <c r="L2372">
        <v>600</v>
      </c>
      <c r="M2372">
        <v>1</v>
      </c>
      <c r="N2372" s="1">
        <v>42174</v>
      </c>
      <c r="O2372" t="s">
        <v>19477</v>
      </c>
      <c r="P2372" t="str">
        <f t="shared" si="37"/>
        <v>Lower-Mid</v>
      </c>
    </row>
    <row r="2373" spans="1:16" x14ac:dyDescent="0.35">
      <c r="A2373">
        <v>300257</v>
      </c>
      <c r="B2373" t="s">
        <v>5370</v>
      </c>
      <c r="C2373">
        <v>1</v>
      </c>
      <c r="D2373" t="s">
        <v>14</v>
      </c>
      <c r="E2373" t="s">
        <v>5371</v>
      </c>
      <c r="F2373" t="s">
        <v>210</v>
      </c>
      <c r="G2373" t="s">
        <v>419</v>
      </c>
      <c r="H2373" t="s">
        <v>18</v>
      </c>
      <c r="I2373" t="s">
        <v>19</v>
      </c>
      <c r="J2373" t="s">
        <v>19</v>
      </c>
      <c r="K2373" t="s">
        <v>19</v>
      </c>
      <c r="L2373">
        <v>600</v>
      </c>
      <c r="M2373">
        <v>3</v>
      </c>
      <c r="N2373" s="1">
        <v>42168</v>
      </c>
      <c r="O2373" t="s">
        <v>19477</v>
      </c>
      <c r="P2373" t="str">
        <f t="shared" si="37"/>
        <v>Lower-Mid</v>
      </c>
    </row>
    <row r="2374" spans="1:16" x14ac:dyDescent="0.35">
      <c r="A2374">
        <v>301532</v>
      </c>
      <c r="B2374" t="s">
        <v>5372</v>
      </c>
      <c r="C2374">
        <v>1</v>
      </c>
      <c r="D2374" t="s">
        <v>14</v>
      </c>
      <c r="E2374" t="s">
        <v>5373</v>
      </c>
      <c r="F2374" t="s">
        <v>428</v>
      </c>
      <c r="G2374" t="s">
        <v>508</v>
      </c>
      <c r="H2374" t="s">
        <v>18</v>
      </c>
      <c r="I2374" t="s">
        <v>19</v>
      </c>
      <c r="J2374" t="s">
        <v>19</v>
      </c>
      <c r="K2374" t="s">
        <v>19</v>
      </c>
      <c r="L2374">
        <v>600</v>
      </c>
      <c r="M2374">
        <v>3</v>
      </c>
      <c r="N2374" s="1">
        <v>41072</v>
      </c>
      <c r="O2374" t="s">
        <v>19477</v>
      </c>
      <c r="P2374" t="str">
        <f t="shared" si="37"/>
        <v>Lower-Mid</v>
      </c>
    </row>
    <row r="2375" spans="1:16" x14ac:dyDescent="0.35">
      <c r="A2375">
        <v>18400760</v>
      </c>
      <c r="B2375" t="s">
        <v>5374</v>
      </c>
      <c r="C2375">
        <v>1</v>
      </c>
      <c r="D2375" t="s">
        <v>14</v>
      </c>
      <c r="E2375" t="s">
        <v>5375</v>
      </c>
      <c r="F2375" t="s">
        <v>613</v>
      </c>
      <c r="G2375" t="s">
        <v>422</v>
      </c>
      <c r="H2375" t="s">
        <v>18</v>
      </c>
      <c r="I2375" t="s">
        <v>19</v>
      </c>
      <c r="J2375" t="s">
        <v>19</v>
      </c>
      <c r="K2375" t="s">
        <v>19</v>
      </c>
      <c r="L2375">
        <v>600</v>
      </c>
      <c r="M2375">
        <v>3</v>
      </c>
      <c r="N2375" s="1">
        <v>40354</v>
      </c>
      <c r="O2375" t="s">
        <v>19477</v>
      </c>
      <c r="P2375" t="str">
        <f t="shared" si="37"/>
        <v>Lower-Mid</v>
      </c>
    </row>
    <row r="2376" spans="1:16" x14ac:dyDescent="0.35">
      <c r="A2376">
        <v>7317</v>
      </c>
      <c r="B2376" t="s">
        <v>5376</v>
      </c>
      <c r="C2376">
        <v>1</v>
      </c>
      <c r="D2376" t="s">
        <v>14</v>
      </c>
      <c r="E2376" t="s">
        <v>5377</v>
      </c>
      <c r="F2376" t="s">
        <v>28</v>
      </c>
      <c r="G2376" t="s">
        <v>5378</v>
      </c>
      <c r="H2376" t="s">
        <v>18</v>
      </c>
      <c r="I2376" t="s">
        <v>19</v>
      </c>
      <c r="J2376" t="s">
        <v>19</v>
      </c>
      <c r="K2376" t="s">
        <v>19</v>
      </c>
      <c r="L2376">
        <v>600</v>
      </c>
      <c r="M2376">
        <v>3</v>
      </c>
      <c r="N2376" s="1">
        <v>42900</v>
      </c>
      <c r="O2376" t="s">
        <v>19477</v>
      </c>
      <c r="P2376" t="str">
        <f t="shared" si="37"/>
        <v>Lower-Mid</v>
      </c>
    </row>
    <row r="2377" spans="1:16" x14ac:dyDescent="0.35">
      <c r="A2377">
        <v>304093</v>
      </c>
      <c r="B2377" t="s">
        <v>5379</v>
      </c>
      <c r="C2377">
        <v>1</v>
      </c>
      <c r="D2377" t="s">
        <v>14</v>
      </c>
      <c r="E2377" t="s">
        <v>5380</v>
      </c>
      <c r="F2377" t="s">
        <v>90</v>
      </c>
      <c r="G2377" t="s">
        <v>419</v>
      </c>
      <c r="H2377" t="s">
        <v>18</v>
      </c>
      <c r="I2377" t="s">
        <v>19</v>
      </c>
      <c r="J2377" t="s">
        <v>19</v>
      </c>
      <c r="K2377" t="s">
        <v>19</v>
      </c>
      <c r="L2377">
        <v>600</v>
      </c>
      <c r="M2377">
        <v>3</v>
      </c>
      <c r="N2377" s="1">
        <v>41446</v>
      </c>
      <c r="O2377" t="s">
        <v>19477</v>
      </c>
      <c r="P2377" t="str">
        <f t="shared" si="37"/>
        <v>Lower-Mid</v>
      </c>
    </row>
    <row r="2378" spans="1:16" x14ac:dyDescent="0.35">
      <c r="A2378">
        <v>313173</v>
      </c>
      <c r="B2378" t="s">
        <v>5381</v>
      </c>
      <c r="C2378">
        <v>1</v>
      </c>
      <c r="D2378" t="s">
        <v>14</v>
      </c>
      <c r="E2378" t="s">
        <v>5382</v>
      </c>
      <c r="F2378" t="s">
        <v>90</v>
      </c>
      <c r="G2378" t="s">
        <v>5383</v>
      </c>
      <c r="H2378" t="s">
        <v>18</v>
      </c>
      <c r="I2378" t="s">
        <v>19</v>
      </c>
      <c r="J2378" t="s">
        <v>19</v>
      </c>
      <c r="K2378" t="s">
        <v>19</v>
      </c>
      <c r="L2378">
        <v>600</v>
      </c>
      <c r="M2378">
        <v>4</v>
      </c>
      <c r="N2378" s="1">
        <v>40351</v>
      </c>
      <c r="O2378" t="s">
        <v>19477</v>
      </c>
      <c r="P2378" t="str">
        <f t="shared" si="37"/>
        <v>Lower-Mid</v>
      </c>
    </row>
    <row r="2379" spans="1:16" x14ac:dyDescent="0.35">
      <c r="A2379">
        <v>18433610</v>
      </c>
      <c r="B2379" t="s">
        <v>5384</v>
      </c>
      <c r="C2379">
        <v>1</v>
      </c>
      <c r="D2379" t="s">
        <v>14</v>
      </c>
      <c r="E2379" t="s">
        <v>5385</v>
      </c>
      <c r="F2379" t="s">
        <v>2465</v>
      </c>
      <c r="G2379" t="s">
        <v>3247</v>
      </c>
      <c r="H2379" t="s">
        <v>18</v>
      </c>
      <c r="I2379" t="s">
        <v>19</v>
      </c>
      <c r="J2379" t="s">
        <v>19</v>
      </c>
      <c r="K2379" t="s">
        <v>19</v>
      </c>
      <c r="L2379">
        <v>600</v>
      </c>
      <c r="M2379">
        <v>4</v>
      </c>
      <c r="N2379" s="1">
        <v>41449</v>
      </c>
      <c r="O2379" t="s">
        <v>19477</v>
      </c>
      <c r="P2379" t="str">
        <f t="shared" si="37"/>
        <v>Lower-Mid</v>
      </c>
    </row>
    <row r="2380" spans="1:16" x14ac:dyDescent="0.35">
      <c r="A2380">
        <v>18400759</v>
      </c>
      <c r="B2380" t="s">
        <v>5386</v>
      </c>
      <c r="C2380">
        <v>1</v>
      </c>
      <c r="D2380" t="s">
        <v>14</v>
      </c>
      <c r="E2380" t="s">
        <v>5387</v>
      </c>
      <c r="F2380" t="s">
        <v>195</v>
      </c>
      <c r="G2380" t="s">
        <v>422</v>
      </c>
      <c r="H2380" t="s">
        <v>18</v>
      </c>
      <c r="I2380" t="s">
        <v>19</v>
      </c>
      <c r="J2380" t="s">
        <v>19</v>
      </c>
      <c r="K2380" t="s">
        <v>19</v>
      </c>
      <c r="L2380">
        <v>600</v>
      </c>
      <c r="M2380">
        <v>3</v>
      </c>
      <c r="N2380" s="1">
        <v>43266</v>
      </c>
      <c r="O2380" t="s">
        <v>19477</v>
      </c>
      <c r="P2380" t="str">
        <f t="shared" si="37"/>
        <v>Lower-Mid</v>
      </c>
    </row>
    <row r="2381" spans="1:16" x14ac:dyDescent="0.35">
      <c r="A2381">
        <v>17977785</v>
      </c>
      <c r="B2381" t="s">
        <v>5388</v>
      </c>
      <c r="C2381">
        <v>1</v>
      </c>
      <c r="D2381" t="s">
        <v>14</v>
      </c>
      <c r="E2381" t="s">
        <v>5389</v>
      </c>
      <c r="F2381" t="s">
        <v>171</v>
      </c>
      <c r="G2381" t="s">
        <v>610</v>
      </c>
      <c r="H2381" t="s">
        <v>18</v>
      </c>
      <c r="I2381" t="s">
        <v>19</v>
      </c>
      <c r="J2381" t="s">
        <v>19</v>
      </c>
      <c r="K2381" t="s">
        <v>19</v>
      </c>
      <c r="L2381">
        <v>600</v>
      </c>
      <c r="M2381">
        <v>3</v>
      </c>
      <c r="N2381" s="1">
        <v>42908</v>
      </c>
      <c r="O2381" t="s">
        <v>19477</v>
      </c>
      <c r="P2381" t="str">
        <f t="shared" si="37"/>
        <v>Lower-Mid</v>
      </c>
    </row>
    <row r="2382" spans="1:16" x14ac:dyDescent="0.35">
      <c r="A2382">
        <v>7391</v>
      </c>
      <c r="B2382" t="s">
        <v>5307</v>
      </c>
      <c r="C2382">
        <v>1</v>
      </c>
      <c r="D2382" t="s">
        <v>14</v>
      </c>
      <c r="E2382" t="s">
        <v>5390</v>
      </c>
      <c r="F2382" t="s">
        <v>644</v>
      </c>
      <c r="G2382" t="s">
        <v>439</v>
      </c>
      <c r="H2382" t="s">
        <v>18</v>
      </c>
      <c r="I2382" t="s">
        <v>19</v>
      </c>
      <c r="J2382" t="s">
        <v>19</v>
      </c>
      <c r="K2382" t="s">
        <v>19</v>
      </c>
      <c r="L2382">
        <v>600</v>
      </c>
      <c r="M2382">
        <v>4</v>
      </c>
      <c r="N2382" s="1">
        <v>43265</v>
      </c>
      <c r="O2382" t="s">
        <v>19477</v>
      </c>
      <c r="P2382" t="str">
        <f t="shared" si="37"/>
        <v>Lower-Mid</v>
      </c>
    </row>
    <row r="2383" spans="1:16" x14ac:dyDescent="0.35">
      <c r="A2383">
        <v>18432191</v>
      </c>
      <c r="B2383" t="s">
        <v>5391</v>
      </c>
      <c r="C2383">
        <v>1</v>
      </c>
      <c r="D2383" t="s">
        <v>14</v>
      </c>
      <c r="E2383" t="s">
        <v>5392</v>
      </c>
      <c r="F2383" t="s">
        <v>2422</v>
      </c>
      <c r="G2383" t="s">
        <v>419</v>
      </c>
      <c r="H2383" t="s">
        <v>18</v>
      </c>
      <c r="I2383" t="s">
        <v>19</v>
      </c>
      <c r="J2383" t="s">
        <v>19</v>
      </c>
      <c r="K2383" t="s">
        <v>19</v>
      </c>
      <c r="L2383">
        <v>600</v>
      </c>
      <c r="M2383">
        <v>4</v>
      </c>
      <c r="N2383" s="1">
        <v>42138</v>
      </c>
      <c r="O2383" t="s">
        <v>19477</v>
      </c>
      <c r="P2383" t="str">
        <f t="shared" si="37"/>
        <v>Lower-Mid</v>
      </c>
    </row>
    <row r="2384" spans="1:16" x14ac:dyDescent="0.35">
      <c r="A2384">
        <v>993</v>
      </c>
      <c r="B2384" t="s">
        <v>5393</v>
      </c>
      <c r="C2384">
        <v>1</v>
      </c>
      <c r="D2384" t="s">
        <v>14</v>
      </c>
      <c r="E2384" t="s">
        <v>5394</v>
      </c>
      <c r="F2384" t="s">
        <v>180</v>
      </c>
      <c r="G2384" t="s">
        <v>508</v>
      </c>
      <c r="H2384" t="s">
        <v>18</v>
      </c>
      <c r="I2384" t="s">
        <v>19</v>
      </c>
      <c r="J2384" t="s">
        <v>19</v>
      </c>
      <c r="K2384" t="s">
        <v>19</v>
      </c>
      <c r="L2384">
        <v>600</v>
      </c>
      <c r="M2384">
        <v>4</v>
      </c>
      <c r="N2384" s="1">
        <v>42497</v>
      </c>
      <c r="O2384" t="s">
        <v>19477</v>
      </c>
      <c r="P2384" t="str">
        <f t="shared" si="37"/>
        <v>Lower-Mid</v>
      </c>
    </row>
    <row r="2385" spans="1:16" x14ac:dyDescent="0.35">
      <c r="A2385">
        <v>312213</v>
      </c>
      <c r="B2385" t="s">
        <v>5395</v>
      </c>
      <c r="C2385">
        <v>1</v>
      </c>
      <c r="D2385" t="s">
        <v>14</v>
      </c>
      <c r="E2385" t="s">
        <v>5396</v>
      </c>
      <c r="F2385" t="s">
        <v>101</v>
      </c>
      <c r="G2385" t="s">
        <v>422</v>
      </c>
      <c r="H2385" t="s">
        <v>18</v>
      </c>
      <c r="I2385" t="s">
        <v>19</v>
      </c>
      <c r="J2385" t="s">
        <v>19</v>
      </c>
      <c r="K2385" t="s">
        <v>19</v>
      </c>
      <c r="L2385">
        <v>600</v>
      </c>
      <c r="M2385">
        <v>1</v>
      </c>
      <c r="N2385" s="1">
        <v>41033</v>
      </c>
      <c r="O2385" t="s">
        <v>19477</v>
      </c>
      <c r="P2385" t="str">
        <f t="shared" si="37"/>
        <v>Lower-Mid</v>
      </c>
    </row>
    <row r="2386" spans="1:16" x14ac:dyDescent="0.35">
      <c r="A2386">
        <v>18291238</v>
      </c>
      <c r="B2386" t="s">
        <v>5397</v>
      </c>
      <c r="C2386">
        <v>1</v>
      </c>
      <c r="D2386" t="s">
        <v>14</v>
      </c>
      <c r="E2386" t="s">
        <v>5398</v>
      </c>
      <c r="F2386" t="s">
        <v>1068</v>
      </c>
      <c r="G2386" t="s">
        <v>949</v>
      </c>
      <c r="H2386" t="s">
        <v>18</v>
      </c>
      <c r="I2386" t="s">
        <v>19</v>
      </c>
      <c r="J2386" t="s">
        <v>19</v>
      </c>
      <c r="K2386" t="s">
        <v>19</v>
      </c>
      <c r="L2386">
        <v>600</v>
      </c>
      <c r="M2386">
        <v>1</v>
      </c>
      <c r="N2386" s="1">
        <v>42496</v>
      </c>
      <c r="O2386" t="s">
        <v>19477</v>
      </c>
      <c r="P2386" t="str">
        <f t="shared" si="37"/>
        <v>Lower-Mid</v>
      </c>
    </row>
    <row r="2387" spans="1:16" x14ac:dyDescent="0.35">
      <c r="A2387">
        <v>18017258</v>
      </c>
      <c r="B2387" t="s">
        <v>5399</v>
      </c>
      <c r="C2387">
        <v>1</v>
      </c>
      <c r="D2387" t="s">
        <v>14</v>
      </c>
      <c r="E2387" t="s">
        <v>5400</v>
      </c>
      <c r="F2387" t="s">
        <v>1787</v>
      </c>
      <c r="G2387" t="s">
        <v>3359</v>
      </c>
      <c r="H2387" t="s">
        <v>18</v>
      </c>
      <c r="I2387" t="s">
        <v>19</v>
      </c>
      <c r="J2387" t="s">
        <v>19</v>
      </c>
      <c r="K2387" t="s">
        <v>19</v>
      </c>
      <c r="L2387">
        <v>600</v>
      </c>
      <c r="M2387">
        <v>3</v>
      </c>
      <c r="N2387" s="1">
        <v>42128</v>
      </c>
      <c r="O2387" t="s">
        <v>19477</v>
      </c>
      <c r="P2387" t="str">
        <f t="shared" si="37"/>
        <v>Lower-Mid</v>
      </c>
    </row>
    <row r="2388" spans="1:16" x14ac:dyDescent="0.35">
      <c r="A2388">
        <v>310604</v>
      </c>
      <c r="B2388" t="s">
        <v>5401</v>
      </c>
      <c r="C2388">
        <v>1</v>
      </c>
      <c r="D2388" t="s">
        <v>14</v>
      </c>
      <c r="E2388" t="s">
        <v>5402</v>
      </c>
      <c r="F2388" t="s">
        <v>176</v>
      </c>
      <c r="G2388" t="s">
        <v>549</v>
      </c>
      <c r="H2388" t="s">
        <v>18</v>
      </c>
      <c r="I2388" t="s">
        <v>19</v>
      </c>
      <c r="J2388" t="s">
        <v>19</v>
      </c>
      <c r="K2388" t="s">
        <v>19</v>
      </c>
      <c r="L2388">
        <v>600</v>
      </c>
      <c r="M2388">
        <v>3</v>
      </c>
      <c r="N2388" s="1">
        <v>42133</v>
      </c>
      <c r="O2388" t="s">
        <v>19477</v>
      </c>
      <c r="P2388" t="str">
        <f t="shared" si="37"/>
        <v>Lower-Mid</v>
      </c>
    </row>
    <row r="2389" spans="1:16" x14ac:dyDescent="0.35">
      <c r="A2389">
        <v>3469</v>
      </c>
      <c r="B2389" t="s">
        <v>5403</v>
      </c>
      <c r="C2389">
        <v>1</v>
      </c>
      <c r="D2389" t="s">
        <v>14</v>
      </c>
      <c r="E2389" t="s">
        <v>5404</v>
      </c>
      <c r="F2389" t="s">
        <v>1082</v>
      </c>
      <c r="G2389" t="s">
        <v>419</v>
      </c>
      <c r="H2389" t="s">
        <v>18</v>
      </c>
      <c r="I2389" t="s">
        <v>19</v>
      </c>
      <c r="J2389" t="s">
        <v>19</v>
      </c>
      <c r="K2389" t="s">
        <v>19</v>
      </c>
      <c r="L2389">
        <v>600</v>
      </c>
      <c r="M2389">
        <v>3</v>
      </c>
      <c r="N2389" s="1">
        <v>42145</v>
      </c>
      <c r="O2389" t="s">
        <v>19477</v>
      </c>
      <c r="P2389" t="str">
        <f t="shared" si="37"/>
        <v>Lower-Mid</v>
      </c>
    </row>
    <row r="2390" spans="1:16" x14ac:dyDescent="0.35">
      <c r="A2390">
        <v>9971</v>
      </c>
      <c r="B2390" t="s">
        <v>5405</v>
      </c>
      <c r="C2390">
        <v>1</v>
      </c>
      <c r="D2390" t="s">
        <v>14</v>
      </c>
      <c r="E2390" t="s">
        <v>5406</v>
      </c>
      <c r="F2390" t="s">
        <v>249</v>
      </c>
      <c r="G2390" t="s">
        <v>419</v>
      </c>
      <c r="H2390" t="s">
        <v>18</v>
      </c>
      <c r="I2390" t="s">
        <v>19</v>
      </c>
      <c r="J2390" t="s">
        <v>19</v>
      </c>
      <c r="K2390" t="s">
        <v>19</v>
      </c>
      <c r="L2390">
        <v>600</v>
      </c>
      <c r="M2390">
        <v>3</v>
      </c>
      <c r="N2390" s="1">
        <v>40651</v>
      </c>
      <c r="O2390" t="s">
        <v>19477</v>
      </c>
      <c r="P2390" t="str">
        <f t="shared" si="37"/>
        <v>Lower-Mid</v>
      </c>
    </row>
    <row r="2391" spans="1:16" x14ac:dyDescent="0.35">
      <c r="A2391">
        <v>4237</v>
      </c>
      <c r="B2391" t="s">
        <v>5307</v>
      </c>
      <c r="C2391">
        <v>1</v>
      </c>
      <c r="D2391" t="s">
        <v>14</v>
      </c>
      <c r="E2391" t="s">
        <v>5407</v>
      </c>
      <c r="F2391" t="s">
        <v>592</v>
      </c>
      <c r="G2391" t="s">
        <v>439</v>
      </c>
      <c r="H2391" t="s">
        <v>18</v>
      </c>
      <c r="I2391" t="s">
        <v>19</v>
      </c>
      <c r="J2391" t="s">
        <v>19</v>
      </c>
      <c r="K2391" t="s">
        <v>19</v>
      </c>
      <c r="L2391">
        <v>600</v>
      </c>
      <c r="M2391">
        <v>3</v>
      </c>
      <c r="N2391" s="1">
        <v>42117</v>
      </c>
      <c r="O2391" t="s">
        <v>19477</v>
      </c>
      <c r="P2391" t="str">
        <f t="shared" si="37"/>
        <v>Lower-Mid</v>
      </c>
    </row>
    <row r="2392" spans="1:16" x14ac:dyDescent="0.35">
      <c r="A2392">
        <v>3492</v>
      </c>
      <c r="B2392" t="s">
        <v>5408</v>
      </c>
      <c r="C2392">
        <v>1</v>
      </c>
      <c r="D2392" t="s">
        <v>14</v>
      </c>
      <c r="E2392" t="s">
        <v>5409</v>
      </c>
      <c r="F2392" t="s">
        <v>53</v>
      </c>
      <c r="G2392" t="s">
        <v>442</v>
      </c>
      <c r="H2392" t="s">
        <v>18</v>
      </c>
      <c r="I2392" t="s">
        <v>19</v>
      </c>
      <c r="J2392" t="s">
        <v>19</v>
      </c>
      <c r="K2392" t="s">
        <v>19</v>
      </c>
      <c r="L2392">
        <v>600</v>
      </c>
      <c r="M2392">
        <v>4</v>
      </c>
      <c r="N2392" s="1">
        <v>41389</v>
      </c>
      <c r="O2392" t="s">
        <v>19477</v>
      </c>
      <c r="P2392" t="str">
        <f t="shared" si="37"/>
        <v>Lower-Mid</v>
      </c>
    </row>
    <row r="2393" spans="1:16" x14ac:dyDescent="0.35">
      <c r="A2393">
        <v>9569</v>
      </c>
      <c r="B2393" t="s">
        <v>5410</v>
      </c>
      <c r="C2393">
        <v>1</v>
      </c>
      <c r="D2393" t="s">
        <v>14</v>
      </c>
      <c r="E2393" t="s">
        <v>5411</v>
      </c>
      <c r="F2393" t="s">
        <v>53</v>
      </c>
      <c r="G2393" t="s">
        <v>419</v>
      </c>
      <c r="H2393" t="s">
        <v>18</v>
      </c>
      <c r="I2393" t="s">
        <v>19</v>
      </c>
      <c r="J2393" t="s">
        <v>19</v>
      </c>
      <c r="K2393" t="s">
        <v>19</v>
      </c>
      <c r="L2393">
        <v>600</v>
      </c>
      <c r="M2393">
        <v>2</v>
      </c>
      <c r="N2393" s="1">
        <v>40282</v>
      </c>
      <c r="O2393" t="s">
        <v>19477</v>
      </c>
      <c r="P2393" t="str">
        <f t="shared" si="37"/>
        <v>Lower-Mid</v>
      </c>
    </row>
    <row r="2394" spans="1:16" x14ac:dyDescent="0.35">
      <c r="A2394">
        <v>9891</v>
      </c>
      <c r="B2394" t="s">
        <v>5412</v>
      </c>
      <c r="C2394">
        <v>1</v>
      </c>
      <c r="D2394" t="s">
        <v>14</v>
      </c>
      <c r="E2394" t="s">
        <v>5413</v>
      </c>
      <c r="F2394" t="s">
        <v>286</v>
      </c>
      <c r="G2394" t="s">
        <v>442</v>
      </c>
      <c r="H2394" t="s">
        <v>18</v>
      </c>
      <c r="I2394" t="s">
        <v>19</v>
      </c>
      <c r="J2394" t="s">
        <v>19</v>
      </c>
      <c r="K2394" t="s">
        <v>19</v>
      </c>
      <c r="L2394">
        <v>600</v>
      </c>
      <c r="M2394">
        <v>3</v>
      </c>
      <c r="N2394" s="1">
        <v>41026</v>
      </c>
      <c r="O2394" t="s">
        <v>19477</v>
      </c>
      <c r="P2394" t="str">
        <f t="shared" si="37"/>
        <v>Lower-Mid</v>
      </c>
    </row>
    <row r="2395" spans="1:16" x14ac:dyDescent="0.35">
      <c r="A2395">
        <v>18025089</v>
      </c>
      <c r="B2395" t="s">
        <v>5414</v>
      </c>
      <c r="C2395">
        <v>1</v>
      </c>
      <c r="D2395" t="s">
        <v>14</v>
      </c>
      <c r="E2395" t="s">
        <v>214</v>
      </c>
      <c r="F2395" t="s">
        <v>24</v>
      </c>
      <c r="G2395" t="s">
        <v>422</v>
      </c>
      <c r="H2395" t="s">
        <v>18</v>
      </c>
      <c r="I2395" t="s">
        <v>19</v>
      </c>
      <c r="J2395" t="s">
        <v>19</v>
      </c>
      <c r="K2395" t="s">
        <v>19</v>
      </c>
      <c r="L2395">
        <v>600</v>
      </c>
      <c r="M2395">
        <v>1</v>
      </c>
      <c r="N2395" s="1">
        <v>42843</v>
      </c>
      <c r="O2395" t="s">
        <v>19477</v>
      </c>
      <c r="P2395" t="str">
        <f t="shared" si="37"/>
        <v>Lower-Mid</v>
      </c>
    </row>
    <row r="2396" spans="1:16" x14ac:dyDescent="0.35">
      <c r="A2396">
        <v>18356812</v>
      </c>
      <c r="B2396" t="s">
        <v>5415</v>
      </c>
      <c r="C2396">
        <v>1</v>
      </c>
      <c r="D2396" t="s">
        <v>14</v>
      </c>
      <c r="E2396" t="s">
        <v>5416</v>
      </c>
      <c r="F2396" t="s">
        <v>5417</v>
      </c>
      <c r="G2396" t="s">
        <v>501</v>
      </c>
      <c r="H2396" t="s">
        <v>18</v>
      </c>
      <c r="I2396" t="s">
        <v>19</v>
      </c>
      <c r="J2396" t="s">
        <v>19</v>
      </c>
      <c r="K2396" t="s">
        <v>19</v>
      </c>
      <c r="L2396">
        <v>600</v>
      </c>
      <c r="M2396">
        <v>1</v>
      </c>
      <c r="N2396" s="1">
        <v>40640</v>
      </c>
      <c r="O2396" t="s">
        <v>19477</v>
      </c>
      <c r="P2396" t="str">
        <f t="shared" si="37"/>
        <v>Lower-Mid</v>
      </c>
    </row>
    <row r="2397" spans="1:16" x14ac:dyDescent="0.35">
      <c r="A2397">
        <v>306250</v>
      </c>
      <c r="B2397" t="s">
        <v>5047</v>
      </c>
      <c r="C2397">
        <v>1</v>
      </c>
      <c r="D2397" t="s">
        <v>14</v>
      </c>
      <c r="E2397" t="s">
        <v>5418</v>
      </c>
      <c r="F2397" t="s">
        <v>2886</v>
      </c>
      <c r="G2397" t="s">
        <v>419</v>
      </c>
      <c r="H2397" t="s">
        <v>18</v>
      </c>
      <c r="I2397" t="s">
        <v>19</v>
      </c>
      <c r="J2397" t="s">
        <v>19</v>
      </c>
      <c r="K2397" t="s">
        <v>19</v>
      </c>
      <c r="L2397">
        <v>600</v>
      </c>
      <c r="M2397">
        <v>3</v>
      </c>
      <c r="N2397" s="1">
        <v>41027</v>
      </c>
      <c r="O2397" t="s">
        <v>19477</v>
      </c>
      <c r="P2397" t="str">
        <f t="shared" si="37"/>
        <v>Lower-Mid</v>
      </c>
    </row>
    <row r="2398" spans="1:16" x14ac:dyDescent="0.35">
      <c r="A2398">
        <v>307419</v>
      </c>
      <c r="B2398" t="s">
        <v>5419</v>
      </c>
      <c r="C2398">
        <v>1</v>
      </c>
      <c r="D2398" t="s">
        <v>14</v>
      </c>
      <c r="E2398" t="s">
        <v>5420</v>
      </c>
      <c r="F2398" t="s">
        <v>90</v>
      </c>
      <c r="G2398" t="s">
        <v>422</v>
      </c>
      <c r="H2398" t="s">
        <v>18</v>
      </c>
      <c r="I2398" t="s">
        <v>19</v>
      </c>
      <c r="J2398" t="s">
        <v>19</v>
      </c>
      <c r="K2398" t="s">
        <v>19</v>
      </c>
      <c r="L2398">
        <v>600</v>
      </c>
      <c r="M2398">
        <v>2</v>
      </c>
      <c r="N2398" s="1">
        <v>42469</v>
      </c>
      <c r="O2398" t="s">
        <v>19477</v>
      </c>
      <c r="P2398" t="str">
        <f t="shared" si="37"/>
        <v>Lower-Mid</v>
      </c>
    </row>
    <row r="2399" spans="1:16" x14ac:dyDescent="0.35">
      <c r="A2399">
        <v>8961</v>
      </c>
      <c r="B2399" t="s">
        <v>5421</v>
      </c>
      <c r="C2399">
        <v>1</v>
      </c>
      <c r="D2399" t="s">
        <v>14</v>
      </c>
      <c r="E2399" t="s">
        <v>5422</v>
      </c>
      <c r="F2399" t="s">
        <v>90</v>
      </c>
      <c r="G2399" t="s">
        <v>419</v>
      </c>
      <c r="H2399" t="s">
        <v>18</v>
      </c>
      <c r="I2399" t="s">
        <v>19</v>
      </c>
      <c r="J2399" t="s">
        <v>19</v>
      </c>
      <c r="K2399" t="s">
        <v>19</v>
      </c>
      <c r="L2399">
        <v>600</v>
      </c>
      <c r="M2399">
        <v>3</v>
      </c>
      <c r="N2399" s="1">
        <v>41011</v>
      </c>
      <c r="O2399" t="s">
        <v>19477</v>
      </c>
      <c r="P2399" t="str">
        <f t="shared" si="37"/>
        <v>Lower-Mid</v>
      </c>
    </row>
    <row r="2400" spans="1:16" x14ac:dyDescent="0.35">
      <c r="A2400">
        <v>309578</v>
      </c>
      <c r="B2400" t="s">
        <v>5423</v>
      </c>
      <c r="C2400">
        <v>1</v>
      </c>
      <c r="D2400" t="s">
        <v>14</v>
      </c>
      <c r="E2400" t="s">
        <v>5424</v>
      </c>
      <c r="F2400" t="s">
        <v>1654</v>
      </c>
      <c r="G2400" t="s">
        <v>2848</v>
      </c>
      <c r="H2400" t="s">
        <v>18</v>
      </c>
      <c r="I2400" t="s">
        <v>19</v>
      </c>
      <c r="J2400" t="s">
        <v>19</v>
      </c>
      <c r="K2400" t="s">
        <v>19</v>
      </c>
      <c r="L2400">
        <v>600</v>
      </c>
      <c r="M2400">
        <v>3</v>
      </c>
      <c r="N2400" s="1">
        <v>40269</v>
      </c>
      <c r="O2400" t="s">
        <v>19477</v>
      </c>
      <c r="P2400" t="str">
        <f t="shared" si="37"/>
        <v>Lower-Mid</v>
      </c>
    </row>
    <row r="2401" spans="1:16" x14ac:dyDescent="0.35">
      <c r="A2401">
        <v>312130</v>
      </c>
      <c r="B2401" t="s">
        <v>5425</v>
      </c>
      <c r="C2401">
        <v>1</v>
      </c>
      <c r="D2401" t="s">
        <v>14</v>
      </c>
      <c r="E2401" t="s">
        <v>5426</v>
      </c>
      <c r="F2401" t="s">
        <v>1803</v>
      </c>
      <c r="G2401" t="s">
        <v>942</v>
      </c>
      <c r="H2401" t="s">
        <v>18</v>
      </c>
      <c r="I2401" t="s">
        <v>19</v>
      </c>
      <c r="J2401" t="s">
        <v>19</v>
      </c>
      <c r="K2401" t="s">
        <v>19</v>
      </c>
      <c r="L2401">
        <v>600</v>
      </c>
      <c r="M2401">
        <v>4</v>
      </c>
      <c r="N2401" s="1">
        <v>40637</v>
      </c>
      <c r="O2401" t="s">
        <v>19477</v>
      </c>
      <c r="P2401" t="str">
        <f t="shared" si="37"/>
        <v>Lower-Mid</v>
      </c>
    </row>
    <row r="2402" spans="1:16" x14ac:dyDescent="0.35">
      <c r="A2402">
        <v>301700</v>
      </c>
      <c r="B2402" t="s">
        <v>5427</v>
      </c>
      <c r="C2402">
        <v>1</v>
      </c>
      <c r="D2402" t="s">
        <v>14</v>
      </c>
      <c r="E2402" t="s">
        <v>5428</v>
      </c>
      <c r="F2402" t="s">
        <v>1935</v>
      </c>
      <c r="G2402" t="s">
        <v>5429</v>
      </c>
      <c r="H2402" t="s">
        <v>18</v>
      </c>
      <c r="I2402" t="s">
        <v>19</v>
      </c>
      <c r="J2402" t="s">
        <v>19</v>
      </c>
      <c r="K2402" t="s">
        <v>19</v>
      </c>
      <c r="L2402">
        <v>600</v>
      </c>
      <c r="M2402">
        <v>4</v>
      </c>
      <c r="N2402" s="1">
        <v>42099</v>
      </c>
      <c r="O2402" t="s">
        <v>19477</v>
      </c>
      <c r="P2402" t="str">
        <f t="shared" si="37"/>
        <v>Lower-Mid</v>
      </c>
    </row>
    <row r="2403" spans="1:16" x14ac:dyDescent="0.35">
      <c r="A2403">
        <v>18057820</v>
      </c>
      <c r="B2403" t="s">
        <v>5430</v>
      </c>
      <c r="C2403">
        <v>1</v>
      </c>
      <c r="D2403" t="s">
        <v>14</v>
      </c>
      <c r="E2403" t="s">
        <v>5431</v>
      </c>
      <c r="F2403" t="s">
        <v>2422</v>
      </c>
      <c r="G2403" t="s">
        <v>419</v>
      </c>
      <c r="H2403" t="s">
        <v>18</v>
      </c>
      <c r="I2403" t="s">
        <v>19</v>
      </c>
      <c r="J2403" t="s">
        <v>19</v>
      </c>
      <c r="K2403" t="s">
        <v>19</v>
      </c>
      <c r="L2403">
        <v>600</v>
      </c>
      <c r="M2403">
        <v>3</v>
      </c>
      <c r="N2403" s="1">
        <v>40252</v>
      </c>
      <c r="O2403" t="s">
        <v>19477</v>
      </c>
      <c r="P2403" t="str">
        <f t="shared" si="37"/>
        <v>Lower-Mid</v>
      </c>
    </row>
    <row r="2404" spans="1:16" x14ac:dyDescent="0.35">
      <c r="A2404">
        <v>552</v>
      </c>
      <c r="B2404" t="s">
        <v>2704</v>
      </c>
      <c r="C2404">
        <v>1</v>
      </c>
      <c r="D2404" t="s">
        <v>14</v>
      </c>
      <c r="E2404" t="s">
        <v>5432</v>
      </c>
      <c r="F2404" t="s">
        <v>280</v>
      </c>
      <c r="G2404" t="s">
        <v>2707</v>
      </c>
      <c r="H2404" t="s">
        <v>18</v>
      </c>
      <c r="I2404" t="s">
        <v>19</v>
      </c>
      <c r="J2404" t="s">
        <v>19</v>
      </c>
      <c r="K2404" t="s">
        <v>19</v>
      </c>
      <c r="L2404">
        <v>600</v>
      </c>
      <c r="M2404">
        <v>4</v>
      </c>
      <c r="N2404" s="1">
        <v>43169</v>
      </c>
      <c r="O2404" t="s">
        <v>19477</v>
      </c>
      <c r="P2404" t="str">
        <f t="shared" si="37"/>
        <v>Lower-Mid</v>
      </c>
    </row>
    <row r="2405" spans="1:16" x14ac:dyDescent="0.35">
      <c r="A2405">
        <v>756</v>
      </c>
      <c r="B2405" t="s">
        <v>5433</v>
      </c>
      <c r="C2405">
        <v>1</v>
      </c>
      <c r="D2405" t="s">
        <v>14</v>
      </c>
      <c r="E2405" t="s">
        <v>5434</v>
      </c>
      <c r="F2405" t="s">
        <v>53</v>
      </c>
      <c r="G2405" t="s">
        <v>419</v>
      </c>
      <c r="H2405" t="s">
        <v>18</v>
      </c>
      <c r="I2405" t="s">
        <v>19</v>
      </c>
      <c r="J2405" t="s">
        <v>19</v>
      </c>
      <c r="K2405" t="s">
        <v>19</v>
      </c>
      <c r="L2405">
        <v>600</v>
      </c>
      <c r="M2405">
        <v>3</v>
      </c>
      <c r="N2405" s="1">
        <v>41358</v>
      </c>
      <c r="O2405" t="s">
        <v>19477</v>
      </c>
      <c r="P2405" t="str">
        <f t="shared" si="37"/>
        <v>Lower-Mid</v>
      </c>
    </row>
    <row r="2406" spans="1:16" x14ac:dyDescent="0.35">
      <c r="A2406">
        <v>312302</v>
      </c>
      <c r="B2406" t="s">
        <v>5435</v>
      </c>
      <c r="C2406">
        <v>1</v>
      </c>
      <c r="D2406" t="s">
        <v>14</v>
      </c>
      <c r="E2406" t="s">
        <v>5436</v>
      </c>
      <c r="F2406" t="s">
        <v>1851</v>
      </c>
      <c r="G2406" t="s">
        <v>949</v>
      </c>
      <c r="H2406" t="s">
        <v>18</v>
      </c>
      <c r="I2406" t="s">
        <v>19</v>
      </c>
      <c r="J2406" t="s">
        <v>19</v>
      </c>
      <c r="K2406" t="s">
        <v>19</v>
      </c>
      <c r="L2406">
        <v>600</v>
      </c>
      <c r="M2406">
        <v>4</v>
      </c>
      <c r="N2406" s="1">
        <v>40252</v>
      </c>
      <c r="O2406" t="s">
        <v>19477</v>
      </c>
      <c r="P2406" t="str">
        <f t="shared" si="37"/>
        <v>Lower-Mid</v>
      </c>
    </row>
    <row r="2407" spans="1:16" x14ac:dyDescent="0.35">
      <c r="A2407">
        <v>785</v>
      </c>
      <c r="B2407" t="s">
        <v>5307</v>
      </c>
      <c r="C2407">
        <v>1</v>
      </c>
      <c r="D2407" t="s">
        <v>14</v>
      </c>
      <c r="E2407" t="s">
        <v>5437</v>
      </c>
      <c r="F2407" t="s">
        <v>1859</v>
      </c>
      <c r="G2407" t="s">
        <v>439</v>
      </c>
      <c r="H2407" t="s">
        <v>18</v>
      </c>
      <c r="I2407" t="s">
        <v>19</v>
      </c>
      <c r="J2407" t="s">
        <v>19</v>
      </c>
      <c r="K2407" t="s">
        <v>19</v>
      </c>
      <c r="L2407">
        <v>600</v>
      </c>
      <c r="M2407">
        <v>4</v>
      </c>
      <c r="N2407" s="1">
        <v>43181</v>
      </c>
      <c r="O2407" t="s">
        <v>19477</v>
      </c>
      <c r="P2407" t="str">
        <f t="shared" si="37"/>
        <v>Lower-Mid</v>
      </c>
    </row>
    <row r="2408" spans="1:16" x14ac:dyDescent="0.35">
      <c r="A2408">
        <v>9392</v>
      </c>
      <c r="B2408" t="s">
        <v>5438</v>
      </c>
      <c r="C2408">
        <v>1</v>
      </c>
      <c r="D2408" t="s">
        <v>14</v>
      </c>
      <c r="E2408" t="s">
        <v>5439</v>
      </c>
      <c r="F2408" t="s">
        <v>125</v>
      </c>
      <c r="G2408" t="s">
        <v>419</v>
      </c>
      <c r="H2408" t="s">
        <v>18</v>
      </c>
      <c r="I2408" t="s">
        <v>19</v>
      </c>
      <c r="J2408" t="s">
        <v>19</v>
      </c>
      <c r="K2408" t="s">
        <v>19</v>
      </c>
      <c r="L2408">
        <v>600</v>
      </c>
      <c r="M2408">
        <v>3</v>
      </c>
      <c r="N2408" s="1">
        <v>42452</v>
      </c>
      <c r="O2408" t="s">
        <v>19477</v>
      </c>
      <c r="P2408" t="str">
        <f t="shared" si="37"/>
        <v>Lower-Mid</v>
      </c>
    </row>
    <row r="2409" spans="1:16" x14ac:dyDescent="0.35">
      <c r="A2409">
        <v>18431125</v>
      </c>
      <c r="B2409" t="s">
        <v>5440</v>
      </c>
      <c r="C2409">
        <v>1</v>
      </c>
      <c r="D2409" t="s">
        <v>14</v>
      </c>
      <c r="E2409" t="s">
        <v>5441</v>
      </c>
      <c r="F2409" t="s">
        <v>125</v>
      </c>
      <c r="G2409" t="s">
        <v>422</v>
      </c>
      <c r="H2409" t="s">
        <v>18</v>
      </c>
      <c r="I2409" t="s">
        <v>19</v>
      </c>
      <c r="J2409" t="s">
        <v>19</v>
      </c>
      <c r="K2409" t="s">
        <v>19</v>
      </c>
      <c r="L2409">
        <v>600</v>
      </c>
      <c r="M2409">
        <v>1</v>
      </c>
      <c r="N2409" s="1">
        <v>40603</v>
      </c>
      <c r="O2409" t="s">
        <v>19477</v>
      </c>
      <c r="P2409" t="str">
        <f t="shared" si="37"/>
        <v>Lower-Mid</v>
      </c>
    </row>
    <row r="2410" spans="1:16" x14ac:dyDescent="0.35">
      <c r="A2410">
        <v>18175283</v>
      </c>
      <c r="B2410" t="s">
        <v>5442</v>
      </c>
      <c r="C2410">
        <v>1</v>
      </c>
      <c r="D2410" t="s">
        <v>14</v>
      </c>
      <c r="E2410" t="s">
        <v>5443</v>
      </c>
      <c r="F2410" t="s">
        <v>1640</v>
      </c>
      <c r="G2410" t="s">
        <v>5444</v>
      </c>
      <c r="H2410" t="s">
        <v>18</v>
      </c>
      <c r="I2410" t="s">
        <v>19</v>
      </c>
      <c r="J2410" t="s">
        <v>19</v>
      </c>
      <c r="K2410" t="s">
        <v>19</v>
      </c>
      <c r="L2410">
        <v>600</v>
      </c>
      <c r="M2410">
        <v>2</v>
      </c>
      <c r="N2410" s="1">
        <v>40242</v>
      </c>
      <c r="O2410" t="s">
        <v>19477</v>
      </c>
      <c r="P2410" t="str">
        <f t="shared" si="37"/>
        <v>Lower-Mid</v>
      </c>
    </row>
    <row r="2411" spans="1:16" x14ac:dyDescent="0.35">
      <c r="A2411">
        <v>300577</v>
      </c>
      <c r="B2411" t="s">
        <v>5307</v>
      </c>
      <c r="C2411">
        <v>1</v>
      </c>
      <c r="D2411" t="s">
        <v>14</v>
      </c>
      <c r="E2411" t="s">
        <v>5445</v>
      </c>
      <c r="F2411" t="s">
        <v>766</v>
      </c>
      <c r="G2411" t="s">
        <v>439</v>
      </c>
      <c r="H2411" t="s">
        <v>18</v>
      </c>
      <c r="I2411" t="s">
        <v>19</v>
      </c>
      <c r="J2411" t="s">
        <v>19</v>
      </c>
      <c r="K2411" t="s">
        <v>19</v>
      </c>
      <c r="L2411">
        <v>600</v>
      </c>
      <c r="M2411">
        <v>3</v>
      </c>
      <c r="N2411" s="1">
        <v>43164</v>
      </c>
      <c r="O2411" t="s">
        <v>19477</v>
      </c>
      <c r="P2411" t="str">
        <f t="shared" si="37"/>
        <v>Lower-Mid</v>
      </c>
    </row>
    <row r="2412" spans="1:16" x14ac:dyDescent="0.35">
      <c r="A2412">
        <v>306088</v>
      </c>
      <c r="B2412" t="s">
        <v>5446</v>
      </c>
      <c r="C2412">
        <v>1</v>
      </c>
      <c r="D2412" t="s">
        <v>14</v>
      </c>
      <c r="E2412" t="s">
        <v>5447</v>
      </c>
      <c r="F2412" t="s">
        <v>2258</v>
      </c>
      <c r="G2412" t="s">
        <v>442</v>
      </c>
      <c r="H2412" t="s">
        <v>18</v>
      </c>
      <c r="I2412" t="s">
        <v>19</v>
      </c>
      <c r="J2412" t="s">
        <v>19</v>
      </c>
      <c r="K2412" t="s">
        <v>19</v>
      </c>
      <c r="L2412">
        <v>600</v>
      </c>
      <c r="M2412">
        <v>4</v>
      </c>
      <c r="N2412" s="1">
        <v>40994</v>
      </c>
      <c r="O2412" t="s">
        <v>19477</v>
      </c>
      <c r="P2412" t="str">
        <f t="shared" si="37"/>
        <v>Lower-Mid</v>
      </c>
    </row>
    <row r="2413" spans="1:16" x14ac:dyDescent="0.35">
      <c r="A2413">
        <v>300302</v>
      </c>
      <c r="B2413" t="s">
        <v>5448</v>
      </c>
      <c r="C2413">
        <v>1</v>
      </c>
      <c r="D2413" t="s">
        <v>14</v>
      </c>
      <c r="E2413" t="s">
        <v>5449</v>
      </c>
      <c r="F2413" t="s">
        <v>1651</v>
      </c>
      <c r="G2413" t="s">
        <v>1705</v>
      </c>
      <c r="H2413" t="s">
        <v>18</v>
      </c>
      <c r="I2413" t="s">
        <v>19</v>
      </c>
      <c r="J2413" t="s">
        <v>19</v>
      </c>
      <c r="K2413" t="s">
        <v>19</v>
      </c>
      <c r="L2413">
        <v>600</v>
      </c>
      <c r="M2413">
        <v>4</v>
      </c>
      <c r="N2413" s="1">
        <v>40251</v>
      </c>
      <c r="O2413" t="s">
        <v>19477</v>
      </c>
      <c r="P2413" t="str">
        <f t="shared" si="37"/>
        <v>Lower-Mid</v>
      </c>
    </row>
    <row r="2414" spans="1:16" x14ac:dyDescent="0.35">
      <c r="A2414">
        <v>305479</v>
      </c>
      <c r="B2414" t="s">
        <v>518</v>
      </c>
      <c r="C2414">
        <v>1</v>
      </c>
      <c r="D2414" t="s">
        <v>14</v>
      </c>
      <c r="E2414" t="s">
        <v>5450</v>
      </c>
      <c r="F2414" t="s">
        <v>2886</v>
      </c>
      <c r="G2414" t="s">
        <v>519</v>
      </c>
      <c r="H2414" t="s">
        <v>18</v>
      </c>
      <c r="I2414" t="s">
        <v>19</v>
      </c>
      <c r="J2414" t="s">
        <v>19</v>
      </c>
      <c r="K2414" t="s">
        <v>19</v>
      </c>
      <c r="L2414">
        <v>600</v>
      </c>
      <c r="M2414">
        <v>4</v>
      </c>
      <c r="N2414" s="1">
        <v>41341</v>
      </c>
      <c r="O2414" t="s">
        <v>19477</v>
      </c>
      <c r="P2414" t="str">
        <f t="shared" si="37"/>
        <v>Lower-Mid</v>
      </c>
    </row>
    <row r="2415" spans="1:16" x14ac:dyDescent="0.35">
      <c r="A2415">
        <v>18312564</v>
      </c>
      <c r="B2415" t="s">
        <v>5027</v>
      </c>
      <c r="C2415">
        <v>1</v>
      </c>
      <c r="D2415" t="s">
        <v>14</v>
      </c>
      <c r="E2415" t="s">
        <v>5451</v>
      </c>
      <c r="F2415" t="s">
        <v>44</v>
      </c>
      <c r="G2415" t="s">
        <v>5029</v>
      </c>
      <c r="H2415" t="s">
        <v>18</v>
      </c>
      <c r="I2415" t="s">
        <v>19</v>
      </c>
      <c r="J2415" t="s">
        <v>19</v>
      </c>
      <c r="K2415" t="s">
        <v>19</v>
      </c>
      <c r="L2415">
        <v>600</v>
      </c>
      <c r="M2415">
        <v>3</v>
      </c>
      <c r="N2415" s="1">
        <v>43185</v>
      </c>
      <c r="O2415" t="s">
        <v>19477</v>
      </c>
      <c r="P2415" t="str">
        <f t="shared" si="37"/>
        <v>Lower-Mid</v>
      </c>
    </row>
    <row r="2416" spans="1:16" x14ac:dyDescent="0.35">
      <c r="A2416">
        <v>2958</v>
      </c>
      <c r="B2416" t="s">
        <v>5379</v>
      </c>
      <c r="C2416">
        <v>1</v>
      </c>
      <c r="D2416" t="s">
        <v>14</v>
      </c>
      <c r="E2416" t="s">
        <v>5452</v>
      </c>
      <c r="F2416" t="s">
        <v>90</v>
      </c>
      <c r="G2416" t="s">
        <v>419</v>
      </c>
      <c r="H2416" t="s">
        <v>18</v>
      </c>
      <c r="I2416" t="s">
        <v>19</v>
      </c>
      <c r="J2416" t="s">
        <v>19</v>
      </c>
      <c r="K2416" t="s">
        <v>19</v>
      </c>
      <c r="L2416">
        <v>600</v>
      </c>
      <c r="M2416">
        <v>2</v>
      </c>
      <c r="N2416" s="1">
        <v>43179</v>
      </c>
      <c r="O2416" t="s">
        <v>19477</v>
      </c>
      <c r="P2416" t="str">
        <f t="shared" si="37"/>
        <v>Lower-Mid</v>
      </c>
    </row>
    <row r="2417" spans="1:16" x14ac:dyDescent="0.35">
      <c r="A2417">
        <v>313481</v>
      </c>
      <c r="B2417" t="s">
        <v>5453</v>
      </c>
      <c r="C2417">
        <v>1</v>
      </c>
      <c r="D2417" t="s">
        <v>14</v>
      </c>
      <c r="E2417" t="s">
        <v>5454</v>
      </c>
      <c r="F2417" t="s">
        <v>685</v>
      </c>
      <c r="G2417" t="s">
        <v>610</v>
      </c>
      <c r="H2417" t="s">
        <v>18</v>
      </c>
      <c r="I2417" t="s">
        <v>19</v>
      </c>
      <c r="J2417" t="s">
        <v>19</v>
      </c>
      <c r="K2417" t="s">
        <v>19</v>
      </c>
      <c r="L2417">
        <v>600</v>
      </c>
      <c r="M2417">
        <v>3</v>
      </c>
      <c r="N2417" s="1">
        <v>40614</v>
      </c>
      <c r="O2417" t="s">
        <v>19477</v>
      </c>
      <c r="P2417" t="str">
        <f t="shared" si="37"/>
        <v>Lower-Mid</v>
      </c>
    </row>
    <row r="2418" spans="1:16" x14ac:dyDescent="0.35">
      <c r="A2418">
        <v>18355275</v>
      </c>
      <c r="B2418" t="s">
        <v>5455</v>
      </c>
      <c r="C2418">
        <v>1</v>
      </c>
      <c r="D2418" t="s">
        <v>14</v>
      </c>
      <c r="E2418" t="s">
        <v>5456</v>
      </c>
      <c r="F2418" t="s">
        <v>161</v>
      </c>
      <c r="G2418" t="s">
        <v>4390</v>
      </c>
      <c r="H2418" t="s">
        <v>18</v>
      </c>
      <c r="I2418" t="s">
        <v>19</v>
      </c>
      <c r="J2418" t="s">
        <v>19</v>
      </c>
      <c r="K2418" t="s">
        <v>19</v>
      </c>
      <c r="L2418">
        <v>600</v>
      </c>
      <c r="M2418">
        <v>1</v>
      </c>
      <c r="N2418" s="1">
        <v>41724</v>
      </c>
      <c r="O2418" t="s">
        <v>19477</v>
      </c>
      <c r="P2418" t="str">
        <f t="shared" si="37"/>
        <v>Lower-Mid</v>
      </c>
    </row>
    <row r="2419" spans="1:16" x14ac:dyDescent="0.35">
      <c r="A2419">
        <v>307464</v>
      </c>
      <c r="B2419" t="s">
        <v>5457</v>
      </c>
      <c r="C2419">
        <v>1</v>
      </c>
      <c r="D2419" t="s">
        <v>14</v>
      </c>
      <c r="E2419" t="s">
        <v>5458</v>
      </c>
      <c r="F2419" t="s">
        <v>1803</v>
      </c>
      <c r="G2419" t="s">
        <v>5459</v>
      </c>
      <c r="H2419" t="s">
        <v>18</v>
      </c>
      <c r="I2419" t="s">
        <v>19</v>
      </c>
      <c r="J2419" t="s">
        <v>19</v>
      </c>
      <c r="K2419" t="s">
        <v>19</v>
      </c>
      <c r="L2419">
        <v>600</v>
      </c>
      <c r="M2419">
        <v>4</v>
      </c>
      <c r="N2419" s="1">
        <v>40254</v>
      </c>
      <c r="O2419" t="s">
        <v>19477</v>
      </c>
      <c r="P2419" t="str">
        <f t="shared" si="37"/>
        <v>Lower-Mid</v>
      </c>
    </row>
    <row r="2420" spans="1:16" x14ac:dyDescent="0.35">
      <c r="A2420">
        <v>306503</v>
      </c>
      <c r="B2420" t="s">
        <v>5427</v>
      </c>
      <c r="C2420">
        <v>1</v>
      </c>
      <c r="D2420" t="s">
        <v>14</v>
      </c>
      <c r="E2420" t="s">
        <v>5460</v>
      </c>
      <c r="F2420" t="s">
        <v>2465</v>
      </c>
      <c r="G2420" t="s">
        <v>5461</v>
      </c>
      <c r="H2420" t="s">
        <v>18</v>
      </c>
      <c r="I2420" t="s">
        <v>19</v>
      </c>
      <c r="J2420" t="s">
        <v>19</v>
      </c>
      <c r="K2420" t="s">
        <v>19</v>
      </c>
      <c r="L2420">
        <v>600</v>
      </c>
      <c r="M2420">
        <v>4</v>
      </c>
      <c r="N2420" s="1">
        <v>42438</v>
      </c>
      <c r="O2420" t="s">
        <v>19477</v>
      </c>
      <c r="P2420" t="str">
        <f t="shared" si="37"/>
        <v>Lower-Mid</v>
      </c>
    </row>
    <row r="2421" spans="1:16" x14ac:dyDescent="0.35">
      <c r="A2421">
        <v>310705</v>
      </c>
      <c r="B2421" t="s">
        <v>5209</v>
      </c>
      <c r="C2421">
        <v>1</v>
      </c>
      <c r="D2421" t="s">
        <v>14</v>
      </c>
      <c r="E2421" t="s">
        <v>5462</v>
      </c>
      <c r="F2421" t="s">
        <v>1811</v>
      </c>
      <c r="G2421" t="s">
        <v>491</v>
      </c>
      <c r="H2421" t="s">
        <v>18</v>
      </c>
      <c r="I2421" t="s">
        <v>19</v>
      </c>
      <c r="J2421" t="s">
        <v>19</v>
      </c>
      <c r="K2421" t="s">
        <v>19</v>
      </c>
      <c r="L2421">
        <v>600</v>
      </c>
      <c r="M2421">
        <v>3</v>
      </c>
      <c r="N2421" s="1">
        <v>42068</v>
      </c>
      <c r="O2421" t="s">
        <v>19477</v>
      </c>
      <c r="P2421" t="str">
        <f t="shared" si="37"/>
        <v>Lower-Mid</v>
      </c>
    </row>
    <row r="2422" spans="1:16" x14ac:dyDescent="0.35">
      <c r="A2422">
        <v>4982</v>
      </c>
      <c r="B2422" t="s">
        <v>5463</v>
      </c>
      <c r="C2422">
        <v>1</v>
      </c>
      <c r="D2422" t="s">
        <v>14</v>
      </c>
      <c r="E2422" t="s">
        <v>5464</v>
      </c>
      <c r="F2422" t="s">
        <v>2023</v>
      </c>
      <c r="G2422" t="s">
        <v>508</v>
      </c>
      <c r="H2422" t="s">
        <v>18</v>
      </c>
      <c r="I2422" t="s">
        <v>19</v>
      </c>
      <c r="J2422" t="s">
        <v>19</v>
      </c>
      <c r="K2422" t="s">
        <v>19</v>
      </c>
      <c r="L2422">
        <v>600</v>
      </c>
      <c r="M2422">
        <v>3</v>
      </c>
      <c r="N2422" s="1">
        <v>42453</v>
      </c>
      <c r="O2422" t="s">
        <v>19477</v>
      </c>
      <c r="P2422" t="str">
        <f t="shared" si="37"/>
        <v>Lower-Mid</v>
      </c>
    </row>
    <row r="2423" spans="1:16" x14ac:dyDescent="0.35">
      <c r="A2423">
        <v>310640</v>
      </c>
      <c r="B2423" t="s">
        <v>5465</v>
      </c>
      <c r="C2423">
        <v>1</v>
      </c>
      <c r="D2423" t="s">
        <v>14</v>
      </c>
      <c r="E2423" t="s">
        <v>5466</v>
      </c>
      <c r="F2423" t="s">
        <v>2027</v>
      </c>
      <c r="G2423" t="s">
        <v>442</v>
      </c>
      <c r="H2423" t="s">
        <v>18</v>
      </c>
      <c r="I2423" t="s">
        <v>19</v>
      </c>
      <c r="J2423" t="s">
        <v>19</v>
      </c>
      <c r="K2423" t="s">
        <v>19</v>
      </c>
      <c r="L2423">
        <v>600</v>
      </c>
      <c r="M2423">
        <v>3</v>
      </c>
      <c r="N2423" s="1">
        <v>41348</v>
      </c>
      <c r="O2423" t="s">
        <v>19477</v>
      </c>
      <c r="P2423" t="str">
        <f t="shared" si="37"/>
        <v>Lower-Mid</v>
      </c>
    </row>
    <row r="2424" spans="1:16" x14ac:dyDescent="0.35">
      <c r="A2424">
        <v>6240</v>
      </c>
      <c r="B2424" t="s">
        <v>3734</v>
      </c>
      <c r="C2424">
        <v>1</v>
      </c>
      <c r="D2424" t="s">
        <v>14</v>
      </c>
      <c r="E2424" t="s">
        <v>5467</v>
      </c>
      <c r="F2424" t="s">
        <v>176</v>
      </c>
      <c r="G2424" t="s">
        <v>422</v>
      </c>
      <c r="H2424" t="s">
        <v>18</v>
      </c>
      <c r="I2424" t="s">
        <v>19</v>
      </c>
      <c r="J2424" t="s">
        <v>19</v>
      </c>
      <c r="K2424" t="s">
        <v>19</v>
      </c>
      <c r="L2424">
        <v>600</v>
      </c>
      <c r="M2424">
        <v>4</v>
      </c>
      <c r="N2424" s="1">
        <v>40993</v>
      </c>
      <c r="O2424" t="s">
        <v>19477</v>
      </c>
      <c r="P2424" t="str">
        <f t="shared" si="37"/>
        <v>Lower-Mid</v>
      </c>
    </row>
    <row r="2425" spans="1:16" x14ac:dyDescent="0.35">
      <c r="A2425">
        <v>18375397</v>
      </c>
      <c r="B2425" t="s">
        <v>5427</v>
      </c>
      <c r="C2425">
        <v>1</v>
      </c>
      <c r="D2425" t="s">
        <v>14</v>
      </c>
      <c r="E2425" t="s">
        <v>5468</v>
      </c>
      <c r="F2425" t="s">
        <v>254</v>
      </c>
      <c r="G2425" t="s">
        <v>5461</v>
      </c>
      <c r="H2425" t="s">
        <v>18</v>
      </c>
      <c r="I2425" t="s">
        <v>19</v>
      </c>
      <c r="J2425" t="s">
        <v>19</v>
      </c>
      <c r="K2425" t="s">
        <v>19</v>
      </c>
      <c r="L2425">
        <v>600</v>
      </c>
      <c r="M2425">
        <v>4</v>
      </c>
      <c r="N2425" s="1">
        <v>42038</v>
      </c>
      <c r="O2425" t="s">
        <v>19477</v>
      </c>
      <c r="P2425" t="str">
        <f t="shared" si="37"/>
        <v>Lower-Mid</v>
      </c>
    </row>
    <row r="2426" spans="1:16" x14ac:dyDescent="0.35">
      <c r="A2426">
        <v>18366011</v>
      </c>
      <c r="B2426" t="s">
        <v>5469</v>
      </c>
      <c r="C2426">
        <v>1</v>
      </c>
      <c r="D2426" t="s">
        <v>14</v>
      </c>
      <c r="E2426" t="s">
        <v>5470</v>
      </c>
      <c r="F2426" t="s">
        <v>1646</v>
      </c>
      <c r="G2426" t="s">
        <v>2951</v>
      </c>
      <c r="H2426" t="s">
        <v>18</v>
      </c>
      <c r="I2426" t="s">
        <v>19</v>
      </c>
      <c r="J2426" t="s">
        <v>19</v>
      </c>
      <c r="K2426" t="s">
        <v>19</v>
      </c>
      <c r="L2426">
        <v>600</v>
      </c>
      <c r="M2426">
        <v>3</v>
      </c>
      <c r="N2426" s="1">
        <v>42039</v>
      </c>
      <c r="O2426" t="s">
        <v>19477</v>
      </c>
      <c r="P2426" t="str">
        <f t="shared" si="37"/>
        <v>Lower-Mid</v>
      </c>
    </row>
    <row r="2427" spans="1:16" x14ac:dyDescent="0.35">
      <c r="A2427">
        <v>5869</v>
      </c>
      <c r="B2427" t="s">
        <v>5471</v>
      </c>
      <c r="C2427">
        <v>1</v>
      </c>
      <c r="D2427" t="s">
        <v>14</v>
      </c>
      <c r="E2427" t="s">
        <v>5472</v>
      </c>
      <c r="F2427" t="s">
        <v>2803</v>
      </c>
      <c r="G2427" t="s">
        <v>422</v>
      </c>
      <c r="H2427" t="s">
        <v>18</v>
      </c>
      <c r="I2427" t="s">
        <v>19</v>
      </c>
      <c r="J2427" t="s">
        <v>19</v>
      </c>
      <c r="K2427" t="s">
        <v>19</v>
      </c>
      <c r="L2427">
        <v>600</v>
      </c>
      <c r="M2427">
        <v>2</v>
      </c>
      <c r="N2427" s="1">
        <v>42403</v>
      </c>
      <c r="O2427" t="s">
        <v>19477</v>
      </c>
      <c r="P2427" t="str">
        <f t="shared" si="37"/>
        <v>Lower-Mid</v>
      </c>
    </row>
    <row r="2428" spans="1:16" x14ac:dyDescent="0.35">
      <c r="A2428">
        <v>18368943</v>
      </c>
      <c r="B2428" t="s">
        <v>5473</v>
      </c>
      <c r="C2428">
        <v>1</v>
      </c>
      <c r="D2428" t="s">
        <v>14</v>
      </c>
      <c r="E2428" t="s">
        <v>5474</v>
      </c>
      <c r="F2428" t="s">
        <v>445</v>
      </c>
      <c r="G2428" t="s">
        <v>711</v>
      </c>
      <c r="H2428" t="s">
        <v>18</v>
      </c>
      <c r="I2428" t="s">
        <v>19</v>
      </c>
      <c r="J2428" t="s">
        <v>19</v>
      </c>
      <c r="K2428" t="s">
        <v>19</v>
      </c>
      <c r="L2428">
        <v>600</v>
      </c>
      <c r="M2428">
        <v>1</v>
      </c>
      <c r="N2428" s="1">
        <v>41686</v>
      </c>
      <c r="O2428" t="s">
        <v>19477</v>
      </c>
      <c r="P2428" t="str">
        <f t="shared" si="37"/>
        <v>Lower-Mid</v>
      </c>
    </row>
    <row r="2429" spans="1:16" x14ac:dyDescent="0.35">
      <c r="A2429">
        <v>308222</v>
      </c>
      <c r="B2429" t="s">
        <v>5475</v>
      </c>
      <c r="C2429">
        <v>1</v>
      </c>
      <c r="D2429" t="s">
        <v>14</v>
      </c>
      <c r="E2429" t="s">
        <v>5476</v>
      </c>
      <c r="F2429" t="s">
        <v>95</v>
      </c>
      <c r="G2429" t="s">
        <v>5477</v>
      </c>
      <c r="H2429" t="s">
        <v>18</v>
      </c>
      <c r="I2429" t="s">
        <v>19</v>
      </c>
      <c r="J2429" t="s">
        <v>19</v>
      </c>
      <c r="K2429" t="s">
        <v>19</v>
      </c>
      <c r="L2429">
        <v>600</v>
      </c>
      <c r="M2429">
        <v>3</v>
      </c>
      <c r="N2429" s="1">
        <v>43132</v>
      </c>
      <c r="O2429" t="s">
        <v>19477</v>
      </c>
      <c r="P2429" t="str">
        <f t="shared" si="37"/>
        <v>Lower-Mid</v>
      </c>
    </row>
    <row r="2430" spans="1:16" x14ac:dyDescent="0.35">
      <c r="A2430">
        <v>4560</v>
      </c>
      <c r="B2430" t="s">
        <v>5307</v>
      </c>
      <c r="C2430">
        <v>1</v>
      </c>
      <c r="D2430" t="s">
        <v>14</v>
      </c>
      <c r="E2430" t="s">
        <v>5478</v>
      </c>
      <c r="F2430" t="s">
        <v>1232</v>
      </c>
      <c r="G2430" t="s">
        <v>439</v>
      </c>
      <c r="H2430" t="s">
        <v>18</v>
      </c>
      <c r="I2430" t="s">
        <v>19</v>
      </c>
      <c r="J2430" t="s">
        <v>19</v>
      </c>
      <c r="K2430" t="s">
        <v>19</v>
      </c>
      <c r="L2430">
        <v>600</v>
      </c>
      <c r="M2430">
        <v>4</v>
      </c>
      <c r="N2430" s="1">
        <v>43152</v>
      </c>
      <c r="O2430" t="s">
        <v>19477</v>
      </c>
      <c r="P2430" t="str">
        <f t="shared" si="37"/>
        <v>Lower-Mid</v>
      </c>
    </row>
    <row r="2431" spans="1:16" x14ac:dyDescent="0.35">
      <c r="A2431">
        <v>6356</v>
      </c>
      <c r="B2431" t="s">
        <v>5479</v>
      </c>
      <c r="C2431">
        <v>1</v>
      </c>
      <c r="D2431" t="s">
        <v>14</v>
      </c>
      <c r="E2431" t="s">
        <v>5480</v>
      </c>
      <c r="F2431" t="s">
        <v>1787</v>
      </c>
      <c r="G2431" t="s">
        <v>4241</v>
      </c>
      <c r="H2431" t="s">
        <v>18</v>
      </c>
      <c r="I2431" t="s">
        <v>19</v>
      </c>
      <c r="J2431" t="s">
        <v>19</v>
      </c>
      <c r="K2431" t="s">
        <v>19</v>
      </c>
      <c r="L2431">
        <v>600</v>
      </c>
      <c r="M2431">
        <v>3</v>
      </c>
      <c r="N2431" s="1">
        <v>41687</v>
      </c>
      <c r="O2431" t="s">
        <v>19477</v>
      </c>
      <c r="P2431" t="str">
        <f t="shared" si="37"/>
        <v>Lower-Mid</v>
      </c>
    </row>
    <row r="2432" spans="1:16" x14ac:dyDescent="0.35">
      <c r="A2432">
        <v>18356800</v>
      </c>
      <c r="B2432" t="s">
        <v>5278</v>
      </c>
      <c r="C2432">
        <v>1</v>
      </c>
      <c r="D2432" t="s">
        <v>14</v>
      </c>
      <c r="E2432" t="s">
        <v>5481</v>
      </c>
      <c r="F2432" t="s">
        <v>1787</v>
      </c>
      <c r="G2432" t="s">
        <v>554</v>
      </c>
      <c r="H2432" t="s">
        <v>18</v>
      </c>
      <c r="I2432" t="s">
        <v>19</v>
      </c>
      <c r="J2432" t="s">
        <v>19</v>
      </c>
      <c r="K2432" t="s">
        <v>19</v>
      </c>
      <c r="L2432">
        <v>600</v>
      </c>
      <c r="M2432">
        <v>3</v>
      </c>
      <c r="N2432" s="1">
        <v>42781</v>
      </c>
      <c r="O2432" t="s">
        <v>19477</v>
      </c>
      <c r="P2432" t="str">
        <f t="shared" si="37"/>
        <v>Lower-Mid</v>
      </c>
    </row>
    <row r="2433" spans="1:16" x14ac:dyDescent="0.35">
      <c r="A2433">
        <v>18391458</v>
      </c>
      <c r="B2433" t="s">
        <v>5482</v>
      </c>
      <c r="C2433">
        <v>1</v>
      </c>
      <c r="D2433" t="s">
        <v>14</v>
      </c>
      <c r="E2433" t="s">
        <v>5483</v>
      </c>
      <c r="F2433" t="s">
        <v>2465</v>
      </c>
      <c r="G2433" t="s">
        <v>3004</v>
      </c>
      <c r="H2433" t="s">
        <v>18</v>
      </c>
      <c r="I2433" t="s">
        <v>19</v>
      </c>
      <c r="J2433" t="s">
        <v>19</v>
      </c>
      <c r="K2433" t="s">
        <v>19</v>
      </c>
      <c r="L2433">
        <v>600</v>
      </c>
      <c r="M2433">
        <v>4</v>
      </c>
      <c r="N2433" s="1">
        <v>43147</v>
      </c>
      <c r="O2433" t="s">
        <v>19477</v>
      </c>
      <c r="P2433" t="str">
        <f t="shared" si="37"/>
        <v>Lower-Mid</v>
      </c>
    </row>
    <row r="2434" spans="1:16" x14ac:dyDescent="0.35">
      <c r="A2434">
        <v>18231390</v>
      </c>
      <c r="B2434" t="s">
        <v>5484</v>
      </c>
      <c r="C2434">
        <v>1</v>
      </c>
      <c r="D2434" t="s">
        <v>14</v>
      </c>
      <c r="E2434" t="s">
        <v>5485</v>
      </c>
      <c r="F2434" t="s">
        <v>1811</v>
      </c>
      <c r="G2434" t="s">
        <v>497</v>
      </c>
      <c r="H2434" t="s">
        <v>18</v>
      </c>
      <c r="I2434" t="s">
        <v>19</v>
      </c>
      <c r="J2434" t="s">
        <v>19</v>
      </c>
      <c r="K2434" t="s">
        <v>19</v>
      </c>
      <c r="L2434">
        <v>600</v>
      </c>
      <c r="M2434">
        <v>1</v>
      </c>
      <c r="N2434" s="1">
        <v>40237</v>
      </c>
      <c r="O2434" t="s">
        <v>19477</v>
      </c>
      <c r="P2434" t="str">
        <f t="shared" ref="P2434:P2497" si="38">IF(L2434&lt;500, "Low",
 IF(L2434&lt;1000, "Lower-Mid",
 IF(L2434&lt;2000, "Mid",
 IF(L2434&lt;3000, "Upper-Mid", "High"))))</f>
        <v>Lower-Mid</v>
      </c>
    </row>
    <row r="2435" spans="1:16" x14ac:dyDescent="0.35">
      <c r="A2435">
        <v>18277000</v>
      </c>
      <c r="B2435" t="s">
        <v>5486</v>
      </c>
      <c r="C2435">
        <v>1</v>
      </c>
      <c r="D2435" t="s">
        <v>14</v>
      </c>
      <c r="E2435" t="s">
        <v>5487</v>
      </c>
      <c r="F2435" t="s">
        <v>2027</v>
      </c>
      <c r="G2435" t="s">
        <v>419</v>
      </c>
      <c r="H2435" t="s">
        <v>18</v>
      </c>
      <c r="I2435" t="s">
        <v>19</v>
      </c>
      <c r="J2435" t="s">
        <v>19</v>
      </c>
      <c r="K2435" t="s">
        <v>19</v>
      </c>
      <c r="L2435">
        <v>600</v>
      </c>
      <c r="M2435">
        <v>3</v>
      </c>
      <c r="N2435" s="1">
        <v>41694</v>
      </c>
      <c r="O2435" t="s">
        <v>19477</v>
      </c>
      <c r="P2435" t="str">
        <f t="shared" si="38"/>
        <v>Lower-Mid</v>
      </c>
    </row>
    <row r="2436" spans="1:16" x14ac:dyDescent="0.35">
      <c r="A2436">
        <v>7228</v>
      </c>
      <c r="B2436" t="s">
        <v>5488</v>
      </c>
      <c r="C2436">
        <v>1</v>
      </c>
      <c r="D2436" t="s">
        <v>14</v>
      </c>
      <c r="E2436" t="s">
        <v>5489</v>
      </c>
      <c r="F2436" t="s">
        <v>3565</v>
      </c>
      <c r="G2436" t="s">
        <v>5490</v>
      </c>
      <c r="H2436" t="s">
        <v>18</v>
      </c>
      <c r="I2436" t="s">
        <v>19</v>
      </c>
      <c r="J2436" t="s">
        <v>19</v>
      </c>
      <c r="K2436" t="s">
        <v>19</v>
      </c>
      <c r="L2436">
        <v>600</v>
      </c>
      <c r="M2436">
        <v>4</v>
      </c>
      <c r="N2436" s="1">
        <v>40570</v>
      </c>
      <c r="O2436" t="s">
        <v>19477</v>
      </c>
      <c r="P2436" t="str">
        <f t="shared" si="38"/>
        <v>Lower-Mid</v>
      </c>
    </row>
    <row r="2437" spans="1:16" x14ac:dyDescent="0.35">
      <c r="A2437">
        <v>8201</v>
      </c>
      <c r="B2437" t="s">
        <v>518</v>
      </c>
      <c r="C2437">
        <v>1</v>
      </c>
      <c r="D2437" t="s">
        <v>14</v>
      </c>
      <c r="E2437" t="s">
        <v>5491</v>
      </c>
      <c r="F2437" t="s">
        <v>2036</v>
      </c>
      <c r="G2437" t="s">
        <v>519</v>
      </c>
      <c r="H2437" t="s">
        <v>18</v>
      </c>
      <c r="I2437" t="s">
        <v>19</v>
      </c>
      <c r="J2437" t="s">
        <v>19</v>
      </c>
      <c r="K2437" t="s">
        <v>19</v>
      </c>
      <c r="L2437">
        <v>600</v>
      </c>
      <c r="M2437">
        <v>4</v>
      </c>
      <c r="N2437" s="1">
        <v>41655</v>
      </c>
      <c r="O2437" t="s">
        <v>19477</v>
      </c>
      <c r="P2437" t="str">
        <f t="shared" si="38"/>
        <v>Lower-Mid</v>
      </c>
    </row>
    <row r="2438" spans="1:16" x14ac:dyDescent="0.35">
      <c r="A2438">
        <v>312594</v>
      </c>
      <c r="B2438" t="s">
        <v>5492</v>
      </c>
      <c r="C2438">
        <v>1</v>
      </c>
      <c r="D2438" t="s">
        <v>14</v>
      </c>
      <c r="E2438" t="s">
        <v>5493</v>
      </c>
      <c r="F2438" t="s">
        <v>1534</v>
      </c>
      <c r="G2438" t="s">
        <v>497</v>
      </c>
      <c r="H2438" t="s">
        <v>18</v>
      </c>
      <c r="I2438" t="s">
        <v>19</v>
      </c>
      <c r="J2438" t="s">
        <v>19</v>
      </c>
      <c r="K2438" t="s">
        <v>19</v>
      </c>
      <c r="L2438">
        <v>600</v>
      </c>
      <c r="M2438">
        <v>3</v>
      </c>
      <c r="N2438" s="1">
        <v>40911</v>
      </c>
      <c r="O2438" t="s">
        <v>19477</v>
      </c>
      <c r="P2438" t="str">
        <f t="shared" si="38"/>
        <v>Lower-Mid</v>
      </c>
    </row>
    <row r="2439" spans="1:16" x14ac:dyDescent="0.35">
      <c r="A2439">
        <v>18357946</v>
      </c>
      <c r="B2439" t="s">
        <v>518</v>
      </c>
      <c r="C2439">
        <v>1</v>
      </c>
      <c r="D2439" t="s">
        <v>14</v>
      </c>
      <c r="E2439" t="s">
        <v>5494</v>
      </c>
      <c r="F2439" t="s">
        <v>1232</v>
      </c>
      <c r="G2439" t="s">
        <v>519</v>
      </c>
      <c r="H2439" t="s">
        <v>18</v>
      </c>
      <c r="I2439" t="s">
        <v>19</v>
      </c>
      <c r="J2439" t="s">
        <v>19</v>
      </c>
      <c r="K2439" t="s">
        <v>19</v>
      </c>
      <c r="L2439">
        <v>600</v>
      </c>
      <c r="M2439">
        <v>3</v>
      </c>
      <c r="N2439" s="1">
        <v>42376</v>
      </c>
      <c r="O2439" t="s">
        <v>19477</v>
      </c>
      <c r="P2439" t="str">
        <f t="shared" si="38"/>
        <v>Lower-Mid</v>
      </c>
    </row>
    <row r="2440" spans="1:16" x14ac:dyDescent="0.35">
      <c r="A2440">
        <v>7442</v>
      </c>
      <c r="B2440" t="s">
        <v>5495</v>
      </c>
      <c r="C2440">
        <v>1</v>
      </c>
      <c r="D2440" t="s">
        <v>14</v>
      </c>
      <c r="E2440" t="s">
        <v>5496</v>
      </c>
      <c r="F2440" t="s">
        <v>1661</v>
      </c>
      <c r="G2440" t="s">
        <v>5497</v>
      </c>
      <c r="H2440" t="s">
        <v>18</v>
      </c>
      <c r="I2440" t="s">
        <v>19</v>
      </c>
      <c r="J2440" t="s">
        <v>19</v>
      </c>
      <c r="K2440" t="s">
        <v>19</v>
      </c>
      <c r="L2440">
        <v>600</v>
      </c>
      <c r="M2440">
        <v>3</v>
      </c>
      <c r="N2440" s="1">
        <v>43127</v>
      </c>
      <c r="O2440" t="s">
        <v>19477</v>
      </c>
      <c r="P2440" t="str">
        <f t="shared" si="38"/>
        <v>Lower-Mid</v>
      </c>
    </row>
    <row r="2441" spans="1:16" x14ac:dyDescent="0.35">
      <c r="A2441">
        <v>300966</v>
      </c>
      <c r="B2441" t="s">
        <v>5498</v>
      </c>
      <c r="C2441">
        <v>1</v>
      </c>
      <c r="D2441" t="s">
        <v>14</v>
      </c>
      <c r="E2441" t="s">
        <v>5499</v>
      </c>
      <c r="F2441" t="s">
        <v>2742</v>
      </c>
      <c r="G2441" t="s">
        <v>845</v>
      </c>
      <c r="H2441" t="s">
        <v>18</v>
      </c>
      <c r="I2441" t="s">
        <v>19</v>
      </c>
      <c r="J2441" t="s">
        <v>19</v>
      </c>
      <c r="K2441" t="s">
        <v>19</v>
      </c>
      <c r="L2441">
        <v>600</v>
      </c>
      <c r="M2441">
        <v>2</v>
      </c>
      <c r="N2441" s="1">
        <v>40921</v>
      </c>
      <c r="O2441" t="s">
        <v>19477</v>
      </c>
      <c r="P2441" t="str">
        <f t="shared" si="38"/>
        <v>Lower-Mid</v>
      </c>
    </row>
    <row r="2442" spans="1:16" x14ac:dyDescent="0.35">
      <c r="A2442">
        <v>3797</v>
      </c>
      <c r="B2442" t="s">
        <v>5307</v>
      </c>
      <c r="C2442">
        <v>1</v>
      </c>
      <c r="D2442" t="s">
        <v>14</v>
      </c>
      <c r="E2442" t="s">
        <v>5500</v>
      </c>
      <c r="F2442" t="s">
        <v>690</v>
      </c>
      <c r="G2442" t="s">
        <v>439</v>
      </c>
      <c r="H2442" t="s">
        <v>18</v>
      </c>
      <c r="I2442" t="s">
        <v>19</v>
      </c>
      <c r="J2442" t="s">
        <v>19</v>
      </c>
      <c r="K2442" t="s">
        <v>19</v>
      </c>
      <c r="L2442">
        <v>600</v>
      </c>
      <c r="M2442">
        <v>4</v>
      </c>
      <c r="N2442" s="1">
        <v>42015</v>
      </c>
      <c r="O2442" t="s">
        <v>19477</v>
      </c>
      <c r="P2442" t="str">
        <f t="shared" si="38"/>
        <v>Lower-Mid</v>
      </c>
    </row>
    <row r="2443" spans="1:16" x14ac:dyDescent="0.35">
      <c r="A2443">
        <v>18358171</v>
      </c>
      <c r="B2443" t="s">
        <v>5307</v>
      </c>
      <c r="C2443">
        <v>1</v>
      </c>
      <c r="D2443" t="s">
        <v>14</v>
      </c>
      <c r="E2443" t="s">
        <v>5501</v>
      </c>
      <c r="F2443" t="s">
        <v>1811</v>
      </c>
      <c r="G2443" t="s">
        <v>439</v>
      </c>
      <c r="H2443" t="s">
        <v>18</v>
      </c>
      <c r="I2443" t="s">
        <v>19</v>
      </c>
      <c r="J2443" t="s">
        <v>19</v>
      </c>
      <c r="K2443" t="s">
        <v>19</v>
      </c>
      <c r="L2443">
        <v>600</v>
      </c>
      <c r="M2443">
        <v>3</v>
      </c>
      <c r="N2443" s="1">
        <v>43120</v>
      </c>
      <c r="O2443" t="s">
        <v>19477</v>
      </c>
      <c r="P2443" t="str">
        <f t="shared" si="38"/>
        <v>Lower-Mid</v>
      </c>
    </row>
    <row r="2444" spans="1:16" x14ac:dyDescent="0.35">
      <c r="A2444">
        <v>9083</v>
      </c>
      <c r="B2444" t="s">
        <v>5502</v>
      </c>
      <c r="C2444">
        <v>1</v>
      </c>
      <c r="D2444" t="s">
        <v>14</v>
      </c>
      <c r="E2444" t="s">
        <v>5503</v>
      </c>
      <c r="F2444" t="s">
        <v>1811</v>
      </c>
      <c r="G2444" t="s">
        <v>422</v>
      </c>
      <c r="H2444" t="s">
        <v>18</v>
      </c>
      <c r="I2444" t="s">
        <v>19</v>
      </c>
      <c r="J2444" t="s">
        <v>19</v>
      </c>
      <c r="K2444" t="s">
        <v>19</v>
      </c>
      <c r="L2444">
        <v>600</v>
      </c>
      <c r="M2444">
        <v>3</v>
      </c>
      <c r="N2444" s="1">
        <v>43122</v>
      </c>
      <c r="O2444" t="s">
        <v>19477</v>
      </c>
      <c r="P2444" t="str">
        <f t="shared" si="38"/>
        <v>Lower-Mid</v>
      </c>
    </row>
    <row r="2445" spans="1:16" x14ac:dyDescent="0.35">
      <c r="A2445">
        <v>2124</v>
      </c>
      <c r="B2445" t="s">
        <v>5504</v>
      </c>
      <c r="C2445">
        <v>1</v>
      </c>
      <c r="D2445" t="s">
        <v>14</v>
      </c>
      <c r="E2445" t="s">
        <v>5505</v>
      </c>
      <c r="F2445" t="s">
        <v>644</v>
      </c>
      <c r="G2445" t="s">
        <v>419</v>
      </c>
      <c r="H2445" t="s">
        <v>18</v>
      </c>
      <c r="I2445" t="s">
        <v>19</v>
      </c>
      <c r="J2445" t="s">
        <v>19</v>
      </c>
      <c r="K2445" t="s">
        <v>19</v>
      </c>
      <c r="L2445">
        <v>600</v>
      </c>
      <c r="M2445">
        <v>3</v>
      </c>
      <c r="N2445" s="1">
        <v>40199</v>
      </c>
      <c r="O2445" t="s">
        <v>19477</v>
      </c>
      <c r="P2445" t="str">
        <f t="shared" si="38"/>
        <v>Lower-Mid</v>
      </c>
    </row>
    <row r="2446" spans="1:16" x14ac:dyDescent="0.35">
      <c r="A2446">
        <v>3657</v>
      </c>
      <c r="B2446" t="s">
        <v>5506</v>
      </c>
      <c r="C2446">
        <v>1</v>
      </c>
      <c r="D2446" t="s">
        <v>14</v>
      </c>
      <c r="E2446" t="s">
        <v>5507</v>
      </c>
      <c r="F2446" t="s">
        <v>2027</v>
      </c>
      <c r="G2446" t="s">
        <v>491</v>
      </c>
      <c r="H2446" t="s">
        <v>18</v>
      </c>
      <c r="I2446" t="s">
        <v>19</v>
      </c>
      <c r="J2446" t="s">
        <v>19</v>
      </c>
      <c r="K2446" t="s">
        <v>19</v>
      </c>
      <c r="L2446">
        <v>600</v>
      </c>
      <c r="M2446">
        <v>3</v>
      </c>
      <c r="N2446" s="1">
        <v>42032</v>
      </c>
      <c r="O2446" t="s">
        <v>19477</v>
      </c>
      <c r="P2446" t="str">
        <f t="shared" si="38"/>
        <v>Lower-Mid</v>
      </c>
    </row>
    <row r="2447" spans="1:16" x14ac:dyDescent="0.35">
      <c r="A2447">
        <v>18386746</v>
      </c>
      <c r="B2447" t="s">
        <v>5508</v>
      </c>
      <c r="C2447">
        <v>1</v>
      </c>
      <c r="D2447" t="s">
        <v>14</v>
      </c>
      <c r="E2447" t="s">
        <v>5509</v>
      </c>
      <c r="F2447" t="s">
        <v>438</v>
      </c>
      <c r="G2447" t="s">
        <v>5510</v>
      </c>
      <c r="H2447" t="s">
        <v>18</v>
      </c>
      <c r="I2447" t="s">
        <v>19</v>
      </c>
      <c r="J2447" t="s">
        <v>19</v>
      </c>
      <c r="K2447" t="s">
        <v>19</v>
      </c>
      <c r="L2447">
        <v>600</v>
      </c>
      <c r="M2447">
        <v>1</v>
      </c>
      <c r="N2447" s="1">
        <v>40890</v>
      </c>
      <c r="O2447" t="s">
        <v>19477</v>
      </c>
      <c r="P2447" t="str">
        <f t="shared" si="38"/>
        <v>Lower-Mid</v>
      </c>
    </row>
    <row r="2448" spans="1:16" x14ac:dyDescent="0.35">
      <c r="A2448">
        <v>310447</v>
      </c>
      <c r="B2448" t="s">
        <v>5511</v>
      </c>
      <c r="C2448">
        <v>1</v>
      </c>
      <c r="D2448" t="s">
        <v>14</v>
      </c>
      <c r="E2448" t="s">
        <v>5512</v>
      </c>
      <c r="F2448" t="s">
        <v>415</v>
      </c>
      <c r="G2448" t="s">
        <v>491</v>
      </c>
      <c r="H2448" t="s">
        <v>18</v>
      </c>
      <c r="I2448" t="s">
        <v>19</v>
      </c>
      <c r="J2448" t="s">
        <v>19</v>
      </c>
      <c r="K2448" t="s">
        <v>19</v>
      </c>
      <c r="L2448">
        <v>600</v>
      </c>
      <c r="M2448">
        <v>3</v>
      </c>
      <c r="N2448" s="1">
        <v>41255</v>
      </c>
      <c r="O2448" t="s">
        <v>19477</v>
      </c>
      <c r="P2448" t="str">
        <f t="shared" si="38"/>
        <v>Lower-Mid</v>
      </c>
    </row>
    <row r="2449" spans="1:16" x14ac:dyDescent="0.35">
      <c r="A2449">
        <v>7855</v>
      </c>
      <c r="B2449" t="s">
        <v>518</v>
      </c>
      <c r="C2449">
        <v>1</v>
      </c>
      <c r="D2449" t="s">
        <v>14</v>
      </c>
      <c r="E2449" t="s">
        <v>5513</v>
      </c>
      <c r="F2449" t="s">
        <v>592</v>
      </c>
      <c r="G2449" t="s">
        <v>519</v>
      </c>
      <c r="H2449" t="s">
        <v>18</v>
      </c>
      <c r="I2449" t="s">
        <v>19</v>
      </c>
      <c r="J2449" t="s">
        <v>19</v>
      </c>
      <c r="K2449" t="s">
        <v>19</v>
      </c>
      <c r="L2449">
        <v>600</v>
      </c>
      <c r="M2449">
        <v>4</v>
      </c>
      <c r="N2449" s="1">
        <v>42720</v>
      </c>
      <c r="O2449" t="s">
        <v>19477</v>
      </c>
      <c r="P2449" t="str">
        <f t="shared" si="38"/>
        <v>Lower-Mid</v>
      </c>
    </row>
    <row r="2450" spans="1:16" x14ac:dyDescent="0.35">
      <c r="A2450">
        <v>309838</v>
      </c>
      <c r="B2450" t="s">
        <v>2839</v>
      </c>
      <c r="C2450">
        <v>1</v>
      </c>
      <c r="D2450" t="s">
        <v>14</v>
      </c>
      <c r="E2450" t="s">
        <v>5514</v>
      </c>
      <c r="F2450" t="s">
        <v>53</v>
      </c>
      <c r="G2450" t="s">
        <v>419</v>
      </c>
      <c r="H2450" t="s">
        <v>18</v>
      </c>
      <c r="I2450" t="s">
        <v>19</v>
      </c>
      <c r="J2450" t="s">
        <v>19</v>
      </c>
      <c r="K2450" t="s">
        <v>19</v>
      </c>
      <c r="L2450">
        <v>600</v>
      </c>
      <c r="M2450">
        <v>3</v>
      </c>
      <c r="N2450" s="1">
        <v>41992</v>
      </c>
      <c r="O2450" t="s">
        <v>19477</v>
      </c>
      <c r="P2450" t="str">
        <f t="shared" si="38"/>
        <v>Lower-Mid</v>
      </c>
    </row>
    <row r="2451" spans="1:16" x14ac:dyDescent="0.35">
      <c r="A2451">
        <v>9552</v>
      </c>
      <c r="B2451" t="s">
        <v>5515</v>
      </c>
      <c r="C2451">
        <v>1</v>
      </c>
      <c r="D2451" t="s">
        <v>14</v>
      </c>
      <c r="E2451" t="s">
        <v>5516</v>
      </c>
      <c r="F2451" t="s">
        <v>1646</v>
      </c>
      <c r="G2451" t="s">
        <v>419</v>
      </c>
      <c r="H2451" t="s">
        <v>18</v>
      </c>
      <c r="I2451" t="s">
        <v>19</v>
      </c>
      <c r="J2451" t="s">
        <v>19</v>
      </c>
      <c r="K2451" t="s">
        <v>19</v>
      </c>
      <c r="L2451">
        <v>600</v>
      </c>
      <c r="M2451">
        <v>3</v>
      </c>
      <c r="N2451" s="1">
        <v>41251</v>
      </c>
      <c r="O2451" t="s">
        <v>19477</v>
      </c>
      <c r="P2451" t="str">
        <f t="shared" si="38"/>
        <v>Lower-Mid</v>
      </c>
    </row>
    <row r="2452" spans="1:16" x14ac:dyDescent="0.35">
      <c r="A2452">
        <v>18365872</v>
      </c>
      <c r="B2452" t="s">
        <v>5517</v>
      </c>
      <c r="C2452">
        <v>1</v>
      </c>
      <c r="D2452" t="s">
        <v>14</v>
      </c>
      <c r="E2452" t="s">
        <v>5518</v>
      </c>
      <c r="F2452" t="s">
        <v>1646</v>
      </c>
      <c r="G2452" t="s">
        <v>3046</v>
      </c>
      <c r="H2452" t="s">
        <v>18</v>
      </c>
      <c r="I2452" t="s">
        <v>19</v>
      </c>
      <c r="J2452" t="s">
        <v>19</v>
      </c>
      <c r="K2452" t="s">
        <v>19</v>
      </c>
      <c r="L2452">
        <v>600</v>
      </c>
      <c r="M2452">
        <v>3</v>
      </c>
      <c r="N2452" s="1">
        <v>43071</v>
      </c>
      <c r="O2452" t="s">
        <v>19477</v>
      </c>
      <c r="P2452" t="str">
        <f t="shared" si="38"/>
        <v>Lower-Mid</v>
      </c>
    </row>
    <row r="2453" spans="1:16" x14ac:dyDescent="0.35">
      <c r="A2453">
        <v>4312</v>
      </c>
      <c r="B2453" t="s">
        <v>5519</v>
      </c>
      <c r="C2453">
        <v>1</v>
      </c>
      <c r="D2453" t="s">
        <v>14</v>
      </c>
      <c r="E2453" t="s">
        <v>5520</v>
      </c>
      <c r="F2453" t="s">
        <v>28</v>
      </c>
      <c r="G2453" t="s">
        <v>494</v>
      </c>
      <c r="H2453" t="s">
        <v>18</v>
      </c>
      <c r="I2453" t="s">
        <v>19</v>
      </c>
      <c r="J2453" t="s">
        <v>19</v>
      </c>
      <c r="K2453" t="s">
        <v>19</v>
      </c>
      <c r="L2453">
        <v>600</v>
      </c>
      <c r="M2453">
        <v>3</v>
      </c>
      <c r="N2453" s="1">
        <v>40889</v>
      </c>
      <c r="O2453" t="s">
        <v>19477</v>
      </c>
      <c r="P2453" t="str">
        <f t="shared" si="38"/>
        <v>Lower-Mid</v>
      </c>
    </row>
    <row r="2454" spans="1:16" x14ac:dyDescent="0.35">
      <c r="A2454">
        <v>7548</v>
      </c>
      <c r="B2454" t="s">
        <v>5521</v>
      </c>
      <c r="C2454">
        <v>1</v>
      </c>
      <c r="D2454" t="s">
        <v>14</v>
      </c>
      <c r="E2454" t="s">
        <v>5522</v>
      </c>
      <c r="F2454" t="s">
        <v>4847</v>
      </c>
      <c r="G2454" t="s">
        <v>419</v>
      </c>
      <c r="H2454" t="s">
        <v>18</v>
      </c>
      <c r="I2454" t="s">
        <v>19</v>
      </c>
      <c r="J2454" t="s">
        <v>19</v>
      </c>
      <c r="K2454" t="s">
        <v>19</v>
      </c>
      <c r="L2454">
        <v>600</v>
      </c>
      <c r="M2454">
        <v>4</v>
      </c>
      <c r="N2454" s="1">
        <v>43439</v>
      </c>
      <c r="O2454" t="s">
        <v>19477</v>
      </c>
      <c r="P2454" t="str">
        <f t="shared" si="38"/>
        <v>Lower-Mid</v>
      </c>
    </row>
    <row r="2455" spans="1:16" x14ac:dyDescent="0.35">
      <c r="A2455">
        <v>1973</v>
      </c>
      <c r="B2455" t="s">
        <v>5523</v>
      </c>
      <c r="C2455">
        <v>1</v>
      </c>
      <c r="D2455" t="s">
        <v>14</v>
      </c>
      <c r="E2455" t="s">
        <v>5524</v>
      </c>
      <c r="F2455" t="s">
        <v>77</v>
      </c>
      <c r="G2455" t="s">
        <v>656</v>
      </c>
      <c r="H2455" t="s">
        <v>18</v>
      </c>
      <c r="I2455" t="s">
        <v>19</v>
      </c>
      <c r="J2455" t="s">
        <v>19</v>
      </c>
      <c r="K2455" t="s">
        <v>19</v>
      </c>
      <c r="L2455">
        <v>600</v>
      </c>
      <c r="M2455">
        <v>1</v>
      </c>
      <c r="N2455" s="1">
        <v>41252</v>
      </c>
      <c r="O2455" t="s">
        <v>19477</v>
      </c>
      <c r="P2455" t="str">
        <f t="shared" si="38"/>
        <v>Lower-Mid</v>
      </c>
    </row>
    <row r="2456" spans="1:16" x14ac:dyDescent="0.35">
      <c r="A2456">
        <v>303788</v>
      </c>
      <c r="B2456" t="s">
        <v>5525</v>
      </c>
      <c r="C2456">
        <v>1</v>
      </c>
      <c r="D2456" t="s">
        <v>14</v>
      </c>
      <c r="E2456" t="s">
        <v>5526</v>
      </c>
      <c r="F2456" t="s">
        <v>1787</v>
      </c>
      <c r="G2456" t="s">
        <v>5527</v>
      </c>
      <c r="H2456" t="s">
        <v>18</v>
      </c>
      <c r="I2456" t="s">
        <v>19</v>
      </c>
      <c r="J2456" t="s">
        <v>19</v>
      </c>
      <c r="K2456" t="s">
        <v>19</v>
      </c>
      <c r="L2456">
        <v>600</v>
      </c>
      <c r="M2456">
        <v>3</v>
      </c>
      <c r="N2456" s="1">
        <v>42345</v>
      </c>
      <c r="O2456" t="s">
        <v>19477</v>
      </c>
      <c r="P2456" t="str">
        <f t="shared" si="38"/>
        <v>Lower-Mid</v>
      </c>
    </row>
    <row r="2457" spans="1:16" x14ac:dyDescent="0.35">
      <c r="A2457">
        <v>301191</v>
      </c>
      <c r="B2457" t="s">
        <v>5528</v>
      </c>
      <c r="C2457">
        <v>1</v>
      </c>
      <c r="D2457" t="s">
        <v>14</v>
      </c>
      <c r="E2457" t="s">
        <v>5529</v>
      </c>
      <c r="F2457" t="s">
        <v>1787</v>
      </c>
      <c r="G2457" t="s">
        <v>494</v>
      </c>
      <c r="H2457" t="s">
        <v>18</v>
      </c>
      <c r="I2457" t="s">
        <v>19</v>
      </c>
      <c r="J2457" t="s">
        <v>19</v>
      </c>
      <c r="K2457" t="s">
        <v>19</v>
      </c>
      <c r="L2457">
        <v>600</v>
      </c>
      <c r="M2457">
        <v>3</v>
      </c>
      <c r="N2457" s="1">
        <v>43445</v>
      </c>
      <c r="O2457" t="s">
        <v>19477</v>
      </c>
      <c r="P2457" t="str">
        <f t="shared" si="38"/>
        <v>Lower-Mid</v>
      </c>
    </row>
    <row r="2458" spans="1:16" x14ac:dyDescent="0.35">
      <c r="A2458">
        <v>18354666</v>
      </c>
      <c r="B2458" t="s">
        <v>5530</v>
      </c>
      <c r="C2458">
        <v>1</v>
      </c>
      <c r="D2458" t="s">
        <v>14</v>
      </c>
      <c r="E2458" t="s">
        <v>5531</v>
      </c>
      <c r="F2458" t="s">
        <v>1787</v>
      </c>
      <c r="G2458" t="s">
        <v>3381</v>
      </c>
      <c r="H2458" t="s">
        <v>18</v>
      </c>
      <c r="I2458" t="s">
        <v>19</v>
      </c>
      <c r="J2458" t="s">
        <v>19</v>
      </c>
      <c r="K2458" t="s">
        <v>19</v>
      </c>
      <c r="L2458">
        <v>600</v>
      </c>
      <c r="M2458">
        <v>1</v>
      </c>
      <c r="N2458" s="1">
        <v>43462</v>
      </c>
      <c r="O2458" t="s">
        <v>19477</v>
      </c>
      <c r="P2458" t="str">
        <f t="shared" si="38"/>
        <v>Lower-Mid</v>
      </c>
    </row>
    <row r="2459" spans="1:16" x14ac:dyDescent="0.35">
      <c r="A2459">
        <v>18431171</v>
      </c>
      <c r="B2459" t="s">
        <v>5532</v>
      </c>
      <c r="C2459">
        <v>1</v>
      </c>
      <c r="D2459" t="s">
        <v>14</v>
      </c>
      <c r="E2459" t="s">
        <v>5533</v>
      </c>
      <c r="F2459" t="s">
        <v>44</v>
      </c>
      <c r="G2459" t="s">
        <v>442</v>
      </c>
      <c r="H2459" t="s">
        <v>18</v>
      </c>
      <c r="I2459" t="s">
        <v>19</v>
      </c>
      <c r="J2459" t="s">
        <v>19</v>
      </c>
      <c r="K2459" t="s">
        <v>19</v>
      </c>
      <c r="L2459">
        <v>600</v>
      </c>
      <c r="M2459">
        <v>1</v>
      </c>
      <c r="N2459" s="1">
        <v>42712</v>
      </c>
      <c r="O2459" t="s">
        <v>19477</v>
      </c>
      <c r="P2459" t="str">
        <f t="shared" si="38"/>
        <v>Lower-Mid</v>
      </c>
    </row>
    <row r="2460" spans="1:16" x14ac:dyDescent="0.35">
      <c r="A2460">
        <v>18449651</v>
      </c>
      <c r="B2460" t="s">
        <v>5534</v>
      </c>
      <c r="C2460">
        <v>1</v>
      </c>
      <c r="D2460" t="s">
        <v>14</v>
      </c>
      <c r="E2460" t="s">
        <v>5535</v>
      </c>
      <c r="F2460" t="s">
        <v>44</v>
      </c>
      <c r="G2460" t="s">
        <v>491</v>
      </c>
      <c r="H2460" t="s">
        <v>18</v>
      </c>
      <c r="I2460" t="s">
        <v>19</v>
      </c>
      <c r="J2460" t="s">
        <v>19</v>
      </c>
      <c r="K2460" t="s">
        <v>19</v>
      </c>
      <c r="L2460">
        <v>600</v>
      </c>
      <c r="M2460">
        <v>1</v>
      </c>
      <c r="N2460" s="1">
        <v>42365</v>
      </c>
      <c r="O2460" t="s">
        <v>19477</v>
      </c>
      <c r="P2460" t="str">
        <f t="shared" si="38"/>
        <v>Lower-Mid</v>
      </c>
    </row>
    <row r="2461" spans="1:16" x14ac:dyDescent="0.35">
      <c r="A2461">
        <v>18237321</v>
      </c>
      <c r="B2461" t="s">
        <v>5536</v>
      </c>
      <c r="C2461">
        <v>1</v>
      </c>
      <c r="D2461" t="s">
        <v>14</v>
      </c>
      <c r="E2461" t="s">
        <v>5537</v>
      </c>
      <c r="F2461" t="s">
        <v>2465</v>
      </c>
      <c r="G2461" t="s">
        <v>5538</v>
      </c>
      <c r="H2461" t="s">
        <v>18</v>
      </c>
      <c r="I2461" t="s">
        <v>19</v>
      </c>
      <c r="J2461" t="s">
        <v>19</v>
      </c>
      <c r="K2461" t="s">
        <v>19</v>
      </c>
      <c r="L2461">
        <v>600</v>
      </c>
      <c r="M2461">
        <v>5</v>
      </c>
      <c r="N2461" s="1">
        <v>43079</v>
      </c>
      <c r="O2461" t="s">
        <v>19477</v>
      </c>
      <c r="P2461" t="str">
        <f t="shared" si="38"/>
        <v>Lower-Mid</v>
      </c>
    </row>
    <row r="2462" spans="1:16" x14ac:dyDescent="0.35">
      <c r="A2462">
        <v>300969</v>
      </c>
      <c r="B2462" t="s">
        <v>5539</v>
      </c>
      <c r="C2462">
        <v>1</v>
      </c>
      <c r="D2462" t="s">
        <v>14</v>
      </c>
      <c r="E2462" t="s">
        <v>1805</v>
      </c>
      <c r="F2462" t="s">
        <v>1806</v>
      </c>
      <c r="G2462" t="s">
        <v>1721</v>
      </c>
      <c r="H2462" t="s">
        <v>18</v>
      </c>
      <c r="I2462" t="s">
        <v>19</v>
      </c>
      <c r="J2462" t="s">
        <v>19</v>
      </c>
      <c r="K2462" t="s">
        <v>19</v>
      </c>
      <c r="L2462">
        <v>600</v>
      </c>
      <c r="M2462">
        <v>4</v>
      </c>
      <c r="N2462" s="1">
        <v>43074</v>
      </c>
      <c r="O2462" t="s">
        <v>19477</v>
      </c>
      <c r="P2462" t="str">
        <f t="shared" si="38"/>
        <v>Lower-Mid</v>
      </c>
    </row>
    <row r="2463" spans="1:16" x14ac:dyDescent="0.35">
      <c r="A2463">
        <v>2009</v>
      </c>
      <c r="B2463" t="s">
        <v>2720</v>
      </c>
      <c r="C2463">
        <v>1</v>
      </c>
      <c r="D2463" t="s">
        <v>14</v>
      </c>
      <c r="E2463" t="s">
        <v>5540</v>
      </c>
      <c r="F2463" t="s">
        <v>2023</v>
      </c>
      <c r="G2463" t="s">
        <v>508</v>
      </c>
      <c r="H2463" t="s">
        <v>18</v>
      </c>
      <c r="I2463" t="s">
        <v>19</v>
      </c>
      <c r="J2463" t="s">
        <v>19</v>
      </c>
      <c r="K2463" t="s">
        <v>19</v>
      </c>
      <c r="L2463">
        <v>600</v>
      </c>
      <c r="M2463">
        <v>3</v>
      </c>
      <c r="N2463" s="1">
        <v>42721</v>
      </c>
      <c r="O2463" t="s">
        <v>19477</v>
      </c>
      <c r="P2463" t="str">
        <f t="shared" si="38"/>
        <v>Lower-Mid</v>
      </c>
    </row>
    <row r="2464" spans="1:16" x14ac:dyDescent="0.35">
      <c r="A2464">
        <v>18249102</v>
      </c>
      <c r="B2464" t="s">
        <v>5541</v>
      </c>
      <c r="C2464">
        <v>1</v>
      </c>
      <c r="D2464" t="s">
        <v>14</v>
      </c>
      <c r="E2464" t="s">
        <v>5542</v>
      </c>
      <c r="F2464" t="s">
        <v>277</v>
      </c>
      <c r="G2464" t="s">
        <v>422</v>
      </c>
      <c r="H2464" t="s">
        <v>18</v>
      </c>
      <c r="I2464" t="s">
        <v>19</v>
      </c>
      <c r="J2464" t="s">
        <v>19</v>
      </c>
      <c r="K2464" t="s">
        <v>19</v>
      </c>
      <c r="L2464">
        <v>600</v>
      </c>
      <c r="M2464">
        <v>3</v>
      </c>
      <c r="N2464" s="1">
        <v>43419</v>
      </c>
      <c r="O2464" t="s">
        <v>19477</v>
      </c>
      <c r="P2464" t="str">
        <f t="shared" si="38"/>
        <v>Lower-Mid</v>
      </c>
    </row>
    <row r="2465" spans="1:16" x14ac:dyDescent="0.35">
      <c r="A2465">
        <v>18451576</v>
      </c>
      <c r="B2465" t="s">
        <v>5543</v>
      </c>
      <c r="C2465">
        <v>1</v>
      </c>
      <c r="D2465" t="s">
        <v>14</v>
      </c>
      <c r="E2465" t="s">
        <v>5544</v>
      </c>
      <c r="F2465" t="s">
        <v>53</v>
      </c>
      <c r="G2465" t="s">
        <v>663</v>
      </c>
      <c r="H2465" t="s">
        <v>18</v>
      </c>
      <c r="I2465" t="s">
        <v>19</v>
      </c>
      <c r="J2465" t="s">
        <v>19</v>
      </c>
      <c r="K2465" t="s">
        <v>19</v>
      </c>
      <c r="L2465">
        <v>600</v>
      </c>
      <c r="M2465">
        <v>3</v>
      </c>
      <c r="N2465" s="1">
        <v>41597</v>
      </c>
      <c r="O2465" t="s">
        <v>19477</v>
      </c>
      <c r="P2465" t="str">
        <f t="shared" si="38"/>
        <v>Lower-Mid</v>
      </c>
    </row>
    <row r="2466" spans="1:16" x14ac:dyDescent="0.35">
      <c r="A2466">
        <v>305123</v>
      </c>
      <c r="B2466" t="s">
        <v>5545</v>
      </c>
      <c r="C2466">
        <v>1</v>
      </c>
      <c r="D2466" t="s">
        <v>14</v>
      </c>
      <c r="E2466" t="s">
        <v>5546</v>
      </c>
      <c r="F2466" t="s">
        <v>53</v>
      </c>
      <c r="G2466" t="s">
        <v>497</v>
      </c>
      <c r="H2466" t="s">
        <v>18</v>
      </c>
      <c r="I2466" t="s">
        <v>19</v>
      </c>
      <c r="J2466" t="s">
        <v>19</v>
      </c>
      <c r="K2466" t="s">
        <v>19</v>
      </c>
      <c r="L2466">
        <v>600</v>
      </c>
      <c r="M2466">
        <v>3</v>
      </c>
      <c r="N2466" s="1">
        <v>41232</v>
      </c>
      <c r="O2466" t="s">
        <v>19477</v>
      </c>
      <c r="P2466" t="str">
        <f t="shared" si="38"/>
        <v>Lower-Mid</v>
      </c>
    </row>
    <row r="2467" spans="1:16" x14ac:dyDescent="0.35">
      <c r="A2467">
        <v>2301</v>
      </c>
      <c r="B2467" t="s">
        <v>2704</v>
      </c>
      <c r="C2467">
        <v>1</v>
      </c>
      <c r="D2467" t="s">
        <v>14</v>
      </c>
      <c r="E2467" t="s">
        <v>2370</v>
      </c>
      <c r="F2467" t="s">
        <v>2371</v>
      </c>
      <c r="G2467" t="s">
        <v>2707</v>
      </c>
      <c r="H2467" t="s">
        <v>18</v>
      </c>
      <c r="I2467" t="s">
        <v>19</v>
      </c>
      <c r="J2467" t="s">
        <v>19</v>
      </c>
      <c r="K2467" t="s">
        <v>19</v>
      </c>
      <c r="L2467">
        <v>600</v>
      </c>
      <c r="M2467">
        <v>4</v>
      </c>
      <c r="N2467" s="1">
        <v>43046</v>
      </c>
      <c r="O2467" t="s">
        <v>19477</v>
      </c>
      <c r="P2467" t="str">
        <f t="shared" si="38"/>
        <v>Lower-Mid</v>
      </c>
    </row>
    <row r="2468" spans="1:16" x14ac:dyDescent="0.35">
      <c r="A2468">
        <v>304923</v>
      </c>
      <c r="B2468" t="s">
        <v>4627</v>
      </c>
      <c r="C2468">
        <v>1</v>
      </c>
      <c r="D2468" t="s">
        <v>14</v>
      </c>
      <c r="E2468" t="s">
        <v>5547</v>
      </c>
      <c r="F2468" t="s">
        <v>2791</v>
      </c>
      <c r="G2468" t="s">
        <v>797</v>
      </c>
      <c r="H2468" t="s">
        <v>18</v>
      </c>
      <c r="I2468" t="s">
        <v>19</v>
      </c>
      <c r="J2468" t="s">
        <v>19</v>
      </c>
      <c r="K2468" t="s">
        <v>19</v>
      </c>
      <c r="L2468">
        <v>600</v>
      </c>
      <c r="M2468">
        <v>3</v>
      </c>
      <c r="N2468" s="1">
        <v>43412</v>
      </c>
      <c r="O2468" t="s">
        <v>19477</v>
      </c>
      <c r="P2468" t="str">
        <f t="shared" si="38"/>
        <v>Lower-Mid</v>
      </c>
    </row>
    <row r="2469" spans="1:16" x14ac:dyDescent="0.35">
      <c r="A2469">
        <v>18349930</v>
      </c>
      <c r="B2469" t="s">
        <v>5548</v>
      </c>
      <c r="C2469">
        <v>1</v>
      </c>
      <c r="D2469" t="s">
        <v>14</v>
      </c>
      <c r="E2469" t="s">
        <v>5549</v>
      </c>
      <c r="F2469" t="s">
        <v>2746</v>
      </c>
      <c r="G2469" t="s">
        <v>422</v>
      </c>
      <c r="H2469" t="s">
        <v>18</v>
      </c>
      <c r="I2469" t="s">
        <v>19</v>
      </c>
      <c r="J2469" t="s">
        <v>19</v>
      </c>
      <c r="K2469" t="s">
        <v>19</v>
      </c>
      <c r="L2469">
        <v>600</v>
      </c>
      <c r="M2469">
        <v>3</v>
      </c>
      <c r="N2469" s="1">
        <v>41967</v>
      </c>
      <c r="O2469" t="s">
        <v>19477</v>
      </c>
      <c r="P2469" t="str">
        <f t="shared" si="38"/>
        <v>Lower-Mid</v>
      </c>
    </row>
    <row r="2470" spans="1:16" x14ac:dyDescent="0.35">
      <c r="A2470">
        <v>18391309</v>
      </c>
      <c r="B2470" t="s">
        <v>5550</v>
      </c>
      <c r="C2470">
        <v>1</v>
      </c>
      <c r="D2470" t="s">
        <v>14</v>
      </c>
      <c r="E2470" t="s">
        <v>5551</v>
      </c>
      <c r="F2470" t="s">
        <v>2258</v>
      </c>
      <c r="G2470" t="s">
        <v>439</v>
      </c>
      <c r="H2470" t="s">
        <v>18</v>
      </c>
      <c r="I2470" t="s">
        <v>19</v>
      </c>
      <c r="J2470" t="s">
        <v>19</v>
      </c>
      <c r="K2470" t="s">
        <v>19</v>
      </c>
      <c r="L2470">
        <v>600</v>
      </c>
      <c r="M2470">
        <v>3</v>
      </c>
      <c r="N2470" s="1">
        <v>40501</v>
      </c>
      <c r="O2470" t="s">
        <v>19477</v>
      </c>
      <c r="P2470" t="str">
        <f t="shared" si="38"/>
        <v>Lower-Mid</v>
      </c>
    </row>
    <row r="2471" spans="1:16" x14ac:dyDescent="0.35">
      <c r="A2471">
        <v>18261162</v>
      </c>
      <c r="B2471" t="s">
        <v>5552</v>
      </c>
      <c r="C2471">
        <v>1</v>
      </c>
      <c r="D2471" t="s">
        <v>14</v>
      </c>
      <c r="E2471" t="s">
        <v>5553</v>
      </c>
      <c r="F2471" t="s">
        <v>445</v>
      </c>
      <c r="G2471" t="s">
        <v>876</v>
      </c>
      <c r="H2471" t="s">
        <v>18</v>
      </c>
      <c r="I2471" t="s">
        <v>19</v>
      </c>
      <c r="J2471" t="s">
        <v>19</v>
      </c>
      <c r="K2471" t="s">
        <v>19</v>
      </c>
      <c r="L2471">
        <v>600</v>
      </c>
      <c r="M2471">
        <v>1</v>
      </c>
      <c r="N2471" s="1">
        <v>42686</v>
      </c>
      <c r="O2471" t="s">
        <v>19477</v>
      </c>
      <c r="P2471" t="str">
        <f t="shared" si="38"/>
        <v>Lower-Mid</v>
      </c>
    </row>
    <row r="2472" spans="1:16" x14ac:dyDescent="0.35">
      <c r="A2472">
        <v>18107855</v>
      </c>
      <c r="B2472" t="s">
        <v>5554</v>
      </c>
      <c r="C2472">
        <v>1</v>
      </c>
      <c r="D2472" t="s">
        <v>14</v>
      </c>
      <c r="E2472" t="s">
        <v>2650</v>
      </c>
      <c r="F2472" t="s">
        <v>189</v>
      </c>
      <c r="G2472" t="s">
        <v>419</v>
      </c>
      <c r="H2472" t="s">
        <v>18</v>
      </c>
      <c r="I2472" t="s">
        <v>19</v>
      </c>
      <c r="J2472" t="s">
        <v>19</v>
      </c>
      <c r="K2472" t="s">
        <v>19</v>
      </c>
      <c r="L2472">
        <v>600</v>
      </c>
      <c r="M2472">
        <v>1</v>
      </c>
      <c r="N2472" s="1">
        <v>41961</v>
      </c>
      <c r="O2472" t="s">
        <v>19477</v>
      </c>
      <c r="P2472" t="str">
        <f t="shared" si="38"/>
        <v>Lower-Mid</v>
      </c>
    </row>
    <row r="2473" spans="1:16" x14ac:dyDescent="0.35">
      <c r="A2473">
        <v>306067</v>
      </c>
      <c r="B2473" t="s">
        <v>5370</v>
      </c>
      <c r="C2473">
        <v>1</v>
      </c>
      <c r="D2473" t="s">
        <v>14</v>
      </c>
      <c r="E2473" t="s">
        <v>5555</v>
      </c>
      <c r="F2473" t="s">
        <v>1661</v>
      </c>
      <c r="G2473" t="s">
        <v>934</v>
      </c>
      <c r="H2473" t="s">
        <v>18</v>
      </c>
      <c r="I2473" t="s">
        <v>19</v>
      </c>
      <c r="J2473" t="s">
        <v>19</v>
      </c>
      <c r="K2473" t="s">
        <v>19</v>
      </c>
      <c r="L2473">
        <v>600</v>
      </c>
      <c r="M2473">
        <v>3</v>
      </c>
      <c r="N2473" s="1">
        <v>41236</v>
      </c>
      <c r="O2473" t="s">
        <v>19477</v>
      </c>
      <c r="P2473" t="str">
        <f t="shared" si="38"/>
        <v>Lower-Mid</v>
      </c>
    </row>
    <row r="2474" spans="1:16" x14ac:dyDescent="0.35">
      <c r="A2474">
        <v>18456724</v>
      </c>
      <c r="B2474" t="s">
        <v>5556</v>
      </c>
      <c r="C2474">
        <v>1</v>
      </c>
      <c r="D2474" t="s">
        <v>14</v>
      </c>
      <c r="E2474" t="s">
        <v>5557</v>
      </c>
      <c r="F2474" t="s">
        <v>1803</v>
      </c>
      <c r="G2474" t="s">
        <v>5558</v>
      </c>
      <c r="H2474" t="s">
        <v>18</v>
      </c>
      <c r="I2474" t="s">
        <v>19</v>
      </c>
      <c r="J2474" t="s">
        <v>19</v>
      </c>
      <c r="K2474" t="s">
        <v>19</v>
      </c>
      <c r="L2474">
        <v>600</v>
      </c>
      <c r="M2474">
        <v>3</v>
      </c>
      <c r="N2474" s="1">
        <v>40483</v>
      </c>
      <c r="O2474" t="s">
        <v>19477</v>
      </c>
      <c r="P2474" t="str">
        <f t="shared" si="38"/>
        <v>Lower-Mid</v>
      </c>
    </row>
    <row r="2475" spans="1:16" x14ac:dyDescent="0.35">
      <c r="A2475">
        <v>5848</v>
      </c>
      <c r="B2475" t="s">
        <v>5307</v>
      </c>
      <c r="C2475">
        <v>1</v>
      </c>
      <c r="D2475" t="s">
        <v>14</v>
      </c>
      <c r="E2475" t="s">
        <v>5559</v>
      </c>
      <c r="F2475" t="s">
        <v>2179</v>
      </c>
      <c r="G2475" t="s">
        <v>439</v>
      </c>
      <c r="H2475" t="s">
        <v>18</v>
      </c>
      <c r="I2475" t="s">
        <v>19</v>
      </c>
      <c r="J2475" t="s">
        <v>19</v>
      </c>
      <c r="K2475" t="s">
        <v>19</v>
      </c>
      <c r="L2475">
        <v>600</v>
      </c>
      <c r="M2475">
        <v>3</v>
      </c>
      <c r="N2475" s="1">
        <v>41218</v>
      </c>
      <c r="O2475" t="s">
        <v>19477</v>
      </c>
      <c r="P2475" t="str">
        <f t="shared" si="38"/>
        <v>Lower-Mid</v>
      </c>
    </row>
    <row r="2476" spans="1:16" x14ac:dyDescent="0.35">
      <c r="A2476">
        <v>312023</v>
      </c>
      <c r="B2476" t="s">
        <v>5560</v>
      </c>
      <c r="C2476">
        <v>1</v>
      </c>
      <c r="D2476" t="s">
        <v>14</v>
      </c>
      <c r="E2476" t="s">
        <v>5561</v>
      </c>
      <c r="F2476" t="s">
        <v>171</v>
      </c>
      <c r="G2476" t="s">
        <v>419</v>
      </c>
      <c r="H2476" t="s">
        <v>18</v>
      </c>
      <c r="I2476" t="s">
        <v>19</v>
      </c>
      <c r="J2476" t="s">
        <v>19</v>
      </c>
      <c r="K2476" t="s">
        <v>19</v>
      </c>
      <c r="L2476">
        <v>600</v>
      </c>
      <c r="M2476">
        <v>3</v>
      </c>
      <c r="N2476" s="1">
        <v>43419</v>
      </c>
      <c r="O2476" t="s">
        <v>19477</v>
      </c>
      <c r="P2476" t="str">
        <f t="shared" si="38"/>
        <v>Lower-Mid</v>
      </c>
    </row>
    <row r="2477" spans="1:16" x14ac:dyDescent="0.35">
      <c r="A2477">
        <v>310532</v>
      </c>
      <c r="B2477" t="s">
        <v>5562</v>
      </c>
      <c r="C2477">
        <v>1</v>
      </c>
      <c r="D2477" t="s">
        <v>14</v>
      </c>
      <c r="E2477" t="s">
        <v>5563</v>
      </c>
      <c r="F2477" t="s">
        <v>1935</v>
      </c>
      <c r="G2477" t="s">
        <v>5564</v>
      </c>
      <c r="H2477" t="s">
        <v>18</v>
      </c>
      <c r="I2477" t="s">
        <v>19</v>
      </c>
      <c r="J2477" t="s">
        <v>19</v>
      </c>
      <c r="K2477" t="s">
        <v>19</v>
      </c>
      <c r="L2477">
        <v>600</v>
      </c>
      <c r="M2477">
        <v>4</v>
      </c>
      <c r="N2477" s="1">
        <v>43428</v>
      </c>
      <c r="O2477" t="s">
        <v>19477</v>
      </c>
      <c r="P2477" t="str">
        <f t="shared" si="38"/>
        <v>Lower-Mid</v>
      </c>
    </row>
    <row r="2478" spans="1:16" x14ac:dyDescent="0.35">
      <c r="A2478">
        <v>18265698</v>
      </c>
      <c r="B2478" t="s">
        <v>5209</v>
      </c>
      <c r="C2478">
        <v>1</v>
      </c>
      <c r="D2478" t="s">
        <v>14</v>
      </c>
      <c r="E2478" t="s">
        <v>5565</v>
      </c>
      <c r="F2478" t="s">
        <v>1082</v>
      </c>
      <c r="G2478" t="s">
        <v>491</v>
      </c>
      <c r="H2478" t="s">
        <v>18</v>
      </c>
      <c r="I2478" t="s">
        <v>19</v>
      </c>
      <c r="J2478" t="s">
        <v>19</v>
      </c>
      <c r="K2478" t="s">
        <v>19</v>
      </c>
      <c r="L2478">
        <v>600</v>
      </c>
      <c r="M2478">
        <v>3</v>
      </c>
      <c r="N2478" s="1">
        <v>41960</v>
      </c>
      <c r="O2478" t="s">
        <v>19477</v>
      </c>
      <c r="P2478" t="str">
        <f t="shared" si="38"/>
        <v>Lower-Mid</v>
      </c>
    </row>
    <row r="2479" spans="1:16" x14ac:dyDescent="0.35">
      <c r="A2479">
        <v>6003</v>
      </c>
      <c r="B2479" t="s">
        <v>5566</v>
      </c>
      <c r="C2479">
        <v>1</v>
      </c>
      <c r="D2479" t="s">
        <v>14</v>
      </c>
      <c r="E2479" t="s">
        <v>5567</v>
      </c>
      <c r="F2479" t="s">
        <v>941</v>
      </c>
      <c r="G2479" t="s">
        <v>5568</v>
      </c>
      <c r="H2479" t="s">
        <v>18</v>
      </c>
      <c r="I2479" t="s">
        <v>19</v>
      </c>
      <c r="J2479" t="s">
        <v>19</v>
      </c>
      <c r="K2479" t="s">
        <v>19</v>
      </c>
      <c r="L2479">
        <v>600</v>
      </c>
      <c r="M2479">
        <v>4</v>
      </c>
      <c r="N2479" s="1">
        <v>40477</v>
      </c>
      <c r="O2479" t="s">
        <v>19477</v>
      </c>
      <c r="P2479" t="str">
        <f t="shared" si="38"/>
        <v>Lower-Mid</v>
      </c>
    </row>
    <row r="2480" spans="1:16" x14ac:dyDescent="0.35">
      <c r="A2480">
        <v>1530</v>
      </c>
      <c r="B2480" t="s">
        <v>5569</v>
      </c>
      <c r="C2480">
        <v>1</v>
      </c>
      <c r="D2480" t="s">
        <v>14</v>
      </c>
      <c r="E2480" t="s">
        <v>5570</v>
      </c>
      <c r="F2480" t="s">
        <v>2123</v>
      </c>
      <c r="G2480" t="s">
        <v>419</v>
      </c>
      <c r="H2480" t="s">
        <v>18</v>
      </c>
      <c r="I2480" t="s">
        <v>19</v>
      </c>
      <c r="J2480" t="s">
        <v>19</v>
      </c>
      <c r="K2480" t="s">
        <v>19</v>
      </c>
      <c r="L2480">
        <v>600</v>
      </c>
      <c r="M2480">
        <v>3</v>
      </c>
      <c r="N2480" s="1">
        <v>43022</v>
      </c>
      <c r="O2480" t="s">
        <v>19477</v>
      </c>
      <c r="P2480" t="str">
        <f t="shared" si="38"/>
        <v>Lower-Mid</v>
      </c>
    </row>
    <row r="2481" spans="1:16" x14ac:dyDescent="0.35">
      <c r="A2481">
        <v>3183</v>
      </c>
      <c r="B2481" t="s">
        <v>5571</v>
      </c>
      <c r="C2481">
        <v>1</v>
      </c>
      <c r="D2481" t="s">
        <v>14</v>
      </c>
      <c r="E2481" t="s">
        <v>5572</v>
      </c>
      <c r="F2481" t="s">
        <v>120</v>
      </c>
      <c r="G2481" t="s">
        <v>2658</v>
      </c>
      <c r="H2481" t="s">
        <v>18</v>
      </c>
      <c r="I2481" t="s">
        <v>19</v>
      </c>
      <c r="J2481" t="s">
        <v>19</v>
      </c>
      <c r="K2481" t="s">
        <v>19</v>
      </c>
      <c r="L2481">
        <v>600</v>
      </c>
      <c r="M2481">
        <v>3</v>
      </c>
      <c r="N2481" s="1">
        <v>40839</v>
      </c>
      <c r="O2481" t="s">
        <v>19477</v>
      </c>
      <c r="P2481" t="str">
        <f t="shared" si="38"/>
        <v>Lower-Mid</v>
      </c>
    </row>
    <row r="2482" spans="1:16" x14ac:dyDescent="0.35">
      <c r="A2482">
        <v>18336220</v>
      </c>
      <c r="B2482" t="s">
        <v>5027</v>
      </c>
      <c r="C2482">
        <v>1</v>
      </c>
      <c r="D2482" t="s">
        <v>14</v>
      </c>
      <c r="E2482" t="s">
        <v>5573</v>
      </c>
      <c r="F2482" t="s">
        <v>659</v>
      </c>
      <c r="G2482" t="s">
        <v>432</v>
      </c>
      <c r="H2482" t="s">
        <v>18</v>
      </c>
      <c r="I2482" t="s">
        <v>19</v>
      </c>
      <c r="J2482" t="s">
        <v>19</v>
      </c>
      <c r="K2482" t="s">
        <v>19</v>
      </c>
      <c r="L2482">
        <v>600</v>
      </c>
      <c r="M2482">
        <v>3</v>
      </c>
      <c r="N2482" s="1">
        <v>42663</v>
      </c>
      <c r="O2482" t="s">
        <v>19477</v>
      </c>
      <c r="P2482" t="str">
        <f t="shared" si="38"/>
        <v>Lower-Mid</v>
      </c>
    </row>
    <row r="2483" spans="1:16" x14ac:dyDescent="0.35">
      <c r="A2483">
        <v>309498</v>
      </c>
      <c r="B2483" t="s">
        <v>5574</v>
      </c>
      <c r="C2483">
        <v>1</v>
      </c>
      <c r="D2483" t="s">
        <v>14</v>
      </c>
      <c r="E2483" t="s">
        <v>5575</v>
      </c>
      <c r="F2483" t="s">
        <v>131</v>
      </c>
      <c r="G2483" t="s">
        <v>419</v>
      </c>
      <c r="H2483" t="s">
        <v>18</v>
      </c>
      <c r="I2483" t="s">
        <v>19</v>
      </c>
      <c r="J2483" t="s">
        <v>19</v>
      </c>
      <c r="K2483" t="s">
        <v>19</v>
      </c>
      <c r="L2483">
        <v>600</v>
      </c>
      <c r="M2483">
        <v>3</v>
      </c>
      <c r="N2483" s="1">
        <v>42293</v>
      </c>
      <c r="O2483" t="s">
        <v>19477</v>
      </c>
      <c r="P2483" t="str">
        <f t="shared" si="38"/>
        <v>Lower-Mid</v>
      </c>
    </row>
    <row r="2484" spans="1:16" x14ac:dyDescent="0.35">
      <c r="A2484">
        <v>553</v>
      </c>
      <c r="B2484" t="s">
        <v>2704</v>
      </c>
      <c r="C2484">
        <v>1</v>
      </c>
      <c r="D2484" t="s">
        <v>14</v>
      </c>
      <c r="E2484" t="s">
        <v>5576</v>
      </c>
      <c r="F2484" t="s">
        <v>2746</v>
      </c>
      <c r="G2484" t="s">
        <v>2707</v>
      </c>
      <c r="H2484" t="s">
        <v>18</v>
      </c>
      <c r="I2484" t="s">
        <v>19</v>
      </c>
      <c r="J2484" t="s">
        <v>19</v>
      </c>
      <c r="K2484" t="s">
        <v>19</v>
      </c>
      <c r="L2484">
        <v>600</v>
      </c>
      <c r="M2484">
        <v>4</v>
      </c>
      <c r="N2484" s="1">
        <v>41204</v>
      </c>
      <c r="O2484" t="s">
        <v>19477</v>
      </c>
      <c r="P2484" t="str">
        <f t="shared" si="38"/>
        <v>Lower-Mid</v>
      </c>
    </row>
    <row r="2485" spans="1:16" x14ac:dyDescent="0.35">
      <c r="A2485">
        <v>18270343</v>
      </c>
      <c r="B2485" t="s">
        <v>5577</v>
      </c>
      <c r="C2485">
        <v>1</v>
      </c>
      <c r="D2485" t="s">
        <v>14</v>
      </c>
      <c r="E2485" t="s">
        <v>5578</v>
      </c>
      <c r="F2485" t="s">
        <v>38</v>
      </c>
      <c r="G2485" t="s">
        <v>546</v>
      </c>
      <c r="H2485" t="s">
        <v>18</v>
      </c>
      <c r="I2485" t="s">
        <v>19</v>
      </c>
      <c r="J2485" t="s">
        <v>19</v>
      </c>
      <c r="K2485" t="s">
        <v>19</v>
      </c>
      <c r="L2485">
        <v>600</v>
      </c>
      <c r="M2485">
        <v>1</v>
      </c>
      <c r="N2485" s="1">
        <v>41924</v>
      </c>
      <c r="O2485" t="s">
        <v>19477</v>
      </c>
      <c r="P2485" t="str">
        <f t="shared" si="38"/>
        <v>Lower-Mid</v>
      </c>
    </row>
    <row r="2486" spans="1:16" x14ac:dyDescent="0.35">
      <c r="A2486">
        <v>18303863</v>
      </c>
      <c r="B2486" t="s">
        <v>5579</v>
      </c>
      <c r="C2486">
        <v>1</v>
      </c>
      <c r="D2486" t="s">
        <v>14</v>
      </c>
      <c r="E2486" t="s">
        <v>5580</v>
      </c>
      <c r="F2486" t="s">
        <v>41</v>
      </c>
      <c r="G2486" t="s">
        <v>419</v>
      </c>
      <c r="H2486" t="s">
        <v>18</v>
      </c>
      <c r="I2486" t="s">
        <v>19</v>
      </c>
      <c r="J2486" t="s">
        <v>19</v>
      </c>
      <c r="K2486" t="s">
        <v>19</v>
      </c>
      <c r="L2486">
        <v>600</v>
      </c>
      <c r="M2486">
        <v>3</v>
      </c>
      <c r="N2486" s="1">
        <v>41922</v>
      </c>
      <c r="O2486" t="s">
        <v>19477</v>
      </c>
      <c r="P2486" t="str">
        <f t="shared" si="38"/>
        <v>Lower-Mid</v>
      </c>
    </row>
    <row r="2487" spans="1:16" x14ac:dyDescent="0.35">
      <c r="A2487">
        <v>18218787</v>
      </c>
      <c r="B2487" t="s">
        <v>5581</v>
      </c>
      <c r="C2487">
        <v>1</v>
      </c>
      <c r="D2487" t="s">
        <v>14</v>
      </c>
      <c r="E2487" t="s">
        <v>5582</v>
      </c>
      <c r="F2487" t="s">
        <v>90</v>
      </c>
      <c r="G2487" t="s">
        <v>3549</v>
      </c>
      <c r="H2487" t="s">
        <v>18</v>
      </c>
      <c r="I2487" t="s">
        <v>19</v>
      </c>
      <c r="J2487" t="s">
        <v>19</v>
      </c>
      <c r="K2487" t="s">
        <v>19</v>
      </c>
      <c r="L2487">
        <v>600</v>
      </c>
      <c r="M2487">
        <v>3</v>
      </c>
      <c r="N2487" s="1">
        <v>43025</v>
      </c>
      <c r="O2487" t="s">
        <v>19477</v>
      </c>
      <c r="P2487" t="str">
        <f t="shared" si="38"/>
        <v>Lower-Mid</v>
      </c>
    </row>
    <row r="2488" spans="1:16" x14ac:dyDescent="0.35">
      <c r="A2488">
        <v>3132</v>
      </c>
      <c r="B2488" t="s">
        <v>5583</v>
      </c>
      <c r="C2488">
        <v>1</v>
      </c>
      <c r="D2488" t="s">
        <v>14</v>
      </c>
      <c r="E2488" t="s">
        <v>5584</v>
      </c>
      <c r="F2488" t="s">
        <v>1661</v>
      </c>
      <c r="G2488" t="s">
        <v>422</v>
      </c>
      <c r="H2488" t="s">
        <v>18</v>
      </c>
      <c r="I2488" t="s">
        <v>19</v>
      </c>
      <c r="J2488" t="s">
        <v>19</v>
      </c>
      <c r="K2488" t="s">
        <v>19</v>
      </c>
      <c r="L2488">
        <v>600</v>
      </c>
      <c r="M2488">
        <v>3</v>
      </c>
      <c r="N2488" s="1">
        <v>41930</v>
      </c>
      <c r="O2488" t="s">
        <v>19477</v>
      </c>
      <c r="P2488" t="str">
        <f t="shared" si="38"/>
        <v>Lower-Mid</v>
      </c>
    </row>
    <row r="2489" spans="1:16" x14ac:dyDescent="0.35">
      <c r="A2489">
        <v>18378019</v>
      </c>
      <c r="B2489" t="s">
        <v>5585</v>
      </c>
      <c r="C2489">
        <v>1</v>
      </c>
      <c r="D2489" t="s">
        <v>14</v>
      </c>
      <c r="E2489" t="s">
        <v>5586</v>
      </c>
      <c r="F2489" t="s">
        <v>817</v>
      </c>
      <c r="G2489" t="s">
        <v>5587</v>
      </c>
      <c r="H2489" t="s">
        <v>18</v>
      </c>
      <c r="I2489" t="s">
        <v>19</v>
      </c>
      <c r="J2489" t="s">
        <v>19</v>
      </c>
      <c r="K2489" t="s">
        <v>19</v>
      </c>
      <c r="L2489">
        <v>600</v>
      </c>
      <c r="M2489">
        <v>3</v>
      </c>
      <c r="N2489" s="1">
        <v>41558</v>
      </c>
      <c r="O2489" t="s">
        <v>19477</v>
      </c>
      <c r="P2489" t="str">
        <f t="shared" si="38"/>
        <v>Lower-Mid</v>
      </c>
    </row>
    <row r="2490" spans="1:16" x14ac:dyDescent="0.35">
      <c r="A2490">
        <v>307418</v>
      </c>
      <c r="B2490" t="s">
        <v>5588</v>
      </c>
      <c r="C2490">
        <v>1</v>
      </c>
      <c r="D2490" t="s">
        <v>14</v>
      </c>
      <c r="E2490" t="s">
        <v>2273</v>
      </c>
      <c r="F2490" t="s">
        <v>696</v>
      </c>
      <c r="G2490" t="s">
        <v>671</v>
      </c>
      <c r="H2490" t="s">
        <v>18</v>
      </c>
      <c r="I2490" t="s">
        <v>19</v>
      </c>
      <c r="J2490" t="s">
        <v>19</v>
      </c>
      <c r="K2490" t="s">
        <v>19</v>
      </c>
      <c r="L2490">
        <v>600</v>
      </c>
      <c r="M2490">
        <v>2</v>
      </c>
      <c r="N2490" s="1">
        <v>42294</v>
      </c>
      <c r="O2490" t="s">
        <v>19477</v>
      </c>
      <c r="P2490" t="str">
        <f t="shared" si="38"/>
        <v>Lower-Mid</v>
      </c>
    </row>
    <row r="2491" spans="1:16" x14ac:dyDescent="0.35">
      <c r="A2491">
        <v>310413</v>
      </c>
      <c r="B2491" t="s">
        <v>429</v>
      </c>
      <c r="C2491">
        <v>1</v>
      </c>
      <c r="D2491" t="s">
        <v>14</v>
      </c>
      <c r="E2491" t="s">
        <v>5589</v>
      </c>
      <c r="F2491" t="s">
        <v>4654</v>
      </c>
      <c r="G2491" t="s">
        <v>432</v>
      </c>
      <c r="H2491" t="s">
        <v>18</v>
      </c>
      <c r="I2491" t="s">
        <v>19</v>
      </c>
      <c r="J2491" t="s">
        <v>19</v>
      </c>
      <c r="K2491" t="s">
        <v>19</v>
      </c>
      <c r="L2491">
        <v>600</v>
      </c>
      <c r="M2491">
        <v>3</v>
      </c>
      <c r="N2491" s="1">
        <v>41563</v>
      </c>
      <c r="O2491" t="s">
        <v>19477</v>
      </c>
      <c r="P2491" t="str">
        <f t="shared" si="38"/>
        <v>Lower-Mid</v>
      </c>
    </row>
    <row r="2492" spans="1:16" x14ac:dyDescent="0.35">
      <c r="A2492">
        <v>18445801</v>
      </c>
      <c r="B2492" t="s">
        <v>5590</v>
      </c>
      <c r="C2492">
        <v>1</v>
      </c>
      <c r="D2492" t="s">
        <v>14</v>
      </c>
      <c r="E2492" t="s">
        <v>5591</v>
      </c>
      <c r="F2492" t="s">
        <v>202</v>
      </c>
      <c r="G2492" t="s">
        <v>4458</v>
      </c>
      <c r="H2492" t="s">
        <v>18</v>
      </c>
      <c r="I2492" t="s">
        <v>19</v>
      </c>
      <c r="J2492" t="s">
        <v>25</v>
      </c>
      <c r="K2492" t="s">
        <v>19</v>
      </c>
      <c r="L2492">
        <v>500</v>
      </c>
      <c r="M2492">
        <v>3</v>
      </c>
      <c r="N2492" s="1">
        <v>41902</v>
      </c>
      <c r="O2492" t="s">
        <v>19477</v>
      </c>
      <c r="P2492" t="str">
        <f t="shared" si="38"/>
        <v>Lower-Mid</v>
      </c>
    </row>
    <row r="2493" spans="1:16" x14ac:dyDescent="0.35">
      <c r="A2493">
        <v>310448</v>
      </c>
      <c r="B2493" t="s">
        <v>5592</v>
      </c>
      <c r="C2493">
        <v>1</v>
      </c>
      <c r="D2493" t="s">
        <v>14</v>
      </c>
      <c r="E2493" t="s">
        <v>5593</v>
      </c>
      <c r="F2493" t="s">
        <v>592</v>
      </c>
      <c r="G2493" t="s">
        <v>5594</v>
      </c>
      <c r="H2493" t="s">
        <v>18</v>
      </c>
      <c r="I2493" t="s">
        <v>19</v>
      </c>
      <c r="J2493" t="s">
        <v>25</v>
      </c>
      <c r="K2493" t="s">
        <v>19</v>
      </c>
      <c r="L2493">
        <v>500</v>
      </c>
      <c r="M2493">
        <v>4</v>
      </c>
      <c r="N2493" s="1">
        <v>41538</v>
      </c>
      <c r="O2493" t="s">
        <v>19477</v>
      </c>
      <c r="P2493" t="str">
        <f t="shared" si="38"/>
        <v>Lower-Mid</v>
      </c>
    </row>
    <row r="2494" spans="1:16" x14ac:dyDescent="0.35">
      <c r="A2494">
        <v>195</v>
      </c>
      <c r="B2494" t="s">
        <v>5595</v>
      </c>
      <c r="C2494">
        <v>1</v>
      </c>
      <c r="D2494" t="s">
        <v>14</v>
      </c>
      <c r="E2494" t="s">
        <v>5596</v>
      </c>
      <c r="F2494" t="s">
        <v>4365</v>
      </c>
      <c r="G2494" t="s">
        <v>5597</v>
      </c>
      <c r="H2494" t="s">
        <v>18</v>
      </c>
      <c r="I2494" t="s">
        <v>19</v>
      </c>
      <c r="J2494" t="s">
        <v>25</v>
      </c>
      <c r="K2494" t="s">
        <v>19</v>
      </c>
      <c r="L2494">
        <v>500</v>
      </c>
      <c r="M2494">
        <v>3</v>
      </c>
      <c r="N2494" s="1">
        <v>42998</v>
      </c>
      <c r="O2494" t="s">
        <v>19477</v>
      </c>
      <c r="P2494" t="str">
        <f t="shared" si="38"/>
        <v>Lower-Mid</v>
      </c>
    </row>
    <row r="2495" spans="1:16" x14ac:dyDescent="0.35">
      <c r="A2495">
        <v>312173</v>
      </c>
      <c r="B2495" t="s">
        <v>5598</v>
      </c>
      <c r="C2495">
        <v>1</v>
      </c>
      <c r="D2495" t="s">
        <v>14</v>
      </c>
      <c r="E2495" t="s">
        <v>5599</v>
      </c>
      <c r="F2495" t="s">
        <v>286</v>
      </c>
      <c r="G2495" t="s">
        <v>1511</v>
      </c>
      <c r="H2495" t="s">
        <v>18</v>
      </c>
      <c r="I2495" t="s">
        <v>19</v>
      </c>
      <c r="J2495" t="s">
        <v>25</v>
      </c>
      <c r="K2495" t="s">
        <v>19</v>
      </c>
      <c r="L2495">
        <v>500</v>
      </c>
      <c r="M2495">
        <v>3</v>
      </c>
      <c r="N2495" s="1">
        <v>43364</v>
      </c>
      <c r="O2495" t="s">
        <v>19477</v>
      </c>
      <c r="P2495" t="str">
        <f t="shared" si="38"/>
        <v>Lower-Mid</v>
      </c>
    </row>
    <row r="2496" spans="1:16" x14ac:dyDescent="0.35">
      <c r="A2496">
        <v>89</v>
      </c>
      <c r="B2496" t="s">
        <v>5600</v>
      </c>
      <c r="C2496">
        <v>1</v>
      </c>
      <c r="D2496" t="s">
        <v>14</v>
      </c>
      <c r="E2496" t="s">
        <v>5601</v>
      </c>
      <c r="F2496" t="s">
        <v>1634</v>
      </c>
      <c r="G2496" t="s">
        <v>797</v>
      </c>
      <c r="H2496" t="s">
        <v>18</v>
      </c>
      <c r="I2496" t="s">
        <v>19</v>
      </c>
      <c r="J2496" t="s">
        <v>25</v>
      </c>
      <c r="K2496" t="s">
        <v>19</v>
      </c>
      <c r="L2496">
        <v>500</v>
      </c>
      <c r="M2496">
        <v>4</v>
      </c>
      <c r="N2496" s="1">
        <v>42640</v>
      </c>
      <c r="O2496" t="s">
        <v>19477</v>
      </c>
      <c r="P2496" t="str">
        <f t="shared" si="38"/>
        <v>Lower-Mid</v>
      </c>
    </row>
    <row r="2497" spans="1:16" x14ac:dyDescent="0.35">
      <c r="A2497">
        <v>300430</v>
      </c>
      <c r="B2497" t="s">
        <v>5602</v>
      </c>
      <c r="C2497">
        <v>1</v>
      </c>
      <c r="D2497" t="s">
        <v>14</v>
      </c>
      <c r="E2497" t="s">
        <v>5603</v>
      </c>
      <c r="F2497" t="s">
        <v>1640</v>
      </c>
      <c r="G2497" t="s">
        <v>5604</v>
      </c>
      <c r="H2497" t="s">
        <v>18</v>
      </c>
      <c r="I2497" t="s">
        <v>19</v>
      </c>
      <c r="J2497" t="s">
        <v>25</v>
      </c>
      <c r="K2497" t="s">
        <v>19</v>
      </c>
      <c r="L2497">
        <v>500</v>
      </c>
      <c r="M2497">
        <v>3</v>
      </c>
      <c r="N2497" s="1">
        <v>43352</v>
      </c>
      <c r="O2497" t="s">
        <v>19477</v>
      </c>
      <c r="P2497" t="str">
        <f t="shared" si="38"/>
        <v>Lower-Mid</v>
      </c>
    </row>
    <row r="2498" spans="1:16" x14ac:dyDescent="0.35">
      <c r="A2498">
        <v>18128869</v>
      </c>
      <c r="B2498" t="s">
        <v>5135</v>
      </c>
      <c r="C2498">
        <v>1</v>
      </c>
      <c r="D2498" t="s">
        <v>14</v>
      </c>
      <c r="E2498" t="s">
        <v>5605</v>
      </c>
      <c r="F2498" t="s">
        <v>210</v>
      </c>
      <c r="G2498" t="s">
        <v>4699</v>
      </c>
      <c r="H2498" t="s">
        <v>18</v>
      </c>
      <c r="I2498" t="s">
        <v>19</v>
      </c>
      <c r="J2498" t="s">
        <v>25</v>
      </c>
      <c r="K2498" t="s">
        <v>19</v>
      </c>
      <c r="L2498">
        <v>500</v>
      </c>
      <c r="M2498">
        <v>3</v>
      </c>
      <c r="N2498" s="1">
        <v>42985</v>
      </c>
      <c r="O2498" t="s">
        <v>19477</v>
      </c>
      <c r="P2498" t="str">
        <f t="shared" ref="P2498:P2561" si="39">IF(L2498&lt;500, "Low",
 IF(L2498&lt;1000, "Lower-Mid",
 IF(L2498&lt;2000, "Mid",
 IF(L2498&lt;3000, "Upper-Mid", "High"))))</f>
        <v>Lower-Mid</v>
      </c>
    </row>
    <row r="2499" spans="1:16" x14ac:dyDescent="0.35">
      <c r="A2499">
        <v>307746</v>
      </c>
      <c r="B2499" t="s">
        <v>5606</v>
      </c>
      <c r="C2499">
        <v>1</v>
      </c>
      <c r="D2499" t="s">
        <v>14</v>
      </c>
      <c r="E2499" t="s">
        <v>4992</v>
      </c>
      <c r="F2499" t="s">
        <v>1651</v>
      </c>
      <c r="G2499" t="s">
        <v>4390</v>
      </c>
      <c r="H2499" t="s">
        <v>18</v>
      </c>
      <c r="I2499" t="s">
        <v>19</v>
      </c>
      <c r="J2499" t="s">
        <v>25</v>
      </c>
      <c r="K2499" t="s">
        <v>19</v>
      </c>
      <c r="L2499">
        <v>500</v>
      </c>
      <c r="M2499">
        <v>3</v>
      </c>
      <c r="N2499" s="1">
        <v>40439</v>
      </c>
      <c r="O2499" t="s">
        <v>19477</v>
      </c>
      <c r="P2499" t="str">
        <f t="shared" si="39"/>
        <v>Lower-Mid</v>
      </c>
    </row>
    <row r="2500" spans="1:16" x14ac:dyDescent="0.35">
      <c r="A2500">
        <v>18277153</v>
      </c>
      <c r="B2500" t="s">
        <v>5607</v>
      </c>
      <c r="C2500">
        <v>1</v>
      </c>
      <c r="D2500" t="s">
        <v>14</v>
      </c>
      <c r="E2500" t="s">
        <v>5608</v>
      </c>
      <c r="F2500" t="s">
        <v>95</v>
      </c>
      <c r="G2500" t="s">
        <v>459</v>
      </c>
      <c r="H2500" t="s">
        <v>18</v>
      </c>
      <c r="I2500" t="s">
        <v>19</v>
      </c>
      <c r="J2500" t="s">
        <v>25</v>
      </c>
      <c r="K2500" t="s">
        <v>19</v>
      </c>
      <c r="L2500">
        <v>500</v>
      </c>
      <c r="M2500">
        <v>4</v>
      </c>
      <c r="N2500" s="1">
        <v>41906</v>
      </c>
      <c r="O2500" t="s">
        <v>19477</v>
      </c>
      <c r="P2500" t="str">
        <f t="shared" si="39"/>
        <v>Lower-Mid</v>
      </c>
    </row>
    <row r="2501" spans="1:16" x14ac:dyDescent="0.35">
      <c r="A2501">
        <v>311451</v>
      </c>
      <c r="B2501" t="s">
        <v>5609</v>
      </c>
      <c r="C2501">
        <v>1</v>
      </c>
      <c r="D2501" t="s">
        <v>14</v>
      </c>
      <c r="E2501" t="s">
        <v>5610</v>
      </c>
      <c r="F2501" t="s">
        <v>226</v>
      </c>
      <c r="G2501" t="s">
        <v>5611</v>
      </c>
      <c r="H2501" t="s">
        <v>18</v>
      </c>
      <c r="I2501" t="s">
        <v>19</v>
      </c>
      <c r="J2501" t="s">
        <v>25</v>
      </c>
      <c r="K2501" t="s">
        <v>19</v>
      </c>
      <c r="L2501">
        <v>500</v>
      </c>
      <c r="M2501">
        <v>3</v>
      </c>
      <c r="N2501" s="1">
        <v>41160</v>
      </c>
      <c r="O2501" t="s">
        <v>19477</v>
      </c>
      <c r="P2501" t="str">
        <f t="shared" si="39"/>
        <v>Lower-Mid</v>
      </c>
    </row>
    <row r="2502" spans="1:16" x14ac:dyDescent="0.35">
      <c r="A2502">
        <v>309463</v>
      </c>
      <c r="B2502" t="s">
        <v>5612</v>
      </c>
      <c r="C2502">
        <v>1</v>
      </c>
      <c r="D2502" t="s">
        <v>14</v>
      </c>
      <c r="E2502" t="s">
        <v>5613</v>
      </c>
      <c r="F2502" t="s">
        <v>2648</v>
      </c>
      <c r="G2502" t="s">
        <v>422</v>
      </c>
      <c r="H2502" t="s">
        <v>18</v>
      </c>
      <c r="I2502" t="s">
        <v>19</v>
      </c>
      <c r="J2502" t="s">
        <v>25</v>
      </c>
      <c r="K2502" t="s">
        <v>19</v>
      </c>
      <c r="L2502">
        <v>500</v>
      </c>
      <c r="M2502">
        <v>3</v>
      </c>
      <c r="N2502" s="1">
        <v>41524</v>
      </c>
      <c r="O2502" t="s">
        <v>19477</v>
      </c>
      <c r="P2502" t="str">
        <f t="shared" si="39"/>
        <v>Lower-Mid</v>
      </c>
    </row>
    <row r="2503" spans="1:16" x14ac:dyDescent="0.35">
      <c r="A2503">
        <v>8801</v>
      </c>
      <c r="B2503" t="s">
        <v>5609</v>
      </c>
      <c r="C2503">
        <v>1</v>
      </c>
      <c r="D2503" t="s">
        <v>14</v>
      </c>
      <c r="E2503" t="s">
        <v>5614</v>
      </c>
      <c r="F2503" t="s">
        <v>1654</v>
      </c>
      <c r="G2503" t="s">
        <v>5611</v>
      </c>
      <c r="H2503" t="s">
        <v>18</v>
      </c>
      <c r="I2503" t="s">
        <v>19</v>
      </c>
      <c r="J2503" t="s">
        <v>25</v>
      </c>
      <c r="K2503" t="s">
        <v>19</v>
      </c>
      <c r="L2503">
        <v>500</v>
      </c>
      <c r="M2503">
        <v>3</v>
      </c>
      <c r="N2503" s="1">
        <v>40810</v>
      </c>
      <c r="O2503" t="s">
        <v>19477</v>
      </c>
      <c r="P2503" t="str">
        <f t="shared" si="39"/>
        <v>Lower-Mid</v>
      </c>
    </row>
    <row r="2504" spans="1:16" x14ac:dyDescent="0.35">
      <c r="A2504">
        <v>18446486</v>
      </c>
      <c r="B2504" t="s">
        <v>5615</v>
      </c>
      <c r="C2504">
        <v>1</v>
      </c>
      <c r="D2504" t="s">
        <v>14</v>
      </c>
      <c r="E2504" t="s">
        <v>5616</v>
      </c>
      <c r="F2504" t="s">
        <v>1661</v>
      </c>
      <c r="G2504" t="s">
        <v>3323</v>
      </c>
      <c r="H2504" t="s">
        <v>18</v>
      </c>
      <c r="I2504" t="s">
        <v>19</v>
      </c>
      <c r="J2504" t="s">
        <v>25</v>
      </c>
      <c r="K2504" t="s">
        <v>19</v>
      </c>
      <c r="L2504">
        <v>500</v>
      </c>
      <c r="M2504">
        <v>1</v>
      </c>
      <c r="N2504" s="1">
        <v>40807</v>
      </c>
      <c r="O2504" t="s">
        <v>19477</v>
      </c>
      <c r="P2504" t="str">
        <f t="shared" si="39"/>
        <v>Lower-Mid</v>
      </c>
    </row>
    <row r="2505" spans="1:16" x14ac:dyDescent="0.35">
      <c r="A2505">
        <v>18246132</v>
      </c>
      <c r="B2505" t="s">
        <v>5617</v>
      </c>
      <c r="C2505">
        <v>1</v>
      </c>
      <c r="D2505" t="s">
        <v>14</v>
      </c>
      <c r="E2505" t="s">
        <v>5618</v>
      </c>
      <c r="F2505" t="s">
        <v>2742</v>
      </c>
      <c r="G2505" t="s">
        <v>422</v>
      </c>
      <c r="H2505" t="s">
        <v>18</v>
      </c>
      <c r="I2505" t="s">
        <v>19</v>
      </c>
      <c r="J2505" t="s">
        <v>25</v>
      </c>
      <c r="K2505" t="s">
        <v>19</v>
      </c>
      <c r="L2505">
        <v>500</v>
      </c>
      <c r="M2505">
        <v>4</v>
      </c>
      <c r="N2505" s="1">
        <v>41885</v>
      </c>
      <c r="O2505" t="s">
        <v>19477</v>
      </c>
      <c r="P2505" t="str">
        <f t="shared" si="39"/>
        <v>Lower-Mid</v>
      </c>
    </row>
    <row r="2506" spans="1:16" x14ac:dyDescent="0.35">
      <c r="A2506">
        <v>311272</v>
      </c>
      <c r="B2506" t="s">
        <v>5619</v>
      </c>
      <c r="C2506">
        <v>1</v>
      </c>
      <c r="D2506" t="s">
        <v>14</v>
      </c>
      <c r="E2506" t="s">
        <v>5620</v>
      </c>
      <c r="F2506" t="s">
        <v>696</v>
      </c>
      <c r="G2506" t="s">
        <v>632</v>
      </c>
      <c r="H2506" t="s">
        <v>18</v>
      </c>
      <c r="I2506" t="s">
        <v>19</v>
      </c>
      <c r="J2506" t="s">
        <v>25</v>
      </c>
      <c r="K2506" t="s">
        <v>19</v>
      </c>
      <c r="L2506">
        <v>500</v>
      </c>
      <c r="M2506">
        <v>3</v>
      </c>
      <c r="N2506" s="1">
        <v>41161</v>
      </c>
      <c r="O2506" t="s">
        <v>19477</v>
      </c>
      <c r="P2506" t="str">
        <f t="shared" si="39"/>
        <v>Lower-Mid</v>
      </c>
    </row>
    <row r="2507" spans="1:16" x14ac:dyDescent="0.35">
      <c r="A2507">
        <v>309198</v>
      </c>
      <c r="B2507" t="s">
        <v>5609</v>
      </c>
      <c r="C2507">
        <v>1</v>
      </c>
      <c r="D2507" t="s">
        <v>14</v>
      </c>
      <c r="E2507" t="s">
        <v>5621</v>
      </c>
      <c r="F2507" t="s">
        <v>2027</v>
      </c>
      <c r="G2507" t="s">
        <v>5611</v>
      </c>
      <c r="H2507" t="s">
        <v>18</v>
      </c>
      <c r="I2507" t="s">
        <v>19</v>
      </c>
      <c r="J2507" t="s">
        <v>25</v>
      </c>
      <c r="K2507" t="s">
        <v>19</v>
      </c>
      <c r="L2507">
        <v>500</v>
      </c>
      <c r="M2507">
        <v>3</v>
      </c>
      <c r="N2507" s="1">
        <v>43354</v>
      </c>
      <c r="O2507" t="s">
        <v>19477</v>
      </c>
      <c r="P2507" t="str">
        <f t="shared" si="39"/>
        <v>Lower-Mid</v>
      </c>
    </row>
    <row r="2508" spans="1:16" x14ac:dyDescent="0.35">
      <c r="A2508">
        <v>309156</v>
      </c>
      <c r="B2508" t="s">
        <v>5622</v>
      </c>
      <c r="C2508">
        <v>1</v>
      </c>
      <c r="D2508" t="s">
        <v>14</v>
      </c>
      <c r="E2508" t="s">
        <v>5623</v>
      </c>
      <c r="F2508" t="s">
        <v>1851</v>
      </c>
      <c r="G2508" t="s">
        <v>4177</v>
      </c>
      <c r="H2508" t="s">
        <v>18</v>
      </c>
      <c r="I2508" t="s">
        <v>19</v>
      </c>
      <c r="J2508" t="s">
        <v>25</v>
      </c>
      <c r="K2508" t="s">
        <v>19</v>
      </c>
      <c r="L2508">
        <v>500</v>
      </c>
      <c r="M2508">
        <v>4</v>
      </c>
      <c r="N2508" s="1">
        <v>40395</v>
      </c>
      <c r="O2508" t="s">
        <v>19477</v>
      </c>
      <c r="P2508" t="str">
        <f t="shared" si="39"/>
        <v>Lower-Mid</v>
      </c>
    </row>
    <row r="2509" spans="1:16" x14ac:dyDescent="0.35">
      <c r="A2509">
        <v>300607</v>
      </c>
      <c r="B2509" t="s">
        <v>5624</v>
      </c>
      <c r="C2509">
        <v>1</v>
      </c>
      <c r="D2509" t="s">
        <v>14</v>
      </c>
      <c r="E2509" t="s">
        <v>5625</v>
      </c>
      <c r="F2509" t="s">
        <v>128</v>
      </c>
      <c r="G2509" t="s">
        <v>663</v>
      </c>
      <c r="H2509" t="s">
        <v>18</v>
      </c>
      <c r="I2509" t="s">
        <v>19</v>
      </c>
      <c r="J2509" t="s">
        <v>25</v>
      </c>
      <c r="K2509" t="s">
        <v>19</v>
      </c>
      <c r="L2509">
        <v>500</v>
      </c>
      <c r="M2509">
        <v>3</v>
      </c>
      <c r="N2509" s="1">
        <v>41493</v>
      </c>
      <c r="O2509" t="s">
        <v>19477</v>
      </c>
      <c r="P2509" t="str">
        <f t="shared" si="39"/>
        <v>Lower-Mid</v>
      </c>
    </row>
    <row r="2510" spans="1:16" x14ac:dyDescent="0.35">
      <c r="A2510">
        <v>18449787</v>
      </c>
      <c r="B2510" t="s">
        <v>5626</v>
      </c>
      <c r="C2510">
        <v>1</v>
      </c>
      <c r="D2510" t="s">
        <v>14</v>
      </c>
      <c r="E2510" t="s">
        <v>5627</v>
      </c>
      <c r="F2510" t="s">
        <v>59</v>
      </c>
      <c r="G2510" t="s">
        <v>459</v>
      </c>
      <c r="H2510" t="s">
        <v>18</v>
      </c>
      <c r="I2510" t="s">
        <v>19</v>
      </c>
      <c r="J2510" t="s">
        <v>25</v>
      </c>
      <c r="K2510" t="s">
        <v>19</v>
      </c>
      <c r="L2510">
        <v>500</v>
      </c>
      <c r="M2510">
        <v>3</v>
      </c>
      <c r="N2510" s="1">
        <v>43331</v>
      </c>
      <c r="O2510" t="s">
        <v>19477</v>
      </c>
      <c r="P2510" t="str">
        <f t="shared" si="39"/>
        <v>Lower-Mid</v>
      </c>
    </row>
    <row r="2511" spans="1:16" x14ac:dyDescent="0.35">
      <c r="A2511">
        <v>899</v>
      </c>
      <c r="B2511" t="s">
        <v>5628</v>
      </c>
      <c r="C2511">
        <v>1</v>
      </c>
      <c r="D2511" t="s">
        <v>14</v>
      </c>
      <c r="E2511" t="s">
        <v>5629</v>
      </c>
      <c r="F2511" t="s">
        <v>766</v>
      </c>
      <c r="G2511" t="s">
        <v>797</v>
      </c>
      <c r="H2511" t="s">
        <v>18</v>
      </c>
      <c r="I2511" t="s">
        <v>19</v>
      </c>
      <c r="J2511" t="s">
        <v>25</v>
      </c>
      <c r="K2511" t="s">
        <v>19</v>
      </c>
      <c r="L2511">
        <v>500</v>
      </c>
      <c r="M2511">
        <v>4</v>
      </c>
      <c r="N2511" s="1">
        <v>41128</v>
      </c>
      <c r="O2511" t="s">
        <v>19477</v>
      </c>
      <c r="P2511" t="str">
        <f t="shared" si="39"/>
        <v>Lower-Mid</v>
      </c>
    </row>
    <row r="2512" spans="1:16" x14ac:dyDescent="0.35">
      <c r="A2512">
        <v>302892</v>
      </c>
      <c r="B2512" t="s">
        <v>5630</v>
      </c>
      <c r="C2512">
        <v>1</v>
      </c>
      <c r="D2512" t="s">
        <v>14</v>
      </c>
      <c r="E2512" t="s">
        <v>5631</v>
      </c>
      <c r="F2512" t="s">
        <v>1534</v>
      </c>
      <c r="G2512" t="s">
        <v>442</v>
      </c>
      <c r="H2512" t="s">
        <v>18</v>
      </c>
      <c r="I2512" t="s">
        <v>19</v>
      </c>
      <c r="J2512" t="s">
        <v>25</v>
      </c>
      <c r="K2512" t="s">
        <v>19</v>
      </c>
      <c r="L2512">
        <v>500</v>
      </c>
      <c r="M2512">
        <v>3</v>
      </c>
      <c r="N2512" s="1">
        <v>42603</v>
      </c>
      <c r="O2512" t="s">
        <v>19477</v>
      </c>
      <c r="P2512" t="str">
        <f t="shared" si="39"/>
        <v>Lower-Mid</v>
      </c>
    </row>
    <row r="2513" spans="1:16" x14ac:dyDescent="0.35">
      <c r="A2513">
        <v>310653</v>
      </c>
      <c r="B2513" t="s">
        <v>5632</v>
      </c>
      <c r="C2513">
        <v>1</v>
      </c>
      <c r="D2513" t="s">
        <v>14</v>
      </c>
      <c r="E2513" t="s">
        <v>5633</v>
      </c>
      <c r="F2513" t="s">
        <v>613</v>
      </c>
      <c r="G2513" t="s">
        <v>459</v>
      </c>
      <c r="H2513" t="s">
        <v>18</v>
      </c>
      <c r="I2513" t="s">
        <v>19</v>
      </c>
      <c r="J2513" t="s">
        <v>25</v>
      </c>
      <c r="K2513" t="s">
        <v>19</v>
      </c>
      <c r="L2513">
        <v>500</v>
      </c>
      <c r="M2513">
        <v>3</v>
      </c>
      <c r="N2513" s="1">
        <v>42958</v>
      </c>
      <c r="O2513" t="s">
        <v>19477</v>
      </c>
      <c r="P2513" t="str">
        <f t="shared" si="39"/>
        <v>Lower-Mid</v>
      </c>
    </row>
    <row r="2514" spans="1:16" x14ac:dyDescent="0.35">
      <c r="A2514">
        <v>305604</v>
      </c>
      <c r="B2514" t="s">
        <v>5609</v>
      </c>
      <c r="C2514">
        <v>1</v>
      </c>
      <c r="D2514" t="s">
        <v>14</v>
      </c>
      <c r="E2514" t="s">
        <v>5634</v>
      </c>
      <c r="F2514" t="s">
        <v>2258</v>
      </c>
      <c r="G2514" t="s">
        <v>5611</v>
      </c>
      <c r="H2514" t="s">
        <v>18</v>
      </c>
      <c r="I2514" t="s">
        <v>19</v>
      </c>
      <c r="J2514" t="s">
        <v>25</v>
      </c>
      <c r="K2514" t="s">
        <v>19</v>
      </c>
      <c r="L2514">
        <v>500</v>
      </c>
      <c r="M2514">
        <v>3</v>
      </c>
      <c r="N2514" s="1">
        <v>42239</v>
      </c>
      <c r="O2514" t="s">
        <v>19477</v>
      </c>
      <c r="P2514" t="str">
        <f t="shared" si="39"/>
        <v>Lower-Mid</v>
      </c>
    </row>
    <row r="2515" spans="1:16" x14ac:dyDescent="0.35">
      <c r="A2515">
        <v>18208914</v>
      </c>
      <c r="B2515" t="s">
        <v>5635</v>
      </c>
      <c r="C2515">
        <v>1</v>
      </c>
      <c r="D2515" t="s">
        <v>14</v>
      </c>
      <c r="E2515" t="s">
        <v>5636</v>
      </c>
      <c r="F2515" t="s">
        <v>3541</v>
      </c>
      <c r="G2515" t="s">
        <v>4177</v>
      </c>
      <c r="H2515" t="s">
        <v>18</v>
      </c>
      <c r="I2515" t="s">
        <v>19</v>
      </c>
      <c r="J2515" t="s">
        <v>25</v>
      </c>
      <c r="K2515" t="s">
        <v>19</v>
      </c>
      <c r="L2515">
        <v>500</v>
      </c>
      <c r="M2515">
        <v>3</v>
      </c>
      <c r="N2515" s="1">
        <v>43320</v>
      </c>
      <c r="O2515" t="s">
        <v>19477</v>
      </c>
      <c r="P2515" t="str">
        <f t="shared" si="39"/>
        <v>Lower-Mid</v>
      </c>
    </row>
    <row r="2516" spans="1:16" x14ac:dyDescent="0.35">
      <c r="A2516">
        <v>175</v>
      </c>
      <c r="B2516" t="s">
        <v>5595</v>
      </c>
      <c r="C2516">
        <v>1</v>
      </c>
      <c r="D2516" t="s">
        <v>14</v>
      </c>
      <c r="E2516" t="s">
        <v>5637</v>
      </c>
      <c r="F2516" t="s">
        <v>2262</v>
      </c>
      <c r="G2516" t="s">
        <v>5597</v>
      </c>
      <c r="H2516" t="s">
        <v>18</v>
      </c>
      <c r="I2516" t="s">
        <v>19</v>
      </c>
      <c r="J2516" t="s">
        <v>25</v>
      </c>
      <c r="K2516" t="s">
        <v>19</v>
      </c>
      <c r="L2516">
        <v>500</v>
      </c>
      <c r="M2516">
        <v>4</v>
      </c>
      <c r="N2516" s="1">
        <v>42590</v>
      </c>
      <c r="O2516" t="s">
        <v>19477</v>
      </c>
      <c r="P2516" t="str">
        <f t="shared" si="39"/>
        <v>Lower-Mid</v>
      </c>
    </row>
    <row r="2517" spans="1:16" x14ac:dyDescent="0.35">
      <c r="A2517">
        <v>3229</v>
      </c>
      <c r="B2517" t="s">
        <v>5609</v>
      </c>
      <c r="C2517">
        <v>1</v>
      </c>
      <c r="D2517" t="s">
        <v>14</v>
      </c>
      <c r="E2517" t="s">
        <v>5638</v>
      </c>
      <c r="F2517" t="s">
        <v>2742</v>
      </c>
      <c r="G2517" t="s">
        <v>5611</v>
      </c>
      <c r="H2517" t="s">
        <v>18</v>
      </c>
      <c r="I2517" t="s">
        <v>19</v>
      </c>
      <c r="J2517" t="s">
        <v>25</v>
      </c>
      <c r="K2517" t="s">
        <v>19</v>
      </c>
      <c r="L2517">
        <v>500</v>
      </c>
      <c r="M2517">
        <v>3</v>
      </c>
      <c r="N2517" s="1">
        <v>42222</v>
      </c>
      <c r="O2517" t="s">
        <v>19477</v>
      </c>
      <c r="P2517" t="str">
        <f t="shared" si="39"/>
        <v>Lower-Mid</v>
      </c>
    </row>
    <row r="2518" spans="1:16" x14ac:dyDescent="0.35">
      <c r="A2518">
        <v>18384121</v>
      </c>
      <c r="B2518" t="s">
        <v>5639</v>
      </c>
      <c r="C2518">
        <v>1</v>
      </c>
      <c r="D2518" t="s">
        <v>14</v>
      </c>
      <c r="E2518" t="s">
        <v>5640</v>
      </c>
      <c r="F2518" t="s">
        <v>1803</v>
      </c>
      <c r="G2518" t="s">
        <v>5641</v>
      </c>
      <c r="H2518" t="s">
        <v>18</v>
      </c>
      <c r="I2518" t="s">
        <v>19</v>
      </c>
      <c r="J2518" t="s">
        <v>25</v>
      </c>
      <c r="K2518" t="s">
        <v>19</v>
      </c>
      <c r="L2518">
        <v>500</v>
      </c>
      <c r="M2518">
        <v>3</v>
      </c>
      <c r="N2518" s="1">
        <v>43334</v>
      </c>
      <c r="O2518" t="s">
        <v>19477</v>
      </c>
      <c r="P2518" t="str">
        <f t="shared" si="39"/>
        <v>Lower-Mid</v>
      </c>
    </row>
    <row r="2519" spans="1:16" x14ac:dyDescent="0.35">
      <c r="A2519">
        <v>9954</v>
      </c>
      <c r="B2519" t="s">
        <v>5595</v>
      </c>
      <c r="C2519">
        <v>1</v>
      </c>
      <c r="D2519" t="s">
        <v>14</v>
      </c>
      <c r="E2519" t="s">
        <v>5642</v>
      </c>
      <c r="F2519" t="s">
        <v>195</v>
      </c>
      <c r="G2519" t="s">
        <v>5597</v>
      </c>
      <c r="H2519" t="s">
        <v>18</v>
      </c>
      <c r="I2519" t="s">
        <v>19</v>
      </c>
      <c r="J2519" t="s">
        <v>25</v>
      </c>
      <c r="K2519" t="s">
        <v>19</v>
      </c>
      <c r="L2519">
        <v>500</v>
      </c>
      <c r="M2519">
        <v>4</v>
      </c>
      <c r="N2519" s="1">
        <v>42590</v>
      </c>
      <c r="O2519" t="s">
        <v>19477</v>
      </c>
      <c r="P2519" t="str">
        <f t="shared" si="39"/>
        <v>Lower-Mid</v>
      </c>
    </row>
    <row r="2520" spans="1:16" x14ac:dyDescent="0.35">
      <c r="A2520">
        <v>18216903</v>
      </c>
      <c r="B2520" t="s">
        <v>5592</v>
      </c>
      <c r="C2520">
        <v>1</v>
      </c>
      <c r="D2520" t="s">
        <v>14</v>
      </c>
      <c r="E2520" t="s">
        <v>5643</v>
      </c>
      <c r="F2520" t="s">
        <v>4068</v>
      </c>
      <c r="G2520" t="s">
        <v>5594</v>
      </c>
      <c r="H2520" t="s">
        <v>18</v>
      </c>
      <c r="I2520" t="s">
        <v>19</v>
      </c>
      <c r="J2520" t="s">
        <v>25</v>
      </c>
      <c r="K2520" t="s">
        <v>19</v>
      </c>
      <c r="L2520">
        <v>500</v>
      </c>
      <c r="M2520">
        <v>4</v>
      </c>
      <c r="N2520" s="1">
        <v>42589</v>
      </c>
      <c r="O2520" t="s">
        <v>19477</v>
      </c>
      <c r="P2520" t="str">
        <f t="shared" si="39"/>
        <v>Lower-Mid</v>
      </c>
    </row>
    <row r="2521" spans="1:16" x14ac:dyDescent="0.35">
      <c r="A2521">
        <v>312172</v>
      </c>
      <c r="B2521" t="s">
        <v>5644</v>
      </c>
      <c r="C2521">
        <v>1</v>
      </c>
      <c r="D2521" t="s">
        <v>14</v>
      </c>
      <c r="E2521" t="s">
        <v>5645</v>
      </c>
      <c r="F2521" t="s">
        <v>1077</v>
      </c>
      <c r="G2521" t="s">
        <v>494</v>
      </c>
      <c r="H2521" t="s">
        <v>18</v>
      </c>
      <c r="I2521" t="s">
        <v>19</v>
      </c>
      <c r="J2521" t="s">
        <v>25</v>
      </c>
      <c r="K2521" t="s">
        <v>19</v>
      </c>
      <c r="L2521">
        <v>500</v>
      </c>
      <c r="M2521">
        <v>3</v>
      </c>
      <c r="N2521" s="1">
        <v>41874</v>
      </c>
      <c r="O2521" t="s">
        <v>19477</v>
      </c>
      <c r="P2521" t="str">
        <f t="shared" si="39"/>
        <v>Lower-Mid</v>
      </c>
    </row>
    <row r="2522" spans="1:16" x14ac:dyDescent="0.35">
      <c r="A2522">
        <v>306761</v>
      </c>
      <c r="B2522" t="s">
        <v>5646</v>
      </c>
      <c r="C2522">
        <v>1</v>
      </c>
      <c r="D2522" t="s">
        <v>14</v>
      </c>
      <c r="E2522" t="s">
        <v>5647</v>
      </c>
      <c r="F2522" t="s">
        <v>3778</v>
      </c>
      <c r="G2522" t="s">
        <v>656</v>
      </c>
      <c r="H2522" t="s">
        <v>18</v>
      </c>
      <c r="I2522" t="s">
        <v>19</v>
      </c>
      <c r="J2522" t="s">
        <v>25</v>
      </c>
      <c r="K2522" t="s">
        <v>19</v>
      </c>
      <c r="L2522">
        <v>500</v>
      </c>
      <c r="M2522">
        <v>2</v>
      </c>
      <c r="N2522" s="1">
        <v>41464</v>
      </c>
      <c r="O2522" t="s">
        <v>19477</v>
      </c>
      <c r="P2522" t="str">
        <f t="shared" si="39"/>
        <v>Lower-Mid</v>
      </c>
    </row>
    <row r="2523" spans="1:16" x14ac:dyDescent="0.35">
      <c r="A2523">
        <v>3632</v>
      </c>
      <c r="B2523" t="s">
        <v>5648</v>
      </c>
      <c r="C2523">
        <v>1</v>
      </c>
      <c r="D2523" t="s">
        <v>14</v>
      </c>
      <c r="E2523" t="s">
        <v>5649</v>
      </c>
      <c r="F2523" t="s">
        <v>202</v>
      </c>
      <c r="G2523" t="s">
        <v>1511</v>
      </c>
      <c r="H2523" t="s">
        <v>18</v>
      </c>
      <c r="I2523" t="s">
        <v>19</v>
      </c>
      <c r="J2523" t="s">
        <v>25</v>
      </c>
      <c r="K2523" t="s">
        <v>19</v>
      </c>
      <c r="L2523">
        <v>500</v>
      </c>
      <c r="M2523">
        <v>3</v>
      </c>
      <c r="N2523" s="1">
        <v>42203</v>
      </c>
      <c r="O2523" t="s">
        <v>19477</v>
      </c>
      <c r="P2523" t="str">
        <f t="shared" si="39"/>
        <v>Lower-Mid</v>
      </c>
    </row>
    <row r="2524" spans="1:16" x14ac:dyDescent="0.35">
      <c r="A2524">
        <v>2195</v>
      </c>
      <c r="B2524" t="s">
        <v>5650</v>
      </c>
      <c r="C2524">
        <v>1</v>
      </c>
      <c r="D2524" t="s">
        <v>14</v>
      </c>
      <c r="E2524" t="s">
        <v>5651</v>
      </c>
      <c r="F2524" t="s">
        <v>592</v>
      </c>
      <c r="G2524" t="s">
        <v>4059</v>
      </c>
      <c r="H2524" t="s">
        <v>18</v>
      </c>
      <c r="I2524" t="s">
        <v>19</v>
      </c>
      <c r="J2524" t="s">
        <v>25</v>
      </c>
      <c r="K2524" t="s">
        <v>19</v>
      </c>
      <c r="L2524">
        <v>500</v>
      </c>
      <c r="M2524">
        <v>4</v>
      </c>
      <c r="N2524" s="1">
        <v>42552</v>
      </c>
      <c r="O2524" t="s">
        <v>19477</v>
      </c>
      <c r="P2524" t="str">
        <f t="shared" si="39"/>
        <v>Lower-Mid</v>
      </c>
    </row>
    <row r="2525" spans="1:16" x14ac:dyDescent="0.35">
      <c r="A2525">
        <v>7851</v>
      </c>
      <c r="B2525" t="s">
        <v>5598</v>
      </c>
      <c r="C2525">
        <v>1</v>
      </c>
      <c r="D2525" t="s">
        <v>14</v>
      </c>
      <c r="E2525" t="s">
        <v>5652</v>
      </c>
      <c r="F2525" t="s">
        <v>53</v>
      </c>
      <c r="G2525" t="s">
        <v>442</v>
      </c>
      <c r="H2525" t="s">
        <v>18</v>
      </c>
      <c r="I2525" t="s">
        <v>19</v>
      </c>
      <c r="J2525" t="s">
        <v>25</v>
      </c>
      <c r="K2525" t="s">
        <v>19</v>
      </c>
      <c r="L2525">
        <v>500</v>
      </c>
      <c r="M2525">
        <v>3</v>
      </c>
      <c r="N2525" s="1">
        <v>43292</v>
      </c>
      <c r="O2525" t="s">
        <v>19477</v>
      </c>
      <c r="P2525" t="str">
        <f t="shared" si="39"/>
        <v>Lower-Mid</v>
      </c>
    </row>
    <row r="2526" spans="1:16" x14ac:dyDescent="0.35">
      <c r="A2526">
        <v>556</v>
      </c>
      <c r="B2526" t="s">
        <v>5653</v>
      </c>
      <c r="C2526">
        <v>1</v>
      </c>
      <c r="D2526" t="s">
        <v>14</v>
      </c>
      <c r="E2526" t="s">
        <v>2207</v>
      </c>
      <c r="F2526" t="s">
        <v>53</v>
      </c>
      <c r="G2526" t="s">
        <v>5594</v>
      </c>
      <c r="H2526" t="s">
        <v>18</v>
      </c>
      <c r="I2526" t="s">
        <v>19</v>
      </c>
      <c r="J2526" t="s">
        <v>25</v>
      </c>
      <c r="K2526" t="s">
        <v>19</v>
      </c>
      <c r="L2526">
        <v>500</v>
      </c>
      <c r="M2526">
        <v>4</v>
      </c>
      <c r="N2526" s="1">
        <v>43289</v>
      </c>
      <c r="O2526" t="s">
        <v>19477</v>
      </c>
      <c r="P2526" t="str">
        <f t="shared" si="39"/>
        <v>Lower-Mid</v>
      </c>
    </row>
    <row r="2527" spans="1:16" x14ac:dyDescent="0.35">
      <c r="A2527">
        <v>312586</v>
      </c>
      <c r="B2527" t="s">
        <v>5609</v>
      </c>
      <c r="C2527">
        <v>1</v>
      </c>
      <c r="D2527" t="s">
        <v>14</v>
      </c>
      <c r="E2527" t="s">
        <v>3310</v>
      </c>
      <c r="F2527" t="s">
        <v>53</v>
      </c>
      <c r="G2527" t="s">
        <v>5611</v>
      </c>
      <c r="H2527" t="s">
        <v>18</v>
      </c>
      <c r="I2527" t="s">
        <v>19</v>
      </c>
      <c r="J2527" t="s">
        <v>25</v>
      </c>
      <c r="K2527" t="s">
        <v>19</v>
      </c>
      <c r="L2527">
        <v>500</v>
      </c>
      <c r="M2527">
        <v>4</v>
      </c>
      <c r="N2527" s="1">
        <v>42921</v>
      </c>
      <c r="O2527" t="s">
        <v>19477</v>
      </c>
      <c r="P2527" t="str">
        <f t="shared" si="39"/>
        <v>Lower-Mid</v>
      </c>
    </row>
    <row r="2528" spans="1:16" x14ac:dyDescent="0.35">
      <c r="A2528">
        <v>311922</v>
      </c>
      <c r="B2528" t="s">
        <v>5650</v>
      </c>
      <c r="C2528">
        <v>1</v>
      </c>
      <c r="D2528" t="s">
        <v>14</v>
      </c>
      <c r="E2528" t="s">
        <v>5654</v>
      </c>
      <c r="F2528" t="s">
        <v>1640</v>
      </c>
      <c r="G2528" t="s">
        <v>4059</v>
      </c>
      <c r="H2528" t="s">
        <v>18</v>
      </c>
      <c r="I2528" t="s">
        <v>19</v>
      </c>
      <c r="J2528" t="s">
        <v>25</v>
      </c>
      <c r="K2528" t="s">
        <v>19</v>
      </c>
      <c r="L2528">
        <v>500</v>
      </c>
      <c r="M2528">
        <v>4</v>
      </c>
      <c r="N2528" s="1">
        <v>41094</v>
      </c>
      <c r="O2528" t="s">
        <v>19477</v>
      </c>
      <c r="P2528" t="str">
        <f t="shared" si="39"/>
        <v>Lower-Mid</v>
      </c>
    </row>
    <row r="2529" spans="1:16" x14ac:dyDescent="0.35">
      <c r="A2529">
        <v>18355110</v>
      </c>
      <c r="B2529" t="s">
        <v>5655</v>
      </c>
      <c r="C2529">
        <v>1</v>
      </c>
      <c r="D2529" t="s">
        <v>14</v>
      </c>
      <c r="E2529" t="s">
        <v>5656</v>
      </c>
      <c r="F2529" t="s">
        <v>59</v>
      </c>
      <c r="G2529" t="s">
        <v>442</v>
      </c>
      <c r="H2529" t="s">
        <v>18</v>
      </c>
      <c r="I2529" t="s">
        <v>19</v>
      </c>
      <c r="J2529" t="s">
        <v>25</v>
      </c>
      <c r="K2529" t="s">
        <v>19</v>
      </c>
      <c r="L2529">
        <v>500</v>
      </c>
      <c r="M2529">
        <v>3</v>
      </c>
      <c r="N2529" s="1">
        <v>40741</v>
      </c>
      <c r="O2529" t="s">
        <v>19477</v>
      </c>
      <c r="P2529" t="str">
        <f t="shared" si="39"/>
        <v>Lower-Mid</v>
      </c>
    </row>
    <row r="2530" spans="1:16" x14ac:dyDescent="0.35">
      <c r="A2530">
        <v>3684</v>
      </c>
      <c r="B2530" t="s">
        <v>5657</v>
      </c>
      <c r="C2530">
        <v>1</v>
      </c>
      <c r="D2530" t="s">
        <v>14</v>
      </c>
      <c r="E2530" t="s">
        <v>5658</v>
      </c>
      <c r="F2530" t="s">
        <v>59</v>
      </c>
      <c r="G2530" t="s">
        <v>422</v>
      </c>
      <c r="H2530" t="s">
        <v>18</v>
      </c>
      <c r="I2530" t="s">
        <v>19</v>
      </c>
      <c r="J2530" t="s">
        <v>25</v>
      </c>
      <c r="K2530" t="s">
        <v>19</v>
      </c>
      <c r="L2530">
        <v>500</v>
      </c>
      <c r="M2530">
        <v>4</v>
      </c>
      <c r="N2530" s="1">
        <v>43289</v>
      </c>
      <c r="O2530" t="s">
        <v>19477</v>
      </c>
      <c r="P2530" t="str">
        <f t="shared" si="39"/>
        <v>Lower-Mid</v>
      </c>
    </row>
    <row r="2531" spans="1:16" x14ac:dyDescent="0.35">
      <c r="A2531">
        <v>18426285</v>
      </c>
      <c r="B2531" t="s">
        <v>5659</v>
      </c>
      <c r="C2531">
        <v>1</v>
      </c>
      <c r="D2531" t="s">
        <v>14</v>
      </c>
      <c r="E2531" t="s">
        <v>5660</v>
      </c>
      <c r="F2531" t="s">
        <v>2746</v>
      </c>
      <c r="G2531" t="s">
        <v>647</v>
      </c>
      <c r="H2531" t="s">
        <v>18</v>
      </c>
      <c r="I2531" t="s">
        <v>19</v>
      </c>
      <c r="J2531" t="s">
        <v>25</v>
      </c>
      <c r="K2531" t="s">
        <v>19</v>
      </c>
      <c r="L2531">
        <v>500</v>
      </c>
      <c r="M2531">
        <v>4</v>
      </c>
      <c r="N2531" s="1">
        <v>42566</v>
      </c>
      <c r="O2531" t="s">
        <v>19477</v>
      </c>
      <c r="P2531" t="str">
        <f t="shared" si="39"/>
        <v>Lower-Mid</v>
      </c>
    </row>
    <row r="2532" spans="1:16" x14ac:dyDescent="0.35">
      <c r="A2532">
        <v>18398602</v>
      </c>
      <c r="B2532" t="s">
        <v>5661</v>
      </c>
      <c r="C2532">
        <v>1</v>
      </c>
      <c r="D2532" t="s">
        <v>14</v>
      </c>
      <c r="E2532" t="s">
        <v>5662</v>
      </c>
      <c r="F2532" t="s">
        <v>1651</v>
      </c>
      <c r="G2532" t="s">
        <v>663</v>
      </c>
      <c r="H2532" t="s">
        <v>18</v>
      </c>
      <c r="I2532" t="s">
        <v>19</v>
      </c>
      <c r="J2532" t="s">
        <v>25</v>
      </c>
      <c r="K2532" t="s">
        <v>19</v>
      </c>
      <c r="L2532">
        <v>500</v>
      </c>
      <c r="M2532">
        <v>4</v>
      </c>
      <c r="N2532" s="1">
        <v>42944</v>
      </c>
      <c r="O2532" t="s">
        <v>19477</v>
      </c>
      <c r="P2532" t="str">
        <f t="shared" si="39"/>
        <v>Lower-Mid</v>
      </c>
    </row>
    <row r="2533" spans="1:16" x14ac:dyDescent="0.35">
      <c r="A2533">
        <v>309599</v>
      </c>
      <c r="B2533" t="s">
        <v>5663</v>
      </c>
      <c r="C2533">
        <v>1</v>
      </c>
      <c r="D2533" t="s">
        <v>14</v>
      </c>
      <c r="E2533" t="s">
        <v>5664</v>
      </c>
      <c r="F2533" t="s">
        <v>98</v>
      </c>
      <c r="G2533" t="s">
        <v>541</v>
      </c>
      <c r="H2533" t="s">
        <v>18</v>
      </c>
      <c r="I2533" t="s">
        <v>19</v>
      </c>
      <c r="J2533" t="s">
        <v>25</v>
      </c>
      <c r="K2533" t="s">
        <v>19</v>
      </c>
      <c r="L2533">
        <v>500</v>
      </c>
      <c r="M2533">
        <v>3</v>
      </c>
      <c r="N2533" s="1">
        <v>41829</v>
      </c>
      <c r="O2533" t="s">
        <v>19477</v>
      </c>
      <c r="P2533" t="str">
        <f t="shared" si="39"/>
        <v>Lower-Mid</v>
      </c>
    </row>
    <row r="2534" spans="1:16" x14ac:dyDescent="0.35">
      <c r="A2534">
        <v>8373</v>
      </c>
      <c r="B2534" t="s">
        <v>5650</v>
      </c>
      <c r="C2534">
        <v>1</v>
      </c>
      <c r="D2534" t="s">
        <v>14</v>
      </c>
      <c r="E2534" t="s">
        <v>5665</v>
      </c>
      <c r="F2534" t="s">
        <v>2886</v>
      </c>
      <c r="G2534" t="s">
        <v>4059</v>
      </c>
      <c r="H2534" t="s">
        <v>18</v>
      </c>
      <c r="I2534" t="s">
        <v>19</v>
      </c>
      <c r="J2534" t="s">
        <v>25</v>
      </c>
      <c r="K2534" t="s">
        <v>19</v>
      </c>
      <c r="L2534">
        <v>500</v>
      </c>
      <c r="M2534">
        <v>3</v>
      </c>
      <c r="N2534" s="1">
        <v>42921</v>
      </c>
      <c r="O2534" t="s">
        <v>19477</v>
      </c>
      <c r="P2534" t="str">
        <f t="shared" si="39"/>
        <v>Lower-Mid</v>
      </c>
    </row>
    <row r="2535" spans="1:16" x14ac:dyDescent="0.35">
      <c r="A2535">
        <v>3230</v>
      </c>
      <c r="B2535" t="s">
        <v>5609</v>
      </c>
      <c r="C2535">
        <v>1</v>
      </c>
      <c r="D2535" t="s">
        <v>14</v>
      </c>
      <c r="E2535" t="s">
        <v>5666</v>
      </c>
      <c r="F2535" t="s">
        <v>2648</v>
      </c>
      <c r="G2535" t="s">
        <v>5611</v>
      </c>
      <c r="H2535" t="s">
        <v>18</v>
      </c>
      <c r="I2535" t="s">
        <v>19</v>
      </c>
      <c r="J2535" t="s">
        <v>25</v>
      </c>
      <c r="K2535" t="s">
        <v>19</v>
      </c>
      <c r="L2535">
        <v>500</v>
      </c>
      <c r="M2535">
        <v>3</v>
      </c>
      <c r="N2535" s="1">
        <v>42192</v>
      </c>
      <c r="O2535" t="s">
        <v>19477</v>
      </c>
      <c r="P2535" t="str">
        <f t="shared" si="39"/>
        <v>Lower-Mid</v>
      </c>
    </row>
    <row r="2536" spans="1:16" x14ac:dyDescent="0.35">
      <c r="A2536">
        <v>18224548</v>
      </c>
      <c r="B2536" t="s">
        <v>5667</v>
      </c>
      <c r="C2536">
        <v>1</v>
      </c>
      <c r="D2536" t="s">
        <v>14</v>
      </c>
      <c r="E2536" t="s">
        <v>5668</v>
      </c>
      <c r="F2536" t="s">
        <v>2671</v>
      </c>
      <c r="G2536" t="s">
        <v>432</v>
      </c>
      <c r="H2536" t="s">
        <v>18</v>
      </c>
      <c r="I2536" t="s">
        <v>19</v>
      </c>
      <c r="J2536" t="s">
        <v>25</v>
      </c>
      <c r="K2536" t="s">
        <v>19</v>
      </c>
      <c r="L2536">
        <v>500</v>
      </c>
      <c r="M2536">
        <v>3</v>
      </c>
      <c r="N2536" s="1">
        <v>43287</v>
      </c>
      <c r="O2536" t="s">
        <v>19477</v>
      </c>
      <c r="P2536" t="str">
        <f t="shared" si="39"/>
        <v>Lower-Mid</v>
      </c>
    </row>
    <row r="2537" spans="1:16" x14ac:dyDescent="0.35">
      <c r="A2537">
        <v>306014</v>
      </c>
      <c r="B2537" t="s">
        <v>5669</v>
      </c>
      <c r="C2537">
        <v>1</v>
      </c>
      <c r="D2537" t="s">
        <v>14</v>
      </c>
      <c r="E2537" t="s">
        <v>5670</v>
      </c>
      <c r="F2537" t="s">
        <v>1795</v>
      </c>
      <c r="G2537" t="s">
        <v>501</v>
      </c>
      <c r="H2537" t="s">
        <v>18</v>
      </c>
      <c r="I2537" t="s">
        <v>19</v>
      </c>
      <c r="J2537" t="s">
        <v>25</v>
      </c>
      <c r="K2537" t="s">
        <v>19</v>
      </c>
      <c r="L2537">
        <v>500</v>
      </c>
      <c r="M2537">
        <v>4</v>
      </c>
      <c r="N2537" s="1">
        <v>42566</v>
      </c>
      <c r="O2537" t="s">
        <v>19477</v>
      </c>
      <c r="P2537" t="str">
        <f t="shared" si="39"/>
        <v>Lower-Mid</v>
      </c>
    </row>
    <row r="2538" spans="1:16" x14ac:dyDescent="0.35">
      <c r="A2538">
        <v>7322</v>
      </c>
      <c r="B2538" t="s">
        <v>5609</v>
      </c>
      <c r="C2538">
        <v>1</v>
      </c>
      <c r="D2538" t="s">
        <v>14</v>
      </c>
      <c r="E2538" t="s">
        <v>5671</v>
      </c>
      <c r="F2538" t="s">
        <v>1803</v>
      </c>
      <c r="G2538" t="s">
        <v>5611</v>
      </c>
      <c r="H2538" t="s">
        <v>18</v>
      </c>
      <c r="I2538" t="s">
        <v>19</v>
      </c>
      <c r="J2538" t="s">
        <v>25</v>
      </c>
      <c r="K2538" t="s">
        <v>19</v>
      </c>
      <c r="L2538">
        <v>500</v>
      </c>
      <c r="M2538">
        <v>3</v>
      </c>
      <c r="N2538" s="1">
        <v>42212</v>
      </c>
      <c r="O2538" t="s">
        <v>19477</v>
      </c>
      <c r="P2538" t="str">
        <f t="shared" si="39"/>
        <v>Lower-Mid</v>
      </c>
    </row>
    <row r="2539" spans="1:16" x14ac:dyDescent="0.35">
      <c r="A2539">
        <v>4649</v>
      </c>
      <c r="B2539" t="s">
        <v>1423</v>
      </c>
      <c r="C2539">
        <v>1</v>
      </c>
      <c r="D2539" t="s">
        <v>14</v>
      </c>
      <c r="E2539" t="s">
        <v>5672</v>
      </c>
      <c r="F2539" t="s">
        <v>2465</v>
      </c>
      <c r="G2539" t="s">
        <v>491</v>
      </c>
      <c r="H2539" t="s">
        <v>18</v>
      </c>
      <c r="I2539" t="s">
        <v>19</v>
      </c>
      <c r="J2539" t="s">
        <v>25</v>
      </c>
      <c r="K2539" t="s">
        <v>19</v>
      </c>
      <c r="L2539">
        <v>500</v>
      </c>
      <c r="M2539">
        <v>3</v>
      </c>
      <c r="N2539" s="1">
        <v>40375</v>
      </c>
      <c r="O2539" t="s">
        <v>19477</v>
      </c>
      <c r="P2539" t="str">
        <f t="shared" si="39"/>
        <v>Lower-Mid</v>
      </c>
    </row>
    <row r="2540" spans="1:16" x14ac:dyDescent="0.35">
      <c r="A2540">
        <v>8265</v>
      </c>
      <c r="B2540" t="s">
        <v>5595</v>
      </c>
      <c r="C2540">
        <v>1</v>
      </c>
      <c r="D2540" t="s">
        <v>14</v>
      </c>
      <c r="E2540" t="s">
        <v>5673</v>
      </c>
      <c r="F2540" t="s">
        <v>2023</v>
      </c>
      <c r="G2540" t="s">
        <v>5597</v>
      </c>
      <c r="H2540" t="s">
        <v>18</v>
      </c>
      <c r="I2540" t="s">
        <v>19</v>
      </c>
      <c r="J2540" t="s">
        <v>25</v>
      </c>
      <c r="K2540" t="s">
        <v>19</v>
      </c>
      <c r="L2540">
        <v>500</v>
      </c>
      <c r="M2540">
        <v>4</v>
      </c>
      <c r="N2540" s="1">
        <v>42942</v>
      </c>
      <c r="O2540" t="s">
        <v>19477</v>
      </c>
      <c r="P2540" t="str">
        <f t="shared" si="39"/>
        <v>Lower-Mid</v>
      </c>
    </row>
    <row r="2541" spans="1:16" x14ac:dyDescent="0.35">
      <c r="A2541">
        <v>18233584</v>
      </c>
      <c r="B2541" t="s">
        <v>5674</v>
      </c>
      <c r="C2541">
        <v>1</v>
      </c>
      <c r="D2541" t="s">
        <v>14</v>
      </c>
      <c r="E2541" t="s">
        <v>5675</v>
      </c>
      <c r="F2541" t="s">
        <v>1935</v>
      </c>
      <c r="G2541" t="s">
        <v>5676</v>
      </c>
      <c r="H2541" t="s">
        <v>18</v>
      </c>
      <c r="I2541" t="s">
        <v>19</v>
      </c>
      <c r="J2541" t="s">
        <v>25</v>
      </c>
      <c r="K2541" t="s">
        <v>19</v>
      </c>
      <c r="L2541">
        <v>500</v>
      </c>
      <c r="M2541">
        <v>4</v>
      </c>
      <c r="N2541" s="1">
        <v>42562</v>
      </c>
      <c r="O2541" t="s">
        <v>19477</v>
      </c>
      <c r="P2541" t="str">
        <f t="shared" si="39"/>
        <v>Lower-Mid</v>
      </c>
    </row>
    <row r="2542" spans="1:16" x14ac:dyDescent="0.35">
      <c r="A2542">
        <v>9657</v>
      </c>
      <c r="B2542" t="s">
        <v>5595</v>
      </c>
      <c r="C2542">
        <v>1</v>
      </c>
      <c r="D2542" t="s">
        <v>14</v>
      </c>
      <c r="E2542" t="s">
        <v>5677</v>
      </c>
      <c r="F2542" t="s">
        <v>1357</v>
      </c>
      <c r="G2542" t="s">
        <v>5597</v>
      </c>
      <c r="H2542" t="s">
        <v>18</v>
      </c>
      <c r="I2542" t="s">
        <v>19</v>
      </c>
      <c r="J2542" t="s">
        <v>25</v>
      </c>
      <c r="K2542" t="s">
        <v>19</v>
      </c>
      <c r="L2542">
        <v>500</v>
      </c>
      <c r="M2542">
        <v>4</v>
      </c>
      <c r="N2542" s="1">
        <v>41811</v>
      </c>
      <c r="O2542" t="s">
        <v>19477</v>
      </c>
      <c r="P2542" t="str">
        <f t="shared" si="39"/>
        <v>Lower-Mid</v>
      </c>
    </row>
    <row r="2543" spans="1:16" x14ac:dyDescent="0.35">
      <c r="A2543">
        <v>312492</v>
      </c>
      <c r="B2543" t="s">
        <v>5678</v>
      </c>
      <c r="C2543">
        <v>1</v>
      </c>
      <c r="D2543" t="s">
        <v>14</v>
      </c>
      <c r="E2543" t="s">
        <v>5679</v>
      </c>
      <c r="F2543" t="s">
        <v>140</v>
      </c>
      <c r="G2543" t="s">
        <v>439</v>
      </c>
      <c r="H2543" t="s">
        <v>18</v>
      </c>
      <c r="I2543" t="s">
        <v>19</v>
      </c>
      <c r="J2543" t="s">
        <v>25</v>
      </c>
      <c r="K2543" t="s">
        <v>19</v>
      </c>
      <c r="L2543">
        <v>500</v>
      </c>
      <c r="M2543">
        <v>4</v>
      </c>
      <c r="N2543" s="1">
        <v>42167</v>
      </c>
      <c r="O2543" t="s">
        <v>19477</v>
      </c>
      <c r="P2543" t="str">
        <f t="shared" si="39"/>
        <v>Lower-Mid</v>
      </c>
    </row>
    <row r="2544" spans="1:16" x14ac:dyDescent="0.35">
      <c r="A2544">
        <v>311734</v>
      </c>
      <c r="B2544" t="s">
        <v>5609</v>
      </c>
      <c r="C2544">
        <v>1</v>
      </c>
      <c r="D2544" t="s">
        <v>14</v>
      </c>
      <c r="E2544" t="s">
        <v>5680</v>
      </c>
      <c r="F2544" t="s">
        <v>3179</v>
      </c>
      <c r="G2544" t="s">
        <v>5611</v>
      </c>
      <c r="H2544" t="s">
        <v>18</v>
      </c>
      <c r="I2544" t="s">
        <v>19</v>
      </c>
      <c r="J2544" t="s">
        <v>25</v>
      </c>
      <c r="K2544" t="s">
        <v>19</v>
      </c>
      <c r="L2544">
        <v>500</v>
      </c>
      <c r="M2544">
        <v>3</v>
      </c>
      <c r="N2544" s="1">
        <v>42525</v>
      </c>
      <c r="O2544" t="s">
        <v>19477</v>
      </c>
      <c r="P2544" t="str">
        <f t="shared" si="39"/>
        <v>Lower-Mid</v>
      </c>
    </row>
    <row r="2545" spans="1:16" x14ac:dyDescent="0.35">
      <c r="A2545">
        <v>8840</v>
      </c>
      <c r="B2545" t="s">
        <v>5609</v>
      </c>
      <c r="C2545">
        <v>1</v>
      </c>
      <c r="D2545" t="s">
        <v>14</v>
      </c>
      <c r="E2545" t="s">
        <v>4472</v>
      </c>
      <c r="F2545" t="s">
        <v>2886</v>
      </c>
      <c r="G2545" t="s">
        <v>5611</v>
      </c>
      <c r="H2545" t="s">
        <v>18</v>
      </c>
      <c r="I2545" t="s">
        <v>19</v>
      </c>
      <c r="J2545" t="s">
        <v>25</v>
      </c>
      <c r="K2545" t="s">
        <v>19</v>
      </c>
      <c r="L2545">
        <v>500</v>
      </c>
      <c r="M2545">
        <v>3</v>
      </c>
      <c r="N2545" s="1">
        <v>40330</v>
      </c>
      <c r="O2545" t="s">
        <v>19477</v>
      </c>
      <c r="P2545" t="str">
        <f t="shared" si="39"/>
        <v>Lower-Mid</v>
      </c>
    </row>
    <row r="2546" spans="1:16" x14ac:dyDescent="0.35">
      <c r="A2546">
        <v>1888</v>
      </c>
      <c r="B2546" t="s">
        <v>5681</v>
      </c>
      <c r="C2546">
        <v>1</v>
      </c>
      <c r="D2546" t="s">
        <v>14</v>
      </c>
      <c r="E2546" t="s">
        <v>5682</v>
      </c>
      <c r="F2546" t="s">
        <v>1787</v>
      </c>
      <c r="G2546" t="s">
        <v>419</v>
      </c>
      <c r="H2546" t="s">
        <v>18</v>
      </c>
      <c r="I2546" t="s">
        <v>19</v>
      </c>
      <c r="J2546" t="s">
        <v>25</v>
      </c>
      <c r="K2546" t="s">
        <v>19</v>
      </c>
      <c r="L2546">
        <v>500</v>
      </c>
      <c r="M2546">
        <v>3</v>
      </c>
      <c r="N2546" s="1">
        <v>41438</v>
      </c>
      <c r="O2546" t="s">
        <v>19477</v>
      </c>
      <c r="P2546" t="str">
        <f t="shared" si="39"/>
        <v>Lower-Mid</v>
      </c>
    </row>
    <row r="2547" spans="1:16" x14ac:dyDescent="0.35">
      <c r="A2547">
        <v>311512</v>
      </c>
      <c r="B2547" t="s">
        <v>5609</v>
      </c>
      <c r="C2547">
        <v>1</v>
      </c>
      <c r="D2547" t="s">
        <v>14</v>
      </c>
      <c r="E2547" t="s">
        <v>5683</v>
      </c>
      <c r="F2547" t="s">
        <v>90</v>
      </c>
      <c r="G2547" t="s">
        <v>5611</v>
      </c>
      <c r="H2547" t="s">
        <v>18</v>
      </c>
      <c r="I2547" t="s">
        <v>19</v>
      </c>
      <c r="J2547" t="s">
        <v>25</v>
      </c>
      <c r="K2547" t="s">
        <v>19</v>
      </c>
      <c r="L2547">
        <v>500</v>
      </c>
      <c r="M2547">
        <v>3</v>
      </c>
      <c r="N2547" s="1">
        <v>40348</v>
      </c>
      <c r="O2547" t="s">
        <v>19477</v>
      </c>
      <c r="P2547" t="str">
        <f t="shared" si="39"/>
        <v>Lower-Mid</v>
      </c>
    </row>
    <row r="2548" spans="1:16" x14ac:dyDescent="0.35">
      <c r="A2548">
        <v>18469974</v>
      </c>
      <c r="B2548" t="s">
        <v>590</v>
      </c>
      <c r="C2548">
        <v>1</v>
      </c>
      <c r="D2548" t="s">
        <v>14</v>
      </c>
      <c r="E2548" t="s">
        <v>5684</v>
      </c>
      <c r="F2548" t="s">
        <v>47</v>
      </c>
      <c r="G2548" t="s">
        <v>541</v>
      </c>
      <c r="H2548" t="s">
        <v>18</v>
      </c>
      <c r="I2548" t="s">
        <v>19</v>
      </c>
      <c r="J2548" t="s">
        <v>25</v>
      </c>
      <c r="K2548" t="s">
        <v>19</v>
      </c>
      <c r="L2548">
        <v>500</v>
      </c>
      <c r="M2548">
        <v>1</v>
      </c>
      <c r="N2548" s="1">
        <v>41817</v>
      </c>
      <c r="O2548" t="s">
        <v>19477</v>
      </c>
      <c r="P2548" t="str">
        <f t="shared" si="39"/>
        <v>Lower-Mid</v>
      </c>
    </row>
    <row r="2549" spans="1:16" x14ac:dyDescent="0.35">
      <c r="A2549">
        <v>9565</v>
      </c>
      <c r="B2549" t="s">
        <v>5685</v>
      </c>
      <c r="C2549">
        <v>1</v>
      </c>
      <c r="D2549" t="s">
        <v>14</v>
      </c>
      <c r="E2549" t="s">
        <v>5686</v>
      </c>
      <c r="F2549" t="s">
        <v>1803</v>
      </c>
      <c r="G2549" t="s">
        <v>876</v>
      </c>
      <c r="H2549" t="s">
        <v>18</v>
      </c>
      <c r="I2549" t="s">
        <v>19</v>
      </c>
      <c r="J2549" t="s">
        <v>25</v>
      </c>
      <c r="K2549" t="s">
        <v>19</v>
      </c>
      <c r="L2549">
        <v>500</v>
      </c>
      <c r="M2549">
        <v>3</v>
      </c>
      <c r="N2549" s="1">
        <v>42522</v>
      </c>
      <c r="O2549" t="s">
        <v>19477</v>
      </c>
      <c r="P2549" t="str">
        <f t="shared" si="39"/>
        <v>Lower-Mid</v>
      </c>
    </row>
    <row r="2550" spans="1:16" x14ac:dyDescent="0.35">
      <c r="A2550">
        <v>18303837</v>
      </c>
      <c r="B2550" t="s">
        <v>5687</v>
      </c>
      <c r="C2550">
        <v>1</v>
      </c>
      <c r="D2550" t="s">
        <v>14</v>
      </c>
      <c r="E2550" t="s">
        <v>5688</v>
      </c>
      <c r="F2550" t="s">
        <v>112</v>
      </c>
      <c r="G2550" t="s">
        <v>541</v>
      </c>
      <c r="H2550" t="s">
        <v>18</v>
      </c>
      <c r="I2550" t="s">
        <v>19</v>
      </c>
      <c r="J2550" t="s">
        <v>25</v>
      </c>
      <c r="K2550" t="s">
        <v>19</v>
      </c>
      <c r="L2550">
        <v>500</v>
      </c>
      <c r="M2550">
        <v>3</v>
      </c>
      <c r="N2550" s="1">
        <v>41080</v>
      </c>
      <c r="O2550" t="s">
        <v>19477</v>
      </c>
      <c r="P2550" t="str">
        <f t="shared" si="39"/>
        <v>Lower-Mid</v>
      </c>
    </row>
    <row r="2551" spans="1:16" x14ac:dyDescent="0.35">
      <c r="A2551">
        <v>4450</v>
      </c>
      <c r="B2551" t="s">
        <v>5689</v>
      </c>
      <c r="C2551">
        <v>1</v>
      </c>
      <c r="D2551" t="s">
        <v>14</v>
      </c>
      <c r="E2551" t="s">
        <v>5690</v>
      </c>
      <c r="F2551" t="s">
        <v>2418</v>
      </c>
      <c r="G2551" t="s">
        <v>671</v>
      </c>
      <c r="H2551" t="s">
        <v>18</v>
      </c>
      <c r="I2551" t="s">
        <v>19</v>
      </c>
      <c r="J2551" t="s">
        <v>25</v>
      </c>
      <c r="K2551" t="s">
        <v>19</v>
      </c>
      <c r="L2551">
        <v>500</v>
      </c>
      <c r="M2551">
        <v>4</v>
      </c>
      <c r="N2551" s="1">
        <v>40697</v>
      </c>
      <c r="O2551" t="s">
        <v>19477</v>
      </c>
      <c r="P2551" t="str">
        <f t="shared" si="39"/>
        <v>Lower-Mid</v>
      </c>
    </row>
    <row r="2552" spans="1:16" x14ac:dyDescent="0.35">
      <c r="A2552">
        <v>305275</v>
      </c>
      <c r="B2552" t="s">
        <v>5691</v>
      </c>
      <c r="C2552">
        <v>1</v>
      </c>
      <c r="D2552" t="s">
        <v>14</v>
      </c>
      <c r="E2552" t="s">
        <v>5692</v>
      </c>
      <c r="F2552" t="s">
        <v>1935</v>
      </c>
      <c r="G2552" t="s">
        <v>422</v>
      </c>
      <c r="H2552" t="s">
        <v>18</v>
      </c>
      <c r="I2552" t="s">
        <v>19</v>
      </c>
      <c r="J2552" t="s">
        <v>25</v>
      </c>
      <c r="K2552" t="s">
        <v>19</v>
      </c>
      <c r="L2552">
        <v>500</v>
      </c>
      <c r="M2552">
        <v>3</v>
      </c>
      <c r="N2552" s="1">
        <v>41801</v>
      </c>
      <c r="O2552" t="s">
        <v>19477</v>
      </c>
      <c r="P2552" t="str">
        <f t="shared" si="39"/>
        <v>Lower-Mid</v>
      </c>
    </row>
    <row r="2553" spans="1:16" x14ac:dyDescent="0.35">
      <c r="A2553">
        <v>3455</v>
      </c>
      <c r="B2553" t="s">
        <v>5609</v>
      </c>
      <c r="C2553">
        <v>1</v>
      </c>
      <c r="D2553" t="s">
        <v>14</v>
      </c>
      <c r="E2553" t="s">
        <v>5693</v>
      </c>
      <c r="F2553" t="s">
        <v>5694</v>
      </c>
      <c r="G2553" t="s">
        <v>5611</v>
      </c>
      <c r="H2553" t="s">
        <v>18</v>
      </c>
      <c r="I2553" t="s">
        <v>19</v>
      </c>
      <c r="J2553" t="s">
        <v>25</v>
      </c>
      <c r="K2553" t="s">
        <v>19</v>
      </c>
      <c r="L2553">
        <v>500</v>
      </c>
      <c r="M2553">
        <v>2</v>
      </c>
      <c r="N2553" s="1">
        <v>40698</v>
      </c>
      <c r="O2553" t="s">
        <v>19477</v>
      </c>
      <c r="P2553" t="str">
        <f t="shared" si="39"/>
        <v>Lower-Mid</v>
      </c>
    </row>
    <row r="2554" spans="1:16" x14ac:dyDescent="0.35">
      <c r="A2554">
        <v>7634</v>
      </c>
      <c r="B2554" t="s">
        <v>5695</v>
      </c>
      <c r="C2554">
        <v>1</v>
      </c>
      <c r="D2554" t="s">
        <v>14</v>
      </c>
      <c r="E2554" t="s">
        <v>5696</v>
      </c>
      <c r="F2554" t="s">
        <v>202</v>
      </c>
      <c r="G2554" t="s">
        <v>5697</v>
      </c>
      <c r="H2554" t="s">
        <v>18</v>
      </c>
      <c r="I2554" t="s">
        <v>19</v>
      </c>
      <c r="J2554" t="s">
        <v>25</v>
      </c>
      <c r="K2554" t="s">
        <v>19</v>
      </c>
      <c r="L2554">
        <v>500</v>
      </c>
      <c r="M2554">
        <v>4</v>
      </c>
      <c r="N2554" s="1">
        <v>43246</v>
      </c>
      <c r="O2554" t="s">
        <v>19477</v>
      </c>
      <c r="P2554" t="str">
        <f t="shared" si="39"/>
        <v>Lower-Mid</v>
      </c>
    </row>
    <row r="2555" spans="1:16" x14ac:dyDescent="0.35">
      <c r="A2555">
        <v>9960</v>
      </c>
      <c r="B2555" t="s">
        <v>5595</v>
      </c>
      <c r="C2555">
        <v>1</v>
      </c>
      <c r="D2555" t="s">
        <v>14</v>
      </c>
      <c r="E2555" t="s">
        <v>2705</v>
      </c>
      <c r="F2555" t="s">
        <v>2706</v>
      </c>
      <c r="G2555" t="s">
        <v>5597</v>
      </c>
      <c r="H2555" t="s">
        <v>18</v>
      </c>
      <c r="I2555" t="s">
        <v>19</v>
      </c>
      <c r="J2555" t="s">
        <v>25</v>
      </c>
      <c r="K2555" t="s">
        <v>19</v>
      </c>
      <c r="L2555">
        <v>500</v>
      </c>
      <c r="M2555">
        <v>3</v>
      </c>
      <c r="N2555" s="1">
        <v>42131</v>
      </c>
      <c r="O2555" t="s">
        <v>19477</v>
      </c>
      <c r="P2555" t="str">
        <f t="shared" si="39"/>
        <v>Lower-Mid</v>
      </c>
    </row>
    <row r="2556" spans="1:16" x14ac:dyDescent="0.35">
      <c r="A2556">
        <v>18432237</v>
      </c>
      <c r="B2556" t="s">
        <v>590</v>
      </c>
      <c r="C2556">
        <v>1</v>
      </c>
      <c r="D2556" t="s">
        <v>14</v>
      </c>
      <c r="E2556" t="s">
        <v>1130</v>
      </c>
      <c r="F2556" t="s">
        <v>659</v>
      </c>
      <c r="G2556" t="s">
        <v>541</v>
      </c>
      <c r="H2556" t="s">
        <v>18</v>
      </c>
      <c r="I2556" t="s">
        <v>19</v>
      </c>
      <c r="J2556" t="s">
        <v>25</v>
      </c>
      <c r="K2556" t="s">
        <v>19</v>
      </c>
      <c r="L2556">
        <v>500</v>
      </c>
      <c r="M2556">
        <v>3</v>
      </c>
      <c r="N2556" s="1">
        <v>40309</v>
      </c>
      <c r="O2556" t="s">
        <v>19477</v>
      </c>
      <c r="P2556" t="str">
        <f t="shared" si="39"/>
        <v>Lower-Mid</v>
      </c>
    </row>
    <row r="2557" spans="1:16" x14ac:dyDescent="0.35">
      <c r="A2557">
        <v>301328</v>
      </c>
      <c r="B2557" t="s">
        <v>5698</v>
      </c>
      <c r="C2557">
        <v>1</v>
      </c>
      <c r="D2557" t="s">
        <v>14</v>
      </c>
      <c r="E2557" t="s">
        <v>5699</v>
      </c>
      <c r="F2557" t="s">
        <v>128</v>
      </c>
      <c r="G2557" t="s">
        <v>1852</v>
      </c>
      <c r="H2557" t="s">
        <v>18</v>
      </c>
      <c r="I2557" t="s">
        <v>19</v>
      </c>
      <c r="J2557" t="s">
        <v>25</v>
      </c>
      <c r="K2557" t="s">
        <v>19</v>
      </c>
      <c r="L2557">
        <v>500</v>
      </c>
      <c r="M2557">
        <v>3</v>
      </c>
      <c r="N2557" s="1">
        <v>41405</v>
      </c>
      <c r="O2557" t="s">
        <v>19477</v>
      </c>
      <c r="P2557" t="str">
        <f t="shared" si="39"/>
        <v>Lower-Mid</v>
      </c>
    </row>
    <row r="2558" spans="1:16" x14ac:dyDescent="0.35">
      <c r="A2558">
        <v>303170</v>
      </c>
      <c r="B2558" t="s">
        <v>5700</v>
      </c>
      <c r="C2558">
        <v>1</v>
      </c>
      <c r="D2558" t="s">
        <v>14</v>
      </c>
      <c r="E2558" t="s">
        <v>5701</v>
      </c>
      <c r="F2558" t="s">
        <v>128</v>
      </c>
      <c r="G2558" t="s">
        <v>491</v>
      </c>
      <c r="H2558" t="s">
        <v>18</v>
      </c>
      <c r="I2558" t="s">
        <v>19</v>
      </c>
      <c r="J2558" t="s">
        <v>25</v>
      </c>
      <c r="K2558" t="s">
        <v>19</v>
      </c>
      <c r="L2558">
        <v>500</v>
      </c>
      <c r="M2558">
        <v>3</v>
      </c>
      <c r="N2558" s="1">
        <v>41419</v>
      </c>
      <c r="O2558" t="s">
        <v>19477</v>
      </c>
      <c r="P2558" t="str">
        <f t="shared" si="39"/>
        <v>Lower-Mid</v>
      </c>
    </row>
    <row r="2559" spans="1:16" x14ac:dyDescent="0.35">
      <c r="A2559">
        <v>18245258</v>
      </c>
      <c r="B2559" t="s">
        <v>5702</v>
      </c>
      <c r="C2559">
        <v>1</v>
      </c>
      <c r="D2559" t="s">
        <v>14</v>
      </c>
      <c r="E2559" t="s">
        <v>5703</v>
      </c>
      <c r="F2559" t="s">
        <v>2663</v>
      </c>
      <c r="G2559" t="s">
        <v>459</v>
      </c>
      <c r="H2559" t="s">
        <v>18</v>
      </c>
      <c r="I2559" t="s">
        <v>19</v>
      </c>
      <c r="J2559" t="s">
        <v>25</v>
      </c>
      <c r="K2559" t="s">
        <v>19</v>
      </c>
      <c r="L2559">
        <v>500</v>
      </c>
      <c r="M2559">
        <v>2</v>
      </c>
      <c r="N2559" s="1">
        <v>40325</v>
      </c>
      <c r="O2559" t="s">
        <v>19477</v>
      </c>
      <c r="P2559" t="str">
        <f t="shared" si="39"/>
        <v>Lower-Mid</v>
      </c>
    </row>
    <row r="2560" spans="1:16" x14ac:dyDescent="0.35">
      <c r="A2560">
        <v>18244719</v>
      </c>
      <c r="B2560" t="s">
        <v>5704</v>
      </c>
      <c r="C2560">
        <v>1</v>
      </c>
      <c r="D2560" t="s">
        <v>14</v>
      </c>
      <c r="E2560" t="s">
        <v>5705</v>
      </c>
      <c r="F2560" t="s">
        <v>1640</v>
      </c>
      <c r="G2560" t="s">
        <v>4758</v>
      </c>
      <c r="H2560" t="s">
        <v>18</v>
      </c>
      <c r="I2560" t="s">
        <v>19</v>
      </c>
      <c r="J2560" t="s">
        <v>25</v>
      </c>
      <c r="K2560" t="s">
        <v>19</v>
      </c>
      <c r="L2560">
        <v>500</v>
      </c>
      <c r="M2560">
        <v>4</v>
      </c>
      <c r="N2560" s="1">
        <v>42152</v>
      </c>
      <c r="O2560" t="s">
        <v>19477</v>
      </c>
      <c r="P2560" t="str">
        <f t="shared" si="39"/>
        <v>Lower-Mid</v>
      </c>
    </row>
    <row r="2561" spans="1:16" x14ac:dyDescent="0.35">
      <c r="A2561">
        <v>9573</v>
      </c>
      <c r="B2561" t="s">
        <v>5595</v>
      </c>
      <c r="C2561">
        <v>1</v>
      </c>
      <c r="D2561" t="s">
        <v>14</v>
      </c>
      <c r="E2561" t="s">
        <v>3747</v>
      </c>
      <c r="F2561" t="s">
        <v>59</v>
      </c>
      <c r="G2561" t="s">
        <v>5597</v>
      </c>
      <c r="H2561" t="s">
        <v>18</v>
      </c>
      <c r="I2561" t="s">
        <v>19</v>
      </c>
      <c r="J2561" t="s">
        <v>25</v>
      </c>
      <c r="K2561" t="s">
        <v>19</v>
      </c>
      <c r="L2561">
        <v>500</v>
      </c>
      <c r="M2561">
        <v>3</v>
      </c>
      <c r="N2561" s="1">
        <v>42144</v>
      </c>
      <c r="O2561" t="s">
        <v>19477</v>
      </c>
      <c r="P2561" t="str">
        <f t="shared" si="39"/>
        <v>Lower-Mid</v>
      </c>
    </row>
    <row r="2562" spans="1:16" x14ac:dyDescent="0.35">
      <c r="A2562">
        <v>300593</v>
      </c>
      <c r="B2562" t="s">
        <v>5706</v>
      </c>
      <c r="C2562">
        <v>1</v>
      </c>
      <c r="D2562" t="s">
        <v>14</v>
      </c>
      <c r="E2562" t="s">
        <v>5707</v>
      </c>
      <c r="F2562" t="s">
        <v>766</v>
      </c>
      <c r="G2562" t="s">
        <v>663</v>
      </c>
      <c r="H2562" t="s">
        <v>18</v>
      </c>
      <c r="I2562" t="s">
        <v>19</v>
      </c>
      <c r="J2562" t="s">
        <v>25</v>
      </c>
      <c r="K2562" t="s">
        <v>19</v>
      </c>
      <c r="L2562">
        <v>500</v>
      </c>
      <c r="M2562">
        <v>3</v>
      </c>
      <c r="N2562" s="1">
        <v>42871</v>
      </c>
      <c r="O2562" t="s">
        <v>19477</v>
      </c>
      <c r="P2562" t="str">
        <f t="shared" ref="P2562:P2625" si="40">IF(L2562&lt;500, "Low",
 IF(L2562&lt;1000, "Lower-Mid",
 IF(L2562&lt;2000, "Mid",
 IF(L2562&lt;3000, "Upper-Mid", "High"))))</f>
        <v>Lower-Mid</v>
      </c>
    </row>
    <row r="2563" spans="1:16" x14ac:dyDescent="0.35">
      <c r="A2563">
        <v>18303834</v>
      </c>
      <c r="B2563" t="s">
        <v>5708</v>
      </c>
      <c r="C2563">
        <v>1</v>
      </c>
      <c r="D2563" t="s">
        <v>14</v>
      </c>
      <c r="E2563" t="s">
        <v>5709</v>
      </c>
      <c r="F2563" t="s">
        <v>2508</v>
      </c>
      <c r="G2563" t="s">
        <v>439</v>
      </c>
      <c r="H2563" t="s">
        <v>18</v>
      </c>
      <c r="I2563" t="s">
        <v>19</v>
      </c>
      <c r="J2563" t="s">
        <v>25</v>
      </c>
      <c r="K2563" t="s">
        <v>19</v>
      </c>
      <c r="L2563">
        <v>500</v>
      </c>
      <c r="M2563">
        <v>4</v>
      </c>
      <c r="N2563" s="1">
        <v>42134</v>
      </c>
      <c r="O2563" t="s">
        <v>19477</v>
      </c>
      <c r="P2563" t="str">
        <f t="shared" si="40"/>
        <v>Lower-Mid</v>
      </c>
    </row>
    <row r="2564" spans="1:16" x14ac:dyDescent="0.35">
      <c r="A2564">
        <v>4655</v>
      </c>
      <c r="B2564" t="s">
        <v>5710</v>
      </c>
      <c r="C2564">
        <v>1</v>
      </c>
      <c r="D2564" t="s">
        <v>14</v>
      </c>
      <c r="E2564" t="s">
        <v>5711</v>
      </c>
      <c r="F2564" t="s">
        <v>210</v>
      </c>
      <c r="G2564" t="s">
        <v>422</v>
      </c>
      <c r="H2564" t="s">
        <v>18</v>
      </c>
      <c r="I2564" t="s">
        <v>19</v>
      </c>
      <c r="J2564" t="s">
        <v>25</v>
      </c>
      <c r="K2564" t="s">
        <v>19</v>
      </c>
      <c r="L2564">
        <v>500</v>
      </c>
      <c r="M2564">
        <v>2</v>
      </c>
      <c r="N2564" s="1">
        <v>42873</v>
      </c>
      <c r="O2564" t="s">
        <v>19477</v>
      </c>
      <c r="P2564" t="str">
        <f t="shared" si="40"/>
        <v>Lower-Mid</v>
      </c>
    </row>
    <row r="2565" spans="1:16" x14ac:dyDescent="0.35">
      <c r="A2565">
        <v>309793</v>
      </c>
      <c r="B2565" t="s">
        <v>5712</v>
      </c>
      <c r="C2565">
        <v>1</v>
      </c>
      <c r="D2565" t="s">
        <v>14</v>
      </c>
      <c r="E2565" t="s">
        <v>212</v>
      </c>
      <c r="F2565" t="s">
        <v>131</v>
      </c>
      <c r="G2565" t="s">
        <v>419</v>
      </c>
      <c r="H2565" t="s">
        <v>18</v>
      </c>
      <c r="I2565" t="s">
        <v>19</v>
      </c>
      <c r="J2565" t="s">
        <v>25</v>
      </c>
      <c r="K2565" t="s">
        <v>19</v>
      </c>
      <c r="L2565">
        <v>500</v>
      </c>
      <c r="M2565">
        <v>3</v>
      </c>
      <c r="N2565" s="1">
        <v>40678</v>
      </c>
      <c r="O2565" t="s">
        <v>19477</v>
      </c>
      <c r="P2565" t="str">
        <f t="shared" si="40"/>
        <v>Lower-Mid</v>
      </c>
    </row>
    <row r="2566" spans="1:16" x14ac:dyDescent="0.35">
      <c r="A2566">
        <v>18451584</v>
      </c>
      <c r="B2566" t="s">
        <v>590</v>
      </c>
      <c r="C2566">
        <v>1</v>
      </c>
      <c r="D2566" t="s">
        <v>14</v>
      </c>
      <c r="E2566" t="s">
        <v>5044</v>
      </c>
      <c r="F2566" t="s">
        <v>613</v>
      </c>
      <c r="G2566" t="s">
        <v>541</v>
      </c>
      <c r="H2566" t="s">
        <v>18</v>
      </c>
      <c r="I2566" t="s">
        <v>19</v>
      </c>
      <c r="J2566" t="s">
        <v>25</v>
      </c>
      <c r="K2566" t="s">
        <v>19</v>
      </c>
      <c r="L2566">
        <v>500</v>
      </c>
      <c r="M2566">
        <v>3</v>
      </c>
      <c r="N2566" s="1">
        <v>41406</v>
      </c>
      <c r="O2566" t="s">
        <v>19477</v>
      </c>
      <c r="P2566" t="str">
        <f t="shared" si="40"/>
        <v>Lower-Mid</v>
      </c>
    </row>
    <row r="2567" spans="1:16" x14ac:dyDescent="0.35">
      <c r="A2567">
        <v>18415367</v>
      </c>
      <c r="B2567" t="s">
        <v>5592</v>
      </c>
      <c r="C2567">
        <v>1</v>
      </c>
      <c r="D2567" t="s">
        <v>14</v>
      </c>
      <c r="E2567" t="s">
        <v>5713</v>
      </c>
      <c r="F2567" t="s">
        <v>613</v>
      </c>
      <c r="G2567" t="s">
        <v>5594</v>
      </c>
      <c r="H2567" t="s">
        <v>18</v>
      </c>
      <c r="I2567" t="s">
        <v>19</v>
      </c>
      <c r="J2567" t="s">
        <v>25</v>
      </c>
      <c r="K2567" t="s">
        <v>19</v>
      </c>
      <c r="L2567">
        <v>500</v>
      </c>
      <c r="M2567">
        <v>4</v>
      </c>
      <c r="N2567" s="1">
        <v>41056</v>
      </c>
      <c r="O2567" t="s">
        <v>19477</v>
      </c>
      <c r="P2567" t="str">
        <f t="shared" si="40"/>
        <v>Lower-Mid</v>
      </c>
    </row>
    <row r="2568" spans="1:16" x14ac:dyDescent="0.35">
      <c r="A2568">
        <v>18267785</v>
      </c>
      <c r="B2568" t="s">
        <v>5714</v>
      </c>
      <c r="C2568">
        <v>1</v>
      </c>
      <c r="D2568" t="s">
        <v>14</v>
      </c>
      <c r="E2568" t="s">
        <v>5715</v>
      </c>
      <c r="F2568" t="s">
        <v>95</v>
      </c>
      <c r="G2568" t="s">
        <v>422</v>
      </c>
      <c r="H2568" t="s">
        <v>18</v>
      </c>
      <c r="I2568" t="s">
        <v>19</v>
      </c>
      <c r="J2568" t="s">
        <v>25</v>
      </c>
      <c r="K2568" t="s">
        <v>19</v>
      </c>
      <c r="L2568">
        <v>500</v>
      </c>
      <c r="M2568">
        <v>3</v>
      </c>
      <c r="N2568" s="1">
        <v>41409</v>
      </c>
      <c r="O2568" t="s">
        <v>19477</v>
      </c>
      <c r="P2568" t="str">
        <f t="shared" si="40"/>
        <v>Lower-Mid</v>
      </c>
    </row>
    <row r="2569" spans="1:16" x14ac:dyDescent="0.35">
      <c r="A2569">
        <v>18366028</v>
      </c>
      <c r="B2569" t="s">
        <v>429</v>
      </c>
      <c r="C2569">
        <v>1</v>
      </c>
      <c r="D2569" t="s">
        <v>14</v>
      </c>
      <c r="E2569" t="s">
        <v>5716</v>
      </c>
      <c r="F2569" t="s">
        <v>2648</v>
      </c>
      <c r="G2569" t="s">
        <v>2765</v>
      </c>
      <c r="H2569" t="s">
        <v>18</v>
      </c>
      <c r="I2569" t="s">
        <v>19</v>
      </c>
      <c r="J2569" t="s">
        <v>25</v>
      </c>
      <c r="K2569" t="s">
        <v>19</v>
      </c>
      <c r="L2569">
        <v>500</v>
      </c>
      <c r="M2569">
        <v>3</v>
      </c>
      <c r="N2569" s="1">
        <v>42492</v>
      </c>
      <c r="O2569" t="s">
        <v>19477</v>
      </c>
      <c r="P2569" t="str">
        <f t="shared" si="40"/>
        <v>Lower-Mid</v>
      </c>
    </row>
    <row r="2570" spans="1:16" x14ac:dyDescent="0.35">
      <c r="A2570">
        <v>18070479</v>
      </c>
      <c r="B2570" t="s">
        <v>5717</v>
      </c>
      <c r="C2570">
        <v>1</v>
      </c>
      <c r="D2570" t="s">
        <v>14</v>
      </c>
      <c r="E2570" t="s">
        <v>5718</v>
      </c>
      <c r="F2570" t="s">
        <v>2671</v>
      </c>
      <c r="G2570" t="s">
        <v>494</v>
      </c>
      <c r="H2570" t="s">
        <v>18</v>
      </c>
      <c r="I2570" t="s">
        <v>19</v>
      </c>
      <c r="J2570" t="s">
        <v>25</v>
      </c>
      <c r="K2570" t="s">
        <v>19</v>
      </c>
      <c r="L2570">
        <v>500</v>
      </c>
      <c r="M2570">
        <v>3</v>
      </c>
      <c r="N2570" s="1">
        <v>42863</v>
      </c>
      <c r="O2570" t="s">
        <v>19477</v>
      </c>
      <c r="P2570" t="str">
        <f t="shared" si="40"/>
        <v>Lower-Mid</v>
      </c>
    </row>
    <row r="2571" spans="1:16" x14ac:dyDescent="0.35">
      <c r="A2571">
        <v>308607</v>
      </c>
      <c r="B2571" t="s">
        <v>5719</v>
      </c>
      <c r="C2571">
        <v>1</v>
      </c>
      <c r="D2571" t="s">
        <v>14</v>
      </c>
      <c r="E2571" t="s">
        <v>5720</v>
      </c>
      <c r="F2571" t="s">
        <v>90</v>
      </c>
      <c r="G2571" t="s">
        <v>610</v>
      </c>
      <c r="H2571" t="s">
        <v>18</v>
      </c>
      <c r="I2571" t="s">
        <v>19</v>
      </c>
      <c r="J2571" t="s">
        <v>25</v>
      </c>
      <c r="K2571" t="s">
        <v>19</v>
      </c>
      <c r="L2571">
        <v>500</v>
      </c>
      <c r="M2571">
        <v>3</v>
      </c>
      <c r="N2571" s="1">
        <v>42512</v>
      </c>
      <c r="O2571" t="s">
        <v>19477</v>
      </c>
      <c r="P2571" t="str">
        <f t="shared" si="40"/>
        <v>Lower-Mid</v>
      </c>
    </row>
    <row r="2572" spans="1:16" x14ac:dyDescent="0.35">
      <c r="A2572">
        <v>313442</v>
      </c>
      <c r="B2572" t="s">
        <v>5719</v>
      </c>
      <c r="C2572">
        <v>1</v>
      </c>
      <c r="D2572" t="s">
        <v>14</v>
      </c>
      <c r="E2572" t="s">
        <v>5721</v>
      </c>
      <c r="F2572" t="s">
        <v>90</v>
      </c>
      <c r="G2572" t="s">
        <v>610</v>
      </c>
      <c r="H2572" t="s">
        <v>18</v>
      </c>
      <c r="I2572" t="s">
        <v>19</v>
      </c>
      <c r="J2572" t="s">
        <v>25</v>
      </c>
      <c r="K2572" t="s">
        <v>19</v>
      </c>
      <c r="L2572">
        <v>500</v>
      </c>
      <c r="M2572">
        <v>3</v>
      </c>
      <c r="N2572" s="1">
        <v>43239</v>
      </c>
      <c r="O2572" t="s">
        <v>19477</v>
      </c>
      <c r="P2572" t="str">
        <f t="shared" si="40"/>
        <v>Lower-Mid</v>
      </c>
    </row>
    <row r="2573" spans="1:16" x14ac:dyDescent="0.35">
      <c r="A2573">
        <v>7441</v>
      </c>
      <c r="B2573" t="s">
        <v>5609</v>
      </c>
      <c r="C2573">
        <v>1</v>
      </c>
      <c r="D2573" t="s">
        <v>14</v>
      </c>
      <c r="E2573" t="s">
        <v>5722</v>
      </c>
      <c r="F2573" t="s">
        <v>1661</v>
      </c>
      <c r="G2573" t="s">
        <v>5611</v>
      </c>
      <c r="H2573" t="s">
        <v>18</v>
      </c>
      <c r="I2573" t="s">
        <v>19</v>
      </c>
      <c r="J2573" t="s">
        <v>25</v>
      </c>
      <c r="K2573" t="s">
        <v>19</v>
      </c>
      <c r="L2573">
        <v>500</v>
      </c>
      <c r="M2573">
        <v>3</v>
      </c>
      <c r="N2573" s="1">
        <v>41034</v>
      </c>
      <c r="O2573" t="s">
        <v>19477</v>
      </c>
      <c r="P2573" t="str">
        <f t="shared" si="40"/>
        <v>Lower-Mid</v>
      </c>
    </row>
    <row r="2574" spans="1:16" x14ac:dyDescent="0.35">
      <c r="A2574">
        <v>313336</v>
      </c>
      <c r="B2574" t="s">
        <v>5650</v>
      </c>
      <c r="C2574">
        <v>1</v>
      </c>
      <c r="D2574" t="s">
        <v>14</v>
      </c>
      <c r="E2574" t="s">
        <v>5723</v>
      </c>
      <c r="F2574" t="s">
        <v>2742</v>
      </c>
      <c r="G2574" t="s">
        <v>4059</v>
      </c>
      <c r="H2574" t="s">
        <v>18</v>
      </c>
      <c r="I2574" t="s">
        <v>19</v>
      </c>
      <c r="J2574" t="s">
        <v>25</v>
      </c>
      <c r="K2574" t="s">
        <v>19</v>
      </c>
      <c r="L2574">
        <v>500</v>
      </c>
      <c r="M2574">
        <v>3</v>
      </c>
      <c r="N2574" s="1">
        <v>43223</v>
      </c>
      <c r="O2574" t="s">
        <v>19477</v>
      </c>
      <c r="P2574" t="str">
        <f t="shared" si="40"/>
        <v>Lower-Mid</v>
      </c>
    </row>
    <row r="2575" spans="1:16" x14ac:dyDescent="0.35">
      <c r="A2575">
        <v>306870</v>
      </c>
      <c r="B2575" t="s">
        <v>5724</v>
      </c>
      <c r="C2575">
        <v>1</v>
      </c>
      <c r="D2575" t="s">
        <v>14</v>
      </c>
      <c r="E2575" t="s">
        <v>5725</v>
      </c>
      <c r="F2575" t="s">
        <v>1803</v>
      </c>
      <c r="G2575" t="s">
        <v>419</v>
      </c>
      <c r="H2575" t="s">
        <v>18</v>
      </c>
      <c r="I2575" t="s">
        <v>19</v>
      </c>
      <c r="J2575" t="s">
        <v>25</v>
      </c>
      <c r="K2575" t="s">
        <v>19</v>
      </c>
      <c r="L2575">
        <v>500</v>
      </c>
      <c r="M2575">
        <v>4</v>
      </c>
      <c r="N2575" s="1">
        <v>42494</v>
      </c>
      <c r="O2575" t="s">
        <v>19477</v>
      </c>
      <c r="P2575" t="str">
        <f t="shared" si="40"/>
        <v>Lower-Mid</v>
      </c>
    </row>
    <row r="2576" spans="1:16" x14ac:dyDescent="0.35">
      <c r="A2576">
        <v>309140</v>
      </c>
      <c r="B2576" t="s">
        <v>5726</v>
      </c>
      <c r="C2576">
        <v>1</v>
      </c>
      <c r="D2576" t="s">
        <v>14</v>
      </c>
      <c r="E2576" t="s">
        <v>5727</v>
      </c>
      <c r="F2576" t="s">
        <v>2465</v>
      </c>
      <c r="G2576" t="s">
        <v>5728</v>
      </c>
      <c r="H2576" t="s">
        <v>18</v>
      </c>
      <c r="I2576" t="s">
        <v>19</v>
      </c>
      <c r="J2576" t="s">
        <v>25</v>
      </c>
      <c r="K2576" t="s">
        <v>19</v>
      </c>
      <c r="L2576">
        <v>500</v>
      </c>
      <c r="M2576">
        <v>4</v>
      </c>
      <c r="N2576" s="1">
        <v>40319</v>
      </c>
      <c r="O2576" t="s">
        <v>19477</v>
      </c>
      <c r="P2576" t="str">
        <f t="shared" si="40"/>
        <v>Lower-Mid</v>
      </c>
    </row>
    <row r="2577" spans="1:16" x14ac:dyDescent="0.35">
      <c r="A2577">
        <v>307391</v>
      </c>
      <c r="B2577" t="s">
        <v>5729</v>
      </c>
      <c r="C2577">
        <v>1</v>
      </c>
      <c r="D2577" t="s">
        <v>14</v>
      </c>
      <c r="E2577" t="s">
        <v>5730</v>
      </c>
      <c r="F2577" t="s">
        <v>1806</v>
      </c>
      <c r="G2577" t="s">
        <v>497</v>
      </c>
      <c r="H2577" t="s">
        <v>18</v>
      </c>
      <c r="I2577" t="s">
        <v>19</v>
      </c>
      <c r="J2577" t="s">
        <v>25</v>
      </c>
      <c r="K2577" t="s">
        <v>19</v>
      </c>
      <c r="L2577">
        <v>500</v>
      </c>
      <c r="M2577">
        <v>4</v>
      </c>
      <c r="N2577" s="1">
        <v>40677</v>
      </c>
      <c r="O2577" t="s">
        <v>19477</v>
      </c>
      <c r="P2577" t="str">
        <f t="shared" si="40"/>
        <v>Lower-Mid</v>
      </c>
    </row>
    <row r="2578" spans="1:16" x14ac:dyDescent="0.35">
      <c r="A2578">
        <v>18416877</v>
      </c>
      <c r="B2578" t="s">
        <v>5731</v>
      </c>
      <c r="C2578">
        <v>1</v>
      </c>
      <c r="D2578" t="s">
        <v>14</v>
      </c>
      <c r="E2578" t="s">
        <v>5732</v>
      </c>
      <c r="F2578" t="s">
        <v>195</v>
      </c>
      <c r="G2578" t="s">
        <v>432</v>
      </c>
      <c r="H2578" t="s">
        <v>18</v>
      </c>
      <c r="I2578" t="s">
        <v>19</v>
      </c>
      <c r="J2578" t="s">
        <v>25</v>
      </c>
      <c r="K2578" t="s">
        <v>19</v>
      </c>
      <c r="L2578">
        <v>500</v>
      </c>
      <c r="M2578">
        <v>1</v>
      </c>
      <c r="N2578" s="1">
        <v>42137</v>
      </c>
      <c r="O2578" t="s">
        <v>19477</v>
      </c>
      <c r="P2578" t="str">
        <f t="shared" si="40"/>
        <v>Lower-Mid</v>
      </c>
    </row>
    <row r="2579" spans="1:16" x14ac:dyDescent="0.35">
      <c r="A2579">
        <v>18204464</v>
      </c>
      <c r="B2579" t="s">
        <v>350</v>
      </c>
      <c r="C2579">
        <v>1</v>
      </c>
      <c r="D2579" t="s">
        <v>14</v>
      </c>
      <c r="E2579" t="s">
        <v>5733</v>
      </c>
      <c r="F2579" t="s">
        <v>1077</v>
      </c>
      <c r="G2579" t="s">
        <v>422</v>
      </c>
      <c r="H2579" t="s">
        <v>18</v>
      </c>
      <c r="I2579" t="s">
        <v>19</v>
      </c>
      <c r="J2579" t="s">
        <v>25</v>
      </c>
      <c r="K2579" t="s">
        <v>19</v>
      </c>
      <c r="L2579">
        <v>500</v>
      </c>
      <c r="M2579">
        <v>3</v>
      </c>
      <c r="N2579" s="1">
        <v>42507</v>
      </c>
      <c r="O2579" t="s">
        <v>19477</v>
      </c>
      <c r="P2579" t="str">
        <f t="shared" si="40"/>
        <v>Lower-Mid</v>
      </c>
    </row>
    <row r="2580" spans="1:16" x14ac:dyDescent="0.35">
      <c r="A2580">
        <v>171</v>
      </c>
      <c r="B2580" t="s">
        <v>5595</v>
      </c>
      <c r="C2580">
        <v>1</v>
      </c>
      <c r="D2580" t="s">
        <v>14</v>
      </c>
      <c r="E2580" t="s">
        <v>5734</v>
      </c>
      <c r="F2580" t="s">
        <v>3001</v>
      </c>
      <c r="G2580" t="s">
        <v>5597</v>
      </c>
      <c r="H2580" t="s">
        <v>18</v>
      </c>
      <c r="I2580" t="s">
        <v>19</v>
      </c>
      <c r="J2580" t="s">
        <v>25</v>
      </c>
      <c r="K2580" t="s">
        <v>19</v>
      </c>
      <c r="L2580">
        <v>500</v>
      </c>
      <c r="M2580">
        <v>4</v>
      </c>
      <c r="N2580" s="1">
        <v>41745</v>
      </c>
      <c r="O2580" t="s">
        <v>19477</v>
      </c>
      <c r="P2580" t="str">
        <f t="shared" si="40"/>
        <v>Lower-Mid</v>
      </c>
    </row>
    <row r="2581" spans="1:16" x14ac:dyDescent="0.35">
      <c r="A2581">
        <v>8453</v>
      </c>
      <c r="B2581" t="s">
        <v>5702</v>
      </c>
      <c r="C2581">
        <v>1</v>
      </c>
      <c r="D2581" t="s">
        <v>14</v>
      </c>
      <c r="E2581" t="s">
        <v>5735</v>
      </c>
      <c r="F2581" t="s">
        <v>3207</v>
      </c>
      <c r="G2581" t="s">
        <v>459</v>
      </c>
      <c r="H2581" t="s">
        <v>18</v>
      </c>
      <c r="I2581" t="s">
        <v>19</v>
      </c>
      <c r="J2581" t="s">
        <v>25</v>
      </c>
      <c r="K2581" t="s">
        <v>19</v>
      </c>
      <c r="L2581">
        <v>500</v>
      </c>
      <c r="M2581">
        <v>2</v>
      </c>
      <c r="N2581" s="1">
        <v>40651</v>
      </c>
      <c r="O2581" t="s">
        <v>19477</v>
      </c>
      <c r="P2581" t="str">
        <f t="shared" si="40"/>
        <v>Lower-Mid</v>
      </c>
    </row>
    <row r="2582" spans="1:16" x14ac:dyDescent="0.35">
      <c r="A2582">
        <v>147</v>
      </c>
      <c r="B2582" t="s">
        <v>5609</v>
      </c>
      <c r="C2582">
        <v>1</v>
      </c>
      <c r="D2582" t="s">
        <v>14</v>
      </c>
      <c r="E2582" t="s">
        <v>5736</v>
      </c>
      <c r="F2582" t="s">
        <v>1851</v>
      </c>
      <c r="G2582" t="s">
        <v>5611</v>
      </c>
      <c r="H2582" t="s">
        <v>18</v>
      </c>
      <c r="I2582" t="s">
        <v>19</v>
      </c>
      <c r="J2582" t="s">
        <v>25</v>
      </c>
      <c r="K2582" t="s">
        <v>19</v>
      </c>
      <c r="L2582">
        <v>500</v>
      </c>
      <c r="M2582">
        <v>2</v>
      </c>
      <c r="N2582" s="1">
        <v>42103</v>
      </c>
      <c r="O2582" t="s">
        <v>19477</v>
      </c>
      <c r="P2582" t="str">
        <f t="shared" si="40"/>
        <v>Lower-Mid</v>
      </c>
    </row>
    <row r="2583" spans="1:16" x14ac:dyDescent="0.35">
      <c r="A2583">
        <v>4251</v>
      </c>
      <c r="B2583" t="s">
        <v>5737</v>
      </c>
      <c r="C2583">
        <v>1</v>
      </c>
      <c r="D2583" t="s">
        <v>14</v>
      </c>
      <c r="E2583" t="s">
        <v>5738</v>
      </c>
      <c r="F2583" t="s">
        <v>128</v>
      </c>
      <c r="G2583" t="s">
        <v>5739</v>
      </c>
      <c r="H2583" t="s">
        <v>18</v>
      </c>
      <c r="I2583" t="s">
        <v>19</v>
      </c>
      <c r="J2583" t="s">
        <v>25</v>
      </c>
      <c r="K2583" t="s">
        <v>19</v>
      </c>
      <c r="L2583">
        <v>500</v>
      </c>
      <c r="M2583">
        <v>4</v>
      </c>
      <c r="N2583" s="1">
        <v>40654</v>
      </c>
      <c r="O2583" t="s">
        <v>19477</v>
      </c>
      <c r="P2583" t="str">
        <f t="shared" si="40"/>
        <v>Lower-Mid</v>
      </c>
    </row>
    <row r="2584" spans="1:16" x14ac:dyDescent="0.35">
      <c r="A2584">
        <v>300561</v>
      </c>
      <c r="B2584" t="s">
        <v>5740</v>
      </c>
      <c r="C2584">
        <v>1</v>
      </c>
      <c r="D2584" t="s">
        <v>14</v>
      </c>
      <c r="E2584" t="s">
        <v>5741</v>
      </c>
      <c r="F2584" t="s">
        <v>2663</v>
      </c>
      <c r="G2584" t="s">
        <v>419</v>
      </c>
      <c r="H2584" t="s">
        <v>18</v>
      </c>
      <c r="I2584" t="s">
        <v>19</v>
      </c>
      <c r="J2584" t="s">
        <v>25</v>
      </c>
      <c r="K2584" t="s">
        <v>19</v>
      </c>
      <c r="L2584">
        <v>500</v>
      </c>
      <c r="M2584">
        <v>3</v>
      </c>
      <c r="N2584" s="1">
        <v>42120</v>
      </c>
      <c r="O2584" t="s">
        <v>19477</v>
      </c>
      <c r="P2584" t="str">
        <f t="shared" si="40"/>
        <v>Lower-Mid</v>
      </c>
    </row>
    <row r="2585" spans="1:16" x14ac:dyDescent="0.35">
      <c r="A2585">
        <v>307785</v>
      </c>
      <c r="B2585" t="s">
        <v>5609</v>
      </c>
      <c r="C2585">
        <v>1</v>
      </c>
      <c r="D2585" t="s">
        <v>14</v>
      </c>
      <c r="E2585" t="s">
        <v>5742</v>
      </c>
      <c r="F2585" t="s">
        <v>59</v>
      </c>
      <c r="G2585" t="s">
        <v>5611</v>
      </c>
      <c r="H2585" t="s">
        <v>18</v>
      </c>
      <c r="I2585" t="s">
        <v>19</v>
      </c>
      <c r="J2585" t="s">
        <v>25</v>
      </c>
      <c r="K2585" t="s">
        <v>19</v>
      </c>
      <c r="L2585">
        <v>500</v>
      </c>
      <c r="M2585">
        <v>3</v>
      </c>
      <c r="N2585" s="1">
        <v>40658</v>
      </c>
      <c r="O2585" t="s">
        <v>19477</v>
      </c>
      <c r="P2585" t="str">
        <f t="shared" si="40"/>
        <v>Lower-Mid</v>
      </c>
    </row>
    <row r="2586" spans="1:16" x14ac:dyDescent="0.35">
      <c r="A2586">
        <v>18157402</v>
      </c>
      <c r="B2586" t="s">
        <v>5743</v>
      </c>
      <c r="C2586">
        <v>1</v>
      </c>
      <c r="D2586" t="s">
        <v>14</v>
      </c>
      <c r="E2586" t="s">
        <v>5744</v>
      </c>
      <c r="F2586" t="s">
        <v>584</v>
      </c>
      <c r="G2586" t="s">
        <v>422</v>
      </c>
      <c r="H2586" t="s">
        <v>18</v>
      </c>
      <c r="I2586" t="s">
        <v>19</v>
      </c>
      <c r="J2586" t="s">
        <v>25</v>
      </c>
      <c r="K2586" t="s">
        <v>19</v>
      </c>
      <c r="L2586">
        <v>500</v>
      </c>
      <c r="M2586">
        <v>4</v>
      </c>
      <c r="N2586" s="1">
        <v>41374</v>
      </c>
      <c r="O2586" t="s">
        <v>19477</v>
      </c>
      <c r="P2586" t="str">
        <f t="shared" si="40"/>
        <v>Lower-Mid</v>
      </c>
    </row>
    <row r="2587" spans="1:16" x14ac:dyDescent="0.35">
      <c r="A2587">
        <v>18286490</v>
      </c>
      <c r="B2587" t="s">
        <v>5745</v>
      </c>
      <c r="C2587">
        <v>1</v>
      </c>
      <c r="D2587" t="s">
        <v>14</v>
      </c>
      <c r="E2587" t="s">
        <v>1650</v>
      </c>
      <c r="F2587" t="s">
        <v>1651</v>
      </c>
      <c r="G2587" t="s">
        <v>3678</v>
      </c>
      <c r="H2587" t="s">
        <v>18</v>
      </c>
      <c r="I2587" t="s">
        <v>19</v>
      </c>
      <c r="J2587" t="s">
        <v>25</v>
      </c>
      <c r="K2587" t="s">
        <v>19</v>
      </c>
      <c r="L2587">
        <v>500</v>
      </c>
      <c r="M2587">
        <v>4</v>
      </c>
      <c r="N2587" s="1">
        <v>42119</v>
      </c>
      <c r="O2587" t="s">
        <v>19477</v>
      </c>
      <c r="P2587" t="str">
        <f t="shared" si="40"/>
        <v>Lower-Mid</v>
      </c>
    </row>
    <row r="2588" spans="1:16" x14ac:dyDescent="0.35">
      <c r="A2588">
        <v>18203881</v>
      </c>
      <c r="B2588" t="s">
        <v>5746</v>
      </c>
      <c r="C2588">
        <v>1</v>
      </c>
      <c r="D2588" t="s">
        <v>14</v>
      </c>
      <c r="E2588" t="s">
        <v>5747</v>
      </c>
      <c r="F2588" t="s">
        <v>95</v>
      </c>
      <c r="G2588" t="s">
        <v>5748</v>
      </c>
      <c r="H2588" t="s">
        <v>18</v>
      </c>
      <c r="I2588" t="s">
        <v>19</v>
      </c>
      <c r="J2588" t="s">
        <v>25</v>
      </c>
      <c r="K2588" t="s">
        <v>19</v>
      </c>
      <c r="L2588">
        <v>500</v>
      </c>
      <c r="M2588">
        <v>3</v>
      </c>
      <c r="N2588" s="1">
        <v>41753</v>
      </c>
      <c r="O2588" t="s">
        <v>19477</v>
      </c>
      <c r="P2588" t="str">
        <f t="shared" si="40"/>
        <v>Lower-Mid</v>
      </c>
    </row>
    <row r="2589" spans="1:16" x14ac:dyDescent="0.35">
      <c r="A2589">
        <v>300672</v>
      </c>
      <c r="B2589" t="s">
        <v>5749</v>
      </c>
      <c r="C2589">
        <v>1</v>
      </c>
      <c r="D2589" t="s">
        <v>14</v>
      </c>
      <c r="E2589" t="s">
        <v>5750</v>
      </c>
      <c r="F2589" t="s">
        <v>90</v>
      </c>
      <c r="G2589" t="s">
        <v>2658</v>
      </c>
      <c r="H2589" t="s">
        <v>18</v>
      </c>
      <c r="I2589" t="s">
        <v>19</v>
      </c>
      <c r="J2589" t="s">
        <v>25</v>
      </c>
      <c r="K2589" t="s">
        <v>19</v>
      </c>
      <c r="L2589">
        <v>500</v>
      </c>
      <c r="M2589">
        <v>3</v>
      </c>
      <c r="N2589" s="1">
        <v>40276</v>
      </c>
      <c r="O2589" t="s">
        <v>19477</v>
      </c>
      <c r="P2589" t="str">
        <f t="shared" si="40"/>
        <v>Lower-Mid</v>
      </c>
    </row>
    <row r="2590" spans="1:16" x14ac:dyDescent="0.35">
      <c r="A2590">
        <v>301242</v>
      </c>
      <c r="B2590" t="s">
        <v>5751</v>
      </c>
      <c r="C2590">
        <v>1</v>
      </c>
      <c r="D2590" t="s">
        <v>14</v>
      </c>
      <c r="E2590" t="s">
        <v>5752</v>
      </c>
      <c r="F2590" t="s">
        <v>1661</v>
      </c>
      <c r="G2590" t="s">
        <v>419</v>
      </c>
      <c r="H2590" t="s">
        <v>18</v>
      </c>
      <c r="I2590" t="s">
        <v>19</v>
      </c>
      <c r="J2590" t="s">
        <v>25</v>
      </c>
      <c r="K2590" t="s">
        <v>19</v>
      </c>
      <c r="L2590">
        <v>500</v>
      </c>
      <c r="M2590">
        <v>2</v>
      </c>
      <c r="N2590" s="1">
        <v>42838</v>
      </c>
      <c r="O2590" t="s">
        <v>19477</v>
      </c>
      <c r="P2590" t="str">
        <f t="shared" si="40"/>
        <v>Lower-Mid</v>
      </c>
    </row>
    <row r="2591" spans="1:16" x14ac:dyDescent="0.35">
      <c r="A2591">
        <v>300397</v>
      </c>
      <c r="B2591" t="s">
        <v>5609</v>
      </c>
      <c r="C2591">
        <v>1</v>
      </c>
      <c r="D2591" t="s">
        <v>14</v>
      </c>
      <c r="E2591" t="s">
        <v>5753</v>
      </c>
      <c r="F2591" t="s">
        <v>1795</v>
      </c>
      <c r="G2591" t="s">
        <v>5611</v>
      </c>
      <c r="H2591" t="s">
        <v>18</v>
      </c>
      <c r="I2591" t="s">
        <v>19</v>
      </c>
      <c r="J2591" t="s">
        <v>25</v>
      </c>
      <c r="K2591" t="s">
        <v>19</v>
      </c>
      <c r="L2591">
        <v>500</v>
      </c>
      <c r="M2591">
        <v>3</v>
      </c>
      <c r="N2591" s="1">
        <v>41730</v>
      </c>
      <c r="O2591" t="s">
        <v>19477</v>
      </c>
      <c r="P2591" t="str">
        <f t="shared" si="40"/>
        <v>Lower-Mid</v>
      </c>
    </row>
    <row r="2592" spans="1:16" x14ac:dyDescent="0.35">
      <c r="A2592">
        <v>188</v>
      </c>
      <c r="B2592" t="s">
        <v>5595</v>
      </c>
      <c r="C2592">
        <v>1</v>
      </c>
      <c r="D2592" t="s">
        <v>14</v>
      </c>
      <c r="E2592" t="s">
        <v>5754</v>
      </c>
      <c r="F2592" t="s">
        <v>1795</v>
      </c>
      <c r="G2592" t="s">
        <v>5597</v>
      </c>
      <c r="H2592" t="s">
        <v>18</v>
      </c>
      <c r="I2592" t="s">
        <v>19</v>
      </c>
      <c r="J2592" t="s">
        <v>25</v>
      </c>
      <c r="K2592" t="s">
        <v>19</v>
      </c>
      <c r="L2592">
        <v>500</v>
      </c>
      <c r="M2592">
        <v>4</v>
      </c>
      <c r="N2592" s="1">
        <v>42102</v>
      </c>
      <c r="O2592" t="s">
        <v>19477</v>
      </c>
      <c r="P2592" t="str">
        <f t="shared" si="40"/>
        <v>Lower-Mid</v>
      </c>
    </row>
    <row r="2593" spans="1:16" x14ac:dyDescent="0.35">
      <c r="A2593">
        <v>149</v>
      </c>
      <c r="B2593" t="s">
        <v>5609</v>
      </c>
      <c r="C2593">
        <v>1</v>
      </c>
      <c r="D2593" t="s">
        <v>14</v>
      </c>
      <c r="E2593" t="s">
        <v>5755</v>
      </c>
      <c r="F2593" t="s">
        <v>2192</v>
      </c>
      <c r="G2593" t="s">
        <v>5611</v>
      </c>
      <c r="H2593" t="s">
        <v>18</v>
      </c>
      <c r="I2593" t="s">
        <v>19</v>
      </c>
      <c r="J2593" t="s">
        <v>25</v>
      </c>
      <c r="K2593" t="s">
        <v>19</v>
      </c>
      <c r="L2593">
        <v>500</v>
      </c>
      <c r="M2593">
        <v>2</v>
      </c>
      <c r="N2593" s="1">
        <v>41741</v>
      </c>
      <c r="O2593" t="s">
        <v>19477</v>
      </c>
      <c r="P2593" t="str">
        <f t="shared" si="40"/>
        <v>Lower-Mid</v>
      </c>
    </row>
    <row r="2594" spans="1:16" x14ac:dyDescent="0.35">
      <c r="A2594">
        <v>1492</v>
      </c>
      <c r="B2594" t="s">
        <v>5650</v>
      </c>
      <c r="C2594">
        <v>1</v>
      </c>
      <c r="D2594" t="s">
        <v>14</v>
      </c>
      <c r="E2594" t="s">
        <v>5361</v>
      </c>
      <c r="F2594" t="s">
        <v>1734</v>
      </c>
      <c r="G2594" t="s">
        <v>4059</v>
      </c>
      <c r="H2594" t="s">
        <v>18</v>
      </c>
      <c r="I2594" t="s">
        <v>19</v>
      </c>
      <c r="J2594" t="s">
        <v>25</v>
      </c>
      <c r="K2594" t="s">
        <v>19</v>
      </c>
      <c r="L2594">
        <v>500</v>
      </c>
      <c r="M2594">
        <v>4</v>
      </c>
      <c r="N2594" s="1">
        <v>40292</v>
      </c>
      <c r="O2594" t="s">
        <v>19477</v>
      </c>
      <c r="P2594" t="str">
        <f t="shared" si="40"/>
        <v>Lower-Mid</v>
      </c>
    </row>
    <row r="2595" spans="1:16" x14ac:dyDescent="0.35">
      <c r="A2595">
        <v>18316173</v>
      </c>
      <c r="B2595" t="s">
        <v>5609</v>
      </c>
      <c r="C2595">
        <v>1</v>
      </c>
      <c r="D2595" t="s">
        <v>14</v>
      </c>
      <c r="E2595" t="s">
        <v>1390</v>
      </c>
      <c r="F2595" t="s">
        <v>562</v>
      </c>
      <c r="G2595" t="s">
        <v>5611</v>
      </c>
      <c r="H2595" t="s">
        <v>18</v>
      </c>
      <c r="I2595" t="s">
        <v>19</v>
      </c>
      <c r="J2595" t="s">
        <v>25</v>
      </c>
      <c r="K2595" t="s">
        <v>19</v>
      </c>
      <c r="L2595">
        <v>500</v>
      </c>
      <c r="M2595">
        <v>3</v>
      </c>
      <c r="N2595" s="1">
        <v>41748</v>
      </c>
      <c r="O2595" t="s">
        <v>19477</v>
      </c>
      <c r="P2595" t="str">
        <f t="shared" si="40"/>
        <v>Lower-Mid</v>
      </c>
    </row>
    <row r="2596" spans="1:16" x14ac:dyDescent="0.35">
      <c r="A2596">
        <v>304018</v>
      </c>
      <c r="B2596" t="s">
        <v>5756</v>
      </c>
      <c r="C2596">
        <v>1</v>
      </c>
      <c r="D2596" t="s">
        <v>14</v>
      </c>
      <c r="E2596" t="s">
        <v>5757</v>
      </c>
      <c r="F2596" t="s">
        <v>5758</v>
      </c>
      <c r="G2596" t="s">
        <v>442</v>
      </c>
      <c r="H2596" t="s">
        <v>18</v>
      </c>
      <c r="I2596" t="s">
        <v>19</v>
      </c>
      <c r="J2596" t="s">
        <v>25</v>
      </c>
      <c r="K2596" t="s">
        <v>19</v>
      </c>
      <c r="L2596">
        <v>500</v>
      </c>
      <c r="M2596">
        <v>3</v>
      </c>
      <c r="N2596" s="1">
        <v>40246</v>
      </c>
      <c r="O2596" t="s">
        <v>19477</v>
      </c>
      <c r="P2596" t="str">
        <f t="shared" si="40"/>
        <v>Lower-Mid</v>
      </c>
    </row>
    <row r="2597" spans="1:16" x14ac:dyDescent="0.35">
      <c r="A2597">
        <v>410</v>
      </c>
      <c r="B2597" t="s">
        <v>5600</v>
      </c>
      <c r="C2597">
        <v>1</v>
      </c>
      <c r="D2597" t="s">
        <v>14</v>
      </c>
      <c r="E2597" t="s">
        <v>5759</v>
      </c>
      <c r="F2597" t="s">
        <v>823</v>
      </c>
      <c r="G2597" t="s">
        <v>797</v>
      </c>
      <c r="H2597" t="s">
        <v>18</v>
      </c>
      <c r="I2597" t="s">
        <v>19</v>
      </c>
      <c r="J2597" t="s">
        <v>25</v>
      </c>
      <c r="K2597" t="s">
        <v>19</v>
      </c>
      <c r="L2597">
        <v>500</v>
      </c>
      <c r="M2597">
        <v>4</v>
      </c>
      <c r="N2597" s="1">
        <v>41701</v>
      </c>
      <c r="O2597" t="s">
        <v>19477</v>
      </c>
      <c r="P2597" t="str">
        <f t="shared" si="40"/>
        <v>Lower-Mid</v>
      </c>
    </row>
    <row r="2598" spans="1:16" x14ac:dyDescent="0.35">
      <c r="A2598">
        <v>18427234</v>
      </c>
      <c r="B2598" t="s">
        <v>5760</v>
      </c>
      <c r="C2598">
        <v>1</v>
      </c>
      <c r="D2598" t="s">
        <v>14</v>
      </c>
      <c r="E2598" t="s">
        <v>5761</v>
      </c>
      <c r="F2598" t="s">
        <v>254</v>
      </c>
      <c r="G2598" t="s">
        <v>2718</v>
      </c>
      <c r="H2598" t="s">
        <v>18</v>
      </c>
      <c r="I2598" t="s">
        <v>19</v>
      </c>
      <c r="J2598" t="s">
        <v>25</v>
      </c>
      <c r="K2598" t="s">
        <v>19</v>
      </c>
      <c r="L2598">
        <v>500</v>
      </c>
      <c r="M2598">
        <v>4</v>
      </c>
      <c r="N2598" s="1">
        <v>43168</v>
      </c>
      <c r="O2598" t="s">
        <v>19477</v>
      </c>
      <c r="P2598" t="str">
        <f t="shared" si="40"/>
        <v>Lower-Mid</v>
      </c>
    </row>
    <row r="2599" spans="1:16" x14ac:dyDescent="0.35">
      <c r="A2599">
        <v>185</v>
      </c>
      <c r="B2599" t="s">
        <v>5595</v>
      </c>
      <c r="C2599">
        <v>1</v>
      </c>
      <c r="D2599" t="s">
        <v>14</v>
      </c>
      <c r="E2599" t="s">
        <v>5762</v>
      </c>
      <c r="F2599" t="s">
        <v>1640</v>
      </c>
      <c r="G2599" t="s">
        <v>5597</v>
      </c>
      <c r="H2599" t="s">
        <v>18</v>
      </c>
      <c r="I2599" t="s">
        <v>19</v>
      </c>
      <c r="J2599" t="s">
        <v>25</v>
      </c>
      <c r="K2599" t="s">
        <v>19</v>
      </c>
      <c r="L2599">
        <v>500</v>
      </c>
      <c r="M2599">
        <v>4</v>
      </c>
      <c r="N2599" s="1">
        <v>40258</v>
      </c>
      <c r="O2599" t="s">
        <v>19477</v>
      </c>
      <c r="P2599" t="str">
        <f t="shared" si="40"/>
        <v>Lower-Mid</v>
      </c>
    </row>
    <row r="2600" spans="1:16" x14ac:dyDescent="0.35">
      <c r="A2600">
        <v>412</v>
      </c>
      <c r="B2600" t="s">
        <v>5600</v>
      </c>
      <c r="C2600">
        <v>1</v>
      </c>
      <c r="D2600" t="s">
        <v>14</v>
      </c>
      <c r="E2600" t="s">
        <v>5763</v>
      </c>
      <c r="F2600" t="s">
        <v>1534</v>
      </c>
      <c r="G2600" t="s">
        <v>797</v>
      </c>
      <c r="H2600" t="s">
        <v>18</v>
      </c>
      <c r="I2600" t="s">
        <v>19</v>
      </c>
      <c r="J2600" t="s">
        <v>25</v>
      </c>
      <c r="K2600" t="s">
        <v>19</v>
      </c>
      <c r="L2600">
        <v>500</v>
      </c>
      <c r="M2600">
        <v>4</v>
      </c>
      <c r="N2600" s="1">
        <v>41706</v>
      </c>
      <c r="O2600" t="s">
        <v>19477</v>
      </c>
      <c r="P2600" t="str">
        <f t="shared" si="40"/>
        <v>Lower-Mid</v>
      </c>
    </row>
    <row r="2601" spans="1:16" x14ac:dyDescent="0.35">
      <c r="A2601">
        <v>18400728</v>
      </c>
      <c r="B2601" t="s">
        <v>5592</v>
      </c>
      <c r="C2601">
        <v>1</v>
      </c>
      <c r="D2601" t="s">
        <v>14</v>
      </c>
      <c r="E2601" t="s">
        <v>5764</v>
      </c>
      <c r="F2601" t="s">
        <v>2746</v>
      </c>
      <c r="G2601" t="s">
        <v>5594</v>
      </c>
      <c r="H2601" t="s">
        <v>18</v>
      </c>
      <c r="I2601" t="s">
        <v>19</v>
      </c>
      <c r="J2601" t="s">
        <v>25</v>
      </c>
      <c r="K2601" t="s">
        <v>19</v>
      </c>
      <c r="L2601">
        <v>500</v>
      </c>
      <c r="M2601">
        <v>3</v>
      </c>
      <c r="N2601" s="1">
        <v>40614</v>
      </c>
      <c r="O2601" t="s">
        <v>19477</v>
      </c>
      <c r="P2601" t="str">
        <f t="shared" si="40"/>
        <v>Lower-Mid</v>
      </c>
    </row>
    <row r="2602" spans="1:16" x14ac:dyDescent="0.35">
      <c r="A2602">
        <v>4725</v>
      </c>
      <c r="B2602" t="s">
        <v>5710</v>
      </c>
      <c r="C2602">
        <v>1</v>
      </c>
      <c r="D2602" t="s">
        <v>14</v>
      </c>
      <c r="E2602" t="s">
        <v>5765</v>
      </c>
      <c r="F2602" t="s">
        <v>613</v>
      </c>
      <c r="G2602" t="s">
        <v>422</v>
      </c>
      <c r="H2602" t="s">
        <v>18</v>
      </c>
      <c r="I2602" t="s">
        <v>19</v>
      </c>
      <c r="J2602" t="s">
        <v>25</v>
      </c>
      <c r="K2602" t="s">
        <v>19</v>
      </c>
      <c r="L2602">
        <v>500</v>
      </c>
      <c r="M2602">
        <v>2</v>
      </c>
      <c r="N2602" s="1">
        <v>42451</v>
      </c>
      <c r="O2602" t="s">
        <v>19477</v>
      </c>
      <c r="P2602" t="str">
        <f t="shared" si="40"/>
        <v>Lower-Mid</v>
      </c>
    </row>
    <row r="2603" spans="1:16" x14ac:dyDescent="0.35">
      <c r="A2603">
        <v>304986</v>
      </c>
      <c r="B2603" t="s">
        <v>5632</v>
      </c>
      <c r="C2603">
        <v>1</v>
      </c>
      <c r="D2603" t="s">
        <v>14</v>
      </c>
      <c r="E2603" t="s">
        <v>5766</v>
      </c>
      <c r="F2603" t="s">
        <v>98</v>
      </c>
      <c r="G2603" t="s">
        <v>459</v>
      </c>
      <c r="H2603" t="s">
        <v>18</v>
      </c>
      <c r="I2603" t="s">
        <v>19</v>
      </c>
      <c r="J2603" t="s">
        <v>25</v>
      </c>
      <c r="K2603" t="s">
        <v>19</v>
      </c>
      <c r="L2603">
        <v>500</v>
      </c>
      <c r="M2603">
        <v>4</v>
      </c>
      <c r="N2603" s="1">
        <v>40986</v>
      </c>
      <c r="O2603" t="s">
        <v>19477</v>
      </c>
      <c r="P2603" t="str">
        <f t="shared" si="40"/>
        <v>Lower-Mid</v>
      </c>
    </row>
    <row r="2604" spans="1:16" x14ac:dyDescent="0.35">
      <c r="A2604">
        <v>312223</v>
      </c>
      <c r="B2604" t="s">
        <v>5592</v>
      </c>
      <c r="C2604">
        <v>1</v>
      </c>
      <c r="D2604" t="s">
        <v>14</v>
      </c>
      <c r="E2604" t="s">
        <v>5767</v>
      </c>
      <c r="F2604" t="s">
        <v>2648</v>
      </c>
      <c r="G2604" t="s">
        <v>5594</v>
      </c>
      <c r="H2604" t="s">
        <v>18</v>
      </c>
      <c r="I2604" t="s">
        <v>19</v>
      </c>
      <c r="J2604" t="s">
        <v>25</v>
      </c>
      <c r="K2604" t="s">
        <v>19</v>
      </c>
      <c r="L2604">
        <v>500</v>
      </c>
      <c r="M2604">
        <v>4</v>
      </c>
      <c r="N2604" s="1">
        <v>42456</v>
      </c>
      <c r="O2604" t="s">
        <v>19477</v>
      </c>
      <c r="P2604" t="str">
        <f t="shared" si="40"/>
        <v>Lower-Mid</v>
      </c>
    </row>
    <row r="2605" spans="1:16" x14ac:dyDescent="0.35">
      <c r="A2605">
        <v>18237341</v>
      </c>
      <c r="B2605" t="s">
        <v>5768</v>
      </c>
      <c r="C2605">
        <v>1</v>
      </c>
      <c r="D2605" t="s">
        <v>14</v>
      </c>
      <c r="E2605" t="s">
        <v>5769</v>
      </c>
      <c r="F2605" t="s">
        <v>1661</v>
      </c>
      <c r="G2605" t="s">
        <v>845</v>
      </c>
      <c r="H2605" t="s">
        <v>18</v>
      </c>
      <c r="I2605" t="s">
        <v>19</v>
      </c>
      <c r="J2605" t="s">
        <v>25</v>
      </c>
      <c r="K2605" t="s">
        <v>19</v>
      </c>
      <c r="L2605">
        <v>500</v>
      </c>
      <c r="M2605">
        <v>4</v>
      </c>
      <c r="N2605" s="1">
        <v>43170</v>
      </c>
      <c r="O2605" t="s">
        <v>19477</v>
      </c>
      <c r="P2605" t="str">
        <f t="shared" si="40"/>
        <v>Lower-Mid</v>
      </c>
    </row>
    <row r="2606" spans="1:16" x14ac:dyDescent="0.35">
      <c r="A2606">
        <v>304976</v>
      </c>
      <c r="B2606" t="s">
        <v>5770</v>
      </c>
      <c r="C2606">
        <v>1</v>
      </c>
      <c r="D2606" t="s">
        <v>14</v>
      </c>
      <c r="E2606" t="s">
        <v>5771</v>
      </c>
      <c r="F2606" t="s">
        <v>2465</v>
      </c>
      <c r="G2606" t="s">
        <v>497</v>
      </c>
      <c r="H2606" t="s">
        <v>18</v>
      </c>
      <c r="I2606" t="s">
        <v>19</v>
      </c>
      <c r="J2606" t="s">
        <v>25</v>
      </c>
      <c r="K2606" t="s">
        <v>19</v>
      </c>
      <c r="L2606">
        <v>500</v>
      </c>
      <c r="M2606">
        <v>3</v>
      </c>
      <c r="N2606" s="1">
        <v>42440</v>
      </c>
      <c r="O2606" t="s">
        <v>19477</v>
      </c>
      <c r="P2606" t="str">
        <f t="shared" si="40"/>
        <v>Lower-Mid</v>
      </c>
    </row>
    <row r="2607" spans="1:16" x14ac:dyDescent="0.35">
      <c r="A2607">
        <v>18128871</v>
      </c>
      <c r="B2607" t="s">
        <v>5772</v>
      </c>
      <c r="C2607">
        <v>1</v>
      </c>
      <c r="D2607" t="s">
        <v>14</v>
      </c>
      <c r="E2607" t="s">
        <v>5773</v>
      </c>
      <c r="F2607" t="s">
        <v>176</v>
      </c>
      <c r="G2607" t="s">
        <v>422</v>
      </c>
      <c r="H2607" t="s">
        <v>18</v>
      </c>
      <c r="I2607" t="s">
        <v>19</v>
      </c>
      <c r="J2607" t="s">
        <v>25</v>
      </c>
      <c r="K2607" t="s">
        <v>19</v>
      </c>
      <c r="L2607">
        <v>500</v>
      </c>
      <c r="M2607">
        <v>4</v>
      </c>
      <c r="N2607" s="1">
        <v>41726</v>
      </c>
      <c r="O2607" t="s">
        <v>19477</v>
      </c>
      <c r="P2607" t="str">
        <f t="shared" si="40"/>
        <v>Lower-Mid</v>
      </c>
    </row>
    <row r="2608" spans="1:16" x14ac:dyDescent="0.35">
      <c r="A2608">
        <v>18337782</v>
      </c>
      <c r="B2608" t="s">
        <v>5774</v>
      </c>
      <c r="C2608">
        <v>1</v>
      </c>
      <c r="D2608" t="s">
        <v>14</v>
      </c>
      <c r="E2608" t="s">
        <v>5775</v>
      </c>
      <c r="F2608" t="s">
        <v>249</v>
      </c>
      <c r="G2608" t="s">
        <v>845</v>
      </c>
      <c r="H2608" t="s">
        <v>18</v>
      </c>
      <c r="I2608" t="s">
        <v>19</v>
      </c>
      <c r="J2608" t="s">
        <v>25</v>
      </c>
      <c r="K2608" t="s">
        <v>19</v>
      </c>
      <c r="L2608">
        <v>500</v>
      </c>
      <c r="M2608">
        <v>3</v>
      </c>
      <c r="N2608" s="1">
        <v>41692</v>
      </c>
      <c r="O2608" t="s">
        <v>19477</v>
      </c>
      <c r="P2608" t="str">
        <f t="shared" si="40"/>
        <v>Lower-Mid</v>
      </c>
    </row>
    <row r="2609" spans="1:16" x14ac:dyDescent="0.35">
      <c r="A2609">
        <v>302156</v>
      </c>
      <c r="B2609" t="s">
        <v>5609</v>
      </c>
      <c r="C2609">
        <v>1</v>
      </c>
      <c r="D2609" t="s">
        <v>14</v>
      </c>
      <c r="E2609" t="s">
        <v>5776</v>
      </c>
      <c r="F2609" t="s">
        <v>592</v>
      </c>
      <c r="G2609" t="s">
        <v>5611</v>
      </c>
      <c r="H2609" t="s">
        <v>18</v>
      </c>
      <c r="I2609" t="s">
        <v>19</v>
      </c>
      <c r="J2609" t="s">
        <v>25</v>
      </c>
      <c r="K2609" t="s">
        <v>19</v>
      </c>
      <c r="L2609">
        <v>500</v>
      </c>
      <c r="M2609">
        <v>4</v>
      </c>
      <c r="N2609" s="1">
        <v>42062</v>
      </c>
      <c r="O2609" t="s">
        <v>19477</v>
      </c>
      <c r="P2609" t="str">
        <f t="shared" si="40"/>
        <v>Lower-Mid</v>
      </c>
    </row>
    <row r="2610" spans="1:16" x14ac:dyDescent="0.35">
      <c r="A2610">
        <v>900</v>
      </c>
      <c r="B2610" t="s">
        <v>5628</v>
      </c>
      <c r="C2610">
        <v>1</v>
      </c>
      <c r="D2610" t="s">
        <v>14</v>
      </c>
      <c r="E2610" t="s">
        <v>5777</v>
      </c>
      <c r="F2610" t="s">
        <v>592</v>
      </c>
      <c r="G2610" t="s">
        <v>797</v>
      </c>
      <c r="H2610" t="s">
        <v>18</v>
      </c>
      <c r="I2610" t="s">
        <v>19</v>
      </c>
      <c r="J2610" t="s">
        <v>25</v>
      </c>
      <c r="K2610" t="s">
        <v>19</v>
      </c>
      <c r="L2610">
        <v>500</v>
      </c>
      <c r="M2610">
        <v>4</v>
      </c>
      <c r="N2610" s="1">
        <v>40601</v>
      </c>
      <c r="O2610" t="s">
        <v>19477</v>
      </c>
      <c r="P2610" t="str">
        <f t="shared" si="40"/>
        <v>Lower-Mid</v>
      </c>
    </row>
    <row r="2611" spans="1:16" x14ac:dyDescent="0.35">
      <c r="A2611">
        <v>306247</v>
      </c>
      <c r="B2611" t="s">
        <v>5609</v>
      </c>
      <c r="C2611">
        <v>1</v>
      </c>
      <c r="D2611" t="s">
        <v>14</v>
      </c>
      <c r="E2611" t="s">
        <v>5778</v>
      </c>
      <c r="F2611" t="s">
        <v>128</v>
      </c>
      <c r="G2611" t="s">
        <v>5611</v>
      </c>
      <c r="H2611" t="s">
        <v>18</v>
      </c>
      <c r="I2611" t="s">
        <v>19</v>
      </c>
      <c r="J2611" t="s">
        <v>25</v>
      </c>
      <c r="K2611" t="s">
        <v>19</v>
      </c>
      <c r="L2611">
        <v>500</v>
      </c>
      <c r="M2611">
        <v>3</v>
      </c>
      <c r="N2611" s="1">
        <v>41690</v>
      </c>
      <c r="O2611" t="s">
        <v>19477</v>
      </c>
      <c r="P2611" t="str">
        <f t="shared" si="40"/>
        <v>Lower-Mid</v>
      </c>
    </row>
    <row r="2612" spans="1:16" x14ac:dyDescent="0.35">
      <c r="A2612">
        <v>301361</v>
      </c>
      <c r="B2612" t="s">
        <v>5632</v>
      </c>
      <c r="C2612">
        <v>1</v>
      </c>
      <c r="D2612" t="s">
        <v>14</v>
      </c>
      <c r="E2612" t="s">
        <v>5779</v>
      </c>
      <c r="F2612" t="s">
        <v>95</v>
      </c>
      <c r="G2612" t="s">
        <v>5780</v>
      </c>
      <c r="H2612" t="s">
        <v>18</v>
      </c>
      <c r="I2612" t="s">
        <v>19</v>
      </c>
      <c r="J2612" t="s">
        <v>25</v>
      </c>
      <c r="K2612" t="s">
        <v>19</v>
      </c>
      <c r="L2612">
        <v>500</v>
      </c>
      <c r="M2612">
        <v>4</v>
      </c>
      <c r="N2612" s="1">
        <v>42792</v>
      </c>
      <c r="O2612" t="s">
        <v>19477</v>
      </c>
      <c r="P2612" t="str">
        <f t="shared" si="40"/>
        <v>Lower-Mid</v>
      </c>
    </row>
    <row r="2613" spans="1:16" x14ac:dyDescent="0.35">
      <c r="A2613">
        <v>8379</v>
      </c>
      <c r="B2613" t="s">
        <v>5650</v>
      </c>
      <c r="C2613">
        <v>1</v>
      </c>
      <c r="D2613" t="s">
        <v>14</v>
      </c>
      <c r="E2613" t="s">
        <v>1711</v>
      </c>
      <c r="F2613" t="s">
        <v>1232</v>
      </c>
      <c r="G2613" t="s">
        <v>4059</v>
      </c>
      <c r="H2613" t="s">
        <v>18</v>
      </c>
      <c r="I2613" t="s">
        <v>19</v>
      </c>
      <c r="J2613" t="s">
        <v>25</v>
      </c>
      <c r="K2613" t="s">
        <v>19</v>
      </c>
      <c r="L2613">
        <v>500</v>
      </c>
      <c r="M2613">
        <v>3</v>
      </c>
      <c r="N2613" s="1">
        <v>40219</v>
      </c>
      <c r="O2613" t="s">
        <v>19477</v>
      </c>
      <c r="P2613" t="str">
        <f t="shared" si="40"/>
        <v>Lower-Mid</v>
      </c>
    </row>
    <row r="2614" spans="1:16" x14ac:dyDescent="0.35">
      <c r="A2614">
        <v>313443</v>
      </c>
      <c r="B2614" t="s">
        <v>5781</v>
      </c>
      <c r="C2614">
        <v>1</v>
      </c>
      <c r="D2614" t="s">
        <v>14</v>
      </c>
      <c r="E2614" t="s">
        <v>5782</v>
      </c>
      <c r="F2614" t="s">
        <v>90</v>
      </c>
      <c r="G2614" t="s">
        <v>419</v>
      </c>
      <c r="H2614" t="s">
        <v>18</v>
      </c>
      <c r="I2614" t="s">
        <v>19</v>
      </c>
      <c r="J2614" t="s">
        <v>25</v>
      </c>
      <c r="K2614" t="s">
        <v>19</v>
      </c>
      <c r="L2614">
        <v>500</v>
      </c>
      <c r="M2614">
        <v>3</v>
      </c>
      <c r="N2614" s="1">
        <v>43136</v>
      </c>
      <c r="O2614" t="s">
        <v>19477</v>
      </c>
      <c r="P2614" t="str">
        <f t="shared" si="40"/>
        <v>Lower-Mid</v>
      </c>
    </row>
    <row r="2615" spans="1:16" x14ac:dyDescent="0.35">
      <c r="A2615">
        <v>18254520</v>
      </c>
      <c r="B2615" t="s">
        <v>5783</v>
      </c>
      <c r="C2615">
        <v>1</v>
      </c>
      <c r="D2615" t="s">
        <v>14</v>
      </c>
      <c r="E2615" t="s">
        <v>5784</v>
      </c>
      <c r="F2615" t="s">
        <v>189</v>
      </c>
      <c r="G2615" t="s">
        <v>4177</v>
      </c>
      <c r="H2615" t="s">
        <v>18</v>
      </c>
      <c r="I2615" t="s">
        <v>19</v>
      </c>
      <c r="J2615" t="s">
        <v>25</v>
      </c>
      <c r="K2615" t="s">
        <v>19</v>
      </c>
      <c r="L2615">
        <v>500</v>
      </c>
      <c r="M2615">
        <v>4</v>
      </c>
      <c r="N2615" s="1">
        <v>43134</v>
      </c>
      <c r="O2615" t="s">
        <v>19477</v>
      </c>
      <c r="P2615" t="str">
        <f t="shared" si="40"/>
        <v>Lower-Mid</v>
      </c>
    </row>
    <row r="2616" spans="1:16" x14ac:dyDescent="0.35">
      <c r="A2616">
        <v>18369771</v>
      </c>
      <c r="B2616" t="s">
        <v>5785</v>
      </c>
      <c r="C2616">
        <v>1</v>
      </c>
      <c r="D2616" t="s">
        <v>14</v>
      </c>
      <c r="E2616" t="s">
        <v>5786</v>
      </c>
      <c r="F2616" t="s">
        <v>1661</v>
      </c>
      <c r="G2616" t="s">
        <v>469</v>
      </c>
      <c r="H2616" t="s">
        <v>18</v>
      </c>
      <c r="I2616" t="s">
        <v>19</v>
      </c>
      <c r="J2616" t="s">
        <v>25</v>
      </c>
      <c r="K2616" t="s">
        <v>19</v>
      </c>
      <c r="L2616">
        <v>500</v>
      </c>
      <c r="M2616">
        <v>3</v>
      </c>
      <c r="N2616" s="1">
        <v>41697</v>
      </c>
      <c r="O2616" t="s">
        <v>19477</v>
      </c>
      <c r="P2616" t="str">
        <f t="shared" si="40"/>
        <v>Lower-Mid</v>
      </c>
    </row>
    <row r="2617" spans="1:16" x14ac:dyDescent="0.35">
      <c r="A2617">
        <v>3507</v>
      </c>
      <c r="B2617" t="s">
        <v>5609</v>
      </c>
      <c r="C2617">
        <v>1</v>
      </c>
      <c r="D2617" t="s">
        <v>14</v>
      </c>
      <c r="E2617" t="s">
        <v>5787</v>
      </c>
      <c r="F2617" t="s">
        <v>1734</v>
      </c>
      <c r="G2617" t="s">
        <v>5611</v>
      </c>
      <c r="H2617" t="s">
        <v>18</v>
      </c>
      <c r="I2617" t="s">
        <v>19</v>
      </c>
      <c r="J2617" t="s">
        <v>25</v>
      </c>
      <c r="K2617" t="s">
        <v>19</v>
      </c>
      <c r="L2617">
        <v>500</v>
      </c>
      <c r="M2617">
        <v>2</v>
      </c>
      <c r="N2617" s="1">
        <v>42414</v>
      </c>
      <c r="O2617" t="s">
        <v>19477</v>
      </c>
      <c r="P2617" t="str">
        <f t="shared" si="40"/>
        <v>Lower-Mid</v>
      </c>
    </row>
    <row r="2618" spans="1:16" x14ac:dyDescent="0.35">
      <c r="A2618">
        <v>582</v>
      </c>
      <c r="B2618" t="s">
        <v>5788</v>
      </c>
      <c r="C2618">
        <v>1</v>
      </c>
      <c r="D2618" t="s">
        <v>14</v>
      </c>
      <c r="E2618" t="s">
        <v>5789</v>
      </c>
      <c r="F2618" t="s">
        <v>3498</v>
      </c>
      <c r="G2618" t="s">
        <v>885</v>
      </c>
      <c r="H2618" t="s">
        <v>18</v>
      </c>
      <c r="I2618" t="s">
        <v>19</v>
      </c>
      <c r="J2618" t="s">
        <v>25</v>
      </c>
      <c r="K2618" t="s">
        <v>19</v>
      </c>
      <c r="L2618">
        <v>500</v>
      </c>
      <c r="M2618">
        <v>3</v>
      </c>
      <c r="N2618" s="1">
        <v>41287</v>
      </c>
      <c r="O2618" t="s">
        <v>19477</v>
      </c>
      <c r="P2618" t="str">
        <f t="shared" si="40"/>
        <v>Lower-Mid</v>
      </c>
    </row>
    <row r="2619" spans="1:16" x14ac:dyDescent="0.35">
      <c r="A2619">
        <v>4092</v>
      </c>
      <c r="B2619" t="s">
        <v>2792</v>
      </c>
      <c r="C2619">
        <v>1</v>
      </c>
      <c r="D2619" t="s">
        <v>14</v>
      </c>
      <c r="E2619" t="s">
        <v>5790</v>
      </c>
      <c r="F2619" t="s">
        <v>120</v>
      </c>
      <c r="G2619" t="s">
        <v>419</v>
      </c>
      <c r="H2619" t="s">
        <v>18</v>
      </c>
      <c r="I2619" t="s">
        <v>19</v>
      </c>
      <c r="J2619" t="s">
        <v>25</v>
      </c>
      <c r="K2619" t="s">
        <v>19</v>
      </c>
      <c r="L2619">
        <v>500</v>
      </c>
      <c r="M2619">
        <v>4</v>
      </c>
      <c r="N2619" s="1">
        <v>42743</v>
      </c>
      <c r="O2619" t="s">
        <v>19477</v>
      </c>
      <c r="P2619" t="str">
        <f t="shared" si="40"/>
        <v>Lower-Mid</v>
      </c>
    </row>
    <row r="2620" spans="1:16" x14ac:dyDescent="0.35">
      <c r="A2620">
        <v>18313122</v>
      </c>
      <c r="B2620" t="s">
        <v>5791</v>
      </c>
      <c r="C2620">
        <v>1</v>
      </c>
      <c r="D2620" t="s">
        <v>14</v>
      </c>
      <c r="E2620" t="s">
        <v>5792</v>
      </c>
      <c r="F2620" t="s">
        <v>1851</v>
      </c>
      <c r="G2620" t="s">
        <v>497</v>
      </c>
      <c r="H2620" t="s">
        <v>18</v>
      </c>
      <c r="I2620" t="s">
        <v>19</v>
      </c>
      <c r="J2620" t="s">
        <v>25</v>
      </c>
      <c r="K2620" t="s">
        <v>19</v>
      </c>
      <c r="L2620">
        <v>500</v>
      </c>
      <c r="M2620">
        <v>4</v>
      </c>
      <c r="N2620" s="1">
        <v>41660</v>
      </c>
      <c r="O2620" t="s">
        <v>19477</v>
      </c>
      <c r="P2620" t="str">
        <f t="shared" si="40"/>
        <v>Lower-Mid</v>
      </c>
    </row>
    <row r="2621" spans="1:16" x14ac:dyDescent="0.35">
      <c r="A2621">
        <v>311616</v>
      </c>
      <c r="B2621" t="s">
        <v>5609</v>
      </c>
      <c r="C2621">
        <v>1</v>
      </c>
      <c r="D2621" t="s">
        <v>14</v>
      </c>
      <c r="E2621" t="s">
        <v>5793</v>
      </c>
      <c r="F2621" t="s">
        <v>1640</v>
      </c>
      <c r="G2621" t="s">
        <v>5611</v>
      </c>
      <c r="H2621" t="s">
        <v>18</v>
      </c>
      <c r="I2621" t="s">
        <v>19</v>
      </c>
      <c r="J2621" t="s">
        <v>25</v>
      </c>
      <c r="K2621" t="s">
        <v>19</v>
      </c>
      <c r="L2621">
        <v>500</v>
      </c>
      <c r="M2621">
        <v>3</v>
      </c>
      <c r="N2621" s="1">
        <v>40909</v>
      </c>
      <c r="O2621" t="s">
        <v>19477</v>
      </c>
      <c r="P2621" t="str">
        <f t="shared" si="40"/>
        <v>Lower-Mid</v>
      </c>
    </row>
    <row r="2622" spans="1:16" x14ac:dyDescent="0.35">
      <c r="A2622">
        <v>9700</v>
      </c>
      <c r="B2622" t="s">
        <v>5609</v>
      </c>
      <c r="C2622">
        <v>1</v>
      </c>
      <c r="D2622" t="s">
        <v>14</v>
      </c>
      <c r="E2622" t="s">
        <v>5794</v>
      </c>
      <c r="F2622" t="s">
        <v>2508</v>
      </c>
      <c r="G2622" t="s">
        <v>5611</v>
      </c>
      <c r="H2622" t="s">
        <v>18</v>
      </c>
      <c r="I2622" t="s">
        <v>19</v>
      </c>
      <c r="J2622" t="s">
        <v>25</v>
      </c>
      <c r="K2622" t="s">
        <v>19</v>
      </c>
      <c r="L2622">
        <v>500</v>
      </c>
      <c r="M2622">
        <v>3</v>
      </c>
      <c r="N2622" s="1">
        <v>43126</v>
      </c>
      <c r="O2622" t="s">
        <v>19477</v>
      </c>
      <c r="P2622" t="str">
        <f t="shared" si="40"/>
        <v>Lower-Mid</v>
      </c>
    </row>
    <row r="2623" spans="1:16" x14ac:dyDescent="0.35">
      <c r="A2623">
        <v>154</v>
      </c>
      <c r="B2623" t="s">
        <v>5609</v>
      </c>
      <c r="C2623">
        <v>1</v>
      </c>
      <c r="D2623" t="s">
        <v>14</v>
      </c>
      <c r="E2623" t="s">
        <v>5795</v>
      </c>
      <c r="F2623" t="s">
        <v>2844</v>
      </c>
      <c r="G2623" t="s">
        <v>5611</v>
      </c>
      <c r="H2623" t="s">
        <v>18</v>
      </c>
      <c r="I2623" t="s">
        <v>19</v>
      </c>
      <c r="J2623" t="s">
        <v>25</v>
      </c>
      <c r="K2623" t="s">
        <v>19</v>
      </c>
      <c r="L2623">
        <v>500</v>
      </c>
      <c r="M2623">
        <v>4</v>
      </c>
      <c r="N2623" s="1">
        <v>40546</v>
      </c>
      <c r="O2623" t="s">
        <v>19477</v>
      </c>
      <c r="P2623" t="str">
        <f t="shared" si="40"/>
        <v>Lower-Mid</v>
      </c>
    </row>
    <row r="2624" spans="1:16" x14ac:dyDescent="0.35">
      <c r="A2624">
        <v>4939</v>
      </c>
      <c r="B2624" t="s">
        <v>5796</v>
      </c>
      <c r="C2624">
        <v>1</v>
      </c>
      <c r="D2624" t="s">
        <v>14</v>
      </c>
      <c r="E2624" t="s">
        <v>5797</v>
      </c>
      <c r="F2624" t="s">
        <v>613</v>
      </c>
      <c r="G2624" t="s">
        <v>422</v>
      </c>
      <c r="H2624" t="s">
        <v>18</v>
      </c>
      <c r="I2624" t="s">
        <v>19</v>
      </c>
      <c r="J2624" t="s">
        <v>25</v>
      </c>
      <c r="K2624" t="s">
        <v>19</v>
      </c>
      <c r="L2624">
        <v>500</v>
      </c>
      <c r="M2624">
        <v>3</v>
      </c>
      <c r="N2624" s="1">
        <v>40182</v>
      </c>
      <c r="O2624" t="s">
        <v>19477</v>
      </c>
      <c r="P2624" t="str">
        <f t="shared" si="40"/>
        <v>Lower-Mid</v>
      </c>
    </row>
    <row r="2625" spans="1:16" x14ac:dyDescent="0.35">
      <c r="A2625">
        <v>301190</v>
      </c>
      <c r="B2625" t="s">
        <v>5609</v>
      </c>
      <c r="C2625">
        <v>1</v>
      </c>
      <c r="D2625" t="s">
        <v>14</v>
      </c>
      <c r="E2625" t="s">
        <v>5798</v>
      </c>
      <c r="F2625" t="s">
        <v>1651</v>
      </c>
      <c r="G2625" t="s">
        <v>5611</v>
      </c>
      <c r="H2625" t="s">
        <v>18</v>
      </c>
      <c r="I2625" t="s">
        <v>19</v>
      </c>
      <c r="J2625" t="s">
        <v>25</v>
      </c>
      <c r="K2625" t="s">
        <v>19</v>
      </c>
      <c r="L2625">
        <v>500</v>
      </c>
      <c r="M2625">
        <v>3</v>
      </c>
      <c r="N2625" s="1">
        <v>42020</v>
      </c>
      <c r="O2625" t="s">
        <v>19477</v>
      </c>
      <c r="P2625" t="str">
        <f t="shared" si="40"/>
        <v>Lower-Mid</v>
      </c>
    </row>
    <row r="2626" spans="1:16" x14ac:dyDescent="0.35">
      <c r="A2626">
        <v>312913</v>
      </c>
      <c r="B2626" t="s">
        <v>5799</v>
      </c>
      <c r="C2626">
        <v>1</v>
      </c>
      <c r="D2626" t="s">
        <v>14</v>
      </c>
      <c r="E2626" t="s">
        <v>5800</v>
      </c>
      <c r="F2626" t="s">
        <v>2671</v>
      </c>
      <c r="G2626" t="s">
        <v>541</v>
      </c>
      <c r="H2626" t="s">
        <v>18</v>
      </c>
      <c r="I2626" t="s">
        <v>19</v>
      </c>
      <c r="J2626" t="s">
        <v>25</v>
      </c>
      <c r="K2626" t="s">
        <v>19</v>
      </c>
      <c r="L2626">
        <v>500</v>
      </c>
      <c r="M2626">
        <v>3</v>
      </c>
      <c r="N2626" s="1">
        <v>42739</v>
      </c>
      <c r="O2626" t="s">
        <v>19477</v>
      </c>
      <c r="P2626" t="str">
        <f t="shared" ref="P2626:P2689" si="41">IF(L2626&lt;500, "Low",
 IF(L2626&lt;1000, "Lower-Mid",
 IF(L2626&lt;2000, "Mid",
 IF(L2626&lt;3000, "Upper-Mid", "High"))))</f>
        <v>Lower-Mid</v>
      </c>
    </row>
    <row r="2627" spans="1:16" x14ac:dyDescent="0.35">
      <c r="A2627">
        <v>9956</v>
      </c>
      <c r="B2627" t="s">
        <v>5595</v>
      </c>
      <c r="C2627">
        <v>1</v>
      </c>
      <c r="D2627" t="s">
        <v>14</v>
      </c>
      <c r="E2627" t="s">
        <v>5801</v>
      </c>
      <c r="F2627" t="s">
        <v>2671</v>
      </c>
      <c r="G2627" t="s">
        <v>5597</v>
      </c>
      <c r="H2627" t="s">
        <v>18</v>
      </c>
      <c r="I2627" t="s">
        <v>19</v>
      </c>
      <c r="J2627" t="s">
        <v>25</v>
      </c>
      <c r="K2627" t="s">
        <v>19</v>
      </c>
      <c r="L2627">
        <v>500</v>
      </c>
      <c r="M2627">
        <v>3</v>
      </c>
      <c r="N2627" s="1">
        <v>42012</v>
      </c>
      <c r="O2627" t="s">
        <v>19477</v>
      </c>
      <c r="P2627" t="str">
        <f t="shared" si="41"/>
        <v>Lower-Mid</v>
      </c>
    </row>
    <row r="2628" spans="1:16" x14ac:dyDescent="0.35">
      <c r="A2628">
        <v>18138442</v>
      </c>
      <c r="B2628" t="s">
        <v>5609</v>
      </c>
      <c r="C2628">
        <v>1</v>
      </c>
      <c r="D2628" t="s">
        <v>14</v>
      </c>
      <c r="E2628" t="s">
        <v>5802</v>
      </c>
      <c r="F2628" t="s">
        <v>2671</v>
      </c>
      <c r="G2628" t="s">
        <v>5611</v>
      </c>
      <c r="H2628" t="s">
        <v>18</v>
      </c>
      <c r="I2628" t="s">
        <v>19</v>
      </c>
      <c r="J2628" t="s">
        <v>25</v>
      </c>
      <c r="K2628" t="s">
        <v>19</v>
      </c>
      <c r="L2628">
        <v>500</v>
      </c>
      <c r="M2628">
        <v>2</v>
      </c>
      <c r="N2628" s="1">
        <v>43104</v>
      </c>
      <c r="O2628" t="s">
        <v>19477</v>
      </c>
      <c r="P2628" t="str">
        <f t="shared" si="41"/>
        <v>Lower-Mid</v>
      </c>
    </row>
    <row r="2629" spans="1:16" x14ac:dyDescent="0.35">
      <c r="A2629">
        <v>18396440</v>
      </c>
      <c r="B2629" t="s">
        <v>5803</v>
      </c>
      <c r="C2629">
        <v>1</v>
      </c>
      <c r="D2629" t="s">
        <v>14</v>
      </c>
      <c r="E2629" t="s">
        <v>5804</v>
      </c>
      <c r="F2629" t="s">
        <v>90</v>
      </c>
      <c r="G2629" t="s">
        <v>442</v>
      </c>
      <c r="H2629" t="s">
        <v>18</v>
      </c>
      <c r="I2629" t="s">
        <v>19</v>
      </c>
      <c r="J2629" t="s">
        <v>25</v>
      </c>
      <c r="K2629" t="s">
        <v>19</v>
      </c>
      <c r="L2629">
        <v>500</v>
      </c>
      <c r="M2629">
        <v>3</v>
      </c>
      <c r="N2629" s="1">
        <v>43115</v>
      </c>
      <c r="O2629" t="s">
        <v>19477</v>
      </c>
      <c r="P2629" t="str">
        <f t="shared" si="41"/>
        <v>Lower-Mid</v>
      </c>
    </row>
    <row r="2630" spans="1:16" x14ac:dyDescent="0.35">
      <c r="A2630">
        <v>306809</v>
      </c>
      <c r="B2630" t="s">
        <v>5805</v>
      </c>
      <c r="C2630">
        <v>1</v>
      </c>
      <c r="D2630" t="s">
        <v>14</v>
      </c>
      <c r="E2630" t="s">
        <v>5806</v>
      </c>
      <c r="F2630" t="s">
        <v>90</v>
      </c>
      <c r="G2630" t="s">
        <v>656</v>
      </c>
      <c r="H2630" t="s">
        <v>18</v>
      </c>
      <c r="I2630" t="s">
        <v>19</v>
      </c>
      <c r="J2630" t="s">
        <v>25</v>
      </c>
      <c r="K2630" t="s">
        <v>19</v>
      </c>
      <c r="L2630">
        <v>500</v>
      </c>
      <c r="M2630">
        <v>3</v>
      </c>
      <c r="N2630" s="1">
        <v>40198</v>
      </c>
      <c r="O2630" t="s">
        <v>19477</v>
      </c>
      <c r="P2630" t="str">
        <f t="shared" si="41"/>
        <v>Lower-Mid</v>
      </c>
    </row>
    <row r="2631" spans="1:16" x14ac:dyDescent="0.35">
      <c r="A2631">
        <v>18303828</v>
      </c>
      <c r="B2631" t="s">
        <v>5592</v>
      </c>
      <c r="C2631">
        <v>1</v>
      </c>
      <c r="D2631" t="s">
        <v>14</v>
      </c>
      <c r="E2631" t="s">
        <v>5807</v>
      </c>
      <c r="F2631" t="s">
        <v>2262</v>
      </c>
      <c r="G2631" t="s">
        <v>5594</v>
      </c>
      <c r="H2631" t="s">
        <v>18</v>
      </c>
      <c r="I2631" t="s">
        <v>19</v>
      </c>
      <c r="J2631" t="s">
        <v>25</v>
      </c>
      <c r="K2631" t="s">
        <v>19</v>
      </c>
      <c r="L2631">
        <v>500</v>
      </c>
      <c r="M2631">
        <v>4</v>
      </c>
      <c r="N2631" s="1">
        <v>42024</v>
      </c>
      <c r="O2631" t="s">
        <v>19477</v>
      </c>
      <c r="P2631" t="str">
        <f t="shared" si="41"/>
        <v>Lower-Mid</v>
      </c>
    </row>
    <row r="2632" spans="1:16" x14ac:dyDescent="0.35">
      <c r="A2632">
        <v>17977795</v>
      </c>
      <c r="B2632" t="s">
        <v>5808</v>
      </c>
      <c r="C2632">
        <v>1</v>
      </c>
      <c r="D2632" t="s">
        <v>14</v>
      </c>
      <c r="E2632" t="s">
        <v>5809</v>
      </c>
      <c r="F2632" t="s">
        <v>1661</v>
      </c>
      <c r="G2632" t="s">
        <v>663</v>
      </c>
      <c r="H2632" t="s">
        <v>18</v>
      </c>
      <c r="I2632" t="s">
        <v>19</v>
      </c>
      <c r="J2632" t="s">
        <v>25</v>
      </c>
      <c r="K2632" t="s">
        <v>19</v>
      </c>
      <c r="L2632">
        <v>500</v>
      </c>
      <c r="M2632">
        <v>3</v>
      </c>
      <c r="N2632" s="1">
        <v>41289</v>
      </c>
      <c r="O2632" t="s">
        <v>19477</v>
      </c>
      <c r="P2632" t="str">
        <f t="shared" si="41"/>
        <v>Lower-Mid</v>
      </c>
    </row>
    <row r="2633" spans="1:16" x14ac:dyDescent="0.35">
      <c r="A2633">
        <v>18363209</v>
      </c>
      <c r="B2633" t="s">
        <v>5810</v>
      </c>
      <c r="C2633">
        <v>1</v>
      </c>
      <c r="D2633" t="s">
        <v>14</v>
      </c>
      <c r="E2633" t="s">
        <v>5811</v>
      </c>
      <c r="F2633" t="s">
        <v>1795</v>
      </c>
      <c r="G2633" t="s">
        <v>439</v>
      </c>
      <c r="H2633" t="s">
        <v>18</v>
      </c>
      <c r="I2633" t="s">
        <v>19</v>
      </c>
      <c r="J2633" t="s">
        <v>25</v>
      </c>
      <c r="K2633" t="s">
        <v>19</v>
      </c>
      <c r="L2633">
        <v>500</v>
      </c>
      <c r="M2633">
        <v>3</v>
      </c>
      <c r="N2633" s="1">
        <v>40920</v>
      </c>
      <c r="O2633" t="s">
        <v>19477</v>
      </c>
      <c r="P2633" t="str">
        <f t="shared" si="41"/>
        <v>Lower-Mid</v>
      </c>
    </row>
    <row r="2634" spans="1:16" x14ac:dyDescent="0.35">
      <c r="A2634">
        <v>17953943</v>
      </c>
      <c r="B2634" t="s">
        <v>5812</v>
      </c>
      <c r="C2634">
        <v>1</v>
      </c>
      <c r="D2634" t="s">
        <v>14</v>
      </c>
      <c r="E2634" t="s">
        <v>5813</v>
      </c>
      <c r="F2634" t="s">
        <v>1795</v>
      </c>
      <c r="G2634" t="s">
        <v>5594</v>
      </c>
      <c r="H2634" t="s">
        <v>18</v>
      </c>
      <c r="I2634" t="s">
        <v>19</v>
      </c>
      <c r="J2634" t="s">
        <v>25</v>
      </c>
      <c r="K2634" t="s">
        <v>19</v>
      </c>
      <c r="L2634">
        <v>500</v>
      </c>
      <c r="M2634">
        <v>4</v>
      </c>
      <c r="N2634" s="1">
        <v>43111</v>
      </c>
      <c r="O2634" t="s">
        <v>19477</v>
      </c>
      <c r="P2634" t="str">
        <f t="shared" si="41"/>
        <v>Lower-Mid</v>
      </c>
    </row>
    <row r="2635" spans="1:16" x14ac:dyDescent="0.35">
      <c r="A2635">
        <v>9348</v>
      </c>
      <c r="B2635" t="s">
        <v>5595</v>
      </c>
      <c r="C2635">
        <v>1</v>
      </c>
      <c r="D2635" t="s">
        <v>14</v>
      </c>
      <c r="E2635" t="s">
        <v>5814</v>
      </c>
      <c r="F2635" t="s">
        <v>2742</v>
      </c>
      <c r="G2635" t="s">
        <v>5597</v>
      </c>
      <c r="H2635" t="s">
        <v>18</v>
      </c>
      <c r="I2635" t="s">
        <v>19</v>
      </c>
      <c r="J2635" t="s">
        <v>25</v>
      </c>
      <c r="K2635" t="s">
        <v>19</v>
      </c>
      <c r="L2635">
        <v>500</v>
      </c>
      <c r="M2635">
        <v>4</v>
      </c>
      <c r="N2635" s="1">
        <v>40565</v>
      </c>
      <c r="O2635" t="s">
        <v>19477</v>
      </c>
      <c r="P2635" t="str">
        <f t="shared" si="41"/>
        <v>Lower-Mid</v>
      </c>
    </row>
    <row r="2636" spans="1:16" x14ac:dyDescent="0.35">
      <c r="A2636">
        <v>311115</v>
      </c>
      <c r="B2636" t="s">
        <v>5609</v>
      </c>
      <c r="C2636">
        <v>1</v>
      </c>
      <c r="D2636" t="s">
        <v>14</v>
      </c>
      <c r="E2636" t="s">
        <v>5815</v>
      </c>
      <c r="F2636" t="s">
        <v>195</v>
      </c>
      <c r="G2636" t="s">
        <v>5611</v>
      </c>
      <c r="H2636" t="s">
        <v>18</v>
      </c>
      <c r="I2636" t="s">
        <v>19</v>
      </c>
      <c r="J2636" t="s">
        <v>25</v>
      </c>
      <c r="K2636" t="s">
        <v>19</v>
      </c>
      <c r="L2636">
        <v>500</v>
      </c>
      <c r="M2636">
        <v>3</v>
      </c>
      <c r="N2636" s="1">
        <v>40196</v>
      </c>
      <c r="O2636" t="s">
        <v>19477</v>
      </c>
      <c r="P2636" t="str">
        <f t="shared" si="41"/>
        <v>Lower-Mid</v>
      </c>
    </row>
    <row r="2637" spans="1:16" x14ac:dyDescent="0.35">
      <c r="A2637">
        <v>310891</v>
      </c>
      <c r="B2637" t="s">
        <v>5609</v>
      </c>
      <c r="C2637">
        <v>1</v>
      </c>
      <c r="D2637" t="s">
        <v>14</v>
      </c>
      <c r="E2637" t="s">
        <v>5816</v>
      </c>
      <c r="F2637" t="s">
        <v>696</v>
      </c>
      <c r="G2637" t="s">
        <v>5611</v>
      </c>
      <c r="H2637" t="s">
        <v>18</v>
      </c>
      <c r="I2637" t="s">
        <v>19</v>
      </c>
      <c r="J2637" t="s">
        <v>25</v>
      </c>
      <c r="K2637" t="s">
        <v>19</v>
      </c>
      <c r="L2637">
        <v>500</v>
      </c>
      <c r="M2637">
        <v>3</v>
      </c>
      <c r="N2637" s="1">
        <v>41661</v>
      </c>
      <c r="O2637" t="s">
        <v>19477</v>
      </c>
      <c r="P2637" t="str">
        <f t="shared" si="41"/>
        <v>Lower-Mid</v>
      </c>
    </row>
    <row r="2638" spans="1:16" x14ac:dyDescent="0.35">
      <c r="A2638">
        <v>192</v>
      </c>
      <c r="B2638" t="s">
        <v>5595</v>
      </c>
      <c r="C2638">
        <v>1</v>
      </c>
      <c r="D2638" t="s">
        <v>14</v>
      </c>
      <c r="E2638" t="s">
        <v>3433</v>
      </c>
      <c r="F2638" t="s">
        <v>1811</v>
      </c>
      <c r="G2638" t="s">
        <v>5597</v>
      </c>
      <c r="H2638" t="s">
        <v>18</v>
      </c>
      <c r="I2638" t="s">
        <v>19</v>
      </c>
      <c r="J2638" t="s">
        <v>25</v>
      </c>
      <c r="K2638" t="s">
        <v>19</v>
      </c>
      <c r="L2638">
        <v>500</v>
      </c>
      <c r="M2638">
        <v>4</v>
      </c>
      <c r="N2638" s="1">
        <v>41644</v>
      </c>
      <c r="O2638" t="s">
        <v>19477</v>
      </c>
      <c r="P2638" t="str">
        <f t="shared" si="41"/>
        <v>Lower-Mid</v>
      </c>
    </row>
    <row r="2639" spans="1:16" x14ac:dyDescent="0.35">
      <c r="A2639">
        <v>310723</v>
      </c>
      <c r="B2639" t="s">
        <v>5592</v>
      </c>
      <c r="C2639">
        <v>1</v>
      </c>
      <c r="D2639" t="s">
        <v>14</v>
      </c>
      <c r="E2639" t="s">
        <v>5817</v>
      </c>
      <c r="F2639" t="s">
        <v>3565</v>
      </c>
      <c r="G2639" t="s">
        <v>5594</v>
      </c>
      <c r="H2639" t="s">
        <v>18</v>
      </c>
      <c r="I2639" t="s">
        <v>19</v>
      </c>
      <c r="J2639" t="s">
        <v>25</v>
      </c>
      <c r="K2639" t="s">
        <v>19</v>
      </c>
      <c r="L2639">
        <v>500</v>
      </c>
      <c r="M2639">
        <v>3</v>
      </c>
      <c r="N2639" s="1">
        <v>40897</v>
      </c>
      <c r="O2639" t="s">
        <v>19477</v>
      </c>
      <c r="P2639" t="str">
        <f t="shared" si="41"/>
        <v>Lower-Mid</v>
      </c>
    </row>
    <row r="2640" spans="1:16" x14ac:dyDescent="0.35">
      <c r="A2640">
        <v>305630</v>
      </c>
      <c r="B2640" t="s">
        <v>5818</v>
      </c>
      <c r="C2640">
        <v>1</v>
      </c>
      <c r="D2640" t="s">
        <v>14</v>
      </c>
      <c r="E2640" t="s">
        <v>5819</v>
      </c>
      <c r="F2640" t="s">
        <v>415</v>
      </c>
      <c r="G2640" t="s">
        <v>459</v>
      </c>
      <c r="H2640" t="s">
        <v>18</v>
      </c>
      <c r="I2640" t="s">
        <v>19</v>
      </c>
      <c r="J2640" t="s">
        <v>25</v>
      </c>
      <c r="K2640" t="s">
        <v>19</v>
      </c>
      <c r="L2640">
        <v>500</v>
      </c>
      <c r="M2640">
        <v>4</v>
      </c>
      <c r="N2640" s="1">
        <v>43073</v>
      </c>
      <c r="O2640" t="s">
        <v>19477</v>
      </c>
      <c r="P2640" t="str">
        <f t="shared" si="41"/>
        <v>Lower-Mid</v>
      </c>
    </row>
    <row r="2641" spans="1:16" x14ac:dyDescent="0.35">
      <c r="A2641">
        <v>307167</v>
      </c>
      <c r="B2641" t="s">
        <v>5609</v>
      </c>
      <c r="C2641">
        <v>1</v>
      </c>
      <c r="D2641" t="s">
        <v>14</v>
      </c>
      <c r="E2641" t="s">
        <v>5820</v>
      </c>
      <c r="F2641" t="s">
        <v>1357</v>
      </c>
      <c r="G2641" t="s">
        <v>5611</v>
      </c>
      <c r="H2641" t="s">
        <v>18</v>
      </c>
      <c r="I2641" t="s">
        <v>19</v>
      </c>
      <c r="J2641" t="s">
        <v>25</v>
      </c>
      <c r="K2641" t="s">
        <v>19</v>
      </c>
      <c r="L2641">
        <v>500</v>
      </c>
      <c r="M2641">
        <v>2</v>
      </c>
      <c r="N2641" s="1">
        <v>43078</v>
      </c>
      <c r="O2641" t="s">
        <v>19477</v>
      </c>
      <c r="P2641" t="str">
        <f t="shared" si="41"/>
        <v>Lower-Mid</v>
      </c>
    </row>
    <row r="2642" spans="1:16" x14ac:dyDescent="0.35">
      <c r="A2642">
        <v>18025105</v>
      </c>
      <c r="B2642" t="s">
        <v>5821</v>
      </c>
      <c r="C2642">
        <v>1</v>
      </c>
      <c r="D2642" t="s">
        <v>14</v>
      </c>
      <c r="E2642" t="s">
        <v>5822</v>
      </c>
      <c r="F2642" t="s">
        <v>1851</v>
      </c>
      <c r="G2642" t="s">
        <v>523</v>
      </c>
      <c r="H2642" t="s">
        <v>18</v>
      </c>
      <c r="I2642" t="s">
        <v>19</v>
      </c>
      <c r="J2642" t="s">
        <v>25</v>
      </c>
      <c r="K2642" t="s">
        <v>19</v>
      </c>
      <c r="L2642">
        <v>500</v>
      </c>
      <c r="M2642">
        <v>4</v>
      </c>
      <c r="N2642" s="1">
        <v>43094</v>
      </c>
      <c r="O2642" t="s">
        <v>19477</v>
      </c>
      <c r="P2642" t="str">
        <f t="shared" si="41"/>
        <v>Lower-Mid</v>
      </c>
    </row>
    <row r="2643" spans="1:16" x14ac:dyDescent="0.35">
      <c r="A2643">
        <v>301327</v>
      </c>
      <c r="B2643" t="s">
        <v>350</v>
      </c>
      <c r="C2643">
        <v>1</v>
      </c>
      <c r="D2643" t="s">
        <v>14</v>
      </c>
      <c r="E2643" t="s">
        <v>5823</v>
      </c>
      <c r="F2643" t="s">
        <v>128</v>
      </c>
      <c r="G2643" t="s">
        <v>422</v>
      </c>
      <c r="H2643" t="s">
        <v>18</v>
      </c>
      <c r="I2643" t="s">
        <v>19</v>
      </c>
      <c r="J2643" t="s">
        <v>25</v>
      </c>
      <c r="K2643" t="s">
        <v>19</v>
      </c>
      <c r="L2643">
        <v>500</v>
      </c>
      <c r="M2643">
        <v>3</v>
      </c>
      <c r="N2643" s="1">
        <v>43085</v>
      </c>
      <c r="O2643" t="s">
        <v>19477</v>
      </c>
      <c r="P2643" t="str">
        <f t="shared" si="41"/>
        <v>Lower-Mid</v>
      </c>
    </row>
    <row r="2644" spans="1:16" x14ac:dyDescent="0.35">
      <c r="A2644">
        <v>311194</v>
      </c>
      <c r="B2644" t="s">
        <v>5285</v>
      </c>
      <c r="C2644">
        <v>1</v>
      </c>
      <c r="D2644" t="s">
        <v>14</v>
      </c>
      <c r="E2644" t="s">
        <v>5824</v>
      </c>
      <c r="F2644" t="s">
        <v>613</v>
      </c>
      <c r="G2644" t="s">
        <v>419</v>
      </c>
      <c r="H2644" t="s">
        <v>18</v>
      </c>
      <c r="I2644" t="s">
        <v>19</v>
      </c>
      <c r="J2644" t="s">
        <v>25</v>
      </c>
      <c r="K2644" t="s">
        <v>19</v>
      </c>
      <c r="L2644">
        <v>500</v>
      </c>
      <c r="M2644">
        <v>3</v>
      </c>
      <c r="N2644" s="1">
        <v>41636</v>
      </c>
      <c r="O2644" t="s">
        <v>19477</v>
      </c>
      <c r="P2644" t="str">
        <f t="shared" si="41"/>
        <v>Lower-Mid</v>
      </c>
    </row>
    <row r="2645" spans="1:16" x14ac:dyDescent="0.35">
      <c r="A2645">
        <v>313012</v>
      </c>
      <c r="B2645" t="s">
        <v>5825</v>
      </c>
      <c r="C2645">
        <v>1</v>
      </c>
      <c r="D2645" t="s">
        <v>14</v>
      </c>
      <c r="E2645" t="s">
        <v>5826</v>
      </c>
      <c r="F2645" t="s">
        <v>44</v>
      </c>
      <c r="G2645" t="s">
        <v>541</v>
      </c>
      <c r="H2645" t="s">
        <v>18</v>
      </c>
      <c r="I2645" t="s">
        <v>19</v>
      </c>
      <c r="J2645" t="s">
        <v>25</v>
      </c>
      <c r="K2645" t="s">
        <v>19</v>
      </c>
      <c r="L2645">
        <v>500</v>
      </c>
      <c r="M2645">
        <v>1</v>
      </c>
      <c r="N2645" s="1">
        <v>41982</v>
      </c>
      <c r="O2645" t="s">
        <v>19477</v>
      </c>
      <c r="P2645" t="str">
        <f t="shared" si="41"/>
        <v>Lower-Mid</v>
      </c>
    </row>
    <row r="2646" spans="1:16" x14ac:dyDescent="0.35">
      <c r="A2646">
        <v>186</v>
      </c>
      <c r="B2646" t="s">
        <v>5595</v>
      </c>
      <c r="C2646">
        <v>1</v>
      </c>
      <c r="D2646" t="s">
        <v>14</v>
      </c>
      <c r="E2646" t="s">
        <v>5827</v>
      </c>
      <c r="F2646" t="s">
        <v>458</v>
      </c>
      <c r="G2646" t="s">
        <v>5597</v>
      </c>
      <c r="H2646" t="s">
        <v>18</v>
      </c>
      <c r="I2646" t="s">
        <v>19</v>
      </c>
      <c r="J2646" t="s">
        <v>25</v>
      </c>
      <c r="K2646" t="s">
        <v>19</v>
      </c>
      <c r="L2646">
        <v>500</v>
      </c>
      <c r="M2646">
        <v>3</v>
      </c>
      <c r="N2646" s="1">
        <v>42357</v>
      </c>
      <c r="O2646" t="s">
        <v>19477</v>
      </c>
      <c r="P2646" t="str">
        <f t="shared" si="41"/>
        <v>Lower-Mid</v>
      </c>
    </row>
    <row r="2647" spans="1:16" x14ac:dyDescent="0.35">
      <c r="A2647">
        <v>978</v>
      </c>
      <c r="B2647" t="s">
        <v>5828</v>
      </c>
      <c r="C2647">
        <v>1</v>
      </c>
      <c r="D2647" t="s">
        <v>14</v>
      </c>
      <c r="E2647" t="s">
        <v>5829</v>
      </c>
      <c r="F2647" t="s">
        <v>1795</v>
      </c>
      <c r="G2647" t="s">
        <v>419</v>
      </c>
      <c r="H2647" t="s">
        <v>18</v>
      </c>
      <c r="I2647" t="s">
        <v>19</v>
      </c>
      <c r="J2647" t="s">
        <v>25</v>
      </c>
      <c r="K2647" t="s">
        <v>19</v>
      </c>
      <c r="L2647">
        <v>500</v>
      </c>
      <c r="M2647">
        <v>3</v>
      </c>
      <c r="N2647" s="1">
        <v>43460</v>
      </c>
      <c r="O2647" t="s">
        <v>19477</v>
      </c>
      <c r="P2647" t="str">
        <f t="shared" si="41"/>
        <v>Lower-Mid</v>
      </c>
    </row>
    <row r="2648" spans="1:16" x14ac:dyDescent="0.35">
      <c r="A2648">
        <v>18254549</v>
      </c>
      <c r="B2648" t="s">
        <v>5830</v>
      </c>
      <c r="C2648">
        <v>1</v>
      </c>
      <c r="D2648" t="s">
        <v>14</v>
      </c>
      <c r="E2648" t="s">
        <v>5831</v>
      </c>
      <c r="F2648" t="s">
        <v>1803</v>
      </c>
      <c r="G2648" t="s">
        <v>610</v>
      </c>
      <c r="H2648" t="s">
        <v>18</v>
      </c>
      <c r="I2648" t="s">
        <v>19</v>
      </c>
      <c r="J2648" t="s">
        <v>25</v>
      </c>
      <c r="K2648" t="s">
        <v>19</v>
      </c>
      <c r="L2648">
        <v>500</v>
      </c>
      <c r="M2648">
        <v>3</v>
      </c>
      <c r="N2648" s="1">
        <v>41248</v>
      </c>
      <c r="O2648" t="s">
        <v>19477</v>
      </c>
      <c r="P2648" t="str">
        <f t="shared" si="41"/>
        <v>Lower-Mid</v>
      </c>
    </row>
    <row r="2649" spans="1:16" x14ac:dyDescent="0.35">
      <c r="A2649">
        <v>4278</v>
      </c>
      <c r="B2649" t="s">
        <v>5609</v>
      </c>
      <c r="C2649">
        <v>1</v>
      </c>
      <c r="D2649" t="s">
        <v>14</v>
      </c>
      <c r="E2649" t="s">
        <v>5832</v>
      </c>
      <c r="F2649" t="s">
        <v>2465</v>
      </c>
      <c r="G2649" t="s">
        <v>5611</v>
      </c>
      <c r="H2649" t="s">
        <v>18</v>
      </c>
      <c r="I2649" t="s">
        <v>19</v>
      </c>
      <c r="J2649" t="s">
        <v>25</v>
      </c>
      <c r="K2649" t="s">
        <v>19</v>
      </c>
      <c r="L2649">
        <v>500</v>
      </c>
      <c r="M2649">
        <v>4</v>
      </c>
      <c r="N2649" s="1">
        <v>42711</v>
      </c>
      <c r="O2649" t="s">
        <v>19477</v>
      </c>
      <c r="P2649" t="str">
        <f t="shared" si="41"/>
        <v>Lower-Mid</v>
      </c>
    </row>
    <row r="2650" spans="1:16" x14ac:dyDescent="0.35">
      <c r="A2650">
        <v>18276343</v>
      </c>
      <c r="B2650" t="s">
        <v>5833</v>
      </c>
      <c r="C2650">
        <v>1</v>
      </c>
      <c r="D2650" t="s">
        <v>14</v>
      </c>
      <c r="E2650" t="s">
        <v>5834</v>
      </c>
      <c r="F2650" t="s">
        <v>4654</v>
      </c>
      <c r="G2650" t="s">
        <v>491</v>
      </c>
      <c r="H2650" t="s">
        <v>18</v>
      </c>
      <c r="I2650" t="s">
        <v>19</v>
      </c>
      <c r="J2650" t="s">
        <v>25</v>
      </c>
      <c r="K2650" t="s">
        <v>19</v>
      </c>
      <c r="L2650">
        <v>500</v>
      </c>
      <c r="M2650">
        <v>4</v>
      </c>
      <c r="N2650" s="1">
        <v>42722</v>
      </c>
      <c r="O2650" t="s">
        <v>19477</v>
      </c>
      <c r="P2650" t="str">
        <f t="shared" si="41"/>
        <v>Lower-Mid</v>
      </c>
    </row>
    <row r="2651" spans="1:16" x14ac:dyDescent="0.35">
      <c r="A2651">
        <v>18432240</v>
      </c>
      <c r="B2651" t="s">
        <v>590</v>
      </c>
      <c r="C2651">
        <v>1</v>
      </c>
      <c r="D2651" t="s">
        <v>14</v>
      </c>
      <c r="E2651" t="s">
        <v>5146</v>
      </c>
      <c r="F2651" t="s">
        <v>640</v>
      </c>
      <c r="G2651" t="s">
        <v>541</v>
      </c>
      <c r="H2651" t="s">
        <v>18</v>
      </c>
      <c r="I2651" t="s">
        <v>19</v>
      </c>
      <c r="J2651" t="s">
        <v>25</v>
      </c>
      <c r="K2651" t="s">
        <v>19</v>
      </c>
      <c r="L2651">
        <v>500</v>
      </c>
      <c r="M2651">
        <v>4</v>
      </c>
      <c r="N2651" s="1">
        <v>41633</v>
      </c>
      <c r="O2651" t="s">
        <v>19477</v>
      </c>
      <c r="P2651" t="str">
        <f t="shared" si="41"/>
        <v>Lower-Mid</v>
      </c>
    </row>
    <row r="2652" spans="1:16" x14ac:dyDescent="0.35">
      <c r="A2652">
        <v>954</v>
      </c>
      <c r="B2652" t="s">
        <v>5835</v>
      </c>
      <c r="C2652">
        <v>1</v>
      </c>
      <c r="D2652" t="s">
        <v>14</v>
      </c>
      <c r="E2652" t="s">
        <v>5836</v>
      </c>
      <c r="F2652" t="s">
        <v>1082</v>
      </c>
      <c r="G2652" t="s">
        <v>885</v>
      </c>
      <c r="H2652" t="s">
        <v>18</v>
      </c>
      <c r="I2652" t="s">
        <v>19</v>
      </c>
      <c r="J2652" t="s">
        <v>25</v>
      </c>
      <c r="K2652" t="s">
        <v>19</v>
      </c>
      <c r="L2652">
        <v>500</v>
      </c>
      <c r="M2652">
        <v>4</v>
      </c>
      <c r="N2652" s="1">
        <v>42720</v>
      </c>
      <c r="O2652" t="s">
        <v>19477</v>
      </c>
      <c r="P2652" t="str">
        <f t="shared" si="41"/>
        <v>Lower-Mid</v>
      </c>
    </row>
    <row r="2653" spans="1:16" x14ac:dyDescent="0.35">
      <c r="A2653">
        <v>179</v>
      </c>
      <c r="B2653" t="s">
        <v>5595</v>
      </c>
      <c r="C2653">
        <v>1</v>
      </c>
      <c r="D2653" t="s">
        <v>14</v>
      </c>
      <c r="E2653" t="s">
        <v>5837</v>
      </c>
      <c r="F2653" t="s">
        <v>2998</v>
      </c>
      <c r="G2653" t="s">
        <v>5597</v>
      </c>
      <c r="H2653" t="s">
        <v>18</v>
      </c>
      <c r="I2653" t="s">
        <v>19</v>
      </c>
      <c r="J2653" t="s">
        <v>25</v>
      </c>
      <c r="K2653" t="s">
        <v>19</v>
      </c>
      <c r="L2653">
        <v>500</v>
      </c>
      <c r="M2653">
        <v>3</v>
      </c>
      <c r="N2653" s="1">
        <v>42691</v>
      </c>
      <c r="O2653" t="s">
        <v>19477</v>
      </c>
      <c r="P2653" t="str">
        <f t="shared" si="41"/>
        <v>Lower-Mid</v>
      </c>
    </row>
    <row r="2654" spans="1:16" x14ac:dyDescent="0.35">
      <c r="A2654">
        <v>2595</v>
      </c>
      <c r="B2654" t="s">
        <v>5838</v>
      </c>
      <c r="C2654">
        <v>1</v>
      </c>
      <c r="D2654" t="s">
        <v>14</v>
      </c>
      <c r="E2654" t="s">
        <v>5839</v>
      </c>
      <c r="F2654" t="s">
        <v>202</v>
      </c>
      <c r="G2654" t="s">
        <v>2892</v>
      </c>
      <c r="H2654" t="s">
        <v>18</v>
      </c>
      <c r="I2654" t="s">
        <v>19</v>
      </c>
      <c r="J2654" t="s">
        <v>25</v>
      </c>
      <c r="K2654" t="s">
        <v>19</v>
      </c>
      <c r="L2654">
        <v>500</v>
      </c>
      <c r="M2654">
        <v>3</v>
      </c>
      <c r="N2654" s="1">
        <v>42696</v>
      </c>
      <c r="O2654" t="s">
        <v>19477</v>
      </c>
      <c r="P2654" t="str">
        <f t="shared" si="41"/>
        <v>Lower-Mid</v>
      </c>
    </row>
    <row r="2655" spans="1:16" x14ac:dyDescent="0.35">
      <c r="A2655">
        <v>18237356</v>
      </c>
      <c r="B2655" t="s">
        <v>5840</v>
      </c>
      <c r="C2655">
        <v>1</v>
      </c>
      <c r="D2655" t="s">
        <v>14</v>
      </c>
      <c r="E2655" t="s">
        <v>5841</v>
      </c>
      <c r="F2655" t="s">
        <v>592</v>
      </c>
      <c r="G2655" t="s">
        <v>5842</v>
      </c>
      <c r="H2655" t="s">
        <v>18</v>
      </c>
      <c r="I2655" t="s">
        <v>19</v>
      </c>
      <c r="J2655" t="s">
        <v>25</v>
      </c>
      <c r="K2655" t="s">
        <v>19</v>
      </c>
      <c r="L2655">
        <v>500</v>
      </c>
      <c r="M2655">
        <v>4</v>
      </c>
      <c r="N2655" s="1">
        <v>43040</v>
      </c>
      <c r="O2655" t="s">
        <v>19477</v>
      </c>
      <c r="P2655" t="str">
        <f t="shared" si="41"/>
        <v>Lower-Mid</v>
      </c>
    </row>
    <row r="2656" spans="1:16" x14ac:dyDescent="0.35">
      <c r="A2656">
        <v>302528</v>
      </c>
      <c r="B2656" t="s">
        <v>5595</v>
      </c>
      <c r="C2656">
        <v>1</v>
      </c>
      <c r="D2656" t="s">
        <v>14</v>
      </c>
      <c r="E2656" t="s">
        <v>5843</v>
      </c>
      <c r="F2656" t="s">
        <v>56</v>
      </c>
      <c r="G2656" t="s">
        <v>5597</v>
      </c>
      <c r="H2656" t="s">
        <v>18</v>
      </c>
      <c r="I2656" t="s">
        <v>19</v>
      </c>
      <c r="J2656" t="s">
        <v>25</v>
      </c>
      <c r="K2656" t="s">
        <v>19</v>
      </c>
      <c r="L2656">
        <v>500</v>
      </c>
      <c r="M2656">
        <v>3</v>
      </c>
      <c r="N2656" s="1">
        <v>40485</v>
      </c>
      <c r="O2656" t="s">
        <v>19477</v>
      </c>
      <c r="P2656" t="str">
        <f t="shared" si="41"/>
        <v>Lower-Mid</v>
      </c>
    </row>
    <row r="2657" spans="1:16" x14ac:dyDescent="0.35">
      <c r="A2657">
        <v>309727</v>
      </c>
      <c r="B2657" t="s">
        <v>5844</v>
      </c>
      <c r="C2657">
        <v>1</v>
      </c>
      <c r="D2657" t="s">
        <v>14</v>
      </c>
      <c r="E2657" t="s">
        <v>5845</v>
      </c>
      <c r="F2657" t="s">
        <v>56</v>
      </c>
      <c r="G2657" t="s">
        <v>422</v>
      </c>
      <c r="H2657" t="s">
        <v>18</v>
      </c>
      <c r="I2657" t="s">
        <v>19</v>
      </c>
      <c r="J2657" t="s">
        <v>25</v>
      </c>
      <c r="K2657" t="s">
        <v>19</v>
      </c>
      <c r="L2657">
        <v>500</v>
      </c>
      <c r="M2657">
        <v>3</v>
      </c>
      <c r="N2657" s="1">
        <v>41951</v>
      </c>
      <c r="O2657" t="s">
        <v>19477</v>
      </c>
      <c r="P2657" t="str">
        <f t="shared" si="41"/>
        <v>Lower-Mid</v>
      </c>
    </row>
    <row r="2658" spans="1:16" x14ac:dyDescent="0.35">
      <c r="A2658">
        <v>18423111</v>
      </c>
      <c r="B2658" t="s">
        <v>5592</v>
      </c>
      <c r="C2658">
        <v>1</v>
      </c>
      <c r="D2658" t="s">
        <v>14</v>
      </c>
      <c r="E2658" t="s">
        <v>5846</v>
      </c>
      <c r="F2658" t="s">
        <v>5847</v>
      </c>
      <c r="G2658" t="s">
        <v>5594</v>
      </c>
      <c r="H2658" t="s">
        <v>18</v>
      </c>
      <c r="I2658" t="s">
        <v>19</v>
      </c>
      <c r="J2658" t="s">
        <v>25</v>
      </c>
      <c r="K2658" t="s">
        <v>19</v>
      </c>
      <c r="L2658">
        <v>500</v>
      </c>
      <c r="M2658">
        <v>3</v>
      </c>
      <c r="N2658" s="1">
        <v>41239</v>
      </c>
      <c r="O2658" t="s">
        <v>19477</v>
      </c>
      <c r="P2658" t="str">
        <f t="shared" si="41"/>
        <v>Lower-Mid</v>
      </c>
    </row>
    <row r="2659" spans="1:16" x14ac:dyDescent="0.35">
      <c r="A2659">
        <v>18446394</v>
      </c>
      <c r="B2659" t="s">
        <v>5848</v>
      </c>
      <c r="C2659">
        <v>1</v>
      </c>
      <c r="D2659" t="s">
        <v>14</v>
      </c>
      <c r="E2659" t="s">
        <v>545</v>
      </c>
      <c r="F2659" t="s">
        <v>254</v>
      </c>
      <c r="G2659" t="s">
        <v>5849</v>
      </c>
      <c r="H2659" t="s">
        <v>18</v>
      </c>
      <c r="I2659" t="s">
        <v>19</v>
      </c>
      <c r="J2659" t="s">
        <v>25</v>
      </c>
      <c r="K2659" t="s">
        <v>19</v>
      </c>
      <c r="L2659">
        <v>500</v>
      </c>
      <c r="M2659">
        <v>1</v>
      </c>
      <c r="N2659" s="1">
        <v>41950</v>
      </c>
      <c r="O2659" t="s">
        <v>19477</v>
      </c>
      <c r="P2659" t="str">
        <f t="shared" si="41"/>
        <v>Lower-Mid</v>
      </c>
    </row>
    <row r="2660" spans="1:16" x14ac:dyDescent="0.35">
      <c r="A2660">
        <v>3681</v>
      </c>
      <c r="B2660" t="s">
        <v>5850</v>
      </c>
      <c r="C2660">
        <v>1</v>
      </c>
      <c r="D2660" t="s">
        <v>14</v>
      </c>
      <c r="E2660" t="s">
        <v>5851</v>
      </c>
      <c r="F2660" t="s">
        <v>59</v>
      </c>
      <c r="G2660" t="s">
        <v>494</v>
      </c>
      <c r="H2660" t="s">
        <v>18</v>
      </c>
      <c r="I2660" t="s">
        <v>19</v>
      </c>
      <c r="J2660" t="s">
        <v>25</v>
      </c>
      <c r="K2660" t="s">
        <v>19</v>
      </c>
      <c r="L2660">
        <v>500</v>
      </c>
      <c r="M2660">
        <v>3</v>
      </c>
      <c r="N2660" s="1">
        <v>43409</v>
      </c>
      <c r="O2660" t="s">
        <v>19477</v>
      </c>
      <c r="P2660" t="str">
        <f t="shared" si="41"/>
        <v>Lower-Mid</v>
      </c>
    </row>
    <row r="2661" spans="1:16" x14ac:dyDescent="0.35">
      <c r="A2661">
        <v>2017</v>
      </c>
      <c r="B2661" t="s">
        <v>5852</v>
      </c>
      <c r="C2661">
        <v>1</v>
      </c>
      <c r="D2661" t="s">
        <v>14</v>
      </c>
      <c r="E2661" t="s">
        <v>5853</v>
      </c>
      <c r="F2661" t="s">
        <v>95</v>
      </c>
      <c r="G2661" t="s">
        <v>494</v>
      </c>
      <c r="H2661" t="s">
        <v>18</v>
      </c>
      <c r="I2661" t="s">
        <v>19</v>
      </c>
      <c r="J2661" t="s">
        <v>25</v>
      </c>
      <c r="K2661" t="s">
        <v>19</v>
      </c>
      <c r="L2661">
        <v>500</v>
      </c>
      <c r="M2661">
        <v>2</v>
      </c>
      <c r="N2661" s="1">
        <v>42310</v>
      </c>
      <c r="O2661" t="s">
        <v>19477</v>
      </c>
      <c r="P2661" t="str">
        <f t="shared" si="41"/>
        <v>Lower-Mid</v>
      </c>
    </row>
    <row r="2662" spans="1:16" x14ac:dyDescent="0.35">
      <c r="A2662">
        <v>181</v>
      </c>
      <c r="B2662" t="s">
        <v>5595</v>
      </c>
      <c r="C2662">
        <v>1</v>
      </c>
      <c r="D2662" t="s">
        <v>14</v>
      </c>
      <c r="E2662" t="s">
        <v>5854</v>
      </c>
      <c r="F2662" t="s">
        <v>41</v>
      </c>
      <c r="G2662" t="s">
        <v>5597</v>
      </c>
      <c r="H2662" t="s">
        <v>18</v>
      </c>
      <c r="I2662" t="s">
        <v>19</v>
      </c>
      <c r="J2662" t="s">
        <v>25</v>
      </c>
      <c r="K2662" t="s">
        <v>19</v>
      </c>
      <c r="L2662">
        <v>500</v>
      </c>
      <c r="M2662">
        <v>3</v>
      </c>
      <c r="N2662" s="1">
        <v>40495</v>
      </c>
      <c r="O2662" t="s">
        <v>19477</v>
      </c>
      <c r="P2662" t="str">
        <f t="shared" si="41"/>
        <v>Lower-Mid</v>
      </c>
    </row>
    <row r="2663" spans="1:16" x14ac:dyDescent="0.35">
      <c r="A2663">
        <v>8600</v>
      </c>
      <c r="B2663" t="s">
        <v>5855</v>
      </c>
      <c r="C2663">
        <v>1</v>
      </c>
      <c r="D2663" t="s">
        <v>14</v>
      </c>
      <c r="E2663" t="s">
        <v>5856</v>
      </c>
      <c r="F2663" t="s">
        <v>189</v>
      </c>
      <c r="G2663" t="s">
        <v>459</v>
      </c>
      <c r="H2663" t="s">
        <v>18</v>
      </c>
      <c r="I2663" t="s">
        <v>19</v>
      </c>
      <c r="J2663" t="s">
        <v>25</v>
      </c>
      <c r="K2663" t="s">
        <v>19</v>
      </c>
      <c r="L2663">
        <v>500</v>
      </c>
      <c r="M2663">
        <v>4</v>
      </c>
      <c r="N2663" s="1">
        <v>43049</v>
      </c>
      <c r="O2663" t="s">
        <v>19477</v>
      </c>
      <c r="P2663" t="str">
        <f t="shared" si="41"/>
        <v>Lower-Mid</v>
      </c>
    </row>
    <row r="2664" spans="1:16" x14ac:dyDescent="0.35">
      <c r="A2664">
        <v>309232</v>
      </c>
      <c r="B2664" t="s">
        <v>5609</v>
      </c>
      <c r="C2664">
        <v>1</v>
      </c>
      <c r="D2664" t="s">
        <v>14</v>
      </c>
      <c r="E2664" t="s">
        <v>5857</v>
      </c>
      <c r="F2664" t="s">
        <v>2262</v>
      </c>
      <c r="G2664" t="s">
        <v>5611</v>
      </c>
      <c r="H2664" t="s">
        <v>18</v>
      </c>
      <c r="I2664" t="s">
        <v>19</v>
      </c>
      <c r="J2664" t="s">
        <v>25</v>
      </c>
      <c r="K2664" t="s">
        <v>19</v>
      </c>
      <c r="L2664">
        <v>500</v>
      </c>
      <c r="M2664">
        <v>3</v>
      </c>
      <c r="N2664" s="1">
        <v>42701</v>
      </c>
      <c r="O2664" t="s">
        <v>19477</v>
      </c>
      <c r="P2664" t="str">
        <f t="shared" si="41"/>
        <v>Lower-Mid</v>
      </c>
    </row>
    <row r="2665" spans="1:16" x14ac:dyDescent="0.35">
      <c r="A2665">
        <v>18034082</v>
      </c>
      <c r="B2665" t="s">
        <v>5858</v>
      </c>
      <c r="C2665">
        <v>1</v>
      </c>
      <c r="D2665" t="s">
        <v>14</v>
      </c>
      <c r="E2665" t="s">
        <v>5859</v>
      </c>
      <c r="F2665" t="s">
        <v>1661</v>
      </c>
      <c r="G2665" t="s">
        <v>501</v>
      </c>
      <c r="H2665" t="s">
        <v>18</v>
      </c>
      <c r="I2665" t="s">
        <v>19</v>
      </c>
      <c r="J2665" t="s">
        <v>25</v>
      </c>
      <c r="K2665" t="s">
        <v>19</v>
      </c>
      <c r="L2665">
        <v>500</v>
      </c>
      <c r="M2665">
        <v>3</v>
      </c>
      <c r="N2665" s="1">
        <v>42332</v>
      </c>
      <c r="O2665" t="s">
        <v>19477</v>
      </c>
      <c r="P2665" t="str">
        <f t="shared" si="41"/>
        <v>Lower-Mid</v>
      </c>
    </row>
    <row r="2666" spans="1:16" x14ac:dyDescent="0.35">
      <c r="A2666">
        <v>18334635</v>
      </c>
      <c r="B2666" t="s">
        <v>5860</v>
      </c>
      <c r="C2666">
        <v>1</v>
      </c>
      <c r="D2666" t="s">
        <v>14</v>
      </c>
      <c r="E2666" t="s">
        <v>5861</v>
      </c>
      <c r="F2666" t="s">
        <v>1661</v>
      </c>
      <c r="G2666" t="s">
        <v>508</v>
      </c>
      <c r="H2666" t="s">
        <v>18</v>
      </c>
      <c r="I2666" t="s">
        <v>19</v>
      </c>
      <c r="J2666" t="s">
        <v>25</v>
      </c>
      <c r="K2666" t="s">
        <v>19</v>
      </c>
      <c r="L2666">
        <v>500</v>
      </c>
      <c r="M2666">
        <v>4</v>
      </c>
      <c r="N2666" s="1">
        <v>40504</v>
      </c>
      <c r="O2666" t="s">
        <v>19477</v>
      </c>
      <c r="P2666" t="str">
        <f t="shared" si="41"/>
        <v>Lower-Mid</v>
      </c>
    </row>
    <row r="2667" spans="1:16" x14ac:dyDescent="0.35">
      <c r="A2667">
        <v>313071</v>
      </c>
      <c r="B2667" t="s">
        <v>5862</v>
      </c>
      <c r="C2667">
        <v>1</v>
      </c>
      <c r="D2667" t="s">
        <v>14</v>
      </c>
      <c r="E2667" t="s">
        <v>5863</v>
      </c>
      <c r="F2667" t="s">
        <v>1795</v>
      </c>
      <c r="G2667" t="s">
        <v>5864</v>
      </c>
      <c r="H2667" t="s">
        <v>18</v>
      </c>
      <c r="I2667" t="s">
        <v>19</v>
      </c>
      <c r="J2667" t="s">
        <v>25</v>
      </c>
      <c r="K2667" t="s">
        <v>19</v>
      </c>
      <c r="L2667">
        <v>500</v>
      </c>
      <c r="M2667">
        <v>4</v>
      </c>
      <c r="N2667" s="1">
        <v>43429</v>
      </c>
      <c r="O2667" t="s">
        <v>19477</v>
      </c>
      <c r="P2667" t="str">
        <f t="shared" si="41"/>
        <v>Lower-Mid</v>
      </c>
    </row>
    <row r="2668" spans="1:16" x14ac:dyDescent="0.35">
      <c r="A2668">
        <v>311506</v>
      </c>
      <c r="B2668" t="s">
        <v>5650</v>
      </c>
      <c r="C2668">
        <v>1</v>
      </c>
      <c r="D2668" t="s">
        <v>14</v>
      </c>
      <c r="E2668" t="s">
        <v>5865</v>
      </c>
      <c r="F2668" t="s">
        <v>5866</v>
      </c>
      <c r="G2668" t="s">
        <v>4059</v>
      </c>
      <c r="H2668" t="s">
        <v>18</v>
      </c>
      <c r="I2668" t="s">
        <v>19</v>
      </c>
      <c r="J2668" t="s">
        <v>25</v>
      </c>
      <c r="K2668" t="s">
        <v>19</v>
      </c>
      <c r="L2668">
        <v>500</v>
      </c>
      <c r="M2668">
        <v>3</v>
      </c>
      <c r="N2668" s="1">
        <v>40496</v>
      </c>
      <c r="O2668" t="s">
        <v>19477</v>
      </c>
      <c r="P2668" t="str">
        <f t="shared" si="41"/>
        <v>Lower-Mid</v>
      </c>
    </row>
    <row r="2669" spans="1:16" x14ac:dyDescent="0.35">
      <c r="A2669">
        <v>300809</v>
      </c>
      <c r="B2669" t="s">
        <v>5612</v>
      </c>
      <c r="C2669">
        <v>1</v>
      </c>
      <c r="D2669" t="s">
        <v>14</v>
      </c>
      <c r="E2669" t="s">
        <v>5867</v>
      </c>
      <c r="F2669" t="s">
        <v>2768</v>
      </c>
      <c r="G2669" t="s">
        <v>422</v>
      </c>
      <c r="H2669" t="s">
        <v>18</v>
      </c>
      <c r="I2669" t="s">
        <v>19</v>
      </c>
      <c r="J2669" t="s">
        <v>25</v>
      </c>
      <c r="K2669" t="s">
        <v>19</v>
      </c>
      <c r="L2669">
        <v>500</v>
      </c>
      <c r="M2669">
        <v>4</v>
      </c>
      <c r="N2669" s="1">
        <v>41940</v>
      </c>
      <c r="O2669" t="s">
        <v>19477</v>
      </c>
      <c r="P2669" t="str">
        <f t="shared" si="41"/>
        <v>Lower-Mid</v>
      </c>
    </row>
    <row r="2670" spans="1:16" x14ac:dyDescent="0.35">
      <c r="A2670">
        <v>310792</v>
      </c>
      <c r="B2670" t="s">
        <v>5595</v>
      </c>
      <c r="C2670">
        <v>1</v>
      </c>
      <c r="D2670" t="s">
        <v>14</v>
      </c>
      <c r="E2670" t="s">
        <v>5868</v>
      </c>
      <c r="F2670" t="s">
        <v>120</v>
      </c>
      <c r="G2670" t="s">
        <v>5597</v>
      </c>
      <c r="H2670" t="s">
        <v>18</v>
      </c>
      <c r="I2670" t="s">
        <v>19</v>
      </c>
      <c r="J2670" t="s">
        <v>25</v>
      </c>
      <c r="K2670" t="s">
        <v>19</v>
      </c>
      <c r="L2670">
        <v>500</v>
      </c>
      <c r="M2670">
        <v>3</v>
      </c>
      <c r="N2670" s="1">
        <v>41914</v>
      </c>
      <c r="O2670" t="s">
        <v>19477</v>
      </c>
      <c r="P2670" t="str">
        <f t="shared" si="41"/>
        <v>Lower-Mid</v>
      </c>
    </row>
    <row r="2671" spans="1:16" x14ac:dyDescent="0.35">
      <c r="A2671">
        <v>309530</v>
      </c>
      <c r="B2671" t="s">
        <v>5869</v>
      </c>
      <c r="C2671">
        <v>1</v>
      </c>
      <c r="D2671" t="s">
        <v>14</v>
      </c>
      <c r="E2671" t="s">
        <v>5870</v>
      </c>
      <c r="F2671" t="s">
        <v>120</v>
      </c>
      <c r="G2671" t="s">
        <v>422</v>
      </c>
      <c r="H2671" t="s">
        <v>18</v>
      </c>
      <c r="I2671" t="s">
        <v>19</v>
      </c>
      <c r="J2671" t="s">
        <v>25</v>
      </c>
      <c r="K2671" t="s">
        <v>19</v>
      </c>
      <c r="L2671">
        <v>500</v>
      </c>
      <c r="M2671">
        <v>3</v>
      </c>
      <c r="N2671" s="1">
        <v>42296</v>
      </c>
      <c r="O2671" t="s">
        <v>19477</v>
      </c>
      <c r="P2671" t="str">
        <f t="shared" si="41"/>
        <v>Lower-Mid</v>
      </c>
    </row>
    <row r="2672" spans="1:16" x14ac:dyDescent="0.35">
      <c r="A2672">
        <v>769</v>
      </c>
      <c r="B2672" t="s">
        <v>5871</v>
      </c>
      <c r="C2672">
        <v>1</v>
      </c>
      <c r="D2672" t="s">
        <v>14</v>
      </c>
      <c r="E2672" t="s">
        <v>5872</v>
      </c>
      <c r="F2672" t="s">
        <v>659</v>
      </c>
      <c r="G2672" t="s">
        <v>5873</v>
      </c>
      <c r="H2672" t="s">
        <v>18</v>
      </c>
      <c r="I2672" t="s">
        <v>19</v>
      </c>
      <c r="J2672" t="s">
        <v>25</v>
      </c>
      <c r="K2672" t="s">
        <v>19</v>
      </c>
      <c r="L2672">
        <v>500</v>
      </c>
      <c r="M2672">
        <v>4</v>
      </c>
      <c r="N2672" s="1">
        <v>40824</v>
      </c>
      <c r="O2672" t="s">
        <v>19477</v>
      </c>
      <c r="P2672" t="str">
        <f t="shared" si="41"/>
        <v>Lower-Mid</v>
      </c>
    </row>
    <row r="2673" spans="1:16" x14ac:dyDescent="0.35">
      <c r="A2673">
        <v>7025</v>
      </c>
      <c r="B2673" t="s">
        <v>5874</v>
      </c>
      <c r="C2673">
        <v>1</v>
      </c>
      <c r="D2673" t="s">
        <v>14</v>
      </c>
      <c r="E2673" t="s">
        <v>5875</v>
      </c>
      <c r="F2673" t="s">
        <v>1640</v>
      </c>
      <c r="G2673" t="s">
        <v>5697</v>
      </c>
      <c r="H2673" t="s">
        <v>18</v>
      </c>
      <c r="I2673" t="s">
        <v>19</v>
      </c>
      <c r="J2673" t="s">
        <v>25</v>
      </c>
      <c r="K2673" t="s">
        <v>19</v>
      </c>
      <c r="L2673">
        <v>500</v>
      </c>
      <c r="M2673">
        <v>3</v>
      </c>
      <c r="N2673" s="1">
        <v>43018</v>
      </c>
      <c r="O2673" t="s">
        <v>19477</v>
      </c>
      <c r="P2673" t="str">
        <f t="shared" si="41"/>
        <v>Lower-Mid</v>
      </c>
    </row>
    <row r="2674" spans="1:16" x14ac:dyDescent="0.35">
      <c r="A2674">
        <v>182</v>
      </c>
      <c r="B2674" t="s">
        <v>5595</v>
      </c>
      <c r="C2674">
        <v>1</v>
      </c>
      <c r="D2674" t="s">
        <v>14</v>
      </c>
      <c r="E2674" t="s">
        <v>5876</v>
      </c>
      <c r="F2674" t="s">
        <v>766</v>
      </c>
      <c r="G2674" t="s">
        <v>5597</v>
      </c>
      <c r="H2674" t="s">
        <v>18</v>
      </c>
      <c r="I2674" t="s">
        <v>19</v>
      </c>
      <c r="J2674" t="s">
        <v>25</v>
      </c>
      <c r="K2674" t="s">
        <v>19</v>
      </c>
      <c r="L2674">
        <v>500</v>
      </c>
      <c r="M2674">
        <v>4</v>
      </c>
      <c r="N2674" s="1">
        <v>42282</v>
      </c>
      <c r="O2674" t="s">
        <v>19477</v>
      </c>
      <c r="P2674" t="str">
        <f t="shared" si="41"/>
        <v>Lower-Mid</v>
      </c>
    </row>
    <row r="2675" spans="1:16" x14ac:dyDescent="0.35">
      <c r="A2675">
        <v>2272</v>
      </c>
      <c r="B2675" t="s">
        <v>5609</v>
      </c>
      <c r="C2675">
        <v>1</v>
      </c>
      <c r="D2675" t="s">
        <v>14</v>
      </c>
      <c r="E2675" t="s">
        <v>5877</v>
      </c>
      <c r="F2675" t="s">
        <v>584</v>
      </c>
      <c r="G2675" t="s">
        <v>5611</v>
      </c>
      <c r="H2675" t="s">
        <v>18</v>
      </c>
      <c r="I2675" t="s">
        <v>19</v>
      </c>
      <c r="J2675" t="s">
        <v>25</v>
      </c>
      <c r="K2675" t="s">
        <v>19</v>
      </c>
      <c r="L2675">
        <v>500</v>
      </c>
      <c r="M2675">
        <v>4</v>
      </c>
      <c r="N2675" s="1">
        <v>40837</v>
      </c>
      <c r="O2675" t="s">
        <v>19477</v>
      </c>
      <c r="P2675" t="str">
        <f t="shared" si="41"/>
        <v>Lower-Mid</v>
      </c>
    </row>
    <row r="2676" spans="1:16" x14ac:dyDescent="0.35">
      <c r="A2676">
        <v>301201</v>
      </c>
      <c r="B2676" t="s">
        <v>5878</v>
      </c>
      <c r="C2676">
        <v>1</v>
      </c>
      <c r="D2676" t="s">
        <v>14</v>
      </c>
      <c r="E2676" t="s">
        <v>5879</v>
      </c>
      <c r="F2676" t="s">
        <v>131</v>
      </c>
      <c r="G2676" t="s">
        <v>422</v>
      </c>
      <c r="H2676" t="s">
        <v>18</v>
      </c>
      <c r="I2676" t="s">
        <v>19</v>
      </c>
      <c r="J2676" t="s">
        <v>25</v>
      </c>
      <c r="K2676" t="s">
        <v>19</v>
      </c>
      <c r="L2676">
        <v>500</v>
      </c>
      <c r="M2676">
        <v>2</v>
      </c>
      <c r="N2676" s="1">
        <v>40838</v>
      </c>
      <c r="O2676" t="s">
        <v>19477</v>
      </c>
      <c r="P2676" t="str">
        <f t="shared" si="41"/>
        <v>Lower-Mid</v>
      </c>
    </row>
    <row r="2677" spans="1:16" x14ac:dyDescent="0.35">
      <c r="A2677">
        <v>18332058</v>
      </c>
      <c r="B2677" t="s">
        <v>5880</v>
      </c>
      <c r="C2677">
        <v>1</v>
      </c>
      <c r="D2677" t="s">
        <v>14</v>
      </c>
      <c r="E2677" t="s">
        <v>5881</v>
      </c>
      <c r="F2677" t="s">
        <v>131</v>
      </c>
      <c r="G2677" t="s">
        <v>539</v>
      </c>
      <c r="H2677" t="s">
        <v>18</v>
      </c>
      <c r="I2677" t="s">
        <v>19</v>
      </c>
      <c r="J2677" t="s">
        <v>25</v>
      </c>
      <c r="K2677" t="s">
        <v>19</v>
      </c>
      <c r="L2677">
        <v>500</v>
      </c>
      <c r="M2677">
        <v>3</v>
      </c>
      <c r="N2677" s="1">
        <v>42294</v>
      </c>
      <c r="O2677" t="s">
        <v>19477</v>
      </c>
      <c r="P2677" t="str">
        <f t="shared" si="41"/>
        <v>Lower-Mid</v>
      </c>
    </row>
    <row r="2678" spans="1:16" x14ac:dyDescent="0.35">
      <c r="A2678">
        <v>18334452</v>
      </c>
      <c r="B2678" t="s">
        <v>5882</v>
      </c>
      <c r="C2678">
        <v>1</v>
      </c>
      <c r="D2678" t="s">
        <v>14</v>
      </c>
      <c r="E2678" t="s">
        <v>5883</v>
      </c>
      <c r="F2678" t="s">
        <v>1651</v>
      </c>
      <c r="G2678" t="s">
        <v>5884</v>
      </c>
      <c r="H2678" t="s">
        <v>18</v>
      </c>
      <c r="I2678" t="s">
        <v>19</v>
      </c>
      <c r="J2678" t="s">
        <v>25</v>
      </c>
      <c r="K2678" t="s">
        <v>19</v>
      </c>
      <c r="L2678">
        <v>500</v>
      </c>
      <c r="M2678">
        <v>4</v>
      </c>
      <c r="N2678" s="1">
        <v>41550</v>
      </c>
      <c r="O2678" t="s">
        <v>19477</v>
      </c>
      <c r="P2678" t="str">
        <f t="shared" si="41"/>
        <v>Lower-Mid</v>
      </c>
    </row>
    <row r="2679" spans="1:16" x14ac:dyDescent="0.35">
      <c r="A2679">
        <v>2936</v>
      </c>
      <c r="B2679" t="s">
        <v>5885</v>
      </c>
      <c r="C2679">
        <v>1</v>
      </c>
      <c r="D2679" t="s">
        <v>14</v>
      </c>
      <c r="E2679" t="s">
        <v>5886</v>
      </c>
      <c r="F2679" t="s">
        <v>140</v>
      </c>
      <c r="G2679" t="s">
        <v>656</v>
      </c>
      <c r="H2679" t="s">
        <v>18</v>
      </c>
      <c r="I2679" t="s">
        <v>19</v>
      </c>
      <c r="J2679" t="s">
        <v>25</v>
      </c>
      <c r="K2679" t="s">
        <v>19</v>
      </c>
      <c r="L2679">
        <v>500</v>
      </c>
      <c r="M2679">
        <v>3</v>
      </c>
      <c r="N2679" s="1">
        <v>43019</v>
      </c>
      <c r="O2679" t="s">
        <v>19477</v>
      </c>
      <c r="P2679" t="str">
        <f t="shared" si="41"/>
        <v>Lower-Mid</v>
      </c>
    </row>
    <row r="2680" spans="1:16" x14ac:dyDescent="0.35">
      <c r="A2680">
        <v>3854</v>
      </c>
      <c r="B2680" t="s">
        <v>5887</v>
      </c>
      <c r="C2680">
        <v>1</v>
      </c>
      <c r="D2680" t="s">
        <v>14</v>
      </c>
      <c r="E2680" t="s">
        <v>5888</v>
      </c>
      <c r="F2680" t="s">
        <v>140</v>
      </c>
      <c r="G2680" t="s">
        <v>1416</v>
      </c>
      <c r="H2680" t="s">
        <v>18</v>
      </c>
      <c r="I2680" t="s">
        <v>19</v>
      </c>
      <c r="J2680" t="s">
        <v>25</v>
      </c>
      <c r="K2680" t="s">
        <v>19</v>
      </c>
      <c r="L2680">
        <v>500</v>
      </c>
      <c r="M2680">
        <v>2</v>
      </c>
      <c r="N2680" s="1">
        <v>41551</v>
      </c>
      <c r="O2680" t="s">
        <v>19477</v>
      </c>
      <c r="P2680" t="str">
        <f t="shared" si="41"/>
        <v>Lower-Mid</v>
      </c>
    </row>
    <row r="2681" spans="1:16" x14ac:dyDescent="0.35">
      <c r="A2681">
        <v>180</v>
      </c>
      <c r="B2681" t="s">
        <v>5595</v>
      </c>
      <c r="C2681">
        <v>1</v>
      </c>
      <c r="D2681" t="s">
        <v>14</v>
      </c>
      <c r="E2681" t="s">
        <v>5889</v>
      </c>
      <c r="F2681" t="s">
        <v>3179</v>
      </c>
      <c r="G2681" t="s">
        <v>5597</v>
      </c>
      <c r="H2681" t="s">
        <v>18</v>
      </c>
      <c r="I2681" t="s">
        <v>19</v>
      </c>
      <c r="J2681" t="s">
        <v>25</v>
      </c>
      <c r="K2681" t="s">
        <v>19</v>
      </c>
      <c r="L2681">
        <v>500</v>
      </c>
      <c r="M2681">
        <v>4</v>
      </c>
      <c r="N2681" s="1">
        <v>40453</v>
      </c>
      <c r="O2681" t="s">
        <v>19477</v>
      </c>
      <c r="P2681" t="str">
        <f t="shared" si="41"/>
        <v>Lower-Mid</v>
      </c>
    </row>
    <row r="2682" spans="1:16" x14ac:dyDescent="0.35">
      <c r="A2682">
        <v>18454460</v>
      </c>
      <c r="B2682" t="s">
        <v>5840</v>
      </c>
      <c r="C2682">
        <v>1</v>
      </c>
      <c r="D2682" t="s">
        <v>14</v>
      </c>
      <c r="E2682" t="s">
        <v>5890</v>
      </c>
      <c r="F2682" t="s">
        <v>2886</v>
      </c>
      <c r="G2682" t="s">
        <v>5594</v>
      </c>
      <c r="H2682" t="s">
        <v>18</v>
      </c>
      <c r="I2682" t="s">
        <v>19</v>
      </c>
      <c r="J2682" t="s">
        <v>25</v>
      </c>
      <c r="K2682" t="s">
        <v>19</v>
      </c>
      <c r="L2682">
        <v>500</v>
      </c>
      <c r="M2682">
        <v>3</v>
      </c>
      <c r="N2682" s="1">
        <v>41550</v>
      </c>
      <c r="O2682" t="s">
        <v>19477</v>
      </c>
      <c r="P2682" t="str">
        <f t="shared" si="41"/>
        <v>Lower-Mid</v>
      </c>
    </row>
    <row r="2683" spans="1:16" x14ac:dyDescent="0.35">
      <c r="A2683">
        <v>300275</v>
      </c>
      <c r="B2683" t="s">
        <v>5891</v>
      </c>
      <c r="C2683">
        <v>1</v>
      </c>
      <c r="D2683" t="s">
        <v>14</v>
      </c>
      <c r="E2683" t="s">
        <v>5892</v>
      </c>
      <c r="F2683" t="s">
        <v>226</v>
      </c>
      <c r="G2683" t="s">
        <v>422</v>
      </c>
      <c r="H2683" t="s">
        <v>18</v>
      </c>
      <c r="I2683" t="s">
        <v>19</v>
      </c>
      <c r="J2683" t="s">
        <v>25</v>
      </c>
      <c r="K2683" t="s">
        <v>19</v>
      </c>
      <c r="L2683">
        <v>500</v>
      </c>
      <c r="M2683">
        <v>2</v>
      </c>
      <c r="N2683" s="1">
        <v>43401</v>
      </c>
      <c r="O2683" t="s">
        <v>19477</v>
      </c>
      <c r="P2683" t="str">
        <f t="shared" si="41"/>
        <v>Lower-Mid</v>
      </c>
    </row>
    <row r="2684" spans="1:16" x14ac:dyDescent="0.35">
      <c r="A2684">
        <v>196</v>
      </c>
      <c r="B2684" t="s">
        <v>5595</v>
      </c>
      <c r="C2684">
        <v>1</v>
      </c>
      <c r="D2684" t="s">
        <v>14</v>
      </c>
      <c r="E2684" t="s">
        <v>5893</v>
      </c>
      <c r="F2684" t="s">
        <v>82</v>
      </c>
      <c r="G2684" t="s">
        <v>5597</v>
      </c>
      <c r="H2684" t="s">
        <v>18</v>
      </c>
      <c r="I2684" t="s">
        <v>19</v>
      </c>
      <c r="J2684" t="s">
        <v>25</v>
      </c>
      <c r="K2684" t="s">
        <v>19</v>
      </c>
      <c r="L2684">
        <v>500</v>
      </c>
      <c r="M2684">
        <v>4</v>
      </c>
      <c r="N2684" s="1">
        <v>40471</v>
      </c>
      <c r="O2684" t="s">
        <v>19477</v>
      </c>
      <c r="P2684" t="str">
        <f t="shared" si="41"/>
        <v>Lower-Mid</v>
      </c>
    </row>
    <row r="2685" spans="1:16" x14ac:dyDescent="0.35">
      <c r="A2685">
        <v>194</v>
      </c>
      <c r="B2685" t="s">
        <v>5595</v>
      </c>
      <c r="C2685">
        <v>1</v>
      </c>
      <c r="D2685" t="s">
        <v>14</v>
      </c>
      <c r="E2685" t="s">
        <v>5894</v>
      </c>
      <c r="F2685" t="s">
        <v>90</v>
      </c>
      <c r="G2685" t="s">
        <v>5597</v>
      </c>
      <c r="H2685" t="s">
        <v>18</v>
      </c>
      <c r="I2685" t="s">
        <v>19</v>
      </c>
      <c r="J2685" t="s">
        <v>25</v>
      </c>
      <c r="K2685" t="s">
        <v>19</v>
      </c>
      <c r="L2685">
        <v>500</v>
      </c>
      <c r="M2685">
        <v>3</v>
      </c>
      <c r="N2685" s="1">
        <v>40842</v>
      </c>
      <c r="O2685" t="s">
        <v>19477</v>
      </c>
      <c r="P2685" t="str">
        <f t="shared" si="41"/>
        <v>Lower-Mid</v>
      </c>
    </row>
    <row r="2686" spans="1:16" x14ac:dyDescent="0.35">
      <c r="A2686">
        <v>307444</v>
      </c>
      <c r="B2686" t="s">
        <v>5895</v>
      </c>
      <c r="C2686">
        <v>1</v>
      </c>
      <c r="D2686" t="s">
        <v>14</v>
      </c>
      <c r="E2686" t="s">
        <v>5896</v>
      </c>
      <c r="F2686" t="s">
        <v>90</v>
      </c>
      <c r="G2686" t="s">
        <v>5897</v>
      </c>
      <c r="H2686" t="s">
        <v>18</v>
      </c>
      <c r="I2686" t="s">
        <v>19</v>
      </c>
      <c r="J2686" t="s">
        <v>25</v>
      </c>
      <c r="K2686" t="s">
        <v>19</v>
      </c>
      <c r="L2686">
        <v>500</v>
      </c>
      <c r="M2686">
        <v>2</v>
      </c>
      <c r="N2686" s="1">
        <v>41569</v>
      </c>
      <c r="O2686" t="s">
        <v>19477</v>
      </c>
      <c r="P2686" t="str">
        <f t="shared" si="41"/>
        <v>Lower-Mid</v>
      </c>
    </row>
    <row r="2687" spans="1:16" x14ac:dyDescent="0.35">
      <c r="A2687">
        <v>176</v>
      </c>
      <c r="B2687" t="s">
        <v>5595</v>
      </c>
      <c r="C2687">
        <v>1</v>
      </c>
      <c r="D2687" t="s">
        <v>14</v>
      </c>
      <c r="E2687" t="s">
        <v>5898</v>
      </c>
      <c r="F2687" t="s">
        <v>1654</v>
      </c>
      <c r="G2687" t="s">
        <v>5597</v>
      </c>
      <c r="H2687" t="s">
        <v>18</v>
      </c>
      <c r="I2687" t="s">
        <v>19</v>
      </c>
      <c r="J2687" t="s">
        <v>25</v>
      </c>
      <c r="K2687" t="s">
        <v>19</v>
      </c>
      <c r="L2687">
        <v>500</v>
      </c>
      <c r="M2687">
        <v>4</v>
      </c>
      <c r="N2687" s="1">
        <v>43388</v>
      </c>
      <c r="O2687" t="s">
        <v>19477</v>
      </c>
      <c r="P2687" t="str">
        <f t="shared" si="41"/>
        <v>Lower-Mid</v>
      </c>
    </row>
    <row r="2688" spans="1:16" x14ac:dyDescent="0.35">
      <c r="A2688">
        <v>191</v>
      </c>
      <c r="B2688" t="s">
        <v>5595</v>
      </c>
      <c r="C2688">
        <v>1</v>
      </c>
      <c r="D2688" t="s">
        <v>14</v>
      </c>
      <c r="E2688" t="s">
        <v>5899</v>
      </c>
      <c r="F2688" t="s">
        <v>2742</v>
      </c>
      <c r="G2688" t="s">
        <v>5597</v>
      </c>
      <c r="H2688" t="s">
        <v>18</v>
      </c>
      <c r="I2688" t="s">
        <v>19</v>
      </c>
      <c r="J2688" t="s">
        <v>25</v>
      </c>
      <c r="K2688" t="s">
        <v>19</v>
      </c>
      <c r="L2688">
        <v>500</v>
      </c>
      <c r="M2688">
        <v>3</v>
      </c>
      <c r="N2688" s="1">
        <v>40830</v>
      </c>
      <c r="O2688" t="s">
        <v>19477</v>
      </c>
      <c r="P2688" t="str">
        <f t="shared" si="41"/>
        <v>Lower-Mid</v>
      </c>
    </row>
    <row r="2689" spans="1:16" x14ac:dyDescent="0.35">
      <c r="A2689">
        <v>3779</v>
      </c>
      <c r="B2689" t="s">
        <v>5609</v>
      </c>
      <c r="C2689">
        <v>1</v>
      </c>
      <c r="D2689" t="s">
        <v>14</v>
      </c>
      <c r="E2689" t="s">
        <v>5900</v>
      </c>
      <c r="F2689" t="s">
        <v>2023</v>
      </c>
      <c r="G2689" t="s">
        <v>5611</v>
      </c>
      <c r="H2689" t="s">
        <v>18</v>
      </c>
      <c r="I2689" t="s">
        <v>19</v>
      </c>
      <c r="J2689" t="s">
        <v>25</v>
      </c>
      <c r="K2689" t="s">
        <v>19</v>
      </c>
      <c r="L2689">
        <v>500</v>
      </c>
      <c r="M2689">
        <v>2</v>
      </c>
      <c r="N2689" s="1">
        <v>41940</v>
      </c>
      <c r="O2689" t="s">
        <v>19477</v>
      </c>
      <c r="P2689" t="str">
        <f t="shared" si="41"/>
        <v>Lower-Mid</v>
      </c>
    </row>
    <row r="2690" spans="1:16" x14ac:dyDescent="0.35">
      <c r="A2690">
        <v>18421481</v>
      </c>
      <c r="B2690" t="s">
        <v>5901</v>
      </c>
      <c r="C2690">
        <v>1</v>
      </c>
      <c r="D2690" t="s">
        <v>14</v>
      </c>
      <c r="E2690" t="s">
        <v>5902</v>
      </c>
      <c r="F2690" t="s">
        <v>415</v>
      </c>
      <c r="G2690" t="s">
        <v>797</v>
      </c>
      <c r="H2690" t="s">
        <v>18</v>
      </c>
      <c r="I2690" t="s">
        <v>19</v>
      </c>
      <c r="J2690" t="s">
        <v>19</v>
      </c>
      <c r="K2690" t="s">
        <v>19</v>
      </c>
      <c r="L2690">
        <v>500</v>
      </c>
      <c r="M2690">
        <v>3</v>
      </c>
      <c r="N2690" s="1">
        <v>40810</v>
      </c>
      <c r="O2690" t="s">
        <v>19477</v>
      </c>
      <c r="P2690" t="str">
        <f t="shared" ref="P2690:P2753" si="42">IF(L2690&lt;500, "Low",
 IF(L2690&lt;1000, "Lower-Mid",
 IF(L2690&lt;2000, "Mid",
 IF(L2690&lt;3000, "Upper-Mid", "High"))))</f>
        <v>Lower-Mid</v>
      </c>
    </row>
    <row r="2691" spans="1:16" x14ac:dyDescent="0.35">
      <c r="A2691">
        <v>18430692</v>
      </c>
      <c r="B2691" t="s">
        <v>5903</v>
      </c>
      <c r="C2691">
        <v>1</v>
      </c>
      <c r="D2691" t="s">
        <v>14</v>
      </c>
      <c r="E2691" t="s">
        <v>5904</v>
      </c>
      <c r="F2691" t="s">
        <v>277</v>
      </c>
      <c r="G2691" t="s">
        <v>663</v>
      </c>
      <c r="H2691" t="s">
        <v>18</v>
      </c>
      <c r="I2691" t="s">
        <v>19</v>
      </c>
      <c r="J2691" t="s">
        <v>19</v>
      </c>
      <c r="K2691" t="s">
        <v>19</v>
      </c>
      <c r="L2691">
        <v>500</v>
      </c>
      <c r="M2691">
        <v>3</v>
      </c>
      <c r="N2691" s="1">
        <v>42630</v>
      </c>
      <c r="O2691" t="s">
        <v>19477</v>
      </c>
      <c r="P2691" t="str">
        <f t="shared" si="42"/>
        <v>Lower-Mid</v>
      </c>
    </row>
    <row r="2692" spans="1:16" x14ac:dyDescent="0.35">
      <c r="A2692">
        <v>310803</v>
      </c>
      <c r="B2692" t="s">
        <v>5905</v>
      </c>
      <c r="C2692">
        <v>1</v>
      </c>
      <c r="D2692" t="s">
        <v>14</v>
      </c>
      <c r="E2692" t="s">
        <v>5906</v>
      </c>
      <c r="F2692" t="s">
        <v>2422</v>
      </c>
      <c r="G2692" t="s">
        <v>419</v>
      </c>
      <c r="H2692" t="s">
        <v>18</v>
      </c>
      <c r="I2692" t="s">
        <v>19</v>
      </c>
      <c r="J2692" t="s">
        <v>19</v>
      </c>
      <c r="K2692" t="s">
        <v>19</v>
      </c>
      <c r="L2692">
        <v>500</v>
      </c>
      <c r="M2692">
        <v>3</v>
      </c>
      <c r="N2692" s="1">
        <v>40793</v>
      </c>
      <c r="O2692" t="s">
        <v>19477</v>
      </c>
      <c r="P2692" t="str">
        <f t="shared" si="42"/>
        <v>Lower-Mid</v>
      </c>
    </row>
    <row r="2693" spans="1:16" x14ac:dyDescent="0.35">
      <c r="A2693">
        <v>304181</v>
      </c>
      <c r="B2693" t="s">
        <v>5907</v>
      </c>
      <c r="C2693">
        <v>1</v>
      </c>
      <c r="D2693" t="s">
        <v>14</v>
      </c>
      <c r="E2693" t="s">
        <v>5908</v>
      </c>
      <c r="F2693" t="s">
        <v>120</v>
      </c>
      <c r="G2693" t="s">
        <v>469</v>
      </c>
      <c r="H2693" t="s">
        <v>18</v>
      </c>
      <c r="I2693" t="s">
        <v>19</v>
      </c>
      <c r="J2693" t="s">
        <v>19</v>
      </c>
      <c r="K2693" t="s">
        <v>19</v>
      </c>
      <c r="L2693">
        <v>500</v>
      </c>
      <c r="M2693">
        <v>4</v>
      </c>
      <c r="N2693" s="1">
        <v>43363</v>
      </c>
      <c r="O2693" t="s">
        <v>19477</v>
      </c>
      <c r="P2693" t="str">
        <f t="shared" si="42"/>
        <v>Lower-Mid</v>
      </c>
    </row>
    <row r="2694" spans="1:16" x14ac:dyDescent="0.35">
      <c r="A2694">
        <v>18272344</v>
      </c>
      <c r="B2694" t="s">
        <v>5909</v>
      </c>
      <c r="C2694">
        <v>1</v>
      </c>
      <c r="D2694" t="s">
        <v>14</v>
      </c>
      <c r="E2694" t="s">
        <v>5910</v>
      </c>
      <c r="F2694" t="s">
        <v>286</v>
      </c>
      <c r="G2694" t="s">
        <v>497</v>
      </c>
      <c r="H2694" t="s">
        <v>18</v>
      </c>
      <c r="I2694" t="s">
        <v>19</v>
      </c>
      <c r="J2694" t="s">
        <v>19</v>
      </c>
      <c r="K2694" t="s">
        <v>19</v>
      </c>
      <c r="L2694">
        <v>500</v>
      </c>
      <c r="M2694">
        <v>3</v>
      </c>
      <c r="N2694" s="1">
        <v>42984</v>
      </c>
      <c r="O2694" t="s">
        <v>19477</v>
      </c>
      <c r="P2694" t="str">
        <f t="shared" si="42"/>
        <v>Lower-Mid</v>
      </c>
    </row>
    <row r="2695" spans="1:16" x14ac:dyDescent="0.35">
      <c r="A2695">
        <v>17977792</v>
      </c>
      <c r="B2695" t="s">
        <v>5878</v>
      </c>
      <c r="C2695">
        <v>1</v>
      </c>
      <c r="D2695" t="s">
        <v>14</v>
      </c>
      <c r="E2695" t="s">
        <v>5911</v>
      </c>
      <c r="F2695" t="s">
        <v>16</v>
      </c>
      <c r="G2695" t="s">
        <v>422</v>
      </c>
      <c r="H2695" t="s">
        <v>18</v>
      </c>
      <c r="I2695" t="s">
        <v>19</v>
      </c>
      <c r="J2695" t="s">
        <v>19</v>
      </c>
      <c r="K2695" t="s">
        <v>19</v>
      </c>
      <c r="L2695">
        <v>500</v>
      </c>
      <c r="M2695">
        <v>3</v>
      </c>
      <c r="N2695" s="1">
        <v>42632</v>
      </c>
      <c r="O2695" t="s">
        <v>19477</v>
      </c>
      <c r="P2695" t="str">
        <f t="shared" si="42"/>
        <v>Lower-Mid</v>
      </c>
    </row>
    <row r="2696" spans="1:16" x14ac:dyDescent="0.35">
      <c r="A2696">
        <v>307694</v>
      </c>
      <c r="B2696" t="s">
        <v>5912</v>
      </c>
      <c r="C2696">
        <v>1</v>
      </c>
      <c r="D2696" t="s">
        <v>14</v>
      </c>
      <c r="E2696" t="s">
        <v>5913</v>
      </c>
      <c r="F2696" t="s">
        <v>365</v>
      </c>
      <c r="G2696" t="s">
        <v>541</v>
      </c>
      <c r="H2696" t="s">
        <v>18</v>
      </c>
      <c r="I2696" t="s">
        <v>19</v>
      </c>
      <c r="J2696" t="s">
        <v>19</v>
      </c>
      <c r="K2696" t="s">
        <v>19</v>
      </c>
      <c r="L2696">
        <v>500</v>
      </c>
      <c r="M2696">
        <v>3</v>
      </c>
      <c r="N2696" s="1">
        <v>42261</v>
      </c>
      <c r="O2696" t="s">
        <v>19477</v>
      </c>
      <c r="P2696" t="str">
        <f t="shared" si="42"/>
        <v>Lower-Mid</v>
      </c>
    </row>
    <row r="2697" spans="1:16" x14ac:dyDescent="0.35">
      <c r="A2697">
        <v>18420694</v>
      </c>
      <c r="B2697" t="s">
        <v>4309</v>
      </c>
      <c r="C2697">
        <v>1</v>
      </c>
      <c r="D2697" t="s">
        <v>14</v>
      </c>
      <c r="E2697" t="s">
        <v>5914</v>
      </c>
      <c r="F2697" t="s">
        <v>95</v>
      </c>
      <c r="G2697" t="s">
        <v>419</v>
      </c>
      <c r="H2697" t="s">
        <v>18</v>
      </c>
      <c r="I2697" t="s">
        <v>19</v>
      </c>
      <c r="J2697" t="s">
        <v>19</v>
      </c>
      <c r="K2697" t="s">
        <v>19</v>
      </c>
      <c r="L2697">
        <v>500</v>
      </c>
      <c r="M2697">
        <v>1</v>
      </c>
      <c r="N2697" s="1">
        <v>42985</v>
      </c>
      <c r="O2697" t="s">
        <v>19477</v>
      </c>
      <c r="P2697" t="str">
        <f t="shared" si="42"/>
        <v>Lower-Mid</v>
      </c>
    </row>
    <row r="2698" spans="1:16" x14ac:dyDescent="0.35">
      <c r="A2698">
        <v>18375376</v>
      </c>
      <c r="B2698" t="s">
        <v>5915</v>
      </c>
      <c r="C2698">
        <v>1</v>
      </c>
      <c r="D2698" t="s">
        <v>14</v>
      </c>
      <c r="E2698" t="s">
        <v>5916</v>
      </c>
      <c r="F2698" t="s">
        <v>98</v>
      </c>
      <c r="G2698" t="s">
        <v>469</v>
      </c>
      <c r="H2698" t="s">
        <v>18</v>
      </c>
      <c r="I2698" t="s">
        <v>19</v>
      </c>
      <c r="J2698" t="s">
        <v>19</v>
      </c>
      <c r="K2698" t="s">
        <v>19</v>
      </c>
      <c r="L2698">
        <v>500</v>
      </c>
      <c r="M2698">
        <v>1</v>
      </c>
      <c r="N2698" s="1">
        <v>42252</v>
      </c>
      <c r="O2698" t="s">
        <v>19477</v>
      </c>
      <c r="P2698" t="str">
        <f t="shared" si="42"/>
        <v>Lower-Mid</v>
      </c>
    </row>
    <row r="2699" spans="1:16" x14ac:dyDescent="0.35">
      <c r="A2699">
        <v>18472788</v>
      </c>
      <c r="B2699" t="s">
        <v>5917</v>
      </c>
      <c r="C2699">
        <v>1</v>
      </c>
      <c r="D2699" t="s">
        <v>14</v>
      </c>
      <c r="E2699" t="s">
        <v>5918</v>
      </c>
      <c r="F2699" t="s">
        <v>226</v>
      </c>
      <c r="G2699" t="s">
        <v>439</v>
      </c>
      <c r="H2699" t="s">
        <v>18</v>
      </c>
      <c r="I2699" t="s">
        <v>19</v>
      </c>
      <c r="J2699" t="s">
        <v>19</v>
      </c>
      <c r="K2699" t="s">
        <v>19</v>
      </c>
      <c r="L2699">
        <v>500</v>
      </c>
      <c r="M2699">
        <v>3</v>
      </c>
      <c r="N2699" s="1">
        <v>40430</v>
      </c>
      <c r="O2699" t="s">
        <v>19477</v>
      </c>
      <c r="P2699" t="str">
        <f t="shared" si="42"/>
        <v>Lower-Mid</v>
      </c>
    </row>
    <row r="2700" spans="1:16" x14ac:dyDescent="0.35">
      <c r="A2700">
        <v>18466059</v>
      </c>
      <c r="B2700" t="s">
        <v>5919</v>
      </c>
      <c r="C2700">
        <v>1</v>
      </c>
      <c r="D2700" t="s">
        <v>14</v>
      </c>
      <c r="E2700" t="s">
        <v>5920</v>
      </c>
      <c r="F2700" t="s">
        <v>2648</v>
      </c>
      <c r="G2700" t="s">
        <v>779</v>
      </c>
      <c r="H2700" t="s">
        <v>18</v>
      </c>
      <c r="I2700" t="s">
        <v>19</v>
      </c>
      <c r="J2700" t="s">
        <v>19</v>
      </c>
      <c r="K2700" t="s">
        <v>19</v>
      </c>
      <c r="L2700">
        <v>500</v>
      </c>
      <c r="M2700">
        <v>4</v>
      </c>
      <c r="N2700" s="1">
        <v>42259</v>
      </c>
      <c r="O2700" t="s">
        <v>19477</v>
      </c>
      <c r="P2700" t="str">
        <f t="shared" si="42"/>
        <v>Lower-Mid</v>
      </c>
    </row>
    <row r="2701" spans="1:16" x14ac:dyDescent="0.35">
      <c r="A2701">
        <v>18366586</v>
      </c>
      <c r="B2701" t="s">
        <v>5921</v>
      </c>
      <c r="C2701">
        <v>1</v>
      </c>
      <c r="D2701" t="s">
        <v>14</v>
      </c>
      <c r="E2701" t="s">
        <v>5922</v>
      </c>
      <c r="F2701" t="s">
        <v>41</v>
      </c>
      <c r="G2701" t="s">
        <v>5923</v>
      </c>
      <c r="H2701" t="s">
        <v>18</v>
      </c>
      <c r="I2701" t="s">
        <v>19</v>
      </c>
      <c r="J2701" t="s">
        <v>19</v>
      </c>
      <c r="K2701" t="s">
        <v>19</v>
      </c>
      <c r="L2701">
        <v>500</v>
      </c>
      <c r="M2701">
        <v>1</v>
      </c>
      <c r="N2701" s="1">
        <v>41526</v>
      </c>
      <c r="O2701" t="s">
        <v>19477</v>
      </c>
      <c r="P2701" t="str">
        <f t="shared" si="42"/>
        <v>Lower-Mid</v>
      </c>
    </row>
    <row r="2702" spans="1:16" x14ac:dyDescent="0.35">
      <c r="A2702">
        <v>7712</v>
      </c>
      <c r="B2702" t="s">
        <v>5924</v>
      </c>
      <c r="C2702">
        <v>1</v>
      </c>
      <c r="D2702" t="s">
        <v>14</v>
      </c>
      <c r="E2702" t="s">
        <v>5925</v>
      </c>
      <c r="F2702" t="s">
        <v>1068</v>
      </c>
      <c r="G2702" t="s">
        <v>3046</v>
      </c>
      <c r="H2702" t="s">
        <v>18</v>
      </c>
      <c r="I2702" t="s">
        <v>19</v>
      </c>
      <c r="J2702" t="s">
        <v>19</v>
      </c>
      <c r="K2702" t="s">
        <v>19</v>
      </c>
      <c r="L2702">
        <v>500</v>
      </c>
      <c r="M2702">
        <v>3</v>
      </c>
      <c r="N2702" s="1">
        <v>40801</v>
      </c>
      <c r="O2702" t="s">
        <v>19477</v>
      </c>
      <c r="P2702" t="str">
        <f t="shared" si="42"/>
        <v>Lower-Mid</v>
      </c>
    </row>
    <row r="2703" spans="1:16" x14ac:dyDescent="0.35">
      <c r="A2703">
        <v>301775</v>
      </c>
      <c r="B2703" t="s">
        <v>5825</v>
      </c>
      <c r="C2703">
        <v>1</v>
      </c>
      <c r="D2703" t="s">
        <v>14</v>
      </c>
      <c r="E2703" t="s">
        <v>5926</v>
      </c>
      <c r="F2703" t="s">
        <v>44</v>
      </c>
      <c r="G2703" t="s">
        <v>541</v>
      </c>
      <c r="H2703" t="s">
        <v>18</v>
      </c>
      <c r="I2703" t="s">
        <v>19</v>
      </c>
      <c r="J2703" t="s">
        <v>19</v>
      </c>
      <c r="K2703" t="s">
        <v>19</v>
      </c>
      <c r="L2703">
        <v>500</v>
      </c>
      <c r="M2703">
        <v>1</v>
      </c>
      <c r="N2703" s="1">
        <v>41529</v>
      </c>
      <c r="O2703" t="s">
        <v>19477</v>
      </c>
      <c r="P2703" t="str">
        <f t="shared" si="42"/>
        <v>Lower-Mid</v>
      </c>
    </row>
    <row r="2704" spans="1:16" x14ac:dyDescent="0.35">
      <c r="A2704">
        <v>6905</v>
      </c>
      <c r="B2704" t="s">
        <v>697</v>
      </c>
      <c r="C2704">
        <v>1</v>
      </c>
      <c r="D2704" t="s">
        <v>14</v>
      </c>
      <c r="E2704" t="s">
        <v>5927</v>
      </c>
      <c r="F2704" t="s">
        <v>1654</v>
      </c>
      <c r="G2704" t="s">
        <v>491</v>
      </c>
      <c r="H2704" t="s">
        <v>18</v>
      </c>
      <c r="I2704" t="s">
        <v>19</v>
      </c>
      <c r="J2704" t="s">
        <v>19</v>
      </c>
      <c r="K2704" t="s">
        <v>19</v>
      </c>
      <c r="L2704">
        <v>500</v>
      </c>
      <c r="M2704">
        <v>3</v>
      </c>
      <c r="N2704" s="1">
        <v>43349</v>
      </c>
      <c r="O2704" t="s">
        <v>19477</v>
      </c>
      <c r="P2704" t="str">
        <f t="shared" si="42"/>
        <v>Lower-Mid</v>
      </c>
    </row>
    <row r="2705" spans="1:16" x14ac:dyDescent="0.35">
      <c r="A2705">
        <v>304187</v>
      </c>
      <c r="B2705" t="s">
        <v>5928</v>
      </c>
      <c r="C2705">
        <v>1</v>
      </c>
      <c r="D2705" t="s">
        <v>14</v>
      </c>
      <c r="E2705" t="s">
        <v>5929</v>
      </c>
      <c r="F2705" t="s">
        <v>1803</v>
      </c>
      <c r="G2705" t="s">
        <v>5930</v>
      </c>
      <c r="H2705" t="s">
        <v>18</v>
      </c>
      <c r="I2705" t="s">
        <v>19</v>
      </c>
      <c r="J2705" t="s">
        <v>19</v>
      </c>
      <c r="K2705" t="s">
        <v>19</v>
      </c>
      <c r="L2705">
        <v>500</v>
      </c>
      <c r="M2705">
        <v>3</v>
      </c>
      <c r="N2705" s="1">
        <v>40800</v>
      </c>
      <c r="O2705" t="s">
        <v>19477</v>
      </c>
      <c r="P2705" t="str">
        <f t="shared" si="42"/>
        <v>Lower-Mid</v>
      </c>
    </row>
    <row r="2706" spans="1:16" x14ac:dyDescent="0.35">
      <c r="A2706">
        <v>311326</v>
      </c>
      <c r="B2706" t="s">
        <v>5931</v>
      </c>
      <c r="C2706">
        <v>1</v>
      </c>
      <c r="D2706" t="s">
        <v>14</v>
      </c>
      <c r="E2706" t="s">
        <v>5932</v>
      </c>
      <c r="F2706" t="s">
        <v>690</v>
      </c>
      <c r="G2706" t="s">
        <v>635</v>
      </c>
      <c r="H2706" t="s">
        <v>18</v>
      </c>
      <c r="I2706" t="s">
        <v>19</v>
      </c>
      <c r="J2706" t="s">
        <v>19</v>
      </c>
      <c r="K2706" t="s">
        <v>19</v>
      </c>
      <c r="L2706">
        <v>500</v>
      </c>
      <c r="M2706">
        <v>4</v>
      </c>
      <c r="N2706" s="1">
        <v>42998</v>
      </c>
      <c r="O2706" t="s">
        <v>19477</v>
      </c>
      <c r="P2706" t="str">
        <f t="shared" si="42"/>
        <v>Lower-Mid</v>
      </c>
    </row>
    <row r="2707" spans="1:16" x14ac:dyDescent="0.35">
      <c r="A2707">
        <v>3322</v>
      </c>
      <c r="B2707" t="s">
        <v>2749</v>
      </c>
      <c r="C2707">
        <v>1</v>
      </c>
      <c r="D2707" t="s">
        <v>14</v>
      </c>
      <c r="E2707" t="s">
        <v>5933</v>
      </c>
      <c r="F2707" t="s">
        <v>277</v>
      </c>
      <c r="G2707" t="s">
        <v>5934</v>
      </c>
      <c r="H2707" t="s">
        <v>18</v>
      </c>
      <c r="I2707" t="s">
        <v>19</v>
      </c>
      <c r="J2707" t="s">
        <v>19</v>
      </c>
      <c r="K2707" t="s">
        <v>19</v>
      </c>
      <c r="L2707">
        <v>500</v>
      </c>
      <c r="M2707">
        <v>3</v>
      </c>
      <c r="N2707" s="1">
        <v>41512</v>
      </c>
      <c r="O2707" t="s">
        <v>19477</v>
      </c>
      <c r="P2707" t="str">
        <f t="shared" si="42"/>
        <v>Lower-Mid</v>
      </c>
    </row>
    <row r="2708" spans="1:16" x14ac:dyDescent="0.35">
      <c r="A2708">
        <v>18175256</v>
      </c>
      <c r="B2708" t="s">
        <v>5878</v>
      </c>
      <c r="C2708">
        <v>1</v>
      </c>
      <c r="D2708" t="s">
        <v>14</v>
      </c>
      <c r="E2708" t="s">
        <v>5935</v>
      </c>
      <c r="F2708" t="s">
        <v>202</v>
      </c>
      <c r="G2708" t="s">
        <v>422</v>
      </c>
      <c r="H2708" t="s">
        <v>18</v>
      </c>
      <c r="I2708" t="s">
        <v>19</v>
      </c>
      <c r="J2708" t="s">
        <v>19</v>
      </c>
      <c r="K2708" t="s">
        <v>19</v>
      </c>
      <c r="L2708">
        <v>500</v>
      </c>
      <c r="M2708">
        <v>3</v>
      </c>
      <c r="N2708" s="1">
        <v>40772</v>
      </c>
      <c r="O2708" t="s">
        <v>19477</v>
      </c>
      <c r="P2708" t="str">
        <f t="shared" si="42"/>
        <v>Lower-Mid</v>
      </c>
    </row>
    <row r="2709" spans="1:16" x14ac:dyDescent="0.35">
      <c r="A2709">
        <v>18454058</v>
      </c>
      <c r="B2709" t="s">
        <v>5936</v>
      </c>
      <c r="C2709">
        <v>1</v>
      </c>
      <c r="D2709" t="s">
        <v>14</v>
      </c>
      <c r="E2709" t="s">
        <v>5937</v>
      </c>
      <c r="F2709" t="s">
        <v>56</v>
      </c>
      <c r="G2709" t="s">
        <v>442</v>
      </c>
      <c r="H2709" t="s">
        <v>18</v>
      </c>
      <c r="I2709" t="s">
        <v>19</v>
      </c>
      <c r="J2709" t="s">
        <v>19</v>
      </c>
      <c r="K2709" t="s">
        <v>19</v>
      </c>
      <c r="L2709">
        <v>500</v>
      </c>
      <c r="M2709">
        <v>3</v>
      </c>
      <c r="N2709" s="1">
        <v>42225</v>
      </c>
      <c r="O2709" t="s">
        <v>19477</v>
      </c>
      <c r="P2709" t="str">
        <f t="shared" si="42"/>
        <v>Lower-Mid</v>
      </c>
    </row>
    <row r="2710" spans="1:16" x14ac:dyDescent="0.35">
      <c r="A2710">
        <v>18453878</v>
      </c>
      <c r="B2710" t="s">
        <v>5938</v>
      </c>
      <c r="C2710">
        <v>1</v>
      </c>
      <c r="D2710" t="s">
        <v>14</v>
      </c>
      <c r="E2710" t="s">
        <v>5939</v>
      </c>
      <c r="F2710" t="s">
        <v>823</v>
      </c>
      <c r="G2710" t="s">
        <v>422</v>
      </c>
      <c r="H2710" t="s">
        <v>18</v>
      </c>
      <c r="I2710" t="s">
        <v>19</v>
      </c>
      <c r="J2710" t="s">
        <v>19</v>
      </c>
      <c r="K2710" t="s">
        <v>19</v>
      </c>
      <c r="L2710">
        <v>500</v>
      </c>
      <c r="M2710">
        <v>3</v>
      </c>
      <c r="N2710" s="1">
        <v>41125</v>
      </c>
      <c r="O2710" t="s">
        <v>19477</v>
      </c>
      <c r="P2710" t="str">
        <f t="shared" si="42"/>
        <v>Lower-Mid</v>
      </c>
    </row>
    <row r="2711" spans="1:16" x14ac:dyDescent="0.35">
      <c r="A2711">
        <v>18447890</v>
      </c>
      <c r="B2711" t="s">
        <v>5940</v>
      </c>
      <c r="C2711">
        <v>1</v>
      </c>
      <c r="D2711" t="s">
        <v>14</v>
      </c>
      <c r="E2711" t="s">
        <v>5941</v>
      </c>
      <c r="F2711" t="s">
        <v>2791</v>
      </c>
      <c r="G2711" t="s">
        <v>647</v>
      </c>
      <c r="H2711" t="s">
        <v>18</v>
      </c>
      <c r="I2711" t="s">
        <v>19</v>
      </c>
      <c r="J2711" t="s">
        <v>19</v>
      </c>
      <c r="K2711" t="s">
        <v>19</v>
      </c>
      <c r="L2711">
        <v>500</v>
      </c>
      <c r="M2711">
        <v>3</v>
      </c>
      <c r="N2711" s="1">
        <v>41510</v>
      </c>
      <c r="O2711" t="s">
        <v>19477</v>
      </c>
      <c r="P2711" t="str">
        <f t="shared" si="42"/>
        <v>Lower-Mid</v>
      </c>
    </row>
    <row r="2712" spans="1:16" x14ac:dyDescent="0.35">
      <c r="A2712">
        <v>18358207</v>
      </c>
      <c r="B2712" t="s">
        <v>4919</v>
      </c>
      <c r="C2712">
        <v>1</v>
      </c>
      <c r="D2712" t="s">
        <v>14</v>
      </c>
      <c r="E2712" t="s">
        <v>5942</v>
      </c>
      <c r="F2712" t="s">
        <v>125</v>
      </c>
      <c r="G2712" t="s">
        <v>422</v>
      </c>
      <c r="H2712" t="s">
        <v>18</v>
      </c>
      <c r="I2712" t="s">
        <v>19</v>
      </c>
      <c r="J2712" t="s">
        <v>19</v>
      </c>
      <c r="K2712" t="s">
        <v>19</v>
      </c>
      <c r="L2712">
        <v>500</v>
      </c>
      <c r="M2712">
        <v>1</v>
      </c>
      <c r="N2712" s="1">
        <v>41513</v>
      </c>
      <c r="O2712" t="s">
        <v>19477</v>
      </c>
      <c r="P2712" t="str">
        <f t="shared" si="42"/>
        <v>Lower-Mid</v>
      </c>
    </row>
    <row r="2713" spans="1:16" x14ac:dyDescent="0.35">
      <c r="A2713">
        <v>4500</v>
      </c>
      <c r="B2713" t="s">
        <v>5943</v>
      </c>
      <c r="C2713">
        <v>1</v>
      </c>
      <c r="D2713" t="s">
        <v>14</v>
      </c>
      <c r="E2713" t="s">
        <v>5944</v>
      </c>
      <c r="F2713" t="s">
        <v>5945</v>
      </c>
      <c r="G2713" t="s">
        <v>501</v>
      </c>
      <c r="H2713" t="s">
        <v>18</v>
      </c>
      <c r="I2713" t="s">
        <v>19</v>
      </c>
      <c r="J2713" t="s">
        <v>19</v>
      </c>
      <c r="K2713" t="s">
        <v>19</v>
      </c>
      <c r="L2713">
        <v>500</v>
      </c>
      <c r="M2713">
        <v>3</v>
      </c>
      <c r="N2713" s="1">
        <v>43336</v>
      </c>
      <c r="O2713" t="s">
        <v>19477</v>
      </c>
      <c r="P2713" t="str">
        <f t="shared" si="42"/>
        <v>Lower-Mid</v>
      </c>
    </row>
    <row r="2714" spans="1:16" x14ac:dyDescent="0.35">
      <c r="A2714">
        <v>6651</v>
      </c>
      <c r="B2714" t="s">
        <v>5946</v>
      </c>
      <c r="C2714">
        <v>1</v>
      </c>
      <c r="D2714" t="s">
        <v>14</v>
      </c>
      <c r="E2714" t="s">
        <v>5947</v>
      </c>
      <c r="F2714" t="s">
        <v>584</v>
      </c>
      <c r="G2714" t="s">
        <v>439</v>
      </c>
      <c r="H2714" t="s">
        <v>18</v>
      </c>
      <c r="I2714" t="s">
        <v>19</v>
      </c>
      <c r="J2714" t="s">
        <v>19</v>
      </c>
      <c r="K2714" t="s">
        <v>19</v>
      </c>
      <c r="L2714">
        <v>500</v>
      </c>
      <c r="M2714">
        <v>3</v>
      </c>
      <c r="N2714" s="1">
        <v>41867</v>
      </c>
      <c r="O2714" t="s">
        <v>19477</v>
      </c>
      <c r="P2714" t="str">
        <f t="shared" si="42"/>
        <v>Lower-Mid</v>
      </c>
    </row>
    <row r="2715" spans="1:16" x14ac:dyDescent="0.35">
      <c r="A2715">
        <v>304028</v>
      </c>
      <c r="B2715" t="s">
        <v>5871</v>
      </c>
      <c r="C2715">
        <v>1</v>
      </c>
      <c r="D2715" t="s">
        <v>14</v>
      </c>
      <c r="E2715" t="s">
        <v>5948</v>
      </c>
      <c r="F2715" t="s">
        <v>210</v>
      </c>
      <c r="G2715" t="s">
        <v>5949</v>
      </c>
      <c r="H2715" t="s">
        <v>18</v>
      </c>
      <c r="I2715" t="s">
        <v>19</v>
      </c>
      <c r="J2715" t="s">
        <v>19</v>
      </c>
      <c r="K2715" t="s">
        <v>19</v>
      </c>
      <c r="L2715">
        <v>500</v>
      </c>
      <c r="M2715">
        <v>3</v>
      </c>
      <c r="N2715" s="1">
        <v>40757</v>
      </c>
      <c r="O2715" t="s">
        <v>19477</v>
      </c>
      <c r="P2715" t="str">
        <f t="shared" si="42"/>
        <v>Lower-Mid</v>
      </c>
    </row>
    <row r="2716" spans="1:16" x14ac:dyDescent="0.35">
      <c r="A2716">
        <v>18336529</v>
      </c>
      <c r="B2716" t="s">
        <v>5950</v>
      </c>
      <c r="C2716">
        <v>1</v>
      </c>
      <c r="D2716" t="s">
        <v>14</v>
      </c>
      <c r="E2716" t="s">
        <v>5951</v>
      </c>
      <c r="F2716" t="s">
        <v>428</v>
      </c>
      <c r="G2716" t="s">
        <v>439</v>
      </c>
      <c r="H2716" t="s">
        <v>18</v>
      </c>
      <c r="I2716" t="s">
        <v>19</v>
      </c>
      <c r="J2716" t="s">
        <v>19</v>
      </c>
      <c r="K2716" t="s">
        <v>19</v>
      </c>
      <c r="L2716">
        <v>500</v>
      </c>
      <c r="M2716">
        <v>3</v>
      </c>
      <c r="N2716" s="1">
        <v>41129</v>
      </c>
      <c r="O2716" t="s">
        <v>19477</v>
      </c>
      <c r="P2716" t="str">
        <f t="shared" si="42"/>
        <v>Lower-Mid</v>
      </c>
    </row>
    <row r="2717" spans="1:16" x14ac:dyDescent="0.35">
      <c r="A2717">
        <v>18381652</v>
      </c>
      <c r="B2717" t="s">
        <v>5543</v>
      </c>
      <c r="C2717">
        <v>1</v>
      </c>
      <c r="D2717" t="s">
        <v>14</v>
      </c>
      <c r="E2717" t="s">
        <v>5952</v>
      </c>
      <c r="F2717" t="s">
        <v>613</v>
      </c>
      <c r="G2717" t="s">
        <v>419</v>
      </c>
      <c r="H2717" t="s">
        <v>18</v>
      </c>
      <c r="I2717" t="s">
        <v>19</v>
      </c>
      <c r="J2717" t="s">
        <v>19</v>
      </c>
      <c r="K2717" t="s">
        <v>19</v>
      </c>
      <c r="L2717">
        <v>500</v>
      </c>
      <c r="M2717">
        <v>1</v>
      </c>
      <c r="N2717" s="1">
        <v>41489</v>
      </c>
      <c r="O2717" t="s">
        <v>19477</v>
      </c>
      <c r="P2717" t="str">
        <f t="shared" si="42"/>
        <v>Lower-Mid</v>
      </c>
    </row>
    <row r="2718" spans="1:16" x14ac:dyDescent="0.35">
      <c r="A2718">
        <v>6203</v>
      </c>
      <c r="B2718" t="s">
        <v>5953</v>
      </c>
      <c r="C2718">
        <v>1</v>
      </c>
      <c r="D2718" t="s">
        <v>14</v>
      </c>
      <c r="E2718" t="s">
        <v>5954</v>
      </c>
      <c r="F2718" t="s">
        <v>365</v>
      </c>
      <c r="G2718" t="s">
        <v>845</v>
      </c>
      <c r="H2718" t="s">
        <v>18</v>
      </c>
      <c r="I2718" t="s">
        <v>19</v>
      </c>
      <c r="J2718" t="s">
        <v>19</v>
      </c>
      <c r="K2718" t="s">
        <v>19</v>
      </c>
      <c r="L2718">
        <v>500</v>
      </c>
      <c r="M2718">
        <v>3</v>
      </c>
      <c r="N2718" s="1">
        <v>41874</v>
      </c>
      <c r="O2718" t="s">
        <v>19477</v>
      </c>
      <c r="P2718" t="str">
        <f t="shared" si="42"/>
        <v>Lower-Mid</v>
      </c>
    </row>
    <row r="2719" spans="1:16" x14ac:dyDescent="0.35">
      <c r="A2719">
        <v>18432206</v>
      </c>
      <c r="B2719" t="s">
        <v>5955</v>
      </c>
      <c r="C2719">
        <v>1</v>
      </c>
      <c r="D2719" t="s">
        <v>14</v>
      </c>
      <c r="E2719" t="s">
        <v>5956</v>
      </c>
      <c r="F2719" t="s">
        <v>38</v>
      </c>
      <c r="G2719" t="s">
        <v>491</v>
      </c>
      <c r="H2719" t="s">
        <v>18</v>
      </c>
      <c r="I2719" t="s">
        <v>19</v>
      </c>
      <c r="J2719" t="s">
        <v>19</v>
      </c>
      <c r="K2719" t="s">
        <v>19</v>
      </c>
      <c r="L2719">
        <v>500</v>
      </c>
      <c r="M2719">
        <v>1</v>
      </c>
      <c r="N2719" s="1">
        <v>41128</v>
      </c>
      <c r="O2719" t="s">
        <v>19477</v>
      </c>
      <c r="P2719" t="str">
        <f t="shared" si="42"/>
        <v>Lower-Mid</v>
      </c>
    </row>
    <row r="2720" spans="1:16" x14ac:dyDescent="0.35">
      <c r="A2720">
        <v>148</v>
      </c>
      <c r="B2720" t="s">
        <v>5609</v>
      </c>
      <c r="C2720">
        <v>1</v>
      </c>
      <c r="D2720" t="s">
        <v>14</v>
      </c>
      <c r="E2720" t="s">
        <v>5957</v>
      </c>
      <c r="F2720" t="s">
        <v>82</v>
      </c>
      <c r="G2720" t="s">
        <v>5611</v>
      </c>
      <c r="H2720" t="s">
        <v>18</v>
      </c>
      <c r="I2720" t="s">
        <v>19</v>
      </c>
      <c r="J2720" t="s">
        <v>19</v>
      </c>
      <c r="K2720" t="s">
        <v>19</v>
      </c>
      <c r="L2720">
        <v>500</v>
      </c>
      <c r="M2720">
        <v>4</v>
      </c>
      <c r="N2720" s="1">
        <v>42953</v>
      </c>
      <c r="O2720" t="s">
        <v>19477</v>
      </c>
      <c r="P2720" t="str">
        <f t="shared" si="42"/>
        <v>Lower-Mid</v>
      </c>
    </row>
    <row r="2721" spans="1:16" x14ac:dyDescent="0.35">
      <c r="A2721">
        <v>3790</v>
      </c>
      <c r="B2721" t="s">
        <v>2643</v>
      </c>
      <c r="C2721">
        <v>1</v>
      </c>
      <c r="D2721" t="s">
        <v>14</v>
      </c>
      <c r="E2721" t="s">
        <v>5958</v>
      </c>
      <c r="F2721" t="s">
        <v>189</v>
      </c>
      <c r="G2721" t="s">
        <v>5959</v>
      </c>
      <c r="H2721" t="s">
        <v>18</v>
      </c>
      <c r="I2721" t="s">
        <v>19</v>
      </c>
      <c r="J2721" t="s">
        <v>19</v>
      </c>
      <c r="K2721" t="s">
        <v>19</v>
      </c>
      <c r="L2721">
        <v>500</v>
      </c>
      <c r="M2721">
        <v>3</v>
      </c>
      <c r="N2721" s="1">
        <v>41146</v>
      </c>
      <c r="O2721" t="s">
        <v>19477</v>
      </c>
      <c r="P2721" t="str">
        <f t="shared" si="42"/>
        <v>Lower-Mid</v>
      </c>
    </row>
    <row r="2722" spans="1:16" x14ac:dyDescent="0.35">
      <c r="A2722">
        <v>18219516</v>
      </c>
      <c r="B2722" t="s">
        <v>5960</v>
      </c>
      <c r="C2722">
        <v>1</v>
      </c>
      <c r="D2722" t="s">
        <v>14</v>
      </c>
      <c r="E2722" t="s">
        <v>5961</v>
      </c>
      <c r="F2722" t="s">
        <v>1803</v>
      </c>
      <c r="G2722" t="s">
        <v>491</v>
      </c>
      <c r="H2722" t="s">
        <v>18</v>
      </c>
      <c r="I2722" t="s">
        <v>19</v>
      </c>
      <c r="J2722" t="s">
        <v>19</v>
      </c>
      <c r="K2722" t="s">
        <v>19</v>
      </c>
      <c r="L2722">
        <v>500</v>
      </c>
      <c r="M2722">
        <v>3</v>
      </c>
      <c r="N2722" s="1">
        <v>42217</v>
      </c>
      <c r="O2722" t="s">
        <v>19477</v>
      </c>
      <c r="P2722" t="str">
        <f t="shared" si="42"/>
        <v>Lower-Mid</v>
      </c>
    </row>
    <row r="2723" spans="1:16" x14ac:dyDescent="0.35">
      <c r="A2723">
        <v>308219</v>
      </c>
      <c r="B2723" t="s">
        <v>5962</v>
      </c>
      <c r="C2723">
        <v>1</v>
      </c>
      <c r="D2723" t="s">
        <v>14</v>
      </c>
      <c r="E2723" t="s">
        <v>5270</v>
      </c>
      <c r="F2723" t="s">
        <v>1803</v>
      </c>
      <c r="G2723" t="s">
        <v>497</v>
      </c>
      <c r="H2723" t="s">
        <v>18</v>
      </c>
      <c r="I2723" t="s">
        <v>19</v>
      </c>
      <c r="J2723" t="s">
        <v>19</v>
      </c>
      <c r="K2723" t="s">
        <v>19</v>
      </c>
      <c r="L2723">
        <v>500</v>
      </c>
      <c r="M2723">
        <v>3</v>
      </c>
      <c r="N2723" s="1">
        <v>41495</v>
      </c>
      <c r="O2723" t="s">
        <v>19477</v>
      </c>
      <c r="P2723" t="str">
        <f t="shared" si="42"/>
        <v>Lower-Mid</v>
      </c>
    </row>
    <row r="2724" spans="1:16" x14ac:dyDescent="0.35">
      <c r="A2724">
        <v>18133471</v>
      </c>
      <c r="B2724" t="s">
        <v>5963</v>
      </c>
      <c r="C2724">
        <v>1</v>
      </c>
      <c r="D2724" t="s">
        <v>14</v>
      </c>
      <c r="E2724" t="s">
        <v>5964</v>
      </c>
      <c r="F2724" t="s">
        <v>2179</v>
      </c>
      <c r="G2724" t="s">
        <v>491</v>
      </c>
      <c r="H2724" t="s">
        <v>18</v>
      </c>
      <c r="I2724" t="s">
        <v>19</v>
      </c>
      <c r="J2724" t="s">
        <v>19</v>
      </c>
      <c r="K2724" t="s">
        <v>19</v>
      </c>
      <c r="L2724">
        <v>500</v>
      </c>
      <c r="M2724">
        <v>3</v>
      </c>
      <c r="N2724" s="1">
        <v>42239</v>
      </c>
      <c r="O2724" t="s">
        <v>19477</v>
      </c>
      <c r="P2724" t="str">
        <f t="shared" si="42"/>
        <v>Lower-Mid</v>
      </c>
    </row>
    <row r="2725" spans="1:16" x14ac:dyDescent="0.35">
      <c r="A2725">
        <v>18454473</v>
      </c>
      <c r="B2725" t="s">
        <v>5965</v>
      </c>
      <c r="C2725">
        <v>1</v>
      </c>
      <c r="D2725" t="s">
        <v>14</v>
      </c>
      <c r="E2725" t="s">
        <v>5966</v>
      </c>
      <c r="F2725" t="s">
        <v>640</v>
      </c>
      <c r="G2725" t="s">
        <v>422</v>
      </c>
      <c r="H2725" t="s">
        <v>18</v>
      </c>
      <c r="I2725" t="s">
        <v>19</v>
      </c>
      <c r="J2725" t="s">
        <v>19</v>
      </c>
      <c r="K2725" t="s">
        <v>19</v>
      </c>
      <c r="L2725">
        <v>500</v>
      </c>
      <c r="M2725">
        <v>4</v>
      </c>
      <c r="N2725" s="1">
        <v>41872</v>
      </c>
      <c r="O2725" t="s">
        <v>19477</v>
      </c>
      <c r="P2725" t="str">
        <f t="shared" si="42"/>
        <v>Lower-Mid</v>
      </c>
    </row>
    <row r="2726" spans="1:16" x14ac:dyDescent="0.35">
      <c r="A2726">
        <v>18287358</v>
      </c>
      <c r="B2726" t="s">
        <v>5967</v>
      </c>
      <c r="C2726">
        <v>1</v>
      </c>
      <c r="D2726" t="s">
        <v>14</v>
      </c>
      <c r="E2726" t="s">
        <v>5968</v>
      </c>
      <c r="F2726" t="s">
        <v>5969</v>
      </c>
      <c r="G2726" t="s">
        <v>5970</v>
      </c>
      <c r="H2726" t="s">
        <v>18</v>
      </c>
      <c r="I2726" t="s">
        <v>19</v>
      </c>
      <c r="J2726" t="s">
        <v>19</v>
      </c>
      <c r="K2726" t="s">
        <v>19</v>
      </c>
      <c r="L2726">
        <v>500</v>
      </c>
      <c r="M2726">
        <v>1</v>
      </c>
      <c r="N2726" s="1">
        <v>40748</v>
      </c>
      <c r="O2726" t="s">
        <v>19477</v>
      </c>
      <c r="P2726" t="str">
        <f t="shared" si="42"/>
        <v>Lower-Mid</v>
      </c>
    </row>
    <row r="2727" spans="1:16" x14ac:dyDescent="0.35">
      <c r="A2727">
        <v>18384127</v>
      </c>
      <c r="B2727" t="s">
        <v>5971</v>
      </c>
      <c r="C2727">
        <v>1</v>
      </c>
      <c r="D2727" t="s">
        <v>14</v>
      </c>
      <c r="E2727" t="s">
        <v>5972</v>
      </c>
      <c r="F2727" t="s">
        <v>3498</v>
      </c>
      <c r="G2727" t="s">
        <v>2676</v>
      </c>
      <c r="H2727" t="s">
        <v>18</v>
      </c>
      <c r="I2727" t="s">
        <v>19</v>
      </c>
      <c r="J2727" t="s">
        <v>19</v>
      </c>
      <c r="K2727" t="s">
        <v>19</v>
      </c>
      <c r="L2727">
        <v>500</v>
      </c>
      <c r="M2727">
        <v>3</v>
      </c>
      <c r="N2727" s="1">
        <v>41116</v>
      </c>
      <c r="O2727" t="s">
        <v>19477</v>
      </c>
      <c r="P2727" t="str">
        <f t="shared" si="42"/>
        <v>Lower-Mid</v>
      </c>
    </row>
    <row r="2728" spans="1:16" x14ac:dyDescent="0.35">
      <c r="A2728">
        <v>302232</v>
      </c>
      <c r="B2728" t="s">
        <v>5973</v>
      </c>
      <c r="C2728">
        <v>1</v>
      </c>
      <c r="D2728" t="s">
        <v>14</v>
      </c>
      <c r="E2728" t="s">
        <v>5974</v>
      </c>
      <c r="F2728" t="s">
        <v>120</v>
      </c>
      <c r="G2728" t="s">
        <v>419</v>
      </c>
      <c r="H2728" t="s">
        <v>18</v>
      </c>
      <c r="I2728" t="s">
        <v>19</v>
      </c>
      <c r="J2728" t="s">
        <v>19</v>
      </c>
      <c r="K2728" t="s">
        <v>19</v>
      </c>
      <c r="L2728">
        <v>500</v>
      </c>
      <c r="M2728">
        <v>4</v>
      </c>
      <c r="N2728" s="1">
        <v>43299</v>
      </c>
      <c r="O2728" t="s">
        <v>19477</v>
      </c>
      <c r="P2728" t="str">
        <f t="shared" si="42"/>
        <v>Lower-Mid</v>
      </c>
    </row>
    <row r="2729" spans="1:16" x14ac:dyDescent="0.35">
      <c r="A2729">
        <v>7247</v>
      </c>
      <c r="B2729" t="s">
        <v>5975</v>
      </c>
      <c r="C2729">
        <v>1</v>
      </c>
      <c r="D2729" t="s">
        <v>14</v>
      </c>
      <c r="E2729" t="s">
        <v>2370</v>
      </c>
      <c r="F2729" t="s">
        <v>2371</v>
      </c>
      <c r="G2729" t="s">
        <v>5976</v>
      </c>
      <c r="H2729" t="s">
        <v>18</v>
      </c>
      <c r="I2729" t="s">
        <v>19</v>
      </c>
      <c r="J2729" t="s">
        <v>19</v>
      </c>
      <c r="K2729" t="s">
        <v>19</v>
      </c>
      <c r="L2729">
        <v>500</v>
      </c>
      <c r="M2729">
        <v>4</v>
      </c>
      <c r="N2729" s="1">
        <v>41091</v>
      </c>
      <c r="O2729" t="s">
        <v>19477</v>
      </c>
      <c r="P2729" t="str">
        <f t="shared" si="42"/>
        <v>Lower-Mid</v>
      </c>
    </row>
    <row r="2730" spans="1:16" x14ac:dyDescent="0.35">
      <c r="A2730">
        <v>304917</v>
      </c>
      <c r="B2730" t="s">
        <v>5977</v>
      </c>
      <c r="C2730">
        <v>1</v>
      </c>
      <c r="D2730" t="s">
        <v>14</v>
      </c>
      <c r="E2730" t="s">
        <v>5102</v>
      </c>
      <c r="F2730" t="s">
        <v>2791</v>
      </c>
      <c r="G2730" t="s">
        <v>691</v>
      </c>
      <c r="H2730" t="s">
        <v>18</v>
      </c>
      <c r="I2730" t="s">
        <v>19</v>
      </c>
      <c r="J2730" t="s">
        <v>19</v>
      </c>
      <c r="K2730" t="s">
        <v>19</v>
      </c>
      <c r="L2730">
        <v>500</v>
      </c>
      <c r="M2730">
        <v>4</v>
      </c>
      <c r="N2730" s="1">
        <v>41826</v>
      </c>
      <c r="O2730" t="s">
        <v>19477</v>
      </c>
      <c r="P2730" t="str">
        <f t="shared" si="42"/>
        <v>Lower-Mid</v>
      </c>
    </row>
    <row r="2731" spans="1:16" x14ac:dyDescent="0.35">
      <c r="A2731">
        <v>304230</v>
      </c>
      <c r="B2731" t="s">
        <v>5978</v>
      </c>
      <c r="C2731">
        <v>1</v>
      </c>
      <c r="D2731" t="s">
        <v>14</v>
      </c>
      <c r="E2731" t="s">
        <v>5979</v>
      </c>
      <c r="F2731" t="s">
        <v>659</v>
      </c>
      <c r="G2731" t="s">
        <v>501</v>
      </c>
      <c r="H2731" t="s">
        <v>18</v>
      </c>
      <c r="I2731" t="s">
        <v>19</v>
      </c>
      <c r="J2731" t="s">
        <v>19</v>
      </c>
      <c r="K2731" t="s">
        <v>19</v>
      </c>
      <c r="L2731">
        <v>500</v>
      </c>
      <c r="M2731">
        <v>1</v>
      </c>
      <c r="N2731" s="1">
        <v>40735</v>
      </c>
      <c r="O2731" t="s">
        <v>19477</v>
      </c>
      <c r="P2731" t="str">
        <f t="shared" si="42"/>
        <v>Lower-Mid</v>
      </c>
    </row>
    <row r="2732" spans="1:16" x14ac:dyDescent="0.35">
      <c r="A2732">
        <v>18436483</v>
      </c>
      <c r="B2732" t="s">
        <v>5980</v>
      </c>
      <c r="C2732">
        <v>1</v>
      </c>
      <c r="D2732" t="s">
        <v>14</v>
      </c>
      <c r="E2732" t="s">
        <v>5981</v>
      </c>
      <c r="F2732" t="s">
        <v>1370</v>
      </c>
      <c r="G2732" t="s">
        <v>497</v>
      </c>
      <c r="H2732" t="s">
        <v>18</v>
      </c>
      <c r="I2732" t="s">
        <v>19</v>
      </c>
      <c r="J2732" t="s">
        <v>19</v>
      </c>
      <c r="K2732" t="s">
        <v>19</v>
      </c>
      <c r="L2732">
        <v>500</v>
      </c>
      <c r="M2732">
        <v>3</v>
      </c>
      <c r="N2732" s="1">
        <v>40741</v>
      </c>
      <c r="O2732" t="s">
        <v>19477</v>
      </c>
      <c r="P2732" t="str">
        <f t="shared" si="42"/>
        <v>Lower-Mid</v>
      </c>
    </row>
    <row r="2733" spans="1:16" x14ac:dyDescent="0.35">
      <c r="A2733">
        <v>18175324</v>
      </c>
      <c r="B2733" t="s">
        <v>5982</v>
      </c>
      <c r="C2733">
        <v>1</v>
      </c>
      <c r="D2733" t="s">
        <v>14</v>
      </c>
      <c r="E2733" t="s">
        <v>5983</v>
      </c>
      <c r="F2733" t="s">
        <v>296</v>
      </c>
      <c r="G2733" t="s">
        <v>422</v>
      </c>
      <c r="H2733" t="s">
        <v>18</v>
      </c>
      <c r="I2733" t="s">
        <v>19</v>
      </c>
      <c r="J2733" t="s">
        <v>19</v>
      </c>
      <c r="K2733" t="s">
        <v>19</v>
      </c>
      <c r="L2733">
        <v>500</v>
      </c>
      <c r="M2733">
        <v>3</v>
      </c>
      <c r="N2733" s="1">
        <v>40370</v>
      </c>
      <c r="O2733" t="s">
        <v>19477</v>
      </c>
      <c r="P2733" t="str">
        <f t="shared" si="42"/>
        <v>Lower-Mid</v>
      </c>
    </row>
    <row r="2734" spans="1:16" x14ac:dyDescent="0.35">
      <c r="A2734">
        <v>18460329</v>
      </c>
      <c r="B2734" t="s">
        <v>5984</v>
      </c>
      <c r="C2734">
        <v>1</v>
      </c>
      <c r="D2734" t="s">
        <v>14</v>
      </c>
      <c r="E2734" t="s">
        <v>5985</v>
      </c>
      <c r="F2734" t="s">
        <v>1646</v>
      </c>
      <c r="G2734" t="s">
        <v>422</v>
      </c>
      <c r="H2734" t="s">
        <v>18</v>
      </c>
      <c r="I2734" t="s">
        <v>19</v>
      </c>
      <c r="J2734" t="s">
        <v>19</v>
      </c>
      <c r="K2734" t="s">
        <v>19</v>
      </c>
      <c r="L2734">
        <v>500</v>
      </c>
      <c r="M2734">
        <v>3</v>
      </c>
      <c r="N2734" s="1">
        <v>42938</v>
      </c>
      <c r="O2734" t="s">
        <v>19477</v>
      </c>
      <c r="P2734" t="str">
        <f t="shared" si="42"/>
        <v>Lower-Mid</v>
      </c>
    </row>
    <row r="2735" spans="1:16" x14ac:dyDescent="0.35">
      <c r="A2735">
        <v>1533</v>
      </c>
      <c r="B2735" t="s">
        <v>5986</v>
      </c>
      <c r="C2735">
        <v>1</v>
      </c>
      <c r="D2735" t="s">
        <v>14</v>
      </c>
      <c r="E2735" t="s">
        <v>5987</v>
      </c>
      <c r="F2735" t="s">
        <v>5988</v>
      </c>
      <c r="G2735" t="s">
        <v>876</v>
      </c>
      <c r="H2735" t="s">
        <v>18</v>
      </c>
      <c r="I2735" t="s">
        <v>19</v>
      </c>
      <c r="J2735" t="s">
        <v>19</v>
      </c>
      <c r="K2735" t="s">
        <v>19</v>
      </c>
      <c r="L2735">
        <v>500</v>
      </c>
      <c r="M2735">
        <v>4</v>
      </c>
      <c r="N2735" s="1">
        <v>42203</v>
      </c>
      <c r="O2735" t="s">
        <v>19477</v>
      </c>
      <c r="P2735" t="str">
        <f t="shared" si="42"/>
        <v>Lower-Mid</v>
      </c>
    </row>
    <row r="2736" spans="1:16" x14ac:dyDescent="0.35">
      <c r="A2736">
        <v>6377</v>
      </c>
      <c r="B2736" t="s">
        <v>5989</v>
      </c>
      <c r="C2736">
        <v>1</v>
      </c>
      <c r="D2736" t="s">
        <v>14</v>
      </c>
      <c r="E2736" t="s">
        <v>5990</v>
      </c>
      <c r="F2736" t="s">
        <v>1651</v>
      </c>
      <c r="G2736" t="s">
        <v>497</v>
      </c>
      <c r="H2736" t="s">
        <v>18</v>
      </c>
      <c r="I2736" t="s">
        <v>19</v>
      </c>
      <c r="J2736" t="s">
        <v>19</v>
      </c>
      <c r="K2736" t="s">
        <v>19</v>
      </c>
      <c r="L2736">
        <v>500</v>
      </c>
      <c r="M2736">
        <v>3</v>
      </c>
      <c r="N2736" s="1">
        <v>40387</v>
      </c>
      <c r="O2736" t="s">
        <v>19477</v>
      </c>
      <c r="P2736" t="str">
        <f t="shared" si="42"/>
        <v>Lower-Mid</v>
      </c>
    </row>
    <row r="2737" spans="1:16" x14ac:dyDescent="0.35">
      <c r="A2737">
        <v>1041</v>
      </c>
      <c r="B2737" t="s">
        <v>652</v>
      </c>
      <c r="C2737">
        <v>1</v>
      </c>
      <c r="D2737" t="s">
        <v>14</v>
      </c>
      <c r="E2737" t="s">
        <v>5991</v>
      </c>
      <c r="F2737" t="s">
        <v>3179</v>
      </c>
      <c r="G2737" t="s">
        <v>491</v>
      </c>
      <c r="H2737" t="s">
        <v>18</v>
      </c>
      <c r="I2737" t="s">
        <v>19</v>
      </c>
      <c r="J2737" t="s">
        <v>19</v>
      </c>
      <c r="K2737" t="s">
        <v>19</v>
      </c>
      <c r="L2737">
        <v>500</v>
      </c>
      <c r="M2737">
        <v>3</v>
      </c>
      <c r="N2737" s="1">
        <v>41461</v>
      </c>
      <c r="O2737" t="s">
        <v>19477</v>
      </c>
      <c r="P2737" t="str">
        <f t="shared" si="42"/>
        <v>Lower-Mid</v>
      </c>
    </row>
    <row r="2738" spans="1:16" x14ac:dyDescent="0.35">
      <c r="A2738">
        <v>18382113</v>
      </c>
      <c r="B2738" t="s">
        <v>5992</v>
      </c>
      <c r="C2738">
        <v>1</v>
      </c>
      <c r="D2738" t="s">
        <v>14</v>
      </c>
      <c r="E2738" t="s">
        <v>5993</v>
      </c>
      <c r="F2738" t="s">
        <v>101</v>
      </c>
      <c r="G2738" t="s">
        <v>469</v>
      </c>
      <c r="H2738" t="s">
        <v>18</v>
      </c>
      <c r="I2738" t="s">
        <v>19</v>
      </c>
      <c r="J2738" t="s">
        <v>19</v>
      </c>
      <c r="K2738" t="s">
        <v>19</v>
      </c>
      <c r="L2738">
        <v>500</v>
      </c>
      <c r="M2738">
        <v>3</v>
      </c>
      <c r="N2738" s="1">
        <v>41834</v>
      </c>
      <c r="O2738" t="s">
        <v>19477</v>
      </c>
      <c r="P2738" t="str">
        <f t="shared" si="42"/>
        <v>Lower-Mid</v>
      </c>
    </row>
    <row r="2739" spans="1:16" x14ac:dyDescent="0.35">
      <c r="A2739">
        <v>311553</v>
      </c>
      <c r="B2739" t="s">
        <v>5749</v>
      </c>
      <c r="C2739">
        <v>1</v>
      </c>
      <c r="D2739" t="s">
        <v>14</v>
      </c>
      <c r="E2739" t="s">
        <v>5994</v>
      </c>
      <c r="F2739" t="s">
        <v>41</v>
      </c>
      <c r="G2739" t="s">
        <v>1174</v>
      </c>
      <c r="H2739" t="s">
        <v>18</v>
      </c>
      <c r="I2739" t="s">
        <v>19</v>
      </c>
      <c r="J2739" t="s">
        <v>19</v>
      </c>
      <c r="K2739" t="s">
        <v>19</v>
      </c>
      <c r="L2739">
        <v>500</v>
      </c>
      <c r="M2739">
        <v>3</v>
      </c>
      <c r="N2739" s="1">
        <v>41474</v>
      </c>
      <c r="O2739" t="s">
        <v>19477</v>
      </c>
      <c r="P2739" t="str">
        <f t="shared" si="42"/>
        <v>Lower-Mid</v>
      </c>
    </row>
    <row r="2740" spans="1:16" x14ac:dyDescent="0.35">
      <c r="A2740">
        <v>309309</v>
      </c>
      <c r="B2740" t="s">
        <v>5995</v>
      </c>
      <c r="C2740">
        <v>1</v>
      </c>
      <c r="D2740" t="s">
        <v>14</v>
      </c>
      <c r="E2740" t="s">
        <v>5996</v>
      </c>
      <c r="F2740" t="s">
        <v>1654</v>
      </c>
      <c r="G2740" t="s">
        <v>497</v>
      </c>
      <c r="H2740" t="s">
        <v>18</v>
      </c>
      <c r="I2740" t="s">
        <v>19</v>
      </c>
      <c r="J2740" t="s">
        <v>19</v>
      </c>
      <c r="K2740" t="s">
        <v>19</v>
      </c>
      <c r="L2740">
        <v>500</v>
      </c>
      <c r="M2740">
        <v>3</v>
      </c>
      <c r="N2740" s="1">
        <v>41848</v>
      </c>
      <c r="O2740" t="s">
        <v>19477</v>
      </c>
      <c r="P2740" t="str">
        <f t="shared" si="42"/>
        <v>Lower-Mid</v>
      </c>
    </row>
    <row r="2741" spans="1:16" x14ac:dyDescent="0.35">
      <c r="A2741">
        <v>4336</v>
      </c>
      <c r="B2741" t="s">
        <v>5997</v>
      </c>
      <c r="C2741">
        <v>1</v>
      </c>
      <c r="D2741" t="s">
        <v>14</v>
      </c>
      <c r="E2741" t="s">
        <v>5998</v>
      </c>
      <c r="F2741" t="s">
        <v>1803</v>
      </c>
      <c r="G2741" t="s">
        <v>422</v>
      </c>
      <c r="H2741" t="s">
        <v>18</v>
      </c>
      <c r="I2741" t="s">
        <v>19</v>
      </c>
      <c r="J2741" t="s">
        <v>19</v>
      </c>
      <c r="K2741" t="s">
        <v>19</v>
      </c>
      <c r="L2741">
        <v>500</v>
      </c>
      <c r="M2741">
        <v>3</v>
      </c>
      <c r="N2741" s="1">
        <v>40740</v>
      </c>
      <c r="O2741" t="s">
        <v>19477</v>
      </c>
      <c r="P2741" t="str">
        <f t="shared" si="42"/>
        <v>Lower-Mid</v>
      </c>
    </row>
    <row r="2742" spans="1:16" x14ac:dyDescent="0.35">
      <c r="A2742">
        <v>18432849</v>
      </c>
      <c r="B2742" t="s">
        <v>5999</v>
      </c>
      <c r="C2742">
        <v>1</v>
      </c>
      <c r="D2742" t="s">
        <v>14</v>
      </c>
      <c r="E2742" t="s">
        <v>6000</v>
      </c>
      <c r="F2742" t="s">
        <v>1803</v>
      </c>
      <c r="G2742" t="s">
        <v>419</v>
      </c>
      <c r="H2742" t="s">
        <v>18</v>
      </c>
      <c r="I2742" t="s">
        <v>19</v>
      </c>
      <c r="J2742" t="s">
        <v>19</v>
      </c>
      <c r="K2742" t="s">
        <v>19</v>
      </c>
      <c r="L2742">
        <v>500</v>
      </c>
      <c r="M2742">
        <v>3</v>
      </c>
      <c r="N2742" s="1">
        <v>42571</v>
      </c>
      <c r="O2742" t="s">
        <v>19477</v>
      </c>
      <c r="P2742" t="str">
        <f t="shared" si="42"/>
        <v>Lower-Mid</v>
      </c>
    </row>
    <row r="2743" spans="1:16" x14ac:dyDescent="0.35">
      <c r="A2743">
        <v>18357527</v>
      </c>
      <c r="B2743" t="s">
        <v>6001</v>
      </c>
      <c r="C2743">
        <v>1</v>
      </c>
      <c r="D2743" t="s">
        <v>14</v>
      </c>
      <c r="E2743" t="s">
        <v>6002</v>
      </c>
      <c r="F2743" t="s">
        <v>1803</v>
      </c>
      <c r="G2743" t="s">
        <v>6003</v>
      </c>
      <c r="H2743" t="s">
        <v>18</v>
      </c>
      <c r="I2743" t="s">
        <v>19</v>
      </c>
      <c r="J2743" t="s">
        <v>19</v>
      </c>
      <c r="K2743" t="s">
        <v>19</v>
      </c>
      <c r="L2743">
        <v>500</v>
      </c>
      <c r="M2743">
        <v>4</v>
      </c>
      <c r="N2743" s="1">
        <v>41100</v>
      </c>
      <c r="O2743" t="s">
        <v>19477</v>
      </c>
      <c r="P2743" t="str">
        <f t="shared" si="42"/>
        <v>Lower-Mid</v>
      </c>
    </row>
    <row r="2744" spans="1:16" x14ac:dyDescent="0.35">
      <c r="A2744">
        <v>309893</v>
      </c>
      <c r="B2744" t="s">
        <v>6004</v>
      </c>
      <c r="C2744">
        <v>1</v>
      </c>
      <c r="D2744" t="s">
        <v>14</v>
      </c>
      <c r="E2744" t="s">
        <v>6005</v>
      </c>
      <c r="F2744" t="s">
        <v>690</v>
      </c>
      <c r="G2744" t="s">
        <v>497</v>
      </c>
      <c r="H2744" t="s">
        <v>18</v>
      </c>
      <c r="I2744" t="s">
        <v>19</v>
      </c>
      <c r="J2744" t="s">
        <v>19</v>
      </c>
      <c r="K2744" t="s">
        <v>19</v>
      </c>
      <c r="L2744">
        <v>500</v>
      </c>
      <c r="M2744">
        <v>4</v>
      </c>
      <c r="N2744" s="1">
        <v>40735</v>
      </c>
      <c r="O2744" t="s">
        <v>19477</v>
      </c>
      <c r="P2744" t="str">
        <f t="shared" si="42"/>
        <v>Lower-Mid</v>
      </c>
    </row>
    <row r="2745" spans="1:16" x14ac:dyDescent="0.35">
      <c r="A2745">
        <v>311749</v>
      </c>
      <c r="B2745" t="s">
        <v>5940</v>
      </c>
      <c r="C2745">
        <v>1</v>
      </c>
      <c r="D2745" t="s">
        <v>14</v>
      </c>
      <c r="E2745" t="s">
        <v>5145</v>
      </c>
      <c r="F2745" t="s">
        <v>2320</v>
      </c>
      <c r="G2745" t="s">
        <v>647</v>
      </c>
      <c r="H2745" t="s">
        <v>18</v>
      </c>
      <c r="I2745" t="s">
        <v>19</v>
      </c>
      <c r="J2745" t="s">
        <v>19</v>
      </c>
      <c r="K2745" t="s">
        <v>19</v>
      </c>
      <c r="L2745">
        <v>500</v>
      </c>
      <c r="M2745">
        <v>4</v>
      </c>
      <c r="N2745" s="1">
        <v>42202</v>
      </c>
      <c r="O2745" t="s">
        <v>19477</v>
      </c>
      <c r="P2745" t="str">
        <f t="shared" si="42"/>
        <v>Lower-Mid</v>
      </c>
    </row>
    <row r="2746" spans="1:16" x14ac:dyDescent="0.35">
      <c r="A2746">
        <v>18268710</v>
      </c>
      <c r="B2746" t="s">
        <v>6006</v>
      </c>
      <c r="C2746">
        <v>1</v>
      </c>
      <c r="D2746" t="s">
        <v>14</v>
      </c>
      <c r="E2746" t="s">
        <v>6007</v>
      </c>
      <c r="F2746" t="s">
        <v>1119</v>
      </c>
      <c r="G2746" t="s">
        <v>5594</v>
      </c>
      <c r="H2746" t="s">
        <v>18</v>
      </c>
      <c r="I2746" t="s">
        <v>19</v>
      </c>
      <c r="J2746" t="s">
        <v>19</v>
      </c>
      <c r="K2746" t="s">
        <v>19</v>
      </c>
      <c r="L2746">
        <v>500</v>
      </c>
      <c r="M2746">
        <v>3</v>
      </c>
      <c r="N2746" s="1">
        <v>40379</v>
      </c>
      <c r="O2746" t="s">
        <v>19477</v>
      </c>
      <c r="P2746" t="str">
        <f t="shared" si="42"/>
        <v>Lower-Mid</v>
      </c>
    </row>
    <row r="2747" spans="1:16" x14ac:dyDescent="0.35">
      <c r="A2747">
        <v>18440933</v>
      </c>
      <c r="B2747" t="s">
        <v>6008</v>
      </c>
      <c r="C2747">
        <v>1</v>
      </c>
      <c r="D2747" t="s">
        <v>14</v>
      </c>
      <c r="E2747" t="s">
        <v>6009</v>
      </c>
      <c r="F2747" t="s">
        <v>644</v>
      </c>
      <c r="G2747" t="s">
        <v>497</v>
      </c>
      <c r="H2747" t="s">
        <v>18</v>
      </c>
      <c r="I2747" t="s">
        <v>19</v>
      </c>
      <c r="J2747" t="s">
        <v>19</v>
      </c>
      <c r="K2747" t="s">
        <v>19</v>
      </c>
      <c r="L2747">
        <v>500</v>
      </c>
      <c r="M2747">
        <v>1</v>
      </c>
      <c r="N2747" s="1">
        <v>42196</v>
      </c>
      <c r="O2747" t="s">
        <v>19477</v>
      </c>
      <c r="P2747" t="str">
        <f t="shared" si="42"/>
        <v>Lower-Mid</v>
      </c>
    </row>
    <row r="2748" spans="1:16" x14ac:dyDescent="0.35">
      <c r="A2748">
        <v>3654</v>
      </c>
      <c r="B2748" t="s">
        <v>6010</v>
      </c>
      <c r="C2748">
        <v>1</v>
      </c>
      <c r="D2748" t="s">
        <v>14</v>
      </c>
      <c r="E2748" t="s">
        <v>6011</v>
      </c>
      <c r="F2748" t="s">
        <v>2027</v>
      </c>
      <c r="G2748" t="s">
        <v>771</v>
      </c>
      <c r="H2748" t="s">
        <v>18</v>
      </c>
      <c r="I2748" t="s">
        <v>19</v>
      </c>
      <c r="J2748" t="s">
        <v>19</v>
      </c>
      <c r="K2748" t="s">
        <v>19</v>
      </c>
      <c r="L2748">
        <v>500</v>
      </c>
      <c r="M2748">
        <v>3</v>
      </c>
      <c r="N2748" s="1">
        <v>43286</v>
      </c>
      <c r="O2748" t="s">
        <v>19477</v>
      </c>
      <c r="P2748" t="str">
        <f t="shared" si="42"/>
        <v>Lower-Mid</v>
      </c>
    </row>
    <row r="2749" spans="1:16" x14ac:dyDescent="0.35">
      <c r="A2749">
        <v>18421232</v>
      </c>
      <c r="B2749" t="s">
        <v>6012</v>
      </c>
      <c r="C2749">
        <v>1</v>
      </c>
      <c r="D2749" t="s">
        <v>14</v>
      </c>
      <c r="E2749" t="s">
        <v>6013</v>
      </c>
      <c r="F2749" t="s">
        <v>3565</v>
      </c>
      <c r="G2749" t="s">
        <v>645</v>
      </c>
      <c r="H2749" t="s">
        <v>18</v>
      </c>
      <c r="I2749" t="s">
        <v>19</v>
      </c>
      <c r="J2749" t="s">
        <v>19</v>
      </c>
      <c r="K2749" t="s">
        <v>19</v>
      </c>
      <c r="L2749">
        <v>500</v>
      </c>
      <c r="M2749">
        <v>4</v>
      </c>
      <c r="N2749" s="1">
        <v>42523</v>
      </c>
      <c r="O2749" t="s">
        <v>19477</v>
      </c>
      <c r="P2749" t="str">
        <f t="shared" si="42"/>
        <v>Lower-Mid</v>
      </c>
    </row>
    <row r="2750" spans="1:16" x14ac:dyDescent="0.35">
      <c r="A2750">
        <v>18345380</v>
      </c>
      <c r="B2750" t="s">
        <v>6014</v>
      </c>
      <c r="C2750">
        <v>1</v>
      </c>
      <c r="D2750" t="s">
        <v>14</v>
      </c>
      <c r="E2750" t="s">
        <v>6015</v>
      </c>
      <c r="F2750" t="s">
        <v>120</v>
      </c>
      <c r="G2750" t="s">
        <v>469</v>
      </c>
      <c r="H2750" t="s">
        <v>18</v>
      </c>
      <c r="I2750" t="s">
        <v>19</v>
      </c>
      <c r="J2750" t="s">
        <v>19</v>
      </c>
      <c r="K2750" t="s">
        <v>19</v>
      </c>
      <c r="L2750">
        <v>500</v>
      </c>
      <c r="M2750">
        <v>1</v>
      </c>
      <c r="N2750" s="1">
        <v>43277</v>
      </c>
      <c r="O2750" t="s">
        <v>19477</v>
      </c>
      <c r="P2750" t="str">
        <f t="shared" si="42"/>
        <v>Lower-Mid</v>
      </c>
    </row>
    <row r="2751" spans="1:16" x14ac:dyDescent="0.35">
      <c r="A2751">
        <v>312980</v>
      </c>
      <c r="B2751" t="s">
        <v>6016</v>
      </c>
      <c r="C2751">
        <v>1</v>
      </c>
      <c r="D2751" t="s">
        <v>14</v>
      </c>
      <c r="E2751" t="s">
        <v>6017</v>
      </c>
      <c r="F2751" t="s">
        <v>53</v>
      </c>
      <c r="G2751" t="s">
        <v>459</v>
      </c>
      <c r="H2751" t="s">
        <v>18</v>
      </c>
      <c r="I2751" t="s">
        <v>19</v>
      </c>
      <c r="J2751" t="s">
        <v>19</v>
      </c>
      <c r="K2751" t="s">
        <v>19</v>
      </c>
      <c r="L2751">
        <v>500</v>
      </c>
      <c r="M2751">
        <v>3</v>
      </c>
      <c r="N2751" s="1">
        <v>41439</v>
      </c>
      <c r="O2751" t="s">
        <v>19477</v>
      </c>
      <c r="P2751" t="str">
        <f t="shared" si="42"/>
        <v>Lower-Mid</v>
      </c>
    </row>
    <row r="2752" spans="1:16" x14ac:dyDescent="0.35">
      <c r="A2752">
        <v>311891</v>
      </c>
      <c r="B2752" t="s">
        <v>6018</v>
      </c>
      <c r="C2752">
        <v>1</v>
      </c>
      <c r="D2752" t="s">
        <v>14</v>
      </c>
      <c r="E2752" t="s">
        <v>6019</v>
      </c>
      <c r="F2752" t="s">
        <v>1534</v>
      </c>
      <c r="G2752" t="s">
        <v>497</v>
      </c>
      <c r="H2752" t="s">
        <v>18</v>
      </c>
      <c r="I2752" t="s">
        <v>19</v>
      </c>
      <c r="J2752" t="s">
        <v>19</v>
      </c>
      <c r="K2752" t="s">
        <v>19</v>
      </c>
      <c r="L2752">
        <v>500</v>
      </c>
      <c r="M2752">
        <v>3</v>
      </c>
      <c r="N2752" s="1">
        <v>40334</v>
      </c>
      <c r="O2752" t="s">
        <v>19477</v>
      </c>
      <c r="P2752" t="str">
        <f t="shared" si="42"/>
        <v>Lower-Mid</v>
      </c>
    </row>
    <row r="2753" spans="1:16" x14ac:dyDescent="0.35">
      <c r="A2753">
        <v>311448</v>
      </c>
      <c r="B2753" t="s">
        <v>6020</v>
      </c>
      <c r="C2753">
        <v>1</v>
      </c>
      <c r="D2753" t="s">
        <v>14</v>
      </c>
      <c r="E2753" t="s">
        <v>6021</v>
      </c>
      <c r="F2753" t="s">
        <v>1646</v>
      </c>
      <c r="G2753" t="s">
        <v>501</v>
      </c>
      <c r="H2753" t="s">
        <v>18</v>
      </c>
      <c r="I2753" t="s">
        <v>19</v>
      </c>
      <c r="J2753" t="s">
        <v>19</v>
      </c>
      <c r="K2753" t="s">
        <v>19</v>
      </c>
      <c r="L2753">
        <v>500</v>
      </c>
      <c r="M2753">
        <v>4</v>
      </c>
      <c r="N2753" s="1">
        <v>42528</v>
      </c>
      <c r="O2753" t="s">
        <v>19477</v>
      </c>
      <c r="P2753" t="str">
        <f t="shared" si="42"/>
        <v>Lower-Mid</v>
      </c>
    </row>
    <row r="2754" spans="1:16" x14ac:dyDescent="0.35">
      <c r="A2754">
        <v>303958</v>
      </c>
      <c r="B2754" t="s">
        <v>6022</v>
      </c>
      <c r="C2754">
        <v>1</v>
      </c>
      <c r="D2754" t="s">
        <v>14</v>
      </c>
      <c r="E2754" t="s">
        <v>6023</v>
      </c>
      <c r="F2754" t="s">
        <v>28</v>
      </c>
      <c r="G2754" t="s">
        <v>6024</v>
      </c>
      <c r="H2754" t="s">
        <v>18</v>
      </c>
      <c r="I2754" t="s">
        <v>19</v>
      </c>
      <c r="J2754" t="s">
        <v>19</v>
      </c>
      <c r="K2754" t="s">
        <v>19</v>
      </c>
      <c r="L2754">
        <v>500</v>
      </c>
      <c r="M2754">
        <v>3</v>
      </c>
      <c r="N2754" s="1">
        <v>42914</v>
      </c>
      <c r="O2754" t="s">
        <v>19477</v>
      </c>
      <c r="P2754" t="str">
        <f t="shared" ref="P2754:P2817" si="43">IF(L2754&lt;500, "Low",
 IF(L2754&lt;1000, "Lower-Mid",
 IF(L2754&lt;2000, "Mid",
 IF(L2754&lt;3000, "Upper-Mid", "High"))))</f>
        <v>Lower-Mid</v>
      </c>
    </row>
    <row r="2755" spans="1:16" x14ac:dyDescent="0.35">
      <c r="A2755">
        <v>18312575</v>
      </c>
      <c r="B2755" t="s">
        <v>6025</v>
      </c>
      <c r="C2755">
        <v>1</v>
      </c>
      <c r="D2755" t="s">
        <v>14</v>
      </c>
      <c r="E2755" t="s">
        <v>6026</v>
      </c>
      <c r="F2755" t="s">
        <v>77</v>
      </c>
      <c r="G2755" t="s">
        <v>2676</v>
      </c>
      <c r="H2755" t="s">
        <v>18</v>
      </c>
      <c r="I2755" t="s">
        <v>19</v>
      </c>
      <c r="J2755" t="s">
        <v>19</v>
      </c>
      <c r="K2755" t="s">
        <v>19</v>
      </c>
      <c r="L2755">
        <v>500</v>
      </c>
      <c r="M2755">
        <v>3</v>
      </c>
      <c r="N2755" s="1">
        <v>41432</v>
      </c>
      <c r="O2755" t="s">
        <v>19477</v>
      </c>
      <c r="P2755" t="str">
        <f t="shared" si="43"/>
        <v>Lower-Mid</v>
      </c>
    </row>
    <row r="2756" spans="1:16" x14ac:dyDescent="0.35">
      <c r="A2756">
        <v>308614</v>
      </c>
      <c r="B2756" t="s">
        <v>6027</v>
      </c>
      <c r="C2756">
        <v>1</v>
      </c>
      <c r="D2756" t="s">
        <v>14</v>
      </c>
      <c r="E2756" t="s">
        <v>6028</v>
      </c>
      <c r="F2756" t="s">
        <v>1787</v>
      </c>
      <c r="G2756" t="s">
        <v>539</v>
      </c>
      <c r="H2756" t="s">
        <v>18</v>
      </c>
      <c r="I2756" t="s">
        <v>19</v>
      </c>
      <c r="J2756" t="s">
        <v>19</v>
      </c>
      <c r="K2756" t="s">
        <v>19</v>
      </c>
      <c r="L2756">
        <v>500</v>
      </c>
      <c r="M2756">
        <v>3</v>
      </c>
      <c r="N2756" s="1">
        <v>42177</v>
      </c>
      <c r="O2756" t="s">
        <v>19477</v>
      </c>
      <c r="P2756" t="str">
        <f t="shared" si="43"/>
        <v>Lower-Mid</v>
      </c>
    </row>
    <row r="2757" spans="1:16" x14ac:dyDescent="0.35">
      <c r="A2757">
        <v>18489651</v>
      </c>
      <c r="B2757" t="s">
        <v>6029</v>
      </c>
      <c r="C2757">
        <v>1</v>
      </c>
      <c r="D2757" t="s">
        <v>14</v>
      </c>
      <c r="E2757" t="s">
        <v>6030</v>
      </c>
      <c r="F2757" t="s">
        <v>44</v>
      </c>
      <c r="G2757" t="s">
        <v>422</v>
      </c>
      <c r="H2757" t="s">
        <v>18</v>
      </c>
      <c r="I2757" t="s">
        <v>19</v>
      </c>
      <c r="J2757" t="s">
        <v>19</v>
      </c>
      <c r="K2757" t="s">
        <v>19</v>
      </c>
      <c r="L2757">
        <v>500</v>
      </c>
      <c r="M2757">
        <v>1</v>
      </c>
      <c r="N2757" s="1">
        <v>41797</v>
      </c>
      <c r="O2757" t="s">
        <v>19477</v>
      </c>
      <c r="P2757" t="str">
        <f t="shared" si="43"/>
        <v>Lower-Mid</v>
      </c>
    </row>
    <row r="2758" spans="1:16" x14ac:dyDescent="0.35">
      <c r="A2758">
        <v>18397140</v>
      </c>
      <c r="B2758" t="s">
        <v>6031</v>
      </c>
      <c r="C2758">
        <v>1</v>
      </c>
      <c r="D2758" t="s">
        <v>14</v>
      </c>
      <c r="E2758" t="s">
        <v>6032</v>
      </c>
      <c r="F2758" t="s">
        <v>3541</v>
      </c>
      <c r="G2758" t="s">
        <v>442</v>
      </c>
      <c r="H2758" t="s">
        <v>18</v>
      </c>
      <c r="I2758" t="s">
        <v>19</v>
      </c>
      <c r="J2758" t="s">
        <v>19</v>
      </c>
      <c r="K2758" t="s">
        <v>19</v>
      </c>
      <c r="L2758">
        <v>500</v>
      </c>
      <c r="M2758">
        <v>3</v>
      </c>
      <c r="N2758" s="1">
        <v>41434</v>
      </c>
      <c r="O2758" t="s">
        <v>19477</v>
      </c>
      <c r="P2758" t="str">
        <f t="shared" si="43"/>
        <v>Lower-Mid</v>
      </c>
    </row>
    <row r="2759" spans="1:16" x14ac:dyDescent="0.35">
      <c r="A2759">
        <v>305472</v>
      </c>
      <c r="B2759" t="s">
        <v>6033</v>
      </c>
      <c r="C2759">
        <v>1</v>
      </c>
      <c r="D2759" t="s">
        <v>14</v>
      </c>
      <c r="E2759" t="s">
        <v>6034</v>
      </c>
      <c r="F2759" t="s">
        <v>2465</v>
      </c>
      <c r="G2759" t="s">
        <v>5728</v>
      </c>
      <c r="H2759" t="s">
        <v>18</v>
      </c>
      <c r="I2759" t="s">
        <v>19</v>
      </c>
      <c r="J2759" t="s">
        <v>19</v>
      </c>
      <c r="K2759" t="s">
        <v>19</v>
      </c>
      <c r="L2759">
        <v>500</v>
      </c>
      <c r="M2759">
        <v>3</v>
      </c>
      <c r="N2759" s="1">
        <v>42533</v>
      </c>
      <c r="O2759" t="s">
        <v>19477</v>
      </c>
      <c r="P2759" t="str">
        <f t="shared" si="43"/>
        <v>Lower-Mid</v>
      </c>
    </row>
    <row r="2760" spans="1:16" x14ac:dyDescent="0.35">
      <c r="A2760">
        <v>18228894</v>
      </c>
      <c r="B2760" t="s">
        <v>6035</v>
      </c>
      <c r="C2760">
        <v>1</v>
      </c>
      <c r="D2760" t="s">
        <v>14</v>
      </c>
      <c r="E2760" t="s">
        <v>6036</v>
      </c>
      <c r="F2760" t="s">
        <v>2465</v>
      </c>
      <c r="G2760" t="s">
        <v>4092</v>
      </c>
      <c r="H2760" t="s">
        <v>18</v>
      </c>
      <c r="I2760" t="s">
        <v>19</v>
      </c>
      <c r="J2760" t="s">
        <v>19</v>
      </c>
      <c r="K2760" t="s">
        <v>19</v>
      </c>
      <c r="L2760">
        <v>500</v>
      </c>
      <c r="M2760">
        <v>4</v>
      </c>
      <c r="N2760" s="1">
        <v>41447</v>
      </c>
      <c r="O2760" t="s">
        <v>19477</v>
      </c>
      <c r="P2760" t="str">
        <f t="shared" si="43"/>
        <v>Lower-Mid</v>
      </c>
    </row>
    <row r="2761" spans="1:16" x14ac:dyDescent="0.35">
      <c r="A2761">
        <v>4375</v>
      </c>
      <c r="B2761" t="s">
        <v>6037</v>
      </c>
      <c r="C2761">
        <v>1</v>
      </c>
      <c r="D2761" t="s">
        <v>14</v>
      </c>
      <c r="E2761" t="s">
        <v>6038</v>
      </c>
      <c r="F2761" t="s">
        <v>3365</v>
      </c>
      <c r="G2761" t="s">
        <v>497</v>
      </c>
      <c r="H2761" t="s">
        <v>18</v>
      </c>
      <c r="I2761" t="s">
        <v>19</v>
      </c>
      <c r="J2761" t="s">
        <v>19</v>
      </c>
      <c r="K2761" t="s">
        <v>19</v>
      </c>
      <c r="L2761">
        <v>500</v>
      </c>
      <c r="M2761">
        <v>3</v>
      </c>
      <c r="N2761" s="1">
        <v>43264</v>
      </c>
      <c r="O2761" t="s">
        <v>19477</v>
      </c>
      <c r="P2761" t="str">
        <f t="shared" si="43"/>
        <v>Lower-Mid</v>
      </c>
    </row>
    <row r="2762" spans="1:16" x14ac:dyDescent="0.35">
      <c r="A2762">
        <v>18487958</v>
      </c>
      <c r="B2762" t="s">
        <v>6039</v>
      </c>
      <c r="C2762">
        <v>1</v>
      </c>
      <c r="D2762" t="s">
        <v>14</v>
      </c>
      <c r="E2762" t="s">
        <v>6040</v>
      </c>
      <c r="F2762" t="s">
        <v>1119</v>
      </c>
      <c r="G2762" t="s">
        <v>1491</v>
      </c>
      <c r="H2762" t="s">
        <v>18</v>
      </c>
      <c r="I2762" t="s">
        <v>19</v>
      </c>
      <c r="J2762" t="s">
        <v>19</v>
      </c>
      <c r="K2762" t="s">
        <v>19</v>
      </c>
      <c r="L2762">
        <v>500</v>
      </c>
      <c r="M2762">
        <v>1</v>
      </c>
      <c r="N2762" s="1">
        <v>42549</v>
      </c>
      <c r="O2762" t="s">
        <v>19477</v>
      </c>
      <c r="P2762" t="str">
        <f t="shared" si="43"/>
        <v>Lower-Mid</v>
      </c>
    </row>
    <row r="2763" spans="1:16" x14ac:dyDescent="0.35">
      <c r="A2763">
        <v>18431379</v>
      </c>
      <c r="B2763" t="s">
        <v>5149</v>
      </c>
      <c r="C2763">
        <v>1</v>
      </c>
      <c r="D2763" t="s">
        <v>14</v>
      </c>
      <c r="E2763" t="s">
        <v>6041</v>
      </c>
      <c r="F2763" t="s">
        <v>249</v>
      </c>
      <c r="G2763" t="s">
        <v>6042</v>
      </c>
      <c r="H2763" t="s">
        <v>18</v>
      </c>
      <c r="I2763" t="s">
        <v>19</v>
      </c>
      <c r="J2763" t="s">
        <v>19</v>
      </c>
      <c r="K2763" t="s">
        <v>19</v>
      </c>
      <c r="L2763">
        <v>500</v>
      </c>
      <c r="M2763">
        <v>1</v>
      </c>
      <c r="N2763" s="1">
        <v>42507</v>
      </c>
      <c r="O2763" t="s">
        <v>19477</v>
      </c>
      <c r="P2763" t="str">
        <f t="shared" si="43"/>
        <v>Lower-Mid</v>
      </c>
    </row>
    <row r="2764" spans="1:16" x14ac:dyDescent="0.35">
      <c r="A2764">
        <v>305296</v>
      </c>
      <c r="B2764" t="s">
        <v>6043</v>
      </c>
      <c r="C2764">
        <v>1</v>
      </c>
      <c r="D2764" t="s">
        <v>14</v>
      </c>
      <c r="E2764" t="s">
        <v>6044</v>
      </c>
      <c r="F2764" t="s">
        <v>941</v>
      </c>
      <c r="G2764" t="s">
        <v>442</v>
      </c>
      <c r="H2764" t="s">
        <v>18</v>
      </c>
      <c r="I2764" t="s">
        <v>19</v>
      </c>
      <c r="J2764" t="s">
        <v>19</v>
      </c>
      <c r="K2764" t="s">
        <v>19</v>
      </c>
      <c r="L2764">
        <v>500</v>
      </c>
      <c r="M2764">
        <v>2</v>
      </c>
      <c r="N2764" s="1">
        <v>41407</v>
      </c>
      <c r="O2764" t="s">
        <v>19477</v>
      </c>
      <c r="P2764" t="str">
        <f t="shared" si="43"/>
        <v>Lower-Mid</v>
      </c>
    </row>
    <row r="2765" spans="1:16" x14ac:dyDescent="0.35">
      <c r="A2765">
        <v>18261683</v>
      </c>
      <c r="B2765" t="s">
        <v>6045</v>
      </c>
      <c r="C2765">
        <v>1</v>
      </c>
      <c r="D2765" t="s">
        <v>14</v>
      </c>
      <c r="E2765" t="s">
        <v>6046</v>
      </c>
      <c r="F2765" t="s">
        <v>120</v>
      </c>
      <c r="G2765" t="s">
        <v>663</v>
      </c>
      <c r="H2765" t="s">
        <v>18</v>
      </c>
      <c r="I2765" t="s">
        <v>19</v>
      </c>
      <c r="J2765" t="s">
        <v>19</v>
      </c>
      <c r="K2765" t="s">
        <v>19</v>
      </c>
      <c r="L2765">
        <v>500</v>
      </c>
      <c r="M2765">
        <v>4</v>
      </c>
      <c r="N2765" s="1">
        <v>42516</v>
      </c>
      <c r="O2765" t="s">
        <v>19477</v>
      </c>
      <c r="P2765" t="str">
        <f t="shared" si="43"/>
        <v>Lower-Mid</v>
      </c>
    </row>
    <row r="2766" spans="1:16" x14ac:dyDescent="0.35">
      <c r="A2766">
        <v>18380379</v>
      </c>
      <c r="B2766" t="s">
        <v>6047</v>
      </c>
      <c r="C2766">
        <v>1</v>
      </c>
      <c r="D2766" t="s">
        <v>14</v>
      </c>
      <c r="E2766" t="s">
        <v>6048</v>
      </c>
      <c r="F2766" t="s">
        <v>286</v>
      </c>
      <c r="G2766" t="s">
        <v>579</v>
      </c>
      <c r="H2766" t="s">
        <v>18</v>
      </c>
      <c r="I2766" t="s">
        <v>19</v>
      </c>
      <c r="J2766" t="s">
        <v>19</v>
      </c>
      <c r="K2766" t="s">
        <v>19</v>
      </c>
      <c r="L2766">
        <v>500</v>
      </c>
      <c r="M2766">
        <v>1</v>
      </c>
      <c r="N2766" s="1">
        <v>40307</v>
      </c>
      <c r="O2766" t="s">
        <v>19477</v>
      </c>
      <c r="P2766" t="str">
        <f t="shared" si="43"/>
        <v>Lower-Mid</v>
      </c>
    </row>
    <row r="2767" spans="1:16" x14ac:dyDescent="0.35">
      <c r="A2767">
        <v>18237962</v>
      </c>
      <c r="B2767" t="s">
        <v>6049</v>
      </c>
      <c r="C2767">
        <v>1</v>
      </c>
      <c r="D2767" t="s">
        <v>14</v>
      </c>
      <c r="E2767" t="s">
        <v>6050</v>
      </c>
      <c r="F2767" t="s">
        <v>823</v>
      </c>
      <c r="G2767" t="s">
        <v>6051</v>
      </c>
      <c r="H2767" t="s">
        <v>18</v>
      </c>
      <c r="I2767" t="s">
        <v>19</v>
      </c>
      <c r="J2767" t="s">
        <v>19</v>
      </c>
      <c r="K2767" t="s">
        <v>19</v>
      </c>
      <c r="L2767">
        <v>500</v>
      </c>
      <c r="M2767">
        <v>4</v>
      </c>
      <c r="N2767" s="1">
        <v>43233</v>
      </c>
      <c r="O2767" t="s">
        <v>19477</v>
      </c>
      <c r="P2767" t="str">
        <f t="shared" si="43"/>
        <v>Lower-Mid</v>
      </c>
    </row>
    <row r="2768" spans="1:16" x14ac:dyDescent="0.35">
      <c r="A2768">
        <v>18291475</v>
      </c>
      <c r="B2768" t="s">
        <v>6052</v>
      </c>
      <c r="C2768">
        <v>1</v>
      </c>
      <c r="D2768" t="s">
        <v>14</v>
      </c>
      <c r="E2768" t="s">
        <v>6053</v>
      </c>
      <c r="F2768" t="s">
        <v>1851</v>
      </c>
      <c r="G2768" t="s">
        <v>797</v>
      </c>
      <c r="H2768" t="s">
        <v>18</v>
      </c>
      <c r="I2768" t="s">
        <v>19</v>
      </c>
      <c r="J2768" t="s">
        <v>19</v>
      </c>
      <c r="K2768" t="s">
        <v>19</v>
      </c>
      <c r="L2768">
        <v>500</v>
      </c>
      <c r="M2768">
        <v>4</v>
      </c>
      <c r="N2768" s="1">
        <v>40323</v>
      </c>
      <c r="O2768" t="s">
        <v>19477</v>
      </c>
      <c r="P2768" t="str">
        <f t="shared" si="43"/>
        <v>Lower-Mid</v>
      </c>
    </row>
    <row r="2769" spans="1:16" x14ac:dyDescent="0.35">
      <c r="A2769">
        <v>4673</v>
      </c>
      <c r="B2769" t="s">
        <v>6054</v>
      </c>
      <c r="C2769">
        <v>1</v>
      </c>
      <c r="D2769" t="s">
        <v>14</v>
      </c>
      <c r="E2769" t="s">
        <v>6055</v>
      </c>
      <c r="F2769" t="s">
        <v>207</v>
      </c>
      <c r="G2769" t="s">
        <v>442</v>
      </c>
      <c r="H2769" t="s">
        <v>18</v>
      </c>
      <c r="I2769" t="s">
        <v>19</v>
      </c>
      <c r="J2769" t="s">
        <v>19</v>
      </c>
      <c r="K2769" t="s">
        <v>19</v>
      </c>
      <c r="L2769">
        <v>500</v>
      </c>
      <c r="M2769">
        <v>3</v>
      </c>
      <c r="N2769" s="1">
        <v>42138</v>
      </c>
      <c r="O2769" t="s">
        <v>19477</v>
      </c>
      <c r="P2769" t="str">
        <f t="shared" si="43"/>
        <v>Lower-Mid</v>
      </c>
    </row>
    <row r="2770" spans="1:16" x14ac:dyDescent="0.35">
      <c r="A2770">
        <v>306038</v>
      </c>
      <c r="B2770" t="s">
        <v>6056</v>
      </c>
      <c r="C2770">
        <v>1</v>
      </c>
      <c r="D2770" t="s">
        <v>14</v>
      </c>
      <c r="E2770" t="s">
        <v>6057</v>
      </c>
      <c r="F2770" t="s">
        <v>2508</v>
      </c>
      <c r="G2770" t="s">
        <v>459</v>
      </c>
      <c r="H2770" t="s">
        <v>18</v>
      </c>
      <c r="I2770" t="s">
        <v>19</v>
      </c>
      <c r="J2770" t="s">
        <v>19</v>
      </c>
      <c r="K2770" t="s">
        <v>19</v>
      </c>
      <c r="L2770">
        <v>500</v>
      </c>
      <c r="M2770">
        <v>3</v>
      </c>
      <c r="N2770" s="1">
        <v>42146</v>
      </c>
      <c r="O2770" t="s">
        <v>19477</v>
      </c>
      <c r="P2770" t="str">
        <f t="shared" si="43"/>
        <v>Lower-Mid</v>
      </c>
    </row>
    <row r="2771" spans="1:16" x14ac:dyDescent="0.35">
      <c r="A2771">
        <v>18222593</v>
      </c>
      <c r="B2771" t="s">
        <v>6058</v>
      </c>
      <c r="C2771">
        <v>1</v>
      </c>
      <c r="D2771" t="s">
        <v>14</v>
      </c>
      <c r="E2771" t="s">
        <v>6059</v>
      </c>
      <c r="F2771" t="s">
        <v>613</v>
      </c>
      <c r="G2771" t="s">
        <v>6060</v>
      </c>
      <c r="H2771" t="s">
        <v>18</v>
      </c>
      <c r="I2771" t="s">
        <v>19</v>
      </c>
      <c r="J2771" t="s">
        <v>19</v>
      </c>
      <c r="K2771" t="s">
        <v>19</v>
      </c>
      <c r="L2771">
        <v>500</v>
      </c>
      <c r="M2771">
        <v>3</v>
      </c>
      <c r="N2771" s="1">
        <v>41422</v>
      </c>
      <c r="O2771" t="s">
        <v>19477</v>
      </c>
      <c r="P2771" t="str">
        <f t="shared" si="43"/>
        <v>Lower-Mid</v>
      </c>
    </row>
    <row r="2772" spans="1:16" x14ac:dyDescent="0.35">
      <c r="A2772">
        <v>312639</v>
      </c>
      <c r="B2772" t="s">
        <v>6061</v>
      </c>
      <c r="C2772">
        <v>1</v>
      </c>
      <c r="D2772" t="s">
        <v>14</v>
      </c>
      <c r="E2772" t="s">
        <v>6062</v>
      </c>
      <c r="F2772" t="s">
        <v>613</v>
      </c>
      <c r="G2772" t="s">
        <v>6063</v>
      </c>
      <c r="H2772" t="s">
        <v>18</v>
      </c>
      <c r="I2772" t="s">
        <v>19</v>
      </c>
      <c r="J2772" t="s">
        <v>19</v>
      </c>
      <c r="K2772" t="s">
        <v>19</v>
      </c>
      <c r="L2772">
        <v>500</v>
      </c>
      <c r="M2772">
        <v>4</v>
      </c>
      <c r="N2772" s="1">
        <v>43222</v>
      </c>
      <c r="O2772" t="s">
        <v>19477</v>
      </c>
      <c r="P2772" t="str">
        <f t="shared" si="43"/>
        <v>Lower-Mid</v>
      </c>
    </row>
    <row r="2773" spans="1:16" x14ac:dyDescent="0.35">
      <c r="A2773">
        <v>18237719</v>
      </c>
      <c r="B2773" t="s">
        <v>6064</v>
      </c>
      <c r="C2773">
        <v>1</v>
      </c>
      <c r="D2773" t="s">
        <v>14</v>
      </c>
      <c r="E2773" t="s">
        <v>6065</v>
      </c>
      <c r="F2773" t="s">
        <v>98</v>
      </c>
      <c r="G2773" t="s">
        <v>6066</v>
      </c>
      <c r="H2773" t="s">
        <v>18</v>
      </c>
      <c r="I2773" t="s">
        <v>19</v>
      </c>
      <c r="J2773" t="s">
        <v>19</v>
      </c>
      <c r="K2773" t="s">
        <v>19</v>
      </c>
      <c r="L2773">
        <v>500</v>
      </c>
      <c r="M2773">
        <v>1</v>
      </c>
      <c r="N2773" s="1">
        <v>43228</v>
      </c>
      <c r="O2773" t="s">
        <v>19477</v>
      </c>
      <c r="P2773" t="str">
        <f t="shared" si="43"/>
        <v>Lower-Mid</v>
      </c>
    </row>
    <row r="2774" spans="1:16" x14ac:dyDescent="0.35">
      <c r="A2774">
        <v>313006</v>
      </c>
      <c r="B2774" t="s">
        <v>6067</v>
      </c>
      <c r="C2774">
        <v>1</v>
      </c>
      <c r="D2774" t="s">
        <v>14</v>
      </c>
      <c r="E2774" t="s">
        <v>6068</v>
      </c>
      <c r="F2774" t="s">
        <v>101</v>
      </c>
      <c r="G2774" t="s">
        <v>419</v>
      </c>
      <c r="H2774" t="s">
        <v>18</v>
      </c>
      <c r="I2774" t="s">
        <v>19</v>
      </c>
      <c r="J2774" t="s">
        <v>19</v>
      </c>
      <c r="K2774" t="s">
        <v>19</v>
      </c>
      <c r="L2774">
        <v>500</v>
      </c>
      <c r="M2774">
        <v>3</v>
      </c>
      <c r="N2774" s="1">
        <v>41420</v>
      </c>
      <c r="O2774" t="s">
        <v>19477</v>
      </c>
      <c r="P2774" t="str">
        <f t="shared" si="43"/>
        <v>Lower-Mid</v>
      </c>
    </row>
    <row r="2775" spans="1:16" x14ac:dyDescent="0.35">
      <c r="A2775">
        <v>18376478</v>
      </c>
      <c r="B2775" t="s">
        <v>6069</v>
      </c>
      <c r="C2775">
        <v>1</v>
      </c>
      <c r="D2775" t="s">
        <v>14</v>
      </c>
      <c r="E2775" t="s">
        <v>6070</v>
      </c>
      <c r="F2775" t="s">
        <v>44</v>
      </c>
      <c r="G2775" t="s">
        <v>422</v>
      </c>
      <c r="H2775" t="s">
        <v>18</v>
      </c>
      <c r="I2775" t="s">
        <v>19</v>
      </c>
      <c r="J2775" t="s">
        <v>19</v>
      </c>
      <c r="K2775" t="s">
        <v>19</v>
      </c>
      <c r="L2775">
        <v>500</v>
      </c>
      <c r="M2775">
        <v>1</v>
      </c>
      <c r="N2775" s="1">
        <v>40322</v>
      </c>
      <c r="O2775" t="s">
        <v>19477</v>
      </c>
      <c r="P2775" t="str">
        <f t="shared" si="43"/>
        <v>Lower-Mid</v>
      </c>
    </row>
    <row r="2776" spans="1:16" x14ac:dyDescent="0.35">
      <c r="A2776">
        <v>7167</v>
      </c>
      <c r="B2776" t="s">
        <v>5471</v>
      </c>
      <c r="C2776">
        <v>1</v>
      </c>
      <c r="D2776" t="s">
        <v>14</v>
      </c>
      <c r="E2776" t="s">
        <v>6071</v>
      </c>
      <c r="F2776" t="s">
        <v>2262</v>
      </c>
      <c r="G2776" t="s">
        <v>6072</v>
      </c>
      <c r="H2776" t="s">
        <v>18</v>
      </c>
      <c r="I2776" t="s">
        <v>19</v>
      </c>
      <c r="J2776" t="s">
        <v>19</v>
      </c>
      <c r="K2776" t="s">
        <v>19</v>
      </c>
      <c r="L2776">
        <v>500</v>
      </c>
      <c r="M2776">
        <v>3</v>
      </c>
      <c r="N2776" s="1">
        <v>41416</v>
      </c>
      <c r="O2776" t="s">
        <v>19477</v>
      </c>
      <c r="P2776" t="str">
        <f t="shared" si="43"/>
        <v>Lower-Mid</v>
      </c>
    </row>
    <row r="2777" spans="1:16" x14ac:dyDescent="0.35">
      <c r="A2777">
        <v>311196</v>
      </c>
      <c r="B2777" t="s">
        <v>6073</v>
      </c>
      <c r="C2777">
        <v>1</v>
      </c>
      <c r="D2777" t="s">
        <v>14</v>
      </c>
      <c r="E2777" t="s">
        <v>6074</v>
      </c>
      <c r="F2777" t="s">
        <v>356</v>
      </c>
      <c r="G2777" t="s">
        <v>541</v>
      </c>
      <c r="H2777" t="s">
        <v>18</v>
      </c>
      <c r="I2777" t="s">
        <v>19</v>
      </c>
      <c r="J2777" t="s">
        <v>19</v>
      </c>
      <c r="K2777" t="s">
        <v>19</v>
      </c>
      <c r="L2777">
        <v>500</v>
      </c>
      <c r="M2777">
        <v>3</v>
      </c>
      <c r="N2777" s="1">
        <v>40302</v>
      </c>
      <c r="O2777" t="s">
        <v>19477</v>
      </c>
      <c r="P2777" t="str">
        <f t="shared" si="43"/>
        <v>Lower-Mid</v>
      </c>
    </row>
    <row r="2778" spans="1:16" x14ac:dyDescent="0.35">
      <c r="A2778">
        <v>300788</v>
      </c>
      <c r="B2778" t="s">
        <v>6075</v>
      </c>
      <c r="C2778">
        <v>1</v>
      </c>
      <c r="D2778" t="s">
        <v>14</v>
      </c>
      <c r="E2778" t="s">
        <v>6076</v>
      </c>
      <c r="F2778" t="s">
        <v>356</v>
      </c>
      <c r="G2778" t="s">
        <v>442</v>
      </c>
      <c r="H2778" t="s">
        <v>18</v>
      </c>
      <c r="I2778" t="s">
        <v>19</v>
      </c>
      <c r="J2778" t="s">
        <v>19</v>
      </c>
      <c r="K2778" t="s">
        <v>19</v>
      </c>
      <c r="L2778">
        <v>500</v>
      </c>
      <c r="M2778">
        <v>1</v>
      </c>
      <c r="N2778" s="1">
        <v>42505</v>
      </c>
      <c r="O2778" t="s">
        <v>19477</v>
      </c>
      <c r="P2778" t="str">
        <f t="shared" si="43"/>
        <v>Lower-Mid</v>
      </c>
    </row>
    <row r="2779" spans="1:16" x14ac:dyDescent="0.35">
      <c r="A2779">
        <v>18455522</v>
      </c>
      <c r="B2779" t="s">
        <v>5612</v>
      </c>
      <c r="C2779">
        <v>1</v>
      </c>
      <c r="D2779" t="s">
        <v>14</v>
      </c>
      <c r="E2779" t="s">
        <v>6077</v>
      </c>
      <c r="F2779" t="s">
        <v>195</v>
      </c>
      <c r="G2779" t="s">
        <v>422</v>
      </c>
      <c r="H2779" t="s">
        <v>18</v>
      </c>
      <c r="I2779" t="s">
        <v>19</v>
      </c>
      <c r="J2779" t="s">
        <v>19</v>
      </c>
      <c r="K2779" t="s">
        <v>19</v>
      </c>
      <c r="L2779">
        <v>500</v>
      </c>
      <c r="M2779">
        <v>3</v>
      </c>
      <c r="N2779" s="1">
        <v>40316</v>
      </c>
      <c r="O2779" t="s">
        <v>19477</v>
      </c>
      <c r="P2779" t="str">
        <f t="shared" si="43"/>
        <v>Lower-Mid</v>
      </c>
    </row>
    <row r="2780" spans="1:16" x14ac:dyDescent="0.35">
      <c r="A2780">
        <v>311858</v>
      </c>
      <c r="B2780" t="s">
        <v>6078</v>
      </c>
      <c r="C2780">
        <v>1</v>
      </c>
      <c r="D2780" t="s">
        <v>14</v>
      </c>
      <c r="E2780" t="s">
        <v>6079</v>
      </c>
      <c r="F2780" t="s">
        <v>6080</v>
      </c>
      <c r="G2780" t="s">
        <v>501</v>
      </c>
      <c r="H2780" t="s">
        <v>18</v>
      </c>
      <c r="I2780" t="s">
        <v>19</v>
      </c>
      <c r="J2780" t="s">
        <v>19</v>
      </c>
      <c r="K2780" t="s">
        <v>19</v>
      </c>
      <c r="L2780">
        <v>500</v>
      </c>
      <c r="M2780">
        <v>3</v>
      </c>
      <c r="N2780" s="1">
        <v>40320</v>
      </c>
      <c r="O2780" t="s">
        <v>19477</v>
      </c>
      <c r="P2780" t="str">
        <f t="shared" si="43"/>
        <v>Lower-Mid</v>
      </c>
    </row>
    <row r="2781" spans="1:16" x14ac:dyDescent="0.35">
      <c r="A2781">
        <v>18377887</v>
      </c>
      <c r="B2781" t="s">
        <v>6081</v>
      </c>
      <c r="C2781">
        <v>1</v>
      </c>
      <c r="D2781" t="s">
        <v>14</v>
      </c>
      <c r="E2781" t="s">
        <v>6082</v>
      </c>
      <c r="F2781" t="s">
        <v>415</v>
      </c>
      <c r="G2781" t="s">
        <v>439</v>
      </c>
      <c r="H2781" t="s">
        <v>18</v>
      </c>
      <c r="I2781" t="s">
        <v>19</v>
      </c>
      <c r="J2781" t="s">
        <v>19</v>
      </c>
      <c r="K2781" t="s">
        <v>19</v>
      </c>
      <c r="L2781">
        <v>500</v>
      </c>
      <c r="M2781">
        <v>1</v>
      </c>
      <c r="N2781" s="1">
        <v>41017</v>
      </c>
      <c r="O2781" t="s">
        <v>19477</v>
      </c>
      <c r="P2781" t="str">
        <f t="shared" si="43"/>
        <v>Lower-Mid</v>
      </c>
    </row>
    <row r="2782" spans="1:16" x14ac:dyDescent="0.35">
      <c r="A2782">
        <v>310281</v>
      </c>
      <c r="B2782" t="s">
        <v>2704</v>
      </c>
      <c r="C2782">
        <v>1</v>
      </c>
      <c r="D2782" t="s">
        <v>14</v>
      </c>
      <c r="E2782" t="s">
        <v>6083</v>
      </c>
      <c r="F2782" t="s">
        <v>6084</v>
      </c>
      <c r="G2782" t="s">
        <v>6085</v>
      </c>
      <c r="H2782" t="s">
        <v>18</v>
      </c>
      <c r="I2782" t="s">
        <v>19</v>
      </c>
      <c r="J2782" t="s">
        <v>19</v>
      </c>
      <c r="K2782" t="s">
        <v>19</v>
      </c>
      <c r="L2782">
        <v>500</v>
      </c>
      <c r="M2782">
        <v>3</v>
      </c>
      <c r="N2782" s="1">
        <v>42116</v>
      </c>
      <c r="O2782" t="s">
        <v>19477</v>
      </c>
      <c r="P2782" t="str">
        <f t="shared" si="43"/>
        <v>Lower-Mid</v>
      </c>
    </row>
    <row r="2783" spans="1:16" x14ac:dyDescent="0.35">
      <c r="A2783">
        <v>18396184</v>
      </c>
      <c r="B2783" t="s">
        <v>6086</v>
      </c>
      <c r="C2783">
        <v>1</v>
      </c>
      <c r="D2783" t="s">
        <v>14</v>
      </c>
      <c r="E2783" t="s">
        <v>6087</v>
      </c>
      <c r="F2783" t="s">
        <v>941</v>
      </c>
      <c r="G2783" t="s">
        <v>6088</v>
      </c>
      <c r="H2783" t="s">
        <v>18</v>
      </c>
      <c r="I2783" t="s">
        <v>19</v>
      </c>
      <c r="J2783" t="s">
        <v>19</v>
      </c>
      <c r="K2783" t="s">
        <v>19</v>
      </c>
      <c r="L2783">
        <v>500</v>
      </c>
      <c r="M2783">
        <v>3</v>
      </c>
      <c r="N2783" s="1">
        <v>41738</v>
      </c>
      <c r="O2783" t="s">
        <v>19477</v>
      </c>
      <c r="P2783" t="str">
        <f t="shared" si="43"/>
        <v>Lower-Mid</v>
      </c>
    </row>
    <row r="2784" spans="1:16" x14ac:dyDescent="0.35">
      <c r="A2784">
        <v>18429374</v>
      </c>
      <c r="B2784" t="s">
        <v>6089</v>
      </c>
      <c r="C2784">
        <v>1</v>
      </c>
      <c r="D2784" t="s">
        <v>14</v>
      </c>
      <c r="E2784" t="s">
        <v>6090</v>
      </c>
      <c r="F2784" t="s">
        <v>202</v>
      </c>
      <c r="G2784" t="s">
        <v>419</v>
      </c>
      <c r="H2784" t="s">
        <v>18</v>
      </c>
      <c r="I2784" t="s">
        <v>19</v>
      </c>
      <c r="J2784" t="s">
        <v>19</v>
      </c>
      <c r="K2784" t="s">
        <v>19</v>
      </c>
      <c r="L2784">
        <v>500</v>
      </c>
      <c r="M2784">
        <v>3</v>
      </c>
      <c r="N2784" s="1">
        <v>40652</v>
      </c>
      <c r="O2784" t="s">
        <v>19477</v>
      </c>
      <c r="P2784" t="str">
        <f t="shared" si="43"/>
        <v>Lower-Mid</v>
      </c>
    </row>
    <row r="2785" spans="1:16" x14ac:dyDescent="0.35">
      <c r="A2785">
        <v>9912</v>
      </c>
      <c r="B2785" t="s">
        <v>6091</v>
      </c>
      <c r="C2785">
        <v>1</v>
      </c>
      <c r="D2785" t="s">
        <v>14</v>
      </c>
      <c r="E2785" t="s">
        <v>6092</v>
      </c>
      <c r="F2785" t="s">
        <v>120</v>
      </c>
      <c r="G2785" t="s">
        <v>3562</v>
      </c>
      <c r="H2785" t="s">
        <v>18</v>
      </c>
      <c r="I2785" t="s">
        <v>19</v>
      </c>
      <c r="J2785" t="s">
        <v>19</v>
      </c>
      <c r="K2785" t="s">
        <v>19</v>
      </c>
      <c r="L2785">
        <v>500</v>
      </c>
      <c r="M2785">
        <v>4</v>
      </c>
      <c r="N2785" s="1">
        <v>43201</v>
      </c>
      <c r="O2785" t="s">
        <v>19477</v>
      </c>
      <c r="P2785" t="str">
        <f t="shared" si="43"/>
        <v>Lower-Mid</v>
      </c>
    </row>
    <row r="2786" spans="1:16" x14ac:dyDescent="0.35">
      <c r="A2786">
        <v>18266888</v>
      </c>
      <c r="B2786" t="s">
        <v>6093</v>
      </c>
      <c r="C2786">
        <v>1</v>
      </c>
      <c r="D2786" t="s">
        <v>14</v>
      </c>
      <c r="E2786" t="s">
        <v>6094</v>
      </c>
      <c r="F2786" t="s">
        <v>286</v>
      </c>
      <c r="G2786" t="s">
        <v>539</v>
      </c>
      <c r="H2786" t="s">
        <v>18</v>
      </c>
      <c r="I2786" t="s">
        <v>19</v>
      </c>
      <c r="J2786" t="s">
        <v>19</v>
      </c>
      <c r="K2786" t="s">
        <v>19</v>
      </c>
      <c r="L2786">
        <v>500</v>
      </c>
      <c r="M2786">
        <v>3</v>
      </c>
      <c r="N2786" s="1">
        <v>41016</v>
      </c>
      <c r="O2786" t="s">
        <v>19477</v>
      </c>
      <c r="P2786" t="str">
        <f t="shared" si="43"/>
        <v>Lower-Mid</v>
      </c>
    </row>
    <row r="2787" spans="1:16" x14ac:dyDescent="0.35">
      <c r="A2787">
        <v>18355119</v>
      </c>
      <c r="B2787" t="s">
        <v>6095</v>
      </c>
      <c r="C2787">
        <v>1</v>
      </c>
      <c r="D2787" t="s">
        <v>14</v>
      </c>
      <c r="E2787" t="s">
        <v>6096</v>
      </c>
      <c r="F2787" t="s">
        <v>286</v>
      </c>
      <c r="G2787" t="s">
        <v>6097</v>
      </c>
      <c r="H2787" t="s">
        <v>18</v>
      </c>
      <c r="I2787" t="s">
        <v>19</v>
      </c>
      <c r="J2787" t="s">
        <v>19</v>
      </c>
      <c r="K2787" t="s">
        <v>19</v>
      </c>
      <c r="L2787">
        <v>500</v>
      </c>
      <c r="M2787">
        <v>1</v>
      </c>
      <c r="N2787" s="1">
        <v>42481</v>
      </c>
      <c r="O2787" t="s">
        <v>19477</v>
      </c>
      <c r="P2787" t="str">
        <f t="shared" si="43"/>
        <v>Lower-Mid</v>
      </c>
    </row>
    <row r="2788" spans="1:16" x14ac:dyDescent="0.35">
      <c r="A2788">
        <v>306031</v>
      </c>
      <c r="B2788" t="s">
        <v>5609</v>
      </c>
      <c r="C2788">
        <v>1</v>
      </c>
      <c r="D2788" t="s">
        <v>14</v>
      </c>
      <c r="E2788" t="s">
        <v>6098</v>
      </c>
      <c r="F2788" t="s">
        <v>2791</v>
      </c>
      <c r="G2788" t="s">
        <v>5611</v>
      </c>
      <c r="H2788" t="s">
        <v>18</v>
      </c>
      <c r="I2788" t="s">
        <v>19</v>
      </c>
      <c r="J2788" t="s">
        <v>19</v>
      </c>
      <c r="K2788" t="s">
        <v>19</v>
      </c>
      <c r="L2788">
        <v>500</v>
      </c>
      <c r="M2788">
        <v>4</v>
      </c>
      <c r="N2788" s="1">
        <v>41017</v>
      </c>
      <c r="O2788" t="s">
        <v>19477</v>
      </c>
      <c r="P2788" t="str">
        <f t="shared" si="43"/>
        <v>Lower-Mid</v>
      </c>
    </row>
    <row r="2789" spans="1:16" x14ac:dyDescent="0.35">
      <c r="A2789">
        <v>6131</v>
      </c>
      <c r="B2789" t="s">
        <v>1378</v>
      </c>
      <c r="C2789">
        <v>1</v>
      </c>
      <c r="D2789" t="s">
        <v>14</v>
      </c>
      <c r="E2789" t="s">
        <v>6099</v>
      </c>
      <c r="F2789" t="s">
        <v>131</v>
      </c>
      <c r="G2789" t="s">
        <v>6100</v>
      </c>
      <c r="H2789" t="s">
        <v>18</v>
      </c>
      <c r="I2789" t="s">
        <v>19</v>
      </c>
      <c r="J2789" t="s">
        <v>19</v>
      </c>
      <c r="K2789" t="s">
        <v>19</v>
      </c>
      <c r="L2789">
        <v>500</v>
      </c>
      <c r="M2789">
        <v>3</v>
      </c>
      <c r="N2789" s="1">
        <v>40655</v>
      </c>
      <c r="O2789" t="s">
        <v>19477</v>
      </c>
      <c r="P2789" t="str">
        <f t="shared" si="43"/>
        <v>Lower-Mid</v>
      </c>
    </row>
    <row r="2790" spans="1:16" x14ac:dyDescent="0.35">
      <c r="A2790">
        <v>18317502</v>
      </c>
      <c r="B2790" t="s">
        <v>6101</v>
      </c>
      <c r="C2790">
        <v>1</v>
      </c>
      <c r="D2790" t="s">
        <v>14</v>
      </c>
      <c r="E2790" t="s">
        <v>6102</v>
      </c>
      <c r="F2790" t="s">
        <v>445</v>
      </c>
      <c r="G2790" t="s">
        <v>439</v>
      </c>
      <c r="H2790" t="s">
        <v>18</v>
      </c>
      <c r="I2790" t="s">
        <v>19</v>
      </c>
      <c r="J2790" t="s">
        <v>19</v>
      </c>
      <c r="K2790" t="s">
        <v>19</v>
      </c>
      <c r="L2790">
        <v>500</v>
      </c>
      <c r="M2790">
        <v>3</v>
      </c>
      <c r="N2790" s="1">
        <v>41369</v>
      </c>
      <c r="O2790" t="s">
        <v>19477</v>
      </c>
      <c r="P2790" t="str">
        <f t="shared" si="43"/>
        <v>Lower-Mid</v>
      </c>
    </row>
    <row r="2791" spans="1:16" x14ac:dyDescent="0.35">
      <c r="A2791">
        <v>18238245</v>
      </c>
      <c r="B2791" t="s">
        <v>6103</v>
      </c>
      <c r="C2791">
        <v>1</v>
      </c>
      <c r="D2791" t="s">
        <v>14</v>
      </c>
      <c r="E2791" t="s">
        <v>6104</v>
      </c>
      <c r="F2791" t="s">
        <v>101</v>
      </c>
      <c r="G2791" t="s">
        <v>422</v>
      </c>
      <c r="H2791" t="s">
        <v>18</v>
      </c>
      <c r="I2791" t="s">
        <v>19</v>
      </c>
      <c r="J2791" t="s">
        <v>19</v>
      </c>
      <c r="K2791" t="s">
        <v>19</v>
      </c>
      <c r="L2791">
        <v>500</v>
      </c>
      <c r="M2791">
        <v>1</v>
      </c>
      <c r="N2791" s="1">
        <v>41026</v>
      </c>
      <c r="O2791" t="s">
        <v>19477</v>
      </c>
      <c r="P2791" t="str">
        <f t="shared" si="43"/>
        <v>Lower-Mid</v>
      </c>
    </row>
    <row r="2792" spans="1:16" x14ac:dyDescent="0.35">
      <c r="A2792">
        <v>18126086</v>
      </c>
      <c r="B2792" t="s">
        <v>5612</v>
      </c>
      <c r="C2792">
        <v>1</v>
      </c>
      <c r="D2792" t="s">
        <v>14</v>
      </c>
      <c r="E2792" t="s">
        <v>6105</v>
      </c>
      <c r="F2792" t="s">
        <v>33</v>
      </c>
      <c r="G2792" t="s">
        <v>422</v>
      </c>
      <c r="H2792" t="s">
        <v>18</v>
      </c>
      <c r="I2792" t="s">
        <v>19</v>
      </c>
      <c r="J2792" t="s">
        <v>19</v>
      </c>
      <c r="K2792" t="s">
        <v>19</v>
      </c>
      <c r="L2792">
        <v>500</v>
      </c>
      <c r="M2792">
        <v>3</v>
      </c>
      <c r="N2792" s="1">
        <v>42849</v>
      </c>
      <c r="O2792" t="s">
        <v>19477</v>
      </c>
      <c r="P2792" t="str">
        <f t="shared" si="43"/>
        <v>Lower-Mid</v>
      </c>
    </row>
    <row r="2793" spans="1:16" x14ac:dyDescent="0.35">
      <c r="A2793">
        <v>18199151</v>
      </c>
      <c r="B2793" t="s">
        <v>6106</v>
      </c>
      <c r="C2793">
        <v>1</v>
      </c>
      <c r="D2793" t="s">
        <v>14</v>
      </c>
      <c r="E2793" t="s">
        <v>6107</v>
      </c>
      <c r="F2793" t="s">
        <v>685</v>
      </c>
      <c r="G2793" t="s">
        <v>497</v>
      </c>
      <c r="H2793" t="s">
        <v>18</v>
      </c>
      <c r="I2793" t="s">
        <v>19</v>
      </c>
      <c r="J2793" t="s">
        <v>19</v>
      </c>
      <c r="K2793" t="s">
        <v>19</v>
      </c>
      <c r="L2793">
        <v>500</v>
      </c>
      <c r="M2793">
        <v>3</v>
      </c>
      <c r="N2793" s="1">
        <v>42850</v>
      </c>
      <c r="O2793" t="s">
        <v>19477</v>
      </c>
      <c r="P2793" t="str">
        <f t="shared" si="43"/>
        <v>Lower-Mid</v>
      </c>
    </row>
    <row r="2794" spans="1:16" x14ac:dyDescent="0.35">
      <c r="A2794">
        <v>18288046</v>
      </c>
      <c r="B2794" t="s">
        <v>6108</v>
      </c>
      <c r="C2794">
        <v>1</v>
      </c>
      <c r="D2794" t="s">
        <v>14</v>
      </c>
      <c r="E2794" t="s">
        <v>1875</v>
      </c>
      <c r="F2794" t="s">
        <v>1654</v>
      </c>
      <c r="G2794" t="s">
        <v>4819</v>
      </c>
      <c r="H2794" t="s">
        <v>18</v>
      </c>
      <c r="I2794" t="s">
        <v>19</v>
      </c>
      <c r="J2794" t="s">
        <v>19</v>
      </c>
      <c r="K2794" t="s">
        <v>19</v>
      </c>
      <c r="L2794">
        <v>500</v>
      </c>
      <c r="M2794">
        <v>3</v>
      </c>
      <c r="N2794" s="1">
        <v>41023</v>
      </c>
      <c r="O2794" t="s">
        <v>19477</v>
      </c>
      <c r="P2794" t="str">
        <f t="shared" si="43"/>
        <v>Lower-Mid</v>
      </c>
    </row>
    <row r="2795" spans="1:16" x14ac:dyDescent="0.35">
      <c r="A2795">
        <v>677</v>
      </c>
      <c r="B2795" t="s">
        <v>1423</v>
      </c>
      <c r="C2795">
        <v>1</v>
      </c>
      <c r="D2795" t="s">
        <v>14</v>
      </c>
      <c r="E2795" t="s">
        <v>6109</v>
      </c>
      <c r="F2795" t="s">
        <v>1811</v>
      </c>
      <c r="G2795" t="s">
        <v>491</v>
      </c>
      <c r="H2795" t="s">
        <v>18</v>
      </c>
      <c r="I2795" t="s">
        <v>19</v>
      </c>
      <c r="J2795" t="s">
        <v>19</v>
      </c>
      <c r="K2795" t="s">
        <v>19</v>
      </c>
      <c r="L2795">
        <v>500</v>
      </c>
      <c r="M2795">
        <v>4</v>
      </c>
      <c r="N2795" s="1">
        <v>41732</v>
      </c>
      <c r="O2795" t="s">
        <v>19477</v>
      </c>
      <c r="P2795" t="str">
        <f t="shared" si="43"/>
        <v>Lower-Mid</v>
      </c>
    </row>
    <row r="2796" spans="1:16" x14ac:dyDescent="0.35">
      <c r="A2796">
        <v>18431176</v>
      </c>
      <c r="B2796" t="s">
        <v>6110</v>
      </c>
      <c r="C2796">
        <v>1</v>
      </c>
      <c r="D2796" t="s">
        <v>14</v>
      </c>
      <c r="E2796" t="s">
        <v>6111</v>
      </c>
      <c r="F2796" t="s">
        <v>1119</v>
      </c>
      <c r="G2796" t="s">
        <v>491</v>
      </c>
      <c r="H2796" t="s">
        <v>18</v>
      </c>
      <c r="I2796" t="s">
        <v>19</v>
      </c>
      <c r="J2796" t="s">
        <v>19</v>
      </c>
      <c r="K2796" t="s">
        <v>19</v>
      </c>
      <c r="L2796">
        <v>500</v>
      </c>
      <c r="M2796">
        <v>1</v>
      </c>
      <c r="N2796" s="1">
        <v>42479</v>
      </c>
      <c r="O2796" t="s">
        <v>19477</v>
      </c>
      <c r="P2796" t="str">
        <f t="shared" si="43"/>
        <v>Lower-Mid</v>
      </c>
    </row>
    <row r="2797" spans="1:16" x14ac:dyDescent="0.35">
      <c r="A2797">
        <v>177</v>
      </c>
      <c r="B2797" t="s">
        <v>5595</v>
      </c>
      <c r="C2797">
        <v>1</v>
      </c>
      <c r="D2797" t="s">
        <v>14</v>
      </c>
      <c r="E2797" t="s">
        <v>6112</v>
      </c>
      <c r="F2797" t="s">
        <v>592</v>
      </c>
      <c r="G2797" t="s">
        <v>5597</v>
      </c>
      <c r="H2797" t="s">
        <v>18</v>
      </c>
      <c r="I2797" t="s">
        <v>19</v>
      </c>
      <c r="J2797" t="s">
        <v>19</v>
      </c>
      <c r="K2797" t="s">
        <v>19</v>
      </c>
      <c r="L2797">
        <v>500</v>
      </c>
      <c r="M2797">
        <v>4</v>
      </c>
      <c r="N2797" s="1">
        <v>40604</v>
      </c>
      <c r="O2797" t="s">
        <v>19477</v>
      </c>
      <c r="P2797" t="str">
        <f t="shared" si="43"/>
        <v>Lower-Mid</v>
      </c>
    </row>
    <row r="2798" spans="1:16" x14ac:dyDescent="0.35">
      <c r="A2798">
        <v>312579</v>
      </c>
      <c r="B2798" t="s">
        <v>6113</v>
      </c>
      <c r="C2798">
        <v>1</v>
      </c>
      <c r="D2798" t="s">
        <v>14</v>
      </c>
      <c r="E2798" t="s">
        <v>6114</v>
      </c>
      <c r="F2798" t="s">
        <v>56</v>
      </c>
      <c r="G2798" t="s">
        <v>508</v>
      </c>
      <c r="H2798" t="s">
        <v>18</v>
      </c>
      <c r="I2798" t="s">
        <v>19</v>
      </c>
      <c r="J2798" t="s">
        <v>19</v>
      </c>
      <c r="K2798" t="s">
        <v>19</v>
      </c>
      <c r="L2798">
        <v>500</v>
      </c>
      <c r="M2798">
        <v>3</v>
      </c>
      <c r="N2798" s="1">
        <v>42452</v>
      </c>
      <c r="O2798" t="s">
        <v>19477</v>
      </c>
      <c r="P2798" t="str">
        <f t="shared" si="43"/>
        <v>Lower-Mid</v>
      </c>
    </row>
    <row r="2799" spans="1:16" x14ac:dyDescent="0.35">
      <c r="A2799">
        <v>313046</v>
      </c>
      <c r="B2799" t="s">
        <v>6115</v>
      </c>
      <c r="C2799">
        <v>1</v>
      </c>
      <c r="D2799" t="s">
        <v>14</v>
      </c>
      <c r="E2799" t="s">
        <v>6116</v>
      </c>
      <c r="F2799" t="s">
        <v>56</v>
      </c>
      <c r="G2799" t="s">
        <v>546</v>
      </c>
      <c r="H2799" t="s">
        <v>18</v>
      </c>
      <c r="I2799" t="s">
        <v>19</v>
      </c>
      <c r="J2799" t="s">
        <v>19</v>
      </c>
      <c r="K2799" t="s">
        <v>19</v>
      </c>
      <c r="L2799">
        <v>500</v>
      </c>
      <c r="M2799">
        <v>3</v>
      </c>
      <c r="N2799" s="1">
        <v>40971</v>
      </c>
      <c r="O2799" t="s">
        <v>19477</v>
      </c>
      <c r="P2799" t="str">
        <f t="shared" si="43"/>
        <v>Lower-Mid</v>
      </c>
    </row>
    <row r="2800" spans="1:16" x14ac:dyDescent="0.35">
      <c r="A2800">
        <v>18336207</v>
      </c>
      <c r="B2800" t="s">
        <v>6117</v>
      </c>
      <c r="C2800">
        <v>1</v>
      </c>
      <c r="D2800" t="s">
        <v>14</v>
      </c>
      <c r="E2800" t="s">
        <v>6118</v>
      </c>
      <c r="F2800" t="s">
        <v>823</v>
      </c>
      <c r="G2800" t="s">
        <v>439</v>
      </c>
      <c r="H2800" t="s">
        <v>18</v>
      </c>
      <c r="I2800" t="s">
        <v>19</v>
      </c>
      <c r="J2800" t="s">
        <v>19</v>
      </c>
      <c r="K2800" t="s">
        <v>19</v>
      </c>
      <c r="L2800">
        <v>500</v>
      </c>
      <c r="M2800">
        <v>3</v>
      </c>
      <c r="N2800" s="1">
        <v>42432</v>
      </c>
      <c r="O2800" t="s">
        <v>19477</v>
      </c>
      <c r="P2800" t="str">
        <f t="shared" si="43"/>
        <v>Lower-Mid</v>
      </c>
    </row>
    <row r="2801" spans="1:16" x14ac:dyDescent="0.35">
      <c r="A2801">
        <v>18432940</v>
      </c>
      <c r="B2801" t="s">
        <v>6119</v>
      </c>
      <c r="C2801">
        <v>1</v>
      </c>
      <c r="D2801" t="s">
        <v>14</v>
      </c>
      <c r="E2801" t="s">
        <v>6120</v>
      </c>
      <c r="F2801" t="s">
        <v>1859</v>
      </c>
      <c r="G2801" t="s">
        <v>501</v>
      </c>
      <c r="H2801" t="s">
        <v>18</v>
      </c>
      <c r="I2801" t="s">
        <v>19</v>
      </c>
      <c r="J2801" t="s">
        <v>19</v>
      </c>
      <c r="K2801" t="s">
        <v>19</v>
      </c>
      <c r="L2801">
        <v>500</v>
      </c>
      <c r="M2801">
        <v>3</v>
      </c>
      <c r="N2801" s="1">
        <v>41726</v>
      </c>
      <c r="O2801" t="s">
        <v>19477</v>
      </c>
      <c r="P2801" t="str">
        <f t="shared" si="43"/>
        <v>Lower-Mid</v>
      </c>
    </row>
    <row r="2802" spans="1:16" x14ac:dyDescent="0.35">
      <c r="A2802">
        <v>308014</v>
      </c>
      <c r="B2802" t="s">
        <v>6121</v>
      </c>
      <c r="C2802">
        <v>1</v>
      </c>
      <c r="D2802" t="s">
        <v>14</v>
      </c>
      <c r="E2802" t="s">
        <v>6122</v>
      </c>
      <c r="F2802" t="s">
        <v>180</v>
      </c>
      <c r="G2802" t="s">
        <v>419</v>
      </c>
      <c r="H2802" t="s">
        <v>18</v>
      </c>
      <c r="I2802" t="s">
        <v>19</v>
      </c>
      <c r="J2802" t="s">
        <v>19</v>
      </c>
      <c r="K2802" t="s">
        <v>19</v>
      </c>
      <c r="L2802">
        <v>500</v>
      </c>
      <c r="M2802">
        <v>3</v>
      </c>
      <c r="N2802" s="1">
        <v>42800</v>
      </c>
      <c r="O2802" t="s">
        <v>19477</v>
      </c>
      <c r="P2802" t="str">
        <f t="shared" si="43"/>
        <v>Lower-Mid</v>
      </c>
    </row>
    <row r="2803" spans="1:16" x14ac:dyDescent="0.35">
      <c r="A2803">
        <v>7309</v>
      </c>
      <c r="B2803" t="s">
        <v>6123</v>
      </c>
      <c r="C2803">
        <v>1</v>
      </c>
      <c r="D2803" t="s">
        <v>14</v>
      </c>
      <c r="E2803" t="s">
        <v>6124</v>
      </c>
      <c r="F2803" t="s">
        <v>28</v>
      </c>
      <c r="G2803" t="s">
        <v>6125</v>
      </c>
      <c r="H2803" t="s">
        <v>18</v>
      </c>
      <c r="I2803" t="s">
        <v>19</v>
      </c>
      <c r="J2803" t="s">
        <v>19</v>
      </c>
      <c r="K2803" t="s">
        <v>19</v>
      </c>
      <c r="L2803">
        <v>500</v>
      </c>
      <c r="M2803">
        <v>3</v>
      </c>
      <c r="N2803" s="1">
        <v>42075</v>
      </c>
      <c r="O2803" t="s">
        <v>19477</v>
      </c>
      <c r="P2803" t="str">
        <f t="shared" si="43"/>
        <v>Lower-Mid</v>
      </c>
    </row>
    <row r="2804" spans="1:16" x14ac:dyDescent="0.35">
      <c r="A2804">
        <v>18356795</v>
      </c>
      <c r="B2804" t="s">
        <v>6126</v>
      </c>
      <c r="C2804">
        <v>1</v>
      </c>
      <c r="D2804" t="s">
        <v>14</v>
      </c>
      <c r="E2804" t="s">
        <v>6127</v>
      </c>
      <c r="F2804" t="s">
        <v>28</v>
      </c>
      <c r="G2804" t="s">
        <v>422</v>
      </c>
      <c r="H2804" t="s">
        <v>18</v>
      </c>
      <c r="I2804" t="s">
        <v>19</v>
      </c>
      <c r="J2804" t="s">
        <v>19</v>
      </c>
      <c r="K2804" t="s">
        <v>19</v>
      </c>
      <c r="L2804">
        <v>500</v>
      </c>
      <c r="M2804">
        <v>1</v>
      </c>
      <c r="N2804" s="1">
        <v>41714</v>
      </c>
      <c r="O2804" t="s">
        <v>19477</v>
      </c>
      <c r="P2804" t="str">
        <f t="shared" si="43"/>
        <v>Lower-Mid</v>
      </c>
    </row>
    <row r="2805" spans="1:16" x14ac:dyDescent="0.35">
      <c r="A2805">
        <v>18232577</v>
      </c>
      <c r="B2805" t="s">
        <v>6128</v>
      </c>
      <c r="C2805">
        <v>1</v>
      </c>
      <c r="D2805" t="s">
        <v>14</v>
      </c>
      <c r="E2805" t="s">
        <v>6129</v>
      </c>
      <c r="F2805" t="s">
        <v>445</v>
      </c>
      <c r="G2805" t="s">
        <v>513</v>
      </c>
      <c r="H2805" t="s">
        <v>18</v>
      </c>
      <c r="I2805" t="s">
        <v>19</v>
      </c>
      <c r="J2805" t="s">
        <v>19</v>
      </c>
      <c r="K2805" t="s">
        <v>19</v>
      </c>
      <c r="L2805">
        <v>500</v>
      </c>
      <c r="M2805">
        <v>3</v>
      </c>
      <c r="N2805" s="1">
        <v>40625</v>
      </c>
      <c r="O2805" t="s">
        <v>19477</v>
      </c>
      <c r="P2805" t="str">
        <f t="shared" si="43"/>
        <v>Lower-Mid</v>
      </c>
    </row>
    <row r="2806" spans="1:16" x14ac:dyDescent="0.35">
      <c r="A2806">
        <v>304585</v>
      </c>
      <c r="B2806" t="s">
        <v>1053</v>
      </c>
      <c r="C2806">
        <v>1</v>
      </c>
      <c r="D2806" t="s">
        <v>14</v>
      </c>
      <c r="E2806" t="s">
        <v>6130</v>
      </c>
      <c r="F2806" t="s">
        <v>101</v>
      </c>
      <c r="G2806" t="s">
        <v>513</v>
      </c>
      <c r="H2806" t="s">
        <v>18</v>
      </c>
      <c r="I2806" t="s">
        <v>19</v>
      </c>
      <c r="J2806" t="s">
        <v>19</v>
      </c>
      <c r="K2806" t="s">
        <v>19</v>
      </c>
      <c r="L2806">
        <v>500</v>
      </c>
      <c r="M2806">
        <v>2</v>
      </c>
      <c r="N2806" s="1">
        <v>41711</v>
      </c>
      <c r="O2806" t="s">
        <v>19477</v>
      </c>
      <c r="P2806" t="str">
        <f t="shared" si="43"/>
        <v>Lower-Mid</v>
      </c>
    </row>
    <row r="2807" spans="1:16" x14ac:dyDescent="0.35">
      <c r="A2807">
        <v>3522</v>
      </c>
      <c r="B2807" t="s">
        <v>6131</v>
      </c>
      <c r="C2807">
        <v>1</v>
      </c>
      <c r="D2807" t="s">
        <v>14</v>
      </c>
      <c r="E2807" t="s">
        <v>6132</v>
      </c>
      <c r="F2807" t="s">
        <v>2648</v>
      </c>
      <c r="G2807" t="s">
        <v>779</v>
      </c>
      <c r="H2807" t="s">
        <v>18</v>
      </c>
      <c r="I2807" t="s">
        <v>19</v>
      </c>
      <c r="J2807" t="s">
        <v>19</v>
      </c>
      <c r="K2807" t="s">
        <v>19</v>
      </c>
      <c r="L2807">
        <v>500</v>
      </c>
      <c r="M2807">
        <v>4</v>
      </c>
      <c r="N2807" s="1">
        <v>42446</v>
      </c>
      <c r="O2807" t="s">
        <v>19477</v>
      </c>
      <c r="P2807" t="str">
        <f t="shared" si="43"/>
        <v>Lower-Mid</v>
      </c>
    </row>
    <row r="2808" spans="1:16" x14ac:dyDescent="0.35">
      <c r="A2808">
        <v>18350870</v>
      </c>
      <c r="B2808" t="s">
        <v>6133</v>
      </c>
      <c r="C2808">
        <v>1</v>
      </c>
      <c r="D2808" t="s">
        <v>14</v>
      </c>
      <c r="E2808" t="s">
        <v>6134</v>
      </c>
      <c r="F2808" t="s">
        <v>44</v>
      </c>
      <c r="G2808" t="s">
        <v>541</v>
      </c>
      <c r="H2808" t="s">
        <v>18</v>
      </c>
      <c r="I2808" t="s">
        <v>19</v>
      </c>
      <c r="J2808" t="s">
        <v>19</v>
      </c>
      <c r="K2808" t="s">
        <v>19</v>
      </c>
      <c r="L2808">
        <v>500</v>
      </c>
      <c r="M2808">
        <v>1</v>
      </c>
      <c r="N2808" s="1">
        <v>42450</v>
      </c>
      <c r="O2808" t="s">
        <v>19477</v>
      </c>
      <c r="P2808" t="str">
        <f t="shared" si="43"/>
        <v>Lower-Mid</v>
      </c>
    </row>
    <row r="2809" spans="1:16" x14ac:dyDescent="0.35">
      <c r="A2809">
        <v>311025</v>
      </c>
      <c r="B2809" t="s">
        <v>6135</v>
      </c>
      <c r="C2809">
        <v>1</v>
      </c>
      <c r="D2809" t="s">
        <v>14</v>
      </c>
      <c r="E2809" t="s">
        <v>1875</v>
      </c>
      <c r="F2809" t="s">
        <v>1654</v>
      </c>
      <c r="G2809" t="s">
        <v>442</v>
      </c>
      <c r="H2809" t="s">
        <v>18</v>
      </c>
      <c r="I2809" t="s">
        <v>19</v>
      </c>
      <c r="J2809" t="s">
        <v>19</v>
      </c>
      <c r="K2809" t="s">
        <v>19</v>
      </c>
      <c r="L2809">
        <v>500</v>
      </c>
      <c r="M2809">
        <v>3</v>
      </c>
      <c r="N2809" s="1">
        <v>42804</v>
      </c>
      <c r="O2809" t="s">
        <v>19477</v>
      </c>
      <c r="P2809" t="str">
        <f t="shared" si="43"/>
        <v>Lower-Mid</v>
      </c>
    </row>
    <row r="2810" spans="1:16" x14ac:dyDescent="0.35">
      <c r="A2810">
        <v>312268</v>
      </c>
      <c r="B2810" t="s">
        <v>6136</v>
      </c>
      <c r="C2810">
        <v>1</v>
      </c>
      <c r="D2810" t="s">
        <v>14</v>
      </c>
      <c r="E2810" t="s">
        <v>6137</v>
      </c>
      <c r="F2810" t="s">
        <v>1806</v>
      </c>
      <c r="G2810" t="s">
        <v>1131</v>
      </c>
      <c r="H2810" t="s">
        <v>18</v>
      </c>
      <c r="I2810" t="s">
        <v>19</v>
      </c>
      <c r="J2810" t="s">
        <v>19</v>
      </c>
      <c r="K2810" t="s">
        <v>19</v>
      </c>
      <c r="L2810">
        <v>500</v>
      </c>
      <c r="M2810">
        <v>3</v>
      </c>
      <c r="N2810" s="1">
        <v>42815</v>
      </c>
      <c r="O2810" t="s">
        <v>19477</v>
      </c>
      <c r="P2810" t="str">
        <f t="shared" si="43"/>
        <v>Lower-Mid</v>
      </c>
    </row>
    <row r="2811" spans="1:16" x14ac:dyDescent="0.35">
      <c r="A2811">
        <v>309044</v>
      </c>
      <c r="B2811" t="s">
        <v>6138</v>
      </c>
      <c r="C2811">
        <v>1</v>
      </c>
      <c r="D2811" t="s">
        <v>14</v>
      </c>
      <c r="E2811" t="s">
        <v>6139</v>
      </c>
      <c r="F2811" t="s">
        <v>356</v>
      </c>
      <c r="G2811" t="s">
        <v>513</v>
      </c>
      <c r="H2811" t="s">
        <v>18</v>
      </c>
      <c r="I2811" t="s">
        <v>19</v>
      </c>
      <c r="J2811" t="s">
        <v>19</v>
      </c>
      <c r="K2811" t="s">
        <v>19</v>
      </c>
      <c r="L2811">
        <v>500</v>
      </c>
      <c r="M2811">
        <v>3</v>
      </c>
      <c r="N2811" s="1">
        <v>40630</v>
      </c>
      <c r="O2811" t="s">
        <v>19477</v>
      </c>
      <c r="P2811" t="str">
        <f t="shared" si="43"/>
        <v>Lower-Mid</v>
      </c>
    </row>
    <row r="2812" spans="1:16" x14ac:dyDescent="0.35">
      <c r="A2812">
        <v>2049</v>
      </c>
      <c r="B2812" t="s">
        <v>433</v>
      </c>
      <c r="C2812">
        <v>1</v>
      </c>
      <c r="D2812" t="s">
        <v>14</v>
      </c>
      <c r="E2812" t="s">
        <v>6140</v>
      </c>
      <c r="F2812" t="s">
        <v>195</v>
      </c>
      <c r="G2812" t="s">
        <v>435</v>
      </c>
      <c r="H2812" t="s">
        <v>18</v>
      </c>
      <c r="I2812" t="s">
        <v>19</v>
      </c>
      <c r="J2812" t="s">
        <v>19</v>
      </c>
      <c r="K2812" t="s">
        <v>19</v>
      </c>
      <c r="L2812">
        <v>500</v>
      </c>
      <c r="M2812">
        <v>3</v>
      </c>
      <c r="N2812" s="1">
        <v>42807</v>
      </c>
      <c r="O2812" t="s">
        <v>19477</v>
      </c>
      <c r="P2812" t="str">
        <f t="shared" si="43"/>
        <v>Lower-Mid</v>
      </c>
    </row>
    <row r="2813" spans="1:16" x14ac:dyDescent="0.35">
      <c r="A2813">
        <v>18458629</v>
      </c>
      <c r="B2813" t="s">
        <v>6141</v>
      </c>
      <c r="C2813">
        <v>1</v>
      </c>
      <c r="D2813" t="s">
        <v>14</v>
      </c>
      <c r="E2813" t="s">
        <v>6142</v>
      </c>
      <c r="F2813" t="s">
        <v>176</v>
      </c>
      <c r="G2813" t="s">
        <v>422</v>
      </c>
      <c r="H2813" t="s">
        <v>18</v>
      </c>
      <c r="I2813" t="s">
        <v>19</v>
      </c>
      <c r="J2813" t="s">
        <v>19</v>
      </c>
      <c r="K2813" t="s">
        <v>19</v>
      </c>
      <c r="L2813">
        <v>500</v>
      </c>
      <c r="M2813">
        <v>4</v>
      </c>
      <c r="N2813" s="1">
        <v>43175</v>
      </c>
      <c r="O2813" t="s">
        <v>19477</v>
      </c>
      <c r="P2813" t="str">
        <f t="shared" si="43"/>
        <v>Lower-Mid</v>
      </c>
    </row>
    <row r="2814" spans="1:16" x14ac:dyDescent="0.35">
      <c r="A2814">
        <v>18390311</v>
      </c>
      <c r="B2814" t="s">
        <v>6143</v>
      </c>
      <c r="C2814">
        <v>1</v>
      </c>
      <c r="D2814" t="s">
        <v>14</v>
      </c>
      <c r="E2814" t="s">
        <v>561</v>
      </c>
      <c r="F2814" t="s">
        <v>562</v>
      </c>
      <c r="G2814" t="s">
        <v>491</v>
      </c>
      <c r="H2814" t="s">
        <v>18</v>
      </c>
      <c r="I2814" t="s">
        <v>19</v>
      </c>
      <c r="J2814" t="s">
        <v>19</v>
      </c>
      <c r="K2814" t="s">
        <v>19</v>
      </c>
      <c r="L2814">
        <v>500</v>
      </c>
      <c r="M2814">
        <v>1</v>
      </c>
      <c r="N2814" s="1">
        <v>42814</v>
      </c>
      <c r="O2814" t="s">
        <v>19477</v>
      </c>
      <c r="P2814" t="str">
        <f t="shared" si="43"/>
        <v>Lower-Mid</v>
      </c>
    </row>
    <row r="2815" spans="1:16" x14ac:dyDescent="0.35">
      <c r="A2815">
        <v>18268361</v>
      </c>
      <c r="B2815" t="s">
        <v>6144</v>
      </c>
      <c r="C2815">
        <v>1</v>
      </c>
      <c r="D2815" t="s">
        <v>14</v>
      </c>
      <c r="E2815" t="s">
        <v>6145</v>
      </c>
      <c r="F2815" t="s">
        <v>415</v>
      </c>
      <c r="G2815" t="s">
        <v>6146</v>
      </c>
      <c r="H2815" t="s">
        <v>18</v>
      </c>
      <c r="I2815" t="s">
        <v>19</v>
      </c>
      <c r="J2815" t="s">
        <v>19</v>
      </c>
      <c r="K2815" t="s">
        <v>19</v>
      </c>
      <c r="L2815">
        <v>500</v>
      </c>
      <c r="M2815">
        <v>1</v>
      </c>
      <c r="N2815" s="1">
        <v>43137</v>
      </c>
      <c r="O2815" t="s">
        <v>19477</v>
      </c>
      <c r="P2815" t="str">
        <f t="shared" si="43"/>
        <v>Lower-Mid</v>
      </c>
    </row>
    <row r="2816" spans="1:16" x14ac:dyDescent="0.35">
      <c r="A2816">
        <v>18449782</v>
      </c>
      <c r="B2816" t="s">
        <v>6147</v>
      </c>
      <c r="C2816">
        <v>1</v>
      </c>
      <c r="D2816" t="s">
        <v>14</v>
      </c>
      <c r="E2816" t="s">
        <v>6148</v>
      </c>
      <c r="F2816" t="s">
        <v>2422</v>
      </c>
      <c r="G2816" t="s">
        <v>6149</v>
      </c>
      <c r="H2816" t="s">
        <v>18</v>
      </c>
      <c r="I2816" t="s">
        <v>19</v>
      </c>
      <c r="J2816" t="s">
        <v>19</v>
      </c>
      <c r="K2816" t="s">
        <v>19</v>
      </c>
      <c r="L2816">
        <v>500</v>
      </c>
      <c r="M2816">
        <v>3</v>
      </c>
      <c r="N2816" s="1">
        <v>43140</v>
      </c>
      <c r="O2816" t="s">
        <v>19477</v>
      </c>
      <c r="P2816" t="str">
        <f t="shared" si="43"/>
        <v>Lower-Mid</v>
      </c>
    </row>
    <row r="2817" spans="1:16" x14ac:dyDescent="0.35">
      <c r="A2817">
        <v>6698</v>
      </c>
      <c r="B2817" t="s">
        <v>5595</v>
      </c>
      <c r="C2817">
        <v>1</v>
      </c>
      <c r="D2817" t="s">
        <v>14</v>
      </c>
      <c r="E2817" t="s">
        <v>6150</v>
      </c>
      <c r="F2817" t="s">
        <v>280</v>
      </c>
      <c r="G2817" t="s">
        <v>5597</v>
      </c>
      <c r="H2817" t="s">
        <v>18</v>
      </c>
      <c r="I2817" t="s">
        <v>19</v>
      </c>
      <c r="J2817" t="s">
        <v>19</v>
      </c>
      <c r="K2817" t="s">
        <v>19</v>
      </c>
      <c r="L2817">
        <v>500</v>
      </c>
      <c r="M2817">
        <v>3</v>
      </c>
      <c r="N2817" s="1">
        <v>42785</v>
      </c>
      <c r="O2817" t="s">
        <v>19477</v>
      </c>
      <c r="P2817" t="str">
        <f t="shared" si="43"/>
        <v>Lower-Mid</v>
      </c>
    </row>
    <row r="2818" spans="1:16" x14ac:dyDescent="0.35">
      <c r="A2818">
        <v>9959</v>
      </c>
      <c r="B2818" t="s">
        <v>5595</v>
      </c>
      <c r="C2818">
        <v>1</v>
      </c>
      <c r="D2818" t="s">
        <v>14</v>
      </c>
      <c r="E2818" t="s">
        <v>6151</v>
      </c>
      <c r="F2818" t="s">
        <v>592</v>
      </c>
      <c r="G2818" t="s">
        <v>5597</v>
      </c>
      <c r="H2818" t="s">
        <v>18</v>
      </c>
      <c r="I2818" t="s">
        <v>19</v>
      </c>
      <c r="J2818" t="s">
        <v>19</v>
      </c>
      <c r="K2818" t="s">
        <v>19</v>
      </c>
      <c r="L2818">
        <v>500</v>
      </c>
      <c r="M2818">
        <v>4</v>
      </c>
      <c r="N2818" s="1">
        <v>40594</v>
      </c>
      <c r="O2818" t="s">
        <v>19477</v>
      </c>
      <c r="P2818" t="str">
        <f t="shared" ref="P2818:P2881" si="44">IF(L2818&lt;500, "Low",
 IF(L2818&lt;1000, "Lower-Mid",
 IF(L2818&lt;2000, "Mid",
 IF(L2818&lt;3000, "Upper-Mid", "High"))))</f>
        <v>Lower-Mid</v>
      </c>
    </row>
    <row r="2819" spans="1:16" x14ac:dyDescent="0.35">
      <c r="A2819">
        <v>18025092</v>
      </c>
      <c r="B2819" t="s">
        <v>6152</v>
      </c>
      <c r="C2819">
        <v>1</v>
      </c>
      <c r="D2819" t="s">
        <v>14</v>
      </c>
      <c r="E2819" t="s">
        <v>6153</v>
      </c>
      <c r="F2819" t="s">
        <v>2033</v>
      </c>
      <c r="G2819" t="s">
        <v>6154</v>
      </c>
      <c r="H2819" t="s">
        <v>18</v>
      </c>
      <c r="I2819" t="s">
        <v>19</v>
      </c>
      <c r="J2819" t="s">
        <v>19</v>
      </c>
      <c r="K2819" t="s">
        <v>19</v>
      </c>
      <c r="L2819">
        <v>500</v>
      </c>
      <c r="M2819">
        <v>4</v>
      </c>
      <c r="N2819" s="1">
        <v>42401</v>
      </c>
      <c r="O2819" t="s">
        <v>19477</v>
      </c>
      <c r="P2819" t="str">
        <f t="shared" si="44"/>
        <v>Lower-Mid</v>
      </c>
    </row>
    <row r="2820" spans="1:16" x14ac:dyDescent="0.35">
      <c r="A2820">
        <v>300946</v>
      </c>
      <c r="B2820" t="s">
        <v>6155</v>
      </c>
      <c r="C2820">
        <v>1</v>
      </c>
      <c r="D2820" t="s">
        <v>14</v>
      </c>
      <c r="E2820" t="s">
        <v>6156</v>
      </c>
      <c r="F2820" t="s">
        <v>125</v>
      </c>
      <c r="G2820" t="s">
        <v>459</v>
      </c>
      <c r="H2820" t="s">
        <v>18</v>
      </c>
      <c r="I2820" t="s">
        <v>19</v>
      </c>
      <c r="J2820" t="s">
        <v>19</v>
      </c>
      <c r="K2820" t="s">
        <v>19</v>
      </c>
      <c r="L2820">
        <v>500</v>
      </c>
      <c r="M2820">
        <v>4</v>
      </c>
      <c r="N2820" s="1">
        <v>40590</v>
      </c>
      <c r="O2820" t="s">
        <v>19477</v>
      </c>
      <c r="P2820" t="str">
        <f t="shared" si="44"/>
        <v>Lower-Mid</v>
      </c>
    </row>
    <row r="2821" spans="1:16" x14ac:dyDescent="0.35">
      <c r="A2821">
        <v>306511</v>
      </c>
      <c r="B2821" t="s">
        <v>6157</v>
      </c>
      <c r="C2821">
        <v>1</v>
      </c>
      <c r="D2821" t="s">
        <v>14</v>
      </c>
      <c r="E2821" t="s">
        <v>6158</v>
      </c>
      <c r="F2821" t="s">
        <v>128</v>
      </c>
      <c r="G2821" t="s">
        <v>494</v>
      </c>
      <c r="H2821" t="s">
        <v>18</v>
      </c>
      <c r="I2821" t="s">
        <v>19</v>
      </c>
      <c r="J2821" t="s">
        <v>19</v>
      </c>
      <c r="K2821" t="s">
        <v>19</v>
      </c>
      <c r="L2821">
        <v>500</v>
      </c>
      <c r="M2821">
        <v>3</v>
      </c>
      <c r="N2821" s="1">
        <v>40966</v>
      </c>
      <c r="O2821" t="s">
        <v>19477</v>
      </c>
      <c r="P2821" t="str">
        <f t="shared" si="44"/>
        <v>Lower-Mid</v>
      </c>
    </row>
    <row r="2822" spans="1:16" x14ac:dyDescent="0.35">
      <c r="A2822">
        <v>18224537</v>
      </c>
      <c r="B2822" t="s">
        <v>6159</v>
      </c>
      <c r="C2822">
        <v>1</v>
      </c>
      <c r="D2822" t="s">
        <v>14</v>
      </c>
      <c r="E2822" t="s">
        <v>1037</v>
      </c>
      <c r="F2822" t="s">
        <v>128</v>
      </c>
      <c r="G2822" t="s">
        <v>1721</v>
      </c>
      <c r="H2822" t="s">
        <v>18</v>
      </c>
      <c r="I2822" t="s">
        <v>19</v>
      </c>
      <c r="J2822" t="s">
        <v>19</v>
      </c>
      <c r="K2822" t="s">
        <v>19</v>
      </c>
      <c r="L2822">
        <v>500</v>
      </c>
      <c r="M2822">
        <v>1</v>
      </c>
      <c r="N2822" s="1">
        <v>40599</v>
      </c>
      <c r="O2822" t="s">
        <v>19477</v>
      </c>
      <c r="P2822" t="str">
        <f t="shared" si="44"/>
        <v>Lower-Mid</v>
      </c>
    </row>
    <row r="2823" spans="1:16" x14ac:dyDescent="0.35">
      <c r="A2823">
        <v>18228125</v>
      </c>
      <c r="B2823" t="s">
        <v>6160</v>
      </c>
      <c r="C2823">
        <v>1</v>
      </c>
      <c r="D2823" t="s">
        <v>14</v>
      </c>
      <c r="E2823" t="s">
        <v>6161</v>
      </c>
      <c r="F2823" t="s">
        <v>207</v>
      </c>
      <c r="G2823" t="s">
        <v>497</v>
      </c>
      <c r="H2823" t="s">
        <v>18</v>
      </c>
      <c r="I2823" t="s">
        <v>19</v>
      </c>
      <c r="J2823" t="s">
        <v>19</v>
      </c>
      <c r="K2823" t="s">
        <v>19</v>
      </c>
      <c r="L2823">
        <v>500</v>
      </c>
      <c r="M2823">
        <v>4</v>
      </c>
      <c r="N2823" s="1">
        <v>40965</v>
      </c>
      <c r="O2823" t="s">
        <v>19477</v>
      </c>
      <c r="P2823" t="str">
        <f t="shared" si="44"/>
        <v>Lower-Mid</v>
      </c>
    </row>
    <row r="2824" spans="1:16" x14ac:dyDescent="0.35">
      <c r="A2824">
        <v>311117</v>
      </c>
      <c r="B2824" t="s">
        <v>5595</v>
      </c>
      <c r="C2824">
        <v>1</v>
      </c>
      <c r="D2824" t="s">
        <v>14</v>
      </c>
      <c r="E2824" t="s">
        <v>6162</v>
      </c>
      <c r="F2824" t="s">
        <v>6163</v>
      </c>
      <c r="G2824" t="s">
        <v>5597</v>
      </c>
      <c r="H2824" t="s">
        <v>18</v>
      </c>
      <c r="I2824" t="s">
        <v>19</v>
      </c>
      <c r="J2824" t="s">
        <v>19</v>
      </c>
      <c r="K2824" t="s">
        <v>19</v>
      </c>
      <c r="L2824">
        <v>500</v>
      </c>
      <c r="M2824">
        <v>3</v>
      </c>
      <c r="N2824" s="1">
        <v>42063</v>
      </c>
      <c r="O2824" t="s">
        <v>19477</v>
      </c>
      <c r="P2824" t="str">
        <f t="shared" si="44"/>
        <v>Lower-Mid</v>
      </c>
    </row>
    <row r="2825" spans="1:16" x14ac:dyDescent="0.35">
      <c r="A2825">
        <v>303608</v>
      </c>
      <c r="B2825" t="s">
        <v>6164</v>
      </c>
      <c r="C2825">
        <v>1</v>
      </c>
      <c r="D2825" t="s">
        <v>14</v>
      </c>
      <c r="E2825" t="s">
        <v>6165</v>
      </c>
      <c r="F2825" t="s">
        <v>59</v>
      </c>
      <c r="G2825" t="s">
        <v>422</v>
      </c>
      <c r="H2825" t="s">
        <v>18</v>
      </c>
      <c r="I2825" t="s">
        <v>19</v>
      </c>
      <c r="J2825" t="s">
        <v>19</v>
      </c>
      <c r="K2825" t="s">
        <v>19</v>
      </c>
      <c r="L2825">
        <v>500</v>
      </c>
      <c r="M2825">
        <v>3</v>
      </c>
      <c r="N2825" s="1">
        <v>41310</v>
      </c>
      <c r="O2825" t="s">
        <v>19477</v>
      </c>
      <c r="P2825" t="str">
        <f t="shared" si="44"/>
        <v>Lower-Mid</v>
      </c>
    </row>
    <row r="2826" spans="1:16" x14ac:dyDescent="0.35">
      <c r="A2826">
        <v>309805</v>
      </c>
      <c r="B2826" t="s">
        <v>6166</v>
      </c>
      <c r="C2826">
        <v>1</v>
      </c>
      <c r="D2826" t="s">
        <v>14</v>
      </c>
      <c r="E2826" t="s">
        <v>6167</v>
      </c>
      <c r="F2826" t="s">
        <v>584</v>
      </c>
      <c r="G2826" t="s">
        <v>1705</v>
      </c>
      <c r="H2826" t="s">
        <v>18</v>
      </c>
      <c r="I2826" t="s">
        <v>19</v>
      </c>
      <c r="J2826" t="s">
        <v>19</v>
      </c>
      <c r="K2826" t="s">
        <v>19</v>
      </c>
      <c r="L2826">
        <v>500</v>
      </c>
      <c r="M2826">
        <v>4</v>
      </c>
      <c r="N2826" s="1">
        <v>40949</v>
      </c>
      <c r="O2826" t="s">
        <v>19477</v>
      </c>
      <c r="P2826" t="str">
        <f t="shared" si="44"/>
        <v>Lower-Mid</v>
      </c>
    </row>
    <row r="2827" spans="1:16" x14ac:dyDescent="0.35">
      <c r="A2827">
        <v>312922</v>
      </c>
      <c r="B2827" t="s">
        <v>6168</v>
      </c>
      <c r="C2827">
        <v>1</v>
      </c>
      <c r="D2827" t="s">
        <v>14</v>
      </c>
      <c r="E2827" t="s">
        <v>6169</v>
      </c>
      <c r="F2827" t="s">
        <v>1646</v>
      </c>
      <c r="G2827" t="s">
        <v>610</v>
      </c>
      <c r="H2827" t="s">
        <v>18</v>
      </c>
      <c r="I2827" t="s">
        <v>19</v>
      </c>
      <c r="J2827" t="s">
        <v>19</v>
      </c>
      <c r="K2827" t="s">
        <v>19</v>
      </c>
      <c r="L2827">
        <v>500</v>
      </c>
      <c r="M2827">
        <v>2</v>
      </c>
      <c r="N2827" s="1">
        <v>41309</v>
      </c>
      <c r="O2827" t="s">
        <v>19477</v>
      </c>
      <c r="P2827" t="str">
        <f t="shared" si="44"/>
        <v>Lower-Mid</v>
      </c>
    </row>
    <row r="2828" spans="1:16" x14ac:dyDescent="0.35">
      <c r="A2828">
        <v>18378024</v>
      </c>
      <c r="B2828" t="s">
        <v>6170</v>
      </c>
      <c r="C2828">
        <v>1</v>
      </c>
      <c r="D2828" t="s">
        <v>14</v>
      </c>
      <c r="E2828" t="s">
        <v>6171</v>
      </c>
      <c r="F2828" t="s">
        <v>131</v>
      </c>
      <c r="G2828" t="s">
        <v>6172</v>
      </c>
      <c r="H2828" t="s">
        <v>18</v>
      </c>
      <c r="I2828" t="s">
        <v>19</v>
      </c>
      <c r="J2828" t="s">
        <v>19</v>
      </c>
      <c r="K2828" t="s">
        <v>19</v>
      </c>
      <c r="L2828">
        <v>500</v>
      </c>
      <c r="M2828">
        <v>3</v>
      </c>
      <c r="N2828" s="1">
        <v>43156</v>
      </c>
      <c r="O2828" t="s">
        <v>19477</v>
      </c>
      <c r="P2828" t="str">
        <f t="shared" si="44"/>
        <v>Lower-Mid</v>
      </c>
    </row>
    <row r="2829" spans="1:16" x14ac:dyDescent="0.35">
      <c r="A2829">
        <v>3490</v>
      </c>
      <c r="B2829" t="s">
        <v>6173</v>
      </c>
      <c r="C2829">
        <v>1</v>
      </c>
      <c r="D2829" t="s">
        <v>14</v>
      </c>
      <c r="E2829" t="s">
        <v>6174</v>
      </c>
      <c r="F2829" t="s">
        <v>2746</v>
      </c>
      <c r="G2829" t="s">
        <v>845</v>
      </c>
      <c r="H2829" t="s">
        <v>18</v>
      </c>
      <c r="I2829" t="s">
        <v>19</v>
      </c>
      <c r="J2829" t="s">
        <v>19</v>
      </c>
      <c r="K2829" t="s">
        <v>19</v>
      </c>
      <c r="L2829">
        <v>500</v>
      </c>
      <c r="M2829">
        <v>3</v>
      </c>
      <c r="N2829" s="1">
        <v>40218</v>
      </c>
      <c r="O2829" t="s">
        <v>19477</v>
      </c>
      <c r="P2829" t="str">
        <f t="shared" si="44"/>
        <v>Lower-Mid</v>
      </c>
    </row>
    <row r="2830" spans="1:16" x14ac:dyDescent="0.35">
      <c r="A2830">
        <v>307693</v>
      </c>
      <c r="B2830" t="s">
        <v>6175</v>
      </c>
      <c r="C2830">
        <v>1</v>
      </c>
      <c r="D2830" t="s">
        <v>14</v>
      </c>
      <c r="E2830" t="s">
        <v>5913</v>
      </c>
      <c r="F2830" t="s">
        <v>365</v>
      </c>
      <c r="G2830" t="s">
        <v>1705</v>
      </c>
      <c r="H2830" t="s">
        <v>18</v>
      </c>
      <c r="I2830" t="s">
        <v>19</v>
      </c>
      <c r="J2830" t="s">
        <v>19</v>
      </c>
      <c r="K2830" t="s">
        <v>19</v>
      </c>
      <c r="L2830">
        <v>500</v>
      </c>
      <c r="M2830">
        <v>3</v>
      </c>
      <c r="N2830" s="1">
        <v>42777</v>
      </c>
      <c r="O2830" t="s">
        <v>19477</v>
      </c>
      <c r="P2830" t="str">
        <f t="shared" si="44"/>
        <v>Lower-Mid</v>
      </c>
    </row>
    <row r="2831" spans="1:16" x14ac:dyDescent="0.35">
      <c r="A2831">
        <v>18285695</v>
      </c>
      <c r="B2831" t="s">
        <v>6176</v>
      </c>
      <c r="C2831">
        <v>1</v>
      </c>
      <c r="D2831" t="s">
        <v>14</v>
      </c>
      <c r="E2831" t="s">
        <v>6177</v>
      </c>
      <c r="F2831" t="s">
        <v>95</v>
      </c>
      <c r="G2831" t="s">
        <v>422</v>
      </c>
      <c r="H2831" t="s">
        <v>18</v>
      </c>
      <c r="I2831" t="s">
        <v>19</v>
      </c>
      <c r="J2831" t="s">
        <v>19</v>
      </c>
      <c r="K2831" t="s">
        <v>19</v>
      </c>
      <c r="L2831">
        <v>500</v>
      </c>
      <c r="M2831">
        <v>3</v>
      </c>
      <c r="N2831" s="1">
        <v>42794</v>
      </c>
      <c r="O2831" t="s">
        <v>19477</v>
      </c>
      <c r="P2831" t="str">
        <f t="shared" si="44"/>
        <v>Lower-Mid</v>
      </c>
    </row>
    <row r="2832" spans="1:16" x14ac:dyDescent="0.35">
      <c r="A2832">
        <v>6341</v>
      </c>
      <c r="B2832" t="s">
        <v>5595</v>
      </c>
      <c r="C2832">
        <v>1</v>
      </c>
      <c r="D2832" t="s">
        <v>14</v>
      </c>
      <c r="E2832" t="s">
        <v>6178</v>
      </c>
      <c r="F2832" t="s">
        <v>4117</v>
      </c>
      <c r="G2832" t="s">
        <v>5597</v>
      </c>
      <c r="H2832" t="s">
        <v>18</v>
      </c>
      <c r="I2832" t="s">
        <v>19</v>
      </c>
      <c r="J2832" t="s">
        <v>19</v>
      </c>
      <c r="K2832" t="s">
        <v>19</v>
      </c>
      <c r="L2832">
        <v>500</v>
      </c>
      <c r="M2832">
        <v>3</v>
      </c>
      <c r="N2832" s="1">
        <v>40948</v>
      </c>
      <c r="O2832" t="s">
        <v>19477</v>
      </c>
      <c r="P2832" t="str">
        <f t="shared" si="44"/>
        <v>Lower-Mid</v>
      </c>
    </row>
    <row r="2833" spans="1:16" x14ac:dyDescent="0.35">
      <c r="A2833">
        <v>4566</v>
      </c>
      <c r="B2833" t="s">
        <v>5609</v>
      </c>
      <c r="C2833">
        <v>1</v>
      </c>
      <c r="D2833" t="s">
        <v>14</v>
      </c>
      <c r="E2833" t="s">
        <v>6179</v>
      </c>
      <c r="F2833" t="s">
        <v>1232</v>
      </c>
      <c r="G2833" t="s">
        <v>5611</v>
      </c>
      <c r="H2833" t="s">
        <v>18</v>
      </c>
      <c r="I2833" t="s">
        <v>19</v>
      </c>
      <c r="J2833" t="s">
        <v>19</v>
      </c>
      <c r="K2833" t="s">
        <v>19</v>
      </c>
      <c r="L2833">
        <v>500</v>
      </c>
      <c r="M2833">
        <v>4</v>
      </c>
      <c r="N2833" s="1">
        <v>40582</v>
      </c>
      <c r="O2833" t="s">
        <v>19477</v>
      </c>
      <c r="P2833" t="str">
        <f t="shared" si="44"/>
        <v>Lower-Mid</v>
      </c>
    </row>
    <row r="2834" spans="1:16" x14ac:dyDescent="0.35">
      <c r="A2834">
        <v>307965</v>
      </c>
      <c r="B2834" t="s">
        <v>6180</v>
      </c>
      <c r="C2834">
        <v>1</v>
      </c>
      <c r="D2834" t="s">
        <v>14</v>
      </c>
      <c r="E2834" t="s">
        <v>6181</v>
      </c>
      <c r="F2834" t="s">
        <v>2671</v>
      </c>
      <c r="G2834" t="s">
        <v>469</v>
      </c>
      <c r="H2834" t="s">
        <v>18</v>
      </c>
      <c r="I2834" t="s">
        <v>19</v>
      </c>
      <c r="J2834" t="s">
        <v>19</v>
      </c>
      <c r="K2834" t="s">
        <v>19</v>
      </c>
      <c r="L2834">
        <v>500</v>
      </c>
      <c r="M2834">
        <v>4</v>
      </c>
      <c r="N2834" s="1">
        <v>40966</v>
      </c>
      <c r="O2834" t="s">
        <v>19477</v>
      </c>
      <c r="P2834" t="str">
        <f t="shared" si="44"/>
        <v>Lower-Mid</v>
      </c>
    </row>
    <row r="2835" spans="1:16" x14ac:dyDescent="0.35">
      <c r="A2835">
        <v>18463971</v>
      </c>
      <c r="B2835" t="s">
        <v>6182</v>
      </c>
      <c r="C2835">
        <v>1</v>
      </c>
      <c r="D2835" t="s">
        <v>14</v>
      </c>
      <c r="E2835" t="s">
        <v>5186</v>
      </c>
      <c r="F2835" t="s">
        <v>189</v>
      </c>
      <c r="G2835" t="s">
        <v>422</v>
      </c>
      <c r="H2835" t="s">
        <v>18</v>
      </c>
      <c r="I2835" t="s">
        <v>19</v>
      </c>
      <c r="J2835" t="s">
        <v>19</v>
      </c>
      <c r="K2835" t="s">
        <v>19</v>
      </c>
      <c r="L2835">
        <v>500</v>
      </c>
      <c r="M2835">
        <v>3</v>
      </c>
      <c r="N2835" s="1">
        <v>42419</v>
      </c>
      <c r="O2835" t="s">
        <v>19477</v>
      </c>
      <c r="P2835" t="str">
        <f t="shared" si="44"/>
        <v>Lower-Mid</v>
      </c>
    </row>
    <row r="2836" spans="1:16" x14ac:dyDescent="0.35">
      <c r="A2836">
        <v>305606</v>
      </c>
      <c r="B2836" t="s">
        <v>6183</v>
      </c>
      <c r="C2836">
        <v>1</v>
      </c>
      <c r="D2836" t="s">
        <v>14</v>
      </c>
      <c r="E2836" t="s">
        <v>6184</v>
      </c>
      <c r="F2836" t="s">
        <v>1803</v>
      </c>
      <c r="G2836" t="s">
        <v>494</v>
      </c>
      <c r="H2836" t="s">
        <v>18</v>
      </c>
      <c r="I2836" t="s">
        <v>19</v>
      </c>
      <c r="J2836" t="s">
        <v>19</v>
      </c>
      <c r="K2836" t="s">
        <v>19</v>
      </c>
      <c r="L2836">
        <v>500</v>
      </c>
      <c r="M2836">
        <v>2</v>
      </c>
      <c r="N2836" s="1">
        <v>42426</v>
      </c>
      <c r="O2836" t="s">
        <v>19477</v>
      </c>
      <c r="P2836" t="str">
        <f t="shared" si="44"/>
        <v>Lower-Mid</v>
      </c>
    </row>
    <row r="2837" spans="1:16" x14ac:dyDescent="0.35">
      <c r="A2837">
        <v>303057</v>
      </c>
      <c r="B2837" t="s">
        <v>6185</v>
      </c>
      <c r="C2837">
        <v>1</v>
      </c>
      <c r="D2837" t="s">
        <v>14</v>
      </c>
      <c r="E2837" t="s">
        <v>6186</v>
      </c>
      <c r="F2837" t="s">
        <v>168</v>
      </c>
      <c r="G2837" t="s">
        <v>497</v>
      </c>
      <c r="H2837" t="s">
        <v>18</v>
      </c>
      <c r="I2837" t="s">
        <v>19</v>
      </c>
      <c r="J2837" t="s">
        <v>19</v>
      </c>
      <c r="K2837" t="s">
        <v>19</v>
      </c>
      <c r="L2837">
        <v>500</v>
      </c>
      <c r="M2837">
        <v>3</v>
      </c>
      <c r="N2837" s="1">
        <v>41677</v>
      </c>
      <c r="O2837" t="s">
        <v>19477</v>
      </c>
      <c r="P2837" t="str">
        <f t="shared" si="44"/>
        <v>Lower-Mid</v>
      </c>
    </row>
    <row r="2838" spans="1:16" x14ac:dyDescent="0.35">
      <c r="A2838">
        <v>305856</v>
      </c>
      <c r="B2838" t="s">
        <v>6187</v>
      </c>
      <c r="C2838">
        <v>1</v>
      </c>
      <c r="D2838" t="s">
        <v>14</v>
      </c>
      <c r="E2838" t="s">
        <v>6188</v>
      </c>
      <c r="F2838" t="s">
        <v>1935</v>
      </c>
      <c r="G2838" t="s">
        <v>6189</v>
      </c>
      <c r="H2838" t="s">
        <v>18</v>
      </c>
      <c r="I2838" t="s">
        <v>19</v>
      </c>
      <c r="J2838" t="s">
        <v>19</v>
      </c>
      <c r="K2838" t="s">
        <v>19</v>
      </c>
      <c r="L2838">
        <v>500</v>
      </c>
      <c r="M2838">
        <v>4</v>
      </c>
      <c r="N2838" s="1">
        <v>42422</v>
      </c>
      <c r="O2838" t="s">
        <v>19477</v>
      </c>
      <c r="P2838" t="str">
        <f t="shared" si="44"/>
        <v>Lower-Mid</v>
      </c>
    </row>
    <row r="2839" spans="1:16" x14ac:dyDescent="0.35">
      <c r="A2839">
        <v>303860</v>
      </c>
      <c r="B2839" t="s">
        <v>6190</v>
      </c>
      <c r="C2839">
        <v>1</v>
      </c>
      <c r="D2839" t="s">
        <v>14</v>
      </c>
      <c r="E2839" t="s">
        <v>6191</v>
      </c>
      <c r="F2839" t="s">
        <v>16</v>
      </c>
      <c r="G2839" t="s">
        <v>1023</v>
      </c>
      <c r="H2839" t="s">
        <v>18</v>
      </c>
      <c r="I2839" t="s">
        <v>19</v>
      </c>
      <c r="J2839" t="s">
        <v>19</v>
      </c>
      <c r="K2839" t="s">
        <v>19</v>
      </c>
      <c r="L2839">
        <v>500</v>
      </c>
      <c r="M2839">
        <v>3</v>
      </c>
      <c r="N2839" s="1">
        <v>42384</v>
      </c>
      <c r="O2839" t="s">
        <v>19477</v>
      </c>
      <c r="P2839" t="str">
        <f t="shared" si="44"/>
        <v>Lower-Mid</v>
      </c>
    </row>
    <row r="2840" spans="1:16" x14ac:dyDescent="0.35">
      <c r="A2840">
        <v>18034044</v>
      </c>
      <c r="B2840" t="s">
        <v>6192</v>
      </c>
      <c r="C2840">
        <v>1</v>
      </c>
      <c r="D2840" t="s">
        <v>14</v>
      </c>
      <c r="E2840" t="s">
        <v>6193</v>
      </c>
      <c r="F2840" t="s">
        <v>125</v>
      </c>
      <c r="G2840" t="s">
        <v>1276</v>
      </c>
      <c r="H2840" t="s">
        <v>18</v>
      </c>
      <c r="I2840" t="s">
        <v>19</v>
      </c>
      <c r="J2840" t="s">
        <v>19</v>
      </c>
      <c r="K2840" t="s">
        <v>19</v>
      </c>
      <c r="L2840">
        <v>500</v>
      </c>
      <c r="M2840">
        <v>4</v>
      </c>
      <c r="N2840" s="1">
        <v>41649</v>
      </c>
      <c r="O2840" t="s">
        <v>19477</v>
      </c>
      <c r="P2840" t="str">
        <f t="shared" si="44"/>
        <v>Lower-Mid</v>
      </c>
    </row>
    <row r="2841" spans="1:16" x14ac:dyDescent="0.35">
      <c r="A2841">
        <v>18282009</v>
      </c>
      <c r="B2841" t="s">
        <v>5612</v>
      </c>
      <c r="C2841">
        <v>1</v>
      </c>
      <c r="D2841" t="s">
        <v>14</v>
      </c>
      <c r="E2841" t="s">
        <v>6194</v>
      </c>
      <c r="F2841" t="s">
        <v>2663</v>
      </c>
      <c r="G2841" t="s">
        <v>422</v>
      </c>
      <c r="H2841" t="s">
        <v>18</v>
      </c>
      <c r="I2841" t="s">
        <v>19</v>
      </c>
      <c r="J2841" t="s">
        <v>19</v>
      </c>
      <c r="K2841" t="s">
        <v>19</v>
      </c>
      <c r="L2841">
        <v>500</v>
      </c>
      <c r="M2841">
        <v>3</v>
      </c>
      <c r="N2841" s="1">
        <v>41283</v>
      </c>
      <c r="O2841" t="s">
        <v>19477</v>
      </c>
      <c r="P2841" t="str">
        <f t="shared" si="44"/>
        <v>Lower-Mid</v>
      </c>
    </row>
    <row r="2842" spans="1:16" x14ac:dyDescent="0.35">
      <c r="A2842">
        <v>18124375</v>
      </c>
      <c r="B2842" t="s">
        <v>6195</v>
      </c>
      <c r="C2842">
        <v>1</v>
      </c>
      <c r="D2842" t="s">
        <v>14</v>
      </c>
      <c r="E2842" t="s">
        <v>6196</v>
      </c>
      <c r="F2842" t="s">
        <v>766</v>
      </c>
      <c r="G2842" t="s">
        <v>419</v>
      </c>
      <c r="H2842" t="s">
        <v>18</v>
      </c>
      <c r="I2842" t="s">
        <v>19</v>
      </c>
      <c r="J2842" t="s">
        <v>19</v>
      </c>
      <c r="K2842" t="s">
        <v>19</v>
      </c>
      <c r="L2842">
        <v>500</v>
      </c>
      <c r="M2842">
        <v>1</v>
      </c>
      <c r="N2842" s="1">
        <v>40179</v>
      </c>
      <c r="O2842" t="s">
        <v>19477</v>
      </c>
      <c r="P2842" t="str">
        <f t="shared" si="44"/>
        <v>Lower-Mid</v>
      </c>
    </row>
    <row r="2843" spans="1:16" x14ac:dyDescent="0.35">
      <c r="A2843">
        <v>306403</v>
      </c>
      <c r="B2843" t="s">
        <v>5609</v>
      </c>
      <c r="C2843">
        <v>1</v>
      </c>
      <c r="D2843" t="s">
        <v>14</v>
      </c>
      <c r="E2843" t="s">
        <v>6197</v>
      </c>
      <c r="F2843" t="s">
        <v>210</v>
      </c>
      <c r="G2843" t="s">
        <v>5611</v>
      </c>
      <c r="H2843" t="s">
        <v>18</v>
      </c>
      <c r="I2843" t="s">
        <v>19</v>
      </c>
      <c r="J2843" t="s">
        <v>19</v>
      </c>
      <c r="K2843" t="s">
        <v>19</v>
      </c>
      <c r="L2843">
        <v>500</v>
      </c>
      <c r="M2843">
        <v>4</v>
      </c>
      <c r="N2843" s="1">
        <v>42008</v>
      </c>
      <c r="O2843" t="s">
        <v>19477</v>
      </c>
      <c r="P2843" t="str">
        <f t="shared" si="44"/>
        <v>Lower-Mid</v>
      </c>
    </row>
    <row r="2844" spans="1:16" x14ac:dyDescent="0.35">
      <c r="A2844">
        <v>7735</v>
      </c>
      <c r="B2844" t="s">
        <v>6198</v>
      </c>
      <c r="C2844">
        <v>1</v>
      </c>
      <c r="D2844" t="s">
        <v>14</v>
      </c>
      <c r="E2844" t="s">
        <v>6199</v>
      </c>
      <c r="F2844" t="s">
        <v>2746</v>
      </c>
      <c r="G2844" t="s">
        <v>5378</v>
      </c>
      <c r="H2844" t="s">
        <v>18</v>
      </c>
      <c r="I2844" t="s">
        <v>19</v>
      </c>
      <c r="J2844" t="s">
        <v>19</v>
      </c>
      <c r="K2844" t="s">
        <v>19</v>
      </c>
      <c r="L2844">
        <v>500</v>
      </c>
      <c r="M2844">
        <v>3</v>
      </c>
      <c r="N2844" s="1">
        <v>40558</v>
      </c>
      <c r="O2844" t="s">
        <v>19477</v>
      </c>
      <c r="P2844" t="str">
        <f t="shared" si="44"/>
        <v>Lower-Mid</v>
      </c>
    </row>
    <row r="2845" spans="1:16" x14ac:dyDescent="0.35">
      <c r="A2845">
        <v>6185</v>
      </c>
      <c r="B2845" t="s">
        <v>6200</v>
      </c>
      <c r="C2845">
        <v>1</v>
      </c>
      <c r="D2845" t="s">
        <v>14</v>
      </c>
      <c r="E2845" t="s">
        <v>6201</v>
      </c>
      <c r="F2845" t="s">
        <v>95</v>
      </c>
      <c r="G2845" t="s">
        <v>442</v>
      </c>
      <c r="H2845" t="s">
        <v>18</v>
      </c>
      <c r="I2845" t="s">
        <v>19</v>
      </c>
      <c r="J2845" t="s">
        <v>19</v>
      </c>
      <c r="K2845" t="s">
        <v>19</v>
      </c>
      <c r="L2845">
        <v>500</v>
      </c>
      <c r="M2845">
        <v>3</v>
      </c>
      <c r="N2845" s="1">
        <v>43114</v>
      </c>
      <c r="O2845" t="s">
        <v>19477</v>
      </c>
      <c r="P2845" t="str">
        <f t="shared" si="44"/>
        <v>Lower-Mid</v>
      </c>
    </row>
    <row r="2846" spans="1:16" x14ac:dyDescent="0.35">
      <c r="A2846">
        <v>310162</v>
      </c>
      <c r="B2846" t="s">
        <v>6202</v>
      </c>
      <c r="C2846">
        <v>1</v>
      </c>
      <c r="D2846" t="s">
        <v>14</v>
      </c>
      <c r="E2846" t="s">
        <v>6203</v>
      </c>
      <c r="F2846" t="s">
        <v>101</v>
      </c>
      <c r="G2846" t="s">
        <v>513</v>
      </c>
      <c r="H2846" t="s">
        <v>18</v>
      </c>
      <c r="I2846" t="s">
        <v>19</v>
      </c>
      <c r="J2846" t="s">
        <v>19</v>
      </c>
      <c r="K2846" t="s">
        <v>19</v>
      </c>
      <c r="L2846">
        <v>500</v>
      </c>
      <c r="M2846">
        <v>3</v>
      </c>
      <c r="N2846" s="1">
        <v>42025</v>
      </c>
      <c r="O2846" t="s">
        <v>19477</v>
      </c>
      <c r="P2846" t="str">
        <f t="shared" si="44"/>
        <v>Lower-Mid</v>
      </c>
    </row>
    <row r="2847" spans="1:16" x14ac:dyDescent="0.35">
      <c r="A2847">
        <v>9037</v>
      </c>
      <c r="B2847" t="s">
        <v>6204</v>
      </c>
      <c r="C2847">
        <v>1</v>
      </c>
      <c r="D2847" t="s">
        <v>14</v>
      </c>
      <c r="E2847" t="s">
        <v>4921</v>
      </c>
      <c r="F2847" t="s">
        <v>1232</v>
      </c>
      <c r="G2847" t="s">
        <v>6205</v>
      </c>
      <c r="H2847" t="s">
        <v>18</v>
      </c>
      <c r="I2847" t="s">
        <v>19</v>
      </c>
      <c r="J2847" t="s">
        <v>19</v>
      </c>
      <c r="K2847" t="s">
        <v>19</v>
      </c>
      <c r="L2847">
        <v>500</v>
      </c>
      <c r="M2847">
        <v>3</v>
      </c>
      <c r="N2847" s="1">
        <v>41295</v>
      </c>
      <c r="O2847" t="s">
        <v>19477</v>
      </c>
      <c r="P2847" t="str">
        <f t="shared" si="44"/>
        <v>Lower-Mid</v>
      </c>
    </row>
    <row r="2848" spans="1:16" x14ac:dyDescent="0.35">
      <c r="A2848">
        <v>18253103</v>
      </c>
      <c r="B2848" t="s">
        <v>6206</v>
      </c>
      <c r="C2848">
        <v>1</v>
      </c>
      <c r="D2848" t="s">
        <v>14</v>
      </c>
      <c r="E2848" t="s">
        <v>6207</v>
      </c>
      <c r="F2848" t="s">
        <v>1787</v>
      </c>
      <c r="G2848" t="s">
        <v>6208</v>
      </c>
      <c r="H2848" t="s">
        <v>18</v>
      </c>
      <c r="I2848" t="s">
        <v>19</v>
      </c>
      <c r="J2848" t="s">
        <v>19</v>
      </c>
      <c r="K2848" t="s">
        <v>19</v>
      </c>
      <c r="L2848">
        <v>500</v>
      </c>
      <c r="M2848">
        <v>3</v>
      </c>
      <c r="N2848" s="1">
        <v>40195</v>
      </c>
      <c r="O2848" t="s">
        <v>19477</v>
      </c>
      <c r="P2848" t="str">
        <f t="shared" si="44"/>
        <v>Lower-Mid</v>
      </c>
    </row>
    <row r="2849" spans="1:16" x14ac:dyDescent="0.35">
      <c r="A2849">
        <v>310536</v>
      </c>
      <c r="B2849" t="s">
        <v>6209</v>
      </c>
      <c r="C2849">
        <v>1</v>
      </c>
      <c r="D2849" t="s">
        <v>14</v>
      </c>
      <c r="E2849" t="s">
        <v>6210</v>
      </c>
      <c r="F2849" t="s">
        <v>189</v>
      </c>
      <c r="G2849" t="s">
        <v>442</v>
      </c>
      <c r="H2849" t="s">
        <v>18</v>
      </c>
      <c r="I2849" t="s">
        <v>19</v>
      </c>
      <c r="J2849" t="s">
        <v>19</v>
      </c>
      <c r="K2849" t="s">
        <v>19</v>
      </c>
      <c r="L2849">
        <v>500</v>
      </c>
      <c r="M2849">
        <v>3</v>
      </c>
      <c r="N2849" s="1">
        <v>42392</v>
      </c>
      <c r="O2849" t="s">
        <v>19477</v>
      </c>
      <c r="P2849" t="str">
        <f t="shared" si="44"/>
        <v>Lower-Mid</v>
      </c>
    </row>
    <row r="2850" spans="1:16" x14ac:dyDescent="0.35">
      <c r="A2850">
        <v>18357109</v>
      </c>
      <c r="B2850" t="s">
        <v>6211</v>
      </c>
      <c r="C2850">
        <v>1</v>
      </c>
      <c r="D2850" t="s">
        <v>14</v>
      </c>
      <c r="E2850" t="s">
        <v>6212</v>
      </c>
      <c r="F2850" t="s">
        <v>1803</v>
      </c>
      <c r="G2850" t="s">
        <v>491</v>
      </c>
      <c r="H2850" t="s">
        <v>18</v>
      </c>
      <c r="I2850" t="s">
        <v>19</v>
      </c>
      <c r="J2850" t="s">
        <v>19</v>
      </c>
      <c r="K2850" t="s">
        <v>19</v>
      </c>
      <c r="L2850">
        <v>500</v>
      </c>
      <c r="M2850">
        <v>3</v>
      </c>
      <c r="N2850" s="1">
        <v>42387</v>
      </c>
      <c r="O2850" t="s">
        <v>19477</v>
      </c>
      <c r="P2850" t="str">
        <f t="shared" si="44"/>
        <v>Lower-Mid</v>
      </c>
    </row>
    <row r="2851" spans="1:16" x14ac:dyDescent="0.35">
      <c r="A2851">
        <v>311340</v>
      </c>
      <c r="B2851" t="s">
        <v>6213</v>
      </c>
      <c r="C2851">
        <v>1</v>
      </c>
      <c r="D2851" t="s">
        <v>14</v>
      </c>
      <c r="E2851" t="s">
        <v>6214</v>
      </c>
      <c r="F2851" t="s">
        <v>2465</v>
      </c>
      <c r="G2851" t="s">
        <v>6215</v>
      </c>
      <c r="H2851" t="s">
        <v>18</v>
      </c>
      <c r="I2851" t="s">
        <v>19</v>
      </c>
      <c r="J2851" t="s">
        <v>19</v>
      </c>
      <c r="K2851" t="s">
        <v>19</v>
      </c>
      <c r="L2851">
        <v>500</v>
      </c>
      <c r="M2851">
        <v>4</v>
      </c>
      <c r="N2851" s="1">
        <v>41665</v>
      </c>
      <c r="O2851" t="s">
        <v>19477</v>
      </c>
      <c r="P2851" t="str">
        <f t="shared" si="44"/>
        <v>Lower-Mid</v>
      </c>
    </row>
    <row r="2852" spans="1:16" x14ac:dyDescent="0.35">
      <c r="A2852">
        <v>311563</v>
      </c>
      <c r="B2852" t="s">
        <v>5628</v>
      </c>
      <c r="C2852">
        <v>1</v>
      </c>
      <c r="D2852" t="s">
        <v>14</v>
      </c>
      <c r="E2852" t="s">
        <v>6216</v>
      </c>
      <c r="F2852" t="s">
        <v>2320</v>
      </c>
      <c r="G2852" t="s">
        <v>797</v>
      </c>
      <c r="H2852" t="s">
        <v>18</v>
      </c>
      <c r="I2852" t="s">
        <v>19</v>
      </c>
      <c r="J2852" t="s">
        <v>19</v>
      </c>
      <c r="K2852" t="s">
        <v>19</v>
      </c>
      <c r="L2852">
        <v>500</v>
      </c>
      <c r="M2852">
        <v>4</v>
      </c>
      <c r="N2852" s="1">
        <v>42373</v>
      </c>
      <c r="O2852" t="s">
        <v>19477</v>
      </c>
      <c r="P2852" t="str">
        <f t="shared" si="44"/>
        <v>Lower-Mid</v>
      </c>
    </row>
    <row r="2853" spans="1:16" x14ac:dyDescent="0.35">
      <c r="A2853">
        <v>18423876</v>
      </c>
      <c r="B2853" t="s">
        <v>943</v>
      </c>
      <c r="C2853">
        <v>1</v>
      </c>
      <c r="D2853" t="s">
        <v>14</v>
      </c>
      <c r="E2853" t="s">
        <v>6217</v>
      </c>
      <c r="F2853" t="s">
        <v>817</v>
      </c>
      <c r="G2853" t="s">
        <v>797</v>
      </c>
      <c r="H2853" t="s">
        <v>18</v>
      </c>
      <c r="I2853" t="s">
        <v>19</v>
      </c>
      <c r="J2853" t="s">
        <v>19</v>
      </c>
      <c r="K2853" t="s">
        <v>19</v>
      </c>
      <c r="L2853">
        <v>500</v>
      </c>
      <c r="M2853">
        <v>1</v>
      </c>
      <c r="N2853" s="1">
        <v>42026</v>
      </c>
      <c r="O2853" t="s">
        <v>19477</v>
      </c>
      <c r="P2853" t="str">
        <f t="shared" si="44"/>
        <v>Lower-Mid</v>
      </c>
    </row>
    <row r="2854" spans="1:16" x14ac:dyDescent="0.35">
      <c r="A2854">
        <v>18426782</v>
      </c>
      <c r="B2854" t="s">
        <v>6218</v>
      </c>
      <c r="C2854">
        <v>1</v>
      </c>
      <c r="D2854" t="s">
        <v>14</v>
      </c>
      <c r="E2854" t="s">
        <v>6219</v>
      </c>
      <c r="F2854" t="s">
        <v>195</v>
      </c>
      <c r="G2854" t="s">
        <v>610</v>
      </c>
      <c r="H2854" t="s">
        <v>18</v>
      </c>
      <c r="I2854" t="s">
        <v>19</v>
      </c>
      <c r="J2854" t="s">
        <v>19</v>
      </c>
      <c r="K2854" t="s">
        <v>19</v>
      </c>
      <c r="L2854">
        <v>500</v>
      </c>
      <c r="M2854">
        <v>1</v>
      </c>
      <c r="N2854" s="1">
        <v>40555</v>
      </c>
      <c r="O2854" t="s">
        <v>19477</v>
      </c>
      <c r="P2854" t="str">
        <f t="shared" si="44"/>
        <v>Lower-Mid</v>
      </c>
    </row>
    <row r="2855" spans="1:16" x14ac:dyDescent="0.35">
      <c r="A2855">
        <v>301675</v>
      </c>
      <c r="B2855" t="s">
        <v>6220</v>
      </c>
      <c r="C2855">
        <v>1</v>
      </c>
      <c r="D2855" t="s">
        <v>14</v>
      </c>
      <c r="E2855" t="s">
        <v>6221</v>
      </c>
      <c r="F2855" t="s">
        <v>6222</v>
      </c>
      <c r="G2855" t="s">
        <v>6223</v>
      </c>
      <c r="H2855" t="s">
        <v>18</v>
      </c>
      <c r="I2855" t="s">
        <v>19</v>
      </c>
      <c r="J2855" t="s">
        <v>19</v>
      </c>
      <c r="K2855" t="s">
        <v>19</v>
      </c>
      <c r="L2855">
        <v>500</v>
      </c>
      <c r="M2855">
        <v>1</v>
      </c>
      <c r="N2855" s="1">
        <v>40570</v>
      </c>
      <c r="O2855" t="s">
        <v>19477</v>
      </c>
      <c r="P2855" t="str">
        <f t="shared" si="44"/>
        <v>Lower-Mid</v>
      </c>
    </row>
    <row r="2856" spans="1:16" x14ac:dyDescent="0.35">
      <c r="A2856">
        <v>18277230</v>
      </c>
      <c r="B2856" t="s">
        <v>2704</v>
      </c>
      <c r="C2856">
        <v>1</v>
      </c>
      <c r="D2856" t="s">
        <v>14</v>
      </c>
      <c r="E2856" t="s">
        <v>6224</v>
      </c>
      <c r="F2856" t="s">
        <v>4903</v>
      </c>
      <c r="G2856" t="s">
        <v>6225</v>
      </c>
      <c r="H2856" t="s">
        <v>18</v>
      </c>
      <c r="I2856" t="s">
        <v>19</v>
      </c>
      <c r="J2856" t="s">
        <v>19</v>
      </c>
      <c r="K2856" t="s">
        <v>19</v>
      </c>
      <c r="L2856">
        <v>500</v>
      </c>
      <c r="M2856">
        <v>4</v>
      </c>
      <c r="N2856" s="1">
        <v>41295</v>
      </c>
      <c r="O2856" t="s">
        <v>19477</v>
      </c>
      <c r="P2856" t="str">
        <f t="shared" si="44"/>
        <v>Lower-Mid</v>
      </c>
    </row>
    <row r="2857" spans="1:16" x14ac:dyDescent="0.35">
      <c r="A2857">
        <v>2403</v>
      </c>
      <c r="B2857" t="s">
        <v>6226</v>
      </c>
      <c r="C2857">
        <v>1</v>
      </c>
      <c r="D2857" t="s">
        <v>14</v>
      </c>
      <c r="E2857" t="s">
        <v>6227</v>
      </c>
      <c r="F2857" t="s">
        <v>2027</v>
      </c>
      <c r="G2857" t="s">
        <v>422</v>
      </c>
      <c r="H2857" t="s">
        <v>18</v>
      </c>
      <c r="I2857" t="s">
        <v>19</v>
      </c>
      <c r="J2857" t="s">
        <v>19</v>
      </c>
      <c r="K2857" t="s">
        <v>19</v>
      </c>
      <c r="L2857">
        <v>500</v>
      </c>
      <c r="M2857">
        <v>3</v>
      </c>
      <c r="N2857" s="1">
        <v>43123</v>
      </c>
      <c r="O2857" t="s">
        <v>19477</v>
      </c>
      <c r="P2857" t="str">
        <f t="shared" si="44"/>
        <v>Lower-Mid</v>
      </c>
    </row>
    <row r="2858" spans="1:16" x14ac:dyDescent="0.35">
      <c r="A2858">
        <v>310877</v>
      </c>
      <c r="B2858" t="s">
        <v>6056</v>
      </c>
      <c r="C2858">
        <v>1</v>
      </c>
      <c r="D2858" t="s">
        <v>14</v>
      </c>
      <c r="E2858" t="s">
        <v>6228</v>
      </c>
      <c r="F2858" t="s">
        <v>415</v>
      </c>
      <c r="G2858" t="s">
        <v>459</v>
      </c>
      <c r="H2858" t="s">
        <v>18</v>
      </c>
      <c r="I2858" t="s">
        <v>19</v>
      </c>
      <c r="J2858" t="s">
        <v>19</v>
      </c>
      <c r="K2858" t="s">
        <v>19</v>
      </c>
      <c r="L2858">
        <v>500</v>
      </c>
      <c r="M2858">
        <v>3</v>
      </c>
      <c r="N2858" s="1">
        <v>42724</v>
      </c>
      <c r="O2858" t="s">
        <v>19477</v>
      </c>
      <c r="P2858" t="str">
        <f t="shared" si="44"/>
        <v>Lower-Mid</v>
      </c>
    </row>
    <row r="2859" spans="1:16" x14ac:dyDescent="0.35">
      <c r="A2859">
        <v>5452</v>
      </c>
      <c r="B2859" t="s">
        <v>6229</v>
      </c>
      <c r="C2859">
        <v>1</v>
      </c>
      <c r="D2859" t="s">
        <v>14</v>
      </c>
      <c r="E2859" t="s">
        <v>6230</v>
      </c>
      <c r="F2859" t="s">
        <v>6231</v>
      </c>
      <c r="G2859" t="s">
        <v>541</v>
      </c>
      <c r="H2859" t="s">
        <v>18</v>
      </c>
      <c r="I2859" t="s">
        <v>19</v>
      </c>
      <c r="J2859" t="s">
        <v>19</v>
      </c>
      <c r="K2859" t="s">
        <v>19</v>
      </c>
      <c r="L2859">
        <v>500</v>
      </c>
      <c r="M2859">
        <v>3</v>
      </c>
      <c r="N2859" s="1">
        <v>42352</v>
      </c>
      <c r="O2859" t="s">
        <v>19477</v>
      </c>
      <c r="P2859" t="str">
        <f t="shared" si="44"/>
        <v>Lower-Mid</v>
      </c>
    </row>
    <row r="2860" spans="1:16" x14ac:dyDescent="0.35">
      <c r="A2860">
        <v>18460330</v>
      </c>
      <c r="B2860" t="s">
        <v>6232</v>
      </c>
      <c r="C2860">
        <v>1</v>
      </c>
      <c r="D2860" t="s">
        <v>14</v>
      </c>
      <c r="E2860" t="s">
        <v>3751</v>
      </c>
      <c r="F2860" t="s">
        <v>277</v>
      </c>
      <c r="G2860" t="s">
        <v>771</v>
      </c>
      <c r="H2860" t="s">
        <v>18</v>
      </c>
      <c r="I2860" t="s">
        <v>19</v>
      </c>
      <c r="J2860" t="s">
        <v>19</v>
      </c>
      <c r="K2860" t="s">
        <v>19</v>
      </c>
      <c r="L2860">
        <v>500</v>
      </c>
      <c r="M2860">
        <v>1</v>
      </c>
      <c r="N2860" s="1">
        <v>40896</v>
      </c>
      <c r="O2860" t="s">
        <v>19477</v>
      </c>
      <c r="P2860" t="str">
        <f t="shared" si="44"/>
        <v>Lower-Mid</v>
      </c>
    </row>
    <row r="2861" spans="1:16" x14ac:dyDescent="0.35">
      <c r="A2861">
        <v>310215</v>
      </c>
      <c r="B2861" t="s">
        <v>6233</v>
      </c>
      <c r="C2861">
        <v>1</v>
      </c>
      <c r="D2861" t="s">
        <v>14</v>
      </c>
      <c r="E2861" t="s">
        <v>6234</v>
      </c>
      <c r="F2861" t="s">
        <v>2422</v>
      </c>
      <c r="G2861" t="s">
        <v>501</v>
      </c>
      <c r="H2861" t="s">
        <v>18</v>
      </c>
      <c r="I2861" t="s">
        <v>19</v>
      </c>
      <c r="J2861" t="s">
        <v>19</v>
      </c>
      <c r="K2861" t="s">
        <v>19</v>
      </c>
      <c r="L2861">
        <v>500</v>
      </c>
      <c r="M2861">
        <v>3</v>
      </c>
      <c r="N2861" s="1">
        <v>41252</v>
      </c>
      <c r="O2861" t="s">
        <v>19477</v>
      </c>
      <c r="P2861" t="str">
        <f t="shared" si="44"/>
        <v>Lower-Mid</v>
      </c>
    </row>
    <row r="2862" spans="1:16" x14ac:dyDescent="0.35">
      <c r="A2862">
        <v>312157</v>
      </c>
      <c r="B2862" t="s">
        <v>6235</v>
      </c>
      <c r="C2862">
        <v>1</v>
      </c>
      <c r="D2862" t="s">
        <v>14</v>
      </c>
      <c r="E2862" t="s">
        <v>6236</v>
      </c>
      <c r="F2862" t="s">
        <v>4963</v>
      </c>
      <c r="G2862" t="s">
        <v>845</v>
      </c>
      <c r="H2862" t="s">
        <v>18</v>
      </c>
      <c r="I2862" t="s">
        <v>19</v>
      </c>
      <c r="J2862" t="s">
        <v>19</v>
      </c>
      <c r="K2862" t="s">
        <v>19</v>
      </c>
      <c r="L2862">
        <v>500</v>
      </c>
      <c r="M2862">
        <v>3</v>
      </c>
      <c r="N2862" s="1">
        <v>43453</v>
      </c>
      <c r="O2862" t="s">
        <v>19477</v>
      </c>
      <c r="P2862" t="str">
        <f t="shared" si="44"/>
        <v>Lower-Mid</v>
      </c>
    </row>
    <row r="2863" spans="1:16" x14ac:dyDescent="0.35">
      <c r="A2863">
        <v>309801</v>
      </c>
      <c r="B2863" t="s">
        <v>6237</v>
      </c>
      <c r="C2863">
        <v>1</v>
      </c>
      <c r="D2863" t="s">
        <v>14</v>
      </c>
      <c r="E2863" t="s">
        <v>6238</v>
      </c>
      <c r="F2863" t="s">
        <v>53</v>
      </c>
      <c r="G2863" t="s">
        <v>497</v>
      </c>
      <c r="H2863" t="s">
        <v>18</v>
      </c>
      <c r="I2863" t="s">
        <v>19</v>
      </c>
      <c r="J2863" t="s">
        <v>19</v>
      </c>
      <c r="K2863" t="s">
        <v>19</v>
      </c>
      <c r="L2863">
        <v>500</v>
      </c>
      <c r="M2863">
        <v>3</v>
      </c>
      <c r="N2863" s="1">
        <v>41623</v>
      </c>
      <c r="O2863" t="s">
        <v>19477</v>
      </c>
      <c r="P2863" t="str">
        <f t="shared" si="44"/>
        <v>Lower-Mid</v>
      </c>
    </row>
    <row r="2864" spans="1:16" x14ac:dyDescent="0.35">
      <c r="A2864">
        <v>312605</v>
      </c>
      <c r="B2864" t="s">
        <v>6239</v>
      </c>
      <c r="C2864">
        <v>1</v>
      </c>
      <c r="D2864" t="s">
        <v>14</v>
      </c>
      <c r="E2864" t="s">
        <v>5366</v>
      </c>
      <c r="F2864" t="s">
        <v>286</v>
      </c>
      <c r="G2864" t="s">
        <v>1224</v>
      </c>
      <c r="H2864" t="s">
        <v>18</v>
      </c>
      <c r="I2864" t="s">
        <v>19</v>
      </c>
      <c r="J2864" t="s">
        <v>19</v>
      </c>
      <c r="K2864" t="s">
        <v>19</v>
      </c>
      <c r="L2864">
        <v>500</v>
      </c>
      <c r="M2864">
        <v>3</v>
      </c>
      <c r="N2864" s="1">
        <v>43462</v>
      </c>
      <c r="O2864" t="s">
        <v>19477</v>
      </c>
      <c r="P2864" t="str">
        <f t="shared" si="44"/>
        <v>Lower-Mid</v>
      </c>
    </row>
    <row r="2865" spans="1:16" x14ac:dyDescent="0.35">
      <c r="A2865">
        <v>6599</v>
      </c>
      <c r="B2865" t="s">
        <v>6180</v>
      </c>
      <c r="C2865">
        <v>1</v>
      </c>
      <c r="D2865" t="s">
        <v>14</v>
      </c>
      <c r="E2865" t="s">
        <v>6240</v>
      </c>
      <c r="F2865" t="s">
        <v>125</v>
      </c>
      <c r="G2865" t="s">
        <v>469</v>
      </c>
      <c r="H2865" t="s">
        <v>18</v>
      </c>
      <c r="I2865" t="s">
        <v>19</v>
      </c>
      <c r="J2865" t="s">
        <v>19</v>
      </c>
      <c r="K2865" t="s">
        <v>19</v>
      </c>
      <c r="L2865">
        <v>500</v>
      </c>
      <c r="M2865">
        <v>4</v>
      </c>
      <c r="N2865" s="1">
        <v>42713</v>
      </c>
      <c r="O2865" t="s">
        <v>19477</v>
      </c>
      <c r="P2865" t="str">
        <f t="shared" si="44"/>
        <v>Lower-Mid</v>
      </c>
    </row>
    <row r="2866" spans="1:16" x14ac:dyDescent="0.35">
      <c r="A2866">
        <v>302893</v>
      </c>
      <c r="B2866" t="s">
        <v>6241</v>
      </c>
      <c r="C2866">
        <v>1</v>
      </c>
      <c r="D2866" t="s">
        <v>14</v>
      </c>
      <c r="E2866" t="s">
        <v>6242</v>
      </c>
      <c r="F2866" t="s">
        <v>1534</v>
      </c>
      <c r="G2866" t="s">
        <v>442</v>
      </c>
      <c r="H2866" t="s">
        <v>18</v>
      </c>
      <c r="I2866" t="s">
        <v>19</v>
      </c>
      <c r="J2866" t="s">
        <v>19</v>
      </c>
      <c r="K2866" t="s">
        <v>19</v>
      </c>
      <c r="L2866">
        <v>500</v>
      </c>
      <c r="M2866">
        <v>3</v>
      </c>
      <c r="N2866" s="1">
        <v>41626</v>
      </c>
      <c r="O2866" t="s">
        <v>19477</v>
      </c>
      <c r="P2866" t="str">
        <f t="shared" si="44"/>
        <v>Lower-Mid</v>
      </c>
    </row>
    <row r="2867" spans="1:16" x14ac:dyDescent="0.35">
      <c r="A2867">
        <v>9061</v>
      </c>
      <c r="B2867" t="s">
        <v>6243</v>
      </c>
      <c r="C2867">
        <v>1</v>
      </c>
      <c r="D2867" t="s">
        <v>14</v>
      </c>
      <c r="E2867" t="s">
        <v>3421</v>
      </c>
      <c r="F2867" t="s">
        <v>1232</v>
      </c>
      <c r="G2867" t="s">
        <v>797</v>
      </c>
      <c r="H2867" t="s">
        <v>18</v>
      </c>
      <c r="I2867" t="s">
        <v>19</v>
      </c>
      <c r="J2867" t="s">
        <v>19</v>
      </c>
      <c r="K2867" t="s">
        <v>19</v>
      </c>
      <c r="L2867">
        <v>500</v>
      </c>
      <c r="M2867">
        <v>3</v>
      </c>
      <c r="N2867" s="1">
        <v>40536</v>
      </c>
      <c r="O2867" t="s">
        <v>19477</v>
      </c>
      <c r="P2867" t="str">
        <f t="shared" si="44"/>
        <v>Lower-Mid</v>
      </c>
    </row>
    <row r="2868" spans="1:16" x14ac:dyDescent="0.35">
      <c r="A2868">
        <v>18433910</v>
      </c>
      <c r="B2868" t="s">
        <v>5592</v>
      </c>
      <c r="C2868">
        <v>1</v>
      </c>
      <c r="D2868" t="s">
        <v>14</v>
      </c>
      <c r="E2868" t="s">
        <v>430</v>
      </c>
      <c r="F2868" t="s">
        <v>431</v>
      </c>
      <c r="G2868" t="s">
        <v>5594</v>
      </c>
      <c r="H2868" t="s">
        <v>18</v>
      </c>
      <c r="I2868" t="s">
        <v>19</v>
      </c>
      <c r="J2868" t="s">
        <v>19</v>
      </c>
      <c r="K2868" t="s">
        <v>19</v>
      </c>
      <c r="L2868">
        <v>500</v>
      </c>
      <c r="M2868">
        <v>3</v>
      </c>
      <c r="N2868" s="1">
        <v>43443</v>
      </c>
      <c r="O2868" t="s">
        <v>19477</v>
      </c>
      <c r="P2868" t="str">
        <f t="shared" si="44"/>
        <v>Lower-Mid</v>
      </c>
    </row>
    <row r="2869" spans="1:16" x14ac:dyDescent="0.35">
      <c r="A2869">
        <v>18423865</v>
      </c>
      <c r="B2869" t="s">
        <v>6244</v>
      </c>
      <c r="C2869">
        <v>1</v>
      </c>
      <c r="D2869" t="s">
        <v>14</v>
      </c>
      <c r="E2869" t="s">
        <v>6245</v>
      </c>
      <c r="F2869" t="s">
        <v>817</v>
      </c>
      <c r="G2869" t="s">
        <v>786</v>
      </c>
      <c r="H2869" t="s">
        <v>18</v>
      </c>
      <c r="I2869" t="s">
        <v>19</v>
      </c>
      <c r="J2869" t="s">
        <v>19</v>
      </c>
      <c r="K2869" t="s">
        <v>19</v>
      </c>
      <c r="L2869">
        <v>500</v>
      </c>
      <c r="M2869">
        <v>1</v>
      </c>
      <c r="N2869" s="1">
        <v>41257</v>
      </c>
      <c r="O2869" t="s">
        <v>19477</v>
      </c>
      <c r="P2869" t="str">
        <f t="shared" si="44"/>
        <v>Lower-Mid</v>
      </c>
    </row>
    <row r="2870" spans="1:16" x14ac:dyDescent="0.35">
      <c r="A2870">
        <v>311184</v>
      </c>
      <c r="B2870" t="s">
        <v>6246</v>
      </c>
      <c r="C2870">
        <v>1</v>
      </c>
      <c r="D2870" t="s">
        <v>14</v>
      </c>
      <c r="E2870" t="s">
        <v>6247</v>
      </c>
      <c r="F2870" t="s">
        <v>50</v>
      </c>
      <c r="G2870" t="s">
        <v>422</v>
      </c>
      <c r="H2870" t="s">
        <v>18</v>
      </c>
      <c r="I2870" t="s">
        <v>19</v>
      </c>
      <c r="J2870" t="s">
        <v>19</v>
      </c>
      <c r="K2870" t="s">
        <v>19</v>
      </c>
      <c r="L2870">
        <v>500</v>
      </c>
      <c r="M2870">
        <v>3</v>
      </c>
      <c r="N2870" s="1">
        <v>42347</v>
      </c>
      <c r="O2870" t="s">
        <v>19477</v>
      </c>
      <c r="P2870" t="str">
        <f t="shared" si="44"/>
        <v>Lower-Mid</v>
      </c>
    </row>
    <row r="2871" spans="1:16" x14ac:dyDescent="0.35">
      <c r="A2871">
        <v>2853</v>
      </c>
      <c r="B2871" t="s">
        <v>6248</v>
      </c>
      <c r="C2871">
        <v>1</v>
      </c>
      <c r="D2871" t="s">
        <v>14</v>
      </c>
      <c r="E2871" t="s">
        <v>6249</v>
      </c>
      <c r="F2871" t="s">
        <v>3498</v>
      </c>
      <c r="G2871" t="s">
        <v>513</v>
      </c>
      <c r="H2871" t="s">
        <v>18</v>
      </c>
      <c r="I2871" t="s">
        <v>19</v>
      </c>
      <c r="J2871" t="s">
        <v>19</v>
      </c>
      <c r="K2871" t="s">
        <v>19</v>
      </c>
      <c r="L2871">
        <v>500</v>
      </c>
      <c r="M2871">
        <v>2</v>
      </c>
      <c r="N2871" s="1">
        <v>43056</v>
      </c>
      <c r="O2871" t="s">
        <v>19477</v>
      </c>
      <c r="P2871" t="str">
        <f t="shared" si="44"/>
        <v>Lower-Mid</v>
      </c>
    </row>
    <row r="2872" spans="1:16" x14ac:dyDescent="0.35">
      <c r="A2872">
        <v>9961</v>
      </c>
      <c r="B2872" t="s">
        <v>5595</v>
      </c>
      <c r="C2872">
        <v>1</v>
      </c>
      <c r="D2872" t="s">
        <v>14</v>
      </c>
      <c r="E2872" t="s">
        <v>6250</v>
      </c>
      <c r="F2872" t="s">
        <v>280</v>
      </c>
      <c r="G2872" t="s">
        <v>5597</v>
      </c>
      <c r="H2872" t="s">
        <v>18</v>
      </c>
      <c r="I2872" t="s">
        <v>19</v>
      </c>
      <c r="J2872" t="s">
        <v>19</v>
      </c>
      <c r="K2872" t="s">
        <v>19</v>
      </c>
      <c r="L2872">
        <v>500</v>
      </c>
      <c r="M2872">
        <v>3</v>
      </c>
      <c r="N2872" s="1">
        <v>42679</v>
      </c>
      <c r="O2872" t="s">
        <v>19477</v>
      </c>
      <c r="P2872" t="str">
        <f t="shared" si="44"/>
        <v>Lower-Mid</v>
      </c>
    </row>
    <row r="2873" spans="1:16" x14ac:dyDescent="0.35">
      <c r="A2873">
        <v>924</v>
      </c>
      <c r="B2873" t="s">
        <v>6251</v>
      </c>
      <c r="C2873">
        <v>1</v>
      </c>
      <c r="D2873" t="s">
        <v>14</v>
      </c>
      <c r="E2873" t="s">
        <v>6252</v>
      </c>
      <c r="F2873" t="s">
        <v>2123</v>
      </c>
      <c r="G2873" t="s">
        <v>419</v>
      </c>
      <c r="H2873" t="s">
        <v>18</v>
      </c>
      <c r="I2873" t="s">
        <v>19</v>
      </c>
      <c r="J2873" t="s">
        <v>19</v>
      </c>
      <c r="K2873" t="s">
        <v>19</v>
      </c>
      <c r="L2873">
        <v>500</v>
      </c>
      <c r="M2873">
        <v>3</v>
      </c>
      <c r="N2873" s="1">
        <v>43424</v>
      </c>
      <c r="O2873" t="s">
        <v>19477</v>
      </c>
      <c r="P2873" t="str">
        <f t="shared" si="44"/>
        <v>Lower-Mid</v>
      </c>
    </row>
    <row r="2874" spans="1:16" x14ac:dyDescent="0.35">
      <c r="A2874">
        <v>302878</v>
      </c>
      <c r="B2874" t="s">
        <v>6253</v>
      </c>
      <c r="C2874">
        <v>1</v>
      </c>
      <c r="D2874" t="s">
        <v>14</v>
      </c>
      <c r="E2874" t="s">
        <v>6254</v>
      </c>
      <c r="F2874" t="s">
        <v>592</v>
      </c>
      <c r="G2874" t="s">
        <v>439</v>
      </c>
      <c r="H2874" t="s">
        <v>18</v>
      </c>
      <c r="I2874" t="s">
        <v>19</v>
      </c>
      <c r="J2874" t="s">
        <v>19</v>
      </c>
      <c r="K2874" t="s">
        <v>19</v>
      </c>
      <c r="L2874">
        <v>500</v>
      </c>
      <c r="M2874">
        <v>4</v>
      </c>
      <c r="N2874" s="1">
        <v>42311</v>
      </c>
      <c r="O2874" t="s">
        <v>19477</v>
      </c>
      <c r="P2874" t="str">
        <f t="shared" si="44"/>
        <v>Lower-Mid</v>
      </c>
    </row>
    <row r="2875" spans="1:16" x14ac:dyDescent="0.35">
      <c r="A2875">
        <v>9817</v>
      </c>
      <c r="B2875" t="s">
        <v>6255</v>
      </c>
      <c r="C2875">
        <v>1</v>
      </c>
      <c r="D2875" t="s">
        <v>14</v>
      </c>
      <c r="E2875" t="s">
        <v>6256</v>
      </c>
      <c r="F2875" t="s">
        <v>56</v>
      </c>
      <c r="G2875" t="s">
        <v>645</v>
      </c>
      <c r="H2875" t="s">
        <v>18</v>
      </c>
      <c r="I2875" t="s">
        <v>19</v>
      </c>
      <c r="J2875" t="s">
        <v>19</v>
      </c>
      <c r="K2875" t="s">
        <v>19</v>
      </c>
      <c r="L2875">
        <v>500</v>
      </c>
      <c r="M2875">
        <v>3</v>
      </c>
      <c r="N2875" s="1">
        <v>41597</v>
      </c>
      <c r="O2875" t="s">
        <v>19477</v>
      </c>
      <c r="P2875" t="str">
        <f t="shared" si="44"/>
        <v>Lower-Mid</v>
      </c>
    </row>
    <row r="2876" spans="1:16" x14ac:dyDescent="0.35">
      <c r="A2876">
        <v>308367</v>
      </c>
      <c r="B2876" t="s">
        <v>5609</v>
      </c>
      <c r="C2876">
        <v>1</v>
      </c>
      <c r="D2876" t="s">
        <v>14</v>
      </c>
      <c r="E2876" t="s">
        <v>6257</v>
      </c>
      <c r="F2876" t="s">
        <v>1859</v>
      </c>
      <c r="G2876" t="s">
        <v>5611</v>
      </c>
      <c r="H2876" t="s">
        <v>18</v>
      </c>
      <c r="I2876" t="s">
        <v>19</v>
      </c>
      <c r="J2876" t="s">
        <v>19</v>
      </c>
      <c r="K2876" t="s">
        <v>19</v>
      </c>
      <c r="L2876">
        <v>500</v>
      </c>
      <c r="M2876">
        <v>3</v>
      </c>
      <c r="N2876" s="1">
        <v>41955</v>
      </c>
      <c r="O2876" t="s">
        <v>19477</v>
      </c>
      <c r="P2876" t="str">
        <f t="shared" si="44"/>
        <v>Lower-Mid</v>
      </c>
    </row>
    <row r="2877" spans="1:16" x14ac:dyDescent="0.35">
      <c r="A2877">
        <v>313491</v>
      </c>
      <c r="B2877" t="s">
        <v>6258</v>
      </c>
      <c r="C2877">
        <v>1</v>
      </c>
      <c r="D2877" t="s">
        <v>14</v>
      </c>
      <c r="E2877" t="s">
        <v>6259</v>
      </c>
      <c r="F2877" t="s">
        <v>24</v>
      </c>
      <c r="G2877" t="s">
        <v>5334</v>
      </c>
      <c r="H2877" t="s">
        <v>18</v>
      </c>
      <c r="I2877" t="s">
        <v>19</v>
      </c>
      <c r="J2877" t="s">
        <v>19</v>
      </c>
      <c r="K2877" t="s">
        <v>19</v>
      </c>
      <c r="L2877">
        <v>500</v>
      </c>
      <c r="M2877">
        <v>3</v>
      </c>
      <c r="N2877" s="1">
        <v>42314</v>
      </c>
      <c r="O2877" t="s">
        <v>19477</v>
      </c>
      <c r="P2877" t="str">
        <f t="shared" si="44"/>
        <v>Lower-Mid</v>
      </c>
    </row>
    <row r="2878" spans="1:16" x14ac:dyDescent="0.35">
      <c r="A2878">
        <v>1407</v>
      </c>
      <c r="B2878" t="s">
        <v>6260</v>
      </c>
      <c r="C2878">
        <v>1</v>
      </c>
      <c r="D2878" t="s">
        <v>14</v>
      </c>
      <c r="E2878" t="s">
        <v>6261</v>
      </c>
      <c r="F2878" t="s">
        <v>2258</v>
      </c>
      <c r="G2878" t="s">
        <v>6262</v>
      </c>
      <c r="H2878" t="s">
        <v>18</v>
      </c>
      <c r="I2878" t="s">
        <v>19</v>
      </c>
      <c r="J2878" t="s">
        <v>19</v>
      </c>
      <c r="K2878" t="s">
        <v>19</v>
      </c>
      <c r="L2878">
        <v>500</v>
      </c>
      <c r="M2878">
        <v>3</v>
      </c>
      <c r="N2878" s="1">
        <v>43411</v>
      </c>
      <c r="O2878" t="s">
        <v>19477</v>
      </c>
      <c r="P2878" t="str">
        <f t="shared" si="44"/>
        <v>Lower-Mid</v>
      </c>
    </row>
    <row r="2879" spans="1:16" x14ac:dyDescent="0.35">
      <c r="A2879">
        <v>300828</v>
      </c>
      <c r="B2879" t="s">
        <v>6263</v>
      </c>
      <c r="C2879">
        <v>1</v>
      </c>
      <c r="D2879" t="s">
        <v>14</v>
      </c>
      <c r="E2879" t="s">
        <v>6264</v>
      </c>
      <c r="F2879" t="s">
        <v>1651</v>
      </c>
      <c r="G2879" t="s">
        <v>422</v>
      </c>
      <c r="H2879" t="s">
        <v>18</v>
      </c>
      <c r="I2879" t="s">
        <v>19</v>
      </c>
      <c r="J2879" t="s">
        <v>19</v>
      </c>
      <c r="K2879" t="s">
        <v>19</v>
      </c>
      <c r="L2879">
        <v>500</v>
      </c>
      <c r="M2879">
        <v>3</v>
      </c>
      <c r="N2879" s="1">
        <v>42319</v>
      </c>
      <c r="O2879" t="s">
        <v>19477</v>
      </c>
      <c r="P2879" t="str">
        <f t="shared" si="44"/>
        <v>Lower-Mid</v>
      </c>
    </row>
    <row r="2880" spans="1:16" x14ac:dyDescent="0.35">
      <c r="A2880">
        <v>2491</v>
      </c>
      <c r="B2880" t="s">
        <v>6265</v>
      </c>
      <c r="C2880">
        <v>1</v>
      </c>
      <c r="D2880" t="s">
        <v>14</v>
      </c>
      <c r="E2880" t="s">
        <v>6266</v>
      </c>
      <c r="F2880" t="s">
        <v>3179</v>
      </c>
      <c r="G2880" t="s">
        <v>491</v>
      </c>
      <c r="H2880" t="s">
        <v>18</v>
      </c>
      <c r="I2880" t="s">
        <v>19</v>
      </c>
      <c r="J2880" t="s">
        <v>19</v>
      </c>
      <c r="K2880" t="s">
        <v>19</v>
      </c>
      <c r="L2880">
        <v>500</v>
      </c>
      <c r="M2880">
        <v>3</v>
      </c>
      <c r="N2880" s="1">
        <v>43405</v>
      </c>
      <c r="O2880" t="s">
        <v>19477</v>
      </c>
      <c r="P2880" t="str">
        <f t="shared" si="44"/>
        <v>Lower-Mid</v>
      </c>
    </row>
    <row r="2881" spans="1:16" x14ac:dyDescent="0.35">
      <c r="A2881">
        <v>18070503</v>
      </c>
      <c r="B2881" t="s">
        <v>6267</v>
      </c>
      <c r="C2881">
        <v>1</v>
      </c>
      <c r="D2881" t="s">
        <v>14</v>
      </c>
      <c r="E2881" t="s">
        <v>2885</v>
      </c>
      <c r="F2881" t="s">
        <v>2886</v>
      </c>
      <c r="G2881" t="s">
        <v>6268</v>
      </c>
      <c r="H2881" t="s">
        <v>18</v>
      </c>
      <c r="I2881" t="s">
        <v>19</v>
      </c>
      <c r="J2881" t="s">
        <v>19</v>
      </c>
      <c r="K2881" t="s">
        <v>19</v>
      </c>
      <c r="L2881">
        <v>500</v>
      </c>
      <c r="M2881">
        <v>3</v>
      </c>
      <c r="N2881" s="1">
        <v>41227</v>
      </c>
      <c r="O2881" t="s">
        <v>19477</v>
      </c>
      <c r="P2881" t="str">
        <f t="shared" si="44"/>
        <v>Lower-Mid</v>
      </c>
    </row>
    <row r="2882" spans="1:16" x14ac:dyDescent="0.35">
      <c r="A2882">
        <v>312893</v>
      </c>
      <c r="B2882" t="s">
        <v>6269</v>
      </c>
      <c r="C2882">
        <v>1</v>
      </c>
      <c r="D2882" t="s">
        <v>14</v>
      </c>
      <c r="E2882" t="s">
        <v>6270</v>
      </c>
      <c r="F2882" t="s">
        <v>101</v>
      </c>
      <c r="G2882" t="s">
        <v>422</v>
      </c>
      <c r="H2882" t="s">
        <v>18</v>
      </c>
      <c r="I2882" t="s">
        <v>19</v>
      </c>
      <c r="J2882" t="s">
        <v>19</v>
      </c>
      <c r="K2882" t="s">
        <v>19</v>
      </c>
      <c r="L2882">
        <v>500</v>
      </c>
      <c r="M2882">
        <v>4</v>
      </c>
      <c r="N2882" s="1">
        <v>41960</v>
      </c>
      <c r="O2882" t="s">
        <v>19477</v>
      </c>
      <c r="P2882" t="str">
        <f t="shared" ref="P2882:P2945" si="45">IF(L2882&lt;500, "Low",
 IF(L2882&lt;1000, "Lower-Mid",
 IF(L2882&lt;2000, "Mid",
 IF(L2882&lt;3000, "Upper-Mid", "High"))))</f>
        <v>Lower-Mid</v>
      </c>
    </row>
    <row r="2883" spans="1:16" x14ac:dyDescent="0.35">
      <c r="A2883">
        <v>312765</v>
      </c>
      <c r="B2883" t="s">
        <v>6271</v>
      </c>
      <c r="C2883">
        <v>1</v>
      </c>
      <c r="D2883" t="s">
        <v>14</v>
      </c>
      <c r="E2883" t="s">
        <v>6272</v>
      </c>
      <c r="F2883" t="s">
        <v>226</v>
      </c>
      <c r="G2883" t="s">
        <v>513</v>
      </c>
      <c r="H2883" t="s">
        <v>18</v>
      </c>
      <c r="I2883" t="s">
        <v>19</v>
      </c>
      <c r="J2883" t="s">
        <v>19</v>
      </c>
      <c r="K2883" t="s">
        <v>19</v>
      </c>
      <c r="L2883">
        <v>500</v>
      </c>
      <c r="M2883">
        <v>3</v>
      </c>
      <c r="N2883" s="1">
        <v>41963</v>
      </c>
      <c r="O2883" t="s">
        <v>19477</v>
      </c>
      <c r="P2883" t="str">
        <f t="shared" si="45"/>
        <v>Lower-Mid</v>
      </c>
    </row>
    <row r="2884" spans="1:16" x14ac:dyDescent="0.35">
      <c r="A2884">
        <v>309804</v>
      </c>
      <c r="B2884" t="s">
        <v>6273</v>
      </c>
      <c r="C2884">
        <v>1</v>
      </c>
      <c r="D2884" t="s">
        <v>14</v>
      </c>
      <c r="E2884" t="s">
        <v>6274</v>
      </c>
      <c r="F2884" t="s">
        <v>1803</v>
      </c>
      <c r="G2884" t="s">
        <v>491</v>
      </c>
      <c r="H2884" t="s">
        <v>18</v>
      </c>
      <c r="I2884" t="s">
        <v>19</v>
      </c>
      <c r="J2884" t="s">
        <v>19</v>
      </c>
      <c r="K2884" t="s">
        <v>19</v>
      </c>
      <c r="L2884">
        <v>500</v>
      </c>
      <c r="M2884">
        <v>3</v>
      </c>
      <c r="N2884" s="1">
        <v>41965</v>
      </c>
      <c r="O2884" t="s">
        <v>19477</v>
      </c>
      <c r="P2884" t="str">
        <f t="shared" si="45"/>
        <v>Lower-Mid</v>
      </c>
    </row>
    <row r="2885" spans="1:16" x14ac:dyDescent="0.35">
      <c r="A2885">
        <v>302396</v>
      </c>
      <c r="B2885" t="s">
        <v>6275</v>
      </c>
      <c r="C2885">
        <v>1</v>
      </c>
      <c r="D2885" t="s">
        <v>14</v>
      </c>
      <c r="E2885" t="s">
        <v>6276</v>
      </c>
      <c r="F2885" t="s">
        <v>817</v>
      </c>
      <c r="G2885" t="s">
        <v>419</v>
      </c>
      <c r="H2885" t="s">
        <v>18</v>
      </c>
      <c r="I2885" t="s">
        <v>19</v>
      </c>
      <c r="J2885" t="s">
        <v>19</v>
      </c>
      <c r="K2885" t="s">
        <v>19</v>
      </c>
      <c r="L2885">
        <v>500</v>
      </c>
      <c r="M2885">
        <v>3</v>
      </c>
      <c r="N2885" s="1">
        <v>41227</v>
      </c>
      <c r="O2885" t="s">
        <v>19477</v>
      </c>
      <c r="P2885" t="str">
        <f t="shared" si="45"/>
        <v>Lower-Mid</v>
      </c>
    </row>
    <row r="2886" spans="1:16" x14ac:dyDescent="0.35">
      <c r="A2886">
        <v>18357957</v>
      </c>
      <c r="B2886" t="s">
        <v>6277</v>
      </c>
      <c r="C2886">
        <v>1</v>
      </c>
      <c r="D2886" t="s">
        <v>14</v>
      </c>
      <c r="E2886" t="s">
        <v>6278</v>
      </c>
      <c r="F2886" t="s">
        <v>195</v>
      </c>
      <c r="G2886" t="s">
        <v>422</v>
      </c>
      <c r="H2886" t="s">
        <v>18</v>
      </c>
      <c r="I2886" t="s">
        <v>19</v>
      </c>
      <c r="J2886" t="s">
        <v>19</v>
      </c>
      <c r="K2886" t="s">
        <v>19</v>
      </c>
      <c r="L2886">
        <v>500</v>
      </c>
      <c r="M2886">
        <v>3</v>
      </c>
      <c r="N2886" s="1">
        <v>41593</v>
      </c>
      <c r="O2886" t="s">
        <v>19477</v>
      </c>
      <c r="P2886" t="str">
        <f t="shared" si="45"/>
        <v>Lower-Mid</v>
      </c>
    </row>
    <row r="2887" spans="1:16" x14ac:dyDescent="0.35">
      <c r="A2887">
        <v>7760</v>
      </c>
      <c r="B2887" t="s">
        <v>5595</v>
      </c>
      <c r="C2887">
        <v>1</v>
      </c>
      <c r="D2887" t="s">
        <v>14</v>
      </c>
      <c r="E2887" t="s">
        <v>6279</v>
      </c>
      <c r="F2887" t="s">
        <v>696</v>
      </c>
      <c r="G2887" t="s">
        <v>5597</v>
      </c>
      <c r="H2887" t="s">
        <v>18</v>
      </c>
      <c r="I2887" t="s">
        <v>19</v>
      </c>
      <c r="J2887" t="s">
        <v>19</v>
      </c>
      <c r="K2887" t="s">
        <v>19</v>
      </c>
      <c r="L2887">
        <v>500</v>
      </c>
      <c r="M2887">
        <v>3</v>
      </c>
      <c r="N2887" s="1">
        <v>42678</v>
      </c>
      <c r="O2887" t="s">
        <v>19477</v>
      </c>
      <c r="P2887" t="str">
        <f t="shared" si="45"/>
        <v>Lower-Mid</v>
      </c>
    </row>
    <row r="2888" spans="1:16" x14ac:dyDescent="0.35">
      <c r="A2888">
        <v>301522</v>
      </c>
      <c r="B2888" t="s">
        <v>6280</v>
      </c>
      <c r="C2888">
        <v>1</v>
      </c>
      <c r="D2888" t="s">
        <v>14</v>
      </c>
      <c r="E2888" t="s">
        <v>6281</v>
      </c>
      <c r="F2888" t="s">
        <v>202</v>
      </c>
      <c r="G2888" t="s">
        <v>6282</v>
      </c>
      <c r="H2888" t="s">
        <v>18</v>
      </c>
      <c r="I2888" t="s">
        <v>19</v>
      </c>
      <c r="J2888" t="s">
        <v>19</v>
      </c>
      <c r="K2888" t="s">
        <v>19</v>
      </c>
      <c r="L2888">
        <v>500</v>
      </c>
      <c r="M2888">
        <v>3</v>
      </c>
      <c r="N2888" s="1">
        <v>43035</v>
      </c>
      <c r="O2888" t="s">
        <v>19477</v>
      </c>
      <c r="P2888" t="str">
        <f t="shared" si="45"/>
        <v>Lower-Mid</v>
      </c>
    </row>
    <row r="2889" spans="1:16" x14ac:dyDescent="0.35">
      <c r="A2889">
        <v>307578</v>
      </c>
      <c r="B2889" t="s">
        <v>5595</v>
      </c>
      <c r="C2889">
        <v>1</v>
      </c>
      <c r="D2889" t="s">
        <v>14</v>
      </c>
      <c r="E2889" t="s">
        <v>6283</v>
      </c>
      <c r="F2889" t="s">
        <v>4688</v>
      </c>
      <c r="G2889" t="s">
        <v>5597</v>
      </c>
      <c r="H2889" t="s">
        <v>18</v>
      </c>
      <c r="I2889" t="s">
        <v>19</v>
      </c>
      <c r="J2889" t="s">
        <v>19</v>
      </c>
      <c r="K2889" t="s">
        <v>19</v>
      </c>
      <c r="L2889">
        <v>500</v>
      </c>
      <c r="M2889">
        <v>4</v>
      </c>
      <c r="N2889" s="1">
        <v>43009</v>
      </c>
      <c r="O2889" t="s">
        <v>19477</v>
      </c>
      <c r="P2889" t="str">
        <f t="shared" si="45"/>
        <v>Lower-Mid</v>
      </c>
    </row>
    <row r="2890" spans="1:16" x14ac:dyDescent="0.35">
      <c r="A2890">
        <v>308865</v>
      </c>
      <c r="B2890" t="s">
        <v>6284</v>
      </c>
      <c r="C2890">
        <v>1</v>
      </c>
      <c r="D2890" t="s">
        <v>14</v>
      </c>
      <c r="E2890" t="s">
        <v>6285</v>
      </c>
      <c r="F2890" t="s">
        <v>1851</v>
      </c>
      <c r="G2890" t="s">
        <v>497</v>
      </c>
      <c r="H2890" t="s">
        <v>18</v>
      </c>
      <c r="I2890" t="s">
        <v>19</v>
      </c>
      <c r="J2890" t="s">
        <v>19</v>
      </c>
      <c r="K2890" t="s">
        <v>19</v>
      </c>
      <c r="L2890">
        <v>500</v>
      </c>
      <c r="M2890">
        <v>4</v>
      </c>
      <c r="N2890" s="1">
        <v>41205</v>
      </c>
      <c r="O2890" t="s">
        <v>19477</v>
      </c>
      <c r="P2890" t="str">
        <f t="shared" si="45"/>
        <v>Lower-Mid</v>
      </c>
    </row>
    <row r="2891" spans="1:16" x14ac:dyDescent="0.35">
      <c r="A2891">
        <v>312357</v>
      </c>
      <c r="B2891" t="s">
        <v>6286</v>
      </c>
      <c r="C2891">
        <v>1</v>
      </c>
      <c r="D2891" t="s">
        <v>14</v>
      </c>
      <c r="E2891" t="s">
        <v>6287</v>
      </c>
      <c r="F2891" t="s">
        <v>125</v>
      </c>
      <c r="G2891" t="s">
        <v>3359</v>
      </c>
      <c r="H2891" t="s">
        <v>18</v>
      </c>
      <c r="I2891" t="s">
        <v>19</v>
      </c>
      <c r="J2891" t="s">
        <v>19</v>
      </c>
      <c r="K2891" t="s">
        <v>19</v>
      </c>
      <c r="L2891">
        <v>500</v>
      </c>
      <c r="M2891">
        <v>1</v>
      </c>
      <c r="N2891" s="1">
        <v>40819</v>
      </c>
      <c r="O2891" t="s">
        <v>19477</v>
      </c>
      <c r="P2891" t="str">
        <f t="shared" si="45"/>
        <v>Lower-Mid</v>
      </c>
    </row>
    <row r="2892" spans="1:16" x14ac:dyDescent="0.35">
      <c r="A2892">
        <v>8933</v>
      </c>
      <c r="B2892" t="s">
        <v>6288</v>
      </c>
      <c r="C2892">
        <v>1</v>
      </c>
      <c r="D2892" t="s">
        <v>14</v>
      </c>
      <c r="E2892" t="s">
        <v>6289</v>
      </c>
      <c r="F2892" t="s">
        <v>210</v>
      </c>
      <c r="G2892" t="s">
        <v>6290</v>
      </c>
      <c r="H2892" t="s">
        <v>18</v>
      </c>
      <c r="I2892" t="s">
        <v>19</v>
      </c>
      <c r="J2892" t="s">
        <v>19</v>
      </c>
      <c r="K2892" t="s">
        <v>19</v>
      </c>
      <c r="L2892">
        <v>500</v>
      </c>
      <c r="M2892">
        <v>4</v>
      </c>
      <c r="N2892" s="1">
        <v>40833</v>
      </c>
      <c r="O2892" t="s">
        <v>19477</v>
      </c>
      <c r="P2892" t="str">
        <f t="shared" si="45"/>
        <v>Lower-Mid</v>
      </c>
    </row>
    <row r="2893" spans="1:16" x14ac:dyDescent="0.35">
      <c r="A2893">
        <v>189</v>
      </c>
      <c r="B2893" t="s">
        <v>5595</v>
      </c>
      <c r="C2893">
        <v>1</v>
      </c>
      <c r="D2893" t="s">
        <v>14</v>
      </c>
      <c r="E2893" t="s">
        <v>6291</v>
      </c>
      <c r="F2893" t="s">
        <v>6292</v>
      </c>
      <c r="G2893" t="s">
        <v>5597</v>
      </c>
      <c r="H2893" t="s">
        <v>18</v>
      </c>
      <c r="I2893" t="s">
        <v>19</v>
      </c>
      <c r="J2893" t="s">
        <v>19</v>
      </c>
      <c r="K2893" t="s">
        <v>19</v>
      </c>
      <c r="L2893">
        <v>500</v>
      </c>
      <c r="M2893">
        <v>3</v>
      </c>
      <c r="N2893" s="1">
        <v>43378</v>
      </c>
      <c r="O2893" t="s">
        <v>19477</v>
      </c>
      <c r="P2893" t="str">
        <f t="shared" si="45"/>
        <v>Lower-Mid</v>
      </c>
    </row>
    <row r="2894" spans="1:16" x14ac:dyDescent="0.35">
      <c r="A2894">
        <v>312098</v>
      </c>
      <c r="B2894" t="s">
        <v>6293</v>
      </c>
      <c r="C2894">
        <v>1</v>
      </c>
      <c r="D2894" t="s">
        <v>14</v>
      </c>
      <c r="E2894" t="s">
        <v>6294</v>
      </c>
      <c r="F2894" t="s">
        <v>1646</v>
      </c>
      <c r="G2894" t="s">
        <v>513</v>
      </c>
      <c r="H2894" t="s">
        <v>18</v>
      </c>
      <c r="I2894" t="s">
        <v>19</v>
      </c>
      <c r="J2894" t="s">
        <v>19</v>
      </c>
      <c r="K2894" t="s">
        <v>19</v>
      </c>
      <c r="L2894">
        <v>500</v>
      </c>
      <c r="M2894">
        <v>3</v>
      </c>
      <c r="N2894" s="1">
        <v>42300</v>
      </c>
      <c r="O2894" t="s">
        <v>19477</v>
      </c>
      <c r="P2894" t="str">
        <f t="shared" si="45"/>
        <v>Lower-Mid</v>
      </c>
    </row>
    <row r="2895" spans="1:16" x14ac:dyDescent="0.35">
      <c r="A2895">
        <v>2297</v>
      </c>
      <c r="B2895" t="s">
        <v>6295</v>
      </c>
      <c r="C2895">
        <v>1</v>
      </c>
      <c r="D2895" t="s">
        <v>14</v>
      </c>
      <c r="E2895" t="s">
        <v>6296</v>
      </c>
      <c r="F2895" t="s">
        <v>131</v>
      </c>
      <c r="G2895" t="s">
        <v>6297</v>
      </c>
      <c r="H2895" t="s">
        <v>18</v>
      </c>
      <c r="I2895" t="s">
        <v>19</v>
      </c>
      <c r="J2895" t="s">
        <v>19</v>
      </c>
      <c r="K2895" t="s">
        <v>19</v>
      </c>
      <c r="L2895">
        <v>500</v>
      </c>
      <c r="M2895">
        <v>3</v>
      </c>
      <c r="N2895" s="1">
        <v>41551</v>
      </c>
      <c r="O2895" t="s">
        <v>19477</v>
      </c>
      <c r="P2895" t="str">
        <f t="shared" si="45"/>
        <v>Lower-Mid</v>
      </c>
    </row>
    <row r="2896" spans="1:16" x14ac:dyDescent="0.35">
      <c r="A2896">
        <v>18279453</v>
      </c>
      <c r="B2896" t="s">
        <v>6298</v>
      </c>
      <c r="C2896">
        <v>1</v>
      </c>
      <c r="D2896" t="s">
        <v>14</v>
      </c>
      <c r="E2896" t="s">
        <v>4201</v>
      </c>
      <c r="F2896" t="s">
        <v>2258</v>
      </c>
      <c r="G2896" t="s">
        <v>4740</v>
      </c>
      <c r="H2896" t="s">
        <v>18</v>
      </c>
      <c r="I2896" t="s">
        <v>19</v>
      </c>
      <c r="J2896" t="s">
        <v>19</v>
      </c>
      <c r="K2896" t="s">
        <v>19</v>
      </c>
      <c r="L2896">
        <v>500</v>
      </c>
      <c r="M2896">
        <v>4</v>
      </c>
      <c r="N2896" s="1">
        <v>42662</v>
      </c>
      <c r="O2896" t="s">
        <v>19477</v>
      </c>
      <c r="P2896" t="str">
        <f t="shared" si="45"/>
        <v>Lower-Mid</v>
      </c>
    </row>
    <row r="2897" spans="1:16" x14ac:dyDescent="0.35">
      <c r="A2897">
        <v>303149</v>
      </c>
      <c r="B2897" t="s">
        <v>4895</v>
      </c>
      <c r="C2897">
        <v>1</v>
      </c>
      <c r="D2897" t="s">
        <v>14</v>
      </c>
      <c r="E2897" t="s">
        <v>6299</v>
      </c>
      <c r="F2897" t="s">
        <v>28</v>
      </c>
      <c r="G2897" t="s">
        <v>494</v>
      </c>
      <c r="H2897" t="s">
        <v>18</v>
      </c>
      <c r="I2897" t="s">
        <v>19</v>
      </c>
      <c r="J2897" t="s">
        <v>19</v>
      </c>
      <c r="K2897" t="s">
        <v>19</v>
      </c>
      <c r="L2897">
        <v>500</v>
      </c>
      <c r="M2897">
        <v>1</v>
      </c>
      <c r="N2897" s="1">
        <v>41564</v>
      </c>
      <c r="O2897" t="s">
        <v>19477</v>
      </c>
      <c r="P2897" t="str">
        <f t="shared" si="45"/>
        <v>Lower-Mid</v>
      </c>
    </row>
    <row r="2898" spans="1:16" x14ac:dyDescent="0.35">
      <c r="A2898">
        <v>6183</v>
      </c>
      <c r="B2898" t="s">
        <v>6300</v>
      </c>
      <c r="C2898">
        <v>1</v>
      </c>
      <c r="D2898" t="s">
        <v>14</v>
      </c>
      <c r="E2898" t="s">
        <v>6301</v>
      </c>
      <c r="F2898" t="s">
        <v>95</v>
      </c>
      <c r="G2898" t="s">
        <v>422</v>
      </c>
      <c r="H2898" t="s">
        <v>18</v>
      </c>
      <c r="I2898" t="s">
        <v>19</v>
      </c>
      <c r="J2898" t="s">
        <v>19</v>
      </c>
      <c r="K2898" t="s">
        <v>19</v>
      </c>
      <c r="L2898">
        <v>500</v>
      </c>
      <c r="M2898">
        <v>3</v>
      </c>
      <c r="N2898" s="1">
        <v>42662</v>
      </c>
      <c r="O2898" t="s">
        <v>19477</v>
      </c>
      <c r="P2898" t="str">
        <f t="shared" si="45"/>
        <v>Lower-Mid</v>
      </c>
    </row>
    <row r="2899" spans="1:16" x14ac:dyDescent="0.35">
      <c r="A2899">
        <v>18469968</v>
      </c>
      <c r="B2899" t="s">
        <v>6302</v>
      </c>
      <c r="C2899">
        <v>1</v>
      </c>
      <c r="D2899" t="s">
        <v>14</v>
      </c>
      <c r="E2899" t="s">
        <v>6303</v>
      </c>
      <c r="F2899" t="s">
        <v>2465</v>
      </c>
      <c r="G2899" t="s">
        <v>6304</v>
      </c>
      <c r="H2899" t="s">
        <v>18</v>
      </c>
      <c r="I2899" t="s">
        <v>19</v>
      </c>
      <c r="J2899" t="s">
        <v>19</v>
      </c>
      <c r="K2899" t="s">
        <v>19</v>
      </c>
      <c r="L2899">
        <v>500</v>
      </c>
      <c r="M2899">
        <v>3</v>
      </c>
      <c r="N2899" s="1">
        <v>41556</v>
      </c>
      <c r="O2899" t="s">
        <v>19477</v>
      </c>
      <c r="P2899" t="str">
        <f t="shared" si="45"/>
        <v>Lower-Mid</v>
      </c>
    </row>
    <row r="2900" spans="1:16" x14ac:dyDescent="0.35">
      <c r="A2900">
        <v>312378</v>
      </c>
      <c r="B2900" t="s">
        <v>6305</v>
      </c>
      <c r="C2900">
        <v>1</v>
      </c>
      <c r="D2900" t="s">
        <v>14</v>
      </c>
      <c r="E2900" t="s">
        <v>6306</v>
      </c>
      <c r="F2900" t="s">
        <v>1811</v>
      </c>
      <c r="G2900" t="s">
        <v>491</v>
      </c>
      <c r="H2900" t="s">
        <v>18</v>
      </c>
      <c r="I2900" t="s">
        <v>19</v>
      </c>
      <c r="J2900" t="s">
        <v>19</v>
      </c>
      <c r="K2900" t="s">
        <v>19</v>
      </c>
      <c r="L2900">
        <v>500</v>
      </c>
      <c r="M2900">
        <v>3</v>
      </c>
      <c r="N2900" s="1">
        <v>43017</v>
      </c>
      <c r="O2900" t="s">
        <v>19477</v>
      </c>
      <c r="P2900" t="str">
        <f t="shared" si="45"/>
        <v>Lower-Mid</v>
      </c>
    </row>
    <row r="2901" spans="1:16" x14ac:dyDescent="0.35">
      <c r="A2901">
        <v>18491264</v>
      </c>
      <c r="B2901" t="s">
        <v>6307</v>
      </c>
      <c r="C2901">
        <v>1</v>
      </c>
      <c r="D2901" t="s">
        <v>14</v>
      </c>
      <c r="E2901" t="s">
        <v>6308</v>
      </c>
      <c r="F2901" t="s">
        <v>171</v>
      </c>
      <c r="G2901" t="s">
        <v>6309</v>
      </c>
      <c r="H2901" t="s">
        <v>18</v>
      </c>
      <c r="I2901" t="s">
        <v>19</v>
      </c>
      <c r="J2901" t="s">
        <v>19</v>
      </c>
      <c r="K2901" t="s">
        <v>19</v>
      </c>
      <c r="L2901">
        <v>500</v>
      </c>
      <c r="M2901">
        <v>1</v>
      </c>
      <c r="N2901" s="1">
        <v>41930</v>
      </c>
      <c r="O2901" t="s">
        <v>19477</v>
      </c>
      <c r="P2901" t="str">
        <f t="shared" si="45"/>
        <v>Lower-Mid</v>
      </c>
    </row>
    <row r="2902" spans="1:16" x14ac:dyDescent="0.35">
      <c r="A2902">
        <v>9340</v>
      </c>
      <c r="B2902" t="s">
        <v>6310</v>
      </c>
      <c r="C2902">
        <v>1</v>
      </c>
      <c r="D2902" t="s">
        <v>14</v>
      </c>
      <c r="E2902" t="s">
        <v>6311</v>
      </c>
      <c r="F2902" t="s">
        <v>3778</v>
      </c>
      <c r="G2902" t="s">
        <v>632</v>
      </c>
      <c r="H2902" t="s">
        <v>18</v>
      </c>
      <c r="I2902" t="s">
        <v>19</v>
      </c>
      <c r="J2902" t="s">
        <v>19</v>
      </c>
      <c r="K2902" t="s">
        <v>19</v>
      </c>
      <c r="L2902">
        <v>300</v>
      </c>
      <c r="M2902">
        <v>4</v>
      </c>
      <c r="N2902" s="1">
        <v>41154</v>
      </c>
      <c r="O2902" t="s">
        <v>19477</v>
      </c>
      <c r="P2902" t="str">
        <f t="shared" si="45"/>
        <v>Low</v>
      </c>
    </row>
    <row r="2903" spans="1:16" x14ac:dyDescent="0.35">
      <c r="A2903">
        <v>18384137</v>
      </c>
      <c r="B2903" t="s">
        <v>6312</v>
      </c>
      <c r="C2903">
        <v>1</v>
      </c>
      <c r="D2903" t="s">
        <v>14</v>
      </c>
      <c r="E2903" t="s">
        <v>6313</v>
      </c>
      <c r="F2903" t="s">
        <v>280</v>
      </c>
      <c r="G2903" t="s">
        <v>469</v>
      </c>
      <c r="H2903" t="s">
        <v>18</v>
      </c>
      <c r="I2903" t="s">
        <v>19</v>
      </c>
      <c r="J2903" t="s">
        <v>19</v>
      </c>
      <c r="K2903" t="s">
        <v>19</v>
      </c>
      <c r="L2903">
        <v>300</v>
      </c>
      <c r="M2903">
        <v>3</v>
      </c>
      <c r="N2903" s="1">
        <v>42634</v>
      </c>
      <c r="O2903" t="s">
        <v>19477</v>
      </c>
      <c r="P2903" t="str">
        <f t="shared" si="45"/>
        <v>Low</v>
      </c>
    </row>
    <row r="2904" spans="1:16" x14ac:dyDescent="0.35">
      <c r="A2904">
        <v>18272386</v>
      </c>
      <c r="B2904" t="s">
        <v>6314</v>
      </c>
      <c r="C2904">
        <v>1</v>
      </c>
      <c r="D2904" t="s">
        <v>14</v>
      </c>
      <c r="E2904" t="s">
        <v>6315</v>
      </c>
      <c r="F2904" t="s">
        <v>280</v>
      </c>
      <c r="G2904" t="s">
        <v>645</v>
      </c>
      <c r="H2904" t="s">
        <v>18</v>
      </c>
      <c r="I2904" t="s">
        <v>19</v>
      </c>
      <c r="J2904" t="s">
        <v>19</v>
      </c>
      <c r="K2904" t="s">
        <v>19</v>
      </c>
      <c r="L2904">
        <v>300</v>
      </c>
      <c r="M2904">
        <v>3</v>
      </c>
      <c r="N2904" s="1">
        <v>40448</v>
      </c>
      <c r="O2904" t="s">
        <v>19477</v>
      </c>
      <c r="P2904" t="str">
        <f t="shared" si="45"/>
        <v>Low</v>
      </c>
    </row>
    <row r="2905" spans="1:16" x14ac:dyDescent="0.35">
      <c r="A2905">
        <v>311093</v>
      </c>
      <c r="B2905" t="s">
        <v>6316</v>
      </c>
      <c r="C2905">
        <v>1</v>
      </c>
      <c r="D2905" t="s">
        <v>14</v>
      </c>
      <c r="E2905" t="s">
        <v>6317</v>
      </c>
      <c r="F2905" t="s">
        <v>117</v>
      </c>
      <c r="G2905" t="s">
        <v>497</v>
      </c>
      <c r="H2905" t="s">
        <v>18</v>
      </c>
      <c r="I2905" t="s">
        <v>19</v>
      </c>
      <c r="J2905" t="s">
        <v>19</v>
      </c>
      <c r="K2905" t="s">
        <v>19</v>
      </c>
      <c r="L2905">
        <v>300</v>
      </c>
      <c r="M2905">
        <v>3</v>
      </c>
      <c r="N2905" s="1">
        <v>40798</v>
      </c>
      <c r="O2905" t="s">
        <v>19477</v>
      </c>
      <c r="P2905" t="str">
        <f t="shared" si="45"/>
        <v>Low</v>
      </c>
    </row>
    <row r="2906" spans="1:16" x14ac:dyDescent="0.35">
      <c r="A2906">
        <v>9927</v>
      </c>
      <c r="B2906" t="s">
        <v>6318</v>
      </c>
      <c r="C2906">
        <v>1</v>
      </c>
      <c r="D2906" t="s">
        <v>14</v>
      </c>
      <c r="E2906" t="s">
        <v>6319</v>
      </c>
      <c r="F2906" t="s">
        <v>117</v>
      </c>
      <c r="G2906" t="s">
        <v>6320</v>
      </c>
      <c r="H2906" t="s">
        <v>18</v>
      </c>
      <c r="I2906" t="s">
        <v>19</v>
      </c>
      <c r="J2906" t="s">
        <v>19</v>
      </c>
      <c r="K2906" t="s">
        <v>19</v>
      </c>
      <c r="L2906">
        <v>300</v>
      </c>
      <c r="M2906">
        <v>4</v>
      </c>
      <c r="N2906" s="1">
        <v>41544</v>
      </c>
      <c r="O2906" t="s">
        <v>19477</v>
      </c>
      <c r="P2906" t="str">
        <f t="shared" si="45"/>
        <v>Low</v>
      </c>
    </row>
    <row r="2907" spans="1:16" x14ac:dyDescent="0.35">
      <c r="A2907">
        <v>18256980</v>
      </c>
      <c r="B2907" t="s">
        <v>6321</v>
      </c>
      <c r="C2907">
        <v>1</v>
      </c>
      <c r="D2907" t="s">
        <v>14</v>
      </c>
      <c r="E2907" t="s">
        <v>6322</v>
      </c>
      <c r="F2907" t="s">
        <v>381</v>
      </c>
      <c r="G2907" t="s">
        <v>4758</v>
      </c>
      <c r="H2907" t="s">
        <v>18</v>
      </c>
      <c r="I2907" t="s">
        <v>19</v>
      </c>
      <c r="J2907" t="s">
        <v>19</v>
      </c>
      <c r="K2907" t="s">
        <v>19</v>
      </c>
      <c r="L2907">
        <v>300</v>
      </c>
      <c r="M2907">
        <v>3</v>
      </c>
      <c r="N2907" s="1">
        <v>40424</v>
      </c>
      <c r="O2907" t="s">
        <v>19477</v>
      </c>
      <c r="P2907" t="str">
        <f t="shared" si="45"/>
        <v>Low</v>
      </c>
    </row>
    <row r="2908" spans="1:16" x14ac:dyDescent="0.35">
      <c r="A2908">
        <v>313004</v>
      </c>
      <c r="B2908" t="s">
        <v>6323</v>
      </c>
      <c r="C2908">
        <v>1</v>
      </c>
      <c r="D2908" t="s">
        <v>14</v>
      </c>
      <c r="E2908" t="s">
        <v>6324</v>
      </c>
      <c r="F2908" t="s">
        <v>16</v>
      </c>
      <c r="G2908" t="s">
        <v>469</v>
      </c>
      <c r="H2908" t="s">
        <v>18</v>
      </c>
      <c r="I2908" t="s">
        <v>19</v>
      </c>
      <c r="J2908" t="s">
        <v>19</v>
      </c>
      <c r="K2908" t="s">
        <v>19</v>
      </c>
      <c r="L2908">
        <v>300</v>
      </c>
      <c r="M2908">
        <v>3</v>
      </c>
      <c r="N2908" s="1">
        <v>41161</v>
      </c>
      <c r="O2908" t="s">
        <v>19477</v>
      </c>
      <c r="P2908" t="str">
        <f t="shared" si="45"/>
        <v>Low</v>
      </c>
    </row>
    <row r="2909" spans="1:16" x14ac:dyDescent="0.35">
      <c r="A2909">
        <v>18425748</v>
      </c>
      <c r="B2909" t="s">
        <v>5347</v>
      </c>
      <c r="C2909">
        <v>1</v>
      </c>
      <c r="D2909" t="s">
        <v>14</v>
      </c>
      <c r="E2909" t="s">
        <v>6325</v>
      </c>
      <c r="F2909" t="s">
        <v>128</v>
      </c>
      <c r="G2909" t="s">
        <v>435</v>
      </c>
      <c r="H2909" t="s">
        <v>18</v>
      </c>
      <c r="I2909" t="s">
        <v>19</v>
      </c>
      <c r="J2909" t="s">
        <v>19</v>
      </c>
      <c r="K2909" t="s">
        <v>19</v>
      </c>
      <c r="L2909">
        <v>300</v>
      </c>
      <c r="M2909">
        <v>1</v>
      </c>
      <c r="N2909" s="1">
        <v>43003</v>
      </c>
      <c r="O2909" t="s">
        <v>19477</v>
      </c>
      <c r="P2909" t="str">
        <f t="shared" si="45"/>
        <v>Low</v>
      </c>
    </row>
    <row r="2910" spans="1:16" x14ac:dyDescent="0.35">
      <c r="A2910">
        <v>6959</v>
      </c>
      <c r="B2910" t="s">
        <v>6326</v>
      </c>
      <c r="C2910">
        <v>1</v>
      </c>
      <c r="D2910" t="s">
        <v>14</v>
      </c>
      <c r="E2910" t="s">
        <v>6327</v>
      </c>
      <c r="F2910" t="s">
        <v>2663</v>
      </c>
      <c r="G2910" t="s">
        <v>656</v>
      </c>
      <c r="H2910" t="s">
        <v>18</v>
      </c>
      <c r="I2910" t="s">
        <v>19</v>
      </c>
      <c r="J2910" t="s">
        <v>19</v>
      </c>
      <c r="K2910" t="s">
        <v>19</v>
      </c>
      <c r="L2910">
        <v>300</v>
      </c>
      <c r="M2910">
        <v>3</v>
      </c>
      <c r="N2910" s="1">
        <v>40798</v>
      </c>
      <c r="O2910" t="s">
        <v>19477</v>
      </c>
      <c r="P2910" t="str">
        <f t="shared" si="45"/>
        <v>Low</v>
      </c>
    </row>
    <row r="2911" spans="1:16" x14ac:dyDescent="0.35">
      <c r="A2911">
        <v>18241858</v>
      </c>
      <c r="B2911" t="s">
        <v>6328</v>
      </c>
      <c r="C2911">
        <v>1</v>
      </c>
      <c r="D2911" t="s">
        <v>14</v>
      </c>
      <c r="E2911" t="s">
        <v>6329</v>
      </c>
      <c r="F2911" t="s">
        <v>2663</v>
      </c>
      <c r="G2911" t="s">
        <v>2383</v>
      </c>
      <c r="H2911" t="s">
        <v>18</v>
      </c>
      <c r="I2911" t="s">
        <v>19</v>
      </c>
      <c r="J2911" t="s">
        <v>19</v>
      </c>
      <c r="K2911" t="s">
        <v>19</v>
      </c>
      <c r="L2911">
        <v>300</v>
      </c>
      <c r="M2911">
        <v>3</v>
      </c>
      <c r="N2911" s="1">
        <v>40422</v>
      </c>
      <c r="O2911" t="s">
        <v>19477</v>
      </c>
      <c r="P2911" t="str">
        <f t="shared" si="45"/>
        <v>Low</v>
      </c>
    </row>
    <row r="2912" spans="1:16" x14ac:dyDescent="0.35">
      <c r="A2912">
        <v>308716</v>
      </c>
      <c r="B2912" t="s">
        <v>6330</v>
      </c>
      <c r="C2912">
        <v>1</v>
      </c>
      <c r="D2912" t="s">
        <v>14</v>
      </c>
      <c r="E2912" t="s">
        <v>6331</v>
      </c>
      <c r="F2912" t="s">
        <v>2663</v>
      </c>
      <c r="G2912" t="s">
        <v>459</v>
      </c>
      <c r="H2912" t="s">
        <v>18</v>
      </c>
      <c r="I2912" t="s">
        <v>19</v>
      </c>
      <c r="J2912" t="s">
        <v>19</v>
      </c>
      <c r="K2912" t="s">
        <v>19</v>
      </c>
      <c r="L2912">
        <v>300</v>
      </c>
      <c r="M2912">
        <v>3</v>
      </c>
      <c r="N2912" s="1">
        <v>41893</v>
      </c>
      <c r="O2912" t="s">
        <v>19477</v>
      </c>
      <c r="P2912" t="str">
        <f t="shared" si="45"/>
        <v>Low</v>
      </c>
    </row>
    <row r="2913" spans="1:16" x14ac:dyDescent="0.35">
      <c r="A2913">
        <v>300527</v>
      </c>
      <c r="B2913" t="s">
        <v>6332</v>
      </c>
      <c r="C2913">
        <v>1</v>
      </c>
      <c r="D2913" t="s">
        <v>14</v>
      </c>
      <c r="E2913" t="s">
        <v>6333</v>
      </c>
      <c r="F2913" t="s">
        <v>1640</v>
      </c>
      <c r="G2913" t="s">
        <v>1551</v>
      </c>
      <c r="H2913" t="s">
        <v>18</v>
      </c>
      <c r="I2913" t="s">
        <v>19</v>
      </c>
      <c r="J2913" t="s">
        <v>25</v>
      </c>
      <c r="K2913" t="s">
        <v>19</v>
      </c>
      <c r="L2913">
        <v>300</v>
      </c>
      <c r="M2913">
        <v>4</v>
      </c>
      <c r="N2913" s="1">
        <v>41885</v>
      </c>
      <c r="O2913" t="s">
        <v>19477</v>
      </c>
      <c r="P2913" t="str">
        <f t="shared" si="45"/>
        <v>Low</v>
      </c>
    </row>
    <row r="2914" spans="1:16" x14ac:dyDescent="0.35">
      <c r="A2914">
        <v>18282453</v>
      </c>
      <c r="B2914" t="s">
        <v>6334</v>
      </c>
      <c r="C2914">
        <v>1</v>
      </c>
      <c r="D2914" t="s">
        <v>14</v>
      </c>
      <c r="E2914" t="s">
        <v>6335</v>
      </c>
      <c r="F2914" t="s">
        <v>131</v>
      </c>
      <c r="G2914" t="s">
        <v>513</v>
      </c>
      <c r="H2914" t="s">
        <v>18</v>
      </c>
      <c r="I2914" t="s">
        <v>19</v>
      </c>
      <c r="J2914" t="s">
        <v>19</v>
      </c>
      <c r="K2914" t="s">
        <v>19</v>
      </c>
      <c r="L2914">
        <v>300</v>
      </c>
      <c r="M2914">
        <v>1</v>
      </c>
      <c r="N2914" s="1">
        <v>40432</v>
      </c>
      <c r="O2914" t="s">
        <v>19477</v>
      </c>
      <c r="P2914" t="str">
        <f t="shared" si="45"/>
        <v>Low</v>
      </c>
    </row>
    <row r="2915" spans="1:16" x14ac:dyDescent="0.35">
      <c r="A2915">
        <v>18363216</v>
      </c>
      <c r="B2915" t="s">
        <v>6336</v>
      </c>
      <c r="C2915">
        <v>1</v>
      </c>
      <c r="D2915" t="s">
        <v>14</v>
      </c>
      <c r="E2915" t="s">
        <v>6337</v>
      </c>
      <c r="F2915" t="s">
        <v>313</v>
      </c>
      <c r="G2915" t="s">
        <v>6338</v>
      </c>
      <c r="H2915" t="s">
        <v>18</v>
      </c>
      <c r="I2915" t="s">
        <v>19</v>
      </c>
      <c r="J2915" t="s">
        <v>19</v>
      </c>
      <c r="K2915" t="s">
        <v>19</v>
      </c>
      <c r="L2915">
        <v>300</v>
      </c>
      <c r="M2915">
        <v>1</v>
      </c>
      <c r="N2915" s="1">
        <v>40789</v>
      </c>
      <c r="O2915" t="s">
        <v>19477</v>
      </c>
      <c r="P2915" t="str">
        <f t="shared" si="45"/>
        <v>Low</v>
      </c>
    </row>
    <row r="2916" spans="1:16" x14ac:dyDescent="0.35">
      <c r="A2916">
        <v>7856</v>
      </c>
      <c r="B2916" t="s">
        <v>985</v>
      </c>
      <c r="C2916">
        <v>1</v>
      </c>
      <c r="D2916" t="s">
        <v>14</v>
      </c>
      <c r="E2916" t="s">
        <v>6339</v>
      </c>
      <c r="F2916" t="s">
        <v>2746</v>
      </c>
      <c r="G2916" t="s">
        <v>6340</v>
      </c>
      <c r="H2916" t="s">
        <v>18</v>
      </c>
      <c r="I2916" t="s">
        <v>19</v>
      </c>
      <c r="J2916" t="s">
        <v>25</v>
      </c>
      <c r="K2916" t="s">
        <v>19</v>
      </c>
      <c r="L2916">
        <v>300</v>
      </c>
      <c r="M2916">
        <v>3</v>
      </c>
      <c r="N2916" s="1">
        <v>43344</v>
      </c>
      <c r="O2916" t="s">
        <v>19477</v>
      </c>
      <c r="P2916" t="str">
        <f t="shared" si="45"/>
        <v>Low</v>
      </c>
    </row>
    <row r="2917" spans="1:16" x14ac:dyDescent="0.35">
      <c r="A2917">
        <v>311466</v>
      </c>
      <c r="B2917" t="s">
        <v>6341</v>
      </c>
      <c r="C2917">
        <v>1</v>
      </c>
      <c r="D2917" t="s">
        <v>14</v>
      </c>
      <c r="E2917" t="s">
        <v>6342</v>
      </c>
      <c r="F2917" t="s">
        <v>428</v>
      </c>
      <c r="G2917" t="s">
        <v>459</v>
      </c>
      <c r="H2917" t="s">
        <v>18</v>
      </c>
      <c r="I2917" t="s">
        <v>19</v>
      </c>
      <c r="J2917" t="s">
        <v>19</v>
      </c>
      <c r="K2917" t="s">
        <v>19</v>
      </c>
      <c r="L2917">
        <v>300</v>
      </c>
      <c r="M2917">
        <v>3</v>
      </c>
      <c r="N2917" s="1">
        <v>43353</v>
      </c>
      <c r="O2917" t="s">
        <v>19477</v>
      </c>
      <c r="P2917" t="str">
        <f t="shared" si="45"/>
        <v>Low</v>
      </c>
    </row>
    <row r="2918" spans="1:16" x14ac:dyDescent="0.35">
      <c r="A2918">
        <v>313280</v>
      </c>
      <c r="B2918" t="s">
        <v>6343</v>
      </c>
      <c r="C2918">
        <v>1</v>
      </c>
      <c r="D2918" t="s">
        <v>14</v>
      </c>
      <c r="E2918" t="s">
        <v>6344</v>
      </c>
      <c r="F2918" t="s">
        <v>2258</v>
      </c>
      <c r="G2918" t="s">
        <v>641</v>
      </c>
      <c r="H2918" t="s">
        <v>18</v>
      </c>
      <c r="I2918" t="s">
        <v>19</v>
      </c>
      <c r="J2918" t="s">
        <v>19</v>
      </c>
      <c r="K2918" t="s">
        <v>19</v>
      </c>
      <c r="L2918">
        <v>300</v>
      </c>
      <c r="M2918">
        <v>4</v>
      </c>
      <c r="N2918" s="1">
        <v>42268</v>
      </c>
      <c r="O2918" t="s">
        <v>19477</v>
      </c>
      <c r="P2918" t="str">
        <f t="shared" si="45"/>
        <v>Low</v>
      </c>
    </row>
    <row r="2919" spans="1:16" x14ac:dyDescent="0.35">
      <c r="A2919">
        <v>305201</v>
      </c>
      <c r="B2919" t="s">
        <v>6345</v>
      </c>
      <c r="C2919">
        <v>1</v>
      </c>
      <c r="D2919" t="s">
        <v>14</v>
      </c>
      <c r="E2919" t="s">
        <v>6346</v>
      </c>
      <c r="F2919" t="s">
        <v>28</v>
      </c>
      <c r="G2919" t="s">
        <v>491</v>
      </c>
      <c r="H2919" t="s">
        <v>18</v>
      </c>
      <c r="I2919" t="s">
        <v>19</v>
      </c>
      <c r="J2919" t="s">
        <v>19</v>
      </c>
      <c r="K2919" t="s">
        <v>19</v>
      </c>
      <c r="L2919">
        <v>300</v>
      </c>
      <c r="M2919">
        <v>3</v>
      </c>
      <c r="N2919" s="1">
        <v>42989</v>
      </c>
      <c r="O2919" t="s">
        <v>19477</v>
      </c>
      <c r="P2919" t="str">
        <f t="shared" si="45"/>
        <v>Low</v>
      </c>
    </row>
    <row r="2920" spans="1:16" x14ac:dyDescent="0.35">
      <c r="A2920">
        <v>18294392</v>
      </c>
      <c r="B2920" t="s">
        <v>6347</v>
      </c>
      <c r="C2920">
        <v>1</v>
      </c>
      <c r="D2920" t="s">
        <v>14</v>
      </c>
      <c r="E2920" t="s">
        <v>6348</v>
      </c>
      <c r="F2920" t="s">
        <v>6349</v>
      </c>
      <c r="G2920" t="s">
        <v>3359</v>
      </c>
      <c r="H2920" t="s">
        <v>18</v>
      </c>
      <c r="I2920" t="s">
        <v>19</v>
      </c>
      <c r="J2920" t="s">
        <v>19</v>
      </c>
      <c r="K2920" t="s">
        <v>19</v>
      </c>
      <c r="L2920">
        <v>300</v>
      </c>
      <c r="M2920">
        <v>1</v>
      </c>
      <c r="N2920" s="1">
        <v>42990</v>
      </c>
      <c r="O2920" t="s">
        <v>19477</v>
      </c>
      <c r="P2920" t="str">
        <f t="shared" si="45"/>
        <v>Low</v>
      </c>
    </row>
    <row r="2921" spans="1:16" x14ac:dyDescent="0.35">
      <c r="A2921">
        <v>18460315</v>
      </c>
      <c r="B2921" t="s">
        <v>6350</v>
      </c>
      <c r="C2921">
        <v>1</v>
      </c>
      <c r="D2921" t="s">
        <v>14</v>
      </c>
      <c r="E2921" t="s">
        <v>6351</v>
      </c>
      <c r="F2921" t="s">
        <v>4954</v>
      </c>
      <c r="G2921" t="s">
        <v>513</v>
      </c>
      <c r="H2921" t="s">
        <v>18</v>
      </c>
      <c r="I2921" t="s">
        <v>19</v>
      </c>
      <c r="J2921" t="s">
        <v>19</v>
      </c>
      <c r="K2921" t="s">
        <v>19</v>
      </c>
      <c r="L2921">
        <v>300</v>
      </c>
      <c r="M2921">
        <v>1</v>
      </c>
      <c r="N2921" s="1">
        <v>41519</v>
      </c>
      <c r="O2921" t="s">
        <v>19477</v>
      </c>
      <c r="P2921" t="str">
        <f t="shared" si="45"/>
        <v>Low</v>
      </c>
    </row>
    <row r="2922" spans="1:16" x14ac:dyDescent="0.35">
      <c r="A2922">
        <v>18429423</v>
      </c>
      <c r="B2922" t="s">
        <v>6352</v>
      </c>
      <c r="C2922">
        <v>1</v>
      </c>
      <c r="D2922" t="s">
        <v>14</v>
      </c>
      <c r="E2922" t="s">
        <v>6353</v>
      </c>
      <c r="F2922" t="s">
        <v>95</v>
      </c>
      <c r="G2922" t="s">
        <v>459</v>
      </c>
      <c r="H2922" t="s">
        <v>18</v>
      </c>
      <c r="I2922" t="s">
        <v>19</v>
      </c>
      <c r="J2922" t="s">
        <v>25</v>
      </c>
      <c r="K2922" t="s">
        <v>19</v>
      </c>
      <c r="L2922">
        <v>300</v>
      </c>
      <c r="M2922">
        <v>3</v>
      </c>
      <c r="N2922" s="1">
        <v>42620</v>
      </c>
      <c r="O2922" t="s">
        <v>19477</v>
      </c>
      <c r="P2922" t="str">
        <f t="shared" si="45"/>
        <v>Low</v>
      </c>
    </row>
    <row r="2923" spans="1:16" x14ac:dyDescent="0.35">
      <c r="A2923">
        <v>311245</v>
      </c>
      <c r="B2923" t="s">
        <v>6354</v>
      </c>
      <c r="C2923">
        <v>1</v>
      </c>
      <c r="D2923" t="s">
        <v>14</v>
      </c>
      <c r="E2923" t="s">
        <v>6355</v>
      </c>
      <c r="F2923" t="s">
        <v>95</v>
      </c>
      <c r="G2923" t="s">
        <v>491</v>
      </c>
      <c r="H2923" t="s">
        <v>18</v>
      </c>
      <c r="I2923" t="s">
        <v>19</v>
      </c>
      <c r="J2923" t="s">
        <v>25</v>
      </c>
      <c r="K2923" t="s">
        <v>19</v>
      </c>
      <c r="L2923">
        <v>300</v>
      </c>
      <c r="M2923">
        <v>3</v>
      </c>
      <c r="N2923" s="1">
        <v>43367</v>
      </c>
      <c r="O2923" t="s">
        <v>19477</v>
      </c>
      <c r="P2923" t="str">
        <f t="shared" si="45"/>
        <v>Low</v>
      </c>
    </row>
    <row r="2924" spans="1:16" x14ac:dyDescent="0.35">
      <c r="A2924">
        <v>307306</v>
      </c>
      <c r="B2924" t="s">
        <v>6356</v>
      </c>
      <c r="C2924">
        <v>1</v>
      </c>
      <c r="D2924" t="s">
        <v>14</v>
      </c>
      <c r="E2924" t="s">
        <v>6357</v>
      </c>
      <c r="F2924" t="s">
        <v>95</v>
      </c>
      <c r="G2924" t="s">
        <v>501</v>
      </c>
      <c r="H2924" t="s">
        <v>18</v>
      </c>
      <c r="I2924" t="s">
        <v>19</v>
      </c>
      <c r="J2924" t="s">
        <v>25</v>
      </c>
      <c r="K2924" t="s">
        <v>19</v>
      </c>
      <c r="L2924">
        <v>300</v>
      </c>
      <c r="M2924">
        <v>3</v>
      </c>
      <c r="N2924" s="1">
        <v>43369</v>
      </c>
      <c r="O2924" t="s">
        <v>19477</v>
      </c>
      <c r="P2924" t="str">
        <f t="shared" si="45"/>
        <v>Low</v>
      </c>
    </row>
    <row r="2925" spans="1:16" x14ac:dyDescent="0.35">
      <c r="A2925">
        <v>18399818</v>
      </c>
      <c r="B2925" t="s">
        <v>6358</v>
      </c>
      <c r="C2925">
        <v>1</v>
      </c>
      <c r="D2925" t="s">
        <v>14</v>
      </c>
      <c r="E2925" t="s">
        <v>6359</v>
      </c>
      <c r="F2925" t="s">
        <v>95</v>
      </c>
      <c r="G2925" t="s">
        <v>6360</v>
      </c>
      <c r="H2925" t="s">
        <v>18</v>
      </c>
      <c r="I2925" t="s">
        <v>19</v>
      </c>
      <c r="J2925" t="s">
        <v>25</v>
      </c>
      <c r="K2925" t="s">
        <v>19</v>
      </c>
      <c r="L2925">
        <v>300</v>
      </c>
      <c r="M2925">
        <v>4</v>
      </c>
      <c r="N2925" s="1">
        <v>41886</v>
      </c>
      <c r="O2925" t="s">
        <v>19477</v>
      </c>
      <c r="P2925" t="str">
        <f t="shared" si="45"/>
        <v>Low</v>
      </c>
    </row>
    <row r="2926" spans="1:16" x14ac:dyDescent="0.35">
      <c r="A2926">
        <v>18089212</v>
      </c>
      <c r="B2926" t="s">
        <v>6361</v>
      </c>
      <c r="C2926">
        <v>1</v>
      </c>
      <c r="D2926" t="s">
        <v>14</v>
      </c>
      <c r="E2926" t="s">
        <v>6362</v>
      </c>
      <c r="F2926" t="s">
        <v>98</v>
      </c>
      <c r="G2926" t="s">
        <v>504</v>
      </c>
      <c r="H2926" t="s">
        <v>18</v>
      </c>
      <c r="I2926" t="s">
        <v>19</v>
      </c>
      <c r="J2926" t="s">
        <v>19</v>
      </c>
      <c r="K2926" t="s">
        <v>19</v>
      </c>
      <c r="L2926">
        <v>300</v>
      </c>
      <c r="M2926">
        <v>1</v>
      </c>
      <c r="N2926" s="1">
        <v>41545</v>
      </c>
      <c r="O2926" t="s">
        <v>19477</v>
      </c>
      <c r="P2926" t="str">
        <f t="shared" si="45"/>
        <v>Low</v>
      </c>
    </row>
    <row r="2927" spans="1:16" x14ac:dyDescent="0.35">
      <c r="A2927">
        <v>6607</v>
      </c>
      <c r="B2927" t="s">
        <v>6310</v>
      </c>
      <c r="C2927">
        <v>1</v>
      </c>
      <c r="D2927" t="s">
        <v>14</v>
      </c>
      <c r="E2927" t="s">
        <v>6363</v>
      </c>
      <c r="F2927" t="s">
        <v>3179</v>
      </c>
      <c r="G2927" t="s">
        <v>632</v>
      </c>
      <c r="H2927" t="s">
        <v>18</v>
      </c>
      <c r="I2927" t="s">
        <v>19</v>
      </c>
      <c r="J2927" t="s">
        <v>19</v>
      </c>
      <c r="K2927" t="s">
        <v>19</v>
      </c>
      <c r="L2927">
        <v>300</v>
      </c>
      <c r="M2927">
        <v>4</v>
      </c>
      <c r="N2927" s="1">
        <v>42994</v>
      </c>
      <c r="O2927" t="s">
        <v>19477</v>
      </c>
      <c r="P2927" t="str">
        <f t="shared" si="45"/>
        <v>Low</v>
      </c>
    </row>
    <row r="2928" spans="1:16" x14ac:dyDescent="0.35">
      <c r="A2928">
        <v>18432015</v>
      </c>
      <c r="B2928" t="s">
        <v>6364</v>
      </c>
      <c r="C2928">
        <v>1</v>
      </c>
      <c r="D2928" t="s">
        <v>14</v>
      </c>
      <c r="E2928" t="s">
        <v>6365</v>
      </c>
      <c r="F2928" t="s">
        <v>2648</v>
      </c>
      <c r="G2928" t="s">
        <v>439</v>
      </c>
      <c r="H2928" t="s">
        <v>18</v>
      </c>
      <c r="I2928" t="s">
        <v>19</v>
      </c>
      <c r="J2928" t="s">
        <v>19</v>
      </c>
      <c r="K2928" t="s">
        <v>19</v>
      </c>
      <c r="L2928">
        <v>300</v>
      </c>
      <c r="M2928">
        <v>4</v>
      </c>
      <c r="N2928" s="1">
        <v>41525</v>
      </c>
      <c r="O2928" t="s">
        <v>19477</v>
      </c>
      <c r="P2928" t="str">
        <f t="shared" si="45"/>
        <v>Low</v>
      </c>
    </row>
    <row r="2929" spans="1:16" x14ac:dyDescent="0.35">
      <c r="A2929">
        <v>312446</v>
      </c>
      <c r="B2929" t="s">
        <v>6366</v>
      </c>
      <c r="C2929">
        <v>1</v>
      </c>
      <c r="D2929" t="s">
        <v>14</v>
      </c>
      <c r="E2929" t="s">
        <v>6367</v>
      </c>
      <c r="F2929" t="s">
        <v>41</v>
      </c>
      <c r="G2929" t="s">
        <v>497</v>
      </c>
      <c r="H2929" t="s">
        <v>18</v>
      </c>
      <c r="I2929" t="s">
        <v>19</v>
      </c>
      <c r="J2929" t="s">
        <v>19</v>
      </c>
      <c r="K2929" t="s">
        <v>19</v>
      </c>
      <c r="L2929">
        <v>300</v>
      </c>
      <c r="M2929">
        <v>1</v>
      </c>
      <c r="N2929" s="1">
        <v>42638</v>
      </c>
      <c r="O2929" t="s">
        <v>19477</v>
      </c>
      <c r="P2929" t="str">
        <f t="shared" si="45"/>
        <v>Low</v>
      </c>
    </row>
    <row r="2930" spans="1:16" x14ac:dyDescent="0.35">
      <c r="A2930">
        <v>306750</v>
      </c>
      <c r="B2930" t="s">
        <v>6368</v>
      </c>
      <c r="C2930">
        <v>1</v>
      </c>
      <c r="D2930" t="s">
        <v>14</v>
      </c>
      <c r="E2930" t="s">
        <v>6369</v>
      </c>
      <c r="F2930" t="s">
        <v>44</v>
      </c>
      <c r="G2930" t="s">
        <v>610</v>
      </c>
      <c r="H2930" t="s">
        <v>18</v>
      </c>
      <c r="I2930" t="s">
        <v>19</v>
      </c>
      <c r="J2930" t="s">
        <v>19</v>
      </c>
      <c r="K2930" t="s">
        <v>19</v>
      </c>
      <c r="L2930">
        <v>300</v>
      </c>
      <c r="M2930">
        <v>3</v>
      </c>
      <c r="N2930" s="1">
        <v>43355</v>
      </c>
      <c r="O2930" t="s">
        <v>19477</v>
      </c>
      <c r="P2930" t="str">
        <f t="shared" si="45"/>
        <v>Low</v>
      </c>
    </row>
    <row r="2931" spans="1:16" x14ac:dyDescent="0.35">
      <c r="A2931">
        <v>18231410</v>
      </c>
      <c r="B2931" t="s">
        <v>6370</v>
      </c>
      <c r="C2931">
        <v>1</v>
      </c>
      <c r="D2931" t="s">
        <v>14</v>
      </c>
      <c r="E2931" t="s">
        <v>6371</v>
      </c>
      <c r="F2931" t="s">
        <v>3541</v>
      </c>
      <c r="G2931" t="s">
        <v>497</v>
      </c>
      <c r="H2931" t="s">
        <v>18</v>
      </c>
      <c r="I2931" t="s">
        <v>19</v>
      </c>
      <c r="J2931" t="s">
        <v>19</v>
      </c>
      <c r="K2931" t="s">
        <v>19</v>
      </c>
      <c r="L2931">
        <v>300</v>
      </c>
      <c r="M2931">
        <v>4</v>
      </c>
      <c r="N2931" s="1">
        <v>42641</v>
      </c>
      <c r="O2931" t="s">
        <v>19477</v>
      </c>
      <c r="P2931" t="str">
        <f t="shared" si="45"/>
        <v>Low</v>
      </c>
    </row>
    <row r="2932" spans="1:16" x14ac:dyDescent="0.35">
      <c r="A2932">
        <v>18403003</v>
      </c>
      <c r="B2932" t="s">
        <v>6372</v>
      </c>
      <c r="C2932">
        <v>1</v>
      </c>
      <c r="D2932" t="s">
        <v>14</v>
      </c>
      <c r="E2932" t="s">
        <v>6373</v>
      </c>
      <c r="F2932" t="s">
        <v>1654</v>
      </c>
      <c r="G2932" t="s">
        <v>647</v>
      </c>
      <c r="H2932" t="s">
        <v>18</v>
      </c>
      <c r="I2932" t="s">
        <v>19</v>
      </c>
      <c r="J2932" t="s">
        <v>25</v>
      </c>
      <c r="K2932" t="s">
        <v>19</v>
      </c>
      <c r="L2932">
        <v>300</v>
      </c>
      <c r="M2932">
        <v>4</v>
      </c>
      <c r="N2932" s="1">
        <v>40803</v>
      </c>
      <c r="O2932" t="s">
        <v>19477</v>
      </c>
      <c r="P2932" t="str">
        <f t="shared" si="45"/>
        <v>Low</v>
      </c>
    </row>
    <row r="2933" spans="1:16" x14ac:dyDescent="0.35">
      <c r="A2933">
        <v>313258</v>
      </c>
      <c r="B2933" t="s">
        <v>1439</v>
      </c>
      <c r="C2933">
        <v>1</v>
      </c>
      <c r="D2933" t="s">
        <v>14</v>
      </c>
      <c r="E2933" t="s">
        <v>6374</v>
      </c>
      <c r="F2933" t="s">
        <v>1661</v>
      </c>
      <c r="G2933" t="s">
        <v>751</v>
      </c>
      <c r="H2933" t="s">
        <v>18</v>
      </c>
      <c r="I2933" t="s">
        <v>19</v>
      </c>
      <c r="J2933" t="s">
        <v>19</v>
      </c>
      <c r="K2933" t="s">
        <v>19</v>
      </c>
      <c r="L2933">
        <v>300</v>
      </c>
      <c r="M2933">
        <v>3</v>
      </c>
      <c r="N2933" s="1">
        <v>40801</v>
      </c>
      <c r="O2933" t="s">
        <v>19477</v>
      </c>
      <c r="P2933" t="str">
        <f t="shared" si="45"/>
        <v>Low</v>
      </c>
    </row>
    <row r="2934" spans="1:16" x14ac:dyDescent="0.35">
      <c r="A2934">
        <v>7373</v>
      </c>
      <c r="B2934" t="s">
        <v>774</v>
      </c>
      <c r="C2934">
        <v>1</v>
      </c>
      <c r="D2934" t="s">
        <v>14</v>
      </c>
      <c r="E2934" t="s">
        <v>6375</v>
      </c>
      <c r="F2934" t="s">
        <v>1661</v>
      </c>
      <c r="G2934" t="s">
        <v>775</v>
      </c>
      <c r="H2934" t="s">
        <v>18</v>
      </c>
      <c r="I2934" t="s">
        <v>19</v>
      </c>
      <c r="J2934" t="s">
        <v>19</v>
      </c>
      <c r="K2934" t="s">
        <v>19</v>
      </c>
      <c r="L2934">
        <v>300</v>
      </c>
      <c r="M2934">
        <v>3</v>
      </c>
      <c r="N2934" s="1">
        <v>41170</v>
      </c>
      <c r="O2934" t="s">
        <v>19477</v>
      </c>
      <c r="P2934" t="str">
        <f t="shared" si="45"/>
        <v>Low</v>
      </c>
    </row>
    <row r="2935" spans="1:16" x14ac:dyDescent="0.35">
      <c r="A2935">
        <v>8671</v>
      </c>
      <c r="B2935" t="s">
        <v>652</v>
      </c>
      <c r="C2935">
        <v>1</v>
      </c>
      <c r="D2935" t="s">
        <v>14</v>
      </c>
      <c r="E2935" t="s">
        <v>6376</v>
      </c>
      <c r="F2935" t="s">
        <v>1661</v>
      </c>
      <c r="G2935" t="s">
        <v>610</v>
      </c>
      <c r="H2935" t="s">
        <v>18</v>
      </c>
      <c r="I2935" t="s">
        <v>19</v>
      </c>
      <c r="J2935" t="s">
        <v>19</v>
      </c>
      <c r="K2935" t="s">
        <v>19</v>
      </c>
      <c r="L2935">
        <v>300</v>
      </c>
      <c r="M2935">
        <v>2</v>
      </c>
      <c r="N2935" s="1">
        <v>42635</v>
      </c>
      <c r="O2935" t="s">
        <v>19477</v>
      </c>
      <c r="P2935" t="str">
        <f t="shared" si="45"/>
        <v>Low</v>
      </c>
    </row>
    <row r="2936" spans="1:16" x14ac:dyDescent="0.35">
      <c r="A2936">
        <v>307548</v>
      </c>
      <c r="B2936" t="s">
        <v>6377</v>
      </c>
      <c r="C2936">
        <v>1</v>
      </c>
      <c r="D2936" t="s">
        <v>14</v>
      </c>
      <c r="E2936" t="s">
        <v>6378</v>
      </c>
      <c r="F2936" t="s">
        <v>1795</v>
      </c>
      <c r="G2936" t="s">
        <v>797</v>
      </c>
      <c r="H2936" t="s">
        <v>18</v>
      </c>
      <c r="I2936" t="s">
        <v>19</v>
      </c>
      <c r="J2936" t="s">
        <v>19</v>
      </c>
      <c r="K2936" t="s">
        <v>19</v>
      </c>
      <c r="L2936">
        <v>300</v>
      </c>
      <c r="M2936">
        <v>3</v>
      </c>
      <c r="N2936" s="1">
        <v>43362</v>
      </c>
      <c r="O2936" t="s">
        <v>19477</v>
      </c>
      <c r="P2936" t="str">
        <f t="shared" si="45"/>
        <v>Low</v>
      </c>
    </row>
    <row r="2937" spans="1:16" x14ac:dyDescent="0.35">
      <c r="A2937">
        <v>18285198</v>
      </c>
      <c r="B2937" t="s">
        <v>774</v>
      </c>
      <c r="C2937">
        <v>1</v>
      </c>
      <c r="D2937" t="s">
        <v>14</v>
      </c>
      <c r="E2937" t="s">
        <v>6379</v>
      </c>
      <c r="F2937" t="s">
        <v>1803</v>
      </c>
      <c r="G2937" t="s">
        <v>775</v>
      </c>
      <c r="H2937" t="s">
        <v>18</v>
      </c>
      <c r="I2937" t="s">
        <v>19</v>
      </c>
      <c r="J2937" t="s">
        <v>19</v>
      </c>
      <c r="K2937" t="s">
        <v>19</v>
      </c>
      <c r="L2937">
        <v>300</v>
      </c>
      <c r="M2937">
        <v>3</v>
      </c>
      <c r="N2937" s="1">
        <v>41543</v>
      </c>
      <c r="O2937" t="s">
        <v>19477</v>
      </c>
      <c r="P2937" t="str">
        <f t="shared" si="45"/>
        <v>Low</v>
      </c>
    </row>
    <row r="2938" spans="1:16" x14ac:dyDescent="0.35">
      <c r="A2938">
        <v>18285734</v>
      </c>
      <c r="B2938" t="s">
        <v>6380</v>
      </c>
      <c r="C2938">
        <v>1</v>
      </c>
      <c r="D2938" t="s">
        <v>14</v>
      </c>
      <c r="E2938" t="s">
        <v>6381</v>
      </c>
      <c r="F2938" t="s">
        <v>1803</v>
      </c>
      <c r="G2938" t="s">
        <v>6382</v>
      </c>
      <c r="H2938" t="s">
        <v>18</v>
      </c>
      <c r="I2938" t="s">
        <v>19</v>
      </c>
      <c r="J2938" t="s">
        <v>19</v>
      </c>
      <c r="K2938" t="s">
        <v>19</v>
      </c>
      <c r="L2938">
        <v>300</v>
      </c>
      <c r="M2938">
        <v>1</v>
      </c>
      <c r="N2938" s="1">
        <v>40445</v>
      </c>
      <c r="O2938" t="s">
        <v>19477</v>
      </c>
      <c r="P2938" t="str">
        <f t="shared" si="45"/>
        <v>Low</v>
      </c>
    </row>
    <row r="2939" spans="1:16" x14ac:dyDescent="0.35">
      <c r="A2939">
        <v>18233797</v>
      </c>
      <c r="B2939" t="s">
        <v>6383</v>
      </c>
      <c r="C2939">
        <v>1</v>
      </c>
      <c r="D2939" t="s">
        <v>14</v>
      </c>
      <c r="E2939" t="s">
        <v>6384</v>
      </c>
      <c r="F2939" t="s">
        <v>690</v>
      </c>
      <c r="G2939" t="s">
        <v>422</v>
      </c>
      <c r="H2939" t="s">
        <v>18</v>
      </c>
      <c r="I2939" t="s">
        <v>19</v>
      </c>
      <c r="J2939" t="s">
        <v>25</v>
      </c>
      <c r="K2939" t="s">
        <v>19</v>
      </c>
      <c r="L2939">
        <v>300</v>
      </c>
      <c r="M2939">
        <v>3</v>
      </c>
      <c r="N2939" s="1">
        <v>42633</v>
      </c>
      <c r="O2939" t="s">
        <v>19477</v>
      </c>
      <c r="P2939" t="str">
        <f t="shared" si="45"/>
        <v>Low</v>
      </c>
    </row>
    <row r="2940" spans="1:16" x14ac:dyDescent="0.35">
      <c r="A2940">
        <v>300267</v>
      </c>
      <c r="B2940" t="s">
        <v>6385</v>
      </c>
      <c r="C2940">
        <v>1</v>
      </c>
      <c r="D2940" t="s">
        <v>14</v>
      </c>
      <c r="E2940" t="s">
        <v>6386</v>
      </c>
      <c r="F2940" t="s">
        <v>2465</v>
      </c>
      <c r="G2940" t="s">
        <v>497</v>
      </c>
      <c r="H2940" t="s">
        <v>18</v>
      </c>
      <c r="I2940" t="s">
        <v>19</v>
      </c>
      <c r="J2940" t="s">
        <v>19</v>
      </c>
      <c r="K2940" t="s">
        <v>19</v>
      </c>
      <c r="L2940">
        <v>300</v>
      </c>
      <c r="M2940">
        <v>3</v>
      </c>
      <c r="N2940" s="1">
        <v>40426</v>
      </c>
      <c r="O2940" t="s">
        <v>19477</v>
      </c>
      <c r="P2940" t="str">
        <f t="shared" si="45"/>
        <v>Low</v>
      </c>
    </row>
    <row r="2941" spans="1:16" x14ac:dyDescent="0.35">
      <c r="A2941">
        <v>307976</v>
      </c>
      <c r="B2941" t="s">
        <v>6387</v>
      </c>
      <c r="C2941">
        <v>1</v>
      </c>
      <c r="D2941" t="s">
        <v>14</v>
      </c>
      <c r="E2941" t="s">
        <v>6388</v>
      </c>
      <c r="F2941" t="s">
        <v>817</v>
      </c>
      <c r="G2941" t="s">
        <v>1023</v>
      </c>
      <c r="H2941" t="s">
        <v>18</v>
      </c>
      <c r="I2941" t="s">
        <v>19</v>
      </c>
      <c r="J2941" t="s">
        <v>19</v>
      </c>
      <c r="K2941" t="s">
        <v>19</v>
      </c>
      <c r="L2941">
        <v>300</v>
      </c>
      <c r="M2941">
        <v>3</v>
      </c>
      <c r="N2941" s="1">
        <v>41531</v>
      </c>
      <c r="O2941" t="s">
        <v>19477</v>
      </c>
      <c r="P2941" t="str">
        <f t="shared" si="45"/>
        <v>Low</v>
      </c>
    </row>
    <row r="2942" spans="1:16" x14ac:dyDescent="0.35">
      <c r="A2942">
        <v>18378022</v>
      </c>
      <c r="B2942" t="s">
        <v>6389</v>
      </c>
      <c r="C2942">
        <v>1</v>
      </c>
      <c r="D2942" t="s">
        <v>14</v>
      </c>
      <c r="E2942" t="s">
        <v>6390</v>
      </c>
      <c r="F2942" t="s">
        <v>817</v>
      </c>
      <c r="G2942" t="s">
        <v>632</v>
      </c>
      <c r="H2942" t="s">
        <v>18</v>
      </c>
      <c r="I2942" t="s">
        <v>19</v>
      </c>
      <c r="J2942" t="s">
        <v>19</v>
      </c>
      <c r="K2942" t="s">
        <v>19</v>
      </c>
      <c r="L2942">
        <v>300</v>
      </c>
      <c r="M2942">
        <v>1</v>
      </c>
      <c r="N2942" s="1">
        <v>40426</v>
      </c>
      <c r="O2942" t="s">
        <v>19477</v>
      </c>
      <c r="P2942" t="str">
        <f t="shared" si="45"/>
        <v>Low</v>
      </c>
    </row>
    <row r="2943" spans="1:16" x14ac:dyDescent="0.35">
      <c r="A2943">
        <v>18427231</v>
      </c>
      <c r="B2943" t="s">
        <v>6391</v>
      </c>
      <c r="C2943">
        <v>1</v>
      </c>
      <c r="D2943" t="s">
        <v>14</v>
      </c>
      <c r="E2943" t="s">
        <v>6392</v>
      </c>
      <c r="F2943" t="s">
        <v>1811</v>
      </c>
      <c r="G2943" t="s">
        <v>6393</v>
      </c>
      <c r="H2943" t="s">
        <v>18</v>
      </c>
      <c r="I2943" t="s">
        <v>19</v>
      </c>
      <c r="J2943" t="s">
        <v>19</v>
      </c>
      <c r="K2943" t="s">
        <v>19</v>
      </c>
      <c r="L2943">
        <v>300</v>
      </c>
      <c r="M2943">
        <v>1</v>
      </c>
      <c r="N2943" s="1">
        <v>41536</v>
      </c>
      <c r="O2943" t="s">
        <v>19477</v>
      </c>
      <c r="P2943" t="str">
        <f t="shared" si="45"/>
        <v>Low</v>
      </c>
    </row>
    <row r="2944" spans="1:16" x14ac:dyDescent="0.35">
      <c r="A2944">
        <v>18458332</v>
      </c>
      <c r="B2944" t="s">
        <v>6394</v>
      </c>
      <c r="C2944">
        <v>1</v>
      </c>
      <c r="D2944" t="s">
        <v>14</v>
      </c>
      <c r="E2944" t="s">
        <v>6395</v>
      </c>
      <c r="F2944" t="s">
        <v>644</v>
      </c>
      <c r="G2944" t="s">
        <v>610</v>
      </c>
      <c r="H2944" t="s">
        <v>18</v>
      </c>
      <c r="I2944" t="s">
        <v>19</v>
      </c>
      <c r="J2944" t="s">
        <v>25</v>
      </c>
      <c r="K2944" t="s">
        <v>19</v>
      </c>
      <c r="L2944">
        <v>300</v>
      </c>
      <c r="M2944">
        <v>4</v>
      </c>
      <c r="N2944" s="1">
        <v>42266</v>
      </c>
      <c r="O2944" t="s">
        <v>19477</v>
      </c>
      <c r="P2944" t="str">
        <f t="shared" si="45"/>
        <v>Low</v>
      </c>
    </row>
    <row r="2945" spans="1:16" x14ac:dyDescent="0.35">
      <c r="A2945">
        <v>18466393</v>
      </c>
      <c r="B2945" t="s">
        <v>5808</v>
      </c>
      <c r="C2945">
        <v>1</v>
      </c>
      <c r="D2945" t="s">
        <v>14</v>
      </c>
      <c r="E2945" t="s">
        <v>6396</v>
      </c>
      <c r="F2945" t="s">
        <v>2027</v>
      </c>
      <c r="G2945" t="s">
        <v>610</v>
      </c>
      <c r="H2945" t="s">
        <v>18</v>
      </c>
      <c r="I2945" t="s">
        <v>19</v>
      </c>
      <c r="J2945" t="s">
        <v>19</v>
      </c>
      <c r="K2945" t="s">
        <v>19</v>
      </c>
      <c r="L2945">
        <v>300</v>
      </c>
      <c r="M2945">
        <v>1</v>
      </c>
      <c r="N2945" s="1">
        <v>42272</v>
      </c>
      <c r="O2945" t="s">
        <v>19477</v>
      </c>
      <c r="P2945" t="str">
        <f t="shared" si="45"/>
        <v>Low</v>
      </c>
    </row>
    <row r="2946" spans="1:16" x14ac:dyDescent="0.35">
      <c r="A2946">
        <v>18369872</v>
      </c>
      <c r="B2946" t="s">
        <v>6397</v>
      </c>
      <c r="C2946">
        <v>1</v>
      </c>
      <c r="D2946" t="s">
        <v>14</v>
      </c>
      <c r="E2946" t="s">
        <v>6398</v>
      </c>
      <c r="F2946" t="s">
        <v>3498</v>
      </c>
      <c r="G2946" t="s">
        <v>432</v>
      </c>
      <c r="H2946" t="s">
        <v>18</v>
      </c>
      <c r="I2946" t="s">
        <v>19</v>
      </c>
      <c r="J2946" t="s">
        <v>25</v>
      </c>
      <c r="K2946" t="s">
        <v>19</v>
      </c>
      <c r="L2946">
        <v>300</v>
      </c>
      <c r="M2946">
        <v>4</v>
      </c>
      <c r="N2946" s="1">
        <v>41866</v>
      </c>
      <c r="O2946" t="s">
        <v>19477</v>
      </c>
      <c r="P2946" t="str">
        <f t="shared" ref="P2946:P3009" si="46">IF(L2946&lt;500, "Low",
 IF(L2946&lt;1000, "Lower-Mid",
 IF(L2946&lt;2000, "Mid",
 IF(L2946&lt;3000, "Upper-Mid", "High"))))</f>
        <v>Low</v>
      </c>
    </row>
    <row r="2947" spans="1:16" x14ac:dyDescent="0.35">
      <c r="A2947">
        <v>7639</v>
      </c>
      <c r="B2947" t="s">
        <v>6399</v>
      </c>
      <c r="C2947">
        <v>1</v>
      </c>
      <c r="D2947" t="s">
        <v>14</v>
      </c>
      <c r="E2947" t="s">
        <v>6400</v>
      </c>
      <c r="F2947" t="s">
        <v>249</v>
      </c>
      <c r="G2947" t="s">
        <v>491</v>
      </c>
      <c r="H2947" t="s">
        <v>18</v>
      </c>
      <c r="I2947" t="s">
        <v>19</v>
      </c>
      <c r="J2947" t="s">
        <v>25</v>
      </c>
      <c r="K2947" t="s">
        <v>19</v>
      </c>
      <c r="L2947">
        <v>300</v>
      </c>
      <c r="M2947">
        <v>2</v>
      </c>
      <c r="N2947" s="1">
        <v>41146</v>
      </c>
      <c r="O2947" t="s">
        <v>19477</v>
      </c>
      <c r="P2947" t="str">
        <f t="shared" si="46"/>
        <v>Low</v>
      </c>
    </row>
    <row r="2948" spans="1:16" x14ac:dyDescent="0.35">
      <c r="A2948">
        <v>18288994</v>
      </c>
      <c r="B2948" t="s">
        <v>6401</v>
      </c>
      <c r="C2948">
        <v>1</v>
      </c>
      <c r="D2948" t="s">
        <v>14</v>
      </c>
      <c r="E2948" t="s">
        <v>6402</v>
      </c>
      <c r="F2948" t="s">
        <v>941</v>
      </c>
      <c r="G2948" t="s">
        <v>885</v>
      </c>
      <c r="H2948" t="s">
        <v>18</v>
      </c>
      <c r="I2948" t="s">
        <v>19</v>
      </c>
      <c r="J2948" t="s">
        <v>19</v>
      </c>
      <c r="K2948" t="s">
        <v>19</v>
      </c>
      <c r="L2948">
        <v>300</v>
      </c>
      <c r="M2948">
        <v>1</v>
      </c>
      <c r="N2948" s="1">
        <v>41862</v>
      </c>
      <c r="O2948" t="s">
        <v>19477</v>
      </c>
      <c r="P2948" t="str">
        <f t="shared" si="46"/>
        <v>Low</v>
      </c>
    </row>
    <row r="2949" spans="1:16" x14ac:dyDescent="0.35">
      <c r="A2949">
        <v>18396942</v>
      </c>
      <c r="B2949" t="s">
        <v>6403</v>
      </c>
      <c r="C2949">
        <v>1</v>
      </c>
      <c r="D2949" t="s">
        <v>14</v>
      </c>
      <c r="E2949" t="s">
        <v>6404</v>
      </c>
      <c r="F2949" t="s">
        <v>202</v>
      </c>
      <c r="G2949" t="s">
        <v>491</v>
      </c>
      <c r="H2949" t="s">
        <v>18</v>
      </c>
      <c r="I2949" t="s">
        <v>19</v>
      </c>
      <c r="J2949" t="s">
        <v>19</v>
      </c>
      <c r="K2949" t="s">
        <v>19</v>
      </c>
      <c r="L2949">
        <v>300</v>
      </c>
      <c r="M2949">
        <v>1</v>
      </c>
      <c r="N2949" s="1">
        <v>42610</v>
      </c>
      <c r="O2949" t="s">
        <v>19477</v>
      </c>
      <c r="P2949" t="str">
        <f t="shared" si="46"/>
        <v>Low</v>
      </c>
    </row>
    <row r="2950" spans="1:16" x14ac:dyDescent="0.35">
      <c r="A2950">
        <v>18387105</v>
      </c>
      <c r="B2950" t="s">
        <v>6405</v>
      </c>
      <c r="C2950">
        <v>1</v>
      </c>
      <c r="D2950" t="s">
        <v>14</v>
      </c>
      <c r="E2950" t="s">
        <v>6406</v>
      </c>
      <c r="F2950" t="s">
        <v>53</v>
      </c>
      <c r="G2950" t="s">
        <v>497</v>
      </c>
      <c r="H2950" t="s">
        <v>18</v>
      </c>
      <c r="I2950" t="s">
        <v>19</v>
      </c>
      <c r="J2950" t="s">
        <v>19</v>
      </c>
      <c r="K2950" t="s">
        <v>19</v>
      </c>
      <c r="L2950">
        <v>300</v>
      </c>
      <c r="M2950">
        <v>3</v>
      </c>
      <c r="N2950" s="1">
        <v>42594</v>
      </c>
      <c r="O2950" t="s">
        <v>19477</v>
      </c>
      <c r="P2950" t="str">
        <f t="shared" si="46"/>
        <v>Low</v>
      </c>
    </row>
    <row r="2951" spans="1:16" x14ac:dyDescent="0.35">
      <c r="A2951">
        <v>7888</v>
      </c>
      <c r="B2951" t="s">
        <v>6407</v>
      </c>
      <c r="C2951">
        <v>1</v>
      </c>
      <c r="D2951" t="s">
        <v>14</v>
      </c>
      <c r="E2951" t="s">
        <v>6408</v>
      </c>
      <c r="F2951" t="s">
        <v>286</v>
      </c>
      <c r="G2951" t="s">
        <v>491</v>
      </c>
      <c r="H2951" t="s">
        <v>18</v>
      </c>
      <c r="I2951" t="s">
        <v>19</v>
      </c>
      <c r="J2951" t="s">
        <v>19</v>
      </c>
      <c r="K2951" t="s">
        <v>19</v>
      </c>
      <c r="L2951">
        <v>300</v>
      </c>
      <c r="M2951">
        <v>3</v>
      </c>
      <c r="N2951" s="1">
        <v>41131</v>
      </c>
      <c r="O2951" t="s">
        <v>19477</v>
      </c>
      <c r="P2951" t="str">
        <f t="shared" si="46"/>
        <v>Low</v>
      </c>
    </row>
    <row r="2952" spans="1:16" x14ac:dyDescent="0.35">
      <c r="A2952">
        <v>18435307</v>
      </c>
      <c r="B2952" t="s">
        <v>6409</v>
      </c>
      <c r="C2952">
        <v>1</v>
      </c>
      <c r="D2952" t="s">
        <v>14</v>
      </c>
      <c r="E2952" t="s">
        <v>6410</v>
      </c>
      <c r="F2952" t="s">
        <v>16</v>
      </c>
      <c r="G2952" t="s">
        <v>635</v>
      </c>
      <c r="H2952" t="s">
        <v>18</v>
      </c>
      <c r="I2952" t="s">
        <v>19</v>
      </c>
      <c r="J2952" t="s">
        <v>19</v>
      </c>
      <c r="K2952" t="s">
        <v>19</v>
      </c>
      <c r="L2952">
        <v>300</v>
      </c>
      <c r="M2952">
        <v>1</v>
      </c>
      <c r="N2952" s="1">
        <v>40396</v>
      </c>
      <c r="O2952" t="s">
        <v>19477</v>
      </c>
      <c r="P2952" t="str">
        <f t="shared" si="46"/>
        <v>Low</v>
      </c>
    </row>
    <row r="2953" spans="1:16" x14ac:dyDescent="0.35">
      <c r="A2953">
        <v>7819</v>
      </c>
      <c r="B2953" t="s">
        <v>6411</v>
      </c>
      <c r="C2953">
        <v>1</v>
      </c>
      <c r="D2953" t="s">
        <v>14</v>
      </c>
      <c r="E2953" t="s">
        <v>6412</v>
      </c>
      <c r="F2953" t="s">
        <v>1859</v>
      </c>
      <c r="G2953" t="s">
        <v>647</v>
      </c>
      <c r="H2953" t="s">
        <v>18</v>
      </c>
      <c r="I2953" t="s">
        <v>19</v>
      </c>
      <c r="J2953" t="s">
        <v>25</v>
      </c>
      <c r="K2953" t="s">
        <v>19</v>
      </c>
      <c r="L2953">
        <v>300</v>
      </c>
      <c r="M2953">
        <v>4</v>
      </c>
      <c r="N2953" s="1">
        <v>43333</v>
      </c>
      <c r="O2953" t="s">
        <v>19477</v>
      </c>
      <c r="P2953" t="str">
        <f t="shared" si="46"/>
        <v>Low</v>
      </c>
    </row>
    <row r="2954" spans="1:16" x14ac:dyDescent="0.35">
      <c r="A2954">
        <v>18245285</v>
      </c>
      <c r="B2954" t="s">
        <v>6413</v>
      </c>
      <c r="C2954">
        <v>1</v>
      </c>
      <c r="D2954" t="s">
        <v>14</v>
      </c>
      <c r="E2954" t="s">
        <v>6414</v>
      </c>
      <c r="F2954" t="s">
        <v>125</v>
      </c>
      <c r="G2954" t="s">
        <v>1001</v>
      </c>
      <c r="H2954" t="s">
        <v>18</v>
      </c>
      <c r="I2954" t="s">
        <v>19</v>
      </c>
      <c r="J2954" t="s">
        <v>19</v>
      </c>
      <c r="K2954" t="s">
        <v>19</v>
      </c>
      <c r="L2954">
        <v>300</v>
      </c>
      <c r="M2954">
        <v>1</v>
      </c>
      <c r="N2954" s="1">
        <v>40757</v>
      </c>
      <c r="O2954" t="s">
        <v>19477</v>
      </c>
      <c r="P2954" t="str">
        <f t="shared" si="46"/>
        <v>Low</v>
      </c>
    </row>
    <row r="2955" spans="1:16" x14ac:dyDescent="0.35">
      <c r="A2955">
        <v>18440143</v>
      </c>
      <c r="B2955" t="s">
        <v>6415</v>
      </c>
      <c r="C2955">
        <v>1</v>
      </c>
      <c r="D2955" t="s">
        <v>14</v>
      </c>
      <c r="E2955" t="s">
        <v>6416</v>
      </c>
      <c r="F2955" t="s">
        <v>207</v>
      </c>
      <c r="G2955" t="s">
        <v>504</v>
      </c>
      <c r="H2955" t="s">
        <v>18</v>
      </c>
      <c r="I2955" t="s">
        <v>19</v>
      </c>
      <c r="J2955" t="s">
        <v>19</v>
      </c>
      <c r="K2955" t="s">
        <v>19</v>
      </c>
      <c r="L2955">
        <v>300</v>
      </c>
      <c r="M2955">
        <v>1</v>
      </c>
      <c r="N2955" s="1">
        <v>41514</v>
      </c>
      <c r="O2955" t="s">
        <v>19477</v>
      </c>
      <c r="P2955" t="str">
        <f t="shared" si="46"/>
        <v>Low</v>
      </c>
    </row>
    <row r="2956" spans="1:16" x14ac:dyDescent="0.35">
      <c r="A2956">
        <v>306149</v>
      </c>
      <c r="B2956" t="s">
        <v>6417</v>
      </c>
      <c r="C2956">
        <v>1</v>
      </c>
      <c r="D2956" t="s">
        <v>14</v>
      </c>
      <c r="E2956" t="s">
        <v>6418</v>
      </c>
      <c r="F2956" t="s">
        <v>584</v>
      </c>
      <c r="G2956" t="s">
        <v>797</v>
      </c>
      <c r="H2956" t="s">
        <v>18</v>
      </c>
      <c r="I2956" t="s">
        <v>19</v>
      </c>
      <c r="J2956" t="s">
        <v>19</v>
      </c>
      <c r="K2956" t="s">
        <v>19</v>
      </c>
      <c r="L2956">
        <v>300</v>
      </c>
      <c r="M2956">
        <v>3</v>
      </c>
      <c r="N2956" s="1">
        <v>42233</v>
      </c>
      <c r="O2956" t="s">
        <v>19477</v>
      </c>
      <c r="P2956" t="str">
        <f t="shared" si="46"/>
        <v>Low</v>
      </c>
    </row>
    <row r="2957" spans="1:16" x14ac:dyDescent="0.35">
      <c r="A2957">
        <v>18391691</v>
      </c>
      <c r="B2957" t="s">
        <v>6419</v>
      </c>
      <c r="C2957">
        <v>1</v>
      </c>
      <c r="D2957" t="s">
        <v>14</v>
      </c>
      <c r="E2957" t="s">
        <v>6420</v>
      </c>
      <c r="F2957" t="s">
        <v>365</v>
      </c>
      <c r="G2957" t="s">
        <v>5697</v>
      </c>
      <c r="H2957" t="s">
        <v>18</v>
      </c>
      <c r="I2957" t="s">
        <v>19</v>
      </c>
      <c r="J2957" t="s">
        <v>19</v>
      </c>
      <c r="K2957" t="s">
        <v>19</v>
      </c>
      <c r="L2957">
        <v>300</v>
      </c>
      <c r="M2957">
        <v>1</v>
      </c>
      <c r="N2957" s="1">
        <v>42592</v>
      </c>
      <c r="O2957" t="s">
        <v>19477</v>
      </c>
      <c r="P2957" t="str">
        <f t="shared" si="46"/>
        <v>Low</v>
      </c>
    </row>
    <row r="2958" spans="1:16" x14ac:dyDescent="0.35">
      <c r="A2958">
        <v>312353</v>
      </c>
      <c r="B2958" t="s">
        <v>6421</v>
      </c>
      <c r="C2958">
        <v>1</v>
      </c>
      <c r="D2958" t="s">
        <v>14</v>
      </c>
      <c r="E2958" t="s">
        <v>6422</v>
      </c>
      <c r="F2958" t="s">
        <v>3179</v>
      </c>
      <c r="G2958" t="s">
        <v>501</v>
      </c>
      <c r="H2958" t="s">
        <v>18</v>
      </c>
      <c r="I2958" t="s">
        <v>19</v>
      </c>
      <c r="J2958" t="s">
        <v>19</v>
      </c>
      <c r="K2958" t="s">
        <v>19</v>
      </c>
      <c r="L2958">
        <v>300</v>
      </c>
      <c r="M2958">
        <v>4</v>
      </c>
      <c r="N2958" s="1">
        <v>40782</v>
      </c>
      <c r="O2958" t="s">
        <v>19477</v>
      </c>
      <c r="P2958" t="str">
        <f t="shared" si="46"/>
        <v>Low</v>
      </c>
    </row>
    <row r="2959" spans="1:16" x14ac:dyDescent="0.35">
      <c r="A2959">
        <v>307276</v>
      </c>
      <c r="B2959" t="s">
        <v>6423</v>
      </c>
      <c r="C2959">
        <v>1</v>
      </c>
      <c r="D2959" t="s">
        <v>14</v>
      </c>
      <c r="E2959" t="s">
        <v>6424</v>
      </c>
      <c r="F2959" t="s">
        <v>90</v>
      </c>
      <c r="G2959" t="s">
        <v>6425</v>
      </c>
      <c r="H2959" t="s">
        <v>18</v>
      </c>
      <c r="I2959" t="s">
        <v>19</v>
      </c>
      <c r="J2959" t="s">
        <v>25</v>
      </c>
      <c r="K2959" t="s">
        <v>19</v>
      </c>
      <c r="L2959">
        <v>300</v>
      </c>
      <c r="M2959">
        <v>3</v>
      </c>
      <c r="N2959" s="1">
        <v>41867</v>
      </c>
      <c r="O2959" t="s">
        <v>19477</v>
      </c>
      <c r="P2959" t="str">
        <f t="shared" si="46"/>
        <v>Low</v>
      </c>
    </row>
    <row r="2960" spans="1:16" x14ac:dyDescent="0.35">
      <c r="A2960">
        <v>312763</v>
      </c>
      <c r="B2960" t="s">
        <v>6426</v>
      </c>
      <c r="C2960">
        <v>1</v>
      </c>
      <c r="D2960" t="s">
        <v>14</v>
      </c>
      <c r="E2960" t="s">
        <v>6427</v>
      </c>
      <c r="F2960" t="s">
        <v>90</v>
      </c>
      <c r="G2960" t="s">
        <v>491</v>
      </c>
      <c r="H2960" t="s">
        <v>18</v>
      </c>
      <c r="I2960" t="s">
        <v>19</v>
      </c>
      <c r="J2960" t="s">
        <v>25</v>
      </c>
      <c r="K2960" t="s">
        <v>19</v>
      </c>
      <c r="L2960">
        <v>300</v>
      </c>
      <c r="M2960">
        <v>2</v>
      </c>
      <c r="N2960" s="1">
        <v>41508</v>
      </c>
      <c r="O2960" t="s">
        <v>19477</v>
      </c>
      <c r="P2960" t="str">
        <f t="shared" si="46"/>
        <v>Low</v>
      </c>
    </row>
    <row r="2961" spans="1:16" x14ac:dyDescent="0.35">
      <c r="A2961">
        <v>18427236</v>
      </c>
      <c r="B2961" t="s">
        <v>6428</v>
      </c>
      <c r="C2961">
        <v>1</v>
      </c>
      <c r="D2961" t="s">
        <v>14</v>
      </c>
      <c r="E2961" t="s">
        <v>6429</v>
      </c>
      <c r="F2961" t="s">
        <v>1795</v>
      </c>
      <c r="G2961" t="s">
        <v>6430</v>
      </c>
      <c r="H2961" t="s">
        <v>18</v>
      </c>
      <c r="I2961" t="s">
        <v>19</v>
      </c>
      <c r="J2961" t="s">
        <v>25</v>
      </c>
      <c r="K2961" t="s">
        <v>19</v>
      </c>
      <c r="L2961">
        <v>300</v>
      </c>
      <c r="M2961">
        <v>4</v>
      </c>
      <c r="N2961" s="1">
        <v>41879</v>
      </c>
      <c r="O2961" t="s">
        <v>19477</v>
      </c>
      <c r="P2961" t="str">
        <f t="shared" si="46"/>
        <v>Low</v>
      </c>
    </row>
    <row r="2962" spans="1:16" x14ac:dyDescent="0.35">
      <c r="A2962">
        <v>311517</v>
      </c>
      <c r="B2962" t="s">
        <v>6431</v>
      </c>
      <c r="C2962">
        <v>1</v>
      </c>
      <c r="D2962" t="s">
        <v>14</v>
      </c>
      <c r="E2962" t="s">
        <v>6432</v>
      </c>
      <c r="F2962" t="s">
        <v>690</v>
      </c>
      <c r="G2962" t="s">
        <v>459</v>
      </c>
      <c r="H2962" t="s">
        <v>18</v>
      </c>
      <c r="I2962" t="s">
        <v>19</v>
      </c>
      <c r="J2962" t="s">
        <v>19</v>
      </c>
      <c r="K2962" t="s">
        <v>19</v>
      </c>
      <c r="L2962">
        <v>300</v>
      </c>
      <c r="M2962">
        <v>3</v>
      </c>
      <c r="N2962" s="1">
        <v>41143</v>
      </c>
      <c r="O2962" t="s">
        <v>19477</v>
      </c>
      <c r="P2962" t="str">
        <f t="shared" si="46"/>
        <v>Low</v>
      </c>
    </row>
    <row r="2963" spans="1:16" x14ac:dyDescent="0.35">
      <c r="A2963">
        <v>18472609</v>
      </c>
      <c r="B2963" t="s">
        <v>6433</v>
      </c>
      <c r="C2963">
        <v>1</v>
      </c>
      <c r="D2963" t="s">
        <v>14</v>
      </c>
      <c r="E2963" t="s">
        <v>6434</v>
      </c>
      <c r="F2963" t="s">
        <v>2465</v>
      </c>
      <c r="G2963" t="s">
        <v>779</v>
      </c>
      <c r="H2963" t="s">
        <v>18</v>
      </c>
      <c r="I2963" t="s">
        <v>19</v>
      </c>
      <c r="J2963" t="s">
        <v>19</v>
      </c>
      <c r="K2963" t="s">
        <v>19</v>
      </c>
      <c r="L2963">
        <v>300</v>
      </c>
      <c r="M2963">
        <v>1</v>
      </c>
      <c r="N2963" s="1">
        <v>42601</v>
      </c>
      <c r="O2963" t="s">
        <v>19477</v>
      </c>
      <c r="P2963" t="str">
        <f t="shared" si="46"/>
        <v>Low</v>
      </c>
    </row>
    <row r="2964" spans="1:16" x14ac:dyDescent="0.35">
      <c r="A2964">
        <v>18361764</v>
      </c>
      <c r="B2964" t="s">
        <v>6435</v>
      </c>
      <c r="C2964">
        <v>1</v>
      </c>
      <c r="D2964" t="s">
        <v>14</v>
      </c>
      <c r="E2964" t="s">
        <v>6436</v>
      </c>
      <c r="F2964" t="s">
        <v>195</v>
      </c>
      <c r="G2964" t="s">
        <v>491</v>
      </c>
      <c r="H2964" t="s">
        <v>18</v>
      </c>
      <c r="I2964" t="s">
        <v>19</v>
      </c>
      <c r="J2964" t="s">
        <v>19</v>
      </c>
      <c r="K2964" t="s">
        <v>19</v>
      </c>
      <c r="L2964">
        <v>300</v>
      </c>
      <c r="M2964">
        <v>1</v>
      </c>
      <c r="N2964" s="1">
        <v>41513</v>
      </c>
      <c r="O2964" t="s">
        <v>19477</v>
      </c>
      <c r="P2964" t="str">
        <f t="shared" si="46"/>
        <v>Low</v>
      </c>
    </row>
    <row r="2965" spans="1:16" x14ac:dyDescent="0.35">
      <c r="A2965">
        <v>18254523</v>
      </c>
      <c r="B2965" t="s">
        <v>6437</v>
      </c>
      <c r="C2965">
        <v>1</v>
      </c>
      <c r="D2965" t="s">
        <v>14</v>
      </c>
      <c r="E2965" t="s">
        <v>6438</v>
      </c>
      <c r="F2965" t="s">
        <v>1811</v>
      </c>
      <c r="G2965" t="s">
        <v>459</v>
      </c>
      <c r="H2965" t="s">
        <v>18</v>
      </c>
      <c r="I2965" t="s">
        <v>19</v>
      </c>
      <c r="J2965" t="s">
        <v>19</v>
      </c>
      <c r="K2965" t="s">
        <v>19</v>
      </c>
      <c r="L2965">
        <v>300</v>
      </c>
      <c r="M2965">
        <v>3</v>
      </c>
      <c r="N2965" s="1">
        <v>40766</v>
      </c>
      <c r="O2965" t="s">
        <v>19477</v>
      </c>
      <c r="P2965" t="str">
        <f t="shared" si="46"/>
        <v>Low</v>
      </c>
    </row>
    <row r="2966" spans="1:16" x14ac:dyDescent="0.35">
      <c r="A2966">
        <v>18424170</v>
      </c>
      <c r="B2966" t="s">
        <v>648</v>
      </c>
      <c r="C2966">
        <v>1</v>
      </c>
      <c r="D2966" t="s">
        <v>14</v>
      </c>
      <c r="E2966" t="s">
        <v>6439</v>
      </c>
      <c r="F2966" t="s">
        <v>1811</v>
      </c>
      <c r="G2966" t="s">
        <v>1224</v>
      </c>
      <c r="H2966" t="s">
        <v>18</v>
      </c>
      <c r="I2966" t="s">
        <v>19</v>
      </c>
      <c r="J2966" t="s">
        <v>19</v>
      </c>
      <c r="K2966" t="s">
        <v>19</v>
      </c>
      <c r="L2966">
        <v>300</v>
      </c>
      <c r="M2966">
        <v>1</v>
      </c>
      <c r="N2966" s="1">
        <v>41514</v>
      </c>
      <c r="O2966" t="s">
        <v>19477</v>
      </c>
      <c r="P2966" t="str">
        <f t="shared" si="46"/>
        <v>Low</v>
      </c>
    </row>
    <row r="2967" spans="1:16" x14ac:dyDescent="0.35">
      <c r="A2967">
        <v>18311920</v>
      </c>
      <c r="B2967" t="s">
        <v>6440</v>
      </c>
      <c r="C2967">
        <v>1</v>
      </c>
      <c r="D2967" t="s">
        <v>14</v>
      </c>
      <c r="E2967" t="s">
        <v>6441</v>
      </c>
      <c r="F2967" t="s">
        <v>1082</v>
      </c>
      <c r="G2967" t="s">
        <v>931</v>
      </c>
      <c r="H2967" t="s">
        <v>18</v>
      </c>
      <c r="I2967" t="s">
        <v>19</v>
      </c>
      <c r="J2967" t="s">
        <v>19</v>
      </c>
      <c r="K2967" t="s">
        <v>19</v>
      </c>
      <c r="L2967">
        <v>300</v>
      </c>
      <c r="M2967">
        <v>1</v>
      </c>
      <c r="N2967" s="1">
        <v>40393</v>
      </c>
      <c r="O2967" t="s">
        <v>19477</v>
      </c>
      <c r="P2967" t="str">
        <f t="shared" si="46"/>
        <v>Low</v>
      </c>
    </row>
    <row r="2968" spans="1:16" x14ac:dyDescent="0.35">
      <c r="A2968">
        <v>310802</v>
      </c>
      <c r="B2968" t="s">
        <v>6442</v>
      </c>
      <c r="C2968">
        <v>1</v>
      </c>
      <c r="D2968" t="s">
        <v>14</v>
      </c>
      <c r="E2968" t="s">
        <v>6443</v>
      </c>
      <c r="F2968" t="s">
        <v>2768</v>
      </c>
      <c r="G2968" t="s">
        <v>6444</v>
      </c>
      <c r="H2968" t="s">
        <v>18</v>
      </c>
      <c r="I2968" t="s">
        <v>19</v>
      </c>
      <c r="J2968" t="s">
        <v>25</v>
      </c>
      <c r="K2968" t="s">
        <v>19</v>
      </c>
      <c r="L2968">
        <v>300</v>
      </c>
      <c r="M2968">
        <v>3</v>
      </c>
      <c r="N2968" s="1">
        <v>41470</v>
      </c>
      <c r="O2968" t="s">
        <v>19477</v>
      </c>
      <c r="P2968" t="str">
        <f t="shared" si="46"/>
        <v>Low</v>
      </c>
    </row>
    <row r="2969" spans="1:16" x14ac:dyDescent="0.35">
      <c r="A2969">
        <v>7602</v>
      </c>
      <c r="B2969" t="s">
        <v>6445</v>
      </c>
      <c r="C2969">
        <v>1</v>
      </c>
      <c r="D2969" t="s">
        <v>14</v>
      </c>
      <c r="E2969" t="s">
        <v>6446</v>
      </c>
      <c r="F2969" t="s">
        <v>202</v>
      </c>
      <c r="G2969" t="s">
        <v>459</v>
      </c>
      <c r="H2969" t="s">
        <v>18</v>
      </c>
      <c r="I2969" t="s">
        <v>19</v>
      </c>
      <c r="J2969" t="s">
        <v>19</v>
      </c>
      <c r="K2969" t="s">
        <v>19</v>
      </c>
      <c r="L2969">
        <v>300</v>
      </c>
      <c r="M2969">
        <v>3</v>
      </c>
      <c r="N2969" s="1">
        <v>42928</v>
      </c>
      <c r="O2969" t="s">
        <v>19477</v>
      </c>
      <c r="P2969" t="str">
        <f t="shared" si="46"/>
        <v>Low</v>
      </c>
    </row>
    <row r="2970" spans="1:16" x14ac:dyDescent="0.35">
      <c r="A2970">
        <v>7635</v>
      </c>
      <c r="B2970" t="s">
        <v>6447</v>
      </c>
      <c r="C2970">
        <v>1</v>
      </c>
      <c r="D2970" t="s">
        <v>14</v>
      </c>
      <c r="E2970" t="s">
        <v>6448</v>
      </c>
      <c r="F2970" t="s">
        <v>202</v>
      </c>
      <c r="G2970" t="s">
        <v>771</v>
      </c>
      <c r="H2970" t="s">
        <v>18</v>
      </c>
      <c r="I2970" t="s">
        <v>19</v>
      </c>
      <c r="J2970" t="s">
        <v>19</v>
      </c>
      <c r="K2970" t="s">
        <v>19</v>
      </c>
      <c r="L2970">
        <v>300</v>
      </c>
      <c r="M2970">
        <v>1</v>
      </c>
      <c r="N2970" s="1">
        <v>42558</v>
      </c>
      <c r="O2970" t="s">
        <v>19477</v>
      </c>
      <c r="P2970" t="str">
        <f t="shared" si="46"/>
        <v>Low</v>
      </c>
    </row>
    <row r="2971" spans="1:16" x14ac:dyDescent="0.35">
      <c r="A2971">
        <v>307500</v>
      </c>
      <c r="B2971" t="s">
        <v>6449</v>
      </c>
      <c r="C2971">
        <v>1</v>
      </c>
      <c r="D2971" t="s">
        <v>14</v>
      </c>
      <c r="E2971" t="s">
        <v>6450</v>
      </c>
      <c r="F2971" t="s">
        <v>53</v>
      </c>
      <c r="G2971" t="s">
        <v>501</v>
      </c>
      <c r="H2971" t="s">
        <v>18</v>
      </c>
      <c r="I2971" t="s">
        <v>19</v>
      </c>
      <c r="J2971" t="s">
        <v>19</v>
      </c>
      <c r="K2971" t="s">
        <v>19</v>
      </c>
      <c r="L2971">
        <v>300</v>
      </c>
      <c r="M2971">
        <v>3</v>
      </c>
      <c r="N2971" s="1">
        <v>40745</v>
      </c>
      <c r="O2971" t="s">
        <v>19477</v>
      </c>
      <c r="P2971" t="str">
        <f t="shared" si="46"/>
        <v>Low</v>
      </c>
    </row>
    <row r="2972" spans="1:16" x14ac:dyDescent="0.35">
      <c r="A2972">
        <v>18377889</v>
      </c>
      <c r="B2972" t="s">
        <v>6451</v>
      </c>
      <c r="C2972">
        <v>1</v>
      </c>
      <c r="D2972" t="s">
        <v>14</v>
      </c>
      <c r="E2972" t="s">
        <v>6452</v>
      </c>
      <c r="F2972" t="s">
        <v>56</v>
      </c>
      <c r="G2972" t="s">
        <v>469</v>
      </c>
      <c r="H2972" t="s">
        <v>18</v>
      </c>
      <c r="I2972" t="s">
        <v>19</v>
      </c>
      <c r="J2972" t="s">
        <v>19</v>
      </c>
      <c r="K2972" t="s">
        <v>19</v>
      </c>
      <c r="L2972">
        <v>300</v>
      </c>
      <c r="M2972">
        <v>1</v>
      </c>
      <c r="N2972" s="1">
        <v>40729</v>
      </c>
      <c r="O2972" t="s">
        <v>19477</v>
      </c>
      <c r="P2972" t="str">
        <f t="shared" si="46"/>
        <v>Low</v>
      </c>
    </row>
    <row r="2973" spans="1:16" x14ac:dyDescent="0.35">
      <c r="A2973">
        <v>7884</v>
      </c>
      <c r="B2973" t="s">
        <v>6453</v>
      </c>
      <c r="C2973">
        <v>1</v>
      </c>
      <c r="D2973" t="s">
        <v>14</v>
      </c>
      <c r="E2973" t="s">
        <v>6454</v>
      </c>
      <c r="F2973" t="s">
        <v>286</v>
      </c>
      <c r="G2973" t="s">
        <v>422</v>
      </c>
      <c r="H2973" t="s">
        <v>18</v>
      </c>
      <c r="I2973" t="s">
        <v>19</v>
      </c>
      <c r="J2973" t="s">
        <v>25</v>
      </c>
      <c r="K2973" t="s">
        <v>19</v>
      </c>
      <c r="L2973">
        <v>300</v>
      </c>
      <c r="M2973">
        <v>3</v>
      </c>
      <c r="N2973" s="1">
        <v>41473</v>
      </c>
      <c r="O2973" t="s">
        <v>19477</v>
      </c>
      <c r="P2973" t="str">
        <f t="shared" si="46"/>
        <v>Low</v>
      </c>
    </row>
    <row r="2974" spans="1:16" x14ac:dyDescent="0.35">
      <c r="A2974">
        <v>7375</v>
      </c>
      <c r="B2974" t="s">
        <v>6455</v>
      </c>
      <c r="C2974">
        <v>1</v>
      </c>
      <c r="D2974" t="s">
        <v>14</v>
      </c>
      <c r="E2974" t="s">
        <v>6456</v>
      </c>
      <c r="F2974" t="s">
        <v>823</v>
      </c>
      <c r="G2974" t="s">
        <v>491</v>
      </c>
      <c r="H2974" t="s">
        <v>18</v>
      </c>
      <c r="I2974" t="s">
        <v>19</v>
      </c>
      <c r="J2974" t="s">
        <v>19</v>
      </c>
      <c r="K2974" t="s">
        <v>19</v>
      </c>
      <c r="L2974">
        <v>300</v>
      </c>
      <c r="M2974">
        <v>3</v>
      </c>
      <c r="N2974" s="1">
        <v>42190</v>
      </c>
      <c r="O2974" t="s">
        <v>19477</v>
      </c>
      <c r="P2974" t="str">
        <f t="shared" si="46"/>
        <v>Low</v>
      </c>
    </row>
    <row r="2975" spans="1:16" x14ac:dyDescent="0.35">
      <c r="A2975">
        <v>306978</v>
      </c>
      <c r="B2975" t="s">
        <v>6411</v>
      </c>
      <c r="C2975">
        <v>1</v>
      </c>
      <c r="D2975" t="s">
        <v>14</v>
      </c>
      <c r="E2975" t="s">
        <v>6457</v>
      </c>
      <c r="F2975" t="s">
        <v>823</v>
      </c>
      <c r="G2975" t="s">
        <v>647</v>
      </c>
      <c r="H2975" t="s">
        <v>18</v>
      </c>
      <c r="I2975" t="s">
        <v>19</v>
      </c>
      <c r="J2975" t="s">
        <v>25</v>
      </c>
      <c r="K2975" t="s">
        <v>19</v>
      </c>
      <c r="L2975">
        <v>300</v>
      </c>
      <c r="M2975">
        <v>3</v>
      </c>
      <c r="N2975" s="1">
        <v>41833</v>
      </c>
      <c r="O2975" t="s">
        <v>19477</v>
      </c>
      <c r="P2975" t="str">
        <f t="shared" si="46"/>
        <v>Low</v>
      </c>
    </row>
    <row r="2976" spans="1:16" x14ac:dyDescent="0.35">
      <c r="A2976">
        <v>18268360</v>
      </c>
      <c r="B2976" t="s">
        <v>6458</v>
      </c>
      <c r="C2976">
        <v>1</v>
      </c>
      <c r="D2976" t="s">
        <v>14</v>
      </c>
      <c r="E2976" t="s">
        <v>6459</v>
      </c>
      <c r="F2976" t="s">
        <v>659</v>
      </c>
      <c r="G2976" t="s">
        <v>4177</v>
      </c>
      <c r="H2976" t="s">
        <v>18</v>
      </c>
      <c r="I2976" t="s">
        <v>19</v>
      </c>
      <c r="J2976" t="s">
        <v>25</v>
      </c>
      <c r="K2976" t="s">
        <v>19</v>
      </c>
      <c r="L2976">
        <v>300</v>
      </c>
      <c r="M2976">
        <v>4</v>
      </c>
      <c r="N2976" s="1">
        <v>43303</v>
      </c>
      <c r="O2976" t="s">
        <v>19477</v>
      </c>
      <c r="P2976" t="str">
        <f t="shared" si="46"/>
        <v>Low</v>
      </c>
    </row>
    <row r="2977" spans="1:16" x14ac:dyDescent="0.35">
      <c r="A2977">
        <v>9366</v>
      </c>
      <c r="B2977" t="s">
        <v>6460</v>
      </c>
      <c r="C2977">
        <v>1</v>
      </c>
      <c r="D2977" t="s">
        <v>14</v>
      </c>
      <c r="E2977" t="s">
        <v>6461</v>
      </c>
      <c r="F2977" t="s">
        <v>125</v>
      </c>
      <c r="G2977" t="s">
        <v>491</v>
      </c>
      <c r="H2977" t="s">
        <v>18</v>
      </c>
      <c r="I2977" t="s">
        <v>19</v>
      </c>
      <c r="J2977" t="s">
        <v>19</v>
      </c>
      <c r="K2977" t="s">
        <v>19</v>
      </c>
      <c r="L2977">
        <v>300</v>
      </c>
      <c r="M2977">
        <v>3</v>
      </c>
      <c r="N2977" s="1">
        <v>40740</v>
      </c>
      <c r="O2977" t="s">
        <v>19477</v>
      </c>
      <c r="P2977" t="str">
        <f t="shared" si="46"/>
        <v>Low</v>
      </c>
    </row>
    <row r="2978" spans="1:16" x14ac:dyDescent="0.35">
      <c r="A2978">
        <v>18252376</v>
      </c>
      <c r="B2978" t="s">
        <v>983</v>
      </c>
      <c r="C2978">
        <v>1</v>
      </c>
      <c r="D2978" t="s">
        <v>14</v>
      </c>
      <c r="E2978" t="s">
        <v>6462</v>
      </c>
      <c r="F2978" t="s">
        <v>128</v>
      </c>
      <c r="G2978" t="s">
        <v>775</v>
      </c>
      <c r="H2978" t="s">
        <v>18</v>
      </c>
      <c r="I2978" t="s">
        <v>19</v>
      </c>
      <c r="J2978" t="s">
        <v>25</v>
      </c>
      <c r="K2978" t="s">
        <v>19</v>
      </c>
      <c r="L2978">
        <v>300</v>
      </c>
      <c r="M2978">
        <v>3</v>
      </c>
      <c r="N2978" s="1">
        <v>41095</v>
      </c>
      <c r="O2978" t="s">
        <v>19477</v>
      </c>
      <c r="P2978" t="str">
        <f t="shared" si="46"/>
        <v>Low</v>
      </c>
    </row>
    <row r="2979" spans="1:16" x14ac:dyDescent="0.35">
      <c r="A2979">
        <v>300501</v>
      </c>
      <c r="B2979" t="s">
        <v>6463</v>
      </c>
      <c r="C2979">
        <v>1</v>
      </c>
      <c r="D2979" t="s">
        <v>14</v>
      </c>
      <c r="E2979" t="s">
        <v>6464</v>
      </c>
      <c r="F2979" t="s">
        <v>2663</v>
      </c>
      <c r="G2979" t="s">
        <v>419</v>
      </c>
      <c r="H2979" t="s">
        <v>18</v>
      </c>
      <c r="I2979" t="s">
        <v>19</v>
      </c>
      <c r="J2979" t="s">
        <v>19</v>
      </c>
      <c r="K2979" t="s">
        <v>19</v>
      </c>
      <c r="L2979">
        <v>300</v>
      </c>
      <c r="M2979">
        <v>4</v>
      </c>
      <c r="N2979" s="1">
        <v>40364</v>
      </c>
      <c r="O2979" t="s">
        <v>19477</v>
      </c>
      <c r="P2979" t="str">
        <f t="shared" si="46"/>
        <v>Low</v>
      </c>
    </row>
    <row r="2980" spans="1:16" x14ac:dyDescent="0.35">
      <c r="A2980">
        <v>18454466</v>
      </c>
      <c r="B2980" t="s">
        <v>6465</v>
      </c>
      <c r="C2980">
        <v>1</v>
      </c>
      <c r="D2980" t="s">
        <v>14</v>
      </c>
      <c r="E2980" t="s">
        <v>6466</v>
      </c>
      <c r="F2980" t="s">
        <v>180</v>
      </c>
      <c r="G2980" t="s">
        <v>469</v>
      </c>
      <c r="H2980" t="s">
        <v>18</v>
      </c>
      <c r="I2980" t="s">
        <v>19</v>
      </c>
      <c r="J2980" t="s">
        <v>19</v>
      </c>
      <c r="K2980" t="s">
        <v>19</v>
      </c>
      <c r="L2980">
        <v>300</v>
      </c>
      <c r="M2980">
        <v>3</v>
      </c>
      <c r="N2980" s="1">
        <v>42927</v>
      </c>
      <c r="O2980" t="s">
        <v>19477</v>
      </c>
      <c r="P2980" t="str">
        <f t="shared" si="46"/>
        <v>Low</v>
      </c>
    </row>
    <row r="2981" spans="1:16" x14ac:dyDescent="0.35">
      <c r="A2981">
        <v>309283</v>
      </c>
      <c r="B2981" t="s">
        <v>6467</v>
      </c>
      <c r="C2981">
        <v>1</v>
      </c>
      <c r="D2981" t="s">
        <v>14</v>
      </c>
      <c r="E2981" t="s">
        <v>6468</v>
      </c>
      <c r="F2981" t="s">
        <v>1640</v>
      </c>
      <c r="G2981" t="s">
        <v>5594</v>
      </c>
      <c r="H2981" t="s">
        <v>18</v>
      </c>
      <c r="I2981" t="s">
        <v>19</v>
      </c>
      <c r="J2981" t="s">
        <v>19</v>
      </c>
      <c r="K2981" t="s">
        <v>19</v>
      </c>
      <c r="L2981">
        <v>300</v>
      </c>
      <c r="M2981">
        <v>4</v>
      </c>
      <c r="N2981" s="1">
        <v>41483</v>
      </c>
      <c r="O2981" t="s">
        <v>19477</v>
      </c>
      <c r="P2981" t="str">
        <f t="shared" si="46"/>
        <v>Low</v>
      </c>
    </row>
    <row r="2982" spans="1:16" x14ac:dyDescent="0.35">
      <c r="A2982">
        <v>18281989</v>
      </c>
      <c r="B2982" t="s">
        <v>6469</v>
      </c>
      <c r="C2982">
        <v>1</v>
      </c>
      <c r="D2982" t="s">
        <v>14</v>
      </c>
      <c r="E2982" t="s">
        <v>6470</v>
      </c>
      <c r="F2982" t="s">
        <v>1534</v>
      </c>
      <c r="G2982" t="s">
        <v>459</v>
      </c>
      <c r="H2982" t="s">
        <v>18</v>
      </c>
      <c r="I2982" t="s">
        <v>19</v>
      </c>
      <c r="J2982" t="s">
        <v>19</v>
      </c>
      <c r="K2982" t="s">
        <v>19</v>
      </c>
      <c r="L2982">
        <v>300</v>
      </c>
      <c r="M2982">
        <v>3</v>
      </c>
      <c r="N2982" s="1">
        <v>41102</v>
      </c>
      <c r="O2982" t="s">
        <v>19477</v>
      </c>
      <c r="P2982" t="str">
        <f t="shared" si="46"/>
        <v>Low</v>
      </c>
    </row>
    <row r="2983" spans="1:16" x14ac:dyDescent="0.35">
      <c r="A2983">
        <v>5586</v>
      </c>
      <c r="B2983" t="s">
        <v>6471</v>
      </c>
      <c r="C2983">
        <v>1</v>
      </c>
      <c r="D2983" t="s">
        <v>14</v>
      </c>
      <c r="E2983" t="s">
        <v>6472</v>
      </c>
      <c r="F2983" t="s">
        <v>2844</v>
      </c>
      <c r="G2983" t="s">
        <v>497</v>
      </c>
      <c r="H2983" t="s">
        <v>18</v>
      </c>
      <c r="I2983" t="s">
        <v>19</v>
      </c>
      <c r="J2983" t="s">
        <v>19</v>
      </c>
      <c r="K2983" t="s">
        <v>19</v>
      </c>
      <c r="L2983">
        <v>300</v>
      </c>
      <c r="M2983">
        <v>3</v>
      </c>
      <c r="N2983" s="1">
        <v>41093</v>
      </c>
      <c r="O2983" t="s">
        <v>19477</v>
      </c>
      <c r="P2983" t="str">
        <f t="shared" si="46"/>
        <v>Low</v>
      </c>
    </row>
    <row r="2984" spans="1:16" x14ac:dyDescent="0.35">
      <c r="A2984">
        <v>6072</v>
      </c>
      <c r="B2984" t="s">
        <v>6473</v>
      </c>
      <c r="C2984">
        <v>1</v>
      </c>
      <c r="D2984" t="s">
        <v>14</v>
      </c>
      <c r="E2984" t="s">
        <v>6474</v>
      </c>
      <c r="F2984" t="s">
        <v>613</v>
      </c>
      <c r="G2984" t="s">
        <v>797</v>
      </c>
      <c r="H2984" t="s">
        <v>18</v>
      </c>
      <c r="I2984" t="s">
        <v>19</v>
      </c>
      <c r="J2984" t="s">
        <v>19</v>
      </c>
      <c r="K2984" t="s">
        <v>19</v>
      </c>
      <c r="L2984">
        <v>300</v>
      </c>
      <c r="M2984">
        <v>3</v>
      </c>
      <c r="N2984" s="1">
        <v>42553</v>
      </c>
      <c r="O2984" t="s">
        <v>19477</v>
      </c>
      <c r="P2984" t="str">
        <f t="shared" si="46"/>
        <v>Low</v>
      </c>
    </row>
    <row r="2985" spans="1:16" x14ac:dyDescent="0.35">
      <c r="A2985">
        <v>311894</v>
      </c>
      <c r="B2985" t="s">
        <v>6475</v>
      </c>
      <c r="C2985">
        <v>1</v>
      </c>
      <c r="D2985" t="s">
        <v>14</v>
      </c>
      <c r="E2985" t="s">
        <v>6476</v>
      </c>
      <c r="F2985" t="s">
        <v>95</v>
      </c>
      <c r="G2985" t="s">
        <v>610</v>
      </c>
      <c r="H2985" t="s">
        <v>18</v>
      </c>
      <c r="I2985" t="s">
        <v>19</v>
      </c>
      <c r="J2985" t="s">
        <v>19</v>
      </c>
      <c r="K2985" t="s">
        <v>19</v>
      </c>
      <c r="L2985">
        <v>300</v>
      </c>
      <c r="M2985">
        <v>3</v>
      </c>
      <c r="N2985" s="1">
        <v>40384</v>
      </c>
      <c r="O2985" t="s">
        <v>19477</v>
      </c>
      <c r="P2985" t="str">
        <f t="shared" si="46"/>
        <v>Low</v>
      </c>
    </row>
    <row r="2986" spans="1:16" x14ac:dyDescent="0.35">
      <c r="A2986">
        <v>18368006</v>
      </c>
      <c r="B2986" t="s">
        <v>6477</v>
      </c>
      <c r="C2986">
        <v>1</v>
      </c>
      <c r="D2986" t="s">
        <v>14</v>
      </c>
      <c r="E2986" t="s">
        <v>6478</v>
      </c>
      <c r="F2986" t="s">
        <v>140</v>
      </c>
      <c r="G2986" t="s">
        <v>491</v>
      </c>
      <c r="H2986" t="s">
        <v>18</v>
      </c>
      <c r="I2986" t="s">
        <v>19</v>
      </c>
      <c r="J2986" t="s">
        <v>19</v>
      </c>
      <c r="K2986" t="s">
        <v>19</v>
      </c>
      <c r="L2986">
        <v>300</v>
      </c>
      <c r="M2986">
        <v>3</v>
      </c>
      <c r="N2986" s="1">
        <v>40737</v>
      </c>
      <c r="O2986" t="s">
        <v>19477</v>
      </c>
      <c r="P2986" t="str">
        <f t="shared" si="46"/>
        <v>Low</v>
      </c>
    </row>
    <row r="2987" spans="1:16" x14ac:dyDescent="0.35">
      <c r="A2987">
        <v>18037821</v>
      </c>
      <c r="B2987" t="s">
        <v>6479</v>
      </c>
      <c r="C2987">
        <v>1</v>
      </c>
      <c r="D2987" t="s">
        <v>14</v>
      </c>
      <c r="E2987" t="s">
        <v>6480</v>
      </c>
      <c r="F2987" t="s">
        <v>3417</v>
      </c>
      <c r="G2987" t="s">
        <v>501</v>
      </c>
      <c r="H2987" t="s">
        <v>18</v>
      </c>
      <c r="I2987" t="s">
        <v>19</v>
      </c>
      <c r="J2987" t="s">
        <v>19</v>
      </c>
      <c r="K2987" t="s">
        <v>19</v>
      </c>
      <c r="L2987">
        <v>300</v>
      </c>
      <c r="M2987">
        <v>1</v>
      </c>
      <c r="N2987" s="1">
        <v>43291</v>
      </c>
      <c r="O2987" t="s">
        <v>19477</v>
      </c>
      <c r="P2987" t="str">
        <f t="shared" si="46"/>
        <v>Low</v>
      </c>
    </row>
    <row r="2988" spans="1:16" x14ac:dyDescent="0.35">
      <c r="A2988">
        <v>300710</v>
      </c>
      <c r="B2988" t="s">
        <v>6481</v>
      </c>
      <c r="C2988">
        <v>1</v>
      </c>
      <c r="D2988" t="s">
        <v>14</v>
      </c>
      <c r="E2988" t="s">
        <v>6482</v>
      </c>
      <c r="F2988" t="s">
        <v>629</v>
      </c>
      <c r="G2988" t="s">
        <v>469</v>
      </c>
      <c r="H2988" t="s">
        <v>18</v>
      </c>
      <c r="I2988" t="s">
        <v>19</v>
      </c>
      <c r="J2988" t="s">
        <v>19</v>
      </c>
      <c r="K2988" t="s">
        <v>19</v>
      </c>
      <c r="L2988">
        <v>300</v>
      </c>
      <c r="M2988">
        <v>3</v>
      </c>
      <c r="N2988" s="1">
        <v>40362</v>
      </c>
      <c r="O2988" t="s">
        <v>19477</v>
      </c>
      <c r="P2988" t="str">
        <f t="shared" si="46"/>
        <v>Low</v>
      </c>
    </row>
    <row r="2989" spans="1:16" x14ac:dyDescent="0.35">
      <c r="A2989">
        <v>304217</v>
      </c>
      <c r="B2989" t="s">
        <v>6483</v>
      </c>
      <c r="C2989">
        <v>1</v>
      </c>
      <c r="D2989" t="s">
        <v>14</v>
      </c>
      <c r="E2989" t="s">
        <v>6484</v>
      </c>
      <c r="F2989" t="s">
        <v>1787</v>
      </c>
      <c r="G2989" t="s">
        <v>4591</v>
      </c>
      <c r="H2989" t="s">
        <v>18</v>
      </c>
      <c r="I2989" t="s">
        <v>19</v>
      </c>
      <c r="J2989" t="s">
        <v>19</v>
      </c>
      <c r="K2989" t="s">
        <v>19</v>
      </c>
      <c r="L2989">
        <v>300</v>
      </c>
      <c r="M2989">
        <v>3</v>
      </c>
      <c r="N2989" s="1">
        <v>41827</v>
      </c>
      <c r="O2989" t="s">
        <v>19477</v>
      </c>
      <c r="P2989" t="str">
        <f t="shared" si="46"/>
        <v>Low</v>
      </c>
    </row>
    <row r="2990" spans="1:16" x14ac:dyDescent="0.35">
      <c r="A2990">
        <v>18233583</v>
      </c>
      <c r="B2990" t="s">
        <v>6485</v>
      </c>
      <c r="C2990">
        <v>1</v>
      </c>
      <c r="D2990" t="s">
        <v>14</v>
      </c>
      <c r="E2990" t="s">
        <v>6486</v>
      </c>
      <c r="F2990" t="s">
        <v>2671</v>
      </c>
      <c r="G2990" t="s">
        <v>934</v>
      </c>
      <c r="H2990" t="s">
        <v>18</v>
      </c>
      <c r="I2990" t="s">
        <v>19</v>
      </c>
      <c r="J2990" t="s">
        <v>25</v>
      </c>
      <c r="K2990" t="s">
        <v>19</v>
      </c>
      <c r="L2990">
        <v>300</v>
      </c>
      <c r="M2990">
        <v>2</v>
      </c>
      <c r="N2990" s="1">
        <v>40363</v>
      </c>
      <c r="O2990" t="s">
        <v>19477</v>
      </c>
      <c r="P2990" t="str">
        <f t="shared" si="46"/>
        <v>Low</v>
      </c>
    </row>
    <row r="2991" spans="1:16" x14ac:dyDescent="0.35">
      <c r="A2991">
        <v>18476896</v>
      </c>
      <c r="B2991" t="s">
        <v>6487</v>
      </c>
      <c r="C2991">
        <v>1</v>
      </c>
      <c r="D2991" t="s">
        <v>14</v>
      </c>
      <c r="E2991" t="s">
        <v>6488</v>
      </c>
      <c r="F2991" t="s">
        <v>90</v>
      </c>
      <c r="G2991" t="s">
        <v>501</v>
      </c>
      <c r="H2991" t="s">
        <v>18</v>
      </c>
      <c r="I2991" t="s">
        <v>19</v>
      </c>
      <c r="J2991" t="s">
        <v>19</v>
      </c>
      <c r="K2991" t="s">
        <v>19</v>
      </c>
      <c r="L2991">
        <v>300</v>
      </c>
      <c r="M2991">
        <v>4</v>
      </c>
      <c r="N2991" s="1">
        <v>43300</v>
      </c>
      <c r="O2991" t="s">
        <v>19477</v>
      </c>
      <c r="P2991" t="str">
        <f t="shared" si="46"/>
        <v>Low</v>
      </c>
    </row>
    <row r="2992" spans="1:16" x14ac:dyDescent="0.35">
      <c r="A2992">
        <v>18222572</v>
      </c>
      <c r="B2992" t="s">
        <v>6310</v>
      </c>
      <c r="C2992">
        <v>1</v>
      </c>
      <c r="D2992" t="s">
        <v>14</v>
      </c>
      <c r="E2992" t="s">
        <v>6489</v>
      </c>
      <c r="F2992" t="s">
        <v>90</v>
      </c>
      <c r="G2992" t="s">
        <v>632</v>
      </c>
      <c r="H2992" t="s">
        <v>18</v>
      </c>
      <c r="I2992" t="s">
        <v>19</v>
      </c>
      <c r="J2992" t="s">
        <v>25</v>
      </c>
      <c r="K2992" t="s">
        <v>19</v>
      </c>
      <c r="L2992">
        <v>300</v>
      </c>
      <c r="M2992">
        <v>4</v>
      </c>
      <c r="N2992" s="1">
        <v>40740</v>
      </c>
      <c r="O2992" t="s">
        <v>19477</v>
      </c>
      <c r="P2992" t="str">
        <f t="shared" si="46"/>
        <v>Low</v>
      </c>
    </row>
    <row r="2993" spans="1:16" x14ac:dyDescent="0.35">
      <c r="A2993">
        <v>18241532</v>
      </c>
      <c r="B2993" t="s">
        <v>6490</v>
      </c>
      <c r="C2993">
        <v>1</v>
      </c>
      <c r="D2993" t="s">
        <v>14</v>
      </c>
      <c r="E2993" t="s">
        <v>6491</v>
      </c>
      <c r="F2993" t="s">
        <v>1654</v>
      </c>
      <c r="G2993" t="s">
        <v>501</v>
      </c>
      <c r="H2993" t="s">
        <v>18</v>
      </c>
      <c r="I2993" t="s">
        <v>19</v>
      </c>
      <c r="J2993" t="s">
        <v>25</v>
      </c>
      <c r="K2993" t="s">
        <v>19</v>
      </c>
      <c r="L2993">
        <v>300</v>
      </c>
      <c r="M2993">
        <v>3</v>
      </c>
      <c r="N2993" s="1">
        <v>42568</v>
      </c>
      <c r="O2993" t="s">
        <v>19477</v>
      </c>
      <c r="P2993" t="str">
        <f t="shared" si="46"/>
        <v>Low</v>
      </c>
    </row>
    <row r="2994" spans="1:16" x14ac:dyDescent="0.35">
      <c r="A2994">
        <v>2951</v>
      </c>
      <c r="B2994" t="s">
        <v>6492</v>
      </c>
      <c r="C2994">
        <v>1</v>
      </c>
      <c r="D2994" t="s">
        <v>14</v>
      </c>
      <c r="E2994" t="s">
        <v>6493</v>
      </c>
      <c r="F2994" t="s">
        <v>1654</v>
      </c>
      <c r="G2994" t="s">
        <v>1301</v>
      </c>
      <c r="H2994" t="s">
        <v>18</v>
      </c>
      <c r="I2994" t="s">
        <v>19</v>
      </c>
      <c r="J2994" t="s">
        <v>19</v>
      </c>
      <c r="K2994" t="s">
        <v>19</v>
      </c>
      <c r="L2994">
        <v>300</v>
      </c>
      <c r="M2994">
        <v>3</v>
      </c>
      <c r="N2994" s="1">
        <v>41473</v>
      </c>
      <c r="O2994" t="s">
        <v>19477</v>
      </c>
      <c r="P2994" t="str">
        <f t="shared" si="46"/>
        <v>Low</v>
      </c>
    </row>
    <row r="2995" spans="1:16" x14ac:dyDescent="0.35">
      <c r="A2995">
        <v>18355141</v>
      </c>
      <c r="B2995" t="s">
        <v>6494</v>
      </c>
      <c r="C2995">
        <v>1</v>
      </c>
      <c r="D2995" t="s">
        <v>14</v>
      </c>
      <c r="E2995" t="s">
        <v>6495</v>
      </c>
      <c r="F2995" t="s">
        <v>112</v>
      </c>
      <c r="G2995" t="s">
        <v>504</v>
      </c>
      <c r="H2995" t="s">
        <v>18</v>
      </c>
      <c r="I2995" t="s">
        <v>19</v>
      </c>
      <c r="J2995" t="s">
        <v>19</v>
      </c>
      <c r="K2995" t="s">
        <v>19</v>
      </c>
      <c r="L2995">
        <v>300</v>
      </c>
      <c r="M2995">
        <v>1</v>
      </c>
      <c r="N2995" s="1">
        <v>41106</v>
      </c>
      <c r="O2995" t="s">
        <v>19477</v>
      </c>
      <c r="P2995" t="str">
        <f t="shared" si="46"/>
        <v>Low</v>
      </c>
    </row>
    <row r="2996" spans="1:16" x14ac:dyDescent="0.35">
      <c r="A2996">
        <v>312032</v>
      </c>
      <c r="B2996" t="s">
        <v>6496</v>
      </c>
      <c r="C2996">
        <v>1</v>
      </c>
      <c r="D2996" t="s">
        <v>14</v>
      </c>
      <c r="E2996" t="s">
        <v>6497</v>
      </c>
      <c r="F2996" t="s">
        <v>690</v>
      </c>
      <c r="G2996" t="s">
        <v>497</v>
      </c>
      <c r="H2996" t="s">
        <v>18</v>
      </c>
      <c r="I2996" t="s">
        <v>19</v>
      </c>
      <c r="J2996" t="s">
        <v>19</v>
      </c>
      <c r="K2996" t="s">
        <v>19</v>
      </c>
      <c r="L2996">
        <v>300</v>
      </c>
      <c r="M2996">
        <v>3</v>
      </c>
      <c r="N2996" s="1">
        <v>40361</v>
      </c>
      <c r="O2996" t="s">
        <v>19477</v>
      </c>
      <c r="P2996" t="str">
        <f t="shared" si="46"/>
        <v>Low</v>
      </c>
    </row>
    <row r="2997" spans="1:16" x14ac:dyDescent="0.35">
      <c r="A2997">
        <v>18460981</v>
      </c>
      <c r="B2997" t="s">
        <v>6498</v>
      </c>
      <c r="C2997">
        <v>1</v>
      </c>
      <c r="D2997" t="s">
        <v>14</v>
      </c>
      <c r="E2997" t="s">
        <v>6499</v>
      </c>
      <c r="F2997" t="s">
        <v>2465</v>
      </c>
      <c r="G2997" t="s">
        <v>610</v>
      </c>
      <c r="H2997" t="s">
        <v>18</v>
      </c>
      <c r="I2997" t="s">
        <v>19</v>
      </c>
      <c r="J2997" t="s">
        <v>19</v>
      </c>
      <c r="K2997" t="s">
        <v>19</v>
      </c>
      <c r="L2997">
        <v>300</v>
      </c>
      <c r="M2997">
        <v>3</v>
      </c>
      <c r="N2997" s="1">
        <v>42931</v>
      </c>
      <c r="O2997" t="s">
        <v>19477</v>
      </c>
      <c r="P2997" t="str">
        <f t="shared" si="46"/>
        <v>Low</v>
      </c>
    </row>
    <row r="2998" spans="1:16" x14ac:dyDescent="0.35">
      <c r="A2998">
        <v>18303719</v>
      </c>
      <c r="B2998" t="s">
        <v>6500</v>
      </c>
      <c r="C2998">
        <v>1</v>
      </c>
      <c r="D2998" t="s">
        <v>14</v>
      </c>
      <c r="E2998" t="s">
        <v>6501</v>
      </c>
      <c r="F2998" t="s">
        <v>356</v>
      </c>
      <c r="G2998" t="s">
        <v>6338</v>
      </c>
      <c r="H2998" t="s">
        <v>18</v>
      </c>
      <c r="I2998" t="s">
        <v>19</v>
      </c>
      <c r="J2998" t="s">
        <v>19</v>
      </c>
      <c r="K2998" t="s">
        <v>19</v>
      </c>
      <c r="L2998">
        <v>300</v>
      </c>
      <c r="M2998">
        <v>3</v>
      </c>
      <c r="N2998" s="1">
        <v>42930</v>
      </c>
      <c r="O2998" t="s">
        <v>19477</v>
      </c>
      <c r="P2998" t="str">
        <f t="shared" si="46"/>
        <v>Low</v>
      </c>
    </row>
    <row r="2999" spans="1:16" x14ac:dyDescent="0.35">
      <c r="A2999">
        <v>18372669</v>
      </c>
      <c r="B2999" t="s">
        <v>6502</v>
      </c>
      <c r="C2999">
        <v>1</v>
      </c>
      <c r="D2999" t="s">
        <v>14</v>
      </c>
      <c r="E2999" t="s">
        <v>6503</v>
      </c>
      <c r="F2999" t="s">
        <v>640</v>
      </c>
      <c r="G2999" t="s">
        <v>491</v>
      </c>
      <c r="H2999" t="s">
        <v>18</v>
      </c>
      <c r="I2999" t="s">
        <v>19</v>
      </c>
      <c r="J2999" t="s">
        <v>19</v>
      </c>
      <c r="K2999" t="s">
        <v>19</v>
      </c>
      <c r="L2999">
        <v>300</v>
      </c>
      <c r="M2999">
        <v>3</v>
      </c>
      <c r="N2999" s="1">
        <v>41111</v>
      </c>
      <c r="O2999" t="s">
        <v>19477</v>
      </c>
      <c r="P2999" t="str">
        <f t="shared" si="46"/>
        <v>Low</v>
      </c>
    </row>
    <row r="3000" spans="1:16" x14ac:dyDescent="0.35">
      <c r="A3000">
        <v>18368021</v>
      </c>
      <c r="B3000" t="s">
        <v>6504</v>
      </c>
      <c r="C3000">
        <v>1</v>
      </c>
      <c r="D3000" t="s">
        <v>14</v>
      </c>
      <c r="E3000" t="s">
        <v>6505</v>
      </c>
      <c r="F3000" t="s">
        <v>1119</v>
      </c>
      <c r="G3000" t="s">
        <v>491</v>
      </c>
      <c r="H3000" t="s">
        <v>18</v>
      </c>
      <c r="I3000" t="s">
        <v>19</v>
      </c>
      <c r="J3000" t="s">
        <v>19</v>
      </c>
      <c r="K3000" t="s">
        <v>19</v>
      </c>
      <c r="L3000">
        <v>300</v>
      </c>
      <c r="M3000">
        <v>1</v>
      </c>
      <c r="N3000" s="1">
        <v>43295</v>
      </c>
      <c r="O3000" t="s">
        <v>19477</v>
      </c>
      <c r="P3000" t="str">
        <f t="shared" si="46"/>
        <v>Low</v>
      </c>
    </row>
    <row r="3001" spans="1:16" x14ac:dyDescent="0.35">
      <c r="A3001">
        <v>302005</v>
      </c>
      <c r="B3001" t="s">
        <v>6326</v>
      </c>
      <c r="C3001">
        <v>1</v>
      </c>
      <c r="D3001" t="s">
        <v>14</v>
      </c>
      <c r="E3001" t="s">
        <v>6506</v>
      </c>
      <c r="F3001" t="s">
        <v>1077</v>
      </c>
      <c r="G3001" t="s">
        <v>656</v>
      </c>
      <c r="H3001" t="s">
        <v>18</v>
      </c>
      <c r="I3001" t="s">
        <v>19</v>
      </c>
      <c r="J3001" t="s">
        <v>19</v>
      </c>
      <c r="K3001" t="s">
        <v>19</v>
      </c>
      <c r="L3001">
        <v>300</v>
      </c>
      <c r="M3001">
        <v>3</v>
      </c>
      <c r="N3001" s="1">
        <v>42938</v>
      </c>
      <c r="O3001" t="s">
        <v>19477</v>
      </c>
      <c r="P3001" t="str">
        <f t="shared" si="46"/>
        <v>Low</v>
      </c>
    </row>
    <row r="3002" spans="1:16" x14ac:dyDescent="0.35">
      <c r="A3002">
        <v>18291240</v>
      </c>
      <c r="B3002" t="s">
        <v>6507</v>
      </c>
      <c r="C3002">
        <v>1</v>
      </c>
      <c r="D3002" t="s">
        <v>14</v>
      </c>
      <c r="E3002" t="s">
        <v>6508</v>
      </c>
      <c r="F3002" t="s">
        <v>1077</v>
      </c>
      <c r="G3002" t="s">
        <v>539</v>
      </c>
      <c r="H3002" t="s">
        <v>18</v>
      </c>
      <c r="I3002" t="s">
        <v>19</v>
      </c>
      <c r="J3002" t="s">
        <v>19</v>
      </c>
      <c r="K3002" t="s">
        <v>19</v>
      </c>
      <c r="L3002">
        <v>300</v>
      </c>
      <c r="M3002">
        <v>3</v>
      </c>
      <c r="N3002" s="1">
        <v>40371</v>
      </c>
      <c r="O3002" t="s">
        <v>19477</v>
      </c>
      <c r="P3002" t="str">
        <f t="shared" si="46"/>
        <v>Low</v>
      </c>
    </row>
    <row r="3003" spans="1:16" x14ac:dyDescent="0.35">
      <c r="A3003">
        <v>18124369</v>
      </c>
      <c r="B3003" t="s">
        <v>6509</v>
      </c>
      <c r="C3003">
        <v>1</v>
      </c>
      <c r="D3003" t="s">
        <v>14</v>
      </c>
      <c r="E3003" t="s">
        <v>6510</v>
      </c>
      <c r="F3003" t="s">
        <v>2027</v>
      </c>
      <c r="G3003" t="s">
        <v>6511</v>
      </c>
      <c r="H3003" t="s">
        <v>18</v>
      </c>
      <c r="I3003" t="s">
        <v>19</v>
      </c>
      <c r="J3003" t="s">
        <v>19</v>
      </c>
      <c r="K3003" t="s">
        <v>19</v>
      </c>
      <c r="L3003">
        <v>300</v>
      </c>
      <c r="M3003">
        <v>3</v>
      </c>
      <c r="N3003" s="1">
        <v>42925</v>
      </c>
      <c r="O3003" t="s">
        <v>19477</v>
      </c>
      <c r="P3003" t="str">
        <f t="shared" si="46"/>
        <v>Low</v>
      </c>
    </row>
    <row r="3004" spans="1:16" x14ac:dyDescent="0.35">
      <c r="A3004">
        <v>301380</v>
      </c>
      <c r="B3004" t="s">
        <v>6512</v>
      </c>
      <c r="C3004">
        <v>1</v>
      </c>
      <c r="D3004" t="s">
        <v>14</v>
      </c>
      <c r="E3004" t="s">
        <v>6513</v>
      </c>
      <c r="F3004" t="s">
        <v>2027</v>
      </c>
      <c r="G3004" t="s">
        <v>491</v>
      </c>
      <c r="H3004" t="s">
        <v>18</v>
      </c>
      <c r="I3004" t="s">
        <v>19</v>
      </c>
      <c r="J3004" t="s">
        <v>19</v>
      </c>
      <c r="K3004" t="s">
        <v>19</v>
      </c>
      <c r="L3004">
        <v>300</v>
      </c>
      <c r="M3004">
        <v>3</v>
      </c>
      <c r="N3004" s="1">
        <v>41115</v>
      </c>
      <c r="O3004" t="s">
        <v>19477</v>
      </c>
      <c r="P3004" t="str">
        <f t="shared" si="46"/>
        <v>Low</v>
      </c>
    </row>
    <row r="3005" spans="1:16" x14ac:dyDescent="0.35">
      <c r="A3005">
        <v>18474934</v>
      </c>
      <c r="B3005" t="s">
        <v>1042</v>
      </c>
      <c r="C3005">
        <v>1</v>
      </c>
      <c r="D3005" t="s">
        <v>14</v>
      </c>
      <c r="E3005" t="s">
        <v>6514</v>
      </c>
      <c r="F3005" t="s">
        <v>562</v>
      </c>
      <c r="G3005" t="s">
        <v>1157</v>
      </c>
      <c r="H3005" t="s">
        <v>18</v>
      </c>
      <c r="I3005" t="s">
        <v>19</v>
      </c>
      <c r="J3005" t="s">
        <v>19</v>
      </c>
      <c r="K3005" t="s">
        <v>19</v>
      </c>
      <c r="L3005">
        <v>300</v>
      </c>
      <c r="M3005">
        <v>1</v>
      </c>
      <c r="N3005" s="1">
        <v>42196</v>
      </c>
      <c r="O3005" t="s">
        <v>19477</v>
      </c>
      <c r="P3005" t="str">
        <f t="shared" si="46"/>
        <v>Low</v>
      </c>
    </row>
    <row r="3006" spans="1:16" x14ac:dyDescent="0.35">
      <c r="A3006">
        <v>18311951</v>
      </c>
      <c r="B3006" t="s">
        <v>6515</v>
      </c>
      <c r="C3006">
        <v>1</v>
      </c>
      <c r="D3006" t="s">
        <v>14</v>
      </c>
      <c r="E3006" t="s">
        <v>6516</v>
      </c>
      <c r="F3006" t="s">
        <v>249</v>
      </c>
      <c r="G3006" t="s">
        <v>641</v>
      </c>
      <c r="H3006" t="s">
        <v>18</v>
      </c>
      <c r="I3006" t="s">
        <v>19</v>
      </c>
      <c r="J3006" t="s">
        <v>19</v>
      </c>
      <c r="K3006" t="s">
        <v>19</v>
      </c>
      <c r="L3006">
        <v>300</v>
      </c>
      <c r="M3006">
        <v>1</v>
      </c>
      <c r="N3006" s="1">
        <v>43260</v>
      </c>
      <c r="O3006" t="s">
        <v>19477</v>
      </c>
      <c r="P3006" t="str">
        <f t="shared" si="46"/>
        <v>Low</v>
      </c>
    </row>
    <row r="3007" spans="1:16" x14ac:dyDescent="0.35">
      <c r="A3007">
        <v>18057828</v>
      </c>
      <c r="B3007" t="s">
        <v>6517</v>
      </c>
      <c r="C3007">
        <v>1</v>
      </c>
      <c r="D3007" t="s">
        <v>14</v>
      </c>
      <c r="E3007" t="s">
        <v>6518</v>
      </c>
      <c r="F3007" t="s">
        <v>277</v>
      </c>
      <c r="G3007" t="s">
        <v>751</v>
      </c>
      <c r="H3007" t="s">
        <v>18</v>
      </c>
      <c r="I3007" t="s">
        <v>19</v>
      </c>
      <c r="J3007" t="s">
        <v>19</v>
      </c>
      <c r="K3007" t="s">
        <v>19</v>
      </c>
      <c r="L3007">
        <v>300</v>
      </c>
      <c r="M3007">
        <v>1</v>
      </c>
      <c r="N3007" s="1">
        <v>42894</v>
      </c>
      <c r="O3007" t="s">
        <v>19477</v>
      </c>
      <c r="P3007" t="str">
        <f t="shared" si="46"/>
        <v>Low</v>
      </c>
    </row>
    <row r="3008" spans="1:16" x14ac:dyDescent="0.35">
      <c r="A3008">
        <v>18228885</v>
      </c>
      <c r="B3008" t="s">
        <v>6519</v>
      </c>
      <c r="C3008">
        <v>1</v>
      </c>
      <c r="D3008" t="s">
        <v>14</v>
      </c>
      <c r="E3008" t="s">
        <v>6520</v>
      </c>
      <c r="F3008" t="s">
        <v>941</v>
      </c>
      <c r="G3008" t="s">
        <v>501</v>
      </c>
      <c r="H3008" t="s">
        <v>18</v>
      </c>
      <c r="I3008" t="s">
        <v>19</v>
      </c>
      <c r="J3008" t="s">
        <v>19</v>
      </c>
      <c r="K3008" t="s">
        <v>19</v>
      </c>
      <c r="L3008">
        <v>300</v>
      </c>
      <c r="M3008">
        <v>3</v>
      </c>
      <c r="N3008" s="1">
        <v>41070</v>
      </c>
      <c r="O3008" t="s">
        <v>19477</v>
      </c>
      <c r="P3008" t="str">
        <f t="shared" si="46"/>
        <v>Low</v>
      </c>
    </row>
    <row r="3009" spans="1:16" x14ac:dyDescent="0.35">
      <c r="A3009">
        <v>709</v>
      </c>
      <c r="B3009" t="s">
        <v>6521</v>
      </c>
      <c r="C3009">
        <v>1</v>
      </c>
      <c r="D3009" t="s">
        <v>14</v>
      </c>
      <c r="E3009" t="s">
        <v>6522</v>
      </c>
      <c r="F3009" t="s">
        <v>2123</v>
      </c>
      <c r="G3009" t="s">
        <v>641</v>
      </c>
      <c r="H3009" t="s">
        <v>18</v>
      </c>
      <c r="I3009" t="s">
        <v>19</v>
      </c>
      <c r="J3009" t="s">
        <v>25</v>
      </c>
      <c r="K3009" t="s">
        <v>19</v>
      </c>
      <c r="L3009">
        <v>300</v>
      </c>
      <c r="M3009">
        <v>3</v>
      </c>
      <c r="N3009" s="1">
        <v>43277</v>
      </c>
      <c r="O3009" t="s">
        <v>19477</v>
      </c>
      <c r="P3009" t="str">
        <f t="shared" si="46"/>
        <v>Low</v>
      </c>
    </row>
    <row r="3010" spans="1:16" x14ac:dyDescent="0.35">
      <c r="A3010">
        <v>18433907</v>
      </c>
      <c r="B3010" t="s">
        <v>6523</v>
      </c>
      <c r="C3010">
        <v>1</v>
      </c>
      <c r="D3010" t="s">
        <v>14</v>
      </c>
      <c r="E3010" t="s">
        <v>6524</v>
      </c>
      <c r="F3010" t="s">
        <v>53</v>
      </c>
      <c r="G3010" t="s">
        <v>647</v>
      </c>
      <c r="H3010" t="s">
        <v>18</v>
      </c>
      <c r="I3010" t="s">
        <v>19</v>
      </c>
      <c r="J3010" t="s">
        <v>25</v>
      </c>
      <c r="K3010" t="s">
        <v>19</v>
      </c>
      <c r="L3010">
        <v>300</v>
      </c>
      <c r="M3010">
        <v>2</v>
      </c>
      <c r="N3010" s="1">
        <v>41448</v>
      </c>
      <c r="O3010" t="s">
        <v>19477</v>
      </c>
      <c r="P3010" t="str">
        <f t="shared" ref="P3010:P3073" si="47">IF(L3010&lt;500, "Low",
 IF(L3010&lt;1000, "Lower-Mid",
 IF(L3010&lt;2000, "Mid",
 IF(L3010&lt;3000, "Upper-Mid", "High"))))</f>
        <v>Low</v>
      </c>
    </row>
    <row r="3011" spans="1:16" x14ac:dyDescent="0.35">
      <c r="A3011">
        <v>2878</v>
      </c>
      <c r="B3011" t="s">
        <v>6525</v>
      </c>
      <c r="C3011">
        <v>1</v>
      </c>
      <c r="D3011" t="s">
        <v>14</v>
      </c>
      <c r="E3011" t="s">
        <v>6526</v>
      </c>
      <c r="F3011" t="s">
        <v>53</v>
      </c>
      <c r="G3011" t="s">
        <v>771</v>
      </c>
      <c r="H3011" t="s">
        <v>18</v>
      </c>
      <c r="I3011" t="s">
        <v>19</v>
      </c>
      <c r="J3011" t="s">
        <v>19</v>
      </c>
      <c r="K3011" t="s">
        <v>19</v>
      </c>
      <c r="L3011">
        <v>300</v>
      </c>
      <c r="M3011">
        <v>3</v>
      </c>
      <c r="N3011" s="1">
        <v>42175</v>
      </c>
      <c r="O3011" t="s">
        <v>19477</v>
      </c>
      <c r="P3011" t="str">
        <f t="shared" si="47"/>
        <v>Low</v>
      </c>
    </row>
    <row r="3012" spans="1:16" x14ac:dyDescent="0.35">
      <c r="A3012">
        <v>2067</v>
      </c>
      <c r="B3012" t="s">
        <v>6411</v>
      </c>
      <c r="C3012">
        <v>1</v>
      </c>
      <c r="D3012" t="s">
        <v>14</v>
      </c>
      <c r="E3012" t="s">
        <v>6527</v>
      </c>
      <c r="F3012" t="s">
        <v>53</v>
      </c>
      <c r="G3012" t="s">
        <v>647</v>
      </c>
      <c r="H3012" t="s">
        <v>18</v>
      </c>
      <c r="I3012" t="s">
        <v>19</v>
      </c>
      <c r="J3012" t="s">
        <v>25</v>
      </c>
      <c r="K3012" t="s">
        <v>19</v>
      </c>
      <c r="L3012">
        <v>300</v>
      </c>
      <c r="M3012">
        <v>4</v>
      </c>
      <c r="N3012" s="1">
        <v>42167</v>
      </c>
      <c r="O3012" t="s">
        <v>19477</v>
      </c>
      <c r="P3012" t="str">
        <f t="shared" si="47"/>
        <v>Low</v>
      </c>
    </row>
    <row r="3013" spans="1:16" x14ac:dyDescent="0.35">
      <c r="A3013">
        <v>18378030</v>
      </c>
      <c r="B3013" t="s">
        <v>6528</v>
      </c>
      <c r="C3013">
        <v>1</v>
      </c>
      <c r="D3013" t="s">
        <v>14</v>
      </c>
      <c r="E3013" t="s">
        <v>6529</v>
      </c>
      <c r="F3013" t="s">
        <v>56</v>
      </c>
      <c r="G3013" t="s">
        <v>491</v>
      </c>
      <c r="H3013" t="s">
        <v>18</v>
      </c>
      <c r="I3013" t="s">
        <v>19</v>
      </c>
      <c r="J3013" t="s">
        <v>19</v>
      </c>
      <c r="K3013" t="s">
        <v>19</v>
      </c>
      <c r="L3013">
        <v>300</v>
      </c>
      <c r="M3013">
        <v>1</v>
      </c>
      <c r="N3013" s="1">
        <v>41791</v>
      </c>
      <c r="O3013" t="s">
        <v>19477</v>
      </c>
      <c r="P3013" t="str">
        <f t="shared" si="47"/>
        <v>Low</v>
      </c>
    </row>
    <row r="3014" spans="1:16" x14ac:dyDescent="0.35">
      <c r="A3014">
        <v>5735</v>
      </c>
      <c r="B3014" t="s">
        <v>6530</v>
      </c>
      <c r="C3014">
        <v>1</v>
      </c>
      <c r="D3014" t="s">
        <v>14</v>
      </c>
      <c r="E3014" t="s">
        <v>2686</v>
      </c>
      <c r="F3014" t="s">
        <v>1859</v>
      </c>
      <c r="G3014" t="s">
        <v>6531</v>
      </c>
      <c r="H3014" t="s">
        <v>18</v>
      </c>
      <c r="I3014" t="s">
        <v>19</v>
      </c>
      <c r="J3014" t="s">
        <v>25</v>
      </c>
      <c r="K3014" t="s">
        <v>19</v>
      </c>
      <c r="L3014">
        <v>300</v>
      </c>
      <c r="M3014">
        <v>3</v>
      </c>
      <c r="N3014" s="1">
        <v>41433</v>
      </c>
      <c r="O3014" t="s">
        <v>19477</v>
      </c>
      <c r="P3014" t="str">
        <f t="shared" si="47"/>
        <v>Low</v>
      </c>
    </row>
    <row r="3015" spans="1:16" x14ac:dyDescent="0.35">
      <c r="A3015">
        <v>18433883</v>
      </c>
      <c r="B3015" t="s">
        <v>6532</v>
      </c>
      <c r="C3015">
        <v>1</v>
      </c>
      <c r="D3015" t="s">
        <v>14</v>
      </c>
      <c r="E3015" t="s">
        <v>6533</v>
      </c>
      <c r="F3015" t="s">
        <v>1859</v>
      </c>
      <c r="G3015" t="s">
        <v>459</v>
      </c>
      <c r="H3015" t="s">
        <v>18</v>
      </c>
      <c r="I3015" t="s">
        <v>19</v>
      </c>
      <c r="J3015" t="s">
        <v>25</v>
      </c>
      <c r="K3015" t="s">
        <v>19</v>
      </c>
      <c r="L3015">
        <v>300</v>
      </c>
      <c r="M3015">
        <v>3</v>
      </c>
      <c r="N3015" s="1">
        <v>43271</v>
      </c>
      <c r="O3015" t="s">
        <v>19477</v>
      </c>
      <c r="P3015" t="str">
        <f t="shared" si="47"/>
        <v>Low</v>
      </c>
    </row>
    <row r="3016" spans="1:16" x14ac:dyDescent="0.35">
      <c r="A3016">
        <v>310948</v>
      </c>
      <c r="B3016" t="s">
        <v>6534</v>
      </c>
      <c r="C3016">
        <v>1</v>
      </c>
      <c r="D3016" t="s">
        <v>14</v>
      </c>
      <c r="E3016" t="s">
        <v>6535</v>
      </c>
      <c r="F3016" t="s">
        <v>254</v>
      </c>
      <c r="G3016" t="s">
        <v>751</v>
      </c>
      <c r="H3016" t="s">
        <v>18</v>
      </c>
      <c r="I3016" t="s">
        <v>19</v>
      </c>
      <c r="J3016" t="s">
        <v>19</v>
      </c>
      <c r="K3016" t="s">
        <v>19</v>
      </c>
      <c r="L3016">
        <v>300</v>
      </c>
      <c r="M3016">
        <v>3</v>
      </c>
      <c r="N3016" s="1">
        <v>40344</v>
      </c>
      <c r="O3016" t="s">
        <v>19477</v>
      </c>
      <c r="P3016" t="str">
        <f t="shared" si="47"/>
        <v>Low</v>
      </c>
    </row>
    <row r="3017" spans="1:16" x14ac:dyDescent="0.35">
      <c r="A3017">
        <v>307228</v>
      </c>
      <c r="B3017" t="s">
        <v>6536</v>
      </c>
      <c r="C3017">
        <v>1</v>
      </c>
      <c r="D3017" t="s">
        <v>14</v>
      </c>
      <c r="E3017" t="s">
        <v>6537</v>
      </c>
      <c r="F3017" t="s">
        <v>125</v>
      </c>
      <c r="G3017" t="s">
        <v>469</v>
      </c>
      <c r="H3017" t="s">
        <v>18</v>
      </c>
      <c r="I3017" t="s">
        <v>19</v>
      </c>
      <c r="J3017" t="s">
        <v>19</v>
      </c>
      <c r="K3017" t="s">
        <v>19</v>
      </c>
      <c r="L3017">
        <v>300</v>
      </c>
      <c r="M3017">
        <v>4</v>
      </c>
      <c r="N3017" s="1">
        <v>40715</v>
      </c>
      <c r="O3017" t="s">
        <v>19477</v>
      </c>
      <c r="P3017" t="str">
        <f t="shared" si="47"/>
        <v>Low</v>
      </c>
    </row>
    <row r="3018" spans="1:16" x14ac:dyDescent="0.35">
      <c r="A3018">
        <v>310259</v>
      </c>
      <c r="B3018" t="s">
        <v>5347</v>
      </c>
      <c r="C3018">
        <v>1</v>
      </c>
      <c r="D3018" t="s">
        <v>14</v>
      </c>
      <c r="E3018" t="s">
        <v>6538</v>
      </c>
      <c r="F3018" t="s">
        <v>128</v>
      </c>
      <c r="G3018" t="s">
        <v>435</v>
      </c>
      <c r="H3018" t="s">
        <v>18</v>
      </c>
      <c r="I3018" t="s">
        <v>19</v>
      </c>
      <c r="J3018" t="s">
        <v>25</v>
      </c>
      <c r="K3018" t="s">
        <v>19</v>
      </c>
      <c r="L3018">
        <v>300</v>
      </c>
      <c r="M3018">
        <v>4</v>
      </c>
      <c r="N3018" s="1">
        <v>42172</v>
      </c>
      <c r="O3018" t="s">
        <v>19477</v>
      </c>
      <c r="P3018" t="str">
        <f t="shared" si="47"/>
        <v>Low</v>
      </c>
    </row>
    <row r="3019" spans="1:16" x14ac:dyDescent="0.35">
      <c r="A3019">
        <v>306595</v>
      </c>
      <c r="B3019" t="s">
        <v>6539</v>
      </c>
      <c r="C3019">
        <v>1</v>
      </c>
      <c r="D3019" t="s">
        <v>14</v>
      </c>
      <c r="E3019" t="s">
        <v>1593</v>
      </c>
      <c r="F3019" t="s">
        <v>207</v>
      </c>
      <c r="G3019" t="s">
        <v>501</v>
      </c>
      <c r="H3019" t="s">
        <v>18</v>
      </c>
      <c r="I3019" t="s">
        <v>19</v>
      </c>
      <c r="J3019" t="s">
        <v>25</v>
      </c>
      <c r="K3019" t="s">
        <v>19</v>
      </c>
      <c r="L3019">
        <v>300</v>
      </c>
      <c r="M3019">
        <v>3</v>
      </c>
      <c r="N3019" s="1">
        <v>40336</v>
      </c>
      <c r="O3019" t="s">
        <v>19477</v>
      </c>
      <c r="P3019" t="str">
        <f t="shared" si="47"/>
        <v>Low</v>
      </c>
    </row>
    <row r="3020" spans="1:16" x14ac:dyDescent="0.35">
      <c r="A3020">
        <v>303261</v>
      </c>
      <c r="B3020" t="s">
        <v>6540</v>
      </c>
      <c r="C3020">
        <v>1</v>
      </c>
      <c r="D3020" t="s">
        <v>14</v>
      </c>
      <c r="E3020" t="s">
        <v>6541</v>
      </c>
      <c r="F3020" t="s">
        <v>6163</v>
      </c>
      <c r="G3020" t="s">
        <v>435</v>
      </c>
      <c r="H3020" t="s">
        <v>18</v>
      </c>
      <c r="I3020" t="s">
        <v>19</v>
      </c>
      <c r="J3020" t="s">
        <v>19</v>
      </c>
      <c r="K3020" t="s">
        <v>19</v>
      </c>
      <c r="L3020">
        <v>300</v>
      </c>
      <c r="M3020">
        <v>4</v>
      </c>
      <c r="N3020" s="1">
        <v>42528</v>
      </c>
      <c r="O3020" t="s">
        <v>19477</v>
      </c>
      <c r="P3020" t="str">
        <f t="shared" si="47"/>
        <v>Low</v>
      </c>
    </row>
    <row r="3021" spans="1:16" x14ac:dyDescent="0.35">
      <c r="A3021">
        <v>18322591</v>
      </c>
      <c r="B3021" t="s">
        <v>6542</v>
      </c>
      <c r="C3021">
        <v>1</v>
      </c>
      <c r="D3021" t="s">
        <v>14</v>
      </c>
      <c r="E3021" t="s">
        <v>6543</v>
      </c>
      <c r="F3021" t="s">
        <v>2380</v>
      </c>
      <c r="G3021" t="s">
        <v>845</v>
      </c>
      <c r="H3021" t="s">
        <v>18</v>
      </c>
      <c r="I3021" t="s">
        <v>19</v>
      </c>
      <c r="J3021" t="s">
        <v>19</v>
      </c>
      <c r="K3021" t="s">
        <v>19</v>
      </c>
      <c r="L3021">
        <v>300</v>
      </c>
      <c r="M3021">
        <v>3</v>
      </c>
      <c r="N3021" s="1">
        <v>42175</v>
      </c>
      <c r="O3021" t="s">
        <v>19477</v>
      </c>
      <c r="P3021" t="str">
        <f t="shared" si="47"/>
        <v>Low</v>
      </c>
    </row>
    <row r="3022" spans="1:16" x14ac:dyDescent="0.35">
      <c r="A3022">
        <v>308189</v>
      </c>
      <c r="B3022" t="s">
        <v>6544</v>
      </c>
      <c r="C3022">
        <v>1</v>
      </c>
      <c r="D3022" t="s">
        <v>14</v>
      </c>
      <c r="E3022" t="s">
        <v>6545</v>
      </c>
      <c r="F3022" t="s">
        <v>1646</v>
      </c>
      <c r="G3022" t="s">
        <v>6546</v>
      </c>
      <c r="H3022" t="s">
        <v>18</v>
      </c>
      <c r="I3022" t="s">
        <v>19</v>
      </c>
      <c r="J3022" t="s">
        <v>19</v>
      </c>
      <c r="K3022" t="s">
        <v>19</v>
      </c>
      <c r="L3022">
        <v>300</v>
      </c>
      <c r="M3022">
        <v>3</v>
      </c>
      <c r="N3022" s="1">
        <v>41427</v>
      </c>
      <c r="O3022" t="s">
        <v>19477</v>
      </c>
      <c r="P3022" t="str">
        <f t="shared" si="47"/>
        <v>Low</v>
      </c>
    </row>
    <row r="3023" spans="1:16" x14ac:dyDescent="0.35">
      <c r="A3023">
        <v>18382373</v>
      </c>
      <c r="B3023" t="s">
        <v>6547</v>
      </c>
      <c r="C3023">
        <v>1</v>
      </c>
      <c r="D3023" t="s">
        <v>14</v>
      </c>
      <c r="E3023" t="s">
        <v>6548</v>
      </c>
      <c r="F3023" t="s">
        <v>313</v>
      </c>
      <c r="G3023" t="s">
        <v>459</v>
      </c>
      <c r="H3023" t="s">
        <v>18</v>
      </c>
      <c r="I3023" t="s">
        <v>19</v>
      </c>
      <c r="J3023" t="s">
        <v>19</v>
      </c>
      <c r="K3023" t="s">
        <v>19</v>
      </c>
      <c r="L3023">
        <v>300</v>
      </c>
      <c r="M3023">
        <v>1</v>
      </c>
      <c r="N3023" s="1">
        <v>40354</v>
      </c>
      <c r="O3023" t="s">
        <v>19477</v>
      </c>
      <c r="P3023" t="str">
        <f t="shared" si="47"/>
        <v>Low</v>
      </c>
    </row>
    <row r="3024" spans="1:16" x14ac:dyDescent="0.35">
      <c r="A3024">
        <v>18414508</v>
      </c>
      <c r="B3024" t="s">
        <v>6549</v>
      </c>
      <c r="C3024">
        <v>1</v>
      </c>
      <c r="D3024" t="s">
        <v>14</v>
      </c>
      <c r="E3024" t="s">
        <v>6550</v>
      </c>
      <c r="F3024" t="s">
        <v>313</v>
      </c>
      <c r="G3024" t="s">
        <v>459</v>
      </c>
      <c r="H3024" t="s">
        <v>18</v>
      </c>
      <c r="I3024" t="s">
        <v>19</v>
      </c>
      <c r="J3024" t="s">
        <v>19</v>
      </c>
      <c r="K3024" t="s">
        <v>19</v>
      </c>
      <c r="L3024">
        <v>300</v>
      </c>
      <c r="M3024">
        <v>1</v>
      </c>
      <c r="N3024" s="1">
        <v>43267</v>
      </c>
      <c r="O3024" t="s">
        <v>19477</v>
      </c>
      <c r="P3024" t="str">
        <f t="shared" si="47"/>
        <v>Low</v>
      </c>
    </row>
    <row r="3025" spans="1:16" x14ac:dyDescent="0.35">
      <c r="A3025">
        <v>18291201</v>
      </c>
      <c r="B3025" t="s">
        <v>6551</v>
      </c>
      <c r="C3025">
        <v>1</v>
      </c>
      <c r="D3025" t="s">
        <v>14</v>
      </c>
      <c r="E3025" t="s">
        <v>6552</v>
      </c>
      <c r="F3025" t="s">
        <v>140</v>
      </c>
      <c r="G3025" t="s">
        <v>1001</v>
      </c>
      <c r="H3025" t="s">
        <v>18</v>
      </c>
      <c r="I3025" t="s">
        <v>19</v>
      </c>
      <c r="J3025" t="s">
        <v>19</v>
      </c>
      <c r="K3025" t="s">
        <v>19</v>
      </c>
      <c r="L3025">
        <v>300</v>
      </c>
      <c r="M3025">
        <v>3</v>
      </c>
      <c r="N3025" s="1">
        <v>41076</v>
      </c>
      <c r="O3025" t="s">
        <v>19477</v>
      </c>
      <c r="P3025" t="str">
        <f t="shared" si="47"/>
        <v>Low</v>
      </c>
    </row>
    <row r="3026" spans="1:16" x14ac:dyDescent="0.35">
      <c r="A3026">
        <v>6225</v>
      </c>
      <c r="B3026" t="s">
        <v>6553</v>
      </c>
      <c r="C3026">
        <v>1</v>
      </c>
      <c r="D3026" t="s">
        <v>14</v>
      </c>
      <c r="E3026" t="s">
        <v>6554</v>
      </c>
      <c r="F3026" t="s">
        <v>98</v>
      </c>
      <c r="G3026" t="s">
        <v>668</v>
      </c>
      <c r="H3026" t="s">
        <v>18</v>
      </c>
      <c r="I3026" t="s">
        <v>19</v>
      </c>
      <c r="J3026" t="s">
        <v>19</v>
      </c>
      <c r="K3026" t="s">
        <v>19</v>
      </c>
      <c r="L3026">
        <v>300</v>
      </c>
      <c r="M3026">
        <v>3</v>
      </c>
      <c r="N3026" s="1">
        <v>41430</v>
      </c>
      <c r="O3026" t="s">
        <v>19477</v>
      </c>
      <c r="P3026" t="str">
        <f t="shared" si="47"/>
        <v>Low</v>
      </c>
    </row>
    <row r="3027" spans="1:16" x14ac:dyDescent="0.35">
      <c r="A3027">
        <v>312087</v>
      </c>
      <c r="B3027" t="s">
        <v>6521</v>
      </c>
      <c r="C3027">
        <v>1</v>
      </c>
      <c r="D3027" t="s">
        <v>14</v>
      </c>
      <c r="E3027" t="s">
        <v>6555</v>
      </c>
      <c r="F3027" t="s">
        <v>2886</v>
      </c>
      <c r="G3027" t="s">
        <v>641</v>
      </c>
      <c r="H3027" t="s">
        <v>18</v>
      </c>
      <c r="I3027" t="s">
        <v>19</v>
      </c>
      <c r="J3027" t="s">
        <v>19</v>
      </c>
      <c r="K3027" t="s">
        <v>19</v>
      </c>
      <c r="L3027">
        <v>300</v>
      </c>
      <c r="M3027">
        <v>3</v>
      </c>
      <c r="N3027" s="1">
        <v>42898</v>
      </c>
      <c r="O3027" t="s">
        <v>19477</v>
      </c>
      <c r="P3027" t="str">
        <f t="shared" si="47"/>
        <v>Low</v>
      </c>
    </row>
    <row r="3028" spans="1:16" x14ac:dyDescent="0.35">
      <c r="A3028">
        <v>6355</v>
      </c>
      <c r="B3028" t="s">
        <v>6556</v>
      </c>
      <c r="C3028">
        <v>1</v>
      </c>
      <c r="D3028" t="s">
        <v>14</v>
      </c>
      <c r="E3028" t="s">
        <v>6557</v>
      </c>
      <c r="F3028" t="s">
        <v>1787</v>
      </c>
      <c r="G3028" t="s">
        <v>2676</v>
      </c>
      <c r="H3028" t="s">
        <v>18</v>
      </c>
      <c r="I3028" t="s">
        <v>19</v>
      </c>
      <c r="J3028" t="s">
        <v>19</v>
      </c>
      <c r="K3028" t="s">
        <v>19</v>
      </c>
      <c r="L3028">
        <v>300</v>
      </c>
      <c r="M3028">
        <v>3</v>
      </c>
      <c r="N3028" s="1">
        <v>41802</v>
      </c>
      <c r="O3028" t="s">
        <v>19477</v>
      </c>
      <c r="P3028" t="str">
        <f t="shared" si="47"/>
        <v>Low</v>
      </c>
    </row>
    <row r="3029" spans="1:16" x14ac:dyDescent="0.35">
      <c r="A3029">
        <v>7692</v>
      </c>
      <c r="B3029" t="s">
        <v>6558</v>
      </c>
      <c r="C3029">
        <v>1</v>
      </c>
      <c r="D3029" t="s">
        <v>14</v>
      </c>
      <c r="E3029" t="s">
        <v>6559</v>
      </c>
      <c r="F3029" t="s">
        <v>2671</v>
      </c>
      <c r="G3029" t="s">
        <v>610</v>
      </c>
      <c r="H3029" t="s">
        <v>18</v>
      </c>
      <c r="I3029" t="s">
        <v>19</v>
      </c>
      <c r="J3029" t="s">
        <v>19</v>
      </c>
      <c r="K3029" t="s">
        <v>19</v>
      </c>
      <c r="L3029">
        <v>300</v>
      </c>
      <c r="M3029">
        <v>3</v>
      </c>
      <c r="N3029" s="1">
        <v>41444</v>
      </c>
      <c r="O3029" t="s">
        <v>19477</v>
      </c>
      <c r="P3029" t="str">
        <f t="shared" si="47"/>
        <v>Low</v>
      </c>
    </row>
    <row r="3030" spans="1:16" x14ac:dyDescent="0.35">
      <c r="A3030">
        <v>18248991</v>
      </c>
      <c r="B3030" t="s">
        <v>1572</v>
      </c>
      <c r="C3030">
        <v>1</v>
      </c>
      <c r="D3030" t="s">
        <v>14</v>
      </c>
      <c r="E3030" t="s">
        <v>6560</v>
      </c>
      <c r="F3030" t="s">
        <v>1661</v>
      </c>
      <c r="G3030" t="s">
        <v>751</v>
      </c>
      <c r="H3030" t="s">
        <v>18</v>
      </c>
      <c r="I3030" t="s">
        <v>19</v>
      </c>
      <c r="J3030" t="s">
        <v>19</v>
      </c>
      <c r="K3030" t="s">
        <v>19</v>
      </c>
      <c r="L3030">
        <v>300</v>
      </c>
      <c r="M3030">
        <v>3</v>
      </c>
      <c r="N3030" s="1">
        <v>40714</v>
      </c>
      <c r="O3030" t="s">
        <v>19477</v>
      </c>
      <c r="P3030" t="str">
        <f t="shared" si="47"/>
        <v>Low</v>
      </c>
    </row>
    <row r="3031" spans="1:16" x14ac:dyDescent="0.35">
      <c r="A3031">
        <v>18277022</v>
      </c>
      <c r="B3031" t="s">
        <v>6561</v>
      </c>
      <c r="C3031">
        <v>1</v>
      </c>
      <c r="D3031" t="s">
        <v>14</v>
      </c>
      <c r="E3031" t="s">
        <v>6562</v>
      </c>
      <c r="F3031" t="s">
        <v>2192</v>
      </c>
      <c r="G3031" t="s">
        <v>5728</v>
      </c>
      <c r="H3031" t="s">
        <v>18</v>
      </c>
      <c r="I3031" t="s">
        <v>19</v>
      </c>
      <c r="J3031" t="s">
        <v>19</v>
      </c>
      <c r="K3031" t="s">
        <v>19</v>
      </c>
      <c r="L3031">
        <v>300</v>
      </c>
      <c r="M3031">
        <v>3</v>
      </c>
      <c r="N3031" s="1">
        <v>43259</v>
      </c>
      <c r="O3031" t="s">
        <v>19477</v>
      </c>
      <c r="P3031" t="str">
        <f t="shared" si="47"/>
        <v>Low</v>
      </c>
    </row>
    <row r="3032" spans="1:16" x14ac:dyDescent="0.35">
      <c r="A3032">
        <v>4317</v>
      </c>
      <c r="B3032" t="s">
        <v>5254</v>
      </c>
      <c r="C3032">
        <v>1</v>
      </c>
      <c r="D3032" t="s">
        <v>14</v>
      </c>
      <c r="E3032" t="s">
        <v>6563</v>
      </c>
      <c r="F3032" t="s">
        <v>644</v>
      </c>
      <c r="G3032" t="s">
        <v>491</v>
      </c>
      <c r="H3032" t="s">
        <v>18</v>
      </c>
      <c r="I3032" t="s">
        <v>19</v>
      </c>
      <c r="J3032" t="s">
        <v>25</v>
      </c>
      <c r="K3032" t="s">
        <v>19</v>
      </c>
      <c r="L3032">
        <v>300</v>
      </c>
      <c r="M3032">
        <v>3</v>
      </c>
      <c r="N3032" s="1">
        <v>40352</v>
      </c>
      <c r="O3032" t="s">
        <v>19477</v>
      </c>
      <c r="P3032" t="str">
        <f t="shared" si="47"/>
        <v>Low</v>
      </c>
    </row>
    <row r="3033" spans="1:16" x14ac:dyDescent="0.35">
      <c r="A3033">
        <v>18265408</v>
      </c>
      <c r="B3033" t="s">
        <v>774</v>
      </c>
      <c r="C3033">
        <v>1</v>
      </c>
      <c r="D3033" t="s">
        <v>14</v>
      </c>
      <c r="E3033" t="s">
        <v>6564</v>
      </c>
      <c r="F3033" t="s">
        <v>50</v>
      </c>
      <c r="G3033" t="s">
        <v>775</v>
      </c>
      <c r="H3033" t="s">
        <v>18</v>
      </c>
      <c r="I3033" t="s">
        <v>19</v>
      </c>
      <c r="J3033" t="s">
        <v>19</v>
      </c>
      <c r="K3033" t="s">
        <v>19</v>
      </c>
      <c r="L3033">
        <v>300</v>
      </c>
      <c r="M3033">
        <v>3</v>
      </c>
      <c r="N3033" s="1">
        <v>41816</v>
      </c>
      <c r="O3033" t="s">
        <v>19477</v>
      </c>
      <c r="P3033" t="str">
        <f t="shared" si="47"/>
        <v>Low</v>
      </c>
    </row>
    <row r="3034" spans="1:16" x14ac:dyDescent="0.35">
      <c r="A3034">
        <v>18336496</v>
      </c>
      <c r="B3034" t="s">
        <v>6565</v>
      </c>
      <c r="C3034">
        <v>1</v>
      </c>
      <c r="D3034" t="s">
        <v>14</v>
      </c>
      <c r="E3034" t="s">
        <v>6566</v>
      </c>
      <c r="F3034" t="s">
        <v>50</v>
      </c>
      <c r="G3034" t="s">
        <v>459</v>
      </c>
      <c r="H3034" t="s">
        <v>18</v>
      </c>
      <c r="I3034" t="s">
        <v>19</v>
      </c>
      <c r="J3034" t="s">
        <v>19</v>
      </c>
      <c r="K3034" t="s">
        <v>19</v>
      </c>
      <c r="L3034">
        <v>300</v>
      </c>
      <c r="M3034">
        <v>1</v>
      </c>
      <c r="N3034" s="1">
        <v>40721</v>
      </c>
      <c r="O3034" t="s">
        <v>19477</v>
      </c>
      <c r="P3034" t="str">
        <f t="shared" si="47"/>
        <v>Low</v>
      </c>
    </row>
    <row r="3035" spans="1:16" x14ac:dyDescent="0.35">
      <c r="A3035">
        <v>4785</v>
      </c>
      <c r="B3035" t="s">
        <v>6567</v>
      </c>
      <c r="C3035">
        <v>1</v>
      </c>
      <c r="D3035" t="s">
        <v>14</v>
      </c>
      <c r="E3035" t="s">
        <v>6568</v>
      </c>
      <c r="F3035" t="s">
        <v>2027</v>
      </c>
      <c r="G3035" t="s">
        <v>6338</v>
      </c>
      <c r="H3035" t="s">
        <v>18</v>
      </c>
      <c r="I3035" t="s">
        <v>19</v>
      </c>
      <c r="J3035" t="s">
        <v>19</v>
      </c>
      <c r="K3035" t="s">
        <v>19</v>
      </c>
      <c r="L3035">
        <v>300</v>
      </c>
      <c r="M3035">
        <v>3</v>
      </c>
      <c r="N3035" s="1">
        <v>42183</v>
      </c>
      <c r="O3035" t="s">
        <v>19477</v>
      </c>
      <c r="P3035" t="str">
        <f t="shared" si="47"/>
        <v>Low</v>
      </c>
    </row>
    <row r="3036" spans="1:16" x14ac:dyDescent="0.35">
      <c r="A3036">
        <v>312448</v>
      </c>
      <c r="B3036" t="s">
        <v>6521</v>
      </c>
      <c r="C3036">
        <v>1</v>
      </c>
      <c r="D3036" t="s">
        <v>14</v>
      </c>
      <c r="E3036" t="s">
        <v>6569</v>
      </c>
      <c r="F3036" t="s">
        <v>2027</v>
      </c>
      <c r="G3036" t="s">
        <v>641</v>
      </c>
      <c r="H3036" t="s">
        <v>18</v>
      </c>
      <c r="I3036" t="s">
        <v>19</v>
      </c>
      <c r="J3036" t="s">
        <v>19</v>
      </c>
      <c r="K3036" t="s">
        <v>19</v>
      </c>
      <c r="L3036">
        <v>300</v>
      </c>
      <c r="M3036">
        <v>4</v>
      </c>
      <c r="N3036" s="1">
        <v>42529</v>
      </c>
      <c r="O3036" t="s">
        <v>19477</v>
      </c>
      <c r="P3036" t="str">
        <f t="shared" si="47"/>
        <v>Low</v>
      </c>
    </row>
    <row r="3037" spans="1:16" x14ac:dyDescent="0.35">
      <c r="A3037">
        <v>8340</v>
      </c>
      <c r="B3037" t="s">
        <v>6570</v>
      </c>
      <c r="C3037">
        <v>1</v>
      </c>
      <c r="D3037" t="s">
        <v>14</v>
      </c>
      <c r="E3037" t="s">
        <v>6571</v>
      </c>
      <c r="F3037" t="s">
        <v>892</v>
      </c>
      <c r="G3037" t="s">
        <v>4177</v>
      </c>
      <c r="H3037" t="s">
        <v>18</v>
      </c>
      <c r="I3037" t="s">
        <v>19</v>
      </c>
      <c r="J3037" t="s">
        <v>19</v>
      </c>
      <c r="K3037" t="s">
        <v>19</v>
      </c>
      <c r="L3037">
        <v>300</v>
      </c>
      <c r="M3037">
        <v>4</v>
      </c>
      <c r="N3037" s="1">
        <v>40302</v>
      </c>
      <c r="O3037" t="s">
        <v>19477</v>
      </c>
      <c r="P3037" t="str">
        <f t="shared" si="47"/>
        <v>Low</v>
      </c>
    </row>
    <row r="3038" spans="1:16" x14ac:dyDescent="0.35">
      <c r="A3038">
        <v>4088</v>
      </c>
      <c r="B3038" t="s">
        <v>6572</v>
      </c>
      <c r="C3038">
        <v>1</v>
      </c>
      <c r="D3038" t="s">
        <v>14</v>
      </c>
      <c r="E3038" t="s">
        <v>6573</v>
      </c>
      <c r="F3038" t="s">
        <v>381</v>
      </c>
      <c r="G3038" t="s">
        <v>491</v>
      </c>
      <c r="H3038" t="s">
        <v>18</v>
      </c>
      <c r="I3038" t="s">
        <v>19</v>
      </c>
      <c r="J3038" t="s">
        <v>19</v>
      </c>
      <c r="K3038" t="s">
        <v>19</v>
      </c>
      <c r="L3038">
        <v>300</v>
      </c>
      <c r="M3038">
        <v>3</v>
      </c>
      <c r="N3038" s="1">
        <v>41056</v>
      </c>
      <c r="O3038" t="s">
        <v>19477</v>
      </c>
      <c r="P3038" t="str">
        <f t="shared" si="47"/>
        <v>Low</v>
      </c>
    </row>
    <row r="3039" spans="1:16" x14ac:dyDescent="0.35">
      <c r="A3039">
        <v>18458308</v>
      </c>
      <c r="B3039" t="s">
        <v>6574</v>
      </c>
      <c r="C3039">
        <v>1</v>
      </c>
      <c r="D3039" t="s">
        <v>14</v>
      </c>
      <c r="E3039" t="s">
        <v>6575</v>
      </c>
      <c r="F3039" t="s">
        <v>286</v>
      </c>
      <c r="G3039" t="s">
        <v>6154</v>
      </c>
      <c r="H3039" t="s">
        <v>18</v>
      </c>
      <c r="I3039" t="s">
        <v>19</v>
      </c>
      <c r="J3039" t="s">
        <v>25</v>
      </c>
      <c r="K3039" t="s">
        <v>19</v>
      </c>
      <c r="L3039">
        <v>300</v>
      </c>
      <c r="M3039">
        <v>3</v>
      </c>
      <c r="N3039" s="1">
        <v>41399</v>
      </c>
      <c r="O3039" t="s">
        <v>19477</v>
      </c>
      <c r="P3039" t="str">
        <f t="shared" si="47"/>
        <v>Low</v>
      </c>
    </row>
    <row r="3040" spans="1:16" x14ac:dyDescent="0.35">
      <c r="A3040">
        <v>309166</v>
      </c>
      <c r="B3040" t="s">
        <v>6521</v>
      </c>
      <c r="C3040">
        <v>1</v>
      </c>
      <c r="D3040" t="s">
        <v>14</v>
      </c>
      <c r="E3040" t="s">
        <v>6576</v>
      </c>
      <c r="F3040" t="s">
        <v>823</v>
      </c>
      <c r="G3040" t="s">
        <v>641</v>
      </c>
      <c r="H3040" t="s">
        <v>18</v>
      </c>
      <c r="I3040" t="s">
        <v>19</v>
      </c>
      <c r="J3040" t="s">
        <v>25</v>
      </c>
      <c r="K3040" t="s">
        <v>19</v>
      </c>
      <c r="L3040">
        <v>300</v>
      </c>
      <c r="M3040">
        <v>3</v>
      </c>
      <c r="N3040" s="1">
        <v>41036</v>
      </c>
      <c r="O3040" t="s">
        <v>19477</v>
      </c>
      <c r="P3040" t="str">
        <f t="shared" si="47"/>
        <v>Low</v>
      </c>
    </row>
    <row r="3041" spans="1:16" x14ac:dyDescent="0.35">
      <c r="A3041">
        <v>303124</v>
      </c>
      <c r="B3041" t="s">
        <v>1303</v>
      </c>
      <c r="C3041">
        <v>1</v>
      </c>
      <c r="D3041" t="s">
        <v>14</v>
      </c>
      <c r="E3041" t="s">
        <v>6577</v>
      </c>
      <c r="F3041" t="s">
        <v>823</v>
      </c>
      <c r="G3041" t="s">
        <v>1174</v>
      </c>
      <c r="H3041" t="s">
        <v>18</v>
      </c>
      <c r="I3041" t="s">
        <v>19</v>
      </c>
      <c r="J3041" t="s">
        <v>19</v>
      </c>
      <c r="K3041" t="s">
        <v>19</v>
      </c>
      <c r="L3041">
        <v>300</v>
      </c>
      <c r="M3041">
        <v>3</v>
      </c>
      <c r="N3041" s="1">
        <v>42509</v>
      </c>
      <c r="O3041" t="s">
        <v>19477</v>
      </c>
      <c r="P3041" t="str">
        <f t="shared" si="47"/>
        <v>Low</v>
      </c>
    </row>
    <row r="3042" spans="1:16" x14ac:dyDescent="0.35">
      <c r="A3042">
        <v>2653</v>
      </c>
      <c r="B3042" t="s">
        <v>6411</v>
      </c>
      <c r="C3042">
        <v>1</v>
      </c>
      <c r="D3042" t="s">
        <v>14</v>
      </c>
      <c r="E3042" t="s">
        <v>6578</v>
      </c>
      <c r="F3042" t="s">
        <v>1851</v>
      </c>
      <c r="G3042" t="s">
        <v>647</v>
      </c>
      <c r="H3042" t="s">
        <v>18</v>
      </c>
      <c r="I3042" t="s">
        <v>19</v>
      </c>
      <c r="J3042" t="s">
        <v>25</v>
      </c>
      <c r="K3042" t="s">
        <v>19</v>
      </c>
      <c r="L3042">
        <v>300</v>
      </c>
      <c r="M3042">
        <v>4</v>
      </c>
      <c r="N3042" s="1">
        <v>42146</v>
      </c>
      <c r="O3042" t="s">
        <v>19477</v>
      </c>
      <c r="P3042" t="str">
        <f t="shared" si="47"/>
        <v>Low</v>
      </c>
    </row>
    <row r="3043" spans="1:16" x14ac:dyDescent="0.35">
      <c r="A3043">
        <v>18287398</v>
      </c>
      <c r="B3043" t="s">
        <v>6579</v>
      </c>
      <c r="C3043">
        <v>1</v>
      </c>
      <c r="D3043" t="s">
        <v>14</v>
      </c>
      <c r="E3043" t="s">
        <v>6580</v>
      </c>
      <c r="F3043" t="s">
        <v>128</v>
      </c>
      <c r="G3043" t="s">
        <v>459</v>
      </c>
      <c r="H3043" t="s">
        <v>18</v>
      </c>
      <c r="I3043" t="s">
        <v>19</v>
      </c>
      <c r="J3043" t="s">
        <v>19</v>
      </c>
      <c r="K3043" t="s">
        <v>19</v>
      </c>
      <c r="L3043">
        <v>300</v>
      </c>
      <c r="M3043">
        <v>1</v>
      </c>
      <c r="N3043" s="1">
        <v>43238</v>
      </c>
      <c r="O3043" t="s">
        <v>19477</v>
      </c>
      <c r="P3043" t="str">
        <f t="shared" si="47"/>
        <v>Low</v>
      </c>
    </row>
    <row r="3044" spans="1:16" x14ac:dyDescent="0.35">
      <c r="A3044">
        <v>18460414</v>
      </c>
      <c r="B3044" t="s">
        <v>6581</v>
      </c>
      <c r="C3044">
        <v>1</v>
      </c>
      <c r="D3044" t="s">
        <v>14</v>
      </c>
      <c r="E3044" t="s">
        <v>6582</v>
      </c>
      <c r="F3044" t="s">
        <v>207</v>
      </c>
      <c r="G3044" t="s">
        <v>416</v>
      </c>
      <c r="H3044" t="s">
        <v>18</v>
      </c>
      <c r="I3044" t="s">
        <v>19</v>
      </c>
      <c r="J3044" t="s">
        <v>19</v>
      </c>
      <c r="K3044" t="s">
        <v>19</v>
      </c>
      <c r="L3044">
        <v>300</v>
      </c>
      <c r="M3044">
        <v>1</v>
      </c>
      <c r="N3044" s="1">
        <v>43237</v>
      </c>
      <c r="O3044" t="s">
        <v>19477</v>
      </c>
      <c r="P3044" t="str">
        <f t="shared" si="47"/>
        <v>Low</v>
      </c>
    </row>
    <row r="3045" spans="1:16" x14ac:dyDescent="0.35">
      <c r="A3045">
        <v>18340727</v>
      </c>
      <c r="B3045" t="s">
        <v>6583</v>
      </c>
      <c r="C3045">
        <v>1</v>
      </c>
      <c r="D3045" t="s">
        <v>14</v>
      </c>
      <c r="E3045" t="s">
        <v>6584</v>
      </c>
      <c r="F3045" t="s">
        <v>180</v>
      </c>
      <c r="G3045" t="s">
        <v>469</v>
      </c>
      <c r="H3045" t="s">
        <v>18</v>
      </c>
      <c r="I3045" t="s">
        <v>19</v>
      </c>
      <c r="J3045" t="s">
        <v>19</v>
      </c>
      <c r="K3045" t="s">
        <v>19</v>
      </c>
      <c r="L3045">
        <v>300</v>
      </c>
      <c r="M3045">
        <v>4</v>
      </c>
      <c r="N3045" s="1">
        <v>41403</v>
      </c>
      <c r="O3045" t="s">
        <v>19477</v>
      </c>
      <c r="P3045" t="str">
        <f t="shared" si="47"/>
        <v>Low</v>
      </c>
    </row>
    <row r="3046" spans="1:16" x14ac:dyDescent="0.35">
      <c r="A3046">
        <v>18354663</v>
      </c>
      <c r="B3046" t="s">
        <v>1572</v>
      </c>
      <c r="C3046">
        <v>1</v>
      </c>
      <c r="D3046" t="s">
        <v>14</v>
      </c>
      <c r="E3046" t="s">
        <v>6585</v>
      </c>
      <c r="F3046" t="s">
        <v>59</v>
      </c>
      <c r="G3046" t="s">
        <v>751</v>
      </c>
      <c r="H3046" t="s">
        <v>18</v>
      </c>
      <c r="I3046" t="s">
        <v>19</v>
      </c>
      <c r="J3046" t="s">
        <v>19</v>
      </c>
      <c r="K3046" t="s">
        <v>19</v>
      </c>
      <c r="L3046">
        <v>300</v>
      </c>
      <c r="M3046">
        <v>1</v>
      </c>
      <c r="N3046" s="1">
        <v>41763</v>
      </c>
      <c r="O3046" t="s">
        <v>19477</v>
      </c>
      <c r="P3046" t="str">
        <f t="shared" si="47"/>
        <v>Low</v>
      </c>
    </row>
    <row r="3047" spans="1:16" x14ac:dyDescent="0.35">
      <c r="A3047">
        <v>18144453</v>
      </c>
      <c r="B3047" t="s">
        <v>6586</v>
      </c>
      <c r="C3047">
        <v>1</v>
      </c>
      <c r="D3047" t="s">
        <v>14</v>
      </c>
      <c r="E3047" t="s">
        <v>6587</v>
      </c>
      <c r="F3047" t="s">
        <v>389</v>
      </c>
      <c r="G3047" t="s">
        <v>497</v>
      </c>
      <c r="H3047" t="s">
        <v>18</v>
      </c>
      <c r="I3047" t="s">
        <v>19</v>
      </c>
      <c r="J3047" t="s">
        <v>19</v>
      </c>
      <c r="K3047" t="s">
        <v>19</v>
      </c>
      <c r="L3047">
        <v>300</v>
      </c>
      <c r="M3047">
        <v>3</v>
      </c>
      <c r="N3047" s="1">
        <v>40669</v>
      </c>
      <c r="O3047" t="s">
        <v>19477</v>
      </c>
      <c r="P3047" t="str">
        <f t="shared" si="47"/>
        <v>Low</v>
      </c>
    </row>
    <row r="3048" spans="1:16" x14ac:dyDescent="0.35">
      <c r="A3048">
        <v>18348970</v>
      </c>
      <c r="B3048" t="s">
        <v>6588</v>
      </c>
      <c r="C3048">
        <v>1</v>
      </c>
      <c r="D3048" t="s">
        <v>14</v>
      </c>
      <c r="E3048" t="s">
        <v>6589</v>
      </c>
      <c r="F3048" t="s">
        <v>1651</v>
      </c>
      <c r="G3048" t="s">
        <v>3160</v>
      </c>
      <c r="H3048" t="s">
        <v>18</v>
      </c>
      <c r="I3048" t="s">
        <v>19</v>
      </c>
      <c r="J3048" t="s">
        <v>25</v>
      </c>
      <c r="K3048" t="s">
        <v>19</v>
      </c>
      <c r="L3048">
        <v>300</v>
      </c>
      <c r="M3048">
        <v>4</v>
      </c>
      <c r="N3048" s="1">
        <v>41413</v>
      </c>
      <c r="O3048" t="s">
        <v>19477</v>
      </c>
      <c r="P3048" t="str">
        <f t="shared" si="47"/>
        <v>Low</v>
      </c>
    </row>
    <row r="3049" spans="1:16" x14ac:dyDescent="0.35">
      <c r="A3049">
        <v>311432</v>
      </c>
      <c r="B3049" t="s">
        <v>6590</v>
      </c>
      <c r="C3049">
        <v>1</v>
      </c>
      <c r="D3049" t="s">
        <v>14</v>
      </c>
      <c r="E3049" t="s">
        <v>6591</v>
      </c>
      <c r="F3049" t="s">
        <v>5417</v>
      </c>
      <c r="G3049" t="s">
        <v>491</v>
      </c>
      <c r="H3049" t="s">
        <v>18</v>
      </c>
      <c r="I3049" t="s">
        <v>19</v>
      </c>
      <c r="J3049" t="s">
        <v>19</v>
      </c>
      <c r="K3049" t="s">
        <v>19</v>
      </c>
      <c r="L3049">
        <v>300</v>
      </c>
      <c r="M3049">
        <v>3</v>
      </c>
      <c r="N3049" s="1">
        <v>40315</v>
      </c>
      <c r="O3049" t="s">
        <v>19477</v>
      </c>
      <c r="P3049" t="str">
        <f t="shared" si="47"/>
        <v>Low</v>
      </c>
    </row>
    <row r="3050" spans="1:16" x14ac:dyDescent="0.35">
      <c r="A3050">
        <v>18490756</v>
      </c>
      <c r="B3050" t="s">
        <v>6592</v>
      </c>
      <c r="C3050">
        <v>1</v>
      </c>
      <c r="D3050" t="s">
        <v>14</v>
      </c>
      <c r="E3050" t="s">
        <v>6593</v>
      </c>
      <c r="F3050" t="s">
        <v>98</v>
      </c>
      <c r="G3050" t="s">
        <v>6594</v>
      </c>
      <c r="H3050" t="s">
        <v>18</v>
      </c>
      <c r="I3050" t="s">
        <v>19</v>
      </c>
      <c r="J3050" t="s">
        <v>19</v>
      </c>
      <c r="K3050" t="s">
        <v>19</v>
      </c>
      <c r="L3050">
        <v>300</v>
      </c>
      <c r="M3050">
        <v>1</v>
      </c>
      <c r="N3050" s="1">
        <v>42127</v>
      </c>
      <c r="O3050" t="s">
        <v>19477</v>
      </c>
      <c r="P3050" t="str">
        <f t="shared" si="47"/>
        <v>Low</v>
      </c>
    </row>
    <row r="3051" spans="1:16" x14ac:dyDescent="0.35">
      <c r="A3051">
        <v>5874</v>
      </c>
      <c r="B3051" t="s">
        <v>6411</v>
      </c>
      <c r="C3051">
        <v>1</v>
      </c>
      <c r="D3051" t="s">
        <v>14</v>
      </c>
      <c r="E3051" t="s">
        <v>6595</v>
      </c>
      <c r="F3051" t="s">
        <v>3179</v>
      </c>
      <c r="G3051" t="s">
        <v>647</v>
      </c>
      <c r="H3051" t="s">
        <v>18</v>
      </c>
      <c r="I3051" t="s">
        <v>19</v>
      </c>
      <c r="J3051" t="s">
        <v>19</v>
      </c>
      <c r="K3051" t="s">
        <v>19</v>
      </c>
      <c r="L3051">
        <v>300</v>
      </c>
      <c r="M3051">
        <v>4</v>
      </c>
      <c r="N3051" s="1">
        <v>42871</v>
      </c>
      <c r="O3051" t="s">
        <v>19477</v>
      </c>
      <c r="P3051" t="str">
        <f t="shared" si="47"/>
        <v>Low</v>
      </c>
    </row>
    <row r="3052" spans="1:16" x14ac:dyDescent="0.35">
      <c r="A3052">
        <v>3375</v>
      </c>
      <c r="B3052" t="s">
        <v>6596</v>
      </c>
      <c r="C3052">
        <v>1</v>
      </c>
      <c r="D3052" t="s">
        <v>14</v>
      </c>
      <c r="E3052" t="s">
        <v>6597</v>
      </c>
      <c r="F3052" t="s">
        <v>3179</v>
      </c>
      <c r="G3052" t="s">
        <v>6598</v>
      </c>
      <c r="H3052" t="s">
        <v>18</v>
      </c>
      <c r="I3052" t="s">
        <v>19</v>
      </c>
      <c r="J3052" t="s">
        <v>19</v>
      </c>
      <c r="K3052" t="s">
        <v>19</v>
      </c>
      <c r="L3052">
        <v>300</v>
      </c>
      <c r="M3052">
        <v>4</v>
      </c>
      <c r="N3052" s="1">
        <v>41033</v>
      </c>
      <c r="O3052" t="s">
        <v>19477</v>
      </c>
      <c r="P3052" t="str">
        <f t="shared" si="47"/>
        <v>Low</v>
      </c>
    </row>
    <row r="3053" spans="1:16" x14ac:dyDescent="0.35">
      <c r="A3053">
        <v>309178</v>
      </c>
      <c r="B3053" t="s">
        <v>6492</v>
      </c>
      <c r="C3053">
        <v>1</v>
      </c>
      <c r="D3053" t="s">
        <v>14</v>
      </c>
      <c r="E3053" t="s">
        <v>6599</v>
      </c>
      <c r="F3053" t="s">
        <v>101</v>
      </c>
      <c r="G3053" t="s">
        <v>632</v>
      </c>
      <c r="H3053" t="s">
        <v>18</v>
      </c>
      <c r="I3053" t="s">
        <v>19</v>
      </c>
      <c r="J3053" t="s">
        <v>19</v>
      </c>
      <c r="K3053" t="s">
        <v>19</v>
      </c>
      <c r="L3053">
        <v>300</v>
      </c>
      <c r="M3053">
        <v>3</v>
      </c>
      <c r="N3053" s="1">
        <v>43244</v>
      </c>
      <c r="O3053" t="s">
        <v>19477</v>
      </c>
      <c r="P3053" t="str">
        <f t="shared" si="47"/>
        <v>Low</v>
      </c>
    </row>
    <row r="3054" spans="1:16" x14ac:dyDescent="0.35">
      <c r="A3054">
        <v>308033</v>
      </c>
      <c r="B3054" t="s">
        <v>6600</v>
      </c>
      <c r="C3054">
        <v>1</v>
      </c>
      <c r="D3054" t="s">
        <v>14</v>
      </c>
      <c r="E3054" t="s">
        <v>6601</v>
      </c>
      <c r="F3054" t="s">
        <v>77</v>
      </c>
      <c r="G3054" t="s">
        <v>491</v>
      </c>
      <c r="H3054" t="s">
        <v>18</v>
      </c>
      <c r="I3054" t="s">
        <v>19</v>
      </c>
      <c r="J3054" t="s">
        <v>19</v>
      </c>
      <c r="K3054" t="s">
        <v>19</v>
      </c>
      <c r="L3054">
        <v>300</v>
      </c>
      <c r="M3054">
        <v>3</v>
      </c>
      <c r="N3054" s="1">
        <v>40305</v>
      </c>
      <c r="O3054" t="s">
        <v>19477</v>
      </c>
      <c r="P3054" t="str">
        <f t="shared" si="47"/>
        <v>Low</v>
      </c>
    </row>
    <row r="3055" spans="1:16" x14ac:dyDescent="0.35">
      <c r="A3055">
        <v>18435837</v>
      </c>
      <c r="B3055" t="s">
        <v>6602</v>
      </c>
      <c r="C3055">
        <v>1</v>
      </c>
      <c r="D3055" t="s">
        <v>14</v>
      </c>
      <c r="E3055" t="s">
        <v>6603</v>
      </c>
      <c r="F3055" t="s">
        <v>77</v>
      </c>
      <c r="G3055" t="s">
        <v>459</v>
      </c>
      <c r="H3055" t="s">
        <v>18</v>
      </c>
      <c r="I3055" t="s">
        <v>19</v>
      </c>
      <c r="J3055" t="s">
        <v>25</v>
      </c>
      <c r="K3055" t="s">
        <v>19</v>
      </c>
      <c r="L3055">
        <v>300</v>
      </c>
      <c r="M3055">
        <v>3</v>
      </c>
      <c r="N3055" s="1">
        <v>41769</v>
      </c>
      <c r="O3055" t="s">
        <v>19477</v>
      </c>
      <c r="P3055" t="str">
        <f t="shared" si="47"/>
        <v>Low</v>
      </c>
    </row>
    <row r="3056" spans="1:16" x14ac:dyDescent="0.35">
      <c r="A3056">
        <v>303250</v>
      </c>
      <c r="B3056" t="s">
        <v>1303</v>
      </c>
      <c r="C3056">
        <v>1</v>
      </c>
      <c r="D3056" t="s">
        <v>14</v>
      </c>
      <c r="E3056" t="s">
        <v>6604</v>
      </c>
      <c r="F3056" t="s">
        <v>77</v>
      </c>
      <c r="G3056" t="s">
        <v>1174</v>
      </c>
      <c r="H3056" t="s">
        <v>18</v>
      </c>
      <c r="I3056" t="s">
        <v>19</v>
      </c>
      <c r="J3056" t="s">
        <v>19</v>
      </c>
      <c r="K3056" t="s">
        <v>19</v>
      </c>
      <c r="L3056">
        <v>300</v>
      </c>
      <c r="M3056">
        <v>3</v>
      </c>
      <c r="N3056" s="1">
        <v>41413</v>
      </c>
      <c r="O3056" t="s">
        <v>19477</v>
      </c>
      <c r="P3056" t="str">
        <f t="shared" si="47"/>
        <v>Low</v>
      </c>
    </row>
    <row r="3057" spans="1:16" x14ac:dyDescent="0.35">
      <c r="A3057">
        <v>18168143</v>
      </c>
      <c r="B3057" t="s">
        <v>6411</v>
      </c>
      <c r="C3057">
        <v>1</v>
      </c>
      <c r="D3057" t="s">
        <v>14</v>
      </c>
      <c r="E3057" t="s">
        <v>6605</v>
      </c>
      <c r="F3057" t="s">
        <v>2648</v>
      </c>
      <c r="G3057" t="s">
        <v>647</v>
      </c>
      <c r="H3057" t="s">
        <v>18</v>
      </c>
      <c r="I3057" t="s">
        <v>19</v>
      </c>
      <c r="J3057" t="s">
        <v>25</v>
      </c>
      <c r="K3057" t="s">
        <v>19</v>
      </c>
      <c r="L3057">
        <v>300</v>
      </c>
      <c r="M3057">
        <v>3</v>
      </c>
      <c r="N3057" s="1">
        <v>42492</v>
      </c>
      <c r="O3057" t="s">
        <v>19477</v>
      </c>
      <c r="P3057" t="str">
        <f t="shared" si="47"/>
        <v>Low</v>
      </c>
    </row>
    <row r="3058" spans="1:16" x14ac:dyDescent="0.35">
      <c r="A3058">
        <v>5783</v>
      </c>
      <c r="B3058" t="s">
        <v>6521</v>
      </c>
      <c r="C3058">
        <v>1</v>
      </c>
      <c r="D3058" t="s">
        <v>14</v>
      </c>
      <c r="E3058" t="s">
        <v>6606</v>
      </c>
      <c r="F3058" t="s">
        <v>3037</v>
      </c>
      <c r="G3058" t="s">
        <v>641</v>
      </c>
      <c r="H3058" t="s">
        <v>18</v>
      </c>
      <c r="I3058" t="s">
        <v>19</v>
      </c>
      <c r="J3058" t="s">
        <v>19</v>
      </c>
      <c r="K3058" t="s">
        <v>19</v>
      </c>
      <c r="L3058">
        <v>300</v>
      </c>
      <c r="M3058">
        <v>4</v>
      </c>
      <c r="N3058" s="1">
        <v>42128</v>
      </c>
      <c r="O3058" t="s">
        <v>19477</v>
      </c>
      <c r="P3058" t="str">
        <f t="shared" si="47"/>
        <v>Low</v>
      </c>
    </row>
    <row r="3059" spans="1:16" x14ac:dyDescent="0.35">
      <c r="A3059">
        <v>18424879</v>
      </c>
      <c r="B3059" t="s">
        <v>6607</v>
      </c>
      <c r="C3059">
        <v>1</v>
      </c>
      <c r="D3059" t="s">
        <v>14</v>
      </c>
      <c r="E3059" t="s">
        <v>6608</v>
      </c>
      <c r="F3059" t="s">
        <v>90</v>
      </c>
      <c r="G3059" t="s">
        <v>491</v>
      </c>
      <c r="H3059" t="s">
        <v>18</v>
      </c>
      <c r="I3059" t="s">
        <v>19</v>
      </c>
      <c r="J3059" t="s">
        <v>19</v>
      </c>
      <c r="K3059" t="s">
        <v>19</v>
      </c>
      <c r="L3059">
        <v>300</v>
      </c>
      <c r="M3059">
        <v>3</v>
      </c>
      <c r="N3059" s="1">
        <v>42518</v>
      </c>
      <c r="O3059" t="s">
        <v>19477</v>
      </c>
      <c r="P3059" t="str">
        <f t="shared" si="47"/>
        <v>Low</v>
      </c>
    </row>
    <row r="3060" spans="1:16" x14ac:dyDescent="0.35">
      <c r="A3060">
        <v>8276</v>
      </c>
      <c r="B3060" t="s">
        <v>6609</v>
      </c>
      <c r="C3060">
        <v>1</v>
      </c>
      <c r="D3060" t="s">
        <v>14</v>
      </c>
      <c r="E3060" t="s">
        <v>6610</v>
      </c>
      <c r="F3060" t="s">
        <v>189</v>
      </c>
      <c r="G3060" t="s">
        <v>3302</v>
      </c>
      <c r="H3060" t="s">
        <v>18</v>
      </c>
      <c r="I3060" t="s">
        <v>19</v>
      </c>
      <c r="J3060" t="s">
        <v>19</v>
      </c>
      <c r="K3060" t="s">
        <v>19</v>
      </c>
      <c r="L3060">
        <v>300</v>
      </c>
      <c r="M3060">
        <v>3</v>
      </c>
      <c r="N3060" s="1">
        <v>42867</v>
      </c>
      <c r="O3060" t="s">
        <v>19477</v>
      </c>
      <c r="P3060" t="str">
        <f t="shared" si="47"/>
        <v>Low</v>
      </c>
    </row>
    <row r="3061" spans="1:16" x14ac:dyDescent="0.35">
      <c r="A3061">
        <v>308049</v>
      </c>
      <c r="B3061" t="s">
        <v>6611</v>
      </c>
      <c r="C3061">
        <v>1</v>
      </c>
      <c r="D3061" t="s">
        <v>14</v>
      </c>
      <c r="E3061" t="s">
        <v>6612</v>
      </c>
      <c r="F3061" t="s">
        <v>1661</v>
      </c>
      <c r="G3061" t="s">
        <v>934</v>
      </c>
      <c r="H3061" t="s">
        <v>18</v>
      </c>
      <c r="I3061" t="s">
        <v>19</v>
      </c>
      <c r="J3061" t="s">
        <v>19</v>
      </c>
      <c r="K3061" t="s">
        <v>19</v>
      </c>
      <c r="L3061">
        <v>300</v>
      </c>
      <c r="M3061">
        <v>3</v>
      </c>
      <c r="N3061" s="1">
        <v>43229</v>
      </c>
      <c r="O3061" t="s">
        <v>19477</v>
      </c>
      <c r="P3061" t="str">
        <f t="shared" si="47"/>
        <v>Low</v>
      </c>
    </row>
    <row r="3062" spans="1:16" x14ac:dyDescent="0.35">
      <c r="A3062">
        <v>307700</v>
      </c>
      <c r="B3062" t="s">
        <v>6613</v>
      </c>
      <c r="C3062">
        <v>1</v>
      </c>
      <c r="D3062" t="s">
        <v>14</v>
      </c>
      <c r="E3062" t="s">
        <v>6614</v>
      </c>
      <c r="F3062" t="s">
        <v>1661</v>
      </c>
      <c r="G3062" t="s">
        <v>2946</v>
      </c>
      <c r="H3062" t="s">
        <v>18</v>
      </c>
      <c r="I3062" t="s">
        <v>19</v>
      </c>
      <c r="J3062" t="s">
        <v>19</v>
      </c>
      <c r="K3062" t="s">
        <v>19</v>
      </c>
      <c r="L3062">
        <v>300</v>
      </c>
      <c r="M3062">
        <v>4</v>
      </c>
      <c r="N3062" s="1">
        <v>41054</v>
      </c>
      <c r="O3062" t="s">
        <v>19477</v>
      </c>
      <c r="P3062" t="str">
        <f t="shared" si="47"/>
        <v>Low</v>
      </c>
    </row>
    <row r="3063" spans="1:16" x14ac:dyDescent="0.35">
      <c r="A3063">
        <v>303122</v>
      </c>
      <c r="B3063" t="s">
        <v>1303</v>
      </c>
      <c r="C3063">
        <v>1</v>
      </c>
      <c r="D3063" t="s">
        <v>14</v>
      </c>
      <c r="E3063" t="s">
        <v>6615</v>
      </c>
      <c r="F3063" t="s">
        <v>1795</v>
      </c>
      <c r="G3063" t="s">
        <v>1174</v>
      </c>
      <c r="H3063" t="s">
        <v>18</v>
      </c>
      <c r="I3063" t="s">
        <v>19</v>
      </c>
      <c r="J3063" t="s">
        <v>19</v>
      </c>
      <c r="K3063" t="s">
        <v>19</v>
      </c>
      <c r="L3063">
        <v>300</v>
      </c>
      <c r="M3063">
        <v>3</v>
      </c>
      <c r="N3063" s="1">
        <v>41047</v>
      </c>
      <c r="O3063" t="s">
        <v>19477</v>
      </c>
      <c r="P3063" t="str">
        <f t="shared" si="47"/>
        <v>Low</v>
      </c>
    </row>
    <row r="3064" spans="1:16" x14ac:dyDescent="0.35">
      <c r="A3064">
        <v>309026</v>
      </c>
      <c r="B3064" t="s">
        <v>6616</v>
      </c>
      <c r="C3064">
        <v>1</v>
      </c>
      <c r="D3064" t="s">
        <v>14</v>
      </c>
      <c r="E3064" t="s">
        <v>6617</v>
      </c>
      <c r="F3064" t="s">
        <v>1803</v>
      </c>
      <c r="G3064" t="s">
        <v>845</v>
      </c>
      <c r="H3064" t="s">
        <v>18</v>
      </c>
      <c r="I3064" t="s">
        <v>19</v>
      </c>
      <c r="J3064" t="s">
        <v>19</v>
      </c>
      <c r="K3064" t="s">
        <v>19</v>
      </c>
      <c r="L3064">
        <v>300</v>
      </c>
      <c r="M3064">
        <v>3</v>
      </c>
      <c r="N3064" s="1">
        <v>40317</v>
      </c>
      <c r="O3064" t="s">
        <v>19477</v>
      </c>
      <c r="P3064" t="str">
        <f t="shared" si="47"/>
        <v>Low</v>
      </c>
    </row>
    <row r="3065" spans="1:16" x14ac:dyDescent="0.35">
      <c r="A3065">
        <v>18408066</v>
      </c>
      <c r="B3065" t="s">
        <v>929</v>
      </c>
      <c r="C3065">
        <v>1</v>
      </c>
      <c r="D3065" t="s">
        <v>14</v>
      </c>
      <c r="E3065" t="s">
        <v>6618</v>
      </c>
      <c r="F3065" t="s">
        <v>112</v>
      </c>
      <c r="G3065" t="s">
        <v>5497</v>
      </c>
      <c r="H3065" t="s">
        <v>18</v>
      </c>
      <c r="I3065" t="s">
        <v>19</v>
      </c>
      <c r="J3065" t="s">
        <v>19</v>
      </c>
      <c r="K3065" t="s">
        <v>19</v>
      </c>
      <c r="L3065">
        <v>300</v>
      </c>
      <c r="M3065">
        <v>1</v>
      </c>
      <c r="N3065" s="1">
        <v>41408</v>
      </c>
      <c r="O3065" t="s">
        <v>19477</v>
      </c>
      <c r="P3065" t="str">
        <f t="shared" si="47"/>
        <v>Low</v>
      </c>
    </row>
    <row r="3066" spans="1:16" x14ac:dyDescent="0.35">
      <c r="A3066">
        <v>18489497</v>
      </c>
      <c r="B3066" t="s">
        <v>6619</v>
      </c>
      <c r="C3066">
        <v>1</v>
      </c>
      <c r="D3066" t="s">
        <v>14</v>
      </c>
      <c r="E3066" t="s">
        <v>6620</v>
      </c>
      <c r="F3066" t="s">
        <v>507</v>
      </c>
      <c r="G3066" t="s">
        <v>469</v>
      </c>
      <c r="H3066" t="s">
        <v>18</v>
      </c>
      <c r="I3066" t="s">
        <v>19</v>
      </c>
      <c r="J3066" t="s">
        <v>19</v>
      </c>
      <c r="K3066" t="s">
        <v>19</v>
      </c>
      <c r="L3066">
        <v>300</v>
      </c>
      <c r="M3066">
        <v>1</v>
      </c>
      <c r="N3066" s="1">
        <v>41032</v>
      </c>
      <c r="O3066" t="s">
        <v>19477</v>
      </c>
      <c r="P3066" t="str">
        <f t="shared" si="47"/>
        <v>Low</v>
      </c>
    </row>
    <row r="3067" spans="1:16" x14ac:dyDescent="0.35">
      <c r="A3067">
        <v>18361770</v>
      </c>
      <c r="B3067" t="s">
        <v>6621</v>
      </c>
      <c r="C3067">
        <v>1</v>
      </c>
      <c r="D3067" t="s">
        <v>14</v>
      </c>
      <c r="E3067" t="s">
        <v>6622</v>
      </c>
      <c r="F3067" t="s">
        <v>195</v>
      </c>
      <c r="G3067" t="s">
        <v>797</v>
      </c>
      <c r="H3067" t="s">
        <v>18</v>
      </c>
      <c r="I3067" t="s">
        <v>19</v>
      </c>
      <c r="J3067" t="s">
        <v>19</v>
      </c>
      <c r="K3067" t="s">
        <v>19</v>
      </c>
      <c r="L3067">
        <v>300</v>
      </c>
      <c r="M3067">
        <v>1</v>
      </c>
      <c r="N3067" s="1">
        <v>41400</v>
      </c>
      <c r="O3067" t="s">
        <v>19477</v>
      </c>
      <c r="P3067" t="str">
        <f t="shared" si="47"/>
        <v>Low</v>
      </c>
    </row>
    <row r="3068" spans="1:16" x14ac:dyDescent="0.35">
      <c r="A3068">
        <v>306179</v>
      </c>
      <c r="B3068" t="s">
        <v>6623</v>
      </c>
      <c r="C3068">
        <v>1</v>
      </c>
      <c r="D3068" t="s">
        <v>14</v>
      </c>
      <c r="E3068" t="s">
        <v>6624</v>
      </c>
      <c r="F3068" t="s">
        <v>1077</v>
      </c>
      <c r="G3068" t="s">
        <v>6625</v>
      </c>
      <c r="H3068" t="s">
        <v>18</v>
      </c>
      <c r="I3068" t="s">
        <v>19</v>
      </c>
      <c r="J3068" t="s">
        <v>19</v>
      </c>
      <c r="K3068" t="s">
        <v>19</v>
      </c>
      <c r="L3068">
        <v>300</v>
      </c>
      <c r="M3068">
        <v>3</v>
      </c>
      <c r="N3068" s="1">
        <v>42494</v>
      </c>
      <c r="O3068" t="s">
        <v>19477</v>
      </c>
      <c r="P3068" t="str">
        <f t="shared" si="47"/>
        <v>Low</v>
      </c>
    </row>
    <row r="3069" spans="1:16" x14ac:dyDescent="0.35">
      <c r="A3069">
        <v>6123</v>
      </c>
      <c r="B3069" t="s">
        <v>6626</v>
      </c>
      <c r="C3069">
        <v>1</v>
      </c>
      <c r="D3069" t="s">
        <v>14</v>
      </c>
      <c r="E3069" t="s">
        <v>6627</v>
      </c>
      <c r="F3069" t="s">
        <v>4963</v>
      </c>
      <c r="G3069" t="s">
        <v>616</v>
      </c>
      <c r="H3069" t="s">
        <v>18</v>
      </c>
      <c r="I3069" t="s">
        <v>19</v>
      </c>
      <c r="J3069" t="s">
        <v>19</v>
      </c>
      <c r="K3069" t="s">
        <v>19</v>
      </c>
      <c r="L3069">
        <v>300</v>
      </c>
      <c r="M3069">
        <v>3</v>
      </c>
      <c r="N3069" s="1">
        <v>41372</v>
      </c>
      <c r="O3069" t="s">
        <v>19477</v>
      </c>
      <c r="P3069" t="str">
        <f t="shared" si="47"/>
        <v>Low</v>
      </c>
    </row>
    <row r="3070" spans="1:16" x14ac:dyDescent="0.35">
      <c r="A3070">
        <v>18239781</v>
      </c>
      <c r="B3070" t="s">
        <v>6628</v>
      </c>
      <c r="C3070">
        <v>1</v>
      </c>
      <c r="D3070" t="s">
        <v>14</v>
      </c>
      <c r="E3070" t="s">
        <v>6629</v>
      </c>
      <c r="F3070" t="s">
        <v>202</v>
      </c>
      <c r="G3070" t="s">
        <v>980</v>
      </c>
      <c r="H3070" t="s">
        <v>18</v>
      </c>
      <c r="I3070" t="s">
        <v>19</v>
      </c>
      <c r="J3070" t="s">
        <v>19</v>
      </c>
      <c r="K3070" t="s">
        <v>19</v>
      </c>
      <c r="L3070">
        <v>300</v>
      </c>
      <c r="M3070">
        <v>3</v>
      </c>
      <c r="N3070" s="1">
        <v>41022</v>
      </c>
      <c r="O3070" t="s">
        <v>19477</v>
      </c>
      <c r="P3070" t="str">
        <f t="shared" si="47"/>
        <v>Low</v>
      </c>
    </row>
    <row r="3071" spans="1:16" x14ac:dyDescent="0.35">
      <c r="A3071">
        <v>7623</v>
      </c>
      <c r="B3071" t="s">
        <v>6630</v>
      </c>
      <c r="C3071">
        <v>1</v>
      </c>
      <c r="D3071" t="s">
        <v>14</v>
      </c>
      <c r="E3071" t="s">
        <v>6631</v>
      </c>
      <c r="F3071" t="s">
        <v>202</v>
      </c>
      <c r="G3071" t="s">
        <v>656</v>
      </c>
      <c r="H3071" t="s">
        <v>18</v>
      </c>
      <c r="I3071" t="s">
        <v>19</v>
      </c>
      <c r="J3071" t="s">
        <v>19</v>
      </c>
      <c r="K3071" t="s">
        <v>19</v>
      </c>
      <c r="L3071">
        <v>300</v>
      </c>
      <c r="M3071">
        <v>3</v>
      </c>
      <c r="N3071" s="1">
        <v>41379</v>
      </c>
      <c r="O3071" t="s">
        <v>19477</v>
      </c>
      <c r="P3071" t="str">
        <f t="shared" si="47"/>
        <v>Low</v>
      </c>
    </row>
    <row r="3072" spans="1:16" x14ac:dyDescent="0.35">
      <c r="A3072">
        <v>18282004</v>
      </c>
      <c r="B3072" t="s">
        <v>6632</v>
      </c>
      <c r="C3072">
        <v>1</v>
      </c>
      <c r="D3072" t="s">
        <v>14</v>
      </c>
      <c r="E3072" t="s">
        <v>6633</v>
      </c>
      <c r="F3072" t="s">
        <v>202</v>
      </c>
      <c r="G3072" t="s">
        <v>459</v>
      </c>
      <c r="H3072" t="s">
        <v>18</v>
      </c>
      <c r="I3072" t="s">
        <v>19</v>
      </c>
      <c r="J3072" t="s">
        <v>19</v>
      </c>
      <c r="K3072" t="s">
        <v>19</v>
      </c>
      <c r="L3072">
        <v>300</v>
      </c>
      <c r="M3072">
        <v>1</v>
      </c>
      <c r="N3072" s="1">
        <v>42117</v>
      </c>
      <c r="O3072" t="s">
        <v>19477</v>
      </c>
      <c r="P3072" t="str">
        <f t="shared" si="47"/>
        <v>Low</v>
      </c>
    </row>
    <row r="3073" spans="1:16" x14ac:dyDescent="0.35">
      <c r="A3073">
        <v>705</v>
      </c>
      <c r="B3073" t="s">
        <v>6521</v>
      </c>
      <c r="C3073">
        <v>1</v>
      </c>
      <c r="D3073" t="s">
        <v>14</v>
      </c>
      <c r="E3073" t="s">
        <v>6634</v>
      </c>
      <c r="F3073" t="s">
        <v>53</v>
      </c>
      <c r="G3073" t="s">
        <v>641</v>
      </c>
      <c r="H3073" t="s">
        <v>18</v>
      </c>
      <c r="I3073" t="s">
        <v>19</v>
      </c>
      <c r="J3073" t="s">
        <v>19</v>
      </c>
      <c r="K3073" t="s">
        <v>19</v>
      </c>
      <c r="L3073">
        <v>300</v>
      </c>
      <c r="M3073">
        <v>4</v>
      </c>
      <c r="N3073" s="1">
        <v>42119</v>
      </c>
      <c r="O3073" t="s">
        <v>19477</v>
      </c>
      <c r="P3073" t="str">
        <f t="shared" si="47"/>
        <v>Low</v>
      </c>
    </row>
    <row r="3074" spans="1:16" x14ac:dyDescent="0.35">
      <c r="A3074">
        <v>18396187</v>
      </c>
      <c r="B3074" t="s">
        <v>6635</v>
      </c>
      <c r="C3074">
        <v>1</v>
      </c>
      <c r="D3074" t="s">
        <v>14</v>
      </c>
      <c r="E3074" t="s">
        <v>6017</v>
      </c>
      <c r="F3074" t="s">
        <v>53</v>
      </c>
      <c r="G3074" t="s">
        <v>497</v>
      </c>
      <c r="H3074" t="s">
        <v>18</v>
      </c>
      <c r="I3074" t="s">
        <v>19</v>
      </c>
      <c r="J3074" t="s">
        <v>25</v>
      </c>
      <c r="K3074" t="s">
        <v>19</v>
      </c>
      <c r="L3074">
        <v>300</v>
      </c>
      <c r="M3074">
        <v>4</v>
      </c>
      <c r="N3074" s="1">
        <v>42836</v>
      </c>
      <c r="O3074" t="s">
        <v>19477</v>
      </c>
      <c r="P3074" t="str">
        <f t="shared" ref="P3074:P3137" si="48">IF(L3074&lt;500, "Low",
 IF(L3074&lt;1000, "Lower-Mid",
 IF(L3074&lt;2000, "Mid",
 IF(L3074&lt;3000, "Upper-Mid", "High"))))</f>
        <v>Low</v>
      </c>
    </row>
    <row r="3075" spans="1:16" x14ac:dyDescent="0.35">
      <c r="A3075">
        <v>18370586</v>
      </c>
      <c r="B3075" t="s">
        <v>6636</v>
      </c>
      <c r="C3075">
        <v>1</v>
      </c>
      <c r="D3075" t="s">
        <v>14</v>
      </c>
      <c r="E3075" t="s">
        <v>6637</v>
      </c>
      <c r="F3075" t="s">
        <v>381</v>
      </c>
      <c r="G3075" t="s">
        <v>469</v>
      </c>
      <c r="H3075" t="s">
        <v>18</v>
      </c>
      <c r="I3075" t="s">
        <v>19</v>
      </c>
      <c r="J3075" t="s">
        <v>25</v>
      </c>
      <c r="K3075" t="s">
        <v>19</v>
      </c>
      <c r="L3075">
        <v>300</v>
      </c>
      <c r="M3075">
        <v>3</v>
      </c>
      <c r="N3075" s="1">
        <v>43196</v>
      </c>
      <c r="O3075" t="s">
        <v>19477</v>
      </c>
      <c r="P3075" t="str">
        <f t="shared" si="48"/>
        <v>Low</v>
      </c>
    </row>
    <row r="3076" spans="1:16" x14ac:dyDescent="0.35">
      <c r="A3076">
        <v>18378033</v>
      </c>
      <c r="B3076" t="s">
        <v>6638</v>
      </c>
      <c r="C3076">
        <v>1</v>
      </c>
      <c r="D3076" t="s">
        <v>14</v>
      </c>
      <c r="E3076" t="s">
        <v>6639</v>
      </c>
      <c r="F3076" t="s">
        <v>56</v>
      </c>
      <c r="G3076" t="s">
        <v>469</v>
      </c>
      <c r="H3076" t="s">
        <v>18</v>
      </c>
      <c r="I3076" t="s">
        <v>19</v>
      </c>
      <c r="J3076" t="s">
        <v>25</v>
      </c>
      <c r="K3076" t="s">
        <v>19</v>
      </c>
      <c r="L3076">
        <v>300</v>
      </c>
      <c r="M3076">
        <v>3</v>
      </c>
      <c r="N3076" s="1">
        <v>40276</v>
      </c>
      <c r="O3076" t="s">
        <v>19477</v>
      </c>
      <c r="P3076" t="str">
        <f t="shared" si="48"/>
        <v>Low</v>
      </c>
    </row>
    <row r="3077" spans="1:16" x14ac:dyDescent="0.35">
      <c r="A3077">
        <v>18180083</v>
      </c>
      <c r="B3077" t="s">
        <v>6640</v>
      </c>
      <c r="C3077">
        <v>1</v>
      </c>
      <c r="D3077" t="s">
        <v>14</v>
      </c>
      <c r="E3077" t="s">
        <v>5547</v>
      </c>
      <c r="F3077" t="s">
        <v>2791</v>
      </c>
      <c r="G3077" t="s">
        <v>459</v>
      </c>
      <c r="H3077" t="s">
        <v>18</v>
      </c>
      <c r="I3077" t="s">
        <v>19</v>
      </c>
      <c r="J3077" t="s">
        <v>25</v>
      </c>
      <c r="K3077" t="s">
        <v>19</v>
      </c>
      <c r="L3077">
        <v>300</v>
      </c>
      <c r="M3077">
        <v>4</v>
      </c>
      <c r="N3077" s="1">
        <v>40278</v>
      </c>
      <c r="O3077" t="s">
        <v>19477</v>
      </c>
      <c r="P3077" t="str">
        <f t="shared" si="48"/>
        <v>Low</v>
      </c>
    </row>
    <row r="3078" spans="1:16" x14ac:dyDescent="0.35">
      <c r="A3078">
        <v>309168</v>
      </c>
      <c r="B3078" t="s">
        <v>2649</v>
      </c>
      <c r="C3078">
        <v>1</v>
      </c>
      <c r="D3078" t="s">
        <v>14</v>
      </c>
      <c r="E3078" t="s">
        <v>6641</v>
      </c>
      <c r="F3078" t="s">
        <v>16</v>
      </c>
      <c r="G3078" t="s">
        <v>491</v>
      </c>
      <c r="H3078" t="s">
        <v>18</v>
      </c>
      <c r="I3078" t="s">
        <v>19</v>
      </c>
      <c r="J3078" t="s">
        <v>19</v>
      </c>
      <c r="K3078" t="s">
        <v>19</v>
      </c>
      <c r="L3078">
        <v>300</v>
      </c>
      <c r="M3078">
        <v>3</v>
      </c>
      <c r="N3078" s="1">
        <v>41391</v>
      </c>
      <c r="O3078" t="s">
        <v>19477</v>
      </c>
      <c r="P3078" t="str">
        <f t="shared" si="48"/>
        <v>Low</v>
      </c>
    </row>
    <row r="3079" spans="1:16" x14ac:dyDescent="0.35">
      <c r="A3079">
        <v>17953916</v>
      </c>
      <c r="B3079" t="s">
        <v>6642</v>
      </c>
      <c r="C3079">
        <v>1</v>
      </c>
      <c r="D3079" t="s">
        <v>14</v>
      </c>
      <c r="E3079" t="s">
        <v>6643</v>
      </c>
      <c r="F3079" t="s">
        <v>1851</v>
      </c>
      <c r="G3079" t="s">
        <v>459</v>
      </c>
      <c r="H3079" t="s">
        <v>18</v>
      </c>
      <c r="I3079" t="s">
        <v>19</v>
      </c>
      <c r="J3079" t="s">
        <v>25</v>
      </c>
      <c r="K3079" t="s">
        <v>19</v>
      </c>
      <c r="L3079">
        <v>300</v>
      </c>
      <c r="M3079">
        <v>3</v>
      </c>
      <c r="N3079" s="1">
        <v>40635</v>
      </c>
      <c r="O3079" t="s">
        <v>19477</v>
      </c>
      <c r="P3079" t="str">
        <f t="shared" si="48"/>
        <v>Low</v>
      </c>
    </row>
    <row r="3080" spans="1:16" x14ac:dyDescent="0.35">
      <c r="A3080">
        <v>702</v>
      </c>
      <c r="B3080" t="s">
        <v>6521</v>
      </c>
      <c r="C3080">
        <v>1</v>
      </c>
      <c r="D3080" t="s">
        <v>14</v>
      </c>
      <c r="E3080" t="s">
        <v>6644</v>
      </c>
      <c r="F3080" t="s">
        <v>1851</v>
      </c>
      <c r="G3080" t="s">
        <v>641</v>
      </c>
      <c r="H3080" t="s">
        <v>18</v>
      </c>
      <c r="I3080" t="s">
        <v>19</v>
      </c>
      <c r="J3080" t="s">
        <v>25</v>
      </c>
      <c r="K3080" t="s">
        <v>19</v>
      </c>
      <c r="L3080">
        <v>300</v>
      </c>
      <c r="M3080">
        <v>4</v>
      </c>
      <c r="N3080" s="1">
        <v>42468</v>
      </c>
      <c r="O3080" t="s">
        <v>19477</v>
      </c>
      <c r="P3080" t="str">
        <f t="shared" si="48"/>
        <v>Low</v>
      </c>
    </row>
    <row r="3081" spans="1:16" x14ac:dyDescent="0.35">
      <c r="A3081">
        <v>17953926</v>
      </c>
      <c r="B3081" t="s">
        <v>6645</v>
      </c>
      <c r="C3081">
        <v>1</v>
      </c>
      <c r="D3081" t="s">
        <v>14</v>
      </c>
      <c r="E3081" t="s">
        <v>6646</v>
      </c>
      <c r="F3081" t="s">
        <v>1859</v>
      </c>
      <c r="G3081" t="s">
        <v>632</v>
      </c>
      <c r="H3081" t="s">
        <v>18</v>
      </c>
      <c r="I3081" t="s">
        <v>19</v>
      </c>
      <c r="J3081" t="s">
        <v>19</v>
      </c>
      <c r="K3081" t="s">
        <v>19</v>
      </c>
      <c r="L3081">
        <v>300</v>
      </c>
      <c r="M3081">
        <v>3</v>
      </c>
      <c r="N3081" s="1">
        <v>40645</v>
      </c>
      <c r="O3081" t="s">
        <v>19477</v>
      </c>
      <c r="P3081" t="str">
        <f t="shared" si="48"/>
        <v>Low</v>
      </c>
    </row>
    <row r="3082" spans="1:16" x14ac:dyDescent="0.35">
      <c r="A3082">
        <v>313492</v>
      </c>
      <c r="B3082" t="s">
        <v>6647</v>
      </c>
      <c r="C3082">
        <v>1</v>
      </c>
      <c r="D3082" t="s">
        <v>14</v>
      </c>
      <c r="E3082" t="s">
        <v>6648</v>
      </c>
      <c r="F3082" t="s">
        <v>254</v>
      </c>
      <c r="G3082" t="s">
        <v>422</v>
      </c>
      <c r="H3082" t="s">
        <v>18</v>
      </c>
      <c r="I3082" t="s">
        <v>19</v>
      </c>
      <c r="J3082" t="s">
        <v>19</v>
      </c>
      <c r="K3082" t="s">
        <v>19</v>
      </c>
      <c r="L3082">
        <v>300</v>
      </c>
      <c r="M3082">
        <v>3</v>
      </c>
      <c r="N3082" s="1">
        <v>40293</v>
      </c>
      <c r="O3082" t="s">
        <v>19477</v>
      </c>
      <c r="P3082" t="str">
        <f t="shared" si="48"/>
        <v>Low</v>
      </c>
    </row>
    <row r="3083" spans="1:16" x14ac:dyDescent="0.35">
      <c r="A3083">
        <v>305276</v>
      </c>
      <c r="B3083" t="s">
        <v>6649</v>
      </c>
      <c r="C3083">
        <v>1</v>
      </c>
      <c r="D3083" t="s">
        <v>14</v>
      </c>
      <c r="E3083" t="s">
        <v>6650</v>
      </c>
      <c r="F3083" t="s">
        <v>125</v>
      </c>
      <c r="G3083" t="s">
        <v>501</v>
      </c>
      <c r="H3083" t="s">
        <v>18</v>
      </c>
      <c r="I3083" t="s">
        <v>19</v>
      </c>
      <c r="J3083" t="s">
        <v>19</v>
      </c>
      <c r="K3083" t="s">
        <v>19</v>
      </c>
      <c r="L3083">
        <v>300</v>
      </c>
      <c r="M3083">
        <v>3</v>
      </c>
      <c r="N3083" s="1">
        <v>42481</v>
      </c>
      <c r="O3083" t="s">
        <v>19477</v>
      </c>
      <c r="P3083" t="str">
        <f t="shared" si="48"/>
        <v>Low</v>
      </c>
    </row>
    <row r="3084" spans="1:16" x14ac:dyDescent="0.35">
      <c r="A3084">
        <v>18359262</v>
      </c>
      <c r="B3084" t="s">
        <v>1042</v>
      </c>
      <c r="C3084">
        <v>1</v>
      </c>
      <c r="D3084" t="s">
        <v>14</v>
      </c>
      <c r="E3084" t="s">
        <v>6651</v>
      </c>
      <c r="F3084" t="s">
        <v>2508</v>
      </c>
      <c r="G3084" t="s">
        <v>1044</v>
      </c>
      <c r="H3084" t="s">
        <v>18</v>
      </c>
      <c r="I3084" t="s">
        <v>19</v>
      </c>
      <c r="J3084" t="s">
        <v>19</v>
      </c>
      <c r="K3084" t="s">
        <v>19</v>
      </c>
      <c r="L3084">
        <v>300</v>
      </c>
      <c r="M3084">
        <v>3</v>
      </c>
      <c r="N3084" s="1">
        <v>41010</v>
      </c>
      <c r="O3084" t="s">
        <v>19477</v>
      </c>
      <c r="P3084" t="str">
        <f t="shared" si="48"/>
        <v>Low</v>
      </c>
    </row>
    <row r="3085" spans="1:16" x14ac:dyDescent="0.35">
      <c r="A3085">
        <v>18391147</v>
      </c>
      <c r="B3085" t="s">
        <v>6652</v>
      </c>
      <c r="C3085">
        <v>1</v>
      </c>
      <c r="D3085" t="s">
        <v>14</v>
      </c>
      <c r="E3085" t="s">
        <v>6653</v>
      </c>
      <c r="F3085" t="s">
        <v>296</v>
      </c>
      <c r="G3085" t="s">
        <v>459</v>
      </c>
      <c r="H3085" t="s">
        <v>18</v>
      </c>
      <c r="I3085" t="s">
        <v>19</v>
      </c>
      <c r="J3085" t="s">
        <v>19</v>
      </c>
      <c r="K3085" t="s">
        <v>19</v>
      </c>
      <c r="L3085">
        <v>300</v>
      </c>
      <c r="M3085">
        <v>4</v>
      </c>
      <c r="N3085" s="1">
        <v>40271</v>
      </c>
      <c r="O3085" t="s">
        <v>19477</v>
      </c>
      <c r="P3085" t="str">
        <f t="shared" si="48"/>
        <v>Low</v>
      </c>
    </row>
    <row r="3086" spans="1:16" x14ac:dyDescent="0.35">
      <c r="A3086">
        <v>303104</v>
      </c>
      <c r="B3086" t="s">
        <v>1303</v>
      </c>
      <c r="C3086">
        <v>1</v>
      </c>
      <c r="D3086" t="s">
        <v>14</v>
      </c>
      <c r="E3086" t="s">
        <v>6654</v>
      </c>
      <c r="F3086" t="s">
        <v>584</v>
      </c>
      <c r="G3086" t="s">
        <v>1174</v>
      </c>
      <c r="H3086" t="s">
        <v>18</v>
      </c>
      <c r="I3086" t="s">
        <v>19</v>
      </c>
      <c r="J3086" t="s">
        <v>19</v>
      </c>
      <c r="K3086" t="s">
        <v>19</v>
      </c>
      <c r="L3086">
        <v>300</v>
      </c>
      <c r="M3086">
        <v>3</v>
      </c>
      <c r="N3086" s="1">
        <v>41006</v>
      </c>
      <c r="O3086" t="s">
        <v>19477</v>
      </c>
      <c r="P3086" t="str">
        <f t="shared" si="48"/>
        <v>Low</v>
      </c>
    </row>
    <row r="3087" spans="1:16" x14ac:dyDescent="0.35">
      <c r="A3087">
        <v>18425773</v>
      </c>
      <c r="B3087" t="s">
        <v>6655</v>
      </c>
      <c r="C3087">
        <v>1</v>
      </c>
      <c r="D3087" t="s">
        <v>14</v>
      </c>
      <c r="E3087" t="s">
        <v>6656</v>
      </c>
      <c r="F3087" t="s">
        <v>24</v>
      </c>
      <c r="G3087" t="s">
        <v>797</v>
      </c>
      <c r="H3087" t="s">
        <v>18</v>
      </c>
      <c r="I3087" t="s">
        <v>19</v>
      </c>
      <c r="J3087" t="s">
        <v>19</v>
      </c>
      <c r="K3087" t="s">
        <v>19</v>
      </c>
      <c r="L3087">
        <v>300</v>
      </c>
      <c r="M3087">
        <v>1</v>
      </c>
      <c r="N3087" s="1">
        <v>40659</v>
      </c>
      <c r="O3087" t="s">
        <v>19477</v>
      </c>
      <c r="P3087" t="str">
        <f t="shared" si="48"/>
        <v>Low</v>
      </c>
    </row>
    <row r="3088" spans="1:16" x14ac:dyDescent="0.35">
      <c r="A3088">
        <v>301239</v>
      </c>
      <c r="B3088" t="s">
        <v>6657</v>
      </c>
      <c r="C3088">
        <v>1</v>
      </c>
      <c r="D3088" t="s">
        <v>14</v>
      </c>
      <c r="E3088" t="s">
        <v>6658</v>
      </c>
      <c r="F3088" t="s">
        <v>2746</v>
      </c>
      <c r="G3088" t="s">
        <v>6659</v>
      </c>
      <c r="H3088" t="s">
        <v>18</v>
      </c>
      <c r="I3088" t="s">
        <v>19</v>
      </c>
      <c r="J3088" t="s">
        <v>25</v>
      </c>
      <c r="K3088" t="s">
        <v>19</v>
      </c>
      <c r="L3088">
        <v>300</v>
      </c>
      <c r="M3088">
        <v>3</v>
      </c>
      <c r="N3088" s="1">
        <v>41754</v>
      </c>
      <c r="O3088" t="s">
        <v>19477</v>
      </c>
      <c r="P3088" t="str">
        <f t="shared" si="48"/>
        <v>Low</v>
      </c>
    </row>
    <row r="3089" spans="1:16" x14ac:dyDescent="0.35">
      <c r="A3089">
        <v>309190</v>
      </c>
      <c r="B3089" t="s">
        <v>2649</v>
      </c>
      <c r="C3089">
        <v>1</v>
      </c>
      <c r="D3089" t="s">
        <v>14</v>
      </c>
      <c r="E3089" t="s">
        <v>6660</v>
      </c>
      <c r="F3089" t="s">
        <v>613</v>
      </c>
      <c r="G3089" t="s">
        <v>610</v>
      </c>
      <c r="H3089" t="s">
        <v>18</v>
      </c>
      <c r="I3089" t="s">
        <v>19</v>
      </c>
      <c r="J3089" t="s">
        <v>25</v>
      </c>
      <c r="K3089" t="s">
        <v>19</v>
      </c>
      <c r="L3089">
        <v>300</v>
      </c>
      <c r="M3089">
        <v>3</v>
      </c>
      <c r="N3089" s="1">
        <v>42479</v>
      </c>
      <c r="O3089" t="s">
        <v>19477</v>
      </c>
      <c r="P3089" t="str">
        <f t="shared" si="48"/>
        <v>Low</v>
      </c>
    </row>
    <row r="3090" spans="1:16" x14ac:dyDescent="0.35">
      <c r="A3090">
        <v>18358657</v>
      </c>
      <c r="B3090" t="s">
        <v>6661</v>
      </c>
      <c r="C3090">
        <v>1</v>
      </c>
      <c r="D3090" t="s">
        <v>14</v>
      </c>
      <c r="E3090" t="s">
        <v>6662</v>
      </c>
      <c r="F3090" t="s">
        <v>28</v>
      </c>
      <c r="G3090" t="s">
        <v>469</v>
      </c>
      <c r="H3090" t="s">
        <v>18</v>
      </c>
      <c r="I3090" t="s">
        <v>19</v>
      </c>
      <c r="J3090" t="s">
        <v>19</v>
      </c>
      <c r="K3090" t="s">
        <v>19</v>
      </c>
      <c r="L3090">
        <v>300</v>
      </c>
      <c r="M3090">
        <v>1</v>
      </c>
      <c r="N3090" s="1">
        <v>42483</v>
      </c>
      <c r="O3090" t="s">
        <v>19477</v>
      </c>
      <c r="P3090" t="str">
        <f t="shared" si="48"/>
        <v>Low</v>
      </c>
    </row>
    <row r="3091" spans="1:16" x14ac:dyDescent="0.35">
      <c r="A3091">
        <v>311161</v>
      </c>
      <c r="B3091" t="s">
        <v>6574</v>
      </c>
      <c r="C3091">
        <v>1</v>
      </c>
      <c r="D3091" t="s">
        <v>14</v>
      </c>
      <c r="E3091" t="s">
        <v>6663</v>
      </c>
      <c r="F3091" t="s">
        <v>1651</v>
      </c>
      <c r="G3091" t="s">
        <v>6154</v>
      </c>
      <c r="H3091" t="s">
        <v>18</v>
      </c>
      <c r="I3091" t="s">
        <v>19</v>
      </c>
      <c r="J3091" t="s">
        <v>25</v>
      </c>
      <c r="K3091" t="s">
        <v>19</v>
      </c>
      <c r="L3091">
        <v>300</v>
      </c>
      <c r="M3091">
        <v>4</v>
      </c>
      <c r="N3091" s="1">
        <v>43193</v>
      </c>
      <c r="O3091" t="s">
        <v>19477</v>
      </c>
      <c r="P3091" t="str">
        <f t="shared" si="48"/>
        <v>Low</v>
      </c>
    </row>
    <row r="3092" spans="1:16" x14ac:dyDescent="0.35">
      <c r="A3092">
        <v>313351</v>
      </c>
      <c r="B3092" t="s">
        <v>6521</v>
      </c>
      <c r="C3092">
        <v>1</v>
      </c>
      <c r="D3092" t="s">
        <v>14</v>
      </c>
      <c r="E3092" t="s">
        <v>6664</v>
      </c>
      <c r="F3092" t="s">
        <v>95</v>
      </c>
      <c r="G3092" t="s">
        <v>641</v>
      </c>
      <c r="H3092" t="s">
        <v>18</v>
      </c>
      <c r="I3092" t="s">
        <v>19</v>
      </c>
      <c r="J3092" t="s">
        <v>25</v>
      </c>
      <c r="K3092" t="s">
        <v>19</v>
      </c>
      <c r="L3092">
        <v>300</v>
      </c>
      <c r="M3092">
        <v>3</v>
      </c>
      <c r="N3092" s="1">
        <v>42479</v>
      </c>
      <c r="O3092" t="s">
        <v>19477</v>
      </c>
      <c r="P3092" t="str">
        <f t="shared" si="48"/>
        <v>Low</v>
      </c>
    </row>
    <row r="3093" spans="1:16" x14ac:dyDescent="0.35">
      <c r="A3093">
        <v>305357</v>
      </c>
      <c r="B3093" t="s">
        <v>6665</v>
      </c>
      <c r="C3093">
        <v>1</v>
      </c>
      <c r="D3093" t="s">
        <v>14</v>
      </c>
      <c r="E3093" t="s">
        <v>6666</v>
      </c>
      <c r="F3093" t="s">
        <v>140</v>
      </c>
      <c r="G3093" t="s">
        <v>797</v>
      </c>
      <c r="H3093" t="s">
        <v>18</v>
      </c>
      <c r="I3093" t="s">
        <v>19</v>
      </c>
      <c r="J3093" t="s">
        <v>19</v>
      </c>
      <c r="K3093" t="s">
        <v>19</v>
      </c>
      <c r="L3093">
        <v>300</v>
      </c>
      <c r="M3093">
        <v>3</v>
      </c>
      <c r="N3093" s="1">
        <v>41004</v>
      </c>
      <c r="O3093" t="s">
        <v>19477</v>
      </c>
      <c r="P3093" t="str">
        <f t="shared" si="48"/>
        <v>Low</v>
      </c>
    </row>
    <row r="3094" spans="1:16" x14ac:dyDescent="0.35">
      <c r="A3094">
        <v>301106</v>
      </c>
      <c r="B3094" t="s">
        <v>348</v>
      </c>
      <c r="C3094">
        <v>1</v>
      </c>
      <c r="D3094" t="s">
        <v>14</v>
      </c>
      <c r="E3094" t="s">
        <v>6667</v>
      </c>
      <c r="F3094" t="s">
        <v>98</v>
      </c>
      <c r="G3094" t="s">
        <v>422</v>
      </c>
      <c r="H3094" t="s">
        <v>18</v>
      </c>
      <c r="I3094" t="s">
        <v>19</v>
      </c>
      <c r="J3094" t="s">
        <v>19</v>
      </c>
      <c r="K3094" t="s">
        <v>19</v>
      </c>
      <c r="L3094">
        <v>300</v>
      </c>
      <c r="M3094">
        <v>3</v>
      </c>
      <c r="N3094" s="1">
        <v>42485</v>
      </c>
      <c r="O3094" t="s">
        <v>19477</v>
      </c>
      <c r="P3094" t="str">
        <f t="shared" si="48"/>
        <v>Low</v>
      </c>
    </row>
    <row r="3095" spans="1:16" x14ac:dyDescent="0.35">
      <c r="A3095">
        <v>18057822</v>
      </c>
      <c r="B3095" t="s">
        <v>6668</v>
      </c>
      <c r="C3095">
        <v>1</v>
      </c>
      <c r="D3095" t="s">
        <v>14</v>
      </c>
      <c r="E3095" t="s">
        <v>6669</v>
      </c>
      <c r="F3095" t="s">
        <v>3179</v>
      </c>
      <c r="G3095" t="s">
        <v>432</v>
      </c>
      <c r="H3095" t="s">
        <v>18</v>
      </c>
      <c r="I3095" t="s">
        <v>19</v>
      </c>
      <c r="J3095" t="s">
        <v>19</v>
      </c>
      <c r="K3095" t="s">
        <v>19</v>
      </c>
      <c r="L3095">
        <v>300</v>
      </c>
      <c r="M3095">
        <v>4</v>
      </c>
      <c r="N3095" s="1">
        <v>40293</v>
      </c>
      <c r="O3095" t="s">
        <v>19477</v>
      </c>
      <c r="P3095" t="str">
        <f t="shared" si="48"/>
        <v>Low</v>
      </c>
    </row>
    <row r="3096" spans="1:16" x14ac:dyDescent="0.35">
      <c r="A3096">
        <v>18107851</v>
      </c>
      <c r="B3096" t="s">
        <v>6670</v>
      </c>
      <c r="C3096">
        <v>1</v>
      </c>
      <c r="D3096" t="s">
        <v>14</v>
      </c>
      <c r="E3096" t="s">
        <v>6671</v>
      </c>
      <c r="F3096" t="s">
        <v>33</v>
      </c>
      <c r="G3096" t="s">
        <v>501</v>
      </c>
      <c r="H3096" t="s">
        <v>18</v>
      </c>
      <c r="I3096" t="s">
        <v>19</v>
      </c>
      <c r="J3096" t="s">
        <v>19</v>
      </c>
      <c r="K3096" t="s">
        <v>19</v>
      </c>
      <c r="L3096">
        <v>300</v>
      </c>
      <c r="M3096">
        <v>1</v>
      </c>
      <c r="N3096" s="1">
        <v>42834</v>
      </c>
      <c r="O3096" t="s">
        <v>19477</v>
      </c>
      <c r="P3096" t="str">
        <f t="shared" si="48"/>
        <v>Low</v>
      </c>
    </row>
    <row r="3097" spans="1:16" x14ac:dyDescent="0.35">
      <c r="A3097">
        <v>2377</v>
      </c>
      <c r="B3097" t="s">
        <v>6672</v>
      </c>
      <c r="C3097">
        <v>1</v>
      </c>
      <c r="D3097" t="s">
        <v>14</v>
      </c>
      <c r="E3097" t="s">
        <v>6673</v>
      </c>
      <c r="F3097" t="s">
        <v>2648</v>
      </c>
      <c r="G3097" t="s">
        <v>989</v>
      </c>
      <c r="H3097" t="s">
        <v>18</v>
      </c>
      <c r="I3097" t="s">
        <v>19</v>
      </c>
      <c r="J3097" t="s">
        <v>19</v>
      </c>
      <c r="K3097" t="s">
        <v>19</v>
      </c>
      <c r="L3097">
        <v>300</v>
      </c>
      <c r="M3097">
        <v>3</v>
      </c>
      <c r="N3097" s="1">
        <v>42843</v>
      </c>
      <c r="O3097" t="s">
        <v>19477</v>
      </c>
      <c r="P3097" t="str">
        <f t="shared" si="48"/>
        <v>Low</v>
      </c>
    </row>
    <row r="3098" spans="1:16" x14ac:dyDescent="0.35">
      <c r="A3098">
        <v>18491638</v>
      </c>
      <c r="B3098" t="s">
        <v>6674</v>
      </c>
      <c r="C3098">
        <v>1</v>
      </c>
      <c r="D3098" t="s">
        <v>14</v>
      </c>
      <c r="E3098" t="s">
        <v>6675</v>
      </c>
      <c r="F3098" t="s">
        <v>85</v>
      </c>
      <c r="G3098" t="s">
        <v>797</v>
      </c>
      <c r="H3098" t="s">
        <v>18</v>
      </c>
      <c r="I3098" t="s">
        <v>19</v>
      </c>
      <c r="J3098" t="s">
        <v>19</v>
      </c>
      <c r="K3098" t="s">
        <v>19</v>
      </c>
      <c r="L3098">
        <v>300</v>
      </c>
      <c r="M3098">
        <v>1</v>
      </c>
      <c r="N3098" s="1">
        <v>40286</v>
      </c>
      <c r="O3098" t="s">
        <v>19477</v>
      </c>
      <c r="P3098" t="str">
        <f t="shared" si="48"/>
        <v>Low</v>
      </c>
    </row>
    <row r="3099" spans="1:16" x14ac:dyDescent="0.35">
      <c r="A3099">
        <v>18462589</v>
      </c>
      <c r="B3099" t="s">
        <v>6521</v>
      </c>
      <c r="C3099">
        <v>1</v>
      </c>
      <c r="D3099" t="s">
        <v>14</v>
      </c>
      <c r="E3099" t="s">
        <v>6676</v>
      </c>
      <c r="F3099" t="s">
        <v>189</v>
      </c>
      <c r="G3099" t="s">
        <v>641</v>
      </c>
      <c r="H3099" t="s">
        <v>18</v>
      </c>
      <c r="I3099" t="s">
        <v>19</v>
      </c>
      <c r="J3099" t="s">
        <v>25</v>
      </c>
      <c r="K3099" t="s">
        <v>19</v>
      </c>
      <c r="L3099">
        <v>300</v>
      </c>
      <c r="M3099">
        <v>1</v>
      </c>
      <c r="N3099" s="1">
        <v>42109</v>
      </c>
      <c r="O3099" t="s">
        <v>19477</v>
      </c>
      <c r="P3099" t="str">
        <f t="shared" si="48"/>
        <v>Low</v>
      </c>
    </row>
    <row r="3100" spans="1:16" x14ac:dyDescent="0.35">
      <c r="A3100">
        <v>18336474</v>
      </c>
      <c r="B3100" t="s">
        <v>1042</v>
      </c>
      <c r="C3100">
        <v>1</v>
      </c>
      <c r="D3100" t="s">
        <v>14</v>
      </c>
      <c r="E3100" t="s">
        <v>6677</v>
      </c>
      <c r="F3100" t="s">
        <v>189</v>
      </c>
      <c r="G3100" t="s">
        <v>6678</v>
      </c>
      <c r="H3100" t="s">
        <v>18</v>
      </c>
      <c r="I3100" t="s">
        <v>19</v>
      </c>
      <c r="J3100" t="s">
        <v>19</v>
      </c>
      <c r="K3100" t="s">
        <v>19</v>
      </c>
      <c r="L3100">
        <v>300</v>
      </c>
      <c r="M3100">
        <v>1</v>
      </c>
      <c r="N3100" s="1">
        <v>41027</v>
      </c>
      <c r="O3100" t="s">
        <v>19477</v>
      </c>
      <c r="P3100" t="str">
        <f t="shared" si="48"/>
        <v>Low</v>
      </c>
    </row>
    <row r="3101" spans="1:16" x14ac:dyDescent="0.35">
      <c r="A3101">
        <v>18400733</v>
      </c>
      <c r="B3101" t="s">
        <v>6679</v>
      </c>
      <c r="C3101">
        <v>1</v>
      </c>
      <c r="D3101" t="s">
        <v>14</v>
      </c>
      <c r="E3101" t="s">
        <v>6680</v>
      </c>
      <c r="F3101" t="s">
        <v>2262</v>
      </c>
      <c r="G3101" t="s">
        <v>1551</v>
      </c>
      <c r="H3101" t="s">
        <v>18</v>
      </c>
      <c r="I3101" t="s">
        <v>19</v>
      </c>
      <c r="J3101" t="s">
        <v>25</v>
      </c>
      <c r="K3101" t="s">
        <v>19</v>
      </c>
      <c r="L3101">
        <v>300</v>
      </c>
      <c r="M3101">
        <v>4</v>
      </c>
      <c r="N3101" s="1">
        <v>43191</v>
      </c>
      <c r="O3101" t="s">
        <v>19477</v>
      </c>
      <c r="P3101" t="str">
        <f t="shared" si="48"/>
        <v>Low</v>
      </c>
    </row>
    <row r="3102" spans="1:16" x14ac:dyDescent="0.35">
      <c r="A3102">
        <v>18285204</v>
      </c>
      <c r="B3102" t="s">
        <v>6681</v>
      </c>
      <c r="C3102">
        <v>1</v>
      </c>
      <c r="D3102" t="s">
        <v>14</v>
      </c>
      <c r="E3102" t="s">
        <v>6682</v>
      </c>
      <c r="F3102" t="s">
        <v>1803</v>
      </c>
      <c r="G3102" t="s">
        <v>1705</v>
      </c>
      <c r="H3102" t="s">
        <v>18</v>
      </c>
      <c r="I3102" t="s">
        <v>19</v>
      </c>
      <c r="J3102" t="s">
        <v>19</v>
      </c>
      <c r="K3102" t="s">
        <v>19</v>
      </c>
      <c r="L3102">
        <v>300</v>
      </c>
      <c r="M3102">
        <v>1</v>
      </c>
      <c r="N3102" s="1">
        <v>42848</v>
      </c>
      <c r="O3102" t="s">
        <v>19477</v>
      </c>
      <c r="P3102" t="str">
        <f t="shared" si="48"/>
        <v>Low</v>
      </c>
    </row>
    <row r="3103" spans="1:16" x14ac:dyDescent="0.35">
      <c r="A3103">
        <v>1634</v>
      </c>
      <c r="B3103" t="s">
        <v>6683</v>
      </c>
      <c r="C3103">
        <v>1</v>
      </c>
      <c r="D3103" t="s">
        <v>14</v>
      </c>
      <c r="E3103" t="s">
        <v>6684</v>
      </c>
      <c r="F3103" t="s">
        <v>507</v>
      </c>
      <c r="G3103" t="s">
        <v>1023</v>
      </c>
      <c r="H3103" t="s">
        <v>18</v>
      </c>
      <c r="I3103" t="s">
        <v>19</v>
      </c>
      <c r="J3103" t="s">
        <v>19</v>
      </c>
      <c r="K3103" t="s">
        <v>19</v>
      </c>
      <c r="L3103">
        <v>300</v>
      </c>
      <c r="M3103">
        <v>3</v>
      </c>
      <c r="N3103" s="1">
        <v>43205</v>
      </c>
      <c r="O3103" t="s">
        <v>19477</v>
      </c>
      <c r="P3103" t="str">
        <f t="shared" si="48"/>
        <v>Low</v>
      </c>
    </row>
    <row r="3104" spans="1:16" x14ac:dyDescent="0.35">
      <c r="A3104">
        <v>18456150</v>
      </c>
      <c r="B3104" t="s">
        <v>6685</v>
      </c>
      <c r="C3104">
        <v>1</v>
      </c>
      <c r="D3104" t="s">
        <v>14</v>
      </c>
      <c r="E3104" t="s">
        <v>6686</v>
      </c>
      <c r="F3104" t="s">
        <v>2465</v>
      </c>
      <c r="G3104" t="s">
        <v>663</v>
      </c>
      <c r="H3104" t="s">
        <v>18</v>
      </c>
      <c r="I3104" t="s">
        <v>19</v>
      </c>
      <c r="J3104" t="s">
        <v>19</v>
      </c>
      <c r="K3104" t="s">
        <v>19</v>
      </c>
      <c r="L3104">
        <v>300</v>
      </c>
      <c r="M3104">
        <v>3</v>
      </c>
      <c r="N3104" s="1">
        <v>42121</v>
      </c>
      <c r="O3104" t="s">
        <v>19477</v>
      </c>
      <c r="P3104" t="str">
        <f t="shared" si="48"/>
        <v>Low</v>
      </c>
    </row>
    <row r="3105" spans="1:16" x14ac:dyDescent="0.35">
      <c r="A3105">
        <v>18224540</v>
      </c>
      <c r="B3105" t="s">
        <v>6687</v>
      </c>
      <c r="C3105">
        <v>1</v>
      </c>
      <c r="D3105" t="s">
        <v>14</v>
      </c>
      <c r="E3105" t="s">
        <v>6688</v>
      </c>
      <c r="F3105" t="s">
        <v>817</v>
      </c>
      <c r="G3105" t="s">
        <v>422</v>
      </c>
      <c r="H3105" t="s">
        <v>18</v>
      </c>
      <c r="I3105" t="s">
        <v>19</v>
      </c>
      <c r="J3105" t="s">
        <v>19</v>
      </c>
      <c r="K3105" t="s">
        <v>19</v>
      </c>
      <c r="L3105">
        <v>300</v>
      </c>
      <c r="M3105">
        <v>1</v>
      </c>
      <c r="N3105" s="1">
        <v>40277</v>
      </c>
      <c r="O3105" t="s">
        <v>19477</v>
      </c>
      <c r="P3105" t="str">
        <f t="shared" si="48"/>
        <v>Low</v>
      </c>
    </row>
    <row r="3106" spans="1:16" x14ac:dyDescent="0.35">
      <c r="A3106">
        <v>18025106</v>
      </c>
      <c r="B3106" t="s">
        <v>6689</v>
      </c>
      <c r="C3106">
        <v>1</v>
      </c>
      <c r="D3106" t="s">
        <v>14</v>
      </c>
      <c r="E3106" t="s">
        <v>6690</v>
      </c>
      <c r="F3106" t="s">
        <v>171</v>
      </c>
      <c r="G3106" t="s">
        <v>656</v>
      </c>
      <c r="H3106" t="s">
        <v>18</v>
      </c>
      <c r="I3106" t="s">
        <v>19</v>
      </c>
      <c r="J3106" t="s">
        <v>19</v>
      </c>
      <c r="K3106" t="s">
        <v>19</v>
      </c>
      <c r="L3106">
        <v>300</v>
      </c>
      <c r="M3106">
        <v>3</v>
      </c>
      <c r="N3106" s="1">
        <v>42122</v>
      </c>
      <c r="O3106" t="s">
        <v>19477</v>
      </c>
      <c r="P3106" t="str">
        <f t="shared" si="48"/>
        <v>Low</v>
      </c>
    </row>
    <row r="3107" spans="1:16" x14ac:dyDescent="0.35">
      <c r="A3107">
        <v>18204802</v>
      </c>
      <c r="B3107" t="s">
        <v>6691</v>
      </c>
      <c r="C3107">
        <v>1</v>
      </c>
      <c r="D3107" t="s">
        <v>14</v>
      </c>
      <c r="E3107" t="s">
        <v>6692</v>
      </c>
      <c r="F3107" t="s">
        <v>1119</v>
      </c>
      <c r="G3107" t="s">
        <v>459</v>
      </c>
      <c r="H3107" t="s">
        <v>18</v>
      </c>
      <c r="I3107" t="s">
        <v>19</v>
      </c>
      <c r="J3107" t="s">
        <v>19</v>
      </c>
      <c r="K3107" t="s">
        <v>19</v>
      </c>
      <c r="L3107">
        <v>300</v>
      </c>
      <c r="M3107">
        <v>3</v>
      </c>
      <c r="N3107" s="1">
        <v>42104</v>
      </c>
      <c r="O3107" t="s">
        <v>19477</v>
      </c>
      <c r="P3107" t="str">
        <f t="shared" si="48"/>
        <v>Low</v>
      </c>
    </row>
    <row r="3108" spans="1:16" x14ac:dyDescent="0.35">
      <c r="A3108">
        <v>303244</v>
      </c>
      <c r="B3108" t="s">
        <v>1303</v>
      </c>
      <c r="C3108">
        <v>1</v>
      </c>
      <c r="D3108" t="s">
        <v>14</v>
      </c>
      <c r="E3108" t="s">
        <v>6693</v>
      </c>
      <c r="F3108" t="s">
        <v>644</v>
      </c>
      <c r="G3108" t="s">
        <v>1174</v>
      </c>
      <c r="H3108" t="s">
        <v>18</v>
      </c>
      <c r="I3108" t="s">
        <v>19</v>
      </c>
      <c r="J3108" t="s">
        <v>19</v>
      </c>
      <c r="K3108" t="s">
        <v>19</v>
      </c>
      <c r="L3108">
        <v>300</v>
      </c>
      <c r="M3108">
        <v>3</v>
      </c>
      <c r="N3108" s="1">
        <v>40270</v>
      </c>
      <c r="O3108" t="s">
        <v>19477</v>
      </c>
      <c r="P3108" t="str">
        <f t="shared" si="48"/>
        <v>Low</v>
      </c>
    </row>
    <row r="3109" spans="1:16" x14ac:dyDescent="0.35">
      <c r="A3109">
        <v>18337907</v>
      </c>
      <c r="B3109" t="s">
        <v>6694</v>
      </c>
      <c r="C3109">
        <v>1</v>
      </c>
      <c r="D3109" t="s">
        <v>14</v>
      </c>
      <c r="E3109" t="s">
        <v>6695</v>
      </c>
      <c r="F3109" t="s">
        <v>1457</v>
      </c>
      <c r="G3109" t="s">
        <v>419</v>
      </c>
      <c r="H3109" t="s">
        <v>18</v>
      </c>
      <c r="I3109" t="s">
        <v>19</v>
      </c>
      <c r="J3109" t="s">
        <v>19</v>
      </c>
      <c r="K3109" t="s">
        <v>19</v>
      </c>
      <c r="L3109">
        <v>300</v>
      </c>
      <c r="M3109">
        <v>3</v>
      </c>
      <c r="N3109" s="1">
        <v>43196</v>
      </c>
      <c r="O3109" t="s">
        <v>19477</v>
      </c>
      <c r="P3109" t="str">
        <f t="shared" si="48"/>
        <v>Low</v>
      </c>
    </row>
    <row r="3110" spans="1:16" x14ac:dyDescent="0.35">
      <c r="A3110">
        <v>18250797</v>
      </c>
      <c r="B3110" t="s">
        <v>6696</v>
      </c>
      <c r="C3110">
        <v>1</v>
      </c>
      <c r="D3110" t="s">
        <v>14</v>
      </c>
      <c r="E3110" t="s">
        <v>6697</v>
      </c>
      <c r="F3110" t="s">
        <v>2422</v>
      </c>
      <c r="G3110" t="s">
        <v>501</v>
      </c>
      <c r="H3110" t="s">
        <v>18</v>
      </c>
      <c r="I3110" t="s">
        <v>19</v>
      </c>
      <c r="J3110" t="s">
        <v>19</v>
      </c>
      <c r="K3110" t="s">
        <v>19</v>
      </c>
      <c r="L3110">
        <v>300</v>
      </c>
      <c r="M3110">
        <v>3</v>
      </c>
      <c r="N3110" s="1">
        <v>40628</v>
      </c>
      <c r="O3110" t="s">
        <v>19477</v>
      </c>
      <c r="P3110" t="str">
        <f t="shared" si="48"/>
        <v>Low</v>
      </c>
    </row>
    <row r="3111" spans="1:16" x14ac:dyDescent="0.35">
      <c r="A3111">
        <v>1862</v>
      </c>
      <c r="B3111" t="s">
        <v>6698</v>
      </c>
      <c r="C3111">
        <v>1</v>
      </c>
      <c r="D3111" t="s">
        <v>14</v>
      </c>
      <c r="E3111" t="s">
        <v>6699</v>
      </c>
      <c r="F3111" t="s">
        <v>3132</v>
      </c>
      <c r="G3111" t="s">
        <v>691</v>
      </c>
      <c r="H3111" t="s">
        <v>18</v>
      </c>
      <c r="I3111" t="s">
        <v>19</v>
      </c>
      <c r="J3111" t="s">
        <v>25</v>
      </c>
      <c r="K3111" t="s">
        <v>19</v>
      </c>
      <c r="L3111">
        <v>300</v>
      </c>
      <c r="M3111">
        <v>3</v>
      </c>
      <c r="N3111" s="1">
        <v>42085</v>
      </c>
      <c r="O3111" t="s">
        <v>19477</v>
      </c>
      <c r="P3111" t="str">
        <f t="shared" si="48"/>
        <v>Low</v>
      </c>
    </row>
    <row r="3112" spans="1:16" x14ac:dyDescent="0.35">
      <c r="A3112">
        <v>308006</v>
      </c>
      <c r="B3112" t="s">
        <v>6700</v>
      </c>
      <c r="C3112">
        <v>1</v>
      </c>
      <c r="D3112" t="s">
        <v>14</v>
      </c>
      <c r="E3112" t="s">
        <v>6701</v>
      </c>
      <c r="F3112" t="s">
        <v>280</v>
      </c>
      <c r="G3112" t="s">
        <v>786</v>
      </c>
      <c r="H3112" t="s">
        <v>18</v>
      </c>
      <c r="I3112" t="s">
        <v>19</v>
      </c>
      <c r="J3112" t="s">
        <v>19</v>
      </c>
      <c r="K3112" t="s">
        <v>19</v>
      </c>
      <c r="L3112">
        <v>300</v>
      </c>
      <c r="M3112">
        <v>3</v>
      </c>
      <c r="N3112" s="1">
        <v>40973</v>
      </c>
      <c r="O3112" t="s">
        <v>19477</v>
      </c>
      <c r="P3112" t="str">
        <f t="shared" si="48"/>
        <v>Low</v>
      </c>
    </row>
    <row r="3113" spans="1:16" x14ac:dyDescent="0.35">
      <c r="A3113">
        <v>18082228</v>
      </c>
      <c r="B3113" t="s">
        <v>6702</v>
      </c>
      <c r="C3113">
        <v>1</v>
      </c>
      <c r="D3113" t="s">
        <v>14</v>
      </c>
      <c r="E3113" t="s">
        <v>6703</v>
      </c>
      <c r="F3113" t="s">
        <v>6704</v>
      </c>
      <c r="G3113" t="s">
        <v>641</v>
      </c>
      <c r="H3113" t="s">
        <v>18</v>
      </c>
      <c r="I3113" t="s">
        <v>19</v>
      </c>
      <c r="J3113" t="s">
        <v>19</v>
      </c>
      <c r="K3113" t="s">
        <v>19</v>
      </c>
      <c r="L3113">
        <v>300</v>
      </c>
      <c r="M3113">
        <v>4</v>
      </c>
      <c r="N3113" s="1">
        <v>40239</v>
      </c>
      <c r="O3113" t="s">
        <v>19477</v>
      </c>
      <c r="P3113" t="str">
        <f t="shared" si="48"/>
        <v>Low</v>
      </c>
    </row>
    <row r="3114" spans="1:16" x14ac:dyDescent="0.35">
      <c r="A3114">
        <v>18292465</v>
      </c>
      <c r="B3114" t="s">
        <v>6705</v>
      </c>
      <c r="C3114">
        <v>1</v>
      </c>
      <c r="D3114" t="s">
        <v>14</v>
      </c>
      <c r="E3114" t="s">
        <v>6706</v>
      </c>
      <c r="F3114" t="s">
        <v>120</v>
      </c>
      <c r="G3114" t="s">
        <v>432</v>
      </c>
      <c r="H3114" t="s">
        <v>18</v>
      </c>
      <c r="I3114" t="s">
        <v>19</v>
      </c>
      <c r="J3114" t="s">
        <v>19</v>
      </c>
      <c r="K3114" t="s">
        <v>19</v>
      </c>
      <c r="L3114">
        <v>300</v>
      </c>
      <c r="M3114">
        <v>1</v>
      </c>
      <c r="N3114" s="1">
        <v>41346</v>
      </c>
      <c r="O3114" t="s">
        <v>19477</v>
      </c>
      <c r="P3114" t="str">
        <f t="shared" si="48"/>
        <v>Low</v>
      </c>
    </row>
    <row r="3115" spans="1:16" x14ac:dyDescent="0.35">
      <c r="A3115">
        <v>313473</v>
      </c>
      <c r="B3115" t="s">
        <v>6668</v>
      </c>
      <c r="C3115">
        <v>1</v>
      </c>
      <c r="D3115" t="s">
        <v>14</v>
      </c>
      <c r="E3115" t="s">
        <v>6707</v>
      </c>
      <c r="F3115" t="s">
        <v>56</v>
      </c>
      <c r="G3115" t="s">
        <v>541</v>
      </c>
      <c r="H3115" t="s">
        <v>18</v>
      </c>
      <c r="I3115" t="s">
        <v>19</v>
      </c>
      <c r="J3115" t="s">
        <v>19</v>
      </c>
      <c r="K3115" t="s">
        <v>19</v>
      </c>
      <c r="L3115">
        <v>300</v>
      </c>
      <c r="M3115">
        <v>3</v>
      </c>
      <c r="N3115" s="1">
        <v>40249</v>
      </c>
      <c r="O3115" t="s">
        <v>19477</v>
      </c>
      <c r="P3115" t="str">
        <f t="shared" si="48"/>
        <v>Low</v>
      </c>
    </row>
    <row r="3116" spans="1:16" x14ac:dyDescent="0.35">
      <c r="A3116">
        <v>18334422</v>
      </c>
      <c r="B3116" t="s">
        <v>6521</v>
      </c>
      <c r="C3116">
        <v>1</v>
      </c>
      <c r="D3116" t="s">
        <v>14</v>
      </c>
      <c r="E3116" t="s">
        <v>6708</v>
      </c>
      <c r="F3116" t="s">
        <v>659</v>
      </c>
      <c r="G3116" t="s">
        <v>641</v>
      </c>
      <c r="H3116" t="s">
        <v>18</v>
      </c>
      <c r="I3116" t="s">
        <v>19</v>
      </c>
      <c r="J3116" t="s">
        <v>25</v>
      </c>
      <c r="K3116" t="s">
        <v>19</v>
      </c>
      <c r="L3116">
        <v>300</v>
      </c>
      <c r="M3116">
        <v>3</v>
      </c>
      <c r="N3116" s="1">
        <v>43177</v>
      </c>
      <c r="O3116" t="s">
        <v>19477</v>
      </c>
      <c r="P3116" t="str">
        <f t="shared" si="48"/>
        <v>Low</v>
      </c>
    </row>
    <row r="3117" spans="1:16" x14ac:dyDescent="0.35">
      <c r="A3117">
        <v>18423871</v>
      </c>
      <c r="B3117" t="s">
        <v>6709</v>
      </c>
      <c r="C3117">
        <v>1</v>
      </c>
      <c r="D3117" t="s">
        <v>14</v>
      </c>
      <c r="E3117" t="s">
        <v>6710</v>
      </c>
      <c r="F3117" t="s">
        <v>128</v>
      </c>
      <c r="G3117" t="s">
        <v>491</v>
      </c>
      <c r="H3117" t="s">
        <v>18</v>
      </c>
      <c r="I3117" t="s">
        <v>19</v>
      </c>
      <c r="J3117" t="s">
        <v>25</v>
      </c>
      <c r="K3117" t="s">
        <v>19</v>
      </c>
      <c r="L3117">
        <v>300</v>
      </c>
      <c r="M3117">
        <v>3</v>
      </c>
      <c r="N3117" s="1">
        <v>40974</v>
      </c>
      <c r="O3117" t="s">
        <v>19477</v>
      </c>
      <c r="P3117" t="str">
        <f t="shared" si="48"/>
        <v>Low</v>
      </c>
    </row>
    <row r="3118" spans="1:16" x14ac:dyDescent="0.35">
      <c r="A3118">
        <v>303716</v>
      </c>
      <c r="B3118" t="s">
        <v>6711</v>
      </c>
      <c r="C3118">
        <v>1</v>
      </c>
      <c r="D3118" t="s">
        <v>14</v>
      </c>
      <c r="E3118" t="s">
        <v>6712</v>
      </c>
      <c r="F3118" t="s">
        <v>128</v>
      </c>
      <c r="G3118" t="s">
        <v>497</v>
      </c>
      <c r="H3118" t="s">
        <v>18</v>
      </c>
      <c r="I3118" t="s">
        <v>19</v>
      </c>
      <c r="J3118" t="s">
        <v>25</v>
      </c>
      <c r="K3118" t="s">
        <v>19</v>
      </c>
      <c r="L3118">
        <v>300</v>
      </c>
      <c r="M3118">
        <v>4</v>
      </c>
      <c r="N3118" s="1">
        <v>41348</v>
      </c>
      <c r="O3118" t="s">
        <v>19477</v>
      </c>
      <c r="P3118" t="str">
        <f t="shared" si="48"/>
        <v>Low</v>
      </c>
    </row>
    <row r="3119" spans="1:16" x14ac:dyDescent="0.35">
      <c r="A3119">
        <v>18037794</v>
      </c>
      <c r="B3119" t="s">
        <v>1385</v>
      </c>
      <c r="C3119">
        <v>1</v>
      </c>
      <c r="D3119" t="s">
        <v>14</v>
      </c>
      <c r="E3119" t="s">
        <v>6713</v>
      </c>
      <c r="F3119" t="s">
        <v>2663</v>
      </c>
      <c r="G3119" t="s">
        <v>1224</v>
      </c>
      <c r="H3119" t="s">
        <v>18</v>
      </c>
      <c r="I3119" t="s">
        <v>19</v>
      </c>
      <c r="J3119" t="s">
        <v>19</v>
      </c>
      <c r="K3119" t="s">
        <v>19</v>
      </c>
      <c r="L3119">
        <v>300</v>
      </c>
      <c r="M3119">
        <v>1</v>
      </c>
      <c r="N3119" s="1">
        <v>41334</v>
      </c>
      <c r="O3119" t="s">
        <v>19477</v>
      </c>
      <c r="P3119" t="str">
        <f t="shared" si="48"/>
        <v>Low</v>
      </c>
    </row>
    <row r="3120" spans="1:16" x14ac:dyDescent="0.35">
      <c r="A3120">
        <v>18357557</v>
      </c>
      <c r="B3120" t="s">
        <v>6714</v>
      </c>
      <c r="C3120">
        <v>1</v>
      </c>
      <c r="D3120" t="s">
        <v>14</v>
      </c>
      <c r="E3120" t="s">
        <v>6715</v>
      </c>
      <c r="F3120" t="s">
        <v>59</v>
      </c>
      <c r="G3120" t="s">
        <v>6716</v>
      </c>
      <c r="H3120" t="s">
        <v>18</v>
      </c>
      <c r="I3120" t="s">
        <v>19</v>
      </c>
      <c r="J3120" t="s">
        <v>19</v>
      </c>
      <c r="K3120" t="s">
        <v>19</v>
      </c>
      <c r="L3120">
        <v>300</v>
      </c>
      <c r="M3120">
        <v>1</v>
      </c>
      <c r="N3120" s="1">
        <v>43168</v>
      </c>
      <c r="O3120" t="s">
        <v>19477</v>
      </c>
      <c r="P3120" t="str">
        <f t="shared" si="48"/>
        <v>Low</v>
      </c>
    </row>
    <row r="3121" spans="1:16" x14ac:dyDescent="0.35">
      <c r="A3121">
        <v>306034</v>
      </c>
      <c r="B3121" t="s">
        <v>1013</v>
      </c>
      <c r="C3121">
        <v>1</v>
      </c>
      <c r="D3121" t="s">
        <v>14</v>
      </c>
      <c r="E3121" t="s">
        <v>6717</v>
      </c>
      <c r="F3121" t="s">
        <v>296</v>
      </c>
      <c r="G3121" t="s">
        <v>459</v>
      </c>
      <c r="H3121" t="s">
        <v>18</v>
      </c>
      <c r="I3121" t="s">
        <v>19</v>
      </c>
      <c r="J3121" t="s">
        <v>19</v>
      </c>
      <c r="K3121" t="s">
        <v>19</v>
      </c>
      <c r="L3121">
        <v>300</v>
      </c>
      <c r="M3121">
        <v>3</v>
      </c>
      <c r="N3121" s="1">
        <v>41703</v>
      </c>
      <c r="O3121" t="s">
        <v>19477</v>
      </c>
      <c r="P3121" t="str">
        <f t="shared" si="48"/>
        <v>Low</v>
      </c>
    </row>
    <row r="3122" spans="1:16" x14ac:dyDescent="0.35">
      <c r="A3122">
        <v>303583</v>
      </c>
      <c r="B3122" t="s">
        <v>6718</v>
      </c>
      <c r="C3122">
        <v>1</v>
      </c>
      <c r="D3122" t="s">
        <v>14</v>
      </c>
      <c r="E3122" t="s">
        <v>6719</v>
      </c>
      <c r="F3122" t="s">
        <v>296</v>
      </c>
      <c r="G3122" t="s">
        <v>422</v>
      </c>
      <c r="H3122" t="s">
        <v>18</v>
      </c>
      <c r="I3122" t="s">
        <v>19</v>
      </c>
      <c r="J3122" t="s">
        <v>19</v>
      </c>
      <c r="K3122" t="s">
        <v>19</v>
      </c>
      <c r="L3122">
        <v>300</v>
      </c>
      <c r="M3122">
        <v>3</v>
      </c>
      <c r="N3122" s="1">
        <v>42822</v>
      </c>
      <c r="O3122" t="s">
        <v>19477</v>
      </c>
      <c r="P3122" t="str">
        <f t="shared" si="48"/>
        <v>Low</v>
      </c>
    </row>
    <row r="3123" spans="1:16" x14ac:dyDescent="0.35">
      <c r="A3123">
        <v>9470</v>
      </c>
      <c r="B3123" t="s">
        <v>1013</v>
      </c>
      <c r="C3123">
        <v>1</v>
      </c>
      <c r="D3123" t="s">
        <v>14</v>
      </c>
      <c r="E3123" t="s">
        <v>6720</v>
      </c>
      <c r="F3123" t="s">
        <v>584</v>
      </c>
      <c r="G3123" t="s">
        <v>459</v>
      </c>
      <c r="H3123" t="s">
        <v>18</v>
      </c>
      <c r="I3123" t="s">
        <v>19</v>
      </c>
      <c r="J3123" t="s">
        <v>19</v>
      </c>
      <c r="K3123" t="s">
        <v>19</v>
      </c>
      <c r="L3123">
        <v>300</v>
      </c>
      <c r="M3123">
        <v>3</v>
      </c>
      <c r="N3123" s="1">
        <v>40976</v>
      </c>
      <c r="O3123" t="s">
        <v>19477</v>
      </c>
      <c r="P3123" t="str">
        <f t="shared" si="48"/>
        <v>Low</v>
      </c>
    </row>
    <row r="3124" spans="1:16" x14ac:dyDescent="0.35">
      <c r="A3124">
        <v>18430598</v>
      </c>
      <c r="B3124" t="s">
        <v>6679</v>
      </c>
      <c r="C3124">
        <v>1</v>
      </c>
      <c r="D3124" t="s">
        <v>14</v>
      </c>
      <c r="E3124" t="s">
        <v>6721</v>
      </c>
      <c r="F3124" t="s">
        <v>584</v>
      </c>
      <c r="G3124" t="s">
        <v>1551</v>
      </c>
      <c r="H3124" t="s">
        <v>18</v>
      </c>
      <c r="I3124" t="s">
        <v>19</v>
      </c>
      <c r="J3124" t="s">
        <v>25</v>
      </c>
      <c r="K3124" t="s">
        <v>19</v>
      </c>
      <c r="L3124">
        <v>300</v>
      </c>
      <c r="M3124">
        <v>4</v>
      </c>
      <c r="N3124" s="1">
        <v>42815</v>
      </c>
      <c r="O3124" t="s">
        <v>19477</v>
      </c>
      <c r="P3124" t="str">
        <f t="shared" si="48"/>
        <v>Low</v>
      </c>
    </row>
    <row r="3125" spans="1:16" x14ac:dyDescent="0.35">
      <c r="A3125">
        <v>304461</v>
      </c>
      <c r="B3125" t="s">
        <v>6722</v>
      </c>
      <c r="C3125">
        <v>1</v>
      </c>
      <c r="D3125" t="s">
        <v>14</v>
      </c>
      <c r="E3125" t="s">
        <v>6723</v>
      </c>
      <c r="F3125" t="s">
        <v>584</v>
      </c>
      <c r="G3125" t="s">
        <v>459</v>
      </c>
      <c r="H3125" t="s">
        <v>18</v>
      </c>
      <c r="I3125" t="s">
        <v>19</v>
      </c>
      <c r="J3125" t="s">
        <v>19</v>
      </c>
      <c r="K3125" t="s">
        <v>19</v>
      </c>
      <c r="L3125">
        <v>300</v>
      </c>
      <c r="M3125">
        <v>4</v>
      </c>
      <c r="N3125" s="1">
        <v>40606</v>
      </c>
      <c r="O3125" t="s">
        <v>19477</v>
      </c>
      <c r="P3125" t="str">
        <f t="shared" si="48"/>
        <v>Low</v>
      </c>
    </row>
    <row r="3126" spans="1:16" x14ac:dyDescent="0.35">
      <c r="A3126">
        <v>300448</v>
      </c>
      <c r="B3126" t="s">
        <v>6724</v>
      </c>
      <c r="C3126">
        <v>1</v>
      </c>
      <c r="D3126" t="s">
        <v>14</v>
      </c>
      <c r="E3126" t="s">
        <v>6725</v>
      </c>
      <c r="F3126" t="s">
        <v>1646</v>
      </c>
      <c r="G3126" t="s">
        <v>6726</v>
      </c>
      <c r="H3126" t="s">
        <v>18</v>
      </c>
      <c r="I3126" t="s">
        <v>19</v>
      </c>
      <c r="J3126" t="s">
        <v>19</v>
      </c>
      <c r="K3126" t="s">
        <v>19</v>
      </c>
      <c r="L3126">
        <v>300</v>
      </c>
      <c r="M3126">
        <v>3</v>
      </c>
      <c r="N3126" s="1">
        <v>40623</v>
      </c>
      <c r="O3126" t="s">
        <v>19477</v>
      </c>
      <c r="P3126" t="str">
        <f t="shared" si="48"/>
        <v>Low</v>
      </c>
    </row>
    <row r="3127" spans="1:16" x14ac:dyDescent="0.35">
      <c r="A3127">
        <v>5658</v>
      </c>
      <c r="B3127" t="s">
        <v>6727</v>
      </c>
      <c r="C3127">
        <v>1</v>
      </c>
      <c r="D3127" t="s">
        <v>14</v>
      </c>
      <c r="E3127" t="s">
        <v>6728</v>
      </c>
      <c r="F3127" t="s">
        <v>1646</v>
      </c>
      <c r="G3127" t="s">
        <v>1023</v>
      </c>
      <c r="H3127" t="s">
        <v>18</v>
      </c>
      <c r="I3127" t="s">
        <v>19</v>
      </c>
      <c r="J3127" t="s">
        <v>19</v>
      </c>
      <c r="K3127" t="s">
        <v>19</v>
      </c>
      <c r="L3127">
        <v>300</v>
      </c>
      <c r="M3127">
        <v>3</v>
      </c>
      <c r="N3127" s="1">
        <v>40606</v>
      </c>
      <c r="O3127" t="s">
        <v>19477</v>
      </c>
      <c r="P3127" t="str">
        <f t="shared" si="48"/>
        <v>Low</v>
      </c>
    </row>
    <row r="3128" spans="1:16" x14ac:dyDescent="0.35">
      <c r="A3128">
        <v>18423095</v>
      </c>
      <c r="B3128" t="s">
        <v>6428</v>
      </c>
      <c r="C3128">
        <v>1</v>
      </c>
      <c r="D3128" t="s">
        <v>14</v>
      </c>
      <c r="E3128" t="s">
        <v>3717</v>
      </c>
      <c r="F3128" t="s">
        <v>131</v>
      </c>
      <c r="G3128" t="s">
        <v>775</v>
      </c>
      <c r="H3128" t="s">
        <v>18</v>
      </c>
      <c r="I3128" t="s">
        <v>19</v>
      </c>
      <c r="J3128" t="s">
        <v>19</v>
      </c>
      <c r="K3128" t="s">
        <v>19</v>
      </c>
      <c r="L3128">
        <v>300</v>
      </c>
      <c r="M3128">
        <v>3</v>
      </c>
      <c r="N3128" s="1">
        <v>41335</v>
      </c>
      <c r="O3128" t="s">
        <v>19477</v>
      </c>
      <c r="P3128" t="str">
        <f t="shared" si="48"/>
        <v>Low</v>
      </c>
    </row>
    <row r="3129" spans="1:16" x14ac:dyDescent="0.35">
      <c r="A3129">
        <v>307223</v>
      </c>
      <c r="B3129" t="s">
        <v>6729</v>
      </c>
      <c r="C3129">
        <v>1</v>
      </c>
      <c r="D3129" t="s">
        <v>14</v>
      </c>
      <c r="E3129" t="s">
        <v>6730</v>
      </c>
      <c r="F3129" t="s">
        <v>2258</v>
      </c>
      <c r="G3129" t="s">
        <v>1721</v>
      </c>
      <c r="H3129" t="s">
        <v>18</v>
      </c>
      <c r="I3129" t="s">
        <v>19</v>
      </c>
      <c r="J3129" t="s">
        <v>19</v>
      </c>
      <c r="K3129" t="s">
        <v>19</v>
      </c>
      <c r="L3129">
        <v>300</v>
      </c>
      <c r="M3129">
        <v>4</v>
      </c>
      <c r="N3129" s="1">
        <v>41717</v>
      </c>
      <c r="O3129" t="s">
        <v>19477</v>
      </c>
      <c r="P3129" t="str">
        <f t="shared" si="48"/>
        <v>Low</v>
      </c>
    </row>
    <row r="3130" spans="1:16" x14ac:dyDescent="0.35">
      <c r="A3130">
        <v>305183</v>
      </c>
      <c r="B3130" t="s">
        <v>6731</v>
      </c>
      <c r="C3130">
        <v>1</v>
      </c>
      <c r="D3130" t="s">
        <v>14</v>
      </c>
      <c r="E3130" t="s">
        <v>6732</v>
      </c>
      <c r="F3130" t="s">
        <v>28</v>
      </c>
      <c r="G3130" t="s">
        <v>501</v>
      </c>
      <c r="H3130" t="s">
        <v>18</v>
      </c>
      <c r="I3130" t="s">
        <v>19</v>
      </c>
      <c r="J3130" t="s">
        <v>19</v>
      </c>
      <c r="K3130" t="s">
        <v>19</v>
      </c>
      <c r="L3130">
        <v>300</v>
      </c>
      <c r="M3130">
        <v>1</v>
      </c>
      <c r="N3130" s="1">
        <v>40256</v>
      </c>
      <c r="O3130" t="s">
        <v>19477</v>
      </c>
      <c r="P3130" t="str">
        <f t="shared" si="48"/>
        <v>Low</v>
      </c>
    </row>
    <row r="3131" spans="1:16" x14ac:dyDescent="0.35">
      <c r="A3131">
        <v>18332076</v>
      </c>
      <c r="B3131" t="s">
        <v>6733</v>
      </c>
      <c r="C3131">
        <v>1</v>
      </c>
      <c r="D3131" t="s">
        <v>14</v>
      </c>
      <c r="E3131" t="s">
        <v>6734</v>
      </c>
      <c r="F3131" t="s">
        <v>1651</v>
      </c>
      <c r="G3131" t="s">
        <v>6735</v>
      </c>
      <c r="H3131" t="s">
        <v>18</v>
      </c>
      <c r="I3131" t="s">
        <v>19</v>
      </c>
      <c r="J3131" t="s">
        <v>25</v>
      </c>
      <c r="K3131" t="s">
        <v>19</v>
      </c>
      <c r="L3131">
        <v>300</v>
      </c>
      <c r="M3131">
        <v>3</v>
      </c>
      <c r="N3131" s="1">
        <v>41712</v>
      </c>
      <c r="O3131" t="s">
        <v>19477</v>
      </c>
      <c r="P3131" t="str">
        <f t="shared" si="48"/>
        <v>Low</v>
      </c>
    </row>
    <row r="3132" spans="1:16" x14ac:dyDescent="0.35">
      <c r="A3132">
        <v>18375388</v>
      </c>
      <c r="B3132" t="s">
        <v>2699</v>
      </c>
      <c r="C3132">
        <v>1</v>
      </c>
      <c r="D3132" t="s">
        <v>14</v>
      </c>
      <c r="E3132" t="s">
        <v>6736</v>
      </c>
      <c r="F3132" t="s">
        <v>95</v>
      </c>
      <c r="G3132" t="s">
        <v>2180</v>
      </c>
      <c r="H3132" t="s">
        <v>18</v>
      </c>
      <c r="I3132" t="s">
        <v>19</v>
      </c>
      <c r="J3132" t="s">
        <v>19</v>
      </c>
      <c r="K3132" t="s">
        <v>19</v>
      </c>
      <c r="L3132">
        <v>300</v>
      </c>
      <c r="M3132">
        <v>1</v>
      </c>
      <c r="N3132" s="1">
        <v>41344</v>
      </c>
      <c r="O3132" t="s">
        <v>19477</v>
      </c>
      <c r="P3132" t="str">
        <f t="shared" si="48"/>
        <v>Low</v>
      </c>
    </row>
    <row r="3133" spans="1:16" x14ac:dyDescent="0.35">
      <c r="A3133">
        <v>308812</v>
      </c>
      <c r="B3133" t="s">
        <v>6737</v>
      </c>
      <c r="C3133">
        <v>1</v>
      </c>
      <c r="D3133" t="s">
        <v>14</v>
      </c>
      <c r="E3133" t="s">
        <v>6738</v>
      </c>
      <c r="F3133" t="s">
        <v>95</v>
      </c>
      <c r="G3133" t="s">
        <v>491</v>
      </c>
      <c r="H3133" t="s">
        <v>18</v>
      </c>
      <c r="I3133" t="s">
        <v>19</v>
      </c>
      <c r="J3133" t="s">
        <v>25</v>
      </c>
      <c r="K3133" t="s">
        <v>19</v>
      </c>
      <c r="L3133">
        <v>300</v>
      </c>
      <c r="M3133">
        <v>2</v>
      </c>
      <c r="N3133" s="1">
        <v>40988</v>
      </c>
      <c r="O3133" t="s">
        <v>19477</v>
      </c>
      <c r="P3133" t="str">
        <f t="shared" si="48"/>
        <v>Low</v>
      </c>
    </row>
    <row r="3134" spans="1:16" x14ac:dyDescent="0.35">
      <c r="A3134">
        <v>301105</v>
      </c>
      <c r="B3134" t="s">
        <v>6739</v>
      </c>
      <c r="C3134">
        <v>1</v>
      </c>
      <c r="D3134" t="s">
        <v>14</v>
      </c>
      <c r="E3134" t="s">
        <v>6740</v>
      </c>
      <c r="F3134" t="s">
        <v>98</v>
      </c>
      <c r="G3134" t="s">
        <v>491</v>
      </c>
      <c r="H3134" t="s">
        <v>18</v>
      </c>
      <c r="I3134" t="s">
        <v>19</v>
      </c>
      <c r="J3134" t="s">
        <v>19</v>
      </c>
      <c r="K3134" t="s">
        <v>19</v>
      </c>
      <c r="L3134">
        <v>300</v>
      </c>
      <c r="M3134">
        <v>3</v>
      </c>
      <c r="N3134" s="1">
        <v>40606</v>
      </c>
      <c r="O3134" t="s">
        <v>19477</v>
      </c>
      <c r="P3134" t="str">
        <f t="shared" si="48"/>
        <v>Low</v>
      </c>
    </row>
    <row r="3135" spans="1:16" x14ac:dyDescent="0.35">
      <c r="A3135">
        <v>309509</v>
      </c>
      <c r="B3135" t="s">
        <v>6741</v>
      </c>
      <c r="C3135">
        <v>1</v>
      </c>
      <c r="D3135" t="s">
        <v>14</v>
      </c>
      <c r="E3135" t="s">
        <v>6742</v>
      </c>
      <c r="F3135" t="s">
        <v>226</v>
      </c>
      <c r="G3135" t="s">
        <v>491</v>
      </c>
      <c r="H3135" t="s">
        <v>18</v>
      </c>
      <c r="I3135" t="s">
        <v>19</v>
      </c>
      <c r="J3135" t="s">
        <v>19</v>
      </c>
      <c r="K3135" t="s">
        <v>19</v>
      </c>
      <c r="L3135">
        <v>300</v>
      </c>
      <c r="M3135">
        <v>1</v>
      </c>
      <c r="N3135" s="1">
        <v>42804</v>
      </c>
      <c r="O3135" t="s">
        <v>19477</v>
      </c>
      <c r="P3135" t="str">
        <f t="shared" si="48"/>
        <v>Low</v>
      </c>
    </row>
    <row r="3136" spans="1:16" x14ac:dyDescent="0.35">
      <c r="A3136">
        <v>313159</v>
      </c>
      <c r="B3136" t="s">
        <v>638</v>
      </c>
      <c r="C3136">
        <v>1</v>
      </c>
      <c r="D3136" t="s">
        <v>14</v>
      </c>
      <c r="E3136" t="s">
        <v>6743</v>
      </c>
      <c r="F3136" t="s">
        <v>82</v>
      </c>
      <c r="G3136" t="s">
        <v>1391</v>
      </c>
      <c r="H3136" t="s">
        <v>18</v>
      </c>
      <c r="I3136" t="s">
        <v>19</v>
      </c>
      <c r="J3136" t="s">
        <v>25</v>
      </c>
      <c r="K3136" t="s">
        <v>19</v>
      </c>
      <c r="L3136">
        <v>300</v>
      </c>
      <c r="M3136">
        <v>3</v>
      </c>
      <c r="N3136" s="1">
        <v>43172</v>
      </c>
      <c r="O3136" t="s">
        <v>19477</v>
      </c>
      <c r="P3136" t="str">
        <f t="shared" si="48"/>
        <v>Low</v>
      </c>
    </row>
    <row r="3137" spans="1:16" x14ac:dyDescent="0.35">
      <c r="A3137">
        <v>7330</v>
      </c>
      <c r="B3137" t="s">
        <v>6744</v>
      </c>
      <c r="C3137">
        <v>1</v>
      </c>
      <c r="D3137" t="s">
        <v>14</v>
      </c>
      <c r="E3137" t="s">
        <v>6745</v>
      </c>
      <c r="F3137" t="s">
        <v>2671</v>
      </c>
      <c r="G3137" t="s">
        <v>6338</v>
      </c>
      <c r="H3137" t="s">
        <v>18</v>
      </c>
      <c r="I3137" t="s">
        <v>19</v>
      </c>
      <c r="J3137" t="s">
        <v>25</v>
      </c>
      <c r="K3137" t="s">
        <v>19</v>
      </c>
      <c r="L3137">
        <v>300</v>
      </c>
      <c r="M3137">
        <v>3</v>
      </c>
      <c r="N3137" s="1">
        <v>42795</v>
      </c>
      <c r="O3137" t="s">
        <v>19477</v>
      </c>
      <c r="P3137" t="str">
        <f t="shared" si="48"/>
        <v>Low</v>
      </c>
    </row>
    <row r="3138" spans="1:16" x14ac:dyDescent="0.35">
      <c r="A3138">
        <v>306636</v>
      </c>
      <c r="B3138" t="s">
        <v>6746</v>
      </c>
      <c r="C3138">
        <v>1</v>
      </c>
      <c r="D3138" t="s">
        <v>14</v>
      </c>
      <c r="E3138" t="s">
        <v>6747</v>
      </c>
      <c r="F3138" t="s">
        <v>2671</v>
      </c>
      <c r="G3138" t="s">
        <v>1551</v>
      </c>
      <c r="H3138" t="s">
        <v>18</v>
      </c>
      <c r="I3138" t="s">
        <v>19</v>
      </c>
      <c r="J3138" t="s">
        <v>25</v>
      </c>
      <c r="K3138" t="s">
        <v>19</v>
      </c>
      <c r="L3138">
        <v>300</v>
      </c>
      <c r="M3138">
        <v>4</v>
      </c>
      <c r="N3138" s="1">
        <v>43165</v>
      </c>
      <c r="O3138" t="s">
        <v>19477</v>
      </c>
      <c r="P3138" t="str">
        <f t="shared" ref="P3138:P3201" si="49">IF(L3138&lt;500, "Low",
 IF(L3138&lt;1000, "Lower-Mid",
 IF(L3138&lt;2000, "Mid",
 IF(L3138&lt;3000, "Upper-Mid", "High"))))</f>
        <v>Low</v>
      </c>
    </row>
    <row r="3139" spans="1:16" x14ac:dyDescent="0.35">
      <c r="A3139">
        <v>302815</v>
      </c>
      <c r="B3139" t="s">
        <v>6748</v>
      </c>
      <c r="C3139">
        <v>1</v>
      </c>
      <c r="D3139" t="s">
        <v>14</v>
      </c>
      <c r="E3139" t="s">
        <v>6749</v>
      </c>
      <c r="F3139" t="s">
        <v>3099</v>
      </c>
      <c r="G3139" t="s">
        <v>504</v>
      </c>
      <c r="H3139" t="s">
        <v>18</v>
      </c>
      <c r="I3139" t="s">
        <v>19</v>
      </c>
      <c r="J3139" t="s">
        <v>19</v>
      </c>
      <c r="K3139" t="s">
        <v>19</v>
      </c>
      <c r="L3139">
        <v>300</v>
      </c>
      <c r="M3139">
        <v>3</v>
      </c>
      <c r="N3139" s="1">
        <v>40619</v>
      </c>
      <c r="O3139" t="s">
        <v>19477</v>
      </c>
      <c r="P3139" t="str">
        <f t="shared" si="49"/>
        <v>Low</v>
      </c>
    </row>
    <row r="3140" spans="1:16" x14ac:dyDescent="0.35">
      <c r="A3140">
        <v>8272</v>
      </c>
      <c r="B3140" t="s">
        <v>6411</v>
      </c>
      <c r="C3140">
        <v>1</v>
      </c>
      <c r="D3140" t="s">
        <v>14</v>
      </c>
      <c r="E3140" t="s">
        <v>6750</v>
      </c>
      <c r="F3140" t="s">
        <v>1654</v>
      </c>
      <c r="G3140" t="s">
        <v>647</v>
      </c>
      <c r="H3140" t="s">
        <v>18</v>
      </c>
      <c r="I3140" t="s">
        <v>19</v>
      </c>
      <c r="J3140" t="s">
        <v>25</v>
      </c>
      <c r="K3140" t="s">
        <v>19</v>
      </c>
      <c r="L3140">
        <v>300</v>
      </c>
      <c r="M3140">
        <v>3</v>
      </c>
      <c r="N3140" s="1">
        <v>42450</v>
      </c>
      <c r="O3140" t="s">
        <v>19477</v>
      </c>
      <c r="P3140" t="str">
        <f t="shared" si="49"/>
        <v>Low</v>
      </c>
    </row>
    <row r="3141" spans="1:16" x14ac:dyDescent="0.35">
      <c r="A3141">
        <v>303105</v>
      </c>
      <c r="B3141" t="s">
        <v>1303</v>
      </c>
      <c r="C3141">
        <v>1</v>
      </c>
      <c r="D3141" t="s">
        <v>14</v>
      </c>
      <c r="E3141" t="s">
        <v>6751</v>
      </c>
      <c r="F3141" t="s">
        <v>1654</v>
      </c>
      <c r="G3141" t="s">
        <v>1174</v>
      </c>
      <c r="H3141" t="s">
        <v>18</v>
      </c>
      <c r="I3141" t="s">
        <v>19</v>
      </c>
      <c r="J3141" t="s">
        <v>19</v>
      </c>
      <c r="K3141" t="s">
        <v>19</v>
      </c>
      <c r="L3141">
        <v>300</v>
      </c>
      <c r="M3141">
        <v>3</v>
      </c>
      <c r="N3141" s="1">
        <v>41348</v>
      </c>
      <c r="O3141" t="s">
        <v>19477</v>
      </c>
      <c r="P3141" t="str">
        <f t="shared" si="49"/>
        <v>Low</v>
      </c>
    </row>
    <row r="3142" spans="1:16" x14ac:dyDescent="0.35">
      <c r="A3142">
        <v>18107869</v>
      </c>
      <c r="B3142" t="s">
        <v>6752</v>
      </c>
      <c r="C3142">
        <v>1</v>
      </c>
      <c r="D3142" t="s">
        <v>14</v>
      </c>
      <c r="E3142" t="s">
        <v>6753</v>
      </c>
      <c r="F3142" t="s">
        <v>1661</v>
      </c>
      <c r="G3142" t="s">
        <v>459</v>
      </c>
      <c r="H3142" t="s">
        <v>18</v>
      </c>
      <c r="I3142" t="s">
        <v>19</v>
      </c>
      <c r="J3142" t="s">
        <v>19</v>
      </c>
      <c r="K3142" t="s">
        <v>19</v>
      </c>
      <c r="L3142">
        <v>300</v>
      </c>
      <c r="M3142">
        <v>3</v>
      </c>
      <c r="N3142" s="1">
        <v>42798</v>
      </c>
      <c r="O3142" t="s">
        <v>19477</v>
      </c>
      <c r="P3142" t="str">
        <f t="shared" si="49"/>
        <v>Low</v>
      </c>
    </row>
    <row r="3143" spans="1:16" x14ac:dyDescent="0.35">
      <c r="A3143">
        <v>300844</v>
      </c>
      <c r="B3143" t="s">
        <v>1013</v>
      </c>
      <c r="C3143">
        <v>1</v>
      </c>
      <c r="D3143" t="s">
        <v>14</v>
      </c>
      <c r="E3143" t="s">
        <v>6754</v>
      </c>
      <c r="F3143" t="s">
        <v>2742</v>
      </c>
      <c r="G3143" t="s">
        <v>459</v>
      </c>
      <c r="H3143" t="s">
        <v>18</v>
      </c>
      <c r="I3143" t="s">
        <v>19</v>
      </c>
      <c r="J3143" t="s">
        <v>19</v>
      </c>
      <c r="K3143" t="s">
        <v>19</v>
      </c>
      <c r="L3143">
        <v>300</v>
      </c>
      <c r="M3143">
        <v>3</v>
      </c>
      <c r="N3143" s="1">
        <v>42456</v>
      </c>
      <c r="O3143" t="s">
        <v>19477</v>
      </c>
      <c r="P3143" t="str">
        <f t="shared" si="49"/>
        <v>Low</v>
      </c>
    </row>
    <row r="3144" spans="1:16" x14ac:dyDescent="0.35">
      <c r="A3144">
        <v>18461946</v>
      </c>
      <c r="B3144" t="s">
        <v>6755</v>
      </c>
      <c r="C3144">
        <v>1</v>
      </c>
      <c r="D3144" t="s">
        <v>14</v>
      </c>
      <c r="E3144" t="s">
        <v>6756</v>
      </c>
      <c r="F3144" t="s">
        <v>1803</v>
      </c>
      <c r="G3144" t="s">
        <v>6757</v>
      </c>
      <c r="H3144" t="s">
        <v>18</v>
      </c>
      <c r="I3144" t="s">
        <v>19</v>
      </c>
      <c r="J3144" t="s">
        <v>19</v>
      </c>
      <c r="K3144" t="s">
        <v>19</v>
      </c>
      <c r="L3144">
        <v>300</v>
      </c>
      <c r="M3144">
        <v>3</v>
      </c>
      <c r="N3144" s="1">
        <v>40612</v>
      </c>
      <c r="O3144" t="s">
        <v>19477</v>
      </c>
      <c r="P3144" t="str">
        <f t="shared" si="49"/>
        <v>Low</v>
      </c>
    </row>
    <row r="3145" spans="1:16" x14ac:dyDescent="0.35">
      <c r="A3145">
        <v>18496493</v>
      </c>
      <c r="B3145" t="s">
        <v>6758</v>
      </c>
      <c r="C3145">
        <v>1</v>
      </c>
      <c r="D3145" t="s">
        <v>14</v>
      </c>
      <c r="E3145" t="s">
        <v>6759</v>
      </c>
      <c r="F3145" t="s">
        <v>1803</v>
      </c>
      <c r="G3145" t="s">
        <v>1511</v>
      </c>
      <c r="H3145" t="s">
        <v>18</v>
      </c>
      <c r="I3145" t="s">
        <v>19</v>
      </c>
      <c r="J3145" t="s">
        <v>19</v>
      </c>
      <c r="K3145" t="s">
        <v>19</v>
      </c>
      <c r="L3145">
        <v>300</v>
      </c>
      <c r="M3145">
        <v>1</v>
      </c>
      <c r="N3145" s="1">
        <v>40252</v>
      </c>
      <c r="O3145" t="s">
        <v>19477</v>
      </c>
      <c r="P3145" t="str">
        <f t="shared" si="49"/>
        <v>Low</v>
      </c>
    </row>
    <row r="3146" spans="1:16" x14ac:dyDescent="0.35">
      <c r="A3146">
        <v>1629</v>
      </c>
      <c r="B3146" t="s">
        <v>6760</v>
      </c>
      <c r="C3146">
        <v>1</v>
      </c>
      <c r="D3146" t="s">
        <v>14</v>
      </c>
      <c r="E3146" t="s">
        <v>6761</v>
      </c>
      <c r="F3146" t="s">
        <v>2465</v>
      </c>
      <c r="G3146" t="s">
        <v>442</v>
      </c>
      <c r="H3146" t="s">
        <v>18</v>
      </c>
      <c r="I3146" t="s">
        <v>19</v>
      </c>
      <c r="J3146" t="s">
        <v>19</v>
      </c>
      <c r="K3146" t="s">
        <v>19</v>
      </c>
      <c r="L3146">
        <v>300</v>
      </c>
      <c r="M3146">
        <v>2</v>
      </c>
      <c r="N3146" s="1">
        <v>42076</v>
      </c>
      <c r="O3146" t="s">
        <v>19477</v>
      </c>
      <c r="P3146" t="str">
        <f t="shared" si="49"/>
        <v>Low</v>
      </c>
    </row>
    <row r="3147" spans="1:16" x14ac:dyDescent="0.35">
      <c r="A3147">
        <v>18355138</v>
      </c>
      <c r="B3147" t="s">
        <v>6762</v>
      </c>
      <c r="C3147">
        <v>1</v>
      </c>
      <c r="D3147" t="s">
        <v>14</v>
      </c>
      <c r="E3147" t="s">
        <v>6763</v>
      </c>
      <c r="F3147" t="s">
        <v>2465</v>
      </c>
      <c r="G3147" t="s">
        <v>459</v>
      </c>
      <c r="H3147" t="s">
        <v>18</v>
      </c>
      <c r="I3147" t="s">
        <v>19</v>
      </c>
      <c r="J3147" t="s">
        <v>25</v>
      </c>
      <c r="K3147" t="s">
        <v>19</v>
      </c>
      <c r="L3147">
        <v>300</v>
      </c>
      <c r="M3147">
        <v>4</v>
      </c>
      <c r="N3147" s="1">
        <v>42812</v>
      </c>
      <c r="O3147" t="s">
        <v>19477</v>
      </c>
      <c r="P3147" t="str">
        <f t="shared" si="49"/>
        <v>Low</v>
      </c>
    </row>
    <row r="3148" spans="1:16" x14ac:dyDescent="0.35">
      <c r="A3148">
        <v>18377919</v>
      </c>
      <c r="B3148" t="s">
        <v>908</v>
      </c>
      <c r="C3148">
        <v>1</v>
      </c>
      <c r="D3148" t="s">
        <v>14</v>
      </c>
      <c r="E3148" t="s">
        <v>6764</v>
      </c>
      <c r="F3148" t="s">
        <v>817</v>
      </c>
      <c r="G3148" t="s">
        <v>539</v>
      </c>
      <c r="H3148" t="s">
        <v>18</v>
      </c>
      <c r="I3148" t="s">
        <v>19</v>
      </c>
      <c r="J3148" t="s">
        <v>19</v>
      </c>
      <c r="K3148" t="s">
        <v>19</v>
      </c>
      <c r="L3148">
        <v>300</v>
      </c>
      <c r="M3148">
        <v>1</v>
      </c>
      <c r="N3148" s="1">
        <v>41338</v>
      </c>
      <c r="O3148" t="s">
        <v>19477</v>
      </c>
      <c r="P3148" t="str">
        <f t="shared" si="49"/>
        <v>Low</v>
      </c>
    </row>
    <row r="3149" spans="1:16" x14ac:dyDescent="0.35">
      <c r="A3149">
        <v>18454520</v>
      </c>
      <c r="B3149" t="s">
        <v>6765</v>
      </c>
      <c r="C3149">
        <v>1</v>
      </c>
      <c r="D3149" t="s">
        <v>14</v>
      </c>
      <c r="E3149" t="s">
        <v>194</v>
      </c>
      <c r="F3149" t="s">
        <v>195</v>
      </c>
      <c r="G3149" t="s">
        <v>647</v>
      </c>
      <c r="H3149" t="s">
        <v>18</v>
      </c>
      <c r="I3149" t="s">
        <v>19</v>
      </c>
      <c r="J3149" t="s">
        <v>19</v>
      </c>
      <c r="K3149" t="s">
        <v>19</v>
      </c>
      <c r="L3149">
        <v>300</v>
      </c>
      <c r="M3149">
        <v>1</v>
      </c>
      <c r="N3149" s="1">
        <v>41702</v>
      </c>
      <c r="O3149" t="s">
        <v>19477</v>
      </c>
      <c r="P3149" t="str">
        <f t="shared" si="49"/>
        <v>Low</v>
      </c>
    </row>
    <row r="3150" spans="1:16" x14ac:dyDescent="0.35">
      <c r="A3150">
        <v>18446388</v>
      </c>
      <c r="B3150" t="s">
        <v>6766</v>
      </c>
      <c r="C3150">
        <v>1</v>
      </c>
      <c r="D3150" t="s">
        <v>14</v>
      </c>
      <c r="E3150" t="s">
        <v>6767</v>
      </c>
      <c r="F3150" t="s">
        <v>195</v>
      </c>
      <c r="G3150" t="s">
        <v>459</v>
      </c>
      <c r="H3150" t="s">
        <v>18</v>
      </c>
      <c r="I3150" t="s">
        <v>19</v>
      </c>
      <c r="J3150" t="s">
        <v>19</v>
      </c>
      <c r="K3150" t="s">
        <v>19</v>
      </c>
      <c r="L3150">
        <v>300</v>
      </c>
      <c r="M3150">
        <v>1</v>
      </c>
      <c r="N3150" s="1">
        <v>43172</v>
      </c>
      <c r="O3150" t="s">
        <v>19477</v>
      </c>
      <c r="P3150" t="str">
        <f t="shared" si="49"/>
        <v>Low</v>
      </c>
    </row>
    <row r="3151" spans="1:16" x14ac:dyDescent="0.35">
      <c r="A3151">
        <v>18368025</v>
      </c>
      <c r="B3151" t="s">
        <v>6768</v>
      </c>
      <c r="C3151">
        <v>1</v>
      </c>
      <c r="D3151" t="s">
        <v>14</v>
      </c>
      <c r="E3151" t="s">
        <v>6769</v>
      </c>
      <c r="F3151" t="s">
        <v>1119</v>
      </c>
      <c r="G3151" t="s">
        <v>459</v>
      </c>
      <c r="H3151" t="s">
        <v>18</v>
      </c>
      <c r="I3151" t="s">
        <v>19</v>
      </c>
      <c r="J3151" t="s">
        <v>19</v>
      </c>
      <c r="K3151" t="s">
        <v>19</v>
      </c>
      <c r="L3151">
        <v>300</v>
      </c>
      <c r="M3151">
        <v>1</v>
      </c>
      <c r="N3151" s="1">
        <v>43163</v>
      </c>
      <c r="O3151" t="s">
        <v>19477</v>
      </c>
      <c r="P3151" t="str">
        <f t="shared" si="49"/>
        <v>Low</v>
      </c>
    </row>
    <row r="3152" spans="1:16" x14ac:dyDescent="0.35">
      <c r="A3152">
        <v>18469949</v>
      </c>
      <c r="B3152" t="s">
        <v>6722</v>
      </c>
      <c r="C3152">
        <v>1</v>
      </c>
      <c r="D3152" t="s">
        <v>14</v>
      </c>
      <c r="E3152" t="s">
        <v>6770</v>
      </c>
      <c r="F3152" t="s">
        <v>1119</v>
      </c>
      <c r="G3152" t="s">
        <v>459</v>
      </c>
      <c r="H3152" t="s">
        <v>18</v>
      </c>
      <c r="I3152" t="s">
        <v>19</v>
      </c>
      <c r="J3152" t="s">
        <v>19</v>
      </c>
      <c r="K3152" t="s">
        <v>19</v>
      </c>
      <c r="L3152">
        <v>300</v>
      </c>
      <c r="M3152">
        <v>1</v>
      </c>
      <c r="N3152" s="1">
        <v>42811</v>
      </c>
      <c r="O3152" t="s">
        <v>19477</v>
      </c>
      <c r="P3152" t="str">
        <f t="shared" si="49"/>
        <v>Low</v>
      </c>
    </row>
    <row r="3153" spans="1:16" x14ac:dyDescent="0.35">
      <c r="A3153">
        <v>18372661</v>
      </c>
      <c r="B3153" t="s">
        <v>6771</v>
      </c>
      <c r="C3153">
        <v>1</v>
      </c>
      <c r="D3153" t="s">
        <v>14</v>
      </c>
      <c r="E3153" t="s">
        <v>6772</v>
      </c>
      <c r="F3153" t="s">
        <v>1077</v>
      </c>
      <c r="G3153" t="s">
        <v>2658</v>
      </c>
      <c r="H3153" t="s">
        <v>18</v>
      </c>
      <c r="I3153" t="s">
        <v>19</v>
      </c>
      <c r="J3153" t="s">
        <v>19</v>
      </c>
      <c r="K3153" t="s">
        <v>19</v>
      </c>
      <c r="L3153">
        <v>300</v>
      </c>
      <c r="M3153">
        <v>3</v>
      </c>
      <c r="N3153" s="1">
        <v>40622</v>
      </c>
      <c r="O3153" t="s">
        <v>19477</v>
      </c>
      <c r="P3153" t="str">
        <f t="shared" si="49"/>
        <v>Low</v>
      </c>
    </row>
    <row r="3154" spans="1:16" x14ac:dyDescent="0.35">
      <c r="A3154">
        <v>17989106</v>
      </c>
      <c r="B3154" t="s">
        <v>6773</v>
      </c>
      <c r="C3154">
        <v>1</v>
      </c>
      <c r="D3154" t="s">
        <v>14</v>
      </c>
      <c r="E3154" t="s">
        <v>6774</v>
      </c>
      <c r="F3154" t="s">
        <v>1077</v>
      </c>
      <c r="G3154" t="s">
        <v>491</v>
      </c>
      <c r="H3154" t="s">
        <v>18</v>
      </c>
      <c r="I3154" t="s">
        <v>19</v>
      </c>
      <c r="J3154" t="s">
        <v>19</v>
      </c>
      <c r="K3154" t="s">
        <v>19</v>
      </c>
      <c r="L3154">
        <v>300</v>
      </c>
      <c r="M3154">
        <v>1</v>
      </c>
      <c r="N3154" s="1">
        <v>43177</v>
      </c>
      <c r="O3154" t="s">
        <v>19477</v>
      </c>
      <c r="P3154" t="str">
        <f t="shared" si="49"/>
        <v>Low</v>
      </c>
    </row>
    <row r="3155" spans="1:16" x14ac:dyDescent="0.35">
      <c r="A3155">
        <v>18291214</v>
      </c>
      <c r="B3155" t="s">
        <v>6775</v>
      </c>
      <c r="C3155">
        <v>1</v>
      </c>
      <c r="D3155" t="s">
        <v>14</v>
      </c>
      <c r="E3155" t="s">
        <v>6776</v>
      </c>
      <c r="F3155" t="s">
        <v>2023</v>
      </c>
      <c r="G3155" t="s">
        <v>771</v>
      </c>
      <c r="H3155" t="s">
        <v>18</v>
      </c>
      <c r="I3155" t="s">
        <v>19</v>
      </c>
      <c r="J3155" t="s">
        <v>19</v>
      </c>
      <c r="K3155" t="s">
        <v>19</v>
      </c>
      <c r="L3155">
        <v>300</v>
      </c>
      <c r="M3155">
        <v>3</v>
      </c>
      <c r="N3155" s="1">
        <v>41354</v>
      </c>
      <c r="O3155" t="s">
        <v>19477</v>
      </c>
      <c r="P3155" t="str">
        <f t="shared" si="49"/>
        <v>Low</v>
      </c>
    </row>
    <row r="3156" spans="1:16" x14ac:dyDescent="0.35">
      <c r="A3156">
        <v>300461</v>
      </c>
      <c r="B3156" t="s">
        <v>6777</v>
      </c>
      <c r="C3156">
        <v>1</v>
      </c>
      <c r="D3156" t="s">
        <v>14</v>
      </c>
      <c r="E3156" t="s">
        <v>6778</v>
      </c>
      <c r="F3156" t="s">
        <v>2027</v>
      </c>
      <c r="G3156" t="s">
        <v>491</v>
      </c>
      <c r="H3156" t="s">
        <v>18</v>
      </c>
      <c r="I3156" t="s">
        <v>19</v>
      </c>
      <c r="J3156" t="s">
        <v>19</v>
      </c>
      <c r="K3156" t="s">
        <v>19</v>
      </c>
      <c r="L3156">
        <v>300</v>
      </c>
      <c r="M3156">
        <v>3</v>
      </c>
      <c r="N3156" s="1">
        <v>42444</v>
      </c>
      <c r="O3156" t="s">
        <v>19477</v>
      </c>
      <c r="P3156" t="str">
        <f t="shared" si="49"/>
        <v>Low</v>
      </c>
    </row>
    <row r="3157" spans="1:16" x14ac:dyDescent="0.35">
      <c r="A3157">
        <v>18057797</v>
      </c>
      <c r="B3157" t="s">
        <v>6779</v>
      </c>
      <c r="C3157">
        <v>1</v>
      </c>
      <c r="D3157" t="s">
        <v>14</v>
      </c>
      <c r="E3157" t="s">
        <v>6780</v>
      </c>
      <c r="F3157" t="s">
        <v>2027</v>
      </c>
      <c r="G3157" t="s">
        <v>751</v>
      </c>
      <c r="H3157" t="s">
        <v>18</v>
      </c>
      <c r="I3157" t="s">
        <v>19</v>
      </c>
      <c r="J3157" t="s">
        <v>19</v>
      </c>
      <c r="K3157" t="s">
        <v>19</v>
      </c>
      <c r="L3157">
        <v>300</v>
      </c>
      <c r="M3157">
        <v>3</v>
      </c>
      <c r="N3157" s="1">
        <v>41719</v>
      </c>
      <c r="O3157" t="s">
        <v>19477</v>
      </c>
      <c r="P3157" t="str">
        <f t="shared" si="49"/>
        <v>Low</v>
      </c>
    </row>
    <row r="3158" spans="1:16" x14ac:dyDescent="0.35">
      <c r="A3158">
        <v>18377897</v>
      </c>
      <c r="B3158" t="s">
        <v>6781</v>
      </c>
      <c r="C3158">
        <v>1</v>
      </c>
      <c r="D3158" t="s">
        <v>14</v>
      </c>
      <c r="E3158" t="s">
        <v>6782</v>
      </c>
      <c r="F3158" t="s">
        <v>176</v>
      </c>
      <c r="G3158" t="s">
        <v>647</v>
      </c>
      <c r="H3158" t="s">
        <v>18</v>
      </c>
      <c r="I3158" t="s">
        <v>19</v>
      </c>
      <c r="J3158" t="s">
        <v>19</v>
      </c>
      <c r="K3158" t="s">
        <v>19</v>
      </c>
      <c r="L3158">
        <v>300</v>
      </c>
      <c r="M3158">
        <v>1</v>
      </c>
      <c r="N3158" s="1">
        <v>43178</v>
      </c>
      <c r="O3158" t="s">
        <v>19477</v>
      </c>
      <c r="P3158" t="str">
        <f t="shared" si="49"/>
        <v>Low</v>
      </c>
    </row>
    <row r="3159" spans="1:16" x14ac:dyDescent="0.35">
      <c r="A3159">
        <v>309051</v>
      </c>
      <c r="B3159" t="s">
        <v>6783</v>
      </c>
      <c r="C3159">
        <v>1</v>
      </c>
      <c r="D3159" t="s">
        <v>14</v>
      </c>
      <c r="E3159" t="s">
        <v>6784</v>
      </c>
      <c r="F3159" t="s">
        <v>3713</v>
      </c>
      <c r="G3159" t="s">
        <v>5597</v>
      </c>
      <c r="H3159" t="s">
        <v>18</v>
      </c>
      <c r="I3159" t="s">
        <v>19</v>
      </c>
      <c r="J3159" t="s">
        <v>25</v>
      </c>
      <c r="K3159" t="s">
        <v>19</v>
      </c>
      <c r="L3159">
        <v>300</v>
      </c>
      <c r="M3159">
        <v>4</v>
      </c>
      <c r="N3159" s="1">
        <v>42042</v>
      </c>
      <c r="O3159" t="s">
        <v>19477</v>
      </c>
      <c r="P3159" t="str">
        <f t="shared" si="49"/>
        <v>Low</v>
      </c>
    </row>
    <row r="3160" spans="1:16" x14ac:dyDescent="0.35">
      <c r="A3160">
        <v>308703</v>
      </c>
      <c r="B3160" t="s">
        <v>6785</v>
      </c>
      <c r="C3160">
        <v>1</v>
      </c>
      <c r="D3160" t="s">
        <v>14</v>
      </c>
      <c r="E3160" t="s">
        <v>6786</v>
      </c>
      <c r="F3160" t="s">
        <v>53</v>
      </c>
      <c r="G3160" t="s">
        <v>497</v>
      </c>
      <c r="H3160" t="s">
        <v>18</v>
      </c>
      <c r="I3160" t="s">
        <v>19</v>
      </c>
      <c r="J3160" t="s">
        <v>25</v>
      </c>
      <c r="K3160" t="s">
        <v>19</v>
      </c>
      <c r="L3160">
        <v>300</v>
      </c>
      <c r="M3160">
        <v>3</v>
      </c>
      <c r="N3160" s="1">
        <v>42776</v>
      </c>
      <c r="O3160" t="s">
        <v>19477</v>
      </c>
      <c r="P3160" t="str">
        <f t="shared" si="49"/>
        <v>Low</v>
      </c>
    </row>
    <row r="3161" spans="1:16" x14ac:dyDescent="0.35">
      <c r="A3161">
        <v>18455950</v>
      </c>
      <c r="B3161" t="s">
        <v>6787</v>
      </c>
      <c r="C3161">
        <v>1</v>
      </c>
      <c r="D3161" t="s">
        <v>14</v>
      </c>
      <c r="E3161" t="s">
        <v>6788</v>
      </c>
      <c r="F3161" t="s">
        <v>381</v>
      </c>
      <c r="G3161" t="s">
        <v>1276</v>
      </c>
      <c r="H3161" t="s">
        <v>18</v>
      </c>
      <c r="I3161" t="s">
        <v>19</v>
      </c>
      <c r="J3161" t="s">
        <v>19</v>
      </c>
      <c r="K3161" t="s">
        <v>19</v>
      </c>
      <c r="L3161">
        <v>300</v>
      </c>
      <c r="M3161">
        <v>1</v>
      </c>
      <c r="N3161" s="1">
        <v>43159</v>
      </c>
      <c r="O3161" t="s">
        <v>19477</v>
      </c>
      <c r="P3161" t="str">
        <f t="shared" si="49"/>
        <v>Low</v>
      </c>
    </row>
    <row r="3162" spans="1:16" x14ac:dyDescent="0.35">
      <c r="A3162">
        <v>305209</v>
      </c>
      <c r="B3162" t="s">
        <v>6789</v>
      </c>
      <c r="C3162">
        <v>1</v>
      </c>
      <c r="D3162" t="s">
        <v>14</v>
      </c>
      <c r="E3162" t="s">
        <v>6790</v>
      </c>
      <c r="F3162" t="s">
        <v>56</v>
      </c>
      <c r="G3162" t="s">
        <v>797</v>
      </c>
      <c r="H3162" t="s">
        <v>18</v>
      </c>
      <c r="I3162" t="s">
        <v>19</v>
      </c>
      <c r="J3162" t="s">
        <v>19</v>
      </c>
      <c r="K3162" t="s">
        <v>19</v>
      </c>
      <c r="L3162">
        <v>300</v>
      </c>
      <c r="M3162">
        <v>3</v>
      </c>
      <c r="N3162" s="1">
        <v>40601</v>
      </c>
      <c r="O3162" t="s">
        <v>19477</v>
      </c>
      <c r="P3162" t="str">
        <f t="shared" si="49"/>
        <v>Low</v>
      </c>
    </row>
    <row r="3163" spans="1:16" x14ac:dyDescent="0.35">
      <c r="A3163">
        <v>6875</v>
      </c>
      <c r="B3163" t="s">
        <v>6791</v>
      </c>
      <c r="C3163">
        <v>1</v>
      </c>
      <c r="D3163" t="s">
        <v>14</v>
      </c>
      <c r="E3163" t="s">
        <v>6792</v>
      </c>
      <c r="F3163" t="s">
        <v>3207</v>
      </c>
      <c r="G3163" t="s">
        <v>632</v>
      </c>
      <c r="H3163" t="s">
        <v>18</v>
      </c>
      <c r="I3163" t="s">
        <v>19</v>
      </c>
      <c r="J3163" t="s">
        <v>19</v>
      </c>
      <c r="K3163" t="s">
        <v>19</v>
      </c>
      <c r="L3163">
        <v>300</v>
      </c>
      <c r="M3163">
        <v>4</v>
      </c>
      <c r="N3163" s="1">
        <v>42037</v>
      </c>
      <c r="O3163" t="s">
        <v>19477</v>
      </c>
      <c r="P3163" t="str">
        <f t="shared" si="49"/>
        <v>Low</v>
      </c>
    </row>
    <row r="3164" spans="1:16" x14ac:dyDescent="0.35">
      <c r="A3164">
        <v>18423116</v>
      </c>
      <c r="B3164" t="s">
        <v>6793</v>
      </c>
      <c r="C3164">
        <v>1</v>
      </c>
      <c r="D3164" t="s">
        <v>14</v>
      </c>
      <c r="E3164" t="s">
        <v>6794</v>
      </c>
      <c r="F3164" t="s">
        <v>823</v>
      </c>
      <c r="G3164" t="s">
        <v>624</v>
      </c>
      <c r="H3164" t="s">
        <v>18</v>
      </c>
      <c r="I3164" t="s">
        <v>19</v>
      </c>
      <c r="J3164" t="s">
        <v>19</v>
      </c>
      <c r="K3164" t="s">
        <v>19</v>
      </c>
      <c r="L3164">
        <v>300</v>
      </c>
      <c r="M3164">
        <v>1</v>
      </c>
      <c r="N3164" s="1">
        <v>40601</v>
      </c>
      <c r="O3164" t="s">
        <v>19477</v>
      </c>
      <c r="P3164" t="str">
        <f t="shared" si="49"/>
        <v>Low</v>
      </c>
    </row>
    <row r="3165" spans="1:16" x14ac:dyDescent="0.35">
      <c r="A3165">
        <v>9640</v>
      </c>
      <c r="B3165" t="s">
        <v>6795</v>
      </c>
      <c r="C3165">
        <v>1</v>
      </c>
      <c r="D3165" t="s">
        <v>14</v>
      </c>
      <c r="E3165" t="s">
        <v>3314</v>
      </c>
      <c r="F3165" t="s">
        <v>2927</v>
      </c>
      <c r="G3165" t="s">
        <v>4177</v>
      </c>
      <c r="H3165" t="s">
        <v>18</v>
      </c>
      <c r="I3165" t="s">
        <v>19</v>
      </c>
      <c r="J3165" t="s">
        <v>19</v>
      </c>
      <c r="K3165" t="s">
        <v>19</v>
      </c>
      <c r="L3165">
        <v>300</v>
      </c>
      <c r="M3165">
        <v>3</v>
      </c>
      <c r="N3165" s="1">
        <v>42409</v>
      </c>
      <c r="O3165" t="s">
        <v>19477</v>
      </c>
      <c r="P3165" t="str">
        <f t="shared" si="49"/>
        <v>Low</v>
      </c>
    </row>
    <row r="3166" spans="1:16" x14ac:dyDescent="0.35">
      <c r="A3166">
        <v>732</v>
      </c>
      <c r="B3166" t="s">
        <v>6796</v>
      </c>
      <c r="C3166">
        <v>1</v>
      </c>
      <c r="D3166" t="s">
        <v>14</v>
      </c>
      <c r="E3166" t="s">
        <v>6797</v>
      </c>
      <c r="F3166" t="s">
        <v>1851</v>
      </c>
      <c r="G3166" t="s">
        <v>459</v>
      </c>
      <c r="H3166" t="s">
        <v>18</v>
      </c>
      <c r="I3166" t="s">
        <v>19</v>
      </c>
      <c r="J3166" t="s">
        <v>25</v>
      </c>
      <c r="K3166" t="s">
        <v>19</v>
      </c>
      <c r="L3166">
        <v>300</v>
      </c>
      <c r="M3166">
        <v>3</v>
      </c>
      <c r="N3166" s="1">
        <v>41677</v>
      </c>
      <c r="O3166" t="s">
        <v>19477</v>
      </c>
      <c r="P3166" t="str">
        <f t="shared" si="49"/>
        <v>Low</v>
      </c>
    </row>
    <row r="3167" spans="1:16" x14ac:dyDescent="0.35">
      <c r="A3167">
        <v>307344</v>
      </c>
      <c r="B3167" t="s">
        <v>5471</v>
      </c>
      <c r="C3167">
        <v>1</v>
      </c>
      <c r="D3167" t="s">
        <v>14</v>
      </c>
      <c r="E3167" t="s">
        <v>6798</v>
      </c>
      <c r="F3167" t="s">
        <v>1859</v>
      </c>
      <c r="G3167" t="s">
        <v>6799</v>
      </c>
      <c r="H3167" t="s">
        <v>18</v>
      </c>
      <c r="I3167" t="s">
        <v>19</v>
      </c>
      <c r="J3167" t="s">
        <v>19</v>
      </c>
      <c r="K3167" t="s">
        <v>19</v>
      </c>
      <c r="L3167">
        <v>300</v>
      </c>
      <c r="M3167">
        <v>2</v>
      </c>
      <c r="N3167" s="1">
        <v>40591</v>
      </c>
      <c r="O3167" t="s">
        <v>19477</v>
      </c>
      <c r="P3167" t="str">
        <f t="shared" si="49"/>
        <v>Low</v>
      </c>
    </row>
    <row r="3168" spans="1:16" x14ac:dyDescent="0.35">
      <c r="A3168">
        <v>18430873</v>
      </c>
      <c r="B3168" t="s">
        <v>6800</v>
      </c>
      <c r="C3168">
        <v>1</v>
      </c>
      <c r="D3168" t="s">
        <v>14</v>
      </c>
      <c r="E3168" t="s">
        <v>6801</v>
      </c>
      <c r="F3168" t="s">
        <v>128</v>
      </c>
      <c r="G3168" t="s">
        <v>779</v>
      </c>
      <c r="H3168" t="s">
        <v>18</v>
      </c>
      <c r="I3168" t="s">
        <v>19</v>
      </c>
      <c r="J3168" t="s">
        <v>19</v>
      </c>
      <c r="K3168" t="s">
        <v>19</v>
      </c>
      <c r="L3168">
        <v>300</v>
      </c>
      <c r="M3168">
        <v>4</v>
      </c>
      <c r="N3168" s="1">
        <v>40587</v>
      </c>
      <c r="O3168" t="s">
        <v>19477</v>
      </c>
      <c r="P3168" t="str">
        <f t="shared" si="49"/>
        <v>Low</v>
      </c>
    </row>
    <row r="3169" spans="1:16" x14ac:dyDescent="0.35">
      <c r="A3169">
        <v>309856</v>
      </c>
      <c r="B3169" t="s">
        <v>6802</v>
      </c>
      <c r="C3169">
        <v>1</v>
      </c>
      <c r="D3169" t="s">
        <v>14</v>
      </c>
      <c r="E3169" t="s">
        <v>6803</v>
      </c>
      <c r="F3169" t="s">
        <v>584</v>
      </c>
      <c r="G3169" t="s">
        <v>1074</v>
      </c>
      <c r="H3169" t="s">
        <v>18</v>
      </c>
      <c r="I3169" t="s">
        <v>19</v>
      </c>
      <c r="J3169" t="s">
        <v>19</v>
      </c>
      <c r="K3169" t="s">
        <v>19</v>
      </c>
      <c r="L3169">
        <v>300</v>
      </c>
      <c r="M3169">
        <v>4</v>
      </c>
      <c r="N3169" s="1">
        <v>42768</v>
      </c>
      <c r="O3169" t="s">
        <v>19477</v>
      </c>
      <c r="P3169" t="str">
        <f t="shared" si="49"/>
        <v>Low</v>
      </c>
    </row>
    <row r="3170" spans="1:16" x14ac:dyDescent="0.35">
      <c r="A3170">
        <v>312518</v>
      </c>
      <c r="B3170" t="s">
        <v>6428</v>
      </c>
      <c r="C3170">
        <v>1</v>
      </c>
      <c r="D3170" t="s">
        <v>14</v>
      </c>
      <c r="E3170" t="s">
        <v>6804</v>
      </c>
      <c r="F3170" t="s">
        <v>2380</v>
      </c>
      <c r="G3170" t="s">
        <v>775</v>
      </c>
      <c r="H3170" t="s">
        <v>18</v>
      </c>
      <c r="I3170" t="s">
        <v>19</v>
      </c>
      <c r="J3170" t="s">
        <v>25</v>
      </c>
      <c r="K3170" t="s">
        <v>19</v>
      </c>
      <c r="L3170">
        <v>300</v>
      </c>
      <c r="M3170">
        <v>4</v>
      </c>
      <c r="N3170" s="1">
        <v>40584</v>
      </c>
      <c r="O3170" t="s">
        <v>19477</v>
      </c>
      <c r="P3170" t="str">
        <f t="shared" si="49"/>
        <v>Low</v>
      </c>
    </row>
    <row r="3171" spans="1:16" x14ac:dyDescent="0.35">
      <c r="A3171">
        <v>301208</v>
      </c>
      <c r="B3171" t="s">
        <v>368</v>
      </c>
      <c r="C3171">
        <v>1</v>
      </c>
      <c r="D3171" t="s">
        <v>14</v>
      </c>
      <c r="E3171" t="s">
        <v>6805</v>
      </c>
      <c r="F3171" t="s">
        <v>131</v>
      </c>
      <c r="G3171" t="s">
        <v>422</v>
      </c>
      <c r="H3171" t="s">
        <v>18</v>
      </c>
      <c r="I3171" t="s">
        <v>19</v>
      </c>
      <c r="J3171" t="s">
        <v>19</v>
      </c>
      <c r="K3171" t="s">
        <v>19</v>
      </c>
      <c r="L3171">
        <v>300</v>
      </c>
      <c r="M3171">
        <v>3</v>
      </c>
      <c r="N3171" s="1">
        <v>42790</v>
      </c>
      <c r="O3171" t="s">
        <v>19477</v>
      </c>
      <c r="P3171" t="str">
        <f t="shared" si="49"/>
        <v>Low</v>
      </c>
    </row>
    <row r="3172" spans="1:16" x14ac:dyDescent="0.35">
      <c r="A3172">
        <v>9849</v>
      </c>
      <c r="B3172" t="s">
        <v>6806</v>
      </c>
      <c r="C3172">
        <v>1</v>
      </c>
      <c r="D3172" t="s">
        <v>14</v>
      </c>
      <c r="E3172" t="s">
        <v>6807</v>
      </c>
      <c r="F3172" t="s">
        <v>613</v>
      </c>
      <c r="G3172" t="s">
        <v>645</v>
      </c>
      <c r="H3172" t="s">
        <v>18</v>
      </c>
      <c r="I3172" t="s">
        <v>19</v>
      </c>
      <c r="J3172" t="s">
        <v>25</v>
      </c>
      <c r="K3172" t="s">
        <v>19</v>
      </c>
      <c r="L3172">
        <v>300</v>
      </c>
      <c r="M3172">
        <v>3</v>
      </c>
      <c r="N3172" s="1">
        <v>41324</v>
      </c>
      <c r="O3172" t="s">
        <v>19477</v>
      </c>
      <c r="P3172" t="str">
        <f t="shared" si="49"/>
        <v>Low</v>
      </c>
    </row>
    <row r="3173" spans="1:16" x14ac:dyDescent="0.35">
      <c r="A3173">
        <v>18356797</v>
      </c>
      <c r="B3173" t="s">
        <v>6808</v>
      </c>
      <c r="C3173">
        <v>1</v>
      </c>
      <c r="D3173" t="s">
        <v>14</v>
      </c>
      <c r="E3173" t="s">
        <v>6809</v>
      </c>
      <c r="F3173" t="s">
        <v>28</v>
      </c>
      <c r="G3173" t="s">
        <v>6810</v>
      </c>
      <c r="H3173" t="s">
        <v>18</v>
      </c>
      <c r="I3173" t="s">
        <v>19</v>
      </c>
      <c r="J3173" t="s">
        <v>19</v>
      </c>
      <c r="K3173" t="s">
        <v>19</v>
      </c>
      <c r="L3173">
        <v>300</v>
      </c>
      <c r="M3173">
        <v>1</v>
      </c>
      <c r="N3173" s="1">
        <v>40576</v>
      </c>
      <c r="O3173" t="s">
        <v>19477</v>
      </c>
      <c r="P3173" t="str">
        <f t="shared" si="49"/>
        <v>Low</v>
      </c>
    </row>
    <row r="3174" spans="1:16" x14ac:dyDescent="0.35">
      <c r="A3174">
        <v>18350159</v>
      </c>
      <c r="B3174" t="s">
        <v>4743</v>
      </c>
      <c r="C3174">
        <v>1</v>
      </c>
      <c r="D3174" t="s">
        <v>14</v>
      </c>
      <c r="E3174" t="s">
        <v>6811</v>
      </c>
      <c r="F3174" t="s">
        <v>552</v>
      </c>
      <c r="G3174" t="s">
        <v>469</v>
      </c>
      <c r="H3174" t="s">
        <v>18</v>
      </c>
      <c r="I3174" t="s">
        <v>19</v>
      </c>
      <c r="J3174" t="s">
        <v>19</v>
      </c>
      <c r="K3174" t="s">
        <v>19</v>
      </c>
      <c r="L3174">
        <v>300</v>
      </c>
      <c r="M3174">
        <v>1</v>
      </c>
      <c r="N3174" s="1">
        <v>42792</v>
      </c>
      <c r="O3174" t="s">
        <v>19477</v>
      </c>
      <c r="P3174" t="str">
        <f t="shared" si="49"/>
        <v>Low</v>
      </c>
    </row>
    <row r="3175" spans="1:16" x14ac:dyDescent="0.35">
      <c r="A3175">
        <v>312145</v>
      </c>
      <c r="B3175" t="s">
        <v>6812</v>
      </c>
      <c r="C3175">
        <v>1</v>
      </c>
      <c r="D3175" t="s">
        <v>14</v>
      </c>
      <c r="E3175" t="s">
        <v>801</v>
      </c>
      <c r="F3175" t="s">
        <v>101</v>
      </c>
      <c r="G3175" t="s">
        <v>5597</v>
      </c>
      <c r="H3175" t="s">
        <v>18</v>
      </c>
      <c r="I3175" t="s">
        <v>19</v>
      </c>
      <c r="J3175" t="s">
        <v>19</v>
      </c>
      <c r="K3175" t="s">
        <v>19</v>
      </c>
      <c r="L3175">
        <v>300</v>
      </c>
      <c r="M3175">
        <v>3</v>
      </c>
      <c r="N3175" s="1">
        <v>40233</v>
      </c>
      <c r="O3175" t="s">
        <v>19477</v>
      </c>
      <c r="P3175" t="str">
        <f t="shared" si="49"/>
        <v>Low</v>
      </c>
    </row>
    <row r="3176" spans="1:16" x14ac:dyDescent="0.35">
      <c r="A3176">
        <v>18358295</v>
      </c>
      <c r="B3176" t="s">
        <v>6813</v>
      </c>
      <c r="C3176">
        <v>1</v>
      </c>
      <c r="D3176" t="s">
        <v>14</v>
      </c>
      <c r="E3176" t="s">
        <v>6814</v>
      </c>
      <c r="F3176" t="s">
        <v>33</v>
      </c>
      <c r="G3176" t="s">
        <v>459</v>
      </c>
      <c r="H3176" t="s">
        <v>18</v>
      </c>
      <c r="I3176" t="s">
        <v>19</v>
      </c>
      <c r="J3176" t="s">
        <v>19</v>
      </c>
      <c r="K3176" t="s">
        <v>19</v>
      </c>
      <c r="L3176">
        <v>300</v>
      </c>
      <c r="M3176">
        <v>3</v>
      </c>
      <c r="N3176" s="1">
        <v>42410</v>
      </c>
      <c r="O3176" t="s">
        <v>19477</v>
      </c>
      <c r="P3176" t="str">
        <f t="shared" si="49"/>
        <v>Low</v>
      </c>
    </row>
    <row r="3177" spans="1:16" x14ac:dyDescent="0.35">
      <c r="A3177">
        <v>18317756</v>
      </c>
      <c r="B3177" t="s">
        <v>6815</v>
      </c>
      <c r="C3177">
        <v>1</v>
      </c>
      <c r="D3177" t="s">
        <v>14</v>
      </c>
      <c r="E3177" t="s">
        <v>6816</v>
      </c>
      <c r="F3177" t="s">
        <v>33</v>
      </c>
      <c r="G3177" t="s">
        <v>422</v>
      </c>
      <c r="H3177" t="s">
        <v>18</v>
      </c>
      <c r="I3177" t="s">
        <v>19</v>
      </c>
      <c r="J3177" t="s">
        <v>19</v>
      </c>
      <c r="K3177" t="s">
        <v>19</v>
      </c>
      <c r="L3177">
        <v>300</v>
      </c>
      <c r="M3177">
        <v>3</v>
      </c>
      <c r="N3177" s="1">
        <v>40965</v>
      </c>
      <c r="O3177" t="s">
        <v>19477</v>
      </c>
      <c r="P3177" t="str">
        <f t="shared" si="49"/>
        <v>Low</v>
      </c>
    </row>
    <row r="3178" spans="1:16" x14ac:dyDescent="0.35">
      <c r="A3178">
        <v>310936</v>
      </c>
      <c r="B3178" t="s">
        <v>774</v>
      </c>
      <c r="C3178">
        <v>1</v>
      </c>
      <c r="D3178" t="s">
        <v>14</v>
      </c>
      <c r="E3178" t="s">
        <v>6817</v>
      </c>
      <c r="F3178" t="s">
        <v>33</v>
      </c>
      <c r="G3178" t="s">
        <v>775</v>
      </c>
      <c r="H3178" t="s">
        <v>18</v>
      </c>
      <c r="I3178" t="s">
        <v>19</v>
      </c>
      <c r="J3178" t="s">
        <v>19</v>
      </c>
      <c r="K3178" t="s">
        <v>19</v>
      </c>
      <c r="L3178">
        <v>300</v>
      </c>
      <c r="M3178">
        <v>3</v>
      </c>
      <c r="N3178" s="1">
        <v>41315</v>
      </c>
      <c r="O3178" t="s">
        <v>19477</v>
      </c>
      <c r="P3178" t="str">
        <f t="shared" si="49"/>
        <v>Low</v>
      </c>
    </row>
    <row r="3179" spans="1:16" x14ac:dyDescent="0.35">
      <c r="A3179">
        <v>18225831</v>
      </c>
      <c r="B3179" t="s">
        <v>6818</v>
      </c>
      <c r="C3179">
        <v>1</v>
      </c>
      <c r="D3179" t="s">
        <v>14</v>
      </c>
      <c r="E3179" t="s">
        <v>6819</v>
      </c>
      <c r="F3179" t="s">
        <v>226</v>
      </c>
      <c r="G3179" t="s">
        <v>501</v>
      </c>
      <c r="H3179" t="s">
        <v>18</v>
      </c>
      <c r="I3179" t="s">
        <v>19</v>
      </c>
      <c r="J3179" t="s">
        <v>19</v>
      </c>
      <c r="K3179" t="s">
        <v>19</v>
      </c>
      <c r="L3179">
        <v>300</v>
      </c>
      <c r="M3179">
        <v>1</v>
      </c>
      <c r="N3179" s="1">
        <v>41328</v>
      </c>
      <c r="O3179" t="s">
        <v>19477</v>
      </c>
      <c r="P3179" t="str">
        <f t="shared" si="49"/>
        <v>Low</v>
      </c>
    </row>
    <row r="3180" spans="1:16" x14ac:dyDescent="0.35">
      <c r="A3180">
        <v>9262</v>
      </c>
      <c r="B3180" t="s">
        <v>6820</v>
      </c>
      <c r="C3180">
        <v>1</v>
      </c>
      <c r="D3180" t="s">
        <v>14</v>
      </c>
      <c r="E3180" t="s">
        <v>6821</v>
      </c>
      <c r="F3180" t="s">
        <v>38</v>
      </c>
      <c r="G3180" t="s">
        <v>610</v>
      </c>
      <c r="H3180" t="s">
        <v>18</v>
      </c>
      <c r="I3180" t="s">
        <v>19</v>
      </c>
      <c r="J3180" t="s">
        <v>19</v>
      </c>
      <c r="K3180" t="s">
        <v>19</v>
      </c>
      <c r="L3180">
        <v>300</v>
      </c>
      <c r="M3180">
        <v>1</v>
      </c>
      <c r="N3180" s="1">
        <v>41332</v>
      </c>
      <c r="O3180" t="s">
        <v>19477</v>
      </c>
      <c r="P3180" t="str">
        <f t="shared" si="49"/>
        <v>Low</v>
      </c>
    </row>
    <row r="3181" spans="1:16" x14ac:dyDescent="0.35">
      <c r="A3181">
        <v>2370</v>
      </c>
      <c r="B3181" t="s">
        <v>6822</v>
      </c>
      <c r="C3181">
        <v>1</v>
      </c>
      <c r="D3181" t="s">
        <v>14</v>
      </c>
      <c r="E3181" t="s">
        <v>6823</v>
      </c>
      <c r="F3181" t="s">
        <v>2648</v>
      </c>
      <c r="G3181" t="s">
        <v>435</v>
      </c>
      <c r="H3181" t="s">
        <v>18</v>
      </c>
      <c r="I3181" t="s">
        <v>19</v>
      </c>
      <c r="J3181" t="s">
        <v>19</v>
      </c>
      <c r="K3181" t="s">
        <v>19</v>
      </c>
      <c r="L3181">
        <v>300</v>
      </c>
      <c r="M3181">
        <v>3</v>
      </c>
      <c r="N3181" s="1">
        <v>43137</v>
      </c>
      <c r="O3181" t="s">
        <v>19477</v>
      </c>
      <c r="P3181" t="str">
        <f t="shared" si="49"/>
        <v>Low</v>
      </c>
    </row>
    <row r="3182" spans="1:16" x14ac:dyDescent="0.35">
      <c r="A3182">
        <v>302155</v>
      </c>
      <c r="B3182" t="s">
        <v>6824</v>
      </c>
      <c r="C3182">
        <v>1</v>
      </c>
      <c r="D3182" t="s">
        <v>14</v>
      </c>
      <c r="E3182" t="s">
        <v>6825</v>
      </c>
      <c r="F3182" t="s">
        <v>1787</v>
      </c>
      <c r="G3182" t="s">
        <v>494</v>
      </c>
      <c r="H3182" t="s">
        <v>18</v>
      </c>
      <c r="I3182" t="s">
        <v>19</v>
      </c>
      <c r="J3182" t="s">
        <v>19</v>
      </c>
      <c r="K3182" t="s">
        <v>19</v>
      </c>
      <c r="L3182">
        <v>300</v>
      </c>
      <c r="M3182">
        <v>3</v>
      </c>
      <c r="N3182" s="1">
        <v>41324</v>
      </c>
      <c r="O3182" t="s">
        <v>19477</v>
      </c>
      <c r="P3182" t="str">
        <f t="shared" si="49"/>
        <v>Low</v>
      </c>
    </row>
    <row r="3183" spans="1:16" x14ac:dyDescent="0.35">
      <c r="A3183">
        <v>18180073</v>
      </c>
      <c r="B3183" t="s">
        <v>6826</v>
      </c>
      <c r="C3183">
        <v>1</v>
      </c>
      <c r="D3183" t="s">
        <v>14</v>
      </c>
      <c r="E3183" t="s">
        <v>6827</v>
      </c>
      <c r="F3183" t="s">
        <v>189</v>
      </c>
      <c r="G3183" t="s">
        <v>422</v>
      </c>
      <c r="H3183" t="s">
        <v>18</v>
      </c>
      <c r="I3183" t="s">
        <v>19</v>
      </c>
      <c r="J3183" t="s">
        <v>25</v>
      </c>
      <c r="K3183" t="s">
        <v>19</v>
      </c>
      <c r="L3183">
        <v>300</v>
      </c>
      <c r="M3183">
        <v>3</v>
      </c>
      <c r="N3183" s="1">
        <v>40577</v>
      </c>
      <c r="O3183" t="s">
        <v>19477</v>
      </c>
      <c r="P3183" t="str">
        <f t="shared" si="49"/>
        <v>Low</v>
      </c>
    </row>
    <row r="3184" spans="1:16" x14ac:dyDescent="0.35">
      <c r="A3184">
        <v>9230</v>
      </c>
      <c r="B3184" t="s">
        <v>6828</v>
      </c>
      <c r="C3184">
        <v>1</v>
      </c>
      <c r="D3184" t="s">
        <v>14</v>
      </c>
      <c r="E3184" t="s">
        <v>6829</v>
      </c>
      <c r="F3184" t="s">
        <v>1654</v>
      </c>
      <c r="G3184" t="s">
        <v>1551</v>
      </c>
      <c r="H3184" t="s">
        <v>18</v>
      </c>
      <c r="I3184" t="s">
        <v>19</v>
      </c>
      <c r="J3184" t="s">
        <v>19</v>
      </c>
      <c r="K3184" t="s">
        <v>19</v>
      </c>
      <c r="L3184">
        <v>300</v>
      </c>
      <c r="M3184">
        <v>4</v>
      </c>
      <c r="N3184" s="1">
        <v>41320</v>
      </c>
      <c r="O3184" t="s">
        <v>19477</v>
      </c>
      <c r="P3184" t="str">
        <f t="shared" si="49"/>
        <v>Low</v>
      </c>
    </row>
    <row r="3185" spans="1:16" x14ac:dyDescent="0.35">
      <c r="A3185">
        <v>18455210</v>
      </c>
      <c r="B3185" t="s">
        <v>6830</v>
      </c>
      <c r="C3185">
        <v>1</v>
      </c>
      <c r="D3185" t="s">
        <v>14</v>
      </c>
      <c r="E3185" t="s">
        <v>6831</v>
      </c>
      <c r="F3185" t="s">
        <v>1661</v>
      </c>
      <c r="G3185" t="s">
        <v>4390</v>
      </c>
      <c r="H3185" t="s">
        <v>18</v>
      </c>
      <c r="I3185" t="s">
        <v>19</v>
      </c>
      <c r="J3185" t="s">
        <v>19</v>
      </c>
      <c r="K3185" t="s">
        <v>19</v>
      </c>
      <c r="L3185">
        <v>300</v>
      </c>
      <c r="M3185">
        <v>3</v>
      </c>
      <c r="N3185" s="1">
        <v>40964</v>
      </c>
      <c r="O3185" t="s">
        <v>19477</v>
      </c>
      <c r="P3185" t="str">
        <f t="shared" si="49"/>
        <v>Low</v>
      </c>
    </row>
    <row r="3186" spans="1:16" x14ac:dyDescent="0.35">
      <c r="A3186">
        <v>310198</v>
      </c>
      <c r="B3186" t="s">
        <v>6832</v>
      </c>
      <c r="C3186">
        <v>1</v>
      </c>
      <c r="D3186" t="s">
        <v>14</v>
      </c>
      <c r="E3186" t="s">
        <v>6833</v>
      </c>
      <c r="F3186" t="s">
        <v>168</v>
      </c>
      <c r="G3186" t="s">
        <v>497</v>
      </c>
      <c r="H3186" t="s">
        <v>18</v>
      </c>
      <c r="I3186" t="s">
        <v>19</v>
      </c>
      <c r="J3186" t="s">
        <v>19</v>
      </c>
      <c r="K3186" t="s">
        <v>19</v>
      </c>
      <c r="L3186">
        <v>300</v>
      </c>
      <c r="M3186">
        <v>1</v>
      </c>
      <c r="N3186" s="1">
        <v>40235</v>
      </c>
      <c r="O3186" t="s">
        <v>19477</v>
      </c>
      <c r="P3186" t="str">
        <f t="shared" si="49"/>
        <v>Low</v>
      </c>
    </row>
    <row r="3187" spans="1:16" x14ac:dyDescent="0.35">
      <c r="A3187">
        <v>304633</v>
      </c>
      <c r="B3187" t="s">
        <v>6834</v>
      </c>
      <c r="C3187">
        <v>1</v>
      </c>
      <c r="D3187" t="s">
        <v>14</v>
      </c>
      <c r="E3187" t="s">
        <v>6835</v>
      </c>
      <c r="F3187" t="s">
        <v>2179</v>
      </c>
      <c r="G3187" t="s">
        <v>497</v>
      </c>
      <c r="H3187" t="s">
        <v>18</v>
      </c>
      <c r="I3187" t="s">
        <v>19</v>
      </c>
      <c r="J3187" t="s">
        <v>19</v>
      </c>
      <c r="K3187" t="s">
        <v>19</v>
      </c>
      <c r="L3187">
        <v>300</v>
      </c>
      <c r="M3187">
        <v>3</v>
      </c>
      <c r="N3187" s="1">
        <v>40587</v>
      </c>
      <c r="O3187" t="s">
        <v>19477</v>
      </c>
      <c r="P3187" t="str">
        <f t="shared" si="49"/>
        <v>Low</v>
      </c>
    </row>
    <row r="3188" spans="1:16" x14ac:dyDescent="0.35">
      <c r="A3188">
        <v>302399</v>
      </c>
      <c r="B3188" t="s">
        <v>6836</v>
      </c>
      <c r="C3188">
        <v>1</v>
      </c>
      <c r="D3188" t="s">
        <v>14</v>
      </c>
      <c r="E3188" t="s">
        <v>6837</v>
      </c>
      <c r="F3188" t="s">
        <v>817</v>
      </c>
      <c r="G3188" t="s">
        <v>494</v>
      </c>
      <c r="H3188" t="s">
        <v>18</v>
      </c>
      <c r="I3188" t="s">
        <v>19</v>
      </c>
      <c r="J3188" t="s">
        <v>19</v>
      </c>
      <c r="K3188" t="s">
        <v>19</v>
      </c>
      <c r="L3188">
        <v>300</v>
      </c>
      <c r="M3188">
        <v>3</v>
      </c>
      <c r="N3188" s="1">
        <v>42407</v>
      </c>
      <c r="O3188" t="s">
        <v>19477</v>
      </c>
      <c r="P3188" t="str">
        <f t="shared" si="49"/>
        <v>Low</v>
      </c>
    </row>
    <row r="3189" spans="1:16" x14ac:dyDescent="0.35">
      <c r="A3189">
        <v>4716</v>
      </c>
      <c r="B3189" t="s">
        <v>6521</v>
      </c>
      <c r="C3189">
        <v>1</v>
      </c>
      <c r="D3189" t="s">
        <v>14</v>
      </c>
      <c r="E3189" t="s">
        <v>6838</v>
      </c>
      <c r="F3189" t="s">
        <v>195</v>
      </c>
      <c r="G3189" t="s">
        <v>641</v>
      </c>
      <c r="H3189" t="s">
        <v>18</v>
      </c>
      <c r="I3189" t="s">
        <v>19</v>
      </c>
      <c r="J3189" t="s">
        <v>19</v>
      </c>
      <c r="K3189" t="s">
        <v>19</v>
      </c>
      <c r="L3189">
        <v>300</v>
      </c>
      <c r="M3189">
        <v>3</v>
      </c>
      <c r="N3189" s="1">
        <v>42768</v>
      </c>
      <c r="O3189" t="s">
        <v>19477</v>
      </c>
      <c r="P3189" t="str">
        <f t="shared" si="49"/>
        <v>Low</v>
      </c>
    </row>
    <row r="3190" spans="1:16" x14ac:dyDescent="0.35">
      <c r="A3190">
        <v>304453</v>
      </c>
      <c r="B3190" t="s">
        <v>6839</v>
      </c>
      <c r="C3190">
        <v>1</v>
      </c>
      <c r="D3190" t="s">
        <v>14</v>
      </c>
      <c r="E3190" t="s">
        <v>6840</v>
      </c>
      <c r="F3190" t="s">
        <v>171</v>
      </c>
      <c r="G3190" t="s">
        <v>422</v>
      </c>
      <c r="H3190" t="s">
        <v>18</v>
      </c>
      <c r="I3190" t="s">
        <v>19</v>
      </c>
      <c r="J3190" t="s">
        <v>19</v>
      </c>
      <c r="K3190" t="s">
        <v>19</v>
      </c>
      <c r="L3190">
        <v>300</v>
      </c>
      <c r="M3190">
        <v>3</v>
      </c>
      <c r="N3190" s="1">
        <v>42427</v>
      </c>
      <c r="O3190" t="s">
        <v>19477</v>
      </c>
      <c r="P3190" t="str">
        <f t="shared" si="49"/>
        <v>Low</v>
      </c>
    </row>
    <row r="3191" spans="1:16" x14ac:dyDescent="0.35">
      <c r="A3191">
        <v>312054</v>
      </c>
      <c r="B3191" t="s">
        <v>6841</v>
      </c>
      <c r="C3191">
        <v>1</v>
      </c>
      <c r="D3191" t="s">
        <v>14</v>
      </c>
      <c r="E3191" t="s">
        <v>6842</v>
      </c>
      <c r="F3191" t="s">
        <v>1077</v>
      </c>
      <c r="G3191" t="s">
        <v>6843</v>
      </c>
      <c r="H3191" t="s">
        <v>18</v>
      </c>
      <c r="I3191" t="s">
        <v>19</v>
      </c>
      <c r="J3191" t="s">
        <v>19</v>
      </c>
      <c r="K3191" t="s">
        <v>19</v>
      </c>
      <c r="L3191">
        <v>300</v>
      </c>
      <c r="M3191">
        <v>3</v>
      </c>
      <c r="N3191" s="1">
        <v>42418</v>
      </c>
      <c r="O3191" t="s">
        <v>19477</v>
      </c>
      <c r="P3191" t="str">
        <f t="shared" si="49"/>
        <v>Low</v>
      </c>
    </row>
    <row r="3192" spans="1:16" x14ac:dyDescent="0.35">
      <c r="A3192">
        <v>18263693</v>
      </c>
      <c r="B3192" t="s">
        <v>6844</v>
      </c>
      <c r="C3192">
        <v>1</v>
      </c>
      <c r="D3192" t="s">
        <v>14</v>
      </c>
      <c r="E3192" t="s">
        <v>6845</v>
      </c>
      <c r="F3192" t="s">
        <v>1935</v>
      </c>
      <c r="G3192" t="s">
        <v>491</v>
      </c>
      <c r="H3192" t="s">
        <v>18</v>
      </c>
      <c r="I3192" t="s">
        <v>19</v>
      </c>
      <c r="J3192" t="s">
        <v>19</v>
      </c>
      <c r="K3192" t="s">
        <v>19</v>
      </c>
      <c r="L3192">
        <v>300</v>
      </c>
      <c r="M3192">
        <v>3</v>
      </c>
      <c r="N3192" s="1">
        <v>42040</v>
      </c>
      <c r="O3192" t="s">
        <v>19477</v>
      </c>
      <c r="P3192" t="str">
        <f t="shared" si="49"/>
        <v>Low</v>
      </c>
    </row>
    <row r="3193" spans="1:16" x14ac:dyDescent="0.35">
      <c r="A3193">
        <v>311333</v>
      </c>
      <c r="B3193" t="s">
        <v>1303</v>
      </c>
      <c r="C3193">
        <v>1</v>
      </c>
      <c r="D3193" t="s">
        <v>14</v>
      </c>
      <c r="E3193" t="s">
        <v>6846</v>
      </c>
      <c r="F3193" t="s">
        <v>2027</v>
      </c>
      <c r="G3193" t="s">
        <v>1174</v>
      </c>
      <c r="H3193" t="s">
        <v>18</v>
      </c>
      <c r="I3193" t="s">
        <v>19</v>
      </c>
      <c r="J3193" t="s">
        <v>19</v>
      </c>
      <c r="K3193" t="s">
        <v>19</v>
      </c>
      <c r="L3193">
        <v>300</v>
      </c>
      <c r="M3193">
        <v>3</v>
      </c>
      <c r="N3193" s="1">
        <v>42044</v>
      </c>
      <c r="O3193" t="s">
        <v>19477</v>
      </c>
      <c r="P3193" t="str">
        <f t="shared" si="49"/>
        <v>Low</v>
      </c>
    </row>
    <row r="3194" spans="1:16" x14ac:dyDescent="0.35">
      <c r="A3194">
        <v>7457</v>
      </c>
      <c r="B3194" t="s">
        <v>6399</v>
      </c>
      <c r="C3194">
        <v>1</v>
      </c>
      <c r="D3194" t="s">
        <v>14</v>
      </c>
      <c r="E3194" t="s">
        <v>6847</v>
      </c>
      <c r="F3194" t="s">
        <v>1082</v>
      </c>
      <c r="G3194" t="s">
        <v>491</v>
      </c>
      <c r="H3194" t="s">
        <v>18</v>
      </c>
      <c r="I3194" t="s">
        <v>19</v>
      </c>
      <c r="J3194" t="s">
        <v>19</v>
      </c>
      <c r="K3194" t="s">
        <v>19</v>
      </c>
      <c r="L3194">
        <v>300</v>
      </c>
      <c r="M3194">
        <v>3</v>
      </c>
      <c r="N3194" s="1">
        <v>40216</v>
      </c>
      <c r="O3194" t="s">
        <v>19477</v>
      </c>
      <c r="P3194" t="str">
        <f t="shared" si="49"/>
        <v>Low</v>
      </c>
    </row>
    <row r="3195" spans="1:16" x14ac:dyDescent="0.35">
      <c r="A3195">
        <v>18394366</v>
      </c>
      <c r="B3195" t="s">
        <v>6848</v>
      </c>
      <c r="C3195">
        <v>1</v>
      </c>
      <c r="D3195" t="s">
        <v>14</v>
      </c>
      <c r="E3195" t="s">
        <v>6849</v>
      </c>
      <c r="F3195" t="s">
        <v>415</v>
      </c>
      <c r="G3195" t="s">
        <v>4366</v>
      </c>
      <c r="H3195" t="s">
        <v>18</v>
      </c>
      <c r="I3195" t="s">
        <v>19</v>
      </c>
      <c r="J3195" t="s">
        <v>19</v>
      </c>
      <c r="K3195" t="s">
        <v>19</v>
      </c>
      <c r="L3195">
        <v>300</v>
      </c>
      <c r="M3195">
        <v>4</v>
      </c>
      <c r="N3195" s="1">
        <v>40924</v>
      </c>
      <c r="O3195" t="s">
        <v>19477</v>
      </c>
      <c r="P3195" t="str">
        <f t="shared" si="49"/>
        <v>Low</v>
      </c>
    </row>
    <row r="3196" spans="1:16" x14ac:dyDescent="0.35">
      <c r="A3196">
        <v>736</v>
      </c>
      <c r="B3196" t="s">
        <v>6850</v>
      </c>
      <c r="C3196">
        <v>1</v>
      </c>
      <c r="D3196" t="s">
        <v>14</v>
      </c>
      <c r="E3196" t="s">
        <v>2207</v>
      </c>
      <c r="F3196" t="s">
        <v>53</v>
      </c>
      <c r="G3196" t="s">
        <v>459</v>
      </c>
      <c r="H3196" t="s">
        <v>18</v>
      </c>
      <c r="I3196" t="s">
        <v>19</v>
      </c>
      <c r="J3196" t="s">
        <v>19</v>
      </c>
      <c r="K3196" t="s">
        <v>19</v>
      </c>
      <c r="L3196">
        <v>300</v>
      </c>
      <c r="M3196">
        <v>3</v>
      </c>
      <c r="N3196" s="1">
        <v>42030</v>
      </c>
      <c r="O3196" t="s">
        <v>19477</v>
      </c>
      <c r="P3196" t="str">
        <f t="shared" si="49"/>
        <v>Low</v>
      </c>
    </row>
    <row r="3197" spans="1:16" x14ac:dyDescent="0.35">
      <c r="A3197">
        <v>18398753</v>
      </c>
      <c r="B3197" t="s">
        <v>6851</v>
      </c>
      <c r="C3197">
        <v>1</v>
      </c>
      <c r="D3197" t="s">
        <v>14</v>
      </c>
      <c r="E3197" t="s">
        <v>6852</v>
      </c>
      <c r="F3197" t="s">
        <v>56</v>
      </c>
      <c r="G3197" t="s">
        <v>949</v>
      </c>
      <c r="H3197" t="s">
        <v>18</v>
      </c>
      <c r="I3197" t="s">
        <v>19</v>
      </c>
      <c r="J3197" t="s">
        <v>19</v>
      </c>
      <c r="K3197" t="s">
        <v>19</v>
      </c>
      <c r="L3197">
        <v>300</v>
      </c>
      <c r="M3197">
        <v>3</v>
      </c>
      <c r="N3197" s="1">
        <v>43128</v>
      </c>
      <c r="O3197" t="s">
        <v>19477</v>
      </c>
      <c r="P3197" t="str">
        <f t="shared" si="49"/>
        <v>Low</v>
      </c>
    </row>
    <row r="3198" spans="1:16" x14ac:dyDescent="0.35">
      <c r="A3198">
        <v>303264</v>
      </c>
      <c r="B3198" t="s">
        <v>1303</v>
      </c>
      <c r="C3198">
        <v>1</v>
      </c>
      <c r="D3198" t="s">
        <v>14</v>
      </c>
      <c r="E3198" t="s">
        <v>6853</v>
      </c>
      <c r="F3198" t="s">
        <v>6854</v>
      </c>
      <c r="G3198" t="s">
        <v>1174</v>
      </c>
      <c r="H3198" t="s">
        <v>18</v>
      </c>
      <c r="I3198" t="s">
        <v>19</v>
      </c>
      <c r="J3198" t="s">
        <v>19</v>
      </c>
      <c r="K3198" t="s">
        <v>19</v>
      </c>
      <c r="L3198">
        <v>300</v>
      </c>
      <c r="M3198">
        <v>3</v>
      </c>
      <c r="N3198" s="1">
        <v>41648</v>
      </c>
      <c r="O3198" t="s">
        <v>19477</v>
      </c>
      <c r="P3198" t="str">
        <f t="shared" si="49"/>
        <v>Low</v>
      </c>
    </row>
    <row r="3199" spans="1:16" x14ac:dyDescent="0.35">
      <c r="A3199">
        <v>18416840</v>
      </c>
      <c r="B3199" t="s">
        <v>6855</v>
      </c>
      <c r="C3199">
        <v>1</v>
      </c>
      <c r="D3199" t="s">
        <v>14</v>
      </c>
      <c r="E3199" t="s">
        <v>6856</v>
      </c>
      <c r="F3199" t="s">
        <v>128</v>
      </c>
      <c r="G3199" t="s">
        <v>501</v>
      </c>
      <c r="H3199" t="s">
        <v>18</v>
      </c>
      <c r="I3199" t="s">
        <v>19</v>
      </c>
      <c r="J3199" t="s">
        <v>25</v>
      </c>
      <c r="K3199" t="s">
        <v>19</v>
      </c>
      <c r="L3199">
        <v>300</v>
      </c>
      <c r="M3199">
        <v>3</v>
      </c>
      <c r="N3199" s="1">
        <v>40933</v>
      </c>
      <c r="O3199" t="s">
        <v>19477</v>
      </c>
      <c r="P3199" t="str">
        <f t="shared" si="49"/>
        <v>Low</v>
      </c>
    </row>
    <row r="3200" spans="1:16" x14ac:dyDescent="0.35">
      <c r="A3200">
        <v>18475283</v>
      </c>
      <c r="B3200" t="s">
        <v>6857</v>
      </c>
      <c r="C3200">
        <v>1</v>
      </c>
      <c r="D3200" t="s">
        <v>14</v>
      </c>
      <c r="E3200" t="s">
        <v>6858</v>
      </c>
      <c r="F3200" t="s">
        <v>386</v>
      </c>
      <c r="G3200" t="s">
        <v>2419</v>
      </c>
      <c r="H3200" t="s">
        <v>18</v>
      </c>
      <c r="I3200" t="s">
        <v>19</v>
      </c>
      <c r="J3200" t="s">
        <v>19</v>
      </c>
      <c r="K3200" t="s">
        <v>19</v>
      </c>
      <c r="L3200">
        <v>300</v>
      </c>
      <c r="M3200">
        <v>1</v>
      </c>
      <c r="N3200" s="1">
        <v>40911</v>
      </c>
      <c r="O3200" t="s">
        <v>19477</v>
      </c>
      <c r="P3200" t="str">
        <f t="shared" si="49"/>
        <v>Low</v>
      </c>
    </row>
    <row r="3201" spans="1:16" x14ac:dyDescent="0.35">
      <c r="A3201">
        <v>18308458</v>
      </c>
      <c r="B3201" t="s">
        <v>6859</v>
      </c>
      <c r="C3201">
        <v>1</v>
      </c>
      <c r="D3201" t="s">
        <v>14</v>
      </c>
      <c r="E3201" t="s">
        <v>6860</v>
      </c>
      <c r="F3201" t="s">
        <v>207</v>
      </c>
      <c r="G3201" t="s">
        <v>2946</v>
      </c>
      <c r="H3201" t="s">
        <v>18</v>
      </c>
      <c r="I3201" t="s">
        <v>19</v>
      </c>
      <c r="J3201" t="s">
        <v>25</v>
      </c>
      <c r="K3201" t="s">
        <v>19</v>
      </c>
      <c r="L3201">
        <v>300</v>
      </c>
      <c r="M3201">
        <v>4</v>
      </c>
      <c r="N3201" s="1">
        <v>40195</v>
      </c>
      <c r="O3201" t="s">
        <v>19477</v>
      </c>
      <c r="P3201" t="str">
        <f t="shared" si="49"/>
        <v>Low</v>
      </c>
    </row>
    <row r="3202" spans="1:16" x14ac:dyDescent="0.35">
      <c r="A3202">
        <v>9993</v>
      </c>
      <c r="B3202" t="s">
        <v>6861</v>
      </c>
      <c r="C3202">
        <v>1</v>
      </c>
      <c r="D3202" t="s">
        <v>14</v>
      </c>
      <c r="E3202" t="s">
        <v>6862</v>
      </c>
      <c r="F3202" t="s">
        <v>1534</v>
      </c>
      <c r="G3202" t="s">
        <v>6863</v>
      </c>
      <c r="H3202" t="s">
        <v>18</v>
      </c>
      <c r="I3202" t="s">
        <v>19</v>
      </c>
      <c r="J3202" t="s">
        <v>19</v>
      </c>
      <c r="K3202" t="s">
        <v>19</v>
      </c>
      <c r="L3202">
        <v>300</v>
      </c>
      <c r="M3202">
        <v>3</v>
      </c>
      <c r="N3202" s="1">
        <v>43121</v>
      </c>
      <c r="O3202" t="s">
        <v>19477</v>
      </c>
      <c r="P3202" t="str">
        <f t="shared" ref="P3202:P3265" si="50">IF(L3202&lt;500, "Low",
 IF(L3202&lt;1000, "Lower-Mid",
 IF(L3202&lt;2000, "Mid",
 IF(L3202&lt;3000, "Upper-Mid", "High"))))</f>
        <v>Low</v>
      </c>
    </row>
    <row r="3203" spans="1:16" x14ac:dyDescent="0.35">
      <c r="A3203">
        <v>18458013</v>
      </c>
      <c r="B3203" t="s">
        <v>6864</v>
      </c>
      <c r="C3203">
        <v>1</v>
      </c>
      <c r="D3203" t="s">
        <v>14</v>
      </c>
      <c r="E3203" t="s">
        <v>6865</v>
      </c>
      <c r="F3203" t="s">
        <v>584</v>
      </c>
      <c r="G3203" t="s">
        <v>491</v>
      </c>
      <c r="H3203" t="s">
        <v>18</v>
      </c>
      <c r="I3203" t="s">
        <v>19</v>
      </c>
      <c r="J3203" t="s">
        <v>25</v>
      </c>
      <c r="K3203" t="s">
        <v>19</v>
      </c>
      <c r="L3203">
        <v>300</v>
      </c>
      <c r="M3203">
        <v>4</v>
      </c>
      <c r="N3203" s="1">
        <v>40570</v>
      </c>
      <c r="O3203" t="s">
        <v>19477</v>
      </c>
      <c r="P3203" t="str">
        <f t="shared" si="50"/>
        <v>Low</v>
      </c>
    </row>
    <row r="3204" spans="1:16" x14ac:dyDescent="0.35">
      <c r="A3204">
        <v>301207</v>
      </c>
      <c r="B3204" t="s">
        <v>6866</v>
      </c>
      <c r="C3204">
        <v>1</v>
      </c>
      <c r="D3204" t="s">
        <v>14</v>
      </c>
      <c r="E3204" t="s">
        <v>6867</v>
      </c>
      <c r="F3204" t="s">
        <v>131</v>
      </c>
      <c r="G3204" t="s">
        <v>2658</v>
      </c>
      <c r="H3204" t="s">
        <v>18</v>
      </c>
      <c r="I3204" t="s">
        <v>19</v>
      </c>
      <c r="J3204" t="s">
        <v>19</v>
      </c>
      <c r="K3204" t="s">
        <v>19</v>
      </c>
      <c r="L3204">
        <v>300</v>
      </c>
      <c r="M3204">
        <v>3</v>
      </c>
      <c r="N3204" s="1">
        <v>43128</v>
      </c>
      <c r="O3204" t="s">
        <v>19477</v>
      </c>
      <c r="P3204" t="str">
        <f t="shared" si="50"/>
        <v>Low</v>
      </c>
    </row>
    <row r="3205" spans="1:16" x14ac:dyDescent="0.35">
      <c r="A3205">
        <v>1406</v>
      </c>
      <c r="B3205" t="s">
        <v>6868</v>
      </c>
      <c r="C3205">
        <v>1</v>
      </c>
      <c r="D3205" t="s">
        <v>14</v>
      </c>
      <c r="E3205" t="s">
        <v>6869</v>
      </c>
      <c r="F3205" t="s">
        <v>1651</v>
      </c>
      <c r="G3205" t="s">
        <v>1174</v>
      </c>
      <c r="H3205" t="s">
        <v>18</v>
      </c>
      <c r="I3205" t="s">
        <v>19</v>
      </c>
      <c r="J3205" t="s">
        <v>19</v>
      </c>
      <c r="K3205" t="s">
        <v>19</v>
      </c>
      <c r="L3205">
        <v>300</v>
      </c>
      <c r="M3205">
        <v>3</v>
      </c>
      <c r="N3205" s="1">
        <v>41297</v>
      </c>
      <c r="O3205" t="s">
        <v>19477</v>
      </c>
      <c r="P3205" t="str">
        <f t="shared" si="50"/>
        <v>Low</v>
      </c>
    </row>
    <row r="3206" spans="1:16" x14ac:dyDescent="0.35">
      <c r="A3206">
        <v>18421473</v>
      </c>
      <c r="B3206" t="s">
        <v>6870</v>
      </c>
      <c r="C3206">
        <v>1</v>
      </c>
      <c r="D3206" t="s">
        <v>14</v>
      </c>
      <c r="E3206" t="s">
        <v>6871</v>
      </c>
      <c r="F3206" t="s">
        <v>33</v>
      </c>
      <c r="G3206" t="s">
        <v>491</v>
      </c>
      <c r="H3206" t="s">
        <v>18</v>
      </c>
      <c r="I3206" t="s">
        <v>19</v>
      </c>
      <c r="J3206" t="s">
        <v>19</v>
      </c>
      <c r="K3206" t="s">
        <v>19</v>
      </c>
      <c r="L3206">
        <v>300</v>
      </c>
      <c r="M3206">
        <v>1</v>
      </c>
      <c r="N3206" s="1">
        <v>40930</v>
      </c>
      <c r="O3206" t="s">
        <v>19477</v>
      </c>
      <c r="P3206" t="str">
        <f t="shared" si="50"/>
        <v>Low</v>
      </c>
    </row>
    <row r="3207" spans="1:16" x14ac:dyDescent="0.35">
      <c r="A3207">
        <v>18037828</v>
      </c>
      <c r="B3207" t="s">
        <v>6872</v>
      </c>
      <c r="C3207">
        <v>1</v>
      </c>
      <c r="D3207" t="s">
        <v>14</v>
      </c>
      <c r="E3207" t="s">
        <v>6873</v>
      </c>
      <c r="F3207" t="s">
        <v>2648</v>
      </c>
      <c r="G3207" t="s">
        <v>779</v>
      </c>
      <c r="H3207" t="s">
        <v>18</v>
      </c>
      <c r="I3207" t="s">
        <v>19</v>
      </c>
      <c r="J3207" t="s">
        <v>25</v>
      </c>
      <c r="K3207" t="s">
        <v>19</v>
      </c>
      <c r="L3207">
        <v>300</v>
      </c>
      <c r="M3207">
        <v>3</v>
      </c>
      <c r="N3207" s="1">
        <v>42747</v>
      </c>
      <c r="O3207" t="s">
        <v>19477</v>
      </c>
      <c r="P3207" t="str">
        <f t="shared" si="50"/>
        <v>Low</v>
      </c>
    </row>
    <row r="3208" spans="1:16" x14ac:dyDescent="0.35">
      <c r="A3208">
        <v>18458640</v>
      </c>
      <c r="B3208" t="s">
        <v>6874</v>
      </c>
      <c r="C3208">
        <v>1</v>
      </c>
      <c r="D3208" t="s">
        <v>14</v>
      </c>
      <c r="E3208" t="s">
        <v>6875</v>
      </c>
      <c r="F3208" t="s">
        <v>2648</v>
      </c>
      <c r="G3208" t="s">
        <v>459</v>
      </c>
      <c r="H3208" t="s">
        <v>18</v>
      </c>
      <c r="I3208" t="s">
        <v>19</v>
      </c>
      <c r="J3208" t="s">
        <v>19</v>
      </c>
      <c r="K3208" t="s">
        <v>19</v>
      </c>
      <c r="L3208">
        <v>300</v>
      </c>
      <c r="M3208">
        <v>4</v>
      </c>
      <c r="N3208" s="1">
        <v>43122</v>
      </c>
      <c r="O3208" t="s">
        <v>19477</v>
      </c>
      <c r="P3208" t="str">
        <f t="shared" si="50"/>
        <v>Low</v>
      </c>
    </row>
    <row r="3209" spans="1:16" x14ac:dyDescent="0.35">
      <c r="A3209">
        <v>310692</v>
      </c>
      <c r="B3209" t="s">
        <v>6876</v>
      </c>
      <c r="C3209">
        <v>1</v>
      </c>
      <c r="D3209" t="s">
        <v>14</v>
      </c>
      <c r="E3209" t="s">
        <v>6877</v>
      </c>
      <c r="F3209" t="s">
        <v>41</v>
      </c>
      <c r="G3209" t="s">
        <v>501</v>
      </c>
      <c r="H3209" t="s">
        <v>18</v>
      </c>
      <c r="I3209" t="s">
        <v>19</v>
      </c>
      <c r="J3209" t="s">
        <v>19</v>
      </c>
      <c r="K3209" t="s">
        <v>19</v>
      </c>
      <c r="L3209">
        <v>300</v>
      </c>
      <c r="M3209">
        <v>1</v>
      </c>
      <c r="N3209" s="1">
        <v>41641</v>
      </c>
      <c r="O3209" t="s">
        <v>19477</v>
      </c>
      <c r="P3209" t="str">
        <f t="shared" si="50"/>
        <v>Low</v>
      </c>
    </row>
    <row r="3210" spans="1:16" x14ac:dyDescent="0.35">
      <c r="A3210">
        <v>18466825</v>
      </c>
      <c r="B3210" t="s">
        <v>6878</v>
      </c>
      <c r="C3210">
        <v>1</v>
      </c>
      <c r="D3210" t="s">
        <v>14</v>
      </c>
      <c r="E3210" t="s">
        <v>6879</v>
      </c>
      <c r="F3210" t="s">
        <v>85</v>
      </c>
      <c r="G3210" t="s">
        <v>797</v>
      </c>
      <c r="H3210" t="s">
        <v>18</v>
      </c>
      <c r="I3210" t="s">
        <v>19</v>
      </c>
      <c r="J3210" t="s">
        <v>19</v>
      </c>
      <c r="K3210" t="s">
        <v>19</v>
      </c>
      <c r="L3210">
        <v>300</v>
      </c>
      <c r="M3210">
        <v>1</v>
      </c>
      <c r="N3210" s="1">
        <v>42022</v>
      </c>
      <c r="O3210" t="s">
        <v>19477</v>
      </c>
      <c r="P3210" t="str">
        <f t="shared" si="50"/>
        <v>Low</v>
      </c>
    </row>
    <row r="3211" spans="1:16" x14ac:dyDescent="0.35">
      <c r="A3211">
        <v>309836</v>
      </c>
      <c r="B3211" t="s">
        <v>6880</v>
      </c>
      <c r="C3211">
        <v>1</v>
      </c>
      <c r="D3211" t="s">
        <v>14</v>
      </c>
      <c r="E3211" t="s">
        <v>6881</v>
      </c>
      <c r="F3211" t="s">
        <v>2671</v>
      </c>
      <c r="G3211" t="s">
        <v>501</v>
      </c>
      <c r="H3211" t="s">
        <v>18</v>
      </c>
      <c r="I3211" t="s">
        <v>19</v>
      </c>
      <c r="J3211" t="s">
        <v>19</v>
      </c>
      <c r="K3211" t="s">
        <v>19</v>
      </c>
      <c r="L3211">
        <v>300</v>
      </c>
      <c r="M3211">
        <v>3</v>
      </c>
      <c r="N3211" s="1">
        <v>40930</v>
      </c>
      <c r="O3211" t="s">
        <v>19477</v>
      </c>
      <c r="P3211" t="str">
        <f t="shared" si="50"/>
        <v>Low</v>
      </c>
    </row>
    <row r="3212" spans="1:16" x14ac:dyDescent="0.35">
      <c r="A3212">
        <v>1990</v>
      </c>
      <c r="B3212" t="s">
        <v>6882</v>
      </c>
      <c r="C3212">
        <v>1</v>
      </c>
      <c r="D3212" t="s">
        <v>14</v>
      </c>
      <c r="E3212" t="s">
        <v>6883</v>
      </c>
      <c r="F3212" t="s">
        <v>2671</v>
      </c>
      <c r="G3212" t="s">
        <v>610</v>
      </c>
      <c r="H3212" t="s">
        <v>18</v>
      </c>
      <c r="I3212" t="s">
        <v>19</v>
      </c>
      <c r="J3212" t="s">
        <v>19</v>
      </c>
      <c r="K3212" t="s">
        <v>19</v>
      </c>
      <c r="L3212">
        <v>300</v>
      </c>
      <c r="M3212">
        <v>3</v>
      </c>
      <c r="N3212" s="1">
        <v>40547</v>
      </c>
      <c r="O3212" t="s">
        <v>19477</v>
      </c>
      <c r="P3212" t="str">
        <f t="shared" si="50"/>
        <v>Low</v>
      </c>
    </row>
    <row r="3213" spans="1:16" x14ac:dyDescent="0.35">
      <c r="A3213">
        <v>7291</v>
      </c>
      <c r="B3213" t="s">
        <v>6310</v>
      </c>
      <c r="C3213">
        <v>1</v>
      </c>
      <c r="D3213" t="s">
        <v>14</v>
      </c>
      <c r="E3213" t="s">
        <v>6884</v>
      </c>
      <c r="F3213" t="s">
        <v>2671</v>
      </c>
      <c r="G3213" t="s">
        <v>632</v>
      </c>
      <c r="H3213" t="s">
        <v>18</v>
      </c>
      <c r="I3213" t="s">
        <v>19</v>
      </c>
      <c r="J3213" t="s">
        <v>25</v>
      </c>
      <c r="K3213" t="s">
        <v>19</v>
      </c>
      <c r="L3213">
        <v>300</v>
      </c>
      <c r="M3213">
        <v>4</v>
      </c>
      <c r="N3213" s="1">
        <v>40202</v>
      </c>
      <c r="O3213" t="s">
        <v>19477</v>
      </c>
      <c r="P3213" t="str">
        <f t="shared" si="50"/>
        <v>Low</v>
      </c>
    </row>
    <row r="3214" spans="1:16" x14ac:dyDescent="0.35">
      <c r="A3214">
        <v>6261</v>
      </c>
      <c r="B3214" t="s">
        <v>6828</v>
      </c>
      <c r="C3214">
        <v>1</v>
      </c>
      <c r="D3214" t="s">
        <v>14</v>
      </c>
      <c r="E3214" t="s">
        <v>6885</v>
      </c>
      <c r="F3214" t="s">
        <v>189</v>
      </c>
      <c r="G3214" t="s">
        <v>6886</v>
      </c>
      <c r="H3214" t="s">
        <v>18</v>
      </c>
      <c r="I3214" t="s">
        <v>19</v>
      </c>
      <c r="J3214" t="s">
        <v>19</v>
      </c>
      <c r="K3214" t="s">
        <v>19</v>
      </c>
      <c r="L3214">
        <v>300</v>
      </c>
      <c r="M3214">
        <v>3</v>
      </c>
      <c r="N3214" s="1">
        <v>41279</v>
      </c>
      <c r="O3214" t="s">
        <v>19477</v>
      </c>
      <c r="P3214" t="str">
        <f t="shared" si="50"/>
        <v>Low</v>
      </c>
    </row>
    <row r="3215" spans="1:16" x14ac:dyDescent="0.35">
      <c r="A3215">
        <v>18219526</v>
      </c>
      <c r="B3215" t="s">
        <v>6887</v>
      </c>
      <c r="C3215">
        <v>1</v>
      </c>
      <c r="D3215" t="s">
        <v>14</v>
      </c>
      <c r="E3215" t="s">
        <v>6888</v>
      </c>
      <c r="F3215" t="s">
        <v>1803</v>
      </c>
      <c r="G3215" t="s">
        <v>459</v>
      </c>
      <c r="H3215" t="s">
        <v>18</v>
      </c>
      <c r="I3215" t="s">
        <v>19</v>
      </c>
      <c r="J3215" t="s">
        <v>25</v>
      </c>
      <c r="K3215" t="s">
        <v>19</v>
      </c>
      <c r="L3215">
        <v>300</v>
      </c>
      <c r="M3215">
        <v>3</v>
      </c>
      <c r="N3215" s="1">
        <v>40565</v>
      </c>
      <c r="O3215" t="s">
        <v>19477</v>
      </c>
      <c r="P3215" t="str">
        <f t="shared" si="50"/>
        <v>Low</v>
      </c>
    </row>
    <row r="3216" spans="1:16" x14ac:dyDescent="0.35">
      <c r="A3216">
        <v>18423867</v>
      </c>
      <c r="B3216" t="s">
        <v>6889</v>
      </c>
      <c r="C3216">
        <v>1</v>
      </c>
      <c r="D3216" t="s">
        <v>14</v>
      </c>
      <c r="E3216" t="s">
        <v>6890</v>
      </c>
      <c r="F3216" t="s">
        <v>817</v>
      </c>
      <c r="G3216" t="s">
        <v>786</v>
      </c>
      <c r="H3216" t="s">
        <v>18</v>
      </c>
      <c r="I3216" t="s">
        <v>19</v>
      </c>
      <c r="J3216" t="s">
        <v>19</v>
      </c>
      <c r="K3216" t="s">
        <v>19</v>
      </c>
      <c r="L3216">
        <v>300</v>
      </c>
      <c r="M3216">
        <v>1</v>
      </c>
      <c r="N3216" s="1">
        <v>41648</v>
      </c>
      <c r="O3216" t="s">
        <v>19477</v>
      </c>
      <c r="P3216" t="str">
        <f t="shared" si="50"/>
        <v>Low</v>
      </c>
    </row>
    <row r="3217" spans="1:16" x14ac:dyDescent="0.35">
      <c r="A3217">
        <v>307521</v>
      </c>
      <c r="B3217" t="s">
        <v>6891</v>
      </c>
      <c r="C3217">
        <v>1</v>
      </c>
      <c r="D3217" t="s">
        <v>14</v>
      </c>
      <c r="E3217" t="s">
        <v>6892</v>
      </c>
      <c r="F3217" t="s">
        <v>817</v>
      </c>
      <c r="G3217" t="s">
        <v>691</v>
      </c>
      <c r="H3217" t="s">
        <v>18</v>
      </c>
      <c r="I3217" t="s">
        <v>19</v>
      </c>
      <c r="J3217" t="s">
        <v>19</v>
      </c>
      <c r="K3217" t="s">
        <v>19</v>
      </c>
      <c r="L3217">
        <v>300</v>
      </c>
      <c r="M3217">
        <v>1</v>
      </c>
      <c r="N3217" s="1">
        <v>42390</v>
      </c>
      <c r="O3217" t="s">
        <v>19477</v>
      </c>
      <c r="P3217" t="str">
        <f t="shared" si="50"/>
        <v>Low</v>
      </c>
    </row>
    <row r="3218" spans="1:16" x14ac:dyDescent="0.35">
      <c r="A3218">
        <v>309006</v>
      </c>
      <c r="B3218" t="s">
        <v>6893</v>
      </c>
      <c r="C3218">
        <v>1</v>
      </c>
      <c r="D3218" t="s">
        <v>14</v>
      </c>
      <c r="E3218" t="s">
        <v>6894</v>
      </c>
      <c r="F3218" t="s">
        <v>640</v>
      </c>
      <c r="G3218" t="s">
        <v>797</v>
      </c>
      <c r="H3218" t="s">
        <v>18</v>
      </c>
      <c r="I3218" t="s">
        <v>19</v>
      </c>
      <c r="J3218" t="s">
        <v>19</v>
      </c>
      <c r="K3218" t="s">
        <v>19</v>
      </c>
      <c r="L3218">
        <v>300</v>
      </c>
      <c r="M3218">
        <v>1</v>
      </c>
      <c r="N3218" s="1">
        <v>42027</v>
      </c>
      <c r="O3218" t="s">
        <v>19477</v>
      </c>
      <c r="P3218" t="str">
        <f t="shared" si="50"/>
        <v>Low</v>
      </c>
    </row>
    <row r="3219" spans="1:16" x14ac:dyDescent="0.35">
      <c r="A3219">
        <v>18363058</v>
      </c>
      <c r="B3219" t="s">
        <v>6895</v>
      </c>
      <c r="C3219">
        <v>1</v>
      </c>
      <c r="D3219" t="s">
        <v>14</v>
      </c>
      <c r="E3219" t="s">
        <v>6896</v>
      </c>
      <c r="F3219" t="s">
        <v>1077</v>
      </c>
      <c r="G3219" t="s">
        <v>459</v>
      </c>
      <c r="H3219" t="s">
        <v>18</v>
      </c>
      <c r="I3219" t="s">
        <v>19</v>
      </c>
      <c r="J3219" t="s">
        <v>25</v>
      </c>
      <c r="K3219" t="s">
        <v>19</v>
      </c>
      <c r="L3219">
        <v>300</v>
      </c>
      <c r="M3219">
        <v>1</v>
      </c>
      <c r="N3219" s="1">
        <v>43127</v>
      </c>
      <c r="O3219" t="s">
        <v>19477</v>
      </c>
      <c r="P3219" t="str">
        <f t="shared" si="50"/>
        <v>Low</v>
      </c>
    </row>
    <row r="3220" spans="1:16" x14ac:dyDescent="0.35">
      <c r="A3220">
        <v>18175303</v>
      </c>
      <c r="B3220" t="s">
        <v>6467</v>
      </c>
      <c r="C3220">
        <v>1</v>
      </c>
      <c r="D3220" t="s">
        <v>14</v>
      </c>
      <c r="E3220" t="s">
        <v>6897</v>
      </c>
      <c r="F3220" t="s">
        <v>1935</v>
      </c>
      <c r="G3220" t="s">
        <v>5594</v>
      </c>
      <c r="H3220" t="s">
        <v>18</v>
      </c>
      <c r="I3220" t="s">
        <v>19</v>
      </c>
      <c r="J3220" t="s">
        <v>19</v>
      </c>
      <c r="K3220" t="s">
        <v>19</v>
      </c>
      <c r="L3220">
        <v>300</v>
      </c>
      <c r="M3220">
        <v>4</v>
      </c>
      <c r="N3220" s="1">
        <v>43115</v>
      </c>
      <c r="O3220" t="s">
        <v>19477</v>
      </c>
      <c r="P3220" t="str">
        <f t="shared" si="50"/>
        <v>Low</v>
      </c>
    </row>
    <row r="3221" spans="1:16" x14ac:dyDescent="0.35">
      <c r="A3221">
        <v>18322639</v>
      </c>
      <c r="B3221" t="s">
        <v>6898</v>
      </c>
      <c r="C3221">
        <v>1</v>
      </c>
      <c r="D3221" t="s">
        <v>14</v>
      </c>
      <c r="E3221" t="s">
        <v>6899</v>
      </c>
      <c r="F3221" t="s">
        <v>2027</v>
      </c>
      <c r="G3221" t="s">
        <v>6900</v>
      </c>
      <c r="H3221" t="s">
        <v>18</v>
      </c>
      <c r="I3221" t="s">
        <v>19</v>
      </c>
      <c r="J3221" t="s">
        <v>19</v>
      </c>
      <c r="K3221" t="s">
        <v>19</v>
      </c>
      <c r="L3221">
        <v>300</v>
      </c>
      <c r="M3221">
        <v>3</v>
      </c>
      <c r="N3221" s="1">
        <v>43122</v>
      </c>
      <c r="O3221" t="s">
        <v>19477</v>
      </c>
      <c r="P3221" t="str">
        <f t="shared" si="50"/>
        <v>Low</v>
      </c>
    </row>
    <row r="3222" spans="1:16" x14ac:dyDescent="0.35">
      <c r="A3222">
        <v>300406</v>
      </c>
      <c r="B3222" t="s">
        <v>6901</v>
      </c>
      <c r="C3222">
        <v>1</v>
      </c>
      <c r="D3222" t="s">
        <v>14</v>
      </c>
      <c r="E3222" t="s">
        <v>6902</v>
      </c>
      <c r="F3222" t="s">
        <v>2027</v>
      </c>
      <c r="G3222" t="s">
        <v>469</v>
      </c>
      <c r="H3222" t="s">
        <v>18</v>
      </c>
      <c r="I3222" t="s">
        <v>19</v>
      </c>
      <c r="J3222" t="s">
        <v>19</v>
      </c>
      <c r="K3222" t="s">
        <v>19</v>
      </c>
      <c r="L3222">
        <v>300</v>
      </c>
      <c r="M3222">
        <v>3</v>
      </c>
      <c r="N3222" s="1">
        <v>41281</v>
      </c>
      <c r="O3222" t="s">
        <v>19477</v>
      </c>
      <c r="P3222" t="str">
        <f t="shared" si="50"/>
        <v>Low</v>
      </c>
    </row>
    <row r="3223" spans="1:16" x14ac:dyDescent="0.35">
      <c r="A3223">
        <v>18380891</v>
      </c>
      <c r="B3223" t="s">
        <v>6903</v>
      </c>
      <c r="C3223">
        <v>1</v>
      </c>
      <c r="D3223" t="s">
        <v>14</v>
      </c>
      <c r="E3223" t="s">
        <v>6904</v>
      </c>
      <c r="F3223" t="s">
        <v>176</v>
      </c>
      <c r="G3223" t="s">
        <v>513</v>
      </c>
      <c r="H3223" t="s">
        <v>18</v>
      </c>
      <c r="I3223" t="s">
        <v>19</v>
      </c>
      <c r="J3223" t="s">
        <v>25</v>
      </c>
      <c r="K3223" t="s">
        <v>19</v>
      </c>
      <c r="L3223">
        <v>300</v>
      </c>
      <c r="M3223">
        <v>4</v>
      </c>
      <c r="N3223" s="1">
        <v>43124</v>
      </c>
      <c r="O3223" t="s">
        <v>19477</v>
      </c>
      <c r="P3223" t="str">
        <f t="shared" si="50"/>
        <v>Low</v>
      </c>
    </row>
    <row r="3224" spans="1:16" x14ac:dyDescent="0.35">
      <c r="A3224">
        <v>309384</v>
      </c>
      <c r="B3224" t="s">
        <v>6905</v>
      </c>
      <c r="C3224">
        <v>1</v>
      </c>
      <c r="D3224" t="s">
        <v>14</v>
      </c>
      <c r="E3224" t="s">
        <v>6906</v>
      </c>
      <c r="F3224" t="s">
        <v>277</v>
      </c>
      <c r="G3224" t="s">
        <v>4177</v>
      </c>
      <c r="H3224" t="s">
        <v>18</v>
      </c>
      <c r="I3224" t="s">
        <v>19</v>
      </c>
      <c r="J3224" t="s">
        <v>19</v>
      </c>
      <c r="K3224" t="s">
        <v>19</v>
      </c>
      <c r="L3224">
        <v>300</v>
      </c>
      <c r="M3224">
        <v>3</v>
      </c>
      <c r="N3224" s="1">
        <v>41626</v>
      </c>
      <c r="O3224" t="s">
        <v>19477</v>
      </c>
      <c r="P3224" t="str">
        <f t="shared" si="50"/>
        <v>Low</v>
      </c>
    </row>
    <row r="3225" spans="1:16" x14ac:dyDescent="0.35">
      <c r="A3225">
        <v>18441672</v>
      </c>
      <c r="B3225" t="s">
        <v>6607</v>
      </c>
      <c r="C3225">
        <v>1</v>
      </c>
      <c r="D3225" t="s">
        <v>14</v>
      </c>
      <c r="E3225" t="s">
        <v>6907</v>
      </c>
      <c r="F3225" t="s">
        <v>277</v>
      </c>
      <c r="G3225" t="s">
        <v>491</v>
      </c>
      <c r="H3225" t="s">
        <v>18</v>
      </c>
      <c r="I3225" t="s">
        <v>19</v>
      </c>
      <c r="J3225" t="s">
        <v>19</v>
      </c>
      <c r="K3225" t="s">
        <v>19</v>
      </c>
      <c r="L3225">
        <v>300</v>
      </c>
      <c r="M3225">
        <v>1</v>
      </c>
      <c r="N3225" s="1">
        <v>43089</v>
      </c>
      <c r="O3225" t="s">
        <v>19477</v>
      </c>
      <c r="P3225" t="str">
        <f t="shared" si="50"/>
        <v>Low</v>
      </c>
    </row>
    <row r="3226" spans="1:16" x14ac:dyDescent="0.35">
      <c r="A3226">
        <v>18248970</v>
      </c>
      <c r="B3226" t="s">
        <v>6908</v>
      </c>
      <c r="C3226">
        <v>1</v>
      </c>
      <c r="D3226" t="s">
        <v>14</v>
      </c>
      <c r="E3226" t="s">
        <v>6909</v>
      </c>
      <c r="F3226" t="s">
        <v>277</v>
      </c>
      <c r="G3226" t="s">
        <v>1058</v>
      </c>
      <c r="H3226" t="s">
        <v>18</v>
      </c>
      <c r="I3226" t="s">
        <v>19</v>
      </c>
      <c r="J3226" t="s">
        <v>19</v>
      </c>
      <c r="K3226" t="s">
        <v>19</v>
      </c>
      <c r="L3226">
        <v>300</v>
      </c>
      <c r="M3226">
        <v>1</v>
      </c>
      <c r="N3226" s="1">
        <v>40523</v>
      </c>
      <c r="O3226" t="s">
        <v>19477</v>
      </c>
      <c r="P3226" t="str">
        <f t="shared" si="50"/>
        <v>Low</v>
      </c>
    </row>
    <row r="3227" spans="1:16" x14ac:dyDescent="0.35">
      <c r="A3227">
        <v>2134</v>
      </c>
      <c r="B3227" t="s">
        <v>6796</v>
      </c>
      <c r="C3227">
        <v>1</v>
      </c>
      <c r="D3227" t="s">
        <v>14</v>
      </c>
      <c r="E3227" t="s">
        <v>6910</v>
      </c>
      <c r="F3227" t="s">
        <v>3001</v>
      </c>
      <c r="G3227" t="s">
        <v>1174</v>
      </c>
      <c r="H3227" t="s">
        <v>18</v>
      </c>
      <c r="I3227" t="s">
        <v>19</v>
      </c>
      <c r="J3227" t="s">
        <v>25</v>
      </c>
      <c r="K3227" t="s">
        <v>19</v>
      </c>
      <c r="L3227">
        <v>300</v>
      </c>
      <c r="M3227">
        <v>3</v>
      </c>
      <c r="N3227" s="1">
        <v>43457</v>
      </c>
      <c r="O3227" t="s">
        <v>19477</v>
      </c>
      <c r="P3227" t="str">
        <f t="shared" si="50"/>
        <v>Low</v>
      </c>
    </row>
    <row r="3228" spans="1:16" x14ac:dyDescent="0.35">
      <c r="A3228">
        <v>6704</v>
      </c>
      <c r="B3228" t="s">
        <v>6442</v>
      </c>
      <c r="C3228">
        <v>1</v>
      </c>
      <c r="D3228" t="s">
        <v>14</v>
      </c>
      <c r="E3228" t="s">
        <v>6911</v>
      </c>
      <c r="F3228" t="s">
        <v>280</v>
      </c>
      <c r="G3228" t="s">
        <v>6444</v>
      </c>
      <c r="H3228" t="s">
        <v>18</v>
      </c>
      <c r="I3228" t="s">
        <v>19</v>
      </c>
      <c r="J3228" t="s">
        <v>19</v>
      </c>
      <c r="K3228" t="s">
        <v>19</v>
      </c>
      <c r="L3228">
        <v>300</v>
      </c>
      <c r="M3228">
        <v>4</v>
      </c>
      <c r="N3228" s="1">
        <v>40902</v>
      </c>
      <c r="O3228" t="s">
        <v>19477</v>
      </c>
      <c r="P3228" t="str">
        <f t="shared" si="50"/>
        <v>Low</v>
      </c>
    </row>
    <row r="3229" spans="1:16" x14ac:dyDescent="0.35">
      <c r="A3229">
        <v>18354627</v>
      </c>
      <c r="B3229" t="s">
        <v>6912</v>
      </c>
      <c r="C3229">
        <v>1</v>
      </c>
      <c r="D3229" t="s">
        <v>14</v>
      </c>
      <c r="E3229" t="s">
        <v>6913</v>
      </c>
      <c r="F3229" t="s">
        <v>202</v>
      </c>
      <c r="G3229" t="s">
        <v>3046</v>
      </c>
      <c r="H3229" t="s">
        <v>18</v>
      </c>
      <c r="I3229" t="s">
        <v>19</v>
      </c>
      <c r="J3229" t="s">
        <v>25</v>
      </c>
      <c r="K3229" t="s">
        <v>19</v>
      </c>
      <c r="L3229">
        <v>300</v>
      </c>
      <c r="M3229">
        <v>3</v>
      </c>
      <c r="N3229" s="1">
        <v>41986</v>
      </c>
      <c r="O3229" t="s">
        <v>19477</v>
      </c>
      <c r="P3229" t="str">
        <f t="shared" si="50"/>
        <v>Low</v>
      </c>
    </row>
    <row r="3230" spans="1:16" x14ac:dyDescent="0.35">
      <c r="A3230">
        <v>300408</v>
      </c>
      <c r="B3230" t="s">
        <v>2704</v>
      </c>
      <c r="C3230">
        <v>1</v>
      </c>
      <c r="D3230" t="s">
        <v>14</v>
      </c>
      <c r="E3230" t="s">
        <v>6914</v>
      </c>
      <c r="F3230" t="s">
        <v>1357</v>
      </c>
      <c r="G3230" t="s">
        <v>2707</v>
      </c>
      <c r="H3230" t="s">
        <v>18</v>
      </c>
      <c r="I3230" t="s">
        <v>19</v>
      </c>
      <c r="J3230" t="s">
        <v>19</v>
      </c>
      <c r="K3230" t="s">
        <v>19</v>
      </c>
      <c r="L3230">
        <v>300</v>
      </c>
      <c r="M3230">
        <v>4</v>
      </c>
      <c r="N3230" s="1">
        <v>43440</v>
      </c>
      <c r="O3230" t="s">
        <v>19477</v>
      </c>
      <c r="P3230" t="str">
        <f t="shared" si="50"/>
        <v>Low</v>
      </c>
    </row>
    <row r="3231" spans="1:16" x14ac:dyDescent="0.35">
      <c r="A3231">
        <v>18457090</v>
      </c>
      <c r="B3231" t="s">
        <v>6915</v>
      </c>
      <c r="C3231">
        <v>1</v>
      </c>
      <c r="D3231" t="s">
        <v>14</v>
      </c>
      <c r="E3231" t="s">
        <v>6916</v>
      </c>
      <c r="F3231" t="s">
        <v>125</v>
      </c>
      <c r="G3231" t="s">
        <v>546</v>
      </c>
      <c r="H3231" t="s">
        <v>18</v>
      </c>
      <c r="I3231" t="s">
        <v>19</v>
      </c>
      <c r="J3231" t="s">
        <v>19</v>
      </c>
      <c r="K3231" t="s">
        <v>19</v>
      </c>
      <c r="L3231">
        <v>300</v>
      </c>
      <c r="M3231">
        <v>4</v>
      </c>
      <c r="N3231" s="1">
        <v>40905</v>
      </c>
      <c r="O3231" t="s">
        <v>19477</v>
      </c>
      <c r="P3231" t="str">
        <f t="shared" si="50"/>
        <v>Low</v>
      </c>
    </row>
    <row r="3232" spans="1:16" x14ac:dyDescent="0.35">
      <c r="A3232">
        <v>307622</v>
      </c>
      <c r="B3232" t="s">
        <v>6917</v>
      </c>
      <c r="C3232">
        <v>1</v>
      </c>
      <c r="D3232" t="s">
        <v>14</v>
      </c>
      <c r="E3232" t="s">
        <v>6918</v>
      </c>
      <c r="F3232" t="s">
        <v>386</v>
      </c>
      <c r="G3232" t="s">
        <v>2600</v>
      </c>
      <c r="H3232" t="s">
        <v>18</v>
      </c>
      <c r="I3232" t="s">
        <v>19</v>
      </c>
      <c r="J3232" t="s">
        <v>19</v>
      </c>
      <c r="K3232" t="s">
        <v>19</v>
      </c>
      <c r="L3232">
        <v>300</v>
      </c>
      <c r="M3232">
        <v>4</v>
      </c>
      <c r="N3232" s="1">
        <v>43455</v>
      </c>
      <c r="O3232" t="s">
        <v>19477</v>
      </c>
      <c r="P3232" t="str">
        <f t="shared" si="50"/>
        <v>Low</v>
      </c>
    </row>
    <row r="3233" spans="1:16" x14ac:dyDescent="0.35">
      <c r="A3233">
        <v>3041</v>
      </c>
      <c r="B3233" t="s">
        <v>6919</v>
      </c>
      <c r="C3233">
        <v>1</v>
      </c>
      <c r="D3233" t="s">
        <v>14</v>
      </c>
      <c r="E3233" t="s">
        <v>6920</v>
      </c>
      <c r="F3233" t="s">
        <v>389</v>
      </c>
      <c r="G3233" t="s">
        <v>6921</v>
      </c>
      <c r="H3233" t="s">
        <v>18</v>
      </c>
      <c r="I3233" t="s">
        <v>19</v>
      </c>
      <c r="J3233" t="s">
        <v>19</v>
      </c>
      <c r="K3233" t="s">
        <v>19</v>
      </c>
      <c r="L3233">
        <v>300</v>
      </c>
      <c r="M3233">
        <v>4</v>
      </c>
      <c r="N3233" s="1">
        <v>43455</v>
      </c>
      <c r="O3233" t="s">
        <v>19477</v>
      </c>
      <c r="P3233" t="str">
        <f t="shared" si="50"/>
        <v>Low</v>
      </c>
    </row>
    <row r="3234" spans="1:16" x14ac:dyDescent="0.35">
      <c r="A3234">
        <v>5358</v>
      </c>
      <c r="B3234" t="s">
        <v>6922</v>
      </c>
      <c r="C3234">
        <v>1</v>
      </c>
      <c r="D3234" t="s">
        <v>14</v>
      </c>
      <c r="E3234" t="s">
        <v>6923</v>
      </c>
      <c r="F3234" t="s">
        <v>428</v>
      </c>
      <c r="G3234" t="s">
        <v>6924</v>
      </c>
      <c r="H3234" t="s">
        <v>18</v>
      </c>
      <c r="I3234" t="s">
        <v>19</v>
      </c>
      <c r="J3234" t="s">
        <v>19</v>
      </c>
      <c r="K3234" t="s">
        <v>19</v>
      </c>
      <c r="L3234">
        <v>300</v>
      </c>
      <c r="M3234">
        <v>3</v>
      </c>
      <c r="N3234" s="1">
        <v>41266</v>
      </c>
      <c r="O3234" t="s">
        <v>19477</v>
      </c>
      <c r="P3234" t="str">
        <f t="shared" si="50"/>
        <v>Low</v>
      </c>
    </row>
    <row r="3235" spans="1:16" x14ac:dyDescent="0.35">
      <c r="A3235">
        <v>305942</v>
      </c>
      <c r="B3235" t="s">
        <v>6925</v>
      </c>
      <c r="C3235">
        <v>1</v>
      </c>
      <c r="D3235" t="s">
        <v>14</v>
      </c>
      <c r="E3235" t="s">
        <v>6926</v>
      </c>
      <c r="F3235" t="s">
        <v>613</v>
      </c>
      <c r="G3235" t="s">
        <v>491</v>
      </c>
      <c r="H3235" t="s">
        <v>18</v>
      </c>
      <c r="I3235" t="s">
        <v>19</v>
      </c>
      <c r="J3235" t="s">
        <v>19</v>
      </c>
      <c r="K3235" t="s">
        <v>19</v>
      </c>
      <c r="L3235">
        <v>300</v>
      </c>
      <c r="M3235">
        <v>3</v>
      </c>
      <c r="N3235" s="1">
        <v>40892</v>
      </c>
      <c r="O3235" t="s">
        <v>19477</v>
      </c>
      <c r="P3235" t="str">
        <f t="shared" si="50"/>
        <v>Low</v>
      </c>
    </row>
    <row r="3236" spans="1:16" x14ac:dyDescent="0.35">
      <c r="A3236">
        <v>7515</v>
      </c>
      <c r="B3236" t="s">
        <v>6927</v>
      </c>
      <c r="C3236">
        <v>1</v>
      </c>
      <c r="D3236" t="s">
        <v>14</v>
      </c>
      <c r="E3236" t="s">
        <v>6928</v>
      </c>
      <c r="F3236" t="s">
        <v>2258</v>
      </c>
      <c r="G3236" t="s">
        <v>6929</v>
      </c>
      <c r="H3236" t="s">
        <v>18</v>
      </c>
      <c r="I3236" t="s">
        <v>19</v>
      </c>
      <c r="J3236" t="s">
        <v>25</v>
      </c>
      <c r="K3236" t="s">
        <v>19</v>
      </c>
      <c r="L3236">
        <v>300</v>
      </c>
      <c r="M3236">
        <v>4</v>
      </c>
      <c r="N3236" s="1">
        <v>40519</v>
      </c>
      <c r="O3236" t="s">
        <v>19477</v>
      </c>
      <c r="P3236" t="str">
        <f t="shared" si="50"/>
        <v>Low</v>
      </c>
    </row>
    <row r="3237" spans="1:16" x14ac:dyDescent="0.35">
      <c r="A3237">
        <v>4315</v>
      </c>
      <c r="B3237" t="s">
        <v>6930</v>
      </c>
      <c r="C3237">
        <v>1</v>
      </c>
      <c r="D3237" t="s">
        <v>14</v>
      </c>
      <c r="E3237" t="s">
        <v>6931</v>
      </c>
      <c r="F3237" t="s">
        <v>28</v>
      </c>
      <c r="G3237" t="s">
        <v>6932</v>
      </c>
      <c r="H3237" t="s">
        <v>18</v>
      </c>
      <c r="I3237" t="s">
        <v>19</v>
      </c>
      <c r="J3237" t="s">
        <v>19</v>
      </c>
      <c r="K3237" t="s">
        <v>19</v>
      </c>
      <c r="L3237">
        <v>300</v>
      </c>
      <c r="M3237">
        <v>3</v>
      </c>
      <c r="N3237" s="1">
        <v>41262</v>
      </c>
      <c r="O3237" t="s">
        <v>19477</v>
      </c>
      <c r="P3237" t="str">
        <f t="shared" si="50"/>
        <v>Low</v>
      </c>
    </row>
    <row r="3238" spans="1:16" x14ac:dyDescent="0.35">
      <c r="A3238">
        <v>18486862</v>
      </c>
      <c r="B3238" t="s">
        <v>6521</v>
      </c>
      <c r="C3238">
        <v>1</v>
      </c>
      <c r="D3238" t="s">
        <v>14</v>
      </c>
      <c r="E3238" t="s">
        <v>6933</v>
      </c>
      <c r="F3238" t="s">
        <v>143</v>
      </c>
      <c r="G3238" t="s">
        <v>641</v>
      </c>
      <c r="H3238" t="s">
        <v>18</v>
      </c>
      <c r="I3238" t="s">
        <v>19</v>
      </c>
      <c r="J3238" t="s">
        <v>19</v>
      </c>
      <c r="K3238" t="s">
        <v>19</v>
      </c>
      <c r="L3238">
        <v>300</v>
      </c>
      <c r="M3238">
        <v>1</v>
      </c>
      <c r="N3238" s="1">
        <v>41620</v>
      </c>
      <c r="O3238" t="s">
        <v>19477</v>
      </c>
      <c r="P3238" t="str">
        <f t="shared" si="50"/>
        <v>Low</v>
      </c>
    </row>
    <row r="3239" spans="1:16" x14ac:dyDescent="0.35">
      <c r="A3239">
        <v>18419902</v>
      </c>
      <c r="B3239" t="s">
        <v>6934</v>
      </c>
      <c r="C3239">
        <v>1</v>
      </c>
      <c r="D3239" t="s">
        <v>14</v>
      </c>
      <c r="E3239" t="s">
        <v>6555</v>
      </c>
      <c r="F3239" t="s">
        <v>2886</v>
      </c>
      <c r="G3239" t="s">
        <v>610</v>
      </c>
      <c r="H3239" t="s">
        <v>18</v>
      </c>
      <c r="I3239" t="s">
        <v>19</v>
      </c>
      <c r="J3239" t="s">
        <v>19</v>
      </c>
      <c r="K3239" t="s">
        <v>19</v>
      </c>
      <c r="L3239">
        <v>300</v>
      </c>
      <c r="M3239">
        <v>3</v>
      </c>
      <c r="N3239" s="1">
        <v>42727</v>
      </c>
      <c r="O3239" t="s">
        <v>19477</v>
      </c>
      <c r="P3239" t="str">
        <f t="shared" si="50"/>
        <v>Low</v>
      </c>
    </row>
    <row r="3240" spans="1:16" x14ac:dyDescent="0.35">
      <c r="A3240">
        <v>303599</v>
      </c>
      <c r="B3240" t="s">
        <v>6935</v>
      </c>
      <c r="C3240">
        <v>1</v>
      </c>
      <c r="D3240" t="s">
        <v>14</v>
      </c>
      <c r="E3240" t="s">
        <v>6936</v>
      </c>
      <c r="F3240" t="s">
        <v>629</v>
      </c>
      <c r="G3240" t="s">
        <v>2694</v>
      </c>
      <c r="H3240" t="s">
        <v>18</v>
      </c>
      <c r="I3240" t="s">
        <v>19</v>
      </c>
      <c r="J3240" t="s">
        <v>19</v>
      </c>
      <c r="K3240" t="s">
        <v>19</v>
      </c>
      <c r="L3240">
        <v>300</v>
      </c>
      <c r="M3240">
        <v>4</v>
      </c>
      <c r="N3240" s="1">
        <v>43454</v>
      </c>
      <c r="O3240" t="s">
        <v>19477</v>
      </c>
      <c r="P3240" t="str">
        <f t="shared" si="50"/>
        <v>Low</v>
      </c>
    </row>
    <row r="3241" spans="1:16" x14ac:dyDescent="0.35">
      <c r="A3241">
        <v>300801</v>
      </c>
      <c r="B3241" t="s">
        <v>6937</v>
      </c>
      <c r="C3241">
        <v>1</v>
      </c>
      <c r="D3241" t="s">
        <v>14</v>
      </c>
      <c r="E3241" t="s">
        <v>6938</v>
      </c>
      <c r="F3241" t="s">
        <v>85</v>
      </c>
      <c r="G3241" t="s">
        <v>526</v>
      </c>
      <c r="H3241" t="s">
        <v>18</v>
      </c>
      <c r="I3241" t="s">
        <v>19</v>
      </c>
      <c r="J3241" t="s">
        <v>19</v>
      </c>
      <c r="K3241" t="s">
        <v>19</v>
      </c>
      <c r="L3241">
        <v>300</v>
      </c>
      <c r="M3241">
        <v>1</v>
      </c>
      <c r="N3241" s="1">
        <v>43088</v>
      </c>
      <c r="O3241" t="s">
        <v>19477</v>
      </c>
      <c r="P3241" t="str">
        <f t="shared" si="50"/>
        <v>Low</v>
      </c>
    </row>
    <row r="3242" spans="1:16" x14ac:dyDescent="0.35">
      <c r="A3242">
        <v>18356817</v>
      </c>
      <c r="B3242" t="s">
        <v>6939</v>
      </c>
      <c r="C3242">
        <v>1</v>
      </c>
      <c r="D3242" t="s">
        <v>14</v>
      </c>
      <c r="E3242" t="s">
        <v>6940</v>
      </c>
      <c r="F3242" t="s">
        <v>2671</v>
      </c>
      <c r="G3242" t="s">
        <v>2765</v>
      </c>
      <c r="H3242" t="s">
        <v>18</v>
      </c>
      <c r="I3242" t="s">
        <v>19</v>
      </c>
      <c r="J3242" t="s">
        <v>25</v>
      </c>
      <c r="K3242" t="s">
        <v>19</v>
      </c>
      <c r="L3242">
        <v>300</v>
      </c>
      <c r="M3242">
        <v>3</v>
      </c>
      <c r="N3242" s="1">
        <v>42732</v>
      </c>
      <c r="O3242" t="s">
        <v>19477</v>
      </c>
      <c r="P3242" t="str">
        <f t="shared" si="50"/>
        <v>Low</v>
      </c>
    </row>
    <row r="3243" spans="1:16" x14ac:dyDescent="0.35">
      <c r="A3243">
        <v>18386078</v>
      </c>
      <c r="B3243" t="s">
        <v>6941</v>
      </c>
      <c r="C3243">
        <v>1</v>
      </c>
      <c r="D3243" t="s">
        <v>14</v>
      </c>
      <c r="E3243" t="s">
        <v>6942</v>
      </c>
      <c r="F3243" t="s">
        <v>90</v>
      </c>
      <c r="G3243" t="s">
        <v>501</v>
      </c>
      <c r="H3243" t="s">
        <v>18</v>
      </c>
      <c r="I3243" t="s">
        <v>19</v>
      </c>
      <c r="J3243" t="s">
        <v>25</v>
      </c>
      <c r="K3243" t="s">
        <v>19</v>
      </c>
      <c r="L3243">
        <v>300</v>
      </c>
      <c r="M3243">
        <v>3</v>
      </c>
      <c r="N3243" s="1">
        <v>41268</v>
      </c>
      <c r="O3243" t="s">
        <v>19477</v>
      </c>
      <c r="P3243" t="str">
        <f t="shared" si="50"/>
        <v>Low</v>
      </c>
    </row>
    <row r="3244" spans="1:16" x14ac:dyDescent="0.35">
      <c r="A3244">
        <v>6451</v>
      </c>
      <c r="B3244" t="s">
        <v>6943</v>
      </c>
      <c r="C3244">
        <v>1</v>
      </c>
      <c r="D3244" t="s">
        <v>14</v>
      </c>
      <c r="E3244" t="s">
        <v>6944</v>
      </c>
      <c r="F3244" t="s">
        <v>90</v>
      </c>
      <c r="G3244" t="s">
        <v>435</v>
      </c>
      <c r="H3244" t="s">
        <v>18</v>
      </c>
      <c r="I3244" t="s">
        <v>19</v>
      </c>
      <c r="J3244" t="s">
        <v>19</v>
      </c>
      <c r="K3244" t="s">
        <v>19</v>
      </c>
      <c r="L3244">
        <v>300</v>
      </c>
      <c r="M3244">
        <v>4</v>
      </c>
      <c r="N3244" s="1">
        <v>43435</v>
      </c>
      <c r="O3244" t="s">
        <v>19477</v>
      </c>
      <c r="P3244" t="str">
        <f t="shared" si="50"/>
        <v>Low</v>
      </c>
    </row>
    <row r="3245" spans="1:16" x14ac:dyDescent="0.35">
      <c r="A3245">
        <v>18398592</v>
      </c>
      <c r="B3245" t="s">
        <v>6945</v>
      </c>
      <c r="C3245">
        <v>1</v>
      </c>
      <c r="D3245" t="s">
        <v>14</v>
      </c>
      <c r="E3245" t="s">
        <v>6946</v>
      </c>
      <c r="F3245" t="s">
        <v>90</v>
      </c>
      <c r="G3245" t="s">
        <v>6947</v>
      </c>
      <c r="H3245" t="s">
        <v>18</v>
      </c>
      <c r="I3245" t="s">
        <v>19</v>
      </c>
      <c r="J3245" t="s">
        <v>25</v>
      </c>
      <c r="K3245" t="s">
        <v>19</v>
      </c>
      <c r="L3245">
        <v>300</v>
      </c>
      <c r="M3245">
        <v>4</v>
      </c>
      <c r="N3245" s="1">
        <v>41254</v>
      </c>
      <c r="O3245" t="s">
        <v>19477</v>
      </c>
      <c r="P3245" t="str">
        <f t="shared" si="50"/>
        <v>Low</v>
      </c>
    </row>
    <row r="3246" spans="1:16" x14ac:dyDescent="0.35">
      <c r="A3246">
        <v>731</v>
      </c>
      <c r="B3246" t="s">
        <v>6796</v>
      </c>
      <c r="C3246">
        <v>1</v>
      </c>
      <c r="D3246" t="s">
        <v>14</v>
      </c>
      <c r="E3246" t="s">
        <v>6948</v>
      </c>
      <c r="F3246" t="s">
        <v>2262</v>
      </c>
      <c r="G3246" t="s">
        <v>1174</v>
      </c>
      <c r="H3246" t="s">
        <v>18</v>
      </c>
      <c r="I3246" t="s">
        <v>19</v>
      </c>
      <c r="J3246" t="s">
        <v>25</v>
      </c>
      <c r="K3246" t="s">
        <v>19</v>
      </c>
      <c r="L3246">
        <v>300</v>
      </c>
      <c r="M3246">
        <v>2</v>
      </c>
      <c r="N3246" s="1">
        <v>43081</v>
      </c>
      <c r="O3246" t="s">
        <v>19477</v>
      </c>
      <c r="P3246" t="str">
        <f t="shared" si="50"/>
        <v>Low</v>
      </c>
    </row>
    <row r="3247" spans="1:16" x14ac:dyDescent="0.35">
      <c r="A3247">
        <v>693</v>
      </c>
      <c r="B3247" t="s">
        <v>6521</v>
      </c>
      <c r="C3247">
        <v>1</v>
      </c>
      <c r="D3247" t="s">
        <v>14</v>
      </c>
      <c r="E3247" t="s">
        <v>6949</v>
      </c>
      <c r="F3247" t="s">
        <v>1661</v>
      </c>
      <c r="G3247" t="s">
        <v>641</v>
      </c>
      <c r="H3247" t="s">
        <v>18</v>
      </c>
      <c r="I3247" t="s">
        <v>19</v>
      </c>
      <c r="J3247" t="s">
        <v>19</v>
      </c>
      <c r="K3247" t="s">
        <v>19</v>
      </c>
      <c r="L3247">
        <v>300</v>
      </c>
      <c r="M3247">
        <v>3</v>
      </c>
      <c r="N3247" s="1">
        <v>43452</v>
      </c>
      <c r="O3247" t="s">
        <v>19477</v>
      </c>
      <c r="P3247" t="str">
        <f t="shared" si="50"/>
        <v>Low</v>
      </c>
    </row>
    <row r="3248" spans="1:16" x14ac:dyDescent="0.35">
      <c r="A3248">
        <v>7428</v>
      </c>
      <c r="B3248" t="s">
        <v>6950</v>
      </c>
      <c r="C3248">
        <v>1</v>
      </c>
      <c r="D3248" t="s">
        <v>14</v>
      </c>
      <c r="E3248" t="s">
        <v>6951</v>
      </c>
      <c r="F3248" t="s">
        <v>1661</v>
      </c>
      <c r="G3248" t="s">
        <v>632</v>
      </c>
      <c r="H3248" t="s">
        <v>18</v>
      </c>
      <c r="I3248" t="s">
        <v>19</v>
      </c>
      <c r="J3248" t="s">
        <v>25</v>
      </c>
      <c r="K3248" t="s">
        <v>19</v>
      </c>
      <c r="L3248">
        <v>300</v>
      </c>
      <c r="M3248">
        <v>4</v>
      </c>
      <c r="N3248" s="1">
        <v>40905</v>
      </c>
      <c r="O3248" t="s">
        <v>19477</v>
      </c>
      <c r="P3248" t="str">
        <f t="shared" si="50"/>
        <v>Low</v>
      </c>
    </row>
    <row r="3249" spans="1:16" x14ac:dyDescent="0.35">
      <c r="A3249">
        <v>310320</v>
      </c>
      <c r="B3249" t="s">
        <v>6952</v>
      </c>
      <c r="C3249">
        <v>1</v>
      </c>
      <c r="D3249" t="s">
        <v>14</v>
      </c>
      <c r="E3249" t="s">
        <v>6953</v>
      </c>
      <c r="F3249" t="s">
        <v>1803</v>
      </c>
      <c r="G3249" t="s">
        <v>497</v>
      </c>
      <c r="H3249" t="s">
        <v>18</v>
      </c>
      <c r="I3249" t="s">
        <v>19</v>
      </c>
      <c r="J3249" t="s">
        <v>19</v>
      </c>
      <c r="K3249" t="s">
        <v>19</v>
      </c>
      <c r="L3249">
        <v>300</v>
      </c>
      <c r="M3249">
        <v>1</v>
      </c>
      <c r="N3249" s="1">
        <v>41268</v>
      </c>
      <c r="O3249" t="s">
        <v>19477</v>
      </c>
      <c r="P3249" t="str">
        <f t="shared" si="50"/>
        <v>Low</v>
      </c>
    </row>
    <row r="3250" spans="1:16" x14ac:dyDescent="0.35">
      <c r="A3250">
        <v>302326</v>
      </c>
      <c r="B3250" t="s">
        <v>6549</v>
      </c>
      <c r="C3250">
        <v>1</v>
      </c>
      <c r="D3250" t="s">
        <v>14</v>
      </c>
      <c r="E3250" t="s">
        <v>6954</v>
      </c>
      <c r="F3250" t="s">
        <v>112</v>
      </c>
      <c r="G3250" t="s">
        <v>459</v>
      </c>
      <c r="H3250" t="s">
        <v>18</v>
      </c>
      <c r="I3250" t="s">
        <v>19</v>
      </c>
      <c r="J3250" t="s">
        <v>19</v>
      </c>
      <c r="K3250" t="s">
        <v>19</v>
      </c>
      <c r="L3250">
        <v>300</v>
      </c>
      <c r="M3250">
        <v>3</v>
      </c>
      <c r="N3250" s="1">
        <v>40891</v>
      </c>
      <c r="O3250" t="s">
        <v>19477</v>
      </c>
      <c r="P3250" t="str">
        <f t="shared" si="50"/>
        <v>Low</v>
      </c>
    </row>
    <row r="3251" spans="1:16" x14ac:dyDescent="0.35">
      <c r="A3251">
        <v>18425149</v>
      </c>
      <c r="B3251" t="s">
        <v>6955</v>
      </c>
      <c r="C3251">
        <v>1</v>
      </c>
      <c r="D3251" t="s">
        <v>14</v>
      </c>
      <c r="E3251" t="s">
        <v>6956</v>
      </c>
      <c r="F3251" t="s">
        <v>507</v>
      </c>
      <c r="G3251" t="s">
        <v>610</v>
      </c>
      <c r="H3251" t="s">
        <v>18</v>
      </c>
      <c r="I3251" t="s">
        <v>19</v>
      </c>
      <c r="J3251" t="s">
        <v>19</v>
      </c>
      <c r="K3251" t="s">
        <v>19</v>
      </c>
      <c r="L3251">
        <v>300</v>
      </c>
      <c r="M3251">
        <v>1</v>
      </c>
      <c r="N3251" s="1">
        <v>42727</v>
      </c>
      <c r="O3251" t="s">
        <v>19477</v>
      </c>
      <c r="P3251" t="str">
        <f t="shared" si="50"/>
        <v>Low</v>
      </c>
    </row>
    <row r="3252" spans="1:16" x14ac:dyDescent="0.35">
      <c r="A3252">
        <v>18291454</v>
      </c>
      <c r="B3252" t="s">
        <v>6957</v>
      </c>
      <c r="C3252">
        <v>1</v>
      </c>
      <c r="D3252" t="s">
        <v>14</v>
      </c>
      <c r="E3252" t="s">
        <v>6958</v>
      </c>
      <c r="F3252" t="s">
        <v>817</v>
      </c>
      <c r="G3252" t="s">
        <v>459</v>
      </c>
      <c r="H3252" t="s">
        <v>18</v>
      </c>
      <c r="I3252" t="s">
        <v>19</v>
      </c>
      <c r="J3252" t="s">
        <v>19</v>
      </c>
      <c r="K3252" t="s">
        <v>19</v>
      </c>
      <c r="L3252">
        <v>300</v>
      </c>
      <c r="M3252">
        <v>3</v>
      </c>
      <c r="N3252" s="1">
        <v>41611</v>
      </c>
      <c r="O3252" t="s">
        <v>19477</v>
      </c>
      <c r="P3252" t="str">
        <f t="shared" si="50"/>
        <v>Low</v>
      </c>
    </row>
    <row r="3253" spans="1:16" x14ac:dyDescent="0.35">
      <c r="A3253">
        <v>308522</v>
      </c>
      <c r="B3253" t="s">
        <v>6959</v>
      </c>
      <c r="C3253">
        <v>1</v>
      </c>
      <c r="D3253" t="s">
        <v>14</v>
      </c>
      <c r="E3253" t="s">
        <v>6960</v>
      </c>
      <c r="F3253" t="s">
        <v>817</v>
      </c>
      <c r="G3253" t="s">
        <v>422</v>
      </c>
      <c r="H3253" t="s">
        <v>18</v>
      </c>
      <c r="I3253" t="s">
        <v>19</v>
      </c>
      <c r="J3253" t="s">
        <v>19</v>
      </c>
      <c r="K3253" t="s">
        <v>19</v>
      </c>
      <c r="L3253">
        <v>300</v>
      </c>
      <c r="M3253">
        <v>3</v>
      </c>
      <c r="N3253" s="1">
        <v>43444</v>
      </c>
      <c r="O3253" t="s">
        <v>19477</v>
      </c>
      <c r="P3253" t="str">
        <f t="shared" si="50"/>
        <v>Low</v>
      </c>
    </row>
    <row r="3254" spans="1:16" x14ac:dyDescent="0.35">
      <c r="A3254">
        <v>6562</v>
      </c>
      <c r="B3254" t="s">
        <v>6961</v>
      </c>
      <c r="C3254">
        <v>1</v>
      </c>
      <c r="D3254" t="s">
        <v>14</v>
      </c>
      <c r="E3254" t="s">
        <v>6962</v>
      </c>
      <c r="F3254" t="s">
        <v>195</v>
      </c>
      <c r="G3254" t="s">
        <v>1174</v>
      </c>
      <c r="H3254" t="s">
        <v>18</v>
      </c>
      <c r="I3254" t="s">
        <v>19</v>
      </c>
      <c r="J3254" t="s">
        <v>19</v>
      </c>
      <c r="K3254" t="s">
        <v>19</v>
      </c>
      <c r="L3254">
        <v>300</v>
      </c>
      <c r="M3254">
        <v>3</v>
      </c>
      <c r="N3254" s="1">
        <v>40903</v>
      </c>
      <c r="O3254" t="s">
        <v>19477</v>
      </c>
      <c r="P3254" t="str">
        <f t="shared" si="50"/>
        <v>Low</v>
      </c>
    </row>
    <row r="3255" spans="1:16" x14ac:dyDescent="0.35">
      <c r="A3255">
        <v>309695</v>
      </c>
      <c r="B3255" t="s">
        <v>6963</v>
      </c>
      <c r="C3255">
        <v>1</v>
      </c>
      <c r="D3255" t="s">
        <v>14</v>
      </c>
      <c r="E3255" t="s">
        <v>6964</v>
      </c>
      <c r="F3255" t="s">
        <v>1119</v>
      </c>
      <c r="G3255" t="s">
        <v>6051</v>
      </c>
      <c r="H3255" t="s">
        <v>18</v>
      </c>
      <c r="I3255" t="s">
        <v>19</v>
      </c>
      <c r="J3255" t="s">
        <v>25</v>
      </c>
      <c r="K3255" t="s">
        <v>19</v>
      </c>
      <c r="L3255">
        <v>300</v>
      </c>
      <c r="M3255">
        <v>4</v>
      </c>
      <c r="N3255" s="1">
        <v>41999</v>
      </c>
      <c r="O3255" t="s">
        <v>19477</v>
      </c>
      <c r="P3255" t="str">
        <f t="shared" si="50"/>
        <v>Low</v>
      </c>
    </row>
    <row r="3256" spans="1:16" x14ac:dyDescent="0.35">
      <c r="A3256">
        <v>313067</v>
      </c>
      <c r="B3256" t="s">
        <v>6965</v>
      </c>
      <c r="C3256">
        <v>1</v>
      </c>
      <c r="D3256" t="s">
        <v>14</v>
      </c>
      <c r="E3256" t="s">
        <v>6966</v>
      </c>
      <c r="F3256" t="s">
        <v>1077</v>
      </c>
      <c r="G3256" t="s">
        <v>632</v>
      </c>
      <c r="H3256" t="s">
        <v>18</v>
      </c>
      <c r="I3256" t="s">
        <v>19</v>
      </c>
      <c r="J3256" t="s">
        <v>25</v>
      </c>
      <c r="K3256" t="s">
        <v>19</v>
      </c>
      <c r="L3256">
        <v>300</v>
      </c>
      <c r="M3256">
        <v>3</v>
      </c>
      <c r="N3256" s="1">
        <v>42366</v>
      </c>
      <c r="O3256" t="s">
        <v>19477</v>
      </c>
      <c r="P3256" t="str">
        <f t="shared" si="50"/>
        <v>Low</v>
      </c>
    </row>
    <row r="3257" spans="1:16" x14ac:dyDescent="0.35">
      <c r="A3257">
        <v>305403</v>
      </c>
      <c r="B3257" t="s">
        <v>6967</v>
      </c>
      <c r="C3257">
        <v>1</v>
      </c>
      <c r="D3257" t="s">
        <v>14</v>
      </c>
      <c r="E3257" t="s">
        <v>6968</v>
      </c>
      <c r="F3257" t="s">
        <v>644</v>
      </c>
      <c r="G3257" t="s">
        <v>497</v>
      </c>
      <c r="H3257" t="s">
        <v>18</v>
      </c>
      <c r="I3257" t="s">
        <v>19</v>
      </c>
      <c r="J3257" t="s">
        <v>25</v>
      </c>
      <c r="K3257" t="s">
        <v>19</v>
      </c>
      <c r="L3257">
        <v>300</v>
      </c>
      <c r="M3257">
        <v>3</v>
      </c>
      <c r="N3257" s="1">
        <v>42351</v>
      </c>
      <c r="O3257" t="s">
        <v>19477</v>
      </c>
      <c r="P3257" t="str">
        <f t="shared" si="50"/>
        <v>Low</v>
      </c>
    </row>
    <row r="3258" spans="1:16" x14ac:dyDescent="0.35">
      <c r="A3258">
        <v>18265700</v>
      </c>
      <c r="B3258" t="s">
        <v>6969</v>
      </c>
      <c r="C3258">
        <v>1</v>
      </c>
      <c r="D3258" t="s">
        <v>14</v>
      </c>
      <c r="E3258" t="s">
        <v>6970</v>
      </c>
      <c r="F3258" t="s">
        <v>1082</v>
      </c>
      <c r="G3258" t="s">
        <v>469</v>
      </c>
      <c r="H3258" t="s">
        <v>18</v>
      </c>
      <c r="I3258" t="s">
        <v>19</v>
      </c>
      <c r="J3258" t="s">
        <v>19</v>
      </c>
      <c r="K3258" t="s">
        <v>19</v>
      </c>
      <c r="L3258">
        <v>300</v>
      </c>
      <c r="M3258">
        <v>1</v>
      </c>
      <c r="N3258" s="1">
        <v>42341</v>
      </c>
      <c r="O3258" t="s">
        <v>19477</v>
      </c>
      <c r="P3258" t="str">
        <f t="shared" si="50"/>
        <v>Low</v>
      </c>
    </row>
    <row r="3259" spans="1:16" x14ac:dyDescent="0.35">
      <c r="A3259">
        <v>300784</v>
      </c>
      <c r="B3259" t="s">
        <v>6971</v>
      </c>
      <c r="C3259">
        <v>1</v>
      </c>
      <c r="D3259" t="s">
        <v>14</v>
      </c>
      <c r="E3259" t="s">
        <v>6972</v>
      </c>
      <c r="F3259" t="s">
        <v>277</v>
      </c>
      <c r="G3259" t="s">
        <v>610</v>
      </c>
      <c r="H3259" t="s">
        <v>18</v>
      </c>
      <c r="I3259" t="s">
        <v>19</v>
      </c>
      <c r="J3259" t="s">
        <v>19</v>
      </c>
      <c r="K3259" t="s">
        <v>19</v>
      </c>
      <c r="L3259">
        <v>300</v>
      </c>
      <c r="M3259">
        <v>3</v>
      </c>
      <c r="N3259" s="1">
        <v>41214</v>
      </c>
      <c r="O3259" t="s">
        <v>19477</v>
      </c>
      <c r="P3259" t="str">
        <f t="shared" si="50"/>
        <v>Low</v>
      </c>
    </row>
    <row r="3260" spans="1:16" x14ac:dyDescent="0.35">
      <c r="A3260">
        <v>2245</v>
      </c>
      <c r="B3260" t="s">
        <v>6973</v>
      </c>
      <c r="C3260">
        <v>1</v>
      </c>
      <c r="D3260" t="s">
        <v>14</v>
      </c>
      <c r="E3260" t="s">
        <v>6974</v>
      </c>
      <c r="F3260" t="s">
        <v>2123</v>
      </c>
      <c r="G3260" t="s">
        <v>6975</v>
      </c>
      <c r="H3260" t="s">
        <v>18</v>
      </c>
      <c r="I3260" t="s">
        <v>19</v>
      </c>
      <c r="J3260" t="s">
        <v>19</v>
      </c>
      <c r="K3260" t="s">
        <v>19</v>
      </c>
      <c r="L3260">
        <v>300</v>
      </c>
      <c r="M3260">
        <v>3</v>
      </c>
      <c r="N3260" s="1">
        <v>41968</v>
      </c>
      <c r="O3260" t="s">
        <v>19477</v>
      </c>
      <c r="P3260" t="str">
        <f t="shared" si="50"/>
        <v>Low</v>
      </c>
    </row>
    <row r="3261" spans="1:16" x14ac:dyDescent="0.35">
      <c r="A3261">
        <v>18355123</v>
      </c>
      <c r="B3261" t="s">
        <v>6976</v>
      </c>
      <c r="C3261">
        <v>1</v>
      </c>
      <c r="D3261" t="s">
        <v>14</v>
      </c>
      <c r="E3261" t="s">
        <v>6977</v>
      </c>
      <c r="F3261" t="s">
        <v>2791</v>
      </c>
      <c r="G3261" t="s">
        <v>660</v>
      </c>
      <c r="H3261" t="s">
        <v>18</v>
      </c>
      <c r="I3261" t="s">
        <v>19</v>
      </c>
      <c r="J3261" t="s">
        <v>19</v>
      </c>
      <c r="K3261" t="s">
        <v>19</v>
      </c>
      <c r="L3261">
        <v>300</v>
      </c>
      <c r="M3261">
        <v>3</v>
      </c>
      <c r="N3261" s="1">
        <v>42677</v>
      </c>
      <c r="O3261" t="s">
        <v>19477</v>
      </c>
      <c r="P3261" t="str">
        <f t="shared" si="50"/>
        <v>Low</v>
      </c>
    </row>
    <row r="3262" spans="1:16" x14ac:dyDescent="0.35">
      <c r="A3262">
        <v>18014118</v>
      </c>
      <c r="B3262" t="s">
        <v>6978</v>
      </c>
      <c r="C3262">
        <v>1</v>
      </c>
      <c r="D3262" t="s">
        <v>14</v>
      </c>
      <c r="E3262" t="s">
        <v>6979</v>
      </c>
      <c r="F3262" t="s">
        <v>16</v>
      </c>
      <c r="G3262" t="s">
        <v>6980</v>
      </c>
      <c r="H3262" t="s">
        <v>18</v>
      </c>
      <c r="I3262" t="s">
        <v>19</v>
      </c>
      <c r="J3262" t="s">
        <v>19</v>
      </c>
      <c r="K3262" t="s">
        <v>19</v>
      </c>
      <c r="L3262">
        <v>300</v>
      </c>
      <c r="M3262">
        <v>3</v>
      </c>
      <c r="N3262" s="1">
        <v>43413</v>
      </c>
      <c r="O3262" t="s">
        <v>19477</v>
      </c>
      <c r="P3262" t="str">
        <f t="shared" si="50"/>
        <v>Low</v>
      </c>
    </row>
    <row r="3263" spans="1:16" x14ac:dyDescent="0.35">
      <c r="A3263">
        <v>18424895</v>
      </c>
      <c r="B3263" t="s">
        <v>6981</v>
      </c>
      <c r="C3263">
        <v>1</v>
      </c>
      <c r="D3263" t="s">
        <v>14</v>
      </c>
      <c r="E3263" t="s">
        <v>6982</v>
      </c>
      <c r="F3263" t="s">
        <v>2663</v>
      </c>
      <c r="G3263" t="s">
        <v>513</v>
      </c>
      <c r="H3263" t="s">
        <v>18</v>
      </c>
      <c r="I3263" t="s">
        <v>19</v>
      </c>
      <c r="J3263" t="s">
        <v>25</v>
      </c>
      <c r="K3263" t="s">
        <v>19</v>
      </c>
      <c r="L3263">
        <v>300</v>
      </c>
      <c r="M3263">
        <v>4</v>
      </c>
      <c r="N3263" s="1">
        <v>43048</v>
      </c>
      <c r="O3263" t="s">
        <v>19477</v>
      </c>
      <c r="P3263" t="str">
        <f t="shared" si="50"/>
        <v>Low</v>
      </c>
    </row>
    <row r="3264" spans="1:16" x14ac:dyDescent="0.35">
      <c r="A3264">
        <v>5433</v>
      </c>
      <c r="B3264" t="s">
        <v>6983</v>
      </c>
      <c r="C3264">
        <v>1</v>
      </c>
      <c r="D3264" t="s">
        <v>14</v>
      </c>
      <c r="E3264" t="s">
        <v>6984</v>
      </c>
      <c r="F3264" t="s">
        <v>584</v>
      </c>
      <c r="G3264" t="s">
        <v>797</v>
      </c>
      <c r="H3264" t="s">
        <v>18</v>
      </c>
      <c r="I3264" t="s">
        <v>19</v>
      </c>
      <c r="J3264" t="s">
        <v>19</v>
      </c>
      <c r="K3264" t="s">
        <v>19</v>
      </c>
      <c r="L3264">
        <v>300</v>
      </c>
      <c r="M3264">
        <v>3</v>
      </c>
      <c r="N3264" s="1">
        <v>41964</v>
      </c>
      <c r="O3264" t="s">
        <v>19477</v>
      </c>
      <c r="P3264" t="str">
        <f t="shared" si="50"/>
        <v>Low</v>
      </c>
    </row>
    <row r="3265" spans="1:16" x14ac:dyDescent="0.35">
      <c r="A3265">
        <v>18386203</v>
      </c>
      <c r="B3265" t="s">
        <v>6985</v>
      </c>
      <c r="C3265">
        <v>1</v>
      </c>
      <c r="D3265" t="s">
        <v>14</v>
      </c>
      <c r="E3265" t="s">
        <v>6986</v>
      </c>
      <c r="F3265" t="s">
        <v>131</v>
      </c>
      <c r="G3265" t="s">
        <v>501</v>
      </c>
      <c r="H3265" t="s">
        <v>18</v>
      </c>
      <c r="I3265" t="s">
        <v>19</v>
      </c>
      <c r="J3265" t="s">
        <v>19</v>
      </c>
      <c r="K3265" t="s">
        <v>19</v>
      </c>
      <c r="L3265">
        <v>300</v>
      </c>
      <c r="M3265">
        <v>3</v>
      </c>
      <c r="N3265" s="1">
        <v>41605</v>
      </c>
      <c r="O3265" t="s">
        <v>19477</v>
      </c>
      <c r="P3265" t="str">
        <f t="shared" si="50"/>
        <v>Low</v>
      </c>
    </row>
    <row r="3266" spans="1:16" x14ac:dyDescent="0.35">
      <c r="A3266">
        <v>18126099</v>
      </c>
      <c r="B3266" t="s">
        <v>6987</v>
      </c>
      <c r="C3266">
        <v>1</v>
      </c>
      <c r="D3266" t="s">
        <v>14</v>
      </c>
      <c r="E3266" t="s">
        <v>6988</v>
      </c>
      <c r="F3266" t="s">
        <v>131</v>
      </c>
      <c r="G3266" t="s">
        <v>459</v>
      </c>
      <c r="H3266" t="s">
        <v>18</v>
      </c>
      <c r="I3266" t="s">
        <v>19</v>
      </c>
      <c r="J3266" t="s">
        <v>19</v>
      </c>
      <c r="K3266" t="s">
        <v>19</v>
      </c>
      <c r="L3266">
        <v>300</v>
      </c>
      <c r="M3266">
        <v>1</v>
      </c>
      <c r="N3266" s="1">
        <v>40505</v>
      </c>
      <c r="O3266" t="s">
        <v>19477</v>
      </c>
      <c r="P3266" t="str">
        <f t="shared" ref="P3266:P3329" si="51">IF(L3266&lt;500, "Low",
 IF(L3266&lt;1000, "Lower-Mid",
 IF(L3266&lt;2000, "Mid",
 IF(L3266&lt;3000, "Upper-Mid", "High"))))</f>
        <v>Low</v>
      </c>
    </row>
    <row r="3267" spans="1:16" x14ac:dyDescent="0.35">
      <c r="A3267">
        <v>18425161</v>
      </c>
      <c r="B3267" t="s">
        <v>6989</v>
      </c>
      <c r="C3267">
        <v>1</v>
      </c>
      <c r="D3267" t="s">
        <v>14</v>
      </c>
      <c r="E3267" t="s">
        <v>6990</v>
      </c>
      <c r="F3267" t="s">
        <v>24</v>
      </c>
      <c r="G3267" t="s">
        <v>469</v>
      </c>
      <c r="H3267" t="s">
        <v>18</v>
      </c>
      <c r="I3267" t="s">
        <v>19</v>
      </c>
      <c r="J3267" t="s">
        <v>19</v>
      </c>
      <c r="K3267" t="s">
        <v>19</v>
      </c>
      <c r="L3267">
        <v>300</v>
      </c>
      <c r="M3267">
        <v>1</v>
      </c>
      <c r="N3267" s="1">
        <v>43065</v>
      </c>
      <c r="O3267" t="s">
        <v>19477</v>
      </c>
      <c r="P3267" t="str">
        <f t="shared" si="51"/>
        <v>Low</v>
      </c>
    </row>
    <row r="3268" spans="1:16" x14ac:dyDescent="0.35">
      <c r="A3268">
        <v>9129</v>
      </c>
      <c r="B3268" t="s">
        <v>6991</v>
      </c>
      <c r="C3268">
        <v>1</v>
      </c>
      <c r="D3268" t="s">
        <v>14</v>
      </c>
      <c r="E3268" t="s">
        <v>6992</v>
      </c>
      <c r="F3268" t="s">
        <v>28</v>
      </c>
      <c r="G3268" t="s">
        <v>491</v>
      </c>
      <c r="H3268" t="s">
        <v>18</v>
      </c>
      <c r="I3268" t="s">
        <v>19</v>
      </c>
      <c r="J3268" t="s">
        <v>19</v>
      </c>
      <c r="K3268" t="s">
        <v>19</v>
      </c>
      <c r="L3268">
        <v>300</v>
      </c>
      <c r="M3268">
        <v>1</v>
      </c>
      <c r="N3268" s="1">
        <v>43432</v>
      </c>
      <c r="O3268" t="s">
        <v>19477</v>
      </c>
      <c r="P3268" t="str">
        <f t="shared" si="51"/>
        <v>Low</v>
      </c>
    </row>
    <row r="3269" spans="1:16" x14ac:dyDescent="0.35">
      <c r="A3269">
        <v>311377</v>
      </c>
      <c r="B3269" t="s">
        <v>6993</v>
      </c>
      <c r="C3269">
        <v>1</v>
      </c>
      <c r="D3269" t="s">
        <v>14</v>
      </c>
      <c r="E3269" t="s">
        <v>6994</v>
      </c>
      <c r="F3269" t="s">
        <v>4954</v>
      </c>
      <c r="G3269" t="s">
        <v>435</v>
      </c>
      <c r="H3269" t="s">
        <v>18</v>
      </c>
      <c r="I3269" t="s">
        <v>19</v>
      </c>
      <c r="J3269" t="s">
        <v>19</v>
      </c>
      <c r="K3269" t="s">
        <v>19</v>
      </c>
      <c r="L3269">
        <v>300</v>
      </c>
      <c r="M3269">
        <v>3</v>
      </c>
      <c r="N3269" s="1">
        <v>42336</v>
      </c>
      <c r="O3269" t="s">
        <v>19477</v>
      </c>
      <c r="P3269" t="str">
        <f t="shared" si="51"/>
        <v>Low</v>
      </c>
    </row>
    <row r="3270" spans="1:16" x14ac:dyDescent="0.35">
      <c r="A3270">
        <v>309346</v>
      </c>
      <c r="B3270" t="s">
        <v>6995</v>
      </c>
      <c r="C3270">
        <v>1</v>
      </c>
      <c r="D3270" t="s">
        <v>14</v>
      </c>
      <c r="E3270" t="s">
        <v>6996</v>
      </c>
      <c r="F3270" t="s">
        <v>95</v>
      </c>
      <c r="G3270" t="s">
        <v>668</v>
      </c>
      <c r="H3270" t="s">
        <v>18</v>
      </c>
      <c r="I3270" t="s">
        <v>19</v>
      </c>
      <c r="J3270" t="s">
        <v>19</v>
      </c>
      <c r="K3270" t="s">
        <v>19</v>
      </c>
      <c r="L3270">
        <v>300</v>
      </c>
      <c r="M3270">
        <v>3</v>
      </c>
      <c r="N3270" s="1">
        <v>40498</v>
      </c>
      <c r="O3270" t="s">
        <v>19477</v>
      </c>
      <c r="P3270" t="str">
        <f t="shared" si="51"/>
        <v>Low</v>
      </c>
    </row>
    <row r="3271" spans="1:16" x14ac:dyDescent="0.35">
      <c r="A3271">
        <v>301692</v>
      </c>
      <c r="B3271" t="s">
        <v>6997</v>
      </c>
      <c r="C3271">
        <v>1</v>
      </c>
      <c r="D3271" t="s">
        <v>14</v>
      </c>
      <c r="E3271" t="s">
        <v>6998</v>
      </c>
      <c r="F3271" t="s">
        <v>140</v>
      </c>
      <c r="G3271" t="s">
        <v>632</v>
      </c>
      <c r="H3271" t="s">
        <v>18</v>
      </c>
      <c r="I3271" t="s">
        <v>19</v>
      </c>
      <c r="J3271" t="s">
        <v>25</v>
      </c>
      <c r="K3271" t="s">
        <v>19</v>
      </c>
      <c r="L3271">
        <v>300</v>
      </c>
      <c r="M3271">
        <v>3</v>
      </c>
      <c r="N3271" s="1">
        <v>41231</v>
      </c>
      <c r="O3271" t="s">
        <v>19477</v>
      </c>
      <c r="P3271" t="str">
        <f t="shared" si="51"/>
        <v>Low</v>
      </c>
    </row>
    <row r="3272" spans="1:16" x14ac:dyDescent="0.35">
      <c r="A3272">
        <v>18225277</v>
      </c>
      <c r="B3272" t="s">
        <v>6999</v>
      </c>
      <c r="C3272">
        <v>1</v>
      </c>
      <c r="D3272" t="s">
        <v>14</v>
      </c>
      <c r="E3272" t="s">
        <v>7000</v>
      </c>
      <c r="F3272" t="s">
        <v>140</v>
      </c>
      <c r="G3272" t="s">
        <v>610</v>
      </c>
      <c r="H3272" t="s">
        <v>18</v>
      </c>
      <c r="I3272" t="s">
        <v>19</v>
      </c>
      <c r="J3272" t="s">
        <v>19</v>
      </c>
      <c r="K3272" t="s">
        <v>19</v>
      </c>
      <c r="L3272">
        <v>300</v>
      </c>
      <c r="M3272">
        <v>3</v>
      </c>
      <c r="N3272" s="1">
        <v>43054</v>
      </c>
      <c r="O3272" t="s">
        <v>19477</v>
      </c>
      <c r="P3272" t="str">
        <f t="shared" si="51"/>
        <v>Low</v>
      </c>
    </row>
    <row r="3273" spans="1:16" x14ac:dyDescent="0.35">
      <c r="A3273">
        <v>18168462</v>
      </c>
      <c r="B3273" t="s">
        <v>7001</v>
      </c>
      <c r="C3273">
        <v>1</v>
      </c>
      <c r="D3273" t="s">
        <v>14</v>
      </c>
      <c r="E3273" t="s">
        <v>7002</v>
      </c>
      <c r="F3273" t="s">
        <v>3179</v>
      </c>
      <c r="G3273" t="s">
        <v>1551</v>
      </c>
      <c r="H3273" t="s">
        <v>18</v>
      </c>
      <c r="I3273" t="s">
        <v>19</v>
      </c>
      <c r="J3273" t="s">
        <v>19</v>
      </c>
      <c r="K3273" t="s">
        <v>19</v>
      </c>
      <c r="L3273">
        <v>300</v>
      </c>
      <c r="M3273">
        <v>3</v>
      </c>
      <c r="N3273" s="1">
        <v>42325</v>
      </c>
      <c r="O3273" t="s">
        <v>19477</v>
      </c>
      <c r="P3273" t="str">
        <f t="shared" si="51"/>
        <v>Low</v>
      </c>
    </row>
    <row r="3274" spans="1:16" x14ac:dyDescent="0.35">
      <c r="A3274">
        <v>300836</v>
      </c>
      <c r="B3274" t="s">
        <v>7003</v>
      </c>
      <c r="C3274">
        <v>1</v>
      </c>
      <c r="D3274" t="s">
        <v>14</v>
      </c>
      <c r="E3274" t="s">
        <v>7004</v>
      </c>
      <c r="F3274" t="s">
        <v>90</v>
      </c>
      <c r="G3274" t="s">
        <v>871</v>
      </c>
      <c r="H3274" t="s">
        <v>18</v>
      </c>
      <c r="I3274" t="s">
        <v>19</v>
      </c>
      <c r="J3274" t="s">
        <v>19</v>
      </c>
      <c r="K3274" t="s">
        <v>19</v>
      </c>
      <c r="L3274">
        <v>300</v>
      </c>
      <c r="M3274">
        <v>3</v>
      </c>
      <c r="N3274" s="1">
        <v>40857</v>
      </c>
      <c r="O3274" t="s">
        <v>19477</v>
      </c>
      <c r="P3274" t="str">
        <f t="shared" si="51"/>
        <v>Low</v>
      </c>
    </row>
    <row r="3275" spans="1:16" x14ac:dyDescent="0.35">
      <c r="A3275">
        <v>18357533</v>
      </c>
      <c r="B3275" t="s">
        <v>7005</v>
      </c>
      <c r="C3275">
        <v>1</v>
      </c>
      <c r="D3275" t="s">
        <v>14</v>
      </c>
      <c r="E3275" t="s">
        <v>7006</v>
      </c>
      <c r="F3275" t="s">
        <v>168</v>
      </c>
      <c r="G3275" t="s">
        <v>459</v>
      </c>
      <c r="H3275" t="s">
        <v>18</v>
      </c>
      <c r="I3275" t="s">
        <v>19</v>
      </c>
      <c r="J3275" t="s">
        <v>19</v>
      </c>
      <c r="K3275" t="s">
        <v>19</v>
      </c>
      <c r="L3275">
        <v>300</v>
      </c>
      <c r="M3275">
        <v>3</v>
      </c>
      <c r="N3275" s="1">
        <v>42685</v>
      </c>
      <c r="O3275" t="s">
        <v>19477</v>
      </c>
      <c r="P3275" t="str">
        <f t="shared" si="51"/>
        <v>Low</v>
      </c>
    </row>
    <row r="3276" spans="1:16" x14ac:dyDescent="0.35">
      <c r="A3276">
        <v>18322638</v>
      </c>
      <c r="B3276" t="s">
        <v>7007</v>
      </c>
      <c r="C3276">
        <v>1</v>
      </c>
      <c r="D3276" t="s">
        <v>14</v>
      </c>
      <c r="E3276" t="s">
        <v>7008</v>
      </c>
      <c r="F3276" t="s">
        <v>2465</v>
      </c>
      <c r="G3276" t="s">
        <v>5728</v>
      </c>
      <c r="H3276" t="s">
        <v>18</v>
      </c>
      <c r="I3276" t="s">
        <v>19</v>
      </c>
      <c r="J3276" t="s">
        <v>19</v>
      </c>
      <c r="K3276" t="s">
        <v>19</v>
      </c>
      <c r="L3276">
        <v>300</v>
      </c>
      <c r="M3276">
        <v>4</v>
      </c>
      <c r="N3276" s="1">
        <v>41958</v>
      </c>
      <c r="O3276" t="s">
        <v>19477</v>
      </c>
      <c r="P3276" t="str">
        <f t="shared" si="51"/>
        <v>Low</v>
      </c>
    </row>
    <row r="3277" spans="1:16" x14ac:dyDescent="0.35">
      <c r="A3277">
        <v>18146396</v>
      </c>
      <c r="B3277" t="s">
        <v>7009</v>
      </c>
      <c r="C3277">
        <v>1</v>
      </c>
      <c r="D3277" t="s">
        <v>14</v>
      </c>
      <c r="E3277" t="s">
        <v>7010</v>
      </c>
      <c r="F3277" t="s">
        <v>817</v>
      </c>
      <c r="G3277" t="s">
        <v>513</v>
      </c>
      <c r="H3277" t="s">
        <v>18</v>
      </c>
      <c r="I3277" t="s">
        <v>19</v>
      </c>
      <c r="J3277" t="s">
        <v>19</v>
      </c>
      <c r="K3277" t="s">
        <v>19</v>
      </c>
      <c r="L3277">
        <v>300</v>
      </c>
      <c r="M3277">
        <v>3</v>
      </c>
      <c r="N3277" s="1">
        <v>43059</v>
      </c>
      <c r="O3277" t="s">
        <v>19477</v>
      </c>
      <c r="P3277" t="str">
        <f t="shared" si="51"/>
        <v>Low</v>
      </c>
    </row>
    <row r="3278" spans="1:16" x14ac:dyDescent="0.35">
      <c r="A3278">
        <v>302358</v>
      </c>
      <c r="B3278" t="s">
        <v>7011</v>
      </c>
      <c r="C3278">
        <v>1</v>
      </c>
      <c r="D3278" t="s">
        <v>14</v>
      </c>
      <c r="E3278" t="s">
        <v>7012</v>
      </c>
      <c r="F3278" t="s">
        <v>817</v>
      </c>
      <c r="G3278" t="s">
        <v>491</v>
      </c>
      <c r="H3278" t="s">
        <v>18</v>
      </c>
      <c r="I3278" t="s">
        <v>19</v>
      </c>
      <c r="J3278" t="s">
        <v>19</v>
      </c>
      <c r="K3278" t="s">
        <v>19</v>
      </c>
      <c r="L3278">
        <v>300</v>
      </c>
      <c r="M3278">
        <v>3</v>
      </c>
      <c r="N3278" s="1">
        <v>43426</v>
      </c>
      <c r="O3278" t="s">
        <v>19477</v>
      </c>
      <c r="P3278" t="str">
        <f t="shared" si="51"/>
        <v>Low</v>
      </c>
    </row>
    <row r="3279" spans="1:16" x14ac:dyDescent="0.35">
      <c r="A3279">
        <v>18428201</v>
      </c>
      <c r="B3279" t="s">
        <v>7013</v>
      </c>
      <c r="C3279">
        <v>1</v>
      </c>
      <c r="D3279" t="s">
        <v>14</v>
      </c>
      <c r="E3279" t="s">
        <v>7014</v>
      </c>
      <c r="F3279" t="s">
        <v>817</v>
      </c>
      <c r="G3279" t="s">
        <v>501</v>
      </c>
      <c r="H3279" t="s">
        <v>18</v>
      </c>
      <c r="I3279" t="s">
        <v>19</v>
      </c>
      <c r="J3279" t="s">
        <v>19</v>
      </c>
      <c r="K3279" t="s">
        <v>19</v>
      </c>
      <c r="L3279">
        <v>300</v>
      </c>
      <c r="M3279">
        <v>4</v>
      </c>
      <c r="N3279" s="1">
        <v>40502</v>
      </c>
      <c r="O3279" t="s">
        <v>19477</v>
      </c>
      <c r="P3279" t="str">
        <f t="shared" si="51"/>
        <v>Low</v>
      </c>
    </row>
    <row r="3280" spans="1:16" x14ac:dyDescent="0.35">
      <c r="A3280">
        <v>18423122</v>
      </c>
      <c r="B3280" t="s">
        <v>7015</v>
      </c>
      <c r="C3280">
        <v>1</v>
      </c>
      <c r="D3280" t="s">
        <v>14</v>
      </c>
      <c r="E3280" t="s">
        <v>7016</v>
      </c>
      <c r="F3280" t="s">
        <v>817</v>
      </c>
      <c r="G3280" t="s">
        <v>624</v>
      </c>
      <c r="H3280" t="s">
        <v>18</v>
      </c>
      <c r="I3280" t="s">
        <v>19</v>
      </c>
      <c r="J3280" t="s">
        <v>19</v>
      </c>
      <c r="K3280" t="s">
        <v>19</v>
      </c>
      <c r="L3280">
        <v>300</v>
      </c>
      <c r="M3280">
        <v>1</v>
      </c>
      <c r="N3280" s="1">
        <v>42675</v>
      </c>
      <c r="O3280" t="s">
        <v>19477</v>
      </c>
      <c r="P3280" t="str">
        <f t="shared" si="51"/>
        <v>Low</v>
      </c>
    </row>
    <row r="3281" spans="1:16" x14ac:dyDescent="0.35">
      <c r="A3281">
        <v>6561</v>
      </c>
      <c r="B3281" t="s">
        <v>6961</v>
      </c>
      <c r="C3281">
        <v>1</v>
      </c>
      <c r="D3281" t="s">
        <v>14</v>
      </c>
      <c r="E3281" t="s">
        <v>7017</v>
      </c>
      <c r="F3281" t="s">
        <v>195</v>
      </c>
      <c r="G3281" t="s">
        <v>7018</v>
      </c>
      <c r="H3281" t="s">
        <v>18</v>
      </c>
      <c r="I3281" t="s">
        <v>19</v>
      </c>
      <c r="J3281" t="s">
        <v>19</v>
      </c>
      <c r="K3281" t="s">
        <v>19</v>
      </c>
      <c r="L3281">
        <v>300</v>
      </c>
      <c r="M3281">
        <v>3</v>
      </c>
      <c r="N3281" s="1">
        <v>42310</v>
      </c>
      <c r="O3281" t="s">
        <v>19477</v>
      </c>
      <c r="P3281" t="str">
        <f t="shared" si="51"/>
        <v>Low</v>
      </c>
    </row>
    <row r="3282" spans="1:16" x14ac:dyDescent="0.35">
      <c r="A3282">
        <v>303128</v>
      </c>
      <c r="B3282" t="s">
        <v>1303</v>
      </c>
      <c r="C3282">
        <v>1</v>
      </c>
      <c r="D3282" t="s">
        <v>14</v>
      </c>
      <c r="E3282" t="s">
        <v>7019</v>
      </c>
      <c r="F3282" t="s">
        <v>195</v>
      </c>
      <c r="G3282" t="s">
        <v>1174</v>
      </c>
      <c r="H3282" t="s">
        <v>18</v>
      </c>
      <c r="I3282" t="s">
        <v>19</v>
      </c>
      <c r="J3282" t="s">
        <v>19</v>
      </c>
      <c r="K3282" t="s">
        <v>19</v>
      </c>
      <c r="L3282">
        <v>300</v>
      </c>
      <c r="M3282">
        <v>3</v>
      </c>
      <c r="N3282" s="1">
        <v>41596</v>
      </c>
      <c r="O3282" t="s">
        <v>19477</v>
      </c>
      <c r="P3282" t="str">
        <f t="shared" si="51"/>
        <v>Low</v>
      </c>
    </row>
    <row r="3283" spans="1:16" x14ac:dyDescent="0.35">
      <c r="A3283">
        <v>310279</v>
      </c>
      <c r="B3283" t="s">
        <v>7020</v>
      </c>
      <c r="C3283">
        <v>1</v>
      </c>
      <c r="D3283" t="s">
        <v>14</v>
      </c>
      <c r="E3283" t="s">
        <v>7021</v>
      </c>
      <c r="F3283" t="s">
        <v>1119</v>
      </c>
      <c r="G3283" t="s">
        <v>435</v>
      </c>
      <c r="H3283" t="s">
        <v>18</v>
      </c>
      <c r="I3283" t="s">
        <v>19</v>
      </c>
      <c r="J3283" t="s">
        <v>19</v>
      </c>
      <c r="K3283" t="s">
        <v>19</v>
      </c>
      <c r="L3283">
        <v>300</v>
      </c>
      <c r="M3283">
        <v>3</v>
      </c>
      <c r="N3283" s="1">
        <v>41230</v>
      </c>
      <c r="O3283" t="s">
        <v>19477</v>
      </c>
      <c r="P3283" t="str">
        <f t="shared" si="51"/>
        <v>Low</v>
      </c>
    </row>
    <row r="3284" spans="1:16" x14ac:dyDescent="0.35">
      <c r="A3284">
        <v>18221405</v>
      </c>
      <c r="B3284" t="s">
        <v>6467</v>
      </c>
      <c r="C3284">
        <v>1</v>
      </c>
      <c r="D3284" t="s">
        <v>14</v>
      </c>
      <c r="E3284" t="s">
        <v>7022</v>
      </c>
      <c r="F3284" t="s">
        <v>2027</v>
      </c>
      <c r="G3284" t="s">
        <v>5594</v>
      </c>
      <c r="H3284" t="s">
        <v>18</v>
      </c>
      <c r="I3284" t="s">
        <v>19</v>
      </c>
      <c r="J3284" t="s">
        <v>19</v>
      </c>
      <c r="K3284" t="s">
        <v>19</v>
      </c>
      <c r="L3284">
        <v>300</v>
      </c>
      <c r="M3284">
        <v>3</v>
      </c>
      <c r="N3284" s="1">
        <v>41951</v>
      </c>
      <c r="O3284" t="s">
        <v>19477</v>
      </c>
      <c r="P3284" t="str">
        <f t="shared" si="51"/>
        <v>Low</v>
      </c>
    </row>
    <row r="3285" spans="1:16" x14ac:dyDescent="0.35">
      <c r="A3285">
        <v>301377</v>
      </c>
      <c r="B3285" t="s">
        <v>943</v>
      </c>
      <c r="C3285">
        <v>1</v>
      </c>
      <c r="D3285" t="s">
        <v>14</v>
      </c>
      <c r="E3285" t="s">
        <v>7023</v>
      </c>
      <c r="F3285" t="s">
        <v>2027</v>
      </c>
      <c r="G3285" t="s">
        <v>6338</v>
      </c>
      <c r="H3285" t="s">
        <v>18</v>
      </c>
      <c r="I3285" t="s">
        <v>19</v>
      </c>
      <c r="J3285" t="s">
        <v>19</v>
      </c>
      <c r="K3285" t="s">
        <v>19</v>
      </c>
      <c r="L3285">
        <v>300</v>
      </c>
      <c r="M3285">
        <v>3</v>
      </c>
      <c r="N3285" s="1">
        <v>41947</v>
      </c>
      <c r="O3285" t="s">
        <v>19477</v>
      </c>
      <c r="P3285" t="str">
        <f t="shared" si="51"/>
        <v>Low</v>
      </c>
    </row>
    <row r="3286" spans="1:16" x14ac:dyDescent="0.35">
      <c r="A3286">
        <v>311657</v>
      </c>
      <c r="B3286" t="s">
        <v>7024</v>
      </c>
      <c r="C3286">
        <v>1</v>
      </c>
      <c r="D3286" t="s">
        <v>14</v>
      </c>
      <c r="E3286" t="s">
        <v>7025</v>
      </c>
      <c r="F3286" t="s">
        <v>415</v>
      </c>
      <c r="G3286" t="s">
        <v>497</v>
      </c>
      <c r="H3286" t="s">
        <v>18</v>
      </c>
      <c r="I3286" t="s">
        <v>19</v>
      </c>
      <c r="J3286" t="s">
        <v>19</v>
      </c>
      <c r="K3286" t="s">
        <v>19</v>
      </c>
      <c r="L3286">
        <v>300</v>
      </c>
      <c r="M3286">
        <v>4</v>
      </c>
      <c r="N3286" s="1">
        <v>43022</v>
      </c>
      <c r="O3286" t="s">
        <v>19477</v>
      </c>
      <c r="P3286" t="str">
        <f t="shared" si="51"/>
        <v>Low</v>
      </c>
    </row>
    <row r="3287" spans="1:16" x14ac:dyDescent="0.35">
      <c r="A3287">
        <v>312925</v>
      </c>
      <c r="B3287" t="s">
        <v>7026</v>
      </c>
      <c r="C3287">
        <v>1</v>
      </c>
      <c r="D3287" t="s">
        <v>14</v>
      </c>
      <c r="E3287" t="s">
        <v>7027</v>
      </c>
      <c r="F3287" t="s">
        <v>280</v>
      </c>
      <c r="G3287" t="s">
        <v>6297</v>
      </c>
      <c r="H3287" t="s">
        <v>18</v>
      </c>
      <c r="I3287" t="s">
        <v>19</v>
      </c>
      <c r="J3287" t="s">
        <v>19</v>
      </c>
      <c r="K3287" t="s">
        <v>19</v>
      </c>
      <c r="L3287">
        <v>300</v>
      </c>
      <c r="M3287">
        <v>3</v>
      </c>
      <c r="N3287" s="1">
        <v>42655</v>
      </c>
      <c r="O3287" t="s">
        <v>19477</v>
      </c>
      <c r="P3287" t="str">
        <f t="shared" si="51"/>
        <v>Low</v>
      </c>
    </row>
    <row r="3288" spans="1:16" x14ac:dyDescent="0.35">
      <c r="A3288">
        <v>302310</v>
      </c>
      <c r="B3288" t="s">
        <v>7028</v>
      </c>
      <c r="C3288">
        <v>1</v>
      </c>
      <c r="D3288" t="s">
        <v>14</v>
      </c>
      <c r="E3288" t="s">
        <v>7029</v>
      </c>
      <c r="F3288" t="s">
        <v>592</v>
      </c>
      <c r="G3288" t="s">
        <v>797</v>
      </c>
      <c r="H3288" t="s">
        <v>18</v>
      </c>
      <c r="I3288" t="s">
        <v>19</v>
      </c>
      <c r="J3288" t="s">
        <v>19</v>
      </c>
      <c r="K3288" t="s">
        <v>19</v>
      </c>
      <c r="L3288">
        <v>300</v>
      </c>
      <c r="M3288">
        <v>4</v>
      </c>
      <c r="N3288" s="1">
        <v>40817</v>
      </c>
      <c r="O3288" t="s">
        <v>19477</v>
      </c>
      <c r="P3288" t="str">
        <f t="shared" si="51"/>
        <v>Low</v>
      </c>
    </row>
    <row r="3289" spans="1:16" x14ac:dyDescent="0.35">
      <c r="A3289">
        <v>18273614</v>
      </c>
      <c r="B3289" t="s">
        <v>7030</v>
      </c>
      <c r="C3289">
        <v>1</v>
      </c>
      <c r="D3289" t="s">
        <v>14</v>
      </c>
      <c r="E3289" t="s">
        <v>7031</v>
      </c>
      <c r="F3289" t="s">
        <v>381</v>
      </c>
      <c r="G3289" t="s">
        <v>7032</v>
      </c>
      <c r="H3289" t="s">
        <v>18</v>
      </c>
      <c r="I3289" t="s">
        <v>19</v>
      </c>
      <c r="J3289" t="s">
        <v>19</v>
      </c>
      <c r="K3289" t="s">
        <v>19</v>
      </c>
      <c r="L3289">
        <v>300</v>
      </c>
      <c r="M3289">
        <v>3</v>
      </c>
      <c r="N3289" s="1">
        <v>42282</v>
      </c>
      <c r="O3289" t="s">
        <v>19477</v>
      </c>
      <c r="P3289" t="str">
        <f t="shared" si="51"/>
        <v>Low</v>
      </c>
    </row>
    <row r="3290" spans="1:16" x14ac:dyDescent="0.35">
      <c r="A3290">
        <v>18382372</v>
      </c>
      <c r="B3290" t="s">
        <v>6523</v>
      </c>
      <c r="C3290">
        <v>1</v>
      </c>
      <c r="D3290" t="s">
        <v>14</v>
      </c>
      <c r="E3290" t="s">
        <v>7033</v>
      </c>
      <c r="F3290" t="s">
        <v>1851</v>
      </c>
      <c r="G3290" t="s">
        <v>647</v>
      </c>
      <c r="H3290" t="s">
        <v>18</v>
      </c>
      <c r="I3290" t="s">
        <v>19</v>
      </c>
      <c r="J3290" t="s">
        <v>25</v>
      </c>
      <c r="K3290" t="s">
        <v>19</v>
      </c>
      <c r="L3290">
        <v>300</v>
      </c>
      <c r="M3290">
        <v>4</v>
      </c>
      <c r="N3290" s="1">
        <v>42658</v>
      </c>
      <c r="O3290" t="s">
        <v>19477</v>
      </c>
      <c r="P3290" t="str">
        <f t="shared" si="51"/>
        <v>Low</v>
      </c>
    </row>
    <row r="3291" spans="1:16" x14ac:dyDescent="0.35">
      <c r="A3291">
        <v>309688</v>
      </c>
      <c r="B3291" t="s">
        <v>7034</v>
      </c>
      <c r="C3291">
        <v>1</v>
      </c>
      <c r="D3291" t="s">
        <v>14</v>
      </c>
      <c r="E3291" t="s">
        <v>7035</v>
      </c>
      <c r="F3291" t="s">
        <v>3017</v>
      </c>
      <c r="G3291" t="s">
        <v>497</v>
      </c>
      <c r="H3291" t="s">
        <v>18</v>
      </c>
      <c r="I3291" t="s">
        <v>19</v>
      </c>
      <c r="J3291" t="s">
        <v>19</v>
      </c>
      <c r="K3291" t="s">
        <v>19</v>
      </c>
      <c r="L3291">
        <v>300</v>
      </c>
      <c r="M3291">
        <v>4</v>
      </c>
      <c r="N3291" s="1">
        <v>43012</v>
      </c>
      <c r="O3291" t="s">
        <v>19477</v>
      </c>
      <c r="P3291" t="str">
        <f t="shared" si="51"/>
        <v>Low</v>
      </c>
    </row>
    <row r="3292" spans="1:16" x14ac:dyDescent="0.35">
      <c r="A3292">
        <v>473</v>
      </c>
      <c r="B3292" t="s">
        <v>943</v>
      </c>
      <c r="C3292">
        <v>1</v>
      </c>
      <c r="D3292" t="s">
        <v>14</v>
      </c>
      <c r="E3292" t="s">
        <v>7036</v>
      </c>
      <c r="F3292" t="s">
        <v>659</v>
      </c>
      <c r="G3292" t="s">
        <v>797</v>
      </c>
      <c r="H3292" t="s">
        <v>18</v>
      </c>
      <c r="I3292" t="s">
        <v>19</v>
      </c>
      <c r="J3292" t="s">
        <v>19</v>
      </c>
      <c r="K3292" t="s">
        <v>19</v>
      </c>
      <c r="L3292">
        <v>300</v>
      </c>
      <c r="M3292">
        <v>2</v>
      </c>
      <c r="N3292" s="1">
        <v>42659</v>
      </c>
      <c r="O3292" t="s">
        <v>19477</v>
      </c>
      <c r="P3292" t="str">
        <f t="shared" si="51"/>
        <v>Low</v>
      </c>
    </row>
    <row r="3293" spans="1:16" x14ac:dyDescent="0.35">
      <c r="A3293">
        <v>18398571</v>
      </c>
      <c r="B3293" t="s">
        <v>6364</v>
      </c>
      <c r="C3293">
        <v>1</v>
      </c>
      <c r="D3293" t="s">
        <v>14</v>
      </c>
      <c r="E3293" t="s">
        <v>7037</v>
      </c>
      <c r="F3293" t="s">
        <v>659</v>
      </c>
      <c r="G3293" t="s">
        <v>439</v>
      </c>
      <c r="H3293" t="s">
        <v>18</v>
      </c>
      <c r="I3293" t="s">
        <v>19</v>
      </c>
      <c r="J3293" t="s">
        <v>19</v>
      </c>
      <c r="K3293" t="s">
        <v>19</v>
      </c>
      <c r="L3293">
        <v>300</v>
      </c>
      <c r="M3293">
        <v>4</v>
      </c>
      <c r="N3293" s="1">
        <v>42662</v>
      </c>
      <c r="O3293" t="s">
        <v>19477</v>
      </c>
      <c r="P3293" t="str">
        <f t="shared" si="51"/>
        <v>Low</v>
      </c>
    </row>
    <row r="3294" spans="1:16" x14ac:dyDescent="0.35">
      <c r="A3294">
        <v>18441835</v>
      </c>
      <c r="B3294" t="s">
        <v>7038</v>
      </c>
      <c r="C3294">
        <v>1</v>
      </c>
      <c r="D3294" t="s">
        <v>14</v>
      </c>
      <c r="E3294" t="s">
        <v>7039</v>
      </c>
      <c r="F3294" t="s">
        <v>254</v>
      </c>
      <c r="G3294" t="s">
        <v>610</v>
      </c>
      <c r="H3294" t="s">
        <v>18</v>
      </c>
      <c r="I3294" t="s">
        <v>19</v>
      </c>
      <c r="J3294" t="s">
        <v>19</v>
      </c>
      <c r="K3294" t="s">
        <v>19</v>
      </c>
      <c r="L3294">
        <v>300</v>
      </c>
      <c r="M3294">
        <v>1</v>
      </c>
      <c r="N3294" s="1">
        <v>42670</v>
      </c>
      <c r="O3294" t="s">
        <v>19477</v>
      </c>
      <c r="P3294" t="str">
        <f t="shared" si="51"/>
        <v>Low</v>
      </c>
    </row>
    <row r="3295" spans="1:16" x14ac:dyDescent="0.35">
      <c r="A3295">
        <v>6605</v>
      </c>
      <c r="B3295" t="s">
        <v>7040</v>
      </c>
      <c r="C3295">
        <v>1</v>
      </c>
      <c r="D3295" t="s">
        <v>14</v>
      </c>
      <c r="E3295" t="s">
        <v>7041</v>
      </c>
      <c r="F3295" t="s">
        <v>125</v>
      </c>
      <c r="G3295" t="s">
        <v>1551</v>
      </c>
      <c r="H3295" t="s">
        <v>18</v>
      </c>
      <c r="I3295" t="s">
        <v>19</v>
      </c>
      <c r="J3295" t="s">
        <v>19</v>
      </c>
      <c r="K3295" t="s">
        <v>19</v>
      </c>
      <c r="L3295">
        <v>300</v>
      </c>
      <c r="M3295">
        <v>4</v>
      </c>
      <c r="N3295" s="1">
        <v>41929</v>
      </c>
      <c r="O3295" t="s">
        <v>19477</v>
      </c>
      <c r="P3295" t="str">
        <f t="shared" si="51"/>
        <v>Low</v>
      </c>
    </row>
    <row r="3296" spans="1:16" x14ac:dyDescent="0.35">
      <c r="A3296">
        <v>18107859</v>
      </c>
      <c r="B3296" t="s">
        <v>7042</v>
      </c>
      <c r="C3296">
        <v>1</v>
      </c>
      <c r="D3296" t="s">
        <v>14</v>
      </c>
      <c r="E3296" t="s">
        <v>7043</v>
      </c>
      <c r="F3296" t="s">
        <v>207</v>
      </c>
      <c r="G3296" t="s">
        <v>797</v>
      </c>
      <c r="H3296" t="s">
        <v>18</v>
      </c>
      <c r="I3296" t="s">
        <v>19</v>
      </c>
      <c r="J3296" t="s">
        <v>19</v>
      </c>
      <c r="K3296" t="s">
        <v>19</v>
      </c>
      <c r="L3296">
        <v>300</v>
      </c>
      <c r="M3296">
        <v>3</v>
      </c>
      <c r="N3296" s="1">
        <v>42655</v>
      </c>
      <c r="O3296" t="s">
        <v>19477</v>
      </c>
      <c r="P3296" t="str">
        <f t="shared" si="51"/>
        <v>Low</v>
      </c>
    </row>
    <row r="3297" spans="1:16" x14ac:dyDescent="0.35">
      <c r="A3297">
        <v>18264980</v>
      </c>
      <c r="B3297" t="s">
        <v>7044</v>
      </c>
      <c r="C3297">
        <v>1</v>
      </c>
      <c r="D3297" t="s">
        <v>14</v>
      </c>
      <c r="E3297" t="s">
        <v>7045</v>
      </c>
      <c r="F3297" t="s">
        <v>207</v>
      </c>
      <c r="G3297" t="s">
        <v>1239</v>
      </c>
      <c r="H3297" t="s">
        <v>18</v>
      </c>
      <c r="I3297" t="s">
        <v>19</v>
      </c>
      <c r="J3297" t="s">
        <v>19</v>
      </c>
      <c r="K3297" t="s">
        <v>19</v>
      </c>
      <c r="L3297">
        <v>300</v>
      </c>
      <c r="M3297">
        <v>1</v>
      </c>
      <c r="N3297" s="1">
        <v>41932</v>
      </c>
      <c r="O3297" t="s">
        <v>19477</v>
      </c>
      <c r="P3297" t="str">
        <f t="shared" si="51"/>
        <v>Low</v>
      </c>
    </row>
    <row r="3298" spans="1:16" x14ac:dyDescent="0.35">
      <c r="A3298">
        <v>18366009</v>
      </c>
      <c r="B3298" t="s">
        <v>7046</v>
      </c>
      <c r="C3298">
        <v>1</v>
      </c>
      <c r="D3298" t="s">
        <v>14</v>
      </c>
      <c r="E3298" t="s">
        <v>7047</v>
      </c>
      <c r="F3298" t="s">
        <v>2663</v>
      </c>
      <c r="G3298" t="s">
        <v>641</v>
      </c>
      <c r="H3298" t="s">
        <v>18</v>
      </c>
      <c r="I3298" t="s">
        <v>19</v>
      </c>
      <c r="J3298" t="s">
        <v>19</v>
      </c>
      <c r="K3298" t="s">
        <v>19</v>
      </c>
      <c r="L3298">
        <v>300</v>
      </c>
      <c r="M3298">
        <v>4</v>
      </c>
      <c r="N3298" s="1">
        <v>42656</v>
      </c>
      <c r="O3298" t="s">
        <v>19477</v>
      </c>
      <c r="P3298" t="str">
        <f t="shared" si="51"/>
        <v>Low</v>
      </c>
    </row>
    <row r="3299" spans="1:16" x14ac:dyDescent="0.35">
      <c r="A3299">
        <v>7383</v>
      </c>
      <c r="B3299" t="s">
        <v>7048</v>
      </c>
      <c r="C3299">
        <v>1</v>
      </c>
      <c r="D3299" t="s">
        <v>14</v>
      </c>
      <c r="E3299" t="s">
        <v>7049</v>
      </c>
      <c r="F3299" t="s">
        <v>1534</v>
      </c>
      <c r="G3299" t="s">
        <v>7050</v>
      </c>
      <c r="H3299" t="s">
        <v>18</v>
      </c>
      <c r="I3299" t="s">
        <v>19</v>
      </c>
      <c r="J3299" t="s">
        <v>19</v>
      </c>
      <c r="K3299" t="s">
        <v>19</v>
      </c>
      <c r="L3299">
        <v>300</v>
      </c>
      <c r="M3299">
        <v>3</v>
      </c>
      <c r="N3299" s="1">
        <v>41200</v>
      </c>
      <c r="O3299" t="s">
        <v>19477</v>
      </c>
      <c r="P3299" t="str">
        <f t="shared" si="51"/>
        <v>Low</v>
      </c>
    </row>
    <row r="3300" spans="1:16" x14ac:dyDescent="0.35">
      <c r="A3300">
        <v>18240475</v>
      </c>
      <c r="B3300" t="s">
        <v>7051</v>
      </c>
      <c r="C3300">
        <v>1</v>
      </c>
      <c r="D3300" t="s">
        <v>14</v>
      </c>
      <c r="E3300" t="s">
        <v>7052</v>
      </c>
      <c r="F3300" t="s">
        <v>210</v>
      </c>
      <c r="G3300" t="s">
        <v>501</v>
      </c>
      <c r="H3300" t="s">
        <v>18</v>
      </c>
      <c r="I3300" t="s">
        <v>19</v>
      </c>
      <c r="J3300" t="s">
        <v>25</v>
      </c>
      <c r="K3300" t="s">
        <v>19</v>
      </c>
      <c r="L3300">
        <v>300</v>
      </c>
      <c r="M3300">
        <v>4</v>
      </c>
      <c r="N3300" s="1">
        <v>42284</v>
      </c>
      <c r="O3300" t="s">
        <v>19477</v>
      </c>
      <c r="P3300" t="str">
        <f t="shared" si="51"/>
        <v>Low</v>
      </c>
    </row>
    <row r="3301" spans="1:16" x14ac:dyDescent="0.35">
      <c r="A3301">
        <v>308704</v>
      </c>
      <c r="B3301" t="s">
        <v>6785</v>
      </c>
      <c r="C3301">
        <v>1</v>
      </c>
      <c r="D3301" t="s">
        <v>14</v>
      </c>
      <c r="E3301" t="s">
        <v>7053</v>
      </c>
      <c r="F3301" t="s">
        <v>24</v>
      </c>
      <c r="G3301" t="s">
        <v>497</v>
      </c>
      <c r="H3301" t="s">
        <v>18</v>
      </c>
      <c r="I3301" t="s">
        <v>19</v>
      </c>
      <c r="J3301" t="s">
        <v>25</v>
      </c>
      <c r="K3301" t="s">
        <v>19</v>
      </c>
      <c r="L3301">
        <v>300</v>
      </c>
      <c r="M3301">
        <v>1</v>
      </c>
      <c r="N3301" s="1">
        <v>42284</v>
      </c>
      <c r="O3301" t="s">
        <v>19477</v>
      </c>
      <c r="P3301" t="str">
        <f t="shared" si="51"/>
        <v>Low</v>
      </c>
    </row>
    <row r="3302" spans="1:16" x14ac:dyDescent="0.35">
      <c r="A3302">
        <v>311846</v>
      </c>
      <c r="B3302" t="s">
        <v>7054</v>
      </c>
      <c r="C3302">
        <v>1</v>
      </c>
      <c r="D3302" t="s">
        <v>14</v>
      </c>
      <c r="E3302" t="s">
        <v>6591</v>
      </c>
      <c r="F3302" t="s">
        <v>5417</v>
      </c>
      <c r="G3302" t="s">
        <v>491</v>
      </c>
      <c r="H3302" t="s">
        <v>18</v>
      </c>
      <c r="I3302" t="s">
        <v>19</v>
      </c>
      <c r="J3302" t="s">
        <v>19</v>
      </c>
      <c r="K3302" t="s">
        <v>19</v>
      </c>
      <c r="L3302">
        <v>300</v>
      </c>
      <c r="M3302">
        <v>3</v>
      </c>
      <c r="N3302" s="1">
        <v>42654</v>
      </c>
      <c r="O3302" t="s">
        <v>19477</v>
      </c>
      <c r="P3302" t="str">
        <f t="shared" si="51"/>
        <v>Low</v>
      </c>
    </row>
    <row r="3303" spans="1:16" x14ac:dyDescent="0.35">
      <c r="A3303">
        <v>8580</v>
      </c>
      <c r="B3303" t="s">
        <v>6411</v>
      </c>
      <c r="C3303">
        <v>1</v>
      </c>
      <c r="D3303" t="s">
        <v>14</v>
      </c>
      <c r="E3303" t="s">
        <v>7055</v>
      </c>
      <c r="F3303" t="s">
        <v>2886</v>
      </c>
      <c r="G3303" t="s">
        <v>647</v>
      </c>
      <c r="H3303" t="s">
        <v>18</v>
      </c>
      <c r="I3303" t="s">
        <v>19</v>
      </c>
      <c r="J3303" t="s">
        <v>19</v>
      </c>
      <c r="K3303" t="s">
        <v>19</v>
      </c>
      <c r="L3303">
        <v>300</v>
      </c>
      <c r="M3303">
        <v>3</v>
      </c>
      <c r="N3303" s="1">
        <v>40464</v>
      </c>
      <c r="O3303" t="s">
        <v>19477</v>
      </c>
      <c r="P3303" t="str">
        <f t="shared" si="51"/>
        <v>Low</v>
      </c>
    </row>
    <row r="3304" spans="1:16" x14ac:dyDescent="0.35">
      <c r="A3304">
        <v>18229077</v>
      </c>
      <c r="B3304" t="s">
        <v>7056</v>
      </c>
      <c r="C3304">
        <v>1</v>
      </c>
      <c r="D3304" t="s">
        <v>14</v>
      </c>
      <c r="E3304" t="s">
        <v>7057</v>
      </c>
      <c r="F3304" t="s">
        <v>226</v>
      </c>
      <c r="G3304" t="s">
        <v>475</v>
      </c>
      <c r="H3304" t="s">
        <v>18</v>
      </c>
      <c r="I3304" t="s">
        <v>19</v>
      </c>
      <c r="J3304" t="s">
        <v>19</v>
      </c>
      <c r="K3304" t="s">
        <v>19</v>
      </c>
      <c r="L3304">
        <v>300</v>
      </c>
      <c r="M3304">
        <v>1</v>
      </c>
      <c r="N3304" s="1">
        <v>43399</v>
      </c>
      <c r="O3304" t="s">
        <v>19477</v>
      </c>
      <c r="P3304" t="str">
        <f t="shared" si="51"/>
        <v>Low</v>
      </c>
    </row>
    <row r="3305" spans="1:16" x14ac:dyDescent="0.35">
      <c r="A3305">
        <v>312926</v>
      </c>
      <c r="B3305" t="s">
        <v>7058</v>
      </c>
      <c r="C3305">
        <v>1</v>
      </c>
      <c r="D3305" t="s">
        <v>14</v>
      </c>
      <c r="E3305" t="s">
        <v>7059</v>
      </c>
      <c r="F3305" t="s">
        <v>77</v>
      </c>
      <c r="G3305" t="s">
        <v>491</v>
      </c>
      <c r="H3305" t="s">
        <v>18</v>
      </c>
      <c r="I3305" t="s">
        <v>19</v>
      </c>
      <c r="J3305" t="s">
        <v>19</v>
      </c>
      <c r="K3305" t="s">
        <v>19</v>
      </c>
      <c r="L3305">
        <v>300</v>
      </c>
      <c r="M3305">
        <v>1</v>
      </c>
      <c r="N3305" s="1">
        <v>40462</v>
      </c>
      <c r="O3305" t="s">
        <v>19477</v>
      </c>
      <c r="P3305" t="str">
        <f t="shared" si="51"/>
        <v>Low</v>
      </c>
    </row>
    <row r="3306" spans="1:16" x14ac:dyDescent="0.35">
      <c r="A3306">
        <v>18245296</v>
      </c>
      <c r="B3306" t="s">
        <v>7060</v>
      </c>
      <c r="C3306">
        <v>1</v>
      </c>
      <c r="D3306" t="s">
        <v>14</v>
      </c>
      <c r="E3306" t="s">
        <v>7061</v>
      </c>
      <c r="F3306" t="s">
        <v>41</v>
      </c>
      <c r="G3306" t="s">
        <v>497</v>
      </c>
      <c r="H3306" t="s">
        <v>18</v>
      </c>
      <c r="I3306" t="s">
        <v>19</v>
      </c>
      <c r="J3306" t="s">
        <v>19</v>
      </c>
      <c r="K3306" t="s">
        <v>19</v>
      </c>
      <c r="L3306">
        <v>300</v>
      </c>
      <c r="M3306">
        <v>1</v>
      </c>
      <c r="N3306" s="1">
        <v>43377</v>
      </c>
      <c r="O3306" t="s">
        <v>19477</v>
      </c>
      <c r="P3306" t="str">
        <f t="shared" si="51"/>
        <v>Low</v>
      </c>
    </row>
    <row r="3307" spans="1:16" x14ac:dyDescent="0.35">
      <c r="A3307">
        <v>18420444</v>
      </c>
      <c r="B3307" t="s">
        <v>1385</v>
      </c>
      <c r="C3307">
        <v>1</v>
      </c>
      <c r="D3307" t="s">
        <v>14</v>
      </c>
      <c r="E3307" t="s">
        <v>7062</v>
      </c>
      <c r="F3307" t="s">
        <v>1661</v>
      </c>
      <c r="G3307" t="s">
        <v>469</v>
      </c>
      <c r="H3307" t="s">
        <v>18</v>
      </c>
      <c r="I3307" t="s">
        <v>19</v>
      </c>
      <c r="J3307" t="s">
        <v>19</v>
      </c>
      <c r="K3307" t="s">
        <v>19</v>
      </c>
      <c r="L3307">
        <v>300</v>
      </c>
      <c r="M3307">
        <v>3</v>
      </c>
      <c r="N3307" s="1">
        <v>41202</v>
      </c>
      <c r="O3307" t="s">
        <v>19477</v>
      </c>
      <c r="P3307" t="str">
        <f t="shared" si="51"/>
        <v>Low</v>
      </c>
    </row>
    <row r="3308" spans="1:16" x14ac:dyDescent="0.35">
      <c r="A3308">
        <v>18443750</v>
      </c>
      <c r="B3308" t="s">
        <v>6467</v>
      </c>
      <c r="C3308">
        <v>1</v>
      </c>
      <c r="D3308" t="s">
        <v>14</v>
      </c>
      <c r="E3308" t="s">
        <v>7063</v>
      </c>
      <c r="F3308" t="s">
        <v>1661</v>
      </c>
      <c r="G3308" t="s">
        <v>5594</v>
      </c>
      <c r="H3308" t="s">
        <v>18</v>
      </c>
      <c r="I3308" t="s">
        <v>19</v>
      </c>
      <c r="J3308" t="s">
        <v>25</v>
      </c>
      <c r="K3308" t="s">
        <v>19</v>
      </c>
      <c r="L3308">
        <v>300</v>
      </c>
      <c r="M3308">
        <v>4</v>
      </c>
      <c r="N3308" s="1">
        <v>43399</v>
      </c>
      <c r="O3308" t="s">
        <v>19477</v>
      </c>
      <c r="P3308" t="str">
        <f t="shared" si="51"/>
        <v>Low</v>
      </c>
    </row>
    <row r="3309" spans="1:16" x14ac:dyDescent="0.35">
      <c r="A3309">
        <v>5931</v>
      </c>
      <c r="B3309" t="s">
        <v>7064</v>
      </c>
      <c r="C3309">
        <v>1</v>
      </c>
      <c r="D3309" t="s">
        <v>14</v>
      </c>
      <c r="E3309" t="s">
        <v>7065</v>
      </c>
      <c r="F3309" t="s">
        <v>1795</v>
      </c>
      <c r="G3309" t="s">
        <v>632</v>
      </c>
      <c r="H3309" t="s">
        <v>18</v>
      </c>
      <c r="I3309" t="s">
        <v>19</v>
      </c>
      <c r="J3309" t="s">
        <v>19</v>
      </c>
      <c r="K3309" t="s">
        <v>19</v>
      </c>
      <c r="L3309">
        <v>300</v>
      </c>
      <c r="M3309">
        <v>4</v>
      </c>
      <c r="N3309" s="1">
        <v>42665</v>
      </c>
      <c r="O3309" t="s">
        <v>19477</v>
      </c>
      <c r="P3309" t="str">
        <f t="shared" si="51"/>
        <v>Low</v>
      </c>
    </row>
    <row r="3310" spans="1:16" x14ac:dyDescent="0.35">
      <c r="A3310">
        <v>18157391</v>
      </c>
      <c r="B3310" t="s">
        <v>7066</v>
      </c>
      <c r="C3310">
        <v>1</v>
      </c>
      <c r="D3310" t="s">
        <v>14</v>
      </c>
      <c r="E3310" t="s">
        <v>7067</v>
      </c>
      <c r="F3310" t="s">
        <v>2465</v>
      </c>
      <c r="G3310" t="s">
        <v>1074</v>
      </c>
      <c r="H3310" t="s">
        <v>18</v>
      </c>
      <c r="I3310" t="s">
        <v>19</v>
      </c>
      <c r="J3310" t="s">
        <v>19</v>
      </c>
      <c r="K3310" t="s">
        <v>19</v>
      </c>
      <c r="L3310">
        <v>300</v>
      </c>
      <c r="M3310">
        <v>3</v>
      </c>
      <c r="N3310" s="1">
        <v>42286</v>
      </c>
      <c r="O3310" t="s">
        <v>19477</v>
      </c>
      <c r="P3310" t="str">
        <f t="shared" si="51"/>
        <v>Low</v>
      </c>
    </row>
    <row r="3311" spans="1:16" x14ac:dyDescent="0.35">
      <c r="A3311">
        <v>300185</v>
      </c>
      <c r="B3311" t="s">
        <v>6887</v>
      </c>
      <c r="C3311">
        <v>1</v>
      </c>
      <c r="D3311" t="s">
        <v>14</v>
      </c>
      <c r="E3311" t="s">
        <v>7068</v>
      </c>
      <c r="F3311" t="s">
        <v>2465</v>
      </c>
      <c r="G3311" t="s">
        <v>5597</v>
      </c>
      <c r="H3311" t="s">
        <v>18</v>
      </c>
      <c r="I3311" t="s">
        <v>19</v>
      </c>
      <c r="J3311" t="s">
        <v>25</v>
      </c>
      <c r="K3311" t="s">
        <v>19</v>
      </c>
      <c r="L3311">
        <v>300</v>
      </c>
      <c r="M3311">
        <v>4</v>
      </c>
      <c r="N3311" s="1">
        <v>42298</v>
      </c>
      <c r="O3311" t="s">
        <v>19477</v>
      </c>
      <c r="P3311" t="str">
        <f t="shared" si="51"/>
        <v>Low</v>
      </c>
    </row>
    <row r="3312" spans="1:16" x14ac:dyDescent="0.35">
      <c r="A3312">
        <v>18261701</v>
      </c>
      <c r="B3312" t="s">
        <v>6364</v>
      </c>
      <c r="C3312">
        <v>1</v>
      </c>
      <c r="D3312" t="s">
        <v>14</v>
      </c>
      <c r="E3312" t="s">
        <v>7069</v>
      </c>
      <c r="F3312" t="s">
        <v>2465</v>
      </c>
      <c r="G3312" t="s">
        <v>439</v>
      </c>
      <c r="H3312" t="s">
        <v>18</v>
      </c>
      <c r="I3312" t="s">
        <v>19</v>
      </c>
      <c r="J3312" t="s">
        <v>19</v>
      </c>
      <c r="K3312" t="s">
        <v>19</v>
      </c>
      <c r="L3312">
        <v>300</v>
      </c>
      <c r="M3312">
        <v>4</v>
      </c>
      <c r="N3312" s="1">
        <v>40471</v>
      </c>
      <c r="O3312" t="s">
        <v>19477</v>
      </c>
      <c r="P3312" t="str">
        <f t="shared" si="51"/>
        <v>Low</v>
      </c>
    </row>
    <row r="3313" spans="1:16" x14ac:dyDescent="0.35">
      <c r="A3313">
        <v>18433987</v>
      </c>
      <c r="B3313" t="s">
        <v>7070</v>
      </c>
      <c r="C3313">
        <v>1</v>
      </c>
      <c r="D3313" t="s">
        <v>14</v>
      </c>
      <c r="E3313" t="s">
        <v>7071</v>
      </c>
      <c r="F3313" t="s">
        <v>7072</v>
      </c>
      <c r="G3313" t="s">
        <v>632</v>
      </c>
      <c r="H3313" t="s">
        <v>18</v>
      </c>
      <c r="I3313" t="s">
        <v>19</v>
      </c>
      <c r="J3313" t="s">
        <v>19</v>
      </c>
      <c r="K3313" t="s">
        <v>19</v>
      </c>
      <c r="L3313">
        <v>300</v>
      </c>
      <c r="M3313">
        <v>3</v>
      </c>
      <c r="N3313" s="1">
        <v>40819</v>
      </c>
      <c r="O3313" t="s">
        <v>19477</v>
      </c>
      <c r="P3313" t="str">
        <f t="shared" si="51"/>
        <v>Low</v>
      </c>
    </row>
    <row r="3314" spans="1:16" x14ac:dyDescent="0.35">
      <c r="A3314">
        <v>18438457</v>
      </c>
      <c r="B3314" t="s">
        <v>7073</v>
      </c>
      <c r="C3314">
        <v>1</v>
      </c>
      <c r="D3314" t="s">
        <v>14</v>
      </c>
      <c r="E3314" t="s">
        <v>6501</v>
      </c>
      <c r="F3314" t="s">
        <v>356</v>
      </c>
      <c r="G3314" t="s">
        <v>610</v>
      </c>
      <c r="H3314" t="s">
        <v>18</v>
      </c>
      <c r="I3314" t="s">
        <v>19</v>
      </c>
      <c r="J3314" t="s">
        <v>19</v>
      </c>
      <c r="K3314" t="s">
        <v>19</v>
      </c>
      <c r="L3314">
        <v>300</v>
      </c>
      <c r="M3314">
        <v>1</v>
      </c>
      <c r="N3314" s="1">
        <v>43381</v>
      </c>
      <c r="O3314" t="s">
        <v>19477</v>
      </c>
      <c r="P3314" t="str">
        <f t="shared" si="51"/>
        <v>Low</v>
      </c>
    </row>
    <row r="3315" spans="1:16" x14ac:dyDescent="0.35">
      <c r="A3315">
        <v>310728</v>
      </c>
      <c r="B3315" t="s">
        <v>7074</v>
      </c>
      <c r="C3315">
        <v>1</v>
      </c>
      <c r="D3315" t="s">
        <v>14</v>
      </c>
      <c r="E3315" t="s">
        <v>7075</v>
      </c>
      <c r="F3315" t="s">
        <v>1119</v>
      </c>
      <c r="G3315" t="s">
        <v>459</v>
      </c>
      <c r="H3315" t="s">
        <v>18</v>
      </c>
      <c r="I3315" t="s">
        <v>19</v>
      </c>
      <c r="J3315" t="s">
        <v>25</v>
      </c>
      <c r="K3315" t="s">
        <v>19</v>
      </c>
      <c r="L3315">
        <v>300</v>
      </c>
      <c r="M3315">
        <v>3</v>
      </c>
      <c r="N3315" s="1">
        <v>41556</v>
      </c>
      <c r="O3315" t="s">
        <v>19477</v>
      </c>
      <c r="P3315" t="str">
        <f t="shared" si="51"/>
        <v>Low</v>
      </c>
    </row>
    <row r="3316" spans="1:16" x14ac:dyDescent="0.35">
      <c r="A3316">
        <v>18485858</v>
      </c>
      <c r="B3316" t="s">
        <v>7076</v>
      </c>
      <c r="C3316">
        <v>1</v>
      </c>
      <c r="D3316" t="s">
        <v>14</v>
      </c>
      <c r="E3316" t="s">
        <v>7077</v>
      </c>
      <c r="F3316" t="s">
        <v>1119</v>
      </c>
      <c r="G3316" t="s">
        <v>7078</v>
      </c>
      <c r="H3316" t="s">
        <v>18</v>
      </c>
      <c r="I3316" t="s">
        <v>19</v>
      </c>
      <c r="J3316" t="s">
        <v>19</v>
      </c>
      <c r="K3316" t="s">
        <v>19</v>
      </c>
      <c r="L3316">
        <v>300</v>
      </c>
      <c r="M3316">
        <v>3</v>
      </c>
      <c r="N3316" s="1">
        <v>41186</v>
      </c>
      <c r="O3316" t="s">
        <v>19477</v>
      </c>
      <c r="P3316" t="str">
        <f t="shared" si="51"/>
        <v>Low</v>
      </c>
    </row>
    <row r="3317" spans="1:16" x14ac:dyDescent="0.35">
      <c r="A3317">
        <v>5964</v>
      </c>
      <c r="B3317" t="s">
        <v>7079</v>
      </c>
      <c r="C3317">
        <v>1</v>
      </c>
      <c r="D3317" t="s">
        <v>14</v>
      </c>
      <c r="E3317" t="s">
        <v>7080</v>
      </c>
      <c r="F3317" t="s">
        <v>1119</v>
      </c>
      <c r="G3317" t="s">
        <v>419</v>
      </c>
      <c r="H3317" t="s">
        <v>18</v>
      </c>
      <c r="I3317" t="s">
        <v>19</v>
      </c>
      <c r="J3317" t="s">
        <v>19</v>
      </c>
      <c r="K3317" t="s">
        <v>19</v>
      </c>
      <c r="L3317">
        <v>300</v>
      </c>
      <c r="M3317">
        <v>3</v>
      </c>
      <c r="N3317" s="1">
        <v>40472</v>
      </c>
      <c r="O3317" t="s">
        <v>19477</v>
      </c>
      <c r="P3317" t="str">
        <f t="shared" si="51"/>
        <v>Low</v>
      </c>
    </row>
    <row r="3318" spans="1:16" x14ac:dyDescent="0.35">
      <c r="A3318">
        <v>18089242</v>
      </c>
      <c r="B3318" t="s">
        <v>774</v>
      </c>
      <c r="C3318">
        <v>1</v>
      </c>
      <c r="D3318" t="s">
        <v>14</v>
      </c>
      <c r="E3318" t="s">
        <v>7081</v>
      </c>
      <c r="F3318" t="s">
        <v>1119</v>
      </c>
      <c r="G3318" t="s">
        <v>775</v>
      </c>
      <c r="H3318" t="s">
        <v>18</v>
      </c>
      <c r="I3318" t="s">
        <v>19</v>
      </c>
      <c r="J3318" t="s">
        <v>19</v>
      </c>
      <c r="K3318" t="s">
        <v>19</v>
      </c>
      <c r="L3318">
        <v>300</v>
      </c>
      <c r="M3318">
        <v>1</v>
      </c>
      <c r="N3318" s="1">
        <v>41927</v>
      </c>
      <c r="O3318" t="s">
        <v>19477</v>
      </c>
      <c r="P3318" t="str">
        <f t="shared" si="51"/>
        <v>Low</v>
      </c>
    </row>
    <row r="3319" spans="1:16" x14ac:dyDescent="0.35">
      <c r="A3319">
        <v>18428721</v>
      </c>
      <c r="B3319" t="s">
        <v>7082</v>
      </c>
      <c r="C3319">
        <v>1</v>
      </c>
      <c r="D3319" t="s">
        <v>14</v>
      </c>
      <c r="E3319" t="s">
        <v>7083</v>
      </c>
      <c r="F3319" t="s">
        <v>1119</v>
      </c>
      <c r="G3319" t="s">
        <v>501</v>
      </c>
      <c r="H3319" t="s">
        <v>18</v>
      </c>
      <c r="I3319" t="s">
        <v>19</v>
      </c>
      <c r="J3319" t="s">
        <v>19</v>
      </c>
      <c r="K3319" t="s">
        <v>19</v>
      </c>
      <c r="L3319">
        <v>300</v>
      </c>
      <c r="M3319">
        <v>1</v>
      </c>
      <c r="N3319" s="1">
        <v>43012</v>
      </c>
      <c r="O3319" t="s">
        <v>19477</v>
      </c>
      <c r="P3319" t="str">
        <f t="shared" si="51"/>
        <v>Low</v>
      </c>
    </row>
    <row r="3320" spans="1:16" x14ac:dyDescent="0.35">
      <c r="A3320">
        <v>6654</v>
      </c>
      <c r="B3320" t="s">
        <v>7084</v>
      </c>
      <c r="C3320">
        <v>1</v>
      </c>
      <c r="D3320" t="s">
        <v>14</v>
      </c>
      <c r="E3320" t="s">
        <v>7085</v>
      </c>
      <c r="F3320" t="s">
        <v>1935</v>
      </c>
      <c r="G3320" t="s">
        <v>491</v>
      </c>
      <c r="H3320" t="s">
        <v>18</v>
      </c>
      <c r="I3320" t="s">
        <v>19</v>
      </c>
      <c r="J3320" t="s">
        <v>19</v>
      </c>
      <c r="K3320" t="s">
        <v>19</v>
      </c>
      <c r="L3320">
        <v>300</v>
      </c>
      <c r="M3320">
        <v>3</v>
      </c>
      <c r="N3320" s="1">
        <v>43011</v>
      </c>
      <c r="O3320" t="s">
        <v>19477</v>
      </c>
      <c r="P3320" t="str">
        <f t="shared" si="51"/>
        <v>Low</v>
      </c>
    </row>
    <row r="3321" spans="1:16" x14ac:dyDescent="0.35">
      <c r="A3321">
        <v>18420420</v>
      </c>
      <c r="B3321" t="s">
        <v>7086</v>
      </c>
      <c r="C3321">
        <v>1</v>
      </c>
      <c r="D3321" t="s">
        <v>14</v>
      </c>
      <c r="E3321" t="s">
        <v>7087</v>
      </c>
      <c r="F3321" t="s">
        <v>176</v>
      </c>
      <c r="G3321" t="s">
        <v>610</v>
      </c>
      <c r="H3321" t="s">
        <v>18</v>
      </c>
      <c r="I3321" t="s">
        <v>19</v>
      </c>
      <c r="J3321" t="s">
        <v>19</v>
      </c>
      <c r="K3321" t="s">
        <v>19</v>
      </c>
      <c r="L3321">
        <v>300</v>
      </c>
      <c r="M3321">
        <v>3</v>
      </c>
      <c r="N3321" s="1">
        <v>43019</v>
      </c>
      <c r="O3321" t="s">
        <v>19477</v>
      </c>
      <c r="P3321" t="str">
        <f t="shared" si="51"/>
        <v>Low</v>
      </c>
    </row>
    <row r="3322" spans="1:16" x14ac:dyDescent="0.35">
      <c r="A3322">
        <v>310440</v>
      </c>
      <c r="B3322" t="s">
        <v>7088</v>
      </c>
      <c r="C3322">
        <v>1</v>
      </c>
      <c r="D3322" t="s">
        <v>14</v>
      </c>
      <c r="E3322" t="s">
        <v>7089</v>
      </c>
      <c r="F3322" t="s">
        <v>176</v>
      </c>
      <c r="G3322" t="s">
        <v>422</v>
      </c>
      <c r="H3322" t="s">
        <v>18</v>
      </c>
      <c r="I3322" t="s">
        <v>19</v>
      </c>
      <c r="J3322" t="s">
        <v>25</v>
      </c>
      <c r="K3322" t="s">
        <v>19</v>
      </c>
      <c r="L3322">
        <v>300</v>
      </c>
      <c r="M3322">
        <v>2</v>
      </c>
      <c r="N3322" s="1">
        <v>43015</v>
      </c>
      <c r="O3322" t="s">
        <v>19477</v>
      </c>
      <c r="P3322" t="str">
        <f t="shared" si="51"/>
        <v>Low</v>
      </c>
    </row>
    <row r="3323" spans="1:16" x14ac:dyDescent="0.35">
      <c r="A3323">
        <v>18451572</v>
      </c>
      <c r="B3323" t="s">
        <v>7090</v>
      </c>
      <c r="C3323">
        <v>1</v>
      </c>
      <c r="D3323" t="s">
        <v>14</v>
      </c>
      <c r="E3323" t="s">
        <v>7091</v>
      </c>
      <c r="F3323" t="s">
        <v>249</v>
      </c>
      <c r="G3323" t="s">
        <v>7092</v>
      </c>
      <c r="H3323" t="s">
        <v>18</v>
      </c>
      <c r="I3323" t="s">
        <v>19</v>
      </c>
      <c r="J3323" t="s">
        <v>19</v>
      </c>
      <c r="K3323" t="s">
        <v>19</v>
      </c>
      <c r="L3323">
        <v>400</v>
      </c>
      <c r="M3323">
        <v>3</v>
      </c>
      <c r="N3323" s="1">
        <v>43355</v>
      </c>
      <c r="O3323" t="s">
        <v>19477</v>
      </c>
      <c r="P3323" t="str">
        <f t="shared" si="51"/>
        <v>Low</v>
      </c>
    </row>
    <row r="3324" spans="1:16" x14ac:dyDescent="0.35">
      <c r="A3324">
        <v>313193</v>
      </c>
      <c r="B3324" t="s">
        <v>1498</v>
      </c>
      <c r="C3324">
        <v>1</v>
      </c>
      <c r="D3324" t="s">
        <v>14</v>
      </c>
      <c r="E3324" t="s">
        <v>7093</v>
      </c>
      <c r="F3324" t="s">
        <v>277</v>
      </c>
      <c r="G3324" t="s">
        <v>771</v>
      </c>
      <c r="H3324" t="s">
        <v>18</v>
      </c>
      <c r="I3324" t="s">
        <v>19</v>
      </c>
      <c r="J3324" t="s">
        <v>25</v>
      </c>
      <c r="K3324" t="s">
        <v>19</v>
      </c>
      <c r="L3324">
        <v>400</v>
      </c>
      <c r="M3324">
        <v>1</v>
      </c>
      <c r="N3324" s="1">
        <v>42984</v>
      </c>
      <c r="O3324" t="s">
        <v>19477</v>
      </c>
      <c r="P3324" t="str">
        <f t="shared" si="51"/>
        <v>Low</v>
      </c>
    </row>
    <row r="3325" spans="1:16" x14ac:dyDescent="0.35">
      <c r="A3325">
        <v>18057826</v>
      </c>
      <c r="B3325" t="s">
        <v>7094</v>
      </c>
      <c r="C3325">
        <v>1</v>
      </c>
      <c r="D3325" t="s">
        <v>14</v>
      </c>
      <c r="E3325" t="s">
        <v>7095</v>
      </c>
      <c r="F3325" t="s">
        <v>120</v>
      </c>
      <c r="G3325" t="s">
        <v>419</v>
      </c>
      <c r="H3325" t="s">
        <v>18</v>
      </c>
      <c r="I3325" t="s">
        <v>19</v>
      </c>
      <c r="J3325" t="s">
        <v>19</v>
      </c>
      <c r="K3325" t="s">
        <v>19</v>
      </c>
      <c r="L3325">
        <v>400</v>
      </c>
      <c r="M3325">
        <v>3</v>
      </c>
      <c r="N3325" s="1">
        <v>41521</v>
      </c>
      <c r="O3325" t="s">
        <v>19477</v>
      </c>
      <c r="P3325" t="str">
        <f t="shared" si="51"/>
        <v>Low</v>
      </c>
    </row>
    <row r="3326" spans="1:16" x14ac:dyDescent="0.35">
      <c r="A3326">
        <v>18037834</v>
      </c>
      <c r="B3326" t="s">
        <v>7096</v>
      </c>
      <c r="C3326">
        <v>1</v>
      </c>
      <c r="D3326" t="s">
        <v>14</v>
      </c>
      <c r="E3326" t="s">
        <v>7097</v>
      </c>
      <c r="F3326" t="s">
        <v>286</v>
      </c>
      <c r="G3326" t="s">
        <v>501</v>
      </c>
      <c r="H3326" t="s">
        <v>18</v>
      </c>
      <c r="I3326" t="s">
        <v>19</v>
      </c>
      <c r="J3326" t="s">
        <v>19</v>
      </c>
      <c r="K3326" t="s">
        <v>19</v>
      </c>
      <c r="L3326">
        <v>400</v>
      </c>
      <c r="M3326">
        <v>3</v>
      </c>
      <c r="N3326" s="1">
        <v>40440</v>
      </c>
      <c r="O3326" t="s">
        <v>19477</v>
      </c>
      <c r="P3326" t="str">
        <f t="shared" si="51"/>
        <v>Low</v>
      </c>
    </row>
    <row r="3327" spans="1:16" x14ac:dyDescent="0.35">
      <c r="A3327">
        <v>18475269</v>
      </c>
      <c r="B3327" t="s">
        <v>7098</v>
      </c>
      <c r="C3327">
        <v>1</v>
      </c>
      <c r="D3327" t="s">
        <v>14</v>
      </c>
      <c r="E3327" t="s">
        <v>7099</v>
      </c>
      <c r="F3327" t="s">
        <v>823</v>
      </c>
      <c r="G3327" t="s">
        <v>7100</v>
      </c>
      <c r="H3327" t="s">
        <v>18</v>
      </c>
      <c r="I3327" t="s">
        <v>19</v>
      </c>
      <c r="J3327" t="s">
        <v>19</v>
      </c>
      <c r="K3327" t="s">
        <v>19</v>
      </c>
      <c r="L3327">
        <v>400</v>
      </c>
      <c r="M3327">
        <v>3</v>
      </c>
      <c r="N3327" s="1">
        <v>42257</v>
      </c>
      <c r="O3327" t="s">
        <v>19477</v>
      </c>
      <c r="P3327" t="str">
        <f t="shared" si="51"/>
        <v>Low</v>
      </c>
    </row>
    <row r="3328" spans="1:16" x14ac:dyDescent="0.35">
      <c r="A3328">
        <v>311327</v>
      </c>
      <c r="B3328" t="s">
        <v>7101</v>
      </c>
      <c r="C3328">
        <v>1</v>
      </c>
      <c r="D3328" t="s">
        <v>14</v>
      </c>
      <c r="E3328" t="s">
        <v>7102</v>
      </c>
      <c r="F3328" t="s">
        <v>823</v>
      </c>
      <c r="G3328" t="s">
        <v>5597</v>
      </c>
      <c r="H3328" t="s">
        <v>18</v>
      </c>
      <c r="I3328" t="s">
        <v>19</v>
      </c>
      <c r="J3328" t="s">
        <v>25</v>
      </c>
      <c r="K3328" t="s">
        <v>19</v>
      </c>
      <c r="L3328">
        <v>400</v>
      </c>
      <c r="M3328">
        <v>2</v>
      </c>
      <c r="N3328" s="1">
        <v>42630</v>
      </c>
      <c r="O3328" t="s">
        <v>19477</v>
      </c>
      <c r="P3328" t="str">
        <f t="shared" si="51"/>
        <v>Low</v>
      </c>
    </row>
    <row r="3329" spans="1:16" x14ac:dyDescent="0.35">
      <c r="A3329">
        <v>18245254</v>
      </c>
      <c r="B3329" t="s">
        <v>7103</v>
      </c>
      <c r="C3329">
        <v>1</v>
      </c>
      <c r="D3329" t="s">
        <v>14</v>
      </c>
      <c r="E3329" t="s">
        <v>7104</v>
      </c>
      <c r="F3329" t="s">
        <v>125</v>
      </c>
      <c r="G3329" t="s">
        <v>422</v>
      </c>
      <c r="H3329" t="s">
        <v>18</v>
      </c>
      <c r="I3329" t="s">
        <v>19</v>
      </c>
      <c r="J3329" t="s">
        <v>19</v>
      </c>
      <c r="K3329" t="s">
        <v>19</v>
      </c>
      <c r="L3329">
        <v>400</v>
      </c>
      <c r="M3329">
        <v>3</v>
      </c>
      <c r="N3329" s="1">
        <v>42265</v>
      </c>
      <c r="O3329" t="s">
        <v>19477</v>
      </c>
      <c r="P3329" t="str">
        <f t="shared" si="51"/>
        <v>Low</v>
      </c>
    </row>
    <row r="3330" spans="1:16" x14ac:dyDescent="0.35">
      <c r="A3330">
        <v>18378062</v>
      </c>
      <c r="B3330" t="s">
        <v>7105</v>
      </c>
      <c r="C3330">
        <v>1</v>
      </c>
      <c r="D3330" t="s">
        <v>14</v>
      </c>
      <c r="E3330" t="s">
        <v>7106</v>
      </c>
      <c r="F3330" t="s">
        <v>207</v>
      </c>
      <c r="G3330" t="s">
        <v>422</v>
      </c>
      <c r="H3330" t="s">
        <v>18</v>
      </c>
      <c r="I3330" t="s">
        <v>19</v>
      </c>
      <c r="J3330" t="s">
        <v>25</v>
      </c>
      <c r="K3330" t="s">
        <v>19</v>
      </c>
      <c r="L3330">
        <v>400</v>
      </c>
      <c r="M3330">
        <v>1</v>
      </c>
      <c r="N3330" s="1">
        <v>41910</v>
      </c>
      <c r="O3330" t="s">
        <v>19477</v>
      </c>
      <c r="P3330" t="str">
        <f t="shared" ref="P3330:P3393" si="52">IF(L3330&lt;500, "Low",
 IF(L3330&lt;1000, "Lower-Mid",
 IF(L3330&lt;2000, "Mid",
 IF(L3330&lt;3000, "Upper-Mid", "High"))))</f>
        <v>Low</v>
      </c>
    </row>
    <row r="3331" spans="1:16" x14ac:dyDescent="0.35">
      <c r="A3331">
        <v>18337922</v>
      </c>
      <c r="B3331" t="s">
        <v>7107</v>
      </c>
      <c r="C3331">
        <v>1</v>
      </c>
      <c r="D3331" t="s">
        <v>14</v>
      </c>
      <c r="E3331" t="s">
        <v>7108</v>
      </c>
      <c r="F3331" t="s">
        <v>59</v>
      </c>
      <c r="G3331" t="s">
        <v>501</v>
      </c>
      <c r="H3331" t="s">
        <v>18</v>
      </c>
      <c r="I3331" t="s">
        <v>19</v>
      </c>
      <c r="J3331" t="s">
        <v>19</v>
      </c>
      <c r="K3331" t="s">
        <v>19</v>
      </c>
      <c r="L3331">
        <v>400</v>
      </c>
      <c r="M3331">
        <v>3</v>
      </c>
      <c r="N3331" s="1">
        <v>41170</v>
      </c>
      <c r="O3331" t="s">
        <v>19477</v>
      </c>
      <c r="P3331" t="str">
        <f t="shared" si="52"/>
        <v>Low</v>
      </c>
    </row>
    <row r="3332" spans="1:16" x14ac:dyDescent="0.35">
      <c r="A3332">
        <v>310469</v>
      </c>
      <c r="B3332" t="s">
        <v>7109</v>
      </c>
      <c r="C3332">
        <v>1</v>
      </c>
      <c r="D3332" t="s">
        <v>14</v>
      </c>
      <c r="E3332" t="s">
        <v>7110</v>
      </c>
      <c r="F3332" t="s">
        <v>59</v>
      </c>
      <c r="G3332" t="s">
        <v>751</v>
      </c>
      <c r="H3332" t="s">
        <v>18</v>
      </c>
      <c r="I3332" t="s">
        <v>19</v>
      </c>
      <c r="J3332" t="s">
        <v>19</v>
      </c>
      <c r="K3332" t="s">
        <v>19</v>
      </c>
      <c r="L3332">
        <v>400</v>
      </c>
      <c r="M3332">
        <v>3</v>
      </c>
      <c r="N3332" s="1">
        <v>42250</v>
      </c>
      <c r="O3332" t="s">
        <v>19477</v>
      </c>
      <c r="P3332" t="str">
        <f t="shared" si="52"/>
        <v>Low</v>
      </c>
    </row>
    <row r="3333" spans="1:16" x14ac:dyDescent="0.35">
      <c r="A3333">
        <v>2267</v>
      </c>
      <c r="B3333" t="s">
        <v>7111</v>
      </c>
      <c r="C3333">
        <v>1</v>
      </c>
      <c r="D3333" t="s">
        <v>14</v>
      </c>
      <c r="E3333" t="s">
        <v>7112</v>
      </c>
      <c r="F3333" t="s">
        <v>584</v>
      </c>
      <c r="G3333" t="s">
        <v>775</v>
      </c>
      <c r="H3333" t="s">
        <v>18</v>
      </c>
      <c r="I3333" t="s">
        <v>19</v>
      </c>
      <c r="J3333" t="s">
        <v>25</v>
      </c>
      <c r="K3333" t="s">
        <v>19</v>
      </c>
      <c r="L3333">
        <v>400</v>
      </c>
      <c r="M3333">
        <v>4</v>
      </c>
      <c r="N3333" s="1">
        <v>41910</v>
      </c>
      <c r="O3333" t="s">
        <v>19477</v>
      </c>
      <c r="P3333" t="str">
        <f t="shared" si="52"/>
        <v>Low</v>
      </c>
    </row>
    <row r="3334" spans="1:16" x14ac:dyDescent="0.35">
      <c r="A3334">
        <v>300347</v>
      </c>
      <c r="B3334" t="s">
        <v>7113</v>
      </c>
      <c r="C3334">
        <v>1</v>
      </c>
      <c r="D3334" t="s">
        <v>14</v>
      </c>
      <c r="E3334" t="s">
        <v>4389</v>
      </c>
      <c r="F3334" t="s">
        <v>210</v>
      </c>
      <c r="G3334" t="s">
        <v>4177</v>
      </c>
      <c r="H3334" t="s">
        <v>18</v>
      </c>
      <c r="I3334" t="s">
        <v>19</v>
      </c>
      <c r="J3334" t="s">
        <v>19</v>
      </c>
      <c r="K3334" t="s">
        <v>19</v>
      </c>
      <c r="L3334">
        <v>400</v>
      </c>
      <c r="M3334">
        <v>4</v>
      </c>
      <c r="N3334" s="1">
        <v>42997</v>
      </c>
      <c r="O3334" t="s">
        <v>19477</v>
      </c>
      <c r="P3334" t="str">
        <f t="shared" si="52"/>
        <v>Low</v>
      </c>
    </row>
    <row r="3335" spans="1:16" x14ac:dyDescent="0.35">
      <c r="A3335">
        <v>311944</v>
      </c>
      <c r="B3335" t="s">
        <v>7114</v>
      </c>
      <c r="C3335">
        <v>1</v>
      </c>
      <c r="D3335" t="s">
        <v>14</v>
      </c>
      <c r="E3335" t="s">
        <v>7115</v>
      </c>
      <c r="F3335" t="s">
        <v>1646</v>
      </c>
      <c r="G3335" t="s">
        <v>751</v>
      </c>
      <c r="H3335" t="s">
        <v>18</v>
      </c>
      <c r="I3335" t="s">
        <v>19</v>
      </c>
      <c r="J3335" t="s">
        <v>19</v>
      </c>
      <c r="K3335" t="s">
        <v>19</v>
      </c>
      <c r="L3335">
        <v>400</v>
      </c>
      <c r="M3335">
        <v>3</v>
      </c>
      <c r="N3335" s="1">
        <v>40790</v>
      </c>
      <c r="O3335" t="s">
        <v>19477</v>
      </c>
      <c r="P3335" t="str">
        <f t="shared" si="52"/>
        <v>Low</v>
      </c>
    </row>
    <row r="3336" spans="1:16" x14ac:dyDescent="0.35">
      <c r="A3336">
        <v>18354972</v>
      </c>
      <c r="B3336" t="s">
        <v>7116</v>
      </c>
      <c r="C3336">
        <v>1</v>
      </c>
      <c r="D3336" t="s">
        <v>14</v>
      </c>
      <c r="E3336" t="s">
        <v>7117</v>
      </c>
      <c r="F3336" t="s">
        <v>1651</v>
      </c>
      <c r="G3336" t="s">
        <v>5213</v>
      </c>
      <c r="H3336" t="s">
        <v>18</v>
      </c>
      <c r="I3336" t="s">
        <v>19</v>
      </c>
      <c r="J3336" t="s">
        <v>25</v>
      </c>
      <c r="K3336" t="s">
        <v>19</v>
      </c>
      <c r="L3336">
        <v>400</v>
      </c>
      <c r="M3336">
        <v>3</v>
      </c>
      <c r="N3336" s="1">
        <v>42622</v>
      </c>
      <c r="O3336" t="s">
        <v>19477</v>
      </c>
      <c r="P3336" t="str">
        <f t="shared" si="52"/>
        <v>Low</v>
      </c>
    </row>
    <row r="3337" spans="1:16" x14ac:dyDescent="0.35">
      <c r="A3337">
        <v>18238249</v>
      </c>
      <c r="B3337" t="s">
        <v>7118</v>
      </c>
      <c r="C3337">
        <v>1</v>
      </c>
      <c r="D3337" t="s">
        <v>14</v>
      </c>
      <c r="E3337" t="s">
        <v>7119</v>
      </c>
      <c r="F3337" t="s">
        <v>95</v>
      </c>
      <c r="G3337" t="s">
        <v>422</v>
      </c>
      <c r="H3337" t="s">
        <v>18</v>
      </c>
      <c r="I3337" t="s">
        <v>19</v>
      </c>
      <c r="J3337" t="s">
        <v>25</v>
      </c>
      <c r="K3337" t="s">
        <v>19</v>
      </c>
      <c r="L3337">
        <v>400</v>
      </c>
      <c r="M3337">
        <v>3</v>
      </c>
      <c r="N3337" s="1">
        <v>41169</v>
      </c>
      <c r="O3337" t="s">
        <v>19477</v>
      </c>
      <c r="P3337" t="str">
        <f t="shared" si="52"/>
        <v>Low</v>
      </c>
    </row>
    <row r="3338" spans="1:16" x14ac:dyDescent="0.35">
      <c r="A3338">
        <v>5729</v>
      </c>
      <c r="B3338" t="s">
        <v>7120</v>
      </c>
      <c r="C3338">
        <v>1</v>
      </c>
      <c r="D3338" t="s">
        <v>14</v>
      </c>
      <c r="E3338" t="s">
        <v>7121</v>
      </c>
      <c r="F3338" t="s">
        <v>3417</v>
      </c>
      <c r="G3338" t="s">
        <v>491</v>
      </c>
      <c r="H3338" t="s">
        <v>18</v>
      </c>
      <c r="I3338" t="s">
        <v>19</v>
      </c>
      <c r="J3338" t="s">
        <v>19</v>
      </c>
      <c r="K3338" t="s">
        <v>19</v>
      </c>
      <c r="L3338">
        <v>400</v>
      </c>
      <c r="M3338">
        <v>3</v>
      </c>
      <c r="N3338" s="1">
        <v>42998</v>
      </c>
      <c r="O3338" t="s">
        <v>19477</v>
      </c>
      <c r="P3338" t="str">
        <f t="shared" si="52"/>
        <v>Low</v>
      </c>
    </row>
    <row r="3339" spans="1:16" x14ac:dyDescent="0.35">
      <c r="A3339">
        <v>7240</v>
      </c>
      <c r="B3339" t="s">
        <v>7122</v>
      </c>
      <c r="C3339">
        <v>1</v>
      </c>
      <c r="D3339" t="s">
        <v>14</v>
      </c>
      <c r="E3339" t="s">
        <v>7123</v>
      </c>
      <c r="F3339" t="s">
        <v>226</v>
      </c>
      <c r="G3339" t="s">
        <v>491</v>
      </c>
      <c r="H3339" t="s">
        <v>18</v>
      </c>
      <c r="I3339" t="s">
        <v>19</v>
      </c>
      <c r="J3339" t="s">
        <v>19</v>
      </c>
      <c r="K3339" t="s">
        <v>19</v>
      </c>
      <c r="L3339">
        <v>400</v>
      </c>
      <c r="M3339">
        <v>3</v>
      </c>
      <c r="N3339" s="1">
        <v>40814</v>
      </c>
      <c r="O3339" t="s">
        <v>19477</v>
      </c>
      <c r="P3339" t="str">
        <f t="shared" si="52"/>
        <v>Low</v>
      </c>
    </row>
    <row r="3340" spans="1:16" x14ac:dyDescent="0.35">
      <c r="A3340">
        <v>309471</v>
      </c>
      <c r="B3340" t="s">
        <v>7124</v>
      </c>
      <c r="C3340">
        <v>1</v>
      </c>
      <c r="D3340" t="s">
        <v>14</v>
      </c>
      <c r="E3340" t="s">
        <v>7125</v>
      </c>
      <c r="F3340" t="s">
        <v>226</v>
      </c>
      <c r="G3340" t="s">
        <v>513</v>
      </c>
      <c r="H3340" t="s">
        <v>18</v>
      </c>
      <c r="I3340" t="s">
        <v>19</v>
      </c>
      <c r="J3340" t="s">
        <v>25</v>
      </c>
      <c r="K3340" t="s">
        <v>19</v>
      </c>
      <c r="L3340">
        <v>400</v>
      </c>
      <c r="M3340">
        <v>4</v>
      </c>
      <c r="N3340" s="1">
        <v>43369</v>
      </c>
      <c r="O3340" t="s">
        <v>19477</v>
      </c>
      <c r="P3340" t="str">
        <f t="shared" si="52"/>
        <v>Low</v>
      </c>
    </row>
    <row r="3341" spans="1:16" x14ac:dyDescent="0.35">
      <c r="A3341">
        <v>18017281</v>
      </c>
      <c r="B3341" t="s">
        <v>7126</v>
      </c>
      <c r="C3341">
        <v>1</v>
      </c>
      <c r="D3341" t="s">
        <v>14</v>
      </c>
      <c r="E3341" t="s">
        <v>7127</v>
      </c>
      <c r="F3341" t="s">
        <v>82</v>
      </c>
      <c r="G3341" t="s">
        <v>989</v>
      </c>
      <c r="H3341" t="s">
        <v>18</v>
      </c>
      <c r="I3341" t="s">
        <v>19</v>
      </c>
      <c r="J3341" t="s">
        <v>19</v>
      </c>
      <c r="K3341" t="s">
        <v>19</v>
      </c>
      <c r="L3341">
        <v>400</v>
      </c>
      <c r="M3341">
        <v>3</v>
      </c>
      <c r="N3341" s="1">
        <v>40803</v>
      </c>
      <c r="O3341" t="s">
        <v>19477</v>
      </c>
      <c r="P3341" t="str">
        <f t="shared" si="52"/>
        <v>Low</v>
      </c>
    </row>
    <row r="3342" spans="1:16" x14ac:dyDescent="0.35">
      <c r="A3342">
        <v>2532</v>
      </c>
      <c r="B3342" t="s">
        <v>774</v>
      </c>
      <c r="C3342">
        <v>1</v>
      </c>
      <c r="D3342" t="s">
        <v>14</v>
      </c>
      <c r="E3342" t="s">
        <v>7128</v>
      </c>
      <c r="F3342" t="s">
        <v>2648</v>
      </c>
      <c r="G3342" t="s">
        <v>775</v>
      </c>
      <c r="H3342" t="s">
        <v>18</v>
      </c>
      <c r="I3342" t="s">
        <v>19</v>
      </c>
      <c r="J3342" t="s">
        <v>25</v>
      </c>
      <c r="K3342" t="s">
        <v>19</v>
      </c>
      <c r="L3342">
        <v>400</v>
      </c>
      <c r="M3342">
        <v>4</v>
      </c>
      <c r="N3342" s="1">
        <v>42618</v>
      </c>
      <c r="O3342" t="s">
        <v>19477</v>
      </c>
      <c r="P3342" t="str">
        <f t="shared" si="52"/>
        <v>Low</v>
      </c>
    </row>
    <row r="3343" spans="1:16" x14ac:dyDescent="0.35">
      <c r="A3343">
        <v>18499450</v>
      </c>
      <c r="B3343" t="s">
        <v>7129</v>
      </c>
      <c r="C3343">
        <v>1</v>
      </c>
      <c r="D3343" t="s">
        <v>14</v>
      </c>
      <c r="E3343" t="s">
        <v>7130</v>
      </c>
      <c r="F3343" t="s">
        <v>1077</v>
      </c>
      <c r="G3343" t="s">
        <v>422</v>
      </c>
      <c r="H3343" t="s">
        <v>18</v>
      </c>
      <c r="I3343" t="s">
        <v>19</v>
      </c>
      <c r="J3343" t="s">
        <v>19</v>
      </c>
      <c r="K3343" t="s">
        <v>19</v>
      </c>
      <c r="L3343">
        <v>400</v>
      </c>
      <c r="M3343">
        <v>1</v>
      </c>
      <c r="N3343" s="1">
        <v>43370</v>
      </c>
      <c r="O3343" t="s">
        <v>19477</v>
      </c>
      <c r="P3343" t="str">
        <f t="shared" si="52"/>
        <v>Low</v>
      </c>
    </row>
    <row r="3344" spans="1:16" x14ac:dyDescent="0.35">
      <c r="A3344">
        <v>18500618</v>
      </c>
      <c r="B3344" t="s">
        <v>7131</v>
      </c>
      <c r="C3344">
        <v>1</v>
      </c>
      <c r="D3344" t="s">
        <v>14</v>
      </c>
      <c r="E3344" t="s">
        <v>7132</v>
      </c>
      <c r="F3344" t="s">
        <v>1077</v>
      </c>
      <c r="G3344" t="s">
        <v>422</v>
      </c>
      <c r="H3344" t="s">
        <v>18</v>
      </c>
      <c r="I3344" t="s">
        <v>19</v>
      </c>
      <c r="J3344" t="s">
        <v>19</v>
      </c>
      <c r="K3344" t="s">
        <v>19</v>
      </c>
      <c r="L3344">
        <v>400</v>
      </c>
      <c r="M3344">
        <v>1</v>
      </c>
      <c r="N3344" s="1">
        <v>42637</v>
      </c>
      <c r="O3344" t="s">
        <v>19477</v>
      </c>
      <c r="P3344" t="str">
        <f t="shared" si="52"/>
        <v>Low</v>
      </c>
    </row>
    <row r="3345" spans="1:16" x14ac:dyDescent="0.35">
      <c r="A3345">
        <v>18251459</v>
      </c>
      <c r="B3345" t="s">
        <v>7133</v>
      </c>
      <c r="C3345">
        <v>1</v>
      </c>
      <c r="D3345" t="s">
        <v>14</v>
      </c>
      <c r="E3345" t="s">
        <v>7134</v>
      </c>
      <c r="F3345" t="s">
        <v>50</v>
      </c>
      <c r="G3345" t="s">
        <v>501</v>
      </c>
      <c r="H3345" t="s">
        <v>18</v>
      </c>
      <c r="I3345" t="s">
        <v>19</v>
      </c>
      <c r="J3345" t="s">
        <v>19</v>
      </c>
      <c r="K3345" t="s">
        <v>19</v>
      </c>
      <c r="L3345">
        <v>400</v>
      </c>
      <c r="M3345">
        <v>1</v>
      </c>
      <c r="N3345" s="1">
        <v>42620</v>
      </c>
      <c r="O3345" t="s">
        <v>19477</v>
      </c>
      <c r="P3345" t="str">
        <f t="shared" si="52"/>
        <v>Low</v>
      </c>
    </row>
    <row r="3346" spans="1:16" x14ac:dyDescent="0.35">
      <c r="A3346">
        <v>8696</v>
      </c>
      <c r="B3346" t="s">
        <v>7135</v>
      </c>
      <c r="C3346">
        <v>1</v>
      </c>
      <c r="D3346" t="s">
        <v>14</v>
      </c>
      <c r="E3346" t="s">
        <v>7136</v>
      </c>
      <c r="F3346" t="s">
        <v>2027</v>
      </c>
      <c r="G3346" t="s">
        <v>439</v>
      </c>
      <c r="H3346" t="s">
        <v>18</v>
      </c>
      <c r="I3346" t="s">
        <v>19</v>
      </c>
      <c r="J3346" t="s">
        <v>19</v>
      </c>
      <c r="K3346" t="s">
        <v>19</v>
      </c>
      <c r="L3346">
        <v>400</v>
      </c>
      <c r="M3346">
        <v>3</v>
      </c>
      <c r="N3346" s="1">
        <v>40811</v>
      </c>
      <c r="O3346" t="s">
        <v>19477</v>
      </c>
      <c r="P3346" t="str">
        <f t="shared" si="52"/>
        <v>Low</v>
      </c>
    </row>
    <row r="3347" spans="1:16" x14ac:dyDescent="0.35">
      <c r="A3347">
        <v>18264964</v>
      </c>
      <c r="B3347" t="s">
        <v>4363</v>
      </c>
      <c r="C3347">
        <v>1</v>
      </c>
      <c r="D3347" t="s">
        <v>14</v>
      </c>
      <c r="E3347" t="s">
        <v>7137</v>
      </c>
      <c r="F3347" t="s">
        <v>176</v>
      </c>
      <c r="G3347" t="s">
        <v>513</v>
      </c>
      <c r="H3347" t="s">
        <v>18</v>
      </c>
      <c r="I3347" t="s">
        <v>19</v>
      </c>
      <c r="J3347" t="s">
        <v>19</v>
      </c>
      <c r="K3347" t="s">
        <v>19</v>
      </c>
      <c r="L3347">
        <v>400</v>
      </c>
      <c r="M3347">
        <v>3</v>
      </c>
      <c r="N3347" s="1">
        <v>42614</v>
      </c>
      <c r="O3347" t="s">
        <v>19477</v>
      </c>
      <c r="P3347" t="str">
        <f t="shared" si="52"/>
        <v>Low</v>
      </c>
    </row>
    <row r="3348" spans="1:16" x14ac:dyDescent="0.35">
      <c r="A3348">
        <v>18351495</v>
      </c>
      <c r="B3348" t="s">
        <v>7138</v>
      </c>
      <c r="C3348">
        <v>1</v>
      </c>
      <c r="D3348" t="s">
        <v>14</v>
      </c>
      <c r="E3348" t="s">
        <v>7139</v>
      </c>
      <c r="F3348" t="s">
        <v>249</v>
      </c>
      <c r="G3348" t="s">
        <v>501</v>
      </c>
      <c r="H3348" t="s">
        <v>18</v>
      </c>
      <c r="I3348" t="s">
        <v>19</v>
      </c>
      <c r="J3348" t="s">
        <v>19</v>
      </c>
      <c r="K3348" t="s">
        <v>19</v>
      </c>
      <c r="L3348">
        <v>400</v>
      </c>
      <c r="M3348">
        <v>3</v>
      </c>
      <c r="N3348" s="1">
        <v>41504</v>
      </c>
      <c r="O3348" t="s">
        <v>19477</v>
      </c>
      <c r="P3348" t="str">
        <f t="shared" si="52"/>
        <v>Low</v>
      </c>
    </row>
    <row r="3349" spans="1:16" x14ac:dyDescent="0.35">
      <c r="A3349">
        <v>18286206</v>
      </c>
      <c r="B3349" t="s">
        <v>7140</v>
      </c>
      <c r="C3349">
        <v>1</v>
      </c>
      <c r="D3349" t="s">
        <v>14</v>
      </c>
      <c r="E3349" t="s">
        <v>7141</v>
      </c>
      <c r="F3349" t="s">
        <v>280</v>
      </c>
      <c r="G3349" t="s">
        <v>970</v>
      </c>
      <c r="H3349" t="s">
        <v>18</v>
      </c>
      <c r="I3349" t="s">
        <v>19</v>
      </c>
      <c r="J3349" t="s">
        <v>19</v>
      </c>
      <c r="K3349" t="s">
        <v>19</v>
      </c>
      <c r="L3349">
        <v>400</v>
      </c>
      <c r="M3349">
        <v>4</v>
      </c>
      <c r="N3349" s="1">
        <v>40777</v>
      </c>
      <c r="O3349" t="s">
        <v>19477</v>
      </c>
      <c r="P3349" t="str">
        <f t="shared" si="52"/>
        <v>Low</v>
      </c>
    </row>
    <row r="3350" spans="1:16" x14ac:dyDescent="0.35">
      <c r="A3350">
        <v>301114</v>
      </c>
      <c r="B3350" t="s">
        <v>7142</v>
      </c>
      <c r="C3350">
        <v>1</v>
      </c>
      <c r="D3350" t="s">
        <v>14</v>
      </c>
      <c r="E3350" t="s">
        <v>7143</v>
      </c>
      <c r="F3350" t="s">
        <v>592</v>
      </c>
      <c r="G3350" t="s">
        <v>4177</v>
      </c>
      <c r="H3350" t="s">
        <v>18</v>
      </c>
      <c r="I3350" t="s">
        <v>19</v>
      </c>
      <c r="J3350" t="s">
        <v>19</v>
      </c>
      <c r="K3350" t="s">
        <v>19</v>
      </c>
      <c r="L3350">
        <v>400</v>
      </c>
      <c r="M3350">
        <v>4</v>
      </c>
      <c r="N3350" s="1">
        <v>41878</v>
      </c>
      <c r="O3350" t="s">
        <v>19477</v>
      </c>
      <c r="P3350" t="str">
        <f t="shared" si="52"/>
        <v>Low</v>
      </c>
    </row>
    <row r="3351" spans="1:16" x14ac:dyDescent="0.35">
      <c r="A3351">
        <v>311511</v>
      </c>
      <c r="B3351" t="s">
        <v>7111</v>
      </c>
      <c r="C3351">
        <v>1</v>
      </c>
      <c r="D3351" t="s">
        <v>14</v>
      </c>
      <c r="E3351" t="s">
        <v>7144</v>
      </c>
      <c r="F3351" t="s">
        <v>53</v>
      </c>
      <c r="G3351" t="s">
        <v>775</v>
      </c>
      <c r="H3351" t="s">
        <v>18</v>
      </c>
      <c r="I3351" t="s">
        <v>19</v>
      </c>
      <c r="J3351" t="s">
        <v>25</v>
      </c>
      <c r="K3351" t="s">
        <v>19</v>
      </c>
      <c r="L3351">
        <v>400</v>
      </c>
      <c r="M3351">
        <v>3</v>
      </c>
      <c r="N3351" s="1">
        <v>41489</v>
      </c>
      <c r="O3351" t="s">
        <v>19477</v>
      </c>
      <c r="P3351" t="str">
        <f t="shared" si="52"/>
        <v>Low</v>
      </c>
    </row>
    <row r="3352" spans="1:16" x14ac:dyDescent="0.35">
      <c r="A3352">
        <v>7691</v>
      </c>
      <c r="B3352" t="s">
        <v>7145</v>
      </c>
      <c r="C3352">
        <v>1</v>
      </c>
      <c r="D3352" t="s">
        <v>14</v>
      </c>
      <c r="E3352" t="s">
        <v>7146</v>
      </c>
      <c r="F3352" t="s">
        <v>381</v>
      </c>
      <c r="G3352" t="s">
        <v>439</v>
      </c>
      <c r="H3352" t="s">
        <v>18</v>
      </c>
      <c r="I3352" t="s">
        <v>19</v>
      </c>
      <c r="J3352" t="s">
        <v>19</v>
      </c>
      <c r="K3352" t="s">
        <v>19</v>
      </c>
      <c r="L3352">
        <v>400</v>
      </c>
      <c r="M3352">
        <v>3</v>
      </c>
      <c r="N3352" s="1">
        <v>43331</v>
      </c>
      <c r="O3352" t="s">
        <v>19477</v>
      </c>
      <c r="P3352" t="str">
        <f t="shared" si="52"/>
        <v>Low</v>
      </c>
    </row>
    <row r="3353" spans="1:16" x14ac:dyDescent="0.35">
      <c r="A3353">
        <v>3252</v>
      </c>
      <c r="B3353" t="s">
        <v>368</v>
      </c>
      <c r="C3353">
        <v>1</v>
      </c>
      <c r="D3353" t="s">
        <v>14</v>
      </c>
      <c r="E3353" t="s">
        <v>7147</v>
      </c>
      <c r="F3353" t="s">
        <v>381</v>
      </c>
      <c r="G3353" t="s">
        <v>422</v>
      </c>
      <c r="H3353" t="s">
        <v>18</v>
      </c>
      <c r="I3353" t="s">
        <v>19</v>
      </c>
      <c r="J3353" t="s">
        <v>25</v>
      </c>
      <c r="K3353" t="s">
        <v>19</v>
      </c>
      <c r="L3353">
        <v>400</v>
      </c>
      <c r="M3353">
        <v>3</v>
      </c>
      <c r="N3353" s="1">
        <v>41868</v>
      </c>
      <c r="O3353" t="s">
        <v>19477</v>
      </c>
      <c r="P3353" t="str">
        <f t="shared" si="52"/>
        <v>Low</v>
      </c>
    </row>
    <row r="3354" spans="1:16" x14ac:dyDescent="0.35">
      <c r="A3354">
        <v>305781</v>
      </c>
      <c r="B3354" t="s">
        <v>7148</v>
      </c>
      <c r="C3354">
        <v>1</v>
      </c>
      <c r="D3354" t="s">
        <v>14</v>
      </c>
      <c r="E3354" t="s">
        <v>7149</v>
      </c>
      <c r="F3354" t="s">
        <v>2036</v>
      </c>
      <c r="G3354" t="s">
        <v>1988</v>
      </c>
      <c r="H3354" t="s">
        <v>18</v>
      </c>
      <c r="I3354" t="s">
        <v>19</v>
      </c>
      <c r="J3354" t="s">
        <v>25</v>
      </c>
      <c r="K3354" t="s">
        <v>19</v>
      </c>
      <c r="L3354">
        <v>400</v>
      </c>
      <c r="M3354">
        <v>4</v>
      </c>
      <c r="N3354" s="1">
        <v>42950</v>
      </c>
      <c r="O3354" t="s">
        <v>19477</v>
      </c>
      <c r="P3354" t="str">
        <f t="shared" si="52"/>
        <v>Low</v>
      </c>
    </row>
    <row r="3355" spans="1:16" x14ac:dyDescent="0.35">
      <c r="A3355">
        <v>18355111</v>
      </c>
      <c r="B3355" t="s">
        <v>7150</v>
      </c>
      <c r="C3355">
        <v>1</v>
      </c>
      <c r="D3355" t="s">
        <v>14</v>
      </c>
      <c r="E3355" t="s">
        <v>7151</v>
      </c>
      <c r="F3355" t="s">
        <v>286</v>
      </c>
      <c r="G3355" t="s">
        <v>1283</v>
      </c>
      <c r="H3355" t="s">
        <v>18</v>
      </c>
      <c r="I3355" t="s">
        <v>19</v>
      </c>
      <c r="J3355" t="s">
        <v>19</v>
      </c>
      <c r="K3355" t="s">
        <v>19</v>
      </c>
      <c r="L3355">
        <v>400</v>
      </c>
      <c r="M3355">
        <v>1</v>
      </c>
      <c r="N3355" s="1">
        <v>42966</v>
      </c>
      <c r="O3355" t="s">
        <v>19477</v>
      </c>
      <c r="P3355" t="str">
        <f t="shared" si="52"/>
        <v>Low</v>
      </c>
    </row>
    <row r="3356" spans="1:16" x14ac:dyDescent="0.35">
      <c r="A3356">
        <v>18435315</v>
      </c>
      <c r="B3356" t="s">
        <v>7152</v>
      </c>
      <c r="C3356">
        <v>1</v>
      </c>
      <c r="D3356" t="s">
        <v>14</v>
      </c>
      <c r="E3356" t="s">
        <v>7153</v>
      </c>
      <c r="F3356" t="s">
        <v>16</v>
      </c>
      <c r="G3356" t="s">
        <v>513</v>
      </c>
      <c r="H3356" t="s">
        <v>18</v>
      </c>
      <c r="I3356" t="s">
        <v>19</v>
      </c>
      <c r="J3356" t="s">
        <v>19</v>
      </c>
      <c r="K3356" t="s">
        <v>19</v>
      </c>
      <c r="L3356">
        <v>400</v>
      </c>
      <c r="M3356">
        <v>1</v>
      </c>
      <c r="N3356" s="1">
        <v>41858</v>
      </c>
      <c r="O3356" t="s">
        <v>19477</v>
      </c>
      <c r="P3356" t="str">
        <f t="shared" si="52"/>
        <v>Low</v>
      </c>
    </row>
    <row r="3357" spans="1:16" x14ac:dyDescent="0.35">
      <c r="A3357">
        <v>312755</v>
      </c>
      <c r="B3357" t="s">
        <v>7154</v>
      </c>
      <c r="C3357">
        <v>1</v>
      </c>
      <c r="D3357" t="s">
        <v>14</v>
      </c>
      <c r="E3357" t="s">
        <v>545</v>
      </c>
      <c r="F3357" t="s">
        <v>254</v>
      </c>
      <c r="G3357" t="s">
        <v>656</v>
      </c>
      <c r="H3357" t="s">
        <v>18</v>
      </c>
      <c r="I3357" t="s">
        <v>19</v>
      </c>
      <c r="J3357" t="s">
        <v>25</v>
      </c>
      <c r="K3357" t="s">
        <v>19</v>
      </c>
      <c r="L3357">
        <v>400</v>
      </c>
      <c r="M3357">
        <v>3</v>
      </c>
      <c r="N3357" s="1">
        <v>40777</v>
      </c>
      <c r="O3357" t="s">
        <v>19477</v>
      </c>
      <c r="P3357" t="str">
        <f t="shared" si="52"/>
        <v>Low</v>
      </c>
    </row>
    <row r="3358" spans="1:16" x14ac:dyDescent="0.35">
      <c r="A3358">
        <v>9421</v>
      </c>
      <c r="B3358" t="s">
        <v>7111</v>
      </c>
      <c r="C3358">
        <v>1</v>
      </c>
      <c r="D3358" t="s">
        <v>14</v>
      </c>
      <c r="E3358" t="s">
        <v>7155</v>
      </c>
      <c r="F3358" t="s">
        <v>125</v>
      </c>
      <c r="G3358" t="s">
        <v>775</v>
      </c>
      <c r="H3358" t="s">
        <v>18</v>
      </c>
      <c r="I3358" t="s">
        <v>19</v>
      </c>
      <c r="J3358" t="s">
        <v>19</v>
      </c>
      <c r="K3358" t="s">
        <v>19</v>
      </c>
      <c r="L3358">
        <v>400</v>
      </c>
      <c r="M3358">
        <v>3</v>
      </c>
      <c r="N3358" s="1">
        <v>43321</v>
      </c>
      <c r="O3358" t="s">
        <v>19477</v>
      </c>
      <c r="P3358" t="str">
        <f t="shared" si="52"/>
        <v>Low</v>
      </c>
    </row>
    <row r="3359" spans="1:16" x14ac:dyDescent="0.35">
      <c r="A3359">
        <v>311889</v>
      </c>
      <c r="B3359" t="s">
        <v>7156</v>
      </c>
      <c r="C3359">
        <v>1</v>
      </c>
      <c r="D3359" t="s">
        <v>14</v>
      </c>
      <c r="E3359" t="s">
        <v>7157</v>
      </c>
      <c r="F3359" t="s">
        <v>1640</v>
      </c>
      <c r="G3359" t="s">
        <v>501</v>
      </c>
      <c r="H3359" t="s">
        <v>18</v>
      </c>
      <c r="I3359" t="s">
        <v>19</v>
      </c>
      <c r="J3359" t="s">
        <v>19</v>
      </c>
      <c r="K3359" t="s">
        <v>19</v>
      </c>
      <c r="L3359">
        <v>400</v>
      </c>
      <c r="M3359">
        <v>4</v>
      </c>
      <c r="N3359" s="1">
        <v>41867</v>
      </c>
      <c r="O3359" t="s">
        <v>19477</v>
      </c>
      <c r="P3359" t="str">
        <f t="shared" si="52"/>
        <v>Low</v>
      </c>
    </row>
    <row r="3360" spans="1:16" x14ac:dyDescent="0.35">
      <c r="A3360">
        <v>18334427</v>
      </c>
      <c r="B3360" t="s">
        <v>7140</v>
      </c>
      <c r="C3360">
        <v>1</v>
      </c>
      <c r="D3360" t="s">
        <v>14</v>
      </c>
      <c r="E3360" t="s">
        <v>7158</v>
      </c>
      <c r="F3360" t="s">
        <v>1873</v>
      </c>
      <c r="G3360" t="s">
        <v>970</v>
      </c>
      <c r="H3360" t="s">
        <v>18</v>
      </c>
      <c r="I3360" t="s">
        <v>19</v>
      </c>
      <c r="J3360" t="s">
        <v>19</v>
      </c>
      <c r="K3360" t="s">
        <v>19</v>
      </c>
      <c r="L3360">
        <v>400</v>
      </c>
      <c r="M3360">
        <v>3</v>
      </c>
      <c r="N3360" s="1">
        <v>41134</v>
      </c>
      <c r="O3360" t="s">
        <v>19477</v>
      </c>
      <c r="P3360" t="str">
        <f t="shared" si="52"/>
        <v>Low</v>
      </c>
    </row>
    <row r="3361" spans="1:16" x14ac:dyDescent="0.35">
      <c r="A3361">
        <v>18285214</v>
      </c>
      <c r="B3361" t="s">
        <v>7159</v>
      </c>
      <c r="C3361">
        <v>1</v>
      </c>
      <c r="D3361" t="s">
        <v>14</v>
      </c>
      <c r="E3361" t="s">
        <v>7160</v>
      </c>
      <c r="F3361" t="s">
        <v>1534</v>
      </c>
      <c r="G3361" t="s">
        <v>2694</v>
      </c>
      <c r="H3361" t="s">
        <v>18</v>
      </c>
      <c r="I3361" t="s">
        <v>19</v>
      </c>
      <c r="J3361" t="s">
        <v>19</v>
      </c>
      <c r="K3361" t="s">
        <v>19</v>
      </c>
      <c r="L3361">
        <v>400</v>
      </c>
      <c r="M3361">
        <v>3</v>
      </c>
      <c r="N3361" s="1">
        <v>40772</v>
      </c>
      <c r="O3361" t="s">
        <v>19477</v>
      </c>
      <c r="P3361" t="str">
        <f t="shared" si="52"/>
        <v>Low</v>
      </c>
    </row>
    <row r="3362" spans="1:16" x14ac:dyDescent="0.35">
      <c r="A3362">
        <v>311076</v>
      </c>
      <c r="B3362" t="s">
        <v>774</v>
      </c>
      <c r="C3362">
        <v>1</v>
      </c>
      <c r="D3362" t="s">
        <v>14</v>
      </c>
      <c r="E3362" t="s">
        <v>7161</v>
      </c>
      <c r="F3362" t="s">
        <v>584</v>
      </c>
      <c r="G3362" t="s">
        <v>775</v>
      </c>
      <c r="H3362" t="s">
        <v>18</v>
      </c>
      <c r="I3362" t="s">
        <v>19</v>
      </c>
      <c r="J3362" t="s">
        <v>25</v>
      </c>
      <c r="K3362" t="s">
        <v>19</v>
      </c>
      <c r="L3362">
        <v>400</v>
      </c>
      <c r="M3362">
        <v>3</v>
      </c>
      <c r="N3362" s="1">
        <v>41141</v>
      </c>
      <c r="O3362" t="s">
        <v>19477</v>
      </c>
      <c r="P3362" t="str">
        <f t="shared" si="52"/>
        <v>Low</v>
      </c>
    </row>
    <row r="3363" spans="1:16" x14ac:dyDescent="0.35">
      <c r="A3363">
        <v>18418240</v>
      </c>
      <c r="B3363" t="s">
        <v>7162</v>
      </c>
      <c r="C3363">
        <v>1</v>
      </c>
      <c r="D3363" t="s">
        <v>14</v>
      </c>
      <c r="E3363" t="s">
        <v>7163</v>
      </c>
      <c r="F3363" t="s">
        <v>584</v>
      </c>
      <c r="G3363" t="s">
        <v>1044</v>
      </c>
      <c r="H3363" t="s">
        <v>18</v>
      </c>
      <c r="I3363" t="s">
        <v>19</v>
      </c>
      <c r="J3363" t="s">
        <v>19</v>
      </c>
      <c r="K3363" t="s">
        <v>19</v>
      </c>
      <c r="L3363">
        <v>400</v>
      </c>
      <c r="M3363">
        <v>4</v>
      </c>
      <c r="N3363" s="1">
        <v>41877</v>
      </c>
      <c r="O3363" t="s">
        <v>19477</v>
      </c>
      <c r="P3363" t="str">
        <f t="shared" si="52"/>
        <v>Low</v>
      </c>
    </row>
    <row r="3364" spans="1:16" x14ac:dyDescent="0.35">
      <c r="A3364">
        <v>6705</v>
      </c>
      <c r="B3364" t="s">
        <v>6442</v>
      </c>
      <c r="C3364">
        <v>1</v>
      </c>
      <c r="D3364" t="s">
        <v>14</v>
      </c>
      <c r="E3364" t="s">
        <v>7164</v>
      </c>
      <c r="F3364" t="s">
        <v>2380</v>
      </c>
      <c r="G3364" t="s">
        <v>7165</v>
      </c>
      <c r="H3364" t="s">
        <v>18</v>
      </c>
      <c r="I3364" t="s">
        <v>19</v>
      </c>
      <c r="J3364" t="s">
        <v>19</v>
      </c>
      <c r="K3364" t="s">
        <v>19</v>
      </c>
      <c r="L3364">
        <v>400</v>
      </c>
      <c r="M3364">
        <v>4</v>
      </c>
      <c r="N3364" s="1">
        <v>43332</v>
      </c>
      <c r="O3364" t="s">
        <v>19477</v>
      </c>
      <c r="P3364" t="str">
        <f t="shared" si="52"/>
        <v>Low</v>
      </c>
    </row>
    <row r="3365" spans="1:16" x14ac:dyDescent="0.35">
      <c r="A3365">
        <v>3371</v>
      </c>
      <c r="B3365" t="s">
        <v>7166</v>
      </c>
      <c r="C3365">
        <v>1</v>
      </c>
      <c r="D3365" t="s">
        <v>14</v>
      </c>
      <c r="E3365" t="s">
        <v>7167</v>
      </c>
      <c r="F3365" t="s">
        <v>2803</v>
      </c>
      <c r="G3365" t="s">
        <v>7168</v>
      </c>
      <c r="H3365" t="s">
        <v>18</v>
      </c>
      <c r="I3365" t="s">
        <v>19</v>
      </c>
      <c r="J3365" t="s">
        <v>19</v>
      </c>
      <c r="K3365" t="s">
        <v>19</v>
      </c>
      <c r="L3365">
        <v>400</v>
      </c>
      <c r="M3365">
        <v>3</v>
      </c>
      <c r="N3365" s="1">
        <v>42227</v>
      </c>
      <c r="O3365" t="s">
        <v>19477</v>
      </c>
      <c r="P3365" t="str">
        <f t="shared" si="52"/>
        <v>Low</v>
      </c>
    </row>
    <row r="3366" spans="1:16" x14ac:dyDescent="0.35">
      <c r="A3366">
        <v>18422748</v>
      </c>
      <c r="B3366" t="s">
        <v>7169</v>
      </c>
      <c r="C3366">
        <v>1</v>
      </c>
      <c r="D3366" t="s">
        <v>14</v>
      </c>
      <c r="E3366" t="s">
        <v>7170</v>
      </c>
      <c r="F3366" t="s">
        <v>445</v>
      </c>
      <c r="G3366" t="s">
        <v>491</v>
      </c>
      <c r="H3366" t="s">
        <v>18</v>
      </c>
      <c r="I3366" t="s">
        <v>19</v>
      </c>
      <c r="J3366" t="s">
        <v>19</v>
      </c>
      <c r="K3366" t="s">
        <v>19</v>
      </c>
      <c r="L3366">
        <v>400</v>
      </c>
      <c r="M3366">
        <v>1</v>
      </c>
      <c r="N3366" s="1">
        <v>42948</v>
      </c>
      <c r="O3366" t="s">
        <v>19477</v>
      </c>
      <c r="P3366" t="str">
        <f t="shared" si="52"/>
        <v>Low</v>
      </c>
    </row>
    <row r="3367" spans="1:16" x14ac:dyDescent="0.35">
      <c r="A3367">
        <v>4672</v>
      </c>
      <c r="B3367" t="s">
        <v>7171</v>
      </c>
      <c r="C3367">
        <v>1</v>
      </c>
      <c r="D3367" t="s">
        <v>14</v>
      </c>
      <c r="E3367" t="s">
        <v>7172</v>
      </c>
      <c r="F3367" t="s">
        <v>140</v>
      </c>
      <c r="G3367" t="s">
        <v>610</v>
      </c>
      <c r="H3367" t="s">
        <v>18</v>
      </c>
      <c r="I3367" t="s">
        <v>19</v>
      </c>
      <c r="J3367" t="s">
        <v>25</v>
      </c>
      <c r="K3367" t="s">
        <v>19</v>
      </c>
      <c r="L3367">
        <v>400</v>
      </c>
      <c r="M3367">
        <v>4</v>
      </c>
      <c r="N3367" s="1">
        <v>40391</v>
      </c>
      <c r="O3367" t="s">
        <v>19477</v>
      </c>
      <c r="P3367" t="str">
        <f t="shared" si="52"/>
        <v>Low</v>
      </c>
    </row>
    <row r="3368" spans="1:16" x14ac:dyDescent="0.35">
      <c r="A3368">
        <v>301120</v>
      </c>
      <c r="B3368" t="s">
        <v>7173</v>
      </c>
      <c r="C3368">
        <v>1</v>
      </c>
      <c r="D3368" t="s">
        <v>14</v>
      </c>
      <c r="E3368" t="s">
        <v>7174</v>
      </c>
      <c r="F3368" t="s">
        <v>98</v>
      </c>
      <c r="G3368" t="s">
        <v>610</v>
      </c>
      <c r="H3368" t="s">
        <v>18</v>
      </c>
      <c r="I3368" t="s">
        <v>19</v>
      </c>
      <c r="J3368" t="s">
        <v>19</v>
      </c>
      <c r="K3368" t="s">
        <v>19</v>
      </c>
      <c r="L3368">
        <v>400</v>
      </c>
      <c r="M3368">
        <v>3</v>
      </c>
      <c r="N3368" s="1">
        <v>42231</v>
      </c>
      <c r="O3368" t="s">
        <v>19477</v>
      </c>
      <c r="P3368" t="str">
        <f t="shared" si="52"/>
        <v>Low</v>
      </c>
    </row>
    <row r="3369" spans="1:16" x14ac:dyDescent="0.35">
      <c r="A3369">
        <v>300945</v>
      </c>
      <c r="B3369" t="s">
        <v>7175</v>
      </c>
      <c r="C3369">
        <v>1</v>
      </c>
      <c r="D3369" t="s">
        <v>14</v>
      </c>
      <c r="E3369" t="s">
        <v>7176</v>
      </c>
      <c r="F3369" t="s">
        <v>3179</v>
      </c>
      <c r="G3369" t="s">
        <v>779</v>
      </c>
      <c r="H3369" t="s">
        <v>18</v>
      </c>
      <c r="I3369" t="s">
        <v>19</v>
      </c>
      <c r="J3369" t="s">
        <v>25</v>
      </c>
      <c r="K3369" t="s">
        <v>19</v>
      </c>
      <c r="L3369">
        <v>400</v>
      </c>
      <c r="M3369">
        <v>3</v>
      </c>
      <c r="N3369" s="1">
        <v>42958</v>
      </c>
      <c r="O3369" t="s">
        <v>19477</v>
      </c>
      <c r="P3369" t="str">
        <f t="shared" si="52"/>
        <v>Low</v>
      </c>
    </row>
    <row r="3370" spans="1:16" x14ac:dyDescent="0.35">
      <c r="A3370">
        <v>18352186</v>
      </c>
      <c r="B3370" t="s">
        <v>7140</v>
      </c>
      <c r="C3370">
        <v>1</v>
      </c>
      <c r="D3370" t="s">
        <v>14</v>
      </c>
      <c r="E3370" t="s">
        <v>7177</v>
      </c>
      <c r="F3370" t="s">
        <v>3179</v>
      </c>
      <c r="G3370" t="s">
        <v>970</v>
      </c>
      <c r="H3370" t="s">
        <v>18</v>
      </c>
      <c r="I3370" t="s">
        <v>19</v>
      </c>
      <c r="J3370" t="s">
        <v>19</v>
      </c>
      <c r="K3370" t="s">
        <v>19</v>
      </c>
      <c r="L3370">
        <v>400</v>
      </c>
      <c r="M3370">
        <v>3</v>
      </c>
      <c r="N3370" s="1">
        <v>40772</v>
      </c>
      <c r="O3370" t="s">
        <v>19477</v>
      </c>
      <c r="P3370" t="str">
        <f t="shared" si="52"/>
        <v>Low</v>
      </c>
    </row>
    <row r="3371" spans="1:16" x14ac:dyDescent="0.35">
      <c r="A3371">
        <v>18356784</v>
      </c>
      <c r="B3371" t="s">
        <v>7140</v>
      </c>
      <c r="C3371">
        <v>1</v>
      </c>
      <c r="D3371" t="s">
        <v>14</v>
      </c>
      <c r="E3371" t="s">
        <v>7178</v>
      </c>
      <c r="F3371" t="s">
        <v>2886</v>
      </c>
      <c r="G3371" t="s">
        <v>970</v>
      </c>
      <c r="H3371" t="s">
        <v>18</v>
      </c>
      <c r="I3371" t="s">
        <v>19</v>
      </c>
      <c r="J3371" t="s">
        <v>19</v>
      </c>
      <c r="K3371" t="s">
        <v>19</v>
      </c>
      <c r="L3371">
        <v>400</v>
      </c>
      <c r="M3371">
        <v>3</v>
      </c>
      <c r="N3371" s="1">
        <v>41140</v>
      </c>
      <c r="O3371" t="s">
        <v>19477</v>
      </c>
      <c r="P3371" t="str">
        <f t="shared" si="52"/>
        <v>Low</v>
      </c>
    </row>
    <row r="3372" spans="1:16" x14ac:dyDescent="0.35">
      <c r="A3372">
        <v>18204485</v>
      </c>
      <c r="B3372" t="s">
        <v>7179</v>
      </c>
      <c r="C3372">
        <v>1</v>
      </c>
      <c r="D3372" t="s">
        <v>14</v>
      </c>
      <c r="E3372" t="s">
        <v>7180</v>
      </c>
      <c r="F3372" t="s">
        <v>33</v>
      </c>
      <c r="G3372" t="s">
        <v>422</v>
      </c>
      <c r="H3372" t="s">
        <v>18</v>
      </c>
      <c r="I3372" t="s">
        <v>19</v>
      </c>
      <c r="J3372" t="s">
        <v>19</v>
      </c>
      <c r="K3372" t="s">
        <v>19</v>
      </c>
      <c r="L3372">
        <v>400</v>
      </c>
      <c r="M3372">
        <v>3</v>
      </c>
      <c r="N3372" s="1">
        <v>41133</v>
      </c>
      <c r="O3372" t="s">
        <v>19477</v>
      </c>
      <c r="P3372" t="str">
        <f t="shared" si="52"/>
        <v>Low</v>
      </c>
    </row>
    <row r="3373" spans="1:16" x14ac:dyDescent="0.35">
      <c r="A3373">
        <v>18349922</v>
      </c>
      <c r="B3373" t="s">
        <v>7181</v>
      </c>
      <c r="C3373">
        <v>1</v>
      </c>
      <c r="D3373" t="s">
        <v>14</v>
      </c>
      <c r="E3373" t="s">
        <v>7182</v>
      </c>
      <c r="F3373" t="s">
        <v>38</v>
      </c>
      <c r="G3373" t="s">
        <v>539</v>
      </c>
      <c r="H3373" t="s">
        <v>18</v>
      </c>
      <c r="I3373" t="s">
        <v>19</v>
      </c>
      <c r="J3373" t="s">
        <v>19</v>
      </c>
      <c r="K3373" t="s">
        <v>19</v>
      </c>
      <c r="L3373">
        <v>400</v>
      </c>
      <c r="M3373">
        <v>1</v>
      </c>
      <c r="N3373" s="1">
        <v>40778</v>
      </c>
      <c r="O3373" t="s">
        <v>19477</v>
      </c>
      <c r="P3373" t="str">
        <f t="shared" si="52"/>
        <v>Low</v>
      </c>
    </row>
    <row r="3374" spans="1:16" x14ac:dyDescent="0.35">
      <c r="A3374">
        <v>308364</v>
      </c>
      <c r="B3374" t="s">
        <v>7183</v>
      </c>
      <c r="C3374">
        <v>1</v>
      </c>
      <c r="D3374" t="s">
        <v>14</v>
      </c>
      <c r="E3374" t="s">
        <v>7184</v>
      </c>
      <c r="F3374" t="s">
        <v>90</v>
      </c>
      <c r="G3374" t="s">
        <v>497</v>
      </c>
      <c r="H3374" t="s">
        <v>18</v>
      </c>
      <c r="I3374" t="s">
        <v>19</v>
      </c>
      <c r="J3374" t="s">
        <v>19</v>
      </c>
      <c r="K3374" t="s">
        <v>19</v>
      </c>
      <c r="L3374">
        <v>400</v>
      </c>
      <c r="M3374">
        <v>3</v>
      </c>
      <c r="N3374" s="1">
        <v>41509</v>
      </c>
      <c r="O3374" t="s">
        <v>19477</v>
      </c>
      <c r="P3374" t="str">
        <f t="shared" si="52"/>
        <v>Low</v>
      </c>
    </row>
    <row r="3375" spans="1:16" x14ac:dyDescent="0.35">
      <c r="A3375">
        <v>18204823</v>
      </c>
      <c r="B3375" t="s">
        <v>7111</v>
      </c>
      <c r="C3375">
        <v>1</v>
      </c>
      <c r="D3375" t="s">
        <v>14</v>
      </c>
      <c r="E3375" t="s">
        <v>7185</v>
      </c>
      <c r="F3375" t="s">
        <v>685</v>
      </c>
      <c r="G3375" t="s">
        <v>775</v>
      </c>
      <c r="H3375" t="s">
        <v>18</v>
      </c>
      <c r="I3375" t="s">
        <v>19</v>
      </c>
      <c r="J3375" t="s">
        <v>19</v>
      </c>
      <c r="K3375" t="s">
        <v>19</v>
      </c>
      <c r="L3375">
        <v>400</v>
      </c>
      <c r="M3375">
        <v>3</v>
      </c>
      <c r="N3375" s="1">
        <v>40409</v>
      </c>
      <c r="O3375" t="s">
        <v>19477</v>
      </c>
      <c r="P3375" t="str">
        <f t="shared" si="52"/>
        <v>Low</v>
      </c>
    </row>
    <row r="3376" spans="1:16" x14ac:dyDescent="0.35">
      <c r="A3376">
        <v>307551</v>
      </c>
      <c r="B3376" t="s">
        <v>774</v>
      </c>
      <c r="C3376">
        <v>1</v>
      </c>
      <c r="D3376" t="s">
        <v>14</v>
      </c>
      <c r="E3376" t="s">
        <v>7186</v>
      </c>
      <c r="F3376" t="s">
        <v>1654</v>
      </c>
      <c r="G3376" t="s">
        <v>775</v>
      </c>
      <c r="H3376" t="s">
        <v>18</v>
      </c>
      <c r="I3376" t="s">
        <v>19</v>
      </c>
      <c r="J3376" t="s">
        <v>25</v>
      </c>
      <c r="K3376" t="s">
        <v>19</v>
      </c>
      <c r="L3376">
        <v>400</v>
      </c>
      <c r="M3376">
        <v>3</v>
      </c>
      <c r="N3376" s="1">
        <v>42966</v>
      </c>
      <c r="O3376" t="s">
        <v>19477</v>
      </c>
      <c r="P3376" t="str">
        <f t="shared" si="52"/>
        <v>Low</v>
      </c>
    </row>
    <row r="3377" spans="1:16" x14ac:dyDescent="0.35">
      <c r="A3377">
        <v>7060</v>
      </c>
      <c r="B3377" t="s">
        <v>7187</v>
      </c>
      <c r="C3377">
        <v>1</v>
      </c>
      <c r="D3377" t="s">
        <v>14</v>
      </c>
      <c r="E3377" t="s">
        <v>7188</v>
      </c>
      <c r="F3377" t="s">
        <v>47</v>
      </c>
      <c r="G3377" t="s">
        <v>797</v>
      </c>
      <c r="H3377" t="s">
        <v>18</v>
      </c>
      <c r="I3377" t="s">
        <v>19</v>
      </c>
      <c r="J3377" t="s">
        <v>19</v>
      </c>
      <c r="K3377" t="s">
        <v>19</v>
      </c>
      <c r="L3377">
        <v>400</v>
      </c>
      <c r="M3377">
        <v>4</v>
      </c>
      <c r="N3377" s="1">
        <v>43335</v>
      </c>
      <c r="O3377" t="s">
        <v>19477</v>
      </c>
      <c r="P3377" t="str">
        <f t="shared" si="52"/>
        <v>Low</v>
      </c>
    </row>
    <row r="3378" spans="1:16" x14ac:dyDescent="0.35">
      <c r="A3378">
        <v>1774</v>
      </c>
      <c r="B3378" t="s">
        <v>5619</v>
      </c>
      <c r="C3378">
        <v>1</v>
      </c>
      <c r="D3378" t="s">
        <v>14</v>
      </c>
      <c r="E3378" t="s">
        <v>7189</v>
      </c>
      <c r="F3378" t="s">
        <v>1803</v>
      </c>
      <c r="G3378" t="s">
        <v>7190</v>
      </c>
      <c r="H3378" t="s">
        <v>18</v>
      </c>
      <c r="I3378" t="s">
        <v>19</v>
      </c>
      <c r="J3378" t="s">
        <v>25</v>
      </c>
      <c r="K3378" t="s">
        <v>19</v>
      </c>
      <c r="L3378">
        <v>400</v>
      </c>
      <c r="M3378">
        <v>4</v>
      </c>
      <c r="N3378" s="1">
        <v>42243</v>
      </c>
      <c r="O3378" t="s">
        <v>19477</v>
      </c>
      <c r="P3378" t="str">
        <f t="shared" si="52"/>
        <v>Low</v>
      </c>
    </row>
    <row r="3379" spans="1:16" x14ac:dyDescent="0.35">
      <c r="A3379">
        <v>312810</v>
      </c>
      <c r="B3379" t="s">
        <v>3783</v>
      </c>
      <c r="C3379">
        <v>1</v>
      </c>
      <c r="D3379" t="s">
        <v>14</v>
      </c>
      <c r="E3379" t="s">
        <v>7191</v>
      </c>
      <c r="F3379" t="s">
        <v>817</v>
      </c>
      <c r="G3379" t="s">
        <v>539</v>
      </c>
      <c r="H3379" t="s">
        <v>18</v>
      </c>
      <c r="I3379" t="s">
        <v>19</v>
      </c>
      <c r="J3379" t="s">
        <v>19</v>
      </c>
      <c r="K3379" t="s">
        <v>19</v>
      </c>
      <c r="L3379">
        <v>400</v>
      </c>
      <c r="M3379">
        <v>3</v>
      </c>
      <c r="N3379" s="1">
        <v>41134</v>
      </c>
      <c r="O3379" t="s">
        <v>19477</v>
      </c>
      <c r="P3379" t="str">
        <f t="shared" si="52"/>
        <v>Low</v>
      </c>
    </row>
    <row r="3380" spans="1:16" x14ac:dyDescent="0.35">
      <c r="A3380">
        <v>18419917</v>
      </c>
      <c r="B3380" t="s">
        <v>7192</v>
      </c>
      <c r="C3380">
        <v>1</v>
      </c>
      <c r="D3380" t="s">
        <v>14</v>
      </c>
      <c r="E3380" t="s">
        <v>7193</v>
      </c>
      <c r="F3380" t="s">
        <v>356</v>
      </c>
      <c r="G3380" t="s">
        <v>422</v>
      </c>
      <c r="H3380" t="s">
        <v>18</v>
      </c>
      <c r="I3380" t="s">
        <v>19</v>
      </c>
      <c r="J3380" t="s">
        <v>19</v>
      </c>
      <c r="K3380" t="s">
        <v>19</v>
      </c>
      <c r="L3380">
        <v>400</v>
      </c>
      <c r="M3380">
        <v>1</v>
      </c>
      <c r="N3380" s="1">
        <v>40765</v>
      </c>
      <c r="O3380" t="s">
        <v>19477</v>
      </c>
      <c r="P3380" t="str">
        <f t="shared" si="52"/>
        <v>Low</v>
      </c>
    </row>
    <row r="3381" spans="1:16" x14ac:dyDescent="0.35">
      <c r="A3381">
        <v>3686</v>
      </c>
      <c r="B3381" t="s">
        <v>7194</v>
      </c>
      <c r="C3381">
        <v>1</v>
      </c>
      <c r="D3381" t="s">
        <v>14</v>
      </c>
      <c r="E3381" t="s">
        <v>7195</v>
      </c>
      <c r="F3381" t="s">
        <v>1811</v>
      </c>
      <c r="G3381" t="s">
        <v>6810</v>
      </c>
      <c r="H3381" t="s">
        <v>18</v>
      </c>
      <c r="I3381" t="s">
        <v>19</v>
      </c>
      <c r="J3381" t="s">
        <v>19</v>
      </c>
      <c r="K3381" t="s">
        <v>19</v>
      </c>
      <c r="L3381">
        <v>400</v>
      </c>
      <c r="M3381">
        <v>3</v>
      </c>
      <c r="N3381" s="1">
        <v>41125</v>
      </c>
      <c r="O3381" t="s">
        <v>19477</v>
      </c>
      <c r="P3381" t="str">
        <f t="shared" si="52"/>
        <v>Low</v>
      </c>
    </row>
    <row r="3382" spans="1:16" x14ac:dyDescent="0.35">
      <c r="A3382">
        <v>310701</v>
      </c>
      <c r="B3382" t="s">
        <v>7196</v>
      </c>
      <c r="C3382">
        <v>1</v>
      </c>
      <c r="D3382" t="s">
        <v>14</v>
      </c>
      <c r="E3382" t="s">
        <v>6109</v>
      </c>
      <c r="F3382" t="s">
        <v>1811</v>
      </c>
      <c r="G3382" t="s">
        <v>459</v>
      </c>
      <c r="H3382" t="s">
        <v>18</v>
      </c>
      <c r="I3382" t="s">
        <v>19</v>
      </c>
      <c r="J3382" t="s">
        <v>19</v>
      </c>
      <c r="K3382" t="s">
        <v>19</v>
      </c>
      <c r="L3382">
        <v>400</v>
      </c>
      <c r="M3382">
        <v>3</v>
      </c>
      <c r="N3382" s="1">
        <v>43338</v>
      </c>
      <c r="O3382" t="s">
        <v>19477</v>
      </c>
      <c r="P3382" t="str">
        <f t="shared" si="52"/>
        <v>Low</v>
      </c>
    </row>
    <row r="3383" spans="1:16" x14ac:dyDescent="0.35">
      <c r="A3383">
        <v>18414502</v>
      </c>
      <c r="B3383" t="s">
        <v>7197</v>
      </c>
      <c r="C3383">
        <v>1</v>
      </c>
      <c r="D3383" t="s">
        <v>14</v>
      </c>
      <c r="E3383" t="s">
        <v>7198</v>
      </c>
      <c r="F3383" t="s">
        <v>50</v>
      </c>
      <c r="G3383" t="s">
        <v>7199</v>
      </c>
      <c r="H3383" t="s">
        <v>18</v>
      </c>
      <c r="I3383" t="s">
        <v>19</v>
      </c>
      <c r="J3383" t="s">
        <v>19</v>
      </c>
      <c r="K3383" t="s">
        <v>19</v>
      </c>
      <c r="L3383">
        <v>400</v>
      </c>
      <c r="M3383">
        <v>1</v>
      </c>
      <c r="N3383" s="1">
        <v>41133</v>
      </c>
      <c r="O3383" t="s">
        <v>19477</v>
      </c>
      <c r="P3383" t="str">
        <f t="shared" si="52"/>
        <v>Low</v>
      </c>
    </row>
    <row r="3384" spans="1:16" x14ac:dyDescent="0.35">
      <c r="A3384">
        <v>18359295</v>
      </c>
      <c r="B3384" t="s">
        <v>7200</v>
      </c>
      <c r="C3384">
        <v>1</v>
      </c>
      <c r="D3384" t="s">
        <v>14</v>
      </c>
      <c r="E3384" t="s">
        <v>7201</v>
      </c>
      <c r="F3384" t="s">
        <v>1935</v>
      </c>
      <c r="G3384" t="s">
        <v>422</v>
      </c>
      <c r="H3384" t="s">
        <v>18</v>
      </c>
      <c r="I3384" t="s">
        <v>19</v>
      </c>
      <c r="J3384" t="s">
        <v>25</v>
      </c>
      <c r="K3384" t="s">
        <v>19</v>
      </c>
      <c r="L3384">
        <v>400</v>
      </c>
      <c r="M3384">
        <v>3</v>
      </c>
      <c r="N3384" s="1">
        <v>41142</v>
      </c>
      <c r="O3384" t="s">
        <v>19477</v>
      </c>
      <c r="P3384" t="str">
        <f t="shared" si="52"/>
        <v>Low</v>
      </c>
    </row>
    <row r="3385" spans="1:16" x14ac:dyDescent="0.35">
      <c r="A3385">
        <v>18249080</v>
      </c>
      <c r="B3385" t="s">
        <v>7202</v>
      </c>
      <c r="C3385">
        <v>1</v>
      </c>
      <c r="D3385" t="s">
        <v>14</v>
      </c>
      <c r="E3385" t="s">
        <v>7203</v>
      </c>
      <c r="F3385" t="s">
        <v>176</v>
      </c>
      <c r="G3385" t="s">
        <v>501</v>
      </c>
      <c r="H3385" t="s">
        <v>18</v>
      </c>
      <c r="I3385" t="s">
        <v>19</v>
      </c>
      <c r="J3385" t="s">
        <v>19</v>
      </c>
      <c r="K3385" t="s">
        <v>19</v>
      </c>
      <c r="L3385">
        <v>400</v>
      </c>
      <c r="M3385">
        <v>3</v>
      </c>
      <c r="N3385" s="1">
        <v>40775</v>
      </c>
      <c r="O3385" t="s">
        <v>19477</v>
      </c>
      <c r="P3385" t="str">
        <f t="shared" si="52"/>
        <v>Low</v>
      </c>
    </row>
    <row r="3386" spans="1:16" x14ac:dyDescent="0.35">
      <c r="A3386">
        <v>18364535</v>
      </c>
      <c r="B3386" t="s">
        <v>7204</v>
      </c>
      <c r="C3386">
        <v>1</v>
      </c>
      <c r="D3386" t="s">
        <v>14</v>
      </c>
      <c r="E3386" t="s">
        <v>7205</v>
      </c>
      <c r="F3386" t="s">
        <v>176</v>
      </c>
      <c r="G3386" t="s">
        <v>2676</v>
      </c>
      <c r="H3386" t="s">
        <v>18</v>
      </c>
      <c r="I3386" t="s">
        <v>19</v>
      </c>
      <c r="J3386" t="s">
        <v>19</v>
      </c>
      <c r="K3386" t="s">
        <v>19</v>
      </c>
      <c r="L3386">
        <v>400</v>
      </c>
      <c r="M3386">
        <v>3</v>
      </c>
      <c r="N3386" s="1">
        <v>40405</v>
      </c>
      <c r="O3386" t="s">
        <v>19477</v>
      </c>
      <c r="P3386" t="str">
        <f t="shared" si="52"/>
        <v>Low</v>
      </c>
    </row>
    <row r="3387" spans="1:16" x14ac:dyDescent="0.35">
      <c r="A3387">
        <v>18124361</v>
      </c>
      <c r="B3387" t="s">
        <v>7206</v>
      </c>
      <c r="C3387">
        <v>1</v>
      </c>
      <c r="D3387" t="s">
        <v>14</v>
      </c>
      <c r="E3387" t="s">
        <v>7207</v>
      </c>
      <c r="F3387" t="s">
        <v>415</v>
      </c>
      <c r="G3387" t="s">
        <v>7208</v>
      </c>
      <c r="H3387" t="s">
        <v>18</v>
      </c>
      <c r="I3387" t="s">
        <v>19</v>
      </c>
      <c r="J3387" t="s">
        <v>25</v>
      </c>
      <c r="K3387" t="s">
        <v>19</v>
      </c>
      <c r="L3387">
        <v>400</v>
      </c>
      <c r="M3387">
        <v>4</v>
      </c>
      <c r="N3387" s="1">
        <v>41114</v>
      </c>
      <c r="O3387" t="s">
        <v>19477</v>
      </c>
      <c r="P3387" t="str">
        <f t="shared" si="52"/>
        <v>Low</v>
      </c>
    </row>
    <row r="3388" spans="1:16" x14ac:dyDescent="0.35">
      <c r="A3388">
        <v>18412952</v>
      </c>
      <c r="B3388" t="s">
        <v>7209</v>
      </c>
      <c r="C3388">
        <v>1</v>
      </c>
      <c r="D3388" t="s">
        <v>14</v>
      </c>
      <c r="E3388" t="s">
        <v>7210</v>
      </c>
      <c r="F3388" t="s">
        <v>2422</v>
      </c>
      <c r="G3388" t="s">
        <v>4323</v>
      </c>
      <c r="H3388" t="s">
        <v>18</v>
      </c>
      <c r="I3388" t="s">
        <v>19</v>
      </c>
      <c r="J3388" t="s">
        <v>25</v>
      </c>
      <c r="K3388" t="s">
        <v>19</v>
      </c>
      <c r="L3388">
        <v>400</v>
      </c>
      <c r="M3388">
        <v>4</v>
      </c>
      <c r="N3388" s="1">
        <v>42199</v>
      </c>
      <c r="O3388" t="s">
        <v>19477</v>
      </c>
      <c r="P3388" t="str">
        <f t="shared" si="52"/>
        <v>Low</v>
      </c>
    </row>
    <row r="3389" spans="1:16" x14ac:dyDescent="0.35">
      <c r="A3389">
        <v>9156</v>
      </c>
      <c r="B3389" t="s">
        <v>7211</v>
      </c>
      <c r="C3389">
        <v>1</v>
      </c>
      <c r="D3389" t="s">
        <v>14</v>
      </c>
      <c r="E3389" t="s">
        <v>7212</v>
      </c>
      <c r="F3389" t="s">
        <v>280</v>
      </c>
      <c r="G3389" t="s">
        <v>645</v>
      </c>
      <c r="H3389" t="s">
        <v>18</v>
      </c>
      <c r="I3389" t="s">
        <v>19</v>
      </c>
      <c r="J3389" t="s">
        <v>19</v>
      </c>
      <c r="K3389" t="s">
        <v>19</v>
      </c>
      <c r="L3389">
        <v>400</v>
      </c>
      <c r="M3389">
        <v>3</v>
      </c>
      <c r="N3389" s="1">
        <v>41847</v>
      </c>
      <c r="O3389" t="s">
        <v>19477</v>
      </c>
      <c r="P3389" t="str">
        <f t="shared" si="52"/>
        <v>Low</v>
      </c>
    </row>
    <row r="3390" spans="1:16" x14ac:dyDescent="0.35">
      <c r="A3390">
        <v>7777</v>
      </c>
      <c r="B3390" t="s">
        <v>7213</v>
      </c>
      <c r="C3390">
        <v>1</v>
      </c>
      <c r="D3390" t="s">
        <v>14</v>
      </c>
      <c r="E3390" t="s">
        <v>4467</v>
      </c>
      <c r="F3390" t="s">
        <v>2033</v>
      </c>
      <c r="G3390" t="s">
        <v>5568</v>
      </c>
      <c r="H3390" t="s">
        <v>18</v>
      </c>
      <c r="I3390" t="s">
        <v>19</v>
      </c>
      <c r="J3390" t="s">
        <v>19</v>
      </c>
      <c r="K3390" t="s">
        <v>19</v>
      </c>
      <c r="L3390">
        <v>400</v>
      </c>
      <c r="M3390">
        <v>3</v>
      </c>
      <c r="N3390" s="1">
        <v>41456</v>
      </c>
      <c r="O3390" t="s">
        <v>19477</v>
      </c>
      <c r="P3390" t="str">
        <f t="shared" si="52"/>
        <v>Low</v>
      </c>
    </row>
    <row r="3391" spans="1:16" x14ac:dyDescent="0.35">
      <c r="A3391">
        <v>7772</v>
      </c>
      <c r="B3391" t="s">
        <v>7214</v>
      </c>
      <c r="C3391">
        <v>1</v>
      </c>
      <c r="D3391" t="s">
        <v>14</v>
      </c>
      <c r="E3391" t="s">
        <v>7215</v>
      </c>
      <c r="F3391" t="s">
        <v>2033</v>
      </c>
      <c r="G3391" t="s">
        <v>491</v>
      </c>
      <c r="H3391" t="s">
        <v>18</v>
      </c>
      <c r="I3391" t="s">
        <v>19</v>
      </c>
      <c r="J3391" t="s">
        <v>19</v>
      </c>
      <c r="K3391" t="s">
        <v>19</v>
      </c>
      <c r="L3391">
        <v>400</v>
      </c>
      <c r="M3391">
        <v>4</v>
      </c>
      <c r="N3391" s="1">
        <v>40742</v>
      </c>
      <c r="O3391" t="s">
        <v>19477</v>
      </c>
      <c r="P3391" t="str">
        <f t="shared" si="52"/>
        <v>Low</v>
      </c>
    </row>
    <row r="3392" spans="1:16" x14ac:dyDescent="0.35">
      <c r="A3392">
        <v>308509</v>
      </c>
      <c r="B3392" t="s">
        <v>7216</v>
      </c>
      <c r="C3392">
        <v>1</v>
      </c>
      <c r="D3392" t="s">
        <v>14</v>
      </c>
      <c r="E3392" t="s">
        <v>7217</v>
      </c>
      <c r="F3392" t="s">
        <v>56</v>
      </c>
      <c r="G3392" t="s">
        <v>491</v>
      </c>
      <c r="H3392" t="s">
        <v>18</v>
      </c>
      <c r="I3392" t="s">
        <v>19</v>
      </c>
      <c r="J3392" t="s">
        <v>25</v>
      </c>
      <c r="K3392" t="s">
        <v>19</v>
      </c>
      <c r="L3392">
        <v>400</v>
      </c>
      <c r="M3392">
        <v>3</v>
      </c>
      <c r="N3392" s="1">
        <v>40387</v>
      </c>
      <c r="O3392" t="s">
        <v>19477</v>
      </c>
      <c r="P3392" t="str">
        <f t="shared" si="52"/>
        <v>Low</v>
      </c>
    </row>
    <row r="3393" spans="1:16" x14ac:dyDescent="0.35">
      <c r="A3393">
        <v>18424636</v>
      </c>
      <c r="B3393" t="s">
        <v>7218</v>
      </c>
      <c r="C3393">
        <v>1</v>
      </c>
      <c r="D3393" t="s">
        <v>14</v>
      </c>
      <c r="E3393" t="s">
        <v>7219</v>
      </c>
      <c r="F3393" t="s">
        <v>56</v>
      </c>
      <c r="G3393" t="s">
        <v>459</v>
      </c>
      <c r="H3393" t="s">
        <v>18</v>
      </c>
      <c r="I3393" t="s">
        <v>19</v>
      </c>
      <c r="J3393" t="s">
        <v>19</v>
      </c>
      <c r="K3393" t="s">
        <v>19</v>
      </c>
      <c r="L3393">
        <v>400</v>
      </c>
      <c r="M3393">
        <v>1</v>
      </c>
      <c r="N3393" s="1">
        <v>42186</v>
      </c>
      <c r="O3393" t="s">
        <v>19477</v>
      </c>
      <c r="P3393" t="str">
        <f t="shared" si="52"/>
        <v>Low</v>
      </c>
    </row>
    <row r="3394" spans="1:16" x14ac:dyDescent="0.35">
      <c r="A3394">
        <v>18391937</v>
      </c>
      <c r="B3394" t="s">
        <v>7220</v>
      </c>
      <c r="C3394">
        <v>1</v>
      </c>
      <c r="D3394" t="s">
        <v>14</v>
      </c>
      <c r="E3394" t="s">
        <v>7221</v>
      </c>
      <c r="F3394" t="s">
        <v>286</v>
      </c>
      <c r="G3394" t="s">
        <v>459</v>
      </c>
      <c r="H3394" t="s">
        <v>18</v>
      </c>
      <c r="I3394" t="s">
        <v>19</v>
      </c>
      <c r="J3394" t="s">
        <v>25</v>
      </c>
      <c r="K3394" t="s">
        <v>19</v>
      </c>
      <c r="L3394">
        <v>400</v>
      </c>
      <c r="M3394">
        <v>3</v>
      </c>
      <c r="N3394" s="1">
        <v>42564</v>
      </c>
      <c r="O3394" t="s">
        <v>19477</v>
      </c>
      <c r="P3394" t="str">
        <f t="shared" ref="P3394:P3457" si="53">IF(L3394&lt;500, "Low",
 IF(L3394&lt;1000, "Lower-Mid",
 IF(L3394&lt;2000, "Mid",
 IF(L3394&lt;3000, "Upper-Mid", "High"))))</f>
        <v>Low</v>
      </c>
    </row>
    <row r="3395" spans="1:16" x14ac:dyDescent="0.35">
      <c r="A3395">
        <v>18414496</v>
      </c>
      <c r="B3395" t="s">
        <v>7222</v>
      </c>
      <c r="C3395">
        <v>1</v>
      </c>
      <c r="D3395" t="s">
        <v>14</v>
      </c>
      <c r="E3395" t="s">
        <v>7223</v>
      </c>
      <c r="F3395" t="s">
        <v>286</v>
      </c>
      <c r="G3395" t="s">
        <v>6810</v>
      </c>
      <c r="H3395" t="s">
        <v>18</v>
      </c>
      <c r="I3395" t="s">
        <v>19</v>
      </c>
      <c r="J3395" t="s">
        <v>19</v>
      </c>
      <c r="K3395" t="s">
        <v>19</v>
      </c>
      <c r="L3395">
        <v>400</v>
      </c>
      <c r="M3395">
        <v>1</v>
      </c>
      <c r="N3395" s="1">
        <v>42209</v>
      </c>
      <c r="O3395" t="s">
        <v>19477</v>
      </c>
      <c r="P3395" t="str">
        <f t="shared" si="53"/>
        <v>Low</v>
      </c>
    </row>
    <row r="3396" spans="1:16" x14ac:dyDescent="0.35">
      <c r="A3396">
        <v>309520</v>
      </c>
      <c r="B3396" t="s">
        <v>7224</v>
      </c>
      <c r="C3396">
        <v>1</v>
      </c>
      <c r="D3396" t="s">
        <v>14</v>
      </c>
      <c r="E3396" t="s">
        <v>7225</v>
      </c>
      <c r="F3396" t="s">
        <v>1851</v>
      </c>
      <c r="G3396" t="s">
        <v>497</v>
      </c>
      <c r="H3396" t="s">
        <v>18</v>
      </c>
      <c r="I3396" t="s">
        <v>19</v>
      </c>
      <c r="J3396" t="s">
        <v>19</v>
      </c>
      <c r="K3396" t="s">
        <v>19</v>
      </c>
      <c r="L3396">
        <v>400</v>
      </c>
      <c r="M3396">
        <v>3</v>
      </c>
      <c r="N3396" s="1">
        <v>41840</v>
      </c>
      <c r="O3396" t="s">
        <v>19477</v>
      </c>
      <c r="P3396" t="str">
        <f t="shared" si="53"/>
        <v>Low</v>
      </c>
    </row>
    <row r="3397" spans="1:16" x14ac:dyDescent="0.35">
      <c r="A3397">
        <v>18180081</v>
      </c>
      <c r="B3397" t="s">
        <v>7226</v>
      </c>
      <c r="C3397">
        <v>1</v>
      </c>
      <c r="D3397" t="s">
        <v>14</v>
      </c>
      <c r="E3397" t="s">
        <v>7227</v>
      </c>
      <c r="F3397" t="s">
        <v>659</v>
      </c>
      <c r="G3397" t="s">
        <v>656</v>
      </c>
      <c r="H3397" t="s">
        <v>18</v>
      </c>
      <c r="I3397" t="s">
        <v>19</v>
      </c>
      <c r="J3397" t="s">
        <v>19</v>
      </c>
      <c r="K3397" t="s">
        <v>19</v>
      </c>
      <c r="L3397">
        <v>400</v>
      </c>
      <c r="M3397">
        <v>3</v>
      </c>
      <c r="N3397" s="1">
        <v>42943</v>
      </c>
      <c r="O3397" t="s">
        <v>19477</v>
      </c>
      <c r="P3397" t="str">
        <f t="shared" si="53"/>
        <v>Low</v>
      </c>
    </row>
    <row r="3398" spans="1:16" x14ac:dyDescent="0.35">
      <c r="A3398">
        <v>1546</v>
      </c>
      <c r="B3398" t="s">
        <v>7228</v>
      </c>
      <c r="C3398">
        <v>1</v>
      </c>
      <c r="D3398" t="s">
        <v>14</v>
      </c>
      <c r="E3398" t="s">
        <v>7229</v>
      </c>
      <c r="F3398" t="s">
        <v>207</v>
      </c>
      <c r="G3398" t="s">
        <v>422</v>
      </c>
      <c r="H3398" t="s">
        <v>18</v>
      </c>
      <c r="I3398" t="s">
        <v>19</v>
      </c>
      <c r="J3398" t="s">
        <v>19</v>
      </c>
      <c r="K3398" t="s">
        <v>19</v>
      </c>
      <c r="L3398">
        <v>400</v>
      </c>
      <c r="M3398">
        <v>3</v>
      </c>
      <c r="N3398" s="1">
        <v>42572</v>
      </c>
      <c r="O3398" t="s">
        <v>19477</v>
      </c>
      <c r="P3398" t="str">
        <f t="shared" si="53"/>
        <v>Low</v>
      </c>
    </row>
    <row r="3399" spans="1:16" x14ac:dyDescent="0.35">
      <c r="A3399">
        <v>311263</v>
      </c>
      <c r="B3399" t="s">
        <v>7230</v>
      </c>
      <c r="C3399">
        <v>1</v>
      </c>
      <c r="D3399" t="s">
        <v>14</v>
      </c>
      <c r="E3399" t="s">
        <v>7231</v>
      </c>
      <c r="F3399" t="s">
        <v>207</v>
      </c>
      <c r="G3399" t="s">
        <v>419</v>
      </c>
      <c r="H3399" t="s">
        <v>18</v>
      </c>
      <c r="I3399" t="s">
        <v>19</v>
      </c>
      <c r="J3399" t="s">
        <v>25</v>
      </c>
      <c r="K3399" t="s">
        <v>19</v>
      </c>
      <c r="L3399">
        <v>400</v>
      </c>
      <c r="M3399">
        <v>3</v>
      </c>
      <c r="N3399" s="1">
        <v>40752</v>
      </c>
      <c r="O3399" t="s">
        <v>19477</v>
      </c>
      <c r="P3399" t="str">
        <f t="shared" si="53"/>
        <v>Low</v>
      </c>
    </row>
    <row r="3400" spans="1:16" x14ac:dyDescent="0.35">
      <c r="A3400">
        <v>301818</v>
      </c>
      <c r="B3400" t="s">
        <v>7232</v>
      </c>
      <c r="C3400">
        <v>1</v>
      </c>
      <c r="D3400" t="s">
        <v>14</v>
      </c>
      <c r="E3400" t="s">
        <v>7233</v>
      </c>
      <c r="F3400" t="s">
        <v>2663</v>
      </c>
      <c r="G3400" t="s">
        <v>610</v>
      </c>
      <c r="H3400" t="s">
        <v>18</v>
      </c>
      <c r="I3400" t="s">
        <v>19</v>
      </c>
      <c r="J3400" t="s">
        <v>19</v>
      </c>
      <c r="K3400" t="s">
        <v>19</v>
      </c>
      <c r="L3400">
        <v>400</v>
      </c>
      <c r="M3400">
        <v>3</v>
      </c>
      <c r="N3400" s="1">
        <v>40378</v>
      </c>
      <c r="O3400" t="s">
        <v>19477</v>
      </c>
      <c r="P3400" t="str">
        <f t="shared" si="53"/>
        <v>Low</v>
      </c>
    </row>
    <row r="3401" spans="1:16" x14ac:dyDescent="0.35">
      <c r="A3401">
        <v>4723</v>
      </c>
      <c r="B3401" t="s">
        <v>774</v>
      </c>
      <c r="C3401">
        <v>1</v>
      </c>
      <c r="D3401" t="s">
        <v>14</v>
      </c>
      <c r="E3401" t="s">
        <v>7234</v>
      </c>
      <c r="F3401" t="s">
        <v>1640</v>
      </c>
      <c r="G3401" t="s">
        <v>775</v>
      </c>
      <c r="H3401" t="s">
        <v>18</v>
      </c>
      <c r="I3401" t="s">
        <v>19</v>
      </c>
      <c r="J3401" t="s">
        <v>25</v>
      </c>
      <c r="K3401" t="s">
        <v>19</v>
      </c>
      <c r="L3401">
        <v>400</v>
      </c>
      <c r="M3401">
        <v>4</v>
      </c>
      <c r="N3401" s="1">
        <v>40734</v>
      </c>
      <c r="O3401" t="s">
        <v>19477</v>
      </c>
      <c r="P3401" t="str">
        <f t="shared" si="53"/>
        <v>Low</v>
      </c>
    </row>
    <row r="3402" spans="1:16" x14ac:dyDescent="0.35">
      <c r="A3402">
        <v>310468</v>
      </c>
      <c r="B3402" t="s">
        <v>7235</v>
      </c>
      <c r="C3402">
        <v>1</v>
      </c>
      <c r="D3402" t="s">
        <v>14</v>
      </c>
      <c r="E3402" t="s">
        <v>7236</v>
      </c>
      <c r="F3402" t="s">
        <v>59</v>
      </c>
      <c r="G3402" t="s">
        <v>504</v>
      </c>
      <c r="H3402" t="s">
        <v>18</v>
      </c>
      <c r="I3402" t="s">
        <v>19</v>
      </c>
      <c r="J3402" t="s">
        <v>19</v>
      </c>
      <c r="K3402" t="s">
        <v>19</v>
      </c>
      <c r="L3402">
        <v>400</v>
      </c>
      <c r="M3402">
        <v>3</v>
      </c>
      <c r="N3402" s="1">
        <v>41100</v>
      </c>
      <c r="O3402" t="s">
        <v>19477</v>
      </c>
      <c r="P3402" t="str">
        <f t="shared" si="53"/>
        <v>Low</v>
      </c>
    </row>
    <row r="3403" spans="1:16" x14ac:dyDescent="0.35">
      <c r="A3403">
        <v>18337965</v>
      </c>
      <c r="B3403" t="s">
        <v>7166</v>
      </c>
      <c r="C3403">
        <v>1</v>
      </c>
      <c r="D3403" t="s">
        <v>14</v>
      </c>
      <c r="E3403" t="s">
        <v>7237</v>
      </c>
      <c r="F3403" t="s">
        <v>1646</v>
      </c>
      <c r="G3403" t="s">
        <v>7238</v>
      </c>
      <c r="H3403" t="s">
        <v>18</v>
      </c>
      <c r="I3403" t="s">
        <v>19</v>
      </c>
      <c r="J3403" t="s">
        <v>19</v>
      </c>
      <c r="K3403" t="s">
        <v>19</v>
      </c>
      <c r="L3403">
        <v>400</v>
      </c>
      <c r="M3403">
        <v>3</v>
      </c>
      <c r="N3403" s="1">
        <v>41846</v>
      </c>
      <c r="O3403" t="s">
        <v>19477</v>
      </c>
      <c r="P3403" t="str">
        <f t="shared" si="53"/>
        <v>Low</v>
      </c>
    </row>
    <row r="3404" spans="1:16" x14ac:dyDescent="0.35">
      <c r="A3404">
        <v>7353</v>
      </c>
      <c r="B3404" t="s">
        <v>7239</v>
      </c>
      <c r="C3404">
        <v>1</v>
      </c>
      <c r="D3404" t="s">
        <v>14</v>
      </c>
      <c r="E3404" t="s">
        <v>7240</v>
      </c>
      <c r="F3404" t="s">
        <v>28</v>
      </c>
      <c r="G3404" t="s">
        <v>7241</v>
      </c>
      <c r="H3404" t="s">
        <v>18</v>
      </c>
      <c r="I3404" t="s">
        <v>19</v>
      </c>
      <c r="J3404" t="s">
        <v>19</v>
      </c>
      <c r="K3404" t="s">
        <v>19</v>
      </c>
      <c r="L3404">
        <v>400</v>
      </c>
      <c r="M3404">
        <v>3</v>
      </c>
      <c r="N3404" s="1">
        <v>42932</v>
      </c>
      <c r="O3404" t="s">
        <v>19477</v>
      </c>
      <c r="P3404" t="str">
        <f t="shared" si="53"/>
        <v>Low</v>
      </c>
    </row>
    <row r="3405" spans="1:16" x14ac:dyDescent="0.35">
      <c r="A3405">
        <v>18433904</v>
      </c>
      <c r="B3405" t="s">
        <v>7242</v>
      </c>
      <c r="C3405">
        <v>1</v>
      </c>
      <c r="D3405" t="s">
        <v>14</v>
      </c>
      <c r="E3405" t="s">
        <v>7243</v>
      </c>
      <c r="F3405" t="s">
        <v>101</v>
      </c>
      <c r="G3405" t="s">
        <v>501</v>
      </c>
      <c r="H3405" t="s">
        <v>18</v>
      </c>
      <c r="I3405" t="s">
        <v>19</v>
      </c>
      <c r="J3405" t="s">
        <v>19</v>
      </c>
      <c r="K3405" t="s">
        <v>19</v>
      </c>
      <c r="L3405">
        <v>400</v>
      </c>
      <c r="M3405">
        <v>3</v>
      </c>
      <c r="N3405" s="1">
        <v>41826</v>
      </c>
      <c r="O3405" t="s">
        <v>19477</v>
      </c>
      <c r="P3405" t="str">
        <f t="shared" si="53"/>
        <v>Low</v>
      </c>
    </row>
    <row r="3406" spans="1:16" x14ac:dyDescent="0.35">
      <c r="A3406">
        <v>18384151</v>
      </c>
      <c r="B3406" t="s">
        <v>7244</v>
      </c>
      <c r="C3406">
        <v>1</v>
      </c>
      <c r="D3406" t="s">
        <v>14</v>
      </c>
      <c r="E3406" t="s">
        <v>7245</v>
      </c>
      <c r="F3406" t="s">
        <v>2648</v>
      </c>
      <c r="G3406" t="s">
        <v>5594</v>
      </c>
      <c r="H3406" t="s">
        <v>18</v>
      </c>
      <c r="I3406" t="s">
        <v>19</v>
      </c>
      <c r="J3406" t="s">
        <v>25</v>
      </c>
      <c r="K3406" t="s">
        <v>19</v>
      </c>
      <c r="L3406">
        <v>400</v>
      </c>
      <c r="M3406">
        <v>3</v>
      </c>
      <c r="N3406" s="1">
        <v>40372</v>
      </c>
      <c r="O3406" t="s">
        <v>19477</v>
      </c>
      <c r="P3406" t="str">
        <f t="shared" si="53"/>
        <v>Low</v>
      </c>
    </row>
    <row r="3407" spans="1:16" x14ac:dyDescent="0.35">
      <c r="A3407">
        <v>18345519</v>
      </c>
      <c r="B3407" t="s">
        <v>7246</v>
      </c>
      <c r="C3407">
        <v>1</v>
      </c>
      <c r="D3407" t="s">
        <v>14</v>
      </c>
      <c r="E3407" t="s">
        <v>7247</v>
      </c>
      <c r="F3407" t="s">
        <v>2648</v>
      </c>
      <c r="G3407" t="s">
        <v>779</v>
      </c>
      <c r="H3407" t="s">
        <v>18</v>
      </c>
      <c r="I3407" t="s">
        <v>19</v>
      </c>
      <c r="J3407" t="s">
        <v>19</v>
      </c>
      <c r="K3407" t="s">
        <v>19</v>
      </c>
      <c r="L3407">
        <v>400</v>
      </c>
      <c r="M3407">
        <v>4</v>
      </c>
      <c r="N3407" s="1">
        <v>40367</v>
      </c>
      <c r="O3407" t="s">
        <v>19477</v>
      </c>
      <c r="P3407" t="str">
        <f t="shared" si="53"/>
        <v>Low</v>
      </c>
    </row>
    <row r="3408" spans="1:16" x14ac:dyDescent="0.35">
      <c r="A3408">
        <v>6283</v>
      </c>
      <c r="B3408" t="s">
        <v>7248</v>
      </c>
      <c r="C3408">
        <v>1</v>
      </c>
      <c r="D3408" t="s">
        <v>14</v>
      </c>
      <c r="E3408" t="s">
        <v>7249</v>
      </c>
      <c r="F3408" t="s">
        <v>1787</v>
      </c>
      <c r="G3408" t="s">
        <v>419</v>
      </c>
      <c r="H3408" t="s">
        <v>18</v>
      </c>
      <c r="I3408" t="s">
        <v>19</v>
      </c>
      <c r="J3408" t="s">
        <v>19</v>
      </c>
      <c r="K3408" t="s">
        <v>19</v>
      </c>
      <c r="L3408">
        <v>400</v>
      </c>
      <c r="M3408">
        <v>3</v>
      </c>
      <c r="N3408" s="1">
        <v>40740</v>
      </c>
      <c r="O3408" t="s">
        <v>19477</v>
      </c>
      <c r="P3408" t="str">
        <f t="shared" si="53"/>
        <v>Low</v>
      </c>
    </row>
    <row r="3409" spans="1:16" x14ac:dyDescent="0.35">
      <c r="A3409">
        <v>9974</v>
      </c>
      <c r="B3409" t="s">
        <v>7250</v>
      </c>
      <c r="C3409">
        <v>1</v>
      </c>
      <c r="D3409" t="s">
        <v>14</v>
      </c>
      <c r="E3409" t="s">
        <v>7251</v>
      </c>
      <c r="F3409" t="s">
        <v>44</v>
      </c>
      <c r="G3409" t="s">
        <v>419</v>
      </c>
      <c r="H3409" t="s">
        <v>18</v>
      </c>
      <c r="I3409" t="s">
        <v>19</v>
      </c>
      <c r="J3409" t="s">
        <v>19</v>
      </c>
      <c r="K3409" t="s">
        <v>19</v>
      </c>
      <c r="L3409">
        <v>400</v>
      </c>
      <c r="M3409">
        <v>3</v>
      </c>
      <c r="N3409" s="1">
        <v>42186</v>
      </c>
      <c r="O3409" t="s">
        <v>19477</v>
      </c>
      <c r="P3409" t="str">
        <f t="shared" si="53"/>
        <v>Low</v>
      </c>
    </row>
    <row r="3410" spans="1:16" x14ac:dyDescent="0.35">
      <c r="A3410">
        <v>313355</v>
      </c>
      <c r="B3410" t="s">
        <v>7252</v>
      </c>
      <c r="C3410">
        <v>1</v>
      </c>
      <c r="D3410" t="s">
        <v>14</v>
      </c>
      <c r="E3410" t="s">
        <v>7253</v>
      </c>
      <c r="F3410" t="s">
        <v>90</v>
      </c>
      <c r="G3410" t="s">
        <v>442</v>
      </c>
      <c r="H3410" t="s">
        <v>18</v>
      </c>
      <c r="I3410" t="s">
        <v>19</v>
      </c>
      <c r="J3410" t="s">
        <v>25</v>
      </c>
      <c r="K3410" t="s">
        <v>19</v>
      </c>
      <c r="L3410">
        <v>400</v>
      </c>
      <c r="M3410">
        <v>3</v>
      </c>
      <c r="N3410" s="1">
        <v>42193</v>
      </c>
      <c r="O3410" t="s">
        <v>19477</v>
      </c>
      <c r="P3410" t="str">
        <f t="shared" si="53"/>
        <v>Low</v>
      </c>
    </row>
    <row r="3411" spans="1:16" x14ac:dyDescent="0.35">
      <c r="A3411">
        <v>5862</v>
      </c>
      <c r="B3411" t="s">
        <v>7111</v>
      </c>
      <c r="C3411">
        <v>1</v>
      </c>
      <c r="D3411" t="s">
        <v>14</v>
      </c>
      <c r="E3411" t="s">
        <v>7254</v>
      </c>
      <c r="F3411" t="s">
        <v>90</v>
      </c>
      <c r="G3411" t="s">
        <v>775</v>
      </c>
      <c r="H3411" t="s">
        <v>18</v>
      </c>
      <c r="I3411" t="s">
        <v>19</v>
      </c>
      <c r="J3411" t="s">
        <v>25</v>
      </c>
      <c r="K3411" t="s">
        <v>19</v>
      </c>
      <c r="L3411">
        <v>400</v>
      </c>
      <c r="M3411">
        <v>3</v>
      </c>
      <c r="N3411" s="1">
        <v>43299</v>
      </c>
      <c r="O3411" t="s">
        <v>19477</v>
      </c>
      <c r="P3411" t="str">
        <f t="shared" si="53"/>
        <v>Low</v>
      </c>
    </row>
    <row r="3412" spans="1:16" x14ac:dyDescent="0.35">
      <c r="A3412">
        <v>304389</v>
      </c>
      <c r="B3412" t="s">
        <v>7255</v>
      </c>
      <c r="C3412">
        <v>1</v>
      </c>
      <c r="D3412" t="s">
        <v>14</v>
      </c>
      <c r="E3412" t="s">
        <v>7256</v>
      </c>
      <c r="F3412" t="s">
        <v>90</v>
      </c>
      <c r="G3412" t="s">
        <v>491</v>
      </c>
      <c r="H3412" t="s">
        <v>18</v>
      </c>
      <c r="I3412" t="s">
        <v>19</v>
      </c>
      <c r="J3412" t="s">
        <v>19</v>
      </c>
      <c r="K3412" t="s">
        <v>19</v>
      </c>
      <c r="L3412">
        <v>400</v>
      </c>
      <c r="M3412">
        <v>3</v>
      </c>
      <c r="N3412" s="1">
        <v>43292</v>
      </c>
      <c r="O3412" t="s">
        <v>19477</v>
      </c>
      <c r="P3412" t="str">
        <f t="shared" si="53"/>
        <v>Low</v>
      </c>
    </row>
    <row r="3413" spans="1:16" x14ac:dyDescent="0.35">
      <c r="A3413">
        <v>3793</v>
      </c>
      <c r="B3413" t="s">
        <v>7111</v>
      </c>
      <c r="C3413">
        <v>1</v>
      </c>
      <c r="D3413" t="s">
        <v>14</v>
      </c>
      <c r="E3413" t="s">
        <v>7257</v>
      </c>
      <c r="F3413" t="s">
        <v>189</v>
      </c>
      <c r="G3413" t="s">
        <v>775</v>
      </c>
      <c r="H3413" t="s">
        <v>18</v>
      </c>
      <c r="I3413" t="s">
        <v>19</v>
      </c>
      <c r="J3413" t="s">
        <v>25</v>
      </c>
      <c r="K3413" t="s">
        <v>19</v>
      </c>
      <c r="L3413">
        <v>400</v>
      </c>
      <c r="M3413">
        <v>3</v>
      </c>
      <c r="N3413" s="1">
        <v>40752</v>
      </c>
      <c r="O3413" t="s">
        <v>19477</v>
      </c>
      <c r="P3413" t="str">
        <f t="shared" si="53"/>
        <v>Low</v>
      </c>
    </row>
    <row r="3414" spans="1:16" x14ac:dyDescent="0.35">
      <c r="A3414">
        <v>5932</v>
      </c>
      <c r="B3414" t="s">
        <v>7258</v>
      </c>
      <c r="C3414">
        <v>1</v>
      </c>
      <c r="D3414" t="s">
        <v>14</v>
      </c>
      <c r="E3414" t="s">
        <v>7259</v>
      </c>
      <c r="F3414" t="s">
        <v>1795</v>
      </c>
      <c r="G3414" t="s">
        <v>7260</v>
      </c>
      <c r="H3414" t="s">
        <v>18</v>
      </c>
      <c r="I3414" t="s">
        <v>19</v>
      </c>
      <c r="J3414" t="s">
        <v>19</v>
      </c>
      <c r="K3414" t="s">
        <v>19</v>
      </c>
      <c r="L3414">
        <v>400</v>
      </c>
      <c r="M3414">
        <v>3</v>
      </c>
      <c r="N3414" s="1">
        <v>40384</v>
      </c>
      <c r="O3414" t="s">
        <v>19477</v>
      </c>
      <c r="P3414" t="str">
        <f t="shared" si="53"/>
        <v>Low</v>
      </c>
    </row>
    <row r="3415" spans="1:16" x14ac:dyDescent="0.35">
      <c r="A3415">
        <v>8652</v>
      </c>
      <c r="B3415" t="s">
        <v>7261</v>
      </c>
      <c r="C3415">
        <v>1</v>
      </c>
      <c r="D3415" t="s">
        <v>14</v>
      </c>
      <c r="E3415" t="s">
        <v>7262</v>
      </c>
      <c r="F3415" t="s">
        <v>1795</v>
      </c>
      <c r="G3415" t="s">
        <v>491</v>
      </c>
      <c r="H3415" t="s">
        <v>18</v>
      </c>
      <c r="I3415" t="s">
        <v>19</v>
      </c>
      <c r="J3415" t="s">
        <v>19</v>
      </c>
      <c r="K3415" t="s">
        <v>19</v>
      </c>
      <c r="L3415">
        <v>400</v>
      </c>
      <c r="M3415">
        <v>3</v>
      </c>
      <c r="N3415" s="1">
        <v>43283</v>
      </c>
      <c r="O3415" t="s">
        <v>19477</v>
      </c>
      <c r="P3415" t="str">
        <f t="shared" si="53"/>
        <v>Low</v>
      </c>
    </row>
    <row r="3416" spans="1:16" x14ac:dyDescent="0.35">
      <c r="A3416">
        <v>18312438</v>
      </c>
      <c r="B3416" t="s">
        <v>7140</v>
      </c>
      <c r="C3416">
        <v>1</v>
      </c>
      <c r="D3416" t="s">
        <v>14</v>
      </c>
      <c r="E3416" t="s">
        <v>7263</v>
      </c>
      <c r="F3416" t="s">
        <v>2742</v>
      </c>
      <c r="G3416" t="s">
        <v>970</v>
      </c>
      <c r="H3416" t="s">
        <v>18</v>
      </c>
      <c r="I3416" t="s">
        <v>19</v>
      </c>
      <c r="J3416" t="s">
        <v>19</v>
      </c>
      <c r="K3416" t="s">
        <v>19</v>
      </c>
      <c r="L3416">
        <v>400</v>
      </c>
      <c r="M3416">
        <v>4</v>
      </c>
      <c r="N3416" s="1">
        <v>40738</v>
      </c>
      <c r="O3416" t="s">
        <v>19477</v>
      </c>
      <c r="P3416" t="str">
        <f t="shared" si="53"/>
        <v>Low</v>
      </c>
    </row>
    <row r="3417" spans="1:16" x14ac:dyDescent="0.35">
      <c r="A3417">
        <v>310436</v>
      </c>
      <c r="B3417" t="s">
        <v>7264</v>
      </c>
      <c r="C3417">
        <v>1</v>
      </c>
      <c r="D3417" t="s">
        <v>14</v>
      </c>
      <c r="E3417" t="s">
        <v>7265</v>
      </c>
      <c r="F3417" t="s">
        <v>1803</v>
      </c>
      <c r="G3417" t="s">
        <v>494</v>
      </c>
      <c r="H3417" t="s">
        <v>18</v>
      </c>
      <c r="I3417" t="s">
        <v>19</v>
      </c>
      <c r="J3417" t="s">
        <v>19</v>
      </c>
      <c r="K3417" t="s">
        <v>19</v>
      </c>
      <c r="L3417">
        <v>400</v>
      </c>
      <c r="M3417">
        <v>3</v>
      </c>
      <c r="N3417" s="1">
        <v>42921</v>
      </c>
      <c r="O3417" t="s">
        <v>19477</v>
      </c>
      <c r="P3417" t="str">
        <f t="shared" si="53"/>
        <v>Low</v>
      </c>
    </row>
    <row r="3418" spans="1:16" x14ac:dyDescent="0.35">
      <c r="A3418">
        <v>300281</v>
      </c>
      <c r="B3418" t="s">
        <v>7266</v>
      </c>
      <c r="C3418">
        <v>1</v>
      </c>
      <c r="D3418" t="s">
        <v>14</v>
      </c>
      <c r="E3418" t="s">
        <v>7267</v>
      </c>
      <c r="F3418" t="s">
        <v>1803</v>
      </c>
      <c r="G3418" t="s">
        <v>491</v>
      </c>
      <c r="H3418" t="s">
        <v>18</v>
      </c>
      <c r="I3418" t="s">
        <v>19</v>
      </c>
      <c r="J3418" t="s">
        <v>19</v>
      </c>
      <c r="K3418" t="s">
        <v>19</v>
      </c>
      <c r="L3418">
        <v>400</v>
      </c>
      <c r="M3418">
        <v>3</v>
      </c>
      <c r="N3418" s="1">
        <v>42557</v>
      </c>
      <c r="O3418" t="s">
        <v>19477</v>
      </c>
      <c r="P3418" t="str">
        <f t="shared" si="53"/>
        <v>Low</v>
      </c>
    </row>
    <row r="3419" spans="1:16" x14ac:dyDescent="0.35">
      <c r="A3419">
        <v>17953911</v>
      </c>
      <c r="B3419" t="s">
        <v>7268</v>
      </c>
      <c r="C3419">
        <v>1</v>
      </c>
      <c r="D3419" t="s">
        <v>14</v>
      </c>
      <c r="E3419" t="s">
        <v>7269</v>
      </c>
      <c r="F3419" t="s">
        <v>1803</v>
      </c>
      <c r="G3419" t="s">
        <v>3021</v>
      </c>
      <c r="H3419" t="s">
        <v>18</v>
      </c>
      <c r="I3419" t="s">
        <v>19</v>
      </c>
      <c r="J3419" t="s">
        <v>19</v>
      </c>
      <c r="K3419" t="s">
        <v>19</v>
      </c>
      <c r="L3419">
        <v>400</v>
      </c>
      <c r="M3419">
        <v>4</v>
      </c>
      <c r="N3419" s="1">
        <v>40725</v>
      </c>
      <c r="O3419" t="s">
        <v>19477</v>
      </c>
      <c r="P3419" t="str">
        <f t="shared" si="53"/>
        <v>Low</v>
      </c>
    </row>
    <row r="3420" spans="1:16" x14ac:dyDescent="0.35">
      <c r="A3420">
        <v>18252361</v>
      </c>
      <c r="B3420" t="s">
        <v>7270</v>
      </c>
      <c r="C3420">
        <v>1</v>
      </c>
      <c r="D3420" t="s">
        <v>14</v>
      </c>
      <c r="E3420" t="s">
        <v>7271</v>
      </c>
      <c r="F3420" t="s">
        <v>2465</v>
      </c>
      <c r="G3420" t="s">
        <v>494</v>
      </c>
      <c r="H3420" t="s">
        <v>18</v>
      </c>
      <c r="I3420" t="s">
        <v>19</v>
      </c>
      <c r="J3420" t="s">
        <v>19</v>
      </c>
      <c r="K3420" t="s">
        <v>19</v>
      </c>
      <c r="L3420">
        <v>400</v>
      </c>
      <c r="M3420">
        <v>3</v>
      </c>
      <c r="N3420" s="1">
        <v>40741</v>
      </c>
      <c r="O3420" t="s">
        <v>19477</v>
      </c>
      <c r="P3420" t="str">
        <f t="shared" si="53"/>
        <v>Low</v>
      </c>
    </row>
    <row r="3421" spans="1:16" x14ac:dyDescent="0.35">
      <c r="A3421">
        <v>310878</v>
      </c>
      <c r="B3421" t="s">
        <v>7272</v>
      </c>
      <c r="C3421">
        <v>1</v>
      </c>
      <c r="D3421" t="s">
        <v>14</v>
      </c>
      <c r="E3421" t="s">
        <v>7273</v>
      </c>
      <c r="F3421" t="s">
        <v>7274</v>
      </c>
      <c r="G3421" t="s">
        <v>497</v>
      </c>
      <c r="H3421" t="s">
        <v>18</v>
      </c>
      <c r="I3421" t="s">
        <v>19</v>
      </c>
      <c r="J3421" t="s">
        <v>19</v>
      </c>
      <c r="K3421" t="s">
        <v>19</v>
      </c>
      <c r="L3421">
        <v>400</v>
      </c>
      <c r="M3421">
        <v>3</v>
      </c>
      <c r="N3421" s="1">
        <v>41109</v>
      </c>
      <c r="O3421" t="s">
        <v>19477</v>
      </c>
      <c r="P3421" t="str">
        <f t="shared" si="53"/>
        <v>Low</v>
      </c>
    </row>
    <row r="3422" spans="1:16" x14ac:dyDescent="0.35">
      <c r="A3422">
        <v>18342098</v>
      </c>
      <c r="B3422" t="s">
        <v>7275</v>
      </c>
      <c r="C3422">
        <v>1</v>
      </c>
      <c r="D3422" t="s">
        <v>14</v>
      </c>
      <c r="E3422" t="s">
        <v>7276</v>
      </c>
      <c r="F3422" t="s">
        <v>50</v>
      </c>
      <c r="G3422" t="s">
        <v>442</v>
      </c>
      <c r="H3422" t="s">
        <v>18</v>
      </c>
      <c r="I3422" t="s">
        <v>19</v>
      </c>
      <c r="J3422" t="s">
        <v>25</v>
      </c>
      <c r="K3422" t="s">
        <v>19</v>
      </c>
      <c r="L3422">
        <v>400</v>
      </c>
      <c r="M3422">
        <v>3</v>
      </c>
      <c r="N3422" s="1">
        <v>43283</v>
      </c>
      <c r="O3422" t="s">
        <v>19477</v>
      </c>
      <c r="P3422" t="str">
        <f t="shared" si="53"/>
        <v>Low</v>
      </c>
    </row>
    <row r="3423" spans="1:16" x14ac:dyDescent="0.35">
      <c r="A3423">
        <v>18313972</v>
      </c>
      <c r="B3423" t="s">
        <v>7277</v>
      </c>
      <c r="C3423">
        <v>1</v>
      </c>
      <c r="D3423" t="s">
        <v>14</v>
      </c>
      <c r="E3423" t="s">
        <v>7278</v>
      </c>
      <c r="F3423" t="s">
        <v>415</v>
      </c>
      <c r="G3423" t="s">
        <v>497</v>
      </c>
      <c r="H3423" t="s">
        <v>18</v>
      </c>
      <c r="I3423" t="s">
        <v>19</v>
      </c>
      <c r="J3423" t="s">
        <v>19</v>
      </c>
      <c r="K3423" t="s">
        <v>19</v>
      </c>
      <c r="L3423">
        <v>400</v>
      </c>
      <c r="M3423">
        <v>3</v>
      </c>
      <c r="N3423" s="1">
        <v>40705</v>
      </c>
      <c r="O3423" t="s">
        <v>19477</v>
      </c>
      <c r="P3423" t="str">
        <f t="shared" si="53"/>
        <v>Low</v>
      </c>
    </row>
    <row r="3424" spans="1:16" x14ac:dyDescent="0.35">
      <c r="A3424">
        <v>309161</v>
      </c>
      <c r="B3424" t="s">
        <v>7279</v>
      </c>
      <c r="C3424">
        <v>1</v>
      </c>
      <c r="D3424" t="s">
        <v>14</v>
      </c>
      <c r="E3424" t="s">
        <v>7280</v>
      </c>
      <c r="F3424" t="s">
        <v>202</v>
      </c>
      <c r="G3424" t="s">
        <v>7281</v>
      </c>
      <c r="H3424" t="s">
        <v>18</v>
      </c>
      <c r="I3424" t="s">
        <v>19</v>
      </c>
      <c r="J3424" t="s">
        <v>19</v>
      </c>
      <c r="K3424" t="s">
        <v>19</v>
      </c>
      <c r="L3424">
        <v>400</v>
      </c>
      <c r="M3424">
        <v>3</v>
      </c>
      <c r="N3424" s="1">
        <v>42171</v>
      </c>
      <c r="O3424" t="s">
        <v>19477</v>
      </c>
      <c r="P3424" t="str">
        <f t="shared" si="53"/>
        <v>Low</v>
      </c>
    </row>
    <row r="3425" spans="1:16" x14ac:dyDescent="0.35">
      <c r="A3425">
        <v>18256780</v>
      </c>
      <c r="B3425" t="s">
        <v>7282</v>
      </c>
      <c r="C3425">
        <v>1</v>
      </c>
      <c r="D3425" t="s">
        <v>14</v>
      </c>
      <c r="E3425" t="s">
        <v>7283</v>
      </c>
      <c r="F3425" t="s">
        <v>2123</v>
      </c>
      <c r="G3425" t="s">
        <v>7284</v>
      </c>
      <c r="H3425" t="s">
        <v>18</v>
      </c>
      <c r="I3425" t="s">
        <v>19</v>
      </c>
      <c r="J3425" t="s">
        <v>19</v>
      </c>
      <c r="K3425" t="s">
        <v>19</v>
      </c>
      <c r="L3425">
        <v>400</v>
      </c>
      <c r="M3425">
        <v>1</v>
      </c>
      <c r="N3425" s="1">
        <v>42896</v>
      </c>
      <c r="O3425" t="s">
        <v>19477</v>
      </c>
      <c r="P3425" t="str">
        <f t="shared" si="53"/>
        <v>Low</v>
      </c>
    </row>
    <row r="3426" spans="1:16" x14ac:dyDescent="0.35">
      <c r="A3426">
        <v>308279</v>
      </c>
      <c r="B3426" t="s">
        <v>774</v>
      </c>
      <c r="C3426">
        <v>1</v>
      </c>
      <c r="D3426" t="s">
        <v>14</v>
      </c>
      <c r="E3426" t="s">
        <v>7285</v>
      </c>
      <c r="F3426" t="s">
        <v>53</v>
      </c>
      <c r="G3426" t="s">
        <v>775</v>
      </c>
      <c r="H3426" t="s">
        <v>18</v>
      </c>
      <c r="I3426" t="s">
        <v>19</v>
      </c>
      <c r="J3426" t="s">
        <v>25</v>
      </c>
      <c r="K3426" t="s">
        <v>19</v>
      </c>
      <c r="L3426">
        <v>400</v>
      </c>
      <c r="M3426">
        <v>3</v>
      </c>
      <c r="N3426" s="1">
        <v>41427</v>
      </c>
      <c r="O3426" t="s">
        <v>19477</v>
      </c>
      <c r="P3426" t="str">
        <f t="shared" si="53"/>
        <v>Low</v>
      </c>
    </row>
    <row r="3427" spans="1:16" x14ac:dyDescent="0.35">
      <c r="A3427">
        <v>4268</v>
      </c>
      <c r="B3427" t="s">
        <v>7286</v>
      </c>
      <c r="C3427">
        <v>1</v>
      </c>
      <c r="D3427" t="s">
        <v>14</v>
      </c>
      <c r="E3427" t="s">
        <v>7287</v>
      </c>
      <c r="F3427" t="s">
        <v>53</v>
      </c>
      <c r="G3427" t="s">
        <v>632</v>
      </c>
      <c r="H3427" t="s">
        <v>18</v>
      </c>
      <c r="I3427" t="s">
        <v>19</v>
      </c>
      <c r="J3427" t="s">
        <v>25</v>
      </c>
      <c r="K3427" t="s">
        <v>19</v>
      </c>
      <c r="L3427">
        <v>400</v>
      </c>
      <c r="M3427">
        <v>4</v>
      </c>
      <c r="N3427" s="1">
        <v>40339</v>
      </c>
      <c r="O3427" t="s">
        <v>19477</v>
      </c>
      <c r="P3427" t="str">
        <f t="shared" si="53"/>
        <v>Low</v>
      </c>
    </row>
    <row r="3428" spans="1:16" x14ac:dyDescent="0.35">
      <c r="A3428">
        <v>18471239</v>
      </c>
      <c r="B3428" t="s">
        <v>7288</v>
      </c>
      <c r="C3428">
        <v>1</v>
      </c>
      <c r="D3428" t="s">
        <v>14</v>
      </c>
      <c r="E3428" t="s">
        <v>7289</v>
      </c>
      <c r="F3428" t="s">
        <v>56</v>
      </c>
      <c r="G3428" t="s">
        <v>523</v>
      </c>
      <c r="H3428" t="s">
        <v>18</v>
      </c>
      <c r="I3428" t="s">
        <v>19</v>
      </c>
      <c r="J3428" t="s">
        <v>19</v>
      </c>
      <c r="K3428" t="s">
        <v>19</v>
      </c>
      <c r="L3428">
        <v>400</v>
      </c>
      <c r="M3428">
        <v>1</v>
      </c>
      <c r="N3428" s="1">
        <v>41088</v>
      </c>
      <c r="O3428" t="s">
        <v>19477</v>
      </c>
      <c r="P3428" t="str">
        <f t="shared" si="53"/>
        <v>Low</v>
      </c>
    </row>
    <row r="3429" spans="1:16" x14ac:dyDescent="0.35">
      <c r="A3429">
        <v>18381237</v>
      </c>
      <c r="B3429" t="s">
        <v>7290</v>
      </c>
      <c r="C3429">
        <v>1</v>
      </c>
      <c r="D3429" t="s">
        <v>14</v>
      </c>
      <c r="E3429" t="s">
        <v>7291</v>
      </c>
      <c r="F3429" t="s">
        <v>286</v>
      </c>
      <c r="G3429" t="s">
        <v>442</v>
      </c>
      <c r="H3429" t="s">
        <v>18</v>
      </c>
      <c r="I3429" t="s">
        <v>19</v>
      </c>
      <c r="J3429" t="s">
        <v>25</v>
      </c>
      <c r="K3429" t="s">
        <v>19</v>
      </c>
      <c r="L3429">
        <v>400</v>
      </c>
      <c r="M3429">
        <v>3</v>
      </c>
      <c r="N3429" s="1">
        <v>42894</v>
      </c>
      <c r="O3429" t="s">
        <v>19477</v>
      </c>
      <c r="P3429" t="str">
        <f t="shared" si="53"/>
        <v>Low</v>
      </c>
    </row>
    <row r="3430" spans="1:16" x14ac:dyDescent="0.35">
      <c r="A3430">
        <v>3611</v>
      </c>
      <c r="B3430" t="s">
        <v>7111</v>
      </c>
      <c r="C3430">
        <v>1</v>
      </c>
      <c r="D3430" t="s">
        <v>14</v>
      </c>
      <c r="E3430" t="s">
        <v>7292</v>
      </c>
      <c r="F3430" t="s">
        <v>1859</v>
      </c>
      <c r="G3430" t="s">
        <v>775</v>
      </c>
      <c r="H3430" t="s">
        <v>18</v>
      </c>
      <c r="I3430" t="s">
        <v>19</v>
      </c>
      <c r="J3430" t="s">
        <v>25</v>
      </c>
      <c r="K3430" t="s">
        <v>19</v>
      </c>
      <c r="L3430">
        <v>400</v>
      </c>
      <c r="M3430">
        <v>4</v>
      </c>
      <c r="N3430" s="1">
        <v>40341</v>
      </c>
      <c r="O3430" t="s">
        <v>19477</v>
      </c>
      <c r="P3430" t="str">
        <f t="shared" si="53"/>
        <v>Low</v>
      </c>
    </row>
    <row r="3431" spans="1:16" x14ac:dyDescent="0.35">
      <c r="A3431">
        <v>301803</v>
      </c>
      <c r="B3431" t="s">
        <v>7293</v>
      </c>
      <c r="C3431">
        <v>1</v>
      </c>
      <c r="D3431" t="s">
        <v>14</v>
      </c>
      <c r="E3431" t="s">
        <v>7294</v>
      </c>
      <c r="F3431" t="s">
        <v>2663</v>
      </c>
      <c r="G3431" t="s">
        <v>610</v>
      </c>
      <c r="H3431" t="s">
        <v>18</v>
      </c>
      <c r="I3431" t="s">
        <v>19</v>
      </c>
      <c r="J3431" t="s">
        <v>25</v>
      </c>
      <c r="K3431" t="s">
        <v>19</v>
      </c>
      <c r="L3431">
        <v>400</v>
      </c>
      <c r="M3431">
        <v>3</v>
      </c>
      <c r="N3431" s="1">
        <v>41067</v>
      </c>
      <c r="O3431" t="s">
        <v>19477</v>
      </c>
      <c r="P3431" t="str">
        <f t="shared" si="53"/>
        <v>Low</v>
      </c>
    </row>
    <row r="3432" spans="1:16" x14ac:dyDescent="0.35">
      <c r="A3432">
        <v>7667</v>
      </c>
      <c r="B3432" t="s">
        <v>7295</v>
      </c>
      <c r="C3432">
        <v>1</v>
      </c>
      <c r="D3432" t="s">
        <v>14</v>
      </c>
      <c r="E3432" t="s">
        <v>7296</v>
      </c>
      <c r="F3432" t="s">
        <v>584</v>
      </c>
      <c r="G3432" t="s">
        <v>1044</v>
      </c>
      <c r="H3432" t="s">
        <v>18</v>
      </c>
      <c r="I3432" t="s">
        <v>19</v>
      </c>
      <c r="J3432" t="s">
        <v>19</v>
      </c>
      <c r="K3432" t="s">
        <v>19</v>
      </c>
      <c r="L3432">
        <v>400</v>
      </c>
      <c r="M3432">
        <v>4</v>
      </c>
      <c r="N3432" s="1">
        <v>40722</v>
      </c>
      <c r="O3432" t="s">
        <v>19477</v>
      </c>
      <c r="P3432" t="str">
        <f t="shared" si="53"/>
        <v>Low</v>
      </c>
    </row>
    <row r="3433" spans="1:16" x14ac:dyDescent="0.35">
      <c r="A3433">
        <v>1925</v>
      </c>
      <c r="B3433" t="s">
        <v>7297</v>
      </c>
      <c r="C3433">
        <v>1</v>
      </c>
      <c r="D3433" t="s">
        <v>14</v>
      </c>
      <c r="E3433" t="s">
        <v>7298</v>
      </c>
      <c r="F3433" t="s">
        <v>210</v>
      </c>
      <c r="G3433" t="s">
        <v>797</v>
      </c>
      <c r="H3433" t="s">
        <v>18</v>
      </c>
      <c r="I3433" t="s">
        <v>19</v>
      </c>
      <c r="J3433" t="s">
        <v>19</v>
      </c>
      <c r="K3433" t="s">
        <v>19</v>
      </c>
      <c r="L3433">
        <v>400</v>
      </c>
      <c r="M3433">
        <v>3</v>
      </c>
      <c r="N3433" s="1">
        <v>41444</v>
      </c>
      <c r="O3433" t="s">
        <v>19477</v>
      </c>
      <c r="P3433" t="str">
        <f t="shared" si="53"/>
        <v>Low</v>
      </c>
    </row>
    <row r="3434" spans="1:16" x14ac:dyDescent="0.35">
      <c r="A3434">
        <v>1933</v>
      </c>
      <c r="B3434" t="s">
        <v>7299</v>
      </c>
      <c r="C3434">
        <v>1</v>
      </c>
      <c r="D3434" t="s">
        <v>14</v>
      </c>
      <c r="E3434" t="s">
        <v>7300</v>
      </c>
      <c r="F3434" t="s">
        <v>210</v>
      </c>
      <c r="G3434" t="s">
        <v>797</v>
      </c>
      <c r="H3434" t="s">
        <v>18</v>
      </c>
      <c r="I3434" t="s">
        <v>19</v>
      </c>
      <c r="J3434" t="s">
        <v>19</v>
      </c>
      <c r="K3434" t="s">
        <v>19</v>
      </c>
      <c r="L3434">
        <v>400</v>
      </c>
      <c r="M3434">
        <v>3</v>
      </c>
      <c r="N3434" s="1">
        <v>42171</v>
      </c>
      <c r="O3434" t="s">
        <v>19477</v>
      </c>
      <c r="P3434" t="str">
        <f t="shared" si="53"/>
        <v>Low</v>
      </c>
    </row>
    <row r="3435" spans="1:16" x14ac:dyDescent="0.35">
      <c r="A3435">
        <v>18126085</v>
      </c>
      <c r="B3435" t="s">
        <v>13</v>
      </c>
      <c r="C3435">
        <v>1</v>
      </c>
      <c r="D3435" t="s">
        <v>14</v>
      </c>
      <c r="E3435" t="s">
        <v>7301</v>
      </c>
      <c r="F3435" t="s">
        <v>131</v>
      </c>
      <c r="G3435" t="s">
        <v>656</v>
      </c>
      <c r="H3435" t="s">
        <v>18</v>
      </c>
      <c r="I3435" t="s">
        <v>19</v>
      </c>
      <c r="J3435" t="s">
        <v>19</v>
      </c>
      <c r="K3435" t="s">
        <v>19</v>
      </c>
      <c r="L3435">
        <v>400</v>
      </c>
      <c r="M3435">
        <v>3</v>
      </c>
      <c r="N3435" s="1">
        <v>40704</v>
      </c>
      <c r="O3435" t="s">
        <v>19477</v>
      </c>
      <c r="P3435" t="str">
        <f t="shared" si="53"/>
        <v>Low</v>
      </c>
    </row>
    <row r="3436" spans="1:16" x14ac:dyDescent="0.35">
      <c r="A3436">
        <v>18382338</v>
      </c>
      <c r="B3436" t="s">
        <v>5619</v>
      </c>
      <c r="C3436">
        <v>1</v>
      </c>
      <c r="D3436" t="s">
        <v>14</v>
      </c>
      <c r="E3436" t="s">
        <v>7302</v>
      </c>
      <c r="F3436" t="s">
        <v>313</v>
      </c>
      <c r="G3436" t="s">
        <v>632</v>
      </c>
      <c r="H3436" t="s">
        <v>18</v>
      </c>
      <c r="I3436" t="s">
        <v>19</v>
      </c>
      <c r="J3436" t="s">
        <v>25</v>
      </c>
      <c r="K3436" t="s">
        <v>19</v>
      </c>
      <c r="L3436">
        <v>400</v>
      </c>
      <c r="M3436">
        <v>3</v>
      </c>
      <c r="N3436" s="1">
        <v>41809</v>
      </c>
      <c r="O3436" t="s">
        <v>19477</v>
      </c>
      <c r="P3436" t="str">
        <f t="shared" si="53"/>
        <v>Low</v>
      </c>
    </row>
    <row r="3437" spans="1:16" x14ac:dyDescent="0.35">
      <c r="A3437">
        <v>1205</v>
      </c>
      <c r="B3437" t="s">
        <v>7303</v>
      </c>
      <c r="C3437">
        <v>1</v>
      </c>
      <c r="D3437" t="s">
        <v>14</v>
      </c>
      <c r="E3437" t="s">
        <v>7304</v>
      </c>
      <c r="F3437" t="s">
        <v>613</v>
      </c>
      <c r="G3437" t="s">
        <v>6810</v>
      </c>
      <c r="H3437" t="s">
        <v>18</v>
      </c>
      <c r="I3437" t="s">
        <v>19</v>
      </c>
      <c r="J3437" t="s">
        <v>19</v>
      </c>
      <c r="K3437" t="s">
        <v>19</v>
      </c>
      <c r="L3437">
        <v>400</v>
      </c>
      <c r="M3437">
        <v>3</v>
      </c>
      <c r="N3437" s="1">
        <v>43260</v>
      </c>
      <c r="O3437" t="s">
        <v>19477</v>
      </c>
      <c r="P3437" t="str">
        <f t="shared" si="53"/>
        <v>Low</v>
      </c>
    </row>
    <row r="3438" spans="1:16" x14ac:dyDescent="0.35">
      <c r="A3438">
        <v>9315</v>
      </c>
      <c r="B3438" t="s">
        <v>7305</v>
      </c>
      <c r="C3438">
        <v>1</v>
      </c>
      <c r="D3438" t="s">
        <v>14</v>
      </c>
      <c r="E3438" t="s">
        <v>7306</v>
      </c>
      <c r="F3438" t="s">
        <v>2258</v>
      </c>
      <c r="G3438" t="s">
        <v>6338</v>
      </c>
      <c r="H3438" t="s">
        <v>18</v>
      </c>
      <c r="I3438" t="s">
        <v>19</v>
      </c>
      <c r="J3438" t="s">
        <v>25</v>
      </c>
      <c r="K3438" t="s">
        <v>19</v>
      </c>
      <c r="L3438">
        <v>400</v>
      </c>
      <c r="M3438">
        <v>4</v>
      </c>
      <c r="N3438" s="1">
        <v>41432</v>
      </c>
      <c r="O3438" t="s">
        <v>19477</v>
      </c>
      <c r="P3438" t="str">
        <f t="shared" si="53"/>
        <v>Low</v>
      </c>
    </row>
    <row r="3439" spans="1:16" x14ac:dyDescent="0.35">
      <c r="A3439">
        <v>307695</v>
      </c>
      <c r="B3439" t="s">
        <v>7307</v>
      </c>
      <c r="C3439">
        <v>1</v>
      </c>
      <c r="D3439" t="s">
        <v>14</v>
      </c>
      <c r="E3439" t="s">
        <v>5913</v>
      </c>
      <c r="F3439" t="s">
        <v>365</v>
      </c>
      <c r="G3439" t="s">
        <v>635</v>
      </c>
      <c r="H3439" t="s">
        <v>18</v>
      </c>
      <c r="I3439" t="s">
        <v>19</v>
      </c>
      <c r="J3439" t="s">
        <v>19</v>
      </c>
      <c r="K3439" t="s">
        <v>19</v>
      </c>
      <c r="L3439">
        <v>400</v>
      </c>
      <c r="M3439">
        <v>3</v>
      </c>
      <c r="N3439" s="1">
        <v>43259</v>
      </c>
      <c r="O3439" t="s">
        <v>19477</v>
      </c>
      <c r="P3439" t="str">
        <f t="shared" si="53"/>
        <v>Low</v>
      </c>
    </row>
    <row r="3440" spans="1:16" x14ac:dyDescent="0.35">
      <c r="A3440">
        <v>18471330</v>
      </c>
      <c r="B3440" t="s">
        <v>7308</v>
      </c>
      <c r="C3440">
        <v>1</v>
      </c>
      <c r="D3440" t="s">
        <v>14</v>
      </c>
      <c r="E3440" t="s">
        <v>7309</v>
      </c>
      <c r="F3440" t="s">
        <v>365</v>
      </c>
      <c r="G3440" t="s">
        <v>501</v>
      </c>
      <c r="H3440" t="s">
        <v>18</v>
      </c>
      <c r="I3440" t="s">
        <v>19</v>
      </c>
      <c r="J3440" t="s">
        <v>19</v>
      </c>
      <c r="K3440" t="s">
        <v>19</v>
      </c>
      <c r="L3440">
        <v>400</v>
      </c>
      <c r="M3440">
        <v>1</v>
      </c>
      <c r="N3440" s="1">
        <v>41061</v>
      </c>
      <c r="O3440" t="s">
        <v>19477</v>
      </c>
      <c r="P3440" t="str">
        <f t="shared" si="53"/>
        <v>Low</v>
      </c>
    </row>
    <row r="3441" spans="1:16" x14ac:dyDescent="0.35">
      <c r="A3441">
        <v>305526</v>
      </c>
      <c r="B3441" t="s">
        <v>7310</v>
      </c>
      <c r="C3441">
        <v>1</v>
      </c>
      <c r="D3441" t="s">
        <v>14</v>
      </c>
      <c r="E3441" t="s">
        <v>7311</v>
      </c>
      <c r="F3441" t="s">
        <v>1651</v>
      </c>
      <c r="G3441" t="s">
        <v>797</v>
      </c>
      <c r="H3441" t="s">
        <v>18</v>
      </c>
      <c r="I3441" t="s">
        <v>19</v>
      </c>
      <c r="J3441" t="s">
        <v>25</v>
      </c>
      <c r="K3441" t="s">
        <v>19</v>
      </c>
      <c r="L3441">
        <v>400</v>
      </c>
      <c r="M3441">
        <v>4</v>
      </c>
      <c r="N3441" s="1">
        <v>40710</v>
      </c>
      <c r="O3441" t="s">
        <v>19477</v>
      </c>
      <c r="P3441" t="str">
        <f t="shared" si="53"/>
        <v>Low</v>
      </c>
    </row>
    <row r="3442" spans="1:16" x14ac:dyDescent="0.35">
      <c r="A3442">
        <v>18432170</v>
      </c>
      <c r="B3442" t="s">
        <v>7312</v>
      </c>
      <c r="C3442">
        <v>1</v>
      </c>
      <c r="D3442" t="s">
        <v>14</v>
      </c>
      <c r="E3442" t="s">
        <v>7313</v>
      </c>
      <c r="F3442" t="s">
        <v>95</v>
      </c>
      <c r="G3442" t="s">
        <v>771</v>
      </c>
      <c r="H3442" t="s">
        <v>18</v>
      </c>
      <c r="I3442" t="s">
        <v>19</v>
      </c>
      <c r="J3442" t="s">
        <v>19</v>
      </c>
      <c r="K3442" t="s">
        <v>19</v>
      </c>
      <c r="L3442">
        <v>400</v>
      </c>
      <c r="M3442">
        <v>1</v>
      </c>
      <c r="N3442" s="1">
        <v>41808</v>
      </c>
      <c r="O3442" t="s">
        <v>19477</v>
      </c>
      <c r="P3442" t="str">
        <f t="shared" si="53"/>
        <v>Low</v>
      </c>
    </row>
    <row r="3443" spans="1:16" x14ac:dyDescent="0.35">
      <c r="A3443">
        <v>309517</v>
      </c>
      <c r="B3443" t="s">
        <v>7314</v>
      </c>
      <c r="C3443">
        <v>1</v>
      </c>
      <c r="D3443" t="s">
        <v>14</v>
      </c>
      <c r="E3443" t="s">
        <v>7315</v>
      </c>
      <c r="F3443" t="s">
        <v>552</v>
      </c>
      <c r="G3443" t="s">
        <v>422</v>
      </c>
      <c r="H3443" t="s">
        <v>18</v>
      </c>
      <c r="I3443" t="s">
        <v>19</v>
      </c>
      <c r="J3443" t="s">
        <v>19</v>
      </c>
      <c r="K3443" t="s">
        <v>19</v>
      </c>
      <c r="L3443">
        <v>400</v>
      </c>
      <c r="M3443">
        <v>3</v>
      </c>
      <c r="N3443" s="1">
        <v>40709</v>
      </c>
      <c r="O3443" t="s">
        <v>19477</v>
      </c>
      <c r="P3443" t="str">
        <f t="shared" si="53"/>
        <v>Low</v>
      </c>
    </row>
    <row r="3444" spans="1:16" x14ac:dyDescent="0.35">
      <c r="A3444">
        <v>313073</v>
      </c>
      <c r="B3444" t="s">
        <v>7111</v>
      </c>
      <c r="C3444">
        <v>1</v>
      </c>
      <c r="D3444" t="s">
        <v>14</v>
      </c>
      <c r="E3444" t="s">
        <v>7316</v>
      </c>
      <c r="F3444" t="s">
        <v>552</v>
      </c>
      <c r="G3444" t="s">
        <v>775</v>
      </c>
      <c r="H3444" t="s">
        <v>18</v>
      </c>
      <c r="I3444" t="s">
        <v>19</v>
      </c>
      <c r="J3444" t="s">
        <v>19</v>
      </c>
      <c r="K3444" t="s">
        <v>19</v>
      </c>
      <c r="L3444">
        <v>400</v>
      </c>
      <c r="M3444">
        <v>1</v>
      </c>
      <c r="N3444" s="1">
        <v>41802</v>
      </c>
      <c r="O3444" t="s">
        <v>19477</v>
      </c>
      <c r="P3444" t="str">
        <f t="shared" si="53"/>
        <v>Low</v>
      </c>
    </row>
    <row r="3445" spans="1:16" x14ac:dyDescent="0.35">
      <c r="A3445">
        <v>8845</v>
      </c>
      <c r="B3445" t="s">
        <v>7111</v>
      </c>
      <c r="C3445">
        <v>1</v>
      </c>
      <c r="D3445" t="s">
        <v>14</v>
      </c>
      <c r="E3445" t="s">
        <v>7317</v>
      </c>
      <c r="F3445" t="s">
        <v>2886</v>
      </c>
      <c r="G3445" t="s">
        <v>775</v>
      </c>
      <c r="H3445" t="s">
        <v>18</v>
      </c>
      <c r="I3445" t="s">
        <v>19</v>
      </c>
      <c r="J3445" t="s">
        <v>19</v>
      </c>
      <c r="K3445" t="s">
        <v>19</v>
      </c>
      <c r="L3445">
        <v>400</v>
      </c>
      <c r="M3445">
        <v>4</v>
      </c>
      <c r="N3445" s="1">
        <v>41086</v>
      </c>
      <c r="O3445" t="s">
        <v>19477</v>
      </c>
      <c r="P3445" t="str">
        <f t="shared" si="53"/>
        <v>Low</v>
      </c>
    </row>
    <row r="3446" spans="1:16" x14ac:dyDescent="0.35">
      <c r="A3446">
        <v>302945</v>
      </c>
      <c r="B3446" t="s">
        <v>6553</v>
      </c>
      <c r="C3446">
        <v>1</v>
      </c>
      <c r="D3446" t="s">
        <v>14</v>
      </c>
      <c r="E3446" t="s">
        <v>7318</v>
      </c>
      <c r="F3446" t="s">
        <v>41</v>
      </c>
      <c r="G3446" t="s">
        <v>7319</v>
      </c>
      <c r="H3446" t="s">
        <v>18</v>
      </c>
      <c r="I3446" t="s">
        <v>19</v>
      </c>
      <c r="J3446" t="s">
        <v>19</v>
      </c>
      <c r="K3446" t="s">
        <v>19</v>
      </c>
      <c r="L3446">
        <v>400</v>
      </c>
      <c r="M3446">
        <v>4</v>
      </c>
      <c r="N3446" s="1">
        <v>41063</v>
      </c>
      <c r="O3446" t="s">
        <v>19477</v>
      </c>
      <c r="P3446" t="str">
        <f t="shared" si="53"/>
        <v>Low</v>
      </c>
    </row>
    <row r="3447" spans="1:16" x14ac:dyDescent="0.35">
      <c r="A3447">
        <v>7618</v>
      </c>
      <c r="B3447" t="s">
        <v>7320</v>
      </c>
      <c r="C3447">
        <v>1</v>
      </c>
      <c r="D3447" t="s">
        <v>14</v>
      </c>
      <c r="E3447" t="s">
        <v>7321</v>
      </c>
      <c r="F3447" t="s">
        <v>2164</v>
      </c>
      <c r="G3447" t="s">
        <v>1174</v>
      </c>
      <c r="H3447" t="s">
        <v>18</v>
      </c>
      <c r="I3447" t="s">
        <v>19</v>
      </c>
      <c r="J3447" t="s">
        <v>19</v>
      </c>
      <c r="K3447" t="s">
        <v>19</v>
      </c>
      <c r="L3447">
        <v>400</v>
      </c>
      <c r="M3447">
        <v>3</v>
      </c>
      <c r="N3447" s="1">
        <v>43270</v>
      </c>
      <c r="O3447" t="s">
        <v>19477</v>
      </c>
      <c r="P3447" t="str">
        <f t="shared" si="53"/>
        <v>Low</v>
      </c>
    </row>
    <row r="3448" spans="1:16" x14ac:dyDescent="0.35">
      <c r="A3448">
        <v>312425</v>
      </c>
      <c r="B3448" t="s">
        <v>7322</v>
      </c>
      <c r="C3448">
        <v>1</v>
      </c>
      <c r="D3448" t="s">
        <v>14</v>
      </c>
      <c r="E3448" t="s">
        <v>7323</v>
      </c>
      <c r="F3448" t="s">
        <v>2671</v>
      </c>
      <c r="G3448" t="s">
        <v>459</v>
      </c>
      <c r="H3448" t="s">
        <v>18</v>
      </c>
      <c r="I3448" t="s">
        <v>19</v>
      </c>
      <c r="J3448" t="s">
        <v>25</v>
      </c>
      <c r="K3448" t="s">
        <v>19</v>
      </c>
      <c r="L3448">
        <v>400</v>
      </c>
      <c r="M3448">
        <v>4</v>
      </c>
      <c r="N3448" s="1">
        <v>40356</v>
      </c>
      <c r="O3448" t="s">
        <v>19477</v>
      </c>
      <c r="P3448" t="str">
        <f t="shared" si="53"/>
        <v>Low</v>
      </c>
    </row>
    <row r="3449" spans="1:16" x14ac:dyDescent="0.35">
      <c r="A3449">
        <v>1308</v>
      </c>
      <c r="B3449" t="s">
        <v>7109</v>
      </c>
      <c r="C3449">
        <v>1</v>
      </c>
      <c r="D3449" t="s">
        <v>14</v>
      </c>
      <c r="E3449" t="s">
        <v>7324</v>
      </c>
      <c r="F3449" t="s">
        <v>1654</v>
      </c>
      <c r="G3449" t="s">
        <v>751</v>
      </c>
      <c r="H3449" t="s">
        <v>18</v>
      </c>
      <c r="I3449" t="s">
        <v>19</v>
      </c>
      <c r="J3449" t="s">
        <v>19</v>
      </c>
      <c r="K3449" t="s">
        <v>19</v>
      </c>
      <c r="L3449">
        <v>400</v>
      </c>
      <c r="M3449">
        <v>3</v>
      </c>
      <c r="N3449" s="1">
        <v>43255</v>
      </c>
      <c r="O3449" t="s">
        <v>19477</v>
      </c>
      <c r="P3449" t="str">
        <f t="shared" si="53"/>
        <v>Low</v>
      </c>
    </row>
    <row r="3450" spans="1:16" x14ac:dyDescent="0.35">
      <c r="A3450">
        <v>311711</v>
      </c>
      <c r="B3450" t="s">
        <v>7325</v>
      </c>
      <c r="C3450">
        <v>1</v>
      </c>
      <c r="D3450" t="s">
        <v>14</v>
      </c>
      <c r="E3450" t="s">
        <v>7326</v>
      </c>
      <c r="F3450" t="s">
        <v>2742</v>
      </c>
      <c r="G3450" t="s">
        <v>459</v>
      </c>
      <c r="H3450" t="s">
        <v>18</v>
      </c>
      <c r="I3450" t="s">
        <v>19</v>
      </c>
      <c r="J3450" t="s">
        <v>19</v>
      </c>
      <c r="K3450" t="s">
        <v>19</v>
      </c>
      <c r="L3450">
        <v>400</v>
      </c>
      <c r="M3450">
        <v>3</v>
      </c>
      <c r="N3450" s="1">
        <v>41798</v>
      </c>
      <c r="O3450" t="s">
        <v>19477</v>
      </c>
      <c r="P3450" t="str">
        <f t="shared" si="53"/>
        <v>Low</v>
      </c>
    </row>
    <row r="3451" spans="1:16" x14ac:dyDescent="0.35">
      <c r="A3451">
        <v>18291230</v>
      </c>
      <c r="B3451" t="s">
        <v>7327</v>
      </c>
      <c r="C3451">
        <v>1</v>
      </c>
      <c r="D3451" t="s">
        <v>14</v>
      </c>
      <c r="E3451" t="s">
        <v>7328</v>
      </c>
      <c r="F3451" t="s">
        <v>2465</v>
      </c>
      <c r="G3451" t="s">
        <v>7329</v>
      </c>
      <c r="H3451" t="s">
        <v>18</v>
      </c>
      <c r="I3451" t="s">
        <v>19</v>
      </c>
      <c r="J3451" t="s">
        <v>25</v>
      </c>
      <c r="K3451" t="s">
        <v>19</v>
      </c>
      <c r="L3451">
        <v>400</v>
      </c>
      <c r="M3451">
        <v>4</v>
      </c>
      <c r="N3451" s="1">
        <v>41068</v>
      </c>
      <c r="O3451" t="s">
        <v>19477</v>
      </c>
      <c r="P3451" t="str">
        <f t="shared" si="53"/>
        <v>Low</v>
      </c>
    </row>
    <row r="3452" spans="1:16" x14ac:dyDescent="0.35">
      <c r="A3452">
        <v>18472638</v>
      </c>
      <c r="B3452" t="s">
        <v>7330</v>
      </c>
      <c r="C3452">
        <v>1</v>
      </c>
      <c r="D3452" t="s">
        <v>14</v>
      </c>
      <c r="E3452" t="s">
        <v>7331</v>
      </c>
      <c r="F3452" t="s">
        <v>171</v>
      </c>
      <c r="G3452" t="s">
        <v>1276</v>
      </c>
      <c r="H3452" t="s">
        <v>18</v>
      </c>
      <c r="I3452" t="s">
        <v>19</v>
      </c>
      <c r="J3452" t="s">
        <v>19</v>
      </c>
      <c r="K3452" t="s">
        <v>19</v>
      </c>
      <c r="L3452">
        <v>400</v>
      </c>
      <c r="M3452">
        <v>3</v>
      </c>
      <c r="N3452" s="1">
        <v>43264</v>
      </c>
      <c r="O3452" t="s">
        <v>19477</v>
      </c>
      <c r="P3452" t="str">
        <f t="shared" si="53"/>
        <v>Low</v>
      </c>
    </row>
    <row r="3453" spans="1:16" x14ac:dyDescent="0.35">
      <c r="A3453">
        <v>18244564</v>
      </c>
      <c r="B3453" t="s">
        <v>7332</v>
      </c>
      <c r="C3453">
        <v>1</v>
      </c>
      <c r="D3453" t="s">
        <v>14</v>
      </c>
      <c r="E3453" t="s">
        <v>7333</v>
      </c>
      <c r="F3453" t="s">
        <v>640</v>
      </c>
      <c r="G3453" t="s">
        <v>513</v>
      </c>
      <c r="H3453" t="s">
        <v>18</v>
      </c>
      <c r="I3453" t="s">
        <v>19</v>
      </c>
      <c r="J3453" t="s">
        <v>19</v>
      </c>
      <c r="K3453" t="s">
        <v>19</v>
      </c>
      <c r="L3453">
        <v>400</v>
      </c>
      <c r="M3453">
        <v>1</v>
      </c>
      <c r="N3453" s="1">
        <v>41446</v>
      </c>
      <c r="O3453" t="s">
        <v>19477</v>
      </c>
      <c r="P3453" t="str">
        <f t="shared" si="53"/>
        <v>Low</v>
      </c>
    </row>
    <row r="3454" spans="1:16" x14ac:dyDescent="0.35">
      <c r="A3454">
        <v>9209</v>
      </c>
      <c r="B3454" t="s">
        <v>7334</v>
      </c>
      <c r="C3454">
        <v>1</v>
      </c>
      <c r="D3454" t="s">
        <v>14</v>
      </c>
      <c r="E3454" t="s">
        <v>7335</v>
      </c>
      <c r="F3454" t="s">
        <v>1077</v>
      </c>
      <c r="G3454" t="s">
        <v>5604</v>
      </c>
      <c r="H3454" t="s">
        <v>18</v>
      </c>
      <c r="I3454" t="s">
        <v>19</v>
      </c>
      <c r="J3454" t="s">
        <v>19</v>
      </c>
      <c r="K3454" t="s">
        <v>19</v>
      </c>
      <c r="L3454">
        <v>400</v>
      </c>
      <c r="M3454">
        <v>3</v>
      </c>
      <c r="N3454" s="1">
        <v>41816</v>
      </c>
      <c r="O3454" t="s">
        <v>19477</v>
      </c>
      <c r="P3454" t="str">
        <f t="shared" si="53"/>
        <v>Low</v>
      </c>
    </row>
    <row r="3455" spans="1:16" x14ac:dyDescent="0.35">
      <c r="A3455">
        <v>2204</v>
      </c>
      <c r="B3455" t="s">
        <v>5619</v>
      </c>
      <c r="C3455">
        <v>1</v>
      </c>
      <c r="D3455" t="s">
        <v>14</v>
      </c>
      <c r="E3455" t="s">
        <v>7336</v>
      </c>
      <c r="F3455" t="s">
        <v>644</v>
      </c>
      <c r="G3455" t="s">
        <v>632</v>
      </c>
      <c r="H3455" t="s">
        <v>18</v>
      </c>
      <c r="I3455" t="s">
        <v>19</v>
      </c>
      <c r="J3455" t="s">
        <v>25</v>
      </c>
      <c r="K3455" t="s">
        <v>19</v>
      </c>
      <c r="L3455">
        <v>400</v>
      </c>
      <c r="M3455">
        <v>3</v>
      </c>
      <c r="N3455" s="1">
        <v>42894</v>
      </c>
      <c r="O3455" t="s">
        <v>19477</v>
      </c>
      <c r="P3455" t="str">
        <f t="shared" si="53"/>
        <v>Low</v>
      </c>
    </row>
    <row r="3456" spans="1:16" x14ac:dyDescent="0.35">
      <c r="A3456">
        <v>18279461</v>
      </c>
      <c r="B3456" t="s">
        <v>774</v>
      </c>
      <c r="C3456">
        <v>1</v>
      </c>
      <c r="D3456" t="s">
        <v>14</v>
      </c>
      <c r="E3456" t="s">
        <v>7337</v>
      </c>
      <c r="F3456" t="s">
        <v>644</v>
      </c>
      <c r="G3456" t="s">
        <v>775</v>
      </c>
      <c r="H3456" t="s">
        <v>18</v>
      </c>
      <c r="I3456" t="s">
        <v>19</v>
      </c>
      <c r="J3456" t="s">
        <v>19</v>
      </c>
      <c r="K3456" t="s">
        <v>19</v>
      </c>
      <c r="L3456">
        <v>400</v>
      </c>
      <c r="M3456">
        <v>1</v>
      </c>
      <c r="N3456" s="1">
        <v>40713</v>
      </c>
      <c r="O3456" t="s">
        <v>19477</v>
      </c>
      <c r="P3456" t="str">
        <f t="shared" si="53"/>
        <v>Low</v>
      </c>
    </row>
    <row r="3457" spans="1:16" x14ac:dyDescent="0.35">
      <c r="A3457">
        <v>6251</v>
      </c>
      <c r="B3457" t="s">
        <v>7338</v>
      </c>
      <c r="C3457">
        <v>1</v>
      </c>
      <c r="D3457" t="s">
        <v>14</v>
      </c>
      <c r="E3457" t="s">
        <v>7339</v>
      </c>
      <c r="F3457" t="s">
        <v>176</v>
      </c>
      <c r="G3457" t="s">
        <v>632</v>
      </c>
      <c r="H3457" t="s">
        <v>18</v>
      </c>
      <c r="I3457" t="s">
        <v>19</v>
      </c>
      <c r="J3457" t="s">
        <v>19</v>
      </c>
      <c r="K3457" t="s">
        <v>19</v>
      </c>
      <c r="L3457">
        <v>400</v>
      </c>
      <c r="M3457">
        <v>2</v>
      </c>
      <c r="N3457" s="1">
        <v>43269</v>
      </c>
      <c r="O3457" t="s">
        <v>19477</v>
      </c>
      <c r="P3457" t="str">
        <f t="shared" si="53"/>
        <v>Low</v>
      </c>
    </row>
    <row r="3458" spans="1:16" x14ac:dyDescent="0.35">
      <c r="A3458">
        <v>312756</v>
      </c>
      <c r="B3458" t="s">
        <v>7340</v>
      </c>
      <c r="C3458">
        <v>1</v>
      </c>
      <c r="D3458" t="s">
        <v>14</v>
      </c>
      <c r="E3458" t="s">
        <v>7341</v>
      </c>
      <c r="F3458" t="s">
        <v>1082</v>
      </c>
      <c r="G3458" t="s">
        <v>1984</v>
      </c>
      <c r="H3458" t="s">
        <v>18</v>
      </c>
      <c r="I3458" t="s">
        <v>19</v>
      </c>
      <c r="J3458" t="s">
        <v>19</v>
      </c>
      <c r="K3458" t="s">
        <v>19</v>
      </c>
      <c r="L3458">
        <v>400</v>
      </c>
      <c r="M3458">
        <v>3</v>
      </c>
      <c r="N3458" s="1">
        <v>40721</v>
      </c>
      <c r="O3458" t="s">
        <v>19477</v>
      </c>
      <c r="P3458" t="str">
        <f t="shared" ref="P3458:P3521" si="54">IF(L3458&lt;500, "Low",
 IF(L3458&lt;1000, "Lower-Mid",
 IF(L3458&lt;2000, "Mid",
 IF(L3458&lt;3000, "Upper-Mid", "High"))))</f>
        <v>Low</v>
      </c>
    </row>
    <row r="3459" spans="1:16" x14ac:dyDescent="0.35">
      <c r="A3459">
        <v>3465</v>
      </c>
      <c r="B3459" t="s">
        <v>7342</v>
      </c>
      <c r="C3459">
        <v>1</v>
      </c>
      <c r="D3459" t="s">
        <v>14</v>
      </c>
      <c r="E3459" t="s">
        <v>7343</v>
      </c>
      <c r="F3459" t="s">
        <v>3132</v>
      </c>
      <c r="G3459" t="s">
        <v>797</v>
      </c>
      <c r="H3459" t="s">
        <v>18</v>
      </c>
      <c r="I3459" t="s">
        <v>19</v>
      </c>
      <c r="J3459" t="s">
        <v>25</v>
      </c>
      <c r="K3459" t="s">
        <v>19</v>
      </c>
      <c r="L3459">
        <v>400</v>
      </c>
      <c r="M3459">
        <v>2</v>
      </c>
      <c r="N3459" s="1">
        <v>42138</v>
      </c>
      <c r="O3459" t="s">
        <v>19477</v>
      </c>
      <c r="P3459" t="str">
        <f t="shared" si="54"/>
        <v>Low</v>
      </c>
    </row>
    <row r="3460" spans="1:16" x14ac:dyDescent="0.35">
      <c r="A3460">
        <v>1712</v>
      </c>
      <c r="B3460" t="s">
        <v>7109</v>
      </c>
      <c r="C3460">
        <v>1</v>
      </c>
      <c r="D3460" t="s">
        <v>14</v>
      </c>
      <c r="E3460" t="s">
        <v>7344</v>
      </c>
      <c r="F3460" t="s">
        <v>202</v>
      </c>
      <c r="G3460" t="s">
        <v>751</v>
      </c>
      <c r="H3460" t="s">
        <v>18</v>
      </c>
      <c r="I3460" t="s">
        <v>19</v>
      </c>
      <c r="J3460" t="s">
        <v>19</v>
      </c>
      <c r="K3460" t="s">
        <v>19</v>
      </c>
      <c r="L3460">
        <v>400</v>
      </c>
      <c r="M3460">
        <v>3</v>
      </c>
      <c r="N3460" s="1">
        <v>42861</v>
      </c>
      <c r="O3460" t="s">
        <v>19477</v>
      </c>
      <c r="P3460" t="str">
        <f t="shared" si="54"/>
        <v>Low</v>
      </c>
    </row>
    <row r="3461" spans="1:16" x14ac:dyDescent="0.35">
      <c r="A3461">
        <v>18342940</v>
      </c>
      <c r="B3461" t="s">
        <v>7345</v>
      </c>
      <c r="C3461">
        <v>1</v>
      </c>
      <c r="D3461" t="s">
        <v>14</v>
      </c>
      <c r="E3461" t="s">
        <v>7346</v>
      </c>
      <c r="F3461" t="s">
        <v>381</v>
      </c>
      <c r="G3461" t="s">
        <v>439</v>
      </c>
      <c r="H3461" t="s">
        <v>18</v>
      </c>
      <c r="I3461" t="s">
        <v>19</v>
      </c>
      <c r="J3461" t="s">
        <v>19</v>
      </c>
      <c r="K3461" t="s">
        <v>19</v>
      </c>
      <c r="L3461">
        <v>400</v>
      </c>
      <c r="M3461">
        <v>4</v>
      </c>
      <c r="N3461" s="1">
        <v>40312</v>
      </c>
      <c r="O3461" t="s">
        <v>19477</v>
      </c>
      <c r="P3461" t="str">
        <f t="shared" si="54"/>
        <v>Low</v>
      </c>
    </row>
    <row r="3462" spans="1:16" x14ac:dyDescent="0.35">
      <c r="A3462">
        <v>310319</v>
      </c>
      <c r="B3462" t="s">
        <v>7347</v>
      </c>
      <c r="C3462">
        <v>1</v>
      </c>
      <c r="D3462" t="s">
        <v>14</v>
      </c>
      <c r="E3462" t="s">
        <v>7348</v>
      </c>
      <c r="F3462" t="s">
        <v>56</v>
      </c>
      <c r="G3462" t="s">
        <v>2676</v>
      </c>
      <c r="H3462" t="s">
        <v>18</v>
      </c>
      <c r="I3462" t="s">
        <v>19</v>
      </c>
      <c r="J3462" t="s">
        <v>19</v>
      </c>
      <c r="K3462" t="s">
        <v>19</v>
      </c>
      <c r="L3462">
        <v>400</v>
      </c>
      <c r="M3462">
        <v>3</v>
      </c>
      <c r="N3462" s="1">
        <v>41047</v>
      </c>
      <c r="O3462" t="s">
        <v>19477</v>
      </c>
      <c r="P3462" t="str">
        <f t="shared" si="54"/>
        <v>Low</v>
      </c>
    </row>
    <row r="3463" spans="1:16" x14ac:dyDescent="0.35">
      <c r="A3463">
        <v>302212</v>
      </c>
      <c r="B3463" t="s">
        <v>7349</v>
      </c>
      <c r="C3463">
        <v>1</v>
      </c>
      <c r="D3463" t="s">
        <v>14</v>
      </c>
      <c r="E3463" t="s">
        <v>7350</v>
      </c>
      <c r="F3463" t="s">
        <v>2036</v>
      </c>
      <c r="G3463" t="s">
        <v>459</v>
      </c>
      <c r="H3463" t="s">
        <v>18</v>
      </c>
      <c r="I3463" t="s">
        <v>19</v>
      </c>
      <c r="J3463" t="s">
        <v>25</v>
      </c>
      <c r="K3463" t="s">
        <v>19</v>
      </c>
      <c r="L3463">
        <v>400</v>
      </c>
      <c r="M3463">
        <v>4</v>
      </c>
      <c r="N3463" s="1">
        <v>42862</v>
      </c>
      <c r="O3463" t="s">
        <v>19477</v>
      </c>
      <c r="P3463" t="str">
        <f t="shared" si="54"/>
        <v>Low</v>
      </c>
    </row>
    <row r="3464" spans="1:16" x14ac:dyDescent="0.35">
      <c r="A3464">
        <v>18277187</v>
      </c>
      <c r="B3464" t="s">
        <v>7140</v>
      </c>
      <c r="C3464">
        <v>1</v>
      </c>
      <c r="D3464" t="s">
        <v>14</v>
      </c>
      <c r="E3464" t="s">
        <v>7351</v>
      </c>
      <c r="F3464" t="s">
        <v>2791</v>
      </c>
      <c r="G3464" t="s">
        <v>970</v>
      </c>
      <c r="H3464" t="s">
        <v>18</v>
      </c>
      <c r="I3464" t="s">
        <v>19</v>
      </c>
      <c r="J3464" t="s">
        <v>19</v>
      </c>
      <c r="K3464" t="s">
        <v>19</v>
      </c>
      <c r="L3464">
        <v>400</v>
      </c>
      <c r="M3464">
        <v>4</v>
      </c>
      <c r="N3464" s="1">
        <v>40321</v>
      </c>
      <c r="O3464" t="s">
        <v>19477</v>
      </c>
      <c r="P3464" t="str">
        <f t="shared" si="54"/>
        <v>Low</v>
      </c>
    </row>
    <row r="3465" spans="1:16" x14ac:dyDescent="0.35">
      <c r="A3465">
        <v>311737</v>
      </c>
      <c r="B3465" t="s">
        <v>2759</v>
      </c>
      <c r="C3465">
        <v>1</v>
      </c>
      <c r="D3465" t="s">
        <v>14</v>
      </c>
      <c r="E3465" t="s">
        <v>5736</v>
      </c>
      <c r="F3465" t="s">
        <v>1851</v>
      </c>
      <c r="G3465" t="s">
        <v>439</v>
      </c>
      <c r="H3465" t="s">
        <v>18</v>
      </c>
      <c r="I3465" t="s">
        <v>19</v>
      </c>
      <c r="J3465" t="s">
        <v>19</v>
      </c>
      <c r="K3465" t="s">
        <v>19</v>
      </c>
      <c r="L3465">
        <v>400</v>
      </c>
      <c r="M3465">
        <v>4</v>
      </c>
      <c r="N3465" s="1">
        <v>41036</v>
      </c>
      <c r="O3465" t="s">
        <v>19477</v>
      </c>
      <c r="P3465" t="str">
        <f t="shared" si="54"/>
        <v>Low</v>
      </c>
    </row>
    <row r="3466" spans="1:16" x14ac:dyDescent="0.35">
      <c r="A3466">
        <v>3156</v>
      </c>
      <c r="B3466" t="s">
        <v>774</v>
      </c>
      <c r="C3466">
        <v>1</v>
      </c>
      <c r="D3466" t="s">
        <v>14</v>
      </c>
      <c r="E3466" t="s">
        <v>7352</v>
      </c>
      <c r="F3466" t="s">
        <v>128</v>
      </c>
      <c r="G3466" t="s">
        <v>775</v>
      </c>
      <c r="H3466" t="s">
        <v>18</v>
      </c>
      <c r="I3466" t="s">
        <v>19</v>
      </c>
      <c r="J3466" t="s">
        <v>25</v>
      </c>
      <c r="K3466" t="s">
        <v>19</v>
      </c>
      <c r="L3466">
        <v>400</v>
      </c>
      <c r="M3466">
        <v>3</v>
      </c>
      <c r="N3466" s="1">
        <v>41397</v>
      </c>
      <c r="O3466" t="s">
        <v>19477</v>
      </c>
      <c r="P3466" t="str">
        <f t="shared" si="54"/>
        <v>Low</v>
      </c>
    </row>
    <row r="3467" spans="1:16" x14ac:dyDescent="0.35">
      <c r="A3467">
        <v>18258483</v>
      </c>
      <c r="B3467" t="s">
        <v>7353</v>
      </c>
      <c r="C3467">
        <v>1</v>
      </c>
      <c r="D3467" t="s">
        <v>14</v>
      </c>
      <c r="E3467" t="s">
        <v>7354</v>
      </c>
      <c r="F3467" t="s">
        <v>207</v>
      </c>
      <c r="G3467" t="s">
        <v>422</v>
      </c>
      <c r="H3467" t="s">
        <v>18</v>
      </c>
      <c r="I3467" t="s">
        <v>19</v>
      </c>
      <c r="J3467" t="s">
        <v>25</v>
      </c>
      <c r="K3467" t="s">
        <v>19</v>
      </c>
      <c r="L3467">
        <v>400</v>
      </c>
      <c r="M3467">
        <v>3</v>
      </c>
      <c r="N3467" s="1">
        <v>41784</v>
      </c>
      <c r="O3467" t="s">
        <v>19477</v>
      </c>
      <c r="P3467" t="str">
        <f t="shared" si="54"/>
        <v>Low</v>
      </c>
    </row>
    <row r="3468" spans="1:16" x14ac:dyDescent="0.35">
      <c r="A3468">
        <v>309087</v>
      </c>
      <c r="B3468" t="s">
        <v>7355</v>
      </c>
      <c r="C3468">
        <v>1</v>
      </c>
      <c r="D3468" t="s">
        <v>14</v>
      </c>
      <c r="E3468" t="s">
        <v>7356</v>
      </c>
      <c r="F3468" t="s">
        <v>2663</v>
      </c>
      <c r="G3468" t="s">
        <v>491</v>
      </c>
      <c r="H3468" t="s">
        <v>18</v>
      </c>
      <c r="I3468" t="s">
        <v>19</v>
      </c>
      <c r="J3468" t="s">
        <v>19</v>
      </c>
      <c r="K3468" t="s">
        <v>19</v>
      </c>
      <c r="L3468">
        <v>400</v>
      </c>
      <c r="M3468">
        <v>3</v>
      </c>
      <c r="N3468" s="1">
        <v>41779</v>
      </c>
      <c r="O3468" t="s">
        <v>19477</v>
      </c>
      <c r="P3468" t="str">
        <f t="shared" si="54"/>
        <v>Low</v>
      </c>
    </row>
    <row r="3469" spans="1:16" x14ac:dyDescent="0.35">
      <c r="A3469">
        <v>17977755</v>
      </c>
      <c r="B3469" t="s">
        <v>7357</v>
      </c>
      <c r="C3469">
        <v>1</v>
      </c>
      <c r="D3469" t="s">
        <v>14</v>
      </c>
      <c r="E3469" t="s">
        <v>7358</v>
      </c>
      <c r="F3469" t="s">
        <v>1640</v>
      </c>
      <c r="G3469" t="s">
        <v>501</v>
      </c>
      <c r="H3469" t="s">
        <v>18</v>
      </c>
      <c r="I3469" t="s">
        <v>19</v>
      </c>
      <c r="J3469" t="s">
        <v>25</v>
      </c>
      <c r="K3469" t="s">
        <v>19</v>
      </c>
      <c r="L3469">
        <v>400</v>
      </c>
      <c r="M3469">
        <v>4</v>
      </c>
      <c r="N3469" s="1">
        <v>42142</v>
      </c>
      <c r="O3469" t="s">
        <v>19477</v>
      </c>
      <c r="P3469" t="str">
        <f t="shared" si="54"/>
        <v>Low</v>
      </c>
    </row>
    <row r="3470" spans="1:16" x14ac:dyDescent="0.35">
      <c r="A3470">
        <v>18492050</v>
      </c>
      <c r="B3470" t="s">
        <v>7359</v>
      </c>
      <c r="C3470">
        <v>1</v>
      </c>
      <c r="D3470" t="s">
        <v>14</v>
      </c>
      <c r="E3470" t="s">
        <v>7360</v>
      </c>
      <c r="F3470" t="s">
        <v>389</v>
      </c>
      <c r="G3470" t="s">
        <v>419</v>
      </c>
      <c r="H3470" t="s">
        <v>18</v>
      </c>
      <c r="I3470" t="s">
        <v>19</v>
      </c>
      <c r="J3470" t="s">
        <v>19</v>
      </c>
      <c r="K3470" t="s">
        <v>19</v>
      </c>
      <c r="L3470">
        <v>400</v>
      </c>
      <c r="M3470">
        <v>1</v>
      </c>
      <c r="N3470" s="1">
        <v>40673</v>
      </c>
      <c r="O3470" t="s">
        <v>19477</v>
      </c>
      <c r="P3470" t="str">
        <f t="shared" si="54"/>
        <v>Low</v>
      </c>
    </row>
    <row r="3471" spans="1:16" x14ac:dyDescent="0.35">
      <c r="A3471">
        <v>18277180</v>
      </c>
      <c r="B3471" t="s">
        <v>7361</v>
      </c>
      <c r="C3471">
        <v>1</v>
      </c>
      <c r="D3471" t="s">
        <v>14</v>
      </c>
      <c r="E3471" t="s">
        <v>7362</v>
      </c>
      <c r="F3471" t="s">
        <v>1646</v>
      </c>
      <c r="G3471" t="s">
        <v>1224</v>
      </c>
      <c r="H3471" t="s">
        <v>18</v>
      </c>
      <c r="I3471" t="s">
        <v>19</v>
      </c>
      <c r="J3471" t="s">
        <v>25</v>
      </c>
      <c r="K3471" t="s">
        <v>19</v>
      </c>
      <c r="L3471">
        <v>400</v>
      </c>
      <c r="M3471">
        <v>3</v>
      </c>
      <c r="N3471" s="1">
        <v>43239</v>
      </c>
      <c r="O3471" t="s">
        <v>19477</v>
      </c>
      <c r="P3471" t="str">
        <f t="shared" si="54"/>
        <v>Low</v>
      </c>
    </row>
    <row r="3472" spans="1:16" x14ac:dyDescent="0.35">
      <c r="A3472">
        <v>301677</v>
      </c>
      <c r="B3472" t="s">
        <v>7363</v>
      </c>
      <c r="C3472">
        <v>1</v>
      </c>
      <c r="D3472" t="s">
        <v>14</v>
      </c>
      <c r="E3472" t="s">
        <v>7364</v>
      </c>
      <c r="F3472" t="s">
        <v>428</v>
      </c>
      <c r="G3472" t="s">
        <v>7365</v>
      </c>
      <c r="H3472" t="s">
        <v>18</v>
      </c>
      <c r="I3472" t="s">
        <v>19</v>
      </c>
      <c r="J3472" t="s">
        <v>19</v>
      </c>
      <c r="K3472" t="s">
        <v>19</v>
      </c>
      <c r="L3472">
        <v>400</v>
      </c>
      <c r="M3472">
        <v>4</v>
      </c>
      <c r="N3472" s="1">
        <v>42138</v>
      </c>
      <c r="O3472" t="s">
        <v>19477</v>
      </c>
      <c r="P3472" t="str">
        <f t="shared" si="54"/>
        <v>Low</v>
      </c>
    </row>
    <row r="3473" spans="1:16" x14ac:dyDescent="0.35">
      <c r="A3473">
        <v>5726</v>
      </c>
      <c r="B3473" t="s">
        <v>7111</v>
      </c>
      <c r="C3473">
        <v>1</v>
      </c>
      <c r="D3473" t="s">
        <v>14</v>
      </c>
      <c r="E3473" t="s">
        <v>7366</v>
      </c>
      <c r="F3473" t="s">
        <v>1651</v>
      </c>
      <c r="G3473" t="s">
        <v>775</v>
      </c>
      <c r="H3473" t="s">
        <v>18</v>
      </c>
      <c r="I3473" t="s">
        <v>19</v>
      </c>
      <c r="J3473" t="s">
        <v>25</v>
      </c>
      <c r="K3473" t="s">
        <v>19</v>
      </c>
      <c r="L3473">
        <v>400</v>
      </c>
      <c r="M3473">
        <v>4</v>
      </c>
      <c r="N3473" s="1">
        <v>42496</v>
      </c>
      <c r="O3473" t="s">
        <v>19477</v>
      </c>
      <c r="P3473" t="str">
        <f t="shared" si="54"/>
        <v>Low</v>
      </c>
    </row>
    <row r="3474" spans="1:16" x14ac:dyDescent="0.35">
      <c r="A3474">
        <v>6182</v>
      </c>
      <c r="B3474" t="s">
        <v>7109</v>
      </c>
      <c r="C3474">
        <v>1</v>
      </c>
      <c r="D3474" t="s">
        <v>14</v>
      </c>
      <c r="E3474" t="s">
        <v>7367</v>
      </c>
      <c r="F3474" t="s">
        <v>95</v>
      </c>
      <c r="G3474" t="s">
        <v>751</v>
      </c>
      <c r="H3474" t="s">
        <v>18</v>
      </c>
      <c r="I3474" t="s">
        <v>19</v>
      </c>
      <c r="J3474" t="s">
        <v>19</v>
      </c>
      <c r="K3474" t="s">
        <v>19</v>
      </c>
      <c r="L3474">
        <v>400</v>
      </c>
      <c r="M3474">
        <v>3</v>
      </c>
      <c r="N3474" s="1">
        <v>41037</v>
      </c>
      <c r="O3474" t="s">
        <v>19477</v>
      </c>
      <c r="P3474" t="str">
        <f t="shared" si="54"/>
        <v>Low</v>
      </c>
    </row>
    <row r="3475" spans="1:16" x14ac:dyDescent="0.35">
      <c r="A3475">
        <v>18203185</v>
      </c>
      <c r="B3475" t="s">
        <v>7368</v>
      </c>
      <c r="C3475">
        <v>1</v>
      </c>
      <c r="D3475" t="s">
        <v>14</v>
      </c>
      <c r="E3475" t="s">
        <v>7369</v>
      </c>
      <c r="F3475" t="s">
        <v>140</v>
      </c>
      <c r="G3475" t="s">
        <v>439</v>
      </c>
      <c r="H3475" t="s">
        <v>18</v>
      </c>
      <c r="I3475" t="s">
        <v>19</v>
      </c>
      <c r="J3475" t="s">
        <v>25</v>
      </c>
      <c r="K3475" t="s">
        <v>19</v>
      </c>
      <c r="L3475">
        <v>400</v>
      </c>
      <c r="M3475">
        <v>4</v>
      </c>
      <c r="N3475" s="1">
        <v>41765</v>
      </c>
      <c r="O3475" t="s">
        <v>19477</v>
      </c>
      <c r="P3475" t="str">
        <f t="shared" si="54"/>
        <v>Low</v>
      </c>
    </row>
    <row r="3476" spans="1:16" x14ac:dyDescent="0.35">
      <c r="A3476">
        <v>311683</v>
      </c>
      <c r="B3476" t="s">
        <v>7370</v>
      </c>
      <c r="C3476">
        <v>1</v>
      </c>
      <c r="D3476" t="s">
        <v>14</v>
      </c>
      <c r="E3476" t="s">
        <v>7371</v>
      </c>
      <c r="F3476" t="s">
        <v>552</v>
      </c>
      <c r="G3476" t="s">
        <v>491</v>
      </c>
      <c r="H3476" t="s">
        <v>18</v>
      </c>
      <c r="I3476" t="s">
        <v>19</v>
      </c>
      <c r="J3476" t="s">
        <v>19</v>
      </c>
      <c r="K3476" t="s">
        <v>19</v>
      </c>
      <c r="L3476">
        <v>400</v>
      </c>
      <c r="M3476">
        <v>1</v>
      </c>
      <c r="N3476" s="1">
        <v>42873</v>
      </c>
      <c r="O3476" t="s">
        <v>19477</v>
      </c>
      <c r="P3476" t="str">
        <f t="shared" si="54"/>
        <v>Low</v>
      </c>
    </row>
    <row r="3477" spans="1:16" x14ac:dyDescent="0.35">
      <c r="A3477">
        <v>18324914</v>
      </c>
      <c r="B3477" t="s">
        <v>7372</v>
      </c>
      <c r="C3477">
        <v>1</v>
      </c>
      <c r="D3477" t="s">
        <v>14</v>
      </c>
      <c r="E3477" t="s">
        <v>3274</v>
      </c>
      <c r="F3477" t="s">
        <v>2886</v>
      </c>
      <c r="G3477" t="s">
        <v>797</v>
      </c>
      <c r="H3477" t="s">
        <v>18</v>
      </c>
      <c r="I3477" t="s">
        <v>19</v>
      </c>
      <c r="J3477" t="s">
        <v>19</v>
      </c>
      <c r="K3477" t="s">
        <v>19</v>
      </c>
      <c r="L3477">
        <v>400</v>
      </c>
      <c r="M3477">
        <v>3</v>
      </c>
      <c r="N3477" s="1">
        <v>41051</v>
      </c>
      <c r="O3477" t="s">
        <v>19477</v>
      </c>
      <c r="P3477" t="str">
        <f t="shared" si="54"/>
        <v>Low</v>
      </c>
    </row>
    <row r="3478" spans="1:16" x14ac:dyDescent="0.35">
      <c r="A3478">
        <v>18146362</v>
      </c>
      <c r="B3478" t="s">
        <v>7373</v>
      </c>
      <c r="C3478">
        <v>1</v>
      </c>
      <c r="D3478" t="s">
        <v>14</v>
      </c>
      <c r="E3478" t="s">
        <v>955</v>
      </c>
      <c r="F3478" t="s">
        <v>226</v>
      </c>
      <c r="G3478" t="s">
        <v>3378</v>
      </c>
      <c r="H3478" t="s">
        <v>18</v>
      </c>
      <c r="I3478" t="s">
        <v>19</v>
      </c>
      <c r="J3478" t="s">
        <v>19</v>
      </c>
      <c r="K3478" t="s">
        <v>19</v>
      </c>
      <c r="L3478">
        <v>400</v>
      </c>
      <c r="M3478">
        <v>1</v>
      </c>
      <c r="N3478" s="1">
        <v>41039</v>
      </c>
      <c r="O3478" t="s">
        <v>19477</v>
      </c>
      <c r="P3478" t="str">
        <f t="shared" si="54"/>
        <v>Low</v>
      </c>
    </row>
    <row r="3479" spans="1:16" x14ac:dyDescent="0.35">
      <c r="A3479">
        <v>18208880</v>
      </c>
      <c r="B3479" t="s">
        <v>1632</v>
      </c>
      <c r="C3479">
        <v>1</v>
      </c>
      <c r="D3479" t="s">
        <v>14</v>
      </c>
      <c r="E3479" t="s">
        <v>7374</v>
      </c>
      <c r="F3479" t="s">
        <v>2648</v>
      </c>
      <c r="G3479" t="s">
        <v>1635</v>
      </c>
      <c r="H3479" t="s">
        <v>18</v>
      </c>
      <c r="I3479" t="s">
        <v>19</v>
      </c>
      <c r="J3479" t="s">
        <v>25</v>
      </c>
      <c r="K3479" t="s">
        <v>19</v>
      </c>
      <c r="L3479">
        <v>400</v>
      </c>
      <c r="M3479">
        <v>4</v>
      </c>
      <c r="N3479" s="1">
        <v>40668</v>
      </c>
      <c r="O3479" t="s">
        <v>19477</v>
      </c>
      <c r="P3479" t="str">
        <f t="shared" si="54"/>
        <v>Low</v>
      </c>
    </row>
    <row r="3480" spans="1:16" x14ac:dyDescent="0.35">
      <c r="A3480">
        <v>4563</v>
      </c>
      <c r="B3480" t="s">
        <v>7111</v>
      </c>
      <c r="C3480">
        <v>1</v>
      </c>
      <c r="D3480" t="s">
        <v>14</v>
      </c>
      <c r="E3480" t="s">
        <v>7375</v>
      </c>
      <c r="F3480" t="s">
        <v>1232</v>
      </c>
      <c r="G3480" t="s">
        <v>775</v>
      </c>
      <c r="H3480" t="s">
        <v>18</v>
      </c>
      <c r="I3480" t="s">
        <v>19</v>
      </c>
      <c r="J3480" t="s">
        <v>19</v>
      </c>
      <c r="K3480" t="s">
        <v>19</v>
      </c>
      <c r="L3480">
        <v>400</v>
      </c>
      <c r="M3480">
        <v>4</v>
      </c>
      <c r="N3480" s="1">
        <v>41769</v>
      </c>
      <c r="O3480" t="s">
        <v>19477</v>
      </c>
      <c r="P3480" t="str">
        <f t="shared" si="54"/>
        <v>Low</v>
      </c>
    </row>
    <row r="3481" spans="1:16" x14ac:dyDescent="0.35">
      <c r="A3481">
        <v>18492109</v>
      </c>
      <c r="B3481" t="s">
        <v>7376</v>
      </c>
      <c r="C3481">
        <v>1</v>
      </c>
      <c r="D3481" t="s">
        <v>14</v>
      </c>
      <c r="E3481" t="s">
        <v>3421</v>
      </c>
      <c r="F3481" t="s">
        <v>1232</v>
      </c>
      <c r="G3481" t="s">
        <v>7377</v>
      </c>
      <c r="H3481" t="s">
        <v>18</v>
      </c>
      <c r="I3481" t="s">
        <v>19</v>
      </c>
      <c r="J3481" t="s">
        <v>19</v>
      </c>
      <c r="K3481" t="s">
        <v>19</v>
      </c>
      <c r="L3481">
        <v>400</v>
      </c>
      <c r="M3481">
        <v>1</v>
      </c>
      <c r="N3481" s="1">
        <v>41404</v>
      </c>
      <c r="O3481" t="s">
        <v>19477</v>
      </c>
      <c r="P3481" t="str">
        <f t="shared" si="54"/>
        <v>Low</v>
      </c>
    </row>
    <row r="3482" spans="1:16" x14ac:dyDescent="0.35">
      <c r="A3482">
        <v>302159</v>
      </c>
      <c r="B3482" t="s">
        <v>7378</v>
      </c>
      <c r="C3482">
        <v>1</v>
      </c>
      <c r="D3482" t="s">
        <v>14</v>
      </c>
      <c r="E3482" t="s">
        <v>7379</v>
      </c>
      <c r="F3482" t="s">
        <v>1787</v>
      </c>
      <c r="G3482" t="s">
        <v>494</v>
      </c>
      <c r="H3482" t="s">
        <v>18</v>
      </c>
      <c r="I3482" t="s">
        <v>19</v>
      </c>
      <c r="J3482" t="s">
        <v>19</v>
      </c>
      <c r="K3482" t="s">
        <v>19</v>
      </c>
      <c r="L3482">
        <v>400</v>
      </c>
      <c r="M3482">
        <v>3</v>
      </c>
      <c r="N3482" s="1">
        <v>40666</v>
      </c>
      <c r="O3482" t="s">
        <v>19477</v>
      </c>
      <c r="P3482" t="str">
        <f t="shared" si="54"/>
        <v>Low</v>
      </c>
    </row>
    <row r="3483" spans="1:16" x14ac:dyDescent="0.35">
      <c r="A3483">
        <v>18435287</v>
      </c>
      <c r="B3483" t="s">
        <v>1632</v>
      </c>
      <c r="C3483">
        <v>1</v>
      </c>
      <c r="D3483" t="s">
        <v>14</v>
      </c>
      <c r="E3483" t="s">
        <v>7380</v>
      </c>
      <c r="F3483" t="s">
        <v>431</v>
      </c>
      <c r="G3483" t="s">
        <v>1635</v>
      </c>
      <c r="H3483" t="s">
        <v>18</v>
      </c>
      <c r="I3483" t="s">
        <v>19</v>
      </c>
      <c r="J3483" t="s">
        <v>25</v>
      </c>
      <c r="K3483" t="s">
        <v>19</v>
      </c>
      <c r="L3483">
        <v>400</v>
      </c>
      <c r="M3483">
        <v>3</v>
      </c>
      <c r="N3483" s="1">
        <v>41405</v>
      </c>
      <c r="O3483" t="s">
        <v>19477</v>
      </c>
      <c r="P3483" t="str">
        <f t="shared" si="54"/>
        <v>Low</v>
      </c>
    </row>
    <row r="3484" spans="1:16" x14ac:dyDescent="0.35">
      <c r="A3484">
        <v>300873</v>
      </c>
      <c r="B3484" t="s">
        <v>7381</v>
      </c>
      <c r="C3484">
        <v>1</v>
      </c>
      <c r="D3484" t="s">
        <v>14</v>
      </c>
      <c r="E3484" t="s">
        <v>7382</v>
      </c>
      <c r="F3484" t="s">
        <v>90</v>
      </c>
      <c r="G3484" t="s">
        <v>610</v>
      </c>
      <c r="H3484" t="s">
        <v>18</v>
      </c>
      <c r="I3484" t="s">
        <v>19</v>
      </c>
      <c r="J3484" t="s">
        <v>25</v>
      </c>
      <c r="K3484" t="s">
        <v>19</v>
      </c>
      <c r="L3484">
        <v>400</v>
      </c>
      <c r="M3484">
        <v>3</v>
      </c>
      <c r="N3484" s="1">
        <v>41416</v>
      </c>
      <c r="O3484" t="s">
        <v>19477</v>
      </c>
      <c r="P3484" t="str">
        <f t="shared" si="54"/>
        <v>Low</v>
      </c>
    </row>
    <row r="3485" spans="1:16" x14ac:dyDescent="0.35">
      <c r="A3485">
        <v>18396358</v>
      </c>
      <c r="B3485" t="s">
        <v>774</v>
      </c>
      <c r="C3485">
        <v>1</v>
      </c>
      <c r="D3485" t="s">
        <v>14</v>
      </c>
      <c r="E3485" t="s">
        <v>7383</v>
      </c>
      <c r="F3485" t="s">
        <v>189</v>
      </c>
      <c r="G3485" t="s">
        <v>775</v>
      </c>
      <c r="H3485" t="s">
        <v>18</v>
      </c>
      <c r="I3485" t="s">
        <v>19</v>
      </c>
      <c r="J3485" t="s">
        <v>19</v>
      </c>
      <c r="K3485" t="s">
        <v>19</v>
      </c>
      <c r="L3485">
        <v>400</v>
      </c>
      <c r="M3485">
        <v>1</v>
      </c>
      <c r="N3485" s="1">
        <v>40683</v>
      </c>
      <c r="O3485" t="s">
        <v>19477</v>
      </c>
      <c r="P3485" t="str">
        <f t="shared" si="54"/>
        <v>Low</v>
      </c>
    </row>
    <row r="3486" spans="1:16" x14ac:dyDescent="0.35">
      <c r="A3486">
        <v>311421</v>
      </c>
      <c r="B3486" t="s">
        <v>7384</v>
      </c>
      <c r="C3486">
        <v>1</v>
      </c>
      <c r="D3486" t="s">
        <v>14</v>
      </c>
      <c r="E3486" t="s">
        <v>5267</v>
      </c>
      <c r="F3486" t="s">
        <v>1654</v>
      </c>
      <c r="G3486" t="s">
        <v>497</v>
      </c>
      <c r="H3486" t="s">
        <v>18</v>
      </c>
      <c r="I3486" t="s">
        <v>19</v>
      </c>
      <c r="J3486" t="s">
        <v>25</v>
      </c>
      <c r="K3486" t="s">
        <v>19</v>
      </c>
      <c r="L3486">
        <v>400</v>
      </c>
      <c r="M3486">
        <v>4</v>
      </c>
      <c r="N3486" s="1">
        <v>42506</v>
      </c>
      <c r="O3486" t="s">
        <v>19477</v>
      </c>
      <c r="P3486" t="str">
        <f t="shared" si="54"/>
        <v>Low</v>
      </c>
    </row>
    <row r="3487" spans="1:16" x14ac:dyDescent="0.35">
      <c r="A3487">
        <v>307075</v>
      </c>
      <c r="B3487" t="s">
        <v>7109</v>
      </c>
      <c r="C3487">
        <v>1</v>
      </c>
      <c r="D3487" t="s">
        <v>14</v>
      </c>
      <c r="E3487" t="s">
        <v>7385</v>
      </c>
      <c r="F3487" t="s">
        <v>1661</v>
      </c>
      <c r="G3487" t="s">
        <v>751</v>
      </c>
      <c r="H3487" t="s">
        <v>18</v>
      </c>
      <c r="I3487" t="s">
        <v>19</v>
      </c>
      <c r="J3487" t="s">
        <v>19</v>
      </c>
      <c r="K3487" t="s">
        <v>19</v>
      </c>
      <c r="L3487">
        <v>400</v>
      </c>
      <c r="M3487">
        <v>3</v>
      </c>
      <c r="N3487" s="1">
        <v>43247</v>
      </c>
      <c r="O3487" t="s">
        <v>19477</v>
      </c>
      <c r="P3487" t="str">
        <f t="shared" si="54"/>
        <v>Low</v>
      </c>
    </row>
    <row r="3488" spans="1:16" x14ac:dyDescent="0.35">
      <c r="A3488">
        <v>18454700</v>
      </c>
      <c r="B3488" t="s">
        <v>7386</v>
      </c>
      <c r="C3488">
        <v>1</v>
      </c>
      <c r="D3488" t="s">
        <v>14</v>
      </c>
      <c r="E3488" t="s">
        <v>7387</v>
      </c>
      <c r="F3488" t="s">
        <v>1795</v>
      </c>
      <c r="G3488" t="s">
        <v>501</v>
      </c>
      <c r="H3488" t="s">
        <v>18</v>
      </c>
      <c r="I3488" t="s">
        <v>19</v>
      </c>
      <c r="J3488" t="s">
        <v>19</v>
      </c>
      <c r="K3488" t="s">
        <v>19</v>
      </c>
      <c r="L3488">
        <v>400</v>
      </c>
      <c r="M3488">
        <v>3</v>
      </c>
      <c r="N3488" s="1">
        <v>42135</v>
      </c>
      <c r="O3488" t="s">
        <v>19477</v>
      </c>
      <c r="P3488" t="str">
        <f t="shared" si="54"/>
        <v>Low</v>
      </c>
    </row>
    <row r="3489" spans="1:16" x14ac:dyDescent="0.35">
      <c r="A3489">
        <v>18441687</v>
      </c>
      <c r="B3489" t="s">
        <v>7388</v>
      </c>
      <c r="C3489">
        <v>1</v>
      </c>
      <c r="D3489" t="s">
        <v>14</v>
      </c>
      <c r="E3489" t="s">
        <v>7389</v>
      </c>
      <c r="F3489" t="s">
        <v>2465</v>
      </c>
      <c r="G3489" t="s">
        <v>1174</v>
      </c>
      <c r="H3489" t="s">
        <v>18</v>
      </c>
      <c r="I3489" t="s">
        <v>19</v>
      </c>
      <c r="J3489" t="s">
        <v>19</v>
      </c>
      <c r="K3489" t="s">
        <v>19</v>
      </c>
      <c r="L3489">
        <v>400</v>
      </c>
      <c r="M3489">
        <v>3</v>
      </c>
      <c r="N3489" s="1">
        <v>43232</v>
      </c>
      <c r="O3489" t="s">
        <v>19477</v>
      </c>
      <c r="P3489" t="str">
        <f t="shared" si="54"/>
        <v>Low</v>
      </c>
    </row>
    <row r="3490" spans="1:16" x14ac:dyDescent="0.35">
      <c r="A3490">
        <v>305640</v>
      </c>
      <c r="B3490" t="s">
        <v>7390</v>
      </c>
      <c r="C3490">
        <v>1</v>
      </c>
      <c r="D3490" t="s">
        <v>14</v>
      </c>
      <c r="E3490" t="s">
        <v>7391</v>
      </c>
      <c r="F3490" t="s">
        <v>1806</v>
      </c>
      <c r="G3490" t="s">
        <v>7392</v>
      </c>
      <c r="H3490" t="s">
        <v>18</v>
      </c>
      <c r="I3490" t="s">
        <v>19</v>
      </c>
      <c r="J3490" t="s">
        <v>19</v>
      </c>
      <c r="K3490" t="s">
        <v>19</v>
      </c>
      <c r="L3490">
        <v>400</v>
      </c>
      <c r="M3490">
        <v>4</v>
      </c>
      <c r="N3490" s="1">
        <v>42504</v>
      </c>
      <c r="O3490" t="s">
        <v>19477</v>
      </c>
      <c r="P3490" t="str">
        <f t="shared" si="54"/>
        <v>Low</v>
      </c>
    </row>
    <row r="3491" spans="1:16" x14ac:dyDescent="0.35">
      <c r="A3491">
        <v>301517</v>
      </c>
      <c r="B3491" t="s">
        <v>7255</v>
      </c>
      <c r="C3491">
        <v>1</v>
      </c>
      <c r="D3491" t="s">
        <v>14</v>
      </c>
      <c r="E3491" t="s">
        <v>7393</v>
      </c>
      <c r="F3491" t="s">
        <v>195</v>
      </c>
      <c r="G3491" t="s">
        <v>610</v>
      </c>
      <c r="H3491" t="s">
        <v>18</v>
      </c>
      <c r="I3491" t="s">
        <v>19</v>
      </c>
      <c r="J3491" t="s">
        <v>19</v>
      </c>
      <c r="K3491" t="s">
        <v>19</v>
      </c>
      <c r="L3491">
        <v>400</v>
      </c>
      <c r="M3491">
        <v>3</v>
      </c>
      <c r="N3491" s="1">
        <v>43231</v>
      </c>
      <c r="O3491" t="s">
        <v>19477</v>
      </c>
      <c r="P3491" t="str">
        <f t="shared" si="54"/>
        <v>Low</v>
      </c>
    </row>
    <row r="3492" spans="1:16" x14ac:dyDescent="0.35">
      <c r="A3492">
        <v>18168154</v>
      </c>
      <c r="B3492" t="s">
        <v>7394</v>
      </c>
      <c r="C3492">
        <v>1</v>
      </c>
      <c r="D3492" t="s">
        <v>14</v>
      </c>
      <c r="E3492" t="s">
        <v>7395</v>
      </c>
      <c r="F3492" t="s">
        <v>171</v>
      </c>
      <c r="G3492" t="s">
        <v>422</v>
      </c>
      <c r="H3492" t="s">
        <v>18</v>
      </c>
      <c r="I3492" t="s">
        <v>19</v>
      </c>
      <c r="J3492" t="s">
        <v>19</v>
      </c>
      <c r="K3492" t="s">
        <v>19</v>
      </c>
      <c r="L3492">
        <v>400</v>
      </c>
      <c r="M3492">
        <v>3</v>
      </c>
      <c r="N3492" s="1">
        <v>42501</v>
      </c>
      <c r="O3492" t="s">
        <v>19477</v>
      </c>
      <c r="P3492" t="str">
        <f t="shared" si="54"/>
        <v>Low</v>
      </c>
    </row>
    <row r="3493" spans="1:16" x14ac:dyDescent="0.35">
      <c r="A3493">
        <v>18394443</v>
      </c>
      <c r="B3493" t="s">
        <v>7396</v>
      </c>
      <c r="C3493">
        <v>1</v>
      </c>
      <c r="D3493" t="s">
        <v>14</v>
      </c>
      <c r="E3493" t="s">
        <v>7397</v>
      </c>
      <c r="F3493" t="s">
        <v>644</v>
      </c>
      <c r="G3493" t="s">
        <v>632</v>
      </c>
      <c r="H3493" t="s">
        <v>18</v>
      </c>
      <c r="I3493" t="s">
        <v>19</v>
      </c>
      <c r="J3493" t="s">
        <v>19</v>
      </c>
      <c r="K3493" t="s">
        <v>19</v>
      </c>
      <c r="L3493">
        <v>400</v>
      </c>
      <c r="M3493">
        <v>1</v>
      </c>
      <c r="N3493" s="1">
        <v>41041</v>
      </c>
      <c r="O3493" t="s">
        <v>19477</v>
      </c>
      <c r="P3493" t="str">
        <f t="shared" si="54"/>
        <v>Low</v>
      </c>
    </row>
    <row r="3494" spans="1:16" x14ac:dyDescent="0.35">
      <c r="A3494">
        <v>18333392</v>
      </c>
      <c r="B3494" t="s">
        <v>7398</v>
      </c>
      <c r="C3494">
        <v>1</v>
      </c>
      <c r="D3494" t="s">
        <v>14</v>
      </c>
      <c r="E3494" t="s">
        <v>5053</v>
      </c>
      <c r="F3494" t="s">
        <v>2027</v>
      </c>
      <c r="G3494" t="s">
        <v>501</v>
      </c>
      <c r="H3494" t="s">
        <v>18</v>
      </c>
      <c r="I3494" t="s">
        <v>19</v>
      </c>
      <c r="J3494" t="s">
        <v>19</v>
      </c>
      <c r="K3494" t="s">
        <v>19</v>
      </c>
      <c r="L3494">
        <v>400</v>
      </c>
      <c r="M3494">
        <v>3</v>
      </c>
      <c r="N3494" s="1">
        <v>42149</v>
      </c>
      <c r="O3494" t="s">
        <v>19477</v>
      </c>
      <c r="P3494" t="str">
        <f t="shared" si="54"/>
        <v>Low</v>
      </c>
    </row>
    <row r="3495" spans="1:16" x14ac:dyDescent="0.35">
      <c r="A3495">
        <v>6253</v>
      </c>
      <c r="B3495" t="s">
        <v>7399</v>
      </c>
      <c r="C3495">
        <v>1</v>
      </c>
      <c r="D3495" t="s">
        <v>14</v>
      </c>
      <c r="E3495" t="s">
        <v>7400</v>
      </c>
      <c r="F3495" t="s">
        <v>176</v>
      </c>
      <c r="G3495" t="s">
        <v>610</v>
      </c>
      <c r="H3495" t="s">
        <v>18</v>
      </c>
      <c r="I3495" t="s">
        <v>19</v>
      </c>
      <c r="J3495" t="s">
        <v>19</v>
      </c>
      <c r="K3495" t="s">
        <v>19</v>
      </c>
      <c r="L3495">
        <v>400</v>
      </c>
      <c r="M3495">
        <v>3</v>
      </c>
      <c r="N3495" s="1">
        <v>41769</v>
      </c>
      <c r="O3495" t="s">
        <v>19477</v>
      </c>
      <c r="P3495" t="str">
        <f t="shared" si="54"/>
        <v>Low</v>
      </c>
    </row>
    <row r="3496" spans="1:16" x14ac:dyDescent="0.35">
      <c r="A3496">
        <v>7594</v>
      </c>
      <c r="B3496" t="s">
        <v>7401</v>
      </c>
      <c r="C3496">
        <v>1</v>
      </c>
      <c r="D3496" t="s">
        <v>14</v>
      </c>
      <c r="E3496" t="s">
        <v>7402</v>
      </c>
      <c r="F3496" t="s">
        <v>249</v>
      </c>
      <c r="G3496" t="s">
        <v>6863</v>
      </c>
      <c r="H3496" t="s">
        <v>18</v>
      </c>
      <c r="I3496" t="s">
        <v>19</v>
      </c>
      <c r="J3496" t="s">
        <v>19</v>
      </c>
      <c r="K3496" t="s">
        <v>19</v>
      </c>
      <c r="L3496">
        <v>400</v>
      </c>
      <c r="M3496">
        <v>3</v>
      </c>
      <c r="N3496" s="1">
        <v>41012</v>
      </c>
      <c r="O3496" t="s">
        <v>19477</v>
      </c>
      <c r="P3496" t="str">
        <f t="shared" si="54"/>
        <v>Low</v>
      </c>
    </row>
    <row r="3497" spans="1:16" x14ac:dyDescent="0.35">
      <c r="A3497">
        <v>310858</v>
      </c>
      <c r="B3497" t="s">
        <v>7403</v>
      </c>
      <c r="C3497">
        <v>1</v>
      </c>
      <c r="D3497" t="s">
        <v>14</v>
      </c>
      <c r="E3497" t="s">
        <v>7404</v>
      </c>
      <c r="F3497" t="s">
        <v>415</v>
      </c>
      <c r="G3497" t="s">
        <v>459</v>
      </c>
      <c r="H3497" t="s">
        <v>18</v>
      </c>
      <c r="I3497" t="s">
        <v>19</v>
      </c>
      <c r="J3497" t="s">
        <v>19</v>
      </c>
      <c r="K3497" t="s">
        <v>19</v>
      </c>
      <c r="L3497">
        <v>400</v>
      </c>
      <c r="M3497">
        <v>3</v>
      </c>
      <c r="N3497" s="1">
        <v>42468</v>
      </c>
      <c r="O3497" t="s">
        <v>19477</v>
      </c>
      <c r="P3497" t="str">
        <f t="shared" si="54"/>
        <v>Low</v>
      </c>
    </row>
    <row r="3498" spans="1:16" x14ac:dyDescent="0.35">
      <c r="A3498">
        <v>18377920</v>
      </c>
      <c r="B3498" t="s">
        <v>7405</v>
      </c>
      <c r="C3498">
        <v>1</v>
      </c>
      <c r="D3498" t="s">
        <v>14</v>
      </c>
      <c r="E3498" t="s">
        <v>7406</v>
      </c>
      <c r="F3498" t="s">
        <v>415</v>
      </c>
      <c r="G3498" t="s">
        <v>435</v>
      </c>
      <c r="H3498" t="s">
        <v>18</v>
      </c>
      <c r="I3498" t="s">
        <v>19</v>
      </c>
      <c r="J3498" t="s">
        <v>19</v>
      </c>
      <c r="K3498" t="s">
        <v>19</v>
      </c>
      <c r="L3498">
        <v>400</v>
      </c>
      <c r="M3498">
        <v>1</v>
      </c>
      <c r="N3498" s="1">
        <v>43218</v>
      </c>
      <c r="O3498" t="s">
        <v>19477</v>
      </c>
      <c r="P3498" t="str">
        <f t="shared" si="54"/>
        <v>Low</v>
      </c>
    </row>
    <row r="3499" spans="1:16" x14ac:dyDescent="0.35">
      <c r="A3499">
        <v>309375</v>
      </c>
      <c r="B3499" t="s">
        <v>7407</v>
      </c>
      <c r="C3499">
        <v>1</v>
      </c>
      <c r="D3499" t="s">
        <v>14</v>
      </c>
      <c r="E3499" t="s">
        <v>7408</v>
      </c>
      <c r="F3499" t="s">
        <v>277</v>
      </c>
      <c r="G3499" t="s">
        <v>6843</v>
      </c>
      <c r="H3499" t="s">
        <v>18</v>
      </c>
      <c r="I3499" t="s">
        <v>19</v>
      </c>
      <c r="J3499" t="s">
        <v>19</v>
      </c>
      <c r="K3499" t="s">
        <v>19</v>
      </c>
      <c r="L3499">
        <v>400</v>
      </c>
      <c r="M3499">
        <v>4</v>
      </c>
      <c r="N3499" s="1">
        <v>42480</v>
      </c>
      <c r="O3499" t="s">
        <v>19477</v>
      </c>
      <c r="P3499" t="str">
        <f t="shared" si="54"/>
        <v>Low</v>
      </c>
    </row>
    <row r="3500" spans="1:16" x14ac:dyDescent="0.35">
      <c r="A3500">
        <v>18383541</v>
      </c>
      <c r="B3500" t="s">
        <v>7140</v>
      </c>
      <c r="C3500">
        <v>1</v>
      </c>
      <c r="D3500" t="s">
        <v>14</v>
      </c>
      <c r="E3500" t="s">
        <v>7409</v>
      </c>
      <c r="F3500" t="s">
        <v>277</v>
      </c>
      <c r="G3500" t="s">
        <v>970</v>
      </c>
      <c r="H3500" t="s">
        <v>18</v>
      </c>
      <c r="I3500" t="s">
        <v>19</v>
      </c>
      <c r="J3500" t="s">
        <v>19</v>
      </c>
      <c r="K3500" t="s">
        <v>19</v>
      </c>
      <c r="L3500">
        <v>400</v>
      </c>
      <c r="M3500">
        <v>1</v>
      </c>
      <c r="N3500" s="1">
        <v>41026</v>
      </c>
      <c r="O3500" t="s">
        <v>19477</v>
      </c>
      <c r="P3500" t="str">
        <f t="shared" si="54"/>
        <v>Low</v>
      </c>
    </row>
    <row r="3501" spans="1:16" x14ac:dyDescent="0.35">
      <c r="A3501">
        <v>4249</v>
      </c>
      <c r="B3501" t="s">
        <v>7410</v>
      </c>
      <c r="C3501">
        <v>1</v>
      </c>
      <c r="D3501" t="s">
        <v>14</v>
      </c>
      <c r="E3501" t="s">
        <v>7411</v>
      </c>
      <c r="F3501" t="s">
        <v>592</v>
      </c>
      <c r="G3501" t="s">
        <v>7412</v>
      </c>
      <c r="H3501" t="s">
        <v>18</v>
      </c>
      <c r="I3501" t="s">
        <v>19</v>
      </c>
      <c r="J3501" t="s">
        <v>19</v>
      </c>
      <c r="K3501" t="s">
        <v>19</v>
      </c>
      <c r="L3501">
        <v>400</v>
      </c>
      <c r="M3501">
        <v>4</v>
      </c>
      <c r="N3501" s="1">
        <v>41743</v>
      </c>
      <c r="O3501" t="s">
        <v>19477</v>
      </c>
      <c r="P3501" t="str">
        <f t="shared" si="54"/>
        <v>Low</v>
      </c>
    </row>
    <row r="3502" spans="1:16" x14ac:dyDescent="0.35">
      <c r="A3502">
        <v>7769</v>
      </c>
      <c r="B3502" t="s">
        <v>7413</v>
      </c>
      <c r="C3502">
        <v>1</v>
      </c>
      <c r="D3502" t="s">
        <v>14</v>
      </c>
      <c r="E3502" t="s">
        <v>4467</v>
      </c>
      <c r="F3502" t="s">
        <v>2033</v>
      </c>
      <c r="G3502" t="s">
        <v>5213</v>
      </c>
      <c r="H3502" t="s">
        <v>18</v>
      </c>
      <c r="I3502" t="s">
        <v>19</v>
      </c>
      <c r="J3502" t="s">
        <v>19</v>
      </c>
      <c r="K3502" t="s">
        <v>19</v>
      </c>
      <c r="L3502">
        <v>400</v>
      </c>
      <c r="M3502">
        <v>4</v>
      </c>
      <c r="N3502" s="1">
        <v>43212</v>
      </c>
      <c r="O3502" t="s">
        <v>19477</v>
      </c>
      <c r="P3502" t="str">
        <f t="shared" si="54"/>
        <v>Low</v>
      </c>
    </row>
    <row r="3503" spans="1:16" x14ac:dyDescent="0.35">
      <c r="A3503">
        <v>312542</v>
      </c>
      <c r="B3503" t="s">
        <v>7140</v>
      </c>
      <c r="C3503">
        <v>1</v>
      </c>
      <c r="D3503" t="s">
        <v>14</v>
      </c>
      <c r="E3503" t="s">
        <v>2370</v>
      </c>
      <c r="F3503" t="s">
        <v>2371</v>
      </c>
      <c r="G3503" t="s">
        <v>970</v>
      </c>
      <c r="H3503" t="s">
        <v>18</v>
      </c>
      <c r="I3503" t="s">
        <v>19</v>
      </c>
      <c r="J3503" t="s">
        <v>19</v>
      </c>
      <c r="K3503" t="s">
        <v>19</v>
      </c>
      <c r="L3503">
        <v>400</v>
      </c>
      <c r="M3503">
        <v>4</v>
      </c>
      <c r="N3503" s="1">
        <v>42095</v>
      </c>
      <c r="O3503" t="s">
        <v>19477</v>
      </c>
      <c r="P3503" t="str">
        <f t="shared" si="54"/>
        <v>Low</v>
      </c>
    </row>
    <row r="3504" spans="1:16" x14ac:dyDescent="0.35">
      <c r="A3504">
        <v>18391167</v>
      </c>
      <c r="B3504" t="s">
        <v>7140</v>
      </c>
      <c r="C3504">
        <v>1</v>
      </c>
      <c r="D3504" t="s">
        <v>14</v>
      </c>
      <c r="E3504" t="s">
        <v>7414</v>
      </c>
      <c r="F3504" t="s">
        <v>823</v>
      </c>
      <c r="G3504" t="s">
        <v>970</v>
      </c>
      <c r="H3504" t="s">
        <v>18</v>
      </c>
      <c r="I3504" t="s">
        <v>19</v>
      </c>
      <c r="J3504" t="s">
        <v>19</v>
      </c>
      <c r="K3504" t="s">
        <v>19</v>
      </c>
      <c r="L3504">
        <v>400</v>
      </c>
      <c r="M3504">
        <v>3</v>
      </c>
      <c r="N3504" s="1">
        <v>40295</v>
      </c>
      <c r="O3504" t="s">
        <v>19477</v>
      </c>
      <c r="P3504" t="str">
        <f t="shared" si="54"/>
        <v>Low</v>
      </c>
    </row>
    <row r="3505" spans="1:16" x14ac:dyDescent="0.35">
      <c r="A3505">
        <v>18434596</v>
      </c>
      <c r="B3505" t="s">
        <v>7415</v>
      </c>
      <c r="C3505">
        <v>1</v>
      </c>
      <c r="D3505" t="s">
        <v>14</v>
      </c>
      <c r="E3505" t="s">
        <v>7416</v>
      </c>
      <c r="F3505" t="s">
        <v>1851</v>
      </c>
      <c r="G3505" t="s">
        <v>7417</v>
      </c>
      <c r="H3505" t="s">
        <v>18</v>
      </c>
      <c r="I3505" t="s">
        <v>19</v>
      </c>
      <c r="J3505" t="s">
        <v>25</v>
      </c>
      <c r="K3505" t="s">
        <v>19</v>
      </c>
      <c r="L3505">
        <v>400</v>
      </c>
      <c r="M3505">
        <v>4</v>
      </c>
      <c r="N3505" s="1">
        <v>42466</v>
      </c>
      <c r="O3505" t="s">
        <v>19477</v>
      </c>
      <c r="P3505" t="str">
        <f t="shared" si="54"/>
        <v>Low</v>
      </c>
    </row>
    <row r="3506" spans="1:16" x14ac:dyDescent="0.35">
      <c r="A3506">
        <v>18354645</v>
      </c>
      <c r="B3506" t="s">
        <v>1632</v>
      </c>
      <c r="C3506">
        <v>1</v>
      </c>
      <c r="D3506" t="s">
        <v>14</v>
      </c>
      <c r="E3506" t="s">
        <v>7418</v>
      </c>
      <c r="F3506" t="s">
        <v>1859</v>
      </c>
      <c r="G3506" t="s">
        <v>1635</v>
      </c>
      <c r="H3506" t="s">
        <v>18</v>
      </c>
      <c r="I3506" t="s">
        <v>19</v>
      </c>
      <c r="J3506" t="s">
        <v>25</v>
      </c>
      <c r="K3506" t="s">
        <v>19</v>
      </c>
      <c r="L3506">
        <v>400</v>
      </c>
      <c r="M3506">
        <v>4</v>
      </c>
      <c r="N3506" s="1">
        <v>40293</v>
      </c>
      <c r="O3506" t="s">
        <v>19477</v>
      </c>
      <c r="P3506" t="str">
        <f t="shared" si="54"/>
        <v>Low</v>
      </c>
    </row>
    <row r="3507" spans="1:16" x14ac:dyDescent="0.35">
      <c r="A3507">
        <v>4000</v>
      </c>
      <c r="B3507" t="s">
        <v>7419</v>
      </c>
      <c r="C3507">
        <v>1</v>
      </c>
      <c r="D3507" t="s">
        <v>14</v>
      </c>
      <c r="E3507" t="s">
        <v>7420</v>
      </c>
      <c r="F3507" t="s">
        <v>2663</v>
      </c>
      <c r="G3507" t="s">
        <v>469</v>
      </c>
      <c r="H3507" t="s">
        <v>18</v>
      </c>
      <c r="I3507" t="s">
        <v>19</v>
      </c>
      <c r="J3507" t="s">
        <v>25</v>
      </c>
      <c r="K3507" t="s">
        <v>19</v>
      </c>
      <c r="L3507">
        <v>400</v>
      </c>
      <c r="M3507">
        <v>3</v>
      </c>
      <c r="N3507" s="1">
        <v>41377</v>
      </c>
      <c r="O3507" t="s">
        <v>19477</v>
      </c>
      <c r="P3507" t="str">
        <f t="shared" si="54"/>
        <v>Low</v>
      </c>
    </row>
    <row r="3508" spans="1:16" x14ac:dyDescent="0.35">
      <c r="A3508">
        <v>307699</v>
      </c>
      <c r="B3508" t="s">
        <v>7421</v>
      </c>
      <c r="C3508">
        <v>1</v>
      </c>
      <c r="D3508" t="s">
        <v>14</v>
      </c>
      <c r="E3508" t="s">
        <v>7422</v>
      </c>
      <c r="F3508" t="s">
        <v>1640</v>
      </c>
      <c r="G3508" t="s">
        <v>422</v>
      </c>
      <c r="H3508" t="s">
        <v>18</v>
      </c>
      <c r="I3508" t="s">
        <v>19</v>
      </c>
      <c r="J3508" t="s">
        <v>25</v>
      </c>
      <c r="K3508" t="s">
        <v>19</v>
      </c>
      <c r="L3508">
        <v>400</v>
      </c>
      <c r="M3508">
        <v>3</v>
      </c>
      <c r="N3508" s="1">
        <v>41023</v>
      </c>
      <c r="O3508" t="s">
        <v>19477</v>
      </c>
      <c r="P3508" t="str">
        <f t="shared" si="54"/>
        <v>Low</v>
      </c>
    </row>
    <row r="3509" spans="1:16" x14ac:dyDescent="0.35">
      <c r="A3509">
        <v>9557</v>
      </c>
      <c r="B3509" t="s">
        <v>7423</v>
      </c>
      <c r="C3509">
        <v>1</v>
      </c>
      <c r="D3509" t="s">
        <v>14</v>
      </c>
      <c r="E3509" t="s">
        <v>7424</v>
      </c>
      <c r="F3509" t="s">
        <v>1534</v>
      </c>
      <c r="G3509" t="s">
        <v>632</v>
      </c>
      <c r="H3509" t="s">
        <v>18</v>
      </c>
      <c r="I3509" t="s">
        <v>19</v>
      </c>
      <c r="J3509" t="s">
        <v>25</v>
      </c>
      <c r="K3509" t="s">
        <v>19</v>
      </c>
      <c r="L3509">
        <v>400</v>
      </c>
      <c r="M3509">
        <v>2</v>
      </c>
      <c r="N3509" s="1">
        <v>42837</v>
      </c>
      <c r="O3509" t="s">
        <v>19477</v>
      </c>
      <c r="P3509" t="str">
        <f t="shared" si="54"/>
        <v>Low</v>
      </c>
    </row>
    <row r="3510" spans="1:16" x14ac:dyDescent="0.35">
      <c r="A3510">
        <v>309289</v>
      </c>
      <c r="B3510" t="s">
        <v>7425</v>
      </c>
      <c r="C3510">
        <v>1</v>
      </c>
      <c r="D3510" t="s">
        <v>14</v>
      </c>
      <c r="E3510" t="s">
        <v>7426</v>
      </c>
      <c r="F3510" t="s">
        <v>1646</v>
      </c>
      <c r="G3510" t="s">
        <v>6843</v>
      </c>
      <c r="H3510" t="s">
        <v>18</v>
      </c>
      <c r="I3510" t="s">
        <v>19</v>
      </c>
      <c r="J3510" t="s">
        <v>19</v>
      </c>
      <c r="K3510" t="s">
        <v>19</v>
      </c>
      <c r="L3510">
        <v>400</v>
      </c>
      <c r="M3510">
        <v>3</v>
      </c>
      <c r="N3510" s="1">
        <v>42470</v>
      </c>
      <c r="O3510" t="s">
        <v>19477</v>
      </c>
      <c r="P3510" t="str">
        <f t="shared" si="54"/>
        <v>Low</v>
      </c>
    </row>
    <row r="3511" spans="1:16" x14ac:dyDescent="0.35">
      <c r="A3511">
        <v>7661</v>
      </c>
      <c r="B3511" t="s">
        <v>7427</v>
      </c>
      <c r="C3511">
        <v>1</v>
      </c>
      <c r="D3511" t="s">
        <v>14</v>
      </c>
      <c r="E3511" t="s">
        <v>7428</v>
      </c>
      <c r="F3511" t="s">
        <v>1651</v>
      </c>
      <c r="G3511" t="s">
        <v>442</v>
      </c>
      <c r="H3511" t="s">
        <v>18</v>
      </c>
      <c r="I3511" t="s">
        <v>19</v>
      </c>
      <c r="J3511" t="s">
        <v>25</v>
      </c>
      <c r="K3511" t="s">
        <v>19</v>
      </c>
      <c r="L3511">
        <v>400</v>
      </c>
      <c r="M3511">
        <v>2</v>
      </c>
      <c r="N3511" s="1">
        <v>41011</v>
      </c>
      <c r="O3511" t="s">
        <v>19477</v>
      </c>
      <c r="P3511" t="str">
        <f t="shared" si="54"/>
        <v>Low</v>
      </c>
    </row>
    <row r="3512" spans="1:16" x14ac:dyDescent="0.35">
      <c r="A3512">
        <v>18258510</v>
      </c>
      <c r="B3512" t="s">
        <v>7429</v>
      </c>
      <c r="C3512">
        <v>1</v>
      </c>
      <c r="D3512" t="s">
        <v>14</v>
      </c>
      <c r="E3512" t="s">
        <v>7430</v>
      </c>
      <c r="F3512" t="s">
        <v>95</v>
      </c>
      <c r="G3512" t="s">
        <v>419</v>
      </c>
      <c r="H3512" t="s">
        <v>18</v>
      </c>
      <c r="I3512" t="s">
        <v>19</v>
      </c>
      <c r="J3512" t="s">
        <v>19</v>
      </c>
      <c r="K3512" t="s">
        <v>19</v>
      </c>
      <c r="L3512">
        <v>400</v>
      </c>
      <c r="M3512">
        <v>3</v>
      </c>
      <c r="N3512" s="1">
        <v>40654</v>
      </c>
      <c r="O3512" t="s">
        <v>19477</v>
      </c>
      <c r="P3512" t="str">
        <f t="shared" si="54"/>
        <v>Low</v>
      </c>
    </row>
    <row r="3513" spans="1:16" x14ac:dyDescent="0.35">
      <c r="A3513">
        <v>307554</v>
      </c>
      <c r="B3513" t="s">
        <v>774</v>
      </c>
      <c r="C3513">
        <v>1</v>
      </c>
      <c r="D3513" t="s">
        <v>14</v>
      </c>
      <c r="E3513" t="s">
        <v>6363</v>
      </c>
      <c r="F3513" t="s">
        <v>3179</v>
      </c>
      <c r="G3513" t="s">
        <v>775</v>
      </c>
      <c r="H3513" t="s">
        <v>18</v>
      </c>
      <c r="I3513" t="s">
        <v>19</v>
      </c>
      <c r="J3513" t="s">
        <v>25</v>
      </c>
      <c r="K3513" t="s">
        <v>19</v>
      </c>
      <c r="L3513">
        <v>400</v>
      </c>
      <c r="M3513">
        <v>3</v>
      </c>
      <c r="N3513" s="1">
        <v>41732</v>
      </c>
      <c r="O3513" t="s">
        <v>19477</v>
      </c>
      <c r="P3513" t="str">
        <f t="shared" si="54"/>
        <v>Low</v>
      </c>
    </row>
    <row r="3514" spans="1:16" x14ac:dyDescent="0.35">
      <c r="A3514">
        <v>18381220</v>
      </c>
      <c r="B3514" t="s">
        <v>7431</v>
      </c>
      <c r="C3514">
        <v>1</v>
      </c>
      <c r="D3514" t="s">
        <v>14</v>
      </c>
      <c r="E3514" t="s">
        <v>7432</v>
      </c>
      <c r="F3514" t="s">
        <v>3179</v>
      </c>
      <c r="G3514" t="s">
        <v>7433</v>
      </c>
      <c r="H3514" t="s">
        <v>18</v>
      </c>
      <c r="I3514" t="s">
        <v>19</v>
      </c>
      <c r="J3514" t="s">
        <v>25</v>
      </c>
      <c r="K3514" t="s">
        <v>19</v>
      </c>
      <c r="L3514">
        <v>400</v>
      </c>
      <c r="M3514">
        <v>3</v>
      </c>
      <c r="N3514" s="1">
        <v>40642</v>
      </c>
      <c r="O3514" t="s">
        <v>19477</v>
      </c>
      <c r="P3514" t="str">
        <f t="shared" si="54"/>
        <v>Low</v>
      </c>
    </row>
    <row r="3515" spans="1:16" x14ac:dyDescent="0.35">
      <c r="A3515">
        <v>313349</v>
      </c>
      <c r="B3515" t="s">
        <v>7434</v>
      </c>
      <c r="C3515">
        <v>1</v>
      </c>
      <c r="D3515" t="s">
        <v>14</v>
      </c>
      <c r="E3515" t="s">
        <v>7435</v>
      </c>
      <c r="F3515" t="s">
        <v>38</v>
      </c>
      <c r="G3515" t="s">
        <v>422</v>
      </c>
      <c r="H3515" t="s">
        <v>18</v>
      </c>
      <c r="I3515" t="s">
        <v>19</v>
      </c>
      <c r="J3515" t="s">
        <v>19</v>
      </c>
      <c r="K3515" t="s">
        <v>19</v>
      </c>
      <c r="L3515">
        <v>400</v>
      </c>
      <c r="M3515">
        <v>1</v>
      </c>
      <c r="N3515" s="1">
        <v>41013</v>
      </c>
      <c r="O3515" t="s">
        <v>19477</v>
      </c>
      <c r="P3515" t="str">
        <f t="shared" si="54"/>
        <v>Low</v>
      </c>
    </row>
    <row r="3516" spans="1:16" x14ac:dyDescent="0.35">
      <c r="A3516">
        <v>8941</v>
      </c>
      <c r="B3516" t="s">
        <v>7436</v>
      </c>
      <c r="C3516">
        <v>1</v>
      </c>
      <c r="D3516" t="s">
        <v>14</v>
      </c>
      <c r="E3516" t="s">
        <v>7437</v>
      </c>
      <c r="F3516" t="s">
        <v>90</v>
      </c>
      <c r="G3516" t="s">
        <v>422</v>
      </c>
      <c r="H3516" t="s">
        <v>18</v>
      </c>
      <c r="I3516" t="s">
        <v>19</v>
      </c>
      <c r="J3516" t="s">
        <v>19</v>
      </c>
      <c r="K3516" t="s">
        <v>19</v>
      </c>
      <c r="L3516">
        <v>400</v>
      </c>
      <c r="M3516">
        <v>3</v>
      </c>
      <c r="N3516" s="1">
        <v>41004</v>
      </c>
      <c r="O3516" t="s">
        <v>19477</v>
      </c>
      <c r="P3516" t="str">
        <f t="shared" si="54"/>
        <v>Low</v>
      </c>
    </row>
    <row r="3517" spans="1:16" x14ac:dyDescent="0.35">
      <c r="A3517">
        <v>9458</v>
      </c>
      <c r="B3517" t="s">
        <v>7113</v>
      </c>
      <c r="C3517">
        <v>1</v>
      </c>
      <c r="D3517" t="s">
        <v>14</v>
      </c>
      <c r="E3517" t="s">
        <v>7438</v>
      </c>
      <c r="F3517" t="s">
        <v>1795</v>
      </c>
      <c r="G3517" t="s">
        <v>4177</v>
      </c>
      <c r="H3517" t="s">
        <v>18</v>
      </c>
      <c r="I3517" t="s">
        <v>19</v>
      </c>
      <c r="J3517" t="s">
        <v>19</v>
      </c>
      <c r="K3517" t="s">
        <v>19</v>
      </c>
      <c r="L3517">
        <v>400</v>
      </c>
      <c r="M3517">
        <v>4</v>
      </c>
      <c r="N3517" s="1">
        <v>42101</v>
      </c>
      <c r="O3517" t="s">
        <v>19477</v>
      </c>
      <c r="P3517" t="str">
        <f t="shared" si="54"/>
        <v>Low</v>
      </c>
    </row>
    <row r="3518" spans="1:16" x14ac:dyDescent="0.35">
      <c r="A3518">
        <v>18273634</v>
      </c>
      <c r="B3518" t="s">
        <v>7439</v>
      </c>
      <c r="C3518">
        <v>1</v>
      </c>
      <c r="D3518" t="s">
        <v>14</v>
      </c>
      <c r="E3518" t="s">
        <v>7440</v>
      </c>
      <c r="F3518" t="s">
        <v>2742</v>
      </c>
      <c r="G3518" t="s">
        <v>459</v>
      </c>
      <c r="H3518" t="s">
        <v>18</v>
      </c>
      <c r="I3518" t="s">
        <v>19</v>
      </c>
      <c r="J3518" t="s">
        <v>25</v>
      </c>
      <c r="K3518" t="s">
        <v>19</v>
      </c>
      <c r="L3518">
        <v>400</v>
      </c>
      <c r="M3518">
        <v>4</v>
      </c>
      <c r="N3518" s="1">
        <v>43204</v>
      </c>
      <c r="O3518" t="s">
        <v>19477</v>
      </c>
      <c r="P3518" t="str">
        <f t="shared" si="54"/>
        <v>Low</v>
      </c>
    </row>
    <row r="3519" spans="1:16" x14ac:dyDescent="0.35">
      <c r="A3519">
        <v>311634</v>
      </c>
      <c r="B3519" t="s">
        <v>7140</v>
      </c>
      <c r="C3519">
        <v>1</v>
      </c>
      <c r="D3519" t="s">
        <v>14</v>
      </c>
      <c r="E3519" t="s">
        <v>7441</v>
      </c>
      <c r="F3519" t="s">
        <v>2320</v>
      </c>
      <c r="G3519" t="s">
        <v>970</v>
      </c>
      <c r="H3519" t="s">
        <v>18</v>
      </c>
      <c r="I3519" t="s">
        <v>19</v>
      </c>
      <c r="J3519" t="s">
        <v>19</v>
      </c>
      <c r="K3519" t="s">
        <v>19</v>
      </c>
      <c r="L3519">
        <v>400</v>
      </c>
      <c r="M3519">
        <v>4</v>
      </c>
      <c r="N3519" s="1">
        <v>41738</v>
      </c>
      <c r="O3519" t="s">
        <v>19477</v>
      </c>
      <c r="P3519" t="str">
        <f t="shared" si="54"/>
        <v>Low</v>
      </c>
    </row>
    <row r="3520" spans="1:16" x14ac:dyDescent="0.35">
      <c r="A3520">
        <v>2054</v>
      </c>
      <c r="B3520" t="s">
        <v>7442</v>
      </c>
      <c r="C3520">
        <v>1</v>
      </c>
      <c r="D3520" t="s">
        <v>14</v>
      </c>
      <c r="E3520" t="s">
        <v>7443</v>
      </c>
      <c r="F3520" t="s">
        <v>195</v>
      </c>
      <c r="G3520" t="s">
        <v>422</v>
      </c>
      <c r="H3520" t="s">
        <v>18</v>
      </c>
      <c r="I3520" t="s">
        <v>19</v>
      </c>
      <c r="J3520" t="s">
        <v>19</v>
      </c>
      <c r="K3520" t="s">
        <v>19</v>
      </c>
      <c r="L3520">
        <v>400</v>
      </c>
      <c r="M3520">
        <v>4</v>
      </c>
      <c r="N3520" s="1">
        <v>41380</v>
      </c>
      <c r="O3520" t="s">
        <v>19477</v>
      </c>
      <c r="P3520" t="str">
        <f t="shared" si="54"/>
        <v>Low</v>
      </c>
    </row>
    <row r="3521" spans="1:16" x14ac:dyDescent="0.35">
      <c r="A3521">
        <v>306012</v>
      </c>
      <c r="B3521" t="s">
        <v>7444</v>
      </c>
      <c r="C3521">
        <v>1</v>
      </c>
      <c r="D3521" t="s">
        <v>14</v>
      </c>
      <c r="E3521" t="s">
        <v>7445</v>
      </c>
      <c r="F3521" t="s">
        <v>171</v>
      </c>
      <c r="G3521" t="s">
        <v>1044</v>
      </c>
      <c r="H3521" t="s">
        <v>18</v>
      </c>
      <c r="I3521" t="s">
        <v>19</v>
      </c>
      <c r="J3521" t="s">
        <v>19</v>
      </c>
      <c r="K3521" t="s">
        <v>19</v>
      </c>
      <c r="L3521">
        <v>400</v>
      </c>
      <c r="M3521">
        <v>3</v>
      </c>
      <c r="N3521" s="1">
        <v>42852</v>
      </c>
      <c r="O3521" t="s">
        <v>19477</v>
      </c>
      <c r="P3521" t="str">
        <f t="shared" si="54"/>
        <v>Low</v>
      </c>
    </row>
    <row r="3522" spans="1:16" x14ac:dyDescent="0.35">
      <c r="A3522">
        <v>18380171</v>
      </c>
      <c r="B3522" t="s">
        <v>7446</v>
      </c>
      <c r="C3522">
        <v>1</v>
      </c>
      <c r="D3522" t="s">
        <v>14</v>
      </c>
      <c r="E3522" t="s">
        <v>7447</v>
      </c>
      <c r="F3522" t="s">
        <v>4903</v>
      </c>
      <c r="G3522" t="s">
        <v>1020</v>
      </c>
      <c r="H3522" t="s">
        <v>18</v>
      </c>
      <c r="I3522" t="s">
        <v>19</v>
      </c>
      <c r="J3522" t="s">
        <v>25</v>
      </c>
      <c r="K3522" t="s">
        <v>19</v>
      </c>
      <c r="L3522">
        <v>400</v>
      </c>
      <c r="M3522">
        <v>2</v>
      </c>
      <c r="N3522" s="1">
        <v>41738</v>
      </c>
      <c r="O3522" t="s">
        <v>19477</v>
      </c>
      <c r="P3522" t="str">
        <f t="shared" ref="P3522:P3585" si="55">IF(L3522&lt;500, "Low",
 IF(L3522&lt;1000, "Lower-Mid",
 IF(L3522&lt;2000, "Mid",
 IF(L3522&lt;3000, "Upper-Mid", "High"))))</f>
        <v>Low</v>
      </c>
    </row>
    <row r="3523" spans="1:16" x14ac:dyDescent="0.35">
      <c r="A3523">
        <v>18303857</v>
      </c>
      <c r="B3523" t="s">
        <v>7206</v>
      </c>
      <c r="C3523">
        <v>1</v>
      </c>
      <c r="D3523" t="s">
        <v>14</v>
      </c>
      <c r="E3523" t="s">
        <v>7448</v>
      </c>
      <c r="F3523" t="s">
        <v>176</v>
      </c>
      <c r="G3523" t="s">
        <v>7449</v>
      </c>
      <c r="H3523" t="s">
        <v>18</v>
      </c>
      <c r="I3523" t="s">
        <v>19</v>
      </c>
      <c r="J3523" t="s">
        <v>25</v>
      </c>
      <c r="K3523" t="s">
        <v>19</v>
      </c>
      <c r="L3523">
        <v>400</v>
      </c>
      <c r="M3523">
        <v>3</v>
      </c>
      <c r="N3523" s="1">
        <v>42482</v>
      </c>
      <c r="O3523" t="s">
        <v>19477</v>
      </c>
      <c r="P3523" t="str">
        <f t="shared" si="55"/>
        <v>Low</v>
      </c>
    </row>
    <row r="3524" spans="1:16" x14ac:dyDescent="0.35">
      <c r="A3524">
        <v>5738</v>
      </c>
      <c r="B3524" t="s">
        <v>7295</v>
      </c>
      <c r="C3524">
        <v>1</v>
      </c>
      <c r="D3524" t="s">
        <v>14</v>
      </c>
      <c r="E3524" t="s">
        <v>7450</v>
      </c>
      <c r="F3524" t="s">
        <v>592</v>
      </c>
      <c r="G3524" t="s">
        <v>1044</v>
      </c>
      <c r="H3524" t="s">
        <v>18</v>
      </c>
      <c r="I3524" t="s">
        <v>19</v>
      </c>
      <c r="J3524" t="s">
        <v>19</v>
      </c>
      <c r="K3524" t="s">
        <v>19</v>
      </c>
      <c r="L3524">
        <v>400</v>
      </c>
      <c r="M3524">
        <v>4</v>
      </c>
      <c r="N3524" s="1">
        <v>41725</v>
      </c>
      <c r="O3524" t="s">
        <v>19477</v>
      </c>
      <c r="P3524" t="str">
        <f t="shared" si="55"/>
        <v>Low</v>
      </c>
    </row>
    <row r="3525" spans="1:16" x14ac:dyDescent="0.35">
      <c r="A3525">
        <v>18261700</v>
      </c>
      <c r="B3525" t="s">
        <v>7451</v>
      </c>
      <c r="C3525">
        <v>1</v>
      </c>
      <c r="D3525" t="s">
        <v>14</v>
      </c>
      <c r="E3525" t="s">
        <v>7452</v>
      </c>
      <c r="F3525" t="s">
        <v>120</v>
      </c>
      <c r="G3525" t="s">
        <v>7453</v>
      </c>
      <c r="H3525" t="s">
        <v>18</v>
      </c>
      <c r="I3525" t="s">
        <v>19</v>
      </c>
      <c r="J3525" t="s">
        <v>19</v>
      </c>
      <c r="K3525" t="s">
        <v>19</v>
      </c>
      <c r="L3525">
        <v>400</v>
      </c>
      <c r="M3525">
        <v>3</v>
      </c>
      <c r="N3525" s="1">
        <v>41707</v>
      </c>
      <c r="O3525" t="s">
        <v>19477</v>
      </c>
      <c r="P3525" t="str">
        <f t="shared" si="55"/>
        <v>Low</v>
      </c>
    </row>
    <row r="3526" spans="1:16" x14ac:dyDescent="0.35">
      <c r="A3526">
        <v>306856</v>
      </c>
      <c r="B3526" t="s">
        <v>7454</v>
      </c>
      <c r="C3526">
        <v>1</v>
      </c>
      <c r="D3526" t="s">
        <v>14</v>
      </c>
      <c r="E3526" t="s">
        <v>7455</v>
      </c>
      <c r="F3526" t="s">
        <v>3207</v>
      </c>
      <c r="G3526" t="s">
        <v>494</v>
      </c>
      <c r="H3526" t="s">
        <v>18</v>
      </c>
      <c r="I3526" t="s">
        <v>19</v>
      </c>
      <c r="J3526" t="s">
        <v>19</v>
      </c>
      <c r="K3526" t="s">
        <v>19</v>
      </c>
      <c r="L3526">
        <v>400</v>
      </c>
      <c r="M3526">
        <v>3</v>
      </c>
      <c r="N3526" s="1">
        <v>40983</v>
      </c>
      <c r="O3526" t="s">
        <v>19477</v>
      </c>
      <c r="P3526" t="str">
        <f t="shared" si="55"/>
        <v>Low</v>
      </c>
    </row>
    <row r="3527" spans="1:16" x14ac:dyDescent="0.35">
      <c r="A3527">
        <v>18237314</v>
      </c>
      <c r="B3527" t="s">
        <v>1632</v>
      </c>
      <c r="C3527">
        <v>1</v>
      </c>
      <c r="D3527" t="s">
        <v>14</v>
      </c>
      <c r="E3527" t="s">
        <v>7456</v>
      </c>
      <c r="F3527" t="s">
        <v>2371</v>
      </c>
      <c r="G3527" t="s">
        <v>1635</v>
      </c>
      <c r="H3527" t="s">
        <v>18</v>
      </c>
      <c r="I3527" t="s">
        <v>19</v>
      </c>
      <c r="J3527" t="s">
        <v>19</v>
      </c>
      <c r="K3527" t="s">
        <v>19</v>
      </c>
      <c r="L3527">
        <v>400</v>
      </c>
      <c r="M3527">
        <v>4</v>
      </c>
      <c r="N3527" s="1">
        <v>42435</v>
      </c>
      <c r="O3527" t="s">
        <v>19477</v>
      </c>
      <c r="P3527" t="str">
        <f t="shared" si="55"/>
        <v>Low</v>
      </c>
    </row>
    <row r="3528" spans="1:16" x14ac:dyDescent="0.35">
      <c r="A3528">
        <v>312270</v>
      </c>
      <c r="B3528" t="s">
        <v>7457</v>
      </c>
      <c r="C3528">
        <v>1</v>
      </c>
      <c r="D3528" t="s">
        <v>14</v>
      </c>
      <c r="E3528" t="s">
        <v>7458</v>
      </c>
      <c r="F3528" t="s">
        <v>1859</v>
      </c>
      <c r="G3528" t="s">
        <v>497</v>
      </c>
      <c r="H3528" t="s">
        <v>18</v>
      </c>
      <c r="I3528" t="s">
        <v>19</v>
      </c>
      <c r="J3528" t="s">
        <v>19</v>
      </c>
      <c r="K3528" t="s">
        <v>19</v>
      </c>
      <c r="L3528">
        <v>400</v>
      </c>
      <c r="M3528">
        <v>4</v>
      </c>
      <c r="N3528" s="1">
        <v>40240</v>
      </c>
      <c r="O3528" t="s">
        <v>19477</v>
      </c>
      <c r="P3528" t="str">
        <f t="shared" si="55"/>
        <v>Low</v>
      </c>
    </row>
    <row r="3529" spans="1:16" x14ac:dyDescent="0.35">
      <c r="A3529">
        <v>7642</v>
      </c>
      <c r="B3529" t="s">
        <v>7286</v>
      </c>
      <c r="C3529">
        <v>1</v>
      </c>
      <c r="D3529" t="s">
        <v>14</v>
      </c>
      <c r="E3529" t="s">
        <v>7459</v>
      </c>
      <c r="F3529" t="s">
        <v>1859</v>
      </c>
      <c r="G3529" t="s">
        <v>632</v>
      </c>
      <c r="H3529" t="s">
        <v>18</v>
      </c>
      <c r="I3529" t="s">
        <v>19</v>
      </c>
      <c r="J3529" t="s">
        <v>25</v>
      </c>
      <c r="K3529" t="s">
        <v>19</v>
      </c>
      <c r="L3529">
        <v>400</v>
      </c>
      <c r="M3529">
        <v>4</v>
      </c>
      <c r="N3529" s="1">
        <v>40620</v>
      </c>
      <c r="O3529" t="s">
        <v>19477</v>
      </c>
      <c r="P3529" t="str">
        <f t="shared" si="55"/>
        <v>Low</v>
      </c>
    </row>
    <row r="3530" spans="1:16" x14ac:dyDescent="0.35">
      <c r="A3530">
        <v>18175340</v>
      </c>
      <c r="B3530" t="s">
        <v>7460</v>
      </c>
      <c r="C3530">
        <v>1</v>
      </c>
      <c r="D3530" t="s">
        <v>14</v>
      </c>
      <c r="E3530" t="s">
        <v>7461</v>
      </c>
      <c r="F3530" t="s">
        <v>1640</v>
      </c>
      <c r="G3530" t="s">
        <v>4819</v>
      </c>
      <c r="H3530" t="s">
        <v>18</v>
      </c>
      <c r="I3530" t="s">
        <v>19</v>
      </c>
      <c r="J3530" t="s">
        <v>25</v>
      </c>
      <c r="K3530" t="s">
        <v>19</v>
      </c>
      <c r="L3530">
        <v>400</v>
      </c>
      <c r="M3530">
        <v>3</v>
      </c>
      <c r="N3530" s="1">
        <v>41713</v>
      </c>
      <c r="O3530" t="s">
        <v>19477</v>
      </c>
      <c r="P3530" t="str">
        <f t="shared" si="55"/>
        <v>Low</v>
      </c>
    </row>
    <row r="3531" spans="1:16" x14ac:dyDescent="0.35">
      <c r="A3531">
        <v>9602</v>
      </c>
      <c r="B3531" t="s">
        <v>7462</v>
      </c>
      <c r="C3531">
        <v>1</v>
      </c>
      <c r="D3531" t="s">
        <v>14</v>
      </c>
      <c r="E3531" t="s">
        <v>7463</v>
      </c>
      <c r="F3531" t="s">
        <v>59</v>
      </c>
      <c r="G3531" t="s">
        <v>422</v>
      </c>
      <c r="H3531" t="s">
        <v>18</v>
      </c>
      <c r="I3531" t="s">
        <v>19</v>
      </c>
      <c r="J3531" t="s">
        <v>25</v>
      </c>
      <c r="K3531" t="s">
        <v>19</v>
      </c>
      <c r="L3531">
        <v>400</v>
      </c>
      <c r="M3531">
        <v>3</v>
      </c>
      <c r="N3531" s="1">
        <v>40626</v>
      </c>
      <c r="O3531" t="s">
        <v>19477</v>
      </c>
      <c r="P3531" t="str">
        <f t="shared" si="55"/>
        <v>Low</v>
      </c>
    </row>
    <row r="3532" spans="1:16" x14ac:dyDescent="0.35">
      <c r="A3532">
        <v>18245255</v>
      </c>
      <c r="B3532" t="s">
        <v>7439</v>
      </c>
      <c r="C3532">
        <v>1</v>
      </c>
      <c r="D3532" t="s">
        <v>14</v>
      </c>
      <c r="E3532" t="s">
        <v>7464</v>
      </c>
      <c r="F3532" t="s">
        <v>1534</v>
      </c>
      <c r="G3532" t="s">
        <v>459</v>
      </c>
      <c r="H3532" t="s">
        <v>18</v>
      </c>
      <c r="I3532" t="s">
        <v>19</v>
      </c>
      <c r="J3532" t="s">
        <v>25</v>
      </c>
      <c r="K3532" t="s">
        <v>19</v>
      </c>
      <c r="L3532">
        <v>400</v>
      </c>
      <c r="M3532">
        <v>3</v>
      </c>
      <c r="N3532" s="1">
        <v>40242</v>
      </c>
      <c r="O3532" t="s">
        <v>19477</v>
      </c>
      <c r="P3532" t="str">
        <f t="shared" si="55"/>
        <v>Low</v>
      </c>
    </row>
    <row r="3533" spans="1:16" x14ac:dyDescent="0.35">
      <c r="A3533">
        <v>18349733</v>
      </c>
      <c r="B3533" t="s">
        <v>7465</v>
      </c>
      <c r="C3533">
        <v>1</v>
      </c>
      <c r="D3533" t="s">
        <v>14</v>
      </c>
      <c r="E3533" t="s">
        <v>5744</v>
      </c>
      <c r="F3533" t="s">
        <v>584</v>
      </c>
      <c r="G3533" t="s">
        <v>7466</v>
      </c>
      <c r="H3533" t="s">
        <v>18</v>
      </c>
      <c r="I3533" t="s">
        <v>19</v>
      </c>
      <c r="J3533" t="s">
        <v>19</v>
      </c>
      <c r="K3533" t="s">
        <v>19</v>
      </c>
      <c r="L3533">
        <v>400</v>
      </c>
      <c r="M3533">
        <v>3</v>
      </c>
      <c r="N3533" s="1">
        <v>42083</v>
      </c>
      <c r="O3533" t="s">
        <v>19477</v>
      </c>
      <c r="P3533" t="str">
        <f t="shared" si="55"/>
        <v>Low</v>
      </c>
    </row>
    <row r="3534" spans="1:16" x14ac:dyDescent="0.35">
      <c r="A3534">
        <v>5529</v>
      </c>
      <c r="B3534" t="s">
        <v>774</v>
      </c>
      <c r="C3534">
        <v>1</v>
      </c>
      <c r="D3534" t="s">
        <v>14</v>
      </c>
      <c r="E3534" t="s">
        <v>7467</v>
      </c>
      <c r="F3534" t="s">
        <v>210</v>
      </c>
      <c r="G3534" t="s">
        <v>775</v>
      </c>
      <c r="H3534" t="s">
        <v>18</v>
      </c>
      <c r="I3534" t="s">
        <v>19</v>
      </c>
      <c r="J3534" t="s">
        <v>25</v>
      </c>
      <c r="K3534" t="s">
        <v>19</v>
      </c>
      <c r="L3534">
        <v>400</v>
      </c>
      <c r="M3534">
        <v>3</v>
      </c>
      <c r="N3534" s="1">
        <v>40610</v>
      </c>
      <c r="O3534" t="s">
        <v>19477</v>
      </c>
      <c r="P3534" t="str">
        <f t="shared" si="55"/>
        <v>Low</v>
      </c>
    </row>
    <row r="3535" spans="1:16" x14ac:dyDescent="0.35">
      <c r="A3535">
        <v>4296</v>
      </c>
      <c r="B3535" t="s">
        <v>7468</v>
      </c>
      <c r="C3535">
        <v>1</v>
      </c>
      <c r="D3535" t="s">
        <v>14</v>
      </c>
      <c r="E3535" t="s">
        <v>7469</v>
      </c>
      <c r="F3535" t="s">
        <v>2844</v>
      </c>
      <c r="G3535" t="s">
        <v>4177</v>
      </c>
      <c r="H3535" t="s">
        <v>18</v>
      </c>
      <c r="I3535" t="s">
        <v>19</v>
      </c>
      <c r="J3535" t="s">
        <v>25</v>
      </c>
      <c r="K3535" t="s">
        <v>19</v>
      </c>
      <c r="L3535">
        <v>400</v>
      </c>
      <c r="M3535">
        <v>4</v>
      </c>
      <c r="N3535" s="1">
        <v>40977</v>
      </c>
      <c r="O3535" t="s">
        <v>19477</v>
      </c>
      <c r="P3535" t="str">
        <f t="shared" si="55"/>
        <v>Low</v>
      </c>
    </row>
    <row r="3536" spans="1:16" x14ac:dyDescent="0.35">
      <c r="A3536">
        <v>18323446</v>
      </c>
      <c r="B3536" t="s">
        <v>7470</v>
      </c>
      <c r="C3536">
        <v>1</v>
      </c>
      <c r="D3536" t="s">
        <v>14</v>
      </c>
      <c r="E3536" t="s">
        <v>7471</v>
      </c>
      <c r="F3536" t="s">
        <v>131</v>
      </c>
      <c r="G3536" t="s">
        <v>632</v>
      </c>
      <c r="H3536" t="s">
        <v>18</v>
      </c>
      <c r="I3536" t="s">
        <v>19</v>
      </c>
      <c r="J3536" t="s">
        <v>25</v>
      </c>
      <c r="K3536" t="s">
        <v>19</v>
      </c>
      <c r="L3536">
        <v>400</v>
      </c>
      <c r="M3536">
        <v>1</v>
      </c>
      <c r="N3536" s="1">
        <v>41336</v>
      </c>
      <c r="O3536" t="s">
        <v>19477</v>
      </c>
      <c r="P3536" t="str">
        <f t="shared" si="55"/>
        <v>Low</v>
      </c>
    </row>
    <row r="3537" spans="1:16" x14ac:dyDescent="0.35">
      <c r="A3537">
        <v>18027962</v>
      </c>
      <c r="B3537" t="s">
        <v>7472</v>
      </c>
      <c r="C3537">
        <v>1</v>
      </c>
      <c r="D3537" t="s">
        <v>14</v>
      </c>
      <c r="E3537" t="s">
        <v>7473</v>
      </c>
      <c r="F3537" t="s">
        <v>2258</v>
      </c>
      <c r="G3537" t="s">
        <v>501</v>
      </c>
      <c r="H3537" t="s">
        <v>18</v>
      </c>
      <c r="I3537" t="s">
        <v>19</v>
      </c>
      <c r="J3537" t="s">
        <v>19</v>
      </c>
      <c r="K3537" t="s">
        <v>19</v>
      </c>
      <c r="L3537">
        <v>400</v>
      </c>
      <c r="M3537">
        <v>3</v>
      </c>
      <c r="N3537" s="1">
        <v>41721</v>
      </c>
      <c r="O3537" t="s">
        <v>19477</v>
      </c>
      <c r="P3537" t="str">
        <f t="shared" si="55"/>
        <v>Low</v>
      </c>
    </row>
    <row r="3538" spans="1:16" x14ac:dyDescent="0.35">
      <c r="A3538">
        <v>305180</v>
      </c>
      <c r="B3538" t="s">
        <v>7474</v>
      </c>
      <c r="C3538">
        <v>1</v>
      </c>
      <c r="D3538" t="s">
        <v>14</v>
      </c>
      <c r="E3538" t="s">
        <v>7475</v>
      </c>
      <c r="F3538" t="s">
        <v>28</v>
      </c>
      <c r="G3538" t="s">
        <v>491</v>
      </c>
      <c r="H3538" t="s">
        <v>18</v>
      </c>
      <c r="I3538" t="s">
        <v>19</v>
      </c>
      <c r="J3538" t="s">
        <v>19</v>
      </c>
      <c r="K3538" t="s">
        <v>19</v>
      </c>
      <c r="L3538">
        <v>400</v>
      </c>
      <c r="M3538">
        <v>3</v>
      </c>
      <c r="N3538" s="1">
        <v>41361</v>
      </c>
      <c r="O3538" t="s">
        <v>19477</v>
      </c>
      <c r="P3538" t="str">
        <f t="shared" si="55"/>
        <v>Low</v>
      </c>
    </row>
    <row r="3539" spans="1:16" x14ac:dyDescent="0.35">
      <c r="A3539">
        <v>18261723</v>
      </c>
      <c r="B3539" t="s">
        <v>6467</v>
      </c>
      <c r="C3539">
        <v>1</v>
      </c>
      <c r="D3539" t="s">
        <v>14</v>
      </c>
      <c r="E3539" t="s">
        <v>7476</v>
      </c>
      <c r="F3539" t="s">
        <v>1651</v>
      </c>
      <c r="G3539" t="s">
        <v>5594</v>
      </c>
      <c r="H3539" t="s">
        <v>18</v>
      </c>
      <c r="I3539" t="s">
        <v>19</v>
      </c>
      <c r="J3539" t="s">
        <v>19</v>
      </c>
      <c r="K3539" t="s">
        <v>19</v>
      </c>
      <c r="L3539">
        <v>400</v>
      </c>
      <c r="M3539">
        <v>3</v>
      </c>
      <c r="N3539" s="1">
        <v>41340</v>
      </c>
      <c r="O3539" t="s">
        <v>19477</v>
      </c>
      <c r="P3539" t="str">
        <f t="shared" si="55"/>
        <v>Low</v>
      </c>
    </row>
    <row r="3540" spans="1:16" x14ac:dyDescent="0.35">
      <c r="A3540">
        <v>301053</v>
      </c>
      <c r="B3540" t="s">
        <v>5710</v>
      </c>
      <c r="C3540">
        <v>1</v>
      </c>
      <c r="D3540" t="s">
        <v>14</v>
      </c>
      <c r="E3540" t="s">
        <v>7477</v>
      </c>
      <c r="F3540" t="s">
        <v>140</v>
      </c>
      <c r="G3540" t="s">
        <v>656</v>
      </c>
      <c r="H3540" t="s">
        <v>18</v>
      </c>
      <c r="I3540" t="s">
        <v>19</v>
      </c>
      <c r="J3540" t="s">
        <v>25</v>
      </c>
      <c r="K3540" t="s">
        <v>19</v>
      </c>
      <c r="L3540">
        <v>400</v>
      </c>
      <c r="M3540">
        <v>3</v>
      </c>
      <c r="N3540" s="1">
        <v>43184</v>
      </c>
      <c r="O3540" t="s">
        <v>19477</v>
      </c>
      <c r="P3540" t="str">
        <f t="shared" si="55"/>
        <v>Low</v>
      </c>
    </row>
    <row r="3541" spans="1:16" x14ac:dyDescent="0.35">
      <c r="A3541">
        <v>18025093</v>
      </c>
      <c r="B3541" t="s">
        <v>7478</v>
      </c>
      <c r="C3541">
        <v>1</v>
      </c>
      <c r="D3541" t="s">
        <v>14</v>
      </c>
      <c r="E3541" t="s">
        <v>7479</v>
      </c>
      <c r="F3541" t="s">
        <v>552</v>
      </c>
      <c r="G3541" t="s">
        <v>645</v>
      </c>
      <c r="H3541" t="s">
        <v>18</v>
      </c>
      <c r="I3541" t="s">
        <v>19</v>
      </c>
      <c r="J3541" t="s">
        <v>19</v>
      </c>
      <c r="K3541" t="s">
        <v>19</v>
      </c>
      <c r="L3541">
        <v>400</v>
      </c>
      <c r="M3541">
        <v>3</v>
      </c>
      <c r="N3541" s="1">
        <v>40979</v>
      </c>
      <c r="O3541" t="s">
        <v>19477</v>
      </c>
      <c r="P3541" t="str">
        <f t="shared" si="55"/>
        <v>Low</v>
      </c>
    </row>
    <row r="3542" spans="1:16" x14ac:dyDescent="0.35">
      <c r="A3542">
        <v>18247005</v>
      </c>
      <c r="B3542" t="s">
        <v>7480</v>
      </c>
      <c r="C3542">
        <v>1</v>
      </c>
      <c r="D3542" t="s">
        <v>14</v>
      </c>
      <c r="E3542" t="s">
        <v>7481</v>
      </c>
      <c r="F3542" t="s">
        <v>101</v>
      </c>
      <c r="G3542" t="s">
        <v>797</v>
      </c>
      <c r="H3542" t="s">
        <v>18</v>
      </c>
      <c r="I3542" t="s">
        <v>19</v>
      </c>
      <c r="J3542" t="s">
        <v>19</v>
      </c>
      <c r="K3542" t="s">
        <v>19</v>
      </c>
      <c r="L3542">
        <v>400</v>
      </c>
      <c r="M3542">
        <v>4</v>
      </c>
      <c r="N3542" s="1">
        <v>41342</v>
      </c>
      <c r="O3542" t="s">
        <v>19477</v>
      </c>
      <c r="P3542" t="str">
        <f t="shared" si="55"/>
        <v>Low</v>
      </c>
    </row>
    <row r="3543" spans="1:16" x14ac:dyDescent="0.35">
      <c r="A3543">
        <v>18363051</v>
      </c>
      <c r="B3543" t="s">
        <v>7482</v>
      </c>
      <c r="C3543">
        <v>1</v>
      </c>
      <c r="D3543" t="s">
        <v>14</v>
      </c>
      <c r="E3543" t="s">
        <v>7483</v>
      </c>
      <c r="F3543" t="s">
        <v>33</v>
      </c>
      <c r="G3543" t="s">
        <v>419</v>
      </c>
      <c r="H3543" t="s">
        <v>18</v>
      </c>
      <c r="I3543" t="s">
        <v>19</v>
      </c>
      <c r="J3543" t="s">
        <v>19</v>
      </c>
      <c r="K3543" t="s">
        <v>19</v>
      </c>
      <c r="L3543">
        <v>400</v>
      </c>
      <c r="M3543">
        <v>1</v>
      </c>
      <c r="N3543" s="1">
        <v>40987</v>
      </c>
      <c r="O3543" t="s">
        <v>19477</v>
      </c>
      <c r="P3543" t="str">
        <f t="shared" si="55"/>
        <v>Low</v>
      </c>
    </row>
    <row r="3544" spans="1:16" x14ac:dyDescent="0.35">
      <c r="A3544">
        <v>2870</v>
      </c>
      <c r="B3544" t="s">
        <v>6407</v>
      </c>
      <c r="C3544">
        <v>1</v>
      </c>
      <c r="D3544" t="s">
        <v>14</v>
      </c>
      <c r="E3544" t="s">
        <v>7484</v>
      </c>
      <c r="F3544" t="s">
        <v>226</v>
      </c>
      <c r="G3544" t="s">
        <v>610</v>
      </c>
      <c r="H3544" t="s">
        <v>18</v>
      </c>
      <c r="I3544" t="s">
        <v>19</v>
      </c>
      <c r="J3544" t="s">
        <v>19</v>
      </c>
      <c r="K3544" t="s">
        <v>19</v>
      </c>
      <c r="L3544">
        <v>400</v>
      </c>
      <c r="M3544">
        <v>3</v>
      </c>
      <c r="N3544" s="1">
        <v>42453</v>
      </c>
      <c r="O3544" t="s">
        <v>19477</v>
      </c>
      <c r="P3544" t="str">
        <f t="shared" si="55"/>
        <v>Low</v>
      </c>
    </row>
    <row r="3545" spans="1:16" x14ac:dyDescent="0.35">
      <c r="A3545">
        <v>308332</v>
      </c>
      <c r="B3545" t="s">
        <v>7485</v>
      </c>
      <c r="C3545">
        <v>1</v>
      </c>
      <c r="D3545" t="s">
        <v>14</v>
      </c>
      <c r="E3545" t="s">
        <v>7486</v>
      </c>
      <c r="F3545" t="s">
        <v>41</v>
      </c>
      <c r="G3545" t="s">
        <v>7487</v>
      </c>
      <c r="H3545" t="s">
        <v>18</v>
      </c>
      <c r="I3545" t="s">
        <v>19</v>
      </c>
      <c r="J3545" t="s">
        <v>19</v>
      </c>
      <c r="K3545" t="s">
        <v>19</v>
      </c>
      <c r="L3545">
        <v>400</v>
      </c>
      <c r="M3545">
        <v>3</v>
      </c>
      <c r="N3545" s="1">
        <v>40256</v>
      </c>
      <c r="O3545" t="s">
        <v>19477</v>
      </c>
      <c r="P3545" t="str">
        <f t="shared" si="55"/>
        <v>Low</v>
      </c>
    </row>
    <row r="3546" spans="1:16" x14ac:dyDescent="0.35">
      <c r="A3546">
        <v>18282040</v>
      </c>
      <c r="B3546" t="s">
        <v>7140</v>
      </c>
      <c r="C3546">
        <v>1</v>
      </c>
      <c r="D3546" t="s">
        <v>14</v>
      </c>
      <c r="E3546" t="s">
        <v>7488</v>
      </c>
      <c r="F3546" t="s">
        <v>1232</v>
      </c>
      <c r="G3546" t="s">
        <v>970</v>
      </c>
      <c r="H3546" t="s">
        <v>18</v>
      </c>
      <c r="I3546" t="s">
        <v>19</v>
      </c>
      <c r="J3546" t="s">
        <v>19</v>
      </c>
      <c r="K3546" t="s">
        <v>19</v>
      </c>
      <c r="L3546">
        <v>400</v>
      </c>
      <c r="M3546">
        <v>3</v>
      </c>
      <c r="N3546" s="1">
        <v>41361</v>
      </c>
      <c r="O3546" t="s">
        <v>19477</v>
      </c>
      <c r="P3546" t="str">
        <f t="shared" si="55"/>
        <v>Low</v>
      </c>
    </row>
    <row r="3547" spans="1:16" x14ac:dyDescent="0.35">
      <c r="A3547">
        <v>5645</v>
      </c>
      <c r="B3547" t="s">
        <v>7489</v>
      </c>
      <c r="C3547">
        <v>1</v>
      </c>
      <c r="D3547" t="s">
        <v>14</v>
      </c>
      <c r="E3547" t="s">
        <v>7490</v>
      </c>
      <c r="F3547" t="s">
        <v>2671</v>
      </c>
      <c r="G3547" t="s">
        <v>513</v>
      </c>
      <c r="H3547" t="s">
        <v>18</v>
      </c>
      <c r="I3547" t="s">
        <v>19</v>
      </c>
      <c r="J3547" t="s">
        <v>19</v>
      </c>
      <c r="K3547" t="s">
        <v>19</v>
      </c>
      <c r="L3547">
        <v>400</v>
      </c>
      <c r="M3547">
        <v>3</v>
      </c>
      <c r="N3547" s="1">
        <v>40976</v>
      </c>
      <c r="O3547" t="s">
        <v>19477</v>
      </c>
      <c r="P3547" t="str">
        <f t="shared" si="55"/>
        <v>Low</v>
      </c>
    </row>
    <row r="3548" spans="1:16" x14ac:dyDescent="0.35">
      <c r="A3548">
        <v>309685</v>
      </c>
      <c r="B3548" t="s">
        <v>7166</v>
      </c>
      <c r="C3548">
        <v>1</v>
      </c>
      <c r="D3548" t="s">
        <v>14</v>
      </c>
      <c r="E3548" t="s">
        <v>7491</v>
      </c>
      <c r="F3548" t="s">
        <v>90</v>
      </c>
      <c r="G3548" t="s">
        <v>7329</v>
      </c>
      <c r="H3548" t="s">
        <v>18</v>
      </c>
      <c r="I3548" t="s">
        <v>19</v>
      </c>
      <c r="J3548" t="s">
        <v>19</v>
      </c>
      <c r="K3548" t="s">
        <v>19</v>
      </c>
      <c r="L3548">
        <v>400</v>
      </c>
      <c r="M3548">
        <v>3</v>
      </c>
      <c r="N3548" s="1">
        <v>43163</v>
      </c>
      <c r="O3548" t="s">
        <v>19477</v>
      </c>
      <c r="P3548" t="str">
        <f t="shared" si="55"/>
        <v>Low</v>
      </c>
    </row>
    <row r="3549" spans="1:16" x14ac:dyDescent="0.35">
      <c r="A3549">
        <v>18477957</v>
      </c>
      <c r="B3549" t="s">
        <v>774</v>
      </c>
      <c r="C3549">
        <v>1</v>
      </c>
      <c r="D3549" t="s">
        <v>14</v>
      </c>
      <c r="E3549" t="s">
        <v>7492</v>
      </c>
      <c r="F3549" t="s">
        <v>90</v>
      </c>
      <c r="G3549" t="s">
        <v>775</v>
      </c>
      <c r="H3549" t="s">
        <v>18</v>
      </c>
      <c r="I3549" t="s">
        <v>19</v>
      </c>
      <c r="J3549" t="s">
        <v>19</v>
      </c>
      <c r="K3549" t="s">
        <v>19</v>
      </c>
      <c r="L3549">
        <v>400</v>
      </c>
      <c r="M3549">
        <v>3</v>
      </c>
      <c r="N3549" s="1">
        <v>40245</v>
      </c>
      <c r="O3549" t="s">
        <v>19477</v>
      </c>
      <c r="P3549" t="str">
        <f t="shared" si="55"/>
        <v>Low</v>
      </c>
    </row>
    <row r="3550" spans="1:16" x14ac:dyDescent="0.35">
      <c r="A3550">
        <v>312327</v>
      </c>
      <c r="B3550" t="s">
        <v>7493</v>
      </c>
      <c r="C3550">
        <v>1</v>
      </c>
      <c r="D3550" t="s">
        <v>14</v>
      </c>
      <c r="E3550" t="s">
        <v>7494</v>
      </c>
      <c r="F3550" t="s">
        <v>90</v>
      </c>
      <c r="G3550" t="s">
        <v>491</v>
      </c>
      <c r="H3550" t="s">
        <v>18</v>
      </c>
      <c r="I3550" t="s">
        <v>19</v>
      </c>
      <c r="J3550" t="s">
        <v>19</v>
      </c>
      <c r="K3550" t="s">
        <v>19</v>
      </c>
      <c r="L3550">
        <v>400</v>
      </c>
      <c r="M3550">
        <v>3</v>
      </c>
      <c r="N3550" s="1">
        <v>42453</v>
      </c>
      <c r="O3550" t="s">
        <v>19477</v>
      </c>
      <c r="P3550" t="str">
        <f t="shared" si="55"/>
        <v>Low</v>
      </c>
    </row>
    <row r="3551" spans="1:16" x14ac:dyDescent="0.35">
      <c r="A3551">
        <v>8666</v>
      </c>
      <c r="B3551" t="s">
        <v>7495</v>
      </c>
      <c r="C3551">
        <v>1</v>
      </c>
      <c r="D3551" t="s">
        <v>14</v>
      </c>
      <c r="E3551" t="s">
        <v>7496</v>
      </c>
      <c r="F3551" t="s">
        <v>1661</v>
      </c>
      <c r="G3551" t="s">
        <v>610</v>
      </c>
      <c r="H3551" t="s">
        <v>18</v>
      </c>
      <c r="I3551" t="s">
        <v>19</v>
      </c>
      <c r="J3551" t="s">
        <v>25</v>
      </c>
      <c r="K3551" t="s">
        <v>19</v>
      </c>
      <c r="L3551">
        <v>400</v>
      </c>
      <c r="M3551">
        <v>3</v>
      </c>
      <c r="N3551" s="1">
        <v>41707</v>
      </c>
      <c r="O3551" t="s">
        <v>19477</v>
      </c>
      <c r="P3551" t="str">
        <f t="shared" si="55"/>
        <v>Low</v>
      </c>
    </row>
    <row r="3552" spans="1:16" x14ac:dyDescent="0.35">
      <c r="A3552">
        <v>18381646</v>
      </c>
      <c r="B3552" t="s">
        <v>7497</v>
      </c>
      <c r="C3552">
        <v>1</v>
      </c>
      <c r="D3552" t="s">
        <v>14</v>
      </c>
      <c r="E3552" t="s">
        <v>7498</v>
      </c>
      <c r="F3552" t="s">
        <v>1661</v>
      </c>
      <c r="G3552" t="s">
        <v>5594</v>
      </c>
      <c r="H3552" t="s">
        <v>18</v>
      </c>
      <c r="I3552" t="s">
        <v>19</v>
      </c>
      <c r="J3552" t="s">
        <v>25</v>
      </c>
      <c r="K3552" t="s">
        <v>19</v>
      </c>
      <c r="L3552">
        <v>400</v>
      </c>
      <c r="M3552">
        <v>4</v>
      </c>
      <c r="N3552" s="1">
        <v>40628</v>
      </c>
      <c r="O3552" t="s">
        <v>19477</v>
      </c>
      <c r="P3552" t="str">
        <f t="shared" si="55"/>
        <v>Low</v>
      </c>
    </row>
    <row r="3553" spans="1:16" x14ac:dyDescent="0.35">
      <c r="A3553">
        <v>312671</v>
      </c>
      <c r="B3553" t="s">
        <v>774</v>
      </c>
      <c r="C3553">
        <v>1</v>
      </c>
      <c r="D3553" t="s">
        <v>14</v>
      </c>
      <c r="E3553" t="s">
        <v>7499</v>
      </c>
      <c r="F3553" t="s">
        <v>817</v>
      </c>
      <c r="G3553" t="s">
        <v>775</v>
      </c>
      <c r="H3553" t="s">
        <v>18</v>
      </c>
      <c r="I3553" t="s">
        <v>19</v>
      </c>
      <c r="J3553" t="s">
        <v>19</v>
      </c>
      <c r="K3553" t="s">
        <v>19</v>
      </c>
      <c r="L3553">
        <v>400</v>
      </c>
      <c r="M3553">
        <v>3</v>
      </c>
      <c r="N3553" s="1">
        <v>42798</v>
      </c>
      <c r="O3553" t="s">
        <v>19477</v>
      </c>
      <c r="P3553" t="str">
        <f t="shared" si="55"/>
        <v>Low</v>
      </c>
    </row>
    <row r="3554" spans="1:16" x14ac:dyDescent="0.35">
      <c r="A3554">
        <v>18332478</v>
      </c>
      <c r="B3554" t="s">
        <v>368</v>
      </c>
      <c r="C3554">
        <v>1</v>
      </c>
      <c r="D3554" t="s">
        <v>14</v>
      </c>
      <c r="E3554" t="s">
        <v>7500</v>
      </c>
      <c r="F3554" t="s">
        <v>817</v>
      </c>
      <c r="G3554" t="s">
        <v>513</v>
      </c>
      <c r="H3554" t="s">
        <v>18</v>
      </c>
      <c r="I3554" t="s">
        <v>19</v>
      </c>
      <c r="J3554" t="s">
        <v>19</v>
      </c>
      <c r="K3554" t="s">
        <v>19</v>
      </c>
      <c r="L3554">
        <v>400</v>
      </c>
      <c r="M3554">
        <v>1</v>
      </c>
      <c r="N3554" s="1">
        <v>41359</v>
      </c>
      <c r="O3554" t="s">
        <v>19477</v>
      </c>
      <c r="P3554" t="str">
        <f t="shared" si="55"/>
        <v>Low</v>
      </c>
    </row>
    <row r="3555" spans="1:16" x14ac:dyDescent="0.35">
      <c r="A3555">
        <v>18423861</v>
      </c>
      <c r="B3555" t="s">
        <v>5710</v>
      </c>
      <c r="C3555">
        <v>1</v>
      </c>
      <c r="D3555" t="s">
        <v>14</v>
      </c>
      <c r="E3555" t="s">
        <v>7501</v>
      </c>
      <c r="F3555" t="s">
        <v>817</v>
      </c>
      <c r="G3555" t="s">
        <v>422</v>
      </c>
      <c r="H3555" t="s">
        <v>18</v>
      </c>
      <c r="I3555" t="s">
        <v>19</v>
      </c>
      <c r="J3555" t="s">
        <v>19</v>
      </c>
      <c r="K3555" t="s">
        <v>19</v>
      </c>
      <c r="L3555">
        <v>400</v>
      </c>
      <c r="M3555">
        <v>1</v>
      </c>
      <c r="N3555" s="1">
        <v>41358</v>
      </c>
      <c r="O3555" t="s">
        <v>19477</v>
      </c>
      <c r="P3555" t="str">
        <f t="shared" si="55"/>
        <v>Low</v>
      </c>
    </row>
    <row r="3556" spans="1:16" x14ac:dyDescent="0.35">
      <c r="A3556">
        <v>18376510</v>
      </c>
      <c r="B3556" t="s">
        <v>7140</v>
      </c>
      <c r="C3556">
        <v>1</v>
      </c>
      <c r="D3556" t="s">
        <v>14</v>
      </c>
      <c r="E3556" t="s">
        <v>7502</v>
      </c>
      <c r="F3556" t="s">
        <v>195</v>
      </c>
      <c r="G3556" t="s">
        <v>970</v>
      </c>
      <c r="H3556" t="s">
        <v>18</v>
      </c>
      <c r="I3556" t="s">
        <v>19</v>
      </c>
      <c r="J3556" t="s">
        <v>19</v>
      </c>
      <c r="K3556" t="s">
        <v>19</v>
      </c>
      <c r="L3556">
        <v>400</v>
      </c>
      <c r="M3556">
        <v>3</v>
      </c>
      <c r="N3556" s="1">
        <v>41724</v>
      </c>
      <c r="O3556" t="s">
        <v>19477</v>
      </c>
      <c r="P3556" t="str">
        <f t="shared" si="55"/>
        <v>Low</v>
      </c>
    </row>
    <row r="3557" spans="1:16" x14ac:dyDescent="0.35">
      <c r="A3557">
        <v>18350231</v>
      </c>
      <c r="B3557" t="s">
        <v>7140</v>
      </c>
      <c r="C3557">
        <v>1</v>
      </c>
      <c r="D3557" t="s">
        <v>14</v>
      </c>
      <c r="E3557" t="s">
        <v>7503</v>
      </c>
      <c r="F3557" t="s">
        <v>4903</v>
      </c>
      <c r="G3557" t="s">
        <v>970</v>
      </c>
      <c r="H3557" t="s">
        <v>18</v>
      </c>
      <c r="I3557" t="s">
        <v>19</v>
      </c>
      <c r="J3557" t="s">
        <v>19</v>
      </c>
      <c r="K3557" t="s">
        <v>19</v>
      </c>
      <c r="L3557">
        <v>400</v>
      </c>
      <c r="M3557">
        <v>4</v>
      </c>
      <c r="N3557" s="1">
        <v>40610</v>
      </c>
      <c r="O3557" t="s">
        <v>19477</v>
      </c>
      <c r="P3557" t="str">
        <f t="shared" si="55"/>
        <v>Low</v>
      </c>
    </row>
    <row r="3558" spans="1:16" x14ac:dyDescent="0.35">
      <c r="A3558">
        <v>18311958</v>
      </c>
      <c r="B3558" t="s">
        <v>7140</v>
      </c>
      <c r="C3558">
        <v>1</v>
      </c>
      <c r="D3558" t="s">
        <v>14</v>
      </c>
      <c r="E3558" t="s">
        <v>7504</v>
      </c>
      <c r="F3558" t="s">
        <v>2023</v>
      </c>
      <c r="G3558" t="s">
        <v>970</v>
      </c>
      <c r="H3558" t="s">
        <v>18</v>
      </c>
      <c r="I3558" t="s">
        <v>19</v>
      </c>
      <c r="J3558" t="s">
        <v>19</v>
      </c>
      <c r="K3558" t="s">
        <v>19</v>
      </c>
      <c r="L3558">
        <v>400</v>
      </c>
      <c r="M3558">
        <v>3</v>
      </c>
      <c r="N3558" s="1">
        <v>41706</v>
      </c>
      <c r="O3558" t="s">
        <v>19477</v>
      </c>
      <c r="P3558" t="str">
        <f t="shared" si="55"/>
        <v>Low</v>
      </c>
    </row>
    <row r="3559" spans="1:16" x14ac:dyDescent="0.35">
      <c r="A3559">
        <v>303849</v>
      </c>
      <c r="B3559" t="s">
        <v>7505</v>
      </c>
      <c r="C3559">
        <v>1</v>
      </c>
      <c r="D3559" t="s">
        <v>14</v>
      </c>
      <c r="E3559" t="s">
        <v>7506</v>
      </c>
      <c r="F3559" t="s">
        <v>1935</v>
      </c>
      <c r="G3559" t="s">
        <v>4177</v>
      </c>
      <c r="H3559" t="s">
        <v>18</v>
      </c>
      <c r="I3559" t="s">
        <v>19</v>
      </c>
      <c r="J3559" t="s">
        <v>19</v>
      </c>
      <c r="K3559" t="s">
        <v>19</v>
      </c>
      <c r="L3559">
        <v>400</v>
      </c>
      <c r="M3559">
        <v>4</v>
      </c>
      <c r="N3559" s="1">
        <v>43175</v>
      </c>
      <c r="O3559" t="s">
        <v>19477</v>
      </c>
      <c r="P3559" t="str">
        <f t="shared" si="55"/>
        <v>Low</v>
      </c>
    </row>
    <row r="3560" spans="1:16" x14ac:dyDescent="0.35">
      <c r="A3560">
        <v>2044</v>
      </c>
      <c r="B3560" t="s">
        <v>7507</v>
      </c>
      <c r="C3560">
        <v>1</v>
      </c>
      <c r="D3560" t="s">
        <v>14</v>
      </c>
      <c r="E3560" t="s">
        <v>7508</v>
      </c>
      <c r="F3560" t="s">
        <v>1150</v>
      </c>
      <c r="G3560" t="s">
        <v>7509</v>
      </c>
      <c r="H3560" t="s">
        <v>18</v>
      </c>
      <c r="I3560" t="s">
        <v>19</v>
      </c>
      <c r="J3560" t="s">
        <v>19</v>
      </c>
      <c r="K3560" t="s">
        <v>19</v>
      </c>
      <c r="L3560">
        <v>400</v>
      </c>
      <c r="M3560">
        <v>3</v>
      </c>
      <c r="N3560" s="1">
        <v>42067</v>
      </c>
      <c r="O3560" t="s">
        <v>19477</v>
      </c>
      <c r="P3560" t="str">
        <f t="shared" si="55"/>
        <v>Low</v>
      </c>
    </row>
    <row r="3561" spans="1:16" x14ac:dyDescent="0.35">
      <c r="A3561">
        <v>6094</v>
      </c>
      <c r="B3561" t="s">
        <v>7510</v>
      </c>
      <c r="C3561">
        <v>1</v>
      </c>
      <c r="D3561" t="s">
        <v>14</v>
      </c>
      <c r="E3561" t="s">
        <v>7511</v>
      </c>
      <c r="F3561" t="s">
        <v>415</v>
      </c>
      <c r="G3561" t="s">
        <v>610</v>
      </c>
      <c r="H3561" t="s">
        <v>18</v>
      </c>
      <c r="I3561" t="s">
        <v>19</v>
      </c>
      <c r="J3561" t="s">
        <v>19</v>
      </c>
      <c r="K3561" t="s">
        <v>19</v>
      </c>
      <c r="L3561">
        <v>400</v>
      </c>
      <c r="M3561">
        <v>3</v>
      </c>
      <c r="N3561" s="1">
        <v>43156</v>
      </c>
      <c r="O3561" t="s">
        <v>19477</v>
      </c>
      <c r="P3561" t="str">
        <f t="shared" si="55"/>
        <v>Low</v>
      </c>
    </row>
    <row r="3562" spans="1:16" x14ac:dyDescent="0.35">
      <c r="A3562">
        <v>2288</v>
      </c>
      <c r="B3562" t="s">
        <v>7512</v>
      </c>
      <c r="C3562">
        <v>1</v>
      </c>
      <c r="D3562" t="s">
        <v>14</v>
      </c>
      <c r="E3562" t="s">
        <v>7513</v>
      </c>
      <c r="F3562" t="s">
        <v>381</v>
      </c>
      <c r="G3562" t="s">
        <v>7514</v>
      </c>
      <c r="H3562" t="s">
        <v>18</v>
      </c>
      <c r="I3562" t="s">
        <v>19</v>
      </c>
      <c r="J3562" t="s">
        <v>19</v>
      </c>
      <c r="K3562" t="s">
        <v>19</v>
      </c>
      <c r="L3562">
        <v>400</v>
      </c>
      <c r="M3562">
        <v>3</v>
      </c>
      <c r="N3562" s="1">
        <v>42779</v>
      </c>
      <c r="O3562" t="s">
        <v>19477</v>
      </c>
      <c r="P3562" t="str">
        <f t="shared" si="55"/>
        <v>Low</v>
      </c>
    </row>
    <row r="3563" spans="1:16" x14ac:dyDescent="0.35">
      <c r="A3563">
        <v>7256</v>
      </c>
      <c r="B3563" t="s">
        <v>7468</v>
      </c>
      <c r="C3563">
        <v>1</v>
      </c>
      <c r="D3563" t="s">
        <v>14</v>
      </c>
      <c r="E3563" t="s">
        <v>3512</v>
      </c>
      <c r="F3563" t="s">
        <v>2371</v>
      </c>
      <c r="G3563" t="s">
        <v>4177</v>
      </c>
      <c r="H3563" t="s">
        <v>18</v>
      </c>
      <c r="I3563" t="s">
        <v>19</v>
      </c>
      <c r="J3563" t="s">
        <v>25</v>
      </c>
      <c r="K3563" t="s">
        <v>19</v>
      </c>
      <c r="L3563">
        <v>400</v>
      </c>
      <c r="M3563">
        <v>4</v>
      </c>
      <c r="N3563" s="1">
        <v>42777</v>
      </c>
      <c r="O3563" t="s">
        <v>19477</v>
      </c>
      <c r="P3563" t="str">
        <f t="shared" si="55"/>
        <v>Low</v>
      </c>
    </row>
    <row r="3564" spans="1:16" x14ac:dyDescent="0.35">
      <c r="A3564">
        <v>18358157</v>
      </c>
      <c r="B3564" t="s">
        <v>7515</v>
      </c>
      <c r="C3564">
        <v>1</v>
      </c>
      <c r="D3564" t="s">
        <v>14</v>
      </c>
      <c r="E3564" t="s">
        <v>7516</v>
      </c>
      <c r="F3564" t="s">
        <v>286</v>
      </c>
      <c r="G3564" t="s">
        <v>5014</v>
      </c>
      <c r="H3564" t="s">
        <v>18</v>
      </c>
      <c r="I3564" t="s">
        <v>19</v>
      </c>
      <c r="J3564" t="s">
        <v>25</v>
      </c>
      <c r="K3564" t="s">
        <v>19</v>
      </c>
      <c r="L3564">
        <v>400</v>
      </c>
      <c r="M3564">
        <v>3</v>
      </c>
      <c r="N3564" s="1">
        <v>42778</v>
      </c>
      <c r="O3564" t="s">
        <v>19477</v>
      </c>
      <c r="P3564" t="str">
        <f t="shared" si="55"/>
        <v>Low</v>
      </c>
    </row>
    <row r="3565" spans="1:16" x14ac:dyDescent="0.35">
      <c r="A3565">
        <v>310794</v>
      </c>
      <c r="B3565" t="s">
        <v>7109</v>
      </c>
      <c r="C3565">
        <v>1</v>
      </c>
      <c r="D3565" t="s">
        <v>14</v>
      </c>
      <c r="E3565" t="s">
        <v>7517</v>
      </c>
      <c r="F3565" t="s">
        <v>286</v>
      </c>
      <c r="G3565" t="s">
        <v>751</v>
      </c>
      <c r="H3565" t="s">
        <v>18</v>
      </c>
      <c r="I3565" t="s">
        <v>19</v>
      </c>
      <c r="J3565" t="s">
        <v>19</v>
      </c>
      <c r="K3565" t="s">
        <v>19</v>
      </c>
      <c r="L3565">
        <v>400</v>
      </c>
      <c r="M3565">
        <v>3</v>
      </c>
      <c r="N3565" s="1">
        <v>40214</v>
      </c>
      <c r="O3565" t="s">
        <v>19477</v>
      </c>
      <c r="P3565" t="str">
        <f t="shared" si="55"/>
        <v>Low</v>
      </c>
    </row>
    <row r="3566" spans="1:16" x14ac:dyDescent="0.35">
      <c r="A3566">
        <v>3979</v>
      </c>
      <c r="B3566" t="s">
        <v>7518</v>
      </c>
      <c r="C3566">
        <v>1</v>
      </c>
      <c r="D3566" t="s">
        <v>14</v>
      </c>
      <c r="E3566" t="s">
        <v>7519</v>
      </c>
      <c r="F3566" t="s">
        <v>823</v>
      </c>
      <c r="G3566" t="s">
        <v>751</v>
      </c>
      <c r="H3566" t="s">
        <v>18</v>
      </c>
      <c r="I3566" t="s">
        <v>19</v>
      </c>
      <c r="J3566" t="s">
        <v>19</v>
      </c>
      <c r="K3566" t="s">
        <v>19</v>
      </c>
      <c r="L3566">
        <v>400</v>
      </c>
      <c r="M3566">
        <v>3</v>
      </c>
      <c r="N3566" s="1">
        <v>41310</v>
      </c>
      <c r="O3566" t="s">
        <v>19477</v>
      </c>
      <c r="P3566" t="str">
        <f t="shared" si="55"/>
        <v>Low</v>
      </c>
    </row>
    <row r="3567" spans="1:16" x14ac:dyDescent="0.35">
      <c r="A3567">
        <v>18361745</v>
      </c>
      <c r="B3567" t="s">
        <v>7109</v>
      </c>
      <c r="C3567">
        <v>1</v>
      </c>
      <c r="D3567" t="s">
        <v>14</v>
      </c>
      <c r="E3567" t="s">
        <v>7520</v>
      </c>
      <c r="F3567" t="s">
        <v>125</v>
      </c>
      <c r="G3567" t="s">
        <v>751</v>
      </c>
      <c r="H3567" t="s">
        <v>18</v>
      </c>
      <c r="I3567" t="s">
        <v>19</v>
      </c>
      <c r="J3567" t="s">
        <v>19</v>
      </c>
      <c r="K3567" t="s">
        <v>19</v>
      </c>
      <c r="L3567">
        <v>400</v>
      </c>
      <c r="M3567">
        <v>1</v>
      </c>
      <c r="N3567" s="1">
        <v>40584</v>
      </c>
      <c r="O3567" t="s">
        <v>19477</v>
      </c>
      <c r="P3567" t="str">
        <f t="shared" si="55"/>
        <v>Low</v>
      </c>
    </row>
    <row r="3568" spans="1:16" x14ac:dyDescent="0.35">
      <c r="A3568">
        <v>18439029</v>
      </c>
      <c r="B3568" t="s">
        <v>7521</v>
      </c>
      <c r="C3568">
        <v>1</v>
      </c>
      <c r="D3568" t="s">
        <v>14</v>
      </c>
      <c r="E3568" t="s">
        <v>7522</v>
      </c>
      <c r="F3568" t="s">
        <v>207</v>
      </c>
      <c r="G3568" t="s">
        <v>7523</v>
      </c>
      <c r="H3568" t="s">
        <v>18</v>
      </c>
      <c r="I3568" t="s">
        <v>19</v>
      </c>
      <c r="J3568" t="s">
        <v>19</v>
      </c>
      <c r="K3568" t="s">
        <v>19</v>
      </c>
      <c r="L3568">
        <v>400</v>
      </c>
      <c r="M3568">
        <v>1</v>
      </c>
      <c r="N3568" s="1">
        <v>40217</v>
      </c>
      <c r="O3568" t="s">
        <v>19477</v>
      </c>
      <c r="P3568" t="str">
        <f t="shared" si="55"/>
        <v>Low</v>
      </c>
    </row>
    <row r="3569" spans="1:16" x14ac:dyDescent="0.35">
      <c r="A3569">
        <v>8619</v>
      </c>
      <c r="B3569" t="s">
        <v>7524</v>
      </c>
      <c r="C3569">
        <v>1</v>
      </c>
      <c r="D3569" t="s">
        <v>14</v>
      </c>
      <c r="E3569" t="s">
        <v>7525</v>
      </c>
      <c r="F3569" t="s">
        <v>207</v>
      </c>
      <c r="G3569" t="s">
        <v>7526</v>
      </c>
      <c r="H3569" t="s">
        <v>18</v>
      </c>
      <c r="I3569" t="s">
        <v>19</v>
      </c>
      <c r="J3569" t="s">
        <v>25</v>
      </c>
      <c r="K3569" t="s">
        <v>19</v>
      </c>
      <c r="L3569">
        <v>400</v>
      </c>
      <c r="M3569">
        <v>2</v>
      </c>
      <c r="N3569" s="1">
        <v>43138</v>
      </c>
      <c r="O3569" t="s">
        <v>19477</v>
      </c>
      <c r="P3569" t="str">
        <f t="shared" si="55"/>
        <v>Low</v>
      </c>
    </row>
    <row r="3570" spans="1:16" x14ac:dyDescent="0.35">
      <c r="A3570">
        <v>18336488</v>
      </c>
      <c r="B3570" t="s">
        <v>7527</v>
      </c>
      <c r="C3570">
        <v>1</v>
      </c>
      <c r="D3570" t="s">
        <v>14</v>
      </c>
      <c r="E3570" t="s">
        <v>7528</v>
      </c>
      <c r="F3570" t="s">
        <v>180</v>
      </c>
      <c r="G3570" t="s">
        <v>419</v>
      </c>
      <c r="H3570" t="s">
        <v>18</v>
      </c>
      <c r="I3570" t="s">
        <v>19</v>
      </c>
      <c r="J3570" t="s">
        <v>19</v>
      </c>
      <c r="K3570" t="s">
        <v>19</v>
      </c>
      <c r="L3570">
        <v>400</v>
      </c>
      <c r="M3570">
        <v>1</v>
      </c>
      <c r="N3570" s="1">
        <v>41674</v>
      </c>
      <c r="O3570" t="s">
        <v>19477</v>
      </c>
      <c r="P3570" t="str">
        <f t="shared" si="55"/>
        <v>Low</v>
      </c>
    </row>
    <row r="3571" spans="1:16" x14ac:dyDescent="0.35">
      <c r="A3571">
        <v>18463963</v>
      </c>
      <c r="B3571" t="s">
        <v>7529</v>
      </c>
      <c r="C3571">
        <v>1</v>
      </c>
      <c r="D3571" t="s">
        <v>14</v>
      </c>
      <c r="E3571" t="s">
        <v>7530</v>
      </c>
      <c r="F3571" t="s">
        <v>59</v>
      </c>
      <c r="G3571" t="s">
        <v>7417</v>
      </c>
      <c r="H3571" t="s">
        <v>18</v>
      </c>
      <c r="I3571" t="s">
        <v>19</v>
      </c>
      <c r="J3571" t="s">
        <v>19</v>
      </c>
      <c r="K3571" t="s">
        <v>19</v>
      </c>
      <c r="L3571">
        <v>400</v>
      </c>
      <c r="M3571">
        <v>4</v>
      </c>
      <c r="N3571" s="1">
        <v>41672</v>
      </c>
      <c r="O3571" t="s">
        <v>19477</v>
      </c>
      <c r="P3571" t="str">
        <f t="shared" si="55"/>
        <v>Low</v>
      </c>
    </row>
    <row r="3572" spans="1:16" x14ac:dyDescent="0.35">
      <c r="A3572">
        <v>18376487</v>
      </c>
      <c r="B3572" t="s">
        <v>7140</v>
      </c>
      <c r="C3572">
        <v>1</v>
      </c>
      <c r="D3572" t="s">
        <v>14</v>
      </c>
      <c r="E3572" t="s">
        <v>7531</v>
      </c>
      <c r="F3572" t="s">
        <v>1534</v>
      </c>
      <c r="G3572" t="s">
        <v>970</v>
      </c>
      <c r="H3572" t="s">
        <v>18</v>
      </c>
      <c r="I3572" t="s">
        <v>19</v>
      </c>
      <c r="J3572" t="s">
        <v>19</v>
      </c>
      <c r="K3572" t="s">
        <v>19</v>
      </c>
      <c r="L3572">
        <v>400</v>
      </c>
      <c r="M3572">
        <v>3</v>
      </c>
      <c r="N3572" s="1">
        <v>40960</v>
      </c>
      <c r="O3572" t="s">
        <v>19477</v>
      </c>
      <c r="P3572" t="str">
        <f t="shared" si="55"/>
        <v>Low</v>
      </c>
    </row>
    <row r="3573" spans="1:16" x14ac:dyDescent="0.35">
      <c r="A3573">
        <v>6271</v>
      </c>
      <c r="B3573" t="s">
        <v>7532</v>
      </c>
      <c r="C3573">
        <v>1</v>
      </c>
      <c r="D3573" t="s">
        <v>14</v>
      </c>
      <c r="E3573" t="s">
        <v>7533</v>
      </c>
      <c r="F3573" t="s">
        <v>2844</v>
      </c>
      <c r="G3573" t="s">
        <v>469</v>
      </c>
      <c r="H3573" t="s">
        <v>18</v>
      </c>
      <c r="I3573" t="s">
        <v>19</v>
      </c>
      <c r="J3573" t="s">
        <v>19</v>
      </c>
      <c r="K3573" t="s">
        <v>19</v>
      </c>
      <c r="L3573">
        <v>400</v>
      </c>
      <c r="M3573">
        <v>4</v>
      </c>
      <c r="N3573" s="1">
        <v>42413</v>
      </c>
      <c r="O3573" t="s">
        <v>19477</v>
      </c>
      <c r="P3573" t="str">
        <f t="shared" si="55"/>
        <v>Low</v>
      </c>
    </row>
    <row r="3574" spans="1:16" x14ac:dyDescent="0.35">
      <c r="A3574">
        <v>18291212</v>
      </c>
      <c r="B3574" t="s">
        <v>7534</v>
      </c>
      <c r="C3574">
        <v>1</v>
      </c>
      <c r="D3574" t="s">
        <v>14</v>
      </c>
      <c r="E3574" t="s">
        <v>7535</v>
      </c>
      <c r="F3574" t="s">
        <v>613</v>
      </c>
      <c r="G3574" t="s">
        <v>6338</v>
      </c>
      <c r="H3574" t="s">
        <v>18</v>
      </c>
      <c r="I3574" t="s">
        <v>19</v>
      </c>
      <c r="J3574" t="s">
        <v>19</v>
      </c>
      <c r="K3574" t="s">
        <v>19</v>
      </c>
      <c r="L3574">
        <v>400</v>
      </c>
      <c r="M3574">
        <v>3</v>
      </c>
      <c r="N3574" s="1">
        <v>42769</v>
      </c>
      <c r="O3574" t="s">
        <v>19477</v>
      </c>
      <c r="P3574" t="str">
        <f t="shared" si="55"/>
        <v>Low</v>
      </c>
    </row>
    <row r="3575" spans="1:16" x14ac:dyDescent="0.35">
      <c r="A3575">
        <v>584</v>
      </c>
      <c r="B3575" t="s">
        <v>5119</v>
      </c>
      <c r="C3575">
        <v>1</v>
      </c>
      <c r="D3575" t="s">
        <v>14</v>
      </c>
      <c r="E3575" t="s">
        <v>7536</v>
      </c>
      <c r="F3575" t="s">
        <v>613</v>
      </c>
      <c r="G3575" t="s">
        <v>7537</v>
      </c>
      <c r="H3575" t="s">
        <v>18</v>
      </c>
      <c r="I3575" t="s">
        <v>19</v>
      </c>
      <c r="J3575" t="s">
        <v>25</v>
      </c>
      <c r="K3575" t="s">
        <v>19</v>
      </c>
      <c r="L3575">
        <v>400</v>
      </c>
      <c r="M3575">
        <v>2</v>
      </c>
      <c r="N3575" s="1">
        <v>42427</v>
      </c>
      <c r="O3575" t="s">
        <v>19477</v>
      </c>
      <c r="P3575" t="str">
        <f t="shared" si="55"/>
        <v>Low</v>
      </c>
    </row>
    <row r="3576" spans="1:16" x14ac:dyDescent="0.35">
      <c r="A3576">
        <v>18323144</v>
      </c>
      <c r="B3576" t="s">
        <v>7538</v>
      </c>
      <c r="C3576">
        <v>1</v>
      </c>
      <c r="D3576" t="s">
        <v>14</v>
      </c>
      <c r="E3576" t="s">
        <v>7539</v>
      </c>
      <c r="F3576" t="s">
        <v>4954</v>
      </c>
      <c r="G3576" t="s">
        <v>7540</v>
      </c>
      <c r="H3576" t="s">
        <v>18</v>
      </c>
      <c r="I3576" t="s">
        <v>19</v>
      </c>
      <c r="J3576" t="s">
        <v>19</v>
      </c>
      <c r="K3576" t="s">
        <v>19</v>
      </c>
      <c r="L3576">
        <v>400</v>
      </c>
      <c r="M3576">
        <v>3</v>
      </c>
      <c r="N3576" s="1">
        <v>43134</v>
      </c>
      <c r="O3576" t="s">
        <v>19477</v>
      </c>
      <c r="P3576" t="str">
        <f t="shared" si="55"/>
        <v>Low</v>
      </c>
    </row>
    <row r="3577" spans="1:16" x14ac:dyDescent="0.35">
      <c r="A3577">
        <v>18367984</v>
      </c>
      <c r="B3577" t="s">
        <v>7439</v>
      </c>
      <c r="C3577">
        <v>1</v>
      </c>
      <c r="D3577" t="s">
        <v>14</v>
      </c>
      <c r="E3577" t="s">
        <v>7541</v>
      </c>
      <c r="F3577" t="s">
        <v>1232</v>
      </c>
      <c r="G3577" t="s">
        <v>459</v>
      </c>
      <c r="H3577" t="s">
        <v>18</v>
      </c>
      <c r="I3577" t="s">
        <v>19</v>
      </c>
      <c r="J3577" t="s">
        <v>19</v>
      </c>
      <c r="K3577" t="s">
        <v>19</v>
      </c>
      <c r="L3577">
        <v>400</v>
      </c>
      <c r="M3577">
        <v>3</v>
      </c>
      <c r="N3577" s="1">
        <v>41690</v>
      </c>
      <c r="O3577" t="s">
        <v>19477</v>
      </c>
      <c r="P3577" t="str">
        <f t="shared" si="55"/>
        <v>Low</v>
      </c>
    </row>
    <row r="3578" spans="1:16" x14ac:dyDescent="0.35">
      <c r="A3578">
        <v>18358841</v>
      </c>
      <c r="B3578" t="s">
        <v>7542</v>
      </c>
      <c r="C3578">
        <v>1</v>
      </c>
      <c r="D3578" t="s">
        <v>14</v>
      </c>
      <c r="E3578" t="s">
        <v>7543</v>
      </c>
      <c r="F3578" t="s">
        <v>3541</v>
      </c>
      <c r="G3578" t="s">
        <v>7190</v>
      </c>
      <c r="H3578" t="s">
        <v>18</v>
      </c>
      <c r="I3578" t="s">
        <v>19</v>
      </c>
      <c r="J3578" t="s">
        <v>25</v>
      </c>
      <c r="K3578" t="s">
        <v>19</v>
      </c>
      <c r="L3578">
        <v>400</v>
      </c>
      <c r="M3578">
        <v>3</v>
      </c>
      <c r="N3578" s="1">
        <v>43132</v>
      </c>
      <c r="O3578" t="s">
        <v>19477</v>
      </c>
      <c r="P3578" t="str">
        <f t="shared" si="55"/>
        <v>Low</v>
      </c>
    </row>
    <row r="3579" spans="1:16" x14ac:dyDescent="0.35">
      <c r="A3579">
        <v>18037850</v>
      </c>
      <c r="B3579" t="s">
        <v>774</v>
      </c>
      <c r="C3579">
        <v>1</v>
      </c>
      <c r="D3579" t="s">
        <v>14</v>
      </c>
      <c r="E3579" t="s">
        <v>7544</v>
      </c>
      <c r="F3579" t="s">
        <v>3541</v>
      </c>
      <c r="G3579" t="s">
        <v>775</v>
      </c>
      <c r="H3579" t="s">
        <v>18</v>
      </c>
      <c r="I3579" t="s">
        <v>19</v>
      </c>
      <c r="J3579" t="s">
        <v>19</v>
      </c>
      <c r="K3579" t="s">
        <v>19</v>
      </c>
      <c r="L3579">
        <v>400</v>
      </c>
      <c r="M3579">
        <v>4</v>
      </c>
      <c r="N3579" s="1">
        <v>41319</v>
      </c>
      <c r="O3579" t="s">
        <v>19477</v>
      </c>
      <c r="P3579" t="str">
        <f t="shared" si="55"/>
        <v>Low</v>
      </c>
    </row>
    <row r="3580" spans="1:16" x14ac:dyDescent="0.35">
      <c r="A3580">
        <v>18464054</v>
      </c>
      <c r="B3580" t="s">
        <v>7545</v>
      </c>
      <c r="C3580">
        <v>1</v>
      </c>
      <c r="D3580" t="s">
        <v>14</v>
      </c>
      <c r="E3580" t="s">
        <v>7546</v>
      </c>
      <c r="F3580" t="s">
        <v>90</v>
      </c>
      <c r="G3580" t="s">
        <v>459</v>
      </c>
      <c r="H3580" t="s">
        <v>18</v>
      </c>
      <c r="I3580" t="s">
        <v>19</v>
      </c>
      <c r="J3580" t="s">
        <v>19</v>
      </c>
      <c r="K3580" t="s">
        <v>19</v>
      </c>
      <c r="L3580">
        <v>400</v>
      </c>
      <c r="M3580">
        <v>4</v>
      </c>
      <c r="N3580" s="1">
        <v>41332</v>
      </c>
      <c r="O3580" t="s">
        <v>19477</v>
      </c>
      <c r="P3580" t="str">
        <f t="shared" si="55"/>
        <v>Low</v>
      </c>
    </row>
    <row r="3581" spans="1:16" x14ac:dyDescent="0.35">
      <c r="A3581">
        <v>18252395</v>
      </c>
      <c r="B3581" t="s">
        <v>7547</v>
      </c>
      <c r="C3581">
        <v>1</v>
      </c>
      <c r="D3581" t="s">
        <v>14</v>
      </c>
      <c r="E3581" t="s">
        <v>7548</v>
      </c>
      <c r="F3581" t="s">
        <v>189</v>
      </c>
      <c r="G3581" t="s">
        <v>663</v>
      </c>
      <c r="H3581" t="s">
        <v>18</v>
      </c>
      <c r="I3581" t="s">
        <v>19</v>
      </c>
      <c r="J3581" t="s">
        <v>19</v>
      </c>
      <c r="K3581" t="s">
        <v>19</v>
      </c>
      <c r="L3581">
        <v>400</v>
      </c>
      <c r="M3581">
        <v>3</v>
      </c>
      <c r="N3581" s="1">
        <v>42403</v>
      </c>
      <c r="O3581" t="s">
        <v>19477</v>
      </c>
      <c r="P3581" t="str">
        <f t="shared" si="55"/>
        <v>Low</v>
      </c>
    </row>
    <row r="3582" spans="1:16" x14ac:dyDescent="0.35">
      <c r="A3582">
        <v>2383</v>
      </c>
      <c r="B3582" t="s">
        <v>7549</v>
      </c>
      <c r="C3582">
        <v>1</v>
      </c>
      <c r="D3582" t="s">
        <v>14</v>
      </c>
      <c r="E3582" t="s">
        <v>7550</v>
      </c>
      <c r="F3582" t="s">
        <v>195</v>
      </c>
      <c r="G3582" t="s">
        <v>610</v>
      </c>
      <c r="H3582" t="s">
        <v>18</v>
      </c>
      <c r="I3582" t="s">
        <v>19</v>
      </c>
      <c r="J3582" t="s">
        <v>19</v>
      </c>
      <c r="K3582" t="s">
        <v>19</v>
      </c>
      <c r="L3582">
        <v>400</v>
      </c>
      <c r="M3582">
        <v>3</v>
      </c>
      <c r="N3582" s="1">
        <v>43141</v>
      </c>
      <c r="O3582" t="s">
        <v>19477</v>
      </c>
      <c r="P3582" t="str">
        <f t="shared" si="55"/>
        <v>Low</v>
      </c>
    </row>
    <row r="3583" spans="1:16" x14ac:dyDescent="0.35">
      <c r="A3583">
        <v>311364</v>
      </c>
      <c r="B3583" t="s">
        <v>7551</v>
      </c>
      <c r="C3583">
        <v>1</v>
      </c>
      <c r="D3583" t="s">
        <v>14</v>
      </c>
      <c r="E3583" t="s">
        <v>7552</v>
      </c>
      <c r="F3583" t="s">
        <v>195</v>
      </c>
      <c r="G3583" t="s">
        <v>494</v>
      </c>
      <c r="H3583" t="s">
        <v>18</v>
      </c>
      <c r="I3583" t="s">
        <v>19</v>
      </c>
      <c r="J3583" t="s">
        <v>19</v>
      </c>
      <c r="K3583" t="s">
        <v>19</v>
      </c>
      <c r="L3583">
        <v>400</v>
      </c>
      <c r="M3583">
        <v>3</v>
      </c>
      <c r="N3583" s="1">
        <v>40958</v>
      </c>
      <c r="O3583" t="s">
        <v>19477</v>
      </c>
      <c r="P3583" t="str">
        <f t="shared" si="55"/>
        <v>Low</v>
      </c>
    </row>
    <row r="3584" spans="1:16" x14ac:dyDescent="0.35">
      <c r="A3584">
        <v>309167</v>
      </c>
      <c r="B3584" t="s">
        <v>7553</v>
      </c>
      <c r="C3584">
        <v>1</v>
      </c>
      <c r="D3584" t="s">
        <v>14</v>
      </c>
      <c r="E3584" t="s">
        <v>7554</v>
      </c>
      <c r="F3584" t="s">
        <v>1077</v>
      </c>
      <c r="G3584" t="s">
        <v>1145</v>
      </c>
      <c r="H3584" t="s">
        <v>18</v>
      </c>
      <c r="I3584" t="s">
        <v>19</v>
      </c>
      <c r="J3584" t="s">
        <v>19</v>
      </c>
      <c r="K3584" t="s">
        <v>19</v>
      </c>
      <c r="L3584">
        <v>400</v>
      </c>
      <c r="M3584">
        <v>3</v>
      </c>
      <c r="N3584" s="1">
        <v>40213</v>
      </c>
      <c r="O3584" t="s">
        <v>19477</v>
      </c>
      <c r="P3584" t="str">
        <f t="shared" si="55"/>
        <v>Low</v>
      </c>
    </row>
    <row r="3585" spans="1:16" x14ac:dyDescent="0.35">
      <c r="A3585">
        <v>307290</v>
      </c>
      <c r="B3585" t="s">
        <v>7109</v>
      </c>
      <c r="C3585">
        <v>1</v>
      </c>
      <c r="D3585" t="s">
        <v>14</v>
      </c>
      <c r="E3585" t="s">
        <v>7555</v>
      </c>
      <c r="F3585" t="s">
        <v>50</v>
      </c>
      <c r="G3585" t="s">
        <v>751</v>
      </c>
      <c r="H3585" t="s">
        <v>18</v>
      </c>
      <c r="I3585" t="s">
        <v>19</v>
      </c>
      <c r="J3585" t="s">
        <v>19</v>
      </c>
      <c r="K3585" t="s">
        <v>19</v>
      </c>
      <c r="L3585">
        <v>400</v>
      </c>
      <c r="M3585">
        <v>3</v>
      </c>
      <c r="N3585" s="1">
        <v>42770</v>
      </c>
      <c r="O3585" t="s">
        <v>19477</v>
      </c>
      <c r="P3585" t="str">
        <f t="shared" si="55"/>
        <v>Low</v>
      </c>
    </row>
    <row r="3586" spans="1:16" x14ac:dyDescent="0.35">
      <c r="A3586">
        <v>18163893</v>
      </c>
      <c r="B3586" t="s">
        <v>7439</v>
      </c>
      <c r="C3586">
        <v>1</v>
      </c>
      <c r="D3586" t="s">
        <v>14</v>
      </c>
      <c r="E3586" t="s">
        <v>7556</v>
      </c>
      <c r="F3586" t="s">
        <v>5866</v>
      </c>
      <c r="G3586" t="s">
        <v>459</v>
      </c>
      <c r="H3586" t="s">
        <v>18</v>
      </c>
      <c r="I3586" t="s">
        <v>19</v>
      </c>
      <c r="J3586" t="s">
        <v>25</v>
      </c>
      <c r="K3586" t="s">
        <v>19</v>
      </c>
      <c r="L3586">
        <v>400</v>
      </c>
      <c r="M3586">
        <v>4</v>
      </c>
      <c r="N3586" s="1">
        <v>41688</v>
      </c>
      <c r="O3586" t="s">
        <v>19477</v>
      </c>
      <c r="P3586" t="str">
        <f t="shared" ref="P3586:P3649" si="56">IF(L3586&lt;500, "Low",
 IF(L3586&lt;1000, "Lower-Mid",
 IF(L3586&lt;2000, "Mid",
 IF(L3586&lt;3000, "Upper-Mid", "High"))))</f>
        <v>Low</v>
      </c>
    </row>
    <row r="3587" spans="1:16" x14ac:dyDescent="0.35">
      <c r="A3587">
        <v>18384135</v>
      </c>
      <c r="B3587" t="s">
        <v>7140</v>
      </c>
      <c r="C3587">
        <v>1</v>
      </c>
      <c r="D3587" t="s">
        <v>14</v>
      </c>
      <c r="E3587" t="s">
        <v>7557</v>
      </c>
      <c r="F3587" t="s">
        <v>562</v>
      </c>
      <c r="G3587" t="s">
        <v>970</v>
      </c>
      <c r="H3587" t="s">
        <v>18</v>
      </c>
      <c r="I3587" t="s">
        <v>19</v>
      </c>
      <c r="J3587" t="s">
        <v>19</v>
      </c>
      <c r="K3587" t="s">
        <v>19</v>
      </c>
      <c r="L3587">
        <v>400</v>
      </c>
      <c r="M3587">
        <v>3</v>
      </c>
      <c r="N3587" s="1">
        <v>42408</v>
      </c>
      <c r="O3587" t="s">
        <v>19477</v>
      </c>
      <c r="P3587" t="str">
        <f t="shared" si="56"/>
        <v>Low</v>
      </c>
    </row>
    <row r="3588" spans="1:16" x14ac:dyDescent="0.35">
      <c r="A3588">
        <v>17953940</v>
      </c>
      <c r="B3588" t="s">
        <v>7558</v>
      </c>
      <c r="C3588">
        <v>1</v>
      </c>
      <c r="D3588" t="s">
        <v>14</v>
      </c>
      <c r="E3588" t="s">
        <v>7559</v>
      </c>
      <c r="F3588" t="s">
        <v>592</v>
      </c>
      <c r="G3588" t="s">
        <v>7560</v>
      </c>
      <c r="H3588" t="s">
        <v>18</v>
      </c>
      <c r="I3588" t="s">
        <v>19</v>
      </c>
      <c r="J3588" t="s">
        <v>19</v>
      </c>
      <c r="K3588" t="s">
        <v>19</v>
      </c>
      <c r="L3588">
        <v>400</v>
      </c>
      <c r="M3588">
        <v>4</v>
      </c>
      <c r="N3588" s="1">
        <v>43108</v>
      </c>
      <c r="O3588" t="s">
        <v>19477</v>
      </c>
      <c r="P3588" t="str">
        <f t="shared" si="56"/>
        <v>Low</v>
      </c>
    </row>
    <row r="3589" spans="1:16" x14ac:dyDescent="0.35">
      <c r="A3589">
        <v>18418273</v>
      </c>
      <c r="B3589" t="s">
        <v>7561</v>
      </c>
      <c r="C3589">
        <v>1</v>
      </c>
      <c r="D3589" t="s">
        <v>14</v>
      </c>
      <c r="E3589" t="s">
        <v>7562</v>
      </c>
      <c r="F3589" t="s">
        <v>53</v>
      </c>
      <c r="G3589" t="s">
        <v>526</v>
      </c>
      <c r="H3589" t="s">
        <v>18</v>
      </c>
      <c r="I3589" t="s">
        <v>19</v>
      </c>
      <c r="J3589" t="s">
        <v>25</v>
      </c>
      <c r="K3589" t="s">
        <v>19</v>
      </c>
      <c r="L3589">
        <v>400</v>
      </c>
      <c r="M3589">
        <v>4</v>
      </c>
      <c r="N3589" s="1">
        <v>40186</v>
      </c>
      <c r="O3589" t="s">
        <v>19477</v>
      </c>
      <c r="P3589" t="str">
        <f t="shared" si="56"/>
        <v>Low</v>
      </c>
    </row>
    <row r="3590" spans="1:16" x14ac:dyDescent="0.35">
      <c r="A3590">
        <v>7770</v>
      </c>
      <c r="B3590" t="s">
        <v>7563</v>
      </c>
      <c r="C3590">
        <v>1</v>
      </c>
      <c r="D3590" t="s">
        <v>14</v>
      </c>
      <c r="E3590" t="s">
        <v>7564</v>
      </c>
      <c r="F3590" t="s">
        <v>2033</v>
      </c>
      <c r="G3590" t="s">
        <v>7565</v>
      </c>
      <c r="H3590" t="s">
        <v>18</v>
      </c>
      <c r="I3590" t="s">
        <v>19</v>
      </c>
      <c r="J3590" t="s">
        <v>19</v>
      </c>
      <c r="K3590" t="s">
        <v>19</v>
      </c>
      <c r="L3590">
        <v>400</v>
      </c>
      <c r="M3590">
        <v>3</v>
      </c>
      <c r="N3590" s="1">
        <v>41285</v>
      </c>
      <c r="O3590" t="s">
        <v>19477</v>
      </c>
      <c r="P3590" t="str">
        <f t="shared" si="56"/>
        <v>Low</v>
      </c>
    </row>
    <row r="3591" spans="1:16" x14ac:dyDescent="0.35">
      <c r="A3591">
        <v>18261188</v>
      </c>
      <c r="B3591" t="s">
        <v>1632</v>
      </c>
      <c r="C3591">
        <v>1</v>
      </c>
      <c r="D3591" t="s">
        <v>14</v>
      </c>
      <c r="E3591" t="s">
        <v>3448</v>
      </c>
      <c r="F3591" t="s">
        <v>2791</v>
      </c>
      <c r="G3591" t="s">
        <v>1635</v>
      </c>
      <c r="H3591" t="s">
        <v>18</v>
      </c>
      <c r="I3591" t="s">
        <v>19</v>
      </c>
      <c r="J3591" t="s">
        <v>25</v>
      </c>
      <c r="K3591" t="s">
        <v>19</v>
      </c>
      <c r="L3591">
        <v>400</v>
      </c>
      <c r="M3591">
        <v>4</v>
      </c>
      <c r="N3591" s="1">
        <v>42397</v>
      </c>
      <c r="O3591" t="s">
        <v>19477</v>
      </c>
      <c r="P3591" t="str">
        <f t="shared" si="56"/>
        <v>Low</v>
      </c>
    </row>
    <row r="3592" spans="1:16" x14ac:dyDescent="0.35">
      <c r="A3592">
        <v>18441790</v>
      </c>
      <c r="B3592" t="s">
        <v>7111</v>
      </c>
      <c r="C3592">
        <v>1</v>
      </c>
      <c r="D3592" t="s">
        <v>14</v>
      </c>
      <c r="E3592" t="s">
        <v>5124</v>
      </c>
      <c r="F3592" t="s">
        <v>1460</v>
      </c>
      <c r="G3592" t="s">
        <v>775</v>
      </c>
      <c r="H3592" t="s">
        <v>18</v>
      </c>
      <c r="I3592" t="s">
        <v>19</v>
      </c>
      <c r="J3592" t="s">
        <v>19</v>
      </c>
      <c r="K3592" t="s">
        <v>19</v>
      </c>
      <c r="L3592">
        <v>400</v>
      </c>
      <c r="M3592">
        <v>1</v>
      </c>
      <c r="N3592" s="1">
        <v>41643</v>
      </c>
      <c r="O3592" t="s">
        <v>19477</v>
      </c>
      <c r="P3592" t="str">
        <f t="shared" si="56"/>
        <v>Low</v>
      </c>
    </row>
    <row r="3593" spans="1:16" x14ac:dyDescent="0.35">
      <c r="A3593">
        <v>18361754</v>
      </c>
      <c r="B3593" t="s">
        <v>7566</v>
      </c>
      <c r="C3593">
        <v>1</v>
      </c>
      <c r="D3593" t="s">
        <v>14</v>
      </c>
      <c r="E3593" t="s">
        <v>7567</v>
      </c>
      <c r="F3593" t="s">
        <v>125</v>
      </c>
      <c r="G3593" t="s">
        <v>419</v>
      </c>
      <c r="H3593" t="s">
        <v>18</v>
      </c>
      <c r="I3593" t="s">
        <v>19</v>
      </c>
      <c r="J3593" t="s">
        <v>19</v>
      </c>
      <c r="K3593" t="s">
        <v>19</v>
      </c>
      <c r="L3593">
        <v>400</v>
      </c>
      <c r="M3593">
        <v>3</v>
      </c>
      <c r="N3593" s="1">
        <v>40560</v>
      </c>
      <c r="O3593" t="s">
        <v>19477</v>
      </c>
      <c r="P3593" t="str">
        <f t="shared" si="56"/>
        <v>Low</v>
      </c>
    </row>
    <row r="3594" spans="1:16" x14ac:dyDescent="0.35">
      <c r="A3594">
        <v>301448</v>
      </c>
      <c r="B3594" t="s">
        <v>7568</v>
      </c>
      <c r="C3594">
        <v>1</v>
      </c>
      <c r="D3594" t="s">
        <v>14</v>
      </c>
      <c r="E3594" t="s">
        <v>7569</v>
      </c>
      <c r="F3594" t="s">
        <v>1370</v>
      </c>
      <c r="G3594" t="s">
        <v>7319</v>
      </c>
      <c r="H3594" t="s">
        <v>18</v>
      </c>
      <c r="I3594" t="s">
        <v>19</v>
      </c>
      <c r="J3594" t="s">
        <v>19</v>
      </c>
      <c r="K3594" t="s">
        <v>19</v>
      </c>
      <c r="L3594">
        <v>400</v>
      </c>
      <c r="M3594">
        <v>4</v>
      </c>
      <c r="N3594" s="1">
        <v>42370</v>
      </c>
      <c r="O3594" t="s">
        <v>19477</v>
      </c>
      <c r="P3594" t="str">
        <f t="shared" si="56"/>
        <v>Low</v>
      </c>
    </row>
    <row r="3595" spans="1:16" x14ac:dyDescent="0.35">
      <c r="A3595">
        <v>18440187</v>
      </c>
      <c r="B3595" t="s">
        <v>7570</v>
      </c>
      <c r="C3595">
        <v>1</v>
      </c>
      <c r="D3595" t="s">
        <v>14</v>
      </c>
      <c r="E3595" t="s">
        <v>7571</v>
      </c>
      <c r="F3595" t="s">
        <v>207</v>
      </c>
      <c r="G3595" t="s">
        <v>422</v>
      </c>
      <c r="H3595" t="s">
        <v>18</v>
      </c>
      <c r="I3595" t="s">
        <v>19</v>
      </c>
      <c r="J3595" t="s">
        <v>19</v>
      </c>
      <c r="K3595" t="s">
        <v>19</v>
      </c>
      <c r="L3595">
        <v>400</v>
      </c>
      <c r="M3595">
        <v>3</v>
      </c>
      <c r="N3595" s="1">
        <v>42755</v>
      </c>
      <c r="O3595" t="s">
        <v>19477</v>
      </c>
      <c r="P3595" t="str">
        <f t="shared" si="56"/>
        <v>Low</v>
      </c>
    </row>
    <row r="3596" spans="1:16" x14ac:dyDescent="0.35">
      <c r="A3596">
        <v>18412874</v>
      </c>
      <c r="B3596" t="s">
        <v>7572</v>
      </c>
      <c r="C3596">
        <v>1</v>
      </c>
      <c r="D3596" t="s">
        <v>14</v>
      </c>
      <c r="E3596" t="s">
        <v>7573</v>
      </c>
      <c r="F3596" t="s">
        <v>1640</v>
      </c>
      <c r="G3596" t="s">
        <v>7574</v>
      </c>
      <c r="H3596" t="s">
        <v>18</v>
      </c>
      <c r="I3596" t="s">
        <v>19</v>
      </c>
      <c r="J3596" t="s">
        <v>25</v>
      </c>
      <c r="K3596" t="s">
        <v>19</v>
      </c>
      <c r="L3596">
        <v>400</v>
      </c>
      <c r="M3596">
        <v>4</v>
      </c>
      <c r="N3596" s="1">
        <v>40190</v>
      </c>
      <c r="O3596" t="s">
        <v>19477</v>
      </c>
      <c r="P3596" t="str">
        <f t="shared" si="56"/>
        <v>Low</v>
      </c>
    </row>
    <row r="3597" spans="1:16" x14ac:dyDescent="0.35">
      <c r="A3597">
        <v>18413811</v>
      </c>
      <c r="B3597" t="s">
        <v>7575</v>
      </c>
      <c r="C3597">
        <v>1</v>
      </c>
      <c r="D3597" t="s">
        <v>14</v>
      </c>
      <c r="E3597" t="s">
        <v>7576</v>
      </c>
      <c r="F3597" t="s">
        <v>2508</v>
      </c>
      <c r="G3597" t="s">
        <v>491</v>
      </c>
      <c r="H3597" t="s">
        <v>18</v>
      </c>
      <c r="I3597" t="s">
        <v>19</v>
      </c>
      <c r="J3597" t="s">
        <v>19</v>
      </c>
      <c r="K3597" t="s">
        <v>19</v>
      </c>
      <c r="L3597">
        <v>400</v>
      </c>
      <c r="M3597">
        <v>3</v>
      </c>
      <c r="N3597" s="1">
        <v>42752</v>
      </c>
      <c r="O3597" t="s">
        <v>19477</v>
      </c>
      <c r="P3597" t="str">
        <f t="shared" si="56"/>
        <v>Low</v>
      </c>
    </row>
    <row r="3598" spans="1:16" x14ac:dyDescent="0.35">
      <c r="A3598">
        <v>308243</v>
      </c>
      <c r="B3598" t="s">
        <v>7577</v>
      </c>
      <c r="C3598">
        <v>1</v>
      </c>
      <c r="D3598" t="s">
        <v>14</v>
      </c>
      <c r="E3598" t="s">
        <v>7578</v>
      </c>
      <c r="F3598" t="s">
        <v>1873</v>
      </c>
      <c r="G3598" t="s">
        <v>459</v>
      </c>
      <c r="H3598" t="s">
        <v>18</v>
      </c>
      <c r="I3598" t="s">
        <v>19</v>
      </c>
      <c r="J3598" t="s">
        <v>25</v>
      </c>
      <c r="K3598" t="s">
        <v>19</v>
      </c>
      <c r="L3598">
        <v>400</v>
      </c>
      <c r="M3598">
        <v>3</v>
      </c>
      <c r="N3598" s="1">
        <v>41651</v>
      </c>
      <c r="O3598" t="s">
        <v>19477</v>
      </c>
      <c r="P3598" t="str">
        <f t="shared" si="56"/>
        <v>Low</v>
      </c>
    </row>
    <row r="3599" spans="1:16" x14ac:dyDescent="0.35">
      <c r="A3599">
        <v>18261675</v>
      </c>
      <c r="B3599" t="s">
        <v>7579</v>
      </c>
      <c r="C3599">
        <v>1</v>
      </c>
      <c r="D3599" t="s">
        <v>14</v>
      </c>
      <c r="E3599" t="s">
        <v>7580</v>
      </c>
      <c r="F3599" t="s">
        <v>584</v>
      </c>
      <c r="G3599" t="s">
        <v>497</v>
      </c>
      <c r="H3599" t="s">
        <v>18</v>
      </c>
      <c r="I3599" t="s">
        <v>19</v>
      </c>
      <c r="J3599" t="s">
        <v>19</v>
      </c>
      <c r="K3599" t="s">
        <v>19</v>
      </c>
      <c r="L3599">
        <v>400</v>
      </c>
      <c r="M3599">
        <v>4</v>
      </c>
      <c r="N3599" s="1">
        <v>40911</v>
      </c>
      <c r="O3599" t="s">
        <v>19477</v>
      </c>
      <c r="P3599" t="str">
        <f t="shared" si="56"/>
        <v>Low</v>
      </c>
    </row>
    <row r="3600" spans="1:16" x14ac:dyDescent="0.35">
      <c r="A3600">
        <v>309489</v>
      </c>
      <c r="B3600" t="s">
        <v>6144</v>
      </c>
      <c r="C3600">
        <v>1</v>
      </c>
      <c r="D3600" t="s">
        <v>14</v>
      </c>
      <c r="E3600" t="s">
        <v>7581</v>
      </c>
      <c r="F3600" t="s">
        <v>131</v>
      </c>
      <c r="G3600" t="s">
        <v>645</v>
      </c>
      <c r="H3600" t="s">
        <v>18</v>
      </c>
      <c r="I3600" t="s">
        <v>19</v>
      </c>
      <c r="J3600" t="s">
        <v>19</v>
      </c>
      <c r="K3600" t="s">
        <v>19</v>
      </c>
      <c r="L3600">
        <v>400</v>
      </c>
      <c r="M3600">
        <v>3</v>
      </c>
      <c r="N3600" s="1">
        <v>42373</v>
      </c>
      <c r="O3600" t="s">
        <v>19477</v>
      </c>
      <c r="P3600" t="str">
        <f t="shared" si="56"/>
        <v>Low</v>
      </c>
    </row>
    <row r="3601" spans="1:16" x14ac:dyDescent="0.35">
      <c r="A3601">
        <v>18458342</v>
      </c>
      <c r="B3601" t="s">
        <v>7582</v>
      </c>
      <c r="C3601">
        <v>1</v>
      </c>
      <c r="D3601" t="s">
        <v>14</v>
      </c>
      <c r="E3601" t="s">
        <v>7583</v>
      </c>
      <c r="F3601" t="s">
        <v>131</v>
      </c>
      <c r="G3601" t="s">
        <v>501</v>
      </c>
      <c r="H3601" t="s">
        <v>18</v>
      </c>
      <c r="I3601" t="s">
        <v>19</v>
      </c>
      <c r="J3601" t="s">
        <v>19</v>
      </c>
      <c r="K3601" t="s">
        <v>19</v>
      </c>
      <c r="L3601">
        <v>400</v>
      </c>
      <c r="M3601">
        <v>1</v>
      </c>
      <c r="N3601" s="1">
        <v>42370</v>
      </c>
      <c r="O3601" t="s">
        <v>19477</v>
      </c>
      <c r="P3601" t="str">
        <f t="shared" si="56"/>
        <v>Low</v>
      </c>
    </row>
    <row r="3602" spans="1:16" x14ac:dyDescent="0.35">
      <c r="A3602">
        <v>18268367</v>
      </c>
      <c r="B3602" t="s">
        <v>7584</v>
      </c>
      <c r="C3602">
        <v>1</v>
      </c>
      <c r="D3602" t="s">
        <v>14</v>
      </c>
      <c r="E3602" t="s">
        <v>7585</v>
      </c>
      <c r="F3602" t="s">
        <v>613</v>
      </c>
      <c r="G3602" t="s">
        <v>422</v>
      </c>
      <c r="H3602" t="s">
        <v>18</v>
      </c>
      <c r="I3602" t="s">
        <v>19</v>
      </c>
      <c r="J3602" t="s">
        <v>25</v>
      </c>
      <c r="K3602" t="s">
        <v>19</v>
      </c>
      <c r="L3602">
        <v>400</v>
      </c>
      <c r="M3602">
        <v>3</v>
      </c>
      <c r="N3602" s="1">
        <v>42031</v>
      </c>
      <c r="O3602" t="s">
        <v>19477</v>
      </c>
      <c r="P3602" t="str">
        <f t="shared" si="56"/>
        <v>Low</v>
      </c>
    </row>
    <row r="3603" spans="1:16" x14ac:dyDescent="0.35">
      <c r="A3603">
        <v>9316</v>
      </c>
      <c r="B3603" t="s">
        <v>7586</v>
      </c>
      <c r="C3603">
        <v>1</v>
      </c>
      <c r="D3603" t="s">
        <v>14</v>
      </c>
      <c r="E3603" t="s">
        <v>7587</v>
      </c>
      <c r="F3603" t="s">
        <v>2258</v>
      </c>
      <c r="G3603" t="s">
        <v>7588</v>
      </c>
      <c r="H3603" t="s">
        <v>18</v>
      </c>
      <c r="I3603" t="s">
        <v>19</v>
      </c>
      <c r="J3603" t="s">
        <v>19</v>
      </c>
      <c r="K3603" t="s">
        <v>19</v>
      </c>
      <c r="L3603">
        <v>400</v>
      </c>
      <c r="M3603">
        <v>3</v>
      </c>
      <c r="N3603" s="1">
        <v>41278</v>
      </c>
      <c r="O3603" t="s">
        <v>19477</v>
      </c>
      <c r="P3603" t="str">
        <f t="shared" si="56"/>
        <v>Low</v>
      </c>
    </row>
    <row r="3604" spans="1:16" x14ac:dyDescent="0.35">
      <c r="A3604">
        <v>303423</v>
      </c>
      <c r="B3604" t="s">
        <v>7589</v>
      </c>
      <c r="C3604">
        <v>1</v>
      </c>
      <c r="D3604" t="s">
        <v>14</v>
      </c>
      <c r="E3604" t="s">
        <v>7590</v>
      </c>
      <c r="F3604" t="s">
        <v>1651</v>
      </c>
      <c r="G3604" t="s">
        <v>4758</v>
      </c>
      <c r="H3604" t="s">
        <v>18</v>
      </c>
      <c r="I3604" t="s">
        <v>19</v>
      </c>
      <c r="J3604" t="s">
        <v>25</v>
      </c>
      <c r="K3604" t="s">
        <v>19</v>
      </c>
      <c r="L3604">
        <v>400</v>
      </c>
      <c r="M3604">
        <v>3</v>
      </c>
      <c r="N3604" s="1">
        <v>41666</v>
      </c>
      <c r="O3604" t="s">
        <v>19477</v>
      </c>
      <c r="P3604" t="str">
        <f t="shared" si="56"/>
        <v>Low</v>
      </c>
    </row>
    <row r="3605" spans="1:16" x14ac:dyDescent="0.35">
      <c r="A3605">
        <v>2019</v>
      </c>
      <c r="B3605" t="s">
        <v>7591</v>
      </c>
      <c r="C3605">
        <v>1</v>
      </c>
      <c r="D3605" t="s">
        <v>14</v>
      </c>
      <c r="E3605" t="s">
        <v>7592</v>
      </c>
      <c r="F3605" t="s">
        <v>140</v>
      </c>
      <c r="G3605" t="s">
        <v>4366</v>
      </c>
      <c r="H3605" t="s">
        <v>18</v>
      </c>
      <c r="I3605" t="s">
        <v>19</v>
      </c>
      <c r="J3605" t="s">
        <v>19</v>
      </c>
      <c r="K3605" t="s">
        <v>19</v>
      </c>
      <c r="L3605">
        <v>400</v>
      </c>
      <c r="M3605">
        <v>3</v>
      </c>
      <c r="N3605" s="1">
        <v>40926</v>
      </c>
      <c r="O3605" t="s">
        <v>19477</v>
      </c>
      <c r="P3605" t="str">
        <f t="shared" si="56"/>
        <v>Low</v>
      </c>
    </row>
    <row r="3606" spans="1:16" x14ac:dyDescent="0.35">
      <c r="A3606">
        <v>18292449</v>
      </c>
      <c r="B3606" t="s">
        <v>7593</v>
      </c>
      <c r="C3606">
        <v>1</v>
      </c>
      <c r="D3606" t="s">
        <v>14</v>
      </c>
      <c r="E3606" t="s">
        <v>7594</v>
      </c>
      <c r="F3606" t="s">
        <v>98</v>
      </c>
      <c r="G3606" t="s">
        <v>4059</v>
      </c>
      <c r="H3606" t="s">
        <v>18</v>
      </c>
      <c r="I3606" t="s">
        <v>19</v>
      </c>
      <c r="J3606" t="s">
        <v>19</v>
      </c>
      <c r="K3606" t="s">
        <v>19</v>
      </c>
      <c r="L3606">
        <v>400</v>
      </c>
      <c r="M3606">
        <v>3</v>
      </c>
      <c r="N3606" s="1">
        <v>41649</v>
      </c>
      <c r="O3606" t="s">
        <v>19477</v>
      </c>
      <c r="P3606" t="str">
        <f t="shared" si="56"/>
        <v>Low</v>
      </c>
    </row>
    <row r="3607" spans="1:16" x14ac:dyDescent="0.35">
      <c r="A3607">
        <v>18463608</v>
      </c>
      <c r="B3607" t="s">
        <v>7439</v>
      </c>
      <c r="C3607">
        <v>1</v>
      </c>
      <c r="D3607" t="s">
        <v>14</v>
      </c>
      <c r="E3607" t="s">
        <v>7595</v>
      </c>
      <c r="F3607" t="s">
        <v>143</v>
      </c>
      <c r="G3607" t="s">
        <v>459</v>
      </c>
      <c r="H3607" t="s">
        <v>18</v>
      </c>
      <c r="I3607" t="s">
        <v>19</v>
      </c>
      <c r="J3607" t="s">
        <v>19</v>
      </c>
      <c r="K3607" t="s">
        <v>19</v>
      </c>
      <c r="L3607">
        <v>400</v>
      </c>
      <c r="M3607">
        <v>1</v>
      </c>
      <c r="N3607" s="1">
        <v>41285</v>
      </c>
      <c r="O3607" t="s">
        <v>19477</v>
      </c>
      <c r="P3607" t="str">
        <f t="shared" si="56"/>
        <v>Low</v>
      </c>
    </row>
    <row r="3608" spans="1:16" x14ac:dyDescent="0.35">
      <c r="A3608">
        <v>18241509</v>
      </c>
      <c r="B3608" t="s">
        <v>1632</v>
      </c>
      <c r="C3608">
        <v>1</v>
      </c>
      <c r="D3608" t="s">
        <v>14</v>
      </c>
      <c r="E3608" t="s">
        <v>7596</v>
      </c>
      <c r="F3608" t="s">
        <v>2886</v>
      </c>
      <c r="G3608" t="s">
        <v>1635</v>
      </c>
      <c r="H3608" t="s">
        <v>18</v>
      </c>
      <c r="I3608" t="s">
        <v>19</v>
      </c>
      <c r="J3608" t="s">
        <v>19</v>
      </c>
      <c r="K3608" t="s">
        <v>19</v>
      </c>
      <c r="L3608">
        <v>400</v>
      </c>
      <c r="M3608">
        <v>4</v>
      </c>
      <c r="N3608" s="1">
        <v>42375</v>
      </c>
      <c r="O3608" t="s">
        <v>19477</v>
      </c>
      <c r="P3608" t="str">
        <f t="shared" si="56"/>
        <v>Low</v>
      </c>
    </row>
    <row r="3609" spans="1:16" x14ac:dyDescent="0.35">
      <c r="A3609">
        <v>310126</v>
      </c>
      <c r="B3609" t="s">
        <v>7325</v>
      </c>
      <c r="C3609">
        <v>1</v>
      </c>
      <c r="D3609" t="s">
        <v>14</v>
      </c>
      <c r="E3609" t="s">
        <v>7597</v>
      </c>
      <c r="F3609" t="s">
        <v>2648</v>
      </c>
      <c r="G3609" t="s">
        <v>459</v>
      </c>
      <c r="H3609" t="s">
        <v>18</v>
      </c>
      <c r="I3609" t="s">
        <v>19</v>
      </c>
      <c r="J3609" t="s">
        <v>19</v>
      </c>
      <c r="K3609" t="s">
        <v>19</v>
      </c>
      <c r="L3609">
        <v>400</v>
      </c>
      <c r="M3609">
        <v>4</v>
      </c>
      <c r="N3609" s="1">
        <v>40551</v>
      </c>
      <c r="O3609" t="s">
        <v>19477</v>
      </c>
      <c r="P3609" t="str">
        <f t="shared" si="56"/>
        <v>Low</v>
      </c>
    </row>
    <row r="3610" spans="1:16" x14ac:dyDescent="0.35">
      <c r="A3610">
        <v>18430914</v>
      </c>
      <c r="B3610" t="s">
        <v>7140</v>
      </c>
      <c r="C3610">
        <v>1</v>
      </c>
      <c r="D3610" t="s">
        <v>14</v>
      </c>
      <c r="E3610" t="s">
        <v>7598</v>
      </c>
      <c r="F3610" t="s">
        <v>685</v>
      </c>
      <c r="G3610" t="s">
        <v>970</v>
      </c>
      <c r="H3610" t="s">
        <v>18</v>
      </c>
      <c r="I3610" t="s">
        <v>19</v>
      </c>
      <c r="J3610" t="s">
        <v>19</v>
      </c>
      <c r="K3610" t="s">
        <v>19</v>
      </c>
      <c r="L3610">
        <v>400</v>
      </c>
      <c r="M3610">
        <v>1</v>
      </c>
      <c r="N3610" s="1">
        <v>43126</v>
      </c>
      <c r="O3610" t="s">
        <v>19477</v>
      </c>
      <c r="P3610" t="str">
        <f t="shared" si="56"/>
        <v>Low</v>
      </c>
    </row>
    <row r="3611" spans="1:16" x14ac:dyDescent="0.35">
      <c r="A3611">
        <v>18384134</v>
      </c>
      <c r="B3611" t="s">
        <v>7599</v>
      </c>
      <c r="C3611">
        <v>1</v>
      </c>
      <c r="D3611" t="s">
        <v>14</v>
      </c>
      <c r="E3611" t="s">
        <v>7600</v>
      </c>
      <c r="F3611" t="s">
        <v>1795</v>
      </c>
      <c r="G3611" t="s">
        <v>632</v>
      </c>
      <c r="H3611" t="s">
        <v>18</v>
      </c>
      <c r="I3611" t="s">
        <v>19</v>
      </c>
      <c r="J3611" t="s">
        <v>25</v>
      </c>
      <c r="K3611" t="s">
        <v>19</v>
      </c>
      <c r="L3611">
        <v>400</v>
      </c>
      <c r="M3611">
        <v>4</v>
      </c>
      <c r="N3611" s="1">
        <v>40561</v>
      </c>
      <c r="O3611" t="s">
        <v>19477</v>
      </c>
      <c r="P3611" t="str">
        <f t="shared" si="56"/>
        <v>Low</v>
      </c>
    </row>
    <row r="3612" spans="1:16" x14ac:dyDescent="0.35">
      <c r="A3612">
        <v>18254676</v>
      </c>
      <c r="B3612" t="s">
        <v>7601</v>
      </c>
      <c r="C3612">
        <v>1</v>
      </c>
      <c r="D3612" t="s">
        <v>14</v>
      </c>
      <c r="E3612" t="s">
        <v>7602</v>
      </c>
      <c r="F3612" t="s">
        <v>2742</v>
      </c>
      <c r="G3612" t="s">
        <v>1276</v>
      </c>
      <c r="H3612" t="s">
        <v>18</v>
      </c>
      <c r="I3612" t="s">
        <v>19</v>
      </c>
      <c r="J3612" t="s">
        <v>19</v>
      </c>
      <c r="K3612" t="s">
        <v>19</v>
      </c>
      <c r="L3612">
        <v>400</v>
      </c>
      <c r="M3612">
        <v>3</v>
      </c>
      <c r="N3612" s="1">
        <v>41655</v>
      </c>
      <c r="O3612" t="s">
        <v>19477</v>
      </c>
      <c r="P3612" t="str">
        <f t="shared" si="56"/>
        <v>Low</v>
      </c>
    </row>
    <row r="3613" spans="1:16" x14ac:dyDescent="0.35">
      <c r="A3613">
        <v>18303720</v>
      </c>
      <c r="B3613" t="s">
        <v>7603</v>
      </c>
      <c r="C3613">
        <v>1</v>
      </c>
      <c r="D3613" t="s">
        <v>14</v>
      </c>
      <c r="E3613" t="s">
        <v>7604</v>
      </c>
      <c r="F3613" t="s">
        <v>690</v>
      </c>
      <c r="G3613" t="s">
        <v>1647</v>
      </c>
      <c r="H3613" t="s">
        <v>18</v>
      </c>
      <c r="I3613" t="s">
        <v>19</v>
      </c>
      <c r="J3613" t="s">
        <v>25</v>
      </c>
      <c r="K3613" t="s">
        <v>19</v>
      </c>
      <c r="L3613">
        <v>400</v>
      </c>
      <c r="M3613">
        <v>3</v>
      </c>
      <c r="N3613" s="1">
        <v>41641</v>
      </c>
      <c r="O3613" t="s">
        <v>19477</v>
      </c>
      <c r="P3613" t="str">
        <f t="shared" si="56"/>
        <v>Low</v>
      </c>
    </row>
    <row r="3614" spans="1:16" x14ac:dyDescent="0.35">
      <c r="A3614">
        <v>1637</v>
      </c>
      <c r="B3614" t="s">
        <v>7605</v>
      </c>
      <c r="C3614">
        <v>1</v>
      </c>
      <c r="D3614" t="s">
        <v>14</v>
      </c>
      <c r="E3614" t="s">
        <v>7606</v>
      </c>
      <c r="F3614" t="s">
        <v>2465</v>
      </c>
      <c r="G3614" t="s">
        <v>632</v>
      </c>
      <c r="H3614" t="s">
        <v>18</v>
      </c>
      <c r="I3614" t="s">
        <v>19</v>
      </c>
      <c r="J3614" t="s">
        <v>25</v>
      </c>
      <c r="K3614" t="s">
        <v>19</v>
      </c>
      <c r="L3614">
        <v>400</v>
      </c>
      <c r="M3614">
        <v>3</v>
      </c>
      <c r="N3614" s="1">
        <v>40194</v>
      </c>
      <c r="O3614" t="s">
        <v>19477</v>
      </c>
      <c r="P3614" t="str">
        <f t="shared" si="56"/>
        <v>Low</v>
      </c>
    </row>
    <row r="3615" spans="1:16" x14ac:dyDescent="0.35">
      <c r="A3615">
        <v>18249109</v>
      </c>
      <c r="B3615" t="s">
        <v>774</v>
      </c>
      <c r="C3615">
        <v>1</v>
      </c>
      <c r="D3615" t="s">
        <v>14</v>
      </c>
      <c r="E3615" t="s">
        <v>7607</v>
      </c>
      <c r="F3615" t="s">
        <v>2465</v>
      </c>
      <c r="G3615" t="s">
        <v>775</v>
      </c>
      <c r="H3615" t="s">
        <v>18</v>
      </c>
      <c r="I3615" t="s">
        <v>19</v>
      </c>
      <c r="J3615" t="s">
        <v>25</v>
      </c>
      <c r="K3615" t="s">
        <v>19</v>
      </c>
      <c r="L3615">
        <v>400</v>
      </c>
      <c r="M3615">
        <v>4</v>
      </c>
      <c r="N3615" s="1">
        <v>43106</v>
      </c>
      <c r="O3615" t="s">
        <v>19477</v>
      </c>
      <c r="P3615" t="str">
        <f t="shared" si="56"/>
        <v>Low</v>
      </c>
    </row>
    <row r="3616" spans="1:16" x14ac:dyDescent="0.35">
      <c r="A3616">
        <v>8877</v>
      </c>
      <c r="B3616" t="s">
        <v>7468</v>
      </c>
      <c r="C3616">
        <v>1</v>
      </c>
      <c r="D3616" t="s">
        <v>14</v>
      </c>
      <c r="E3616" t="s">
        <v>7608</v>
      </c>
      <c r="F3616" t="s">
        <v>2320</v>
      </c>
      <c r="G3616" t="s">
        <v>4177</v>
      </c>
      <c r="H3616" t="s">
        <v>18</v>
      </c>
      <c r="I3616" t="s">
        <v>19</v>
      </c>
      <c r="J3616" t="s">
        <v>25</v>
      </c>
      <c r="K3616" t="s">
        <v>19</v>
      </c>
      <c r="L3616">
        <v>400</v>
      </c>
      <c r="M3616">
        <v>4</v>
      </c>
      <c r="N3616" s="1">
        <v>40570</v>
      </c>
      <c r="O3616" t="s">
        <v>19477</v>
      </c>
      <c r="P3616" t="str">
        <f t="shared" si="56"/>
        <v>Low</v>
      </c>
    </row>
    <row r="3617" spans="1:16" x14ac:dyDescent="0.35">
      <c r="A3617">
        <v>18128876</v>
      </c>
      <c r="B3617" t="s">
        <v>1599</v>
      </c>
      <c r="C3617">
        <v>1</v>
      </c>
      <c r="D3617" t="s">
        <v>14</v>
      </c>
      <c r="E3617" t="s">
        <v>7609</v>
      </c>
      <c r="F3617" t="s">
        <v>817</v>
      </c>
      <c r="G3617" t="s">
        <v>671</v>
      </c>
      <c r="H3617" t="s">
        <v>18</v>
      </c>
      <c r="I3617" t="s">
        <v>19</v>
      </c>
      <c r="J3617" t="s">
        <v>19</v>
      </c>
      <c r="K3617" t="s">
        <v>19</v>
      </c>
      <c r="L3617">
        <v>400</v>
      </c>
      <c r="M3617">
        <v>1</v>
      </c>
      <c r="N3617" s="1">
        <v>42389</v>
      </c>
      <c r="O3617" t="s">
        <v>19477</v>
      </c>
      <c r="P3617" t="str">
        <f t="shared" si="56"/>
        <v>Low</v>
      </c>
    </row>
    <row r="3618" spans="1:16" x14ac:dyDescent="0.35">
      <c r="A3618">
        <v>18288186</v>
      </c>
      <c r="B3618" t="s">
        <v>774</v>
      </c>
      <c r="C3618">
        <v>1</v>
      </c>
      <c r="D3618" t="s">
        <v>14</v>
      </c>
      <c r="E3618" t="s">
        <v>7610</v>
      </c>
      <c r="F3618" t="s">
        <v>195</v>
      </c>
      <c r="G3618" t="s">
        <v>775</v>
      </c>
      <c r="H3618" t="s">
        <v>18</v>
      </c>
      <c r="I3618" t="s">
        <v>19</v>
      </c>
      <c r="J3618" t="s">
        <v>19</v>
      </c>
      <c r="K3618" t="s">
        <v>19</v>
      </c>
      <c r="L3618">
        <v>400</v>
      </c>
      <c r="M3618">
        <v>3</v>
      </c>
      <c r="N3618" s="1">
        <v>41654</v>
      </c>
      <c r="O3618" t="s">
        <v>19477</v>
      </c>
      <c r="P3618" t="str">
        <f t="shared" si="56"/>
        <v>Low</v>
      </c>
    </row>
    <row r="3619" spans="1:16" x14ac:dyDescent="0.35">
      <c r="A3619">
        <v>300472</v>
      </c>
      <c r="B3619" t="s">
        <v>1385</v>
      </c>
      <c r="C3619">
        <v>1</v>
      </c>
      <c r="D3619" t="s">
        <v>14</v>
      </c>
      <c r="E3619" t="s">
        <v>7611</v>
      </c>
      <c r="F3619" t="s">
        <v>2027</v>
      </c>
      <c r="G3619" t="s">
        <v>419</v>
      </c>
      <c r="H3619" t="s">
        <v>18</v>
      </c>
      <c r="I3619" t="s">
        <v>19</v>
      </c>
      <c r="J3619" t="s">
        <v>19</v>
      </c>
      <c r="K3619" t="s">
        <v>19</v>
      </c>
      <c r="L3619">
        <v>400</v>
      </c>
      <c r="M3619">
        <v>3</v>
      </c>
      <c r="N3619" s="1">
        <v>40184</v>
      </c>
      <c r="O3619" t="s">
        <v>19477</v>
      </c>
      <c r="P3619" t="str">
        <f t="shared" si="56"/>
        <v>Low</v>
      </c>
    </row>
    <row r="3620" spans="1:16" x14ac:dyDescent="0.35">
      <c r="A3620">
        <v>18216911</v>
      </c>
      <c r="B3620" t="s">
        <v>7612</v>
      </c>
      <c r="C3620">
        <v>1</v>
      </c>
      <c r="D3620" t="s">
        <v>14</v>
      </c>
      <c r="E3620" t="s">
        <v>7613</v>
      </c>
      <c r="F3620" t="s">
        <v>176</v>
      </c>
      <c r="G3620" t="s">
        <v>7614</v>
      </c>
      <c r="H3620" t="s">
        <v>18</v>
      </c>
      <c r="I3620" t="s">
        <v>19</v>
      </c>
      <c r="J3620" t="s">
        <v>25</v>
      </c>
      <c r="K3620" t="s">
        <v>19</v>
      </c>
      <c r="L3620">
        <v>400</v>
      </c>
      <c r="M3620">
        <v>2</v>
      </c>
      <c r="N3620" s="1">
        <v>41640</v>
      </c>
      <c r="O3620" t="s">
        <v>19477</v>
      </c>
      <c r="P3620" t="str">
        <f t="shared" si="56"/>
        <v>Low</v>
      </c>
    </row>
    <row r="3621" spans="1:16" x14ac:dyDescent="0.35">
      <c r="A3621">
        <v>4640</v>
      </c>
      <c r="B3621" t="s">
        <v>7615</v>
      </c>
      <c r="C3621">
        <v>1</v>
      </c>
      <c r="D3621" t="s">
        <v>14</v>
      </c>
      <c r="E3621" t="s">
        <v>7616</v>
      </c>
      <c r="F3621" t="s">
        <v>1082</v>
      </c>
      <c r="G3621" t="s">
        <v>459</v>
      </c>
      <c r="H3621" t="s">
        <v>18</v>
      </c>
      <c r="I3621" t="s">
        <v>19</v>
      </c>
      <c r="J3621" t="s">
        <v>25</v>
      </c>
      <c r="K3621" t="s">
        <v>19</v>
      </c>
      <c r="L3621">
        <v>400</v>
      </c>
      <c r="M3621">
        <v>3</v>
      </c>
      <c r="N3621" s="1">
        <v>41640</v>
      </c>
      <c r="O3621" t="s">
        <v>19477</v>
      </c>
      <c r="P3621" t="str">
        <f t="shared" si="56"/>
        <v>Low</v>
      </c>
    </row>
    <row r="3622" spans="1:16" x14ac:dyDescent="0.35">
      <c r="A3622">
        <v>7580</v>
      </c>
      <c r="B3622" t="s">
        <v>6861</v>
      </c>
      <c r="C3622">
        <v>1</v>
      </c>
      <c r="D3622" t="s">
        <v>14</v>
      </c>
      <c r="E3622" t="s">
        <v>7617</v>
      </c>
      <c r="F3622" t="s">
        <v>249</v>
      </c>
      <c r="G3622" t="s">
        <v>6863</v>
      </c>
      <c r="H3622" t="s">
        <v>18</v>
      </c>
      <c r="I3622" t="s">
        <v>19</v>
      </c>
      <c r="J3622" t="s">
        <v>19</v>
      </c>
      <c r="K3622" t="s">
        <v>19</v>
      </c>
      <c r="L3622">
        <v>400</v>
      </c>
      <c r="M3622">
        <v>3</v>
      </c>
      <c r="N3622" s="1">
        <v>42710</v>
      </c>
      <c r="O3622" t="s">
        <v>19477</v>
      </c>
      <c r="P3622" t="str">
        <f t="shared" si="56"/>
        <v>Low</v>
      </c>
    </row>
    <row r="3623" spans="1:16" x14ac:dyDescent="0.35">
      <c r="A3623">
        <v>18432553</v>
      </c>
      <c r="B3623" t="s">
        <v>7618</v>
      </c>
      <c r="C3623">
        <v>1</v>
      </c>
      <c r="D3623" t="s">
        <v>14</v>
      </c>
      <c r="E3623" t="s">
        <v>7619</v>
      </c>
      <c r="F3623" t="s">
        <v>381</v>
      </c>
      <c r="G3623" t="s">
        <v>491</v>
      </c>
      <c r="H3623" t="s">
        <v>18</v>
      </c>
      <c r="I3623" t="s">
        <v>19</v>
      </c>
      <c r="J3623" t="s">
        <v>25</v>
      </c>
      <c r="K3623" t="s">
        <v>19</v>
      </c>
      <c r="L3623">
        <v>400</v>
      </c>
      <c r="M3623">
        <v>1</v>
      </c>
      <c r="N3623" s="1">
        <v>41978</v>
      </c>
      <c r="O3623" t="s">
        <v>19477</v>
      </c>
      <c r="P3623" t="str">
        <f t="shared" si="56"/>
        <v>Low</v>
      </c>
    </row>
    <row r="3624" spans="1:16" x14ac:dyDescent="0.35">
      <c r="A3624">
        <v>18337880</v>
      </c>
      <c r="B3624" t="s">
        <v>7620</v>
      </c>
      <c r="C3624">
        <v>1</v>
      </c>
      <c r="D3624" t="s">
        <v>14</v>
      </c>
      <c r="E3624" t="s">
        <v>7621</v>
      </c>
      <c r="F3624" t="s">
        <v>823</v>
      </c>
      <c r="G3624" t="s">
        <v>442</v>
      </c>
      <c r="H3624" t="s">
        <v>18</v>
      </c>
      <c r="I3624" t="s">
        <v>19</v>
      </c>
      <c r="J3624" t="s">
        <v>25</v>
      </c>
      <c r="K3624" t="s">
        <v>19</v>
      </c>
      <c r="L3624">
        <v>400</v>
      </c>
      <c r="M3624">
        <v>2</v>
      </c>
      <c r="N3624" s="1">
        <v>41256</v>
      </c>
      <c r="O3624" t="s">
        <v>19477</v>
      </c>
      <c r="P3624" t="str">
        <f t="shared" si="56"/>
        <v>Low</v>
      </c>
    </row>
    <row r="3625" spans="1:16" x14ac:dyDescent="0.35">
      <c r="A3625">
        <v>8727</v>
      </c>
      <c r="B3625" t="s">
        <v>7622</v>
      </c>
      <c r="C3625">
        <v>1</v>
      </c>
      <c r="D3625" t="s">
        <v>14</v>
      </c>
      <c r="E3625" t="s">
        <v>7623</v>
      </c>
      <c r="F3625" t="s">
        <v>823</v>
      </c>
      <c r="G3625" t="s">
        <v>751</v>
      </c>
      <c r="H3625" t="s">
        <v>18</v>
      </c>
      <c r="I3625" t="s">
        <v>19</v>
      </c>
      <c r="J3625" t="s">
        <v>19</v>
      </c>
      <c r="K3625" t="s">
        <v>19</v>
      </c>
      <c r="L3625">
        <v>400</v>
      </c>
      <c r="M3625">
        <v>3</v>
      </c>
      <c r="N3625" s="1">
        <v>42345</v>
      </c>
      <c r="O3625" t="s">
        <v>19477</v>
      </c>
      <c r="P3625" t="str">
        <f t="shared" si="56"/>
        <v>Low</v>
      </c>
    </row>
    <row r="3626" spans="1:16" x14ac:dyDescent="0.35">
      <c r="A3626">
        <v>309902</v>
      </c>
      <c r="B3626" t="s">
        <v>7624</v>
      </c>
      <c r="C3626">
        <v>1</v>
      </c>
      <c r="D3626" t="s">
        <v>14</v>
      </c>
      <c r="E3626" t="s">
        <v>4967</v>
      </c>
      <c r="F3626" t="s">
        <v>1859</v>
      </c>
      <c r="G3626" t="s">
        <v>1721</v>
      </c>
      <c r="H3626" t="s">
        <v>18</v>
      </c>
      <c r="I3626" t="s">
        <v>19</v>
      </c>
      <c r="J3626" t="s">
        <v>19</v>
      </c>
      <c r="K3626" t="s">
        <v>19</v>
      </c>
      <c r="L3626">
        <v>400</v>
      </c>
      <c r="M3626">
        <v>3</v>
      </c>
      <c r="N3626" s="1">
        <v>43070</v>
      </c>
      <c r="O3626" t="s">
        <v>19477</v>
      </c>
      <c r="P3626" t="str">
        <f t="shared" si="56"/>
        <v>Low</v>
      </c>
    </row>
    <row r="3627" spans="1:16" x14ac:dyDescent="0.35">
      <c r="A3627">
        <v>18444811</v>
      </c>
      <c r="B3627" t="s">
        <v>7625</v>
      </c>
      <c r="C3627">
        <v>1</v>
      </c>
      <c r="D3627" t="s">
        <v>14</v>
      </c>
      <c r="E3627" t="s">
        <v>7626</v>
      </c>
      <c r="F3627" t="s">
        <v>125</v>
      </c>
      <c r="G3627" t="s">
        <v>610</v>
      </c>
      <c r="H3627" t="s">
        <v>18</v>
      </c>
      <c r="I3627" t="s">
        <v>19</v>
      </c>
      <c r="J3627" t="s">
        <v>19</v>
      </c>
      <c r="K3627" t="s">
        <v>19</v>
      </c>
      <c r="L3627">
        <v>400</v>
      </c>
      <c r="M3627">
        <v>3</v>
      </c>
      <c r="N3627" s="1">
        <v>43438</v>
      </c>
      <c r="O3627" t="s">
        <v>19477</v>
      </c>
      <c r="P3627" t="str">
        <f t="shared" si="56"/>
        <v>Low</v>
      </c>
    </row>
    <row r="3628" spans="1:16" x14ac:dyDescent="0.35">
      <c r="A3628">
        <v>18203169</v>
      </c>
      <c r="B3628" t="s">
        <v>774</v>
      </c>
      <c r="C3628">
        <v>1</v>
      </c>
      <c r="D3628" t="s">
        <v>14</v>
      </c>
      <c r="E3628" t="s">
        <v>7627</v>
      </c>
      <c r="F3628" t="s">
        <v>2663</v>
      </c>
      <c r="G3628" t="s">
        <v>775</v>
      </c>
      <c r="H3628" t="s">
        <v>18</v>
      </c>
      <c r="I3628" t="s">
        <v>19</v>
      </c>
      <c r="J3628" t="s">
        <v>19</v>
      </c>
      <c r="K3628" t="s">
        <v>19</v>
      </c>
      <c r="L3628">
        <v>400</v>
      </c>
      <c r="M3628">
        <v>3</v>
      </c>
      <c r="N3628" s="1">
        <v>40883</v>
      </c>
      <c r="O3628" t="s">
        <v>19477</v>
      </c>
      <c r="P3628" t="str">
        <f t="shared" si="56"/>
        <v>Low</v>
      </c>
    </row>
    <row r="3629" spans="1:16" x14ac:dyDescent="0.35">
      <c r="A3629">
        <v>18322676</v>
      </c>
      <c r="B3629" t="s">
        <v>7111</v>
      </c>
      <c r="C3629">
        <v>1</v>
      </c>
      <c r="D3629" t="s">
        <v>14</v>
      </c>
      <c r="E3629" t="s">
        <v>7628</v>
      </c>
      <c r="F3629" t="s">
        <v>59</v>
      </c>
      <c r="G3629" t="s">
        <v>775</v>
      </c>
      <c r="H3629" t="s">
        <v>18</v>
      </c>
      <c r="I3629" t="s">
        <v>19</v>
      </c>
      <c r="J3629" t="s">
        <v>19</v>
      </c>
      <c r="K3629" t="s">
        <v>19</v>
      </c>
      <c r="L3629">
        <v>400</v>
      </c>
      <c r="M3629">
        <v>3</v>
      </c>
      <c r="N3629" s="1">
        <v>41266</v>
      </c>
      <c r="O3629" t="s">
        <v>19477</v>
      </c>
      <c r="P3629" t="str">
        <f t="shared" si="56"/>
        <v>Low</v>
      </c>
    </row>
    <row r="3630" spans="1:16" x14ac:dyDescent="0.35">
      <c r="A3630">
        <v>3610</v>
      </c>
      <c r="B3630" t="s">
        <v>7111</v>
      </c>
      <c r="C3630">
        <v>1</v>
      </c>
      <c r="D3630" t="s">
        <v>14</v>
      </c>
      <c r="E3630" t="s">
        <v>7629</v>
      </c>
      <c r="F3630" t="s">
        <v>1534</v>
      </c>
      <c r="G3630" t="s">
        <v>775</v>
      </c>
      <c r="H3630" t="s">
        <v>18</v>
      </c>
      <c r="I3630" t="s">
        <v>19</v>
      </c>
      <c r="J3630" t="s">
        <v>25</v>
      </c>
      <c r="K3630" t="s">
        <v>19</v>
      </c>
      <c r="L3630">
        <v>400</v>
      </c>
      <c r="M3630">
        <v>4</v>
      </c>
      <c r="N3630" s="1">
        <v>43459</v>
      </c>
      <c r="O3630" t="s">
        <v>19477</v>
      </c>
      <c r="P3630" t="str">
        <f t="shared" si="56"/>
        <v>Low</v>
      </c>
    </row>
    <row r="3631" spans="1:16" x14ac:dyDescent="0.35">
      <c r="A3631">
        <v>306405</v>
      </c>
      <c r="B3631" t="s">
        <v>7111</v>
      </c>
      <c r="C3631">
        <v>1</v>
      </c>
      <c r="D3631" t="s">
        <v>14</v>
      </c>
      <c r="E3631" t="s">
        <v>7630</v>
      </c>
      <c r="F3631" t="s">
        <v>210</v>
      </c>
      <c r="G3631" t="s">
        <v>775</v>
      </c>
      <c r="H3631" t="s">
        <v>18</v>
      </c>
      <c r="I3631" t="s">
        <v>19</v>
      </c>
      <c r="J3631" t="s">
        <v>25</v>
      </c>
      <c r="K3631" t="s">
        <v>19</v>
      </c>
      <c r="L3631">
        <v>400</v>
      </c>
      <c r="M3631">
        <v>3</v>
      </c>
      <c r="N3631" s="1">
        <v>41255</v>
      </c>
      <c r="O3631" t="s">
        <v>19477</v>
      </c>
      <c r="P3631" t="str">
        <f t="shared" si="56"/>
        <v>Low</v>
      </c>
    </row>
    <row r="3632" spans="1:16" x14ac:dyDescent="0.35">
      <c r="A3632">
        <v>18377922</v>
      </c>
      <c r="B3632" t="s">
        <v>7631</v>
      </c>
      <c r="C3632">
        <v>1</v>
      </c>
      <c r="D3632" t="s">
        <v>14</v>
      </c>
      <c r="E3632" t="s">
        <v>7632</v>
      </c>
      <c r="F3632" t="s">
        <v>210</v>
      </c>
      <c r="G3632" t="s">
        <v>459</v>
      </c>
      <c r="H3632" t="s">
        <v>18</v>
      </c>
      <c r="I3632" t="s">
        <v>19</v>
      </c>
      <c r="J3632" t="s">
        <v>25</v>
      </c>
      <c r="K3632" t="s">
        <v>19</v>
      </c>
      <c r="L3632">
        <v>400</v>
      </c>
      <c r="M3632">
        <v>3</v>
      </c>
      <c r="N3632" s="1">
        <v>42731</v>
      </c>
      <c r="O3632" t="s">
        <v>19477</v>
      </c>
      <c r="P3632" t="str">
        <f t="shared" si="56"/>
        <v>Low</v>
      </c>
    </row>
    <row r="3633" spans="1:16" x14ac:dyDescent="0.35">
      <c r="A3633">
        <v>312798</v>
      </c>
      <c r="B3633" t="s">
        <v>7633</v>
      </c>
      <c r="C3633">
        <v>1</v>
      </c>
      <c r="D3633" t="s">
        <v>14</v>
      </c>
      <c r="E3633" t="s">
        <v>7634</v>
      </c>
      <c r="F3633" t="s">
        <v>24</v>
      </c>
      <c r="G3633" t="s">
        <v>2676</v>
      </c>
      <c r="H3633" t="s">
        <v>18</v>
      </c>
      <c r="I3633" t="s">
        <v>19</v>
      </c>
      <c r="J3633" t="s">
        <v>19</v>
      </c>
      <c r="K3633" t="s">
        <v>19</v>
      </c>
      <c r="L3633">
        <v>400</v>
      </c>
      <c r="M3633">
        <v>3</v>
      </c>
      <c r="N3633" s="1">
        <v>40901</v>
      </c>
      <c r="O3633" t="s">
        <v>19477</v>
      </c>
      <c r="P3633" t="str">
        <f t="shared" si="56"/>
        <v>Low</v>
      </c>
    </row>
    <row r="3634" spans="1:16" x14ac:dyDescent="0.35">
      <c r="A3634">
        <v>18416369</v>
      </c>
      <c r="B3634" t="s">
        <v>7635</v>
      </c>
      <c r="C3634">
        <v>1</v>
      </c>
      <c r="D3634" t="s">
        <v>14</v>
      </c>
      <c r="E3634" t="s">
        <v>7636</v>
      </c>
      <c r="F3634" t="s">
        <v>613</v>
      </c>
      <c r="G3634" t="s">
        <v>2694</v>
      </c>
      <c r="H3634" t="s">
        <v>18</v>
      </c>
      <c r="I3634" t="s">
        <v>19</v>
      </c>
      <c r="J3634" t="s">
        <v>19</v>
      </c>
      <c r="K3634" t="s">
        <v>19</v>
      </c>
      <c r="L3634">
        <v>400</v>
      </c>
      <c r="M3634">
        <v>3</v>
      </c>
      <c r="N3634" s="1">
        <v>40518</v>
      </c>
      <c r="O3634" t="s">
        <v>19477</v>
      </c>
      <c r="P3634" t="str">
        <f t="shared" si="56"/>
        <v>Low</v>
      </c>
    </row>
    <row r="3635" spans="1:16" x14ac:dyDescent="0.35">
      <c r="A3635">
        <v>304280</v>
      </c>
      <c r="B3635" t="s">
        <v>7637</v>
      </c>
      <c r="C3635">
        <v>1</v>
      </c>
      <c r="D3635" t="s">
        <v>14</v>
      </c>
      <c r="E3635" t="s">
        <v>7638</v>
      </c>
      <c r="F3635" t="s">
        <v>445</v>
      </c>
      <c r="G3635" t="s">
        <v>876</v>
      </c>
      <c r="H3635" t="s">
        <v>18</v>
      </c>
      <c r="I3635" t="s">
        <v>19</v>
      </c>
      <c r="J3635" t="s">
        <v>19</v>
      </c>
      <c r="K3635" t="s">
        <v>19</v>
      </c>
      <c r="L3635">
        <v>400</v>
      </c>
      <c r="M3635">
        <v>1</v>
      </c>
      <c r="N3635" s="1">
        <v>43435</v>
      </c>
      <c r="O3635" t="s">
        <v>19477</v>
      </c>
      <c r="P3635" t="str">
        <f t="shared" si="56"/>
        <v>Low</v>
      </c>
    </row>
    <row r="3636" spans="1:16" x14ac:dyDescent="0.35">
      <c r="A3636">
        <v>307850</v>
      </c>
      <c r="B3636" t="s">
        <v>7639</v>
      </c>
      <c r="C3636">
        <v>1</v>
      </c>
      <c r="D3636" t="s">
        <v>14</v>
      </c>
      <c r="E3636" t="s">
        <v>7640</v>
      </c>
      <c r="F3636" t="s">
        <v>98</v>
      </c>
      <c r="G3636" t="s">
        <v>845</v>
      </c>
      <c r="H3636" t="s">
        <v>18</v>
      </c>
      <c r="I3636" t="s">
        <v>19</v>
      </c>
      <c r="J3636" t="s">
        <v>19</v>
      </c>
      <c r="K3636" t="s">
        <v>19</v>
      </c>
      <c r="L3636">
        <v>400</v>
      </c>
      <c r="M3636">
        <v>3</v>
      </c>
      <c r="N3636" s="1">
        <v>41253</v>
      </c>
      <c r="O3636" t="s">
        <v>19477</v>
      </c>
      <c r="P3636" t="str">
        <f t="shared" si="56"/>
        <v>Low</v>
      </c>
    </row>
    <row r="3637" spans="1:16" x14ac:dyDescent="0.35">
      <c r="A3637">
        <v>311459</v>
      </c>
      <c r="B3637" t="s">
        <v>7641</v>
      </c>
      <c r="C3637">
        <v>1</v>
      </c>
      <c r="D3637" t="s">
        <v>14</v>
      </c>
      <c r="E3637" t="s">
        <v>7642</v>
      </c>
      <c r="F3637" t="s">
        <v>101</v>
      </c>
      <c r="G3637" t="s">
        <v>656</v>
      </c>
      <c r="H3637" t="s">
        <v>18</v>
      </c>
      <c r="I3637" t="s">
        <v>19</v>
      </c>
      <c r="J3637" t="s">
        <v>25</v>
      </c>
      <c r="K3637" t="s">
        <v>19</v>
      </c>
      <c r="L3637">
        <v>400</v>
      </c>
      <c r="M3637">
        <v>3</v>
      </c>
      <c r="N3637" s="1">
        <v>42716</v>
      </c>
      <c r="O3637" t="s">
        <v>19477</v>
      </c>
      <c r="P3637" t="str">
        <f t="shared" si="56"/>
        <v>Low</v>
      </c>
    </row>
    <row r="3638" spans="1:16" x14ac:dyDescent="0.35">
      <c r="A3638">
        <v>18363053</v>
      </c>
      <c r="B3638" t="s">
        <v>7643</v>
      </c>
      <c r="C3638">
        <v>1</v>
      </c>
      <c r="D3638" t="s">
        <v>14</v>
      </c>
      <c r="E3638" t="s">
        <v>7644</v>
      </c>
      <c r="F3638" t="s">
        <v>33</v>
      </c>
      <c r="G3638" t="s">
        <v>845</v>
      </c>
      <c r="H3638" t="s">
        <v>18</v>
      </c>
      <c r="I3638" t="s">
        <v>19</v>
      </c>
      <c r="J3638" t="s">
        <v>19</v>
      </c>
      <c r="K3638" t="s">
        <v>19</v>
      </c>
      <c r="L3638">
        <v>400</v>
      </c>
      <c r="M3638">
        <v>3</v>
      </c>
      <c r="N3638" s="1">
        <v>40539</v>
      </c>
      <c r="O3638" t="s">
        <v>19477</v>
      </c>
      <c r="P3638" t="str">
        <f t="shared" si="56"/>
        <v>Low</v>
      </c>
    </row>
    <row r="3639" spans="1:16" x14ac:dyDescent="0.35">
      <c r="A3639">
        <v>18376488</v>
      </c>
      <c r="B3639" t="s">
        <v>7140</v>
      </c>
      <c r="C3639">
        <v>1</v>
      </c>
      <c r="D3639" t="s">
        <v>14</v>
      </c>
      <c r="E3639" t="s">
        <v>7645</v>
      </c>
      <c r="F3639" t="s">
        <v>41</v>
      </c>
      <c r="G3639" t="s">
        <v>970</v>
      </c>
      <c r="H3639" t="s">
        <v>18</v>
      </c>
      <c r="I3639" t="s">
        <v>19</v>
      </c>
      <c r="J3639" t="s">
        <v>25</v>
      </c>
      <c r="K3639" t="s">
        <v>19</v>
      </c>
      <c r="L3639">
        <v>400</v>
      </c>
      <c r="M3639">
        <v>3</v>
      </c>
      <c r="N3639" s="1">
        <v>41620</v>
      </c>
      <c r="O3639" t="s">
        <v>19477</v>
      </c>
      <c r="P3639" t="str">
        <f t="shared" si="56"/>
        <v>Low</v>
      </c>
    </row>
    <row r="3640" spans="1:16" x14ac:dyDescent="0.35">
      <c r="A3640">
        <v>7483</v>
      </c>
      <c r="B3640" t="s">
        <v>7646</v>
      </c>
      <c r="C3640">
        <v>1</v>
      </c>
      <c r="D3640" t="s">
        <v>14</v>
      </c>
      <c r="E3640" t="s">
        <v>7647</v>
      </c>
      <c r="F3640" t="s">
        <v>1068</v>
      </c>
      <c r="G3640" t="s">
        <v>497</v>
      </c>
      <c r="H3640" t="s">
        <v>18</v>
      </c>
      <c r="I3640" t="s">
        <v>19</v>
      </c>
      <c r="J3640" t="s">
        <v>19</v>
      </c>
      <c r="K3640" t="s">
        <v>19</v>
      </c>
      <c r="L3640">
        <v>400</v>
      </c>
      <c r="M3640">
        <v>4</v>
      </c>
      <c r="N3640" s="1">
        <v>42355</v>
      </c>
      <c r="O3640" t="s">
        <v>19477</v>
      </c>
      <c r="P3640" t="str">
        <f t="shared" si="56"/>
        <v>Low</v>
      </c>
    </row>
    <row r="3641" spans="1:16" x14ac:dyDescent="0.35">
      <c r="A3641">
        <v>18198449</v>
      </c>
      <c r="B3641" t="s">
        <v>7648</v>
      </c>
      <c r="C3641">
        <v>1</v>
      </c>
      <c r="D3641" t="s">
        <v>14</v>
      </c>
      <c r="E3641" t="s">
        <v>7649</v>
      </c>
      <c r="F3641" t="s">
        <v>2671</v>
      </c>
      <c r="G3641" t="s">
        <v>845</v>
      </c>
      <c r="H3641" t="s">
        <v>18</v>
      </c>
      <c r="I3641" t="s">
        <v>19</v>
      </c>
      <c r="J3641" t="s">
        <v>19</v>
      </c>
      <c r="K3641" t="s">
        <v>19</v>
      </c>
      <c r="L3641">
        <v>400</v>
      </c>
      <c r="M3641">
        <v>3</v>
      </c>
      <c r="N3641" s="1">
        <v>40518</v>
      </c>
      <c r="O3641" t="s">
        <v>19477</v>
      </c>
      <c r="P3641" t="str">
        <f t="shared" si="56"/>
        <v>Low</v>
      </c>
    </row>
    <row r="3642" spans="1:16" x14ac:dyDescent="0.35">
      <c r="A3642">
        <v>312471</v>
      </c>
      <c r="B3642" t="s">
        <v>7650</v>
      </c>
      <c r="C3642">
        <v>1</v>
      </c>
      <c r="D3642" t="s">
        <v>14</v>
      </c>
      <c r="E3642" t="s">
        <v>7651</v>
      </c>
      <c r="F3642" t="s">
        <v>90</v>
      </c>
      <c r="G3642" t="s">
        <v>6726</v>
      </c>
      <c r="H3642" t="s">
        <v>18</v>
      </c>
      <c r="I3642" t="s">
        <v>19</v>
      </c>
      <c r="J3642" t="s">
        <v>25</v>
      </c>
      <c r="K3642" t="s">
        <v>19</v>
      </c>
      <c r="L3642">
        <v>400</v>
      </c>
      <c r="M3642">
        <v>3</v>
      </c>
      <c r="N3642" s="1">
        <v>41264</v>
      </c>
      <c r="O3642" t="s">
        <v>19477</v>
      </c>
      <c r="P3642" t="str">
        <f t="shared" si="56"/>
        <v>Low</v>
      </c>
    </row>
    <row r="3643" spans="1:16" x14ac:dyDescent="0.35">
      <c r="A3643">
        <v>312860</v>
      </c>
      <c r="B3643" t="s">
        <v>7652</v>
      </c>
      <c r="C3643">
        <v>1</v>
      </c>
      <c r="D3643" t="s">
        <v>14</v>
      </c>
      <c r="E3643" t="s">
        <v>7653</v>
      </c>
      <c r="F3643" t="s">
        <v>189</v>
      </c>
      <c r="G3643" t="s">
        <v>491</v>
      </c>
      <c r="H3643" t="s">
        <v>18</v>
      </c>
      <c r="I3643" t="s">
        <v>19</v>
      </c>
      <c r="J3643" t="s">
        <v>19</v>
      </c>
      <c r="K3643" t="s">
        <v>19</v>
      </c>
      <c r="L3643">
        <v>400</v>
      </c>
      <c r="M3643">
        <v>1</v>
      </c>
      <c r="N3643" s="1">
        <v>40891</v>
      </c>
      <c r="O3643" t="s">
        <v>19477</v>
      </c>
      <c r="P3643" t="str">
        <f t="shared" si="56"/>
        <v>Low</v>
      </c>
    </row>
    <row r="3644" spans="1:16" x14ac:dyDescent="0.35">
      <c r="A3644">
        <v>18428880</v>
      </c>
      <c r="B3644" t="s">
        <v>7654</v>
      </c>
      <c r="C3644">
        <v>1</v>
      </c>
      <c r="D3644" t="s">
        <v>14</v>
      </c>
      <c r="E3644" t="s">
        <v>7655</v>
      </c>
      <c r="F3644" t="s">
        <v>47</v>
      </c>
      <c r="G3644" t="s">
        <v>513</v>
      </c>
      <c r="H3644" t="s">
        <v>18</v>
      </c>
      <c r="I3644" t="s">
        <v>19</v>
      </c>
      <c r="J3644" t="s">
        <v>19</v>
      </c>
      <c r="K3644" t="s">
        <v>19</v>
      </c>
      <c r="L3644">
        <v>400</v>
      </c>
      <c r="M3644">
        <v>3</v>
      </c>
      <c r="N3644" s="1">
        <v>41252</v>
      </c>
      <c r="O3644" t="s">
        <v>19477</v>
      </c>
      <c r="P3644" t="str">
        <f t="shared" si="56"/>
        <v>Low</v>
      </c>
    </row>
    <row r="3645" spans="1:16" x14ac:dyDescent="0.35">
      <c r="A3645">
        <v>18334429</v>
      </c>
      <c r="B3645" t="s">
        <v>7656</v>
      </c>
      <c r="C3645">
        <v>1</v>
      </c>
      <c r="D3645" t="s">
        <v>14</v>
      </c>
      <c r="E3645" t="s">
        <v>7657</v>
      </c>
      <c r="F3645" t="s">
        <v>1803</v>
      </c>
      <c r="G3645" t="s">
        <v>491</v>
      </c>
      <c r="H3645" t="s">
        <v>18</v>
      </c>
      <c r="I3645" t="s">
        <v>19</v>
      </c>
      <c r="J3645" t="s">
        <v>19</v>
      </c>
      <c r="K3645" t="s">
        <v>19</v>
      </c>
      <c r="L3645">
        <v>400</v>
      </c>
      <c r="M3645">
        <v>3</v>
      </c>
      <c r="N3645" s="1">
        <v>43446</v>
      </c>
      <c r="O3645" t="s">
        <v>19477</v>
      </c>
      <c r="P3645" t="str">
        <f t="shared" si="56"/>
        <v>Low</v>
      </c>
    </row>
    <row r="3646" spans="1:16" x14ac:dyDescent="0.35">
      <c r="A3646">
        <v>300280</v>
      </c>
      <c r="B3646" t="s">
        <v>4138</v>
      </c>
      <c r="C3646">
        <v>1</v>
      </c>
      <c r="D3646" t="s">
        <v>14</v>
      </c>
      <c r="E3646" t="s">
        <v>7658</v>
      </c>
      <c r="F3646" t="s">
        <v>1803</v>
      </c>
      <c r="G3646" t="s">
        <v>876</v>
      </c>
      <c r="H3646" t="s">
        <v>18</v>
      </c>
      <c r="I3646" t="s">
        <v>19</v>
      </c>
      <c r="J3646" t="s">
        <v>19</v>
      </c>
      <c r="K3646" t="s">
        <v>19</v>
      </c>
      <c r="L3646">
        <v>400</v>
      </c>
      <c r="M3646">
        <v>3</v>
      </c>
      <c r="N3646" s="1">
        <v>43086</v>
      </c>
      <c r="O3646" t="s">
        <v>19477</v>
      </c>
      <c r="P3646" t="str">
        <f t="shared" si="56"/>
        <v>Low</v>
      </c>
    </row>
    <row r="3647" spans="1:16" x14ac:dyDescent="0.35">
      <c r="A3647">
        <v>18393436</v>
      </c>
      <c r="B3647" t="s">
        <v>7659</v>
      </c>
      <c r="C3647">
        <v>1</v>
      </c>
      <c r="D3647" t="s">
        <v>14</v>
      </c>
      <c r="E3647" t="s">
        <v>7660</v>
      </c>
      <c r="F3647" t="s">
        <v>1803</v>
      </c>
      <c r="G3647" t="s">
        <v>7661</v>
      </c>
      <c r="H3647" t="s">
        <v>18</v>
      </c>
      <c r="I3647" t="s">
        <v>19</v>
      </c>
      <c r="J3647" t="s">
        <v>19</v>
      </c>
      <c r="K3647" t="s">
        <v>19</v>
      </c>
      <c r="L3647">
        <v>400</v>
      </c>
      <c r="M3647">
        <v>1</v>
      </c>
      <c r="N3647" s="1">
        <v>40524</v>
      </c>
      <c r="O3647" t="s">
        <v>19477</v>
      </c>
      <c r="P3647" t="str">
        <f t="shared" si="56"/>
        <v>Low</v>
      </c>
    </row>
    <row r="3648" spans="1:16" x14ac:dyDescent="0.35">
      <c r="A3648">
        <v>311168</v>
      </c>
      <c r="B3648" t="s">
        <v>739</v>
      </c>
      <c r="C3648">
        <v>1</v>
      </c>
      <c r="D3648" t="s">
        <v>14</v>
      </c>
      <c r="E3648" t="s">
        <v>7662</v>
      </c>
      <c r="F3648" t="s">
        <v>195</v>
      </c>
      <c r="G3648" t="s">
        <v>422</v>
      </c>
      <c r="H3648" t="s">
        <v>18</v>
      </c>
      <c r="I3648" t="s">
        <v>19</v>
      </c>
      <c r="J3648" t="s">
        <v>19</v>
      </c>
      <c r="K3648" t="s">
        <v>19</v>
      </c>
      <c r="L3648">
        <v>400</v>
      </c>
      <c r="M3648">
        <v>3</v>
      </c>
      <c r="N3648" s="1">
        <v>40533</v>
      </c>
      <c r="O3648" t="s">
        <v>19477</v>
      </c>
      <c r="P3648" t="str">
        <f t="shared" si="56"/>
        <v>Low</v>
      </c>
    </row>
    <row r="3649" spans="1:16" x14ac:dyDescent="0.35">
      <c r="A3649">
        <v>18352209</v>
      </c>
      <c r="B3649" t="s">
        <v>7663</v>
      </c>
      <c r="C3649">
        <v>1</v>
      </c>
      <c r="D3649" t="s">
        <v>14</v>
      </c>
      <c r="E3649" t="s">
        <v>7664</v>
      </c>
      <c r="F3649" t="s">
        <v>195</v>
      </c>
      <c r="G3649" t="s">
        <v>7665</v>
      </c>
      <c r="H3649" t="s">
        <v>18</v>
      </c>
      <c r="I3649" t="s">
        <v>19</v>
      </c>
      <c r="J3649" t="s">
        <v>19</v>
      </c>
      <c r="K3649" t="s">
        <v>19</v>
      </c>
      <c r="L3649">
        <v>400</v>
      </c>
      <c r="M3649">
        <v>1</v>
      </c>
      <c r="N3649" s="1">
        <v>43088</v>
      </c>
      <c r="O3649" t="s">
        <v>19477</v>
      </c>
      <c r="P3649" t="str">
        <f t="shared" si="56"/>
        <v>Low</v>
      </c>
    </row>
    <row r="3650" spans="1:16" x14ac:dyDescent="0.35">
      <c r="A3650">
        <v>305651</v>
      </c>
      <c r="B3650" t="s">
        <v>7666</v>
      </c>
      <c r="C3650">
        <v>1</v>
      </c>
      <c r="D3650" t="s">
        <v>14</v>
      </c>
      <c r="E3650" t="s">
        <v>7667</v>
      </c>
      <c r="F3650" t="s">
        <v>1811</v>
      </c>
      <c r="G3650" t="s">
        <v>422</v>
      </c>
      <c r="H3650" t="s">
        <v>18</v>
      </c>
      <c r="I3650" t="s">
        <v>19</v>
      </c>
      <c r="J3650" t="s">
        <v>19</v>
      </c>
      <c r="K3650" t="s">
        <v>19</v>
      </c>
      <c r="L3650">
        <v>400</v>
      </c>
      <c r="M3650">
        <v>3</v>
      </c>
      <c r="N3650" s="1">
        <v>40530</v>
      </c>
      <c r="O3650" t="s">
        <v>19477</v>
      </c>
      <c r="P3650" t="str">
        <f t="shared" ref="P3650:P3713" si="57">IF(L3650&lt;500, "Low",
 IF(L3650&lt;1000, "Lower-Mid",
 IF(L3650&lt;2000, "Mid",
 IF(L3650&lt;3000, "Upper-Mid", "High"))))</f>
        <v>Low</v>
      </c>
    </row>
    <row r="3651" spans="1:16" x14ac:dyDescent="0.35">
      <c r="A3651">
        <v>9099</v>
      </c>
      <c r="B3651" t="s">
        <v>7109</v>
      </c>
      <c r="C3651">
        <v>1</v>
      </c>
      <c r="D3651" t="s">
        <v>14</v>
      </c>
      <c r="E3651" t="s">
        <v>7668</v>
      </c>
      <c r="F3651" t="s">
        <v>1811</v>
      </c>
      <c r="G3651" t="s">
        <v>751</v>
      </c>
      <c r="H3651" t="s">
        <v>18</v>
      </c>
      <c r="I3651" t="s">
        <v>19</v>
      </c>
      <c r="J3651" t="s">
        <v>19</v>
      </c>
      <c r="K3651" t="s">
        <v>19</v>
      </c>
      <c r="L3651">
        <v>400</v>
      </c>
      <c r="M3651">
        <v>3</v>
      </c>
      <c r="N3651" s="1">
        <v>41978</v>
      </c>
      <c r="O3651" t="s">
        <v>19477</v>
      </c>
      <c r="P3651" t="str">
        <f t="shared" si="57"/>
        <v>Low</v>
      </c>
    </row>
    <row r="3652" spans="1:16" x14ac:dyDescent="0.35">
      <c r="A3652">
        <v>1129</v>
      </c>
      <c r="B3652" t="s">
        <v>7109</v>
      </c>
      <c r="C3652">
        <v>1</v>
      </c>
      <c r="D3652" t="s">
        <v>14</v>
      </c>
      <c r="E3652" t="s">
        <v>7669</v>
      </c>
      <c r="F3652" t="s">
        <v>1811</v>
      </c>
      <c r="G3652" t="s">
        <v>751</v>
      </c>
      <c r="H3652" t="s">
        <v>18</v>
      </c>
      <c r="I3652" t="s">
        <v>19</v>
      </c>
      <c r="J3652" t="s">
        <v>19</v>
      </c>
      <c r="K3652" t="s">
        <v>19</v>
      </c>
      <c r="L3652">
        <v>400</v>
      </c>
      <c r="M3652">
        <v>1</v>
      </c>
      <c r="N3652" s="1">
        <v>41613</v>
      </c>
      <c r="O3652" t="s">
        <v>19477</v>
      </c>
      <c r="P3652" t="str">
        <f t="shared" si="57"/>
        <v>Low</v>
      </c>
    </row>
    <row r="3653" spans="1:16" x14ac:dyDescent="0.35">
      <c r="A3653">
        <v>18384123</v>
      </c>
      <c r="B3653" t="s">
        <v>7140</v>
      </c>
      <c r="C3653">
        <v>1</v>
      </c>
      <c r="D3653" t="s">
        <v>14</v>
      </c>
      <c r="E3653" t="s">
        <v>7670</v>
      </c>
      <c r="F3653" t="s">
        <v>7671</v>
      </c>
      <c r="G3653" t="s">
        <v>970</v>
      </c>
      <c r="H3653" t="s">
        <v>18</v>
      </c>
      <c r="I3653" t="s">
        <v>19</v>
      </c>
      <c r="J3653" t="s">
        <v>19</v>
      </c>
      <c r="K3653" t="s">
        <v>19</v>
      </c>
      <c r="L3653">
        <v>400</v>
      </c>
      <c r="M3653">
        <v>3</v>
      </c>
      <c r="N3653" s="1">
        <v>40540</v>
      </c>
      <c r="O3653" t="s">
        <v>19477</v>
      </c>
      <c r="P3653" t="str">
        <f t="shared" si="57"/>
        <v>Low</v>
      </c>
    </row>
    <row r="3654" spans="1:16" x14ac:dyDescent="0.35">
      <c r="A3654">
        <v>308595</v>
      </c>
      <c r="B3654" t="s">
        <v>7349</v>
      </c>
      <c r="C3654">
        <v>1</v>
      </c>
      <c r="D3654" t="s">
        <v>14</v>
      </c>
      <c r="E3654" t="s">
        <v>1711</v>
      </c>
      <c r="F3654" t="s">
        <v>640</v>
      </c>
      <c r="G3654" t="s">
        <v>459</v>
      </c>
      <c r="H3654" t="s">
        <v>18</v>
      </c>
      <c r="I3654" t="s">
        <v>19</v>
      </c>
      <c r="J3654" t="s">
        <v>25</v>
      </c>
      <c r="K3654" t="s">
        <v>19</v>
      </c>
      <c r="L3654">
        <v>400</v>
      </c>
      <c r="M3654">
        <v>3</v>
      </c>
      <c r="N3654" s="1">
        <v>41632</v>
      </c>
      <c r="O3654" t="s">
        <v>19477</v>
      </c>
      <c r="P3654" t="str">
        <f t="shared" si="57"/>
        <v>Low</v>
      </c>
    </row>
    <row r="3655" spans="1:16" x14ac:dyDescent="0.35">
      <c r="A3655">
        <v>2122</v>
      </c>
      <c r="B3655" t="s">
        <v>1423</v>
      </c>
      <c r="C3655">
        <v>1</v>
      </c>
      <c r="D3655" t="s">
        <v>14</v>
      </c>
      <c r="E3655" t="s">
        <v>7672</v>
      </c>
      <c r="F3655" t="s">
        <v>644</v>
      </c>
      <c r="G3655" t="s">
        <v>491</v>
      </c>
      <c r="H3655" t="s">
        <v>18</v>
      </c>
      <c r="I3655" t="s">
        <v>19</v>
      </c>
      <c r="J3655" t="s">
        <v>19</v>
      </c>
      <c r="K3655" t="s">
        <v>19</v>
      </c>
      <c r="L3655">
        <v>400</v>
      </c>
      <c r="M3655">
        <v>3</v>
      </c>
      <c r="N3655" s="1">
        <v>40882</v>
      </c>
      <c r="O3655" t="s">
        <v>19477</v>
      </c>
      <c r="P3655" t="str">
        <f t="shared" si="57"/>
        <v>Low</v>
      </c>
    </row>
    <row r="3656" spans="1:16" x14ac:dyDescent="0.35">
      <c r="A3656">
        <v>8695</v>
      </c>
      <c r="B3656" t="s">
        <v>7673</v>
      </c>
      <c r="C3656">
        <v>1</v>
      </c>
      <c r="D3656" t="s">
        <v>14</v>
      </c>
      <c r="E3656" t="s">
        <v>7674</v>
      </c>
      <c r="F3656" t="s">
        <v>2027</v>
      </c>
      <c r="G3656" t="s">
        <v>469</v>
      </c>
      <c r="H3656" t="s">
        <v>18</v>
      </c>
      <c r="I3656" t="s">
        <v>19</v>
      </c>
      <c r="J3656" t="s">
        <v>19</v>
      </c>
      <c r="K3656" t="s">
        <v>19</v>
      </c>
      <c r="L3656">
        <v>400</v>
      </c>
      <c r="M3656">
        <v>3</v>
      </c>
      <c r="N3656" s="1">
        <v>40905</v>
      </c>
      <c r="O3656" t="s">
        <v>19477</v>
      </c>
      <c r="P3656" t="str">
        <f t="shared" si="57"/>
        <v>Low</v>
      </c>
    </row>
    <row r="3657" spans="1:16" x14ac:dyDescent="0.35">
      <c r="A3657">
        <v>18414465</v>
      </c>
      <c r="B3657" t="s">
        <v>7675</v>
      </c>
      <c r="C3657">
        <v>1</v>
      </c>
      <c r="D3657" t="s">
        <v>14</v>
      </c>
      <c r="E3657" t="s">
        <v>7676</v>
      </c>
      <c r="F3657" t="s">
        <v>3498</v>
      </c>
      <c r="G3657" t="s">
        <v>469</v>
      </c>
      <c r="H3657" t="s">
        <v>18</v>
      </c>
      <c r="I3657" t="s">
        <v>19</v>
      </c>
      <c r="J3657" t="s">
        <v>19</v>
      </c>
      <c r="K3657" t="s">
        <v>19</v>
      </c>
      <c r="L3657">
        <v>400</v>
      </c>
      <c r="M3657">
        <v>3</v>
      </c>
      <c r="N3657" s="1">
        <v>43055</v>
      </c>
      <c r="O3657" t="s">
        <v>19477</v>
      </c>
      <c r="P3657" t="str">
        <f t="shared" si="57"/>
        <v>Low</v>
      </c>
    </row>
    <row r="3658" spans="1:16" x14ac:dyDescent="0.35">
      <c r="A3658">
        <v>5294</v>
      </c>
      <c r="B3658" t="s">
        <v>7677</v>
      </c>
      <c r="C3658">
        <v>1</v>
      </c>
      <c r="D3658" t="s">
        <v>14</v>
      </c>
      <c r="E3658" t="s">
        <v>7678</v>
      </c>
      <c r="F3658" t="s">
        <v>277</v>
      </c>
      <c r="G3658" t="s">
        <v>610</v>
      </c>
      <c r="H3658" t="s">
        <v>18</v>
      </c>
      <c r="I3658" t="s">
        <v>19</v>
      </c>
      <c r="J3658" t="s">
        <v>19</v>
      </c>
      <c r="K3658" t="s">
        <v>19</v>
      </c>
      <c r="L3658">
        <v>400</v>
      </c>
      <c r="M3658">
        <v>3</v>
      </c>
      <c r="N3658" s="1">
        <v>43413</v>
      </c>
      <c r="O3658" t="s">
        <v>19477</v>
      </c>
      <c r="P3658" t="str">
        <f t="shared" si="57"/>
        <v>Low</v>
      </c>
    </row>
    <row r="3659" spans="1:16" x14ac:dyDescent="0.35">
      <c r="A3659">
        <v>1914</v>
      </c>
      <c r="B3659" t="s">
        <v>7679</v>
      </c>
      <c r="C3659">
        <v>1</v>
      </c>
      <c r="D3659" t="s">
        <v>14</v>
      </c>
      <c r="E3659" t="s">
        <v>7680</v>
      </c>
      <c r="F3659" t="s">
        <v>892</v>
      </c>
      <c r="G3659" t="s">
        <v>2751</v>
      </c>
      <c r="H3659" t="s">
        <v>18</v>
      </c>
      <c r="I3659" t="s">
        <v>19</v>
      </c>
      <c r="J3659" t="s">
        <v>25</v>
      </c>
      <c r="K3659" t="s">
        <v>19</v>
      </c>
      <c r="L3659">
        <v>400</v>
      </c>
      <c r="M3659">
        <v>3</v>
      </c>
      <c r="N3659" s="1">
        <v>41596</v>
      </c>
      <c r="O3659" t="s">
        <v>19477</v>
      </c>
      <c r="P3659" t="str">
        <f t="shared" si="57"/>
        <v>Low</v>
      </c>
    </row>
    <row r="3660" spans="1:16" x14ac:dyDescent="0.35">
      <c r="A3660">
        <v>18264634</v>
      </c>
      <c r="B3660" t="s">
        <v>7681</v>
      </c>
      <c r="C3660">
        <v>1</v>
      </c>
      <c r="D3660" t="s">
        <v>14</v>
      </c>
      <c r="E3660" t="s">
        <v>7682</v>
      </c>
      <c r="F3660" t="s">
        <v>892</v>
      </c>
      <c r="G3660" t="s">
        <v>7683</v>
      </c>
      <c r="H3660" t="s">
        <v>18</v>
      </c>
      <c r="I3660" t="s">
        <v>19</v>
      </c>
      <c r="J3660" t="s">
        <v>19</v>
      </c>
      <c r="K3660" t="s">
        <v>19</v>
      </c>
      <c r="L3660">
        <v>400</v>
      </c>
      <c r="M3660">
        <v>4</v>
      </c>
      <c r="N3660" s="1">
        <v>41590</v>
      </c>
      <c r="O3660" t="s">
        <v>19477</v>
      </c>
      <c r="P3660" t="str">
        <f t="shared" si="57"/>
        <v>Low</v>
      </c>
    </row>
    <row r="3661" spans="1:16" x14ac:dyDescent="0.35">
      <c r="A3661">
        <v>301102</v>
      </c>
      <c r="B3661" t="s">
        <v>7684</v>
      </c>
      <c r="C3661">
        <v>1</v>
      </c>
      <c r="D3661" t="s">
        <v>14</v>
      </c>
      <c r="E3661" t="s">
        <v>7685</v>
      </c>
      <c r="F3661" t="s">
        <v>941</v>
      </c>
      <c r="G3661" t="s">
        <v>7686</v>
      </c>
      <c r="H3661" t="s">
        <v>18</v>
      </c>
      <c r="I3661" t="s">
        <v>19</v>
      </c>
      <c r="J3661" t="s">
        <v>19</v>
      </c>
      <c r="K3661" t="s">
        <v>19</v>
      </c>
      <c r="L3661">
        <v>400</v>
      </c>
      <c r="M3661">
        <v>4</v>
      </c>
      <c r="N3661" s="1">
        <v>40507</v>
      </c>
      <c r="O3661" t="s">
        <v>19477</v>
      </c>
      <c r="P3661" t="str">
        <f t="shared" si="57"/>
        <v>Low</v>
      </c>
    </row>
    <row r="3662" spans="1:16" x14ac:dyDescent="0.35">
      <c r="A3662">
        <v>5453</v>
      </c>
      <c r="B3662" t="s">
        <v>7687</v>
      </c>
      <c r="C3662">
        <v>1</v>
      </c>
      <c r="D3662" t="s">
        <v>14</v>
      </c>
      <c r="E3662" t="s">
        <v>7688</v>
      </c>
      <c r="F3662" t="s">
        <v>280</v>
      </c>
      <c r="G3662" t="s">
        <v>7689</v>
      </c>
      <c r="H3662" t="s">
        <v>18</v>
      </c>
      <c r="I3662" t="s">
        <v>19</v>
      </c>
      <c r="J3662" t="s">
        <v>19</v>
      </c>
      <c r="K3662" t="s">
        <v>19</v>
      </c>
      <c r="L3662">
        <v>400</v>
      </c>
      <c r="M3662">
        <v>3</v>
      </c>
      <c r="N3662" s="1">
        <v>42684</v>
      </c>
      <c r="O3662" t="s">
        <v>19477</v>
      </c>
      <c r="P3662" t="str">
        <f t="shared" si="57"/>
        <v>Low</v>
      </c>
    </row>
    <row r="3663" spans="1:16" x14ac:dyDescent="0.35">
      <c r="A3663">
        <v>2578</v>
      </c>
      <c r="B3663" t="s">
        <v>7690</v>
      </c>
      <c r="C3663">
        <v>1</v>
      </c>
      <c r="D3663" t="s">
        <v>14</v>
      </c>
      <c r="E3663" t="s">
        <v>7691</v>
      </c>
      <c r="F3663" t="s">
        <v>2123</v>
      </c>
      <c r="G3663" t="s">
        <v>5864</v>
      </c>
      <c r="H3663" t="s">
        <v>18</v>
      </c>
      <c r="I3663" t="s">
        <v>19</v>
      </c>
      <c r="J3663" t="s">
        <v>19</v>
      </c>
      <c r="K3663" t="s">
        <v>19</v>
      </c>
      <c r="L3663">
        <v>400</v>
      </c>
      <c r="M3663">
        <v>3</v>
      </c>
      <c r="N3663" s="1">
        <v>43416</v>
      </c>
      <c r="O3663" t="s">
        <v>19477</v>
      </c>
      <c r="P3663" t="str">
        <f t="shared" si="57"/>
        <v>Low</v>
      </c>
    </row>
    <row r="3664" spans="1:16" x14ac:dyDescent="0.35">
      <c r="A3664">
        <v>1401</v>
      </c>
      <c r="B3664" t="s">
        <v>7687</v>
      </c>
      <c r="C3664">
        <v>1</v>
      </c>
      <c r="D3664" t="s">
        <v>14</v>
      </c>
      <c r="E3664" t="s">
        <v>7692</v>
      </c>
      <c r="F3664" t="s">
        <v>2123</v>
      </c>
      <c r="G3664" t="s">
        <v>422</v>
      </c>
      <c r="H3664" t="s">
        <v>18</v>
      </c>
      <c r="I3664" t="s">
        <v>19</v>
      </c>
      <c r="J3664" t="s">
        <v>19</v>
      </c>
      <c r="K3664" t="s">
        <v>19</v>
      </c>
      <c r="L3664">
        <v>400</v>
      </c>
      <c r="M3664">
        <v>3</v>
      </c>
      <c r="N3664" s="1">
        <v>43040</v>
      </c>
      <c r="O3664" t="s">
        <v>19477</v>
      </c>
      <c r="P3664" t="str">
        <f t="shared" si="57"/>
        <v>Low</v>
      </c>
    </row>
    <row r="3665" spans="1:16" x14ac:dyDescent="0.35">
      <c r="A3665">
        <v>5451</v>
      </c>
      <c r="B3665" t="s">
        <v>7693</v>
      </c>
      <c r="C3665">
        <v>1</v>
      </c>
      <c r="D3665" t="s">
        <v>14</v>
      </c>
      <c r="E3665" t="s">
        <v>7694</v>
      </c>
      <c r="F3665" t="s">
        <v>120</v>
      </c>
      <c r="G3665" t="s">
        <v>656</v>
      </c>
      <c r="H3665" t="s">
        <v>18</v>
      </c>
      <c r="I3665" t="s">
        <v>19</v>
      </c>
      <c r="J3665" t="s">
        <v>19</v>
      </c>
      <c r="K3665" t="s">
        <v>19</v>
      </c>
      <c r="L3665">
        <v>400</v>
      </c>
      <c r="M3665">
        <v>3</v>
      </c>
      <c r="N3665" s="1">
        <v>41590</v>
      </c>
      <c r="O3665" t="s">
        <v>19477</v>
      </c>
      <c r="P3665" t="str">
        <f t="shared" si="57"/>
        <v>Low</v>
      </c>
    </row>
    <row r="3666" spans="1:16" x14ac:dyDescent="0.35">
      <c r="A3666">
        <v>311216</v>
      </c>
      <c r="B3666" t="s">
        <v>7695</v>
      </c>
      <c r="C3666">
        <v>1</v>
      </c>
      <c r="D3666" t="s">
        <v>14</v>
      </c>
      <c r="E3666" t="s">
        <v>7696</v>
      </c>
      <c r="F3666" t="s">
        <v>823</v>
      </c>
      <c r="G3666" t="s">
        <v>501</v>
      </c>
      <c r="H3666" t="s">
        <v>18</v>
      </c>
      <c r="I3666" t="s">
        <v>19</v>
      </c>
      <c r="J3666" t="s">
        <v>19</v>
      </c>
      <c r="K3666" t="s">
        <v>19</v>
      </c>
      <c r="L3666">
        <v>400</v>
      </c>
      <c r="M3666">
        <v>1</v>
      </c>
      <c r="N3666" s="1">
        <v>41600</v>
      </c>
      <c r="O3666" t="s">
        <v>19477</v>
      </c>
      <c r="P3666" t="str">
        <f t="shared" si="57"/>
        <v>Low</v>
      </c>
    </row>
    <row r="3667" spans="1:16" x14ac:dyDescent="0.35">
      <c r="A3667">
        <v>18163900</v>
      </c>
      <c r="B3667" t="s">
        <v>7697</v>
      </c>
      <c r="C3667">
        <v>1</v>
      </c>
      <c r="D3667" t="s">
        <v>14</v>
      </c>
      <c r="E3667" t="s">
        <v>7698</v>
      </c>
      <c r="F3667" t="s">
        <v>128</v>
      </c>
      <c r="G3667" t="s">
        <v>610</v>
      </c>
      <c r="H3667" t="s">
        <v>18</v>
      </c>
      <c r="I3667" t="s">
        <v>19</v>
      </c>
      <c r="J3667" t="s">
        <v>19</v>
      </c>
      <c r="K3667" t="s">
        <v>19</v>
      </c>
      <c r="L3667">
        <v>400</v>
      </c>
      <c r="M3667">
        <v>1</v>
      </c>
      <c r="N3667" s="1">
        <v>43048</v>
      </c>
      <c r="O3667" t="s">
        <v>19477</v>
      </c>
      <c r="P3667" t="str">
        <f t="shared" si="57"/>
        <v>Low</v>
      </c>
    </row>
    <row r="3668" spans="1:16" x14ac:dyDescent="0.35">
      <c r="A3668">
        <v>305598</v>
      </c>
      <c r="B3668" t="s">
        <v>7699</v>
      </c>
      <c r="C3668">
        <v>1</v>
      </c>
      <c r="D3668" t="s">
        <v>14</v>
      </c>
      <c r="E3668" t="s">
        <v>7700</v>
      </c>
      <c r="F3668" t="s">
        <v>180</v>
      </c>
      <c r="G3668" t="s">
        <v>469</v>
      </c>
      <c r="H3668" t="s">
        <v>18</v>
      </c>
      <c r="I3668" t="s">
        <v>19</v>
      </c>
      <c r="J3668" t="s">
        <v>19</v>
      </c>
      <c r="K3668" t="s">
        <v>19</v>
      </c>
      <c r="L3668">
        <v>400</v>
      </c>
      <c r="M3668">
        <v>4</v>
      </c>
      <c r="N3668" s="1">
        <v>43431</v>
      </c>
      <c r="O3668" t="s">
        <v>19477</v>
      </c>
      <c r="P3668" t="str">
        <f t="shared" si="57"/>
        <v>Low</v>
      </c>
    </row>
    <row r="3669" spans="1:16" x14ac:dyDescent="0.35">
      <c r="A3669">
        <v>310305</v>
      </c>
      <c r="B3669" t="s">
        <v>7701</v>
      </c>
      <c r="C3669">
        <v>1</v>
      </c>
      <c r="D3669" t="s">
        <v>14</v>
      </c>
      <c r="E3669" t="s">
        <v>7702</v>
      </c>
      <c r="F3669" t="s">
        <v>59</v>
      </c>
      <c r="G3669" t="s">
        <v>491</v>
      </c>
      <c r="H3669" t="s">
        <v>18</v>
      </c>
      <c r="I3669" t="s">
        <v>19</v>
      </c>
      <c r="J3669" t="s">
        <v>25</v>
      </c>
      <c r="K3669" t="s">
        <v>19</v>
      </c>
      <c r="L3669">
        <v>400</v>
      </c>
      <c r="M3669">
        <v>3</v>
      </c>
      <c r="N3669" s="1">
        <v>42331</v>
      </c>
      <c r="O3669" t="s">
        <v>19477</v>
      </c>
      <c r="P3669" t="str">
        <f t="shared" si="57"/>
        <v>Low</v>
      </c>
    </row>
    <row r="3670" spans="1:16" x14ac:dyDescent="0.35">
      <c r="A3670">
        <v>18322653</v>
      </c>
      <c r="B3670" t="s">
        <v>7703</v>
      </c>
      <c r="C3670">
        <v>1</v>
      </c>
      <c r="D3670" t="s">
        <v>14</v>
      </c>
      <c r="E3670" t="s">
        <v>7704</v>
      </c>
      <c r="F3670" t="s">
        <v>1534</v>
      </c>
      <c r="G3670" t="s">
        <v>422</v>
      </c>
      <c r="H3670" t="s">
        <v>18</v>
      </c>
      <c r="I3670" t="s">
        <v>19</v>
      </c>
      <c r="J3670" t="s">
        <v>25</v>
      </c>
      <c r="K3670" t="s">
        <v>19</v>
      </c>
      <c r="L3670">
        <v>400</v>
      </c>
      <c r="M3670">
        <v>2</v>
      </c>
      <c r="N3670" s="1">
        <v>42696</v>
      </c>
      <c r="O3670" t="s">
        <v>19477</v>
      </c>
      <c r="P3670" t="str">
        <f t="shared" si="57"/>
        <v>Low</v>
      </c>
    </row>
    <row r="3671" spans="1:16" x14ac:dyDescent="0.35">
      <c r="A3671">
        <v>18258507</v>
      </c>
      <c r="B3671" t="s">
        <v>7705</v>
      </c>
      <c r="C3671">
        <v>1</v>
      </c>
      <c r="D3671" t="s">
        <v>14</v>
      </c>
      <c r="E3671" t="s">
        <v>7706</v>
      </c>
      <c r="F3671" t="s">
        <v>131</v>
      </c>
      <c r="G3671" t="s">
        <v>469</v>
      </c>
      <c r="H3671" t="s">
        <v>18</v>
      </c>
      <c r="I3671" t="s">
        <v>19</v>
      </c>
      <c r="J3671" t="s">
        <v>19</v>
      </c>
      <c r="K3671" t="s">
        <v>19</v>
      </c>
      <c r="L3671">
        <v>400</v>
      </c>
      <c r="M3671">
        <v>3</v>
      </c>
      <c r="N3671" s="1">
        <v>43423</v>
      </c>
      <c r="O3671" t="s">
        <v>19477</v>
      </c>
      <c r="P3671" t="str">
        <f t="shared" si="57"/>
        <v>Low</v>
      </c>
    </row>
    <row r="3672" spans="1:16" x14ac:dyDescent="0.35">
      <c r="A3672">
        <v>18396161</v>
      </c>
      <c r="B3672" t="s">
        <v>7707</v>
      </c>
      <c r="C3672">
        <v>1</v>
      </c>
      <c r="D3672" t="s">
        <v>14</v>
      </c>
      <c r="E3672" t="s">
        <v>7708</v>
      </c>
      <c r="F3672" t="s">
        <v>24</v>
      </c>
      <c r="G3672" t="s">
        <v>422</v>
      </c>
      <c r="H3672" t="s">
        <v>18</v>
      </c>
      <c r="I3672" t="s">
        <v>19</v>
      </c>
      <c r="J3672" t="s">
        <v>25</v>
      </c>
      <c r="K3672" t="s">
        <v>19</v>
      </c>
      <c r="L3672">
        <v>400</v>
      </c>
      <c r="M3672">
        <v>3</v>
      </c>
      <c r="N3672" s="1">
        <v>40505</v>
      </c>
      <c r="O3672" t="s">
        <v>19477</v>
      </c>
      <c r="P3672" t="str">
        <f t="shared" si="57"/>
        <v>Low</v>
      </c>
    </row>
    <row r="3673" spans="1:16" x14ac:dyDescent="0.35">
      <c r="A3673">
        <v>18425151</v>
      </c>
      <c r="B3673" t="s">
        <v>7709</v>
      </c>
      <c r="C3673">
        <v>1</v>
      </c>
      <c r="D3673" t="s">
        <v>14</v>
      </c>
      <c r="E3673" t="s">
        <v>7710</v>
      </c>
      <c r="F3673" t="s">
        <v>1651</v>
      </c>
      <c r="G3673" t="s">
        <v>2053</v>
      </c>
      <c r="H3673" t="s">
        <v>18</v>
      </c>
      <c r="I3673" t="s">
        <v>19</v>
      </c>
      <c r="J3673" t="s">
        <v>25</v>
      </c>
      <c r="K3673" t="s">
        <v>19</v>
      </c>
      <c r="L3673">
        <v>400</v>
      </c>
      <c r="M3673">
        <v>4</v>
      </c>
      <c r="N3673" s="1">
        <v>41600</v>
      </c>
      <c r="O3673" t="s">
        <v>19477</v>
      </c>
      <c r="P3673" t="str">
        <f t="shared" si="57"/>
        <v>Low</v>
      </c>
    </row>
    <row r="3674" spans="1:16" x14ac:dyDescent="0.35">
      <c r="A3674">
        <v>309551</v>
      </c>
      <c r="B3674" t="s">
        <v>7711</v>
      </c>
      <c r="C3674">
        <v>1</v>
      </c>
      <c r="D3674" t="s">
        <v>14</v>
      </c>
      <c r="E3674" t="s">
        <v>7712</v>
      </c>
      <c r="F3674" t="s">
        <v>95</v>
      </c>
      <c r="G3674" t="s">
        <v>771</v>
      </c>
      <c r="H3674" t="s">
        <v>18</v>
      </c>
      <c r="I3674" t="s">
        <v>19</v>
      </c>
      <c r="J3674" t="s">
        <v>25</v>
      </c>
      <c r="K3674" t="s">
        <v>19</v>
      </c>
      <c r="L3674">
        <v>400</v>
      </c>
      <c r="M3674">
        <v>3</v>
      </c>
      <c r="N3674" s="1">
        <v>43043</v>
      </c>
      <c r="O3674" t="s">
        <v>19477</v>
      </c>
      <c r="P3674" t="str">
        <f t="shared" si="57"/>
        <v>Low</v>
      </c>
    </row>
    <row r="3675" spans="1:16" x14ac:dyDescent="0.35">
      <c r="A3675">
        <v>303602</v>
      </c>
      <c r="B3675" t="s">
        <v>7713</v>
      </c>
      <c r="C3675">
        <v>1</v>
      </c>
      <c r="D3675" t="s">
        <v>14</v>
      </c>
      <c r="E3675" t="s">
        <v>7714</v>
      </c>
      <c r="F3675" t="s">
        <v>33</v>
      </c>
      <c r="G3675" t="s">
        <v>5213</v>
      </c>
      <c r="H3675" t="s">
        <v>18</v>
      </c>
      <c r="I3675" t="s">
        <v>19</v>
      </c>
      <c r="J3675" t="s">
        <v>19</v>
      </c>
      <c r="K3675" t="s">
        <v>19</v>
      </c>
      <c r="L3675">
        <v>400</v>
      </c>
      <c r="M3675">
        <v>3</v>
      </c>
      <c r="N3675" s="1">
        <v>41216</v>
      </c>
      <c r="O3675" t="s">
        <v>19477</v>
      </c>
      <c r="P3675" t="str">
        <f t="shared" si="57"/>
        <v>Low</v>
      </c>
    </row>
    <row r="3676" spans="1:16" x14ac:dyDescent="0.35">
      <c r="A3676">
        <v>310408</v>
      </c>
      <c r="B3676" t="s">
        <v>5471</v>
      </c>
      <c r="C3676">
        <v>1</v>
      </c>
      <c r="D3676" t="s">
        <v>14</v>
      </c>
      <c r="E3676" t="s">
        <v>7715</v>
      </c>
      <c r="F3676" t="s">
        <v>82</v>
      </c>
      <c r="G3676" t="s">
        <v>419</v>
      </c>
      <c r="H3676" t="s">
        <v>18</v>
      </c>
      <c r="I3676" t="s">
        <v>19</v>
      </c>
      <c r="J3676" t="s">
        <v>19</v>
      </c>
      <c r="K3676" t="s">
        <v>19</v>
      </c>
      <c r="L3676">
        <v>400</v>
      </c>
      <c r="M3676">
        <v>3</v>
      </c>
      <c r="N3676" s="1">
        <v>43422</v>
      </c>
      <c r="O3676" t="s">
        <v>19477</v>
      </c>
      <c r="P3676" t="str">
        <f t="shared" si="57"/>
        <v>Low</v>
      </c>
    </row>
    <row r="3677" spans="1:16" x14ac:dyDescent="0.35">
      <c r="A3677">
        <v>18332018</v>
      </c>
      <c r="B3677" t="s">
        <v>7716</v>
      </c>
      <c r="C3677">
        <v>1</v>
      </c>
      <c r="D3677" t="s">
        <v>14</v>
      </c>
      <c r="E3677" t="s">
        <v>7717</v>
      </c>
      <c r="F3677" t="s">
        <v>2648</v>
      </c>
      <c r="G3677" t="s">
        <v>491</v>
      </c>
      <c r="H3677" t="s">
        <v>18</v>
      </c>
      <c r="I3677" t="s">
        <v>19</v>
      </c>
      <c r="J3677" t="s">
        <v>25</v>
      </c>
      <c r="K3677" t="s">
        <v>19</v>
      </c>
      <c r="L3677">
        <v>400</v>
      </c>
      <c r="M3677">
        <v>4</v>
      </c>
      <c r="N3677" s="1">
        <v>43413</v>
      </c>
      <c r="O3677" t="s">
        <v>19477</v>
      </c>
      <c r="P3677" t="str">
        <f t="shared" si="57"/>
        <v>Low</v>
      </c>
    </row>
    <row r="3678" spans="1:16" x14ac:dyDescent="0.35">
      <c r="A3678">
        <v>306741</v>
      </c>
      <c r="B3678" t="s">
        <v>7718</v>
      </c>
      <c r="C3678">
        <v>1</v>
      </c>
      <c r="D3678" t="s">
        <v>14</v>
      </c>
      <c r="E3678" t="s">
        <v>7719</v>
      </c>
      <c r="F3678" t="s">
        <v>44</v>
      </c>
      <c r="G3678" t="s">
        <v>442</v>
      </c>
      <c r="H3678" t="s">
        <v>18</v>
      </c>
      <c r="I3678" t="s">
        <v>19</v>
      </c>
      <c r="J3678" t="s">
        <v>19</v>
      </c>
      <c r="K3678" t="s">
        <v>19</v>
      </c>
      <c r="L3678">
        <v>400</v>
      </c>
      <c r="M3678">
        <v>3</v>
      </c>
      <c r="N3678" s="1">
        <v>42675</v>
      </c>
      <c r="O3678" t="s">
        <v>19477</v>
      </c>
      <c r="P3678" t="str">
        <f t="shared" si="57"/>
        <v>Low</v>
      </c>
    </row>
    <row r="3679" spans="1:16" x14ac:dyDescent="0.35">
      <c r="A3679">
        <v>18435290</v>
      </c>
      <c r="B3679" t="s">
        <v>7140</v>
      </c>
      <c r="C3679">
        <v>1</v>
      </c>
      <c r="D3679" t="s">
        <v>14</v>
      </c>
      <c r="E3679" t="s">
        <v>430</v>
      </c>
      <c r="F3679" t="s">
        <v>431</v>
      </c>
      <c r="G3679" t="s">
        <v>970</v>
      </c>
      <c r="H3679" t="s">
        <v>18</v>
      </c>
      <c r="I3679" t="s">
        <v>19</v>
      </c>
      <c r="J3679" t="s">
        <v>19</v>
      </c>
      <c r="K3679" t="s">
        <v>19</v>
      </c>
      <c r="L3679">
        <v>400</v>
      </c>
      <c r="M3679">
        <v>1</v>
      </c>
      <c r="N3679" s="1">
        <v>41606</v>
      </c>
      <c r="O3679" t="s">
        <v>19477</v>
      </c>
      <c r="P3679" t="str">
        <f t="shared" si="57"/>
        <v>Low</v>
      </c>
    </row>
    <row r="3680" spans="1:16" x14ac:dyDescent="0.35">
      <c r="A3680">
        <v>18336183</v>
      </c>
      <c r="B3680" t="s">
        <v>7720</v>
      </c>
      <c r="C3680">
        <v>1</v>
      </c>
      <c r="D3680" t="s">
        <v>14</v>
      </c>
      <c r="E3680" t="s">
        <v>7721</v>
      </c>
      <c r="F3680" t="s">
        <v>2671</v>
      </c>
      <c r="G3680" t="s">
        <v>934</v>
      </c>
      <c r="H3680" t="s">
        <v>18</v>
      </c>
      <c r="I3680" t="s">
        <v>19</v>
      </c>
      <c r="J3680" t="s">
        <v>25</v>
      </c>
      <c r="K3680" t="s">
        <v>19</v>
      </c>
      <c r="L3680">
        <v>400</v>
      </c>
      <c r="M3680">
        <v>4</v>
      </c>
      <c r="N3680" s="1">
        <v>41216</v>
      </c>
      <c r="O3680" t="s">
        <v>19477</v>
      </c>
      <c r="P3680" t="str">
        <f t="shared" si="57"/>
        <v>Low</v>
      </c>
    </row>
    <row r="3681" spans="1:16" x14ac:dyDescent="0.35">
      <c r="A3681">
        <v>310630</v>
      </c>
      <c r="B3681" t="s">
        <v>7722</v>
      </c>
      <c r="C3681">
        <v>1</v>
      </c>
      <c r="D3681" t="s">
        <v>14</v>
      </c>
      <c r="E3681" t="s">
        <v>7723</v>
      </c>
      <c r="F3681" t="s">
        <v>2671</v>
      </c>
      <c r="G3681" t="s">
        <v>610</v>
      </c>
      <c r="H3681" t="s">
        <v>18</v>
      </c>
      <c r="I3681" t="s">
        <v>19</v>
      </c>
      <c r="J3681" t="s">
        <v>25</v>
      </c>
      <c r="K3681" t="s">
        <v>19</v>
      </c>
      <c r="L3681">
        <v>400</v>
      </c>
      <c r="M3681">
        <v>2</v>
      </c>
      <c r="N3681" s="1">
        <v>41963</v>
      </c>
      <c r="O3681" t="s">
        <v>19477</v>
      </c>
      <c r="P3681" t="str">
        <f t="shared" si="57"/>
        <v>Low</v>
      </c>
    </row>
    <row r="3682" spans="1:16" x14ac:dyDescent="0.35">
      <c r="A3682">
        <v>18057827</v>
      </c>
      <c r="B3682" t="s">
        <v>7724</v>
      </c>
      <c r="C3682">
        <v>1</v>
      </c>
      <c r="D3682" t="s">
        <v>14</v>
      </c>
      <c r="E3682" t="s">
        <v>7725</v>
      </c>
      <c r="F3682" t="s">
        <v>90</v>
      </c>
      <c r="G3682" t="s">
        <v>419</v>
      </c>
      <c r="H3682" t="s">
        <v>18</v>
      </c>
      <c r="I3682" t="s">
        <v>19</v>
      </c>
      <c r="J3682" t="s">
        <v>25</v>
      </c>
      <c r="K3682" t="s">
        <v>19</v>
      </c>
      <c r="L3682">
        <v>400</v>
      </c>
      <c r="M3682">
        <v>3</v>
      </c>
      <c r="N3682" s="1">
        <v>41597</v>
      </c>
      <c r="O3682" t="s">
        <v>19477</v>
      </c>
      <c r="P3682" t="str">
        <f t="shared" si="57"/>
        <v>Low</v>
      </c>
    </row>
    <row r="3683" spans="1:16" x14ac:dyDescent="0.35">
      <c r="A3683">
        <v>3555</v>
      </c>
      <c r="B3683" t="s">
        <v>7726</v>
      </c>
      <c r="C3683">
        <v>1</v>
      </c>
      <c r="D3683" t="s">
        <v>14</v>
      </c>
      <c r="E3683" t="s">
        <v>7727</v>
      </c>
      <c r="F3683" t="s">
        <v>161</v>
      </c>
      <c r="G3683" t="s">
        <v>419</v>
      </c>
      <c r="H3683" t="s">
        <v>18</v>
      </c>
      <c r="I3683" t="s">
        <v>19</v>
      </c>
      <c r="J3683" t="s">
        <v>19</v>
      </c>
      <c r="K3683" t="s">
        <v>19</v>
      </c>
      <c r="L3683">
        <v>400</v>
      </c>
      <c r="M3683">
        <v>1</v>
      </c>
      <c r="N3683" s="1">
        <v>43040</v>
      </c>
      <c r="O3683" t="s">
        <v>19477</v>
      </c>
      <c r="P3683" t="str">
        <f t="shared" si="57"/>
        <v>Low</v>
      </c>
    </row>
    <row r="3684" spans="1:16" x14ac:dyDescent="0.35">
      <c r="A3684">
        <v>2364</v>
      </c>
      <c r="B3684" t="s">
        <v>7728</v>
      </c>
      <c r="C3684">
        <v>1</v>
      </c>
      <c r="D3684" t="s">
        <v>14</v>
      </c>
      <c r="E3684" t="s">
        <v>7729</v>
      </c>
      <c r="F3684" t="s">
        <v>1795</v>
      </c>
      <c r="G3684" t="s">
        <v>491</v>
      </c>
      <c r="H3684" t="s">
        <v>18</v>
      </c>
      <c r="I3684" t="s">
        <v>19</v>
      </c>
      <c r="J3684" t="s">
        <v>19</v>
      </c>
      <c r="K3684" t="s">
        <v>19</v>
      </c>
      <c r="L3684">
        <v>400</v>
      </c>
      <c r="M3684">
        <v>3</v>
      </c>
      <c r="N3684" s="1">
        <v>41238</v>
      </c>
      <c r="O3684" t="s">
        <v>19477</v>
      </c>
      <c r="P3684" t="str">
        <f t="shared" si="57"/>
        <v>Low</v>
      </c>
    </row>
    <row r="3685" spans="1:16" x14ac:dyDescent="0.35">
      <c r="A3685">
        <v>1158</v>
      </c>
      <c r="B3685" t="s">
        <v>7111</v>
      </c>
      <c r="C3685">
        <v>1</v>
      </c>
      <c r="D3685" t="s">
        <v>14</v>
      </c>
      <c r="E3685" t="s">
        <v>7730</v>
      </c>
      <c r="F3685" t="s">
        <v>1795</v>
      </c>
      <c r="G3685" t="s">
        <v>775</v>
      </c>
      <c r="H3685" t="s">
        <v>18</v>
      </c>
      <c r="I3685" t="s">
        <v>19</v>
      </c>
      <c r="J3685" t="s">
        <v>25</v>
      </c>
      <c r="K3685" t="s">
        <v>19</v>
      </c>
      <c r="L3685">
        <v>400</v>
      </c>
      <c r="M3685">
        <v>4</v>
      </c>
      <c r="N3685" s="1">
        <v>41227</v>
      </c>
      <c r="O3685" t="s">
        <v>19477</v>
      </c>
      <c r="P3685" t="str">
        <f t="shared" si="57"/>
        <v>Low</v>
      </c>
    </row>
    <row r="3686" spans="1:16" x14ac:dyDescent="0.35">
      <c r="A3686">
        <v>9253</v>
      </c>
      <c r="B3686" t="s">
        <v>7166</v>
      </c>
      <c r="C3686">
        <v>1</v>
      </c>
      <c r="D3686" t="s">
        <v>14</v>
      </c>
      <c r="E3686" t="s">
        <v>7731</v>
      </c>
      <c r="F3686" t="s">
        <v>2742</v>
      </c>
      <c r="G3686" t="s">
        <v>1355</v>
      </c>
      <c r="H3686" t="s">
        <v>18</v>
      </c>
      <c r="I3686" t="s">
        <v>19</v>
      </c>
      <c r="J3686" t="s">
        <v>19</v>
      </c>
      <c r="K3686" t="s">
        <v>19</v>
      </c>
      <c r="L3686">
        <v>400</v>
      </c>
      <c r="M3686">
        <v>4</v>
      </c>
      <c r="N3686" s="1">
        <v>42327</v>
      </c>
      <c r="O3686" t="s">
        <v>19477</v>
      </c>
      <c r="P3686" t="str">
        <f t="shared" si="57"/>
        <v>Low</v>
      </c>
    </row>
    <row r="3687" spans="1:16" x14ac:dyDescent="0.35">
      <c r="A3687">
        <v>18361271</v>
      </c>
      <c r="B3687" t="s">
        <v>7732</v>
      </c>
      <c r="C3687">
        <v>1</v>
      </c>
      <c r="D3687" t="s">
        <v>14</v>
      </c>
      <c r="E3687" t="s">
        <v>7733</v>
      </c>
      <c r="F3687" t="s">
        <v>1803</v>
      </c>
      <c r="G3687" t="s">
        <v>3021</v>
      </c>
      <c r="H3687" t="s">
        <v>18</v>
      </c>
      <c r="I3687" t="s">
        <v>19</v>
      </c>
      <c r="J3687" t="s">
        <v>19</v>
      </c>
      <c r="K3687" t="s">
        <v>19</v>
      </c>
      <c r="L3687">
        <v>400</v>
      </c>
      <c r="M3687">
        <v>3</v>
      </c>
      <c r="N3687" s="1">
        <v>41597</v>
      </c>
      <c r="O3687" t="s">
        <v>19477</v>
      </c>
      <c r="P3687" t="str">
        <f t="shared" si="57"/>
        <v>Low</v>
      </c>
    </row>
    <row r="3688" spans="1:16" x14ac:dyDescent="0.35">
      <c r="A3688">
        <v>18424971</v>
      </c>
      <c r="B3688" t="s">
        <v>7734</v>
      </c>
      <c r="C3688">
        <v>1</v>
      </c>
      <c r="D3688" t="s">
        <v>14</v>
      </c>
      <c r="E3688" t="s">
        <v>7735</v>
      </c>
      <c r="F3688" t="s">
        <v>1803</v>
      </c>
      <c r="G3688" t="s">
        <v>497</v>
      </c>
      <c r="H3688" t="s">
        <v>18</v>
      </c>
      <c r="I3688" t="s">
        <v>19</v>
      </c>
      <c r="J3688" t="s">
        <v>19</v>
      </c>
      <c r="K3688" t="s">
        <v>19</v>
      </c>
      <c r="L3688">
        <v>400</v>
      </c>
      <c r="M3688">
        <v>3</v>
      </c>
      <c r="N3688" s="1">
        <v>43407</v>
      </c>
      <c r="O3688" t="s">
        <v>19477</v>
      </c>
      <c r="P3688" t="str">
        <f t="shared" si="57"/>
        <v>Low</v>
      </c>
    </row>
    <row r="3689" spans="1:16" x14ac:dyDescent="0.35">
      <c r="A3689">
        <v>18291208</v>
      </c>
      <c r="B3689" t="s">
        <v>7736</v>
      </c>
      <c r="C3689">
        <v>1</v>
      </c>
      <c r="D3689" t="s">
        <v>14</v>
      </c>
      <c r="E3689" t="s">
        <v>7737</v>
      </c>
      <c r="F3689" t="s">
        <v>1803</v>
      </c>
      <c r="G3689" t="s">
        <v>508</v>
      </c>
      <c r="H3689" t="s">
        <v>18</v>
      </c>
      <c r="I3689" t="s">
        <v>19</v>
      </c>
      <c r="J3689" t="s">
        <v>19</v>
      </c>
      <c r="K3689" t="s">
        <v>19</v>
      </c>
      <c r="L3689">
        <v>400</v>
      </c>
      <c r="M3689">
        <v>1</v>
      </c>
      <c r="N3689" s="1">
        <v>40495</v>
      </c>
      <c r="O3689" t="s">
        <v>19477</v>
      </c>
      <c r="P3689" t="str">
        <f t="shared" si="57"/>
        <v>Low</v>
      </c>
    </row>
    <row r="3690" spans="1:16" x14ac:dyDescent="0.35">
      <c r="A3690">
        <v>307409</v>
      </c>
      <c r="B3690" t="s">
        <v>7738</v>
      </c>
      <c r="C3690">
        <v>1</v>
      </c>
      <c r="D3690" t="s">
        <v>14</v>
      </c>
      <c r="E3690" t="s">
        <v>7739</v>
      </c>
      <c r="F3690" t="s">
        <v>168</v>
      </c>
      <c r="G3690" t="s">
        <v>497</v>
      </c>
      <c r="H3690" t="s">
        <v>18</v>
      </c>
      <c r="I3690" t="s">
        <v>19</v>
      </c>
      <c r="J3690" t="s">
        <v>19</v>
      </c>
      <c r="K3690" t="s">
        <v>19</v>
      </c>
      <c r="L3690">
        <v>400</v>
      </c>
      <c r="M3690">
        <v>4</v>
      </c>
      <c r="N3690" s="1">
        <v>41223</v>
      </c>
      <c r="O3690" t="s">
        <v>19477</v>
      </c>
      <c r="P3690" t="str">
        <f t="shared" si="57"/>
        <v>Low</v>
      </c>
    </row>
    <row r="3691" spans="1:16" x14ac:dyDescent="0.35">
      <c r="A3691">
        <v>18372279</v>
      </c>
      <c r="B3691" t="s">
        <v>7740</v>
      </c>
      <c r="C3691">
        <v>1</v>
      </c>
      <c r="D3691" t="s">
        <v>14</v>
      </c>
      <c r="E3691" t="s">
        <v>7741</v>
      </c>
      <c r="F3691" t="s">
        <v>168</v>
      </c>
      <c r="G3691" t="s">
        <v>422</v>
      </c>
      <c r="H3691" t="s">
        <v>18</v>
      </c>
      <c r="I3691" t="s">
        <v>19</v>
      </c>
      <c r="J3691" t="s">
        <v>25</v>
      </c>
      <c r="K3691" t="s">
        <v>19</v>
      </c>
      <c r="L3691">
        <v>400</v>
      </c>
      <c r="M3691">
        <v>2</v>
      </c>
      <c r="N3691" s="1">
        <v>43060</v>
      </c>
      <c r="O3691" t="s">
        <v>19477</v>
      </c>
      <c r="P3691" t="str">
        <f t="shared" si="57"/>
        <v>Low</v>
      </c>
    </row>
    <row r="3692" spans="1:16" x14ac:dyDescent="0.35">
      <c r="A3692">
        <v>18349937</v>
      </c>
      <c r="B3692" t="s">
        <v>7140</v>
      </c>
      <c r="C3692">
        <v>1</v>
      </c>
      <c r="D3692" t="s">
        <v>14</v>
      </c>
      <c r="E3692" t="s">
        <v>7742</v>
      </c>
      <c r="F3692" t="s">
        <v>2179</v>
      </c>
      <c r="G3692" t="s">
        <v>970</v>
      </c>
      <c r="H3692" t="s">
        <v>18</v>
      </c>
      <c r="I3692" t="s">
        <v>19</v>
      </c>
      <c r="J3692" t="s">
        <v>19</v>
      </c>
      <c r="K3692" t="s">
        <v>19</v>
      </c>
      <c r="L3692">
        <v>400</v>
      </c>
      <c r="M3692">
        <v>4</v>
      </c>
      <c r="N3692" s="1">
        <v>42329</v>
      </c>
      <c r="O3692" t="s">
        <v>19477</v>
      </c>
      <c r="P3692" t="str">
        <f t="shared" si="57"/>
        <v>Low</v>
      </c>
    </row>
    <row r="3693" spans="1:16" x14ac:dyDescent="0.35">
      <c r="A3693">
        <v>310689</v>
      </c>
      <c r="B3693" t="s">
        <v>7743</v>
      </c>
      <c r="C3693">
        <v>1</v>
      </c>
      <c r="D3693" t="s">
        <v>14</v>
      </c>
      <c r="E3693" t="s">
        <v>7744</v>
      </c>
      <c r="F3693" t="s">
        <v>817</v>
      </c>
      <c r="G3693" t="s">
        <v>541</v>
      </c>
      <c r="H3693" t="s">
        <v>18</v>
      </c>
      <c r="I3693" t="s">
        <v>19</v>
      </c>
      <c r="J3693" t="s">
        <v>19</v>
      </c>
      <c r="K3693" t="s">
        <v>19</v>
      </c>
      <c r="L3693">
        <v>400</v>
      </c>
      <c r="M3693">
        <v>3</v>
      </c>
      <c r="N3693" s="1">
        <v>41966</v>
      </c>
      <c r="O3693" t="s">
        <v>19477</v>
      </c>
      <c r="P3693" t="str">
        <f t="shared" si="57"/>
        <v>Low</v>
      </c>
    </row>
    <row r="3694" spans="1:16" x14ac:dyDescent="0.35">
      <c r="A3694">
        <v>18203182</v>
      </c>
      <c r="B3694" t="s">
        <v>7745</v>
      </c>
      <c r="C3694">
        <v>1</v>
      </c>
      <c r="D3694" t="s">
        <v>14</v>
      </c>
      <c r="E3694" t="s">
        <v>7746</v>
      </c>
      <c r="F3694" t="s">
        <v>1077</v>
      </c>
      <c r="G3694" t="s">
        <v>6146</v>
      </c>
      <c r="H3694" t="s">
        <v>18</v>
      </c>
      <c r="I3694" t="s">
        <v>19</v>
      </c>
      <c r="J3694" t="s">
        <v>25</v>
      </c>
      <c r="K3694" t="s">
        <v>19</v>
      </c>
      <c r="L3694">
        <v>400</v>
      </c>
      <c r="M3694">
        <v>3</v>
      </c>
      <c r="N3694" s="1">
        <v>42329</v>
      </c>
      <c r="O3694" t="s">
        <v>19477</v>
      </c>
      <c r="P3694" t="str">
        <f t="shared" si="57"/>
        <v>Low</v>
      </c>
    </row>
    <row r="3695" spans="1:16" x14ac:dyDescent="0.35">
      <c r="A3695">
        <v>304243</v>
      </c>
      <c r="B3695" t="s">
        <v>7615</v>
      </c>
      <c r="C3695">
        <v>1</v>
      </c>
      <c r="D3695" t="s">
        <v>14</v>
      </c>
      <c r="E3695" t="s">
        <v>7747</v>
      </c>
      <c r="F3695" t="s">
        <v>3498</v>
      </c>
      <c r="G3695" t="s">
        <v>459</v>
      </c>
      <c r="H3695" t="s">
        <v>18</v>
      </c>
      <c r="I3695" t="s">
        <v>19</v>
      </c>
      <c r="J3695" t="s">
        <v>25</v>
      </c>
      <c r="K3695" t="s">
        <v>19</v>
      </c>
      <c r="L3695">
        <v>400</v>
      </c>
      <c r="M3695">
        <v>3</v>
      </c>
      <c r="N3695" s="1">
        <v>43401</v>
      </c>
      <c r="O3695" t="s">
        <v>19477</v>
      </c>
      <c r="P3695" t="str">
        <f t="shared" si="57"/>
        <v>Low</v>
      </c>
    </row>
    <row r="3696" spans="1:16" x14ac:dyDescent="0.35">
      <c r="A3696">
        <v>3370</v>
      </c>
      <c r="B3696" t="s">
        <v>7166</v>
      </c>
      <c r="C3696">
        <v>1</v>
      </c>
      <c r="D3696" t="s">
        <v>14</v>
      </c>
      <c r="E3696" t="s">
        <v>7748</v>
      </c>
      <c r="F3696" t="s">
        <v>3778</v>
      </c>
      <c r="G3696" t="s">
        <v>7238</v>
      </c>
      <c r="H3696" t="s">
        <v>18</v>
      </c>
      <c r="I3696" t="s">
        <v>19</v>
      </c>
      <c r="J3696" t="s">
        <v>19</v>
      </c>
      <c r="K3696" t="s">
        <v>19</v>
      </c>
      <c r="L3696">
        <v>400</v>
      </c>
      <c r="M3696">
        <v>3</v>
      </c>
      <c r="N3696" s="1">
        <v>40472</v>
      </c>
      <c r="O3696" t="s">
        <v>19477</v>
      </c>
      <c r="P3696" t="str">
        <f t="shared" si="57"/>
        <v>Low</v>
      </c>
    </row>
    <row r="3697" spans="1:16" x14ac:dyDescent="0.35">
      <c r="A3697">
        <v>312444</v>
      </c>
      <c r="B3697" t="s">
        <v>774</v>
      </c>
      <c r="C3697">
        <v>1</v>
      </c>
      <c r="D3697" t="s">
        <v>14</v>
      </c>
      <c r="E3697" t="s">
        <v>7749</v>
      </c>
      <c r="F3697" t="s">
        <v>415</v>
      </c>
      <c r="G3697" t="s">
        <v>775</v>
      </c>
      <c r="H3697" t="s">
        <v>18</v>
      </c>
      <c r="I3697" t="s">
        <v>19</v>
      </c>
      <c r="J3697" t="s">
        <v>25</v>
      </c>
      <c r="K3697" t="s">
        <v>19</v>
      </c>
      <c r="L3697">
        <v>400</v>
      </c>
      <c r="M3697">
        <v>3</v>
      </c>
      <c r="N3697" s="1">
        <v>42288</v>
      </c>
      <c r="O3697" t="s">
        <v>19477</v>
      </c>
      <c r="P3697" t="str">
        <f t="shared" si="57"/>
        <v>Low</v>
      </c>
    </row>
    <row r="3698" spans="1:16" x14ac:dyDescent="0.35">
      <c r="A3698">
        <v>9267</v>
      </c>
      <c r="B3698" t="s">
        <v>6354</v>
      </c>
      <c r="C3698">
        <v>1</v>
      </c>
      <c r="D3698" t="s">
        <v>14</v>
      </c>
      <c r="E3698" t="s">
        <v>7750</v>
      </c>
      <c r="F3698" t="s">
        <v>3001</v>
      </c>
      <c r="G3698" t="s">
        <v>610</v>
      </c>
      <c r="H3698" t="s">
        <v>18</v>
      </c>
      <c r="I3698" t="s">
        <v>19</v>
      </c>
      <c r="J3698" t="s">
        <v>19</v>
      </c>
      <c r="K3698" t="s">
        <v>19</v>
      </c>
      <c r="L3698">
        <v>400</v>
      </c>
      <c r="M3698">
        <v>3</v>
      </c>
      <c r="N3698" s="1">
        <v>40461</v>
      </c>
      <c r="O3698" t="s">
        <v>19477</v>
      </c>
      <c r="P3698" t="str">
        <f t="shared" si="57"/>
        <v>Low</v>
      </c>
    </row>
    <row r="3699" spans="1:16" x14ac:dyDescent="0.35">
      <c r="A3699">
        <v>18144470</v>
      </c>
      <c r="B3699" t="s">
        <v>7751</v>
      </c>
      <c r="C3699">
        <v>1</v>
      </c>
      <c r="D3699" t="s">
        <v>14</v>
      </c>
      <c r="E3699" t="s">
        <v>7752</v>
      </c>
      <c r="F3699" t="s">
        <v>117</v>
      </c>
      <c r="G3699" t="s">
        <v>4177</v>
      </c>
      <c r="H3699" t="s">
        <v>18</v>
      </c>
      <c r="I3699" t="s">
        <v>19</v>
      </c>
      <c r="J3699" t="s">
        <v>19</v>
      </c>
      <c r="K3699" t="s">
        <v>19</v>
      </c>
      <c r="L3699">
        <v>400</v>
      </c>
      <c r="M3699">
        <v>3</v>
      </c>
      <c r="N3699" s="1">
        <v>42305</v>
      </c>
      <c r="O3699" t="s">
        <v>19477</v>
      </c>
      <c r="P3699" t="str">
        <f t="shared" si="57"/>
        <v>Low</v>
      </c>
    </row>
    <row r="3700" spans="1:16" x14ac:dyDescent="0.35">
      <c r="A3700">
        <v>6357</v>
      </c>
      <c r="B3700" t="s">
        <v>7753</v>
      </c>
      <c r="C3700">
        <v>1</v>
      </c>
      <c r="D3700" t="s">
        <v>14</v>
      </c>
      <c r="E3700" t="s">
        <v>7754</v>
      </c>
      <c r="F3700" t="s">
        <v>592</v>
      </c>
      <c r="G3700" t="s">
        <v>422</v>
      </c>
      <c r="H3700" t="s">
        <v>18</v>
      </c>
      <c r="I3700" t="s">
        <v>19</v>
      </c>
      <c r="J3700" t="s">
        <v>25</v>
      </c>
      <c r="K3700" t="s">
        <v>19</v>
      </c>
      <c r="L3700">
        <v>400</v>
      </c>
      <c r="M3700">
        <v>3</v>
      </c>
      <c r="N3700" s="1">
        <v>43390</v>
      </c>
      <c r="O3700" t="s">
        <v>19477</v>
      </c>
      <c r="P3700" t="str">
        <f t="shared" si="57"/>
        <v>Low</v>
      </c>
    </row>
    <row r="3701" spans="1:16" x14ac:dyDescent="0.35">
      <c r="A3701">
        <v>18237315</v>
      </c>
      <c r="B3701" t="s">
        <v>1632</v>
      </c>
      <c r="C3701">
        <v>1</v>
      </c>
      <c r="D3701" t="s">
        <v>14</v>
      </c>
      <c r="E3701" t="s">
        <v>7755</v>
      </c>
      <c r="F3701" t="s">
        <v>592</v>
      </c>
      <c r="G3701" t="s">
        <v>1635</v>
      </c>
      <c r="H3701" t="s">
        <v>18</v>
      </c>
      <c r="I3701" t="s">
        <v>19</v>
      </c>
      <c r="J3701" t="s">
        <v>25</v>
      </c>
      <c r="K3701" t="s">
        <v>19</v>
      </c>
      <c r="L3701">
        <v>400</v>
      </c>
      <c r="M3701">
        <v>4</v>
      </c>
      <c r="N3701" s="1">
        <v>40461</v>
      </c>
      <c r="O3701" t="s">
        <v>19477</v>
      </c>
      <c r="P3701" t="str">
        <f t="shared" si="57"/>
        <v>Low</v>
      </c>
    </row>
    <row r="3702" spans="1:16" x14ac:dyDescent="0.35">
      <c r="A3702">
        <v>18255138</v>
      </c>
      <c r="B3702" t="s">
        <v>7109</v>
      </c>
      <c r="C3702">
        <v>1</v>
      </c>
      <c r="D3702" t="s">
        <v>14</v>
      </c>
      <c r="E3702" t="s">
        <v>7756</v>
      </c>
      <c r="F3702" t="s">
        <v>56</v>
      </c>
      <c r="G3702" t="s">
        <v>751</v>
      </c>
      <c r="H3702" t="s">
        <v>18</v>
      </c>
      <c r="I3702" t="s">
        <v>19</v>
      </c>
      <c r="J3702" t="s">
        <v>19</v>
      </c>
      <c r="K3702" t="s">
        <v>19</v>
      </c>
      <c r="L3702">
        <v>400</v>
      </c>
      <c r="M3702">
        <v>3</v>
      </c>
      <c r="N3702" s="1">
        <v>43387</v>
      </c>
      <c r="O3702" t="s">
        <v>19477</v>
      </c>
      <c r="P3702" t="str">
        <f t="shared" si="57"/>
        <v>Low</v>
      </c>
    </row>
    <row r="3703" spans="1:16" x14ac:dyDescent="0.35">
      <c r="A3703">
        <v>18337927</v>
      </c>
      <c r="B3703" t="s">
        <v>6652</v>
      </c>
      <c r="C3703">
        <v>1</v>
      </c>
      <c r="D3703" t="s">
        <v>14</v>
      </c>
      <c r="E3703" t="s">
        <v>7757</v>
      </c>
      <c r="F3703" t="s">
        <v>2036</v>
      </c>
      <c r="G3703" t="s">
        <v>459</v>
      </c>
      <c r="H3703" t="s">
        <v>18</v>
      </c>
      <c r="I3703" t="s">
        <v>19</v>
      </c>
      <c r="J3703" t="s">
        <v>19</v>
      </c>
      <c r="K3703" t="s">
        <v>19</v>
      </c>
      <c r="L3703">
        <v>400</v>
      </c>
      <c r="M3703">
        <v>4</v>
      </c>
      <c r="N3703" s="1">
        <v>40470</v>
      </c>
      <c r="O3703" t="s">
        <v>19477</v>
      </c>
      <c r="P3703" t="str">
        <f t="shared" si="57"/>
        <v>Low</v>
      </c>
    </row>
    <row r="3704" spans="1:16" x14ac:dyDescent="0.35">
      <c r="A3704">
        <v>2436</v>
      </c>
      <c r="B3704" t="s">
        <v>7148</v>
      </c>
      <c r="C3704">
        <v>1</v>
      </c>
      <c r="D3704" t="s">
        <v>14</v>
      </c>
      <c r="E3704" t="s">
        <v>7758</v>
      </c>
      <c r="F3704" t="s">
        <v>2371</v>
      </c>
      <c r="G3704" t="s">
        <v>1988</v>
      </c>
      <c r="H3704" t="s">
        <v>18</v>
      </c>
      <c r="I3704" t="s">
        <v>19</v>
      </c>
      <c r="J3704" t="s">
        <v>25</v>
      </c>
      <c r="K3704" t="s">
        <v>19</v>
      </c>
      <c r="L3704">
        <v>400</v>
      </c>
      <c r="M3704">
        <v>4</v>
      </c>
      <c r="N3704" s="1">
        <v>42667</v>
      </c>
      <c r="O3704" t="s">
        <v>19477</v>
      </c>
      <c r="P3704" t="str">
        <f t="shared" si="57"/>
        <v>Low</v>
      </c>
    </row>
    <row r="3705" spans="1:16" x14ac:dyDescent="0.35">
      <c r="A3705">
        <v>302478</v>
      </c>
      <c r="B3705" t="s">
        <v>7759</v>
      </c>
      <c r="C3705">
        <v>1</v>
      </c>
      <c r="D3705" t="s">
        <v>14</v>
      </c>
      <c r="E3705" t="s">
        <v>7760</v>
      </c>
      <c r="F3705" t="s">
        <v>1851</v>
      </c>
      <c r="G3705" t="s">
        <v>497</v>
      </c>
      <c r="H3705" t="s">
        <v>18</v>
      </c>
      <c r="I3705" t="s">
        <v>19</v>
      </c>
      <c r="J3705" t="s">
        <v>19</v>
      </c>
      <c r="K3705" t="s">
        <v>19</v>
      </c>
      <c r="L3705">
        <v>400</v>
      </c>
      <c r="M3705">
        <v>4</v>
      </c>
      <c r="N3705" s="1">
        <v>42279</v>
      </c>
      <c r="O3705" t="s">
        <v>19477</v>
      </c>
      <c r="P3705" t="str">
        <f t="shared" si="57"/>
        <v>Low</v>
      </c>
    </row>
    <row r="3706" spans="1:16" x14ac:dyDescent="0.35">
      <c r="A3706">
        <v>18361758</v>
      </c>
      <c r="B3706" t="s">
        <v>7140</v>
      </c>
      <c r="C3706">
        <v>1</v>
      </c>
      <c r="D3706" t="s">
        <v>14</v>
      </c>
      <c r="E3706" t="s">
        <v>7761</v>
      </c>
      <c r="F3706" t="s">
        <v>254</v>
      </c>
      <c r="G3706" t="s">
        <v>970</v>
      </c>
      <c r="H3706" t="s">
        <v>18</v>
      </c>
      <c r="I3706" t="s">
        <v>19</v>
      </c>
      <c r="J3706" t="s">
        <v>19</v>
      </c>
      <c r="K3706" t="s">
        <v>19</v>
      </c>
      <c r="L3706">
        <v>400</v>
      </c>
      <c r="M3706">
        <v>3</v>
      </c>
      <c r="N3706" s="1">
        <v>43375</v>
      </c>
      <c r="O3706" t="s">
        <v>19477</v>
      </c>
      <c r="P3706" t="str">
        <f t="shared" si="57"/>
        <v>Low</v>
      </c>
    </row>
    <row r="3707" spans="1:16" x14ac:dyDescent="0.35">
      <c r="A3707">
        <v>18377928</v>
      </c>
      <c r="B3707" t="s">
        <v>7762</v>
      </c>
      <c r="C3707">
        <v>1</v>
      </c>
      <c r="D3707" t="s">
        <v>14</v>
      </c>
      <c r="E3707" t="s">
        <v>7763</v>
      </c>
      <c r="F3707" t="s">
        <v>207</v>
      </c>
      <c r="G3707" t="s">
        <v>422</v>
      </c>
      <c r="H3707" t="s">
        <v>18</v>
      </c>
      <c r="I3707" t="s">
        <v>19</v>
      </c>
      <c r="J3707" t="s">
        <v>19</v>
      </c>
      <c r="K3707" t="s">
        <v>19</v>
      </c>
      <c r="L3707">
        <v>400</v>
      </c>
      <c r="M3707">
        <v>1</v>
      </c>
      <c r="N3707" s="1">
        <v>40453</v>
      </c>
      <c r="O3707" t="s">
        <v>19477</v>
      </c>
      <c r="P3707" t="str">
        <f t="shared" si="57"/>
        <v>Low</v>
      </c>
    </row>
    <row r="3708" spans="1:16" x14ac:dyDescent="0.35">
      <c r="A3708">
        <v>18455615</v>
      </c>
      <c r="B3708" t="s">
        <v>7764</v>
      </c>
      <c r="C3708">
        <v>1</v>
      </c>
      <c r="D3708" t="s">
        <v>14</v>
      </c>
      <c r="E3708" t="s">
        <v>7765</v>
      </c>
      <c r="F3708" t="s">
        <v>2663</v>
      </c>
      <c r="G3708" t="s">
        <v>624</v>
      </c>
      <c r="H3708" t="s">
        <v>18</v>
      </c>
      <c r="I3708" t="s">
        <v>19</v>
      </c>
      <c r="J3708" t="s">
        <v>19</v>
      </c>
      <c r="K3708" t="s">
        <v>19</v>
      </c>
      <c r="L3708">
        <v>400</v>
      </c>
      <c r="M3708">
        <v>3</v>
      </c>
      <c r="N3708" s="1">
        <v>41920</v>
      </c>
      <c r="O3708" t="s">
        <v>19477</v>
      </c>
      <c r="P3708" t="str">
        <f t="shared" si="57"/>
        <v>Low</v>
      </c>
    </row>
    <row r="3709" spans="1:16" x14ac:dyDescent="0.35">
      <c r="A3709">
        <v>18452403</v>
      </c>
      <c r="B3709" t="s">
        <v>7766</v>
      </c>
      <c r="C3709">
        <v>1</v>
      </c>
      <c r="D3709" t="s">
        <v>14</v>
      </c>
      <c r="E3709" t="s">
        <v>7767</v>
      </c>
      <c r="F3709" t="s">
        <v>389</v>
      </c>
      <c r="G3709" t="s">
        <v>419</v>
      </c>
      <c r="H3709" t="s">
        <v>18</v>
      </c>
      <c r="I3709" t="s">
        <v>19</v>
      </c>
      <c r="J3709" t="s">
        <v>19</v>
      </c>
      <c r="K3709" t="s">
        <v>19</v>
      </c>
      <c r="L3709">
        <v>400</v>
      </c>
      <c r="M3709">
        <v>1</v>
      </c>
      <c r="N3709" s="1">
        <v>41919</v>
      </c>
      <c r="O3709" t="s">
        <v>19477</v>
      </c>
      <c r="P3709" t="str">
        <f t="shared" si="57"/>
        <v>Low</v>
      </c>
    </row>
    <row r="3710" spans="1:16" x14ac:dyDescent="0.35">
      <c r="A3710">
        <v>312728</v>
      </c>
      <c r="B3710" t="s">
        <v>774</v>
      </c>
      <c r="C3710">
        <v>1</v>
      </c>
      <c r="D3710" t="s">
        <v>14</v>
      </c>
      <c r="E3710" t="s">
        <v>7768</v>
      </c>
      <c r="F3710" t="s">
        <v>1534</v>
      </c>
      <c r="G3710" t="s">
        <v>775</v>
      </c>
      <c r="H3710" t="s">
        <v>18</v>
      </c>
      <c r="I3710" t="s">
        <v>19</v>
      </c>
      <c r="J3710" t="s">
        <v>25</v>
      </c>
      <c r="K3710" t="s">
        <v>19</v>
      </c>
      <c r="L3710">
        <v>400</v>
      </c>
      <c r="M3710">
        <v>3</v>
      </c>
      <c r="N3710" s="1">
        <v>40469</v>
      </c>
      <c r="O3710" t="s">
        <v>19477</v>
      </c>
      <c r="P3710" t="str">
        <f t="shared" si="57"/>
        <v>Low</v>
      </c>
    </row>
    <row r="3711" spans="1:16" x14ac:dyDescent="0.35">
      <c r="A3711">
        <v>305293</v>
      </c>
      <c r="B3711" t="s">
        <v>7769</v>
      </c>
      <c r="C3711">
        <v>1</v>
      </c>
      <c r="D3711" t="s">
        <v>14</v>
      </c>
      <c r="E3711" t="s">
        <v>7770</v>
      </c>
      <c r="F3711" t="s">
        <v>1534</v>
      </c>
      <c r="G3711" t="s">
        <v>491</v>
      </c>
      <c r="H3711" t="s">
        <v>18</v>
      </c>
      <c r="I3711" t="s">
        <v>19</v>
      </c>
      <c r="J3711" t="s">
        <v>25</v>
      </c>
      <c r="K3711" t="s">
        <v>19</v>
      </c>
      <c r="L3711">
        <v>400</v>
      </c>
      <c r="M3711">
        <v>3</v>
      </c>
      <c r="N3711" s="1">
        <v>41191</v>
      </c>
      <c r="O3711" t="s">
        <v>19477</v>
      </c>
      <c r="P3711" t="str">
        <f t="shared" si="57"/>
        <v>Low</v>
      </c>
    </row>
    <row r="3712" spans="1:16" x14ac:dyDescent="0.35">
      <c r="A3712">
        <v>18416860</v>
      </c>
      <c r="B3712" t="s">
        <v>7166</v>
      </c>
      <c r="C3712">
        <v>1</v>
      </c>
      <c r="D3712" t="s">
        <v>14</v>
      </c>
      <c r="E3712" t="s">
        <v>7771</v>
      </c>
      <c r="F3712" t="s">
        <v>584</v>
      </c>
      <c r="G3712" t="s">
        <v>7772</v>
      </c>
      <c r="H3712" t="s">
        <v>18</v>
      </c>
      <c r="I3712" t="s">
        <v>19</v>
      </c>
      <c r="J3712" t="s">
        <v>19</v>
      </c>
      <c r="K3712" t="s">
        <v>19</v>
      </c>
      <c r="L3712">
        <v>400</v>
      </c>
      <c r="M3712">
        <v>3</v>
      </c>
      <c r="N3712" s="1">
        <v>42301</v>
      </c>
      <c r="O3712" t="s">
        <v>19477</v>
      </c>
      <c r="P3712" t="str">
        <f t="shared" si="57"/>
        <v>Low</v>
      </c>
    </row>
    <row r="3713" spans="1:16" x14ac:dyDescent="0.35">
      <c r="A3713">
        <v>18198463</v>
      </c>
      <c r="B3713" t="s">
        <v>7773</v>
      </c>
      <c r="C3713">
        <v>1</v>
      </c>
      <c r="D3713" t="s">
        <v>14</v>
      </c>
      <c r="E3713" t="s">
        <v>7774</v>
      </c>
      <c r="F3713" t="s">
        <v>210</v>
      </c>
      <c r="G3713" t="s">
        <v>771</v>
      </c>
      <c r="H3713" t="s">
        <v>18</v>
      </c>
      <c r="I3713" t="s">
        <v>19</v>
      </c>
      <c r="J3713" t="s">
        <v>25</v>
      </c>
      <c r="K3713" t="s">
        <v>19</v>
      </c>
      <c r="L3713">
        <v>400</v>
      </c>
      <c r="M3713">
        <v>3</v>
      </c>
      <c r="N3713" s="1">
        <v>41915</v>
      </c>
      <c r="O3713" t="s">
        <v>19477</v>
      </c>
      <c r="P3713" t="str">
        <f t="shared" si="57"/>
        <v>Low</v>
      </c>
    </row>
    <row r="3714" spans="1:16" x14ac:dyDescent="0.35">
      <c r="A3714">
        <v>3772</v>
      </c>
      <c r="B3714" t="s">
        <v>7775</v>
      </c>
      <c r="C3714">
        <v>1</v>
      </c>
      <c r="D3714" t="s">
        <v>14</v>
      </c>
      <c r="E3714" t="s">
        <v>7776</v>
      </c>
      <c r="F3714" t="s">
        <v>131</v>
      </c>
      <c r="G3714" t="s">
        <v>989</v>
      </c>
      <c r="H3714" t="s">
        <v>18</v>
      </c>
      <c r="I3714" t="s">
        <v>19</v>
      </c>
      <c r="J3714" t="s">
        <v>19</v>
      </c>
      <c r="K3714" t="s">
        <v>19</v>
      </c>
      <c r="L3714">
        <v>400</v>
      </c>
      <c r="M3714">
        <v>3</v>
      </c>
      <c r="N3714" s="1">
        <v>42663</v>
      </c>
      <c r="O3714" t="s">
        <v>19477</v>
      </c>
      <c r="P3714" t="str">
        <f t="shared" ref="P3714:P3777" si="58">IF(L3714&lt;500, "Low",
 IF(L3714&lt;1000, "Lower-Mid",
 IF(L3714&lt;2000, "Mid",
 IF(L3714&lt;3000, "Upper-Mid", "High"))))</f>
        <v>Low</v>
      </c>
    </row>
    <row r="3715" spans="1:16" x14ac:dyDescent="0.35">
      <c r="A3715">
        <v>5727</v>
      </c>
      <c r="B3715" t="s">
        <v>7109</v>
      </c>
      <c r="C3715">
        <v>1</v>
      </c>
      <c r="D3715" t="s">
        <v>14</v>
      </c>
      <c r="E3715" t="s">
        <v>7777</v>
      </c>
      <c r="F3715" t="s">
        <v>2258</v>
      </c>
      <c r="G3715" t="s">
        <v>751</v>
      </c>
      <c r="H3715" t="s">
        <v>18</v>
      </c>
      <c r="I3715" t="s">
        <v>19</v>
      </c>
      <c r="J3715" t="s">
        <v>19</v>
      </c>
      <c r="K3715" t="s">
        <v>19</v>
      </c>
      <c r="L3715">
        <v>400</v>
      </c>
      <c r="M3715">
        <v>3</v>
      </c>
      <c r="N3715" s="1">
        <v>43400</v>
      </c>
      <c r="O3715" t="s">
        <v>19477</v>
      </c>
      <c r="P3715" t="str">
        <f t="shared" si="58"/>
        <v>Low</v>
      </c>
    </row>
    <row r="3716" spans="1:16" x14ac:dyDescent="0.35">
      <c r="A3716">
        <v>18471299</v>
      </c>
      <c r="B3716" t="s">
        <v>7778</v>
      </c>
      <c r="C3716">
        <v>1</v>
      </c>
      <c r="D3716" t="s">
        <v>14</v>
      </c>
      <c r="E3716" t="s">
        <v>7779</v>
      </c>
      <c r="F3716" t="s">
        <v>1651</v>
      </c>
      <c r="G3716" t="s">
        <v>491</v>
      </c>
      <c r="H3716" t="s">
        <v>18</v>
      </c>
      <c r="I3716" t="s">
        <v>19</v>
      </c>
      <c r="J3716" t="s">
        <v>19</v>
      </c>
      <c r="K3716" t="s">
        <v>19</v>
      </c>
      <c r="L3716">
        <v>400</v>
      </c>
      <c r="M3716">
        <v>3</v>
      </c>
      <c r="N3716" s="1">
        <v>42667</v>
      </c>
      <c r="O3716" t="s">
        <v>19477</v>
      </c>
      <c r="P3716" t="str">
        <f t="shared" si="58"/>
        <v>Low</v>
      </c>
    </row>
    <row r="3717" spans="1:16" x14ac:dyDescent="0.35">
      <c r="A3717">
        <v>18396163</v>
      </c>
      <c r="B3717" t="s">
        <v>7780</v>
      </c>
      <c r="C3717">
        <v>1</v>
      </c>
      <c r="D3717" t="s">
        <v>14</v>
      </c>
      <c r="E3717" t="s">
        <v>7781</v>
      </c>
      <c r="F3717" t="s">
        <v>33</v>
      </c>
      <c r="G3717" t="s">
        <v>419</v>
      </c>
      <c r="H3717" t="s">
        <v>18</v>
      </c>
      <c r="I3717" t="s">
        <v>19</v>
      </c>
      <c r="J3717" t="s">
        <v>19</v>
      </c>
      <c r="K3717" t="s">
        <v>19</v>
      </c>
      <c r="L3717">
        <v>400</v>
      </c>
      <c r="M3717">
        <v>4</v>
      </c>
      <c r="N3717" s="1">
        <v>43026</v>
      </c>
      <c r="O3717" t="s">
        <v>19477</v>
      </c>
      <c r="P3717" t="str">
        <f t="shared" si="58"/>
        <v>Low</v>
      </c>
    </row>
    <row r="3718" spans="1:16" x14ac:dyDescent="0.35">
      <c r="A3718">
        <v>310328</v>
      </c>
      <c r="B3718" t="s">
        <v>7782</v>
      </c>
      <c r="C3718">
        <v>1</v>
      </c>
      <c r="D3718" t="s">
        <v>14</v>
      </c>
      <c r="E3718" t="s">
        <v>7783</v>
      </c>
      <c r="F3718" t="s">
        <v>226</v>
      </c>
      <c r="G3718" t="s">
        <v>1705</v>
      </c>
      <c r="H3718" t="s">
        <v>18</v>
      </c>
      <c r="I3718" t="s">
        <v>19</v>
      </c>
      <c r="J3718" t="s">
        <v>19</v>
      </c>
      <c r="K3718" t="s">
        <v>19</v>
      </c>
      <c r="L3718">
        <v>400</v>
      </c>
      <c r="M3718">
        <v>4</v>
      </c>
      <c r="N3718" s="1">
        <v>40469</v>
      </c>
      <c r="O3718" t="s">
        <v>19477</v>
      </c>
      <c r="P3718" t="str">
        <f t="shared" si="58"/>
        <v>Low</v>
      </c>
    </row>
    <row r="3719" spans="1:16" x14ac:dyDescent="0.35">
      <c r="A3719">
        <v>5368</v>
      </c>
      <c r="B3719" t="s">
        <v>7784</v>
      </c>
      <c r="C3719">
        <v>1</v>
      </c>
      <c r="D3719" t="s">
        <v>14</v>
      </c>
      <c r="E3719" t="s">
        <v>7785</v>
      </c>
      <c r="F3719" t="s">
        <v>2648</v>
      </c>
      <c r="G3719" t="s">
        <v>7786</v>
      </c>
      <c r="H3719" t="s">
        <v>18</v>
      </c>
      <c r="I3719" t="s">
        <v>19</v>
      </c>
      <c r="J3719" t="s">
        <v>19</v>
      </c>
      <c r="K3719" t="s">
        <v>19</v>
      </c>
      <c r="L3719">
        <v>400</v>
      </c>
      <c r="M3719">
        <v>4</v>
      </c>
      <c r="N3719" s="1">
        <v>41210</v>
      </c>
      <c r="O3719" t="s">
        <v>19477</v>
      </c>
      <c r="P3719" t="str">
        <f t="shared" si="58"/>
        <v>Low</v>
      </c>
    </row>
    <row r="3720" spans="1:16" x14ac:dyDescent="0.35">
      <c r="A3720">
        <v>18409188</v>
      </c>
      <c r="B3720" t="s">
        <v>7507</v>
      </c>
      <c r="C3720">
        <v>1</v>
      </c>
      <c r="D3720" t="s">
        <v>14</v>
      </c>
      <c r="E3720" t="s">
        <v>7787</v>
      </c>
      <c r="F3720" t="s">
        <v>1787</v>
      </c>
      <c r="G3720" t="s">
        <v>7509</v>
      </c>
      <c r="H3720" t="s">
        <v>18</v>
      </c>
      <c r="I3720" t="s">
        <v>19</v>
      </c>
      <c r="J3720" t="s">
        <v>19</v>
      </c>
      <c r="K3720" t="s">
        <v>19</v>
      </c>
      <c r="L3720">
        <v>400</v>
      </c>
      <c r="M3720">
        <v>4</v>
      </c>
      <c r="N3720" s="1">
        <v>42287</v>
      </c>
      <c r="O3720" t="s">
        <v>19477</v>
      </c>
      <c r="P3720" t="str">
        <f t="shared" si="58"/>
        <v>Low</v>
      </c>
    </row>
    <row r="3721" spans="1:16" x14ac:dyDescent="0.35">
      <c r="A3721">
        <v>5784</v>
      </c>
      <c r="B3721" t="s">
        <v>7111</v>
      </c>
      <c r="C3721">
        <v>1</v>
      </c>
      <c r="D3721" t="s">
        <v>14</v>
      </c>
      <c r="E3721" t="s">
        <v>7788</v>
      </c>
      <c r="F3721" t="s">
        <v>3037</v>
      </c>
      <c r="G3721" t="s">
        <v>775</v>
      </c>
      <c r="H3721" t="s">
        <v>18</v>
      </c>
      <c r="I3721" t="s">
        <v>19</v>
      </c>
      <c r="J3721" t="s">
        <v>19</v>
      </c>
      <c r="K3721" t="s">
        <v>19</v>
      </c>
      <c r="L3721">
        <v>400</v>
      </c>
      <c r="M3721">
        <v>3</v>
      </c>
      <c r="N3721" s="1">
        <v>42296</v>
      </c>
      <c r="O3721" t="s">
        <v>19477</v>
      </c>
      <c r="P3721" t="str">
        <f t="shared" si="58"/>
        <v>Low</v>
      </c>
    </row>
    <row r="3722" spans="1:16" x14ac:dyDescent="0.35">
      <c r="A3722">
        <v>5392</v>
      </c>
      <c r="B3722" t="s">
        <v>5648</v>
      </c>
      <c r="C3722">
        <v>1</v>
      </c>
      <c r="D3722" t="s">
        <v>14</v>
      </c>
      <c r="E3722" t="s">
        <v>7789</v>
      </c>
      <c r="F3722" t="s">
        <v>90</v>
      </c>
      <c r="G3722" t="s">
        <v>422</v>
      </c>
      <c r="H3722" t="s">
        <v>18</v>
      </c>
      <c r="I3722" t="s">
        <v>19</v>
      </c>
      <c r="J3722" t="s">
        <v>19</v>
      </c>
      <c r="K3722" t="s">
        <v>19</v>
      </c>
      <c r="L3722">
        <v>400</v>
      </c>
      <c r="M3722">
        <v>3</v>
      </c>
      <c r="N3722" s="1">
        <v>41190</v>
      </c>
      <c r="O3722" t="s">
        <v>19477</v>
      </c>
      <c r="P3722" t="str">
        <f t="shared" si="58"/>
        <v>Low</v>
      </c>
    </row>
    <row r="3723" spans="1:16" x14ac:dyDescent="0.35">
      <c r="A3723">
        <v>18414494</v>
      </c>
      <c r="B3723" t="s">
        <v>7790</v>
      </c>
      <c r="C3723">
        <v>1</v>
      </c>
      <c r="D3723" t="s">
        <v>14</v>
      </c>
      <c r="E3723" t="s">
        <v>7791</v>
      </c>
      <c r="F3723" t="s">
        <v>161</v>
      </c>
      <c r="G3723" t="s">
        <v>422</v>
      </c>
      <c r="H3723" t="s">
        <v>18</v>
      </c>
      <c r="I3723" t="s">
        <v>19</v>
      </c>
      <c r="J3723" t="s">
        <v>19</v>
      </c>
      <c r="K3723" t="s">
        <v>19</v>
      </c>
      <c r="L3723">
        <v>400</v>
      </c>
      <c r="M3723">
        <v>1</v>
      </c>
      <c r="N3723" s="1">
        <v>41195</v>
      </c>
      <c r="O3723" t="s">
        <v>19477</v>
      </c>
      <c r="P3723" t="str">
        <f t="shared" si="58"/>
        <v>Low</v>
      </c>
    </row>
    <row r="3724" spans="1:16" x14ac:dyDescent="0.35">
      <c r="A3724">
        <v>308054</v>
      </c>
      <c r="B3724" t="s">
        <v>1498</v>
      </c>
      <c r="C3724">
        <v>1</v>
      </c>
      <c r="D3724" t="s">
        <v>14</v>
      </c>
      <c r="E3724" t="s">
        <v>7792</v>
      </c>
      <c r="F3724" t="s">
        <v>1661</v>
      </c>
      <c r="G3724" t="s">
        <v>1174</v>
      </c>
      <c r="H3724" t="s">
        <v>18</v>
      </c>
      <c r="I3724" t="s">
        <v>19</v>
      </c>
      <c r="J3724" t="s">
        <v>25</v>
      </c>
      <c r="K3724" t="s">
        <v>19</v>
      </c>
      <c r="L3724">
        <v>400</v>
      </c>
      <c r="M3724">
        <v>4</v>
      </c>
      <c r="N3724" s="1">
        <v>42283</v>
      </c>
      <c r="O3724" t="s">
        <v>19477</v>
      </c>
      <c r="P3724" t="str">
        <f t="shared" si="58"/>
        <v>Low</v>
      </c>
    </row>
    <row r="3725" spans="1:16" x14ac:dyDescent="0.35">
      <c r="A3725">
        <v>18485984</v>
      </c>
      <c r="B3725" t="s">
        <v>7793</v>
      </c>
      <c r="C3725">
        <v>1</v>
      </c>
      <c r="D3725" t="s">
        <v>14</v>
      </c>
      <c r="E3725" t="s">
        <v>7794</v>
      </c>
      <c r="F3725" t="s">
        <v>1803</v>
      </c>
      <c r="G3725" t="s">
        <v>7795</v>
      </c>
      <c r="H3725" t="s">
        <v>18</v>
      </c>
      <c r="I3725" t="s">
        <v>19</v>
      </c>
      <c r="J3725" t="s">
        <v>19</v>
      </c>
      <c r="K3725" t="s">
        <v>19</v>
      </c>
      <c r="L3725">
        <v>400</v>
      </c>
      <c r="M3725">
        <v>1</v>
      </c>
      <c r="N3725" s="1">
        <v>41192</v>
      </c>
      <c r="O3725" t="s">
        <v>19477</v>
      </c>
      <c r="P3725" t="str">
        <f t="shared" si="58"/>
        <v>Low</v>
      </c>
    </row>
    <row r="3726" spans="1:16" x14ac:dyDescent="0.35">
      <c r="A3726">
        <v>18442666</v>
      </c>
      <c r="B3726" t="s">
        <v>7796</v>
      </c>
      <c r="C3726">
        <v>1</v>
      </c>
      <c r="D3726" t="s">
        <v>14</v>
      </c>
      <c r="E3726" t="s">
        <v>7797</v>
      </c>
      <c r="F3726" t="s">
        <v>195</v>
      </c>
      <c r="G3726" t="s">
        <v>779</v>
      </c>
      <c r="H3726" t="s">
        <v>18</v>
      </c>
      <c r="I3726" t="s">
        <v>19</v>
      </c>
      <c r="J3726" t="s">
        <v>19</v>
      </c>
      <c r="K3726" t="s">
        <v>19</v>
      </c>
      <c r="L3726">
        <v>400</v>
      </c>
      <c r="M3726">
        <v>3</v>
      </c>
      <c r="N3726" s="1">
        <v>43374</v>
      </c>
      <c r="O3726" t="s">
        <v>19477</v>
      </c>
      <c r="P3726" t="str">
        <f t="shared" si="58"/>
        <v>Low</v>
      </c>
    </row>
    <row r="3727" spans="1:16" x14ac:dyDescent="0.35">
      <c r="A3727">
        <v>18325165</v>
      </c>
      <c r="B3727" t="s">
        <v>7798</v>
      </c>
      <c r="C3727">
        <v>1</v>
      </c>
      <c r="D3727" t="s">
        <v>14</v>
      </c>
      <c r="E3727" t="s">
        <v>246</v>
      </c>
      <c r="F3727" t="s">
        <v>50</v>
      </c>
      <c r="G3727" t="s">
        <v>771</v>
      </c>
      <c r="H3727" t="s">
        <v>18</v>
      </c>
      <c r="I3727" t="s">
        <v>19</v>
      </c>
      <c r="J3727" t="s">
        <v>25</v>
      </c>
      <c r="K3727" t="s">
        <v>19</v>
      </c>
      <c r="L3727">
        <v>400</v>
      </c>
      <c r="M3727">
        <v>4</v>
      </c>
      <c r="N3727" s="1">
        <v>43391</v>
      </c>
      <c r="O3727" t="s">
        <v>19477</v>
      </c>
      <c r="P3727" t="str">
        <f t="shared" si="58"/>
        <v>Low</v>
      </c>
    </row>
    <row r="3728" spans="1:16" x14ac:dyDescent="0.35">
      <c r="A3728">
        <v>8508</v>
      </c>
      <c r="B3728" t="s">
        <v>7109</v>
      </c>
      <c r="C3728">
        <v>1</v>
      </c>
      <c r="D3728" t="s">
        <v>14</v>
      </c>
      <c r="E3728" t="s">
        <v>7799</v>
      </c>
      <c r="F3728" t="s">
        <v>2027</v>
      </c>
      <c r="G3728" t="s">
        <v>751</v>
      </c>
      <c r="H3728" t="s">
        <v>18</v>
      </c>
      <c r="I3728" t="s">
        <v>19</v>
      </c>
      <c r="J3728" t="s">
        <v>19</v>
      </c>
      <c r="K3728" t="s">
        <v>19</v>
      </c>
      <c r="L3728">
        <v>400</v>
      </c>
      <c r="M3728">
        <v>3</v>
      </c>
      <c r="N3728" s="1">
        <v>42658</v>
      </c>
      <c r="O3728" t="s">
        <v>19477</v>
      </c>
      <c r="P3728" t="str">
        <f t="shared" si="58"/>
        <v>Low</v>
      </c>
    </row>
    <row r="3729" spans="1:16" x14ac:dyDescent="0.35">
      <c r="A3729">
        <v>1305</v>
      </c>
      <c r="B3729" t="s">
        <v>7800</v>
      </c>
      <c r="C3729">
        <v>1</v>
      </c>
      <c r="D3729" t="s">
        <v>14</v>
      </c>
      <c r="E3729" t="s">
        <v>7801</v>
      </c>
      <c r="F3729" t="s">
        <v>2027</v>
      </c>
      <c r="G3729" t="s">
        <v>513</v>
      </c>
      <c r="H3729" t="s">
        <v>18</v>
      </c>
      <c r="I3729" t="s">
        <v>19</v>
      </c>
      <c r="J3729" t="s">
        <v>19</v>
      </c>
      <c r="K3729" t="s">
        <v>19</v>
      </c>
      <c r="L3729">
        <v>400</v>
      </c>
      <c r="M3729">
        <v>3</v>
      </c>
      <c r="N3729" s="1">
        <v>42281</v>
      </c>
      <c r="O3729" t="s">
        <v>19477</v>
      </c>
      <c r="P3729" t="str">
        <f t="shared" si="58"/>
        <v>Low</v>
      </c>
    </row>
    <row r="3730" spans="1:16" x14ac:dyDescent="0.35">
      <c r="A3730">
        <v>313093</v>
      </c>
      <c r="B3730" t="s">
        <v>7802</v>
      </c>
      <c r="C3730">
        <v>1</v>
      </c>
      <c r="D3730" t="s">
        <v>14</v>
      </c>
      <c r="E3730" t="s">
        <v>7803</v>
      </c>
      <c r="F3730" t="s">
        <v>5866</v>
      </c>
      <c r="G3730" t="s">
        <v>610</v>
      </c>
      <c r="H3730" t="s">
        <v>18</v>
      </c>
      <c r="I3730" t="s">
        <v>19</v>
      </c>
      <c r="J3730" t="s">
        <v>25</v>
      </c>
      <c r="K3730" t="s">
        <v>19</v>
      </c>
      <c r="L3730">
        <v>400</v>
      </c>
      <c r="M3730">
        <v>4</v>
      </c>
      <c r="N3730" s="1">
        <v>43025</v>
      </c>
      <c r="O3730" t="s">
        <v>19477</v>
      </c>
      <c r="P3730" t="str">
        <f t="shared" si="58"/>
        <v>Low</v>
      </c>
    </row>
    <row r="3731" spans="1:16" x14ac:dyDescent="0.35">
      <c r="A3731">
        <v>311971</v>
      </c>
      <c r="B3731" t="s">
        <v>7804</v>
      </c>
      <c r="C3731">
        <v>1</v>
      </c>
      <c r="D3731" t="s">
        <v>14</v>
      </c>
      <c r="E3731" t="s">
        <v>7805</v>
      </c>
      <c r="F3731" t="s">
        <v>1082</v>
      </c>
      <c r="G3731" t="s">
        <v>491</v>
      </c>
      <c r="H3731" t="s">
        <v>18</v>
      </c>
      <c r="I3731" t="s">
        <v>19</v>
      </c>
      <c r="J3731" t="s">
        <v>19</v>
      </c>
      <c r="K3731" t="s">
        <v>19</v>
      </c>
      <c r="L3731">
        <v>400</v>
      </c>
      <c r="M3731">
        <v>3</v>
      </c>
      <c r="N3731" s="1">
        <v>41206</v>
      </c>
      <c r="O3731" t="s">
        <v>19477</v>
      </c>
      <c r="P3731" t="str">
        <f t="shared" si="58"/>
        <v>Low</v>
      </c>
    </row>
    <row r="3732" spans="1:16" x14ac:dyDescent="0.35">
      <c r="A3732">
        <v>18241609</v>
      </c>
      <c r="B3732" t="s">
        <v>7806</v>
      </c>
      <c r="C3732">
        <v>1</v>
      </c>
      <c r="D3732" t="s">
        <v>14</v>
      </c>
      <c r="E3732" t="s">
        <v>7807</v>
      </c>
      <c r="F3732" t="s">
        <v>277</v>
      </c>
      <c r="G3732" t="s">
        <v>501</v>
      </c>
      <c r="H3732" t="s">
        <v>18</v>
      </c>
      <c r="I3732" t="s">
        <v>19</v>
      </c>
      <c r="J3732" t="s">
        <v>19</v>
      </c>
      <c r="K3732" t="s">
        <v>19</v>
      </c>
      <c r="L3732">
        <v>200</v>
      </c>
      <c r="M3732">
        <v>3</v>
      </c>
      <c r="N3732" s="1">
        <v>42981</v>
      </c>
      <c r="O3732" t="s">
        <v>19477</v>
      </c>
      <c r="P3732" t="str">
        <f t="shared" si="58"/>
        <v>Low</v>
      </c>
    </row>
    <row r="3733" spans="1:16" x14ac:dyDescent="0.35">
      <c r="A3733">
        <v>8743</v>
      </c>
      <c r="B3733" t="s">
        <v>1187</v>
      </c>
      <c r="C3733">
        <v>1</v>
      </c>
      <c r="D3733" t="s">
        <v>14</v>
      </c>
      <c r="E3733" t="s">
        <v>7808</v>
      </c>
      <c r="F3733" t="s">
        <v>277</v>
      </c>
      <c r="G3733" t="s">
        <v>501</v>
      </c>
      <c r="H3733" t="s">
        <v>18</v>
      </c>
      <c r="I3733" t="s">
        <v>19</v>
      </c>
      <c r="J3733" t="s">
        <v>19</v>
      </c>
      <c r="K3733" t="s">
        <v>19</v>
      </c>
      <c r="L3733">
        <v>200</v>
      </c>
      <c r="M3733">
        <v>3</v>
      </c>
      <c r="N3733" s="1">
        <v>40431</v>
      </c>
      <c r="O3733" t="s">
        <v>19477</v>
      </c>
      <c r="P3733" t="str">
        <f t="shared" si="58"/>
        <v>Low</v>
      </c>
    </row>
    <row r="3734" spans="1:16" x14ac:dyDescent="0.35">
      <c r="A3734">
        <v>18294263</v>
      </c>
      <c r="B3734" t="s">
        <v>7809</v>
      </c>
      <c r="C3734">
        <v>1</v>
      </c>
      <c r="D3734" t="s">
        <v>14</v>
      </c>
      <c r="E3734" t="s">
        <v>7810</v>
      </c>
      <c r="F3734" t="s">
        <v>892</v>
      </c>
      <c r="G3734" t="s">
        <v>7811</v>
      </c>
      <c r="H3734" t="s">
        <v>18</v>
      </c>
      <c r="I3734" t="s">
        <v>19</v>
      </c>
      <c r="J3734" t="s">
        <v>19</v>
      </c>
      <c r="K3734" t="s">
        <v>19</v>
      </c>
      <c r="L3734">
        <v>200</v>
      </c>
      <c r="M3734">
        <v>3</v>
      </c>
      <c r="N3734" s="1">
        <v>42263</v>
      </c>
      <c r="O3734" t="s">
        <v>19477</v>
      </c>
      <c r="P3734" t="str">
        <f t="shared" si="58"/>
        <v>Low</v>
      </c>
    </row>
    <row r="3735" spans="1:16" x14ac:dyDescent="0.35">
      <c r="A3735">
        <v>7643</v>
      </c>
      <c r="B3735" t="s">
        <v>7812</v>
      </c>
      <c r="C3735">
        <v>1</v>
      </c>
      <c r="D3735" t="s">
        <v>14</v>
      </c>
      <c r="E3735" t="s">
        <v>7813</v>
      </c>
      <c r="F3735" t="s">
        <v>941</v>
      </c>
      <c r="G3735" t="s">
        <v>459</v>
      </c>
      <c r="H3735" t="s">
        <v>18</v>
      </c>
      <c r="I3735" t="s">
        <v>19</v>
      </c>
      <c r="J3735" t="s">
        <v>19</v>
      </c>
      <c r="K3735" t="s">
        <v>19</v>
      </c>
      <c r="L3735">
        <v>200</v>
      </c>
      <c r="M3735">
        <v>3</v>
      </c>
      <c r="N3735" s="1">
        <v>41518</v>
      </c>
      <c r="O3735" t="s">
        <v>19477</v>
      </c>
      <c r="P3735" t="str">
        <f t="shared" si="58"/>
        <v>Low</v>
      </c>
    </row>
    <row r="3736" spans="1:16" x14ac:dyDescent="0.35">
      <c r="A3736">
        <v>18312478</v>
      </c>
      <c r="B3736" t="s">
        <v>7814</v>
      </c>
      <c r="C3736">
        <v>1</v>
      </c>
      <c r="D3736" t="s">
        <v>14</v>
      </c>
      <c r="E3736" t="s">
        <v>7815</v>
      </c>
      <c r="F3736" t="s">
        <v>823</v>
      </c>
      <c r="G3736" t="s">
        <v>497</v>
      </c>
      <c r="H3736" t="s">
        <v>18</v>
      </c>
      <c r="I3736" t="s">
        <v>19</v>
      </c>
      <c r="J3736" t="s">
        <v>19</v>
      </c>
      <c r="K3736" t="s">
        <v>19</v>
      </c>
      <c r="L3736">
        <v>200</v>
      </c>
      <c r="M3736">
        <v>3</v>
      </c>
      <c r="N3736" s="1">
        <v>41536</v>
      </c>
      <c r="O3736" t="s">
        <v>19477</v>
      </c>
      <c r="P3736" t="str">
        <f t="shared" si="58"/>
        <v>Low</v>
      </c>
    </row>
    <row r="3737" spans="1:16" x14ac:dyDescent="0.35">
      <c r="A3737">
        <v>305166</v>
      </c>
      <c r="B3737" t="s">
        <v>6850</v>
      </c>
      <c r="C3737">
        <v>1</v>
      </c>
      <c r="D3737" t="s">
        <v>14</v>
      </c>
      <c r="E3737" t="s">
        <v>7816</v>
      </c>
      <c r="F3737" t="s">
        <v>1851</v>
      </c>
      <c r="G3737" t="s">
        <v>459</v>
      </c>
      <c r="H3737" t="s">
        <v>18</v>
      </c>
      <c r="I3737" t="s">
        <v>19</v>
      </c>
      <c r="J3737" t="s">
        <v>19</v>
      </c>
      <c r="K3737" t="s">
        <v>19</v>
      </c>
      <c r="L3737">
        <v>200</v>
      </c>
      <c r="M3737">
        <v>4</v>
      </c>
      <c r="N3737" s="1">
        <v>41899</v>
      </c>
      <c r="O3737" t="s">
        <v>19477</v>
      </c>
      <c r="P3737" t="str">
        <f t="shared" si="58"/>
        <v>Low</v>
      </c>
    </row>
    <row r="3738" spans="1:16" x14ac:dyDescent="0.35">
      <c r="A3738">
        <v>18427209</v>
      </c>
      <c r="B3738" t="s">
        <v>7817</v>
      </c>
      <c r="C3738">
        <v>1</v>
      </c>
      <c r="D3738" t="s">
        <v>14</v>
      </c>
      <c r="E3738" t="s">
        <v>204</v>
      </c>
      <c r="F3738" t="s">
        <v>128</v>
      </c>
      <c r="G3738" t="s">
        <v>635</v>
      </c>
      <c r="H3738" t="s">
        <v>18</v>
      </c>
      <c r="I3738" t="s">
        <v>19</v>
      </c>
      <c r="J3738" t="s">
        <v>19</v>
      </c>
      <c r="K3738" t="s">
        <v>19</v>
      </c>
      <c r="L3738">
        <v>200</v>
      </c>
      <c r="M3738">
        <v>1</v>
      </c>
      <c r="N3738" s="1">
        <v>40792</v>
      </c>
      <c r="O3738" t="s">
        <v>19477</v>
      </c>
      <c r="P3738" t="str">
        <f t="shared" si="58"/>
        <v>Low</v>
      </c>
    </row>
    <row r="3739" spans="1:16" x14ac:dyDescent="0.35">
      <c r="A3739">
        <v>3392</v>
      </c>
      <c r="B3739" t="s">
        <v>7818</v>
      </c>
      <c r="C3739">
        <v>1</v>
      </c>
      <c r="D3739" t="s">
        <v>14</v>
      </c>
      <c r="E3739" t="s">
        <v>7819</v>
      </c>
      <c r="F3739" t="s">
        <v>1634</v>
      </c>
      <c r="G3739" t="s">
        <v>439</v>
      </c>
      <c r="H3739" t="s">
        <v>18</v>
      </c>
      <c r="I3739" t="s">
        <v>19</v>
      </c>
      <c r="J3739" t="s">
        <v>19</v>
      </c>
      <c r="K3739" t="s">
        <v>19</v>
      </c>
      <c r="L3739">
        <v>200</v>
      </c>
      <c r="M3739">
        <v>4</v>
      </c>
      <c r="N3739" s="1">
        <v>42630</v>
      </c>
      <c r="O3739" t="s">
        <v>19477</v>
      </c>
      <c r="P3739" t="str">
        <f t="shared" si="58"/>
        <v>Low</v>
      </c>
    </row>
    <row r="3740" spans="1:16" x14ac:dyDescent="0.35">
      <c r="A3740">
        <v>5420</v>
      </c>
      <c r="B3740" t="s">
        <v>7820</v>
      </c>
      <c r="C3740">
        <v>1</v>
      </c>
      <c r="D3740" t="s">
        <v>14</v>
      </c>
      <c r="E3740" t="s">
        <v>7821</v>
      </c>
      <c r="F3740" t="s">
        <v>2663</v>
      </c>
      <c r="G3740" t="s">
        <v>775</v>
      </c>
      <c r="H3740" t="s">
        <v>18</v>
      </c>
      <c r="I3740" t="s">
        <v>19</v>
      </c>
      <c r="J3740" t="s">
        <v>19</v>
      </c>
      <c r="K3740" t="s">
        <v>19</v>
      </c>
      <c r="L3740">
        <v>200</v>
      </c>
      <c r="M3740">
        <v>3</v>
      </c>
      <c r="N3740" s="1">
        <v>41165</v>
      </c>
      <c r="O3740" t="s">
        <v>19477</v>
      </c>
      <c r="P3740" t="str">
        <f t="shared" si="58"/>
        <v>Low</v>
      </c>
    </row>
    <row r="3741" spans="1:16" x14ac:dyDescent="0.35">
      <c r="A3741">
        <v>18349910</v>
      </c>
      <c r="B3741" t="s">
        <v>7822</v>
      </c>
      <c r="C3741">
        <v>1</v>
      </c>
      <c r="D3741" t="s">
        <v>14</v>
      </c>
      <c r="E3741" t="s">
        <v>7823</v>
      </c>
      <c r="F3741" t="s">
        <v>180</v>
      </c>
      <c r="G3741" t="s">
        <v>469</v>
      </c>
      <c r="H3741" t="s">
        <v>18</v>
      </c>
      <c r="I3741" t="s">
        <v>19</v>
      </c>
      <c r="J3741" t="s">
        <v>19</v>
      </c>
      <c r="K3741" t="s">
        <v>19</v>
      </c>
      <c r="L3741">
        <v>200</v>
      </c>
      <c r="M3741">
        <v>3</v>
      </c>
      <c r="N3741" s="1">
        <v>41157</v>
      </c>
      <c r="O3741" t="s">
        <v>19477</v>
      </c>
      <c r="P3741" t="str">
        <f t="shared" si="58"/>
        <v>Low</v>
      </c>
    </row>
    <row r="3742" spans="1:16" x14ac:dyDescent="0.35">
      <c r="A3742">
        <v>302884</v>
      </c>
      <c r="B3742" t="s">
        <v>7824</v>
      </c>
      <c r="C3742">
        <v>1</v>
      </c>
      <c r="D3742" t="s">
        <v>14</v>
      </c>
      <c r="E3742" t="s">
        <v>7825</v>
      </c>
      <c r="F3742" t="s">
        <v>1534</v>
      </c>
      <c r="G3742" t="s">
        <v>4177</v>
      </c>
      <c r="H3742" t="s">
        <v>18</v>
      </c>
      <c r="I3742" t="s">
        <v>19</v>
      </c>
      <c r="J3742" t="s">
        <v>25</v>
      </c>
      <c r="K3742" t="s">
        <v>19</v>
      </c>
      <c r="L3742">
        <v>200</v>
      </c>
      <c r="M3742">
        <v>3</v>
      </c>
      <c r="N3742" s="1">
        <v>42260</v>
      </c>
      <c r="O3742" t="s">
        <v>19477</v>
      </c>
      <c r="P3742" t="str">
        <f t="shared" si="58"/>
        <v>Low</v>
      </c>
    </row>
    <row r="3743" spans="1:16" x14ac:dyDescent="0.35">
      <c r="A3743">
        <v>312003</v>
      </c>
      <c r="B3743" t="s">
        <v>7826</v>
      </c>
      <c r="C3743">
        <v>1</v>
      </c>
      <c r="D3743" t="s">
        <v>14</v>
      </c>
      <c r="E3743" t="s">
        <v>7827</v>
      </c>
      <c r="F3743" t="s">
        <v>210</v>
      </c>
      <c r="G3743" t="s">
        <v>635</v>
      </c>
      <c r="H3743" t="s">
        <v>18</v>
      </c>
      <c r="I3743" t="s">
        <v>19</v>
      </c>
      <c r="J3743" t="s">
        <v>19</v>
      </c>
      <c r="K3743" t="s">
        <v>19</v>
      </c>
      <c r="L3743">
        <v>200</v>
      </c>
      <c r="M3743">
        <v>4</v>
      </c>
      <c r="N3743" s="1">
        <v>42638</v>
      </c>
      <c r="O3743" t="s">
        <v>19477</v>
      </c>
      <c r="P3743" t="str">
        <f t="shared" si="58"/>
        <v>Low</v>
      </c>
    </row>
    <row r="3744" spans="1:16" x14ac:dyDescent="0.35">
      <c r="A3744">
        <v>309481</v>
      </c>
      <c r="B3744" t="s">
        <v>7828</v>
      </c>
      <c r="C3744">
        <v>1</v>
      </c>
      <c r="D3744" t="s">
        <v>14</v>
      </c>
      <c r="E3744" t="s">
        <v>7829</v>
      </c>
      <c r="F3744" t="s">
        <v>131</v>
      </c>
      <c r="G3744" t="s">
        <v>610</v>
      </c>
      <c r="H3744" t="s">
        <v>18</v>
      </c>
      <c r="I3744" t="s">
        <v>19</v>
      </c>
      <c r="J3744" t="s">
        <v>19</v>
      </c>
      <c r="K3744" t="s">
        <v>19</v>
      </c>
      <c r="L3744">
        <v>200</v>
      </c>
      <c r="M3744">
        <v>3</v>
      </c>
      <c r="N3744" s="1">
        <v>40793</v>
      </c>
      <c r="O3744" t="s">
        <v>19477</v>
      </c>
      <c r="P3744" t="str">
        <f t="shared" si="58"/>
        <v>Low</v>
      </c>
    </row>
    <row r="3745" spans="1:16" x14ac:dyDescent="0.35">
      <c r="A3745">
        <v>311949</v>
      </c>
      <c r="B3745" t="s">
        <v>7830</v>
      </c>
      <c r="C3745">
        <v>1</v>
      </c>
      <c r="D3745" t="s">
        <v>14</v>
      </c>
      <c r="E3745" t="s">
        <v>7831</v>
      </c>
      <c r="F3745" t="s">
        <v>613</v>
      </c>
      <c r="G3745" t="s">
        <v>422</v>
      </c>
      <c r="H3745" t="s">
        <v>18</v>
      </c>
      <c r="I3745" t="s">
        <v>19</v>
      </c>
      <c r="J3745" t="s">
        <v>19</v>
      </c>
      <c r="K3745" t="s">
        <v>19</v>
      </c>
      <c r="L3745">
        <v>200</v>
      </c>
      <c r="M3745">
        <v>3</v>
      </c>
      <c r="N3745" s="1">
        <v>42614</v>
      </c>
      <c r="O3745" t="s">
        <v>19477</v>
      </c>
      <c r="P3745" t="str">
        <f t="shared" si="58"/>
        <v>Low</v>
      </c>
    </row>
    <row r="3746" spans="1:16" x14ac:dyDescent="0.35">
      <c r="A3746">
        <v>2995</v>
      </c>
      <c r="B3746" t="s">
        <v>7832</v>
      </c>
      <c r="C3746">
        <v>1</v>
      </c>
      <c r="D3746" t="s">
        <v>14</v>
      </c>
      <c r="E3746" t="s">
        <v>7833</v>
      </c>
      <c r="F3746" t="s">
        <v>2803</v>
      </c>
      <c r="G3746" t="s">
        <v>775</v>
      </c>
      <c r="H3746" t="s">
        <v>18</v>
      </c>
      <c r="I3746" t="s">
        <v>19</v>
      </c>
      <c r="J3746" t="s">
        <v>19</v>
      </c>
      <c r="K3746" t="s">
        <v>19</v>
      </c>
      <c r="L3746">
        <v>200</v>
      </c>
      <c r="M3746">
        <v>3</v>
      </c>
      <c r="N3746" s="1">
        <v>40792</v>
      </c>
      <c r="O3746" t="s">
        <v>19477</v>
      </c>
      <c r="P3746" t="str">
        <f t="shared" si="58"/>
        <v>Low</v>
      </c>
    </row>
    <row r="3747" spans="1:16" x14ac:dyDescent="0.35">
      <c r="A3747">
        <v>312703</v>
      </c>
      <c r="B3747" t="s">
        <v>7834</v>
      </c>
      <c r="C3747">
        <v>1</v>
      </c>
      <c r="D3747" t="s">
        <v>14</v>
      </c>
      <c r="E3747" t="s">
        <v>7835</v>
      </c>
      <c r="F3747" t="s">
        <v>95</v>
      </c>
      <c r="G3747" t="s">
        <v>771</v>
      </c>
      <c r="H3747" t="s">
        <v>18</v>
      </c>
      <c r="I3747" t="s">
        <v>19</v>
      </c>
      <c r="J3747" t="s">
        <v>19</v>
      </c>
      <c r="K3747" t="s">
        <v>19</v>
      </c>
      <c r="L3747">
        <v>200</v>
      </c>
      <c r="M3747">
        <v>3</v>
      </c>
      <c r="N3747" s="1">
        <v>43348</v>
      </c>
      <c r="O3747" t="s">
        <v>19477</v>
      </c>
      <c r="P3747" t="str">
        <f t="shared" si="58"/>
        <v>Low</v>
      </c>
    </row>
    <row r="3748" spans="1:16" x14ac:dyDescent="0.35">
      <c r="A3748">
        <v>9380</v>
      </c>
      <c r="B3748" t="s">
        <v>7836</v>
      </c>
      <c r="C3748">
        <v>1</v>
      </c>
      <c r="D3748" t="s">
        <v>14</v>
      </c>
      <c r="E3748" t="s">
        <v>7837</v>
      </c>
      <c r="F3748" t="s">
        <v>3179</v>
      </c>
      <c r="G3748" t="s">
        <v>7838</v>
      </c>
      <c r="H3748" t="s">
        <v>18</v>
      </c>
      <c r="I3748" t="s">
        <v>19</v>
      </c>
      <c r="J3748" t="s">
        <v>19</v>
      </c>
      <c r="K3748" t="s">
        <v>19</v>
      </c>
      <c r="L3748">
        <v>200</v>
      </c>
      <c r="M3748">
        <v>3</v>
      </c>
      <c r="N3748" s="1">
        <v>40432</v>
      </c>
      <c r="O3748" t="s">
        <v>19477</v>
      </c>
      <c r="P3748" t="str">
        <f t="shared" si="58"/>
        <v>Low</v>
      </c>
    </row>
    <row r="3749" spans="1:16" x14ac:dyDescent="0.35">
      <c r="A3749">
        <v>4084</v>
      </c>
      <c r="B3749" t="s">
        <v>7839</v>
      </c>
      <c r="C3749">
        <v>1</v>
      </c>
      <c r="D3749" t="s">
        <v>14</v>
      </c>
      <c r="E3749" t="s">
        <v>7840</v>
      </c>
      <c r="F3749" t="s">
        <v>33</v>
      </c>
      <c r="G3749" t="s">
        <v>459</v>
      </c>
      <c r="H3749" t="s">
        <v>18</v>
      </c>
      <c r="I3749" t="s">
        <v>19</v>
      </c>
      <c r="J3749" t="s">
        <v>19</v>
      </c>
      <c r="K3749" t="s">
        <v>19</v>
      </c>
      <c r="L3749">
        <v>200</v>
      </c>
      <c r="M3749">
        <v>3</v>
      </c>
      <c r="N3749" s="1">
        <v>42255</v>
      </c>
      <c r="O3749" t="s">
        <v>19477</v>
      </c>
      <c r="P3749" t="str">
        <f t="shared" si="58"/>
        <v>Low</v>
      </c>
    </row>
    <row r="3750" spans="1:16" x14ac:dyDescent="0.35">
      <c r="A3750">
        <v>310989</v>
      </c>
      <c r="B3750" t="s">
        <v>7841</v>
      </c>
      <c r="C3750">
        <v>1</v>
      </c>
      <c r="D3750" t="s">
        <v>14</v>
      </c>
      <c r="E3750" t="s">
        <v>870</v>
      </c>
      <c r="F3750" t="s">
        <v>33</v>
      </c>
      <c r="G3750" t="s">
        <v>501</v>
      </c>
      <c r="H3750" t="s">
        <v>18</v>
      </c>
      <c r="I3750" t="s">
        <v>19</v>
      </c>
      <c r="J3750" t="s">
        <v>19</v>
      </c>
      <c r="K3750" t="s">
        <v>19</v>
      </c>
      <c r="L3750">
        <v>200</v>
      </c>
      <c r="M3750">
        <v>3</v>
      </c>
      <c r="N3750" s="1">
        <v>41909</v>
      </c>
      <c r="O3750" t="s">
        <v>19477</v>
      </c>
      <c r="P3750" t="str">
        <f t="shared" si="58"/>
        <v>Low</v>
      </c>
    </row>
    <row r="3751" spans="1:16" x14ac:dyDescent="0.35">
      <c r="A3751">
        <v>304621</v>
      </c>
      <c r="B3751" t="s">
        <v>7842</v>
      </c>
      <c r="C3751">
        <v>1</v>
      </c>
      <c r="D3751" t="s">
        <v>14</v>
      </c>
      <c r="E3751" t="s">
        <v>7843</v>
      </c>
      <c r="F3751" t="s">
        <v>226</v>
      </c>
      <c r="G3751" t="s">
        <v>718</v>
      </c>
      <c r="H3751" t="s">
        <v>18</v>
      </c>
      <c r="I3751" t="s">
        <v>19</v>
      </c>
      <c r="J3751" t="s">
        <v>19</v>
      </c>
      <c r="K3751" t="s">
        <v>19</v>
      </c>
      <c r="L3751">
        <v>200</v>
      </c>
      <c r="M3751">
        <v>3</v>
      </c>
      <c r="N3751" s="1">
        <v>40790</v>
      </c>
      <c r="O3751" t="s">
        <v>19477</v>
      </c>
      <c r="P3751" t="str">
        <f t="shared" si="58"/>
        <v>Low</v>
      </c>
    </row>
    <row r="3752" spans="1:16" x14ac:dyDescent="0.35">
      <c r="A3752">
        <v>300259</v>
      </c>
      <c r="B3752" t="s">
        <v>7844</v>
      </c>
      <c r="C3752">
        <v>1</v>
      </c>
      <c r="D3752" t="s">
        <v>14</v>
      </c>
      <c r="E3752" t="s">
        <v>7845</v>
      </c>
      <c r="F3752" t="s">
        <v>226</v>
      </c>
      <c r="G3752" t="s">
        <v>459</v>
      </c>
      <c r="H3752" t="s">
        <v>18</v>
      </c>
      <c r="I3752" t="s">
        <v>19</v>
      </c>
      <c r="J3752" t="s">
        <v>19</v>
      </c>
      <c r="K3752" t="s">
        <v>19</v>
      </c>
      <c r="L3752">
        <v>200</v>
      </c>
      <c r="M3752">
        <v>3</v>
      </c>
      <c r="N3752" s="1">
        <v>42260</v>
      </c>
      <c r="O3752" t="s">
        <v>19477</v>
      </c>
      <c r="P3752" t="str">
        <f t="shared" si="58"/>
        <v>Low</v>
      </c>
    </row>
    <row r="3753" spans="1:16" x14ac:dyDescent="0.35">
      <c r="A3753">
        <v>9635</v>
      </c>
      <c r="B3753" t="s">
        <v>7846</v>
      </c>
      <c r="C3753">
        <v>1</v>
      </c>
      <c r="D3753" t="s">
        <v>14</v>
      </c>
      <c r="E3753" t="s">
        <v>7847</v>
      </c>
      <c r="F3753" t="s">
        <v>38</v>
      </c>
      <c r="G3753" t="s">
        <v>7238</v>
      </c>
      <c r="H3753" t="s">
        <v>18</v>
      </c>
      <c r="I3753" t="s">
        <v>19</v>
      </c>
      <c r="J3753" t="s">
        <v>19</v>
      </c>
      <c r="K3753" t="s">
        <v>19</v>
      </c>
      <c r="L3753">
        <v>200</v>
      </c>
      <c r="M3753">
        <v>1</v>
      </c>
      <c r="N3753" s="1">
        <v>43001</v>
      </c>
      <c r="O3753" t="s">
        <v>19477</v>
      </c>
      <c r="P3753" t="str">
        <f t="shared" si="58"/>
        <v>Low</v>
      </c>
    </row>
    <row r="3754" spans="1:16" x14ac:dyDescent="0.35">
      <c r="A3754">
        <v>7434</v>
      </c>
      <c r="B3754" t="s">
        <v>7848</v>
      </c>
      <c r="C3754">
        <v>1</v>
      </c>
      <c r="D3754" t="s">
        <v>14</v>
      </c>
      <c r="E3754" t="s">
        <v>7849</v>
      </c>
      <c r="F3754" t="s">
        <v>77</v>
      </c>
      <c r="G3754" t="s">
        <v>7850</v>
      </c>
      <c r="H3754" t="s">
        <v>18</v>
      </c>
      <c r="I3754" t="s">
        <v>19</v>
      </c>
      <c r="J3754" t="s">
        <v>19</v>
      </c>
      <c r="K3754" t="s">
        <v>19</v>
      </c>
      <c r="L3754">
        <v>200</v>
      </c>
      <c r="M3754">
        <v>3</v>
      </c>
      <c r="N3754" s="1">
        <v>40811</v>
      </c>
      <c r="O3754" t="s">
        <v>19477</v>
      </c>
      <c r="P3754" t="str">
        <f t="shared" si="58"/>
        <v>Low</v>
      </c>
    </row>
    <row r="3755" spans="1:16" x14ac:dyDescent="0.35">
      <c r="A3755">
        <v>3372</v>
      </c>
      <c r="B3755" t="s">
        <v>7166</v>
      </c>
      <c r="C3755">
        <v>1</v>
      </c>
      <c r="D3755" t="s">
        <v>14</v>
      </c>
      <c r="E3755" t="s">
        <v>7851</v>
      </c>
      <c r="F3755" t="s">
        <v>2648</v>
      </c>
      <c r="G3755" t="s">
        <v>635</v>
      </c>
      <c r="H3755" t="s">
        <v>18</v>
      </c>
      <c r="I3755" t="s">
        <v>19</v>
      </c>
      <c r="J3755" t="s">
        <v>19</v>
      </c>
      <c r="K3755" t="s">
        <v>19</v>
      </c>
      <c r="L3755">
        <v>200</v>
      </c>
      <c r="M3755">
        <v>4</v>
      </c>
      <c r="N3755" s="1">
        <v>42274</v>
      </c>
      <c r="O3755" t="s">
        <v>19477</v>
      </c>
      <c r="P3755" t="str">
        <f t="shared" si="58"/>
        <v>Low</v>
      </c>
    </row>
    <row r="3756" spans="1:16" x14ac:dyDescent="0.35">
      <c r="A3756">
        <v>18384879</v>
      </c>
      <c r="B3756" t="s">
        <v>7852</v>
      </c>
      <c r="C3756">
        <v>1</v>
      </c>
      <c r="D3756" t="s">
        <v>14</v>
      </c>
      <c r="E3756" t="s">
        <v>7853</v>
      </c>
      <c r="F3756" t="s">
        <v>1787</v>
      </c>
      <c r="G3756" t="s">
        <v>504</v>
      </c>
      <c r="H3756" t="s">
        <v>18</v>
      </c>
      <c r="I3756" t="s">
        <v>19</v>
      </c>
      <c r="J3756" t="s">
        <v>19</v>
      </c>
      <c r="K3756" t="s">
        <v>19</v>
      </c>
      <c r="L3756">
        <v>200</v>
      </c>
      <c r="M3756">
        <v>3</v>
      </c>
      <c r="N3756" s="1">
        <v>41169</v>
      </c>
      <c r="O3756" t="s">
        <v>19477</v>
      </c>
      <c r="P3756" t="str">
        <f t="shared" si="58"/>
        <v>Low</v>
      </c>
    </row>
    <row r="3757" spans="1:16" x14ac:dyDescent="0.35">
      <c r="A3757">
        <v>18222029</v>
      </c>
      <c r="B3757" t="s">
        <v>7854</v>
      </c>
      <c r="C3757">
        <v>1</v>
      </c>
      <c r="D3757" t="s">
        <v>14</v>
      </c>
      <c r="E3757" t="s">
        <v>7855</v>
      </c>
      <c r="F3757" t="s">
        <v>44</v>
      </c>
      <c r="G3757" t="s">
        <v>7856</v>
      </c>
      <c r="H3757" t="s">
        <v>18</v>
      </c>
      <c r="I3757" t="s">
        <v>19</v>
      </c>
      <c r="J3757" t="s">
        <v>19</v>
      </c>
      <c r="K3757" t="s">
        <v>19</v>
      </c>
      <c r="L3757">
        <v>200</v>
      </c>
      <c r="M3757">
        <v>1</v>
      </c>
      <c r="N3757" s="1">
        <v>43001</v>
      </c>
      <c r="O3757" t="s">
        <v>19477</v>
      </c>
      <c r="P3757" t="str">
        <f t="shared" si="58"/>
        <v>Low</v>
      </c>
    </row>
    <row r="3758" spans="1:16" x14ac:dyDescent="0.35">
      <c r="A3758">
        <v>306535</v>
      </c>
      <c r="B3758" t="s">
        <v>7857</v>
      </c>
      <c r="C3758">
        <v>1</v>
      </c>
      <c r="D3758" t="s">
        <v>14</v>
      </c>
      <c r="E3758" t="s">
        <v>7858</v>
      </c>
      <c r="F3758" t="s">
        <v>507</v>
      </c>
      <c r="G3758" t="s">
        <v>635</v>
      </c>
      <c r="H3758" t="s">
        <v>18</v>
      </c>
      <c r="I3758" t="s">
        <v>19</v>
      </c>
      <c r="J3758" t="s">
        <v>25</v>
      </c>
      <c r="K3758" t="s">
        <v>19</v>
      </c>
      <c r="L3758">
        <v>200</v>
      </c>
      <c r="M3758">
        <v>4</v>
      </c>
      <c r="N3758" s="1">
        <v>42622</v>
      </c>
      <c r="O3758" t="s">
        <v>19477</v>
      </c>
      <c r="P3758" t="str">
        <f t="shared" si="58"/>
        <v>Low</v>
      </c>
    </row>
    <row r="3759" spans="1:16" x14ac:dyDescent="0.35">
      <c r="A3759">
        <v>18292480</v>
      </c>
      <c r="B3759" t="s">
        <v>7859</v>
      </c>
      <c r="C3759">
        <v>1</v>
      </c>
      <c r="D3759" t="s">
        <v>14</v>
      </c>
      <c r="E3759" t="s">
        <v>7860</v>
      </c>
      <c r="F3759" t="s">
        <v>640</v>
      </c>
      <c r="G3759" t="s">
        <v>459</v>
      </c>
      <c r="H3759" t="s">
        <v>18</v>
      </c>
      <c r="I3759" t="s">
        <v>19</v>
      </c>
      <c r="J3759" t="s">
        <v>19</v>
      </c>
      <c r="K3759" t="s">
        <v>19</v>
      </c>
      <c r="L3759">
        <v>200</v>
      </c>
      <c r="M3759">
        <v>1</v>
      </c>
      <c r="N3759" s="1">
        <v>41518</v>
      </c>
      <c r="O3759" t="s">
        <v>19477</v>
      </c>
      <c r="P3759" t="str">
        <f t="shared" si="58"/>
        <v>Low</v>
      </c>
    </row>
    <row r="3760" spans="1:16" x14ac:dyDescent="0.35">
      <c r="A3760">
        <v>312853</v>
      </c>
      <c r="B3760" t="s">
        <v>7861</v>
      </c>
      <c r="C3760">
        <v>1</v>
      </c>
      <c r="D3760" t="s">
        <v>14</v>
      </c>
      <c r="E3760" t="s">
        <v>7862</v>
      </c>
      <c r="F3760" t="s">
        <v>1119</v>
      </c>
      <c r="G3760" t="s">
        <v>635</v>
      </c>
      <c r="H3760" t="s">
        <v>18</v>
      </c>
      <c r="I3760" t="s">
        <v>19</v>
      </c>
      <c r="J3760" t="s">
        <v>19</v>
      </c>
      <c r="K3760" t="s">
        <v>19</v>
      </c>
      <c r="L3760">
        <v>200</v>
      </c>
      <c r="M3760">
        <v>1</v>
      </c>
      <c r="N3760" s="1">
        <v>42989</v>
      </c>
      <c r="O3760" t="s">
        <v>19477</v>
      </c>
      <c r="P3760" t="str">
        <f t="shared" si="58"/>
        <v>Low</v>
      </c>
    </row>
    <row r="3761" spans="1:16" x14ac:dyDescent="0.35">
      <c r="A3761">
        <v>18358667</v>
      </c>
      <c r="B3761" t="s">
        <v>7863</v>
      </c>
      <c r="C3761">
        <v>1</v>
      </c>
      <c r="D3761" t="s">
        <v>14</v>
      </c>
      <c r="E3761" t="s">
        <v>7864</v>
      </c>
      <c r="F3761" t="s">
        <v>644</v>
      </c>
      <c r="G3761" t="s">
        <v>691</v>
      </c>
      <c r="H3761" t="s">
        <v>18</v>
      </c>
      <c r="I3761" t="s">
        <v>19</v>
      </c>
      <c r="J3761" t="s">
        <v>19</v>
      </c>
      <c r="K3761" t="s">
        <v>19</v>
      </c>
      <c r="L3761">
        <v>200</v>
      </c>
      <c r="M3761">
        <v>1</v>
      </c>
      <c r="N3761" s="1">
        <v>43354</v>
      </c>
      <c r="O3761" t="s">
        <v>19477</v>
      </c>
      <c r="P3761" t="str">
        <f t="shared" si="58"/>
        <v>Low</v>
      </c>
    </row>
    <row r="3762" spans="1:16" x14ac:dyDescent="0.35">
      <c r="A3762">
        <v>18323036</v>
      </c>
      <c r="B3762" t="s">
        <v>7865</v>
      </c>
      <c r="C3762">
        <v>1</v>
      </c>
      <c r="D3762" t="s">
        <v>14</v>
      </c>
      <c r="E3762" t="s">
        <v>7866</v>
      </c>
      <c r="F3762" t="s">
        <v>50</v>
      </c>
      <c r="G3762" t="s">
        <v>501</v>
      </c>
      <c r="H3762" t="s">
        <v>18</v>
      </c>
      <c r="I3762" t="s">
        <v>19</v>
      </c>
      <c r="J3762" t="s">
        <v>19</v>
      </c>
      <c r="K3762" t="s">
        <v>19</v>
      </c>
      <c r="L3762">
        <v>200</v>
      </c>
      <c r="M3762">
        <v>3</v>
      </c>
      <c r="N3762" s="1">
        <v>41529</v>
      </c>
      <c r="O3762" t="s">
        <v>19477</v>
      </c>
      <c r="P3762" t="str">
        <f t="shared" si="58"/>
        <v>Low</v>
      </c>
    </row>
    <row r="3763" spans="1:16" x14ac:dyDescent="0.35">
      <c r="A3763">
        <v>18264996</v>
      </c>
      <c r="B3763" t="s">
        <v>7867</v>
      </c>
      <c r="C3763">
        <v>1</v>
      </c>
      <c r="D3763" t="s">
        <v>14</v>
      </c>
      <c r="E3763" t="s">
        <v>7868</v>
      </c>
      <c r="F3763" t="s">
        <v>2027</v>
      </c>
      <c r="G3763" t="s">
        <v>7869</v>
      </c>
      <c r="H3763" t="s">
        <v>18</v>
      </c>
      <c r="I3763" t="s">
        <v>19</v>
      </c>
      <c r="J3763" t="s">
        <v>19</v>
      </c>
      <c r="K3763" t="s">
        <v>19</v>
      </c>
      <c r="L3763">
        <v>200</v>
      </c>
      <c r="M3763">
        <v>3</v>
      </c>
      <c r="N3763" s="1">
        <v>42261</v>
      </c>
      <c r="O3763" t="s">
        <v>19477</v>
      </c>
      <c r="P3763" t="str">
        <f t="shared" si="58"/>
        <v>Low</v>
      </c>
    </row>
    <row r="3764" spans="1:16" x14ac:dyDescent="0.35">
      <c r="A3764">
        <v>308574</v>
      </c>
      <c r="B3764" t="s">
        <v>1187</v>
      </c>
      <c r="C3764">
        <v>1</v>
      </c>
      <c r="D3764" t="s">
        <v>14</v>
      </c>
      <c r="E3764" t="s">
        <v>7870</v>
      </c>
      <c r="F3764" t="s">
        <v>4963</v>
      </c>
      <c r="G3764" t="s">
        <v>501</v>
      </c>
      <c r="H3764" t="s">
        <v>18</v>
      </c>
      <c r="I3764" t="s">
        <v>19</v>
      </c>
      <c r="J3764" t="s">
        <v>19</v>
      </c>
      <c r="K3764" t="s">
        <v>19</v>
      </c>
      <c r="L3764">
        <v>200</v>
      </c>
      <c r="M3764">
        <v>3</v>
      </c>
      <c r="N3764" s="1">
        <v>40773</v>
      </c>
      <c r="O3764" t="s">
        <v>19477</v>
      </c>
      <c r="P3764" t="str">
        <f t="shared" si="58"/>
        <v>Low</v>
      </c>
    </row>
    <row r="3765" spans="1:16" x14ac:dyDescent="0.35">
      <c r="A3765">
        <v>1889</v>
      </c>
      <c r="B3765" t="s">
        <v>7871</v>
      </c>
      <c r="C3765">
        <v>1</v>
      </c>
      <c r="D3765" t="s">
        <v>14</v>
      </c>
      <c r="E3765" t="s">
        <v>7872</v>
      </c>
      <c r="F3765" t="s">
        <v>280</v>
      </c>
      <c r="G3765" t="s">
        <v>7509</v>
      </c>
      <c r="H3765" t="s">
        <v>18</v>
      </c>
      <c r="I3765" t="s">
        <v>19</v>
      </c>
      <c r="J3765" t="s">
        <v>19</v>
      </c>
      <c r="K3765" t="s">
        <v>19</v>
      </c>
      <c r="L3765">
        <v>200</v>
      </c>
      <c r="M3765">
        <v>4</v>
      </c>
      <c r="N3765" s="1">
        <v>42606</v>
      </c>
      <c r="O3765" t="s">
        <v>19477</v>
      </c>
      <c r="P3765" t="str">
        <f t="shared" si="58"/>
        <v>Low</v>
      </c>
    </row>
    <row r="3766" spans="1:16" x14ac:dyDescent="0.35">
      <c r="A3766">
        <v>18333489</v>
      </c>
      <c r="B3766" t="s">
        <v>7873</v>
      </c>
      <c r="C3766">
        <v>1</v>
      </c>
      <c r="D3766" t="s">
        <v>14</v>
      </c>
      <c r="E3766" t="s">
        <v>7874</v>
      </c>
      <c r="F3766" t="s">
        <v>280</v>
      </c>
      <c r="G3766" t="s">
        <v>7165</v>
      </c>
      <c r="H3766" t="s">
        <v>18</v>
      </c>
      <c r="I3766" t="s">
        <v>19</v>
      </c>
      <c r="J3766" t="s">
        <v>19</v>
      </c>
      <c r="K3766" t="s">
        <v>19</v>
      </c>
      <c r="L3766">
        <v>200</v>
      </c>
      <c r="M3766">
        <v>1</v>
      </c>
      <c r="N3766" s="1">
        <v>42952</v>
      </c>
      <c r="O3766" t="s">
        <v>19477</v>
      </c>
      <c r="P3766" t="str">
        <f t="shared" si="58"/>
        <v>Low</v>
      </c>
    </row>
    <row r="3767" spans="1:16" x14ac:dyDescent="0.35">
      <c r="A3767">
        <v>3158</v>
      </c>
      <c r="B3767" t="s">
        <v>7875</v>
      </c>
      <c r="C3767">
        <v>1</v>
      </c>
      <c r="D3767" t="s">
        <v>14</v>
      </c>
      <c r="E3767" t="s">
        <v>4467</v>
      </c>
      <c r="F3767" t="s">
        <v>2033</v>
      </c>
      <c r="G3767" t="s">
        <v>539</v>
      </c>
      <c r="H3767" t="s">
        <v>18</v>
      </c>
      <c r="I3767" t="s">
        <v>19</v>
      </c>
      <c r="J3767" t="s">
        <v>19</v>
      </c>
      <c r="K3767" t="s">
        <v>19</v>
      </c>
      <c r="L3767">
        <v>200</v>
      </c>
      <c r="M3767">
        <v>3</v>
      </c>
      <c r="N3767" s="1">
        <v>40396</v>
      </c>
      <c r="O3767" t="s">
        <v>19477</v>
      </c>
      <c r="P3767" t="str">
        <f t="shared" si="58"/>
        <v>Low</v>
      </c>
    </row>
    <row r="3768" spans="1:16" x14ac:dyDescent="0.35">
      <c r="A3768">
        <v>9887</v>
      </c>
      <c r="B3768" t="s">
        <v>990</v>
      </c>
      <c r="C3768">
        <v>1</v>
      </c>
      <c r="D3768" t="s">
        <v>14</v>
      </c>
      <c r="E3768" t="s">
        <v>7876</v>
      </c>
      <c r="F3768" t="s">
        <v>286</v>
      </c>
      <c r="G3768" t="s">
        <v>7238</v>
      </c>
      <c r="H3768" t="s">
        <v>18</v>
      </c>
      <c r="I3768" t="s">
        <v>19</v>
      </c>
      <c r="J3768" t="s">
        <v>19</v>
      </c>
      <c r="K3768" t="s">
        <v>19</v>
      </c>
      <c r="L3768">
        <v>200</v>
      </c>
      <c r="M3768">
        <v>3</v>
      </c>
      <c r="N3768" s="1">
        <v>41513</v>
      </c>
      <c r="O3768" t="s">
        <v>19477</v>
      </c>
      <c r="P3768" t="str">
        <f t="shared" si="58"/>
        <v>Low</v>
      </c>
    </row>
    <row r="3769" spans="1:16" x14ac:dyDescent="0.35">
      <c r="A3769">
        <v>7589</v>
      </c>
      <c r="B3769" t="s">
        <v>7877</v>
      </c>
      <c r="C3769">
        <v>1</v>
      </c>
      <c r="D3769" t="s">
        <v>14</v>
      </c>
      <c r="E3769" t="s">
        <v>7878</v>
      </c>
      <c r="F3769" t="s">
        <v>1851</v>
      </c>
      <c r="G3769" t="s">
        <v>779</v>
      </c>
      <c r="H3769" t="s">
        <v>18</v>
      </c>
      <c r="I3769" t="s">
        <v>19</v>
      </c>
      <c r="J3769" t="s">
        <v>19</v>
      </c>
      <c r="K3769" t="s">
        <v>19</v>
      </c>
      <c r="L3769">
        <v>200</v>
      </c>
      <c r="M3769">
        <v>3</v>
      </c>
      <c r="N3769" s="1">
        <v>42969</v>
      </c>
      <c r="O3769" t="s">
        <v>19477</v>
      </c>
      <c r="P3769" t="str">
        <f t="shared" si="58"/>
        <v>Low</v>
      </c>
    </row>
    <row r="3770" spans="1:16" x14ac:dyDescent="0.35">
      <c r="A3770">
        <v>18359259</v>
      </c>
      <c r="B3770" t="s">
        <v>7879</v>
      </c>
      <c r="C3770">
        <v>1</v>
      </c>
      <c r="D3770" t="s">
        <v>14</v>
      </c>
      <c r="E3770" t="s">
        <v>7880</v>
      </c>
      <c r="F3770" t="s">
        <v>128</v>
      </c>
      <c r="G3770" t="s">
        <v>641</v>
      </c>
      <c r="H3770" t="s">
        <v>18</v>
      </c>
      <c r="I3770" t="s">
        <v>19</v>
      </c>
      <c r="J3770" t="s">
        <v>25</v>
      </c>
      <c r="K3770" t="s">
        <v>19</v>
      </c>
      <c r="L3770">
        <v>200</v>
      </c>
      <c r="M3770">
        <v>4</v>
      </c>
      <c r="N3770" s="1">
        <v>42599</v>
      </c>
      <c r="O3770" t="s">
        <v>19477</v>
      </c>
      <c r="P3770" t="str">
        <f t="shared" si="58"/>
        <v>Low</v>
      </c>
    </row>
    <row r="3771" spans="1:16" x14ac:dyDescent="0.35">
      <c r="A3771">
        <v>300502</v>
      </c>
      <c r="B3771" t="s">
        <v>1187</v>
      </c>
      <c r="C3771">
        <v>1</v>
      </c>
      <c r="D3771" t="s">
        <v>14</v>
      </c>
      <c r="E3771" t="s">
        <v>7881</v>
      </c>
      <c r="F3771" t="s">
        <v>2663</v>
      </c>
      <c r="G3771" t="s">
        <v>501</v>
      </c>
      <c r="H3771" t="s">
        <v>18</v>
      </c>
      <c r="I3771" t="s">
        <v>19</v>
      </c>
      <c r="J3771" t="s">
        <v>19</v>
      </c>
      <c r="K3771" t="s">
        <v>19</v>
      </c>
      <c r="L3771">
        <v>200</v>
      </c>
      <c r="M3771">
        <v>3</v>
      </c>
      <c r="N3771" s="1">
        <v>41852</v>
      </c>
      <c r="O3771" t="s">
        <v>19477</v>
      </c>
      <c r="P3771" t="str">
        <f t="shared" si="58"/>
        <v>Low</v>
      </c>
    </row>
    <row r="3772" spans="1:16" x14ac:dyDescent="0.35">
      <c r="A3772">
        <v>18313115</v>
      </c>
      <c r="B3772" t="s">
        <v>7882</v>
      </c>
      <c r="C3772">
        <v>1</v>
      </c>
      <c r="D3772" t="s">
        <v>14</v>
      </c>
      <c r="E3772" t="s">
        <v>7883</v>
      </c>
      <c r="F3772" t="s">
        <v>59</v>
      </c>
      <c r="G3772" t="s">
        <v>7165</v>
      </c>
      <c r="H3772" t="s">
        <v>18</v>
      </c>
      <c r="I3772" t="s">
        <v>19</v>
      </c>
      <c r="J3772" t="s">
        <v>19</v>
      </c>
      <c r="K3772" t="s">
        <v>19</v>
      </c>
      <c r="L3772">
        <v>200</v>
      </c>
      <c r="M3772">
        <v>3</v>
      </c>
      <c r="N3772" s="1">
        <v>42598</v>
      </c>
      <c r="O3772" t="s">
        <v>19477</v>
      </c>
      <c r="P3772" t="str">
        <f t="shared" si="58"/>
        <v>Low</v>
      </c>
    </row>
    <row r="3773" spans="1:16" x14ac:dyDescent="0.35">
      <c r="A3773">
        <v>7889</v>
      </c>
      <c r="B3773" t="s">
        <v>7884</v>
      </c>
      <c r="C3773">
        <v>1</v>
      </c>
      <c r="D3773" t="s">
        <v>14</v>
      </c>
      <c r="E3773" t="s">
        <v>7885</v>
      </c>
      <c r="F3773" t="s">
        <v>59</v>
      </c>
      <c r="G3773" t="s">
        <v>4177</v>
      </c>
      <c r="H3773" t="s">
        <v>18</v>
      </c>
      <c r="I3773" t="s">
        <v>19</v>
      </c>
      <c r="J3773" t="s">
        <v>19</v>
      </c>
      <c r="K3773" t="s">
        <v>19</v>
      </c>
      <c r="L3773">
        <v>200</v>
      </c>
      <c r="M3773">
        <v>3</v>
      </c>
      <c r="N3773" s="1">
        <v>41853</v>
      </c>
      <c r="O3773" t="s">
        <v>19477</v>
      </c>
      <c r="P3773" t="str">
        <f t="shared" si="58"/>
        <v>Low</v>
      </c>
    </row>
    <row r="3774" spans="1:16" x14ac:dyDescent="0.35">
      <c r="A3774">
        <v>3338</v>
      </c>
      <c r="B3774" t="s">
        <v>7886</v>
      </c>
      <c r="C3774">
        <v>1</v>
      </c>
      <c r="D3774" t="s">
        <v>14</v>
      </c>
      <c r="E3774" t="s">
        <v>7887</v>
      </c>
      <c r="F3774" t="s">
        <v>59</v>
      </c>
      <c r="G3774" t="s">
        <v>459</v>
      </c>
      <c r="H3774" t="s">
        <v>18</v>
      </c>
      <c r="I3774" t="s">
        <v>19</v>
      </c>
      <c r="J3774" t="s">
        <v>19</v>
      </c>
      <c r="K3774" t="s">
        <v>19</v>
      </c>
      <c r="L3774">
        <v>200</v>
      </c>
      <c r="M3774">
        <v>4</v>
      </c>
      <c r="N3774" s="1">
        <v>43328</v>
      </c>
      <c r="O3774" t="s">
        <v>19477</v>
      </c>
      <c r="P3774" t="str">
        <f t="shared" si="58"/>
        <v>Low</v>
      </c>
    </row>
    <row r="3775" spans="1:16" x14ac:dyDescent="0.35">
      <c r="A3775">
        <v>7526</v>
      </c>
      <c r="B3775" t="s">
        <v>7888</v>
      </c>
      <c r="C3775">
        <v>1</v>
      </c>
      <c r="D3775" t="s">
        <v>14</v>
      </c>
      <c r="E3775" t="s">
        <v>7889</v>
      </c>
      <c r="F3775" t="s">
        <v>210</v>
      </c>
      <c r="G3775" t="s">
        <v>718</v>
      </c>
      <c r="H3775" t="s">
        <v>18</v>
      </c>
      <c r="I3775" t="s">
        <v>19</v>
      </c>
      <c r="J3775" t="s">
        <v>19</v>
      </c>
      <c r="K3775" t="s">
        <v>19</v>
      </c>
      <c r="L3775">
        <v>200</v>
      </c>
      <c r="M3775">
        <v>4</v>
      </c>
      <c r="N3775" s="1">
        <v>42591</v>
      </c>
      <c r="O3775" t="s">
        <v>19477</v>
      </c>
      <c r="P3775" t="str">
        <f t="shared" si="58"/>
        <v>Low</v>
      </c>
    </row>
    <row r="3776" spans="1:16" x14ac:dyDescent="0.35">
      <c r="A3776">
        <v>7861</v>
      </c>
      <c r="B3776" t="s">
        <v>7890</v>
      </c>
      <c r="C3776">
        <v>1</v>
      </c>
      <c r="D3776" t="s">
        <v>14</v>
      </c>
      <c r="E3776" t="s">
        <v>7891</v>
      </c>
      <c r="F3776" t="s">
        <v>2746</v>
      </c>
      <c r="G3776" t="s">
        <v>501</v>
      </c>
      <c r="H3776" t="s">
        <v>18</v>
      </c>
      <c r="I3776" t="s">
        <v>19</v>
      </c>
      <c r="J3776" t="s">
        <v>19</v>
      </c>
      <c r="K3776" t="s">
        <v>19</v>
      </c>
      <c r="L3776">
        <v>200</v>
      </c>
      <c r="M3776">
        <v>4</v>
      </c>
      <c r="N3776" s="1">
        <v>42601</v>
      </c>
      <c r="O3776" t="s">
        <v>19477</v>
      </c>
      <c r="P3776" t="str">
        <f t="shared" si="58"/>
        <v>Low</v>
      </c>
    </row>
    <row r="3777" spans="1:16" x14ac:dyDescent="0.35">
      <c r="A3777">
        <v>305298</v>
      </c>
      <c r="B3777" t="s">
        <v>7892</v>
      </c>
      <c r="C3777">
        <v>1</v>
      </c>
      <c r="D3777" t="s">
        <v>14</v>
      </c>
      <c r="E3777" t="s">
        <v>7893</v>
      </c>
      <c r="F3777" t="s">
        <v>613</v>
      </c>
      <c r="G3777" t="s">
        <v>718</v>
      </c>
      <c r="H3777" t="s">
        <v>18</v>
      </c>
      <c r="I3777" t="s">
        <v>19</v>
      </c>
      <c r="J3777" t="s">
        <v>19</v>
      </c>
      <c r="K3777" t="s">
        <v>19</v>
      </c>
      <c r="L3777">
        <v>200</v>
      </c>
      <c r="M3777">
        <v>3</v>
      </c>
      <c r="N3777" s="1">
        <v>40393</v>
      </c>
      <c r="O3777" t="s">
        <v>19477</v>
      </c>
      <c r="P3777" t="str">
        <f t="shared" si="58"/>
        <v>Low</v>
      </c>
    </row>
    <row r="3778" spans="1:16" x14ac:dyDescent="0.35">
      <c r="A3778">
        <v>18346857</v>
      </c>
      <c r="B3778" t="s">
        <v>7894</v>
      </c>
      <c r="C3778">
        <v>1</v>
      </c>
      <c r="D3778" t="s">
        <v>14</v>
      </c>
      <c r="E3778" t="s">
        <v>7895</v>
      </c>
      <c r="F3778" t="s">
        <v>2258</v>
      </c>
      <c r="G3778" t="s">
        <v>459</v>
      </c>
      <c r="H3778" t="s">
        <v>18</v>
      </c>
      <c r="I3778" t="s">
        <v>19</v>
      </c>
      <c r="J3778" t="s">
        <v>19</v>
      </c>
      <c r="K3778" t="s">
        <v>19</v>
      </c>
      <c r="L3778">
        <v>200</v>
      </c>
      <c r="M3778">
        <v>3</v>
      </c>
      <c r="N3778" s="1">
        <v>40392</v>
      </c>
      <c r="O3778" t="s">
        <v>19477</v>
      </c>
      <c r="P3778" t="str">
        <f t="shared" ref="P3778:P3841" si="59">IF(L3778&lt;500, "Low",
 IF(L3778&lt;1000, "Lower-Mid",
 IF(L3778&lt;2000, "Mid",
 IF(L3778&lt;3000, "Upper-Mid", "High"))))</f>
        <v>Low</v>
      </c>
    </row>
    <row r="3779" spans="1:16" x14ac:dyDescent="0.35">
      <c r="A3779">
        <v>18376492</v>
      </c>
      <c r="B3779" t="s">
        <v>7896</v>
      </c>
      <c r="C3779">
        <v>1</v>
      </c>
      <c r="D3779" t="s">
        <v>14</v>
      </c>
      <c r="E3779" t="s">
        <v>7897</v>
      </c>
      <c r="F3779" t="s">
        <v>98</v>
      </c>
      <c r="G3779" t="s">
        <v>501</v>
      </c>
      <c r="H3779" t="s">
        <v>18</v>
      </c>
      <c r="I3779" t="s">
        <v>19</v>
      </c>
      <c r="J3779" t="s">
        <v>19</v>
      </c>
      <c r="K3779" t="s">
        <v>19</v>
      </c>
      <c r="L3779">
        <v>200</v>
      </c>
      <c r="M3779">
        <v>1</v>
      </c>
      <c r="N3779" s="1">
        <v>40404</v>
      </c>
      <c r="O3779" t="s">
        <v>19477</v>
      </c>
      <c r="P3779" t="str">
        <f t="shared" si="59"/>
        <v>Low</v>
      </c>
    </row>
    <row r="3780" spans="1:16" x14ac:dyDescent="0.35">
      <c r="A3780">
        <v>300911</v>
      </c>
      <c r="B3780" t="s">
        <v>1187</v>
      </c>
      <c r="C3780">
        <v>1</v>
      </c>
      <c r="D3780" t="s">
        <v>14</v>
      </c>
      <c r="E3780" t="s">
        <v>7898</v>
      </c>
      <c r="F3780" t="s">
        <v>3417</v>
      </c>
      <c r="G3780" t="s">
        <v>501</v>
      </c>
      <c r="H3780" t="s">
        <v>18</v>
      </c>
      <c r="I3780" t="s">
        <v>19</v>
      </c>
      <c r="J3780" t="s">
        <v>19</v>
      </c>
      <c r="K3780" t="s">
        <v>19</v>
      </c>
      <c r="L3780">
        <v>200</v>
      </c>
      <c r="M3780">
        <v>3</v>
      </c>
      <c r="N3780" s="1">
        <v>41494</v>
      </c>
      <c r="O3780" t="s">
        <v>19477</v>
      </c>
      <c r="P3780" t="str">
        <f t="shared" si="59"/>
        <v>Low</v>
      </c>
    </row>
    <row r="3781" spans="1:16" x14ac:dyDescent="0.35">
      <c r="A3781">
        <v>302685</v>
      </c>
      <c r="B3781" t="s">
        <v>7899</v>
      </c>
      <c r="C3781">
        <v>1</v>
      </c>
      <c r="D3781" t="s">
        <v>14</v>
      </c>
      <c r="E3781" t="s">
        <v>7900</v>
      </c>
      <c r="F3781" t="s">
        <v>33</v>
      </c>
      <c r="G3781" t="s">
        <v>7901</v>
      </c>
      <c r="H3781" t="s">
        <v>18</v>
      </c>
      <c r="I3781" t="s">
        <v>19</v>
      </c>
      <c r="J3781" t="s">
        <v>19</v>
      </c>
      <c r="K3781" t="s">
        <v>19</v>
      </c>
      <c r="L3781">
        <v>200</v>
      </c>
      <c r="M3781">
        <v>3</v>
      </c>
      <c r="N3781" s="1">
        <v>41490</v>
      </c>
      <c r="O3781" t="s">
        <v>19477</v>
      </c>
      <c r="P3781" t="str">
        <f t="shared" si="59"/>
        <v>Low</v>
      </c>
    </row>
    <row r="3782" spans="1:16" x14ac:dyDescent="0.35">
      <c r="A3782">
        <v>18391581</v>
      </c>
      <c r="B3782" t="s">
        <v>1489</v>
      </c>
      <c r="C3782">
        <v>1</v>
      </c>
      <c r="D3782" t="s">
        <v>14</v>
      </c>
      <c r="E3782" t="s">
        <v>7902</v>
      </c>
      <c r="F3782" t="s">
        <v>1232</v>
      </c>
      <c r="G3782" t="s">
        <v>1491</v>
      </c>
      <c r="H3782" t="s">
        <v>18</v>
      </c>
      <c r="I3782" t="s">
        <v>19</v>
      </c>
      <c r="J3782" t="s">
        <v>19</v>
      </c>
      <c r="K3782" t="s">
        <v>19</v>
      </c>
      <c r="L3782">
        <v>200</v>
      </c>
      <c r="M3782">
        <v>3</v>
      </c>
      <c r="N3782" s="1">
        <v>40783</v>
      </c>
      <c r="O3782" t="s">
        <v>19477</v>
      </c>
      <c r="P3782" t="str">
        <f t="shared" si="59"/>
        <v>Low</v>
      </c>
    </row>
    <row r="3783" spans="1:16" x14ac:dyDescent="0.35">
      <c r="A3783">
        <v>308991</v>
      </c>
      <c r="B3783" t="s">
        <v>7903</v>
      </c>
      <c r="C3783">
        <v>1</v>
      </c>
      <c r="D3783" t="s">
        <v>14</v>
      </c>
      <c r="E3783" t="s">
        <v>7902</v>
      </c>
      <c r="F3783" t="s">
        <v>1232</v>
      </c>
      <c r="G3783" t="s">
        <v>775</v>
      </c>
      <c r="H3783" t="s">
        <v>18</v>
      </c>
      <c r="I3783" t="s">
        <v>19</v>
      </c>
      <c r="J3783" t="s">
        <v>19</v>
      </c>
      <c r="K3783" t="s">
        <v>19</v>
      </c>
      <c r="L3783">
        <v>200</v>
      </c>
      <c r="M3783">
        <v>3</v>
      </c>
      <c r="N3783" s="1">
        <v>42230</v>
      </c>
      <c r="O3783" t="s">
        <v>19477</v>
      </c>
      <c r="P3783" t="str">
        <f t="shared" si="59"/>
        <v>Low</v>
      </c>
    </row>
    <row r="3784" spans="1:16" x14ac:dyDescent="0.35">
      <c r="A3784">
        <v>302046</v>
      </c>
      <c r="B3784" t="s">
        <v>7904</v>
      </c>
      <c r="C3784">
        <v>1</v>
      </c>
      <c r="D3784" t="s">
        <v>14</v>
      </c>
      <c r="E3784" t="s">
        <v>7905</v>
      </c>
      <c r="F3784" t="s">
        <v>44</v>
      </c>
      <c r="G3784" t="s">
        <v>504</v>
      </c>
      <c r="H3784" t="s">
        <v>18</v>
      </c>
      <c r="I3784" t="s">
        <v>19</v>
      </c>
      <c r="J3784" t="s">
        <v>19</v>
      </c>
      <c r="K3784" t="s">
        <v>19</v>
      </c>
      <c r="L3784">
        <v>200</v>
      </c>
      <c r="M3784">
        <v>1</v>
      </c>
      <c r="N3784" s="1">
        <v>41874</v>
      </c>
      <c r="O3784" t="s">
        <v>19477</v>
      </c>
      <c r="P3784" t="str">
        <f t="shared" si="59"/>
        <v>Low</v>
      </c>
    </row>
    <row r="3785" spans="1:16" x14ac:dyDescent="0.35">
      <c r="A3785">
        <v>18468651</v>
      </c>
      <c r="B3785" t="s">
        <v>7879</v>
      </c>
      <c r="C3785">
        <v>1</v>
      </c>
      <c r="D3785" t="s">
        <v>14</v>
      </c>
      <c r="E3785" t="s">
        <v>7906</v>
      </c>
      <c r="F3785" t="s">
        <v>1661</v>
      </c>
      <c r="G3785" t="s">
        <v>775</v>
      </c>
      <c r="H3785" t="s">
        <v>18</v>
      </c>
      <c r="I3785" t="s">
        <v>19</v>
      </c>
      <c r="J3785" t="s">
        <v>25</v>
      </c>
      <c r="K3785" t="s">
        <v>19</v>
      </c>
      <c r="L3785">
        <v>200</v>
      </c>
      <c r="M3785">
        <v>3</v>
      </c>
      <c r="N3785" s="1">
        <v>42241</v>
      </c>
      <c r="O3785" t="s">
        <v>19477</v>
      </c>
      <c r="P3785" t="str">
        <f t="shared" si="59"/>
        <v>Low</v>
      </c>
    </row>
    <row r="3786" spans="1:16" x14ac:dyDescent="0.35">
      <c r="A3786">
        <v>18287389</v>
      </c>
      <c r="B3786" t="s">
        <v>7907</v>
      </c>
      <c r="C3786">
        <v>1</v>
      </c>
      <c r="D3786" t="s">
        <v>14</v>
      </c>
      <c r="E3786" t="s">
        <v>7908</v>
      </c>
      <c r="F3786" t="s">
        <v>2465</v>
      </c>
      <c r="G3786" t="s">
        <v>647</v>
      </c>
      <c r="H3786" t="s">
        <v>18</v>
      </c>
      <c r="I3786" t="s">
        <v>19</v>
      </c>
      <c r="J3786" t="s">
        <v>19</v>
      </c>
      <c r="K3786" t="s">
        <v>19</v>
      </c>
      <c r="L3786">
        <v>200</v>
      </c>
      <c r="M3786">
        <v>3</v>
      </c>
      <c r="N3786" s="1">
        <v>40757</v>
      </c>
      <c r="O3786" t="s">
        <v>19477</v>
      </c>
      <c r="P3786" t="str">
        <f t="shared" si="59"/>
        <v>Low</v>
      </c>
    </row>
    <row r="3787" spans="1:16" x14ac:dyDescent="0.35">
      <c r="A3787">
        <v>18037814</v>
      </c>
      <c r="B3787" t="s">
        <v>7909</v>
      </c>
      <c r="C3787">
        <v>1</v>
      </c>
      <c r="D3787" t="s">
        <v>14</v>
      </c>
      <c r="E3787" t="s">
        <v>7910</v>
      </c>
      <c r="F3787" t="s">
        <v>171</v>
      </c>
      <c r="G3787" t="s">
        <v>797</v>
      </c>
      <c r="H3787" t="s">
        <v>18</v>
      </c>
      <c r="I3787" t="s">
        <v>19</v>
      </c>
      <c r="J3787" t="s">
        <v>19</v>
      </c>
      <c r="K3787" t="s">
        <v>19</v>
      </c>
      <c r="L3787">
        <v>200</v>
      </c>
      <c r="M3787">
        <v>3</v>
      </c>
      <c r="N3787" s="1">
        <v>41852</v>
      </c>
      <c r="O3787" t="s">
        <v>19477</v>
      </c>
      <c r="P3787" t="str">
        <f t="shared" si="59"/>
        <v>Low</v>
      </c>
    </row>
    <row r="3788" spans="1:16" x14ac:dyDescent="0.35">
      <c r="A3788">
        <v>7180</v>
      </c>
      <c r="B3788" t="s">
        <v>7911</v>
      </c>
      <c r="C3788">
        <v>1</v>
      </c>
      <c r="D3788" t="s">
        <v>14</v>
      </c>
      <c r="E3788" t="s">
        <v>7912</v>
      </c>
      <c r="F3788" t="s">
        <v>640</v>
      </c>
      <c r="G3788" t="s">
        <v>497</v>
      </c>
      <c r="H3788" t="s">
        <v>18</v>
      </c>
      <c r="I3788" t="s">
        <v>19</v>
      </c>
      <c r="J3788" t="s">
        <v>19</v>
      </c>
      <c r="K3788" t="s">
        <v>19</v>
      </c>
      <c r="L3788">
        <v>200</v>
      </c>
      <c r="M3788">
        <v>1</v>
      </c>
      <c r="N3788" s="1">
        <v>41136</v>
      </c>
      <c r="O3788" t="s">
        <v>19477</v>
      </c>
      <c r="P3788" t="str">
        <f t="shared" si="59"/>
        <v>Low</v>
      </c>
    </row>
    <row r="3789" spans="1:16" x14ac:dyDescent="0.35">
      <c r="A3789">
        <v>313282</v>
      </c>
      <c r="B3789" t="s">
        <v>7848</v>
      </c>
      <c r="C3789">
        <v>1</v>
      </c>
      <c r="D3789" t="s">
        <v>14</v>
      </c>
      <c r="E3789" t="s">
        <v>7913</v>
      </c>
      <c r="F3789" t="s">
        <v>1119</v>
      </c>
      <c r="G3789" t="s">
        <v>7850</v>
      </c>
      <c r="H3789" t="s">
        <v>18</v>
      </c>
      <c r="I3789" t="s">
        <v>19</v>
      </c>
      <c r="J3789" t="s">
        <v>19</v>
      </c>
      <c r="K3789" t="s">
        <v>19</v>
      </c>
      <c r="L3789">
        <v>200</v>
      </c>
      <c r="M3789">
        <v>1</v>
      </c>
      <c r="N3789" s="1">
        <v>42604</v>
      </c>
      <c r="O3789" t="s">
        <v>19477</v>
      </c>
      <c r="P3789" t="str">
        <f t="shared" si="59"/>
        <v>Low</v>
      </c>
    </row>
    <row r="3790" spans="1:16" x14ac:dyDescent="0.35">
      <c r="A3790">
        <v>9108</v>
      </c>
      <c r="B3790" t="s">
        <v>303</v>
      </c>
      <c r="C3790">
        <v>1</v>
      </c>
      <c r="D3790" t="s">
        <v>14</v>
      </c>
      <c r="E3790" t="s">
        <v>7914</v>
      </c>
      <c r="F3790" t="s">
        <v>1077</v>
      </c>
      <c r="G3790" t="s">
        <v>910</v>
      </c>
      <c r="H3790" t="s">
        <v>18</v>
      </c>
      <c r="I3790" t="s">
        <v>19</v>
      </c>
      <c r="J3790" t="s">
        <v>19</v>
      </c>
      <c r="K3790" t="s">
        <v>19</v>
      </c>
      <c r="L3790">
        <v>200</v>
      </c>
      <c r="M3790">
        <v>1</v>
      </c>
      <c r="N3790" s="1">
        <v>42591</v>
      </c>
      <c r="O3790" t="s">
        <v>19477</v>
      </c>
      <c r="P3790" t="str">
        <f t="shared" si="59"/>
        <v>Low</v>
      </c>
    </row>
    <row r="3791" spans="1:16" x14ac:dyDescent="0.35">
      <c r="A3791">
        <v>18463329</v>
      </c>
      <c r="B3791" t="s">
        <v>7915</v>
      </c>
      <c r="C3791">
        <v>1</v>
      </c>
      <c r="D3791" t="s">
        <v>14</v>
      </c>
      <c r="E3791" t="s">
        <v>7916</v>
      </c>
      <c r="F3791" t="s">
        <v>644</v>
      </c>
      <c r="G3791" t="s">
        <v>501</v>
      </c>
      <c r="H3791" t="s">
        <v>18</v>
      </c>
      <c r="I3791" t="s">
        <v>19</v>
      </c>
      <c r="J3791" t="s">
        <v>19</v>
      </c>
      <c r="K3791" t="s">
        <v>19</v>
      </c>
      <c r="L3791">
        <v>200</v>
      </c>
      <c r="M3791">
        <v>1</v>
      </c>
      <c r="N3791" s="1">
        <v>41506</v>
      </c>
      <c r="O3791" t="s">
        <v>19477</v>
      </c>
      <c r="P3791" t="str">
        <f t="shared" si="59"/>
        <v>Low</v>
      </c>
    </row>
    <row r="3792" spans="1:16" x14ac:dyDescent="0.35">
      <c r="A3792">
        <v>301440</v>
      </c>
      <c r="B3792" t="s">
        <v>7917</v>
      </c>
      <c r="C3792">
        <v>1</v>
      </c>
      <c r="D3792" t="s">
        <v>14</v>
      </c>
      <c r="E3792" t="s">
        <v>7918</v>
      </c>
      <c r="F3792" t="s">
        <v>249</v>
      </c>
      <c r="G3792" t="s">
        <v>632</v>
      </c>
      <c r="H3792" t="s">
        <v>18</v>
      </c>
      <c r="I3792" t="s">
        <v>19</v>
      </c>
      <c r="J3792" t="s">
        <v>19</v>
      </c>
      <c r="K3792" t="s">
        <v>19</v>
      </c>
      <c r="L3792">
        <v>200</v>
      </c>
      <c r="M3792">
        <v>3</v>
      </c>
      <c r="N3792" s="1">
        <v>42187</v>
      </c>
      <c r="O3792" t="s">
        <v>19477</v>
      </c>
      <c r="P3792" t="str">
        <f t="shared" si="59"/>
        <v>Low</v>
      </c>
    </row>
    <row r="3793" spans="1:16" x14ac:dyDescent="0.35">
      <c r="A3793">
        <v>310874</v>
      </c>
      <c r="B3793" t="s">
        <v>7919</v>
      </c>
      <c r="C3793">
        <v>1</v>
      </c>
      <c r="D3793" t="s">
        <v>14</v>
      </c>
      <c r="E3793" t="s">
        <v>7920</v>
      </c>
      <c r="F3793" t="s">
        <v>415</v>
      </c>
      <c r="G3793" t="s">
        <v>459</v>
      </c>
      <c r="H3793" t="s">
        <v>18</v>
      </c>
      <c r="I3793" t="s">
        <v>19</v>
      </c>
      <c r="J3793" t="s">
        <v>19</v>
      </c>
      <c r="K3793" t="s">
        <v>19</v>
      </c>
      <c r="L3793">
        <v>200</v>
      </c>
      <c r="M3793">
        <v>3</v>
      </c>
      <c r="N3793" s="1">
        <v>43292</v>
      </c>
      <c r="O3793" t="s">
        <v>19477</v>
      </c>
      <c r="P3793" t="str">
        <f t="shared" si="59"/>
        <v>Low</v>
      </c>
    </row>
    <row r="3794" spans="1:16" x14ac:dyDescent="0.35">
      <c r="A3794">
        <v>9876</v>
      </c>
      <c r="B3794" t="s">
        <v>7921</v>
      </c>
      <c r="C3794">
        <v>1</v>
      </c>
      <c r="D3794" t="s">
        <v>14</v>
      </c>
      <c r="E3794" t="s">
        <v>7922</v>
      </c>
      <c r="F3794" t="s">
        <v>286</v>
      </c>
      <c r="G3794" t="s">
        <v>1551</v>
      </c>
      <c r="H3794" t="s">
        <v>18</v>
      </c>
      <c r="I3794" t="s">
        <v>19</v>
      </c>
      <c r="J3794" t="s">
        <v>19</v>
      </c>
      <c r="K3794" t="s">
        <v>19</v>
      </c>
      <c r="L3794">
        <v>200</v>
      </c>
      <c r="M3794">
        <v>1</v>
      </c>
      <c r="N3794" s="1">
        <v>42202</v>
      </c>
      <c r="O3794" t="s">
        <v>19477</v>
      </c>
      <c r="P3794" t="str">
        <f t="shared" si="59"/>
        <v>Low</v>
      </c>
    </row>
    <row r="3795" spans="1:16" x14ac:dyDescent="0.35">
      <c r="A3795">
        <v>9806</v>
      </c>
      <c r="B3795" t="s">
        <v>7923</v>
      </c>
      <c r="C3795">
        <v>1</v>
      </c>
      <c r="D3795" t="s">
        <v>14</v>
      </c>
      <c r="E3795" t="s">
        <v>7924</v>
      </c>
      <c r="F3795" t="s">
        <v>207</v>
      </c>
      <c r="G3795" t="s">
        <v>501</v>
      </c>
      <c r="H3795" t="s">
        <v>18</v>
      </c>
      <c r="I3795" t="s">
        <v>19</v>
      </c>
      <c r="J3795" t="s">
        <v>25</v>
      </c>
      <c r="K3795" t="s">
        <v>19</v>
      </c>
      <c r="L3795">
        <v>200</v>
      </c>
      <c r="M3795">
        <v>3</v>
      </c>
      <c r="N3795" s="1">
        <v>42934</v>
      </c>
      <c r="O3795" t="s">
        <v>19477</v>
      </c>
      <c r="P3795" t="str">
        <f t="shared" si="59"/>
        <v>Low</v>
      </c>
    </row>
    <row r="3796" spans="1:16" x14ac:dyDescent="0.35">
      <c r="A3796">
        <v>5965</v>
      </c>
      <c r="B3796" t="s">
        <v>7925</v>
      </c>
      <c r="C3796">
        <v>1</v>
      </c>
      <c r="D3796" t="s">
        <v>14</v>
      </c>
      <c r="E3796" t="s">
        <v>7926</v>
      </c>
      <c r="F3796" t="s">
        <v>2663</v>
      </c>
      <c r="G3796" t="s">
        <v>501</v>
      </c>
      <c r="H3796" t="s">
        <v>18</v>
      </c>
      <c r="I3796" t="s">
        <v>19</v>
      </c>
      <c r="J3796" t="s">
        <v>19</v>
      </c>
      <c r="K3796" t="s">
        <v>19</v>
      </c>
      <c r="L3796">
        <v>200</v>
      </c>
      <c r="M3796">
        <v>3</v>
      </c>
      <c r="N3796" s="1">
        <v>41480</v>
      </c>
      <c r="O3796" t="s">
        <v>19477</v>
      </c>
      <c r="P3796" t="str">
        <f t="shared" si="59"/>
        <v>Low</v>
      </c>
    </row>
    <row r="3797" spans="1:16" x14ac:dyDescent="0.35">
      <c r="A3797">
        <v>18138461</v>
      </c>
      <c r="B3797" t="s">
        <v>7927</v>
      </c>
      <c r="C3797">
        <v>1</v>
      </c>
      <c r="D3797" t="s">
        <v>14</v>
      </c>
      <c r="E3797" t="s">
        <v>7928</v>
      </c>
      <c r="F3797" t="s">
        <v>1534</v>
      </c>
      <c r="G3797" t="s">
        <v>797</v>
      </c>
      <c r="H3797" t="s">
        <v>18</v>
      </c>
      <c r="I3797" t="s">
        <v>19</v>
      </c>
      <c r="J3797" t="s">
        <v>25</v>
      </c>
      <c r="K3797" t="s">
        <v>19</v>
      </c>
      <c r="L3797">
        <v>200</v>
      </c>
      <c r="M3797">
        <v>3</v>
      </c>
      <c r="N3797" s="1">
        <v>41825</v>
      </c>
      <c r="O3797" t="s">
        <v>19477</v>
      </c>
      <c r="P3797" t="str">
        <f t="shared" si="59"/>
        <v>Low</v>
      </c>
    </row>
    <row r="3798" spans="1:16" x14ac:dyDescent="0.35">
      <c r="A3798">
        <v>313307</v>
      </c>
      <c r="B3798" t="s">
        <v>7929</v>
      </c>
      <c r="C3798">
        <v>1</v>
      </c>
      <c r="D3798" t="s">
        <v>14</v>
      </c>
      <c r="E3798" t="s">
        <v>7930</v>
      </c>
      <c r="F3798" t="s">
        <v>131</v>
      </c>
      <c r="G3798" t="s">
        <v>7931</v>
      </c>
      <c r="H3798" t="s">
        <v>18</v>
      </c>
      <c r="I3798" t="s">
        <v>19</v>
      </c>
      <c r="J3798" t="s">
        <v>19</v>
      </c>
      <c r="K3798" t="s">
        <v>19</v>
      </c>
      <c r="L3798">
        <v>200</v>
      </c>
      <c r="M3798">
        <v>3</v>
      </c>
      <c r="N3798" s="1">
        <v>43287</v>
      </c>
      <c r="O3798" t="s">
        <v>19477</v>
      </c>
      <c r="P3798" t="str">
        <f t="shared" si="59"/>
        <v>Low</v>
      </c>
    </row>
    <row r="3799" spans="1:16" x14ac:dyDescent="0.35">
      <c r="A3799">
        <v>18385727</v>
      </c>
      <c r="B3799" t="s">
        <v>7932</v>
      </c>
      <c r="C3799">
        <v>1</v>
      </c>
      <c r="D3799" t="s">
        <v>14</v>
      </c>
      <c r="E3799" t="s">
        <v>7933</v>
      </c>
      <c r="F3799" t="s">
        <v>313</v>
      </c>
      <c r="G3799" t="s">
        <v>497</v>
      </c>
      <c r="H3799" t="s">
        <v>18</v>
      </c>
      <c r="I3799" t="s">
        <v>19</v>
      </c>
      <c r="J3799" t="s">
        <v>19</v>
      </c>
      <c r="K3799" t="s">
        <v>19</v>
      </c>
      <c r="L3799">
        <v>200</v>
      </c>
      <c r="M3799">
        <v>1</v>
      </c>
      <c r="N3799" s="1">
        <v>40733</v>
      </c>
      <c r="O3799" t="s">
        <v>19477</v>
      </c>
      <c r="P3799" t="str">
        <f t="shared" si="59"/>
        <v>Low</v>
      </c>
    </row>
    <row r="3800" spans="1:16" x14ac:dyDescent="0.35">
      <c r="A3800">
        <v>300729</v>
      </c>
      <c r="B3800" t="s">
        <v>7934</v>
      </c>
      <c r="C3800">
        <v>1</v>
      </c>
      <c r="D3800" t="s">
        <v>14</v>
      </c>
      <c r="E3800" t="s">
        <v>7935</v>
      </c>
      <c r="F3800" t="s">
        <v>613</v>
      </c>
      <c r="G3800" t="s">
        <v>632</v>
      </c>
      <c r="H3800" t="s">
        <v>18</v>
      </c>
      <c r="I3800" t="s">
        <v>19</v>
      </c>
      <c r="J3800" t="s">
        <v>25</v>
      </c>
      <c r="K3800" t="s">
        <v>19</v>
      </c>
      <c r="L3800">
        <v>200</v>
      </c>
      <c r="M3800">
        <v>3</v>
      </c>
      <c r="N3800" s="1">
        <v>42920</v>
      </c>
      <c r="O3800" t="s">
        <v>19477</v>
      </c>
      <c r="P3800" t="str">
        <f t="shared" si="59"/>
        <v>Low</v>
      </c>
    </row>
    <row r="3801" spans="1:16" x14ac:dyDescent="0.35">
      <c r="A3801">
        <v>18489805</v>
      </c>
      <c r="B3801" t="s">
        <v>7936</v>
      </c>
      <c r="C3801">
        <v>1</v>
      </c>
      <c r="D3801" t="s">
        <v>14</v>
      </c>
      <c r="E3801" t="s">
        <v>7937</v>
      </c>
      <c r="F3801" t="s">
        <v>28</v>
      </c>
      <c r="G3801" t="s">
        <v>5594</v>
      </c>
      <c r="H3801" t="s">
        <v>18</v>
      </c>
      <c r="I3801" t="s">
        <v>19</v>
      </c>
      <c r="J3801" t="s">
        <v>19</v>
      </c>
      <c r="K3801" t="s">
        <v>19</v>
      </c>
      <c r="L3801">
        <v>200</v>
      </c>
      <c r="M3801">
        <v>1</v>
      </c>
      <c r="N3801" s="1">
        <v>40728</v>
      </c>
      <c r="O3801" t="s">
        <v>19477</v>
      </c>
      <c r="P3801" t="str">
        <f t="shared" si="59"/>
        <v>Low</v>
      </c>
    </row>
    <row r="3802" spans="1:16" x14ac:dyDescent="0.35">
      <c r="A3802">
        <v>18489808</v>
      </c>
      <c r="B3802" t="s">
        <v>7938</v>
      </c>
      <c r="C3802">
        <v>1</v>
      </c>
      <c r="D3802" t="s">
        <v>14</v>
      </c>
      <c r="E3802" t="s">
        <v>7939</v>
      </c>
      <c r="F3802" t="s">
        <v>143</v>
      </c>
      <c r="G3802" t="s">
        <v>513</v>
      </c>
      <c r="H3802" t="s">
        <v>18</v>
      </c>
      <c r="I3802" t="s">
        <v>19</v>
      </c>
      <c r="J3802" t="s">
        <v>19</v>
      </c>
      <c r="K3802" t="s">
        <v>19</v>
      </c>
      <c r="L3802">
        <v>200</v>
      </c>
      <c r="M3802">
        <v>1</v>
      </c>
      <c r="N3802" s="1">
        <v>42933</v>
      </c>
      <c r="O3802" t="s">
        <v>19477</v>
      </c>
      <c r="P3802" t="str">
        <f t="shared" si="59"/>
        <v>Low</v>
      </c>
    </row>
    <row r="3803" spans="1:16" x14ac:dyDescent="0.35">
      <c r="A3803">
        <v>303589</v>
      </c>
      <c r="B3803" t="s">
        <v>7940</v>
      </c>
      <c r="C3803">
        <v>1</v>
      </c>
      <c r="D3803" t="s">
        <v>14</v>
      </c>
      <c r="E3803" t="s">
        <v>7941</v>
      </c>
      <c r="F3803" t="s">
        <v>101</v>
      </c>
      <c r="G3803" t="s">
        <v>497</v>
      </c>
      <c r="H3803" t="s">
        <v>18</v>
      </c>
      <c r="I3803" t="s">
        <v>19</v>
      </c>
      <c r="J3803" t="s">
        <v>19</v>
      </c>
      <c r="K3803" t="s">
        <v>19</v>
      </c>
      <c r="L3803">
        <v>200</v>
      </c>
      <c r="M3803">
        <v>3</v>
      </c>
      <c r="N3803" s="1">
        <v>41117</v>
      </c>
      <c r="O3803" t="s">
        <v>19477</v>
      </c>
      <c r="P3803" t="str">
        <f t="shared" si="59"/>
        <v>Low</v>
      </c>
    </row>
    <row r="3804" spans="1:16" x14ac:dyDescent="0.35">
      <c r="A3804">
        <v>300608</v>
      </c>
      <c r="B3804" t="s">
        <v>7942</v>
      </c>
      <c r="C3804">
        <v>1</v>
      </c>
      <c r="D3804" t="s">
        <v>14</v>
      </c>
      <c r="E3804" t="s">
        <v>7943</v>
      </c>
      <c r="F3804" t="s">
        <v>1787</v>
      </c>
      <c r="G3804" t="s">
        <v>491</v>
      </c>
      <c r="H3804" t="s">
        <v>18</v>
      </c>
      <c r="I3804" t="s">
        <v>19</v>
      </c>
      <c r="J3804" t="s">
        <v>19</v>
      </c>
      <c r="K3804" t="s">
        <v>19</v>
      </c>
      <c r="L3804">
        <v>200</v>
      </c>
      <c r="M3804">
        <v>3</v>
      </c>
      <c r="N3804" s="1">
        <v>41848</v>
      </c>
      <c r="O3804" t="s">
        <v>19477</v>
      </c>
      <c r="P3804" t="str">
        <f t="shared" si="59"/>
        <v>Low</v>
      </c>
    </row>
    <row r="3805" spans="1:16" x14ac:dyDescent="0.35">
      <c r="A3805">
        <v>311162</v>
      </c>
      <c r="B3805" t="s">
        <v>7944</v>
      </c>
      <c r="C3805">
        <v>1</v>
      </c>
      <c r="D3805" t="s">
        <v>14</v>
      </c>
      <c r="E3805" t="s">
        <v>7945</v>
      </c>
      <c r="F3805" t="s">
        <v>685</v>
      </c>
      <c r="G3805" t="s">
        <v>459</v>
      </c>
      <c r="H3805" t="s">
        <v>18</v>
      </c>
      <c r="I3805" t="s">
        <v>19</v>
      </c>
      <c r="J3805" t="s">
        <v>19</v>
      </c>
      <c r="K3805" t="s">
        <v>19</v>
      </c>
      <c r="L3805">
        <v>200</v>
      </c>
      <c r="M3805">
        <v>3</v>
      </c>
      <c r="N3805" s="1">
        <v>42210</v>
      </c>
      <c r="O3805" t="s">
        <v>19477</v>
      </c>
      <c r="P3805" t="str">
        <f t="shared" si="59"/>
        <v>Low</v>
      </c>
    </row>
    <row r="3806" spans="1:16" x14ac:dyDescent="0.35">
      <c r="A3806">
        <v>307168</v>
      </c>
      <c r="B3806" t="s">
        <v>7946</v>
      </c>
      <c r="C3806">
        <v>1</v>
      </c>
      <c r="D3806" t="s">
        <v>14</v>
      </c>
      <c r="E3806" t="s">
        <v>7947</v>
      </c>
      <c r="F3806" t="s">
        <v>47</v>
      </c>
      <c r="G3806" t="s">
        <v>845</v>
      </c>
      <c r="H3806" t="s">
        <v>18</v>
      </c>
      <c r="I3806" t="s">
        <v>19</v>
      </c>
      <c r="J3806" t="s">
        <v>19</v>
      </c>
      <c r="K3806" t="s">
        <v>19</v>
      </c>
      <c r="L3806">
        <v>200</v>
      </c>
      <c r="M3806">
        <v>3</v>
      </c>
      <c r="N3806" s="1">
        <v>41107</v>
      </c>
      <c r="O3806" t="s">
        <v>19477</v>
      </c>
      <c r="P3806" t="str">
        <f t="shared" si="59"/>
        <v>Low</v>
      </c>
    </row>
    <row r="3807" spans="1:16" x14ac:dyDescent="0.35">
      <c r="A3807">
        <v>8853</v>
      </c>
      <c r="B3807" t="s">
        <v>7948</v>
      </c>
      <c r="C3807">
        <v>1</v>
      </c>
      <c r="D3807" t="s">
        <v>14</v>
      </c>
      <c r="E3807" t="s">
        <v>7949</v>
      </c>
      <c r="F3807" t="s">
        <v>47</v>
      </c>
      <c r="G3807" t="s">
        <v>797</v>
      </c>
      <c r="H3807" t="s">
        <v>18</v>
      </c>
      <c r="I3807" t="s">
        <v>19</v>
      </c>
      <c r="J3807" t="s">
        <v>19</v>
      </c>
      <c r="K3807" t="s">
        <v>19</v>
      </c>
      <c r="L3807">
        <v>200</v>
      </c>
      <c r="M3807">
        <v>4</v>
      </c>
      <c r="N3807" s="1">
        <v>41483</v>
      </c>
      <c r="O3807" t="s">
        <v>19477</v>
      </c>
      <c r="P3807" t="str">
        <f t="shared" si="59"/>
        <v>Low</v>
      </c>
    </row>
    <row r="3808" spans="1:16" x14ac:dyDescent="0.35">
      <c r="A3808">
        <v>302318</v>
      </c>
      <c r="B3808" t="s">
        <v>7950</v>
      </c>
      <c r="C3808">
        <v>1</v>
      </c>
      <c r="D3808" t="s">
        <v>14</v>
      </c>
      <c r="E3808" t="s">
        <v>6954</v>
      </c>
      <c r="F3808" t="s">
        <v>112</v>
      </c>
      <c r="G3808" t="s">
        <v>7951</v>
      </c>
      <c r="H3808" t="s">
        <v>18</v>
      </c>
      <c r="I3808" t="s">
        <v>19</v>
      </c>
      <c r="J3808" t="s">
        <v>19</v>
      </c>
      <c r="K3808" t="s">
        <v>19</v>
      </c>
      <c r="L3808">
        <v>200</v>
      </c>
      <c r="M3808">
        <v>1</v>
      </c>
      <c r="N3808" s="1">
        <v>42578</v>
      </c>
      <c r="O3808" t="s">
        <v>19477</v>
      </c>
      <c r="P3808" t="str">
        <f t="shared" si="59"/>
        <v>Low</v>
      </c>
    </row>
    <row r="3809" spans="1:16" x14ac:dyDescent="0.35">
      <c r="A3809">
        <v>7849</v>
      </c>
      <c r="B3809" t="s">
        <v>7952</v>
      </c>
      <c r="C3809">
        <v>1</v>
      </c>
      <c r="D3809" t="s">
        <v>14</v>
      </c>
      <c r="E3809" t="s">
        <v>7953</v>
      </c>
      <c r="F3809" t="s">
        <v>2179</v>
      </c>
      <c r="G3809" t="s">
        <v>718</v>
      </c>
      <c r="H3809" t="s">
        <v>18</v>
      </c>
      <c r="I3809" t="s">
        <v>19</v>
      </c>
      <c r="J3809" t="s">
        <v>19</v>
      </c>
      <c r="K3809" t="s">
        <v>19</v>
      </c>
      <c r="L3809">
        <v>200</v>
      </c>
      <c r="M3809">
        <v>3</v>
      </c>
      <c r="N3809" s="1">
        <v>42928</v>
      </c>
      <c r="O3809" t="s">
        <v>19477</v>
      </c>
      <c r="P3809" t="str">
        <f t="shared" si="59"/>
        <v>Low</v>
      </c>
    </row>
    <row r="3810" spans="1:16" x14ac:dyDescent="0.35">
      <c r="A3810">
        <v>18157406</v>
      </c>
      <c r="B3810" t="s">
        <v>7954</v>
      </c>
      <c r="C3810">
        <v>1</v>
      </c>
      <c r="D3810" t="s">
        <v>14</v>
      </c>
      <c r="E3810" t="s">
        <v>7955</v>
      </c>
      <c r="F3810" t="s">
        <v>356</v>
      </c>
      <c r="G3810" t="s">
        <v>422</v>
      </c>
      <c r="H3810" t="s">
        <v>18</v>
      </c>
      <c r="I3810" t="s">
        <v>19</v>
      </c>
      <c r="J3810" t="s">
        <v>19</v>
      </c>
      <c r="K3810" t="s">
        <v>19</v>
      </c>
      <c r="L3810">
        <v>200</v>
      </c>
      <c r="M3810">
        <v>3</v>
      </c>
      <c r="N3810" s="1">
        <v>40371</v>
      </c>
      <c r="O3810" t="s">
        <v>19477</v>
      </c>
      <c r="P3810" t="str">
        <f t="shared" si="59"/>
        <v>Low</v>
      </c>
    </row>
    <row r="3811" spans="1:16" x14ac:dyDescent="0.35">
      <c r="A3811">
        <v>313171</v>
      </c>
      <c r="B3811" t="s">
        <v>7956</v>
      </c>
      <c r="C3811">
        <v>1</v>
      </c>
      <c r="D3811" t="s">
        <v>14</v>
      </c>
      <c r="E3811" t="s">
        <v>7957</v>
      </c>
      <c r="F3811" t="s">
        <v>195</v>
      </c>
      <c r="G3811" t="s">
        <v>871</v>
      </c>
      <c r="H3811" t="s">
        <v>18</v>
      </c>
      <c r="I3811" t="s">
        <v>19</v>
      </c>
      <c r="J3811" t="s">
        <v>25</v>
      </c>
      <c r="K3811" t="s">
        <v>19</v>
      </c>
      <c r="L3811">
        <v>200</v>
      </c>
      <c r="M3811">
        <v>4</v>
      </c>
      <c r="N3811" s="1">
        <v>40373</v>
      </c>
      <c r="O3811" t="s">
        <v>19477</v>
      </c>
      <c r="P3811" t="str">
        <f t="shared" si="59"/>
        <v>Low</v>
      </c>
    </row>
    <row r="3812" spans="1:16" x14ac:dyDescent="0.35">
      <c r="A3812">
        <v>18358654</v>
      </c>
      <c r="B3812" t="s">
        <v>7958</v>
      </c>
      <c r="C3812">
        <v>1</v>
      </c>
      <c r="D3812" t="s">
        <v>14</v>
      </c>
      <c r="E3812" t="s">
        <v>7959</v>
      </c>
      <c r="F3812" t="s">
        <v>1077</v>
      </c>
      <c r="G3812" t="s">
        <v>1044</v>
      </c>
      <c r="H3812" t="s">
        <v>18</v>
      </c>
      <c r="I3812" t="s">
        <v>19</v>
      </c>
      <c r="J3812" t="s">
        <v>19</v>
      </c>
      <c r="K3812" t="s">
        <v>19</v>
      </c>
      <c r="L3812">
        <v>200</v>
      </c>
      <c r="M3812">
        <v>3</v>
      </c>
      <c r="N3812" s="1">
        <v>41829</v>
      </c>
      <c r="O3812" t="s">
        <v>19477</v>
      </c>
      <c r="P3812" t="str">
        <f t="shared" si="59"/>
        <v>Low</v>
      </c>
    </row>
    <row r="3813" spans="1:16" x14ac:dyDescent="0.35">
      <c r="A3813">
        <v>307946</v>
      </c>
      <c r="B3813" t="s">
        <v>7960</v>
      </c>
      <c r="C3813">
        <v>1</v>
      </c>
      <c r="D3813" t="s">
        <v>14</v>
      </c>
      <c r="E3813" t="s">
        <v>7961</v>
      </c>
      <c r="F3813" t="s">
        <v>1077</v>
      </c>
      <c r="G3813" t="s">
        <v>7962</v>
      </c>
      <c r="H3813" t="s">
        <v>18</v>
      </c>
      <c r="I3813" t="s">
        <v>19</v>
      </c>
      <c r="J3813" t="s">
        <v>19</v>
      </c>
      <c r="K3813" t="s">
        <v>19</v>
      </c>
      <c r="L3813">
        <v>200</v>
      </c>
      <c r="M3813">
        <v>3</v>
      </c>
      <c r="N3813" s="1">
        <v>42571</v>
      </c>
      <c r="O3813" t="s">
        <v>19477</v>
      </c>
      <c r="P3813" t="str">
        <f t="shared" si="59"/>
        <v>Low</v>
      </c>
    </row>
    <row r="3814" spans="1:16" x14ac:dyDescent="0.35">
      <c r="A3814">
        <v>18258762</v>
      </c>
      <c r="B3814" t="s">
        <v>7963</v>
      </c>
      <c r="C3814">
        <v>1</v>
      </c>
      <c r="D3814" t="s">
        <v>14</v>
      </c>
      <c r="E3814" t="s">
        <v>7964</v>
      </c>
      <c r="F3814" t="s">
        <v>2027</v>
      </c>
      <c r="G3814" t="s">
        <v>632</v>
      </c>
      <c r="H3814" t="s">
        <v>18</v>
      </c>
      <c r="I3814" t="s">
        <v>19</v>
      </c>
      <c r="J3814" t="s">
        <v>19</v>
      </c>
      <c r="K3814" t="s">
        <v>19</v>
      </c>
      <c r="L3814">
        <v>200</v>
      </c>
      <c r="M3814">
        <v>1</v>
      </c>
      <c r="N3814" s="1">
        <v>42561</v>
      </c>
      <c r="O3814" t="s">
        <v>19477</v>
      </c>
      <c r="P3814" t="str">
        <f t="shared" si="59"/>
        <v>Low</v>
      </c>
    </row>
    <row r="3815" spans="1:16" x14ac:dyDescent="0.35">
      <c r="A3815">
        <v>18124373</v>
      </c>
      <c r="B3815" t="s">
        <v>7965</v>
      </c>
      <c r="C3815">
        <v>1</v>
      </c>
      <c r="D3815" t="s">
        <v>14</v>
      </c>
      <c r="E3815" t="s">
        <v>7966</v>
      </c>
      <c r="F3815" t="s">
        <v>415</v>
      </c>
      <c r="G3815" t="s">
        <v>1023</v>
      </c>
      <c r="H3815" t="s">
        <v>18</v>
      </c>
      <c r="I3815" t="s">
        <v>19</v>
      </c>
      <c r="J3815" t="s">
        <v>19</v>
      </c>
      <c r="K3815" t="s">
        <v>19</v>
      </c>
      <c r="L3815">
        <v>200</v>
      </c>
      <c r="M3815">
        <v>3</v>
      </c>
      <c r="N3815" s="1">
        <v>43273</v>
      </c>
      <c r="O3815" t="s">
        <v>19477</v>
      </c>
      <c r="P3815" t="str">
        <f t="shared" si="59"/>
        <v>Low</v>
      </c>
    </row>
    <row r="3816" spans="1:16" x14ac:dyDescent="0.35">
      <c r="A3816">
        <v>312693</v>
      </c>
      <c r="B3816" t="s">
        <v>7967</v>
      </c>
      <c r="C3816">
        <v>1</v>
      </c>
      <c r="D3816" t="s">
        <v>14</v>
      </c>
      <c r="E3816" t="s">
        <v>7968</v>
      </c>
      <c r="F3816" t="s">
        <v>280</v>
      </c>
      <c r="G3816" t="s">
        <v>469</v>
      </c>
      <c r="H3816" t="s">
        <v>18</v>
      </c>
      <c r="I3816" t="s">
        <v>19</v>
      </c>
      <c r="J3816" t="s">
        <v>19</v>
      </c>
      <c r="K3816" t="s">
        <v>19</v>
      </c>
      <c r="L3816">
        <v>200</v>
      </c>
      <c r="M3816">
        <v>4</v>
      </c>
      <c r="N3816" s="1">
        <v>41428</v>
      </c>
      <c r="O3816" t="s">
        <v>19477</v>
      </c>
      <c r="P3816" t="str">
        <f t="shared" si="59"/>
        <v>Low</v>
      </c>
    </row>
    <row r="3817" spans="1:16" x14ac:dyDescent="0.35">
      <c r="A3817">
        <v>5462</v>
      </c>
      <c r="B3817" t="s">
        <v>7969</v>
      </c>
      <c r="C3817">
        <v>1</v>
      </c>
      <c r="D3817" t="s">
        <v>14</v>
      </c>
      <c r="E3817" t="s">
        <v>7970</v>
      </c>
      <c r="F3817" t="s">
        <v>120</v>
      </c>
      <c r="G3817" t="s">
        <v>797</v>
      </c>
      <c r="H3817" t="s">
        <v>18</v>
      </c>
      <c r="I3817" t="s">
        <v>19</v>
      </c>
      <c r="J3817" t="s">
        <v>19</v>
      </c>
      <c r="K3817" t="s">
        <v>19</v>
      </c>
      <c r="L3817">
        <v>200</v>
      </c>
      <c r="M3817">
        <v>3</v>
      </c>
      <c r="N3817" s="1">
        <v>42179</v>
      </c>
      <c r="O3817" t="s">
        <v>19477</v>
      </c>
      <c r="P3817" t="str">
        <f t="shared" si="59"/>
        <v>Low</v>
      </c>
    </row>
    <row r="3818" spans="1:16" x14ac:dyDescent="0.35">
      <c r="A3818">
        <v>18291241</v>
      </c>
      <c r="B3818" t="s">
        <v>7971</v>
      </c>
      <c r="C3818">
        <v>1</v>
      </c>
      <c r="D3818" t="s">
        <v>14</v>
      </c>
      <c r="E3818" t="s">
        <v>7972</v>
      </c>
      <c r="F3818" t="s">
        <v>180</v>
      </c>
      <c r="G3818" t="s">
        <v>469</v>
      </c>
      <c r="H3818" t="s">
        <v>18</v>
      </c>
      <c r="I3818" t="s">
        <v>19</v>
      </c>
      <c r="J3818" t="s">
        <v>19</v>
      </c>
      <c r="K3818" t="s">
        <v>19</v>
      </c>
      <c r="L3818">
        <v>200</v>
      </c>
      <c r="M3818">
        <v>3</v>
      </c>
      <c r="N3818" s="1">
        <v>43269</v>
      </c>
      <c r="O3818" t="s">
        <v>19477</v>
      </c>
      <c r="P3818" t="str">
        <f t="shared" si="59"/>
        <v>Low</v>
      </c>
    </row>
    <row r="3819" spans="1:16" x14ac:dyDescent="0.35">
      <c r="A3819">
        <v>7590</v>
      </c>
      <c r="B3819" t="s">
        <v>7973</v>
      </c>
      <c r="C3819">
        <v>1</v>
      </c>
      <c r="D3819" t="s">
        <v>14</v>
      </c>
      <c r="E3819" t="s">
        <v>7974</v>
      </c>
      <c r="F3819" t="s">
        <v>1534</v>
      </c>
      <c r="G3819" t="s">
        <v>718</v>
      </c>
      <c r="H3819" t="s">
        <v>18</v>
      </c>
      <c r="I3819" t="s">
        <v>19</v>
      </c>
      <c r="J3819" t="s">
        <v>19</v>
      </c>
      <c r="K3819" t="s">
        <v>19</v>
      </c>
      <c r="L3819">
        <v>200</v>
      </c>
      <c r="M3819">
        <v>3</v>
      </c>
      <c r="N3819" s="1">
        <v>42537</v>
      </c>
      <c r="O3819" t="s">
        <v>19477</v>
      </c>
      <c r="P3819" t="str">
        <f t="shared" si="59"/>
        <v>Low</v>
      </c>
    </row>
    <row r="3820" spans="1:16" x14ac:dyDescent="0.35">
      <c r="A3820">
        <v>2920</v>
      </c>
      <c r="B3820" t="s">
        <v>7975</v>
      </c>
      <c r="C3820">
        <v>1</v>
      </c>
      <c r="D3820" t="s">
        <v>14</v>
      </c>
      <c r="E3820" t="s">
        <v>7976</v>
      </c>
      <c r="F3820" t="s">
        <v>33</v>
      </c>
      <c r="G3820" t="s">
        <v>459</v>
      </c>
      <c r="H3820" t="s">
        <v>18</v>
      </c>
      <c r="I3820" t="s">
        <v>19</v>
      </c>
      <c r="J3820" t="s">
        <v>19</v>
      </c>
      <c r="K3820" t="s">
        <v>19</v>
      </c>
      <c r="L3820">
        <v>200</v>
      </c>
      <c r="M3820">
        <v>3</v>
      </c>
      <c r="N3820" s="1">
        <v>42523</v>
      </c>
      <c r="O3820" t="s">
        <v>19477</v>
      </c>
      <c r="P3820" t="str">
        <f t="shared" si="59"/>
        <v>Low</v>
      </c>
    </row>
    <row r="3821" spans="1:16" x14ac:dyDescent="0.35">
      <c r="A3821">
        <v>18445631</v>
      </c>
      <c r="B3821" t="s">
        <v>7977</v>
      </c>
      <c r="C3821">
        <v>1</v>
      </c>
      <c r="D3821" t="s">
        <v>14</v>
      </c>
      <c r="E3821" t="s">
        <v>7978</v>
      </c>
      <c r="F3821" t="s">
        <v>44</v>
      </c>
      <c r="G3821" t="s">
        <v>610</v>
      </c>
      <c r="H3821" t="s">
        <v>18</v>
      </c>
      <c r="I3821" t="s">
        <v>19</v>
      </c>
      <c r="J3821" t="s">
        <v>19</v>
      </c>
      <c r="K3821" t="s">
        <v>19</v>
      </c>
      <c r="L3821">
        <v>200</v>
      </c>
      <c r="M3821">
        <v>1</v>
      </c>
      <c r="N3821" s="1">
        <v>41809</v>
      </c>
      <c r="O3821" t="s">
        <v>19477</v>
      </c>
      <c r="P3821" t="str">
        <f t="shared" si="59"/>
        <v>Low</v>
      </c>
    </row>
    <row r="3822" spans="1:16" x14ac:dyDescent="0.35">
      <c r="A3822">
        <v>18233577</v>
      </c>
      <c r="B3822" t="s">
        <v>7979</v>
      </c>
      <c r="C3822">
        <v>1</v>
      </c>
      <c r="D3822" t="s">
        <v>14</v>
      </c>
      <c r="E3822" t="s">
        <v>7980</v>
      </c>
      <c r="F3822" t="s">
        <v>2671</v>
      </c>
      <c r="G3822" t="s">
        <v>775</v>
      </c>
      <c r="H3822" t="s">
        <v>18</v>
      </c>
      <c r="I3822" t="s">
        <v>19</v>
      </c>
      <c r="J3822" t="s">
        <v>25</v>
      </c>
      <c r="K3822" t="s">
        <v>19</v>
      </c>
      <c r="L3822">
        <v>200</v>
      </c>
      <c r="M3822">
        <v>3</v>
      </c>
      <c r="N3822" s="1">
        <v>40331</v>
      </c>
      <c r="O3822" t="s">
        <v>19477</v>
      </c>
      <c r="P3822" t="str">
        <f t="shared" si="59"/>
        <v>Low</v>
      </c>
    </row>
    <row r="3823" spans="1:16" x14ac:dyDescent="0.35">
      <c r="A3823">
        <v>18398575</v>
      </c>
      <c r="B3823" t="s">
        <v>7981</v>
      </c>
      <c r="C3823">
        <v>1</v>
      </c>
      <c r="D3823" t="s">
        <v>14</v>
      </c>
      <c r="E3823" t="s">
        <v>7982</v>
      </c>
      <c r="F3823" t="s">
        <v>90</v>
      </c>
      <c r="G3823" t="s">
        <v>718</v>
      </c>
      <c r="H3823" t="s">
        <v>18</v>
      </c>
      <c r="I3823" t="s">
        <v>19</v>
      </c>
      <c r="J3823" t="s">
        <v>25</v>
      </c>
      <c r="K3823" t="s">
        <v>19</v>
      </c>
      <c r="L3823">
        <v>200</v>
      </c>
      <c r="M3823">
        <v>3</v>
      </c>
      <c r="N3823" s="1">
        <v>41076</v>
      </c>
      <c r="O3823" t="s">
        <v>19477</v>
      </c>
      <c r="P3823" t="str">
        <f t="shared" si="59"/>
        <v>Low</v>
      </c>
    </row>
    <row r="3824" spans="1:16" x14ac:dyDescent="0.35">
      <c r="A3824">
        <v>18358182</v>
      </c>
      <c r="B3824" t="s">
        <v>7983</v>
      </c>
      <c r="C3824">
        <v>1</v>
      </c>
      <c r="D3824" t="s">
        <v>14</v>
      </c>
      <c r="E3824" t="s">
        <v>7984</v>
      </c>
      <c r="F3824" t="s">
        <v>90</v>
      </c>
      <c r="G3824" t="s">
        <v>541</v>
      </c>
      <c r="H3824" t="s">
        <v>18</v>
      </c>
      <c r="I3824" t="s">
        <v>19</v>
      </c>
      <c r="J3824" t="s">
        <v>25</v>
      </c>
      <c r="K3824" t="s">
        <v>19</v>
      </c>
      <c r="L3824">
        <v>200</v>
      </c>
      <c r="M3824">
        <v>1</v>
      </c>
      <c r="N3824" s="1">
        <v>42162</v>
      </c>
      <c r="O3824" t="s">
        <v>19477</v>
      </c>
      <c r="P3824" t="str">
        <f t="shared" si="59"/>
        <v>Low</v>
      </c>
    </row>
    <row r="3825" spans="1:16" x14ac:dyDescent="0.35">
      <c r="A3825">
        <v>18400762</v>
      </c>
      <c r="B3825" t="s">
        <v>7985</v>
      </c>
      <c r="C3825">
        <v>1</v>
      </c>
      <c r="D3825" t="s">
        <v>14</v>
      </c>
      <c r="E3825" t="s">
        <v>7986</v>
      </c>
      <c r="F3825" t="s">
        <v>189</v>
      </c>
      <c r="G3825" t="s">
        <v>501</v>
      </c>
      <c r="H3825" t="s">
        <v>18</v>
      </c>
      <c r="I3825" t="s">
        <v>19</v>
      </c>
      <c r="J3825" t="s">
        <v>19</v>
      </c>
      <c r="K3825" t="s">
        <v>19</v>
      </c>
      <c r="L3825">
        <v>200</v>
      </c>
      <c r="M3825">
        <v>3</v>
      </c>
      <c r="N3825" s="1">
        <v>41082</v>
      </c>
      <c r="O3825" t="s">
        <v>19477</v>
      </c>
      <c r="P3825" t="str">
        <f t="shared" si="59"/>
        <v>Low</v>
      </c>
    </row>
    <row r="3826" spans="1:16" x14ac:dyDescent="0.35">
      <c r="A3826">
        <v>8488</v>
      </c>
      <c r="B3826" t="s">
        <v>7987</v>
      </c>
      <c r="C3826">
        <v>1</v>
      </c>
      <c r="D3826" t="s">
        <v>14</v>
      </c>
      <c r="E3826" t="s">
        <v>7988</v>
      </c>
      <c r="F3826" t="s">
        <v>189</v>
      </c>
      <c r="G3826" t="s">
        <v>718</v>
      </c>
      <c r="H3826" t="s">
        <v>18</v>
      </c>
      <c r="I3826" t="s">
        <v>19</v>
      </c>
      <c r="J3826" t="s">
        <v>19</v>
      </c>
      <c r="K3826" t="s">
        <v>19</v>
      </c>
      <c r="L3826">
        <v>200</v>
      </c>
      <c r="M3826">
        <v>3</v>
      </c>
      <c r="N3826" s="1">
        <v>42905</v>
      </c>
      <c r="O3826" t="s">
        <v>19477</v>
      </c>
      <c r="P3826" t="str">
        <f t="shared" si="59"/>
        <v>Low</v>
      </c>
    </row>
    <row r="3827" spans="1:16" x14ac:dyDescent="0.35">
      <c r="A3827">
        <v>308969</v>
      </c>
      <c r="B3827" t="s">
        <v>7989</v>
      </c>
      <c r="C3827">
        <v>1</v>
      </c>
      <c r="D3827" t="s">
        <v>14</v>
      </c>
      <c r="E3827" t="s">
        <v>7990</v>
      </c>
      <c r="F3827" t="s">
        <v>2742</v>
      </c>
      <c r="G3827" t="s">
        <v>635</v>
      </c>
      <c r="H3827" t="s">
        <v>18</v>
      </c>
      <c r="I3827" t="s">
        <v>19</v>
      </c>
      <c r="J3827" t="s">
        <v>19</v>
      </c>
      <c r="K3827" t="s">
        <v>19</v>
      </c>
      <c r="L3827">
        <v>200</v>
      </c>
      <c r="M3827">
        <v>4</v>
      </c>
      <c r="N3827" s="1">
        <v>41801</v>
      </c>
      <c r="O3827" t="s">
        <v>19477</v>
      </c>
      <c r="P3827" t="str">
        <f t="shared" si="59"/>
        <v>Low</v>
      </c>
    </row>
    <row r="3828" spans="1:16" x14ac:dyDescent="0.35">
      <c r="A3828">
        <v>5271</v>
      </c>
      <c r="B3828" t="s">
        <v>7991</v>
      </c>
      <c r="C3828">
        <v>1</v>
      </c>
      <c r="D3828" t="s">
        <v>14</v>
      </c>
      <c r="E3828" t="s">
        <v>7992</v>
      </c>
      <c r="F3828" t="s">
        <v>195</v>
      </c>
      <c r="G3828" t="s">
        <v>497</v>
      </c>
      <c r="H3828" t="s">
        <v>18</v>
      </c>
      <c r="I3828" t="s">
        <v>19</v>
      </c>
      <c r="J3828" t="s">
        <v>19</v>
      </c>
      <c r="K3828" t="s">
        <v>19</v>
      </c>
      <c r="L3828">
        <v>200</v>
      </c>
      <c r="M3828">
        <v>4</v>
      </c>
      <c r="N3828" s="1">
        <v>43278</v>
      </c>
      <c r="O3828" t="s">
        <v>19477</v>
      </c>
      <c r="P3828" t="str">
        <f t="shared" si="59"/>
        <v>Low</v>
      </c>
    </row>
    <row r="3829" spans="1:16" x14ac:dyDescent="0.35">
      <c r="A3829">
        <v>18358206</v>
      </c>
      <c r="B3829" t="s">
        <v>943</v>
      </c>
      <c r="C3829">
        <v>1</v>
      </c>
      <c r="D3829" t="s">
        <v>14</v>
      </c>
      <c r="E3829" t="s">
        <v>7993</v>
      </c>
      <c r="F3829" t="s">
        <v>1077</v>
      </c>
      <c r="G3829" t="s">
        <v>797</v>
      </c>
      <c r="H3829" t="s">
        <v>18</v>
      </c>
      <c r="I3829" t="s">
        <v>19</v>
      </c>
      <c r="J3829" t="s">
        <v>19</v>
      </c>
      <c r="K3829" t="s">
        <v>19</v>
      </c>
      <c r="L3829">
        <v>200</v>
      </c>
      <c r="M3829">
        <v>1</v>
      </c>
      <c r="N3829" s="1">
        <v>42909</v>
      </c>
      <c r="O3829" t="s">
        <v>19477</v>
      </c>
      <c r="P3829" t="str">
        <f t="shared" si="59"/>
        <v>Low</v>
      </c>
    </row>
    <row r="3830" spans="1:16" x14ac:dyDescent="0.35">
      <c r="A3830">
        <v>18424584</v>
      </c>
      <c r="B3830" t="s">
        <v>7994</v>
      </c>
      <c r="C3830">
        <v>1</v>
      </c>
      <c r="D3830" t="s">
        <v>14</v>
      </c>
      <c r="E3830" t="s">
        <v>7995</v>
      </c>
      <c r="F3830" t="s">
        <v>50</v>
      </c>
      <c r="G3830" t="s">
        <v>797</v>
      </c>
      <c r="H3830" t="s">
        <v>18</v>
      </c>
      <c r="I3830" t="s">
        <v>19</v>
      </c>
      <c r="J3830" t="s">
        <v>19</v>
      </c>
      <c r="K3830" t="s">
        <v>19</v>
      </c>
      <c r="L3830">
        <v>200</v>
      </c>
      <c r="M3830">
        <v>1</v>
      </c>
      <c r="N3830" s="1">
        <v>40696</v>
      </c>
      <c r="O3830" t="s">
        <v>19477</v>
      </c>
      <c r="P3830" t="str">
        <f t="shared" si="59"/>
        <v>Low</v>
      </c>
    </row>
    <row r="3831" spans="1:16" x14ac:dyDescent="0.35">
      <c r="A3831">
        <v>18245248</v>
      </c>
      <c r="B3831" t="s">
        <v>7996</v>
      </c>
      <c r="C3831">
        <v>1</v>
      </c>
      <c r="D3831" t="s">
        <v>14</v>
      </c>
      <c r="E3831" t="s">
        <v>7997</v>
      </c>
      <c r="F3831" t="s">
        <v>1935</v>
      </c>
      <c r="G3831" t="s">
        <v>523</v>
      </c>
      <c r="H3831" t="s">
        <v>18</v>
      </c>
      <c r="I3831" t="s">
        <v>19</v>
      </c>
      <c r="J3831" t="s">
        <v>19</v>
      </c>
      <c r="K3831" t="s">
        <v>19</v>
      </c>
      <c r="L3831">
        <v>200</v>
      </c>
      <c r="M3831">
        <v>3</v>
      </c>
      <c r="N3831" s="1">
        <v>41811</v>
      </c>
      <c r="O3831" t="s">
        <v>19477</v>
      </c>
      <c r="P3831" t="str">
        <f t="shared" si="59"/>
        <v>Low</v>
      </c>
    </row>
    <row r="3832" spans="1:16" x14ac:dyDescent="0.35">
      <c r="A3832">
        <v>18455876</v>
      </c>
      <c r="B3832" t="s">
        <v>7932</v>
      </c>
      <c r="C3832">
        <v>1</v>
      </c>
      <c r="D3832" t="s">
        <v>14</v>
      </c>
      <c r="E3832" t="s">
        <v>7998</v>
      </c>
      <c r="F3832" t="s">
        <v>1082</v>
      </c>
      <c r="G3832" t="s">
        <v>497</v>
      </c>
      <c r="H3832" t="s">
        <v>18</v>
      </c>
      <c r="I3832" t="s">
        <v>19</v>
      </c>
      <c r="J3832" t="s">
        <v>19</v>
      </c>
      <c r="K3832" t="s">
        <v>19</v>
      </c>
      <c r="L3832">
        <v>200</v>
      </c>
      <c r="M3832">
        <v>1</v>
      </c>
      <c r="N3832" s="1">
        <v>40345</v>
      </c>
      <c r="O3832" t="s">
        <v>19477</v>
      </c>
      <c r="P3832" t="str">
        <f t="shared" si="59"/>
        <v>Low</v>
      </c>
    </row>
    <row r="3833" spans="1:16" x14ac:dyDescent="0.35">
      <c r="A3833">
        <v>6560</v>
      </c>
      <c r="B3833" t="s">
        <v>7999</v>
      </c>
      <c r="C3833">
        <v>1</v>
      </c>
      <c r="D3833" t="s">
        <v>14</v>
      </c>
      <c r="E3833" t="s">
        <v>8000</v>
      </c>
      <c r="F3833" t="s">
        <v>277</v>
      </c>
      <c r="G3833" t="s">
        <v>691</v>
      </c>
      <c r="H3833" t="s">
        <v>18</v>
      </c>
      <c r="I3833" t="s">
        <v>19</v>
      </c>
      <c r="J3833" t="s">
        <v>19</v>
      </c>
      <c r="K3833" t="s">
        <v>19</v>
      </c>
      <c r="L3833">
        <v>200</v>
      </c>
      <c r="M3833">
        <v>3</v>
      </c>
      <c r="N3833" s="1">
        <v>41049</v>
      </c>
      <c r="O3833" t="s">
        <v>19477</v>
      </c>
      <c r="P3833" t="str">
        <f t="shared" si="59"/>
        <v>Low</v>
      </c>
    </row>
    <row r="3834" spans="1:16" x14ac:dyDescent="0.35">
      <c r="A3834">
        <v>18335816</v>
      </c>
      <c r="B3834" t="s">
        <v>1160</v>
      </c>
      <c r="C3834">
        <v>1</v>
      </c>
      <c r="D3834" t="s">
        <v>14</v>
      </c>
      <c r="E3834" t="s">
        <v>8001</v>
      </c>
      <c r="F3834" t="s">
        <v>16</v>
      </c>
      <c r="G3834" t="s">
        <v>641</v>
      </c>
      <c r="H3834" t="s">
        <v>18</v>
      </c>
      <c r="I3834" t="s">
        <v>19</v>
      </c>
      <c r="J3834" t="s">
        <v>19</v>
      </c>
      <c r="K3834" t="s">
        <v>19</v>
      </c>
      <c r="L3834">
        <v>200</v>
      </c>
      <c r="M3834">
        <v>3</v>
      </c>
      <c r="N3834" s="1">
        <v>42127</v>
      </c>
      <c r="O3834" t="s">
        <v>19477</v>
      </c>
      <c r="P3834" t="str">
        <f t="shared" si="59"/>
        <v>Low</v>
      </c>
    </row>
    <row r="3835" spans="1:16" x14ac:dyDescent="0.35">
      <c r="A3835">
        <v>18455515</v>
      </c>
      <c r="B3835" t="s">
        <v>8002</v>
      </c>
      <c r="C3835">
        <v>1</v>
      </c>
      <c r="D3835" t="s">
        <v>14</v>
      </c>
      <c r="E3835" t="s">
        <v>8003</v>
      </c>
      <c r="F3835" t="s">
        <v>254</v>
      </c>
      <c r="G3835" t="s">
        <v>459</v>
      </c>
      <c r="H3835" t="s">
        <v>18</v>
      </c>
      <c r="I3835" t="s">
        <v>19</v>
      </c>
      <c r="J3835" t="s">
        <v>19</v>
      </c>
      <c r="K3835" t="s">
        <v>19</v>
      </c>
      <c r="L3835">
        <v>200</v>
      </c>
      <c r="M3835">
        <v>1</v>
      </c>
      <c r="N3835" s="1">
        <v>43224</v>
      </c>
      <c r="O3835" t="s">
        <v>19477</v>
      </c>
      <c r="P3835" t="str">
        <f t="shared" si="59"/>
        <v>Low</v>
      </c>
    </row>
    <row r="3836" spans="1:16" x14ac:dyDescent="0.35">
      <c r="A3836">
        <v>303582</v>
      </c>
      <c r="B3836" t="s">
        <v>8004</v>
      </c>
      <c r="C3836">
        <v>1</v>
      </c>
      <c r="D3836" t="s">
        <v>14</v>
      </c>
      <c r="E3836" t="s">
        <v>8005</v>
      </c>
      <c r="F3836" t="s">
        <v>207</v>
      </c>
      <c r="G3836" t="s">
        <v>7190</v>
      </c>
      <c r="H3836" t="s">
        <v>18</v>
      </c>
      <c r="I3836" t="s">
        <v>19</v>
      </c>
      <c r="J3836" t="s">
        <v>19</v>
      </c>
      <c r="K3836" t="s">
        <v>19</v>
      </c>
      <c r="L3836">
        <v>200</v>
      </c>
      <c r="M3836">
        <v>3</v>
      </c>
      <c r="N3836" s="1">
        <v>41766</v>
      </c>
      <c r="O3836" t="s">
        <v>19477</v>
      </c>
      <c r="P3836" t="str">
        <f t="shared" si="59"/>
        <v>Low</v>
      </c>
    </row>
    <row r="3837" spans="1:16" x14ac:dyDescent="0.35">
      <c r="A3837">
        <v>301822</v>
      </c>
      <c r="B3837" t="s">
        <v>8006</v>
      </c>
      <c r="C3837">
        <v>1</v>
      </c>
      <c r="D3837" t="s">
        <v>14</v>
      </c>
      <c r="E3837" t="s">
        <v>8007</v>
      </c>
      <c r="F3837" t="s">
        <v>2663</v>
      </c>
      <c r="G3837" t="s">
        <v>8008</v>
      </c>
      <c r="H3837" t="s">
        <v>18</v>
      </c>
      <c r="I3837" t="s">
        <v>19</v>
      </c>
      <c r="J3837" t="s">
        <v>19</v>
      </c>
      <c r="K3837" t="s">
        <v>19</v>
      </c>
      <c r="L3837">
        <v>200</v>
      </c>
      <c r="M3837">
        <v>1</v>
      </c>
      <c r="N3837" s="1">
        <v>42518</v>
      </c>
      <c r="O3837" t="s">
        <v>19477</v>
      </c>
      <c r="P3837" t="str">
        <f t="shared" si="59"/>
        <v>Low</v>
      </c>
    </row>
    <row r="3838" spans="1:16" x14ac:dyDescent="0.35">
      <c r="A3838">
        <v>302514</v>
      </c>
      <c r="B3838" t="s">
        <v>8009</v>
      </c>
      <c r="C3838">
        <v>1</v>
      </c>
      <c r="D3838" t="s">
        <v>14</v>
      </c>
      <c r="E3838" t="s">
        <v>8010</v>
      </c>
      <c r="F3838" t="s">
        <v>59</v>
      </c>
      <c r="G3838" t="s">
        <v>718</v>
      </c>
      <c r="H3838" t="s">
        <v>18</v>
      </c>
      <c r="I3838" t="s">
        <v>19</v>
      </c>
      <c r="J3838" t="s">
        <v>19</v>
      </c>
      <c r="K3838" t="s">
        <v>19</v>
      </c>
      <c r="L3838">
        <v>200</v>
      </c>
      <c r="M3838">
        <v>3</v>
      </c>
      <c r="N3838" s="1">
        <v>43228</v>
      </c>
      <c r="O3838" t="s">
        <v>19477</v>
      </c>
      <c r="P3838" t="str">
        <f t="shared" si="59"/>
        <v>Low</v>
      </c>
    </row>
    <row r="3839" spans="1:16" x14ac:dyDescent="0.35">
      <c r="A3839">
        <v>313225</v>
      </c>
      <c r="B3839" t="s">
        <v>8011</v>
      </c>
      <c r="C3839">
        <v>1</v>
      </c>
      <c r="D3839" t="s">
        <v>14</v>
      </c>
      <c r="E3839" t="s">
        <v>8012</v>
      </c>
      <c r="F3839" t="s">
        <v>131</v>
      </c>
      <c r="G3839" t="s">
        <v>624</v>
      </c>
      <c r="H3839" t="s">
        <v>18</v>
      </c>
      <c r="I3839" t="s">
        <v>19</v>
      </c>
      <c r="J3839" t="s">
        <v>19</v>
      </c>
      <c r="K3839" t="s">
        <v>19</v>
      </c>
      <c r="L3839">
        <v>200</v>
      </c>
      <c r="M3839">
        <v>1</v>
      </c>
      <c r="N3839" s="1">
        <v>41418</v>
      </c>
      <c r="O3839" t="s">
        <v>19477</v>
      </c>
      <c r="P3839" t="str">
        <f t="shared" si="59"/>
        <v>Low</v>
      </c>
    </row>
    <row r="3840" spans="1:16" x14ac:dyDescent="0.35">
      <c r="A3840">
        <v>18285199</v>
      </c>
      <c r="B3840" t="s">
        <v>8013</v>
      </c>
      <c r="C3840">
        <v>1</v>
      </c>
      <c r="D3840" t="s">
        <v>14</v>
      </c>
      <c r="E3840" t="s">
        <v>8014</v>
      </c>
      <c r="F3840" t="s">
        <v>1651</v>
      </c>
      <c r="G3840" t="s">
        <v>797</v>
      </c>
      <c r="H3840" t="s">
        <v>18</v>
      </c>
      <c r="I3840" t="s">
        <v>19</v>
      </c>
      <c r="J3840" t="s">
        <v>19</v>
      </c>
      <c r="K3840" t="s">
        <v>19</v>
      </c>
      <c r="L3840">
        <v>200</v>
      </c>
      <c r="M3840">
        <v>3</v>
      </c>
      <c r="N3840" s="1">
        <v>41399</v>
      </c>
      <c r="O3840" t="s">
        <v>19477</v>
      </c>
      <c r="P3840" t="str">
        <f t="shared" si="59"/>
        <v>Low</v>
      </c>
    </row>
    <row r="3841" spans="1:16" x14ac:dyDescent="0.35">
      <c r="A3841">
        <v>300960</v>
      </c>
      <c r="B3841" t="s">
        <v>8015</v>
      </c>
      <c r="C3841">
        <v>1</v>
      </c>
      <c r="D3841" t="s">
        <v>14</v>
      </c>
      <c r="E3841" t="s">
        <v>8016</v>
      </c>
      <c r="F3841" t="s">
        <v>95</v>
      </c>
      <c r="G3841" t="s">
        <v>435</v>
      </c>
      <c r="H3841" t="s">
        <v>18</v>
      </c>
      <c r="I3841" t="s">
        <v>19</v>
      </c>
      <c r="J3841" t="s">
        <v>19</v>
      </c>
      <c r="K3841" t="s">
        <v>19</v>
      </c>
      <c r="L3841">
        <v>200</v>
      </c>
      <c r="M3841">
        <v>3</v>
      </c>
      <c r="N3841" s="1">
        <v>40301</v>
      </c>
      <c r="O3841" t="s">
        <v>19477</v>
      </c>
      <c r="P3841" t="str">
        <f t="shared" si="59"/>
        <v>Low</v>
      </c>
    </row>
    <row r="3842" spans="1:16" x14ac:dyDescent="0.35">
      <c r="A3842">
        <v>311993</v>
      </c>
      <c r="B3842" t="s">
        <v>8017</v>
      </c>
      <c r="C3842">
        <v>1</v>
      </c>
      <c r="D3842" t="s">
        <v>14</v>
      </c>
      <c r="E3842" t="s">
        <v>8018</v>
      </c>
      <c r="F3842" t="s">
        <v>95</v>
      </c>
      <c r="G3842" t="s">
        <v>656</v>
      </c>
      <c r="H3842" t="s">
        <v>18</v>
      </c>
      <c r="I3842" t="s">
        <v>19</v>
      </c>
      <c r="J3842" t="s">
        <v>19</v>
      </c>
      <c r="K3842" t="s">
        <v>19</v>
      </c>
      <c r="L3842">
        <v>200</v>
      </c>
      <c r="M3842">
        <v>1</v>
      </c>
      <c r="N3842" s="1">
        <v>42141</v>
      </c>
      <c r="O3842" t="s">
        <v>19477</v>
      </c>
      <c r="P3842" t="str">
        <f t="shared" ref="P3842:P3905" si="60">IF(L3842&lt;500, "Low",
 IF(L3842&lt;1000, "Lower-Mid",
 IF(L3842&lt;2000, "Mid",
 IF(L3842&lt;3000, "Upper-Mid", "High"))))</f>
        <v>Low</v>
      </c>
    </row>
    <row r="3843" spans="1:16" x14ac:dyDescent="0.35">
      <c r="A3843">
        <v>18281993</v>
      </c>
      <c r="B3843" t="s">
        <v>8019</v>
      </c>
      <c r="C3843">
        <v>1</v>
      </c>
      <c r="D3843" t="s">
        <v>14</v>
      </c>
      <c r="E3843" t="s">
        <v>8020</v>
      </c>
      <c r="F3843" t="s">
        <v>95</v>
      </c>
      <c r="G3843" t="s">
        <v>797</v>
      </c>
      <c r="H3843" t="s">
        <v>18</v>
      </c>
      <c r="I3843" t="s">
        <v>19</v>
      </c>
      <c r="J3843" t="s">
        <v>19</v>
      </c>
      <c r="K3843" t="s">
        <v>19</v>
      </c>
      <c r="L3843">
        <v>200</v>
      </c>
      <c r="M3843">
        <v>1</v>
      </c>
      <c r="N3843" s="1">
        <v>42883</v>
      </c>
      <c r="O3843" t="s">
        <v>19477</v>
      </c>
      <c r="P3843" t="str">
        <f t="shared" si="60"/>
        <v>Low</v>
      </c>
    </row>
    <row r="3844" spans="1:16" x14ac:dyDescent="0.35">
      <c r="A3844">
        <v>313360</v>
      </c>
      <c r="B3844" t="s">
        <v>8021</v>
      </c>
      <c r="C3844">
        <v>1</v>
      </c>
      <c r="D3844" t="s">
        <v>14</v>
      </c>
      <c r="E3844" t="s">
        <v>8022</v>
      </c>
      <c r="F3844" t="s">
        <v>98</v>
      </c>
      <c r="G3844" t="s">
        <v>422</v>
      </c>
      <c r="H3844" t="s">
        <v>18</v>
      </c>
      <c r="I3844" t="s">
        <v>19</v>
      </c>
      <c r="J3844" t="s">
        <v>19</v>
      </c>
      <c r="K3844" t="s">
        <v>19</v>
      </c>
      <c r="L3844">
        <v>200</v>
      </c>
      <c r="M3844">
        <v>1</v>
      </c>
      <c r="N3844" s="1">
        <v>41770</v>
      </c>
      <c r="O3844" t="s">
        <v>19477</v>
      </c>
      <c r="P3844" t="str">
        <f t="shared" si="60"/>
        <v>Low</v>
      </c>
    </row>
    <row r="3845" spans="1:16" x14ac:dyDescent="0.35">
      <c r="A3845">
        <v>18349914</v>
      </c>
      <c r="B3845" t="s">
        <v>8023</v>
      </c>
      <c r="C3845">
        <v>1</v>
      </c>
      <c r="D3845" t="s">
        <v>14</v>
      </c>
      <c r="E3845" t="s">
        <v>8024</v>
      </c>
      <c r="F3845" t="s">
        <v>38</v>
      </c>
      <c r="G3845" t="s">
        <v>8025</v>
      </c>
      <c r="H3845" t="s">
        <v>18</v>
      </c>
      <c r="I3845" t="s">
        <v>19</v>
      </c>
      <c r="J3845" t="s">
        <v>19</v>
      </c>
      <c r="K3845" t="s">
        <v>19</v>
      </c>
      <c r="L3845">
        <v>200</v>
      </c>
      <c r="M3845">
        <v>1</v>
      </c>
      <c r="N3845" s="1">
        <v>42859</v>
      </c>
      <c r="O3845" t="s">
        <v>19477</v>
      </c>
      <c r="P3845" t="str">
        <f t="shared" si="60"/>
        <v>Low</v>
      </c>
    </row>
    <row r="3846" spans="1:16" x14ac:dyDescent="0.35">
      <c r="A3846">
        <v>301932</v>
      </c>
      <c r="B3846" t="s">
        <v>8026</v>
      </c>
      <c r="C3846">
        <v>1</v>
      </c>
      <c r="D3846" t="s">
        <v>14</v>
      </c>
      <c r="E3846" t="s">
        <v>8027</v>
      </c>
      <c r="F3846" t="s">
        <v>77</v>
      </c>
      <c r="G3846" t="s">
        <v>8028</v>
      </c>
      <c r="H3846" t="s">
        <v>18</v>
      </c>
      <c r="I3846" t="s">
        <v>19</v>
      </c>
      <c r="J3846" t="s">
        <v>19</v>
      </c>
      <c r="K3846" t="s">
        <v>19</v>
      </c>
      <c r="L3846">
        <v>200</v>
      </c>
      <c r="M3846">
        <v>1</v>
      </c>
      <c r="N3846" s="1">
        <v>41401</v>
      </c>
      <c r="O3846" t="s">
        <v>19477</v>
      </c>
      <c r="P3846" t="str">
        <f t="shared" si="60"/>
        <v>Low</v>
      </c>
    </row>
    <row r="3847" spans="1:16" x14ac:dyDescent="0.35">
      <c r="A3847">
        <v>300616</v>
      </c>
      <c r="B3847" t="s">
        <v>8029</v>
      </c>
      <c r="C3847">
        <v>1</v>
      </c>
      <c r="D3847" t="s">
        <v>14</v>
      </c>
      <c r="E3847" t="s">
        <v>8030</v>
      </c>
      <c r="F3847" t="s">
        <v>1787</v>
      </c>
      <c r="G3847" t="s">
        <v>8031</v>
      </c>
      <c r="H3847" t="s">
        <v>18</v>
      </c>
      <c r="I3847" t="s">
        <v>19</v>
      </c>
      <c r="J3847" t="s">
        <v>19</v>
      </c>
      <c r="K3847" t="s">
        <v>19</v>
      </c>
      <c r="L3847">
        <v>200</v>
      </c>
      <c r="M3847">
        <v>3</v>
      </c>
      <c r="N3847" s="1">
        <v>40678</v>
      </c>
      <c r="O3847" t="s">
        <v>19477</v>
      </c>
      <c r="P3847" t="str">
        <f t="shared" si="60"/>
        <v>Low</v>
      </c>
    </row>
    <row r="3848" spans="1:16" x14ac:dyDescent="0.35">
      <c r="A3848">
        <v>306739</v>
      </c>
      <c r="B3848" t="s">
        <v>8032</v>
      </c>
      <c r="C3848">
        <v>1</v>
      </c>
      <c r="D3848" t="s">
        <v>14</v>
      </c>
      <c r="E3848" t="s">
        <v>8033</v>
      </c>
      <c r="F3848" t="s">
        <v>44</v>
      </c>
      <c r="G3848" t="s">
        <v>491</v>
      </c>
      <c r="H3848" t="s">
        <v>18</v>
      </c>
      <c r="I3848" t="s">
        <v>19</v>
      </c>
      <c r="J3848" t="s">
        <v>19</v>
      </c>
      <c r="K3848" t="s">
        <v>19</v>
      </c>
      <c r="L3848">
        <v>200</v>
      </c>
      <c r="M3848">
        <v>3</v>
      </c>
      <c r="N3848" s="1">
        <v>41396</v>
      </c>
      <c r="O3848" t="s">
        <v>19477</v>
      </c>
      <c r="P3848" t="str">
        <f t="shared" si="60"/>
        <v>Low</v>
      </c>
    </row>
    <row r="3849" spans="1:16" x14ac:dyDescent="0.35">
      <c r="A3849">
        <v>8660</v>
      </c>
      <c r="B3849" t="s">
        <v>8034</v>
      </c>
      <c r="C3849">
        <v>1</v>
      </c>
      <c r="D3849" t="s">
        <v>14</v>
      </c>
      <c r="E3849" t="s">
        <v>8035</v>
      </c>
      <c r="F3849" t="s">
        <v>1661</v>
      </c>
      <c r="G3849" t="s">
        <v>718</v>
      </c>
      <c r="H3849" t="s">
        <v>18</v>
      </c>
      <c r="I3849" t="s">
        <v>19</v>
      </c>
      <c r="J3849" t="s">
        <v>19</v>
      </c>
      <c r="K3849" t="s">
        <v>19</v>
      </c>
      <c r="L3849">
        <v>200</v>
      </c>
      <c r="M3849">
        <v>3</v>
      </c>
      <c r="N3849" s="1">
        <v>42864</v>
      </c>
      <c r="O3849" t="s">
        <v>19477</v>
      </c>
      <c r="P3849" t="str">
        <f t="shared" si="60"/>
        <v>Low</v>
      </c>
    </row>
    <row r="3850" spans="1:16" x14ac:dyDescent="0.35">
      <c r="A3850">
        <v>18428536</v>
      </c>
      <c r="B3850" t="s">
        <v>8036</v>
      </c>
      <c r="C3850">
        <v>1</v>
      </c>
      <c r="D3850" t="s">
        <v>14</v>
      </c>
      <c r="E3850" t="s">
        <v>8037</v>
      </c>
      <c r="F3850" t="s">
        <v>112</v>
      </c>
      <c r="G3850" t="s">
        <v>459</v>
      </c>
      <c r="H3850" t="s">
        <v>18</v>
      </c>
      <c r="I3850" t="s">
        <v>19</v>
      </c>
      <c r="J3850" t="s">
        <v>25</v>
      </c>
      <c r="K3850" t="s">
        <v>19</v>
      </c>
      <c r="L3850">
        <v>200</v>
      </c>
      <c r="M3850">
        <v>3</v>
      </c>
      <c r="N3850" s="1">
        <v>42876</v>
      </c>
      <c r="O3850" t="s">
        <v>19477</v>
      </c>
      <c r="P3850" t="str">
        <f t="shared" si="60"/>
        <v>Low</v>
      </c>
    </row>
    <row r="3851" spans="1:16" x14ac:dyDescent="0.35">
      <c r="A3851">
        <v>18373071</v>
      </c>
      <c r="B3851" t="s">
        <v>8038</v>
      </c>
      <c r="C3851">
        <v>1</v>
      </c>
      <c r="D3851" t="s">
        <v>14</v>
      </c>
      <c r="E3851" t="s">
        <v>8039</v>
      </c>
      <c r="F3851" t="s">
        <v>690</v>
      </c>
      <c r="G3851" t="s">
        <v>970</v>
      </c>
      <c r="H3851" t="s">
        <v>18</v>
      </c>
      <c r="I3851" t="s">
        <v>19</v>
      </c>
      <c r="J3851" t="s">
        <v>19</v>
      </c>
      <c r="K3851" t="s">
        <v>19</v>
      </c>
      <c r="L3851">
        <v>200</v>
      </c>
      <c r="M3851">
        <v>4</v>
      </c>
      <c r="N3851" s="1">
        <v>41397</v>
      </c>
      <c r="O3851" t="s">
        <v>19477</v>
      </c>
      <c r="P3851" t="str">
        <f t="shared" si="60"/>
        <v>Low</v>
      </c>
    </row>
    <row r="3852" spans="1:16" x14ac:dyDescent="0.35">
      <c r="A3852">
        <v>308906</v>
      </c>
      <c r="B3852" t="s">
        <v>5442</v>
      </c>
      <c r="C3852">
        <v>1</v>
      </c>
      <c r="D3852" t="s">
        <v>14</v>
      </c>
      <c r="E3852" t="s">
        <v>8040</v>
      </c>
      <c r="F3852" t="s">
        <v>817</v>
      </c>
      <c r="G3852" t="s">
        <v>624</v>
      </c>
      <c r="H3852" t="s">
        <v>18</v>
      </c>
      <c r="I3852" t="s">
        <v>19</v>
      </c>
      <c r="J3852" t="s">
        <v>19</v>
      </c>
      <c r="K3852" t="s">
        <v>19</v>
      </c>
      <c r="L3852">
        <v>200</v>
      </c>
      <c r="M3852">
        <v>3</v>
      </c>
      <c r="N3852" s="1">
        <v>41395</v>
      </c>
      <c r="O3852" t="s">
        <v>19477</v>
      </c>
      <c r="P3852" t="str">
        <f t="shared" si="60"/>
        <v>Low</v>
      </c>
    </row>
    <row r="3853" spans="1:16" x14ac:dyDescent="0.35">
      <c r="A3853">
        <v>18423878</v>
      </c>
      <c r="B3853" t="s">
        <v>8041</v>
      </c>
      <c r="C3853">
        <v>1</v>
      </c>
      <c r="D3853" t="s">
        <v>14</v>
      </c>
      <c r="E3853" t="s">
        <v>8042</v>
      </c>
      <c r="F3853" t="s">
        <v>817</v>
      </c>
      <c r="G3853" t="s">
        <v>786</v>
      </c>
      <c r="H3853" t="s">
        <v>18</v>
      </c>
      <c r="I3853" t="s">
        <v>19</v>
      </c>
      <c r="J3853" t="s">
        <v>19</v>
      </c>
      <c r="K3853" t="s">
        <v>19</v>
      </c>
      <c r="L3853">
        <v>200</v>
      </c>
      <c r="M3853">
        <v>1</v>
      </c>
      <c r="N3853" s="1">
        <v>41422</v>
      </c>
      <c r="O3853" t="s">
        <v>19477</v>
      </c>
      <c r="P3853" t="str">
        <f t="shared" si="60"/>
        <v>Low</v>
      </c>
    </row>
    <row r="3854" spans="1:16" x14ac:dyDescent="0.35">
      <c r="A3854">
        <v>18337762</v>
      </c>
      <c r="B3854" t="s">
        <v>8043</v>
      </c>
      <c r="C3854">
        <v>1</v>
      </c>
      <c r="D3854" t="s">
        <v>14</v>
      </c>
      <c r="E3854" t="s">
        <v>8044</v>
      </c>
      <c r="F3854" t="s">
        <v>696</v>
      </c>
      <c r="G3854" t="s">
        <v>501</v>
      </c>
      <c r="H3854" t="s">
        <v>18</v>
      </c>
      <c r="I3854" t="s">
        <v>19</v>
      </c>
      <c r="J3854" t="s">
        <v>19</v>
      </c>
      <c r="K3854" t="s">
        <v>19</v>
      </c>
      <c r="L3854">
        <v>200</v>
      </c>
      <c r="M3854">
        <v>1</v>
      </c>
      <c r="N3854" s="1">
        <v>42499</v>
      </c>
      <c r="O3854" t="s">
        <v>19477</v>
      </c>
      <c r="P3854" t="str">
        <f t="shared" si="60"/>
        <v>Low</v>
      </c>
    </row>
    <row r="3855" spans="1:16" x14ac:dyDescent="0.35">
      <c r="A3855">
        <v>308814</v>
      </c>
      <c r="B3855" t="s">
        <v>1187</v>
      </c>
      <c r="C3855">
        <v>1</v>
      </c>
      <c r="D3855" t="s">
        <v>14</v>
      </c>
      <c r="E3855" t="s">
        <v>8045</v>
      </c>
      <c r="F3855" t="s">
        <v>640</v>
      </c>
      <c r="G3855" t="s">
        <v>501</v>
      </c>
      <c r="H3855" t="s">
        <v>18</v>
      </c>
      <c r="I3855" t="s">
        <v>19</v>
      </c>
      <c r="J3855" t="s">
        <v>19</v>
      </c>
      <c r="K3855" t="s">
        <v>19</v>
      </c>
      <c r="L3855">
        <v>200</v>
      </c>
      <c r="M3855">
        <v>3</v>
      </c>
      <c r="N3855" s="1">
        <v>43246</v>
      </c>
      <c r="O3855" t="s">
        <v>19477</v>
      </c>
      <c r="P3855" t="str">
        <f t="shared" si="60"/>
        <v>Low</v>
      </c>
    </row>
    <row r="3856" spans="1:16" x14ac:dyDescent="0.35">
      <c r="A3856">
        <v>304160</v>
      </c>
      <c r="B3856" t="s">
        <v>8046</v>
      </c>
      <c r="C3856">
        <v>1</v>
      </c>
      <c r="D3856" t="s">
        <v>14</v>
      </c>
      <c r="E3856" t="s">
        <v>8047</v>
      </c>
      <c r="F3856" t="s">
        <v>1119</v>
      </c>
      <c r="G3856" t="s">
        <v>718</v>
      </c>
      <c r="H3856" t="s">
        <v>18</v>
      </c>
      <c r="I3856" t="s">
        <v>19</v>
      </c>
      <c r="J3856" t="s">
        <v>19</v>
      </c>
      <c r="K3856" t="s">
        <v>19</v>
      </c>
      <c r="L3856">
        <v>200</v>
      </c>
      <c r="M3856">
        <v>1</v>
      </c>
      <c r="N3856" s="1">
        <v>41036</v>
      </c>
      <c r="O3856" t="s">
        <v>19477</v>
      </c>
      <c r="P3856" t="str">
        <f t="shared" si="60"/>
        <v>Low</v>
      </c>
    </row>
    <row r="3857" spans="1:16" x14ac:dyDescent="0.35">
      <c r="A3857">
        <v>18291215</v>
      </c>
      <c r="B3857" t="s">
        <v>8048</v>
      </c>
      <c r="C3857">
        <v>1</v>
      </c>
      <c r="D3857" t="s">
        <v>14</v>
      </c>
      <c r="E3857" t="s">
        <v>8049</v>
      </c>
      <c r="F3857" t="s">
        <v>176</v>
      </c>
      <c r="G3857" t="s">
        <v>459</v>
      </c>
      <c r="H3857" t="s">
        <v>18</v>
      </c>
      <c r="I3857" t="s">
        <v>19</v>
      </c>
      <c r="J3857" t="s">
        <v>19</v>
      </c>
      <c r="K3857" t="s">
        <v>19</v>
      </c>
      <c r="L3857">
        <v>200</v>
      </c>
      <c r="M3857">
        <v>3</v>
      </c>
      <c r="N3857" s="1">
        <v>41037</v>
      </c>
      <c r="O3857" t="s">
        <v>19477</v>
      </c>
      <c r="P3857" t="str">
        <f t="shared" si="60"/>
        <v>Low</v>
      </c>
    </row>
    <row r="3858" spans="1:16" x14ac:dyDescent="0.35">
      <c r="A3858">
        <v>18332083</v>
      </c>
      <c r="B3858" t="s">
        <v>8050</v>
      </c>
      <c r="C3858">
        <v>1</v>
      </c>
      <c r="D3858" t="s">
        <v>14</v>
      </c>
      <c r="E3858" t="s">
        <v>8051</v>
      </c>
      <c r="F3858" t="s">
        <v>415</v>
      </c>
      <c r="G3858" t="s">
        <v>4390</v>
      </c>
      <c r="H3858" t="s">
        <v>18</v>
      </c>
      <c r="I3858" t="s">
        <v>19</v>
      </c>
      <c r="J3858" t="s">
        <v>19</v>
      </c>
      <c r="K3858" t="s">
        <v>19</v>
      </c>
      <c r="L3858">
        <v>200</v>
      </c>
      <c r="M3858">
        <v>3</v>
      </c>
      <c r="N3858" s="1">
        <v>41025</v>
      </c>
      <c r="O3858" t="s">
        <v>19477</v>
      </c>
      <c r="P3858" t="str">
        <f t="shared" si="60"/>
        <v>Low</v>
      </c>
    </row>
    <row r="3859" spans="1:16" x14ac:dyDescent="0.35">
      <c r="A3859">
        <v>2379</v>
      </c>
      <c r="B3859" t="s">
        <v>8052</v>
      </c>
      <c r="C3859">
        <v>1</v>
      </c>
      <c r="D3859" t="s">
        <v>14</v>
      </c>
      <c r="E3859" t="s">
        <v>8053</v>
      </c>
      <c r="F3859" t="s">
        <v>2768</v>
      </c>
      <c r="G3859" t="s">
        <v>635</v>
      </c>
      <c r="H3859" t="s">
        <v>18</v>
      </c>
      <c r="I3859" t="s">
        <v>19</v>
      </c>
      <c r="J3859" t="s">
        <v>19</v>
      </c>
      <c r="K3859" t="s">
        <v>19</v>
      </c>
      <c r="L3859">
        <v>200</v>
      </c>
      <c r="M3859">
        <v>4</v>
      </c>
      <c r="N3859" s="1">
        <v>41025</v>
      </c>
      <c r="O3859" t="s">
        <v>19477</v>
      </c>
      <c r="P3859" t="str">
        <f t="shared" si="60"/>
        <v>Low</v>
      </c>
    </row>
    <row r="3860" spans="1:16" x14ac:dyDescent="0.35">
      <c r="A3860">
        <v>2236</v>
      </c>
      <c r="B3860" t="s">
        <v>8054</v>
      </c>
      <c r="C3860">
        <v>1</v>
      </c>
      <c r="D3860" t="s">
        <v>14</v>
      </c>
      <c r="E3860" t="s">
        <v>8055</v>
      </c>
      <c r="F3860" t="s">
        <v>3132</v>
      </c>
      <c r="G3860" t="s">
        <v>6172</v>
      </c>
      <c r="H3860" t="s">
        <v>18</v>
      </c>
      <c r="I3860" t="s">
        <v>19</v>
      </c>
      <c r="J3860" t="s">
        <v>19</v>
      </c>
      <c r="K3860" t="s">
        <v>19</v>
      </c>
      <c r="L3860">
        <v>200</v>
      </c>
      <c r="M3860">
        <v>3</v>
      </c>
      <c r="N3860" s="1">
        <v>41013</v>
      </c>
      <c r="O3860" t="s">
        <v>19477</v>
      </c>
      <c r="P3860" t="str">
        <f t="shared" si="60"/>
        <v>Low</v>
      </c>
    </row>
    <row r="3861" spans="1:16" x14ac:dyDescent="0.35">
      <c r="A3861">
        <v>303642</v>
      </c>
      <c r="B3861" t="s">
        <v>8056</v>
      </c>
      <c r="C3861">
        <v>1</v>
      </c>
      <c r="D3861" t="s">
        <v>14</v>
      </c>
      <c r="E3861" t="s">
        <v>8057</v>
      </c>
      <c r="F3861" t="s">
        <v>6704</v>
      </c>
      <c r="G3861" t="s">
        <v>641</v>
      </c>
      <c r="H3861" t="s">
        <v>18</v>
      </c>
      <c r="I3861" t="s">
        <v>19</v>
      </c>
      <c r="J3861" t="s">
        <v>19</v>
      </c>
      <c r="K3861" t="s">
        <v>19</v>
      </c>
      <c r="L3861">
        <v>200</v>
      </c>
      <c r="M3861">
        <v>4</v>
      </c>
      <c r="N3861" s="1">
        <v>41010</v>
      </c>
      <c r="O3861" t="s">
        <v>19477</v>
      </c>
      <c r="P3861" t="str">
        <f t="shared" si="60"/>
        <v>Low</v>
      </c>
    </row>
    <row r="3862" spans="1:16" x14ac:dyDescent="0.35">
      <c r="A3862">
        <v>18419649</v>
      </c>
      <c r="B3862" t="s">
        <v>8058</v>
      </c>
      <c r="C3862">
        <v>1</v>
      </c>
      <c r="D3862" t="s">
        <v>14</v>
      </c>
      <c r="E3862" t="s">
        <v>8059</v>
      </c>
      <c r="F3862" t="s">
        <v>1135</v>
      </c>
      <c r="G3862" t="s">
        <v>7165</v>
      </c>
      <c r="H3862" t="s">
        <v>18</v>
      </c>
      <c r="I3862" t="s">
        <v>19</v>
      </c>
      <c r="J3862" t="s">
        <v>19</v>
      </c>
      <c r="K3862" t="s">
        <v>19</v>
      </c>
      <c r="L3862">
        <v>200</v>
      </c>
      <c r="M3862">
        <v>1</v>
      </c>
      <c r="N3862" s="1">
        <v>40658</v>
      </c>
      <c r="O3862" t="s">
        <v>19477</v>
      </c>
      <c r="P3862" t="str">
        <f t="shared" si="60"/>
        <v>Low</v>
      </c>
    </row>
    <row r="3863" spans="1:16" x14ac:dyDescent="0.35">
      <c r="A3863">
        <v>5909</v>
      </c>
      <c r="B3863" t="s">
        <v>8060</v>
      </c>
      <c r="C3863">
        <v>1</v>
      </c>
      <c r="D3863" t="s">
        <v>14</v>
      </c>
      <c r="E3863" t="s">
        <v>8061</v>
      </c>
      <c r="F3863" t="s">
        <v>381</v>
      </c>
      <c r="G3863" t="s">
        <v>632</v>
      </c>
      <c r="H3863" t="s">
        <v>18</v>
      </c>
      <c r="I3863" t="s">
        <v>19</v>
      </c>
      <c r="J3863" t="s">
        <v>19</v>
      </c>
      <c r="K3863" t="s">
        <v>19</v>
      </c>
      <c r="L3863">
        <v>200</v>
      </c>
      <c r="M3863">
        <v>3</v>
      </c>
      <c r="N3863" s="1">
        <v>40645</v>
      </c>
      <c r="O3863" t="s">
        <v>19477</v>
      </c>
      <c r="P3863" t="str">
        <f t="shared" si="60"/>
        <v>Low</v>
      </c>
    </row>
    <row r="3864" spans="1:16" x14ac:dyDescent="0.35">
      <c r="A3864">
        <v>18435335</v>
      </c>
      <c r="B3864" t="s">
        <v>8062</v>
      </c>
      <c r="C3864">
        <v>1</v>
      </c>
      <c r="D3864" t="s">
        <v>14</v>
      </c>
      <c r="E3864" t="s">
        <v>8063</v>
      </c>
      <c r="F3864" t="s">
        <v>16</v>
      </c>
      <c r="G3864" t="s">
        <v>491</v>
      </c>
      <c r="H3864" t="s">
        <v>18</v>
      </c>
      <c r="I3864" t="s">
        <v>19</v>
      </c>
      <c r="J3864" t="s">
        <v>19</v>
      </c>
      <c r="K3864" t="s">
        <v>19</v>
      </c>
      <c r="L3864">
        <v>200</v>
      </c>
      <c r="M3864">
        <v>1</v>
      </c>
      <c r="N3864" s="1">
        <v>42479</v>
      </c>
      <c r="O3864" t="s">
        <v>19477</v>
      </c>
      <c r="P3864" t="str">
        <f t="shared" si="60"/>
        <v>Low</v>
      </c>
    </row>
    <row r="3865" spans="1:16" x14ac:dyDescent="0.35">
      <c r="A3865">
        <v>18415357</v>
      </c>
      <c r="B3865" t="s">
        <v>8064</v>
      </c>
      <c r="C3865">
        <v>1</v>
      </c>
      <c r="D3865" t="s">
        <v>14</v>
      </c>
      <c r="E3865" t="s">
        <v>8065</v>
      </c>
      <c r="F3865" t="s">
        <v>2663</v>
      </c>
      <c r="G3865" t="s">
        <v>459</v>
      </c>
      <c r="H3865" t="s">
        <v>18</v>
      </c>
      <c r="I3865" t="s">
        <v>19</v>
      </c>
      <c r="J3865" t="s">
        <v>25</v>
      </c>
      <c r="K3865" t="s">
        <v>19</v>
      </c>
      <c r="L3865">
        <v>200</v>
      </c>
      <c r="M3865">
        <v>4</v>
      </c>
      <c r="N3865" s="1">
        <v>42832</v>
      </c>
      <c r="O3865" t="s">
        <v>19477</v>
      </c>
      <c r="P3865" t="str">
        <f t="shared" si="60"/>
        <v>Low</v>
      </c>
    </row>
    <row r="3866" spans="1:16" x14ac:dyDescent="0.35">
      <c r="A3866">
        <v>8451</v>
      </c>
      <c r="B3866" t="s">
        <v>8066</v>
      </c>
      <c r="C3866">
        <v>1</v>
      </c>
      <c r="D3866" t="s">
        <v>14</v>
      </c>
      <c r="E3866" t="s">
        <v>8067</v>
      </c>
      <c r="F3866" t="s">
        <v>766</v>
      </c>
      <c r="G3866" t="s">
        <v>459</v>
      </c>
      <c r="H3866" t="s">
        <v>18</v>
      </c>
      <c r="I3866" t="s">
        <v>19</v>
      </c>
      <c r="J3866" t="s">
        <v>19</v>
      </c>
      <c r="K3866" t="s">
        <v>19</v>
      </c>
      <c r="L3866">
        <v>200</v>
      </c>
      <c r="M3866">
        <v>4</v>
      </c>
      <c r="N3866" s="1">
        <v>41381</v>
      </c>
      <c r="O3866" t="s">
        <v>19477</v>
      </c>
      <c r="P3866" t="str">
        <f t="shared" si="60"/>
        <v>Low</v>
      </c>
    </row>
    <row r="3867" spans="1:16" x14ac:dyDescent="0.35">
      <c r="A3867">
        <v>3054</v>
      </c>
      <c r="B3867" t="s">
        <v>8068</v>
      </c>
      <c r="C3867">
        <v>1</v>
      </c>
      <c r="D3867" t="s">
        <v>14</v>
      </c>
      <c r="E3867" t="s">
        <v>8069</v>
      </c>
      <c r="F3867" t="s">
        <v>1534</v>
      </c>
      <c r="G3867" t="s">
        <v>8070</v>
      </c>
      <c r="H3867" t="s">
        <v>18</v>
      </c>
      <c r="I3867" t="s">
        <v>19</v>
      </c>
      <c r="J3867" t="s">
        <v>19</v>
      </c>
      <c r="K3867" t="s">
        <v>19</v>
      </c>
      <c r="L3867">
        <v>200</v>
      </c>
      <c r="M3867">
        <v>4</v>
      </c>
      <c r="N3867" s="1">
        <v>41741</v>
      </c>
      <c r="O3867" t="s">
        <v>19477</v>
      </c>
      <c r="P3867" t="str">
        <f t="shared" si="60"/>
        <v>Low</v>
      </c>
    </row>
    <row r="3868" spans="1:16" x14ac:dyDescent="0.35">
      <c r="A3868">
        <v>6675</v>
      </c>
      <c r="B3868" t="s">
        <v>8071</v>
      </c>
      <c r="C3868">
        <v>1</v>
      </c>
      <c r="D3868" t="s">
        <v>14</v>
      </c>
      <c r="E3868" t="s">
        <v>8072</v>
      </c>
      <c r="F3868" t="s">
        <v>584</v>
      </c>
      <c r="G3868" t="s">
        <v>1058</v>
      </c>
      <c r="H3868" t="s">
        <v>18</v>
      </c>
      <c r="I3868" t="s">
        <v>19</v>
      </c>
      <c r="J3868" t="s">
        <v>19</v>
      </c>
      <c r="K3868" t="s">
        <v>19</v>
      </c>
      <c r="L3868">
        <v>200</v>
      </c>
      <c r="M3868">
        <v>4</v>
      </c>
      <c r="N3868" s="1">
        <v>40639</v>
      </c>
      <c r="O3868" t="s">
        <v>19477</v>
      </c>
      <c r="P3868" t="str">
        <f t="shared" si="60"/>
        <v>Low</v>
      </c>
    </row>
    <row r="3869" spans="1:16" x14ac:dyDescent="0.35">
      <c r="A3869">
        <v>9549</v>
      </c>
      <c r="B3869" t="s">
        <v>8073</v>
      </c>
      <c r="C3869">
        <v>1</v>
      </c>
      <c r="D3869" t="s">
        <v>14</v>
      </c>
      <c r="E3869" t="s">
        <v>8074</v>
      </c>
      <c r="F3869" t="s">
        <v>1646</v>
      </c>
      <c r="G3869" t="s">
        <v>718</v>
      </c>
      <c r="H3869" t="s">
        <v>18</v>
      </c>
      <c r="I3869" t="s">
        <v>19</v>
      </c>
      <c r="J3869" t="s">
        <v>19</v>
      </c>
      <c r="K3869" t="s">
        <v>19</v>
      </c>
      <c r="L3869">
        <v>200</v>
      </c>
      <c r="M3869">
        <v>3</v>
      </c>
      <c r="N3869" s="1">
        <v>40651</v>
      </c>
      <c r="O3869" t="s">
        <v>19477</v>
      </c>
      <c r="P3869" t="str">
        <f t="shared" si="60"/>
        <v>Low</v>
      </c>
    </row>
    <row r="3870" spans="1:16" x14ac:dyDescent="0.35">
      <c r="A3870">
        <v>9850</v>
      </c>
      <c r="B3870" t="s">
        <v>8075</v>
      </c>
      <c r="C3870">
        <v>1</v>
      </c>
      <c r="D3870" t="s">
        <v>14</v>
      </c>
      <c r="E3870" t="s">
        <v>8076</v>
      </c>
      <c r="F3870" t="s">
        <v>613</v>
      </c>
      <c r="G3870" t="s">
        <v>501</v>
      </c>
      <c r="H3870" t="s">
        <v>18</v>
      </c>
      <c r="I3870" t="s">
        <v>19</v>
      </c>
      <c r="J3870" t="s">
        <v>19</v>
      </c>
      <c r="K3870" t="s">
        <v>19</v>
      </c>
      <c r="L3870">
        <v>200</v>
      </c>
      <c r="M3870">
        <v>3</v>
      </c>
      <c r="N3870" s="1">
        <v>40640</v>
      </c>
      <c r="O3870" t="s">
        <v>19477</v>
      </c>
      <c r="P3870" t="str">
        <f t="shared" si="60"/>
        <v>Low</v>
      </c>
    </row>
    <row r="3871" spans="1:16" x14ac:dyDescent="0.35">
      <c r="A3871">
        <v>307692</v>
      </c>
      <c r="B3871" t="s">
        <v>8077</v>
      </c>
      <c r="C3871">
        <v>1</v>
      </c>
      <c r="D3871" t="s">
        <v>14</v>
      </c>
      <c r="E3871" t="s">
        <v>5913</v>
      </c>
      <c r="F3871" t="s">
        <v>365</v>
      </c>
      <c r="G3871" t="s">
        <v>4177</v>
      </c>
      <c r="H3871" t="s">
        <v>18</v>
      </c>
      <c r="I3871" t="s">
        <v>19</v>
      </c>
      <c r="J3871" t="s">
        <v>19</v>
      </c>
      <c r="K3871" t="s">
        <v>19</v>
      </c>
      <c r="L3871">
        <v>200</v>
      </c>
      <c r="M3871">
        <v>4</v>
      </c>
      <c r="N3871" s="1">
        <v>41392</v>
      </c>
      <c r="O3871" t="s">
        <v>19477</v>
      </c>
      <c r="P3871" t="str">
        <f t="shared" si="60"/>
        <v>Low</v>
      </c>
    </row>
    <row r="3872" spans="1:16" x14ac:dyDescent="0.35">
      <c r="A3872">
        <v>18175299</v>
      </c>
      <c r="B3872" t="s">
        <v>8078</v>
      </c>
      <c r="C3872">
        <v>1</v>
      </c>
      <c r="D3872" t="s">
        <v>14</v>
      </c>
      <c r="E3872" t="s">
        <v>798</v>
      </c>
      <c r="F3872" t="s">
        <v>143</v>
      </c>
      <c r="G3872" t="s">
        <v>8079</v>
      </c>
      <c r="H3872" t="s">
        <v>18</v>
      </c>
      <c r="I3872" t="s">
        <v>19</v>
      </c>
      <c r="J3872" t="s">
        <v>19</v>
      </c>
      <c r="K3872" t="s">
        <v>19</v>
      </c>
      <c r="L3872">
        <v>200</v>
      </c>
      <c r="M3872">
        <v>1</v>
      </c>
      <c r="N3872" s="1">
        <v>42833</v>
      </c>
      <c r="O3872" t="s">
        <v>19477</v>
      </c>
      <c r="P3872" t="str">
        <f t="shared" si="60"/>
        <v>Low</v>
      </c>
    </row>
    <row r="3873" spans="1:16" x14ac:dyDescent="0.35">
      <c r="A3873">
        <v>18273640</v>
      </c>
      <c r="B3873" t="s">
        <v>8064</v>
      </c>
      <c r="C3873">
        <v>1</v>
      </c>
      <c r="D3873" t="s">
        <v>14</v>
      </c>
      <c r="E3873" t="s">
        <v>8080</v>
      </c>
      <c r="F3873" t="s">
        <v>101</v>
      </c>
      <c r="G3873" t="s">
        <v>459</v>
      </c>
      <c r="H3873" t="s">
        <v>18</v>
      </c>
      <c r="I3873" t="s">
        <v>19</v>
      </c>
      <c r="J3873" t="s">
        <v>25</v>
      </c>
      <c r="K3873" t="s">
        <v>19</v>
      </c>
      <c r="L3873">
        <v>200</v>
      </c>
      <c r="M3873">
        <v>4</v>
      </c>
      <c r="N3873" s="1">
        <v>41734</v>
      </c>
      <c r="O3873" t="s">
        <v>19477</v>
      </c>
      <c r="P3873" t="str">
        <f t="shared" si="60"/>
        <v>Low</v>
      </c>
    </row>
    <row r="3874" spans="1:16" x14ac:dyDescent="0.35">
      <c r="A3874">
        <v>18460320</v>
      </c>
      <c r="B3874" t="s">
        <v>8081</v>
      </c>
      <c r="C3874">
        <v>1</v>
      </c>
      <c r="D3874" t="s">
        <v>14</v>
      </c>
      <c r="E3874" t="s">
        <v>8082</v>
      </c>
      <c r="F3874" t="s">
        <v>33</v>
      </c>
      <c r="G3874" t="s">
        <v>2018</v>
      </c>
      <c r="H3874" t="s">
        <v>18</v>
      </c>
      <c r="I3874" t="s">
        <v>19</v>
      </c>
      <c r="J3874" t="s">
        <v>19</v>
      </c>
      <c r="K3874" t="s">
        <v>19</v>
      </c>
      <c r="L3874">
        <v>200</v>
      </c>
      <c r="M3874">
        <v>3</v>
      </c>
      <c r="N3874" s="1">
        <v>40651</v>
      </c>
      <c r="O3874" t="s">
        <v>19477</v>
      </c>
      <c r="P3874" t="str">
        <f t="shared" si="60"/>
        <v>Low</v>
      </c>
    </row>
    <row r="3875" spans="1:16" x14ac:dyDescent="0.35">
      <c r="A3875">
        <v>18363048</v>
      </c>
      <c r="B3875" t="s">
        <v>6407</v>
      </c>
      <c r="C3875">
        <v>1</v>
      </c>
      <c r="D3875" t="s">
        <v>14</v>
      </c>
      <c r="E3875" t="s">
        <v>8083</v>
      </c>
      <c r="F3875" t="s">
        <v>33</v>
      </c>
      <c r="G3875" t="s">
        <v>491</v>
      </c>
      <c r="H3875" t="s">
        <v>18</v>
      </c>
      <c r="I3875" t="s">
        <v>19</v>
      </c>
      <c r="J3875" t="s">
        <v>19</v>
      </c>
      <c r="K3875" t="s">
        <v>19</v>
      </c>
      <c r="L3875">
        <v>200</v>
      </c>
      <c r="M3875">
        <v>1</v>
      </c>
      <c r="N3875" s="1">
        <v>42118</v>
      </c>
      <c r="O3875" t="s">
        <v>19477</v>
      </c>
      <c r="P3875" t="str">
        <f t="shared" si="60"/>
        <v>Low</v>
      </c>
    </row>
    <row r="3876" spans="1:16" x14ac:dyDescent="0.35">
      <c r="A3876">
        <v>18363067</v>
      </c>
      <c r="B3876" t="s">
        <v>8084</v>
      </c>
      <c r="C3876">
        <v>1</v>
      </c>
      <c r="D3876" t="s">
        <v>14</v>
      </c>
      <c r="E3876" t="s">
        <v>8085</v>
      </c>
      <c r="F3876" t="s">
        <v>38</v>
      </c>
      <c r="G3876" t="s">
        <v>624</v>
      </c>
      <c r="H3876" t="s">
        <v>18</v>
      </c>
      <c r="I3876" t="s">
        <v>19</v>
      </c>
      <c r="J3876" t="s">
        <v>19</v>
      </c>
      <c r="K3876" t="s">
        <v>19</v>
      </c>
      <c r="L3876">
        <v>200</v>
      </c>
      <c r="M3876">
        <v>1</v>
      </c>
      <c r="N3876" s="1">
        <v>40660</v>
      </c>
      <c r="O3876" t="s">
        <v>19477</v>
      </c>
      <c r="P3876" t="str">
        <f t="shared" si="60"/>
        <v>Low</v>
      </c>
    </row>
    <row r="3877" spans="1:16" x14ac:dyDescent="0.35">
      <c r="A3877">
        <v>305859</v>
      </c>
      <c r="B3877" t="s">
        <v>1187</v>
      </c>
      <c r="C3877">
        <v>1</v>
      </c>
      <c r="D3877" t="s">
        <v>14</v>
      </c>
      <c r="E3877" t="s">
        <v>8086</v>
      </c>
      <c r="F3877" t="s">
        <v>77</v>
      </c>
      <c r="G3877" t="s">
        <v>501</v>
      </c>
      <c r="H3877" t="s">
        <v>18</v>
      </c>
      <c r="I3877" t="s">
        <v>19</v>
      </c>
      <c r="J3877" t="s">
        <v>19</v>
      </c>
      <c r="K3877" t="s">
        <v>19</v>
      </c>
      <c r="L3877">
        <v>200</v>
      </c>
      <c r="M3877">
        <v>3</v>
      </c>
      <c r="N3877" s="1">
        <v>42838</v>
      </c>
      <c r="O3877" t="s">
        <v>19477</v>
      </c>
      <c r="P3877" t="str">
        <f t="shared" si="60"/>
        <v>Low</v>
      </c>
    </row>
    <row r="3878" spans="1:16" x14ac:dyDescent="0.35">
      <c r="A3878">
        <v>18231755</v>
      </c>
      <c r="B3878" t="s">
        <v>8087</v>
      </c>
      <c r="C3878">
        <v>1</v>
      </c>
      <c r="D3878" t="s">
        <v>14</v>
      </c>
      <c r="E3878" t="s">
        <v>8088</v>
      </c>
      <c r="F3878" t="s">
        <v>44</v>
      </c>
      <c r="G3878" t="s">
        <v>8089</v>
      </c>
      <c r="H3878" t="s">
        <v>18</v>
      </c>
      <c r="I3878" t="s">
        <v>19</v>
      </c>
      <c r="J3878" t="s">
        <v>19</v>
      </c>
      <c r="K3878" t="s">
        <v>19</v>
      </c>
      <c r="L3878">
        <v>200</v>
      </c>
      <c r="M3878">
        <v>1</v>
      </c>
      <c r="N3878" s="1">
        <v>40652</v>
      </c>
      <c r="O3878" t="s">
        <v>19477</v>
      </c>
      <c r="P3878" t="str">
        <f t="shared" si="60"/>
        <v>Low</v>
      </c>
    </row>
    <row r="3879" spans="1:16" x14ac:dyDescent="0.35">
      <c r="A3879">
        <v>306749</v>
      </c>
      <c r="B3879" t="s">
        <v>8090</v>
      </c>
      <c r="C3879">
        <v>1</v>
      </c>
      <c r="D3879" t="s">
        <v>14</v>
      </c>
      <c r="E3879" t="s">
        <v>8091</v>
      </c>
      <c r="F3879" t="s">
        <v>44</v>
      </c>
      <c r="G3879" t="s">
        <v>459</v>
      </c>
      <c r="H3879" t="s">
        <v>18</v>
      </c>
      <c r="I3879" t="s">
        <v>19</v>
      </c>
      <c r="J3879" t="s">
        <v>19</v>
      </c>
      <c r="K3879" t="s">
        <v>19</v>
      </c>
      <c r="L3879">
        <v>200</v>
      </c>
      <c r="M3879">
        <v>1</v>
      </c>
      <c r="N3879" s="1">
        <v>42463</v>
      </c>
      <c r="O3879" t="s">
        <v>19477</v>
      </c>
      <c r="P3879" t="str">
        <f t="shared" si="60"/>
        <v>Low</v>
      </c>
    </row>
    <row r="3880" spans="1:16" x14ac:dyDescent="0.35">
      <c r="A3880">
        <v>300344</v>
      </c>
      <c r="B3880" t="s">
        <v>8092</v>
      </c>
      <c r="C3880">
        <v>1</v>
      </c>
      <c r="D3880" t="s">
        <v>14</v>
      </c>
      <c r="E3880" t="s">
        <v>8093</v>
      </c>
      <c r="F3880" t="s">
        <v>2671</v>
      </c>
      <c r="G3880" t="s">
        <v>459</v>
      </c>
      <c r="H3880" t="s">
        <v>18</v>
      </c>
      <c r="I3880" t="s">
        <v>19</v>
      </c>
      <c r="J3880" t="s">
        <v>19</v>
      </c>
      <c r="K3880" t="s">
        <v>19</v>
      </c>
      <c r="L3880">
        <v>200</v>
      </c>
      <c r="M3880">
        <v>3</v>
      </c>
      <c r="N3880" s="1">
        <v>41015</v>
      </c>
      <c r="O3880" t="s">
        <v>19477</v>
      </c>
      <c r="P3880" t="str">
        <f t="shared" si="60"/>
        <v>Low</v>
      </c>
    </row>
    <row r="3881" spans="1:16" x14ac:dyDescent="0.35">
      <c r="A3881">
        <v>311957</v>
      </c>
      <c r="B3881" t="s">
        <v>8094</v>
      </c>
      <c r="C3881">
        <v>1</v>
      </c>
      <c r="D3881" t="s">
        <v>14</v>
      </c>
      <c r="E3881" t="s">
        <v>8095</v>
      </c>
      <c r="F3881" t="s">
        <v>2671</v>
      </c>
      <c r="G3881" t="s">
        <v>491</v>
      </c>
      <c r="H3881" t="s">
        <v>18</v>
      </c>
      <c r="I3881" t="s">
        <v>19</v>
      </c>
      <c r="J3881" t="s">
        <v>25</v>
      </c>
      <c r="K3881" t="s">
        <v>19</v>
      </c>
      <c r="L3881">
        <v>200</v>
      </c>
      <c r="M3881">
        <v>3</v>
      </c>
      <c r="N3881" s="1">
        <v>42469</v>
      </c>
      <c r="O3881" t="s">
        <v>19477</v>
      </c>
      <c r="P3881" t="str">
        <f t="shared" si="60"/>
        <v>Low</v>
      </c>
    </row>
    <row r="3882" spans="1:16" x14ac:dyDescent="0.35">
      <c r="A3882">
        <v>18451573</v>
      </c>
      <c r="B3882" t="s">
        <v>1072</v>
      </c>
      <c r="C3882">
        <v>1</v>
      </c>
      <c r="D3882" t="s">
        <v>14</v>
      </c>
      <c r="E3882" t="s">
        <v>8096</v>
      </c>
      <c r="F3882" t="s">
        <v>90</v>
      </c>
      <c r="G3882" t="s">
        <v>1074</v>
      </c>
      <c r="H3882" t="s">
        <v>18</v>
      </c>
      <c r="I3882" t="s">
        <v>19</v>
      </c>
      <c r="J3882" t="s">
        <v>19</v>
      </c>
      <c r="K3882" t="s">
        <v>19</v>
      </c>
      <c r="L3882">
        <v>200</v>
      </c>
      <c r="M3882">
        <v>1</v>
      </c>
      <c r="N3882" s="1">
        <v>41731</v>
      </c>
      <c r="O3882" t="s">
        <v>19477</v>
      </c>
      <c r="P3882" t="str">
        <f t="shared" si="60"/>
        <v>Low</v>
      </c>
    </row>
    <row r="3883" spans="1:16" x14ac:dyDescent="0.35">
      <c r="A3883">
        <v>8216</v>
      </c>
      <c r="B3883" t="s">
        <v>8097</v>
      </c>
      <c r="C3883">
        <v>1</v>
      </c>
      <c r="D3883" t="s">
        <v>14</v>
      </c>
      <c r="E3883" t="s">
        <v>8098</v>
      </c>
      <c r="F3883" t="s">
        <v>1803</v>
      </c>
      <c r="G3883" t="s">
        <v>459</v>
      </c>
      <c r="H3883" t="s">
        <v>18</v>
      </c>
      <c r="I3883" t="s">
        <v>19</v>
      </c>
      <c r="J3883" t="s">
        <v>19</v>
      </c>
      <c r="K3883" t="s">
        <v>19</v>
      </c>
      <c r="L3883">
        <v>200</v>
      </c>
      <c r="M3883">
        <v>3</v>
      </c>
      <c r="N3883" s="1">
        <v>42840</v>
      </c>
      <c r="O3883" t="s">
        <v>19477</v>
      </c>
      <c r="P3883" t="str">
        <f t="shared" si="60"/>
        <v>Low</v>
      </c>
    </row>
    <row r="3884" spans="1:16" x14ac:dyDescent="0.35">
      <c r="A3884">
        <v>18472439</v>
      </c>
      <c r="B3884" t="s">
        <v>8099</v>
      </c>
      <c r="C3884">
        <v>1</v>
      </c>
      <c r="D3884" t="s">
        <v>14</v>
      </c>
      <c r="E3884" t="s">
        <v>8100</v>
      </c>
      <c r="F3884" t="s">
        <v>168</v>
      </c>
      <c r="G3884" t="s">
        <v>504</v>
      </c>
      <c r="H3884" t="s">
        <v>18</v>
      </c>
      <c r="I3884" t="s">
        <v>19</v>
      </c>
      <c r="J3884" t="s">
        <v>19</v>
      </c>
      <c r="K3884" t="s">
        <v>19</v>
      </c>
      <c r="L3884">
        <v>200</v>
      </c>
      <c r="M3884">
        <v>1</v>
      </c>
      <c r="N3884" s="1">
        <v>40284</v>
      </c>
      <c r="O3884" t="s">
        <v>19477</v>
      </c>
      <c r="P3884" t="str">
        <f t="shared" si="60"/>
        <v>Low</v>
      </c>
    </row>
    <row r="3885" spans="1:16" x14ac:dyDescent="0.35">
      <c r="A3885">
        <v>18438426</v>
      </c>
      <c r="B3885" t="s">
        <v>8101</v>
      </c>
      <c r="C3885">
        <v>1</v>
      </c>
      <c r="D3885" t="s">
        <v>14</v>
      </c>
      <c r="E3885" t="s">
        <v>8102</v>
      </c>
      <c r="F3885" t="s">
        <v>817</v>
      </c>
      <c r="G3885" t="s">
        <v>491</v>
      </c>
      <c r="H3885" t="s">
        <v>18</v>
      </c>
      <c r="I3885" t="s">
        <v>19</v>
      </c>
      <c r="J3885" t="s">
        <v>19</v>
      </c>
      <c r="K3885" t="s">
        <v>19</v>
      </c>
      <c r="L3885">
        <v>200</v>
      </c>
      <c r="M3885">
        <v>1</v>
      </c>
      <c r="N3885" s="1">
        <v>41371</v>
      </c>
      <c r="O3885" t="s">
        <v>19477</v>
      </c>
      <c r="P3885" t="str">
        <f t="shared" si="60"/>
        <v>Low</v>
      </c>
    </row>
    <row r="3886" spans="1:16" x14ac:dyDescent="0.35">
      <c r="A3886">
        <v>302427</v>
      </c>
      <c r="B3886" t="s">
        <v>8103</v>
      </c>
      <c r="C3886">
        <v>1</v>
      </c>
      <c r="D3886" t="s">
        <v>14</v>
      </c>
      <c r="E3886" t="s">
        <v>8104</v>
      </c>
      <c r="F3886" t="s">
        <v>817</v>
      </c>
      <c r="G3886" t="s">
        <v>645</v>
      </c>
      <c r="H3886" t="s">
        <v>18</v>
      </c>
      <c r="I3886" t="s">
        <v>19</v>
      </c>
      <c r="J3886" t="s">
        <v>19</v>
      </c>
      <c r="K3886" t="s">
        <v>19</v>
      </c>
      <c r="L3886">
        <v>200</v>
      </c>
      <c r="M3886">
        <v>1</v>
      </c>
      <c r="N3886" s="1">
        <v>41000</v>
      </c>
      <c r="O3886" t="s">
        <v>19477</v>
      </c>
      <c r="P3886" t="str">
        <f t="shared" si="60"/>
        <v>Low</v>
      </c>
    </row>
    <row r="3887" spans="1:16" x14ac:dyDescent="0.35">
      <c r="A3887">
        <v>18014115</v>
      </c>
      <c r="B3887" t="s">
        <v>8105</v>
      </c>
      <c r="C3887">
        <v>1</v>
      </c>
      <c r="D3887" t="s">
        <v>14</v>
      </c>
      <c r="E3887" t="s">
        <v>8106</v>
      </c>
      <c r="F3887" t="s">
        <v>195</v>
      </c>
      <c r="G3887" t="s">
        <v>501</v>
      </c>
      <c r="H3887" t="s">
        <v>18</v>
      </c>
      <c r="I3887" t="s">
        <v>19</v>
      </c>
      <c r="J3887" t="s">
        <v>19</v>
      </c>
      <c r="K3887" t="s">
        <v>19</v>
      </c>
      <c r="L3887">
        <v>200</v>
      </c>
      <c r="M3887">
        <v>1</v>
      </c>
      <c r="N3887" s="1">
        <v>41025</v>
      </c>
      <c r="O3887" t="s">
        <v>19477</v>
      </c>
      <c r="P3887" t="str">
        <f t="shared" si="60"/>
        <v>Low</v>
      </c>
    </row>
    <row r="3888" spans="1:16" x14ac:dyDescent="0.35">
      <c r="A3888">
        <v>18306543</v>
      </c>
      <c r="B3888" t="s">
        <v>1013</v>
      </c>
      <c r="C3888">
        <v>1</v>
      </c>
      <c r="D3888" t="s">
        <v>14</v>
      </c>
      <c r="E3888" t="s">
        <v>8107</v>
      </c>
      <c r="F3888" t="s">
        <v>1077</v>
      </c>
      <c r="G3888" t="s">
        <v>459</v>
      </c>
      <c r="H3888" t="s">
        <v>18</v>
      </c>
      <c r="I3888" t="s">
        <v>19</v>
      </c>
      <c r="J3888" t="s">
        <v>25</v>
      </c>
      <c r="K3888" t="s">
        <v>19</v>
      </c>
      <c r="L3888">
        <v>200</v>
      </c>
      <c r="M3888">
        <v>3</v>
      </c>
      <c r="N3888" s="1">
        <v>42121</v>
      </c>
      <c r="O3888" t="s">
        <v>19477</v>
      </c>
      <c r="P3888" t="str">
        <f t="shared" si="60"/>
        <v>Low</v>
      </c>
    </row>
    <row r="3889" spans="1:16" x14ac:dyDescent="0.35">
      <c r="A3889">
        <v>300262</v>
      </c>
      <c r="B3889" t="s">
        <v>8108</v>
      </c>
      <c r="C3889">
        <v>1</v>
      </c>
      <c r="D3889" t="s">
        <v>14</v>
      </c>
      <c r="E3889" t="s">
        <v>8109</v>
      </c>
      <c r="F3889" t="s">
        <v>644</v>
      </c>
      <c r="G3889" t="s">
        <v>459</v>
      </c>
      <c r="H3889" t="s">
        <v>18</v>
      </c>
      <c r="I3889" t="s">
        <v>19</v>
      </c>
      <c r="J3889" t="s">
        <v>19</v>
      </c>
      <c r="K3889" t="s">
        <v>19</v>
      </c>
      <c r="L3889">
        <v>200</v>
      </c>
      <c r="M3889">
        <v>3</v>
      </c>
      <c r="N3889" s="1">
        <v>40646</v>
      </c>
      <c r="O3889" t="s">
        <v>19477</v>
      </c>
      <c r="P3889" t="str">
        <f t="shared" si="60"/>
        <v>Low</v>
      </c>
    </row>
    <row r="3890" spans="1:16" x14ac:dyDescent="0.35">
      <c r="A3890">
        <v>300178</v>
      </c>
      <c r="B3890" t="s">
        <v>8110</v>
      </c>
      <c r="C3890">
        <v>1</v>
      </c>
      <c r="D3890" t="s">
        <v>14</v>
      </c>
      <c r="E3890" t="s">
        <v>8111</v>
      </c>
      <c r="F3890" t="s">
        <v>280</v>
      </c>
      <c r="G3890" t="s">
        <v>718</v>
      </c>
      <c r="H3890" t="s">
        <v>18</v>
      </c>
      <c r="I3890" t="s">
        <v>19</v>
      </c>
      <c r="J3890" t="s">
        <v>19</v>
      </c>
      <c r="K3890" t="s">
        <v>19</v>
      </c>
      <c r="L3890">
        <v>200</v>
      </c>
      <c r="M3890">
        <v>4</v>
      </c>
      <c r="N3890" s="1">
        <v>41721</v>
      </c>
      <c r="O3890" t="s">
        <v>19477</v>
      </c>
      <c r="P3890" t="str">
        <f t="shared" si="60"/>
        <v>Low</v>
      </c>
    </row>
    <row r="3891" spans="1:16" x14ac:dyDescent="0.35">
      <c r="A3891">
        <v>9476</v>
      </c>
      <c r="B3891" t="s">
        <v>8112</v>
      </c>
      <c r="C3891">
        <v>1</v>
      </c>
      <c r="D3891" t="s">
        <v>14</v>
      </c>
      <c r="E3891" t="s">
        <v>5319</v>
      </c>
      <c r="F3891" t="s">
        <v>2123</v>
      </c>
      <c r="G3891" t="s">
        <v>459</v>
      </c>
      <c r="H3891" t="s">
        <v>18</v>
      </c>
      <c r="I3891" t="s">
        <v>19</v>
      </c>
      <c r="J3891" t="s">
        <v>19</v>
      </c>
      <c r="K3891" t="s">
        <v>19</v>
      </c>
      <c r="L3891">
        <v>200</v>
      </c>
      <c r="M3891">
        <v>3</v>
      </c>
      <c r="N3891" s="1">
        <v>40607</v>
      </c>
      <c r="O3891" t="s">
        <v>19477</v>
      </c>
      <c r="P3891" t="str">
        <f t="shared" si="60"/>
        <v>Low</v>
      </c>
    </row>
    <row r="3892" spans="1:16" x14ac:dyDescent="0.35">
      <c r="A3892">
        <v>18419886</v>
      </c>
      <c r="B3892" t="s">
        <v>8113</v>
      </c>
      <c r="C3892">
        <v>1</v>
      </c>
      <c r="D3892" t="s">
        <v>14</v>
      </c>
      <c r="E3892" t="s">
        <v>8114</v>
      </c>
      <c r="F3892" t="s">
        <v>53</v>
      </c>
      <c r="G3892" t="s">
        <v>504</v>
      </c>
      <c r="H3892" t="s">
        <v>18</v>
      </c>
      <c r="I3892" t="s">
        <v>19</v>
      </c>
      <c r="J3892" t="s">
        <v>19</v>
      </c>
      <c r="K3892" t="s">
        <v>19</v>
      </c>
      <c r="L3892">
        <v>200</v>
      </c>
      <c r="M3892">
        <v>1</v>
      </c>
      <c r="N3892" s="1">
        <v>42091</v>
      </c>
      <c r="O3892" t="s">
        <v>19477</v>
      </c>
      <c r="P3892" t="str">
        <f t="shared" si="60"/>
        <v>Low</v>
      </c>
    </row>
    <row r="3893" spans="1:16" x14ac:dyDescent="0.35">
      <c r="A3893">
        <v>301498</v>
      </c>
      <c r="B3893" t="s">
        <v>8115</v>
      </c>
      <c r="C3893">
        <v>1</v>
      </c>
      <c r="D3893" t="s">
        <v>14</v>
      </c>
      <c r="E3893" t="s">
        <v>8116</v>
      </c>
      <c r="F3893" t="s">
        <v>56</v>
      </c>
      <c r="G3893" t="s">
        <v>797</v>
      </c>
      <c r="H3893" t="s">
        <v>18</v>
      </c>
      <c r="I3893" t="s">
        <v>19</v>
      </c>
      <c r="J3893" t="s">
        <v>19</v>
      </c>
      <c r="K3893" t="s">
        <v>19</v>
      </c>
      <c r="L3893">
        <v>200</v>
      </c>
      <c r="M3893">
        <v>3</v>
      </c>
      <c r="N3893" s="1">
        <v>43175</v>
      </c>
      <c r="O3893" t="s">
        <v>19477</v>
      </c>
      <c r="P3893" t="str">
        <f t="shared" si="60"/>
        <v>Low</v>
      </c>
    </row>
    <row r="3894" spans="1:16" x14ac:dyDescent="0.35">
      <c r="A3894">
        <v>7372</v>
      </c>
      <c r="B3894" t="s">
        <v>8117</v>
      </c>
      <c r="C3894">
        <v>1</v>
      </c>
      <c r="D3894" t="s">
        <v>14</v>
      </c>
      <c r="E3894" t="s">
        <v>7815</v>
      </c>
      <c r="F3894" t="s">
        <v>823</v>
      </c>
      <c r="G3894" t="s">
        <v>632</v>
      </c>
      <c r="H3894" t="s">
        <v>18</v>
      </c>
      <c r="I3894" t="s">
        <v>19</v>
      </c>
      <c r="J3894" t="s">
        <v>19</v>
      </c>
      <c r="K3894" t="s">
        <v>19</v>
      </c>
      <c r="L3894">
        <v>200</v>
      </c>
      <c r="M3894">
        <v>4</v>
      </c>
      <c r="N3894" s="1">
        <v>40612</v>
      </c>
      <c r="O3894" t="s">
        <v>19477</v>
      </c>
      <c r="P3894" t="str">
        <f t="shared" si="60"/>
        <v>Low</v>
      </c>
    </row>
    <row r="3895" spans="1:16" x14ac:dyDescent="0.35">
      <c r="A3895">
        <v>18489838</v>
      </c>
      <c r="B3895" t="s">
        <v>8118</v>
      </c>
      <c r="C3895">
        <v>1</v>
      </c>
      <c r="D3895" t="s">
        <v>14</v>
      </c>
      <c r="E3895" t="s">
        <v>8119</v>
      </c>
      <c r="F3895" t="s">
        <v>254</v>
      </c>
      <c r="G3895" t="s">
        <v>2985</v>
      </c>
      <c r="H3895" t="s">
        <v>18</v>
      </c>
      <c r="I3895" t="s">
        <v>19</v>
      </c>
      <c r="J3895" t="s">
        <v>19</v>
      </c>
      <c r="K3895" t="s">
        <v>19</v>
      </c>
      <c r="L3895">
        <v>200</v>
      </c>
      <c r="M3895">
        <v>1</v>
      </c>
      <c r="N3895" s="1">
        <v>41706</v>
      </c>
      <c r="O3895" t="s">
        <v>19477</v>
      </c>
      <c r="P3895" t="str">
        <f t="shared" si="60"/>
        <v>Low</v>
      </c>
    </row>
    <row r="3896" spans="1:16" x14ac:dyDescent="0.35">
      <c r="A3896">
        <v>18282015</v>
      </c>
      <c r="B3896" t="s">
        <v>990</v>
      </c>
      <c r="C3896">
        <v>1</v>
      </c>
      <c r="D3896" t="s">
        <v>14</v>
      </c>
      <c r="E3896" t="s">
        <v>8120</v>
      </c>
      <c r="F3896" t="s">
        <v>2663</v>
      </c>
      <c r="G3896" t="s">
        <v>8008</v>
      </c>
      <c r="H3896" t="s">
        <v>18</v>
      </c>
      <c r="I3896" t="s">
        <v>19</v>
      </c>
      <c r="J3896" t="s">
        <v>19</v>
      </c>
      <c r="K3896" t="s">
        <v>19</v>
      </c>
      <c r="L3896">
        <v>200</v>
      </c>
      <c r="M3896">
        <v>1</v>
      </c>
      <c r="N3896" s="1">
        <v>42072</v>
      </c>
      <c r="O3896" t="s">
        <v>19477</v>
      </c>
      <c r="P3896" t="str">
        <f t="shared" si="60"/>
        <v>Low</v>
      </c>
    </row>
    <row r="3897" spans="1:16" x14ac:dyDescent="0.35">
      <c r="A3897">
        <v>18025133</v>
      </c>
      <c r="B3897" t="s">
        <v>8121</v>
      </c>
      <c r="C3897">
        <v>1</v>
      </c>
      <c r="D3897" t="s">
        <v>14</v>
      </c>
      <c r="E3897" t="s">
        <v>8122</v>
      </c>
      <c r="F3897" t="s">
        <v>1534</v>
      </c>
      <c r="G3897" t="s">
        <v>775</v>
      </c>
      <c r="H3897" t="s">
        <v>18</v>
      </c>
      <c r="I3897" t="s">
        <v>19</v>
      </c>
      <c r="J3897" t="s">
        <v>19</v>
      </c>
      <c r="K3897" t="s">
        <v>19</v>
      </c>
      <c r="L3897">
        <v>200</v>
      </c>
      <c r="M3897">
        <v>3</v>
      </c>
      <c r="N3897" s="1">
        <v>40250</v>
      </c>
      <c r="O3897" t="s">
        <v>19477</v>
      </c>
      <c r="P3897" t="str">
        <f t="shared" si="60"/>
        <v>Low</v>
      </c>
    </row>
    <row r="3898" spans="1:16" x14ac:dyDescent="0.35">
      <c r="A3898">
        <v>18382755</v>
      </c>
      <c r="B3898" t="s">
        <v>8123</v>
      </c>
      <c r="C3898">
        <v>1</v>
      </c>
      <c r="D3898" t="s">
        <v>14</v>
      </c>
      <c r="E3898" t="s">
        <v>8124</v>
      </c>
      <c r="F3898" t="s">
        <v>613</v>
      </c>
      <c r="G3898" t="s">
        <v>635</v>
      </c>
      <c r="H3898" t="s">
        <v>18</v>
      </c>
      <c r="I3898" t="s">
        <v>19</v>
      </c>
      <c r="J3898" t="s">
        <v>19</v>
      </c>
      <c r="K3898" t="s">
        <v>19</v>
      </c>
      <c r="L3898">
        <v>200</v>
      </c>
      <c r="M3898">
        <v>4</v>
      </c>
      <c r="N3898" s="1">
        <v>41706</v>
      </c>
      <c r="O3898" t="s">
        <v>19477</v>
      </c>
      <c r="P3898" t="str">
        <f t="shared" si="60"/>
        <v>Low</v>
      </c>
    </row>
    <row r="3899" spans="1:16" x14ac:dyDescent="0.35">
      <c r="A3899">
        <v>301037</v>
      </c>
      <c r="B3899" t="s">
        <v>8125</v>
      </c>
      <c r="C3899">
        <v>1</v>
      </c>
      <c r="D3899" t="s">
        <v>14</v>
      </c>
      <c r="E3899" t="s">
        <v>8126</v>
      </c>
      <c r="F3899" t="s">
        <v>95</v>
      </c>
      <c r="G3899" t="s">
        <v>501</v>
      </c>
      <c r="H3899" t="s">
        <v>18</v>
      </c>
      <c r="I3899" t="s">
        <v>19</v>
      </c>
      <c r="J3899" t="s">
        <v>19</v>
      </c>
      <c r="K3899" t="s">
        <v>19</v>
      </c>
      <c r="L3899">
        <v>200</v>
      </c>
      <c r="M3899">
        <v>3</v>
      </c>
      <c r="N3899" s="1">
        <v>40621</v>
      </c>
      <c r="O3899" t="s">
        <v>19477</v>
      </c>
      <c r="P3899" t="str">
        <f t="shared" si="60"/>
        <v>Low</v>
      </c>
    </row>
    <row r="3900" spans="1:16" x14ac:dyDescent="0.35">
      <c r="A3900">
        <v>18357566</v>
      </c>
      <c r="B3900" t="s">
        <v>8127</v>
      </c>
      <c r="C3900">
        <v>1</v>
      </c>
      <c r="D3900" t="s">
        <v>14</v>
      </c>
      <c r="E3900" t="s">
        <v>8128</v>
      </c>
      <c r="F3900" t="s">
        <v>226</v>
      </c>
      <c r="G3900" t="s">
        <v>497</v>
      </c>
      <c r="H3900" t="s">
        <v>18</v>
      </c>
      <c r="I3900" t="s">
        <v>19</v>
      </c>
      <c r="J3900" t="s">
        <v>19</v>
      </c>
      <c r="K3900" t="s">
        <v>19</v>
      </c>
      <c r="L3900">
        <v>200</v>
      </c>
      <c r="M3900">
        <v>1</v>
      </c>
      <c r="N3900" s="1">
        <v>40622</v>
      </c>
      <c r="O3900" t="s">
        <v>19477</v>
      </c>
      <c r="P3900" t="str">
        <f t="shared" si="60"/>
        <v>Low</v>
      </c>
    </row>
    <row r="3901" spans="1:16" x14ac:dyDescent="0.35">
      <c r="A3901">
        <v>9281</v>
      </c>
      <c r="B3901" t="s">
        <v>8129</v>
      </c>
      <c r="C3901">
        <v>1</v>
      </c>
      <c r="D3901" t="s">
        <v>14</v>
      </c>
      <c r="E3901" t="s">
        <v>8130</v>
      </c>
      <c r="F3901" t="s">
        <v>38</v>
      </c>
      <c r="G3901" t="s">
        <v>624</v>
      </c>
      <c r="H3901" t="s">
        <v>18</v>
      </c>
      <c r="I3901" t="s">
        <v>19</v>
      </c>
      <c r="J3901" t="s">
        <v>19</v>
      </c>
      <c r="K3901" t="s">
        <v>19</v>
      </c>
      <c r="L3901">
        <v>200</v>
      </c>
      <c r="M3901">
        <v>1</v>
      </c>
      <c r="N3901" s="1">
        <v>43180</v>
      </c>
      <c r="O3901" t="s">
        <v>19477</v>
      </c>
      <c r="P3901" t="str">
        <f t="shared" si="60"/>
        <v>Low</v>
      </c>
    </row>
    <row r="3902" spans="1:16" x14ac:dyDescent="0.35">
      <c r="A3902">
        <v>300635</v>
      </c>
      <c r="B3902" t="s">
        <v>8131</v>
      </c>
      <c r="C3902">
        <v>1</v>
      </c>
      <c r="D3902" t="s">
        <v>14</v>
      </c>
      <c r="E3902" t="s">
        <v>8132</v>
      </c>
      <c r="F3902" t="s">
        <v>1787</v>
      </c>
      <c r="G3902" t="s">
        <v>7165</v>
      </c>
      <c r="H3902" t="s">
        <v>18</v>
      </c>
      <c r="I3902" t="s">
        <v>19</v>
      </c>
      <c r="J3902" t="s">
        <v>19</v>
      </c>
      <c r="K3902" t="s">
        <v>19</v>
      </c>
      <c r="L3902">
        <v>200</v>
      </c>
      <c r="M3902">
        <v>3</v>
      </c>
      <c r="N3902" s="1">
        <v>40253</v>
      </c>
      <c r="O3902" t="s">
        <v>19477</v>
      </c>
      <c r="P3902" t="str">
        <f t="shared" si="60"/>
        <v>Low</v>
      </c>
    </row>
    <row r="3903" spans="1:16" x14ac:dyDescent="0.35">
      <c r="A3903">
        <v>308537</v>
      </c>
      <c r="B3903" t="s">
        <v>8133</v>
      </c>
      <c r="C3903">
        <v>1</v>
      </c>
      <c r="D3903" t="s">
        <v>14</v>
      </c>
      <c r="E3903" t="s">
        <v>8134</v>
      </c>
      <c r="F3903" t="s">
        <v>3037</v>
      </c>
      <c r="G3903" t="s">
        <v>775</v>
      </c>
      <c r="H3903" t="s">
        <v>18</v>
      </c>
      <c r="I3903" t="s">
        <v>19</v>
      </c>
      <c r="J3903" t="s">
        <v>19</v>
      </c>
      <c r="K3903" t="s">
        <v>19</v>
      </c>
      <c r="L3903">
        <v>200</v>
      </c>
      <c r="M3903">
        <v>4</v>
      </c>
      <c r="N3903" s="1">
        <v>41711</v>
      </c>
      <c r="O3903" t="s">
        <v>19477</v>
      </c>
      <c r="P3903" t="str">
        <f t="shared" si="60"/>
        <v>Low</v>
      </c>
    </row>
    <row r="3904" spans="1:16" x14ac:dyDescent="0.35">
      <c r="A3904">
        <v>309307</v>
      </c>
      <c r="B3904" t="s">
        <v>8135</v>
      </c>
      <c r="C3904">
        <v>1</v>
      </c>
      <c r="D3904" t="s">
        <v>14</v>
      </c>
      <c r="E3904" t="s">
        <v>8136</v>
      </c>
      <c r="F3904" t="s">
        <v>2671</v>
      </c>
      <c r="G3904" t="s">
        <v>635</v>
      </c>
      <c r="H3904" t="s">
        <v>18</v>
      </c>
      <c r="I3904" t="s">
        <v>19</v>
      </c>
      <c r="J3904" t="s">
        <v>25</v>
      </c>
      <c r="K3904" t="s">
        <v>19</v>
      </c>
      <c r="L3904">
        <v>200</v>
      </c>
      <c r="M3904">
        <v>4</v>
      </c>
      <c r="N3904" s="1">
        <v>42067</v>
      </c>
      <c r="O3904" t="s">
        <v>19477</v>
      </c>
      <c r="P3904" t="str">
        <f t="shared" si="60"/>
        <v>Low</v>
      </c>
    </row>
    <row r="3905" spans="1:16" x14ac:dyDescent="0.35">
      <c r="A3905">
        <v>8964</v>
      </c>
      <c r="B3905" t="s">
        <v>8137</v>
      </c>
      <c r="C3905">
        <v>1</v>
      </c>
      <c r="D3905" t="s">
        <v>14</v>
      </c>
      <c r="E3905" t="s">
        <v>8138</v>
      </c>
      <c r="F3905" t="s">
        <v>90</v>
      </c>
      <c r="G3905" t="s">
        <v>501</v>
      </c>
      <c r="H3905" t="s">
        <v>18</v>
      </c>
      <c r="I3905" t="s">
        <v>19</v>
      </c>
      <c r="J3905" t="s">
        <v>25</v>
      </c>
      <c r="K3905" t="s">
        <v>19</v>
      </c>
      <c r="L3905">
        <v>200</v>
      </c>
      <c r="M3905">
        <v>4</v>
      </c>
      <c r="N3905" s="1">
        <v>43167</v>
      </c>
      <c r="O3905" t="s">
        <v>19477</v>
      </c>
      <c r="P3905" t="str">
        <f t="shared" si="60"/>
        <v>Low</v>
      </c>
    </row>
    <row r="3906" spans="1:16" x14ac:dyDescent="0.35">
      <c r="A3906">
        <v>312773</v>
      </c>
      <c r="B3906" t="s">
        <v>8139</v>
      </c>
      <c r="C3906">
        <v>1</v>
      </c>
      <c r="D3906" t="s">
        <v>14</v>
      </c>
      <c r="E3906" t="s">
        <v>8140</v>
      </c>
      <c r="F3906" t="s">
        <v>817</v>
      </c>
      <c r="G3906" t="s">
        <v>1001</v>
      </c>
      <c r="H3906" t="s">
        <v>18</v>
      </c>
      <c r="I3906" t="s">
        <v>19</v>
      </c>
      <c r="J3906" t="s">
        <v>19</v>
      </c>
      <c r="K3906" t="s">
        <v>19</v>
      </c>
      <c r="L3906">
        <v>200</v>
      </c>
      <c r="M3906">
        <v>3</v>
      </c>
      <c r="N3906" s="1">
        <v>40613</v>
      </c>
      <c r="O3906" t="s">
        <v>19477</v>
      </c>
      <c r="P3906" t="str">
        <f t="shared" ref="P3906:P3969" si="61">IF(L3906&lt;500, "Low",
 IF(L3906&lt;1000, "Lower-Mid",
 IF(L3906&lt;2000, "Mid",
 IF(L3906&lt;3000, "Upper-Mid", "High"))))</f>
        <v>Low</v>
      </c>
    </row>
    <row r="3907" spans="1:16" x14ac:dyDescent="0.35">
      <c r="A3907">
        <v>18423869</v>
      </c>
      <c r="B3907" t="s">
        <v>8141</v>
      </c>
      <c r="C3907">
        <v>1</v>
      </c>
      <c r="D3907" t="s">
        <v>14</v>
      </c>
      <c r="E3907" t="s">
        <v>8142</v>
      </c>
      <c r="F3907" t="s">
        <v>817</v>
      </c>
      <c r="G3907" t="s">
        <v>635</v>
      </c>
      <c r="H3907" t="s">
        <v>18</v>
      </c>
      <c r="I3907" t="s">
        <v>19</v>
      </c>
      <c r="J3907" t="s">
        <v>19</v>
      </c>
      <c r="K3907" t="s">
        <v>19</v>
      </c>
      <c r="L3907">
        <v>200</v>
      </c>
      <c r="M3907">
        <v>1</v>
      </c>
      <c r="N3907" s="1">
        <v>42822</v>
      </c>
      <c r="O3907" t="s">
        <v>19477</v>
      </c>
      <c r="P3907" t="str">
        <f t="shared" si="61"/>
        <v>Low</v>
      </c>
    </row>
    <row r="3908" spans="1:16" x14ac:dyDescent="0.35">
      <c r="A3908">
        <v>18419501</v>
      </c>
      <c r="B3908" t="s">
        <v>8143</v>
      </c>
      <c r="C3908">
        <v>1</v>
      </c>
      <c r="D3908" t="s">
        <v>14</v>
      </c>
      <c r="E3908" t="s">
        <v>8144</v>
      </c>
      <c r="F3908" t="s">
        <v>1077</v>
      </c>
      <c r="G3908" t="s">
        <v>459</v>
      </c>
      <c r="H3908" t="s">
        <v>18</v>
      </c>
      <c r="I3908" t="s">
        <v>19</v>
      </c>
      <c r="J3908" t="s">
        <v>19</v>
      </c>
      <c r="K3908" t="s">
        <v>19</v>
      </c>
      <c r="L3908">
        <v>200</v>
      </c>
      <c r="M3908">
        <v>1</v>
      </c>
      <c r="N3908" s="1">
        <v>41342</v>
      </c>
      <c r="O3908" t="s">
        <v>19477</v>
      </c>
      <c r="P3908" t="str">
        <f t="shared" si="61"/>
        <v>Low</v>
      </c>
    </row>
    <row r="3909" spans="1:16" x14ac:dyDescent="0.35">
      <c r="A3909">
        <v>7584</v>
      </c>
      <c r="B3909" t="s">
        <v>990</v>
      </c>
      <c r="C3909">
        <v>1</v>
      </c>
      <c r="D3909" t="s">
        <v>14</v>
      </c>
      <c r="E3909" t="s">
        <v>8145</v>
      </c>
      <c r="F3909" t="s">
        <v>249</v>
      </c>
      <c r="G3909" t="s">
        <v>718</v>
      </c>
      <c r="H3909" t="s">
        <v>18</v>
      </c>
      <c r="I3909" t="s">
        <v>19</v>
      </c>
      <c r="J3909" t="s">
        <v>19</v>
      </c>
      <c r="K3909" t="s">
        <v>19</v>
      </c>
      <c r="L3909">
        <v>200</v>
      </c>
      <c r="M3909">
        <v>3</v>
      </c>
      <c r="N3909" s="1">
        <v>40575</v>
      </c>
      <c r="O3909" t="s">
        <v>19477</v>
      </c>
      <c r="P3909" t="str">
        <f t="shared" si="61"/>
        <v>Low</v>
      </c>
    </row>
    <row r="3910" spans="1:16" x14ac:dyDescent="0.35">
      <c r="A3910">
        <v>18291442</v>
      </c>
      <c r="B3910" t="s">
        <v>6465</v>
      </c>
      <c r="C3910">
        <v>1</v>
      </c>
      <c r="D3910" t="s">
        <v>14</v>
      </c>
      <c r="E3910" t="s">
        <v>7972</v>
      </c>
      <c r="F3910" t="s">
        <v>180</v>
      </c>
      <c r="G3910" t="s">
        <v>469</v>
      </c>
      <c r="H3910" t="s">
        <v>18</v>
      </c>
      <c r="I3910" t="s">
        <v>19</v>
      </c>
      <c r="J3910" t="s">
        <v>19</v>
      </c>
      <c r="K3910" t="s">
        <v>19</v>
      </c>
      <c r="L3910">
        <v>200</v>
      </c>
      <c r="M3910">
        <v>4</v>
      </c>
      <c r="N3910" s="1">
        <v>40590</v>
      </c>
      <c r="O3910" t="s">
        <v>19477</v>
      </c>
      <c r="P3910" t="str">
        <f t="shared" si="61"/>
        <v>Low</v>
      </c>
    </row>
    <row r="3911" spans="1:16" x14ac:dyDescent="0.35">
      <c r="A3911">
        <v>18464001</v>
      </c>
      <c r="B3911" t="s">
        <v>8146</v>
      </c>
      <c r="C3911">
        <v>1</v>
      </c>
      <c r="D3911" t="s">
        <v>14</v>
      </c>
      <c r="E3911" t="s">
        <v>8147</v>
      </c>
      <c r="F3911" t="s">
        <v>2508</v>
      </c>
      <c r="G3911" t="s">
        <v>779</v>
      </c>
      <c r="H3911" t="s">
        <v>18</v>
      </c>
      <c r="I3911" t="s">
        <v>19</v>
      </c>
      <c r="J3911" t="s">
        <v>19</v>
      </c>
      <c r="K3911" t="s">
        <v>19</v>
      </c>
      <c r="L3911">
        <v>200</v>
      </c>
      <c r="M3911">
        <v>1</v>
      </c>
      <c r="N3911" s="1">
        <v>43134</v>
      </c>
      <c r="O3911" t="s">
        <v>19477</v>
      </c>
      <c r="P3911" t="str">
        <f t="shared" si="61"/>
        <v>Low</v>
      </c>
    </row>
    <row r="3912" spans="1:16" x14ac:dyDescent="0.35">
      <c r="A3912">
        <v>302710</v>
      </c>
      <c r="B3912" t="s">
        <v>8148</v>
      </c>
      <c r="C3912">
        <v>1</v>
      </c>
      <c r="D3912" t="s">
        <v>14</v>
      </c>
      <c r="E3912" t="s">
        <v>8149</v>
      </c>
      <c r="F3912" t="s">
        <v>1534</v>
      </c>
      <c r="G3912" t="s">
        <v>8150</v>
      </c>
      <c r="H3912" t="s">
        <v>18</v>
      </c>
      <c r="I3912" t="s">
        <v>19</v>
      </c>
      <c r="J3912" t="s">
        <v>19</v>
      </c>
      <c r="K3912" t="s">
        <v>19</v>
      </c>
      <c r="L3912">
        <v>200</v>
      </c>
      <c r="M3912">
        <v>3</v>
      </c>
      <c r="N3912" s="1">
        <v>40215</v>
      </c>
      <c r="O3912" t="s">
        <v>19477</v>
      </c>
      <c r="P3912" t="str">
        <f t="shared" si="61"/>
        <v>Low</v>
      </c>
    </row>
    <row r="3913" spans="1:16" x14ac:dyDescent="0.35">
      <c r="A3913">
        <v>300849</v>
      </c>
      <c r="B3913" t="s">
        <v>8071</v>
      </c>
      <c r="C3913">
        <v>1</v>
      </c>
      <c r="D3913" t="s">
        <v>14</v>
      </c>
      <c r="E3913" t="s">
        <v>8151</v>
      </c>
      <c r="F3913" t="s">
        <v>584</v>
      </c>
      <c r="G3913" t="s">
        <v>8152</v>
      </c>
      <c r="H3913" t="s">
        <v>18</v>
      </c>
      <c r="I3913" t="s">
        <v>19</v>
      </c>
      <c r="J3913" t="s">
        <v>19</v>
      </c>
      <c r="K3913" t="s">
        <v>19</v>
      </c>
      <c r="L3913">
        <v>200</v>
      </c>
      <c r="M3913">
        <v>4</v>
      </c>
      <c r="N3913" s="1">
        <v>42049</v>
      </c>
      <c r="O3913" t="s">
        <v>19477</v>
      </c>
      <c r="P3913" t="str">
        <f t="shared" si="61"/>
        <v>Low</v>
      </c>
    </row>
    <row r="3914" spans="1:16" x14ac:dyDescent="0.35">
      <c r="A3914">
        <v>306643</v>
      </c>
      <c r="B3914" t="s">
        <v>1007</v>
      </c>
      <c r="C3914">
        <v>1</v>
      </c>
      <c r="D3914" t="s">
        <v>14</v>
      </c>
      <c r="E3914" t="s">
        <v>8153</v>
      </c>
      <c r="F3914" t="s">
        <v>210</v>
      </c>
      <c r="G3914" t="s">
        <v>459</v>
      </c>
      <c r="H3914" t="s">
        <v>18</v>
      </c>
      <c r="I3914" t="s">
        <v>19</v>
      </c>
      <c r="J3914" t="s">
        <v>25</v>
      </c>
      <c r="K3914" t="s">
        <v>19</v>
      </c>
      <c r="L3914">
        <v>200</v>
      </c>
      <c r="M3914">
        <v>4</v>
      </c>
      <c r="N3914" s="1">
        <v>42769</v>
      </c>
      <c r="O3914" t="s">
        <v>19477</v>
      </c>
      <c r="P3914" t="str">
        <f t="shared" si="61"/>
        <v>Low</v>
      </c>
    </row>
    <row r="3915" spans="1:16" x14ac:dyDescent="0.35">
      <c r="A3915">
        <v>18421027</v>
      </c>
      <c r="B3915" t="s">
        <v>8146</v>
      </c>
      <c r="C3915">
        <v>1</v>
      </c>
      <c r="D3915" t="s">
        <v>14</v>
      </c>
      <c r="E3915" t="s">
        <v>8154</v>
      </c>
      <c r="F3915" t="s">
        <v>613</v>
      </c>
      <c r="G3915" t="s">
        <v>779</v>
      </c>
      <c r="H3915" t="s">
        <v>18</v>
      </c>
      <c r="I3915" t="s">
        <v>19</v>
      </c>
      <c r="J3915" t="s">
        <v>19</v>
      </c>
      <c r="K3915" t="s">
        <v>19</v>
      </c>
      <c r="L3915">
        <v>200</v>
      </c>
      <c r="M3915">
        <v>3</v>
      </c>
      <c r="N3915" s="1">
        <v>42773</v>
      </c>
      <c r="O3915" t="s">
        <v>19477</v>
      </c>
      <c r="P3915" t="str">
        <f t="shared" si="61"/>
        <v>Low</v>
      </c>
    </row>
    <row r="3916" spans="1:16" x14ac:dyDescent="0.35">
      <c r="A3916">
        <v>9097</v>
      </c>
      <c r="B3916" t="s">
        <v>990</v>
      </c>
      <c r="C3916">
        <v>1</v>
      </c>
      <c r="D3916" t="s">
        <v>14</v>
      </c>
      <c r="E3916" t="s">
        <v>8155</v>
      </c>
      <c r="F3916" t="s">
        <v>28</v>
      </c>
      <c r="G3916" t="s">
        <v>624</v>
      </c>
      <c r="H3916" t="s">
        <v>18</v>
      </c>
      <c r="I3916" t="s">
        <v>19</v>
      </c>
      <c r="J3916" t="s">
        <v>19</v>
      </c>
      <c r="K3916" t="s">
        <v>19</v>
      </c>
      <c r="L3916">
        <v>200</v>
      </c>
      <c r="M3916">
        <v>3</v>
      </c>
      <c r="N3916" s="1">
        <v>43149</v>
      </c>
      <c r="O3916" t="s">
        <v>19477</v>
      </c>
      <c r="P3916" t="str">
        <f t="shared" si="61"/>
        <v>Low</v>
      </c>
    </row>
    <row r="3917" spans="1:16" x14ac:dyDescent="0.35">
      <c r="A3917">
        <v>306816</v>
      </c>
      <c r="B3917" t="s">
        <v>8156</v>
      </c>
      <c r="C3917">
        <v>1</v>
      </c>
      <c r="D3917" t="s">
        <v>14</v>
      </c>
      <c r="E3917" t="s">
        <v>8157</v>
      </c>
      <c r="F3917" t="s">
        <v>90</v>
      </c>
      <c r="G3917" t="s">
        <v>775</v>
      </c>
      <c r="H3917" t="s">
        <v>18</v>
      </c>
      <c r="I3917" t="s">
        <v>19</v>
      </c>
      <c r="J3917" t="s">
        <v>19</v>
      </c>
      <c r="K3917" t="s">
        <v>19</v>
      </c>
      <c r="L3917">
        <v>200</v>
      </c>
      <c r="M3917">
        <v>3</v>
      </c>
      <c r="N3917" s="1">
        <v>43154</v>
      </c>
      <c r="O3917" t="s">
        <v>19477</v>
      </c>
      <c r="P3917" t="str">
        <f t="shared" si="61"/>
        <v>Low</v>
      </c>
    </row>
    <row r="3918" spans="1:16" x14ac:dyDescent="0.35">
      <c r="A3918">
        <v>6230</v>
      </c>
      <c r="B3918" t="s">
        <v>6354</v>
      </c>
      <c r="C3918">
        <v>1</v>
      </c>
      <c r="D3918" t="s">
        <v>14</v>
      </c>
      <c r="E3918" t="s">
        <v>8158</v>
      </c>
      <c r="F3918" t="s">
        <v>817</v>
      </c>
      <c r="G3918" t="s">
        <v>435</v>
      </c>
      <c r="H3918" t="s">
        <v>18</v>
      </c>
      <c r="I3918" t="s">
        <v>19</v>
      </c>
      <c r="J3918" t="s">
        <v>19</v>
      </c>
      <c r="K3918" t="s">
        <v>19</v>
      </c>
      <c r="L3918">
        <v>200</v>
      </c>
      <c r="M3918">
        <v>1</v>
      </c>
      <c r="N3918" s="1">
        <v>42063</v>
      </c>
      <c r="O3918" t="s">
        <v>19477</v>
      </c>
      <c r="P3918" t="str">
        <f t="shared" si="61"/>
        <v>Low</v>
      </c>
    </row>
    <row r="3919" spans="1:16" x14ac:dyDescent="0.35">
      <c r="A3919">
        <v>18337490</v>
      </c>
      <c r="B3919" t="s">
        <v>8159</v>
      </c>
      <c r="C3919">
        <v>1</v>
      </c>
      <c r="D3919" t="s">
        <v>14</v>
      </c>
      <c r="E3919" t="s">
        <v>8160</v>
      </c>
      <c r="F3919" t="s">
        <v>1935</v>
      </c>
      <c r="G3919" t="s">
        <v>459</v>
      </c>
      <c r="H3919" t="s">
        <v>18</v>
      </c>
      <c r="I3919" t="s">
        <v>19</v>
      </c>
      <c r="J3919" t="s">
        <v>25</v>
      </c>
      <c r="K3919" t="s">
        <v>19</v>
      </c>
      <c r="L3919">
        <v>200</v>
      </c>
      <c r="M3919">
        <v>3</v>
      </c>
      <c r="N3919" s="1">
        <v>42769</v>
      </c>
      <c r="O3919" t="s">
        <v>19477</v>
      </c>
      <c r="P3919" t="str">
        <f t="shared" si="61"/>
        <v>Low</v>
      </c>
    </row>
    <row r="3920" spans="1:16" x14ac:dyDescent="0.35">
      <c r="A3920">
        <v>4631</v>
      </c>
      <c r="B3920" t="s">
        <v>8161</v>
      </c>
      <c r="C3920">
        <v>1</v>
      </c>
      <c r="D3920" t="s">
        <v>14</v>
      </c>
      <c r="E3920" t="s">
        <v>8162</v>
      </c>
      <c r="F3920" t="s">
        <v>8163</v>
      </c>
      <c r="G3920" t="s">
        <v>8164</v>
      </c>
      <c r="H3920" t="s">
        <v>18</v>
      </c>
      <c r="I3920" t="s">
        <v>19</v>
      </c>
      <c r="J3920" t="s">
        <v>19</v>
      </c>
      <c r="K3920" t="s">
        <v>19</v>
      </c>
      <c r="L3920">
        <v>200</v>
      </c>
      <c r="M3920">
        <v>4</v>
      </c>
      <c r="N3920" s="1">
        <v>43119</v>
      </c>
      <c r="O3920" t="s">
        <v>19477</v>
      </c>
      <c r="P3920" t="str">
        <f t="shared" si="61"/>
        <v>Low</v>
      </c>
    </row>
    <row r="3921" spans="1:16" x14ac:dyDescent="0.35">
      <c r="A3921">
        <v>18427205</v>
      </c>
      <c r="B3921" t="s">
        <v>8165</v>
      </c>
      <c r="C3921">
        <v>1</v>
      </c>
      <c r="D3921" t="s">
        <v>14</v>
      </c>
      <c r="E3921" t="s">
        <v>8166</v>
      </c>
      <c r="F3921" t="s">
        <v>128</v>
      </c>
      <c r="G3921" t="s">
        <v>459</v>
      </c>
      <c r="H3921" t="s">
        <v>18</v>
      </c>
      <c r="I3921" t="s">
        <v>19</v>
      </c>
      <c r="J3921" t="s">
        <v>19</v>
      </c>
      <c r="K3921" t="s">
        <v>19</v>
      </c>
      <c r="L3921">
        <v>200</v>
      </c>
      <c r="M3921">
        <v>1</v>
      </c>
      <c r="N3921" s="1">
        <v>40551</v>
      </c>
      <c r="O3921" t="s">
        <v>19477</v>
      </c>
      <c r="P3921" t="str">
        <f t="shared" si="61"/>
        <v>Low</v>
      </c>
    </row>
    <row r="3922" spans="1:16" x14ac:dyDescent="0.35">
      <c r="A3922">
        <v>303586</v>
      </c>
      <c r="B3922" t="s">
        <v>7934</v>
      </c>
      <c r="C3922">
        <v>1</v>
      </c>
      <c r="D3922" t="s">
        <v>14</v>
      </c>
      <c r="E3922" t="s">
        <v>8167</v>
      </c>
      <c r="F3922" t="s">
        <v>207</v>
      </c>
      <c r="G3922" t="s">
        <v>632</v>
      </c>
      <c r="H3922" t="s">
        <v>18</v>
      </c>
      <c r="I3922" t="s">
        <v>19</v>
      </c>
      <c r="J3922" t="s">
        <v>25</v>
      </c>
      <c r="K3922" t="s">
        <v>19</v>
      </c>
      <c r="L3922">
        <v>200</v>
      </c>
      <c r="M3922">
        <v>3</v>
      </c>
      <c r="N3922" s="1">
        <v>42389</v>
      </c>
      <c r="O3922" t="s">
        <v>19477</v>
      </c>
      <c r="P3922" t="str">
        <f t="shared" si="61"/>
        <v>Low</v>
      </c>
    </row>
    <row r="3923" spans="1:16" x14ac:dyDescent="0.35">
      <c r="A3923">
        <v>18358682</v>
      </c>
      <c r="B3923" t="s">
        <v>8168</v>
      </c>
      <c r="C3923">
        <v>1</v>
      </c>
      <c r="D3923" t="s">
        <v>14</v>
      </c>
      <c r="E3923" t="s">
        <v>8169</v>
      </c>
      <c r="F3923" t="s">
        <v>2508</v>
      </c>
      <c r="G3923" t="s">
        <v>1044</v>
      </c>
      <c r="H3923" t="s">
        <v>18</v>
      </c>
      <c r="I3923" t="s">
        <v>19</v>
      </c>
      <c r="J3923" t="s">
        <v>19</v>
      </c>
      <c r="K3923" t="s">
        <v>19</v>
      </c>
      <c r="L3923">
        <v>200</v>
      </c>
      <c r="M3923">
        <v>3</v>
      </c>
      <c r="N3923" s="1">
        <v>43111</v>
      </c>
      <c r="O3923" t="s">
        <v>19477</v>
      </c>
      <c r="P3923" t="str">
        <f t="shared" si="61"/>
        <v>Low</v>
      </c>
    </row>
    <row r="3924" spans="1:16" x14ac:dyDescent="0.35">
      <c r="A3924">
        <v>18354985</v>
      </c>
      <c r="B3924" t="s">
        <v>1160</v>
      </c>
      <c r="C3924">
        <v>1</v>
      </c>
      <c r="D3924" t="s">
        <v>14</v>
      </c>
      <c r="E3924" t="s">
        <v>5983</v>
      </c>
      <c r="F3924" t="s">
        <v>296</v>
      </c>
      <c r="G3924" t="s">
        <v>641</v>
      </c>
      <c r="H3924" t="s">
        <v>18</v>
      </c>
      <c r="I3924" t="s">
        <v>19</v>
      </c>
      <c r="J3924" t="s">
        <v>19</v>
      </c>
      <c r="K3924" t="s">
        <v>19</v>
      </c>
      <c r="L3924">
        <v>200</v>
      </c>
      <c r="M3924">
        <v>1</v>
      </c>
      <c r="N3924" s="1">
        <v>41660</v>
      </c>
      <c r="O3924" t="s">
        <v>19477</v>
      </c>
      <c r="P3924" t="str">
        <f t="shared" si="61"/>
        <v>Low</v>
      </c>
    </row>
    <row r="3925" spans="1:16" x14ac:dyDescent="0.35">
      <c r="A3925">
        <v>309238</v>
      </c>
      <c r="B3925" t="s">
        <v>8170</v>
      </c>
      <c r="C3925">
        <v>1</v>
      </c>
      <c r="D3925" t="s">
        <v>14</v>
      </c>
      <c r="E3925" t="s">
        <v>8171</v>
      </c>
      <c r="F3925" t="s">
        <v>1534</v>
      </c>
      <c r="G3925" t="s">
        <v>635</v>
      </c>
      <c r="H3925" t="s">
        <v>18</v>
      </c>
      <c r="I3925" t="s">
        <v>19</v>
      </c>
      <c r="J3925" t="s">
        <v>19</v>
      </c>
      <c r="K3925" t="s">
        <v>19</v>
      </c>
      <c r="L3925">
        <v>200</v>
      </c>
      <c r="M3925">
        <v>3</v>
      </c>
      <c r="N3925" s="1">
        <v>42025</v>
      </c>
      <c r="O3925" t="s">
        <v>19477</v>
      </c>
      <c r="P3925" t="str">
        <f t="shared" si="61"/>
        <v>Low</v>
      </c>
    </row>
    <row r="3926" spans="1:16" x14ac:dyDescent="0.35">
      <c r="A3926">
        <v>18377630</v>
      </c>
      <c r="B3926" t="s">
        <v>7879</v>
      </c>
      <c r="C3926">
        <v>1</v>
      </c>
      <c r="D3926" t="s">
        <v>14</v>
      </c>
      <c r="E3926" t="s">
        <v>8172</v>
      </c>
      <c r="F3926" t="s">
        <v>584</v>
      </c>
      <c r="G3926" t="s">
        <v>641</v>
      </c>
      <c r="H3926" t="s">
        <v>18</v>
      </c>
      <c r="I3926" t="s">
        <v>19</v>
      </c>
      <c r="J3926" t="s">
        <v>25</v>
      </c>
      <c r="K3926" t="s">
        <v>19</v>
      </c>
      <c r="L3926">
        <v>200</v>
      </c>
      <c r="M3926">
        <v>4</v>
      </c>
      <c r="N3926" s="1">
        <v>41657</v>
      </c>
      <c r="O3926" t="s">
        <v>19477</v>
      </c>
      <c r="P3926" t="str">
        <f t="shared" si="61"/>
        <v>Low</v>
      </c>
    </row>
    <row r="3927" spans="1:16" x14ac:dyDescent="0.35">
      <c r="A3927">
        <v>302972</v>
      </c>
      <c r="B3927" t="s">
        <v>8173</v>
      </c>
      <c r="C3927">
        <v>1</v>
      </c>
      <c r="D3927" t="s">
        <v>14</v>
      </c>
      <c r="E3927" t="s">
        <v>8174</v>
      </c>
      <c r="F3927" t="s">
        <v>584</v>
      </c>
      <c r="G3927" t="s">
        <v>632</v>
      </c>
      <c r="H3927" t="s">
        <v>18</v>
      </c>
      <c r="I3927" t="s">
        <v>19</v>
      </c>
      <c r="J3927" t="s">
        <v>19</v>
      </c>
      <c r="K3927" t="s">
        <v>19</v>
      </c>
      <c r="L3927">
        <v>200</v>
      </c>
      <c r="M3927">
        <v>4</v>
      </c>
      <c r="N3927" s="1">
        <v>42384</v>
      </c>
      <c r="O3927" t="s">
        <v>19477</v>
      </c>
      <c r="P3927" t="str">
        <f t="shared" si="61"/>
        <v>Low</v>
      </c>
    </row>
    <row r="3928" spans="1:16" x14ac:dyDescent="0.35">
      <c r="A3928">
        <v>18486915</v>
      </c>
      <c r="B3928" t="s">
        <v>8175</v>
      </c>
      <c r="C3928">
        <v>1</v>
      </c>
      <c r="D3928" t="s">
        <v>14</v>
      </c>
      <c r="E3928" t="s">
        <v>8176</v>
      </c>
      <c r="F3928" t="s">
        <v>2380</v>
      </c>
      <c r="G3928" t="s">
        <v>8177</v>
      </c>
      <c r="H3928" t="s">
        <v>18</v>
      </c>
      <c r="I3928" t="s">
        <v>19</v>
      </c>
      <c r="J3928" t="s">
        <v>19</v>
      </c>
      <c r="K3928" t="s">
        <v>19</v>
      </c>
      <c r="L3928">
        <v>200</v>
      </c>
      <c r="M3928">
        <v>3</v>
      </c>
      <c r="N3928" s="1">
        <v>41667</v>
      </c>
      <c r="O3928" t="s">
        <v>19477</v>
      </c>
      <c r="P3928" t="str">
        <f t="shared" si="61"/>
        <v>Low</v>
      </c>
    </row>
    <row r="3929" spans="1:16" x14ac:dyDescent="0.35">
      <c r="A3929">
        <v>300934</v>
      </c>
      <c r="B3929" t="s">
        <v>8178</v>
      </c>
      <c r="C3929">
        <v>1</v>
      </c>
      <c r="D3929" t="s">
        <v>14</v>
      </c>
      <c r="E3929" t="s">
        <v>6363</v>
      </c>
      <c r="F3929" t="s">
        <v>3179</v>
      </c>
      <c r="G3929" t="s">
        <v>624</v>
      </c>
      <c r="H3929" t="s">
        <v>18</v>
      </c>
      <c r="I3929" t="s">
        <v>19</v>
      </c>
      <c r="J3929" t="s">
        <v>19</v>
      </c>
      <c r="K3929" t="s">
        <v>19</v>
      </c>
      <c r="L3929">
        <v>200</v>
      </c>
      <c r="M3929">
        <v>3</v>
      </c>
      <c r="N3929" s="1">
        <v>40566</v>
      </c>
      <c r="O3929" t="s">
        <v>19477</v>
      </c>
      <c r="P3929" t="str">
        <f t="shared" si="61"/>
        <v>Low</v>
      </c>
    </row>
    <row r="3930" spans="1:16" x14ac:dyDescent="0.35">
      <c r="A3930">
        <v>300791</v>
      </c>
      <c r="B3930" t="s">
        <v>8179</v>
      </c>
      <c r="C3930">
        <v>1</v>
      </c>
      <c r="D3930" t="s">
        <v>14</v>
      </c>
      <c r="E3930" t="s">
        <v>8180</v>
      </c>
      <c r="F3930" t="s">
        <v>33</v>
      </c>
      <c r="G3930" t="s">
        <v>459</v>
      </c>
      <c r="H3930" t="s">
        <v>18</v>
      </c>
      <c r="I3930" t="s">
        <v>19</v>
      </c>
      <c r="J3930" t="s">
        <v>19</v>
      </c>
      <c r="K3930" t="s">
        <v>19</v>
      </c>
      <c r="L3930">
        <v>200</v>
      </c>
      <c r="M3930">
        <v>1</v>
      </c>
      <c r="N3930" s="1">
        <v>41275</v>
      </c>
      <c r="O3930" t="s">
        <v>19477</v>
      </c>
      <c r="P3930" t="str">
        <f t="shared" si="61"/>
        <v>Low</v>
      </c>
    </row>
    <row r="3931" spans="1:16" x14ac:dyDescent="0.35">
      <c r="A3931">
        <v>312153</v>
      </c>
      <c r="B3931" t="s">
        <v>4329</v>
      </c>
      <c r="C3931">
        <v>1</v>
      </c>
      <c r="D3931" t="s">
        <v>14</v>
      </c>
      <c r="E3931" t="s">
        <v>8181</v>
      </c>
      <c r="F3931" t="s">
        <v>44</v>
      </c>
      <c r="G3931" t="s">
        <v>491</v>
      </c>
      <c r="H3931" t="s">
        <v>18</v>
      </c>
      <c r="I3931" t="s">
        <v>19</v>
      </c>
      <c r="J3931" t="s">
        <v>19</v>
      </c>
      <c r="K3931" t="s">
        <v>19</v>
      </c>
      <c r="L3931">
        <v>200</v>
      </c>
      <c r="M3931">
        <v>1</v>
      </c>
      <c r="N3931" s="1">
        <v>42389</v>
      </c>
      <c r="O3931" t="s">
        <v>19477</v>
      </c>
      <c r="P3931" t="str">
        <f t="shared" si="61"/>
        <v>Low</v>
      </c>
    </row>
    <row r="3932" spans="1:16" x14ac:dyDescent="0.35">
      <c r="A3932">
        <v>18238757</v>
      </c>
      <c r="B3932" t="s">
        <v>8182</v>
      </c>
      <c r="C3932">
        <v>1</v>
      </c>
      <c r="D3932" t="s">
        <v>14</v>
      </c>
      <c r="E3932" t="s">
        <v>8183</v>
      </c>
      <c r="F3932" t="s">
        <v>690</v>
      </c>
      <c r="G3932" t="s">
        <v>779</v>
      </c>
      <c r="H3932" t="s">
        <v>18</v>
      </c>
      <c r="I3932" t="s">
        <v>19</v>
      </c>
      <c r="J3932" t="s">
        <v>19</v>
      </c>
      <c r="K3932" t="s">
        <v>19</v>
      </c>
      <c r="L3932">
        <v>200</v>
      </c>
      <c r="M3932">
        <v>4</v>
      </c>
      <c r="N3932" s="1">
        <v>41644</v>
      </c>
      <c r="O3932" t="s">
        <v>19477</v>
      </c>
      <c r="P3932" t="str">
        <f t="shared" si="61"/>
        <v>Low</v>
      </c>
    </row>
    <row r="3933" spans="1:16" x14ac:dyDescent="0.35">
      <c r="A3933">
        <v>18435320</v>
      </c>
      <c r="B3933" t="s">
        <v>8184</v>
      </c>
      <c r="C3933">
        <v>1</v>
      </c>
      <c r="D3933" t="s">
        <v>14</v>
      </c>
      <c r="E3933" t="s">
        <v>8185</v>
      </c>
      <c r="F3933" t="s">
        <v>817</v>
      </c>
      <c r="G3933" t="s">
        <v>491</v>
      </c>
      <c r="H3933" t="s">
        <v>18</v>
      </c>
      <c r="I3933" t="s">
        <v>19</v>
      </c>
      <c r="J3933" t="s">
        <v>19</v>
      </c>
      <c r="K3933" t="s">
        <v>19</v>
      </c>
      <c r="L3933">
        <v>200</v>
      </c>
      <c r="M3933">
        <v>1</v>
      </c>
      <c r="N3933" s="1">
        <v>40552</v>
      </c>
      <c r="O3933" t="s">
        <v>19477</v>
      </c>
      <c r="P3933" t="str">
        <f t="shared" si="61"/>
        <v>Low</v>
      </c>
    </row>
    <row r="3934" spans="1:16" x14ac:dyDescent="0.35">
      <c r="A3934">
        <v>18383610</v>
      </c>
      <c r="B3934" t="s">
        <v>8186</v>
      </c>
      <c r="C3934">
        <v>1</v>
      </c>
      <c r="D3934" t="s">
        <v>14</v>
      </c>
      <c r="E3934" t="s">
        <v>8187</v>
      </c>
      <c r="F3934" t="s">
        <v>195</v>
      </c>
      <c r="G3934" t="s">
        <v>718</v>
      </c>
      <c r="H3934" t="s">
        <v>18</v>
      </c>
      <c r="I3934" t="s">
        <v>19</v>
      </c>
      <c r="J3934" t="s">
        <v>19</v>
      </c>
      <c r="K3934" t="s">
        <v>19</v>
      </c>
      <c r="L3934">
        <v>200</v>
      </c>
      <c r="M3934">
        <v>3</v>
      </c>
      <c r="N3934" s="1">
        <v>40570</v>
      </c>
      <c r="O3934" t="s">
        <v>19477</v>
      </c>
      <c r="P3934" t="str">
        <f t="shared" si="61"/>
        <v>Low</v>
      </c>
    </row>
    <row r="3935" spans="1:16" x14ac:dyDescent="0.35">
      <c r="A3935">
        <v>301487</v>
      </c>
      <c r="B3935" t="s">
        <v>1187</v>
      </c>
      <c r="C3935">
        <v>1</v>
      </c>
      <c r="D3935" t="s">
        <v>14</v>
      </c>
      <c r="E3935" t="s">
        <v>8188</v>
      </c>
      <c r="F3935" t="s">
        <v>195</v>
      </c>
      <c r="G3935" t="s">
        <v>501</v>
      </c>
      <c r="H3935" t="s">
        <v>18</v>
      </c>
      <c r="I3935" t="s">
        <v>19</v>
      </c>
      <c r="J3935" t="s">
        <v>19</v>
      </c>
      <c r="K3935" t="s">
        <v>19</v>
      </c>
      <c r="L3935">
        <v>200</v>
      </c>
      <c r="M3935">
        <v>3</v>
      </c>
      <c r="N3935" s="1">
        <v>41294</v>
      </c>
      <c r="O3935" t="s">
        <v>19477</v>
      </c>
      <c r="P3935" t="str">
        <f t="shared" si="61"/>
        <v>Low</v>
      </c>
    </row>
    <row r="3936" spans="1:16" x14ac:dyDescent="0.35">
      <c r="A3936">
        <v>18203187</v>
      </c>
      <c r="B3936" t="s">
        <v>7020</v>
      </c>
      <c r="C3936">
        <v>1</v>
      </c>
      <c r="D3936" t="s">
        <v>14</v>
      </c>
      <c r="E3936" t="s">
        <v>8189</v>
      </c>
      <c r="F3936" t="s">
        <v>1119</v>
      </c>
      <c r="G3936" t="s">
        <v>797</v>
      </c>
      <c r="H3936" t="s">
        <v>18</v>
      </c>
      <c r="I3936" t="s">
        <v>19</v>
      </c>
      <c r="J3936" t="s">
        <v>19</v>
      </c>
      <c r="K3936" t="s">
        <v>19</v>
      </c>
      <c r="L3936">
        <v>200</v>
      </c>
      <c r="M3936">
        <v>1</v>
      </c>
      <c r="N3936" s="1">
        <v>42012</v>
      </c>
      <c r="O3936" t="s">
        <v>19477</v>
      </c>
      <c r="P3936" t="str">
        <f t="shared" si="61"/>
        <v>Low</v>
      </c>
    </row>
    <row r="3937" spans="1:16" x14ac:dyDescent="0.35">
      <c r="A3937">
        <v>18378036</v>
      </c>
      <c r="B3937" t="s">
        <v>8190</v>
      </c>
      <c r="C3937">
        <v>1</v>
      </c>
      <c r="D3937" t="s">
        <v>14</v>
      </c>
      <c r="E3937" t="s">
        <v>8191</v>
      </c>
      <c r="F3937" t="s">
        <v>2023</v>
      </c>
      <c r="G3937" t="s">
        <v>2018</v>
      </c>
      <c r="H3937" t="s">
        <v>18</v>
      </c>
      <c r="I3937" t="s">
        <v>19</v>
      </c>
      <c r="J3937" t="s">
        <v>19</v>
      </c>
      <c r="K3937" t="s">
        <v>19</v>
      </c>
      <c r="L3937">
        <v>200</v>
      </c>
      <c r="M3937">
        <v>3</v>
      </c>
      <c r="N3937" s="1">
        <v>42743</v>
      </c>
      <c r="O3937" t="s">
        <v>19477</v>
      </c>
      <c r="P3937" t="str">
        <f t="shared" si="61"/>
        <v>Low</v>
      </c>
    </row>
    <row r="3938" spans="1:16" x14ac:dyDescent="0.35">
      <c r="A3938">
        <v>18377895</v>
      </c>
      <c r="B3938" t="s">
        <v>8192</v>
      </c>
      <c r="C3938">
        <v>1</v>
      </c>
      <c r="D3938" t="s">
        <v>14</v>
      </c>
      <c r="E3938" t="s">
        <v>8193</v>
      </c>
      <c r="F3938" t="s">
        <v>50</v>
      </c>
      <c r="G3938" t="s">
        <v>422</v>
      </c>
      <c r="H3938" t="s">
        <v>18</v>
      </c>
      <c r="I3938" t="s">
        <v>19</v>
      </c>
      <c r="J3938" t="s">
        <v>19</v>
      </c>
      <c r="K3938" t="s">
        <v>19</v>
      </c>
      <c r="L3938">
        <v>200</v>
      </c>
      <c r="M3938">
        <v>1</v>
      </c>
      <c r="N3938" s="1">
        <v>41646</v>
      </c>
      <c r="O3938" t="s">
        <v>19477</v>
      </c>
      <c r="P3938" t="str">
        <f t="shared" si="61"/>
        <v>Low</v>
      </c>
    </row>
    <row r="3939" spans="1:16" x14ac:dyDescent="0.35">
      <c r="A3939">
        <v>18337789</v>
      </c>
      <c r="B3939" t="s">
        <v>8194</v>
      </c>
      <c r="C3939">
        <v>1</v>
      </c>
      <c r="D3939" t="s">
        <v>14</v>
      </c>
      <c r="E3939" t="s">
        <v>8195</v>
      </c>
      <c r="F3939" t="s">
        <v>3698</v>
      </c>
      <c r="G3939" t="s">
        <v>7165</v>
      </c>
      <c r="H3939" t="s">
        <v>18</v>
      </c>
      <c r="I3939" t="s">
        <v>19</v>
      </c>
      <c r="J3939" t="s">
        <v>19</v>
      </c>
      <c r="K3939" t="s">
        <v>19</v>
      </c>
      <c r="L3939">
        <v>200</v>
      </c>
      <c r="M3939">
        <v>3</v>
      </c>
      <c r="N3939" s="1">
        <v>43081</v>
      </c>
      <c r="O3939" t="s">
        <v>19477</v>
      </c>
      <c r="P3939" t="str">
        <f t="shared" si="61"/>
        <v>Low</v>
      </c>
    </row>
    <row r="3940" spans="1:16" x14ac:dyDescent="0.35">
      <c r="A3940">
        <v>6258</v>
      </c>
      <c r="B3940" t="s">
        <v>6889</v>
      </c>
      <c r="C3940">
        <v>1</v>
      </c>
      <c r="D3940" t="s">
        <v>14</v>
      </c>
      <c r="E3940" t="s">
        <v>8196</v>
      </c>
      <c r="F3940" t="s">
        <v>415</v>
      </c>
      <c r="G3940" t="s">
        <v>8197</v>
      </c>
      <c r="H3940" t="s">
        <v>18</v>
      </c>
      <c r="I3940" t="s">
        <v>19</v>
      </c>
      <c r="J3940" t="s">
        <v>19</v>
      </c>
      <c r="K3940" t="s">
        <v>19</v>
      </c>
      <c r="L3940">
        <v>200</v>
      </c>
      <c r="M3940">
        <v>3</v>
      </c>
      <c r="N3940" s="1">
        <v>40902</v>
      </c>
      <c r="O3940" t="s">
        <v>19477</v>
      </c>
      <c r="P3940" t="str">
        <f t="shared" si="61"/>
        <v>Low</v>
      </c>
    </row>
    <row r="3941" spans="1:16" x14ac:dyDescent="0.35">
      <c r="A3941">
        <v>4651</v>
      </c>
      <c r="B3941" t="s">
        <v>7956</v>
      </c>
      <c r="C3941">
        <v>1</v>
      </c>
      <c r="D3941" t="s">
        <v>14</v>
      </c>
      <c r="E3941" t="s">
        <v>8198</v>
      </c>
      <c r="F3941" t="s">
        <v>277</v>
      </c>
      <c r="G3941" t="s">
        <v>635</v>
      </c>
      <c r="H3941" t="s">
        <v>18</v>
      </c>
      <c r="I3941" t="s">
        <v>19</v>
      </c>
      <c r="J3941" t="s">
        <v>25</v>
      </c>
      <c r="K3941" t="s">
        <v>19</v>
      </c>
      <c r="L3941">
        <v>200</v>
      </c>
      <c r="M3941">
        <v>3</v>
      </c>
      <c r="N3941" s="1">
        <v>40533</v>
      </c>
      <c r="O3941" t="s">
        <v>19477</v>
      </c>
      <c r="P3941" t="str">
        <f t="shared" si="61"/>
        <v>Low</v>
      </c>
    </row>
    <row r="3942" spans="1:16" x14ac:dyDescent="0.35">
      <c r="A3942">
        <v>306015</v>
      </c>
      <c r="B3942" t="s">
        <v>8199</v>
      </c>
      <c r="C3942">
        <v>1</v>
      </c>
      <c r="D3942" t="s">
        <v>14</v>
      </c>
      <c r="E3942" t="s">
        <v>8200</v>
      </c>
      <c r="F3942" t="s">
        <v>6704</v>
      </c>
      <c r="G3942" t="s">
        <v>6172</v>
      </c>
      <c r="H3942" t="s">
        <v>18</v>
      </c>
      <c r="I3942" t="s">
        <v>19</v>
      </c>
      <c r="J3942" t="s">
        <v>19</v>
      </c>
      <c r="K3942" t="s">
        <v>19</v>
      </c>
      <c r="L3942">
        <v>200</v>
      </c>
      <c r="M3942">
        <v>4</v>
      </c>
      <c r="N3942" s="1">
        <v>43076</v>
      </c>
      <c r="O3942" t="s">
        <v>19477</v>
      </c>
      <c r="P3942" t="str">
        <f t="shared" si="61"/>
        <v>Low</v>
      </c>
    </row>
    <row r="3943" spans="1:16" x14ac:dyDescent="0.35">
      <c r="A3943">
        <v>303215</v>
      </c>
      <c r="B3943" t="s">
        <v>8201</v>
      </c>
      <c r="C3943">
        <v>1</v>
      </c>
      <c r="D3943" t="s">
        <v>14</v>
      </c>
      <c r="E3943" t="s">
        <v>3310</v>
      </c>
      <c r="F3943" t="s">
        <v>53</v>
      </c>
      <c r="G3943" t="s">
        <v>641</v>
      </c>
      <c r="H3943" t="s">
        <v>18</v>
      </c>
      <c r="I3943" t="s">
        <v>19</v>
      </c>
      <c r="J3943" t="s">
        <v>25</v>
      </c>
      <c r="K3943" t="s">
        <v>19</v>
      </c>
      <c r="L3943">
        <v>200</v>
      </c>
      <c r="M3943">
        <v>4</v>
      </c>
      <c r="N3943" s="1">
        <v>41256</v>
      </c>
      <c r="O3943" t="s">
        <v>19477</v>
      </c>
      <c r="P3943" t="str">
        <f t="shared" si="61"/>
        <v>Low</v>
      </c>
    </row>
    <row r="3944" spans="1:16" x14ac:dyDescent="0.35">
      <c r="A3944">
        <v>300869</v>
      </c>
      <c r="B3944" t="s">
        <v>1187</v>
      </c>
      <c r="C3944">
        <v>1</v>
      </c>
      <c r="D3944" t="s">
        <v>14</v>
      </c>
      <c r="E3944" t="s">
        <v>8202</v>
      </c>
      <c r="F3944" t="s">
        <v>381</v>
      </c>
      <c r="G3944" t="s">
        <v>497</v>
      </c>
      <c r="H3944" t="s">
        <v>18</v>
      </c>
      <c r="I3944" t="s">
        <v>19</v>
      </c>
      <c r="J3944" t="s">
        <v>19</v>
      </c>
      <c r="K3944" t="s">
        <v>19</v>
      </c>
      <c r="L3944">
        <v>200</v>
      </c>
      <c r="M3944">
        <v>3</v>
      </c>
      <c r="N3944" s="1">
        <v>41979</v>
      </c>
      <c r="O3944" t="s">
        <v>19477</v>
      </c>
      <c r="P3944" t="str">
        <f t="shared" si="61"/>
        <v>Low</v>
      </c>
    </row>
    <row r="3945" spans="1:16" x14ac:dyDescent="0.35">
      <c r="A3945">
        <v>18357958</v>
      </c>
      <c r="B3945" t="s">
        <v>8159</v>
      </c>
      <c r="C3945">
        <v>1</v>
      </c>
      <c r="D3945" t="s">
        <v>14</v>
      </c>
      <c r="E3945" t="s">
        <v>8203</v>
      </c>
      <c r="F3945" t="s">
        <v>286</v>
      </c>
      <c r="G3945" t="s">
        <v>459</v>
      </c>
      <c r="H3945" t="s">
        <v>18</v>
      </c>
      <c r="I3945" t="s">
        <v>19</v>
      </c>
      <c r="J3945" t="s">
        <v>19</v>
      </c>
      <c r="K3945" t="s">
        <v>19</v>
      </c>
      <c r="L3945">
        <v>200</v>
      </c>
      <c r="M3945">
        <v>1</v>
      </c>
      <c r="N3945" s="1">
        <v>42353</v>
      </c>
      <c r="O3945" t="s">
        <v>19477</v>
      </c>
      <c r="P3945" t="str">
        <f t="shared" si="61"/>
        <v>Low</v>
      </c>
    </row>
    <row r="3946" spans="1:16" x14ac:dyDescent="0.35">
      <c r="A3946">
        <v>18358668</v>
      </c>
      <c r="B3946" t="s">
        <v>303</v>
      </c>
      <c r="C3946">
        <v>1</v>
      </c>
      <c r="D3946" t="s">
        <v>14</v>
      </c>
      <c r="E3946" t="s">
        <v>8204</v>
      </c>
      <c r="F3946" t="s">
        <v>125</v>
      </c>
      <c r="G3946" t="s">
        <v>1283</v>
      </c>
      <c r="H3946" t="s">
        <v>18</v>
      </c>
      <c r="I3946" t="s">
        <v>19</v>
      </c>
      <c r="J3946" t="s">
        <v>19</v>
      </c>
      <c r="K3946" t="s">
        <v>19</v>
      </c>
      <c r="L3946">
        <v>200</v>
      </c>
      <c r="M3946">
        <v>1</v>
      </c>
      <c r="N3946" s="1">
        <v>41257</v>
      </c>
      <c r="O3946" t="s">
        <v>19477</v>
      </c>
      <c r="P3946" t="str">
        <f t="shared" si="61"/>
        <v>Low</v>
      </c>
    </row>
    <row r="3947" spans="1:16" x14ac:dyDescent="0.35">
      <c r="A3947">
        <v>18057802</v>
      </c>
      <c r="B3947" t="s">
        <v>8205</v>
      </c>
      <c r="C3947">
        <v>1</v>
      </c>
      <c r="D3947" t="s">
        <v>14</v>
      </c>
      <c r="E3947" t="s">
        <v>8206</v>
      </c>
      <c r="F3947" t="s">
        <v>386</v>
      </c>
      <c r="G3947" t="s">
        <v>797</v>
      </c>
      <c r="H3947" t="s">
        <v>18</v>
      </c>
      <c r="I3947" t="s">
        <v>19</v>
      </c>
      <c r="J3947" t="s">
        <v>19</v>
      </c>
      <c r="K3947" t="s">
        <v>19</v>
      </c>
      <c r="L3947">
        <v>200</v>
      </c>
      <c r="M3947">
        <v>3</v>
      </c>
      <c r="N3947" s="1">
        <v>41611</v>
      </c>
      <c r="O3947" t="s">
        <v>19477</v>
      </c>
      <c r="P3947" t="str">
        <f t="shared" si="61"/>
        <v>Low</v>
      </c>
    </row>
    <row r="3948" spans="1:16" x14ac:dyDescent="0.35">
      <c r="A3948">
        <v>18336494</v>
      </c>
      <c r="B3948" t="s">
        <v>8207</v>
      </c>
      <c r="C3948">
        <v>1</v>
      </c>
      <c r="D3948" t="s">
        <v>14</v>
      </c>
      <c r="E3948" t="s">
        <v>8208</v>
      </c>
      <c r="F3948" t="s">
        <v>180</v>
      </c>
      <c r="G3948" t="s">
        <v>504</v>
      </c>
      <c r="H3948" t="s">
        <v>18</v>
      </c>
      <c r="I3948" t="s">
        <v>19</v>
      </c>
      <c r="J3948" t="s">
        <v>19</v>
      </c>
      <c r="K3948" t="s">
        <v>19</v>
      </c>
      <c r="L3948">
        <v>200</v>
      </c>
      <c r="M3948">
        <v>4</v>
      </c>
      <c r="N3948" s="1">
        <v>40880</v>
      </c>
      <c r="O3948" t="s">
        <v>19477</v>
      </c>
      <c r="P3948" t="str">
        <f t="shared" si="61"/>
        <v>Low</v>
      </c>
    </row>
    <row r="3949" spans="1:16" x14ac:dyDescent="0.35">
      <c r="A3949">
        <v>304617</v>
      </c>
      <c r="B3949" t="s">
        <v>8209</v>
      </c>
      <c r="C3949">
        <v>1</v>
      </c>
      <c r="D3949" t="s">
        <v>14</v>
      </c>
      <c r="E3949" t="s">
        <v>8210</v>
      </c>
      <c r="F3949" t="s">
        <v>180</v>
      </c>
      <c r="G3949" t="s">
        <v>469</v>
      </c>
      <c r="H3949" t="s">
        <v>18</v>
      </c>
      <c r="I3949" t="s">
        <v>19</v>
      </c>
      <c r="J3949" t="s">
        <v>19</v>
      </c>
      <c r="K3949" t="s">
        <v>19</v>
      </c>
      <c r="L3949">
        <v>200</v>
      </c>
      <c r="M3949">
        <v>4</v>
      </c>
      <c r="N3949" s="1">
        <v>43436</v>
      </c>
      <c r="O3949" t="s">
        <v>19477</v>
      </c>
      <c r="P3949" t="str">
        <f t="shared" si="61"/>
        <v>Low</v>
      </c>
    </row>
    <row r="3950" spans="1:16" x14ac:dyDescent="0.35">
      <c r="A3950">
        <v>2874</v>
      </c>
      <c r="B3950" t="s">
        <v>8211</v>
      </c>
      <c r="C3950">
        <v>1</v>
      </c>
      <c r="D3950" t="s">
        <v>14</v>
      </c>
      <c r="E3950" t="s">
        <v>8212</v>
      </c>
      <c r="F3950" t="s">
        <v>389</v>
      </c>
      <c r="G3950" t="s">
        <v>751</v>
      </c>
      <c r="H3950" t="s">
        <v>18</v>
      </c>
      <c r="I3950" t="s">
        <v>19</v>
      </c>
      <c r="J3950" t="s">
        <v>19</v>
      </c>
      <c r="K3950" t="s">
        <v>19</v>
      </c>
      <c r="L3950">
        <v>200</v>
      </c>
      <c r="M3950">
        <v>3</v>
      </c>
      <c r="N3950" s="1">
        <v>41253</v>
      </c>
      <c r="O3950" t="s">
        <v>19477</v>
      </c>
      <c r="P3950" t="str">
        <f t="shared" si="61"/>
        <v>Low</v>
      </c>
    </row>
    <row r="3951" spans="1:16" x14ac:dyDescent="0.35">
      <c r="A3951">
        <v>18317975</v>
      </c>
      <c r="B3951" t="s">
        <v>8213</v>
      </c>
      <c r="C3951">
        <v>1</v>
      </c>
      <c r="D3951" t="s">
        <v>14</v>
      </c>
      <c r="E3951" t="s">
        <v>8214</v>
      </c>
      <c r="F3951" t="s">
        <v>428</v>
      </c>
      <c r="G3951" t="s">
        <v>1551</v>
      </c>
      <c r="H3951" t="s">
        <v>18</v>
      </c>
      <c r="I3951" t="s">
        <v>19</v>
      </c>
      <c r="J3951" t="s">
        <v>19</v>
      </c>
      <c r="K3951" t="s">
        <v>19</v>
      </c>
      <c r="L3951">
        <v>200</v>
      </c>
      <c r="M3951">
        <v>3</v>
      </c>
      <c r="N3951" s="1">
        <v>41251</v>
      </c>
      <c r="O3951" t="s">
        <v>19477</v>
      </c>
      <c r="P3951" t="str">
        <f t="shared" si="61"/>
        <v>Low</v>
      </c>
    </row>
    <row r="3952" spans="1:16" x14ac:dyDescent="0.35">
      <c r="A3952">
        <v>18238307</v>
      </c>
      <c r="B3952" t="s">
        <v>8215</v>
      </c>
      <c r="C3952">
        <v>1</v>
      </c>
      <c r="D3952" t="s">
        <v>14</v>
      </c>
      <c r="E3952" t="s">
        <v>8216</v>
      </c>
      <c r="F3952" t="s">
        <v>1651</v>
      </c>
      <c r="G3952" t="s">
        <v>949</v>
      </c>
      <c r="H3952" t="s">
        <v>18</v>
      </c>
      <c r="I3952" t="s">
        <v>19</v>
      </c>
      <c r="J3952" t="s">
        <v>25</v>
      </c>
      <c r="K3952" t="s">
        <v>19</v>
      </c>
      <c r="L3952">
        <v>200</v>
      </c>
      <c r="M3952">
        <v>3</v>
      </c>
      <c r="N3952" s="1">
        <v>41613</v>
      </c>
      <c r="O3952" t="s">
        <v>19477</v>
      </c>
      <c r="P3952" t="str">
        <f t="shared" si="61"/>
        <v>Low</v>
      </c>
    </row>
    <row r="3953" spans="1:16" x14ac:dyDescent="0.35">
      <c r="A3953">
        <v>7717</v>
      </c>
      <c r="B3953" t="s">
        <v>8217</v>
      </c>
      <c r="C3953">
        <v>1</v>
      </c>
      <c r="D3953" t="s">
        <v>14</v>
      </c>
      <c r="E3953" t="s">
        <v>8218</v>
      </c>
      <c r="F3953" t="s">
        <v>41</v>
      </c>
      <c r="G3953" t="s">
        <v>435</v>
      </c>
      <c r="H3953" t="s">
        <v>18</v>
      </c>
      <c r="I3953" t="s">
        <v>19</v>
      </c>
      <c r="J3953" t="s">
        <v>19</v>
      </c>
      <c r="K3953" t="s">
        <v>19</v>
      </c>
      <c r="L3953">
        <v>200</v>
      </c>
      <c r="M3953">
        <v>3</v>
      </c>
      <c r="N3953" s="1">
        <v>40539</v>
      </c>
      <c r="O3953" t="s">
        <v>19477</v>
      </c>
      <c r="P3953" t="str">
        <f t="shared" si="61"/>
        <v>Low</v>
      </c>
    </row>
    <row r="3954" spans="1:16" x14ac:dyDescent="0.35">
      <c r="A3954">
        <v>311879</v>
      </c>
      <c r="B3954" t="s">
        <v>8219</v>
      </c>
      <c r="C3954">
        <v>1</v>
      </c>
      <c r="D3954" t="s">
        <v>14</v>
      </c>
      <c r="E3954" t="s">
        <v>8220</v>
      </c>
      <c r="F3954" t="s">
        <v>1787</v>
      </c>
      <c r="G3954" t="s">
        <v>422</v>
      </c>
      <c r="H3954" t="s">
        <v>18</v>
      </c>
      <c r="I3954" t="s">
        <v>19</v>
      </c>
      <c r="J3954" t="s">
        <v>19</v>
      </c>
      <c r="K3954" t="s">
        <v>19</v>
      </c>
      <c r="L3954">
        <v>200</v>
      </c>
      <c r="M3954">
        <v>3</v>
      </c>
      <c r="N3954" s="1">
        <v>42363</v>
      </c>
      <c r="O3954" t="s">
        <v>19477</v>
      </c>
      <c r="P3954" t="str">
        <f t="shared" si="61"/>
        <v>Low</v>
      </c>
    </row>
    <row r="3955" spans="1:16" x14ac:dyDescent="0.35">
      <c r="A3955">
        <v>18361223</v>
      </c>
      <c r="B3955" t="s">
        <v>8221</v>
      </c>
      <c r="C3955">
        <v>1</v>
      </c>
      <c r="D3955" t="s">
        <v>14</v>
      </c>
      <c r="E3955" t="s">
        <v>8222</v>
      </c>
      <c r="F3955" t="s">
        <v>90</v>
      </c>
      <c r="G3955" t="s">
        <v>435</v>
      </c>
      <c r="H3955" t="s">
        <v>18</v>
      </c>
      <c r="I3955" t="s">
        <v>19</v>
      </c>
      <c r="J3955" t="s">
        <v>19</v>
      </c>
      <c r="K3955" t="s">
        <v>19</v>
      </c>
      <c r="L3955">
        <v>200</v>
      </c>
      <c r="M3955">
        <v>1</v>
      </c>
      <c r="N3955" s="1">
        <v>42726</v>
      </c>
      <c r="O3955" t="s">
        <v>19477</v>
      </c>
      <c r="P3955" t="str">
        <f t="shared" si="61"/>
        <v>Low</v>
      </c>
    </row>
    <row r="3956" spans="1:16" x14ac:dyDescent="0.35">
      <c r="A3956">
        <v>18255603</v>
      </c>
      <c r="B3956" t="s">
        <v>8223</v>
      </c>
      <c r="C3956">
        <v>1</v>
      </c>
      <c r="D3956" t="s">
        <v>14</v>
      </c>
      <c r="E3956" t="s">
        <v>8224</v>
      </c>
      <c r="F3956" t="s">
        <v>1795</v>
      </c>
      <c r="G3956" t="s">
        <v>775</v>
      </c>
      <c r="H3956" t="s">
        <v>18</v>
      </c>
      <c r="I3956" t="s">
        <v>19</v>
      </c>
      <c r="J3956" t="s">
        <v>19</v>
      </c>
      <c r="K3956" t="s">
        <v>19</v>
      </c>
      <c r="L3956">
        <v>200</v>
      </c>
      <c r="M3956">
        <v>3</v>
      </c>
      <c r="N3956" s="1">
        <v>41263</v>
      </c>
      <c r="O3956" t="s">
        <v>19477</v>
      </c>
      <c r="P3956" t="str">
        <f t="shared" si="61"/>
        <v>Low</v>
      </c>
    </row>
    <row r="3957" spans="1:16" x14ac:dyDescent="0.35">
      <c r="A3957">
        <v>300416</v>
      </c>
      <c r="B3957" t="s">
        <v>8225</v>
      </c>
      <c r="C3957">
        <v>1</v>
      </c>
      <c r="D3957" t="s">
        <v>14</v>
      </c>
      <c r="E3957" t="s">
        <v>8226</v>
      </c>
      <c r="F3957" t="s">
        <v>1795</v>
      </c>
      <c r="G3957" t="s">
        <v>691</v>
      </c>
      <c r="H3957" t="s">
        <v>18</v>
      </c>
      <c r="I3957" t="s">
        <v>19</v>
      </c>
      <c r="J3957" t="s">
        <v>19</v>
      </c>
      <c r="K3957" t="s">
        <v>19</v>
      </c>
      <c r="L3957">
        <v>200</v>
      </c>
      <c r="M3957">
        <v>4</v>
      </c>
      <c r="N3957" s="1">
        <v>40525</v>
      </c>
      <c r="O3957" t="s">
        <v>19477</v>
      </c>
      <c r="P3957" t="str">
        <f t="shared" si="61"/>
        <v>Low</v>
      </c>
    </row>
    <row r="3958" spans="1:16" x14ac:dyDescent="0.35">
      <c r="A3958">
        <v>300221</v>
      </c>
      <c r="B3958" t="s">
        <v>8227</v>
      </c>
      <c r="C3958">
        <v>1</v>
      </c>
      <c r="D3958" t="s">
        <v>14</v>
      </c>
      <c r="E3958" t="s">
        <v>8228</v>
      </c>
      <c r="F3958" t="s">
        <v>690</v>
      </c>
      <c r="G3958" t="s">
        <v>459</v>
      </c>
      <c r="H3958" t="s">
        <v>18</v>
      </c>
      <c r="I3958" t="s">
        <v>19</v>
      </c>
      <c r="J3958" t="s">
        <v>19</v>
      </c>
      <c r="K3958" t="s">
        <v>19</v>
      </c>
      <c r="L3958">
        <v>200</v>
      </c>
      <c r="M3958">
        <v>3</v>
      </c>
      <c r="N3958" s="1">
        <v>42711</v>
      </c>
      <c r="O3958" t="s">
        <v>19477</v>
      </c>
      <c r="P3958" t="str">
        <f t="shared" si="61"/>
        <v>Low</v>
      </c>
    </row>
    <row r="3959" spans="1:16" x14ac:dyDescent="0.35">
      <c r="A3959">
        <v>305626</v>
      </c>
      <c r="B3959" t="s">
        <v>8229</v>
      </c>
      <c r="C3959">
        <v>1</v>
      </c>
      <c r="D3959" t="s">
        <v>14</v>
      </c>
      <c r="E3959" t="s">
        <v>8230</v>
      </c>
      <c r="F3959" t="s">
        <v>817</v>
      </c>
      <c r="G3959" t="s">
        <v>624</v>
      </c>
      <c r="H3959" t="s">
        <v>18</v>
      </c>
      <c r="I3959" t="s">
        <v>19</v>
      </c>
      <c r="J3959" t="s">
        <v>19</v>
      </c>
      <c r="K3959" t="s">
        <v>19</v>
      </c>
      <c r="L3959">
        <v>200</v>
      </c>
      <c r="M3959">
        <v>1</v>
      </c>
      <c r="N3959" s="1">
        <v>41635</v>
      </c>
      <c r="O3959" t="s">
        <v>19477</v>
      </c>
      <c r="P3959" t="str">
        <f t="shared" si="61"/>
        <v>Low</v>
      </c>
    </row>
    <row r="3960" spans="1:16" x14ac:dyDescent="0.35">
      <c r="A3960">
        <v>18423870</v>
      </c>
      <c r="B3960" t="s">
        <v>8231</v>
      </c>
      <c r="C3960">
        <v>1</v>
      </c>
      <c r="D3960" t="s">
        <v>14</v>
      </c>
      <c r="E3960" t="s">
        <v>8232</v>
      </c>
      <c r="F3960" t="s">
        <v>817</v>
      </c>
      <c r="G3960" t="s">
        <v>7365</v>
      </c>
      <c r="H3960" t="s">
        <v>18</v>
      </c>
      <c r="I3960" t="s">
        <v>19</v>
      </c>
      <c r="J3960" t="s">
        <v>19</v>
      </c>
      <c r="K3960" t="s">
        <v>19</v>
      </c>
      <c r="L3960">
        <v>200</v>
      </c>
      <c r="M3960">
        <v>1</v>
      </c>
      <c r="N3960" s="1">
        <v>41635</v>
      </c>
      <c r="O3960" t="s">
        <v>19477</v>
      </c>
      <c r="P3960" t="str">
        <f t="shared" si="61"/>
        <v>Low</v>
      </c>
    </row>
    <row r="3961" spans="1:16" x14ac:dyDescent="0.35">
      <c r="A3961">
        <v>18350234</v>
      </c>
      <c r="B3961" t="s">
        <v>8233</v>
      </c>
      <c r="C3961">
        <v>1</v>
      </c>
      <c r="D3961" t="s">
        <v>14</v>
      </c>
      <c r="E3961" t="s">
        <v>4677</v>
      </c>
      <c r="F3961" t="s">
        <v>1806</v>
      </c>
      <c r="G3961" t="s">
        <v>641</v>
      </c>
      <c r="H3961" t="s">
        <v>18</v>
      </c>
      <c r="I3961" t="s">
        <v>19</v>
      </c>
      <c r="J3961" t="s">
        <v>19</v>
      </c>
      <c r="K3961" t="s">
        <v>19</v>
      </c>
      <c r="L3961">
        <v>200</v>
      </c>
      <c r="M3961">
        <v>4</v>
      </c>
      <c r="N3961" s="1">
        <v>42356</v>
      </c>
      <c r="O3961" t="s">
        <v>19477</v>
      </c>
      <c r="P3961" t="str">
        <f t="shared" si="61"/>
        <v>Low</v>
      </c>
    </row>
    <row r="3962" spans="1:16" x14ac:dyDescent="0.35">
      <c r="A3962">
        <v>306751</v>
      </c>
      <c r="B3962" t="s">
        <v>8234</v>
      </c>
      <c r="C3962">
        <v>1</v>
      </c>
      <c r="D3962" t="s">
        <v>14</v>
      </c>
      <c r="E3962" t="s">
        <v>8235</v>
      </c>
      <c r="F3962" t="s">
        <v>195</v>
      </c>
      <c r="G3962" t="s">
        <v>8236</v>
      </c>
      <c r="H3962" t="s">
        <v>18</v>
      </c>
      <c r="I3962" t="s">
        <v>19</v>
      </c>
      <c r="J3962" t="s">
        <v>19</v>
      </c>
      <c r="K3962" t="s">
        <v>19</v>
      </c>
      <c r="L3962">
        <v>200</v>
      </c>
      <c r="M3962">
        <v>3</v>
      </c>
      <c r="N3962" s="1">
        <v>40538</v>
      </c>
      <c r="O3962" t="s">
        <v>19477</v>
      </c>
      <c r="P3962" t="str">
        <f t="shared" si="61"/>
        <v>Low</v>
      </c>
    </row>
    <row r="3963" spans="1:16" x14ac:dyDescent="0.35">
      <c r="A3963">
        <v>18366006</v>
      </c>
      <c r="B3963" t="s">
        <v>8237</v>
      </c>
      <c r="C3963">
        <v>1</v>
      </c>
      <c r="D3963" t="s">
        <v>14</v>
      </c>
      <c r="E3963" t="s">
        <v>8238</v>
      </c>
      <c r="F3963" t="s">
        <v>171</v>
      </c>
      <c r="G3963" t="s">
        <v>632</v>
      </c>
      <c r="H3963" t="s">
        <v>18</v>
      </c>
      <c r="I3963" t="s">
        <v>19</v>
      </c>
      <c r="J3963" t="s">
        <v>25</v>
      </c>
      <c r="K3963" t="s">
        <v>19</v>
      </c>
      <c r="L3963">
        <v>200</v>
      </c>
      <c r="M3963">
        <v>1</v>
      </c>
      <c r="N3963" s="1">
        <v>40897</v>
      </c>
      <c r="O3963" t="s">
        <v>19477</v>
      </c>
      <c r="P3963" t="str">
        <f t="shared" si="61"/>
        <v>Low</v>
      </c>
    </row>
    <row r="3964" spans="1:16" x14ac:dyDescent="0.35">
      <c r="A3964">
        <v>18449824</v>
      </c>
      <c r="B3964" t="s">
        <v>8239</v>
      </c>
      <c r="C3964">
        <v>1</v>
      </c>
      <c r="D3964" t="s">
        <v>14</v>
      </c>
      <c r="E3964" t="s">
        <v>8240</v>
      </c>
      <c r="F3964" t="s">
        <v>1077</v>
      </c>
      <c r="G3964" t="s">
        <v>5594</v>
      </c>
      <c r="H3964" t="s">
        <v>18</v>
      </c>
      <c r="I3964" t="s">
        <v>19</v>
      </c>
      <c r="J3964" t="s">
        <v>25</v>
      </c>
      <c r="K3964" t="s">
        <v>19</v>
      </c>
      <c r="L3964">
        <v>200</v>
      </c>
      <c r="M3964">
        <v>3</v>
      </c>
      <c r="N3964" s="1">
        <v>40879</v>
      </c>
      <c r="O3964" t="s">
        <v>19477</v>
      </c>
      <c r="P3964" t="str">
        <f t="shared" si="61"/>
        <v>Low</v>
      </c>
    </row>
    <row r="3965" spans="1:16" x14ac:dyDescent="0.35">
      <c r="A3965">
        <v>306180</v>
      </c>
      <c r="B3965" t="s">
        <v>8241</v>
      </c>
      <c r="C3965">
        <v>1</v>
      </c>
      <c r="D3965" t="s">
        <v>14</v>
      </c>
      <c r="E3965" t="s">
        <v>8242</v>
      </c>
      <c r="F3965" t="s">
        <v>1077</v>
      </c>
      <c r="G3965" t="s">
        <v>422</v>
      </c>
      <c r="H3965" t="s">
        <v>18</v>
      </c>
      <c r="I3965" t="s">
        <v>19</v>
      </c>
      <c r="J3965" t="s">
        <v>25</v>
      </c>
      <c r="K3965" t="s">
        <v>19</v>
      </c>
      <c r="L3965">
        <v>200</v>
      </c>
      <c r="M3965">
        <v>1</v>
      </c>
      <c r="N3965" s="1">
        <v>40529</v>
      </c>
      <c r="O3965" t="s">
        <v>19477</v>
      </c>
      <c r="P3965" t="str">
        <f t="shared" si="61"/>
        <v>Low</v>
      </c>
    </row>
    <row r="3966" spans="1:16" x14ac:dyDescent="0.35">
      <c r="A3966">
        <v>18157386</v>
      </c>
      <c r="B3966" t="s">
        <v>8243</v>
      </c>
      <c r="C3966">
        <v>1</v>
      </c>
      <c r="D3966" t="s">
        <v>14</v>
      </c>
      <c r="E3966" t="s">
        <v>8244</v>
      </c>
      <c r="F3966" t="s">
        <v>1935</v>
      </c>
      <c r="G3966" t="s">
        <v>459</v>
      </c>
      <c r="H3966" t="s">
        <v>18</v>
      </c>
      <c r="I3966" t="s">
        <v>19</v>
      </c>
      <c r="J3966" t="s">
        <v>25</v>
      </c>
      <c r="K3966" t="s">
        <v>19</v>
      </c>
      <c r="L3966">
        <v>200</v>
      </c>
      <c r="M3966">
        <v>4</v>
      </c>
      <c r="N3966" s="1">
        <v>42001</v>
      </c>
      <c r="O3966" t="s">
        <v>19477</v>
      </c>
      <c r="P3966" t="str">
        <f t="shared" si="61"/>
        <v>Low</v>
      </c>
    </row>
    <row r="3967" spans="1:16" x14ac:dyDescent="0.35">
      <c r="A3967">
        <v>300459</v>
      </c>
      <c r="B3967" t="s">
        <v>8245</v>
      </c>
      <c r="C3967">
        <v>1</v>
      </c>
      <c r="D3967" t="s">
        <v>14</v>
      </c>
      <c r="E3967" t="s">
        <v>8246</v>
      </c>
      <c r="F3967" t="s">
        <v>2027</v>
      </c>
      <c r="G3967" t="s">
        <v>501</v>
      </c>
      <c r="H3967" t="s">
        <v>18</v>
      </c>
      <c r="I3967" t="s">
        <v>19</v>
      </c>
      <c r="J3967" t="s">
        <v>19</v>
      </c>
      <c r="K3967" t="s">
        <v>19</v>
      </c>
      <c r="L3967">
        <v>200</v>
      </c>
      <c r="M3967">
        <v>3</v>
      </c>
      <c r="N3967" s="1">
        <v>41260</v>
      </c>
      <c r="O3967" t="s">
        <v>19477</v>
      </c>
      <c r="P3967" t="str">
        <f t="shared" si="61"/>
        <v>Low</v>
      </c>
    </row>
    <row r="3968" spans="1:16" x14ac:dyDescent="0.35">
      <c r="A3968">
        <v>18354968</v>
      </c>
      <c r="B3968" t="s">
        <v>8247</v>
      </c>
      <c r="C3968">
        <v>1</v>
      </c>
      <c r="D3968" t="s">
        <v>14</v>
      </c>
      <c r="E3968" t="s">
        <v>8248</v>
      </c>
      <c r="F3968" t="s">
        <v>529</v>
      </c>
      <c r="G3968" t="s">
        <v>779</v>
      </c>
      <c r="H3968" t="s">
        <v>18</v>
      </c>
      <c r="I3968" t="s">
        <v>19</v>
      </c>
      <c r="J3968" t="s">
        <v>19</v>
      </c>
      <c r="K3968" t="s">
        <v>19</v>
      </c>
      <c r="L3968">
        <v>200</v>
      </c>
      <c r="M3968">
        <v>1</v>
      </c>
      <c r="N3968" s="1">
        <v>40517</v>
      </c>
      <c r="O3968" t="s">
        <v>19477</v>
      </c>
      <c r="P3968" t="str">
        <f t="shared" si="61"/>
        <v>Low</v>
      </c>
    </row>
    <row r="3969" spans="1:16" x14ac:dyDescent="0.35">
      <c r="A3969">
        <v>18400737</v>
      </c>
      <c r="B3969" t="s">
        <v>8249</v>
      </c>
      <c r="C3969">
        <v>1</v>
      </c>
      <c r="D3969" t="s">
        <v>14</v>
      </c>
      <c r="E3969" t="s">
        <v>8250</v>
      </c>
      <c r="F3969" t="s">
        <v>892</v>
      </c>
      <c r="G3969" t="s">
        <v>459</v>
      </c>
      <c r="H3969" t="s">
        <v>18</v>
      </c>
      <c r="I3969" t="s">
        <v>19</v>
      </c>
      <c r="J3969" t="s">
        <v>19</v>
      </c>
      <c r="K3969" t="s">
        <v>19</v>
      </c>
      <c r="L3969">
        <v>200</v>
      </c>
      <c r="M3969">
        <v>1</v>
      </c>
      <c r="N3969" s="1">
        <v>41234</v>
      </c>
      <c r="O3969" t="s">
        <v>19477</v>
      </c>
      <c r="P3969" t="str">
        <f t="shared" si="61"/>
        <v>Low</v>
      </c>
    </row>
    <row r="3970" spans="1:16" x14ac:dyDescent="0.35">
      <c r="A3970">
        <v>18228864</v>
      </c>
      <c r="B3970" t="s">
        <v>8251</v>
      </c>
      <c r="C3970">
        <v>1</v>
      </c>
      <c r="D3970" t="s">
        <v>14</v>
      </c>
      <c r="E3970" t="s">
        <v>8252</v>
      </c>
      <c r="F3970" t="s">
        <v>120</v>
      </c>
      <c r="G3970" t="s">
        <v>632</v>
      </c>
      <c r="H3970" t="s">
        <v>18</v>
      </c>
      <c r="I3970" t="s">
        <v>19</v>
      </c>
      <c r="J3970" t="s">
        <v>19</v>
      </c>
      <c r="K3970" t="s">
        <v>19</v>
      </c>
      <c r="L3970">
        <v>200</v>
      </c>
      <c r="M3970">
        <v>3</v>
      </c>
      <c r="N3970" s="1">
        <v>41593</v>
      </c>
      <c r="O3970" t="s">
        <v>19477</v>
      </c>
      <c r="P3970" t="str">
        <f t="shared" ref="P3970:P4033" si="62">IF(L3970&lt;500, "Low",
 IF(L3970&lt;1000, "Lower-Mid",
 IF(L3970&lt;2000, "Mid",
 IF(L3970&lt;3000, "Upper-Mid", "High"))))</f>
        <v>Low</v>
      </c>
    </row>
    <row r="3971" spans="1:16" x14ac:dyDescent="0.35">
      <c r="A3971">
        <v>7561</v>
      </c>
      <c r="B3971" t="s">
        <v>8253</v>
      </c>
      <c r="C3971">
        <v>1</v>
      </c>
      <c r="D3971" t="s">
        <v>14</v>
      </c>
      <c r="E3971" t="s">
        <v>8254</v>
      </c>
      <c r="F3971" t="s">
        <v>53</v>
      </c>
      <c r="G3971" t="s">
        <v>1551</v>
      </c>
      <c r="H3971" t="s">
        <v>18</v>
      </c>
      <c r="I3971" t="s">
        <v>19</v>
      </c>
      <c r="J3971" t="s">
        <v>19</v>
      </c>
      <c r="K3971" t="s">
        <v>19</v>
      </c>
      <c r="L3971">
        <v>200</v>
      </c>
      <c r="M3971">
        <v>3</v>
      </c>
      <c r="N3971" s="1">
        <v>41587</v>
      </c>
      <c r="O3971" t="s">
        <v>19477</v>
      </c>
      <c r="P3971" t="str">
        <f t="shared" si="62"/>
        <v>Low</v>
      </c>
    </row>
    <row r="3972" spans="1:16" x14ac:dyDescent="0.35">
      <c r="A3972">
        <v>308994</v>
      </c>
      <c r="B3972" t="s">
        <v>8255</v>
      </c>
      <c r="C3972">
        <v>1</v>
      </c>
      <c r="D3972" t="s">
        <v>14</v>
      </c>
      <c r="E3972" t="s">
        <v>8256</v>
      </c>
      <c r="F3972" t="s">
        <v>16</v>
      </c>
      <c r="G3972" t="s">
        <v>691</v>
      </c>
      <c r="H3972" t="s">
        <v>18</v>
      </c>
      <c r="I3972" t="s">
        <v>19</v>
      </c>
      <c r="J3972" t="s">
        <v>19</v>
      </c>
      <c r="K3972" t="s">
        <v>19</v>
      </c>
      <c r="L3972">
        <v>200</v>
      </c>
      <c r="M3972">
        <v>4</v>
      </c>
      <c r="N3972" s="1">
        <v>42321</v>
      </c>
      <c r="O3972" t="s">
        <v>19477</v>
      </c>
      <c r="P3972" t="str">
        <f t="shared" si="62"/>
        <v>Low</v>
      </c>
    </row>
    <row r="3973" spans="1:16" x14ac:dyDescent="0.35">
      <c r="A3973">
        <v>18352256</v>
      </c>
      <c r="B3973" t="s">
        <v>8233</v>
      </c>
      <c r="C3973">
        <v>1</v>
      </c>
      <c r="D3973" t="s">
        <v>14</v>
      </c>
      <c r="E3973" t="s">
        <v>8257</v>
      </c>
      <c r="F3973" t="s">
        <v>1859</v>
      </c>
      <c r="G3973" t="s">
        <v>641</v>
      </c>
      <c r="H3973" t="s">
        <v>18</v>
      </c>
      <c r="I3973" t="s">
        <v>19</v>
      </c>
      <c r="J3973" t="s">
        <v>19</v>
      </c>
      <c r="K3973" t="s">
        <v>19</v>
      </c>
      <c r="L3973">
        <v>200</v>
      </c>
      <c r="M3973">
        <v>3</v>
      </c>
      <c r="N3973" s="1">
        <v>41603</v>
      </c>
      <c r="O3973" t="s">
        <v>19477</v>
      </c>
      <c r="P3973" t="str">
        <f t="shared" si="62"/>
        <v>Low</v>
      </c>
    </row>
    <row r="3974" spans="1:16" x14ac:dyDescent="0.35">
      <c r="A3974">
        <v>311014</v>
      </c>
      <c r="B3974" t="s">
        <v>8258</v>
      </c>
      <c r="C3974">
        <v>1</v>
      </c>
      <c r="D3974" t="s">
        <v>14</v>
      </c>
      <c r="E3974" t="s">
        <v>8259</v>
      </c>
      <c r="F3974" t="s">
        <v>1534</v>
      </c>
      <c r="G3974" t="s">
        <v>501</v>
      </c>
      <c r="H3974" t="s">
        <v>18</v>
      </c>
      <c r="I3974" t="s">
        <v>19</v>
      </c>
      <c r="J3974" t="s">
        <v>19</v>
      </c>
      <c r="K3974" t="s">
        <v>19</v>
      </c>
      <c r="L3974">
        <v>200</v>
      </c>
      <c r="M3974">
        <v>1</v>
      </c>
      <c r="N3974" s="1">
        <v>41586</v>
      </c>
      <c r="O3974" t="s">
        <v>19477</v>
      </c>
      <c r="P3974" t="str">
        <f t="shared" si="62"/>
        <v>Low</v>
      </c>
    </row>
    <row r="3975" spans="1:16" x14ac:dyDescent="0.35">
      <c r="A3975">
        <v>300359</v>
      </c>
      <c r="B3975" t="s">
        <v>8260</v>
      </c>
      <c r="C3975">
        <v>1</v>
      </c>
      <c r="D3975" t="s">
        <v>14</v>
      </c>
      <c r="E3975" t="s">
        <v>8261</v>
      </c>
      <c r="F3975" t="s">
        <v>210</v>
      </c>
      <c r="G3975" t="s">
        <v>8262</v>
      </c>
      <c r="H3975" t="s">
        <v>18</v>
      </c>
      <c r="I3975" t="s">
        <v>19</v>
      </c>
      <c r="J3975" t="s">
        <v>19</v>
      </c>
      <c r="K3975" t="s">
        <v>19</v>
      </c>
      <c r="L3975">
        <v>200</v>
      </c>
      <c r="M3975">
        <v>3</v>
      </c>
      <c r="N3975" s="1">
        <v>41232</v>
      </c>
      <c r="O3975" t="s">
        <v>19477</v>
      </c>
      <c r="P3975" t="str">
        <f t="shared" si="62"/>
        <v>Low</v>
      </c>
    </row>
    <row r="3976" spans="1:16" x14ac:dyDescent="0.35">
      <c r="A3976">
        <v>18434966</v>
      </c>
      <c r="B3976" t="s">
        <v>8263</v>
      </c>
      <c r="C3976">
        <v>1</v>
      </c>
      <c r="D3976" t="s">
        <v>14</v>
      </c>
      <c r="E3976" t="s">
        <v>8264</v>
      </c>
      <c r="F3976" t="s">
        <v>131</v>
      </c>
      <c r="G3976" t="s">
        <v>635</v>
      </c>
      <c r="H3976" t="s">
        <v>18</v>
      </c>
      <c r="I3976" t="s">
        <v>19</v>
      </c>
      <c r="J3976" t="s">
        <v>19</v>
      </c>
      <c r="K3976" t="s">
        <v>19</v>
      </c>
      <c r="L3976">
        <v>200</v>
      </c>
      <c r="M3976">
        <v>1</v>
      </c>
      <c r="N3976" s="1">
        <v>41955</v>
      </c>
      <c r="O3976" t="s">
        <v>19477</v>
      </c>
      <c r="P3976" t="str">
        <f t="shared" si="62"/>
        <v>Low</v>
      </c>
    </row>
    <row r="3977" spans="1:16" x14ac:dyDescent="0.35">
      <c r="A3977">
        <v>18354257</v>
      </c>
      <c r="B3977" t="s">
        <v>8265</v>
      </c>
      <c r="C3977">
        <v>1</v>
      </c>
      <c r="D3977" t="s">
        <v>14</v>
      </c>
      <c r="E3977" t="s">
        <v>8266</v>
      </c>
      <c r="F3977" t="s">
        <v>613</v>
      </c>
      <c r="G3977" t="s">
        <v>8267</v>
      </c>
      <c r="H3977" t="s">
        <v>18</v>
      </c>
      <c r="I3977" t="s">
        <v>19</v>
      </c>
      <c r="J3977" t="s">
        <v>25</v>
      </c>
      <c r="K3977" t="s">
        <v>19</v>
      </c>
      <c r="L3977">
        <v>200</v>
      </c>
      <c r="M3977">
        <v>3</v>
      </c>
      <c r="N3977" s="1">
        <v>41589</v>
      </c>
      <c r="O3977" t="s">
        <v>19477</v>
      </c>
      <c r="P3977" t="str">
        <f t="shared" si="62"/>
        <v>Low</v>
      </c>
    </row>
    <row r="3978" spans="1:16" x14ac:dyDescent="0.35">
      <c r="A3978">
        <v>301047</v>
      </c>
      <c r="B3978" t="s">
        <v>8268</v>
      </c>
      <c r="C3978">
        <v>1</v>
      </c>
      <c r="D3978" t="s">
        <v>14</v>
      </c>
      <c r="E3978" t="s">
        <v>8269</v>
      </c>
      <c r="F3978" t="s">
        <v>140</v>
      </c>
      <c r="G3978" t="s">
        <v>635</v>
      </c>
      <c r="H3978" t="s">
        <v>18</v>
      </c>
      <c r="I3978" t="s">
        <v>19</v>
      </c>
      <c r="J3978" t="s">
        <v>19</v>
      </c>
      <c r="K3978" t="s">
        <v>19</v>
      </c>
      <c r="L3978">
        <v>200</v>
      </c>
      <c r="M3978">
        <v>4</v>
      </c>
      <c r="N3978" s="1">
        <v>41604</v>
      </c>
      <c r="O3978" t="s">
        <v>19477</v>
      </c>
      <c r="P3978" t="str">
        <f t="shared" si="62"/>
        <v>Low</v>
      </c>
    </row>
    <row r="3979" spans="1:16" x14ac:dyDescent="0.35">
      <c r="A3979">
        <v>18354992</v>
      </c>
      <c r="B3979" t="s">
        <v>8270</v>
      </c>
      <c r="C3979">
        <v>1</v>
      </c>
      <c r="D3979" t="s">
        <v>14</v>
      </c>
      <c r="E3979" t="s">
        <v>8271</v>
      </c>
      <c r="F3979" t="s">
        <v>226</v>
      </c>
      <c r="G3979" t="s">
        <v>635</v>
      </c>
      <c r="H3979" t="s">
        <v>18</v>
      </c>
      <c r="I3979" t="s">
        <v>19</v>
      </c>
      <c r="J3979" t="s">
        <v>19</v>
      </c>
      <c r="K3979" t="s">
        <v>19</v>
      </c>
      <c r="L3979">
        <v>200</v>
      </c>
      <c r="M3979">
        <v>1</v>
      </c>
      <c r="N3979" s="1">
        <v>42335</v>
      </c>
      <c r="O3979" t="s">
        <v>19477</v>
      </c>
      <c r="P3979" t="str">
        <f t="shared" si="62"/>
        <v>Low</v>
      </c>
    </row>
    <row r="3980" spans="1:16" x14ac:dyDescent="0.35">
      <c r="A3980">
        <v>18423901</v>
      </c>
      <c r="B3980" t="s">
        <v>1072</v>
      </c>
      <c r="C3980">
        <v>1</v>
      </c>
      <c r="D3980" t="s">
        <v>14</v>
      </c>
      <c r="E3980" t="s">
        <v>8272</v>
      </c>
      <c r="F3980" t="s">
        <v>2648</v>
      </c>
      <c r="G3980" t="s">
        <v>1074</v>
      </c>
      <c r="H3980" t="s">
        <v>18</v>
      </c>
      <c r="I3980" t="s">
        <v>19</v>
      </c>
      <c r="J3980" t="s">
        <v>19</v>
      </c>
      <c r="K3980" t="s">
        <v>19</v>
      </c>
      <c r="L3980">
        <v>200</v>
      </c>
      <c r="M3980">
        <v>4</v>
      </c>
      <c r="N3980" s="1">
        <v>42321</v>
      </c>
      <c r="O3980" t="s">
        <v>19477</v>
      </c>
      <c r="P3980" t="str">
        <f t="shared" si="62"/>
        <v>Low</v>
      </c>
    </row>
    <row r="3981" spans="1:16" x14ac:dyDescent="0.35">
      <c r="A3981">
        <v>18396396</v>
      </c>
      <c r="B3981" t="s">
        <v>8273</v>
      </c>
      <c r="C3981">
        <v>1</v>
      </c>
      <c r="D3981" t="s">
        <v>14</v>
      </c>
      <c r="E3981" t="s">
        <v>8274</v>
      </c>
      <c r="F3981" t="s">
        <v>90</v>
      </c>
      <c r="G3981" t="s">
        <v>459</v>
      </c>
      <c r="H3981" t="s">
        <v>18</v>
      </c>
      <c r="I3981" t="s">
        <v>19</v>
      </c>
      <c r="J3981" t="s">
        <v>19</v>
      </c>
      <c r="K3981" t="s">
        <v>19</v>
      </c>
      <c r="L3981">
        <v>200</v>
      </c>
      <c r="M3981">
        <v>1</v>
      </c>
      <c r="N3981" s="1">
        <v>40484</v>
      </c>
      <c r="O3981" t="s">
        <v>19477</v>
      </c>
      <c r="P3981" t="str">
        <f t="shared" si="62"/>
        <v>Low</v>
      </c>
    </row>
    <row r="3982" spans="1:16" x14ac:dyDescent="0.35">
      <c r="A3982">
        <v>302422</v>
      </c>
      <c r="B3982" t="s">
        <v>8275</v>
      </c>
      <c r="C3982">
        <v>1</v>
      </c>
      <c r="D3982" t="s">
        <v>14</v>
      </c>
      <c r="E3982" t="s">
        <v>8276</v>
      </c>
      <c r="F3982" t="s">
        <v>817</v>
      </c>
      <c r="G3982" t="s">
        <v>6297</v>
      </c>
      <c r="H3982" t="s">
        <v>18</v>
      </c>
      <c r="I3982" t="s">
        <v>19</v>
      </c>
      <c r="J3982" t="s">
        <v>19</v>
      </c>
      <c r="K3982" t="s">
        <v>19</v>
      </c>
      <c r="L3982">
        <v>200</v>
      </c>
      <c r="M3982">
        <v>3</v>
      </c>
      <c r="N3982" s="1">
        <v>42677</v>
      </c>
      <c r="O3982" t="s">
        <v>19477</v>
      </c>
      <c r="P3982" t="str">
        <f t="shared" si="62"/>
        <v>Low</v>
      </c>
    </row>
    <row r="3983" spans="1:16" x14ac:dyDescent="0.35">
      <c r="A3983">
        <v>311189</v>
      </c>
      <c r="B3983" t="s">
        <v>8277</v>
      </c>
      <c r="C3983">
        <v>1</v>
      </c>
      <c r="D3983" t="s">
        <v>14</v>
      </c>
      <c r="E3983" t="s">
        <v>8278</v>
      </c>
      <c r="F3983" t="s">
        <v>356</v>
      </c>
      <c r="G3983" t="s">
        <v>656</v>
      </c>
      <c r="H3983" t="s">
        <v>18</v>
      </c>
      <c r="I3983" t="s">
        <v>19</v>
      </c>
      <c r="J3983" t="s">
        <v>19</v>
      </c>
      <c r="K3983" t="s">
        <v>19</v>
      </c>
      <c r="L3983">
        <v>200</v>
      </c>
      <c r="M3983">
        <v>1</v>
      </c>
      <c r="N3983" s="1">
        <v>43416</v>
      </c>
      <c r="O3983" t="s">
        <v>19477</v>
      </c>
      <c r="P3983" t="str">
        <f t="shared" si="62"/>
        <v>Low</v>
      </c>
    </row>
    <row r="3984" spans="1:16" x14ac:dyDescent="0.35">
      <c r="A3984">
        <v>18251318</v>
      </c>
      <c r="B3984" t="s">
        <v>8279</v>
      </c>
      <c r="C3984">
        <v>1</v>
      </c>
      <c r="D3984" t="s">
        <v>14</v>
      </c>
      <c r="E3984" t="s">
        <v>8280</v>
      </c>
      <c r="F3984" t="s">
        <v>640</v>
      </c>
      <c r="G3984" t="s">
        <v>459</v>
      </c>
      <c r="H3984" t="s">
        <v>18</v>
      </c>
      <c r="I3984" t="s">
        <v>19</v>
      </c>
      <c r="J3984" t="s">
        <v>19</v>
      </c>
      <c r="K3984" t="s">
        <v>19</v>
      </c>
      <c r="L3984">
        <v>200</v>
      </c>
      <c r="M3984">
        <v>3</v>
      </c>
      <c r="N3984" s="1">
        <v>41226</v>
      </c>
      <c r="O3984" t="s">
        <v>19477</v>
      </c>
      <c r="P3984" t="str">
        <f t="shared" si="62"/>
        <v>Low</v>
      </c>
    </row>
    <row r="3985" spans="1:16" x14ac:dyDescent="0.35">
      <c r="A3985">
        <v>300457</v>
      </c>
      <c r="B3985" t="s">
        <v>8281</v>
      </c>
      <c r="C3985">
        <v>1</v>
      </c>
      <c r="D3985" t="s">
        <v>14</v>
      </c>
      <c r="E3985" t="s">
        <v>8282</v>
      </c>
      <c r="F3985" t="s">
        <v>2027</v>
      </c>
      <c r="G3985" t="s">
        <v>501</v>
      </c>
      <c r="H3985" t="s">
        <v>18</v>
      </c>
      <c r="I3985" t="s">
        <v>19</v>
      </c>
      <c r="J3985" t="s">
        <v>19</v>
      </c>
      <c r="K3985" t="s">
        <v>19</v>
      </c>
      <c r="L3985">
        <v>200</v>
      </c>
      <c r="M3985">
        <v>3</v>
      </c>
      <c r="N3985" s="1">
        <v>41600</v>
      </c>
      <c r="O3985" t="s">
        <v>19477</v>
      </c>
      <c r="P3985" t="str">
        <f t="shared" si="62"/>
        <v>Low</v>
      </c>
    </row>
    <row r="3986" spans="1:16" x14ac:dyDescent="0.35">
      <c r="A3986">
        <v>3506</v>
      </c>
      <c r="B3986" t="s">
        <v>8283</v>
      </c>
      <c r="C3986">
        <v>1</v>
      </c>
      <c r="D3986" t="s">
        <v>14</v>
      </c>
      <c r="E3986" t="s">
        <v>8284</v>
      </c>
      <c r="F3986" t="s">
        <v>592</v>
      </c>
      <c r="G3986" t="s">
        <v>459</v>
      </c>
      <c r="H3986" t="s">
        <v>18</v>
      </c>
      <c r="I3986" t="s">
        <v>19</v>
      </c>
      <c r="J3986" t="s">
        <v>19</v>
      </c>
      <c r="K3986" t="s">
        <v>19</v>
      </c>
      <c r="L3986">
        <v>200</v>
      </c>
      <c r="M3986">
        <v>3</v>
      </c>
      <c r="N3986" s="1">
        <v>41568</v>
      </c>
      <c r="O3986" t="s">
        <v>19477</v>
      </c>
      <c r="P3986" t="str">
        <f t="shared" si="62"/>
        <v>Low</v>
      </c>
    </row>
    <row r="3987" spans="1:16" x14ac:dyDescent="0.35">
      <c r="A3987">
        <v>301237</v>
      </c>
      <c r="B3987" t="s">
        <v>1187</v>
      </c>
      <c r="C3987">
        <v>1</v>
      </c>
      <c r="D3987" t="s">
        <v>14</v>
      </c>
      <c r="E3987" t="s">
        <v>8285</v>
      </c>
      <c r="F3987" t="s">
        <v>1357</v>
      </c>
      <c r="G3987" t="s">
        <v>501</v>
      </c>
      <c r="H3987" t="s">
        <v>18</v>
      </c>
      <c r="I3987" t="s">
        <v>19</v>
      </c>
      <c r="J3987" t="s">
        <v>19</v>
      </c>
      <c r="K3987" t="s">
        <v>19</v>
      </c>
      <c r="L3987">
        <v>200</v>
      </c>
      <c r="M3987">
        <v>3</v>
      </c>
      <c r="N3987" s="1">
        <v>43393</v>
      </c>
      <c r="O3987" t="s">
        <v>19477</v>
      </c>
      <c r="P3987" t="str">
        <f t="shared" si="62"/>
        <v>Low</v>
      </c>
    </row>
    <row r="3988" spans="1:16" x14ac:dyDescent="0.35">
      <c r="A3988">
        <v>18464627</v>
      </c>
      <c r="B3988" t="s">
        <v>8286</v>
      </c>
      <c r="C3988">
        <v>1</v>
      </c>
      <c r="D3988" t="s">
        <v>14</v>
      </c>
      <c r="E3988" t="s">
        <v>8287</v>
      </c>
      <c r="F3988" t="s">
        <v>125</v>
      </c>
      <c r="G3988" t="s">
        <v>459</v>
      </c>
      <c r="H3988" t="s">
        <v>18</v>
      </c>
      <c r="I3988" t="s">
        <v>19</v>
      </c>
      <c r="J3988" t="s">
        <v>19</v>
      </c>
      <c r="K3988" t="s">
        <v>19</v>
      </c>
      <c r="L3988">
        <v>200</v>
      </c>
      <c r="M3988">
        <v>1</v>
      </c>
      <c r="N3988" s="1">
        <v>41183</v>
      </c>
      <c r="O3988" t="s">
        <v>19477</v>
      </c>
      <c r="P3988" t="str">
        <f t="shared" si="62"/>
        <v>Low</v>
      </c>
    </row>
    <row r="3989" spans="1:16" x14ac:dyDescent="0.35">
      <c r="A3989">
        <v>18367979</v>
      </c>
      <c r="B3989" t="s">
        <v>8288</v>
      </c>
      <c r="C3989">
        <v>1</v>
      </c>
      <c r="D3989" t="s">
        <v>14</v>
      </c>
      <c r="E3989" t="s">
        <v>8289</v>
      </c>
      <c r="F3989" t="s">
        <v>2663</v>
      </c>
      <c r="G3989" t="s">
        <v>422</v>
      </c>
      <c r="H3989" t="s">
        <v>18</v>
      </c>
      <c r="I3989" t="s">
        <v>19</v>
      </c>
      <c r="J3989" t="s">
        <v>19</v>
      </c>
      <c r="K3989" t="s">
        <v>19</v>
      </c>
      <c r="L3989">
        <v>200</v>
      </c>
      <c r="M3989">
        <v>1</v>
      </c>
      <c r="N3989" s="1">
        <v>42656</v>
      </c>
      <c r="O3989" t="s">
        <v>19477</v>
      </c>
      <c r="P3989" t="str">
        <f t="shared" si="62"/>
        <v>Low</v>
      </c>
    </row>
    <row r="3990" spans="1:16" x14ac:dyDescent="0.35">
      <c r="A3990">
        <v>9579</v>
      </c>
      <c r="B3990" t="s">
        <v>8290</v>
      </c>
      <c r="C3990">
        <v>1</v>
      </c>
      <c r="D3990" t="s">
        <v>14</v>
      </c>
      <c r="E3990" t="s">
        <v>8291</v>
      </c>
      <c r="F3990" t="s">
        <v>24</v>
      </c>
      <c r="G3990" t="s">
        <v>691</v>
      </c>
      <c r="H3990" t="s">
        <v>18</v>
      </c>
      <c r="I3990" t="s">
        <v>19</v>
      </c>
      <c r="J3990" t="s">
        <v>19</v>
      </c>
      <c r="K3990" t="s">
        <v>19</v>
      </c>
      <c r="L3990">
        <v>200</v>
      </c>
      <c r="M3990">
        <v>4</v>
      </c>
      <c r="N3990" s="1">
        <v>43397</v>
      </c>
      <c r="O3990" t="s">
        <v>19477</v>
      </c>
      <c r="P3990" t="str">
        <f t="shared" si="62"/>
        <v>Low</v>
      </c>
    </row>
    <row r="3991" spans="1:16" x14ac:dyDescent="0.35">
      <c r="A3991">
        <v>18446391</v>
      </c>
      <c r="B3991" t="s">
        <v>8292</v>
      </c>
      <c r="C3991">
        <v>1</v>
      </c>
      <c r="D3991" t="s">
        <v>14</v>
      </c>
      <c r="E3991" t="s">
        <v>8293</v>
      </c>
      <c r="F3991" t="s">
        <v>24</v>
      </c>
      <c r="G3991" t="s">
        <v>632</v>
      </c>
      <c r="H3991" t="s">
        <v>18</v>
      </c>
      <c r="I3991" t="s">
        <v>19</v>
      </c>
      <c r="J3991" t="s">
        <v>25</v>
      </c>
      <c r="K3991" t="s">
        <v>19</v>
      </c>
      <c r="L3991">
        <v>200</v>
      </c>
      <c r="M3991">
        <v>1</v>
      </c>
      <c r="N3991" s="1">
        <v>42278</v>
      </c>
      <c r="O3991" t="s">
        <v>19477</v>
      </c>
      <c r="P3991" t="str">
        <f t="shared" si="62"/>
        <v>Low</v>
      </c>
    </row>
    <row r="3992" spans="1:16" x14ac:dyDescent="0.35">
      <c r="A3992">
        <v>8715</v>
      </c>
      <c r="B3992" t="s">
        <v>8294</v>
      </c>
      <c r="C3992">
        <v>1</v>
      </c>
      <c r="D3992" t="s">
        <v>14</v>
      </c>
      <c r="E3992" t="s">
        <v>8295</v>
      </c>
      <c r="F3992" t="s">
        <v>77</v>
      </c>
      <c r="G3992" t="s">
        <v>8296</v>
      </c>
      <c r="H3992" t="s">
        <v>18</v>
      </c>
      <c r="I3992" t="s">
        <v>19</v>
      </c>
      <c r="J3992" t="s">
        <v>19</v>
      </c>
      <c r="K3992" t="s">
        <v>19</v>
      </c>
      <c r="L3992">
        <v>200</v>
      </c>
      <c r="M3992">
        <v>3</v>
      </c>
      <c r="N3992" s="1">
        <v>41940</v>
      </c>
      <c r="O3992" t="s">
        <v>19477</v>
      </c>
      <c r="P3992" t="str">
        <f t="shared" si="62"/>
        <v>Low</v>
      </c>
    </row>
    <row r="3993" spans="1:16" x14ac:dyDescent="0.35">
      <c r="A3993">
        <v>300529</v>
      </c>
      <c r="B3993" t="s">
        <v>8297</v>
      </c>
      <c r="C3993">
        <v>1</v>
      </c>
      <c r="D3993" t="s">
        <v>14</v>
      </c>
      <c r="E3993" t="s">
        <v>8298</v>
      </c>
      <c r="F3993" t="s">
        <v>44</v>
      </c>
      <c r="G3993" t="s">
        <v>8299</v>
      </c>
      <c r="H3993" t="s">
        <v>18</v>
      </c>
      <c r="I3993" t="s">
        <v>19</v>
      </c>
      <c r="J3993" t="s">
        <v>19</v>
      </c>
      <c r="K3993" t="s">
        <v>19</v>
      </c>
      <c r="L3993">
        <v>200</v>
      </c>
      <c r="M3993">
        <v>3</v>
      </c>
      <c r="N3993" s="1">
        <v>43025</v>
      </c>
      <c r="O3993" t="s">
        <v>19477</v>
      </c>
      <c r="P3993" t="str">
        <f t="shared" si="62"/>
        <v>Low</v>
      </c>
    </row>
    <row r="3994" spans="1:16" x14ac:dyDescent="0.35">
      <c r="A3994">
        <v>313287</v>
      </c>
      <c r="B3994" t="s">
        <v>7848</v>
      </c>
      <c r="C3994">
        <v>1</v>
      </c>
      <c r="D3994" t="s">
        <v>14</v>
      </c>
      <c r="E3994" t="s">
        <v>8300</v>
      </c>
      <c r="F3994" t="s">
        <v>44</v>
      </c>
      <c r="G3994" t="s">
        <v>7850</v>
      </c>
      <c r="H3994" t="s">
        <v>18</v>
      </c>
      <c r="I3994" t="s">
        <v>19</v>
      </c>
      <c r="J3994" t="s">
        <v>19</v>
      </c>
      <c r="K3994" t="s">
        <v>19</v>
      </c>
      <c r="L3994">
        <v>200</v>
      </c>
      <c r="M3994">
        <v>1</v>
      </c>
      <c r="N3994" s="1">
        <v>41925</v>
      </c>
      <c r="O3994" t="s">
        <v>19477</v>
      </c>
      <c r="P3994" t="str">
        <f t="shared" si="62"/>
        <v>Low</v>
      </c>
    </row>
    <row r="3995" spans="1:16" x14ac:dyDescent="0.35">
      <c r="A3995">
        <v>308837</v>
      </c>
      <c r="B3995" t="s">
        <v>8301</v>
      </c>
      <c r="C3995">
        <v>1</v>
      </c>
      <c r="D3995" t="s">
        <v>14</v>
      </c>
      <c r="E3995" t="s">
        <v>8302</v>
      </c>
      <c r="F3995" t="s">
        <v>189</v>
      </c>
      <c r="G3995" t="s">
        <v>771</v>
      </c>
      <c r="H3995" t="s">
        <v>18</v>
      </c>
      <c r="I3995" t="s">
        <v>19</v>
      </c>
      <c r="J3995" t="s">
        <v>19</v>
      </c>
      <c r="K3995" t="s">
        <v>19</v>
      </c>
      <c r="L3995">
        <v>200</v>
      </c>
      <c r="M3995">
        <v>1</v>
      </c>
      <c r="N3995" s="1">
        <v>40833</v>
      </c>
      <c r="O3995" t="s">
        <v>19477</v>
      </c>
      <c r="P3995" t="str">
        <f t="shared" si="62"/>
        <v>Low</v>
      </c>
    </row>
    <row r="3996" spans="1:16" x14ac:dyDescent="0.35">
      <c r="A3996">
        <v>7401</v>
      </c>
      <c r="B3996" t="s">
        <v>8303</v>
      </c>
      <c r="C3996">
        <v>1</v>
      </c>
      <c r="D3996" t="s">
        <v>14</v>
      </c>
      <c r="E3996" t="s">
        <v>8304</v>
      </c>
      <c r="F3996" t="s">
        <v>1661</v>
      </c>
      <c r="G3996" t="s">
        <v>718</v>
      </c>
      <c r="H3996" t="s">
        <v>18</v>
      </c>
      <c r="I3996" t="s">
        <v>19</v>
      </c>
      <c r="J3996" t="s">
        <v>19</v>
      </c>
      <c r="K3996" t="s">
        <v>19</v>
      </c>
      <c r="L3996">
        <v>200</v>
      </c>
      <c r="M3996">
        <v>2</v>
      </c>
      <c r="N3996" s="1">
        <v>43035</v>
      </c>
      <c r="O3996" t="s">
        <v>19477</v>
      </c>
      <c r="P3996" t="str">
        <f t="shared" si="62"/>
        <v>Low</v>
      </c>
    </row>
    <row r="3997" spans="1:16" x14ac:dyDescent="0.35">
      <c r="A3997">
        <v>18461723</v>
      </c>
      <c r="B3997" t="s">
        <v>8305</v>
      </c>
      <c r="C3997">
        <v>1</v>
      </c>
      <c r="D3997" t="s">
        <v>14</v>
      </c>
      <c r="E3997" t="s">
        <v>8306</v>
      </c>
      <c r="F3997" t="s">
        <v>1795</v>
      </c>
      <c r="G3997" t="s">
        <v>2946</v>
      </c>
      <c r="H3997" t="s">
        <v>18</v>
      </c>
      <c r="I3997" t="s">
        <v>19</v>
      </c>
      <c r="J3997" t="s">
        <v>19</v>
      </c>
      <c r="K3997" t="s">
        <v>19</v>
      </c>
      <c r="L3997">
        <v>200</v>
      </c>
      <c r="M3997">
        <v>4</v>
      </c>
      <c r="N3997" s="1">
        <v>43400</v>
      </c>
      <c r="O3997" t="s">
        <v>19477</v>
      </c>
      <c r="P3997" t="str">
        <f t="shared" si="62"/>
        <v>Low</v>
      </c>
    </row>
    <row r="3998" spans="1:16" x14ac:dyDescent="0.35">
      <c r="A3998">
        <v>8771</v>
      </c>
      <c r="B3998" t="s">
        <v>8307</v>
      </c>
      <c r="C3998">
        <v>1</v>
      </c>
      <c r="D3998" t="s">
        <v>14</v>
      </c>
      <c r="E3998" t="s">
        <v>8308</v>
      </c>
      <c r="F3998" t="s">
        <v>2742</v>
      </c>
      <c r="G3998" t="s">
        <v>635</v>
      </c>
      <c r="H3998" t="s">
        <v>18</v>
      </c>
      <c r="I3998" t="s">
        <v>19</v>
      </c>
      <c r="J3998" t="s">
        <v>19</v>
      </c>
      <c r="K3998" t="s">
        <v>19</v>
      </c>
      <c r="L3998">
        <v>200</v>
      </c>
      <c r="M3998">
        <v>3</v>
      </c>
      <c r="N3998" s="1">
        <v>41931</v>
      </c>
      <c r="O3998" t="s">
        <v>19477</v>
      </c>
      <c r="P3998" t="str">
        <f t="shared" si="62"/>
        <v>Low</v>
      </c>
    </row>
    <row r="3999" spans="1:16" x14ac:dyDescent="0.35">
      <c r="A3999">
        <v>18424619</v>
      </c>
      <c r="B3999" t="s">
        <v>8309</v>
      </c>
      <c r="C3999">
        <v>1</v>
      </c>
      <c r="D3999" t="s">
        <v>14</v>
      </c>
      <c r="E3999" t="s">
        <v>8310</v>
      </c>
      <c r="F3999" t="s">
        <v>168</v>
      </c>
      <c r="G3999" t="s">
        <v>459</v>
      </c>
      <c r="H3999" t="s">
        <v>18</v>
      </c>
      <c r="I3999" t="s">
        <v>19</v>
      </c>
      <c r="J3999" t="s">
        <v>19</v>
      </c>
      <c r="K3999" t="s">
        <v>19</v>
      </c>
      <c r="L3999">
        <v>200</v>
      </c>
      <c r="M3999">
        <v>3</v>
      </c>
      <c r="N3999" s="1">
        <v>41208</v>
      </c>
      <c r="O3999" t="s">
        <v>19477</v>
      </c>
      <c r="P3999" t="str">
        <f t="shared" si="62"/>
        <v>Low</v>
      </c>
    </row>
    <row r="4000" spans="1:16" x14ac:dyDescent="0.35">
      <c r="A4000">
        <v>18279458</v>
      </c>
      <c r="B4000" t="s">
        <v>8311</v>
      </c>
      <c r="C4000">
        <v>1</v>
      </c>
      <c r="D4000" t="s">
        <v>14</v>
      </c>
      <c r="E4000" t="s">
        <v>8312</v>
      </c>
      <c r="F4000" t="s">
        <v>2179</v>
      </c>
      <c r="G4000" t="s">
        <v>7811</v>
      </c>
      <c r="H4000" t="s">
        <v>18</v>
      </c>
      <c r="I4000" t="s">
        <v>19</v>
      </c>
      <c r="J4000" t="s">
        <v>19</v>
      </c>
      <c r="K4000" t="s">
        <v>19</v>
      </c>
      <c r="L4000">
        <v>200</v>
      </c>
      <c r="M4000">
        <v>1</v>
      </c>
      <c r="N4000" s="1">
        <v>43385</v>
      </c>
      <c r="O4000" t="s">
        <v>19477</v>
      </c>
      <c r="P4000" t="str">
        <f t="shared" si="62"/>
        <v>Low</v>
      </c>
    </row>
    <row r="4001" spans="1:16" x14ac:dyDescent="0.35">
      <c r="A4001">
        <v>18481404</v>
      </c>
      <c r="B4001" t="s">
        <v>7372</v>
      </c>
      <c r="C4001">
        <v>1</v>
      </c>
      <c r="D4001" t="s">
        <v>14</v>
      </c>
      <c r="E4001" t="s">
        <v>8313</v>
      </c>
      <c r="F4001" t="s">
        <v>817</v>
      </c>
      <c r="G4001" t="s">
        <v>435</v>
      </c>
      <c r="H4001" t="s">
        <v>18</v>
      </c>
      <c r="I4001" t="s">
        <v>19</v>
      </c>
      <c r="J4001" t="s">
        <v>19</v>
      </c>
      <c r="K4001" t="s">
        <v>19</v>
      </c>
      <c r="L4001">
        <v>200</v>
      </c>
      <c r="M4001">
        <v>1</v>
      </c>
      <c r="N4001" s="1">
        <v>41193</v>
      </c>
      <c r="O4001" t="s">
        <v>19477</v>
      </c>
      <c r="P4001" t="str">
        <f t="shared" si="62"/>
        <v>Low</v>
      </c>
    </row>
    <row r="4002" spans="1:16" x14ac:dyDescent="0.35">
      <c r="A4002">
        <v>313494</v>
      </c>
      <c r="B4002" t="s">
        <v>8314</v>
      </c>
      <c r="C4002">
        <v>1</v>
      </c>
      <c r="D4002" t="s">
        <v>14</v>
      </c>
      <c r="E4002" t="s">
        <v>8315</v>
      </c>
      <c r="F4002" t="s">
        <v>195</v>
      </c>
      <c r="G4002" t="s">
        <v>624</v>
      </c>
      <c r="H4002" t="s">
        <v>18</v>
      </c>
      <c r="I4002" t="s">
        <v>19</v>
      </c>
      <c r="J4002" t="s">
        <v>19</v>
      </c>
      <c r="K4002" t="s">
        <v>19</v>
      </c>
      <c r="L4002">
        <v>200</v>
      </c>
      <c r="M4002">
        <v>3</v>
      </c>
      <c r="N4002" s="1">
        <v>41551</v>
      </c>
      <c r="O4002" t="s">
        <v>19477</v>
      </c>
      <c r="P4002" t="str">
        <f t="shared" si="62"/>
        <v>Low</v>
      </c>
    </row>
    <row r="4003" spans="1:16" x14ac:dyDescent="0.35">
      <c r="A4003">
        <v>8670</v>
      </c>
      <c r="B4003" t="s">
        <v>8316</v>
      </c>
      <c r="C4003">
        <v>1</v>
      </c>
      <c r="D4003" t="s">
        <v>14</v>
      </c>
      <c r="E4003" t="s">
        <v>8317</v>
      </c>
      <c r="F4003" t="s">
        <v>195</v>
      </c>
      <c r="G4003" t="s">
        <v>459</v>
      </c>
      <c r="H4003" t="s">
        <v>18</v>
      </c>
      <c r="I4003" t="s">
        <v>19</v>
      </c>
      <c r="J4003" t="s">
        <v>19</v>
      </c>
      <c r="K4003" t="s">
        <v>19</v>
      </c>
      <c r="L4003">
        <v>200</v>
      </c>
      <c r="M4003">
        <v>3</v>
      </c>
      <c r="N4003" s="1">
        <v>40479</v>
      </c>
      <c r="O4003" t="s">
        <v>19477</v>
      </c>
      <c r="P4003" t="str">
        <f t="shared" si="62"/>
        <v>Low</v>
      </c>
    </row>
    <row r="4004" spans="1:16" x14ac:dyDescent="0.35">
      <c r="A4004">
        <v>18386266</v>
      </c>
      <c r="B4004" t="s">
        <v>8318</v>
      </c>
      <c r="C4004">
        <v>1</v>
      </c>
      <c r="D4004" t="s">
        <v>14</v>
      </c>
      <c r="E4004" t="s">
        <v>8319</v>
      </c>
      <c r="F4004" t="s">
        <v>171</v>
      </c>
      <c r="G4004" t="s">
        <v>513</v>
      </c>
      <c r="H4004" t="s">
        <v>18</v>
      </c>
      <c r="I4004" t="s">
        <v>19</v>
      </c>
      <c r="J4004" t="s">
        <v>19</v>
      </c>
      <c r="K4004" t="s">
        <v>19</v>
      </c>
      <c r="L4004">
        <v>200</v>
      </c>
      <c r="M4004">
        <v>3</v>
      </c>
      <c r="N4004" s="1">
        <v>41186</v>
      </c>
      <c r="O4004" t="s">
        <v>19477</v>
      </c>
      <c r="P4004" t="str">
        <f t="shared" si="62"/>
        <v>Low</v>
      </c>
    </row>
    <row r="4005" spans="1:16" x14ac:dyDescent="0.35">
      <c r="A4005">
        <v>18198440</v>
      </c>
      <c r="B4005" t="s">
        <v>8320</v>
      </c>
      <c r="C4005">
        <v>1</v>
      </c>
      <c r="D4005" t="s">
        <v>14</v>
      </c>
      <c r="E4005" t="s">
        <v>8321</v>
      </c>
      <c r="F4005" t="s">
        <v>1119</v>
      </c>
      <c r="G4005" t="s">
        <v>8322</v>
      </c>
      <c r="H4005" t="s">
        <v>18</v>
      </c>
      <c r="I4005" t="s">
        <v>19</v>
      </c>
      <c r="J4005" t="s">
        <v>19</v>
      </c>
      <c r="K4005" t="s">
        <v>19</v>
      </c>
      <c r="L4005">
        <v>200</v>
      </c>
      <c r="M4005">
        <v>3</v>
      </c>
      <c r="N4005" s="1">
        <v>40819</v>
      </c>
      <c r="O4005" t="s">
        <v>19477</v>
      </c>
      <c r="P4005" t="str">
        <f t="shared" si="62"/>
        <v>Low</v>
      </c>
    </row>
    <row r="4006" spans="1:16" x14ac:dyDescent="0.35">
      <c r="A4006">
        <v>3329</v>
      </c>
      <c r="B4006" t="s">
        <v>5710</v>
      </c>
      <c r="C4006">
        <v>1</v>
      </c>
      <c r="D4006" t="s">
        <v>14</v>
      </c>
      <c r="E4006" t="s">
        <v>8323</v>
      </c>
      <c r="F4006" t="s">
        <v>2768</v>
      </c>
      <c r="G4006" t="s">
        <v>422</v>
      </c>
      <c r="H4006" t="s">
        <v>18</v>
      </c>
      <c r="I4006" t="s">
        <v>19</v>
      </c>
      <c r="J4006" t="s">
        <v>25</v>
      </c>
      <c r="K4006" t="s">
        <v>19</v>
      </c>
      <c r="L4006">
        <v>350</v>
      </c>
      <c r="M4006">
        <v>3</v>
      </c>
      <c r="N4006" s="1">
        <v>43349</v>
      </c>
      <c r="O4006" t="s">
        <v>19477</v>
      </c>
      <c r="P4006" t="str">
        <f t="shared" si="62"/>
        <v>Low</v>
      </c>
    </row>
    <row r="4007" spans="1:16" x14ac:dyDescent="0.35">
      <c r="A4007">
        <v>18375420</v>
      </c>
      <c r="B4007" t="s">
        <v>1666</v>
      </c>
      <c r="C4007">
        <v>1</v>
      </c>
      <c r="D4007" t="s">
        <v>14</v>
      </c>
      <c r="E4007" t="s">
        <v>8324</v>
      </c>
      <c r="F4007" t="s">
        <v>2422</v>
      </c>
      <c r="G4007" t="s">
        <v>8325</v>
      </c>
      <c r="H4007" t="s">
        <v>18</v>
      </c>
      <c r="I4007" t="s">
        <v>19</v>
      </c>
      <c r="J4007" t="s">
        <v>25</v>
      </c>
      <c r="K4007" t="s">
        <v>19</v>
      </c>
      <c r="L4007">
        <v>350</v>
      </c>
      <c r="M4007">
        <v>4</v>
      </c>
      <c r="N4007" s="1">
        <v>42997</v>
      </c>
      <c r="O4007" t="s">
        <v>19477</v>
      </c>
      <c r="P4007" t="str">
        <f t="shared" si="62"/>
        <v>Low</v>
      </c>
    </row>
    <row r="4008" spans="1:16" x14ac:dyDescent="0.35">
      <c r="A4008">
        <v>309037</v>
      </c>
      <c r="B4008" t="s">
        <v>692</v>
      </c>
      <c r="C4008">
        <v>1</v>
      </c>
      <c r="D4008" t="s">
        <v>14</v>
      </c>
      <c r="E4008" t="s">
        <v>8326</v>
      </c>
      <c r="F4008" t="s">
        <v>56</v>
      </c>
      <c r="G4008" t="s">
        <v>718</v>
      </c>
      <c r="H4008" t="s">
        <v>18</v>
      </c>
      <c r="I4008" t="s">
        <v>19</v>
      </c>
      <c r="J4008" t="s">
        <v>19</v>
      </c>
      <c r="K4008" t="s">
        <v>19</v>
      </c>
      <c r="L4008">
        <v>350</v>
      </c>
      <c r="M4008">
        <v>3</v>
      </c>
      <c r="N4008" s="1">
        <v>41520</v>
      </c>
      <c r="O4008" t="s">
        <v>19477</v>
      </c>
      <c r="P4008" t="str">
        <f t="shared" si="62"/>
        <v>Low</v>
      </c>
    </row>
    <row r="4009" spans="1:16" x14ac:dyDescent="0.35">
      <c r="A4009">
        <v>18261486</v>
      </c>
      <c r="B4009" t="s">
        <v>8327</v>
      </c>
      <c r="C4009">
        <v>1</v>
      </c>
      <c r="D4009" t="s">
        <v>14</v>
      </c>
      <c r="E4009" t="s">
        <v>8328</v>
      </c>
      <c r="F4009" t="s">
        <v>823</v>
      </c>
      <c r="G4009" t="s">
        <v>8329</v>
      </c>
      <c r="H4009" t="s">
        <v>18</v>
      </c>
      <c r="I4009" t="s">
        <v>19</v>
      </c>
      <c r="J4009" t="s">
        <v>25</v>
      </c>
      <c r="K4009" t="s">
        <v>19</v>
      </c>
      <c r="L4009">
        <v>350</v>
      </c>
      <c r="M4009">
        <v>4</v>
      </c>
      <c r="N4009" s="1">
        <v>40803</v>
      </c>
      <c r="O4009" t="s">
        <v>19477</v>
      </c>
      <c r="P4009" t="str">
        <f t="shared" si="62"/>
        <v>Low</v>
      </c>
    </row>
    <row r="4010" spans="1:16" x14ac:dyDescent="0.35">
      <c r="A4010">
        <v>18471243</v>
      </c>
      <c r="B4010" t="s">
        <v>8330</v>
      </c>
      <c r="C4010">
        <v>1</v>
      </c>
      <c r="D4010" t="s">
        <v>14</v>
      </c>
      <c r="E4010" t="s">
        <v>4427</v>
      </c>
      <c r="F4010" t="s">
        <v>128</v>
      </c>
      <c r="G4010" t="s">
        <v>439</v>
      </c>
      <c r="H4010" t="s">
        <v>18</v>
      </c>
      <c r="I4010" t="s">
        <v>19</v>
      </c>
      <c r="J4010" t="s">
        <v>19</v>
      </c>
      <c r="K4010" t="s">
        <v>19</v>
      </c>
      <c r="L4010">
        <v>350</v>
      </c>
      <c r="M4010">
        <v>3</v>
      </c>
      <c r="N4010" s="1">
        <v>40448</v>
      </c>
      <c r="O4010" t="s">
        <v>19477</v>
      </c>
      <c r="P4010" t="str">
        <f t="shared" si="62"/>
        <v>Low</v>
      </c>
    </row>
    <row r="4011" spans="1:16" x14ac:dyDescent="0.35">
      <c r="A4011">
        <v>312231</v>
      </c>
      <c r="B4011" t="s">
        <v>8331</v>
      </c>
      <c r="C4011">
        <v>1</v>
      </c>
      <c r="D4011" t="s">
        <v>14</v>
      </c>
      <c r="E4011" t="s">
        <v>8332</v>
      </c>
      <c r="F4011" t="s">
        <v>386</v>
      </c>
      <c r="G4011" t="s">
        <v>8333</v>
      </c>
      <c r="H4011" t="s">
        <v>18</v>
      </c>
      <c r="I4011" t="s">
        <v>19</v>
      </c>
      <c r="J4011" t="s">
        <v>19</v>
      </c>
      <c r="K4011" t="s">
        <v>19</v>
      </c>
      <c r="L4011">
        <v>350</v>
      </c>
      <c r="M4011">
        <v>3</v>
      </c>
      <c r="N4011" s="1">
        <v>42262</v>
      </c>
      <c r="O4011" t="s">
        <v>19477</v>
      </c>
      <c r="P4011" t="str">
        <f t="shared" si="62"/>
        <v>Low</v>
      </c>
    </row>
    <row r="4012" spans="1:16" x14ac:dyDescent="0.35">
      <c r="A4012">
        <v>18456774</v>
      </c>
      <c r="B4012" t="s">
        <v>8334</v>
      </c>
      <c r="C4012">
        <v>1</v>
      </c>
      <c r="D4012" t="s">
        <v>14</v>
      </c>
      <c r="E4012" t="s">
        <v>8335</v>
      </c>
      <c r="F4012" t="s">
        <v>2663</v>
      </c>
      <c r="G4012" t="s">
        <v>526</v>
      </c>
      <c r="H4012" t="s">
        <v>18</v>
      </c>
      <c r="I4012" t="s">
        <v>19</v>
      </c>
      <c r="J4012" t="s">
        <v>19</v>
      </c>
      <c r="K4012" t="s">
        <v>19</v>
      </c>
      <c r="L4012">
        <v>350</v>
      </c>
      <c r="M4012">
        <v>1</v>
      </c>
      <c r="N4012" s="1">
        <v>42252</v>
      </c>
      <c r="O4012" t="s">
        <v>19477</v>
      </c>
      <c r="P4012" t="str">
        <f t="shared" si="62"/>
        <v>Low</v>
      </c>
    </row>
    <row r="4013" spans="1:16" x14ac:dyDescent="0.35">
      <c r="A4013">
        <v>18376493</v>
      </c>
      <c r="B4013" t="s">
        <v>8336</v>
      </c>
      <c r="C4013">
        <v>1</v>
      </c>
      <c r="D4013" t="s">
        <v>14</v>
      </c>
      <c r="E4013" t="s">
        <v>8337</v>
      </c>
      <c r="F4013" t="s">
        <v>2380</v>
      </c>
      <c r="G4013" t="s">
        <v>526</v>
      </c>
      <c r="H4013" t="s">
        <v>18</v>
      </c>
      <c r="I4013" t="s">
        <v>19</v>
      </c>
      <c r="J4013" t="s">
        <v>19</v>
      </c>
      <c r="K4013" t="s">
        <v>19</v>
      </c>
      <c r="L4013">
        <v>350</v>
      </c>
      <c r="M4013">
        <v>3</v>
      </c>
      <c r="N4013" s="1">
        <v>42263</v>
      </c>
      <c r="O4013" t="s">
        <v>19477</v>
      </c>
      <c r="P4013" t="str">
        <f t="shared" si="62"/>
        <v>Low</v>
      </c>
    </row>
    <row r="4014" spans="1:16" x14ac:dyDescent="0.35">
      <c r="A4014">
        <v>5560</v>
      </c>
      <c r="B4014" t="s">
        <v>8338</v>
      </c>
      <c r="C4014">
        <v>1</v>
      </c>
      <c r="D4014" t="s">
        <v>14</v>
      </c>
      <c r="E4014" t="s">
        <v>8339</v>
      </c>
      <c r="F4014" t="s">
        <v>210</v>
      </c>
      <c r="G4014" t="s">
        <v>491</v>
      </c>
      <c r="H4014" t="s">
        <v>18</v>
      </c>
      <c r="I4014" t="s">
        <v>19</v>
      </c>
      <c r="J4014" t="s">
        <v>19</v>
      </c>
      <c r="K4014" t="s">
        <v>19</v>
      </c>
      <c r="L4014">
        <v>350</v>
      </c>
      <c r="M4014">
        <v>4</v>
      </c>
      <c r="N4014" s="1">
        <v>42269</v>
      </c>
      <c r="O4014" t="s">
        <v>19477</v>
      </c>
      <c r="P4014" t="str">
        <f t="shared" si="62"/>
        <v>Low</v>
      </c>
    </row>
    <row r="4015" spans="1:16" x14ac:dyDescent="0.35">
      <c r="A4015">
        <v>311378</v>
      </c>
      <c r="B4015" t="s">
        <v>994</v>
      </c>
      <c r="C4015">
        <v>1</v>
      </c>
      <c r="D4015" t="s">
        <v>14</v>
      </c>
      <c r="E4015" t="s">
        <v>8340</v>
      </c>
      <c r="F4015" t="s">
        <v>4954</v>
      </c>
      <c r="G4015" t="s">
        <v>996</v>
      </c>
      <c r="H4015" t="s">
        <v>18</v>
      </c>
      <c r="I4015" t="s">
        <v>19</v>
      </c>
      <c r="J4015" t="s">
        <v>25</v>
      </c>
      <c r="K4015" t="s">
        <v>19</v>
      </c>
      <c r="L4015">
        <v>350</v>
      </c>
      <c r="M4015">
        <v>3</v>
      </c>
      <c r="N4015" s="1">
        <v>41176</v>
      </c>
      <c r="O4015" t="s">
        <v>19477</v>
      </c>
      <c r="P4015" t="str">
        <f t="shared" si="62"/>
        <v>Low</v>
      </c>
    </row>
    <row r="4016" spans="1:16" x14ac:dyDescent="0.35">
      <c r="A4016">
        <v>308237</v>
      </c>
      <c r="B4016" t="s">
        <v>8341</v>
      </c>
      <c r="C4016">
        <v>1</v>
      </c>
      <c r="D4016" t="s">
        <v>14</v>
      </c>
      <c r="E4016" t="s">
        <v>8342</v>
      </c>
      <c r="F4016" t="s">
        <v>95</v>
      </c>
      <c r="G4016" t="s">
        <v>4177</v>
      </c>
      <c r="H4016" t="s">
        <v>18</v>
      </c>
      <c r="I4016" t="s">
        <v>19</v>
      </c>
      <c r="J4016" t="s">
        <v>25</v>
      </c>
      <c r="K4016" t="s">
        <v>19</v>
      </c>
      <c r="L4016">
        <v>350</v>
      </c>
      <c r="M4016">
        <v>3</v>
      </c>
      <c r="N4016" s="1">
        <v>41180</v>
      </c>
      <c r="O4016" t="s">
        <v>19477</v>
      </c>
      <c r="P4016" t="str">
        <f t="shared" si="62"/>
        <v>Low</v>
      </c>
    </row>
    <row r="4017" spans="1:16" x14ac:dyDescent="0.35">
      <c r="A4017">
        <v>311485</v>
      </c>
      <c r="B4017" t="s">
        <v>994</v>
      </c>
      <c r="C4017">
        <v>1</v>
      </c>
      <c r="D4017" t="s">
        <v>14</v>
      </c>
      <c r="E4017" t="s">
        <v>8343</v>
      </c>
      <c r="F4017" t="s">
        <v>226</v>
      </c>
      <c r="G4017" t="s">
        <v>996</v>
      </c>
      <c r="H4017" t="s">
        <v>18</v>
      </c>
      <c r="I4017" t="s">
        <v>19</v>
      </c>
      <c r="J4017" t="s">
        <v>19</v>
      </c>
      <c r="K4017" t="s">
        <v>19</v>
      </c>
      <c r="L4017">
        <v>350</v>
      </c>
      <c r="M4017">
        <v>3</v>
      </c>
      <c r="N4017" s="1">
        <v>41890</v>
      </c>
      <c r="O4017" t="s">
        <v>19477</v>
      </c>
      <c r="P4017" t="str">
        <f t="shared" si="62"/>
        <v>Low</v>
      </c>
    </row>
    <row r="4018" spans="1:16" x14ac:dyDescent="0.35">
      <c r="A4018">
        <v>309510</v>
      </c>
      <c r="B4018" t="s">
        <v>8344</v>
      </c>
      <c r="C4018">
        <v>1</v>
      </c>
      <c r="D4018" t="s">
        <v>14</v>
      </c>
      <c r="E4018" t="s">
        <v>8345</v>
      </c>
      <c r="F4018" t="s">
        <v>226</v>
      </c>
      <c r="G4018" t="s">
        <v>5029</v>
      </c>
      <c r="H4018" t="s">
        <v>18</v>
      </c>
      <c r="I4018" t="s">
        <v>19</v>
      </c>
      <c r="J4018" t="s">
        <v>19</v>
      </c>
      <c r="K4018" t="s">
        <v>19</v>
      </c>
      <c r="L4018">
        <v>350</v>
      </c>
      <c r="M4018">
        <v>3</v>
      </c>
      <c r="N4018" s="1">
        <v>41890</v>
      </c>
      <c r="O4018" t="s">
        <v>19477</v>
      </c>
      <c r="P4018" t="str">
        <f t="shared" si="62"/>
        <v>Low</v>
      </c>
    </row>
    <row r="4019" spans="1:16" x14ac:dyDescent="0.35">
      <c r="A4019">
        <v>18425182</v>
      </c>
      <c r="B4019" t="s">
        <v>8346</v>
      </c>
      <c r="C4019">
        <v>1</v>
      </c>
      <c r="D4019" t="s">
        <v>14</v>
      </c>
      <c r="E4019" t="s">
        <v>8347</v>
      </c>
      <c r="F4019" t="s">
        <v>77</v>
      </c>
      <c r="G4019" t="s">
        <v>610</v>
      </c>
      <c r="H4019" t="s">
        <v>18</v>
      </c>
      <c r="I4019" t="s">
        <v>19</v>
      </c>
      <c r="J4019" t="s">
        <v>19</v>
      </c>
      <c r="K4019" t="s">
        <v>19</v>
      </c>
      <c r="L4019">
        <v>350</v>
      </c>
      <c r="M4019">
        <v>1</v>
      </c>
      <c r="N4019" s="1">
        <v>42637</v>
      </c>
      <c r="O4019" t="s">
        <v>19477</v>
      </c>
      <c r="P4019" t="str">
        <f t="shared" si="62"/>
        <v>Low</v>
      </c>
    </row>
    <row r="4020" spans="1:16" x14ac:dyDescent="0.35">
      <c r="A4020">
        <v>18175309</v>
      </c>
      <c r="B4020" t="s">
        <v>8348</v>
      </c>
      <c r="C4020">
        <v>1</v>
      </c>
      <c r="D4020" t="s">
        <v>14</v>
      </c>
      <c r="E4020" t="s">
        <v>7721</v>
      </c>
      <c r="F4020" t="s">
        <v>2671</v>
      </c>
      <c r="G4020" t="s">
        <v>501</v>
      </c>
      <c r="H4020" t="s">
        <v>18</v>
      </c>
      <c r="I4020" t="s">
        <v>19</v>
      </c>
      <c r="J4020" t="s">
        <v>19</v>
      </c>
      <c r="K4020" t="s">
        <v>19</v>
      </c>
      <c r="L4020">
        <v>350</v>
      </c>
      <c r="M4020">
        <v>3</v>
      </c>
      <c r="N4020" s="1">
        <v>43357</v>
      </c>
      <c r="O4020" t="s">
        <v>19477</v>
      </c>
      <c r="P4020" t="str">
        <f t="shared" si="62"/>
        <v>Low</v>
      </c>
    </row>
    <row r="4021" spans="1:16" x14ac:dyDescent="0.35">
      <c r="A4021">
        <v>313146</v>
      </c>
      <c r="B4021" t="s">
        <v>8349</v>
      </c>
      <c r="C4021">
        <v>1</v>
      </c>
      <c r="D4021" t="s">
        <v>14</v>
      </c>
      <c r="E4021" t="s">
        <v>8350</v>
      </c>
      <c r="F4021" t="s">
        <v>90</v>
      </c>
      <c r="G4021" t="s">
        <v>422</v>
      </c>
      <c r="H4021" t="s">
        <v>18</v>
      </c>
      <c r="I4021" t="s">
        <v>19</v>
      </c>
      <c r="J4021" t="s">
        <v>25</v>
      </c>
      <c r="K4021" t="s">
        <v>19</v>
      </c>
      <c r="L4021">
        <v>350</v>
      </c>
      <c r="M4021">
        <v>3</v>
      </c>
      <c r="N4021" s="1">
        <v>41884</v>
      </c>
      <c r="O4021" t="s">
        <v>19477</v>
      </c>
      <c r="P4021" t="str">
        <f t="shared" si="62"/>
        <v>Low</v>
      </c>
    </row>
    <row r="4022" spans="1:16" x14ac:dyDescent="0.35">
      <c r="A4022">
        <v>311760</v>
      </c>
      <c r="B4022" t="s">
        <v>8346</v>
      </c>
      <c r="C4022">
        <v>1</v>
      </c>
      <c r="D4022" t="s">
        <v>14</v>
      </c>
      <c r="E4022" t="s">
        <v>8351</v>
      </c>
      <c r="F4022" t="s">
        <v>1661</v>
      </c>
      <c r="G4022" t="s">
        <v>610</v>
      </c>
      <c r="H4022" t="s">
        <v>18</v>
      </c>
      <c r="I4022" t="s">
        <v>19</v>
      </c>
      <c r="J4022" t="s">
        <v>25</v>
      </c>
      <c r="K4022" t="s">
        <v>19</v>
      </c>
      <c r="L4022">
        <v>350</v>
      </c>
      <c r="M4022">
        <v>3</v>
      </c>
      <c r="N4022" s="1">
        <v>41526</v>
      </c>
      <c r="O4022" t="s">
        <v>19477</v>
      </c>
      <c r="P4022" t="str">
        <f t="shared" si="62"/>
        <v>Low</v>
      </c>
    </row>
    <row r="4023" spans="1:16" x14ac:dyDescent="0.35">
      <c r="A4023">
        <v>18365385</v>
      </c>
      <c r="B4023" t="s">
        <v>8352</v>
      </c>
      <c r="C4023">
        <v>1</v>
      </c>
      <c r="D4023" t="s">
        <v>14</v>
      </c>
      <c r="E4023" t="s">
        <v>8353</v>
      </c>
      <c r="F4023" t="s">
        <v>171</v>
      </c>
      <c r="G4023" t="s">
        <v>491</v>
      </c>
      <c r="H4023" t="s">
        <v>18</v>
      </c>
      <c r="I4023" t="s">
        <v>19</v>
      </c>
      <c r="J4023" t="s">
        <v>19</v>
      </c>
      <c r="K4023" t="s">
        <v>19</v>
      </c>
      <c r="L4023">
        <v>350</v>
      </c>
      <c r="M4023">
        <v>2</v>
      </c>
      <c r="N4023" s="1">
        <v>40792</v>
      </c>
      <c r="O4023" t="s">
        <v>19477</v>
      </c>
      <c r="P4023" t="str">
        <f t="shared" si="62"/>
        <v>Low</v>
      </c>
    </row>
    <row r="4024" spans="1:16" x14ac:dyDescent="0.35">
      <c r="A4024">
        <v>305785</v>
      </c>
      <c r="B4024" t="s">
        <v>8354</v>
      </c>
      <c r="C4024">
        <v>1</v>
      </c>
      <c r="D4024" t="s">
        <v>14</v>
      </c>
      <c r="E4024" t="s">
        <v>8355</v>
      </c>
      <c r="F4024" t="s">
        <v>1119</v>
      </c>
      <c r="G4024" t="s">
        <v>459</v>
      </c>
      <c r="H4024" t="s">
        <v>18</v>
      </c>
      <c r="I4024" t="s">
        <v>19</v>
      </c>
      <c r="J4024" t="s">
        <v>19</v>
      </c>
      <c r="K4024" t="s">
        <v>19</v>
      </c>
      <c r="L4024">
        <v>350</v>
      </c>
      <c r="M4024">
        <v>3</v>
      </c>
      <c r="N4024" s="1">
        <v>42979</v>
      </c>
      <c r="O4024" t="s">
        <v>19477</v>
      </c>
      <c r="P4024" t="str">
        <f t="shared" si="62"/>
        <v>Low</v>
      </c>
    </row>
    <row r="4025" spans="1:16" x14ac:dyDescent="0.35">
      <c r="A4025">
        <v>5413</v>
      </c>
      <c r="B4025" t="s">
        <v>8356</v>
      </c>
      <c r="C4025">
        <v>1</v>
      </c>
      <c r="D4025" t="s">
        <v>14</v>
      </c>
      <c r="E4025" t="s">
        <v>8357</v>
      </c>
      <c r="F4025" t="s">
        <v>1077</v>
      </c>
      <c r="G4025" t="s">
        <v>771</v>
      </c>
      <c r="H4025" t="s">
        <v>18</v>
      </c>
      <c r="I4025" t="s">
        <v>19</v>
      </c>
      <c r="J4025" t="s">
        <v>19</v>
      </c>
      <c r="K4025" t="s">
        <v>19</v>
      </c>
      <c r="L4025">
        <v>350</v>
      </c>
      <c r="M4025">
        <v>3</v>
      </c>
      <c r="N4025" s="1">
        <v>41904</v>
      </c>
      <c r="O4025" t="s">
        <v>19477</v>
      </c>
      <c r="P4025" t="str">
        <f t="shared" si="62"/>
        <v>Low</v>
      </c>
    </row>
    <row r="4026" spans="1:16" x14ac:dyDescent="0.35">
      <c r="A4026">
        <v>312535</v>
      </c>
      <c r="B4026" t="s">
        <v>8358</v>
      </c>
      <c r="C4026">
        <v>1</v>
      </c>
      <c r="D4026" t="s">
        <v>14</v>
      </c>
      <c r="E4026" t="s">
        <v>8359</v>
      </c>
      <c r="F4026" t="s">
        <v>644</v>
      </c>
      <c r="G4026" t="s">
        <v>4177</v>
      </c>
      <c r="H4026" t="s">
        <v>18</v>
      </c>
      <c r="I4026" t="s">
        <v>19</v>
      </c>
      <c r="J4026" t="s">
        <v>25</v>
      </c>
      <c r="K4026" t="s">
        <v>19</v>
      </c>
      <c r="L4026">
        <v>350</v>
      </c>
      <c r="M4026">
        <v>3</v>
      </c>
      <c r="N4026" s="1">
        <v>40445</v>
      </c>
      <c r="O4026" t="s">
        <v>19477</v>
      </c>
      <c r="P4026" t="str">
        <f t="shared" si="62"/>
        <v>Low</v>
      </c>
    </row>
    <row r="4027" spans="1:16" x14ac:dyDescent="0.35">
      <c r="A4027">
        <v>18430246</v>
      </c>
      <c r="B4027" t="s">
        <v>8360</v>
      </c>
      <c r="C4027">
        <v>1</v>
      </c>
      <c r="D4027" t="s">
        <v>14</v>
      </c>
      <c r="E4027" t="s">
        <v>8361</v>
      </c>
      <c r="F4027" t="s">
        <v>50</v>
      </c>
      <c r="G4027" t="s">
        <v>501</v>
      </c>
      <c r="H4027" t="s">
        <v>18</v>
      </c>
      <c r="I4027" t="s">
        <v>19</v>
      </c>
      <c r="J4027" t="s">
        <v>19</v>
      </c>
      <c r="K4027" t="s">
        <v>19</v>
      </c>
      <c r="L4027">
        <v>350</v>
      </c>
      <c r="M4027">
        <v>1</v>
      </c>
      <c r="N4027" s="1">
        <v>43346</v>
      </c>
      <c r="O4027" t="s">
        <v>19477</v>
      </c>
      <c r="P4027" t="str">
        <f t="shared" si="62"/>
        <v>Low</v>
      </c>
    </row>
    <row r="4028" spans="1:16" x14ac:dyDescent="0.35">
      <c r="A4028">
        <v>4164</v>
      </c>
      <c r="B4028" t="s">
        <v>8362</v>
      </c>
      <c r="C4028">
        <v>1</v>
      </c>
      <c r="D4028" t="s">
        <v>14</v>
      </c>
      <c r="E4028" t="s">
        <v>8363</v>
      </c>
      <c r="F4028" t="s">
        <v>2027</v>
      </c>
      <c r="G4028" t="s">
        <v>632</v>
      </c>
      <c r="H4028" t="s">
        <v>18</v>
      </c>
      <c r="I4028" t="s">
        <v>19</v>
      </c>
      <c r="J4028" t="s">
        <v>25</v>
      </c>
      <c r="K4028" t="s">
        <v>19</v>
      </c>
      <c r="L4028">
        <v>350</v>
      </c>
      <c r="M4028">
        <v>3</v>
      </c>
      <c r="N4028" s="1">
        <v>42998</v>
      </c>
      <c r="O4028" t="s">
        <v>19477</v>
      </c>
      <c r="P4028" t="str">
        <f t="shared" si="62"/>
        <v>Low</v>
      </c>
    </row>
    <row r="4029" spans="1:16" x14ac:dyDescent="0.35">
      <c r="A4029">
        <v>1613</v>
      </c>
      <c r="B4029" t="s">
        <v>8364</v>
      </c>
      <c r="C4029">
        <v>1</v>
      </c>
      <c r="D4029" t="s">
        <v>14</v>
      </c>
      <c r="E4029" t="s">
        <v>8365</v>
      </c>
      <c r="F4029" t="s">
        <v>176</v>
      </c>
      <c r="G4029" t="s">
        <v>8366</v>
      </c>
      <c r="H4029" t="s">
        <v>18</v>
      </c>
      <c r="I4029" t="s">
        <v>19</v>
      </c>
      <c r="J4029" t="s">
        <v>19</v>
      </c>
      <c r="K4029" t="s">
        <v>19</v>
      </c>
      <c r="L4029">
        <v>350</v>
      </c>
      <c r="M4029">
        <v>2</v>
      </c>
      <c r="N4029" s="1">
        <v>43346</v>
      </c>
      <c r="O4029" t="s">
        <v>19477</v>
      </c>
      <c r="P4029" t="str">
        <f t="shared" si="62"/>
        <v>Low</v>
      </c>
    </row>
    <row r="4030" spans="1:16" x14ac:dyDescent="0.35">
      <c r="A4030">
        <v>18350112</v>
      </c>
      <c r="B4030" t="s">
        <v>8367</v>
      </c>
      <c r="C4030">
        <v>1</v>
      </c>
      <c r="D4030" t="s">
        <v>14</v>
      </c>
      <c r="E4030" t="s">
        <v>8368</v>
      </c>
      <c r="F4030" t="s">
        <v>415</v>
      </c>
      <c r="G4030" t="s">
        <v>8369</v>
      </c>
      <c r="H4030" t="s">
        <v>18</v>
      </c>
      <c r="I4030" t="s">
        <v>19</v>
      </c>
      <c r="J4030" t="s">
        <v>25</v>
      </c>
      <c r="K4030" t="s">
        <v>19</v>
      </c>
      <c r="L4030">
        <v>350</v>
      </c>
      <c r="M4030">
        <v>4</v>
      </c>
      <c r="N4030" s="1">
        <v>42610</v>
      </c>
      <c r="O4030" t="s">
        <v>19477</v>
      </c>
      <c r="P4030" t="str">
        <f t="shared" si="62"/>
        <v>Low</v>
      </c>
    </row>
    <row r="4031" spans="1:16" x14ac:dyDescent="0.35">
      <c r="A4031">
        <v>301305</v>
      </c>
      <c r="B4031" t="s">
        <v>7575</v>
      </c>
      <c r="C4031">
        <v>1</v>
      </c>
      <c r="D4031" t="s">
        <v>14</v>
      </c>
      <c r="E4031" t="s">
        <v>8370</v>
      </c>
      <c r="F4031" t="s">
        <v>56</v>
      </c>
      <c r="G4031" t="s">
        <v>610</v>
      </c>
      <c r="H4031" t="s">
        <v>18</v>
      </c>
      <c r="I4031" t="s">
        <v>19</v>
      </c>
      <c r="J4031" t="s">
        <v>19</v>
      </c>
      <c r="K4031" t="s">
        <v>19</v>
      </c>
      <c r="L4031">
        <v>350</v>
      </c>
      <c r="M4031">
        <v>3</v>
      </c>
      <c r="N4031" s="1">
        <v>41149</v>
      </c>
      <c r="O4031" t="s">
        <v>19477</v>
      </c>
      <c r="P4031" t="str">
        <f t="shared" si="62"/>
        <v>Low</v>
      </c>
    </row>
    <row r="4032" spans="1:16" x14ac:dyDescent="0.35">
      <c r="A4032">
        <v>18371426</v>
      </c>
      <c r="B4032" t="s">
        <v>8371</v>
      </c>
      <c r="C4032">
        <v>1</v>
      </c>
      <c r="D4032" t="s">
        <v>14</v>
      </c>
      <c r="E4032" t="s">
        <v>8372</v>
      </c>
      <c r="F4032" t="s">
        <v>286</v>
      </c>
      <c r="G4032" t="s">
        <v>6735</v>
      </c>
      <c r="H4032" t="s">
        <v>18</v>
      </c>
      <c r="I4032" t="s">
        <v>19</v>
      </c>
      <c r="J4032" t="s">
        <v>25</v>
      </c>
      <c r="K4032" t="s">
        <v>19</v>
      </c>
      <c r="L4032">
        <v>350</v>
      </c>
      <c r="M4032">
        <v>3</v>
      </c>
      <c r="N4032" s="1">
        <v>40413</v>
      </c>
      <c r="O4032" t="s">
        <v>19477</v>
      </c>
      <c r="P4032" t="str">
        <f t="shared" si="62"/>
        <v>Low</v>
      </c>
    </row>
    <row r="4033" spans="1:16" x14ac:dyDescent="0.35">
      <c r="A4033">
        <v>307506</v>
      </c>
      <c r="B4033" t="s">
        <v>994</v>
      </c>
      <c r="C4033">
        <v>1</v>
      </c>
      <c r="D4033" t="s">
        <v>14</v>
      </c>
      <c r="E4033" t="s">
        <v>8373</v>
      </c>
      <c r="F4033" t="s">
        <v>823</v>
      </c>
      <c r="G4033" t="s">
        <v>996</v>
      </c>
      <c r="H4033" t="s">
        <v>18</v>
      </c>
      <c r="I4033" t="s">
        <v>19</v>
      </c>
      <c r="J4033" t="s">
        <v>19</v>
      </c>
      <c r="K4033" t="s">
        <v>19</v>
      </c>
      <c r="L4033">
        <v>350</v>
      </c>
      <c r="M4033">
        <v>3</v>
      </c>
      <c r="N4033" s="1">
        <v>41859</v>
      </c>
      <c r="O4033" t="s">
        <v>19477</v>
      </c>
      <c r="P4033" t="str">
        <f t="shared" si="62"/>
        <v>Low</v>
      </c>
    </row>
    <row r="4034" spans="1:16" x14ac:dyDescent="0.35">
      <c r="A4034">
        <v>18383432</v>
      </c>
      <c r="B4034" t="s">
        <v>8374</v>
      </c>
      <c r="C4034">
        <v>1</v>
      </c>
      <c r="D4034" t="s">
        <v>14</v>
      </c>
      <c r="E4034" t="s">
        <v>8375</v>
      </c>
      <c r="F4034" t="s">
        <v>659</v>
      </c>
      <c r="G4034" t="s">
        <v>497</v>
      </c>
      <c r="H4034" t="s">
        <v>18</v>
      </c>
      <c r="I4034" t="s">
        <v>19</v>
      </c>
      <c r="J4034" t="s">
        <v>19</v>
      </c>
      <c r="K4034" t="s">
        <v>19</v>
      </c>
      <c r="L4034">
        <v>350</v>
      </c>
      <c r="M4034">
        <v>1</v>
      </c>
      <c r="N4034" s="1">
        <v>40776</v>
      </c>
      <c r="O4034" t="s">
        <v>19477</v>
      </c>
      <c r="P4034" t="str">
        <f t="shared" ref="P4034:P4097" si="63">IF(L4034&lt;500, "Low",
 IF(L4034&lt;1000, "Lower-Mid",
 IF(L4034&lt;2000, "Mid",
 IF(L4034&lt;3000, "Upper-Mid", "High"))))</f>
        <v>Low</v>
      </c>
    </row>
    <row r="4035" spans="1:16" x14ac:dyDescent="0.35">
      <c r="A4035">
        <v>18261052</v>
      </c>
      <c r="B4035" t="s">
        <v>8376</v>
      </c>
      <c r="C4035">
        <v>1</v>
      </c>
      <c r="D4035" t="s">
        <v>14</v>
      </c>
      <c r="E4035" t="s">
        <v>8377</v>
      </c>
      <c r="F4035" t="s">
        <v>659</v>
      </c>
      <c r="G4035" t="s">
        <v>491</v>
      </c>
      <c r="H4035" t="s">
        <v>18</v>
      </c>
      <c r="I4035" t="s">
        <v>19</v>
      </c>
      <c r="J4035" t="s">
        <v>19</v>
      </c>
      <c r="K4035" t="s">
        <v>19</v>
      </c>
      <c r="L4035">
        <v>350</v>
      </c>
      <c r="M4035">
        <v>1</v>
      </c>
      <c r="N4035" s="1">
        <v>42966</v>
      </c>
      <c r="O4035" t="s">
        <v>19477</v>
      </c>
      <c r="P4035" t="str">
        <f t="shared" si="63"/>
        <v>Low</v>
      </c>
    </row>
    <row r="4036" spans="1:16" x14ac:dyDescent="0.35">
      <c r="A4036">
        <v>18458301</v>
      </c>
      <c r="B4036" t="s">
        <v>8378</v>
      </c>
      <c r="C4036">
        <v>1</v>
      </c>
      <c r="D4036" t="s">
        <v>14</v>
      </c>
      <c r="E4036" t="s">
        <v>8379</v>
      </c>
      <c r="F4036" t="s">
        <v>2663</v>
      </c>
      <c r="G4036" t="s">
        <v>508</v>
      </c>
      <c r="H4036" t="s">
        <v>18</v>
      </c>
      <c r="I4036" t="s">
        <v>19</v>
      </c>
      <c r="J4036" t="s">
        <v>19</v>
      </c>
      <c r="K4036" t="s">
        <v>19</v>
      </c>
      <c r="L4036">
        <v>350</v>
      </c>
      <c r="M4036">
        <v>1</v>
      </c>
      <c r="N4036" s="1">
        <v>41140</v>
      </c>
      <c r="O4036" t="s">
        <v>19477</v>
      </c>
      <c r="P4036" t="str">
        <f t="shared" si="63"/>
        <v>Low</v>
      </c>
    </row>
    <row r="4037" spans="1:16" x14ac:dyDescent="0.35">
      <c r="A4037">
        <v>4010</v>
      </c>
      <c r="B4037" t="s">
        <v>8380</v>
      </c>
      <c r="C4037">
        <v>1</v>
      </c>
      <c r="D4037" t="s">
        <v>14</v>
      </c>
      <c r="E4037" t="s">
        <v>8381</v>
      </c>
      <c r="F4037" t="s">
        <v>1640</v>
      </c>
      <c r="G4037" t="s">
        <v>459</v>
      </c>
      <c r="H4037" t="s">
        <v>18</v>
      </c>
      <c r="I4037" t="s">
        <v>19</v>
      </c>
      <c r="J4037" t="s">
        <v>25</v>
      </c>
      <c r="K4037" t="s">
        <v>19</v>
      </c>
      <c r="L4037">
        <v>350</v>
      </c>
      <c r="M4037">
        <v>4</v>
      </c>
      <c r="N4037" s="1">
        <v>41125</v>
      </c>
      <c r="O4037" t="s">
        <v>19477</v>
      </c>
      <c r="P4037" t="str">
        <f t="shared" si="63"/>
        <v>Low</v>
      </c>
    </row>
    <row r="4038" spans="1:16" x14ac:dyDescent="0.35">
      <c r="A4038">
        <v>306662</v>
      </c>
      <c r="B4038" t="s">
        <v>994</v>
      </c>
      <c r="C4038">
        <v>1</v>
      </c>
      <c r="D4038" t="s">
        <v>14</v>
      </c>
      <c r="E4038" t="s">
        <v>8382</v>
      </c>
      <c r="F4038" t="s">
        <v>1646</v>
      </c>
      <c r="G4038" t="s">
        <v>996</v>
      </c>
      <c r="H4038" t="s">
        <v>18</v>
      </c>
      <c r="I4038" t="s">
        <v>19</v>
      </c>
      <c r="J4038" t="s">
        <v>19</v>
      </c>
      <c r="K4038" t="s">
        <v>19</v>
      </c>
      <c r="L4038">
        <v>350</v>
      </c>
      <c r="M4038">
        <v>3</v>
      </c>
      <c r="N4038" s="1">
        <v>41128</v>
      </c>
      <c r="O4038" t="s">
        <v>19477</v>
      </c>
      <c r="P4038" t="str">
        <f t="shared" si="63"/>
        <v>Low</v>
      </c>
    </row>
    <row r="4039" spans="1:16" x14ac:dyDescent="0.35">
      <c r="A4039">
        <v>6222</v>
      </c>
      <c r="B4039" t="s">
        <v>8383</v>
      </c>
      <c r="C4039">
        <v>1</v>
      </c>
      <c r="D4039" t="s">
        <v>14</v>
      </c>
      <c r="E4039" t="s">
        <v>8384</v>
      </c>
      <c r="F4039" t="s">
        <v>2258</v>
      </c>
      <c r="G4039" t="s">
        <v>718</v>
      </c>
      <c r="H4039" t="s">
        <v>18</v>
      </c>
      <c r="I4039" t="s">
        <v>19</v>
      </c>
      <c r="J4039" t="s">
        <v>19</v>
      </c>
      <c r="K4039" t="s">
        <v>19</v>
      </c>
      <c r="L4039">
        <v>350</v>
      </c>
      <c r="M4039">
        <v>3</v>
      </c>
      <c r="N4039" s="1">
        <v>42949</v>
      </c>
      <c r="O4039" t="s">
        <v>19477</v>
      </c>
      <c r="P4039" t="str">
        <f t="shared" si="63"/>
        <v>Low</v>
      </c>
    </row>
    <row r="4040" spans="1:16" x14ac:dyDescent="0.35">
      <c r="A4040">
        <v>2380</v>
      </c>
      <c r="B4040" t="s">
        <v>8385</v>
      </c>
      <c r="C4040">
        <v>1</v>
      </c>
      <c r="D4040" t="s">
        <v>14</v>
      </c>
      <c r="E4040" t="s">
        <v>8386</v>
      </c>
      <c r="F4040" t="s">
        <v>2648</v>
      </c>
      <c r="G4040" t="s">
        <v>4758</v>
      </c>
      <c r="H4040" t="s">
        <v>18</v>
      </c>
      <c r="I4040" t="s">
        <v>19</v>
      </c>
      <c r="J4040" t="s">
        <v>25</v>
      </c>
      <c r="K4040" t="s">
        <v>19</v>
      </c>
      <c r="L4040">
        <v>350</v>
      </c>
      <c r="M4040">
        <v>3</v>
      </c>
      <c r="N4040" s="1">
        <v>43318</v>
      </c>
      <c r="O4040" t="s">
        <v>19477</v>
      </c>
      <c r="P4040" t="str">
        <f t="shared" si="63"/>
        <v>Low</v>
      </c>
    </row>
    <row r="4041" spans="1:16" x14ac:dyDescent="0.35">
      <c r="A4041">
        <v>308065</v>
      </c>
      <c r="B4041" t="s">
        <v>8387</v>
      </c>
      <c r="C4041">
        <v>1</v>
      </c>
      <c r="D4041" t="s">
        <v>14</v>
      </c>
      <c r="E4041" t="s">
        <v>8388</v>
      </c>
      <c r="F4041" t="s">
        <v>629</v>
      </c>
      <c r="G4041" t="s">
        <v>656</v>
      </c>
      <c r="H4041" t="s">
        <v>18</v>
      </c>
      <c r="I4041" t="s">
        <v>19</v>
      </c>
      <c r="J4041" t="s">
        <v>19</v>
      </c>
      <c r="K4041" t="s">
        <v>19</v>
      </c>
      <c r="L4041">
        <v>350</v>
      </c>
      <c r="M4041">
        <v>3</v>
      </c>
      <c r="N4041" s="1">
        <v>41493</v>
      </c>
      <c r="O4041" t="s">
        <v>19477</v>
      </c>
      <c r="P4041" t="str">
        <f t="shared" si="63"/>
        <v>Low</v>
      </c>
    </row>
    <row r="4042" spans="1:16" x14ac:dyDescent="0.35">
      <c r="A4042">
        <v>18303817</v>
      </c>
      <c r="B4042" t="s">
        <v>1013</v>
      </c>
      <c r="C4042">
        <v>1</v>
      </c>
      <c r="D4042" t="s">
        <v>14</v>
      </c>
      <c r="E4042" t="s">
        <v>8389</v>
      </c>
      <c r="F4042" t="s">
        <v>2671</v>
      </c>
      <c r="G4042" t="s">
        <v>459</v>
      </c>
      <c r="H4042" t="s">
        <v>18</v>
      </c>
      <c r="I4042" t="s">
        <v>19</v>
      </c>
      <c r="J4042" t="s">
        <v>25</v>
      </c>
      <c r="K4042" t="s">
        <v>19</v>
      </c>
      <c r="L4042">
        <v>350</v>
      </c>
      <c r="M4042">
        <v>3</v>
      </c>
      <c r="N4042" s="1">
        <v>43326</v>
      </c>
      <c r="O4042" t="s">
        <v>19477</v>
      </c>
      <c r="P4042" t="str">
        <f t="shared" si="63"/>
        <v>Low</v>
      </c>
    </row>
    <row r="4043" spans="1:16" x14ac:dyDescent="0.35">
      <c r="A4043">
        <v>18017253</v>
      </c>
      <c r="B4043" t="s">
        <v>8390</v>
      </c>
      <c r="C4043">
        <v>1</v>
      </c>
      <c r="D4043" t="s">
        <v>14</v>
      </c>
      <c r="E4043" t="s">
        <v>8391</v>
      </c>
      <c r="F4043" t="s">
        <v>90</v>
      </c>
      <c r="G4043" t="s">
        <v>4177</v>
      </c>
      <c r="H4043" t="s">
        <v>18</v>
      </c>
      <c r="I4043" t="s">
        <v>19</v>
      </c>
      <c r="J4043" t="s">
        <v>19</v>
      </c>
      <c r="K4043" t="s">
        <v>19</v>
      </c>
      <c r="L4043">
        <v>350</v>
      </c>
      <c r="M4043">
        <v>4</v>
      </c>
      <c r="N4043" s="1">
        <v>43316</v>
      </c>
      <c r="O4043" t="s">
        <v>19477</v>
      </c>
      <c r="P4043" t="str">
        <f t="shared" si="63"/>
        <v>Low</v>
      </c>
    </row>
    <row r="4044" spans="1:16" x14ac:dyDescent="0.35">
      <c r="A4044">
        <v>18322667</v>
      </c>
      <c r="B4044" t="s">
        <v>8392</v>
      </c>
      <c r="C4044">
        <v>1</v>
      </c>
      <c r="D4044" t="s">
        <v>14</v>
      </c>
      <c r="E4044" t="s">
        <v>8393</v>
      </c>
      <c r="F4044" t="s">
        <v>90</v>
      </c>
      <c r="G4044" t="s">
        <v>7514</v>
      </c>
      <c r="H4044" t="s">
        <v>18</v>
      </c>
      <c r="I4044" t="s">
        <v>19</v>
      </c>
      <c r="J4044" t="s">
        <v>25</v>
      </c>
      <c r="K4044" t="s">
        <v>19</v>
      </c>
      <c r="L4044">
        <v>350</v>
      </c>
      <c r="M4044">
        <v>4</v>
      </c>
      <c r="N4044" s="1">
        <v>42240</v>
      </c>
      <c r="O4044" t="s">
        <v>19477</v>
      </c>
      <c r="P4044" t="str">
        <f t="shared" si="63"/>
        <v>Low</v>
      </c>
    </row>
    <row r="4045" spans="1:16" x14ac:dyDescent="0.35">
      <c r="A4045">
        <v>307865</v>
      </c>
      <c r="B4045" t="s">
        <v>994</v>
      </c>
      <c r="C4045">
        <v>1</v>
      </c>
      <c r="D4045" t="s">
        <v>14</v>
      </c>
      <c r="E4045" t="s">
        <v>8394</v>
      </c>
      <c r="F4045" t="s">
        <v>47</v>
      </c>
      <c r="G4045" t="s">
        <v>996</v>
      </c>
      <c r="H4045" t="s">
        <v>18</v>
      </c>
      <c r="I4045" t="s">
        <v>19</v>
      </c>
      <c r="J4045" t="s">
        <v>19</v>
      </c>
      <c r="K4045" t="s">
        <v>19</v>
      </c>
      <c r="L4045">
        <v>350</v>
      </c>
      <c r="M4045">
        <v>3</v>
      </c>
      <c r="N4045" s="1">
        <v>41135</v>
      </c>
      <c r="O4045" t="s">
        <v>19477</v>
      </c>
      <c r="P4045" t="str">
        <f t="shared" si="63"/>
        <v>Low</v>
      </c>
    </row>
    <row r="4046" spans="1:16" x14ac:dyDescent="0.35">
      <c r="A4046">
        <v>307702</v>
      </c>
      <c r="B4046" t="s">
        <v>943</v>
      </c>
      <c r="C4046">
        <v>1</v>
      </c>
      <c r="D4046" t="s">
        <v>14</v>
      </c>
      <c r="E4046" t="s">
        <v>8395</v>
      </c>
      <c r="F4046" t="s">
        <v>1661</v>
      </c>
      <c r="G4046" t="s">
        <v>435</v>
      </c>
      <c r="H4046" t="s">
        <v>18</v>
      </c>
      <c r="I4046" t="s">
        <v>19</v>
      </c>
      <c r="J4046" t="s">
        <v>19</v>
      </c>
      <c r="K4046" t="s">
        <v>19</v>
      </c>
      <c r="L4046">
        <v>350</v>
      </c>
      <c r="M4046">
        <v>3</v>
      </c>
      <c r="N4046" s="1">
        <v>42949</v>
      </c>
      <c r="O4046" t="s">
        <v>19477</v>
      </c>
      <c r="P4046" t="str">
        <f t="shared" si="63"/>
        <v>Low</v>
      </c>
    </row>
    <row r="4047" spans="1:16" x14ac:dyDescent="0.35">
      <c r="A4047">
        <v>301507</v>
      </c>
      <c r="B4047" t="s">
        <v>8396</v>
      </c>
      <c r="C4047">
        <v>1</v>
      </c>
      <c r="D4047" t="s">
        <v>14</v>
      </c>
      <c r="E4047" t="s">
        <v>8397</v>
      </c>
      <c r="F4047" t="s">
        <v>195</v>
      </c>
      <c r="G4047" t="s">
        <v>8398</v>
      </c>
      <c r="H4047" t="s">
        <v>18</v>
      </c>
      <c r="I4047" t="s">
        <v>19</v>
      </c>
      <c r="J4047" t="s">
        <v>25</v>
      </c>
      <c r="K4047" t="s">
        <v>19</v>
      </c>
      <c r="L4047">
        <v>350</v>
      </c>
      <c r="M4047">
        <v>4</v>
      </c>
      <c r="N4047" s="1">
        <v>40770</v>
      </c>
      <c r="O4047" t="s">
        <v>19477</v>
      </c>
      <c r="P4047" t="str">
        <f t="shared" si="63"/>
        <v>Low</v>
      </c>
    </row>
    <row r="4048" spans="1:16" x14ac:dyDescent="0.35">
      <c r="A4048">
        <v>311396</v>
      </c>
      <c r="B4048" t="s">
        <v>8399</v>
      </c>
      <c r="C4048">
        <v>1</v>
      </c>
      <c r="D4048" t="s">
        <v>14</v>
      </c>
      <c r="E4048" t="s">
        <v>8400</v>
      </c>
      <c r="F4048" t="s">
        <v>2027</v>
      </c>
      <c r="G4048" t="s">
        <v>459</v>
      </c>
      <c r="H4048" t="s">
        <v>18</v>
      </c>
      <c r="I4048" t="s">
        <v>19</v>
      </c>
      <c r="J4048" t="s">
        <v>19</v>
      </c>
      <c r="K4048" t="s">
        <v>19</v>
      </c>
      <c r="L4048">
        <v>350</v>
      </c>
      <c r="M4048">
        <v>3</v>
      </c>
      <c r="N4048" s="1">
        <v>43325</v>
      </c>
      <c r="O4048" t="s">
        <v>19477</v>
      </c>
      <c r="P4048" t="str">
        <f t="shared" si="63"/>
        <v>Low</v>
      </c>
    </row>
    <row r="4049" spans="1:16" x14ac:dyDescent="0.35">
      <c r="A4049">
        <v>4792</v>
      </c>
      <c r="B4049" t="s">
        <v>8401</v>
      </c>
      <c r="C4049">
        <v>1</v>
      </c>
      <c r="D4049" t="s">
        <v>14</v>
      </c>
      <c r="E4049" t="s">
        <v>8402</v>
      </c>
      <c r="F4049" t="s">
        <v>2027</v>
      </c>
      <c r="G4049" t="s">
        <v>435</v>
      </c>
      <c r="H4049" t="s">
        <v>18</v>
      </c>
      <c r="I4049" t="s">
        <v>19</v>
      </c>
      <c r="J4049" t="s">
        <v>19</v>
      </c>
      <c r="K4049" t="s">
        <v>19</v>
      </c>
      <c r="L4049">
        <v>350</v>
      </c>
      <c r="M4049">
        <v>3</v>
      </c>
      <c r="N4049" s="1">
        <v>40772</v>
      </c>
      <c r="O4049" t="s">
        <v>19477</v>
      </c>
      <c r="P4049" t="str">
        <f t="shared" si="63"/>
        <v>Low</v>
      </c>
    </row>
    <row r="4050" spans="1:16" x14ac:dyDescent="0.35">
      <c r="A4050">
        <v>18216944</v>
      </c>
      <c r="B4050" t="s">
        <v>8403</v>
      </c>
      <c r="C4050">
        <v>1</v>
      </c>
      <c r="D4050" t="s">
        <v>14</v>
      </c>
      <c r="E4050" t="s">
        <v>8404</v>
      </c>
      <c r="F4050" t="s">
        <v>3498</v>
      </c>
      <c r="G4050" t="s">
        <v>459</v>
      </c>
      <c r="H4050" t="s">
        <v>18</v>
      </c>
      <c r="I4050" t="s">
        <v>19</v>
      </c>
      <c r="J4050" t="s">
        <v>25</v>
      </c>
      <c r="K4050" t="s">
        <v>19</v>
      </c>
      <c r="L4050">
        <v>350</v>
      </c>
      <c r="M4050">
        <v>3</v>
      </c>
      <c r="N4050" s="1">
        <v>40369</v>
      </c>
      <c r="O4050" t="s">
        <v>19477</v>
      </c>
      <c r="P4050" t="str">
        <f t="shared" si="63"/>
        <v>Low</v>
      </c>
    </row>
    <row r="4051" spans="1:16" x14ac:dyDescent="0.35">
      <c r="A4051">
        <v>302264</v>
      </c>
      <c r="B4051" t="s">
        <v>8405</v>
      </c>
      <c r="C4051">
        <v>1</v>
      </c>
      <c r="D4051" t="s">
        <v>14</v>
      </c>
      <c r="E4051" t="s">
        <v>8406</v>
      </c>
      <c r="F4051" t="s">
        <v>2033</v>
      </c>
      <c r="G4051" t="s">
        <v>6735</v>
      </c>
      <c r="H4051" t="s">
        <v>18</v>
      </c>
      <c r="I4051" t="s">
        <v>19</v>
      </c>
      <c r="J4051" t="s">
        <v>19</v>
      </c>
      <c r="K4051" t="s">
        <v>19</v>
      </c>
      <c r="L4051">
        <v>350</v>
      </c>
      <c r="M4051">
        <v>4</v>
      </c>
      <c r="N4051" s="1">
        <v>40361</v>
      </c>
      <c r="O4051" t="s">
        <v>19477</v>
      </c>
      <c r="P4051" t="str">
        <f t="shared" si="63"/>
        <v>Low</v>
      </c>
    </row>
    <row r="4052" spans="1:16" x14ac:dyDescent="0.35">
      <c r="A4052">
        <v>2300</v>
      </c>
      <c r="B4052" t="s">
        <v>2704</v>
      </c>
      <c r="C4052">
        <v>1</v>
      </c>
      <c r="D4052" t="s">
        <v>14</v>
      </c>
      <c r="E4052" t="s">
        <v>8407</v>
      </c>
      <c r="F4052" t="s">
        <v>2036</v>
      </c>
      <c r="G4052" t="s">
        <v>3838</v>
      </c>
      <c r="H4052" t="s">
        <v>18</v>
      </c>
      <c r="I4052" t="s">
        <v>19</v>
      </c>
      <c r="J4052" t="s">
        <v>19</v>
      </c>
      <c r="K4052" t="s">
        <v>19</v>
      </c>
      <c r="L4052">
        <v>350</v>
      </c>
      <c r="M4052">
        <v>4</v>
      </c>
      <c r="N4052" s="1">
        <v>40370</v>
      </c>
      <c r="O4052" t="s">
        <v>19477</v>
      </c>
      <c r="P4052" t="str">
        <f t="shared" si="63"/>
        <v>Low</v>
      </c>
    </row>
    <row r="4053" spans="1:16" x14ac:dyDescent="0.35">
      <c r="A4053">
        <v>18268708</v>
      </c>
      <c r="B4053" t="s">
        <v>8408</v>
      </c>
      <c r="C4053">
        <v>1</v>
      </c>
      <c r="D4053" t="s">
        <v>14</v>
      </c>
      <c r="E4053" t="s">
        <v>8409</v>
      </c>
      <c r="F4053" t="s">
        <v>823</v>
      </c>
      <c r="G4053" t="s">
        <v>1174</v>
      </c>
      <c r="H4053" t="s">
        <v>18</v>
      </c>
      <c r="I4053" t="s">
        <v>19</v>
      </c>
      <c r="J4053" t="s">
        <v>25</v>
      </c>
      <c r="K4053" t="s">
        <v>19</v>
      </c>
      <c r="L4053">
        <v>350</v>
      </c>
      <c r="M4053">
        <v>3</v>
      </c>
      <c r="N4053" s="1">
        <v>42201</v>
      </c>
      <c r="O4053" t="s">
        <v>19477</v>
      </c>
      <c r="P4053" t="str">
        <f t="shared" si="63"/>
        <v>Low</v>
      </c>
    </row>
    <row r="4054" spans="1:16" x14ac:dyDescent="0.35">
      <c r="A4054">
        <v>9980</v>
      </c>
      <c r="B4054" t="s">
        <v>8410</v>
      </c>
      <c r="C4054">
        <v>1</v>
      </c>
      <c r="D4054" t="s">
        <v>14</v>
      </c>
      <c r="E4054" t="s">
        <v>8411</v>
      </c>
      <c r="F4054" t="s">
        <v>1851</v>
      </c>
      <c r="G4054" t="s">
        <v>8412</v>
      </c>
      <c r="H4054" t="s">
        <v>18</v>
      </c>
      <c r="I4054" t="s">
        <v>19</v>
      </c>
      <c r="J4054" t="s">
        <v>25</v>
      </c>
      <c r="K4054" t="s">
        <v>19</v>
      </c>
      <c r="L4054">
        <v>350</v>
      </c>
      <c r="M4054">
        <v>3</v>
      </c>
      <c r="N4054" s="1">
        <v>40735</v>
      </c>
      <c r="O4054" t="s">
        <v>19477</v>
      </c>
      <c r="P4054" t="str">
        <f t="shared" si="63"/>
        <v>Low</v>
      </c>
    </row>
    <row r="4055" spans="1:16" x14ac:dyDescent="0.35">
      <c r="A4055">
        <v>673</v>
      </c>
      <c r="B4055" t="s">
        <v>8413</v>
      </c>
      <c r="C4055">
        <v>1</v>
      </c>
      <c r="D4055" t="s">
        <v>14</v>
      </c>
      <c r="E4055" t="s">
        <v>8414</v>
      </c>
      <c r="F4055" t="s">
        <v>128</v>
      </c>
      <c r="G4055" t="s">
        <v>5597</v>
      </c>
      <c r="H4055" t="s">
        <v>18</v>
      </c>
      <c r="I4055" t="s">
        <v>19</v>
      </c>
      <c r="J4055" t="s">
        <v>19</v>
      </c>
      <c r="K4055" t="s">
        <v>19</v>
      </c>
      <c r="L4055">
        <v>350</v>
      </c>
      <c r="M4055">
        <v>3</v>
      </c>
      <c r="N4055" s="1">
        <v>43295</v>
      </c>
      <c r="O4055" t="s">
        <v>19477</v>
      </c>
      <c r="P4055" t="str">
        <f t="shared" si="63"/>
        <v>Low</v>
      </c>
    </row>
    <row r="4056" spans="1:16" x14ac:dyDescent="0.35">
      <c r="A4056">
        <v>307332</v>
      </c>
      <c r="B4056" t="s">
        <v>8346</v>
      </c>
      <c r="C4056">
        <v>1</v>
      </c>
      <c r="D4056" t="s">
        <v>14</v>
      </c>
      <c r="E4056" t="s">
        <v>8415</v>
      </c>
      <c r="F4056" t="s">
        <v>210</v>
      </c>
      <c r="G4056" t="s">
        <v>610</v>
      </c>
      <c r="H4056" t="s">
        <v>18</v>
      </c>
      <c r="I4056" t="s">
        <v>19</v>
      </c>
      <c r="J4056" t="s">
        <v>25</v>
      </c>
      <c r="K4056" t="s">
        <v>19</v>
      </c>
      <c r="L4056">
        <v>350</v>
      </c>
      <c r="M4056">
        <v>4</v>
      </c>
      <c r="N4056" s="1">
        <v>41465</v>
      </c>
      <c r="O4056" t="s">
        <v>19477</v>
      </c>
      <c r="P4056" t="str">
        <f t="shared" si="63"/>
        <v>Low</v>
      </c>
    </row>
    <row r="4057" spans="1:16" x14ac:dyDescent="0.35">
      <c r="A4057">
        <v>18353692</v>
      </c>
      <c r="B4057" t="s">
        <v>8416</v>
      </c>
      <c r="C4057">
        <v>1</v>
      </c>
      <c r="D4057" t="s">
        <v>14</v>
      </c>
      <c r="E4057" t="s">
        <v>8417</v>
      </c>
      <c r="F4057" t="s">
        <v>1651</v>
      </c>
      <c r="G4057" t="s">
        <v>1001</v>
      </c>
      <c r="H4057" t="s">
        <v>18</v>
      </c>
      <c r="I4057" t="s">
        <v>19</v>
      </c>
      <c r="J4057" t="s">
        <v>25</v>
      </c>
      <c r="K4057" t="s">
        <v>19</v>
      </c>
      <c r="L4057">
        <v>350</v>
      </c>
      <c r="M4057">
        <v>3</v>
      </c>
      <c r="N4057" s="1">
        <v>40371</v>
      </c>
      <c r="O4057" t="s">
        <v>19477</v>
      </c>
      <c r="P4057" t="str">
        <f t="shared" si="63"/>
        <v>Low</v>
      </c>
    </row>
    <row r="4058" spans="1:16" x14ac:dyDescent="0.35">
      <c r="A4058">
        <v>306492</v>
      </c>
      <c r="B4058" t="s">
        <v>8418</v>
      </c>
      <c r="C4058">
        <v>1</v>
      </c>
      <c r="D4058" t="s">
        <v>14</v>
      </c>
      <c r="E4058" t="s">
        <v>8419</v>
      </c>
      <c r="F4058" t="s">
        <v>189</v>
      </c>
      <c r="G4058" t="s">
        <v>501</v>
      </c>
      <c r="H4058" t="s">
        <v>18</v>
      </c>
      <c r="I4058" t="s">
        <v>19</v>
      </c>
      <c r="J4058" t="s">
        <v>19</v>
      </c>
      <c r="K4058" t="s">
        <v>19</v>
      </c>
      <c r="L4058">
        <v>350</v>
      </c>
      <c r="M4058">
        <v>3</v>
      </c>
      <c r="N4058" s="1">
        <v>41466</v>
      </c>
      <c r="O4058" t="s">
        <v>19477</v>
      </c>
      <c r="P4058" t="str">
        <f t="shared" si="63"/>
        <v>Low</v>
      </c>
    </row>
    <row r="4059" spans="1:16" x14ac:dyDescent="0.35">
      <c r="A4059">
        <v>18289261</v>
      </c>
      <c r="B4059" t="s">
        <v>8420</v>
      </c>
      <c r="C4059">
        <v>1</v>
      </c>
      <c r="D4059" t="s">
        <v>14</v>
      </c>
      <c r="E4059" t="s">
        <v>1648</v>
      </c>
      <c r="F4059" t="s">
        <v>47</v>
      </c>
      <c r="G4059" t="s">
        <v>8421</v>
      </c>
      <c r="H4059" t="s">
        <v>18</v>
      </c>
      <c r="I4059" t="s">
        <v>19</v>
      </c>
      <c r="J4059" t="s">
        <v>19</v>
      </c>
      <c r="K4059" t="s">
        <v>19</v>
      </c>
      <c r="L4059">
        <v>350</v>
      </c>
      <c r="M4059">
        <v>1</v>
      </c>
      <c r="N4059" s="1">
        <v>40368</v>
      </c>
      <c r="O4059" t="s">
        <v>19477</v>
      </c>
      <c r="P4059" t="str">
        <f t="shared" si="63"/>
        <v>Low</v>
      </c>
    </row>
    <row r="4060" spans="1:16" x14ac:dyDescent="0.35">
      <c r="A4060">
        <v>312027</v>
      </c>
      <c r="B4060" t="s">
        <v>8422</v>
      </c>
      <c r="C4060">
        <v>1</v>
      </c>
      <c r="D4060" t="s">
        <v>14</v>
      </c>
      <c r="E4060" t="s">
        <v>8423</v>
      </c>
      <c r="F4060" t="s">
        <v>640</v>
      </c>
      <c r="G4060" t="s">
        <v>459</v>
      </c>
      <c r="H4060" t="s">
        <v>18</v>
      </c>
      <c r="I4060" t="s">
        <v>19</v>
      </c>
      <c r="J4060" t="s">
        <v>19</v>
      </c>
      <c r="K4060" t="s">
        <v>19</v>
      </c>
      <c r="L4060">
        <v>350</v>
      </c>
      <c r="M4060">
        <v>1</v>
      </c>
      <c r="N4060" s="1">
        <v>43290</v>
      </c>
      <c r="O4060" t="s">
        <v>19477</v>
      </c>
      <c r="P4060" t="str">
        <f t="shared" si="63"/>
        <v>Low</v>
      </c>
    </row>
    <row r="4061" spans="1:16" x14ac:dyDescent="0.35">
      <c r="A4061">
        <v>310254</v>
      </c>
      <c r="B4061" t="s">
        <v>994</v>
      </c>
      <c r="C4061">
        <v>1</v>
      </c>
      <c r="D4061" t="s">
        <v>14</v>
      </c>
      <c r="E4061" t="s">
        <v>8424</v>
      </c>
      <c r="F4061" t="s">
        <v>1119</v>
      </c>
      <c r="G4061" t="s">
        <v>996</v>
      </c>
      <c r="H4061" t="s">
        <v>18</v>
      </c>
      <c r="I4061" t="s">
        <v>19</v>
      </c>
      <c r="J4061" t="s">
        <v>19</v>
      </c>
      <c r="K4061" t="s">
        <v>19</v>
      </c>
      <c r="L4061">
        <v>350</v>
      </c>
      <c r="M4061">
        <v>3</v>
      </c>
      <c r="N4061" s="1">
        <v>41465</v>
      </c>
      <c r="O4061" t="s">
        <v>19477</v>
      </c>
      <c r="P4061" t="str">
        <f t="shared" si="63"/>
        <v>Low</v>
      </c>
    </row>
    <row r="4062" spans="1:16" x14ac:dyDescent="0.35">
      <c r="A4062">
        <v>18285699</v>
      </c>
      <c r="B4062" t="s">
        <v>965</v>
      </c>
      <c r="C4062">
        <v>1</v>
      </c>
      <c r="D4062" t="s">
        <v>14</v>
      </c>
      <c r="E4062" t="s">
        <v>4084</v>
      </c>
      <c r="F4062" t="s">
        <v>2023</v>
      </c>
      <c r="G4062" t="s">
        <v>876</v>
      </c>
      <c r="H4062" t="s">
        <v>18</v>
      </c>
      <c r="I4062" t="s">
        <v>19</v>
      </c>
      <c r="J4062" t="s">
        <v>19</v>
      </c>
      <c r="K4062" t="s">
        <v>19</v>
      </c>
      <c r="L4062">
        <v>350</v>
      </c>
      <c r="M4062">
        <v>4</v>
      </c>
      <c r="N4062" s="1">
        <v>40360</v>
      </c>
      <c r="O4062" t="s">
        <v>19477</v>
      </c>
      <c r="P4062" t="str">
        <f t="shared" si="63"/>
        <v>Low</v>
      </c>
    </row>
    <row r="4063" spans="1:16" x14ac:dyDescent="0.35">
      <c r="A4063">
        <v>1509</v>
      </c>
      <c r="B4063" t="s">
        <v>8358</v>
      </c>
      <c r="C4063">
        <v>1</v>
      </c>
      <c r="D4063" t="s">
        <v>14</v>
      </c>
      <c r="E4063" t="s">
        <v>8425</v>
      </c>
      <c r="F4063" t="s">
        <v>1730</v>
      </c>
      <c r="G4063" t="s">
        <v>4177</v>
      </c>
      <c r="H4063" t="s">
        <v>18</v>
      </c>
      <c r="I4063" t="s">
        <v>19</v>
      </c>
      <c r="J4063" t="s">
        <v>25</v>
      </c>
      <c r="K4063" t="s">
        <v>19</v>
      </c>
      <c r="L4063">
        <v>350</v>
      </c>
      <c r="M4063">
        <v>4</v>
      </c>
      <c r="N4063" s="1">
        <v>40738</v>
      </c>
      <c r="O4063" t="s">
        <v>19477</v>
      </c>
      <c r="P4063" t="str">
        <f t="shared" si="63"/>
        <v>Low</v>
      </c>
    </row>
    <row r="4064" spans="1:16" x14ac:dyDescent="0.35">
      <c r="A4064">
        <v>18419896</v>
      </c>
      <c r="B4064" t="s">
        <v>8426</v>
      </c>
      <c r="C4064">
        <v>1</v>
      </c>
      <c r="D4064" t="s">
        <v>14</v>
      </c>
      <c r="E4064" t="s">
        <v>8427</v>
      </c>
      <c r="F4064" t="s">
        <v>176</v>
      </c>
      <c r="G4064" t="s">
        <v>949</v>
      </c>
      <c r="H4064" t="s">
        <v>18</v>
      </c>
      <c r="I4064" t="s">
        <v>19</v>
      </c>
      <c r="J4064" t="s">
        <v>25</v>
      </c>
      <c r="K4064" t="s">
        <v>19</v>
      </c>
      <c r="L4064">
        <v>350</v>
      </c>
      <c r="M4064">
        <v>3</v>
      </c>
      <c r="N4064" s="1">
        <v>43302</v>
      </c>
      <c r="O4064" t="s">
        <v>19477</v>
      </c>
      <c r="P4064" t="str">
        <f t="shared" si="63"/>
        <v>Low</v>
      </c>
    </row>
    <row r="4065" spans="1:16" x14ac:dyDescent="0.35">
      <c r="A4065">
        <v>303093</v>
      </c>
      <c r="B4065" t="s">
        <v>8428</v>
      </c>
      <c r="C4065">
        <v>1</v>
      </c>
      <c r="D4065" t="s">
        <v>14</v>
      </c>
      <c r="E4065" t="s">
        <v>8429</v>
      </c>
      <c r="F4065" t="s">
        <v>277</v>
      </c>
      <c r="G4065" t="s">
        <v>8236</v>
      </c>
      <c r="H4065" t="s">
        <v>18</v>
      </c>
      <c r="I4065" t="s">
        <v>19</v>
      </c>
      <c r="J4065" t="s">
        <v>25</v>
      </c>
      <c r="K4065" t="s">
        <v>19</v>
      </c>
      <c r="L4065">
        <v>350</v>
      </c>
      <c r="M4065">
        <v>4</v>
      </c>
      <c r="N4065" s="1">
        <v>41430</v>
      </c>
      <c r="O4065" t="s">
        <v>19477</v>
      </c>
      <c r="P4065" t="str">
        <f t="shared" si="63"/>
        <v>Low</v>
      </c>
    </row>
    <row r="4066" spans="1:16" x14ac:dyDescent="0.35">
      <c r="A4066">
        <v>5436</v>
      </c>
      <c r="B4066" t="s">
        <v>7677</v>
      </c>
      <c r="C4066">
        <v>1</v>
      </c>
      <c r="D4066" t="s">
        <v>14</v>
      </c>
      <c r="E4066" t="s">
        <v>8430</v>
      </c>
      <c r="F4066" t="s">
        <v>381</v>
      </c>
      <c r="G4066" t="s">
        <v>610</v>
      </c>
      <c r="H4066" t="s">
        <v>18</v>
      </c>
      <c r="I4066" t="s">
        <v>19</v>
      </c>
      <c r="J4066" t="s">
        <v>25</v>
      </c>
      <c r="K4066" t="s">
        <v>19</v>
      </c>
      <c r="L4066">
        <v>350</v>
      </c>
      <c r="M4066">
        <v>3</v>
      </c>
      <c r="N4066" s="1">
        <v>42895</v>
      </c>
      <c r="O4066" t="s">
        <v>19477</v>
      </c>
      <c r="P4066" t="str">
        <f t="shared" si="63"/>
        <v>Low</v>
      </c>
    </row>
    <row r="4067" spans="1:16" x14ac:dyDescent="0.35">
      <c r="A4067">
        <v>7789</v>
      </c>
      <c r="B4067" t="s">
        <v>8431</v>
      </c>
      <c r="C4067">
        <v>1</v>
      </c>
      <c r="D4067" t="s">
        <v>14</v>
      </c>
      <c r="E4067" t="s">
        <v>4467</v>
      </c>
      <c r="F4067" t="s">
        <v>2033</v>
      </c>
      <c r="G4067" t="s">
        <v>491</v>
      </c>
      <c r="H4067" t="s">
        <v>18</v>
      </c>
      <c r="I4067" t="s">
        <v>19</v>
      </c>
      <c r="J4067" t="s">
        <v>19</v>
      </c>
      <c r="K4067" t="s">
        <v>19</v>
      </c>
      <c r="L4067">
        <v>350</v>
      </c>
      <c r="M4067">
        <v>3</v>
      </c>
      <c r="N4067" s="1">
        <v>43274</v>
      </c>
      <c r="O4067" t="s">
        <v>19477</v>
      </c>
      <c r="P4067" t="str">
        <f t="shared" si="63"/>
        <v>Low</v>
      </c>
    </row>
    <row r="4068" spans="1:16" x14ac:dyDescent="0.35">
      <c r="A4068">
        <v>310887</v>
      </c>
      <c r="B4068" t="s">
        <v>8432</v>
      </c>
      <c r="C4068">
        <v>1</v>
      </c>
      <c r="D4068" t="s">
        <v>14</v>
      </c>
      <c r="E4068" t="s">
        <v>7758</v>
      </c>
      <c r="F4068" t="s">
        <v>2371</v>
      </c>
      <c r="G4068" t="s">
        <v>1074</v>
      </c>
      <c r="H4068" t="s">
        <v>18</v>
      </c>
      <c r="I4068" t="s">
        <v>19</v>
      </c>
      <c r="J4068" t="s">
        <v>25</v>
      </c>
      <c r="K4068" t="s">
        <v>19</v>
      </c>
      <c r="L4068">
        <v>350</v>
      </c>
      <c r="M4068">
        <v>4</v>
      </c>
      <c r="N4068" s="1">
        <v>41793</v>
      </c>
      <c r="O4068" t="s">
        <v>19477</v>
      </c>
      <c r="P4068" t="str">
        <f t="shared" si="63"/>
        <v>Low</v>
      </c>
    </row>
    <row r="4069" spans="1:16" x14ac:dyDescent="0.35">
      <c r="A4069">
        <v>18034042</v>
      </c>
      <c r="B4069" t="s">
        <v>8346</v>
      </c>
      <c r="C4069">
        <v>1</v>
      </c>
      <c r="D4069" t="s">
        <v>14</v>
      </c>
      <c r="E4069" t="s">
        <v>8433</v>
      </c>
      <c r="F4069" t="s">
        <v>823</v>
      </c>
      <c r="G4069" t="s">
        <v>610</v>
      </c>
      <c r="H4069" t="s">
        <v>18</v>
      </c>
      <c r="I4069" t="s">
        <v>19</v>
      </c>
      <c r="J4069" t="s">
        <v>25</v>
      </c>
      <c r="K4069" t="s">
        <v>19</v>
      </c>
      <c r="L4069">
        <v>350</v>
      </c>
      <c r="M4069">
        <v>3</v>
      </c>
      <c r="N4069" s="1">
        <v>41813</v>
      </c>
      <c r="O4069" t="s">
        <v>19477</v>
      </c>
      <c r="P4069" t="str">
        <f t="shared" si="63"/>
        <v>Low</v>
      </c>
    </row>
    <row r="4070" spans="1:16" x14ac:dyDescent="0.35">
      <c r="A4070">
        <v>300022</v>
      </c>
      <c r="B4070" t="s">
        <v>8390</v>
      </c>
      <c r="C4070">
        <v>1</v>
      </c>
      <c r="D4070" t="s">
        <v>14</v>
      </c>
      <c r="E4070" t="s">
        <v>8434</v>
      </c>
      <c r="F4070" t="s">
        <v>125</v>
      </c>
      <c r="G4070" t="s">
        <v>4177</v>
      </c>
      <c r="H4070" t="s">
        <v>18</v>
      </c>
      <c r="I4070" t="s">
        <v>19</v>
      </c>
      <c r="J4070" t="s">
        <v>19</v>
      </c>
      <c r="K4070" t="s">
        <v>19</v>
      </c>
      <c r="L4070">
        <v>350</v>
      </c>
      <c r="M4070">
        <v>4</v>
      </c>
      <c r="N4070" s="1">
        <v>43266</v>
      </c>
      <c r="O4070" t="s">
        <v>19477</v>
      </c>
      <c r="P4070" t="str">
        <f t="shared" si="63"/>
        <v>Low</v>
      </c>
    </row>
    <row r="4071" spans="1:16" x14ac:dyDescent="0.35">
      <c r="A4071">
        <v>309593</v>
      </c>
      <c r="B4071" t="s">
        <v>8435</v>
      </c>
      <c r="C4071">
        <v>1</v>
      </c>
      <c r="D4071" t="s">
        <v>14</v>
      </c>
      <c r="E4071" t="s">
        <v>8436</v>
      </c>
      <c r="F4071" t="s">
        <v>128</v>
      </c>
      <c r="G4071" t="s">
        <v>491</v>
      </c>
      <c r="H4071" t="s">
        <v>18</v>
      </c>
      <c r="I4071" t="s">
        <v>19</v>
      </c>
      <c r="J4071" t="s">
        <v>25</v>
      </c>
      <c r="K4071" t="s">
        <v>19</v>
      </c>
      <c r="L4071">
        <v>350</v>
      </c>
      <c r="M4071">
        <v>3</v>
      </c>
      <c r="N4071" s="1">
        <v>43279</v>
      </c>
      <c r="O4071" t="s">
        <v>19477</v>
      </c>
      <c r="P4071" t="str">
        <f t="shared" si="63"/>
        <v>Low</v>
      </c>
    </row>
    <row r="4072" spans="1:16" x14ac:dyDescent="0.35">
      <c r="A4072">
        <v>7658</v>
      </c>
      <c r="B4072" t="s">
        <v>994</v>
      </c>
      <c r="C4072">
        <v>1</v>
      </c>
      <c r="D4072" t="s">
        <v>14</v>
      </c>
      <c r="E4072" t="s">
        <v>8437</v>
      </c>
      <c r="F4072" t="s">
        <v>1651</v>
      </c>
      <c r="G4072" t="s">
        <v>996</v>
      </c>
      <c r="H4072" t="s">
        <v>18</v>
      </c>
      <c r="I4072" t="s">
        <v>19</v>
      </c>
      <c r="J4072" t="s">
        <v>19</v>
      </c>
      <c r="K4072" t="s">
        <v>19</v>
      </c>
      <c r="L4072">
        <v>350</v>
      </c>
      <c r="M4072">
        <v>4</v>
      </c>
      <c r="N4072" s="1">
        <v>40719</v>
      </c>
      <c r="O4072" t="s">
        <v>19477</v>
      </c>
      <c r="P4072" t="str">
        <f t="shared" si="63"/>
        <v>Low</v>
      </c>
    </row>
    <row r="4073" spans="1:16" x14ac:dyDescent="0.35">
      <c r="A4073">
        <v>308359</v>
      </c>
      <c r="B4073" t="s">
        <v>994</v>
      </c>
      <c r="C4073">
        <v>1</v>
      </c>
      <c r="D4073" t="s">
        <v>14</v>
      </c>
      <c r="E4073" t="s">
        <v>8438</v>
      </c>
      <c r="F4073" t="s">
        <v>95</v>
      </c>
      <c r="G4073" t="s">
        <v>996</v>
      </c>
      <c r="H4073" t="s">
        <v>18</v>
      </c>
      <c r="I4073" t="s">
        <v>19</v>
      </c>
      <c r="J4073" t="s">
        <v>19</v>
      </c>
      <c r="K4073" t="s">
        <v>19</v>
      </c>
      <c r="L4073">
        <v>350</v>
      </c>
      <c r="M4073">
        <v>3</v>
      </c>
      <c r="N4073" s="1">
        <v>42549</v>
      </c>
      <c r="O4073" t="s">
        <v>19477</v>
      </c>
      <c r="P4073" t="str">
        <f t="shared" si="63"/>
        <v>Low</v>
      </c>
    </row>
    <row r="4074" spans="1:16" x14ac:dyDescent="0.35">
      <c r="A4074">
        <v>1508</v>
      </c>
      <c r="B4074" t="s">
        <v>8358</v>
      </c>
      <c r="C4074">
        <v>1</v>
      </c>
      <c r="D4074" t="s">
        <v>14</v>
      </c>
      <c r="E4074" t="s">
        <v>8439</v>
      </c>
      <c r="F4074" t="s">
        <v>41</v>
      </c>
      <c r="G4074" t="s">
        <v>4177</v>
      </c>
      <c r="H4074" t="s">
        <v>18</v>
      </c>
      <c r="I4074" t="s">
        <v>19</v>
      </c>
      <c r="J4074" t="s">
        <v>25</v>
      </c>
      <c r="K4074" t="s">
        <v>19</v>
      </c>
      <c r="L4074">
        <v>350</v>
      </c>
      <c r="M4074">
        <v>3</v>
      </c>
      <c r="N4074" s="1">
        <v>42541</v>
      </c>
      <c r="O4074" t="s">
        <v>19477</v>
      </c>
      <c r="P4074" t="str">
        <f t="shared" si="63"/>
        <v>Low</v>
      </c>
    </row>
    <row r="4075" spans="1:16" x14ac:dyDescent="0.35">
      <c r="A4075">
        <v>309675</v>
      </c>
      <c r="B4075" t="s">
        <v>8440</v>
      </c>
      <c r="C4075">
        <v>1</v>
      </c>
      <c r="D4075" t="s">
        <v>14</v>
      </c>
      <c r="E4075" t="s">
        <v>8441</v>
      </c>
      <c r="F4075" t="s">
        <v>41</v>
      </c>
      <c r="G4075" t="s">
        <v>934</v>
      </c>
      <c r="H4075" t="s">
        <v>18</v>
      </c>
      <c r="I4075" t="s">
        <v>19</v>
      </c>
      <c r="J4075" t="s">
        <v>19</v>
      </c>
      <c r="K4075" t="s">
        <v>19</v>
      </c>
      <c r="L4075">
        <v>350</v>
      </c>
      <c r="M4075">
        <v>3</v>
      </c>
      <c r="N4075" s="1">
        <v>42176</v>
      </c>
      <c r="O4075" t="s">
        <v>19477</v>
      </c>
      <c r="P4075" t="str">
        <f t="shared" si="63"/>
        <v>Low</v>
      </c>
    </row>
    <row r="4076" spans="1:16" x14ac:dyDescent="0.35">
      <c r="A4076">
        <v>311371</v>
      </c>
      <c r="B4076" t="s">
        <v>8442</v>
      </c>
      <c r="C4076">
        <v>1</v>
      </c>
      <c r="D4076" t="s">
        <v>14</v>
      </c>
      <c r="E4076" t="s">
        <v>8443</v>
      </c>
      <c r="F4076" t="s">
        <v>817</v>
      </c>
      <c r="G4076" t="s">
        <v>771</v>
      </c>
      <c r="H4076" t="s">
        <v>18</v>
      </c>
      <c r="I4076" t="s">
        <v>19</v>
      </c>
      <c r="J4076" t="s">
        <v>19</v>
      </c>
      <c r="K4076" t="s">
        <v>19</v>
      </c>
      <c r="L4076">
        <v>350</v>
      </c>
      <c r="M4076">
        <v>3</v>
      </c>
      <c r="N4076" s="1">
        <v>41436</v>
      </c>
      <c r="O4076" t="s">
        <v>19477</v>
      </c>
      <c r="P4076" t="str">
        <f t="shared" si="63"/>
        <v>Low</v>
      </c>
    </row>
    <row r="4077" spans="1:16" x14ac:dyDescent="0.35">
      <c r="A4077">
        <v>8676</v>
      </c>
      <c r="B4077" t="s">
        <v>8444</v>
      </c>
      <c r="C4077">
        <v>1</v>
      </c>
      <c r="D4077" t="s">
        <v>14</v>
      </c>
      <c r="E4077" t="s">
        <v>8445</v>
      </c>
      <c r="F4077" t="s">
        <v>195</v>
      </c>
      <c r="G4077" t="s">
        <v>491</v>
      </c>
      <c r="H4077" t="s">
        <v>18</v>
      </c>
      <c r="I4077" t="s">
        <v>19</v>
      </c>
      <c r="J4077" t="s">
        <v>19</v>
      </c>
      <c r="K4077" t="s">
        <v>19</v>
      </c>
      <c r="L4077">
        <v>350</v>
      </c>
      <c r="M4077">
        <v>3</v>
      </c>
      <c r="N4077" s="1">
        <v>40352</v>
      </c>
      <c r="O4077" t="s">
        <v>19477</v>
      </c>
      <c r="P4077" t="str">
        <f t="shared" si="63"/>
        <v>Low</v>
      </c>
    </row>
    <row r="4078" spans="1:16" x14ac:dyDescent="0.35">
      <c r="A4078">
        <v>18429417</v>
      </c>
      <c r="B4078" t="s">
        <v>8446</v>
      </c>
      <c r="C4078">
        <v>1</v>
      </c>
      <c r="D4078" t="s">
        <v>14</v>
      </c>
      <c r="E4078" t="s">
        <v>8447</v>
      </c>
      <c r="F4078" t="s">
        <v>640</v>
      </c>
      <c r="G4078" t="s">
        <v>610</v>
      </c>
      <c r="H4078" t="s">
        <v>18</v>
      </c>
      <c r="I4078" t="s">
        <v>19</v>
      </c>
      <c r="J4078" t="s">
        <v>19</v>
      </c>
      <c r="K4078" t="s">
        <v>19</v>
      </c>
      <c r="L4078">
        <v>350</v>
      </c>
      <c r="M4078">
        <v>1</v>
      </c>
      <c r="N4078" s="1">
        <v>41088</v>
      </c>
      <c r="O4078" t="s">
        <v>19477</v>
      </c>
      <c r="P4078" t="str">
        <f t="shared" si="63"/>
        <v>Low</v>
      </c>
    </row>
    <row r="4079" spans="1:16" x14ac:dyDescent="0.35">
      <c r="A4079">
        <v>8564</v>
      </c>
      <c r="B4079" t="s">
        <v>8448</v>
      </c>
      <c r="C4079">
        <v>1</v>
      </c>
      <c r="D4079" t="s">
        <v>14</v>
      </c>
      <c r="E4079" t="s">
        <v>8449</v>
      </c>
      <c r="F4079" t="s">
        <v>1119</v>
      </c>
      <c r="G4079" t="s">
        <v>610</v>
      </c>
      <c r="H4079" t="s">
        <v>18</v>
      </c>
      <c r="I4079" t="s">
        <v>19</v>
      </c>
      <c r="J4079" t="s">
        <v>19</v>
      </c>
      <c r="K4079" t="s">
        <v>19</v>
      </c>
      <c r="L4079">
        <v>350</v>
      </c>
      <c r="M4079">
        <v>3</v>
      </c>
      <c r="N4079" s="1">
        <v>40716</v>
      </c>
      <c r="O4079" t="s">
        <v>19477</v>
      </c>
      <c r="P4079" t="str">
        <f t="shared" si="63"/>
        <v>Low</v>
      </c>
    </row>
    <row r="4080" spans="1:16" x14ac:dyDescent="0.35">
      <c r="A4080">
        <v>313137</v>
      </c>
      <c r="B4080" t="s">
        <v>8450</v>
      </c>
      <c r="C4080">
        <v>1</v>
      </c>
      <c r="D4080" t="s">
        <v>14</v>
      </c>
      <c r="E4080" t="s">
        <v>8451</v>
      </c>
      <c r="F4080" t="s">
        <v>1119</v>
      </c>
      <c r="G4080" t="s">
        <v>2788</v>
      </c>
      <c r="H4080" t="s">
        <v>18</v>
      </c>
      <c r="I4080" t="s">
        <v>19</v>
      </c>
      <c r="J4080" t="s">
        <v>19</v>
      </c>
      <c r="K4080" t="s">
        <v>19</v>
      </c>
      <c r="L4080">
        <v>350</v>
      </c>
      <c r="M4080">
        <v>1</v>
      </c>
      <c r="N4080" s="1">
        <v>41436</v>
      </c>
      <c r="O4080" t="s">
        <v>19477</v>
      </c>
      <c r="P4080" t="str">
        <f t="shared" si="63"/>
        <v>Low</v>
      </c>
    </row>
    <row r="4081" spans="1:16" x14ac:dyDescent="0.35">
      <c r="A4081">
        <v>18352678</v>
      </c>
      <c r="B4081" t="s">
        <v>965</v>
      </c>
      <c r="C4081">
        <v>1</v>
      </c>
      <c r="D4081" t="s">
        <v>14</v>
      </c>
      <c r="E4081" t="s">
        <v>8452</v>
      </c>
      <c r="F4081" t="s">
        <v>4903</v>
      </c>
      <c r="G4081" t="s">
        <v>876</v>
      </c>
      <c r="H4081" t="s">
        <v>18</v>
      </c>
      <c r="I4081" t="s">
        <v>19</v>
      </c>
      <c r="J4081" t="s">
        <v>25</v>
      </c>
      <c r="K4081" t="s">
        <v>19</v>
      </c>
      <c r="L4081">
        <v>350</v>
      </c>
      <c r="M4081">
        <v>3</v>
      </c>
      <c r="N4081" s="1">
        <v>41080</v>
      </c>
      <c r="O4081" t="s">
        <v>19477</v>
      </c>
      <c r="P4081" t="str">
        <f t="shared" si="63"/>
        <v>Low</v>
      </c>
    </row>
    <row r="4082" spans="1:16" x14ac:dyDescent="0.35">
      <c r="A4082">
        <v>312352</v>
      </c>
      <c r="B4082" t="s">
        <v>8453</v>
      </c>
      <c r="C4082">
        <v>1</v>
      </c>
      <c r="D4082" t="s">
        <v>14</v>
      </c>
      <c r="E4082" t="s">
        <v>8454</v>
      </c>
      <c r="F4082" t="s">
        <v>2023</v>
      </c>
      <c r="G4082" t="s">
        <v>439</v>
      </c>
      <c r="H4082" t="s">
        <v>18</v>
      </c>
      <c r="I4082" t="s">
        <v>19</v>
      </c>
      <c r="J4082" t="s">
        <v>25</v>
      </c>
      <c r="K4082" t="s">
        <v>19</v>
      </c>
      <c r="L4082">
        <v>350</v>
      </c>
      <c r="M4082">
        <v>4</v>
      </c>
      <c r="N4082" s="1">
        <v>40346</v>
      </c>
      <c r="O4082" t="s">
        <v>19477</v>
      </c>
      <c r="P4082" t="str">
        <f t="shared" si="63"/>
        <v>Low</v>
      </c>
    </row>
    <row r="4083" spans="1:16" x14ac:dyDescent="0.35">
      <c r="A4083">
        <v>8520</v>
      </c>
      <c r="B4083" t="s">
        <v>8455</v>
      </c>
      <c r="C4083">
        <v>1</v>
      </c>
      <c r="D4083" t="s">
        <v>14</v>
      </c>
      <c r="E4083" t="s">
        <v>8456</v>
      </c>
      <c r="F4083" t="s">
        <v>50</v>
      </c>
      <c r="G4083" t="s">
        <v>435</v>
      </c>
      <c r="H4083" t="s">
        <v>18</v>
      </c>
      <c r="I4083" t="s">
        <v>19</v>
      </c>
      <c r="J4083" t="s">
        <v>19</v>
      </c>
      <c r="K4083" t="s">
        <v>19</v>
      </c>
      <c r="L4083">
        <v>350</v>
      </c>
      <c r="M4083">
        <v>3</v>
      </c>
      <c r="N4083" s="1">
        <v>41080</v>
      </c>
      <c r="O4083" t="s">
        <v>19477</v>
      </c>
      <c r="P4083" t="str">
        <f t="shared" si="63"/>
        <v>Low</v>
      </c>
    </row>
    <row r="4084" spans="1:16" x14ac:dyDescent="0.35">
      <c r="A4084">
        <v>7610</v>
      </c>
      <c r="B4084" t="s">
        <v>994</v>
      </c>
      <c r="C4084">
        <v>1</v>
      </c>
      <c r="D4084" t="s">
        <v>14</v>
      </c>
      <c r="E4084" t="s">
        <v>8457</v>
      </c>
      <c r="F4084" t="s">
        <v>249</v>
      </c>
      <c r="G4084" t="s">
        <v>996</v>
      </c>
      <c r="H4084" t="s">
        <v>18</v>
      </c>
      <c r="I4084" t="s">
        <v>19</v>
      </c>
      <c r="J4084" t="s">
        <v>19</v>
      </c>
      <c r="K4084" t="s">
        <v>19</v>
      </c>
      <c r="L4084">
        <v>350</v>
      </c>
      <c r="M4084">
        <v>3</v>
      </c>
      <c r="N4084" s="1">
        <v>42136</v>
      </c>
      <c r="O4084" t="s">
        <v>19477</v>
      </c>
      <c r="P4084" t="str">
        <f t="shared" si="63"/>
        <v>Low</v>
      </c>
    </row>
    <row r="4085" spans="1:16" x14ac:dyDescent="0.35">
      <c r="A4085">
        <v>307894</v>
      </c>
      <c r="B4085" t="s">
        <v>994</v>
      </c>
      <c r="C4085">
        <v>1</v>
      </c>
      <c r="D4085" t="s">
        <v>14</v>
      </c>
      <c r="E4085" t="s">
        <v>8458</v>
      </c>
      <c r="F4085" t="s">
        <v>381</v>
      </c>
      <c r="G4085" t="s">
        <v>996</v>
      </c>
      <c r="H4085" t="s">
        <v>18</v>
      </c>
      <c r="I4085" t="s">
        <v>19</v>
      </c>
      <c r="J4085" t="s">
        <v>25</v>
      </c>
      <c r="K4085" t="s">
        <v>19</v>
      </c>
      <c r="L4085">
        <v>350</v>
      </c>
      <c r="M4085">
        <v>3</v>
      </c>
      <c r="N4085" s="1">
        <v>40689</v>
      </c>
      <c r="O4085" t="s">
        <v>19477</v>
      </c>
      <c r="P4085" t="str">
        <f t="shared" si="63"/>
        <v>Low</v>
      </c>
    </row>
    <row r="4086" spans="1:16" x14ac:dyDescent="0.35">
      <c r="A4086">
        <v>18124356</v>
      </c>
      <c r="B4086" t="s">
        <v>8459</v>
      </c>
      <c r="C4086">
        <v>1</v>
      </c>
      <c r="D4086" t="s">
        <v>14</v>
      </c>
      <c r="E4086" t="s">
        <v>8460</v>
      </c>
      <c r="F4086" t="s">
        <v>381</v>
      </c>
      <c r="G4086" t="s">
        <v>491</v>
      </c>
      <c r="H4086" t="s">
        <v>18</v>
      </c>
      <c r="I4086" t="s">
        <v>19</v>
      </c>
      <c r="J4086" t="s">
        <v>19</v>
      </c>
      <c r="K4086" t="s">
        <v>19</v>
      </c>
      <c r="L4086">
        <v>350</v>
      </c>
      <c r="M4086">
        <v>1</v>
      </c>
      <c r="N4086" s="1">
        <v>43248</v>
      </c>
      <c r="O4086" t="s">
        <v>19477</v>
      </c>
      <c r="P4086" t="str">
        <f t="shared" si="63"/>
        <v>Low</v>
      </c>
    </row>
    <row r="4087" spans="1:16" x14ac:dyDescent="0.35">
      <c r="A4087">
        <v>18445798</v>
      </c>
      <c r="B4087" t="s">
        <v>6850</v>
      </c>
      <c r="C4087">
        <v>1</v>
      </c>
      <c r="D4087" t="s">
        <v>14</v>
      </c>
      <c r="E4087" t="s">
        <v>6283</v>
      </c>
      <c r="F4087" t="s">
        <v>4688</v>
      </c>
      <c r="G4087" t="s">
        <v>459</v>
      </c>
      <c r="H4087" t="s">
        <v>18</v>
      </c>
      <c r="I4087" t="s">
        <v>19</v>
      </c>
      <c r="J4087" t="s">
        <v>19</v>
      </c>
      <c r="K4087" t="s">
        <v>19</v>
      </c>
      <c r="L4087">
        <v>350</v>
      </c>
      <c r="M4087">
        <v>1</v>
      </c>
      <c r="N4087" s="1">
        <v>41044</v>
      </c>
      <c r="O4087" t="s">
        <v>19477</v>
      </c>
      <c r="P4087" t="str">
        <f t="shared" si="63"/>
        <v>Low</v>
      </c>
    </row>
    <row r="4088" spans="1:16" x14ac:dyDescent="0.35">
      <c r="A4088">
        <v>18244236</v>
      </c>
      <c r="B4088" t="s">
        <v>8461</v>
      </c>
      <c r="C4088">
        <v>1</v>
      </c>
      <c r="D4088" t="s">
        <v>14</v>
      </c>
      <c r="E4088" t="s">
        <v>8462</v>
      </c>
      <c r="F4088" t="s">
        <v>16</v>
      </c>
      <c r="G4088" t="s">
        <v>459</v>
      </c>
      <c r="H4088" t="s">
        <v>18</v>
      </c>
      <c r="I4088" t="s">
        <v>19</v>
      </c>
      <c r="J4088" t="s">
        <v>19</v>
      </c>
      <c r="K4088" t="s">
        <v>19</v>
      </c>
      <c r="L4088">
        <v>350</v>
      </c>
      <c r="M4088">
        <v>3</v>
      </c>
      <c r="N4088" s="1">
        <v>40309</v>
      </c>
      <c r="O4088" t="s">
        <v>19477</v>
      </c>
      <c r="P4088" t="str">
        <f t="shared" si="63"/>
        <v>Low</v>
      </c>
    </row>
    <row r="4089" spans="1:16" x14ac:dyDescent="0.35">
      <c r="A4089">
        <v>308277</v>
      </c>
      <c r="B4089" t="s">
        <v>8463</v>
      </c>
      <c r="C4089">
        <v>1</v>
      </c>
      <c r="D4089" t="s">
        <v>14</v>
      </c>
      <c r="E4089" t="s">
        <v>8464</v>
      </c>
      <c r="F4089" t="s">
        <v>128</v>
      </c>
      <c r="G4089" t="s">
        <v>610</v>
      </c>
      <c r="H4089" t="s">
        <v>18</v>
      </c>
      <c r="I4089" t="s">
        <v>19</v>
      </c>
      <c r="J4089" t="s">
        <v>19</v>
      </c>
      <c r="K4089" t="s">
        <v>19</v>
      </c>
      <c r="L4089">
        <v>350</v>
      </c>
      <c r="M4089">
        <v>3</v>
      </c>
      <c r="N4089" s="1">
        <v>42861</v>
      </c>
      <c r="O4089" t="s">
        <v>19477</v>
      </c>
      <c r="P4089" t="str">
        <f t="shared" si="63"/>
        <v>Low</v>
      </c>
    </row>
    <row r="4090" spans="1:16" x14ac:dyDescent="0.35">
      <c r="A4090">
        <v>18436439</v>
      </c>
      <c r="B4090" t="s">
        <v>8465</v>
      </c>
      <c r="C4090">
        <v>1</v>
      </c>
      <c r="D4090" t="s">
        <v>14</v>
      </c>
      <c r="E4090" t="s">
        <v>8466</v>
      </c>
      <c r="F4090" t="s">
        <v>128</v>
      </c>
      <c r="G4090" t="s">
        <v>6511</v>
      </c>
      <c r="H4090" t="s">
        <v>18</v>
      </c>
      <c r="I4090" t="s">
        <v>19</v>
      </c>
      <c r="J4090" t="s">
        <v>19</v>
      </c>
      <c r="K4090" t="s">
        <v>19</v>
      </c>
      <c r="L4090">
        <v>350</v>
      </c>
      <c r="M4090">
        <v>4</v>
      </c>
      <c r="N4090" s="1">
        <v>40319</v>
      </c>
      <c r="O4090" t="s">
        <v>19477</v>
      </c>
      <c r="P4090" t="str">
        <f t="shared" si="63"/>
        <v>Low</v>
      </c>
    </row>
    <row r="4091" spans="1:16" x14ac:dyDescent="0.35">
      <c r="A4091">
        <v>18082196</v>
      </c>
      <c r="B4091" t="s">
        <v>965</v>
      </c>
      <c r="C4091">
        <v>1</v>
      </c>
      <c r="D4091" t="s">
        <v>14</v>
      </c>
      <c r="E4091" t="s">
        <v>8467</v>
      </c>
      <c r="F4091" t="s">
        <v>1634</v>
      </c>
      <c r="G4091" t="s">
        <v>491</v>
      </c>
      <c r="H4091" t="s">
        <v>18</v>
      </c>
      <c r="I4091" t="s">
        <v>19</v>
      </c>
      <c r="J4091" t="s">
        <v>25</v>
      </c>
      <c r="K4091" t="s">
        <v>19</v>
      </c>
      <c r="L4091">
        <v>350</v>
      </c>
      <c r="M4091">
        <v>3</v>
      </c>
      <c r="N4091" s="1">
        <v>41395</v>
      </c>
      <c r="O4091" t="s">
        <v>19477</v>
      </c>
      <c r="P4091" t="str">
        <f t="shared" si="63"/>
        <v>Low</v>
      </c>
    </row>
    <row r="4092" spans="1:16" x14ac:dyDescent="0.35">
      <c r="A4092">
        <v>306891</v>
      </c>
      <c r="B4092" t="s">
        <v>994</v>
      </c>
      <c r="C4092">
        <v>1</v>
      </c>
      <c r="D4092" t="s">
        <v>14</v>
      </c>
      <c r="E4092" t="s">
        <v>8468</v>
      </c>
      <c r="F4092" t="s">
        <v>2663</v>
      </c>
      <c r="G4092" t="s">
        <v>996</v>
      </c>
      <c r="H4092" t="s">
        <v>18</v>
      </c>
      <c r="I4092" t="s">
        <v>19</v>
      </c>
      <c r="J4092" t="s">
        <v>19</v>
      </c>
      <c r="K4092" t="s">
        <v>19</v>
      </c>
      <c r="L4092">
        <v>350</v>
      </c>
      <c r="M4092">
        <v>3</v>
      </c>
      <c r="N4092" s="1">
        <v>41395</v>
      </c>
      <c r="O4092" t="s">
        <v>19477</v>
      </c>
      <c r="P4092" t="str">
        <f t="shared" si="63"/>
        <v>Low</v>
      </c>
    </row>
    <row r="4093" spans="1:16" x14ac:dyDescent="0.35">
      <c r="A4093">
        <v>18366025</v>
      </c>
      <c r="B4093" t="s">
        <v>8442</v>
      </c>
      <c r="C4093">
        <v>1</v>
      </c>
      <c r="D4093" t="s">
        <v>14</v>
      </c>
      <c r="E4093" t="s">
        <v>8469</v>
      </c>
      <c r="F4093" t="s">
        <v>2663</v>
      </c>
      <c r="G4093" t="s">
        <v>771</v>
      </c>
      <c r="H4093" t="s">
        <v>18</v>
      </c>
      <c r="I4093" t="s">
        <v>19</v>
      </c>
      <c r="J4093" t="s">
        <v>19</v>
      </c>
      <c r="K4093" t="s">
        <v>19</v>
      </c>
      <c r="L4093">
        <v>350</v>
      </c>
      <c r="M4093">
        <v>1</v>
      </c>
      <c r="N4093" s="1">
        <v>40305</v>
      </c>
      <c r="O4093" t="s">
        <v>19477</v>
      </c>
      <c r="P4093" t="str">
        <f t="shared" si="63"/>
        <v>Low</v>
      </c>
    </row>
    <row r="4094" spans="1:16" x14ac:dyDescent="0.35">
      <c r="A4094">
        <v>7424</v>
      </c>
      <c r="B4094" t="s">
        <v>8470</v>
      </c>
      <c r="C4094">
        <v>1</v>
      </c>
      <c r="D4094" t="s">
        <v>14</v>
      </c>
      <c r="E4094" t="s">
        <v>8471</v>
      </c>
      <c r="F4094" t="s">
        <v>210</v>
      </c>
      <c r="G4094" t="s">
        <v>8472</v>
      </c>
      <c r="H4094" t="s">
        <v>18</v>
      </c>
      <c r="I4094" t="s">
        <v>19</v>
      </c>
      <c r="J4094" t="s">
        <v>19</v>
      </c>
      <c r="K4094" t="s">
        <v>19</v>
      </c>
      <c r="L4094">
        <v>350</v>
      </c>
      <c r="M4094">
        <v>3</v>
      </c>
      <c r="N4094" s="1">
        <v>40321</v>
      </c>
      <c r="O4094" t="s">
        <v>19477</v>
      </c>
      <c r="P4094" t="str">
        <f t="shared" si="63"/>
        <v>Low</v>
      </c>
    </row>
    <row r="4095" spans="1:16" x14ac:dyDescent="0.35">
      <c r="A4095">
        <v>18312652</v>
      </c>
      <c r="B4095" t="s">
        <v>8473</v>
      </c>
      <c r="C4095">
        <v>1</v>
      </c>
      <c r="D4095" t="s">
        <v>14</v>
      </c>
      <c r="E4095" t="s">
        <v>8474</v>
      </c>
      <c r="F4095" t="s">
        <v>77</v>
      </c>
      <c r="G4095" t="s">
        <v>845</v>
      </c>
      <c r="H4095" t="s">
        <v>18</v>
      </c>
      <c r="I4095" t="s">
        <v>19</v>
      </c>
      <c r="J4095" t="s">
        <v>19</v>
      </c>
      <c r="K4095" t="s">
        <v>19</v>
      </c>
      <c r="L4095">
        <v>350</v>
      </c>
      <c r="M4095">
        <v>3</v>
      </c>
      <c r="N4095" s="1">
        <v>40664</v>
      </c>
      <c r="O4095" t="s">
        <v>19477</v>
      </c>
      <c r="P4095" t="str">
        <f t="shared" si="63"/>
        <v>Low</v>
      </c>
    </row>
    <row r="4096" spans="1:16" x14ac:dyDescent="0.35">
      <c r="A4096">
        <v>18241874</v>
      </c>
      <c r="B4096" t="s">
        <v>8475</v>
      </c>
      <c r="C4096">
        <v>1</v>
      </c>
      <c r="D4096" t="s">
        <v>14</v>
      </c>
      <c r="E4096" t="s">
        <v>8476</v>
      </c>
      <c r="F4096" t="s">
        <v>77</v>
      </c>
      <c r="G4096" t="s">
        <v>8477</v>
      </c>
      <c r="H4096" t="s">
        <v>18</v>
      </c>
      <c r="I4096" t="s">
        <v>19</v>
      </c>
      <c r="J4096" t="s">
        <v>19</v>
      </c>
      <c r="K4096" t="s">
        <v>19</v>
      </c>
      <c r="L4096">
        <v>350</v>
      </c>
      <c r="M4096">
        <v>3</v>
      </c>
      <c r="N4096" s="1">
        <v>42134</v>
      </c>
      <c r="O4096" t="s">
        <v>19477</v>
      </c>
      <c r="P4096" t="str">
        <f t="shared" si="63"/>
        <v>Low</v>
      </c>
    </row>
    <row r="4097" spans="1:16" x14ac:dyDescent="0.35">
      <c r="A4097">
        <v>306526</v>
      </c>
      <c r="B4097" t="s">
        <v>8478</v>
      </c>
      <c r="C4097">
        <v>1</v>
      </c>
      <c r="D4097" t="s">
        <v>14</v>
      </c>
      <c r="E4097" t="s">
        <v>8479</v>
      </c>
      <c r="F4097" t="s">
        <v>41</v>
      </c>
      <c r="G4097" t="s">
        <v>497</v>
      </c>
      <c r="H4097" t="s">
        <v>18</v>
      </c>
      <c r="I4097" t="s">
        <v>19</v>
      </c>
      <c r="J4097" t="s">
        <v>19</v>
      </c>
      <c r="K4097" t="s">
        <v>19</v>
      </c>
      <c r="L4097">
        <v>350</v>
      </c>
      <c r="M4097">
        <v>4</v>
      </c>
      <c r="N4097" s="1">
        <v>42516</v>
      </c>
      <c r="O4097" t="s">
        <v>19477</v>
      </c>
      <c r="P4097" t="str">
        <f t="shared" si="63"/>
        <v>Low</v>
      </c>
    </row>
    <row r="4098" spans="1:16" x14ac:dyDescent="0.35">
      <c r="A4098">
        <v>18476960</v>
      </c>
      <c r="B4098" t="s">
        <v>8480</v>
      </c>
      <c r="C4098">
        <v>1</v>
      </c>
      <c r="D4098" t="s">
        <v>14</v>
      </c>
      <c r="E4098" t="s">
        <v>8481</v>
      </c>
      <c r="F4098" t="s">
        <v>90</v>
      </c>
      <c r="G4098" t="s">
        <v>5114</v>
      </c>
      <c r="H4098" t="s">
        <v>18</v>
      </c>
      <c r="I4098" t="s">
        <v>19</v>
      </c>
      <c r="J4098" t="s">
        <v>19</v>
      </c>
      <c r="K4098" t="s">
        <v>19</v>
      </c>
      <c r="L4098">
        <v>350</v>
      </c>
      <c r="M4098">
        <v>4</v>
      </c>
      <c r="N4098" s="1">
        <v>40299</v>
      </c>
      <c r="O4098" t="s">
        <v>19477</v>
      </c>
      <c r="P4098" t="str">
        <f t="shared" ref="P4098:P4161" si="64">IF(L4098&lt;500, "Low",
 IF(L4098&lt;1000, "Lower-Mid",
 IF(L4098&lt;2000, "Mid",
 IF(L4098&lt;3000, "Upper-Mid", "High"))))</f>
        <v>Low</v>
      </c>
    </row>
    <row r="4099" spans="1:16" x14ac:dyDescent="0.35">
      <c r="A4099">
        <v>300925</v>
      </c>
      <c r="B4099" t="s">
        <v>8482</v>
      </c>
      <c r="C4099">
        <v>1</v>
      </c>
      <c r="D4099" t="s">
        <v>14</v>
      </c>
      <c r="E4099" t="s">
        <v>8483</v>
      </c>
      <c r="F4099" t="s">
        <v>685</v>
      </c>
      <c r="G4099" t="s">
        <v>491</v>
      </c>
      <c r="H4099" t="s">
        <v>18</v>
      </c>
      <c r="I4099" t="s">
        <v>19</v>
      </c>
      <c r="J4099" t="s">
        <v>19</v>
      </c>
      <c r="K4099" t="s">
        <v>19</v>
      </c>
      <c r="L4099">
        <v>350</v>
      </c>
      <c r="M4099">
        <v>3</v>
      </c>
      <c r="N4099" s="1">
        <v>42859</v>
      </c>
      <c r="O4099" t="s">
        <v>19477</v>
      </c>
      <c r="P4099" t="str">
        <f t="shared" si="64"/>
        <v>Low</v>
      </c>
    </row>
    <row r="4100" spans="1:16" x14ac:dyDescent="0.35">
      <c r="A4100">
        <v>303051</v>
      </c>
      <c r="B4100" t="s">
        <v>8484</v>
      </c>
      <c r="C4100">
        <v>1</v>
      </c>
      <c r="D4100" t="s">
        <v>14</v>
      </c>
      <c r="E4100" t="s">
        <v>1653</v>
      </c>
      <c r="F4100" t="s">
        <v>1654</v>
      </c>
      <c r="G4100" t="s">
        <v>491</v>
      </c>
      <c r="H4100" t="s">
        <v>18</v>
      </c>
      <c r="I4100" t="s">
        <v>19</v>
      </c>
      <c r="J4100" t="s">
        <v>19</v>
      </c>
      <c r="K4100" t="s">
        <v>19</v>
      </c>
      <c r="L4100">
        <v>350</v>
      </c>
      <c r="M4100">
        <v>3</v>
      </c>
      <c r="N4100" s="1">
        <v>41037</v>
      </c>
      <c r="O4100" t="s">
        <v>19477</v>
      </c>
      <c r="P4100" t="str">
        <f t="shared" si="64"/>
        <v>Low</v>
      </c>
    </row>
    <row r="4101" spans="1:16" x14ac:dyDescent="0.35">
      <c r="A4101">
        <v>309445</v>
      </c>
      <c r="B4101" t="s">
        <v>994</v>
      </c>
      <c r="C4101">
        <v>1</v>
      </c>
      <c r="D4101" t="s">
        <v>14</v>
      </c>
      <c r="E4101" t="s">
        <v>8485</v>
      </c>
      <c r="F4101" t="s">
        <v>1661</v>
      </c>
      <c r="G4101" t="s">
        <v>996</v>
      </c>
      <c r="H4101" t="s">
        <v>18</v>
      </c>
      <c r="I4101" t="s">
        <v>19</v>
      </c>
      <c r="J4101" t="s">
        <v>19</v>
      </c>
      <c r="K4101" t="s">
        <v>19</v>
      </c>
      <c r="L4101">
        <v>350</v>
      </c>
      <c r="M4101">
        <v>3</v>
      </c>
      <c r="N4101" s="1">
        <v>40668</v>
      </c>
      <c r="O4101" t="s">
        <v>19477</v>
      </c>
      <c r="P4101" t="str">
        <f t="shared" si="64"/>
        <v>Low</v>
      </c>
    </row>
    <row r="4102" spans="1:16" x14ac:dyDescent="0.35">
      <c r="A4102">
        <v>310459</v>
      </c>
      <c r="B4102" t="s">
        <v>8486</v>
      </c>
      <c r="C4102">
        <v>1</v>
      </c>
      <c r="D4102" t="s">
        <v>14</v>
      </c>
      <c r="E4102" t="s">
        <v>8487</v>
      </c>
      <c r="F4102" t="s">
        <v>2742</v>
      </c>
      <c r="G4102" t="s">
        <v>459</v>
      </c>
      <c r="H4102" t="s">
        <v>18</v>
      </c>
      <c r="I4102" t="s">
        <v>19</v>
      </c>
      <c r="J4102" t="s">
        <v>25</v>
      </c>
      <c r="K4102" t="s">
        <v>19</v>
      </c>
      <c r="L4102">
        <v>350</v>
      </c>
      <c r="M4102">
        <v>4</v>
      </c>
      <c r="N4102" s="1">
        <v>42133</v>
      </c>
      <c r="O4102" t="s">
        <v>19477</v>
      </c>
      <c r="P4102" t="str">
        <f t="shared" si="64"/>
        <v>Low</v>
      </c>
    </row>
    <row r="4103" spans="1:16" x14ac:dyDescent="0.35">
      <c r="A4103">
        <v>309806</v>
      </c>
      <c r="B4103" t="s">
        <v>8488</v>
      </c>
      <c r="C4103">
        <v>1</v>
      </c>
      <c r="D4103" t="s">
        <v>14</v>
      </c>
      <c r="E4103" t="s">
        <v>8489</v>
      </c>
      <c r="F4103" t="s">
        <v>1803</v>
      </c>
      <c r="G4103" t="s">
        <v>541</v>
      </c>
      <c r="H4103" t="s">
        <v>18</v>
      </c>
      <c r="I4103" t="s">
        <v>19</v>
      </c>
      <c r="J4103" t="s">
        <v>19</v>
      </c>
      <c r="K4103" t="s">
        <v>19</v>
      </c>
      <c r="L4103">
        <v>350</v>
      </c>
      <c r="M4103">
        <v>3</v>
      </c>
      <c r="N4103" s="1">
        <v>42510</v>
      </c>
      <c r="O4103" t="s">
        <v>19477</v>
      </c>
      <c r="P4103" t="str">
        <f t="shared" si="64"/>
        <v>Low</v>
      </c>
    </row>
    <row r="4104" spans="1:16" x14ac:dyDescent="0.35">
      <c r="A4104">
        <v>308536</v>
      </c>
      <c r="B4104" t="s">
        <v>8490</v>
      </c>
      <c r="C4104">
        <v>1</v>
      </c>
      <c r="D4104" t="s">
        <v>14</v>
      </c>
      <c r="E4104" t="s">
        <v>8491</v>
      </c>
      <c r="F4104" t="s">
        <v>168</v>
      </c>
      <c r="G4104" t="s">
        <v>422</v>
      </c>
      <c r="H4104" t="s">
        <v>18</v>
      </c>
      <c r="I4104" t="s">
        <v>19</v>
      </c>
      <c r="J4104" t="s">
        <v>19</v>
      </c>
      <c r="K4104" t="s">
        <v>19</v>
      </c>
      <c r="L4104">
        <v>350</v>
      </c>
      <c r="M4104">
        <v>3</v>
      </c>
      <c r="N4104" s="1">
        <v>40310</v>
      </c>
      <c r="O4104" t="s">
        <v>19477</v>
      </c>
      <c r="P4104" t="str">
        <f t="shared" si="64"/>
        <v>Low</v>
      </c>
    </row>
    <row r="4105" spans="1:16" x14ac:dyDescent="0.35">
      <c r="A4105">
        <v>18175323</v>
      </c>
      <c r="B4105" t="s">
        <v>965</v>
      </c>
      <c r="C4105">
        <v>1</v>
      </c>
      <c r="D4105" t="s">
        <v>14</v>
      </c>
      <c r="E4105" t="s">
        <v>8492</v>
      </c>
      <c r="F4105" t="s">
        <v>2465</v>
      </c>
      <c r="G4105" t="s">
        <v>610</v>
      </c>
      <c r="H4105" t="s">
        <v>18</v>
      </c>
      <c r="I4105" t="s">
        <v>19</v>
      </c>
      <c r="J4105" t="s">
        <v>19</v>
      </c>
      <c r="K4105" t="s">
        <v>19</v>
      </c>
      <c r="L4105">
        <v>350</v>
      </c>
      <c r="M4105">
        <v>3</v>
      </c>
      <c r="N4105" s="1">
        <v>42139</v>
      </c>
      <c r="O4105" t="s">
        <v>19477</v>
      </c>
      <c r="P4105" t="str">
        <f t="shared" si="64"/>
        <v>Low</v>
      </c>
    </row>
    <row r="4106" spans="1:16" x14ac:dyDescent="0.35">
      <c r="A4106">
        <v>2055</v>
      </c>
      <c r="B4106" t="s">
        <v>8493</v>
      </c>
      <c r="C4106">
        <v>1</v>
      </c>
      <c r="D4106" t="s">
        <v>14</v>
      </c>
      <c r="E4106" t="s">
        <v>8494</v>
      </c>
      <c r="F4106" t="s">
        <v>195</v>
      </c>
      <c r="G4106" t="s">
        <v>435</v>
      </c>
      <c r="H4106" t="s">
        <v>18</v>
      </c>
      <c r="I4106" t="s">
        <v>19</v>
      </c>
      <c r="J4106" t="s">
        <v>19</v>
      </c>
      <c r="K4106" t="s">
        <v>19</v>
      </c>
      <c r="L4106">
        <v>350</v>
      </c>
      <c r="M4106">
        <v>3</v>
      </c>
      <c r="N4106" s="1">
        <v>40305</v>
      </c>
      <c r="O4106" t="s">
        <v>19477</v>
      </c>
      <c r="P4106" t="str">
        <f t="shared" si="64"/>
        <v>Low</v>
      </c>
    </row>
    <row r="4107" spans="1:16" x14ac:dyDescent="0.35">
      <c r="A4107">
        <v>18447292</v>
      </c>
      <c r="B4107" t="s">
        <v>8495</v>
      </c>
      <c r="C4107">
        <v>1</v>
      </c>
      <c r="D4107" t="s">
        <v>14</v>
      </c>
      <c r="E4107" t="s">
        <v>8496</v>
      </c>
      <c r="F4107" t="s">
        <v>171</v>
      </c>
      <c r="G4107" t="s">
        <v>5497</v>
      </c>
      <c r="H4107" t="s">
        <v>18</v>
      </c>
      <c r="I4107" t="s">
        <v>19</v>
      </c>
      <c r="J4107" t="s">
        <v>19</v>
      </c>
      <c r="K4107" t="s">
        <v>19</v>
      </c>
      <c r="L4107">
        <v>350</v>
      </c>
      <c r="M4107">
        <v>1</v>
      </c>
      <c r="N4107" s="1">
        <v>40665</v>
      </c>
      <c r="O4107" t="s">
        <v>19477</v>
      </c>
      <c r="P4107" t="str">
        <f t="shared" si="64"/>
        <v>Low</v>
      </c>
    </row>
    <row r="4108" spans="1:16" x14ac:dyDescent="0.35">
      <c r="A4108">
        <v>3467</v>
      </c>
      <c r="B4108" t="s">
        <v>994</v>
      </c>
      <c r="C4108">
        <v>1</v>
      </c>
      <c r="D4108" t="s">
        <v>14</v>
      </c>
      <c r="E4108" t="s">
        <v>8497</v>
      </c>
      <c r="F4108" t="s">
        <v>1082</v>
      </c>
      <c r="G4108" t="s">
        <v>996</v>
      </c>
      <c r="H4108" t="s">
        <v>18</v>
      </c>
      <c r="I4108" t="s">
        <v>19</v>
      </c>
      <c r="J4108" t="s">
        <v>19</v>
      </c>
      <c r="K4108" t="s">
        <v>19</v>
      </c>
      <c r="L4108">
        <v>350</v>
      </c>
      <c r="M4108">
        <v>3</v>
      </c>
      <c r="N4108" s="1">
        <v>42142</v>
      </c>
      <c r="O4108" t="s">
        <v>19477</v>
      </c>
      <c r="P4108" t="str">
        <f t="shared" si="64"/>
        <v>Low</v>
      </c>
    </row>
    <row r="4109" spans="1:16" x14ac:dyDescent="0.35">
      <c r="A4109">
        <v>7621</v>
      </c>
      <c r="B4109" t="s">
        <v>994</v>
      </c>
      <c r="C4109">
        <v>1</v>
      </c>
      <c r="D4109" t="s">
        <v>14</v>
      </c>
      <c r="E4109" t="s">
        <v>8498</v>
      </c>
      <c r="F4109" t="s">
        <v>53</v>
      </c>
      <c r="G4109" t="s">
        <v>996</v>
      </c>
      <c r="H4109" t="s">
        <v>18</v>
      </c>
      <c r="I4109" t="s">
        <v>19</v>
      </c>
      <c r="J4109" t="s">
        <v>19</v>
      </c>
      <c r="K4109" t="s">
        <v>19</v>
      </c>
      <c r="L4109">
        <v>350</v>
      </c>
      <c r="M4109">
        <v>3</v>
      </c>
      <c r="N4109" s="1">
        <v>40296</v>
      </c>
      <c r="O4109" t="s">
        <v>19477</v>
      </c>
      <c r="P4109" t="str">
        <f t="shared" si="64"/>
        <v>Low</v>
      </c>
    </row>
    <row r="4110" spans="1:16" x14ac:dyDescent="0.35">
      <c r="A4110">
        <v>9803</v>
      </c>
      <c r="B4110" t="s">
        <v>8499</v>
      </c>
      <c r="C4110">
        <v>1</v>
      </c>
      <c r="D4110" t="s">
        <v>14</v>
      </c>
      <c r="E4110" t="s">
        <v>8500</v>
      </c>
      <c r="F4110" t="s">
        <v>207</v>
      </c>
      <c r="G4110" t="s">
        <v>422</v>
      </c>
      <c r="H4110" t="s">
        <v>18</v>
      </c>
      <c r="I4110" t="s">
        <v>19</v>
      </c>
      <c r="J4110" t="s">
        <v>25</v>
      </c>
      <c r="K4110" t="s">
        <v>19</v>
      </c>
      <c r="L4110">
        <v>350</v>
      </c>
      <c r="M4110">
        <v>3</v>
      </c>
      <c r="N4110" s="1">
        <v>43215</v>
      </c>
      <c r="O4110" t="s">
        <v>19477</v>
      </c>
      <c r="P4110" t="str">
        <f t="shared" si="64"/>
        <v>Low</v>
      </c>
    </row>
    <row r="4111" spans="1:16" x14ac:dyDescent="0.35">
      <c r="A4111">
        <v>18429401</v>
      </c>
      <c r="B4111" t="s">
        <v>8501</v>
      </c>
      <c r="C4111">
        <v>1</v>
      </c>
      <c r="D4111" t="s">
        <v>14</v>
      </c>
      <c r="E4111" t="s">
        <v>8502</v>
      </c>
      <c r="F4111" t="s">
        <v>2663</v>
      </c>
      <c r="G4111" t="s">
        <v>491</v>
      </c>
      <c r="H4111" t="s">
        <v>18</v>
      </c>
      <c r="I4111" t="s">
        <v>19</v>
      </c>
      <c r="J4111" t="s">
        <v>19</v>
      </c>
      <c r="K4111" t="s">
        <v>19</v>
      </c>
      <c r="L4111">
        <v>350</v>
      </c>
      <c r="M4111">
        <v>1</v>
      </c>
      <c r="N4111" s="1">
        <v>41019</v>
      </c>
      <c r="O4111" t="s">
        <v>19477</v>
      </c>
      <c r="P4111" t="str">
        <f t="shared" si="64"/>
        <v>Low</v>
      </c>
    </row>
    <row r="4112" spans="1:16" x14ac:dyDescent="0.35">
      <c r="A4112">
        <v>303604</v>
      </c>
      <c r="B4112" t="s">
        <v>8503</v>
      </c>
      <c r="C4112">
        <v>1</v>
      </c>
      <c r="D4112" t="s">
        <v>14</v>
      </c>
      <c r="E4112" t="s">
        <v>8504</v>
      </c>
      <c r="F4112" t="s">
        <v>296</v>
      </c>
      <c r="G4112" t="s">
        <v>656</v>
      </c>
      <c r="H4112" t="s">
        <v>18</v>
      </c>
      <c r="I4112" t="s">
        <v>19</v>
      </c>
      <c r="J4112" t="s">
        <v>19</v>
      </c>
      <c r="K4112" t="s">
        <v>19</v>
      </c>
      <c r="L4112">
        <v>350</v>
      </c>
      <c r="M4112">
        <v>3</v>
      </c>
      <c r="N4112" s="1">
        <v>42463</v>
      </c>
      <c r="O4112" t="s">
        <v>19477</v>
      </c>
      <c r="P4112" t="str">
        <f t="shared" si="64"/>
        <v>Low</v>
      </c>
    </row>
    <row r="4113" spans="1:16" x14ac:dyDescent="0.35">
      <c r="A4113">
        <v>18128895</v>
      </c>
      <c r="B4113" t="s">
        <v>8505</v>
      </c>
      <c r="C4113">
        <v>1</v>
      </c>
      <c r="D4113" t="s">
        <v>14</v>
      </c>
      <c r="E4113" t="s">
        <v>8506</v>
      </c>
      <c r="F4113" t="s">
        <v>131</v>
      </c>
      <c r="G4113" t="s">
        <v>8507</v>
      </c>
      <c r="H4113" t="s">
        <v>18</v>
      </c>
      <c r="I4113" t="s">
        <v>19</v>
      </c>
      <c r="J4113" t="s">
        <v>19</v>
      </c>
      <c r="K4113" t="s">
        <v>19</v>
      </c>
      <c r="L4113">
        <v>350</v>
      </c>
      <c r="M4113">
        <v>3</v>
      </c>
      <c r="N4113" s="1">
        <v>42486</v>
      </c>
      <c r="O4113" t="s">
        <v>19477</v>
      </c>
      <c r="P4113" t="str">
        <f t="shared" si="64"/>
        <v>Low</v>
      </c>
    </row>
    <row r="4114" spans="1:16" x14ac:dyDescent="0.35">
      <c r="A4114">
        <v>313508</v>
      </c>
      <c r="B4114" t="s">
        <v>8426</v>
      </c>
      <c r="C4114">
        <v>1</v>
      </c>
      <c r="D4114" t="s">
        <v>14</v>
      </c>
      <c r="E4114" t="s">
        <v>8508</v>
      </c>
      <c r="F4114" t="s">
        <v>131</v>
      </c>
      <c r="G4114" t="s">
        <v>949</v>
      </c>
      <c r="H4114" t="s">
        <v>18</v>
      </c>
      <c r="I4114" t="s">
        <v>19</v>
      </c>
      <c r="J4114" t="s">
        <v>25</v>
      </c>
      <c r="K4114" t="s">
        <v>19</v>
      </c>
      <c r="L4114">
        <v>350</v>
      </c>
      <c r="M4114">
        <v>3</v>
      </c>
      <c r="N4114" s="1">
        <v>40295</v>
      </c>
      <c r="O4114" t="s">
        <v>19477</v>
      </c>
      <c r="P4114" t="str">
        <f t="shared" si="64"/>
        <v>Low</v>
      </c>
    </row>
    <row r="4115" spans="1:16" x14ac:dyDescent="0.35">
      <c r="A4115">
        <v>18208895</v>
      </c>
      <c r="B4115" t="s">
        <v>2649</v>
      </c>
      <c r="C4115">
        <v>1</v>
      </c>
      <c r="D4115" t="s">
        <v>14</v>
      </c>
      <c r="E4115" t="s">
        <v>8509</v>
      </c>
      <c r="F4115" t="s">
        <v>613</v>
      </c>
      <c r="G4115" t="s">
        <v>610</v>
      </c>
      <c r="H4115" t="s">
        <v>18</v>
      </c>
      <c r="I4115" t="s">
        <v>19</v>
      </c>
      <c r="J4115" t="s">
        <v>19</v>
      </c>
      <c r="K4115" t="s">
        <v>19</v>
      </c>
      <c r="L4115">
        <v>350</v>
      </c>
      <c r="M4115">
        <v>3</v>
      </c>
      <c r="N4115" s="1">
        <v>41385</v>
      </c>
      <c r="O4115" t="s">
        <v>19477</v>
      </c>
      <c r="P4115" t="str">
        <f t="shared" si="64"/>
        <v>Low</v>
      </c>
    </row>
    <row r="4116" spans="1:16" x14ac:dyDescent="0.35">
      <c r="A4116">
        <v>18472702</v>
      </c>
      <c r="B4116" t="s">
        <v>8510</v>
      </c>
      <c r="C4116">
        <v>1</v>
      </c>
      <c r="D4116" t="s">
        <v>14</v>
      </c>
      <c r="E4116" t="s">
        <v>8511</v>
      </c>
      <c r="F4116" t="s">
        <v>613</v>
      </c>
      <c r="G4116" t="s">
        <v>491</v>
      </c>
      <c r="H4116" t="s">
        <v>18</v>
      </c>
      <c r="I4116" t="s">
        <v>19</v>
      </c>
      <c r="J4116" t="s">
        <v>19</v>
      </c>
      <c r="K4116" t="s">
        <v>19</v>
      </c>
      <c r="L4116">
        <v>350</v>
      </c>
      <c r="M4116">
        <v>3</v>
      </c>
      <c r="N4116" s="1">
        <v>43209</v>
      </c>
      <c r="O4116" t="s">
        <v>19477</v>
      </c>
      <c r="P4116" t="str">
        <f t="shared" si="64"/>
        <v>Low</v>
      </c>
    </row>
    <row r="4117" spans="1:16" x14ac:dyDescent="0.35">
      <c r="A4117">
        <v>301830</v>
      </c>
      <c r="B4117" t="s">
        <v>8512</v>
      </c>
      <c r="C4117">
        <v>1</v>
      </c>
      <c r="D4117" t="s">
        <v>14</v>
      </c>
      <c r="E4117" t="s">
        <v>8513</v>
      </c>
      <c r="F4117" t="s">
        <v>4954</v>
      </c>
      <c r="G4117" t="s">
        <v>435</v>
      </c>
      <c r="H4117" t="s">
        <v>18</v>
      </c>
      <c r="I4117" t="s">
        <v>19</v>
      </c>
      <c r="J4117" t="s">
        <v>19</v>
      </c>
      <c r="K4117" t="s">
        <v>19</v>
      </c>
      <c r="L4117">
        <v>350</v>
      </c>
      <c r="M4117">
        <v>3</v>
      </c>
      <c r="N4117" s="1">
        <v>42470</v>
      </c>
      <c r="O4117" t="s">
        <v>19477</v>
      </c>
      <c r="P4117" t="str">
        <f t="shared" si="64"/>
        <v>Low</v>
      </c>
    </row>
    <row r="4118" spans="1:16" x14ac:dyDescent="0.35">
      <c r="A4118">
        <v>6173</v>
      </c>
      <c r="B4118" t="s">
        <v>6354</v>
      </c>
      <c r="C4118">
        <v>1</v>
      </c>
      <c r="D4118" t="s">
        <v>14</v>
      </c>
      <c r="E4118" t="s">
        <v>8514</v>
      </c>
      <c r="F4118" t="s">
        <v>95</v>
      </c>
      <c r="G4118" t="s">
        <v>491</v>
      </c>
      <c r="H4118" t="s">
        <v>18</v>
      </c>
      <c r="I4118" t="s">
        <v>19</v>
      </c>
      <c r="J4118" t="s">
        <v>19</v>
      </c>
      <c r="K4118" t="s">
        <v>19</v>
      </c>
      <c r="L4118">
        <v>350</v>
      </c>
      <c r="M4118">
        <v>3</v>
      </c>
      <c r="N4118" s="1">
        <v>40639</v>
      </c>
      <c r="O4118" t="s">
        <v>19477</v>
      </c>
      <c r="P4118" t="str">
        <f t="shared" si="64"/>
        <v>Low</v>
      </c>
    </row>
    <row r="4119" spans="1:16" x14ac:dyDescent="0.35">
      <c r="A4119">
        <v>307333</v>
      </c>
      <c r="B4119" t="s">
        <v>994</v>
      </c>
      <c r="C4119">
        <v>1</v>
      </c>
      <c r="D4119" t="s">
        <v>14</v>
      </c>
      <c r="E4119" t="s">
        <v>8515</v>
      </c>
      <c r="F4119" t="s">
        <v>3417</v>
      </c>
      <c r="G4119" t="s">
        <v>996</v>
      </c>
      <c r="H4119" t="s">
        <v>18</v>
      </c>
      <c r="I4119" t="s">
        <v>19</v>
      </c>
      <c r="J4119" t="s">
        <v>19</v>
      </c>
      <c r="K4119" t="s">
        <v>19</v>
      </c>
      <c r="L4119">
        <v>350</v>
      </c>
      <c r="M4119">
        <v>4</v>
      </c>
      <c r="N4119" s="1">
        <v>42486</v>
      </c>
      <c r="O4119" t="s">
        <v>19477</v>
      </c>
      <c r="P4119" t="str">
        <f t="shared" si="64"/>
        <v>Low</v>
      </c>
    </row>
    <row r="4120" spans="1:16" x14ac:dyDescent="0.35">
      <c r="A4120">
        <v>2524</v>
      </c>
      <c r="B4120" t="s">
        <v>8516</v>
      </c>
      <c r="C4120">
        <v>1</v>
      </c>
      <c r="D4120" t="s">
        <v>14</v>
      </c>
      <c r="E4120" t="s">
        <v>8517</v>
      </c>
      <c r="F4120" t="s">
        <v>2648</v>
      </c>
      <c r="G4120" t="s">
        <v>771</v>
      </c>
      <c r="H4120" t="s">
        <v>18</v>
      </c>
      <c r="I4120" t="s">
        <v>19</v>
      </c>
      <c r="J4120" t="s">
        <v>25</v>
      </c>
      <c r="K4120" t="s">
        <v>19</v>
      </c>
      <c r="L4120">
        <v>350</v>
      </c>
      <c r="M4120">
        <v>4</v>
      </c>
      <c r="N4120" s="1">
        <v>40655</v>
      </c>
      <c r="O4120" t="s">
        <v>19477</v>
      </c>
      <c r="P4120" t="str">
        <f t="shared" si="64"/>
        <v>Low</v>
      </c>
    </row>
    <row r="4121" spans="1:16" x14ac:dyDescent="0.35">
      <c r="A4121">
        <v>3685</v>
      </c>
      <c r="B4121" t="s">
        <v>8518</v>
      </c>
      <c r="C4121">
        <v>1</v>
      </c>
      <c r="D4121" t="s">
        <v>14</v>
      </c>
      <c r="E4121" t="s">
        <v>8519</v>
      </c>
      <c r="F4121" t="s">
        <v>629</v>
      </c>
      <c r="G4121" t="s">
        <v>419</v>
      </c>
      <c r="H4121" t="s">
        <v>18</v>
      </c>
      <c r="I4121" t="s">
        <v>19</v>
      </c>
      <c r="J4121" t="s">
        <v>19</v>
      </c>
      <c r="K4121" t="s">
        <v>19</v>
      </c>
      <c r="L4121">
        <v>350</v>
      </c>
      <c r="M4121">
        <v>3</v>
      </c>
      <c r="N4121" s="1">
        <v>42096</v>
      </c>
      <c r="O4121" t="s">
        <v>19477</v>
      </c>
      <c r="P4121" t="str">
        <f t="shared" si="64"/>
        <v>Low</v>
      </c>
    </row>
    <row r="4122" spans="1:16" x14ac:dyDescent="0.35">
      <c r="A4122">
        <v>18369767</v>
      </c>
      <c r="B4122" t="s">
        <v>8352</v>
      </c>
      <c r="C4122">
        <v>1</v>
      </c>
      <c r="D4122" t="s">
        <v>14</v>
      </c>
      <c r="E4122" t="s">
        <v>8520</v>
      </c>
      <c r="F4122" t="s">
        <v>1661</v>
      </c>
      <c r="G4122" t="s">
        <v>491</v>
      </c>
      <c r="H4122" t="s">
        <v>18</v>
      </c>
      <c r="I4122" t="s">
        <v>19</v>
      </c>
      <c r="J4122" t="s">
        <v>19</v>
      </c>
      <c r="K4122" t="s">
        <v>19</v>
      </c>
      <c r="L4122">
        <v>350</v>
      </c>
      <c r="M4122">
        <v>3</v>
      </c>
      <c r="N4122" s="1">
        <v>41743</v>
      </c>
      <c r="O4122" t="s">
        <v>19477</v>
      </c>
      <c r="P4122" t="str">
        <f t="shared" si="64"/>
        <v>Low</v>
      </c>
    </row>
    <row r="4123" spans="1:16" x14ac:dyDescent="0.35">
      <c r="A4123">
        <v>308212</v>
      </c>
      <c r="B4123" t="s">
        <v>8486</v>
      </c>
      <c r="C4123">
        <v>1</v>
      </c>
      <c r="D4123" t="s">
        <v>14</v>
      </c>
      <c r="E4123" t="s">
        <v>8521</v>
      </c>
      <c r="F4123" t="s">
        <v>2742</v>
      </c>
      <c r="G4123" t="s">
        <v>610</v>
      </c>
      <c r="H4123" t="s">
        <v>18</v>
      </c>
      <c r="I4123" t="s">
        <v>19</v>
      </c>
      <c r="J4123" t="s">
        <v>25</v>
      </c>
      <c r="K4123" t="s">
        <v>19</v>
      </c>
      <c r="L4123">
        <v>350</v>
      </c>
      <c r="M4123">
        <v>3</v>
      </c>
      <c r="N4123" s="1">
        <v>42826</v>
      </c>
      <c r="O4123" t="s">
        <v>19477</v>
      </c>
      <c r="P4123" t="str">
        <f t="shared" si="64"/>
        <v>Low</v>
      </c>
    </row>
    <row r="4124" spans="1:16" x14ac:dyDescent="0.35">
      <c r="A4124">
        <v>307466</v>
      </c>
      <c r="B4124" t="s">
        <v>8522</v>
      </c>
      <c r="C4124">
        <v>1</v>
      </c>
      <c r="D4124" t="s">
        <v>14</v>
      </c>
      <c r="E4124" t="s">
        <v>8523</v>
      </c>
      <c r="F4124" t="s">
        <v>2742</v>
      </c>
      <c r="G4124" t="s">
        <v>4177</v>
      </c>
      <c r="H4124" t="s">
        <v>18</v>
      </c>
      <c r="I4124" t="s">
        <v>19</v>
      </c>
      <c r="J4124" t="s">
        <v>25</v>
      </c>
      <c r="K4124" t="s">
        <v>19</v>
      </c>
      <c r="L4124">
        <v>350</v>
      </c>
      <c r="M4124">
        <v>4</v>
      </c>
      <c r="N4124" s="1">
        <v>40639</v>
      </c>
      <c r="O4124" t="s">
        <v>19477</v>
      </c>
      <c r="P4124" t="str">
        <f t="shared" si="64"/>
        <v>Low</v>
      </c>
    </row>
    <row r="4125" spans="1:16" x14ac:dyDescent="0.35">
      <c r="A4125">
        <v>2053</v>
      </c>
      <c r="B4125" t="s">
        <v>8524</v>
      </c>
      <c r="C4125">
        <v>1</v>
      </c>
      <c r="D4125" t="s">
        <v>14</v>
      </c>
      <c r="E4125" t="s">
        <v>8525</v>
      </c>
      <c r="F4125" t="s">
        <v>195</v>
      </c>
      <c r="G4125" t="s">
        <v>491</v>
      </c>
      <c r="H4125" t="s">
        <v>18</v>
      </c>
      <c r="I4125" t="s">
        <v>19</v>
      </c>
      <c r="J4125" t="s">
        <v>19</v>
      </c>
      <c r="K4125" t="s">
        <v>19</v>
      </c>
      <c r="L4125">
        <v>350</v>
      </c>
      <c r="M4125">
        <v>3</v>
      </c>
      <c r="N4125" s="1">
        <v>42470</v>
      </c>
      <c r="O4125" t="s">
        <v>19477</v>
      </c>
      <c r="P4125" t="str">
        <f t="shared" si="64"/>
        <v>Low</v>
      </c>
    </row>
    <row r="4126" spans="1:16" x14ac:dyDescent="0.35">
      <c r="A4126">
        <v>18372314</v>
      </c>
      <c r="B4126" t="s">
        <v>8526</v>
      </c>
      <c r="C4126">
        <v>1</v>
      </c>
      <c r="D4126" t="s">
        <v>14</v>
      </c>
      <c r="E4126" t="s">
        <v>8527</v>
      </c>
      <c r="F4126" t="s">
        <v>1119</v>
      </c>
      <c r="G4126" t="s">
        <v>432</v>
      </c>
      <c r="H4126" t="s">
        <v>18</v>
      </c>
      <c r="I4126" t="s">
        <v>19</v>
      </c>
      <c r="J4126" t="s">
        <v>19</v>
      </c>
      <c r="K4126" t="s">
        <v>19</v>
      </c>
      <c r="L4126">
        <v>350</v>
      </c>
      <c r="M4126">
        <v>1</v>
      </c>
      <c r="N4126" s="1">
        <v>43210</v>
      </c>
      <c r="O4126" t="s">
        <v>19477</v>
      </c>
      <c r="P4126" t="str">
        <f t="shared" si="64"/>
        <v>Low</v>
      </c>
    </row>
    <row r="4127" spans="1:16" x14ac:dyDescent="0.35">
      <c r="A4127">
        <v>18133491</v>
      </c>
      <c r="B4127" t="s">
        <v>5978</v>
      </c>
      <c r="C4127">
        <v>1</v>
      </c>
      <c r="D4127" t="s">
        <v>14</v>
      </c>
      <c r="E4127" t="s">
        <v>8528</v>
      </c>
      <c r="F4127" t="s">
        <v>1077</v>
      </c>
      <c r="G4127" t="s">
        <v>8529</v>
      </c>
      <c r="H4127" t="s">
        <v>18</v>
      </c>
      <c r="I4127" t="s">
        <v>19</v>
      </c>
      <c r="J4127" t="s">
        <v>25</v>
      </c>
      <c r="K4127" t="s">
        <v>19</v>
      </c>
      <c r="L4127">
        <v>350</v>
      </c>
      <c r="M4127">
        <v>3</v>
      </c>
      <c r="N4127" s="1">
        <v>40639</v>
      </c>
      <c r="O4127" t="s">
        <v>19477</v>
      </c>
      <c r="P4127" t="str">
        <f t="shared" si="64"/>
        <v>Low</v>
      </c>
    </row>
    <row r="4128" spans="1:16" x14ac:dyDescent="0.35">
      <c r="A4128">
        <v>309473</v>
      </c>
      <c r="B4128" t="s">
        <v>8530</v>
      </c>
      <c r="C4128">
        <v>1</v>
      </c>
      <c r="D4128" t="s">
        <v>14</v>
      </c>
      <c r="E4128" t="s">
        <v>651</v>
      </c>
      <c r="F4128" t="s">
        <v>176</v>
      </c>
      <c r="G4128" t="s">
        <v>491</v>
      </c>
      <c r="H4128" t="s">
        <v>18</v>
      </c>
      <c r="I4128" t="s">
        <v>19</v>
      </c>
      <c r="J4128" t="s">
        <v>19</v>
      </c>
      <c r="K4128" t="s">
        <v>19</v>
      </c>
      <c r="L4128">
        <v>350</v>
      </c>
      <c r="M4128">
        <v>3</v>
      </c>
      <c r="N4128" s="1">
        <v>42472</v>
      </c>
      <c r="O4128" t="s">
        <v>19477</v>
      </c>
      <c r="P4128" t="str">
        <f t="shared" si="64"/>
        <v>Low</v>
      </c>
    </row>
    <row r="4129" spans="1:16" x14ac:dyDescent="0.35">
      <c r="A4129">
        <v>18258778</v>
      </c>
      <c r="B4129" t="s">
        <v>1013</v>
      </c>
      <c r="C4129">
        <v>1</v>
      </c>
      <c r="D4129" t="s">
        <v>14</v>
      </c>
      <c r="E4129" t="s">
        <v>8531</v>
      </c>
      <c r="F4129" t="s">
        <v>277</v>
      </c>
      <c r="G4129" t="s">
        <v>459</v>
      </c>
      <c r="H4129" t="s">
        <v>18</v>
      </c>
      <c r="I4129" t="s">
        <v>19</v>
      </c>
      <c r="J4129" t="s">
        <v>25</v>
      </c>
      <c r="K4129" t="s">
        <v>19</v>
      </c>
      <c r="L4129">
        <v>350</v>
      </c>
      <c r="M4129">
        <v>3</v>
      </c>
      <c r="N4129" s="1">
        <v>40606</v>
      </c>
      <c r="O4129" t="s">
        <v>19477</v>
      </c>
      <c r="P4129" t="str">
        <f t="shared" si="64"/>
        <v>Low</v>
      </c>
    </row>
    <row r="4130" spans="1:16" x14ac:dyDescent="0.35">
      <c r="A4130">
        <v>18128868</v>
      </c>
      <c r="B4130" t="s">
        <v>8532</v>
      </c>
      <c r="C4130">
        <v>1</v>
      </c>
      <c r="D4130" t="s">
        <v>14</v>
      </c>
      <c r="E4130" t="s">
        <v>8533</v>
      </c>
      <c r="F4130" t="s">
        <v>56</v>
      </c>
      <c r="G4130" t="s">
        <v>513</v>
      </c>
      <c r="H4130" t="s">
        <v>18</v>
      </c>
      <c r="I4130" t="s">
        <v>19</v>
      </c>
      <c r="J4130" t="s">
        <v>19</v>
      </c>
      <c r="K4130" t="s">
        <v>19</v>
      </c>
      <c r="L4130">
        <v>350</v>
      </c>
      <c r="M4130">
        <v>1</v>
      </c>
      <c r="N4130" s="1">
        <v>41347</v>
      </c>
      <c r="O4130" t="s">
        <v>19477</v>
      </c>
      <c r="P4130" t="str">
        <f t="shared" si="64"/>
        <v>Low</v>
      </c>
    </row>
    <row r="4131" spans="1:16" x14ac:dyDescent="0.35">
      <c r="A4131">
        <v>311033</v>
      </c>
      <c r="B4131" t="s">
        <v>994</v>
      </c>
      <c r="C4131">
        <v>1</v>
      </c>
      <c r="D4131" t="s">
        <v>14</v>
      </c>
      <c r="E4131" t="s">
        <v>8534</v>
      </c>
      <c r="F4131" t="s">
        <v>128</v>
      </c>
      <c r="G4131" t="s">
        <v>996</v>
      </c>
      <c r="H4131" t="s">
        <v>18</v>
      </c>
      <c r="I4131" t="s">
        <v>19</v>
      </c>
      <c r="J4131" t="s">
        <v>19</v>
      </c>
      <c r="K4131" t="s">
        <v>19</v>
      </c>
      <c r="L4131">
        <v>350</v>
      </c>
      <c r="M4131">
        <v>3</v>
      </c>
      <c r="N4131" s="1">
        <v>40261</v>
      </c>
      <c r="O4131" t="s">
        <v>19477</v>
      </c>
      <c r="P4131" t="str">
        <f t="shared" si="64"/>
        <v>Low</v>
      </c>
    </row>
    <row r="4132" spans="1:16" x14ac:dyDescent="0.35">
      <c r="A4132">
        <v>308488</v>
      </c>
      <c r="B4132" t="s">
        <v>994</v>
      </c>
      <c r="C4132">
        <v>1</v>
      </c>
      <c r="D4132" t="s">
        <v>14</v>
      </c>
      <c r="E4132" t="s">
        <v>8535</v>
      </c>
      <c r="F4132" t="s">
        <v>59</v>
      </c>
      <c r="G4132" t="s">
        <v>996</v>
      </c>
      <c r="H4132" t="s">
        <v>18</v>
      </c>
      <c r="I4132" t="s">
        <v>19</v>
      </c>
      <c r="J4132" t="s">
        <v>19</v>
      </c>
      <c r="K4132" t="s">
        <v>19</v>
      </c>
      <c r="L4132">
        <v>350</v>
      </c>
      <c r="M4132">
        <v>3</v>
      </c>
      <c r="N4132" s="1">
        <v>41721</v>
      </c>
      <c r="O4132" t="s">
        <v>19477</v>
      </c>
      <c r="P4132" t="str">
        <f t="shared" si="64"/>
        <v>Low</v>
      </c>
    </row>
    <row r="4133" spans="1:16" x14ac:dyDescent="0.35">
      <c r="A4133">
        <v>307371</v>
      </c>
      <c r="B4133" t="s">
        <v>8536</v>
      </c>
      <c r="C4133">
        <v>1</v>
      </c>
      <c r="D4133" t="s">
        <v>14</v>
      </c>
      <c r="E4133" t="s">
        <v>8537</v>
      </c>
      <c r="F4133" t="s">
        <v>766</v>
      </c>
      <c r="G4133" t="s">
        <v>7523</v>
      </c>
      <c r="H4133" t="s">
        <v>18</v>
      </c>
      <c r="I4133" t="s">
        <v>19</v>
      </c>
      <c r="J4133" t="s">
        <v>19</v>
      </c>
      <c r="K4133" t="s">
        <v>19</v>
      </c>
      <c r="L4133">
        <v>350</v>
      </c>
      <c r="M4133">
        <v>3</v>
      </c>
      <c r="N4133" s="1">
        <v>40985</v>
      </c>
      <c r="O4133" t="s">
        <v>19477</v>
      </c>
      <c r="P4133" t="str">
        <f t="shared" si="64"/>
        <v>Low</v>
      </c>
    </row>
    <row r="4134" spans="1:16" x14ac:dyDescent="0.35">
      <c r="A4134">
        <v>18366018</v>
      </c>
      <c r="B4134" t="s">
        <v>8352</v>
      </c>
      <c r="C4134">
        <v>1</v>
      </c>
      <c r="D4134" t="s">
        <v>14</v>
      </c>
      <c r="E4134" t="s">
        <v>8538</v>
      </c>
      <c r="F4134" t="s">
        <v>1646</v>
      </c>
      <c r="G4134" t="s">
        <v>491</v>
      </c>
      <c r="H4134" t="s">
        <v>18</v>
      </c>
      <c r="I4134" t="s">
        <v>19</v>
      </c>
      <c r="J4134" t="s">
        <v>25</v>
      </c>
      <c r="K4134" t="s">
        <v>19</v>
      </c>
      <c r="L4134">
        <v>350</v>
      </c>
      <c r="M4134">
        <v>3</v>
      </c>
      <c r="N4134" s="1">
        <v>40609</v>
      </c>
      <c r="O4134" t="s">
        <v>19477</v>
      </c>
      <c r="P4134" t="str">
        <f t="shared" si="64"/>
        <v>Low</v>
      </c>
    </row>
    <row r="4135" spans="1:16" x14ac:dyDescent="0.35">
      <c r="A4135">
        <v>313185</v>
      </c>
      <c r="B4135" t="s">
        <v>8539</v>
      </c>
      <c r="C4135">
        <v>1</v>
      </c>
      <c r="D4135" t="s">
        <v>14</v>
      </c>
      <c r="E4135" t="s">
        <v>8540</v>
      </c>
      <c r="F4135" t="s">
        <v>95</v>
      </c>
      <c r="G4135" t="s">
        <v>442</v>
      </c>
      <c r="H4135" t="s">
        <v>18</v>
      </c>
      <c r="I4135" t="s">
        <v>19</v>
      </c>
      <c r="J4135" t="s">
        <v>25</v>
      </c>
      <c r="K4135" t="s">
        <v>19</v>
      </c>
      <c r="L4135">
        <v>350</v>
      </c>
      <c r="M4135">
        <v>3</v>
      </c>
      <c r="N4135" s="1">
        <v>41701</v>
      </c>
      <c r="O4135" t="s">
        <v>19477</v>
      </c>
      <c r="P4135" t="str">
        <f t="shared" si="64"/>
        <v>Low</v>
      </c>
    </row>
    <row r="4136" spans="1:16" x14ac:dyDescent="0.35">
      <c r="A4136">
        <v>304259</v>
      </c>
      <c r="B4136" t="s">
        <v>1349</v>
      </c>
      <c r="C4136">
        <v>1</v>
      </c>
      <c r="D4136" t="s">
        <v>14</v>
      </c>
      <c r="E4136" t="s">
        <v>8541</v>
      </c>
      <c r="F4136" t="s">
        <v>95</v>
      </c>
      <c r="G4136" t="s">
        <v>610</v>
      </c>
      <c r="H4136" t="s">
        <v>18</v>
      </c>
      <c r="I4136" t="s">
        <v>19</v>
      </c>
      <c r="J4136" t="s">
        <v>19</v>
      </c>
      <c r="K4136" t="s">
        <v>19</v>
      </c>
      <c r="L4136">
        <v>350</v>
      </c>
      <c r="M4136">
        <v>3</v>
      </c>
      <c r="N4136" s="1">
        <v>40250</v>
      </c>
      <c r="O4136" t="s">
        <v>19477</v>
      </c>
      <c r="P4136" t="str">
        <f t="shared" si="64"/>
        <v>Low</v>
      </c>
    </row>
    <row r="4137" spans="1:16" x14ac:dyDescent="0.35">
      <c r="A4137">
        <v>309979</v>
      </c>
      <c r="B4137" t="s">
        <v>994</v>
      </c>
      <c r="C4137">
        <v>1</v>
      </c>
      <c r="D4137" t="s">
        <v>14</v>
      </c>
      <c r="E4137" t="s">
        <v>8542</v>
      </c>
      <c r="F4137" t="s">
        <v>552</v>
      </c>
      <c r="G4137" t="s">
        <v>996</v>
      </c>
      <c r="H4137" t="s">
        <v>18</v>
      </c>
      <c r="I4137" t="s">
        <v>19</v>
      </c>
      <c r="J4137" t="s">
        <v>19</v>
      </c>
      <c r="K4137" t="s">
        <v>19</v>
      </c>
      <c r="L4137">
        <v>350</v>
      </c>
      <c r="M4137">
        <v>3</v>
      </c>
      <c r="N4137" s="1">
        <v>41723</v>
      </c>
      <c r="O4137" t="s">
        <v>19477</v>
      </c>
      <c r="P4137" t="str">
        <f t="shared" si="64"/>
        <v>Low</v>
      </c>
    </row>
    <row r="4138" spans="1:16" x14ac:dyDescent="0.35">
      <c r="A4138">
        <v>308037</v>
      </c>
      <c r="B4138" t="s">
        <v>994</v>
      </c>
      <c r="C4138">
        <v>1</v>
      </c>
      <c r="D4138" t="s">
        <v>14</v>
      </c>
      <c r="E4138" t="s">
        <v>8543</v>
      </c>
      <c r="F4138" t="s">
        <v>77</v>
      </c>
      <c r="G4138" t="s">
        <v>996</v>
      </c>
      <c r="H4138" t="s">
        <v>18</v>
      </c>
      <c r="I4138" t="s">
        <v>19</v>
      </c>
      <c r="J4138" t="s">
        <v>19</v>
      </c>
      <c r="K4138" t="s">
        <v>19</v>
      </c>
      <c r="L4138">
        <v>350</v>
      </c>
      <c r="M4138">
        <v>3</v>
      </c>
      <c r="N4138" s="1">
        <v>43160</v>
      </c>
      <c r="O4138" t="s">
        <v>19477</v>
      </c>
      <c r="P4138" t="str">
        <f t="shared" si="64"/>
        <v>Low</v>
      </c>
    </row>
    <row r="4139" spans="1:16" x14ac:dyDescent="0.35">
      <c r="A4139">
        <v>304183</v>
      </c>
      <c r="B4139" t="s">
        <v>8544</v>
      </c>
      <c r="C4139">
        <v>1</v>
      </c>
      <c r="D4139" t="s">
        <v>14</v>
      </c>
      <c r="E4139" t="s">
        <v>8545</v>
      </c>
      <c r="F4139" t="s">
        <v>41</v>
      </c>
      <c r="G4139" t="s">
        <v>7050</v>
      </c>
      <c r="H4139" t="s">
        <v>18</v>
      </c>
      <c r="I4139" t="s">
        <v>19</v>
      </c>
      <c r="J4139" t="s">
        <v>19</v>
      </c>
      <c r="K4139" t="s">
        <v>19</v>
      </c>
      <c r="L4139">
        <v>350</v>
      </c>
      <c r="M4139">
        <v>3</v>
      </c>
      <c r="N4139" s="1">
        <v>41335</v>
      </c>
      <c r="O4139" t="s">
        <v>19477</v>
      </c>
      <c r="P4139" t="str">
        <f t="shared" si="64"/>
        <v>Low</v>
      </c>
    </row>
    <row r="4140" spans="1:16" x14ac:dyDescent="0.35">
      <c r="A4140">
        <v>18372294</v>
      </c>
      <c r="B4140" t="s">
        <v>994</v>
      </c>
      <c r="C4140">
        <v>1</v>
      </c>
      <c r="D4140" t="s">
        <v>14</v>
      </c>
      <c r="E4140" t="s">
        <v>8546</v>
      </c>
      <c r="F4140" t="s">
        <v>189</v>
      </c>
      <c r="G4140" t="s">
        <v>996</v>
      </c>
      <c r="H4140" t="s">
        <v>18</v>
      </c>
      <c r="I4140" t="s">
        <v>19</v>
      </c>
      <c r="J4140" t="s">
        <v>19</v>
      </c>
      <c r="K4140" t="s">
        <v>19</v>
      </c>
      <c r="L4140">
        <v>350</v>
      </c>
      <c r="M4140">
        <v>3</v>
      </c>
      <c r="N4140" s="1">
        <v>41716</v>
      </c>
      <c r="O4140" t="s">
        <v>19477</v>
      </c>
      <c r="P4140" t="str">
        <f t="shared" si="64"/>
        <v>Low</v>
      </c>
    </row>
    <row r="4141" spans="1:16" x14ac:dyDescent="0.35">
      <c r="A4141">
        <v>7407</v>
      </c>
      <c r="B4141" t="s">
        <v>993</v>
      </c>
      <c r="C4141">
        <v>1</v>
      </c>
      <c r="D4141" t="s">
        <v>14</v>
      </c>
      <c r="E4141" t="s">
        <v>8547</v>
      </c>
      <c r="F4141" t="s">
        <v>1661</v>
      </c>
      <c r="G4141" t="s">
        <v>610</v>
      </c>
      <c r="H4141" t="s">
        <v>18</v>
      </c>
      <c r="I4141" t="s">
        <v>19</v>
      </c>
      <c r="J4141" t="s">
        <v>19</v>
      </c>
      <c r="K4141" t="s">
        <v>19</v>
      </c>
      <c r="L4141">
        <v>350</v>
      </c>
      <c r="M4141">
        <v>3</v>
      </c>
      <c r="N4141" s="1">
        <v>41699</v>
      </c>
      <c r="O4141" t="s">
        <v>19477</v>
      </c>
      <c r="P4141" t="str">
        <f t="shared" si="64"/>
        <v>Low</v>
      </c>
    </row>
    <row r="4142" spans="1:16" x14ac:dyDescent="0.35">
      <c r="A4142">
        <v>307278</v>
      </c>
      <c r="B4142" t="s">
        <v>8548</v>
      </c>
      <c r="C4142">
        <v>1</v>
      </c>
      <c r="D4142" t="s">
        <v>14</v>
      </c>
      <c r="E4142" t="s">
        <v>8549</v>
      </c>
      <c r="F4142" t="s">
        <v>1661</v>
      </c>
      <c r="G4142" t="s">
        <v>797</v>
      </c>
      <c r="H4142" t="s">
        <v>18</v>
      </c>
      <c r="I4142" t="s">
        <v>19</v>
      </c>
      <c r="J4142" t="s">
        <v>19</v>
      </c>
      <c r="K4142" t="s">
        <v>19</v>
      </c>
      <c r="L4142">
        <v>350</v>
      </c>
      <c r="M4142">
        <v>3</v>
      </c>
      <c r="N4142" s="1">
        <v>42452</v>
      </c>
      <c r="O4142" t="s">
        <v>19477</v>
      </c>
      <c r="P4142" t="str">
        <f t="shared" si="64"/>
        <v>Low</v>
      </c>
    </row>
    <row r="4143" spans="1:16" x14ac:dyDescent="0.35">
      <c r="A4143">
        <v>300862</v>
      </c>
      <c r="B4143" t="s">
        <v>8550</v>
      </c>
      <c r="C4143">
        <v>1</v>
      </c>
      <c r="D4143" t="s">
        <v>14</v>
      </c>
      <c r="E4143" t="s">
        <v>8551</v>
      </c>
      <c r="F4143" t="s">
        <v>2742</v>
      </c>
      <c r="G4143" t="s">
        <v>8398</v>
      </c>
      <c r="H4143" t="s">
        <v>18</v>
      </c>
      <c r="I4143" t="s">
        <v>19</v>
      </c>
      <c r="J4143" t="s">
        <v>25</v>
      </c>
      <c r="K4143" t="s">
        <v>19</v>
      </c>
      <c r="L4143">
        <v>350</v>
      </c>
      <c r="M4143">
        <v>3</v>
      </c>
      <c r="N4143" s="1">
        <v>42820</v>
      </c>
      <c r="O4143" t="s">
        <v>19477</v>
      </c>
      <c r="P4143" t="str">
        <f t="shared" si="64"/>
        <v>Low</v>
      </c>
    </row>
    <row r="4144" spans="1:16" x14ac:dyDescent="0.35">
      <c r="A4144">
        <v>309728</v>
      </c>
      <c r="B4144" t="s">
        <v>994</v>
      </c>
      <c r="C4144">
        <v>1</v>
      </c>
      <c r="D4144" t="s">
        <v>14</v>
      </c>
      <c r="E4144" t="s">
        <v>8552</v>
      </c>
      <c r="F4144" t="s">
        <v>168</v>
      </c>
      <c r="G4144" t="s">
        <v>996</v>
      </c>
      <c r="H4144" t="s">
        <v>18</v>
      </c>
      <c r="I4144" t="s">
        <v>19</v>
      </c>
      <c r="J4144" t="s">
        <v>19</v>
      </c>
      <c r="K4144" t="s">
        <v>19</v>
      </c>
      <c r="L4144">
        <v>350</v>
      </c>
      <c r="M4144">
        <v>3</v>
      </c>
      <c r="N4144" s="1">
        <v>42439</v>
      </c>
      <c r="O4144" t="s">
        <v>19477</v>
      </c>
      <c r="P4144" t="str">
        <f t="shared" si="64"/>
        <v>Low</v>
      </c>
    </row>
    <row r="4145" spans="1:16" x14ac:dyDescent="0.35">
      <c r="A4145">
        <v>18144466</v>
      </c>
      <c r="B4145" t="s">
        <v>8553</v>
      </c>
      <c r="C4145">
        <v>1</v>
      </c>
      <c r="D4145" t="s">
        <v>14</v>
      </c>
      <c r="E4145" t="s">
        <v>8554</v>
      </c>
      <c r="F4145" t="s">
        <v>8555</v>
      </c>
      <c r="G4145" t="s">
        <v>439</v>
      </c>
      <c r="H4145" t="s">
        <v>18</v>
      </c>
      <c r="I4145" t="s">
        <v>19</v>
      </c>
      <c r="J4145" t="s">
        <v>19</v>
      </c>
      <c r="K4145" t="s">
        <v>19</v>
      </c>
      <c r="L4145">
        <v>350</v>
      </c>
      <c r="M4145">
        <v>3</v>
      </c>
      <c r="N4145" s="1">
        <v>40609</v>
      </c>
      <c r="O4145" t="s">
        <v>19477</v>
      </c>
      <c r="P4145" t="str">
        <f t="shared" si="64"/>
        <v>Low</v>
      </c>
    </row>
    <row r="4146" spans="1:16" x14ac:dyDescent="0.35">
      <c r="A4146">
        <v>4682</v>
      </c>
      <c r="B4146" t="s">
        <v>8556</v>
      </c>
      <c r="C4146">
        <v>1</v>
      </c>
      <c r="D4146" t="s">
        <v>14</v>
      </c>
      <c r="E4146" t="s">
        <v>8557</v>
      </c>
      <c r="F4146" t="s">
        <v>2629</v>
      </c>
      <c r="G4146" t="s">
        <v>419</v>
      </c>
      <c r="H4146" t="s">
        <v>18</v>
      </c>
      <c r="I4146" t="s">
        <v>19</v>
      </c>
      <c r="J4146" t="s">
        <v>19</v>
      </c>
      <c r="K4146" t="s">
        <v>19</v>
      </c>
      <c r="L4146">
        <v>350</v>
      </c>
      <c r="M4146">
        <v>3</v>
      </c>
      <c r="N4146" s="1">
        <v>40991</v>
      </c>
      <c r="O4146" t="s">
        <v>19477</v>
      </c>
      <c r="P4146" t="str">
        <f t="shared" si="64"/>
        <v>Low</v>
      </c>
    </row>
    <row r="4147" spans="1:16" x14ac:dyDescent="0.35">
      <c r="A4147">
        <v>304987</v>
      </c>
      <c r="B4147" t="s">
        <v>1013</v>
      </c>
      <c r="C4147">
        <v>1</v>
      </c>
      <c r="D4147" t="s">
        <v>14</v>
      </c>
      <c r="E4147" t="s">
        <v>8558</v>
      </c>
      <c r="F4147" t="s">
        <v>2023</v>
      </c>
      <c r="G4147" t="s">
        <v>459</v>
      </c>
      <c r="H4147" t="s">
        <v>18</v>
      </c>
      <c r="I4147" t="s">
        <v>19</v>
      </c>
      <c r="J4147" t="s">
        <v>19</v>
      </c>
      <c r="K4147" t="s">
        <v>19</v>
      </c>
      <c r="L4147">
        <v>350</v>
      </c>
      <c r="M4147">
        <v>2</v>
      </c>
      <c r="N4147" s="1">
        <v>43183</v>
      </c>
      <c r="O4147" t="s">
        <v>19477</v>
      </c>
      <c r="P4147" t="str">
        <f t="shared" si="64"/>
        <v>Low</v>
      </c>
    </row>
    <row r="4148" spans="1:16" x14ac:dyDescent="0.35">
      <c r="A4148">
        <v>7360</v>
      </c>
      <c r="B4148" t="s">
        <v>994</v>
      </c>
      <c r="C4148">
        <v>1</v>
      </c>
      <c r="D4148" t="s">
        <v>14</v>
      </c>
      <c r="E4148" t="s">
        <v>8559</v>
      </c>
      <c r="F4148" t="s">
        <v>644</v>
      </c>
      <c r="G4148" t="s">
        <v>996</v>
      </c>
      <c r="H4148" t="s">
        <v>18</v>
      </c>
      <c r="I4148" t="s">
        <v>19</v>
      </c>
      <c r="J4148" t="s">
        <v>19</v>
      </c>
      <c r="K4148" t="s">
        <v>19</v>
      </c>
      <c r="L4148">
        <v>350</v>
      </c>
      <c r="M4148">
        <v>3</v>
      </c>
      <c r="N4148" s="1">
        <v>40611</v>
      </c>
      <c r="O4148" t="s">
        <v>19477</v>
      </c>
      <c r="P4148" t="str">
        <f t="shared" si="64"/>
        <v>Low</v>
      </c>
    </row>
    <row r="4149" spans="1:16" x14ac:dyDescent="0.35">
      <c r="A4149">
        <v>18175274</v>
      </c>
      <c r="B4149" t="s">
        <v>8435</v>
      </c>
      <c r="C4149">
        <v>1</v>
      </c>
      <c r="D4149" t="s">
        <v>14</v>
      </c>
      <c r="E4149" t="s">
        <v>8560</v>
      </c>
      <c r="F4149" t="s">
        <v>1082</v>
      </c>
      <c r="G4149" t="s">
        <v>491</v>
      </c>
      <c r="H4149" t="s">
        <v>18</v>
      </c>
      <c r="I4149" t="s">
        <v>19</v>
      </c>
      <c r="J4149" t="s">
        <v>19</v>
      </c>
      <c r="K4149" t="s">
        <v>19</v>
      </c>
      <c r="L4149">
        <v>350</v>
      </c>
      <c r="M4149">
        <v>3</v>
      </c>
      <c r="N4149" s="1">
        <v>41335</v>
      </c>
      <c r="O4149" t="s">
        <v>19477</v>
      </c>
      <c r="P4149" t="str">
        <f t="shared" si="64"/>
        <v>Low</v>
      </c>
    </row>
    <row r="4150" spans="1:16" x14ac:dyDescent="0.35">
      <c r="A4150">
        <v>18207831</v>
      </c>
      <c r="B4150" t="s">
        <v>8561</v>
      </c>
      <c r="C4150">
        <v>1</v>
      </c>
      <c r="D4150" t="s">
        <v>14</v>
      </c>
      <c r="E4150" t="s">
        <v>8562</v>
      </c>
      <c r="F4150" t="s">
        <v>6231</v>
      </c>
      <c r="G4150" t="s">
        <v>1044</v>
      </c>
      <c r="H4150" t="s">
        <v>18</v>
      </c>
      <c r="I4150" t="s">
        <v>19</v>
      </c>
      <c r="J4150" t="s">
        <v>19</v>
      </c>
      <c r="K4150" t="s">
        <v>19</v>
      </c>
      <c r="L4150">
        <v>350</v>
      </c>
      <c r="M4150">
        <v>3</v>
      </c>
      <c r="N4150" s="1">
        <v>40230</v>
      </c>
      <c r="O4150" t="s">
        <v>19477</v>
      </c>
      <c r="P4150" t="str">
        <f t="shared" si="64"/>
        <v>Low</v>
      </c>
    </row>
    <row r="4151" spans="1:16" x14ac:dyDescent="0.35">
      <c r="A4151">
        <v>1507</v>
      </c>
      <c r="B4151" t="s">
        <v>8358</v>
      </c>
      <c r="C4151">
        <v>1</v>
      </c>
      <c r="D4151" t="s">
        <v>14</v>
      </c>
      <c r="E4151" t="s">
        <v>8563</v>
      </c>
      <c r="F4151" t="s">
        <v>53</v>
      </c>
      <c r="G4151" t="s">
        <v>4177</v>
      </c>
      <c r="H4151" t="s">
        <v>18</v>
      </c>
      <c r="I4151" t="s">
        <v>19</v>
      </c>
      <c r="J4151" t="s">
        <v>25</v>
      </c>
      <c r="K4151" t="s">
        <v>19</v>
      </c>
      <c r="L4151">
        <v>350</v>
      </c>
      <c r="M4151">
        <v>4</v>
      </c>
      <c r="N4151" s="1">
        <v>40602</v>
      </c>
      <c r="O4151" t="s">
        <v>19477</v>
      </c>
      <c r="P4151" t="str">
        <f t="shared" si="64"/>
        <v>Low</v>
      </c>
    </row>
    <row r="4152" spans="1:16" x14ac:dyDescent="0.35">
      <c r="A4152">
        <v>302555</v>
      </c>
      <c r="B4152" t="s">
        <v>8564</v>
      </c>
      <c r="C4152">
        <v>1</v>
      </c>
      <c r="D4152" t="s">
        <v>14</v>
      </c>
      <c r="E4152" t="s">
        <v>4467</v>
      </c>
      <c r="F4152" t="s">
        <v>2033</v>
      </c>
      <c r="G4152" t="s">
        <v>797</v>
      </c>
      <c r="H4152" t="s">
        <v>18</v>
      </c>
      <c r="I4152" t="s">
        <v>19</v>
      </c>
      <c r="J4152" t="s">
        <v>19</v>
      </c>
      <c r="K4152" t="s">
        <v>19</v>
      </c>
      <c r="L4152">
        <v>350</v>
      </c>
      <c r="M4152">
        <v>3</v>
      </c>
      <c r="N4152" s="1">
        <v>40586</v>
      </c>
      <c r="O4152" t="s">
        <v>19477</v>
      </c>
      <c r="P4152" t="str">
        <f t="shared" si="64"/>
        <v>Low</v>
      </c>
    </row>
    <row r="4153" spans="1:16" x14ac:dyDescent="0.35">
      <c r="A4153">
        <v>4299</v>
      </c>
      <c r="B4153" t="s">
        <v>8358</v>
      </c>
      <c r="C4153">
        <v>1</v>
      </c>
      <c r="D4153" t="s">
        <v>14</v>
      </c>
      <c r="E4153" t="s">
        <v>8565</v>
      </c>
      <c r="F4153" t="s">
        <v>1859</v>
      </c>
      <c r="G4153" t="s">
        <v>4177</v>
      </c>
      <c r="H4153" t="s">
        <v>18</v>
      </c>
      <c r="I4153" t="s">
        <v>19</v>
      </c>
      <c r="J4153" t="s">
        <v>25</v>
      </c>
      <c r="K4153" t="s">
        <v>19</v>
      </c>
      <c r="L4153">
        <v>350</v>
      </c>
      <c r="M4153">
        <v>3</v>
      </c>
      <c r="N4153" s="1">
        <v>41694</v>
      </c>
      <c r="O4153" t="s">
        <v>19477</v>
      </c>
      <c r="P4153" t="str">
        <f t="shared" si="64"/>
        <v>Low</v>
      </c>
    </row>
    <row r="4154" spans="1:16" x14ac:dyDescent="0.35">
      <c r="A4154">
        <v>18279090</v>
      </c>
      <c r="B4154" t="s">
        <v>8352</v>
      </c>
      <c r="C4154">
        <v>1</v>
      </c>
      <c r="D4154" t="s">
        <v>14</v>
      </c>
      <c r="E4154" t="s">
        <v>8566</v>
      </c>
      <c r="F4154" t="s">
        <v>2663</v>
      </c>
      <c r="G4154" t="s">
        <v>491</v>
      </c>
      <c r="H4154" t="s">
        <v>18</v>
      </c>
      <c r="I4154" t="s">
        <v>19</v>
      </c>
      <c r="J4154" t="s">
        <v>25</v>
      </c>
      <c r="K4154" t="s">
        <v>19</v>
      </c>
      <c r="L4154">
        <v>350</v>
      </c>
      <c r="M4154">
        <v>3</v>
      </c>
      <c r="N4154" s="1">
        <v>40584</v>
      </c>
      <c r="O4154" t="s">
        <v>19477</v>
      </c>
      <c r="P4154" t="str">
        <f t="shared" si="64"/>
        <v>Low</v>
      </c>
    </row>
    <row r="4155" spans="1:16" x14ac:dyDescent="0.35">
      <c r="A4155">
        <v>304783</v>
      </c>
      <c r="B4155" t="s">
        <v>8567</v>
      </c>
      <c r="C4155">
        <v>1</v>
      </c>
      <c r="D4155" t="s">
        <v>14</v>
      </c>
      <c r="E4155" t="s">
        <v>8568</v>
      </c>
      <c r="F4155" t="s">
        <v>1534</v>
      </c>
      <c r="G4155" t="s">
        <v>691</v>
      </c>
      <c r="H4155" t="s">
        <v>18</v>
      </c>
      <c r="I4155" t="s">
        <v>19</v>
      </c>
      <c r="J4155" t="s">
        <v>25</v>
      </c>
      <c r="K4155" t="s">
        <v>19</v>
      </c>
      <c r="L4155">
        <v>350</v>
      </c>
      <c r="M4155">
        <v>3</v>
      </c>
      <c r="N4155" s="1">
        <v>41687</v>
      </c>
      <c r="O4155" t="s">
        <v>19477</v>
      </c>
      <c r="P4155" t="str">
        <f t="shared" si="64"/>
        <v>Low</v>
      </c>
    </row>
    <row r="4156" spans="1:16" x14ac:dyDescent="0.35">
      <c r="A4156">
        <v>310899</v>
      </c>
      <c r="B4156" t="s">
        <v>994</v>
      </c>
      <c r="C4156">
        <v>1</v>
      </c>
      <c r="D4156" t="s">
        <v>14</v>
      </c>
      <c r="E4156" t="s">
        <v>8569</v>
      </c>
      <c r="F4156" t="s">
        <v>2380</v>
      </c>
      <c r="G4156" t="s">
        <v>996</v>
      </c>
      <c r="H4156" t="s">
        <v>18</v>
      </c>
      <c r="I4156" t="s">
        <v>19</v>
      </c>
      <c r="J4156" t="s">
        <v>19</v>
      </c>
      <c r="K4156" t="s">
        <v>19</v>
      </c>
      <c r="L4156">
        <v>350</v>
      </c>
      <c r="M4156">
        <v>3</v>
      </c>
      <c r="N4156" s="1">
        <v>42421</v>
      </c>
      <c r="O4156" t="s">
        <v>19477</v>
      </c>
      <c r="P4156" t="str">
        <f t="shared" si="64"/>
        <v>Low</v>
      </c>
    </row>
    <row r="4157" spans="1:16" x14ac:dyDescent="0.35">
      <c r="A4157">
        <v>312479</v>
      </c>
      <c r="B4157" t="s">
        <v>8570</v>
      </c>
      <c r="C4157">
        <v>1</v>
      </c>
      <c r="D4157" t="s">
        <v>14</v>
      </c>
      <c r="E4157" t="s">
        <v>8571</v>
      </c>
      <c r="F4157" t="s">
        <v>613</v>
      </c>
      <c r="G4157" t="s">
        <v>491</v>
      </c>
      <c r="H4157" t="s">
        <v>18</v>
      </c>
      <c r="I4157" t="s">
        <v>19</v>
      </c>
      <c r="J4157" t="s">
        <v>19</v>
      </c>
      <c r="K4157" t="s">
        <v>19</v>
      </c>
      <c r="L4157">
        <v>350</v>
      </c>
      <c r="M4157">
        <v>3</v>
      </c>
      <c r="N4157" s="1">
        <v>40216</v>
      </c>
      <c r="O4157" t="s">
        <v>19477</v>
      </c>
      <c r="P4157" t="str">
        <f t="shared" si="64"/>
        <v>Low</v>
      </c>
    </row>
    <row r="4158" spans="1:16" x14ac:dyDescent="0.35">
      <c r="A4158">
        <v>2965</v>
      </c>
      <c r="B4158" t="s">
        <v>8572</v>
      </c>
      <c r="C4158">
        <v>1</v>
      </c>
      <c r="D4158" t="s">
        <v>14</v>
      </c>
      <c r="E4158" t="s">
        <v>8573</v>
      </c>
      <c r="F4158" t="s">
        <v>2648</v>
      </c>
      <c r="G4158" t="s">
        <v>771</v>
      </c>
      <c r="H4158" t="s">
        <v>18</v>
      </c>
      <c r="I4158" t="s">
        <v>19</v>
      </c>
      <c r="J4158" t="s">
        <v>19</v>
      </c>
      <c r="K4158" t="s">
        <v>19</v>
      </c>
      <c r="L4158">
        <v>350</v>
      </c>
      <c r="M4158">
        <v>4</v>
      </c>
      <c r="N4158" s="1">
        <v>41692</v>
      </c>
      <c r="O4158" t="s">
        <v>19477</v>
      </c>
      <c r="P4158" t="str">
        <f t="shared" si="64"/>
        <v>Low</v>
      </c>
    </row>
    <row r="4159" spans="1:16" x14ac:dyDescent="0.35">
      <c r="A4159">
        <v>5901</v>
      </c>
      <c r="B4159" t="s">
        <v>994</v>
      </c>
      <c r="C4159">
        <v>1</v>
      </c>
      <c r="D4159" t="s">
        <v>14</v>
      </c>
      <c r="E4159" t="s">
        <v>8574</v>
      </c>
      <c r="F4159" t="s">
        <v>41</v>
      </c>
      <c r="G4159" t="s">
        <v>996</v>
      </c>
      <c r="H4159" t="s">
        <v>18</v>
      </c>
      <c r="I4159" t="s">
        <v>19</v>
      </c>
      <c r="J4159" t="s">
        <v>19</v>
      </c>
      <c r="K4159" t="s">
        <v>19</v>
      </c>
      <c r="L4159">
        <v>350</v>
      </c>
      <c r="M4159">
        <v>3</v>
      </c>
      <c r="N4159" s="1">
        <v>42789</v>
      </c>
      <c r="O4159" t="s">
        <v>19477</v>
      </c>
      <c r="P4159" t="str">
        <f t="shared" si="64"/>
        <v>Low</v>
      </c>
    </row>
    <row r="4160" spans="1:16" x14ac:dyDescent="0.35">
      <c r="A4160">
        <v>18441549</v>
      </c>
      <c r="B4160" t="s">
        <v>8575</v>
      </c>
      <c r="C4160">
        <v>1</v>
      </c>
      <c r="D4160" t="s">
        <v>14</v>
      </c>
      <c r="E4160" t="s">
        <v>8576</v>
      </c>
      <c r="F4160" t="s">
        <v>629</v>
      </c>
      <c r="G4160" t="s">
        <v>501</v>
      </c>
      <c r="H4160" t="s">
        <v>18</v>
      </c>
      <c r="I4160" t="s">
        <v>19</v>
      </c>
      <c r="J4160" t="s">
        <v>19</v>
      </c>
      <c r="K4160" t="s">
        <v>19</v>
      </c>
      <c r="L4160">
        <v>350</v>
      </c>
      <c r="M4160">
        <v>3</v>
      </c>
      <c r="N4160" s="1">
        <v>43154</v>
      </c>
      <c r="O4160" t="s">
        <v>19477</v>
      </c>
      <c r="P4160" t="str">
        <f t="shared" si="64"/>
        <v>Low</v>
      </c>
    </row>
    <row r="4161" spans="1:16" x14ac:dyDescent="0.35">
      <c r="A4161">
        <v>300323</v>
      </c>
      <c r="B4161" t="s">
        <v>8577</v>
      </c>
      <c r="C4161">
        <v>1</v>
      </c>
      <c r="D4161" t="s">
        <v>14</v>
      </c>
      <c r="E4161" t="s">
        <v>8578</v>
      </c>
      <c r="F4161" t="s">
        <v>2671</v>
      </c>
      <c r="G4161" t="s">
        <v>8579</v>
      </c>
      <c r="H4161" t="s">
        <v>18</v>
      </c>
      <c r="I4161" t="s">
        <v>19</v>
      </c>
      <c r="J4161" t="s">
        <v>25</v>
      </c>
      <c r="K4161" t="s">
        <v>19</v>
      </c>
      <c r="L4161">
        <v>350</v>
      </c>
      <c r="M4161">
        <v>3</v>
      </c>
      <c r="N4161" s="1">
        <v>41328</v>
      </c>
      <c r="O4161" t="s">
        <v>19477</v>
      </c>
      <c r="P4161" t="str">
        <f t="shared" si="64"/>
        <v>Low</v>
      </c>
    </row>
    <row r="4162" spans="1:16" x14ac:dyDescent="0.35">
      <c r="A4162">
        <v>307541</v>
      </c>
      <c r="B4162" t="s">
        <v>994</v>
      </c>
      <c r="C4162">
        <v>1</v>
      </c>
      <c r="D4162" t="s">
        <v>14</v>
      </c>
      <c r="E4162" t="s">
        <v>8580</v>
      </c>
      <c r="F4162" t="s">
        <v>1795</v>
      </c>
      <c r="G4162" t="s">
        <v>996</v>
      </c>
      <c r="H4162" t="s">
        <v>18</v>
      </c>
      <c r="I4162" t="s">
        <v>19</v>
      </c>
      <c r="J4162" t="s">
        <v>19</v>
      </c>
      <c r="K4162" t="s">
        <v>19</v>
      </c>
      <c r="L4162">
        <v>350</v>
      </c>
      <c r="M4162">
        <v>3</v>
      </c>
      <c r="N4162" s="1">
        <v>40584</v>
      </c>
      <c r="O4162" t="s">
        <v>19477</v>
      </c>
      <c r="P4162" t="str">
        <f t="shared" ref="P4162:P4225" si="65">IF(L4162&lt;500, "Low",
 IF(L4162&lt;1000, "Lower-Mid",
 IF(L4162&lt;2000, "Mid",
 IF(L4162&lt;3000, "Upper-Mid", "High"))))</f>
        <v>Low</v>
      </c>
    </row>
    <row r="4163" spans="1:16" x14ac:dyDescent="0.35">
      <c r="A4163">
        <v>18331664</v>
      </c>
      <c r="B4163" t="s">
        <v>8581</v>
      </c>
      <c r="C4163">
        <v>1</v>
      </c>
      <c r="D4163" t="s">
        <v>14</v>
      </c>
      <c r="E4163" t="s">
        <v>8582</v>
      </c>
      <c r="F4163" t="s">
        <v>1803</v>
      </c>
      <c r="G4163" t="s">
        <v>645</v>
      </c>
      <c r="H4163" t="s">
        <v>18</v>
      </c>
      <c r="I4163" t="s">
        <v>19</v>
      </c>
      <c r="J4163" t="s">
        <v>19</v>
      </c>
      <c r="K4163" t="s">
        <v>19</v>
      </c>
      <c r="L4163">
        <v>350</v>
      </c>
      <c r="M4163">
        <v>1</v>
      </c>
      <c r="N4163" s="1">
        <v>42408</v>
      </c>
      <c r="O4163" t="s">
        <v>19477</v>
      </c>
      <c r="P4163" t="str">
        <f t="shared" si="65"/>
        <v>Low</v>
      </c>
    </row>
    <row r="4164" spans="1:16" x14ac:dyDescent="0.35">
      <c r="A4164">
        <v>300236</v>
      </c>
      <c r="B4164" t="s">
        <v>8583</v>
      </c>
      <c r="C4164">
        <v>1</v>
      </c>
      <c r="D4164" t="s">
        <v>14</v>
      </c>
      <c r="E4164" t="s">
        <v>8584</v>
      </c>
      <c r="F4164" t="s">
        <v>112</v>
      </c>
      <c r="G4164" t="s">
        <v>8585</v>
      </c>
      <c r="H4164" t="s">
        <v>18</v>
      </c>
      <c r="I4164" t="s">
        <v>19</v>
      </c>
      <c r="J4164" t="s">
        <v>19</v>
      </c>
      <c r="K4164" t="s">
        <v>19</v>
      </c>
      <c r="L4164">
        <v>350</v>
      </c>
      <c r="M4164">
        <v>3</v>
      </c>
      <c r="N4164" s="1">
        <v>40210</v>
      </c>
      <c r="O4164" t="s">
        <v>19477</v>
      </c>
      <c r="P4164" t="str">
        <f t="shared" si="65"/>
        <v>Low</v>
      </c>
    </row>
    <row r="4165" spans="1:16" x14ac:dyDescent="0.35">
      <c r="A4165">
        <v>18423129</v>
      </c>
      <c r="B4165" t="s">
        <v>8352</v>
      </c>
      <c r="C4165">
        <v>1</v>
      </c>
      <c r="D4165" t="s">
        <v>14</v>
      </c>
      <c r="E4165" t="s">
        <v>8586</v>
      </c>
      <c r="F4165" t="s">
        <v>2465</v>
      </c>
      <c r="G4165" t="s">
        <v>491</v>
      </c>
      <c r="H4165" t="s">
        <v>18</v>
      </c>
      <c r="I4165" t="s">
        <v>19</v>
      </c>
      <c r="J4165" t="s">
        <v>19</v>
      </c>
      <c r="K4165" t="s">
        <v>19</v>
      </c>
      <c r="L4165">
        <v>350</v>
      </c>
      <c r="M4165">
        <v>3</v>
      </c>
      <c r="N4165" s="1">
        <v>41677</v>
      </c>
      <c r="O4165" t="s">
        <v>19477</v>
      </c>
      <c r="P4165" t="str">
        <f t="shared" si="65"/>
        <v>Low</v>
      </c>
    </row>
    <row r="4166" spans="1:16" x14ac:dyDescent="0.35">
      <c r="A4166">
        <v>351</v>
      </c>
      <c r="B4166" t="s">
        <v>1013</v>
      </c>
      <c r="C4166">
        <v>1</v>
      </c>
      <c r="D4166" t="s">
        <v>14</v>
      </c>
      <c r="E4166" t="s">
        <v>5038</v>
      </c>
      <c r="F4166" t="s">
        <v>2465</v>
      </c>
      <c r="G4166" t="s">
        <v>459</v>
      </c>
      <c r="H4166" t="s">
        <v>18</v>
      </c>
      <c r="I4166" t="s">
        <v>19</v>
      </c>
      <c r="J4166" t="s">
        <v>19</v>
      </c>
      <c r="K4166" t="s">
        <v>19</v>
      </c>
      <c r="L4166">
        <v>350</v>
      </c>
      <c r="M4166">
        <v>4</v>
      </c>
      <c r="N4166" s="1">
        <v>40599</v>
      </c>
      <c r="O4166" t="s">
        <v>19477</v>
      </c>
      <c r="P4166" t="str">
        <f t="shared" si="65"/>
        <v>Low</v>
      </c>
    </row>
    <row r="4167" spans="1:16" x14ac:dyDescent="0.35">
      <c r="A4167">
        <v>18474418</v>
      </c>
      <c r="B4167" t="s">
        <v>8587</v>
      </c>
      <c r="C4167">
        <v>1</v>
      </c>
      <c r="D4167" t="s">
        <v>14</v>
      </c>
      <c r="E4167" t="s">
        <v>8588</v>
      </c>
      <c r="F4167" t="s">
        <v>817</v>
      </c>
      <c r="G4167" t="s">
        <v>513</v>
      </c>
      <c r="H4167" t="s">
        <v>18</v>
      </c>
      <c r="I4167" t="s">
        <v>19</v>
      </c>
      <c r="J4167" t="s">
        <v>19</v>
      </c>
      <c r="K4167" t="s">
        <v>19</v>
      </c>
      <c r="L4167">
        <v>350</v>
      </c>
      <c r="M4167">
        <v>1</v>
      </c>
      <c r="N4167" s="1">
        <v>41307</v>
      </c>
      <c r="O4167" t="s">
        <v>19477</v>
      </c>
      <c r="P4167" t="str">
        <f t="shared" si="65"/>
        <v>Low</v>
      </c>
    </row>
    <row r="4168" spans="1:16" x14ac:dyDescent="0.35">
      <c r="A4168">
        <v>18446401</v>
      </c>
      <c r="B4168" t="s">
        <v>8589</v>
      </c>
      <c r="C4168">
        <v>1</v>
      </c>
      <c r="D4168" t="s">
        <v>14</v>
      </c>
      <c r="E4168" t="s">
        <v>8590</v>
      </c>
      <c r="F4168" t="s">
        <v>195</v>
      </c>
      <c r="G4168" t="s">
        <v>459</v>
      </c>
      <c r="H4168" t="s">
        <v>18</v>
      </c>
      <c r="I4168" t="s">
        <v>19</v>
      </c>
      <c r="J4168" t="s">
        <v>19</v>
      </c>
      <c r="K4168" t="s">
        <v>19</v>
      </c>
      <c r="L4168">
        <v>350</v>
      </c>
      <c r="M4168">
        <v>1</v>
      </c>
      <c r="N4168" s="1">
        <v>40952</v>
      </c>
      <c r="O4168" t="s">
        <v>19477</v>
      </c>
      <c r="P4168" t="str">
        <f t="shared" si="65"/>
        <v>Low</v>
      </c>
    </row>
    <row r="4169" spans="1:16" x14ac:dyDescent="0.35">
      <c r="A4169">
        <v>18472448</v>
      </c>
      <c r="B4169" t="s">
        <v>8591</v>
      </c>
      <c r="C4169">
        <v>1</v>
      </c>
      <c r="D4169" t="s">
        <v>14</v>
      </c>
      <c r="E4169" t="s">
        <v>8592</v>
      </c>
      <c r="F4169" t="s">
        <v>640</v>
      </c>
      <c r="G4169" t="s">
        <v>469</v>
      </c>
      <c r="H4169" t="s">
        <v>18</v>
      </c>
      <c r="I4169" t="s">
        <v>19</v>
      </c>
      <c r="J4169" t="s">
        <v>19</v>
      </c>
      <c r="K4169" t="s">
        <v>19</v>
      </c>
      <c r="L4169">
        <v>350</v>
      </c>
      <c r="M4169">
        <v>1</v>
      </c>
      <c r="N4169" s="1">
        <v>40598</v>
      </c>
      <c r="O4169" t="s">
        <v>19477</v>
      </c>
      <c r="P4169" t="str">
        <f t="shared" si="65"/>
        <v>Low</v>
      </c>
    </row>
    <row r="4170" spans="1:16" x14ac:dyDescent="0.35">
      <c r="A4170">
        <v>312364</v>
      </c>
      <c r="B4170" t="s">
        <v>8593</v>
      </c>
      <c r="C4170">
        <v>1</v>
      </c>
      <c r="D4170" t="s">
        <v>14</v>
      </c>
      <c r="E4170" t="s">
        <v>8594</v>
      </c>
      <c r="F4170" t="s">
        <v>1935</v>
      </c>
      <c r="G4170" t="s">
        <v>435</v>
      </c>
      <c r="H4170" t="s">
        <v>18</v>
      </c>
      <c r="I4170" t="s">
        <v>19</v>
      </c>
      <c r="J4170" t="s">
        <v>19</v>
      </c>
      <c r="K4170" t="s">
        <v>19</v>
      </c>
      <c r="L4170">
        <v>350</v>
      </c>
      <c r="M4170">
        <v>3</v>
      </c>
      <c r="N4170" s="1">
        <v>41321</v>
      </c>
      <c r="O4170" t="s">
        <v>19477</v>
      </c>
      <c r="P4170" t="str">
        <f t="shared" si="65"/>
        <v>Low</v>
      </c>
    </row>
    <row r="4171" spans="1:16" x14ac:dyDescent="0.35">
      <c r="A4171">
        <v>311187</v>
      </c>
      <c r="B4171" t="s">
        <v>8595</v>
      </c>
      <c r="C4171">
        <v>1</v>
      </c>
      <c r="D4171" t="s">
        <v>14</v>
      </c>
      <c r="E4171" t="s">
        <v>8596</v>
      </c>
      <c r="F4171" t="s">
        <v>56</v>
      </c>
      <c r="G4171" t="s">
        <v>8597</v>
      </c>
      <c r="H4171" t="s">
        <v>18</v>
      </c>
      <c r="I4171" t="s">
        <v>19</v>
      </c>
      <c r="J4171" t="s">
        <v>19</v>
      </c>
      <c r="K4171" t="s">
        <v>19</v>
      </c>
      <c r="L4171">
        <v>350</v>
      </c>
      <c r="M4171">
        <v>3</v>
      </c>
      <c r="N4171" s="1">
        <v>42740</v>
      </c>
      <c r="O4171" t="s">
        <v>19477</v>
      </c>
      <c r="P4171" t="str">
        <f t="shared" si="65"/>
        <v>Low</v>
      </c>
    </row>
    <row r="4172" spans="1:16" x14ac:dyDescent="0.35">
      <c r="A4172">
        <v>303625</v>
      </c>
      <c r="B4172" t="s">
        <v>8598</v>
      </c>
      <c r="C4172">
        <v>1</v>
      </c>
      <c r="D4172" t="s">
        <v>14</v>
      </c>
      <c r="E4172" t="s">
        <v>8599</v>
      </c>
      <c r="F4172" t="s">
        <v>286</v>
      </c>
      <c r="G4172" t="s">
        <v>645</v>
      </c>
      <c r="H4172" t="s">
        <v>18</v>
      </c>
      <c r="I4172" t="s">
        <v>19</v>
      </c>
      <c r="J4172" t="s">
        <v>19</v>
      </c>
      <c r="K4172" t="s">
        <v>19</v>
      </c>
      <c r="L4172">
        <v>350</v>
      </c>
      <c r="M4172">
        <v>3</v>
      </c>
      <c r="N4172" s="1">
        <v>40920</v>
      </c>
      <c r="O4172" t="s">
        <v>19477</v>
      </c>
      <c r="P4172" t="str">
        <f t="shared" si="65"/>
        <v>Low</v>
      </c>
    </row>
    <row r="4173" spans="1:16" x14ac:dyDescent="0.35">
      <c r="A4173">
        <v>311539</v>
      </c>
      <c r="B4173" t="s">
        <v>8600</v>
      </c>
      <c r="C4173">
        <v>1</v>
      </c>
      <c r="D4173" t="s">
        <v>14</v>
      </c>
      <c r="E4173" t="s">
        <v>8601</v>
      </c>
      <c r="F4173" t="s">
        <v>823</v>
      </c>
      <c r="G4173" t="s">
        <v>610</v>
      </c>
      <c r="H4173" t="s">
        <v>18</v>
      </c>
      <c r="I4173" t="s">
        <v>19</v>
      </c>
      <c r="J4173" t="s">
        <v>19</v>
      </c>
      <c r="K4173" t="s">
        <v>19</v>
      </c>
      <c r="L4173">
        <v>350</v>
      </c>
      <c r="M4173">
        <v>4</v>
      </c>
      <c r="N4173" s="1">
        <v>40197</v>
      </c>
      <c r="O4173" t="s">
        <v>19477</v>
      </c>
      <c r="P4173" t="str">
        <f t="shared" si="65"/>
        <v>Low</v>
      </c>
    </row>
    <row r="4174" spans="1:16" x14ac:dyDescent="0.35">
      <c r="A4174">
        <v>18278203</v>
      </c>
      <c r="B4174" t="s">
        <v>8602</v>
      </c>
      <c r="C4174">
        <v>1</v>
      </c>
      <c r="D4174" t="s">
        <v>14</v>
      </c>
      <c r="E4174" t="s">
        <v>8603</v>
      </c>
      <c r="F4174" t="s">
        <v>1859</v>
      </c>
      <c r="G4174" t="s">
        <v>497</v>
      </c>
      <c r="H4174" t="s">
        <v>18</v>
      </c>
      <c r="I4174" t="s">
        <v>19</v>
      </c>
      <c r="J4174" t="s">
        <v>19</v>
      </c>
      <c r="K4174" t="s">
        <v>19</v>
      </c>
      <c r="L4174">
        <v>350</v>
      </c>
      <c r="M4174">
        <v>3</v>
      </c>
      <c r="N4174" s="1">
        <v>42384</v>
      </c>
      <c r="O4174" t="s">
        <v>19477</v>
      </c>
      <c r="P4174" t="str">
        <f t="shared" si="65"/>
        <v>Low</v>
      </c>
    </row>
    <row r="4175" spans="1:16" x14ac:dyDescent="0.35">
      <c r="A4175">
        <v>7329</v>
      </c>
      <c r="B4175" t="s">
        <v>994</v>
      </c>
      <c r="C4175">
        <v>1</v>
      </c>
      <c r="D4175" t="s">
        <v>14</v>
      </c>
      <c r="E4175" t="s">
        <v>8604</v>
      </c>
      <c r="F4175" t="s">
        <v>1534</v>
      </c>
      <c r="G4175" t="s">
        <v>996</v>
      </c>
      <c r="H4175" t="s">
        <v>18</v>
      </c>
      <c r="I4175" t="s">
        <v>19</v>
      </c>
      <c r="J4175" t="s">
        <v>19</v>
      </c>
      <c r="K4175" t="s">
        <v>19</v>
      </c>
      <c r="L4175">
        <v>350</v>
      </c>
      <c r="M4175">
        <v>3</v>
      </c>
      <c r="N4175" s="1">
        <v>42389</v>
      </c>
      <c r="O4175" t="s">
        <v>19477</v>
      </c>
      <c r="P4175" t="str">
        <f t="shared" si="65"/>
        <v>Low</v>
      </c>
    </row>
    <row r="4176" spans="1:16" x14ac:dyDescent="0.35">
      <c r="A4176">
        <v>18289258</v>
      </c>
      <c r="B4176" t="s">
        <v>965</v>
      </c>
      <c r="C4176">
        <v>1</v>
      </c>
      <c r="D4176" t="s">
        <v>14</v>
      </c>
      <c r="E4176" t="s">
        <v>8605</v>
      </c>
      <c r="F4176" t="s">
        <v>210</v>
      </c>
      <c r="G4176" t="s">
        <v>8606</v>
      </c>
      <c r="H4176" t="s">
        <v>18</v>
      </c>
      <c r="I4176" t="s">
        <v>19</v>
      </c>
      <c r="J4176" t="s">
        <v>19</v>
      </c>
      <c r="K4176" t="s">
        <v>19</v>
      </c>
      <c r="L4176">
        <v>350</v>
      </c>
      <c r="M4176">
        <v>3</v>
      </c>
      <c r="N4176" s="1">
        <v>40544</v>
      </c>
      <c r="O4176" t="s">
        <v>19477</v>
      </c>
      <c r="P4176" t="str">
        <f t="shared" si="65"/>
        <v>Low</v>
      </c>
    </row>
    <row r="4177" spans="1:16" x14ac:dyDescent="0.35">
      <c r="A4177">
        <v>313091</v>
      </c>
      <c r="B4177" t="s">
        <v>8607</v>
      </c>
      <c r="C4177">
        <v>1</v>
      </c>
      <c r="D4177" t="s">
        <v>14</v>
      </c>
      <c r="E4177" t="s">
        <v>8608</v>
      </c>
      <c r="F4177" t="s">
        <v>131</v>
      </c>
      <c r="G4177" t="s">
        <v>491</v>
      </c>
      <c r="H4177" t="s">
        <v>18</v>
      </c>
      <c r="I4177" t="s">
        <v>19</v>
      </c>
      <c r="J4177" t="s">
        <v>19</v>
      </c>
      <c r="K4177" t="s">
        <v>19</v>
      </c>
      <c r="L4177">
        <v>350</v>
      </c>
      <c r="M4177">
        <v>3</v>
      </c>
      <c r="N4177" s="1">
        <v>41277</v>
      </c>
      <c r="O4177" t="s">
        <v>19477</v>
      </c>
      <c r="P4177" t="str">
        <f t="shared" si="65"/>
        <v>Low</v>
      </c>
    </row>
    <row r="4178" spans="1:16" x14ac:dyDescent="0.35">
      <c r="A4178">
        <v>18217428</v>
      </c>
      <c r="B4178" t="s">
        <v>8609</v>
      </c>
      <c r="C4178">
        <v>1</v>
      </c>
      <c r="D4178" t="s">
        <v>14</v>
      </c>
      <c r="E4178" t="s">
        <v>8610</v>
      </c>
      <c r="F4178" t="s">
        <v>131</v>
      </c>
      <c r="G4178" t="s">
        <v>4366</v>
      </c>
      <c r="H4178" t="s">
        <v>18</v>
      </c>
      <c r="I4178" t="s">
        <v>19</v>
      </c>
      <c r="J4178" t="s">
        <v>19</v>
      </c>
      <c r="K4178" t="s">
        <v>19</v>
      </c>
      <c r="L4178">
        <v>350</v>
      </c>
      <c r="M4178">
        <v>1</v>
      </c>
      <c r="N4178" s="1">
        <v>42030</v>
      </c>
      <c r="O4178" t="s">
        <v>19477</v>
      </c>
      <c r="P4178" t="str">
        <f t="shared" si="65"/>
        <v>Low</v>
      </c>
    </row>
    <row r="4179" spans="1:16" x14ac:dyDescent="0.35">
      <c r="A4179">
        <v>18378017</v>
      </c>
      <c r="B4179" t="s">
        <v>994</v>
      </c>
      <c r="C4179">
        <v>1</v>
      </c>
      <c r="D4179" t="s">
        <v>14</v>
      </c>
      <c r="E4179" t="s">
        <v>8611</v>
      </c>
      <c r="F4179" t="s">
        <v>131</v>
      </c>
      <c r="G4179" t="s">
        <v>751</v>
      </c>
      <c r="H4179" t="s">
        <v>18</v>
      </c>
      <c r="I4179" t="s">
        <v>19</v>
      </c>
      <c r="J4179" t="s">
        <v>19</v>
      </c>
      <c r="K4179" t="s">
        <v>19</v>
      </c>
      <c r="L4179">
        <v>350</v>
      </c>
      <c r="M4179">
        <v>1</v>
      </c>
      <c r="N4179" s="1">
        <v>40935</v>
      </c>
      <c r="O4179" t="s">
        <v>19477</v>
      </c>
      <c r="P4179" t="str">
        <f t="shared" si="65"/>
        <v>Low</v>
      </c>
    </row>
    <row r="4180" spans="1:16" x14ac:dyDescent="0.35">
      <c r="A4180">
        <v>18481310</v>
      </c>
      <c r="B4180" t="s">
        <v>8612</v>
      </c>
      <c r="C4180">
        <v>1</v>
      </c>
      <c r="D4180" t="s">
        <v>14</v>
      </c>
      <c r="E4180" t="s">
        <v>8613</v>
      </c>
      <c r="F4180" t="s">
        <v>24</v>
      </c>
      <c r="G4180" t="s">
        <v>422</v>
      </c>
      <c r="H4180" t="s">
        <v>18</v>
      </c>
      <c r="I4180" t="s">
        <v>19</v>
      </c>
      <c r="J4180" t="s">
        <v>25</v>
      </c>
      <c r="K4180" t="s">
        <v>19</v>
      </c>
      <c r="L4180">
        <v>350</v>
      </c>
      <c r="M4180">
        <v>1</v>
      </c>
      <c r="N4180" s="1">
        <v>40929</v>
      </c>
      <c r="O4180" t="s">
        <v>19477</v>
      </c>
      <c r="P4180" t="str">
        <f t="shared" si="65"/>
        <v>Low</v>
      </c>
    </row>
    <row r="4181" spans="1:16" x14ac:dyDescent="0.35">
      <c r="A4181">
        <v>18265707</v>
      </c>
      <c r="B4181" t="s">
        <v>8614</v>
      </c>
      <c r="C4181">
        <v>1</v>
      </c>
      <c r="D4181" t="s">
        <v>14</v>
      </c>
      <c r="E4181" t="s">
        <v>8615</v>
      </c>
      <c r="F4181" t="s">
        <v>140</v>
      </c>
      <c r="G4181" t="s">
        <v>422</v>
      </c>
      <c r="H4181" t="s">
        <v>18</v>
      </c>
      <c r="I4181" t="s">
        <v>19</v>
      </c>
      <c r="J4181" t="s">
        <v>19</v>
      </c>
      <c r="K4181" t="s">
        <v>19</v>
      </c>
      <c r="L4181">
        <v>350</v>
      </c>
      <c r="M4181">
        <v>3</v>
      </c>
      <c r="N4181" s="1">
        <v>41294</v>
      </c>
      <c r="O4181" t="s">
        <v>19477</v>
      </c>
      <c r="P4181" t="str">
        <f t="shared" si="65"/>
        <v>Low</v>
      </c>
    </row>
    <row r="4182" spans="1:16" x14ac:dyDescent="0.35">
      <c r="A4182">
        <v>308796</v>
      </c>
      <c r="B4182" t="s">
        <v>994</v>
      </c>
      <c r="C4182">
        <v>1</v>
      </c>
      <c r="D4182" t="s">
        <v>14</v>
      </c>
      <c r="E4182" t="s">
        <v>8616</v>
      </c>
      <c r="F4182" t="s">
        <v>33</v>
      </c>
      <c r="G4182" t="s">
        <v>996</v>
      </c>
      <c r="H4182" t="s">
        <v>18</v>
      </c>
      <c r="I4182" t="s">
        <v>19</v>
      </c>
      <c r="J4182" t="s">
        <v>19</v>
      </c>
      <c r="K4182" t="s">
        <v>19</v>
      </c>
      <c r="L4182">
        <v>350</v>
      </c>
      <c r="M4182">
        <v>3</v>
      </c>
      <c r="N4182" s="1">
        <v>40205</v>
      </c>
      <c r="O4182" t="s">
        <v>19477</v>
      </c>
      <c r="P4182" t="str">
        <f t="shared" si="65"/>
        <v>Low</v>
      </c>
    </row>
    <row r="4183" spans="1:16" x14ac:dyDescent="0.35">
      <c r="A4183">
        <v>300335</v>
      </c>
      <c r="B4183" t="s">
        <v>8617</v>
      </c>
      <c r="C4183">
        <v>1</v>
      </c>
      <c r="D4183" t="s">
        <v>14</v>
      </c>
      <c r="E4183" t="s">
        <v>8618</v>
      </c>
      <c r="F4183" t="s">
        <v>2671</v>
      </c>
      <c r="G4183" t="s">
        <v>419</v>
      </c>
      <c r="H4183" t="s">
        <v>18</v>
      </c>
      <c r="I4183" t="s">
        <v>19</v>
      </c>
      <c r="J4183" t="s">
        <v>19</v>
      </c>
      <c r="K4183" t="s">
        <v>19</v>
      </c>
      <c r="L4183">
        <v>350</v>
      </c>
      <c r="M4183">
        <v>4</v>
      </c>
      <c r="N4183" s="1">
        <v>43110</v>
      </c>
      <c r="O4183" t="s">
        <v>19477</v>
      </c>
      <c r="P4183" t="str">
        <f t="shared" si="65"/>
        <v>Low</v>
      </c>
    </row>
    <row r="4184" spans="1:16" x14ac:dyDescent="0.35">
      <c r="A4184">
        <v>17977763</v>
      </c>
      <c r="B4184" t="s">
        <v>8619</v>
      </c>
      <c r="C4184">
        <v>1</v>
      </c>
      <c r="D4184" t="s">
        <v>14</v>
      </c>
      <c r="E4184" t="s">
        <v>8620</v>
      </c>
      <c r="F4184" t="s">
        <v>90</v>
      </c>
      <c r="G4184" t="s">
        <v>459</v>
      </c>
      <c r="H4184" t="s">
        <v>18</v>
      </c>
      <c r="I4184" t="s">
        <v>19</v>
      </c>
      <c r="J4184" t="s">
        <v>25</v>
      </c>
      <c r="K4184" t="s">
        <v>19</v>
      </c>
      <c r="L4184">
        <v>350</v>
      </c>
      <c r="M4184">
        <v>3</v>
      </c>
      <c r="N4184" s="1">
        <v>41660</v>
      </c>
      <c r="O4184" t="s">
        <v>19477</v>
      </c>
      <c r="P4184" t="str">
        <f t="shared" si="65"/>
        <v>Low</v>
      </c>
    </row>
    <row r="4185" spans="1:16" x14ac:dyDescent="0.35">
      <c r="A4185">
        <v>6454</v>
      </c>
      <c r="B4185" t="s">
        <v>994</v>
      </c>
      <c r="C4185">
        <v>1</v>
      </c>
      <c r="D4185" t="s">
        <v>14</v>
      </c>
      <c r="E4185" t="s">
        <v>8621</v>
      </c>
      <c r="F4185" t="s">
        <v>90</v>
      </c>
      <c r="G4185" t="s">
        <v>996</v>
      </c>
      <c r="H4185" t="s">
        <v>18</v>
      </c>
      <c r="I4185" t="s">
        <v>19</v>
      </c>
      <c r="J4185" t="s">
        <v>19</v>
      </c>
      <c r="K4185" t="s">
        <v>19</v>
      </c>
      <c r="L4185">
        <v>350</v>
      </c>
      <c r="M4185">
        <v>4</v>
      </c>
      <c r="N4185" s="1">
        <v>42763</v>
      </c>
      <c r="O4185" t="s">
        <v>19477</v>
      </c>
      <c r="P4185" t="str">
        <f t="shared" si="65"/>
        <v>Low</v>
      </c>
    </row>
    <row r="4186" spans="1:16" x14ac:dyDescent="0.35">
      <c r="A4186">
        <v>18216918</v>
      </c>
      <c r="B4186" t="s">
        <v>8346</v>
      </c>
      <c r="C4186">
        <v>1</v>
      </c>
      <c r="D4186" t="s">
        <v>14</v>
      </c>
      <c r="E4186" t="s">
        <v>8622</v>
      </c>
      <c r="F4186" t="s">
        <v>2465</v>
      </c>
      <c r="G4186" t="s">
        <v>610</v>
      </c>
      <c r="H4186" t="s">
        <v>18</v>
      </c>
      <c r="I4186" t="s">
        <v>19</v>
      </c>
      <c r="J4186" t="s">
        <v>25</v>
      </c>
      <c r="K4186" t="s">
        <v>19</v>
      </c>
      <c r="L4186">
        <v>350</v>
      </c>
      <c r="M4186">
        <v>2</v>
      </c>
      <c r="N4186" s="1">
        <v>40183</v>
      </c>
      <c r="O4186" t="s">
        <v>19477</v>
      </c>
      <c r="P4186" t="str">
        <f t="shared" si="65"/>
        <v>Low</v>
      </c>
    </row>
    <row r="4187" spans="1:16" x14ac:dyDescent="0.35">
      <c r="A4187">
        <v>305684</v>
      </c>
      <c r="B4187" t="s">
        <v>8623</v>
      </c>
      <c r="C4187">
        <v>1</v>
      </c>
      <c r="D4187" t="s">
        <v>14</v>
      </c>
      <c r="E4187" t="s">
        <v>8624</v>
      </c>
      <c r="F4187" t="s">
        <v>1811</v>
      </c>
      <c r="G4187" t="s">
        <v>497</v>
      </c>
      <c r="H4187" t="s">
        <v>18</v>
      </c>
      <c r="I4187" t="s">
        <v>19</v>
      </c>
      <c r="J4187" t="s">
        <v>25</v>
      </c>
      <c r="K4187" t="s">
        <v>19</v>
      </c>
      <c r="L4187">
        <v>350</v>
      </c>
      <c r="M4187">
        <v>4</v>
      </c>
      <c r="N4187" s="1">
        <v>42759</v>
      </c>
      <c r="O4187" t="s">
        <v>19477</v>
      </c>
      <c r="P4187" t="str">
        <f t="shared" si="65"/>
        <v>Low</v>
      </c>
    </row>
    <row r="4188" spans="1:16" x14ac:dyDescent="0.35">
      <c r="A4188">
        <v>18312449</v>
      </c>
      <c r="B4188" t="s">
        <v>994</v>
      </c>
      <c r="C4188">
        <v>1</v>
      </c>
      <c r="D4188" t="s">
        <v>14</v>
      </c>
      <c r="E4188" t="s">
        <v>8625</v>
      </c>
      <c r="F4188" t="s">
        <v>1077</v>
      </c>
      <c r="G4188" t="s">
        <v>751</v>
      </c>
      <c r="H4188" t="s">
        <v>18</v>
      </c>
      <c r="I4188" t="s">
        <v>19</v>
      </c>
      <c r="J4188" t="s">
        <v>19</v>
      </c>
      <c r="K4188" t="s">
        <v>19</v>
      </c>
      <c r="L4188">
        <v>350</v>
      </c>
      <c r="M4188">
        <v>1</v>
      </c>
      <c r="N4188" s="1">
        <v>42392</v>
      </c>
      <c r="O4188" t="s">
        <v>19477</v>
      </c>
      <c r="P4188" t="str">
        <f t="shared" si="65"/>
        <v>Low</v>
      </c>
    </row>
    <row r="4189" spans="1:16" x14ac:dyDescent="0.35">
      <c r="A4189">
        <v>18455949</v>
      </c>
      <c r="B4189" t="s">
        <v>8626</v>
      </c>
      <c r="C4189">
        <v>1</v>
      </c>
      <c r="D4189" t="s">
        <v>14</v>
      </c>
      <c r="E4189" t="s">
        <v>8627</v>
      </c>
      <c r="F4189" t="s">
        <v>1935</v>
      </c>
      <c r="G4189" t="s">
        <v>1145</v>
      </c>
      <c r="H4189" t="s">
        <v>18</v>
      </c>
      <c r="I4189" t="s">
        <v>19</v>
      </c>
      <c r="J4189" t="s">
        <v>19</v>
      </c>
      <c r="K4189" t="s">
        <v>19</v>
      </c>
      <c r="L4189">
        <v>350</v>
      </c>
      <c r="M4189">
        <v>4</v>
      </c>
      <c r="N4189" s="1">
        <v>40191</v>
      </c>
      <c r="O4189" t="s">
        <v>19477</v>
      </c>
      <c r="P4189" t="str">
        <f t="shared" si="65"/>
        <v>Low</v>
      </c>
    </row>
    <row r="4190" spans="1:16" x14ac:dyDescent="0.35">
      <c r="A4190">
        <v>349</v>
      </c>
      <c r="B4190" t="s">
        <v>1013</v>
      </c>
      <c r="C4190">
        <v>1</v>
      </c>
      <c r="D4190" t="s">
        <v>14</v>
      </c>
      <c r="E4190" t="s">
        <v>8628</v>
      </c>
      <c r="F4190" t="s">
        <v>5694</v>
      </c>
      <c r="G4190" t="s">
        <v>459</v>
      </c>
      <c r="H4190" t="s">
        <v>18</v>
      </c>
      <c r="I4190" t="s">
        <v>19</v>
      </c>
      <c r="J4190" t="s">
        <v>19</v>
      </c>
      <c r="K4190" t="s">
        <v>19</v>
      </c>
      <c r="L4190">
        <v>350</v>
      </c>
      <c r="M4190">
        <v>3</v>
      </c>
      <c r="N4190" s="1">
        <v>42744</v>
      </c>
      <c r="O4190" t="s">
        <v>19477</v>
      </c>
      <c r="P4190" t="str">
        <f t="shared" si="65"/>
        <v>Low</v>
      </c>
    </row>
    <row r="4191" spans="1:16" x14ac:dyDescent="0.35">
      <c r="A4191">
        <v>18034049</v>
      </c>
      <c r="B4191" t="s">
        <v>8629</v>
      </c>
      <c r="C4191">
        <v>1</v>
      </c>
      <c r="D4191" t="s">
        <v>14</v>
      </c>
      <c r="E4191" t="s">
        <v>8630</v>
      </c>
      <c r="F4191" t="s">
        <v>415</v>
      </c>
      <c r="G4191" t="s">
        <v>949</v>
      </c>
      <c r="H4191" t="s">
        <v>18</v>
      </c>
      <c r="I4191" t="s">
        <v>19</v>
      </c>
      <c r="J4191" t="s">
        <v>25</v>
      </c>
      <c r="K4191" t="s">
        <v>19</v>
      </c>
      <c r="L4191">
        <v>350</v>
      </c>
      <c r="M4191">
        <v>4</v>
      </c>
      <c r="N4191" s="1">
        <v>43093</v>
      </c>
      <c r="O4191" t="s">
        <v>19477</v>
      </c>
      <c r="P4191" t="str">
        <f t="shared" si="65"/>
        <v>Low</v>
      </c>
    </row>
    <row r="4192" spans="1:16" x14ac:dyDescent="0.35">
      <c r="A4192">
        <v>681</v>
      </c>
      <c r="B4192" t="s">
        <v>8631</v>
      </c>
      <c r="C4192">
        <v>1</v>
      </c>
      <c r="D4192" t="s">
        <v>14</v>
      </c>
      <c r="E4192" t="s">
        <v>8632</v>
      </c>
      <c r="F4192" t="s">
        <v>280</v>
      </c>
      <c r="G4192" t="s">
        <v>8633</v>
      </c>
      <c r="H4192" t="s">
        <v>18</v>
      </c>
      <c r="I4192" t="s">
        <v>19</v>
      </c>
      <c r="J4192" t="s">
        <v>19</v>
      </c>
      <c r="K4192" t="s">
        <v>19</v>
      </c>
      <c r="L4192">
        <v>350</v>
      </c>
      <c r="M4192">
        <v>2</v>
      </c>
      <c r="N4192" s="1">
        <v>41979</v>
      </c>
      <c r="O4192" t="s">
        <v>19477</v>
      </c>
      <c r="P4192" t="str">
        <f t="shared" si="65"/>
        <v>Low</v>
      </c>
    </row>
    <row r="4193" spans="1:16" x14ac:dyDescent="0.35">
      <c r="A4193">
        <v>18378039</v>
      </c>
      <c r="B4193" t="s">
        <v>8634</v>
      </c>
      <c r="C4193">
        <v>1</v>
      </c>
      <c r="D4193" t="s">
        <v>14</v>
      </c>
      <c r="E4193" t="s">
        <v>8635</v>
      </c>
      <c r="F4193" t="s">
        <v>56</v>
      </c>
      <c r="G4193" t="s">
        <v>432</v>
      </c>
      <c r="H4193" t="s">
        <v>18</v>
      </c>
      <c r="I4193" t="s">
        <v>19</v>
      </c>
      <c r="J4193" t="s">
        <v>19</v>
      </c>
      <c r="K4193" t="s">
        <v>19</v>
      </c>
      <c r="L4193">
        <v>350</v>
      </c>
      <c r="M4193">
        <v>1</v>
      </c>
      <c r="N4193" s="1">
        <v>40522</v>
      </c>
      <c r="O4193" t="s">
        <v>19477</v>
      </c>
      <c r="P4193" t="str">
        <f t="shared" si="65"/>
        <v>Low</v>
      </c>
    </row>
    <row r="4194" spans="1:16" x14ac:dyDescent="0.35">
      <c r="A4194">
        <v>5267</v>
      </c>
      <c r="B4194" t="s">
        <v>8231</v>
      </c>
      <c r="C4194">
        <v>1</v>
      </c>
      <c r="D4194" t="s">
        <v>14</v>
      </c>
      <c r="E4194" t="s">
        <v>8636</v>
      </c>
      <c r="F4194" t="s">
        <v>128</v>
      </c>
      <c r="G4194" t="s">
        <v>797</v>
      </c>
      <c r="H4194" t="s">
        <v>18</v>
      </c>
      <c r="I4194" t="s">
        <v>19</v>
      </c>
      <c r="J4194" t="s">
        <v>19</v>
      </c>
      <c r="K4194" t="s">
        <v>19</v>
      </c>
      <c r="L4194">
        <v>350</v>
      </c>
      <c r="M4194">
        <v>4</v>
      </c>
      <c r="N4194" s="1">
        <v>40534</v>
      </c>
      <c r="O4194" t="s">
        <v>19477</v>
      </c>
      <c r="P4194" t="str">
        <f t="shared" si="65"/>
        <v>Low</v>
      </c>
    </row>
    <row r="4195" spans="1:16" x14ac:dyDescent="0.35">
      <c r="A4195">
        <v>304091</v>
      </c>
      <c r="B4195" t="s">
        <v>8637</v>
      </c>
      <c r="C4195">
        <v>1</v>
      </c>
      <c r="D4195" t="s">
        <v>14</v>
      </c>
      <c r="E4195" t="s">
        <v>8638</v>
      </c>
      <c r="F4195" t="s">
        <v>180</v>
      </c>
      <c r="G4195" t="s">
        <v>419</v>
      </c>
      <c r="H4195" t="s">
        <v>18</v>
      </c>
      <c r="I4195" t="s">
        <v>19</v>
      </c>
      <c r="J4195" t="s">
        <v>19</v>
      </c>
      <c r="K4195" t="s">
        <v>19</v>
      </c>
      <c r="L4195">
        <v>350</v>
      </c>
      <c r="M4195">
        <v>3</v>
      </c>
      <c r="N4195" s="1">
        <v>41631</v>
      </c>
      <c r="O4195" t="s">
        <v>19477</v>
      </c>
      <c r="P4195" t="str">
        <f t="shared" si="65"/>
        <v>Low</v>
      </c>
    </row>
    <row r="4196" spans="1:16" x14ac:dyDescent="0.35">
      <c r="A4196">
        <v>18360284</v>
      </c>
      <c r="B4196" t="s">
        <v>8639</v>
      </c>
      <c r="C4196">
        <v>1</v>
      </c>
      <c r="D4196" t="s">
        <v>14</v>
      </c>
      <c r="E4196" t="s">
        <v>8640</v>
      </c>
      <c r="F4196" t="s">
        <v>1646</v>
      </c>
      <c r="G4196" t="s">
        <v>1145</v>
      </c>
      <c r="H4196" t="s">
        <v>18</v>
      </c>
      <c r="I4196" t="s">
        <v>19</v>
      </c>
      <c r="J4196" t="s">
        <v>19</v>
      </c>
      <c r="K4196" t="s">
        <v>19</v>
      </c>
      <c r="L4196">
        <v>350</v>
      </c>
      <c r="M4196">
        <v>3</v>
      </c>
      <c r="N4196" s="1">
        <v>40896</v>
      </c>
      <c r="O4196" t="s">
        <v>19477</v>
      </c>
      <c r="P4196" t="str">
        <f t="shared" si="65"/>
        <v>Low</v>
      </c>
    </row>
    <row r="4197" spans="1:16" x14ac:dyDescent="0.35">
      <c r="A4197">
        <v>18324529</v>
      </c>
      <c r="B4197" t="s">
        <v>8641</v>
      </c>
      <c r="C4197">
        <v>1</v>
      </c>
      <c r="D4197" t="s">
        <v>14</v>
      </c>
      <c r="E4197" t="s">
        <v>8642</v>
      </c>
      <c r="F4197" t="s">
        <v>95</v>
      </c>
      <c r="G4197" t="s">
        <v>459</v>
      </c>
      <c r="H4197" t="s">
        <v>18</v>
      </c>
      <c r="I4197" t="s">
        <v>19</v>
      </c>
      <c r="J4197" t="s">
        <v>25</v>
      </c>
      <c r="K4197" t="s">
        <v>19</v>
      </c>
      <c r="L4197">
        <v>350</v>
      </c>
      <c r="M4197">
        <v>3</v>
      </c>
      <c r="N4197" s="1">
        <v>43460</v>
      </c>
      <c r="O4197" t="s">
        <v>19477</v>
      </c>
      <c r="P4197" t="str">
        <f t="shared" si="65"/>
        <v>Low</v>
      </c>
    </row>
    <row r="4198" spans="1:16" x14ac:dyDescent="0.35">
      <c r="A4198">
        <v>308101</v>
      </c>
      <c r="B4198" t="s">
        <v>8643</v>
      </c>
      <c r="C4198">
        <v>1</v>
      </c>
      <c r="D4198" t="s">
        <v>14</v>
      </c>
      <c r="E4198" t="s">
        <v>8644</v>
      </c>
      <c r="F4198" t="s">
        <v>2886</v>
      </c>
      <c r="G4198" t="s">
        <v>691</v>
      </c>
      <c r="H4198" t="s">
        <v>18</v>
      </c>
      <c r="I4198" t="s">
        <v>19</v>
      </c>
      <c r="J4198" t="s">
        <v>19</v>
      </c>
      <c r="K4198" t="s">
        <v>19</v>
      </c>
      <c r="L4198">
        <v>350</v>
      </c>
      <c r="M4198">
        <v>3</v>
      </c>
      <c r="N4198" s="1">
        <v>41244</v>
      </c>
      <c r="O4198" t="s">
        <v>19477</v>
      </c>
      <c r="P4198" t="str">
        <f t="shared" si="65"/>
        <v>Low</v>
      </c>
    </row>
    <row r="4199" spans="1:16" x14ac:dyDescent="0.35">
      <c r="A4199">
        <v>18228870</v>
      </c>
      <c r="B4199" t="s">
        <v>965</v>
      </c>
      <c r="C4199">
        <v>1</v>
      </c>
      <c r="D4199" t="s">
        <v>14</v>
      </c>
      <c r="E4199" t="s">
        <v>8645</v>
      </c>
      <c r="F4199" t="s">
        <v>2886</v>
      </c>
      <c r="G4199" t="s">
        <v>876</v>
      </c>
      <c r="H4199" t="s">
        <v>18</v>
      </c>
      <c r="I4199" t="s">
        <v>19</v>
      </c>
      <c r="J4199" t="s">
        <v>19</v>
      </c>
      <c r="K4199" t="s">
        <v>19</v>
      </c>
      <c r="L4199">
        <v>350</v>
      </c>
      <c r="M4199">
        <v>3</v>
      </c>
      <c r="N4199" s="1">
        <v>41260</v>
      </c>
      <c r="O4199" t="s">
        <v>19477</v>
      </c>
      <c r="P4199" t="str">
        <f t="shared" si="65"/>
        <v>Low</v>
      </c>
    </row>
    <row r="4200" spans="1:16" x14ac:dyDescent="0.35">
      <c r="A4200">
        <v>18241893</v>
      </c>
      <c r="B4200" t="s">
        <v>8646</v>
      </c>
      <c r="C4200">
        <v>1</v>
      </c>
      <c r="D4200" t="s">
        <v>14</v>
      </c>
      <c r="E4200" t="s">
        <v>8647</v>
      </c>
      <c r="F4200" t="s">
        <v>33</v>
      </c>
      <c r="G4200" t="s">
        <v>469</v>
      </c>
      <c r="H4200" t="s">
        <v>18</v>
      </c>
      <c r="I4200" t="s">
        <v>19</v>
      </c>
      <c r="J4200" t="s">
        <v>19</v>
      </c>
      <c r="K4200" t="s">
        <v>19</v>
      </c>
      <c r="L4200">
        <v>350</v>
      </c>
      <c r="M4200">
        <v>3</v>
      </c>
      <c r="N4200" s="1">
        <v>43456</v>
      </c>
      <c r="O4200" t="s">
        <v>19477</v>
      </c>
      <c r="P4200" t="str">
        <f t="shared" si="65"/>
        <v>Low</v>
      </c>
    </row>
    <row r="4201" spans="1:16" x14ac:dyDescent="0.35">
      <c r="A4201">
        <v>18218076</v>
      </c>
      <c r="B4201" t="s">
        <v>8648</v>
      </c>
      <c r="C4201">
        <v>1</v>
      </c>
      <c r="D4201" t="s">
        <v>14</v>
      </c>
      <c r="E4201" t="s">
        <v>8649</v>
      </c>
      <c r="F4201" t="s">
        <v>1787</v>
      </c>
      <c r="G4201" t="s">
        <v>469</v>
      </c>
      <c r="H4201" t="s">
        <v>18</v>
      </c>
      <c r="I4201" t="s">
        <v>19</v>
      </c>
      <c r="J4201" t="s">
        <v>19</v>
      </c>
      <c r="K4201" t="s">
        <v>19</v>
      </c>
      <c r="L4201">
        <v>350</v>
      </c>
      <c r="M4201">
        <v>3</v>
      </c>
      <c r="N4201" s="1">
        <v>41269</v>
      </c>
      <c r="O4201" t="s">
        <v>19477</v>
      </c>
      <c r="P4201" t="str">
        <f t="shared" si="65"/>
        <v>Low</v>
      </c>
    </row>
    <row r="4202" spans="1:16" x14ac:dyDescent="0.35">
      <c r="A4202">
        <v>306826</v>
      </c>
      <c r="B4202" t="s">
        <v>8650</v>
      </c>
      <c r="C4202">
        <v>1</v>
      </c>
      <c r="D4202" t="s">
        <v>14</v>
      </c>
      <c r="E4202" t="s">
        <v>8651</v>
      </c>
      <c r="F4202" t="s">
        <v>85</v>
      </c>
      <c r="G4202" t="s">
        <v>435</v>
      </c>
      <c r="H4202" t="s">
        <v>18</v>
      </c>
      <c r="I4202" t="s">
        <v>19</v>
      </c>
      <c r="J4202" t="s">
        <v>19</v>
      </c>
      <c r="K4202" t="s">
        <v>19</v>
      </c>
      <c r="L4202">
        <v>350</v>
      </c>
      <c r="M4202">
        <v>3</v>
      </c>
      <c r="N4202" s="1">
        <v>43450</v>
      </c>
      <c r="O4202" t="s">
        <v>19477</v>
      </c>
      <c r="P4202" t="str">
        <f t="shared" si="65"/>
        <v>Low</v>
      </c>
    </row>
    <row r="4203" spans="1:16" x14ac:dyDescent="0.35">
      <c r="A4203">
        <v>7488</v>
      </c>
      <c r="B4203" t="s">
        <v>994</v>
      </c>
      <c r="C4203">
        <v>1</v>
      </c>
      <c r="D4203" t="s">
        <v>14</v>
      </c>
      <c r="E4203" t="s">
        <v>8652</v>
      </c>
      <c r="F4203" t="s">
        <v>2671</v>
      </c>
      <c r="G4203" t="s">
        <v>996</v>
      </c>
      <c r="H4203" t="s">
        <v>18</v>
      </c>
      <c r="I4203" t="s">
        <v>19</v>
      </c>
      <c r="J4203" t="s">
        <v>25</v>
      </c>
      <c r="K4203" t="s">
        <v>19</v>
      </c>
      <c r="L4203">
        <v>350</v>
      </c>
      <c r="M4203">
        <v>3</v>
      </c>
      <c r="N4203" s="1">
        <v>42362</v>
      </c>
      <c r="O4203" t="s">
        <v>19477</v>
      </c>
      <c r="P4203" t="str">
        <f t="shared" si="65"/>
        <v>Low</v>
      </c>
    </row>
    <row r="4204" spans="1:16" x14ac:dyDescent="0.35">
      <c r="A4204">
        <v>7318</v>
      </c>
      <c r="B4204" t="s">
        <v>994</v>
      </c>
      <c r="C4204">
        <v>1</v>
      </c>
      <c r="D4204" t="s">
        <v>14</v>
      </c>
      <c r="E4204" t="s">
        <v>8653</v>
      </c>
      <c r="F4204" t="s">
        <v>1803</v>
      </c>
      <c r="G4204" t="s">
        <v>996</v>
      </c>
      <c r="H4204" t="s">
        <v>18</v>
      </c>
      <c r="I4204" t="s">
        <v>19</v>
      </c>
      <c r="J4204" t="s">
        <v>19</v>
      </c>
      <c r="K4204" t="s">
        <v>19</v>
      </c>
      <c r="L4204">
        <v>350</v>
      </c>
      <c r="M4204">
        <v>3</v>
      </c>
      <c r="N4204" s="1">
        <v>40535</v>
      </c>
      <c r="O4204" t="s">
        <v>19477</v>
      </c>
      <c r="P4204" t="str">
        <f t="shared" si="65"/>
        <v>Low</v>
      </c>
    </row>
    <row r="4205" spans="1:16" x14ac:dyDescent="0.35">
      <c r="A4205">
        <v>18146398</v>
      </c>
      <c r="B4205" t="s">
        <v>8376</v>
      </c>
      <c r="C4205">
        <v>1</v>
      </c>
      <c r="D4205" t="s">
        <v>14</v>
      </c>
      <c r="E4205" t="s">
        <v>8654</v>
      </c>
      <c r="F4205" t="s">
        <v>1811</v>
      </c>
      <c r="G4205" t="s">
        <v>491</v>
      </c>
      <c r="H4205" t="s">
        <v>18</v>
      </c>
      <c r="I4205" t="s">
        <v>19</v>
      </c>
      <c r="J4205" t="s">
        <v>19</v>
      </c>
      <c r="K4205" t="s">
        <v>19</v>
      </c>
      <c r="L4205">
        <v>350</v>
      </c>
      <c r="M4205">
        <v>3</v>
      </c>
      <c r="N4205" s="1">
        <v>42710</v>
      </c>
      <c r="O4205" t="s">
        <v>19477</v>
      </c>
      <c r="P4205" t="str">
        <f t="shared" si="65"/>
        <v>Low</v>
      </c>
    </row>
    <row r="4206" spans="1:16" x14ac:dyDescent="0.35">
      <c r="A4206">
        <v>305486</v>
      </c>
      <c r="B4206" t="s">
        <v>8655</v>
      </c>
      <c r="C4206">
        <v>1</v>
      </c>
      <c r="D4206" t="s">
        <v>14</v>
      </c>
      <c r="E4206" t="s">
        <v>8656</v>
      </c>
      <c r="F4206" t="s">
        <v>1119</v>
      </c>
      <c r="G4206" t="s">
        <v>1145</v>
      </c>
      <c r="H4206" t="s">
        <v>18</v>
      </c>
      <c r="I4206" t="s">
        <v>19</v>
      </c>
      <c r="J4206" t="s">
        <v>19</v>
      </c>
      <c r="K4206" t="s">
        <v>19</v>
      </c>
      <c r="L4206">
        <v>350</v>
      </c>
      <c r="M4206">
        <v>3</v>
      </c>
      <c r="N4206" s="1">
        <v>40893</v>
      </c>
      <c r="O4206" t="s">
        <v>19477</v>
      </c>
      <c r="P4206" t="str">
        <f t="shared" si="65"/>
        <v>Low</v>
      </c>
    </row>
    <row r="4207" spans="1:16" x14ac:dyDescent="0.35">
      <c r="A4207">
        <v>18377902</v>
      </c>
      <c r="B4207" t="s">
        <v>8657</v>
      </c>
      <c r="C4207">
        <v>1</v>
      </c>
      <c r="D4207" t="s">
        <v>14</v>
      </c>
      <c r="E4207" t="s">
        <v>8658</v>
      </c>
      <c r="F4207" t="s">
        <v>50</v>
      </c>
      <c r="G4207" t="s">
        <v>491</v>
      </c>
      <c r="H4207" t="s">
        <v>18</v>
      </c>
      <c r="I4207" t="s">
        <v>19</v>
      </c>
      <c r="J4207" t="s">
        <v>19</v>
      </c>
      <c r="K4207" t="s">
        <v>19</v>
      </c>
      <c r="L4207">
        <v>350</v>
      </c>
      <c r="M4207">
        <v>1</v>
      </c>
      <c r="N4207" s="1">
        <v>43455</v>
      </c>
      <c r="O4207" t="s">
        <v>19477</v>
      </c>
      <c r="P4207" t="str">
        <f t="shared" si="65"/>
        <v>Low</v>
      </c>
    </row>
    <row r="4208" spans="1:16" x14ac:dyDescent="0.35">
      <c r="A4208">
        <v>18421050</v>
      </c>
      <c r="B4208" t="s">
        <v>8659</v>
      </c>
      <c r="C4208">
        <v>1</v>
      </c>
      <c r="D4208" t="s">
        <v>14</v>
      </c>
      <c r="E4208" t="s">
        <v>8660</v>
      </c>
      <c r="F4208" t="s">
        <v>415</v>
      </c>
      <c r="G4208" t="s">
        <v>779</v>
      </c>
      <c r="H4208" t="s">
        <v>18</v>
      </c>
      <c r="I4208" t="s">
        <v>19</v>
      </c>
      <c r="J4208" t="s">
        <v>19</v>
      </c>
      <c r="K4208" t="s">
        <v>19</v>
      </c>
      <c r="L4208">
        <v>350</v>
      </c>
      <c r="M4208">
        <v>1</v>
      </c>
      <c r="N4208" s="1">
        <v>40500</v>
      </c>
      <c r="O4208" t="s">
        <v>19477</v>
      </c>
      <c r="P4208" t="str">
        <f t="shared" si="65"/>
        <v>Low</v>
      </c>
    </row>
    <row r="4209" spans="1:16" x14ac:dyDescent="0.35">
      <c r="A4209">
        <v>18037812</v>
      </c>
      <c r="B4209" t="s">
        <v>1013</v>
      </c>
      <c r="C4209">
        <v>1</v>
      </c>
      <c r="D4209" t="s">
        <v>14</v>
      </c>
      <c r="E4209" t="s">
        <v>8661</v>
      </c>
      <c r="F4209" t="s">
        <v>2663</v>
      </c>
      <c r="G4209" t="s">
        <v>459</v>
      </c>
      <c r="H4209" t="s">
        <v>18</v>
      </c>
      <c r="I4209" t="s">
        <v>19</v>
      </c>
      <c r="J4209" t="s">
        <v>19</v>
      </c>
      <c r="K4209" t="s">
        <v>19</v>
      </c>
      <c r="L4209">
        <v>350</v>
      </c>
      <c r="M4209">
        <v>3</v>
      </c>
      <c r="N4209" s="1">
        <v>40861</v>
      </c>
      <c r="O4209" t="s">
        <v>19477</v>
      </c>
      <c r="P4209" t="str">
        <f t="shared" si="65"/>
        <v>Low</v>
      </c>
    </row>
    <row r="4210" spans="1:16" x14ac:dyDescent="0.35">
      <c r="A4210">
        <v>1104</v>
      </c>
      <c r="B4210" t="s">
        <v>8362</v>
      </c>
      <c r="C4210">
        <v>1</v>
      </c>
      <c r="D4210" t="s">
        <v>14</v>
      </c>
      <c r="E4210" t="s">
        <v>8662</v>
      </c>
      <c r="F4210" t="s">
        <v>1640</v>
      </c>
      <c r="G4210" t="s">
        <v>632</v>
      </c>
      <c r="H4210" t="s">
        <v>18</v>
      </c>
      <c r="I4210" t="s">
        <v>19</v>
      </c>
      <c r="J4210" t="s">
        <v>19</v>
      </c>
      <c r="K4210" t="s">
        <v>19</v>
      </c>
      <c r="L4210">
        <v>350</v>
      </c>
      <c r="M4210">
        <v>3</v>
      </c>
      <c r="N4210" s="1">
        <v>40860</v>
      </c>
      <c r="O4210" t="s">
        <v>19477</v>
      </c>
      <c r="P4210" t="str">
        <f t="shared" si="65"/>
        <v>Low</v>
      </c>
    </row>
    <row r="4211" spans="1:16" x14ac:dyDescent="0.35">
      <c r="A4211">
        <v>1926</v>
      </c>
      <c r="B4211" t="s">
        <v>8663</v>
      </c>
      <c r="C4211">
        <v>1</v>
      </c>
      <c r="D4211" t="s">
        <v>14</v>
      </c>
      <c r="E4211" t="s">
        <v>8664</v>
      </c>
      <c r="F4211" t="s">
        <v>210</v>
      </c>
      <c r="G4211" t="s">
        <v>8665</v>
      </c>
      <c r="H4211" t="s">
        <v>18</v>
      </c>
      <c r="I4211" t="s">
        <v>19</v>
      </c>
      <c r="J4211" t="s">
        <v>19</v>
      </c>
      <c r="K4211" t="s">
        <v>19</v>
      </c>
      <c r="L4211">
        <v>350</v>
      </c>
      <c r="M4211">
        <v>3</v>
      </c>
      <c r="N4211" s="1">
        <v>43060</v>
      </c>
      <c r="O4211" t="s">
        <v>19477</v>
      </c>
      <c r="P4211" t="str">
        <f t="shared" si="65"/>
        <v>Low</v>
      </c>
    </row>
    <row r="4212" spans="1:16" x14ac:dyDescent="0.35">
      <c r="A4212">
        <v>18432218</v>
      </c>
      <c r="B4212" t="s">
        <v>8666</v>
      </c>
      <c r="C4212">
        <v>1</v>
      </c>
      <c r="D4212" t="s">
        <v>14</v>
      </c>
      <c r="E4212" t="s">
        <v>8667</v>
      </c>
      <c r="F4212" t="s">
        <v>131</v>
      </c>
      <c r="G4212" t="s">
        <v>432</v>
      </c>
      <c r="H4212" t="s">
        <v>18</v>
      </c>
      <c r="I4212" t="s">
        <v>19</v>
      </c>
      <c r="J4212" t="s">
        <v>19</v>
      </c>
      <c r="K4212" t="s">
        <v>19</v>
      </c>
      <c r="L4212">
        <v>350</v>
      </c>
      <c r="M4212">
        <v>1</v>
      </c>
      <c r="N4212" s="1">
        <v>40506</v>
      </c>
      <c r="O4212" t="s">
        <v>19477</v>
      </c>
      <c r="P4212" t="str">
        <f t="shared" si="65"/>
        <v>Low</v>
      </c>
    </row>
    <row r="4213" spans="1:16" x14ac:dyDescent="0.35">
      <c r="A4213">
        <v>311609</v>
      </c>
      <c r="B4213" t="s">
        <v>8668</v>
      </c>
      <c r="C4213">
        <v>1</v>
      </c>
      <c r="D4213" t="s">
        <v>14</v>
      </c>
      <c r="E4213" t="s">
        <v>8669</v>
      </c>
      <c r="F4213" t="s">
        <v>1651</v>
      </c>
      <c r="G4213" t="s">
        <v>871</v>
      </c>
      <c r="H4213" t="s">
        <v>18</v>
      </c>
      <c r="I4213" t="s">
        <v>19</v>
      </c>
      <c r="J4213" t="s">
        <v>19</v>
      </c>
      <c r="K4213" t="s">
        <v>19</v>
      </c>
      <c r="L4213">
        <v>350</v>
      </c>
      <c r="M4213">
        <v>3</v>
      </c>
      <c r="N4213" s="1">
        <v>40509</v>
      </c>
      <c r="O4213" t="s">
        <v>19477</v>
      </c>
      <c r="P4213" t="str">
        <f t="shared" si="65"/>
        <v>Low</v>
      </c>
    </row>
    <row r="4214" spans="1:16" x14ac:dyDescent="0.35">
      <c r="A4214">
        <v>301826</v>
      </c>
      <c r="B4214" t="s">
        <v>8670</v>
      </c>
      <c r="C4214">
        <v>1</v>
      </c>
      <c r="D4214" t="s">
        <v>14</v>
      </c>
      <c r="E4214" t="s">
        <v>8671</v>
      </c>
      <c r="F4214" t="s">
        <v>4954</v>
      </c>
      <c r="G4214" t="s">
        <v>491</v>
      </c>
      <c r="H4214" t="s">
        <v>18</v>
      </c>
      <c r="I4214" t="s">
        <v>19</v>
      </c>
      <c r="J4214" t="s">
        <v>19</v>
      </c>
      <c r="K4214" t="s">
        <v>19</v>
      </c>
      <c r="L4214">
        <v>350</v>
      </c>
      <c r="M4214">
        <v>3</v>
      </c>
      <c r="N4214" s="1">
        <v>40869</v>
      </c>
      <c r="O4214" t="s">
        <v>19477</v>
      </c>
      <c r="P4214" t="str">
        <f t="shared" si="65"/>
        <v>Low</v>
      </c>
    </row>
    <row r="4215" spans="1:16" x14ac:dyDescent="0.35">
      <c r="A4215">
        <v>310419</v>
      </c>
      <c r="B4215" t="s">
        <v>8358</v>
      </c>
      <c r="C4215">
        <v>1</v>
      </c>
      <c r="D4215" t="s">
        <v>14</v>
      </c>
      <c r="E4215" t="s">
        <v>8672</v>
      </c>
      <c r="F4215" t="s">
        <v>4847</v>
      </c>
      <c r="G4215" t="s">
        <v>4177</v>
      </c>
      <c r="H4215" t="s">
        <v>18</v>
      </c>
      <c r="I4215" t="s">
        <v>19</v>
      </c>
      <c r="J4215" t="s">
        <v>25</v>
      </c>
      <c r="K4215" t="s">
        <v>19</v>
      </c>
      <c r="L4215">
        <v>350</v>
      </c>
      <c r="M4215">
        <v>4</v>
      </c>
      <c r="N4215" s="1">
        <v>41966</v>
      </c>
      <c r="O4215" t="s">
        <v>19477</v>
      </c>
      <c r="P4215" t="str">
        <f t="shared" si="65"/>
        <v>Low</v>
      </c>
    </row>
    <row r="4216" spans="1:16" x14ac:dyDescent="0.35">
      <c r="A4216">
        <v>680</v>
      </c>
      <c r="B4216" t="s">
        <v>8631</v>
      </c>
      <c r="C4216">
        <v>1</v>
      </c>
      <c r="D4216" t="s">
        <v>14</v>
      </c>
      <c r="E4216" t="s">
        <v>8673</v>
      </c>
      <c r="F4216" t="s">
        <v>629</v>
      </c>
      <c r="G4216" t="s">
        <v>619</v>
      </c>
      <c r="H4216" t="s">
        <v>18</v>
      </c>
      <c r="I4216" t="s">
        <v>19</v>
      </c>
      <c r="J4216" t="s">
        <v>19</v>
      </c>
      <c r="K4216" t="s">
        <v>19</v>
      </c>
      <c r="L4216">
        <v>350</v>
      </c>
      <c r="M4216">
        <v>2</v>
      </c>
      <c r="N4216" s="1">
        <v>40499</v>
      </c>
      <c r="O4216" t="s">
        <v>19477</v>
      </c>
      <c r="P4216" t="str">
        <f t="shared" si="65"/>
        <v>Low</v>
      </c>
    </row>
    <row r="4217" spans="1:16" x14ac:dyDescent="0.35">
      <c r="A4217">
        <v>18287392</v>
      </c>
      <c r="B4217" t="s">
        <v>8674</v>
      </c>
      <c r="C4217">
        <v>1</v>
      </c>
      <c r="D4217" t="s">
        <v>14</v>
      </c>
      <c r="E4217" t="s">
        <v>8675</v>
      </c>
      <c r="F4217" t="s">
        <v>1787</v>
      </c>
      <c r="G4217" t="s">
        <v>439</v>
      </c>
      <c r="H4217" t="s">
        <v>18</v>
      </c>
      <c r="I4217" t="s">
        <v>19</v>
      </c>
      <c r="J4217" t="s">
        <v>19</v>
      </c>
      <c r="K4217" t="s">
        <v>19</v>
      </c>
      <c r="L4217">
        <v>350</v>
      </c>
      <c r="M4217">
        <v>3</v>
      </c>
      <c r="N4217" s="1">
        <v>42697</v>
      </c>
      <c r="O4217" t="s">
        <v>19477</v>
      </c>
      <c r="P4217" t="str">
        <f t="shared" si="65"/>
        <v>Low</v>
      </c>
    </row>
    <row r="4218" spans="1:16" x14ac:dyDescent="0.35">
      <c r="A4218">
        <v>305833</v>
      </c>
      <c r="B4218" t="s">
        <v>8432</v>
      </c>
      <c r="C4218">
        <v>1</v>
      </c>
      <c r="D4218" t="s">
        <v>14</v>
      </c>
      <c r="E4218" t="s">
        <v>4721</v>
      </c>
      <c r="F4218" t="s">
        <v>2320</v>
      </c>
      <c r="G4218" t="s">
        <v>1074</v>
      </c>
      <c r="H4218" t="s">
        <v>18</v>
      </c>
      <c r="I4218" t="s">
        <v>19</v>
      </c>
      <c r="J4218" t="s">
        <v>25</v>
      </c>
      <c r="K4218" t="s">
        <v>19</v>
      </c>
      <c r="L4218">
        <v>350</v>
      </c>
      <c r="M4218">
        <v>4</v>
      </c>
      <c r="N4218" s="1">
        <v>43416</v>
      </c>
      <c r="O4218" t="s">
        <v>19477</v>
      </c>
      <c r="P4218" t="str">
        <f t="shared" si="65"/>
        <v>Low</v>
      </c>
    </row>
    <row r="4219" spans="1:16" x14ac:dyDescent="0.35">
      <c r="A4219">
        <v>310272</v>
      </c>
      <c r="B4219" t="s">
        <v>994</v>
      </c>
      <c r="C4219">
        <v>1</v>
      </c>
      <c r="D4219" t="s">
        <v>14</v>
      </c>
      <c r="E4219" t="s">
        <v>8676</v>
      </c>
      <c r="F4219" t="s">
        <v>1119</v>
      </c>
      <c r="G4219" t="s">
        <v>996</v>
      </c>
      <c r="H4219" t="s">
        <v>18</v>
      </c>
      <c r="I4219" t="s">
        <v>19</v>
      </c>
      <c r="J4219" t="s">
        <v>19</v>
      </c>
      <c r="K4219" t="s">
        <v>19</v>
      </c>
      <c r="L4219">
        <v>350</v>
      </c>
      <c r="M4219">
        <v>3</v>
      </c>
      <c r="N4219" s="1">
        <v>42318</v>
      </c>
      <c r="O4219" t="s">
        <v>19477</v>
      </c>
      <c r="P4219" t="str">
        <f t="shared" si="65"/>
        <v>Low</v>
      </c>
    </row>
    <row r="4220" spans="1:16" x14ac:dyDescent="0.35">
      <c r="A4220">
        <v>312783</v>
      </c>
      <c r="B4220" t="s">
        <v>8677</v>
      </c>
      <c r="C4220">
        <v>1</v>
      </c>
      <c r="D4220" t="s">
        <v>14</v>
      </c>
      <c r="E4220" t="s">
        <v>8678</v>
      </c>
      <c r="F4220" t="s">
        <v>50</v>
      </c>
      <c r="G4220" t="s">
        <v>419</v>
      </c>
      <c r="H4220" t="s">
        <v>18</v>
      </c>
      <c r="I4220" t="s">
        <v>19</v>
      </c>
      <c r="J4220" t="s">
        <v>19</v>
      </c>
      <c r="K4220" t="s">
        <v>19</v>
      </c>
      <c r="L4220">
        <v>350</v>
      </c>
      <c r="M4220">
        <v>3</v>
      </c>
      <c r="N4220" s="1">
        <v>41582</v>
      </c>
      <c r="O4220" t="s">
        <v>19477</v>
      </c>
      <c r="P4220" t="str">
        <f t="shared" si="65"/>
        <v>Low</v>
      </c>
    </row>
    <row r="4221" spans="1:16" x14ac:dyDescent="0.35">
      <c r="A4221">
        <v>18336491</v>
      </c>
      <c r="B4221" t="s">
        <v>965</v>
      </c>
      <c r="C4221">
        <v>1</v>
      </c>
      <c r="D4221" t="s">
        <v>14</v>
      </c>
      <c r="E4221" t="s">
        <v>8679</v>
      </c>
      <c r="F4221" t="s">
        <v>562</v>
      </c>
      <c r="G4221" t="s">
        <v>491</v>
      </c>
      <c r="H4221" t="s">
        <v>18</v>
      </c>
      <c r="I4221" t="s">
        <v>19</v>
      </c>
      <c r="J4221" t="s">
        <v>19</v>
      </c>
      <c r="K4221" t="s">
        <v>19</v>
      </c>
      <c r="L4221">
        <v>350</v>
      </c>
      <c r="M4221">
        <v>3</v>
      </c>
      <c r="N4221" s="1">
        <v>41237</v>
      </c>
      <c r="O4221" t="s">
        <v>19477</v>
      </c>
      <c r="P4221" t="str">
        <f t="shared" si="65"/>
        <v>Low</v>
      </c>
    </row>
    <row r="4222" spans="1:16" x14ac:dyDescent="0.35">
      <c r="A4222">
        <v>305040</v>
      </c>
      <c r="B4222" t="s">
        <v>8680</v>
      </c>
      <c r="C4222">
        <v>1</v>
      </c>
      <c r="D4222" t="s">
        <v>14</v>
      </c>
      <c r="E4222" t="s">
        <v>8681</v>
      </c>
      <c r="F4222" t="s">
        <v>128</v>
      </c>
      <c r="G4222" t="s">
        <v>1174</v>
      </c>
      <c r="H4222" t="s">
        <v>18</v>
      </c>
      <c r="I4222" t="s">
        <v>19</v>
      </c>
      <c r="J4222" t="s">
        <v>25</v>
      </c>
      <c r="K4222" t="s">
        <v>19</v>
      </c>
      <c r="L4222">
        <v>350</v>
      </c>
      <c r="M4222">
        <v>3</v>
      </c>
      <c r="N4222" s="1">
        <v>42659</v>
      </c>
      <c r="O4222" t="s">
        <v>19477</v>
      </c>
      <c r="P4222" t="str">
        <f t="shared" si="65"/>
        <v>Low</v>
      </c>
    </row>
    <row r="4223" spans="1:16" x14ac:dyDescent="0.35">
      <c r="A4223">
        <v>304542</v>
      </c>
      <c r="B4223" t="s">
        <v>5343</v>
      </c>
      <c r="C4223">
        <v>1</v>
      </c>
      <c r="D4223" t="s">
        <v>14</v>
      </c>
      <c r="E4223" t="s">
        <v>8682</v>
      </c>
      <c r="F4223" t="s">
        <v>128</v>
      </c>
      <c r="G4223" t="s">
        <v>442</v>
      </c>
      <c r="H4223" t="s">
        <v>18</v>
      </c>
      <c r="I4223" t="s">
        <v>19</v>
      </c>
      <c r="J4223" t="s">
        <v>19</v>
      </c>
      <c r="K4223" t="s">
        <v>19</v>
      </c>
      <c r="L4223">
        <v>350</v>
      </c>
      <c r="M4223">
        <v>3</v>
      </c>
      <c r="N4223" s="1">
        <v>40475</v>
      </c>
      <c r="O4223" t="s">
        <v>19477</v>
      </c>
      <c r="P4223" t="str">
        <f t="shared" si="65"/>
        <v>Low</v>
      </c>
    </row>
    <row r="4224" spans="1:16" x14ac:dyDescent="0.35">
      <c r="A4224">
        <v>312372</v>
      </c>
      <c r="B4224" t="s">
        <v>8683</v>
      </c>
      <c r="C4224">
        <v>1</v>
      </c>
      <c r="D4224" t="s">
        <v>14</v>
      </c>
      <c r="E4224" t="s">
        <v>8684</v>
      </c>
      <c r="F4224" t="s">
        <v>1534</v>
      </c>
      <c r="G4224" t="s">
        <v>419</v>
      </c>
      <c r="H4224" t="s">
        <v>18</v>
      </c>
      <c r="I4224" t="s">
        <v>19</v>
      </c>
      <c r="J4224" t="s">
        <v>19</v>
      </c>
      <c r="K4224" t="s">
        <v>19</v>
      </c>
      <c r="L4224">
        <v>350</v>
      </c>
      <c r="M4224">
        <v>3</v>
      </c>
      <c r="N4224" s="1">
        <v>42287</v>
      </c>
      <c r="O4224" t="s">
        <v>19477</v>
      </c>
      <c r="P4224" t="str">
        <f t="shared" si="65"/>
        <v>Low</v>
      </c>
    </row>
    <row r="4225" spans="1:16" x14ac:dyDescent="0.35">
      <c r="A4225">
        <v>311755</v>
      </c>
      <c r="B4225" t="s">
        <v>8346</v>
      </c>
      <c r="C4225">
        <v>1</v>
      </c>
      <c r="D4225" t="s">
        <v>14</v>
      </c>
      <c r="E4225" t="s">
        <v>8685</v>
      </c>
      <c r="F4225" t="s">
        <v>210</v>
      </c>
      <c r="G4225" t="s">
        <v>610</v>
      </c>
      <c r="H4225" t="s">
        <v>18</v>
      </c>
      <c r="I4225" t="s">
        <v>19</v>
      </c>
      <c r="J4225" t="s">
        <v>25</v>
      </c>
      <c r="K4225" t="s">
        <v>19</v>
      </c>
      <c r="L4225">
        <v>350</v>
      </c>
      <c r="M4225">
        <v>4</v>
      </c>
      <c r="N4225" s="1">
        <v>40459</v>
      </c>
      <c r="O4225" t="s">
        <v>19477</v>
      </c>
      <c r="P4225" t="str">
        <f t="shared" si="65"/>
        <v>Low</v>
      </c>
    </row>
    <row r="4226" spans="1:16" x14ac:dyDescent="0.35">
      <c r="A4226">
        <v>18431416</v>
      </c>
      <c r="B4226" t="s">
        <v>8686</v>
      </c>
      <c r="C4226">
        <v>1</v>
      </c>
      <c r="D4226" t="s">
        <v>14</v>
      </c>
      <c r="E4226" t="s">
        <v>8687</v>
      </c>
      <c r="F4226" t="s">
        <v>131</v>
      </c>
      <c r="G4226" t="s">
        <v>1511</v>
      </c>
      <c r="H4226" t="s">
        <v>18</v>
      </c>
      <c r="I4226" t="s">
        <v>19</v>
      </c>
      <c r="J4226" t="s">
        <v>19</v>
      </c>
      <c r="K4226" t="s">
        <v>19</v>
      </c>
      <c r="L4226">
        <v>350</v>
      </c>
      <c r="M4226">
        <v>3</v>
      </c>
      <c r="N4226" s="1">
        <v>41915</v>
      </c>
      <c r="O4226" t="s">
        <v>19477</v>
      </c>
      <c r="P4226" t="str">
        <f t="shared" ref="P4226:P4289" si="66">IF(L4226&lt;500, "Low",
 IF(L4226&lt;1000, "Lower-Mid",
 IF(L4226&lt;2000, "Mid",
 IF(L4226&lt;3000, "Upper-Mid", "High"))))</f>
        <v>Low</v>
      </c>
    </row>
    <row r="4227" spans="1:16" x14ac:dyDescent="0.35">
      <c r="A4227">
        <v>3497</v>
      </c>
      <c r="B4227" t="s">
        <v>994</v>
      </c>
      <c r="C4227">
        <v>1</v>
      </c>
      <c r="D4227" t="s">
        <v>14</v>
      </c>
      <c r="E4227" t="s">
        <v>8688</v>
      </c>
      <c r="F4227" t="s">
        <v>2258</v>
      </c>
      <c r="G4227" t="s">
        <v>996</v>
      </c>
      <c r="H4227" t="s">
        <v>18</v>
      </c>
      <c r="I4227" t="s">
        <v>19</v>
      </c>
      <c r="J4227" t="s">
        <v>19</v>
      </c>
      <c r="K4227" t="s">
        <v>19</v>
      </c>
      <c r="L4227">
        <v>350</v>
      </c>
      <c r="M4227">
        <v>3</v>
      </c>
      <c r="N4227" s="1">
        <v>42286</v>
      </c>
      <c r="O4227" t="s">
        <v>19477</v>
      </c>
      <c r="P4227" t="str">
        <f t="shared" si="66"/>
        <v>Low</v>
      </c>
    </row>
    <row r="4228" spans="1:16" x14ac:dyDescent="0.35">
      <c r="A4228">
        <v>18440185</v>
      </c>
      <c r="B4228" t="s">
        <v>8689</v>
      </c>
      <c r="C4228">
        <v>1</v>
      </c>
      <c r="D4228" t="s">
        <v>14</v>
      </c>
      <c r="E4228" t="s">
        <v>8690</v>
      </c>
      <c r="F4228" t="s">
        <v>140</v>
      </c>
      <c r="G4228" t="s">
        <v>8691</v>
      </c>
      <c r="H4228" t="s">
        <v>18</v>
      </c>
      <c r="I4228" t="s">
        <v>19</v>
      </c>
      <c r="J4228" t="s">
        <v>19</v>
      </c>
      <c r="K4228" t="s">
        <v>19</v>
      </c>
      <c r="L4228">
        <v>350</v>
      </c>
      <c r="M4228">
        <v>1</v>
      </c>
      <c r="N4228" s="1">
        <v>40452</v>
      </c>
      <c r="O4228" t="s">
        <v>19477</v>
      </c>
      <c r="P4228" t="str">
        <f t="shared" si="66"/>
        <v>Low</v>
      </c>
    </row>
    <row r="4229" spans="1:16" x14ac:dyDescent="0.35">
      <c r="A4229">
        <v>18175282</v>
      </c>
      <c r="B4229" t="s">
        <v>994</v>
      </c>
      <c r="C4229">
        <v>1</v>
      </c>
      <c r="D4229" t="s">
        <v>14</v>
      </c>
      <c r="E4229" t="s">
        <v>8692</v>
      </c>
      <c r="F4229" t="s">
        <v>143</v>
      </c>
      <c r="G4229" t="s">
        <v>996</v>
      </c>
      <c r="H4229" t="s">
        <v>18</v>
      </c>
      <c r="I4229" t="s">
        <v>19</v>
      </c>
      <c r="J4229" t="s">
        <v>19</v>
      </c>
      <c r="K4229" t="s">
        <v>19</v>
      </c>
      <c r="L4229">
        <v>350</v>
      </c>
      <c r="M4229">
        <v>1</v>
      </c>
      <c r="N4229" s="1">
        <v>40838</v>
      </c>
      <c r="O4229" t="s">
        <v>19477</v>
      </c>
      <c r="P4229" t="str">
        <f t="shared" si="66"/>
        <v>Low</v>
      </c>
    </row>
    <row r="4230" spans="1:16" x14ac:dyDescent="0.35">
      <c r="A4230">
        <v>18431151</v>
      </c>
      <c r="B4230" t="s">
        <v>8693</v>
      </c>
      <c r="C4230">
        <v>1</v>
      </c>
      <c r="D4230" t="s">
        <v>14</v>
      </c>
      <c r="E4230" t="s">
        <v>8694</v>
      </c>
      <c r="F4230" t="s">
        <v>44</v>
      </c>
      <c r="G4230" t="s">
        <v>469</v>
      </c>
      <c r="H4230" t="s">
        <v>18</v>
      </c>
      <c r="I4230" t="s">
        <v>19</v>
      </c>
      <c r="J4230" t="s">
        <v>19</v>
      </c>
      <c r="K4230" t="s">
        <v>19</v>
      </c>
      <c r="L4230">
        <v>350</v>
      </c>
      <c r="M4230">
        <v>1</v>
      </c>
      <c r="N4230" s="1">
        <v>40462</v>
      </c>
      <c r="O4230" t="s">
        <v>19477</v>
      </c>
      <c r="P4230" t="str">
        <f t="shared" si="66"/>
        <v>Low</v>
      </c>
    </row>
    <row r="4231" spans="1:16" x14ac:dyDescent="0.35">
      <c r="A4231">
        <v>4163</v>
      </c>
      <c r="B4231" t="s">
        <v>8362</v>
      </c>
      <c r="C4231">
        <v>1</v>
      </c>
      <c r="D4231" t="s">
        <v>14</v>
      </c>
      <c r="E4231" t="s">
        <v>8695</v>
      </c>
      <c r="F4231" t="s">
        <v>1795</v>
      </c>
      <c r="G4231" t="s">
        <v>632</v>
      </c>
      <c r="H4231" t="s">
        <v>18</v>
      </c>
      <c r="I4231" t="s">
        <v>19</v>
      </c>
      <c r="J4231" t="s">
        <v>25</v>
      </c>
      <c r="K4231" t="s">
        <v>19</v>
      </c>
      <c r="L4231">
        <v>350</v>
      </c>
      <c r="M4231">
        <v>3</v>
      </c>
      <c r="N4231" s="1">
        <v>41573</v>
      </c>
      <c r="O4231" t="s">
        <v>19477</v>
      </c>
      <c r="P4231" t="str">
        <f t="shared" si="66"/>
        <v>Low</v>
      </c>
    </row>
    <row r="4232" spans="1:16" x14ac:dyDescent="0.35">
      <c r="A4232">
        <v>312827</v>
      </c>
      <c r="B4232" t="s">
        <v>8696</v>
      </c>
      <c r="C4232">
        <v>1</v>
      </c>
      <c r="D4232" t="s">
        <v>14</v>
      </c>
      <c r="E4232" t="s">
        <v>8697</v>
      </c>
      <c r="F4232" t="s">
        <v>112</v>
      </c>
      <c r="G4232" t="s">
        <v>419</v>
      </c>
      <c r="H4232" t="s">
        <v>18</v>
      </c>
      <c r="I4232" t="s">
        <v>19</v>
      </c>
      <c r="J4232" t="s">
        <v>25</v>
      </c>
      <c r="K4232" t="s">
        <v>19</v>
      </c>
      <c r="L4232">
        <v>350</v>
      </c>
      <c r="M4232">
        <v>3</v>
      </c>
      <c r="N4232" s="1">
        <v>43399</v>
      </c>
      <c r="O4232" t="s">
        <v>19477</v>
      </c>
      <c r="P4232" t="str">
        <f t="shared" si="66"/>
        <v>Low</v>
      </c>
    </row>
    <row r="4233" spans="1:16" x14ac:dyDescent="0.35">
      <c r="A4233">
        <v>18217023</v>
      </c>
      <c r="B4233" t="s">
        <v>8330</v>
      </c>
      <c r="C4233">
        <v>1</v>
      </c>
      <c r="D4233" t="s">
        <v>14</v>
      </c>
      <c r="E4233" t="s">
        <v>8698</v>
      </c>
      <c r="F4233" t="s">
        <v>690</v>
      </c>
      <c r="G4233" t="s">
        <v>439</v>
      </c>
      <c r="H4233" t="s">
        <v>18</v>
      </c>
      <c r="I4233" t="s">
        <v>19</v>
      </c>
      <c r="J4233" t="s">
        <v>25</v>
      </c>
      <c r="K4233" t="s">
        <v>19</v>
      </c>
      <c r="L4233">
        <v>350</v>
      </c>
      <c r="M4233">
        <v>4</v>
      </c>
      <c r="N4233" s="1">
        <v>42282</v>
      </c>
      <c r="O4233" t="s">
        <v>19477</v>
      </c>
      <c r="P4233" t="str">
        <f t="shared" si="66"/>
        <v>Low</v>
      </c>
    </row>
    <row r="4234" spans="1:16" x14ac:dyDescent="0.35">
      <c r="A4234">
        <v>18128853</v>
      </c>
      <c r="B4234" t="s">
        <v>8699</v>
      </c>
      <c r="C4234">
        <v>1</v>
      </c>
      <c r="D4234" t="s">
        <v>14</v>
      </c>
      <c r="E4234" t="s">
        <v>8700</v>
      </c>
      <c r="F4234" t="s">
        <v>817</v>
      </c>
      <c r="G4234" t="s">
        <v>1270</v>
      </c>
      <c r="H4234" t="s">
        <v>18</v>
      </c>
      <c r="I4234" t="s">
        <v>19</v>
      </c>
      <c r="J4234" t="s">
        <v>19</v>
      </c>
      <c r="K4234" t="s">
        <v>19</v>
      </c>
      <c r="L4234">
        <v>350</v>
      </c>
      <c r="M4234">
        <v>3</v>
      </c>
      <c r="N4234" s="1">
        <v>42282</v>
      </c>
      <c r="O4234" t="s">
        <v>19477</v>
      </c>
      <c r="P4234" t="str">
        <f t="shared" si="66"/>
        <v>Low</v>
      </c>
    </row>
    <row r="4235" spans="1:16" x14ac:dyDescent="0.35">
      <c r="A4235">
        <v>18128872</v>
      </c>
      <c r="B4235" t="s">
        <v>8634</v>
      </c>
      <c r="C4235">
        <v>1</v>
      </c>
      <c r="D4235" t="s">
        <v>14</v>
      </c>
      <c r="E4235" t="s">
        <v>8701</v>
      </c>
      <c r="F4235" t="s">
        <v>817</v>
      </c>
      <c r="G4235" t="s">
        <v>5029</v>
      </c>
      <c r="H4235" t="s">
        <v>18</v>
      </c>
      <c r="I4235" t="s">
        <v>19</v>
      </c>
      <c r="J4235" t="s">
        <v>19</v>
      </c>
      <c r="K4235" t="s">
        <v>19</v>
      </c>
      <c r="L4235">
        <v>350</v>
      </c>
      <c r="M4235">
        <v>1</v>
      </c>
      <c r="N4235" s="1">
        <v>40834</v>
      </c>
      <c r="O4235" t="s">
        <v>19477</v>
      </c>
      <c r="P4235" t="str">
        <f t="shared" si="66"/>
        <v>Low</v>
      </c>
    </row>
    <row r="4236" spans="1:16" x14ac:dyDescent="0.35">
      <c r="A4236">
        <v>18222580</v>
      </c>
      <c r="B4236" t="s">
        <v>8702</v>
      </c>
      <c r="C4236">
        <v>1</v>
      </c>
      <c r="D4236" t="s">
        <v>14</v>
      </c>
      <c r="E4236" t="s">
        <v>8703</v>
      </c>
      <c r="F4236" t="s">
        <v>53</v>
      </c>
      <c r="G4236" t="s">
        <v>647</v>
      </c>
      <c r="H4236" t="s">
        <v>18</v>
      </c>
      <c r="I4236" t="s">
        <v>19</v>
      </c>
      <c r="J4236" t="s">
        <v>19</v>
      </c>
      <c r="K4236" t="s">
        <v>19</v>
      </c>
      <c r="L4236">
        <v>250</v>
      </c>
      <c r="M4236">
        <v>3</v>
      </c>
      <c r="N4236" s="1">
        <v>40439</v>
      </c>
      <c r="O4236" t="s">
        <v>19477</v>
      </c>
      <c r="P4236" t="str">
        <f t="shared" si="66"/>
        <v>Low</v>
      </c>
    </row>
    <row r="4237" spans="1:16" x14ac:dyDescent="0.35">
      <c r="A4237">
        <v>7834</v>
      </c>
      <c r="B4237" t="s">
        <v>8704</v>
      </c>
      <c r="C4237">
        <v>1</v>
      </c>
      <c r="D4237" t="s">
        <v>14</v>
      </c>
      <c r="E4237" t="s">
        <v>8705</v>
      </c>
      <c r="F4237" t="s">
        <v>2033</v>
      </c>
      <c r="G4237" t="s">
        <v>8706</v>
      </c>
      <c r="H4237" t="s">
        <v>18</v>
      </c>
      <c r="I4237" t="s">
        <v>19</v>
      </c>
      <c r="J4237" t="s">
        <v>19</v>
      </c>
      <c r="K4237" t="s">
        <v>19</v>
      </c>
      <c r="L4237">
        <v>250</v>
      </c>
      <c r="M4237">
        <v>4</v>
      </c>
      <c r="N4237" s="1">
        <v>41180</v>
      </c>
      <c r="O4237" t="s">
        <v>19477</v>
      </c>
      <c r="P4237" t="str">
        <f t="shared" si="66"/>
        <v>Low</v>
      </c>
    </row>
    <row r="4238" spans="1:16" x14ac:dyDescent="0.35">
      <c r="A4238">
        <v>306658</v>
      </c>
      <c r="B4238" t="s">
        <v>6361</v>
      </c>
      <c r="C4238">
        <v>1</v>
      </c>
      <c r="D4238" t="s">
        <v>14</v>
      </c>
      <c r="E4238" t="s">
        <v>8707</v>
      </c>
      <c r="F4238" t="s">
        <v>128</v>
      </c>
      <c r="G4238" t="s">
        <v>934</v>
      </c>
      <c r="H4238" t="s">
        <v>18</v>
      </c>
      <c r="I4238" t="s">
        <v>19</v>
      </c>
      <c r="J4238" t="s">
        <v>19</v>
      </c>
      <c r="K4238" t="s">
        <v>19</v>
      </c>
      <c r="L4238">
        <v>250</v>
      </c>
      <c r="M4238">
        <v>3</v>
      </c>
      <c r="N4238" s="1">
        <v>41883</v>
      </c>
      <c r="O4238" t="s">
        <v>19477</v>
      </c>
      <c r="P4238" t="str">
        <f t="shared" si="66"/>
        <v>Low</v>
      </c>
    </row>
    <row r="4239" spans="1:16" x14ac:dyDescent="0.35">
      <c r="A4239">
        <v>9654</v>
      </c>
      <c r="B4239" t="s">
        <v>8708</v>
      </c>
      <c r="C4239">
        <v>1</v>
      </c>
      <c r="D4239" t="s">
        <v>14</v>
      </c>
      <c r="E4239" t="s">
        <v>8709</v>
      </c>
      <c r="F4239" t="s">
        <v>1534</v>
      </c>
      <c r="G4239" t="s">
        <v>8710</v>
      </c>
      <c r="H4239" t="s">
        <v>18</v>
      </c>
      <c r="I4239" t="s">
        <v>19</v>
      </c>
      <c r="J4239" t="s">
        <v>19</v>
      </c>
      <c r="K4239" t="s">
        <v>19</v>
      </c>
      <c r="L4239">
        <v>250</v>
      </c>
      <c r="M4239">
        <v>4</v>
      </c>
      <c r="N4239" s="1">
        <v>43344</v>
      </c>
      <c r="O4239" t="s">
        <v>19477</v>
      </c>
      <c r="P4239" t="str">
        <f t="shared" si="66"/>
        <v>Low</v>
      </c>
    </row>
    <row r="4240" spans="1:16" x14ac:dyDescent="0.35">
      <c r="A4240">
        <v>18268715</v>
      </c>
      <c r="B4240" t="s">
        <v>8711</v>
      </c>
      <c r="C4240">
        <v>1</v>
      </c>
      <c r="D4240" t="s">
        <v>14</v>
      </c>
      <c r="E4240" t="s">
        <v>8712</v>
      </c>
      <c r="F4240" t="s">
        <v>2380</v>
      </c>
      <c r="G4240" t="s">
        <v>8713</v>
      </c>
      <c r="H4240" t="s">
        <v>18</v>
      </c>
      <c r="I4240" t="s">
        <v>19</v>
      </c>
      <c r="J4240" t="s">
        <v>19</v>
      </c>
      <c r="K4240" t="s">
        <v>19</v>
      </c>
      <c r="L4240">
        <v>250</v>
      </c>
      <c r="M4240">
        <v>4</v>
      </c>
      <c r="N4240" s="1">
        <v>41530</v>
      </c>
      <c r="O4240" t="s">
        <v>19477</v>
      </c>
      <c r="P4240" t="str">
        <f t="shared" si="66"/>
        <v>Low</v>
      </c>
    </row>
    <row r="4241" spans="1:16" x14ac:dyDescent="0.35">
      <c r="A4241">
        <v>18432000</v>
      </c>
      <c r="B4241" t="s">
        <v>8714</v>
      </c>
      <c r="C4241">
        <v>1</v>
      </c>
      <c r="D4241" t="s">
        <v>14</v>
      </c>
      <c r="E4241" t="s">
        <v>8715</v>
      </c>
      <c r="F4241" t="s">
        <v>131</v>
      </c>
      <c r="G4241" t="s">
        <v>610</v>
      </c>
      <c r="H4241" t="s">
        <v>18</v>
      </c>
      <c r="I4241" t="s">
        <v>19</v>
      </c>
      <c r="J4241" t="s">
        <v>19</v>
      </c>
      <c r="K4241" t="s">
        <v>19</v>
      </c>
      <c r="L4241">
        <v>250</v>
      </c>
      <c r="M4241">
        <v>1</v>
      </c>
      <c r="N4241" s="1">
        <v>40431</v>
      </c>
      <c r="O4241" t="s">
        <v>19477</v>
      </c>
      <c r="P4241" t="str">
        <f t="shared" si="66"/>
        <v>Low</v>
      </c>
    </row>
    <row r="4242" spans="1:16" x14ac:dyDescent="0.35">
      <c r="A4242">
        <v>311331</v>
      </c>
      <c r="B4242" t="s">
        <v>1303</v>
      </c>
      <c r="C4242">
        <v>1</v>
      </c>
      <c r="D4242" t="s">
        <v>14</v>
      </c>
      <c r="E4242" t="s">
        <v>8716</v>
      </c>
      <c r="F4242" t="s">
        <v>613</v>
      </c>
      <c r="G4242" t="s">
        <v>459</v>
      </c>
      <c r="H4242" t="s">
        <v>18</v>
      </c>
      <c r="I4242" t="s">
        <v>19</v>
      </c>
      <c r="J4242" t="s">
        <v>19</v>
      </c>
      <c r="K4242" t="s">
        <v>19</v>
      </c>
      <c r="L4242">
        <v>250</v>
      </c>
      <c r="M4242">
        <v>3</v>
      </c>
      <c r="N4242" s="1">
        <v>43356</v>
      </c>
      <c r="O4242" t="s">
        <v>19477</v>
      </c>
      <c r="P4242" t="str">
        <f t="shared" si="66"/>
        <v>Low</v>
      </c>
    </row>
    <row r="4243" spans="1:16" x14ac:dyDescent="0.35">
      <c r="A4243">
        <v>309452</v>
      </c>
      <c r="B4243" t="s">
        <v>8717</v>
      </c>
      <c r="C4243">
        <v>1</v>
      </c>
      <c r="D4243" t="s">
        <v>14</v>
      </c>
      <c r="E4243" t="s">
        <v>8718</v>
      </c>
      <c r="F4243" t="s">
        <v>1651</v>
      </c>
      <c r="G4243" t="s">
        <v>4177</v>
      </c>
      <c r="H4243" t="s">
        <v>18</v>
      </c>
      <c r="I4243" t="s">
        <v>19</v>
      </c>
      <c r="J4243" t="s">
        <v>25</v>
      </c>
      <c r="K4243" t="s">
        <v>19</v>
      </c>
      <c r="L4243">
        <v>250</v>
      </c>
      <c r="M4243">
        <v>3</v>
      </c>
      <c r="N4243" s="1">
        <v>41890</v>
      </c>
      <c r="O4243" t="s">
        <v>19477</v>
      </c>
      <c r="P4243" t="str">
        <f t="shared" si="66"/>
        <v>Low</v>
      </c>
    </row>
    <row r="4244" spans="1:16" x14ac:dyDescent="0.35">
      <c r="A4244">
        <v>312991</v>
      </c>
      <c r="B4244" t="s">
        <v>8719</v>
      </c>
      <c r="C4244">
        <v>1</v>
      </c>
      <c r="D4244" t="s">
        <v>14</v>
      </c>
      <c r="E4244" t="s">
        <v>8720</v>
      </c>
      <c r="F4244" t="s">
        <v>95</v>
      </c>
      <c r="G4244" t="s">
        <v>439</v>
      </c>
      <c r="H4244" t="s">
        <v>18</v>
      </c>
      <c r="I4244" t="s">
        <v>19</v>
      </c>
      <c r="J4244" t="s">
        <v>19</v>
      </c>
      <c r="K4244" t="s">
        <v>19</v>
      </c>
      <c r="L4244">
        <v>250</v>
      </c>
      <c r="M4244">
        <v>4</v>
      </c>
      <c r="N4244" s="1">
        <v>43349</v>
      </c>
      <c r="O4244" t="s">
        <v>19477</v>
      </c>
      <c r="P4244" t="str">
        <f t="shared" si="66"/>
        <v>Low</v>
      </c>
    </row>
    <row r="4245" spans="1:16" x14ac:dyDescent="0.35">
      <c r="A4245">
        <v>18375372</v>
      </c>
      <c r="B4245" t="s">
        <v>8721</v>
      </c>
      <c r="C4245">
        <v>1</v>
      </c>
      <c r="D4245" t="s">
        <v>14</v>
      </c>
      <c r="E4245" t="s">
        <v>8722</v>
      </c>
      <c r="F4245" t="s">
        <v>95</v>
      </c>
      <c r="G4245" t="s">
        <v>501</v>
      </c>
      <c r="H4245" t="s">
        <v>18</v>
      </c>
      <c r="I4245" t="s">
        <v>19</v>
      </c>
      <c r="J4245" t="s">
        <v>19</v>
      </c>
      <c r="K4245" t="s">
        <v>19</v>
      </c>
      <c r="L4245">
        <v>250</v>
      </c>
      <c r="M4245">
        <v>1</v>
      </c>
      <c r="N4245" s="1">
        <v>41885</v>
      </c>
      <c r="O4245" t="s">
        <v>19477</v>
      </c>
      <c r="P4245" t="str">
        <f t="shared" si="66"/>
        <v>Low</v>
      </c>
    </row>
    <row r="4246" spans="1:16" x14ac:dyDescent="0.35">
      <c r="A4246">
        <v>18277176</v>
      </c>
      <c r="B4246" t="s">
        <v>8723</v>
      </c>
      <c r="C4246">
        <v>1</v>
      </c>
      <c r="D4246" t="s">
        <v>14</v>
      </c>
      <c r="E4246" t="s">
        <v>8724</v>
      </c>
      <c r="F4246" t="s">
        <v>143</v>
      </c>
      <c r="G4246" t="s">
        <v>1179</v>
      </c>
      <c r="H4246" t="s">
        <v>18</v>
      </c>
      <c r="I4246" t="s">
        <v>19</v>
      </c>
      <c r="J4246" t="s">
        <v>19</v>
      </c>
      <c r="K4246" t="s">
        <v>19</v>
      </c>
      <c r="L4246">
        <v>250</v>
      </c>
      <c r="M4246">
        <v>1</v>
      </c>
      <c r="N4246" s="1">
        <v>41532</v>
      </c>
      <c r="O4246" t="s">
        <v>19477</v>
      </c>
      <c r="P4246" t="str">
        <f t="shared" si="66"/>
        <v>Low</v>
      </c>
    </row>
    <row r="4247" spans="1:16" x14ac:dyDescent="0.35">
      <c r="A4247">
        <v>5347</v>
      </c>
      <c r="B4247" t="s">
        <v>1013</v>
      </c>
      <c r="C4247">
        <v>1</v>
      </c>
      <c r="D4247" t="s">
        <v>14</v>
      </c>
      <c r="E4247" t="s">
        <v>8725</v>
      </c>
      <c r="F4247" t="s">
        <v>3179</v>
      </c>
      <c r="G4247" t="s">
        <v>459</v>
      </c>
      <c r="H4247" t="s">
        <v>18</v>
      </c>
      <c r="I4247" t="s">
        <v>19</v>
      </c>
      <c r="J4247" t="s">
        <v>19</v>
      </c>
      <c r="K4247" t="s">
        <v>19</v>
      </c>
      <c r="L4247">
        <v>250</v>
      </c>
      <c r="M4247">
        <v>3</v>
      </c>
      <c r="N4247" s="1">
        <v>40434</v>
      </c>
      <c r="O4247" t="s">
        <v>19477</v>
      </c>
      <c r="P4247" t="str">
        <f t="shared" si="66"/>
        <v>Low</v>
      </c>
    </row>
    <row r="4248" spans="1:16" x14ac:dyDescent="0.35">
      <c r="A4248">
        <v>301236</v>
      </c>
      <c r="B4248" t="s">
        <v>8726</v>
      </c>
      <c r="C4248">
        <v>1</v>
      </c>
      <c r="D4248" t="s">
        <v>14</v>
      </c>
      <c r="E4248" t="s">
        <v>8727</v>
      </c>
      <c r="F4248" t="s">
        <v>4847</v>
      </c>
      <c r="G4248" t="s">
        <v>610</v>
      </c>
      <c r="H4248" t="s">
        <v>18</v>
      </c>
      <c r="I4248" t="s">
        <v>19</v>
      </c>
      <c r="J4248" t="s">
        <v>19</v>
      </c>
      <c r="K4248" t="s">
        <v>19</v>
      </c>
      <c r="L4248">
        <v>250</v>
      </c>
      <c r="M4248">
        <v>3</v>
      </c>
      <c r="N4248" s="1">
        <v>42274</v>
      </c>
      <c r="O4248" t="s">
        <v>19477</v>
      </c>
      <c r="P4248" t="str">
        <f t="shared" si="66"/>
        <v>Low</v>
      </c>
    </row>
    <row r="4249" spans="1:16" x14ac:dyDescent="0.35">
      <c r="A4249">
        <v>310954</v>
      </c>
      <c r="B4249" t="s">
        <v>8728</v>
      </c>
      <c r="C4249">
        <v>1</v>
      </c>
      <c r="D4249" t="s">
        <v>14</v>
      </c>
      <c r="E4249" t="s">
        <v>8729</v>
      </c>
      <c r="F4249" t="s">
        <v>33</v>
      </c>
      <c r="G4249" t="s">
        <v>469</v>
      </c>
      <c r="H4249" t="s">
        <v>18</v>
      </c>
      <c r="I4249" t="s">
        <v>19</v>
      </c>
      <c r="J4249" t="s">
        <v>19</v>
      </c>
      <c r="K4249" t="s">
        <v>19</v>
      </c>
      <c r="L4249">
        <v>250</v>
      </c>
      <c r="M4249">
        <v>1</v>
      </c>
      <c r="N4249" s="1">
        <v>41902</v>
      </c>
      <c r="O4249" t="s">
        <v>19477</v>
      </c>
      <c r="P4249" t="str">
        <f t="shared" si="66"/>
        <v>Low</v>
      </c>
    </row>
    <row r="4250" spans="1:16" x14ac:dyDescent="0.35">
      <c r="A4250">
        <v>300264</v>
      </c>
      <c r="B4250" t="s">
        <v>8730</v>
      </c>
      <c r="C4250">
        <v>1</v>
      </c>
      <c r="D4250" t="s">
        <v>14</v>
      </c>
      <c r="E4250" t="s">
        <v>8731</v>
      </c>
      <c r="F4250" t="s">
        <v>226</v>
      </c>
      <c r="G4250" t="s">
        <v>504</v>
      </c>
      <c r="H4250" t="s">
        <v>18</v>
      </c>
      <c r="I4250" t="s">
        <v>19</v>
      </c>
      <c r="J4250" t="s">
        <v>19</v>
      </c>
      <c r="K4250" t="s">
        <v>19</v>
      </c>
      <c r="L4250">
        <v>250</v>
      </c>
      <c r="M4250">
        <v>3</v>
      </c>
      <c r="N4250" s="1">
        <v>41165</v>
      </c>
      <c r="O4250" t="s">
        <v>19477</v>
      </c>
      <c r="P4250" t="str">
        <f t="shared" si="66"/>
        <v>Low</v>
      </c>
    </row>
    <row r="4251" spans="1:16" x14ac:dyDescent="0.35">
      <c r="A4251">
        <v>5799</v>
      </c>
      <c r="B4251" t="s">
        <v>8732</v>
      </c>
      <c r="C4251">
        <v>1</v>
      </c>
      <c r="D4251" t="s">
        <v>14</v>
      </c>
      <c r="E4251" t="s">
        <v>8733</v>
      </c>
      <c r="F4251" t="s">
        <v>1787</v>
      </c>
      <c r="G4251" t="s">
        <v>797</v>
      </c>
      <c r="H4251" t="s">
        <v>18</v>
      </c>
      <c r="I4251" t="s">
        <v>19</v>
      </c>
      <c r="J4251" t="s">
        <v>19</v>
      </c>
      <c r="K4251" t="s">
        <v>19</v>
      </c>
      <c r="L4251">
        <v>250</v>
      </c>
      <c r="M4251">
        <v>3</v>
      </c>
      <c r="N4251" s="1">
        <v>42986</v>
      </c>
      <c r="O4251" t="s">
        <v>19477</v>
      </c>
      <c r="P4251" t="str">
        <f t="shared" si="66"/>
        <v>Low</v>
      </c>
    </row>
    <row r="4252" spans="1:16" x14ac:dyDescent="0.35">
      <c r="A4252">
        <v>9842</v>
      </c>
      <c r="B4252" t="s">
        <v>5989</v>
      </c>
      <c r="C4252">
        <v>1</v>
      </c>
      <c r="D4252" t="s">
        <v>14</v>
      </c>
      <c r="E4252" t="s">
        <v>8734</v>
      </c>
      <c r="F4252" t="s">
        <v>1811</v>
      </c>
      <c r="G4252" t="s">
        <v>632</v>
      </c>
      <c r="H4252" t="s">
        <v>18</v>
      </c>
      <c r="I4252" t="s">
        <v>19</v>
      </c>
      <c r="J4252" t="s">
        <v>19</v>
      </c>
      <c r="K4252" t="s">
        <v>19</v>
      </c>
      <c r="L4252">
        <v>250</v>
      </c>
      <c r="M4252">
        <v>3</v>
      </c>
      <c r="N4252" s="1">
        <v>43353</v>
      </c>
      <c r="O4252" t="s">
        <v>19477</v>
      </c>
      <c r="P4252" t="str">
        <f t="shared" si="66"/>
        <v>Low</v>
      </c>
    </row>
    <row r="4253" spans="1:16" x14ac:dyDescent="0.35">
      <c r="A4253">
        <v>7187</v>
      </c>
      <c r="B4253" t="s">
        <v>8735</v>
      </c>
      <c r="C4253">
        <v>1</v>
      </c>
      <c r="D4253" t="s">
        <v>14</v>
      </c>
      <c r="E4253" t="s">
        <v>8736</v>
      </c>
      <c r="F4253" t="s">
        <v>640</v>
      </c>
      <c r="G4253" t="s">
        <v>797</v>
      </c>
      <c r="H4253" t="s">
        <v>18</v>
      </c>
      <c r="I4253" t="s">
        <v>19</v>
      </c>
      <c r="J4253" t="s">
        <v>19</v>
      </c>
      <c r="K4253" t="s">
        <v>19</v>
      </c>
      <c r="L4253">
        <v>250</v>
      </c>
      <c r="M4253">
        <v>1</v>
      </c>
      <c r="N4253" s="1">
        <v>43371</v>
      </c>
      <c r="O4253" t="s">
        <v>19477</v>
      </c>
      <c r="P4253" t="str">
        <f t="shared" si="66"/>
        <v>Low</v>
      </c>
    </row>
    <row r="4254" spans="1:16" x14ac:dyDescent="0.35">
      <c r="A4254">
        <v>18285208</v>
      </c>
      <c r="B4254" t="s">
        <v>8737</v>
      </c>
      <c r="C4254">
        <v>1</v>
      </c>
      <c r="D4254" t="s">
        <v>14</v>
      </c>
      <c r="E4254" t="s">
        <v>8738</v>
      </c>
      <c r="F4254" t="s">
        <v>1077</v>
      </c>
      <c r="G4254" t="s">
        <v>771</v>
      </c>
      <c r="H4254" t="s">
        <v>18</v>
      </c>
      <c r="I4254" t="s">
        <v>19</v>
      </c>
      <c r="J4254" t="s">
        <v>19</v>
      </c>
      <c r="K4254" t="s">
        <v>19</v>
      </c>
      <c r="L4254">
        <v>250</v>
      </c>
      <c r="M4254">
        <v>3</v>
      </c>
      <c r="N4254" s="1">
        <v>41910</v>
      </c>
      <c r="O4254" t="s">
        <v>19477</v>
      </c>
      <c r="P4254" t="str">
        <f t="shared" si="66"/>
        <v>Low</v>
      </c>
    </row>
    <row r="4255" spans="1:16" x14ac:dyDescent="0.35">
      <c r="A4255">
        <v>18372672</v>
      </c>
      <c r="B4255" t="s">
        <v>8739</v>
      </c>
      <c r="C4255">
        <v>1</v>
      </c>
      <c r="D4255" t="s">
        <v>14</v>
      </c>
      <c r="E4255" t="s">
        <v>8740</v>
      </c>
      <c r="F4255" t="s">
        <v>1077</v>
      </c>
      <c r="G4255" t="s">
        <v>1283</v>
      </c>
      <c r="H4255" t="s">
        <v>18</v>
      </c>
      <c r="I4255" t="s">
        <v>19</v>
      </c>
      <c r="J4255" t="s">
        <v>19</v>
      </c>
      <c r="K4255" t="s">
        <v>19</v>
      </c>
      <c r="L4255">
        <v>250</v>
      </c>
      <c r="M4255">
        <v>1</v>
      </c>
      <c r="N4255" s="1">
        <v>40439</v>
      </c>
      <c r="O4255" t="s">
        <v>19477</v>
      </c>
      <c r="P4255" t="str">
        <f t="shared" si="66"/>
        <v>Low</v>
      </c>
    </row>
    <row r="4256" spans="1:16" x14ac:dyDescent="0.35">
      <c r="A4256">
        <v>8979</v>
      </c>
      <c r="B4256" t="s">
        <v>8741</v>
      </c>
      <c r="C4256">
        <v>1</v>
      </c>
      <c r="D4256" t="s">
        <v>14</v>
      </c>
      <c r="E4256" t="s">
        <v>4084</v>
      </c>
      <c r="F4256" t="s">
        <v>2023</v>
      </c>
      <c r="G4256" t="s">
        <v>797</v>
      </c>
      <c r="H4256" t="s">
        <v>18</v>
      </c>
      <c r="I4256" t="s">
        <v>19</v>
      </c>
      <c r="J4256" t="s">
        <v>19</v>
      </c>
      <c r="K4256" t="s">
        <v>19</v>
      </c>
      <c r="L4256">
        <v>250</v>
      </c>
      <c r="M4256">
        <v>3</v>
      </c>
      <c r="N4256" s="1">
        <v>42248</v>
      </c>
      <c r="O4256" t="s">
        <v>19477</v>
      </c>
      <c r="P4256" t="str">
        <f t="shared" si="66"/>
        <v>Low</v>
      </c>
    </row>
    <row r="4257" spans="1:16" x14ac:dyDescent="0.35">
      <c r="A4257">
        <v>307106</v>
      </c>
      <c r="B4257" t="s">
        <v>8742</v>
      </c>
      <c r="C4257">
        <v>1</v>
      </c>
      <c r="D4257" t="s">
        <v>14</v>
      </c>
      <c r="E4257" t="s">
        <v>8743</v>
      </c>
      <c r="F4257" t="s">
        <v>381</v>
      </c>
      <c r="G4257" t="s">
        <v>459</v>
      </c>
      <c r="H4257" t="s">
        <v>18</v>
      </c>
      <c r="I4257" t="s">
        <v>19</v>
      </c>
      <c r="J4257" t="s">
        <v>19</v>
      </c>
      <c r="K4257" t="s">
        <v>19</v>
      </c>
      <c r="L4257">
        <v>250</v>
      </c>
      <c r="M4257">
        <v>3</v>
      </c>
      <c r="N4257" s="1">
        <v>40771</v>
      </c>
      <c r="O4257" t="s">
        <v>19477</v>
      </c>
      <c r="P4257" t="str">
        <f t="shared" si="66"/>
        <v>Low</v>
      </c>
    </row>
    <row r="4258" spans="1:16" x14ac:dyDescent="0.35">
      <c r="A4258">
        <v>313267</v>
      </c>
      <c r="B4258" t="s">
        <v>8744</v>
      </c>
      <c r="C4258">
        <v>1</v>
      </c>
      <c r="D4258" t="s">
        <v>14</v>
      </c>
      <c r="E4258" t="s">
        <v>8745</v>
      </c>
      <c r="F4258" t="s">
        <v>381</v>
      </c>
      <c r="G4258" t="s">
        <v>501</v>
      </c>
      <c r="H4258" t="s">
        <v>18</v>
      </c>
      <c r="I4258" t="s">
        <v>19</v>
      </c>
      <c r="J4258" t="s">
        <v>25</v>
      </c>
      <c r="K4258" t="s">
        <v>19</v>
      </c>
      <c r="L4258">
        <v>250</v>
      </c>
      <c r="M4258">
        <v>4</v>
      </c>
      <c r="N4258" s="1">
        <v>40405</v>
      </c>
      <c r="O4258" t="s">
        <v>19477</v>
      </c>
      <c r="P4258" t="str">
        <f t="shared" si="66"/>
        <v>Low</v>
      </c>
    </row>
    <row r="4259" spans="1:16" x14ac:dyDescent="0.35">
      <c r="A4259">
        <v>6646</v>
      </c>
      <c r="B4259" t="s">
        <v>8746</v>
      </c>
      <c r="C4259">
        <v>1</v>
      </c>
      <c r="D4259" t="s">
        <v>14</v>
      </c>
      <c r="E4259" t="s">
        <v>8747</v>
      </c>
      <c r="F4259" t="s">
        <v>381</v>
      </c>
      <c r="G4259" t="s">
        <v>422</v>
      </c>
      <c r="H4259" t="s">
        <v>18</v>
      </c>
      <c r="I4259" t="s">
        <v>19</v>
      </c>
      <c r="J4259" t="s">
        <v>19</v>
      </c>
      <c r="K4259" t="s">
        <v>19</v>
      </c>
      <c r="L4259">
        <v>250</v>
      </c>
      <c r="M4259">
        <v>4</v>
      </c>
      <c r="N4259" s="1">
        <v>41496</v>
      </c>
      <c r="O4259" t="s">
        <v>19477</v>
      </c>
      <c r="P4259" t="str">
        <f t="shared" si="66"/>
        <v>Low</v>
      </c>
    </row>
    <row r="4260" spans="1:16" x14ac:dyDescent="0.35">
      <c r="A4260">
        <v>17977786</v>
      </c>
      <c r="B4260" t="s">
        <v>8748</v>
      </c>
      <c r="C4260">
        <v>1</v>
      </c>
      <c r="D4260" t="s">
        <v>14</v>
      </c>
      <c r="E4260" t="s">
        <v>8749</v>
      </c>
      <c r="F4260" t="s">
        <v>823</v>
      </c>
      <c r="G4260" t="s">
        <v>459</v>
      </c>
      <c r="H4260" t="s">
        <v>18</v>
      </c>
      <c r="I4260" t="s">
        <v>19</v>
      </c>
      <c r="J4260" t="s">
        <v>19</v>
      </c>
      <c r="K4260" t="s">
        <v>19</v>
      </c>
      <c r="L4260">
        <v>250</v>
      </c>
      <c r="M4260">
        <v>1</v>
      </c>
      <c r="N4260" s="1">
        <v>42603</v>
      </c>
      <c r="O4260" t="s">
        <v>19477</v>
      </c>
      <c r="P4260" t="str">
        <f t="shared" si="66"/>
        <v>Low</v>
      </c>
    </row>
    <row r="4261" spans="1:16" x14ac:dyDescent="0.35">
      <c r="A4261">
        <v>1934</v>
      </c>
      <c r="B4261" t="s">
        <v>8750</v>
      </c>
      <c r="C4261">
        <v>1</v>
      </c>
      <c r="D4261" t="s">
        <v>14</v>
      </c>
      <c r="E4261" t="s">
        <v>8751</v>
      </c>
      <c r="F4261" t="s">
        <v>1851</v>
      </c>
      <c r="G4261" t="s">
        <v>1239</v>
      </c>
      <c r="H4261" t="s">
        <v>18</v>
      </c>
      <c r="I4261" t="s">
        <v>19</v>
      </c>
      <c r="J4261" t="s">
        <v>19</v>
      </c>
      <c r="K4261" t="s">
        <v>19</v>
      </c>
      <c r="L4261">
        <v>250</v>
      </c>
      <c r="M4261">
        <v>3</v>
      </c>
      <c r="N4261" s="1">
        <v>40404</v>
      </c>
      <c r="O4261" t="s">
        <v>19477</v>
      </c>
      <c r="P4261" t="str">
        <f t="shared" si="66"/>
        <v>Low</v>
      </c>
    </row>
    <row r="4262" spans="1:16" x14ac:dyDescent="0.35">
      <c r="A4262">
        <v>9841</v>
      </c>
      <c r="B4262" t="s">
        <v>5989</v>
      </c>
      <c r="C4262">
        <v>1</v>
      </c>
      <c r="D4262" t="s">
        <v>14</v>
      </c>
      <c r="E4262" t="s">
        <v>8752</v>
      </c>
      <c r="F4262" t="s">
        <v>128</v>
      </c>
      <c r="G4262" t="s">
        <v>632</v>
      </c>
      <c r="H4262" t="s">
        <v>18</v>
      </c>
      <c r="I4262" t="s">
        <v>19</v>
      </c>
      <c r="J4262" t="s">
        <v>19</v>
      </c>
      <c r="K4262" t="s">
        <v>19</v>
      </c>
      <c r="L4262">
        <v>250</v>
      </c>
      <c r="M4262">
        <v>3</v>
      </c>
      <c r="N4262" s="1">
        <v>42240</v>
      </c>
      <c r="O4262" t="s">
        <v>19477</v>
      </c>
      <c r="P4262" t="str">
        <f t="shared" si="66"/>
        <v>Low</v>
      </c>
    </row>
    <row r="4263" spans="1:16" x14ac:dyDescent="0.35">
      <c r="A4263">
        <v>18289278</v>
      </c>
      <c r="B4263" t="s">
        <v>8753</v>
      </c>
      <c r="C4263">
        <v>1</v>
      </c>
      <c r="D4263" t="s">
        <v>14</v>
      </c>
      <c r="E4263" t="s">
        <v>8754</v>
      </c>
      <c r="F4263" t="s">
        <v>2663</v>
      </c>
      <c r="G4263" t="s">
        <v>8755</v>
      </c>
      <c r="H4263" t="s">
        <v>18</v>
      </c>
      <c r="I4263" t="s">
        <v>19</v>
      </c>
      <c r="J4263" t="s">
        <v>19</v>
      </c>
      <c r="K4263" t="s">
        <v>19</v>
      </c>
      <c r="L4263">
        <v>250</v>
      </c>
      <c r="M4263">
        <v>3</v>
      </c>
      <c r="N4263" s="1">
        <v>40412</v>
      </c>
      <c r="O4263" t="s">
        <v>19477</v>
      </c>
      <c r="P4263" t="str">
        <f t="shared" si="66"/>
        <v>Low</v>
      </c>
    </row>
    <row r="4264" spans="1:16" x14ac:dyDescent="0.35">
      <c r="A4264">
        <v>309604</v>
      </c>
      <c r="B4264" t="s">
        <v>1007</v>
      </c>
      <c r="C4264">
        <v>1</v>
      </c>
      <c r="D4264" t="s">
        <v>14</v>
      </c>
      <c r="E4264" t="s">
        <v>8756</v>
      </c>
      <c r="F4264" t="s">
        <v>584</v>
      </c>
      <c r="G4264" t="s">
        <v>779</v>
      </c>
      <c r="H4264" t="s">
        <v>18</v>
      </c>
      <c r="I4264" t="s">
        <v>19</v>
      </c>
      <c r="J4264" t="s">
        <v>25</v>
      </c>
      <c r="K4264" t="s">
        <v>19</v>
      </c>
      <c r="L4264">
        <v>250</v>
      </c>
      <c r="M4264">
        <v>4</v>
      </c>
      <c r="N4264" s="1">
        <v>41144</v>
      </c>
      <c r="O4264" t="s">
        <v>19477</v>
      </c>
      <c r="P4264" t="str">
        <f t="shared" si="66"/>
        <v>Low</v>
      </c>
    </row>
    <row r="4265" spans="1:16" x14ac:dyDescent="0.35">
      <c r="A4265">
        <v>18332062</v>
      </c>
      <c r="B4265" t="s">
        <v>8757</v>
      </c>
      <c r="C4265">
        <v>1</v>
      </c>
      <c r="D4265" t="s">
        <v>14</v>
      </c>
      <c r="E4265" t="s">
        <v>8758</v>
      </c>
      <c r="F4265" t="s">
        <v>584</v>
      </c>
      <c r="G4265" t="s">
        <v>459</v>
      </c>
      <c r="H4265" t="s">
        <v>18</v>
      </c>
      <c r="I4265" t="s">
        <v>19</v>
      </c>
      <c r="J4265" t="s">
        <v>25</v>
      </c>
      <c r="K4265" t="s">
        <v>19</v>
      </c>
      <c r="L4265">
        <v>250</v>
      </c>
      <c r="M4265">
        <v>4</v>
      </c>
      <c r="N4265" s="1">
        <v>42970</v>
      </c>
      <c r="O4265" t="s">
        <v>19477</v>
      </c>
      <c r="P4265" t="str">
        <f t="shared" si="66"/>
        <v>Low</v>
      </c>
    </row>
    <row r="4266" spans="1:16" x14ac:dyDescent="0.35">
      <c r="A4266">
        <v>9571</v>
      </c>
      <c r="B4266" t="s">
        <v>8759</v>
      </c>
      <c r="C4266">
        <v>1</v>
      </c>
      <c r="D4266" t="s">
        <v>14</v>
      </c>
      <c r="E4266" t="s">
        <v>8760</v>
      </c>
      <c r="F4266" t="s">
        <v>24</v>
      </c>
      <c r="G4266" t="s">
        <v>459</v>
      </c>
      <c r="H4266" t="s">
        <v>18</v>
      </c>
      <c r="I4266" t="s">
        <v>19</v>
      </c>
      <c r="J4266" t="s">
        <v>19</v>
      </c>
      <c r="K4266" t="s">
        <v>19</v>
      </c>
      <c r="L4266">
        <v>250</v>
      </c>
      <c r="M4266">
        <v>3</v>
      </c>
      <c r="N4266" s="1">
        <v>42974</v>
      </c>
      <c r="O4266" t="s">
        <v>19477</v>
      </c>
      <c r="P4266" t="str">
        <f t="shared" si="66"/>
        <v>Low</v>
      </c>
    </row>
    <row r="4267" spans="1:16" x14ac:dyDescent="0.35">
      <c r="A4267">
        <v>310358</v>
      </c>
      <c r="B4267" t="s">
        <v>8761</v>
      </c>
      <c r="C4267">
        <v>1</v>
      </c>
      <c r="D4267" t="s">
        <v>14</v>
      </c>
      <c r="E4267" t="s">
        <v>8762</v>
      </c>
      <c r="F4267" t="s">
        <v>24</v>
      </c>
      <c r="G4267" t="s">
        <v>751</v>
      </c>
      <c r="H4267" t="s">
        <v>18</v>
      </c>
      <c r="I4267" t="s">
        <v>19</v>
      </c>
      <c r="J4267" t="s">
        <v>19</v>
      </c>
      <c r="K4267" t="s">
        <v>19</v>
      </c>
      <c r="L4267">
        <v>250</v>
      </c>
      <c r="M4267">
        <v>1</v>
      </c>
      <c r="N4267" s="1">
        <v>42949</v>
      </c>
      <c r="O4267" t="s">
        <v>19477</v>
      </c>
      <c r="P4267" t="str">
        <f t="shared" si="66"/>
        <v>Low</v>
      </c>
    </row>
    <row r="4268" spans="1:16" x14ac:dyDescent="0.35">
      <c r="A4268">
        <v>18272370</v>
      </c>
      <c r="B4268" t="s">
        <v>8763</v>
      </c>
      <c r="C4268">
        <v>1</v>
      </c>
      <c r="D4268" t="s">
        <v>14</v>
      </c>
      <c r="E4268" t="s">
        <v>8764</v>
      </c>
      <c r="F4268" t="s">
        <v>1651</v>
      </c>
      <c r="G4268" t="s">
        <v>8765</v>
      </c>
      <c r="H4268" t="s">
        <v>18</v>
      </c>
      <c r="I4268" t="s">
        <v>19</v>
      </c>
      <c r="J4268" t="s">
        <v>25</v>
      </c>
      <c r="K4268" t="s">
        <v>19</v>
      </c>
      <c r="L4268">
        <v>250</v>
      </c>
      <c r="M4268">
        <v>4</v>
      </c>
      <c r="N4268" s="1">
        <v>40398</v>
      </c>
      <c r="O4268" t="s">
        <v>19477</v>
      </c>
      <c r="P4268" t="str">
        <f t="shared" si="66"/>
        <v>Low</v>
      </c>
    </row>
    <row r="4269" spans="1:16" x14ac:dyDescent="0.35">
      <c r="A4269">
        <v>5186</v>
      </c>
      <c r="B4269" t="s">
        <v>8766</v>
      </c>
      <c r="C4269">
        <v>1</v>
      </c>
      <c r="D4269" t="s">
        <v>14</v>
      </c>
      <c r="E4269" t="s">
        <v>8767</v>
      </c>
      <c r="F4269" t="s">
        <v>140</v>
      </c>
      <c r="G4269" t="s">
        <v>691</v>
      </c>
      <c r="H4269" t="s">
        <v>18</v>
      </c>
      <c r="I4269" t="s">
        <v>19</v>
      </c>
      <c r="J4269" t="s">
        <v>19</v>
      </c>
      <c r="K4269" t="s">
        <v>19</v>
      </c>
      <c r="L4269">
        <v>250</v>
      </c>
      <c r="M4269">
        <v>3</v>
      </c>
      <c r="N4269" s="1">
        <v>42961</v>
      </c>
      <c r="O4269" t="s">
        <v>19477</v>
      </c>
      <c r="P4269" t="str">
        <f t="shared" si="66"/>
        <v>Low</v>
      </c>
    </row>
    <row r="4270" spans="1:16" x14ac:dyDescent="0.35">
      <c r="A4270">
        <v>310995</v>
      </c>
      <c r="B4270" t="s">
        <v>6870</v>
      </c>
      <c r="C4270">
        <v>1</v>
      </c>
      <c r="D4270" t="s">
        <v>14</v>
      </c>
      <c r="E4270" t="s">
        <v>8768</v>
      </c>
      <c r="F4270" t="s">
        <v>33</v>
      </c>
      <c r="G4270" t="s">
        <v>491</v>
      </c>
      <c r="H4270" t="s">
        <v>18</v>
      </c>
      <c r="I4270" t="s">
        <v>19</v>
      </c>
      <c r="J4270" t="s">
        <v>19</v>
      </c>
      <c r="K4270" t="s">
        <v>19</v>
      </c>
      <c r="L4270">
        <v>250</v>
      </c>
      <c r="M4270">
        <v>1</v>
      </c>
      <c r="N4270" s="1">
        <v>41141</v>
      </c>
      <c r="O4270" t="s">
        <v>19477</v>
      </c>
      <c r="P4270" t="str">
        <f t="shared" si="66"/>
        <v>Low</v>
      </c>
    </row>
    <row r="4271" spans="1:16" x14ac:dyDescent="0.35">
      <c r="A4271">
        <v>18487016</v>
      </c>
      <c r="B4271" t="s">
        <v>8769</v>
      </c>
      <c r="C4271">
        <v>1</v>
      </c>
      <c r="D4271" t="s">
        <v>14</v>
      </c>
      <c r="E4271" t="s">
        <v>8770</v>
      </c>
      <c r="F4271" t="s">
        <v>1661</v>
      </c>
      <c r="G4271" t="s">
        <v>462</v>
      </c>
      <c r="H4271" t="s">
        <v>18</v>
      </c>
      <c r="I4271" t="s">
        <v>19</v>
      </c>
      <c r="J4271" t="s">
        <v>19</v>
      </c>
      <c r="K4271" t="s">
        <v>19</v>
      </c>
      <c r="L4271">
        <v>250</v>
      </c>
      <c r="M4271">
        <v>1</v>
      </c>
      <c r="N4271" s="1">
        <v>40762</v>
      </c>
      <c r="O4271" t="s">
        <v>19477</v>
      </c>
      <c r="P4271" t="str">
        <f t="shared" si="66"/>
        <v>Low</v>
      </c>
    </row>
    <row r="4272" spans="1:16" x14ac:dyDescent="0.35">
      <c r="A4272">
        <v>302344</v>
      </c>
      <c r="B4272" t="s">
        <v>8115</v>
      </c>
      <c r="C4272">
        <v>1</v>
      </c>
      <c r="D4272" t="s">
        <v>14</v>
      </c>
      <c r="E4272" t="s">
        <v>8771</v>
      </c>
      <c r="F4272" t="s">
        <v>2742</v>
      </c>
      <c r="G4272" t="s">
        <v>435</v>
      </c>
      <c r="H4272" t="s">
        <v>18</v>
      </c>
      <c r="I4272" t="s">
        <v>19</v>
      </c>
      <c r="J4272" t="s">
        <v>19</v>
      </c>
      <c r="K4272" t="s">
        <v>19</v>
      </c>
      <c r="L4272">
        <v>250</v>
      </c>
      <c r="M4272">
        <v>4</v>
      </c>
      <c r="N4272" s="1">
        <v>41876</v>
      </c>
      <c r="O4272" t="s">
        <v>19477</v>
      </c>
      <c r="P4272" t="str">
        <f t="shared" si="66"/>
        <v>Low</v>
      </c>
    </row>
    <row r="4273" spans="1:16" x14ac:dyDescent="0.35">
      <c r="A4273">
        <v>18424883</v>
      </c>
      <c r="B4273" t="s">
        <v>8772</v>
      </c>
      <c r="C4273">
        <v>1</v>
      </c>
      <c r="D4273" t="s">
        <v>14</v>
      </c>
      <c r="E4273" t="s">
        <v>8773</v>
      </c>
      <c r="F4273" t="s">
        <v>168</v>
      </c>
      <c r="G4273" t="s">
        <v>1930</v>
      </c>
      <c r="H4273" t="s">
        <v>18</v>
      </c>
      <c r="I4273" t="s">
        <v>19</v>
      </c>
      <c r="J4273" t="s">
        <v>19</v>
      </c>
      <c r="K4273" t="s">
        <v>19</v>
      </c>
      <c r="L4273">
        <v>250</v>
      </c>
      <c r="M4273">
        <v>1</v>
      </c>
      <c r="N4273" s="1">
        <v>42971</v>
      </c>
      <c r="O4273" t="s">
        <v>19477</v>
      </c>
      <c r="P4273" t="str">
        <f t="shared" si="66"/>
        <v>Low</v>
      </c>
    </row>
    <row r="4274" spans="1:16" x14ac:dyDescent="0.35">
      <c r="A4274">
        <v>18425158</v>
      </c>
      <c r="B4274" t="s">
        <v>1007</v>
      </c>
      <c r="C4274">
        <v>1</v>
      </c>
      <c r="D4274" t="s">
        <v>14</v>
      </c>
      <c r="E4274" t="s">
        <v>8774</v>
      </c>
      <c r="F4274" t="s">
        <v>507</v>
      </c>
      <c r="G4274" t="s">
        <v>459</v>
      </c>
      <c r="H4274" t="s">
        <v>18</v>
      </c>
      <c r="I4274" t="s">
        <v>19</v>
      </c>
      <c r="J4274" t="s">
        <v>25</v>
      </c>
      <c r="K4274" t="s">
        <v>19</v>
      </c>
      <c r="L4274">
        <v>250</v>
      </c>
      <c r="M4274">
        <v>1</v>
      </c>
      <c r="N4274" s="1">
        <v>40781</v>
      </c>
      <c r="O4274" t="s">
        <v>19477</v>
      </c>
      <c r="P4274" t="str">
        <f t="shared" si="66"/>
        <v>Low</v>
      </c>
    </row>
    <row r="4275" spans="1:16" x14ac:dyDescent="0.35">
      <c r="A4275">
        <v>18435811</v>
      </c>
      <c r="B4275" t="s">
        <v>8775</v>
      </c>
      <c r="C4275">
        <v>1</v>
      </c>
      <c r="D4275" t="s">
        <v>14</v>
      </c>
      <c r="E4275" t="s">
        <v>8776</v>
      </c>
      <c r="F4275" t="s">
        <v>817</v>
      </c>
      <c r="G4275" t="s">
        <v>469</v>
      </c>
      <c r="H4275" t="s">
        <v>18</v>
      </c>
      <c r="I4275" t="s">
        <v>19</v>
      </c>
      <c r="J4275" t="s">
        <v>19</v>
      </c>
      <c r="K4275" t="s">
        <v>19</v>
      </c>
      <c r="L4275">
        <v>250</v>
      </c>
      <c r="M4275">
        <v>1</v>
      </c>
      <c r="N4275" s="1">
        <v>42601</v>
      </c>
      <c r="O4275" t="s">
        <v>19477</v>
      </c>
      <c r="P4275" t="str">
        <f t="shared" si="66"/>
        <v>Low</v>
      </c>
    </row>
    <row r="4276" spans="1:16" x14ac:dyDescent="0.35">
      <c r="A4276">
        <v>302004</v>
      </c>
      <c r="B4276" t="s">
        <v>8777</v>
      </c>
      <c r="C4276">
        <v>1</v>
      </c>
      <c r="D4276" t="s">
        <v>14</v>
      </c>
      <c r="E4276" t="s">
        <v>8778</v>
      </c>
      <c r="F4276" t="s">
        <v>171</v>
      </c>
      <c r="G4276" t="s">
        <v>1283</v>
      </c>
      <c r="H4276" t="s">
        <v>18</v>
      </c>
      <c r="I4276" t="s">
        <v>19</v>
      </c>
      <c r="J4276" t="s">
        <v>19</v>
      </c>
      <c r="K4276" t="s">
        <v>19</v>
      </c>
      <c r="L4276">
        <v>250</v>
      </c>
      <c r="M4276">
        <v>3</v>
      </c>
      <c r="N4276" s="1">
        <v>42610</v>
      </c>
      <c r="O4276" t="s">
        <v>19477</v>
      </c>
      <c r="P4276" t="str">
        <f t="shared" si="66"/>
        <v>Low</v>
      </c>
    </row>
    <row r="4277" spans="1:16" x14ac:dyDescent="0.35">
      <c r="A4277">
        <v>18354634</v>
      </c>
      <c r="B4277" t="s">
        <v>8779</v>
      </c>
      <c r="C4277">
        <v>1</v>
      </c>
      <c r="D4277" t="s">
        <v>14</v>
      </c>
      <c r="E4277" t="s">
        <v>8780</v>
      </c>
      <c r="F4277" t="s">
        <v>1077</v>
      </c>
      <c r="G4277" t="s">
        <v>771</v>
      </c>
      <c r="H4277" t="s">
        <v>18</v>
      </c>
      <c r="I4277" t="s">
        <v>19</v>
      </c>
      <c r="J4277" t="s">
        <v>19</v>
      </c>
      <c r="K4277" t="s">
        <v>19</v>
      </c>
      <c r="L4277">
        <v>250</v>
      </c>
      <c r="M4277">
        <v>1</v>
      </c>
      <c r="N4277" s="1">
        <v>42597</v>
      </c>
      <c r="O4277" t="s">
        <v>19477</v>
      </c>
      <c r="P4277" t="str">
        <f t="shared" si="66"/>
        <v>Low</v>
      </c>
    </row>
    <row r="4278" spans="1:16" x14ac:dyDescent="0.35">
      <c r="A4278">
        <v>18354639</v>
      </c>
      <c r="B4278" t="s">
        <v>8781</v>
      </c>
      <c r="C4278">
        <v>1</v>
      </c>
      <c r="D4278" t="s">
        <v>14</v>
      </c>
      <c r="E4278" t="s">
        <v>8782</v>
      </c>
      <c r="F4278" t="s">
        <v>415</v>
      </c>
      <c r="G4278" t="s">
        <v>422</v>
      </c>
      <c r="H4278" t="s">
        <v>18</v>
      </c>
      <c r="I4278" t="s">
        <v>19</v>
      </c>
      <c r="J4278" t="s">
        <v>19</v>
      </c>
      <c r="K4278" t="s">
        <v>19</v>
      </c>
      <c r="L4278">
        <v>250</v>
      </c>
      <c r="M4278">
        <v>4</v>
      </c>
      <c r="N4278" s="1">
        <v>40731</v>
      </c>
      <c r="O4278" t="s">
        <v>19477</v>
      </c>
      <c r="P4278" t="str">
        <f t="shared" si="66"/>
        <v>Low</v>
      </c>
    </row>
    <row r="4279" spans="1:16" x14ac:dyDescent="0.35">
      <c r="A4279">
        <v>5797</v>
      </c>
      <c r="B4279" t="s">
        <v>8783</v>
      </c>
      <c r="C4279">
        <v>1</v>
      </c>
      <c r="D4279" t="s">
        <v>14</v>
      </c>
      <c r="E4279" t="s">
        <v>8784</v>
      </c>
      <c r="F4279" t="s">
        <v>1851</v>
      </c>
      <c r="G4279" t="s">
        <v>635</v>
      </c>
      <c r="H4279" t="s">
        <v>18</v>
      </c>
      <c r="I4279" t="s">
        <v>19</v>
      </c>
      <c r="J4279" t="s">
        <v>19</v>
      </c>
      <c r="K4279" t="s">
        <v>19</v>
      </c>
      <c r="L4279">
        <v>250</v>
      </c>
      <c r="M4279">
        <v>4</v>
      </c>
      <c r="N4279" s="1">
        <v>41480</v>
      </c>
      <c r="O4279" t="s">
        <v>19477</v>
      </c>
      <c r="P4279" t="str">
        <f t="shared" si="66"/>
        <v>Low</v>
      </c>
    </row>
    <row r="4280" spans="1:16" x14ac:dyDescent="0.35">
      <c r="A4280">
        <v>5944</v>
      </c>
      <c r="B4280" t="s">
        <v>983</v>
      </c>
      <c r="C4280">
        <v>1</v>
      </c>
      <c r="D4280" t="s">
        <v>14</v>
      </c>
      <c r="E4280" t="s">
        <v>8785</v>
      </c>
      <c r="F4280" t="s">
        <v>1859</v>
      </c>
      <c r="G4280" t="s">
        <v>2946</v>
      </c>
      <c r="H4280" t="s">
        <v>18</v>
      </c>
      <c r="I4280" t="s">
        <v>19</v>
      </c>
      <c r="J4280" t="s">
        <v>25</v>
      </c>
      <c r="K4280" t="s">
        <v>19</v>
      </c>
      <c r="L4280">
        <v>250</v>
      </c>
      <c r="M4280">
        <v>4</v>
      </c>
      <c r="N4280" s="1">
        <v>41827</v>
      </c>
      <c r="O4280" t="s">
        <v>19477</v>
      </c>
      <c r="P4280" t="str">
        <f t="shared" si="66"/>
        <v>Low</v>
      </c>
    </row>
    <row r="4281" spans="1:16" x14ac:dyDescent="0.35">
      <c r="A4281">
        <v>18281946</v>
      </c>
      <c r="B4281" t="s">
        <v>8786</v>
      </c>
      <c r="C4281">
        <v>1</v>
      </c>
      <c r="D4281" t="s">
        <v>14</v>
      </c>
      <c r="E4281" t="s">
        <v>8787</v>
      </c>
      <c r="F4281" t="s">
        <v>2663</v>
      </c>
      <c r="G4281" t="s">
        <v>797</v>
      </c>
      <c r="H4281" t="s">
        <v>18</v>
      </c>
      <c r="I4281" t="s">
        <v>19</v>
      </c>
      <c r="J4281" t="s">
        <v>19</v>
      </c>
      <c r="K4281" t="s">
        <v>19</v>
      </c>
      <c r="L4281">
        <v>250</v>
      </c>
      <c r="M4281">
        <v>3</v>
      </c>
      <c r="N4281" s="1">
        <v>41477</v>
      </c>
      <c r="O4281" t="s">
        <v>19477</v>
      </c>
      <c r="P4281" t="str">
        <f t="shared" si="66"/>
        <v>Low</v>
      </c>
    </row>
    <row r="4282" spans="1:16" x14ac:dyDescent="0.35">
      <c r="A4282">
        <v>7018</v>
      </c>
      <c r="B4282" t="s">
        <v>6791</v>
      </c>
      <c r="C4282">
        <v>1</v>
      </c>
      <c r="D4282" t="s">
        <v>14</v>
      </c>
      <c r="E4282" t="s">
        <v>8788</v>
      </c>
      <c r="F4282" t="s">
        <v>1640</v>
      </c>
      <c r="G4282" t="s">
        <v>632</v>
      </c>
      <c r="H4282" t="s">
        <v>18</v>
      </c>
      <c r="I4282" t="s">
        <v>19</v>
      </c>
      <c r="J4282" t="s">
        <v>19</v>
      </c>
      <c r="K4282" t="s">
        <v>19</v>
      </c>
      <c r="L4282">
        <v>250</v>
      </c>
      <c r="M4282">
        <v>2</v>
      </c>
      <c r="N4282" s="1">
        <v>42929</v>
      </c>
      <c r="O4282" t="s">
        <v>19477</v>
      </c>
      <c r="P4282" t="str">
        <f t="shared" si="66"/>
        <v>Low</v>
      </c>
    </row>
    <row r="4283" spans="1:16" x14ac:dyDescent="0.35">
      <c r="A4283">
        <v>302868</v>
      </c>
      <c r="B4283" t="s">
        <v>672</v>
      </c>
      <c r="C4283">
        <v>1</v>
      </c>
      <c r="D4283" t="s">
        <v>14</v>
      </c>
      <c r="E4283" t="s">
        <v>8789</v>
      </c>
      <c r="F4283" t="s">
        <v>1534</v>
      </c>
      <c r="G4283" t="s">
        <v>718</v>
      </c>
      <c r="H4283" t="s">
        <v>18</v>
      </c>
      <c r="I4283" t="s">
        <v>19</v>
      </c>
      <c r="J4283" t="s">
        <v>19</v>
      </c>
      <c r="K4283" t="s">
        <v>19</v>
      </c>
      <c r="L4283">
        <v>250</v>
      </c>
      <c r="M4283">
        <v>3</v>
      </c>
      <c r="N4283" s="1">
        <v>40367</v>
      </c>
      <c r="O4283" t="s">
        <v>19477</v>
      </c>
      <c r="P4283" t="str">
        <f t="shared" si="66"/>
        <v>Low</v>
      </c>
    </row>
    <row r="4284" spans="1:16" x14ac:dyDescent="0.35">
      <c r="A4284">
        <v>302896</v>
      </c>
      <c r="B4284" t="s">
        <v>8790</v>
      </c>
      <c r="C4284">
        <v>1</v>
      </c>
      <c r="D4284" t="s">
        <v>14</v>
      </c>
      <c r="E4284" t="s">
        <v>8791</v>
      </c>
      <c r="F4284" t="s">
        <v>1534</v>
      </c>
      <c r="G4284" t="s">
        <v>797</v>
      </c>
      <c r="H4284" t="s">
        <v>18</v>
      </c>
      <c r="I4284" t="s">
        <v>19</v>
      </c>
      <c r="J4284" t="s">
        <v>19</v>
      </c>
      <c r="K4284" t="s">
        <v>19</v>
      </c>
      <c r="L4284">
        <v>250</v>
      </c>
      <c r="M4284">
        <v>3</v>
      </c>
      <c r="N4284" s="1">
        <v>40377</v>
      </c>
      <c r="O4284" t="s">
        <v>19477</v>
      </c>
      <c r="P4284" t="str">
        <f t="shared" si="66"/>
        <v>Low</v>
      </c>
    </row>
    <row r="4285" spans="1:16" x14ac:dyDescent="0.35">
      <c r="A4285">
        <v>300910</v>
      </c>
      <c r="B4285" t="s">
        <v>8792</v>
      </c>
      <c r="C4285">
        <v>1</v>
      </c>
      <c r="D4285" t="s">
        <v>14</v>
      </c>
      <c r="E4285" t="s">
        <v>8793</v>
      </c>
      <c r="F4285" t="s">
        <v>2380</v>
      </c>
      <c r="G4285" t="s">
        <v>871</v>
      </c>
      <c r="H4285" t="s">
        <v>18</v>
      </c>
      <c r="I4285" t="s">
        <v>19</v>
      </c>
      <c r="J4285" t="s">
        <v>19</v>
      </c>
      <c r="K4285" t="s">
        <v>19</v>
      </c>
      <c r="L4285">
        <v>250</v>
      </c>
      <c r="M4285">
        <v>4</v>
      </c>
      <c r="N4285" s="1">
        <v>41842</v>
      </c>
      <c r="O4285" t="s">
        <v>19477</v>
      </c>
      <c r="P4285" t="str">
        <f t="shared" si="66"/>
        <v>Low</v>
      </c>
    </row>
    <row r="4286" spans="1:16" x14ac:dyDescent="0.35">
      <c r="A4286">
        <v>18377903</v>
      </c>
      <c r="B4286" t="s">
        <v>8794</v>
      </c>
      <c r="C4286">
        <v>1</v>
      </c>
      <c r="D4286" t="s">
        <v>14</v>
      </c>
      <c r="E4286" t="s">
        <v>8795</v>
      </c>
      <c r="F4286" t="s">
        <v>613</v>
      </c>
      <c r="G4286" t="s">
        <v>459</v>
      </c>
      <c r="H4286" t="s">
        <v>18</v>
      </c>
      <c r="I4286" t="s">
        <v>19</v>
      </c>
      <c r="J4286" t="s">
        <v>25</v>
      </c>
      <c r="K4286" t="s">
        <v>19</v>
      </c>
      <c r="L4286">
        <v>250</v>
      </c>
      <c r="M4286">
        <v>3</v>
      </c>
      <c r="N4286" s="1">
        <v>41832</v>
      </c>
      <c r="O4286" t="s">
        <v>19477</v>
      </c>
      <c r="P4286" t="str">
        <f t="shared" si="66"/>
        <v>Low</v>
      </c>
    </row>
    <row r="4287" spans="1:16" x14ac:dyDescent="0.35">
      <c r="A4287">
        <v>18168164</v>
      </c>
      <c r="B4287" t="s">
        <v>8796</v>
      </c>
      <c r="C4287">
        <v>1</v>
      </c>
      <c r="D4287" t="s">
        <v>14</v>
      </c>
      <c r="E4287" t="s">
        <v>8797</v>
      </c>
      <c r="F4287" t="s">
        <v>28</v>
      </c>
      <c r="G4287" t="s">
        <v>541</v>
      </c>
      <c r="H4287" t="s">
        <v>18</v>
      </c>
      <c r="I4287" t="s">
        <v>19</v>
      </c>
      <c r="J4287" t="s">
        <v>19</v>
      </c>
      <c r="K4287" t="s">
        <v>19</v>
      </c>
      <c r="L4287">
        <v>250</v>
      </c>
      <c r="M4287">
        <v>1</v>
      </c>
      <c r="N4287" s="1">
        <v>40732</v>
      </c>
      <c r="O4287" t="s">
        <v>19477</v>
      </c>
      <c r="P4287" t="str">
        <f t="shared" si="66"/>
        <v>Low</v>
      </c>
    </row>
    <row r="4288" spans="1:16" x14ac:dyDescent="0.35">
      <c r="A4288">
        <v>8110</v>
      </c>
      <c r="B4288" t="s">
        <v>8798</v>
      </c>
      <c r="C4288">
        <v>1</v>
      </c>
      <c r="D4288" t="s">
        <v>14</v>
      </c>
      <c r="E4288" t="s">
        <v>8799</v>
      </c>
      <c r="F4288" t="s">
        <v>95</v>
      </c>
      <c r="G4288" t="s">
        <v>691</v>
      </c>
      <c r="H4288" t="s">
        <v>18</v>
      </c>
      <c r="I4288" t="s">
        <v>19</v>
      </c>
      <c r="J4288" t="s">
        <v>19</v>
      </c>
      <c r="K4288" t="s">
        <v>19</v>
      </c>
      <c r="L4288">
        <v>250</v>
      </c>
      <c r="M4288">
        <v>3</v>
      </c>
      <c r="N4288" s="1">
        <v>43293</v>
      </c>
      <c r="O4288" t="s">
        <v>19477</v>
      </c>
      <c r="P4288" t="str">
        <f t="shared" si="66"/>
        <v>Low</v>
      </c>
    </row>
    <row r="4289" spans="1:16" x14ac:dyDescent="0.35">
      <c r="A4289">
        <v>308526</v>
      </c>
      <c r="B4289" t="s">
        <v>8800</v>
      </c>
      <c r="C4289">
        <v>1</v>
      </c>
      <c r="D4289" t="s">
        <v>14</v>
      </c>
      <c r="E4289" t="s">
        <v>8801</v>
      </c>
      <c r="F4289" t="s">
        <v>95</v>
      </c>
      <c r="G4289" t="s">
        <v>497</v>
      </c>
      <c r="H4289" t="s">
        <v>18</v>
      </c>
      <c r="I4289" t="s">
        <v>19</v>
      </c>
      <c r="J4289" t="s">
        <v>19</v>
      </c>
      <c r="K4289" t="s">
        <v>19</v>
      </c>
      <c r="L4289">
        <v>250</v>
      </c>
      <c r="M4289">
        <v>3</v>
      </c>
      <c r="N4289" s="1">
        <v>41477</v>
      </c>
      <c r="O4289" t="s">
        <v>19477</v>
      </c>
      <c r="P4289" t="str">
        <f t="shared" si="66"/>
        <v>Low</v>
      </c>
    </row>
    <row r="4290" spans="1:16" x14ac:dyDescent="0.35">
      <c r="A4290">
        <v>7393</v>
      </c>
      <c r="B4290" t="s">
        <v>8802</v>
      </c>
      <c r="C4290">
        <v>1</v>
      </c>
      <c r="D4290" t="s">
        <v>14</v>
      </c>
      <c r="E4290" t="s">
        <v>8803</v>
      </c>
      <c r="F4290" t="s">
        <v>226</v>
      </c>
      <c r="G4290" t="s">
        <v>8804</v>
      </c>
      <c r="H4290" t="s">
        <v>18</v>
      </c>
      <c r="I4290" t="s">
        <v>19</v>
      </c>
      <c r="J4290" t="s">
        <v>19</v>
      </c>
      <c r="K4290" t="s">
        <v>19</v>
      </c>
      <c r="L4290">
        <v>250</v>
      </c>
      <c r="M4290">
        <v>3</v>
      </c>
      <c r="N4290" s="1">
        <v>42927</v>
      </c>
      <c r="O4290" t="s">
        <v>19477</v>
      </c>
      <c r="P4290" t="str">
        <f t="shared" ref="P4290:P4353" si="67">IF(L4290&lt;500, "Low",
 IF(L4290&lt;1000, "Lower-Mid",
 IF(L4290&lt;2000, "Mid",
 IF(L4290&lt;3000, "Upper-Mid", "High"))))</f>
        <v>Low</v>
      </c>
    </row>
    <row r="4291" spans="1:16" x14ac:dyDescent="0.35">
      <c r="A4291">
        <v>311787</v>
      </c>
      <c r="B4291" t="s">
        <v>8805</v>
      </c>
      <c r="C4291">
        <v>1</v>
      </c>
      <c r="D4291" t="s">
        <v>14</v>
      </c>
      <c r="E4291" t="s">
        <v>8806</v>
      </c>
      <c r="F4291" t="s">
        <v>1661</v>
      </c>
      <c r="G4291" t="s">
        <v>459</v>
      </c>
      <c r="H4291" t="s">
        <v>18</v>
      </c>
      <c r="I4291" t="s">
        <v>19</v>
      </c>
      <c r="J4291" t="s">
        <v>19</v>
      </c>
      <c r="K4291" t="s">
        <v>19</v>
      </c>
      <c r="L4291">
        <v>250</v>
      </c>
      <c r="M4291">
        <v>3</v>
      </c>
      <c r="N4291" s="1">
        <v>42917</v>
      </c>
      <c r="O4291" t="s">
        <v>19477</v>
      </c>
      <c r="P4291" t="str">
        <f t="shared" si="67"/>
        <v>Low</v>
      </c>
    </row>
    <row r="4292" spans="1:16" x14ac:dyDescent="0.35">
      <c r="A4292">
        <v>18222576</v>
      </c>
      <c r="B4292" t="s">
        <v>8807</v>
      </c>
      <c r="C4292">
        <v>1</v>
      </c>
      <c r="D4292" t="s">
        <v>14</v>
      </c>
      <c r="E4292" t="s">
        <v>8808</v>
      </c>
      <c r="F4292" t="s">
        <v>195</v>
      </c>
      <c r="G4292" t="s">
        <v>459</v>
      </c>
      <c r="H4292" t="s">
        <v>18</v>
      </c>
      <c r="I4292" t="s">
        <v>19</v>
      </c>
      <c r="J4292" t="s">
        <v>19</v>
      </c>
      <c r="K4292" t="s">
        <v>19</v>
      </c>
      <c r="L4292">
        <v>250</v>
      </c>
      <c r="M4292">
        <v>3</v>
      </c>
      <c r="N4292" s="1">
        <v>41477</v>
      </c>
      <c r="O4292" t="s">
        <v>19477</v>
      </c>
      <c r="P4292" t="str">
        <f t="shared" si="67"/>
        <v>Low</v>
      </c>
    </row>
    <row r="4293" spans="1:16" x14ac:dyDescent="0.35">
      <c r="A4293">
        <v>7793</v>
      </c>
      <c r="B4293" t="s">
        <v>8809</v>
      </c>
      <c r="C4293">
        <v>1</v>
      </c>
      <c r="D4293" t="s">
        <v>14</v>
      </c>
      <c r="E4293" t="s">
        <v>8810</v>
      </c>
      <c r="F4293" t="s">
        <v>1811</v>
      </c>
      <c r="G4293" t="s">
        <v>459</v>
      </c>
      <c r="H4293" t="s">
        <v>18</v>
      </c>
      <c r="I4293" t="s">
        <v>19</v>
      </c>
      <c r="J4293" t="s">
        <v>19</v>
      </c>
      <c r="K4293" t="s">
        <v>19</v>
      </c>
      <c r="L4293">
        <v>250</v>
      </c>
      <c r="M4293">
        <v>1</v>
      </c>
      <c r="N4293" s="1">
        <v>43286</v>
      </c>
      <c r="O4293" t="s">
        <v>19477</v>
      </c>
      <c r="P4293" t="str">
        <f t="shared" si="67"/>
        <v>Low</v>
      </c>
    </row>
    <row r="4294" spans="1:16" x14ac:dyDescent="0.35">
      <c r="A4294">
        <v>17989093</v>
      </c>
      <c r="B4294" t="s">
        <v>7020</v>
      </c>
      <c r="C4294">
        <v>1</v>
      </c>
      <c r="D4294" t="s">
        <v>14</v>
      </c>
      <c r="E4294" t="s">
        <v>8811</v>
      </c>
      <c r="F4294" t="s">
        <v>171</v>
      </c>
      <c r="G4294" t="s">
        <v>797</v>
      </c>
      <c r="H4294" t="s">
        <v>18</v>
      </c>
      <c r="I4294" t="s">
        <v>19</v>
      </c>
      <c r="J4294" t="s">
        <v>19</v>
      </c>
      <c r="K4294" t="s">
        <v>19</v>
      </c>
      <c r="L4294">
        <v>250</v>
      </c>
      <c r="M4294">
        <v>1</v>
      </c>
      <c r="N4294" s="1">
        <v>42554</v>
      </c>
      <c r="O4294" t="s">
        <v>19477</v>
      </c>
      <c r="P4294" t="str">
        <f t="shared" si="67"/>
        <v>Low</v>
      </c>
    </row>
    <row r="4295" spans="1:16" x14ac:dyDescent="0.35">
      <c r="A4295">
        <v>18292469</v>
      </c>
      <c r="B4295" t="s">
        <v>6850</v>
      </c>
      <c r="C4295">
        <v>1</v>
      </c>
      <c r="D4295" t="s">
        <v>14</v>
      </c>
      <c r="E4295" t="s">
        <v>7902</v>
      </c>
      <c r="F4295" t="s">
        <v>640</v>
      </c>
      <c r="G4295" t="s">
        <v>459</v>
      </c>
      <c r="H4295" t="s">
        <v>18</v>
      </c>
      <c r="I4295" t="s">
        <v>19</v>
      </c>
      <c r="J4295" t="s">
        <v>19</v>
      </c>
      <c r="K4295" t="s">
        <v>19</v>
      </c>
      <c r="L4295">
        <v>250</v>
      </c>
      <c r="M4295">
        <v>3</v>
      </c>
      <c r="N4295" s="1">
        <v>42923</v>
      </c>
      <c r="O4295" t="s">
        <v>19477</v>
      </c>
      <c r="P4295" t="str">
        <f t="shared" si="67"/>
        <v>Low</v>
      </c>
    </row>
    <row r="4296" spans="1:16" x14ac:dyDescent="0.35">
      <c r="A4296">
        <v>1023</v>
      </c>
      <c r="B4296" t="s">
        <v>8717</v>
      </c>
      <c r="C4296">
        <v>1</v>
      </c>
      <c r="D4296" t="s">
        <v>14</v>
      </c>
      <c r="E4296" t="s">
        <v>8812</v>
      </c>
      <c r="F4296" t="s">
        <v>2192</v>
      </c>
      <c r="G4296" t="s">
        <v>4177</v>
      </c>
      <c r="H4296" t="s">
        <v>18</v>
      </c>
      <c r="I4296" t="s">
        <v>19</v>
      </c>
      <c r="J4296" t="s">
        <v>19</v>
      </c>
      <c r="K4296" t="s">
        <v>19</v>
      </c>
      <c r="L4296">
        <v>250</v>
      </c>
      <c r="M4296">
        <v>3</v>
      </c>
      <c r="N4296" s="1">
        <v>42553</v>
      </c>
      <c r="O4296" t="s">
        <v>19477</v>
      </c>
      <c r="P4296" t="str">
        <f t="shared" si="67"/>
        <v>Low</v>
      </c>
    </row>
    <row r="4297" spans="1:16" x14ac:dyDescent="0.35">
      <c r="A4297">
        <v>1867</v>
      </c>
      <c r="B4297" t="s">
        <v>8813</v>
      </c>
      <c r="C4297">
        <v>1</v>
      </c>
      <c r="D4297" t="s">
        <v>14</v>
      </c>
      <c r="E4297" t="s">
        <v>8814</v>
      </c>
      <c r="F4297" t="s">
        <v>3132</v>
      </c>
      <c r="G4297" t="s">
        <v>419</v>
      </c>
      <c r="H4297" t="s">
        <v>18</v>
      </c>
      <c r="I4297" t="s">
        <v>19</v>
      </c>
      <c r="J4297" t="s">
        <v>19</v>
      </c>
      <c r="K4297" t="s">
        <v>19</v>
      </c>
      <c r="L4297">
        <v>250</v>
      </c>
      <c r="M4297">
        <v>3</v>
      </c>
      <c r="N4297" s="1">
        <v>41803</v>
      </c>
      <c r="O4297" t="s">
        <v>19477</v>
      </c>
      <c r="P4297" t="str">
        <f t="shared" si="67"/>
        <v>Low</v>
      </c>
    </row>
    <row r="4298" spans="1:16" x14ac:dyDescent="0.35">
      <c r="A4298">
        <v>300984</v>
      </c>
      <c r="B4298" t="s">
        <v>8815</v>
      </c>
      <c r="C4298">
        <v>1</v>
      </c>
      <c r="D4298" t="s">
        <v>14</v>
      </c>
      <c r="E4298" t="s">
        <v>8816</v>
      </c>
      <c r="F4298" t="s">
        <v>202</v>
      </c>
      <c r="G4298" t="s">
        <v>422</v>
      </c>
      <c r="H4298" t="s">
        <v>18</v>
      </c>
      <c r="I4298" t="s">
        <v>19</v>
      </c>
      <c r="J4298" t="s">
        <v>19</v>
      </c>
      <c r="K4298" t="s">
        <v>19</v>
      </c>
      <c r="L4298">
        <v>250</v>
      </c>
      <c r="M4298">
        <v>3</v>
      </c>
      <c r="N4298" s="1">
        <v>43276</v>
      </c>
      <c r="O4298" t="s">
        <v>19477</v>
      </c>
      <c r="P4298" t="str">
        <f t="shared" si="67"/>
        <v>Low</v>
      </c>
    </row>
    <row r="4299" spans="1:16" x14ac:dyDescent="0.35">
      <c r="A4299">
        <v>18368621</v>
      </c>
      <c r="B4299" t="s">
        <v>8817</v>
      </c>
      <c r="C4299">
        <v>1</v>
      </c>
      <c r="D4299" t="s">
        <v>14</v>
      </c>
      <c r="E4299" t="s">
        <v>8818</v>
      </c>
      <c r="F4299" t="s">
        <v>56</v>
      </c>
      <c r="G4299" t="s">
        <v>779</v>
      </c>
      <c r="H4299" t="s">
        <v>18</v>
      </c>
      <c r="I4299" t="s">
        <v>19</v>
      </c>
      <c r="J4299" t="s">
        <v>19</v>
      </c>
      <c r="K4299" t="s">
        <v>19</v>
      </c>
      <c r="L4299">
        <v>250</v>
      </c>
      <c r="M4299">
        <v>3</v>
      </c>
      <c r="N4299" s="1">
        <v>41433</v>
      </c>
      <c r="O4299" t="s">
        <v>19477</v>
      </c>
      <c r="P4299" t="str">
        <f t="shared" si="67"/>
        <v>Low</v>
      </c>
    </row>
    <row r="4300" spans="1:16" x14ac:dyDescent="0.35">
      <c r="A4300">
        <v>18354624</v>
      </c>
      <c r="B4300" t="s">
        <v>8819</v>
      </c>
      <c r="C4300">
        <v>1</v>
      </c>
      <c r="D4300" t="s">
        <v>14</v>
      </c>
      <c r="E4300" t="s">
        <v>8820</v>
      </c>
      <c r="F4300" t="s">
        <v>128</v>
      </c>
      <c r="G4300" t="s">
        <v>459</v>
      </c>
      <c r="H4300" t="s">
        <v>18</v>
      </c>
      <c r="I4300" t="s">
        <v>19</v>
      </c>
      <c r="J4300" t="s">
        <v>25</v>
      </c>
      <c r="K4300" t="s">
        <v>19</v>
      </c>
      <c r="L4300">
        <v>250</v>
      </c>
      <c r="M4300">
        <v>3</v>
      </c>
      <c r="N4300" s="1">
        <v>40701</v>
      </c>
      <c r="O4300" t="s">
        <v>19477</v>
      </c>
      <c r="P4300" t="str">
        <f t="shared" si="67"/>
        <v>Low</v>
      </c>
    </row>
    <row r="4301" spans="1:16" x14ac:dyDescent="0.35">
      <c r="A4301">
        <v>18349974</v>
      </c>
      <c r="B4301" t="s">
        <v>8821</v>
      </c>
      <c r="C4301">
        <v>1</v>
      </c>
      <c r="D4301" t="s">
        <v>14</v>
      </c>
      <c r="E4301" t="s">
        <v>8822</v>
      </c>
      <c r="F4301" t="s">
        <v>584</v>
      </c>
      <c r="G4301" t="s">
        <v>6980</v>
      </c>
      <c r="H4301" t="s">
        <v>18</v>
      </c>
      <c r="I4301" t="s">
        <v>19</v>
      </c>
      <c r="J4301" t="s">
        <v>19</v>
      </c>
      <c r="K4301" t="s">
        <v>19</v>
      </c>
      <c r="L4301">
        <v>250</v>
      </c>
      <c r="M4301">
        <v>4</v>
      </c>
      <c r="N4301" s="1">
        <v>40702</v>
      </c>
      <c r="O4301" t="s">
        <v>19477</v>
      </c>
      <c r="P4301" t="str">
        <f t="shared" si="67"/>
        <v>Low</v>
      </c>
    </row>
    <row r="4302" spans="1:16" x14ac:dyDescent="0.35">
      <c r="A4302">
        <v>18289256</v>
      </c>
      <c r="B4302" t="s">
        <v>7140</v>
      </c>
      <c r="C4302">
        <v>1</v>
      </c>
      <c r="D4302" t="s">
        <v>14</v>
      </c>
      <c r="E4302" t="s">
        <v>8823</v>
      </c>
      <c r="F4302" t="s">
        <v>584</v>
      </c>
      <c r="G4302" t="s">
        <v>970</v>
      </c>
      <c r="H4302" t="s">
        <v>18</v>
      </c>
      <c r="I4302" t="s">
        <v>19</v>
      </c>
      <c r="J4302" t="s">
        <v>19</v>
      </c>
      <c r="K4302" t="s">
        <v>19</v>
      </c>
      <c r="L4302">
        <v>250</v>
      </c>
      <c r="M4302">
        <v>4</v>
      </c>
      <c r="N4302" s="1">
        <v>41429</v>
      </c>
      <c r="O4302" t="s">
        <v>19477</v>
      </c>
      <c r="P4302" t="str">
        <f t="shared" si="67"/>
        <v>Low</v>
      </c>
    </row>
    <row r="4303" spans="1:16" x14ac:dyDescent="0.35">
      <c r="A4303">
        <v>310344</v>
      </c>
      <c r="B4303" t="s">
        <v>8824</v>
      </c>
      <c r="C4303">
        <v>1</v>
      </c>
      <c r="D4303" t="s">
        <v>14</v>
      </c>
      <c r="E4303" t="s">
        <v>8825</v>
      </c>
      <c r="F4303" t="s">
        <v>24</v>
      </c>
      <c r="G4303" t="s">
        <v>610</v>
      </c>
      <c r="H4303" t="s">
        <v>18</v>
      </c>
      <c r="I4303" t="s">
        <v>19</v>
      </c>
      <c r="J4303" t="s">
        <v>25</v>
      </c>
      <c r="K4303" t="s">
        <v>19</v>
      </c>
      <c r="L4303">
        <v>250</v>
      </c>
      <c r="M4303">
        <v>3</v>
      </c>
      <c r="N4303" s="1">
        <v>43275</v>
      </c>
      <c r="O4303" t="s">
        <v>19477</v>
      </c>
      <c r="P4303" t="str">
        <f t="shared" si="67"/>
        <v>Low</v>
      </c>
    </row>
    <row r="4304" spans="1:16" x14ac:dyDescent="0.35">
      <c r="A4304">
        <v>18244534</v>
      </c>
      <c r="B4304" t="s">
        <v>483</v>
      </c>
      <c r="C4304">
        <v>1</v>
      </c>
      <c r="D4304" t="s">
        <v>14</v>
      </c>
      <c r="E4304" t="s">
        <v>8826</v>
      </c>
      <c r="F4304" t="s">
        <v>613</v>
      </c>
      <c r="G4304" t="s">
        <v>8827</v>
      </c>
      <c r="H4304" t="s">
        <v>18</v>
      </c>
      <c r="I4304" t="s">
        <v>19</v>
      </c>
      <c r="J4304" t="s">
        <v>19</v>
      </c>
      <c r="K4304" t="s">
        <v>19</v>
      </c>
      <c r="L4304">
        <v>250</v>
      </c>
      <c r="M4304">
        <v>3</v>
      </c>
      <c r="N4304" s="1">
        <v>43279</v>
      </c>
      <c r="O4304" t="s">
        <v>19477</v>
      </c>
      <c r="P4304" t="str">
        <f t="shared" si="67"/>
        <v>Low</v>
      </c>
    </row>
    <row r="4305" spans="1:16" x14ac:dyDescent="0.35">
      <c r="A4305">
        <v>2012</v>
      </c>
      <c r="B4305" t="s">
        <v>8828</v>
      </c>
      <c r="C4305">
        <v>1</v>
      </c>
      <c r="D4305" t="s">
        <v>14</v>
      </c>
      <c r="E4305" t="s">
        <v>8829</v>
      </c>
      <c r="F4305" t="s">
        <v>613</v>
      </c>
      <c r="G4305" t="s">
        <v>635</v>
      </c>
      <c r="H4305" t="s">
        <v>18</v>
      </c>
      <c r="I4305" t="s">
        <v>19</v>
      </c>
      <c r="J4305" t="s">
        <v>19</v>
      </c>
      <c r="K4305" t="s">
        <v>19</v>
      </c>
      <c r="L4305">
        <v>250</v>
      </c>
      <c r="M4305">
        <v>3</v>
      </c>
      <c r="N4305" s="1">
        <v>42914</v>
      </c>
      <c r="O4305" t="s">
        <v>19477</v>
      </c>
      <c r="P4305" t="str">
        <f t="shared" si="67"/>
        <v>Low</v>
      </c>
    </row>
    <row r="4306" spans="1:16" x14ac:dyDescent="0.35">
      <c r="A4306">
        <v>305987</v>
      </c>
      <c r="B4306" t="s">
        <v>8830</v>
      </c>
      <c r="C4306">
        <v>1</v>
      </c>
      <c r="D4306" t="s">
        <v>14</v>
      </c>
      <c r="E4306" t="s">
        <v>8831</v>
      </c>
      <c r="F4306" t="s">
        <v>613</v>
      </c>
      <c r="G4306" t="s">
        <v>8832</v>
      </c>
      <c r="H4306" t="s">
        <v>18</v>
      </c>
      <c r="I4306" t="s">
        <v>19</v>
      </c>
      <c r="J4306" t="s">
        <v>25</v>
      </c>
      <c r="K4306" t="s">
        <v>19</v>
      </c>
      <c r="L4306">
        <v>250</v>
      </c>
      <c r="M4306">
        <v>3</v>
      </c>
      <c r="N4306" s="1">
        <v>41066</v>
      </c>
      <c r="O4306" t="s">
        <v>19477</v>
      </c>
      <c r="P4306" t="str">
        <f t="shared" si="67"/>
        <v>Low</v>
      </c>
    </row>
    <row r="4307" spans="1:16" x14ac:dyDescent="0.35">
      <c r="A4307">
        <v>18418242</v>
      </c>
      <c r="B4307" t="s">
        <v>8833</v>
      </c>
      <c r="C4307">
        <v>1</v>
      </c>
      <c r="D4307" t="s">
        <v>14</v>
      </c>
      <c r="E4307" t="s">
        <v>8834</v>
      </c>
      <c r="F4307" t="s">
        <v>613</v>
      </c>
      <c r="G4307" t="s">
        <v>513</v>
      </c>
      <c r="H4307" t="s">
        <v>18</v>
      </c>
      <c r="I4307" t="s">
        <v>19</v>
      </c>
      <c r="J4307" t="s">
        <v>19</v>
      </c>
      <c r="K4307" t="s">
        <v>19</v>
      </c>
      <c r="L4307">
        <v>250</v>
      </c>
      <c r="M4307">
        <v>3</v>
      </c>
      <c r="N4307" s="1">
        <v>40701</v>
      </c>
      <c r="O4307" t="s">
        <v>19477</v>
      </c>
      <c r="P4307" t="str">
        <f t="shared" si="67"/>
        <v>Low</v>
      </c>
    </row>
    <row r="4308" spans="1:16" x14ac:dyDescent="0.35">
      <c r="A4308">
        <v>310357</v>
      </c>
      <c r="B4308" t="s">
        <v>8835</v>
      </c>
      <c r="C4308">
        <v>1</v>
      </c>
      <c r="D4308" t="s">
        <v>14</v>
      </c>
      <c r="E4308" t="s">
        <v>8836</v>
      </c>
      <c r="F4308" t="s">
        <v>38</v>
      </c>
      <c r="G4308" t="s">
        <v>8837</v>
      </c>
      <c r="H4308" t="s">
        <v>18</v>
      </c>
      <c r="I4308" t="s">
        <v>19</v>
      </c>
      <c r="J4308" t="s">
        <v>19</v>
      </c>
      <c r="K4308" t="s">
        <v>19</v>
      </c>
      <c r="L4308">
        <v>250</v>
      </c>
      <c r="M4308">
        <v>1</v>
      </c>
      <c r="N4308" s="1">
        <v>40704</v>
      </c>
      <c r="O4308" t="s">
        <v>19477</v>
      </c>
      <c r="P4308" t="str">
        <f t="shared" si="67"/>
        <v>Low</v>
      </c>
    </row>
    <row r="4309" spans="1:16" x14ac:dyDescent="0.35">
      <c r="A4309">
        <v>5537</v>
      </c>
      <c r="B4309" t="s">
        <v>8838</v>
      </c>
      <c r="C4309">
        <v>1</v>
      </c>
      <c r="D4309" t="s">
        <v>14</v>
      </c>
      <c r="E4309" t="s">
        <v>8839</v>
      </c>
      <c r="F4309" t="s">
        <v>82</v>
      </c>
      <c r="G4309" t="s">
        <v>1267</v>
      </c>
      <c r="H4309" t="s">
        <v>18</v>
      </c>
      <c r="I4309" t="s">
        <v>19</v>
      </c>
      <c r="J4309" t="s">
        <v>19</v>
      </c>
      <c r="K4309" t="s">
        <v>19</v>
      </c>
      <c r="L4309">
        <v>250</v>
      </c>
      <c r="M4309">
        <v>3</v>
      </c>
      <c r="N4309" s="1">
        <v>43267</v>
      </c>
      <c r="O4309" t="s">
        <v>19477</v>
      </c>
      <c r="P4309" t="str">
        <f t="shared" si="67"/>
        <v>Low</v>
      </c>
    </row>
    <row r="4310" spans="1:16" x14ac:dyDescent="0.35">
      <c r="A4310">
        <v>7274</v>
      </c>
      <c r="B4310" t="s">
        <v>8840</v>
      </c>
      <c r="C4310">
        <v>1</v>
      </c>
      <c r="D4310" t="s">
        <v>14</v>
      </c>
      <c r="E4310" t="s">
        <v>8841</v>
      </c>
      <c r="F4310" t="s">
        <v>2671</v>
      </c>
      <c r="G4310" t="s">
        <v>435</v>
      </c>
      <c r="H4310" t="s">
        <v>18</v>
      </c>
      <c r="I4310" t="s">
        <v>19</v>
      </c>
      <c r="J4310" t="s">
        <v>19</v>
      </c>
      <c r="K4310" t="s">
        <v>19</v>
      </c>
      <c r="L4310">
        <v>250</v>
      </c>
      <c r="M4310">
        <v>3</v>
      </c>
      <c r="N4310" s="1">
        <v>40703</v>
      </c>
      <c r="O4310" t="s">
        <v>19477</v>
      </c>
      <c r="P4310" t="str">
        <f t="shared" si="67"/>
        <v>Low</v>
      </c>
    </row>
    <row r="4311" spans="1:16" x14ac:dyDescent="0.35">
      <c r="A4311">
        <v>7797</v>
      </c>
      <c r="B4311" t="s">
        <v>8842</v>
      </c>
      <c r="C4311">
        <v>1</v>
      </c>
      <c r="D4311" t="s">
        <v>14</v>
      </c>
      <c r="E4311" t="s">
        <v>8843</v>
      </c>
      <c r="F4311" t="s">
        <v>161</v>
      </c>
      <c r="G4311" t="s">
        <v>656</v>
      </c>
      <c r="H4311" t="s">
        <v>18</v>
      </c>
      <c r="I4311" t="s">
        <v>19</v>
      </c>
      <c r="J4311" t="s">
        <v>19</v>
      </c>
      <c r="K4311" t="s">
        <v>19</v>
      </c>
      <c r="L4311">
        <v>250</v>
      </c>
      <c r="M4311">
        <v>3</v>
      </c>
      <c r="N4311" s="1">
        <v>43257</v>
      </c>
      <c r="O4311" t="s">
        <v>19477</v>
      </c>
      <c r="P4311" t="str">
        <f t="shared" si="67"/>
        <v>Low</v>
      </c>
    </row>
    <row r="4312" spans="1:16" x14ac:dyDescent="0.35">
      <c r="A4312">
        <v>18395392</v>
      </c>
      <c r="B4312" t="s">
        <v>983</v>
      </c>
      <c r="C4312">
        <v>1</v>
      </c>
      <c r="D4312" t="s">
        <v>14</v>
      </c>
      <c r="E4312" t="s">
        <v>8844</v>
      </c>
      <c r="F4312" t="s">
        <v>1661</v>
      </c>
      <c r="G4312" t="s">
        <v>775</v>
      </c>
      <c r="H4312" t="s">
        <v>18</v>
      </c>
      <c r="I4312" t="s">
        <v>19</v>
      </c>
      <c r="J4312" t="s">
        <v>19</v>
      </c>
      <c r="K4312" t="s">
        <v>19</v>
      </c>
      <c r="L4312">
        <v>250</v>
      </c>
      <c r="M4312">
        <v>3</v>
      </c>
      <c r="N4312" s="1">
        <v>40353</v>
      </c>
      <c r="O4312" t="s">
        <v>19477</v>
      </c>
      <c r="P4312" t="str">
        <f t="shared" si="67"/>
        <v>Low</v>
      </c>
    </row>
    <row r="4313" spans="1:16" x14ac:dyDescent="0.35">
      <c r="A4313">
        <v>300841</v>
      </c>
      <c r="B4313" t="s">
        <v>8845</v>
      </c>
      <c r="C4313">
        <v>1</v>
      </c>
      <c r="D4313" t="s">
        <v>14</v>
      </c>
      <c r="E4313" t="s">
        <v>8846</v>
      </c>
      <c r="F4313" t="s">
        <v>2742</v>
      </c>
      <c r="G4313" t="s">
        <v>1058</v>
      </c>
      <c r="H4313" t="s">
        <v>18</v>
      </c>
      <c r="I4313" t="s">
        <v>19</v>
      </c>
      <c r="J4313" t="s">
        <v>19</v>
      </c>
      <c r="K4313" t="s">
        <v>19</v>
      </c>
      <c r="L4313">
        <v>250</v>
      </c>
      <c r="M4313">
        <v>4</v>
      </c>
      <c r="N4313" s="1">
        <v>41807</v>
      </c>
      <c r="O4313" t="s">
        <v>19477</v>
      </c>
      <c r="P4313" t="str">
        <f t="shared" si="67"/>
        <v>Low</v>
      </c>
    </row>
    <row r="4314" spans="1:16" x14ac:dyDescent="0.35">
      <c r="A4314">
        <v>18437128</v>
      </c>
      <c r="B4314" t="s">
        <v>8847</v>
      </c>
      <c r="C4314">
        <v>1</v>
      </c>
      <c r="D4314" t="s">
        <v>14</v>
      </c>
      <c r="E4314" t="s">
        <v>8848</v>
      </c>
      <c r="F4314" t="s">
        <v>1077</v>
      </c>
      <c r="G4314" t="s">
        <v>647</v>
      </c>
      <c r="H4314" t="s">
        <v>18</v>
      </c>
      <c r="I4314" t="s">
        <v>19</v>
      </c>
      <c r="J4314" t="s">
        <v>19</v>
      </c>
      <c r="K4314" t="s">
        <v>19</v>
      </c>
      <c r="L4314">
        <v>250</v>
      </c>
      <c r="M4314">
        <v>1</v>
      </c>
      <c r="N4314" s="1">
        <v>42890</v>
      </c>
      <c r="O4314" t="s">
        <v>19477</v>
      </c>
      <c r="P4314" t="str">
        <f t="shared" si="67"/>
        <v>Low</v>
      </c>
    </row>
    <row r="4315" spans="1:16" x14ac:dyDescent="0.35">
      <c r="A4315">
        <v>312420</v>
      </c>
      <c r="B4315" t="s">
        <v>1007</v>
      </c>
      <c r="C4315">
        <v>1</v>
      </c>
      <c r="D4315" t="s">
        <v>14</v>
      </c>
      <c r="E4315" t="s">
        <v>8849</v>
      </c>
      <c r="F4315" t="s">
        <v>1935</v>
      </c>
      <c r="G4315" t="s">
        <v>459</v>
      </c>
      <c r="H4315" t="s">
        <v>18</v>
      </c>
      <c r="I4315" t="s">
        <v>19</v>
      </c>
      <c r="J4315" t="s">
        <v>25</v>
      </c>
      <c r="K4315" t="s">
        <v>19</v>
      </c>
      <c r="L4315">
        <v>250</v>
      </c>
      <c r="M4315">
        <v>4</v>
      </c>
      <c r="N4315" s="1">
        <v>42158</v>
      </c>
      <c r="O4315" t="s">
        <v>19477</v>
      </c>
      <c r="P4315" t="str">
        <f t="shared" si="67"/>
        <v>Low</v>
      </c>
    </row>
    <row r="4316" spans="1:16" x14ac:dyDescent="0.35">
      <c r="A4316">
        <v>6088</v>
      </c>
      <c r="B4316" t="s">
        <v>8850</v>
      </c>
      <c r="C4316">
        <v>1</v>
      </c>
      <c r="D4316" t="s">
        <v>14</v>
      </c>
      <c r="E4316" t="s">
        <v>8851</v>
      </c>
      <c r="F4316" t="s">
        <v>415</v>
      </c>
      <c r="G4316" t="s">
        <v>635</v>
      </c>
      <c r="H4316" t="s">
        <v>18</v>
      </c>
      <c r="I4316" t="s">
        <v>19</v>
      </c>
      <c r="J4316" t="s">
        <v>19</v>
      </c>
      <c r="K4316" t="s">
        <v>19</v>
      </c>
      <c r="L4316">
        <v>250</v>
      </c>
      <c r="M4316">
        <v>4</v>
      </c>
      <c r="N4316" s="1">
        <v>41053</v>
      </c>
      <c r="O4316" t="s">
        <v>19477</v>
      </c>
      <c r="P4316" t="str">
        <f t="shared" si="67"/>
        <v>Low</v>
      </c>
    </row>
    <row r="4317" spans="1:16" x14ac:dyDescent="0.35">
      <c r="A4317">
        <v>18365861</v>
      </c>
      <c r="B4317" t="s">
        <v>8852</v>
      </c>
      <c r="C4317">
        <v>1</v>
      </c>
      <c r="D4317" t="s">
        <v>14</v>
      </c>
      <c r="E4317" t="s">
        <v>8853</v>
      </c>
      <c r="F4317" t="s">
        <v>381</v>
      </c>
      <c r="G4317" t="s">
        <v>6430</v>
      </c>
      <c r="H4317" t="s">
        <v>18</v>
      </c>
      <c r="I4317" t="s">
        <v>19</v>
      </c>
      <c r="J4317" t="s">
        <v>25</v>
      </c>
      <c r="K4317" t="s">
        <v>19</v>
      </c>
      <c r="L4317">
        <v>250</v>
      </c>
      <c r="M4317">
        <v>4</v>
      </c>
      <c r="N4317" s="1">
        <v>43235</v>
      </c>
      <c r="O4317" t="s">
        <v>19477</v>
      </c>
      <c r="P4317" t="str">
        <f t="shared" si="67"/>
        <v>Low</v>
      </c>
    </row>
    <row r="4318" spans="1:16" x14ac:dyDescent="0.35">
      <c r="A4318">
        <v>18375391</v>
      </c>
      <c r="B4318" t="s">
        <v>8854</v>
      </c>
      <c r="C4318">
        <v>1</v>
      </c>
      <c r="D4318" t="s">
        <v>14</v>
      </c>
      <c r="E4318" t="s">
        <v>3517</v>
      </c>
      <c r="F4318" t="s">
        <v>2791</v>
      </c>
      <c r="G4318" t="s">
        <v>641</v>
      </c>
      <c r="H4318" t="s">
        <v>18</v>
      </c>
      <c r="I4318" t="s">
        <v>19</v>
      </c>
      <c r="J4318" t="s">
        <v>25</v>
      </c>
      <c r="K4318" t="s">
        <v>19</v>
      </c>
      <c r="L4318">
        <v>250</v>
      </c>
      <c r="M4318">
        <v>3</v>
      </c>
      <c r="N4318" s="1">
        <v>40691</v>
      </c>
      <c r="O4318" t="s">
        <v>19477</v>
      </c>
      <c r="P4318" t="str">
        <f t="shared" si="67"/>
        <v>Low</v>
      </c>
    </row>
    <row r="4319" spans="1:16" x14ac:dyDescent="0.35">
      <c r="A4319">
        <v>18228856</v>
      </c>
      <c r="B4319" t="s">
        <v>8855</v>
      </c>
      <c r="C4319">
        <v>1</v>
      </c>
      <c r="D4319" t="s">
        <v>14</v>
      </c>
      <c r="E4319" t="s">
        <v>8856</v>
      </c>
      <c r="F4319" t="s">
        <v>207</v>
      </c>
      <c r="G4319" t="s">
        <v>771</v>
      </c>
      <c r="H4319" t="s">
        <v>18</v>
      </c>
      <c r="I4319" t="s">
        <v>19</v>
      </c>
      <c r="J4319" t="s">
        <v>25</v>
      </c>
      <c r="K4319" t="s">
        <v>19</v>
      </c>
      <c r="L4319">
        <v>250</v>
      </c>
      <c r="M4319">
        <v>4</v>
      </c>
      <c r="N4319" s="1">
        <v>42508</v>
      </c>
      <c r="O4319" t="s">
        <v>19477</v>
      </c>
      <c r="P4319" t="str">
        <f t="shared" si="67"/>
        <v>Low</v>
      </c>
    </row>
    <row r="4320" spans="1:16" x14ac:dyDescent="0.35">
      <c r="A4320">
        <v>300582</v>
      </c>
      <c r="B4320" t="s">
        <v>8857</v>
      </c>
      <c r="C4320">
        <v>1</v>
      </c>
      <c r="D4320" t="s">
        <v>14</v>
      </c>
      <c r="E4320" t="s">
        <v>8858</v>
      </c>
      <c r="F4320" t="s">
        <v>766</v>
      </c>
      <c r="G4320" t="s">
        <v>645</v>
      </c>
      <c r="H4320" t="s">
        <v>18</v>
      </c>
      <c r="I4320" t="s">
        <v>19</v>
      </c>
      <c r="J4320" t="s">
        <v>19</v>
      </c>
      <c r="K4320" t="s">
        <v>19</v>
      </c>
      <c r="L4320">
        <v>250</v>
      </c>
      <c r="M4320">
        <v>1</v>
      </c>
      <c r="N4320" s="1">
        <v>41410</v>
      </c>
      <c r="O4320" t="s">
        <v>19477</v>
      </c>
      <c r="P4320" t="str">
        <f t="shared" si="67"/>
        <v>Low</v>
      </c>
    </row>
    <row r="4321" spans="1:16" x14ac:dyDescent="0.35">
      <c r="A4321">
        <v>18224572</v>
      </c>
      <c r="B4321" t="s">
        <v>8859</v>
      </c>
      <c r="C4321">
        <v>1</v>
      </c>
      <c r="D4321" t="s">
        <v>14</v>
      </c>
      <c r="E4321" t="s">
        <v>8860</v>
      </c>
      <c r="F4321" t="s">
        <v>1534</v>
      </c>
      <c r="G4321" t="s">
        <v>459</v>
      </c>
      <c r="H4321" t="s">
        <v>18</v>
      </c>
      <c r="I4321" t="s">
        <v>19</v>
      </c>
      <c r="J4321" t="s">
        <v>25</v>
      </c>
      <c r="K4321" t="s">
        <v>19</v>
      </c>
      <c r="L4321">
        <v>250</v>
      </c>
      <c r="M4321">
        <v>2</v>
      </c>
      <c r="N4321" s="1">
        <v>40316</v>
      </c>
      <c r="O4321" t="s">
        <v>19477</v>
      </c>
      <c r="P4321" t="str">
        <f t="shared" si="67"/>
        <v>Low</v>
      </c>
    </row>
    <row r="4322" spans="1:16" x14ac:dyDescent="0.35">
      <c r="A4322">
        <v>2601</v>
      </c>
      <c r="B4322" t="s">
        <v>8861</v>
      </c>
      <c r="C4322">
        <v>1</v>
      </c>
      <c r="D4322" t="s">
        <v>14</v>
      </c>
      <c r="E4322" t="s">
        <v>8862</v>
      </c>
      <c r="F4322" t="s">
        <v>2746</v>
      </c>
      <c r="G4322" t="s">
        <v>691</v>
      </c>
      <c r="H4322" t="s">
        <v>18</v>
      </c>
      <c r="I4322" t="s">
        <v>19</v>
      </c>
      <c r="J4322" t="s">
        <v>19</v>
      </c>
      <c r="K4322" t="s">
        <v>19</v>
      </c>
      <c r="L4322">
        <v>250</v>
      </c>
      <c r="M4322">
        <v>3</v>
      </c>
      <c r="N4322" s="1">
        <v>40683</v>
      </c>
      <c r="O4322" t="s">
        <v>19477</v>
      </c>
      <c r="P4322" t="str">
        <f t="shared" si="67"/>
        <v>Low</v>
      </c>
    </row>
    <row r="4323" spans="1:16" x14ac:dyDescent="0.35">
      <c r="A4323">
        <v>311394</v>
      </c>
      <c r="B4323" t="s">
        <v>8863</v>
      </c>
      <c r="C4323">
        <v>1</v>
      </c>
      <c r="D4323" t="s">
        <v>14</v>
      </c>
      <c r="E4323" t="s">
        <v>8864</v>
      </c>
      <c r="F4323" t="s">
        <v>38</v>
      </c>
      <c r="G4323" t="s">
        <v>501</v>
      </c>
      <c r="H4323" t="s">
        <v>18</v>
      </c>
      <c r="I4323" t="s">
        <v>19</v>
      </c>
      <c r="J4323" t="s">
        <v>19</v>
      </c>
      <c r="K4323" t="s">
        <v>19</v>
      </c>
      <c r="L4323">
        <v>250</v>
      </c>
      <c r="M4323">
        <v>1</v>
      </c>
      <c r="N4323" s="1">
        <v>40676</v>
      </c>
      <c r="O4323" t="s">
        <v>19477</v>
      </c>
      <c r="P4323" t="str">
        <f t="shared" si="67"/>
        <v>Low</v>
      </c>
    </row>
    <row r="4324" spans="1:16" x14ac:dyDescent="0.35">
      <c r="A4324">
        <v>18412898</v>
      </c>
      <c r="B4324" t="s">
        <v>8865</v>
      </c>
      <c r="C4324">
        <v>1</v>
      </c>
      <c r="D4324" t="s">
        <v>14</v>
      </c>
      <c r="E4324" t="s">
        <v>8866</v>
      </c>
      <c r="F4324" t="s">
        <v>82</v>
      </c>
      <c r="G4324" t="s">
        <v>469</v>
      </c>
      <c r="H4324" t="s">
        <v>18</v>
      </c>
      <c r="I4324" t="s">
        <v>19</v>
      </c>
      <c r="J4324" t="s">
        <v>19</v>
      </c>
      <c r="K4324" t="s">
        <v>19</v>
      </c>
      <c r="L4324">
        <v>250</v>
      </c>
      <c r="M4324">
        <v>1</v>
      </c>
      <c r="N4324" s="1">
        <v>40687</v>
      </c>
      <c r="O4324" t="s">
        <v>19477</v>
      </c>
      <c r="P4324" t="str">
        <f t="shared" si="67"/>
        <v>Low</v>
      </c>
    </row>
    <row r="4325" spans="1:16" x14ac:dyDescent="0.35">
      <c r="A4325">
        <v>18488864</v>
      </c>
      <c r="B4325" t="s">
        <v>8867</v>
      </c>
      <c r="C4325">
        <v>1</v>
      </c>
      <c r="D4325" t="s">
        <v>14</v>
      </c>
      <c r="E4325" t="s">
        <v>8868</v>
      </c>
      <c r="F4325" t="s">
        <v>112</v>
      </c>
      <c r="G4325" t="s">
        <v>8869</v>
      </c>
      <c r="H4325" t="s">
        <v>18</v>
      </c>
      <c r="I4325" t="s">
        <v>19</v>
      </c>
      <c r="J4325" t="s">
        <v>19</v>
      </c>
      <c r="K4325" t="s">
        <v>19</v>
      </c>
      <c r="L4325">
        <v>250</v>
      </c>
      <c r="M4325">
        <v>1</v>
      </c>
      <c r="N4325" s="1">
        <v>40680</v>
      </c>
      <c r="O4325" t="s">
        <v>19477</v>
      </c>
      <c r="P4325" t="str">
        <f t="shared" si="67"/>
        <v>Low</v>
      </c>
    </row>
    <row r="4326" spans="1:16" x14ac:dyDescent="0.35">
      <c r="A4326">
        <v>309152</v>
      </c>
      <c r="B4326" t="s">
        <v>8870</v>
      </c>
      <c r="C4326">
        <v>1</v>
      </c>
      <c r="D4326" t="s">
        <v>14</v>
      </c>
      <c r="E4326" t="s">
        <v>8871</v>
      </c>
      <c r="F4326" t="s">
        <v>690</v>
      </c>
      <c r="G4326" t="s">
        <v>1416</v>
      </c>
      <c r="H4326" t="s">
        <v>18</v>
      </c>
      <c r="I4326" t="s">
        <v>19</v>
      </c>
      <c r="J4326" t="s">
        <v>19</v>
      </c>
      <c r="K4326" t="s">
        <v>19</v>
      </c>
      <c r="L4326">
        <v>250</v>
      </c>
      <c r="M4326">
        <v>3</v>
      </c>
      <c r="N4326" s="1">
        <v>40308</v>
      </c>
      <c r="O4326" t="s">
        <v>19477</v>
      </c>
      <c r="P4326" t="str">
        <f t="shared" si="67"/>
        <v>Low</v>
      </c>
    </row>
    <row r="4327" spans="1:16" x14ac:dyDescent="0.35">
      <c r="A4327">
        <v>18279172</v>
      </c>
      <c r="B4327" t="s">
        <v>8872</v>
      </c>
      <c r="C4327">
        <v>1</v>
      </c>
      <c r="D4327" t="s">
        <v>14</v>
      </c>
      <c r="E4327" t="s">
        <v>8873</v>
      </c>
      <c r="F4327" t="s">
        <v>690</v>
      </c>
      <c r="G4327" t="s">
        <v>775</v>
      </c>
      <c r="H4327" t="s">
        <v>18</v>
      </c>
      <c r="I4327" t="s">
        <v>19</v>
      </c>
      <c r="J4327" t="s">
        <v>19</v>
      </c>
      <c r="K4327" t="s">
        <v>19</v>
      </c>
      <c r="L4327">
        <v>250</v>
      </c>
      <c r="M4327">
        <v>4</v>
      </c>
      <c r="N4327" s="1">
        <v>42496</v>
      </c>
      <c r="O4327" t="s">
        <v>19477</v>
      </c>
      <c r="P4327" t="str">
        <f t="shared" si="67"/>
        <v>Low</v>
      </c>
    </row>
    <row r="4328" spans="1:16" x14ac:dyDescent="0.35">
      <c r="A4328">
        <v>18445781</v>
      </c>
      <c r="B4328" t="s">
        <v>8874</v>
      </c>
      <c r="C4328">
        <v>1</v>
      </c>
      <c r="D4328" t="s">
        <v>14</v>
      </c>
      <c r="E4328" t="s">
        <v>8875</v>
      </c>
      <c r="F4328" t="s">
        <v>2465</v>
      </c>
      <c r="G4328" t="s">
        <v>439</v>
      </c>
      <c r="H4328" t="s">
        <v>18</v>
      </c>
      <c r="I4328" t="s">
        <v>19</v>
      </c>
      <c r="J4328" t="s">
        <v>19</v>
      </c>
      <c r="K4328" t="s">
        <v>19</v>
      </c>
      <c r="L4328">
        <v>250</v>
      </c>
      <c r="M4328">
        <v>4</v>
      </c>
      <c r="N4328" s="1">
        <v>42499</v>
      </c>
      <c r="O4328" t="s">
        <v>19477</v>
      </c>
      <c r="P4328" t="str">
        <f t="shared" si="67"/>
        <v>Low</v>
      </c>
    </row>
    <row r="4329" spans="1:16" x14ac:dyDescent="0.35">
      <c r="A4329">
        <v>2910</v>
      </c>
      <c r="B4329" t="s">
        <v>8794</v>
      </c>
      <c r="C4329">
        <v>1</v>
      </c>
      <c r="D4329" t="s">
        <v>14</v>
      </c>
      <c r="E4329" t="s">
        <v>4676</v>
      </c>
      <c r="F4329" t="s">
        <v>2320</v>
      </c>
      <c r="G4329" t="s">
        <v>459</v>
      </c>
      <c r="H4329" t="s">
        <v>18</v>
      </c>
      <c r="I4329" t="s">
        <v>19</v>
      </c>
      <c r="J4329" t="s">
        <v>19</v>
      </c>
      <c r="K4329" t="s">
        <v>19</v>
      </c>
      <c r="L4329">
        <v>250</v>
      </c>
      <c r="M4329">
        <v>3</v>
      </c>
      <c r="N4329" s="1">
        <v>40676</v>
      </c>
      <c r="O4329" t="s">
        <v>19477</v>
      </c>
      <c r="P4329" t="str">
        <f t="shared" si="67"/>
        <v>Low</v>
      </c>
    </row>
    <row r="4330" spans="1:16" x14ac:dyDescent="0.35">
      <c r="A4330">
        <v>7194</v>
      </c>
      <c r="B4330" t="s">
        <v>8876</v>
      </c>
      <c r="C4330">
        <v>1</v>
      </c>
      <c r="D4330" t="s">
        <v>14</v>
      </c>
      <c r="E4330" t="s">
        <v>8877</v>
      </c>
      <c r="F4330" t="s">
        <v>640</v>
      </c>
      <c r="G4330" t="s">
        <v>491</v>
      </c>
      <c r="H4330" t="s">
        <v>18</v>
      </c>
      <c r="I4330" t="s">
        <v>19</v>
      </c>
      <c r="J4330" t="s">
        <v>19</v>
      </c>
      <c r="K4330" t="s">
        <v>19</v>
      </c>
      <c r="L4330">
        <v>250</v>
      </c>
      <c r="M4330">
        <v>1</v>
      </c>
      <c r="N4330" s="1">
        <v>41047</v>
      </c>
      <c r="O4330" t="s">
        <v>19477</v>
      </c>
      <c r="P4330" t="str">
        <f t="shared" si="67"/>
        <v>Low</v>
      </c>
    </row>
    <row r="4331" spans="1:16" x14ac:dyDescent="0.35">
      <c r="A4331">
        <v>312040</v>
      </c>
      <c r="B4331" t="s">
        <v>6668</v>
      </c>
      <c r="C4331">
        <v>1</v>
      </c>
      <c r="D4331" t="s">
        <v>14</v>
      </c>
      <c r="E4331" t="s">
        <v>8878</v>
      </c>
      <c r="F4331" t="s">
        <v>1119</v>
      </c>
      <c r="G4331" t="s">
        <v>459</v>
      </c>
      <c r="H4331" t="s">
        <v>18</v>
      </c>
      <c r="I4331" t="s">
        <v>19</v>
      </c>
      <c r="J4331" t="s">
        <v>19</v>
      </c>
      <c r="K4331" t="s">
        <v>19</v>
      </c>
      <c r="L4331">
        <v>250</v>
      </c>
      <c r="M4331">
        <v>1</v>
      </c>
      <c r="N4331" s="1">
        <v>40323</v>
      </c>
      <c r="O4331" t="s">
        <v>19477</v>
      </c>
      <c r="P4331" t="str">
        <f t="shared" si="67"/>
        <v>Low</v>
      </c>
    </row>
    <row r="4332" spans="1:16" x14ac:dyDescent="0.35">
      <c r="A4332">
        <v>310625</v>
      </c>
      <c r="B4332" t="s">
        <v>8879</v>
      </c>
      <c r="C4332">
        <v>1</v>
      </c>
      <c r="D4332" t="s">
        <v>14</v>
      </c>
      <c r="E4332" t="s">
        <v>8880</v>
      </c>
      <c r="F4332" t="s">
        <v>1077</v>
      </c>
      <c r="G4332" t="s">
        <v>8881</v>
      </c>
      <c r="H4332" t="s">
        <v>18</v>
      </c>
      <c r="I4332" t="s">
        <v>19</v>
      </c>
      <c r="J4332" t="s">
        <v>19</v>
      </c>
      <c r="K4332" t="s">
        <v>19</v>
      </c>
      <c r="L4332">
        <v>250</v>
      </c>
      <c r="M4332">
        <v>3</v>
      </c>
      <c r="N4332" s="1">
        <v>41409</v>
      </c>
      <c r="O4332" t="s">
        <v>19477</v>
      </c>
      <c r="P4332" t="str">
        <f t="shared" si="67"/>
        <v>Low</v>
      </c>
    </row>
    <row r="4333" spans="1:16" x14ac:dyDescent="0.35">
      <c r="A4333">
        <v>309789</v>
      </c>
      <c r="B4333" t="s">
        <v>8882</v>
      </c>
      <c r="C4333">
        <v>1</v>
      </c>
      <c r="D4333" t="s">
        <v>14</v>
      </c>
      <c r="E4333" t="s">
        <v>8883</v>
      </c>
      <c r="F4333" t="s">
        <v>644</v>
      </c>
      <c r="G4333" t="s">
        <v>501</v>
      </c>
      <c r="H4333" t="s">
        <v>18</v>
      </c>
      <c r="I4333" t="s">
        <v>19</v>
      </c>
      <c r="J4333" t="s">
        <v>19</v>
      </c>
      <c r="K4333" t="s">
        <v>19</v>
      </c>
      <c r="L4333">
        <v>250</v>
      </c>
      <c r="M4333">
        <v>3</v>
      </c>
      <c r="N4333" s="1">
        <v>42867</v>
      </c>
      <c r="O4333" t="s">
        <v>19477</v>
      </c>
      <c r="P4333" t="str">
        <f t="shared" si="67"/>
        <v>Low</v>
      </c>
    </row>
    <row r="4334" spans="1:16" x14ac:dyDescent="0.35">
      <c r="A4334">
        <v>18355107</v>
      </c>
      <c r="B4334" t="s">
        <v>6850</v>
      </c>
      <c r="C4334">
        <v>1</v>
      </c>
      <c r="D4334" t="s">
        <v>14</v>
      </c>
      <c r="E4334" t="s">
        <v>8884</v>
      </c>
      <c r="F4334" t="s">
        <v>202</v>
      </c>
      <c r="G4334" t="s">
        <v>459</v>
      </c>
      <c r="H4334" t="s">
        <v>18</v>
      </c>
      <c r="I4334" t="s">
        <v>19</v>
      </c>
      <c r="J4334" t="s">
        <v>19</v>
      </c>
      <c r="K4334" t="s">
        <v>19</v>
      </c>
      <c r="L4334">
        <v>250</v>
      </c>
      <c r="M4334">
        <v>3</v>
      </c>
      <c r="N4334" s="1">
        <v>42467</v>
      </c>
      <c r="O4334" t="s">
        <v>19477</v>
      </c>
      <c r="P4334" t="str">
        <f t="shared" si="67"/>
        <v>Low</v>
      </c>
    </row>
    <row r="4335" spans="1:16" x14ac:dyDescent="0.35">
      <c r="A4335">
        <v>18245263</v>
      </c>
      <c r="B4335" t="s">
        <v>8885</v>
      </c>
      <c r="C4335">
        <v>1</v>
      </c>
      <c r="D4335" t="s">
        <v>14</v>
      </c>
      <c r="E4335" t="s">
        <v>8886</v>
      </c>
      <c r="F4335" t="s">
        <v>128</v>
      </c>
      <c r="G4335" t="s">
        <v>610</v>
      </c>
      <c r="H4335" t="s">
        <v>18</v>
      </c>
      <c r="I4335" t="s">
        <v>19</v>
      </c>
      <c r="J4335" t="s">
        <v>19</v>
      </c>
      <c r="K4335" t="s">
        <v>19</v>
      </c>
      <c r="L4335">
        <v>250</v>
      </c>
      <c r="M4335">
        <v>3</v>
      </c>
      <c r="N4335" s="1">
        <v>42830</v>
      </c>
      <c r="O4335" t="s">
        <v>19477</v>
      </c>
      <c r="P4335" t="str">
        <f t="shared" si="67"/>
        <v>Low</v>
      </c>
    </row>
    <row r="4336" spans="1:16" x14ac:dyDescent="0.35">
      <c r="A4336">
        <v>18421488</v>
      </c>
      <c r="B4336" t="s">
        <v>8887</v>
      </c>
      <c r="C4336">
        <v>1</v>
      </c>
      <c r="D4336" t="s">
        <v>14</v>
      </c>
      <c r="E4336" t="s">
        <v>8888</v>
      </c>
      <c r="F4336" t="s">
        <v>207</v>
      </c>
      <c r="G4336" t="s">
        <v>624</v>
      </c>
      <c r="H4336" t="s">
        <v>18</v>
      </c>
      <c r="I4336" t="s">
        <v>19</v>
      </c>
      <c r="J4336" t="s">
        <v>19</v>
      </c>
      <c r="K4336" t="s">
        <v>19</v>
      </c>
      <c r="L4336">
        <v>250</v>
      </c>
      <c r="M4336">
        <v>1</v>
      </c>
      <c r="N4336" s="1">
        <v>42488</v>
      </c>
      <c r="O4336" t="s">
        <v>19477</v>
      </c>
      <c r="P4336" t="str">
        <f t="shared" si="67"/>
        <v>Low</v>
      </c>
    </row>
    <row r="4337" spans="1:16" x14ac:dyDescent="0.35">
      <c r="A4337">
        <v>9929</v>
      </c>
      <c r="B4337" t="s">
        <v>8717</v>
      </c>
      <c r="C4337">
        <v>1</v>
      </c>
      <c r="D4337" t="s">
        <v>14</v>
      </c>
      <c r="E4337" t="s">
        <v>8889</v>
      </c>
      <c r="F4337" t="s">
        <v>2803</v>
      </c>
      <c r="G4337" t="s">
        <v>4177</v>
      </c>
      <c r="H4337" t="s">
        <v>18</v>
      </c>
      <c r="I4337" t="s">
        <v>19</v>
      </c>
      <c r="J4337" t="s">
        <v>19</v>
      </c>
      <c r="K4337" t="s">
        <v>19</v>
      </c>
      <c r="L4337">
        <v>250</v>
      </c>
      <c r="M4337">
        <v>3</v>
      </c>
      <c r="N4337" s="1">
        <v>42847</v>
      </c>
      <c r="O4337" t="s">
        <v>19477</v>
      </c>
      <c r="P4337" t="str">
        <f t="shared" si="67"/>
        <v>Low</v>
      </c>
    </row>
    <row r="4338" spans="1:16" x14ac:dyDescent="0.35">
      <c r="A4338">
        <v>18208900</v>
      </c>
      <c r="B4338" t="s">
        <v>8890</v>
      </c>
      <c r="C4338">
        <v>1</v>
      </c>
      <c r="D4338" t="s">
        <v>14</v>
      </c>
      <c r="E4338" t="s">
        <v>8891</v>
      </c>
      <c r="F4338" t="s">
        <v>95</v>
      </c>
      <c r="G4338" t="s">
        <v>459</v>
      </c>
      <c r="H4338" t="s">
        <v>18</v>
      </c>
      <c r="I4338" t="s">
        <v>19</v>
      </c>
      <c r="J4338" t="s">
        <v>19</v>
      </c>
      <c r="K4338" t="s">
        <v>19</v>
      </c>
      <c r="L4338">
        <v>250</v>
      </c>
      <c r="M4338">
        <v>1</v>
      </c>
      <c r="N4338" s="1">
        <v>41742</v>
      </c>
      <c r="O4338" t="s">
        <v>19477</v>
      </c>
      <c r="P4338" t="str">
        <f t="shared" si="67"/>
        <v>Low</v>
      </c>
    </row>
    <row r="4339" spans="1:16" x14ac:dyDescent="0.35">
      <c r="A4339">
        <v>18168124</v>
      </c>
      <c r="B4339" t="s">
        <v>5506</v>
      </c>
      <c r="C4339">
        <v>1</v>
      </c>
      <c r="D4339" t="s">
        <v>14</v>
      </c>
      <c r="E4339" t="s">
        <v>8892</v>
      </c>
      <c r="F4339" t="s">
        <v>552</v>
      </c>
      <c r="G4339" t="s">
        <v>491</v>
      </c>
      <c r="H4339" t="s">
        <v>18</v>
      </c>
      <c r="I4339" t="s">
        <v>19</v>
      </c>
      <c r="J4339" t="s">
        <v>19</v>
      </c>
      <c r="K4339" t="s">
        <v>19</v>
      </c>
      <c r="L4339">
        <v>250</v>
      </c>
      <c r="M4339">
        <v>1</v>
      </c>
      <c r="N4339" s="1">
        <v>43206</v>
      </c>
      <c r="O4339" t="s">
        <v>19477</v>
      </c>
      <c r="P4339" t="str">
        <f t="shared" si="67"/>
        <v>Low</v>
      </c>
    </row>
    <row r="4340" spans="1:16" x14ac:dyDescent="0.35">
      <c r="A4340">
        <v>5765</v>
      </c>
      <c r="B4340" t="s">
        <v>8893</v>
      </c>
      <c r="C4340">
        <v>1</v>
      </c>
      <c r="D4340" t="s">
        <v>14</v>
      </c>
      <c r="E4340" t="s">
        <v>8894</v>
      </c>
      <c r="F4340" t="s">
        <v>3417</v>
      </c>
      <c r="G4340" t="s">
        <v>635</v>
      </c>
      <c r="H4340" t="s">
        <v>18</v>
      </c>
      <c r="I4340" t="s">
        <v>19</v>
      </c>
      <c r="J4340" t="s">
        <v>19</v>
      </c>
      <c r="K4340" t="s">
        <v>19</v>
      </c>
      <c r="L4340">
        <v>250</v>
      </c>
      <c r="M4340">
        <v>4</v>
      </c>
      <c r="N4340" s="1">
        <v>41746</v>
      </c>
      <c r="O4340" t="s">
        <v>19477</v>
      </c>
      <c r="P4340" t="str">
        <f t="shared" si="67"/>
        <v>Low</v>
      </c>
    </row>
    <row r="4341" spans="1:16" x14ac:dyDescent="0.35">
      <c r="A4341">
        <v>18258473</v>
      </c>
      <c r="B4341" t="s">
        <v>8895</v>
      </c>
      <c r="C4341">
        <v>1</v>
      </c>
      <c r="D4341" t="s">
        <v>14</v>
      </c>
      <c r="E4341" t="s">
        <v>8896</v>
      </c>
      <c r="F4341" t="s">
        <v>33</v>
      </c>
      <c r="G4341" t="s">
        <v>491</v>
      </c>
      <c r="H4341" t="s">
        <v>18</v>
      </c>
      <c r="I4341" t="s">
        <v>19</v>
      </c>
      <c r="J4341" t="s">
        <v>25</v>
      </c>
      <c r="K4341" t="s">
        <v>19</v>
      </c>
      <c r="L4341">
        <v>250</v>
      </c>
      <c r="M4341">
        <v>3</v>
      </c>
      <c r="N4341" s="1">
        <v>42117</v>
      </c>
      <c r="O4341" t="s">
        <v>19477</v>
      </c>
      <c r="P4341" t="str">
        <f t="shared" si="67"/>
        <v>Low</v>
      </c>
    </row>
    <row r="4342" spans="1:16" x14ac:dyDescent="0.35">
      <c r="A4342">
        <v>7388</v>
      </c>
      <c r="B4342" t="s">
        <v>6455</v>
      </c>
      <c r="C4342">
        <v>1</v>
      </c>
      <c r="D4342" t="s">
        <v>14</v>
      </c>
      <c r="E4342" t="s">
        <v>8897</v>
      </c>
      <c r="F4342" t="s">
        <v>226</v>
      </c>
      <c r="G4342" t="s">
        <v>8898</v>
      </c>
      <c r="H4342" t="s">
        <v>18</v>
      </c>
      <c r="I4342" t="s">
        <v>19</v>
      </c>
      <c r="J4342" t="s">
        <v>19</v>
      </c>
      <c r="K4342" t="s">
        <v>19</v>
      </c>
      <c r="L4342">
        <v>250</v>
      </c>
      <c r="M4342">
        <v>3</v>
      </c>
      <c r="N4342" s="1">
        <v>40289</v>
      </c>
      <c r="O4342" t="s">
        <v>19477</v>
      </c>
      <c r="P4342" t="str">
        <f t="shared" si="67"/>
        <v>Low</v>
      </c>
    </row>
    <row r="4343" spans="1:16" x14ac:dyDescent="0.35">
      <c r="A4343">
        <v>308845</v>
      </c>
      <c r="B4343" t="s">
        <v>303</v>
      </c>
      <c r="C4343">
        <v>1</v>
      </c>
      <c r="D4343" t="s">
        <v>14</v>
      </c>
      <c r="E4343" t="s">
        <v>8899</v>
      </c>
      <c r="F4343" t="s">
        <v>85</v>
      </c>
      <c r="G4343" t="s">
        <v>635</v>
      </c>
      <c r="H4343" t="s">
        <v>18</v>
      </c>
      <c r="I4343" t="s">
        <v>19</v>
      </c>
      <c r="J4343" t="s">
        <v>19</v>
      </c>
      <c r="K4343" t="s">
        <v>19</v>
      </c>
      <c r="L4343">
        <v>250</v>
      </c>
      <c r="M4343">
        <v>3</v>
      </c>
      <c r="N4343" s="1">
        <v>40281</v>
      </c>
      <c r="O4343" t="s">
        <v>19477</v>
      </c>
      <c r="P4343" t="str">
        <f t="shared" si="67"/>
        <v>Low</v>
      </c>
    </row>
    <row r="4344" spans="1:16" x14ac:dyDescent="0.35">
      <c r="A4344">
        <v>303468</v>
      </c>
      <c r="B4344" t="s">
        <v>8900</v>
      </c>
      <c r="C4344">
        <v>1</v>
      </c>
      <c r="D4344" t="s">
        <v>14</v>
      </c>
      <c r="E4344" t="s">
        <v>8901</v>
      </c>
      <c r="F4344" t="s">
        <v>85</v>
      </c>
      <c r="G4344" t="s">
        <v>624</v>
      </c>
      <c r="H4344" t="s">
        <v>18</v>
      </c>
      <c r="I4344" t="s">
        <v>19</v>
      </c>
      <c r="J4344" t="s">
        <v>19</v>
      </c>
      <c r="K4344" t="s">
        <v>19</v>
      </c>
      <c r="L4344">
        <v>250</v>
      </c>
      <c r="M4344">
        <v>1</v>
      </c>
      <c r="N4344" s="1">
        <v>42839</v>
      </c>
      <c r="O4344" t="s">
        <v>19477</v>
      </c>
      <c r="P4344" t="str">
        <f t="shared" si="67"/>
        <v>Low</v>
      </c>
    </row>
    <row r="4345" spans="1:16" x14ac:dyDescent="0.35">
      <c r="A4345">
        <v>3333</v>
      </c>
      <c r="B4345" t="s">
        <v>8902</v>
      </c>
      <c r="C4345">
        <v>1</v>
      </c>
      <c r="D4345" t="s">
        <v>14</v>
      </c>
      <c r="E4345" t="s">
        <v>8903</v>
      </c>
      <c r="F4345" t="s">
        <v>90</v>
      </c>
      <c r="G4345" t="s">
        <v>718</v>
      </c>
      <c r="H4345" t="s">
        <v>18</v>
      </c>
      <c r="I4345" t="s">
        <v>19</v>
      </c>
      <c r="J4345" t="s">
        <v>19</v>
      </c>
      <c r="K4345" t="s">
        <v>19</v>
      </c>
      <c r="L4345">
        <v>250</v>
      </c>
      <c r="M4345">
        <v>4</v>
      </c>
      <c r="N4345" s="1">
        <v>40291</v>
      </c>
      <c r="O4345" t="s">
        <v>19477</v>
      </c>
      <c r="P4345" t="str">
        <f t="shared" si="67"/>
        <v>Low</v>
      </c>
    </row>
    <row r="4346" spans="1:16" x14ac:dyDescent="0.35">
      <c r="A4346">
        <v>18312571</v>
      </c>
      <c r="B4346" t="s">
        <v>8904</v>
      </c>
      <c r="C4346">
        <v>1</v>
      </c>
      <c r="D4346" t="s">
        <v>14</v>
      </c>
      <c r="E4346" t="s">
        <v>8905</v>
      </c>
      <c r="F4346" t="s">
        <v>161</v>
      </c>
      <c r="G4346" t="s">
        <v>513</v>
      </c>
      <c r="H4346" t="s">
        <v>18</v>
      </c>
      <c r="I4346" t="s">
        <v>19</v>
      </c>
      <c r="J4346" t="s">
        <v>19</v>
      </c>
      <c r="K4346" t="s">
        <v>19</v>
      </c>
      <c r="L4346">
        <v>250</v>
      </c>
      <c r="M4346">
        <v>3</v>
      </c>
      <c r="N4346" s="1">
        <v>42104</v>
      </c>
      <c r="O4346" t="s">
        <v>19477</v>
      </c>
      <c r="P4346" t="str">
        <f t="shared" si="67"/>
        <v>Low</v>
      </c>
    </row>
    <row r="4347" spans="1:16" x14ac:dyDescent="0.35">
      <c r="A4347">
        <v>8667</v>
      </c>
      <c r="B4347" t="s">
        <v>8401</v>
      </c>
      <c r="C4347">
        <v>1</v>
      </c>
      <c r="D4347" t="s">
        <v>14</v>
      </c>
      <c r="E4347" t="s">
        <v>8906</v>
      </c>
      <c r="F4347" t="s">
        <v>1661</v>
      </c>
      <c r="G4347" t="s">
        <v>797</v>
      </c>
      <c r="H4347" t="s">
        <v>18</v>
      </c>
      <c r="I4347" t="s">
        <v>19</v>
      </c>
      <c r="J4347" t="s">
        <v>19</v>
      </c>
      <c r="K4347" t="s">
        <v>19</v>
      </c>
      <c r="L4347">
        <v>250</v>
      </c>
      <c r="M4347">
        <v>3</v>
      </c>
      <c r="N4347" s="1">
        <v>41746</v>
      </c>
      <c r="O4347" t="s">
        <v>19477</v>
      </c>
      <c r="P4347" t="str">
        <f t="shared" si="67"/>
        <v>Low</v>
      </c>
    </row>
    <row r="4348" spans="1:16" x14ac:dyDescent="0.35">
      <c r="A4348">
        <v>302466</v>
      </c>
      <c r="B4348" t="s">
        <v>8907</v>
      </c>
      <c r="C4348">
        <v>1</v>
      </c>
      <c r="D4348" t="s">
        <v>14</v>
      </c>
      <c r="E4348" t="s">
        <v>8908</v>
      </c>
      <c r="F4348" t="s">
        <v>2742</v>
      </c>
      <c r="G4348" t="s">
        <v>7329</v>
      </c>
      <c r="H4348" t="s">
        <v>18</v>
      </c>
      <c r="I4348" t="s">
        <v>19</v>
      </c>
      <c r="J4348" t="s">
        <v>19</v>
      </c>
      <c r="K4348" t="s">
        <v>19</v>
      </c>
      <c r="L4348">
        <v>250</v>
      </c>
      <c r="M4348">
        <v>4</v>
      </c>
      <c r="N4348" s="1">
        <v>42099</v>
      </c>
      <c r="O4348" t="s">
        <v>19477</v>
      </c>
      <c r="P4348" t="str">
        <f t="shared" si="67"/>
        <v>Low</v>
      </c>
    </row>
    <row r="4349" spans="1:16" x14ac:dyDescent="0.35">
      <c r="A4349">
        <v>3464</v>
      </c>
      <c r="B4349" t="s">
        <v>8909</v>
      </c>
      <c r="C4349">
        <v>1</v>
      </c>
      <c r="D4349" t="s">
        <v>14</v>
      </c>
      <c r="E4349" t="s">
        <v>8910</v>
      </c>
      <c r="F4349" t="s">
        <v>2465</v>
      </c>
      <c r="G4349" t="s">
        <v>459</v>
      </c>
      <c r="H4349" t="s">
        <v>18</v>
      </c>
      <c r="I4349" t="s">
        <v>19</v>
      </c>
      <c r="J4349" t="s">
        <v>19</v>
      </c>
      <c r="K4349" t="s">
        <v>19</v>
      </c>
      <c r="L4349">
        <v>250</v>
      </c>
      <c r="M4349">
        <v>3</v>
      </c>
      <c r="N4349" s="1">
        <v>41365</v>
      </c>
      <c r="O4349" t="s">
        <v>19477</v>
      </c>
      <c r="P4349" t="str">
        <f t="shared" si="67"/>
        <v>Low</v>
      </c>
    </row>
    <row r="4350" spans="1:16" x14ac:dyDescent="0.35">
      <c r="A4350">
        <v>18246984</v>
      </c>
      <c r="B4350" t="s">
        <v>8911</v>
      </c>
      <c r="C4350">
        <v>1</v>
      </c>
      <c r="D4350" t="s">
        <v>14</v>
      </c>
      <c r="E4350" t="s">
        <v>8912</v>
      </c>
      <c r="F4350" t="s">
        <v>1119</v>
      </c>
      <c r="G4350" t="s">
        <v>656</v>
      </c>
      <c r="H4350" t="s">
        <v>18</v>
      </c>
      <c r="I4350" t="s">
        <v>19</v>
      </c>
      <c r="J4350" t="s">
        <v>19</v>
      </c>
      <c r="K4350" t="s">
        <v>19</v>
      </c>
      <c r="L4350">
        <v>250</v>
      </c>
      <c r="M4350">
        <v>1</v>
      </c>
      <c r="N4350" s="1">
        <v>41381</v>
      </c>
      <c r="O4350" t="s">
        <v>19477</v>
      </c>
      <c r="P4350" t="str">
        <f t="shared" si="67"/>
        <v>Low</v>
      </c>
    </row>
    <row r="4351" spans="1:16" x14ac:dyDescent="0.35">
      <c r="A4351">
        <v>6042</v>
      </c>
      <c r="B4351" t="s">
        <v>983</v>
      </c>
      <c r="C4351">
        <v>1</v>
      </c>
      <c r="D4351" t="s">
        <v>14</v>
      </c>
      <c r="E4351" t="s">
        <v>8913</v>
      </c>
      <c r="F4351" t="s">
        <v>2023</v>
      </c>
      <c r="G4351" t="s">
        <v>2946</v>
      </c>
      <c r="H4351" t="s">
        <v>18</v>
      </c>
      <c r="I4351" t="s">
        <v>19</v>
      </c>
      <c r="J4351" t="s">
        <v>25</v>
      </c>
      <c r="K4351" t="s">
        <v>19</v>
      </c>
      <c r="L4351">
        <v>250</v>
      </c>
      <c r="M4351">
        <v>3</v>
      </c>
      <c r="N4351" s="1">
        <v>42853</v>
      </c>
      <c r="O4351" t="s">
        <v>19477</v>
      </c>
      <c r="P4351" t="str">
        <f t="shared" si="67"/>
        <v>Low</v>
      </c>
    </row>
    <row r="4352" spans="1:16" x14ac:dyDescent="0.35">
      <c r="A4352">
        <v>300961</v>
      </c>
      <c r="B4352" t="s">
        <v>8914</v>
      </c>
      <c r="C4352">
        <v>1</v>
      </c>
      <c r="D4352" t="s">
        <v>14</v>
      </c>
      <c r="E4352" t="s">
        <v>8915</v>
      </c>
      <c r="F4352" t="s">
        <v>50</v>
      </c>
      <c r="G4352" t="s">
        <v>1179</v>
      </c>
      <c r="H4352" t="s">
        <v>18</v>
      </c>
      <c r="I4352" t="s">
        <v>19</v>
      </c>
      <c r="J4352" t="s">
        <v>19</v>
      </c>
      <c r="K4352" t="s">
        <v>19</v>
      </c>
      <c r="L4352">
        <v>250</v>
      </c>
      <c r="M4352">
        <v>1</v>
      </c>
      <c r="N4352" s="1">
        <v>41387</v>
      </c>
      <c r="O4352" t="s">
        <v>19477</v>
      </c>
      <c r="P4352" t="str">
        <f t="shared" si="67"/>
        <v>Low</v>
      </c>
    </row>
    <row r="4353" spans="1:16" x14ac:dyDescent="0.35">
      <c r="A4353">
        <v>18355037</v>
      </c>
      <c r="B4353" t="s">
        <v>8916</v>
      </c>
      <c r="C4353">
        <v>1</v>
      </c>
      <c r="D4353" t="s">
        <v>14</v>
      </c>
      <c r="E4353" t="s">
        <v>8917</v>
      </c>
      <c r="F4353" t="s">
        <v>2027</v>
      </c>
      <c r="G4353" t="s">
        <v>419</v>
      </c>
      <c r="H4353" t="s">
        <v>18</v>
      </c>
      <c r="I4353" t="s">
        <v>19</v>
      </c>
      <c r="J4353" t="s">
        <v>19</v>
      </c>
      <c r="K4353" t="s">
        <v>19</v>
      </c>
      <c r="L4353">
        <v>250</v>
      </c>
      <c r="M4353">
        <v>3</v>
      </c>
      <c r="N4353" s="1">
        <v>42485</v>
      </c>
      <c r="O4353" t="s">
        <v>19477</v>
      </c>
      <c r="P4353" t="str">
        <f t="shared" si="67"/>
        <v>Low</v>
      </c>
    </row>
    <row r="4354" spans="1:16" x14ac:dyDescent="0.35">
      <c r="A4354">
        <v>18245289</v>
      </c>
      <c r="B4354" t="s">
        <v>8918</v>
      </c>
      <c r="C4354">
        <v>1</v>
      </c>
      <c r="D4354" t="s">
        <v>14</v>
      </c>
      <c r="E4354" t="s">
        <v>8919</v>
      </c>
      <c r="F4354" t="s">
        <v>2027</v>
      </c>
      <c r="G4354" t="s">
        <v>797</v>
      </c>
      <c r="H4354" t="s">
        <v>18</v>
      </c>
      <c r="I4354" t="s">
        <v>19</v>
      </c>
      <c r="J4354" t="s">
        <v>19</v>
      </c>
      <c r="K4354" t="s">
        <v>19</v>
      </c>
      <c r="L4354">
        <v>250</v>
      </c>
      <c r="M4354">
        <v>3</v>
      </c>
      <c r="N4354" s="1">
        <v>41011</v>
      </c>
      <c r="O4354" t="s">
        <v>19477</v>
      </c>
      <c r="P4354" t="str">
        <f t="shared" ref="P4354:P4417" si="68">IF(L4354&lt;500, "Low",
 IF(L4354&lt;1000, "Lower-Mid",
 IF(L4354&lt;2000, "Mid",
 IF(L4354&lt;3000, "Upper-Mid", "High"))))</f>
        <v>Low</v>
      </c>
    </row>
    <row r="4355" spans="1:16" x14ac:dyDescent="0.35">
      <c r="A4355">
        <v>306064</v>
      </c>
      <c r="B4355" t="s">
        <v>8920</v>
      </c>
      <c r="C4355">
        <v>1</v>
      </c>
      <c r="D4355" t="s">
        <v>14</v>
      </c>
      <c r="E4355" t="s">
        <v>8921</v>
      </c>
      <c r="F4355" t="s">
        <v>1150</v>
      </c>
      <c r="G4355" t="s">
        <v>6975</v>
      </c>
      <c r="H4355" t="s">
        <v>18</v>
      </c>
      <c r="I4355" t="s">
        <v>19</v>
      </c>
      <c r="J4355" t="s">
        <v>19</v>
      </c>
      <c r="K4355" t="s">
        <v>19</v>
      </c>
      <c r="L4355">
        <v>250</v>
      </c>
      <c r="M4355">
        <v>3</v>
      </c>
      <c r="N4355" s="1">
        <v>41024</v>
      </c>
      <c r="O4355" t="s">
        <v>19477</v>
      </c>
      <c r="P4355" t="str">
        <f t="shared" si="68"/>
        <v>Low</v>
      </c>
    </row>
    <row r="4356" spans="1:16" x14ac:dyDescent="0.35">
      <c r="A4356">
        <v>3332</v>
      </c>
      <c r="B4356" t="s">
        <v>8902</v>
      </c>
      <c r="C4356">
        <v>1</v>
      </c>
      <c r="D4356" t="s">
        <v>14</v>
      </c>
      <c r="E4356" t="s">
        <v>4087</v>
      </c>
      <c r="F4356" t="s">
        <v>2768</v>
      </c>
      <c r="G4356" t="s">
        <v>718</v>
      </c>
      <c r="H4356" t="s">
        <v>18</v>
      </c>
      <c r="I4356" t="s">
        <v>19</v>
      </c>
      <c r="J4356" t="s">
        <v>19</v>
      </c>
      <c r="K4356" t="s">
        <v>19</v>
      </c>
      <c r="L4356">
        <v>250</v>
      </c>
      <c r="M4356">
        <v>4</v>
      </c>
      <c r="N4356" s="1">
        <v>40621</v>
      </c>
      <c r="O4356" t="s">
        <v>19477</v>
      </c>
      <c r="P4356" t="str">
        <f t="shared" si="68"/>
        <v>Low</v>
      </c>
    </row>
    <row r="4357" spans="1:16" x14ac:dyDescent="0.35">
      <c r="A4357">
        <v>18350160</v>
      </c>
      <c r="B4357" t="s">
        <v>8922</v>
      </c>
      <c r="C4357">
        <v>1</v>
      </c>
      <c r="D4357" t="s">
        <v>14</v>
      </c>
      <c r="E4357" t="s">
        <v>8923</v>
      </c>
      <c r="F4357" t="s">
        <v>56</v>
      </c>
      <c r="G4357" t="s">
        <v>422</v>
      </c>
      <c r="H4357" t="s">
        <v>18</v>
      </c>
      <c r="I4357" t="s">
        <v>19</v>
      </c>
      <c r="J4357" t="s">
        <v>19</v>
      </c>
      <c r="K4357" t="s">
        <v>19</v>
      </c>
      <c r="L4357">
        <v>250</v>
      </c>
      <c r="M4357">
        <v>1</v>
      </c>
      <c r="N4357" s="1">
        <v>40983</v>
      </c>
      <c r="O4357" t="s">
        <v>19477</v>
      </c>
      <c r="P4357" t="str">
        <f t="shared" si="68"/>
        <v>Low</v>
      </c>
    </row>
    <row r="4358" spans="1:16" x14ac:dyDescent="0.35">
      <c r="A4358">
        <v>18337744</v>
      </c>
      <c r="B4358" t="s">
        <v>7140</v>
      </c>
      <c r="C4358">
        <v>1</v>
      </c>
      <c r="D4358" t="s">
        <v>14</v>
      </c>
      <c r="E4358" t="s">
        <v>8924</v>
      </c>
      <c r="F4358" t="s">
        <v>659</v>
      </c>
      <c r="G4358" t="s">
        <v>970</v>
      </c>
      <c r="H4358" t="s">
        <v>18</v>
      </c>
      <c r="I4358" t="s">
        <v>19</v>
      </c>
      <c r="J4358" t="s">
        <v>19</v>
      </c>
      <c r="K4358" t="s">
        <v>19</v>
      </c>
      <c r="L4358">
        <v>250</v>
      </c>
      <c r="M4358">
        <v>4</v>
      </c>
      <c r="N4358" s="1">
        <v>42431</v>
      </c>
      <c r="O4358" t="s">
        <v>19477</v>
      </c>
      <c r="P4358" t="str">
        <f t="shared" si="68"/>
        <v>Low</v>
      </c>
    </row>
    <row r="4359" spans="1:16" x14ac:dyDescent="0.35">
      <c r="A4359">
        <v>310949</v>
      </c>
      <c r="B4359" t="s">
        <v>990</v>
      </c>
      <c r="C4359">
        <v>1</v>
      </c>
      <c r="D4359" t="s">
        <v>14</v>
      </c>
      <c r="E4359" t="s">
        <v>8925</v>
      </c>
      <c r="F4359" t="s">
        <v>254</v>
      </c>
      <c r="G4359" t="s">
        <v>8926</v>
      </c>
      <c r="H4359" t="s">
        <v>18</v>
      </c>
      <c r="I4359" t="s">
        <v>19</v>
      </c>
      <c r="J4359" t="s">
        <v>19</v>
      </c>
      <c r="K4359" t="s">
        <v>19</v>
      </c>
      <c r="L4359">
        <v>250</v>
      </c>
      <c r="M4359">
        <v>3</v>
      </c>
      <c r="N4359" s="1">
        <v>42799</v>
      </c>
      <c r="O4359" t="s">
        <v>19477</v>
      </c>
      <c r="P4359" t="str">
        <f t="shared" si="68"/>
        <v>Low</v>
      </c>
    </row>
    <row r="4360" spans="1:16" x14ac:dyDescent="0.35">
      <c r="A4360">
        <v>5897</v>
      </c>
      <c r="B4360" t="s">
        <v>7839</v>
      </c>
      <c r="C4360">
        <v>1</v>
      </c>
      <c r="D4360" t="s">
        <v>14</v>
      </c>
      <c r="E4360" t="s">
        <v>8927</v>
      </c>
      <c r="F4360" t="s">
        <v>128</v>
      </c>
      <c r="G4360" t="s">
        <v>459</v>
      </c>
      <c r="H4360" t="s">
        <v>18</v>
      </c>
      <c r="I4360" t="s">
        <v>19</v>
      </c>
      <c r="J4360" t="s">
        <v>19</v>
      </c>
      <c r="K4360" t="s">
        <v>19</v>
      </c>
      <c r="L4360">
        <v>250</v>
      </c>
      <c r="M4360">
        <v>3</v>
      </c>
      <c r="N4360" s="1">
        <v>41705</v>
      </c>
      <c r="O4360" t="s">
        <v>19477</v>
      </c>
      <c r="P4360" t="str">
        <f t="shared" si="68"/>
        <v>Low</v>
      </c>
    </row>
    <row r="4361" spans="1:16" x14ac:dyDescent="0.35">
      <c r="A4361">
        <v>18396545</v>
      </c>
      <c r="B4361" t="s">
        <v>983</v>
      </c>
      <c r="C4361">
        <v>1</v>
      </c>
      <c r="D4361" t="s">
        <v>14</v>
      </c>
      <c r="E4361" t="s">
        <v>8928</v>
      </c>
      <c r="F4361" t="s">
        <v>1534</v>
      </c>
      <c r="G4361" t="s">
        <v>2946</v>
      </c>
      <c r="H4361" t="s">
        <v>18</v>
      </c>
      <c r="I4361" t="s">
        <v>19</v>
      </c>
      <c r="J4361" t="s">
        <v>19</v>
      </c>
      <c r="K4361" t="s">
        <v>19</v>
      </c>
      <c r="L4361">
        <v>250</v>
      </c>
      <c r="M4361">
        <v>3</v>
      </c>
      <c r="N4361" s="1">
        <v>40619</v>
      </c>
      <c r="O4361" t="s">
        <v>19477</v>
      </c>
      <c r="P4361" t="str">
        <f t="shared" si="68"/>
        <v>Low</v>
      </c>
    </row>
    <row r="4362" spans="1:16" x14ac:dyDescent="0.35">
      <c r="A4362">
        <v>308928</v>
      </c>
      <c r="B4362" t="s">
        <v>8929</v>
      </c>
      <c r="C4362">
        <v>1</v>
      </c>
      <c r="D4362" t="s">
        <v>14</v>
      </c>
      <c r="E4362" t="s">
        <v>8930</v>
      </c>
      <c r="F4362" t="s">
        <v>131</v>
      </c>
      <c r="G4362" t="s">
        <v>797</v>
      </c>
      <c r="H4362" t="s">
        <v>18</v>
      </c>
      <c r="I4362" t="s">
        <v>19</v>
      </c>
      <c r="J4362" t="s">
        <v>19</v>
      </c>
      <c r="K4362" t="s">
        <v>19</v>
      </c>
      <c r="L4362">
        <v>250</v>
      </c>
      <c r="M4362">
        <v>1</v>
      </c>
      <c r="N4362" s="1">
        <v>40972</v>
      </c>
      <c r="O4362" t="s">
        <v>19477</v>
      </c>
      <c r="P4362" t="str">
        <f t="shared" si="68"/>
        <v>Low</v>
      </c>
    </row>
    <row r="4363" spans="1:16" x14ac:dyDescent="0.35">
      <c r="A4363">
        <v>18455557</v>
      </c>
      <c r="B4363" t="s">
        <v>8931</v>
      </c>
      <c r="C4363">
        <v>1</v>
      </c>
      <c r="D4363" t="s">
        <v>14</v>
      </c>
      <c r="E4363" t="s">
        <v>8932</v>
      </c>
      <c r="F4363" t="s">
        <v>24</v>
      </c>
      <c r="G4363" t="s">
        <v>539</v>
      </c>
      <c r="H4363" t="s">
        <v>18</v>
      </c>
      <c r="I4363" t="s">
        <v>19</v>
      </c>
      <c r="J4363" t="s">
        <v>25</v>
      </c>
      <c r="K4363" t="s">
        <v>19</v>
      </c>
      <c r="L4363">
        <v>250</v>
      </c>
      <c r="M4363">
        <v>1</v>
      </c>
      <c r="N4363" s="1">
        <v>41360</v>
      </c>
      <c r="O4363" t="s">
        <v>19477</v>
      </c>
      <c r="P4363" t="str">
        <f t="shared" si="68"/>
        <v>Low</v>
      </c>
    </row>
    <row r="4364" spans="1:16" x14ac:dyDescent="0.35">
      <c r="A4364">
        <v>18233572</v>
      </c>
      <c r="B4364" t="s">
        <v>8933</v>
      </c>
      <c r="C4364">
        <v>1</v>
      </c>
      <c r="D4364" t="s">
        <v>14</v>
      </c>
      <c r="E4364" t="s">
        <v>8934</v>
      </c>
      <c r="F4364" t="s">
        <v>72</v>
      </c>
      <c r="G4364" t="s">
        <v>422</v>
      </c>
      <c r="H4364" t="s">
        <v>18</v>
      </c>
      <c r="I4364" t="s">
        <v>19</v>
      </c>
      <c r="J4364" t="s">
        <v>19</v>
      </c>
      <c r="K4364" t="s">
        <v>19</v>
      </c>
      <c r="L4364">
        <v>250</v>
      </c>
      <c r="M4364">
        <v>1</v>
      </c>
      <c r="N4364" s="1">
        <v>42439</v>
      </c>
      <c r="O4364" t="s">
        <v>19477</v>
      </c>
      <c r="P4364" t="str">
        <f t="shared" si="68"/>
        <v>Low</v>
      </c>
    </row>
    <row r="4365" spans="1:16" x14ac:dyDescent="0.35">
      <c r="A4365">
        <v>18359289</v>
      </c>
      <c r="B4365" t="s">
        <v>8935</v>
      </c>
      <c r="C4365">
        <v>1</v>
      </c>
      <c r="D4365" t="s">
        <v>14</v>
      </c>
      <c r="E4365" t="s">
        <v>8936</v>
      </c>
      <c r="F4365" t="s">
        <v>685</v>
      </c>
      <c r="G4365" t="s">
        <v>2676</v>
      </c>
      <c r="H4365" t="s">
        <v>18</v>
      </c>
      <c r="I4365" t="s">
        <v>19</v>
      </c>
      <c r="J4365" t="s">
        <v>19</v>
      </c>
      <c r="K4365" t="s">
        <v>19</v>
      </c>
      <c r="L4365">
        <v>250</v>
      </c>
      <c r="M4365">
        <v>1</v>
      </c>
      <c r="N4365" s="1">
        <v>42808</v>
      </c>
      <c r="O4365" t="s">
        <v>19477</v>
      </c>
      <c r="P4365" t="str">
        <f t="shared" si="68"/>
        <v>Low</v>
      </c>
    </row>
    <row r="4366" spans="1:16" x14ac:dyDescent="0.35">
      <c r="A4366">
        <v>18441678</v>
      </c>
      <c r="B4366" t="s">
        <v>983</v>
      </c>
      <c r="C4366">
        <v>1</v>
      </c>
      <c r="D4366" t="s">
        <v>14</v>
      </c>
      <c r="E4366" t="s">
        <v>8937</v>
      </c>
      <c r="F4366" t="s">
        <v>189</v>
      </c>
      <c r="G4366" t="s">
        <v>2946</v>
      </c>
      <c r="H4366" t="s">
        <v>18</v>
      </c>
      <c r="I4366" t="s">
        <v>19</v>
      </c>
      <c r="J4366" t="s">
        <v>19</v>
      </c>
      <c r="K4366" t="s">
        <v>19</v>
      </c>
      <c r="L4366">
        <v>250</v>
      </c>
      <c r="M4366">
        <v>3</v>
      </c>
      <c r="N4366" s="1">
        <v>42432</v>
      </c>
      <c r="O4366" t="s">
        <v>19477</v>
      </c>
      <c r="P4366" t="str">
        <f t="shared" si="68"/>
        <v>Low</v>
      </c>
    </row>
    <row r="4367" spans="1:16" x14ac:dyDescent="0.35">
      <c r="A4367">
        <v>18369301</v>
      </c>
      <c r="B4367" t="s">
        <v>8938</v>
      </c>
      <c r="C4367">
        <v>1</v>
      </c>
      <c r="D4367" t="s">
        <v>14</v>
      </c>
      <c r="E4367" t="s">
        <v>8939</v>
      </c>
      <c r="F4367" t="s">
        <v>1654</v>
      </c>
      <c r="G4367" t="s">
        <v>635</v>
      </c>
      <c r="H4367" t="s">
        <v>18</v>
      </c>
      <c r="I4367" t="s">
        <v>19</v>
      </c>
      <c r="J4367" t="s">
        <v>25</v>
      </c>
      <c r="K4367" t="s">
        <v>19</v>
      </c>
      <c r="L4367">
        <v>250</v>
      </c>
      <c r="M4367">
        <v>3</v>
      </c>
      <c r="N4367" s="1">
        <v>41339</v>
      </c>
      <c r="O4367" t="s">
        <v>19477</v>
      </c>
      <c r="P4367" t="str">
        <f t="shared" si="68"/>
        <v>Low</v>
      </c>
    </row>
    <row r="4368" spans="1:16" x14ac:dyDescent="0.35">
      <c r="A4368">
        <v>18287876</v>
      </c>
      <c r="B4368" t="s">
        <v>8940</v>
      </c>
      <c r="C4368">
        <v>1</v>
      </c>
      <c r="D4368" t="s">
        <v>14</v>
      </c>
      <c r="E4368" t="s">
        <v>8941</v>
      </c>
      <c r="F4368" t="s">
        <v>1654</v>
      </c>
      <c r="G4368" t="s">
        <v>497</v>
      </c>
      <c r="H4368" t="s">
        <v>18</v>
      </c>
      <c r="I4368" t="s">
        <v>19</v>
      </c>
      <c r="J4368" t="s">
        <v>25</v>
      </c>
      <c r="K4368" t="s">
        <v>19</v>
      </c>
      <c r="L4368">
        <v>250</v>
      </c>
      <c r="M4368">
        <v>4</v>
      </c>
      <c r="N4368" s="1">
        <v>42082</v>
      </c>
      <c r="O4368" t="s">
        <v>19477</v>
      </c>
      <c r="P4368" t="str">
        <f t="shared" si="68"/>
        <v>Low</v>
      </c>
    </row>
    <row r="4369" spans="1:16" x14ac:dyDescent="0.35">
      <c r="A4369">
        <v>306410</v>
      </c>
      <c r="B4369" t="s">
        <v>8942</v>
      </c>
      <c r="C4369">
        <v>1</v>
      </c>
      <c r="D4369" t="s">
        <v>14</v>
      </c>
      <c r="E4369" t="s">
        <v>8943</v>
      </c>
      <c r="F4369" t="s">
        <v>1795</v>
      </c>
      <c r="G4369" t="s">
        <v>4177</v>
      </c>
      <c r="H4369" t="s">
        <v>18</v>
      </c>
      <c r="I4369" t="s">
        <v>19</v>
      </c>
      <c r="J4369" t="s">
        <v>25</v>
      </c>
      <c r="K4369" t="s">
        <v>19</v>
      </c>
      <c r="L4369">
        <v>250</v>
      </c>
      <c r="M4369">
        <v>4</v>
      </c>
      <c r="N4369" s="1">
        <v>42069</v>
      </c>
      <c r="O4369" t="s">
        <v>19477</v>
      </c>
      <c r="P4369" t="str">
        <f t="shared" si="68"/>
        <v>Low</v>
      </c>
    </row>
    <row r="4370" spans="1:16" x14ac:dyDescent="0.35">
      <c r="A4370">
        <v>18438452</v>
      </c>
      <c r="B4370" t="s">
        <v>8944</v>
      </c>
      <c r="C4370">
        <v>1</v>
      </c>
      <c r="D4370" t="s">
        <v>14</v>
      </c>
      <c r="E4370" t="s">
        <v>8945</v>
      </c>
      <c r="F4370" t="s">
        <v>1795</v>
      </c>
      <c r="G4370" t="s">
        <v>705</v>
      </c>
      <c r="H4370" t="s">
        <v>18</v>
      </c>
      <c r="I4370" t="s">
        <v>19</v>
      </c>
      <c r="J4370" t="s">
        <v>19</v>
      </c>
      <c r="K4370" t="s">
        <v>19</v>
      </c>
      <c r="L4370">
        <v>250</v>
      </c>
      <c r="M4370">
        <v>4</v>
      </c>
      <c r="N4370" s="1">
        <v>41714</v>
      </c>
      <c r="O4370" t="s">
        <v>19477</v>
      </c>
      <c r="P4370" t="str">
        <f t="shared" si="68"/>
        <v>Low</v>
      </c>
    </row>
    <row r="4371" spans="1:16" x14ac:dyDescent="0.35">
      <c r="A4371">
        <v>302311</v>
      </c>
      <c r="B4371" t="s">
        <v>8946</v>
      </c>
      <c r="C4371">
        <v>1</v>
      </c>
      <c r="D4371" t="s">
        <v>14</v>
      </c>
      <c r="E4371" t="s">
        <v>8947</v>
      </c>
      <c r="F4371" t="s">
        <v>112</v>
      </c>
      <c r="G4371" t="s">
        <v>632</v>
      </c>
      <c r="H4371" t="s">
        <v>18</v>
      </c>
      <c r="I4371" t="s">
        <v>19</v>
      </c>
      <c r="J4371" t="s">
        <v>19</v>
      </c>
      <c r="K4371" t="s">
        <v>19</v>
      </c>
      <c r="L4371">
        <v>250</v>
      </c>
      <c r="M4371">
        <v>1</v>
      </c>
      <c r="N4371" s="1">
        <v>41714</v>
      </c>
      <c r="O4371" t="s">
        <v>19477</v>
      </c>
      <c r="P4371" t="str">
        <f t="shared" si="68"/>
        <v>Low</v>
      </c>
    </row>
    <row r="4372" spans="1:16" x14ac:dyDescent="0.35">
      <c r="A4372">
        <v>301914</v>
      </c>
      <c r="B4372" t="s">
        <v>8948</v>
      </c>
      <c r="C4372">
        <v>1</v>
      </c>
      <c r="D4372" t="s">
        <v>14</v>
      </c>
      <c r="E4372" t="s">
        <v>8949</v>
      </c>
      <c r="F4372" t="s">
        <v>1077</v>
      </c>
      <c r="G4372" t="s">
        <v>419</v>
      </c>
      <c r="H4372" t="s">
        <v>18</v>
      </c>
      <c r="I4372" t="s">
        <v>19</v>
      </c>
      <c r="J4372" t="s">
        <v>19</v>
      </c>
      <c r="K4372" t="s">
        <v>19</v>
      </c>
      <c r="L4372">
        <v>250</v>
      </c>
      <c r="M4372">
        <v>1</v>
      </c>
      <c r="N4372" s="1">
        <v>40970</v>
      </c>
      <c r="O4372" t="s">
        <v>19477</v>
      </c>
      <c r="P4372" t="str">
        <f t="shared" si="68"/>
        <v>Low</v>
      </c>
    </row>
    <row r="4373" spans="1:16" x14ac:dyDescent="0.35">
      <c r="A4373">
        <v>309756</v>
      </c>
      <c r="B4373" t="s">
        <v>8950</v>
      </c>
      <c r="C4373">
        <v>1</v>
      </c>
      <c r="D4373" t="s">
        <v>14</v>
      </c>
      <c r="E4373" t="s">
        <v>1519</v>
      </c>
      <c r="F4373" t="s">
        <v>202</v>
      </c>
      <c r="G4373" t="s">
        <v>8951</v>
      </c>
      <c r="H4373" t="s">
        <v>18</v>
      </c>
      <c r="I4373" t="s">
        <v>19</v>
      </c>
      <c r="J4373" t="s">
        <v>19</v>
      </c>
      <c r="K4373" t="s">
        <v>19</v>
      </c>
      <c r="L4373">
        <v>250</v>
      </c>
      <c r="M4373">
        <v>3</v>
      </c>
      <c r="N4373" s="1">
        <v>43138</v>
      </c>
      <c r="O4373" t="s">
        <v>19477</v>
      </c>
      <c r="P4373" t="str">
        <f t="shared" si="68"/>
        <v>Low</v>
      </c>
    </row>
    <row r="4374" spans="1:16" x14ac:dyDescent="0.35">
      <c r="A4374">
        <v>18459885</v>
      </c>
      <c r="B4374" t="s">
        <v>8952</v>
      </c>
      <c r="C4374">
        <v>1</v>
      </c>
      <c r="D4374" t="s">
        <v>14</v>
      </c>
      <c r="E4374" t="s">
        <v>8953</v>
      </c>
      <c r="F4374" t="s">
        <v>202</v>
      </c>
      <c r="G4374" t="s">
        <v>459</v>
      </c>
      <c r="H4374" t="s">
        <v>18</v>
      </c>
      <c r="I4374" t="s">
        <v>19</v>
      </c>
      <c r="J4374" t="s">
        <v>19</v>
      </c>
      <c r="K4374" t="s">
        <v>19</v>
      </c>
      <c r="L4374">
        <v>250</v>
      </c>
      <c r="M4374">
        <v>3</v>
      </c>
      <c r="N4374" s="1">
        <v>40579</v>
      </c>
      <c r="O4374" t="s">
        <v>19477</v>
      </c>
      <c r="P4374" t="str">
        <f t="shared" si="68"/>
        <v>Low</v>
      </c>
    </row>
    <row r="4375" spans="1:16" x14ac:dyDescent="0.35">
      <c r="A4375">
        <v>18382697</v>
      </c>
      <c r="B4375" t="s">
        <v>8954</v>
      </c>
      <c r="C4375">
        <v>1</v>
      </c>
      <c r="D4375" t="s">
        <v>14</v>
      </c>
      <c r="E4375" t="s">
        <v>8955</v>
      </c>
      <c r="F4375" t="s">
        <v>254</v>
      </c>
      <c r="G4375" t="s">
        <v>8956</v>
      </c>
      <c r="H4375" t="s">
        <v>18</v>
      </c>
      <c r="I4375" t="s">
        <v>19</v>
      </c>
      <c r="J4375" t="s">
        <v>25</v>
      </c>
      <c r="K4375" t="s">
        <v>19</v>
      </c>
      <c r="L4375">
        <v>250</v>
      </c>
      <c r="M4375">
        <v>4</v>
      </c>
      <c r="N4375" s="1">
        <v>42405</v>
      </c>
      <c r="O4375" t="s">
        <v>19477</v>
      </c>
      <c r="P4375" t="str">
        <f t="shared" si="68"/>
        <v>Low</v>
      </c>
    </row>
    <row r="4376" spans="1:16" x14ac:dyDescent="0.35">
      <c r="A4376">
        <v>308638</v>
      </c>
      <c r="B4376" t="s">
        <v>8957</v>
      </c>
      <c r="C4376">
        <v>1</v>
      </c>
      <c r="D4376" t="s">
        <v>14</v>
      </c>
      <c r="E4376" t="s">
        <v>8958</v>
      </c>
      <c r="F4376" t="s">
        <v>2380</v>
      </c>
      <c r="G4376" t="s">
        <v>459</v>
      </c>
      <c r="H4376" t="s">
        <v>18</v>
      </c>
      <c r="I4376" t="s">
        <v>19</v>
      </c>
      <c r="J4376" t="s">
        <v>19</v>
      </c>
      <c r="K4376" t="s">
        <v>19</v>
      </c>
      <c r="L4376">
        <v>250</v>
      </c>
      <c r="M4376">
        <v>4</v>
      </c>
      <c r="N4376" s="1">
        <v>42055</v>
      </c>
      <c r="O4376" t="s">
        <v>19477</v>
      </c>
      <c r="P4376" t="str">
        <f t="shared" si="68"/>
        <v>Low</v>
      </c>
    </row>
    <row r="4377" spans="1:16" x14ac:dyDescent="0.35">
      <c r="A4377">
        <v>18429157</v>
      </c>
      <c r="B4377" t="s">
        <v>8959</v>
      </c>
      <c r="C4377">
        <v>1</v>
      </c>
      <c r="D4377" t="s">
        <v>14</v>
      </c>
      <c r="E4377" t="s">
        <v>8960</v>
      </c>
      <c r="F4377" t="s">
        <v>24</v>
      </c>
      <c r="G4377" t="s">
        <v>797</v>
      </c>
      <c r="H4377" t="s">
        <v>18</v>
      </c>
      <c r="I4377" t="s">
        <v>19</v>
      </c>
      <c r="J4377" t="s">
        <v>19</v>
      </c>
      <c r="K4377" t="s">
        <v>19</v>
      </c>
      <c r="L4377">
        <v>250</v>
      </c>
      <c r="M4377">
        <v>1</v>
      </c>
      <c r="N4377" s="1">
        <v>41688</v>
      </c>
      <c r="O4377" t="s">
        <v>19477</v>
      </c>
      <c r="P4377" t="str">
        <f t="shared" si="68"/>
        <v>Low</v>
      </c>
    </row>
    <row r="4378" spans="1:16" x14ac:dyDescent="0.35">
      <c r="A4378">
        <v>18357529</v>
      </c>
      <c r="B4378" t="s">
        <v>8961</v>
      </c>
      <c r="C4378">
        <v>1</v>
      </c>
      <c r="D4378" t="s">
        <v>14</v>
      </c>
      <c r="E4378" t="s">
        <v>8962</v>
      </c>
      <c r="F4378" t="s">
        <v>28</v>
      </c>
      <c r="G4378" t="s">
        <v>501</v>
      </c>
      <c r="H4378" t="s">
        <v>18</v>
      </c>
      <c r="I4378" t="s">
        <v>19</v>
      </c>
      <c r="J4378" t="s">
        <v>19</v>
      </c>
      <c r="K4378" t="s">
        <v>19</v>
      </c>
      <c r="L4378">
        <v>250</v>
      </c>
      <c r="M4378">
        <v>1</v>
      </c>
      <c r="N4378" s="1">
        <v>42785</v>
      </c>
      <c r="O4378" t="s">
        <v>19477</v>
      </c>
      <c r="P4378" t="str">
        <f t="shared" si="68"/>
        <v>Low</v>
      </c>
    </row>
    <row r="4379" spans="1:16" x14ac:dyDescent="0.35">
      <c r="A4379">
        <v>18138441</v>
      </c>
      <c r="B4379" t="s">
        <v>8963</v>
      </c>
      <c r="C4379">
        <v>1</v>
      </c>
      <c r="D4379" t="s">
        <v>14</v>
      </c>
      <c r="E4379" t="s">
        <v>8964</v>
      </c>
      <c r="F4379" t="s">
        <v>95</v>
      </c>
      <c r="G4379" t="s">
        <v>8299</v>
      </c>
      <c r="H4379" t="s">
        <v>18</v>
      </c>
      <c r="I4379" t="s">
        <v>19</v>
      </c>
      <c r="J4379" t="s">
        <v>19</v>
      </c>
      <c r="K4379" t="s">
        <v>19</v>
      </c>
      <c r="L4379">
        <v>250</v>
      </c>
      <c r="M4379">
        <v>3</v>
      </c>
      <c r="N4379" s="1">
        <v>43155</v>
      </c>
      <c r="O4379" t="s">
        <v>19477</v>
      </c>
      <c r="P4379" t="str">
        <f t="shared" si="68"/>
        <v>Low</v>
      </c>
    </row>
    <row r="4380" spans="1:16" x14ac:dyDescent="0.35">
      <c r="A4380">
        <v>301062</v>
      </c>
      <c r="B4380" t="s">
        <v>8965</v>
      </c>
      <c r="C4380">
        <v>1</v>
      </c>
      <c r="D4380" t="s">
        <v>14</v>
      </c>
      <c r="E4380" t="s">
        <v>8966</v>
      </c>
      <c r="F4380" t="s">
        <v>140</v>
      </c>
      <c r="G4380" t="s">
        <v>459</v>
      </c>
      <c r="H4380" t="s">
        <v>18</v>
      </c>
      <c r="I4380" t="s">
        <v>19</v>
      </c>
      <c r="J4380" t="s">
        <v>19</v>
      </c>
      <c r="K4380" t="s">
        <v>19</v>
      </c>
      <c r="L4380">
        <v>250</v>
      </c>
      <c r="M4380">
        <v>3</v>
      </c>
      <c r="N4380" s="1">
        <v>42779</v>
      </c>
      <c r="O4380" t="s">
        <v>19477</v>
      </c>
      <c r="P4380" t="str">
        <f t="shared" si="68"/>
        <v>Low</v>
      </c>
    </row>
    <row r="4381" spans="1:16" x14ac:dyDescent="0.35">
      <c r="A4381">
        <v>2602</v>
      </c>
      <c r="B4381" t="s">
        <v>3826</v>
      </c>
      <c r="C4381">
        <v>1</v>
      </c>
      <c r="D4381" t="s">
        <v>14</v>
      </c>
      <c r="E4381" t="s">
        <v>8967</v>
      </c>
      <c r="F4381" t="s">
        <v>82</v>
      </c>
      <c r="G4381" t="s">
        <v>435</v>
      </c>
      <c r="H4381" t="s">
        <v>18</v>
      </c>
      <c r="I4381" t="s">
        <v>19</v>
      </c>
      <c r="J4381" t="s">
        <v>19</v>
      </c>
      <c r="K4381" t="s">
        <v>19</v>
      </c>
      <c r="L4381">
        <v>250</v>
      </c>
      <c r="M4381">
        <v>3</v>
      </c>
      <c r="N4381" s="1">
        <v>42060</v>
      </c>
      <c r="O4381" t="s">
        <v>19477</v>
      </c>
      <c r="P4381" t="str">
        <f t="shared" si="68"/>
        <v>Low</v>
      </c>
    </row>
    <row r="4382" spans="1:16" x14ac:dyDescent="0.35">
      <c r="A4382">
        <v>7071</v>
      </c>
      <c r="B4382" t="s">
        <v>8854</v>
      </c>
      <c r="C4382">
        <v>1</v>
      </c>
      <c r="D4382" t="s">
        <v>14</v>
      </c>
      <c r="E4382" t="s">
        <v>8968</v>
      </c>
      <c r="F4382" t="s">
        <v>1232</v>
      </c>
      <c r="G4382" t="s">
        <v>2946</v>
      </c>
      <c r="H4382" t="s">
        <v>18</v>
      </c>
      <c r="I4382" t="s">
        <v>19</v>
      </c>
      <c r="J4382" t="s">
        <v>25</v>
      </c>
      <c r="K4382" t="s">
        <v>19</v>
      </c>
      <c r="L4382">
        <v>250</v>
      </c>
      <c r="M4382">
        <v>3</v>
      </c>
      <c r="N4382" s="1">
        <v>41682</v>
      </c>
      <c r="O4382" t="s">
        <v>19477</v>
      </c>
      <c r="P4382" t="str">
        <f t="shared" si="68"/>
        <v>Low</v>
      </c>
    </row>
    <row r="4383" spans="1:16" x14ac:dyDescent="0.35">
      <c r="A4383">
        <v>300571</v>
      </c>
      <c r="B4383" t="s">
        <v>8969</v>
      </c>
      <c r="C4383">
        <v>1</v>
      </c>
      <c r="D4383" t="s">
        <v>14</v>
      </c>
      <c r="E4383" t="s">
        <v>8970</v>
      </c>
      <c r="F4383" t="s">
        <v>1787</v>
      </c>
      <c r="G4383" t="s">
        <v>2676</v>
      </c>
      <c r="H4383" t="s">
        <v>18</v>
      </c>
      <c r="I4383" t="s">
        <v>19</v>
      </c>
      <c r="J4383" t="s">
        <v>19</v>
      </c>
      <c r="K4383" t="s">
        <v>19</v>
      </c>
      <c r="L4383">
        <v>250</v>
      </c>
      <c r="M4383">
        <v>3</v>
      </c>
      <c r="N4383" s="1">
        <v>40585</v>
      </c>
      <c r="O4383" t="s">
        <v>19477</v>
      </c>
      <c r="P4383" t="str">
        <f t="shared" si="68"/>
        <v>Low</v>
      </c>
    </row>
    <row r="4384" spans="1:16" x14ac:dyDescent="0.35">
      <c r="A4384">
        <v>5652</v>
      </c>
      <c r="B4384" t="s">
        <v>8971</v>
      </c>
      <c r="C4384">
        <v>1</v>
      </c>
      <c r="D4384" t="s">
        <v>14</v>
      </c>
      <c r="E4384" t="s">
        <v>8972</v>
      </c>
      <c r="F4384" t="s">
        <v>2671</v>
      </c>
      <c r="G4384" t="s">
        <v>797</v>
      </c>
      <c r="H4384" t="s">
        <v>18</v>
      </c>
      <c r="I4384" t="s">
        <v>19</v>
      </c>
      <c r="J4384" t="s">
        <v>19</v>
      </c>
      <c r="K4384" t="s">
        <v>19</v>
      </c>
      <c r="L4384">
        <v>250</v>
      </c>
      <c r="M4384">
        <v>3</v>
      </c>
      <c r="N4384" s="1">
        <v>42790</v>
      </c>
      <c r="O4384" t="s">
        <v>19477</v>
      </c>
      <c r="P4384" t="str">
        <f t="shared" si="68"/>
        <v>Low</v>
      </c>
    </row>
    <row r="4385" spans="1:16" x14ac:dyDescent="0.35">
      <c r="A4385">
        <v>18306511</v>
      </c>
      <c r="B4385" t="s">
        <v>8973</v>
      </c>
      <c r="C4385">
        <v>1</v>
      </c>
      <c r="D4385" t="s">
        <v>14</v>
      </c>
      <c r="E4385" t="s">
        <v>8974</v>
      </c>
      <c r="F4385" t="s">
        <v>90</v>
      </c>
      <c r="G4385" t="s">
        <v>6425</v>
      </c>
      <c r="H4385" t="s">
        <v>18</v>
      </c>
      <c r="I4385" t="s">
        <v>19</v>
      </c>
      <c r="J4385" t="s">
        <v>25</v>
      </c>
      <c r="K4385" t="s">
        <v>19</v>
      </c>
      <c r="L4385">
        <v>250</v>
      </c>
      <c r="M4385">
        <v>3</v>
      </c>
      <c r="N4385" s="1">
        <v>43134</v>
      </c>
      <c r="O4385" t="s">
        <v>19477</v>
      </c>
      <c r="P4385" t="str">
        <f t="shared" si="68"/>
        <v>Low</v>
      </c>
    </row>
    <row r="4386" spans="1:16" x14ac:dyDescent="0.35">
      <c r="A4386">
        <v>18244250</v>
      </c>
      <c r="B4386" t="s">
        <v>8975</v>
      </c>
      <c r="C4386">
        <v>1</v>
      </c>
      <c r="D4386" t="s">
        <v>14</v>
      </c>
      <c r="E4386" t="s">
        <v>8976</v>
      </c>
      <c r="F4386" t="s">
        <v>189</v>
      </c>
      <c r="G4386" t="s">
        <v>718</v>
      </c>
      <c r="H4386" t="s">
        <v>18</v>
      </c>
      <c r="I4386" t="s">
        <v>19</v>
      </c>
      <c r="J4386" t="s">
        <v>19</v>
      </c>
      <c r="K4386" t="s">
        <v>19</v>
      </c>
      <c r="L4386">
        <v>250</v>
      </c>
      <c r="M4386">
        <v>3</v>
      </c>
      <c r="N4386" s="1">
        <v>41317</v>
      </c>
      <c r="O4386" t="s">
        <v>19477</v>
      </c>
      <c r="P4386" t="str">
        <f t="shared" si="68"/>
        <v>Low</v>
      </c>
    </row>
    <row r="4387" spans="1:16" x14ac:dyDescent="0.35">
      <c r="A4387">
        <v>18391320</v>
      </c>
      <c r="B4387" t="s">
        <v>8977</v>
      </c>
      <c r="C4387">
        <v>1</v>
      </c>
      <c r="D4387" t="s">
        <v>14</v>
      </c>
      <c r="E4387" t="s">
        <v>8978</v>
      </c>
      <c r="F4387" t="s">
        <v>2465</v>
      </c>
      <c r="G4387" t="s">
        <v>2946</v>
      </c>
      <c r="H4387" t="s">
        <v>18</v>
      </c>
      <c r="I4387" t="s">
        <v>19</v>
      </c>
      <c r="J4387" t="s">
        <v>19</v>
      </c>
      <c r="K4387" t="s">
        <v>19</v>
      </c>
      <c r="L4387">
        <v>250</v>
      </c>
      <c r="M4387">
        <v>4</v>
      </c>
      <c r="N4387" s="1">
        <v>40576</v>
      </c>
      <c r="O4387" t="s">
        <v>19477</v>
      </c>
      <c r="P4387" t="str">
        <f t="shared" si="68"/>
        <v>Low</v>
      </c>
    </row>
    <row r="4388" spans="1:16" x14ac:dyDescent="0.35">
      <c r="A4388">
        <v>18377910</v>
      </c>
      <c r="B4388" t="s">
        <v>8979</v>
      </c>
      <c r="C4388">
        <v>1</v>
      </c>
      <c r="D4388" t="s">
        <v>14</v>
      </c>
      <c r="E4388" t="s">
        <v>8980</v>
      </c>
      <c r="F4388" t="s">
        <v>817</v>
      </c>
      <c r="G4388" t="s">
        <v>491</v>
      </c>
      <c r="H4388" t="s">
        <v>18</v>
      </c>
      <c r="I4388" t="s">
        <v>19</v>
      </c>
      <c r="J4388" t="s">
        <v>19</v>
      </c>
      <c r="K4388" t="s">
        <v>19</v>
      </c>
      <c r="L4388">
        <v>250</v>
      </c>
      <c r="M4388">
        <v>1</v>
      </c>
      <c r="N4388" s="1">
        <v>43155</v>
      </c>
      <c r="O4388" t="s">
        <v>19477</v>
      </c>
      <c r="P4388" t="str">
        <f t="shared" si="68"/>
        <v>Low</v>
      </c>
    </row>
    <row r="4389" spans="1:16" x14ac:dyDescent="0.35">
      <c r="A4389">
        <v>312858</v>
      </c>
      <c r="B4389" t="s">
        <v>8981</v>
      </c>
      <c r="C4389">
        <v>1</v>
      </c>
      <c r="D4389" t="s">
        <v>14</v>
      </c>
      <c r="E4389" t="s">
        <v>8982</v>
      </c>
      <c r="F4389" t="s">
        <v>195</v>
      </c>
      <c r="G4389" t="s">
        <v>419</v>
      </c>
      <c r="H4389" t="s">
        <v>18</v>
      </c>
      <c r="I4389" t="s">
        <v>19</v>
      </c>
      <c r="J4389" t="s">
        <v>19</v>
      </c>
      <c r="K4389" t="s">
        <v>19</v>
      </c>
      <c r="L4389">
        <v>250</v>
      </c>
      <c r="M4389">
        <v>3</v>
      </c>
      <c r="N4389" s="1">
        <v>42780</v>
      </c>
      <c r="O4389" t="s">
        <v>19477</v>
      </c>
      <c r="P4389" t="str">
        <f t="shared" si="68"/>
        <v>Low</v>
      </c>
    </row>
    <row r="4390" spans="1:16" x14ac:dyDescent="0.35">
      <c r="A4390">
        <v>1918</v>
      </c>
      <c r="B4390" t="s">
        <v>8975</v>
      </c>
      <c r="C4390">
        <v>1</v>
      </c>
      <c r="D4390" t="s">
        <v>14</v>
      </c>
      <c r="E4390" t="s">
        <v>8983</v>
      </c>
      <c r="F4390" t="s">
        <v>1082</v>
      </c>
      <c r="G4390" t="s">
        <v>718</v>
      </c>
      <c r="H4390" t="s">
        <v>18</v>
      </c>
      <c r="I4390" t="s">
        <v>19</v>
      </c>
      <c r="J4390" t="s">
        <v>19</v>
      </c>
      <c r="K4390" t="s">
        <v>19</v>
      </c>
      <c r="L4390">
        <v>250</v>
      </c>
      <c r="M4390">
        <v>3</v>
      </c>
      <c r="N4390" s="1">
        <v>42412</v>
      </c>
      <c r="O4390" t="s">
        <v>19477</v>
      </c>
      <c r="P4390" t="str">
        <f t="shared" si="68"/>
        <v>Low</v>
      </c>
    </row>
    <row r="4391" spans="1:16" x14ac:dyDescent="0.35">
      <c r="A4391">
        <v>18374418</v>
      </c>
      <c r="B4391" t="s">
        <v>8984</v>
      </c>
      <c r="C4391">
        <v>1</v>
      </c>
      <c r="D4391" t="s">
        <v>14</v>
      </c>
      <c r="E4391" t="s">
        <v>8985</v>
      </c>
      <c r="F4391" t="s">
        <v>6231</v>
      </c>
      <c r="G4391" t="s">
        <v>459</v>
      </c>
      <c r="H4391" t="s">
        <v>18</v>
      </c>
      <c r="I4391" t="s">
        <v>19</v>
      </c>
      <c r="J4391" t="s">
        <v>19</v>
      </c>
      <c r="K4391" t="s">
        <v>19</v>
      </c>
      <c r="L4391">
        <v>250</v>
      </c>
      <c r="M4391">
        <v>1</v>
      </c>
      <c r="N4391" s="1">
        <v>42020</v>
      </c>
      <c r="O4391" t="s">
        <v>19477</v>
      </c>
      <c r="P4391" t="str">
        <f t="shared" si="68"/>
        <v>Low</v>
      </c>
    </row>
    <row r="4392" spans="1:16" x14ac:dyDescent="0.35">
      <c r="A4392">
        <v>304176</v>
      </c>
      <c r="B4392" t="s">
        <v>8986</v>
      </c>
      <c r="C4392">
        <v>1</v>
      </c>
      <c r="D4392" t="s">
        <v>14</v>
      </c>
      <c r="E4392" t="s">
        <v>8987</v>
      </c>
      <c r="F4392" t="s">
        <v>823</v>
      </c>
      <c r="G4392" t="s">
        <v>501</v>
      </c>
      <c r="H4392" t="s">
        <v>18</v>
      </c>
      <c r="I4392" t="s">
        <v>19</v>
      </c>
      <c r="J4392" t="s">
        <v>19</v>
      </c>
      <c r="K4392" t="s">
        <v>19</v>
      </c>
      <c r="L4392">
        <v>250</v>
      </c>
      <c r="M4392">
        <v>3</v>
      </c>
      <c r="N4392" s="1">
        <v>41654</v>
      </c>
      <c r="O4392" t="s">
        <v>19477</v>
      </c>
      <c r="P4392" t="str">
        <f t="shared" si="68"/>
        <v>Low</v>
      </c>
    </row>
    <row r="4393" spans="1:16" x14ac:dyDescent="0.35">
      <c r="A4393">
        <v>1021</v>
      </c>
      <c r="B4393" t="s">
        <v>8717</v>
      </c>
      <c r="C4393">
        <v>1</v>
      </c>
      <c r="D4393" t="s">
        <v>14</v>
      </c>
      <c r="E4393" t="s">
        <v>8785</v>
      </c>
      <c r="F4393" t="s">
        <v>1859</v>
      </c>
      <c r="G4393" t="s">
        <v>4177</v>
      </c>
      <c r="H4393" t="s">
        <v>18</v>
      </c>
      <c r="I4393" t="s">
        <v>19</v>
      </c>
      <c r="J4393" t="s">
        <v>25</v>
      </c>
      <c r="K4393" t="s">
        <v>19</v>
      </c>
      <c r="L4393">
        <v>250</v>
      </c>
      <c r="M4393">
        <v>4</v>
      </c>
      <c r="N4393" s="1">
        <v>42014</v>
      </c>
      <c r="O4393" t="s">
        <v>19477</v>
      </c>
      <c r="P4393" t="str">
        <f t="shared" si="68"/>
        <v>Low</v>
      </c>
    </row>
    <row r="4394" spans="1:16" x14ac:dyDescent="0.35">
      <c r="A4394">
        <v>7422</v>
      </c>
      <c r="B4394" t="s">
        <v>8988</v>
      </c>
      <c r="C4394">
        <v>1</v>
      </c>
      <c r="D4394" t="s">
        <v>14</v>
      </c>
      <c r="E4394" t="s">
        <v>8989</v>
      </c>
      <c r="F4394" t="s">
        <v>210</v>
      </c>
      <c r="G4394" t="s">
        <v>2676</v>
      </c>
      <c r="H4394" t="s">
        <v>18</v>
      </c>
      <c r="I4394" t="s">
        <v>19</v>
      </c>
      <c r="J4394" t="s">
        <v>19</v>
      </c>
      <c r="K4394" t="s">
        <v>19</v>
      </c>
      <c r="L4394">
        <v>250</v>
      </c>
      <c r="M4394">
        <v>3</v>
      </c>
      <c r="N4394" s="1">
        <v>43101</v>
      </c>
      <c r="O4394" t="s">
        <v>19477</v>
      </c>
      <c r="P4394" t="str">
        <f t="shared" si="68"/>
        <v>Low</v>
      </c>
    </row>
    <row r="4395" spans="1:16" x14ac:dyDescent="0.35">
      <c r="A4395">
        <v>9875</v>
      </c>
      <c r="B4395" t="s">
        <v>8990</v>
      </c>
      <c r="C4395">
        <v>1</v>
      </c>
      <c r="D4395" t="s">
        <v>14</v>
      </c>
      <c r="E4395" t="s">
        <v>8991</v>
      </c>
      <c r="F4395" t="s">
        <v>24</v>
      </c>
      <c r="G4395" t="s">
        <v>8992</v>
      </c>
      <c r="H4395" t="s">
        <v>18</v>
      </c>
      <c r="I4395" t="s">
        <v>19</v>
      </c>
      <c r="J4395" t="s">
        <v>19</v>
      </c>
      <c r="K4395" t="s">
        <v>19</v>
      </c>
      <c r="L4395">
        <v>250</v>
      </c>
      <c r="M4395">
        <v>3</v>
      </c>
      <c r="N4395" s="1">
        <v>40188</v>
      </c>
      <c r="O4395" t="s">
        <v>19477</v>
      </c>
      <c r="P4395" t="str">
        <f t="shared" si="68"/>
        <v>Low</v>
      </c>
    </row>
    <row r="4396" spans="1:16" x14ac:dyDescent="0.35">
      <c r="A4396">
        <v>4935</v>
      </c>
      <c r="B4396" t="s">
        <v>6354</v>
      </c>
      <c r="C4396">
        <v>1</v>
      </c>
      <c r="D4396" t="s">
        <v>14</v>
      </c>
      <c r="E4396" t="s">
        <v>8993</v>
      </c>
      <c r="F4396" t="s">
        <v>613</v>
      </c>
      <c r="G4396" t="s">
        <v>491</v>
      </c>
      <c r="H4396" t="s">
        <v>18</v>
      </c>
      <c r="I4396" t="s">
        <v>19</v>
      </c>
      <c r="J4396" t="s">
        <v>19</v>
      </c>
      <c r="K4396" t="s">
        <v>19</v>
      </c>
      <c r="L4396">
        <v>250</v>
      </c>
      <c r="M4396">
        <v>3</v>
      </c>
      <c r="N4396" s="1">
        <v>40556</v>
      </c>
      <c r="O4396" t="s">
        <v>19477</v>
      </c>
      <c r="P4396" t="str">
        <f t="shared" si="68"/>
        <v>Low</v>
      </c>
    </row>
    <row r="4397" spans="1:16" x14ac:dyDescent="0.35">
      <c r="A4397">
        <v>1917</v>
      </c>
      <c r="B4397" t="s">
        <v>8975</v>
      </c>
      <c r="C4397">
        <v>1</v>
      </c>
      <c r="D4397" t="s">
        <v>14</v>
      </c>
      <c r="E4397" t="s">
        <v>8994</v>
      </c>
      <c r="F4397" t="s">
        <v>2258</v>
      </c>
      <c r="G4397" t="s">
        <v>718</v>
      </c>
      <c r="H4397" t="s">
        <v>18</v>
      </c>
      <c r="I4397" t="s">
        <v>19</v>
      </c>
      <c r="J4397" t="s">
        <v>19</v>
      </c>
      <c r="K4397" t="s">
        <v>19</v>
      </c>
      <c r="L4397">
        <v>250</v>
      </c>
      <c r="M4397">
        <v>3</v>
      </c>
      <c r="N4397" s="1">
        <v>43101</v>
      </c>
      <c r="O4397" t="s">
        <v>19477</v>
      </c>
      <c r="P4397" t="str">
        <f t="shared" si="68"/>
        <v>Low</v>
      </c>
    </row>
    <row r="4398" spans="1:16" x14ac:dyDescent="0.35">
      <c r="A4398">
        <v>18025127</v>
      </c>
      <c r="B4398" t="s">
        <v>8995</v>
      </c>
      <c r="C4398">
        <v>1</v>
      </c>
      <c r="D4398" t="s">
        <v>14</v>
      </c>
      <c r="E4398" t="s">
        <v>773</v>
      </c>
      <c r="F4398" t="s">
        <v>552</v>
      </c>
      <c r="G4398" t="s">
        <v>4177</v>
      </c>
      <c r="H4398" t="s">
        <v>18</v>
      </c>
      <c r="I4398" t="s">
        <v>19</v>
      </c>
      <c r="J4398" t="s">
        <v>19</v>
      </c>
      <c r="K4398" t="s">
        <v>19</v>
      </c>
      <c r="L4398">
        <v>250</v>
      </c>
      <c r="M4398">
        <v>1</v>
      </c>
      <c r="N4398" s="1">
        <v>42023</v>
      </c>
      <c r="O4398" t="s">
        <v>19477</v>
      </c>
      <c r="P4398" t="str">
        <f t="shared" si="68"/>
        <v>Low</v>
      </c>
    </row>
    <row r="4399" spans="1:16" x14ac:dyDescent="0.35">
      <c r="A4399">
        <v>1915</v>
      </c>
      <c r="B4399" t="s">
        <v>8975</v>
      </c>
      <c r="C4399">
        <v>1</v>
      </c>
      <c r="D4399" t="s">
        <v>14</v>
      </c>
      <c r="E4399" t="s">
        <v>8996</v>
      </c>
      <c r="F4399" t="s">
        <v>41</v>
      </c>
      <c r="G4399" t="s">
        <v>718</v>
      </c>
      <c r="H4399" t="s">
        <v>18</v>
      </c>
      <c r="I4399" t="s">
        <v>19</v>
      </c>
      <c r="J4399" t="s">
        <v>19</v>
      </c>
      <c r="K4399" t="s">
        <v>19</v>
      </c>
      <c r="L4399">
        <v>250</v>
      </c>
      <c r="M4399">
        <v>3</v>
      </c>
      <c r="N4399" s="1">
        <v>42737</v>
      </c>
      <c r="O4399" t="s">
        <v>19477</v>
      </c>
      <c r="P4399" t="str">
        <f t="shared" si="68"/>
        <v>Low</v>
      </c>
    </row>
    <row r="4400" spans="1:16" x14ac:dyDescent="0.35">
      <c r="A4400">
        <v>18383434</v>
      </c>
      <c r="B4400" t="s">
        <v>8997</v>
      </c>
      <c r="C4400">
        <v>1</v>
      </c>
      <c r="D4400" t="s">
        <v>14</v>
      </c>
      <c r="E4400" t="s">
        <v>8998</v>
      </c>
      <c r="F4400" t="s">
        <v>1232</v>
      </c>
      <c r="G4400" t="s">
        <v>8999</v>
      </c>
      <c r="H4400" t="s">
        <v>18</v>
      </c>
      <c r="I4400" t="s">
        <v>19</v>
      </c>
      <c r="J4400" t="s">
        <v>19</v>
      </c>
      <c r="K4400" t="s">
        <v>19</v>
      </c>
      <c r="L4400">
        <v>250</v>
      </c>
      <c r="M4400">
        <v>4</v>
      </c>
      <c r="N4400" s="1">
        <v>40545</v>
      </c>
      <c r="O4400" t="s">
        <v>19477</v>
      </c>
      <c r="P4400" t="str">
        <f t="shared" si="68"/>
        <v>Low</v>
      </c>
    </row>
    <row r="4401" spans="1:16" x14ac:dyDescent="0.35">
      <c r="A4401">
        <v>308972</v>
      </c>
      <c r="B4401" t="s">
        <v>9000</v>
      </c>
      <c r="C4401">
        <v>1</v>
      </c>
      <c r="D4401" t="s">
        <v>14</v>
      </c>
      <c r="E4401" t="s">
        <v>7902</v>
      </c>
      <c r="F4401" t="s">
        <v>1232</v>
      </c>
      <c r="G4401" t="s">
        <v>970</v>
      </c>
      <c r="H4401" t="s">
        <v>18</v>
      </c>
      <c r="I4401" t="s">
        <v>19</v>
      </c>
      <c r="J4401" t="s">
        <v>19</v>
      </c>
      <c r="K4401" t="s">
        <v>19</v>
      </c>
      <c r="L4401">
        <v>250</v>
      </c>
      <c r="M4401">
        <v>4</v>
      </c>
      <c r="N4401" s="1">
        <v>42387</v>
      </c>
      <c r="O4401" t="s">
        <v>19477</v>
      </c>
      <c r="P4401" t="str">
        <f t="shared" si="68"/>
        <v>Low</v>
      </c>
    </row>
    <row r="4402" spans="1:16" x14ac:dyDescent="0.35">
      <c r="A4402">
        <v>18435803</v>
      </c>
      <c r="B4402" t="s">
        <v>9001</v>
      </c>
      <c r="C4402">
        <v>1</v>
      </c>
      <c r="D4402" t="s">
        <v>14</v>
      </c>
      <c r="E4402" t="s">
        <v>9002</v>
      </c>
      <c r="F4402" t="s">
        <v>817</v>
      </c>
      <c r="G4402" t="s">
        <v>9003</v>
      </c>
      <c r="H4402" t="s">
        <v>18</v>
      </c>
      <c r="I4402" t="s">
        <v>19</v>
      </c>
      <c r="J4402" t="s">
        <v>19</v>
      </c>
      <c r="K4402" t="s">
        <v>19</v>
      </c>
      <c r="L4402">
        <v>250</v>
      </c>
      <c r="M4402">
        <v>1</v>
      </c>
      <c r="N4402" s="1">
        <v>40201</v>
      </c>
      <c r="O4402" t="s">
        <v>19477</v>
      </c>
      <c r="P4402" t="str">
        <f t="shared" si="68"/>
        <v>Low</v>
      </c>
    </row>
    <row r="4403" spans="1:16" x14ac:dyDescent="0.35">
      <c r="A4403">
        <v>18446398</v>
      </c>
      <c r="B4403" t="s">
        <v>983</v>
      </c>
      <c r="C4403">
        <v>1</v>
      </c>
      <c r="D4403" t="s">
        <v>14</v>
      </c>
      <c r="E4403" t="s">
        <v>9004</v>
      </c>
      <c r="F4403" t="s">
        <v>195</v>
      </c>
      <c r="G4403" t="s">
        <v>775</v>
      </c>
      <c r="H4403" t="s">
        <v>18</v>
      </c>
      <c r="I4403" t="s">
        <v>19</v>
      </c>
      <c r="J4403" t="s">
        <v>19</v>
      </c>
      <c r="K4403" t="s">
        <v>19</v>
      </c>
      <c r="L4403">
        <v>250</v>
      </c>
      <c r="M4403">
        <v>1</v>
      </c>
      <c r="N4403" s="1">
        <v>42763</v>
      </c>
      <c r="O4403" t="s">
        <v>19477</v>
      </c>
      <c r="P4403" t="str">
        <f t="shared" si="68"/>
        <v>Low</v>
      </c>
    </row>
    <row r="4404" spans="1:16" x14ac:dyDescent="0.35">
      <c r="A4404">
        <v>18424209</v>
      </c>
      <c r="B4404" t="s">
        <v>9005</v>
      </c>
      <c r="C4404">
        <v>1</v>
      </c>
      <c r="D4404" t="s">
        <v>14</v>
      </c>
      <c r="E4404" t="s">
        <v>9006</v>
      </c>
      <c r="F4404" t="s">
        <v>2192</v>
      </c>
      <c r="G4404" t="s">
        <v>459</v>
      </c>
      <c r="H4404" t="s">
        <v>18</v>
      </c>
      <c r="I4404" t="s">
        <v>19</v>
      </c>
      <c r="J4404" t="s">
        <v>19</v>
      </c>
      <c r="K4404" t="s">
        <v>19</v>
      </c>
      <c r="L4404">
        <v>250</v>
      </c>
      <c r="M4404">
        <v>1</v>
      </c>
      <c r="N4404" s="1">
        <v>42748</v>
      </c>
      <c r="O4404" t="s">
        <v>19477</v>
      </c>
      <c r="P4404" t="str">
        <f t="shared" si="68"/>
        <v>Low</v>
      </c>
    </row>
    <row r="4405" spans="1:16" x14ac:dyDescent="0.35">
      <c r="A4405">
        <v>301917</v>
      </c>
      <c r="B4405" t="s">
        <v>990</v>
      </c>
      <c r="C4405">
        <v>1</v>
      </c>
      <c r="D4405" t="s">
        <v>14</v>
      </c>
      <c r="E4405" t="s">
        <v>9007</v>
      </c>
      <c r="F4405" t="s">
        <v>1119</v>
      </c>
      <c r="G4405" t="s">
        <v>7811</v>
      </c>
      <c r="H4405" t="s">
        <v>18</v>
      </c>
      <c r="I4405" t="s">
        <v>19</v>
      </c>
      <c r="J4405" t="s">
        <v>19</v>
      </c>
      <c r="K4405" t="s">
        <v>19</v>
      </c>
      <c r="L4405">
        <v>250</v>
      </c>
      <c r="M4405">
        <v>1</v>
      </c>
      <c r="N4405" s="1">
        <v>43101</v>
      </c>
      <c r="O4405" t="s">
        <v>19477</v>
      </c>
      <c r="P4405" t="str">
        <f t="shared" si="68"/>
        <v>Low</v>
      </c>
    </row>
    <row r="4406" spans="1:16" x14ac:dyDescent="0.35">
      <c r="A4406">
        <v>309769</v>
      </c>
      <c r="B4406" t="s">
        <v>6722</v>
      </c>
      <c r="C4406">
        <v>1</v>
      </c>
      <c r="D4406" t="s">
        <v>14</v>
      </c>
      <c r="E4406" t="s">
        <v>9008</v>
      </c>
      <c r="F4406" t="s">
        <v>2023</v>
      </c>
      <c r="G4406" t="s">
        <v>459</v>
      </c>
      <c r="H4406" t="s">
        <v>18</v>
      </c>
      <c r="I4406" t="s">
        <v>19</v>
      </c>
      <c r="J4406" t="s">
        <v>19</v>
      </c>
      <c r="K4406" t="s">
        <v>19</v>
      </c>
      <c r="L4406">
        <v>250</v>
      </c>
      <c r="M4406">
        <v>2</v>
      </c>
      <c r="N4406" s="1">
        <v>41654</v>
      </c>
      <c r="O4406" t="s">
        <v>19477</v>
      </c>
      <c r="P4406" t="str">
        <f t="shared" si="68"/>
        <v>Low</v>
      </c>
    </row>
    <row r="4407" spans="1:16" x14ac:dyDescent="0.35">
      <c r="A4407">
        <v>9623</v>
      </c>
      <c r="B4407" t="s">
        <v>9009</v>
      </c>
      <c r="C4407">
        <v>1</v>
      </c>
      <c r="D4407" t="s">
        <v>14</v>
      </c>
      <c r="E4407" t="s">
        <v>9010</v>
      </c>
      <c r="F4407" t="s">
        <v>1534</v>
      </c>
      <c r="G4407" t="s">
        <v>435</v>
      </c>
      <c r="H4407" t="s">
        <v>18</v>
      </c>
      <c r="I4407" t="s">
        <v>19</v>
      </c>
      <c r="J4407" t="s">
        <v>19</v>
      </c>
      <c r="K4407" t="s">
        <v>19</v>
      </c>
      <c r="L4407">
        <v>250</v>
      </c>
      <c r="M4407">
        <v>3</v>
      </c>
      <c r="N4407" s="1">
        <v>40527</v>
      </c>
      <c r="O4407" t="s">
        <v>19477</v>
      </c>
      <c r="P4407" t="str">
        <f t="shared" si="68"/>
        <v>Low</v>
      </c>
    </row>
    <row r="4408" spans="1:16" x14ac:dyDescent="0.35">
      <c r="A4408">
        <v>300594</v>
      </c>
      <c r="B4408" t="s">
        <v>8805</v>
      </c>
      <c r="C4408">
        <v>1</v>
      </c>
      <c r="D4408" t="s">
        <v>14</v>
      </c>
      <c r="E4408" t="s">
        <v>9011</v>
      </c>
      <c r="F4408" t="s">
        <v>210</v>
      </c>
      <c r="G4408" t="s">
        <v>459</v>
      </c>
      <c r="H4408" t="s">
        <v>18</v>
      </c>
      <c r="I4408" t="s">
        <v>19</v>
      </c>
      <c r="J4408" t="s">
        <v>25</v>
      </c>
      <c r="K4408" t="s">
        <v>19</v>
      </c>
      <c r="L4408">
        <v>250</v>
      </c>
      <c r="M4408">
        <v>4</v>
      </c>
      <c r="N4408" s="1">
        <v>41627</v>
      </c>
      <c r="O4408" t="s">
        <v>19477</v>
      </c>
      <c r="P4408" t="str">
        <f t="shared" si="68"/>
        <v>Low</v>
      </c>
    </row>
    <row r="4409" spans="1:16" x14ac:dyDescent="0.35">
      <c r="A4409">
        <v>18365996</v>
      </c>
      <c r="B4409" t="s">
        <v>9012</v>
      </c>
      <c r="C4409">
        <v>1</v>
      </c>
      <c r="D4409" t="s">
        <v>14</v>
      </c>
      <c r="E4409" t="s">
        <v>9013</v>
      </c>
      <c r="F4409" t="s">
        <v>1646</v>
      </c>
      <c r="G4409" t="s">
        <v>635</v>
      </c>
      <c r="H4409" t="s">
        <v>18</v>
      </c>
      <c r="I4409" t="s">
        <v>19</v>
      </c>
      <c r="J4409" t="s">
        <v>19</v>
      </c>
      <c r="K4409" t="s">
        <v>19</v>
      </c>
      <c r="L4409">
        <v>250</v>
      </c>
      <c r="M4409">
        <v>4</v>
      </c>
      <c r="N4409" s="1">
        <v>40881</v>
      </c>
      <c r="O4409" t="s">
        <v>19477</v>
      </c>
      <c r="P4409" t="str">
        <f t="shared" si="68"/>
        <v>Low</v>
      </c>
    </row>
    <row r="4410" spans="1:16" x14ac:dyDescent="0.35">
      <c r="A4410">
        <v>8537</v>
      </c>
      <c r="B4410" t="s">
        <v>9014</v>
      </c>
      <c r="C4410">
        <v>1</v>
      </c>
      <c r="D4410" t="s">
        <v>14</v>
      </c>
      <c r="E4410" t="s">
        <v>9015</v>
      </c>
      <c r="F4410" t="s">
        <v>613</v>
      </c>
      <c r="G4410" t="s">
        <v>541</v>
      </c>
      <c r="H4410" t="s">
        <v>18</v>
      </c>
      <c r="I4410" t="s">
        <v>19</v>
      </c>
      <c r="J4410" t="s">
        <v>19</v>
      </c>
      <c r="K4410" t="s">
        <v>19</v>
      </c>
      <c r="L4410">
        <v>250</v>
      </c>
      <c r="M4410">
        <v>3</v>
      </c>
      <c r="N4410" s="1">
        <v>42346</v>
      </c>
      <c r="O4410" t="s">
        <v>19477</v>
      </c>
      <c r="P4410" t="str">
        <f t="shared" si="68"/>
        <v>Low</v>
      </c>
    </row>
    <row r="4411" spans="1:16" x14ac:dyDescent="0.35">
      <c r="A4411">
        <v>5899</v>
      </c>
      <c r="B4411" t="s">
        <v>8965</v>
      </c>
      <c r="C4411">
        <v>1</v>
      </c>
      <c r="D4411" t="s">
        <v>14</v>
      </c>
      <c r="E4411" t="s">
        <v>9016</v>
      </c>
      <c r="F4411" t="s">
        <v>2803</v>
      </c>
      <c r="G4411" t="s">
        <v>459</v>
      </c>
      <c r="H4411" t="s">
        <v>18</v>
      </c>
      <c r="I4411" t="s">
        <v>19</v>
      </c>
      <c r="J4411" t="s">
        <v>19</v>
      </c>
      <c r="K4411" t="s">
        <v>19</v>
      </c>
      <c r="L4411">
        <v>250</v>
      </c>
      <c r="M4411">
        <v>3</v>
      </c>
      <c r="N4411" s="1">
        <v>41630</v>
      </c>
      <c r="O4411" t="s">
        <v>19477</v>
      </c>
      <c r="P4411" t="str">
        <f t="shared" si="68"/>
        <v>Low</v>
      </c>
    </row>
    <row r="4412" spans="1:16" x14ac:dyDescent="0.35">
      <c r="A4412">
        <v>312972</v>
      </c>
      <c r="B4412" t="s">
        <v>9017</v>
      </c>
      <c r="C4412">
        <v>1</v>
      </c>
      <c r="D4412" t="s">
        <v>14</v>
      </c>
      <c r="E4412" t="s">
        <v>9018</v>
      </c>
      <c r="F4412" t="s">
        <v>28</v>
      </c>
      <c r="G4412" t="s">
        <v>1416</v>
      </c>
      <c r="H4412" t="s">
        <v>18</v>
      </c>
      <c r="I4412" t="s">
        <v>19</v>
      </c>
      <c r="J4412" t="s">
        <v>19</v>
      </c>
      <c r="K4412" t="s">
        <v>19</v>
      </c>
      <c r="L4412">
        <v>250</v>
      </c>
      <c r="M4412">
        <v>1</v>
      </c>
      <c r="N4412" s="1">
        <v>40536</v>
      </c>
      <c r="O4412" t="s">
        <v>19477</v>
      </c>
      <c r="P4412" t="str">
        <f t="shared" si="68"/>
        <v>Low</v>
      </c>
    </row>
    <row r="4413" spans="1:16" x14ac:dyDescent="0.35">
      <c r="A4413">
        <v>302922</v>
      </c>
      <c r="B4413" t="s">
        <v>8975</v>
      </c>
      <c r="C4413">
        <v>1</v>
      </c>
      <c r="D4413" t="s">
        <v>14</v>
      </c>
      <c r="E4413" t="s">
        <v>9019</v>
      </c>
      <c r="F4413" t="s">
        <v>1651</v>
      </c>
      <c r="G4413" t="s">
        <v>718</v>
      </c>
      <c r="H4413" t="s">
        <v>18</v>
      </c>
      <c r="I4413" t="s">
        <v>19</v>
      </c>
      <c r="J4413" t="s">
        <v>19</v>
      </c>
      <c r="K4413" t="s">
        <v>19</v>
      </c>
      <c r="L4413">
        <v>250</v>
      </c>
      <c r="M4413">
        <v>4</v>
      </c>
      <c r="N4413" s="1">
        <v>40540</v>
      </c>
      <c r="O4413" t="s">
        <v>19477</v>
      </c>
      <c r="P4413" t="str">
        <f t="shared" si="68"/>
        <v>Low</v>
      </c>
    </row>
    <row r="4414" spans="1:16" x14ac:dyDescent="0.35">
      <c r="A4414">
        <v>308831</v>
      </c>
      <c r="B4414" t="s">
        <v>6567</v>
      </c>
      <c r="C4414">
        <v>1</v>
      </c>
      <c r="D4414" t="s">
        <v>14</v>
      </c>
      <c r="E4414" t="s">
        <v>9020</v>
      </c>
      <c r="F4414" t="s">
        <v>140</v>
      </c>
      <c r="G4414" t="s">
        <v>797</v>
      </c>
      <c r="H4414" t="s">
        <v>18</v>
      </c>
      <c r="I4414" t="s">
        <v>19</v>
      </c>
      <c r="J4414" t="s">
        <v>19</v>
      </c>
      <c r="K4414" t="s">
        <v>19</v>
      </c>
      <c r="L4414">
        <v>250</v>
      </c>
      <c r="M4414">
        <v>3</v>
      </c>
      <c r="N4414" s="1">
        <v>42732</v>
      </c>
      <c r="O4414" t="s">
        <v>19477</v>
      </c>
      <c r="P4414" t="str">
        <f t="shared" si="68"/>
        <v>Low</v>
      </c>
    </row>
    <row r="4415" spans="1:16" x14ac:dyDescent="0.35">
      <c r="A4415">
        <v>18241860</v>
      </c>
      <c r="B4415" t="s">
        <v>7996</v>
      </c>
      <c r="C4415">
        <v>1</v>
      </c>
      <c r="D4415" t="s">
        <v>14</v>
      </c>
      <c r="E4415" t="s">
        <v>9021</v>
      </c>
      <c r="F4415" t="s">
        <v>33</v>
      </c>
      <c r="G4415" t="s">
        <v>459</v>
      </c>
      <c r="H4415" t="s">
        <v>18</v>
      </c>
      <c r="I4415" t="s">
        <v>19</v>
      </c>
      <c r="J4415" t="s">
        <v>19</v>
      </c>
      <c r="K4415" t="s">
        <v>19</v>
      </c>
      <c r="L4415">
        <v>250</v>
      </c>
      <c r="M4415">
        <v>3</v>
      </c>
      <c r="N4415" s="1">
        <v>41988</v>
      </c>
      <c r="O4415" t="s">
        <v>19477</v>
      </c>
      <c r="P4415" t="str">
        <f t="shared" si="68"/>
        <v>Low</v>
      </c>
    </row>
    <row r="4416" spans="1:16" x14ac:dyDescent="0.35">
      <c r="A4416">
        <v>3638</v>
      </c>
      <c r="B4416" t="s">
        <v>7054</v>
      </c>
      <c r="C4416">
        <v>1</v>
      </c>
      <c r="D4416" t="s">
        <v>14</v>
      </c>
      <c r="E4416" t="s">
        <v>9022</v>
      </c>
      <c r="F4416" t="s">
        <v>82</v>
      </c>
      <c r="G4416" t="s">
        <v>422</v>
      </c>
      <c r="H4416" t="s">
        <v>18</v>
      </c>
      <c r="I4416" t="s">
        <v>19</v>
      </c>
      <c r="J4416" t="s">
        <v>19</v>
      </c>
      <c r="K4416" t="s">
        <v>19</v>
      </c>
      <c r="L4416">
        <v>250</v>
      </c>
      <c r="M4416">
        <v>3</v>
      </c>
      <c r="N4416" s="1">
        <v>41632</v>
      </c>
      <c r="O4416" t="s">
        <v>19477</v>
      </c>
      <c r="P4416" t="str">
        <f t="shared" si="68"/>
        <v>Low</v>
      </c>
    </row>
    <row r="4417" spans="1:16" x14ac:dyDescent="0.35">
      <c r="A4417">
        <v>303547</v>
      </c>
      <c r="B4417" t="s">
        <v>9023</v>
      </c>
      <c r="C4417">
        <v>1</v>
      </c>
      <c r="D4417" t="s">
        <v>14</v>
      </c>
      <c r="E4417" t="s">
        <v>9024</v>
      </c>
      <c r="F4417" t="s">
        <v>41</v>
      </c>
      <c r="G4417" t="s">
        <v>1224</v>
      </c>
      <c r="H4417" t="s">
        <v>18</v>
      </c>
      <c r="I4417" t="s">
        <v>19</v>
      </c>
      <c r="J4417" t="s">
        <v>19</v>
      </c>
      <c r="K4417" t="s">
        <v>19</v>
      </c>
      <c r="L4417">
        <v>250</v>
      </c>
      <c r="M4417">
        <v>3</v>
      </c>
      <c r="N4417" s="1">
        <v>40899</v>
      </c>
      <c r="O4417" t="s">
        <v>19477</v>
      </c>
      <c r="P4417" t="str">
        <f t="shared" si="68"/>
        <v>Low</v>
      </c>
    </row>
    <row r="4418" spans="1:16" x14ac:dyDescent="0.35">
      <c r="A4418">
        <v>18361220</v>
      </c>
      <c r="B4418" t="s">
        <v>9025</v>
      </c>
      <c r="C4418">
        <v>1</v>
      </c>
      <c r="D4418" t="s">
        <v>14</v>
      </c>
      <c r="E4418" t="s">
        <v>9026</v>
      </c>
      <c r="F4418" t="s">
        <v>90</v>
      </c>
      <c r="G4418" t="s">
        <v>610</v>
      </c>
      <c r="H4418" t="s">
        <v>18</v>
      </c>
      <c r="I4418" t="s">
        <v>19</v>
      </c>
      <c r="J4418" t="s">
        <v>19</v>
      </c>
      <c r="K4418" t="s">
        <v>19</v>
      </c>
      <c r="L4418">
        <v>250</v>
      </c>
      <c r="M4418">
        <v>3</v>
      </c>
      <c r="N4418" s="1">
        <v>43436</v>
      </c>
      <c r="O4418" t="s">
        <v>19477</v>
      </c>
      <c r="P4418" t="str">
        <f t="shared" ref="P4418:P4481" si="69">IF(L4418&lt;500, "Low",
 IF(L4418&lt;1000, "Lower-Mid",
 IF(L4418&lt;2000, "Mid",
 IF(L4418&lt;3000, "Upper-Mid", "High"))))</f>
        <v>Low</v>
      </c>
    </row>
    <row r="4419" spans="1:16" x14ac:dyDescent="0.35">
      <c r="A4419">
        <v>301154</v>
      </c>
      <c r="B4419" t="s">
        <v>9027</v>
      </c>
      <c r="C4419">
        <v>1</v>
      </c>
      <c r="D4419" t="s">
        <v>14</v>
      </c>
      <c r="E4419" t="s">
        <v>9028</v>
      </c>
      <c r="F4419" t="s">
        <v>47</v>
      </c>
      <c r="G4419" t="s">
        <v>632</v>
      </c>
      <c r="H4419" t="s">
        <v>18</v>
      </c>
      <c r="I4419" t="s">
        <v>19</v>
      </c>
      <c r="J4419" t="s">
        <v>19</v>
      </c>
      <c r="K4419" t="s">
        <v>19</v>
      </c>
      <c r="L4419">
        <v>250</v>
      </c>
      <c r="M4419">
        <v>4</v>
      </c>
      <c r="N4419" s="1">
        <v>41259</v>
      </c>
      <c r="O4419" t="s">
        <v>19477</v>
      </c>
      <c r="P4419" t="str">
        <f t="shared" si="69"/>
        <v>Low</v>
      </c>
    </row>
    <row r="4420" spans="1:16" x14ac:dyDescent="0.35">
      <c r="A4420">
        <v>18453448</v>
      </c>
      <c r="B4420" t="s">
        <v>9029</v>
      </c>
      <c r="C4420">
        <v>1</v>
      </c>
      <c r="D4420" t="s">
        <v>14</v>
      </c>
      <c r="E4420" t="s">
        <v>9030</v>
      </c>
      <c r="F4420" t="s">
        <v>1661</v>
      </c>
      <c r="G4420" t="s">
        <v>9031</v>
      </c>
      <c r="H4420" t="s">
        <v>18</v>
      </c>
      <c r="I4420" t="s">
        <v>19</v>
      </c>
      <c r="J4420" t="s">
        <v>25</v>
      </c>
      <c r="K4420" t="s">
        <v>19</v>
      </c>
      <c r="L4420">
        <v>250</v>
      </c>
      <c r="M4420">
        <v>3</v>
      </c>
      <c r="N4420" s="1">
        <v>42348</v>
      </c>
      <c r="O4420" t="s">
        <v>19477</v>
      </c>
      <c r="P4420" t="str">
        <f t="shared" si="69"/>
        <v>Low</v>
      </c>
    </row>
    <row r="4421" spans="1:16" x14ac:dyDescent="0.35">
      <c r="A4421">
        <v>308791</v>
      </c>
      <c r="B4421" t="s">
        <v>9032</v>
      </c>
      <c r="C4421">
        <v>1</v>
      </c>
      <c r="D4421" t="s">
        <v>14</v>
      </c>
      <c r="E4421" t="s">
        <v>9033</v>
      </c>
      <c r="F4421" t="s">
        <v>1795</v>
      </c>
      <c r="G4421" t="s">
        <v>459</v>
      </c>
      <c r="H4421" t="s">
        <v>18</v>
      </c>
      <c r="I4421" t="s">
        <v>19</v>
      </c>
      <c r="J4421" t="s">
        <v>19</v>
      </c>
      <c r="K4421" t="s">
        <v>19</v>
      </c>
      <c r="L4421">
        <v>250</v>
      </c>
      <c r="M4421">
        <v>3</v>
      </c>
      <c r="N4421" s="1">
        <v>42717</v>
      </c>
      <c r="O4421" t="s">
        <v>19477</v>
      </c>
      <c r="P4421" t="str">
        <f t="shared" si="69"/>
        <v>Low</v>
      </c>
    </row>
    <row r="4422" spans="1:16" x14ac:dyDescent="0.35">
      <c r="A4422">
        <v>7759</v>
      </c>
      <c r="B4422" t="s">
        <v>8245</v>
      </c>
      <c r="C4422">
        <v>1</v>
      </c>
      <c r="D4422" t="s">
        <v>14</v>
      </c>
      <c r="E4422" t="s">
        <v>6109</v>
      </c>
      <c r="F4422" t="s">
        <v>1811</v>
      </c>
      <c r="G4422" t="s">
        <v>632</v>
      </c>
      <c r="H4422" t="s">
        <v>18</v>
      </c>
      <c r="I4422" t="s">
        <v>19</v>
      </c>
      <c r="J4422" t="s">
        <v>19</v>
      </c>
      <c r="K4422" t="s">
        <v>19</v>
      </c>
      <c r="L4422">
        <v>250</v>
      </c>
      <c r="M4422">
        <v>4</v>
      </c>
      <c r="N4422" s="1">
        <v>41976</v>
      </c>
      <c r="O4422" t="s">
        <v>19477</v>
      </c>
      <c r="P4422" t="str">
        <f t="shared" si="69"/>
        <v>Low</v>
      </c>
    </row>
    <row r="4423" spans="1:16" x14ac:dyDescent="0.35">
      <c r="A4423">
        <v>301767</v>
      </c>
      <c r="B4423" t="s">
        <v>303</v>
      </c>
      <c r="C4423">
        <v>1</v>
      </c>
      <c r="D4423" t="s">
        <v>14</v>
      </c>
      <c r="E4423" t="s">
        <v>9034</v>
      </c>
      <c r="F4423" t="s">
        <v>1119</v>
      </c>
      <c r="G4423" t="s">
        <v>8299</v>
      </c>
      <c r="H4423" t="s">
        <v>18</v>
      </c>
      <c r="I4423" t="s">
        <v>19</v>
      </c>
      <c r="J4423" t="s">
        <v>19</v>
      </c>
      <c r="K4423" t="s">
        <v>19</v>
      </c>
      <c r="L4423">
        <v>250</v>
      </c>
      <c r="M4423">
        <v>3</v>
      </c>
      <c r="N4423" s="1">
        <v>40520</v>
      </c>
      <c r="O4423" t="s">
        <v>19477</v>
      </c>
      <c r="P4423" t="str">
        <f t="shared" si="69"/>
        <v>Low</v>
      </c>
    </row>
    <row r="4424" spans="1:16" x14ac:dyDescent="0.35">
      <c r="A4424">
        <v>18431191</v>
      </c>
      <c r="B4424" t="s">
        <v>9035</v>
      </c>
      <c r="C4424">
        <v>1</v>
      </c>
      <c r="D4424" t="s">
        <v>14</v>
      </c>
      <c r="E4424" t="s">
        <v>9036</v>
      </c>
      <c r="F4424" t="s">
        <v>1119</v>
      </c>
      <c r="G4424" t="s">
        <v>491</v>
      </c>
      <c r="H4424" t="s">
        <v>18</v>
      </c>
      <c r="I4424" t="s">
        <v>19</v>
      </c>
      <c r="J4424" t="s">
        <v>19</v>
      </c>
      <c r="K4424" t="s">
        <v>19</v>
      </c>
      <c r="L4424">
        <v>250</v>
      </c>
      <c r="M4424">
        <v>1</v>
      </c>
      <c r="N4424" s="1">
        <v>40515</v>
      </c>
      <c r="O4424" t="s">
        <v>19477</v>
      </c>
      <c r="P4424" t="str">
        <f t="shared" si="69"/>
        <v>Low</v>
      </c>
    </row>
    <row r="4425" spans="1:16" x14ac:dyDescent="0.35">
      <c r="A4425">
        <v>304687</v>
      </c>
      <c r="B4425" t="s">
        <v>9037</v>
      </c>
      <c r="C4425">
        <v>1</v>
      </c>
      <c r="D4425" t="s">
        <v>14</v>
      </c>
      <c r="E4425" t="s">
        <v>9038</v>
      </c>
      <c r="F4425" t="s">
        <v>415</v>
      </c>
      <c r="G4425" t="s">
        <v>610</v>
      </c>
      <c r="H4425" t="s">
        <v>18</v>
      </c>
      <c r="I4425" t="s">
        <v>19</v>
      </c>
      <c r="J4425" t="s">
        <v>19</v>
      </c>
      <c r="K4425" t="s">
        <v>19</v>
      </c>
      <c r="L4425">
        <v>250</v>
      </c>
      <c r="M4425">
        <v>3</v>
      </c>
      <c r="N4425" s="1">
        <v>40852</v>
      </c>
      <c r="O4425" t="s">
        <v>19477</v>
      </c>
      <c r="P4425" t="str">
        <f t="shared" si="69"/>
        <v>Low</v>
      </c>
    </row>
    <row r="4426" spans="1:16" x14ac:dyDescent="0.35">
      <c r="A4426">
        <v>313059</v>
      </c>
      <c r="B4426" t="s">
        <v>9039</v>
      </c>
      <c r="C4426">
        <v>1</v>
      </c>
      <c r="D4426" t="s">
        <v>14</v>
      </c>
      <c r="E4426" t="s">
        <v>204</v>
      </c>
      <c r="F4426" t="s">
        <v>9040</v>
      </c>
      <c r="G4426" t="s">
        <v>491</v>
      </c>
      <c r="H4426" t="s">
        <v>18</v>
      </c>
      <c r="I4426" t="s">
        <v>19</v>
      </c>
      <c r="J4426" t="s">
        <v>19</v>
      </c>
      <c r="K4426" t="s">
        <v>19</v>
      </c>
      <c r="L4426">
        <v>250</v>
      </c>
      <c r="M4426">
        <v>1</v>
      </c>
      <c r="N4426" s="1">
        <v>40856</v>
      </c>
      <c r="O4426" t="s">
        <v>19477</v>
      </c>
      <c r="P4426" t="str">
        <f t="shared" si="69"/>
        <v>Low</v>
      </c>
    </row>
    <row r="4427" spans="1:16" x14ac:dyDescent="0.35">
      <c r="A4427">
        <v>18361202</v>
      </c>
      <c r="B4427" t="s">
        <v>9041</v>
      </c>
      <c r="C4427">
        <v>1</v>
      </c>
      <c r="D4427" t="s">
        <v>14</v>
      </c>
      <c r="E4427" t="s">
        <v>9042</v>
      </c>
      <c r="F4427" t="s">
        <v>254</v>
      </c>
      <c r="G4427" t="s">
        <v>610</v>
      </c>
      <c r="H4427" t="s">
        <v>18</v>
      </c>
      <c r="I4427" t="s">
        <v>19</v>
      </c>
      <c r="J4427" t="s">
        <v>19</v>
      </c>
      <c r="K4427" t="s">
        <v>19</v>
      </c>
      <c r="L4427">
        <v>250</v>
      </c>
      <c r="M4427">
        <v>1</v>
      </c>
      <c r="N4427" s="1">
        <v>40867</v>
      </c>
      <c r="O4427" t="s">
        <v>19477</v>
      </c>
      <c r="P4427" t="str">
        <f t="shared" si="69"/>
        <v>Low</v>
      </c>
    </row>
    <row r="4428" spans="1:16" x14ac:dyDescent="0.35">
      <c r="A4428">
        <v>18486847</v>
      </c>
      <c r="B4428" t="s">
        <v>9043</v>
      </c>
      <c r="C4428">
        <v>1</v>
      </c>
      <c r="D4428" t="s">
        <v>14</v>
      </c>
      <c r="E4428" t="s">
        <v>9044</v>
      </c>
      <c r="F4428" t="s">
        <v>766</v>
      </c>
      <c r="G4428" t="s">
        <v>439</v>
      </c>
      <c r="H4428" t="s">
        <v>18</v>
      </c>
      <c r="I4428" t="s">
        <v>19</v>
      </c>
      <c r="J4428" t="s">
        <v>19</v>
      </c>
      <c r="K4428" t="s">
        <v>19</v>
      </c>
      <c r="L4428">
        <v>250</v>
      </c>
      <c r="M4428">
        <v>1</v>
      </c>
      <c r="N4428" s="1">
        <v>43064</v>
      </c>
      <c r="O4428" t="s">
        <v>19477</v>
      </c>
      <c r="P4428" t="str">
        <f t="shared" si="69"/>
        <v>Low</v>
      </c>
    </row>
    <row r="4429" spans="1:16" x14ac:dyDescent="0.35">
      <c r="A4429">
        <v>309533</v>
      </c>
      <c r="B4429" t="s">
        <v>9045</v>
      </c>
      <c r="C4429">
        <v>1</v>
      </c>
      <c r="D4429" t="s">
        <v>14</v>
      </c>
      <c r="E4429" t="s">
        <v>9046</v>
      </c>
      <c r="F4429" t="s">
        <v>1534</v>
      </c>
      <c r="G4429" t="s">
        <v>1174</v>
      </c>
      <c r="H4429" t="s">
        <v>18</v>
      </c>
      <c r="I4429" t="s">
        <v>19</v>
      </c>
      <c r="J4429" t="s">
        <v>19</v>
      </c>
      <c r="K4429" t="s">
        <v>19</v>
      </c>
      <c r="L4429">
        <v>250</v>
      </c>
      <c r="M4429">
        <v>3</v>
      </c>
      <c r="N4429" s="1">
        <v>42697</v>
      </c>
      <c r="O4429" t="s">
        <v>19477</v>
      </c>
      <c r="P4429" t="str">
        <f t="shared" si="69"/>
        <v>Low</v>
      </c>
    </row>
    <row r="4430" spans="1:16" x14ac:dyDescent="0.35">
      <c r="A4430">
        <v>18392883</v>
      </c>
      <c r="B4430" t="s">
        <v>9047</v>
      </c>
      <c r="C4430">
        <v>1</v>
      </c>
      <c r="D4430" t="s">
        <v>14</v>
      </c>
      <c r="E4430" t="s">
        <v>9048</v>
      </c>
      <c r="F4430" t="s">
        <v>1534</v>
      </c>
      <c r="G4430" t="s">
        <v>632</v>
      </c>
      <c r="H4430" t="s">
        <v>18</v>
      </c>
      <c r="I4430" t="s">
        <v>19</v>
      </c>
      <c r="J4430" t="s">
        <v>19</v>
      </c>
      <c r="K4430" t="s">
        <v>19</v>
      </c>
      <c r="L4430">
        <v>250</v>
      </c>
      <c r="M4430">
        <v>1</v>
      </c>
      <c r="N4430" s="1">
        <v>43041</v>
      </c>
      <c r="O4430" t="s">
        <v>19477</v>
      </c>
      <c r="P4430" t="str">
        <f t="shared" si="69"/>
        <v>Low</v>
      </c>
    </row>
    <row r="4431" spans="1:16" x14ac:dyDescent="0.35">
      <c r="A4431">
        <v>306491</v>
      </c>
      <c r="B4431" t="s">
        <v>9049</v>
      </c>
      <c r="C4431">
        <v>1</v>
      </c>
      <c r="D4431" t="s">
        <v>14</v>
      </c>
      <c r="E4431" t="s">
        <v>9050</v>
      </c>
      <c r="F4431" t="s">
        <v>584</v>
      </c>
      <c r="G4431" t="s">
        <v>422</v>
      </c>
      <c r="H4431" t="s">
        <v>18</v>
      </c>
      <c r="I4431" t="s">
        <v>19</v>
      </c>
      <c r="J4431" t="s">
        <v>25</v>
      </c>
      <c r="K4431" t="s">
        <v>19</v>
      </c>
      <c r="L4431">
        <v>250</v>
      </c>
      <c r="M4431">
        <v>2</v>
      </c>
      <c r="N4431" s="1">
        <v>41965</v>
      </c>
      <c r="O4431" t="s">
        <v>19477</v>
      </c>
      <c r="P4431" t="str">
        <f t="shared" si="69"/>
        <v>Low</v>
      </c>
    </row>
    <row r="4432" spans="1:16" x14ac:dyDescent="0.35">
      <c r="A4432">
        <v>6269</v>
      </c>
      <c r="B4432" t="s">
        <v>9051</v>
      </c>
      <c r="C4432">
        <v>1</v>
      </c>
      <c r="D4432" t="s">
        <v>14</v>
      </c>
      <c r="E4432" t="s">
        <v>9052</v>
      </c>
      <c r="F4432" t="s">
        <v>365</v>
      </c>
      <c r="G4432" t="s">
        <v>624</v>
      </c>
      <c r="H4432" t="s">
        <v>18</v>
      </c>
      <c r="I4432" t="s">
        <v>19</v>
      </c>
      <c r="J4432" t="s">
        <v>19</v>
      </c>
      <c r="K4432" t="s">
        <v>19</v>
      </c>
      <c r="L4432">
        <v>250</v>
      </c>
      <c r="M4432">
        <v>1</v>
      </c>
      <c r="N4432" s="1">
        <v>41604</v>
      </c>
      <c r="O4432" t="s">
        <v>19477</v>
      </c>
      <c r="P4432" t="str">
        <f t="shared" si="69"/>
        <v>Low</v>
      </c>
    </row>
    <row r="4433" spans="1:16" x14ac:dyDescent="0.35">
      <c r="A4433">
        <v>307998</v>
      </c>
      <c r="B4433" t="s">
        <v>9053</v>
      </c>
      <c r="C4433">
        <v>1</v>
      </c>
      <c r="D4433" t="s">
        <v>14</v>
      </c>
      <c r="E4433" t="s">
        <v>9054</v>
      </c>
      <c r="F4433" t="s">
        <v>4954</v>
      </c>
      <c r="G4433" t="s">
        <v>541</v>
      </c>
      <c r="H4433" t="s">
        <v>18</v>
      </c>
      <c r="I4433" t="s">
        <v>19</v>
      </c>
      <c r="J4433" t="s">
        <v>19</v>
      </c>
      <c r="K4433" t="s">
        <v>19</v>
      </c>
      <c r="L4433">
        <v>250</v>
      </c>
      <c r="M4433">
        <v>3</v>
      </c>
      <c r="N4433" s="1">
        <v>42316</v>
      </c>
      <c r="O4433" t="s">
        <v>19477</v>
      </c>
      <c r="P4433" t="str">
        <f t="shared" si="69"/>
        <v>Low</v>
      </c>
    </row>
    <row r="4434" spans="1:16" x14ac:dyDescent="0.35">
      <c r="A4434">
        <v>300273</v>
      </c>
      <c r="B4434" t="s">
        <v>9055</v>
      </c>
      <c r="C4434">
        <v>1</v>
      </c>
      <c r="D4434" t="s">
        <v>14</v>
      </c>
      <c r="E4434" t="s">
        <v>9056</v>
      </c>
      <c r="F4434" t="s">
        <v>226</v>
      </c>
      <c r="G4434" t="s">
        <v>491</v>
      </c>
      <c r="H4434" t="s">
        <v>18</v>
      </c>
      <c r="I4434" t="s">
        <v>19</v>
      </c>
      <c r="J4434" t="s">
        <v>19</v>
      </c>
      <c r="K4434" t="s">
        <v>19</v>
      </c>
      <c r="L4434">
        <v>250</v>
      </c>
      <c r="M4434">
        <v>3</v>
      </c>
      <c r="N4434" s="1">
        <v>43408</v>
      </c>
      <c r="O4434" t="s">
        <v>19477</v>
      </c>
      <c r="P4434" t="str">
        <f t="shared" si="69"/>
        <v>Low</v>
      </c>
    </row>
    <row r="4435" spans="1:16" x14ac:dyDescent="0.35">
      <c r="A4435">
        <v>18361244</v>
      </c>
      <c r="B4435" t="s">
        <v>9057</v>
      </c>
      <c r="C4435">
        <v>1</v>
      </c>
      <c r="D4435" t="s">
        <v>14</v>
      </c>
      <c r="E4435" t="s">
        <v>9058</v>
      </c>
      <c r="F4435" t="s">
        <v>2648</v>
      </c>
      <c r="G4435" t="s">
        <v>501</v>
      </c>
      <c r="H4435" t="s">
        <v>18</v>
      </c>
      <c r="I4435" t="s">
        <v>19</v>
      </c>
      <c r="J4435" t="s">
        <v>19</v>
      </c>
      <c r="K4435" t="s">
        <v>19</v>
      </c>
      <c r="L4435">
        <v>250</v>
      </c>
      <c r="M4435">
        <v>4</v>
      </c>
      <c r="N4435" s="1">
        <v>40864</v>
      </c>
      <c r="O4435" t="s">
        <v>19477</v>
      </c>
      <c r="P4435" t="str">
        <f t="shared" si="69"/>
        <v>Low</v>
      </c>
    </row>
    <row r="4436" spans="1:16" x14ac:dyDescent="0.35">
      <c r="A4436">
        <v>18481280</v>
      </c>
      <c r="B4436" t="s">
        <v>9059</v>
      </c>
      <c r="C4436">
        <v>1</v>
      </c>
      <c r="D4436" t="s">
        <v>14</v>
      </c>
      <c r="E4436" t="s">
        <v>9060</v>
      </c>
      <c r="F4436" t="s">
        <v>1787</v>
      </c>
      <c r="G4436" t="s">
        <v>459</v>
      </c>
      <c r="H4436" t="s">
        <v>18</v>
      </c>
      <c r="I4436" t="s">
        <v>19</v>
      </c>
      <c r="J4436" t="s">
        <v>19</v>
      </c>
      <c r="K4436" t="s">
        <v>19</v>
      </c>
      <c r="L4436">
        <v>250</v>
      </c>
      <c r="M4436">
        <v>3</v>
      </c>
      <c r="N4436" s="1">
        <v>40850</v>
      </c>
      <c r="O4436" t="s">
        <v>19477</v>
      </c>
      <c r="P4436" t="str">
        <f t="shared" si="69"/>
        <v>Low</v>
      </c>
    </row>
    <row r="4437" spans="1:16" x14ac:dyDescent="0.35">
      <c r="A4437">
        <v>18446480</v>
      </c>
      <c r="B4437" t="s">
        <v>9061</v>
      </c>
      <c r="C4437">
        <v>1</v>
      </c>
      <c r="D4437" t="s">
        <v>14</v>
      </c>
      <c r="E4437" t="s">
        <v>9062</v>
      </c>
      <c r="F4437" t="s">
        <v>1661</v>
      </c>
      <c r="G4437" t="s">
        <v>9063</v>
      </c>
      <c r="H4437" t="s">
        <v>18</v>
      </c>
      <c r="I4437" t="s">
        <v>19</v>
      </c>
      <c r="J4437" t="s">
        <v>25</v>
      </c>
      <c r="K4437" t="s">
        <v>19</v>
      </c>
      <c r="L4437">
        <v>250</v>
      </c>
      <c r="M4437">
        <v>3</v>
      </c>
      <c r="N4437" s="1">
        <v>43412</v>
      </c>
      <c r="O4437" t="s">
        <v>19477</v>
      </c>
      <c r="P4437" t="str">
        <f t="shared" si="69"/>
        <v>Low</v>
      </c>
    </row>
    <row r="4438" spans="1:16" x14ac:dyDescent="0.35">
      <c r="A4438">
        <v>303289</v>
      </c>
      <c r="B4438" t="s">
        <v>9064</v>
      </c>
      <c r="C4438">
        <v>1</v>
      </c>
      <c r="D4438" t="s">
        <v>14</v>
      </c>
      <c r="E4438" t="s">
        <v>9065</v>
      </c>
      <c r="F4438" t="s">
        <v>1803</v>
      </c>
      <c r="G4438" t="s">
        <v>624</v>
      </c>
      <c r="H4438" t="s">
        <v>18</v>
      </c>
      <c r="I4438" t="s">
        <v>19</v>
      </c>
      <c r="J4438" t="s">
        <v>19</v>
      </c>
      <c r="K4438" t="s">
        <v>19</v>
      </c>
      <c r="L4438">
        <v>250</v>
      </c>
      <c r="M4438">
        <v>3</v>
      </c>
      <c r="N4438" s="1">
        <v>40869</v>
      </c>
      <c r="O4438" t="s">
        <v>19477</v>
      </c>
      <c r="P4438" t="str">
        <f t="shared" si="69"/>
        <v>Low</v>
      </c>
    </row>
    <row r="4439" spans="1:16" x14ac:dyDescent="0.35">
      <c r="A4439">
        <v>18438433</v>
      </c>
      <c r="B4439" t="s">
        <v>6567</v>
      </c>
      <c r="C4439">
        <v>1</v>
      </c>
      <c r="D4439" t="s">
        <v>14</v>
      </c>
      <c r="E4439" t="s">
        <v>9066</v>
      </c>
      <c r="F4439" t="s">
        <v>817</v>
      </c>
      <c r="G4439" t="s">
        <v>1283</v>
      </c>
      <c r="H4439" t="s">
        <v>18</v>
      </c>
      <c r="I4439" t="s">
        <v>19</v>
      </c>
      <c r="J4439" t="s">
        <v>19</v>
      </c>
      <c r="K4439" t="s">
        <v>19</v>
      </c>
      <c r="L4439">
        <v>250</v>
      </c>
      <c r="M4439">
        <v>1</v>
      </c>
      <c r="N4439" s="1">
        <v>40486</v>
      </c>
      <c r="O4439" t="s">
        <v>19477</v>
      </c>
      <c r="P4439" t="str">
        <f t="shared" si="69"/>
        <v>Low</v>
      </c>
    </row>
    <row r="4440" spans="1:16" x14ac:dyDescent="0.35">
      <c r="A4440">
        <v>18378042</v>
      </c>
      <c r="B4440" t="s">
        <v>8634</v>
      </c>
      <c r="C4440">
        <v>1</v>
      </c>
      <c r="D4440" t="s">
        <v>14</v>
      </c>
      <c r="E4440" t="s">
        <v>9067</v>
      </c>
      <c r="F4440" t="s">
        <v>817</v>
      </c>
      <c r="G4440" t="s">
        <v>432</v>
      </c>
      <c r="H4440" t="s">
        <v>18</v>
      </c>
      <c r="I4440" t="s">
        <v>19</v>
      </c>
      <c r="J4440" t="s">
        <v>19</v>
      </c>
      <c r="K4440" t="s">
        <v>19</v>
      </c>
      <c r="L4440">
        <v>250</v>
      </c>
      <c r="M4440">
        <v>1</v>
      </c>
      <c r="N4440" s="1">
        <v>42701</v>
      </c>
      <c r="O4440" t="s">
        <v>19477</v>
      </c>
      <c r="P4440" t="str">
        <f t="shared" si="69"/>
        <v>Low</v>
      </c>
    </row>
    <row r="4441" spans="1:16" x14ac:dyDescent="0.35">
      <c r="A4441">
        <v>18418252</v>
      </c>
      <c r="B4441" t="s">
        <v>908</v>
      </c>
      <c r="C4441">
        <v>1</v>
      </c>
      <c r="D4441" t="s">
        <v>14</v>
      </c>
      <c r="E4441" t="s">
        <v>9068</v>
      </c>
      <c r="F4441" t="s">
        <v>356</v>
      </c>
      <c r="G4441" t="s">
        <v>9069</v>
      </c>
      <c r="H4441" t="s">
        <v>18</v>
      </c>
      <c r="I4441" t="s">
        <v>19</v>
      </c>
      <c r="J4441" t="s">
        <v>19</v>
      </c>
      <c r="K4441" t="s">
        <v>19</v>
      </c>
      <c r="L4441">
        <v>250</v>
      </c>
      <c r="M4441">
        <v>1</v>
      </c>
      <c r="N4441" s="1">
        <v>40872</v>
      </c>
      <c r="O4441" t="s">
        <v>19477</v>
      </c>
      <c r="P4441" t="str">
        <f t="shared" si="69"/>
        <v>Low</v>
      </c>
    </row>
    <row r="4442" spans="1:16" x14ac:dyDescent="0.35">
      <c r="A4442">
        <v>18303675</v>
      </c>
      <c r="B4442" t="s">
        <v>9070</v>
      </c>
      <c r="C4442">
        <v>1</v>
      </c>
      <c r="D4442" t="s">
        <v>14</v>
      </c>
      <c r="E4442" t="s">
        <v>8447</v>
      </c>
      <c r="F4442" t="s">
        <v>640</v>
      </c>
      <c r="G4442" t="s">
        <v>491</v>
      </c>
      <c r="H4442" t="s">
        <v>18</v>
      </c>
      <c r="I4442" t="s">
        <v>19</v>
      </c>
      <c r="J4442" t="s">
        <v>19</v>
      </c>
      <c r="K4442" t="s">
        <v>19</v>
      </c>
      <c r="L4442">
        <v>250</v>
      </c>
      <c r="M4442">
        <v>3</v>
      </c>
      <c r="N4442" s="1">
        <v>41951</v>
      </c>
      <c r="O4442" t="s">
        <v>19477</v>
      </c>
      <c r="P4442" t="str">
        <f t="shared" si="69"/>
        <v>Low</v>
      </c>
    </row>
    <row r="4443" spans="1:16" x14ac:dyDescent="0.35">
      <c r="A4443">
        <v>18292457</v>
      </c>
      <c r="B4443" t="s">
        <v>9071</v>
      </c>
      <c r="C4443">
        <v>1</v>
      </c>
      <c r="D4443" t="s">
        <v>14</v>
      </c>
      <c r="E4443" t="s">
        <v>7860</v>
      </c>
      <c r="F4443" t="s">
        <v>640</v>
      </c>
      <c r="G4443" t="s">
        <v>459</v>
      </c>
      <c r="H4443" t="s">
        <v>18</v>
      </c>
      <c r="I4443" t="s">
        <v>19</v>
      </c>
      <c r="J4443" t="s">
        <v>19</v>
      </c>
      <c r="K4443" t="s">
        <v>19</v>
      </c>
      <c r="L4443">
        <v>250</v>
      </c>
      <c r="M4443">
        <v>3</v>
      </c>
      <c r="N4443" s="1">
        <v>41234</v>
      </c>
      <c r="O4443" t="s">
        <v>19477</v>
      </c>
      <c r="P4443" t="str">
        <f t="shared" si="69"/>
        <v>Low</v>
      </c>
    </row>
    <row r="4444" spans="1:16" x14ac:dyDescent="0.35">
      <c r="A4444">
        <v>18430872</v>
      </c>
      <c r="B4444" t="s">
        <v>9072</v>
      </c>
      <c r="C4444">
        <v>1</v>
      </c>
      <c r="D4444" t="s">
        <v>14</v>
      </c>
      <c r="E4444" t="s">
        <v>9073</v>
      </c>
      <c r="F4444" t="s">
        <v>640</v>
      </c>
      <c r="G4444" t="s">
        <v>469</v>
      </c>
      <c r="H4444" t="s">
        <v>18</v>
      </c>
      <c r="I4444" t="s">
        <v>19</v>
      </c>
      <c r="J4444" t="s">
        <v>19</v>
      </c>
      <c r="K4444" t="s">
        <v>19</v>
      </c>
      <c r="L4444">
        <v>250</v>
      </c>
      <c r="M4444">
        <v>1</v>
      </c>
      <c r="N4444" s="1">
        <v>42332</v>
      </c>
      <c r="O4444" t="s">
        <v>19477</v>
      </c>
      <c r="P4444" t="str">
        <f t="shared" si="69"/>
        <v>Low</v>
      </c>
    </row>
    <row r="4445" spans="1:16" x14ac:dyDescent="0.35">
      <c r="A4445">
        <v>18425771</v>
      </c>
      <c r="B4445" t="s">
        <v>9074</v>
      </c>
      <c r="C4445">
        <v>1</v>
      </c>
      <c r="D4445" t="s">
        <v>14</v>
      </c>
      <c r="E4445" t="s">
        <v>9075</v>
      </c>
      <c r="F4445" t="s">
        <v>249</v>
      </c>
      <c r="G4445" t="s">
        <v>775</v>
      </c>
      <c r="H4445" t="s">
        <v>18</v>
      </c>
      <c r="I4445" t="s">
        <v>19</v>
      </c>
      <c r="J4445" t="s">
        <v>19</v>
      </c>
      <c r="K4445" t="s">
        <v>19</v>
      </c>
      <c r="L4445">
        <v>250</v>
      </c>
      <c r="M4445">
        <v>4</v>
      </c>
      <c r="N4445" s="1">
        <v>41938</v>
      </c>
      <c r="O4445" t="s">
        <v>19477</v>
      </c>
      <c r="P4445" t="str">
        <f t="shared" si="69"/>
        <v>Low</v>
      </c>
    </row>
    <row r="4446" spans="1:16" x14ac:dyDescent="0.35">
      <c r="A4446">
        <v>305913</v>
      </c>
      <c r="B4446" t="s">
        <v>9076</v>
      </c>
      <c r="C4446">
        <v>1</v>
      </c>
      <c r="D4446" t="s">
        <v>14</v>
      </c>
      <c r="E4446" t="s">
        <v>9077</v>
      </c>
      <c r="F4446" t="s">
        <v>415</v>
      </c>
      <c r="G4446" t="s">
        <v>459</v>
      </c>
      <c r="H4446" t="s">
        <v>18</v>
      </c>
      <c r="I4446" t="s">
        <v>19</v>
      </c>
      <c r="J4446" t="s">
        <v>19</v>
      </c>
      <c r="K4446" t="s">
        <v>19</v>
      </c>
      <c r="L4446">
        <v>250</v>
      </c>
      <c r="M4446">
        <v>3</v>
      </c>
      <c r="N4446" s="1">
        <v>43021</v>
      </c>
      <c r="O4446" t="s">
        <v>19477</v>
      </c>
      <c r="P4446" t="str">
        <f t="shared" si="69"/>
        <v>Low</v>
      </c>
    </row>
    <row r="4447" spans="1:16" x14ac:dyDescent="0.35">
      <c r="A4447">
        <v>6647</v>
      </c>
      <c r="B4447" t="s">
        <v>9078</v>
      </c>
      <c r="C4447">
        <v>1</v>
      </c>
      <c r="D4447" t="s">
        <v>14</v>
      </c>
      <c r="E4447" t="s">
        <v>9079</v>
      </c>
      <c r="F4447" t="s">
        <v>381</v>
      </c>
      <c r="G4447" t="s">
        <v>632</v>
      </c>
      <c r="H4447" t="s">
        <v>18</v>
      </c>
      <c r="I4447" t="s">
        <v>19</v>
      </c>
      <c r="J4447" t="s">
        <v>25</v>
      </c>
      <c r="K4447" t="s">
        <v>19</v>
      </c>
      <c r="L4447">
        <v>250</v>
      </c>
      <c r="M4447">
        <v>4</v>
      </c>
      <c r="N4447" s="1">
        <v>41557</v>
      </c>
      <c r="O4447" t="s">
        <v>19477</v>
      </c>
      <c r="P4447" t="str">
        <f t="shared" si="69"/>
        <v>Low</v>
      </c>
    </row>
    <row r="4448" spans="1:16" x14ac:dyDescent="0.35">
      <c r="A4448">
        <v>18463995</v>
      </c>
      <c r="B4448" t="s">
        <v>8874</v>
      </c>
      <c r="C4448">
        <v>1</v>
      </c>
      <c r="D4448" t="s">
        <v>14</v>
      </c>
      <c r="E4448" t="s">
        <v>9080</v>
      </c>
      <c r="F4448" t="s">
        <v>381</v>
      </c>
      <c r="G4448" t="s">
        <v>439</v>
      </c>
      <c r="H4448" t="s">
        <v>18</v>
      </c>
      <c r="I4448" t="s">
        <v>19</v>
      </c>
      <c r="J4448" t="s">
        <v>19</v>
      </c>
      <c r="K4448" t="s">
        <v>19</v>
      </c>
      <c r="L4448">
        <v>250</v>
      </c>
      <c r="M4448">
        <v>1</v>
      </c>
      <c r="N4448" s="1">
        <v>43022</v>
      </c>
      <c r="O4448" t="s">
        <v>19477</v>
      </c>
      <c r="P4448" t="str">
        <f t="shared" si="69"/>
        <v>Low</v>
      </c>
    </row>
    <row r="4449" spans="1:16" x14ac:dyDescent="0.35">
      <c r="A4449">
        <v>308766</v>
      </c>
      <c r="B4449" t="s">
        <v>9081</v>
      </c>
      <c r="C4449">
        <v>1</v>
      </c>
      <c r="D4449" t="s">
        <v>14</v>
      </c>
      <c r="E4449" t="s">
        <v>9082</v>
      </c>
      <c r="F4449" t="s">
        <v>1851</v>
      </c>
      <c r="G4449" t="s">
        <v>497</v>
      </c>
      <c r="H4449" t="s">
        <v>18</v>
      </c>
      <c r="I4449" t="s">
        <v>19</v>
      </c>
      <c r="J4449" t="s">
        <v>19</v>
      </c>
      <c r="K4449" t="s">
        <v>19</v>
      </c>
      <c r="L4449">
        <v>250</v>
      </c>
      <c r="M4449">
        <v>4</v>
      </c>
      <c r="N4449" s="1">
        <v>41918</v>
      </c>
      <c r="O4449" t="s">
        <v>19477</v>
      </c>
      <c r="P4449" t="str">
        <f t="shared" si="69"/>
        <v>Low</v>
      </c>
    </row>
    <row r="4450" spans="1:16" x14ac:dyDescent="0.35">
      <c r="A4450">
        <v>1916</v>
      </c>
      <c r="B4450" t="s">
        <v>8975</v>
      </c>
      <c r="C4450">
        <v>1</v>
      </c>
      <c r="D4450" t="s">
        <v>14</v>
      </c>
      <c r="E4450" t="s">
        <v>9083</v>
      </c>
      <c r="F4450" t="s">
        <v>1859</v>
      </c>
      <c r="G4450" t="s">
        <v>718</v>
      </c>
      <c r="H4450" t="s">
        <v>18</v>
      </c>
      <c r="I4450" t="s">
        <v>19</v>
      </c>
      <c r="J4450" t="s">
        <v>19</v>
      </c>
      <c r="K4450" t="s">
        <v>19</v>
      </c>
      <c r="L4450">
        <v>250</v>
      </c>
      <c r="M4450">
        <v>3</v>
      </c>
      <c r="N4450" s="1">
        <v>40472</v>
      </c>
      <c r="O4450" t="s">
        <v>19477</v>
      </c>
      <c r="P4450" t="str">
        <f t="shared" si="69"/>
        <v>Low</v>
      </c>
    </row>
    <row r="4451" spans="1:16" x14ac:dyDescent="0.35">
      <c r="A4451">
        <v>18408034</v>
      </c>
      <c r="B4451" t="s">
        <v>983</v>
      </c>
      <c r="C4451">
        <v>1</v>
      </c>
      <c r="D4451" t="s">
        <v>14</v>
      </c>
      <c r="E4451" t="s">
        <v>9084</v>
      </c>
      <c r="F4451" t="s">
        <v>2663</v>
      </c>
      <c r="G4451" t="s">
        <v>2946</v>
      </c>
      <c r="H4451" t="s">
        <v>18</v>
      </c>
      <c r="I4451" t="s">
        <v>19</v>
      </c>
      <c r="J4451" t="s">
        <v>19</v>
      </c>
      <c r="K4451" t="s">
        <v>19</v>
      </c>
      <c r="L4451">
        <v>250</v>
      </c>
      <c r="M4451">
        <v>3</v>
      </c>
      <c r="N4451" s="1">
        <v>43385</v>
      </c>
      <c r="O4451" t="s">
        <v>19477</v>
      </c>
      <c r="P4451" t="str">
        <f t="shared" si="69"/>
        <v>Low</v>
      </c>
    </row>
    <row r="4452" spans="1:16" x14ac:dyDescent="0.35">
      <c r="A4452">
        <v>18419911</v>
      </c>
      <c r="B4452" t="s">
        <v>9085</v>
      </c>
      <c r="C4452">
        <v>1</v>
      </c>
      <c r="D4452" t="s">
        <v>14</v>
      </c>
      <c r="E4452" t="s">
        <v>9086</v>
      </c>
      <c r="F4452" t="s">
        <v>59</v>
      </c>
      <c r="G4452" t="s">
        <v>2419</v>
      </c>
      <c r="H4452" t="s">
        <v>18</v>
      </c>
      <c r="I4452" t="s">
        <v>19</v>
      </c>
      <c r="J4452" t="s">
        <v>19</v>
      </c>
      <c r="K4452" t="s">
        <v>19</v>
      </c>
      <c r="L4452">
        <v>250</v>
      </c>
      <c r="M4452">
        <v>1</v>
      </c>
      <c r="N4452" s="1">
        <v>42645</v>
      </c>
      <c r="O4452" t="s">
        <v>19477</v>
      </c>
      <c r="P4452" t="str">
        <f t="shared" si="69"/>
        <v>Low</v>
      </c>
    </row>
    <row r="4453" spans="1:16" x14ac:dyDescent="0.35">
      <c r="A4453">
        <v>3634</v>
      </c>
      <c r="B4453" t="s">
        <v>8965</v>
      </c>
      <c r="C4453">
        <v>1</v>
      </c>
      <c r="D4453" t="s">
        <v>14</v>
      </c>
      <c r="E4453" t="s">
        <v>9087</v>
      </c>
      <c r="F4453" t="s">
        <v>1534</v>
      </c>
      <c r="G4453" t="s">
        <v>459</v>
      </c>
      <c r="H4453" t="s">
        <v>18</v>
      </c>
      <c r="I4453" t="s">
        <v>19</v>
      </c>
      <c r="J4453" t="s">
        <v>19</v>
      </c>
      <c r="K4453" t="s">
        <v>19</v>
      </c>
      <c r="L4453">
        <v>250</v>
      </c>
      <c r="M4453">
        <v>3</v>
      </c>
      <c r="N4453" s="1">
        <v>40842</v>
      </c>
      <c r="O4453" t="s">
        <v>19477</v>
      </c>
      <c r="P4453" t="str">
        <f t="shared" si="69"/>
        <v>Low</v>
      </c>
    </row>
    <row r="4454" spans="1:16" x14ac:dyDescent="0.35">
      <c r="A4454">
        <v>18312656</v>
      </c>
      <c r="B4454" t="s">
        <v>9088</v>
      </c>
      <c r="C4454">
        <v>1</v>
      </c>
      <c r="D4454" t="s">
        <v>14</v>
      </c>
      <c r="E4454" t="s">
        <v>9089</v>
      </c>
      <c r="F4454" t="s">
        <v>77</v>
      </c>
      <c r="G4454" t="s">
        <v>491</v>
      </c>
      <c r="H4454" t="s">
        <v>18</v>
      </c>
      <c r="I4454" t="s">
        <v>19</v>
      </c>
      <c r="J4454" t="s">
        <v>19</v>
      </c>
      <c r="K4454" t="s">
        <v>19</v>
      </c>
      <c r="L4454">
        <v>250</v>
      </c>
      <c r="M4454">
        <v>1</v>
      </c>
      <c r="N4454" s="1">
        <v>43023</v>
      </c>
      <c r="O4454" t="s">
        <v>19477</v>
      </c>
      <c r="P4454" t="str">
        <f t="shared" si="69"/>
        <v>Low</v>
      </c>
    </row>
    <row r="4455" spans="1:16" x14ac:dyDescent="0.35">
      <c r="A4455">
        <v>312387</v>
      </c>
      <c r="B4455" t="s">
        <v>8986</v>
      </c>
      <c r="C4455">
        <v>1</v>
      </c>
      <c r="D4455" t="s">
        <v>14</v>
      </c>
      <c r="E4455" t="s">
        <v>9090</v>
      </c>
      <c r="F4455" t="s">
        <v>2671</v>
      </c>
      <c r="G4455" t="s">
        <v>632</v>
      </c>
      <c r="H4455" t="s">
        <v>18</v>
      </c>
      <c r="I4455" t="s">
        <v>19</v>
      </c>
      <c r="J4455" t="s">
        <v>25</v>
      </c>
      <c r="K4455" t="s">
        <v>19</v>
      </c>
      <c r="L4455">
        <v>250</v>
      </c>
      <c r="M4455">
        <v>3</v>
      </c>
      <c r="N4455" s="1">
        <v>43016</v>
      </c>
      <c r="O4455" t="s">
        <v>19477</v>
      </c>
      <c r="P4455" t="str">
        <f t="shared" si="69"/>
        <v>Low</v>
      </c>
    </row>
    <row r="4456" spans="1:16" x14ac:dyDescent="0.35">
      <c r="A4456">
        <v>5655</v>
      </c>
      <c r="B4456" t="s">
        <v>8840</v>
      </c>
      <c r="C4456">
        <v>1</v>
      </c>
      <c r="D4456" t="s">
        <v>14</v>
      </c>
      <c r="E4456" t="s">
        <v>9091</v>
      </c>
      <c r="F4456" t="s">
        <v>2671</v>
      </c>
      <c r="G4456" t="s">
        <v>435</v>
      </c>
      <c r="H4456" t="s">
        <v>18</v>
      </c>
      <c r="I4456" t="s">
        <v>19</v>
      </c>
      <c r="J4456" t="s">
        <v>19</v>
      </c>
      <c r="K4456" t="s">
        <v>19</v>
      </c>
      <c r="L4456">
        <v>250</v>
      </c>
      <c r="M4456">
        <v>3</v>
      </c>
      <c r="N4456" s="1">
        <v>42657</v>
      </c>
      <c r="O4456" t="s">
        <v>19477</v>
      </c>
      <c r="P4456" t="str">
        <f t="shared" si="69"/>
        <v>Low</v>
      </c>
    </row>
    <row r="4457" spans="1:16" x14ac:dyDescent="0.35">
      <c r="A4457">
        <v>302359</v>
      </c>
      <c r="B4457" t="s">
        <v>943</v>
      </c>
      <c r="C4457">
        <v>1</v>
      </c>
      <c r="D4457" t="s">
        <v>14</v>
      </c>
      <c r="E4457" t="s">
        <v>9092</v>
      </c>
      <c r="F4457" t="s">
        <v>817</v>
      </c>
      <c r="G4457" t="s">
        <v>6338</v>
      </c>
      <c r="H4457" t="s">
        <v>18</v>
      </c>
      <c r="I4457" t="s">
        <v>19</v>
      </c>
      <c r="J4457" t="s">
        <v>19</v>
      </c>
      <c r="K4457" t="s">
        <v>19</v>
      </c>
      <c r="L4457">
        <v>250</v>
      </c>
      <c r="M4457">
        <v>3</v>
      </c>
      <c r="N4457" s="1">
        <v>43013</v>
      </c>
      <c r="O4457" t="s">
        <v>19477</v>
      </c>
      <c r="P4457" t="str">
        <f t="shared" si="69"/>
        <v>Low</v>
      </c>
    </row>
    <row r="4458" spans="1:16" x14ac:dyDescent="0.35">
      <c r="A4458">
        <v>310538</v>
      </c>
      <c r="B4458" t="s">
        <v>9093</v>
      </c>
      <c r="C4458">
        <v>1</v>
      </c>
      <c r="D4458" t="s">
        <v>14</v>
      </c>
      <c r="E4458" t="s">
        <v>9094</v>
      </c>
      <c r="F4458" t="s">
        <v>171</v>
      </c>
      <c r="G4458" t="s">
        <v>656</v>
      </c>
      <c r="H4458" t="s">
        <v>18</v>
      </c>
      <c r="I4458" t="s">
        <v>19</v>
      </c>
      <c r="J4458" t="s">
        <v>19</v>
      </c>
      <c r="K4458" t="s">
        <v>19</v>
      </c>
      <c r="L4458">
        <v>250</v>
      </c>
      <c r="M4458">
        <v>3</v>
      </c>
      <c r="N4458" s="1">
        <v>43014</v>
      </c>
      <c r="O4458" t="s">
        <v>19477</v>
      </c>
      <c r="P4458" t="str">
        <f t="shared" si="69"/>
        <v>Low</v>
      </c>
    </row>
    <row r="4459" spans="1:16" x14ac:dyDescent="0.35">
      <c r="A4459">
        <v>18245286</v>
      </c>
      <c r="B4459" t="s">
        <v>9095</v>
      </c>
      <c r="C4459">
        <v>1</v>
      </c>
      <c r="D4459" t="s">
        <v>14</v>
      </c>
      <c r="E4459" t="s">
        <v>9096</v>
      </c>
      <c r="F4459" t="s">
        <v>640</v>
      </c>
      <c r="G4459" t="s">
        <v>2176</v>
      </c>
      <c r="H4459" t="s">
        <v>18</v>
      </c>
      <c r="I4459" t="s">
        <v>19</v>
      </c>
      <c r="J4459" t="s">
        <v>19</v>
      </c>
      <c r="K4459" t="s">
        <v>19</v>
      </c>
      <c r="L4459">
        <v>250</v>
      </c>
      <c r="M4459">
        <v>3</v>
      </c>
      <c r="N4459" s="1">
        <v>43027</v>
      </c>
      <c r="O4459" t="s">
        <v>19477</v>
      </c>
      <c r="P4459" t="str">
        <f t="shared" si="69"/>
        <v>Low</v>
      </c>
    </row>
    <row r="4460" spans="1:16" x14ac:dyDescent="0.35">
      <c r="A4460">
        <v>310286</v>
      </c>
      <c r="B4460" t="s">
        <v>9097</v>
      </c>
      <c r="C4460">
        <v>1</v>
      </c>
      <c r="D4460" t="s">
        <v>14</v>
      </c>
      <c r="E4460" t="s">
        <v>9098</v>
      </c>
      <c r="F4460" t="s">
        <v>1119</v>
      </c>
      <c r="G4460" t="s">
        <v>459</v>
      </c>
      <c r="H4460" t="s">
        <v>18</v>
      </c>
      <c r="I4460" t="s">
        <v>19</v>
      </c>
      <c r="J4460" t="s">
        <v>19</v>
      </c>
      <c r="K4460" t="s">
        <v>19</v>
      </c>
      <c r="L4460">
        <v>250</v>
      </c>
      <c r="M4460">
        <v>1</v>
      </c>
      <c r="N4460" s="1">
        <v>40844</v>
      </c>
      <c r="O4460" t="s">
        <v>19477</v>
      </c>
      <c r="P4460" t="str">
        <f t="shared" si="69"/>
        <v>Low</v>
      </c>
    </row>
    <row r="4461" spans="1:16" x14ac:dyDescent="0.35">
      <c r="A4461">
        <v>18401212</v>
      </c>
      <c r="B4461" t="s">
        <v>9099</v>
      </c>
      <c r="C4461">
        <v>1</v>
      </c>
      <c r="D4461" t="s">
        <v>14</v>
      </c>
      <c r="E4461" t="s">
        <v>9100</v>
      </c>
      <c r="F4461" t="s">
        <v>1077</v>
      </c>
      <c r="G4461" t="s">
        <v>6625</v>
      </c>
      <c r="H4461" t="s">
        <v>18</v>
      </c>
      <c r="I4461" t="s">
        <v>19</v>
      </c>
      <c r="J4461" t="s">
        <v>25</v>
      </c>
      <c r="K4461" t="s">
        <v>19</v>
      </c>
      <c r="L4461">
        <v>250</v>
      </c>
      <c r="M4461">
        <v>1</v>
      </c>
      <c r="N4461" s="1">
        <v>41563</v>
      </c>
      <c r="O4461" t="s">
        <v>19477</v>
      </c>
      <c r="P4461" t="str">
        <f t="shared" si="69"/>
        <v>Low</v>
      </c>
    </row>
    <row r="4462" spans="1:16" x14ac:dyDescent="0.35">
      <c r="A4462">
        <v>312517</v>
      </c>
      <c r="B4462" t="s">
        <v>9101</v>
      </c>
      <c r="C4462">
        <v>1</v>
      </c>
      <c r="D4462" t="s">
        <v>14</v>
      </c>
      <c r="E4462" t="s">
        <v>9102</v>
      </c>
      <c r="F4462" t="s">
        <v>50</v>
      </c>
      <c r="G4462" t="s">
        <v>1044</v>
      </c>
      <c r="H4462" t="s">
        <v>18</v>
      </c>
      <c r="I4462" t="s">
        <v>19</v>
      </c>
      <c r="J4462" t="s">
        <v>19</v>
      </c>
      <c r="K4462" t="s">
        <v>19</v>
      </c>
      <c r="L4462">
        <v>250</v>
      </c>
      <c r="M4462">
        <v>3</v>
      </c>
      <c r="N4462" s="1">
        <v>43391</v>
      </c>
      <c r="O4462" t="s">
        <v>19477</v>
      </c>
      <c r="P4462" t="str">
        <f t="shared" si="69"/>
        <v>Low</v>
      </c>
    </row>
    <row r="4463" spans="1:16" x14ac:dyDescent="0.35">
      <c r="A4463">
        <v>2362</v>
      </c>
      <c r="B4463" t="s">
        <v>7020</v>
      </c>
      <c r="C4463">
        <v>1</v>
      </c>
      <c r="D4463" t="s">
        <v>14</v>
      </c>
      <c r="E4463" t="s">
        <v>9103</v>
      </c>
      <c r="F4463" t="s">
        <v>2027</v>
      </c>
      <c r="G4463" t="s">
        <v>797</v>
      </c>
      <c r="H4463" t="s">
        <v>18</v>
      </c>
      <c r="I4463" t="s">
        <v>19</v>
      </c>
      <c r="J4463" t="s">
        <v>19</v>
      </c>
      <c r="K4463" t="s">
        <v>19</v>
      </c>
      <c r="L4463">
        <v>250</v>
      </c>
      <c r="M4463">
        <v>3</v>
      </c>
      <c r="N4463" s="1">
        <v>41183</v>
      </c>
      <c r="O4463" t="s">
        <v>19477</v>
      </c>
      <c r="P4463" t="str">
        <f t="shared" si="69"/>
        <v>Low</v>
      </c>
    </row>
    <row r="4464" spans="1:16" x14ac:dyDescent="0.35">
      <c r="A4464">
        <v>6577</v>
      </c>
      <c r="B4464" t="s">
        <v>9104</v>
      </c>
      <c r="C4464">
        <v>1</v>
      </c>
      <c r="D4464" t="s">
        <v>14</v>
      </c>
      <c r="E4464" t="s">
        <v>9105</v>
      </c>
      <c r="F4464" t="s">
        <v>277</v>
      </c>
      <c r="G4464" t="s">
        <v>442</v>
      </c>
      <c r="H4464" t="s">
        <v>18</v>
      </c>
      <c r="I4464" t="s">
        <v>19</v>
      </c>
      <c r="J4464" t="s">
        <v>19</v>
      </c>
      <c r="K4464" t="s">
        <v>19</v>
      </c>
      <c r="L4464">
        <v>450</v>
      </c>
      <c r="M4464">
        <v>3</v>
      </c>
      <c r="N4464" s="1">
        <v>41176</v>
      </c>
      <c r="O4464" t="s">
        <v>19477</v>
      </c>
      <c r="P4464" t="str">
        <f t="shared" si="69"/>
        <v>Low</v>
      </c>
    </row>
    <row r="4465" spans="1:16" x14ac:dyDescent="0.35">
      <c r="A4465">
        <v>18238246</v>
      </c>
      <c r="B4465" t="s">
        <v>9106</v>
      </c>
      <c r="C4465">
        <v>1</v>
      </c>
      <c r="D4465" t="s">
        <v>14</v>
      </c>
      <c r="E4465" t="s">
        <v>9107</v>
      </c>
      <c r="F4465" t="s">
        <v>941</v>
      </c>
      <c r="G4465" t="s">
        <v>497</v>
      </c>
      <c r="H4465" t="s">
        <v>18</v>
      </c>
      <c r="I4465" t="s">
        <v>19</v>
      </c>
      <c r="J4465" t="s">
        <v>19</v>
      </c>
      <c r="K4465" t="s">
        <v>19</v>
      </c>
      <c r="L4465">
        <v>450</v>
      </c>
      <c r="M4465">
        <v>4</v>
      </c>
      <c r="N4465" s="1">
        <v>41910</v>
      </c>
      <c r="O4465" t="s">
        <v>19477</v>
      </c>
      <c r="P4465" t="str">
        <f t="shared" si="69"/>
        <v>Low</v>
      </c>
    </row>
    <row r="4466" spans="1:16" x14ac:dyDescent="0.35">
      <c r="A4466">
        <v>7790</v>
      </c>
      <c r="B4466" t="s">
        <v>9108</v>
      </c>
      <c r="C4466">
        <v>1</v>
      </c>
      <c r="D4466" t="s">
        <v>14</v>
      </c>
      <c r="E4466" t="s">
        <v>4467</v>
      </c>
      <c r="F4466" t="s">
        <v>2033</v>
      </c>
      <c r="G4466" t="s">
        <v>6625</v>
      </c>
      <c r="H4466" t="s">
        <v>18</v>
      </c>
      <c r="I4466" t="s">
        <v>19</v>
      </c>
      <c r="J4466" t="s">
        <v>19</v>
      </c>
      <c r="K4466" t="s">
        <v>19</v>
      </c>
      <c r="L4466">
        <v>450</v>
      </c>
      <c r="M4466">
        <v>3</v>
      </c>
      <c r="N4466" s="1">
        <v>43345</v>
      </c>
      <c r="O4466" t="s">
        <v>19477</v>
      </c>
      <c r="P4466" t="str">
        <f t="shared" si="69"/>
        <v>Low</v>
      </c>
    </row>
    <row r="4467" spans="1:16" x14ac:dyDescent="0.35">
      <c r="A4467">
        <v>305736</v>
      </c>
      <c r="B4467" t="s">
        <v>811</v>
      </c>
      <c r="C4467">
        <v>1</v>
      </c>
      <c r="D4467" t="s">
        <v>14</v>
      </c>
      <c r="E4467" t="s">
        <v>9109</v>
      </c>
      <c r="F4467" t="s">
        <v>128</v>
      </c>
      <c r="G4467" t="s">
        <v>439</v>
      </c>
      <c r="H4467" t="s">
        <v>18</v>
      </c>
      <c r="I4467" t="s">
        <v>19</v>
      </c>
      <c r="J4467" t="s">
        <v>19</v>
      </c>
      <c r="K4467" t="s">
        <v>19</v>
      </c>
      <c r="L4467">
        <v>450</v>
      </c>
      <c r="M4467">
        <v>4</v>
      </c>
      <c r="N4467" s="1">
        <v>41906</v>
      </c>
      <c r="O4467" t="s">
        <v>19477</v>
      </c>
      <c r="P4467" t="str">
        <f t="shared" si="69"/>
        <v>Low</v>
      </c>
    </row>
    <row r="4468" spans="1:16" x14ac:dyDescent="0.35">
      <c r="A4468">
        <v>300994</v>
      </c>
      <c r="B4468" t="s">
        <v>9110</v>
      </c>
      <c r="C4468">
        <v>1</v>
      </c>
      <c r="D4468" t="s">
        <v>14</v>
      </c>
      <c r="E4468" t="s">
        <v>9111</v>
      </c>
      <c r="F4468" t="s">
        <v>1640</v>
      </c>
      <c r="G4468" t="s">
        <v>632</v>
      </c>
      <c r="H4468" t="s">
        <v>18</v>
      </c>
      <c r="I4468" t="s">
        <v>19</v>
      </c>
      <c r="J4468" t="s">
        <v>19</v>
      </c>
      <c r="K4468" t="s">
        <v>19</v>
      </c>
      <c r="L4468">
        <v>450</v>
      </c>
      <c r="M4468">
        <v>3</v>
      </c>
      <c r="N4468" s="1">
        <v>40437</v>
      </c>
      <c r="O4468" t="s">
        <v>19477</v>
      </c>
      <c r="P4468" t="str">
        <f t="shared" si="69"/>
        <v>Low</v>
      </c>
    </row>
    <row r="4469" spans="1:16" x14ac:dyDescent="0.35">
      <c r="A4469">
        <v>300887</v>
      </c>
      <c r="B4469" t="s">
        <v>9112</v>
      </c>
      <c r="C4469">
        <v>1</v>
      </c>
      <c r="D4469" t="s">
        <v>14</v>
      </c>
      <c r="E4469" t="s">
        <v>9113</v>
      </c>
      <c r="F4469" t="s">
        <v>9114</v>
      </c>
      <c r="G4469" t="s">
        <v>419</v>
      </c>
      <c r="H4469" t="s">
        <v>18</v>
      </c>
      <c r="I4469" t="s">
        <v>19</v>
      </c>
      <c r="J4469" t="s">
        <v>19</v>
      </c>
      <c r="K4469" t="s">
        <v>19</v>
      </c>
      <c r="L4469">
        <v>450</v>
      </c>
      <c r="M4469">
        <v>3</v>
      </c>
      <c r="N4469" s="1">
        <v>40813</v>
      </c>
      <c r="O4469" t="s">
        <v>19477</v>
      </c>
      <c r="P4469" t="str">
        <f t="shared" si="69"/>
        <v>Low</v>
      </c>
    </row>
    <row r="4470" spans="1:16" x14ac:dyDescent="0.35">
      <c r="A4470">
        <v>309648</v>
      </c>
      <c r="B4470" t="s">
        <v>895</v>
      </c>
      <c r="C4470">
        <v>1</v>
      </c>
      <c r="D4470" t="s">
        <v>14</v>
      </c>
      <c r="E4470" t="s">
        <v>9115</v>
      </c>
      <c r="F4470" t="s">
        <v>1534</v>
      </c>
      <c r="G4470" t="s">
        <v>1416</v>
      </c>
      <c r="H4470" t="s">
        <v>18</v>
      </c>
      <c r="I4470" t="s">
        <v>19</v>
      </c>
      <c r="J4470" t="s">
        <v>25</v>
      </c>
      <c r="K4470" t="s">
        <v>19</v>
      </c>
      <c r="L4470">
        <v>450</v>
      </c>
      <c r="M4470">
        <v>3</v>
      </c>
      <c r="N4470" s="1">
        <v>40439</v>
      </c>
      <c r="O4470" t="s">
        <v>19477</v>
      </c>
      <c r="P4470" t="str">
        <f t="shared" si="69"/>
        <v>Low</v>
      </c>
    </row>
    <row r="4471" spans="1:16" x14ac:dyDescent="0.35">
      <c r="A4471">
        <v>303963</v>
      </c>
      <c r="B4471" t="s">
        <v>811</v>
      </c>
      <c r="C4471">
        <v>1</v>
      </c>
      <c r="D4471" t="s">
        <v>14</v>
      </c>
      <c r="E4471" t="s">
        <v>9116</v>
      </c>
      <c r="F4471" t="s">
        <v>210</v>
      </c>
      <c r="G4471" t="s">
        <v>439</v>
      </c>
      <c r="H4471" t="s">
        <v>18</v>
      </c>
      <c r="I4471" t="s">
        <v>19</v>
      </c>
      <c r="J4471" t="s">
        <v>19</v>
      </c>
      <c r="K4471" t="s">
        <v>19</v>
      </c>
      <c r="L4471">
        <v>450</v>
      </c>
      <c r="M4471">
        <v>3</v>
      </c>
      <c r="N4471" s="1">
        <v>41180</v>
      </c>
      <c r="O4471" t="s">
        <v>19477</v>
      </c>
      <c r="P4471" t="str">
        <f t="shared" si="69"/>
        <v>Low</v>
      </c>
    </row>
    <row r="4472" spans="1:16" x14ac:dyDescent="0.35">
      <c r="A4472">
        <v>5507</v>
      </c>
      <c r="B4472" t="s">
        <v>9117</v>
      </c>
      <c r="C4472">
        <v>1</v>
      </c>
      <c r="D4472" t="s">
        <v>14</v>
      </c>
      <c r="E4472" t="s">
        <v>9118</v>
      </c>
      <c r="F4472" t="s">
        <v>210</v>
      </c>
      <c r="G4472" t="s">
        <v>2658</v>
      </c>
      <c r="H4472" t="s">
        <v>18</v>
      </c>
      <c r="I4472" t="s">
        <v>19</v>
      </c>
      <c r="J4472" t="s">
        <v>19</v>
      </c>
      <c r="K4472" t="s">
        <v>19</v>
      </c>
      <c r="L4472">
        <v>450</v>
      </c>
      <c r="M4472">
        <v>3</v>
      </c>
      <c r="N4472" s="1">
        <v>42627</v>
      </c>
      <c r="O4472" t="s">
        <v>19477</v>
      </c>
      <c r="P4472" t="str">
        <f t="shared" si="69"/>
        <v>Low</v>
      </c>
    </row>
    <row r="4473" spans="1:16" x14ac:dyDescent="0.35">
      <c r="A4473">
        <v>18410770</v>
      </c>
      <c r="B4473" t="s">
        <v>7268</v>
      </c>
      <c r="C4473">
        <v>1</v>
      </c>
      <c r="D4473" t="s">
        <v>14</v>
      </c>
      <c r="E4473" t="s">
        <v>9119</v>
      </c>
      <c r="F4473" t="s">
        <v>445</v>
      </c>
      <c r="G4473" t="s">
        <v>9120</v>
      </c>
      <c r="H4473" t="s">
        <v>18</v>
      </c>
      <c r="I4473" t="s">
        <v>19</v>
      </c>
      <c r="J4473" t="s">
        <v>19</v>
      </c>
      <c r="K4473" t="s">
        <v>19</v>
      </c>
      <c r="L4473">
        <v>450</v>
      </c>
      <c r="M4473">
        <v>3</v>
      </c>
      <c r="N4473" s="1">
        <v>41173</v>
      </c>
      <c r="O4473" t="s">
        <v>19477</v>
      </c>
      <c r="P4473" t="str">
        <f t="shared" si="69"/>
        <v>Low</v>
      </c>
    </row>
    <row r="4474" spans="1:16" x14ac:dyDescent="0.35">
      <c r="A4474">
        <v>18292451</v>
      </c>
      <c r="B4474" t="s">
        <v>9121</v>
      </c>
      <c r="C4474">
        <v>1</v>
      </c>
      <c r="D4474" t="s">
        <v>14</v>
      </c>
      <c r="E4474" t="s">
        <v>9122</v>
      </c>
      <c r="F4474" t="s">
        <v>98</v>
      </c>
      <c r="G4474" t="s">
        <v>419</v>
      </c>
      <c r="H4474" t="s">
        <v>18</v>
      </c>
      <c r="I4474" t="s">
        <v>19</v>
      </c>
      <c r="J4474" t="s">
        <v>19</v>
      </c>
      <c r="K4474" t="s">
        <v>19</v>
      </c>
      <c r="L4474">
        <v>450</v>
      </c>
      <c r="M4474">
        <v>3</v>
      </c>
      <c r="N4474" s="1">
        <v>41542</v>
      </c>
      <c r="O4474" t="s">
        <v>19477</v>
      </c>
      <c r="P4474" t="str">
        <f t="shared" si="69"/>
        <v>Low</v>
      </c>
    </row>
    <row r="4475" spans="1:16" x14ac:dyDescent="0.35">
      <c r="A4475">
        <v>311824</v>
      </c>
      <c r="B4475" t="s">
        <v>9123</v>
      </c>
      <c r="C4475">
        <v>1</v>
      </c>
      <c r="D4475" t="s">
        <v>14</v>
      </c>
      <c r="E4475" t="s">
        <v>9124</v>
      </c>
      <c r="F4475" t="s">
        <v>41</v>
      </c>
      <c r="G4475" t="s">
        <v>541</v>
      </c>
      <c r="H4475" t="s">
        <v>18</v>
      </c>
      <c r="I4475" t="s">
        <v>19</v>
      </c>
      <c r="J4475" t="s">
        <v>19</v>
      </c>
      <c r="K4475" t="s">
        <v>19</v>
      </c>
      <c r="L4475">
        <v>450</v>
      </c>
      <c r="M4475">
        <v>3</v>
      </c>
      <c r="N4475" s="1">
        <v>41902</v>
      </c>
      <c r="O4475" t="s">
        <v>19477</v>
      </c>
      <c r="P4475" t="str">
        <f t="shared" si="69"/>
        <v>Low</v>
      </c>
    </row>
    <row r="4476" spans="1:16" x14ac:dyDescent="0.35">
      <c r="A4476">
        <v>18313141</v>
      </c>
      <c r="B4476" t="s">
        <v>811</v>
      </c>
      <c r="C4476">
        <v>1</v>
      </c>
      <c r="D4476" t="s">
        <v>14</v>
      </c>
      <c r="E4476" t="s">
        <v>9125</v>
      </c>
      <c r="F4476" t="s">
        <v>41</v>
      </c>
      <c r="G4476" t="s">
        <v>439</v>
      </c>
      <c r="H4476" t="s">
        <v>18</v>
      </c>
      <c r="I4476" t="s">
        <v>19</v>
      </c>
      <c r="J4476" t="s">
        <v>19</v>
      </c>
      <c r="K4476" t="s">
        <v>19</v>
      </c>
      <c r="L4476">
        <v>450</v>
      </c>
      <c r="M4476">
        <v>1</v>
      </c>
      <c r="N4476" s="1">
        <v>40431</v>
      </c>
      <c r="O4476" t="s">
        <v>19477</v>
      </c>
      <c r="P4476" t="str">
        <f t="shared" si="69"/>
        <v>Low</v>
      </c>
    </row>
    <row r="4477" spans="1:16" x14ac:dyDescent="0.35">
      <c r="A4477">
        <v>304152</v>
      </c>
      <c r="B4477" t="s">
        <v>811</v>
      </c>
      <c r="C4477">
        <v>1</v>
      </c>
      <c r="D4477" t="s">
        <v>14</v>
      </c>
      <c r="E4477" t="s">
        <v>9126</v>
      </c>
      <c r="F4477" t="s">
        <v>1787</v>
      </c>
      <c r="G4477" t="s">
        <v>439</v>
      </c>
      <c r="H4477" t="s">
        <v>18</v>
      </c>
      <c r="I4477" t="s">
        <v>19</v>
      </c>
      <c r="J4477" t="s">
        <v>19</v>
      </c>
      <c r="K4477" t="s">
        <v>19</v>
      </c>
      <c r="L4477">
        <v>450</v>
      </c>
      <c r="M4477">
        <v>3</v>
      </c>
      <c r="N4477" s="1">
        <v>43000</v>
      </c>
      <c r="O4477" t="s">
        <v>19477</v>
      </c>
      <c r="P4477" t="str">
        <f t="shared" si="69"/>
        <v>Low</v>
      </c>
    </row>
    <row r="4478" spans="1:16" x14ac:dyDescent="0.35">
      <c r="A4478">
        <v>5595</v>
      </c>
      <c r="B4478" t="s">
        <v>811</v>
      </c>
      <c r="C4478">
        <v>1</v>
      </c>
      <c r="D4478" t="s">
        <v>14</v>
      </c>
      <c r="E4478" t="s">
        <v>9127</v>
      </c>
      <c r="F4478" t="s">
        <v>1654</v>
      </c>
      <c r="G4478" t="s">
        <v>439</v>
      </c>
      <c r="H4478" t="s">
        <v>18</v>
      </c>
      <c r="I4478" t="s">
        <v>19</v>
      </c>
      <c r="J4478" t="s">
        <v>19</v>
      </c>
      <c r="K4478" t="s">
        <v>19</v>
      </c>
      <c r="L4478">
        <v>450</v>
      </c>
      <c r="M4478">
        <v>4</v>
      </c>
      <c r="N4478" s="1">
        <v>41179</v>
      </c>
      <c r="O4478" t="s">
        <v>19477</v>
      </c>
      <c r="P4478" t="str">
        <f t="shared" si="69"/>
        <v>Low</v>
      </c>
    </row>
    <row r="4479" spans="1:16" x14ac:dyDescent="0.35">
      <c r="A4479">
        <v>5527</v>
      </c>
      <c r="B4479" t="s">
        <v>811</v>
      </c>
      <c r="C4479">
        <v>1</v>
      </c>
      <c r="D4479" t="s">
        <v>14</v>
      </c>
      <c r="E4479" t="s">
        <v>9128</v>
      </c>
      <c r="F4479" t="s">
        <v>1661</v>
      </c>
      <c r="G4479" t="s">
        <v>439</v>
      </c>
      <c r="H4479" t="s">
        <v>18</v>
      </c>
      <c r="I4479" t="s">
        <v>19</v>
      </c>
      <c r="J4479" t="s">
        <v>25</v>
      </c>
      <c r="K4479" t="s">
        <v>19</v>
      </c>
      <c r="L4479">
        <v>450</v>
      </c>
      <c r="M4479">
        <v>3</v>
      </c>
      <c r="N4479" s="1">
        <v>42981</v>
      </c>
      <c r="O4479" t="s">
        <v>19477</v>
      </c>
      <c r="P4479" t="str">
        <f t="shared" si="69"/>
        <v>Low</v>
      </c>
    </row>
    <row r="4480" spans="1:16" x14ac:dyDescent="0.35">
      <c r="A4480">
        <v>6481</v>
      </c>
      <c r="B4480" t="s">
        <v>9129</v>
      </c>
      <c r="C4480">
        <v>1</v>
      </c>
      <c r="D4480" t="s">
        <v>14</v>
      </c>
      <c r="E4480" t="s">
        <v>9130</v>
      </c>
      <c r="F4480" t="s">
        <v>2742</v>
      </c>
      <c r="G4480" t="s">
        <v>9131</v>
      </c>
      <c r="H4480" t="s">
        <v>18</v>
      </c>
      <c r="I4480" t="s">
        <v>19</v>
      </c>
      <c r="J4480" t="s">
        <v>25</v>
      </c>
      <c r="K4480" t="s">
        <v>19</v>
      </c>
      <c r="L4480">
        <v>450</v>
      </c>
      <c r="M4480">
        <v>3</v>
      </c>
      <c r="N4480" s="1">
        <v>42631</v>
      </c>
      <c r="O4480" t="s">
        <v>19477</v>
      </c>
      <c r="P4480" t="str">
        <f t="shared" si="69"/>
        <v>Low</v>
      </c>
    </row>
    <row r="4481" spans="1:16" x14ac:dyDescent="0.35">
      <c r="A4481">
        <v>5283</v>
      </c>
      <c r="B4481" t="s">
        <v>9132</v>
      </c>
      <c r="C4481">
        <v>1</v>
      </c>
      <c r="D4481" t="s">
        <v>14</v>
      </c>
      <c r="E4481" t="s">
        <v>9133</v>
      </c>
      <c r="F4481" t="s">
        <v>2742</v>
      </c>
      <c r="G4481" t="s">
        <v>8398</v>
      </c>
      <c r="H4481" t="s">
        <v>18</v>
      </c>
      <c r="I4481" t="s">
        <v>19</v>
      </c>
      <c r="J4481" t="s">
        <v>25</v>
      </c>
      <c r="K4481" t="s">
        <v>19</v>
      </c>
      <c r="L4481">
        <v>450</v>
      </c>
      <c r="M4481">
        <v>3</v>
      </c>
      <c r="N4481" s="1">
        <v>42257</v>
      </c>
      <c r="O4481" t="s">
        <v>19477</v>
      </c>
      <c r="P4481" t="str">
        <f t="shared" si="69"/>
        <v>Low</v>
      </c>
    </row>
    <row r="4482" spans="1:16" x14ac:dyDescent="0.35">
      <c r="A4482">
        <v>309783</v>
      </c>
      <c r="B4482" t="s">
        <v>9134</v>
      </c>
      <c r="C4482">
        <v>1</v>
      </c>
      <c r="D4482" t="s">
        <v>14</v>
      </c>
      <c r="E4482" t="s">
        <v>9135</v>
      </c>
      <c r="F4482" t="s">
        <v>2742</v>
      </c>
      <c r="G4482" t="s">
        <v>494</v>
      </c>
      <c r="H4482" t="s">
        <v>18</v>
      </c>
      <c r="I4482" t="s">
        <v>19</v>
      </c>
      <c r="J4482" t="s">
        <v>25</v>
      </c>
      <c r="K4482" t="s">
        <v>19</v>
      </c>
      <c r="L4482">
        <v>450</v>
      </c>
      <c r="M4482">
        <v>4</v>
      </c>
      <c r="N4482" s="1">
        <v>41526</v>
      </c>
      <c r="O4482" t="s">
        <v>19477</v>
      </c>
      <c r="P4482" t="str">
        <f t="shared" ref="P4482:P4545" si="70">IF(L4482&lt;500, "Low",
 IF(L4482&lt;1000, "Lower-Mid",
 IF(L4482&lt;2000, "Mid",
 IF(L4482&lt;3000, "Upper-Mid", "High"))))</f>
        <v>Low</v>
      </c>
    </row>
    <row r="4483" spans="1:16" x14ac:dyDescent="0.35">
      <c r="A4483">
        <v>4726</v>
      </c>
      <c r="B4483" t="s">
        <v>5710</v>
      </c>
      <c r="C4483">
        <v>1</v>
      </c>
      <c r="D4483" t="s">
        <v>14</v>
      </c>
      <c r="E4483" t="s">
        <v>9136</v>
      </c>
      <c r="F4483" t="s">
        <v>690</v>
      </c>
      <c r="G4483" t="s">
        <v>422</v>
      </c>
      <c r="H4483" t="s">
        <v>18</v>
      </c>
      <c r="I4483" t="s">
        <v>19</v>
      </c>
      <c r="J4483" t="s">
        <v>25</v>
      </c>
      <c r="K4483" t="s">
        <v>19</v>
      </c>
      <c r="L4483">
        <v>450</v>
      </c>
      <c r="M4483">
        <v>2</v>
      </c>
      <c r="N4483" s="1">
        <v>42637</v>
      </c>
      <c r="O4483" t="s">
        <v>19477</v>
      </c>
      <c r="P4483" t="str">
        <f t="shared" si="70"/>
        <v>Low</v>
      </c>
    </row>
    <row r="4484" spans="1:16" x14ac:dyDescent="0.35">
      <c r="A4484">
        <v>609</v>
      </c>
      <c r="B4484" t="s">
        <v>811</v>
      </c>
      <c r="C4484">
        <v>1</v>
      </c>
      <c r="D4484" t="s">
        <v>14</v>
      </c>
      <c r="E4484" t="s">
        <v>9137</v>
      </c>
      <c r="F4484" t="s">
        <v>2465</v>
      </c>
      <c r="G4484" t="s">
        <v>439</v>
      </c>
      <c r="H4484" t="s">
        <v>18</v>
      </c>
      <c r="I4484" t="s">
        <v>19</v>
      </c>
      <c r="J4484" t="s">
        <v>19</v>
      </c>
      <c r="K4484" t="s">
        <v>19</v>
      </c>
      <c r="L4484">
        <v>450</v>
      </c>
      <c r="M4484">
        <v>3</v>
      </c>
      <c r="N4484" s="1">
        <v>42624</v>
      </c>
      <c r="O4484" t="s">
        <v>19477</v>
      </c>
      <c r="P4484" t="str">
        <f t="shared" si="70"/>
        <v>Low</v>
      </c>
    </row>
    <row r="4485" spans="1:16" x14ac:dyDescent="0.35">
      <c r="A4485">
        <v>310876</v>
      </c>
      <c r="B4485" t="s">
        <v>9138</v>
      </c>
      <c r="C4485">
        <v>1</v>
      </c>
      <c r="D4485" t="s">
        <v>14</v>
      </c>
      <c r="E4485" t="s">
        <v>9139</v>
      </c>
      <c r="F4485" t="s">
        <v>50</v>
      </c>
      <c r="G4485" t="s">
        <v>610</v>
      </c>
      <c r="H4485" t="s">
        <v>18</v>
      </c>
      <c r="I4485" t="s">
        <v>19</v>
      </c>
      <c r="J4485" t="s">
        <v>19</v>
      </c>
      <c r="K4485" t="s">
        <v>19</v>
      </c>
      <c r="L4485">
        <v>450</v>
      </c>
      <c r="M4485">
        <v>3</v>
      </c>
      <c r="N4485" s="1">
        <v>40798</v>
      </c>
      <c r="O4485" t="s">
        <v>19477</v>
      </c>
      <c r="P4485" t="str">
        <f t="shared" si="70"/>
        <v>Low</v>
      </c>
    </row>
    <row r="4486" spans="1:16" x14ac:dyDescent="0.35">
      <c r="A4486">
        <v>18258759</v>
      </c>
      <c r="B4486" t="s">
        <v>9140</v>
      </c>
      <c r="C4486">
        <v>1</v>
      </c>
      <c r="D4486" t="s">
        <v>14</v>
      </c>
      <c r="E4486" t="s">
        <v>9141</v>
      </c>
      <c r="F4486" t="s">
        <v>249</v>
      </c>
      <c r="G4486" t="s">
        <v>497</v>
      </c>
      <c r="H4486" t="s">
        <v>18</v>
      </c>
      <c r="I4486" t="s">
        <v>19</v>
      </c>
      <c r="J4486" t="s">
        <v>19</v>
      </c>
      <c r="K4486" t="s">
        <v>19</v>
      </c>
      <c r="L4486">
        <v>450</v>
      </c>
      <c r="M4486">
        <v>3</v>
      </c>
      <c r="N4486" s="1">
        <v>41863</v>
      </c>
      <c r="O4486" t="s">
        <v>19477</v>
      </c>
      <c r="P4486" t="str">
        <f t="shared" si="70"/>
        <v>Low</v>
      </c>
    </row>
    <row r="4487" spans="1:16" x14ac:dyDescent="0.35">
      <c r="A4487">
        <v>18312487</v>
      </c>
      <c r="B4487" t="s">
        <v>811</v>
      </c>
      <c r="C4487">
        <v>1</v>
      </c>
      <c r="D4487" t="s">
        <v>14</v>
      </c>
      <c r="E4487" t="s">
        <v>9142</v>
      </c>
      <c r="F4487" t="s">
        <v>941</v>
      </c>
      <c r="G4487" t="s">
        <v>439</v>
      </c>
      <c r="H4487" t="s">
        <v>18</v>
      </c>
      <c r="I4487" t="s">
        <v>19</v>
      </c>
      <c r="J4487" t="s">
        <v>19</v>
      </c>
      <c r="K4487" t="s">
        <v>19</v>
      </c>
      <c r="L4487">
        <v>450</v>
      </c>
      <c r="M4487">
        <v>3</v>
      </c>
      <c r="N4487" s="1">
        <v>41134</v>
      </c>
      <c r="O4487" t="s">
        <v>19477</v>
      </c>
      <c r="P4487" t="str">
        <f t="shared" si="70"/>
        <v>Low</v>
      </c>
    </row>
    <row r="4488" spans="1:16" x14ac:dyDescent="0.35">
      <c r="A4488">
        <v>308261</v>
      </c>
      <c r="B4488" t="s">
        <v>9143</v>
      </c>
      <c r="C4488">
        <v>1</v>
      </c>
      <c r="D4488" t="s">
        <v>14</v>
      </c>
      <c r="E4488" t="s">
        <v>9144</v>
      </c>
      <c r="F4488" t="s">
        <v>941</v>
      </c>
      <c r="G4488" t="s">
        <v>645</v>
      </c>
      <c r="H4488" t="s">
        <v>18</v>
      </c>
      <c r="I4488" t="s">
        <v>19</v>
      </c>
      <c r="J4488" t="s">
        <v>19</v>
      </c>
      <c r="K4488" t="s">
        <v>19</v>
      </c>
      <c r="L4488">
        <v>450</v>
      </c>
      <c r="M4488">
        <v>3</v>
      </c>
      <c r="N4488" s="1">
        <v>42968</v>
      </c>
      <c r="O4488" t="s">
        <v>19477</v>
      </c>
      <c r="P4488" t="str">
        <f t="shared" si="70"/>
        <v>Low</v>
      </c>
    </row>
    <row r="4489" spans="1:16" x14ac:dyDescent="0.35">
      <c r="A4489">
        <v>472</v>
      </c>
      <c r="B4489" t="s">
        <v>9145</v>
      </c>
      <c r="C4489">
        <v>1</v>
      </c>
      <c r="D4489" t="s">
        <v>14</v>
      </c>
      <c r="E4489" t="s">
        <v>9146</v>
      </c>
      <c r="F4489" t="s">
        <v>659</v>
      </c>
      <c r="G4489" t="s">
        <v>9147</v>
      </c>
      <c r="H4489" t="s">
        <v>18</v>
      </c>
      <c r="I4489" t="s">
        <v>19</v>
      </c>
      <c r="J4489" t="s">
        <v>19</v>
      </c>
      <c r="K4489" t="s">
        <v>19</v>
      </c>
      <c r="L4489">
        <v>450</v>
      </c>
      <c r="M4489">
        <v>4</v>
      </c>
      <c r="N4489" s="1">
        <v>41857</v>
      </c>
      <c r="O4489" t="s">
        <v>19477</v>
      </c>
      <c r="P4489" t="str">
        <f t="shared" si="70"/>
        <v>Low</v>
      </c>
    </row>
    <row r="4490" spans="1:16" x14ac:dyDescent="0.35">
      <c r="A4490">
        <v>6628</v>
      </c>
      <c r="B4490" t="s">
        <v>9148</v>
      </c>
      <c r="C4490">
        <v>1</v>
      </c>
      <c r="D4490" t="s">
        <v>14</v>
      </c>
      <c r="E4490" t="s">
        <v>9149</v>
      </c>
      <c r="F4490" t="s">
        <v>125</v>
      </c>
      <c r="G4490" t="s">
        <v>422</v>
      </c>
      <c r="H4490" t="s">
        <v>18</v>
      </c>
      <c r="I4490" t="s">
        <v>19</v>
      </c>
      <c r="J4490" t="s">
        <v>19</v>
      </c>
      <c r="K4490" t="s">
        <v>19</v>
      </c>
      <c r="L4490">
        <v>450</v>
      </c>
      <c r="M4490">
        <v>3</v>
      </c>
      <c r="N4490" s="1">
        <v>43321</v>
      </c>
      <c r="O4490" t="s">
        <v>19477</v>
      </c>
      <c r="P4490" t="str">
        <f t="shared" si="70"/>
        <v>Low</v>
      </c>
    </row>
    <row r="4491" spans="1:16" x14ac:dyDescent="0.35">
      <c r="A4491">
        <v>4079</v>
      </c>
      <c r="B4491" t="s">
        <v>5438</v>
      </c>
      <c r="C4491">
        <v>1</v>
      </c>
      <c r="D4491" t="s">
        <v>14</v>
      </c>
      <c r="E4491" t="s">
        <v>9150</v>
      </c>
      <c r="F4491" t="s">
        <v>125</v>
      </c>
      <c r="G4491" t="s">
        <v>422</v>
      </c>
      <c r="H4491" t="s">
        <v>18</v>
      </c>
      <c r="I4491" t="s">
        <v>19</v>
      </c>
      <c r="J4491" t="s">
        <v>19</v>
      </c>
      <c r="K4491" t="s">
        <v>19</v>
      </c>
      <c r="L4491">
        <v>450</v>
      </c>
      <c r="M4491">
        <v>3</v>
      </c>
      <c r="N4491" s="1">
        <v>40410</v>
      </c>
      <c r="O4491" t="s">
        <v>19477</v>
      </c>
      <c r="P4491" t="str">
        <f t="shared" si="70"/>
        <v>Low</v>
      </c>
    </row>
    <row r="4492" spans="1:16" x14ac:dyDescent="0.35">
      <c r="A4492">
        <v>18454474</v>
      </c>
      <c r="B4492" t="s">
        <v>9151</v>
      </c>
      <c r="C4492">
        <v>1</v>
      </c>
      <c r="D4492" t="s">
        <v>14</v>
      </c>
      <c r="E4492" t="s">
        <v>9152</v>
      </c>
      <c r="F4492" t="s">
        <v>2663</v>
      </c>
      <c r="G4492" t="s">
        <v>422</v>
      </c>
      <c r="H4492" t="s">
        <v>18</v>
      </c>
      <c r="I4492" t="s">
        <v>19</v>
      </c>
      <c r="J4492" t="s">
        <v>25</v>
      </c>
      <c r="K4492" t="s">
        <v>19</v>
      </c>
      <c r="L4492">
        <v>450</v>
      </c>
      <c r="M4492">
        <v>1</v>
      </c>
      <c r="N4492" s="1">
        <v>40757</v>
      </c>
      <c r="O4492" t="s">
        <v>19477</v>
      </c>
      <c r="P4492" t="str">
        <f t="shared" si="70"/>
        <v>Low</v>
      </c>
    </row>
    <row r="4493" spans="1:16" x14ac:dyDescent="0.35">
      <c r="A4493">
        <v>5590</v>
      </c>
      <c r="B4493" t="s">
        <v>811</v>
      </c>
      <c r="C4493">
        <v>1</v>
      </c>
      <c r="D4493" t="s">
        <v>14</v>
      </c>
      <c r="E4493" t="s">
        <v>9153</v>
      </c>
      <c r="F4493" t="s">
        <v>1646</v>
      </c>
      <c r="G4493" t="s">
        <v>439</v>
      </c>
      <c r="H4493" t="s">
        <v>18</v>
      </c>
      <c r="I4493" t="s">
        <v>19</v>
      </c>
      <c r="J4493" t="s">
        <v>19</v>
      </c>
      <c r="K4493" t="s">
        <v>19</v>
      </c>
      <c r="L4493">
        <v>450</v>
      </c>
      <c r="M4493">
        <v>3</v>
      </c>
      <c r="N4493" s="1">
        <v>43328</v>
      </c>
      <c r="O4493" t="s">
        <v>19477</v>
      </c>
      <c r="P4493" t="str">
        <f t="shared" si="70"/>
        <v>Low</v>
      </c>
    </row>
    <row r="4494" spans="1:16" x14ac:dyDescent="0.35">
      <c r="A4494">
        <v>9572</v>
      </c>
      <c r="B4494" t="s">
        <v>1423</v>
      </c>
      <c r="C4494">
        <v>1</v>
      </c>
      <c r="D4494" t="s">
        <v>14</v>
      </c>
      <c r="E4494" t="s">
        <v>23</v>
      </c>
      <c r="F4494" t="s">
        <v>24</v>
      </c>
      <c r="G4494" t="s">
        <v>610</v>
      </c>
      <c r="H4494" t="s">
        <v>18</v>
      </c>
      <c r="I4494" t="s">
        <v>19</v>
      </c>
      <c r="J4494" t="s">
        <v>25</v>
      </c>
      <c r="K4494" t="s">
        <v>19</v>
      </c>
      <c r="L4494">
        <v>450</v>
      </c>
      <c r="M4494">
        <v>3</v>
      </c>
      <c r="N4494" s="1">
        <v>42971</v>
      </c>
      <c r="O4494" t="s">
        <v>19477</v>
      </c>
      <c r="P4494" t="str">
        <f t="shared" si="70"/>
        <v>Low</v>
      </c>
    </row>
    <row r="4495" spans="1:16" x14ac:dyDescent="0.35">
      <c r="A4495">
        <v>9829</v>
      </c>
      <c r="B4495" t="s">
        <v>811</v>
      </c>
      <c r="C4495">
        <v>1</v>
      </c>
      <c r="D4495" t="s">
        <v>14</v>
      </c>
      <c r="E4495" t="s">
        <v>9154</v>
      </c>
      <c r="F4495" t="s">
        <v>613</v>
      </c>
      <c r="G4495" t="s">
        <v>439</v>
      </c>
      <c r="H4495" t="s">
        <v>18</v>
      </c>
      <c r="I4495" t="s">
        <v>19</v>
      </c>
      <c r="J4495" t="s">
        <v>19</v>
      </c>
      <c r="K4495" t="s">
        <v>19</v>
      </c>
      <c r="L4495">
        <v>450</v>
      </c>
      <c r="M4495">
        <v>3</v>
      </c>
      <c r="N4495" s="1">
        <v>41857</v>
      </c>
      <c r="O4495" t="s">
        <v>19477</v>
      </c>
      <c r="P4495" t="str">
        <f t="shared" si="70"/>
        <v>Low</v>
      </c>
    </row>
    <row r="4496" spans="1:16" x14ac:dyDescent="0.35">
      <c r="A4496">
        <v>18333396</v>
      </c>
      <c r="B4496" t="s">
        <v>5710</v>
      </c>
      <c r="C4496">
        <v>1</v>
      </c>
      <c r="D4496" t="s">
        <v>14</v>
      </c>
      <c r="E4496" t="s">
        <v>9155</v>
      </c>
      <c r="F4496" t="s">
        <v>28</v>
      </c>
      <c r="G4496" t="s">
        <v>422</v>
      </c>
      <c r="H4496" t="s">
        <v>18</v>
      </c>
      <c r="I4496" t="s">
        <v>19</v>
      </c>
      <c r="J4496" t="s">
        <v>19</v>
      </c>
      <c r="K4496" t="s">
        <v>19</v>
      </c>
      <c r="L4496">
        <v>450</v>
      </c>
      <c r="M4496">
        <v>3</v>
      </c>
      <c r="N4496" s="1">
        <v>42241</v>
      </c>
      <c r="O4496" t="s">
        <v>19477</v>
      </c>
      <c r="P4496" t="str">
        <f t="shared" si="70"/>
        <v>Low</v>
      </c>
    </row>
    <row r="4497" spans="1:16" x14ac:dyDescent="0.35">
      <c r="A4497">
        <v>6180</v>
      </c>
      <c r="B4497" t="s">
        <v>9156</v>
      </c>
      <c r="C4497">
        <v>1</v>
      </c>
      <c r="D4497" t="s">
        <v>14</v>
      </c>
      <c r="E4497" t="s">
        <v>9157</v>
      </c>
      <c r="F4497" t="s">
        <v>95</v>
      </c>
      <c r="G4497" t="s">
        <v>513</v>
      </c>
      <c r="H4497" t="s">
        <v>18</v>
      </c>
      <c r="I4497" t="s">
        <v>19</v>
      </c>
      <c r="J4497" t="s">
        <v>19</v>
      </c>
      <c r="K4497" t="s">
        <v>19</v>
      </c>
      <c r="L4497">
        <v>450</v>
      </c>
      <c r="M4497">
        <v>3</v>
      </c>
      <c r="N4497" s="1">
        <v>41123</v>
      </c>
      <c r="O4497" t="s">
        <v>19477</v>
      </c>
      <c r="P4497" t="str">
        <f t="shared" si="70"/>
        <v>Low</v>
      </c>
    </row>
    <row r="4498" spans="1:16" x14ac:dyDescent="0.35">
      <c r="A4498">
        <v>6190</v>
      </c>
      <c r="B4498" t="s">
        <v>811</v>
      </c>
      <c r="C4498">
        <v>1</v>
      </c>
      <c r="D4498" t="s">
        <v>14</v>
      </c>
      <c r="E4498" t="s">
        <v>9158</v>
      </c>
      <c r="F4498" t="s">
        <v>95</v>
      </c>
      <c r="G4498" t="s">
        <v>439</v>
      </c>
      <c r="H4498" t="s">
        <v>18</v>
      </c>
      <c r="I4498" t="s">
        <v>19</v>
      </c>
      <c r="J4498" t="s">
        <v>19</v>
      </c>
      <c r="K4498" t="s">
        <v>19</v>
      </c>
      <c r="L4498">
        <v>450</v>
      </c>
      <c r="M4498">
        <v>2</v>
      </c>
      <c r="N4498" s="1">
        <v>42967</v>
      </c>
      <c r="O4498" t="s">
        <v>19477</v>
      </c>
      <c r="P4498" t="str">
        <f t="shared" si="70"/>
        <v>Low</v>
      </c>
    </row>
    <row r="4499" spans="1:16" x14ac:dyDescent="0.35">
      <c r="A4499">
        <v>310997</v>
      </c>
      <c r="B4499" t="s">
        <v>943</v>
      </c>
      <c r="C4499">
        <v>1</v>
      </c>
      <c r="D4499" t="s">
        <v>14</v>
      </c>
      <c r="E4499" t="s">
        <v>9159</v>
      </c>
      <c r="F4499" t="s">
        <v>33</v>
      </c>
      <c r="G4499" t="s">
        <v>435</v>
      </c>
      <c r="H4499" t="s">
        <v>18</v>
      </c>
      <c r="I4499" t="s">
        <v>19</v>
      </c>
      <c r="J4499" t="s">
        <v>19</v>
      </c>
      <c r="K4499" t="s">
        <v>19</v>
      </c>
      <c r="L4499">
        <v>450</v>
      </c>
      <c r="M4499">
        <v>3</v>
      </c>
      <c r="N4499" s="1">
        <v>41123</v>
      </c>
      <c r="O4499" t="s">
        <v>19477</v>
      </c>
      <c r="P4499" t="str">
        <f t="shared" si="70"/>
        <v>Low</v>
      </c>
    </row>
    <row r="4500" spans="1:16" x14ac:dyDescent="0.35">
      <c r="A4500">
        <v>641</v>
      </c>
      <c r="B4500" t="s">
        <v>811</v>
      </c>
      <c r="C4500">
        <v>1</v>
      </c>
      <c r="D4500" t="s">
        <v>14</v>
      </c>
      <c r="E4500" t="s">
        <v>9160</v>
      </c>
      <c r="F4500" t="s">
        <v>77</v>
      </c>
      <c r="G4500" t="s">
        <v>439</v>
      </c>
      <c r="H4500" t="s">
        <v>18</v>
      </c>
      <c r="I4500" t="s">
        <v>19</v>
      </c>
      <c r="J4500" t="s">
        <v>19</v>
      </c>
      <c r="K4500" t="s">
        <v>19</v>
      </c>
      <c r="L4500">
        <v>450</v>
      </c>
      <c r="M4500">
        <v>3</v>
      </c>
      <c r="N4500" s="1">
        <v>42954</v>
      </c>
      <c r="O4500" t="s">
        <v>19477</v>
      </c>
      <c r="P4500" t="str">
        <f t="shared" si="70"/>
        <v>Low</v>
      </c>
    </row>
    <row r="4501" spans="1:16" x14ac:dyDescent="0.35">
      <c r="A4501">
        <v>304107</v>
      </c>
      <c r="B4501" t="s">
        <v>811</v>
      </c>
      <c r="C4501">
        <v>1</v>
      </c>
      <c r="D4501" t="s">
        <v>14</v>
      </c>
      <c r="E4501" t="s">
        <v>9161</v>
      </c>
      <c r="F4501" t="s">
        <v>1803</v>
      </c>
      <c r="G4501" t="s">
        <v>439</v>
      </c>
      <c r="H4501" t="s">
        <v>18</v>
      </c>
      <c r="I4501" t="s">
        <v>19</v>
      </c>
      <c r="J4501" t="s">
        <v>19</v>
      </c>
      <c r="K4501" t="s">
        <v>19</v>
      </c>
      <c r="L4501">
        <v>450</v>
      </c>
      <c r="M4501">
        <v>3</v>
      </c>
      <c r="N4501" s="1">
        <v>42606</v>
      </c>
      <c r="O4501" t="s">
        <v>19477</v>
      </c>
      <c r="P4501" t="str">
        <f t="shared" si="70"/>
        <v>Low</v>
      </c>
    </row>
    <row r="4502" spans="1:16" x14ac:dyDescent="0.35">
      <c r="A4502">
        <v>18204486</v>
      </c>
      <c r="B4502" t="s">
        <v>9162</v>
      </c>
      <c r="C4502">
        <v>1</v>
      </c>
      <c r="D4502" t="s">
        <v>14</v>
      </c>
      <c r="E4502" t="s">
        <v>9163</v>
      </c>
      <c r="F4502" t="s">
        <v>2465</v>
      </c>
      <c r="G4502" t="s">
        <v>422</v>
      </c>
      <c r="H4502" t="s">
        <v>18</v>
      </c>
      <c r="I4502" t="s">
        <v>19</v>
      </c>
      <c r="J4502" t="s">
        <v>19</v>
      </c>
      <c r="K4502" t="s">
        <v>19</v>
      </c>
      <c r="L4502">
        <v>450</v>
      </c>
      <c r="M4502">
        <v>3</v>
      </c>
      <c r="N4502" s="1">
        <v>41852</v>
      </c>
      <c r="O4502" t="s">
        <v>19477</v>
      </c>
      <c r="P4502" t="str">
        <f t="shared" si="70"/>
        <v>Low</v>
      </c>
    </row>
    <row r="4503" spans="1:16" x14ac:dyDescent="0.35">
      <c r="A4503">
        <v>18358165</v>
      </c>
      <c r="B4503" t="s">
        <v>9164</v>
      </c>
      <c r="C4503">
        <v>1</v>
      </c>
      <c r="D4503" t="s">
        <v>14</v>
      </c>
      <c r="E4503" t="s">
        <v>9165</v>
      </c>
      <c r="F4503" t="s">
        <v>1077</v>
      </c>
      <c r="G4503" t="s">
        <v>508</v>
      </c>
      <c r="H4503" t="s">
        <v>18</v>
      </c>
      <c r="I4503" t="s">
        <v>19</v>
      </c>
      <c r="J4503" t="s">
        <v>25</v>
      </c>
      <c r="K4503" t="s">
        <v>19</v>
      </c>
      <c r="L4503">
        <v>450</v>
      </c>
      <c r="M4503">
        <v>1</v>
      </c>
      <c r="N4503" s="1">
        <v>42590</v>
      </c>
      <c r="O4503" t="s">
        <v>19477</v>
      </c>
      <c r="P4503" t="str">
        <f t="shared" si="70"/>
        <v>Low</v>
      </c>
    </row>
    <row r="4504" spans="1:16" x14ac:dyDescent="0.35">
      <c r="A4504">
        <v>8257</v>
      </c>
      <c r="B4504" t="s">
        <v>811</v>
      </c>
      <c r="C4504">
        <v>1</v>
      </c>
      <c r="D4504" t="s">
        <v>14</v>
      </c>
      <c r="E4504" t="s">
        <v>9166</v>
      </c>
      <c r="F4504" t="s">
        <v>2023</v>
      </c>
      <c r="G4504" t="s">
        <v>439</v>
      </c>
      <c r="H4504" t="s">
        <v>18</v>
      </c>
      <c r="I4504" t="s">
        <v>19</v>
      </c>
      <c r="J4504" t="s">
        <v>19</v>
      </c>
      <c r="K4504" t="s">
        <v>19</v>
      </c>
      <c r="L4504">
        <v>450</v>
      </c>
      <c r="M4504">
        <v>3</v>
      </c>
      <c r="N4504" s="1">
        <v>41134</v>
      </c>
      <c r="O4504" t="s">
        <v>19477</v>
      </c>
      <c r="P4504" t="str">
        <f t="shared" si="70"/>
        <v>Low</v>
      </c>
    </row>
    <row r="4505" spans="1:16" x14ac:dyDescent="0.35">
      <c r="A4505">
        <v>18312585</v>
      </c>
      <c r="B4505" t="s">
        <v>811</v>
      </c>
      <c r="C4505">
        <v>1</v>
      </c>
      <c r="D4505" t="s">
        <v>14</v>
      </c>
      <c r="E4505" t="s">
        <v>9167</v>
      </c>
      <c r="F4505" t="s">
        <v>644</v>
      </c>
      <c r="G4505" t="s">
        <v>439</v>
      </c>
      <c r="H4505" t="s">
        <v>18</v>
      </c>
      <c r="I4505" t="s">
        <v>19</v>
      </c>
      <c r="J4505" t="s">
        <v>19</v>
      </c>
      <c r="K4505" t="s">
        <v>19</v>
      </c>
      <c r="L4505">
        <v>450</v>
      </c>
      <c r="M4505">
        <v>1</v>
      </c>
      <c r="N4505" s="1">
        <v>42953</v>
      </c>
      <c r="O4505" t="s">
        <v>19477</v>
      </c>
      <c r="P4505" t="str">
        <f t="shared" si="70"/>
        <v>Low</v>
      </c>
    </row>
    <row r="4506" spans="1:16" x14ac:dyDescent="0.35">
      <c r="A4506">
        <v>7814</v>
      </c>
      <c r="B4506" t="s">
        <v>9168</v>
      </c>
      <c r="C4506">
        <v>1</v>
      </c>
      <c r="D4506" t="s">
        <v>14</v>
      </c>
      <c r="E4506" t="s">
        <v>4467</v>
      </c>
      <c r="F4506" t="s">
        <v>2033</v>
      </c>
      <c r="G4506" t="s">
        <v>9169</v>
      </c>
      <c r="H4506" t="s">
        <v>18</v>
      </c>
      <c r="I4506" t="s">
        <v>19</v>
      </c>
      <c r="J4506" t="s">
        <v>19</v>
      </c>
      <c r="K4506" t="s">
        <v>19</v>
      </c>
      <c r="L4506">
        <v>450</v>
      </c>
      <c r="M4506">
        <v>3</v>
      </c>
      <c r="N4506" s="1">
        <v>40385</v>
      </c>
      <c r="O4506" t="s">
        <v>19477</v>
      </c>
      <c r="P4506" t="str">
        <f t="shared" si="70"/>
        <v>Low</v>
      </c>
    </row>
    <row r="4507" spans="1:16" x14ac:dyDescent="0.35">
      <c r="A4507">
        <v>18312607</v>
      </c>
      <c r="B4507" t="s">
        <v>811</v>
      </c>
      <c r="C4507">
        <v>1</v>
      </c>
      <c r="D4507" t="s">
        <v>14</v>
      </c>
      <c r="E4507" t="s">
        <v>9170</v>
      </c>
      <c r="F4507" t="s">
        <v>659</v>
      </c>
      <c r="G4507" t="s">
        <v>439</v>
      </c>
      <c r="H4507" t="s">
        <v>18</v>
      </c>
      <c r="I4507" t="s">
        <v>19</v>
      </c>
      <c r="J4507" t="s">
        <v>19</v>
      </c>
      <c r="K4507" t="s">
        <v>19</v>
      </c>
      <c r="L4507">
        <v>450</v>
      </c>
      <c r="M4507">
        <v>3</v>
      </c>
      <c r="N4507" s="1">
        <v>40725</v>
      </c>
      <c r="O4507" t="s">
        <v>19477</v>
      </c>
      <c r="P4507" t="str">
        <f t="shared" si="70"/>
        <v>Low</v>
      </c>
    </row>
    <row r="4508" spans="1:16" x14ac:dyDescent="0.35">
      <c r="A4508">
        <v>7012</v>
      </c>
      <c r="B4508" t="s">
        <v>811</v>
      </c>
      <c r="C4508">
        <v>1</v>
      </c>
      <c r="D4508" t="s">
        <v>14</v>
      </c>
      <c r="E4508" t="s">
        <v>9171</v>
      </c>
      <c r="F4508" t="s">
        <v>1640</v>
      </c>
      <c r="G4508" t="s">
        <v>439</v>
      </c>
      <c r="H4508" t="s">
        <v>18</v>
      </c>
      <c r="I4508" t="s">
        <v>19</v>
      </c>
      <c r="J4508" t="s">
        <v>19</v>
      </c>
      <c r="K4508" t="s">
        <v>19</v>
      </c>
      <c r="L4508">
        <v>450</v>
      </c>
      <c r="M4508">
        <v>3</v>
      </c>
      <c r="N4508" s="1">
        <v>42943</v>
      </c>
      <c r="O4508" t="s">
        <v>19477</v>
      </c>
      <c r="P4508" t="str">
        <f t="shared" si="70"/>
        <v>Low</v>
      </c>
    </row>
    <row r="4509" spans="1:16" x14ac:dyDescent="0.35">
      <c r="A4509">
        <v>308938</v>
      </c>
      <c r="B4509" t="s">
        <v>9172</v>
      </c>
      <c r="C4509">
        <v>1</v>
      </c>
      <c r="D4509" t="s">
        <v>14</v>
      </c>
      <c r="E4509" t="s">
        <v>9173</v>
      </c>
      <c r="F4509" t="s">
        <v>131</v>
      </c>
      <c r="G4509" t="s">
        <v>541</v>
      </c>
      <c r="H4509" t="s">
        <v>18</v>
      </c>
      <c r="I4509" t="s">
        <v>19</v>
      </c>
      <c r="J4509" t="s">
        <v>19</v>
      </c>
      <c r="K4509" t="s">
        <v>19</v>
      </c>
      <c r="L4509">
        <v>450</v>
      </c>
      <c r="M4509">
        <v>4</v>
      </c>
      <c r="N4509" s="1">
        <v>43304</v>
      </c>
      <c r="O4509" t="s">
        <v>19477</v>
      </c>
      <c r="P4509" t="str">
        <f t="shared" si="70"/>
        <v>Low</v>
      </c>
    </row>
    <row r="4510" spans="1:16" x14ac:dyDescent="0.35">
      <c r="A4510">
        <v>5840</v>
      </c>
      <c r="B4510" t="s">
        <v>9174</v>
      </c>
      <c r="C4510">
        <v>1</v>
      </c>
      <c r="D4510" t="s">
        <v>14</v>
      </c>
      <c r="E4510" t="s">
        <v>9175</v>
      </c>
      <c r="F4510" t="s">
        <v>365</v>
      </c>
      <c r="G4510" t="s">
        <v>491</v>
      </c>
      <c r="H4510" t="s">
        <v>18</v>
      </c>
      <c r="I4510" t="s">
        <v>19</v>
      </c>
      <c r="J4510" t="s">
        <v>19</v>
      </c>
      <c r="K4510" t="s">
        <v>19</v>
      </c>
      <c r="L4510">
        <v>450</v>
      </c>
      <c r="M4510">
        <v>3</v>
      </c>
      <c r="N4510" s="1">
        <v>41467</v>
      </c>
      <c r="O4510" t="s">
        <v>19477</v>
      </c>
      <c r="P4510" t="str">
        <f t="shared" si="70"/>
        <v>Low</v>
      </c>
    </row>
    <row r="4511" spans="1:16" x14ac:dyDescent="0.35">
      <c r="A4511">
        <v>302742</v>
      </c>
      <c r="B4511" t="s">
        <v>9176</v>
      </c>
      <c r="C4511">
        <v>1</v>
      </c>
      <c r="D4511" t="s">
        <v>14</v>
      </c>
      <c r="E4511" t="s">
        <v>9177</v>
      </c>
      <c r="F4511" t="s">
        <v>365</v>
      </c>
      <c r="G4511" t="s">
        <v>469</v>
      </c>
      <c r="H4511" t="s">
        <v>18</v>
      </c>
      <c r="I4511" t="s">
        <v>19</v>
      </c>
      <c r="J4511" t="s">
        <v>19</v>
      </c>
      <c r="K4511" t="s">
        <v>19</v>
      </c>
      <c r="L4511">
        <v>450</v>
      </c>
      <c r="M4511">
        <v>4</v>
      </c>
      <c r="N4511" s="1">
        <v>42923</v>
      </c>
      <c r="O4511" t="s">
        <v>19477</v>
      </c>
      <c r="P4511" t="str">
        <f t="shared" si="70"/>
        <v>Low</v>
      </c>
    </row>
    <row r="4512" spans="1:16" x14ac:dyDescent="0.35">
      <c r="A4512">
        <v>6453</v>
      </c>
      <c r="B4512" t="s">
        <v>1423</v>
      </c>
      <c r="C4512">
        <v>1</v>
      </c>
      <c r="D4512" t="s">
        <v>14</v>
      </c>
      <c r="E4512" t="s">
        <v>9178</v>
      </c>
      <c r="F4512" t="s">
        <v>90</v>
      </c>
      <c r="G4512" t="s">
        <v>491</v>
      </c>
      <c r="H4512" t="s">
        <v>18</v>
      </c>
      <c r="I4512" t="s">
        <v>19</v>
      </c>
      <c r="J4512" t="s">
        <v>25</v>
      </c>
      <c r="K4512" t="s">
        <v>19</v>
      </c>
      <c r="L4512">
        <v>450</v>
      </c>
      <c r="M4512">
        <v>3</v>
      </c>
      <c r="N4512" s="1">
        <v>42934</v>
      </c>
      <c r="O4512" t="s">
        <v>19477</v>
      </c>
      <c r="P4512" t="str">
        <f t="shared" si="70"/>
        <v>Low</v>
      </c>
    </row>
    <row r="4513" spans="1:16" x14ac:dyDescent="0.35">
      <c r="A4513">
        <v>308067</v>
      </c>
      <c r="B4513" t="s">
        <v>9179</v>
      </c>
      <c r="C4513">
        <v>1</v>
      </c>
      <c r="D4513" t="s">
        <v>14</v>
      </c>
      <c r="E4513" t="s">
        <v>9180</v>
      </c>
      <c r="F4513" t="s">
        <v>1654</v>
      </c>
      <c r="G4513" t="s">
        <v>671</v>
      </c>
      <c r="H4513" t="s">
        <v>18</v>
      </c>
      <c r="I4513" t="s">
        <v>19</v>
      </c>
      <c r="J4513" t="s">
        <v>19</v>
      </c>
      <c r="K4513" t="s">
        <v>19</v>
      </c>
      <c r="L4513">
        <v>450</v>
      </c>
      <c r="M4513">
        <v>3</v>
      </c>
      <c r="N4513" s="1">
        <v>40384</v>
      </c>
      <c r="O4513" t="s">
        <v>19477</v>
      </c>
      <c r="P4513" t="str">
        <f t="shared" si="70"/>
        <v>Low</v>
      </c>
    </row>
    <row r="4514" spans="1:16" x14ac:dyDescent="0.35">
      <c r="A4514">
        <v>301229</v>
      </c>
      <c r="B4514" t="s">
        <v>9181</v>
      </c>
      <c r="C4514">
        <v>1</v>
      </c>
      <c r="D4514" t="s">
        <v>14</v>
      </c>
      <c r="E4514" t="s">
        <v>9182</v>
      </c>
      <c r="F4514" t="s">
        <v>47</v>
      </c>
      <c r="G4514" t="s">
        <v>422</v>
      </c>
      <c r="H4514" t="s">
        <v>18</v>
      </c>
      <c r="I4514" t="s">
        <v>19</v>
      </c>
      <c r="J4514" t="s">
        <v>25</v>
      </c>
      <c r="K4514" t="s">
        <v>19</v>
      </c>
      <c r="L4514">
        <v>450</v>
      </c>
      <c r="M4514">
        <v>3</v>
      </c>
      <c r="N4514" s="1">
        <v>41098</v>
      </c>
      <c r="O4514" t="s">
        <v>19477</v>
      </c>
      <c r="P4514" t="str">
        <f t="shared" si="70"/>
        <v>Low</v>
      </c>
    </row>
    <row r="4515" spans="1:16" x14ac:dyDescent="0.35">
      <c r="A4515">
        <v>18312595</v>
      </c>
      <c r="B4515" t="s">
        <v>811</v>
      </c>
      <c r="C4515">
        <v>1</v>
      </c>
      <c r="D4515" t="s">
        <v>14</v>
      </c>
      <c r="E4515" t="s">
        <v>9183</v>
      </c>
      <c r="F4515" t="s">
        <v>195</v>
      </c>
      <c r="G4515" t="s">
        <v>439</v>
      </c>
      <c r="H4515" t="s">
        <v>18</v>
      </c>
      <c r="I4515" t="s">
        <v>19</v>
      </c>
      <c r="J4515" t="s">
        <v>19</v>
      </c>
      <c r="K4515" t="s">
        <v>19</v>
      </c>
      <c r="L4515">
        <v>450</v>
      </c>
      <c r="M4515">
        <v>3</v>
      </c>
      <c r="N4515" s="1">
        <v>40747</v>
      </c>
      <c r="O4515" t="s">
        <v>19477</v>
      </c>
      <c r="P4515" t="str">
        <f t="shared" si="70"/>
        <v>Low</v>
      </c>
    </row>
    <row r="4516" spans="1:16" x14ac:dyDescent="0.35">
      <c r="A4516">
        <v>18225627</v>
      </c>
      <c r="B4516" t="s">
        <v>9110</v>
      </c>
      <c r="C4516">
        <v>1</v>
      </c>
      <c r="D4516" t="s">
        <v>14</v>
      </c>
      <c r="E4516" t="s">
        <v>9184</v>
      </c>
      <c r="F4516" t="s">
        <v>176</v>
      </c>
      <c r="G4516" t="s">
        <v>632</v>
      </c>
      <c r="H4516" t="s">
        <v>18</v>
      </c>
      <c r="I4516" t="s">
        <v>19</v>
      </c>
      <c r="J4516" t="s">
        <v>19</v>
      </c>
      <c r="K4516" t="s">
        <v>19</v>
      </c>
      <c r="L4516">
        <v>450</v>
      </c>
      <c r="M4516">
        <v>3</v>
      </c>
      <c r="N4516" s="1">
        <v>42942</v>
      </c>
      <c r="O4516" t="s">
        <v>19477</v>
      </c>
      <c r="P4516" t="str">
        <f t="shared" si="70"/>
        <v>Low</v>
      </c>
    </row>
    <row r="4517" spans="1:16" x14ac:dyDescent="0.35">
      <c r="A4517">
        <v>7593</v>
      </c>
      <c r="B4517" t="s">
        <v>9185</v>
      </c>
      <c r="C4517">
        <v>1</v>
      </c>
      <c r="D4517" t="s">
        <v>14</v>
      </c>
      <c r="E4517" t="s">
        <v>9186</v>
      </c>
      <c r="F4517" t="s">
        <v>249</v>
      </c>
      <c r="G4517" t="s">
        <v>491</v>
      </c>
      <c r="H4517" t="s">
        <v>18</v>
      </c>
      <c r="I4517" t="s">
        <v>19</v>
      </c>
      <c r="J4517" t="s">
        <v>19</v>
      </c>
      <c r="K4517" t="s">
        <v>19</v>
      </c>
      <c r="L4517">
        <v>450</v>
      </c>
      <c r="M4517">
        <v>3</v>
      </c>
      <c r="N4517" s="1">
        <v>43260</v>
      </c>
      <c r="O4517" t="s">
        <v>19477</v>
      </c>
      <c r="P4517" t="str">
        <f t="shared" si="70"/>
        <v>Low</v>
      </c>
    </row>
    <row r="4518" spans="1:16" x14ac:dyDescent="0.35">
      <c r="A4518">
        <v>5630</v>
      </c>
      <c r="B4518" t="s">
        <v>7342</v>
      </c>
      <c r="C4518">
        <v>1</v>
      </c>
      <c r="D4518" t="s">
        <v>14</v>
      </c>
      <c r="E4518" t="s">
        <v>9187</v>
      </c>
      <c r="F4518" t="s">
        <v>128</v>
      </c>
      <c r="G4518" t="s">
        <v>797</v>
      </c>
      <c r="H4518" t="s">
        <v>18</v>
      </c>
      <c r="I4518" t="s">
        <v>19</v>
      </c>
      <c r="J4518" t="s">
        <v>25</v>
      </c>
      <c r="K4518" t="s">
        <v>19</v>
      </c>
      <c r="L4518">
        <v>450</v>
      </c>
      <c r="M4518">
        <v>3</v>
      </c>
      <c r="N4518" s="1">
        <v>41067</v>
      </c>
      <c r="O4518" t="s">
        <v>19477</v>
      </c>
      <c r="P4518" t="str">
        <f t="shared" si="70"/>
        <v>Low</v>
      </c>
    </row>
    <row r="4519" spans="1:16" x14ac:dyDescent="0.35">
      <c r="A4519">
        <v>18025100</v>
      </c>
      <c r="B4519" t="s">
        <v>1423</v>
      </c>
      <c r="C4519">
        <v>1</v>
      </c>
      <c r="D4519" t="s">
        <v>14</v>
      </c>
      <c r="E4519" t="s">
        <v>9188</v>
      </c>
      <c r="F4519" t="s">
        <v>59</v>
      </c>
      <c r="G4519" t="s">
        <v>610</v>
      </c>
      <c r="H4519" t="s">
        <v>18</v>
      </c>
      <c r="I4519" t="s">
        <v>19</v>
      </c>
      <c r="J4519" t="s">
        <v>25</v>
      </c>
      <c r="K4519" t="s">
        <v>19</v>
      </c>
      <c r="L4519">
        <v>450</v>
      </c>
      <c r="M4519">
        <v>3</v>
      </c>
      <c r="N4519" s="1">
        <v>43257</v>
      </c>
      <c r="O4519" t="s">
        <v>19477</v>
      </c>
      <c r="P4519" t="str">
        <f t="shared" si="70"/>
        <v>Low</v>
      </c>
    </row>
    <row r="4520" spans="1:16" x14ac:dyDescent="0.35">
      <c r="A4520">
        <v>9620</v>
      </c>
      <c r="B4520" t="s">
        <v>811</v>
      </c>
      <c r="C4520">
        <v>1</v>
      </c>
      <c r="D4520" t="s">
        <v>14</v>
      </c>
      <c r="E4520" t="s">
        <v>9189</v>
      </c>
      <c r="F4520" t="s">
        <v>1534</v>
      </c>
      <c r="G4520" t="s">
        <v>439</v>
      </c>
      <c r="H4520" t="s">
        <v>18</v>
      </c>
      <c r="I4520" t="s">
        <v>19</v>
      </c>
      <c r="J4520" t="s">
        <v>25</v>
      </c>
      <c r="K4520" t="s">
        <v>19</v>
      </c>
      <c r="L4520">
        <v>450</v>
      </c>
      <c r="M4520">
        <v>3</v>
      </c>
      <c r="N4520" s="1">
        <v>40703</v>
      </c>
      <c r="O4520" t="s">
        <v>19477</v>
      </c>
      <c r="P4520" t="str">
        <f t="shared" si="70"/>
        <v>Low</v>
      </c>
    </row>
    <row r="4521" spans="1:16" x14ac:dyDescent="0.35">
      <c r="A4521">
        <v>305360</v>
      </c>
      <c r="B4521" t="s">
        <v>811</v>
      </c>
      <c r="C4521">
        <v>1</v>
      </c>
      <c r="D4521" t="s">
        <v>14</v>
      </c>
      <c r="E4521" t="s">
        <v>9190</v>
      </c>
      <c r="F4521" t="s">
        <v>210</v>
      </c>
      <c r="G4521" t="s">
        <v>439</v>
      </c>
      <c r="H4521" t="s">
        <v>18</v>
      </c>
      <c r="I4521" t="s">
        <v>19</v>
      </c>
      <c r="J4521" t="s">
        <v>19</v>
      </c>
      <c r="K4521" t="s">
        <v>19</v>
      </c>
      <c r="L4521">
        <v>450</v>
      </c>
      <c r="M4521">
        <v>2</v>
      </c>
      <c r="N4521" s="1">
        <v>43260</v>
      </c>
      <c r="O4521" t="s">
        <v>19477</v>
      </c>
      <c r="P4521" t="str">
        <f t="shared" si="70"/>
        <v>Low</v>
      </c>
    </row>
    <row r="4522" spans="1:16" x14ac:dyDescent="0.35">
      <c r="A4522">
        <v>312855</v>
      </c>
      <c r="B4522" t="s">
        <v>6409</v>
      </c>
      <c r="C4522">
        <v>1</v>
      </c>
      <c r="D4522" t="s">
        <v>14</v>
      </c>
      <c r="E4522" t="s">
        <v>9191</v>
      </c>
      <c r="F4522" t="s">
        <v>189</v>
      </c>
      <c r="G4522" t="s">
        <v>422</v>
      </c>
      <c r="H4522" t="s">
        <v>18</v>
      </c>
      <c r="I4522" t="s">
        <v>19</v>
      </c>
      <c r="J4522" t="s">
        <v>25</v>
      </c>
      <c r="K4522" t="s">
        <v>19</v>
      </c>
      <c r="L4522">
        <v>450</v>
      </c>
      <c r="M4522">
        <v>3</v>
      </c>
      <c r="N4522" s="1">
        <v>43266</v>
      </c>
      <c r="O4522" t="s">
        <v>19477</v>
      </c>
      <c r="P4522" t="str">
        <f t="shared" si="70"/>
        <v>Low</v>
      </c>
    </row>
    <row r="4523" spans="1:16" x14ac:dyDescent="0.35">
      <c r="A4523">
        <v>7242</v>
      </c>
      <c r="B4523" t="s">
        <v>9192</v>
      </c>
      <c r="C4523">
        <v>1</v>
      </c>
      <c r="D4523" t="s">
        <v>14</v>
      </c>
      <c r="E4523" t="s">
        <v>9193</v>
      </c>
      <c r="F4523" t="s">
        <v>1661</v>
      </c>
      <c r="G4523" t="s">
        <v>610</v>
      </c>
      <c r="H4523" t="s">
        <v>18</v>
      </c>
      <c r="I4523" t="s">
        <v>19</v>
      </c>
      <c r="J4523" t="s">
        <v>19</v>
      </c>
      <c r="K4523" t="s">
        <v>19</v>
      </c>
      <c r="L4523">
        <v>450</v>
      </c>
      <c r="M4523">
        <v>3</v>
      </c>
      <c r="N4523" s="1">
        <v>41085</v>
      </c>
      <c r="O4523" t="s">
        <v>19477</v>
      </c>
      <c r="P4523" t="str">
        <f t="shared" si="70"/>
        <v>Low</v>
      </c>
    </row>
    <row r="4524" spans="1:16" x14ac:dyDescent="0.35">
      <c r="A4524">
        <v>2000</v>
      </c>
      <c r="B4524" t="s">
        <v>9194</v>
      </c>
      <c r="C4524">
        <v>1</v>
      </c>
      <c r="D4524" t="s">
        <v>14</v>
      </c>
      <c r="E4524" t="s">
        <v>9195</v>
      </c>
      <c r="F4524" t="s">
        <v>2742</v>
      </c>
      <c r="G4524" t="s">
        <v>539</v>
      </c>
      <c r="H4524" t="s">
        <v>18</v>
      </c>
      <c r="I4524" t="s">
        <v>19</v>
      </c>
      <c r="J4524" t="s">
        <v>25</v>
      </c>
      <c r="K4524" t="s">
        <v>19</v>
      </c>
      <c r="L4524">
        <v>450</v>
      </c>
      <c r="M4524">
        <v>3</v>
      </c>
      <c r="N4524" s="1">
        <v>41071</v>
      </c>
      <c r="O4524" t="s">
        <v>19477</v>
      </c>
      <c r="P4524" t="str">
        <f t="shared" si="70"/>
        <v>Low</v>
      </c>
    </row>
    <row r="4525" spans="1:16" x14ac:dyDescent="0.35">
      <c r="A4525">
        <v>928</v>
      </c>
      <c r="B4525" t="s">
        <v>9196</v>
      </c>
      <c r="C4525">
        <v>1</v>
      </c>
      <c r="D4525" t="s">
        <v>14</v>
      </c>
      <c r="E4525" t="s">
        <v>9197</v>
      </c>
      <c r="F4525" t="s">
        <v>1082</v>
      </c>
      <c r="G4525" t="s">
        <v>419</v>
      </c>
      <c r="H4525" t="s">
        <v>18</v>
      </c>
      <c r="I4525" t="s">
        <v>19</v>
      </c>
      <c r="J4525" t="s">
        <v>19</v>
      </c>
      <c r="K4525" t="s">
        <v>19</v>
      </c>
      <c r="L4525">
        <v>450</v>
      </c>
      <c r="M4525">
        <v>3</v>
      </c>
      <c r="N4525" s="1">
        <v>40717</v>
      </c>
      <c r="O4525" t="s">
        <v>19477</v>
      </c>
      <c r="P4525" t="str">
        <f t="shared" si="70"/>
        <v>Low</v>
      </c>
    </row>
    <row r="4526" spans="1:16" x14ac:dyDescent="0.35">
      <c r="A4526">
        <v>5565</v>
      </c>
      <c r="B4526" t="s">
        <v>9198</v>
      </c>
      <c r="C4526">
        <v>1</v>
      </c>
      <c r="D4526" t="s">
        <v>14</v>
      </c>
      <c r="E4526" t="s">
        <v>9199</v>
      </c>
      <c r="F4526" t="s">
        <v>3616</v>
      </c>
      <c r="G4526" t="s">
        <v>9200</v>
      </c>
      <c r="H4526" t="s">
        <v>18</v>
      </c>
      <c r="I4526" t="s">
        <v>19</v>
      </c>
      <c r="J4526" t="s">
        <v>19</v>
      </c>
      <c r="K4526" t="s">
        <v>19</v>
      </c>
      <c r="L4526">
        <v>450</v>
      </c>
      <c r="M4526">
        <v>3</v>
      </c>
      <c r="N4526" s="1">
        <v>41397</v>
      </c>
      <c r="O4526" t="s">
        <v>19477</v>
      </c>
      <c r="P4526" t="str">
        <f t="shared" si="70"/>
        <v>Low</v>
      </c>
    </row>
    <row r="4527" spans="1:16" x14ac:dyDescent="0.35">
      <c r="A4527">
        <v>18371396</v>
      </c>
      <c r="B4527" t="s">
        <v>811</v>
      </c>
      <c r="C4527">
        <v>1</v>
      </c>
      <c r="D4527" t="s">
        <v>14</v>
      </c>
      <c r="E4527" t="s">
        <v>9201</v>
      </c>
      <c r="F4527" t="s">
        <v>202</v>
      </c>
      <c r="G4527" t="s">
        <v>439</v>
      </c>
      <c r="H4527" t="s">
        <v>18</v>
      </c>
      <c r="I4527" t="s">
        <v>19</v>
      </c>
      <c r="J4527" t="s">
        <v>19</v>
      </c>
      <c r="K4527" t="s">
        <v>19</v>
      </c>
      <c r="L4527">
        <v>450</v>
      </c>
      <c r="M4527">
        <v>1</v>
      </c>
      <c r="N4527" s="1">
        <v>42147</v>
      </c>
      <c r="O4527" t="s">
        <v>19477</v>
      </c>
      <c r="P4527" t="str">
        <f t="shared" si="70"/>
        <v>Low</v>
      </c>
    </row>
    <row r="4528" spans="1:16" x14ac:dyDescent="0.35">
      <c r="A4528">
        <v>18175255</v>
      </c>
      <c r="B4528" t="s">
        <v>811</v>
      </c>
      <c r="C4528">
        <v>1</v>
      </c>
      <c r="D4528" t="s">
        <v>14</v>
      </c>
      <c r="E4528" t="s">
        <v>9202</v>
      </c>
      <c r="F4528" t="s">
        <v>2123</v>
      </c>
      <c r="G4528" t="s">
        <v>439</v>
      </c>
      <c r="H4528" t="s">
        <v>18</v>
      </c>
      <c r="I4528" t="s">
        <v>19</v>
      </c>
      <c r="J4528" t="s">
        <v>19</v>
      </c>
      <c r="K4528" t="s">
        <v>19</v>
      </c>
      <c r="L4528">
        <v>450</v>
      </c>
      <c r="M4528">
        <v>3</v>
      </c>
      <c r="N4528" s="1">
        <v>41784</v>
      </c>
      <c r="O4528" t="s">
        <v>19477</v>
      </c>
      <c r="P4528" t="str">
        <f t="shared" si="70"/>
        <v>Low</v>
      </c>
    </row>
    <row r="4529" spans="1:16" x14ac:dyDescent="0.35">
      <c r="A4529">
        <v>5260</v>
      </c>
      <c r="B4529" t="s">
        <v>811</v>
      </c>
      <c r="C4529">
        <v>1</v>
      </c>
      <c r="D4529" t="s">
        <v>14</v>
      </c>
      <c r="E4529" t="s">
        <v>6283</v>
      </c>
      <c r="F4529" t="s">
        <v>4688</v>
      </c>
      <c r="G4529" t="s">
        <v>439</v>
      </c>
      <c r="H4529" t="s">
        <v>18</v>
      </c>
      <c r="I4529" t="s">
        <v>19</v>
      </c>
      <c r="J4529" t="s">
        <v>19</v>
      </c>
      <c r="K4529" t="s">
        <v>19</v>
      </c>
      <c r="L4529">
        <v>450</v>
      </c>
      <c r="M4529">
        <v>3</v>
      </c>
      <c r="N4529" s="1">
        <v>43234</v>
      </c>
      <c r="O4529" t="s">
        <v>19477</v>
      </c>
      <c r="P4529" t="str">
        <f t="shared" si="70"/>
        <v>Low</v>
      </c>
    </row>
    <row r="4530" spans="1:16" x14ac:dyDescent="0.35">
      <c r="A4530">
        <v>18396409</v>
      </c>
      <c r="B4530" t="s">
        <v>6588</v>
      </c>
      <c r="C4530">
        <v>1</v>
      </c>
      <c r="D4530" t="s">
        <v>14</v>
      </c>
      <c r="E4530" t="s">
        <v>9203</v>
      </c>
      <c r="F4530" t="s">
        <v>1851</v>
      </c>
      <c r="G4530" t="s">
        <v>6511</v>
      </c>
      <c r="H4530" t="s">
        <v>18</v>
      </c>
      <c r="I4530" t="s">
        <v>19</v>
      </c>
      <c r="J4530" t="s">
        <v>25</v>
      </c>
      <c r="K4530" t="s">
        <v>19</v>
      </c>
      <c r="L4530">
        <v>450</v>
      </c>
      <c r="M4530">
        <v>4</v>
      </c>
      <c r="N4530" s="1">
        <v>43244</v>
      </c>
      <c r="O4530" t="s">
        <v>19477</v>
      </c>
      <c r="P4530" t="str">
        <f t="shared" si="70"/>
        <v>Low</v>
      </c>
    </row>
    <row r="4531" spans="1:16" x14ac:dyDescent="0.35">
      <c r="A4531">
        <v>18282017</v>
      </c>
      <c r="B4531" t="s">
        <v>9204</v>
      </c>
      <c r="C4531">
        <v>1</v>
      </c>
      <c r="D4531" t="s">
        <v>14</v>
      </c>
      <c r="E4531" t="s">
        <v>9205</v>
      </c>
      <c r="F4531" t="s">
        <v>2663</v>
      </c>
      <c r="G4531" t="s">
        <v>469</v>
      </c>
      <c r="H4531" t="s">
        <v>18</v>
      </c>
      <c r="I4531" t="s">
        <v>19</v>
      </c>
      <c r="J4531" t="s">
        <v>19</v>
      </c>
      <c r="K4531" t="s">
        <v>19</v>
      </c>
      <c r="L4531">
        <v>450</v>
      </c>
      <c r="M4531">
        <v>3</v>
      </c>
      <c r="N4531" s="1">
        <v>40669</v>
      </c>
      <c r="O4531" t="s">
        <v>19477</v>
      </c>
      <c r="P4531" t="str">
        <f t="shared" si="70"/>
        <v>Low</v>
      </c>
    </row>
    <row r="4532" spans="1:16" x14ac:dyDescent="0.35">
      <c r="A4532">
        <v>300581</v>
      </c>
      <c r="B4532" t="s">
        <v>811</v>
      </c>
      <c r="C4532">
        <v>1</v>
      </c>
      <c r="D4532" t="s">
        <v>14</v>
      </c>
      <c r="E4532" t="s">
        <v>9206</v>
      </c>
      <c r="F4532" t="s">
        <v>766</v>
      </c>
      <c r="G4532" t="s">
        <v>439</v>
      </c>
      <c r="H4532" t="s">
        <v>18</v>
      </c>
      <c r="I4532" t="s">
        <v>19</v>
      </c>
      <c r="J4532" t="s">
        <v>19</v>
      </c>
      <c r="K4532" t="s">
        <v>19</v>
      </c>
      <c r="L4532">
        <v>450</v>
      </c>
      <c r="M4532">
        <v>3</v>
      </c>
      <c r="N4532" s="1">
        <v>42127</v>
      </c>
      <c r="O4532" t="s">
        <v>19477</v>
      </c>
      <c r="P4532" t="str">
        <f t="shared" si="70"/>
        <v>Low</v>
      </c>
    </row>
    <row r="4533" spans="1:16" x14ac:dyDescent="0.35">
      <c r="A4533">
        <v>640</v>
      </c>
      <c r="B4533" t="s">
        <v>811</v>
      </c>
      <c r="C4533">
        <v>1</v>
      </c>
      <c r="D4533" t="s">
        <v>14</v>
      </c>
      <c r="E4533" t="s">
        <v>9207</v>
      </c>
      <c r="F4533" t="s">
        <v>584</v>
      </c>
      <c r="G4533" t="s">
        <v>439</v>
      </c>
      <c r="H4533" t="s">
        <v>18</v>
      </c>
      <c r="I4533" t="s">
        <v>19</v>
      </c>
      <c r="J4533" t="s">
        <v>19</v>
      </c>
      <c r="K4533" t="s">
        <v>19</v>
      </c>
      <c r="L4533">
        <v>450</v>
      </c>
      <c r="M4533">
        <v>3</v>
      </c>
      <c r="N4533" s="1">
        <v>42862</v>
      </c>
      <c r="O4533" t="s">
        <v>19477</v>
      </c>
      <c r="P4533" t="str">
        <f t="shared" si="70"/>
        <v>Low</v>
      </c>
    </row>
    <row r="4534" spans="1:16" x14ac:dyDescent="0.35">
      <c r="A4534">
        <v>3493</v>
      </c>
      <c r="B4534" t="s">
        <v>9208</v>
      </c>
      <c r="C4534">
        <v>1</v>
      </c>
      <c r="D4534" t="s">
        <v>14</v>
      </c>
      <c r="E4534" t="s">
        <v>9209</v>
      </c>
      <c r="F4534" t="s">
        <v>2258</v>
      </c>
      <c r="G4534" t="s">
        <v>663</v>
      </c>
      <c r="H4534" t="s">
        <v>18</v>
      </c>
      <c r="I4534" t="s">
        <v>19</v>
      </c>
      <c r="J4534" t="s">
        <v>19</v>
      </c>
      <c r="K4534" t="s">
        <v>19</v>
      </c>
      <c r="L4534">
        <v>450</v>
      </c>
      <c r="M4534">
        <v>3</v>
      </c>
      <c r="N4534" s="1">
        <v>41037</v>
      </c>
      <c r="O4534" t="s">
        <v>19477</v>
      </c>
      <c r="P4534" t="str">
        <f t="shared" si="70"/>
        <v>Low</v>
      </c>
    </row>
    <row r="4535" spans="1:16" x14ac:dyDescent="0.35">
      <c r="A4535">
        <v>18272385</v>
      </c>
      <c r="B4535" t="s">
        <v>9210</v>
      </c>
      <c r="C4535">
        <v>1</v>
      </c>
      <c r="D4535" t="s">
        <v>14</v>
      </c>
      <c r="E4535" t="s">
        <v>474</v>
      </c>
      <c r="F4535" t="s">
        <v>445</v>
      </c>
      <c r="G4535" t="s">
        <v>491</v>
      </c>
      <c r="H4535" t="s">
        <v>18</v>
      </c>
      <c r="I4535" t="s">
        <v>19</v>
      </c>
      <c r="J4535" t="s">
        <v>19</v>
      </c>
      <c r="K4535" t="s">
        <v>19</v>
      </c>
      <c r="L4535">
        <v>450</v>
      </c>
      <c r="M4535">
        <v>1</v>
      </c>
      <c r="N4535" s="1">
        <v>40674</v>
      </c>
      <c r="O4535" t="s">
        <v>19477</v>
      </c>
      <c r="P4535" t="str">
        <f t="shared" si="70"/>
        <v>Low</v>
      </c>
    </row>
    <row r="4536" spans="1:16" x14ac:dyDescent="0.35">
      <c r="A4536">
        <v>5940</v>
      </c>
      <c r="B4536" t="s">
        <v>9110</v>
      </c>
      <c r="C4536">
        <v>1</v>
      </c>
      <c r="D4536" t="s">
        <v>14</v>
      </c>
      <c r="E4536" t="s">
        <v>9211</v>
      </c>
      <c r="F4536" t="s">
        <v>4954</v>
      </c>
      <c r="G4536" t="s">
        <v>632</v>
      </c>
      <c r="H4536" t="s">
        <v>18</v>
      </c>
      <c r="I4536" t="s">
        <v>19</v>
      </c>
      <c r="J4536" t="s">
        <v>19</v>
      </c>
      <c r="K4536" t="s">
        <v>19</v>
      </c>
      <c r="L4536">
        <v>450</v>
      </c>
      <c r="M4536">
        <v>3</v>
      </c>
      <c r="N4536" s="1">
        <v>42867</v>
      </c>
      <c r="O4536" t="s">
        <v>19477</v>
      </c>
      <c r="P4536" t="str">
        <f t="shared" si="70"/>
        <v>Low</v>
      </c>
    </row>
    <row r="4537" spans="1:16" x14ac:dyDescent="0.35">
      <c r="A4537">
        <v>18368012</v>
      </c>
      <c r="B4537" t="s">
        <v>9212</v>
      </c>
      <c r="C4537">
        <v>1</v>
      </c>
      <c r="D4537" t="s">
        <v>14</v>
      </c>
      <c r="E4537" t="s">
        <v>9213</v>
      </c>
      <c r="F4537" t="s">
        <v>4954</v>
      </c>
      <c r="G4537" t="s">
        <v>422</v>
      </c>
      <c r="H4537" t="s">
        <v>18</v>
      </c>
      <c r="I4537" t="s">
        <v>19</v>
      </c>
      <c r="J4537" t="s">
        <v>19</v>
      </c>
      <c r="K4537" t="s">
        <v>19</v>
      </c>
      <c r="L4537">
        <v>450</v>
      </c>
      <c r="M4537">
        <v>1</v>
      </c>
      <c r="N4537" s="1">
        <v>41398</v>
      </c>
      <c r="O4537" t="s">
        <v>19477</v>
      </c>
      <c r="P4537" t="str">
        <f t="shared" si="70"/>
        <v>Low</v>
      </c>
    </row>
    <row r="4538" spans="1:16" x14ac:dyDescent="0.35">
      <c r="A4538">
        <v>3607</v>
      </c>
      <c r="B4538" t="s">
        <v>7342</v>
      </c>
      <c r="C4538">
        <v>1</v>
      </c>
      <c r="D4538" t="s">
        <v>14</v>
      </c>
      <c r="E4538" t="s">
        <v>9214</v>
      </c>
      <c r="F4538" t="s">
        <v>82</v>
      </c>
      <c r="G4538" t="s">
        <v>797</v>
      </c>
      <c r="H4538" t="s">
        <v>18</v>
      </c>
      <c r="I4538" t="s">
        <v>19</v>
      </c>
      <c r="J4538" t="s">
        <v>25</v>
      </c>
      <c r="K4538" t="s">
        <v>19</v>
      </c>
      <c r="L4538">
        <v>450</v>
      </c>
      <c r="M4538">
        <v>2</v>
      </c>
      <c r="N4538" s="1">
        <v>43239</v>
      </c>
      <c r="O4538" t="s">
        <v>19477</v>
      </c>
      <c r="P4538" t="str">
        <f t="shared" si="70"/>
        <v>Low</v>
      </c>
    </row>
    <row r="4539" spans="1:16" x14ac:dyDescent="0.35">
      <c r="A4539">
        <v>18431159</v>
      </c>
      <c r="B4539" t="s">
        <v>9215</v>
      </c>
      <c r="C4539">
        <v>1</v>
      </c>
      <c r="D4539" t="s">
        <v>14</v>
      </c>
      <c r="E4539" t="s">
        <v>9216</v>
      </c>
      <c r="F4539" t="s">
        <v>44</v>
      </c>
      <c r="G4539" t="s">
        <v>469</v>
      </c>
      <c r="H4539" t="s">
        <v>18</v>
      </c>
      <c r="I4539" t="s">
        <v>19</v>
      </c>
      <c r="J4539" t="s">
        <v>19</v>
      </c>
      <c r="K4539" t="s">
        <v>19</v>
      </c>
      <c r="L4539">
        <v>450</v>
      </c>
      <c r="M4539">
        <v>1</v>
      </c>
      <c r="N4539" s="1">
        <v>40311</v>
      </c>
      <c r="O4539" t="s">
        <v>19477</v>
      </c>
      <c r="P4539" t="str">
        <f t="shared" si="70"/>
        <v>Low</v>
      </c>
    </row>
    <row r="4540" spans="1:16" x14ac:dyDescent="0.35">
      <c r="A4540">
        <v>18372287</v>
      </c>
      <c r="B4540" t="s">
        <v>9110</v>
      </c>
      <c r="C4540">
        <v>1</v>
      </c>
      <c r="D4540" t="s">
        <v>14</v>
      </c>
      <c r="E4540" t="s">
        <v>9217</v>
      </c>
      <c r="F4540" t="s">
        <v>2671</v>
      </c>
      <c r="G4540" t="s">
        <v>4177</v>
      </c>
      <c r="H4540" t="s">
        <v>18</v>
      </c>
      <c r="I4540" t="s">
        <v>19</v>
      </c>
      <c r="J4540" t="s">
        <v>19</v>
      </c>
      <c r="K4540" t="s">
        <v>19</v>
      </c>
      <c r="L4540">
        <v>450</v>
      </c>
      <c r="M4540">
        <v>3</v>
      </c>
      <c r="N4540" s="1">
        <v>42130</v>
      </c>
      <c r="O4540" t="s">
        <v>19477</v>
      </c>
      <c r="P4540" t="str">
        <f t="shared" si="70"/>
        <v>Low</v>
      </c>
    </row>
    <row r="4541" spans="1:16" x14ac:dyDescent="0.35">
      <c r="A4541">
        <v>302418</v>
      </c>
      <c r="B4541" t="s">
        <v>9218</v>
      </c>
      <c r="C4541">
        <v>1</v>
      </c>
      <c r="D4541" t="s">
        <v>14</v>
      </c>
      <c r="E4541" t="s">
        <v>9219</v>
      </c>
      <c r="F4541" t="s">
        <v>817</v>
      </c>
      <c r="G4541" t="s">
        <v>419</v>
      </c>
      <c r="H4541" t="s">
        <v>18</v>
      </c>
      <c r="I4541" t="s">
        <v>19</v>
      </c>
      <c r="J4541" t="s">
        <v>19</v>
      </c>
      <c r="K4541" t="s">
        <v>19</v>
      </c>
      <c r="L4541">
        <v>450</v>
      </c>
      <c r="M4541">
        <v>3</v>
      </c>
      <c r="N4541" s="1">
        <v>41410</v>
      </c>
      <c r="O4541" t="s">
        <v>19477</v>
      </c>
      <c r="P4541" t="str">
        <f t="shared" si="70"/>
        <v>Low</v>
      </c>
    </row>
    <row r="4542" spans="1:16" x14ac:dyDescent="0.35">
      <c r="A4542">
        <v>302103</v>
      </c>
      <c r="B4542" t="s">
        <v>9220</v>
      </c>
      <c r="C4542">
        <v>1</v>
      </c>
      <c r="D4542" t="s">
        <v>14</v>
      </c>
      <c r="E4542" t="s">
        <v>9221</v>
      </c>
      <c r="F4542" t="s">
        <v>1119</v>
      </c>
      <c r="G4542" t="s">
        <v>419</v>
      </c>
      <c r="H4542" t="s">
        <v>18</v>
      </c>
      <c r="I4542" t="s">
        <v>19</v>
      </c>
      <c r="J4542" t="s">
        <v>19</v>
      </c>
      <c r="K4542" t="s">
        <v>19</v>
      </c>
      <c r="L4542">
        <v>450</v>
      </c>
      <c r="M4542">
        <v>3</v>
      </c>
      <c r="N4542" s="1">
        <v>41046</v>
      </c>
      <c r="O4542" t="s">
        <v>19477</v>
      </c>
      <c r="P4542" t="str">
        <f t="shared" si="70"/>
        <v>Low</v>
      </c>
    </row>
    <row r="4543" spans="1:16" x14ac:dyDescent="0.35">
      <c r="A4543">
        <v>18398580</v>
      </c>
      <c r="B4543" t="s">
        <v>9222</v>
      </c>
      <c r="C4543">
        <v>1</v>
      </c>
      <c r="D4543" t="s">
        <v>14</v>
      </c>
      <c r="E4543" t="s">
        <v>9223</v>
      </c>
      <c r="F4543" t="s">
        <v>117</v>
      </c>
      <c r="G4543" t="s">
        <v>491</v>
      </c>
      <c r="H4543" t="s">
        <v>18</v>
      </c>
      <c r="I4543" t="s">
        <v>19</v>
      </c>
      <c r="J4543" t="s">
        <v>19</v>
      </c>
      <c r="K4543" t="s">
        <v>19</v>
      </c>
      <c r="L4543">
        <v>450</v>
      </c>
      <c r="M4543">
        <v>1</v>
      </c>
      <c r="N4543" s="1">
        <v>40274</v>
      </c>
      <c r="O4543" t="s">
        <v>19477</v>
      </c>
      <c r="P4543" t="str">
        <f t="shared" si="70"/>
        <v>Low</v>
      </c>
    </row>
    <row r="4544" spans="1:16" x14ac:dyDescent="0.35">
      <c r="A4544">
        <v>18289231</v>
      </c>
      <c r="B4544" t="s">
        <v>9037</v>
      </c>
      <c r="C4544">
        <v>1</v>
      </c>
      <c r="D4544" t="s">
        <v>14</v>
      </c>
      <c r="E4544" t="s">
        <v>9224</v>
      </c>
      <c r="F4544" t="s">
        <v>207</v>
      </c>
      <c r="G4544" t="s">
        <v>491</v>
      </c>
      <c r="H4544" t="s">
        <v>18</v>
      </c>
      <c r="I4544" t="s">
        <v>19</v>
      </c>
      <c r="J4544" t="s">
        <v>19</v>
      </c>
      <c r="K4544" t="s">
        <v>19</v>
      </c>
      <c r="L4544">
        <v>450</v>
      </c>
      <c r="M4544">
        <v>3</v>
      </c>
      <c r="N4544" s="1">
        <v>41005</v>
      </c>
      <c r="O4544" t="s">
        <v>19477</v>
      </c>
      <c r="P4544" t="str">
        <f t="shared" si="70"/>
        <v>Low</v>
      </c>
    </row>
    <row r="4545" spans="1:16" x14ac:dyDescent="0.35">
      <c r="A4545">
        <v>18322665</v>
      </c>
      <c r="B4545" t="s">
        <v>5710</v>
      </c>
      <c r="C4545">
        <v>1</v>
      </c>
      <c r="D4545" t="s">
        <v>14</v>
      </c>
      <c r="E4545" t="s">
        <v>9225</v>
      </c>
      <c r="F4545" t="s">
        <v>1640</v>
      </c>
      <c r="G4545" t="s">
        <v>422</v>
      </c>
      <c r="H4545" t="s">
        <v>18</v>
      </c>
      <c r="I4545" t="s">
        <v>25</v>
      </c>
      <c r="J4545" t="s">
        <v>25</v>
      </c>
      <c r="K4545" t="s">
        <v>19</v>
      </c>
      <c r="L4545">
        <v>450</v>
      </c>
      <c r="M4545">
        <v>4</v>
      </c>
      <c r="N4545" s="1">
        <v>43216</v>
      </c>
      <c r="O4545" t="s">
        <v>19477</v>
      </c>
      <c r="P4545" t="str">
        <f t="shared" si="70"/>
        <v>Low</v>
      </c>
    </row>
    <row r="4546" spans="1:16" x14ac:dyDescent="0.35">
      <c r="A4546">
        <v>7874</v>
      </c>
      <c r="B4546" t="s">
        <v>9226</v>
      </c>
      <c r="C4546">
        <v>1</v>
      </c>
      <c r="D4546" t="s">
        <v>14</v>
      </c>
      <c r="E4546" t="s">
        <v>9227</v>
      </c>
      <c r="F4546" t="s">
        <v>59</v>
      </c>
      <c r="G4546" t="s">
        <v>9228</v>
      </c>
      <c r="H4546" t="s">
        <v>18</v>
      </c>
      <c r="I4546" t="s">
        <v>19</v>
      </c>
      <c r="J4546" t="s">
        <v>19</v>
      </c>
      <c r="K4546" t="s">
        <v>19</v>
      </c>
      <c r="L4546">
        <v>450</v>
      </c>
      <c r="M4546">
        <v>3</v>
      </c>
      <c r="N4546" s="1">
        <v>40290</v>
      </c>
      <c r="O4546" t="s">
        <v>19477</v>
      </c>
      <c r="P4546" t="str">
        <f t="shared" ref="P4546:P4609" si="71">IF(L4546&lt;500, "Low",
 IF(L4546&lt;1000, "Lower-Mid",
 IF(L4546&lt;2000, "Mid",
 IF(L4546&lt;3000, "Upper-Mid", "High"))))</f>
        <v>Low</v>
      </c>
    </row>
    <row r="4547" spans="1:16" x14ac:dyDescent="0.35">
      <c r="A4547">
        <v>7901</v>
      </c>
      <c r="B4547" t="s">
        <v>811</v>
      </c>
      <c r="C4547">
        <v>1</v>
      </c>
      <c r="D4547" t="s">
        <v>14</v>
      </c>
      <c r="E4547" t="s">
        <v>9229</v>
      </c>
      <c r="F4547" t="s">
        <v>2508</v>
      </c>
      <c r="G4547" t="s">
        <v>439</v>
      </c>
      <c r="H4547" t="s">
        <v>18</v>
      </c>
      <c r="I4547" t="s">
        <v>19</v>
      </c>
      <c r="J4547" t="s">
        <v>19</v>
      </c>
      <c r="K4547" t="s">
        <v>19</v>
      </c>
      <c r="L4547">
        <v>450</v>
      </c>
      <c r="M4547">
        <v>3</v>
      </c>
      <c r="N4547" s="1">
        <v>42467</v>
      </c>
      <c r="O4547" t="s">
        <v>19477</v>
      </c>
      <c r="P4547" t="str">
        <f t="shared" si="71"/>
        <v>Low</v>
      </c>
    </row>
    <row r="4548" spans="1:16" x14ac:dyDescent="0.35">
      <c r="A4548">
        <v>18124379</v>
      </c>
      <c r="B4548" t="s">
        <v>7620</v>
      </c>
      <c r="C4548">
        <v>1</v>
      </c>
      <c r="D4548" t="s">
        <v>14</v>
      </c>
      <c r="E4548" t="s">
        <v>9230</v>
      </c>
      <c r="F4548" t="s">
        <v>210</v>
      </c>
      <c r="G4548" t="s">
        <v>3302</v>
      </c>
      <c r="H4548" t="s">
        <v>18</v>
      </c>
      <c r="I4548" t="s">
        <v>19</v>
      </c>
      <c r="J4548" t="s">
        <v>25</v>
      </c>
      <c r="K4548" t="s">
        <v>19</v>
      </c>
      <c r="L4548">
        <v>450</v>
      </c>
      <c r="M4548">
        <v>2</v>
      </c>
      <c r="N4548" s="1">
        <v>41746</v>
      </c>
      <c r="O4548" t="s">
        <v>19477</v>
      </c>
      <c r="P4548" t="str">
        <f t="shared" si="71"/>
        <v>Low</v>
      </c>
    </row>
    <row r="4549" spans="1:16" x14ac:dyDescent="0.35">
      <c r="A4549">
        <v>300874</v>
      </c>
      <c r="B4549" t="s">
        <v>9231</v>
      </c>
      <c r="C4549">
        <v>1</v>
      </c>
      <c r="D4549" t="s">
        <v>14</v>
      </c>
      <c r="E4549" t="s">
        <v>9232</v>
      </c>
      <c r="F4549" t="s">
        <v>428</v>
      </c>
      <c r="G4549" t="s">
        <v>494</v>
      </c>
      <c r="H4549" t="s">
        <v>18</v>
      </c>
      <c r="I4549" t="s">
        <v>19</v>
      </c>
      <c r="J4549" t="s">
        <v>25</v>
      </c>
      <c r="K4549" t="s">
        <v>19</v>
      </c>
      <c r="L4549">
        <v>450</v>
      </c>
      <c r="M4549">
        <v>3</v>
      </c>
      <c r="N4549" s="1">
        <v>41737</v>
      </c>
      <c r="O4549" t="s">
        <v>19477</v>
      </c>
      <c r="P4549" t="str">
        <f t="shared" si="71"/>
        <v>Low</v>
      </c>
    </row>
    <row r="4550" spans="1:16" x14ac:dyDescent="0.35">
      <c r="A4550">
        <v>6265</v>
      </c>
      <c r="B4550" t="s">
        <v>811</v>
      </c>
      <c r="C4550">
        <v>1</v>
      </c>
      <c r="D4550" t="s">
        <v>14</v>
      </c>
      <c r="E4550" t="s">
        <v>9233</v>
      </c>
      <c r="F4550" t="s">
        <v>613</v>
      </c>
      <c r="G4550" t="s">
        <v>439</v>
      </c>
      <c r="H4550" t="s">
        <v>18</v>
      </c>
      <c r="I4550" t="s">
        <v>19</v>
      </c>
      <c r="J4550" t="s">
        <v>19</v>
      </c>
      <c r="K4550" t="s">
        <v>19</v>
      </c>
      <c r="L4550">
        <v>450</v>
      </c>
      <c r="M4550">
        <v>3</v>
      </c>
      <c r="N4550" s="1">
        <v>42487</v>
      </c>
      <c r="O4550" t="s">
        <v>19477</v>
      </c>
      <c r="P4550" t="str">
        <f t="shared" si="71"/>
        <v>Low</v>
      </c>
    </row>
    <row r="4551" spans="1:16" x14ac:dyDescent="0.35">
      <c r="A4551">
        <v>650</v>
      </c>
      <c r="B4551" t="s">
        <v>811</v>
      </c>
      <c r="C4551">
        <v>1</v>
      </c>
      <c r="D4551" t="s">
        <v>14</v>
      </c>
      <c r="E4551" t="s">
        <v>9234</v>
      </c>
      <c r="F4551" t="s">
        <v>1651</v>
      </c>
      <c r="G4551" t="s">
        <v>439</v>
      </c>
      <c r="H4551" t="s">
        <v>18</v>
      </c>
      <c r="I4551" t="s">
        <v>19</v>
      </c>
      <c r="J4551" t="s">
        <v>19</v>
      </c>
      <c r="K4551" t="s">
        <v>19</v>
      </c>
      <c r="L4551">
        <v>450</v>
      </c>
      <c r="M4551">
        <v>2</v>
      </c>
      <c r="N4551" s="1">
        <v>42465</v>
      </c>
      <c r="O4551" t="s">
        <v>19477</v>
      </c>
      <c r="P4551" t="str">
        <f t="shared" si="71"/>
        <v>Low</v>
      </c>
    </row>
    <row r="4552" spans="1:16" x14ac:dyDescent="0.35">
      <c r="A4552">
        <v>311336</v>
      </c>
      <c r="B4552" t="s">
        <v>9235</v>
      </c>
      <c r="C4552">
        <v>1</v>
      </c>
      <c r="D4552" t="s">
        <v>14</v>
      </c>
      <c r="E4552" t="s">
        <v>9236</v>
      </c>
      <c r="F4552" t="s">
        <v>140</v>
      </c>
      <c r="G4552" t="s">
        <v>4819</v>
      </c>
      <c r="H4552" t="s">
        <v>18</v>
      </c>
      <c r="I4552" t="s">
        <v>19</v>
      </c>
      <c r="J4552" t="s">
        <v>25</v>
      </c>
      <c r="K4552" t="s">
        <v>19</v>
      </c>
      <c r="L4552">
        <v>450</v>
      </c>
      <c r="M4552">
        <v>4</v>
      </c>
      <c r="N4552" s="1">
        <v>41004</v>
      </c>
      <c r="O4552" t="s">
        <v>19477</v>
      </c>
      <c r="P4552" t="str">
        <f t="shared" si="71"/>
        <v>Low</v>
      </c>
    </row>
    <row r="4553" spans="1:16" x14ac:dyDescent="0.35">
      <c r="A4553">
        <v>18393213</v>
      </c>
      <c r="B4553" t="s">
        <v>7679</v>
      </c>
      <c r="C4553">
        <v>1</v>
      </c>
      <c r="D4553" t="s">
        <v>14</v>
      </c>
      <c r="E4553" t="s">
        <v>9237</v>
      </c>
      <c r="F4553" t="s">
        <v>82</v>
      </c>
      <c r="G4553" t="s">
        <v>9238</v>
      </c>
      <c r="H4553" t="s">
        <v>18</v>
      </c>
      <c r="I4553" t="s">
        <v>19</v>
      </c>
      <c r="J4553" t="s">
        <v>19</v>
      </c>
      <c r="K4553" t="s">
        <v>19</v>
      </c>
      <c r="L4553">
        <v>450</v>
      </c>
      <c r="M4553">
        <v>3</v>
      </c>
      <c r="N4553" s="1">
        <v>41371</v>
      </c>
      <c r="O4553" t="s">
        <v>19477</v>
      </c>
      <c r="P4553" t="str">
        <f t="shared" si="71"/>
        <v>Low</v>
      </c>
    </row>
    <row r="4554" spans="1:16" x14ac:dyDescent="0.35">
      <c r="A4554">
        <v>18375392</v>
      </c>
      <c r="B4554" t="s">
        <v>6485</v>
      </c>
      <c r="C4554">
        <v>1</v>
      </c>
      <c r="D4554" t="s">
        <v>14</v>
      </c>
      <c r="E4554" t="s">
        <v>9239</v>
      </c>
      <c r="F4554" t="s">
        <v>1661</v>
      </c>
      <c r="G4554" t="s">
        <v>504</v>
      </c>
      <c r="H4554" t="s">
        <v>18</v>
      </c>
      <c r="I4554" t="s">
        <v>19</v>
      </c>
      <c r="J4554" t="s">
        <v>19</v>
      </c>
      <c r="K4554" t="s">
        <v>19</v>
      </c>
      <c r="L4554">
        <v>450</v>
      </c>
      <c r="M4554">
        <v>3</v>
      </c>
      <c r="N4554" s="1">
        <v>42461</v>
      </c>
      <c r="O4554" t="s">
        <v>19477</v>
      </c>
      <c r="P4554" t="str">
        <f t="shared" si="71"/>
        <v>Low</v>
      </c>
    </row>
    <row r="4555" spans="1:16" x14ac:dyDescent="0.35">
      <c r="A4555">
        <v>311570</v>
      </c>
      <c r="B4555" t="s">
        <v>9240</v>
      </c>
      <c r="C4555">
        <v>1</v>
      </c>
      <c r="D4555" t="s">
        <v>14</v>
      </c>
      <c r="E4555" t="s">
        <v>9241</v>
      </c>
      <c r="F4555" t="s">
        <v>1803</v>
      </c>
      <c r="G4555" t="s">
        <v>491</v>
      </c>
      <c r="H4555" t="s">
        <v>18</v>
      </c>
      <c r="I4555" t="s">
        <v>19</v>
      </c>
      <c r="J4555" t="s">
        <v>25</v>
      </c>
      <c r="K4555" t="s">
        <v>19</v>
      </c>
      <c r="L4555">
        <v>450</v>
      </c>
      <c r="M4555">
        <v>3</v>
      </c>
      <c r="N4555" s="1">
        <v>40273</v>
      </c>
      <c r="O4555" t="s">
        <v>19477</v>
      </c>
      <c r="P4555" t="str">
        <f t="shared" si="71"/>
        <v>Low</v>
      </c>
    </row>
    <row r="4556" spans="1:16" x14ac:dyDescent="0.35">
      <c r="A4556">
        <v>309192</v>
      </c>
      <c r="B4556" t="s">
        <v>9242</v>
      </c>
      <c r="C4556">
        <v>1</v>
      </c>
      <c r="D4556" t="s">
        <v>14</v>
      </c>
      <c r="E4556" t="s">
        <v>9243</v>
      </c>
      <c r="F4556" t="s">
        <v>112</v>
      </c>
      <c r="G4556" t="s">
        <v>497</v>
      </c>
      <c r="H4556" t="s">
        <v>18</v>
      </c>
      <c r="I4556" t="s">
        <v>19</v>
      </c>
      <c r="J4556" t="s">
        <v>19</v>
      </c>
      <c r="K4556" t="s">
        <v>19</v>
      </c>
      <c r="L4556">
        <v>450</v>
      </c>
      <c r="M4556">
        <v>3</v>
      </c>
      <c r="N4556" s="1">
        <v>41384</v>
      </c>
      <c r="O4556" t="s">
        <v>19477</v>
      </c>
      <c r="P4556" t="str">
        <f t="shared" si="71"/>
        <v>Low</v>
      </c>
    </row>
    <row r="4557" spans="1:16" x14ac:dyDescent="0.35">
      <c r="A4557">
        <v>18128862</v>
      </c>
      <c r="B4557" t="s">
        <v>9244</v>
      </c>
      <c r="C4557">
        <v>1</v>
      </c>
      <c r="D4557" t="s">
        <v>14</v>
      </c>
      <c r="E4557" t="s">
        <v>9245</v>
      </c>
      <c r="F4557" t="s">
        <v>817</v>
      </c>
      <c r="G4557" t="s">
        <v>541</v>
      </c>
      <c r="H4557" t="s">
        <v>18</v>
      </c>
      <c r="I4557" t="s">
        <v>19</v>
      </c>
      <c r="J4557" t="s">
        <v>19</v>
      </c>
      <c r="K4557" t="s">
        <v>19</v>
      </c>
      <c r="L4557">
        <v>450</v>
      </c>
      <c r="M4557">
        <v>3</v>
      </c>
      <c r="N4557" s="1">
        <v>42122</v>
      </c>
      <c r="O4557" t="s">
        <v>19477</v>
      </c>
      <c r="P4557" t="str">
        <f t="shared" si="71"/>
        <v>Low</v>
      </c>
    </row>
    <row r="4558" spans="1:16" x14ac:dyDescent="0.35">
      <c r="A4558">
        <v>307520</v>
      </c>
      <c r="B4558" t="s">
        <v>9244</v>
      </c>
      <c r="C4558">
        <v>1</v>
      </c>
      <c r="D4558" t="s">
        <v>14</v>
      </c>
      <c r="E4558" t="s">
        <v>9246</v>
      </c>
      <c r="F4558" t="s">
        <v>817</v>
      </c>
      <c r="G4558" t="s">
        <v>541</v>
      </c>
      <c r="H4558" t="s">
        <v>18</v>
      </c>
      <c r="I4558" t="s">
        <v>19</v>
      </c>
      <c r="J4558" t="s">
        <v>19</v>
      </c>
      <c r="K4558" t="s">
        <v>19</v>
      </c>
      <c r="L4558">
        <v>450</v>
      </c>
      <c r="M4558">
        <v>3</v>
      </c>
      <c r="N4558" s="1">
        <v>40639</v>
      </c>
      <c r="O4558" t="s">
        <v>19477</v>
      </c>
      <c r="P4558" t="str">
        <f t="shared" si="71"/>
        <v>Low</v>
      </c>
    </row>
    <row r="4559" spans="1:16" x14ac:dyDescent="0.35">
      <c r="A4559">
        <v>304965</v>
      </c>
      <c r="B4559" t="s">
        <v>9247</v>
      </c>
      <c r="C4559">
        <v>1</v>
      </c>
      <c r="D4559" t="s">
        <v>14</v>
      </c>
      <c r="E4559" t="s">
        <v>9248</v>
      </c>
      <c r="F4559" t="s">
        <v>356</v>
      </c>
      <c r="G4559" t="s">
        <v>422</v>
      </c>
      <c r="H4559" t="s">
        <v>18</v>
      </c>
      <c r="I4559" t="s">
        <v>19</v>
      </c>
      <c r="J4559" t="s">
        <v>19</v>
      </c>
      <c r="K4559" t="s">
        <v>19</v>
      </c>
      <c r="L4559">
        <v>450</v>
      </c>
      <c r="M4559">
        <v>3</v>
      </c>
      <c r="N4559" s="1">
        <v>42111</v>
      </c>
      <c r="O4559" t="s">
        <v>19477</v>
      </c>
      <c r="P4559" t="str">
        <f t="shared" si="71"/>
        <v>Low</v>
      </c>
    </row>
    <row r="4560" spans="1:16" x14ac:dyDescent="0.35">
      <c r="A4560">
        <v>6191</v>
      </c>
      <c r="B4560" t="s">
        <v>811</v>
      </c>
      <c r="C4560">
        <v>1</v>
      </c>
      <c r="D4560" t="s">
        <v>14</v>
      </c>
      <c r="E4560" t="s">
        <v>3556</v>
      </c>
      <c r="F4560" t="s">
        <v>2629</v>
      </c>
      <c r="G4560" t="s">
        <v>439</v>
      </c>
      <c r="H4560" t="s">
        <v>18</v>
      </c>
      <c r="I4560" t="s">
        <v>19</v>
      </c>
      <c r="J4560" t="s">
        <v>19</v>
      </c>
      <c r="K4560" t="s">
        <v>19</v>
      </c>
      <c r="L4560">
        <v>450</v>
      </c>
      <c r="M4560">
        <v>3</v>
      </c>
      <c r="N4560" s="1">
        <v>42826</v>
      </c>
      <c r="O4560" t="s">
        <v>19477</v>
      </c>
      <c r="P4560" t="str">
        <f t="shared" si="71"/>
        <v>Low</v>
      </c>
    </row>
    <row r="4561" spans="1:16" x14ac:dyDescent="0.35">
      <c r="A4561">
        <v>304583</v>
      </c>
      <c r="B4561" t="s">
        <v>9249</v>
      </c>
      <c r="C4561">
        <v>1</v>
      </c>
      <c r="D4561" t="s">
        <v>14</v>
      </c>
      <c r="E4561" t="s">
        <v>9250</v>
      </c>
      <c r="F4561" t="s">
        <v>640</v>
      </c>
      <c r="G4561" t="s">
        <v>610</v>
      </c>
      <c r="H4561" t="s">
        <v>18</v>
      </c>
      <c r="I4561" t="s">
        <v>19</v>
      </c>
      <c r="J4561" t="s">
        <v>19</v>
      </c>
      <c r="K4561" t="s">
        <v>19</v>
      </c>
      <c r="L4561">
        <v>450</v>
      </c>
      <c r="M4561">
        <v>3</v>
      </c>
      <c r="N4561" s="1">
        <v>40643</v>
      </c>
      <c r="O4561" t="s">
        <v>19477</v>
      </c>
      <c r="P4561" t="str">
        <f t="shared" si="71"/>
        <v>Low</v>
      </c>
    </row>
    <row r="4562" spans="1:16" x14ac:dyDescent="0.35">
      <c r="A4562">
        <v>18198434</v>
      </c>
      <c r="B4562" t="s">
        <v>9251</v>
      </c>
      <c r="C4562">
        <v>1</v>
      </c>
      <c r="D4562" t="s">
        <v>14</v>
      </c>
      <c r="E4562" t="s">
        <v>9252</v>
      </c>
      <c r="F4562" t="s">
        <v>644</v>
      </c>
      <c r="G4562" t="s">
        <v>497</v>
      </c>
      <c r="H4562" t="s">
        <v>18</v>
      </c>
      <c r="I4562" t="s">
        <v>19</v>
      </c>
      <c r="J4562" t="s">
        <v>19</v>
      </c>
      <c r="K4562" t="s">
        <v>19</v>
      </c>
      <c r="L4562">
        <v>450</v>
      </c>
      <c r="M4562">
        <v>4</v>
      </c>
      <c r="N4562" s="1">
        <v>42850</v>
      </c>
      <c r="O4562" t="s">
        <v>19477</v>
      </c>
      <c r="P4562" t="str">
        <f t="shared" si="71"/>
        <v>Low</v>
      </c>
    </row>
    <row r="4563" spans="1:16" x14ac:dyDescent="0.35">
      <c r="A4563">
        <v>596</v>
      </c>
      <c r="B4563" t="s">
        <v>811</v>
      </c>
      <c r="C4563">
        <v>1</v>
      </c>
      <c r="D4563" t="s">
        <v>14</v>
      </c>
      <c r="E4563" t="s">
        <v>9253</v>
      </c>
      <c r="F4563" t="s">
        <v>592</v>
      </c>
      <c r="G4563" t="s">
        <v>439</v>
      </c>
      <c r="H4563" t="s">
        <v>18</v>
      </c>
      <c r="I4563" t="s">
        <v>19</v>
      </c>
      <c r="J4563" t="s">
        <v>25</v>
      </c>
      <c r="K4563" t="s">
        <v>19</v>
      </c>
      <c r="L4563">
        <v>450</v>
      </c>
      <c r="M4563">
        <v>3</v>
      </c>
      <c r="N4563" s="1">
        <v>40620</v>
      </c>
      <c r="O4563" t="s">
        <v>19477</v>
      </c>
      <c r="P4563" t="str">
        <f t="shared" si="71"/>
        <v>Low</v>
      </c>
    </row>
    <row r="4564" spans="1:16" x14ac:dyDescent="0.35">
      <c r="A4564">
        <v>3589</v>
      </c>
      <c r="B4564" t="s">
        <v>9254</v>
      </c>
      <c r="C4564">
        <v>1</v>
      </c>
      <c r="D4564" t="s">
        <v>14</v>
      </c>
      <c r="E4564" t="s">
        <v>2222</v>
      </c>
      <c r="F4564" t="s">
        <v>1851</v>
      </c>
      <c r="G4564" t="s">
        <v>647</v>
      </c>
      <c r="H4564" t="s">
        <v>18</v>
      </c>
      <c r="I4564" t="s">
        <v>19</v>
      </c>
      <c r="J4564" t="s">
        <v>25</v>
      </c>
      <c r="K4564" t="s">
        <v>19</v>
      </c>
      <c r="L4564">
        <v>450</v>
      </c>
      <c r="M4564">
        <v>4</v>
      </c>
      <c r="N4564" s="1">
        <v>40251</v>
      </c>
      <c r="O4564" t="s">
        <v>19477</v>
      </c>
      <c r="P4564" t="str">
        <f t="shared" si="71"/>
        <v>Low</v>
      </c>
    </row>
    <row r="4565" spans="1:16" x14ac:dyDescent="0.35">
      <c r="A4565">
        <v>310732</v>
      </c>
      <c r="B4565" t="s">
        <v>895</v>
      </c>
      <c r="C4565">
        <v>1</v>
      </c>
      <c r="D4565" t="s">
        <v>14</v>
      </c>
      <c r="E4565" t="s">
        <v>9255</v>
      </c>
      <c r="F4565" t="s">
        <v>2663</v>
      </c>
      <c r="G4565" t="s">
        <v>1416</v>
      </c>
      <c r="H4565" t="s">
        <v>18</v>
      </c>
      <c r="I4565" t="s">
        <v>19</v>
      </c>
      <c r="J4565" t="s">
        <v>19</v>
      </c>
      <c r="K4565" t="s">
        <v>19</v>
      </c>
      <c r="L4565">
        <v>450</v>
      </c>
      <c r="M4565">
        <v>3</v>
      </c>
      <c r="N4565" s="1">
        <v>41720</v>
      </c>
      <c r="O4565" t="s">
        <v>19477</v>
      </c>
      <c r="P4565" t="str">
        <f t="shared" si="71"/>
        <v>Low</v>
      </c>
    </row>
    <row r="4566" spans="1:16" x14ac:dyDescent="0.35">
      <c r="A4566">
        <v>18430600</v>
      </c>
      <c r="B4566" t="s">
        <v>9256</v>
      </c>
      <c r="C4566">
        <v>1</v>
      </c>
      <c r="D4566" t="s">
        <v>14</v>
      </c>
      <c r="E4566" t="s">
        <v>9257</v>
      </c>
      <c r="F4566" t="s">
        <v>1646</v>
      </c>
      <c r="G4566" t="s">
        <v>9258</v>
      </c>
      <c r="H4566" t="s">
        <v>18</v>
      </c>
      <c r="I4566" t="s">
        <v>19</v>
      </c>
      <c r="J4566" t="s">
        <v>25</v>
      </c>
      <c r="K4566" t="s">
        <v>19</v>
      </c>
      <c r="L4566">
        <v>450</v>
      </c>
      <c r="M4566">
        <v>3</v>
      </c>
      <c r="N4566" s="1">
        <v>41346</v>
      </c>
      <c r="O4566" t="s">
        <v>19477</v>
      </c>
      <c r="P4566" t="str">
        <f t="shared" si="71"/>
        <v>Low</v>
      </c>
    </row>
    <row r="4567" spans="1:16" x14ac:dyDescent="0.35">
      <c r="A4567">
        <v>18469935</v>
      </c>
      <c r="B4567" t="s">
        <v>9259</v>
      </c>
      <c r="C4567">
        <v>1</v>
      </c>
      <c r="D4567" t="s">
        <v>14</v>
      </c>
      <c r="E4567" t="s">
        <v>9260</v>
      </c>
      <c r="F4567" t="s">
        <v>428</v>
      </c>
      <c r="G4567" t="s">
        <v>3130</v>
      </c>
      <c r="H4567" t="s">
        <v>18</v>
      </c>
      <c r="I4567" t="s">
        <v>19</v>
      </c>
      <c r="J4567" t="s">
        <v>19</v>
      </c>
      <c r="K4567" t="s">
        <v>19</v>
      </c>
      <c r="L4567">
        <v>450</v>
      </c>
      <c r="M4567">
        <v>3</v>
      </c>
      <c r="N4567" s="1">
        <v>42086</v>
      </c>
      <c r="O4567" t="s">
        <v>19477</v>
      </c>
      <c r="P4567" t="str">
        <f t="shared" si="71"/>
        <v>Low</v>
      </c>
    </row>
    <row r="4568" spans="1:16" x14ac:dyDescent="0.35">
      <c r="A4568">
        <v>2291</v>
      </c>
      <c r="B4568" t="s">
        <v>9261</v>
      </c>
      <c r="C4568">
        <v>1</v>
      </c>
      <c r="D4568" t="s">
        <v>14</v>
      </c>
      <c r="E4568" t="s">
        <v>9262</v>
      </c>
      <c r="F4568" t="s">
        <v>3179</v>
      </c>
      <c r="G4568" t="s">
        <v>491</v>
      </c>
      <c r="H4568" t="s">
        <v>18</v>
      </c>
      <c r="I4568" t="s">
        <v>19</v>
      </c>
      <c r="J4568" t="s">
        <v>19</v>
      </c>
      <c r="K4568" t="s">
        <v>19</v>
      </c>
      <c r="L4568">
        <v>450</v>
      </c>
      <c r="M4568">
        <v>3</v>
      </c>
      <c r="N4568" s="1">
        <v>43173</v>
      </c>
      <c r="O4568" t="s">
        <v>19477</v>
      </c>
      <c r="P4568" t="str">
        <f t="shared" si="71"/>
        <v>Low</v>
      </c>
    </row>
    <row r="4569" spans="1:16" x14ac:dyDescent="0.35">
      <c r="A4569">
        <v>18254540</v>
      </c>
      <c r="B4569" t="s">
        <v>9263</v>
      </c>
      <c r="C4569">
        <v>1</v>
      </c>
      <c r="D4569" t="s">
        <v>14</v>
      </c>
      <c r="E4569" t="s">
        <v>9264</v>
      </c>
      <c r="F4569" t="s">
        <v>41</v>
      </c>
      <c r="G4569" t="s">
        <v>432</v>
      </c>
      <c r="H4569" t="s">
        <v>18</v>
      </c>
      <c r="I4569" t="s">
        <v>19</v>
      </c>
      <c r="J4569" t="s">
        <v>19</v>
      </c>
      <c r="K4569" t="s">
        <v>19</v>
      </c>
      <c r="L4569">
        <v>450</v>
      </c>
      <c r="M4569">
        <v>1</v>
      </c>
      <c r="N4569" s="1">
        <v>41713</v>
      </c>
      <c r="O4569" t="s">
        <v>19477</v>
      </c>
      <c r="P4569" t="str">
        <f t="shared" si="71"/>
        <v>Low</v>
      </c>
    </row>
    <row r="4570" spans="1:16" x14ac:dyDescent="0.35">
      <c r="A4570">
        <v>308513</v>
      </c>
      <c r="B4570" t="s">
        <v>9265</v>
      </c>
      <c r="C4570">
        <v>1</v>
      </c>
      <c r="D4570" t="s">
        <v>14</v>
      </c>
      <c r="E4570" t="s">
        <v>9266</v>
      </c>
      <c r="F4570" t="s">
        <v>817</v>
      </c>
      <c r="G4570" t="s">
        <v>422</v>
      </c>
      <c r="H4570" t="s">
        <v>18</v>
      </c>
      <c r="I4570" t="s">
        <v>19</v>
      </c>
      <c r="J4570" t="s">
        <v>19</v>
      </c>
      <c r="K4570" t="s">
        <v>19</v>
      </c>
      <c r="L4570">
        <v>450</v>
      </c>
      <c r="M4570">
        <v>3</v>
      </c>
      <c r="N4570" s="1">
        <v>42088</v>
      </c>
      <c r="O4570" t="s">
        <v>19477</v>
      </c>
      <c r="P4570" t="str">
        <f t="shared" si="71"/>
        <v>Low</v>
      </c>
    </row>
    <row r="4571" spans="1:16" x14ac:dyDescent="0.35">
      <c r="A4571">
        <v>6925</v>
      </c>
      <c r="B4571" t="s">
        <v>811</v>
      </c>
      <c r="C4571">
        <v>1</v>
      </c>
      <c r="D4571" t="s">
        <v>14</v>
      </c>
      <c r="E4571" t="s">
        <v>9267</v>
      </c>
      <c r="F4571" t="s">
        <v>2027</v>
      </c>
      <c r="G4571" t="s">
        <v>439</v>
      </c>
      <c r="H4571" t="s">
        <v>18</v>
      </c>
      <c r="I4571" t="s">
        <v>19</v>
      </c>
      <c r="J4571" t="s">
        <v>19</v>
      </c>
      <c r="K4571" t="s">
        <v>19</v>
      </c>
      <c r="L4571">
        <v>450</v>
      </c>
      <c r="M4571">
        <v>3</v>
      </c>
      <c r="N4571" s="1">
        <v>43178</v>
      </c>
      <c r="O4571" t="s">
        <v>19477</v>
      </c>
      <c r="P4571" t="str">
        <f t="shared" si="71"/>
        <v>Low</v>
      </c>
    </row>
    <row r="4572" spans="1:16" x14ac:dyDescent="0.35">
      <c r="A4572">
        <v>6264</v>
      </c>
      <c r="B4572" t="s">
        <v>9268</v>
      </c>
      <c r="C4572">
        <v>1</v>
      </c>
      <c r="D4572" t="s">
        <v>14</v>
      </c>
      <c r="E4572" t="s">
        <v>9269</v>
      </c>
      <c r="F4572" t="s">
        <v>176</v>
      </c>
      <c r="G4572" t="s">
        <v>422</v>
      </c>
      <c r="H4572" t="s">
        <v>18</v>
      </c>
      <c r="I4572" t="s">
        <v>19</v>
      </c>
      <c r="J4572" t="s">
        <v>25</v>
      </c>
      <c r="K4572" t="s">
        <v>19</v>
      </c>
      <c r="L4572">
        <v>450</v>
      </c>
      <c r="M4572">
        <v>3</v>
      </c>
      <c r="N4572" s="1">
        <v>40245</v>
      </c>
      <c r="O4572" t="s">
        <v>19477</v>
      </c>
      <c r="P4572" t="str">
        <f t="shared" si="71"/>
        <v>Low</v>
      </c>
    </row>
    <row r="4573" spans="1:16" x14ac:dyDescent="0.35">
      <c r="A4573">
        <v>4055</v>
      </c>
      <c r="B4573" t="s">
        <v>2643</v>
      </c>
      <c r="C4573">
        <v>1</v>
      </c>
      <c r="D4573" t="s">
        <v>14</v>
      </c>
      <c r="E4573" t="s">
        <v>9270</v>
      </c>
      <c r="F4573" t="s">
        <v>941</v>
      </c>
      <c r="G4573" t="s">
        <v>2678</v>
      </c>
      <c r="H4573" t="s">
        <v>18</v>
      </c>
      <c r="I4573" t="s">
        <v>19</v>
      </c>
      <c r="J4573" t="s">
        <v>19</v>
      </c>
      <c r="K4573" t="s">
        <v>19</v>
      </c>
      <c r="L4573">
        <v>450</v>
      </c>
      <c r="M4573">
        <v>3</v>
      </c>
      <c r="N4573" s="1">
        <v>42781</v>
      </c>
      <c r="O4573" t="s">
        <v>19477</v>
      </c>
      <c r="P4573" t="str">
        <f t="shared" si="71"/>
        <v>Low</v>
      </c>
    </row>
    <row r="4574" spans="1:16" x14ac:dyDescent="0.35">
      <c r="A4574">
        <v>5464</v>
      </c>
      <c r="B4574" t="s">
        <v>811</v>
      </c>
      <c r="C4574">
        <v>1</v>
      </c>
      <c r="D4574" t="s">
        <v>14</v>
      </c>
      <c r="E4574" t="s">
        <v>9271</v>
      </c>
      <c r="F4574" t="s">
        <v>120</v>
      </c>
      <c r="G4574" t="s">
        <v>439</v>
      </c>
      <c r="H4574" t="s">
        <v>18</v>
      </c>
      <c r="I4574" t="s">
        <v>19</v>
      </c>
      <c r="J4574" t="s">
        <v>19</v>
      </c>
      <c r="K4574" t="s">
        <v>19</v>
      </c>
      <c r="L4574">
        <v>450</v>
      </c>
      <c r="M4574">
        <v>3</v>
      </c>
      <c r="N4574" s="1">
        <v>41673</v>
      </c>
      <c r="O4574" t="s">
        <v>19477</v>
      </c>
      <c r="P4574" t="str">
        <f t="shared" si="71"/>
        <v>Low</v>
      </c>
    </row>
    <row r="4575" spans="1:16" x14ac:dyDescent="0.35">
      <c r="A4575">
        <v>9014</v>
      </c>
      <c r="B4575" t="s">
        <v>811</v>
      </c>
      <c r="C4575">
        <v>1</v>
      </c>
      <c r="D4575" t="s">
        <v>14</v>
      </c>
      <c r="E4575" t="s">
        <v>9272</v>
      </c>
      <c r="F4575" t="s">
        <v>381</v>
      </c>
      <c r="G4575" t="s">
        <v>439</v>
      </c>
      <c r="H4575" t="s">
        <v>18</v>
      </c>
      <c r="I4575" t="s">
        <v>19</v>
      </c>
      <c r="J4575" t="s">
        <v>19</v>
      </c>
      <c r="K4575" t="s">
        <v>19</v>
      </c>
      <c r="L4575">
        <v>450</v>
      </c>
      <c r="M4575">
        <v>3</v>
      </c>
      <c r="N4575" s="1">
        <v>42403</v>
      </c>
      <c r="O4575" t="s">
        <v>19477</v>
      </c>
      <c r="P4575" t="str">
        <f t="shared" si="71"/>
        <v>Low</v>
      </c>
    </row>
    <row r="4576" spans="1:16" x14ac:dyDescent="0.35">
      <c r="A4576">
        <v>18350499</v>
      </c>
      <c r="B4576" t="s">
        <v>9222</v>
      </c>
      <c r="C4576">
        <v>1</v>
      </c>
      <c r="D4576" t="s">
        <v>14</v>
      </c>
      <c r="E4576" t="s">
        <v>7619</v>
      </c>
      <c r="F4576" t="s">
        <v>381</v>
      </c>
      <c r="G4576" t="s">
        <v>491</v>
      </c>
      <c r="H4576" t="s">
        <v>18</v>
      </c>
      <c r="I4576" t="s">
        <v>19</v>
      </c>
      <c r="J4576" t="s">
        <v>25</v>
      </c>
      <c r="K4576" t="s">
        <v>19</v>
      </c>
      <c r="L4576">
        <v>450</v>
      </c>
      <c r="M4576">
        <v>3</v>
      </c>
      <c r="N4576" s="1">
        <v>43135</v>
      </c>
      <c r="O4576" t="s">
        <v>19477</v>
      </c>
      <c r="P4576" t="str">
        <f t="shared" si="71"/>
        <v>Low</v>
      </c>
    </row>
    <row r="4577" spans="1:16" x14ac:dyDescent="0.35">
      <c r="A4577">
        <v>300975</v>
      </c>
      <c r="B4577" t="s">
        <v>9273</v>
      </c>
      <c r="C4577">
        <v>1</v>
      </c>
      <c r="D4577" t="s">
        <v>14</v>
      </c>
      <c r="E4577" t="s">
        <v>9274</v>
      </c>
      <c r="F4577" t="s">
        <v>2033</v>
      </c>
      <c r="G4577" t="s">
        <v>610</v>
      </c>
      <c r="H4577" t="s">
        <v>18</v>
      </c>
      <c r="I4577" t="s">
        <v>19</v>
      </c>
      <c r="J4577" t="s">
        <v>19</v>
      </c>
      <c r="K4577" t="s">
        <v>19</v>
      </c>
      <c r="L4577">
        <v>450</v>
      </c>
      <c r="M4577">
        <v>4</v>
      </c>
      <c r="N4577" s="1">
        <v>41674</v>
      </c>
      <c r="O4577" t="s">
        <v>19477</v>
      </c>
      <c r="P4577" t="str">
        <f t="shared" si="71"/>
        <v>Low</v>
      </c>
    </row>
    <row r="4578" spans="1:16" x14ac:dyDescent="0.35">
      <c r="A4578">
        <v>18429381</v>
      </c>
      <c r="B4578" t="s">
        <v>5710</v>
      </c>
      <c r="C4578">
        <v>1</v>
      </c>
      <c r="D4578" t="s">
        <v>14</v>
      </c>
      <c r="E4578" t="s">
        <v>9275</v>
      </c>
      <c r="F4578" t="s">
        <v>2663</v>
      </c>
      <c r="G4578" t="s">
        <v>579</v>
      </c>
      <c r="H4578" t="s">
        <v>18</v>
      </c>
      <c r="I4578" t="s">
        <v>19</v>
      </c>
      <c r="J4578" t="s">
        <v>25</v>
      </c>
      <c r="K4578" t="s">
        <v>19</v>
      </c>
      <c r="L4578">
        <v>450</v>
      </c>
      <c r="M4578">
        <v>2</v>
      </c>
      <c r="N4578" s="1">
        <v>42404</v>
      </c>
      <c r="O4578" t="s">
        <v>19477</v>
      </c>
      <c r="P4578" t="str">
        <f t="shared" si="71"/>
        <v>Low</v>
      </c>
    </row>
    <row r="4579" spans="1:16" x14ac:dyDescent="0.35">
      <c r="A4579">
        <v>301898</v>
      </c>
      <c r="B4579" t="s">
        <v>9276</v>
      </c>
      <c r="C4579">
        <v>1</v>
      </c>
      <c r="D4579" t="s">
        <v>14</v>
      </c>
      <c r="E4579" t="s">
        <v>9277</v>
      </c>
      <c r="F4579" t="s">
        <v>2508</v>
      </c>
      <c r="G4579" t="s">
        <v>656</v>
      </c>
      <c r="H4579" t="s">
        <v>18</v>
      </c>
      <c r="I4579" t="s">
        <v>19</v>
      </c>
      <c r="J4579" t="s">
        <v>19</v>
      </c>
      <c r="K4579" t="s">
        <v>19</v>
      </c>
      <c r="L4579">
        <v>450</v>
      </c>
      <c r="M4579">
        <v>4</v>
      </c>
      <c r="N4579" s="1">
        <v>42427</v>
      </c>
      <c r="O4579" t="s">
        <v>19477</v>
      </c>
      <c r="P4579" t="str">
        <f t="shared" si="71"/>
        <v>Low</v>
      </c>
    </row>
    <row r="4580" spans="1:16" x14ac:dyDescent="0.35">
      <c r="A4580">
        <v>307989</v>
      </c>
      <c r="B4580" t="s">
        <v>9278</v>
      </c>
      <c r="C4580">
        <v>1</v>
      </c>
      <c r="D4580" t="s">
        <v>14</v>
      </c>
      <c r="E4580" t="s">
        <v>9279</v>
      </c>
      <c r="F4580" t="s">
        <v>2380</v>
      </c>
      <c r="G4580" t="s">
        <v>422</v>
      </c>
      <c r="H4580" t="s">
        <v>18</v>
      </c>
      <c r="I4580" t="s">
        <v>19</v>
      </c>
      <c r="J4580" t="s">
        <v>25</v>
      </c>
      <c r="K4580" t="s">
        <v>19</v>
      </c>
      <c r="L4580">
        <v>450</v>
      </c>
      <c r="M4580">
        <v>3</v>
      </c>
      <c r="N4580" s="1">
        <v>40217</v>
      </c>
      <c r="O4580" t="s">
        <v>19477</v>
      </c>
      <c r="P4580" t="str">
        <f t="shared" si="71"/>
        <v>Low</v>
      </c>
    </row>
    <row r="4581" spans="1:16" x14ac:dyDescent="0.35">
      <c r="A4581">
        <v>18486842</v>
      </c>
      <c r="B4581" t="s">
        <v>811</v>
      </c>
      <c r="C4581">
        <v>1</v>
      </c>
      <c r="D4581" t="s">
        <v>14</v>
      </c>
      <c r="E4581" t="s">
        <v>9280</v>
      </c>
      <c r="F4581" t="s">
        <v>2844</v>
      </c>
      <c r="G4581" t="s">
        <v>439</v>
      </c>
      <c r="H4581" t="s">
        <v>18</v>
      </c>
      <c r="I4581" t="s">
        <v>19</v>
      </c>
      <c r="J4581" t="s">
        <v>19</v>
      </c>
      <c r="K4581" t="s">
        <v>19</v>
      </c>
      <c r="L4581">
        <v>450</v>
      </c>
      <c r="M4581">
        <v>1</v>
      </c>
      <c r="N4581" s="1">
        <v>41325</v>
      </c>
      <c r="O4581" t="s">
        <v>19477</v>
      </c>
      <c r="P4581" t="str">
        <f t="shared" si="71"/>
        <v>Low</v>
      </c>
    </row>
    <row r="4582" spans="1:16" x14ac:dyDescent="0.35">
      <c r="A4582">
        <v>18428394</v>
      </c>
      <c r="B4582" t="s">
        <v>9281</v>
      </c>
      <c r="C4582">
        <v>1</v>
      </c>
      <c r="D4582" t="s">
        <v>14</v>
      </c>
      <c r="E4582" t="s">
        <v>9282</v>
      </c>
      <c r="F4582" t="s">
        <v>1651</v>
      </c>
      <c r="G4582" t="s">
        <v>442</v>
      </c>
      <c r="H4582" t="s">
        <v>18</v>
      </c>
      <c r="I4582" t="s">
        <v>19</v>
      </c>
      <c r="J4582" t="s">
        <v>25</v>
      </c>
      <c r="K4582" t="s">
        <v>19</v>
      </c>
      <c r="L4582">
        <v>450</v>
      </c>
      <c r="M4582">
        <v>2</v>
      </c>
      <c r="N4582" s="1">
        <v>41691</v>
      </c>
      <c r="O4582" t="s">
        <v>19477</v>
      </c>
      <c r="P4582" t="str">
        <f t="shared" si="71"/>
        <v>Low</v>
      </c>
    </row>
    <row r="4583" spans="1:16" x14ac:dyDescent="0.35">
      <c r="A4583">
        <v>308336</v>
      </c>
      <c r="B4583" t="s">
        <v>811</v>
      </c>
      <c r="C4583">
        <v>1</v>
      </c>
      <c r="D4583" t="s">
        <v>14</v>
      </c>
      <c r="E4583" t="s">
        <v>9283</v>
      </c>
      <c r="F4583" t="s">
        <v>82</v>
      </c>
      <c r="G4583" t="s">
        <v>439</v>
      </c>
      <c r="H4583" t="s">
        <v>18</v>
      </c>
      <c r="I4583" t="s">
        <v>19</v>
      </c>
      <c r="J4583" t="s">
        <v>19</v>
      </c>
      <c r="K4583" t="s">
        <v>19</v>
      </c>
      <c r="L4583">
        <v>450</v>
      </c>
      <c r="M4583">
        <v>3</v>
      </c>
      <c r="N4583" s="1">
        <v>40951</v>
      </c>
      <c r="O4583" t="s">
        <v>19477</v>
      </c>
      <c r="P4583" t="str">
        <f t="shared" si="71"/>
        <v>Low</v>
      </c>
    </row>
    <row r="4584" spans="1:16" x14ac:dyDescent="0.35">
      <c r="A4584">
        <v>8828</v>
      </c>
      <c r="B4584" t="s">
        <v>811</v>
      </c>
      <c r="C4584">
        <v>1</v>
      </c>
      <c r="D4584" t="s">
        <v>14</v>
      </c>
      <c r="E4584" t="s">
        <v>9284</v>
      </c>
      <c r="F4584" t="s">
        <v>2648</v>
      </c>
      <c r="G4584" t="s">
        <v>439</v>
      </c>
      <c r="H4584" t="s">
        <v>18</v>
      </c>
      <c r="I4584" t="s">
        <v>19</v>
      </c>
      <c r="J4584" t="s">
        <v>19</v>
      </c>
      <c r="K4584" t="s">
        <v>19</v>
      </c>
      <c r="L4584">
        <v>450</v>
      </c>
      <c r="M4584">
        <v>4</v>
      </c>
      <c r="N4584" s="1">
        <v>42426</v>
      </c>
      <c r="O4584" t="s">
        <v>19477</v>
      </c>
      <c r="P4584" t="str">
        <f t="shared" si="71"/>
        <v>Low</v>
      </c>
    </row>
    <row r="4585" spans="1:16" x14ac:dyDescent="0.35">
      <c r="A4585">
        <v>18455548</v>
      </c>
      <c r="B4585" t="s">
        <v>7293</v>
      </c>
      <c r="C4585">
        <v>1</v>
      </c>
      <c r="D4585" t="s">
        <v>14</v>
      </c>
      <c r="E4585" t="s">
        <v>9285</v>
      </c>
      <c r="F4585" t="s">
        <v>2648</v>
      </c>
      <c r="G4585" t="s">
        <v>491</v>
      </c>
      <c r="H4585" t="s">
        <v>18</v>
      </c>
      <c r="I4585" t="s">
        <v>19</v>
      </c>
      <c r="J4585" t="s">
        <v>25</v>
      </c>
      <c r="K4585" t="s">
        <v>19</v>
      </c>
      <c r="L4585">
        <v>450</v>
      </c>
      <c r="M4585">
        <v>4</v>
      </c>
      <c r="N4585" s="1">
        <v>43158</v>
      </c>
      <c r="O4585" t="s">
        <v>19477</v>
      </c>
      <c r="P4585" t="str">
        <f t="shared" si="71"/>
        <v>Low</v>
      </c>
    </row>
    <row r="4586" spans="1:16" x14ac:dyDescent="0.35">
      <c r="A4586">
        <v>18168171</v>
      </c>
      <c r="B4586" t="s">
        <v>9286</v>
      </c>
      <c r="C4586">
        <v>1</v>
      </c>
      <c r="D4586" t="s">
        <v>14</v>
      </c>
      <c r="E4586" t="s">
        <v>9287</v>
      </c>
      <c r="F4586" t="s">
        <v>3541</v>
      </c>
      <c r="G4586" t="s">
        <v>513</v>
      </c>
      <c r="H4586" t="s">
        <v>18</v>
      </c>
      <c r="I4586" t="s">
        <v>19</v>
      </c>
      <c r="J4586" t="s">
        <v>25</v>
      </c>
      <c r="K4586" t="s">
        <v>19</v>
      </c>
      <c r="L4586">
        <v>450</v>
      </c>
      <c r="M4586">
        <v>3</v>
      </c>
      <c r="N4586" s="1">
        <v>41685</v>
      </c>
      <c r="O4586" t="s">
        <v>19477</v>
      </c>
      <c r="P4586" t="str">
        <f t="shared" si="71"/>
        <v>Low</v>
      </c>
    </row>
    <row r="4587" spans="1:16" x14ac:dyDescent="0.35">
      <c r="A4587">
        <v>18416831</v>
      </c>
      <c r="B4587" t="s">
        <v>9288</v>
      </c>
      <c r="C4587">
        <v>1</v>
      </c>
      <c r="D4587" t="s">
        <v>14</v>
      </c>
      <c r="E4587" t="s">
        <v>9289</v>
      </c>
      <c r="F4587" t="s">
        <v>1803</v>
      </c>
      <c r="G4587" t="s">
        <v>9290</v>
      </c>
      <c r="H4587" t="s">
        <v>18</v>
      </c>
      <c r="I4587" t="s">
        <v>19</v>
      </c>
      <c r="J4587" t="s">
        <v>19</v>
      </c>
      <c r="K4587" t="s">
        <v>19</v>
      </c>
      <c r="L4587">
        <v>450</v>
      </c>
      <c r="M4587">
        <v>1</v>
      </c>
      <c r="N4587" s="1">
        <v>41695</v>
      </c>
      <c r="O4587" t="s">
        <v>19477</v>
      </c>
      <c r="P4587" t="str">
        <f t="shared" si="71"/>
        <v>Low</v>
      </c>
    </row>
    <row r="4588" spans="1:16" x14ac:dyDescent="0.35">
      <c r="A4588">
        <v>18352278</v>
      </c>
      <c r="B4588" t="s">
        <v>9151</v>
      </c>
      <c r="C4588">
        <v>1</v>
      </c>
      <c r="D4588" t="s">
        <v>14</v>
      </c>
      <c r="E4588" t="s">
        <v>9291</v>
      </c>
      <c r="F4588" t="s">
        <v>195</v>
      </c>
      <c r="G4588" t="s">
        <v>422</v>
      </c>
      <c r="H4588" t="s">
        <v>18</v>
      </c>
      <c r="I4588" t="s">
        <v>19</v>
      </c>
      <c r="J4588" t="s">
        <v>25</v>
      </c>
      <c r="K4588" t="s">
        <v>19</v>
      </c>
      <c r="L4588">
        <v>450</v>
      </c>
      <c r="M4588">
        <v>3</v>
      </c>
      <c r="N4588" s="1">
        <v>40944</v>
      </c>
      <c r="O4588" t="s">
        <v>19477</v>
      </c>
      <c r="P4588" t="str">
        <f t="shared" si="71"/>
        <v>Low</v>
      </c>
    </row>
    <row r="4589" spans="1:16" x14ac:dyDescent="0.35">
      <c r="A4589">
        <v>311068</v>
      </c>
      <c r="B4589" t="s">
        <v>9254</v>
      </c>
      <c r="C4589">
        <v>1</v>
      </c>
      <c r="D4589" t="s">
        <v>14</v>
      </c>
      <c r="E4589" t="s">
        <v>9292</v>
      </c>
      <c r="F4589" t="s">
        <v>4654</v>
      </c>
      <c r="G4589" t="s">
        <v>647</v>
      </c>
      <c r="H4589" t="s">
        <v>18</v>
      </c>
      <c r="I4589" t="s">
        <v>19</v>
      </c>
      <c r="J4589" t="s">
        <v>25</v>
      </c>
      <c r="K4589" t="s">
        <v>19</v>
      </c>
      <c r="L4589">
        <v>450</v>
      </c>
      <c r="M4589">
        <v>4</v>
      </c>
      <c r="N4589" s="1">
        <v>41680</v>
      </c>
      <c r="O4589" t="s">
        <v>19477</v>
      </c>
      <c r="P4589" t="str">
        <f t="shared" si="71"/>
        <v>Low</v>
      </c>
    </row>
    <row r="4590" spans="1:16" x14ac:dyDescent="0.35">
      <c r="A4590">
        <v>7582</v>
      </c>
      <c r="B4590" t="s">
        <v>811</v>
      </c>
      <c r="C4590">
        <v>1</v>
      </c>
      <c r="D4590" t="s">
        <v>14</v>
      </c>
      <c r="E4590" t="s">
        <v>9293</v>
      </c>
      <c r="F4590" t="s">
        <v>249</v>
      </c>
      <c r="G4590" t="s">
        <v>439</v>
      </c>
      <c r="H4590" t="s">
        <v>18</v>
      </c>
      <c r="I4590" t="s">
        <v>19</v>
      </c>
      <c r="J4590" t="s">
        <v>19</v>
      </c>
      <c r="K4590" t="s">
        <v>19</v>
      </c>
      <c r="L4590">
        <v>450</v>
      </c>
      <c r="M4590">
        <v>3</v>
      </c>
      <c r="N4590" s="1">
        <v>42391</v>
      </c>
      <c r="O4590" t="s">
        <v>19477</v>
      </c>
      <c r="P4590" t="str">
        <f t="shared" si="71"/>
        <v>Low</v>
      </c>
    </row>
    <row r="4591" spans="1:16" x14ac:dyDescent="0.35">
      <c r="A4591">
        <v>7354</v>
      </c>
      <c r="B4591" t="s">
        <v>811</v>
      </c>
      <c r="C4591">
        <v>1</v>
      </c>
      <c r="D4591" t="s">
        <v>14</v>
      </c>
      <c r="E4591" t="s">
        <v>9294</v>
      </c>
      <c r="F4591" t="s">
        <v>3001</v>
      </c>
      <c r="G4591" t="s">
        <v>439</v>
      </c>
      <c r="H4591" t="s">
        <v>18</v>
      </c>
      <c r="I4591" t="s">
        <v>19</v>
      </c>
      <c r="J4591" t="s">
        <v>19</v>
      </c>
      <c r="K4591" t="s">
        <v>19</v>
      </c>
      <c r="L4591">
        <v>450</v>
      </c>
      <c r="M4591">
        <v>3</v>
      </c>
      <c r="N4591" s="1">
        <v>42763</v>
      </c>
      <c r="O4591" t="s">
        <v>19477</v>
      </c>
      <c r="P4591" t="str">
        <f t="shared" si="71"/>
        <v>Low</v>
      </c>
    </row>
    <row r="4592" spans="1:16" x14ac:dyDescent="0.35">
      <c r="A4592">
        <v>6706</v>
      </c>
      <c r="B4592" t="s">
        <v>5710</v>
      </c>
      <c r="C4592">
        <v>1</v>
      </c>
      <c r="D4592" t="s">
        <v>14</v>
      </c>
      <c r="E4592" t="s">
        <v>9295</v>
      </c>
      <c r="F4592" t="s">
        <v>280</v>
      </c>
      <c r="G4592" t="s">
        <v>422</v>
      </c>
      <c r="H4592" t="s">
        <v>18</v>
      </c>
      <c r="I4592" t="s">
        <v>19</v>
      </c>
      <c r="J4592" t="s">
        <v>19</v>
      </c>
      <c r="K4592" t="s">
        <v>19</v>
      </c>
      <c r="L4592">
        <v>450</v>
      </c>
      <c r="M4592">
        <v>3</v>
      </c>
      <c r="N4592" s="1">
        <v>42373</v>
      </c>
      <c r="O4592" t="s">
        <v>19477</v>
      </c>
      <c r="P4592" t="str">
        <f t="shared" si="71"/>
        <v>Low</v>
      </c>
    </row>
    <row r="4593" spans="1:16" x14ac:dyDescent="0.35">
      <c r="A4593">
        <v>9453</v>
      </c>
      <c r="B4593" t="s">
        <v>811</v>
      </c>
      <c r="C4593">
        <v>1</v>
      </c>
      <c r="D4593" t="s">
        <v>14</v>
      </c>
      <c r="E4593" t="s">
        <v>9296</v>
      </c>
      <c r="F4593" t="s">
        <v>381</v>
      </c>
      <c r="G4593" t="s">
        <v>439</v>
      </c>
      <c r="H4593" t="s">
        <v>18</v>
      </c>
      <c r="I4593" t="s">
        <v>19</v>
      </c>
      <c r="J4593" t="s">
        <v>19</v>
      </c>
      <c r="K4593" t="s">
        <v>19</v>
      </c>
      <c r="L4593">
        <v>450</v>
      </c>
      <c r="M4593">
        <v>3</v>
      </c>
      <c r="N4593" s="1">
        <v>41300</v>
      </c>
      <c r="O4593" t="s">
        <v>19477</v>
      </c>
      <c r="P4593" t="str">
        <f t="shared" si="71"/>
        <v>Low</v>
      </c>
    </row>
    <row r="4594" spans="1:16" x14ac:dyDescent="0.35">
      <c r="A4594">
        <v>2279</v>
      </c>
      <c r="B4594" t="s">
        <v>9297</v>
      </c>
      <c r="C4594">
        <v>1</v>
      </c>
      <c r="D4594" t="s">
        <v>14</v>
      </c>
      <c r="E4594" t="s">
        <v>9298</v>
      </c>
      <c r="F4594" t="s">
        <v>381</v>
      </c>
      <c r="G4594" t="s">
        <v>422</v>
      </c>
      <c r="H4594" t="s">
        <v>18</v>
      </c>
      <c r="I4594" t="s">
        <v>19</v>
      </c>
      <c r="J4594" t="s">
        <v>25</v>
      </c>
      <c r="K4594" t="s">
        <v>19</v>
      </c>
      <c r="L4594">
        <v>450</v>
      </c>
      <c r="M4594">
        <v>3</v>
      </c>
      <c r="N4594" s="1">
        <v>42027</v>
      </c>
      <c r="O4594" t="s">
        <v>19477</v>
      </c>
      <c r="P4594" t="str">
        <f t="shared" si="71"/>
        <v>Low</v>
      </c>
    </row>
    <row r="4595" spans="1:16" x14ac:dyDescent="0.35">
      <c r="A4595">
        <v>8593</v>
      </c>
      <c r="B4595" t="s">
        <v>9254</v>
      </c>
      <c r="C4595">
        <v>1</v>
      </c>
      <c r="D4595" t="s">
        <v>14</v>
      </c>
      <c r="E4595" t="s">
        <v>3512</v>
      </c>
      <c r="F4595" t="s">
        <v>2371</v>
      </c>
      <c r="G4595" t="s">
        <v>647</v>
      </c>
      <c r="H4595" t="s">
        <v>18</v>
      </c>
      <c r="I4595" t="s">
        <v>19</v>
      </c>
      <c r="J4595" t="s">
        <v>25</v>
      </c>
      <c r="K4595" t="s">
        <v>19</v>
      </c>
      <c r="L4595">
        <v>450</v>
      </c>
      <c r="M4595">
        <v>4</v>
      </c>
      <c r="N4595" s="1">
        <v>41293</v>
      </c>
      <c r="O4595" t="s">
        <v>19477</v>
      </c>
      <c r="P4595" t="str">
        <f t="shared" si="71"/>
        <v>Low</v>
      </c>
    </row>
    <row r="4596" spans="1:16" x14ac:dyDescent="0.35">
      <c r="A4596">
        <v>601</v>
      </c>
      <c r="B4596" t="s">
        <v>811</v>
      </c>
      <c r="C4596">
        <v>1</v>
      </c>
      <c r="D4596" t="s">
        <v>14</v>
      </c>
      <c r="E4596" t="s">
        <v>9299</v>
      </c>
      <c r="F4596" t="s">
        <v>3017</v>
      </c>
      <c r="G4596" t="s">
        <v>439</v>
      </c>
      <c r="H4596" t="s">
        <v>18</v>
      </c>
      <c r="I4596" t="s">
        <v>19</v>
      </c>
      <c r="J4596" t="s">
        <v>19</v>
      </c>
      <c r="K4596" t="s">
        <v>19</v>
      </c>
      <c r="L4596">
        <v>450</v>
      </c>
      <c r="M4596">
        <v>3</v>
      </c>
      <c r="N4596" s="1">
        <v>42008</v>
      </c>
      <c r="O4596" t="s">
        <v>19477</v>
      </c>
      <c r="P4596" t="str">
        <f t="shared" si="71"/>
        <v>Low</v>
      </c>
    </row>
    <row r="4597" spans="1:16" x14ac:dyDescent="0.35">
      <c r="A4597">
        <v>305159</v>
      </c>
      <c r="B4597" t="s">
        <v>9300</v>
      </c>
      <c r="C4597">
        <v>1</v>
      </c>
      <c r="D4597" t="s">
        <v>14</v>
      </c>
      <c r="E4597" t="s">
        <v>9301</v>
      </c>
      <c r="F4597" t="s">
        <v>207</v>
      </c>
      <c r="G4597" t="s">
        <v>4758</v>
      </c>
      <c r="H4597" t="s">
        <v>18</v>
      </c>
      <c r="I4597" t="s">
        <v>19</v>
      </c>
      <c r="J4597" t="s">
        <v>19</v>
      </c>
      <c r="K4597" t="s">
        <v>19</v>
      </c>
      <c r="L4597">
        <v>450</v>
      </c>
      <c r="M4597">
        <v>3</v>
      </c>
      <c r="N4597" s="1">
        <v>42385</v>
      </c>
      <c r="O4597" t="s">
        <v>19477</v>
      </c>
      <c r="P4597" t="str">
        <f t="shared" si="71"/>
        <v>Low</v>
      </c>
    </row>
    <row r="4598" spans="1:16" x14ac:dyDescent="0.35">
      <c r="A4598">
        <v>313498</v>
      </c>
      <c r="B4598" t="s">
        <v>9151</v>
      </c>
      <c r="C4598">
        <v>1</v>
      </c>
      <c r="D4598" t="s">
        <v>14</v>
      </c>
      <c r="E4598" t="s">
        <v>9302</v>
      </c>
      <c r="F4598" t="s">
        <v>1640</v>
      </c>
      <c r="G4598" t="s">
        <v>422</v>
      </c>
      <c r="H4598" t="s">
        <v>18</v>
      </c>
      <c r="I4598" t="s">
        <v>19</v>
      </c>
      <c r="J4598" t="s">
        <v>25</v>
      </c>
      <c r="K4598" t="s">
        <v>19</v>
      </c>
      <c r="L4598">
        <v>450</v>
      </c>
      <c r="M4598">
        <v>3</v>
      </c>
      <c r="N4598" s="1">
        <v>42022</v>
      </c>
      <c r="O4598" t="s">
        <v>19477</v>
      </c>
      <c r="P4598" t="str">
        <f t="shared" si="71"/>
        <v>Low</v>
      </c>
    </row>
    <row r="4599" spans="1:16" x14ac:dyDescent="0.35">
      <c r="A4599">
        <v>18198467</v>
      </c>
      <c r="B4599" t="s">
        <v>9303</v>
      </c>
      <c r="C4599">
        <v>1</v>
      </c>
      <c r="D4599" t="s">
        <v>14</v>
      </c>
      <c r="E4599" t="s">
        <v>9304</v>
      </c>
      <c r="F4599" t="s">
        <v>584</v>
      </c>
      <c r="G4599" t="s">
        <v>4639</v>
      </c>
      <c r="H4599" t="s">
        <v>18</v>
      </c>
      <c r="I4599" t="s">
        <v>19</v>
      </c>
      <c r="J4599" t="s">
        <v>19</v>
      </c>
      <c r="K4599" t="s">
        <v>19</v>
      </c>
      <c r="L4599">
        <v>450</v>
      </c>
      <c r="M4599">
        <v>3</v>
      </c>
      <c r="N4599" s="1">
        <v>43108</v>
      </c>
      <c r="O4599" t="s">
        <v>19477</v>
      </c>
      <c r="P4599" t="str">
        <f t="shared" si="71"/>
        <v>Low</v>
      </c>
    </row>
    <row r="4600" spans="1:16" x14ac:dyDescent="0.35">
      <c r="A4600">
        <v>18416830</v>
      </c>
      <c r="B4600" t="s">
        <v>9305</v>
      </c>
      <c r="C4600">
        <v>1</v>
      </c>
      <c r="D4600" t="s">
        <v>14</v>
      </c>
      <c r="E4600" t="s">
        <v>9306</v>
      </c>
      <c r="F4600" t="s">
        <v>28</v>
      </c>
      <c r="G4600" t="s">
        <v>459</v>
      </c>
      <c r="H4600" t="s">
        <v>18</v>
      </c>
      <c r="I4600" t="s">
        <v>19</v>
      </c>
      <c r="J4600" t="s">
        <v>19</v>
      </c>
      <c r="K4600" t="s">
        <v>19</v>
      </c>
      <c r="L4600">
        <v>450</v>
      </c>
      <c r="M4600">
        <v>1</v>
      </c>
      <c r="N4600" s="1">
        <v>42750</v>
      </c>
      <c r="O4600" t="s">
        <v>19477</v>
      </c>
      <c r="P4600" t="str">
        <f t="shared" si="71"/>
        <v>Low</v>
      </c>
    </row>
    <row r="4601" spans="1:16" x14ac:dyDescent="0.35">
      <c r="A4601">
        <v>310359</v>
      </c>
      <c r="B4601" t="s">
        <v>9110</v>
      </c>
      <c r="C4601">
        <v>1</v>
      </c>
      <c r="D4601" t="s">
        <v>14</v>
      </c>
      <c r="E4601" t="s">
        <v>9307</v>
      </c>
      <c r="F4601" t="s">
        <v>1654</v>
      </c>
      <c r="G4601" t="s">
        <v>632</v>
      </c>
      <c r="H4601" t="s">
        <v>18</v>
      </c>
      <c r="I4601" t="s">
        <v>19</v>
      </c>
      <c r="J4601" t="s">
        <v>19</v>
      </c>
      <c r="K4601" t="s">
        <v>19</v>
      </c>
      <c r="L4601">
        <v>450</v>
      </c>
      <c r="M4601">
        <v>3</v>
      </c>
      <c r="N4601" s="1">
        <v>40544</v>
      </c>
      <c r="O4601" t="s">
        <v>19477</v>
      </c>
      <c r="P4601" t="str">
        <f t="shared" si="71"/>
        <v>Low</v>
      </c>
    </row>
    <row r="4602" spans="1:16" x14ac:dyDescent="0.35">
      <c r="A4602">
        <v>628</v>
      </c>
      <c r="B4602" t="s">
        <v>811</v>
      </c>
      <c r="C4602">
        <v>1</v>
      </c>
      <c r="D4602" t="s">
        <v>14</v>
      </c>
      <c r="E4602" t="s">
        <v>9308</v>
      </c>
      <c r="F4602" t="s">
        <v>1803</v>
      </c>
      <c r="G4602" t="s">
        <v>439</v>
      </c>
      <c r="H4602" t="s">
        <v>18</v>
      </c>
      <c r="I4602" t="s">
        <v>19</v>
      </c>
      <c r="J4602" t="s">
        <v>19</v>
      </c>
      <c r="K4602" t="s">
        <v>19</v>
      </c>
      <c r="L4602">
        <v>450</v>
      </c>
      <c r="M4602">
        <v>2</v>
      </c>
      <c r="N4602" s="1">
        <v>40552</v>
      </c>
      <c r="O4602" t="s">
        <v>19477</v>
      </c>
      <c r="P4602" t="str">
        <f t="shared" si="71"/>
        <v>Low</v>
      </c>
    </row>
    <row r="4603" spans="1:16" x14ac:dyDescent="0.35">
      <c r="A4603">
        <v>301015</v>
      </c>
      <c r="B4603" t="s">
        <v>9309</v>
      </c>
      <c r="C4603">
        <v>1</v>
      </c>
      <c r="D4603" t="s">
        <v>14</v>
      </c>
      <c r="E4603" t="s">
        <v>9310</v>
      </c>
      <c r="F4603" t="s">
        <v>195</v>
      </c>
      <c r="G4603" t="s">
        <v>610</v>
      </c>
      <c r="H4603" t="s">
        <v>18</v>
      </c>
      <c r="I4603" t="s">
        <v>19</v>
      </c>
      <c r="J4603" t="s">
        <v>19</v>
      </c>
      <c r="K4603" t="s">
        <v>19</v>
      </c>
      <c r="L4603">
        <v>450</v>
      </c>
      <c r="M4603">
        <v>4</v>
      </c>
      <c r="N4603" s="1">
        <v>41287</v>
      </c>
      <c r="O4603" t="s">
        <v>19477</v>
      </c>
      <c r="P4603" t="str">
        <f t="shared" si="71"/>
        <v>Low</v>
      </c>
    </row>
    <row r="4604" spans="1:16" x14ac:dyDescent="0.35">
      <c r="A4604">
        <v>8215</v>
      </c>
      <c r="B4604" t="s">
        <v>9311</v>
      </c>
      <c r="C4604">
        <v>1</v>
      </c>
      <c r="D4604" t="s">
        <v>14</v>
      </c>
      <c r="E4604" t="s">
        <v>5464</v>
      </c>
      <c r="F4604" t="s">
        <v>2023</v>
      </c>
      <c r="G4604" t="s">
        <v>491</v>
      </c>
      <c r="H4604" t="s">
        <v>18</v>
      </c>
      <c r="I4604" t="s">
        <v>19</v>
      </c>
      <c r="J4604" t="s">
        <v>19</v>
      </c>
      <c r="K4604" t="s">
        <v>19</v>
      </c>
      <c r="L4604">
        <v>450</v>
      </c>
      <c r="M4604">
        <v>3</v>
      </c>
      <c r="N4604" s="1">
        <v>43123</v>
      </c>
      <c r="O4604" t="s">
        <v>19477</v>
      </c>
      <c r="P4604" t="str">
        <f t="shared" si="71"/>
        <v>Low</v>
      </c>
    </row>
    <row r="4605" spans="1:16" x14ac:dyDescent="0.35">
      <c r="A4605">
        <v>4790</v>
      </c>
      <c r="B4605" t="s">
        <v>9312</v>
      </c>
      <c r="C4605">
        <v>1</v>
      </c>
      <c r="D4605" t="s">
        <v>14</v>
      </c>
      <c r="E4605" t="s">
        <v>6396</v>
      </c>
      <c r="F4605" t="s">
        <v>2027</v>
      </c>
      <c r="G4605" t="s">
        <v>491</v>
      </c>
      <c r="H4605" t="s">
        <v>18</v>
      </c>
      <c r="I4605" t="s">
        <v>19</v>
      </c>
      <c r="J4605" t="s">
        <v>19</v>
      </c>
      <c r="K4605" t="s">
        <v>19</v>
      </c>
      <c r="L4605">
        <v>450</v>
      </c>
      <c r="M4605">
        <v>3</v>
      </c>
      <c r="N4605" s="1">
        <v>40916</v>
      </c>
      <c r="O4605" t="s">
        <v>19477</v>
      </c>
      <c r="P4605" t="str">
        <f t="shared" si="71"/>
        <v>Low</v>
      </c>
    </row>
    <row r="4606" spans="1:16" x14ac:dyDescent="0.35">
      <c r="A4606">
        <v>758</v>
      </c>
      <c r="B4606" t="s">
        <v>9313</v>
      </c>
      <c r="C4606">
        <v>1</v>
      </c>
      <c r="D4606" t="s">
        <v>14</v>
      </c>
      <c r="E4606" t="s">
        <v>9314</v>
      </c>
      <c r="F4606" t="s">
        <v>3001</v>
      </c>
      <c r="G4606" t="s">
        <v>2018</v>
      </c>
      <c r="H4606" t="s">
        <v>18</v>
      </c>
      <c r="I4606" t="s">
        <v>19</v>
      </c>
      <c r="J4606" t="s">
        <v>25</v>
      </c>
      <c r="K4606" t="s">
        <v>19</v>
      </c>
      <c r="L4606">
        <v>450</v>
      </c>
      <c r="M4606">
        <v>4</v>
      </c>
      <c r="N4606" s="1">
        <v>41269</v>
      </c>
      <c r="O4606" t="s">
        <v>19477</v>
      </c>
      <c r="P4606" t="str">
        <f t="shared" si="71"/>
        <v>Low</v>
      </c>
    </row>
    <row r="4607" spans="1:16" x14ac:dyDescent="0.35">
      <c r="A4607">
        <v>18398577</v>
      </c>
      <c r="B4607" t="s">
        <v>9315</v>
      </c>
      <c r="C4607">
        <v>1</v>
      </c>
      <c r="D4607" t="s">
        <v>14</v>
      </c>
      <c r="E4607" t="s">
        <v>9316</v>
      </c>
      <c r="F4607" t="s">
        <v>592</v>
      </c>
      <c r="G4607" t="s">
        <v>5597</v>
      </c>
      <c r="H4607" t="s">
        <v>18</v>
      </c>
      <c r="I4607" t="s">
        <v>19</v>
      </c>
      <c r="J4607" t="s">
        <v>25</v>
      </c>
      <c r="K4607" t="s">
        <v>19</v>
      </c>
      <c r="L4607">
        <v>450</v>
      </c>
      <c r="M4607">
        <v>4</v>
      </c>
      <c r="N4607" s="1">
        <v>42362</v>
      </c>
      <c r="O4607" t="s">
        <v>19477</v>
      </c>
      <c r="P4607" t="str">
        <f t="shared" si="71"/>
        <v>Low</v>
      </c>
    </row>
    <row r="4608" spans="1:16" x14ac:dyDescent="0.35">
      <c r="A4608">
        <v>18354969</v>
      </c>
      <c r="B4608" t="s">
        <v>9317</v>
      </c>
      <c r="C4608">
        <v>1</v>
      </c>
      <c r="D4608" t="s">
        <v>14</v>
      </c>
      <c r="E4608" t="s">
        <v>9318</v>
      </c>
      <c r="F4608" t="s">
        <v>53</v>
      </c>
      <c r="G4608" t="s">
        <v>419</v>
      </c>
      <c r="H4608" t="s">
        <v>18</v>
      </c>
      <c r="I4608" t="s">
        <v>19</v>
      </c>
      <c r="J4608" t="s">
        <v>19</v>
      </c>
      <c r="K4608" t="s">
        <v>19</v>
      </c>
      <c r="L4608">
        <v>450</v>
      </c>
      <c r="M4608">
        <v>3</v>
      </c>
      <c r="N4608" s="1">
        <v>43070</v>
      </c>
      <c r="O4608" t="s">
        <v>19477</v>
      </c>
      <c r="P4608" t="str">
        <f t="shared" si="71"/>
        <v>Low</v>
      </c>
    </row>
    <row r="4609" spans="1:16" x14ac:dyDescent="0.35">
      <c r="A4609">
        <v>5262</v>
      </c>
      <c r="B4609" t="s">
        <v>811</v>
      </c>
      <c r="C4609">
        <v>1</v>
      </c>
      <c r="D4609" t="s">
        <v>14</v>
      </c>
      <c r="E4609" t="s">
        <v>9319</v>
      </c>
      <c r="F4609" t="s">
        <v>823</v>
      </c>
      <c r="G4609" t="s">
        <v>439</v>
      </c>
      <c r="H4609" t="s">
        <v>18</v>
      </c>
      <c r="I4609" t="s">
        <v>19</v>
      </c>
      <c r="J4609" t="s">
        <v>19</v>
      </c>
      <c r="K4609" t="s">
        <v>19</v>
      </c>
      <c r="L4609">
        <v>450</v>
      </c>
      <c r="M4609">
        <v>3</v>
      </c>
      <c r="N4609" s="1">
        <v>43439</v>
      </c>
      <c r="O4609" t="s">
        <v>19477</v>
      </c>
      <c r="P4609" t="str">
        <f t="shared" si="71"/>
        <v>Low</v>
      </c>
    </row>
    <row r="4610" spans="1:16" x14ac:dyDescent="0.35">
      <c r="A4610">
        <v>18037806</v>
      </c>
      <c r="B4610" t="s">
        <v>811</v>
      </c>
      <c r="C4610">
        <v>1</v>
      </c>
      <c r="D4610" t="s">
        <v>14</v>
      </c>
      <c r="E4610" t="s">
        <v>9320</v>
      </c>
      <c r="F4610" t="s">
        <v>2663</v>
      </c>
      <c r="G4610" t="s">
        <v>439</v>
      </c>
      <c r="H4610" t="s">
        <v>18</v>
      </c>
      <c r="I4610" t="s">
        <v>19</v>
      </c>
      <c r="J4610" t="s">
        <v>19</v>
      </c>
      <c r="K4610" t="s">
        <v>19</v>
      </c>
      <c r="L4610">
        <v>450</v>
      </c>
      <c r="M4610">
        <v>3</v>
      </c>
      <c r="N4610" s="1">
        <v>43441</v>
      </c>
      <c r="O4610" t="s">
        <v>19477</v>
      </c>
      <c r="P4610" t="str">
        <f t="shared" ref="P4610:P4673" si="72">IF(L4610&lt;500, "Low",
 IF(L4610&lt;1000, "Lower-Mid",
 IF(L4610&lt;2000, "Mid",
 IF(L4610&lt;3000, "Upper-Mid", "High"))))</f>
        <v>Low</v>
      </c>
    </row>
    <row r="4611" spans="1:16" x14ac:dyDescent="0.35">
      <c r="A4611">
        <v>9568</v>
      </c>
      <c r="B4611" t="s">
        <v>9321</v>
      </c>
      <c r="C4611">
        <v>1</v>
      </c>
      <c r="D4611" t="s">
        <v>14</v>
      </c>
      <c r="E4611" t="s">
        <v>9322</v>
      </c>
      <c r="F4611" t="s">
        <v>59</v>
      </c>
      <c r="G4611" t="s">
        <v>419</v>
      </c>
      <c r="H4611" t="s">
        <v>18</v>
      </c>
      <c r="I4611" t="s">
        <v>19</v>
      </c>
      <c r="J4611" t="s">
        <v>19</v>
      </c>
      <c r="K4611" t="s">
        <v>19</v>
      </c>
      <c r="L4611">
        <v>450</v>
      </c>
      <c r="M4611">
        <v>3</v>
      </c>
      <c r="N4611" s="1">
        <v>41254</v>
      </c>
      <c r="O4611" t="s">
        <v>19477</v>
      </c>
      <c r="P4611" t="str">
        <f t="shared" si="72"/>
        <v>Low</v>
      </c>
    </row>
    <row r="4612" spans="1:16" x14ac:dyDescent="0.35">
      <c r="A4612">
        <v>9998</v>
      </c>
      <c r="B4612" t="s">
        <v>9323</v>
      </c>
      <c r="C4612">
        <v>1</v>
      </c>
      <c r="D4612" t="s">
        <v>14</v>
      </c>
      <c r="E4612" t="s">
        <v>9324</v>
      </c>
      <c r="F4612" t="s">
        <v>1534</v>
      </c>
      <c r="G4612" t="s">
        <v>6051</v>
      </c>
      <c r="H4612" t="s">
        <v>18</v>
      </c>
      <c r="I4612" t="s">
        <v>19</v>
      </c>
      <c r="J4612" t="s">
        <v>19</v>
      </c>
      <c r="K4612" t="s">
        <v>19</v>
      </c>
      <c r="L4612">
        <v>450</v>
      </c>
      <c r="M4612">
        <v>3</v>
      </c>
      <c r="N4612" s="1">
        <v>41997</v>
      </c>
      <c r="O4612" t="s">
        <v>19477</v>
      </c>
      <c r="P4612" t="str">
        <f t="shared" si="72"/>
        <v>Low</v>
      </c>
    </row>
    <row r="4613" spans="1:16" x14ac:dyDescent="0.35">
      <c r="A4613">
        <v>18303701</v>
      </c>
      <c r="B4613" t="s">
        <v>9325</v>
      </c>
      <c r="C4613">
        <v>1</v>
      </c>
      <c r="D4613" t="s">
        <v>14</v>
      </c>
      <c r="E4613" t="s">
        <v>1360</v>
      </c>
      <c r="F4613" t="s">
        <v>445</v>
      </c>
      <c r="G4613" t="s">
        <v>876</v>
      </c>
      <c r="H4613" t="s">
        <v>18</v>
      </c>
      <c r="I4613" t="s">
        <v>19</v>
      </c>
      <c r="J4613" t="s">
        <v>19</v>
      </c>
      <c r="K4613" t="s">
        <v>19</v>
      </c>
      <c r="L4613">
        <v>450</v>
      </c>
      <c r="M4613">
        <v>3</v>
      </c>
      <c r="N4613" s="1">
        <v>43449</v>
      </c>
      <c r="O4613" t="s">
        <v>19477</v>
      </c>
      <c r="P4613" t="str">
        <f t="shared" si="72"/>
        <v>Low</v>
      </c>
    </row>
    <row r="4614" spans="1:16" x14ac:dyDescent="0.35">
      <c r="A4614">
        <v>18463424</v>
      </c>
      <c r="B4614" t="s">
        <v>9326</v>
      </c>
      <c r="C4614">
        <v>1</v>
      </c>
      <c r="D4614" t="s">
        <v>14</v>
      </c>
      <c r="E4614" t="s">
        <v>9327</v>
      </c>
      <c r="F4614" t="s">
        <v>1651</v>
      </c>
      <c r="G4614" t="s">
        <v>5334</v>
      </c>
      <c r="H4614" t="s">
        <v>18</v>
      </c>
      <c r="I4614" t="s">
        <v>19</v>
      </c>
      <c r="J4614" t="s">
        <v>19</v>
      </c>
      <c r="K4614" t="s">
        <v>19</v>
      </c>
      <c r="L4614">
        <v>450</v>
      </c>
      <c r="M4614">
        <v>3</v>
      </c>
      <c r="N4614" s="1">
        <v>41252</v>
      </c>
      <c r="O4614" t="s">
        <v>19477</v>
      </c>
      <c r="P4614" t="str">
        <f t="shared" si="72"/>
        <v>Low</v>
      </c>
    </row>
    <row r="4615" spans="1:16" x14ac:dyDescent="0.35">
      <c r="A4615">
        <v>9751</v>
      </c>
      <c r="B4615" t="s">
        <v>9110</v>
      </c>
      <c r="C4615">
        <v>1</v>
      </c>
      <c r="D4615" t="s">
        <v>14</v>
      </c>
      <c r="E4615" t="s">
        <v>9328</v>
      </c>
      <c r="F4615" t="s">
        <v>1651</v>
      </c>
      <c r="G4615" t="s">
        <v>632</v>
      </c>
      <c r="H4615" t="s">
        <v>18</v>
      </c>
      <c r="I4615" t="s">
        <v>19</v>
      </c>
      <c r="J4615" t="s">
        <v>19</v>
      </c>
      <c r="K4615" t="s">
        <v>19</v>
      </c>
      <c r="L4615">
        <v>450</v>
      </c>
      <c r="M4615">
        <v>4</v>
      </c>
      <c r="N4615" s="1">
        <v>40528</v>
      </c>
      <c r="O4615" t="s">
        <v>19477</v>
      </c>
      <c r="P4615" t="str">
        <f t="shared" si="72"/>
        <v>Low</v>
      </c>
    </row>
    <row r="4616" spans="1:16" x14ac:dyDescent="0.35">
      <c r="A4616">
        <v>637</v>
      </c>
      <c r="B4616" t="s">
        <v>811</v>
      </c>
      <c r="C4616">
        <v>1</v>
      </c>
      <c r="D4616" t="s">
        <v>14</v>
      </c>
      <c r="E4616" t="s">
        <v>9329</v>
      </c>
      <c r="F4616" t="s">
        <v>82</v>
      </c>
      <c r="G4616" t="s">
        <v>439</v>
      </c>
      <c r="H4616" t="s">
        <v>18</v>
      </c>
      <c r="I4616" t="s">
        <v>19</v>
      </c>
      <c r="J4616" t="s">
        <v>25</v>
      </c>
      <c r="K4616" t="s">
        <v>19</v>
      </c>
      <c r="L4616">
        <v>450</v>
      </c>
      <c r="M4616">
        <v>3</v>
      </c>
      <c r="N4616" s="1">
        <v>40894</v>
      </c>
      <c r="O4616" t="s">
        <v>19477</v>
      </c>
      <c r="P4616" t="str">
        <f t="shared" si="72"/>
        <v>Low</v>
      </c>
    </row>
    <row r="4617" spans="1:16" x14ac:dyDescent="0.35">
      <c r="A4617">
        <v>2222</v>
      </c>
      <c r="B4617" t="s">
        <v>9330</v>
      </c>
      <c r="C4617">
        <v>1</v>
      </c>
      <c r="D4617" t="s">
        <v>14</v>
      </c>
      <c r="E4617" t="s">
        <v>9331</v>
      </c>
      <c r="F4617" t="s">
        <v>2262</v>
      </c>
      <c r="G4617" t="s">
        <v>2018</v>
      </c>
      <c r="H4617" t="s">
        <v>18</v>
      </c>
      <c r="I4617" t="s">
        <v>19</v>
      </c>
      <c r="J4617" t="s">
        <v>19</v>
      </c>
      <c r="K4617" t="s">
        <v>19</v>
      </c>
      <c r="L4617">
        <v>450</v>
      </c>
      <c r="M4617">
        <v>4</v>
      </c>
      <c r="N4617" s="1">
        <v>41254</v>
      </c>
      <c r="O4617" t="s">
        <v>19477</v>
      </c>
      <c r="P4617" t="str">
        <f t="shared" si="72"/>
        <v>Low</v>
      </c>
    </row>
    <row r="4618" spans="1:16" x14ac:dyDescent="0.35">
      <c r="A4618">
        <v>613</v>
      </c>
      <c r="B4618" t="s">
        <v>811</v>
      </c>
      <c r="C4618">
        <v>1</v>
      </c>
      <c r="D4618" t="s">
        <v>14</v>
      </c>
      <c r="E4618" t="s">
        <v>9332</v>
      </c>
      <c r="F4618" t="s">
        <v>9333</v>
      </c>
      <c r="G4618" t="s">
        <v>439</v>
      </c>
      <c r="H4618" t="s">
        <v>18</v>
      </c>
      <c r="I4618" t="s">
        <v>19</v>
      </c>
      <c r="J4618" t="s">
        <v>19</v>
      </c>
      <c r="K4618" t="s">
        <v>19</v>
      </c>
      <c r="L4618">
        <v>450</v>
      </c>
      <c r="M4618">
        <v>3</v>
      </c>
      <c r="N4618" s="1">
        <v>41623</v>
      </c>
      <c r="O4618" t="s">
        <v>19477</v>
      </c>
      <c r="P4618" t="str">
        <f t="shared" si="72"/>
        <v>Low</v>
      </c>
    </row>
    <row r="4619" spans="1:16" x14ac:dyDescent="0.35">
      <c r="A4619">
        <v>18288761</v>
      </c>
      <c r="B4619" t="s">
        <v>9334</v>
      </c>
      <c r="C4619">
        <v>1</v>
      </c>
      <c r="D4619" t="s">
        <v>14</v>
      </c>
      <c r="E4619" t="s">
        <v>9335</v>
      </c>
      <c r="F4619" t="s">
        <v>2465</v>
      </c>
      <c r="G4619" t="s">
        <v>2718</v>
      </c>
      <c r="H4619" t="s">
        <v>18</v>
      </c>
      <c r="I4619" t="s">
        <v>19</v>
      </c>
      <c r="J4619" t="s">
        <v>19</v>
      </c>
      <c r="K4619" t="s">
        <v>19</v>
      </c>
      <c r="L4619">
        <v>450</v>
      </c>
      <c r="M4619">
        <v>3</v>
      </c>
      <c r="N4619" s="1">
        <v>43078</v>
      </c>
      <c r="O4619" t="s">
        <v>19477</v>
      </c>
      <c r="P4619" t="str">
        <f t="shared" si="72"/>
        <v>Low</v>
      </c>
    </row>
    <row r="4620" spans="1:16" x14ac:dyDescent="0.35">
      <c r="A4620">
        <v>18312578</v>
      </c>
      <c r="B4620" t="s">
        <v>811</v>
      </c>
      <c r="C4620">
        <v>1</v>
      </c>
      <c r="D4620" t="s">
        <v>14</v>
      </c>
      <c r="E4620" t="s">
        <v>9336</v>
      </c>
      <c r="F4620" t="s">
        <v>195</v>
      </c>
      <c r="G4620" t="s">
        <v>439</v>
      </c>
      <c r="H4620" t="s">
        <v>18</v>
      </c>
      <c r="I4620" t="s">
        <v>19</v>
      </c>
      <c r="J4620" t="s">
        <v>19</v>
      </c>
      <c r="K4620" t="s">
        <v>19</v>
      </c>
      <c r="L4620">
        <v>450</v>
      </c>
      <c r="M4620">
        <v>1</v>
      </c>
      <c r="N4620" s="1">
        <v>43086</v>
      </c>
      <c r="O4620" t="s">
        <v>19477</v>
      </c>
      <c r="P4620" t="str">
        <f t="shared" si="72"/>
        <v>Low</v>
      </c>
    </row>
    <row r="4621" spans="1:16" x14ac:dyDescent="0.35">
      <c r="A4621">
        <v>308769</v>
      </c>
      <c r="B4621" t="s">
        <v>811</v>
      </c>
      <c r="C4621">
        <v>1</v>
      </c>
      <c r="D4621" t="s">
        <v>14</v>
      </c>
      <c r="E4621" t="s">
        <v>9337</v>
      </c>
      <c r="F4621" t="s">
        <v>4936</v>
      </c>
      <c r="G4621" t="s">
        <v>439</v>
      </c>
      <c r="H4621" t="s">
        <v>18</v>
      </c>
      <c r="I4621" t="s">
        <v>19</v>
      </c>
      <c r="J4621" t="s">
        <v>19</v>
      </c>
      <c r="K4621" t="s">
        <v>19</v>
      </c>
      <c r="L4621">
        <v>450</v>
      </c>
      <c r="M4621">
        <v>3</v>
      </c>
      <c r="N4621" s="1">
        <v>41631</v>
      </c>
      <c r="O4621" t="s">
        <v>19477</v>
      </c>
      <c r="P4621" t="str">
        <f t="shared" si="72"/>
        <v>Low</v>
      </c>
    </row>
    <row r="4622" spans="1:16" x14ac:dyDescent="0.35">
      <c r="A4622">
        <v>3554</v>
      </c>
      <c r="B4622" t="s">
        <v>7342</v>
      </c>
      <c r="C4622">
        <v>1</v>
      </c>
      <c r="D4622" t="s">
        <v>14</v>
      </c>
      <c r="E4622" t="s">
        <v>9338</v>
      </c>
      <c r="F4622" t="s">
        <v>3498</v>
      </c>
      <c r="G4622" t="s">
        <v>797</v>
      </c>
      <c r="H4622" t="s">
        <v>18</v>
      </c>
      <c r="I4622" t="s">
        <v>19</v>
      </c>
      <c r="J4622" t="s">
        <v>25</v>
      </c>
      <c r="K4622" t="s">
        <v>19</v>
      </c>
      <c r="L4622">
        <v>450</v>
      </c>
      <c r="M4622">
        <v>3</v>
      </c>
      <c r="N4622" s="1">
        <v>40499</v>
      </c>
      <c r="O4622" t="s">
        <v>19477</v>
      </c>
      <c r="P4622" t="str">
        <f t="shared" si="72"/>
        <v>Low</v>
      </c>
    </row>
    <row r="4623" spans="1:16" x14ac:dyDescent="0.35">
      <c r="A4623">
        <v>18163907</v>
      </c>
      <c r="B4623" t="s">
        <v>811</v>
      </c>
      <c r="C4623">
        <v>1</v>
      </c>
      <c r="D4623" t="s">
        <v>14</v>
      </c>
      <c r="E4623" t="s">
        <v>9339</v>
      </c>
      <c r="F4623" t="s">
        <v>892</v>
      </c>
      <c r="G4623" t="s">
        <v>439</v>
      </c>
      <c r="H4623" t="s">
        <v>18</v>
      </c>
      <c r="I4623" t="s">
        <v>19</v>
      </c>
      <c r="J4623" t="s">
        <v>19</v>
      </c>
      <c r="K4623" t="s">
        <v>19</v>
      </c>
      <c r="L4623">
        <v>450</v>
      </c>
      <c r="M4623">
        <v>3</v>
      </c>
      <c r="N4623" s="1">
        <v>40873</v>
      </c>
      <c r="O4623" t="s">
        <v>19477</v>
      </c>
      <c r="P4623" t="str">
        <f t="shared" si="72"/>
        <v>Low</v>
      </c>
    </row>
    <row r="4624" spans="1:16" x14ac:dyDescent="0.35">
      <c r="A4624">
        <v>9779</v>
      </c>
      <c r="B4624" t="s">
        <v>7342</v>
      </c>
      <c r="C4624">
        <v>1</v>
      </c>
      <c r="D4624" t="s">
        <v>14</v>
      </c>
      <c r="E4624" t="s">
        <v>9340</v>
      </c>
      <c r="F4624" t="s">
        <v>381</v>
      </c>
      <c r="G4624" t="s">
        <v>797</v>
      </c>
      <c r="H4624" t="s">
        <v>18</v>
      </c>
      <c r="I4624" t="s">
        <v>19</v>
      </c>
      <c r="J4624" t="s">
        <v>25</v>
      </c>
      <c r="K4624" t="s">
        <v>19</v>
      </c>
      <c r="L4624">
        <v>450</v>
      </c>
      <c r="M4624">
        <v>3</v>
      </c>
      <c r="N4624" s="1">
        <v>42328</v>
      </c>
      <c r="O4624" t="s">
        <v>19477</v>
      </c>
      <c r="P4624" t="str">
        <f t="shared" si="72"/>
        <v>Low</v>
      </c>
    </row>
    <row r="4625" spans="1:16" x14ac:dyDescent="0.35">
      <c r="A4625">
        <v>3468</v>
      </c>
      <c r="B4625" t="s">
        <v>9341</v>
      </c>
      <c r="C4625">
        <v>1</v>
      </c>
      <c r="D4625" t="s">
        <v>14</v>
      </c>
      <c r="E4625" t="s">
        <v>9342</v>
      </c>
      <c r="F4625" t="s">
        <v>659</v>
      </c>
      <c r="G4625" t="s">
        <v>610</v>
      </c>
      <c r="H4625" t="s">
        <v>18</v>
      </c>
      <c r="I4625" t="s">
        <v>19</v>
      </c>
      <c r="J4625" t="s">
        <v>19</v>
      </c>
      <c r="K4625" t="s">
        <v>19</v>
      </c>
      <c r="L4625">
        <v>450</v>
      </c>
      <c r="M4625">
        <v>2</v>
      </c>
      <c r="N4625" s="1">
        <v>41586</v>
      </c>
      <c r="O4625" t="s">
        <v>19477</v>
      </c>
      <c r="P4625" t="str">
        <f t="shared" si="72"/>
        <v>Low</v>
      </c>
    </row>
    <row r="4626" spans="1:16" x14ac:dyDescent="0.35">
      <c r="A4626">
        <v>18285728</v>
      </c>
      <c r="B4626" t="s">
        <v>9343</v>
      </c>
      <c r="C4626">
        <v>1</v>
      </c>
      <c r="D4626" t="s">
        <v>14</v>
      </c>
      <c r="E4626" t="s">
        <v>9344</v>
      </c>
      <c r="F4626" t="s">
        <v>2844</v>
      </c>
      <c r="G4626" t="s">
        <v>469</v>
      </c>
      <c r="H4626" t="s">
        <v>18</v>
      </c>
      <c r="I4626" t="s">
        <v>19</v>
      </c>
      <c r="J4626" t="s">
        <v>19</v>
      </c>
      <c r="K4626" t="s">
        <v>19</v>
      </c>
      <c r="L4626">
        <v>450</v>
      </c>
      <c r="M4626">
        <v>4</v>
      </c>
      <c r="N4626" s="1">
        <v>41970</v>
      </c>
      <c r="O4626" t="s">
        <v>19477</v>
      </c>
      <c r="P4626" t="str">
        <f t="shared" si="72"/>
        <v>Low</v>
      </c>
    </row>
    <row r="4627" spans="1:16" x14ac:dyDescent="0.35">
      <c r="A4627">
        <v>300452</v>
      </c>
      <c r="B4627" t="s">
        <v>9345</v>
      </c>
      <c r="C4627">
        <v>1</v>
      </c>
      <c r="D4627" t="s">
        <v>14</v>
      </c>
      <c r="E4627" t="s">
        <v>9346</v>
      </c>
      <c r="F4627" t="s">
        <v>1646</v>
      </c>
      <c r="G4627" t="s">
        <v>442</v>
      </c>
      <c r="H4627" t="s">
        <v>18</v>
      </c>
      <c r="I4627" t="s">
        <v>19</v>
      </c>
      <c r="J4627" t="s">
        <v>19</v>
      </c>
      <c r="K4627" t="s">
        <v>19</v>
      </c>
      <c r="L4627">
        <v>450</v>
      </c>
      <c r="M4627">
        <v>3</v>
      </c>
      <c r="N4627" s="1">
        <v>43065</v>
      </c>
      <c r="O4627" t="s">
        <v>19477</v>
      </c>
      <c r="P4627" t="str">
        <f t="shared" si="72"/>
        <v>Low</v>
      </c>
    </row>
    <row r="4628" spans="1:16" x14ac:dyDescent="0.35">
      <c r="A4628">
        <v>18361738</v>
      </c>
      <c r="B4628" t="s">
        <v>9347</v>
      </c>
      <c r="C4628">
        <v>1</v>
      </c>
      <c r="D4628" t="s">
        <v>14</v>
      </c>
      <c r="E4628" t="s">
        <v>9348</v>
      </c>
      <c r="F4628" t="s">
        <v>24</v>
      </c>
      <c r="G4628" t="s">
        <v>494</v>
      </c>
      <c r="H4628" t="s">
        <v>18</v>
      </c>
      <c r="I4628" t="s">
        <v>19</v>
      </c>
      <c r="J4628" t="s">
        <v>25</v>
      </c>
      <c r="K4628" t="s">
        <v>19</v>
      </c>
      <c r="L4628">
        <v>450</v>
      </c>
      <c r="M4628">
        <v>3</v>
      </c>
      <c r="N4628" s="1">
        <v>40496</v>
      </c>
      <c r="O4628" t="s">
        <v>19477</v>
      </c>
      <c r="P4628" t="str">
        <f t="shared" si="72"/>
        <v>Low</v>
      </c>
    </row>
    <row r="4629" spans="1:16" x14ac:dyDescent="0.35">
      <c r="A4629">
        <v>18489540</v>
      </c>
      <c r="B4629" t="s">
        <v>9349</v>
      </c>
      <c r="C4629">
        <v>1</v>
      </c>
      <c r="D4629" t="s">
        <v>14</v>
      </c>
      <c r="E4629" t="s">
        <v>9350</v>
      </c>
      <c r="F4629" t="s">
        <v>28</v>
      </c>
      <c r="G4629" t="s">
        <v>9351</v>
      </c>
      <c r="H4629" t="s">
        <v>18</v>
      </c>
      <c r="I4629" t="s">
        <v>19</v>
      </c>
      <c r="J4629" t="s">
        <v>19</v>
      </c>
      <c r="K4629" t="s">
        <v>19</v>
      </c>
      <c r="L4629">
        <v>450</v>
      </c>
      <c r="M4629">
        <v>1</v>
      </c>
      <c r="N4629" s="1">
        <v>41229</v>
      </c>
      <c r="O4629" t="s">
        <v>19477</v>
      </c>
      <c r="P4629" t="str">
        <f t="shared" si="72"/>
        <v>Low</v>
      </c>
    </row>
    <row r="4630" spans="1:16" x14ac:dyDescent="0.35">
      <c r="A4630">
        <v>18285222</v>
      </c>
      <c r="B4630" t="s">
        <v>9352</v>
      </c>
      <c r="C4630">
        <v>1</v>
      </c>
      <c r="D4630" t="s">
        <v>14</v>
      </c>
      <c r="E4630" t="s">
        <v>9353</v>
      </c>
      <c r="F4630" t="s">
        <v>2648</v>
      </c>
      <c r="G4630" t="s">
        <v>459</v>
      </c>
      <c r="H4630" t="s">
        <v>18</v>
      </c>
      <c r="I4630" t="s">
        <v>19</v>
      </c>
      <c r="J4630" t="s">
        <v>25</v>
      </c>
      <c r="K4630" t="s">
        <v>19</v>
      </c>
      <c r="L4630">
        <v>450</v>
      </c>
      <c r="M4630">
        <v>3</v>
      </c>
      <c r="N4630" s="1">
        <v>40493</v>
      </c>
      <c r="O4630" t="s">
        <v>19477</v>
      </c>
      <c r="P4630" t="str">
        <f t="shared" si="72"/>
        <v>Low</v>
      </c>
    </row>
    <row r="4631" spans="1:16" x14ac:dyDescent="0.35">
      <c r="A4631">
        <v>18272383</v>
      </c>
      <c r="B4631" t="s">
        <v>9315</v>
      </c>
      <c r="C4631">
        <v>1</v>
      </c>
      <c r="D4631" t="s">
        <v>14</v>
      </c>
      <c r="E4631" t="s">
        <v>9354</v>
      </c>
      <c r="F4631" t="s">
        <v>2648</v>
      </c>
      <c r="G4631" t="s">
        <v>5597</v>
      </c>
      <c r="H4631" t="s">
        <v>18</v>
      </c>
      <c r="I4631" t="s">
        <v>19</v>
      </c>
      <c r="J4631" t="s">
        <v>25</v>
      </c>
      <c r="K4631" t="s">
        <v>19</v>
      </c>
      <c r="L4631">
        <v>450</v>
      </c>
      <c r="M4631">
        <v>4</v>
      </c>
      <c r="N4631" s="1">
        <v>41960</v>
      </c>
      <c r="O4631" t="s">
        <v>19477</v>
      </c>
      <c r="P4631" t="str">
        <f t="shared" si="72"/>
        <v>Low</v>
      </c>
    </row>
    <row r="4632" spans="1:16" x14ac:dyDescent="0.35">
      <c r="A4632">
        <v>309811</v>
      </c>
      <c r="B4632" t="s">
        <v>9355</v>
      </c>
      <c r="C4632">
        <v>1</v>
      </c>
      <c r="D4632" t="s">
        <v>14</v>
      </c>
      <c r="E4632" t="s">
        <v>9356</v>
      </c>
      <c r="F4632" t="s">
        <v>2465</v>
      </c>
      <c r="G4632" t="s">
        <v>469</v>
      </c>
      <c r="H4632" t="s">
        <v>18</v>
      </c>
      <c r="I4632" t="s">
        <v>19</v>
      </c>
      <c r="J4632" t="s">
        <v>19</v>
      </c>
      <c r="K4632" t="s">
        <v>19</v>
      </c>
      <c r="L4632">
        <v>450</v>
      </c>
      <c r="M4632">
        <v>3</v>
      </c>
      <c r="N4632" s="1">
        <v>41605</v>
      </c>
      <c r="O4632" t="s">
        <v>19477</v>
      </c>
      <c r="P4632" t="str">
        <f t="shared" si="72"/>
        <v>Low</v>
      </c>
    </row>
    <row r="4633" spans="1:16" x14ac:dyDescent="0.35">
      <c r="A4633">
        <v>18418239</v>
      </c>
      <c r="B4633" t="s">
        <v>9357</v>
      </c>
      <c r="C4633">
        <v>1</v>
      </c>
      <c r="D4633" t="s">
        <v>14</v>
      </c>
      <c r="E4633" t="s">
        <v>9358</v>
      </c>
      <c r="F4633" t="s">
        <v>2465</v>
      </c>
      <c r="G4633" t="s">
        <v>5594</v>
      </c>
      <c r="H4633" t="s">
        <v>18</v>
      </c>
      <c r="I4633" t="s">
        <v>19</v>
      </c>
      <c r="J4633" t="s">
        <v>25</v>
      </c>
      <c r="K4633" t="s">
        <v>19</v>
      </c>
      <c r="L4633">
        <v>450</v>
      </c>
      <c r="M4633">
        <v>4</v>
      </c>
      <c r="N4633" s="1">
        <v>43054</v>
      </c>
      <c r="O4633" t="s">
        <v>19477</v>
      </c>
      <c r="P4633" t="str">
        <f t="shared" si="72"/>
        <v>Low</v>
      </c>
    </row>
    <row r="4634" spans="1:16" x14ac:dyDescent="0.35">
      <c r="A4634">
        <v>307190</v>
      </c>
      <c r="B4634" t="s">
        <v>9359</v>
      </c>
      <c r="C4634">
        <v>1</v>
      </c>
      <c r="D4634" t="s">
        <v>14</v>
      </c>
      <c r="E4634" t="s">
        <v>9360</v>
      </c>
      <c r="F4634" t="s">
        <v>592</v>
      </c>
      <c r="G4634" t="s">
        <v>459</v>
      </c>
      <c r="H4634" t="s">
        <v>18</v>
      </c>
      <c r="I4634" t="s">
        <v>19</v>
      </c>
      <c r="J4634" t="s">
        <v>25</v>
      </c>
      <c r="K4634" t="s">
        <v>19</v>
      </c>
      <c r="L4634">
        <v>450</v>
      </c>
      <c r="M4634">
        <v>4</v>
      </c>
      <c r="N4634" s="1">
        <v>41565</v>
      </c>
      <c r="O4634" t="s">
        <v>19477</v>
      </c>
      <c r="P4634" t="str">
        <f t="shared" si="72"/>
        <v>Low</v>
      </c>
    </row>
    <row r="4635" spans="1:16" x14ac:dyDescent="0.35">
      <c r="A4635">
        <v>7893</v>
      </c>
      <c r="B4635" t="s">
        <v>811</v>
      </c>
      <c r="C4635">
        <v>1</v>
      </c>
      <c r="D4635" t="s">
        <v>14</v>
      </c>
      <c r="E4635" t="s">
        <v>9361</v>
      </c>
      <c r="F4635" t="s">
        <v>286</v>
      </c>
      <c r="G4635" t="s">
        <v>439</v>
      </c>
      <c r="H4635" t="s">
        <v>18</v>
      </c>
      <c r="I4635" t="s">
        <v>19</v>
      </c>
      <c r="J4635" t="s">
        <v>19</v>
      </c>
      <c r="K4635" t="s">
        <v>19</v>
      </c>
      <c r="L4635">
        <v>450</v>
      </c>
      <c r="M4635">
        <v>3</v>
      </c>
      <c r="N4635" s="1">
        <v>40839</v>
      </c>
      <c r="O4635" t="s">
        <v>19477</v>
      </c>
      <c r="P4635" t="str">
        <f t="shared" si="72"/>
        <v>Low</v>
      </c>
    </row>
    <row r="4636" spans="1:16" x14ac:dyDescent="0.35">
      <c r="A4636">
        <v>313419</v>
      </c>
      <c r="B4636" t="s">
        <v>9181</v>
      </c>
      <c r="C4636">
        <v>1</v>
      </c>
      <c r="D4636" t="s">
        <v>14</v>
      </c>
      <c r="E4636" t="s">
        <v>9362</v>
      </c>
      <c r="F4636" t="s">
        <v>286</v>
      </c>
      <c r="G4636" t="s">
        <v>442</v>
      </c>
      <c r="H4636" t="s">
        <v>18</v>
      </c>
      <c r="I4636" t="s">
        <v>19</v>
      </c>
      <c r="J4636" t="s">
        <v>19</v>
      </c>
      <c r="K4636" t="s">
        <v>19</v>
      </c>
      <c r="L4636">
        <v>450</v>
      </c>
      <c r="M4636">
        <v>1</v>
      </c>
      <c r="N4636" s="1">
        <v>42280</v>
      </c>
      <c r="O4636" t="s">
        <v>19477</v>
      </c>
      <c r="P4636" t="str">
        <f t="shared" si="72"/>
        <v>Low</v>
      </c>
    </row>
    <row r="4637" spans="1:16" x14ac:dyDescent="0.35">
      <c r="A4637">
        <v>306016</v>
      </c>
      <c r="B4637" t="s">
        <v>811</v>
      </c>
      <c r="C4637">
        <v>1</v>
      </c>
      <c r="D4637" t="s">
        <v>14</v>
      </c>
      <c r="E4637" t="s">
        <v>9363</v>
      </c>
      <c r="F4637" t="s">
        <v>2791</v>
      </c>
      <c r="G4637" t="s">
        <v>439</v>
      </c>
      <c r="H4637" t="s">
        <v>18</v>
      </c>
      <c r="I4637" t="s">
        <v>19</v>
      </c>
      <c r="J4637" t="s">
        <v>19</v>
      </c>
      <c r="K4637" t="s">
        <v>19</v>
      </c>
      <c r="L4637">
        <v>450</v>
      </c>
      <c r="M4637">
        <v>3</v>
      </c>
      <c r="N4637" s="1">
        <v>42290</v>
      </c>
      <c r="O4637" t="s">
        <v>19477</v>
      </c>
      <c r="P4637" t="str">
        <f t="shared" si="72"/>
        <v>Low</v>
      </c>
    </row>
    <row r="4638" spans="1:16" x14ac:dyDescent="0.35">
      <c r="A4638">
        <v>309064</v>
      </c>
      <c r="B4638" t="s">
        <v>7342</v>
      </c>
      <c r="C4638">
        <v>1</v>
      </c>
      <c r="D4638" t="s">
        <v>14</v>
      </c>
      <c r="E4638" t="s">
        <v>9364</v>
      </c>
      <c r="F4638" t="s">
        <v>210</v>
      </c>
      <c r="G4638" t="s">
        <v>797</v>
      </c>
      <c r="H4638" t="s">
        <v>18</v>
      </c>
      <c r="I4638" t="s">
        <v>19</v>
      </c>
      <c r="J4638" t="s">
        <v>25</v>
      </c>
      <c r="K4638" t="s">
        <v>19</v>
      </c>
      <c r="L4638">
        <v>450</v>
      </c>
      <c r="M4638">
        <v>3</v>
      </c>
      <c r="N4638" s="1">
        <v>43386</v>
      </c>
      <c r="O4638" t="s">
        <v>19477</v>
      </c>
      <c r="P4638" t="str">
        <f t="shared" si="72"/>
        <v>Low</v>
      </c>
    </row>
    <row r="4639" spans="1:16" x14ac:dyDescent="0.35">
      <c r="A4639">
        <v>18423807</v>
      </c>
      <c r="B4639" t="s">
        <v>9365</v>
      </c>
      <c r="C4639">
        <v>1</v>
      </c>
      <c r="D4639" t="s">
        <v>14</v>
      </c>
      <c r="E4639" t="s">
        <v>9366</v>
      </c>
      <c r="F4639" t="s">
        <v>210</v>
      </c>
      <c r="G4639" t="s">
        <v>497</v>
      </c>
      <c r="H4639" t="s">
        <v>18</v>
      </c>
      <c r="I4639" t="s">
        <v>19</v>
      </c>
      <c r="J4639" t="s">
        <v>19</v>
      </c>
      <c r="K4639" t="s">
        <v>19</v>
      </c>
      <c r="L4639">
        <v>450</v>
      </c>
      <c r="M4639">
        <v>4</v>
      </c>
      <c r="N4639" s="1">
        <v>42289</v>
      </c>
      <c r="O4639" t="s">
        <v>19477</v>
      </c>
      <c r="P4639" t="str">
        <f t="shared" si="72"/>
        <v>Low</v>
      </c>
    </row>
    <row r="4640" spans="1:16" x14ac:dyDescent="0.35">
      <c r="A4640">
        <v>658</v>
      </c>
      <c r="B4640" t="s">
        <v>811</v>
      </c>
      <c r="C4640">
        <v>1</v>
      </c>
      <c r="D4640" t="s">
        <v>14</v>
      </c>
      <c r="E4640" t="s">
        <v>9367</v>
      </c>
      <c r="F4640" t="s">
        <v>2258</v>
      </c>
      <c r="G4640" t="s">
        <v>439</v>
      </c>
      <c r="H4640" t="s">
        <v>18</v>
      </c>
      <c r="I4640" t="s">
        <v>19</v>
      </c>
      <c r="J4640" t="s">
        <v>19</v>
      </c>
      <c r="K4640" t="s">
        <v>19</v>
      </c>
      <c r="L4640">
        <v>450</v>
      </c>
      <c r="M4640">
        <v>2</v>
      </c>
      <c r="N4640" s="1">
        <v>41548</v>
      </c>
      <c r="O4640" t="s">
        <v>19477</v>
      </c>
      <c r="P4640" t="str">
        <f t="shared" si="72"/>
        <v>Low</v>
      </c>
    </row>
    <row r="4641" spans="1:16" x14ac:dyDescent="0.35">
      <c r="A4641">
        <v>304030</v>
      </c>
      <c r="B4641" t="s">
        <v>811</v>
      </c>
      <c r="C4641">
        <v>1</v>
      </c>
      <c r="D4641" t="s">
        <v>14</v>
      </c>
      <c r="E4641" t="s">
        <v>9368</v>
      </c>
      <c r="F4641" t="s">
        <v>2648</v>
      </c>
      <c r="G4641" t="s">
        <v>439</v>
      </c>
      <c r="H4641" t="s">
        <v>18</v>
      </c>
      <c r="I4641" t="s">
        <v>19</v>
      </c>
      <c r="J4641" t="s">
        <v>19</v>
      </c>
      <c r="K4641" t="s">
        <v>19</v>
      </c>
      <c r="L4641">
        <v>450</v>
      </c>
      <c r="M4641">
        <v>3</v>
      </c>
      <c r="N4641" s="1">
        <v>40463</v>
      </c>
      <c r="O4641" t="s">
        <v>19477</v>
      </c>
      <c r="P4641" t="str">
        <f t="shared" si="72"/>
        <v>Low</v>
      </c>
    </row>
    <row r="4642" spans="1:16" x14ac:dyDescent="0.35">
      <c r="A4642">
        <v>18294246</v>
      </c>
      <c r="B4642" t="s">
        <v>9369</v>
      </c>
      <c r="C4642">
        <v>1</v>
      </c>
      <c r="D4642" t="s">
        <v>14</v>
      </c>
      <c r="E4642" t="s">
        <v>9370</v>
      </c>
      <c r="F4642" t="s">
        <v>2648</v>
      </c>
      <c r="G4642" t="s">
        <v>656</v>
      </c>
      <c r="H4642" t="s">
        <v>18</v>
      </c>
      <c r="I4642" t="s">
        <v>19</v>
      </c>
      <c r="J4642" t="s">
        <v>19</v>
      </c>
      <c r="K4642" t="s">
        <v>19</v>
      </c>
      <c r="L4642">
        <v>450</v>
      </c>
      <c r="M4642">
        <v>3</v>
      </c>
      <c r="N4642" s="1">
        <v>41205</v>
      </c>
      <c r="O4642" t="s">
        <v>19477</v>
      </c>
      <c r="P4642" t="str">
        <f t="shared" si="72"/>
        <v>Low</v>
      </c>
    </row>
    <row r="4643" spans="1:16" x14ac:dyDescent="0.35">
      <c r="A4643">
        <v>5594</v>
      </c>
      <c r="B4643" t="s">
        <v>811</v>
      </c>
      <c r="C4643">
        <v>1</v>
      </c>
      <c r="D4643" t="s">
        <v>14</v>
      </c>
      <c r="E4643" t="s">
        <v>9371</v>
      </c>
      <c r="F4643" t="s">
        <v>2671</v>
      </c>
      <c r="G4643" t="s">
        <v>439</v>
      </c>
      <c r="H4643" t="s">
        <v>18</v>
      </c>
      <c r="I4643" t="s">
        <v>19</v>
      </c>
      <c r="J4643" t="s">
        <v>19</v>
      </c>
      <c r="K4643" t="s">
        <v>19</v>
      </c>
      <c r="L4643">
        <v>450</v>
      </c>
      <c r="M4643">
        <v>3</v>
      </c>
      <c r="N4643" s="1">
        <v>42305</v>
      </c>
      <c r="O4643" t="s">
        <v>19477</v>
      </c>
      <c r="P4643" t="str">
        <f t="shared" si="72"/>
        <v>Low</v>
      </c>
    </row>
    <row r="4644" spans="1:16" x14ac:dyDescent="0.35">
      <c r="A4644">
        <v>300321</v>
      </c>
      <c r="B4644" t="s">
        <v>9372</v>
      </c>
      <c r="C4644">
        <v>1</v>
      </c>
      <c r="D4644" t="s">
        <v>14</v>
      </c>
      <c r="E4644" t="s">
        <v>9373</v>
      </c>
      <c r="F4644" t="s">
        <v>2671</v>
      </c>
      <c r="G4644" t="s">
        <v>419</v>
      </c>
      <c r="H4644" t="s">
        <v>18</v>
      </c>
      <c r="I4644" t="s">
        <v>19</v>
      </c>
      <c r="J4644" t="s">
        <v>19</v>
      </c>
      <c r="K4644" t="s">
        <v>19</v>
      </c>
      <c r="L4644">
        <v>450</v>
      </c>
      <c r="M4644">
        <v>3</v>
      </c>
      <c r="N4644" s="1">
        <v>43389</v>
      </c>
      <c r="O4644" t="s">
        <v>19477</v>
      </c>
      <c r="P4644" t="str">
        <f t="shared" si="72"/>
        <v>Low</v>
      </c>
    </row>
    <row r="4645" spans="1:16" x14ac:dyDescent="0.35">
      <c r="A4645">
        <v>7761</v>
      </c>
      <c r="B4645" t="s">
        <v>811</v>
      </c>
      <c r="C4645">
        <v>1</v>
      </c>
      <c r="D4645" t="s">
        <v>14</v>
      </c>
      <c r="E4645" t="s">
        <v>9374</v>
      </c>
      <c r="F4645" t="s">
        <v>1811</v>
      </c>
      <c r="G4645" t="s">
        <v>439</v>
      </c>
      <c r="H4645" t="s">
        <v>18</v>
      </c>
      <c r="I4645" t="s">
        <v>19</v>
      </c>
      <c r="J4645" t="s">
        <v>19</v>
      </c>
      <c r="K4645" t="s">
        <v>19</v>
      </c>
      <c r="L4645">
        <v>450</v>
      </c>
      <c r="M4645">
        <v>3</v>
      </c>
      <c r="N4645" s="1">
        <v>41208</v>
      </c>
      <c r="O4645" t="s">
        <v>19477</v>
      </c>
      <c r="P4645" t="str">
        <f t="shared" si="72"/>
        <v>Low</v>
      </c>
    </row>
    <row r="4646" spans="1:16" x14ac:dyDescent="0.35">
      <c r="A4646">
        <v>308209</v>
      </c>
      <c r="B4646" t="s">
        <v>9375</v>
      </c>
      <c r="C4646">
        <v>1</v>
      </c>
      <c r="D4646" t="s">
        <v>14</v>
      </c>
      <c r="E4646" t="s">
        <v>9376</v>
      </c>
      <c r="F4646" t="s">
        <v>280</v>
      </c>
      <c r="G4646" t="s">
        <v>970</v>
      </c>
      <c r="H4646" t="s">
        <v>18</v>
      </c>
      <c r="I4646" t="s">
        <v>19</v>
      </c>
      <c r="J4646" t="s">
        <v>19</v>
      </c>
      <c r="K4646" t="s">
        <v>19</v>
      </c>
      <c r="L4646">
        <v>100</v>
      </c>
      <c r="M4646">
        <v>4</v>
      </c>
      <c r="N4646" s="1">
        <v>43365</v>
      </c>
      <c r="O4646" t="s">
        <v>19477</v>
      </c>
      <c r="P4646" t="str">
        <f t="shared" si="72"/>
        <v>Low</v>
      </c>
    </row>
    <row r="4647" spans="1:16" x14ac:dyDescent="0.35">
      <c r="A4647">
        <v>9165</v>
      </c>
      <c r="B4647" t="s">
        <v>9377</v>
      </c>
      <c r="C4647">
        <v>1</v>
      </c>
      <c r="D4647" t="s">
        <v>14</v>
      </c>
      <c r="E4647" t="s">
        <v>9378</v>
      </c>
      <c r="F4647" t="s">
        <v>280</v>
      </c>
      <c r="G4647" t="s">
        <v>718</v>
      </c>
      <c r="H4647" t="s">
        <v>18</v>
      </c>
      <c r="I4647" t="s">
        <v>19</v>
      </c>
      <c r="J4647" t="s">
        <v>19</v>
      </c>
      <c r="K4647" t="s">
        <v>19</v>
      </c>
      <c r="L4647">
        <v>100</v>
      </c>
      <c r="M4647">
        <v>4</v>
      </c>
      <c r="N4647" s="1">
        <v>40448</v>
      </c>
      <c r="O4647" t="s">
        <v>19477</v>
      </c>
      <c r="P4647" t="str">
        <f t="shared" si="72"/>
        <v>Low</v>
      </c>
    </row>
    <row r="4648" spans="1:16" x14ac:dyDescent="0.35">
      <c r="A4648">
        <v>308192</v>
      </c>
      <c r="B4648" t="s">
        <v>9379</v>
      </c>
      <c r="C4648">
        <v>1</v>
      </c>
      <c r="D4648" t="s">
        <v>14</v>
      </c>
      <c r="E4648" t="s">
        <v>9380</v>
      </c>
      <c r="F4648" t="s">
        <v>6704</v>
      </c>
      <c r="G4648" t="s">
        <v>7165</v>
      </c>
      <c r="H4648" t="s">
        <v>18</v>
      </c>
      <c r="I4648" t="s">
        <v>19</v>
      </c>
      <c r="J4648" t="s">
        <v>19</v>
      </c>
      <c r="K4648" t="s">
        <v>19</v>
      </c>
      <c r="L4648">
        <v>100</v>
      </c>
      <c r="M4648">
        <v>4</v>
      </c>
      <c r="N4648" s="1">
        <v>40801</v>
      </c>
      <c r="O4648" t="s">
        <v>19477</v>
      </c>
      <c r="P4648" t="str">
        <f t="shared" si="72"/>
        <v>Low</v>
      </c>
    </row>
    <row r="4649" spans="1:16" x14ac:dyDescent="0.35">
      <c r="A4649">
        <v>9886</v>
      </c>
      <c r="B4649" t="s">
        <v>303</v>
      </c>
      <c r="C4649">
        <v>1</v>
      </c>
      <c r="D4649" t="s">
        <v>14</v>
      </c>
      <c r="E4649" t="s">
        <v>9381</v>
      </c>
      <c r="F4649" t="s">
        <v>286</v>
      </c>
      <c r="G4649" t="s">
        <v>624</v>
      </c>
      <c r="H4649" t="s">
        <v>18</v>
      </c>
      <c r="I4649" t="s">
        <v>19</v>
      </c>
      <c r="J4649" t="s">
        <v>19</v>
      </c>
      <c r="K4649" t="s">
        <v>19</v>
      </c>
      <c r="L4649">
        <v>100</v>
      </c>
      <c r="M4649">
        <v>3</v>
      </c>
      <c r="N4649" s="1">
        <v>41162</v>
      </c>
      <c r="O4649" t="s">
        <v>19477</v>
      </c>
      <c r="P4649" t="str">
        <f t="shared" si="72"/>
        <v>Low</v>
      </c>
    </row>
    <row r="4650" spans="1:16" x14ac:dyDescent="0.35">
      <c r="A4650">
        <v>18423121</v>
      </c>
      <c r="B4650" t="s">
        <v>9382</v>
      </c>
      <c r="C4650">
        <v>1</v>
      </c>
      <c r="D4650" t="s">
        <v>14</v>
      </c>
      <c r="E4650" t="s">
        <v>9383</v>
      </c>
      <c r="F4650" t="s">
        <v>286</v>
      </c>
      <c r="G4650" t="s">
        <v>541</v>
      </c>
      <c r="H4650" t="s">
        <v>18</v>
      </c>
      <c r="I4650" t="s">
        <v>19</v>
      </c>
      <c r="J4650" t="s">
        <v>19</v>
      </c>
      <c r="K4650" t="s">
        <v>19</v>
      </c>
      <c r="L4650">
        <v>100</v>
      </c>
      <c r="M4650">
        <v>1</v>
      </c>
      <c r="N4650" s="1">
        <v>43366</v>
      </c>
      <c r="O4650" t="s">
        <v>19477</v>
      </c>
      <c r="P4650" t="str">
        <f t="shared" si="72"/>
        <v>Low</v>
      </c>
    </row>
    <row r="4651" spans="1:16" x14ac:dyDescent="0.35">
      <c r="A4651">
        <v>301204</v>
      </c>
      <c r="B4651" t="s">
        <v>9384</v>
      </c>
      <c r="C4651">
        <v>1</v>
      </c>
      <c r="D4651" t="s">
        <v>14</v>
      </c>
      <c r="E4651" t="s">
        <v>9385</v>
      </c>
      <c r="F4651" t="s">
        <v>131</v>
      </c>
      <c r="G4651" t="s">
        <v>624</v>
      </c>
      <c r="H4651" t="s">
        <v>18</v>
      </c>
      <c r="I4651" t="s">
        <v>19</v>
      </c>
      <c r="J4651" t="s">
        <v>19</v>
      </c>
      <c r="K4651" t="s">
        <v>19</v>
      </c>
      <c r="L4651">
        <v>100</v>
      </c>
      <c r="M4651">
        <v>3</v>
      </c>
      <c r="N4651" s="1">
        <v>42988</v>
      </c>
      <c r="O4651" t="s">
        <v>19477</v>
      </c>
      <c r="P4651" t="str">
        <f t="shared" si="72"/>
        <v>Low</v>
      </c>
    </row>
    <row r="4652" spans="1:16" x14ac:dyDescent="0.35">
      <c r="A4652">
        <v>304972</v>
      </c>
      <c r="B4652" t="s">
        <v>9386</v>
      </c>
      <c r="C4652">
        <v>1</v>
      </c>
      <c r="D4652" t="s">
        <v>14</v>
      </c>
      <c r="E4652" t="s">
        <v>9387</v>
      </c>
      <c r="F4652" t="s">
        <v>5417</v>
      </c>
      <c r="G4652" t="s">
        <v>459</v>
      </c>
      <c r="H4652" t="s">
        <v>18</v>
      </c>
      <c r="I4652" t="s">
        <v>19</v>
      </c>
      <c r="J4652" t="s">
        <v>19</v>
      </c>
      <c r="K4652" t="s">
        <v>19</v>
      </c>
      <c r="L4652">
        <v>100</v>
      </c>
      <c r="M4652">
        <v>1</v>
      </c>
      <c r="N4652" s="1">
        <v>41159</v>
      </c>
      <c r="O4652" t="s">
        <v>19477</v>
      </c>
      <c r="P4652" t="str">
        <f t="shared" si="72"/>
        <v>Low</v>
      </c>
    </row>
    <row r="4653" spans="1:16" x14ac:dyDescent="0.35">
      <c r="A4653">
        <v>18295497</v>
      </c>
      <c r="B4653" t="s">
        <v>9388</v>
      </c>
      <c r="C4653">
        <v>1</v>
      </c>
      <c r="D4653" t="s">
        <v>14</v>
      </c>
      <c r="E4653" t="s">
        <v>9389</v>
      </c>
      <c r="F4653" t="s">
        <v>77</v>
      </c>
      <c r="G4653" t="s">
        <v>718</v>
      </c>
      <c r="H4653" t="s">
        <v>18</v>
      </c>
      <c r="I4653" t="s">
        <v>19</v>
      </c>
      <c r="J4653" t="s">
        <v>19</v>
      </c>
      <c r="K4653" t="s">
        <v>19</v>
      </c>
      <c r="L4653">
        <v>100</v>
      </c>
      <c r="M4653">
        <v>1</v>
      </c>
      <c r="N4653" s="1">
        <v>43360</v>
      </c>
      <c r="O4653" t="s">
        <v>19477</v>
      </c>
      <c r="P4653" t="str">
        <f t="shared" si="72"/>
        <v>Low</v>
      </c>
    </row>
    <row r="4654" spans="1:16" x14ac:dyDescent="0.35">
      <c r="A4654">
        <v>309004</v>
      </c>
      <c r="B4654" t="s">
        <v>9390</v>
      </c>
      <c r="C4654">
        <v>1</v>
      </c>
      <c r="D4654" t="s">
        <v>14</v>
      </c>
      <c r="E4654" t="s">
        <v>7902</v>
      </c>
      <c r="F4654" t="s">
        <v>1232</v>
      </c>
      <c r="G4654" t="s">
        <v>459</v>
      </c>
      <c r="H4654" t="s">
        <v>18</v>
      </c>
      <c r="I4654" t="s">
        <v>19</v>
      </c>
      <c r="J4654" t="s">
        <v>19</v>
      </c>
      <c r="K4654" t="s">
        <v>19</v>
      </c>
      <c r="L4654">
        <v>100</v>
      </c>
      <c r="M4654">
        <v>1</v>
      </c>
      <c r="N4654" s="1">
        <v>40426</v>
      </c>
      <c r="O4654" t="s">
        <v>19477</v>
      </c>
      <c r="P4654" t="str">
        <f t="shared" si="72"/>
        <v>Low</v>
      </c>
    </row>
    <row r="4655" spans="1:16" x14ac:dyDescent="0.35">
      <c r="A4655">
        <v>6075</v>
      </c>
      <c r="B4655" t="s">
        <v>9391</v>
      </c>
      <c r="C4655">
        <v>1</v>
      </c>
      <c r="D4655" t="s">
        <v>14</v>
      </c>
      <c r="E4655" t="s">
        <v>9392</v>
      </c>
      <c r="F4655" t="s">
        <v>1787</v>
      </c>
      <c r="G4655" t="s">
        <v>635</v>
      </c>
      <c r="H4655" t="s">
        <v>18</v>
      </c>
      <c r="I4655" t="s">
        <v>19</v>
      </c>
      <c r="J4655" t="s">
        <v>25</v>
      </c>
      <c r="K4655" t="s">
        <v>19</v>
      </c>
      <c r="L4655">
        <v>100</v>
      </c>
      <c r="M4655">
        <v>4</v>
      </c>
      <c r="N4655" s="1">
        <v>40805</v>
      </c>
      <c r="O4655" t="s">
        <v>19477</v>
      </c>
      <c r="P4655" t="str">
        <f t="shared" si="72"/>
        <v>Low</v>
      </c>
    </row>
    <row r="4656" spans="1:16" x14ac:dyDescent="0.35">
      <c r="A4656">
        <v>302782</v>
      </c>
      <c r="B4656" t="s">
        <v>9393</v>
      </c>
      <c r="C4656">
        <v>1</v>
      </c>
      <c r="D4656" t="s">
        <v>14</v>
      </c>
      <c r="E4656" t="s">
        <v>9394</v>
      </c>
      <c r="F4656" t="s">
        <v>44</v>
      </c>
      <c r="G4656" t="s">
        <v>718</v>
      </c>
      <c r="H4656" t="s">
        <v>18</v>
      </c>
      <c r="I4656" t="s">
        <v>19</v>
      </c>
      <c r="J4656" t="s">
        <v>19</v>
      </c>
      <c r="K4656" t="s">
        <v>19</v>
      </c>
      <c r="L4656">
        <v>100</v>
      </c>
      <c r="M4656">
        <v>1</v>
      </c>
      <c r="N4656" s="1">
        <v>42256</v>
      </c>
      <c r="O4656" t="s">
        <v>19477</v>
      </c>
      <c r="P4656" t="str">
        <f t="shared" si="72"/>
        <v>Low</v>
      </c>
    </row>
    <row r="4657" spans="1:16" x14ac:dyDescent="0.35">
      <c r="A4657">
        <v>7818</v>
      </c>
      <c r="B4657" t="s">
        <v>9395</v>
      </c>
      <c r="C4657">
        <v>1</v>
      </c>
      <c r="D4657" t="s">
        <v>14</v>
      </c>
      <c r="E4657" t="s">
        <v>9396</v>
      </c>
      <c r="F4657" t="s">
        <v>168</v>
      </c>
      <c r="G4657" t="s">
        <v>624</v>
      </c>
      <c r="H4657" t="s">
        <v>18</v>
      </c>
      <c r="I4657" t="s">
        <v>19</v>
      </c>
      <c r="J4657" t="s">
        <v>19</v>
      </c>
      <c r="K4657" t="s">
        <v>19</v>
      </c>
      <c r="L4657">
        <v>100</v>
      </c>
      <c r="M4657">
        <v>1</v>
      </c>
      <c r="N4657" s="1">
        <v>40432</v>
      </c>
      <c r="O4657" t="s">
        <v>19477</v>
      </c>
      <c r="P4657" t="str">
        <f t="shared" si="72"/>
        <v>Low</v>
      </c>
    </row>
    <row r="4658" spans="1:16" x14ac:dyDescent="0.35">
      <c r="A4658">
        <v>302425</v>
      </c>
      <c r="B4658" t="s">
        <v>9397</v>
      </c>
      <c r="C4658">
        <v>1</v>
      </c>
      <c r="D4658" t="s">
        <v>14</v>
      </c>
      <c r="E4658" t="s">
        <v>9398</v>
      </c>
      <c r="F4658" t="s">
        <v>817</v>
      </c>
      <c r="G4658" t="s">
        <v>635</v>
      </c>
      <c r="H4658" t="s">
        <v>18</v>
      </c>
      <c r="I4658" t="s">
        <v>19</v>
      </c>
      <c r="J4658" t="s">
        <v>19</v>
      </c>
      <c r="K4658" t="s">
        <v>19</v>
      </c>
      <c r="L4658">
        <v>100</v>
      </c>
      <c r="M4658">
        <v>3</v>
      </c>
      <c r="N4658" s="1">
        <v>40442</v>
      </c>
      <c r="O4658" t="s">
        <v>19477</v>
      </c>
      <c r="P4658" t="str">
        <f t="shared" si="72"/>
        <v>Low</v>
      </c>
    </row>
    <row r="4659" spans="1:16" x14ac:dyDescent="0.35">
      <c r="A4659">
        <v>305579</v>
      </c>
      <c r="B4659" t="s">
        <v>9399</v>
      </c>
      <c r="C4659">
        <v>1</v>
      </c>
      <c r="D4659" t="s">
        <v>14</v>
      </c>
      <c r="E4659" t="s">
        <v>9400</v>
      </c>
      <c r="F4659" t="s">
        <v>171</v>
      </c>
      <c r="G4659" t="s">
        <v>7951</v>
      </c>
      <c r="H4659" t="s">
        <v>18</v>
      </c>
      <c r="I4659" t="s">
        <v>19</v>
      </c>
      <c r="J4659" t="s">
        <v>19</v>
      </c>
      <c r="K4659" t="s">
        <v>19</v>
      </c>
      <c r="L4659">
        <v>100</v>
      </c>
      <c r="M4659">
        <v>3</v>
      </c>
      <c r="N4659" s="1">
        <v>40443</v>
      </c>
      <c r="O4659" t="s">
        <v>19477</v>
      </c>
      <c r="P4659" t="str">
        <f t="shared" si="72"/>
        <v>Low</v>
      </c>
    </row>
    <row r="4660" spans="1:16" x14ac:dyDescent="0.35">
      <c r="A4660">
        <v>18198821</v>
      </c>
      <c r="B4660" t="s">
        <v>9401</v>
      </c>
      <c r="C4660">
        <v>1</v>
      </c>
      <c r="D4660" t="s">
        <v>14</v>
      </c>
      <c r="E4660" t="s">
        <v>860</v>
      </c>
      <c r="F4660" t="s">
        <v>171</v>
      </c>
      <c r="G4660" t="s">
        <v>635</v>
      </c>
      <c r="H4660" t="s">
        <v>18</v>
      </c>
      <c r="I4660" t="s">
        <v>19</v>
      </c>
      <c r="J4660" t="s">
        <v>19</v>
      </c>
      <c r="K4660" t="s">
        <v>19</v>
      </c>
      <c r="L4660">
        <v>100</v>
      </c>
      <c r="M4660">
        <v>1</v>
      </c>
      <c r="N4660" s="1">
        <v>41172</v>
      </c>
      <c r="O4660" t="s">
        <v>19477</v>
      </c>
      <c r="P4660" t="str">
        <f t="shared" si="72"/>
        <v>Low</v>
      </c>
    </row>
    <row r="4661" spans="1:16" x14ac:dyDescent="0.35">
      <c r="A4661">
        <v>7297</v>
      </c>
      <c r="B4661" t="s">
        <v>303</v>
      </c>
      <c r="C4661">
        <v>1</v>
      </c>
      <c r="D4661" t="s">
        <v>14</v>
      </c>
      <c r="E4661" t="s">
        <v>9402</v>
      </c>
      <c r="F4661" t="s">
        <v>1077</v>
      </c>
      <c r="G4661" t="s">
        <v>624</v>
      </c>
      <c r="H4661" t="s">
        <v>18</v>
      </c>
      <c r="I4661" t="s">
        <v>19</v>
      </c>
      <c r="J4661" t="s">
        <v>19</v>
      </c>
      <c r="K4661" t="s">
        <v>19</v>
      </c>
      <c r="L4661">
        <v>100</v>
      </c>
      <c r="M4661">
        <v>3</v>
      </c>
      <c r="N4661" s="1">
        <v>41158</v>
      </c>
      <c r="O4661" t="s">
        <v>19477</v>
      </c>
      <c r="P4661" t="str">
        <f t="shared" si="72"/>
        <v>Low</v>
      </c>
    </row>
    <row r="4662" spans="1:16" x14ac:dyDescent="0.35">
      <c r="A4662">
        <v>18285737</v>
      </c>
      <c r="B4662" t="s">
        <v>9403</v>
      </c>
      <c r="C4662">
        <v>1</v>
      </c>
      <c r="D4662" t="s">
        <v>14</v>
      </c>
      <c r="E4662" t="s">
        <v>9404</v>
      </c>
      <c r="F4662" t="s">
        <v>2027</v>
      </c>
      <c r="G4662" t="s">
        <v>635</v>
      </c>
      <c r="H4662" t="s">
        <v>18</v>
      </c>
      <c r="I4662" t="s">
        <v>19</v>
      </c>
      <c r="J4662" t="s">
        <v>19</v>
      </c>
      <c r="K4662" t="s">
        <v>19</v>
      </c>
      <c r="L4662">
        <v>100</v>
      </c>
      <c r="M4662">
        <v>3</v>
      </c>
      <c r="N4662" s="1">
        <v>40791</v>
      </c>
      <c r="O4662" t="s">
        <v>19477</v>
      </c>
      <c r="P4662" t="str">
        <f t="shared" si="72"/>
        <v>Low</v>
      </c>
    </row>
    <row r="4663" spans="1:16" x14ac:dyDescent="0.35">
      <c r="A4663">
        <v>302869</v>
      </c>
      <c r="B4663" t="s">
        <v>9405</v>
      </c>
      <c r="C4663">
        <v>1</v>
      </c>
      <c r="D4663" t="s">
        <v>14</v>
      </c>
      <c r="E4663" t="s">
        <v>9406</v>
      </c>
      <c r="F4663" t="s">
        <v>280</v>
      </c>
      <c r="G4663" t="s">
        <v>624</v>
      </c>
      <c r="H4663" t="s">
        <v>18</v>
      </c>
      <c r="I4663" t="s">
        <v>19</v>
      </c>
      <c r="J4663" t="s">
        <v>19</v>
      </c>
      <c r="K4663" t="s">
        <v>19</v>
      </c>
      <c r="L4663">
        <v>100</v>
      </c>
      <c r="M4663">
        <v>4</v>
      </c>
      <c r="N4663" s="1">
        <v>40418</v>
      </c>
      <c r="O4663" t="s">
        <v>19477</v>
      </c>
      <c r="P4663" t="str">
        <f t="shared" si="72"/>
        <v>Low</v>
      </c>
    </row>
    <row r="4664" spans="1:16" x14ac:dyDescent="0.35">
      <c r="A4664">
        <v>311022</v>
      </c>
      <c r="B4664" t="s">
        <v>9407</v>
      </c>
      <c r="C4664">
        <v>1</v>
      </c>
      <c r="D4664" t="s">
        <v>14</v>
      </c>
      <c r="E4664" t="s">
        <v>9408</v>
      </c>
      <c r="F4664" t="s">
        <v>6704</v>
      </c>
      <c r="G4664" t="s">
        <v>635</v>
      </c>
      <c r="H4664" t="s">
        <v>18</v>
      </c>
      <c r="I4664" t="s">
        <v>19</v>
      </c>
      <c r="J4664" t="s">
        <v>19</v>
      </c>
      <c r="K4664" t="s">
        <v>19</v>
      </c>
      <c r="L4664">
        <v>100</v>
      </c>
      <c r="M4664">
        <v>4</v>
      </c>
      <c r="N4664" s="1">
        <v>42952</v>
      </c>
      <c r="O4664" t="s">
        <v>19477</v>
      </c>
      <c r="P4664" t="str">
        <f t="shared" si="72"/>
        <v>Low</v>
      </c>
    </row>
    <row r="4665" spans="1:16" x14ac:dyDescent="0.35">
      <c r="A4665">
        <v>7892</v>
      </c>
      <c r="B4665" t="s">
        <v>9409</v>
      </c>
      <c r="C4665">
        <v>1</v>
      </c>
      <c r="D4665" t="s">
        <v>14</v>
      </c>
      <c r="E4665" t="s">
        <v>9410</v>
      </c>
      <c r="F4665" t="s">
        <v>59</v>
      </c>
      <c r="G4665" t="s">
        <v>632</v>
      </c>
      <c r="H4665" t="s">
        <v>18</v>
      </c>
      <c r="I4665" t="s">
        <v>19</v>
      </c>
      <c r="J4665" t="s">
        <v>19</v>
      </c>
      <c r="K4665" t="s">
        <v>19</v>
      </c>
      <c r="L4665">
        <v>100</v>
      </c>
      <c r="M4665">
        <v>3</v>
      </c>
      <c r="N4665" s="1">
        <v>43325</v>
      </c>
      <c r="O4665" t="s">
        <v>19477</v>
      </c>
      <c r="P4665" t="str">
        <f t="shared" si="72"/>
        <v>Low</v>
      </c>
    </row>
    <row r="4666" spans="1:16" x14ac:dyDescent="0.35">
      <c r="A4666">
        <v>306695</v>
      </c>
      <c r="B4666" t="s">
        <v>692</v>
      </c>
      <c r="C4666">
        <v>1</v>
      </c>
      <c r="D4666" t="s">
        <v>14</v>
      </c>
      <c r="E4666" t="s">
        <v>670</v>
      </c>
      <c r="F4666" t="s">
        <v>38</v>
      </c>
      <c r="G4666" t="s">
        <v>624</v>
      </c>
      <c r="H4666" t="s">
        <v>18</v>
      </c>
      <c r="I4666" t="s">
        <v>19</v>
      </c>
      <c r="J4666" t="s">
        <v>19</v>
      </c>
      <c r="K4666" t="s">
        <v>19</v>
      </c>
      <c r="L4666">
        <v>100</v>
      </c>
      <c r="M4666">
        <v>1</v>
      </c>
      <c r="N4666" s="1">
        <v>41130</v>
      </c>
      <c r="O4666" t="s">
        <v>19477</v>
      </c>
      <c r="P4666" t="str">
        <f t="shared" si="72"/>
        <v>Low</v>
      </c>
    </row>
    <row r="4667" spans="1:16" x14ac:dyDescent="0.35">
      <c r="A4667">
        <v>7409</v>
      </c>
      <c r="B4667" t="s">
        <v>9411</v>
      </c>
      <c r="C4667">
        <v>1</v>
      </c>
      <c r="D4667" t="s">
        <v>14</v>
      </c>
      <c r="E4667" t="s">
        <v>9412</v>
      </c>
      <c r="F4667" t="s">
        <v>1661</v>
      </c>
      <c r="G4667" t="s">
        <v>9413</v>
      </c>
      <c r="H4667" t="s">
        <v>18</v>
      </c>
      <c r="I4667" t="s">
        <v>19</v>
      </c>
      <c r="J4667" t="s">
        <v>19</v>
      </c>
      <c r="K4667" t="s">
        <v>19</v>
      </c>
      <c r="L4667">
        <v>100</v>
      </c>
      <c r="M4667">
        <v>3</v>
      </c>
      <c r="N4667" s="1">
        <v>41133</v>
      </c>
      <c r="O4667" t="s">
        <v>19477</v>
      </c>
      <c r="P4667" t="str">
        <f t="shared" si="72"/>
        <v>Low</v>
      </c>
    </row>
    <row r="4668" spans="1:16" x14ac:dyDescent="0.35">
      <c r="A4668">
        <v>300231</v>
      </c>
      <c r="B4668" t="s">
        <v>9414</v>
      </c>
      <c r="C4668">
        <v>1</v>
      </c>
      <c r="D4668" t="s">
        <v>14</v>
      </c>
      <c r="E4668" t="s">
        <v>9415</v>
      </c>
      <c r="F4668" t="s">
        <v>112</v>
      </c>
      <c r="G4668" t="s">
        <v>718</v>
      </c>
      <c r="H4668" t="s">
        <v>18</v>
      </c>
      <c r="I4668" t="s">
        <v>19</v>
      </c>
      <c r="J4668" t="s">
        <v>19</v>
      </c>
      <c r="K4668" t="s">
        <v>19</v>
      </c>
      <c r="L4668">
        <v>100</v>
      </c>
      <c r="M4668">
        <v>3</v>
      </c>
      <c r="N4668" s="1">
        <v>41504</v>
      </c>
      <c r="O4668" t="s">
        <v>19477</v>
      </c>
      <c r="P4668" t="str">
        <f t="shared" si="72"/>
        <v>Low</v>
      </c>
    </row>
    <row r="4669" spans="1:16" x14ac:dyDescent="0.35">
      <c r="A4669">
        <v>7815</v>
      </c>
      <c r="B4669" t="s">
        <v>990</v>
      </c>
      <c r="C4669">
        <v>1</v>
      </c>
      <c r="D4669" t="s">
        <v>14</v>
      </c>
      <c r="E4669" t="s">
        <v>9416</v>
      </c>
      <c r="F4669" t="s">
        <v>168</v>
      </c>
      <c r="G4669" t="s">
        <v>718</v>
      </c>
      <c r="H4669" t="s">
        <v>18</v>
      </c>
      <c r="I4669" t="s">
        <v>19</v>
      </c>
      <c r="J4669" t="s">
        <v>19</v>
      </c>
      <c r="K4669" t="s">
        <v>19</v>
      </c>
      <c r="L4669">
        <v>100</v>
      </c>
      <c r="M4669">
        <v>3</v>
      </c>
      <c r="N4669" s="1">
        <v>41129</v>
      </c>
      <c r="O4669" t="s">
        <v>19477</v>
      </c>
      <c r="P4669" t="str">
        <f t="shared" si="72"/>
        <v>Low</v>
      </c>
    </row>
    <row r="4670" spans="1:16" x14ac:dyDescent="0.35">
      <c r="A4670">
        <v>18211312</v>
      </c>
      <c r="B4670" t="s">
        <v>9417</v>
      </c>
      <c r="C4670">
        <v>1</v>
      </c>
      <c r="D4670" t="s">
        <v>14</v>
      </c>
      <c r="E4670" t="s">
        <v>9418</v>
      </c>
      <c r="F4670" t="s">
        <v>507</v>
      </c>
      <c r="G4670" t="s">
        <v>718</v>
      </c>
      <c r="H4670" t="s">
        <v>18</v>
      </c>
      <c r="I4670" t="s">
        <v>19</v>
      </c>
      <c r="J4670" t="s">
        <v>19</v>
      </c>
      <c r="K4670" t="s">
        <v>19</v>
      </c>
      <c r="L4670">
        <v>100</v>
      </c>
      <c r="M4670">
        <v>3</v>
      </c>
      <c r="N4670" s="1">
        <v>41863</v>
      </c>
      <c r="O4670" t="s">
        <v>19477</v>
      </c>
      <c r="P4670" t="str">
        <f t="shared" si="72"/>
        <v>Low</v>
      </c>
    </row>
    <row r="4671" spans="1:16" x14ac:dyDescent="0.35">
      <c r="A4671">
        <v>18423859</v>
      </c>
      <c r="B4671" t="s">
        <v>9419</v>
      </c>
      <c r="C4671">
        <v>1</v>
      </c>
      <c r="D4671" t="s">
        <v>14</v>
      </c>
      <c r="E4671" t="s">
        <v>9420</v>
      </c>
      <c r="F4671" t="s">
        <v>817</v>
      </c>
      <c r="G4671" t="s">
        <v>497</v>
      </c>
      <c r="H4671" t="s">
        <v>18</v>
      </c>
      <c r="I4671" t="s">
        <v>19</v>
      </c>
      <c r="J4671" t="s">
        <v>19</v>
      </c>
      <c r="K4671" t="s">
        <v>19</v>
      </c>
      <c r="L4671">
        <v>100</v>
      </c>
      <c r="M4671">
        <v>1</v>
      </c>
      <c r="N4671" s="1">
        <v>42952</v>
      </c>
      <c r="O4671" t="s">
        <v>19477</v>
      </c>
      <c r="P4671" t="str">
        <f t="shared" si="72"/>
        <v>Low</v>
      </c>
    </row>
    <row r="4672" spans="1:16" x14ac:dyDescent="0.35">
      <c r="A4672">
        <v>300780</v>
      </c>
      <c r="B4672" t="s">
        <v>9421</v>
      </c>
      <c r="C4672">
        <v>1</v>
      </c>
      <c r="D4672" t="s">
        <v>14</v>
      </c>
      <c r="E4672" t="s">
        <v>9422</v>
      </c>
      <c r="F4672" t="s">
        <v>195</v>
      </c>
      <c r="G4672" t="s">
        <v>2946</v>
      </c>
      <c r="H4672" t="s">
        <v>18</v>
      </c>
      <c r="I4672" t="s">
        <v>19</v>
      </c>
      <c r="J4672" t="s">
        <v>19</v>
      </c>
      <c r="K4672" t="s">
        <v>19</v>
      </c>
      <c r="L4672">
        <v>100</v>
      </c>
      <c r="M4672">
        <v>4</v>
      </c>
      <c r="N4672" s="1">
        <v>42587</v>
      </c>
      <c r="O4672" t="s">
        <v>19477</v>
      </c>
      <c r="P4672" t="str">
        <f t="shared" si="72"/>
        <v>Low</v>
      </c>
    </row>
    <row r="4673" spans="1:16" x14ac:dyDescent="0.35">
      <c r="A4673">
        <v>18449626</v>
      </c>
      <c r="B4673" t="s">
        <v>9423</v>
      </c>
      <c r="C4673">
        <v>1</v>
      </c>
      <c r="D4673" t="s">
        <v>14</v>
      </c>
      <c r="E4673" t="s">
        <v>9424</v>
      </c>
      <c r="F4673" t="s">
        <v>1811</v>
      </c>
      <c r="G4673" t="s">
        <v>459</v>
      </c>
      <c r="H4673" t="s">
        <v>18</v>
      </c>
      <c r="I4673" t="s">
        <v>19</v>
      </c>
      <c r="J4673" t="s">
        <v>25</v>
      </c>
      <c r="K4673" t="s">
        <v>19</v>
      </c>
      <c r="L4673">
        <v>100</v>
      </c>
      <c r="M4673">
        <v>3</v>
      </c>
      <c r="N4673" s="1">
        <v>41879</v>
      </c>
      <c r="O4673" t="s">
        <v>19477</v>
      </c>
      <c r="P4673" t="str">
        <f t="shared" si="72"/>
        <v>Low</v>
      </c>
    </row>
    <row r="4674" spans="1:16" x14ac:dyDescent="0.35">
      <c r="A4674">
        <v>309305</v>
      </c>
      <c r="B4674" t="s">
        <v>9425</v>
      </c>
      <c r="C4674">
        <v>1</v>
      </c>
      <c r="D4674" t="s">
        <v>14</v>
      </c>
      <c r="E4674" t="s">
        <v>9426</v>
      </c>
      <c r="F4674" t="s">
        <v>640</v>
      </c>
      <c r="G4674" t="s">
        <v>1145</v>
      </c>
      <c r="H4674" t="s">
        <v>18</v>
      </c>
      <c r="I4674" t="s">
        <v>19</v>
      </c>
      <c r="J4674" t="s">
        <v>19</v>
      </c>
      <c r="K4674" t="s">
        <v>19</v>
      </c>
      <c r="L4674">
        <v>100</v>
      </c>
      <c r="M4674">
        <v>3</v>
      </c>
      <c r="N4674" s="1">
        <v>42962</v>
      </c>
      <c r="O4674" t="s">
        <v>19477</v>
      </c>
      <c r="P4674" t="str">
        <f t="shared" ref="P4674:P4737" si="73">IF(L4674&lt;500, "Low",
 IF(L4674&lt;1000, "Lower-Mid",
 IF(L4674&lt;2000, "Mid",
 IF(L4674&lt;3000, "Upper-Mid", "High"))))</f>
        <v>Low</v>
      </c>
    </row>
    <row r="4675" spans="1:16" x14ac:dyDescent="0.35">
      <c r="A4675">
        <v>5925</v>
      </c>
      <c r="B4675" t="s">
        <v>9427</v>
      </c>
      <c r="C4675">
        <v>1</v>
      </c>
      <c r="D4675" t="s">
        <v>14</v>
      </c>
      <c r="E4675" t="s">
        <v>9428</v>
      </c>
      <c r="F4675" t="s">
        <v>2027</v>
      </c>
      <c r="G4675" t="s">
        <v>635</v>
      </c>
      <c r="H4675" t="s">
        <v>18</v>
      </c>
      <c r="I4675" t="s">
        <v>19</v>
      </c>
      <c r="J4675" t="s">
        <v>19</v>
      </c>
      <c r="K4675" t="s">
        <v>19</v>
      </c>
      <c r="L4675">
        <v>100</v>
      </c>
      <c r="M4675">
        <v>3</v>
      </c>
      <c r="N4675" s="1">
        <v>42232</v>
      </c>
      <c r="O4675" t="s">
        <v>19477</v>
      </c>
      <c r="P4675" t="str">
        <f t="shared" si="73"/>
        <v>Low</v>
      </c>
    </row>
    <row r="4676" spans="1:16" x14ac:dyDescent="0.35">
      <c r="A4676">
        <v>9159</v>
      </c>
      <c r="B4676" t="s">
        <v>9429</v>
      </c>
      <c r="C4676">
        <v>1</v>
      </c>
      <c r="D4676" t="s">
        <v>14</v>
      </c>
      <c r="E4676" t="s">
        <v>9430</v>
      </c>
      <c r="F4676" t="s">
        <v>280</v>
      </c>
      <c r="G4676" t="s">
        <v>635</v>
      </c>
      <c r="H4676" t="s">
        <v>18</v>
      </c>
      <c r="I4676" t="s">
        <v>19</v>
      </c>
      <c r="J4676" t="s">
        <v>19</v>
      </c>
      <c r="K4676" t="s">
        <v>19</v>
      </c>
      <c r="L4676">
        <v>100</v>
      </c>
      <c r="M4676">
        <v>3</v>
      </c>
      <c r="N4676" s="1">
        <v>41461</v>
      </c>
      <c r="O4676" t="s">
        <v>19477</v>
      </c>
      <c r="P4676" t="str">
        <f t="shared" si="73"/>
        <v>Low</v>
      </c>
    </row>
    <row r="4677" spans="1:16" x14ac:dyDescent="0.35">
      <c r="A4677">
        <v>18466395</v>
      </c>
      <c r="B4677" t="s">
        <v>9431</v>
      </c>
      <c r="C4677">
        <v>1</v>
      </c>
      <c r="D4677" t="s">
        <v>14</v>
      </c>
      <c r="E4677" t="s">
        <v>9432</v>
      </c>
      <c r="F4677" t="s">
        <v>280</v>
      </c>
      <c r="G4677" t="s">
        <v>635</v>
      </c>
      <c r="H4677" t="s">
        <v>18</v>
      </c>
      <c r="I4677" t="s">
        <v>19</v>
      </c>
      <c r="J4677" t="s">
        <v>19</v>
      </c>
      <c r="K4677" t="s">
        <v>19</v>
      </c>
      <c r="L4677">
        <v>100</v>
      </c>
      <c r="M4677">
        <v>1</v>
      </c>
      <c r="N4677" s="1">
        <v>42562</v>
      </c>
      <c r="O4677" t="s">
        <v>19477</v>
      </c>
      <c r="P4677" t="str">
        <f t="shared" si="73"/>
        <v>Low</v>
      </c>
    </row>
    <row r="4678" spans="1:16" x14ac:dyDescent="0.35">
      <c r="A4678">
        <v>4608</v>
      </c>
      <c r="B4678" t="s">
        <v>9433</v>
      </c>
      <c r="C4678">
        <v>1</v>
      </c>
      <c r="D4678" t="s">
        <v>14</v>
      </c>
      <c r="E4678" t="s">
        <v>9434</v>
      </c>
      <c r="F4678" t="s">
        <v>202</v>
      </c>
      <c r="G4678" t="s">
        <v>647</v>
      </c>
      <c r="H4678" t="s">
        <v>18</v>
      </c>
      <c r="I4678" t="s">
        <v>19</v>
      </c>
      <c r="J4678" t="s">
        <v>25</v>
      </c>
      <c r="K4678" t="s">
        <v>19</v>
      </c>
      <c r="L4678">
        <v>100</v>
      </c>
      <c r="M4678">
        <v>4</v>
      </c>
      <c r="N4678" s="1">
        <v>41107</v>
      </c>
      <c r="O4678" t="s">
        <v>19477</v>
      </c>
      <c r="P4678" t="str">
        <f t="shared" si="73"/>
        <v>Low</v>
      </c>
    </row>
    <row r="4679" spans="1:16" x14ac:dyDescent="0.35">
      <c r="A4679">
        <v>9386</v>
      </c>
      <c r="B4679" t="s">
        <v>9435</v>
      </c>
      <c r="C4679">
        <v>1</v>
      </c>
      <c r="D4679" t="s">
        <v>14</v>
      </c>
      <c r="E4679" t="s">
        <v>9436</v>
      </c>
      <c r="F4679" t="s">
        <v>125</v>
      </c>
      <c r="G4679" t="s">
        <v>624</v>
      </c>
      <c r="H4679" t="s">
        <v>18</v>
      </c>
      <c r="I4679" t="s">
        <v>19</v>
      </c>
      <c r="J4679" t="s">
        <v>19</v>
      </c>
      <c r="K4679" t="s">
        <v>19</v>
      </c>
      <c r="L4679">
        <v>100</v>
      </c>
      <c r="M4679">
        <v>3</v>
      </c>
      <c r="N4679" s="1">
        <v>43301</v>
      </c>
      <c r="O4679" t="s">
        <v>19477</v>
      </c>
      <c r="P4679" t="str">
        <f t="shared" si="73"/>
        <v>Low</v>
      </c>
    </row>
    <row r="4680" spans="1:16" x14ac:dyDescent="0.35">
      <c r="A4680">
        <v>18037793</v>
      </c>
      <c r="B4680" t="s">
        <v>9437</v>
      </c>
      <c r="C4680">
        <v>1</v>
      </c>
      <c r="D4680" t="s">
        <v>14</v>
      </c>
      <c r="E4680" t="s">
        <v>9438</v>
      </c>
      <c r="F4680" t="s">
        <v>2663</v>
      </c>
      <c r="G4680" t="s">
        <v>459</v>
      </c>
      <c r="H4680" t="s">
        <v>18</v>
      </c>
      <c r="I4680" t="s">
        <v>19</v>
      </c>
      <c r="J4680" t="s">
        <v>19</v>
      </c>
      <c r="K4680" t="s">
        <v>19</v>
      </c>
      <c r="L4680">
        <v>100</v>
      </c>
      <c r="M4680">
        <v>3</v>
      </c>
      <c r="N4680" s="1">
        <v>42920</v>
      </c>
      <c r="O4680" t="s">
        <v>19477</v>
      </c>
      <c r="P4680" t="str">
        <f t="shared" si="73"/>
        <v>Low</v>
      </c>
    </row>
    <row r="4681" spans="1:16" x14ac:dyDescent="0.35">
      <c r="A4681">
        <v>18420675</v>
      </c>
      <c r="B4681" t="s">
        <v>9439</v>
      </c>
      <c r="C4681">
        <v>1</v>
      </c>
      <c r="D4681" t="s">
        <v>14</v>
      </c>
      <c r="E4681" t="s">
        <v>9440</v>
      </c>
      <c r="F4681" t="s">
        <v>180</v>
      </c>
      <c r="G4681" t="s">
        <v>1074</v>
      </c>
      <c r="H4681" t="s">
        <v>18</v>
      </c>
      <c r="I4681" t="s">
        <v>19</v>
      </c>
      <c r="J4681" t="s">
        <v>19</v>
      </c>
      <c r="K4681" t="s">
        <v>19</v>
      </c>
      <c r="L4681">
        <v>100</v>
      </c>
      <c r="M4681">
        <v>3</v>
      </c>
      <c r="N4681" s="1">
        <v>42204</v>
      </c>
      <c r="O4681" t="s">
        <v>19477</v>
      </c>
      <c r="P4681" t="str">
        <f t="shared" si="73"/>
        <v>Low</v>
      </c>
    </row>
    <row r="4682" spans="1:16" x14ac:dyDescent="0.35">
      <c r="A4682">
        <v>302793</v>
      </c>
      <c r="B4682" t="s">
        <v>8303</v>
      </c>
      <c r="C4682">
        <v>1</v>
      </c>
      <c r="D4682" t="s">
        <v>14</v>
      </c>
      <c r="E4682" t="s">
        <v>9441</v>
      </c>
      <c r="F4682" t="s">
        <v>1534</v>
      </c>
      <c r="G4682" t="s">
        <v>718</v>
      </c>
      <c r="H4682" t="s">
        <v>18</v>
      </c>
      <c r="I4682" t="s">
        <v>19</v>
      </c>
      <c r="J4682" t="s">
        <v>19</v>
      </c>
      <c r="K4682" t="s">
        <v>19</v>
      </c>
      <c r="L4682">
        <v>100</v>
      </c>
      <c r="M4682">
        <v>3</v>
      </c>
      <c r="N4682" s="1">
        <v>41836</v>
      </c>
      <c r="O4682" t="s">
        <v>19477</v>
      </c>
      <c r="P4682" t="str">
        <f t="shared" si="73"/>
        <v>Low</v>
      </c>
    </row>
    <row r="4683" spans="1:16" x14ac:dyDescent="0.35">
      <c r="A4683">
        <v>8531</v>
      </c>
      <c r="B4683" t="s">
        <v>8721</v>
      </c>
      <c r="C4683">
        <v>1</v>
      </c>
      <c r="D4683" t="s">
        <v>14</v>
      </c>
      <c r="E4683" t="s">
        <v>9442</v>
      </c>
      <c r="F4683" t="s">
        <v>95</v>
      </c>
      <c r="G4683" t="s">
        <v>632</v>
      </c>
      <c r="H4683" t="s">
        <v>18</v>
      </c>
      <c r="I4683" t="s">
        <v>19</v>
      </c>
      <c r="J4683" t="s">
        <v>19</v>
      </c>
      <c r="K4683" t="s">
        <v>19</v>
      </c>
      <c r="L4683">
        <v>100</v>
      </c>
      <c r="M4683">
        <v>3</v>
      </c>
      <c r="N4683" s="1">
        <v>42569</v>
      </c>
      <c r="O4683" t="s">
        <v>19477</v>
      </c>
      <c r="P4683" t="str">
        <f t="shared" si="73"/>
        <v>Low</v>
      </c>
    </row>
    <row r="4684" spans="1:16" x14ac:dyDescent="0.35">
      <c r="A4684">
        <v>18424615</v>
      </c>
      <c r="B4684" t="s">
        <v>303</v>
      </c>
      <c r="C4684">
        <v>1</v>
      </c>
      <c r="D4684" t="s">
        <v>14</v>
      </c>
      <c r="E4684" t="s">
        <v>9443</v>
      </c>
      <c r="F4684" t="s">
        <v>226</v>
      </c>
      <c r="G4684" t="s">
        <v>718</v>
      </c>
      <c r="H4684" t="s">
        <v>18</v>
      </c>
      <c r="I4684" t="s">
        <v>19</v>
      </c>
      <c r="J4684" t="s">
        <v>19</v>
      </c>
      <c r="K4684" t="s">
        <v>19</v>
      </c>
      <c r="L4684">
        <v>100</v>
      </c>
      <c r="M4684">
        <v>1</v>
      </c>
      <c r="N4684" s="1">
        <v>43287</v>
      </c>
      <c r="O4684" t="s">
        <v>19477</v>
      </c>
      <c r="P4684" t="str">
        <f t="shared" si="73"/>
        <v>Low</v>
      </c>
    </row>
    <row r="4685" spans="1:16" x14ac:dyDescent="0.35">
      <c r="A4685">
        <v>1987</v>
      </c>
      <c r="B4685" t="s">
        <v>9444</v>
      </c>
      <c r="C4685">
        <v>1</v>
      </c>
      <c r="D4685" t="s">
        <v>14</v>
      </c>
      <c r="E4685" t="s">
        <v>9445</v>
      </c>
      <c r="F4685" t="s">
        <v>2671</v>
      </c>
      <c r="G4685" t="s">
        <v>718</v>
      </c>
      <c r="H4685" t="s">
        <v>18</v>
      </c>
      <c r="I4685" t="s">
        <v>19</v>
      </c>
      <c r="J4685" t="s">
        <v>19</v>
      </c>
      <c r="K4685" t="s">
        <v>19</v>
      </c>
      <c r="L4685">
        <v>100</v>
      </c>
      <c r="M4685">
        <v>3</v>
      </c>
      <c r="N4685" s="1">
        <v>42204</v>
      </c>
      <c r="O4685" t="s">
        <v>19477</v>
      </c>
      <c r="P4685" t="str">
        <f t="shared" si="73"/>
        <v>Low</v>
      </c>
    </row>
    <row r="4686" spans="1:16" x14ac:dyDescent="0.35">
      <c r="A4686">
        <v>18356773</v>
      </c>
      <c r="B4686" t="s">
        <v>9446</v>
      </c>
      <c r="C4686">
        <v>1</v>
      </c>
      <c r="D4686" t="s">
        <v>14</v>
      </c>
      <c r="E4686" t="s">
        <v>7271</v>
      </c>
      <c r="F4686" t="s">
        <v>2465</v>
      </c>
      <c r="G4686" t="s">
        <v>491</v>
      </c>
      <c r="H4686" t="s">
        <v>18</v>
      </c>
      <c r="I4686" t="s">
        <v>19</v>
      </c>
      <c r="J4686" t="s">
        <v>19</v>
      </c>
      <c r="K4686" t="s">
        <v>19</v>
      </c>
      <c r="L4686">
        <v>100</v>
      </c>
      <c r="M4686">
        <v>3</v>
      </c>
      <c r="N4686" s="1">
        <v>43293</v>
      </c>
      <c r="O4686" t="s">
        <v>19477</v>
      </c>
      <c r="P4686" t="str">
        <f t="shared" si="73"/>
        <v>Low</v>
      </c>
    </row>
    <row r="4687" spans="1:16" x14ac:dyDescent="0.35">
      <c r="A4687">
        <v>300440</v>
      </c>
      <c r="B4687" t="s">
        <v>9447</v>
      </c>
      <c r="C4687">
        <v>1</v>
      </c>
      <c r="D4687" t="s">
        <v>14</v>
      </c>
      <c r="E4687" t="s">
        <v>9448</v>
      </c>
      <c r="F4687" t="s">
        <v>2027</v>
      </c>
      <c r="G4687" t="s">
        <v>1145</v>
      </c>
      <c r="H4687" t="s">
        <v>18</v>
      </c>
      <c r="I4687" t="s">
        <v>19</v>
      </c>
      <c r="J4687" t="s">
        <v>19</v>
      </c>
      <c r="K4687" t="s">
        <v>19</v>
      </c>
      <c r="L4687">
        <v>100</v>
      </c>
      <c r="M4687">
        <v>3</v>
      </c>
      <c r="N4687" s="1">
        <v>43290</v>
      </c>
      <c r="O4687" t="s">
        <v>19477</v>
      </c>
      <c r="P4687" t="str">
        <f t="shared" si="73"/>
        <v>Low</v>
      </c>
    </row>
    <row r="4688" spans="1:16" x14ac:dyDescent="0.35">
      <c r="A4688">
        <v>18211151</v>
      </c>
      <c r="B4688" t="s">
        <v>9449</v>
      </c>
      <c r="C4688">
        <v>1</v>
      </c>
      <c r="D4688" t="s">
        <v>14</v>
      </c>
      <c r="E4688" t="s">
        <v>9450</v>
      </c>
      <c r="F4688" t="s">
        <v>280</v>
      </c>
      <c r="G4688" t="s">
        <v>469</v>
      </c>
      <c r="H4688" t="s">
        <v>18</v>
      </c>
      <c r="I4688" t="s">
        <v>19</v>
      </c>
      <c r="J4688" t="s">
        <v>19</v>
      </c>
      <c r="K4688" t="s">
        <v>19</v>
      </c>
      <c r="L4688">
        <v>100</v>
      </c>
      <c r="M4688">
        <v>3</v>
      </c>
      <c r="N4688" s="1">
        <v>42895</v>
      </c>
      <c r="O4688" t="s">
        <v>19477</v>
      </c>
      <c r="P4688" t="str">
        <f t="shared" si="73"/>
        <v>Low</v>
      </c>
    </row>
    <row r="4689" spans="1:16" x14ac:dyDescent="0.35">
      <c r="A4689">
        <v>303643</v>
      </c>
      <c r="B4689" t="s">
        <v>9451</v>
      </c>
      <c r="C4689">
        <v>1</v>
      </c>
      <c r="D4689" t="s">
        <v>14</v>
      </c>
      <c r="E4689" t="s">
        <v>9452</v>
      </c>
      <c r="F4689" t="s">
        <v>280</v>
      </c>
      <c r="G4689" t="s">
        <v>647</v>
      </c>
      <c r="H4689" t="s">
        <v>18</v>
      </c>
      <c r="I4689" t="s">
        <v>19</v>
      </c>
      <c r="J4689" t="s">
        <v>19</v>
      </c>
      <c r="K4689" t="s">
        <v>19</v>
      </c>
      <c r="L4689">
        <v>100</v>
      </c>
      <c r="M4689">
        <v>3</v>
      </c>
      <c r="N4689" s="1">
        <v>41080</v>
      </c>
      <c r="O4689" t="s">
        <v>19477</v>
      </c>
      <c r="P4689" t="str">
        <f t="shared" si="73"/>
        <v>Low</v>
      </c>
    </row>
    <row r="4690" spans="1:16" x14ac:dyDescent="0.35">
      <c r="A4690">
        <v>309722</v>
      </c>
      <c r="B4690" t="s">
        <v>9453</v>
      </c>
      <c r="C4690">
        <v>1</v>
      </c>
      <c r="D4690" t="s">
        <v>14</v>
      </c>
      <c r="E4690" t="s">
        <v>9454</v>
      </c>
      <c r="F4690" t="s">
        <v>280</v>
      </c>
      <c r="G4690" t="s">
        <v>718</v>
      </c>
      <c r="H4690" t="s">
        <v>18</v>
      </c>
      <c r="I4690" t="s">
        <v>19</v>
      </c>
      <c r="J4690" t="s">
        <v>19</v>
      </c>
      <c r="K4690" t="s">
        <v>19</v>
      </c>
      <c r="L4690">
        <v>100</v>
      </c>
      <c r="M4690">
        <v>4</v>
      </c>
      <c r="N4690" s="1">
        <v>42543</v>
      </c>
      <c r="O4690" t="s">
        <v>19477</v>
      </c>
      <c r="P4690" t="str">
        <f t="shared" si="73"/>
        <v>Low</v>
      </c>
    </row>
    <row r="4691" spans="1:16" x14ac:dyDescent="0.35">
      <c r="A4691">
        <v>7545</v>
      </c>
      <c r="B4691" t="s">
        <v>9455</v>
      </c>
      <c r="C4691">
        <v>1</v>
      </c>
      <c r="D4691" t="s">
        <v>14</v>
      </c>
      <c r="E4691" t="s">
        <v>9456</v>
      </c>
      <c r="F4691" t="s">
        <v>280</v>
      </c>
      <c r="G4691" t="s">
        <v>635</v>
      </c>
      <c r="H4691" t="s">
        <v>18</v>
      </c>
      <c r="I4691" t="s">
        <v>19</v>
      </c>
      <c r="J4691" t="s">
        <v>19</v>
      </c>
      <c r="K4691" t="s">
        <v>19</v>
      </c>
      <c r="L4691">
        <v>100</v>
      </c>
      <c r="M4691">
        <v>4</v>
      </c>
      <c r="N4691" s="1">
        <v>40355</v>
      </c>
      <c r="O4691" t="s">
        <v>19477</v>
      </c>
      <c r="P4691" t="str">
        <f t="shared" si="73"/>
        <v>Low</v>
      </c>
    </row>
    <row r="4692" spans="1:16" x14ac:dyDescent="0.35">
      <c r="A4692">
        <v>18281967</v>
      </c>
      <c r="B4692" t="s">
        <v>9457</v>
      </c>
      <c r="C4692">
        <v>1</v>
      </c>
      <c r="D4692" t="s">
        <v>14</v>
      </c>
      <c r="E4692" t="s">
        <v>9458</v>
      </c>
      <c r="F4692" t="s">
        <v>6704</v>
      </c>
      <c r="G4692" t="s">
        <v>635</v>
      </c>
      <c r="H4692" t="s">
        <v>18</v>
      </c>
      <c r="I4692" t="s">
        <v>19</v>
      </c>
      <c r="J4692" t="s">
        <v>19</v>
      </c>
      <c r="K4692" t="s">
        <v>19</v>
      </c>
      <c r="L4692">
        <v>100</v>
      </c>
      <c r="M4692">
        <v>4</v>
      </c>
      <c r="N4692" s="1">
        <v>41798</v>
      </c>
      <c r="O4692" t="s">
        <v>19477</v>
      </c>
      <c r="P4692" t="str">
        <f t="shared" si="73"/>
        <v>Low</v>
      </c>
    </row>
    <row r="4693" spans="1:16" x14ac:dyDescent="0.35">
      <c r="A4693">
        <v>9433</v>
      </c>
      <c r="B4693" t="s">
        <v>9459</v>
      </c>
      <c r="C4693">
        <v>1</v>
      </c>
      <c r="D4693" t="s">
        <v>14</v>
      </c>
      <c r="E4693" t="s">
        <v>9460</v>
      </c>
      <c r="F4693" t="s">
        <v>381</v>
      </c>
      <c r="G4693" t="s">
        <v>624</v>
      </c>
      <c r="H4693" t="s">
        <v>18</v>
      </c>
      <c r="I4693" t="s">
        <v>19</v>
      </c>
      <c r="J4693" t="s">
        <v>19</v>
      </c>
      <c r="K4693" t="s">
        <v>19</v>
      </c>
      <c r="L4693">
        <v>100</v>
      </c>
      <c r="M4693">
        <v>3</v>
      </c>
      <c r="N4693" s="1">
        <v>42546</v>
      </c>
      <c r="O4693" t="s">
        <v>19477</v>
      </c>
      <c r="P4693" t="str">
        <f t="shared" si="73"/>
        <v>Low</v>
      </c>
    </row>
    <row r="4694" spans="1:16" x14ac:dyDescent="0.35">
      <c r="A4694">
        <v>310409</v>
      </c>
      <c r="B4694" t="s">
        <v>9461</v>
      </c>
      <c r="C4694">
        <v>1</v>
      </c>
      <c r="D4694" t="s">
        <v>14</v>
      </c>
      <c r="E4694" t="s">
        <v>9462</v>
      </c>
      <c r="F4694" t="s">
        <v>125</v>
      </c>
      <c r="G4694" t="s">
        <v>459</v>
      </c>
      <c r="H4694" t="s">
        <v>18</v>
      </c>
      <c r="I4694" t="s">
        <v>19</v>
      </c>
      <c r="J4694" t="s">
        <v>19</v>
      </c>
      <c r="K4694" t="s">
        <v>19</v>
      </c>
      <c r="L4694">
        <v>100</v>
      </c>
      <c r="M4694">
        <v>4</v>
      </c>
      <c r="N4694" s="1">
        <v>40711</v>
      </c>
      <c r="O4694" t="s">
        <v>19477</v>
      </c>
      <c r="P4694" t="str">
        <f t="shared" si="73"/>
        <v>Low</v>
      </c>
    </row>
    <row r="4695" spans="1:16" x14ac:dyDescent="0.35">
      <c r="A4695">
        <v>309496</v>
      </c>
      <c r="B4695" t="s">
        <v>9463</v>
      </c>
      <c r="C4695">
        <v>1</v>
      </c>
      <c r="D4695" t="s">
        <v>14</v>
      </c>
      <c r="E4695" t="s">
        <v>9464</v>
      </c>
      <c r="F4695" t="s">
        <v>131</v>
      </c>
      <c r="G4695" t="s">
        <v>635</v>
      </c>
      <c r="H4695" t="s">
        <v>18</v>
      </c>
      <c r="I4695" t="s">
        <v>19</v>
      </c>
      <c r="J4695" t="s">
        <v>19</v>
      </c>
      <c r="K4695" t="s">
        <v>19</v>
      </c>
      <c r="L4695">
        <v>100</v>
      </c>
      <c r="M4695">
        <v>3</v>
      </c>
      <c r="N4695" s="1">
        <v>41437</v>
      </c>
      <c r="O4695" t="s">
        <v>19477</v>
      </c>
      <c r="P4695" t="str">
        <f t="shared" si="73"/>
        <v>Low</v>
      </c>
    </row>
    <row r="4696" spans="1:16" x14ac:dyDescent="0.35">
      <c r="A4696">
        <v>8293</v>
      </c>
      <c r="B4696" t="s">
        <v>9465</v>
      </c>
      <c r="C4696">
        <v>1</v>
      </c>
      <c r="D4696" t="s">
        <v>14</v>
      </c>
      <c r="E4696" t="s">
        <v>9466</v>
      </c>
      <c r="F4696" t="s">
        <v>131</v>
      </c>
      <c r="G4696" t="s">
        <v>647</v>
      </c>
      <c r="H4696" t="s">
        <v>18</v>
      </c>
      <c r="I4696" t="s">
        <v>19</v>
      </c>
      <c r="J4696" t="s">
        <v>19</v>
      </c>
      <c r="K4696" t="s">
        <v>19</v>
      </c>
      <c r="L4696">
        <v>100</v>
      </c>
      <c r="M4696">
        <v>3</v>
      </c>
      <c r="N4696" s="1">
        <v>41080</v>
      </c>
      <c r="O4696" t="s">
        <v>19477</v>
      </c>
      <c r="P4696" t="str">
        <f t="shared" si="73"/>
        <v>Low</v>
      </c>
    </row>
    <row r="4697" spans="1:16" x14ac:dyDescent="0.35">
      <c r="A4697">
        <v>18260714</v>
      </c>
      <c r="B4697" t="s">
        <v>9467</v>
      </c>
      <c r="C4697">
        <v>1</v>
      </c>
      <c r="D4697" t="s">
        <v>14</v>
      </c>
      <c r="E4697" t="s">
        <v>9468</v>
      </c>
      <c r="F4697" t="s">
        <v>24</v>
      </c>
      <c r="G4697" t="s">
        <v>635</v>
      </c>
      <c r="H4697" t="s">
        <v>18</v>
      </c>
      <c r="I4697" t="s">
        <v>19</v>
      </c>
      <c r="J4697" t="s">
        <v>19</v>
      </c>
      <c r="K4697" t="s">
        <v>19</v>
      </c>
      <c r="L4697">
        <v>100</v>
      </c>
      <c r="M4697">
        <v>3</v>
      </c>
      <c r="N4697" s="1">
        <v>40709</v>
      </c>
      <c r="O4697" t="s">
        <v>19477</v>
      </c>
      <c r="P4697" t="str">
        <f t="shared" si="73"/>
        <v>Low</v>
      </c>
    </row>
    <row r="4698" spans="1:16" x14ac:dyDescent="0.35">
      <c r="A4698">
        <v>301056</v>
      </c>
      <c r="B4698" t="s">
        <v>990</v>
      </c>
      <c r="C4698">
        <v>1</v>
      </c>
      <c r="D4698" t="s">
        <v>14</v>
      </c>
      <c r="E4698" t="s">
        <v>9469</v>
      </c>
      <c r="F4698" t="s">
        <v>140</v>
      </c>
      <c r="G4698" t="s">
        <v>624</v>
      </c>
      <c r="H4698" t="s">
        <v>18</v>
      </c>
      <c r="I4698" t="s">
        <v>19</v>
      </c>
      <c r="J4698" t="s">
        <v>19</v>
      </c>
      <c r="K4698" t="s">
        <v>19</v>
      </c>
      <c r="L4698">
        <v>100</v>
      </c>
      <c r="M4698">
        <v>3</v>
      </c>
      <c r="N4698" s="1">
        <v>40717</v>
      </c>
      <c r="O4698" t="s">
        <v>19477</v>
      </c>
      <c r="P4698" t="str">
        <f t="shared" si="73"/>
        <v>Low</v>
      </c>
    </row>
    <row r="4699" spans="1:16" x14ac:dyDescent="0.35">
      <c r="A4699">
        <v>9427</v>
      </c>
      <c r="B4699" t="s">
        <v>9470</v>
      </c>
      <c r="C4699">
        <v>1</v>
      </c>
      <c r="D4699" t="s">
        <v>14</v>
      </c>
      <c r="E4699" t="s">
        <v>9471</v>
      </c>
      <c r="F4699" t="s">
        <v>3179</v>
      </c>
      <c r="G4699" t="s">
        <v>635</v>
      </c>
      <c r="H4699" t="s">
        <v>18</v>
      </c>
      <c r="I4699" t="s">
        <v>19</v>
      </c>
      <c r="J4699" t="s">
        <v>19</v>
      </c>
      <c r="K4699" t="s">
        <v>19</v>
      </c>
      <c r="L4699">
        <v>100</v>
      </c>
      <c r="M4699">
        <v>4</v>
      </c>
      <c r="N4699" s="1">
        <v>41807</v>
      </c>
      <c r="O4699" t="s">
        <v>19477</v>
      </c>
      <c r="P4699" t="str">
        <f t="shared" si="73"/>
        <v>Low</v>
      </c>
    </row>
    <row r="4700" spans="1:16" x14ac:dyDescent="0.35">
      <c r="A4700">
        <v>18425739</v>
      </c>
      <c r="B4700" t="s">
        <v>9472</v>
      </c>
      <c r="C4700">
        <v>1</v>
      </c>
      <c r="D4700" t="s">
        <v>14</v>
      </c>
      <c r="E4700" t="s">
        <v>9473</v>
      </c>
      <c r="F4700" t="s">
        <v>226</v>
      </c>
      <c r="G4700" t="s">
        <v>501</v>
      </c>
      <c r="H4700" t="s">
        <v>18</v>
      </c>
      <c r="I4700" t="s">
        <v>19</v>
      </c>
      <c r="J4700" t="s">
        <v>19</v>
      </c>
      <c r="K4700" t="s">
        <v>19</v>
      </c>
      <c r="L4700">
        <v>100</v>
      </c>
      <c r="M4700">
        <v>1</v>
      </c>
      <c r="N4700" s="1">
        <v>41078</v>
      </c>
      <c r="O4700" t="s">
        <v>19477</v>
      </c>
      <c r="P4700" t="str">
        <f t="shared" si="73"/>
        <v>Low</v>
      </c>
    </row>
    <row r="4701" spans="1:16" x14ac:dyDescent="0.35">
      <c r="A4701">
        <v>302221</v>
      </c>
      <c r="B4701" t="s">
        <v>9474</v>
      </c>
      <c r="C4701">
        <v>1</v>
      </c>
      <c r="D4701" t="s">
        <v>14</v>
      </c>
      <c r="E4701" t="s">
        <v>9475</v>
      </c>
      <c r="F4701" t="s">
        <v>44</v>
      </c>
      <c r="G4701" t="s">
        <v>718</v>
      </c>
      <c r="H4701" t="s">
        <v>18</v>
      </c>
      <c r="I4701" t="s">
        <v>19</v>
      </c>
      <c r="J4701" t="s">
        <v>19</v>
      </c>
      <c r="K4701" t="s">
        <v>19</v>
      </c>
      <c r="L4701">
        <v>100</v>
      </c>
      <c r="M4701">
        <v>1</v>
      </c>
      <c r="N4701" s="1">
        <v>40702</v>
      </c>
      <c r="O4701" t="s">
        <v>19477</v>
      </c>
      <c r="P4701" t="str">
        <f t="shared" si="73"/>
        <v>Low</v>
      </c>
    </row>
    <row r="4702" spans="1:16" x14ac:dyDescent="0.35">
      <c r="A4702">
        <v>311576</v>
      </c>
      <c r="B4702" t="s">
        <v>888</v>
      </c>
      <c r="C4702">
        <v>1</v>
      </c>
      <c r="D4702" t="s">
        <v>14</v>
      </c>
      <c r="E4702" t="s">
        <v>9476</v>
      </c>
      <c r="F4702" t="s">
        <v>90</v>
      </c>
      <c r="G4702" t="s">
        <v>459</v>
      </c>
      <c r="H4702" t="s">
        <v>18</v>
      </c>
      <c r="I4702" t="s">
        <v>19</v>
      </c>
      <c r="J4702" t="s">
        <v>19</v>
      </c>
      <c r="K4702" t="s">
        <v>19</v>
      </c>
      <c r="L4702">
        <v>100</v>
      </c>
      <c r="M4702">
        <v>3</v>
      </c>
      <c r="N4702" s="1">
        <v>41794</v>
      </c>
      <c r="O4702" t="s">
        <v>19477</v>
      </c>
      <c r="P4702" t="str">
        <f t="shared" si="73"/>
        <v>Low</v>
      </c>
    </row>
    <row r="4703" spans="1:16" x14ac:dyDescent="0.35">
      <c r="A4703">
        <v>18291465</v>
      </c>
      <c r="B4703" t="s">
        <v>9477</v>
      </c>
      <c r="C4703">
        <v>1</v>
      </c>
      <c r="D4703" t="s">
        <v>14</v>
      </c>
      <c r="E4703" t="s">
        <v>9478</v>
      </c>
      <c r="F4703" t="s">
        <v>817</v>
      </c>
      <c r="G4703" t="s">
        <v>497</v>
      </c>
      <c r="H4703" t="s">
        <v>18</v>
      </c>
      <c r="I4703" t="s">
        <v>19</v>
      </c>
      <c r="J4703" t="s">
        <v>19</v>
      </c>
      <c r="K4703" t="s">
        <v>19</v>
      </c>
      <c r="L4703">
        <v>100</v>
      </c>
      <c r="M4703">
        <v>1</v>
      </c>
      <c r="N4703" s="1">
        <v>41072</v>
      </c>
      <c r="O4703" t="s">
        <v>19477</v>
      </c>
      <c r="P4703" t="str">
        <f t="shared" si="73"/>
        <v>Low</v>
      </c>
    </row>
    <row r="4704" spans="1:16" x14ac:dyDescent="0.35">
      <c r="A4704">
        <v>301519</v>
      </c>
      <c r="B4704" t="s">
        <v>9479</v>
      </c>
      <c r="C4704">
        <v>1</v>
      </c>
      <c r="D4704" t="s">
        <v>14</v>
      </c>
      <c r="E4704" t="s">
        <v>9480</v>
      </c>
      <c r="F4704" t="s">
        <v>195</v>
      </c>
      <c r="G4704" t="s">
        <v>635</v>
      </c>
      <c r="H4704" t="s">
        <v>18</v>
      </c>
      <c r="I4704" t="s">
        <v>19</v>
      </c>
      <c r="J4704" t="s">
        <v>19</v>
      </c>
      <c r="K4704" t="s">
        <v>19</v>
      </c>
      <c r="L4704">
        <v>100</v>
      </c>
      <c r="M4704">
        <v>1</v>
      </c>
      <c r="N4704" s="1">
        <v>43259</v>
      </c>
      <c r="O4704" t="s">
        <v>19477</v>
      </c>
      <c r="P4704" t="str">
        <f t="shared" si="73"/>
        <v>Low</v>
      </c>
    </row>
    <row r="4705" spans="1:16" x14ac:dyDescent="0.35">
      <c r="A4705">
        <v>18372666</v>
      </c>
      <c r="B4705" t="s">
        <v>9481</v>
      </c>
      <c r="C4705">
        <v>1</v>
      </c>
      <c r="D4705" t="s">
        <v>14</v>
      </c>
      <c r="E4705" t="s">
        <v>9482</v>
      </c>
      <c r="F4705" t="s">
        <v>1077</v>
      </c>
      <c r="G4705" t="s">
        <v>491</v>
      </c>
      <c r="H4705" t="s">
        <v>18</v>
      </c>
      <c r="I4705" t="s">
        <v>19</v>
      </c>
      <c r="J4705" t="s">
        <v>19</v>
      </c>
      <c r="K4705" t="s">
        <v>19</v>
      </c>
      <c r="L4705">
        <v>100</v>
      </c>
      <c r="M4705">
        <v>1</v>
      </c>
      <c r="N4705" s="1">
        <v>42545</v>
      </c>
      <c r="O4705" t="s">
        <v>19477</v>
      </c>
      <c r="P4705" t="str">
        <f t="shared" si="73"/>
        <v>Low</v>
      </c>
    </row>
    <row r="4706" spans="1:16" x14ac:dyDescent="0.35">
      <c r="A4706">
        <v>5296</v>
      </c>
      <c r="B4706" t="s">
        <v>9483</v>
      </c>
      <c r="C4706">
        <v>1</v>
      </c>
      <c r="D4706" t="s">
        <v>14</v>
      </c>
      <c r="E4706" t="s">
        <v>9484</v>
      </c>
      <c r="F4706" t="s">
        <v>277</v>
      </c>
      <c r="G4706" t="s">
        <v>624</v>
      </c>
      <c r="H4706" t="s">
        <v>18</v>
      </c>
      <c r="I4706" t="s">
        <v>19</v>
      </c>
      <c r="J4706" t="s">
        <v>19</v>
      </c>
      <c r="K4706" t="s">
        <v>19</v>
      </c>
      <c r="L4706">
        <v>100</v>
      </c>
      <c r="M4706">
        <v>2</v>
      </c>
      <c r="N4706" s="1">
        <v>41420</v>
      </c>
      <c r="O4706" t="s">
        <v>19477</v>
      </c>
      <c r="P4706" t="str">
        <f t="shared" si="73"/>
        <v>Low</v>
      </c>
    </row>
    <row r="4707" spans="1:16" x14ac:dyDescent="0.35">
      <c r="A4707">
        <v>307387</v>
      </c>
      <c r="B4707" t="s">
        <v>9485</v>
      </c>
      <c r="C4707">
        <v>1</v>
      </c>
      <c r="D4707" t="s">
        <v>14</v>
      </c>
      <c r="E4707" t="s">
        <v>9486</v>
      </c>
      <c r="F4707" t="s">
        <v>381</v>
      </c>
      <c r="G4707" t="s">
        <v>459</v>
      </c>
      <c r="H4707" t="s">
        <v>18</v>
      </c>
      <c r="I4707" t="s">
        <v>19</v>
      </c>
      <c r="J4707" t="s">
        <v>19</v>
      </c>
      <c r="K4707" t="s">
        <v>19</v>
      </c>
      <c r="L4707">
        <v>100</v>
      </c>
      <c r="M4707">
        <v>3</v>
      </c>
      <c r="N4707" s="1">
        <v>40685</v>
      </c>
      <c r="O4707" t="s">
        <v>19477</v>
      </c>
      <c r="P4707" t="str">
        <f t="shared" si="73"/>
        <v>Low</v>
      </c>
    </row>
    <row r="4708" spans="1:16" x14ac:dyDescent="0.35">
      <c r="A4708">
        <v>5400</v>
      </c>
      <c r="B4708" t="s">
        <v>9461</v>
      </c>
      <c r="C4708">
        <v>1</v>
      </c>
      <c r="D4708" t="s">
        <v>14</v>
      </c>
      <c r="E4708" t="s">
        <v>9487</v>
      </c>
      <c r="F4708" t="s">
        <v>2663</v>
      </c>
      <c r="G4708" t="s">
        <v>459</v>
      </c>
      <c r="H4708" t="s">
        <v>18</v>
      </c>
      <c r="I4708" t="s">
        <v>19</v>
      </c>
      <c r="J4708" t="s">
        <v>19</v>
      </c>
      <c r="K4708" t="s">
        <v>19</v>
      </c>
      <c r="L4708">
        <v>100</v>
      </c>
      <c r="M4708">
        <v>3</v>
      </c>
      <c r="N4708" s="1">
        <v>40315</v>
      </c>
      <c r="O4708" t="s">
        <v>19477</v>
      </c>
      <c r="P4708" t="str">
        <f t="shared" si="73"/>
        <v>Low</v>
      </c>
    </row>
    <row r="4709" spans="1:16" x14ac:dyDescent="0.35">
      <c r="A4709">
        <v>6629</v>
      </c>
      <c r="B4709" t="s">
        <v>9488</v>
      </c>
      <c r="C4709">
        <v>1</v>
      </c>
      <c r="D4709" t="s">
        <v>14</v>
      </c>
      <c r="E4709" t="s">
        <v>9489</v>
      </c>
      <c r="F4709" t="s">
        <v>33</v>
      </c>
      <c r="G4709" t="s">
        <v>635</v>
      </c>
      <c r="H4709" t="s">
        <v>18</v>
      </c>
      <c r="I4709" t="s">
        <v>19</v>
      </c>
      <c r="J4709" t="s">
        <v>19</v>
      </c>
      <c r="K4709" t="s">
        <v>19</v>
      </c>
      <c r="L4709">
        <v>100</v>
      </c>
      <c r="M4709">
        <v>3</v>
      </c>
      <c r="N4709" s="1">
        <v>40326</v>
      </c>
      <c r="O4709" t="s">
        <v>19477</v>
      </c>
      <c r="P4709" t="str">
        <f t="shared" si="73"/>
        <v>Low</v>
      </c>
    </row>
    <row r="4710" spans="1:16" x14ac:dyDescent="0.35">
      <c r="A4710">
        <v>18480435</v>
      </c>
      <c r="B4710" t="s">
        <v>9490</v>
      </c>
      <c r="C4710">
        <v>1</v>
      </c>
      <c r="D4710" t="s">
        <v>14</v>
      </c>
      <c r="E4710" t="s">
        <v>9491</v>
      </c>
      <c r="F4710" t="s">
        <v>33</v>
      </c>
      <c r="G4710" t="s">
        <v>459</v>
      </c>
      <c r="H4710" t="s">
        <v>18</v>
      </c>
      <c r="I4710" t="s">
        <v>19</v>
      </c>
      <c r="J4710" t="s">
        <v>19</v>
      </c>
      <c r="K4710" t="s">
        <v>19</v>
      </c>
      <c r="L4710">
        <v>100</v>
      </c>
      <c r="M4710">
        <v>1</v>
      </c>
      <c r="N4710" s="1">
        <v>41405</v>
      </c>
      <c r="O4710" t="s">
        <v>19477</v>
      </c>
      <c r="P4710" t="str">
        <f t="shared" si="73"/>
        <v>Low</v>
      </c>
    </row>
    <row r="4711" spans="1:16" x14ac:dyDescent="0.35">
      <c r="A4711">
        <v>302002</v>
      </c>
      <c r="B4711" t="s">
        <v>9492</v>
      </c>
      <c r="C4711">
        <v>1</v>
      </c>
      <c r="D4711" t="s">
        <v>14</v>
      </c>
      <c r="E4711" t="s">
        <v>7905</v>
      </c>
      <c r="F4711" t="s">
        <v>44</v>
      </c>
      <c r="G4711" t="s">
        <v>635</v>
      </c>
      <c r="H4711" t="s">
        <v>18</v>
      </c>
      <c r="I4711" t="s">
        <v>19</v>
      </c>
      <c r="J4711" t="s">
        <v>19</v>
      </c>
      <c r="K4711" t="s">
        <v>19</v>
      </c>
      <c r="L4711">
        <v>100</v>
      </c>
      <c r="M4711">
        <v>1</v>
      </c>
      <c r="N4711" s="1">
        <v>41762</v>
      </c>
      <c r="O4711" t="s">
        <v>19477</v>
      </c>
      <c r="P4711" t="str">
        <f t="shared" si="73"/>
        <v>Low</v>
      </c>
    </row>
    <row r="4712" spans="1:16" x14ac:dyDescent="0.35">
      <c r="A4712">
        <v>306747</v>
      </c>
      <c r="B4712" t="s">
        <v>9493</v>
      </c>
      <c r="C4712">
        <v>1</v>
      </c>
      <c r="D4712" t="s">
        <v>14</v>
      </c>
      <c r="E4712" t="s">
        <v>9494</v>
      </c>
      <c r="F4712" t="s">
        <v>44</v>
      </c>
      <c r="G4712" t="s">
        <v>635</v>
      </c>
      <c r="H4712" t="s">
        <v>18</v>
      </c>
      <c r="I4712" t="s">
        <v>19</v>
      </c>
      <c r="J4712" t="s">
        <v>19</v>
      </c>
      <c r="K4712" t="s">
        <v>19</v>
      </c>
      <c r="L4712">
        <v>100</v>
      </c>
      <c r="M4712">
        <v>1</v>
      </c>
      <c r="N4712" s="1">
        <v>43222</v>
      </c>
      <c r="O4712" t="s">
        <v>19477</v>
      </c>
      <c r="P4712" t="str">
        <f t="shared" si="73"/>
        <v>Low</v>
      </c>
    </row>
    <row r="4713" spans="1:16" x14ac:dyDescent="0.35">
      <c r="A4713">
        <v>307549</v>
      </c>
      <c r="B4713" t="s">
        <v>8129</v>
      </c>
      <c r="C4713">
        <v>1</v>
      </c>
      <c r="D4713" t="s">
        <v>14</v>
      </c>
      <c r="E4713" t="s">
        <v>9495</v>
      </c>
      <c r="F4713" t="s">
        <v>1795</v>
      </c>
      <c r="G4713" t="s">
        <v>718</v>
      </c>
      <c r="H4713" t="s">
        <v>18</v>
      </c>
      <c r="I4713" t="s">
        <v>19</v>
      </c>
      <c r="J4713" t="s">
        <v>19</v>
      </c>
      <c r="K4713" t="s">
        <v>19</v>
      </c>
      <c r="L4713">
        <v>100</v>
      </c>
      <c r="M4713">
        <v>1</v>
      </c>
      <c r="N4713" s="1">
        <v>42501</v>
      </c>
      <c r="O4713" t="s">
        <v>19477</v>
      </c>
      <c r="P4713" t="str">
        <f t="shared" si="73"/>
        <v>Low</v>
      </c>
    </row>
    <row r="4714" spans="1:16" x14ac:dyDescent="0.35">
      <c r="A4714">
        <v>304954</v>
      </c>
      <c r="B4714" t="s">
        <v>9496</v>
      </c>
      <c r="C4714">
        <v>1</v>
      </c>
      <c r="D4714" t="s">
        <v>14</v>
      </c>
      <c r="E4714" t="s">
        <v>9497</v>
      </c>
      <c r="F4714" t="s">
        <v>892</v>
      </c>
      <c r="G4714" t="s">
        <v>459</v>
      </c>
      <c r="H4714" t="s">
        <v>18</v>
      </c>
      <c r="I4714" t="s">
        <v>19</v>
      </c>
      <c r="J4714" t="s">
        <v>19</v>
      </c>
      <c r="K4714" t="s">
        <v>19</v>
      </c>
      <c r="L4714">
        <v>100</v>
      </c>
      <c r="M4714">
        <v>1</v>
      </c>
      <c r="N4714" s="1">
        <v>42478</v>
      </c>
      <c r="O4714" t="s">
        <v>19477</v>
      </c>
      <c r="P4714" t="str">
        <f t="shared" si="73"/>
        <v>Low</v>
      </c>
    </row>
    <row r="4715" spans="1:16" x14ac:dyDescent="0.35">
      <c r="A4715">
        <v>304743</v>
      </c>
      <c r="B4715" t="s">
        <v>9498</v>
      </c>
      <c r="C4715">
        <v>1</v>
      </c>
      <c r="D4715" t="s">
        <v>14</v>
      </c>
      <c r="E4715" t="s">
        <v>9499</v>
      </c>
      <c r="F4715" t="s">
        <v>280</v>
      </c>
      <c r="G4715" t="s">
        <v>624</v>
      </c>
      <c r="H4715" t="s">
        <v>18</v>
      </c>
      <c r="I4715" t="s">
        <v>19</v>
      </c>
      <c r="J4715" t="s">
        <v>19</v>
      </c>
      <c r="K4715" t="s">
        <v>19</v>
      </c>
      <c r="L4715">
        <v>100</v>
      </c>
      <c r="M4715">
        <v>3</v>
      </c>
      <c r="N4715" s="1">
        <v>41751</v>
      </c>
      <c r="O4715" t="s">
        <v>19477</v>
      </c>
      <c r="P4715" t="str">
        <f t="shared" si="73"/>
        <v>Low</v>
      </c>
    </row>
    <row r="4716" spans="1:16" x14ac:dyDescent="0.35">
      <c r="A4716">
        <v>18364846</v>
      </c>
      <c r="B4716" t="s">
        <v>9500</v>
      </c>
      <c r="C4716">
        <v>1</v>
      </c>
      <c r="D4716" t="s">
        <v>14</v>
      </c>
      <c r="E4716" t="s">
        <v>9501</v>
      </c>
      <c r="F4716" t="s">
        <v>16</v>
      </c>
      <c r="G4716" t="s">
        <v>491</v>
      </c>
      <c r="H4716" t="s">
        <v>18</v>
      </c>
      <c r="I4716" t="s">
        <v>19</v>
      </c>
      <c r="J4716" t="s">
        <v>19</v>
      </c>
      <c r="K4716" t="s">
        <v>19</v>
      </c>
      <c r="L4716">
        <v>100</v>
      </c>
      <c r="M4716">
        <v>1</v>
      </c>
      <c r="N4716" s="1">
        <v>41365</v>
      </c>
      <c r="O4716" t="s">
        <v>19477</v>
      </c>
      <c r="P4716" t="str">
        <f t="shared" si="73"/>
        <v>Low</v>
      </c>
    </row>
    <row r="4717" spans="1:16" x14ac:dyDescent="0.35">
      <c r="A4717">
        <v>302836</v>
      </c>
      <c r="B4717" t="s">
        <v>9502</v>
      </c>
      <c r="C4717">
        <v>1</v>
      </c>
      <c r="D4717" t="s">
        <v>14</v>
      </c>
      <c r="E4717" t="s">
        <v>9503</v>
      </c>
      <c r="F4717" t="s">
        <v>2663</v>
      </c>
      <c r="G4717" t="s">
        <v>8028</v>
      </c>
      <c r="H4717" t="s">
        <v>18</v>
      </c>
      <c r="I4717" t="s">
        <v>19</v>
      </c>
      <c r="J4717" t="s">
        <v>25</v>
      </c>
      <c r="K4717" t="s">
        <v>19</v>
      </c>
      <c r="L4717">
        <v>100</v>
      </c>
      <c r="M4717">
        <v>3</v>
      </c>
      <c r="N4717" s="1">
        <v>41740</v>
      </c>
      <c r="O4717" t="s">
        <v>19477</v>
      </c>
      <c r="P4717" t="str">
        <f t="shared" si="73"/>
        <v>Low</v>
      </c>
    </row>
    <row r="4718" spans="1:16" x14ac:dyDescent="0.35">
      <c r="A4718">
        <v>18208922</v>
      </c>
      <c r="B4718" t="s">
        <v>9504</v>
      </c>
      <c r="C4718">
        <v>1</v>
      </c>
      <c r="D4718" t="s">
        <v>14</v>
      </c>
      <c r="E4718" t="s">
        <v>9505</v>
      </c>
      <c r="F4718" t="s">
        <v>180</v>
      </c>
      <c r="G4718" t="s">
        <v>718</v>
      </c>
      <c r="H4718" t="s">
        <v>18</v>
      </c>
      <c r="I4718" t="s">
        <v>19</v>
      </c>
      <c r="J4718" t="s">
        <v>19</v>
      </c>
      <c r="K4718" t="s">
        <v>19</v>
      </c>
      <c r="L4718">
        <v>100</v>
      </c>
      <c r="M4718">
        <v>1</v>
      </c>
      <c r="N4718" s="1">
        <v>41757</v>
      </c>
      <c r="O4718" t="s">
        <v>19477</v>
      </c>
      <c r="P4718" t="str">
        <f t="shared" si="73"/>
        <v>Low</v>
      </c>
    </row>
    <row r="4719" spans="1:16" x14ac:dyDescent="0.35">
      <c r="A4719">
        <v>18218265</v>
      </c>
      <c r="B4719" t="s">
        <v>9506</v>
      </c>
      <c r="C4719">
        <v>1</v>
      </c>
      <c r="D4719" t="s">
        <v>14</v>
      </c>
      <c r="E4719" t="s">
        <v>9507</v>
      </c>
      <c r="F4719" t="s">
        <v>584</v>
      </c>
      <c r="G4719" t="s">
        <v>501</v>
      </c>
      <c r="H4719" t="s">
        <v>18</v>
      </c>
      <c r="I4719" t="s">
        <v>19</v>
      </c>
      <c r="J4719" t="s">
        <v>25</v>
      </c>
      <c r="K4719" t="s">
        <v>19</v>
      </c>
      <c r="L4719">
        <v>100</v>
      </c>
      <c r="M4719">
        <v>4</v>
      </c>
      <c r="N4719" s="1">
        <v>40275</v>
      </c>
      <c r="O4719" t="s">
        <v>19477</v>
      </c>
      <c r="P4719" t="str">
        <f t="shared" si="73"/>
        <v>Low</v>
      </c>
    </row>
    <row r="4720" spans="1:16" x14ac:dyDescent="0.35">
      <c r="A4720">
        <v>9100</v>
      </c>
      <c r="B4720" t="s">
        <v>9508</v>
      </c>
      <c r="C4720">
        <v>1</v>
      </c>
      <c r="D4720" t="s">
        <v>14</v>
      </c>
      <c r="E4720" t="s">
        <v>9509</v>
      </c>
      <c r="F4720" t="s">
        <v>1651</v>
      </c>
      <c r="G4720" t="s">
        <v>718</v>
      </c>
      <c r="H4720" t="s">
        <v>18</v>
      </c>
      <c r="I4720" t="s">
        <v>19</v>
      </c>
      <c r="J4720" t="s">
        <v>19</v>
      </c>
      <c r="K4720" t="s">
        <v>19</v>
      </c>
      <c r="L4720">
        <v>100</v>
      </c>
      <c r="M4720">
        <v>4</v>
      </c>
      <c r="N4720" s="1">
        <v>41389</v>
      </c>
      <c r="O4720" t="s">
        <v>19477</v>
      </c>
      <c r="P4720" t="str">
        <f t="shared" si="73"/>
        <v>Low</v>
      </c>
    </row>
    <row r="4721" spans="1:16" x14ac:dyDescent="0.35">
      <c r="A4721">
        <v>304803</v>
      </c>
      <c r="B4721" t="s">
        <v>9510</v>
      </c>
      <c r="C4721">
        <v>1</v>
      </c>
      <c r="D4721" t="s">
        <v>14</v>
      </c>
      <c r="E4721" t="s">
        <v>9511</v>
      </c>
      <c r="F4721" t="s">
        <v>72</v>
      </c>
      <c r="G4721" t="s">
        <v>718</v>
      </c>
      <c r="H4721" t="s">
        <v>18</v>
      </c>
      <c r="I4721" t="s">
        <v>19</v>
      </c>
      <c r="J4721" t="s">
        <v>19</v>
      </c>
      <c r="K4721" t="s">
        <v>19</v>
      </c>
      <c r="L4721">
        <v>100</v>
      </c>
      <c r="M4721">
        <v>1</v>
      </c>
      <c r="N4721" s="1">
        <v>40288</v>
      </c>
      <c r="O4721" t="s">
        <v>19477</v>
      </c>
      <c r="P4721" t="str">
        <f t="shared" si="73"/>
        <v>Low</v>
      </c>
    </row>
    <row r="4722" spans="1:16" x14ac:dyDescent="0.35">
      <c r="A4722">
        <v>302011</v>
      </c>
      <c r="B4722" t="s">
        <v>9512</v>
      </c>
      <c r="C4722">
        <v>1</v>
      </c>
      <c r="D4722" t="s">
        <v>14</v>
      </c>
      <c r="E4722" t="s">
        <v>9513</v>
      </c>
      <c r="F4722" t="s">
        <v>44</v>
      </c>
      <c r="G4722" t="s">
        <v>624</v>
      </c>
      <c r="H4722" t="s">
        <v>18</v>
      </c>
      <c r="I4722" t="s">
        <v>19</v>
      </c>
      <c r="J4722" t="s">
        <v>19</v>
      </c>
      <c r="K4722" t="s">
        <v>19</v>
      </c>
      <c r="L4722">
        <v>100</v>
      </c>
      <c r="M4722">
        <v>1</v>
      </c>
      <c r="N4722" s="1">
        <v>42477</v>
      </c>
      <c r="O4722" t="s">
        <v>19477</v>
      </c>
      <c r="P4722" t="str">
        <f t="shared" si="73"/>
        <v>Low</v>
      </c>
    </row>
    <row r="4723" spans="1:16" x14ac:dyDescent="0.35">
      <c r="A4723">
        <v>302503</v>
      </c>
      <c r="B4723" t="s">
        <v>9514</v>
      </c>
      <c r="C4723">
        <v>1</v>
      </c>
      <c r="D4723" t="s">
        <v>14</v>
      </c>
      <c r="E4723" t="s">
        <v>9515</v>
      </c>
      <c r="F4723" t="s">
        <v>1811</v>
      </c>
      <c r="G4723" t="s">
        <v>641</v>
      </c>
      <c r="H4723" t="s">
        <v>18</v>
      </c>
      <c r="I4723" t="s">
        <v>19</v>
      </c>
      <c r="J4723" t="s">
        <v>19</v>
      </c>
      <c r="K4723" t="s">
        <v>19</v>
      </c>
      <c r="L4723">
        <v>100</v>
      </c>
      <c r="M4723">
        <v>4</v>
      </c>
      <c r="N4723" s="1">
        <v>42106</v>
      </c>
      <c r="O4723" t="s">
        <v>19477</v>
      </c>
      <c r="P4723" t="str">
        <f t="shared" si="73"/>
        <v>Low</v>
      </c>
    </row>
    <row r="4724" spans="1:16" x14ac:dyDescent="0.35">
      <c r="A4724">
        <v>301912</v>
      </c>
      <c r="B4724" t="s">
        <v>9516</v>
      </c>
      <c r="C4724">
        <v>1</v>
      </c>
      <c r="D4724" t="s">
        <v>14</v>
      </c>
      <c r="E4724" t="s">
        <v>9517</v>
      </c>
      <c r="F4724" t="s">
        <v>1077</v>
      </c>
      <c r="G4724" t="s">
        <v>459</v>
      </c>
      <c r="H4724" t="s">
        <v>18</v>
      </c>
      <c r="I4724" t="s">
        <v>19</v>
      </c>
      <c r="J4724" t="s">
        <v>19</v>
      </c>
      <c r="K4724" t="s">
        <v>19</v>
      </c>
      <c r="L4724">
        <v>100</v>
      </c>
      <c r="M4724">
        <v>3</v>
      </c>
      <c r="N4724" s="1">
        <v>42844</v>
      </c>
      <c r="O4724" t="s">
        <v>19477</v>
      </c>
      <c r="P4724" t="str">
        <f t="shared" si="73"/>
        <v>Low</v>
      </c>
    </row>
    <row r="4725" spans="1:16" x14ac:dyDescent="0.35">
      <c r="A4725">
        <v>9116</v>
      </c>
      <c r="B4725" t="s">
        <v>9518</v>
      </c>
      <c r="C4725">
        <v>1</v>
      </c>
      <c r="D4725" t="s">
        <v>14</v>
      </c>
      <c r="E4725" t="s">
        <v>9519</v>
      </c>
      <c r="F4725" t="s">
        <v>1077</v>
      </c>
      <c r="G4725" t="s">
        <v>632</v>
      </c>
      <c r="H4725" t="s">
        <v>18</v>
      </c>
      <c r="I4725" t="s">
        <v>19</v>
      </c>
      <c r="J4725" t="s">
        <v>19</v>
      </c>
      <c r="K4725" t="s">
        <v>19</v>
      </c>
      <c r="L4725">
        <v>100</v>
      </c>
      <c r="M4725">
        <v>1</v>
      </c>
      <c r="N4725" s="1">
        <v>42837</v>
      </c>
      <c r="O4725" t="s">
        <v>19477</v>
      </c>
      <c r="P4725" t="str">
        <f t="shared" si="73"/>
        <v>Low</v>
      </c>
    </row>
    <row r="4726" spans="1:16" x14ac:dyDescent="0.35">
      <c r="A4726">
        <v>310581</v>
      </c>
      <c r="B4726" t="s">
        <v>9520</v>
      </c>
      <c r="C4726">
        <v>1</v>
      </c>
      <c r="D4726" t="s">
        <v>14</v>
      </c>
      <c r="E4726" t="s">
        <v>9521</v>
      </c>
      <c r="F4726" t="s">
        <v>1077</v>
      </c>
      <c r="G4726" t="s">
        <v>635</v>
      </c>
      <c r="H4726" t="s">
        <v>18</v>
      </c>
      <c r="I4726" t="s">
        <v>19</v>
      </c>
      <c r="J4726" t="s">
        <v>19</v>
      </c>
      <c r="K4726" t="s">
        <v>19</v>
      </c>
      <c r="L4726">
        <v>100</v>
      </c>
      <c r="M4726">
        <v>1</v>
      </c>
      <c r="N4726" s="1">
        <v>41018</v>
      </c>
      <c r="O4726" t="s">
        <v>19477</v>
      </c>
      <c r="P4726" t="str">
        <f t="shared" si="73"/>
        <v>Low</v>
      </c>
    </row>
    <row r="4727" spans="1:16" x14ac:dyDescent="0.35">
      <c r="A4727">
        <v>8532</v>
      </c>
      <c r="B4727" t="s">
        <v>9522</v>
      </c>
      <c r="C4727">
        <v>1</v>
      </c>
      <c r="D4727" t="s">
        <v>14</v>
      </c>
      <c r="E4727" t="s">
        <v>9523</v>
      </c>
      <c r="F4727" t="s">
        <v>50</v>
      </c>
      <c r="G4727" t="s">
        <v>624</v>
      </c>
      <c r="H4727" t="s">
        <v>18</v>
      </c>
      <c r="I4727" t="s">
        <v>19</v>
      </c>
      <c r="J4727" t="s">
        <v>19</v>
      </c>
      <c r="K4727" t="s">
        <v>19</v>
      </c>
      <c r="L4727">
        <v>100</v>
      </c>
      <c r="M4727">
        <v>3</v>
      </c>
      <c r="N4727" s="1">
        <v>41733</v>
      </c>
      <c r="O4727" t="s">
        <v>19477</v>
      </c>
      <c r="P4727" t="str">
        <f t="shared" si="73"/>
        <v>Low</v>
      </c>
    </row>
    <row r="4728" spans="1:16" x14ac:dyDescent="0.35">
      <c r="A4728">
        <v>311703</v>
      </c>
      <c r="B4728" t="s">
        <v>9524</v>
      </c>
      <c r="C4728">
        <v>1</v>
      </c>
      <c r="D4728" t="s">
        <v>14</v>
      </c>
      <c r="E4728" t="s">
        <v>9525</v>
      </c>
      <c r="F4728" t="s">
        <v>280</v>
      </c>
      <c r="G4728" t="s">
        <v>469</v>
      </c>
      <c r="H4728" t="s">
        <v>18</v>
      </c>
      <c r="I4728" t="s">
        <v>19</v>
      </c>
      <c r="J4728" t="s">
        <v>19</v>
      </c>
      <c r="K4728" t="s">
        <v>19</v>
      </c>
      <c r="L4728">
        <v>100</v>
      </c>
      <c r="M4728">
        <v>3</v>
      </c>
      <c r="N4728" s="1">
        <v>42439</v>
      </c>
      <c r="O4728" t="s">
        <v>19477</v>
      </c>
      <c r="P4728" t="str">
        <f t="shared" si="73"/>
        <v>Low</v>
      </c>
    </row>
    <row r="4729" spans="1:16" x14ac:dyDescent="0.35">
      <c r="A4729">
        <v>312936</v>
      </c>
      <c r="B4729" t="s">
        <v>9526</v>
      </c>
      <c r="C4729">
        <v>1</v>
      </c>
      <c r="D4729" t="s">
        <v>14</v>
      </c>
      <c r="E4729" t="s">
        <v>9527</v>
      </c>
      <c r="F4729" t="s">
        <v>280</v>
      </c>
      <c r="G4729" t="s">
        <v>718</v>
      </c>
      <c r="H4729" t="s">
        <v>18</v>
      </c>
      <c r="I4729" t="s">
        <v>19</v>
      </c>
      <c r="J4729" t="s">
        <v>19</v>
      </c>
      <c r="K4729" t="s">
        <v>19</v>
      </c>
      <c r="L4729">
        <v>100</v>
      </c>
      <c r="M4729">
        <v>3</v>
      </c>
      <c r="N4729" s="1">
        <v>42071</v>
      </c>
      <c r="O4729" t="s">
        <v>19477</v>
      </c>
      <c r="P4729" t="str">
        <f t="shared" si="73"/>
        <v>Low</v>
      </c>
    </row>
    <row r="4730" spans="1:16" x14ac:dyDescent="0.35">
      <c r="A4730">
        <v>306017</v>
      </c>
      <c r="B4730" t="s">
        <v>9528</v>
      </c>
      <c r="C4730">
        <v>1</v>
      </c>
      <c r="D4730" t="s">
        <v>14</v>
      </c>
      <c r="E4730" t="s">
        <v>9529</v>
      </c>
      <c r="F4730" t="s">
        <v>280</v>
      </c>
      <c r="G4730" t="s">
        <v>624</v>
      </c>
      <c r="H4730" t="s">
        <v>18</v>
      </c>
      <c r="I4730" t="s">
        <v>19</v>
      </c>
      <c r="J4730" t="s">
        <v>19</v>
      </c>
      <c r="K4730" t="s">
        <v>19</v>
      </c>
      <c r="L4730">
        <v>100</v>
      </c>
      <c r="M4730">
        <v>4</v>
      </c>
      <c r="N4730" s="1">
        <v>43186</v>
      </c>
      <c r="O4730" t="s">
        <v>19477</v>
      </c>
      <c r="P4730" t="str">
        <f t="shared" si="73"/>
        <v>Low</v>
      </c>
    </row>
    <row r="4731" spans="1:16" x14ac:dyDescent="0.35">
      <c r="A4731">
        <v>18282012</v>
      </c>
      <c r="B4731" t="s">
        <v>9530</v>
      </c>
      <c r="C4731">
        <v>1</v>
      </c>
      <c r="D4731" t="s">
        <v>14</v>
      </c>
      <c r="E4731" t="s">
        <v>9531</v>
      </c>
      <c r="F4731" t="s">
        <v>6704</v>
      </c>
      <c r="G4731" t="s">
        <v>8028</v>
      </c>
      <c r="H4731" t="s">
        <v>18</v>
      </c>
      <c r="I4731" t="s">
        <v>19</v>
      </c>
      <c r="J4731" t="s">
        <v>19</v>
      </c>
      <c r="K4731" t="s">
        <v>19</v>
      </c>
      <c r="L4731">
        <v>100</v>
      </c>
      <c r="M4731">
        <v>3</v>
      </c>
      <c r="N4731" s="1">
        <v>41702</v>
      </c>
      <c r="O4731" t="s">
        <v>19477</v>
      </c>
      <c r="P4731" t="str">
        <f t="shared" si="73"/>
        <v>Low</v>
      </c>
    </row>
    <row r="4732" spans="1:16" x14ac:dyDescent="0.35">
      <c r="A4732">
        <v>309043</v>
      </c>
      <c r="B4732" t="s">
        <v>9532</v>
      </c>
      <c r="C4732">
        <v>1</v>
      </c>
      <c r="D4732" t="s">
        <v>14</v>
      </c>
      <c r="E4732" t="s">
        <v>9533</v>
      </c>
      <c r="F4732" t="s">
        <v>56</v>
      </c>
      <c r="G4732" t="s">
        <v>632</v>
      </c>
      <c r="H4732" t="s">
        <v>18</v>
      </c>
      <c r="I4732" t="s">
        <v>19</v>
      </c>
      <c r="J4732" t="s">
        <v>19</v>
      </c>
      <c r="K4732" t="s">
        <v>19</v>
      </c>
      <c r="L4732">
        <v>100</v>
      </c>
      <c r="M4732">
        <v>3</v>
      </c>
      <c r="N4732" s="1">
        <v>42815</v>
      </c>
      <c r="O4732" t="s">
        <v>19477</v>
      </c>
      <c r="P4732" t="str">
        <f t="shared" si="73"/>
        <v>Low</v>
      </c>
    </row>
    <row r="4733" spans="1:16" x14ac:dyDescent="0.35">
      <c r="A4733">
        <v>305077</v>
      </c>
      <c r="B4733" t="s">
        <v>9534</v>
      </c>
      <c r="C4733">
        <v>1</v>
      </c>
      <c r="D4733" t="s">
        <v>14</v>
      </c>
      <c r="E4733" t="s">
        <v>9535</v>
      </c>
      <c r="F4733" t="s">
        <v>823</v>
      </c>
      <c r="G4733" t="s">
        <v>459</v>
      </c>
      <c r="H4733" t="s">
        <v>18</v>
      </c>
      <c r="I4733" t="s">
        <v>19</v>
      </c>
      <c r="J4733" t="s">
        <v>19</v>
      </c>
      <c r="K4733" t="s">
        <v>19</v>
      </c>
      <c r="L4733">
        <v>100</v>
      </c>
      <c r="M4733">
        <v>3</v>
      </c>
      <c r="N4733" s="1">
        <v>42810</v>
      </c>
      <c r="O4733" t="s">
        <v>19477</v>
      </c>
      <c r="P4733" t="str">
        <f t="shared" si="73"/>
        <v>Low</v>
      </c>
    </row>
    <row r="4734" spans="1:16" x14ac:dyDescent="0.35">
      <c r="A4734">
        <v>305348</v>
      </c>
      <c r="B4734" t="s">
        <v>9536</v>
      </c>
      <c r="C4734">
        <v>1</v>
      </c>
      <c r="D4734" t="s">
        <v>14</v>
      </c>
      <c r="E4734" t="s">
        <v>9537</v>
      </c>
      <c r="F4734" t="s">
        <v>207</v>
      </c>
      <c r="G4734" t="s">
        <v>635</v>
      </c>
      <c r="H4734" t="s">
        <v>18</v>
      </c>
      <c r="I4734" t="s">
        <v>19</v>
      </c>
      <c r="J4734" t="s">
        <v>19</v>
      </c>
      <c r="K4734" t="s">
        <v>19</v>
      </c>
      <c r="L4734">
        <v>100</v>
      </c>
      <c r="M4734">
        <v>3</v>
      </c>
      <c r="N4734" s="1">
        <v>40614</v>
      </c>
      <c r="O4734" t="s">
        <v>19477</v>
      </c>
      <c r="P4734" t="str">
        <f t="shared" si="73"/>
        <v>Low</v>
      </c>
    </row>
    <row r="4735" spans="1:16" x14ac:dyDescent="0.35">
      <c r="A4735">
        <v>303082</v>
      </c>
      <c r="B4735" t="s">
        <v>9538</v>
      </c>
      <c r="C4735">
        <v>1</v>
      </c>
      <c r="D4735" t="s">
        <v>14</v>
      </c>
      <c r="E4735" t="s">
        <v>9539</v>
      </c>
      <c r="F4735" t="s">
        <v>584</v>
      </c>
      <c r="G4735" t="s">
        <v>871</v>
      </c>
      <c r="H4735" t="s">
        <v>18</v>
      </c>
      <c r="I4735" t="s">
        <v>19</v>
      </c>
      <c r="J4735" t="s">
        <v>19</v>
      </c>
      <c r="K4735" t="s">
        <v>19</v>
      </c>
      <c r="L4735">
        <v>100</v>
      </c>
      <c r="M4735">
        <v>4</v>
      </c>
      <c r="N4735" s="1">
        <v>42800</v>
      </c>
      <c r="O4735" t="s">
        <v>19477</v>
      </c>
      <c r="P4735" t="str">
        <f t="shared" si="73"/>
        <v>Low</v>
      </c>
    </row>
    <row r="4736" spans="1:16" x14ac:dyDescent="0.35">
      <c r="A4736">
        <v>308942</v>
      </c>
      <c r="B4736" t="s">
        <v>9540</v>
      </c>
      <c r="C4736">
        <v>1</v>
      </c>
      <c r="D4736" t="s">
        <v>14</v>
      </c>
      <c r="E4736" t="s">
        <v>9541</v>
      </c>
      <c r="F4736" t="s">
        <v>131</v>
      </c>
      <c r="G4736" t="s">
        <v>635</v>
      </c>
      <c r="H4736" t="s">
        <v>18</v>
      </c>
      <c r="I4736" t="s">
        <v>19</v>
      </c>
      <c r="J4736" t="s">
        <v>19</v>
      </c>
      <c r="K4736" t="s">
        <v>19</v>
      </c>
      <c r="L4736">
        <v>100</v>
      </c>
      <c r="M4736">
        <v>3</v>
      </c>
      <c r="N4736" s="1">
        <v>42069</v>
      </c>
      <c r="O4736" t="s">
        <v>19477</v>
      </c>
      <c r="P4736" t="str">
        <f t="shared" si="73"/>
        <v>Low</v>
      </c>
    </row>
    <row r="4737" spans="1:16" x14ac:dyDescent="0.35">
      <c r="A4737">
        <v>305025</v>
      </c>
      <c r="B4737" t="s">
        <v>9542</v>
      </c>
      <c r="C4737">
        <v>1</v>
      </c>
      <c r="D4737" t="s">
        <v>14</v>
      </c>
      <c r="E4737" t="s">
        <v>9543</v>
      </c>
      <c r="F4737" t="s">
        <v>1787</v>
      </c>
      <c r="G4737" t="s">
        <v>970</v>
      </c>
      <c r="H4737" t="s">
        <v>18</v>
      </c>
      <c r="I4737" t="s">
        <v>19</v>
      </c>
      <c r="J4737" t="s">
        <v>19</v>
      </c>
      <c r="K4737" t="s">
        <v>19</v>
      </c>
      <c r="L4737">
        <v>100</v>
      </c>
      <c r="M4737">
        <v>1</v>
      </c>
      <c r="N4737" s="1">
        <v>42439</v>
      </c>
      <c r="O4737" t="s">
        <v>19477</v>
      </c>
      <c r="P4737" t="str">
        <f t="shared" si="73"/>
        <v>Low</v>
      </c>
    </row>
    <row r="4738" spans="1:16" x14ac:dyDescent="0.35">
      <c r="A4738">
        <v>302042</v>
      </c>
      <c r="B4738" t="s">
        <v>6889</v>
      </c>
      <c r="C4738">
        <v>1</v>
      </c>
      <c r="D4738" t="s">
        <v>14</v>
      </c>
      <c r="E4738" t="s">
        <v>9544</v>
      </c>
      <c r="F4738" t="s">
        <v>44</v>
      </c>
      <c r="G4738" t="s">
        <v>624</v>
      </c>
      <c r="H4738" t="s">
        <v>18</v>
      </c>
      <c r="I4738" t="s">
        <v>19</v>
      </c>
      <c r="J4738" t="s">
        <v>19</v>
      </c>
      <c r="K4738" t="s">
        <v>19</v>
      </c>
      <c r="L4738">
        <v>100</v>
      </c>
      <c r="M4738">
        <v>1</v>
      </c>
      <c r="N4738" s="1">
        <v>40240</v>
      </c>
      <c r="O4738" t="s">
        <v>19477</v>
      </c>
      <c r="P4738" t="str">
        <f t="shared" ref="P4738:P4801" si="74">IF(L4738&lt;500, "Low",
 IF(L4738&lt;1000, "Lower-Mid",
 IF(L4738&lt;2000, "Mid",
 IF(L4738&lt;3000, "Upper-Mid", "High"))))</f>
        <v>Low</v>
      </c>
    </row>
    <row r="4739" spans="1:16" x14ac:dyDescent="0.35">
      <c r="A4739">
        <v>308128</v>
      </c>
      <c r="B4739" t="s">
        <v>9545</v>
      </c>
      <c r="C4739">
        <v>1</v>
      </c>
      <c r="D4739" t="s">
        <v>14</v>
      </c>
      <c r="E4739" t="s">
        <v>9546</v>
      </c>
      <c r="F4739" t="s">
        <v>44</v>
      </c>
      <c r="G4739" t="s">
        <v>635</v>
      </c>
      <c r="H4739" t="s">
        <v>18</v>
      </c>
      <c r="I4739" t="s">
        <v>19</v>
      </c>
      <c r="J4739" t="s">
        <v>19</v>
      </c>
      <c r="K4739" t="s">
        <v>19</v>
      </c>
      <c r="L4739">
        <v>100</v>
      </c>
      <c r="M4739">
        <v>1</v>
      </c>
      <c r="N4739" s="1">
        <v>42068</v>
      </c>
      <c r="O4739" t="s">
        <v>19477</v>
      </c>
      <c r="P4739" t="str">
        <f t="shared" si="74"/>
        <v>Low</v>
      </c>
    </row>
    <row r="4740" spans="1:16" x14ac:dyDescent="0.35">
      <c r="A4740">
        <v>302416</v>
      </c>
      <c r="B4740" t="s">
        <v>6889</v>
      </c>
      <c r="C4740">
        <v>1</v>
      </c>
      <c r="D4740" t="s">
        <v>14</v>
      </c>
      <c r="E4740" t="s">
        <v>9547</v>
      </c>
      <c r="F4740" t="s">
        <v>817</v>
      </c>
      <c r="G4740" t="s">
        <v>718</v>
      </c>
      <c r="H4740" t="s">
        <v>18</v>
      </c>
      <c r="I4740" t="s">
        <v>19</v>
      </c>
      <c r="J4740" t="s">
        <v>19</v>
      </c>
      <c r="K4740" t="s">
        <v>19</v>
      </c>
      <c r="L4740">
        <v>100</v>
      </c>
      <c r="M4740">
        <v>3</v>
      </c>
      <c r="N4740" s="1">
        <v>40260</v>
      </c>
      <c r="O4740" t="s">
        <v>19477</v>
      </c>
      <c r="P4740" t="str">
        <f t="shared" si="74"/>
        <v>Low</v>
      </c>
    </row>
    <row r="4741" spans="1:16" x14ac:dyDescent="0.35">
      <c r="A4741">
        <v>6224</v>
      </c>
      <c r="B4741" t="s">
        <v>9548</v>
      </c>
      <c r="C4741">
        <v>1</v>
      </c>
      <c r="D4741" t="s">
        <v>14</v>
      </c>
      <c r="E4741" t="s">
        <v>9549</v>
      </c>
      <c r="F4741" t="s">
        <v>817</v>
      </c>
      <c r="G4741" t="s">
        <v>641</v>
      </c>
      <c r="H4741" t="s">
        <v>18</v>
      </c>
      <c r="I4741" t="s">
        <v>19</v>
      </c>
      <c r="J4741" t="s">
        <v>19</v>
      </c>
      <c r="K4741" t="s">
        <v>19</v>
      </c>
      <c r="L4741">
        <v>100</v>
      </c>
      <c r="M4741">
        <v>3</v>
      </c>
      <c r="N4741" s="1">
        <v>43178</v>
      </c>
      <c r="O4741" t="s">
        <v>19477</v>
      </c>
      <c r="P4741" t="str">
        <f t="shared" si="74"/>
        <v>Low</v>
      </c>
    </row>
    <row r="4742" spans="1:16" x14ac:dyDescent="0.35">
      <c r="A4742">
        <v>302411</v>
      </c>
      <c r="B4742" t="s">
        <v>990</v>
      </c>
      <c r="C4742">
        <v>1</v>
      </c>
      <c r="D4742" t="s">
        <v>14</v>
      </c>
      <c r="E4742" t="s">
        <v>9550</v>
      </c>
      <c r="F4742" t="s">
        <v>817</v>
      </c>
      <c r="G4742" t="s">
        <v>718</v>
      </c>
      <c r="H4742" t="s">
        <v>18</v>
      </c>
      <c r="I4742" t="s">
        <v>19</v>
      </c>
      <c r="J4742" t="s">
        <v>19</v>
      </c>
      <c r="K4742" t="s">
        <v>19</v>
      </c>
      <c r="L4742">
        <v>100</v>
      </c>
      <c r="M4742">
        <v>1</v>
      </c>
      <c r="N4742" s="1">
        <v>40626</v>
      </c>
      <c r="O4742" t="s">
        <v>19477</v>
      </c>
      <c r="P4742" t="str">
        <f t="shared" si="74"/>
        <v>Low</v>
      </c>
    </row>
    <row r="4743" spans="1:16" x14ac:dyDescent="0.35">
      <c r="A4743">
        <v>18204810</v>
      </c>
      <c r="B4743" t="s">
        <v>8739</v>
      </c>
      <c r="C4743">
        <v>1</v>
      </c>
      <c r="D4743" t="s">
        <v>14</v>
      </c>
      <c r="E4743" t="s">
        <v>9551</v>
      </c>
      <c r="F4743" t="s">
        <v>2027</v>
      </c>
      <c r="G4743" t="s">
        <v>718</v>
      </c>
      <c r="H4743" t="s">
        <v>18</v>
      </c>
      <c r="I4743" t="s">
        <v>19</v>
      </c>
      <c r="J4743" t="s">
        <v>19</v>
      </c>
      <c r="K4743" t="s">
        <v>19</v>
      </c>
      <c r="L4743">
        <v>100</v>
      </c>
      <c r="M4743">
        <v>3</v>
      </c>
      <c r="N4743" s="1">
        <v>43170</v>
      </c>
      <c r="O4743" t="s">
        <v>19477</v>
      </c>
      <c r="P4743" t="str">
        <f t="shared" si="74"/>
        <v>Low</v>
      </c>
    </row>
    <row r="4744" spans="1:16" x14ac:dyDescent="0.35">
      <c r="A4744">
        <v>8707</v>
      </c>
      <c r="B4744" t="s">
        <v>9552</v>
      </c>
      <c r="C4744">
        <v>1</v>
      </c>
      <c r="D4744" t="s">
        <v>14</v>
      </c>
      <c r="E4744" t="s">
        <v>9553</v>
      </c>
      <c r="F4744" t="s">
        <v>2027</v>
      </c>
      <c r="G4744" t="s">
        <v>624</v>
      </c>
      <c r="H4744" t="s">
        <v>18</v>
      </c>
      <c r="I4744" t="s">
        <v>19</v>
      </c>
      <c r="J4744" t="s">
        <v>19</v>
      </c>
      <c r="K4744" t="s">
        <v>19</v>
      </c>
      <c r="L4744">
        <v>100</v>
      </c>
      <c r="M4744">
        <v>3</v>
      </c>
      <c r="N4744" s="1">
        <v>40989</v>
      </c>
      <c r="O4744" t="s">
        <v>19477</v>
      </c>
      <c r="P4744" t="str">
        <f t="shared" si="74"/>
        <v>Low</v>
      </c>
    </row>
    <row r="4745" spans="1:16" x14ac:dyDescent="0.35">
      <c r="A4745">
        <v>18361739</v>
      </c>
      <c r="B4745" t="s">
        <v>9554</v>
      </c>
      <c r="C4745">
        <v>1</v>
      </c>
      <c r="D4745" t="s">
        <v>14</v>
      </c>
      <c r="E4745" t="s">
        <v>9555</v>
      </c>
      <c r="F4745" t="s">
        <v>277</v>
      </c>
      <c r="G4745" t="s">
        <v>624</v>
      </c>
      <c r="H4745" t="s">
        <v>18</v>
      </c>
      <c r="I4745" t="s">
        <v>19</v>
      </c>
      <c r="J4745" t="s">
        <v>19</v>
      </c>
      <c r="K4745" t="s">
        <v>19</v>
      </c>
      <c r="L4745">
        <v>100</v>
      </c>
      <c r="M4745">
        <v>1</v>
      </c>
      <c r="N4745" s="1">
        <v>40948</v>
      </c>
      <c r="O4745" t="s">
        <v>19477</v>
      </c>
      <c r="P4745" t="str">
        <f t="shared" si="74"/>
        <v>Low</v>
      </c>
    </row>
    <row r="4746" spans="1:16" x14ac:dyDescent="0.35">
      <c r="A4746">
        <v>18342132</v>
      </c>
      <c r="B4746" t="s">
        <v>9556</v>
      </c>
      <c r="C4746">
        <v>1</v>
      </c>
      <c r="D4746" t="s">
        <v>14</v>
      </c>
      <c r="E4746" t="s">
        <v>9557</v>
      </c>
      <c r="F4746" t="s">
        <v>280</v>
      </c>
      <c r="G4746" t="s">
        <v>635</v>
      </c>
      <c r="H4746" t="s">
        <v>18</v>
      </c>
      <c r="I4746" t="s">
        <v>19</v>
      </c>
      <c r="J4746" t="s">
        <v>19</v>
      </c>
      <c r="K4746" t="s">
        <v>19</v>
      </c>
      <c r="L4746">
        <v>100</v>
      </c>
      <c r="M4746">
        <v>3</v>
      </c>
      <c r="N4746" s="1">
        <v>42776</v>
      </c>
      <c r="O4746" t="s">
        <v>19477</v>
      </c>
      <c r="P4746" t="str">
        <f t="shared" si="74"/>
        <v>Low</v>
      </c>
    </row>
    <row r="4747" spans="1:16" x14ac:dyDescent="0.35">
      <c r="A4747">
        <v>311492</v>
      </c>
      <c r="B4747" t="s">
        <v>9558</v>
      </c>
      <c r="C4747">
        <v>1</v>
      </c>
      <c r="D4747" t="s">
        <v>14</v>
      </c>
      <c r="E4747" t="s">
        <v>9559</v>
      </c>
      <c r="F4747" t="s">
        <v>280</v>
      </c>
      <c r="G4747" t="s">
        <v>635</v>
      </c>
      <c r="H4747" t="s">
        <v>18</v>
      </c>
      <c r="I4747" t="s">
        <v>19</v>
      </c>
      <c r="J4747" t="s">
        <v>19</v>
      </c>
      <c r="K4747" t="s">
        <v>19</v>
      </c>
      <c r="L4747">
        <v>100</v>
      </c>
      <c r="M4747">
        <v>3</v>
      </c>
      <c r="N4747" s="1">
        <v>42777</v>
      </c>
      <c r="O4747" t="s">
        <v>19477</v>
      </c>
      <c r="P4747" t="str">
        <f t="shared" si="74"/>
        <v>Low</v>
      </c>
    </row>
    <row r="4748" spans="1:16" x14ac:dyDescent="0.35">
      <c r="A4748">
        <v>18349897</v>
      </c>
      <c r="B4748" t="s">
        <v>7308</v>
      </c>
      <c r="C4748">
        <v>1</v>
      </c>
      <c r="D4748" t="s">
        <v>14</v>
      </c>
      <c r="E4748" t="s">
        <v>9560</v>
      </c>
      <c r="F4748" t="s">
        <v>180</v>
      </c>
      <c r="G4748" t="s">
        <v>501</v>
      </c>
      <c r="H4748" t="s">
        <v>18</v>
      </c>
      <c r="I4748" t="s">
        <v>19</v>
      </c>
      <c r="J4748" t="s">
        <v>19</v>
      </c>
      <c r="K4748" t="s">
        <v>19</v>
      </c>
      <c r="L4748">
        <v>100</v>
      </c>
      <c r="M4748">
        <v>1</v>
      </c>
      <c r="N4748" s="1">
        <v>40229</v>
      </c>
      <c r="O4748" t="s">
        <v>19477</v>
      </c>
      <c r="P4748" t="str">
        <f t="shared" si="74"/>
        <v>Low</v>
      </c>
    </row>
    <row r="4749" spans="1:16" x14ac:dyDescent="0.35">
      <c r="A4749">
        <v>308848</v>
      </c>
      <c r="B4749" t="s">
        <v>9561</v>
      </c>
      <c r="C4749">
        <v>1</v>
      </c>
      <c r="D4749" t="s">
        <v>14</v>
      </c>
      <c r="E4749" t="s">
        <v>9562</v>
      </c>
      <c r="F4749" t="s">
        <v>140</v>
      </c>
      <c r="G4749" t="s">
        <v>718</v>
      </c>
      <c r="H4749" t="s">
        <v>18</v>
      </c>
      <c r="I4749" t="s">
        <v>19</v>
      </c>
      <c r="J4749" t="s">
        <v>19</v>
      </c>
      <c r="K4749" t="s">
        <v>19</v>
      </c>
      <c r="L4749">
        <v>100</v>
      </c>
      <c r="M4749">
        <v>3</v>
      </c>
      <c r="N4749" s="1">
        <v>42059</v>
      </c>
      <c r="O4749" t="s">
        <v>19477</v>
      </c>
      <c r="P4749" t="str">
        <f t="shared" si="74"/>
        <v>Low</v>
      </c>
    </row>
    <row r="4750" spans="1:16" x14ac:dyDescent="0.35">
      <c r="A4750">
        <v>18025131</v>
      </c>
      <c r="B4750" t="s">
        <v>1603</v>
      </c>
      <c r="C4750">
        <v>1</v>
      </c>
      <c r="D4750" t="s">
        <v>14</v>
      </c>
      <c r="E4750" t="s">
        <v>9563</v>
      </c>
      <c r="F4750" t="s">
        <v>161</v>
      </c>
      <c r="G4750" t="s">
        <v>635</v>
      </c>
      <c r="H4750" t="s">
        <v>18</v>
      </c>
      <c r="I4750" t="s">
        <v>19</v>
      </c>
      <c r="J4750" t="s">
        <v>19</v>
      </c>
      <c r="K4750" t="s">
        <v>19</v>
      </c>
      <c r="L4750">
        <v>100</v>
      </c>
      <c r="M4750">
        <v>1</v>
      </c>
      <c r="N4750" s="1">
        <v>41315</v>
      </c>
      <c r="O4750" t="s">
        <v>19477</v>
      </c>
      <c r="P4750" t="str">
        <f t="shared" si="74"/>
        <v>Low</v>
      </c>
    </row>
    <row r="4751" spans="1:16" x14ac:dyDescent="0.35">
      <c r="A4751">
        <v>18281968</v>
      </c>
      <c r="B4751" t="s">
        <v>9564</v>
      </c>
      <c r="C4751">
        <v>1</v>
      </c>
      <c r="D4751" t="s">
        <v>14</v>
      </c>
      <c r="E4751" t="s">
        <v>9565</v>
      </c>
      <c r="F4751" t="s">
        <v>1795</v>
      </c>
      <c r="G4751" t="s">
        <v>641</v>
      </c>
      <c r="H4751" t="s">
        <v>18</v>
      </c>
      <c r="I4751" t="s">
        <v>19</v>
      </c>
      <c r="J4751" t="s">
        <v>19</v>
      </c>
      <c r="K4751" t="s">
        <v>19</v>
      </c>
      <c r="L4751">
        <v>100</v>
      </c>
      <c r="M4751">
        <v>3</v>
      </c>
      <c r="N4751" s="1">
        <v>43154</v>
      </c>
      <c r="O4751" t="s">
        <v>19477</v>
      </c>
      <c r="P4751" t="str">
        <f t="shared" si="74"/>
        <v>Low</v>
      </c>
    </row>
    <row r="4752" spans="1:16" x14ac:dyDescent="0.35">
      <c r="A4752">
        <v>300269</v>
      </c>
      <c r="B4752" t="s">
        <v>9566</v>
      </c>
      <c r="C4752">
        <v>1</v>
      </c>
      <c r="D4752" t="s">
        <v>14</v>
      </c>
      <c r="E4752" t="s">
        <v>9567</v>
      </c>
      <c r="F4752" t="s">
        <v>2465</v>
      </c>
      <c r="G4752" t="s">
        <v>459</v>
      </c>
      <c r="H4752" t="s">
        <v>18</v>
      </c>
      <c r="I4752" t="s">
        <v>19</v>
      </c>
      <c r="J4752" t="s">
        <v>19</v>
      </c>
      <c r="K4752" t="s">
        <v>19</v>
      </c>
      <c r="L4752">
        <v>100</v>
      </c>
      <c r="M4752">
        <v>4</v>
      </c>
      <c r="N4752" s="1">
        <v>43133</v>
      </c>
      <c r="O4752" t="s">
        <v>19477</v>
      </c>
      <c r="P4752" t="str">
        <f t="shared" si="74"/>
        <v>Low</v>
      </c>
    </row>
    <row r="4753" spans="1:16" x14ac:dyDescent="0.35">
      <c r="A4753">
        <v>310255</v>
      </c>
      <c r="B4753" t="s">
        <v>9568</v>
      </c>
      <c r="C4753">
        <v>1</v>
      </c>
      <c r="D4753" t="s">
        <v>14</v>
      </c>
      <c r="E4753" t="s">
        <v>9569</v>
      </c>
      <c r="F4753" t="s">
        <v>171</v>
      </c>
      <c r="G4753" t="s">
        <v>501</v>
      </c>
      <c r="H4753" t="s">
        <v>18</v>
      </c>
      <c r="I4753" t="s">
        <v>19</v>
      </c>
      <c r="J4753" t="s">
        <v>19</v>
      </c>
      <c r="K4753" t="s">
        <v>19</v>
      </c>
      <c r="L4753">
        <v>100</v>
      </c>
      <c r="M4753">
        <v>1</v>
      </c>
      <c r="N4753" s="1">
        <v>42061</v>
      </c>
      <c r="O4753" t="s">
        <v>19477</v>
      </c>
      <c r="P4753" t="str">
        <f t="shared" si="74"/>
        <v>Low</v>
      </c>
    </row>
    <row r="4754" spans="1:16" x14ac:dyDescent="0.35">
      <c r="A4754">
        <v>302136</v>
      </c>
      <c r="B4754" t="s">
        <v>9570</v>
      </c>
      <c r="C4754">
        <v>1</v>
      </c>
      <c r="D4754" t="s">
        <v>14</v>
      </c>
      <c r="E4754" t="s">
        <v>9571</v>
      </c>
      <c r="F4754" t="s">
        <v>1119</v>
      </c>
      <c r="G4754" t="s">
        <v>718</v>
      </c>
      <c r="H4754" t="s">
        <v>18</v>
      </c>
      <c r="I4754" t="s">
        <v>19</v>
      </c>
      <c r="J4754" t="s">
        <v>19</v>
      </c>
      <c r="K4754" t="s">
        <v>19</v>
      </c>
      <c r="L4754">
        <v>100</v>
      </c>
      <c r="M4754">
        <v>3</v>
      </c>
      <c r="N4754" s="1">
        <v>42039</v>
      </c>
      <c r="O4754" t="s">
        <v>19477</v>
      </c>
      <c r="P4754" t="str">
        <f t="shared" si="74"/>
        <v>Low</v>
      </c>
    </row>
    <row r="4755" spans="1:16" x14ac:dyDescent="0.35">
      <c r="A4755">
        <v>18277324</v>
      </c>
      <c r="B4755" t="s">
        <v>9572</v>
      </c>
      <c r="C4755">
        <v>1</v>
      </c>
      <c r="D4755" t="s">
        <v>14</v>
      </c>
      <c r="E4755" t="s">
        <v>9573</v>
      </c>
      <c r="F4755" t="s">
        <v>381</v>
      </c>
      <c r="G4755" t="s">
        <v>970</v>
      </c>
      <c r="H4755" t="s">
        <v>18</v>
      </c>
      <c r="I4755" t="s">
        <v>19</v>
      </c>
      <c r="J4755" t="s">
        <v>19</v>
      </c>
      <c r="K4755" t="s">
        <v>19</v>
      </c>
      <c r="L4755">
        <v>100</v>
      </c>
      <c r="M4755">
        <v>1</v>
      </c>
      <c r="N4755" s="1">
        <v>40564</v>
      </c>
      <c r="O4755" t="s">
        <v>19477</v>
      </c>
      <c r="P4755" t="str">
        <f t="shared" si="74"/>
        <v>Low</v>
      </c>
    </row>
    <row r="4756" spans="1:16" x14ac:dyDescent="0.35">
      <c r="A4756">
        <v>304769</v>
      </c>
      <c r="B4756" t="s">
        <v>9574</v>
      </c>
      <c r="C4756">
        <v>1</v>
      </c>
      <c r="D4756" t="s">
        <v>14</v>
      </c>
      <c r="E4756" t="s">
        <v>847</v>
      </c>
      <c r="F4756" t="s">
        <v>72</v>
      </c>
      <c r="G4756" t="s">
        <v>718</v>
      </c>
      <c r="H4756" t="s">
        <v>18</v>
      </c>
      <c r="I4756" t="s">
        <v>19</v>
      </c>
      <c r="J4756" t="s">
        <v>19</v>
      </c>
      <c r="K4756" t="s">
        <v>19</v>
      </c>
      <c r="L4756">
        <v>100</v>
      </c>
      <c r="M4756">
        <v>1</v>
      </c>
      <c r="N4756" s="1">
        <v>43123</v>
      </c>
      <c r="O4756" t="s">
        <v>19477</v>
      </c>
      <c r="P4756" t="str">
        <f t="shared" si="74"/>
        <v>Low</v>
      </c>
    </row>
    <row r="4757" spans="1:16" x14ac:dyDescent="0.35">
      <c r="A4757">
        <v>301783</v>
      </c>
      <c r="B4757" t="s">
        <v>9575</v>
      </c>
      <c r="C4757">
        <v>1</v>
      </c>
      <c r="D4757" t="s">
        <v>14</v>
      </c>
      <c r="E4757" t="s">
        <v>9576</v>
      </c>
      <c r="F4757" t="s">
        <v>44</v>
      </c>
      <c r="G4757" t="s">
        <v>8028</v>
      </c>
      <c r="H4757" t="s">
        <v>18</v>
      </c>
      <c r="I4757" t="s">
        <v>19</v>
      </c>
      <c r="J4757" t="s">
        <v>19</v>
      </c>
      <c r="K4757" t="s">
        <v>19</v>
      </c>
      <c r="L4757">
        <v>100</v>
      </c>
      <c r="M4757">
        <v>3</v>
      </c>
      <c r="N4757" s="1">
        <v>40201</v>
      </c>
      <c r="O4757" t="s">
        <v>19477</v>
      </c>
      <c r="P4757" t="str">
        <f t="shared" si="74"/>
        <v>Low</v>
      </c>
    </row>
    <row r="4758" spans="1:16" x14ac:dyDescent="0.35">
      <c r="A4758">
        <v>300872</v>
      </c>
      <c r="B4758" t="s">
        <v>9577</v>
      </c>
      <c r="C4758">
        <v>1</v>
      </c>
      <c r="D4758" t="s">
        <v>14</v>
      </c>
      <c r="E4758" t="s">
        <v>9578</v>
      </c>
      <c r="F4758" t="s">
        <v>90</v>
      </c>
      <c r="G4758" t="s">
        <v>624</v>
      </c>
      <c r="H4758" t="s">
        <v>18</v>
      </c>
      <c r="I4758" t="s">
        <v>19</v>
      </c>
      <c r="J4758" t="s">
        <v>19</v>
      </c>
      <c r="K4758" t="s">
        <v>19</v>
      </c>
      <c r="L4758">
        <v>100</v>
      </c>
      <c r="M4758">
        <v>4</v>
      </c>
      <c r="N4758" s="1">
        <v>42014</v>
      </c>
      <c r="O4758" t="s">
        <v>19477</v>
      </c>
      <c r="P4758" t="str">
        <f t="shared" si="74"/>
        <v>Low</v>
      </c>
    </row>
    <row r="4759" spans="1:16" x14ac:dyDescent="0.35">
      <c r="A4759">
        <v>306011</v>
      </c>
      <c r="B4759" t="s">
        <v>9579</v>
      </c>
      <c r="C4759">
        <v>1</v>
      </c>
      <c r="D4759" t="s">
        <v>14</v>
      </c>
      <c r="E4759" t="s">
        <v>9580</v>
      </c>
      <c r="F4759" t="s">
        <v>90</v>
      </c>
      <c r="G4759" t="s">
        <v>635</v>
      </c>
      <c r="H4759" t="s">
        <v>18</v>
      </c>
      <c r="I4759" t="s">
        <v>19</v>
      </c>
      <c r="J4759" t="s">
        <v>19</v>
      </c>
      <c r="K4759" t="s">
        <v>19</v>
      </c>
      <c r="L4759">
        <v>100</v>
      </c>
      <c r="M4759">
        <v>4</v>
      </c>
      <c r="N4759" s="1">
        <v>40181</v>
      </c>
      <c r="O4759" t="s">
        <v>19477</v>
      </c>
      <c r="P4759" t="str">
        <f t="shared" si="74"/>
        <v>Low</v>
      </c>
    </row>
    <row r="4760" spans="1:16" x14ac:dyDescent="0.35">
      <c r="A4760">
        <v>300235</v>
      </c>
      <c r="B4760" t="s">
        <v>9581</v>
      </c>
      <c r="C4760">
        <v>1</v>
      </c>
      <c r="D4760" t="s">
        <v>14</v>
      </c>
      <c r="E4760" t="s">
        <v>9582</v>
      </c>
      <c r="F4760" t="s">
        <v>112</v>
      </c>
      <c r="G4760" t="s">
        <v>871</v>
      </c>
      <c r="H4760" t="s">
        <v>18</v>
      </c>
      <c r="I4760" t="s">
        <v>19</v>
      </c>
      <c r="J4760" t="s">
        <v>19</v>
      </c>
      <c r="K4760" t="s">
        <v>19</v>
      </c>
      <c r="L4760">
        <v>100</v>
      </c>
      <c r="M4760">
        <v>3</v>
      </c>
      <c r="N4760" s="1">
        <v>43101</v>
      </c>
      <c r="O4760" t="s">
        <v>19477</v>
      </c>
      <c r="P4760" t="str">
        <f t="shared" si="74"/>
        <v>Low</v>
      </c>
    </row>
    <row r="4761" spans="1:16" x14ac:dyDescent="0.35">
      <c r="A4761">
        <v>307618</v>
      </c>
      <c r="B4761" t="s">
        <v>9583</v>
      </c>
      <c r="C4761">
        <v>1</v>
      </c>
      <c r="D4761" t="s">
        <v>14</v>
      </c>
      <c r="E4761" t="s">
        <v>9584</v>
      </c>
      <c r="F4761" t="s">
        <v>507</v>
      </c>
      <c r="G4761" t="s">
        <v>635</v>
      </c>
      <c r="H4761" t="s">
        <v>18</v>
      </c>
      <c r="I4761" t="s">
        <v>19</v>
      </c>
      <c r="J4761" t="s">
        <v>19</v>
      </c>
      <c r="K4761" t="s">
        <v>19</v>
      </c>
      <c r="L4761">
        <v>100</v>
      </c>
      <c r="M4761">
        <v>4</v>
      </c>
      <c r="N4761" s="1">
        <v>41653</v>
      </c>
      <c r="O4761" t="s">
        <v>19477</v>
      </c>
      <c r="P4761" t="str">
        <f t="shared" si="74"/>
        <v>Low</v>
      </c>
    </row>
    <row r="4762" spans="1:16" x14ac:dyDescent="0.35">
      <c r="A4762">
        <v>308908</v>
      </c>
      <c r="B4762" t="s">
        <v>9585</v>
      </c>
      <c r="C4762">
        <v>1</v>
      </c>
      <c r="D4762" t="s">
        <v>14</v>
      </c>
      <c r="E4762" t="s">
        <v>9586</v>
      </c>
      <c r="F4762" t="s">
        <v>817</v>
      </c>
      <c r="G4762" t="s">
        <v>7811</v>
      </c>
      <c r="H4762" t="s">
        <v>18</v>
      </c>
      <c r="I4762" t="s">
        <v>19</v>
      </c>
      <c r="J4762" t="s">
        <v>19</v>
      </c>
      <c r="K4762" t="s">
        <v>19</v>
      </c>
      <c r="L4762">
        <v>100</v>
      </c>
      <c r="M4762">
        <v>1</v>
      </c>
      <c r="N4762" s="1">
        <v>41660</v>
      </c>
      <c r="O4762" t="s">
        <v>19477</v>
      </c>
      <c r="P4762" t="str">
        <f t="shared" si="74"/>
        <v>Low</v>
      </c>
    </row>
    <row r="4763" spans="1:16" x14ac:dyDescent="0.35">
      <c r="A4763">
        <v>305570</v>
      </c>
      <c r="B4763" t="s">
        <v>985</v>
      </c>
      <c r="C4763">
        <v>1</v>
      </c>
      <c r="D4763" t="s">
        <v>14</v>
      </c>
      <c r="E4763" t="s">
        <v>9400</v>
      </c>
      <c r="F4763" t="s">
        <v>171</v>
      </c>
      <c r="G4763" t="s">
        <v>624</v>
      </c>
      <c r="H4763" t="s">
        <v>18</v>
      </c>
      <c r="I4763" t="s">
        <v>19</v>
      </c>
      <c r="J4763" t="s">
        <v>19</v>
      </c>
      <c r="K4763" t="s">
        <v>19</v>
      </c>
      <c r="L4763">
        <v>100</v>
      </c>
      <c r="M4763">
        <v>1</v>
      </c>
      <c r="N4763" s="1">
        <v>40916</v>
      </c>
      <c r="O4763" t="s">
        <v>19477</v>
      </c>
      <c r="P4763" t="str">
        <f t="shared" si="74"/>
        <v>Low</v>
      </c>
    </row>
    <row r="4764" spans="1:16" x14ac:dyDescent="0.35">
      <c r="A4764">
        <v>305238</v>
      </c>
      <c r="B4764" t="s">
        <v>9587</v>
      </c>
      <c r="C4764">
        <v>1</v>
      </c>
      <c r="D4764" t="s">
        <v>14</v>
      </c>
      <c r="E4764" t="s">
        <v>9588</v>
      </c>
      <c r="F4764" t="s">
        <v>1119</v>
      </c>
      <c r="G4764" t="s">
        <v>718</v>
      </c>
      <c r="H4764" t="s">
        <v>18</v>
      </c>
      <c r="I4764" t="s">
        <v>19</v>
      </c>
      <c r="J4764" t="s">
        <v>19</v>
      </c>
      <c r="K4764" t="s">
        <v>19</v>
      </c>
      <c r="L4764">
        <v>100</v>
      </c>
      <c r="M4764">
        <v>1</v>
      </c>
      <c r="N4764" s="1">
        <v>42371</v>
      </c>
      <c r="O4764" t="s">
        <v>19477</v>
      </c>
      <c r="P4764" t="str">
        <f t="shared" si="74"/>
        <v>Low</v>
      </c>
    </row>
    <row r="4765" spans="1:16" x14ac:dyDescent="0.35">
      <c r="A4765">
        <v>304730</v>
      </c>
      <c r="B4765" t="s">
        <v>9589</v>
      </c>
      <c r="C4765">
        <v>1</v>
      </c>
      <c r="D4765" t="s">
        <v>14</v>
      </c>
      <c r="E4765" t="s">
        <v>9590</v>
      </c>
      <c r="F4765" t="s">
        <v>9591</v>
      </c>
      <c r="G4765" t="s">
        <v>7165</v>
      </c>
      <c r="H4765" t="s">
        <v>18</v>
      </c>
      <c r="I4765" t="s">
        <v>19</v>
      </c>
      <c r="J4765" t="s">
        <v>19</v>
      </c>
      <c r="K4765" t="s">
        <v>19</v>
      </c>
      <c r="L4765">
        <v>100</v>
      </c>
      <c r="M4765">
        <v>1</v>
      </c>
      <c r="N4765" s="1">
        <v>43128</v>
      </c>
      <c r="O4765" t="s">
        <v>19477</v>
      </c>
      <c r="P4765" t="str">
        <f t="shared" si="74"/>
        <v>Low</v>
      </c>
    </row>
    <row r="4766" spans="1:16" x14ac:dyDescent="0.35">
      <c r="A4766">
        <v>302183</v>
      </c>
      <c r="B4766" t="s">
        <v>9592</v>
      </c>
      <c r="C4766">
        <v>1</v>
      </c>
      <c r="D4766" t="s">
        <v>14</v>
      </c>
      <c r="E4766" t="s">
        <v>9593</v>
      </c>
      <c r="F4766" t="s">
        <v>2027</v>
      </c>
      <c r="G4766" t="s">
        <v>647</v>
      </c>
      <c r="H4766" t="s">
        <v>18</v>
      </c>
      <c r="I4766" t="s">
        <v>19</v>
      </c>
      <c r="J4766" t="s">
        <v>19</v>
      </c>
      <c r="K4766" t="s">
        <v>19</v>
      </c>
      <c r="L4766">
        <v>100</v>
      </c>
      <c r="M4766">
        <v>3</v>
      </c>
      <c r="N4766" s="1">
        <v>43121</v>
      </c>
      <c r="O4766" t="s">
        <v>19477</v>
      </c>
      <c r="P4766" t="str">
        <f t="shared" si="74"/>
        <v>Low</v>
      </c>
    </row>
    <row r="4767" spans="1:16" x14ac:dyDescent="0.35">
      <c r="A4767">
        <v>18408052</v>
      </c>
      <c r="B4767" t="s">
        <v>9594</v>
      </c>
      <c r="C4767">
        <v>1</v>
      </c>
      <c r="D4767" t="s">
        <v>14</v>
      </c>
      <c r="E4767" t="s">
        <v>9595</v>
      </c>
      <c r="F4767" t="s">
        <v>280</v>
      </c>
      <c r="G4767" t="s">
        <v>647</v>
      </c>
      <c r="H4767" t="s">
        <v>18</v>
      </c>
      <c r="I4767" t="s">
        <v>19</v>
      </c>
      <c r="J4767" t="s">
        <v>19</v>
      </c>
      <c r="K4767" t="s">
        <v>19</v>
      </c>
      <c r="L4767">
        <v>100</v>
      </c>
      <c r="M4767">
        <v>1</v>
      </c>
      <c r="N4767" s="1">
        <v>40527</v>
      </c>
      <c r="O4767" t="s">
        <v>19477</v>
      </c>
      <c r="P4767" t="str">
        <f t="shared" si="74"/>
        <v>Low</v>
      </c>
    </row>
    <row r="4768" spans="1:16" x14ac:dyDescent="0.35">
      <c r="A4768">
        <v>313511</v>
      </c>
      <c r="B4768" t="s">
        <v>9596</v>
      </c>
      <c r="C4768">
        <v>1</v>
      </c>
      <c r="D4768" t="s">
        <v>14</v>
      </c>
      <c r="E4768" t="s">
        <v>9597</v>
      </c>
      <c r="F4768" t="s">
        <v>6704</v>
      </c>
      <c r="G4768" t="s">
        <v>459</v>
      </c>
      <c r="H4768" t="s">
        <v>18</v>
      </c>
      <c r="I4768" t="s">
        <v>19</v>
      </c>
      <c r="J4768" t="s">
        <v>19</v>
      </c>
      <c r="K4768" t="s">
        <v>19</v>
      </c>
      <c r="L4768">
        <v>100</v>
      </c>
      <c r="M4768">
        <v>4</v>
      </c>
      <c r="N4768" s="1">
        <v>41618</v>
      </c>
      <c r="O4768" t="s">
        <v>19477</v>
      </c>
      <c r="P4768" t="str">
        <f t="shared" si="74"/>
        <v>Low</v>
      </c>
    </row>
    <row r="4769" spans="1:16" x14ac:dyDescent="0.35">
      <c r="A4769">
        <v>17989134</v>
      </c>
      <c r="B4769" t="s">
        <v>9598</v>
      </c>
      <c r="C4769">
        <v>1</v>
      </c>
      <c r="D4769" t="s">
        <v>14</v>
      </c>
      <c r="E4769" t="s">
        <v>9599</v>
      </c>
      <c r="F4769" t="s">
        <v>202</v>
      </c>
      <c r="G4769" t="s">
        <v>632</v>
      </c>
      <c r="H4769" t="s">
        <v>18</v>
      </c>
      <c r="I4769" t="s">
        <v>19</v>
      </c>
      <c r="J4769" t="s">
        <v>19</v>
      </c>
      <c r="K4769" t="s">
        <v>19</v>
      </c>
      <c r="L4769">
        <v>100</v>
      </c>
      <c r="M4769">
        <v>1</v>
      </c>
      <c r="N4769" s="1">
        <v>41996</v>
      </c>
      <c r="O4769" t="s">
        <v>19477</v>
      </c>
      <c r="P4769" t="str">
        <f t="shared" si="74"/>
        <v>Low</v>
      </c>
    </row>
    <row r="4770" spans="1:16" x14ac:dyDescent="0.35">
      <c r="A4770">
        <v>308001</v>
      </c>
      <c r="B4770" t="s">
        <v>9600</v>
      </c>
      <c r="C4770">
        <v>1</v>
      </c>
      <c r="D4770" t="s">
        <v>14</v>
      </c>
      <c r="E4770" t="s">
        <v>9601</v>
      </c>
      <c r="F4770" t="s">
        <v>180</v>
      </c>
      <c r="G4770" t="s">
        <v>624</v>
      </c>
      <c r="H4770" t="s">
        <v>18</v>
      </c>
      <c r="I4770" t="s">
        <v>19</v>
      </c>
      <c r="J4770" t="s">
        <v>19</v>
      </c>
      <c r="K4770" t="s">
        <v>19</v>
      </c>
      <c r="L4770">
        <v>100</v>
      </c>
      <c r="M4770">
        <v>4</v>
      </c>
      <c r="N4770" s="1">
        <v>41621</v>
      </c>
      <c r="O4770" t="s">
        <v>19477</v>
      </c>
      <c r="P4770" t="str">
        <f t="shared" si="74"/>
        <v>Low</v>
      </c>
    </row>
    <row r="4771" spans="1:16" x14ac:dyDescent="0.35">
      <c r="A4771">
        <v>305289</v>
      </c>
      <c r="B4771" t="s">
        <v>9602</v>
      </c>
      <c r="C4771">
        <v>1</v>
      </c>
      <c r="D4771" t="s">
        <v>14</v>
      </c>
      <c r="E4771" t="s">
        <v>9603</v>
      </c>
      <c r="F4771" t="s">
        <v>9604</v>
      </c>
      <c r="G4771" t="s">
        <v>635</v>
      </c>
      <c r="H4771" t="s">
        <v>18</v>
      </c>
      <c r="I4771" t="s">
        <v>19</v>
      </c>
      <c r="J4771" t="s">
        <v>19</v>
      </c>
      <c r="K4771" t="s">
        <v>19</v>
      </c>
      <c r="L4771">
        <v>100</v>
      </c>
      <c r="M4771">
        <v>4</v>
      </c>
      <c r="N4771" s="1">
        <v>43453</v>
      </c>
      <c r="O4771" t="s">
        <v>19477</v>
      </c>
      <c r="P4771" t="str">
        <f t="shared" si="74"/>
        <v>Low</v>
      </c>
    </row>
    <row r="4772" spans="1:16" x14ac:dyDescent="0.35">
      <c r="A4772">
        <v>8069</v>
      </c>
      <c r="B4772" t="s">
        <v>9605</v>
      </c>
      <c r="C4772">
        <v>1</v>
      </c>
      <c r="D4772" t="s">
        <v>14</v>
      </c>
      <c r="E4772" t="s">
        <v>9606</v>
      </c>
      <c r="F4772" t="s">
        <v>95</v>
      </c>
      <c r="G4772" t="s">
        <v>718</v>
      </c>
      <c r="H4772" t="s">
        <v>18</v>
      </c>
      <c r="I4772" t="s">
        <v>19</v>
      </c>
      <c r="J4772" t="s">
        <v>19</v>
      </c>
      <c r="K4772" t="s">
        <v>19</v>
      </c>
      <c r="L4772">
        <v>100</v>
      </c>
      <c r="M4772">
        <v>3</v>
      </c>
      <c r="N4772" s="1">
        <v>41254</v>
      </c>
      <c r="O4772" t="s">
        <v>19477</v>
      </c>
      <c r="P4772" t="str">
        <f t="shared" si="74"/>
        <v>Low</v>
      </c>
    </row>
    <row r="4773" spans="1:16" x14ac:dyDescent="0.35">
      <c r="A4773">
        <v>311468</v>
      </c>
      <c r="B4773" t="s">
        <v>9607</v>
      </c>
      <c r="C4773">
        <v>1</v>
      </c>
      <c r="D4773" t="s">
        <v>14</v>
      </c>
      <c r="E4773" t="s">
        <v>9608</v>
      </c>
      <c r="F4773" t="s">
        <v>1787</v>
      </c>
      <c r="G4773" t="s">
        <v>635</v>
      </c>
      <c r="H4773" t="s">
        <v>18</v>
      </c>
      <c r="I4773" t="s">
        <v>19</v>
      </c>
      <c r="J4773" t="s">
        <v>19</v>
      </c>
      <c r="K4773" t="s">
        <v>19</v>
      </c>
      <c r="L4773">
        <v>100</v>
      </c>
      <c r="M4773">
        <v>1</v>
      </c>
      <c r="N4773" s="1">
        <v>43087</v>
      </c>
      <c r="O4773" t="s">
        <v>19477</v>
      </c>
      <c r="P4773" t="str">
        <f t="shared" si="74"/>
        <v>Low</v>
      </c>
    </row>
    <row r="4774" spans="1:16" x14ac:dyDescent="0.35">
      <c r="A4774">
        <v>9207</v>
      </c>
      <c r="B4774" t="s">
        <v>9609</v>
      </c>
      <c r="C4774">
        <v>1</v>
      </c>
      <c r="D4774" t="s">
        <v>14</v>
      </c>
      <c r="E4774" t="s">
        <v>9610</v>
      </c>
      <c r="F4774" t="s">
        <v>44</v>
      </c>
      <c r="G4774" t="s">
        <v>718</v>
      </c>
      <c r="H4774" t="s">
        <v>18</v>
      </c>
      <c r="I4774" t="s">
        <v>19</v>
      </c>
      <c r="J4774" t="s">
        <v>19</v>
      </c>
      <c r="K4774" t="s">
        <v>19</v>
      </c>
      <c r="L4774">
        <v>100</v>
      </c>
      <c r="M4774">
        <v>3</v>
      </c>
      <c r="N4774" s="1">
        <v>42340</v>
      </c>
      <c r="O4774" t="s">
        <v>19477</v>
      </c>
      <c r="P4774" t="str">
        <f t="shared" si="74"/>
        <v>Low</v>
      </c>
    </row>
    <row r="4775" spans="1:16" x14ac:dyDescent="0.35">
      <c r="A4775">
        <v>7803</v>
      </c>
      <c r="B4775" t="s">
        <v>990</v>
      </c>
      <c r="C4775">
        <v>1</v>
      </c>
      <c r="D4775" t="s">
        <v>14</v>
      </c>
      <c r="E4775" t="s">
        <v>9611</v>
      </c>
      <c r="F4775" t="s">
        <v>168</v>
      </c>
      <c r="G4775" t="s">
        <v>718</v>
      </c>
      <c r="H4775" t="s">
        <v>18</v>
      </c>
      <c r="I4775" t="s">
        <v>19</v>
      </c>
      <c r="J4775" t="s">
        <v>19</v>
      </c>
      <c r="K4775" t="s">
        <v>19</v>
      </c>
      <c r="L4775">
        <v>100</v>
      </c>
      <c r="M4775">
        <v>1</v>
      </c>
      <c r="N4775" s="1">
        <v>43072</v>
      </c>
      <c r="O4775" t="s">
        <v>19477</v>
      </c>
      <c r="P4775" t="str">
        <f t="shared" si="74"/>
        <v>Low</v>
      </c>
    </row>
    <row r="4776" spans="1:16" x14ac:dyDescent="0.35">
      <c r="A4776">
        <v>6555</v>
      </c>
      <c r="B4776" t="s">
        <v>9612</v>
      </c>
      <c r="C4776">
        <v>1</v>
      </c>
      <c r="D4776" t="s">
        <v>14</v>
      </c>
      <c r="E4776" t="s">
        <v>9613</v>
      </c>
      <c r="F4776" t="s">
        <v>195</v>
      </c>
      <c r="G4776" t="s">
        <v>624</v>
      </c>
      <c r="H4776" t="s">
        <v>18</v>
      </c>
      <c r="I4776" t="s">
        <v>19</v>
      </c>
      <c r="J4776" t="s">
        <v>19</v>
      </c>
      <c r="K4776" t="s">
        <v>19</v>
      </c>
      <c r="L4776">
        <v>100</v>
      </c>
      <c r="M4776">
        <v>3</v>
      </c>
      <c r="N4776" s="1">
        <v>41634</v>
      </c>
      <c r="O4776" t="s">
        <v>19477</v>
      </c>
      <c r="P4776" t="str">
        <f t="shared" si="74"/>
        <v>Low</v>
      </c>
    </row>
    <row r="4777" spans="1:16" x14ac:dyDescent="0.35">
      <c r="A4777">
        <v>308900</v>
      </c>
      <c r="B4777" t="s">
        <v>9614</v>
      </c>
      <c r="C4777">
        <v>1</v>
      </c>
      <c r="D4777" t="s">
        <v>14</v>
      </c>
      <c r="E4777" t="s">
        <v>9615</v>
      </c>
      <c r="F4777" t="s">
        <v>1119</v>
      </c>
      <c r="G4777" t="s">
        <v>635</v>
      </c>
      <c r="H4777" t="s">
        <v>18</v>
      </c>
      <c r="I4777" t="s">
        <v>19</v>
      </c>
      <c r="J4777" t="s">
        <v>19</v>
      </c>
      <c r="K4777" t="s">
        <v>19</v>
      </c>
      <c r="L4777">
        <v>100</v>
      </c>
      <c r="M4777">
        <v>1</v>
      </c>
      <c r="N4777" s="1">
        <v>43072</v>
      </c>
      <c r="O4777" t="s">
        <v>19477</v>
      </c>
      <c r="P4777" t="str">
        <f t="shared" si="74"/>
        <v>Low</v>
      </c>
    </row>
    <row r="4778" spans="1:16" x14ac:dyDescent="0.35">
      <c r="A4778">
        <v>18371398</v>
      </c>
      <c r="B4778" t="s">
        <v>9616</v>
      </c>
      <c r="C4778">
        <v>1</v>
      </c>
      <c r="D4778" t="s">
        <v>14</v>
      </c>
      <c r="E4778" t="s">
        <v>9617</v>
      </c>
      <c r="F4778" t="s">
        <v>50</v>
      </c>
      <c r="G4778" t="s">
        <v>645</v>
      </c>
      <c r="H4778" t="s">
        <v>18</v>
      </c>
      <c r="I4778" t="s">
        <v>19</v>
      </c>
      <c r="J4778" t="s">
        <v>19</v>
      </c>
      <c r="K4778" t="s">
        <v>19</v>
      </c>
      <c r="L4778">
        <v>100</v>
      </c>
      <c r="M4778">
        <v>1</v>
      </c>
      <c r="N4778" s="1">
        <v>41998</v>
      </c>
      <c r="O4778" t="s">
        <v>19477</v>
      </c>
      <c r="P4778" t="str">
        <f t="shared" si="74"/>
        <v>Low</v>
      </c>
    </row>
    <row r="4779" spans="1:16" x14ac:dyDescent="0.35">
      <c r="A4779">
        <v>9161</v>
      </c>
      <c r="B4779" t="s">
        <v>9618</v>
      </c>
      <c r="C4779">
        <v>1</v>
      </c>
      <c r="D4779" t="s">
        <v>14</v>
      </c>
      <c r="E4779" t="s">
        <v>9619</v>
      </c>
      <c r="F4779" t="s">
        <v>280</v>
      </c>
      <c r="G4779" t="s">
        <v>718</v>
      </c>
      <c r="H4779" t="s">
        <v>18</v>
      </c>
      <c r="I4779" t="s">
        <v>19</v>
      </c>
      <c r="J4779" t="s">
        <v>19</v>
      </c>
      <c r="K4779" t="s">
        <v>19</v>
      </c>
      <c r="L4779">
        <v>100</v>
      </c>
      <c r="M4779">
        <v>4</v>
      </c>
      <c r="N4779" s="1">
        <v>43054</v>
      </c>
      <c r="O4779" t="s">
        <v>19477</v>
      </c>
      <c r="P4779" t="str">
        <f t="shared" si="74"/>
        <v>Low</v>
      </c>
    </row>
    <row r="4780" spans="1:16" x14ac:dyDescent="0.35">
      <c r="A4780">
        <v>7636</v>
      </c>
      <c r="B4780" t="s">
        <v>9620</v>
      </c>
      <c r="C4780">
        <v>1</v>
      </c>
      <c r="D4780" t="s">
        <v>14</v>
      </c>
      <c r="E4780" t="s">
        <v>9621</v>
      </c>
      <c r="F4780" t="s">
        <v>202</v>
      </c>
      <c r="G4780" t="s">
        <v>459</v>
      </c>
      <c r="H4780" t="s">
        <v>18</v>
      </c>
      <c r="I4780" t="s">
        <v>19</v>
      </c>
      <c r="J4780" t="s">
        <v>19</v>
      </c>
      <c r="K4780" t="s">
        <v>19</v>
      </c>
      <c r="L4780">
        <v>100</v>
      </c>
      <c r="M4780">
        <v>4</v>
      </c>
      <c r="N4780" s="1">
        <v>43056</v>
      </c>
      <c r="O4780" t="s">
        <v>19477</v>
      </c>
      <c r="P4780" t="str">
        <f t="shared" si="74"/>
        <v>Low</v>
      </c>
    </row>
    <row r="4781" spans="1:16" x14ac:dyDescent="0.35">
      <c r="A4781">
        <v>7557</v>
      </c>
      <c r="B4781" t="s">
        <v>9622</v>
      </c>
      <c r="C4781">
        <v>1</v>
      </c>
      <c r="D4781" t="s">
        <v>14</v>
      </c>
      <c r="E4781" t="s">
        <v>9623</v>
      </c>
      <c r="F4781" t="s">
        <v>53</v>
      </c>
      <c r="G4781" t="s">
        <v>718</v>
      </c>
      <c r="H4781" t="s">
        <v>18</v>
      </c>
      <c r="I4781" t="s">
        <v>19</v>
      </c>
      <c r="J4781" t="s">
        <v>19</v>
      </c>
      <c r="K4781" t="s">
        <v>19</v>
      </c>
      <c r="L4781">
        <v>100</v>
      </c>
      <c r="M4781">
        <v>3</v>
      </c>
      <c r="N4781" s="1">
        <v>40491</v>
      </c>
      <c r="O4781" t="s">
        <v>19477</v>
      </c>
      <c r="P4781" t="str">
        <f t="shared" si="74"/>
        <v>Low</v>
      </c>
    </row>
    <row r="4782" spans="1:16" x14ac:dyDescent="0.35">
      <c r="A4782">
        <v>6949</v>
      </c>
      <c r="B4782" t="s">
        <v>9624</v>
      </c>
      <c r="C4782">
        <v>1</v>
      </c>
      <c r="D4782" t="s">
        <v>14</v>
      </c>
      <c r="E4782" t="s">
        <v>9625</v>
      </c>
      <c r="F4782" t="s">
        <v>381</v>
      </c>
      <c r="G4782" t="s">
        <v>632</v>
      </c>
      <c r="H4782" t="s">
        <v>18</v>
      </c>
      <c r="I4782" t="s">
        <v>19</v>
      </c>
      <c r="J4782" t="s">
        <v>19</v>
      </c>
      <c r="K4782" t="s">
        <v>19</v>
      </c>
      <c r="L4782">
        <v>100</v>
      </c>
      <c r="M4782">
        <v>3</v>
      </c>
      <c r="N4782" s="1">
        <v>40853</v>
      </c>
      <c r="O4782" t="s">
        <v>19477</v>
      </c>
      <c r="P4782" t="str">
        <f t="shared" si="74"/>
        <v>Low</v>
      </c>
    </row>
    <row r="4783" spans="1:16" x14ac:dyDescent="0.35">
      <c r="A4783">
        <v>18377458</v>
      </c>
      <c r="B4783" t="s">
        <v>9626</v>
      </c>
      <c r="C4783">
        <v>1</v>
      </c>
      <c r="D4783" t="s">
        <v>14</v>
      </c>
      <c r="E4783" t="s">
        <v>9627</v>
      </c>
      <c r="F4783" t="s">
        <v>286</v>
      </c>
      <c r="G4783" t="s">
        <v>949</v>
      </c>
      <c r="H4783" t="s">
        <v>18</v>
      </c>
      <c r="I4783" t="s">
        <v>19</v>
      </c>
      <c r="J4783" t="s">
        <v>19</v>
      </c>
      <c r="K4783" t="s">
        <v>19</v>
      </c>
      <c r="L4783">
        <v>100</v>
      </c>
      <c r="M4783">
        <v>3</v>
      </c>
      <c r="N4783" s="1">
        <v>42698</v>
      </c>
      <c r="O4783" t="s">
        <v>19477</v>
      </c>
      <c r="P4783" t="str">
        <f t="shared" si="74"/>
        <v>Low</v>
      </c>
    </row>
    <row r="4784" spans="1:16" x14ac:dyDescent="0.35">
      <c r="A4784">
        <v>301149</v>
      </c>
      <c r="B4784" t="s">
        <v>9628</v>
      </c>
      <c r="C4784">
        <v>1</v>
      </c>
      <c r="D4784" t="s">
        <v>14</v>
      </c>
      <c r="E4784" t="s">
        <v>9629</v>
      </c>
      <c r="F4784" t="s">
        <v>207</v>
      </c>
      <c r="G4784" t="s">
        <v>718</v>
      </c>
      <c r="H4784" t="s">
        <v>18</v>
      </c>
      <c r="I4784" t="s">
        <v>19</v>
      </c>
      <c r="J4784" t="s">
        <v>19</v>
      </c>
      <c r="K4784" t="s">
        <v>19</v>
      </c>
      <c r="L4784">
        <v>100</v>
      </c>
      <c r="M4784">
        <v>3</v>
      </c>
      <c r="N4784" s="1">
        <v>43411</v>
      </c>
      <c r="O4784" t="s">
        <v>19477</v>
      </c>
      <c r="P4784" t="str">
        <f t="shared" si="74"/>
        <v>Low</v>
      </c>
    </row>
    <row r="4785" spans="1:16" x14ac:dyDescent="0.35">
      <c r="A4785">
        <v>18431980</v>
      </c>
      <c r="B4785" t="s">
        <v>9630</v>
      </c>
      <c r="C4785">
        <v>1</v>
      </c>
      <c r="D4785" t="s">
        <v>14</v>
      </c>
      <c r="E4785" t="s">
        <v>9631</v>
      </c>
      <c r="F4785" t="s">
        <v>2663</v>
      </c>
      <c r="G4785" t="s">
        <v>647</v>
      </c>
      <c r="H4785" t="s">
        <v>18</v>
      </c>
      <c r="I4785" t="s">
        <v>19</v>
      </c>
      <c r="J4785" t="s">
        <v>19</v>
      </c>
      <c r="K4785" t="s">
        <v>19</v>
      </c>
      <c r="L4785">
        <v>100</v>
      </c>
      <c r="M4785">
        <v>1</v>
      </c>
      <c r="N4785" s="1">
        <v>41221</v>
      </c>
      <c r="O4785" t="s">
        <v>19477</v>
      </c>
      <c r="P4785" t="str">
        <f t="shared" si="74"/>
        <v>Low</v>
      </c>
    </row>
    <row r="4786" spans="1:16" x14ac:dyDescent="0.35">
      <c r="A4786">
        <v>18079620</v>
      </c>
      <c r="B4786" t="s">
        <v>9632</v>
      </c>
      <c r="C4786">
        <v>1</v>
      </c>
      <c r="D4786" t="s">
        <v>14</v>
      </c>
      <c r="E4786" t="s">
        <v>9633</v>
      </c>
      <c r="F4786" t="s">
        <v>180</v>
      </c>
      <c r="G4786" t="s">
        <v>1074</v>
      </c>
      <c r="H4786" t="s">
        <v>18</v>
      </c>
      <c r="I4786" t="s">
        <v>19</v>
      </c>
      <c r="J4786" t="s">
        <v>19</v>
      </c>
      <c r="K4786" t="s">
        <v>19</v>
      </c>
      <c r="L4786">
        <v>100</v>
      </c>
      <c r="M4786">
        <v>4</v>
      </c>
      <c r="N4786" s="1">
        <v>43419</v>
      </c>
      <c r="O4786" t="s">
        <v>19477</v>
      </c>
      <c r="P4786" t="str">
        <f t="shared" si="74"/>
        <v>Low</v>
      </c>
    </row>
    <row r="4787" spans="1:16" x14ac:dyDescent="0.35">
      <c r="A4787">
        <v>303500</v>
      </c>
      <c r="B4787" t="s">
        <v>9634</v>
      </c>
      <c r="C4787">
        <v>1</v>
      </c>
      <c r="D4787" t="s">
        <v>14</v>
      </c>
      <c r="E4787" t="s">
        <v>37</v>
      </c>
      <c r="F4787" t="s">
        <v>38</v>
      </c>
      <c r="G4787" t="s">
        <v>718</v>
      </c>
      <c r="H4787" t="s">
        <v>18</v>
      </c>
      <c r="I4787" t="s">
        <v>19</v>
      </c>
      <c r="J4787" t="s">
        <v>19</v>
      </c>
      <c r="K4787" t="s">
        <v>19</v>
      </c>
      <c r="L4787">
        <v>100</v>
      </c>
      <c r="M4787">
        <v>1</v>
      </c>
      <c r="N4787" s="1">
        <v>41594</v>
      </c>
      <c r="O4787" t="s">
        <v>19477</v>
      </c>
      <c r="P4787" t="str">
        <f t="shared" si="74"/>
        <v>Low</v>
      </c>
    </row>
    <row r="4788" spans="1:16" x14ac:dyDescent="0.35">
      <c r="A4788">
        <v>306743</v>
      </c>
      <c r="B4788" t="s">
        <v>9635</v>
      </c>
      <c r="C4788">
        <v>1</v>
      </c>
      <c r="D4788" t="s">
        <v>14</v>
      </c>
      <c r="E4788" t="s">
        <v>9636</v>
      </c>
      <c r="F4788" t="s">
        <v>44</v>
      </c>
      <c r="G4788" t="s">
        <v>718</v>
      </c>
      <c r="H4788" t="s">
        <v>18</v>
      </c>
      <c r="I4788" t="s">
        <v>19</v>
      </c>
      <c r="J4788" t="s">
        <v>19</v>
      </c>
      <c r="K4788" t="s">
        <v>19</v>
      </c>
      <c r="L4788">
        <v>100</v>
      </c>
      <c r="M4788">
        <v>1</v>
      </c>
      <c r="N4788" s="1">
        <v>42313</v>
      </c>
      <c r="O4788" t="s">
        <v>19477</v>
      </c>
      <c r="P4788" t="str">
        <f t="shared" si="74"/>
        <v>Low</v>
      </c>
    </row>
    <row r="4789" spans="1:16" x14ac:dyDescent="0.35">
      <c r="A4789">
        <v>306910</v>
      </c>
      <c r="B4789" t="s">
        <v>8902</v>
      </c>
      <c r="C4789">
        <v>1</v>
      </c>
      <c r="D4789" t="s">
        <v>14</v>
      </c>
      <c r="E4789" t="s">
        <v>9637</v>
      </c>
      <c r="F4789" t="s">
        <v>1795</v>
      </c>
      <c r="G4789" t="s">
        <v>624</v>
      </c>
      <c r="H4789" t="s">
        <v>18</v>
      </c>
      <c r="I4789" t="s">
        <v>19</v>
      </c>
      <c r="J4789" t="s">
        <v>19</v>
      </c>
      <c r="K4789" t="s">
        <v>19</v>
      </c>
      <c r="L4789">
        <v>100</v>
      </c>
      <c r="M4789">
        <v>3</v>
      </c>
      <c r="N4789" s="1">
        <v>41241</v>
      </c>
      <c r="O4789" t="s">
        <v>19477</v>
      </c>
      <c r="P4789" t="str">
        <f t="shared" si="74"/>
        <v>Low</v>
      </c>
    </row>
    <row r="4790" spans="1:16" x14ac:dyDescent="0.35">
      <c r="A4790">
        <v>6228</v>
      </c>
      <c r="B4790" t="s">
        <v>9638</v>
      </c>
      <c r="C4790">
        <v>1</v>
      </c>
      <c r="D4790" t="s">
        <v>14</v>
      </c>
      <c r="E4790" t="s">
        <v>9639</v>
      </c>
      <c r="F4790" t="s">
        <v>817</v>
      </c>
      <c r="G4790" t="s">
        <v>635</v>
      </c>
      <c r="H4790" t="s">
        <v>18</v>
      </c>
      <c r="I4790" t="s">
        <v>19</v>
      </c>
      <c r="J4790" t="s">
        <v>19</v>
      </c>
      <c r="K4790" t="s">
        <v>19</v>
      </c>
      <c r="L4790">
        <v>100</v>
      </c>
      <c r="M4790">
        <v>3</v>
      </c>
      <c r="N4790" s="1">
        <v>40500</v>
      </c>
      <c r="O4790" t="s">
        <v>19477</v>
      </c>
      <c r="P4790" t="str">
        <f t="shared" si="74"/>
        <v>Low</v>
      </c>
    </row>
    <row r="4791" spans="1:16" x14ac:dyDescent="0.35">
      <c r="A4791">
        <v>302442</v>
      </c>
      <c r="B4791" t="s">
        <v>9640</v>
      </c>
      <c r="C4791">
        <v>1</v>
      </c>
      <c r="D4791" t="s">
        <v>14</v>
      </c>
      <c r="E4791" t="s">
        <v>9641</v>
      </c>
      <c r="F4791" t="s">
        <v>817</v>
      </c>
      <c r="G4791" t="s">
        <v>635</v>
      </c>
      <c r="H4791" t="s">
        <v>18</v>
      </c>
      <c r="I4791" t="s">
        <v>19</v>
      </c>
      <c r="J4791" t="s">
        <v>19</v>
      </c>
      <c r="K4791" t="s">
        <v>19</v>
      </c>
      <c r="L4791">
        <v>100</v>
      </c>
      <c r="M4791">
        <v>3</v>
      </c>
      <c r="N4791" s="1">
        <v>40849</v>
      </c>
      <c r="O4791" t="s">
        <v>19477</v>
      </c>
      <c r="P4791" t="str">
        <f t="shared" si="74"/>
        <v>Low</v>
      </c>
    </row>
    <row r="4792" spans="1:16" x14ac:dyDescent="0.35">
      <c r="A4792">
        <v>302436</v>
      </c>
      <c r="B4792" t="s">
        <v>9642</v>
      </c>
      <c r="C4792">
        <v>1</v>
      </c>
      <c r="D4792" t="s">
        <v>14</v>
      </c>
      <c r="E4792" t="s">
        <v>9398</v>
      </c>
      <c r="F4792" t="s">
        <v>817</v>
      </c>
      <c r="G4792" t="s">
        <v>718</v>
      </c>
      <c r="H4792" t="s">
        <v>18</v>
      </c>
      <c r="I4792" t="s">
        <v>19</v>
      </c>
      <c r="J4792" t="s">
        <v>19</v>
      </c>
      <c r="K4792" t="s">
        <v>19</v>
      </c>
      <c r="L4792">
        <v>100</v>
      </c>
      <c r="M4792">
        <v>1</v>
      </c>
      <c r="N4792" s="1">
        <v>40492</v>
      </c>
      <c r="O4792" t="s">
        <v>19477</v>
      </c>
      <c r="P4792" t="str">
        <f t="shared" si="74"/>
        <v>Low</v>
      </c>
    </row>
    <row r="4793" spans="1:16" x14ac:dyDescent="0.35">
      <c r="A4793">
        <v>18423894</v>
      </c>
      <c r="B4793" t="s">
        <v>9403</v>
      </c>
      <c r="C4793">
        <v>1</v>
      </c>
      <c r="D4793" t="s">
        <v>14</v>
      </c>
      <c r="E4793" t="s">
        <v>9643</v>
      </c>
      <c r="F4793" t="s">
        <v>50</v>
      </c>
      <c r="G4793" t="s">
        <v>635</v>
      </c>
      <c r="H4793" t="s">
        <v>18</v>
      </c>
      <c r="I4793" t="s">
        <v>19</v>
      </c>
      <c r="J4793" t="s">
        <v>19</v>
      </c>
      <c r="K4793" t="s">
        <v>19</v>
      </c>
      <c r="L4793">
        <v>100</v>
      </c>
      <c r="M4793">
        <v>1</v>
      </c>
      <c r="N4793" s="1">
        <v>41605</v>
      </c>
      <c r="O4793" t="s">
        <v>19477</v>
      </c>
      <c r="P4793" t="str">
        <f t="shared" si="74"/>
        <v>Low</v>
      </c>
    </row>
    <row r="4794" spans="1:16" x14ac:dyDescent="0.35">
      <c r="A4794">
        <v>8502</v>
      </c>
      <c r="B4794" t="s">
        <v>9644</v>
      </c>
      <c r="C4794">
        <v>1</v>
      </c>
      <c r="D4794" t="s">
        <v>14</v>
      </c>
      <c r="E4794" t="s">
        <v>9645</v>
      </c>
      <c r="F4794" t="s">
        <v>176</v>
      </c>
      <c r="G4794" t="s">
        <v>624</v>
      </c>
      <c r="H4794" t="s">
        <v>18</v>
      </c>
      <c r="I4794" t="s">
        <v>19</v>
      </c>
      <c r="J4794" t="s">
        <v>19</v>
      </c>
      <c r="K4794" t="s">
        <v>19</v>
      </c>
      <c r="L4794">
        <v>100</v>
      </c>
      <c r="M4794">
        <v>3</v>
      </c>
      <c r="N4794" s="1">
        <v>43407</v>
      </c>
      <c r="O4794" t="s">
        <v>19477</v>
      </c>
      <c r="P4794" t="str">
        <f t="shared" si="74"/>
        <v>Low</v>
      </c>
    </row>
    <row r="4795" spans="1:16" x14ac:dyDescent="0.35">
      <c r="A4795">
        <v>310678</v>
      </c>
      <c r="B4795" t="s">
        <v>9646</v>
      </c>
      <c r="C4795">
        <v>1</v>
      </c>
      <c r="D4795" t="s">
        <v>14</v>
      </c>
      <c r="E4795" t="s">
        <v>9647</v>
      </c>
      <c r="F4795" t="s">
        <v>280</v>
      </c>
      <c r="G4795" t="s">
        <v>7165</v>
      </c>
      <c r="H4795" t="s">
        <v>18</v>
      </c>
      <c r="I4795" t="s">
        <v>19</v>
      </c>
      <c r="J4795" t="s">
        <v>19</v>
      </c>
      <c r="K4795" t="s">
        <v>19</v>
      </c>
      <c r="L4795">
        <v>100</v>
      </c>
      <c r="M4795">
        <v>1</v>
      </c>
      <c r="N4795" s="1">
        <v>41550</v>
      </c>
      <c r="O4795" t="s">
        <v>19477</v>
      </c>
      <c r="P4795" t="str">
        <f t="shared" si="74"/>
        <v>Low</v>
      </c>
    </row>
    <row r="4796" spans="1:16" x14ac:dyDescent="0.35">
      <c r="A4796">
        <v>302936</v>
      </c>
      <c r="B4796" t="s">
        <v>9648</v>
      </c>
      <c r="C4796">
        <v>1</v>
      </c>
      <c r="D4796" t="s">
        <v>14</v>
      </c>
      <c r="E4796" t="s">
        <v>9649</v>
      </c>
      <c r="F4796" t="s">
        <v>202</v>
      </c>
      <c r="G4796" t="s">
        <v>459</v>
      </c>
      <c r="H4796" t="s">
        <v>18</v>
      </c>
      <c r="I4796" t="s">
        <v>19</v>
      </c>
      <c r="J4796" t="s">
        <v>19</v>
      </c>
      <c r="K4796" t="s">
        <v>19</v>
      </c>
      <c r="L4796">
        <v>100</v>
      </c>
      <c r="M4796">
        <v>4</v>
      </c>
      <c r="N4796" s="1">
        <v>40479</v>
      </c>
      <c r="O4796" t="s">
        <v>19477</v>
      </c>
      <c r="P4796" t="str">
        <f t="shared" si="74"/>
        <v>Low</v>
      </c>
    </row>
    <row r="4797" spans="1:16" x14ac:dyDescent="0.35">
      <c r="A4797">
        <v>311637</v>
      </c>
      <c r="B4797" t="s">
        <v>9650</v>
      </c>
      <c r="C4797">
        <v>1</v>
      </c>
      <c r="D4797" t="s">
        <v>14</v>
      </c>
      <c r="E4797" t="s">
        <v>9651</v>
      </c>
      <c r="F4797" t="s">
        <v>202</v>
      </c>
      <c r="G4797" t="s">
        <v>970</v>
      </c>
      <c r="H4797" t="s">
        <v>18</v>
      </c>
      <c r="I4797" t="s">
        <v>19</v>
      </c>
      <c r="J4797" t="s">
        <v>19</v>
      </c>
      <c r="K4797" t="s">
        <v>19</v>
      </c>
      <c r="L4797">
        <v>100</v>
      </c>
      <c r="M4797">
        <v>4</v>
      </c>
      <c r="N4797" s="1">
        <v>43030</v>
      </c>
      <c r="O4797" t="s">
        <v>19477</v>
      </c>
      <c r="P4797" t="str">
        <f t="shared" si="74"/>
        <v>Low</v>
      </c>
    </row>
    <row r="4798" spans="1:16" x14ac:dyDescent="0.35">
      <c r="A4798">
        <v>308599</v>
      </c>
      <c r="B4798" t="s">
        <v>9652</v>
      </c>
      <c r="C4798">
        <v>1</v>
      </c>
      <c r="D4798" t="s">
        <v>14</v>
      </c>
      <c r="E4798" t="s">
        <v>9653</v>
      </c>
      <c r="F4798" t="s">
        <v>128</v>
      </c>
      <c r="G4798" t="s">
        <v>635</v>
      </c>
      <c r="H4798" t="s">
        <v>18</v>
      </c>
      <c r="I4798" t="s">
        <v>19</v>
      </c>
      <c r="J4798" t="s">
        <v>19</v>
      </c>
      <c r="K4798" t="s">
        <v>19</v>
      </c>
      <c r="L4798">
        <v>100</v>
      </c>
      <c r="M4798">
        <v>3</v>
      </c>
      <c r="N4798" s="1">
        <v>43018</v>
      </c>
      <c r="O4798" t="s">
        <v>19477</v>
      </c>
      <c r="P4798" t="str">
        <f t="shared" si="74"/>
        <v>Low</v>
      </c>
    </row>
    <row r="4799" spans="1:16" x14ac:dyDescent="0.35">
      <c r="A4799">
        <v>308853</v>
      </c>
      <c r="B4799" t="s">
        <v>9654</v>
      </c>
      <c r="C4799">
        <v>1</v>
      </c>
      <c r="D4799" t="s">
        <v>14</v>
      </c>
      <c r="E4799" t="s">
        <v>9655</v>
      </c>
      <c r="F4799" t="s">
        <v>207</v>
      </c>
      <c r="G4799" t="s">
        <v>497</v>
      </c>
      <c r="H4799" t="s">
        <v>18</v>
      </c>
      <c r="I4799" t="s">
        <v>19</v>
      </c>
      <c r="J4799" t="s">
        <v>19</v>
      </c>
      <c r="K4799" t="s">
        <v>19</v>
      </c>
      <c r="L4799">
        <v>100</v>
      </c>
      <c r="M4799">
        <v>1</v>
      </c>
      <c r="N4799" s="1">
        <v>42648</v>
      </c>
      <c r="O4799" t="s">
        <v>19477</v>
      </c>
      <c r="P4799" t="str">
        <f t="shared" si="74"/>
        <v>Low</v>
      </c>
    </row>
    <row r="4800" spans="1:16" x14ac:dyDescent="0.35">
      <c r="A4800">
        <v>9588</v>
      </c>
      <c r="B4800" t="s">
        <v>9656</v>
      </c>
      <c r="C4800">
        <v>1</v>
      </c>
      <c r="D4800" t="s">
        <v>14</v>
      </c>
      <c r="E4800" t="s">
        <v>9657</v>
      </c>
      <c r="F4800" t="s">
        <v>24</v>
      </c>
      <c r="G4800" t="s">
        <v>2946</v>
      </c>
      <c r="H4800" t="s">
        <v>18</v>
      </c>
      <c r="I4800" t="s">
        <v>19</v>
      </c>
      <c r="J4800" t="s">
        <v>19</v>
      </c>
      <c r="K4800" t="s">
        <v>19</v>
      </c>
      <c r="L4800">
        <v>100</v>
      </c>
      <c r="M4800">
        <v>3</v>
      </c>
      <c r="N4800" s="1">
        <v>40458</v>
      </c>
      <c r="O4800" t="s">
        <v>19477</v>
      </c>
      <c r="P4800" t="str">
        <f t="shared" si="74"/>
        <v>Low</v>
      </c>
    </row>
    <row r="4801" spans="1:16" x14ac:dyDescent="0.35">
      <c r="A4801">
        <v>18425781</v>
      </c>
      <c r="B4801" t="s">
        <v>9658</v>
      </c>
      <c r="C4801">
        <v>1</v>
      </c>
      <c r="D4801" t="s">
        <v>14</v>
      </c>
      <c r="E4801" t="s">
        <v>9659</v>
      </c>
      <c r="F4801" t="s">
        <v>24</v>
      </c>
      <c r="G4801" t="s">
        <v>635</v>
      </c>
      <c r="H4801" t="s">
        <v>18</v>
      </c>
      <c r="I4801" t="s">
        <v>19</v>
      </c>
      <c r="J4801" t="s">
        <v>19</v>
      </c>
      <c r="K4801" t="s">
        <v>19</v>
      </c>
      <c r="L4801">
        <v>100</v>
      </c>
      <c r="M4801">
        <v>1</v>
      </c>
      <c r="N4801" s="1">
        <v>43374</v>
      </c>
      <c r="O4801" t="s">
        <v>19477</v>
      </c>
      <c r="P4801" t="str">
        <f t="shared" si="74"/>
        <v>Low</v>
      </c>
    </row>
    <row r="4802" spans="1:16" x14ac:dyDescent="0.35">
      <c r="A4802">
        <v>8462</v>
      </c>
      <c r="B4802" t="s">
        <v>9660</v>
      </c>
      <c r="C4802">
        <v>1</v>
      </c>
      <c r="D4802" t="s">
        <v>14</v>
      </c>
      <c r="E4802" t="s">
        <v>9661</v>
      </c>
      <c r="F4802" t="s">
        <v>98</v>
      </c>
      <c r="G4802" t="s">
        <v>624</v>
      </c>
      <c r="H4802" t="s">
        <v>18</v>
      </c>
      <c r="I4802" t="s">
        <v>19</v>
      </c>
      <c r="J4802" t="s">
        <v>19</v>
      </c>
      <c r="K4802" t="s">
        <v>19</v>
      </c>
      <c r="L4802">
        <v>100</v>
      </c>
      <c r="M4802">
        <v>3</v>
      </c>
      <c r="N4802" s="1">
        <v>41205</v>
      </c>
      <c r="O4802" t="s">
        <v>19477</v>
      </c>
      <c r="P4802" t="str">
        <f t="shared" ref="P4802:P4865" si="75">IF(L4802&lt;500, "Low",
 IF(L4802&lt;1000, "Lower-Mid",
 IF(L4802&lt;2000, "Mid",
 IF(L4802&lt;3000, "Upper-Mid", "High"))))</f>
        <v>Low</v>
      </c>
    </row>
    <row r="4803" spans="1:16" x14ac:dyDescent="0.35">
      <c r="A4803">
        <v>9053</v>
      </c>
      <c r="B4803" t="s">
        <v>9662</v>
      </c>
      <c r="C4803">
        <v>1</v>
      </c>
      <c r="D4803" t="s">
        <v>14</v>
      </c>
      <c r="E4803" t="s">
        <v>9663</v>
      </c>
      <c r="F4803" t="s">
        <v>101</v>
      </c>
      <c r="G4803" t="s">
        <v>635</v>
      </c>
      <c r="H4803" t="s">
        <v>18</v>
      </c>
      <c r="I4803" t="s">
        <v>19</v>
      </c>
      <c r="J4803" t="s">
        <v>25</v>
      </c>
      <c r="K4803" t="s">
        <v>19</v>
      </c>
      <c r="L4803">
        <v>100</v>
      </c>
      <c r="M4803">
        <v>4</v>
      </c>
      <c r="N4803" s="1">
        <v>40469</v>
      </c>
      <c r="O4803" t="s">
        <v>19477</v>
      </c>
      <c r="P4803" t="str">
        <f t="shared" si="75"/>
        <v>Low</v>
      </c>
    </row>
    <row r="4804" spans="1:16" x14ac:dyDescent="0.35">
      <c r="A4804">
        <v>310947</v>
      </c>
      <c r="B4804" t="s">
        <v>9664</v>
      </c>
      <c r="C4804">
        <v>1</v>
      </c>
      <c r="D4804" t="s">
        <v>14</v>
      </c>
      <c r="E4804" t="s">
        <v>9665</v>
      </c>
      <c r="F4804" t="s">
        <v>33</v>
      </c>
      <c r="G4804" t="s">
        <v>624</v>
      </c>
      <c r="H4804" t="s">
        <v>18</v>
      </c>
      <c r="I4804" t="s">
        <v>19</v>
      </c>
      <c r="J4804" t="s">
        <v>19</v>
      </c>
      <c r="K4804" t="s">
        <v>19</v>
      </c>
      <c r="L4804">
        <v>100</v>
      </c>
      <c r="M4804">
        <v>3</v>
      </c>
      <c r="N4804" s="1">
        <v>40459</v>
      </c>
      <c r="O4804" t="s">
        <v>19477</v>
      </c>
      <c r="P4804" t="str">
        <f t="shared" si="75"/>
        <v>Low</v>
      </c>
    </row>
    <row r="4805" spans="1:16" x14ac:dyDescent="0.35">
      <c r="A4805">
        <v>18272388</v>
      </c>
      <c r="B4805" t="s">
        <v>9666</v>
      </c>
      <c r="C4805">
        <v>1</v>
      </c>
      <c r="D4805" t="s">
        <v>14</v>
      </c>
      <c r="E4805" t="s">
        <v>9667</v>
      </c>
      <c r="F4805" t="s">
        <v>1787</v>
      </c>
      <c r="G4805" t="s">
        <v>635</v>
      </c>
      <c r="H4805" t="s">
        <v>18</v>
      </c>
      <c r="I4805" t="s">
        <v>19</v>
      </c>
      <c r="J4805" t="s">
        <v>19</v>
      </c>
      <c r="K4805" t="s">
        <v>19</v>
      </c>
      <c r="L4805">
        <v>100</v>
      </c>
      <c r="M4805">
        <v>3</v>
      </c>
      <c r="N4805" s="1">
        <v>40824</v>
      </c>
      <c r="O4805" t="s">
        <v>19477</v>
      </c>
      <c r="P4805" t="str">
        <f t="shared" si="75"/>
        <v>Low</v>
      </c>
    </row>
    <row r="4806" spans="1:16" x14ac:dyDescent="0.35">
      <c r="A4806">
        <v>301867</v>
      </c>
      <c r="B4806" t="s">
        <v>9668</v>
      </c>
      <c r="C4806">
        <v>1</v>
      </c>
      <c r="D4806" t="s">
        <v>14</v>
      </c>
      <c r="E4806" t="s">
        <v>9669</v>
      </c>
      <c r="F4806" t="s">
        <v>44</v>
      </c>
      <c r="G4806" t="s">
        <v>501</v>
      </c>
      <c r="H4806" t="s">
        <v>18</v>
      </c>
      <c r="I4806" t="s">
        <v>19</v>
      </c>
      <c r="J4806" t="s">
        <v>19</v>
      </c>
      <c r="K4806" t="s">
        <v>19</v>
      </c>
      <c r="L4806">
        <v>100</v>
      </c>
      <c r="M4806">
        <v>1</v>
      </c>
      <c r="N4806" s="1">
        <v>41921</v>
      </c>
      <c r="O4806" t="s">
        <v>19477</v>
      </c>
      <c r="P4806" t="str">
        <f t="shared" si="75"/>
        <v>Low</v>
      </c>
    </row>
    <row r="4807" spans="1:16" x14ac:dyDescent="0.35">
      <c r="A4807">
        <v>6449</v>
      </c>
      <c r="B4807" t="s">
        <v>9670</v>
      </c>
      <c r="C4807">
        <v>1</v>
      </c>
      <c r="D4807" t="s">
        <v>14</v>
      </c>
      <c r="E4807" t="s">
        <v>9671</v>
      </c>
      <c r="F4807" t="s">
        <v>90</v>
      </c>
      <c r="G4807" t="s">
        <v>635</v>
      </c>
      <c r="H4807" t="s">
        <v>18</v>
      </c>
      <c r="I4807" t="s">
        <v>19</v>
      </c>
      <c r="J4807" t="s">
        <v>25</v>
      </c>
      <c r="K4807" t="s">
        <v>19</v>
      </c>
      <c r="L4807">
        <v>100</v>
      </c>
      <c r="M4807">
        <v>4</v>
      </c>
      <c r="N4807" s="1">
        <v>41209</v>
      </c>
      <c r="O4807" t="s">
        <v>19477</v>
      </c>
      <c r="P4807" t="str">
        <f t="shared" si="75"/>
        <v>Low</v>
      </c>
    </row>
    <row r="4808" spans="1:16" x14ac:dyDescent="0.35">
      <c r="A4808">
        <v>300271</v>
      </c>
      <c r="B4808" t="s">
        <v>9064</v>
      </c>
      <c r="C4808">
        <v>1</v>
      </c>
      <c r="D4808" t="s">
        <v>14</v>
      </c>
      <c r="E4808" t="s">
        <v>9672</v>
      </c>
      <c r="F4808" t="s">
        <v>47</v>
      </c>
      <c r="G4808" t="s">
        <v>718</v>
      </c>
      <c r="H4808" t="s">
        <v>18</v>
      </c>
      <c r="I4808" t="s">
        <v>19</v>
      </c>
      <c r="J4808" t="s">
        <v>19</v>
      </c>
      <c r="K4808" t="s">
        <v>19</v>
      </c>
      <c r="L4808">
        <v>100</v>
      </c>
      <c r="M4808">
        <v>2</v>
      </c>
      <c r="N4808" s="1">
        <v>41564</v>
      </c>
      <c r="O4808" t="s">
        <v>19477</v>
      </c>
      <c r="P4808" t="str">
        <f t="shared" si="75"/>
        <v>Low</v>
      </c>
    </row>
    <row r="4809" spans="1:16" x14ac:dyDescent="0.35">
      <c r="A4809">
        <v>8658</v>
      </c>
      <c r="B4809" t="s">
        <v>9673</v>
      </c>
      <c r="C4809">
        <v>1</v>
      </c>
      <c r="D4809" t="s">
        <v>14</v>
      </c>
      <c r="E4809" t="s">
        <v>9674</v>
      </c>
      <c r="F4809" t="s">
        <v>1661</v>
      </c>
      <c r="G4809" t="s">
        <v>459</v>
      </c>
      <c r="H4809" t="s">
        <v>18</v>
      </c>
      <c r="I4809" t="s">
        <v>19</v>
      </c>
      <c r="J4809" t="s">
        <v>19</v>
      </c>
      <c r="K4809" t="s">
        <v>19</v>
      </c>
      <c r="L4809">
        <v>100</v>
      </c>
      <c r="M4809">
        <v>3</v>
      </c>
      <c r="N4809" s="1">
        <v>41556</v>
      </c>
      <c r="O4809" t="s">
        <v>19477</v>
      </c>
      <c r="P4809" t="str">
        <f t="shared" si="75"/>
        <v>Low</v>
      </c>
    </row>
    <row r="4810" spans="1:16" x14ac:dyDescent="0.35">
      <c r="A4810">
        <v>5878</v>
      </c>
      <c r="B4810" t="s">
        <v>9675</v>
      </c>
      <c r="C4810">
        <v>1</v>
      </c>
      <c r="D4810" t="s">
        <v>14</v>
      </c>
      <c r="E4810" t="s">
        <v>9676</v>
      </c>
      <c r="F4810" t="s">
        <v>1795</v>
      </c>
      <c r="G4810" t="s">
        <v>635</v>
      </c>
      <c r="H4810" t="s">
        <v>18</v>
      </c>
      <c r="I4810" t="s">
        <v>19</v>
      </c>
      <c r="J4810" t="s">
        <v>19</v>
      </c>
      <c r="K4810" t="s">
        <v>19</v>
      </c>
      <c r="L4810">
        <v>100</v>
      </c>
      <c r="M4810">
        <v>4</v>
      </c>
      <c r="N4810" s="1">
        <v>41190</v>
      </c>
      <c r="O4810" t="s">
        <v>19477</v>
      </c>
      <c r="P4810" t="str">
        <f t="shared" si="75"/>
        <v>Low</v>
      </c>
    </row>
    <row r="4811" spans="1:16" x14ac:dyDescent="0.35">
      <c r="A4811">
        <v>304385</v>
      </c>
      <c r="B4811" t="s">
        <v>9677</v>
      </c>
      <c r="C4811">
        <v>1</v>
      </c>
      <c r="D4811" t="s">
        <v>14</v>
      </c>
      <c r="E4811" t="s">
        <v>9678</v>
      </c>
      <c r="F4811" t="s">
        <v>640</v>
      </c>
      <c r="G4811" t="s">
        <v>491</v>
      </c>
      <c r="H4811" t="s">
        <v>18</v>
      </c>
      <c r="I4811" t="s">
        <v>19</v>
      </c>
      <c r="J4811" t="s">
        <v>19</v>
      </c>
      <c r="K4811" t="s">
        <v>19</v>
      </c>
      <c r="L4811">
        <v>100</v>
      </c>
      <c r="M4811">
        <v>1</v>
      </c>
      <c r="N4811" s="1">
        <v>41548</v>
      </c>
      <c r="O4811" t="s">
        <v>19477</v>
      </c>
      <c r="P4811" t="str">
        <f t="shared" si="75"/>
        <v>Low</v>
      </c>
    </row>
    <row r="4812" spans="1:16" x14ac:dyDescent="0.35">
      <c r="A4812">
        <v>308863</v>
      </c>
      <c r="B4812" t="s">
        <v>9679</v>
      </c>
      <c r="C4812">
        <v>1</v>
      </c>
      <c r="D4812" t="s">
        <v>14</v>
      </c>
      <c r="E4812" t="s">
        <v>9680</v>
      </c>
      <c r="F4812" t="s">
        <v>1119</v>
      </c>
      <c r="G4812" t="s">
        <v>635</v>
      </c>
      <c r="H4812" t="s">
        <v>18</v>
      </c>
      <c r="I4812" t="s">
        <v>19</v>
      </c>
      <c r="J4812" t="s">
        <v>19</v>
      </c>
      <c r="K4812" t="s">
        <v>19</v>
      </c>
      <c r="L4812">
        <v>100</v>
      </c>
      <c r="M4812">
        <v>3</v>
      </c>
      <c r="N4812" s="1">
        <v>42659</v>
      </c>
      <c r="O4812" t="s">
        <v>19477</v>
      </c>
      <c r="P4812" t="str">
        <f t="shared" si="75"/>
        <v>Low</v>
      </c>
    </row>
    <row r="4813" spans="1:16" x14ac:dyDescent="0.35">
      <c r="A4813">
        <v>302057</v>
      </c>
      <c r="B4813" t="s">
        <v>9681</v>
      </c>
      <c r="C4813">
        <v>1</v>
      </c>
      <c r="D4813" t="s">
        <v>14</v>
      </c>
      <c r="E4813" t="s">
        <v>9682</v>
      </c>
      <c r="F4813" t="s">
        <v>1077</v>
      </c>
      <c r="G4813" t="s">
        <v>501</v>
      </c>
      <c r="H4813" t="s">
        <v>18</v>
      </c>
      <c r="I4813" t="s">
        <v>19</v>
      </c>
      <c r="J4813" t="s">
        <v>19</v>
      </c>
      <c r="K4813" t="s">
        <v>19</v>
      </c>
      <c r="L4813">
        <v>100</v>
      </c>
      <c r="M4813">
        <v>3</v>
      </c>
      <c r="N4813" s="1">
        <v>41567</v>
      </c>
      <c r="O4813" t="s">
        <v>19477</v>
      </c>
      <c r="P4813" t="str">
        <f t="shared" si="75"/>
        <v>Low</v>
      </c>
    </row>
    <row r="4814" spans="1:16" x14ac:dyDescent="0.35">
      <c r="A4814">
        <v>2608</v>
      </c>
      <c r="B4814" t="s">
        <v>9683</v>
      </c>
      <c r="C4814">
        <v>1</v>
      </c>
      <c r="D4814" t="s">
        <v>14</v>
      </c>
      <c r="E4814" t="s">
        <v>9684</v>
      </c>
      <c r="F4814" t="s">
        <v>3132</v>
      </c>
      <c r="G4814" t="s">
        <v>797</v>
      </c>
      <c r="H4814" t="s">
        <v>18</v>
      </c>
      <c r="I4814" t="s">
        <v>19</v>
      </c>
      <c r="J4814" t="s">
        <v>19</v>
      </c>
      <c r="K4814" t="s">
        <v>19</v>
      </c>
      <c r="L4814">
        <v>150</v>
      </c>
      <c r="M4814">
        <v>3</v>
      </c>
      <c r="N4814" s="1">
        <v>42249</v>
      </c>
      <c r="O4814" t="s">
        <v>19477</v>
      </c>
      <c r="P4814" t="str">
        <f t="shared" si="75"/>
        <v>Low</v>
      </c>
    </row>
    <row r="4815" spans="1:16" x14ac:dyDescent="0.35">
      <c r="A4815">
        <v>18128897</v>
      </c>
      <c r="B4815" t="s">
        <v>9685</v>
      </c>
      <c r="C4815">
        <v>1</v>
      </c>
      <c r="D4815" t="s">
        <v>14</v>
      </c>
      <c r="E4815" t="s">
        <v>9686</v>
      </c>
      <c r="F4815" t="s">
        <v>280</v>
      </c>
      <c r="G4815" t="s">
        <v>645</v>
      </c>
      <c r="H4815" t="s">
        <v>18</v>
      </c>
      <c r="I4815" t="s">
        <v>19</v>
      </c>
      <c r="J4815" t="s">
        <v>19</v>
      </c>
      <c r="K4815" t="s">
        <v>19</v>
      </c>
      <c r="L4815">
        <v>150</v>
      </c>
      <c r="M4815">
        <v>3</v>
      </c>
      <c r="N4815" s="1">
        <v>41910</v>
      </c>
      <c r="O4815" t="s">
        <v>19477</v>
      </c>
      <c r="P4815" t="str">
        <f t="shared" si="75"/>
        <v>Low</v>
      </c>
    </row>
    <row r="4816" spans="1:16" x14ac:dyDescent="0.35">
      <c r="A4816">
        <v>1155</v>
      </c>
      <c r="B4816" t="s">
        <v>9687</v>
      </c>
      <c r="C4816">
        <v>1</v>
      </c>
      <c r="D4816" t="s">
        <v>14</v>
      </c>
      <c r="E4816" t="s">
        <v>9688</v>
      </c>
      <c r="F4816" t="s">
        <v>280</v>
      </c>
      <c r="G4816" t="s">
        <v>9689</v>
      </c>
      <c r="H4816" t="s">
        <v>18</v>
      </c>
      <c r="I4816" t="s">
        <v>19</v>
      </c>
      <c r="J4816" t="s">
        <v>19</v>
      </c>
      <c r="K4816" t="s">
        <v>19</v>
      </c>
      <c r="L4816">
        <v>150</v>
      </c>
      <c r="M4816">
        <v>4</v>
      </c>
      <c r="N4816" s="1">
        <v>40441</v>
      </c>
      <c r="O4816" t="s">
        <v>19477</v>
      </c>
      <c r="P4816" t="str">
        <f t="shared" si="75"/>
        <v>Low</v>
      </c>
    </row>
    <row r="4817" spans="1:16" x14ac:dyDescent="0.35">
      <c r="A4817">
        <v>300564</v>
      </c>
      <c r="B4817" t="s">
        <v>9690</v>
      </c>
      <c r="C4817">
        <v>1</v>
      </c>
      <c r="D4817" t="s">
        <v>14</v>
      </c>
      <c r="E4817" t="s">
        <v>9691</v>
      </c>
      <c r="F4817" t="s">
        <v>128</v>
      </c>
      <c r="G4817" t="s">
        <v>4177</v>
      </c>
      <c r="H4817" t="s">
        <v>18</v>
      </c>
      <c r="I4817" t="s">
        <v>19</v>
      </c>
      <c r="J4817" t="s">
        <v>19</v>
      </c>
      <c r="K4817" t="s">
        <v>19</v>
      </c>
      <c r="L4817">
        <v>150</v>
      </c>
      <c r="M4817">
        <v>3</v>
      </c>
      <c r="N4817" s="1">
        <v>43006</v>
      </c>
      <c r="O4817" t="s">
        <v>19477</v>
      </c>
      <c r="P4817" t="str">
        <f t="shared" si="75"/>
        <v>Low</v>
      </c>
    </row>
    <row r="4818" spans="1:16" x14ac:dyDescent="0.35">
      <c r="A4818">
        <v>18337775</v>
      </c>
      <c r="B4818" t="s">
        <v>9692</v>
      </c>
      <c r="C4818">
        <v>1</v>
      </c>
      <c r="D4818" t="s">
        <v>14</v>
      </c>
      <c r="E4818" t="s">
        <v>9693</v>
      </c>
      <c r="F4818" t="s">
        <v>2508</v>
      </c>
      <c r="G4818" t="s">
        <v>459</v>
      </c>
      <c r="H4818" t="s">
        <v>18</v>
      </c>
      <c r="I4818" t="s">
        <v>19</v>
      </c>
      <c r="J4818" t="s">
        <v>19</v>
      </c>
      <c r="K4818" t="s">
        <v>19</v>
      </c>
      <c r="L4818">
        <v>150</v>
      </c>
      <c r="M4818">
        <v>3</v>
      </c>
      <c r="N4818" s="1">
        <v>41525</v>
      </c>
      <c r="O4818" t="s">
        <v>19477</v>
      </c>
      <c r="P4818" t="str">
        <f t="shared" si="75"/>
        <v>Low</v>
      </c>
    </row>
    <row r="4819" spans="1:16" x14ac:dyDescent="0.35">
      <c r="A4819">
        <v>1505</v>
      </c>
      <c r="B4819" t="s">
        <v>9694</v>
      </c>
      <c r="C4819">
        <v>1</v>
      </c>
      <c r="D4819" t="s">
        <v>14</v>
      </c>
      <c r="E4819" t="s">
        <v>9695</v>
      </c>
      <c r="F4819" t="s">
        <v>296</v>
      </c>
      <c r="G4819" t="s">
        <v>718</v>
      </c>
      <c r="H4819" t="s">
        <v>18</v>
      </c>
      <c r="I4819" t="s">
        <v>19</v>
      </c>
      <c r="J4819" t="s">
        <v>19</v>
      </c>
      <c r="K4819" t="s">
        <v>19</v>
      </c>
      <c r="L4819">
        <v>150</v>
      </c>
      <c r="M4819">
        <v>3</v>
      </c>
      <c r="N4819" s="1">
        <v>41901</v>
      </c>
      <c r="O4819" t="s">
        <v>19477</v>
      </c>
      <c r="P4819" t="str">
        <f t="shared" si="75"/>
        <v>Low</v>
      </c>
    </row>
    <row r="4820" spans="1:16" x14ac:dyDescent="0.35">
      <c r="A4820">
        <v>1986</v>
      </c>
      <c r="B4820" t="s">
        <v>9696</v>
      </c>
      <c r="C4820">
        <v>1</v>
      </c>
      <c r="D4820" t="s">
        <v>14</v>
      </c>
      <c r="E4820" t="s">
        <v>9697</v>
      </c>
      <c r="F4820" t="s">
        <v>1654</v>
      </c>
      <c r="G4820" t="s">
        <v>632</v>
      </c>
      <c r="H4820" t="s">
        <v>18</v>
      </c>
      <c r="I4820" t="s">
        <v>19</v>
      </c>
      <c r="J4820" t="s">
        <v>19</v>
      </c>
      <c r="K4820" t="s">
        <v>19</v>
      </c>
      <c r="L4820">
        <v>150</v>
      </c>
      <c r="M4820">
        <v>3</v>
      </c>
      <c r="N4820" s="1">
        <v>41538</v>
      </c>
      <c r="O4820" t="s">
        <v>19477</v>
      </c>
      <c r="P4820" t="str">
        <f t="shared" si="75"/>
        <v>Low</v>
      </c>
    </row>
    <row r="4821" spans="1:16" x14ac:dyDescent="0.35">
      <c r="A4821">
        <v>18486861</v>
      </c>
      <c r="B4821" t="s">
        <v>9698</v>
      </c>
      <c r="C4821">
        <v>1</v>
      </c>
      <c r="D4821" t="s">
        <v>14</v>
      </c>
      <c r="E4821" t="s">
        <v>9699</v>
      </c>
      <c r="F4821" t="s">
        <v>47</v>
      </c>
      <c r="G4821" t="s">
        <v>9700</v>
      </c>
      <c r="H4821" t="s">
        <v>18</v>
      </c>
      <c r="I4821" t="s">
        <v>19</v>
      </c>
      <c r="J4821" t="s">
        <v>19</v>
      </c>
      <c r="K4821" t="s">
        <v>19</v>
      </c>
      <c r="L4821">
        <v>150</v>
      </c>
      <c r="M4821">
        <v>1</v>
      </c>
      <c r="N4821" s="1">
        <v>41172</v>
      </c>
      <c r="O4821" t="s">
        <v>19477</v>
      </c>
      <c r="P4821" t="str">
        <f t="shared" si="75"/>
        <v>Low</v>
      </c>
    </row>
    <row r="4822" spans="1:16" x14ac:dyDescent="0.35">
      <c r="A4822">
        <v>18232088</v>
      </c>
      <c r="B4822" t="s">
        <v>9701</v>
      </c>
      <c r="C4822">
        <v>1</v>
      </c>
      <c r="D4822" t="s">
        <v>14</v>
      </c>
      <c r="E4822" t="s">
        <v>9702</v>
      </c>
      <c r="F4822" t="s">
        <v>280</v>
      </c>
      <c r="G4822" t="s">
        <v>624</v>
      </c>
      <c r="H4822" t="s">
        <v>18</v>
      </c>
      <c r="I4822" t="s">
        <v>19</v>
      </c>
      <c r="J4822" t="s">
        <v>19</v>
      </c>
      <c r="K4822" t="s">
        <v>19</v>
      </c>
      <c r="L4822">
        <v>150</v>
      </c>
      <c r="M4822">
        <v>3</v>
      </c>
      <c r="N4822" s="1">
        <v>42950</v>
      </c>
      <c r="O4822" t="s">
        <v>19477</v>
      </c>
      <c r="P4822" t="str">
        <f t="shared" si="75"/>
        <v>Low</v>
      </c>
    </row>
    <row r="4823" spans="1:16" x14ac:dyDescent="0.35">
      <c r="A4823">
        <v>307218</v>
      </c>
      <c r="B4823" t="s">
        <v>9703</v>
      </c>
      <c r="C4823">
        <v>1</v>
      </c>
      <c r="D4823" t="s">
        <v>14</v>
      </c>
      <c r="E4823" t="s">
        <v>9704</v>
      </c>
      <c r="F4823" t="s">
        <v>6704</v>
      </c>
      <c r="G4823" t="s">
        <v>718</v>
      </c>
      <c r="H4823" t="s">
        <v>18</v>
      </c>
      <c r="I4823" t="s">
        <v>19</v>
      </c>
      <c r="J4823" t="s">
        <v>19</v>
      </c>
      <c r="K4823" t="s">
        <v>19</v>
      </c>
      <c r="L4823">
        <v>150</v>
      </c>
      <c r="M4823">
        <v>4</v>
      </c>
      <c r="N4823" s="1">
        <v>41511</v>
      </c>
      <c r="O4823" t="s">
        <v>19477</v>
      </c>
      <c r="P4823" t="str">
        <f t="shared" si="75"/>
        <v>Low</v>
      </c>
    </row>
    <row r="4824" spans="1:16" x14ac:dyDescent="0.35">
      <c r="A4824">
        <v>307002</v>
      </c>
      <c r="B4824" t="s">
        <v>9705</v>
      </c>
      <c r="C4824">
        <v>1</v>
      </c>
      <c r="D4824" t="s">
        <v>14</v>
      </c>
      <c r="E4824" t="s">
        <v>9706</v>
      </c>
      <c r="F4824" t="s">
        <v>2663</v>
      </c>
      <c r="G4824" t="s">
        <v>635</v>
      </c>
      <c r="H4824" t="s">
        <v>18</v>
      </c>
      <c r="I4824" t="s">
        <v>19</v>
      </c>
      <c r="J4824" t="s">
        <v>19</v>
      </c>
      <c r="K4824" t="s">
        <v>19</v>
      </c>
      <c r="L4824">
        <v>150</v>
      </c>
      <c r="M4824">
        <v>3</v>
      </c>
      <c r="N4824" s="1">
        <v>41138</v>
      </c>
      <c r="O4824" t="s">
        <v>19477</v>
      </c>
      <c r="P4824" t="str">
        <f t="shared" si="75"/>
        <v>Low</v>
      </c>
    </row>
    <row r="4825" spans="1:16" x14ac:dyDescent="0.35">
      <c r="A4825">
        <v>7807</v>
      </c>
      <c r="B4825" t="s">
        <v>6995</v>
      </c>
      <c r="C4825">
        <v>1</v>
      </c>
      <c r="D4825" t="s">
        <v>14</v>
      </c>
      <c r="E4825" t="s">
        <v>9707</v>
      </c>
      <c r="F4825" t="s">
        <v>296</v>
      </c>
      <c r="G4825" t="s">
        <v>645</v>
      </c>
      <c r="H4825" t="s">
        <v>18</v>
      </c>
      <c r="I4825" t="s">
        <v>19</v>
      </c>
      <c r="J4825" t="s">
        <v>19</v>
      </c>
      <c r="K4825" t="s">
        <v>19</v>
      </c>
      <c r="L4825">
        <v>150</v>
      </c>
      <c r="M4825">
        <v>2</v>
      </c>
      <c r="N4825" s="1">
        <v>41860</v>
      </c>
      <c r="O4825" t="s">
        <v>19477</v>
      </c>
      <c r="P4825" t="str">
        <f t="shared" si="75"/>
        <v>Low</v>
      </c>
    </row>
    <row r="4826" spans="1:16" x14ac:dyDescent="0.35">
      <c r="A4826">
        <v>301848</v>
      </c>
      <c r="B4826" t="s">
        <v>9708</v>
      </c>
      <c r="C4826">
        <v>1</v>
      </c>
      <c r="D4826" t="s">
        <v>14</v>
      </c>
      <c r="E4826" t="s">
        <v>9709</v>
      </c>
      <c r="F4826" t="s">
        <v>4954</v>
      </c>
      <c r="G4826" t="s">
        <v>718</v>
      </c>
      <c r="H4826" t="s">
        <v>18</v>
      </c>
      <c r="I4826" t="s">
        <v>19</v>
      </c>
      <c r="J4826" t="s">
        <v>19</v>
      </c>
      <c r="K4826" t="s">
        <v>19</v>
      </c>
      <c r="L4826">
        <v>150</v>
      </c>
      <c r="M4826">
        <v>3</v>
      </c>
      <c r="N4826" s="1">
        <v>42221</v>
      </c>
      <c r="O4826" t="s">
        <v>19477</v>
      </c>
      <c r="P4826" t="str">
        <f t="shared" si="75"/>
        <v>Low</v>
      </c>
    </row>
    <row r="4827" spans="1:16" x14ac:dyDescent="0.35">
      <c r="A4827">
        <v>18312455</v>
      </c>
      <c r="B4827" t="s">
        <v>9710</v>
      </c>
      <c r="C4827">
        <v>1</v>
      </c>
      <c r="D4827" t="s">
        <v>14</v>
      </c>
      <c r="E4827" t="s">
        <v>9711</v>
      </c>
      <c r="F4827" t="s">
        <v>161</v>
      </c>
      <c r="G4827" t="s">
        <v>504</v>
      </c>
      <c r="H4827" t="s">
        <v>18</v>
      </c>
      <c r="I4827" t="s">
        <v>19</v>
      </c>
      <c r="J4827" t="s">
        <v>19</v>
      </c>
      <c r="K4827" t="s">
        <v>19</v>
      </c>
      <c r="L4827">
        <v>150</v>
      </c>
      <c r="M4827">
        <v>1</v>
      </c>
      <c r="N4827" s="1">
        <v>41878</v>
      </c>
      <c r="O4827" t="s">
        <v>19477</v>
      </c>
      <c r="P4827" t="str">
        <f t="shared" si="75"/>
        <v>Low</v>
      </c>
    </row>
    <row r="4828" spans="1:16" x14ac:dyDescent="0.35">
      <c r="A4828">
        <v>18241496</v>
      </c>
      <c r="B4828" t="s">
        <v>9712</v>
      </c>
      <c r="C4828">
        <v>1</v>
      </c>
      <c r="D4828" t="s">
        <v>14</v>
      </c>
      <c r="E4828" t="s">
        <v>9713</v>
      </c>
      <c r="F4828" t="s">
        <v>1119</v>
      </c>
      <c r="G4828" t="s">
        <v>635</v>
      </c>
      <c r="H4828" t="s">
        <v>18</v>
      </c>
      <c r="I4828" t="s">
        <v>19</v>
      </c>
      <c r="J4828" t="s">
        <v>19</v>
      </c>
      <c r="K4828" t="s">
        <v>19</v>
      </c>
      <c r="L4828">
        <v>150</v>
      </c>
      <c r="M4828">
        <v>4</v>
      </c>
      <c r="N4828" s="1">
        <v>40396</v>
      </c>
      <c r="O4828" t="s">
        <v>19477</v>
      </c>
      <c r="P4828" t="str">
        <f t="shared" si="75"/>
        <v>Low</v>
      </c>
    </row>
    <row r="4829" spans="1:16" x14ac:dyDescent="0.35">
      <c r="A4829">
        <v>312365</v>
      </c>
      <c r="B4829" t="s">
        <v>9714</v>
      </c>
      <c r="C4829">
        <v>1</v>
      </c>
      <c r="D4829" t="s">
        <v>14</v>
      </c>
      <c r="E4829" t="s">
        <v>9715</v>
      </c>
      <c r="F4829" t="s">
        <v>1935</v>
      </c>
      <c r="G4829" t="s">
        <v>635</v>
      </c>
      <c r="H4829" t="s">
        <v>18</v>
      </c>
      <c r="I4829" t="s">
        <v>19</v>
      </c>
      <c r="J4829" t="s">
        <v>19</v>
      </c>
      <c r="K4829" t="s">
        <v>19</v>
      </c>
      <c r="L4829">
        <v>150</v>
      </c>
      <c r="M4829">
        <v>4</v>
      </c>
      <c r="N4829" s="1">
        <v>42235</v>
      </c>
      <c r="O4829" t="s">
        <v>19477</v>
      </c>
      <c r="P4829" t="str">
        <f t="shared" si="75"/>
        <v>Low</v>
      </c>
    </row>
    <row r="4830" spans="1:16" x14ac:dyDescent="0.35">
      <c r="A4830">
        <v>7599</v>
      </c>
      <c r="B4830" t="s">
        <v>9716</v>
      </c>
      <c r="C4830">
        <v>1</v>
      </c>
      <c r="D4830" t="s">
        <v>14</v>
      </c>
      <c r="E4830" t="s">
        <v>9717</v>
      </c>
      <c r="F4830" t="s">
        <v>202</v>
      </c>
      <c r="G4830" t="s">
        <v>718</v>
      </c>
      <c r="H4830" t="s">
        <v>18</v>
      </c>
      <c r="I4830" t="s">
        <v>19</v>
      </c>
      <c r="J4830" t="s">
        <v>19</v>
      </c>
      <c r="K4830" t="s">
        <v>19</v>
      </c>
      <c r="L4830">
        <v>150</v>
      </c>
      <c r="M4830">
        <v>4</v>
      </c>
      <c r="N4830" s="1">
        <v>41482</v>
      </c>
      <c r="O4830" t="s">
        <v>19477</v>
      </c>
      <c r="P4830" t="str">
        <f t="shared" si="75"/>
        <v>Low</v>
      </c>
    </row>
    <row r="4831" spans="1:16" x14ac:dyDescent="0.35">
      <c r="A4831">
        <v>1324</v>
      </c>
      <c r="B4831" t="s">
        <v>9718</v>
      </c>
      <c r="C4831">
        <v>1</v>
      </c>
      <c r="D4831" t="s">
        <v>14</v>
      </c>
      <c r="E4831" t="s">
        <v>9719</v>
      </c>
      <c r="F4831" t="s">
        <v>2123</v>
      </c>
      <c r="G4831" t="s">
        <v>4177</v>
      </c>
      <c r="H4831" t="s">
        <v>18</v>
      </c>
      <c r="I4831" t="s">
        <v>19</v>
      </c>
      <c r="J4831" t="s">
        <v>19</v>
      </c>
      <c r="K4831" t="s">
        <v>19</v>
      </c>
      <c r="L4831">
        <v>150</v>
      </c>
      <c r="M4831">
        <v>4</v>
      </c>
      <c r="N4831" s="1">
        <v>43305</v>
      </c>
      <c r="O4831" t="s">
        <v>19477</v>
      </c>
      <c r="P4831" t="str">
        <f t="shared" si="75"/>
        <v>Low</v>
      </c>
    </row>
    <row r="4832" spans="1:16" x14ac:dyDescent="0.35">
      <c r="A4832">
        <v>18124350</v>
      </c>
      <c r="B4832" t="s">
        <v>1051</v>
      </c>
      <c r="C4832">
        <v>1</v>
      </c>
      <c r="D4832" t="s">
        <v>14</v>
      </c>
      <c r="E4832" t="s">
        <v>9720</v>
      </c>
      <c r="F4832" t="s">
        <v>254</v>
      </c>
      <c r="G4832" t="s">
        <v>771</v>
      </c>
      <c r="H4832" t="s">
        <v>18</v>
      </c>
      <c r="I4832" t="s">
        <v>19</v>
      </c>
      <c r="J4832" t="s">
        <v>19</v>
      </c>
      <c r="K4832" t="s">
        <v>19</v>
      </c>
      <c r="L4832">
        <v>150</v>
      </c>
      <c r="M4832">
        <v>1</v>
      </c>
      <c r="N4832" s="1">
        <v>40380</v>
      </c>
      <c r="O4832" t="s">
        <v>19477</v>
      </c>
      <c r="P4832" t="str">
        <f t="shared" si="75"/>
        <v>Low</v>
      </c>
    </row>
    <row r="4833" spans="1:16" x14ac:dyDescent="0.35">
      <c r="A4833">
        <v>18070502</v>
      </c>
      <c r="B4833" t="s">
        <v>9032</v>
      </c>
      <c r="C4833">
        <v>1</v>
      </c>
      <c r="D4833" t="s">
        <v>14</v>
      </c>
      <c r="E4833" t="s">
        <v>9721</v>
      </c>
      <c r="F4833" t="s">
        <v>1646</v>
      </c>
      <c r="G4833" t="s">
        <v>459</v>
      </c>
      <c r="H4833" t="s">
        <v>18</v>
      </c>
      <c r="I4833" t="s">
        <v>19</v>
      </c>
      <c r="J4833" t="s">
        <v>19</v>
      </c>
      <c r="K4833" t="s">
        <v>19</v>
      </c>
      <c r="L4833">
        <v>150</v>
      </c>
      <c r="M4833">
        <v>3</v>
      </c>
      <c r="N4833" s="1">
        <v>42922</v>
      </c>
      <c r="O4833" t="s">
        <v>19477</v>
      </c>
      <c r="P4833" t="str">
        <f t="shared" si="75"/>
        <v>Low</v>
      </c>
    </row>
    <row r="4834" spans="1:16" x14ac:dyDescent="0.35">
      <c r="A4834">
        <v>313398</v>
      </c>
      <c r="B4834" t="s">
        <v>9722</v>
      </c>
      <c r="C4834">
        <v>1</v>
      </c>
      <c r="D4834" t="s">
        <v>14</v>
      </c>
      <c r="E4834" t="s">
        <v>9723</v>
      </c>
      <c r="F4834" t="s">
        <v>1651</v>
      </c>
      <c r="G4834" t="s">
        <v>871</v>
      </c>
      <c r="H4834" t="s">
        <v>18</v>
      </c>
      <c r="I4834" t="s">
        <v>19</v>
      </c>
      <c r="J4834" t="s">
        <v>25</v>
      </c>
      <c r="K4834" t="s">
        <v>19</v>
      </c>
      <c r="L4834">
        <v>150</v>
      </c>
      <c r="M4834">
        <v>3</v>
      </c>
      <c r="N4834" s="1">
        <v>42927</v>
      </c>
      <c r="O4834" t="s">
        <v>19477</v>
      </c>
      <c r="P4834" t="str">
        <f t="shared" si="75"/>
        <v>Low</v>
      </c>
    </row>
    <row r="4835" spans="1:16" x14ac:dyDescent="0.35">
      <c r="A4835">
        <v>302465</v>
      </c>
      <c r="B4835" t="s">
        <v>9724</v>
      </c>
      <c r="C4835">
        <v>1</v>
      </c>
      <c r="D4835" t="s">
        <v>14</v>
      </c>
      <c r="E4835" t="s">
        <v>9725</v>
      </c>
      <c r="F4835" t="s">
        <v>685</v>
      </c>
      <c r="G4835" t="s">
        <v>7165</v>
      </c>
      <c r="H4835" t="s">
        <v>18</v>
      </c>
      <c r="I4835" t="s">
        <v>19</v>
      </c>
      <c r="J4835" t="s">
        <v>19</v>
      </c>
      <c r="K4835" t="s">
        <v>19</v>
      </c>
      <c r="L4835">
        <v>150</v>
      </c>
      <c r="M4835">
        <v>3</v>
      </c>
      <c r="N4835" s="1">
        <v>40373</v>
      </c>
      <c r="O4835" t="s">
        <v>19477</v>
      </c>
      <c r="P4835" t="str">
        <f t="shared" si="75"/>
        <v>Low</v>
      </c>
    </row>
    <row r="4836" spans="1:16" x14ac:dyDescent="0.35">
      <c r="A4836">
        <v>7399</v>
      </c>
      <c r="B4836" t="s">
        <v>9726</v>
      </c>
      <c r="C4836">
        <v>1</v>
      </c>
      <c r="D4836" t="s">
        <v>14</v>
      </c>
      <c r="E4836" t="s">
        <v>9727</v>
      </c>
      <c r="F4836" t="s">
        <v>1661</v>
      </c>
      <c r="G4836" t="s">
        <v>718</v>
      </c>
      <c r="H4836" t="s">
        <v>18</v>
      </c>
      <c r="I4836" t="s">
        <v>19</v>
      </c>
      <c r="J4836" t="s">
        <v>19</v>
      </c>
      <c r="K4836" t="s">
        <v>19</v>
      </c>
      <c r="L4836">
        <v>150</v>
      </c>
      <c r="M4836">
        <v>3</v>
      </c>
      <c r="N4836" s="1">
        <v>43302</v>
      </c>
      <c r="O4836" t="s">
        <v>19477</v>
      </c>
      <c r="P4836" t="str">
        <f t="shared" si="75"/>
        <v>Low</v>
      </c>
    </row>
    <row r="4837" spans="1:16" x14ac:dyDescent="0.35">
      <c r="A4837">
        <v>6477</v>
      </c>
      <c r="B4837" t="s">
        <v>9728</v>
      </c>
      <c r="C4837">
        <v>1</v>
      </c>
      <c r="D4837" t="s">
        <v>14</v>
      </c>
      <c r="E4837" t="s">
        <v>9729</v>
      </c>
      <c r="F4837" t="s">
        <v>2742</v>
      </c>
      <c r="G4837" t="s">
        <v>632</v>
      </c>
      <c r="H4837" t="s">
        <v>18</v>
      </c>
      <c r="I4837" t="s">
        <v>19</v>
      </c>
      <c r="J4837" t="s">
        <v>19</v>
      </c>
      <c r="K4837" t="s">
        <v>19</v>
      </c>
      <c r="L4837">
        <v>150</v>
      </c>
      <c r="M4837">
        <v>3</v>
      </c>
      <c r="N4837" s="1">
        <v>41461</v>
      </c>
      <c r="O4837" t="s">
        <v>19477</v>
      </c>
      <c r="P4837" t="str">
        <f t="shared" si="75"/>
        <v>Low</v>
      </c>
    </row>
    <row r="4838" spans="1:16" x14ac:dyDescent="0.35">
      <c r="A4838">
        <v>309429</v>
      </c>
      <c r="B4838" t="s">
        <v>1572</v>
      </c>
      <c r="C4838">
        <v>1</v>
      </c>
      <c r="D4838" t="s">
        <v>14</v>
      </c>
      <c r="E4838" t="s">
        <v>9730</v>
      </c>
      <c r="F4838" t="s">
        <v>2742</v>
      </c>
      <c r="G4838" t="s">
        <v>1574</v>
      </c>
      <c r="H4838" t="s">
        <v>18</v>
      </c>
      <c r="I4838" t="s">
        <v>19</v>
      </c>
      <c r="J4838" t="s">
        <v>25</v>
      </c>
      <c r="K4838" t="s">
        <v>19</v>
      </c>
      <c r="L4838">
        <v>150</v>
      </c>
      <c r="M4838">
        <v>3</v>
      </c>
      <c r="N4838" s="1">
        <v>41831</v>
      </c>
      <c r="O4838" t="s">
        <v>19477</v>
      </c>
      <c r="P4838" t="str">
        <f t="shared" si="75"/>
        <v>Low</v>
      </c>
    </row>
    <row r="4839" spans="1:16" x14ac:dyDescent="0.35">
      <c r="A4839">
        <v>9890</v>
      </c>
      <c r="B4839" t="s">
        <v>9731</v>
      </c>
      <c r="C4839">
        <v>1</v>
      </c>
      <c r="D4839" t="s">
        <v>14</v>
      </c>
      <c r="E4839" t="s">
        <v>9732</v>
      </c>
      <c r="F4839" t="s">
        <v>1082</v>
      </c>
      <c r="G4839" t="s">
        <v>718</v>
      </c>
      <c r="H4839" t="s">
        <v>18</v>
      </c>
      <c r="I4839" t="s">
        <v>19</v>
      </c>
      <c r="J4839" t="s">
        <v>19</v>
      </c>
      <c r="K4839" t="s">
        <v>19</v>
      </c>
      <c r="L4839">
        <v>150</v>
      </c>
      <c r="M4839">
        <v>4</v>
      </c>
      <c r="N4839" s="1">
        <v>41464</v>
      </c>
      <c r="O4839" t="s">
        <v>19477</v>
      </c>
      <c r="P4839" t="str">
        <f t="shared" si="75"/>
        <v>Low</v>
      </c>
    </row>
    <row r="4840" spans="1:16" x14ac:dyDescent="0.35">
      <c r="A4840">
        <v>5293</v>
      </c>
      <c r="B4840" t="s">
        <v>9733</v>
      </c>
      <c r="C4840">
        <v>1</v>
      </c>
      <c r="D4840" t="s">
        <v>14</v>
      </c>
      <c r="E4840" t="s">
        <v>6283</v>
      </c>
      <c r="F4840" t="s">
        <v>4688</v>
      </c>
      <c r="G4840" t="s">
        <v>641</v>
      </c>
      <c r="H4840" t="s">
        <v>18</v>
      </c>
      <c r="I4840" t="s">
        <v>19</v>
      </c>
      <c r="J4840" t="s">
        <v>19</v>
      </c>
      <c r="K4840" t="s">
        <v>19</v>
      </c>
      <c r="L4840">
        <v>150</v>
      </c>
      <c r="M4840">
        <v>3</v>
      </c>
      <c r="N4840" s="1">
        <v>41809</v>
      </c>
      <c r="O4840" t="s">
        <v>19477</v>
      </c>
      <c r="P4840" t="str">
        <f t="shared" si="75"/>
        <v>Low</v>
      </c>
    </row>
    <row r="4841" spans="1:16" x14ac:dyDescent="0.35">
      <c r="A4841">
        <v>18494204</v>
      </c>
      <c r="B4841" t="s">
        <v>9734</v>
      </c>
      <c r="C4841">
        <v>1</v>
      </c>
      <c r="D4841" t="s">
        <v>14</v>
      </c>
      <c r="E4841" t="s">
        <v>9735</v>
      </c>
      <c r="F4841" t="s">
        <v>128</v>
      </c>
      <c r="G4841" t="s">
        <v>1551</v>
      </c>
      <c r="H4841" t="s">
        <v>18</v>
      </c>
      <c r="I4841" t="s">
        <v>19</v>
      </c>
      <c r="J4841" t="s">
        <v>19</v>
      </c>
      <c r="K4841" t="s">
        <v>19</v>
      </c>
      <c r="L4841">
        <v>150</v>
      </c>
      <c r="M4841">
        <v>1</v>
      </c>
      <c r="N4841" s="1">
        <v>40718</v>
      </c>
      <c r="O4841" t="s">
        <v>19477</v>
      </c>
      <c r="P4841" t="str">
        <f t="shared" si="75"/>
        <v>Low</v>
      </c>
    </row>
    <row r="4842" spans="1:16" x14ac:dyDescent="0.35">
      <c r="A4842">
        <v>18336178</v>
      </c>
      <c r="B4842" t="s">
        <v>9736</v>
      </c>
      <c r="C4842">
        <v>1</v>
      </c>
      <c r="D4842" t="s">
        <v>14</v>
      </c>
      <c r="E4842" t="s">
        <v>9737</v>
      </c>
      <c r="F4842" t="s">
        <v>180</v>
      </c>
      <c r="G4842" t="s">
        <v>469</v>
      </c>
      <c r="H4842" t="s">
        <v>18</v>
      </c>
      <c r="I4842" t="s">
        <v>19</v>
      </c>
      <c r="J4842" t="s">
        <v>19</v>
      </c>
      <c r="K4842" t="s">
        <v>19</v>
      </c>
      <c r="L4842">
        <v>150</v>
      </c>
      <c r="M4842">
        <v>3</v>
      </c>
      <c r="N4842" s="1">
        <v>43272</v>
      </c>
      <c r="O4842" t="s">
        <v>19477</v>
      </c>
      <c r="P4842" t="str">
        <f t="shared" si="75"/>
        <v>Low</v>
      </c>
    </row>
    <row r="4843" spans="1:16" x14ac:dyDescent="0.35">
      <c r="A4843">
        <v>18245268</v>
      </c>
      <c r="B4843" t="s">
        <v>9738</v>
      </c>
      <c r="C4843">
        <v>1</v>
      </c>
      <c r="D4843" t="s">
        <v>14</v>
      </c>
      <c r="E4843" t="s">
        <v>9739</v>
      </c>
      <c r="F4843" t="s">
        <v>584</v>
      </c>
      <c r="G4843" t="s">
        <v>970</v>
      </c>
      <c r="H4843" t="s">
        <v>18</v>
      </c>
      <c r="I4843" t="s">
        <v>19</v>
      </c>
      <c r="J4843" t="s">
        <v>19</v>
      </c>
      <c r="K4843" t="s">
        <v>19</v>
      </c>
      <c r="L4843">
        <v>150</v>
      </c>
      <c r="M4843">
        <v>4</v>
      </c>
      <c r="N4843" s="1">
        <v>42541</v>
      </c>
      <c r="O4843" t="s">
        <v>19477</v>
      </c>
      <c r="P4843" t="str">
        <f t="shared" si="75"/>
        <v>Low</v>
      </c>
    </row>
    <row r="4844" spans="1:16" x14ac:dyDescent="0.35">
      <c r="A4844">
        <v>305003</v>
      </c>
      <c r="B4844" t="s">
        <v>9740</v>
      </c>
      <c r="C4844">
        <v>1</v>
      </c>
      <c r="D4844" t="s">
        <v>14</v>
      </c>
      <c r="E4844" t="s">
        <v>9741</v>
      </c>
      <c r="F4844" t="s">
        <v>131</v>
      </c>
      <c r="G4844" t="s">
        <v>8028</v>
      </c>
      <c r="H4844" t="s">
        <v>18</v>
      </c>
      <c r="I4844" t="s">
        <v>19</v>
      </c>
      <c r="J4844" t="s">
        <v>19</v>
      </c>
      <c r="K4844" t="s">
        <v>19</v>
      </c>
      <c r="L4844">
        <v>150</v>
      </c>
      <c r="M4844">
        <v>3</v>
      </c>
      <c r="N4844" s="1">
        <v>42166</v>
      </c>
      <c r="O4844" t="s">
        <v>19477</v>
      </c>
      <c r="P4844" t="str">
        <f t="shared" si="75"/>
        <v>Low</v>
      </c>
    </row>
    <row r="4845" spans="1:16" x14ac:dyDescent="0.35">
      <c r="A4845">
        <v>9599</v>
      </c>
      <c r="B4845" t="s">
        <v>9742</v>
      </c>
      <c r="C4845">
        <v>1</v>
      </c>
      <c r="D4845" t="s">
        <v>14</v>
      </c>
      <c r="E4845" t="s">
        <v>9743</v>
      </c>
      <c r="F4845" t="s">
        <v>24</v>
      </c>
      <c r="G4845" t="s">
        <v>718</v>
      </c>
      <c r="H4845" t="s">
        <v>18</v>
      </c>
      <c r="I4845" t="s">
        <v>19</v>
      </c>
      <c r="J4845" t="s">
        <v>19</v>
      </c>
      <c r="K4845" t="s">
        <v>19</v>
      </c>
      <c r="L4845">
        <v>150</v>
      </c>
      <c r="M4845">
        <v>1</v>
      </c>
      <c r="N4845" s="1">
        <v>42546</v>
      </c>
      <c r="O4845" t="s">
        <v>19477</v>
      </c>
      <c r="P4845" t="str">
        <f t="shared" si="75"/>
        <v>Low</v>
      </c>
    </row>
    <row r="4846" spans="1:16" x14ac:dyDescent="0.35">
      <c r="A4846">
        <v>306113</v>
      </c>
      <c r="B4846" t="s">
        <v>9744</v>
      </c>
      <c r="C4846">
        <v>1</v>
      </c>
      <c r="D4846" t="s">
        <v>14</v>
      </c>
      <c r="E4846" t="s">
        <v>9745</v>
      </c>
      <c r="F4846" t="s">
        <v>613</v>
      </c>
      <c r="G4846" t="s">
        <v>624</v>
      </c>
      <c r="H4846" t="s">
        <v>18</v>
      </c>
      <c r="I4846" t="s">
        <v>19</v>
      </c>
      <c r="J4846" t="s">
        <v>19</v>
      </c>
      <c r="K4846" t="s">
        <v>19</v>
      </c>
      <c r="L4846">
        <v>150</v>
      </c>
      <c r="M4846">
        <v>3</v>
      </c>
      <c r="N4846" s="1">
        <v>41427</v>
      </c>
      <c r="O4846" t="s">
        <v>19477</v>
      </c>
      <c r="P4846" t="str">
        <f t="shared" si="75"/>
        <v>Low</v>
      </c>
    </row>
    <row r="4847" spans="1:16" x14ac:dyDescent="0.35">
      <c r="A4847">
        <v>305189</v>
      </c>
      <c r="B4847" t="s">
        <v>8084</v>
      </c>
      <c r="C4847">
        <v>1</v>
      </c>
      <c r="D4847" t="s">
        <v>14</v>
      </c>
      <c r="E4847" t="s">
        <v>9746</v>
      </c>
      <c r="F4847" t="s">
        <v>28</v>
      </c>
      <c r="G4847" t="s">
        <v>718</v>
      </c>
      <c r="H4847" t="s">
        <v>18</v>
      </c>
      <c r="I4847" t="s">
        <v>19</v>
      </c>
      <c r="J4847" t="s">
        <v>19</v>
      </c>
      <c r="K4847" t="s">
        <v>19</v>
      </c>
      <c r="L4847">
        <v>150</v>
      </c>
      <c r="M4847">
        <v>1</v>
      </c>
      <c r="N4847" s="1">
        <v>40336</v>
      </c>
      <c r="O4847" t="s">
        <v>19477</v>
      </c>
      <c r="P4847" t="str">
        <f t="shared" si="75"/>
        <v>Low</v>
      </c>
    </row>
    <row r="4848" spans="1:16" x14ac:dyDescent="0.35">
      <c r="A4848">
        <v>18282003</v>
      </c>
      <c r="B4848" t="s">
        <v>9747</v>
      </c>
      <c r="C4848">
        <v>1</v>
      </c>
      <c r="D4848" t="s">
        <v>14</v>
      </c>
      <c r="E4848" t="s">
        <v>9748</v>
      </c>
      <c r="F4848" t="s">
        <v>95</v>
      </c>
      <c r="G4848" t="s">
        <v>501</v>
      </c>
      <c r="H4848" t="s">
        <v>18</v>
      </c>
      <c r="I4848" t="s">
        <v>19</v>
      </c>
      <c r="J4848" t="s">
        <v>19</v>
      </c>
      <c r="K4848" t="s">
        <v>19</v>
      </c>
      <c r="L4848">
        <v>150</v>
      </c>
      <c r="M4848">
        <v>1</v>
      </c>
      <c r="N4848" s="1">
        <v>40697</v>
      </c>
      <c r="O4848" t="s">
        <v>19477</v>
      </c>
      <c r="P4848" t="str">
        <f t="shared" si="75"/>
        <v>Low</v>
      </c>
    </row>
    <row r="4849" spans="1:16" x14ac:dyDescent="0.35">
      <c r="A4849">
        <v>312916</v>
      </c>
      <c r="B4849" t="s">
        <v>9749</v>
      </c>
      <c r="C4849">
        <v>1</v>
      </c>
      <c r="D4849" t="s">
        <v>14</v>
      </c>
      <c r="E4849" t="s">
        <v>9750</v>
      </c>
      <c r="F4849" t="s">
        <v>101</v>
      </c>
      <c r="G4849" t="s">
        <v>635</v>
      </c>
      <c r="H4849" t="s">
        <v>18</v>
      </c>
      <c r="I4849" t="s">
        <v>19</v>
      </c>
      <c r="J4849" t="s">
        <v>19</v>
      </c>
      <c r="K4849" t="s">
        <v>19</v>
      </c>
      <c r="L4849">
        <v>150</v>
      </c>
      <c r="M4849">
        <v>3</v>
      </c>
      <c r="N4849" s="1">
        <v>42176</v>
      </c>
      <c r="O4849" t="s">
        <v>19477</v>
      </c>
      <c r="P4849" t="str">
        <f t="shared" si="75"/>
        <v>Low</v>
      </c>
    </row>
    <row r="4850" spans="1:16" x14ac:dyDescent="0.35">
      <c r="A4850">
        <v>305861</v>
      </c>
      <c r="B4850" t="s">
        <v>9751</v>
      </c>
      <c r="C4850">
        <v>1</v>
      </c>
      <c r="D4850" t="s">
        <v>14</v>
      </c>
      <c r="E4850" t="s">
        <v>9752</v>
      </c>
      <c r="F4850" t="s">
        <v>101</v>
      </c>
      <c r="G4850" t="s">
        <v>641</v>
      </c>
      <c r="H4850" t="s">
        <v>18</v>
      </c>
      <c r="I4850" t="s">
        <v>19</v>
      </c>
      <c r="J4850" t="s">
        <v>19</v>
      </c>
      <c r="K4850" t="s">
        <v>19</v>
      </c>
      <c r="L4850">
        <v>150</v>
      </c>
      <c r="M4850">
        <v>3</v>
      </c>
      <c r="N4850" s="1">
        <v>43276</v>
      </c>
      <c r="O4850" t="s">
        <v>19477</v>
      </c>
      <c r="P4850" t="str">
        <f t="shared" si="75"/>
        <v>Low</v>
      </c>
    </row>
    <row r="4851" spans="1:16" x14ac:dyDescent="0.35">
      <c r="A4851">
        <v>18238281</v>
      </c>
      <c r="B4851" t="s">
        <v>9753</v>
      </c>
      <c r="C4851">
        <v>1</v>
      </c>
      <c r="D4851" t="s">
        <v>14</v>
      </c>
      <c r="E4851" t="s">
        <v>9754</v>
      </c>
      <c r="F4851" t="s">
        <v>33</v>
      </c>
      <c r="G4851" t="s">
        <v>970</v>
      </c>
      <c r="H4851" t="s">
        <v>18</v>
      </c>
      <c r="I4851" t="s">
        <v>19</v>
      </c>
      <c r="J4851" t="s">
        <v>19</v>
      </c>
      <c r="K4851" t="s">
        <v>19</v>
      </c>
      <c r="L4851">
        <v>150</v>
      </c>
      <c r="M4851">
        <v>3</v>
      </c>
      <c r="N4851" s="1">
        <v>42899</v>
      </c>
      <c r="O4851" t="s">
        <v>19477</v>
      </c>
      <c r="P4851" t="str">
        <f t="shared" si="75"/>
        <v>Low</v>
      </c>
    </row>
    <row r="4852" spans="1:16" x14ac:dyDescent="0.35">
      <c r="A4852">
        <v>18414497</v>
      </c>
      <c r="B4852" t="s">
        <v>9755</v>
      </c>
      <c r="C4852">
        <v>1</v>
      </c>
      <c r="D4852" t="s">
        <v>14</v>
      </c>
      <c r="E4852" t="s">
        <v>9756</v>
      </c>
      <c r="F4852" t="s">
        <v>161</v>
      </c>
      <c r="G4852" t="s">
        <v>459</v>
      </c>
      <c r="H4852" t="s">
        <v>18</v>
      </c>
      <c r="I4852" t="s">
        <v>19</v>
      </c>
      <c r="J4852" t="s">
        <v>19</v>
      </c>
      <c r="K4852" t="s">
        <v>19</v>
      </c>
      <c r="L4852">
        <v>150</v>
      </c>
      <c r="M4852">
        <v>1</v>
      </c>
      <c r="N4852" s="1">
        <v>41429</v>
      </c>
      <c r="O4852" t="s">
        <v>19477</v>
      </c>
      <c r="P4852" t="str">
        <f t="shared" si="75"/>
        <v>Low</v>
      </c>
    </row>
    <row r="4853" spans="1:16" x14ac:dyDescent="0.35">
      <c r="A4853">
        <v>18268693</v>
      </c>
      <c r="B4853" t="s">
        <v>8371</v>
      </c>
      <c r="C4853">
        <v>1</v>
      </c>
      <c r="D4853" t="s">
        <v>14</v>
      </c>
      <c r="E4853" t="s">
        <v>9757</v>
      </c>
      <c r="F4853" t="s">
        <v>2465</v>
      </c>
      <c r="G4853" t="s">
        <v>635</v>
      </c>
      <c r="H4853" t="s">
        <v>18</v>
      </c>
      <c r="I4853" t="s">
        <v>19</v>
      </c>
      <c r="J4853" t="s">
        <v>25</v>
      </c>
      <c r="K4853" t="s">
        <v>19</v>
      </c>
      <c r="L4853">
        <v>150</v>
      </c>
      <c r="M4853">
        <v>4</v>
      </c>
      <c r="N4853" s="1">
        <v>43276</v>
      </c>
      <c r="O4853" t="s">
        <v>19477</v>
      </c>
      <c r="P4853" t="str">
        <f t="shared" si="75"/>
        <v>Low</v>
      </c>
    </row>
    <row r="4854" spans="1:16" x14ac:dyDescent="0.35">
      <c r="A4854">
        <v>18458099</v>
      </c>
      <c r="B4854" t="s">
        <v>9758</v>
      </c>
      <c r="C4854">
        <v>1</v>
      </c>
      <c r="D4854" t="s">
        <v>14</v>
      </c>
      <c r="E4854" t="s">
        <v>9759</v>
      </c>
      <c r="F4854" t="s">
        <v>644</v>
      </c>
      <c r="G4854" t="s">
        <v>1174</v>
      </c>
      <c r="H4854" t="s">
        <v>18</v>
      </c>
      <c r="I4854" t="s">
        <v>19</v>
      </c>
      <c r="J4854" t="s">
        <v>19</v>
      </c>
      <c r="K4854" t="s">
        <v>19</v>
      </c>
      <c r="L4854">
        <v>150</v>
      </c>
      <c r="M4854">
        <v>3</v>
      </c>
      <c r="N4854" s="1">
        <v>40706</v>
      </c>
      <c r="O4854" t="s">
        <v>19477</v>
      </c>
      <c r="P4854" t="str">
        <f t="shared" si="75"/>
        <v>Low</v>
      </c>
    </row>
    <row r="4855" spans="1:16" x14ac:dyDescent="0.35">
      <c r="A4855">
        <v>304592</v>
      </c>
      <c r="B4855" t="s">
        <v>8828</v>
      </c>
      <c r="C4855">
        <v>1</v>
      </c>
      <c r="D4855" t="s">
        <v>14</v>
      </c>
      <c r="E4855" t="s">
        <v>9760</v>
      </c>
      <c r="F4855" t="s">
        <v>415</v>
      </c>
      <c r="G4855" t="s">
        <v>635</v>
      </c>
      <c r="H4855" t="s">
        <v>18</v>
      </c>
      <c r="I4855" t="s">
        <v>19</v>
      </c>
      <c r="J4855" t="s">
        <v>19</v>
      </c>
      <c r="K4855" t="s">
        <v>19</v>
      </c>
      <c r="L4855">
        <v>150</v>
      </c>
      <c r="M4855">
        <v>3</v>
      </c>
      <c r="N4855" s="1">
        <v>42143</v>
      </c>
      <c r="O4855" t="s">
        <v>19477</v>
      </c>
      <c r="P4855" t="str">
        <f t="shared" si="75"/>
        <v>Low</v>
      </c>
    </row>
    <row r="4856" spans="1:16" x14ac:dyDescent="0.35">
      <c r="A4856">
        <v>7601</v>
      </c>
      <c r="B4856" t="s">
        <v>9761</v>
      </c>
      <c r="C4856">
        <v>1</v>
      </c>
      <c r="D4856" t="s">
        <v>14</v>
      </c>
      <c r="E4856" t="s">
        <v>9762</v>
      </c>
      <c r="F4856" t="s">
        <v>202</v>
      </c>
      <c r="G4856" t="s">
        <v>624</v>
      </c>
      <c r="H4856" t="s">
        <v>18</v>
      </c>
      <c r="I4856" t="s">
        <v>19</v>
      </c>
      <c r="J4856" t="s">
        <v>19</v>
      </c>
      <c r="K4856" t="s">
        <v>19</v>
      </c>
      <c r="L4856">
        <v>150</v>
      </c>
      <c r="M4856">
        <v>1</v>
      </c>
      <c r="N4856" s="1">
        <v>41411</v>
      </c>
      <c r="O4856" t="s">
        <v>19477</v>
      </c>
      <c r="P4856" t="str">
        <f t="shared" si="75"/>
        <v>Low</v>
      </c>
    </row>
    <row r="4857" spans="1:16" x14ac:dyDescent="0.35">
      <c r="A4857">
        <v>18275791</v>
      </c>
      <c r="B4857" t="s">
        <v>9763</v>
      </c>
      <c r="C4857">
        <v>1</v>
      </c>
      <c r="D4857" t="s">
        <v>14</v>
      </c>
      <c r="E4857" t="s">
        <v>9764</v>
      </c>
      <c r="F4857" t="s">
        <v>120</v>
      </c>
      <c r="G4857" t="s">
        <v>469</v>
      </c>
      <c r="H4857" t="s">
        <v>18</v>
      </c>
      <c r="I4857" t="s">
        <v>19</v>
      </c>
      <c r="J4857" t="s">
        <v>19</v>
      </c>
      <c r="K4857" t="s">
        <v>19</v>
      </c>
      <c r="L4857">
        <v>150</v>
      </c>
      <c r="M4857">
        <v>3</v>
      </c>
      <c r="N4857" s="1">
        <v>40308</v>
      </c>
      <c r="O4857" t="s">
        <v>19477</v>
      </c>
      <c r="P4857" t="str">
        <f t="shared" si="75"/>
        <v>Low</v>
      </c>
    </row>
    <row r="4858" spans="1:16" x14ac:dyDescent="0.35">
      <c r="A4858">
        <v>312227</v>
      </c>
      <c r="B4858" t="s">
        <v>6354</v>
      </c>
      <c r="C4858">
        <v>1</v>
      </c>
      <c r="D4858" t="s">
        <v>14</v>
      </c>
      <c r="E4858" t="s">
        <v>9765</v>
      </c>
      <c r="F4858" t="s">
        <v>16</v>
      </c>
      <c r="G4858" t="s">
        <v>491</v>
      </c>
      <c r="H4858" t="s">
        <v>18</v>
      </c>
      <c r="I4858" t="s">
        <v>19</v>
      </c>
      <c r="J4858" t="s">
        <v>19</v>
      </c>
      <c r="K4858" t="s">
        <v>19</v>
      </c>
      <c r="L4858">
        <v>150</v>
      </c>
      <c r="M4858">
        <v>3</v>
      </c>
      <c r="N4858" s="1">
        <v>41403</v>
      </c>
      <c r="O4858" t="s">
        <v>19477</v>
      </c>
      <c r="P4858" t="str">
        <f t="shared" si="75"/>
        <v>Low</v>
      </c>
    </row>
    <row r="4859" spans="1:16" x14ac:dyDescent="0.35">
      <c r="A4859">
        <v>303592</v>
      </c>
      <c r="B4859" t="s">
        <v>9766</v>
      </c>
      <c r="C4859">
        <v>1</v>
      </c>
      <c r="D4859" t="s">
        <v>14</v>
      </c>
      <c r="E4859" t="s">
        <v>9767</v>
      </c>
      <c r="F4859" t="s">
        <v>207</v>
      </c>
      <c r="G4859" t="s">
        <v>799</v>
      </c>
      <c r="H4859" t="s">
        <v>18</v>
      </c>
      <c r="I4859" t="s">
        <v>19</v>
      </c>
      <c r="J4859" t="s">
        <v>19</v>
      </c>
      <c r="K4859" t="s">
        <v>19</v>
      </c>
      <c r="L4859">
        <v>150</v>
      </c>
      <c r="M4859">
        <v>4</v>
      </c>
      <c r="N4859" s="1">
        <v>42880</v>
      </c>
      <c r="O4859" t="s">
        <v>19477</v>
      </c>
      <c r="P4859" t="str">
        <f t="shared" si="75"/>
        <v>Low</v>
      </c>
    </row>
    <row r="4860" spans="1:16" x14ac:dyDescent="0.35">
      <c r="A4860">
        <v>305190</v>
      </c>
      <c r="B4860" t="s">
        <v>9768</v>
      </c>
      <c r="C4860">
        <v>1</v>
      </c>
      <c r="D4860" t="s">
        <v>14</v>
      </c>
      <c r="E4860" t="s">
        <v>9769</v>
      </c>
      <c r="F4860" t="s">
        <v>28</v>
      </c>
      <c r="G4860" t="s">
        <v>1416</v>
      </c>
      <c r="H4860" t="s">
        <v>18</v>
      </c>
      <c r="I4860" t="s">
        <v>19</v>
      </c>
      <c r="J4860" t="s">
        <v>19</v>
      </c>
      <c r="K4860" t="s">
        <v>19</v>
      </c>
      <c r="L4860">
        <v>150</v>
      </c>
      <c r="M4860">
        <v>1</v>
      </c>
      <c r="N4860" s="1">
        <v>40315</v>
      </c>
      <c r="O4860" t="s">
        <v>19477</v>
      </c>
      <c r="P4860" t="str">
        <f t="shared" si="75"/>
        <v>Low</v>
      </c>
    </row>
    <row r="4861" spans="1:16" x14ac:dyDescent="0.35">
      <c r="A4861">
        <v>7654</v>
      </c>
      <c r="B4861" t="s">
        <v>9673</v>
      </c>
      <c r="C4861">
        <v>1</v>
      </c>
      <c r="D4861" t="s">
        <v>14</v>
      </c>
      <c r="E4861" t="s">
        <v>9770</v>
      </c>
      <c r="F4861" t="s">
        <v>1651</v>
      </c>
      <c r="G4861" t="s">
        <v>459</v>
      </c>
      <c r="H4861" t="s">
        <v>18</v>
      </c>
      <c r="I4861" t="s">
        <v>19</v>
      </c>
      <c r="J4861" t="s">
        <v>19</v>
      </c>
      <c r="K4861" t="s">
        <v>19</v>
      </c>
      <c r="L4861">
        <v>150</v>
      </c>
      <c r="M4861">
        <v>4</v>
      </c>
      <c r="N4861" s="1">
        <v>42141</v>
      </c>
      <c r="O4861" t="s">
        <v>19477</v>
      </c>
      <c r="P4861" t="str">
        <f t="shared" si="75"/>
        <v>Low</v>
      </c>
    </row>
    <row r="4862" spans="1:16" x14ac:dyDescent="0.35">
      <c r="A4862">
        <v>18420679</v>
      </c>
      <c r="B4862" t="s">
        <v>9771</v>
      </c>
      <c r="C4862">
        <v>1</v>
      </c>
      <c r="D4862" t="s">
        <v>14</v>
      </c>
      <c r="E4862" t="s">
        <v>9772</v>
      </c>
      <c r="F4862" t="s">
        <v>95</v>
      </c>
      <c r="G4862" t="s">
        <v>497</v>
      </c>
      <c r="H4862" t="s">
        <v>18</v>
      </c>
      <c r="I4862" t="s">
        <v>19</v>
      </c>
      <c r="J4862" t="s">
        <v>19</v>
      </c>
      <c r="K4862" t="s">
        <v>19</v>
      </c>
      <c r="L4862">
        <v>150</v>
      </c>
      <c r="M4862">
        <v>4</v>
      </c>
      <c r="N4862" s="1">
        <v>42859</v>
      </c>
      <c r="O4862" t="s">
        <v>19477</v>
      </c>
      <c r="P4862" t="str">
        <f t="shared" si="75"/>
        <v>Low</v>
      </c>
    </row>
    <row r="4863" spans="1:16" x14ac:dyDescent="0.35">
      <c r="A4863">
        <v>303537</v>
      </c>
      <c r="B4863" t="s">
        <v>9773</v>
      </c>
      <c r="C4863">
        <v>1</v>
      </c>
      <c r="D4863" t="s">
        <v>14</v>
      </c>
      <c r="E4863" t="s">
        <v>9774</v>
      </c>
      <c r="F4863" t="s">
        <v>38</v>
      </c>
      <c r="G4863" t="s">
        <v>7951</v>
      </c>
      <c r="H4863" t="s">
        <v>18</v>
      </c>
      <c r="I4863" t="s">
        <v>19</v>
      </c>
      <c r="J4863" t="s">
        <v>19</v>
      </c>
      <c r="K4863" t="s">
        <v>19</v>
      </c>
      <c r="L4863">
        <v>150</v>
      </c>
      <c r="M4863">
        <v>1</v>
      </c>
      <c r="N4863" s="1">
        <v>40312</v>
      </c>
      <c r="O4863" t="s">
        <v>19477</v>
      </c>
      <c r="P4863" t="str">
        <f t="shared" si="75"/>
        <v>Low</v>
      </c>
    </row>
    <row r="4864" spans="1:16" x14ac:dyDescent="0.35">
      <c r="A4864">
        <v>307099</v>
      </c>
      <c r="B4864" t="s">
        <v>9775</v>
      </c>
      <c r="C4864">
        <v>1</v>
      </c>
      <c r="D4864" t="s">
        <v>14</v>
      </c>
      <c r="E4864" t="s">
        <v>9776</v>
      </c>
      <c r="F4864" t="s">
        <v>77</v>
      </c>
      <c r="G4864" t="s">
        <v>1721</v>
      </c>
      <c r="H4864" t="s">
        <v>18</v>
      </c>
      <c r="I4864" t="s">
        <v>19</v>
      </c>
      <c r="J4864" t="s">
        <v>19</v>
      </c>
      <c r="K4864" t="s">
        <v>19</v>
      </c>
      <c r="L4864">
        <v>150</v>
      </c>
      <c r="M4864">
        <v>3</v>
      </c>
      <c r="N4864" s="1">
        <v>42518</v>
      </c>
      <c r="O4864" t="s">
        <v>19477</v>
      </c>
      <c r="P4864" t="str">
        <f t="shared" si="75"/>
        <v>Low</v>
      </c>
    </row>
    <row r="4865" spans="1:16" x14ac:dyDescent="0.35">
      <c r="A4865">
        <v>18359287</v>
      </c>
      <c r="B4865" t="s">
        <v>9777</v>
      </c>
      <c r="C4865">
        <v>1</v>
      </c>
      <c r="D4865" t="s">
        <v>14</v>
      </c>
      <c r="E4865" t="s">
        <v>9778</v>
      </c>
      <c r="F4865" t="s">
        <v>685</v>
      </c>
      <c r="G4865" t="s">
        <v>491</v>
      </c>
      <c r="H4865" t="s">
        <v>18</v>
      </c>
      <c r="I4865" t="s">
        <v>19</v>
      </c>
      <c r="J4865" t="s">
        <v>19</v>
      </c>
      <c r="K4865" t="s">
        <v>19</v>
      </c>
      <c r="L4865">
        <v>150</v>
      </c>
      <c r="M4865">
        <v>3</v>
      </c>
      <c r="N4865" s="1">
        <v>41400</v>
      </c>
      <c r="O4865" t="s">
        <v>19477</v>
      </c>
      <c r="P4865" t="str">
        <f t="shared" si="75"/>
        <v>Low</v>
      </c>
    </row>
    <row r="4866" spans="1:16" x14ac:dyDescent="0.35">
      <c r="A4866">
        <v>7306</v>
      </c>
      <c r="B4866" t="s">
        <v>9779</v>
      </c>
      <c r="C4866">
        <v>1</v>
      </c>
      <c r="D4866" t="s">
        <v>14</v>
      </c>
      <c r="E4866" t="s">
        <v>9780</v>
      </c>
      <c r="F4866" t="s">
        <v>1661</v>
      </c>
      <c r="G4866" t="s">
        <v>7165</v>
      </c>
      <c r="H4866" t="s">
        <v>18</v>
      </c>
      <c r="I4866" t="s">
        <v>19</v>
      </c>
      <c r="J4866" t="s">
        <v>19</v>
      </c>
      <c r="K4866" t="s">
        <v>19</v>
      </c>
      <c r="L4866">
        <v>150</v>
      </c>
      <c r="M4866">
        <v>3</v>
      </c>
      <c r="N4866" s="1">
        <v>40676</v>
      </c>
      <c r="O4866" t="s">
        <v>19477</v>
      </c>
      <c r="P4866" t="str">
        <f t="shared" ref="P4866:P4929" si="76">IF(L4866&lt;500, "Low",
 IF(L4866&lt;1000, "Lower-Mid",
 IF(L4866&lt;2000, "Mid",
 IF(L4866&lt;3000, "Upper-Mid", "High"))))</f>
        <v>Low</v>
      </c>
    </row>
    <row r="4867" spans="1:16" x14ac:dyDescent="0.35">
      <c r="A4867">
        <v>8628</v>
      </c>
      <c r="B4867" t="s">
        <v>9554</v>
      </c>
      <c r="C4867">
        <v>1</v>
      </c>
      <c r="D4867" t="s">
        <v>14</v>
      </c>
      <c r="E4867" t="s">
        <v>9781</v>
      </c>
      <c r="F4867" t="s">
        <v>195</v>
      </c>
      <c r="G4867" t="s">
        <v>718</v>
      </c>
      <c r="H4867" t="s">
        <v>18</v>
      </c>
      <c r="I4867" t="s">
        <v>19</v>
      </c>
      <c r="J4867" t="s">
        <v>19</v>
      </c>
      <c r="K4867" t="s">
        <v>19</v>
      </c>
      <c r="L4867">
        <v>150</v>
      </c>
      <c r="M4867">
        <v>3</v>
      </c>
      <c r="N4867" s="1">
        <v>41045</v>
      </c>
      <c r="O4867" t="s">
        <v>19477</v>
      </c>
      <c r="P4867" t="str">
        <f t="shared" si="76"/>
        <v>Low</v>
      </c>
    </row>
    <row r="4868" spans="1:16" x14ac:dyDescent="0.35">
      <c r="A4868">
        <v>8501</v>
      </c>
      <c r="B4868" t="s">
        <v>985</v>
      </c>
      <c r="C4868">
        <v>1</v>
      </c>
      <c r="D4868" t="s">
        <v>14</v>
      </c>
      <c r="E4868" t="s">
        <v>9782</v>
      </c>
      <c r="F4868" t="s">
        <v>50</v>
      </c>
      <c r="G4868" t="s">
        <v>718</v>
      </c>
      <c r="H4868" t="s">
        <v>18</v>
      </c>
      <c r="I4868" t="s">
        <v>19</v>
      </c>
      <c r="J4868" t="s">
        <v>19</v>
      </c>
      <c r="K4868" t="s">
        <v>19</v>
      </c>
      <c r="L4868">
        <v>150</v>
      </c>
      <c r="M4868">
        <v>3</v>
      </c>
      <c r="N4868" s="1">
        <v>43225</v>
      </c>
      <c r="O4868" t="s">
        <v>19477</v>
      </c>
      <c r="P4868" t="str">
        <f t="shared" si="76"/>
        <v>Low</v>
      </c>
    </row>
    <row r="4869" spans="1:16" x14ac:dyDescent="0.35">
      <c r="A4869">
        <v>307713</v>
      </c>
      <c r="B4869" t="s">
        <v>9783</v>
      </c>
      <c r="C4869">
        <v>1</v>
      </c>
      <c r="D4869" t="s">
        <v>14</v>
      </c>
      <c r="E4869" t="s">
        <v>9784</v>
      </c>
      <c r="F4869" t="s">
        <v>280</v>
      </c>
      <c r="G4869" t="s">
        <v>501</v>
      </c>
      <c r="H4869" t="s">
        <v>18</v>
      </c>
      <c r="I4869" t="s">
        <v>19</v>
      </c>
      <c r="J4869" t="s">
        <v>19</v>
      </c>
      <c r="K4869" t="s">
        <v>19</v>
      </c>
      <c r="L4869">
        <v>150</v>
      </c>
      <c r="M4869">
        <v>3</v>
      </c>
      <c r="N4869" s="1">
        <v>41749</v>
      </c>
      <c r="O4869" t="s">
        <v>19477</v>
      </c>
      <c r="P4869" t="str">
        <f t="shared" si="76"/>
        <v>Low</v>
      </c>
    </row>
    <row r="4870" spans="1:16" x14ac:dyDescent="0.35">
      <c r="A4870">
        <v>4089</v>
      </c>
      <c r="B4870" t="s">
        <v>9785</v>
      </c>
      <c r="C4870">
        <v>1</v>
      </c>
      <c r="D4870" t="s">
        <v>14</v>
      </c>
      <c r="E4870" t="s">
        <v>9786</v>
      </c>
      <c r="F4870" t="s">
        <v>117</v>
      </c>
      <c r="G4870" t="s">
        <v>1023</v>
      </c>
      <c r="H4870" t="s">
        <v>18</v>
      </c>
      <c r="I4870" t="s">
        <v>19</v>
      </c>
      <c r="J4870" t="s">
        <v>19</v>
      </c>
      <c r="K4870" t="s">
        <v>19</v>
      </c>
      <c r="L4870">
        <v>150</v>
      </c>
      <c r="M4870">
        <v>3</v>
      </c>
      <c r="N4870" s="1">
        <v>42831</v>
      </c>
      <c r="O4870" t="s">
        <v>19477</v>
      </c>
      <c r="P4870" t="str">
        <f t="shared" si="76"/>
        <v>Low</v>
      </c>
    </row>
    <row r="4871" spans="1:16" x14ac:dyDescent="0.35">
      <c r="A4871">
        <v>8902</v>
      </c>
      <c r="B4871" t="s">
        <v>9787</v>
      </c>
      <c r="C4871">
        <v>1</v>
      </c>
      <c r="D4871" t="s">
        <v>14</v>
      </c>
      <c r="E4871" t="s">
        <v>9788</v>
      </c>
      <c r="F4871" t="s">
        <v>53</v>
      </c>
      <c r="G4871" t="s">
        <v>718</v>
      </c>
      <c r="H4871" t="s">
        <v>18</v>
      </c>
      <c r="I4871" t="s">
        <v>19</v>
      </c>
      <c r="J4871" t="s">
        <v>19</v>
      </c>
      <c r="K4871" t="s">
        <v>19</v>
      </c>
      <c r="L4871">
        <v>150</v>
      </c>
      <c r="M4871">
        <v>3</v>
      </c>
      <c r="N4871" s="1">
        <v>42462</v>
      </c>
      <c r="O4871" t="s">
        <v>19477</v>
      </c>
      <c r="P4871" t="str">
        <f t="shared" si="76"/>
        <v>Low</v>
      </c>
    </row>
    <row r="4872" spans="1:16" x14ac:dyDescent="0.35">
      <c r="A4872">
        <v>301301</v>
      </c>
      <c r="B4872" t="s">
        <v>9789</v>
      </c>
      <c r="C4872">
        <v>1</v>
      </c>
      <c r="D4872" t="s">
        <v>14</v>
      </c>
      <c r="E4872" t="s">
        <v>9790</v>
      </c>
      <c r="F4872" t="s">
        <v>766</v>
      </c>
      <c r="G4872" t="s">
        <v>635</v>
      </c>
      <c r="H4872" t="s">
        <v>18</v>
      </c>
      <c r="I4872" t="s">
        <v>19</v>
      </c>
      <c r="J4872" t="s">
        <v>19</v>
      </c>
      <c r="K4872" t="s">
        <v>19</v>
      </c>
      <c r="L4872">
        <v>150</v>
      </c>
      <c r="M4872">
        <v>4</v>
      </c>
      <c r="N4872" s="1">
        <v>42097</v>
      </c>
      <c r="O4872" t="s">
        <v>19477</v>
      </c>
      <c r="P4872" t="str">
        <f t="shared" si="76"/>
        <v>Low</v>
      </c>
    </row>
    <row r="4873" spans="1:16" x14ac:dyDescent="0.35">
      <c r="A4873">
        <v>9985</v>
      </c>
      <c r="B4873" t="s">
        <v>9791</v>
      </c>
      <c r="C4873">
        <v>1</v>
      </c>
      <c r="D4873" t="s">
        <v>14</v>
      </c>
      <c r="E4873" t="s">
        <v>9792</v>
      </c>
      <c r="F4873" t="s">
        <v>1534</v>
      </c>
      <c r="G4873" t="s">
        <v>718</v>
      </c>
      <c r="H4873" t="s">
        <v>18</v>
      </c>
      <c r="I4873" t="s">
        <v>19</v>
      </c>
      <c r="J4873" t="s">
        <v>19</v>
      </c>
      <c r="K4873" t="s">
        <v>19</v>
      </c>
      <c r="L4873">
        <v>150</v>
      </c>
      <c r="M4873">
        <v>3</v>
      </c>
      <c r="N4873" s="1">
        <v>42852</v>
      </c>
      <c r="O4873" t="s">
        <v>19477</v>
      </c>
      <c r="P4873" t="str">
        <f t="shared" si="76"/>
        <v>Low</v>
      </c>
    </row>
    <row r="4874" spans="1:16" x14ac:dyDescent="0.35">
      <c r="A4874">
        <v>301108</v>
      </c>
      <c r="B4874" t="s">
        <v>1547</v>
      </c>
      <c r="C4874">
        <v>1</v>
      </c>
      <c r="D4874" t="s">
        <v>14</v>
      </c>
      <c r="E4874" t="s">
        <v>9793</v>
      </c>
      <c r="F4874" t="s">
        <v>95</v>
      </c>
      <c r="G4874" t="s">
        <v>718</v>
      </c>
      <c r="H4874" t="s">
        <v>18</v>
      </c>
      <c r="I4874" t="s">
        <v>19</v>
      </c>
      <c r="J4874" t="s">
        <v>19</v>
      </c>
      <c r="K4874" t="s">
        <v>19</v>
      </c>
      <c r="L4874">
        <v>150</v>
      </c>
      <c r="M4874">
        <v>3</v>
      </c>
      <c r="N4874" s="1">
        <v>41381</v>
      </c>
      <c r="O4874" t="s">
        <v>19477</v>
      </c>
      <c r="P4874" t="str">
        <f t="shared" si="76"/>
        <v>Low</v>
      </c>
    </row>
    <row r="4875" spans="1:16" x14ac:dyDescent="0.35">
      <c r="A4875">
        <v>301353</v>
      </c>
      <c r="B4875" t="s">
        <v>9794</v>
      </c>
      <c r="C4875">
        <v>1</v>
      </c>
      <c r="D4875" t="s">
        <v>14</v>
      </c>
      <c r="E4875" t="s">
        <v>9795</v>
      </c>
      <c r="F4875" t="s">
        <v>95</v>
      </c>
      <c r="G4875" t="s">
        <v>632</v>
      </c>
      <c r="H4875" t="s">
        <v>18</v>
      </c>
      <c r="I4875" t="s">
        <v>19</v>
      </c>
      <c r="J4875" t="s">
        <v>19</v>
      </c>
      <c r="K4875" t="s">
        <v>19</v>
      </c>
      <c r="L4875">
        <v>150</v>
      </c>
      <c r="M4875">
        <v>3</v>
      </c>
      <c r="N4875" s="1">
        <v>42468</v>
      </c>
      <c r="O4875" t="s">
        <v>19477</v>
      </c>
      <c r="P4875" t="str">
        <f t="shared" si="76"/>
        <v>Low</v>
      </c>
    </row>
    <row r="4876" spans="1:16" x14ac:dyDescent="0.35">
      <c r="A4876">
        <v>18440191</v>
      </c>
      <c r="B4876" t="s">
        <v>9796</v>
      </c>
      <c r="C4876">
        <v>1</v>
      </c>
      <c r="D4876" t="s">
        <v>14</v>
      </c>
      <c r="E4876" t="s">
        <v>9797</v>
      </c>
      <c r="F4876" t="s">
        <v>140</v>
      </c>
      <c r="G4876" t="s">
        <v>635</v>
      </c>
      <c r="H4876" t="s">
        <v>18</v>
      </c>
      <c r="I4876" t="s">
        <v>19</v>
      </c>
      <c r="J4876" t="s">
        <v>19</v>
      </c>
      <c r="K4876" t="s">
        <v>19</v>
      </c>
      <c r="L4876">
        <v>150</v>
      </c>
      <c r="M4876">
        <v>4</v>
      </c>
      <c r="N4876" s="1">
        <v>42828</v>
      </c>
      <c r="O4876" t="s">
        <v>19477</v>
      </c>
      <c r="P4876" t="str">
        <f t="shared" si="76"/>
        <v>Low</v>
      </c>
    </row>
    <row r="4877" spans="1:16" x14ac:dyDescent="0.35">
      <c r="A4877">
        <v>312620</v>
      </c>
      <c r="B4877" t="s">
        <v>9798</v>
      </c>
      <c r="C4877">
        <v>1</v>
      </c>
      <c r="D4877" t="s">
        <v>14</v>
      </c>
      <c r="E4877" t="s">
        <v>9799</v>
      </c>
      <c r="F4877" t="s">
        <v>38</v>
      </c>
      <c r="G4877" t="s">
        <v>6511</v>
      </c>
      <c r="H4877" t="s">
        <v>18</v>
      </c>
      <c r="I4877" t="s">
        <v>19</v>
      </c>
      <c r="J4877" t="s">
        <v>19</v>
      </c>
      <c r="K4877" t="s">
        <v>19</v>
      </c>
      <c r="L4877">
        <v>150</v>
      </c>
      <c r="M4877">
        <v>1</v>
      </c>
      <c r="N4877" s="1">
        <v>42852</v>
      </c>
      <c r="O4877" t="s">
        <v>19477</v>
      </c>
      <c r="P4877" t="str">
        <f t="shared" si="76"/>
        <v>Low</v>
      </c>
    </row>
    <row r="4878" spans="1:16" x14ac:dyDescent="0.35">
      <c r="A4878">
        <v>3636</v>
      </c>
      <c r="B4878" t="s">
        <v>8975</v>
      </c>
      <c r="C4878">
        <v>1</v>
      </c>
      <c r="D4878" t="s">
        <v>14</v>
      </c>
      <c r="E4878" t="s">
        <v>9800</v>
      </c>
      <c r="F4878" t="s">
        <v>82</v>
      </c>
      <c r="G4878" t="s">
        <v>691</v>
      </c>
      <c r="H4878" t="s">
        <v>18</v>
      </c>
      <c r="I4878" t="s">
        <v>19</v>
      </c>
      <c r="J4878" t="s">
        <v>19</v>
      </c>
      <c r="K4878" t="s">
        <v>19</v>
      </c>
      <c r="L4878">
        <v>150</v>
      </c>
      <c r="M4878">
        <v>3</v>
      </c>
      <c r="N4878" s="1">
        <v>41372</v>
      </c>
      <c r="O4878" t="s">
        <v>19477</v>
      </c>
      <c r="P4878" t="str">
        <f t="shared" si="76"/>
        <v>Low</v>
      </c>
    </row>
    <row r="4879" spans="1:16" x14ac:dyDescent="0.35">
      <c r="A4879">
        <v>312146</v>
      </c>
      <c r="B4879" t="s">
        <v>9801</v>
      </c>
      <c r="C4879">
        <v>1</v>
      </c>
      <c r="D4879" t="s">
        <v>14</v>
      </c>
      <c r="E4879" t="s">
        <v>8091</v>
      </c>
      <c r="F4879" t="s">
        <v>44</v>
      </c>
      <c r="G4879" t="s">
        <v>635</v>
      </c>
      <c r="H4879" t="s">
        <v>18</v>
      </c>
      <c r="I4879" t="s">
        <v>19</v>
      </c>
      <c r="J4879" t="s">
        <v>19</v>
      </c>
      <c r="K4879" t="s">
        <v>19</v>
      </c>
      <c r="L4879">
        <v>150</v>
      </c>
      <c r="M4879">
        <v>1</v>
      </c>
      <c r="N4879" s="1">
        <v>41391</v>
      </c>
      <c r="O4879" t="s">
        <v>19477</v>
      </c>
      <c r="P4879" t="str">
        <f t="shared" si="76"/>
        <v>Low</v>
      </c>
    </row>
    <row r="4880" spans="1:16" x14ac:dyDescent="0.35">
      <c r="A4880">
        <v>307986</v>
      </c>
      <c r="B4880" t="s">
        <v>9802</v>
      </c>
      <c r="C4880">
        <v>1</v>
      </c>
      <c r="D4880" t="s">
        <v>14</v>
      </c>
      <c r="E4880" t="s">
        <v>9803</v>
      </c>
      <c r="F4880" t="s">
        <v>817</v>
      </c>
      <c r="G4880" t="s">
        <v>624</v>
      </c>
      <c r="H4880" t="s">
        <v>18</v>
      </c>
      <c r="I4880" t="s">
        <v>19</v>
      </c>
      <c r="J4880" t="s">
        <v>19</v>
      </c>
      <c r="K4880" t="s">
        <v>19</v>
      </c>
      <c r="L4880">
        <v>150</v>
      </c>
      <c r="M4880">
        <v>3</v>
      </c>
      <c r="N4880" s="1">
        <v>42108</v>
      </c>
      <c r="O4880" t="s">
        <v>19477</v>
      </c>
      <c r="P4880" t="str">
        <f t="shared" si="76"/>
        <v>Low</v>
      </c>
    </row>
    <row r="4881" spans="1:16" x14ac:dyDescent="0.35">
      <c r="A4881">
        <v>18312644</v>
      </c>
      <c r="B4881" t="s">
        <v>9804</v>
      </c>
      <c r="C4881">
        <v>1</v>
      </c>
      <c r="D4881" t="s">
        <v>14</v>
      </c>
      <c r="E4881" t="s">
        <v>9805</v>
      </c>
      <c r="F4881" t="s">
        <v>1119</v>
      </c>
      <c r="G4881" t="s">
        <v>8999</v>
      </c>
      <c r="H4881" t="s">
        <v>18</v>
      </c>
      <c r="I4881" t="s">
        <v>19</v>
      </c>
      <c r="J4881" t="s">
        <v>19</v>
      </c>
      <c r="K4881" t="s">
        <v>19</v>
      </c>
      <c r="L4881">
        <v>150</v>
      </c>
      <c r="M4881">
        <v>1</v>
      </c>
      <c r="N4881" s="1">
        <v>41753</v>
      </c>
      <c r="O4881" t="s">
        <v>19477</v>
      </c>
      <c r="P4881" t="str">
        <f t="shared" si="76"/>
        <v>Low</v>
      </c>
    </row>
    <row r="4882" spans="1:16" x14ac:dyDescent="0.35">
      <c r="A4882">
        <v>18037796</v>
      </c>
      <c r="B4882" t="s">
        <v>9806</v>
      </c>
      <c r="C4882">
        <v>1</v>
      </c>
      <c r="D4882" t="s">
        <v>14</v>
      </c>
      <c r="E4882" t="s">
        <v>8047</v>
      </c>
      <c r="F4882" t="s">
        <v>1119</v>
      </c>
      <c r="G4882" t="s">
        <v>1074</v>
      </c>
      <c r="H4882" t="s">
        <v>18</v>
      </c>
      <c r="I4882" t="s">
        <v>19</v>
      </c>
      <c r="J4882" t="s">
        <v>19</v>
      </c>
      <c r="K4882" t="s">
        <v>19</v>
      </c>
      <c r="L4882">
        <v>150</v>
      </c>
      <c r="M4882">
        <v>1</v>
      </c>
      <c r="N4882" s="1">
        <v>42852</v>
      </c>
      <c r="O4882" t="s">
        <v>19477</v>
      </c>
      <c r="P4882" t="str">
        <f t="shared" si="76"/>
        <v>Low</v>
      </c>
    </row>
    <row r="4883" spans="1:16" x14ac:dyDescent="0.35">
      <c r="A4883">
        <v>7613</v>
      </c>
      <c r="B4883" t="s">
        <v>9807</v>
      </c>
      <c r="C4883">
        <v>1</v>
      </c>
      <c r="D4883" t="s">
        <v>14</v>
      </c>
      <c r="E4883" t="s">
        <v>9808</v>
      </c>
      <c r="F4883" t="s">
        <v>202</v>
      </c>
      <c r="G4883" t="s">
        <v>624</v>
      </c>
      <c r="H4883" t="s">
        <v>18</v>
      </c>
      <c r="I4883" t="s">
        <v>19</v>
      </c>
      <c r="J4883" t="s">
        <v>19</v>
      </c>
      <c r="K4883" t="s">
        <v>19</v>
      </c>
      <c r="L4883">
        <v>150</v>
      </c>
      <c r="M4883">
        <v>3</v>
      </c>
      <c r="N4883" s="1">
        <v>40257</v>
      </c>
      <c r="O4883" t="s">
        <v>19477</v>
      </c>
      <c r="P4883" t="str">
        <f t="shared" si="76"/>
        <v>Low</v>
      </c>
    </row>
    <row r="4884" spans="1:16" x14ac:dyDescent="0.35">
      <c r="A4884">
        <v>310143</v>
      </c>
      <c r="B4884" t="s">
        <v>9809</v>
      </c>
      <c r="C4884">
        <v>1</v>
      </c>
      <c r="D4884" t="s">
        <v>14</v>
      </c>
      <c r="E4884" t="s">
        <v>9810</v>
      </c>
      <c r="F4884" t="s">
        <v>592</v>
      </c>
      <c r="G4884" t="s">
        <v>641</v>
      </c>
      <c r="H4884" t="s">
        <v>18</v>
      </c>
      <c r="I4884" t="s">
        <v>19</v>
      </c>
      <c r="J4884" t="s">
        <v>25</v>
      </c>
      <c r="K4884" t="s">
        <v>19</v>
      </c>
      <c r="L4884">
        <v>150</v>
      </c>
      <c r="M4884">
        <v>5</v>
      </c>
      <c r="N4884" s="1">
        <v>41350</v>
      </c>
      <c r="O4884" t="s">
        <v>19477</v>
      </c>
      <c r="P4884" t="str">
        <f t="shared" si="76"/>
        <v>Low</v>
      </c>
    </row>
    <row r="4885" spans="1:16" x14ac:dyDescent="0.35">
      <c r="A4885">
        <v>18427869</v>
      </c>
      <c r="B4885" t="s">
        <v>1572</v>
      </c>
      <c r="C4885">
        <v>1</v>
      </c>
      <c r="D4885" t="s">
        <v>14</v>
      </c>
      <c r="E4885" t="s">
        <v>9811</v>
      </c>
      <c r="F4885" t="s">
        <v>254</v>
      </c>
      <c r="G4885" t="s">
        <v>1574</v>
      </c>
      <c r="H4885" t="s">
        <v>18</v>
      </c>
      <c r="I4885" t="s">
        <v>19</v>
      </c>
      <c r="J4885" t="s">
        <v>19</v>
      </c>
      <c r="K4885" t="s">
        <v>19</v>
      </c>
      <c r="L4885">
        <v>150</v>
      </c>
      <c r="M4885">
        <v>3</v>
      </c>
      <c r="N4885" s="1">
        <v>42068</v>
      </c>
      <c r="O4885" t="s">
        <v>19477</v>
      </c>
      <c r="P4885" t="str">
        <f t="shared" si="76"/>
        <v>Low</v>
      </c>
    </row>
    <row r="4886" spans="1:16" x14ac:dyDescent="0.35">
      <c r="A4886">
        <v>18349919</v>
      </c>
      <c r="B4886" t="s">
        <v>9812</v>
      </c>
      <c r="C4886">
        <v>1</v>
      </c>
      <c r="D4886" t="s">
        <v>14</v>
      </c>
      <c r="E4886" t="s">
        <v>9813</v>
      </c>
      <c r="F4886" t="s">
        <v>128</v>
      </c>
      <c r="G4886" t="s">
        <v>641</v>
      </c>
      <c r="H4886" t="s">
        <v>18</v>
      </c>
      <c r="I4886" t="s">
        <v>19</v>
      </c>
      <c r="J4886" t="s">
        <v>25</v>
      </c>
      <c r="K4886" t="s">
        <v>19</v>
      </c>
      <c r="L4886">
        <v>150</v>
      </c>
      <c r="M4886">
        <v>4</v>
      </c>
      <c r="N4886" s="1">
        <v>40996</v>
      </c>
      <c r="O4886" t="s">
        <v>19477</v>
      </c>
      <c r="P4886" t="str">
        <f t="shared" si="76"/>
        <v>Low</v>
      </c>
    </row>
    <row r="4887" spans="1:16" x14ac:dyDescent="0.35">
      <c r="A4887">
        <v>18400724</v>
      </c>
      <c r="B4887" t="s">
        <v>8783</v>
      </c>
      <c r="C4887">
        <v>1</v>
      </c>
      <c r="D4887" t="s">
        <v>14</v>
      </c>
      <c r="E4887" t="s">
        <v>9814</v>
      </c>
      <c r="F4887" t="s">
        <v>766</v>
      </c>
      <c r="G4887" t="s">
        <v>635</v>
      </c>
      <c r="H4887" t="s">
        <v>18</v>
      </c>
      <c r="I4887" t="s">
        <v>19</v>
      </c>
      <c r="J4887" t="s">
        <v>19</v>
      </c>
      <c r="K4887" t="s">
        <v>19</v>
      </c>
      <c r="L4887">
        <v>150</v>
      </c>
      <c r="M4887">
        <v>3</v>
      </c>
      <c r="N4887" s="1">
        <v>41723</v>
      </c>
      <c r="O4887" t="s">
        <v>19477</v>
      </c>
      <c r="P4887" t="str">
        <f t="shared" si="76"/>
        <v>Low</v>
      </c>
    </row>
    <row r="4888" spans="1:16" x14ac:dyDescent="0.35">
      <c r="A4888">
        <v>309844</v>
      </c>
      <c r="B4888" t="s">
        <v>9812</v>
      </c>
      <c r="C4888">
        <v>1</v>
      </c>
      <c r="D4888" t="s">
        <v>14</v>
      </c>
      <c r="E4888" t="s">
        <v>9815</v>
      </c>
      <c r="F4888" t="s">
        <v>1873</v>
      </c>
      <c r="G4888" t="s">
        <v>641</v>
      </c>
      <c r="H4888" t="s">
        <v>18</v>
      </c>
      <c r="I4888" t="s">
        <v>19</v>
      </c>
      <c r="J4888" t="s">
        <v>25</v>
      </c>
      <c r="K4888" t="s">
        <v>19</v>
      </c>
      <c r="L4888">
        <v>150</v>
      </c>
      <c r="M4888">
        <v>4</v>
      </c>
      <c r="N4888" s="1">
        <v>42086</v>
      </c>
      <c r="O4888" t="s">
        <v>19477</v>
      </c>
      <c r="P4888" t="str">
        <f t="shared" si="76"/>
        <v>Low</v>
      </c>
    </row>
    <row r="4889" spans="1:16" x14ac:dyDescent="0.35">
      <c r="A4889">
        <v>7689</v>
      </c>
      <c r="B4889" t="s">
        <v>9816</v>
      </c>
      <c r="C4889">
        <v>1</v>
      </c>
      <c r="D4889" t="s">
        <v>14</v>
      </c>
      <c r="E4889" t="s">
        <v>9817</v>
      </c>
      <c r="F4889" t="s">
        <v>584</v>
      </c>
      <c r="G4889" t="s">
        <v>779</v>
      </c>
      <c r="H4889" t="s">
        <v>18</v>
      </c>
      <c r="I4889" t="s">
        <v>19</v>
      </c>
      <c r="J4889" t="s">
        <v>19</v>
      </c>
      <c r="K4889" t="s">
        <v>19</v>
      </c>
      <c r="L4889">
        <v>150</v>
      </c>
      <c r="M4889">
        <v>3</v>
      </c>
      <c r="N4889" s="1">
        <v>43185</v>
      </c>
      <c r="O4889" t="s">
        <v>19477</v>
      </c>
      <c r="P4889" t="str">
        <f t="shared" si="76"/>
        <v>Low</v>
      </c>
    </row>
    <row r="4890" spans="1:16" x14ac:dyDescent="0.35">
      <c r="A4890">
        <v>306402</v>
      </c>
      <c r="B4890" t="s">
        <v>9818</v>
      </c>
      <c r="C4890">
        <v>1</v>
      </c>
      <c r="D4890" t="s">
        <v>14</v>
      </c>
      <c r="E4890" t="s">
        <v>9819</v>
      </c>
      <c r="F4890" t="s">
        <v>584</v>
      </c>
      <c r="G4890" t="s">
        <v>718</v>
      </c>
      <c r="H4890" t="s">
        <v>18</v>
      </c>
      <c r="I4890" t="s">
        <v>19</v>
      </c>
      <c r="J4890" t="s">
        <v>19</v>
      </c>
      <c r="K4890" t="s">
        <v>19</v>
      </c>
      <c r="L4890">
        <v>150</v>
      </c>
      <c r="M4890">
        <v>4</v>
      </c>
      <c r="N4890" s="1">
        <v>42078</v>
      </c>
      <c r="O4890" t="s">
        <v>19477</v>
      </c>
      <c r="P4890" t="str">
        <f t="shared" si="76"/>
        <v>Low</v>
      </c>
    </row>
    <row r="4891" spans="1:16" x14ac:dyDescent="0.35">
      <c r="A4891">
        <v>8985</v>
      </c>
      <c r="B4891" t="s">
        <v>9820</v>
      </c>
      <c r="C4891">
        <v>1</v>
      </c>
      <c r="D4891" t="s">
        <v>14</v>
      </c>
      <c r="E4891" t="s">
        <v>9821</v>
      </c>
      <c r="F4891" t="s">
        <v>584</v>
      </c>
      <c r="G4891" t="s">
        <v>635</v>
      </c>
      <c r="H4891" t="s">
        <v>18</v>
      </c>
      <c r="I4891" t="s">
        <v>19</v>
      </c>
      <c r="J4891" t="s">
        <v>19</v>
      </c>
      <c r="K4891" t="s">
        <v>19</v>
      </c>
      <c r="L4891">
        <v>150</v>
      </c>
      <c r="M4891">
        <v>4</v>
      </c>
      <c r="N4891" s="1">
        <v>40625</v>
      </c>
      <c r="O4891" t="s">
        <v>19477</v>
      </c>
      <c r="P4891" t="str">
        <f t="shared" si="76"/>
        <v>Low</v>
      </c>
    </row>
    <row r="4892" spans="1:16" x14ac:dyDescent="0.35">
      <c r="A4892">
        <v>18371289</v>
      </c>
      <c r="B4892" t="s">
        <v>9822</v>
      </c>
      <c r="C4892">
        <v>1</v>
      </c>
      <c r="D4892" t="s">
        <v>14</v>
      </c>
      <c r="E4892" t="s">
        <v>9823</v>
      </c>
      <c r="F4892" t="s">
        <v>24</v>
      </c>
      <c r="G4892" t="s">
        <v>459</v>
      </c>
      <c r="H4892" t="s">
        <v>18</v>
      </c>
      <c r="I4892" t="s">
        <v>19</v>
      </c>
      <c r="J4892" t="s">
        <v>25</v>
      </c>
      <c r="K4892" t="s">
        <v>19</v>
      </c>
      <c r="L4892">
        <v>150</v>
      </c>
      <c r="M4892">
        <v>3</v>
      </c>
      <c r="N4892" s="1">
        <v>41712</v>
      </c>
      <c r="O4892" t="s">
        <v>19477</v>
      </c>
      <c r="P4892" t="str">
        <f t="shared" si="76"/>
        <v>Low</v>
      </c>
    </row>
    <row r="4893" spans="1:16" x14ac:dyDescent="0.35">
      <c r="A4893">
        <v>18421475</v>
      </c>
      <c r="B4893" t="s">
        <v>9824</v>
      </c>
      <c r="C4893">
        <v>1</v>
      </c>
      <c r="D4893" t="s">
        <v>14</v>
      </c>
      <c r="E4893" t="s">
        <v>9825</v>
      </c>
      <c r="F4893" t="s">
        <v>33</v>
      </c>
      <c r="G4893" t="s">
        <v>9826</v>
      </c>
      <c r="H4893" t="s">
        <v>18</v>
      </c>
      <c r="I4893" t="s">
        <v>19</v>
      </c>
      <c r="J4893" t="s">
        <v>19</v>
      </c>
      <c r="K4893" t="s">
        <v>19</v>
      </c>
      <c r="L4893">
        <v>150</v>
      </c>
      <c r="M4893">
        <v>1</v>
      </c>
      <c r="N4893" s="1">
        <v>41709</v>
      </c>
      <c r="O4893" t="s">
        <v>19477</v>
      </c>
      <c r="P4893" t="str">
        <f t="shared" si="76"/>
        <v>Low</v>
      </c>
    </row>
    <row r="4894" spans="1:16" x14ac:dyDescent="0.35">
      <c r="A4894">
        <v>18425758</v>
      </c>
      <c r="B4894" t="s">
        <v>303</v>
      </c>
      <c r="C4894">
        <v>1</v>
      </c>
      <c r="D4894" t="s">
        <v>14</v>
      </c>
      <c r="E4894" t="s">
        <v>9827</v>
      </c>
      <c r="F4894" t="s">
        <v>226</v>
      </c>
      <c r="G4894" t="s">
        <v>718</v>
      </c>
      <c r="H4894" t="s">
        <v>18</v>
      </c>
      <c r="I4894" t="s">
        <v>19</v>
      </c>
      <c r="J4894" t="s">
        <v>19</v>
      </c>
      <c r="K4894" t="s">
        <v>19</v>
      </c>
      <c r="L4894">
        <v>150</v>
      </c>
      <c r="M4894">
        <v>1</v>
      </c>
      <c r="N4894" s="1">
        <v>40605</v>
      </c>
      <c r="O4894" t="s">
        <v>19477</v>
      </c>
      <c r="P4894" t="str">
        <f t="shared" si="76"/>
        <v>Low</v>
      </c>
    </row>
    <row r="4895" spans="1:16" x14ac:dyDescent="0.35">
      <c r="A4895">
        <v>18371421</v>
      </c>
      <c r="B4895" t="s">
        <v>9828</v>
      </c>
      <c r="C4895">
        <v>1</v>
      </c>
      <c r="D4895" t="s">
        <v>14</v>
      </c>
      <c r="E4895" t="s">
        <v>9829</v>
      </c>
      <c r="F4895" t="s">
        <v>38</v>
      </c>
      <c r="G4895" t="s">
        <v>491</v>
      </c>
      <c r="H4895" t="s">
        <v>18</v>
      </c>
      <c r="I4895" t="s">
        <v>19</v>
      </c>
      <c r="J4895" t="s">
        <v>19</v>
      </c>
      <c r="K4895" t="s">
        <v>19</v>
      </c>
      <c r="L4895">
        <v>150</v>
      </c>
      <c r="M4895">
        <v>1</v>
      </c>
      <c r="N4895" s="1">
        <v>40253</v>
      </c>
      <c r="O4895" t="s">
        <v>19477</v>
      </c>
      <c r="P4895" t="str">
        <f t="shared" si="76"/>
        <v>Low</v>
      </c>
    </row>
    <row r="4896" spans="1:16" x14ac:dyDescent="0.35">
      <c r="A4896">
        <v>18352261</v>
      </c>
      <c r="B4896" t="s">
        <v>9830</v>
      </c>
      <c r="C4896">
        <v>1</v>
      </c>
      <c r="D4896" t="s">
        <v>14</v>
      </c>
      <c r="E4896" t="s">
        <v>9831</v>
      </c>
      <c r="F4896" t="s">
        <v>41</v>
      </c>
      <c r="G4896" t="s">
        <v>459</v>
      </c>
      <c r="H4896" t="s">
        <v>18</v>
      </c>
      <c r="I4896" t="s">
        <v>19</v>
      </c>
      <c r="J4896" t="s">
        <v>19</v>
      </c>
      <c r="K4896" t="s">
        <v>19</v>
      </c>
      <c r="L4896">
        <v>150</v>
      </c>
      <c r="M4896">
        <v>1</v>
      </c>
      <c r="N4896" s="1">
        <v>40974</v>
      </c>
      <c r="O4896" t="s">
        <v>19477</v>
      </c>
      <c r="P4896" t="str">
        <f t="shared" si="76"/>
        <v>Low</v>
      </c>
    </row>
    <row r="4897" spans="1:16" x14ac:dyDescent="0.35">
      <c r="A4897">
        <v>302314</v>
      </c>
      <c r="B4897" t="s">
        <v>9832</v>
      </c>
      <c r="C4897">
        <v>1</v>
      </c>
      <c r="D4897" t="s">
        <v>14</v>
      </c>
      <c r="E4897" t="s">
        <v>6954</v>
      </c>
      <c r="F4897" t="s">
        <v>112</v>
      </c>
      <c r="G4897" t="s">
        <v>624</v>
      </c>
      <c r="H4897" t="s">
        <v>18</v>
      </c>
      <c r="I4897" t="s">
        <v>19</v>
      </c>
      <c r="J4897" t="s">
        <v>19</v>
      </c>
      <c r="K4897" t="s">
        <v>19</v>
      </c>
      <c r="L4897">
        <v>150</v>
      </c>
      <c r="M4897">
        <v>1</v>
      </c>
      <c r="N4897" s="1">
        <v>42439</v>
      </c>
      <c r="O4897" t="s">
        <v>19477</v>
      </c>
      <c r="P4897" t="str">
        <f t="shared" si="76"/>
        <v>Low</v>
      </c>
    </row>
    <row r="4898" spans="1:16" x14ac:dyDescent="0.35">
      <c r="A4898">
        <v>18312618</v>
      </c>
      <c r="B4898" t="s">
        <v>9833</v>
      </c>
      <c r="C4898">
        <v>1</v>
      </c>
      <c r="D4898" t="s">
        <v>14</v>
      </c>
      <c r="E4898" t="s">
        <v>5272</v>
      </c>
      <c r="F4898" t="s">
        <v>1811</v>
      </c>
      <c r="G4898" t="s">
        <v>970</v>
      </c>
      <c r="H4898" t="s">
        <v>18</v>
      </c>
      <c r="I4898" t="s">
        <v>19</v>
      </c>
      <c r="J4898" t="s">
        <v>19</v>
      </c>
      <c r="K4898" t="s">
        <v>19</v>
      </c>
      <c r="L4898">
        <v>150</v>
      </c>
      <c r="M4898">
        <v>3</v>
      </c>
      <c r="N4898" s="1">
        <v>40622</v>
      </c>
      <c r="O4898" t="s">
        <v>19477</v>
      </c>
      <c r="P4898" t="str">
        <f t="shared" si="76"/>
        <v>Low</v>
      </c>
    </row>
    <row r="4899" spans="1:16" x14ac:dyDescent="0.35">
      <c r="A4899">
        <v>17989089</v>
      </c>
      <c r="B4899" t="s">
        <v>9834</v>
      </c>
      <c r="C4899">
        <v>1</v>
      </c>
      <c r="D4899" t="s">
        <v>14</v>
      </c>
      <c r="E4899" t="s">
        <v>9835</v>
      </c>
      <c r="F4899" t="s">
        <v>171</v>
      </c>
      <c r="G4899" t="s">
        <v>459</v>
      </c>
      <c r="H4899" t="s">
        <v>18</v>
      </c>
      <c r="I4899" t="s">
        <v>19</v>
      </c>
      <c r="J4899" t="s">
        <v>19</v>
      </c>
      <c r="K4899" t="s">
        <v>19</v>
      </c>
      <c r="L4899">
        <v>150</v>
      </c>
      <c r="M4899">
        <v>1</v>
      </c>
      <c r="N4899" s="1">
        <v>40616</v>
      </c>
      <c r="O4899" t="s">
        <v>19477</v>
      </c>
      <c r="P4899" t="str">
        <f t="shared" si="76"/>
        <v>Low</v>
      </c>
    </row>
    <row r="4900" spans="1:16" x14ac:dyDescent="0.35">
      <c r="A4900">
        <v>18372667</v>
      </c>
      <c r="B4900" t="s">
        <v>9836</v>
      </c>
      <c r="C4900">
        <v>1</v>
      </c>
      <c r="D4900" t="s">
        <v>14</v>
      </c>
      <c r="E4900" t="s">
        <v>6770</v>
      </c>
      <c r="F4900" t="s">
        <v>1119</v>
      </c>
      <c r="G4900" t="s">
        <v>635</v>
      </c>
      <c r="H4900" t="s">
        <v>18</v>
      </c>
      <c r="I4900" t="s">
        <v>19</v>
      </c>
      <c r="J4900" t="s">
        <v>19</v>
      </c>
      <c r="K4900" t="s">
        <v>19</v>
      </c>
      <c r="L4900">
        <v>150</v>
      </c>
      <c r="M4900">
        <v>3</v>
      </c>
      <c r="N4900" s="1">
        <v>42449</v>
      </c>
      <c r="O4900" t="s">
        <v>19477</v>
      </c>
      <c r="P4900" t="str">
        <f t="shared" si="76"/>
        <v>Low</v>
      </c>
    </row>
    <row r="4901" spans="1:16" x14ac:dyDescent="0.35">
      <c r="A4901">
        <v>5499</v>
      </c>
      <c r="B4901" t="s">
        <v>9837</v>
      </c>
      <c r="C4901">
        <v>1</v>
      </c>
      <c r="D4901" t="s">
        <v>14</v>
      </c>
      <c r="E4901" t="s">
        <v>7554</v>
      </c>
      <c r="F4901" t="s">
        <v>1077</v>
      </c>
      <c r="G4901" t="s">
        <v>9838</v>
      </c>
      <c r="H4901" t="s">
        <v>18</v>
      </c>
      <c r="I4901" t="s">
        <v>19</v>
      </c>
      <c r="J4901" t="s">
        <v>19</v>
      </c>
      <c r="K4901" t="s">
        <v>19</v>
      </c>
      <c r="L4901">
        <v>150</v>
      </c>
      <c r="M4901">
        <v>3</v>
      </c>
      <c r="N4901" s="1">
        <v>43186</v>
      </c>
      <c r="O4901" t="s">
        <v>19477</v>
      </c>
      <c r="P4901" t="str">
        <f t="shared" si="76"/>
        <v>Low</v>
      </c>
    </row>
    <row r="4902" spans="1:16" x14ac:dyDescent="0.35">
      <c r="A4902">
        <v>7392</v>
      </c>
      <c r="B4902" t="s">
        <v>9839</v>
      </c>
      <c r="C4902">
        <v>1</v>
      </c>
      <c r="D4902" t="s">
        <v>14</v>
      </c>
      <c r="E4902" t="s">
        <v>9840</v>
      </c>
      <c r="F4902" t="s">
        <v>644</v>
      </c>
      <c r="G4902" t="s">
        <v>4177</v>
      </c>
      <c r="H4902" t="s">
        <v>18</v>
      </c>
      <c r="I4902" t="s">
        <v>19</v>
      </c>
      <c r="J4902" t="s">
        <v>19</v>
      </c>
      <c r="K4902" t="s">
        <v>19</v>
      </c>
      <c r="L4902">
        <v>150</v>
      </c>
      <c r="M4902">
        <v>3</v>
      </c>
      <c r="N4902" s="1">
        <v>42087</v>
      </c>
      <c r="O4902" t="s">
        <v>19477</v>
      </c>
      <c r="P4902" t="str">
        <f t="shared" si="76"/>
        <v>Low</v>
      </c>
    </row>
    <row r="4903" spans="1:16" x14ac:dyDescent="0.35">
      <c r="A4903">
        <v>18390095</v>
      </c>
      <c r="B4903" t="s">
        <v>9841</v>
      </c>
      <c r="C4903">
        <v>1</v>
      </c>
      <c r="D4903" t="s">
        <v>14</v>
      </c>
      <c r="E4903" t="s">
        <v>9842</v>
      </c>
      <c r="F4903" t="s">
        <v>50</v>
      </c>
      <c r="G4903" t="s">
        <v>635</v>
      </c>
      <c r="H4903" t="s">
        <v>18</v>
      </c>
      <c r="I4903" t="s">
        <v>19</v>
      </c>
      <c r="J4903" t="s">
        <v>19</v>
      </c>
      <c r="K4903" t="s">
        <v>19</v>
      </c>
      <c r="L4903">
        <v>150</v>
      </c>
      <c r="M4903">
        <v>1</v>
      </c>
      <c r="N4903" s="1">
        <v>42451</v>
      </c>
      <c r="O4903" t="s">
        <v>19477</v>
      </c>
      <c r="P4903" t="str">
        <f t="shared" si="76"/>
        <v>Low</v>
      </c>
    </row>
    <row r="4904" spans="1:16" x14ac:dyDescent="0.35">
      <c r="A4904">
        <v>6553</v>
      </c>
      <c r="B4904" t="s">
        <v>9843</v>
      </c>
      <c r="C4904">
        <v>1</v>
      </c>
      <c r="D4904" t="s">
        <v>14</v>
      </c>
      <c r="E4904" t="s">
        <v>9844</v>
      </c>
      <c r="F4904" t="s">
        <v>1150</v>
      </c>
      <c r="G4904" t="s">
        <v>910</v>
      </c>
      <c r="H4904" t="s">
        <v>18</v>
      </c>
      <c r="I4904" t="s">
        <v>19</v>
      </c>
      <c r="J4904" t="s">
        <v>19</v>
      </c>
      <c r="K4904" t="s">
        <v>19</v>
      </c>
      <c r="L4904">
        <v>150</v>
      </c>
      <c r="M4904">
        <v>3</v>
      </c>
      <c r="N4904" s="1">
        <v>42091</v>
      </c>
      <c r="O4904" t="s">
        <v>19477</v>
      </c>
      <c r="P4904" t="str">
        <f t="shared" si="76"/>
        <v>Low</v>
      </c>
    </row>
    <row r="4905" spans="1:16" x14ac:dyDescent="0.35">
      <c r="A4905">
        <v>310480</v>
      </c>
      <c r="B4905" t="s">
        <v>9845</v>
      </c>
      <c r="C4905">
        <v>1</v>
      </c>
      <c r="D4905" t="s">
        <v>14</v>
      </c>
      <c r="E4905" t="s">
        <v>9846</v>
      </c>
      <c r="F4905" t="s">
        <v>529</v>
      </c>
      <c r="G4905" t="s">
        <v>459</v>
      </c>
      <c r="H4905" t="s">
        <v>18</v>
      </c>
      <c r="I4905" t="s">
        <v>19</v>
      </c>
      <c r="J4905" t="s">
        <v>19</v>
      </c>
      <c r="K4905" t="s">
        <v>19</v>
      </c>
      <c r="L4905">
        <v>150</v>
      </c>
      <c r="M4905">
        <v>1</v>
      </c>
      <c r="N4905" s="1">
        <v>42804</v>
      </c>
      <c r="O4905" t="s">
        <v>19477</v>
      </c>
      <c r="P4905" t="str">
        <f t="shared" si="76"/>
        <v>Low</v>
      </c>
    </row>
    <row r="4906" spans="1:16" x14ac:dyDescent="0.35">
      <c r="A4906">
        <v>7583</v>
      </c>
      <c r="B4906" t="s">
        <v>9847</v>
      </c>
      <c r="C4906">
        <v>1</v>
      </c>
      <c r="D4906" t="s">
        <v>14</v>
      </c>
      <c r="E4906" t="s">
        <v>9848</v>
      </c>
      <c r="F4906" t="s">
        <v>249</v>
      </c>
      <c r="G4906" t="s">
        <v>459</v>
      </c>
      <c r="H4906" t="s">
        <v>18</v>
      </c>
      <c r="I4906" t="s">
        <v>19</v>
      </c>
      <c r="J4906" t="s">
        <v>19</v>
      </c>
      <c r="K4906" t="s">
        <v>19</v>
      </c>
      <c r="L4906">
        <v>150</v>
      </c>
      <c r="M4906">
        <v>3</v>
      </c>
      <c r="N4906" s="1">
        <v>42057</v>
      </c>
      <c r="O4906" t="s">
        <v>19477</v>
      </c>
      <c r="P4906" t="str">
        <f t="shared" si="76"/>
        <v>Low</v>
      </c>
    </row>
    <row r="4907" spans="1:16" x14ac:dyDescent="0.35">
      <c r="A4907">
        <v>7585</v>
      </c>
      <c r="B4907" t="s">
        <v>9849</v>
      </c>
      <c r="C4907">
        <v>1</v>
      </c>
      <c r="D4907" t="s">
        <v>14</v>
      </c>
      <c r="E4907" t="s">
        <v>9850</v>
      </c>
      <c r="F4907" t="s">
        <v>249</v>
      </c>
      <c r="G4907" t="s">
        <v>2946</v>
      </c>
      <c r="H4907" t="s">
        <v>18</v>
      </c>
      <c r="I4907" t="s">
        <v>19</v>
      </c>
      <c r="J4907" t="s">
        <v>19</v>
      </c>
      <c r="K4907" t="s">
        <v>19</v>
      </c>
      <c r="L4907">
        <v>150</v>
      </c>
      <c r="M4907">
        <v>3</v>
      </c>
      <c r="N4907" s="1">
        <v>40582</v>
      </c>
      <c r="O4907" t="s">
        <v>19477</v>
      </c>
      <c r="P4907" t="str">
        <f t="shared" si="76"/>
        <v>Low</v>
      </c>
    </row>
    <row r="4908" spans="1:16" x14ac:dyDescent="0.35">
      <c r="A4908">
        <v>309395</v>
      </c>
      <c r="B4908" t="s">
        <v>1572</v>
      </c>
      <c r="C4908">
        <v>1</v>
      </c>
      <c r="D4908" t="s">
        <v>14</v>
      </c>
      <c r="E4908" t="s">
        <v>9851</v>
      </c>
      <c r="F4908" t="s">
        <v>277</v>
      </c>
      <c r="G4908" t="s">
        <v>1574</v>
      </c>
      <c r="H4908" t="s">
        <v>18</v>
      </c>
      <c r="I4908" t="s">
        <v>19</v>
      </c>
      <c r="J4908" t="s">
        <v>19</v>
      </c>
      <c r="K4908" t="s">
        <v>19</v>
      </c>
      <c r="L4908">
        <v>150</v>
      </c>
      <c r="M4908">
        <v>3</v>
      </c>
      <c r="N4908" s="1">
        <v>42769</v>
      </c>
      <c r="O4908" t="s">
        <v>19477</v>
      </c>
      <c r="P4908" t="str">
        <f t="shared" si="76"/>
        <v>Low</v>
      </c>
    </row>
    <row r="4909" spans="1:16" x14ac:dyDescent="0.35">
      <c r="A4909">
        <v>311002</v>
      </c>
      <c r="B4909" t="s">
        <v>9852</v>
      </c>
      <c r="C4909">
        <v>1</v>
      </c>
      <c r="D4909" t="s">
        <v>14</v>
      </c>
      <c r="E4909" t="s">
        <v>9853</v>
      </c>
      <c r="F4909" t="s">
        <v>6704</v>
      </c>
      <c r="G4909" t="s">
        <v>9854</v>
      </c>
      <c r="H4909" t="s">
        <v>18</v>
      </c>
      <c r="I4909" t="s">
        <v>19</v>
      </c>
      <c r="J4909" t="s">
        <v>19</v>
      </c>
      <c r="K4909" t="s">
        <v>19</v>
      </c>
      <c r="L4909">
        <v>150</v>
      </c>
      <c r="M4909">
        <v>4</v>
      </c>
      <c r="N4909" s="1">
        <v>42773</v>
      </c>
      <c r="O4909" t="s">
        <v>19477</v>
      </c>
      <c r="P4909" t="str">
        <f t="shared" si="76"/>
        <v>Low</v>
      </c>
    </row>
    <row r="4910" spans="1:16" x14ac:dyDescent="0.35">
      <c r="A4910">
        <v>303644</v>
      </c>
      <c r="B4910" t="s">
        <v>9855</v>
      </c>
      <c r="C4910">
        <v>1</v>
      </c>
      <c r="D4910" t="s">
        <v>14</v>
      </c>
      <c r="E4910" t="s">
        <v>9856</v>
      </c>
      <c r="F4910" t="s">
        <v>6704</v>
      </c>
      <c r="G4910" t="s">
        <v>779</v>
      </c>
      <c r="H4910" t="s">
        <v>18</v>
      </c>
      <c r="I4910" t="s">
        <v>19</v>
      </c>
      <c r="J4910" t="s">
        <v>19</v>
      </c>
      <c r="K4910" t="s">
        <v>19</v>
      </c>
      <c r="L4910">
        <v>150</v>
      </c>
      <c r="M4910">
        <v>4</v>
      </c>
      <c r="N4910" s="1">
        <v>40956</v>
      </c>
      <c r="O4910" t="s">
        <v>19477</v>
      </c>
      <c r="P4910" t="str">
        <f t="shared" si="76"/>
        <v>Low</v>
      </c>
    </row>
    <row r="4911" spans="1:16" x14ac:dyDescent="0.35">
      <c r="A4911">
        <v>18424871</v>
      </c>
      <c r="B4911" t="s">
        <v>9857</v>
      </c>
      <c r="C4911">
        <v>1</v>
      </c>
      <c r="D4911" t="s">
        <v>14</v>
      </c>
      <c r="E4911" t="s">
        <v>9786</v>
      </c>
      <c r="F4911" t="s">
        <v>117</v>
      </c>
      <c r="G4911" t="s">
        <v>7811</v>
      </c>
      <c r="H4911" t="s">
        <v>18</v>
      </c>
      <c r="I4911" t="s">
        <v>19</v>
      </c>
      <c r="J4911" t="s">
        <v>19</v>
      </c>
      <c r="K4911" t="s">
        <v>19</v>
      </c>
      <c r="L4911">
        <v>150</v>
      </c>
      <c r="M4911">
        <v>1</v>
      </c>
      <c r="N4911" s="1">
        <v>42401</v>
      </c>
      <c r="O4911" t="s">
        <v>19477</v>
      </c>
      <c r="P4911" t="str">
        <f t="shared" si="76"/>
        <v>Low</v>
      </c>
    </row>
    <row r="4912" spans="1:16" x14ac:dyDescent="0.35">
      <c r="A4912">
        <v>308183</v>
      </c>
      <c r="B4912" t="s">
        <v>9858</v>
      </c>
      <c r="C4912">
        <v>1</v>
      </c>
      <c r="D4912" t="s">
        <v>14</v>
      </c>
      <c r="E4912" t="s">
        <v>204</v>
      </c>
      <c r="F4912" t="s">
        <v>9040</v>
      </c>
      <c r="G4912" t="s">
        <v>632</v>
      </c>
      <c r="H4912" t="s">
        <v>18</v>
      </c>
      <c r="I4912" t="s">
        <v>19</v>
      </c>
      <c r="J4912" t="s">
        <v>19</v>
      </c>
      <c r="K4912" t="s">
        <v>19</v>
      </c>
      <c r="L4912">
        <v>150</v>
      </c>
      <c r="M4912">
        <v>3</v>
      </c>
      <c r="N4912" s="1">
        <v>40217</v>
      </c>
      <c r="O4912" t="s">
        <v>19477</v>
      </c>
      <c r="P4912" t="str">
        <f t="shared" si="76"/>
        <v>Low</v>
      </c>
    </row>
    <row r="4913" spans="1:16" x14ac:dyDescent="0.35">
      <c r="A4913">
        <v>308188</v>
      </c>
      <c r="B4913" t="s">
        <v>9859</v>
      </c>
      <c r="C4913">
        <v>1</v>
      </c>
      <c r="D4913" t="s">
        <v>14</v>
      </c>
      <c r="E4913" t="s">
        <v>9860</v>
      </c>
      <c r="F4913" t="s">
        <v>128</v>
      </c>
      <c r="G4913" t="s">
        <v>797</v>
      </c>
      <c r="H4913" t="s">
        <v>18</v>
      </c>
      <c r="I4913" t="s">
        <v>19</v>
      </c>
      <c r="J4913" t="s">
        <v>19</v>
      </c>
      <c r="K4913" t="s">
        <v>19</v>
      </c>
      <c r="L4913">
        <v>150</v>
      </c>
      <c r="M4913">
        <v>3</v>
      </c>
      <c r="N4913" s="1">
        <v>40946</v>
      </c>
      <c r="O4913" t="s">
        <v>19477</v>
      </c>
      <c r="P4913" t="str">
        <f t="shared" si="76"/>
        <v>Low</v>
      </c>
    </row>
    <row r="4914" spans="1:16" x14ac:dyDescent="0.35">
      <c r="A4914">
        <v>7862</v>
      </c>
      <c r="B4914" t="s">
        <v>9861</v>
      </c>
      <c r="C4914">
        <v>1</v>
      </c>
      <c r="D4914" t="s">
        <v>14</v>
      </c>
      <c r="E4914" t="s">
        <v>9862</v>
      </c>
      <c r="F4914" t="s">
        <v>389</v>
      </c>
      <c r="G4914" t="s">
        <v>718</v>
      </c>
      <c r="H4914" t="s">
        <v>18</v>
      </c>
      <c r="I4914" t="s">
        <v>19</v>
      </c>
      <c r="J4914" t="s">
        <v>19</v>
      </c>
      <c r="K4914" t="s">
        <v>19</v>
      </c>
      <c r="L4914">
        <v>150</v>
      </c>
      <c r="M4914">
        <v>3</v>
      </c>
      <c r="N4914" s="1">
        <v>41332</v>
      </c>
      <c r="O4914" t="s">
        <v>19477</v>
      </c>
      <c r="P4914" t="str">
        <f t="shared" si="76"/>
        <v>Low</v>
      </c>
    </row>
    <row r="4915" spans="1:16" x14ac:dyDescent="0.35">
      <c r="A4915">
        <v>9529</v>
      </c>
      <c r="B4915" t="s">
        <v>9863</v>
      </c>
      <c r="C4915">
        <v>1</v>
      </c>
      <c r="D4915" t="s">
        <v>14</v>
      </c>
      <c r="E4915" t="s">
        <v>9864</v>
      </c>
      <c r="F4915" t="s">
        <v>5988</v>
      </c>
      <c r="G4915" t="s">
        <v>691</v>
      </c>
      <c r="H4915" t="s">
        <v>18</v>
      </c>
      <c r="I4915" t="s">
        <v>19</v>
      </c>
      <c r="J4915" t="s">
        <v>19</v>
      </c>
      <c r="K4915" t="s">
        <v>19</v>
      </c>
      <c r="L4915">
        <v>150</v>
      </c>
      <c r="M4915">
        <v>4</v>
      </c>
      <c r="N4915" s="1">
        <v>40576</v>
      </c>
      <c r="O4915" t="s">
        <v>19477</v>
      </c>
      <c r="P4915" t="str">
        <f t="shared" si="76"/>
        <v>Low</v>
      </c>
    </row>
    <row r="4916" spans="1:16" x14ac:dyDescent="0.35">
      <c r="A4916">
        <v>9996</v>
      </c>
      <c r="B4916" t="s">
        <v>9865</v>
      </c>
      <c r="C4916">
        <v>1</v>
      </c>
      <c r="D4916" t="s">
        <v>14</v>
      </c>
      <c r="E4916" t="s">
        <v>9866</v>
      </c>
      <c r="F4916" t="s">
        <v>2803</v>
      </c>
      <c r="G4916" t="s">
        <v>9867</v>
      </c>
      <c r="H4916" t="s">
        <v>18</v>
      </c>
      <c r="I4916" t="s">
        <v>19</v>
      </c>
      <c r="J4916" t="s">
        <v>19</v>
      </c>
      <c r="K4916" t="s">
        <v>19</v>
      </c>
      <c r="L4916">
        <v>150</v>
      </c>
      <c r="M4916">
        <v>3</v>
      </c>
      <c r="N4916" s="1">
        <v>42782</v>
      </c>
      <c r="O4916" t="s">
        <v>19477</v>
      </c>
      <c r="P4916" t="str">
        <f t="shared" si="76"/>
        <v>Low</v>
      </c>
    </row>
    <row r="4917" spans="1:16" x14ac:dyDescent="0.35">
      <c r="A4917">
        <v>308844</v>
      </c>
      <c r="B4917" t="s">
        <v>9868</v>
      </c>
      <c r="C4917">
        <v>1</v>
      </c>
      <c r="D4917" t="s">
        <v>14</v>
      </c>
      <c r="E4917" t="s">
        <v>9869</v>
      </c>
      <c r="F4917" t="s">
        <v>140</v>
      </c>
      <c r="G4917" t="s">
        <v>635</v>
      </c>
      <c r="H4917" t="s">
        <v>18</v>
      </c>
      <c r="I4917" t="s">
        <v>19</v>
      </c>
      <c r="J4917" t="s">
        <v>19</v>
      </c>
      <c r="K4917" t="s">
        <v>19</v>
      </c>
      <c r="L4917">
        <v>150</v>
      </c>
      <c r="M4917">
        <v>3</v>
      </c>
      <c r="N4917" s="1">
        <v>40579</v>
      </c>
      <c r="O4917" t="s">
        <v>19477</v>
      </c>
      <c r="P4917" t="str">
        <f t="shared" si="76"/>
        <v>Low</v>
      </c>
    </row>
    <row r="4918" spans="1:16" x14ac:dyDescent="0.35">
      <c r="A4918">
        <v>308130</v>
      </c>
      <c r="B4918" t="s">
        <v>9733</v>
      </c>
      <c r="C4918">
        <v>1</v>
      </c>
      <c r="D4918" t="s">
        <v>14</v>
      </c>
      <c r="E4918" t="s">
        <v>9870</v>
      </c>
      <c r="F4918" t="s">
        <v>101</v>
      </c>
      <c r="G4918" t="s">
        <v>641</v>
      </c>
      <c r="H4918" t="s">
        <v>18</v>
      </c>
      <c r="I4918" t="s">
        <v>19</v>
      </c>
      <c r="J4918" t="s">
        <v>19</v>
      </c>
      <c r="K4918" t="s">
        <v>19</v>
      </c>
      <c r="L4918">
        <v>150</v>
      </c>
      <c r="M4918">
        <v>4</v>
      </c>
      <c r="N4918" s="1">
        <v>42767</v>
      </c>
      <c r="O4918" t="s">
        <v>19477</v>
      </c>
      <c r="P4918" t="str">
        <f t="shared" si="76"/>
        <v>Low</v>
      </c>
    </row>
    <row r="4919" spans="1:16" x14ac:dyDescent="0.35">
      <c r="A4919">
        <v>9095</v>
      </c>
      <c r="B4919" t="s">
        <v>9871</v>
      </c>
      <c r="C4919">
        <v>1</v>
      </c>
      <c r="D4919" t="s">
        <v>14</v>
      </c>
      <c r="E4919" t="s">
        <v>9872</v>
      </c>
      <c r="F4919" t="s">
        <v>696</v>
      </c>
      <c r="G4919" t="s">
        <v>9854</v>
      </c>
      <c r="H4919" t="s">
        <v>18</v>
      </c>
      <c r="I4919" t="s">
        <v>19</v>
      </c>
      <c r="J4919" t="s">
        <v>19</v>
      </c>
      <c r="K4919" t="s">
        <v>19</v>
      </c>
      <c r="L4919">
        <v>150</v>
      </c>
      <c r="M4919">
        <v>4</v>
      </c>
      <c r="N4919" s="1">
        <v>40217</v>
      </c>
      <c r="O4919" t="s">
        <v>19477</v>
      </c>
      <c r="P4919" t="str">
        <f t="shared" si="76"/>
        <v>Low</v>
      </c>
    </row>
    <row r="4920" spans="1:16" x14ac:dyDescent="0.35">
      <c r="A4920">
        <v>18423112</v>
      </c>
      <c r="B4920" t="s">
        <v>9873</v>
      </c>
      <c r="C4920">
        <v>1</v>
      </c>
      <c r="D4920" t="s">
        <v>14</v>
      </c>
      <c r="E4920" t="s">
        <v>9874</v>
      </c>
      <c r="F4920" t="s">
        <v>823</v>
      </c>
      <c r="G4920" t="s">
        <v>635</v>
      </c>
      <c r="H4920" t="s">
        <v>18</v>
      </c>
      <c r="I4920" t="s">
        <v>19</v>
      </c>
      <c r="J4920" t="s">
        <v>19</v>
      </c>
      <c r="K4920" t="s">
        <v>19</v>
      </c>
      <c r="L4920">
        <v>150</v>
      </c>
      <c r="M4920">
        <v>1</v>
      </c>
      <c r="N4920" s="1">
        <v>42750</v>
      </c>
      <c r="O4920" t="s">
        <v>19477</v>
      </c>
      <c r="P4920" t="str">
        <f t="shared" si="76"/>
        <v>Low</v>
      </c>
    </row>
    <row r="4921" spans="1:16" x14ac:dyDescent="0.35">
      <c r="A4921">
        <v>308849</v>
      </c>
      <c r="B4921" t="s">
        <v>943</v>
      </c>
      <c r="C4921">
        <v>1</v>
      </c>
      <c r="D4921" t="s">
        <v>14</v>
      </c>
      <c r="E4921" t="s">
        <v>9875</v>
      </c>
      <c r="F4921" t="s">
        <v>207</v>
      </c>
      <c r="G4921" t="s">
        <v>797</v>
      </c>
      <c r="H4921" t="s">
        <v>18</v>
      </c>
      <c r="I4921" t="s">
        <v>19</v>
      </c>
      <c r="J4921" t="s">
        <v>19</v>
      </c>
      <c r="K4921" t="s">
        <v>19</v>
      </c>
      <c r="L4921">
        <v>150</v>
      </c>
      <c r="M4921">
        <v>3</v>
      </c>
      <c r="N4921" s="1">
        <v>43125</v>
      </c>
      <c r="O4921" t="s">
        <v>19477</v>
      </c>
      <c r="P4921" t="str">
        <f t="shared" si="76"/>
        <v>Low</v>
      </c>
    </row>
    <row r="4922" spans="1:16" x14ac:dyDescent="0.35">
      <c r="A4922">
        <v>18282019</v>
      </c>
      <c r="B4922" t="s">
        <v>9733</v>
      </c>
      <c r="C4922">
        <v>1</v>
      </c>
      <c r="D4922" t="s">
        <v>14</v>
      </c>
      <c r="E4922" t="s">
        <v>9876</v>
      </c>
      <c r="F4922" t="s">
        <v>2663</v>
      </c>
      <c r="G4922" t="s">
        <v>641</v>
      </c>
      <c r="H4922" t="s">
        <v>18</v>
      </c>
      <c r="I4922" t="s">
        <v>19</v>
      </c>
      <c r="J4922" t="s">
        <v>19</v>
      </c>
      <c r="K4922" t="s">
        <v>19</v>
      </c>
      <c r="L4922">
        <v>150</v>
      </c>
      <c r="M4922">
        <v>3</v>
      </c>
      <c r="N4922" s="1">
        <v>42027</v>
      </c>
      <c r="O4922" t="s">
        <v>19477</v>
      </c>
      <c r="P4922" t="str">
        <f t="shared" si="76"/>
        <v>Low</v>
      </c>
    </row>
    <row r="4923" spans="1:16" x14ac:dyDescent="0.35">
      <c r="A4923">
        <v>312949</v>
      </c>
      <c r="B4923" t="s">
        <v>9877</v>
      </c>
      <c r="C4923">
        <v>1</v>
      </c>
      <c r="D4923" t="s">
        <v>14</v>
      </c>
      <c r="E4923" t="s">
        <v>9878</v>
      </c>
      <c r="F4923" t="s">
        <v>59</v>
      </c>
      <c r="G4923" t="s">
        <v>632</v>
      </c>
      <c r="H4923" t="s">
        <v>18</v>
      </c>
      <c r="I4923" t="s">
        <v>19</v>
      </c>
      <c r="J4923" t="s">
        <v>19</v>
      </c>
      <c r="K4923" t="s">
        <v>19</v>
      </c>
      <c r="L4923">
        <v>150</v>
      </c>
      <c r="M4923">
        <v>4</v>
      </c>
      <c r="N4923" s="1">
        <v>40188</v>
      </c>
      <c r="O4923" t="s">
        <v>19477</v>
      </c>
      <c r="P4923" t="str">
        <f t="shared" si="76"/>
        <v>Low</v>
      </c>
    </row>
    <row r="4924" spans="1:16" x14ac:dyDescent="0.35">
      <c r="A4924">
        <v>304994</v>
      </c>
      <c r="B4924" t="s">
        <v>9879</v>
      </c>
      <c r="C4924">
        <v>1</v>
      </c>
      <c r="D4924" t="s">
        <v>14</v>
      </c>
      <c r="E4924" t="s">
        <v>9880</v>
      </c>
      <c r="F4924" t="s">
        <v>131</v>
      </c>
      <c r="G4924" t="s">
        <v>632</v>
      </c>
      <c r="H4924" t="s">
        <v>18</v>
      </c>
      <c r="I4924" t="s">
        <v>19</v>
      </c>
      <c r="J4924" t="s">
        <v>19</v>
      </c>
      <c r="K4924" t="s">
        <v>19</v>
      </c>
      <c r="L4924">
        <v>150</v>
      </c>
      <c r="M4924">
        <v>3</v>
      </c>
      <c r="N4924" s="1">
        <v>42745</v>
      </c>
      <c r="O4924" t="s">
        <v>19477</v>
      </c>
      <c r="P4924" t="str">
        <f t="shared" si="76"/>
        <v>Low</v>
      </c>
    </row>
    <row r="4925" spans="1:16" x14ac:dyDescent="0.35">
      <c r="A4925">
        <v>309704</v>
      </c>
      <c r="B4925" t="s">
        <v>1572</v>
      </c>
      <c r="C4925">
        <v>1</v>
      </c>
      <c r="D4925" t="s">
        <v>14</v>
      </c>
      <c r="E4925" t="s">
        <v>9881</v>
      </c>
      <c r="F4925" t="s">
        <v>3417</v>
      </c>
      <c r="G4925" t="s">
        <v>1574</v>
      </c>
      <c r="H4925" t="s">
        <v>18</v>
      </c>
      <c r="I4925" t="s">
        <v>19</v>
      </c>
      <c r="J4925" t="s">
        <v>19</v>
      </c>
      <c r="K4925" t="s">
        <v>19</v>
      </c>
      <c r="L4925">
        <v>150</v>
      </c>
      <c r="M4925">
        <v>3</v>
      </c>
      <c r="N4925" s="1">
        <v>42023</v>
      </c>
      <c r="O4925" t="s">
        <v>19477</v>
      </c>
      <c r="P4925" t="str">
        <f t="shared" si="76"/>
        <v>Low</v>
      </c>
    </row>
    <row r="4926" spans="1:16" x14ac:dyDescent="0.35">
      <c r="A4926">
        <v>302694</v>
      </c>
      <c r="B4926" t="s">
        <v>9882</v>
      </c>
      <c r="C4926">
        <v>1</v>
      </c>
      <c r="D4926" t="s">
        <v>14</v>
      </c>
      <c r="E4926" t="s">
        <v>9883</v>
      </c>
      <c r="F4926" t="s">
        <v>77</v>
      </c>
      <c r="G4926" t="s">
        <v>624</v>
      </c>
      <c r="H4926" t="s">
        <v>18</v>
      </c>
      <c r="I4926" t="s">
        <v>19</v>
      </c>
      <c r="J4926" t="s">
        <v>19</v>
      </c>
      <c r="K4926" t="s">
        <v>19</v>
      </c>
      <c r="L4926">
        <v>150</v>
      </c>
      <c r="M4926">
        <v>3</v>
      </c>
      <c r="N4926" s="1">
        <v>41286</v>
      </c>
      <c r="O4926" t="s">
        <v>19477</v>
      </c>
      <c r="P4926" t="str">
        <f t="shared" si="76"/>
        <v>Low</v>
      </c>
    </row>
    <row r="4927" spans="1:16" x14ac:dyDescent="0.35">
      <c r="A4927">
        <v>301931</v>
      </c>
      <c r="B4927" t="s">
        <v>9884</v>
      </c>
      <c r="C4927">
        <v>1</v>
      </c>
      <c r="D4927" t="s">
        <v>14</v>
      </c>
      <c r="E4927" t="s">
        <v>9885</v>
      </c>
      <c r="F4927" t="s">
        <v>77</v>
      </c>
      <c r="G4927" t="s">
        <v>797</v>
      </c>
      <c r="H4927" t="s">
        <v>18</v>
      </c>
      <c r="I4927" t="s">
        <v>19</v>
      </c>
      <c r="J4927" t="s">
        <v>19</v>
      </c>
      <c r="K4927" t="s">
        <v>19</v>
      </c>
      <c r="L4927">
        <v>150</v>
      </c>
      <c r="M4927">
        <v>3</v>
      </c>
      <c r="N4927" s="1">
        <v>41277</v>
      </c>
      <c r="O4927" t="s">
        <v>19477</v>
      </c>
      <c r="P4927" t="str">
        <f t="shared" si="76"/>
        <v>Low</v>
      </c>
    </row>
    <row r="4928" spans="1:16" x14ac:dyDescent="0.35">
      <c r="A4928">
        <v>5291</v>
      </c>
      <c r="B4928" t="s">
        <v>9886</v>
      </c>
      <c r="C4928">
        <v>1</v>
      </c>
      <c r="D4928" t="s">
        <v>14</v>
      </c>
      <c r="E4928" t="s">
        <v>9887</v>
      </c>
      <c r="F4928" t="s">
        <v>2648</v>
      </c>
      <c r="G4928" t="s">
        <v>1270</v>
      </c>
      <c r="H4928" t="s">
        <v>18</v>
      </c>
      <c r="I4928" t="s">
        <v>19</v>
      </c>
      <c r="J4928" t="s">
        <v>19</v>
      </c>
      <c r="K4928" t="s">
        <v>19</v>
      </c>
      <c r="L4928">
        <v>150</v>
      </c>
      <c r="M4928">
        <v>4</v>
      </c>
      <c r="N4928" s="1">
        <v>42395</v>
      </c>
      <c r="O4928" t="s">
        <v>19477</v>
      </c>
      <c r="P4928" t="str">
        <f t="shared" si="76"/>
        <v>Low</v>
      </c>
    </row>
    <row r="4929" spans="1:16" x14ac:dyDescent="0.35">
      <c r="A4929">
        <v>6901</v>
      </c>
      <c r="B4929" t="s">
        <v>9888</v>
      </c>
      <c r="C4929">
        <v>1</v>
      </c>
      <c r="D4929" t="s">
        <v>14</v>
      </c>
      <c r="E4929" t="s">
        <v>9889</v>
      </c>
      <c r="F4929" t="s">
        <v>1654</v>
      </c>
      <c r="G4929" t="s">
        <v>7165</v>
      </c>
      <c r="H4929" t="s">
        <v>18</v>
      </c>
      <c r="I4929" t="s">
        <v>19</v>
      </c>
      <c r="J4929" t="s">
        <v>19</v>
      </c>
      <c r="K4929" t="s">
        <v>19</v>
      </c>
      <c r="L4929">
        <v>150</v>
      </c>
      <c r="M4929">
        <v>4</v>
      </c>
      <c r="N4929" s="1">
        <v>42755</v>
      </c>
      <c r="O4929" t="s">
        <v>19477</v>
      </c>
      <c r="P4929" t="str">
        <f t="shared" si="76"/>
        <v>Low</v>
      </c>
    </row>
    <row r="4930" spans="1:16" x14ac:dyDescent="0.35">
      <c r="A4930">
        <v>18312586</v>
      </c>
      <c r="B4930" t="s">
        <v>9890</v>
      </c>
      <c r="C4930">
        <v>1</v>
      </c>
      <c r="D4930" t="s">
        <v>14</v>
      </c>
      <c r="E4930" t="s">
        <v>9891</v>
      </c>
      <c r="F4930" t="s">
        <v>112</v>
      </c>
      <c r="G4930" t="s">
        <v>632</v>
      </c>
      <c r="H4930" t="s">
        <v>18</v>
      </c>
      <c r="I4930" t="s">
        <v>19</v>
      </c>
      <c r="J4930" t="s">
        <v>19</v>
      </c>
      <c r="K4930" t="s">
        <v>19</v>
      </c>
      <c r="L4930">
        <v>150</v>
      </c>
      <c r="M4930">
        <v>1</v>
      </c>
      <c r="N4930" s="1">
        <v>40204</v>
      </c>
      <c r="O4930" t="s">
        <v>19477</v>
      </c>
      <c r="P4930" t="str">
        <f t="shared" ref="P4930:P4993" si="77">IF(L4930&lt;500, "Low",
 IF(L4930&lt;1000, "Lower-Mid",
 IF(L4930&lt;2000, "Mid",
 IF(L4930&lt;3000, "Upper-Mid", "High"))))</f>
        <v>Low</v>
      </c>
    </row>
    <row r="4931" spans="1:16" x14ac:dyDescent="0.35">
      <c r="A4931">
        <v>18282049</v>
      </c>
      <c r="B4931" t="s">
        <v>9892</v>
      </c>
      <c r="C4931">
        <v>1</v>
      </c>
      <c r="D4931" t="s">
        <v>14</v>
      </c>
      <c r="E4931" t="s">
        <v>9893</v>
      </c>
      <c r="F4931" t="s">
        <v>690</v>
      </c>
      <c r="G4931" t="s">
        <v>797</v>
      </c>
      <c r="H4931" t="s">
        <v>18</v>
      </c>
      <c r="I4931" t="s">
        <v>19</v>
      </c>
      <c r="J4931" t="s">
        <v>19</v>
      </c>
      <c r="K4931" t="s">
        <v>19</v>
      </c>
      <c r="L4931">
        <v>150</v>
      </c>
      <c r="M4931">
        <v>3</v>
      </c>
      <c r="N4931" s="1">
        <v>41640</v>
      </c>
      <c r="O4931" t="s">
        <v>19477</v>
      </c>
      <c r="P4931" t="str">
        <f t="shared" si="77"/>
        <v>Low</v>
      </c>
    </row>
    <row r="4932" spans="1:16" x14ac:dyDescent="0.35">
      <c r="A4932">
        <v>7591</v>
      </c>
      <c r="B4932" t="s">
        <v>652</v>
      </c>
      <c r="C4932">
        <v>1</v>
      </c>
      <c r="D4932" t="s">
        <v>14</v>
      </c>
      <c r="E4932" t="s">
        <v>9894</v>
      </c>
      <c r="F4932" t="s">
        <v>507</v>
      </c>
      <c r="G4932" t="s">
        <v>1551</v>
      </c>
      <c r="H4932" t="s">
        <v>18</v>
      </c>
      <c r="I4932" t="s">
        <v>19</v>
      </c>
      <c r="J4932" t="s">
        <v>19</v>
      </c>
      <c r="K4932" t="s">
        <v>19</v>
      </c>
      <c r="L4932">
        <v>150</v>
      </c>
      <c r="M4932">
        <v>3</v>
      </c>
      <c r="N4932" s="1">
        <v>42749</v>
      </c>
      <c r="O4932" t="s">
        <v>19477</v>
      </c>
      <c r="P4932" t="str">
        <f t="shared" si="77"/>
        <v>Low</v>
      </c>
    </row>
    <row r="4933" spans="1:16" x14ac:dyDescent="0.35">
      <c r="A4933">
        <v>18423872</v>
      </c>
      <c r="B4933" t="s">
        <v>303</v>
      </c>
      <c r="C4933">
        <v>1</v>
      </c>
      <c r="D4933" t="s">
        <v>14</v>
      </c>
      <c r="E4933" t="s">
        <v>9895</v>
      </c>
      <c r="F4933" t="s">
        <v>817</v>
      </c>
      <c r="G4933" t="s">
        <v>624</v>
      </c>
      <c r="H4933" t="s">
        <v>18</v>
      </c>
      <c r="I4933" t="s">
        <v>19</v>
      </c>
      <c r="J4933" t="s">
        <v>19</v>
      </c>
      <c r="K4933" t="s">
        <v>19</v>
      </c>
      <c r="L4933">
        <v>150</v>
      </c>
      <c r="M4933">
        <v>1</v>
      </c>
      <c r="N4933" s="1">
        <v>42387</v>
      </c>
      <c r="O4933" t="s">
        <v>19477</v>
      </c>
      <c r="P4933" t="str">
        <f t="shared" si="77"/>
        <v>Low</v>
      </c>
    </row>
    <row r="4934" spans="1:16" x14ac:dyDescent="0.35">
      <c r="A4934">
        <v>304281</v>
      </c>
      <c r="B4934" t="s">
        <v>9896</v>
      </c>
      <c r="C4934">
        <v>1</v>
      </c>
      <c r="D4934" t="s">
        <v>14</v>
      </c>
      <c r="E4934" t="s">
        <v>9897</v>
      </c>
      <c r="F4934" t="s">
        <v>644</v>
      </c>
      <c r="G4934" t="s">
        <v>718</v>
      </c>
      <c r="H4934" t="s">
        <v>18</v>
      </c>
      <c r="I4934" t="s">
        <v>19</v>
      </c>
      <c r="J4934" t="s">
        <v>19</v>
      </c>
      <c r="K4934" t="s">
        <v>19</v>
      </c>
      <c r="L4934">
        <v>150</v>
      </c>
      <c r="M4934">
        <v>3</v>
      </c>
      <c r="N4934" s="1">
        <v>40183</v>
      </c>
      <c r="O4934" t="s">
        <v>19477</v>
      </c>
      <c r="P4934" t="str">
        <f t="shared" si="77"/>
        <v>Low</v>
      </c>
    </row>
    <row r="4935" spans="1:16" x14ac:dyDescent="0.35">
      <c r="A4935">
        <v>18222587</v>
      </c>
      <c r="B4935" t="s">
        <v>9898</v>
      </c>
      <c r="C4935">
        <v>1</v>
      </c>
      <c r="D4935" t="s">
        <v>14</v>
      </c>
      <c r="E4935" t="s">
        <v>9899</v>
      </c>
      <c r="F4935" t="s">
        <v>120</v>
      </c>
      <c r="G4935" t="s">
        <v>7165</v>
      </c>
      <c r="H4935" t="s">
        <v>18</v>
      </c>
      <c r="I4935" t="s">
        <v>19</v>
      </c>
      <c r="J4935" t="s">
        <v>19</v>
      </c>
      <c r="K4935" t="s">
        <v>19</v>
      </c>
      <c r="L4935">
        <v>150</v>
      </c>
      <c r="M4935">
        <v>3</v>
      </c>
      <c r="N4935" s="1">
        <v>42731</v>
      </c>
      <c r="O4935" t="s">
        <v>19477</v>
      </c>
      <c r="P4935" t="str">
        <f t="shared" si="77"/>
        <v>Low</v>
      </c>
    </row>
    <row r="4936" spans="1:16" x14ac:dyDescent="0.35">
      <c r="A4936">
        <v>9883</v>
      </c>
      <c r="B4936" t="s">
        <v>9900</v>
      </c>
      <c r="C4936">
        <v>1</v>
      </c>
      <c r="D4936" t="s">
        <v>14</v>
      </c>
      <c r="E4936" t="s">
        <v>9901</v>
      </c>
      <c r="F4936" t="s">
        <v>286</v>
      </c>
      <c r="G4936" t="s">
        <v>7165</v>
      </c>
      <c r="H4936" t="s">
        <v>18</v>
      </c>
      <c r="I4936" t="s">
        <v>19</v>
      </c>
      <c r="J4936" t="s">
        <v>19</v>
      </c>
      <c r="K4936" t="s">
        <v>19</v>
      </c>
      <c r="L4936">
        <v>150</v>
      </c>
      <c r="M4936">
        <v>1</v>
      </c>
      <c r="N4936" s="1">
        <v>40515</v>
      </c>
      <c r="O4936" t="s">
        <v>19477</v>
      </c>
      <c r="P4936" t="str">
        <f t="shared" si="77"/>
        <v>Low</v>
      </c>
    </row>
    <row r="4937" spans="1:16" x14ac:dyDescent="0.35">
      <c r="A4937">
        <v>7891</v>
      </c>
      <c r="B4937" t="s">
        <v>6889</v>
      </c>
      <c r="C4937">
        <v>1</v>
      </c>
      <c r="D4937" t="s">
        <v>14</v>
      </c>
      <c r="E4937" t="s">
        <v>9902</v>
      </c>
      <c r="F4937" t="s">
        <v>59</v>
      </c>
      <c r="G4937" t="s">
        <v>718</v>
      </c>
      <c r="H4937" t="s">
        <v>18</v>
      </c>
      <c r="I4937" t="s">
        <v>19</v>
      </c>
      <c r="J4937" t="s">
        <v>19</v>
      </c>
      <c r="K4937" t="s">
        <v>19</v>
      </c>
      <c r="L4937">
        <v>150</v>
      </c>
      <c r="M4937">
        <v>3</v>
      </c>
      <c r="N4937" s="1">
        <v>40532</v>
      </c>
      <c r="O4937" t="s">
        <v>19477</v>
      </c>
      <c r="P4937" t="str">
        <f t="shared" si="77"/>
        <v>Low</v>
      </c>
    </row>
    <row r="4938" spans="1:16" x14ac:dyDescent="0.35">
      <c r="A4938">
        <v>311871</v>
      </c>
      <c r="B4938" t="s">
        <v>9903</v>
      </c>
      <c r="C4938">
        <v>1</v>
      </c>
      <c r="D4938" t="s">
        <v>14</v>
      </c>
      <c r="E4938" t="s">
        <v>9904</v>
      </c>
      <c r="F4938" t="s">
        <v>766</v>
      </c>
      <c r="G4938" t="s">
        <v>635</v>
      </c>
      <c r="H4938" t="s">
        <v>18</v>
      </c>
      <c r="I4938" t="s">
        <v>19</v>
      </c>
      <c r="J4938" t="s">
        <v>19</v>
      </c>
      <c r="K4938" t="s">
        <v>19</v>
      </c>
      <c r="L4938">
        <v>150</v>
      </c>
      <c r="M4938">
        <v>4</v>
      </c>
      <c r="N4938" s="1">
        <v>42721</v>
      </c>
      <c r="O4938" t="s">
        <v>19477</v>
      </c>
      <c r="P4938" t="str">
        <f t="shared" si="77"/>
        <v>Low</v>
      </c>
    </row>
    <row r="4939" spans="1:16" x14ac:dyDescent="0.35">
      <c r="A4939">
        <v>307951</v>
      </c>
      <c r="B4939" t="s">
        <v>1603</v>
      </c>
      <c r="C4939">
        <v>1</v>
      </c>
      <c r="D4939" t="s">
        <v>14</v>
      </c>
      <c r="E4939" t="s">
        <v>9905</v>
      </c>
      <c r="F4939" t="s">
        <v>1534</v>
      </c>
      <c r="G4939" t="s">
        <v>635</v>
      </c>
      <c r="H4939" t="s">
        <v>18</v>
      </c>
      <c r="I4939" t="s">
        <v>19</v>
      </c>
      <c r="J4939" t="s">
        <v>19</v>
      </c>
      <c r="K4939" t="s">
        <v>19</v>
      </c>
      <c r="L4939">
        <v>150</v>
      </c>
      <c r="M4939">
        <v>4</v>
      </c>
      <c r="N4939" s="1">
        <v>41634</v>
      </c>
      <c r="O4939" t="s">
        <v>19477</v>
      </c>
      <c r="P4939" t="str">
        <f t="shared" si="77"/>
        <v>Low</v>
      </c>
    </row>
    <row r="4940" spans="1:16" x14ac:dyDescent="0.35">
      <c r="A4940">
        <v>9513</v>
      </c>
      <c r="B4940" t="s">
        <v>9906</v>
      </c>
      <c r="C4940">
        <v>1</v>
      </c>
      <c r="D4940" t="s">
        <v>14</v>
      </c>
      <c r="E4940" t="s">
        <v>9907</v>
      </c>
      <c r="F4940" t="s">
        <v>1646</v>
      </c>
      <c r="G4940" t="s">
        <v>635</v>
      </c>
      <c r="H4940" t="s">
        <v>18</v>
      </c>
      <c r="I4940" t="s">
        <v>19</v>
      </c>
      <c r="J4940" t="s">
        <v>19</v>
      </c>
      <c r="K4940" t="s">
        <v>19</v>
      </c>
      <c r="L4940">
        <v>150</v>
      </c>
      <c r="M4940">
        <v>4</v>
      </c>
      <c r="N4940" s="1">
        <v>42728</v>
      </c>
      <c r="O4940" t="s">
        <v>19477</v>
      </c>
      <c r="P4940" t="str">
        <f t="shared" si="77"/>
        <v>Low</v>
      </c>
    </row>
    <row r="4941" spans="1:16" x14ac:dyDescent="0.35">
      <c r="A4941">
        <v>9280</v>
      </c>
      <c r="B4941" t="s">
        <v>9908</v>
      </c>
      <c r="C4941">
        <v>1</v>
      </c>
      <c r="D4941" t="s">
        <v>14</v>
      </c>
      <c r="E4941" t="s">
        <v>9909</v>
      </c>
      <c r="F4941" t="s">
        <v>77</v>
      </c>
      <c r="G4941" t="s">
        <v>647</v>
      </c>
      <c r="H4941" t="s">
        <v>18</v>
      </c>
      <c r="I4941" t="s">
        <v>19</v>
      </c>
      <c r="J4941" t="s">
        <v>19</v>
      </c>
      <c r="K4941" t="s">
        <v>19</v>
      </c>
      <c r="L4941">
        <v>150</v>
      </c>
      <c r="M4941">
        <v>3</v>
      </c>
      <c r="N4941" s="1">
        <v>40515</v>
      </c>
      <c r="O4941" t="s">
        <v>19477</v>
      </c>
      <c r="P4941" t="str">
        <f t="shared" si="77"/>
        <v>Low</v>
      </c>
    </row>
    <row r="4942" spans="1:16" x14ac:dyDescent="0.35">
      <c r="A4942">
        <v>300337</v>
      </c>
      <c r="B4942" t="s">
        <v>9910</v>
      </c>
      <c r="C4942">
        <v>1</v>
      </c>
      <c r="D4942" t="s">
        <v>14</v>
      </c>
      <c r="E4942" t="s">
        <v>9911</v>
      </c>
      <c r="F4942" t="s">
        <v>2671</v>
      </c>
      <c r="G4942" t="s">
        <v>459</v>
      </c>
      <c r="H4942" t="s">
        <v>18</v>
      </c>
      <c r="I4942" t="s">
        <v>19</v>
      </c>
      <c r="J4942" t="s">
        <v>19</v>
      </c>
      <c r="K4942" t="s">
        <v>19</v>
      </c>
      <c r="L4942">
        <v>150</v>
      </c>
      <c r="M4942">
        <v>3</v>
      </c>
      <c r="N4942" s="1">
        <v>41247</v>
      </c>
      <c r="O4942" t="s">
        <v>19477</v>
      </c>
      <c r="P4942" t="str">
        <f t="shared" si="77"/>
        <v>Low</v>
      </c>
    </row>
    <row r="4943" spans="1:16" x14ac:dyDescent="0.35">
      <c r="A4943">
        <v>1123</v>
      </c>
      <c r="B4943" t="s">
        <v>9912</v>
      </c>
      <c r="C4943">
        <v>1</v>
      </c>
      <c r="D4943" t="s">
        <v>14</v>
      </c>
      <c r="E4943" t="s">
        <v>9913</v>
      </c>
      <c r="F4943" t="s">
        <v>90</v>
      </c>
      <c r="G4943" t="s">
        <v>775</v>
      </c>
      <c r="H4943" t="s">
        <v>18</v>
      </c>
      <c r="I4943" t="s">
        <v>19</v>
      </c>
      <c r="J4943" t="s">
        <v>19</v>
      </c>
      <c r="K4943" t="s">
        <v>19</v>
      </c>
      <c r="L4943">
        <v>150</v>
      </c>
      <c r="M4943">
        <v>3</v>
      </c>
      <c r="N4943" s="1">
        <v>42722</v>
      </c>
      <c r="O4943" t="s">
        <v>19477</v>
      </c>
      <c r="P4943" t="str">
        <f t="shared" si="77"/>
        <v>Low</v>
      </c>
    </row>
    <row r="4944" spans="1:16" x14ac:dyDescent="0.35">
      <c r="A4944">
        <v>7905</v>
      </c>
      <c r="B4944" t="s">
        <v>9914</v>
      </c>
      <c r="C4944">
        <v>1</v>
      </c>
      <c r="D4944" t="s">
        <v>14</v>
      </c>
      <c r="E4944" t="s">
        <v>9915</v>
      </c>
      <c r="F4944" t="s">
        <v>168</v>
      </c>
      <c r="G4944" t="s">
        <v>501</v>
      </c>
      <c r="H4944" t="s">
        <v>18</v>
      </c>
      <c r="I4944" t="s">
        <v>19</v>
      </c>
      <c r="J4944" t="s">
        <v>19</v>
      </c>
      <c r="K4944" t="s">
        <v>19</v>
      </c>
      <c r="L4944">
        <v>150</v>
      </c>
      <c r="M4944">
        <v>1</v>
      </c>
      <c r="N4944" s="1">
        <v>41262</v>
      </c>
      <c r="O4944" t="s">
        <v>19477</v>
      </c>
      <c r="P4944" t="str">
        <f t="shared" si="77"/>
        <v>Low</v>
      </c>
    </row>
    <row r="4945" spans="1:16" x14ac:dyDescent="0.35">
      <c r="A4945">
        <v>18128874</v>
      </c>
      <c r="B4945" t="s">
        <v>5749</v>
      </c>
      <c r="C4945">
        <v>1</v>
      </c>
      <c r="D4945" t="s">
        <v>14</v>
      </c>
      <c r="E4945" t="s">
        <v>9916</v>
      </c>
      <c r="F4945" t="s">
        <v>817</v>
      </c>
      <c r="G4945" t="s">
        <v>9917</v>
      </c>
      <c r="H4945" t="s">
        <v>18</v>
      </c>
      <c r="I4945" t="s">
        <v>19</v>
      </c>
      <c r="J4945" t="s">
        <v>19</v>
      </c>
      <c r="K4945" t="s">
        <v>19</v>
      </c>
      <c r="L4945">
        <v>150</v>
      </c>
      <c r="M4945">
        <v>1</v>
      </c>
      <c r="N4945" s="1">
        <v>42346</v>
      </c>
      <c r="O4945" t="s">
        <v>19477</v>
      </c>
      <c r="P4945" t="str">
        <f t="shared" si="77"/>
        <v>Low</v>
      </c>
    </row>
    <row r="4946" spans="1:16" x14ac:dyDescent="0.35">
      <c r="A4946">
        <v>18312616</v>
      </c>
      <c r="B4946" t="s">
        <v>9574</v>
      </c>
      <c r="C4946">
        <v>1</v>
      </c>
      <c r="D4946" t="s">
        <v>14</v>
      </c>
      <c r="E4946" t="s">
        <v>9918</v>
      </c>
      <c r="F4946" t="s">
        <v>1811</v>
      </c>
      <c r="G4946" t="s">
        <v>718</v>
      </c>
      <c r="H4946" t="s">
        <v>18</v>
      </c>
      <c r="I4946" t="s">
        <v>19</v>
      </c>
      <c r="J4946" t="s">
        <v>19</v>
      </c>
      <c r="K4946" t="s">
        <v>19</v>
      </c>
      <c r="L4946">
        <v>150</v>
      </c>
      <c r="M4946">
        <v>1</v>
      </c>
      <c r="N4946" s="1">
        <v>40526</v>
      </c>
      <c r="O4946" t="s">
        <v>19477</v>
      </c>
      <c r="P4946" t="str">
        <f t="shared" si="77"/>
        <v>Low</v>
      </c>
    </row>
    <row r="4947" spans="1:16" x14ac:dyDescent="0.35">
      <c r="A4947">
        <v>304161</v>
      </c>
      <c r="B4947" t="s">
        <v>9919</v>
      </c>
      <c r="C4947">
        <v>1</v>
      </c>
      <c r="D4947" t="s">
        <v>14</v>
      </c>
      <c r="E4947" t="s">
        <v>9920</v>
      </c>
      <c r="F4947" t="s">
        <v>1119</v>
      </c>
      <c r="G4947" t="s">
        <v>635</v>
      </c>
      <c r="H4947" t="s">
        <v>18</v>
      </c>
      <c r="I4947" t="s">
        <v>19</v>
      </c>
      <c r="J4947" t="s">
        <v>19</v>
      </c>
      <c r="K4947" t="s">
        <v>19</v>
      </c>
      <c r="L4947">
        <v>150</v>
      </c>
      <c r="M4947">
        <v>3</v>
      </c>
      <c r="N4947" s="1">
        <v>43081</v>
      </c>
      <c r="O4947" t="s">
        <v>19477</v>
      </c>
      <c r="P4947" t="str">
        <f t="shared" si="77"/>
        <v>Low</v>
      </c>
    </row>
    <row r="4948" spans="1:16" x14ac:dyDescent="0.35">
      <c r="A4948">
        <v>18357525</v>
      </c>
      <c r="B4948" t="s">
        <v>9921</v>
      </c>
      <c r="C4948">
        <v>1</v>
      </c>
      <c r="D4948" t="s">
        <v>14</v>
      </c>
      <c r="E4948" t="s">
        <v>9922</v>
      </c>
      <c r="F4948" t="s">
        <v>1082</v>
      </c>
      <c r="G4948" t="s">
        <v>459</v>
      </c>
      <c r="H4948" t="s">
        <v>18</v>
      </c>
      <c r="I4948" t="s">
        <v>19</v>
      </c>
      <c r="J4948" t="s">
        <v>19</v>
      </c>
      <c r="K4948" t="s">
        <v>19</v>
      </c>
      <c r="L4948">
        <v>150</v>
      </c>
      <c r="M4948">
        <v>1</v>
      </c>
      <c r="N4948" s="1">
        <v>42713</v>
      </c>
      <c r="O4948" t="s">
        <v>19477</v>
      </c>
      <c r="P4948" t="str">
        <f t="shared" si="77"/>
        <v>Low</v>
      </c>
    </row>
    <row r="4949" spans="1:16" x14ac:dyDescent="0.35">
      <c r="A4949">
        <v>18206818</v>
      </c>
      <c r="B4949" t="s">
        <v>9923</v>
      </c>
      <c r="C4949">
        <v>1</v>
      </c>
      <c r="D4949" t="s">
        <v>14</v>
      </c>
      <c r="E4949" t="s">
        <v>9924</v>
      </c>
      <c r="F4949" t="s">
        <v>120</v>
      </c>
      <c r="G4949" t="s">
        <v>718</v>
      </c>
      <c r="H4949" t="s">
        <v>18</v>
      </c>
      <c r="I4949" t="s">
        <v>19</v>
      </c>
      <c r="J4949" t="s">
        <v>19</v>
      </c>
      <c r="K4949" t="s">
        <v>19</v>
      </c>
      <c r="L4949">
        <v>150</v>
      </c>
      <c r="M4949">
        <v>1</v>
      </c>
      <c r="N4949" s="1">
        <v>41219</v>
      </c>
      <c r="O4949" t="s">
        <v>19477</v>
      </c>
      <c r="P4949" t="str">
        <f t="shared" si="77"/>
        <v>Low</v>
      </c>
    </row>
    <row r="4950" spans="1:16" x14ac:dyDescent="0.35">
      <c r="A4950">
        <v>9879</v>
      </c>
      <c r="B4950" t="s">
        <v>9925</v>
      </c>
      <c r="C4950">
        <v>1</v>
      </c>
      <c r="D4950" t="s">
        <v>14</v>
      </c>
      <c r="E4950" t="s">
        <v>9926</v>
      </c>
      <c r="F4950" t="s">
        <v>53</v>
      </c>
      <c r="G4950" t="s">
        <v>491</v>
      </c>
      <c r="H4950" t="s">
        <v>18</v>
      </c>
      <c r="I4950" t="s">
        <v>19</v>
      </c>
      <c r="J4950" t="s">
        <v>19</v>
      </c>
      <c r="K4950" t="s">
        <v>19</v>
      </c>
      <c r="L4950">
        <v>150</v>
      </c>
      <c r="M4950">
        <v>1</v>
      </c>
      <c r="N4950" s="1">
        <v>41231</v>
      </c>
      <c r="O4950" t="s">
        <v>19477</v>
      </c>
      <c r="P4950" t="str">
        <f t="shared" si="77"/>
        <v>Low</v>
      </c>
    </row>
    <row r="4951" spans="1:16" x14ac:dyDescent="0.35">
      <c r="A4951">
        <v>5455</v>
      </c>
      <c r="B4951" t="s">
        <v>7820</v>
      </c>
      <c r="C4951">
        <v>1</v>
      </c>
      <c r="D4951" t="s">
        <v>14</v>
      </c>
      <c r="E4951" t="s">
        <v>9927</v>
      </c>
      <c r="F4951" t="s">
        <v>381</v>
      </c>
      <c r="G4951" t="s">
        <v>775</v>
      </c>
      <c r="H4951" t="s">
        <v>18</v>
      </c>
      <c r="I4951" t="s">
        <v>19</v>
      </c>
      <c r="J4951" t="s">
        <v>19</v>
      </c>
      <c r="K4951" t="s">
        <v>19</v>
      </c>
      <c r="L4951">
        <v>150</v>
      </c>
      <c r="M4951">
        <v>4</v>
      </c>
      <c r="N4951" s="1">
        <v>41590</v>
      </c>
      <c r="O4951" t="s">
        <v>19477</v>
      </c>
      <c r="P4951" t="str">
        <f t="shared" si="77"/>
        <v>Low</v>
      </c>
    </row>
    <row r="4952" spans="1:16" x14ac:dyDescent="0.35">
      <c r="A4952">
        <v>18313153</v>
      </c>
      <c r="B4952" t="s">
        <v>9928</v>
      </c>
      <c r="C4952">
        <v>1</v>
      </c>
      <c r="D4952" t="s">
        <v>14</v>
      </c>
      <c r="E4952" t="s">
        <v>9929</v>
      </c>
      <c r="F4952" t="s">
        <v>389</v>
      </c>
      <c r="G4952" t="s">
        <v>422</v>
      </c>
      <c r="H4952" t="s">
        <v>18</v>
      </c>
      <c r="I4952" t="s">
        <v>19</v>
      </c>
      <c r="J4952" t="s">
        <v>19</v>
      </c>
      <c r="K4952" t="s">
        <v>19</v>
      </c>
      <c r="L4952">
        <v>150</v>
      </c>
      <c r="M4952">
        <v>1</v>
      </c>
      <c r="N4952" s="1">
        <v>40873</v>
      </c>
      <c r="O4952" t="s">
        <v>19477</v>
      </c>
      <c r="P4952" t="str">
        <f t="shared" si="77"/>
        <v>Low</v>
      </c>
    </row>
    <row r="4953" spans="1:16" x14ac:dyDescent="0.35">
      <c r="A4953">
        <v>18317229</v>
      </c>
      <c r="B4953" t="s">
        <v>9930</v>
      </c>
      <c r="C4953">
        <v>1</v>
      </c>
      <c r="D4953" t="s">
        <v>14</v>
      </c>
      <c r="E4953" t="s">
        <v>9931</v>
      </c>
      <c r="F4953" t="s">
        <v>1534</v>
      </c>
      <c r="G4953" t="s">
        <v>635</v>
      </c>
      <c r="H4953" t="s">
        <v>18</v>
      </c>
      <c r="I4953" t="s">
        <v>19</v>
      </c>
      <c r="J4953" t="s">
        <v>19</v>
      </c>
      <c r="K4953" t="s">
        <v>19</v>
      </c>
      <c r="L4953">
        <v>150</v>
      </c>
      <c r="M4953">
        <v>3</v>
      </c>
      <c r="N4953" s="1">
        <v>43057</v>
      </c>
      <c r="O4953" t="s">
        <v>19477</v>
      </c>
      <c r="P4953" t="str">
        <f t="shared" si="77"/>
        <v>Low</v>
      </c>
    </row>
    <row r="4954" spans="1:16" x14ac:dyDescent="0.35">
      <c r="A4954">
        <v>304628</v>
      </c>
      <c r="B4954" t="s">
        <v>9932</v>
      </c>
      <c r="C4954">
        <v>1</v>
      </c>
      <c r="D4954" t="s">
        <v>14</v>
      </c>
      <c r="E4954" t="s">
        <v>9933</v>
      </c>
      <c r="F4954" t="s">
        <v>2844</v>
      </c>
      <c r="G4954" t="s">
        <v>635</v>
      </c>
      <c r="H4954" t="s">
        <v>18</v>
      </c>
      <c r="I4954" t="s">
        <v>19</v>
      </c>
      <c r="J4954" t="s">
        <v>19</v>
      </c>
      <c r="K4954" t="s">
        <v>19</v>
      </c>
      <c r="L4954">
        <v>150</v>
      </c>
      <c r="M4954">
        <v>3</v>
      </c>
      <c r="N4954" s="1">
        <v>41960</v>
      </c>
      <c r="O4954" t="s">
        <v>19477</v>
      </c>
      <c r="P4954" t="str">
        <f t="shared" si="77"/>
        <v>Low</v>
      </c>
    </row>
    <row r="4955" spans="1:16" x14ac:dyDescent="0.35">
      <c r="A4955">
        <v>304267</v>
      </c>
      <c r="B4955" t="s">
        <v>9934</v>
      </c>
      <c r="C4955">
        <v>1</v>
      </c>
      <c r="D4955" t="s">
        <v>14</v>
      </c>
      <c r="E4955" t="s">
        <v>9935</v>
      </c>
      <c r="F4955" t="s">
        <v>95</v>
      </c>
      <c r="G4955" t="s">
        <v>8028</v>
      </c>
      <c r="H4955" t="s">
        <v>18</v>
      </c>
      <c r="I4955" t="s">
        <v>19</v>
      </c>
      <c r="J4955" t="s">
        <v>19</v>
      </c>
      <c r="K4955" t="s">
        <v>19</v>
      </c>
      <c r="L4955">
        <v>150</v>
      </c>
      <c r="M4955">
        <v>3</v>
      </c>
      <c r="N4955" s="1">
        <v>42691</v>
      </c>
      <c r="O4955" t="s">
        <v>19477</v>
      </c>
      <c r="P4955" t="str">
        <f t="shared" si="77"/>
        <v>Low</v>
      </c>
    </row>
    <row r="4956" spans="1:16" x14ac:dyDescent="0.35">
      <c r="A4956">
        <v>18441658</v>
      </c>
      <c r="B4956" t="s">
        <v>9936</v>
      </c>
      <c r="C4956">
        <v>1</v>
      </c>
      <c r="D4956" t="s">
        <v>14</v>
      </c>
      <c r="E4956" t="s">
        <v>9937</v>
      </c>
      <c r="F4956" t="s">
        <v>77</v>
      </c>
      <c r="G4956" t="s">
        <v>635</v>
      </c>
      <c r="H4956" t="s">
        <v>18</v>
      </c>
      <c r="I4956" t="s">
        <v>19</v>
      </c>
      <c r="J4956" t="s">
        <v>19</v>
      </c>
      <c r="K4956" t="s">
        <v>19</v>
      </c>
      <c r="L4956">
        <v>150</v>
      </c>
      <c r="M4956">
        <v>3</v>
      </c>
      <c r="N4956" s="1">
        <v>43426</v>
      </c>
      <c r="O4956" t="s">
        <v>19477</v>
      </c>
      <c r="P4956" t="str">
        <f t="shared" si="77"/>
        <v>Low</v>
      </c>
    </row>
    <row r="4957" spans="1:16" x14ac:dyDescent="0.35">
      <c r="A4957">
        <v>8718</v>
      </c>
      <c r="B4957" t="s">
        <v>9938</v>
      </c>
      <c r="C4957">
        <v>1</v>
      </c>
      <c r="D4957" t="s">
        <v>14</v>
      </c>
      <c r="E4957" t="s">
        <v>9939</v>
      </c>
      <c r="F4957" t="s">
        <v>77</v>
      </c>
      <c r="G4957" t="s">
        <v>7190</v>
      </c>
      <c r="H4957" t="s">
        <v>18</v>
      </c>
      <c r="I4957" t="s">
        <v>19</v>
      </c>
      <c r="J4957" t="s">
        <v>19</v>
      </c>
      <c r="K4957" t="s">
        <v>19</v>
      </c>
      <c r="L4957">
        <v>150</v>
      </c>
      <c r="M4957">
        <v>1</v>
      </c>
      <c r="N4957" s="1">
        <v>43418</v>
      </c>
      <c r="O4957" t="s">
        <v>19477</v>
      </c>
      <c r="P4957" t="str">
        <f t="shared" si="77"/>
        <v>Low</v>
      </c>
    </row>
    <row r="4958" spans="1:16" x14ac:dyDescent="0.35">
      <c r="A4958">
        <v>9040</v>
      </c>
      <c r="B4958" t="s">
        <v>9733</v>
      </c>
      <c r="C4958">
        <v>1</v>
      </c>
      <c r="D4958" t="s">
        <v>14</v>
      </c>
      <c r="E4958" t="s">
        <v>8998</v>
      </c>
      <c r="F4958" t="s">
        <v>1232</v>
      </c>
      <c r="G4958" t="s">
        <v>2946</v>
      </c>
      <c r="H4958" t="s">
        <v>18</v>
      </c>
      <c r="I4958" t="s">
        <v>19</v>
      </c>
      <c r="J4958" t="s">
        <v>19</v>
      </c>
      <c r="K4958" t="s">
        <v>19</v>
      </c>
      <c r="L4958">
        <v>150</v>
      </c>
      <c r="M4958">
        <v>3</v>
      </c>
      <c r="N4958" s="1">
        <v>40496</v>
      </c>
      <c r="O4958" t="s">
        <v>19477</v>
      </c>
      <c r="P4958" t="str">
        <f t="shared" si="77"/>
        <v>Low</v>
      </c>
    </row>
    <row r="4959" spans="1:16" x14ac:dyDescent="0.35">
      <c r="A4959">
        <v>300334</v>
      </c>
      <c r="B4959" t="s">
        <v>9940</v>
      </c>
      <c r="C4959">
        <v>1</v>
      </c>
      <c r="D4959" t="s">
        <v>14</v>
      </c>
      <c r="E4959" t="s">
        <v>9941</v>
      </c>
      <c r="F4959" t="s">
        <v>2671</v>
      </c>
      <c r="G4959" t="s">
        <v>635</v>
      </c>
      <c r="H4959" t="s">
        <v>18</v>
      </c>
      <c r="I4959" t="s">
        <v>19</v>
      </c>
      <c r="J4959" t="s">
        <v>19</v>
      </c>
      <c r="K4959" t="s">
        <v>19</v>
      </c>
      <c r="L4959">
        <v>150</v>
      </c>
      <c r="M4959">
        <v>3</v>
      </c>
      <c r="N4959" s="1">
        <v>43047</v>
      </c>
      <c r="O4959" t="s">
        <v>19477</v>
      </c>
      <c r="P4959" t="str">
        <f t="shared" si="77"/>
        <v>Low</v>
      </c>
    </row>
    <row r="4960" spans="1:16" x14ac:dyDescent="0.35">
      <c r="A4960">
        <v>18480928</v>
      </c>
      <c r="B4960" t="s">
        <v>9942</v>
      </c>
      <c r="C4960">
        <v>1</v>
      </c>
      <c r="D4960" t="s">
        <v>14</v>
      </c>
      <c r="E4960" t="s">
        <v>9943</v>
      </c>
      <c r="F4960" t="s">
        <v>1661</v>
      </c>
      <c r="G4960" t="s">
        <v>635</v>
      </c>
      <c r="H4960" t="s">
        <v>18</v>
      </c>
      <c r="I4960" t="s">
        <v>19</v>
      </c>
      <c r="J4960" t="s">
        <v>19</v>
      </c>
      <c r="K4960" t="s">
        <v>19</v>
      </c>
      <c r="L4960">
        <v>150</v>
      </c>
      <c r="M4960">
        <v>1</v>
      </c>
      <c r="N4960" s="1">
        <v>40868</v>
      </c>
      <c r="O4960" t="s">
        <v>19477</v>
      </c>
      <c r="P4960" t="str">
        <f t="shared" si="77"/>
        <v>Low</v>
      </c>
    </row>
    <row r="4961" spans="1:16" x14ac:dyDescent="0.35">
      <c r="A4961">
        <v>18423863</v>
      </c>
      <c r="B4961" t="s">
        <v>9944</v>
      </c>
      <c r="C4961">
        <v>1</v>
      </c>
      <c r="D4961" t="s">
        <v>14</v>
      </c>
      <c r="E4961" t="s">
        <v>9916</v>
      </c>
      <c r="F4961" t="s">
        <v>817</v>
      </c>
      <c r="G4961" t="s">
        <v>718</v>
      </c>
      <c r="H4961" t="s">
        <v>18</v>
      </c>
      <c r="I4961" t="s">
        <v>19</v>
      </c>
      <c r="J4961" t="s">
        <v>19</v>
      </c>
      <c r="K4961" t="s">
        <v>19</v>
      </c>
      <c r="L4961">
        <v>150</v>
      </c>
      <c r="M4961">
        <v>1</v>
      </c>
      <c r="N4961" s="1">
        <v>40491</v>
      </c>
      <c r="O4961" t="s">
        <v>19477</v>
      </c>
      <c r="P4961" t="str">
        <f t="shared" si="77"/>
        <v>Low</v>
      </c>
    </row>
    <row r="4962" spans="1:16" x14ac:dyDescent="0.35">
      <c r="A4962">
        <v>18288644</v>
      </c>
      <c r="B4962" t="s">
        <v>1572</v>
      </c>
      <c r="C4962">
        <v>1</v>
      </c>
      <c r="D4962" t="s">
        <v>14</v>
      </c>
      <c r="E4962" t="s">
        <v>9945</v>
      </c>
      <c r="F4962" t="s">
        <v>817</v>
      </c>
      <c r="G4962" t="s">
        <v>1574</v>
      </c>
      <c r="H4962" t="s">
        <v>18</v>
      </c>
      <c r="I4962" t="s">
        <v>19</v>
      </c>
      <c r="J4962" t="s">
        <v>19</v>
      </c>
      <c r="K4962" t="s">
        <v>19</v>
      </c>
      <c r="L4962">
        <v>150</v>
      </c>
      <c r="M4962">
        <v>1</v>
      </c>
      <c r="N4962" s="1">
        <v>40856</v>
      </c>
      <c r="O4962" t="s">
        <v>19477</v>
      </c>
      <c r="P4962" t="str">
        <f t="shared" si="77"/>
        <v>Low</v>
      </c>
    </row>
    <row r="4963" spans="1:16" x14ac:dyDescent="0.35">
      <c r="A4963">
        <v>301907</v>
      </c>
      <c r="B4963" t="s">
        <v>9946</v>
      </c>
      <c r="C4963">
        <v>1</v>
      </c>
      <c r="D4963" t="s">
        <v>14</v>
      </c>
      <c r="E4963" t="s">
        <v>9947</v>
      </c>
      <c r="F4963" t="s">
        <v>1077</v>
      </c>
      <c r="G4963" t="s">
        <v>8028</v>
      </c>
      <c r="H4963" t="s">
        <v>18</v>
      </c>
      <c r="I4963" t="s">
        <v>19</v>
      </c>
      <c r="J4963" t="s">
        <v>19</v>
      </c>
      <c r="K4963" t="s">
        <v>19</v>
      </c>
      <c r="L4963">
        <v>150</v>
      </c>
      <c r="M4963">
        <v>1</v>
      </c>
      <c r="N4963" s="1">
        <v>43050</v>
      </c>
      <c r="O4963" t="s">
        <v>19477</v>
      </c>
      <c r="P4963" t="str">
        <f t="shared" si="77"/>
        <v>Low</v>
      </c>
    </row>
    <row r="4964" spans="1:16" x14ac:dyDescent="0.35">
      <c r="A4964">
        <v>304737</v>
      </c>
      <c r="B4964" t="s">
        <v>9948</v>
      </c>
      <c r="C4964">
        <v>1</v>
      </c>
      <c r="D4964" t="s">
        <v>14</v>
      </c>
      <c r="E4964" t="s">
        <v>9949</v>
      </c>
      <c r="F4964" t="s">
        <v>280</v>
      </c>
      <c r="G4964" t="s">
        <v>635</v>
      </c>
      <c r="H4964" t="s">
        <v>18</v>
      </c>
      <c r="I4964" t="s">
        <v>19</v>
      </c>
      <c r="J4964" t="s">
        <v>19</v>
      </c>
      <c r="K4964" t="s">
        <v>19</v>
      </c>
      <c r="L4964">
        <v>150</v>
      </c>
      <c r="M4964">
        <v>4</v>
      </c>
      <c r="N4964" s="1">
        <v>42287</v>
      </c>
      <c r="O4964" t="s">
        <v>19477</v>
      </c>
      <c r="P4964" t="str">
        <f t="shared" si="77"/>
        <v>Low</v>
      </c>
    </row>
    <row r="4965" spans="1:16" x14ac:dyDescent="0.35">
      <c r="A4965">
        <v>308894</v>
      </c>
      <c r="B4965" t="s">
        <v>9950</v>
      </c>
      <c r="C4965">
        <v>1</v>
      </c>
      <c r="D4965" t="s">
        <v>14</v>
      </c>
      <c r="E4965" t="s">
        <v>9951</v>
      </c>
      <c r="F4965" t="s">
        <v>280</v>
      </c>
      <c r="G4965" t="s">
        <v>459</v>
      </c>
      <c r="H4965" t="s">
        <v>18</v>
      </c>
      <c r="I4965" t="s">
        <v>19</v>
      </c>
      <c r="J4965" t="s">
        <v>19</v>
      </c>
      <c r="K4965" t="s">
        <v>19</v>
      </c>
      <c r="L4965">
        <v>150</v>
      </c>
      <c r="M4965">
        <v>4</v>
      </c>
      <c r="N4965" s="1">
        <v>42289</v>
      </c>
      <c r="O4965" t="s">
        <v>19477</v>
      </c>
      <c r="P4965" t="str">
        <f t="shared" si="77"/>
        <v>Low</v>
      </c>
    </row>
    <row r="4966" spans="1:16" x14ac:dyDescent="0.35">
      <c r="A4966">
        <v>7620</v>
      </c>
      <c r="B4966" t="s">
        <v>9952</v>
      </c>
      <c r="C4966">
        <v>1</v>
      </c>
      <c r="D4966" t="s">
        <v>14</v>
      </c>
      <c r="E4966" t="s">
        <v>9953</v>
      </c>
      <c r="F4966" t="s">
        <v>202</v>
      </c>
      <c r="G4966" t="s">
        <v>459</v>
      </c>
      <c r="H4966" t="s">
        <v>18</v>
      </c>
      <c r="I4966" t="s">
        <v>19</v>
      </c>
      <c r="J4966" t="s">
        <v>19</v>
      </c>
      <c r="K4966" t="s">
        <v>19</v>
      </c>
      <c r="L4966">
        <v>150</v>
      </c>
      <c r="M4966">
        <v>3</v>
      </c>
      <c r="N4966" s="1">
        <v>41919</v>
      </c>
      <c r="O4966" t="s">
        <v>19477</v>
      </c>
      <c r="P4966" t="str">
        <f t="shared" si="77"/>
        <v>Low</v>
      </c>
    </row>
    <row r="4967" spans="1:16" x14ac:dyDescent="0.35">
      <c r="A4967">
        <v>7897</v>
      </c>
      <c r="B4967" t="s">
        <v>9954</v>
      </c>
      <c r="C4967">
        <v>1</v>
      </c>
      <c r="D4967" t="s">
        <v>14</v>
      </c>
      <c r="E4967" t="s">
        <v>9955</v>
      </c>
      <c r="F4967" t="s">
        <v>286</v>
      </c>
      <c r="G4967" t="s">
        <v>501</v>
      </c>
      <c r="H4967" t="s">
        <v>18</v>
      </c>
      <c r="I4967" t="s">
        <v>19</v>
      </c>
      <c r="J4967" t="s">
        <v>19</v>
      </c>
      <c r="K4967" t="s">
        <v>19</v>
      </c>
      <c r="L4967">
        <v>150</v>
      </c>
      <c r="M4967">
        <v>3</v>
      </c>
      <c r="N4967" s="1">
        <v>41554</v>
      </c>
      <c r="O4967" t="s">
        <v>19477</v>
      </c>
      <c r="P4967" t="str">
        <f t="shared" si="77"/>
        <v>Low</v>
      </c>
    </row>
    <row r="4968" spans="1:16" x14ac:dyDescent="0.35">
      <c r="A4968">
        <v>9011</v>
      </c>
      <c r="B4968" t="s">
        <v>9956</v>
      </c>
      <c r="C4968">
        <v>1</v>
      </c>
      <c r="D4968" t="s">
        <v>14</v>
      </c>
      <c r="E4968" t="s">
        <v>9957</v>
      </c>
      <c r="F4968" t="s">
        <v>210</v>
      </c>
      <c r="G4968" t="s">
        <v>797</v>
      </c>
      <c r="H4968" t="s">
        <v>18</v>
      </c>
      <c r="I4968" t="s">
        <v>19</v>
      </c>
      <c r="J4968" t="s">
        <v>19</v>
      </c>
      <c r="K4968" t="s">
        <v>19</v>
      </c>
      <c r="L4968">
        <v>150</v>
      </c>
      <c r="M4968">
        <v>3</v>
      </c>
      <c r="N4968" s="1">
        <v>43030</v>
      </c>
      <c r="O4968" t="s">
        <v>19477</v>
      </c>
      <c r="P4968" t="str">
        <f t="shared" si="77"/>
        <v>Low</v>
      </c>
    </row>
    <row r="4969" spans="1:16" x14ac:dyDescent="0.35">
      <c r="A4969">
        <v>300350</v>
      </c>
      <c r="B4969" t="s">
        <v>9958</v>
      </c>
      <c r="C4969">
        <v>1</v>
      </c>
      <c r="D4969" t="s">
        <v>14</v>
      </c>
      <c r="E4969" t="s">
        <v>9959</v>
      </c>
      <c r="F4969" t="s">
        <v>210</v>
      </c>
      <c r="G4969" t="s">
        <v>624</v>
      </c>
      <c r="H4969" t="s">
        <v>18</v>
      </c>
      <c r="I4969" t="s">
        <v>19</v>
      </c>
      <c r="J4969" t="s">
        <v>19</v>
      </c>
      <c r="K4969" t="s">
        <v>19</v>
      </c>
      <c r="L4969">
        <v>150</v>
      </c>
      <c r="M4969">
        <v>3</v>
      </c>
      <c r="N4969" s="1">
        <v>42664</v>
      </c>
      <c r="O4969" t="s">
        <v>19477</v>
      </c>
      <c r="P4969" t="str">
        <f t="shared" si="77"/>
        <v>Low</v>
      </c>
    </row>
    <row r="4970" spans="1:16" x14ac:dyDescent="0.35">
      <c r="A4970">
        <v>9016</v>
      </c>
      <c r="B4970" t="s">
        <v>9960</v>
      </c>
      <c r="C4970">
        <v>1</v>
      </c>
      <c r="D4970" t="s">
        <v>14</v>
      </c>
      <c r="E4970" t="s">
        <v>9961</v>
      </c>
      <c r="F4970" t="s">
        <v>210</v>
      </c>
      <c r="G4970" t="s">
        <v>647</v>
      </c>
      <c r="H4970" t="s">
        <v>18</v>
      </c>
      <c r="I4970" t="s">
        <v>19</v>
      </c>
      <c r="J4970" t="s">
        <v>19</v>
      </c>
      <c r="K4970" t="s">
        <v>19</v>
      </c>
      <c r="L4970">
        <v>150</v>
      </c>
      <c r="M4970">
        <v>4</v>
      </c>
      <c r="N4970" s="1">
        <v>43399</v>
      </c>
      <c r="O4970" t="s">
        <v>19477</v>
      </c>
      <c r="P4970" t="str">
        <f t="shared" si="77"/>
        <v>Low</v>
      </c>
    </row>
    <row r="4971" spans="1:16" x14ac:dyDescent="0.35">
      <c r="A4971">
        <v>301110</v>
      </c>
      <c r="B4971" t="s">
        <v>9962</v>
      </c>
      <c r="C4971">
        <v>1</v>
      </c>
      <c r="D4971" t="s">
        <v>14</v>
      </c>
      <c r="E4971" t="s">
        <v>9963</v>
      </c>
      <c r="F4971" t="s">
        <v>98</v>
      </c>
      <c r="G4971" t="s">
        <v>459</v>
      </c>
      <c r="H4971" t="s">
        <v>18</v>
      </c>
      <c r="I4971" t="s">
        <v>19</v>
      </c>
      <c r="J4971" t="s">
        <v>19</v>
      </c>
      <c r="K4971" t="s">
        <v>19</v>
      </c>
      <c r="L4971">
        <v>150</v>
      </c>
      <c r="M4971">
        <v>3</v>
      </c>
      <c r="N4971" s="1">
        <v>41205</v>
      </c>
      <c r="O4971" t="s">
        <v>19477</v>
      </c>
      <c r="P4971" t="str">
        <f t="shared" si="77"/>
        <v>Low</v>
      </c>
    </row>
    <row r="4972" spans="1:16" x14ac:dyDescent="0.35">
      <c r="A4972">
        <v>313368</v>
      </c>
      <c r="B4972" t="s">
        <v>9809</v>
      </c>
      <c r="C4972">
        <v>1</v>
      </c>
      <c r="D4972" t="s">
        <v>14</v>
      </c>
      <c r="E4972" t="s">
        <v>9964</v>
      </c>
      <c r="F4972" t="s">
        <v>1795</v>
      </c>
      <c r="G4972" t="s">
        <v>641</v>
      </c>
      <c r="H4972" t="s">
        <v>18</v>
      </c>
      <c r="I4972" t="s">
        <v>19</v>
      </c>
      <c r="J4972" t="s">
        <v>25</v>
      </c>
      <c r="K4972" t="s">
        <v>19</v>
      </c>
      <c r="L4972">
        <v>150</v>
      </c>
      <c r="M4972">
        <v>5</v>
      </c>
      <c r="N4972" s="1">
        <v>40454</v>
      </c>
      <c r="O4972" t="s">
        <v>19477</v>
      </c>
      <c r="P4972" t="str">
        <f t="shared" si="77"/>
        <v>Low</v>
      </c>
    </row>
    <row r="4973" spans="1:16" x14ac:dyDescent="0.35">
      <c r="A4973">
        <v>18423140</v>
      </c>
      <c r="B4973" t="s">
        <v>9965</v>
      </c>
      <c r="C4973">
        <v>1</v>
      </c>
      <c r="D4973" t="s">
        <v>14</v>
      </c>
      <c r="E4973" t="s">
        <v>9966</v>
      </c>
      <c r="F4973" t="s">
        <v>817</v>
      </c>
      <c r="G4973" t="s">
        <v>469</v>
      </c>
      <c r="H4973" t="s">
        <v>18</v>
      </c>
      <c r="I4973" t="s">
        <v>19</v>
      </c>
      <c r="J4973" t="s">
        <v>19</v>
      </c>
      <c r="K4973" t="s">
        <v>19</v>
      </c>
      <c r="L4973">
        <v>150</v>
      </c>
      <c r="M4973">
        <v>1</v>
      </c>
      <c r="N4973" s="1">
        <v>40460</v>
      </c>
      <c r="O4973" t="s">
        <v>19477</v>
      </c>
      <c r="P4973" t="str">
        <f t="shared" si="77"/>
        <v>Low</v>
      </c>
    </row>
    <row r="4974" spans="1:16" x14ac:dyDescent="0.35">
      <c r="A4974">
        <v>300560</v>
      </c>
      <c r="B4974" t="s">
        <v>8173</v>
      </c>
      <c r="C4974">
        <v>1</v>
      </c>
      <c r="D4974" t="s">
        <v>14</v>
      </c>
      <c r="E4974" t="s">
        <v>9967</v>
      </c>
      <c r="F4974" t="s">
        <v>171</v>
      </c>
      <c r="G4974" t="s">
        <v>632</v>
      </c>
      <c r="H4974" t="s">
        <v>18</v>
      </c>
      <c r="I4974" t="s">
        <v>19</v>
      </c>
      <c r="J4974" t="s">
        <v>19</v>
      </c>
      <c r="K4974" t="s">
        <v>19</v>
      </c>
      <c r="L4974">
        <v>150</v>
      </c>
      <c r="M4974">
        <v>3</v>
      </c>
      <c r="N4974" s="1">
        <v>41926</v>
      </c>
      <c r="O4974" t="s">
        <v>19477</v>
      </c>
      <c r="P4974" t="str">
        <f t="shared" si="77"/>
        <v>Low</v>
      </c>
    </row>
    <row r="4975" spans="1:16" x14ac:dyDescent="0.35">
      <c r="A4975">
        <v>18037798</v>
      </c>
      <c r="B4975" t="s">
        <v>9968</v>
      </c>
      <c r="C4975">
        <v>1</v>
      </c>
      <c r="D4975" t="s">
        <v>14</v>
      </c>
      <c r="E4975" t="s">
        <v>9969</v>
      </c>
      <c r="F4975" t="s">
        <v>1119</v>
      </c>
      <c r="G4975" t="s">
        <v>435</v>
      </c>
      <c r="H4975" t="s">
        <v>18</v>
      </c>
      <c r="I4975" t="s">
        <v>19</v>
      </c>
      <c r="J4975" t="s">
        <v>19</v>
      </c>
      <c r="K4975" t="s">
        <v>19</v>
      </c>
      <c r="L4975">
        <v>150</v>
      </c>
      <c r="M4975">
        <v>3</v>
      </c>
      <c r="N4975" s="1">
        <v>41199</v>
      </c>
      <c r="O4975" t="s">
        <v>19477</v>
      </c>
      <c r="P4975" t="str">
        <f t="shared" si="77"/>
        <v>Low</v>
      </c>
    </row>
    <row r="4976" spans="1:16" x14ac:dyDescent="0.35">
      <c r="A4976">
        <v>18359288</v>
      </c>
      <c r="B4976" t="s">
        <v>9970</v>
      </c>
      <c r="C4976">
        <v>1</v>
      </c>
      <c r="D4976" t="s">
        <v>14</v>
      </c>
      <c r="E4976" t="s">
        <v>9971</v>
      </c>
      <c r="F4976" t="s">
        <v>1935</v>
      </c>
      <c r="G4976" t="s">
        <v>786</v>
      </c>
      <c r="H4976" t="s">
        <v>18</v>
      </c>
      <c r="I4976" t="s">
        <v>19</v>
      </c>
      <c r="J4976" t="s">
        <v>19</v>
      </c>
      <c r="K4976" t="s">
        <v>19</v>
      </c>
      <c r="L4976">
        <v>150</v>
      </c>
      <c r="M4976">
        <v>4</v>
      </c>
      <c r="N4976" s="1">
        <v>40827</v>
      </c>
      <c r="O4976" t="s">
        <v>19477</v>
      </c>
      <c r="P4976" t="str">
        <f t="shared" si="77"/>
        <v>Low</v>
      </c>
    </row>
    <row r="4977" spans="1:16" x14ac:dyDescent="0.35">
      <c r="A4977">
        <v>304475</v>
      </c>
      <c r="B4977" t="s">
        <v>9921</v>
      </c>
      <c r="C4977">
        <v>1</v>
      </c>
      <c r="D4977" t="s">
        <v>14</v>
      </c>
      <c r="E4977" t="s">
        <v>9972</v>
      </c>
      <c r="F4977" t="s">
        <v>1082</v>
      </c>
      <c r="G4977" t="s">
        <v>459</v>
      </c>
      <c r="H4977" t="s">
        <v>18</v>
      </c>
      <c r="I4977" t="s">
        <v>19</v>
      </c>
      <c r="J4977" t="s">
        <v>19</v>
      </c>
      <c r="K4977" t="s">
        <v>19</v>
      </c>
      <c r="L4977">
        <v>150</v>
      </c>
      <c r="M4977">
        <v>3</v>
      </c>
      <c r="N4977" s="1">
        <v>42671</v>
      </c>
      <c r="O4977" t="s">
        <v>19477</v>
      </c>
      <c r="P4977" t="str">
        <f t="shared" si="77"/>
        <v>Low</v>
      </c>
    </row>
    <row r="4978" spans="1:16" x14ac:dyDescent="0.35">
      <c r="A4978">
        <v>18279476</v>
      </c>
      <c r="B4978" t="s">
        <v>9973</v>
      </c>
      <c r="C4978">
        <v>1</v>
      </c>
      <c r="D4978" t="s">
        <v>14</v>
      </c>
      <c r="E4978" t="s">
        <v>9974</v>
      </c>
      <c r="F4978" t="s">
        <v>1661</v>
      </c>
      <c r="G4978" t="s">
        <v>635</v>
      </c>
      <c r="H4978" t="s">
        <v>18</v>
      </c>
      <c r="I4978" t="s">
        <v>19</v>
      </c>
      <c r="J4978" t="s">
        <v>19</v>
      </c>
      <c r="K4978" t="s">
        <v>19</v>
      </c>
      <c r="L4978">
        <v>120</v>
      </c>
      <c r="M4978">
        <v>3</v>
      </c>
      <c r="N4978" s="1">
        <v>41884</v>
      </c>
      <c r="O4978" t="s">
        <v>19477</v>
      </c>
      <c r="P4978" t="str">
        <f t="shared" si="77"/>
        <v>Low</v>
      </c>
    </row>
    <row r="4979" spans="1:16" x14ac:dyDescent="0.35">
      <c r="A4979">
        <v>302757</v>
      </c>
      <c r="B4979" t="s">
        <v>9975</v>
      </c>
      <c r="C4979">
        <v>1</v>
      </c>
      <c r="D4979" t="s">
        <v>14</v>
      </c>
      <c r="E4979" t="s">
        <v>9976</v>
      </c>
      <c r="F4979" t="s">
        <v>1077</v>
      </c>
      <c r="G4979" t="s">
        <v>635</v>
      </c>
      <c r="H4979" t="s">
        <v>18</v>
      </c>
      <c r="I4979" t="s">
        <v>19</v>
      </c>
      <c r="J4979" t="s">
        <v>19</v>
      </c>
      <c r="K4979" t="s">
        <v>19</v>
      </c>
      <c r="L4979">
        <v>50</v>
      </c>
      <c r="M4979">
        <v>3</v>
      </c>
      <c r="N4979" s="1">
        <v>41491</v>
      </c>
      <c r="O4979" t="s">
        <v>19477</v>
      </c>
      <c r="P4979" t="str">
        <f t="shared" si="77"/>
        <v>Low</v>
      </c>
    </row>
    <row r="4980" spans="1:16" x14ac:dyDescent="0.35">
      <c r="A4980">
        <v>305720</v>
      </c>
      <c r="B4980" t="s">
        <v>9977</v>
      </c>
      <c r="C4980">
        <v>1</v>
      </c>
      <c r="D4980" t="s">
        <v>14</v>
      </c>
      <c r="E4980" t="s">
        <v>9978</v>
      </c>
      <c r="F4980" t="s">
        <v>1646</v>
      </c>
      <c r="G4980" t="s">
        <v>635</v>
      </c>
      <c r="H4980" t="s">
        <v>18</v>
      </c>
      <c r="I4980" t="s">
        <v>19</v>
      </c>
      <c r="J4980" t="s">
        <v>19</v>
      </c>
      <c r="K4980" t="s">
        <v>19</v>
      </c>
      <c r="L4980">
        <v>50</v>
      </c>
      <c r="M4980">
        <v>3</v>
      </c>
      <c r="N4980" s="1">
        <v>43304</v>
      </c>
      <c r="O4980" t="s">
        <v>19477</v>
      </c>
      <c r="P4980" t="str">
        <f t="shared" si="77"/>
        <v>Low</v>
      </c>
    </row>
    <row r="4981" spans="1:16" x14ac:dyDescent="0.35">
      <c r="A4981">
        <v>308839</v>
      </c>
      <c r="B4981" t="s">
        <v>9979</v>
      </c>
      <c r="C4981">
        <v>1</v>
      </c>
      <c r="D4981" t="s">
        <v>14</v>
      </c>
      <c r="E4981" t="s">
        <v>9980</v>
      </c>
      <c r="F4981" t="s">
        <v>140</v>
      </c>
      <c r="G4981" t="s">
        <v>635</v>
      </c>
      <c r="H4981" t="s">
        <v>18</v>
      </c>
      <c r="I4981" t="s">
        <v>19</v>
      </c>
      <c r="J4981" t="s">
        <v>19</v>
      </c>
      <c r="K4981" t="s">
        <v>19</v>
      </c>
      <c r="L4981">
        <v>50</v>
      </c>
      <c r="M4981">
        <v>4</v>
      </c>
      <c r="N4981" s="1">
        <v>40271</v>
      </c>
      <c r="O4981" t="s">
        <v>19477</v>
      </c>
      <c r="P4981" t="str">
        <f t="shared" si="77"/>
        <v>Low</v>
      </c>
    </row>
    <row r="4982" spans="1:16" x14ac:dyDescent="0.35">
      <c r="A4982">
        <v>302835</v>
      </c>
      <c r="B4982" t="s">
        <v>9981</v>
      </c>
      <c r="C4982">
        <v>1</v>
      </c>
      <c r="D4982" t="s">
        <v>14</v>
      </c>
      <c r="E4982" t="s">
        <v>9982</v>
      </c>
      <c r="F4982" t="s">
        <v>1077</v>
      </c>
      <c r="G4982" t="s">
        <v>635</v>
      </c>
      <c r="H4982" t="s">
        <v>18</v>
      </c>
      <c r="I4982" t="s">
        <v>19</v>
      </c>
      <c r="J4982" t="s">
        <v>19</v>
      </c>
      <c r="K4982" t="s">
        <v>19</v>
      </c>
      <c r="L4982">
        <v>50</v>
      </c>
      <c r="M4982">
        <v>1</v>
      </c>
      <c r="N4982" s="1">
        <v>41021</v>
      </c>
      <c r="O4982" t="s">
        <v>19477</v>
      </c>
      <c r="P4982" t="str">
        <f t="shared" si="77"/>
        <v>Low</v>
      </c>
    </row>
    <row r="4983" spans="1:16" x14ac:dyDescent="0.35">
      <c r="A4983">
        <v>18175322</v>
      </c>
      <c r="B4983" t="s">
        <v>9983</v>
      </c>
      <c r="C4983">
        <v>1</v>
      </c>
      <c r="D4983" t="s">
        <v>14</v>
      </c>
      <c r="E4983" t="s">
        <v>9984</v>
      </c>
      <c r="F4983" t="s">
        <v>77</v>
      </c>
      <c r="G4983" t="s">
        <v>419</v>
      </c>
      <c r="H4983" t="s">
        <v>18</v>
      </c>
      <c r="I4983" t="s">
        <v>19</v>
      </c>
      <c r="J4983" t="s">
        <v>19</v>
      </c>
      <c r="K4983" t="s">
        <v>19</v>
      </c>
      <c r="L4983">
        <v>120</v>
      </c>
      <c r="M4983">
        <v>3</v>
      </c>
      <c r="N4983" s="1">
        <v>42781</v>
      </c>
      <c r="O4983" t="s">
        <v>19477</v>
      </c>
      <c r="P4983" t="str">
        <f t="shared" si="77"/>
        <v>Low</v>
      </c>
    </row>
    <row r="4984" spans="1:16" x14ac:dyDescent="0.35">
      <c r="A4984">
        <v>9166</v>
      </c>
      <c r="B4984" t="s">
        <v>9985</v>
      </c>
      <c r="C4984">
        <v>1</v>
      </c>
      <c r="D4984" t="s">
        <v>14</v>
      </c>
      <c r="E4984" t="s">
        <v>9986</v>
      </c>
      <c r="F4984" t="s">
        <v>280</v>
      </c>
      <c r="G4984" t="s">
        <v>635</v>
      </c>
      <c r="H4984" t="s">
        <v>18</v>
      </c>
      <c r="I4984" t="s">
        <v>19</v>
      </c>
      <c r="J4984" t="s">
        <v>25</v>
      </c>
      <c r="K4984" t="s">
        <v>19</v>
      </c>
      <c r="L4984">
        <v>50</v>
      </c>
      <c r="M4984">
        <v>4</v>
      </c>
      <c r="N4984" s="1">
        <v>41659</v>
      </c>
      <c r="O4984" t="s">
        <v>19477</v>
      </c>
      <c r="P4984" t="str">
        <f t="shared" si="77"/>
        <v>Low</v>
      </c>
    </row>
    <row r="4985" spans="1:16" x14ac:dyDescent="0.35">
      <c r="A4985">
        <v>306071</v>
      </c>
      <c r="B4985" t="s">
        <v>9987</v>
      </c>
      <c r="C4985">
        <v>1</v>
      </c>
      <c r="D4985" t="s">
        <v>14</v>
      </c>
      <c r="E4985" t="s">
        <v>9988</v>
      </c>
      <c r="F4985" t="s">
        <v>210</v>
      </c>
      <c r="G4985" t="s">
        <v>635</v>
      </c>
      <c r="H4985" t="s">
        <v>18</v>
      </c>
      <c r="I4985" t="s">
        <v>19</v>
      </c>
      <c r="J4985" t="s">
        <v>19</v>
      </c>
      <c r="K4985" t="s">
        <v>19</v>
      </c>
      <c r="L4985">
        <v>50</v>
      </c>
      <c r="M4985">
        <v>4</v>
      </c>
      <c r="N4985" s="1">
        <v>40201</v>
      </c>
      <c r="O4985" t="s">
        <v>19477</v>
      </c>
      <c r="P4985" t="str">
        <f t="shared" si="77"/>
        <v>Low</v>
      </c>
    </row>
    <row r="4986" spans="1:16" x14ac:dyDescent="0.35">
      <c r="A4986">
        <v>301903</v>
      </c>
      <c r="B4986" t="s">
        <v>9989</v>
      </c>
      <c r="C4986">
        <v>1</v>
      </c>
      <c r="D4986" t="s">
        <v>14</v>
      </c>
      <c r="E4986" t="s">
        <v>9990</v>
      </c>
      <c r="F4986" t="s">
        <v>1077</v>
      </c>
      <c r="G4986" t="s">
        <v>635</v>
      </c>
      <c r="H4986" t="s">
        <v>18</v>
      </c>
      <c r="I4986" t="s">
        <v>19</v>
      </c>
      <c r="J4986" t="s">
        <v>19</v>
      </c>
      <c r="K4986" t="s">
        <v>19</v>
      </c>
      <c r="L4986">
        <v>50</v>
      </c>
      <c r="M4986">
        <v>3</v>
      </c>
      <c r="N4986" s="1">
        <v>42387</v>
      </c>
      <c r="O4986" t="s">
        <v>19477</v>
      </c>
      <c r="P4986" t="str">
        <f t="shared" si="77"/>
        <v>Low</v>
      </c>
    </row>
    <row r="4987" spans="1:16" x14ac:dyDescent="0.35">
      <c r="A4987">
        <v>307327</v>
      </c>
      <c r="B4987" t="s">
        <v>9991</v>
      </c>
      <c r="C4987">
        <v>1</v>
      </c>
      <c r="D4987" t="s">
        <v>14</v>
      </c>
      <c r="E4987" t="s">
        <v>9992</v>
      </c>
      <c r="F4987" t="s">
        <v>584</v>
      </c>
      <c r="G4987" t="s">
        <v>635</v>
      </c>
      <c r="H4987" t="s">
        <v>18</v>
      </c>
      <c r="I4987" t="s">
        <v>19</v>
      </c>
      <c r="J4987" t="s">
        <v>19</v>
      </c>
      <c r="K4987" t="s">
        <v>19</v>
      </c>
      <c r="L4987">
        <v>50</v>
      </c>
      <c r="M4987">
        <v>4</v>
      </c>
      <c r="N4987" s="1">
        <v>41984</v>
      </c>
      <c r="O4987" t="s">
        <v>19477</v>
      </c>
      <c r="P4987" t="str">
        <f t="shared" si="77"/>
        <v>Low</v>
      </c>
    </row>
    <row r="4988" spans="1:16" x14ac:dyDescent="0.35">
      <c r="A4988">
        <v>18323461</v>
      </c>
      <c r="B4988" t="s">
        <v>9993</v>
      </c>
      <c r="C4988">
        <v>1</v>
      </c>
      <c r="D4988" t="s">
        <v>14</v>
      </c>
      <c r="E4988" t="s">
        <v>9994</v>
      </c>
      <c r="F4988" t="s">
        <v>280</v>
      </c>
      <c r="G4988" t="s">
        <v>9995</v>
      </c>
      <c r="H4988" t="s">
        <v>18</v>
      </c>
      <c r="I4988" t="s">
        <v>19</v>
      </c>
      <c r="J4988" t="s">
        <v>19</v>
      </c>
      <c r="K4988" t="s">
        <v>19</v>
      </c>
      <c r="L4988">
        <v>50</v>
      </c>
      <c r="M4988">
        <v>3</v>
      </c>
      <c r="N4988" s="1">
        <v>40486</v>
      </c>
      <c r="O4988" t="s">
        <v>19477</v>
      </c>
      <c r="P4988" t="str">
        <f t="shared" si="77"/>
        <v>Low</v>
      </c>
    </row>
    <row r="4989" spans="1:16" x14ac:dyDescent="0.35">
      <c r="A4989">
        <v>306653</v>
      </c>
      <c r="B4989" t="s">
        <v>9996</v>
      </c>
      <c r="C4989">
        <v>1</v>
      </c>
      <c r="D4989" t="s">
        <v>14</v>
      </c>
      <c r="E4989" t="s">
        <v>1259</v>
      </c>
      <c r="F4989" t="s">
        <v>44</v>
      </c>
      <c r="G4989" t="s">
        <v>635</v>
      </c>
      <c r="H4989" t="s">
        <v>18</v>
      </c>
      <c r="I4989" t="s">
        <v>19</v>
      </c>
      <c r="J4989" t="s">
        <v>19</v>
      </c>
      <c r="K4989" t="s">
        <v>19</v>
      </c>
      <c r="L4989">
        <v>50</v>
      </c>
      <c r="M4989">
        <v>1</v>
      </c>
      <c r="N4989" s="1">
        <v>41238</v>
      </c>
      <c r="O4989" t="s">
        <v>19477</v>
      </c>
      <c r="P4989" t="str">
        <f t="shared" si="77"/>
        <v>Low</v>
      </c>
    </row>
    <row r="4990" spans="1:16" x14ac:dyDescent="0.35">
      <c r="A4990">
        <v>8530</v>
      </c>
      <c r="B4990" t="s">
        <v>9997</v>
      </c>
      <c r="C4990">
        <v>1</v>
      </c>
      <c r="D4990" t="s">
        <v>14</v>
      </c>
      <c r="E4990" t="s">
        <v>9998</v>
      </c>
      <c r="F4990" t="s">
        <v>50</v>
      </c>
      <c r="G4990" t="s">
        <v>9999</v>
      </c>
      <c r="H4990" t="s">
        <v>18</v>
      </c>
      <c r="I4990" t="s">
        <v>19</v>
      </c>
      <c r="J4990" t="s">
        <v>19</v>
      </c>
      <c r="K4990" t="s">
        <v>19</v>
      </c>
      <c r="L4990">
        <v>50</v>
      </c>
      <c r="M4990">
        <v>3</v>
      </c>
      <c r="N4990" s="1">
        <v>41219</v>
      </c>
      <c r="O4990" t="s">
        <v>19477</v>
      </c>
      <c r="P4990" t="str">
        <f t="shared" si="77"/>
        <v>Low</v>
      </c>
    </row>
    <row r="4991" spans="1:16" x14ac:dyDescent="0.35">
      <c r="A4991">
        <v>18354658</v>
      </c>
      <c r="B4991" t="s">
        <v>1498</v>
      </c>
      <c r="C4991">
        <v>1</v>
      </c>
      <c r="D4991" t="s">
        <v>14</v>
      </c>
      <c r="E4991" t="s">
        <v>10000</v>
      </c>
      <c r="F4991" t="s">
        <v>249</v>
      </c>
      <c r="G4991" t="s">
        <v>17</v>
      </c>
      <c r="H4991" t="s">
        <v>18</v>
      </c>
      <c r="I4991" t="s">
        <v>19</v>
      </c>
      <c r="J4991" t="s">
        <v>19</v>
      </c>
      <c r="K4991" t="s">
        <v>19</v>
      </c>
      <c r="L4991">
        <v>250</v>
      </c>
      <c r="M4991">
        <v>3</v>
      </c>
      <c r="N4991" s="1">
        <v>40800</v>
      </c>
      <c r="O4991" t="s">
        <v>19477</v>
      </c>
      <c r="P4991" t="str">
        <f t="shared" si="77"/>
        <v>Low</v>
      </c>
    </row>
    <row r="4992" spans="1:16" x14ac:dyDescent="0.35">
      <c r="A4992">
        <v>5466</v>
      </c>
      <c r="B4992" t="s">
        <v>10001</v>
      </c>
      <c r="C4992">
        <v>1</v>
      </c>
      <c r="D4992" t="s">
        <v>14</v>
      </c>
      <c r="E4992" t="s">
        <v>10002</v>
      </c>
      <c r="F4992" t="s">
        <v>280</v>
      </c>
      <c r="G4992" t="s">
        <v>17</v>
      </c>
      <c r="H4992" t="s">
        <v>18</v>
      </c>
      <c r="I4992" t="s">
        <v>19</v>
      </c>
      <c r="J4992" t="s">
        <v>19</v>
      </c>
      <c r="K4992" t="s">
        <v>19</v>
      </c>
      <c r="L4992">
        <v>150</v>
      </c>
      <c r="M4992">
        <v>3</v>
      </c>
      <c r="N4992" s="1">
        <v>42989</v>
      </c>
      <c r="O4992" t="s">
        <v>19477</v>
      </c>
      <c r="P4992" t="str">
        <f t="shared" si="77"/>
        <v>Low</v>
      </c>
    </row>
    <row r="4993" spans="1:16" x14ac:dyDescent="0.35">
      <c r="A4993">
        <v>306779</v>
      </c>
      <c r="B4993" t="s">
        <v>10003</v>
      </c>
      <c r="C4993">
        <v>1</v>
      </c>
      <c r="D4993" t="s">
        <v>14</v>
      </c>
      <c r="E4993" t="s">
        <v>10004</v>
      </c>
      <c r="F4993" t="s">
        <v>53</v>
      </c>
      <c r="G4993" t="s">
        <v>17</v>
      </c>
      <c r="H4993" t="s">
        <v>18</v>
      </c>
      <c r="I4993" t="s">
        <v>19</v>
      </c>
      <c r="J4993" t="s">
        <v>19</v>
      </c>
      <c r="K4993" t="s">
        <v>19</v>
      </c>
      <c r="L4993">
        <v>450</v>
      </c>
      <c r="M4993">
        <v>3</v>
      </c>
      <c r="N4993" s="1">
        <v>42248</v>
      </c>
      <c r="O4993" t="s">
        <v>19477</v>
      </c>
      <c r="P4993" t="str">
        <f t="shared" si="77"/>
        <v>Low</v>
      </c>
    </row>
    <row r="4994" spans="1:16" x14ac:dyDescent="0.35">
      <c r="A4994">
        <v>301325</v>
      </c>
      <c r="B4994" t="s">
        <v>10005</v>
      </c>
      <c r="C4994">
        <v>1</v>
      </c>
      <c r="D4994" t="s">
        <v>14</v>
      </c>
      <c r="E4994" t="s">
        <v>10006</v>
      </c>
      <c r="F4994" t="s">
        <v>128</v>
      </c>
      <c r="G4994" t="s">
        <v>17</v>
      </c>
      <c r="H4994" t="s">
        <v>18</v>
      </c>
      <c r="I4994" t="s">
        <v>19</v>
      </c>
      <c r="J4994" t="s">
        <v>19</v>
      </c>
      <c r="K4994" t="s">
        <v>19</v>
      </c>
      <c r="L4994">
        <v>400</v>
      </c>
      <c r="M4994">
        <v>3</v>
      </c>
      <c r="N4994" s="1">
        <v>40439</v>
      </c>
      <c r="O4994" t="s">
        <v>19477</v>
      </c>
      <c r="P4994" t="str">
        <f t="shared" ref="P4994:P5057" si="78">IF(L4994&lt;500, "Low",
 IF(L4994&lt;1000, "Lower-Mid",
 IF(L4994&lt;2000, "Mid",
 IF(L4994&lt;3000, "Upper-Mid", "High"))))</f>
        <v>Low</v>
      </c>
    </row>
    <row r="4995" spans="1:16" x14ac:dyDescent="0.35">
      <c r="A4995">
        <v>303590</v>
      </c>
      <c r="B4995" t="s">
        <v>10007</v>
      </c>
      <c r="C4995">
        <v>1</v>
      </c>
      <c r="D4995" t="s">
        <v>14</v>
      </c>
      <c r="E4995" t="s">
        <v>10008</v>
      </c>
      <c r="F4995" t="s">
        <v>207</v>
      </c>
      <c r="G4995" t="s">
        <v>17</v>
      </c>
      <c r="H4995" t="s">
        <v>18</v>
      </c>
      <c r="I4995" t="s">
        <v>19</v>
      </c>
      <c r="J4995" t="s">
        <v>25</v>
      </c>
      <c r="K4995" t="s">
        <v>19</v>
      </c>
      <c r="L4995">
        <v>350</v>
      </c>
      <c r="M4995">
        <v>3</v>
      </c>
      <c r="N4995" s="1">
        <v>42621</v>
      </c>
      <c r="O4995" t="s">
        <v>19477</v>
      </c>
      <c r="P4995" t="str">
        <f t="shared" si="78"/>
        <v>Low</v>
      </c>
    </row>
    <row r="4996" spans="1:16" x14ac:dyDescent="0.35">
      <c r="A4996">
        <v>18381639</v>
      </c>
      <c r="B4996" t="s">
        <v>10009</v>
      </c>
      <c r="C4996">
        <v>1</v>
      </c>
      <c r="D4996" t="s">
        <v>14</v>
      </c>
      <c r="E4996" t="s">
        <v>10010</v>
      </c>
      <c r="F4996" t="s">
        <v>2663</v>
      </c>
      <c r="G4996" t="s">
        <v>17</v>
      </c>
      <c r="H4996" t="s">
        <v>18</v>
      </c>
      <c r="I4996" t="s">
        <v>19</v>
      </c>
      <c r="J4996" t="s">
        <v>19</v>
      </c>
      <c r="K4996" t="s">
        <v>19</v>
      </c>
      <c r="L4996">
        <v>300</v>
      </c>
      <c r="M4996">
        <v>3</v>
      </c>
      <c r="N4996" s="1">
        <v>41888</v>
      </c>
      <c r="O4996" t="s">
        <v>19477</v>
      </c>
      <c r="P4996" t="str">
        <f t="shared" si="78"/>
        <v>Low</v>
      </c>
    </row>
    <row r="4997" spans="1:16" x14ac:dyDescent="0.35">
      <c r="A4997">
        <v>304445</v>
      </c>
      <c r="B4997" t="s">
        <v>10011</v>
      </c>
      <c r="C4997">
        <v>1</v>
      </c>
      <c r="D4997" t="s">
        <v>14</v>
      </c>
      <c r="E4997" t="s">
        <v>10012</v>
      </c>
      <c r="F4997" t="s">
        <v>59</v>
      </c>
      <c r="G4997" t="s">
        <v>17</v>
      </c>
      <c r="H4997" t="s">
        <v>18</v>
      </c>
      <c r="I4997" t="s">
        <v>19</v>
      </c>
      <c r="J4997" t="s">
        <v>25</v>
      </c>
      <c r="K4997" t="s">
        <v>19</v>
      </c>
      <c r="L4997">
        <v>300</v>
      </c>
      <c r="M4997">
        <v>3</v>
      </c>
      <c r="N4997" s="1">
        <v>40801</v>
      </c>
      <c r="O4997" t="s">
        <v>19477</v>
      </c>
      <c r="P4997" t="str">
        <f t="shared" si="78"/>
        <v>Low</v>
      </c>
    </row>
    <row r="4998" spans="1:16" x14ac:dyDescent="0.35">
      <c r="A4998">
        <v>305722</v>
      </c>
      <c r="B4998" t="s">
        <v>10013</v>
      </c>
      <c r="C4998">
        <v>1</v>
      </c>
      <c r="D4998" t="s">
        <v>14</v>
      </c>
      <c r="E4998" t="s">
        <v>10014</v>
      </c>
      <c r="F4998" t="s">
        <v>1646</v>
      </c>
      <c r="G4998" t="s">
        <v>17</v>
      </c>
      <c r="H4998" t="s">
        <v>18</v>
      </c>
      <c r="I4998" t="s">
        <v>19</v>
      </c>
      <c r="J4998" t="s">
        <v>19</v>
      </c>
      <c r="K4998" t="s">
        <v>19</v>
      </c>
      <c r="L4998">
        <v>250</v>
      </c>
      <c r="M4998">
        <v>3</v>
      </c>
      <c r="N4998" s="1">
        <v>40429</v>
      </c>
      <c r="O4998" t="s">
        <v>19477</v>
      </c>
      <c r="P4998" t="str">
        <f t="shared" si="78"/>
        <v>Low</v>
      </c>
    </row>
    <row r="4999" spans="1:16" x14ac:dyDescent="0.35">
      <c r="A4999">
        <v>306656</v>
      </c>
      <c r="B4999" t="s">
        <v>10015</v>
      </c>
      <c r="C4999">
        <v>1</v>
      </c>
      <c r="D4999" t="s">
        <v>14</v>
      </c>
      <c r="E4999" t="s">
        <v>10016</v>
      </c>
      <c r="F4999" t="s">
        <v>131</v>
      </c>
      <c r="G4999" t="s">
        <v>17</v>
      </c>
      <c r="H4999" t="s">
        <v>18</v>
      </c>
      <c r="I4999" t="s">
        <v>19</v>
      </c>
      <c r="J4999" t="s">
        <v>19</v>
      </c>
      <c r="K4999" t="s">
        <v>19</v>
      </c>
      <c r="L4999">
        <v>450</v>
      </c>
      <c r="M4999">
        <v>3</v>
      </c>
      <c r="N4999" s="1">
        <v>42989</v>
      </c>
      <c r="O4999" t="s">
        <v>19477</v>
      </c>
      <c r="P4999" t="str">
        <f t="shared" si="78"/>
        <v>Low</v>
      </c>
    </row>
    <row r="5000" spans="1:16" x14ac:dyDescent="0.35">
      <c r="A5000">
        <v>9251</v>
      </c>
      <c r="B5000" t="s">
        <v>10017</v>
      </c>
      <c r="C5000">
        <v>1</v>
      </c>
      <c r="D5000" t="s">
        <v>14</v>
      </c>
      <c r="E5000" t="s">
        <v>10018</v>
      </c>
      <c r="F5000" t="s">
        <v>38</v>
      </c>
      <c r="G5000" t="s">
        <v>17</v>
      </c>
      <c r="H5000" t="s">
        <v>18</v>
      </c>
      <c r="I5000" t="s">
        <v>19</v>
      </c>
      <c r="J5000" t="s">
        <v>19</v>
      </c>
      <c r="K5000" t="s">
        <v>19</v>
      </c>
      <c r="L5000">
        <v>150</v>
      </c>
      <c r="M5000">
        <v>3</v>
      </c>
      <c r="N5000" s="1">
        <v>43344</v>
      </c>
      <c r="O5000" t="s">
        <v>19477</v>
      </c>
      <c r="P5000" t="str">
        <f t="shared" si="78"/>
        <v>Low</v>
      </c>
    </row>
    <row r="5001" spans="1:16" x14ac:dyDescent="0.35">
      <c r="A5001">
        <v>301927</v>
      </c>
      <c r="B5001" t="s">
        <v>10019</v>
      </c>
      <c r="C5001">
        <v>1</v>
      </c>
      <c r="D5001" t="s">
        <v>14</v>
      </c>
      <c r="E5001" t="s">
        <v>8027</v>
      </c>
      <c r="F5001" t="s">
        <v>77</v>
      </c>
      <c r="G5001" t="s">
        <v>17</v>
      </c>
      <c r="H5001" t="s">
        <v>18</v>
      </c>
      <c r="I5001" t="s">
        <v>19</v>
      </c>
      <c r="J5001" t="s">
        <v>19</v>
      </c>
      <c r="K5001" t="s">
        <v>19</v>
      </c>
      <c r="L5001">
        <v>100</v>
      </c>
      <c r="M5001">
        <v>3</v>
      </c>
      <c r="N5001" s="1">
        <v>42256</v>
      </c>
      <c r="O5001" t="s">
        <v>19477</v>
      </c>
      <c r="P5001" t="str">
        <f t="shared" si="78"/>
        <v>Low</v>
      </c>
    </row>
    <row r="5002" spans="1:16" x14ac:dyDescent="0.35">
      <c r="A5002">
        <v>303018</v>
      </c>
      <c r="B5002" t="s">
        <v>5646</v>
      </c>
      <c r="C5002">
        <v>1</v>
      </c>
      <c r="D5002" t="s">
        <v>14</v>
      </c>
      <c r="E5002" t="s">
        <v>10020</v>
      </c>
      <c r="F5002" t="s">
        <v>2671</v>
      </c>
      <c r="G5002" t="s">
        <v>17</v>
      </c>
      <c r="H5002" t="s">
        <v>18</v>
      </c>
      <c r="I5002" t="s">
        <v>19</v>
      </c>
      <c r="J5002" t="s">
        <v>19</v>
      </c>
      <c r="K5002" t="s">
        <v>19</v>
      </c>
      <c r="L5002">
        <v>300</v>
      </c>
      <c r="M5002">
        <v>3</v>
      </c>
      <c r="N5002" s="1">
        <v>40442</v>
      </c>
      <c r="O5002" t="s">
        <v>19477</v>
      </c>
      <c r="P5002" t="str">
        <f t="shared" si="78"/>
        <v>Low</v>
      </c>
    </row>
    <row r="5003" spans="1:16" x14ac:dyDescent="0.35">
      <c r="A5003">
        <v>3247</v>
      </c>
      <c r="B5003" t="s">
        <v>368</v>
      </c>
      <c r="C5003">
        <v>1</v>
      </c>
      <c r="D5003" t="s">
        <v>14</v>
      </c>
      <c r="E5003" t="s">
        <v>10021</v>
      </c>
      <c r="F5003" t="s">
        <v>2742</v>
      </c>
      <c r="G5003" t="s">
        <v>17</v>
      </c>
      <c r="H5003" t="s">
        <v>18</v>
      </c>
      <c r="I5003" t="s">
        <v>19</v>
      </c>
      <c r="J5003" t="s">
        <v>19</v>
      </c>
      <c r="K5003" t="s">
        <v>19</v>
      </c>
      <c r="L5003">
        <v>300</v>
      </c>
      <c r="M5003">
        <v>3</v>
      </c>
      <c r="N5003" s="1">
        <v>42636</v>
      </c>
      <c r="O5003" t="s">
        <v>19477</v>
      </c>
      <c r="P5003" t="str">
        <f t="shared" si="78"/>
        <v>Low</v>
      </c>
    </row>
    <row r="5004" spans="1:16" x14ac:dyDescent="0.35">
      <c r="A5004">
        <v>305514</v>
      </c>
      <c r="B5004" t="s">
        <v>10022</v>
      </c>
      <c r="C5004">
        <v>1</v>
      </c>
      <c r="D5004" t="s">
        <v>14</v>
      </c>
      <c r="E5004" t="s">
        <v>10023</v>
      </c>
      <c r="F5004" t="s">
        <v>1803</v>
      </c>
      <c r="G5004" t="s">
        <v>17</v>
      </c>
      <c r="H5004" t="s">
        <v>18</v>
      </c>
      <c r="I5004" t="s">
        <v>19</v>
      </c>
      <c r="J5004" t="s">
        <v>19</v>
      </c>
      <c r="K5004" t="s">
        <v>19</v>
      </c>
      <c r="L5004">
        <v>300</v>
      </c>
      <c r="M5004">
        <v>3</v>
      </c>
      <c r="N5004" s="1">
        <v>42991</v>
      </c>
      <c r="O5004" t="s">
        <v>19477</v>
      </c>
      <c r="P5004" t="str">
        <f t="shared" si="78"/>
        <v>Low</v>
      </c>
    </row>
    <row r="5005" spans="1:16" x14ac:dyDescent="0.35">
      <c r="A5005">
        <v>782</v>
      </c>
      <c r="B5005" t="s">
        <v>10024</v>
      </c>
      <c r="C5005">
        <v>1</v>
      </c>
      <c r="D5005" t="s">
        <v>14</v>
      </c>
      <c r="E5005" t="s">
        <v>10025</v>
      </c>
      <c r="F5005" t="s">
        <v>2179</v>
      </c>
      <c r="G5005" t="s">
        <v>17</v>
      </c>
      <c r="H5005" t="s">
        <v>18</v>
      </c>
      <c r="I5005" t="s">
        <v>19</v>
      </c>
      <c r="J5005" t="s">
        <v>19</v>
      </c>
      <c r="K5005" t="s">
        <v>19</v>
      </c>
      <c r="L5005">
        <v>200</v>
      </c>
      <c r="M5005">
        <v>4</v>
      </c>
      <c r="N5005" s="1">
        <v>41175</v>
      </c>
      <c r="O5005" t="s">
        <v>19477</v>
      </c>
      <c r="P5005" t="str">
        <f t="shared" si="78"/>
        <v>Low</v>
      </c>
    </row>
    <row r="5006" spans="1:16" x14ac:dyDescent="0.35">
      <c r="A5006">
        <v>6219</v>
      </c>
      <c r="B5006" t="s">
        <v>10026</v>
      </c>
      <c r="C5006">
        <v>1</v>
      </c>
      <c r="D5006" t="s">
        <v>14</v>
      </c>
      <c r="E5006" t="s">
        <v>10027</v>
      </c>
      <c r="F5006" t="s">
        <v>817</v>
      </c>
      <c r="G5006" t="s">
        <v>17</v>
      </c>
      <c r="H5006" t="s">
        <v>18</v>
      </c>
      <c r="I5006" t="s">
        <v>19</v>
      </c>
      <c r="J5006" t="s">
        <v>19</v>
      </c>
      <c r="K5006" t="s">
        <v>19</v>
      </c>
      <c r="L5006">
        <v>150</v>
      </c>
      <c r="M5006">
        <v>3</v>
      </c>
      <c r="N5006" s="1">
        <v>42271</v>
      </c>
      <c r="O5006" t="s">
        <v>19477</v>
      </c>
      <c r="P5006" t="str">
        <f t="shared" si="78"/>
        <v>Low</v>
      </c>
    </row>
    <row r="5007" spans="1:16" x14ac:dyDescent="0.35">
      <c r="A5007">
        <v>2250</v>
      </c>
      <c r="B5007" t="s">
        <v>10028</v>
      </c>
      <c r="C5007">
        <v>1</v>
      </c>
      <c r="D5007" t="s">
        <v>14</v>
      </c>
      <c r="E5007" t="s">
        <v>10029</v>
      </c>
      <c r="F5007" t="s">
        <v>1811</v>
      </c>
      <c r="G5007" t="s">
        <v>17</v>
      </c>
      <c r="H5007" t="s">
        <v>18</v>
      </c>
      <c r="I5007" t="s">
        <v>19</v>
      </c>
      <c r="J5007" t="s">
        <v>25</v>
      </c>
      <c r="K5007" t="s">
        <v>19</v>
      </c>
      <c r="L5007">
        <v>450</v>
      </c>
      <c r="M5007">
        <v>4</v>
      </c>
      <c r="N5007" s="1">
        <v>43359</v>
      </c>
      <c r="O5007" t="s">
        <v>19477</v>
      </c>
      <c r="P5007" t="str">
        <f t="shared" si="78"/>
        <v>Low</v>
      </c>
    </row>
    <row r="5008" spans="1:16" x14ac:dyDescent="0.35">
      <c r="A5008">
        <v>308868</v>
      </c>
      <c r="B5008" t="s">
        <v>5772</v>
      </c>
      <c r="C5008">
        <v>1</v>
      </c>
      <c r="D5008" t="s">
        <v>14</v>
      </c>
      <c r="E5008" t="s">
        <v>9969</v>
      </c>
      <c r="F5008" t="s">
        <v>1119</v>
      </c>
      <c r="G5008" t="s">
        <v>17</v>
      </c>
      <c r="H5008" t="s">
        <v>18</v>
      </c>
      <c r="I5008" t="s">
        <v>19</v>
      </c>
      <c r="J5008" t="s">
        <v>19</v>
      </c>
      <c r="K5008" t="s">
        <v>19</v>
      </c>
      <c r="L5008">
        <v>150</v>
      </c>
      <c r="M5008">
        <v>3</v>
      </c>
      <c r="N5008" s="1">
        <v>41909</v>
      </c>
      <c r="O5008" t="s">
        <v>19477</v>
      </c>
      <c r="P5008" t="str">
        <f t="shared" si="78"/>
        <v>Low</v>
      </c>
    </row>
    <row r="5009" spans="1:16" x14ac:dyDescent="0.35">
      <c r="A5009">
        <v>302497</v>
      </c>
      <c r="B5009" t="s">
        <v>10030</v>
      </c>
      <c r="C5009">
        <v>1</v>
      </c>
      <c r="D5009" t="s">
        <v>14</v>
      </c>
      <c r="E5009" t="s">
        <v>10031</v>
      </c>
      <c r="F5009" t="s">
        <v>56</v>
      </c>
      <c r="G5009" t="s">
        <v>17</v>
      </c>
      <c r="H5009" t="s">
        <v>18</v>
      </c>
      <c r="I5009" t="s">
        <v>19</v>
      </c>
      <c r="J5009" t="s">
        <v>25</v>
      </c>
      <c r="K5009" t="s">
        <v>19</v>
      </c>
      <c r="L5009">
        <v>450</v>
      </c>
      <c r="M5009">
        <v>3</v>
      </c>
      <c r="N5009" s="1">
        <v>42244</v>
      </c>
      <c r="O5009" t="s">
        <v>19477</v>
      </c>
      <c r="P5009" t="str">
        <f t="shared" si="78"/>
        <v>Low</v>
      </c>
    </row>
    <row r="5010" spans="1:16" x14ac:dyDescent="0.35">
      <c r="A5010">
        <v>3980</v>
      </c>
      <c r="B5010" t="s">
        <v>10032</v>
      </c>
      <c r="C5010">
        <v>1</v>
      </c>
      <c r="D5010" t="s">
        <v>14</v>
      </c>
      <c r="E5010" t="s">
        <v>10033</v>
      </c>
      <c r="F5010" t="s">
        <v>823</v>
      </c>
      <c r="G5010" t="s">
        <v>17</v>
      </c>
      <c r="H5010" t="s">
        <v>18</v>
      </c>
      <c r="I5010" t="s">
        <v>19</v>
      </c>
      <c r="J5010" t="s">
        <v>19</v>
      </c>
      <c r="K5010" t="s">
        <v>19</v>
      </c>
      <c r="L5010">
        <v>350</v>
      </c>
      <c r="M5010">
        <v>3</v>
      </c>
      <c r="N5010" s="1">
        <v>40767</v>
      </c>
      <c r="O5010" t="s">
        <v>19477</v>
      </c>
      <c r="P5010" t="str">
        <f t="shared" si="78"/>
        <v>Low</v>
      </c>
    </row>
    <row r="5011" spans="1:16" x14ac:dyDescent="0.35">
      <c r="A5011">
        <v>305577</v>
      </c>
      <c r="B5011" t="s">
        <v>10034</v>
      </c>
      <c r="C5011">
        <v>1</v>
      </c>
      <c r="D5011" t="s">
        <v>14</v>
      </c>
      <c r="E5011" t="s">
        <v>10035</v>
      </c>
      <c r="F5011" t="s">
        <v>16</v>
      </c>
      <c r="G5011" t="s">
        <v>17</v>
      </c>
      <c r="H5011" t="s">
        <v>18</v>
      </c>
      <c r="I5011" t="s">
        <v>19</v>
      </c>
      <c r="J5011" t="s">
        <v>19</v>
      </c>
      <c r="K5011" t="s">
        <v>19</v>
      </c>
      <c r="L5011">
        <v>200</v>
      </c>
      <c r="M5011">
        <v>3</v>
      </c>
      <c r="N5011" s="1">
        <v>40775</v>
      </c>
      <c r="O5011" t="s">
        <v>19477</v>
      </c>
      <c r="P5011" t="str">
        <f t="shared" si="78"/>
        <v>Low</v>
      </c>
    </row>
    <row r="5012" spans="1:16" x14ac:dyDescent="0.35">
      <c r="A5012">
        <v>2591</v>
      </c>
      <c r="B5012" t="s">
        <v>10036</v>
      </c>
      <c r="C5012">
        <v>1</v>
      </c>
      <c r="D5012" t="s">
        <v>14</v>
      </c>
      <c r="E5012" t="s">
        <v>10037</v>
      </c>
      <c r="F5012" t="s">
        <v>1859</v>
      </c>
      <c r="G5012" t="s">
        <v>17</v>
      </c>
      <c r="H5012" t="s">
        <v>18</v>
      </c>
      <c r="I5012" t="s">
        <v>19</v>
      </c>
      <c r="J5012" t="s">
        <v>19</v>
      </c>
      <c r="K5012" t="s">
        <v>19</v>
      </c>
      <c r="L5012">
        <v>300</v>
      </c>
      <c r="M5012">
        <v>3</v>
      </c>
      <c r="N5012" s="1">
        <v>41859</v>
      </c>
      <c r="O5012" t="s">
        <v>19477</v>
      </c>
      <c r="P5012" t="str">
        <f t="shared" si="78"/>
        <v>Low</v>
      </c>
    </row>
    <row r="5013" spans="1:16" x14ac:dyDescent="0.35">
      <c r="A5013">
        <v>18337898</v>
      </c>
      <c r="B5013" t="s">
        <v>10038</v>
      </c>
      <c r="C5013">
        <v>1</v>
      </c>
      <c r="D5013" t="s">
        <v>14</v>
      </c>
      <c r="E5013" t="s">
        <v>10039</v>
      </c>
      <c r="F5013" t="s">
        <v>254</v>
      </c>
      <c r="G5013" t="s">
        <v>17</v>
      </c>
      <c r="H5013" t="s">
        <v>18</v>
      </c>
      <c r="I5013" t="s">
        <v>19</v>
      </c>
      <c r="J5013" t="s">
        <v>19</v>
      </c>
      <c r="K5013" t="s">
        <v>19</v>
      </c>
      <c r="L5013">
        <v>150</v>
      </c>
      <c r="M5013">
        <v>3</v>
      </c>
      <c r="N5013" s="1">
        <v>41870</v>
      </c>
      <c r="O5013" t="s">
        <v>19477</v>
      </c>
      <c r="P5013" t="str">
        <f t="shared" si="78"/>
        <v>Low</v>
      </c>
    </row>
    <row r="5014" spans="1:16" x14ac:dyDescent="0.35">
      <c r="A5014">
        <v>18427235</v>
      </c>
      <c r="B5014" t="s">
        <v>200</v>
      </c>
      <c r="C5014">
        <v>1</v>
      </c>
      <c r="D5014" t="s">
        <v>14</v>
      </c>
      <c r="E5014" t="s">
        <v>10040</v>
      </c>
      <c r="F5014" t="s">
        <v>2663</v>
      </c>
      <c r="G5014" t="s">
        <v>17</v>
      </c>
      <c r="H5014" t="s">
        <v>18</v>
      </c>
      <c r="I5014" t="s">
        <v>19</v>
      </c>
      <c r="J5014" t="s">
        <v>25</v>
      </c>
      <c r="K5014" t="s">
        <v>19</v>
      </c>
      <c r="L5014">
        <v>300</v>
      </c>
      <c r="M5014">
        <v>3</v>
      </c>
      <c r="N5014" s="1">
        <v>41129</v>
      </c>
      <c r="O5014" t="s">
        <v>19477</v>
      </c>
      <c r="P5014" t="str">
        <f t="shared" si="78"/>
        <v>Low</v>
      </c>
    </row>
    <row r="5015" spans="1:16" x14ac:dyDescent="0.35">
      <c r="A5015">
        <v>6978</v>
      </c>
      <c r="B5015" t="s">
        <v>10041</v>
      </c>
      <c r="C5015">
        <v>1</v>
      </c>
      <c r="D5015" t="s">
        <v>14</v>
      </c>
      <c r="E5015" t="s">
        <v>10042</v>
      </c>
      <c r="F5015" t="s">
        <v>2663</v>
      </c>
      <c r="G5015" t="s">
        <v>17</v>
      </c>
      <c r="H5015" t="s">
        <v>18</v>
      </c>
      <c r="I5015" t="s">
        <v>19</v>
      </c>
      <c r="J5015" t="s">
        <v>19</v>
      </c>
      <c r="K5015" t="s">
        <v>19</v>
      </c>
      <c r="L5015">
        <v>400</v>
      </c>
      <c r="M5015">
        <v>3</v>
      </c>
      <c r="N5015" s="1">
        <v>42238</v>
      </c>
      <c r="O5015" t="s">
        <v>19477</v>
      </c>
      <c r="P5015" t="str">
        <f t="shared" si="78"/>
        <v>Low</v>
      </c>
    </row>
    <row r="5016" spans="1:16" x14ac:dyDescent="0.35">
      <c r="A5016">
        <v>18357562</v>
      </c>
      <c r="B5016" t="s">
        <v>10043</v>
      </c>
      <c r="C5016">
        <v>1</v>
      </c>
      <c r="D5016" t="s">
        <v>14</v>
      </c>
      <c r="E5016" t="s">
        <v>10044</v>
      </c>
      <c r="F5016" t="s">
        <v>59</v>
      </c>
      <c r="G5016" t="s">
        <v>17</v>
      </c>
      <c r="H5016" t="s">
        <v>18</v>
      </c>
      <c r="I5016" t="s">
        <v>19</v>
      </c>
      <c r="J5016" t="s">
        <v>19</v>
      </c>
      <c r="K5016" t="s">
        <v>19</v>
      </c>
      <c r="L5016">
        <v>250</v>
      </c>
      <c r="M5016">
        <v>3</v>
      </c>
      <c r="N5016" s="1">
        <v>41495</v>
      </c>
      <c r="O5016" t="s">
        <v>19477</v>
      </c>
      <c r="P5016" t="str">
        <f t="shared" si="78"/>
        <v>Low</v>
      </c>
    </row>
    <row r="5017" spans="1:16" x14ac:dyDescent="0.35">
      <c r="A5017">
        <v>300591</v>
      </c>
      <c r="B5017" t="s">
        <v>10045</v>
      </c>
      <c r="C5017">
        <v>1</v>
      </c>
      <c r="D5017" t="s">
        <v>14</v>
      </c>
      <c r="E5017" t="s">
        <v>10046</v>
      </c>
      <c r="F5017" t="s">
        <v>766</v>
      </c>
      <c r="G5017" t="s">
        <v>17</v>
      </c>
      <c r="H5017" t="s">
        <v>18</v>
      </c>
      <c r="I5017" t="s">
        <v>19</v>
      </c>
      <c r="J5017" t="s">
        <v>19</v>
      </c>
      <c r="K5017" t="s">
        <v>19</v>
      </c>
      <c r="L5017">
        <v>200</v>
      </c>
      <c r="M5017">
        <v>3</v>
      </c>
      <c r="N5017" s="1">
        <v>42609</v>
      </c>
      <c r="O5017" t="s">
        <v>19477</v>
      </c>
      <c r="P5017" t="str">
        <f t="shared" si="78"/>
        <v>Low</v>
      </c>
    </row>
    <row r="5018" spans="1:16" x14ac:dyDescent="0.35">
      <c r="A5018">
        <v>9776</v>
      </c>
      <c r="B5018" t="s">
        <v>10047</v>
      </c>
      <c r="C5018">
        <v>1</v>
      </c>
      <c r="D5018" t="s">
        <v>14</v>
      </c>
      <c r="E5018" t="s">
        <v>10048</v>
      </c>
      <c r="F5018" t="s">
        <v>1534</v>
      </c>
      <c r="G5018" t="s">
        <v>17</v>
      </c>
      <c r="H5018" t="s">
        <v>18</v>
      </c>
      <c r="I5018" t="s">
        <v>19</v>
      </c>
      <c r="J5018" t="s">
        <v>19</v>
      </c>
      <c r="K5018" t="s">
        <v>19</v>
      </c>
      <c r="L5018">
        <v>350</v>
      </c>
      <c r="M5018">
        <v>3</v>
      </c>
      <c r="N5018" s="1">
        <v>40414</v>
      </c>
      <c r="O5018" t="s">
        <v>19477</v>
      </c>
      <c r="P5018" t="str">
        <f t="shared" si="78"/>
        <v>Low</v>
      </c>
    </row>
    <row r="5019" spans="1:16" x14ac:dyDescent="0.35">
      <c r="A5019">
        <v>2316</v>
      </c>
      <c r="B5019" t="s">
        <v>10049</v>
      </c>
      <c r="C5019">
        <v>1</v>
      </c>
      <c r="D5019" t="s">
        <v>14</v>
      </c>
      <c r="E5019" t="s">
        <v>10050</v>
      </c>
      <c r="F5019" t="s">
        <v>131</v>
      </c>
      <c r="G5019" t="s">
        <v>17</v>
      </c>
      <c r="H5019" t="s">
        <v>18</v>
      </c>
      <c r="I5019" t="s">
        <v>19</v>
      </c>
      <c r="J5019" t="s">
        <v>19</v>
      </c>
      <c r="K5019" t="s">
        <v>19</v>
      </c>
      <c r="L5019">
        <v>200</v>
      </c>
      <c r="M5019">
        <v>3</v>
      </c>
      <c r="N5019" s="1">
        <v>42244</v>
      </c>
      <c r="O5019" t="s">
        <v>19477</v>
      </c>
      <c r="P5019" t="str">
        <f t="shared" si="78"/>
        <v>Low</v>
      </c>
    </row>
    <row r="5020" spans="1:16" x14ac:dyDescent="0.35">
      <c r="A5020">
        <v>305948</v>
      </c>
      <c r="B5020" t="s">
        <v>10051</v>
      </c>
      <c r="C5020">
        <v>1</v>
      </c>
      <c r="D5020" t="s">
        <v>14</v>
      </c>
      <c r="E5020" t="s">
        <v>10052</v>
      </c>
      <c r="F5020" t="s">
        <v>613</v>
      </c>
      <c r="G5020" t="s">
        <v>17</v>
      </c>
      <c r="H5020" t="s">
        <v>18</v>
      </c>
      <c r="I5020" t="s">
        <v>19</v>
      </c>
      <c r="J5020" t="s">
        <v>19</v>
      </c>
      <c r="K5020" t="s">
        <v>19</v>
      </c>
      <c r="L5020">
        <v>100</v>
      </c>
      <c r="M5020">
        <v>3</v>
      </c>
      <c r="N5020" s="1">
        <v>42953</v>
      </c>
      <c r="O5020" t="s">
        <v>19477</v>
      </c>
      <c r="P5020" t="str">
        <f t="shared" si="78"/>
        <v>Low</v>
      </c>
    </row>
    <row r="5021" spans="1:16" x14ac:dyDescent="0.35">
      <c r="A5021">
        <v>9141</v>
      </c>
      <c r="B5021" t="s">
        <v>10053</v>
      </c>
      <c r="C5021">
        <v>1</v>
      </c>
      <c r="D5021" t="s">
        <v>14</v>
      </c>
      <c r="E5021" t="s">
        <v>10054</v>
      </c>
      <c r="F5021" t="s">
        <v>28</v>
      </c>
      <c r="G5021" t="s">
        <v>17</v>
      </c>
      <c r="H5021" t="s">
        <v>18</v>
      </c>
      <c r="I5021" t="s">
        <v>19</v>
      </c>
      <c r="J5021" t="s">
        <v>19</v>
      </c>
      <c r="K5021" t="s">
        <v>19</v>
      </c>
      <c r="L5021">
        <v>200</v>
      </c>
      <c r="M5021">
        <v>3</v>
      </c>
      <c r="N5021" s="1">
        <v>40406</v>
      </c>
      <c r="O5021" t="s">
        <v>19477</v>
      </c>
      <c r="P5021" t="str">
        <f t="shared" si="78"/>
        <v>Low</v>
      </c>
    </row>
    <row r="5022" spans="1:16" x14ac:dyDescent="0.35">
      <c r="A5022">
        <v>18458961</v>
      </c>
      <c r="B5022" t="s">
        <v>10055</v>
      </c>
      <c r="C5022">
        <v>1</v>
      </c>
      <c r="D5022" t="s">
        <v>14</v>
      </c>
      <c r="E5022" t="s">
        <v>10056</v>
      </c>
      <c r="F5022" t="s">
        <v>3541</v>
      </c>
      <c r="G5022" t="s">
        <v>17</v>
      </c>
      <c r="H5022" t="s">
        <v>18</v>
      </c>
      <c r="I5022" t="s">
        <v>19</v>
      </c>
      <c r="J5022" t="s">
        <v>19</v>
      </c>
      <c r="K5022" t="s">
        <v>19</v>
      </c>
      <c r="L5022">
        <v>400</v>
      </c>
      <c r="M5022">
        <v>3</v>
      </c>
      <c r="N5022" s="1">
        <v>42224</v>
      </c>
      <c r="O5022" t="s">
        <v>19477</v>
      </c>
      <c r="P5022" t="str">
        <f t="shared" si="78"/>
        <v>Low</v>
      </c>
    </row>
    <row r="5023" spans="1:16" x14ac:dyDescent="0.35">
      <c r="A5023">
        <v>7427</v>
      </c>
      <c r="B5023" t="s">
        <v>10057</v>
      </c>
      <c r="C5023">
        <v>1</v>
      </c>
      <c r="D5023" t="s">
        <v>14</v>
      </c>
      <c r="E5023" t="s">
        <v>10058</v>
      </c>
      <c r="F5023" t="s">
        <v>1661</v>
      </c>
      <c r="G5023" t="s">
        <v>17</v>
      </c>
      <c r="H5023" t="s">
        <v>18</v>
      </c>
      <c r="I5023" t="s">
        <v>19</v>
      </c>
      <c r="J5023" t="s">
        <v>19</v>
      </c>
      <c r="K5023" t="s">
        <v>19</v>
      </c>
      <c r="L5023">
        <v>100</v>
      </c>
      <c r="M5023">
        <v>4</v>
      </c>
      <c r="N5023" s="1">
        <v>42224</v>
      </c>
      <c r="O5023" t="s">
        <v>19477</v>
      </c>
      <c r="P5023" t="str">
        <f t="shared" si="78"/>
        <v>Low</v>
      </c>
    </row>
    <row r="5024" spans="1:16" x14ac:dyDescent="0.35">
      <c r="A5024">
        <v>3108</v>
      </c>
      <c r="B5024" t="s">
        <v>10059</v>
      </c>
      <c r="C5024">
        <v>1</v>
      </c>
      <c r="D5024" t="s">
        <v>14</v>
      </c>
      <c r="E5024" t="s">
        <v>10060</v>
      </c>
      <c r="F5024" t="s">
        <v>2742</v>
      </c>
      <c r="G5024" t="s">
        <v>17</v>
      </c>
      <c r="H5024" t="s">
        <v>18</v>
      </c>
      <c r="I5024" t="s">
        <v>19</v>
      </c>
      <c r="J5024" t="s">
        <v>25</v>
      </c>
      <c r="K5024" t="s">
        <v>19</v>
      </c>
      <c r="L5024">
        <v>400</v>
      </c>
      <c r="M5024">
        <v>4</v>
      </c>
      <c r="N5024" s="1">
        <v>42975</v>
      </c>
      <c r="O5024" t="s">
        <v>19477</v>
      </c>
      <c r="P5024" t="str">
        <f t="shared" si="78"/>
        <v>Low</v>
      </c>
    </row>
    <row r="5025" spans="1:16" x14ac:dyDescent="0.35">
      <c r="A5025">
        <v>305517</v>
      </c>
      <c r="B5025" t="s">
        <v>10061</v>
      </c>
      <c r="C5025">
        <v>1</v>
      </c>
      <c r="D5025" t="s">
        <v>14</v>
      </c>
      <c r="E5025" t="s">
        <v>10062</v>
      </c>
      <c r="F5025" t="s">
        <v>1803</v>
      </c>
      <c r="G5025" t="s">
        <v>17</v>
      </c>
      <c r="H5025" t="s">
        <v>18</v>
      </c>
      <c r="I5025" t="s">
        <v>19</v>
      </c>
      <c r="J5025" t="s">
        <v>19</v>
      </c>
      <c r="K5025" t="s">
        <v>19</v>
      </c>
      <c r="L5025">
        <v>300</v>
      </c>
      <c r="M5025">
        <v>3</v>
      </c>
      <c r="N5025" s="1">
        <v>42952</v>
      </c>
      <c r="O5025" t="s">
        <v>19477</v>
      </c>
      <c r="P5025" t="str">
        <f t="shared" si="78"/>
        <v>Low</v>
      </c>
    </row>
    <row r="5026" spans="1:16" x14ac:dyDescent="0.35">
      <c r="A5026">
        <v>309531</v>
      </c>
      <c r="B5026" t="s">
        <v>10063</v>
      </c>
      <c r="C5026">
        <v>1</v>
      </c>
      <c r="D5026" t="s">
        <v>14</v>
      </c>
      <c r="E5026" t="s">
        <v>10064</v>
      </c>
      <c r="F5026" t="s">
        <v>1803</v>
      </c>
      <c r="G5026" t="s">
        <v>17</v>
      </c>
      <c r="H5026" t="s">
        <v>18</v>
      </c>
      <c r="I5026" t="s">
        <v>19</v>
      </c>
      <c r="J5026" t="s">
        <v>19</v>
      </c>
      <c r="K5026" t="s">
        <v>19</v>
      </c>
      <c r="L5026">
        <v>300</v>
      </c>
      <c r="M5026">
        <v>3</v>
      </c>
      <c r="N5026" s="1">
        <v>41144</v>
      </c>
      <c r="O5026" t="s">
        <v>19477</v>
      </c>
      <c r="P5026" t="str">
        <f t="shared" si="78"/>
        <v>Low</v>
      </c>
    </row>
    <row r="5027" spans="1:16" x14ac:dyDescent="0.35">
      <c r="A5027">
        <v>18272352</v>
      </c>
      <c r="B5027" t="s">
        <v>13</v>
      </c>
      <c r="C5027">
        <v>1</v>
      </c>
      <c r="D5027" t="s">
        <v>14</v>
      </c>
      <c r="E5027" t="s">
        <v>10065</v>
      </c>
      <c r="F5027" t="s">
        <v>171</v>
      </c>
      <c r="G5027" t="s">
        <v>17</v>
      </c>
      <c r="H5027" t="s">
        <v>18</v>
      </c>
      <c r="I5027" t="s">
        <v>19</v>
      </c>
      <c r="J5027" t="s">
        <v>19</v>
      </c>
      <c r="K5027" t="s">
        <v>19</v>
      </c>
      <c r="L5027">
        <v>350</v>
      </c>
      <c r="M5027">
        <v>3</v>
      </c>
      <c r="N5027" s="1">
        <v>41858</v>
      </c>
      <c r="O5027" t="s">
        <v>19477</v>
      </c>
      <c r="P5027" t="str">
        <f t="shared" si="78"/>
        <v>Low</v>
      </c>
    </row>
    <row r="5028" spans="1:16" x14ac:dyDescent="0.35">
      <c r="A5028">
        <v>308996</v>
      </c>
      <c r="B5028" t="s">
        <v>10066</v>
      </c>
      <c r="C5028">
        <v>1</v>
      </c>
      <c r="D5028" t="s">
        <v>14</v>
      </c>
      <c r="E5028" t="s">
        <v>10067</v>
      </c>
      <c r="F5028" t="s">
        <v>640</v>
      </c>
      <c r="G5028" t="s">
        <v>17</v>
      </c>
      <c r="H5028" t="s">
        <v>18</v>
      </c>
      <c r="I5028" t="s">
        <v>19</v>
      </c>
      <c r="J5028" t="s">
        <v>19</v>
      </c>
      <c r="K5028" t="s">
        <v>19</v>
      </c>
      <c r="L5028">
        <v>200</v>
      </c>
      <c r="M5028">
        <v>3</v>
      </c>
      <c r="N5028" s="1">
        <v>40394</v>
      </c>
      <c r="O5028" t="s">
        <v>19477</v>
      </c>
      <c r="P5028" t="str">
        <f t="shared" si="78"/>
        <v>Low</v>
      </c>
    </row>
    <row r="5029" spans="1:16" x14ac:dyDescent="0.35">
      <c r="A5029">
        <v>312171</v>
      </c>
      <c r="B5029" t="s">
        <v>10068</v>
      </c>
      <c r="C5029">
        <v>1</v>
      </c>
      <c r="D5029" t="s">
        <v>14</v>
      </c>
      <c r="E5029" t="s">
        <v>10069</v>
      </c>
      <c r="F5029" t="s">
        <v>1077</v>
      </c>
      <c r="G5029" t="s">
        <v>17</v>
      </c>
      <c r="H5029" t="s">
        <v>18</v>
      </c>
      <c r="I5029" t="s">
        <v>19</v>
      </c>
      <c r="J5029" t="s">
        <v>19</v>
      </c>
      <c r="K5029" t="s">
        <v>19</v>
      </c>
      <c r="L5029">
        <v>300</v>
      </c>
      <c r="M5029">
        <v>3</v>
      </c>
      <c r="N5029" s="1">
        <v>40407</v>
      </c>
      <c r="O5029" t="s">
        <v>19477</v>
      </c>
      <c r="P5029" t="str">
        <f t="shared" si="78"/>
        <v>Low</v>
      </c>
    </row>
    <row r="5030" spans="1:16" x14ac:dyDescent="0.35">
      <c r="A5030">
        <v>302047</v>
      </c>
      <c r="B5030" t="s">
        <v>10070</v>
      </c>
      <c r="C5030">
        <v>1</v>
      </c>
      <c r="D5030" t="s">
        <v>14</v>
      </c>
      <c r="E5030" t="s">
        <v>10071</v>
      </c>
      <c r="F5030" t="s">
        <v>1077</v>
      </c>
      <c r="G5030" t="s">
        <v>17</v>
      </c>
      <c r="H5030" t="s">
        <v>18</v>
      </c>
      <c r="I5030" t="s">
        <v>19</v>
      </c>
      <c r="J5030" t="s">
        <v>19</v>
      </c>
      <c r="K5030" t="s">
        <v>19</v>
      </c>
      <c r="L5030">
        <v>200</v>
      </c>
      <c r="M5030">
        <v>3</v>
      </c>
      <c r="N5030" s="1">
        <v>41859</v>
      </c>
      <c r="O5030" t="s">
        <v>19477</v>
      </c>
      <c r="P5030" t="str">
        <f t="shared" si="78"/>
        <v>Low</v>
      </c>
    </row>
    <row r="5031" spans="1:16" x14ac:dyDescent="0.35">
      <c r="A5031">
        <v>311253</v>
      </c>
      <c r="B5031" t="s">
        <v>10072</v>
      </c>
      <c r="C5031">
        <v>1</v>
      </c>
      <c r="D5031" t="s">
        <v>14</v>
      </c>
      <c r="E5031" t="s">
        <v>8658</v>
      </c>
      <c r="F5031" t="s">
        <v>50</v>
      </c>
      <c r="G5031" t="s">
        <v>17</v>
      </c>
      <c r="H5031" t="s">
        <v>18</v>
      </c>
      <c r="I5031" t="s">
        <v>19</v>
      </c>
      <c r="J5031" t="s">
        <v>19</v>
      </c>
      <c r="K5031" t="s">
        <v>19</v>
      </c>
      <c r="L5031">
        <v>200</v>
      </c>
      <c r="M5031">
        <v>3</v>
      </c>
      <c r="N5031" s="1">
        <v>40779</v>
      </c>
      <c r="O5031" t="s">
        <v>19477</v>
      </c>
      <c r="P5031" t="str">
        <f t="shared" si="78"/>
        <v>Low</v>
      </c>
    </row>
    <row r="5032" spans="1:16" x14ac:dyDescent="0.35">
      <c r="A5032">
        <v>3974</v>
      </c>
      <c r="B5032" t="s">
        <v>8021</v>
      </c>
      <c r="C5032">
        <v>1</v>
      </c>
      <c r="D5032" t="s">
        <v>14</v>
      </c>
      <c r="E5032" t="s">
        <v>10073</v>
      </c>
      <c r="F5032" t="s">
        <v>5866</v>
      </c>
      <c r="G5032" t="s">
        <v>17</v>
      </c>
      <c r="H5032" t="s">
        <v>18</v>
      </c>
      <c r="I5032" t="s">
        <v>19</v>
      </c>
      <c r="J5032" t="s">
        <v>19</v>
      </c>
      <c r="K5032" t="s">
        <v>19</v>
      </c>
      <c r="L5032">
        <v>400</v>
      </c>
      <c r="M5032">
        <v>4</v>
      </c>
      <c r="N5032" s="1">
        <v>42225</v>
      </c>
      <c r="O5032" t="s">
        <v>19477</v>
      </c>
      <c r="P5032" t="str">
        <f t="shared" si="78"/>
        <v>Low</v>
      </c>
    </row>
    <row r="5033" spans="1:16" x14ac:dyDescent="0.35">
      <c r="A5033">
        <v>5459</v>
      </c>
      <c r="B5033" t="s">
        <v>10074</v>
      </c>
      <c r="C5033">
        <v>1</v>
      </c>
      <c r="D5033" t="s">
        <v>14</v>
      </c>
      <c r="E5033" t="s">
        <v>10075</v>
      </c>
      <c r="F5033" t="s">
        <v>280</v>
      </c>
      <c r="G5033" t="s">
        <v>17</v>
      </c>
      <c r="H5033" t="s">
        <v>18</v>
      </c>
      <c r="I5033" t="s">
        <v>19</v>
      </c>
      <c r="J5033" t="s">
        <v>19</v>
      </c>
      <c r="K5033" t="s">
        <v>19</v>
      </c>
      <c r="L5033">
        <v>150</v>
      </c>
      <c r="M5033">
        <v>3</v>
      </c>
      <c r="N5033" s="1">
        <v>43289</v>
      </c>
      <c r="O5033" t="s">
        <v>19477</v>
      </c>
      <c r="P5033" t="str">
        <f t="shared" si="78"/>
        <v>Low</v>
      </c>
    </row>
    <row r="5034" spans="1:16" x14ac:dyDescent="0.35">
      <c r="A5034">
        <v>18235302</v>
      </c>
      <c r="B5034" t="s">
        <v>10076</v>
      </c>
      <c r="C5034">
        <v>1</v>
      </c>
      <c r="D5034" t="s">
        <v>14</v>
      </c>
      <c r="E5034" t="s">
        <v>10077</v>
      </c>
      <c r="F5034" t="s">
        <v>280</v>
      </c>
      <c r="G5034" t="s">
        <v>17</v>
      </c>
      <c r="H5034" t="s">
        <v>18</v>
      </c>
      <c r="I5034" t="s">
        <v>19</v>
      </c>
      <c r="J5034" t="s">
        <v>19</v>
      </c>
      <c r="K5034" t="s">
        <v>19</v>
      </c>
      <c r="L5034">
        <v>300</v>
      </c>
      <c r="M5034">
        <v>3</v>
      </c>
      <c r="N5034" s="1">
        <v>41829</v>
      </c>
      <c r="O5034" t="s">
        <v>19477</v>
      </c>
      <c r="P5034" t="str">
        <f t="shared" si="78"/>
        <v>Low</v>
      </c>
    </row>
    <row r="5035" spans="1:16" x14ac:dyDescent="0.35">
      <c r="A5035">
        <v>311078</v>
      </c>
      <c r="B5035" t="s">
        <v>10078</v>
      </c>
      <c r="C5035">
        <v>1</v>
      </c>
      <c r="D5035" t="s">
        <v>14</v>
      </c>
      <c r="E5035" t="s">
        <v>10079</v>
      </c>
      <c r="F5035" t="s">
        <v>6163</v>
      </c>
      <c r="G5035" t="s">
        <v>17</v>
      </c>
      <c r="H5035" t="s">
        <v>18</v>
      </c>
      <c r="I5035" t="s">
        <v>19</v>
      </c>
      <c r="J5035" t="s">
        <v>19</v>
      </c>
      <c r="K5035" t="s">
        <v>19</v>
      </c>
      <c r="L5035">
        <v>400</v>
      </c>
      <c r="M5035">
        <v>3</v>
      </c>
      <c r="N5035" s="1">
        <v>42557</v>
      </c>
      <c r="O5035" t="s">
        <v>19477</v>
      </c>
      <c r="P5035" t="str">
        <f t="shared" si="78"/>
        <v>Low</v>
      </c>
    </row>
    <row r="5036" spans="1:16" x14ac:dyDescent="0.35">
      <c r="A5036">
        <v>1924</v>
      </c>
      <c r="B5036" t="s">
        <v>10080</v>
      </c>
      <c r="C5036">
        <v>1</v>
      </c>
      <c r="D5036" t="s">
        <v>14</v>
      </c>
      <c r="E5036" t="s">
        <v>10081</v>
      </c>
      <c r="F5036" t="s">
        <v>210</v>
      </c>
      <c r="G5036" t="s">
        <v>17</v>
      </c>
      <c r="H5036" t="s">
        <v>18</v>
      </c>
      <c r="I5036" t="s">
        <v>19</v>
      </c>
      <c r="J5036" t="s">
        <v>19</v>
      </c>
      <c r="K5036" t="s">
        <v>19</v>
      </c>
      <c r="L5036">
        <v>350</v>
      </c>
      <c r="M5036">
        <v>3</v>
      </c>
      <c r="N5036" s="1">
        <v>42197</v>
      </c>
      <c r="O5036" t="s">
        <v>19477</v>
      </c>
      <c r="P5036" t="str">
        <f t="shared" si="78"/>
        <v>Low</v>
      </c>
    </row>
    <row r="5037" spans="1:16" x14ac:dyDescent="0.35">
      <c r="A5037">
        <v>6202</v>
      </c>
      <c r="B5037" t="s">
        <v>10082</v>
      </c>
      <c r="C5037">
        <v>1</v>
      </c>
      <c r="D5037" t="s">
        <v>14</v>
      </c>
      <c r="E5037" t="s">
        <v>10083</v>
      </c>
      <c r="F5037" t="s">
        <v>365</v>
      </c>
      <c r="G5037" t="s">
        <v>17</v>
      </c>
      <c r="H5037" t="s">
        <v>18</v>
      </c>
      <c r="I5037" t="s">
        <v>19</v>
      </c>
      <c r="J5037" t="s">
        <v>19</v>
      </c>
      <c r="K5037" t="s">
        <v>19</v>
      </c>
      <c r="L5037">
        <v>300</v>
      </c>
      <c r="M5037">
        <v>3</v>
      </c>
      <c r="N5037" s="1">
        <v>42570</v>
      </c>
      <c r="O5037" t="s">
        <v>19477</v>
      </c>
      <c r="P5037" t="str">
        <f t="shared" si="78"/>
        <v>Low</v>
      </c>
    </row>
    <row r="5038" spans="1:16" x14ac:dyDescent="0.35">
      <c r="A5038">
        <v>18281964</v>
      </c>
      <c r="B5038" t="s">
        <v>10084</v>
      </c>
      <c r="C5038">
        <v>1</v>
      </c>
      <c r="D5038" t="s">
        <v>14</v>
      </c>
      <c r="E5038" t="s">
        <v>10085</v>
      </c>
      <c r="F5038" t="s">
        <v>95</v>
      </c>
      <c r="G5038" t="s">
        <v>17</v>
      </c>
      <c r="H5038" t="s">
        <v>18</v>
      </c>
      <c r="I5038" t="s">
        <v>19</v>
      </c>
      <c r="J5038" t="s">
        <v>19</v>
      </c>
      <c r="K5038" t="s">
        <v>19</v>
      </c>
      <c r="L5038">
        <v>400</v>
      </c>
      <c r="M5038">
        <v>3</v>
      </c>
      <c r="N5038" s="1">
        <v>42922</v>
      </c>
      <c r="O5038" t="s">
        <v>19477</v>
      </c>
      <c r="P5038" t="str">
        <f t="shared" si="78"/>
        <v>Low</v>
      </c>
    </row>
    <row r="5039" spans="1:16" x14ac:dyDescent="0.35">
      <c r="A5039">
        <v>6226</v>
      </c>
      <c r="B5039" t="s">
        <v>10086</v>
      </c>
      <c r="C5039">
        <v>1</v>
      </c>
      <c r="D5039" t="s">
        <v>14</v>
      </c>
      <c r="E5039" t="s">
        <v>10087</v>
      </c>
      <c r="F5039" t="s">
        <v>98</v>
      </c>
      <c r="G5039" t="s">
        <v>17</v>
      </c>
      <c r="H5039" t="s">
        <v>18</v>
      </c>
      <c r="I5039" t="s">
        <v>19</v>
      </c>
      <c r="J5039" t="s">
        <v>19</v>
      </c>
      <c r="K5039" t="s">
        <v>19</v>
      </c>
      <c r="L5039">
        <v>250</v>
      </c>
      <c r="M5039">
        <v>3</v>
      </c>
      <c r="N5039" s="1">
        <v>41110</v>
      </c>
      <c r="O5039" t="s">
        <v>19477</v>
      </c>
      <c r="P5039" t="str">
        <f t="shared" si="78"/>
        <v>Low</v>
      </c>
    </row>
    <row r="5040" spans="1:16" x14ac:dyDescent="0.35">
      <c r="A5040">
        <v>300485</v>
      </c>
      <c r="B5040" t="s">
        <v>10088</v>
      </c>
      <c r="C5040">
        <v>1</v>
      </c>
      <c r="D5040" t="s">
        <v>14</v>
      </c>
      <c r="E5040" t="s">
        <v>10089</v>
      </c>
      <c r="F5040" t="s">
        <v>77</v>
      </c>
      <c r="G5040" t="s">
        <v>17</v>
      </c>
      <c r="H5040" t="s">
        <v>18</v>
      </c>
      <c r="I5040" t="s">
        <v>19</v>
      </c>
      <c r="J5040" t="s">
        <v>19</v>
      </c>
      <c r="K5040" t="s">
        <v>19</v>
      </c>
      <c r="L5040">
        <v>250</v>
      </c>
      <c r="M5040">
        <v>3</v>
      </c>
      <c r="N5040" s="1">
        <v>40727</v>
      </c>
      <c r="O5040" t="s">
        <v>19477</v>
      </c>
      <c r="P5040" t="str">
        <f t="shared" si="78"/>
        <v>Low</v>
      </c>
    </row>
    <row r="5041" spans="1:16" x14ac:dyDescent="0.35">
      <c r="A5041">
        <v>312790</v>
      </c>
      <c r="B5041" t="s">
        <v>10090</v>
      </c>
      <c r="C5041">
        <v>1</v>
      </c>
      <c r="D5041" t="s">
        <v>14</v>
      </c>
      <c r="E5041" t="s">
        <v>10091</v>
      </c>
      <c r="F5041" t="s">
        <v>82</v>
      </c>
      <c r="G5041" t="s">
        <v>17</v>
      </c>
      <c r="H5041" t="s">
        <v>18</v>
      </c>
      <c r="I5041" t="s">
        <v>19</v>
      </c>
      <c r="J5041" t="s">
        <v>19</v>
      </c>
      <c r="K5041" t="s">
        <v>19</v>
      </c>
      <c r="L5041">
        <v>200</v>
      </c>
      <c r="M5041">
        <v>3</v>
      </c>
      <c r="N5041" s="1">
        <v>42200</v>
      </c>
      <c r="O5041" t="s">
        <v>19477</v>
      </c>
      <c r="P5041" t="str">
        <f t="shared" si="78"/>
        <v>Low</v>
      </c>
    </row>
    <row r="5042" spans="1:16" x14ac:dyDescent="0.35">
      <c r="A5042">
        <v>18222581</v>
      </c>
      <c r="B5042" t="s">
        <v>10092</v>
      </c>
      <c r="C5042">
        <v>1</v>
      </c>
      <c r="D5042" t="s">
        <v>14</v>
      </c>
      <c r="E5042" t="s">
        <v>10093</v>
      </c>
      <c r="F5042" t="s">
        <v>156</v>
      </c>
      <c r="G5042" t="s">
        <v>17</v>
      </c>
      <c r="H5042" t="s">
        <v>18</v>
      </c>
      <c r="I5042" t="s">
        <v>19</v>
      </c>
      <c r="J5042" t="s">
        <v>19</v>
      </c>
      <c r="K5042" t="s">
        <v>19</v>
      </c>
      <c r="L5042">
        <v>250</v>
      </c>
      <c r="M5042">
        <v>3</v>
      </c>
      <c r="N5042" s="1">
        <v>41844</v>
      </c>
      <c r="O5042" t="s">
        <v>19477</v>
      </c>
      <c r="P5042" t="str">
        <f t="shared" si="78"/>
        <v>Low</v>
      </c>
    </row>
    <row r="5043" spans="1:16" x14ac:dyDescent="0.35">
      <c r="A5043">
        <v>18232113</v>
      </c>
      <c r="B5043" t="s">
        <v>5646</v>
      </c>
      <c r="C5043">
        <v>1</v>
      </c>
      <c r="D5043" t="s">
        <v>14</v>
      </c>
      <c r="E5043" t="s">
        <v>10094</v>
      </c>
      <c r="F5043" t="s">
        <v>2671</v>
      </c>
      <c r="G5043" t="s">
        <v>17</v>
      </c>
      <c r="H5043" t="s">
        <v>18</v>
      </c>
      <c r="I5043" t="s">
        <v>19</v>
      </c>
      <c r="J5043" t="s">
        <v>25</v>
      </c>
      <c r="K5043" t="s">
        <v>19</v>
      </c>
      <c r="L5043">
        <v>400</v>
      </c>
      <c r="M5043">
        <v>3</v>
      </c>
      <c r="N5043" s="1">
        <v>41835</v>
      </c>
      <c r="O5043" t="s">
        <v>19477</v>
      </c>
      <c r="P5043" t="str">
        <f t="shared" si="78"/>
        <v>Low</v>
      </c>
    </row>
    <row r="5044" spans="1:16" x14ac:dyDescent="0.35">
      <c r="A5044">
        <v>18363074</v>
      </c>
      <c r="B5044" t="s">
        <v>10095</v>
      </c>
      <c r="C5044">
        <v>1</v>
      </c>
      <c r="D5044" t="s">
        <v>14</v>
      </c>
      <c r="E5044" t="s">
        <v>10096</v>
      </c>
      <c r="F5044" t="s">
        <v>90</v>
      </c>
      <c r="G5044" t="s">
        <v>17</v>
      </c>
      <c r="H5044" t="s">
        <v>18</v>
      </c>
      <c r="I5044" t="s">
        <v>19</v>
      </c>
      <c r="J5044" t="s">
        <v>19</v>
      </c>
      <c r="K5044" t="s">
        <v>19</v>
      </c>
      <c r="L5044">
        <v>100</v>
      </c>
      <c r="M5044">
        <v>3</v>
      </c>
      <c r="N5044" s="1">
        <v>41111</v>
      </c>
      <c r="O5044" t="s">
        <v>19477</v>
      </c>
      <c r="P5044" t="str">
        <f t="shared" si="78"/>
        <v>Low</v>
      </c>
    </row>
    <row r="5045" spans="1:16" x14ac:dyDescent="0.35">
      <c r="A5045">
        <v>7452</v>
      </c>
      <c r="B5045" t="s">
        <v>10097</v>
      </c>
      <c r="C5045">
        <v>1</v>
      </c>
      <c r="D5045" t="s">
        <v>14</v>
      </c>
      <c r="E5045" t="s">
        <v>10098</v>
      </c>
      <c r="F5045" t="s">
        <v>1661</v>
      </c>
      <c r="G5045" t="s">
        <v>17</v>
      </c>
      <c r="H5045" t="s">
        <v>18</v>
      </c>
      <c r="I5045" t="s">
        <v>19</v>
      </c>
      <c r="J5045" t="s">
        <v>19</v>
      </c>
      <c r="K5045" t="s">
        <v>19</v>
      </c>
      <c r="L5045">
        <v>300</v>
      </c>
      <c r="M5045">
        <v>3</v>
      </c>
      <c r="N5045" s="1">
        <v>42561</v>
      </c>
      <c r="O5045" t="s">
        <v>19477</v>
      </c>
      <c r="P5045" t="str">
        <f t="shared" si="78"/>
        <v>Low</v>
      </c>
    </row>
    <row r="5046" spans="1:16" x14ac:dyDescent="0.35">
      <c r="A5046">
        <v>305516</v>
      </c>
      <c r="B5046" t="s">
        <v>10099</v>
      </c>
      <c r="C5046">
        <v>1</v>
      </c>
      <c r="D5046" t="s">
        <v>14</v>
      </c>
      <c r="E5046" t="s">
        <v>10100</v>
      </c>
      <c r="F5046" t="s">
        <v>1803</v>
      </c>
      <c r="G5046" t="s">
        <v>17</v>
      </c>
      <c r="H5046" t="s">
        <v>18</v>
      </c>
      <c r="I5046" t="s">
        <v>19</v>
      </c>
      <c r="J5046" t="s">
        <v>19</v>
      </c>
      <c r="K5046" t="s">
        <v>19</v>
      </c>
      <c r="L5046">
        <v>200</v>
      </c>
      <c r="M5046">
        <v>3</v>
      </c>
      <c r="N5046" s="1">
        <v>42191</v>
      </c>
      <c r="O5046" t="s">
        <v>19477</v>
      </c>
      <c r="P5046" t="str">
        <f t="shared" si="78"/>
        <v>Low</v>
      </c>
    </row>
    <row r="5047" spans="1:16" x14ac:dyDescent="0.35">
      <c r="A5047">
        <v>8672</v>
      </c>
      <c r="B5047" t="s">
        <v>10101</v>
      </c>
      <c r="C5047">
        <v>1</v>
      </c>
      <c r="D5047" t="s">
        <v>14</v>
      </c>
      <c r="E5047" t="s">
        <v>10102</v>
      </c>
      <c r="F5047" t="s">
        <v>195</v>
      </c>
      <c r="G5047" t="s">
        <v>17</v>
      </c>
      <c r="H5047" t="s">
        <v>18</v>
      </c>
      <c r="I5047" t="s">
        <v>19</v>
      </c>
      <c r="J5047" t="s">
        <v>19</v>
      </c>
      <c r="K5047" t="s">
        <v>19</v>
      </c>
      <c r="L5047">
        <v>150</v>
      </c>
      <c r="M5047">
        <v>3</v>
      </c>
      <c r="N5047" s="1">
        <v>40735</v>
      </c>
      <c r="O5047" t="s">
        <v>19477</v>
      </c>
      <c r="P5047" t="str">
        <f t="shared" si="78"/>
        <v>Low</v>
      </c>
    </row>
    <row r="5048" spans="1:16" x14ac:dyDescent="0.35">
      <c r="A5048">
        <v>18014109</v>
      </c>
      <c r="B5048" t="s">
        <v>5710</v>
      </c>
      <c r="C5048">
        <v>1</v>
      </c>
      <c r="D5048" t="s">
        <v>14</v>
      </c>
      <c r="E5048" t="s">
        <v>10103</v>
      </c>
      <c r="F5048" t="s">
        <v>1077</v>
      </c>
      <c r="G5048" t="s">
        <v>17</v>
      </c>
      <c r="H5048" t="s">
        <v>18</v>
      </c>
      <c r="I5048" t="s">
        <v>19</v>
      </c>
      <c r="J5048" t="s">
        <v>25</v>
      </c>
      <c r="K5048" t="s">
        <v>19</v>
      </c>
      <c r="L5048">
        <v>400</v>
      </c>
      <c r="M5048">
        <v>2</v>
      </c>
      <c r="N5048" s="1">
        <v>42579</v>
      </c>
      <c r="O5048" t="s">
        <v>19477</v>
      </c>
      <c r="P5048" t="str">
        <f t="shared" si="78"/>
        <v>Low</v>
      </c>
    </row>
    <row r="5049" spans="1:16" x14ac:dyDescent="0.35">
      <c r="A5049">
        <v>1192</v>
      </c>
      <c r="B5049" t="s">
        <v>368</v>
      </c>
      <c r="C5049">
        <v>1</v>
      </c>
      <c r="D5049" t="s">
        <v>14</v>
      </c>
      <c r="E5049" t="s">
        <v>10104</v>
      </c>
      <c r="F5049" t="s">
        <v>2422</v>
      </c>
      <c r="G5049" t="s">
        <v>17</v>
      </c>
      <c r="H5049" t="s">
        <v>18</v>
      </c>
      <c r="I5049" t="s">
        <v>19</v>
      </c>
      <c r="J5049" t="s">
        <v>19</v>
      </c>
      <c r="K5049" t="s">
        <v>19</v>
      </c>
      <c r="L5049">
        <v>300</v>
      </c>
      <c r="M5049">
        <v>3</v>
      </c>
      <c r="N5049" s="1">
        <v>41440</v>
      </c>
      <c r="O5049" t="s">
        <v>19477</v>
      </c>
      <c r="P5049" t="str">
        <f t="shared" si="78"/>
        <v>Low</v>
      </c>
    </row>
    <row r="5050" spans="1:16" x14ac:dyDescent="0.35">
      <c r="A5050">
        <v>6117</v>
      </c>
      <c r="B5050" t="s">
        <v>10105</v>
      </c>
      <c r="C5050">
        <v>1</v>
      </c>
      <c r="D5050" t="s">
        <v>14</v>
      </c>
      <c r="E5050" t="s">
        <v>10106</v>
      </c>
      <c r="F5050" t="s">
        <v>4963</v>
      </c>
      <c r="G5050" t="s">
        <v>17</v>
      </c>
      <c r="H5050" t="s">
        <v>18</v>
      </c>
      <c r="I5050" t="s">
        <v>19</v>
      </c>
      <c r="J5050" t="s">
        <v>19</v>
      </c>
      <c r="K5050" t="s">
        <v>19</v>
      </c>
      <c r="L5050">
        <v>150</v>
      </c>
      <c r="M5050">
        <v>3</v>
      </c>
      <c r="N5050" s="1">
        <v>42182</v>
      </c>
      <c r="O5050" t="s">
        <v>19477</v>
      </c>
      <c r="P5050" t="str">
        <f t="shared" si="78"/>
        <v>Low</v>
      </c>
    </row>
    <row r="5051" spans="1:16" x14ac:dyDescent="0.35">
      <c r="A5051">
        <v>5458</v>
      </c>
      <c r="B5051" t="s">
        <v>10107</v>
      </c>
      <c r="C5051">
        <v>1</v>
      </c>
      <c r="D5051" t="s">
        <v>14</v>
      </c>
      <c r="E5051" t="s">
        <v>10108</v>
      </c>
      <c r="F5051" t="s">
        <v>280</v>
      </c>
      <c r="G5051" t="s">
        <v>17</v>
      </c>
      <c r="H5051" t="s">
        <v>18</v>
      </c>
      <c r="I5051" t="s">
        <v>19</v>
      </c>
      <c r="J5051" t="s">
        <v>19</v>
      </c>
      <c r="K5051" t="s">
        <v>19</v>
      </c>
      <c r="L5051">
        <v>150</v>
      </c>
      <c r="M5051">
        <v>4</v>
      </c>
      <c r="N5051" s="1">
        <v>43259</v>
      </c>
      <c r="O5051" t="s">
        <v>19477</v>
      </c>
      <c r="P5051" t="str">
        <f t="shared" si="78"/>
        <v>Low</v>
      </c>
    </row>
    <row r="5052" spans="1:16" x14ac:dyDescent="0.35">
      <c r="A5052">
        <v>301287</v>
      </c>
      <c r="B5052" t="s">
        <v>10109</v>
      </c>
      <c r="C5052">
        <v>1</v>
      </c>
      <c r="D5052" t="s">
        <v>14</v>
      </c>
      <c r="E5052" t="s">
        <v>10110</v>
      </c>
      <c r="F5052" t="s">
        <v>6704</v>
      </c>
      <c r="G5052" t="s">
        <v>17</v>
      </c>
      <c r="H5052" t="s">
        <v>18</v>
      </c>
      <c r="I5052" t="s">
        <v>19</v>
      </c>
      <c r="J5052" t="s">
        <v>19</v>
      </c>
      <c r="K5052" t="s">
        <v>19</v>
      </c>
      <c r="L5052">
        <v>300</v>
      </c>
      <c r="M5052">
        <v>4</v>
      </c>
      <c r="N5052" s="1">
        <v>42889</v>
      </c>
      <c r="O5052" t="s">
        <v>19477</v>
      </c>
      <c r="P5052" t="str">
        <f t="shared" si="78"/>
        <v>Low</v>
      </c>
    </row>
    <row r="5053" spans="1:16" x14ac:dyDescent="0.35">
      <c r="A5053">
        <v>18418248</v>
      </c>
      <c r="B5053" t="s">
        <v>10111</v>
      </c>
      <c r="C5053">
        <v>1</v>
      </c>
      <c r="D5053" t="s">
        <v>14</v>
      </c>
      <c r="E5053" t="s">
        <v>10112</v>
      </c>
      <c r="F5053" t="s">
        <v>254</v>
      </c>
      <c r="G5053" t="s">
        <v>17</v>
      </c>
      <c r="H5053" t="s">
        <v>18</v>
      </c>
      <c r="I5053" t="s">
        <v>19</v>
      </c>
      <c r="J5053" t="s">
        <v>19</v>
      </c>
      <c r="K5053" t="s">
        <v>19</v>
      </c>
      <c r="L5053">
        <v>450</v>
      </c>
      <c r="M5053">
        <v>3</v>
      </c>
      <c r="N5053" s="1">
        <v>40696</v>
      </c>
      <c r="O5053" t="s">
        <v>19477</v>
      </c>
      <c r="P5053" t="str">
        <f t="shared" si="78"/>
        <v>Low</v>
      </c>
    </row>
    <row r="5054" spans="1:16" x14ac:dyDescent="0.35">
      <c r="A5054">
        <v>306985</v>
      </c>
      <c r="B5054" t="s">
        <v>10113</v>
      </c>
      <c r="C5054">
        <v>1</v>
      </c>
      <c r="D5054" t="s">
        <v>14</v>
      </c>
      <c r="E5054" t="s">
        <v>10114</v>
      </c>
      <c r="F5054" t="s">
        <v>2663</v>
      </c>
      <c r="G5054" t="s">
        <v>17</v>
      </c>
      <c r="H5054" t="s">
        <v>18</v>
      </c>
      <c r="I5054" t="s">
        <v>19</v>
      </c>
      <c r="J5054" t="s">
        <v>19</v>
      </c>
      <c r="K5054" t="s">
        <v>19</v>
      </c>
      <c r="L5054">
        <v>200</v>
      </c>
      <c r="M5054">
        <v>3</v>
      </c>
      <c r="N5054" s="1">
        <v>40332</v>
      </c>
      <c r="O5054" t="s">
        <v>19477</v>
      </c>
      <c r="P5054" t="str">
        <f t="shared" si="78"/>
        <v>Low</v>
      </c>
    </row>
    <row r="5055" spans="1:16" x14ac:dyDescent="0.35">
      <c r="A5055">
        <v>307006</v>
      </c>
      <c r="B5055" t="s">
        <v>10115</v>
      </c>
      <c r="C5055">
        <v>1</v>
      </c>
      <c r="D5055" t="s">
        <v>14</v>
      </c>
      <c r="E5055" t="s">
        <v>10116</v>
      </c>
      <c r="F5055" t="s">
        <v>2663</v>
      </c>
      <c r="G5055" t="s">
        <v>17</v>
      </c>
      <c r="H5055" t="s">
        <v>18</v>
      </c>
      <c r="I5055" t="s">
        <v>19</v>
      </c>
      <c r="J5055" t="s">
        <v>19</v>
      </c>
      <c r="K5055" t="s">
        <v>19</v>
      </c>
      <c r="L5055">
        <v>200</v>
      </c>
      <c r="M5055">
        <v>4</v>
      </c>
      <c r="N5055" s="1">
        <v>41811</v>
      </c>
      <c r="O5055" t="s">
        <v>19477</v>
      </c>
      <c r="P5055" t="str">
        <f t="shared" si="78"/>
        <v>Low</v>
      </c>
    </row>
    <row r="5056" spans="1:16" x14ac:dyDescent="0.35">
      <c r="A5056">
        <v>9550</v>
      </c>
      <c r="B5056" t="s">
        <v>10117</v>
      </c>
      <c r="C5056">
        <v>1</v>
      </c>
      <c r="D5056" t="s">
        <v>14</v>
      </c>
      <c r="E5056" t="s">
        <v>10118</v>
      </c>
      <c r="F5056" t="s">
        <v>1646</v>
      </c>
      <c r="G5056" t="s">
        <v>17</v>
      </c>
      <c r="H5056" t="s">
        <v>18</v>
      </c>
      <c r="I5056" t="s">
        <v>19</v>
      </c>
      <c r="J5056" t="s">
        <v>19</v>
      </c>
      <c r="K5056" t="s">
        <v>19</v>
      </c>
      <c r="L5056">
        <v>450</v>
      </c>
      <c r="M5056">
        <v>3</v>
      </c>
      <c r="N5056" s="1">
        <v>42173</v>
      </c>
      <c r="O5056" t="s">
        <v>19477</v>
      </c>
      <c r="P5056" t="str">
        <f t="shared" si="78"/>
        <v>Low</v>
      </c>
    </row>
    <row r="5057" spans="1:16" x14ac:dyDescent="0.35">
      <c r="A5057">
        <v>301213</v>
      </c>
      <c r="B5057" t="s">
        <v>10119</v>
      </c>
      <c r="C5057">
        <v>1</v>
      </c>
      <c r="D5057" t="s">
        <v>14</v>
      </c>
      <c r="E5057" t="s">
        <v>10120</v>
      </c>
      <c r="F5057" t="s">
        <v>131</v>
      </c>
      <c r="G5057" t="s">
        <v>17</v>
      </c>
      <c r="H5057" t="s">
        <v>18</v>
      </c>
      <c r="I5057" t="s">
        <v>19</v>
      </c>
      <c r="J5057" t="s">
        <v>19</v>
      </c>
      <c r="K5057" t="s">
        <v>19</v>
      </c>
      <c r="L5057">
        <v>400</v>
      </c>
      <c r="M5057">
        <v>3</v>
      </c>
      <c r="N5057" s="1">
        <v>41079</v>
      </c>
      <c r="O5057" t="s">
        <v>19477</v>
      </c>
      <c r="P5057" t="str">
        <f t="shared" si="78"/>
        <v>Low</v>
      </c>
    </row>
    <row r="5058" spans="1:16" x14ac:dyDescent="0.35">
      <c r="A5058">
        <v>305565</v>
      </c>
      <c r="B5058" t="s">
        <v>10121</v>
      </c>
      <c r="C5058">
        <v>1</v>
      </c>
      <c r="D5058" t="s">
        <v>14</v>
      </c>
      <c r="E5058" t="s">
        <v>10122</v>
      </c>
      <c r="F5058" t="s">
        <v>131</v>
      </c>
      <c r="G5058" t="s">
        <v>17</v>
      </c>
      <c r="H5058" t="s">
        <v>18</v>
      </c>
      <c r="I5058" t="s">
        <v>19</v>
      </c>
      <c r="J5058" t="s">
        <v>19</v>
      </c>
      <c r="K5058" t="s">
        <v>19</v>
      </c>
      <c r="L5058">
        <v>300</v>
      </c>
      <c r="M5058">
        <v>3</v>
      </c>
      <c r="N5058" s="1">
        <v>43254</v>
      </c>
      <c r="O5058" t="s">
        <v>19477</v>
      </c>
      <c r="P5058" t="str">
        <f t="shared" ref="P5058:P5121" si="79">IF(L5058&lt;500, "Low",
 IF(L5058&lt;1000, "Lower-Mid",
 IF(L5058&lt;2000, "Mid",
 IF(L5058&lt;3000, "Upper-Mid", "High"))))</f>
        <v>Low</v>
      </c>
    </row>
    <row r="5059" spans="1:16" x14ac:dyDescent="0.35">
      <c r="A5059">
        <v>18014143</v>
      </c>
      <c r="B5059" t="s">
        <v>10123</v>
      </c>
      <c r="C5059">
        <v>1</v>
      </c>
      <c r="D5059" t="s">
        <v>14</v>
      </c>
      <c r="E5059" t="s">
        <v>10124</v>
      </c>
      <c r="F5059" t="s">
        <v>131</v>
      </c>
      <c r="G5059" t="s">
        <v>17</v>
      </c>
      <c r="H5059" t="s">
        <v>18</v>
      </c>
      <c r="I5059" t="s">
        <v>19</v>
      </c>
      <c r="J5059" t="s">
        <v>19</v>
      </c>
      <c r="K5059" t="s">
        <v>19</v>
      </c>
      <c r="L5059">
        <v>250</v>
      </c>
      <c r="M5059">
        <v>3</v>
      </c>
      <c r="N5059" s="1">
        <v>42913</v>
      </c>
      <c r="O5059" t="s">
        <v>19477</v>
      </c>
      <c r="P5059" t="str">
        <f t="shared" si="79"/>
        <v>Low</v>
      </c>
    </row>
    <row r="5060" spans="1:16" x14ac:dyDescent="0.35">
      <c r="A5060">
        <v>304957</v>
      </c>
      <c r="B5060" t="s">
        <v>10125</v>
      </c>
      <c r="C5060">
        <v>1</v>
      </c>
      <c r="D5060" t="s">
        <v>14</v>
      </c>
      <c r="E5060" t="s">
        <v>10126</v>
      </c>
      <c r="F5060" t="s">
        <v>613</v>
      </c>
      <c r="G5060" t="s">
        <v>17</v>
      </c>
      <c r="H5060" t="s">
        <v>18</v>
      </c>
      <c r="I5060" t="s">
        <v>19</v>
      </c>
      <c r="J5060" t="s">
        <v>19</v>
      </c>
      <c r="K5060" t="s">
        <v>19</v>
      </c>
      <c r="L5060">
        <v>200</v>
      </c>
      <c r="M5060">
        <v>3</v>
      </c>
      <c r="N5060" s="1">
        <v>40337</v>
      </c>
      <c r="O5060" t="s">
        <v>19477</v>
      </c>
      <c r="P5060" t="str">
        <f t="shared" si="79"/>
        <v>Low</v>
      </c>
    </row>
    <row r="5061" spans="1:16" x14ac:dyDescent="0.35">
      <c r="A5061">
        <v>7365</v>
      </c>
      <c r="B5061" t="s">
        <v>10127</v>
      </c>
      <c r="C5061">
        <v>1</v>
      </c>
      <c r="D5061" t="s">
        <v>14</v>
      </c>
      <c r="E5061" t="s">
        <v>10128</v>
      </c>
      <c r="F5061" t="s">
        <v>28</v>
      </c>
      <c r="G5061" t="s">
        <v>17</v>
      </c>
      <c r="H5061" t="s">
        <v>18</v>
      </c>
      <c r="I5061" t="s">
        <v>19</v>
      </c>
      <c r="J5061" t="s">
        <v>19</v>
      </c>
      <c r="K5061" t="s">
        <v>19</v>
      </c>
      <c r="L5061">
        <v>200</v>
      </c>
      <c r="M5061">
        <v>3</v>
      </c>
      <c r="N5061" s="1">
        <v>40716</v>
      </c>
      <c r="O5061" t="s">
        <v>19477</v>
      </c>
      <c r="P5061" t="str">
        <f t="shared" si="79"/>
        <v>Low</v>
      </c>
    </row>
    <row r="5062" spans="1:16" x14ac:dyDescent="0.35">
      <c r="A5062">
        <v>311077</v>
      </c>
      <c r="B5062" t="s">
        <v>10129</v>
      </c>
      <c r="C5062">
        <v>1</v>
      </c>
      <c r="D5062" t="s">
        <v>14</v>
      </c>
      <c r="E5062" t="s">
        <v>10130</v>
      </c>
      <c r="F5062" t="s">
        <v>2648</v>
      </c>
      <c r="G5062" t="s">
        <v>17</v>
      </c>
      <c r="H5062" t="s">
        <v>18</v>
      </c>
      <c r="I5062" t="s">
        <v>19</v>
      </c>
      <c r="J5062" t="s">
        <v>19</v>
      </c>
      <c r="K5062" t="s">
        <v>19</v>
      </c>
      <c r="L5062">
        <v>300</v>
      </c>
      <c r="M5062">
        <v>3</v>
      </c>
      <c r="N5062" s="1">
        <v>40331</v>
      </c>
      <c r="O5062" t="s">
        <v>19477</v>
      </c>
      <c r="P5062" t="str">
        <f t="shared" si="79"/>
        <v>Low</v>
      </c>
    </row>
    <row r="5063" spans="1:16" x14ac:dyDescent="0.35">
      <c r="A5063">
        <v>300639</v>
      </c>
      <c r="B5063" t="s">
        <v>10131</v>
      </c>
      <c r="C5063">
        <v>1</v>
      </c>
      <c r="D5063" t="s">
        <v>14</v>
      </c>
      <c r="E5063" t="s">
        <v>10132</v>
      </c>
      <c r="F5063" t="s">
        <v>1787</v>
      </c>
      <c r="G5063" t="s">
        <v>17</v>
      </c>
      <c r="H5063" t="s">
        <v>18</v>
      </c>
      <c r="I5063" t="s">
        <v>19</v>
      </c>
      <c r="J5063" t="s">
        <v>19</v>
      </c>
      <c r="K5063" t="s">
        <v>19</v>
      </c>
      <c r="L5063">
        <v>200</v>
      </c>
      <c r="M5063">
        <v>3</v>
      </c>
      <c r="N5063" s="1">
        <v>41814</v>
      </c>
      <c r="O5063" t="s">
        <v>19477</v>
      </c>
      <c r="P5063" t="str">
        <f t="shared" si="79"/>
        <v>Low</v>
      </c>
    </row>
    <row r="5064" spans="1:16" x14ac:dyDescent="0.35">
      <c r="A5064">
        <v>18252250</v>
      </c>
      <c r="B5064" t="s">
        <v>10133</v>
      </c>
      <c r="C5064">
        <v>1</v>
      </c>
      <c r="D5064" t="s">
        <v>14</v>
      </c>
      <c r="E5064" t="s">
        <v>10134</v>
      </c>
      <c r="F5064" t="s">
        <v>1787</v>
      </c>
      <c r="G5064" t="s">
        <v>17</v>
      </c>
      <c r="H5064" t="s">
        <v>18</v>
      </c>
      <c r="I5064" t="s">
        <v>19</v>
      </c>
      <c r="J5064" t="s">
        <v>19</v>
      </c>
      <c r="K5064" t="s">
        <v>19</v>
      </c>
      <c r="L5064">
        <v>200</v>
      </c>
      <c r="M5064">
        <v>3</v>
      </c>
      <c r="N5064" s="1">
        <v>41432</v>
      </c>
      <c r="O5064" t="s">
        <v>19477</v>
      </c>
      <c r="P5064" t="str">
        <f t="shared" si="79"/>
        <v>Low</v>
      </c>
    </row>
    <row r="5065" spans="1:16" x14ac:dyDescent="0.35">
      <c r="A5065">
        <v>5753</v>
      </c>
      <c r="B5065" t="s">
        <v>10135</v>
      </c>
      <c r="C5065">
        <v>1</v>
      </c>
      <c r="D5065" t="s">
        <v>14</v>
      </c>
      <c r="E5065" t="s">
        <v>10136</v>
      </c>
      <c r="F5065" t="s">
        <v>1787</v>
      </c>
      <c r="G5065" t="s">
        <v>17</v>
      </c>
      <c r="H5065" t="s">
        <v>18</v>
      </c>
      <c r="I5065" t="s">
        <v>19</v>
      </c>
      <c r="J5065" t="s">
        <v>19</v>
      </c>
      <c r="K5065" t="s">
        <v>19</v>
      </c>
      <c r="L5065">
        <v>400</v>
      </c>
      <c r="M5065">
        <v>4</v>
      </c>
      <c r="N5065" s="1">
        <v>40336</v>
      </c>
      <c r="O5065" t="s">
        <v>19477</v>
      </c>
      <c r="P5065" t="str">
        <f t="shared" si="79"/>
        <v>Low</v>
      </c>
    </row>
    <row r="5066" spans="1:16" x14ac:dyDescent="0.35">
      <c r="A5066">
        <v>18017248</v>
      </c>
      <c r="B5066" t="s">
        <v>10137</v>
      </c>
      <c r="C5066">
        <v>1</v>
      </c>
      <c r="D5066" t="s">
        <v>14</v>
      </c>
      <c r="E5066" t="s">
        <v>10138</v>
      </c>
      <c r="F5066" t="s">
        <v>189</v>
      </c>
      <c r="G5066" t="s">
        <v>17</v>
      </c>
      <c r="H5066" t="s">
        <v>18</v>
      </c>
      <c r="I5066" t="s">
        <v>19</v>
      </c>
      <c r="J5066" t="s">
        <v>19</v>
      </c>
      <c r="K5066" t="s">
        <v>19</v>
      </c>
      <c r="L5066">
        <v>250</v>
      </c>
      <c r="M5066">
        <v>3</v>
      </c>
      <c r="N5066" s="1">
        <v>40720</v>
      </c>
      <c r="O5066" t="s">
        <v>19477</v>
      </c>
      <c r="P5066" t="str">
        <f t="shared" si="79"/>
        <v>Low</v>
      </c>
    </row>
    <row r="5067" spans="1:16" x14ac:dyDescent="0.35">
      <c r="A5067">
        <v>303906</v>
      </c>
      <c r="B5067" t="s">
        <v>5749</v>
      </c>
      <c r="C5067">
        <v>1</v>
      </c>
      <c r="D5067" t="s">
        <v>14</v>
      </c>
      <c r="E5067" t="s">
        <v>10139</v>
      </c>
      <c r="F5067" t="s">
        <v>817</v>
      </c>
      <c r="G5067" t="s">
        <v>17</v>
      </c>
      <c r="H5067" t="s">
        <v>18</v>
      </c>
      <c r="I5067" t="s">
        <v>19</v>
      </c>
      <c r="J5067" t="s">
        <v>19</v>
      </c>
      <c r="K5067" t="s">
        <v>19</v>
      </c>
      <c r="L5067">
        <v>250</v>
      </c>
      <c r="M5067">
        <v>3</v>
      </c>
      <c r="N5067" s="1">
        <v>41816</v>
      </c>
      <c r="O5067" t="s">
        <v>19477</v>
      </c>
      <c r="P5067" t="str">
        <f t="shared" si="79"/>
        <v>Low</v>
      </c>
    </row>
    <row r="5068" spans="1:16" x14ac:dyDescent="0.35">
      <c r="A5068">
        <v>6206</v>
      </c>
      <c r="B5068" t="s">
        <v>10140</v>
      </c>
      <c r="C5068">
        <v>1</v>
      </c>
      <c r="D5068" t="s">
        <v>14</v>
      </c>
      <c r="E5068" t="s">
        <v>10141</v>
      </c>
      <c r="F5068" t="s">
        <v>817</v>
      </c>
      <c r="G5068" t="s">
        <v>17</v>
      </c>
      <c r="H5068" t="s">
        <v>18</v>
      </c>
      <c r="I5068" t="s">
        <v>19</v>
      </c>
      <c r="J5068" t="s">
        <v>19</v>
      </c>
      <c r="K5068" t="s">
        <v>19</v>
      </c>
      <c r="L5068">
        <v>200</v>
      </c>
      <c r="M5068">
        <v>3</v>
      </c>
      <c r="N5068" s="1">
        <v>43255</v>
      </c>
      <c r="O5068" t="s">
        <v>19477</v>
      </c>
      <c r="P5068" t="str">
        <f t="shared" si="79"/>
        <v>Low</v>
      </c>
    </row>
    <row r="5069" spans="1:16" x14ac:dyDescent="0.35">
      <c r="A5069">
        <v>304092</v>
      </c>
      <c r="B5069" t="s">
        <v>10142</v>
      </c>
      <c r="C5069">
        <v>1</v>
      </c>
      <c r="D5069" t="s">
        <v>14</v>
      </c>
      <c r="E5069" t="s">
        <v>10143</v>
      </c>
      <c r="F5069" t="s">
        <v>195</v>
      </c>
      <c r="G5069" t="s">
        <v>17</v>
      </c>
      <c r="H5069" t="s">
        <v>18</v>
      </c>
      <c r="I5069" t="s">
        <v>19</v>
      </c>
      <c r="J5069" t="s">
        <v>19</v>
      </c>
      <c r="K5069" t="s">
        <v>19</v>
      </c>
      <c r="L5069">
        <v>300</v>
      </c>
      <c r="M5069">
        <v>3</v>
      </c>
      <c r="N5069" s="1">
        <v>41817</v>
      </c>
      <c r="O5069" t="s">
        <v>19477</v>
      </c>
      <c r="P5069" t="str">
        <f t="shared" si="79"/>
        <v>Low</v>
      </c>
    </row>
    <row r="5070" spans="1:16" x14ac:dyDescent="0.35">
      <c r="A5070">
        <v>308816</v>
      </c>
      <c r="B5070" t="s">
        <v>350</v>
      </c>
      <c r="C5070">
        <v>1</v>
      </c>
      <c r="D5070" t="s">
        <v>14</v>
      </c>
      <c r="E5070" t="s">
        <v>5464</v>
      </c>
      <c r="F5070" t="s">
        <v>2023</v>
      </c>
      <c r="G5070" t="s">
        <v>17</v>
      </c>
      <c r="H5070" t="s">
        <v>18</v>
      </c>
      <c r="I5070" t="s">
        <v>19</v>
      </c>
      <c r="J5070" t="s">
        <v>19</v>
      </c>
      <c r="K5070" t="s">
        <v>19</v>
      </c>
      <c r="L5070">
        <v>400</v>
      </c>
      <c r="M5070">
        <v>3</v>
      </c>
      <c r="N5070" s="1">
        <v>42890</v>
      </c>
      <c r="O5070" t="s">
        <v>19477</v>
      </c>
      <c r="P5070" t="str">
        <f t="shared" si="79"/>
        <v>Low</v>
      </c>
    </row>
    <row r="5071" spans="1:16" x14ac:dyDescent="0.35">
      <c r="A5071">
        <v>4793</v>
      </c>
      <c r="B5071" t="s">
        <v>10144</v>
      </c>
      <c r="C5071">
        <v>1</v>
      </c>
      <c r="D5071" t="s">
        <v>14</v>
      </c>
      <c r="E5071" t="s">
        <v>10145</v>
      </c>
      <c r="F5071" t="s">
        <v>2027</v>
      </c>
      <c r="G5071" t="s">
        <v>17</v>
      </c>
      <c r="H5071" t="s">
        <v>18</v>
      </c>
      <c r="I5071" t="s">
        <v>19</v>
      </c>
      <c r="J5071" t="s">
        <v>19</v>
      </c>
      <c r="K5071" t="s">
        <v>19</v>
      </c>
      <c r="L5071">
        <v>350</v>
      </c>
      <c r="M5071">
        <v>3</v>
      </c>
      <c r="N5071" s="1">
        <v>42897</v>
      </c>
      <c r="O5071" t="s">
        <v>19477</v>
      </c>
      <c r="P5071" t="str">
        <f t="shared" si="79"/>
        <v>Low</v>
      </c>
    </row>
    <row r="5072" spans="1:16" x14ac:dyDescent="0.35">
      <c r="A5072">
        <v>6394</v>
      </c>
      <c r="B5072" t="s">
        <v>350</v>
      </c>
      <c r="C5072">
        <v>1</v>
      </c>
      <c r="D5072" t="s">
        <v>14</v>
      </c>
      <c r="E5072" t="s">
        <v>10146</v>
      </c>
      <c r="F5072" t="s">
        <v>3132</v>
      </c>
      <c r="G5072" t="s">
        <v>17</v>
      </c>
      <c r="H5072" t="s">
        <v>18</v>
      </c>
      <c r="I5072" t="s">
        <v>19</v>
      </c>
      <c r="J5072" t="s">
        <v>19</v>
      </c>
      <c r="K5072" t="s">
        <v>19</v>
      </c>
      <c r="L5072">
        <v>250</v>
      </c>
      <c r="M5072">
        <v>3</v>
      </c>
      <c r="N5072" s="1">
        <v>41763</v>
      </c>
      <c r="O5072" t="s">
        <v>19477</v>
      </c>
      <c r="P5072" t="str">
        <f t="shared" si="79"/>
        <v>Low</v>
      </c>
    </row>
    <row r="5073" spans="1:16" x14ac:dyDescent="0.35">
      <c r="A5073">
        <v>306380</v>
      </c>
      <c r="B5073" t="s">
        <v>10147</v>
      </c>
      <c r="C5073">
        <v>1</v>
      </c>
      <c r="D5073" t="s">
        <v>14</v>
      </c>
      <c r="E5073" t="s">
        <v>10148</v>
      </c>
      <c r="F5073" t="s">
        <v>280</v>
      </c>
      <c r="G5073" t="s">
        <v>17</v>
      </c>
      <c r="H5073" t="s">
        <v>18</v>
      </c>
      <c r="I5073" t="s">
        <v>19</v>
      </c>
      <c r="J5073" t="s">
        <v>19</v>
      </c>
      <c r="K5073" t="s">
        <v>19</v>
      </c>
      <c r="L5073">
        <v>450</v>
      </c>
      <c r="M5073">
        <v>3</v>
      </c>
      <c r="N5073" s="1">
        <v>42508</v>
      </c>
      <c r="O5073" t="s">
        <v>19477</v>
      </c>
      <c r="P5073" t="str">
        <f t="shared" si="79"/>
        <v>Low</v>
      </c>
    </row>
    <row r="5074" spans="1:16" x14ac:dyDescent="0.35">
      <c r="A5074">
        <v>5460</v>
      </c>
      <c r="B5074" t="s">
        <v>10149</v>
      </c>
      <c r="C5074">
        <v>1</v>
      </c>
      <c r="D5074" t="s">
        <v>14</v>
      </c>
      <c r="E5074" t="s">
        <v>10150</v>
      </c>
      <c r="F5074" t="s">
        <v>280</v>
      </c>
      <c r="G5074" t="s">
        <v>17</v>
      </c>
      <c r="H5074" t="s">
        <v>18</v>
      </c>
      <c r="I5074" t="s">
        <v>19</v>
      </c>
      <c r="J5074" t="s">
        <v>19</v>
      </c>
      <c r="K5074" t="s">
        <v>19</v>
      </c>
      <c r="L5074">
        <v>100</v>
      </c>
      <c r="M5074">
        <v>3</v>
      </c>
      <c r="N5074" s="1">
        <v>42871</v>
      </c>
      <c r="O5074" t="s">
        <v>19477</v>
      </c>
      <c r="P5074" t="str">
        <f t="shared" si="79"/>
        <v>Low</v>
      </c>
    </row>
    <row r="5075" spans="1:16" x14ac:dyDescent="0.35">
      <c r="A5075">
        <v>308318</v>
      </c>
      <c r="B5075" t="s">
        <v>10151</v>
      </c>
      <c r="C5075">
        <v>1</v>
      </c>
      <c r="D5075" t="s">
        <v>14</v>
      </c>
      <c r="E5075" t="s">
        <v>10152</v>
      </c>
      <c r="F5075" t="s">
        <v>280</v>
      </c>
      <c r="G5075" t="s">
        <v>17</v>
      </c>
      <c r="H5075" t="s">
        <v>18</v>
      </c>
      <c r="I5075" t="s">
        <v>19</v>
      </c>
      <c r="J5075" t="s">
        <v>19</v>
      </c>
      <c r="K5075" t="s">
        <v>19</v>
      </c>
      <c r="L5075">
        <v>150</v>
      </c>
      <c r="M5075">
        <v>4</v>
      </c>
      <c r="N5075" s="1">
        <v>41761</v>
      </c>
      <c r="O5075" t="s">
        <v>19477</v>
      </c>
      <c r="P5075" t="str">
        <f t="shared" si="79"/>
        <v>Low</v>
      </c>
    </row>
    <row r="5076" spans="1:16" x14ac:dyDescent="0.35">
      <c r="A5076">
        <v>311712</v>
      </c>
      <c r="B5076" t="s">
        <v>5710</v>
      </c>
      <c r="C5076">
        <v>1</v>
      </c>
      <c r="D5076" t="s">
        <v>14</v>
      </c>
      <c r="E5076" t="s">
        <v>10153</v>
      </c>
      <c r="F5076" t="s">
        <v>10154</v>
      </c>
      <c r="G5076" t="s">
        <v>17</v>
      </c>
      <c r="H5076" t="s">
        <v>18</v>
      </c>
      <c r="I5076" t="s">
        <v>19</v>
      </c>
      <c r="J5076" t="s">
        <v>19</v>
      </c>
      <c r="K5076" t="s">
        <v>19</v>
      </c>
      <c r="L5076">
        <v>350</v>
      </c>
      <c r="M5076">
        <v>3</v>
      </c>
      <c r="N5076" s="1">
        <v>40306</v>
      </c>
      <c r="O5076" t="s">
        <v>19477</v>
      </c>
      <c r="P5076" t="str">
        <f t="shared" si="79"/>
        <v>Low</v>
      </c>
    </row>
    <row r="5077" spans="1:16" x14ac:dyDescent="0.35">
      <c r="A5077">
        <v>311945</v>
      </c>
      <c r="B5077" t="s">
        <v>10155</v>
      </c>
      <c r="C5077">
        <v>1</v>
      </c>
      <c r="D5077" t="s">
        <v>14</v>
      </c>
      <c r="E5077" t="s">
        <v>10156</v>
      </c>
      <c r="F5077" t="s">
        <v>823</v>
      </c>
      <c r="G5077" t="s">
        <v>17</v>
      </c>
      <c r="H5077" t="s">
        <v>18</v>
      </c>
      <c r="I5077" t="s">
        <v>19</v>
      </c>
      <c r="J5077" t="s">
        <v>25</v>
      </c>
      <c r="K5077" t="s">
        <v>19</v>
      </c>
      <c r="L5077">
        <v>250</v>
      </c>
      <c r="M5077">
        <v>3</v>
      </c>
      <c r="N5077" s="1">
        <v>42499</v>
      </c>
      <c r="O5077" t="s">
        <v>19477</v>
      </c>
      <c r="P5077" t="str">
        <f t="shared" si="79"/>
        <v>Low</v>
      </c>
    </row>
    <row r="5078" spans="1:16" x14ac:dyDescent="0.35">
      <c r="A5078">
        <v>304546</v>
      </c>
      <c r="B5078" t="s">
        <v>1498</v>
      </c>
      <c r="C5078">
        <v>1</v>
      </c>
      <c r="D5078" t="s">
        <v>14</v>
      </c>
      <c r="E5078" t="s">
        <v>10157</v>
      </c>
      <c r="F5078" t="s">
        <v>128</v>
      </c>
      <c r="G5078" t="s">
        <v>17</v>
      </c>
      <c r="H5078" t="s">
        <v>18</v>
      </c>
      <c r="I5078" t="s">
        <v>19</v>
      </c>
      <c r="J5078" t="s">
        <v>19</v>
      </c>
      <c r="K5078" t="s">
        <v>19</v>
      </c>
      <c r="L5078">
        <v>350</v>
      </c>
      <c r="M5078">
        <v>3</v>
      </c>
      <c r="N5078" s="1">
        <v>42129</v>
      </c>
      <c r="O5078" t="s">
        <v>19477</v>
      </c>
      <c r="P5078" t="str">
        <f t="shared" si="79"/>
        <v>Low</v>
      </c>
    </row>
    <row r="5079" spans="1:16" x14ac:dyDescent="0.35">
      <c r="A5079">
        <v>1106</v>
      </c>
      <c r="B5079" t="s">
        <v>10158</v>
      </c>
      <c r="C5079">
        <v>1</v>
      </c>
      <c r="D5079" t="s">
        <v>14</v>
      </c>
      <c r="E5079" t="s">
        <v>10159</v>
      </c>
      <c r="F5079" t="s">
        <v>2663</v>
      </c>
      <c r="G5079" t="s">
        <v>17</v>
      </c>
      <c r="H5079" t="s">
        <v>18</v>
      </c>
      <c r="I5079" t="s">
        <v>19</v>
      </c>
      <c r="J5079" t="s">
        <v>19</v>
      </c>
      <c r="K5079" t="s">
        <v>19</v>
      </c>
      <c r="L5079">
        <v>350</v>
      </c>
      <c r="M5079">
        <v>3</v>
      </c>
      <c r="N5079" s="1">
        <v>41031</v>
      </c>
      <c r="O5079" t="s">
        <v>19477</v>
      </c>
      <c r="P5079" t="str">
        <f t="shared" si="79"/>
        <v>Low</v>
      </c>
    </row>
    <row r="5080" spans="1:16" x14ac:dyDescent="0.35">
      <c r="A5080">
        <v>300522</v>
      </c>
      <c r="B5080" t="s">
        <v>10160</v>
      </c>
      <c r="C5080">
        <v>1</v>
      </c>
      <c r="D5080" t="s">
        <v>14</v>
      </c>
      <c r="E5080" t="s">
        <v>10161</v>
      </c>
      <c r="F5080" t="s">
        <v>2663</v>
      </c>
      <c r="G5080" t="s">
        <v>17</v>
      </c>
      <c r="H5080" t="s">
        <v>18</v>
      </c>
      <c r="I5080" t="s">
        <v>19</v>
      </c>
      <c r="J5080" t="s">
        <v>19</v>
      </c>
      <c r="K5080" t="s">
        <v>19</v>
      </c>
      <c r="L5080">
        <v>250</v>
      </c>
      <c r="M5080">
        <v>3</v>
      </c>
      <c r="N5080" s="1">
        <v>42492</v>
      </c>
      <c r="O5080" t="s">
        <v>19477</v>
      </c>
      <c r="P5080" t="str">
        <f t="shared" si="79"/>
        <v>Low</v>
      </c>
    </row>
    <row r="5081" spans="1:16" x14ac:dyDescent="0.35">
      <c r="A5081">
        <v>18349901</v>
      </c>
      <c r="B5081" t="s">
        <v>10162</v>
      </c>
      <c r="C5081">
        <v>1</v>
      </c>
      <c r="D5081" t="s">
        <v>14</v>
      </c>
      <c r="E5081" t="s">
        <v>10163</v>
      </c>
      <c r="F5081" t="s">
        <v>180</v>
      </c>
      <c r="G5081" t="s">
        <v>17</v>
      </c>
      <c r="H5081" t="s">
        <v>18</v>
      </c>
      <c r="I5081" t="s">
        <v>19</v>
      </c>
      <c r="J5081" t="s">
        <v>19</v>
      </c>
      <c r="K5081" t="s">
        <v>19</v>
      </c>
      <c r="L5081">
        <v>400</v>
      </c>
      <c r="M5081">
        <v>3</v>
      </c>
      <c r="N5081" s="1">
        <v>41761</v>
      </c>
      <c r="O5081" t="s">
        <v>19477</v>
      </c>
      <c r="P5081" t="str">
        <f t="shared" si="79"/>
        <v>Low</v>
      </c>
    </row>
    <row r="5082" spans="1:16" x14ac:dyDescent="0.35">
      <c r="A5082">
        <v>305723</v>
      </c>
      <c r="B5082" t="s">
        <v>10164</v>
      </c>
      <c r="C5082">
        <v>1</v>
      </c>
      <c r="D5082" t="s">
        <v>14</v>
      </c>
      <c r="E5082" t="s">
        <v>10165</v>
      </c>
      <c r="F5082" t="s">
        <v>1640</v>
      </c>
      <c r="G5082" t="s">
        <v>17</v>
      </c>
      <c r="H5082" t="s">
        <v>18</v>
      </c>
      <c r="I5082" t="s">
        <v>19</v>
      </c>
      <c r="J5082" t="s">
        <v>25</v>
      </c>
      <c r="K5082" t="s">
        <v>19</v>
      </c>
      <c r="L5082">
        <v>400</v>
      </c>
      <c r="M5082">
        <v>3</v>
      </c>
      <c r="N5082" s="1">
        <v>41044</v>
      </c>
      <c r="O5082" t="s">
        <v>19477</v>
      </c>
      <c r="P5082" t="str">
        <f t="shared" si="79"/>
        <v>Low</v>
      </c>
    </row>
    <row r="5083" spans="1:16" x14ac:dyDescent="0.35">
      <c r="A5083">
        <v>18365889</v>
      </c>
      <c r="B5083" t="s">
        <v>10166</v>
      </c>
      <c r="C5083">
        <v>1</v>
      </c>
      <c r="D5083" t="s">
        <v>14</v>
      </c>
      <c r="E5083" t="s">
        <v>9821</v>
      </c>
      <c r="F5083" t="s">
        <v>584</v>
      </c>
      <c r="G5083" t="s">
        <v>17</v>
      </c>
      <c r="H5083" t="s">
        <v>18</v>
      </c>
      <c r="I5083" t="s">
        <v>19</v>
      </c>
      <c r="J5083" t="s">
        <v>19</v>
      </c>
      <c r="K5083" t="s">
        <v>19</v>
      </c>
      <c r="L5083">
        <v>200</v>
      </c>
      <c r="M5083">
        <v>4</v>
      </c>
      <c r="N5083" s="1">
        <v>40667</v>
      </c>
      <c r="O5083" t="s">
        <v>19477</v>
      </c>
      <c r="P5083" t="str">
        <f t="shared" si="79"/>
        <v>Low</v>
      </c>
    </row>
    <row r="5084" spans="1:16" x14ac:dyDescent="0.35">
      <c r="A5084">
        <v>306096</v>
      </c>
      <c r="B5084" t="s">
        <v>10167</v>
      </c>
      <c r="C5084">
        <v>1</v>
      </c>
      <c r="D5084" t="s">
        <v>14</v>
      </c>
      <c r="E5084" t="s">
        <v>10168</v>
      </c>
      <c r="F5084" t="s">
        <v>210</v>
      </c>
      <c r="G5084" t="s">
        <v>17</v>
      </c>
      <c r="H5084" t="s">
        <v>18</v>
      </c>
      <c r="I5084" t="s">
        <v>19</v>
      </c>
      <c r="J5084" t="s">
        <v>19</v>
      </c>
      <c r="K5084" t="s">
        <v>19</v>
      </c>
      <c r="L5084">
        <v>200</v>
      </c>
      <c r="M5084">
        <v>3</v>
      </c>
      <c r="N5084" s="1">
        <v>42511</v>
      </c>
      <c r="O5084" t="s">
        <v>19477</v>
      </c>
      <c r="P5084" t="str">
        <f t="shared" si="79"/>
        <v>Low</v>
      </c>
    </row>
    <row r="5085" spans="1:16" x14ac:dyDescent="0.35">
      <c r="A5085">
        <v>18198179</v>
      </c>
      <c r="B5085" t="s">
        <v>10169</v>
      </c>
      <c r="C5085">
        <v>1</v>
      </c>
      <c r="D5085" t="s">
        <v>14</v>
      </c>
      <c r="E5085" t="s">
        <v>10170</v>
      </c>
      <c r="F5085" t="s">
        <v>1646</v>
      </c>
      <c r="G5085" t="s">
        <v>17</v>
      </c>
      <c r="H5085" t="s">
        <v>18</v>
      </c>
      <c r="I5085" t="s">
        <v>19</v>
      </c>
      <c r="J5085" t="s">
        <v>19</v>
      </c>
      <c r="K5085" t="s">
        <v>19</v>
      </c>
      <c r="L5085">
        <v>450</v>
      </c>
      <c r="M5085">
        <v>3</v>
      </c>
      <c r="N5085" s="1">
        <v>42152</v>
      </c>
      <c r="O5085" t="s">
        <v>19477</v>
      </c>
      <c r="P5085" t="str">
        <f t="shared" si="79"/>
        <v>Low</v>
      </c>
    </row>
    <row r="5086" spans="1:16" x14ac:dyDescent="0.35">
      <c r="A5086">
        <v>301817</v>
      </c>
      <c r="B5086" t="s">
        <v>10171</v>
      </c>
      <c r="C5086">
        <v>1</v>
      </c>
      <c r="D5086" t="s">
        <v>14</v>
      </c>
      <c r="E5086" t="s">
        <v>10172</v>
      </c>
      <c r="F5086" t="s">
        <v>4954</v>
      </c>
      <c r="G5086" t="s">
        <v>17</v>
      </c>
      <c r="H5086" t="s">
        <v>18</v>
      </c>
      <c r="I5086" t="s">
        <v>19</v>
      </c>
      <c r="J5086" t="s">
        <v>19</v>
      </c>
      <c r="K5086" t="s">
        <v>19</v>
      </c>
      <c r="L5086">
        <v>350</v>
      </c>
      <c r="M5086">
        <v>4</v>
      </c>
      <c r="N5086" s="1">
        <v>43233</v>
      </c>
      <c r="O5086" t="s">
        <v>19477</v>
      </c>
      <c r="P5086" t="str">
        <f t="shared" si="79"/>
        <v>Low</v>
      </c>
    </row>
    <row r="5087" spans="1:16" x14ac:dyDescent="0.35">
      <c r="A5087">
        <v>18146358</v>
      </c>
      <c r="B5087" t="s">
        <v>10173</v>
      </c>
      <c r="C5087">
        <v>1</v>
      </c>
      <c r="D5087" t="s">
        <v>14</v>
      </c>
      <c r="E5087" t="s">
        <v>10174</v>
      </c>
      <c r="F5087" t="s">
        <v>95</v>
      </c>
      <c r="G5087" t="s">
        <v>17</v>
      </c>
      <c r="H5087" t="s">
        <v>18</v>
      </c>
      <c r="I5087" t="s">
        <v>19</v>
      </c>
      <c r="J5087" t="s">
        <v>19</v>
      </c>
      <c r="K5087" t="s">
        <v>19</v>
      </c>
      <c r="L5087">
        <v>250</v>
      </c>
      <c r="M5087">
        <v>3</v>
      </c>
      <c r="N5087" s="1">
        <v>40299</v>
      </c>
      <c r="O5087" t="s">
        <v>19477</v>
      </c>
      <c r="P5087" t="str">
        <f t="shared" si="79"/>
        <v>Low</v>
      </c>
    </row>
    <row r="5088" spans="1:16" x14ac:dyDescent="0.35">
      <c r="A5088">
        <v>4090</v>
      </c>
      <c r="B5088" t="s">
        <v>10175</v>
      </c>
      <c r="C5088">
        <v>1</v>
      </c>
      <c r="D5088" t="s">
        <v>14</v>
      </c>
      <c r="E5088" t="s">
        <v>10176</v>
      </c>
      <c r="F5088" t="s">
        <v>3417</v>
      </c>
      <c r="G5088" t="s">
        <v>17</v>
      </c>
      <c r="H5088" t="s">
        <v>18</v>
      </c>
      <c r="I5088" t="s">
        <v>19</v>
      </c>
      <c r="J5088" t="s">
        <v>19</v>
      </c>
      <c r="K5088" t="s">
        <v>19</v>
      </c>
      <c r="L5088">
        <v>400</v>
      </c>
      <c r="M5088">
        <v>3</v>
      </c>
      <c r="N5088" s="1">
        <v>41395</v>
      </c>
      <c r="O5088" t="s">
        <v>19477</v>
      </c>
      <c r="P5088" t="str">
        <f t="shared" si="79"/>
        <v>Low</v>
      </c>
    </row>
    <row r="5089" spans="1:16" x14ac:dyDescent="0.35">
      <c r="A5089">
        <v>18425751</v>
      </c>
      <c r="B5089" t="s">
        <v>10177</v>
      </c>
      <c r="C5089">
        <v>1</v>
      </c>
      <c r="D5089" t="s">
        <v>14</v>
      </c>
      <c r="E5089" t="s">
        <v>10178</v>
      </c>
      <c r="F5089" t="s">
        <v>226</v>
      </c>
      <c r="G5089" t="s">
        <v>17</v>
      </c>
      <c r="H5089" t="s">
        <v>18</v>
      </c>
      <c r="I5089" t="s">
        <v>19</v>
      </c>
      <c r="J5089" t="s">
        <v>19</v>
      </c>
      <c r="K5089" t="s">
        <v>19</v>
      </c>
      <c r="L5089">
        <v>350</v>
      </c>
      <c r="M5089">
        <v>3</v>
      </c>
      <c r="N5089" s="1">
        <v>42137</v>
      </c>
      <c r="O5089" t="s">
        <v>19477</v>
      </c>
      <c r="P5089" t="str">
        <f t="shared" si="79"/>
        <v>Low</v>
      </c>
    </row>
    <row r="5090" spans="1:16" x14ac:dyDescent="0.35">
      <c r="A5090">
        <v>7416</v>
      </c>
      <c r="B5090" t="s">
        <v>10179</v>
      </c>
      <c r="C5090">
        <v>1</v>
      </c>
      <c r="D5090" t="s">
        <v>14</v>
      </c>
      <c r="E5090" t="s">
        <v>10180</v>
      </c>
      <c r="F5090" t="s">
        <v>77</v>
      </c>
      <c r="G5090" t="s">
        <v>17</v>
      </c>
      <c r="H5090" t="s">
        <v>18</v>
      </c>
      <c r="I5090" t="s">
        <v>19</v>
      </c>
      <c r="J5090" t="s">
        <v>19</v>
      </c>
      <c r="K5090" t="s">
        <v>19</v>
      </c>
      <c r="L5090">
        <v>150</v>
      </c>
      <c r="M5090">
        <v>3</v>
      </c>
      <c r="N5090" s="1">
        <v>43248</v>
      </c>
      <c r="O5090" t="s">
        <v>19477</v>
      </c>
      <c r="P5090" t="str">
        <f t="shared" si="79"/>
        <v>Low</v>
      </c>
    </row>
    <row r="5091" spans="1:16" x14ac:dyDescent="0.35">
      <c r="A5091">
        <v>7419</v>
      </c>
      <c r="B5091" t="s">
        <v>10181</v>
      </c>
      <c r="C5091">
        <v>1</v>
      </c>
      <c r="D5091" t="s">
        <v>14</v>
      </c>
      <c r="E5091" t="s">
        <v>10182</v>
      </c>
      <c r="F5091" t="s">
        <v>77</v>
      </c>
      <c r="G5091" t="s">
        <v>17</v>
      </c>
      <c r="H5091" t="s">
        <v>18</v>
      </c>
      <c r="I5091" t="s">
        <v>19</v>
      </c>
      <c r="J5091" t="s">
        <v>19</v>
      </c>
      <c r="K5091" t="s">
        <v>19</v>
      </c>
      <c r="L5091">
        <v>200</v>
      </c>
      <c r="M5091">
        <v>3</v>
      </c>
      <c r="N5091" s="1">
        <v>41763</v>
      </c>
      <c r="O5091" t="s">
        <v>19477</v>
      </c>
      <c r="P5091" t="str">
        <f t="shared" si="79"/>
        <v>Low</v>
      </c>
    </row>
    <row r="5092" spans="1:16" x14ac:dyDescent="0.35">
      <c r="A5092">
        <v>307169</v>
      </c>
      <c r="B5092" t="s">
        <v>10183</v>
      </c>
      <c r="C5092">
        <v>1</v>
      </c>
      <c r="D5092" t="s">
        <v>14</v>
      </c>
      <c r="E5092" t="s">
        <v>1017</v>
      </c>
      <c r="F5092" t="s">
        <v>47</v>
      </c>
      <c r="G5092" t="s">
        <v>17</v>
      </c>
      <c r="H5092" t="s">
        <v>18</v>
      </c>
      <c r="I5092" t="s">
        <v>19</v>
      </c>
      <c r="J5092" t="s">
        <v>19</v>
      </c>
      <c r="K5092" t="s">
        <v>19</v>
      </c>
      <c r="L5092">
        <v>150</v>
      </c>
      <c r="M5092">
        <v>3</v>
      </c>
      <c r="N5092" s="1">
        <v>42879</v>
      </c>
      <c r="O5092" t="s">
        <v>19477</v>
      </c>
      <c r="P5092" t="str">
        <f t="shared" si="79"/>
        <v>Low</v>
      </c>
    </row>
    <row r="5093" spans="1:16" x14ac:dyDescent="0.35">
      <c r="A5093">
        <v>4330</v>
      </c>
      <c r="B5093" t="s">
        <v>10184</v>
      </c>
      <c r="C5093">
        <v>1</v>
      </c>
      <c r="D5093" t="s">
        <v>14</v>
      </c>
      <c r="E5093" t="s">
        <v>10185</v>
      </c>
      <c r="F5093" t="s">
        <v>1803</v>
      </c>
      <c r="G5093" t="s">
        <v>17</v>
      </c>
      <c r="H5093" t="s">
        <v>18</v>
      </c>
      <c r="I5093" t="s">
        <v>19</v>
      </c>
      <c r="J5093" t="s">
        <v>25</v>
      </c>
      <c r="K5093" t="s">
        <v>19</v>
      </c>
      <c r="L5093">
        <v>350</v>
      </c>
      <c r="M5093">
        <v>3</v>
      </c>
      <c r="N5093" s="1">
        <v>41773</v>
      </c>
      <c r="O5093" t="s">
        <v>19477</v>
      </c>
      <c r="P5093" t="str">
        <f t="shared" si="79"/>
        <v>Low</v>
      </c>
    </row>
    <row r="5094" spans="1:16" x14ac:dyDescent="0.35">
      <c r="A5094">
        <v>18343904</v>
      </c>
      <c r="B5094" t="s">
        <v>10186</v>
      </c>
      <c r="C5094">
        <v>1</v>
      </c>
      <c r="D5094" t="s">
        <v>14</v>
      </c>
      <c r="E5094" t="s">
        <v>10187</v>
      </c>
      <c r="F5094" t="s">
        <v>817</v>
      </c>
      <c r="G5094" t="s">
        <v>17</v>
      </c>
      <c r="H5094" t="s">
        <v>18</v>
      </c>
      <c r="I5094" t="s">
        <v>19</v>
      </c>
      <c r="J5094" t="s">
        <v>19</v>
      </c>
      <c r="K5094" t="s">
        <v>19</v>
      </c>
      <c r="L5094">
        <v>450</v>
      </c>
      <c r="M5094">
        <v>3</v>
      </c>
      <c r="N5094" s="1">
        <v>43222</v>
      </c>
      <c r="O5094" t="s">
        <v>19477</v>
      </c>
      <c r="P5094" t="str">
        <f t="shared" si="79"/>
        <v>Low</v>
      </c>
    </row>
    <row r="5095" spans="1:16" x14ac:dyDescent="0.35">
      <c r="A5095">
        <v>313139</v>
      </c>
      <c r="B5095" t="s">
        <v>10188</v>
      </c>
      <c r="C5095">
        <v>1</v>
      </c>
      <c r="D5095" t="s">
        <v>14</v>
      </c>
      <c r="E5095" t="s">
        <v>10189</v>
      </c>
      <c r="F5095" t="s">
        <v>356</v>
      </c>
      <c r="G5095" t="s">
        <v>17</v>
      </c>
      <c r="H5095" t="s">
        <v>18</v>
      </c>
      <c r="I5095" t="s">
        <v>19</v>
      </c>
      <c r="J5095" t="s">
        <v>19</v>
      </c>
      <c r="K5095" t="s">
        <v>19</v>
      </c>
      <c r="L5095">
        <v>450</v>
      </c>
      <c r="M5095">
        <v>3</v>
      </c>
      <c r="N5095" s="1">
        <v>40301</v>
      </c>
      <c r="O5095" t="s">
        <v>19477</v>
      </c>
      <c r="P5095" t="str">
        <f t="shared" si="79"/>
        <v>Low</v>
      </c>
    </row>
    <row r="5096" spans="1:16" x14ac:dyDescent="0.35">
      <c r="A5096">
        <v>18261739</v>
      </c>
      <c r="B5096" t="s">
        <v>10190</v>
      </c>
      <c r="C5096">
        <v>1</v>
      </c>
      <c r="D5096" t="s">
        <v>14</v>
      </c>
      <c r="E5096" t="s">
        <v>5834</v>
      </c>
      <c r="F5096" t="s">
        <v>4654</v>
      </c>
      <c r="G5096" t="s">
        <v>17</v>
      </c>
      <c r="H5096" t="s">
        <v>18</v>
      </c>
      <c r="I5096" t="s">
        <v>19</v>
      </c>
      <c r="J5096" t="s">
        <v>25</v>
      </c>
      <c r="K5096" t="s">
        <v>19</v>
      </c>
      <c r="L5096">
        <v>400</v>
      </c>
      <c r="M5096">
        <v>3</v>
      </c>
      <c r="N5096" s="1">
        <v>42491</v>
      </c>
      <c r="O5096" t="s">
        <v>19477</v>
      </c>
      <c r="P5096" t="str">
        <f t="shared" si="79"/>
        <v>Low</v>
      </c>
    </row>
    <row r="5097" spans="1:16" x14ac:dyDescent="0.35">
      <c r="A5097">
        <v>18424579</v>
      </c>
      <c r="B5097" t="s">
        <v>10191</v>
      </c>
      <c r="C5097">
        <v>1</v>
      </c>
      <c r="D5097" t="s">
        <v>14</v>
      </c>
      <c r="E5097" t="s">
        <v>10192</v>
      </c>
      <c r="F5097" t="s">
        <v>171</v>
      </c>
      <c r="G5097" t="s">
        <v>17</v>
      </c>
      <c r="H5097" t="s">
        <v>18</v>
      </c>
      <c r="I5097" t="s">
        <v>19</v>
      </c>
      <c r="J5097" t="s">
        <v>19</v>
      </c>
      <c r="K5097" t="s">
        <v>19</v>
      </c>
      <c r="L5097">
        <v>200</v>
      </c>
      <c r="M5097">
        <v>3</v>
      </c>
      <c r="N5097" s="1">
        <v>40303</v>
      </c>
      <c r="O5097" t="s">
        <v>19477</v>
      </c>
      <c r="P5097" t="str">
        <f t="shared" si="79"/>
        <v>Low</v>
      </c>
    </row>
    <row r="5098" spans="1:16" x14ac:dyDescent="0.35">
      <c r="A5098">
        <v>302729</v>
      </c>
      <c r="B5098" t="s">
        <v>10193</v>
      </c>
      <c r="C5098">
        <v>1</v>
      </c>
      <c r="D5098" t="s">
        <v>14</v>
      </c>
      <c r="E5098" t="s">
        <v>10194</v>
      </c>
      <c r="F5098" t="s">
        <v>1077</v>
      </c>
      <c r="G5098" t="s">
        <v>17</v>
      </c>
      <c r="H5098" t="s">
        <v>18</v>
      </c>
      <c r="I5098" t="s">
        <v>19</v>
      </c>
      <c r="J5098" t="s">
        <v>19</v>
      </c>
      <c r="K5098" t="s">
        <v>19</v>
      </c>
      <c r="L5098">
        <v>150</v>
      </c>
      <c r="M5098">
        <v>3</v>
      </c>
      <c r="N5098" s="1">
        <v>41031</v>
      </c>
      <c r="O5098" t="s">
        <v>19477</v>
      </c>
      <c r="P5098" t="str">
        <f t="shared" si="79"/>
        <v>Low</v>
      </c>
    </row>
    <row r="5099" spans="1:16" x14ac:dyDescent="0.35">
      <c r="A5099">
        <v>300941</v>
      </c>
      <c r="B5099" t="s">
        <v>10195</v>
      </c>
      <c r="C5099">
        <v>1</v>
      </c>
      <c r="D5099" t="s">
        <v>14</v>
      </c>
      <c r="E5099" t="s">
        <v>10196</v>
      </c>
      <c r="F5099" t="s">
        <v>1935</v>
      </c>
      <c r="G5099" t="s">
        <v>17</v>
      </c>
      <c r="H5099" t="s">
        <v>18</v>
      </c>
      <c r="I5099" t="s">
        <v>19</v>
      </c>
      <c r="J5099" t="s">
        <v>19</v>
      </c>
      <c r="K5099" t="s">
        <v>19</v>
      </c>
      <c r="L5099">
        <v>300</v>
      </c>
      <c r="M5099">
        <v>3</v>
      </c>
      <c r="N5099" s="1">
        <v>40326</v>
      </c>
      <c r="O5099" t="s">
        <v>19477</v>
      </c>
      <c r="P5099" t="str">
        <f t="shared" si="79"/>
        <v>Low</v>
      </c>
    </row>
    <row r="5100" spans="1:16" x14ac:dyDescent="0.35">
      <c r="A5100">
        <v>7886</v>
      </c>
      <c r="B5100" t="s">
        <v>10197</v>
      </c>
      <c r="C5100">
        <v>1</v>
      </c>
      <c r="D5100" t="s">
        <v>14</v>
      </c>
      <c r="E5100" t="s">
        <v>10198</v>
      </c>
      <c r="F5100" t="s">
        <v>286</v>
      </c>
      <c r="G5100" t="s">
        <v>17</v>
      </c>
      <c r="H5100" t="s">
        <v>18</v>
      </c>
      <c r="I5100" t="s">
        <v>19</v>
      </c>
      <c r="J5100" t="s">
        <v>19</v>
      </c>
      <c r="K5100" t="s">
        <v>19</v>
      </c>
      <c r="L5100">
        <v>200</v>
      </c>
      <c r="M5100">
        <v>3</v>
      </c>
      <c r="N5100" s="1">
        <v>41757</v>
      </c>
      <c r="O5100" t="s">
        <v>19477</v>
      </c>
      <c r="P5100" t="str">
        <f t="shared" si="79"/>
        <v>Low</v>
      </c>
    </row>
    <row r="5101" spans="1:16" x14ac:dyDescent="0.35">
      <c r="A5101">
        <v>302811</v>
      </c>
      <c r="B5101" t="s">
        <v>10199</v>
      </c>
      <c r="C5101">
        <v>1</v>
      </c>
      <c r="D5101" t="s">
        <v>14</v>
      </c>
      <c r="E5101" t="s">
        <v>10200</v>
      </c>
      <c r="F5101" t="s">
        <v>1534</v>
      </c>
      <c r="G5101" t="s">
        <v>17</v>
      </c>
      <c r="H5101" t="s">
        <v>18</v>
      </c>
      <c r="I5101" t="s">
        <v>19</v>
      </c>
      <c r="J5101" t="s">
        <v>25</v>
      </c>
      <c r="K5101" t="s">
        <v>19</v>
      </c>
      <c r="L5101">
        <v>450</v>
      </c>
      <c r="M5101">
        <v>3</v>
      </c>
      <c r="N5101" s="1">
        <v>40638</v>
      </c>
      <c r="O5101" t="s">
        <v>19477</v>
      </c>
      <c r="P5101" t="str">
        <f t="shared" si="79"/>
        <v>Low</v>
      </c>
    </row>
    <row r="5102" spans="1:16" x14ac:dyDescent="0.35">
      <c r="A5102">
        <v>2211</v>
      </c>
      <c r="B5102" t="s">
        <v>10201</v>
      </c>
      <c r="C5102">
        <v>1</v>
      </c>
      <c r="D5102" t="s">
        <v>14</v>
      </c>
      <c r="E5102" t="s">
        <v>10202</v>
      </c>
      <c r="F5102" t="s">
        <v>1534</v>
      </c>
      <c r="G5102" t="s">
        <v>17</v>
      </c>
      <c r="H5102" t="s">
        <v>18</v>
      </c>
      <c r="I5102" t="s">
        <v>19</v>
      </c>
      <c r="J5102" t="s">
        <v>25</v>
      </c>
      <c r="K5102" t="s">
        <v>19</v>
      </c>
      <c r="L5102">
        <v>350</v>
      </c>
      <c r="M5102">
        <v>3</v>
      </c>
      <c r="N5102" s="1">
        <v>41008</v>
      </c>
      <c r="O5102" t="s">
        <v>19477</v>
      </c>
      <c r="P5102" t="str">
        <f t="shared" si="79"/>
        <v>Low</v>
      </c>
    </row>
    <row r="5103" spans="1:16" x14ac:dyDescent="0.35">
      <c r="A5103">
        <v>1904</v>
      </c>
      <c r="B5103" t="s">
        <v>10203</v>
      </c>
      <c r="C5103">
        <v>1</v>
      </c>
      <c r="D5103" t="s">
        <v>14</v>
      </c>
      <c r="E5103" t="s">
        <v>10204</v>
      </c>
      <c r="F5103" t="s">
        <v>210</v>
      </c>
      <c r="G5103" t="s">
        <v>17</v>
      </c>
      <c r="H5103" t="s">
        <v>18</v>
      </c>
      <c r="I5103" t="s">
        <v>19</v>
      </c>
      <c r="J5103" t="s">
        <v>19</v>
      </c>
      <c r="K5103" t="s">
        <v>19</v>
      </c>
      <c r="L5103">
        <v>350</v>
      </c>
      <c r="M5103">
        <v>4</v>
      </c>
      <c r="N5103" s="1">
        <v>42097</v>
      </c>
      <c r="O5103" t="s">
        <v>19477</v>
      </c>
      <c r="P5103" t="str">
        <f t="shared" si="79"/>
        <v>Low</v>
      </c>
    </row>
    <row r="5104" spans="1:16" x14ac:dyDescent="0.35">
      <c r="A5104">
        <v>5664</v>
      </c>
      <c r="B5104" t="s">
        <v>10205</v>
      </c>
      <c r="C5104">
        <v>1</v>
      </c>
      <c r="D5104" t="s">
        <v>14</v>
      </c>
      <c r="E5104" t="s">
        <v>10206</v>
      </c>
      <c r="F5104" t="s">
        <v>1646</v>
      </c>
      <c r="G5104" t="s">
        <v>17</v>
      </c>
      <c r="H5104" t="s">
        <v>18</v>
      </c>
      <c r="I5104" t="s">
        <v>19</v>
      </c>
      <c r="J5104" t="s">
        <v>25</v>
      </c>
      <c r="K5104" t="s">
        <v>19</v>
      </c>
      <c r="L5104">
        <v>300</v>
      </c>
      <c r="M5104">
        <v>3</v>
      </c>
      <c r="N5104" s="1">
        <v>43214</v>
      </c>
      <c r="O5104" t="s">
        <v>19477</v>
      </c>
      <c r="P5104" t="str">
        <f t="shared" si="79"/>
        <v>Low</v>
      </c>
    </row>
    <row r="5105" spans="1:16" x14ac:dyDescent="0.35">
      <c r="A5105">
        <v>3918</v>
      </c>
      <c r="B5105" t="s">
        <v>5710</v>
      </c>
      <c r="C5105">
        <v>1</v>
      </c>
      <c r="D5105" t="s">
        <v>14</v>
      </c>
      <c r="E5105" t="s">
        <v>10207</v>
      </c>
      <c r="F5105" t="s">
        <v>1646</v>
      </c>
      <c r="G5105" t="s">
        <v>17</v>
      </c>
      <c r="H5105" t="s">
        <v>18</v>
      </c>
      <c r="I5105" t="s">
        <v>19</v>
      </c>
      <c r="J5105" t="s">
        <v>19</v>
      </c>
      <c r="K5105" t="s">
        <v>19</v>
      </c>
      <c r="L5105">
        <v>350</v>
      </c>
      <c r="M5105">
        <v>2</v>
      </c>
      <c r="N5105" s="1">
        <v>42115</v>
      </c>
      <c r="O5105" t="s">
        <v>19477</v>
      </c>
      <c r="P5105" t="str">
        <f t="shared" si="79"/>
        <v>Low</v>
      </c>
    </row>
    <row r="5106" spans="1:16" x14ac:dyDescent="0.35">
      <c r="A5106">
        <v>8517</v>
      </c>
      <c r="B5106" t="s">
        <v>368</v>
      </c>
      <c r="C5106">
        <v>1</v>
      </c>
      <c r="D5106" t="s">
        <v>14</v>
      </c>
      <c r="E5106" t="s">
        <v>10208</v>
      </c>
      <c r="F5106" t="s">
        <v>613</v>
      </c>
      <c r="G5106" t="s">
        <v>17</v>
      </c>
      <c r="H5106" t="s">
        <v>18</v>
      </c>
      <c r="I5106" t="s">
        <v>19</v>
      </c>
      <c r="J5106" t="s">
        <v>19</v>
      </c>
      <c r="K5106" t="s">
        <v>19</v>
      </c>
      <c r="L5106">
        <v>400</v>
      </c>
      <c r="M5106">
        <v>3</v>
      </c>
      <c r="N5106" s="1">
        <v>42834</v>
      </c>
      <c r="O5106" t="s">
        <v>19477</v>
      </c>
      <c r="P5106" t="str">
        <f t="shared" si="79"/>
        <v>Low</v>
      </c>
    </row>
    <row r="5107" spans="1:16" x14ac:dyDescent="0.35">
      <c r="A5107">
        <v>301842</v>
      </c>
      <c r="B5107" t="s">
        <v>10209</v>
      </c>
      <c r="C5107">
        <v>1</v>
      </c>
      <c r="D5107" t="s">
        <v>14</v>
      </c>
      <c r="E5107" t="s">
        <v>10210</v>
      </c>
      <c r="F5107" t="s">
        <v>4954</v>
      </c>
      <c r="G5107" t="s">
        <v>17</v>
      </c>
      <c r="H5107" t="s">
        <v>18</v>
      </c>
      <c r="I5107" t="s">
        <v>19</v>
      </c>
      <c r="J5107" t="s">
        <v>19</v>
      </c>
      <c r="K5107" t="s">
        <v>19</v>
      </c>
      <c r="L5107">
        <v>300</v>
      </c>
      <c r="M5107">
        <v>3</v>
      </c>
      <c r="N5107" s="1">
        <v>41372</v>
      </c>
      <c r="O5107" t="s">
        <v>19477</v>
      </c>
      <c r="P5107" t="str">
        <f t="shared" si="79"/>
        <v>Low</v>
      </c>
    </row>
    <row r="5108" spans="1:16" x14ac:dyDescent="0.35">
      <c r="A5108">
        <v>311228</v>
      </c>
      <c r="B5108" t="s">
        <v>10211</v>
      </c>
      <c r="C5108">
        <v>1</v>
      </c>
      <c r="D5108" t="s">
        <v>14</v>
      </c>
      <c r="E5108" t="s">
        <v>10212</v>
      </c>
      <c r="F5108" t="s">
        <v>98</v>
      </c>
      <c r="G5108" t="s">
        <v>17</v>
      </c>
      <c r="H5108" t="s">
        <v>18</v>
      </c>
      <c r="I5108" t="s">
        <v>19</v>
      </c>
      <c r="J5108" t="s">
        <v>19</v>
      </c>
      <c r="K5108" t="s">
        <v>19</v>
      </c>
      <c r="L5108">
        <v>400</v>
      </c>
      <c r="M5108">
        <v>3</v>
      </c>
      <c r="N5108" s="1">
        <v>40657</v>
      </c>
      <c r="O5108" t="s">
        <v>19477</v>
      </c>
      <c r="P5108" t="str">
        <f t="shared" si="79"/>
        <v>Low</v>
      </c>
    </row>
    <row r="5109" spans="1:16" x14ac:dyDescent="0.35">
      <c r="A5109">
        <v>4634</v>
      </c>
      <c r="B5109" t="s">
        <v>10213</v>
      </c>
      <c r="C5109">
        <v>1</v>
      </c>
      <c r="D5109" t="s">
        <v>14</v>
      </c>
      <c r="E5109" t="s">
        <v>10214</v>
      </c>
      <c r="F5109" t="s">
        <v>101</v>
      </c>
      <c r="G5109" t="s">
        <v>17</v>
      </c>
      <c r="H5109" t="s">
        <v>18</v>
      </c>
      <c r="I5109" t="s">
        <v>19</v>
      </c>
      <c r="J5109" t="s">
        <v>19</v>
      </c>
      <c r="K5109" t="s">
        <v>19</v>
      </c>
      <c r="L5109">
        <v>300</v>
      </c>
      <c r="M5109">
        <v>3</v>
      </c>
      <c r="N5109" s="1">
        <v>42463</v>
      </c>
      <c r="O5109" t="s">
        <v>19477</v>
      </c>
      <c r="P5109" t="str">
        <f t="shared" si="79"/>
        <v>Low</v>
      </c>
    </row>
    <row r="5110" spans="1:16" x14ac:dyDescent="0.35">
      <c r="A5110">
        <v>5536</v>
      </c>
      <c r="B5110" t="s">
        <v>10215</v>
      </c>
      <c r="C5110">
        <v>1</v>
      </c>
      <c r="D5110" t="s">
        <v>14</v>
      </c>
      <c r="E5110" t="s">
        <v>10216</v>
      </c>
      <c r="F5110" t="s">
        <v>82</v>
      </c>
      <c r="G5110" t="s">
        <v>17</v>
      </c>
      <c r="H5110" t="s">
        <v>18</v>
      </c>
      <c r="I5110" t="s">
        <v>19</v>
      </c>
      <c r="J5110" t="s">
        <v>19</v>
      </c>
      <c r="K5110" t="s">
        <v>19</v>
      </c>
      <c r="L5110">
        <v>150</v>
      </c>
      <c r="M5110">
        <v>3</v>
      </c>
      <c r="N5110" s="1">
        <v>42477</v>
      </c>
      <c r="O5110" t="s">
        <v>19477</v>
      </c>
      <c r="P5110" t="str">
        <f t="shared" si="79"/>
        <v>Low</v>
      </c>
    </row>
    <row r="5111" spans="1:16" x14ac:dyDescent="0.35">
      <c r="A5111">
        <v>6120</v>
      </c>
      <c r="B5111" t="s">
        <v>10217</v>
      </c>
      <c r="C5111">
        <v>1</v>
      </c>
      <c r="D5111" t="s">
        <v>14</v>
      </c>
      <c r="E5111" t="s">
        <v>10218</v>
      </c>
      <c r="F5111" t="s">
        <v>189</v>
      </c>
      <c r="G5111" t="s">
        <v>17</v>
      </c>
      <c r="H5111" t="s">
        <v>18</v>
      </c>
      <c r="I5111" t="s">
        <v>19</v>
      </c>
      <c r="J5111" t="s">
        <v>19</v>
      </c>
      <c r="K5111" t="s">
        <v>19</v>
      </c>
      <c r="L5111">
        <v>150</v>
      </c>
      <c r="M5111">
        <v>3</v>
      </c>
      <c r="N5111" s="1">
        <v>42113</v>
      </c>
      <c r="O5111" t="s">
        <v>19477</v>
      </c>
      <c r="P5111" t="str">
        <f t="shared" si="79"/>
        <v>Low</v>
      </c>
    </row>
    <row r="5112" spans="1:16" x14ac:dyDescent="0.35">
      <c r="A5112">
        <v>18237343</v>
      </c>
      <c r="B5112" t="s">
        <v>10219</v>
      </c>
      <c r="C5112">
        <v>1</v>
      </c>
      <c r="D5112" t="s">
        <v>14</v>
      </c>
      <c r="E5112" t="s">
        <v>10220</v>
      </c>
      <c r="F5112" t="s">
        <v>1661</v>
      </c>
      <c r="G5112" t="s">
        <v>17</v>
      </c>
      <c r="H5112" t="s">
        <v>18</v>
      </c>
      <c r="I5112" t="s">
        <v>19</v>
      </c>
      <c r="J5112" t="s">
        <v>19</v>
      </c>
      <c r="K5112" t="s">
        <v>19</v>
      </c>
      <c r="L5112">
        <v>400</v>
      </c>
      <c r="M5112">
        <v>3</v>
      </c>
      <c r="N5112" s="1">
        <v>40293</v>
      </c>
      <c r="O5112" t="s">
        <v>19477</v>
      </c>
      <c r="P5112" t="str">
        <f t="shared" si="79"/>
        <v>Low</v>
      </c>
    </row>
    <row r="5113" spans="1:16" x14ac:dyDescent="0.35">
      <c r="A5113">
        <v>7342</v>
      </c>
      <c r="B5113" t="s">
        <v>10221</v>
      </c>
      <c r="C5113">
        <v>1</v>
      </c>
      <c r="D5113" t="s">
        <v>14</v>
      </c>
      <c r="E5113" t="s">
        <v>10222</v>
      </c>
      <c r="F5113" t="s">
        <v>1661</v>
      </c>
      <c r="G5113" t="s">
        <v>17</v>
      </c>
      <c r="H5113" t="s">
        <v>18</v>
      </c>
      <c r="I5113" t="s">
        <v>19</v>
      </c>
      <c r="J5113" t="s">
        <v>19</v>
      </c>
      <c r="K5113" t="s">
        <v>19</v>
      </c>
      <c r="L5113">
        <v>300</v>
      </c>
      <c r="M5113">
        <v>3</v>
      </c>
      <c r="N5113" s="1">
        <v>40643</v>
      </c>
      <c r="O5113" t="s">
        <v>19477</v>
      </c>
      <c r="P5113" t="str">
        <f t="shared" si="79"/>
        <v>Low</v>
      </c>
    </row>
    <row r="5114" spans="1:16" x14ac:dyDescent="0.35">
      <c r="A5114">
        <v>18332676</v>
      </c>
      <c r="B5114" t="s">
        <v>10223</v>
      </c>
      <c r="C5114">
        <v>1</v>
      </c>
      <c r="D5114" t="s">
        <v>14</v>
      </c>
      <c r="E5114" t="s">
        <v>10224</v>
      </c>
      <c r="F5114" t="s">
        <v>817</v>
      </c>
      <c r="G5114" t="s">
        <v>17</v>
      </c>
      <c r="H5114" t="s">
        <v>18</v>
      </c>
      <c r="I5114" t="s">
        <v>19</v>
      </c>
      <c r="J5114" t="s">
        <v>19</v>
      </c>
      <c r="K5114" t="s">
        <v>19</v>
      </c>
      <c r="L5114">
        <v>300</v>
      </c>
      <c r="M5114">
        <v>3</v>
      </c>
      <c r="N5114" s="1">
        <v>41757</v>
      </c>
      <c r="O5114" t="s">
        <v>19477</v>
      </c>
      <c r="P5114" t="str">
        <f t="shared" si="79"/>
        <v>Low</v>
      </c>
    </row>
    <row r="5115" spans="1:16" x14ac:dyDescent="0.35">
      <c r="A5115">
        <v>302452</v>
      </c>
      <c r="B5115" t="s">
        <v>10225</v>
      </c>
      <c r="C5115">
        <v>1</v>
      </c>
      <c r="D5115" t="s">
        <v>14</v>
      </c>
      <c r="E5115" t="s">
        <v>10226</v>
      </c>
      <c r="F5115" t="s">
        <v>195</v>
      </c>
      <c r="G5115" t="s">
        <v>17</v>
      </c>
      <c r="H5115" t="s">
        <v>18</v>
      </c>
      <c r="I5115" t="s">
        <v>19</v>
      </c>
      <c r="J5115" t="s">
        <v>19</v>
      </c>
      <c r="K5115" t="s">
        <v>19</v>
      </c>
      <c r="L5115">
        <v>150</v>
      </c>
      <c r="M5115">
        <v>3</v>
      </c>
      <c r="N5115" s="1">
        <v>41745</v>
      </c>
      <c r="O5115" t="s">
        <v>19477</v>
      </c>
      <c r="P5115" t="str">
        <f t="shared" si="79"/>
        <v>Low</v>
      </c>
    </row>
    <row r="5116" spans="1:16" x14ac:dyDescent="0.35">
      <c r="A5116">
        <v>5412</v>
      </c>
      <c r="B5116" t="s">
        <v>10227</v>
      </c>
      <c r="C5116">
        <v>1</v>
      </c>
      <c r="D5116" t="s">
        <v>14</v>
      </c>
      <c r="E5116" t="s">
        <v>10228</v>
      </c>
      <c r="F5116" t="s">
        <v>1077</v>
      </c>
      <c r="G5116" t="s">
        <v>17</v>
      </c>
      <c r="H5116" t="s">
        <v>18</v>
      </c>
      <c r="I5116" t="s">
        <v>19</v>
      </c>
      <c r="J5116" t="s">
        <v>19</v>
      </c>
      <c r="K5116" t="s">
        <v>19</v>
      </c>
      <c r="L5116">
        <v>200</v>
      </c>
      <c r="M5116">
        <v>3</v>
      </c>
      <c r="N5116" s="1">
        <v>41012</v>
      </c>
      <c r="O5116" t="s">
        <v>19477</v>
      </c>
      <c r="P5116" t="str">
        <f t="shared" si="79"/>
        <v>Low</v>
      </c>
    </row>
    <row r="5117" spans="1:16" x14ac:dyDescent="0.35">
      <c r="A5117">
        <v>3185</v>
      </c>
      <c r="B5117" t="s">
        <v>10229</v>
      </c>
      <c r="C5117">
        <v>1</v>
      </c>
      <c r="D5117" t="s">
        <v>14</v>
      </c>
      <c r="E5117" t="s">
        <v>10230</v>
      </c>
      <c r="F5117" t="s">
        <v>120</v>
      </c>
      <c r="G5117" t="s">
        <v>17</v>
      </c>
      <c r="H5117" t="s">
        <v>18</v>
      </c>
      <c r="I5117" t="s">
        <v>19</v>
      </c>
      <c r="J5117" t="s">
        <v>19</v>
      </c>
      <c r="K5117" t="s">
        <v>19</v>
      </c>
      <c r="L5117">
        <v>350</v>
      </c>
      <c r="M5117">
        <v>4</v>
      </c>
      <c r="N5117" s="1">
        <v>40616</v>
      </c>
      <c r="O5117" t="s">
        <v>19477</v>
      </c>
      <c r="P5117" t="str">
        <f t="shared" si="79"/>
        <v>Low</v>
      </c>
    </row>
    <row r="5118" spans="1:16" x14ac:dyDescent="0.35">
      <c r="A5118">
        <v>307861</v>
      </c>
      <c r="B5118" t="s">
        <v>10231</v>
      </c>
      <c r="C5118">
        <v>1</v>
      </c>
      <c r="D5118" t="s">
        <v>14</v>
      </c>
      <c r="E5118" t="s">
        <v>10232</v>
      </c>
      <c r="F5118" t="s">
        <v>2663</v>
      </c>
      <c r="G5118" t="s">
        <v>17</v>
      </c>
      <c r="H5118" t="s">
        <v>18</v>
      </c>
      <c r="I5118" t="s">
        <v>19</v>
      </c>
      <c r="J5118" t="s">
        <v>19</v>
      </c>
      <c r="K5118" t="s">
        <v>19</v>
      </c>
      <c r="L5118">
        <v>450</v>
      </c>
      <c r="M5118">
        <v>3</v>
      </c>
      <c r="N5118" s="1">
        <v>40989</v>
      </c>
      <c r="O5118" t="s">
        <v>19477</v>
      </c>
      <c r="P5118" t="str">
        <f t="shared" si="79"/>
        <v>Low</v>
      </c>
    </row>
    <row r="5119" spans="1:16" x14ac:dyDescent="0.35">
      <c r="A5119">
        <v>9992</v>
      </c>
      <c r="B5119" t="s">
        <v>10233</v>
      </c>
      <c r="C5119">
        <v>1</v>
      </c>
      <c r="D5119" t="s">
        <v>14</v>
      </c>
      <c r="E5119" t="s">
        <v>10234</v>
      </c>
      <c r="F5119" t="s">
        <v>1534</v>
      </c>
      <c r="G5119" t="s">
        <v>17</v>
      </c>
      <c r="H5119" t="s">
        <v>18</v>
      </c>
      <c r="I5119" t="s">
        <v>19</v>
      </c>
      <c r="J5119" t="s">
        <v>19</v>
      </c>
      <c r="K5119" t="s">
        <v>19</v>
      </c>
      <c r="L5119">
        <v>400</v>
      </c>
      <c r="M5119">
        <v>3</v>
      </c>
      <c r="N5119" s="1">
        <v>40610</v>
      </c>
      <c r="O5119" t="s">
        <v>19477</v>
      </c>
      <c r="P5119" t="str">
        <f t="shared" si="79"/>
        <v>Low</v>
      </c>
    </row>
    <row r="5120" spans="1:16" x14ac:dyDescent="0.35">
      <c r="A5120">
        <v>2315</v>
      </c>
      <c r="B5120" t="s">
        <v>10213</v>
      </c>
      <c r="C5120">
        <v>1</v>
      </c>
      <c r="D5120" t="s">
        <v>14</v>
      </c>
      <c r="E5120" t="s">
        <v>10235</v>
      </c>
      <c r="F5120" t="s">
        <v>131</v>
      </c>
      <c r="G5120" t="s">
        <v>17</v>
      </c>
      <c r="H5120" t="s">
        <v>18</v>
      </c>
      <c r="I5120" t="s">
        <v>19</v>
      </c>
      <c r="J5120" t="s">
        <v>19</v>
      </c>
      <c r="K5120" t="s">
        <v>19</v>
      </c>
      <c r="L5120">
        <v>250</v>
      </c>
      <c r="M5120">
        <v>3</v>
      </c>
      <c r="N5120" s="1">
        <v>42450</v>
      </c>
      <c r="O5120" t="s">
        <v>19477</v>
      </c>
      <c r="P5120" t="str">
        <f t="shared" si="79"/>
        <v>Low</v>
      </c>
    </row>
    <row r="5121" spans="1:16" x14ac:dyDescent="0.35">
      <c r="A5121">
        <v>309495</v>
      </c>
      <c r="B5121" t="s">
        <v>10236</v>
      </c>
      <c r="C5121">
        <v>1</v>
      </c>
      <c r="D5121" t="s">
        <v>14</v>
      </c>
      <c r="E5121" t="s">
        <v>10237</v>
      </c>
      <c r="F5121" t="s">
        <v>131</v>
      </c>
      <c r="G5121" t="s">
        <v>17</v>
      </c>
      <c r="H5121" t="s">
        <v>18</v>
      </c>
      <c r="I5121" t="s">
        <v>19</v>
      </c>
      <c r="J5121" t="s">
        <v>19</v>
      </c>
      <c r="K5121" t="s">
        <v>19</v>
      </c>
      <c r="L5121">
        <v>400</v>
      </c>
      <c r="M5121">
        <v>3</v>
      </c>
      <c r="N5121" s="1">
        <v>41339</v>
      </c>
      <c r="O5121" t="s">
        <v>19477</v>
      </c>
      <c r="P5121" t="str">
        <f t="shared" si="79"/>
        <v>Low</v>
      </c>
    </row>
    <row r="5122" spans="1:16" x14ac:dyDescent="0.35">
      <c r="A5122">
        <v>308253</v>
      </c>
      <c r="B5122" t="s">
        <v>350</v>
      </c>
      <c r="C5122">
        <v>1</v>
      </c>
      <c r="D5122" t="s">
        <v>14</v>
      </c>
      <c r="E5122" t="s">
        <v>10238</v>
      </c>
      <c r="F5122" t="s">
        <v>613</v>
      </c>
      <c r="G5122" t="s">
        <v>17</v>
      </c>
      <c r="H5122" t="s">
        <v>18</v>
      </c>
      <c r="I5122" t="s">
        <v>19</v>
      </c>
      <c r="J5122" t="s">
        <v>19</v>
      </c>
      <c r="K5122" t="s">
        <v>19</v>
      </c>
      <c r="L5122">
        <v>350</v>
      </c>
      <c r="M5122">
        <v>3</v>
      </c>
      <c r="N5122" s="1">
        <v>40252</v>
      </c>
      <c r="O5122" t="s">
        <v>19477</v>
      </c>
      <c r="P5122" t="str">
        <f t="shared" ref="P5122:P5185" si="80">IF(L5122&lt;500, "Low",
 IF(L5122&lt;1000, "Lower-Mid",
 IF(L5122&lt;2000, "Mid",
 IF(L5122&lt;3000, "Upper-Mid", "High"))))</f>
        <v>Low</v>
      </c>
    </row>
    <row r="5123" spans="1:16" x14ac:dyDescent="0.35">
      <c r="A5123">
        <v>300888</v>
      </c>
      <c r="B5123" t="s">
        <v>10239</v>
      </c>
      <c r="C5123">
        <v>1</v>
      </c>
      <c r="D5123" t="s">
        <v>14</v>
      </c>
      <c r="E5123" t="s">
        <v>10240</v>
      </c>
      <c r="F5123" t="s">
        <v>365</v>
      </c>
      <c r="G5123" t="s">
        <v>17</v>
      </c>
      <c r="H5123" t="s">
        <v>18</v>
      </c>
      <c r="I5123" t="s">
        <v>19</v>
      </c>
      <c r="J5123" t="s">
        <v>19</v>
      </c>
      <c r="K5123" t="s">
        <v>19</v>
      </c>
      <c r="L5123">
        <v>150</v>
      </c>
      <c r="M5123">
        <v>3</v>
      </c>
      <c r="N5123" s="1">
        <v>40262</v>
      </c>
      <c r="O5123" t="s">
        <v>19477</v>
      </c>
      <c r="P5123" t="str">
        <f t="shared" si="80"/>
        <v>Low</v>
      </c>
    </row>
    <row r="5124" spans="1:16" x14ac:dyDescent="0.35">
      <c r="A5124">
        <v>8109</v>
      </c>
      <c r="B5124" t="s">
        <v>6246</v>
      </c>
      <c r="C5124">
        <v>1</v>
      </c>
      <c r="D5124" t="s">
        <v>14</v>
      </c>
      <c r="E5124" t="s">
        <v>10241</v>
      </c>
      <c r="F5124" t="s">
        <v>95</v>
      </c>
      <c r="G5124" t="s">
        <v>17</v>
      </c>
      <c r="H5124" t="s">
        <v>18</v>
      </c>
      <c r="I5124" t="s">
        <v>19</v>
      </c>
      <c r="J5124" t="s">
        <v>19</v>
      </c>
      <c r="K5124" t="s">
        <v>19</v>
      </c>
      <c r="L5124">
        <v>300</v>
      </c>
      <c r="M5124">
        <v>3</v>
      </c>
      <c r="N5124" s="1">
        <v>43170</v>
      </c>
      <c r="O5124" t="s">
        <v>19477</v>
      </c>
      <c r="P5124" t="str">
        <f t="shared" si="80"/>
        <v>Low</v>
      </c>
    </row>
    <row r="5125" spans="1:16" x14ac:dyDescent="0.35">
      <c r="A5125">
        <v>9031</v>
      </c>
      <c r="B5125" t="s">
        <v>10242</v>
      </c>
      <c r="C5125">
        <v>1</v>
      </c>
      <c r="D5125" t="s">
        <v>14</v>
      </c>
      <c r="E5125" t="s">
        <v>10243</v>
      </c>
      <c r="F5125" t="s">
        <v>33</v>
      </c>
      <c r="G5125" t="s">
        <v>17</v>
      </c>
      <c r="H5125" t="s">
        <v>18</v>
      </c>
      <c r="I5125" t="s">
        <v>19</v>
      </c>
      <c r="J5125" t="s">
        <v>19</v>
      </c>
      <c r="K5125" t="s">
        <v>19</v>
      </c>
      <c r="L5125">
        <v>100</v>
      </c>
      <c r="M5125">
        <v>3</v>
      </c>
      <c r="N5125" s="1">
        <v>42068</v>
      </c>
      <c r="O5125" t="s">
        <v>19477</v>
      </c>
      <c r="P5125" t="str">
        <f t="shared" si="80"/>
        <v>Low</v>
      </c>
    </row>
    <row r="5126" spans="1:16" x14ac:dyDescent="0.35">
      <c r="A5126">
        <v>5487</v>
      </c>
      <c r="B5126" t="s">
        <v>10090</v>
      </c>
      <c r="C5126">
        <v>1</v>
      </c>
      <c r="D5126" t="s">
        <v>14</v>
      </c>
      <c r="E5126" t="s">
        <v>10244</v>
      </c>
      <c r="F5126" t="s">
        <v>82</v>
      </c>
      <c r="G5126" t="s">
        <v>17</v>
      </c>
      <c r="H5126" t="s">
        <v>18</v>
      </c>
      <c r="I5126" t="s">
        <v>19</v>
      </c>
      <c r="J5126" t="s">
        <v>19</v>
      </c>
      <c r="K5126" t="s">
        <v>19</v>
      </c>
      <c r="L5126">
        <v>200</v>
      </c>
      <c r="M5126">
        <v>4</v>
      </c>
      <c r="N5126" s="1">
        <v>42816</v>
      </c>
      <c r="O5126" t="s">
        <v>19477</v>
      </c>
      <c r="P5126" t="str">
        <f t="shared" si="80"/>
        <v>Low</v>
      </c>
    </row>
    <row r="5127" spans="1:16" x14ac:dyDescent="0.35">
      <c r="A5127">
        <v>307171</v>
      </c>
      <c r="B5127" t="s">
        <v>10245</v>
      </c>
      <c r="C5127">
        <v>1</v>
      </c>
      <c r="D5127" t="s">
        <v>14</v>
      </c>
      <c r="E5127" t="s">
        <v>10246</v>
      </c>
      <c r="F5127" t="s">
        <v>47</v>
      </c>
      <c r="G5127" t="s">
        <v>17</v>
      </c>
      <c r="H5127" t="s">
        <v>18</v>
      </c>
      <c r="I5127" t="s">
        <v>19</v>
      </c>
      <c r="J5127" t="s">
        <v>19</v>
      </c>
      <c r="K5127" t="s">
        <v>19</v>
      </c>
      <c r="L5127">
        <v>350</v>
      </c>
      <c r="M5127">
        <v>3</v>
      </c>
      <c r="N5127" s="1">
        <v>40988</v>
      </c>
      <c r="O5127" t="s">
        <v>19477</v>
      </c>
      <c r="P5127" t="str">
        <f t="shared" si="80"/>
        <v>Low</v>
      </c>
    </row>
    <row r="5128" spans="1:16" x14ac:dyDescent="0.35">
      <c r="A5128">
        <v>18224550</v>
      </c>
      <c r="B5128" t="s">
        <v>10247</v>
      </c>
      <c r="C5128">
        <v>1</v>
      </c>
      <c r="D5128" t="s">
        <v>14</v>
      </c>
      <c r="E5128" t="s">
        <v>10248</v>
      </c>
      <c r="F5128" t="s">
        <v>1661</v>
      </c>
      <c r="G5128" t="s">
        <v>17</v>
      </c>
      <c r="H5128" t="s">
        <v>18</v>
      </c>
      <c r="I5128" t="s">
        <v>19</v>
      </c>
      <c r="J5128" t="s">
        <v>19</v>
      </c>
      <c r="K5128" t="s">
        <v>19</v>
      </c>
      <c r="L5128">
        <v>200</v>
      </c>
      <c r="M5128">
        <v>3</v>
      </c>
      <c r="N5128" s="1">
        <v>40991</v>
      </c>
      <c r="O5128" t="s">
        <v>19477</v>
      </c>
      <c r="P5128" t="str">
        <f t="shared" si="80"/>
        <v>Low</v>
      </c>
    </row>
    <row r="5129" spans="1:16" x14ac:dyDescent="0.35">
      <c r="A5129">
        <v>311383</v>
      </c>
      <c r="B5129" t="s">
        <v>8021</v>
      </c>
      <c r="C5129">
        <v>1</v>
      </c>
      <c r="D5129" t="s">
        <v>14</v>
      </c>
      <c r="E5129" t="s">
        <v>10249</v>
      </c>
      <c r="F5129" t="s">
        <v>1661</v>
      </c>
      <c r="G5129" t="s">
        <v>17</v>
      </c>
      <c r="H5129" t="s">
        <v>18</v>
      </c>
      <c r="I5129" t="s">
        <v>19</v>
      </c>
      <c r="J5129" t="s">
        <v>25</v>
      </c>
      <c r="K5129" t="s">
        <v>19</v>
      </c>
      <c r="L5129">
        <v>350</v>
      </c>
      <c r="M5129">
        <v>3</v>
      </c>
      <c r="N5129" s="1">
        <v>42810</v>
      </c>
      <c r="O5129" t="s">
        <v>19477</v>
      </c>
      <c r="P5129" t="str">
        <f t="shared" si="80"/>
        <v>Low</v>
      </c>
    </row>
    <row r="5130" spans="1:16" x14ac:dyDescent="0.35">
      <c r="A5130">
        <v>302089</v>
      </c>
      <c r="B5130" t="s">
        <v>10250</v>
      </c>
      <c r="C5130">
        <v>1</v>
      </c>
      <c r="D5130" t="s">
        <v>14</v>
      </c>
      <c r="E5130" t="s">
        <v>10251</v>
      </c>
      <c r="F5130" t="s">
        <v>1119</v>
      </c>
      <c r="G5130" t="s">
        <v>17</v>
      </c>
      <c r="H5130" t="s">
        <v>18</v>
      </c>
      <c r="I5130" t="s">
        <v>19</v>
      </c>
      <c r="J5130" t="s">
        <v>19</v>
      </c>
      <c r="K5130" t="s">
        <v>19</v>
      </c>
      <c r="L5130">
        <v>300</v>
      </c>
      <c r="M5130">
        <v>3</v>
      </c>
      <c r="N5130" s="1">
        <v>43187</v>
      </c>
      <c r="O5130" t="s">
        <v>19477</v>
      </c>
      <c r="P5130" t="str">
        <f t="shared" si="80"/>
        <v>Low</v>
      </c>
    </row>
    <row r="5131" spans="1:16" x14ac:dyDescent="0.35">
      <c r="A5131">
        <v>306185</v>
      </c>
      <c r="B5131" t="s">
        <v>10252</v>
      </c>
      <c r="C5131">
        <v>1</v>
      </c>
      <c r="D5131" t="s">
        <v>14</v>
      </c>
      <c r="E5131" t="s">
        <v>10253</v>
      </c>
      <c r="F5131" t="s">
        <v>1077</v>
      </c>
      <c r="G5131" t="s">
        <v>17</v>
      </c>
      <c r="H5131" t="s">
        <v>18</v>
      </c>
      <c r="I5131" t="s">
        <v>19</v>
      </c>
      <c r="J5131" t="s">
        <v>25</v>
      </c>
      <c r="K5131" t="s">
        <v>19</v>
      </c>
      <c r="L5131">
        <v>300</v>
      </c>
      <c r="M5131">
        <v>3</v>
      </c>
      <c r="N5131" s="1">
        <v>40250</v>
      </c>
      <c r="O5131" t="s">
        <v>19477</v>
      </c>
      <c r="P5131" t="str">
        <f t="shared" si="80"/>
        <v>Low</v>
      </c>
    </row>
    <row r="5132" spans="1:16" x14ac:dyDescent="0.35">
      <c r="A5132">
        <v>308950</v>
      </c>
      <c r="B5132" t="s">
        <v>10254</v>
      </c>
      <c r="C5132">
        <v>1</v>
      </c>
      <c r="D5132" t="s">
        <v>14</v>
      </c>
      <c r="E5132" t="s">
        <v>10255</v>
      </c>
      <c r="F5132" t="s">
        <v>1935</v>
      </c>
      <c r="G5132" t="s">
        <v>17</v>
      </c>
      <c r="H5132" t="s">
        <v>18</v>
      </c>
      <c r="I5132" t="s">
        <v>19</v>
      </c>
      <c r="J5132" t="s">
        <v>19</v>
      </c>
      <c r="K5132" t="s">
        <v>19</v>
      </c>
      <c r="L5132">
        <v>400</v>
      </c>
      <c r="M5132">
        <v>4</v>
      </c>
      <c r="N5132" s="1">
        <v>43160</v>
      </c>
      <c r="O5132" t="s">
        <v>19477</v>
      </c>
      <c r="P5132" t="str">
        <f t="shared" si="80"/>
        <v>Low</v>
      </c>
    </row>
    <row r="5133" spans="1:16" x14ac:dyDescent="0.35">
      <c r="A5133">
        <v>6574</v>
      </c>
      <c r="B5133" t="s">
        <v>10256</v>
      </c>
      <c r="C5133">
        <v>1</v>
      </c>
      <c r="D5133" t="s">
        <v>14</v>
      </c>
      <c r="E5133" t="s">
        <v>10257</v>
      </c>
      <c r="F5133" t="s">
        <v>2768</v>
      </c>
      <c r="G5133" t="s">
        <v>17</v>
      </c>
      <c r="H5133" t="s">
        <v>18</v>
      </c>
      <c r="I5133" t="s">
        <v>19</v>
      </c>
      <c r="J5133" t="s">
        <v>19</v>
      </c>
      <c r="K5133" t="s">
        <v>19</v>
      </c>
      <c r="L5133">
        <v>200</v>
      </c>
      <c r="M5133">
        <v>4</v>
      </c>
      <c r="N5133" s="1">
        <v>42409</v>
      </c>
      <c r="O5133" t="s">
        <v>19477</v>
      </c>
      <c r="P5133" t="str">
        <f t="shared" si="80"/>
        <v>Low</v>
      </c>
    </row>
    <row r="5134" spans="1:16" x14ac:dyDescent="0.35">
      <c r="A5134">
        <v>308008</v>
      </c>
      <c r="B5134" t="s">
        <v>10258</v>
      </c>
      <c r="C5134">
        <v>1</v>
      </c>
      <c r="D5134" t="s">
        <v>14</v>
      </c>
      <c r="E5134" t="s">
        <v>10259</v>
      </c>
      <c r="F5134" t="s">
        <v>280</v>
      </c>
      <c r="G5134" t="s">
        <v>17</v>
      </c>
      <c r="H5134" t="s">
        <v>18</v>
      </c>
      <c r="I5134" t="s">
        <v>19</v>
      </c>
      <c r="J5134" t="s">
        <v>19</v>
      </c>
      <c r="K5134" t="s">
        <v>19</v>
      </c>
      <c r="L5134">
        <v>250</v>
      </c>
      <c r="M5134">
        <v>3</v>
      </c>
      <c r="N5134" s="1">
        <v>40589</v>
      </c>
      <c r="O5134" t="s">
        <v>19477</v>
      </c>
      <c r="P5134" t="str">
        <f t="shared" si="80"/>
        <v>Low</v>
      </c>
    </row>
    <row r="5135" spans="1:16" x14ac:dyDescent="0.35">
      <c r="A5135">
        <v>9157</v>
      </c>
      <c r="B5135" t="s">
        <v>10260</v>
      </c>
      <c r="C5135">
        <v>1</v>
      </c>
      <c r="D5135" t="s">
        <v>14</v>
      </c>
      <c r="E5135" t="s">
        <v>10261</v>
      </c>
      <c r="F5135" t="s">
        <v>280</v>
      </c>
      <c r="G5135" t="s">
        <v>17</v>
      </c>
      <c r="H5135" t="s">
        <v>18</v>
      </c>
      <c r="I5135" t="s">
        <v>19</v>
      </c>
      <c r="J5135" t="s">
        <v>19</v>
      </c>
      <c r="K5135" t="s">
        <v>19</v>
      </c>
      <c r="L5135">
        <v>250</v>
      </c>
      <c r="M5135">
        <v>3</v>
      </c>
      <c r="N5135" s="1">
        <v>41319</v>
      </c>
      <c r="O5135" t="s">
        <v>19477</v>
      </c>
      <c r="P5135" t="str">
        <f t="shared" si="80"/>
        <v>Low</v>
      </c>
    </row>
    <row r="5136" spans="1:16" x14ac:dyDescent="0.35">
      <c r="A5136">
        <v>7686</v>
      </c>
      <c r="B5136" t="s">
        <v>10262</v>
      </c>
      <c r="C5136">
        <v>1</v>
      </c>
      <c r="D5136" t="s">
        <v>14</v>
      </c>
      <c r="E5136" t="s">
        <v>5319</v>
      </c>
      <c r="F5136" t="s">
        <v>2123</v>
      </c>
      <c r="G5136" t="s">
        <v>17</v>
      </c>
      <c r="H5136" t="s">
        <v>18</v>
      </c>
      <c r="I5136" t="s">
        <v>19</v>
      </c>
      <c r="J5136" t="s">
        <v>19</v>
      </c>
      <c r="K5136" t="s">
        <v>19</v>
      </c>
      <c r="L5136">
        <v>450</v>
      </c>
      <c r="M5136">
        <v>3</v>
      </c>
      <c r="N5136" s="1">
        <v>42058</v>
      </c>
      <c r="O5136" t="s">
        <v>19477</v>
      </c>
      <c r="P5136" t="str">
        <f t="shared" si="80"/>
        <v>Low</v>
      </c>
    </row>
    <row r="5137" spans="1:16" x14ac:dyDescent="0.35">
      <c r="A5137">
        <v>312566</v>
      </c>
      <c r="B5137" t="s">
        <v>10263</v>
      </c>
      <c r="C5137">
        <v>1</v>
      </c>
      <c r="D5137" t="s">
        <v>14</v>
      </c>
      <c r="E5137" t="s">
        <v>10264</v>
      </c>
      <c r="F5137" t="s">
        <v>56</v>
      </c>
      <c r="G5137" t="s">
        <v>17</v>
      </c>
      <c r="H5137" t="s">
        <v>18</v>
      </c>
      <c r="I5137" t="s">
        <v>19</v>
      </c>
      <c r="J5137" t="s">
        <v>19</v>
      </c>
      <c r="K5137" t="s">
        <v>19</v>
      </c>
      <c r="L5137">
        <v>200</v>
      </c>
      <c r="M5137">
        <v>3</v>
      </c>
      <c r="N5137" s="1">
        <v>40949</v>
      </c>
      <c r="O5137" t="s">
        <v>19477</v>
      </c>
      <c r="P5137" t="str">
        <f t="shared" si="80"/>
        <v>Low</v>
      </c>
    </row>
    <row r="5138" spans="1:16" x14ac:dyDescent="0.35">
      <c r="A5138">
        <v>313487</v>
      </c>
      <c r="B5138" t="s">
        <v>13</v>
      </c>
      <c r="C5138">
        <v>1</v>
      </c>
      <c r="D5138" t="s">
        <v>14</v>
      </c>
      <c r="E5138" t="s">
        <v>10265</v>
      </c>
      <c r="F5138" t="s">
        <v>16</v>
      </c>
      <c r="G5138" t="s">
        <v>17</v>
      </c>
      <c r="H5138" t="s">
        <v>18</v>
      </c>
      <c r="I5138" t="s">
        <v>19</v>
      </c>
      <c r="J5138" t="s">
        <v>19</v>
      </c>
      <c r="K5138" t="s">
        <v>19</v>
      </c>
      <c r="L5138">
        <v>350</v>
      </c>
      <c r="M5138">
        <v>3</v>
      </c>
      <c r="N5138" s="1">
        <v>42055</v>
      </c>
      <c r="O5138" t="s">
        <v>19477</v>
      </c>
      <c r="P5138" t="str">
        <f t="shared" si="80"/>
        <v>Low</v>
      </c>
    </row>
    <row r="5139" spans="1:16" x14ac:dyDescent="0.35">
      <c r="A5139">
        <v>302898</v>
      </c>
      <c r="B5139" t="s">
        <v>10266</v>
      </c>
      <c r="C5139">
        <v>1</v>
      </c>
      <c r="D5139" t="s">
        <v>14</v>
      </c>
      <c r="E5139" t="s">
        <v>5223</v>
      </c>
      <c r="F5139" t="s">
        <v>1534</v>
      </c>
      <c r="G5139" t="s">
        <v>17</v>
      </c>
      <c r="H5139" t="s">
        <v>18</v>
      </c>
      <c r="I5139" t="s">
        <v>19</v>
      </c>
      <c r="J5139" t="s">
        <v>25</v>
      </c>
      <c r="K5139" t="s">
        <v>19</v>
      </c>
      <c r="L5139">
        <v>250</v>
      </c>
      <c r="M5139">
        <v>3</v>
      </c>
      <c r="N5139" s="1">
        <v>41692</v>
      </c>
      <c r="O5139" t="s">
        <v>19477</v>
      </c>
      <c r="P5139" t="str">
        <f t="shared" si="80"/>
        <v>Low</v>
      </c>
    </row>
    <row r="5140" spans="1:16" x14ac:dyDescent="0.35">
      <c r="A5140">
        <v>8105</v>
      </c>
      <c r="B5140" t="s">
        <v>10267</v>
      </c>
      <c r="C5140">
        <v>1</v>
      </c>
      <c r="D5140" t="s">
        <v>14</v>
      </c>
      <c r="E5140" t="s">
        <v>10268</v>
      </c>
      <c r="F5140" t="s">
        <v>95</v>
      </c>
      <c r="G5140" t="s">
        <v>17</v>
      </c>
      <c r="H5140" t="s">
        <v>18</v>
      </c>
      <c r="I5140" t="s">
        <v>19</v>
      </c>
      <c r="J5140" t="s">
        <v>19</v>
      </c>
      <c r="K5140" t="s">
        <v>19</v>
      </c>
      <c r="L5140">
        <v>150</v>
      </c>
      <c r="M5140">
        <v>3</v>
      </c>
      <c r="N5140" s="1">
        <v>40954</v>
      </c>
      <c r="O5140" t="s">
        <v>19477</v>
      </c>
      <c r="P5140" t="str">
        <f t="shared" si="80"/>
        <v>Low</v>
      </c>
    </row>
    <row r="5141" spans="1:16" x14ac:dyDescent="0.35">
      <c r="A5141">
        <v>18273527</v>
      </c>
      <c r="B5141" t="s">
        <v>10269</v>
      </c>
      <c r="C5141">
        <v>1</v>
      </c>
      <c r="D5141" t="s">
        <v>14</v>
      </c>
      <c r="E5141" t="s">
        <v>10270</v>
      </c>
      <c r="F5141" t="s">
        <v>1787</v>
      </c>
      <c r="G5141" t="s">
        <v>17</v>
      </c>
      <c r="H5141" t="s">
        <v>18</v>
      </c>
      <c r="I5141" t="s">
        <v>19</v>
      </c>
      <c r="J5141" t="s">
        <v>19</v>
      </c>
      <c r="K5141" t="s">
        <v>19</v>
      </c>
      <c r="L5141">
        <v>400</v>
      </c>
      <c r="M5141">
        <v>2</v>
      </c>
      <c r="N5141" s="1">
        <v>41318</v>
      </c>
      <c r="O5141" t="s">
        <v>19477</v>
      </c>
      <c r="P5141" t="str">
        <f t="shared" si="80"/>
        <v>Low</v>
      </c>
    </row>
    <row r="5142" spans="1:16" x14ac:dyDescent="0.35">
      <c r="A5142">
        <v>9218</v>
      </c>
      <c r="B5142" t="s">
        <v>10271</v>
      </c>
      <c r="C5142">
        <v>1</v>
      </c>
      <c r="D5142" t="s">
        <v>14</v>
      </c>
      <c r="E5142" t="s">
        <v>10272</v>
      </c>
      <c r="F5142" t="s">
        <v>44</v>
      </c>
      <c r="G5142" t="s">
        <v>17</v>
      </c>
      <c r="H5142" t="s">
        <v>18</v>
      </c>
      <c r="I5142" t="s">
        <v>19</v>
      </c>
      <c r="J5142" t="s">
        <v>19</v>
      </c>
      <c r="K5142" t="s">
        <v>19</v>
      </c>
      <c r="L5142">
        <v>200</v>
      </c>
      <c r="M5142">
        <v>3</v>
      </c>
      <c r="N5142" s="1">
        <v>42428</v>
      </c>
      <c r="O5142" t="s">
        <v>19477</v>
      </c>
      <c r="P5142" t="str">
        <f t="shared" si="80"/>
        <v>Low</v>
      </c>
    </row>
    <row r="5143" spans="1:16" x14ac:dyDescent="0.35">
      <c r="A5143">
        <v>301763</v>
      </c>
      <c r="B5143" t="s">
        <v>10273</v>
      </c>
      <c r="C5143">
        <v>1</v>
      </c>
      <c r="D5143" t="s">
        <v>14</v>
      </c>
      <c r="E5143" t="s">
        <v>10274</v>
      </c>
      <c r="F5143" t="s">
        <v>2742</v>
      </c>
      <c r="G5143" t="s">
        <v>17</v>
      </c>
      <c r="H5143" t="s">
        <v>18</v>
      </c>
      <c r="I5143" t="s">
        <v>19</v>
      </c>
      <c r="J5143" t="s">
        <v>25</v>
      </c>
      <c r="K5143" t="s">
        <v>19</v>
      </c>
      <c r="L5143">
        <v>250</v>
      </c>
      <c r="M5143">
        <v>4</v>
      </c>
      <c r="N5143" s="1">
        <v>42041</v>
      </c>
      <c r="O5143" t="s">
        <v>19477</v>
      </c>
      <c r="P5143" t="str">
        <f t="shared" si="80"/>
        <v>Low</v>
      </c>
    </row>
    <row r="5144" spans="1:16" x14ac:dyDescent="0.35">
      <c r="A5144">
        <v>18203159</v>
      </c>
      <c r="B5144" t="s">
        <v>10275</v>
      </c>
      <c r="C5144">
        <v>1</v>
      </c>
      <c r="D5144" t="s">
        <v>14</v>
      </c>
      <c r="E5144" t="s">
        <v>10276</v>
      </c>
      <c r="F5144" t="s">
        <v>112</v>
      </c>
      <c r="G5144" t="s">
        <v>17</v>
      </c>
      <c r="H5144" t="s">
        <v>18</v>
      </c>
      <c r="I5144" t="s">
        <v>19</v>
      </c>
      <c r="J5144" t="s">
        <v>25</v>
      </c>
      <c r="K5144" t="s">
        <v>19</v>
      </c>
      <c r="L5144">
        <v>300</v>
      </c>
      <c r="M5144">
        <v>2</v>
      </c>
      <c r="N5144" s="1">
        <v>41680</v>
      </c>
      <c r="O5144" t="s">
        <v>19477</v>
      </c>
      <c r="P5144" t="str">
        <f t="shared" si="80"/>
        <v>Low</v>
      </c>
    </row>
    <row r="5145" spans="1:16" x14ac:dyDescent="0.35">
      <c r="A5145">
        <v>309505</v>
      </c>
      <c r="B5145" t="s">
        <v>5710</v>
      </c>
      <c r="C5145">
        <v>1</v>
      </c>
      <c r="D5145" t="s">
        <v>14</v>
      </c>
      <c r="E5145" t="s">
        <v>10277</v>
      </c>
      <c r="F5145" t="s">
        <v>1082</v>
      </c>
      <c r="G5145" t="s">
        <v>17</v>
      </c>
      <c r="H5145" t="s">
        <v>18</v>
      </c>
      <c r="I5145" t="s">
        <v>19</v>
      </c>
      <c r="J5145" t="s">
        <v>19</v>
      </c>
      <c r="K5145" t="s">
        <v>19</v>
      </c>
      <c r="L5145">
        <v>450</v>
      </c>
      <c r="M5145">
        <v>3</v>
      </c>
      <c r="N5145" s="1">
        <v>41674</v>
      </c>
      <c r="O5145" t="s">
        <v>19477</v>
      </c>
      <c r="P5145" t="str">
        <f t="shared" si="80"/>
        <v>Low</v>
      </c>
    </row>
    <row r="5146" spans="1:16" x14ac:dyDescent="0.35">
      <c r="A5146">
        <v>302490</v>
      </c>
      <c r="B5146" t="s">
        <v>10059</v>
      </c>
      <c r="C5146">
        <v>1</v>
      </c>
      <c r="D5146" t="s">
        <v>14</v>
      </c>
      <c r="E5146" t="s">
        <v>10278</v>
      </c>
      <c r="F5146" t="s">
        <v>4963</v>
      </c>
      <c r="G5146" t="s">
        <v>17</v>
      </c>
      <c r="H5146" t="s">
        <v>18</v>
      </c>
      <c r="I5146" t="s">
        <v>19</v>
      </c>
      <c r="J5146" t="s">
        <v>19</v>
      </c>
      <c r="K5146" t="s">
        <v>19</v>
      </c>
      <c r="L5146">
        <v>400</v>
      </c>
      <c r="M5146">
        <v>3</v>
      </c>
      <c r="N5146" s="1">
        <v>40193</v>
      </c>
      <c r="O5146" t="s">
        <v>19477</v>
      </c>
      <c r="P5146" t="str">
        <f t="shared" si="80"/>
        <v>Low</v>
      </c>
    </row>
    <row r="5147" spans="1:16" x14ac:dyDescent="0.35">
      <c r="A5147">
        <v>4065</v>
      </c>
      <c r="B5147" t="s">
        <v>10279</v>
      </c>
      <c r="C5147">
        <v>1</v>
      </c>
      <c r="D5147" t="s">
        <v>14</v>
      </c>
      <c r="E5147" t="s">
        <v>10280</v>
      </c>
      <c r="F5147" t="s">
        <v>381</v>
      </c>
      <c r="G5147" t="s">
        <v>17</v>
      </c>
      <c r="H5147" t="s">
        <v>18</v>
      </c>
      <c r="I5147" t="s">
        <v>19</v>
      </c>
      <c r="J5147" t="s">
        <v>19</v>
      </c>
      <c r="K5147" t="s">
        <v>19</v>
      </c>
      <c r="L5147">
        <v>300</v>
      </c>
      <c r="M5147">
        <v>3</v>
      </c>
      <c r="N5147" s="1">
        <v>42377</v>
      </c>
      <c r="O5147" t="s">
        <v>19477</v>
      </c>
      <c r="P5147" t="str">
        <f t="shared" si="80"/>
        <v>Low</v>
      </c>
    </row>
    <row r="5148" spans="1:16" x14ac:dyDescent="0.35">
      <c r="A5148">
        <v>5767</v>
      </c>
      <c r="B5148" t="s">
        <v>10281</v>
      </c>
      <c r="C5148">
        <v>1</v>
      </c>
      <c r="D5148" t="s">
        <v>14</v>
      </c>
      <c r="E5148" t="s">
        <v>10282</v>
      </c>
      <c r="F5148" t="s">
        <v>381</v>
      </c>
      <c r="G5148" t="s">
        <v>17</v>
      </c>
      <c r="H5148" t="s">
        <v>18</v>
      </c>
      <c r="I5148" t="s">
        <v>19</v>
      </c>
      <c r="J5148" t="s">
        <v>19</v>
      </c>
      <c r="K5148" t="s">
        <v>19</v>
      </c>
      <c r="L5148">
        <v>150</v>
      </c>
      <c r="M5148">
        <v>3</v>
      </c>
      <c r="N5148" s="1">
        <v>43123</v>
      </c>
      <c r="O5148" t="s">
        <v>19477</v>
      </c>
      <c r="P5148" t="str">
        <f t="shared" si="80"/>
        <v>Low</v>
      </c>
    </row>
    <row r="5149" spans="1:16" x14ac:dyDescent="0.35">
      <c r="A5149">
        <v>7774</v>
      </c>
      <c r="B5149" t="s">
        <v>10283</v>
      </c>
      <c r="C5149">
        <v>1</v>
      </c>
      <c r="D5149" t="s">
        <v>14</v>
      </c>
      <c r="E5149" t="s">
        <v>4467</v>
      </c>
      <c r="F5149" t="s">
        <v>2033</v>
      </c>
      <c r="G5149" t="s">
        <v>17</v>
      </c>
      <c r="H5149" t="s">
        <v>18</v>
      </c>
      <c r="I5149" t="s">
        <v>19</v>
      </c>
      <c r="J5149" t="s">
        <v>19</v>
      </c>
      <c r="K5149" t="s">
        <v>19</v>
      </c>
      <c r="L5149">
        <v>450</v>
      </c>
      <c r="M5149">
        <v>4</v>
      </c>
      <c r="N5149" s="1">
        <v>42744</v>
      </c>
      <c r="O5149" t="s">
        <v>19477</v>
      </c>
      <c r="P5149" t="str">
        <f t="shared" si="80"/>
        <v>Low</v>
      </c>
    </row>
    <row r="5150" spans="1:16" x14ac:dyDescent="0.35">
      <c r="A5150">
        <v>308107</v>
      </c>
      <c r="B5150" t="s">
        <v>1498</v>
      </c>
      <c r="C5150">
        <v>1</v>
      </c>
      <c r="D5150" t="s">
        <v>14</v>
      </c>
      <c r="E5150" t="s">
        <v>10284</v>
      </c>
      <c r="F5150" t="s">
        <v>823</v>
      </c>
      <c r="G5150" t="s">
        <v>17</v>
      </c>
      <c r="H5150" t="s">
        <v>18</v>
      </c>
      <c r="I5150" t="s">
        <v>19</v>
      </c>
      <c r="J5150" t="s">
        <v>25</v>
      </c>
      <c r="K5150" t="s">
        <v>19</v>
      </c>
      <c r="L5150">
        <v>300</v>
      </c>
      <c r="M5150">
        <v>4</v>
      </c>
      <c r="N5150" s="1">
        <v>40920</v>
      </c>
      <c r="O5150" t="s">
        <v>19477</v>
      </c>
      <c r="P5150" t="str">
        <f t="shared" si="80"/>
        <v>Low</v>
      </c>
    </row>
    <row r="5151" spans="1:16" x14ac:dyDescent="0.35">
      <c r="A5151">
        <v>312355</v>
      </c>
      <c r="B5151" t="s">
        <v>10285</v>
      </c>
      <c r="C5151">
        <v>1</v>
      </c>
      <c r="D5151" t="s">
        <v>14</v>
      </c>
      <c r="E5151" t="s">
        <v>10286</v>
      </c>
      <c r="F5151" t="s">
        <v>125</v>
      </c>
      <c r="G5151" t="s">
        <v>17</v>
      </c>
      <c r="H5151" t="s">
        <v>18</v>
      </c>
      <c r="I5151" t="s">
        <v>19</v>
      </c>
      <c r="J5151" t="s">
        <v>19</v>
      </c>
      <c r="K5151" t="s">
        <v>19</v>
      </c>
      <c r="L5151">
        <v>400</v>
      </c>
      <c r="M5151">
        <v>3</v>
      </c>
      <c r="N5151" s="1">
        <v>40186</v>
      </c>
      <c r="O5151" t="s">
        <v>19477</v>
      </c>
      <c r="P5151" t="str">
        <f t="shared" si="80"/>
        <v>Low</v>
      </c>
    </row>
    <row r="5152" spans="1:16" x14ac:dyDescent="0.35">
      <c r="A5152">
        <v>307025</v>
      </c>
      <c r="B5152" t="s">
        <v>10287</v>
      </c>
      <c r="C5152">
        <v>1</v>
      </c>
      <c r="D5152" t="s">
        <v>14</v>
      </c>
      <c r="E5152" t="s">
        <v>10288</v>
      </c>
      <c r="F5152" t="s">
        <v>128</v>
      </c>
      <c r="G5152" t="s">
        <v>17</v>
      </c>
      <c r="H5152" t="s">
        <v>18</v>
      </c>
      <c r="I5152" t="s">
        <v>19</v>
      </c>
      <c r="J5152" t="s">
        <v>19</v>
      </c>
      <c r="K5152" t="s">
        <v>19</v>
      </c>
      <c r="L5152">
        <v>150</v>
      </c>
      <c r="M5152">
        <v>3</v>
      </c>
      <c r="N5152" s="1">
        <v>42761</v>
      </c>
      <c r="O5152" t="s">
        <v>19477</v>
      </c>
      <c r="P5152" t="str">
        <f t="shared" si="80"/>
        <v>Low</v>
      </c>
    </row>
    <row r="5153" spans="1:16" x14ac:dyDescent="0.35">
      <c r="A5153">
        <v>301857</v>
      </c>
      <c r="B5153" t="s">
        <v>10289</v>
      </c>
      <c r="C5153">
        <v>1</v>
      </c>
      <c r="D5153" t="s">
        <v>14</v>
      </c>
      <c r="E5153" t="s">
        <v>10290</v>
      </c>
      <c r="F5153" t="s">
        <v>2663</v>
      </c>
      <c r="G5153" t="s">
        <v>17</v>
      </c>
      <c r="H5153" t="s">
        <v>18</v>
      </c>
      <c r="I5153" t="s">
        <v>19</v>
      </c>
      <c r="J5153" t="s">
        <v>19</v>
      </c>
      <c r="K5153" t="s">
        <v>19</v>
      </c>
      <c r="L5153">
        <v>300</v>
      </c>
      <c r="M5153">
        <v>3</v>
      </c>
      <c r="N5153" s="1">
        <v>40919</v>
      </c>
      <c r="O5153" t="s">
        <v>19477</v>
      </c>
      <c r="P5153" t="str">
        <f t="shared" si="80"/>
        <v>Low</v>
      </c>
    </row>
    <row r="5154" spans="1:16" x14ac:dyDescent="0.35">
      <c r="A5154">
        <v>309778</v>
      </c>
      <c r="B5154" t="s">
        <v>10291</v>
      </c>
      <c r="C5154">
        <v>1</v>
      </c>
      <c r="D5154" t="s">
        <v>14</v>
      </c>
      <c r="E5154" t="s">
        <v>10292</v>
      </c>
      <c r="F5154" t="s">
        <v>2508</v>
      </c>
      <c r="G5154" t="s">
        <v>17</v>
      </c>
      <c r="H5154" t="s">
        <v>18</v>
      </c>
      <c r="I5154" t="s">
        <v>19</v>
      </c>
      <c r="J5154" t="s">
        <v>19</v>
      </c>
      <c r="K5154" t="s">
        <v>19</v>
      </c>
      <c r="L5154">
        <v>300</v>
      </c>
      <c r="M5154">
        <v>3</v>
      </c>
      <c r="N5154" s="1">
        <v>40914</v>
      </c>
      <c r="O5154" t="s">
        <v>19477</v>
      </c>
      <c r="P5154" t="str">
        <f t="shared" si="80"/>
        <v>Low</v>
      </c>
    </row>
    <row r="5155" spans="1:16" x14ac:dyDescent="0.35">
      <c r="A5155">
        <v>302938</v>
      </c>
      <c r="B5155" t="s">
        <v>10293</v>
      </c>
      <c r="C5155">
        <v>1</v>
      </c>
      <c r="D5155" t="s">
        <v>14</v>
      </c>
      <c r="E5155" t="s">
        <v>10294</v>
      </c>
      <c r="F5155" t="s">
        <v>1534</v>
      </c>
      <c r="G5155" t="s">
        <v>17</v>
      </c>
      <c r="H5155" t="s">
        <v>18</v>
      </c>
      <c r="I5155" t="s">
        <v>19</v>
      </c>
      <c r="J5155" t="s">
        <v>19</v>
      </c>
      <c r="K5155" t="s">
        <v>19</v>
      </c>
      <c r="L5155">
        <v>150</v>
      </c>
      <c r="M5155">
        <v>3</v>
      </c>
      <c r="N5155" s="1">
        <v>40921</v>
      </c>
      <c r="O5155" t="s">
        <v>19477</v>
      </c>
      <c r="P5155" t="str">
        <f t="shared" si="80"/>
        <v>Low</v>
      </c>
    </row>
    <row r="5156" spans="1:16" x14ac:dyDescent="0.35">
      <c r="A5156">
        <v>6667</v>
      </c>
      <c r="B5156" t="s">
        <v>10295</v>
      </c>
      <c r="C5156">
        <v>1</v>
      </c>
      <c r="D5156" t="s">
        <v>14</v>
      </c>
      <c r="E5156" t="s">
        <v>10296</v>
      </c>
      <c r="F5156" t="s">
        <v>584</v>
      </c>
      <c r="G5156" t="s">
        <v>17</v>
      </c>
      <c r="H5156" t="s">
        <v>18</v>
      </c>
      <c r="I5156" t="s">
        <v>19</v>
      </c>
      <c r="J5156" t="s">
        <v>19</v>
      </c>
      <c r="K5156" t="s">
        <v>19</v>
      </c>
      <c r="L5156">
        <v>300</v>
      </c>
      <c r="M5156">
        <v>4</v>
      </c>
      <c r="N5156" s="1">
        <v>42396</v>
      </c>
      <c r="O5156" t="s">
        <v>19477</v>
      </c>
      <c r="P5156" t="str">
        <f t="shared" si="80"/>
        <v>Low</v>
      </c>
    </row>
    <row r="5157" spans="1:16" x14ac:dyDescent="0.35">
      <c r="A5157">
        <v>311719</v>
      </c>
      <c r="B5157" t="s">
        <v>10297</v>
      </c>
      <c r="C5157">
        <v>1</v>
      </c>
      <c r="D5157" t="s">
        <v>14</v>
      </c>
      <c r="E5157" t="s">
        <v>10298</v>
      </c>
      <c r="F5157" t="s">
        <v>210</v>
      </c>
      <c r="G5157" t="s">
        <v>17</v>
      </c>
      <c r="H5157" t="s">
        <v>18</v>
      </c>
      <c r="I5157" t="s">
        <v>19</v>
      </c>
      <c r="J5157" t="s">
        <v>19</v>
      </c>
      <c r="K5157" t="s">
        <v>19</v>
      </c>
      <c r="L5157">
        <v>300</v>
      </c>
      <c r="M5157">
        <v>3</v>
      </c>
      <c r="N5157" s="1">
        <v>41302</v>
      </c>
      <c r="O5157" t="s">
        <v>19477</v>
      </c>
      <c r="P5157" t="str">
        <f t="shared" si="80"/>
        <v>Low</v>
      </c>
    </row>
    <row r="5158" spans="1:16" x14ac:dyDescent="0.35">
      <c r="A5158">
        <v>18254532</v>
      </c>
      <c r="B5158" t="s">
        <v>10299</v>
      </c>
      <c r="C5158">
        <v>1</v>
      </c>
      <c r="D5158" t="s">
        <v>14</v>
      </c>
      <c r="E5158" t="s">
        <v>10300</v>
      </c>
      <c r="F5158" t="s">
        <v>33</v>
      </c>
      <c r="G5158" t="s">
        <v>17</v>
      </c>
      <c r="H5158" t="s">
        <v>18</v>
      </c>
      <c r="I5158" t="s">
        <v>19</v>
      </c>
      <c r="J5158" t="s">
        <v>19</v>
      </c>
      <c r="K5158" t="s">
        <v>19</v>
      </c>
      <c r="L5158">
        <v>200</v>
      </c>
      <c r="M5158">
        <v>3</v>
      </c>
      <c r="N5158" s="1">
        <v>42011</v>
      </c>
      <c r="O5158" t="s">
        <v>19477</v>
      </c>
      <c r="P5158" t="str">
        <f t="shared" si="80"/>
        <v>Low</v>
      </c>
    </row>
    <row r="5159" spans="1:16" x14ac:dyDescent="0.35">
      <c r="A5159">
        <v>9408</v>
      </c>
      <c r="B5159" t="s">
        <v>10301</v>
      </c>
      <c r="C5159">
        <v>1</v>
      </c>
      <c r="D5159" t="s">
        <v>14</v>
      </c>
      <c r="E5159" t="s">
        <v>10302</v>
      </c>
      <c r="F5159" t="s">
        <v>2742</v>
      </c>
      <c r="G5159" t="s">
        <v>17</v>
      </c>
      <c r="H5159" t="s">
        <v>18</v>
      </c>
      <c r="I5159" t="s">
        <v>19</v>
      </c>
      <c r="J5159" t="s">
        <v>19</v>
      </c>
      <c r="K5159" t="s">
        <v>19</v>
      </c>
      <c r="L5159">
        <v>250</v>
      </c>
      <c r="M5159">
        <v>3</v>
      </c>
      <c r="N5159" s="1">
        <v>40571</v>
      </c>
      <c r="O5159" t="s">
        <v>19477</v>
      </c>
      <c r="P5159" t="str">
        <f t="shared" si="80"/>
        <v>Low</v>
      </c>
    </row>
    <row r="5160" spans="1:16" x14ac:dyDescent="0.35">
      <c r="A5160">
        <v>18348790</v>
      </c>
      <c r="B5160" t="s">
        <v>10303</v>
      </c>
      <c r="C5160">
        <v>1</v>
      </c>
      <c r="D5160" t="s">
        <v>14</v>
      </c>
      <c r="E5160" t="s">
        <v>10304</v>
      </c>
      <c r="F5160" t="s">
        <v>690</v>
      </c>
      <c r="G5160" t="s">
        <v>17</v>
      </c>
      <c r="H5160" t="s">
        <v>18</v>
      </c>
      <c r="I5160" t="s">
        <v>19</v>
      </c>
      <c r="J5160" t="s">
        <v>19</v>
      </c>
      <c r="K5160" t="s">
        <v>19</v>
      </c>
      <c r="L5160">
        <v>300</v>
      </c>
      <c r="M5160">
        <v>3</v>
      </c>
      <c r="N5160" s="1">
        <v>43125</v>
      </c>
      <c r="O5160" t="s">
        <v>19477</v>
      </c>
      <c r="P5160" t="str">
        <f t="shared" si="80"/>
        <v>Low</v>
      </c>
    </row>
    <row r="5161" spans="1:16" x14ac:dyDescent="0.35">
      <c r="A5161">
        <v>302424</v>
      </c>
      <c r="B5161" t="s">
        <v>10305</v>
      </c>
      <c r="C5161">
        <v>1</v>
      </c>
      <c r="D5161" t="s">
        <v>14</v>
      </c>
      <c r="E5161" t="s">
        <v>10306</v>
      </c>
      <c r="F5161" t="s">
        <v>817</v>
      </c>
      <c r="G5161" t="s">
        <v>17</v>
      </c>
      <c r="H5161" t="s">
        <v>18</v>
      </c>
      <c r="I5161" t="s">
        <v>19</v>
      </c>
      <c r="J5161" t="s">
        <v>19</v>
      </c>
      <c r="K5161" t="s">
        <v>19</v>
      </c>
      <c r="L5161">
        <v>150</v>
      </c>
      <c r="M5161">
        <v>3</v>
      </c>
      <c r="N5161" s="1">
        <v>40206</v>
      </c>
      <c r="O5161" t="s">
        <v>19477</v>
      </c>
      <c r="P5161" t="str">
        <f t="shared" si="80"/>
        <v>Low</v>
      </c>
    </row>
    <row r="5162" spans="1:16" x14ac:dyDescent="0.35">
      <c r="A5162">
        <v>6107</v>
      </c>
      <c r="B5162" t="s">
        <v>10307</v>
      </c>
      <c r="C5162">
        <v>1</v>
      </c>
      <c r="D5162" t="s">
        <v>14</v>
      </c>
      <c r="E5162" t="s">
        <v>10308</v>
      </c>
      <c r="F5162" t="s">
        <v>356</v>
      </c>
      <c r="G5162" t="s">
        <v>17</v>
      </c>
      <c r="H5162" t="s">
        <v>18</v>
      </c>
      <c r="I5162" t="s">
        <v>19</v>
      </c>
      <c r="J5162" t="s">
        <v>19</v>
      </c>
      <c r="K5162" t="s">
        <v>19</v>
      </c>
      <c r="L5162">
        <v>200</v>
      </c>
      <c r="M5162">
        <v>3</v>
      </c>
      <c r="N5162" s="1">
        <v>41646</v>
      </c>
      <c r="O5162" t="s">
        <v>19477</v>
      </c>
      <c r="P5162" t="str">
        <f t="shared" si="80"/>
        <v>Low</v>
      </c>
    </row>
    <row r="5163" spans="1:16" x14ac:dyDescent="0.35">
      <c r="A5163">
        <v>6079</v>
      </c>
      <c r="B5163" t="s">
        <v>10309</v>
      </c>
      <c r="C5163">
        <v>1</v>
      </c>
      <c r="D5163" t="s">
        <v>14</v>
      </c>
      <c r="E5163" t="s">
        <v>10310</v>
      </c>
      <c r="F5163" t="s">
        <v>4963</v>
      </c>
      <c r="G5163" t="s">
        <v>17</v>
      </c>
      <c r="H5163" t="s">
        <v>18</v>
      </c>
      <c r="I5163" t="s">
        <v>19</v>
      </c>
      <c r="J5163" t="s">
        <v>19</v>
      </c>
      <c r="K5163" t="s">
        <v>19</v>
      </c>
      <c r="L5163">
        <v>200</v>
      </c>
      <c r="M5163">
        <v>3</v>
      </c>
      <c r="N5163" s="1">
        <v>43079</v>
      </c>
      <c r="O5163" t="s">
        <v>19477</v>
      </c>
      <c r="P5163" t="str">
        <f t="shared" si="80"/>
        <v>Low</v>
      </c>
    </row>
    <row r="5164" spans="1:16" x14ac:dyDescent="0.35">
      <c r="A5164">
        <v>1044</v>
      </c>
      <c r="B5164" t="s">
        <v>10311</v>
      </c>
      <c r="C5164">
        <v>1</v>
      </c>
      <c r="D5164" t="s">
        <v>14</v>
      </c>
      <c r="E5164" t="s">
        <v>10312</v>
      </c>
      <c r="F5164" t="s">
        <v>120</v>
      </c>
      <c r="G5164" t="s">
        <v>17</v>
      </c>
      <c r="H5164" t="s">
        <v>18</v>
      </c>
      <c r="I5164" t="s">
        <v>19</v>
      </c>
      <c r="J5164" t="s">
        <v>19</v>
      </c>
      <c r="K5164" t="s">
        <v>19</v>
      </c>
      <c r="L5164">
        <v>400</v>
      </c>
      <c r="M5164">
        <v>4</v>
      </c>
      <c r="N5164" s="1">
        <v>41978</v>
      </c>
      <c r="O5164" t="s">
        <v>19477</v>
      </c>
      <c r="P5164" t="str">
        <f t="shared" si="80"/>
        <v>Low</v>
      </c>
    </row>
    <row r="5165" spans="1:16" x14ac:dyDescent="0.35">
      <c r="A5165">
        <v>18124346</v>
      </c>
      <c r="B5165" t="s">
        <v>4335</v>
      </c>
      <c r="C5165">
        <v>1</v>
      </c>
      <c r="D5165" t="s">
        <v>14</v>
      </c>
      <c r="E5165" t="s">
        <v>10313</v>
      </c>
      <c r="F5165" t="s">
        <v>56</v>
      </c>
      <c r="G5165" t="s">
        <v>17</v>
      </c>
      <c r="H5165" t="s">
        <v>18</v>
      </c>
      <c r="I5165" t="s">
        <v>19</v>
      </c>
      <c r="J5165" t="s">
        <v>19</v>
      </c>
      <c r="K5165" t="s">
        <v>19</v>
      </c>
      <c r="L5165">
        <v>400</v>
      </c>
      <c r="M5165">
        <v>3</v>
      </c>
      <c r="N5165" s="1">
        <v>41987</v>
      </c>
      <c r="O5165" t="s">
        <v>19477</v>
      </c>
      <c r="P5165" t="str">
        <f t="shared" si="80"/>
        <v>Low</v>
      </c>
    </row>
    <row r="5166" spans="1:16" x14ac:dyDescent="0.35">
      <c r="A5166">
        <v>310202</v>
      </c>
      <c r="B5166" t="s">
        <v>1498</v>
      </c>
      <c r="C5166">
        <v>1</v>
      </c>
      <c r="D5166" t="s">
        <v>14</v>
      </c>
      <c r="E5166" t="s">
        <v>10314</v>
      </c>
      <c r="F5166" t="s">
        <v>584</v>
      </c>
      <c r="G5166" t="s">
        <v>17</v>
      </c>
      <c r="H5166" t="s">
        <v>18</v>
      </c>
      <c r="I5166" t="s">
        <v>19</v>
      </c>
      <c r="J5166" t="s">
        <v>25</v>
      </c>
      <c r="K5166" t="s">
        <v>19</v>
      </c>
      <c r="L5166">
        <v>400</v>
      </c>
      <c r="M5166">
        <v>3</v>
      </c>
      <c r="N5166" s="1">
        <v>41622</v>
      </c>
      <c r="O5166" t="s">
        <v>19477</v>
      </c>
      <c r="P5166" t="str">
        <f t="shared" si="80"/>
        <v>Low</v>
      </c>
    </row>
    <row r="5167" spans="1:16" x14ac:dyDescent="0.35">
      <c r="A5167">
        <v>303784</v>
      </c>
      <c r="B5167" t="s">
        <v>10315</v>
      </c>
      <c r="C5167">
        <v>1</v>
      </c>
      <c r="D5167" t="s">
        <v>14</v>
      </c>
      <c r="E5167" t="s">
        <v>10316</v>
      </c>
      <c r="F5167" t="s">
        <v>24</v>
      </c>
      <c r="G5167" t="s">
        <v>17</v>
      </c>
      <c r="H5167" t="s">
        <v>18</v>
      </c>
      <c r="I5167" t="s">
        <v>19</v>
      </c>
      <c r="J5167" t="s">
        <v>25</v>
      </c>
      <c r="K5167" t="s">
        <v>19</v>
      </c>
      <c r="L5167">
        <v>100</v>
      </c>
      <c r="M5167">
        <v>3</v>
      </c>
      <c r="N5167" s="1">
        <v>42710</v>
      </c>
      <c r="O5167" t="s">
        <v>19477</v>
      </c>
      <c r="P5167" t="str">
        <f t="shared" si="80"/>
        <v>Low</v>
      </c>
    </row>
    <row r="5168" spans="1:16" x14ac:dyDescent="0.35">
      <c r="A5168">
        <v>309499</v>
      </c>
      <c r="B5168" t="s">
        <v>10317</v>
      </c>
      <c r="C5168">
        <v>1</v>
      </c>
      <c r="D5168" t="s">
        <v>14</v>
      </c>
      <c r="E5168" t="s">
        <v>10318</v>
      </c>
      <c r="F5168" t="s">
        <v>98</v>
      </c>
      <c r="G5168" t="s">
        <v>17</v>
      </c>
      <c r="H5168" t="s">
        <v>18</v>
      </c>
      <c r="I5168" t="s">
        <v>19</v>
      </c>
      <c r="J5168" t="s">
        <v>19</v>
      </c>
      <c r="K5168" t="s">
        <v>19</v>
      </c>
      <c r="L5168">
        <v>200</v>
      </c>
      <c r="M5168">
        <v>3</v>
      </c>
      <c r="N5168" s="1">
        <v>43079</v>
      </c>
      <c r="O5168" t="s">
        <v>19477</v>
      </c>
      <c r="P5168" t="str">
        <f t="shared" si="80"/>
        <v>Low</v>
      </c>
    </row>
    <row r="5169" spans="1:16" x14ac:dyDescent="0.35">
      <c r="A5169">
        <v>300958</v>
      </c>
      <c r="B5169" t="s">
        <v>10319</v>
      </c>
      <c r="C5169">
        <v>1</v>
      </c>
      <c r="D5169" t="s">
        <v>14</v>
      </c>
      <c r="E5169" t="s">
        <v>10320</v>
      </c>
      <c r="F5169" t="s">
        <v>98</v>
      </c>
      <c r="G5169" t="s">
        <v>17</v>
      </c>
      <c r="H5169" t="s">
        <v>18</v>
      </c>
      <c r="I5169" t="s">
        <v>19</v>
      </c>
      <c r="J5169" t="s">
        <v>19</v>
      </c>
      <c r="K5169" t="s">
        <v>19</v>
      </c>
      <c r="L5169">
        <v>200</v>
      </c>
      <c r="M5169">
        <v>3</v>
      </c>
      <c r="N5169" s="1">
        <v>40532</v>
      </c>
      <c r="O5169" t="s">
        <v>19477</v>
      </c>
      <c r="P5169" t="str">
        <f t="shared" si="80"/>
        <v>Low</v>
      </c>
    </row>
    <row r="5170" spans="1:16" x14ac:dyDescent="0.35">
      <c r="A5170">
        <v>301994</v>
      </c>
      <c r="B5170" t="s">
        <v>1555</v>
      </c>
      <c r="C5170">
        <v>1</v>
      </c>
      <c r="D5170" t="s">
        <v>14</v>
      </c>
      <c r="E5170" t="s">
        <v>10321</v>
      </c>
      <c r="F5170" t="s">
        <v>44</v>
      </c>
      <c r="G5170" t="s">
        <v>17</v>
      </c>
      <c r="H5170" t="s">
        <v>18</v>
      </c>
      <c r="I5170" t="s">
        <v>19</v>
      </c>
      <c r="J5170" t="s">
        <v>19</v>
      </c>
      <c r="K5170" t="s">
        <v>19</v>
      </c>
      <c r="L5170">
        <v>450</v>
      </c>
      <c r="M5170">
        <v>3</v>
      </c>
      <c r="N5170" s="1">
        <v>43074</v>
      </c>
      <c r="O5170" t="s">
        <v>19477</v>
      </c>
      <c r="P5170" t="str">
        <f t="shared" si="80"/>
        <v>Low</v>
      </c>
    </row>
    <row r="5171" spans="1:16" x14ac:dyDescent="0.35">
      <c r="A5171">
        <v>306729</v>
      </c>
      <c r="B5171" t="s">
        <v>10322</v>
      </c>
      <c r="C5171">
        <v>1</v>
      </c>
      <c r="D5171" t="s">
        <v>14</v>
      </c>
      <c r="E5171" t="s">
        <v>10323</v>
      </c>
      <c r="F5171" t="s">
        <v>44</v>
      </c>
      <c r="G5171" t="s">
        <v>17</v>
      </c>
      <c r="H5171" t="s">
        <v>18</v>
      </c>
      <c r="I5171" t="s">
        <v>19</v>
      </c>
      <c r="J5171" t="s">
        <v>19</v>
      </c>
      <c r="K5171" t="s">
        <v>19</v>
      </c>
      <c r="L5171">
        <v>150</v>
      </c>
      <c r="M5171">
        <v>3</v>
      </c>
      <c r="N5171" s="1">
        <v>41251</v>
      </c>
      <c r="O5171" t="s">
        <v>19477</v>
      </c>
      <c r="P5171" t="str">
        <f t="shared" si="80"/>
        <v>Low</v>
      </c>
    </row>
    <row r="5172" spans="1:16" x14ac:dyDescent="0.35">
      <c r="A5172">
        <v>8688</v>
      </c>
      <c r="B5172" t="s">
        <v>10324</v>
      </c>
      <c r="C5172">
        <v>1</v>
      </c>
      <c r="D5172" t="s">
        <v>14</v>
      </c>
      <c r="E5172" t="s">
        <v>10325</v>
      </c>
      <c r="F5172" t="s">
        <v>1661</v>
      </c>
      <c r="G5172" t="s">
        <v>17</v>
      </c>
      <c r="H5172" t="s">
        <v>18</v>
      </c>
      <c r="I5172" t="s">
        <v>19</v>
      </c>
      <c r="J5172" t="s">
        <v>19</v>
      </c>
      <c r="K5172" t="s">
        <v>19</v>
      </c>
      <c r="L5172">
        <v>300</v>
      </c>
      <c r="M5172">
        <v>3</v>
      </c>
      <c r="N5172" s="1">
        <v>40897</v>
      </c>
      <c r="O5172" t="s">
        <v>19477</v>
      </c>
      <c r="P5172" t="str">
        <f t="shared" si="80"/>
        <v>Low</v>
      </c>
    </row>
    <row r="5173" spans="1:16" x14ac:dyDescent="0.35">
      <c r="A5173">
        <v>308992</v>
      </c>
      <c r="B5173" t="s">
        <v>10326</v>
      </c>
      <c r="C5173">
        <v>1</v>
      </c>
      <c r="D5173" t="s">
        <v>14</v>
      </c>
      <c r="E5173" t="s">
        <v>10327</v>
      </c>
      <c r="F5173" t="s">
        <v>690</v>
      </c>
      <c r="G5173" t="s">
        <v>17</v>
      </c>
      <c r="H5173" t="s">
        <v>18</v>
      </c>
      <c r="I5173" t="s">
        <v>19</v>
      </c>
      <c r="J5173" t="s">
        <v>19</v>
      </c>
      <c r="K5173" t="s">
        <v>19</v>
      </c>
      <c r="L5173">
        <v>100</v>
      </c>
      <c r="M5173">
        <v>3</v>
      </c>
      <c r="N5173" s="1">
        <v>42349</v>
      </c>
      <c r="O5173" t="s">
        <v>19477</v>
      </c>
      <c r="P5173" t="str">
        <f t="shared" si="80"/>
        <v>Low</v>
      </c>
    </row>
    <row r="5174" spans="1:16" x14ac:dyDescent="0.35">
      <c r="A5174">
        <v>7603</v>
      </c>
      <c r="B5174" t="s">
        <v>10328</v>
      </c>
      <c r="C5174">
        <v>1</v>
      </c>
      <c r="D5174" t="s">
        <v>14</v>
      </c>
      <c r="E5174" t="s">
        <v>10329</v>
      </c>
      <c r="F5174" t="s">
        <v>2465</v>
      </c>
      <c r="G5174" t="s">
        <v>17</v>
      </c>
      <c r="H5174" t="s">
        <v>18</v>
      </c>
      <c r="I5174" t="s">
        <v>19</v>
      </c>
      <c r="J5174" t="s">
        <v>19</v>
      </c>
      <c r="K5174" t="s">
        <v>19</v>
      </c>
      <c r="L5174">
        <v>250</v>
      </c>
      <c r="M5174">
        <v>3</v>
      </c>
      <c r="N5174" s="1">
        <v>41265</v>
      </c>
      <c r="O5174" t="s">
        <v>19477</v>
      </c>
      <c r="P5174" t="str">
        <f t="shared" si="80"/>
        <v>Low</v>
      </c>
    </row>
    <row r="5175" spans="1:16" x14ac:dyDescent="0.35">
      <c r="A5175">
        <v>18481305</v>
      </c>
      <c r="B5175" t="s">
        <v>10330</v>
      </c>
      <c r="C5175">
        <v>1</v>
      </c>
      <c r="D5175" t="s">
        <v>14</v>
      </c>
      <c r="E5175" t="s">
        <v>10331</v>
      </c>
      <c r="F5175" t="s">
        <v>1806</v>
      </c>
      <c r="G5175" t="s">
        <v>17</v>
      </c>
      <c r="H5175" t="s">
        <v>18</v>
      </c>
      <c r="I5175" t="s">
        <v>19</v>
      </c>
      <c r="J5175" t="s">
        <v>19</v>
      </c>
      <c r="K5175" t="s">
        <v>19</v>
      </c>
      <c r="L5175">
        <v>400</v>
      </c>
      <c r="M5175">
        <v>3</v>
      </c>
      <c r="N5175" s="1">
        <v>43439</v>
      </c>
      <c r="O5175" t="s">
        <v>19477</v>
      </c>
      <c r="P5175" t="str">
        <f t="shared" si="80"/>
        <v>Low</v>
      </c>
    </row>
    <row r="5176" spans="1:16" x14ac:dyDescent="0.35">
      <c r="A5176">
        <v>302471</v>
      </c>
      <c r="B5176" t="s">
        <v>10332</v>
      </c>
      <c r="C5176">
        <v>1</v>
      </c>
      <c r="D5176" t="s">
        <v>14</v>
      </c>
      <c r="E5176" t="s">
        <v>10333</v>
      </c>
      <c r="F5176" t="s">
        <v>195</v>
      </c>
      <c r="G5176" t="s">
        <v>17</v>
      </c>
      <c r="H5176" t="s">
        <v>18</v>
      </c>
      <c r="I5176" t="s">
        <v>19</v>
      </c>
      <c r="J5176" t="s">
        <v>19</v>
      </c>
      <c r="K5176" t="s">
        <v>19</v>
      </c>
      <c r="L5176">
        <v>250</v>
      </c>
      <c r="M5176">
        <v>3</v>
      </c>
      <c r="N5176" s="1">
        <v>41636</v>
      </c>
      <c r="O5176" t="s">
        <v>19477</v>
      </c>
      <c r="P5176" t="str">
        <f t="shared" si="80"/>
        <v>Low</v>
      </c>
    </row>
    <row r="5177" spans="1:16" x14ac:dyDescent="0.35">
      <c r="A5177">
        <v>308080</v>
      </c>
      <c r="B5177" t="s">
        <v>10334</v>
      </c>
      <c r="C5177">
        <v>1</v>
      </c>
      <c r="D5177" t="s">
        <v>14</v>
      </c>
      <c r="E5177" t="s">
        <v>10335</v>
      </c>
      <c r="F5177" t="s">
        <v>640</v>
      </c>
      <c r="G5177" t="s">
        <v>17</v>
      </c>
      <c r="H5177" t="s">
        <v>18</v>
      </c>
      <c r="I5177" t="s">
        <v>19</v>
      </c>
      <c r="J5177" t="s">
        <v>25</v>
      </c>
      <c r="K5177" t="s">
        <v>19</v>
      </c>
      <c r="L5177">
        <v>400</v>
      </c>
      <c r="M5177">
        <v>3</v>
      </c>
      <c r="N5177" s="1">
        <v>41631</v>
      </c>
      <c r="O5177" t="s">
        <v>19477</v>
      </c>
      <c r="P5177" t="str">
        <f t="shared" si="80"/>
        <v>Low</v>
      </c>
    </row>
    <row r="5178" spans="1:16" x14ac:dyDescent="0.35">
      <c r="A5178">
        <v>18246995</v>
      </c>
      <c r="B5178" t="s">
        <v>10336</v>
      </c>
      <c r="C5178">
        <v>1</v>
      </c>
      <c r="D5178" t="s">
        <v>14</v>
      </c>
      <c r="E5178" t="s">
        <v>10337</v>
      </c>
      <c r="F5178" t="s">
        <v>2027</v>
      </c>
      <c r="G5178" t="s">
        <v>17</v>
      </c>
      <c r="H5178" t="s">
        <v>18</v>
      </c>
      <c r="I5178" t="s">
        <v>19</v>
      </c>
      <c r="J5178" t="s">
        <v>25</v>
      </c>
      <c r="K5178" t="s">
        <v>19</v>
      </c>
      <c r="L5178">
        <v>350</v>
      </c>
      <c r="M5178">
        <v>3</v>
      </c>
      <c r="N5178" s="1">
        <v>43096</v>
      </c>
      <c r="O5178" t="s">
        <v>19477</v>
      </c>
      <c r="P5178" t="str">
        <f t="shared" si="80"/>
        <v>Low</v>
      </c>
    </row>
    <row r="5179" spans="1:16" x14ac:dyDescent="0.35">
      <c r="A5179">
        <v>304697</v>
      </c>
      <c r="B5179" t="s">
        <v>10338</v>
      </c>
      <c r="C5179">
        <v>1</v>
      </c>
      <c r="D5179" t="s">
        <v>14</v>
      </c>
      <c r="E5179" t="s">
        <v>10339</v>
      </c>
      <c r="F5179" t="s">
        <v>280</v>
      </c>
      <c r="G5179" t="s">
        <v>17</v>
      </c>
      <c r="H5179" t="s">
        <v>18</v>
      </c>
      <c r="I5179" t="s">
        <v>19</v>
      </c>
      <c r="J5179" t="s">
        <v>19</v>
      </c>
      <c r="K5179" t="s">
        <v>19</v>
      </c>
      <c r="L5179">
        <v>300</v>
      </c>
      <c r="M5179">
        <v>3</v>
      </c>
      <c r="N5179" s="1">
        <v>40510</v>
      </c>
      <c r="O5179" t="s">
        <v>19477</v>
      </c>
      <c r="P5179" t="str">
        <f t="shared" si="80"/>
        <v>Low</v>
      </c>
    </row>
    <row r="5180" spans="1:16" x14ac:dyDescent="0.35">
      <c r="A5180">
        <v>5467</v>
      </c>
      <c r="B5180" t="s">
        <v>10340</v>
      </c>
      <c r="C5180">
        <v>1</v>
      </c>
      <c r="D5180" t="s">
        <v>14</v>
      </c>
      <c r="E5180" t="s">
        <v>10341</v>
      </c>
      <c r="F5180" t="s">
        <v>280</v>
      </c>
      <c r="G5180" t="s">
        <v>17</v>
      </c>
      <c r="H5180" t="s">
        <v>18</v>
      </c>
      <c r="I5180" t="s">
        <v>19</v>
      </c>
      <c r="J5180" t="s">
        <v>19</v>
      </c>
      <c r="K5180" t="s">
        <v>19</v>
      </c>
      <c r="L5180">
        <v>150</v>
      </c>
      <c r="M5180">
        <v>4</v>
      </c>
      <c r="N5180" s="1">
        <v>42325</v>
      </c>
      <c r="O5180" t="s">
        <v>19477</v>
      </c>
      <c r="P5180" t="str">
        <f t="shared" si="80"/>
        <v>Low</v>
      </c>
    </row>
    <row r="5181" spans="1:16" x14ac:dyDescent="0.35">
      <c r="A5181">
        <v>301405</v>
      </c>
      <c r="B5181" t="s">
        <v>10342</v>
      </c>
      <c r="C5181">
        <v>1</v>
      </c>
      <c r="D5181" t="s">
        <v>14</v>
      </c>
      <c r="E5181" t="s">
        <v>10343</v>
      </c>
      <c r="F5181" t="s">
        <v>202</v>
      </c>
      <c r="G5181" t="s">
        <v>17</v>
      </c>
      <c r="H5181" t="s">
        <v>18</v>
      </c>
      <c r="I5181" t="s">
        <v>19</v>
      </c>
      <c r="J5181" t="s">
        <v>25</v>
      </c>
      <c r="K5181" t="s">
        <v>19</v>
      </c>
      <c r="L5181">
        <v>350</v>
      </c>
      <c r="M5181">
        <v>3</v>
      </c>
      <c r="N5181" s="1">
        <v>42316</v>
      </c>
      <c r="O5181" t="s">
        <v>19477</v>
      </c>
      <c r="P5181" t="str">
        <f t="shared" si="80"/>
        <v>Low</v>
      </c>
    </row>
    <row r="5182" spans="1:16" x14ac:dyDescent="0.35">
      <c r="A5182">
        <v>300584</v>
      </c>
      <c r="B5182" t="s">
        <v>10344</v>
      </c>
      <c r="C5182">
        <v>1</v>
      </c>
      <c r="D5182" t="s">
        <v>14</v>
      </c>
      <c r="E5182" t="s">
        <v>10345</v>
      </c>
      <c r="F5182" t="s">
        <v>766</v>
      </c>
      <c r="G5182" t="s">
        <v>17</v>
      </c>
      <c r="H5182" t="s">
        <v>18</v>
      </c>
      <c r="I5182" t="s">
        <v>19</v>
      </c>
      <c r="J5182" t="s">
        <v>19</v>
      </c>
      <c r="K5182" t="s">
        <v>19</v>
      </c>
      <c r="L5182">
        <v>400</v>
      </c>
      <c r="M5182">
        <v>3</v>
      </c>
      <c r="N5182" s="1">
        <v>41237</v>
      </c>
      <c r="O5182" t="s">
        <v>19477</v>
      </c>
      <c r="P5182" t="str">
        <f t="shared" si="80"/>
        <v>Low</v>
      </c>
    </row>
    <row r="5183" spans="1:16" x14ac:dyDescent="0.35">
      <c r="A5183">
        <v>7857</v>
      </c>
      <c r="B5183" t="s">
        <v>10346</v>
      </c>
      <c r="C5183">
        <v>1</v>
      </c>
      <c r="D5183" t="s">
        <v>14</v>
      </c>
      <c r="E5183" t="s">
        <v>10347</v>
      </c>
      <c r="F5183" t="s">
        <v>389</v>
      </c>
      <c r="G5183" t="s">
        <v>17</v>
      </c>
      <c r="H5183" t="s">
        <v>18</v>
      </c>
      <c r="I5183" t="s">
        <v>19</v>
      </c>
      <c r="J5183" t="s">
        <v>19</v>
      </c>
      <c r="K5183" t="s">
        <v>19</v>
      </c>
      <c r="L5183">
        <v>150</v>
      </c>
      <c r="M5183">
        <v>3</v>
      </c>
      <c r="N5183" s="1">
        <v>41966</v>
      </c>
      <c r="O5183" t="s">
        <v>19477</v>
      </c>
      <c r="P5183" t="str">
        <f t="shared" si="80"/>
        <v>Low</v>
      </c>
    </row>
    <row r="5184" spans="1:16" x14ac:dyDescent="0.35">
      <c r="A5184">
        <v>4325</v>
      </c>
      <c r="B5184" t="s">
        <v>1167</v>
      </c>
      <c r="C5184">
        <v>1</v>
      </c>
      <c r="D5184" t="s">
        <v>14</v>
      </c>
      <c r="E5184" t="s">
        <v>10348</v>
      </c>
      <c r="F5184" t="s">
        <v>1534</v>
      </c>
      <c r="G5184" t="s">
        <v>17</v>
      </c>
      <c r="H5184" t="s">
        <v>18</v>
      </c>
      <c r="I5184" t="s">
        <v>19</v>
      </c>
      <c r="J5184" t="s">
        <v>25</v>
      </c>
      <c r="K5184" t="s">
        <v>19</v>
      </c>
      <c r="L5184">
        <v>350</v>
      </c>
      <c r="M5184">
        <v>2</v>
      </c>
      <c r="N5184" s="1">
        <v>40502</v>
      </c>
      <c r="O5184" t="s">
        <v>19477</v>
      </c>
      <c r="P5184" t="str">
        <f t="shared" si="80"/>
        <v>Low</v>
      </c>
    </row>
    <row r="5185" spans="1:16" x14ac:dyDescent="0.35">
      <c r="A5185">
        <v>313381</v>
      </c>
      <c r="B5185" t="s">
        <v>10349</v>
      </c>
      <c r="C5185">
        <v>1</v>
      </c>
      <c r="D5185" t="s">
        <v>14</v>
      </c>
      <c r="E5185" t="s">
        <v>10350</v>
      </c>
      <c r="F5185" t="s">
        <v>131</v>
      </c>
      <c r="G5185" t="s">
        <v>17</v>
      </c>
      <c r="H5185" t="s">
        <v>18</v>
      </c>
      <c r="I5185" t="s">
        <v>19</v>
      </c>
      <c r="J5185" t="s">
        <v>19</v>
      </c>
      <c r="K5185" t="s">
        <v>19</v>
      </c>
      <c r="L5185">
        <v>150</v>
      </c>
      <c r="M5185">
        <v>3</v>
      </c>
      <c r="N5185" s="1">
        <v>40868</v>
      </c>
      <c r="O5185" t="s">
        <v>19477</v>
      </c>
      <c r="P5185" t="str">
        <f t="shared" si="80"/>
        <v>Low</v>
      </c>
    </row>
    <row r="5186" spans="1:16" x14ac:dyDescent="0.35">
      <c r="A5186">
        <v>305949</v>
      </c>
      <c r="B5186" t="s">
        <v>10351</v>
      </c>
      <c r="C5186">
        <v>1</v>
      </c>
      <c r="D5186" t="s">
        <v>14</v>
      </c>
      <c r="E5186" t="s">
        <v>10352</v>
      </c>
      <c r="F5186" t="s">
        <v>613</v>
      </c>
      <c r="G5186" t="s">
        <v>17</v>
      </c>
      <c r="H5186" t="s">
        <v>18</v>
      </c>
      <c r="I5186" t="s">
        <v>19</v>
      </c>
      <c r="J5186" t="s">
        <v>19</v>
      </c>
      <c r="K5186" t="s">
        <v>19</v>
      </c>
      <c r="L5186">
        <v>300</v>
      </c>
      <c r="M5186">
        <v>3</v>
      </c>
      <c r="N5186" s="1">
        <v>41235</v>
      </c>
      <c r="O5186" t="s">
        <v>19477</v>
      </c>
      <c r="P5186" t="str">
        <f t="shared" ref="P5186:P5249" si="81">IF(L5186&lt;500, "Low",
 IF(L5186&lt;1000, "Lower-Mid",
 IF(L5186&lt;2000, "Mid",
 IF(L5186&lt;3000, "Upper-Mid", "High"))))</f>
        <v>Low</v>
      </c>
    </row>
    <row r="5187" spans="1:16" x14ac:dyDescent="0.35">
      <c r="A5187">
        <v>18260604</v>
      </c>
      <c r="B5187" t="s">
        <v>10353</v>
      </c>
      <c r="C5187">
        <v>1</v>
      </c>
      <c r="D5187" t="s">
        <v>14</v>
      </c>
      <c r="E5187" t="s">
        <v>10354</v>
      </c>
      <c r="F5187" t="s">
        <v>95</v>
      </c>
      <c r="G5187" t="s">
        <v>17</v>
      </c>
      <c r="H5187" t="s">
        <v>18</v>
      </c>
      <c r="I5187" t="s">
        <v>19</v>
      </c>
      <c r="J5187" t="s">
        <v>19</v>
      </c>
      <c r="K5187" t="s">
        <v>19</v>
      </c>
      <c r="L5187">
        <v>250</v>
      </c>
      <c r="M5187">
        <v>3</v>
      </c>
      <c r="N5187" s="1">
        <v>41599</v>
      </c>
      <c r="O5187" t="s">
        <v>19477</v>
      </c>
      <c r="P5187" t="str">
        <f t="shared" si="81"/>
        <v>Low</v>
      </c>
    </row>
    <row r="5188" spans="1:16" x14ac:dyDescent="0.35">
      <c r="A5188">
        <v>301116</v>
      </c>
      <c r="B5188" t="s">
        <v>10355</v>
      </c>
      <c r="C5188">
        <v>1</v>
      </c>
      <c r="D5188" t="s">
        <v>14</v>
      </c>
      <c r="E5188" t="s">
        <v>10356</v>
      </c>
      <c r="F5188" t="s">
        <v>98</v>
      </c>
      <c r="G5188" t="s">
        <v>17</v>
      </c>
      <c r="H5188" t="s">
        <v>18</v>
      </c>
      <c r="I5188" t="s">
        <v>19</v>
      </c>
      <c r="J5188" t="s">
        <v>19</v>
      </c>
      <c r="K5188" t="s">
        <v>19</v>
      </c>
      <c r="L5188">
        <v>450</v>
      </c>
      <c r="M5188">
        <v>3</v>
      </c>
      <c r="N5188" s="1">
        <v>41950</v>
      </c>
      <c r="O5188" t="s">
        <v>19477</v>
      </c>
      <c r="P5188" t="str">
        <f t="shared" si="81"/>
        <v>Low</v>
      </c>
    </row>
    <row r="5189" spans="1:16" x14ac:dyDescent="0.35">
      <c r="A5189">
        <v>307990</v>
      </c>
      <c r="B5189" t="s">
        <v>10357</v>
      </c>
      <c r="C5189">
        <v>1</v>
      </c>
      <c r="D5189" t="s">
        <v>14</v>
      </c>
      <c r="E5189" t="s">
        <v>10358</v>
      </c>
      <c r="F5189" t="s">
        <v>552</v>
      </c>
      <c r="G5189" t="s">
        <v>17</v>
      </c>
      <c r="H5189" t="s">
        <v>18</v>
      </c>
      <c r="I5189" t="s">
        <v>19</v>
      </c>
      <c r="J5189" t="s">
        <v>19</v>
      </c>
      <c r="K5189" t="s">
        <v>19</v>
      </c>
      <c r="L5189">
        <v>250</v>
      </c>
      <c r="M5189">
        <v>3</v>
      </c>
      <c r="N5189" s="1">
        <v>42325</v>
      </c>
      <c r="O5189" t="s">
        <v>19477</v>
      </c>
      <c r="P5189" t="str">
        <f t="shared" si="81"/>
        <v>Low</v>
      </c>
    </row>
    <row r="5190" spans="1:16" x14ac:dyDescent="0.35">
      <c r="A5190">
        <v>307730</v>
      </c>
      <c r="B5190" t="s">
        <v>10359</v>
      </c>
      <c r="C5190">
        <v>1</v>
      </c>
      <c r="D5190" t="s">
        <v>14</v>
      </c>
      <c r="E5190" t="s">
        <v>4472</v>
      </c>
      <c r="F5190" t="s">
        <v>2886</v>
      </c>
      <c r="G5190" t="s">
        <v>17</v>
      </c>
      <c r="H5190" t="s">
        <v>18</v>
      </c>
      <c r="I5190" t="s">
        <v>19</v>
      </c>
      <c r="J5190" t="s">
        <v>19</v>
      </c>
      <c r="K5190" t="s">
        <v>19</v>
      </c>
      <c r="L5190">
        <v>400</v>
      </c>
      <c r="M5190">
        <v>3</v>
      </c>
      <c r="N5190" s="1">
        <v>42675</v>
      </c>
      <c r="O5190" t="s">
        <v>19477</v>
      </c>
      <c r="P5190" t="str">
        <f t="shared" si="81"/>
        <v>Low</v>
      </c>
    </row>
    <row r="5191" spans="1:16" x14ac:dyDescent="0.35">
      <c r="A5191">
        <v>308347</v>
      </c>
      <c r="B5191" t="s">
        <v>10360</v>
      </c>
      <c r="C5191">
        <v>1</v>
      </c>
      <c r="D5191" t="s">
        <v>14</v>
      </c>
      <c r="E5191" t="s">
        <v>10361</v>
      </c>
      <c r="F5191" t="s">
        <v>82</v>
      </c>
      <c r="G5191" t="s">
        <v>17</v>
      </c>
      <c r="H5191" t="s">
        <v>18</v>
      </c>
      <c r="I5191" t="s">
        <v>19</v>
      </c>
      <c r="J5191" t="s">
        <v>19</v>
      </c>
      <c r="K5191" t="s">
        <v>19</v>
      </c>
      <c r="L5191">
        <v>200</v>
      </c>
      <c r="M5191">
        <v>3</v>
      </c>
      <c r="N5191" s="1">
        <v>42334</v>
      </c>
      <c r="O5191" t="s">
        <v>19477</v>
      </c>
      <c r="P5191" t="str">
        <f t="shared" si="81"/>
        <v>Low</v>
      </c>
    </row>
    <row r="5192" spans="1:16" x14ac:dyDescent="0.35">
      <c r="A5192">
        <v>300620</v>
      </c>
      <c r="B5192" t="s">
        <v>10362</v>
      </c>
      <c r="C5192">
        <v>1</v>
      </c>
      <c r="D5192" t="s">
        <v>14</v>
      </c>
      <c r="E5192" t="s">
        <v>10363</v>
      </c>
      <c r="F5192" t="s">
        <v>1787</v>
      </c>
      <c r="G5192" t="s">
        <v>17</v>
      </c>
      <c r="H5192" t="s">
        <v>18</v>
      </c>
      <c r="I5192" t="s">
        <v>19</v>
      </c>
      <c r="J5192" t="s">
        <v>19</v>
      </c>
      <c r="K5192" t="s">
        <v>19</v>
      </c>
      <c r="L5192">
        <v>300</v>
      </c>
      <c r="M5192">
        <v>3</v>
      </c>
      <c r="N5192" s="1">
        <v>43049</v>
      </c>
      <c r="O5192" t="s">
        <v>19477</v>
      </c>
      <c r="P5192" t="str">
        <f t="shared" si="81"/>
        <v>Low</v>
      </c>
    </row>
    <row r="5193" spans="1:16" x14ac:dyDescent="0.35">
      <c r="A5193">
        <v>7824</v>
      </c>
      <c r="B5193" t="s">
        <v>10364</v>
      </c>
      <c r="C5193">
        <v>1</v>
      </c>
      <c r="D5193" t="s">
        <v>14</v>
      </c>
      <c r="E5193" t="s">
        <v>10365</v>
      </c>
      <c r="F5193" t="s">
        <v>168</v>
      </c>
      <c r="G5193" t="s">
        <v>17</v>
      </c>
      <c r="H5193" t="s">
        <v>18</v>
      </c>
      <c r="I5193" t="s">
        <v>19</v>
      </c>
      <c r="J5193" t="s">
        <v>19</v>
      </c>
      <c r="K5193" t="s">
        <v>19</v>
      </c>
      <c r="L5193">
        <v>150</v>
      </c>
      <c r="M5193">
        <v>3</v>
      </c>
      <c r="N5193" s="1">
        <v>41962</v>
      </c>
      <c r="O5193" t="s">
        <v>19477</v>
      </c>
      <c r="P5193" t="str">
        <f t="shared" si="81"/>
        <v>Low</v>
      </c>
    </row>
    <row r="5194" spans="1:16" x14ac:dyDescent="0.35">
      <c r="A5194">
        <v>3463</v>
      </c>
      <c r="B5194" t="s">
        <v>10366</v>
      </c>
      <c r="C5194">
        <v>1</v>
      </c>
      <c r="D5194" t="s">
        <v>14</v>
      </c>
      <c r="E5194" t="s">
        <v>10367</v>
      </c>
      <c r="F5194" t="s">
        <v>2465</v>
      </c>
      <c r="G5194" t="s">
        <v>17</v>
      </c>
      <c r="H5194" t="s">
        <v>18</v>
      </c>
      <c r="I5194" t="s">
        <v>19</v>
      </c>
      <c r="J5194" t="s">
        <v>19</v>
      </c>
      <c r="K5194" t="s">
        <v>19</v>
      </c>
      <c r="L5194">
        <v>300</v>
      </c>
      <c r="M5194">
        <v>3</v>
      </c>
      <c r="N5194" s="1">
        <v>41961</v>
      </c>
      <c r="O5194" t="s">
        <v>19477</v>
      </c>
      <c r="P5194" t="str">
        <f t="shared" si="81"/>
        <v>Low</v>
      </c>
    </row>
    <row r="5195" spans="1:16" x14ac:dyDescent="0.35">
      <c r="A5195">
        <v>302369</v>
      </c>
      <c r="B5195" t="s">
        <v>10368</v>
      </c>
      <c r="C5195">
        <v>1</v>
      </c>
      <c r="D5195" t="s">
        <v>14</v>
      </c>
      <c r="E5195" t="s">
        <v>10369</v>
      </c>
      <c r="F5195" t="s">
        <v>817</v>
      </c>
      <c r="G5195" t="s">
        <v>17</v>
      </c>
      <c r="H5195" t="s">
        <v>18</v>
      </c>
      <c r="I5195" t="s">
        <v>19</v>
      </c>
      <c r="J5195" t="s">
        <v>19</v>
      </c>
      <c r="K5195" t="s">
        <v>19</v>
      </c>
      <c r="L5195">
        <v>150</v>
      </c>
      <c r="M5195">
        <v>3</v>
      </c>
      <c r="N5195" s="1">
        <v>40509</v>
      </c>
      <c r="O5195" t="s">
        <v>19477</v>
      </c>
      <c r="P5195" t="str">
        <f t="shared" si="81"/>
        <v>Low</v>
      </c>
    </row>
    <row r="5196" spans="1:16" x14ac:dyDescent="0.35">
      <c r="A5196">
        <v>18034071</v>
      </c>
      <c r="B5196" t="s">
        <v>10370</v>
      </c>
      <c r="C5196">
        <v>1</v>
      </c>
      <c r="D5196" t="s">
        <v>14</v>
      </c>
      <c r="E5196" t="s">
        <v>10371</v>
      </c>
      <c r="F5196" t="s">
        <v>1119</v>
      </c>
      <c r="G5196" t="s">
        <v>17</v>
      </c>
      <c r="H5196" t="s">
        <v>18</v>
      </c>
      <c r="I5196" t="s">
        <v>19</v>
      </c>
      <c r="J5196" t="s">
        <v>19</v>
      </c>
      <c r="K5196" t="s">
        <v>19</v>
      </c>
      <c r="L5196">
        <v>150</v>
      </c>
      <c r="M5196">
        <v>3</v>
      </c>
      <c r="N5196" s="1">
        <v>43415</v>
      </c>
      <c r="O5196" t="s">
        <v>19477</v>
      </c>
      <c r="P5196" t="str">
        <f t="shared" si="81"/>
        <v>Low</v>
      </c>
    </row>
    <row r="5197" spans="1:16" x14ac:dyDescent="0.35">
      <c r="A5197">
        <v>5774</v>
      </c>
      <c r="B5197" t="s">
        <v>5997</v>
      </c>
      <c r="C5197">
        <v>1</v>
      </c>
      <c r="D5197" t="s">
        <v>14</v>
      </c>
      <c r="E5197" t="s">
        <v>10372</v>
      </c>
      <c r="F5197" t="s">
        <v>1077</v>
      </c>
      <c r="G5197" t="s">
        <v>17</v>
      </c>
      <c r="H5197" t="s">
        <v>18</v>
      </c>
      <c r="I5197" t="s">
        <v>19</v>
      </c>
      <c r="J5197" t="s">
        <v>19</v>
      </c>
      <c r="K5197" t="s">
        <v>19</v>
      </c>
      <c r="L5197">
        <v>250</v>
      </c>
      <c r="M5197">
        <v>3</v>
      </c>
      <c r="N5197" s="1">
        <v>43412</v>
      </c>
      <c r="O5197" t="s">
        <v>19477</v>
      </c>
      <c r="P5197" t="str">
        <f t="shared" si="81"/>
        <v>Low</v>
      </c>
    </row>
    <row r="5198" spans="1:16" x14ac:dyDescent="0.35">
      <c r="A5198">
        <v>18168165</v>
      </c>
      <c r="B5198" t="s">
        <v>10373</v>
      </c>
      <c r="C5198">
        <v>1</v>
      </c>
      <c r="D5198" t="s">
        <v>14</v>
      </c>
      <c r="E5198" t="s">
        <v>10374</v>
      </c>
      <c r="F5198" t="s">
        <v>1077</v>
      </c>
      <c r="G5198" t="s">
        <v>17</v>
      </c>
      <c r="H5198" t="s">
        <v>18</v>
      </c>
      <c r="I5198" t="s">
        <v>19</v>
      </c>
      <c r="J5198" t="s">
        <v>19</v>
      </c>
      <c r="K5198" t="s">
        <v>19</v>
      </c>
      <c r="L5198">
        <v>200</v>
      </c>
      <c r="M5198">
        <v>3</v>
      </c>
      <c r="N5198" s="1">
        <v>43432</v>
      </c>
      <c r="O5198" t="s">
        <v>19477</v>
      </c>
      <c r="P5198" t="str">
        <f t="shared" si="81"/>
        <v>Low</v>
      </c>
    </row>
    <row r="5199" spans="1:16" x14ac:dyDescent="0.35">
      <c r="A5199">
        <v>18217007</v>
      </c>
      <c r="B5199" t="s">
        <v>10375</v>
      </c>
      <c r="C5199">
        <v>1</v>
      </c>
      <c r="D5199" t="s">
        <v>14</v>
      </c>
      <c r="E5199" t="s">
        <v>10376</v>
      </c>
      <c r="F5199" t="s">
        <v>50</v>
      </c>
      <c r="G5199" t="s">
        <v>17</v>
      </c>
      <c r="H5199" t="s">
        <v>18</v>
      </c>
      <c r="I5199" t="s">
        <v>19</v>
      </c>
      <c r="J5199" t="s">
        <v>19</v>
      </c>
      <c r="K5199" t="s">
        <v>19</v>
      </c>
      <c r="L5199">
        <v>400</v>
      </c>
      <c r="M5199">
        <v>3</v>
      </c>
      <c r="N5199" s="1">
        <v>40856</v>
      </c>
      <c r="O5199" t="s">
        <v>19477</v>
      </c>
      <c r="P5199" t="str">
        <f t="shared" si="81"/>
        <v>Low</v>
      </c>
    </row>
    <row r="5200" spans="1:16" x14ac:dyDescent="0.35">
      <c r="A5200">
        <v>312422</v>
      </c>
      <c r="B5200" t="s">
        <v>10377</v>
      </c>
      <c r="C5200">
        <v>1</v>
      </c>
      <c r="D5200" t="s">
        <v>14</v>
      </c>
      <c r="E5200" t="s">
        <v>10378</v>
      </c>
      <c r="F5200" t="s">
        <v>1935</v>
      </c>
      <c r="G5200" t="s">
        <v>17</v>
      </c>
      <c r="H5200" t="s">
        <v>18</v>
      </c>
      <c r="I5200" t="s">
        <v>19</v>
      </c>
      <c r="J5200" t="s">
        <v>19</v>
      </c>
      <c r="K5200" t="s">
        <v>19</v>
      </c>
      <c r="L5200">
        <v>200</v>
      </c>
      <c r="M5200">
        <v>3</v>
      </c>
      <c r="N5200" s="1">
        <v>42686</v>
      </c>
      <c r="O5200" t="s">
        <v>19477</v>
      </c>
      <c r="P5200" t="str">
        <f t="shared" si="81"/>
        <v>Low</v>
      </c>
    </row>
    <row r="5201" spans="1:16" x14ac:dyDescent="0.35">
      <c r="A5201">
        <v>302166</v>
      </c>
      <c r="B5201" t="s">
        <v>10379</v>
      </c>
      <c r="C5201">
        <v>1</v>
      </c>
      <c r="D5201" t="s">
        <v>14</v>
      </c>
      <c r="E5201" t="s">
        <v>10380</v>
      </c>
      <c r="F5201" t="s">
        <v>2027</v>
      </c>
      <c r="G5201" t="s">
        <v>17</v>
      </c>
      <c r="H5201" t="s">
        <v>18</v>
      </c>
      <c r="I5201" t="s">
        <v>19</v>
      </c>
      <c r="J5201" t="s">
        <v>19</v>
      </c>
      <c r="K5201" t="s">
        <v>19</v>
      </c>
      <c r="L5201">
        <v>150</v>
      </c>
      <c r="M5201">
        <v>3</v>
      </c>
      <c r="N5201" s="1">
        <v>43066</v>
      </c>
      <c r="O5201" t="s">
        <v>19477</v>
      </c>
      <c r="P5201" t="str">
        <f t="shared" si="81"/>
        <v>Low</v>
      </c>
    </row>
    <row r="5202" spans="1:16" x14ac:dyDescent="0.35">
      <c r="A5202">
        <v>18365391</v>
      </c>
      <c r="B5202" t="s">
        <v>10381</v>
      </c>
      <c r="C5202">
        <v>1</v>
      </c>
      <c r="D5202" t="s">
        <v>14</v>
      </c>
      <c r="E5202" t="s">
        <v>10382</v>
      </c>
      <c r="F5202" t="s">
        <v>2027</v>
      </c>
      <c r="G5202" t="s">
        <v>17</v>
      </c>
      <c r="H5202" t="s">
        <v>18</v>
      </c>
      <c r="I5202" t="s">
        <v>19</v>
      </c>
      <c r="J5202" t="s">
        <v>19</v>
      </c>
      <c r="K5202" t="s">
        <v>19</v>
      </c>
      <c r="L5202">
        <v>350</v>
      </c>
      <c r="M5202">
        <v>3</v>
      </c>
      <c r="N5202" s="1">
        <v>43415</v>
      </c>
      <c r="O5202" t="s">
        <v>19477</v>
      </c>
      <c r="P5202" t="str">
        <f t="shared" si="81"/>
        <v>Low</v>
      </c>
    </row>
    <row r="5203" spans="1:16" x14ac:dyDescent="0.35">
      <c r="A5203">
        <v>4740</v>
      </c>
      <c r="B5203" t="s">
        <v>368</v>
      </c>
      <c r="C5203">
        <v>1</v>
      </c>
      <c r="D5203" t="s">
        <v>14</v>
      </c>
      <c r="E5203" t="s">
        <v>10383</v>
      </c>
      <c r="F5203" t="s">
        <v>1150</v>
      </c>
      <c r="G5203" t="s">
        <v>17</v>
      </c>
      <c r="H5203" t="s">
        <v>18</v>
      </c>
      <c r="I5203" t="s">
        <v>19</v>
      </c>
      <c r="J5203" t="s">
        <v>19</v>
      </c>
      <c r="K5203" t="s">
        <v>19</v>
      </c>
      <c r="L5203">
        <v>300</v>
      </c>
      <c r="M5203">
        <v>3</v>
      </c>
      <c r="N5203" s="1">
        <v>43409</v>
      </c>
      <c r="O5203" t="s">
        <v>19477</v>
      </c>
      <c r="P5203" t="str">
        <f t="shared" si="81"/>
        <v>Low</v>
      </c>
    </row>
    <row r="5204" spans="1:16" x14ac:dyDescent="0.35">
      <c r="A5204">
        <v>5468</v>
      </c>
      <c r="B5204" t="s">
        <v>10384</v>
      </c>
      <c r="C5204">
        <v>1</v>
      </c>
      <c r="D5204" t="s">
        <v>14</v>
      </c>
      <c r="E5204" t="s">
        <v>10385</v>
      </c>
      <c r="F5204" t="s">
        <v>280</v>
      </c>
      <c r="G5204" t="s">
        <v>17</v>
      </c>
      <c r="H5204" t="s">
        <v>18</v>
      </c>
      <c r="I5204" t="s">
        <v>19</v>
      </c>
      <c r="J5204" t="s">
        <v>19</v>
      </c>
      <c r="K5204" t="s">
        <v>19</v>
      </c>
      <c r="L5204">
        <v>200</v>
      </c>
      <c r="M5204">
        <v>3</v>
      </c>
      <c r="N5204" s="1">
        <v>40468</v>
      </c>
      <c r="O5204" t="s">
        <v>19477</v>
      </c>
      <c r="P5204" t="str">
        <f t="shared" si="81"/>
        <v>Low</v>
      </c>
    </row>
    <row r="5205" spans="1:16" x14ac:dyDescent="0.35">
      <c r="A5205">
        <v>9160</v>
      </c>
      <c r="B5205" t="s">
        <v>10386</v>
      </c>
      <c r="C5205">
        <v>1</v>
      </c>
      <c r="D5205" t="s">
        <v>14</v>
      </c>
      <c r="E5205" t="s">
        <v>10387</v>
      </c>
      <c r="F5205" t="s">
        <v>280</v>
      </c>
      <c r="G5205" t="s">
        <v>17</v>
      </c>
      <c r="H5205" t="s">
        <v>18</v>
      </c>
      <c r="I5205" t="s">
        <v>19</v>
      </c>
      <c r="J5205" t="s">
        <v>19</v>
      </c>
      <c r="K5205" t="s">
        <v>19</v>
      </c>
      <c r="L5205">
        <v>400</v>
      </c>
      <c r="M5205">
        <v>3</v>
      </c>
      <c r="N5205" s="1">
        <v>40473</v>
      </c>
      <c r="O5205" t="s">
        <v>19477</v>
      </c>
      <c r="P5205" t="str">
        <f t="shared" si="81"/>
        <v>Low</v>
      </c>
    </row>
    <row r="5206" spans="1:16" x14ac:dyDescent="0.35">
      <c r="A5206">
        <v>1896</v>
      </c>
      <c r="B5206" t="s">
        <v>10388</v>
      </c>
      <c r="C5206">
        <v>1</v>
      </c>
      <c r="D5206" t="s">
        <v>14</v>
      </c>
      <c r="E5206" t="s">
        <v>10389</v>
      </c>
      <c r="F5206" t="s">
        <v>592</v>
      </c>
      <c r="G5206" t="s">
        <v>17</v>
      </c>
      <c r="H5206" t="s">
        <v>18</v>
      </c>
      <c r="I5206" t="s">
        <v>19</v>
      </c>
      <c r="J5206" t="s">
        <v>25</v>
      </c>
      <c r="K5206" t="s">
        <v>19</v>
      </c>
      <c r="L5206">
        <v>250</v>
      </c>
      <c r="M5206">
        <v>4</v>
      </c>
      <c r="N5206" s="1">
        <v>43021</v>
      </c>
      <c r="O5206" t="s">
        <v>19477</v>
      </c>
      <c r="P5206" t="str">
        <f t="shared" si="81"/>
        <v>Low</v>
      </c>
    </row>
    <row r="5207" spans="1:16" x14ac:dyDescent="0.35">
      <c r="A5207">
        <v>306479</v>
      </c>
      <c r="B5207" t="s">
        <v>10254</v>
      </c>
      <c r="C5207">
        <v>1</v>
      </c>
      <c r="D5207" t="s">
        <v>14</v>
      </c>
      <c r="E5207" t="s">
        <v>10390</v>
      </c>
      <c r="F5207" t="s">
        <v>2706</v>
      </c>
      <c r="G5207" t="s">
        <v>17</v>
      </c>
      <c r="H5207" t="s">
        <v>18</v>
      </c>
      <c r="I5207" t="s">
        <v>19</v>
      </c>
      <c r="J5207" t="s">
        <v>19</v>
      </c>
      <c r="K5207" t="s">
        <v>19</v>
      </c>
      <c r="L5207">
        <v>400</v>
      </c>
      <c r="M5207">
        <v>4</v>
      </c>
      <c r="N5207" s="1">
        <v>40828</v>
      </c>
      <c r="O5207" t="s">
        <v>19477</v>
      </c>
      <c r="P5207" t="str">
        <f t="shared" si="81"/>
        <v>Low</v>
      </c>
    </row>
    <row r="5208" spans="1:16" x14ac:dyDescent="0.35">
      <c r="A5208">
        <v>3182</v>
      </c>
      <c r="B5208" t="s">
        <v>10391</v>
      </c>
      <c r="C5208">
        <v>1</v>
      </c>
      <c r="D5208" t="s">
        <v>14</v>
      </c>
      <c r="E5208" t="s">
        <v>10392</v>
      </c>
      <c r="F5208" t="s">
        <v>120</v>
      </c>
      <c r="G5208" t="s">
        <v>17</v>
      </c>
      <c r="H5208" t="s">
        <v>18</v>
      </c>
      <c r="I5208" t="s">
        <v>19</v>
      </c>
      <c r="J5208" t="s">
        <v>19</v>
      </c>
      <c r="K5208" t="s">
        <v>19</v>
      </c>
      <c r="L5208">
        <v>400</v>
      </c>
      <c r="M5208">
        <v>3</v>
      </c>
      <c r="N5208" s="1">
        <v>40844</v>
      </c>
      <c r="O5208" t="s">
        <v>19477</v>
      </c>
      <c r="P5208" t="str">
        <f t="shared" si="81"/>
        <v>Low</v>
      </c>
    </row>
    <row r="5209" spans="1:16" x14ac:dyDescent="0.35">
      <c r="A5209">
        <v>6953</v>
      </c>
      <c r="B5209" t="s">
        <v>10393</v>
      </c>
      <c r="C5209">
        <v>1</v>
      </c>
      <c r="D5209" t="s">
        <v>14</v>
      </c>
      <c r="E5209" t="s">
        <v>10394</v>
      </c>
      <c r="F5209" t="s">
        <v>381</v>
      </c>
      <c r="G5209" t="s">
        <v>17</v>
      </c>
      <c r="H5209" t="s">
        <v>18</v>
      </c>
      <c r="I5209" t="s">
        <v>19</v>
      </c>
      <c r="J5209" t="s">
        <v>19</v>
      </c>
      <c r="K5209" t="s">
        <v>19</v>
      </c>
      <c r="L5209">
        <v>100</v>
      </c>
      <c r="M5209">
        <v>3</v>
      </c>
      <c r="N5209" s="1">
        <v>40466</v>
      </c>
      <c r="O5209" t="s">
        <v>19477</v>
      </c>
      <c r="P5209" t="str">
        <f t="shared" si="81"/>
        <v>Low</v>
      </c>
    </row>
    <row r="5210" spans="1:16" x14ac:dyDescent="0.35">
      <c r="A5210">
        <v>7876</v>
      </c>
      <c r="B5210" t="s">
        <v>9952</v>
      </c>
      <c r="C5210">
        <v>1</v>
      </c>
      <c r="D5210" t="s">
        <v>14</v>
      </c>
      <c r="E5210" t="s">
        <v>10395</v>
      </c>
      <c r="F5210" t="s">
        <v>286</v>
      </c>
      <c r="G5210" t="s">
        <v>17</v>
      </c>
      <c r="H5210" t="s">
        <v>18</v>
      </c>
      <c r="I5210" t="s">
        <v>19</v>
      </c>
      <c r="J5210" t="s">
        <v>19</v>
      </c>
      <c r="K5210" t="s">
        <v>19</v>
      </c>
      <c r="L5210">
        <v>250</v>
      </c>
      <c r="M5210">
        <v>3</v>
      </c>
      <c r="N5210" s="1">
        <v>42293</v>
      </c>
      <c r="O5210" t="s">
        <v>19477</v>
      </c>
      <c r="P5210" t="str">
        <f t="shared" si="81"/>
        <v>Low</v>
      </c>
    </row>
    <row r="5211" spans="1:16" x14ac:dyDescent="0.35">
      <c r="A5211">
        <v>1625</v>
      </c>
      <c r="B5211" t="s">
        <v>1260</v>
      </c>
      <c r="C5211">
        <v>1</v>
      </c>
      <c r="D5211" t="s">
        <v>14</v>
      </c>
      <c r="E5211" t="s">
        <v>10396</v>
      </c>
      <c r="F5211" t="s">
        <v>659</v>
      </c>
      <c r="G5211" t="s">
        <v>17</v>
      </c>
      <c r="H5211" t="s">
        <v>18</v>
      </c>
      <c r="I5211" t="s">
        <v>19</v>
      </c>
      <c r="J5211" t="s">
        <v>25</v>
      </c>
      <c r="K5211" t="s">
        <v>19</v>
      </c>
      <c r="L5211">
        <v>300</v>
      </c>
      <c r="M5211">
        <v>3</v>
      </c>
      <c r="N5211" s="1">
        <v>43010</v>
      </c>
      <c r="O5211" t="s">
        <v>19477</v>
      </c>
      <c r="P5211" t="str">
        <f t="shared" si="81"/>
        <v>Low</v>
      </c>
    </row>
    <row r="5212" spans="1:16" x14ac:dyDescent="0.35">
      <c r="A5212">
        <v>18144464</v>
      </c>
      <c r="B5212" t="s">
        <v>10397</v>
      </c>
      <c r="C5212">
        <v>1</v>
      </c>
      <c r="D5212" t="s">
        <v>14</v>
      </c>
      <c r="E5212" t="s">
        <v>10398</v>
      </c>
      <c r="F5212" t="s">
        <v>6163</v>
      </c>
      <c r="G5212" t="s">
        <v>17</v>
      </c>
      <c r="H5212" t="s">
        <v>18</v>
      </c>
      <c r="I5212" t="s">
        <v>19</v>
      </c>
      <c r="J5212" t="s">
        <v>19</v>
      </c>
      <c r="K5212" t="s">
        <v>19</v>
      </c>
      <c r="L5212">
        <v>200</v>
      </c>
      <c r="M5212">
        <v>3</v>
      </c>
      <c r="N5212" s="1">
        <v>41915</v>
      </c>
      <c r="O5212" t="s">
        <v>19477</v>
      </c>
      <c r="P5212" t="str">
        <f t="shared" si="81"/>
        <v>Low</v>
      </c>
    </row>
    <row r="5213" spans="1:16" x14ac:dyDescent="0.35">
      <c r="A5213">
        <v>302895</v>
      </c>
      <c r="B5213" t="s">
        <v>10399</v>
      </c>
      <c r="C5213">
        <v>1</v>
      </c>
      <c r="D5213" t="s">
        <v>14</v>
      </c>
      <c r="E5213" t="s">
        <v>10400</v>
      </c>
      <c r="F5213" t="s">
        <v>1534</v>
      </c>
      <c r="G5213" t="s">
        <v>17</v>
      </c>
      <c r="H5213" t="s">
        <v>18</v>
      </c>
      <c r="I5213" t="s">
        <v>19</v>
      </c>
      <c r="J5213" t="s">
        <v>19</v>
      </c>
      <c r="K5213" t="s">
        <v>19</v>
      </c>
      <c r="L5213">
        <v>250</v>
      </c>
      <c r="M5213">
        <v>3</v>
      </c>
      <c r="N5213" s="1">
        <v>41564</v>
      </c>
      <c r="O5213" t="s">
        <v>19477</v>
      </c>
      <c r="P5213" t="str">
        <f t="shared" si="81"/>
        <v>Low</v>
      </c>
    </row>
    <row r="5214" spans="1:16" x14ac:dyDescent="0.35">
      <c r="A5214">
        <v>307069</v>
      </c>
      <c r="B5214" t="s">
        <v>10401</v>
      </c>
      <c r="C5214">
        <v>1</v>
      </c>
      <c r="D5214" t="s">
        <v>14</v>
      </c>
      <c r="E5214" t="s">
        <v>10402</v>
      </c>
      <c r="F5214" t="s">
        <v>9604</v>
      </c>
      <c r="G5214" t="s">
        <v>17</v>
      </c>
      <c r="H5214" t="s">
        <v>18</v>
      </c>
      <c r="I5214" t="s">
        <v>19</v>
      </c>
      <c r="J5214" t="s">
        <v>25</v>
      </c>
      <c r="K5214" t="s">
        <v>19</v>
      </c>
      <c r="L5214">
        <v>450</v>
      </c>
      <c r="M5214">
        <v>3</v>
      </c>
      <c r="N5214" s="1">
        <v>43390</v>
      </c>
      <c r="O5214" t="s">
        <v>19477</v>
      </c>
      <c r="P5214" t="str">
        <f t="shared" si="81"/>
        <v>Low</v>
      </c>
    </row>
    <row r="5215" spans="1:16" x14ac:dyDescent="0.35">
      <c r="A5215">
        <v>302173</v>
      </c>
      <c r="B5215" t="s">
        <v>10403</v>
      </c>
      <c r="C5215">
        <v>1</v>
      </c>
      <c r="D5215" t="s">
        <v>14</v>
      </c>
      <c r="E5215" t="s">
        <v>10404</v>
      </c>
      <c r="F5215" t="s">
        <v>1787</v>
      </c>
      <c r="G5215" t="s">
        <v>17</v>
      </c>
      <c r="H5215" t="s">
        <v>18</v>
      </c>
      <c r="I5215" t="s">
        <v>19</v>
      </c>
      <c r="J5215" t="s">
        <v>19</v>
      </c>
      <c r="K5215" t="s">
        <v>19</v>
      </c>
      <c r="L5215">
        <v>200</v>
      </c>
      <c r="M5215">
        <v>3</v>
      </c>
      <c r="N5215" s="1">
        <v>41920</v>
      </c>
      <c r="O5215" t="s">
        <v>19477</v>
      </c>
      <c r="P5215" t="str">
        <f t="shared" si="81"/>
        <v>Low</v>
      </c>
    </row>
    <row r="5216" spans="1:16" x14ac:dyDescent="0.35">
      <c r="A5216">
        <v>302302</v>
      </c>
      <c r="B5216" t="s">
        <v>10317</v>
      </c>
      <c r="C5216">
        <v>1</v>
      </c>
      <c r="D5216" t="s">
        <v>14</v>
      </c>
      <c r="E5216" t="s">
        <v>10405</v>
      </c>
      <c r="F5216" t="s">
        <v>2742</v>
      </c>
      <c r="G5216" t="s">
        <v>17</v>
      </c>
      <c r="H5216" t="s">
        <v>18</v>
      </c>
      <c r="I5216" t="s">
        <v>19</v>
      </c>
      <c r="J5216" t="s">
        <v>19</v>
      </c>
      <c r="K5216" t="s">
        <v>19</v>
      </c>
      <c r="L5216">
        <v>200</v>
      </c>
      <c r="M5216">
        <v>4</v>
      </c>
      <c r="N5216" s="1">
        <v>41564</v>
      </c>
      <c r="O5216" t="s">
        <v>19477</v>
      </c>
      <c r="P5216" t="str">
        <f t="shared" si="81"/>
        <v>Low</v>
      </c>
    </row>
    <row r="5217" spans="1:16" x14ac:dyDescent="0.35">
      <c r="A5217">
        <v>304090</v>
      </c>
      <c r="B5217" t="s">
        <v>10406</v>
      </c>
      <c r="C5217">
        <v>1</v>
      </c>
      <c r="D5217" t="s">
        <v>14</v>
      </c>
      <c r="E5217" t="s">
        <v>10407</v>
      </c>
      <c r="F5217" t="s">
        <v>195</v>
      </c>
      <c r="G5217" t="s">
        <v>17</v>
      </c>
      <c r="H5217" t="s">
        <v>18</v>
      </c>
      <c r="I5217" t="s">
        <v>19</v>
      </c>
      <c r="J5217" t="s">
        <v>19</v>
      </c>
      <c r="K5217" t="s">
        <v>19</v>
      </c>
      <c r="L5217">
        <v>350</v>
      </c>
      <c r="M5217">
        <v>3</v>
      </c>
      <c r="N5217" s="1">
        <v>40470</v>
      </c>
      <c r="O5217" t="s">
        <v>19477</v>
      </c>
      <c r="P5217" t="str">
        <f t="shared" si="81"/>
        <v>Low</v>
      </c>
    </row>
    <row r="5218" spans="1:16" x14ac:dyDescent="0.35">
      <c r="A5218">
        <v>305552</v>
      </c>
      <c r="B5218" t="s">
        <v>10408</v>
      </c>
      <c r="C5218">
        <v>1</v>
      </c>
      <c r="D5218" t="s">
        <v>14</v>
      </c>
      <c r="E5218" t="s">
        <v>10409</v>
      </c>
      <c r="F5218" t="s">
        <v>171</v>
      </c>
      <c r="G5218" t="s">
        <v>17</v>
      </c>
      <c r="H5218" t="s">
        <v>18</v>
      </c>
      <c r="I5218" t="s">
        <v>19</v>
      </c>
      <c r="J5218" t="s">
        <v>19</v>
      </c>
      <c r="K5218" t="s">
        <v>19</v>
      </c>
      <c r="L5218">
        <v>150</v>
      </c>
      <c r="M5218">
        <v>3</v>
      </c>
      <c r="N5218" s="1">
        <v>40476</v>
      </c>
      <c r="O5218" t="s">
        <v>19477</v>
      </c>
      <c r="P5218" t="str">
        <f t="shared" si="81"/>
        <v>Low</v>
      </c>
    </row>
    <row r="5219" spans="1:16" x14ac:dyDescent="0.35">
      <c r="A5219">
        <v>301836</v>
      </c>
      <c r="B5219" t="s">
        <v>10410</v>
      </c>
      <c r="C5219">
        <v>1</v>
      </c>
      <c r="D5219" t="s">
        <v>14</v>
      </c>
      <c r="E5219" t="s">
        <v>10411</v>
      </c>
      <c r="F5219" t="s">
        <v>171</v>
      </c>
      <c r="G5219" t="s">
        <v>17</v>
      </c>
      <c r="H5219" t="s">
        <v>18</v>
      </c>
      <c r="I5219" t="s">
        <v>19</v>
      </c>
      <c r="J5219" t="s">
        <v>19</v>
      </c>
      <c r="K5219" t="s">
        <v>19</v>
      </c>
      <c r="L5219">
        <v>150</v>
      </c>
      <c r="M5219">
        <v>3</v>
      </c>
      <c r="N5219" s="1">
        <v>41202</v>
      </c>
      <c r="O5219" t="s">
        <v>19477</v>
      </c>
      <c r="P5219" t="str">
        <f t="shared" si="81"/>
        <v>Low</v>
      </c>
    </row>
    <row r="5220" spans="1:16" x14ac:dyDescent="0.35">
      <c r="A5220">
        <v>310273</v>
      </c>
      <c r="B5220" t="s">
        <v>10412</v>
      </c>
      <c r="C5220">
        <v>1</v>
      </c>
      <c r="D5220" t="s">
        <v>14</v>
      </c>
      <c r="E5220" t="s">
        <v>10413</v>
      </c>
      <c r="F5220" t="s">
        <v>1119</v>
      </c>
      <c r="G5220" t="s">
        <v>17</v>
      </c>
      <c r="H5220" t="s">
        <v>18</v>
      </c>
      <c r="I5220" t="s">
        <v>19</v>
      </c>
      <c r="J5220" t="s">
        <v>19</v>
      </c>
      <c r="K5220" t="s">
        <v>19</v>
      </c>
      <c r="L5220">
        <v>200</v>
      </c>
      <c r="M5220">
        <v>3</v>
      </c>
      <c r="N5220" s="1">
        <v>41185</v>
      </c>
      <c r="O5220" t="s">
        <v>19477</v>
      </c>
      <c r="P5220" t="str">
        <f t="shared" si="81"/>
        <v>Low</v>
      </c>
    </row>
    <row r="5221" spans="1:16" x14ac:dyDescent="0.35">
      <c r="A5221">
        <v>308862</v>
      </c>
      <c r="B5221" t="s">
        <v>10414</v>
      </c>
      <c r="C5221">
        <v>1</v>
      </c>
      <c r="D5221" t="s">
        <v>14</v>
      </c>
      <c r="E5221" t="s">
        <v>10415</v>
      </c>
      <c r="F5221" t="s">
        <v>1119</v>
      </c>
      <c r="G5221" t="s">
        <v>17</v>
      </c>
      <c r="H5221" t="s">
        <v>18</v>
      </c>
      <c r="I5221" t="s">
        <v>19</v>
      </c>
      <c r="J5221" t="s">
        <v>19</v>
      </c>
      <c r="K5221" t="s">
        <v>19</v>
      </c>
      <c r="L5221">
        <v>250</v>
      </c>
      <c r="M5221">
        <v>3</v>
      </c>
      <c r="N5221" s="1">
        <v>40467</v>
      </c>
      <c r="O5221" t="s">
        <v>19477</v>
      </c>
      <c r="P5221" t="str">
        <f t="shared" si="81"/>
        <v>Low</v>
      </c>
    </row>
    <row r="5222" spans="1:16" x14ac:dyDescent="0.35">
      <c r="A5222">
        <v>8680</v>
      </c>
      <c r="B5222" t="s">
        <v>10416</v>
      </c>
      <c r="C5222">
        <v>1</v>
      </c>
      <c r="D5222" t="s">
        <v>14</v>
      </c>
      <c r="E5222" t="s">
        <v>10417</v>
      </c>
      <c r="F5222" t="s">
        <v>2027</v>
      </c>
      <c r="G5222" t="s">
        <v>17</v>
      </c>
      <c r="H5222" t="s">
        <v>18</v>
      </c>
      <c r="I5222" t="s">
        <v>19</v>
      </c>
      <c r="J5222" t="s">
        <v>19</v>
      </c>
      <c r="K5222" t="s">
        <v>19</v>
      </c>
      <c r="L5222">
        <v>200</v>
      </c>
      <c r="M5222">
        <v>3</v>
      </c>
      <c r="N5222" s="1">
        <v>40472</v>
      </c>
      <c r="O5222" t="s">
        <v>19477</v>
      </c>
      <c r="P5222" t="str">
        <f t="shared" si="81"/>
        <v>Low</v>
      </c>
    </row>
    <row r="5223" spans="1:16" x14ac:dyDescent="0.35">
      <c r="A5223">
        <v>306531</v>
      </c>
      <c r="B5223" t="s">
        <v>10418</v>
      </c>
      <c r="C5223">
        <v>1</v>
      </c>
      <c r="D5223" t="s">
        <v>14</v>
      </c>
      <c r="E5223" t="s">
        <v>10419</v>
      </c>
      <c r="F5223" t="s">
        <v>249</v>
      </c>
      <c r="G5223" t="s">
        <v>17</v>
      </c>
      <c r="H5223" t="s">
        <v>18</v>
      </c>
      <c r="I5223" t="s">
        <v>19</v>
      </c>
      <c r="J5223" t="s">
        <v>25</v>
      </c>
      <c r="K5223" t="s">
        <v>25</v>
      </c>
      <c r="L5223">
        <v>500</v>
      </c>
      <c r="M5223">
        <v>2</v>
      </c>
      <c r="N5223" s="1">
        <v>41372</v>
      </c>
      <c r="O5223" t="s">
        <v>19477</v>
      </c>
      <c r="P5223" t="str">
        <f t="shared" si="81"/>
        <v>Lower-Mid</v>
      </c>
    </row>
    <row r="5224" spans="1:16" x14ac:dyDescent="0.35">
      <c r="A5224">
        <v>307940</v>
      </c>
      <c r="B5224" t="s">
        <v>10420</v>
      </c>
      <c r="C5224">
        <v>1</v>
      </c>
      <c r="D5224" t="s">
        <v>14</v>
      </c>
      <c r="E5224" t="s">
        <v>10421</v>
      </c>
      <c r="F5224" t="s">
        <v>4365</v>
      </c>
      <c r="G5224" t="s">
        <v>17</v>
      </c>
      <c r="H5224" t="s">
        <v>18</v>
      </c>
      <c r="I5224" t="s">
        <v>25</v>
      </c>
      <c r="J5224" t="s">
        <v>25</v>
      </c>
      <c r="K5224" t="s">
        <v>19</v>
      </c>
      <c r="L5224">
        <v>950</v>
      </c>
      <c r="M5224">
        <v>3</v>
      </c>
      <c r="N5224" s="1">
        <v>40333</v>
      </c>
      <c r="O5224" t="s">
        <v>19477</v>
      </c>
      <c r="P5224" t="str">
        <f t="shared" si="81"/>
        <v>Lower-Mid</v>
      </c>
    </row>
    <row r="5225" spans="1:16" x14ac:dyDescent="0.35">
      <c r="A5225">
        <v>303578</v>
      </c>
      <c r="B5225" t="s">
        <v>5543</v>
      </c>
      <c r="C5225">
        <v>1</v>
      </c>
      <c r="D5225" t="s">
        <v>14</v>
      </c>
      <c r="E5225" t="s">
        <v>10422</v>
      </c>
      <c r="F5225" t="s">
        <v>2380</v>
      </c>
      <c r="G5225" t="s">
        <v>17</v>
      </c>
      <c r="H5225" t="s">
        <v>18</v>
      </c>
      <c r="I5225" t="s">
        <v>25</v>
      </c>
      <c r="J5225" t="s">
        <v>19</v>
      </c>
      <c r="K5225" t="s">
        <v>19</v>
      </c>
      <c r="L5225">
        <v>800</v>
      </c>
      <c r="M5225">
        <v>4</v>
      </c>
      <c r="N5225" s="1">
        <v>41400</v>
      </c>
      <c r="O5225" t="s">
        <v>19477</v>
      </c>
      <c r="P5225" t="str">
        <f t="shared" si="81"/>
        <v>Lower-Mid</v>
      </c>
    </row>
    <row r="5226" spans="1:16" x14ac:dyDescent="0.35">
      <c r="A5226">
        <v>18082630</v>
      </c>
      <c r="B5226" t="s">
        <v>10423</v>
      </c>
      <c r="C5226">
        <v>1</v>
      </c>
      <c r="D5226" t="s">
        <v>14</v>
      </c>
      <c r="E5226" t="s">
        <v>10424</v>
      </c>
      <c r="F5226" t="s">
        <v>4847</v>
      </c>
      <c r="G5226" t="s">
        <v>17</v>
      </c>
      <c r="H5226" t="s">
        <v>18</v>
      </c>
      <c r="I5226" t="s">
        <v>25</v>
      </c>
      <c r="J5226" t="s">
        <v>25</v>
      </c>
      <c r="K5226" t="s">
        <v>19</v>
      </c>
      <c r="L5226">
        <v>750</v>
      </c>
      <c r="M5226">
        <v>3</v>
      </c>
      <c r="N5226" s="1">
        <v>43115</v>
      </c>
      <c r="O5226" t="s">
        <v>19477</v>
      </c>
      <c r="P5226" t="str">
        <f t="shared" si="81"/>
        <v>Lower-Mid</v>
      </c>
    </row>
    <row r="5227" spans="1:16" x14ac:dyDescent="0.35">
      <c r="A5227">
        <v>2615</v>
      </c>
      <c r="B5227" t="s">
        <v>10425</v>
      </c>
      <c r="C5227">
        <v>1</v>
      </c>
      <c r="D5227" t="s">
        <v>14</v>
      </c>
      <c r="E5227" t="s">
        <v>2370</v>
      </c>
      <c r="F5227" t="s">
        <v>2371</v>
      </c>
      <c r="G5227" t="s">
        <v>17</v>
      </c>
      <c r="H5227" t="s">
        <v>18</v>
      </c>
      <c r="I5227" t="s">
        <v>19</v>
      </c>
      <c r="J5227" t="s">
        <v>19</v>
      </c>
      <c r="K5227" t="s">
        <v>19</v>
      </c>
      <c r="L5227">
        <v>550</v>
      </c>
      <c r="M5227">
        <v>3</v>
      </c>
      <c r="N5227" s="1">
        <v>42271</v>
      </c>
      <c r="O5227" t="s">
        <v>19477</v>
      </c>
      <c r="P5227" t="str">
        <f t="shared" si="81"/>
        <v>Lower-Mid</v>
      </c>
    </row>
    <row r="5228" spans="1:16" x14ac:dyDescent="0.35">
      <c r="A5228">
        <v>312943</v>
      </c>
      <c r="B5228" t="s">
        <v>10426</v>
      </c>
      <c r="C5228">
        <v>1</v>
      </c>
      <c r="D5228" t="s">
        <v>14</v>
      </c>
      <c r="E5228" t="s">
        <v>10427</v>
      </c>
      <c r="F5228" t="s">
        <v>16</v>
      </c>
      <c r="G5228" t="s">
        <v>17</v>
      </c>
      <c r="H5228" t="s">
        <v>18</v>
      </c>
      <c r="I5228" t="s">
        <v>19</v>
      </c>
      <c r="J5228" t="s">
        <v>19</v>
      </c>
      <c r="K5228" t="s">
        <v>19</v>
      </c>
      <c r="L5228">
        <v>500</v>
      </c>
      <c r="M5228">
        <v>4</v>
      </c>
      <c r="N5228" s="1">
        <v>41541</v>
      </c>
      <c r="O5228" t="s">
        <v>19477</v>
      </c>
      <c r="P5228" t="str">
        <f t="shared" si="81"/>
        <v>Lower-Mid</v>
      </c>
    </row>
    <row r="5229" spans="1:16" x14ac:dyDescent="0.35">
      <c r="A5229">
        <v>6658</v>
      </c>
      <c r="B5229" t="s">
        <v>10428</v>
      </c>
      <c r="C5229">
        <v>1</v>
      </c>
      <c r="D5229" t="s">
        <v>14</v>
      </c>
      <c r="E5229" t="s">
        <v>10429</v>
      </c>
      <c r="F5229" t="s">
        <v>584</v>
      </c>
      <c r="G5229" t="s">
        <v>17</v>
      </c>
      <c r="H5229" t="s">
        <v>18</v>
      </c>
      <c r="I5229" t="s">
        <v>19</v>
      </c>
      <c r="J5229" t="s">
        <v>19</v>
      </c>
      <c r="K5229" t="s">
        <v>19</v>
      </c>
      <c r="L5229">
        <v>550</v>
      </c>
      <c r="M5229">
        <v>4</v>
      </c>
      <c r="N5229" s="1">
        <v>43369</v>
      </c>
      <c r="O5229" t="s">
        <v>19477</v>
      </c>
      <c r="P5229" t="str">
        <f t="shared" si="81"/>
        <v>Lower-Mid</v>
      </c>
    </row>
    <row r="5230" spans="1:16" x14ac:dyDescent="0.35">
      <c r="A5230">
        <v>5659</v>
      </c>
      <c r="B5230" t="s">
        <v>99</v>
      </c>
      <c r="C5230">
        <v>1</v>
      </c>
      <c r="D5230" t="s">
        <v>14</v>
      </c>
      <c r="E5230" t="s">
        <v>10430</v>
      </c>
      <c r="F5230" t="s">
        <v>1646</v>
      </c>
      <c r="G5230" t="s">
        <v>17</v>
      </c>
      <c r="H5230" t="s">
        <v>18</v>
      </c>
      <c r="I5230" t="s">
        <v>19</v>
      </c>
      <c r="J5230" t="s">
        <v>19</v>
      </c>
      <c r="K5230" t="s">
        <v>19</v>
      </c>
      <c r="L5230">
        <v>600</v>
      </c>
      <c r="M5230">
        <v>3</v>
      </c>
      <c r="N5230" s="1">
        <v>41891</v>
      </c>
      <c r="O5230" t="s">
        <v>19477</v>
      </c>
      <c r="P5230" t="str">
        <f t="shared" si="81"/>
        <v>Lower-Mid</v>
      </c>
    </row>
    <row r="5231" spans="1:16" x14ac:dyDescent="0.35">
      <c r="A5231">
        <v>301417</v>
      </c>
      <c r="B5231" t="s">
        <v>10431</v>
      </c>
      <c r="C5231">
        <v>1</v>
      </c>
      <c r="D5231" t="s">
        <v>14</v>
      </c>
      <c r="E5231" t="s">
        <v>10432</v>
      </c>
      <c r="F5231" t="s">
        <v>131</v>
      </c>
      <c r="G5231" t="s">
        <v>17</v>
      </c>
      <c r="H5231" t="s">
        <v>18</v>
      </c>
      <c r="I5231" t="s">
        <v>19</v>
      </c>
      <c r="J5231" t="s">
        <v>19</v>
      </c>
      <c r="K5231" t="s">
        <v>19</v>
      </c>
      <c r="L5231">
        <v>500</v>
      </c>
      <c r="M5231">
        <v>3</v>
      </c>
      <c r="N5231" s="1">
        <v>40812</v>
      </c>
      <c r="O5231" t="s">
        <v>19477</v>
      </c>
      <c r="P5231" t="str">
        <f t="shared" si="81"/>
        <v>Lower-Mid</v>
      </c>
    </row>
    <row r="5232" spans="1:16" x14ac:dyDescent="0.35">
      <c r="A5232">
        <v>3118</v>
      </c>
      <c r="B5232" t="s">
        <v>9747</v>
      </c>
      <c r="C5232">
        <v>1</v>
      </c>
      <c r="D5232" t="s">
        <v>14</v>
      </c>
      <c r="E5232" t="s">
        <v>10433</v>
      </c>
      <c r="F5232" t="s">
        <v>1787</v>
      </c>
      <c r="G5232" t="s">
        <v>17</v>
      </c>
      <c r="H5232" t="s">
        <v>18</v>
      </c>
      <c r="I5232" t="s">
        <v>19</v>
      </c>
      <c r="J5232" t="s">
        <v>19</v>
      </c>
      <c r="K5232" t="s">
        <v>19</v>
      </c>
      <c r="L5232">
        <v>600</v>
      </c>
      <c r="M5232">
        <v>3</v>
      </c>
      <c r="N5232" s="1">
        <v>42987</v>
      </c>
      <c r="O5232" t="s">
        <v>19477</v>
      </c>
      <c r="P5232" t="str">
        <f t="shared" si="81"/>
        <v>Lower-Mid</v>
      </c>
    </row>
    <row r="5233" spans="1:16" x14ac:dyDescent="0.35">
      <c r="A5233">
        <v>300318</v>
      </c>
      <c r="B5233" t="s">
        <v>10434</v>
      </c>
      <c r="C5233">
        <v>1</v>
      </c>
      <c r="D5233" t="s">
        <v>14</v>
      </c>
      <c r="E5233" t="s">
        <v>10435</v>
      </c>
      <c r="F5233" t="s">
        <v>2671</v>
      </c>
      <c r="G5233" t="s">
        <v>17</v>
      </c>
      <c r="H5233" t="s">
        <v>18</v>
      </c>
      <c r="I5233" t="s">
        <v>19</v>
      </c>
      <c r="J5233" t="s">
        <v>25</v>
      </c>
      <c r="K5233" t="s">
        <v>19</v>
      </c>
      <c r="L5233">
        <v>600</v>
      </c>
      <c r="M5233">
        <v>3</v>
      </c>
      <c r="N5233" s="1">
        <v>41888</v>
      </c>
      <c r="O5233" t="s">
        <v>19477</v>
      </c>
      <c r="P5233" t="str">
        <f t="shared" si="81"/>
        <v>Lower-Mid</v>
      </c>
    </row>
    <row r="5234" spans="1:16" x14ac:dyDescent="0.35">
      <c r="A5234">
        <v>3966</v>
      </c>
      <c r="B5234" t="s">
        <v>10436</v>
      </c>
      <c r="C5234">
        <v>1</v>
      </c>
      <c r="D5234" t="s">
        <v>14</v>
      </c>
      <c r="E5234" t="s">
        <v>10437</v>
      </c>
      <c r="F5234" t="s">
        <v>90</v>
      </c>
      <c r="G5234" t="s">
        <v>17</v>
      </c>
      <c r="H5234" t="s">
        <v>18</v>
      </c>
      <c r="I5234" t="s">
        <v>19</v>
      </c>
      <c r="J5234" t="s">
        <v>25</v>
      </c>
      <c r="K5234" t="s">
        <v>19</v>
      </c>
      <c r="L5234">
        <v>750</v>
      </c>
      <c r="M5234">
        <v>3</v>
      </c>
      <c r="N5234" s="1">
        <v>41909</v>
      </c>
      <c r="O5234" t="s">
        <v>19477</v>
      </c>
      <c r="P5234" t="str">
        <f t="shared" si="81"/>
        <v>Lower-Mid</v>
      </c>
    </row>
    <row r="5235" spans="1:16" x14ac:dyDescent="0.35">
      <c r="A5235">
        <v>18376484</v>
      </c>
      <c r="B5235" t="s">
        <v>10438</v>
      </c>
      <c r="C5235">
        <v>1</v>
      </c>
      <c r="D5235" t="s">
        <v>14</v>
      </c>
      <c r="E5235" t="s">
        <v>10439</v>
      </c>
      <c r="F5235" t="s">
        <v>189</v>
      </c>
      <c r="G5235" t="s">
        <v>17</v>
      </c>
      <c r="H5235" t="s">
        <v>18</v>
      </c>
      <c r="I5235" t="s">
        <v>19</v>
      </c>
      <c r="J5235" t="s">
        <v>25</v>
      </c>
      <c r="K5235" t="s">
        <v>19</v>
      </c>
      <c r="L5235">
        <v>600</v>
      </c>
      <c r="M5235">
        <v>3</v>
      </c>
      <c r="N5235" s="1">
        <v>43345</v>
      </c>
      <c r="O5235" t="s">
        <v>19477</v>
      </c>
      <c r="P5235" t="str">
        <f t="shared" si="81"/>
        <v>Lower-Mid</v>
      </c>
    </row>
    <row r="5236" spans="1:16" x14ac:dyDescent="0.35">
      <c r="A5236">
        <v>18384138</v>
      </c>
      <c r="B5236" t="s">
        <v>10440</v>
      </c>
      <c r="C5236">
        <v>1</v>
      </c>
      <c r="D5236" t="s">
        <v>14</v>
      </c>
      <c r="E5236" t="s">
        <v>10441</v>
      </c>
      <c r="F5236" t="s">
        <v>507</v>
      </c>
      <c r="G5236" t="s">
        <v>17</v>
      </c>
      <c r="H5236" t="s">
        <v>18</v>
      </c>
      <c r="I5236" t="s">
        <v>19</v>
      </c>
      <c r="J5236" t="s">
        <v>25</v>
      </c>
      <c r="K5236" t="s">
        <v>19</v>
      </c>
      <c r="L5236">
        <v>650</v>
      </c>
      <c r="M5236">
        <v>3</v>
      </c>
      <c r="N5236" s="1">
        <v>40445</v>
      </c>
      <c r="O5236" t="s">
        <v>19477</v>
      </c>
      <c r="P5236" t="str">
        <f t="shared" si="81"/>
        <v>Lower-Mid</v>
      </c>
    </row>
    <row r="5237" spans="1:16" x14ac:dyDescent="0.35">
      <c r="A5237">
        <v>3635</v>
      </c>
      <c r="B5237" t="s">
        <v>10442</v>
      </c>
      <c r="C5237">
        <v>1</v>
      </c>
      <c r="D5237" t="s">
        <v>14</v>
      </c>
      <c r="E5237" t="s">
        <v>10443</v>
      </c>
      <c r="F5237" t="s">
        <v>1534</v>
      </c>
      <c r="G5237" t="s">
        <v>17</v>
      </c>
      <c r="H5237" t="s">
        <v>18</v>
      </c>
      <c r="I5237" t="s">
        <v>19</v>
      </c>
      <c r="J5237" t="s">
        <v>19</v>
      </c>
      <c r="K5237" t="s">
        <v>19</v>
      </c>
      <c r="L5237">
        <v>600</v>
      </c>
      <c r="M5237">
        <v>4</v>
      </c>
      <c r="N5237" s="1">
        <v>41504</v>
      </c>
      <c r="O5237" t="s">
        <v>19477</v>
      </c>
      <c r="P5237" t="str">
        <f t="shared" si="81"/>
        <v>Lower-Mid</v>
      </c>
    </row>
    <row r="5238" spans="1:16" x14ac:dyDescent="0.35">
      <c r="A5238">
        <v>307283</v>
      </c>
      <c r="B5238" t="s">
        <v>9317</v>
      </c>
      <c r="C5238">
        <v>1</v>
      </c>
      <c r="D5238" t="s">
        <v>14</v>
      </c>
      <c r="E5238" t="s">
        <v>10444</v>
      </c>
      <c r="F5238" t="s">
        <v>24</v>
      </c>
      <c r="G5238" t="s">
        <v>17</v>
      </c>
      <c r="H5238" t="s">
        <v>18</v>
      </c>
      <c r="I5238" t="s">
        <v>19</v>
      </c>
      <c r="J5238" t="s">
        <v>25</v>
      </c>
      <c r="K5238" t="s">
        <v>19</v>
      </c>
      <c r="L5238">
        <v>600</v>
      </c>
      <c r="M5238">
        <v>4</v>
      </c>
      <c r="N5238" s="1">
        <v>42235</v>
      </c>
      <c r="O5238" t="s">
        <v>19477</v>
      </c>
      <c r="P5238" t="str">
        <f t="shared" si="81"/>
        <v>Lower-Mid</v>
      </c>
    </row>
    <row r="5239" spans="1:16" x14ac:dyDescent="0.35">
      <c r="A5239">
        <v>312983</v>
      </c>
      <c r="B5239" t="s">
        <v>10445</v>
      </c>
      <c r="C5239">
        <v>1</v>
      </c>
      <c r="D5239" t="s">
        <v>14</v>
      </c>
      <c r="E5239" t="s">
        <v>10446</v>
      </c>
      <c r="F5239" t="s">
        <v>143</v>
      </c>
      <c r="G5239" t="s">
        <v>17</v>
      </c>
      <c r="H5239" t="s">
        <v>18</v>
      </c>
      <c r="I5239" t="s">
        <v>19</v>
      </c>
      <c r="J5239" t="s">
        <v>19</v>
      </c>
      <c r="K5239" t="s">
        <v>19</v>
      </c>
      <c r="L5239">
        <v>500</v>
      </c>
      <c r="M5239">
        <v>3</v>
      </c>
      <c r="N5239" s="1">
        <v>40764</v>
      </c>
      <c r="O5239" t="s">
        <v>19477</v>
      </c>
      <c r="P5239" t="str">
        <f t="shared" si="81"/>
        <v>Lower-Mid</v>
      </c>
    </row>
    <row r="5240" spans="1:16" x14ac:dyDescent="0.35">
      <c r="A5240">
        <v>3326</v>
      </c>
      <c r="B5240" t="s">
        <v>4792</v>
      </c>
      <c r="C5240">
        <v>1</v>
      </c>
      <c r="D5240" t="s">
        <v>14</v>
      </c>
      <c r="E5240" t="s">
        <v>10447</v>
      </c>
      <c r="F5240" t="s">
        <v>277</v>
      </c>
      <c r="G5240" t="s">
        <v>17</v>
      </c>
      <c r="H5240" t="s">
        <v>18</v>
      </c>
      <c r="I5240" t="s">
        <v>19</v>
      </c>
      <c r="J5240" t="s">
        <v>19</v>
      </c>
      <c r="K5240" t="s">
        <v>19</v>
      </c>
      <c r="L5240">
        <v>650</v>
      </c>
      <c r="M5240">
        <v>3</v>
      </c>
      <c r="N5240" s="1">
        <v>42211</v>
      </c>
      <c r="O5240" t="s">
        <v>19477</v>
      </c>
      <c r="P5240" t="str">
        <f t="shared" si="81"/>
        <v>Lower-Mid</v>
      </c>
    </row>
    <row r="5241" spans="1:16" x14ac:dyDescent="0.35">
      <c r="A5241">
        <v>7715</v>
      </c>
      <c r="B5241" t="s">
        <v>10448</v>
      </c>
      <c r="C5241">
        <v>1</v>
      </c>
      <c r="D5241" t="s">
        <v>14</v>
      </c>
      <c r="E5241" t="s">
        <v>10449</v>
      </c>
      <c r="F5241" t="s">
        <v>2123</v>
      </c>
      <c r="G5241" t="s">
        <v>17</v>
      </c>
      <c r="H5241" t="s">
        <v>18</v>
      </c>
      <c r="I5241" t="s">
        <v>19</v>
      </c>
      <c r="J5241" t="s">
        <v>19</v>
      </c>
      <c r="K5241" t="s">
        <v>19</v>
      </c>
      <c r="L5241">
        <v>500</v>
      </c>
      <c r="M5241">
        <v>3</v>
      </c>
      <c r="N5241" s="1">
        <v>41093</v>
      </c>
      <c r="O5241" t="s">
        <v>19477</v>
      </c>
      <c r="P5241" t="str">
        <f t="shared" si="81"/>
        <v>Lower-Mid</v>
      </c>
    </row>
    <row r="5242" spans="1:16" x14ac:dyDescent="0.35">
      <c r="A5242">
        <v>6266</v>
      </c>
      <c r="B5242" t="s">
        <v>10450</v>
      </c>
      <c r="C5242">
        <v>1</v>
      </c>
      <c r="D5242" t="s">
        <v>14</v>
      </c>
      <c r="E5242" t="s">
        <v>10451</v>
      </c>
      <c r="F5242" t="s">
        <v>56</v>
      </c>
      <c r="G5242" t="s">
        <v>17</v>
      </c>
      <c r="H5242" t="s">
        <v>18</v>
      </c>
      <c r="I5242" t="s">
        <v>19</v>
      </c>
      <c r="J5242" t="s">
        <v>19</v>
      </c>
      <c r="K5242" t="s">
        <v>19</v>
      </c>
      <c r="L5242">
        <v>600</v>
      </c>
      <c r="M5242">
        <v>3</v>
      </c>
      <c r="N5242" s="1">
        <v>41472</v>
      </c>
      <c r="O5242" t="s">
        <v>19477</v>
      </c>
      <c r="P5242" t="str">
        <f t="shared" si="81"/>
        <v>Lower-Mid</v>
      </c>
    </row>
    <row r="5243" spans="1:16" x14ac:dyDescent="0.35">
      <c r="A5243">
        <v>18057825</v>
      </c>
      <c r="B5243" t="s">
        <v>10452</v>
      </c>
      <c r="C5243">
        <v>1</v>
      </c>
      <c r="D5243" t="s">
        <v>14</v>
      </c>
      <c r="E5243" t="s">
        <v>10453</v>
      </c>
      <c r="F5243" t="s">
        <v>125</v>
      </c>
      <c r="G5243" t="s">
        <v>17</v>
      </c>
      <c r="H5243" t="s">
        <v>18</v>
      </c>
      <c r="I5243" t="s">
        <v>19</v>
      </c>
      <c r="J5243" t="s">
        <v>19</v>
      </c>
      <c r="K5243" t="s">
        <v>19</v>
      </c>
      <c r="L5243">
        <v>650</v>
      </c>
      <c r="M5243">
        <v>3</v>
      </c>
      <c r="N5243" s="1">
        <v>42925</v>
      </c>
      <c r="O5243" t="s">
        <v>19477</v>
      </c>
      <c r="P5243" t="str">
        <f t="shared" si="81"/>
        <v>Lower-Mid</v>
      </c>
    </row>
    <row r="5244" spans="1:16" x14ac:dyDescent="0.35">
      <c r="A5244">
        <v>302272</v>
      </c>
      <c r="B5244" t="s">
        <v>10454</v>
      </c>
      <c r="C5244">
        <v>1</v>
      </c>
      <c r="D5244" t="s">
        <v>14</v>
      </c>
      <c r="E5244" t="s">
        <v>10455</v>
      </c>
      <c r="F5244" t="s">
        <v>1787</v>
      </c>
      <c r="G5244" t="s">
        <v>17</v>
      </c>
      <c r="H5244" t="s">
        <v>18</v>
      </c>
      <c r="I5244" t="s">
        <v>19</v>
      </c>
      <c r="J5244" t="s">
        <v>19</v>
      </c>
      <c r="K5244" t="s">
        <v>19</v>
      </c>
      <c r="L5244">
        <v>800</v>
      </c>
      <c r="M5244">
        <v>3</v>
      </c>
      <c r="N5244" s="1">
        <v>41826</v>
      </c>
      <c r="O5244" t="s">
        <v>19477</v>
      </c>
      <c r="P5244" t="str">
        <f t="shared" si="81"/>
        <v>Lower-Mid</v>
      </c>
    </row>
    <row r="5245" spans="1:16" x14ac:dyDescent="0.35">
      <c r="A5245">
        <v>18472416</v>
      </c>
      <c r="B5245" t="s">
        <v>10456</v>
      </c>
      <c r="C5245">
        <v>1</v>
      </c>
      <c r="D5245" t="s">
        <v>14</v>
      </c>
      <c r="E5245" t="s">
        <v>10457</v>
      </c>
      <c r="F5245" t="s">
        <v>2671</v>
      </c>
      <c r="G5245" t="s">
        <v>17</v>
      </c>
      <c r="H5245" t="s">
        <v>18</v>
      </c>
      <c r="I5245" t="s">
        <v>19</v>
      </c>
      <c r="J5245" t="s">
        <v>19</v>
      </c>
      <c r="K5245" t="s">
        <v>19</v>
      </c>
      <c r="L5245">
        <v>700</v>
      </c>
      <c r="M5245">
        <v>4</v>
      </c>
      <c r="N5245" s="1">
        <v>43291</v>
      </c>
      <c r="O5245" t="s">
        <v>19477</v>
      </c>
      <c r="P5245" t="str">
        <f t="shared" si="81"/>
        <v>Lower-Mid</v>
      </c>
    </row>
    <row r="5246" spans="1:16" x14ac:dyDescent="0.35">
      <c r="A5246">
        <v>1120</v>
      </c>
      <c r="B5246" t="s">
        <v>10458</v>
      </c>
      <c r="C5246">
        <v>1</v>
      </c>
      <c r="D5246" t="s">
        <v>14</v>
      </c>
      <c r="E5246" t="s">
        <v>10459</v>
      </c>
      <c r="F5246" t="s">
        <v>1654</v>
      </c>
      <c r="G5246" t="s">
        <v>17</v>
      </c>
      <c r="H5246" t="s">
        <v>18</v>
      </c>
      <c r="I5246" t="s">
        <v>19</v>
      </c>
      <c r="J5246" t="s">
        <v>19</v>
      </c>
      <c r="K5246" t="s">
        <v>19</v>
      </c>
      <c r="L5246">
        <v>650</v>
      </c>
      <c r="M5246">
        <v>3</v>
      </c>
      <c r="N5246" s="1">
        <v>40382</v>
      </c>
      <c r="O5246" t="s">
        <v>19477</v>
      </c>
      <c r="P5246" t="str">
        <f t="shared" si="81"/>
        <v>Lower-Mid</v>
      </c>
    </row>
    <row r="5247" spans="1:16" x14ac:dyDescent="0.35">
      <c r="A5247">
        <v>304212</v>
      </c>
      <c r="B5247" t="s">
        <v>10460</v>
      </c>
      <c r="C5247">
        <v>1</v>
      </c>
      <c r="D5247" t="s">
        <v>14</v>
      </c>
      <c r="E5247" t="s">
        <v>10461</v>
      </c>
      <c r="F5247" t="s">
        <v>1654</v>
      </c>
      <c r="G5247" t="s">
        <v>17</v>
      </c>
      <c r="H5247" t="s">
        <v>18</v>
      </c>
      <c r="I5247" t="s">
        <v>19</v>
      </c>
      <c r="J5247" t="s">
        <v>25</v>
      </c>
      <c r="K5247" t="s">
        <v>19</v>
      </c>
      <c r="L5247">
        <v>800</v>
      </c>
      <c r="M5247">
        <v>3</v>
      </c>
      <c r="N5247" s="1">
        <v>42205</v>
      </c>
      <c r="O5247" t="s">
        <v>19477</v>
      </c>
      <c r="P5247" t="str">
        <f t="shared" si="81"/>
        <v>Lower-Mid</v>
      </c>
    </row>
    <row r="5248" spans="1:16" x14ac:dyDescent="0.35">
      <c r="A5248">
        <v>18355146</v>
      </c>
      <c r="B5248" t="s">
        <v>10462</v>
      </c>
      <c r="C5248">
        <v>1</v>
      </c>
      <c r="D5248" t="s">
        <v>14</v>
      </c>
      <c r="E5248" t="s">
        <v>10463</v>
      </c>
      <c r="F5248" t="s">
        <v>640</v>
      </c>
      <c r="G5248" t="s">
        <v>17</v>
      </c>
      <c r="H5248" t="s">
        <v>18</v>
      </c>
      <c r="I5248" t="s">
        <v>19</v>
      </c>
      <c r="J5248" t="s">
        <v>19</v>
      </c>
      <c r="K5248" t="s">
        <v>19</v>
      </c>
      <c r="L5248">
        <v>700</v>
      </c>
      <c r="M5248">
        <v>4</v>
      </c>
      <c r="N5248" s="1">
        <v>43301</v>
      </c>
      <c r="O5248" t="s">
        <v>19477</v>
      </c>
      <c r="P5248" t="str">
        <f t="shared" si="81"/>
        <v>Lower-Mid</v>
      </c>
    </row>
    <row r="5249" spans="1:16" x14ac:dyDescent="0.35">
      <c r="A5249">
        <v>5083</v>
      </c>
      <c r="B5249" t="s">
        <v>10464</v>
      </c>
      <c r="C5249">
        <v>1</v>
      </c>
      <c r="D5249" t="s">
        <v>14</v>
      </c>
      <c r="E5249" t="s">
        <v>10465</v>
      </c>
      <c r="F5249" t="s">
        <v>10466</v>
      </c>
      <c r="G5249" t="s">
        <v>17</v>
      </c>
      <c r="H5249" t="s">
        <v>18</v>
      </c>
      <c r="I5249" t="s">
        <v>19</v>
      </c>
      <c r="J5249" t="s">
        <v>19</v>
      </c>
      <c r="K5249" t="s">
        <v>19</v>
      </c>
      <c r="L5249">
        <v>700</v>
      </c>
      <c r="M5249">
        <v>3</v>
      </c>
      <c r="N5249" s="1">
        <v>40705</v>
      </c>
      <c r="O5249" t="s">
        <v>19477</v>
      </c>
      <c r="P5249" t="str">
        <f t="shared" si="81"/>
        <v>Lower-Mid</v>
      </c>
    </row>
    <row r="5250" spans="1:16" x14ac:dyDescent="0.35">
      <c r="A5250">
        <v>18249097</v>
      </c>
      <c r="B5250" t="s">
        <v>10467</v>
      </c>
      <c r="C5250">
        <v>1</v>
      </c>
      <c r="D5250" t="s">
        <v>14</v>
      </c>
      <c r="E5250" t="s">
        <v>10468</v>
      </c>
      <c r="F5250" t="s">
        <v>101</v>
      </c>
      <c r="G5250" t="s">
        <v>17</v>
      </c>
      <c r="H5250" t="s">
        <v>18</v>
      </c>
      <c r="I5250" t="s">
        <v>19</v>
      </c>
      <c r="J5250" t="s">
        <v>19</v>
      </c>
      <c r="K5250" t="s">
        <v>19</v>
      </c>
      <c r="L5250">
        <v>600</v>
      </c>
      <c r="M5250">
        <v>3</v>
      </c>
      <c r="N5250" s="1">
        <v>42888</v>
      </c>
      <c r="O5250" t="s">
        <v>19477</v>
      </c>
      <c r="P5250" t="str">
        <f t="shared" ref="P5250:P5313" si="82">IF(L5250&lt;500, "Low",
 IF(L5250&lt;1000, "Lower-Mid",
 IF(L5250&lt;2000, "Mid",
 IF(L5250&lt;3000, "Upper-Mid", "High"))))</f>
        <v>Lower-Mid</v>
      </c>
    </row>
    <row r="5251" spans="1:16" x14ac:dyDescent="0.35">
      <c r="A5251">
        <v>310164</v>
      </c>
      <c r="B5251" t="s">
        <v>10469</v>
      </c>
      <c r="C5251">
        <v>1</v>
      </c>
      <c r="D5251" t="s">
        <v>14</v>
      </c>
      <c r="E5251" t="s">
        <v>10470</v>
      </c>
      <c r="F5251" t="s">
        <v>1068</v>
      </c>
      <c r="G5251" t="s">
        <v>17</v>
      </c>
      <c r="H5251" t="s">
        <v>18</v>
      </c>
      <c r="I5251" t="s">
        <v>19</v>
      </c>
      <c r="J5251" t="s">
        <v>25</v>
      </c>
      <c r="K5251" t="s">
        <v>19</v>
      </c>
      <c r="L5251">
        <v>500</v>
      </c>
      <c r="M5251">
        <v>3</v>
      </c>
      <c r="N5251" s="1">
        <v>40338</v>
      </c>
      <c r="O5251" t="s">
        <v>19477</v>
      </c>
      <c r="P5251" t="str">
        <f t="shared" si="82"/>
        <v>Lower-Mid</v>
      </c>
    </row>
    <row r="5252" spans="1:16" x14ac:dyDescent="0.35">
      <c r="A5252">
        <v>4683</v>
      </c>
      <c r="B5252" t="s">
        <v>10471</v>
      </c>
      <c r="C5252">
        <v>1</v>
      </c>
      <c r="D5252" t="s">
        <v>14</v>
      </c>
      <c r="E5252" t="s">
        <v>10472</v>
      </c>
      <c r="F5252" t="s">
        <v>90</v>
      </c>
      <c r="G5252" t="s">
        <v>17</v>
      </c>
      <c r="H5252" t="s">
        <v>18</v>
      </c>
      <c r="I5252" t="s">
        <v>19</v>
      </c>
      <c r="J5252" t="s">
        <v>19</v>
      </c>
      <c r="K5252" t="s">
        <v>19</v>
      </c>
      <c r="L5252">
        <v>500</v>
      </c>
      <c r="M5252">
        <v>4</v>
      </c>
      <c r="N5252" s="1">
        <v>43273</v>
      </c>
      <c r="O5252" t="s">
        <v>19477</v>
      </c>
      <c r="P5252" t="str">
        <f t="shared" si="82"/>
        <v>Lower-Mid</v>
      </c>
    </row>
    <row r="5253" spans="1:16" x14ac:dyDescent="0.35">
      <c r="A5253">
        <v>7448</v>
      </c>
      <c r="B5253" t="s">
        <v>10473</v>
      </c>
      <c r="C5253">
        <v>1</v>
      </c>
      <c r="D5253" t="s">
        <v>14</v>
      </c>
      <c r="E5253" t="s">
        <v>10474</v>
      </c>
      <c r="F5253" t="s">
        <v>1661</v>
      </c>
      <c r="G5253" t="s">
        <v>17</v>
      </c>
      <c r="H5253" t="s">
        <v>18</v>
      </c>
      <c r="I5253" t="s">
        <v>19</v>
      </c>
      <c r="J5253" t="s">
        <v>19</v>
      </c>
      <c r="K5253" t="s">
        <v>19</v>
      </c>
      <c r="L5253">
        <v>600</v>
      </c>
      <c r="M5253">
        <v>3</v>
      </c>
      <c r="N5253" s="1">
        <v>40714</v>
      </c>
      <c r="O5253" t="s">
        <v>19477</v>
      </c>
      <c r="P5253" t="str">
        <f t="shared" si="82"/>
        <v>Lower-Mid</v>
      </c>
    </row>
    <row r="5254" spans="1:16" x14ac:dyDescent="0.35">
      <c r="A5254">
        <v>973</v>
      </c>
      <c r="B5254" t="s">
        <v>10475</v>
      </c>
      <c r="C5254">
        <v>1</v>
      </c>
      <c r="D5254" t="s">
        <v>14</v>
      </c>
      <c r="E5254" t="s">
        <v>10476</v>
      </c>
      <c r="F5254" t="s">
        <v>640</v>
      </c>
      <c r="G5254" t="s">
        <v>17</v>
      </c>
      <c r="H5254" t="s">
        <v>18</v>
      </c>
      <c r="I5254" t="s">
        <v>19</v>
      </c>
      <c r="J5254" t="s">
        <v>19</v>
      </c>
      <c r="K5254" t="s">
        <v>19</v>
      </c>
      <c r="L5254">
        <v>600</v>
      </c>
      <c r="M5254">
        <v>3</v>
      </c>
      <c r="N5254" s="1">
        <v>43271</v>
      </c>
      <c r="O5254" t="s">
        <v>19477</v>
      </c>
      <c r="P5254" t="str">
        <f t="shared" si="82"/>
        <v>Lower-Mid</v>
      </c>
    </row>
    <row r="5255" spans="1:16" x14ac:dyDescent="0.35">
      <c r="A5255">
        <v>7788</v>
      </c>
      <c r="B5255" t="s">
        <v>1167</v>
      </c>
      <c r="C5255">
        <v>1</v>
      </c>
      <c r="D5255" t="s">
        <v>14</v>
      </c>
      <c r="E5255" t="s">
        <v>4467</v>
      </c>
      <c r="F5255" t="s">
        <v>2033</v>
      </c>
      <c r="G5255" t="s">
        <v>17</v>
      </c>
      <c r="H5255" t="s">
        <v>18</v>
      </c>
      <c r="I5255" t="s">
        <v>19</v>
      </c>
      <c r="J5255" t="s">
        <v>19</v>
      </c>
      <c r="K5255" t="s">
        <v>19</v>
      </c>
      <c r="L5255">
        <v>700</v>
      </c>
      <c r="M5255">
        <v>2</v>
      </c>
      <c r="N5255" s="1">
        <v>42151</v>
      </c>
      <c r="O5255" t="s">
        <v>19477</v>
      </c>
      <c r="P5255" t="str">
        <f t="shared" si="82"/>
        <v>Lower-Mid</v>
      </c>
    </row>
    <row r="5256" spans="1:16" x14ac:dyDescent="0.35">
      <c r="A5256">
        <v>301313</v>
      </c>
      <c r="B5256" t="s">
        <v>10477</v>
      </c>
      <c r="C5256">
        <v>1</v>
      </c>
      <c r="D5256" t="s">
        <v>14</v>
      </c>
      <c r="E5256" t="s">
        <v>10478</v>
      </c>
      <c r="F5256" t="s">
        <v>56</v>
      </c>
      <c r="G5256" t="s">
        <v>17</v>
      </c>
      <c r="H5256" t="s">
        <v>18</v>
      </c>
      <c r="I5256" t="s">
        <v>19</v>
      </c>
      <c r="J5256" t="s">
        <v>19</v>
      </c>
      <c r="K5256" t="s">
        <v>19</v>
      </c>
      <c r="L5256">
        <v>600</v>
      </c>
      <c r="M5256">
        <v>3</v>
      </c>
      <c r="N5256" s="1">
        <v>43248</v>
      </c>
      <c r="O5256" t="s">
        <v>19477</v>
      </c>
      <c r="P5256" t="str">
        <f t="shared" si="82"/>
        <v>Lower-Mid</v>
      </c>
    </row>
    <row r="5257" spans="1:16" x14ac:dyDescent="0.35">
      <c r="A5257">
        <v>2399</v>
      </c>
      <c r="B5257" t="s">
        <v>10479</v>
      </c>
      <c r="C5257">
        <v>1</v>
      </c>
      <c r="D5257" t="s">
        <v>14</v>
      </c>
      <c r="E5257" t="s">
        <v>10480</v>
      </c>
      <c r="F5257" t="s">
        <v>2663</v>
      </c>
      <c r="G5257" t="s">
        <v>17</v>
      </c>
      <c r="H5257" t="s">
        <v>18</v>
      </c>
      <c r="I5257" t="s">
        <v>19</v>
      </c>
      <c r="J5257" t="s">
        <v>25</v>
      </c>
      <c r="K5257" t="s">
        <v>19</v>
      </c>
      <c r="L5257">
        <v>600</v>
      </c>
      <c r="M5257">
        <v>3</v>
      </c>
      <c r="N5257" s="1">
        <v>41779</v>
      </c>
      <c r="O5257" t="s">
        <v>19477</v>
      </c>
      <c r="P5257" t="str">
        <f t="shared" si="82"/>
        <v>Lower-Mid</v>
      </c>
    </row>
    <row r="5258" spans="1:16" x14ac:dyDescent="0.35">
      <c r="A5258">
        <v>18379474</v>
      </c>
      <c r="B5258" t="s">
        <v>10438</v>
      </c>
      <c r="C5258">
        <v>1</v>
      </c>
      <c r="D5258" t="s">
        <v>14</v>
      </c>
      <c r="E5258" t="s">
        <v>10481</v>
      </c>
      <c r="F5258" t="s">
        <v>2671</v>
      </c>
      <c r="G5258" t="s">
        <v>17</v>
      </c>
      <c r="H5258" t="s">
        <v>18</v>
      </c>
      <c r="I5258" t="s">
        <v>19</v>
      </c>
      <c r="J5258" t="s">
        <v>25</v>
      </c>
      <c r="K5258" t="s">
        <v>19</v>
      </c>
      <c r="L5258">
        <v>600</v>
      </c>
      <c r="M5258">
        <v>4</v>
      </c>
      <c r="N5258" s="1">
        <v>41042</v>
      </c>
      <c r="O5258" t="s">
        <v>19477</v>
      </c>
      <c r="P5258" t="str">
        <f t="shared" si="82"/>
        <v>Lower-Mid</v>
      </c>
    </row>
    <row r="5259" spans="1:16" x14ac:dyDescent="0.35">
      <c r="A5259">
        <v>18371401</v>
      </c>
      <c r="B5259" t="s">
        <v>10482</v>
      </c>
      <c r="C5259">
        <v>1</v>
      </c>
      <c r="D5259" t="s">
        <v>14</v>
      </c>
      <c r="E5259" t="s">
        <v>10483</v>
      </c>
      <c r="F5259" t="s">
        <v>1795</v>
      </c>
      <c r="G5259" t="s">
        <v>17</v>
      </c>
      <c r="H5259" t="s">
        <v>18</v>
      </c>
      <c r="I5259" t="s">
        <v>19</v>
      </c>
      <c r="J5259" t="s">
        <v>25</v>
      </c>
      <c r="K5259" t="s">
        <v>19</v>
      </c>
      <c r="L5259">
        <v>500</v>
      </c>
      <c r="M5259">
        <v>3</v>
      </c>
      <c r="N5259" s="1">
        <v>41055</v>
      </c>
      <c r="O5259" t="s">
        <v>19477</v>
      </c>
      <c r="P5259" t="str">
        <f t="shared" si="82"/>
        <v>Lower-Mid</v>
      </c>
    </row>
    <row r="5260" spans="1:16" x14ac:dyDescent="0.35">
      <c r="A5260">
        <v>1461</v>
      </c>
      <c r="B5260" t="s">
        <v>2620</v>
      </c>
      <c r="C5260">
        <v>1</v>
      </c>
      <c r="D5260" t="s">
        <v>14</v>
      </c>
      <c r="E5260" t="s">
        <v>10484</v>
      </c>
      <c r="F5260" t="s">
        <v>168</v>
      </c>
      <c r="G5260" t="s">
        <v>17</v>
      </c>
      <c r="H5260" t="s">
        <v>18</v>
      </c>
      <c r="I5260" t="s">
        <v>19</v>
      </c>
      <c r="J5260" t="s">
        <v>19</v>
      </c>
      <c r="K5260" t="s">
        <v>19</v>
      </c>
      <c r="L5260">
        <v>500</v>
      </c>
      <c r="M5260">
        <v>3</v>
      </c>
      <c r="N5260" s="1">
        <v>40325</v>
      </c>
      <c r="O5260" t="s">
        <v>19477</v>
      </c>
      <c r="P5260" t="str">
        <f t="shared" si="82"/>
        <v>Lower-Mid</v>
      </c>
    </row>
    <row r="5261" spans="1:16" x14ac:dyDescent="0.35">
      <c r="A5261">
        <v>2902</v>
      </c>
      <c r="B5261" t="s">
        <v>2755</v>
      </c>
      <c r="C5261">
        <v>1</v>
      </c>
      <c r="D5261" t="s">
        <v>14</v>
      </c>
      <c r="E5261" t="s">
        <v>10485</v>
      </c>
      <c r="F5261" t="s">
        <v>4209</v>
      </c>
      <c r="G5261" t="s">
        <v>17</v>
      </c>
      <c r="H5261" t="s">
        <v>18</v>
      </c>
      <c r="I5261" t="s">
        <v>19</v>
      </c>
      <c r="J5261" t="s">
        <v>19</v>
      </c>
      <c r="K5261" t="s">
        <v>19</v>
      </c>
      <c r="L5261">
        <v>550</v>
      </c>
      <c r="M5261">
        <v>4</v>
      </c>
      <c r="N5261" s="1">
        <v>42512</v>
      </c>
      <c r="O5261" t="s">
        <v>19477</v>
      </c>
      <c r="P5261" t="str">
        <f t="shared" si="82"/>
        <v>Lower-Mid</v>
      </c>
    </row>
    <row r="5262" spans="1:16" x14ac:dyDescent="0.35">
      <c r="A5262">
        <v>7879</v>
      </c>
      <c r="B5262" t="s">
        <v>10486</v>
      </c>
      <c r="C5262">
        <v>1</v>
      </c>
      <c r="D5262" t="s">
        <v>14</v>
      </c>
      <c r="E5262" t="s">
        <v>10487</v>
      </c>
      <c r="F5262" t="s">
        <v>59</v>
      </c>
      <c r="G5262" t="s">
        <v>17</v>
      </c>
      <c r="H5262" t="s">
        <v>18</v>
      </c>
      <c r="I5262" t="s">
        <v>19</v>
      </c>
      <c r="J5262" t="s">
        <v>25</v>
      </c>
      <c r="K5262" t="s">
        <v>19</v>
      </c>
      <c r="L5262">
        <v>500</v>
      </c>
      <c r="M5262">
        <v>3</v>
      </c>
      <c r="N5262" s="1">
        <v>41748</v>
      </c>
      <c r="O5262" t="s">
        <v>19477</v>
      </c>
      <c r="P5262" t="str">
        <f t="shared" si="82"/>
        <v>Lower-Mid</v>
      </c>
    </row>
    <row r="5263" spans="1:16" x14ac:dyDescent="0.35">
      <c r="A5263">
        <v>9643</v>
      </c>
      <c r="B5263" t="s">
        <v>10488</v>
      </c>
      <c r="C5263">
        <v>1</v>
      </c>
      <c r="D5263" t="s">
        <v>14</v>
      </c>
      <c r="E5263" t="s">
        <v>10489</v>
      </c>
      <c r="F5263" t="s">
        <v>210</v>
      </c>
      <c r="G5263" t="s">
        <v>17</v>
      </c>
      <c r="H5263" t="s">
        <v>18</v>
      </c>
      <c r="I5263" t="s">
        <v>19</v>
      </c>
      <c r="J5263" t="s">
        <v>19</v>
      </c>
      <c r="K5263" t="s">
        <v>19</v>
      </c>
      <c r="L5263">
        <v>650</v>
      </c>
      <c r="M5263">
        <v>4</v>
      </c>
      <c r="N5263" s="1">
        <v>41007</v>
      </c>
      <c r="O5263" t="s">
        <v>19477</v>
      </c>
      <c r="P5263" t="str">
        <f t="shared" si="82"/>
        <v>Lower-Mid</v>
      </c>
    </row>
    <row r="5264" spans="1:16" x14ac:dyDescent="0.35">
      <c r="A5264">
        <v>6095</v>
      </c>
      <c r="B5264" t="s">
        <v>10490</v>
      </c>
      <c r="C5264">
        <v>1</v>
      </c>
      <c r="D5264" t="s">
        <v>14</v>
      </c>
      <c r="E5264" t="s">
        <v>10491</v>
      </c>
      <c r="F5264" t="s">
        <v>613</v>
      </c>
      <c r="G5264" t="s">
        <v>17</v>
      </c>
      <c r="H5264" t="s">
        <v>18</v>
      </c>
      <c r="I5264" t="s">
        <v>19</v>
      </c>
      <c r="J5264" t="s">
        <v>19</v>
      </c>
      <c r="K5264" t="s">
        <v>19</v>
      </c>
      <c r="L5264">
        <v>500</v>
      </c>
      <c r="M5264">
        <v>3</v>
      </c>
      <c r="N5264" s="1">
        <v>40271</v>
      </c>
      <c r="O5264" t="s">
        <v>19477</v>
      </c>
      <c r="P5264" t="str">
        <f t="shared" si="82"/>
        <v>Lower-Mid</v>
      </c>
    </row>
    <row r="5265" spans="1:16" x14ac:dyDescent="0.35">
      <c r="A5265">
        <v>7332</v>
      </c>
      <c r="B5265" t="s">
        <v>10492</v>
      </c>
      <c r="C5265">
        <v>1</v>
      </c>
      <c r="D5265" t="s">
        <v>14</v>
      </c>
      <c r="E5265" t="s">
        <v>10493</v>
      </c>
      <c r="F5265" t="s">
        <v>28</v>
      </c>
      <c r="G5265" t="s">
        <v>17</v>
      </c>
      <c r="H5265" t="s">
        <v>18</v>
      </c>
      <c r="I5265" t="s">
        <v>19</v>
      </c>
      <c r="J5265" t="s">
        <v>19</v>
      </c>
      <c r="K5265" t="s">
        <v>19</v>
      </c>
      <c r="L5265">
        <v>600</v>
      </c>
      <c r="M5265">
        <v>3</v>
      </c>
      <c r="N5265" s="1">
        <v>42844</v>
      </c>
      <c r="O5265" t="s">
        <v>19477</v>
      </c>
      <c r="P5265" t="str">
        <f t="shared" si="82"/>
        <v>Lower-Mid</v>
      </c>
    </row>
    <row r="5266" spans="1:16" x14ac:dyDescent="0.35">
      <c r="A5266">
        <v>311229</v>
      </c>
      <c r="B5266" t="s">
        <v>10494</v>
      </c>
      <c r="C5266">
        <v>1</v>
      </c>
      <c r="D5266" t="s">
        <v>14</v>
      </c>
      <c r="E5266" t="s">
        <v>10495</v>
      </c>
      <c r="F5266" t="s">
        <v>98</v>
      </c>
      <c r="G5266" t="s">
        <v>17</v>
      </c>
      <c r="H5266" t="s">
        <v>18</v>
      </c>
      <c r="I5266" t="s">
        <v>19</v>
      </c>
      <c r="J5266" t="s">
        <v>19</v>
      </c>
      <c r="K5266" t="s">
        <v>19</v>
      </c>
      <c r="L5266">
        <v>500</v>
      </c>
      <c r="M5266">
        <v>3</v>
      </c>
      <c r="N5266" s="1">
        <v>42465</v>
      </c>
      <c r="O5266" t="s">
        <v>19477</v>
      </c>
      <c r="P5266" t="str">
        <f t="shared" si="82"/>
        <v>Lower-Mid</v>
      </c>
    </row>
    <row r="5267" spans="1:16" x14ac:dyDescent="0.35">
      <c r="A5267">
        <v>305490</v>
      </c>
      <c r="B5267" t="s">
        <v>10496</v>
      </c>
      <c r="C5267">
        <v>1</v>
      </c>
      <c r="D5267" t="s">
        <v>14</v>
      </c>
      <c r="E5267" t="s">
        <v>10497</v>
      </c>
      <c r="F5267" t="s">
        <v>1787</v>
      </c>
      <c r="G5267" t="s">
        <v>17</v>
      </c>
      <c r="H5267" t="s">
        <v>18</v>
      </c>
      <c r="I5267" t="s">
        <v>19</v>
      </c>
      <c r="J5267" t="s">
        <v>19</v>
      </c>
      <c r="K5267" t="s">
        <v>19</v>
      </c>
      <c r="L5267">
        <v>500</v>
      </c>
      <c r="M5267">
        <v>3</v>
      </c>
      <c r="N5267" s="1">
        <v>42122</v>
      </c>
      <c r="O5267" t="s">
        <v>19477</v>
      </c>
      <c r="P5267" t="str">
        <f t="shared" si="82"/>
        <v>Lower-Mid</v>
      </c>
    </row>
    <row r="5268" spans="1:16" x14ac:dyDescent="0.35">
      <c r="A5268">
        <v>8940</v>
      </c>
      <c r="B5268" t="s">
        <v>10498</v>
      </c>
      <c r="C5268">
        <v>1</v>
      </c>
      <c r="D5268" t="s">
        <v>14</v>
      </c>
      <c r="E5268" t="s">
        <v>10499</v>
      </c>
      <c r="F5268" t="s">
        <v>90</v>
      </c>
      <c r="G5268" t="s">
        <v>17</v>
      </c>
      <c r="H5268" t="s">
        <v>18</v>
      </c>
      <c r="I5268" t="s">
        <v>19</v>
      </c>
      <c r="J5268" t="s">
        <v>19</v>
      </c>
      <c r="K5268" t="s">
        <v>19</v>
      </c>
      <c r="L5268">
        <v>650</v>
      </c>
      <c r="M5268">
        <v>3</v>
      </c>
      <c r="N5268" s="1">
        <v>41373</v>
      </c>
      <c r="O5268" t="s">
        <v>19477</v>
      </c>
      <c r="P5268" t="str">
        <f t="shared" si="82"/>
        <v>Lower-Mid</v>
      </c>
    </row>
    <row r="5269" spans="1:16" x14ac:dyDescent="0.35">
      <c r="A5269">
        <v>304319</v>
      </c>
      <c r="B5269" t="s">
        <v>10500</v>
      </c>
      <c r="C5269">
        <v>1</v>
      </c>
      <c r="D5269" t="s">
        <v>14</v>
      </c>
      <c r="E5269" t="s">
        <v>10501</v>
      </c>
      <c r="F5269" t="s">
        <v>1119</v>
      </c>
      <c r="G5269" t="s">
        <v>17</v>
      </c>
      <c r="H5269" t="s">
        <v>18</v>
      </c>
      <c r="I5269" t="s">
        <v>19</v>
      </c>
      <c r="J5269" t="s">
        <v>19</v>
      </c>
      <c r="K5269" t="s">
        <v>19</v>
      </c>
      <c r="L5269">
        <v>550</v>
      </c>
      <c r="M5269">
        <v>3</v>
      </c>
      <c r="N5269" s="1">
        <v>41022</v>
      </c>
      <c r="O5269" t="s">
        <v>19477</v>
      </c>
      <c r="P5269" t="str">
        <f t="shared" si="82"/>
        <v>Lower-Mid</v>
      </c>
    </row>
    <row r="5270" spans="1:16" x14ac:dyDescent="0.35">
      <c r="A5270">
        <v>2903</v>
      </c>
      <c r="B5270" t="s">
        <v>10438</v>
      </c>
      <c r="C5270">
        <v>1</v>
      </c>
      <c r="D5270" t="s">
        <v>14</v>
      </c>
      <c r="E5270" t="s">
        <v>10502</v>
      </c>
      <c r="F5270" t="s">
        <v>592</v>
      </c>
      <c r="G5270" t="s">
        <v>17</v>
      </c>
      <c r="H5270" t="s">
        <v>18</v>
      </c>
      <c r="I5270" t="s">
        <v>19</v>
      </c>
      <c r="J5270" t="s">
        <v>19</v>
      </c>
      <c r="K5270" t="s">
        <v>19</v>
      </c>
      <c r="L5270">
        <v>600</v>
      </c>
      <c r="M5270">
        <v>4</v>
      </c>
      <c r="N5270" s="1">
        <v>41340</v>
      </c>
      <c r="O5270" t="s">
        <v>19477</v>
      </c>
      <c r="P5270" t="str">
        <f t="shared" si="82"/>
        <v>Lower-Mid</v>
      </c>
    </row>
    <row r="5271" spans="1:16" x14ac:dyDescent="0.35">
      <c r="A5271">
        <v>18395106</v>
      </c>
      <c r="B5271" t="s">
        <v>10503</v>
      </c>
      <c r="C5271">
        <v>1</v>
      </c>
      <c r="D5271" t="s">
        <v>14</v>
      </c>
      <c r="E5271" t="s">
        <v>10504</v>
      </c>
      <c r="F5271" t="s">
        <v>381</v>
      </c>
      <c r="G5271" t="s">
        <v>17</v>
      </c>
      <c r="H5271" t="s">
        <v>18</v>
      </c>
      <c r="I5271" t="s">
        <v>19</v>
      </c>
      <c r="J5271" t="s">
        <v>25</v>
      </c>
      <c r="K5271" t="s">
        <v>19</v>
      </c>
      <c r="L5271">
        <v>600</v>
      </c>
      <c r="M5271">
        <v>3</v>
      </c>
      <c r="N5271" s="1">
        <v>42453</v>
      </c>
      <c r="O5271" t="s">
        <v>19477</v>
      </c>
      <c r="P5271" t="str">
        <f t="shared" si="82"/>
        <v>Lower-Mid</v>
      </c>
    </row>
    <row r="5272" spans="1:16" x14ac:dyDescent="0.35">
      <c r="A5272">
        <v>2616</v>
      </c>
      <c r="B5272" t="s">
        <v>10425</v>
      </c>
      <c r="C5272">
        <v>1</v>
      </c>
      <c r="D5272" t="s">
        <v>14</v>
      </c>
      <c r="E5272" t="s">
        <v>10505</v>
      </c>
      <c r="F5272" t="s">
        <v>2036</v>
      </c>
      <c r="G5272" t="s">
        <v>17</v>
      </c>
      <c r="H5272" t="s">
        <v>18</v>
      </c>
      <c r="I5272" t="s">
        <v>19</v>
      </c>
      <c r="J5272" t="s">
        <v>19</v>
      </c>
      <c r="K5272" t="s">
        <v>19</v>
      </c>
      <c r="L5272">
        <v>550</v>
      </c>
      <c r="M5272">
        <v>3</v>
      </c>
      <c r="N5272" s="1">
        <v>42445</v>
      </c>
      <c r="O5272" t="s">
        <v>19477</v>
      </c>
      <c r="P5272" t="str">
        <f t="shared" si="82"/>
        <v>Lower-Mid</v>
      </c>
    </row>
    <row r="5273" spans="1:16" x14ac:dyDescent="0.35">
      <c r="A5273">
        <v>305652</v>
      </c>
      <c r="B5273" t="s">
        <v>10506</v>
      </c>
      <c r="C5273">
        <v>1</v>
      </c>
      <c r="D5273" t="s">
        <v>14</v>
      </c>
      <c r="E5273" t="s">
        <v>10507</v>
      </c>
      <c r="F5273" t="s">
        <v>1859</v>
      </c>
      <c r="G5273" t="s">
        <v>17</v>
      </c>
      <c r="H5273" t="s">
        <v>18</v>
      </c>
      <c r="I5273" t="s">
        <v>19</v>
      </c>
      <c r="J5273" t="s">
        <v>19</v>
      </c>
      <c r="K5273" t="s">
        <v>19</v>
      </c>
      <c r="L5273">
        <v>500</v>
      </c>
      <c r="M5273">
        <v>3</v>
      </c>
      <c r="N5273" s="1">
        <v>41699</v>
      </c>
      <c r="O5273" t="s">
        <v>19477</v>
      </c>
      <c r="P5273" t="str">
        <f t="shared" si="82"/>
        <v>Lower-Mid</v>
      </c>
    </row>
    <row r="5274" spans="1:16" x14ac:dyDescent="0.35">
      <c r="A5274">
        <v>18458625</v>
      </c>
      <c r="B5274" t="s">
        <v>10508</v>
      </c>
      <c r="C5274">
        <v>1</v>
      </c>
      <c r="D5274" t="s">
        <v>14</v>
      </c>
      <c r="E5274" t="s">
        <v>10509</v>
      </c>
      <c r="F5274" t="s">
        <v>389</v>
      </c>
      <c r="G5274" t="s">
        <v>17</v>
      </c>
      <c r="H5274" t="s">
        <v>18</v>
      </c>
      <c r="I5274" t="s">
        <v>19</v>
      </c>
      <c r="J5274" t="s">
        <v>25</v>
      </c>
      <c r="K5274" t="s">
        <v>19</v>
      </c>
      <c r="L5274">
        <v>500</v>
      </c>
      <c r="M5274">
        <v>3</v>
      </c>
      <c r="N5274" s="1">
        <v>41356</v>
      </c>
      <c r="O5274" t="s">
        <v>19477</v>
      </c>
      <c r="P5274" t="str">
        <f t="shared" si="82"/>
        <v>Lower-Mid</v>
      </c>
    </row>
    <row r="5275" spans="1:16" x14ac:dyDescent="0.35">
      <c r="A5275">
        <v>302254</v>
      </c>
      <c r="B5275" t="s">
        <v>10510</v>
      </c>
      <c r="C5275">
        <v>1</v>
      </c>
      <c r="D5275" t="s">
        <v>14</v>
      </c>
      <c r="E5275" t="s">
        <v>10511</v>
      </c>
      <c r="F5275" t="s">
        <v>10466</v>
      </c>
      <c r="G5275" t="s">
        <v>17</v>
      </c>
      <c r="H5275" t="s">
        <v>18</v>
      </c>
      <c r="I5275" t="s">
        <v>19</v>
      </c>
      <c r="J5275" t="s">
        <v>25</v>
      </c>
      <c r="K5275" t="s">
        <v>19</v>
      </c>
      <c r="L5275">
        <v>600</v>
      </c>
      <c r="M5275">
        <v>3</v>
      </c>
      <c r="N5275" s="1">
        <v>41339</v>
      </c>
      <c r="O5275" t="s">
        <v>19477</v>
      </c>
      <c r="P5275" t="str">
        <f t="shared" si="82"/>
        <v>Lower-Mid</v>
      </c>
    </row>
    <row r="5276" spans="1:16" x14ac:dyDescent="0.35">
      <c r="A5276">
        <v>300013</v>
      </c>
      <c r="B5276" t="s">
        <v>10448</v>
      </c>
      <c r="C5276">
        <v>1</v>
      </c>
      <c r="D5276" t="s">
        <v>14</v>
      </c>
      <c r="E5276" t="s">
        <v>10512</v>
      </c>
      <c r="F5276" t="s">
        <v>41</v>
      </c>
      <c r="G5276" t="s">
        <v>17</v>
      </c>
      <c r="H5276" t="s">
        <v>18</v>
      </c>
      <c r="I5276" t="s">
        <v>19</v>
      </c>
      <c r="J5276" t="s">
        <v>19</v>
      </c>
      <c r="K5276" t="s">
        <v>19</v>
      </c>
      <c r="L5276">
        <v>500</v>
      </c>
      <c r="M5276">
        <v>3</v>
      </c>
      <c r="N5276" s="1">
        <v>41347</v>
      </c>
      <c r="O5276" t="s">
        <v>19477</v>
      </c>
      <c r="P5276" t="str">
        <f t="shared" si="82"/>
        <v>Lower-Mid</v>
      </c>
    </row>
    <row r="5277" spans="1:16" x14ac:dyDescent="0.35">
      <c r="A5277">
        <v>18420427</v>
      </c>
      <c r="B5277" t="s">
        <v>10513</v>
      </c>
      <c r="C5277">
        <v>1</v>
      </c>
      <c r="D5277" t="s">
        <v>14</v>
      </c>
      <c r="E5277" t="s">
        <v>10514</v>
      </c>
      <c r="F5277" t="s">
        <v>1795</v>
      </c>
      <c r="G5277" t="s">
        <v>17</v>
      </c>
      <c r="H5277" t="s">
        <v>18</v>
      </c>
      <c r="I5277" t="s">
        <v>19</v>
      </c>
      <c r="J5277" t="s">
        <v>19</v>
      </c>
      <c r="K5277" t="s">
        <v>19</v>
      </c>
      <c r="L5277">
        <v>650</v>
      </c>
      <c r="M5277">
        <v>3</v>
      </c>
      <c r="N5277" s="1">
        <v>41709</v>
      </c>
      <c r="O5277" t="s">
        <v>19477</v>
      </c>
      <c r="P5277" t="str">
        <f t="shared" si="82"/>
        <v>Lower-Mid</v>
      </c>
    </row>
    <row r="5278" spans="1:16" x14ac:dyDescent="0.35">
      <c r="A5278">
        <v>3170</v>
      </c>
      <c r="B5278" t="s">
        <v>10515</v>
      </c>
      <c r="C5278">
        <v>1</v>
      </c>
      <c r="D5278" t="s">
        <v>14</v>
      </c>
      <c r="E5278" t="s">
        <v>2273</v>
      </c>
      <c r="F5278" t="s">
        <v>696</v>
      </c>
      <c r="G5278" t="s">
        <v>17</v>
      </c>
      <c r="H5278" t="s">
        <v>18</v>
      </c>
      <c r="I5278" t="s">
        <v>19</v>
      </c>
      <c r="J5278" t="s">
        <v>19</v>
      </c>
      <c r="K5278" t="s">
        <v>19</v>
      </c>
      <c r="L5278">
        <v>800</v>
      </c>
      <c r="M5278">
        <v>3</v>
      </c>
      <c r="N5278" s="1">
        <v>40614</v>
      </c>
      <c r="O5278" t="s">
        <v>19477</v>
      </c>
      <c r="P5278" t="str">
        <f t="shared" si="82"/>
        <v>Lower-Mid</v>
      </c>
    </row>
    <row r="5279" spans="1:16" x14ac:dyDescent="0.35">
      <c r="A5279">
        <v>18219524</v>
      </c>
      <c r="B5279" t="s">
        <v>10516</v>
      </c>
      <c r="C5279">
        <v>1</v>
      </c>
      <c r="D5279" t="s">
        <v>14</v>
      </c>
      <c r="E5279" t="s">
        <v>10517</v>
      </c>
      <c r="F5279" t="s">
        <v>125</v>
      </c>
      <c r="G5279" t="s">
        <v>17</v>
      </c>
      <c r="H5279" t="s">
        <v>18</v>
      </c>
      <c r="I5279" t="s">
        <v>19</v>
      </c>
      <c r="J5279" t="s">
        <v>19</v>
      </c>
      <c r="K5279" t="s">
        <v>19</v>
      </c>
      <c r="L5279">
        <v>600</v>
      </c>
      <c r="M5279">
        <v>3</v>
      </c>
      <c r="N5279" s="1">
        <v>43142</v>
      </c>
      <c r="O5279" t="s">
        <v>19477</v>
      </c>
      <c r="P5279" t="str">
        <f t="shared" si="82"/>
        <v>Lower-Mid</v>
      </c>
    </row>
    <row r="5280" spans="1:16" x14ac:dyDescent="0.35">
      <c r="A5280">
        <v>18350101</v>
      </c>
      <c r="B5280" t="s">
        <v>10518</v>
      </c>
      <c r="C5280">
        <v>1</v>
      </c>
      <c r="D5280" t="s">
        <v>14</v>
      </c>
      <c r="E5280" t="s">
        <v>10519</v>
      </c>
      <c r="F5280" t="s">
        <v>90</v>
      </c>
      <c r="G5280" t="s">
        <v>17</v>
      </c>
      <c r="H5280" t="s">
        <v>18</v>
      </c>
      <c r="I5280" t="s">
        <v>19</v>
      </c>
      <c r="J5280" t="s">
        <v>25</v>
      </c>
      <c r="K5280" t="s">
        <v>19</v>
      </c>
      <c r="L5280">
        <v>500</v>
      </c>
      <c r="M5280">
        <v>3</v>
      </c>
      <c r="N5280" s="1">
        <v>41329</v>
      </c>
      <c r="O5280" t="s">
        <v>19477</v>
      </c>
      <c r="P5280" t="str">
        <f t="shared" si="82"/>
        <v>Lower-Mid</v>
      </c>
    </row>
    <row r="5281" spans="1:16" x14ac:dyDescent="0.35">
      <c r="A5281">
        <v>18126077</v>
      </c>
      <c r="B5281" t="s">
        <v>10520</v>
      </c>
      <c r="C5281">
        <v>1</v>
      </c>
      <c r="D5281" t="s">
        <v>14</v>
      </c>
      <c r="E5281" t="s">
        <v>10521</v>
      </c>
      <c r="F5281" t="s">
        <v>817</v>
      </c>
      <c r="G5281" t="s">
        <v>17</v>
      </c>
      <c r="H5281" t="s">
        <v>18</v>
      </c>
      <c r="I5281" t="s">
        <v>19</v>
      </c>
      <c r="J5281" t="s">
        <v>19</v>
      </c>
      <c r="K5281" t="s">
        <v>19</v>
      </c>
      <c r="L5281">
        <v>600</v>
      </c>
      <c r="M5281">
        <v>3</v>
      </c>
      <c r="N5281" s="1">
        <v>43132</v>
      </c>
      <c r="O5281" t="s">
        <v>19477</v>
      </c>
      <c r="P5281" t="str">
        <f t="shared" si="82"/>
        <v>Lower-Mid</v>
      </c>
    </row>
    <row r="5282" spans="1:16" x14ac:dyDescent="0.35">
      <c r="A5282">
        <v>7534</v>
      </c>
      <c r="B5282" t="s">
        <v>10522</v>
      </c>
      <c r="C5282">
        <v>1</v>
      </c>
      <c r="D5282" t="s">
        <v>14</v>
      </c>
      <c r="E5282" t="s">
        <v>10523</v>
      </c>
      <c r="F5282" t="s">
        <v>210</v>
      </c>
      <c r="G5282" t="s">
        <v>17</v>
      </c>
      <c r="H5282" t="s">
        <v>18</v>
      </c>
      <c r="I5282" t="s">
        <v>19</v>
      </c>
      <c r="J5282" t="s">
        <v>19</v>
      </c>
      <c r="K5282" t="s">
        <v>19</v>
      </c>
      <c r="L5282">
        <v>500</v>
      </c>
      <c r="M5282">
        <v>3</v>
      </c>
      <c r="N5282" s="1">
        <v>42005</v>
      </c>
      <c r="O5282" t="s">
        <v>19477</v>
      </c>
      <c r="P5282" t="str">
        <f t="shared" si="82"/>
        <v>Lower-Mid</v>
      </c>
    </row>
    <row r="5283" spans="1:16" x14ac:dyDescent="0.35">
      <c r="A5283">
        <v>18421495</v>
      </c>
      <c r="B5283" t="s">
        <v>10524</v>
      </c>
      <c r="C5283">
        <v>1</v>
      </c>
      <c r="D5283" t="s">
        <v>14</v>
      </c>
      <c r="E5283" t="s">
        <v>10525</v>
      </c>
      <c r="F5283" t="s">
        <v>131</v>
      </c>
      <c r="G5283" t="s">
        <v>17</v>
      </c>
      <c r="H5283" t="s">
        <v>18</v>
      </c>
      <c r="I5283" t="s">
        <v>19</v>
      </c>
      <c r="J5283" t="s">
        <v>19</v>
      </c>
      <c r="K5283" t="s">
        <v>19</v>
      </c>
      <c r="L5283">
        <v>600</v>
      </c>
      <c r="M5283">
        <v>3</v>
      </c>
      <c r="N5283" s="1">
        <v>41289</v>
      </c>
      <c r="O5283" t="s">
        <v>19477</v>
      </c>
      <c r="P5283" t="str">
        <f t="shared" si="82"/>
        <v>Lower-Mid</v>
      </c>
    </row>
    <row r="5284" spans="1:16" x14ac:dyDescent="0.35">
      <c r="A5284">
        <v>1859</v>
      </c>
      <c r="B5284" t="s">
        <v>10526</v>
      </c>
      <c r="C5284">
        <v>1</v>
      </c>
      <c r="D5284" t="s">
        <v>14</v>
      </c>
      <c r="E5284" t="s">
        <v>10527</v>
      </c>
      <c r="F5284" t="s">
        <v>47</v>
      </c>
      <c r="G5284" t="s">
        <v>17</v>
      </c>
      <c r="H5284" t="s">
        <v>18</v>
      </c>
      <c r="I5284" t="s">
        <v>19</v>
      </c>
      <c r="J5284" t="s">
        <v>25</v>
      </c>
      <c r="K5284" t="s">
        <v>19</v>
      </c>
      <c r="L5284">
        <v>600</v>
      </c>
      <c r="M5284">
        <v>3</v>
      </c>
      <c r="N5284" s="1">
        <v>40197</v>
      </c>
      <c r="O5284" t="s">
        <v>19477</v>
      </c>
      <c r="P5284" t="str">
        <f t="shared" si="82"/>
        <v>Lower-Mid</v>
      </c>
    </row>
    <row r="5285" spans="1:16" x14ac:dyDescent="0.35">
      <c r="A5285">
        <v>18282048</v>
      </c>
      <c r="B5285" t="s">
        <v>10528</v>
      </c>
      <c r="C5285">
        <v>1</v>
      </c>
      <c r="D5285" t="s">
        <v>14</v>
      </c>
      <c r="E5285" t="s">
        <v>10529</v>
      </c>
      <c r="F5285" t="s">
        <v>1661</v>
      </c>
      <c r="G5285" t="s">
        <v>17</v>
      </c>
      <c r="H5285" t="s">
        <v>18</v>
      </c>
      <c r="I5285" t="s">
        <v>19</v>
      </c>
      <c r="J5285" t="s">
        <v>25</v>
      </c>
      <c r="K5285" t="s">
        <v>19</v>
      </c>
      <c r="L5285">
        <v>600</v>
      </c>
      <c r="M5285">
        <v>3</v>
      </c>
      <c r="N5285" s="1">
        <v>41298</v>
      </c>
      <c r="O5285" t="s">
        <v>19477</v>
      </c>
      <c r="P5285" t="str">
        <f t="shared" si="82"/>
        <v>Lower-Mid</v>
      </c>
    </row>
    <row r="5286" spans="1:16" x14ac:dyDescent="0.35">
      <c r="A5286">
        <v>18294230</v>
      </c>
      <c r="B5286" t="s">
        <v>10530</v>
      </c>
      <c r="C5286">
        <v>1</v>
      </c>
      <c r="D5286" t="s">
        <v>14</v>
      </c>
      <c r="E5286" t="s">
        <v>10531</v>
      </c>
      <c r="F5286" t="s">
        <v>53</v>
      </c>
      <c r="G5286" t="s">
        <v>17</v>
      </c>
      <c r="H5286" t="s">
        <v>18</v>
      </c>
      <c r="I5286" t="s">
        <v>19</v>
      </c>
      <c r="J5286" t="s">
        <v>25</v>
      </c>
      <c r="K5286" t="s">
        <v>19</v>
      </c>
      <c r="L5286">
        <v>500</v>
      </c>
      <c r="M5286">
        <v>3</v>
      </c>
      <c r="N5286" s="1">
        <v>43452</v>
      </c>
      <c r="O5286" t="s">
        <v>19477</v>
      </c>
      <c r="P5286" t="str">
        <f t="shared" si="82"/>
        <v>Lower-Mid</v>
      </c>
    </row>
    <row r="5287" spans="1:16" x14ac:dyDescent="0.35">
      <c r="A5287">
        <v>920</v>
      </c>
      <c r="B5287" t="s">
        <v>10532</v>
      </c>
      <c r="C5287">
        <v>1</v>
      </c>
      <c r="D5287" t="s">
        <v>14</v>
      </c>
      <c r="E5287" t="s">
        <v>10533</v>
      </c>
      <c r="F5287" t="s">
        <v>286</v>
      </c>
      <c r="G5287" t="s">
        <v>17</v>
      </c>
      <c r="H5287" t="s">
        <v>18</v>
      </c>
      <c r="I5287" t="s">
        <v>19</v>
      </c>
      <c r="J5287" t="s">
        <v>19</v>
      </c>
      <c r="K5287" t="s">
        <v>19</v>
      </c>
      <c r="L5287">
        <v>500</v>
      </c>
      <c r="M5287">
        <v>3</v>
      </c>
      <c r="N5287" s="1">
        <v>40900</v>
      </c>
      <c r="O5287" t="s">
        <v>19477</v>
      </c>
      <c r="P5287" t="str">
        <f t="shared" si="82"/>
        <v>Lower-Mid</v>
      </c>
    </row>
    <row r="5288" spans="1:16" x14ac:dyDescent="0.35">
      <c r="A5288">
        <v>309338</v>
      </c>
      <c r="B5288" t="s">
        <v>10534</v>
      </c>
      <c r="C5288">
        <v>1</v>
      </c>
      <c r="D5288" t="s">
        <v>14</v>
      </c>
      <c r="E5288" t="s">
        <v>5223</v>
      </c>
      <c r="F5288" t="s">
        <v>1534</v>
      </c>
      <c r="G5288" t="s">
        <v>17</v>
      </c>
      <c r="H5288" t="s">
        <v>18</v>
      </c>
      <c r="I5288" t="s">
        <v>19</v>
      </c>
      <c r="J5288" t="s">
        <v>25</v>
      </c>
      <c r="K5288" t="s">
        <v>19</v>
      </c>
      <c r="L5288">
        <v>750</v>
      </c>
      <c r="M5288">
        <v>4</v>
      </c>
      <c r="N5288" s="1">
        <v>42342</v>
      </c>
      <c r="O5288" t="s">
        <v>19477</v>
      </c>
      <c r="P5288" t="str">
        <f t="shared" si="82"/>
        <v>Lower-Mid</v>
      </c>
    </row>
    <row r="5289" spans="1:16" x14ac:dyDescent="0.35">
      <c r="A5289">
        <v>300973</v>
      </c>
      <c r="B5289" t="s">
        <v>10535</v>
      </c>
      <c r="C5289">
        <v>1</v>
      </c>
      <c r="D5289" t="s">
        <v>14</v>
      </c>
      <c r="E5289" t="s">
        <v>10536</v>
      </c>
      <c r="F5289" t="s">
        <v>9604</v>
      </c>
      <c r="G5289" t="s">
        <v>17</v>
      </c>
      <c r="H5289" t="s">
        <v>18</v>
      </c>
      <c r="I5289" t="s">
        <v>19</v>
      </c>
      <c r="J5289" t="s">
        <v>19</v>
      </c>
      <c r="K5289" t="s">
        <v>19</v>
      </c>
      <c r="L5289">
        <v>600</v>
      </c>
      <c r="M5289">
        <v>3</v>
      </c>
      <c r="N5289" s="1">
        <v>42358</v>
      </c>
      <c r="O5289" t="s">
        <v>19477</v>
      </c>
      <c r="P5289" t="str">
        <f t="shared" si="82"/>
        <v>Lower-Mid</v>
      </c>
    </row>
    <row r="5290" spans="1:16" x14ac:dyDescent="0.35">
      <c r="A5290">
        <v>3125</v>
      </c>
      <c r="B5290" t="s">
        <v>10537</v>
      </c>
      <c r="C5290">
        <v>1</v>
      </c>
      <c r="D5290" t="s">
        <v>14</v>
      </c>
      <c r="E5290" t="s">
        <v>10538</v>
      </c>
      <c r="F5290" t="s">
        <v>823</v>
      </c>
      <c r="G5290" t="s">
        <v>17</v>
      </c>
      <c r="H5290" t="s">
        <v>18</v>
      </c>
      <c r="I5290" t="s">
        <v>19</v>
      </c>
      <c r="J5290" t="s">
        <v>25</v>
      </c>
      <c r="K5290" t="s">
        <v>19</v>
      </c>
      <c r="L5290">
        <v>550</v>
      </c>
      <c r="M5290">
        <v>3</v>
      </c>
      <c r="N5290" s="1">
        <v>43040</v>
      </c>
      <c r="O5290" t="s">
        <v>19477</v>
      </c>
      <c r="P5290" t="str">
        <f t="shared" si="82"/>
        <v>Lower-Mid</v>
      </c>
    </row>
    <row r="5291" spans="1:16" x14ac:dyDescent="0.35">
      <c r="A5291">
        <v>312942</v>
      </c>
      <c r="B5291" t="s">
        <v>10426</v>
      </c>
      <c r="C5291">
        <v>1</v>
      </c>
      <c r="D5291" t="s">
        <v>14</v>
      </c>
      <c r="E5291" t="s">
        <v>10539</v>
      </c>
      <c r="F5291" t="s">
        <v>16</v>
      </c>
      <c r="G5291" t="s">
        <v>17</v>
      </c>
      <c r="H5291" t="s">
        <v>18</v>
      </c>
      <c r="I5291" t="s">
        <v>19</v>
      </c>
      <c r="J5291" t="s">
        <v>19</v>
      </c>
      <c r="K5291" t="s">
        <v>19</v>
      </c>
      <c r="L5291">
        <v>500</v>
      </c>
      <c r="M5291">
        <v>3</v>
      </c>
      <c r="N5291" s="1">
        <v>41216</v>
      </c>
      <c r="O5291" t="s">
        <v>19477</v>
      </c>
      <c r="P5291" t="str">
        <f t="shared" si="82"/>
        <v>Lower-Mid</v>
      </c>
    </row>
    <row r="5292" spans="1:16" x14ac:dyDescent="0.35">
      <c r="A5292">
        <v>8864</v>
      </c>
      <c r="B5292" t="s">
        <v>10540</v>
      </c>
      <c r="C5292">
        <v>1</v>
      </c>
      <c r="D5292" t="s">
        <v>14</v>
      </c>
      <c r="E5292" t="s">
        <v>10541</v>
      </c>
      <c r="F5292" t="s">
        <v>210</v>
      </c>
      <c r="G5292" t="s">
        <v>17</v>
      </c>
      <c r="H5292" t="s">
        <v>18</v>
      </c>
      <c r="I5292" t="s">
        <v>19</v>
      </c>
      <c r="J5292" t="s">
        <v>25</v>
      </c>
      <c r="K5292" t="s">
        <v>19</v>
      </c>
      <c r="L5292">
        <v>500</v>
      </c>
      <c r="M5292">
        <v>4</v>
      </c>
      <c r="N5292" s="1">
        <v>40500</v>
      </c>
      <c r="O5292" t="s">
        <v>19477</v>
      </c>
      <c r="P5292" t="str">
        <f t="shared" si="82"/>
        <v>Lower-Mid</v>
      </c>
    </row>
    <row r="5293" spans="1:16" x14ac:dyDescent="0.35">
      <c r="A5293">
        <v>307696</v>
      </c>
      <c r="B5293" t="s">
        <v>10425</v>
      </c>
      <c r="C5293">
        <v>1</v>
      </c>
      <c r="D5293" t="s">
        <v>14</v>
      </c>
      <c r="E5293" t="s">
        <v>5913</v>
      </c>
      <c r="F5293" t="s">
        <v>365</v>
      </c>
      <c r="G5293" t="s">
        <v>17</v>
      </c>
      <c r="H5293" t="s">
        <v>18</v>
      </c>
      <c r="I5293" t="s">
        <v>19</v>
      </c>
      <c r="J5293" t="s">
        <v>19</v>
      </c>
      <c r="K5293" t="s">
        <v>19</v>
      </c>
      <c r="L5293">
        <v>550</v>
      </c>
      <c r="M5293">
        <v>3</v>
      </c>
      <c r="N5293" s="1">
        <v>42678</v>
      </c>
      <c r="O5293" t="s">
        <v>19477</v>
      </c>
      <c r="P5293" t="str">
        <f t="shared" si="82"/>
        <v>Lower-Mid</v>
      </c>
    </row>
    <row r="5294" spans="1:16" x14ac:dyDescent="0.35">
      <c r="A5294">
        <v>3851</v>
      </c>
      <c r="B5294" t="s">
        <v>10542</v>
      </c>
      <c r="C5294">
        <v>1</v>
      </c>
      <c r="D5294" t="s">
        <v>14</v>
      </c>
      <c r="E5294" t="s">
        <v>10543</v>
      </c>
      <c r="F5294" t="s">
        <v>140</v>
      </c>
      <c r="G5294" t="s">
        <v>17</v>
      </c>
      <c r="H5294" t="s">
        <v>18</v>
      </c>
      <c r="I5294" t="s">
        <v>19</v>
      </c>
      <c r="J5294" t="s">
        <v>19</v>
      </c>
      <c r="K5294" t="s">
        <v>19</v>
      </c>
      <c r="L5294">
        <v>500</v>
      </c>
      <c r="M5294">
        <v>3</v>
      </c>
      <c r="N5294" s="1">
        <v>42334</v>
      </c>
      <c r="O5294" t="s">
        <v>19477</v>
      </c>
      <c r="P5294" t="str">
        <f t="shared" si="82"/>
        <v>Lower-Mid</v>
      </c>
    </row>
    <row r="5295" spans="1:16" x14ac:dyDescent="0.35">
      <c r="A5295">
        <v>4801</v>
      </c>
      <c r="B5295" t="s">
        <v>10544</v>
      </c>
      <c r="C5295">
        <v>1</v>
      </c>
      <c r="D5295" t="s">
        <v>14</v>
      </c>
      <c r="E5295" t="s">
        <v>10545</v>
      </c>
      <c r="F5295" t="s">
        <v>2671</v>
      </c>
      <c r="G5295" t="s">
        <v>17</v>
      </c>
      <c r="H5295" t="s">
        <v>18</v>
      </c>
      <c r="I5295" t="s">
        <v>19</v>
      </c>
      <c r="J5295" t="s">
        <v>19</v>
      </c>
      <c r="K5295" t="s">
        <v>19</v>
      </c>
      <c r="L5295">
        <v>700</v>
      </c>
      <c r="M5295">
        <v>3</v>
      </c>
      <c r="N5295" s="1">
        <v>40484</v>
      </c>
      <c r="O5295" t="s">
        <v>19477</v>
      </c>
      <c r="P5295" t="str">
        <f t="shared" si="82"/>
        <v>Lower-Mid</v>
      </c>
    </row>
    <row r="5296" spans="1:16" x14ac:dyDescent="0.35">
      <c r="A5296">
        <v>312959</v>
      </c>
      <c r="B5296" t="s">
        <v>10546</v>
      </c>
      <c r="C5296">
        <v>1</v>
      </c>
      <c r="D5296" t="s">
        <v>14</v>
      </c>
      <c r="E5296" t="s">
        <v>10547</v>
      </c>
      <c r="F5296" t="s">
        <v>1795</v>
      </c>
      <c r="G5296" t="s">
        <v>17</v>
      </c>
      <c r="H5296" t="s">
        <v>18</v>
      </c>
      <c r="I5296" t="s">
        <v>19</v>
      </c>
      <c r="J5296" t="s">
        <v>19</v>
      </c>
      <c r="K5296" t="s">
        <v>19</v>
      </c>
      <c r="L5296">
        <v>500</v>
      </c>
      <c r="M5296">
        <v>3</v>
      </c>
      <c r="N5296" s="1">
        <v>40863</v>
      </c>
      <c r="O5296" t="s">
        <v>19477</v>
      </c>
      <c r="P5296" t="str">
        <f t="shared" si="82"/>
        <v>Lower-Mid</v>
      </c>
    </row>
    <row r="5297" spans="1:16" x14ac:dyDescent="0.35">
      <c r="A5297">
        <v>18355152</v>
      </c>
      <c r="B5297" t="s">
        <v>10548</v>
      </c>
      <c r="C5297">
        <v>1</v>
      </c>
      <c r="D5297" t="s">
        <v>14</v>
      </c>
      <c r="E5297" t="s">
        <v>10549</v>
      </c>
      <c r="F5297" t="s">
        <v>2742</v>
      </c>
      <c r="G5297" t="s">
        <v>17</v>
      </c>
      <c r="H5297" t="s">
        <v>18</v>
      </c>
      <c r="I5297" t="s">
        <v>19</v>
      </c>
      <c r="J5297" t="s">
        <v>25</v>
      </c>
      <c r="K5297" t="s">
        <v>19</v>
      </c>
      <c r="L5297">
        <v>700</v>
      </c>
      <c r="M5297">
        <v>4</v>
      </c>
      <c r="N5297" s="1">
        <v>43419</v>
      </c>
      <c r="O5297" t="s">
        <v>19477</v>
      </c>
      <c r="P5297" t="str">
        <f t="shared" si="82"/>
        <v>Lower-Mid</v>
      </c>
    </row>
    <row r="5298" spans="1:16" x14ac:dyDescent="0.35">
      <c r="A5298">
        <v>18454499</v>
      </c>
      <c r="B5298" t="s">
        <v>10550</v>
      </c>
      <c r="C5298">
        <v>1</v>
      </c>
      <c r="D5298" t="s">
        <v>14</v>
      </c>
      <c r="E5298" t="s">
        <v>10551</v>
      </c>
      <c r="F5298" t="s">
        <v>2465</v>
      </c>
      <c r="G5298" t="s">
        <v>17</v>
      </c>
      <c r="H5298" t="s">
        <v>18</v>
      </c>
      <c r="I5298" t="s">
        <v>19</v>
      </c>
      <c r="J5298" t="s">
        <v>25</v>
      </c>
      <c r="K5298" t="s">
        <v>19</v>
      </c>
      <c r="L5298">
        <v>500</v>
      </c>
      <c r="M5298">
        <v>3</v>
      </c>
      <c r="N5298" s="1">
        <v>40864</v>
      </c>
      <c r="O5298" t="s">
        <v>19477</v>
      </c>
      <c r="P5298" t="str">
        <f t="shared" si="82"/>
        <v>Lower-Mid</v>
      </c>
    </row>
    <row r="5299" spans="1:16" x14ac:dyDescent="0.35">
      <c r="A5299">
        <v>300595</v>
      </c>
      <c r="B5299" t="s">
        <v>10552</v>
      </c>
      <c r="C5299">
        <v>1</v>
      </c>
      <c r="D5299" t="s">
        <v>14</v>
      </c>
      <c r="E5299" t="s">
        <v>10553</v>
      </c>
      <c r="F5299" t="s">
        <v>592</v>
      </c>
      <c r="G5299" t="s">
        <v>17</v>
      </c>
      <c r="H5299" t="s">
        <v>18</v>
      </c>
      <c r="I5299" t="s">
        <v>19</v>
      </c>
      <c r="J5299" t="s">
        <v>19</v>
      </c>
      <c r="K5299" t="s">
        <v>19</v>
      </c>
      <c r="L5299">
        <v>550</v>
      </c>
      <c r="M5299">
        <v>4</v>
      </c>
      <c r="N5299" s="1">
        <v>40820</v>
      </c>
      <c r="O5299" t="s">
        <v>19477</v>
      </c>
      <c r="P5299" t="str">
        <f t="shared" si="82"/>
        <v>Lower-Mid</v>
      </c>
    </row>
    <row r="5300" spans="1:16" x14ac:dyDescent="0.35">
      <c r="A5300">
        <v>6662</v>
      </c>
      <c r="B5300" t="s">
        <v>10554</v>
      </c>
      <c r="C5300">
        <v>1</v>
      </c>
      <c r="D5300" t="s">
        <v>14</v>
      </c>
      <c r="E5300" t="s">
        <v>10555</v>
      </c>
      <c r="F5300" t="s">
        <v>584</v>
      </c>
      <c r="G5300" t="s">
        <v>17</v>
      </c>
      <c r="H5300" t="s">
        <v>18</v>
      </c>
      <c r="I5300" t="s">
        <v>19</v>
      </c>
      <c r="J5300" t="s">
        <v>19</v>
      </c>
      <c r="K5300" t="s">
        <v>19</v>
      </c>
      <c r="L5300">
        <v>600</v>
      </c>
      <c r="M5300">
        <v>3</v>
      </c>
      <c r="N5300" s="1">
        <v>43400</v>
      </c>
      <c r="O5300" t="s">
        <v>19477</v>
      </c>
      <c r="P5300" t="str">
        <f t="shared" si="82"/>
        <v>Lower-Mid</v>
      </c>
    </row>
    <row r="5301" spans="1:16" x14ac:dyDescent="0.35">
      <c r="A5301">
        <v>18294234</v>
      </c>
      <c r="B5301" t="s">
        <v>10530</v>
      </c>
      <c r="C5301">
        <v>1</v>
      </c>
      <c r="D5301" t="s">
        <v>14</v>
      </c>
      <c r="E5301" t="s">
        <v>10556</v>
      </c>
      <c r="F5301" t="s">
        <v>584</v>
      </c>
      <c r="G5301" t="s">
        <v>17</v>
      </c>
      <c r="H5301" t="s">
        <v>18</v>
      </c>
      <c r="I5301" t="s">
        <v>19</v>
      </c>
      <c r="J5301" t="s">
        <v>25</v>
      </c>
      <c r="K5301" t="s">
        <v>19</v>
      </c>
      <c r="L5301">
        <v>500</v>
      </c>
      <c r="M5301">
        <v>4</v>
      </c>
      <c r="N5301" s="1">
        <v>41194</v>
      </c>
      <c r="O5301" t="s">
        <v>19477</v>
      </c>
      <c r="P5301" t="str">
        <f t="shared" si="82"/>
        <v>Lower-Mid</v>
      </c>
    </row>
    <row r="5302" spans="1:16" x14ac:dyDescent="0.35">
      <c r="A5302">
        <v>3972</v>
      </c>
      <c r="B5302" t="s">
        <v>10557</v>
      </c>
      <c r="C5302">
        <v>1</v>
      </c>
      <c r="D5302" t="s">
        <v>14</v>
      </c>
      <c r="E5302" t="s">
        <v>10558</v>
      </c>
      <c r="F5302" t="s">
        <v>1654</v>
      </c>
      <c r="G5302" t="s">
        <v>17</v>
      </c>
      <c r="H5302" t="s">
        <v>18</v>
      </c>
      <c r="I5302" t="s">
        <v>19</v>
      </c>
      <c r="J5302" t="s">
        <v>25</v>
      </c>
      <c r="K5302" t="s">
        <v>19</v>
      </c>
      <c r="L5302">
        <v>550</v>
      </c>
      <c r="M5302">
        <v>3</v>
      </c>
      <c r="N5302" s="1">
        <v>40843</v>
      </c>
      <c r="O5302" t="s">
        <v>19477</v>
      </c>
      <c r="P5302" t="str">
        <f t="shared" si="82"/>
        <v>Lower-Mid</v>
      </c>
    </row>
    <row r="5303" spans="1:16" x14ac:dyDescent="0.35">
      <c r="A5303">
        <v>6252</v>
      </c>
      <c r="B5303" t="s">
        <v>10559</v>
      </c>
      <c r="C5303">
        <v>1</v>
      </c>
      <c r="D5303" t="s">
        <v>14</v>
      </c>
      <c r="E5303" t="s">
        <v>10560</v>
      </c>
      <c r="F5303" t="s">
        <v>817</v>
      </c>
      <c r="G5303" t="s">
        <v>17</v>
      </c>
      <c r="H5303" t="s">
        <v>18</v>
      </c>
      <c r="I5303" t="s">
        <v>19</v>
      </c>
      <c r="J5303" t="s">
        <v>19</v>
      </c>
      <c r="K5303" t="s">
        <v>19</v>
      </c>
      <c r="L5303">
        <v>550</v>
      </c>
      <c r="M5303">
        <v>3</v>
      </c>
      <c r="N5303" s="1">
        <v>43028</v>
      </c>
      <c r="O5303" t="s">
        <v>19477</v>
      </c>
      <c r="P5303" t="str">
        <f t="shared" si="82"/>
        <v>Lower-Mid</v>
      </c>
    </row>
    <row r="5304" spans="1:16" x14ac:dyDescent="0.35">
      <c r="A5304">
        <v>18208924</v>
      </c>
      <c r="B5304" t="s">
        <v>10561</v>
      </c>
      <c r="C5304">
        <v>1</v>
      </c>
      <c r="D5304" t="s">
        <v>14</v>
      </c>
      <c r="E5304" t="s">
        <v>10562</v>
      </c>
      <c r="F5304" t="s">
        <v>1634</v>
      </c>
      <c r="G5304" t="s">
        <v>17</v>
      </c>
      <c r="H5304" t="s">
        <v>18</v>
      </c>
      <c r="I5304" t="s">
        <v>25</v>
      </c>
      <c r="J5304" t="s">
        <v>25</v>
      </c>
      <c r="K5304" t="s">
        <v>19</v>
      </c>
      <c r="L5304">
        <v>1300</v>
      </c>
      <c r="M5304">
        <v>4</v>
      </c>
      <c r="N5304" s="1">
        <v>42273</v>
      </c>
      <c r="O5304" t="s">
        <v>19477</v>
      </c>
      <c r="P5304" t="str">
        <f t="shared" si="82"/>
        <v>Mid</v>
      </c>
    </row>
    <row r="5305" spans="1:16" x14ac:dyDescent="0.35">
      <c r="A5305">
        <v>103</v>
      </c>
      <c r="B5305" t="s">
        <v>10563</v>
      </c>
      <c r="C5305">
        <v>1</v>
      </c>
      <c r="D5305" t="s">
        <v>14</v>
      </c>
      <c r="E5305" t="s">
        <v>10564</v>
      </c>
      <c r="F5305" t="s">
        <v>3037</v>
      </c>
      <c r="G5305" t="s">
        <v>17</v>
      </c>
      <c r="H5305" t="s">
        <v>18</v>
      </c>
      <c r="I5305" t="s">
        <v>19</v>
      </c>
      <c r="J5305" t="s">
        <v>25</v>
      </c>
      <c r="K5305" t="s">
        <v>19</v>
      </c>
      <c r="L5305">
        <v>1200</v>
      </c>
      <c r="M5305">
        <v>4</v>
      </c>
      <c r="N5305" s="1">
        <v>42266</v>
      </c>
      <c r="O5305" t="s">
        <v>19477</v>
      </c>
      <c r="P5305" t="str">
        <f t="shared" si="82"/>
        <v>Mid</v>
      </c>
    </row>
    <row r="5306" spans="1:16" x14ac:dyDescent="0.35">
      <c r="A5306">
        <v>18157416</v>
      </c>
      <c r="B5306" t="s">
        <v>10565</v>
      </c>
      <c r="C5306">
        <v>1</v>
      </c>
      <c r="D5306" t="s">
        <v>14</v>
      </c>
      <c r="E5306" t="s">
        <v>10566</v>
      </c>
      <c r="F5306" t="s">
        <v>4209</v>
      </c>
      <c r="G5306" t="s">
        <v>17</v>
      </c>
      <c r="H5306" t="s">
        <v>18</v>
      </c>
      <c r="I5306" t="s">
        <v>25</v>
      </c>
      <c r="J5306" t="s">
        <v>25</v>
      </c>
      <c r="K5306" t="s">
        <v>19</v>
      </c>
      <c r="L5306">
        <v>1800</v>
      </c>
      <c r="M5306">
        <v>4</v>
      </c>
      <c r="N5306" s="1">
        <v>40788</v>
      </c>
      <c r="O5306" t="s">
        <v>19477</v>
      </c>
      <c r="P5306" t="str">
        <f t="shared" si="82"/>
        <v>Mid</v>
      </c>
    </row>
    <row r="5307" spans="1:16" x14ac:dyDescent="0.35">
      <c r="A5307">
        <v>18418237</v>
      </c>
      <c r="B5307" t="s">
        <v>10567</v>
      </c>
      <c r="C5307">
        <v>1</v>
      </c>
      <c r="D5307" t="s">
        <v>14</v>
      </c>
      <c r="E5307" t="s">
        <v>10568</v>
      </c>
      <c r="F5307" t="s">
        <v>1654</v>
      </c>
      <c r="G5307" t="s">
        <v>17</v>
      </c>
      <c r="H5307" t="s">
        <v>18</v>
      </c>
      <c r="I5307" t="s">
        <v>25</v>
      </c>
      <c r="J5307" t="s">
        <v>19</v>
      </c>
      <c r="K5307" t="s">
        <v>19</v>
      </c>
      <c r="L5307">
        <v>1500</v>
      </c>
      <c r="M5307">
        <v>4</v>
      </c>
      <c r="N5307" s="1">
        <v>41870</v>
      </c>
      <c r="O5307" t="s">
        <v>19477</v>
      </c>
      <c r="P5307" t="str">
        <f t="shared" si="82"/>
        <v>Mid</v>
      </c>
    </row>
    <row r="5308" spans="1:16" x14ac:dyDescent="0.35">
      <c r="A5308">
        <v>130699</v>
      </c>
      <c r="B5308" t="s">
        <v>10569</v>
      </c>
      <c r="C5308">
        <v>1</v>
      </c>
      <c r="D5308" t="s">
        <v>2592</v>
      </c>
      <c r="E5308" t="s">
        <v>10570</v>
      </c>
      <c r="F5308" t="s">
        <v>10571</v>
      </c>
      <c r="G5308" t="s">
        <v>554</v>
      </c>
      <c r="H5308" t="s">
        <v>18</v>
      </c>
      <c r="I5308" t="s">
        <v>19</v>
      </c>
      <c r="J5308" t="s">
        <v>19</v>
      </c>
      <c r="K5308" t="s">
        <v>19</v>
      </c>
      <c r="L5308">
        <v>1500</v>
      </c>
      <c r="M5308">
        <v>4</v>
      </c>
      <c r="N5308" s="1">
        <v>40738</v>
      </c>
      <c r="O5308" t="s">
        <v>19477</v>
      </c>
      <c r="P5308" t="str">
        <f t="shared" si="82"/>
        <v>Mid</v>
      </c>
    </row>
    <row r="5309" spans="1:16" x14ac:dyDescent="0.35">
      <c r="A5309">
        <v>5949</v>
      </c>
      <c r="B5309" t="s">
        <v>10572</v>
      </c>
      <c r="C5309">
        <v>1</v>
      </c>
      <c r="D5309" t="s">
        <v>14</v>
      </c>
      <c r="E5309" t="s">
        <v>10573</v>
      </c>
      <c r="F5309" t="s">
        <v>1787</v>
      </c>
      <c r="G5309" t="s">
        <v>17</v>
      </c>
      <c r="H5309" t="s">
        <v>18</v>
      </c>
      <c r="I5309" t="s">
        <v>25</v>
      </c>
      <c r="J5309" t="s">
        <v>19</v>
      </c>
      <c r="K5309" t="s">
        <v>19</v>
      </c>
      <c r="L5309">
        <v>1100</v>
      </c>
      <c r="M5309">
        <v>3</v>
      </c>
      <c r="N5309" s="1">
        <v>40360</v>
      </c>
      <c r="O5309" t="s">
        <v>19477</v>
      </c>
      <c r="P5309" t="str">
        <f t="shared" si="82"/>
        <v>Mid</v>
      </c>
    </row>
    <row r="5310" spans="1:16" x14ac:dyDescent="0.35">
      <c r="A5310">
        <v>1600258</v>
      </c>
      <c r="B5310" t="s">
        <v>3722</v>
      </c>
      <c r="C5310">
        <v>1</v>
      </c>
      <c r="D5310" t="s">
        <v>2597</v>
      </c>
      <c r="E5310" t="s">
        <v>10574</v>
      </c>
      <c r="F5310" t="s">
        <v>10575</v>
      </c>
      <c r="G5310" t="s">
        <v>10576</v>
      </c>
      <c r="H5310" t="s">
        <v>18</v>
      </c>
      <c r="I5310" t="s">
        <v>19</v>
      </c>
      <c r="J5310" t="s">
        <v>19</v>
      </c>
      <c r="K5310" t="s">
        <v>19</v>
      </c>
      <c r="L5310">
        <v>1500</v>
      </c>
      <c r="M5310">
        <v>4</v>
      </c>
      <c r="N5310" s="1">
        <v>42942</v>
      </c>
      <c r="O5310" t="s">
        <v>19477</v>
      </c>
      <c r="P5310" t="str">
        <f t="shared" si="82"/>
        <v>Mid</v>
      </c>
    </row>
    <row r="5311" spans="1:16" x14ac:dyDescent="0.35">
      <c r="A5311">
        <v>304211</v>
      </c>
      <c r="B5311" t="s">
        <v>10577</v>
      </c>
      <c r="C5311">
        <v>1</v>
      </c>
      <c r="D5311" t="s">
        <v>14</v>
      </c>
      <c r="E5311" t="s">
        <v>10578</v>
      </c>
      <c r="F5311" t="s">
        <v>3001</v>
      </c>
      <c r="G5311" t="s">
        <v>17</v>
      </c>
      <c r="H5311" t="s">
        <v>18</v>
      </c>
      <c r="I5311" t="s">
        <v>25</v>
      </c>
      <c r="J5311" t="s">
        <v>19</v>
      </c>
      <c r="K5311" t="s">
        <v>19</v>
      </c>
      <c r="L5311">
        <v>1200</v>
      </c>
      <c r="M5311">
        <v>3</v>
      </c>
      <c r="N5311" s="1">
        <v>40332</v>
      </c>
      <c r="O5311" t="s">
        <v>19477</v>
      </c>
      <c r="P5311" t="str">
        <f t="shared" si="82"/>
        <v>Mid</v>
      </c>
    </row>
    <row r="5312" spans="1:16" x14ac:dyDescent="0.35">
      <c r="A5312">
        <v>3200012</v>
      </c>
      <c r="B5312" t="s">
        <v>3722</v>
      </c>
      <c r="C5312">
        <v>1</v>
      </c>
      <c r="D5312" t="s">
        <v>10579</v>
      </c>
      <c r="E5312" t="s">
        <v>10580</v>
      </c>
      <c r="F5312" t="s">
        <v>10581</v>
      </c>
      <c r="G5312" t="s">
        <v>508</v>
      </c>
      <c r="H5312" t="s">
        <v>18</v>
      </c>
      <c r="I5312" t="s">
        <v>19</v>
      </c>
      <c r="J5312" t="s">
        <v>19</v>
      </c>
      <c r="K5312" t="s">
        <v>19</v>
      </c>
      <c r="L5312">
        <v>1500</v>
      </c>
      <c r="M5312">
        <v>4</v>
      </c>
      <c r="N5312" s="1">
        <v>41470</v>
      </c>
      <c r="O5312" t="s">
        <v>19477</v>
      </c>
      <c r="P5312" t="str">
        <f t="shared" si="82"/>
        <v>Mid</v>
      </c>
    </row>
    <row r="5313" spans="1:16" x14ac:dyDescent="0.35">
      <c r="A5313">
        <v>18204820</v>
      </c>
      <c r="B5313" t="s">
        <v>10582</v>
      </c>
      <c r="C5313">
        <v>1</v>
      </c>
      <c r="D5313" t="s">
        <v>14</v>
      </c>
      <c r="E5313" t="s">
        <v>10583</v>
      </c>
      <c r="F5313" t="s">
        <v>2648</v>
      </c>
      <c r="G5313" t="s">
        <v>17</v>
      </c>
      <c r="H5313" t="s">
        <v>18</v>
      </c>
      <c r="I5313" t="s">
        <v>25</v>
      </c>
      <c r="J5313" t="s">
        <v>19</v>
      </c>
      <c r="K5313" t="s">
        <v>19</v>
      </c>
      <c r="L5313">
        <v>1400</v>
      </c>
      <c r="M5313">
        <v>4</v>
      </c>
      <c r="N5313" s="1">
        <v>40356</v>
      </c>
      <c r="O5313" t="s">
        <v>19477</v>
      </c>
      <c r="P5313" t="str">
        <f t="shared" si="82"/>
        <v>Mid</v>
      </c>
    </row>
    <row r="5314" spans="1:16" x14ac:dyDescent="0.35">
      <c r="A5314">
        <v>2300188</v>
      </c>
      <c r="B5314" t="s">
        <v>10584</v>
      </c>
      <c r="C5314">
        <v>1</v>
      </c>
      <c r="D5314" t="s">
        <v>10585</v>
      </c>
      <c r="E5314" t="s">
        <v>10586</v>
      </c>
      <c r="F5314" t="s">
        <v>10587</v>
      </c>
      <c r="G5314" t="s">
        <v>422</v>
      </c>
      <c r="H5314" t="s">
        <v>18</v>
      </c>
      <c r="I5314" t="s">
        <v>19</v>
      </c>
      <c r="J5314" t="s">
        <v>19</v>
      </c>
      <c r="K5314" t="s">
        <v>19</v>
      </c>
      <c r="L5314">
        <v>1500</v>
      </c>
      <c r="M5314">
        <v>4</v>
      </c>
      <c r="N5314" s="1">
        <v>40348</v>
      </c>
      <c r="O5314" t="s">
        <v>19477</v>
      </c>
      <c r="P5314" t="str">
        <f t="shared" ref="P5314:P5377" si="83">IF(L5314&lt;500, "Low",
 IF(L5314&lt;1000, "Lower-Mid",
 IF(L5314&lt;2000, "Mid",
 IF(L5314&lt;3000, "Upper-Mid", "High"))))</f>
        <v>Mid</v>
      </c>
    </row>
    <row r="5315" spans="1:16" x14ac:dyDescent="0.35">
      <c r="A5315">
        <v>18124357</v>
      </c>
      <c r="B5315" t="s">
        <v>10588</v>
      </c>
      <c r="C5315">
        <v>1</v>
      </c>
      <c r="D5315" t="s">
        <v>14</v>
      </c>
      <c r="E5315" t="s">
        <v>10589</v>
      </c>
      <c r="F5315" t="s">
        <v>592</v>
      </c>
      <c r="G5315" t="s">
        <v>17</v>
      </c>
      <c r="H5315" t="s">
        <v>18</v>
      </c>
      <c r="I5315" t="s">
        <v>19</v>
      </c>
      <c r="J5315" t="s">
        <v>25</v>
      </c>
      <c r="K5315" t="s">
        <v>19</v>
      </c>
      <c r="L5315">
        <v>1300</v>
      </c>
      <c r="M5315">
        <v>3</v>
      </c>
      <c r="N5315" s="1">
        <v>41042</v>
      </c>
      <c r="O5315" t="s">
        <v>19477</v>
      </c>
      <c r="P5315" t="str">
        <f t="shared" si="83"/>
        <v>Mid</v>
      </c>
    </row>
    <row r="5316" spans="1:16" x14ac:dyDescent="0.35">
      <c r="A5316">
        <v>285</v>
      </c>
      <c r="B5316" t="s">
        <v>10590</v>
      </c>
      <c r="C5316">
        <v>1</v>
      </c>
      <c r="D5316" t="s">
        <v>14</v>
      </c>
      <c r="E5316" t="s">
        <v>10591</v>
      </c>
      <c r="F5316" t="s">
        <v>1859</v>
      </c>
      <c r="G5316" t="s">
        <v>17</v>
      </c>
      <c r="H5316" t="s">
        <v>18</v>
      </c>
      <c r="I5316" t="s">
        <v>25</v>
      </c>
      <c r="J5316" t="s">
        <v>25</v>
      </c>
      <c r="K5316" t="s">
        <v>19</v>
      </c>
      <c r="L5316">
        <v>1100</v>
      </c>
      <c r="M5316">
        <v>4</v>
      </c>
      <c r="N5316" s="1">
        <v>41042</v>
      </c>
      <c r="O5316" t="s">
        <v>19477</v>
      </c>
      <c r="P5316" t="str">
        <f t="shared" si="83"/>
        <v>Mid</v>
      </c>
    </row>
    <row r="5317" spans="1:16" x14ac:dyDescent="0.35">
      <c r="A5317">
        <v>801</v>
      </c>
      <c r="B5317" t="s">
        <v>10592</v>
      </c>
      <c r="C5317">
        <v>1</v>
      </c>
      <c r="D5317" t="s">
        <v>14</v>
      </c>
      <c r="E5317" t="s">
        <v>10593</v>
      </c>
      <c r="F5317" t="s">
        <v>3037</v>
      </c>
      <c r="G5317" t="s">
        <v>17</v>
      </c>
      <c r="H5317" t="s">
        <v>18</v>
      </c>
      <c r="I5317" t="s">
        <v>25</v>
      </c>
      <c r="J5317" t="s">
        <v>19</v>
      </c>
      <c r="K5317" t="s">
        <v>19</v>
      </c>
      <c r="L5317">
        <v>1500</v>
      </c>
      <c r="M5317">
        <v>4</v>
      </c>
      <c r="N5317" s="1">
        <v>41395</v>
      </c>
      <c r="O5317" t="s">
        <v>19477</v>
      </c>
      <c r="P5317" t="str">
        <f t="shared" si="83"/>
        <v>Mid</v>
      </c>
    </row>
    <row r="5318" spans="1:16" x14ac:dyDescent="0.35">
      <c r="A5318">
        <v>18245274</v>
      </c>
      <c r="B5318" t="s">
        <v>10588</v>
      </c>
      <c r="C5318">
        <v>1</v>
      </c>
      <c r="D5318" t="s">
        <v>14</v>
      </c>
      <c r="E5318" t="s">
        <v>10594</v>
      </c>
      <c r="F5318" t="s">
        <v>1795</v>
      </c>
      <c r="G5318" t="s">
        <v>17</v>
      </c>
      <c r="H5318" t="s">
        <v>18</v>
      </c>
      <c r="I5318" t="s">
        <v>25</v>
      </c>
      <c r="J5318" t="s">
        <v>25</v>
      </c>
      <c r="K5318" t="s">
        <v>19</v>
      </c>
      <c r="L5318">
        <v>1300</v>
      </c>
      <c r="M5318">
        <v>4</v>
      </c>
      <c r="N5318" s="1">
        <v>41404</v>
      </c>
      <c r="O5318" t="s">
        <v>19477</v>
      </c>
      <c r="P5318" t="str">
        <f t="shared" si="83"/>
        <v>Mid</v>
      </c>
    </row>
    <row r="5319" spans="1:16" x14ac:dyDescent="0.35">
      <c r="A5319">
        <v>927</v>
      </c>
      <c r="B5319" t="s">
        <v>5423</v>
      </c>
      <c r="C5319">
        <v>1</v>
      </c>
      <c r="D5319" t="s">
        <v>14</v>
      </c>
      <c r="E5319" t="s">
        <v>6974</v>
      </c>
      <c r="F5319" t="s">
        <v>2123</v>
      </c>
      <c r="G5319" t="s">
        <v>17</v>
      </c>
      <c r="H5319" t="s">
        <v>18</v>
      </c>
      <c r="I5319" t="s">
        <v>25</v>
      </c>
      <c r="J5319" t="s">
        <v>25</v>
      </c>
      <c r="K5319" t="s">
        <v>19</v>
      </c>
      <c r="L5319">
        <v>1400</v>
      </c>
      <c r="M5319">
        <v>4</v>
      </c>
      <c r="N5319" s="1">
        <v>42844</v>
      </c>
      <c r="O5319" t="s">
        <v>19477</v>
      </c>
      <c r="P5319" t="str">
        <f t="shared" si="83"/>
        <v>Mid</v>
      </c>
    </row>
    <row r="5320" spans="1:16" x14ac:dyDescent="0.35">
      <c r="A5320">
        <v>18357940</v>
      </c>
      <c r="B5320" t="s">
        <v>10595</v>
      </c>
      <c r="C5320">
        <v>1</v>
      </c>
      <c r="D5320" t="s">
        <v>14</v>
      </c>
      <c r="E5320" t="s">
        <v>10596</v>
      </c>
      <c r="F5320" t="s">
        <v>592</v>
      </c>
      <c r="G5320" t="s">
        <v>17</v>
      </c>
      <c r="H5320" t="s">
        <v>18</v>
      </c>
      <c r="I5320" t="s">
        <v>25</v>
      </c>
      <c r="J5320" t="s">
        <v>25</v>
      </c>
      <c r="K5320" t="s">
        <v>19</v>
      </c>
      <c r="L5320">
        <v>1800</v>
      </c>
      <c r="M5320">
        <v>5</v>
      </c>
      <c r="N5320" s="1">
        <v>40659</v>
      </c>
      <c r="O5320" t="s">
        <v>19477</v>
      </c>
      <c r="P5320" t="str">
        <f t="shared" si="83"/>
        <v>Mid</v>
      </c>
    </row>
    <row r="5321" spans="1:16" x14ac:dyDescent="0.35">
      <c r="A5321">
        <v>3800016</v>
      </c>
      <c r="B5321" t="s">
        <v>10597</v>
      </c>
      <c r="C5321">
        <v>1</v>
      </c>
      <c r="D5321" t="s">
        <v>10598</v>
      </c>
      <c r="E5321" t="s">
        <v>10599</v>
      </c>
      <c r="F5321" t="s">
        <v>10600</v>
      </c>
      <c r="G5321" t="s">
        <v>10601</v>
      </c>
      <c r="H5321" t="s">
        <v>18</v>
      </c>
      <c r="I5321" t="s">
        <v>19</v>
      </c>
      <c r="J5321" t="s">
        <v>19</v>
      </c>
      <c r="K5321" t="s">
        <v>19</v>
      </c>
      <c r="L5321">
        <v>1500</v>
      </c>
      <c r="M5321">
        <v>4</v>
      </c>
      <c r="N5321" s="1">
        <v>42179</v>
      </c>
      <c r="O5321" t="s">
        <v>19477</v>
      </c>
      <c r="P5321" t="str">
        <f t="shared" si="83"/>
        <v>Mid</v>
      </c>
    </row>
    <row r="5322" spans="1:16" x14ac:dyDescent="0.35">
      <c r="A5322">
        <v>2800042</v>
      </c>
      <c r="B5322" t="s">
        <v>10602</v>
      </c>
      <c r="C5322">
        <v>1</v>
      </c>
      <c r="D5322" t="s">
        <v>10603</v>
      </c>
      <c r="E5322" t="s">
        <v>10604</v>
      </c>
      <c r="F5322" t="s">
        <v>10605</v>
      </c>
      <c r="G5322" t="s">
        <v>10606</v>
      </c>
      <c r="H5322" t="s">
        <v>18</v>
      </c>
      <c r="I5322" t="s">
        <v>19</v>
      </c>
      <c r="J5322" t="s">
        <v>19</v>
      </c>
      <c r="K5322" t="s">
        <v>19</v>
      </c>
      <c r="L5322">
        <v>1500</v>
      </c>
      <c r="M5322">
        <v>4</v>
      </c>
      <c r="N5322" s="1">
        <v>42174</v>
      </c>
      <c r="O5322" t="s">
        <v>19477</v>
      </c>
      <c r="P5322" t="str">
        <f t="shared" si="83"/>
        <v>Mid</v>
      </c>
    </row>
    <row r="5323" spans="1:16" x14ac:dyDescent="0.35">
      <c r="A5323">
        <v>306815</v>
      </c>
      <c r="B5323" t="s">
        <v>10607</v>
      </c>
      <c r="C5323">
        <v>1</v>
      </c>
      <c r="D5323" t="s">
        <v>14</v>
      </c>
      <c r="E5323" t="s">
        <v>10608</v>
      </c>
      <c r="F5323" t="s">
        <v>10609</v>
      </c>
      <c r="G5323" t="s">
        <v>17</v>
      </c>
      <c r="H5323" t="s">
        <v>18</v>
      </c>
      <c r="I5323" t="s">
        <v>25</v>
      </c>
      <c r="J5323" t="s">
        <v>19</v>
      </c>
      <c r="K5323" t="s">
        <v>19</v>
      </c>
      <c r="L5323">
        <v>1000</v>
      </c>
      <c r="M5323">
        <v>4</v>
      </c>
      <c r="N5323" s="1">
        <v>41351</v>
      </c>
      <c r="O5323" t="s">
        <v>19477</v>
      </c>
      <c r="P5323" t="str">
        <f t="shared" si="83"/>
        <v>Mid</v>
      </c>
    </row>
    <row r="5324" spans="1:16" x14ac:dyDescent="0.35">
      <c r="A5324">
        <v>2300058</v>
      </c>
      <c r="B5324" t="s">
        <v>10610</v>
      </c>
      <c r="C5324">
        <v>1</v>
      </c>
      <c r="D5324" t="s">
        <v>10585</v>
      </c>
      <c r="E5324" t="s">
        <v>10611</v>
      </c>
      <c r="F5324" t="s">
        <v>10612</v>
      </c>
      <c r="G5324" t="s">
        <v>10613</v>
      </c>
      <c r="H5324" t="s">
        <v>18</v>
      </c>
      <c r="I5324" t="s">
        <v>19</v>
      </c>
      <c r="J5324" t="s">
        <v>19</v>
      </c>
      <c r="K5324" t="s">
        <v>19</v>
      </c>
      <c r="L5324">
        <v>1500</v>
      </c>
      <c r="M5324">
        <v>4</v>
      </c>
      <c r="N5324" s="1">
        <v>43235</v>
      </c>
      <c r="O5324" t="s">
        <v>19477</v>
      </c>
      <c r="P5324" t="str">
        <f t="shared" si="83"/>
        <v>Mid</v>
      </c>
    </row>
    <row r="5325" spans="1:16" x14ac:dyDescent="0.35">
      <c r="A5325">
        <v>18420456</v>
      </c>
      <c r="B5325" t="s">
        <v>10614</v>
      </c>
      <c r="C5325">
        <v>1</v>
      </c>
      <c r="D5325" t="s">
        <v>14</v>
      </c>
      <c r="E5325" t="s">
        <v>10615</v>
      </c>
      <c r="F5325" t="s">
        <v>1795</v>
      </c>
      <c r="G5325" t="s">
        <v>17</v>
      </c>
      <c r="H5325" t="s">
        <v>18</v>
      </c>
      <c r="I5325" t="s">
        <v>25</v>
      </c>
      <c r="J5325" t="s">
        <v>19</v>
      </c>
      <c r="K5325" t="s">
        <v>19</v>
      </c>
      <c r="L5325">
        <v>1300</v>
      </c>
      <c r="M5325">
        <v>5</v>
      </c>
      <c r="N5325" s="1">
        <v>42769</v>
      </c>
      <c r="O5325" t="s">
        <v>19477</v>
      </c>
      <c r="P5325" t="str">
        <f t="shared" si="83"/>
        <v>Mid</v>
      </c>
    </row>
    <row r="5326" spans="1:16" x14ac:dyDescent="0.35">
      <c r="A5326">
        <v>18445790</v>
      </c>
      <c r="B5326" t="s">
        <v>10616</v>
      </c>
      <c r="C5326">
        <v>1</v>
      </c>
      <c r="D5326" t="s">
        <v>14</v>
      </c>
      <c r="E5326" t="s">
        <v>10617</v>
      </c>
      <c r="F5326" t="s">
        <v>1795</v>
      </c>
      <c r="G5326" t="s">
        <v>17</v>
      </c>
      <c r="H5326" t="s">
        <v>18</v>
      </c>
      <c r="I5326" t="s">
        <v>19</v>
      </c>
      <c r="J5326" t="s">
        <v>19</v>
      </c>
      <c r="K5326" t="s">
        <v>19</v>
      </c>
      <c r="L5326">
        <v>1400</v>
      </c>
      <c r="M5326">
        <v>5</v>
      </c>
      <c r="N5326" s="1">
        <v>41658</v>
      </c>
      <c r="O5326" t="s">
        <v>19477</v>
      </c>
      <c r="P5326" t="str">
        <f t="shared" si="83"/>
        <v>Mid</v>
      </c>
    </row>
    <row r="5327" spans="1:16" x14ac:dyDescent="0.35">
      <c r="A5327">
        <v>301998</v>
      </c>
      <c r="B5327" t="s">
        <v>2395</v>
      </c>
      <c r="C5327">
        <v>1</v>
      </c>
      <c r="D5327" t="s">
        <v>14</v>
      </c>
      <c r="E5327" t="s">
        <v>4921</v>
      </c>
      <c r="F5327" t="s">
        <v>640</v>
      </c>
      <c r="G5327" t="s">
        <v>17</v>
      </c>
      <c r="H5327" t="s">
        <v>18</v>
      </c>
      <c r="I5327" t="s">
        <v>25</v>
      </c>
      <c r="J5327" t="s">
        <v>25</v>
      </c>
      <c r="K5327" t="s">
        <v>19</v>
      </c>
      <c r="L5327">
        <v>1600</v>
      </c>
      <c r="M5327">
        <v>4</v>
      </c>
      <c r="N5327" s="1">
        <v>42756</v>
      </c>
      <c r="O5327" t="s">
        <v>19477</v>
      </c>
      <c r="P5327" t="str">
        <f t="shared" si="83"/>
        <v>Mid</v>
      </c>
    </row>
    <row r="5328" spans="1:16" x14ac:dyDescent="0.35">
      <c r="A5328">
        <v>3000016</v>
      </c>
      <c r="B5328" t="s">
        <v>10618</v>
      </c>
      <c r="C5328">
        <v>1</v>
      </c>
      <c r="D5328" t="s">
        <v>10619</v>
      </c>
      <c r="E5328" t="s">
        <v>10620</v>
      </c>
      <c r="F5328" t="s">
        <v>9333</v>
      </c>
      <c r="G5328" t="s">
        <v>10621</v>
      </c>
      <c r="H5328" t="s">
        <v>18</v>
      </c>
      <c r="I5328" t="s">
        <v>19</v>
      </c>
      <c r="J5328" t="s">
        <v>19</v>
      </c>
      <c r="K5328" t="s">
        <v>19</v>
      </c>
      <c r="L5328">
        <v>1500</v>
      </c>
      <c r="M5328">
        <v>4</v>
      </c>
      <c r="N5328" s="1">
        <v>41741</v>
      </c>
      <c r="O5328" t="s">
        <v>19477</v>
      </c>
      <c r="P5328" t="str">
        <f t="shared" si="83"/>
        <v>Mid</v>
      </c>
    </row>
    <row r="5329" spans="1:16" x14ac:dyDescent="0.35">
      <c r="A5329">
        <v>310032</v>
      </c>
      <c r="B5329" t="s">
        <v>10622</v>
      </c>
      <c r="C5329">
        <v>1</v>
      </c>
      <c r="D5329" t="s">
        <v>14</v>
      </c>
      <c r="E5329" t="s">
        <v>1482</v>
      </c>
      <c r="F5329" t="s">
        <v>1483</v>
      </c>
      <c r="G5329" t="s">
        <v>17</v>
      </c>
      <c r="H5329" t="s">
        <v>18</v>
      </c>
      <c r="I5329" t="s">
        <v>25</v>
      </c>
      <c r="J5329" t="s">
        <v>19</v>
      </c>
      <c r="K5329" t="s">
        <v>19</v>
      </c>
      <c r="L5329">
        <v>1500</v>
      </c>
      <c r="M5329">
        <v>3</v>
      </c>
      <c r="N5329" s="1">
        <v>41945</v>
      </c>
      <c r="O5329" t="s">
        <v>19477</v>
      </c>
      <c r="P5329" t="str">
        <f t="shared" si="83"/>
        <v>Mid</v>
      </c>
    </row>
    <row r="5330" spans="1:16" x14ac:dyDescent="0.35">
      <c r="A5330">
        <v>18421051</v>
      </c>
      <c r="B5330" t="s">
        <v>10623</v>
      </c>
      <c r="C5330">
        <v>1</v>
      </c>
      <c r="D5330" t="s">
        <v>14</v>
      </c>
      <c r="E5330" t="s">
        <v>10624</v>
      </c>
      <c r="F5330" t="s">
        <v>3037</v>
      </c>
      <c r="G5330" t="s">
        <v>17</v>
      </c>
      <c r="H5330" t="s">
        <v>18</v>
      </c>
      <c r="I5330" t="s">
        <v>25</v>
      </c>
      <c r="J5330" t="s">
        <v>19</v>
      </c>
      <c r="K5330" t="s">
        <v>19</v>
      </c>
      <c r="L5330">
        <v>1600</v>
      </c>
      <c r="M5330">
        <v>4</v>
      </c>
      <c r="N5330" s="1">
        <v>41968</v>
      </c>
      <c r="O5330" t="s">
        <v>19477</v>
      </c>
      <c r="P5330" t="str">
        <f t="shared" si="83"/>
        <v>Mid</v>
      </c>
    </row>
    <row r="5331" spans="1:16" x14ac:dyDescent="0.35">
      <c r="A5331">
        <v>130230</v>
      </c>
      <c r="B5331" t="s">
        <v>10625</v>
      </c>
      <c r="C5331">
        <v>1</v>
      </c>
      <c r="D5331" t="s">
        <v>2592</v>
      </c>
      <c r="E5331" t="s">
        <v>10626</v>
      </c>
      <c r="F5331" t="s">
        <v>10627</v>
      </c>
      <c r="G5331" t="s">
        <v>10628</v>
      </c>
      <c r="H5331" t="s">
        <v>18</v>
      </c>
      <c r="I5331" t="s">
        <v>19</v>
      </c>
      <c r="J5331" t="s">
        <v>19</v>
      </c>
      <c r="K5331" t="s">
        <v>19</v>
      </c>
      <c r="L5331">
        <v>1500</v>
      </c>
      <c r="M5331">
        <v>4</v>
      </c>
      <c r="N5331" s="1">
        <v>42468</v>
      </c>
      <c r="O5331" t="s">
        <v>19477</v>
      </c>
      <c r="P5331" t="str">
        <f t="shared" si="83"/>
        <v>Mid</v>
      </c>
    </row>
    <row r="5332" spans="1:16" x14ac:dyDescent="0.35">
      <c r="A5332">
        <v>1400186</v>
      </c>
      <c r="B5332" t="s">
        <v>10629</v>
      </c>
      <c r="C5332">
        <v>1</v>
      </c>
      <c r="D5332" t="s">
        <v>10630</v>
      </c>
      <c r="E5332" t="s">
        <v>10631</v>
      </c>
      <c r="F5332" t="s">
        <v>10632</v>
      </c>
      <c r="G5332" t="s">
        <v>3034</v>
      </c>
      <c r="H5332" t="s">
        <v>18</v>
      </c>
      <c r="I5332" t="s">
        <v>19</v>
      </c>
      <c r="J5332" t="s">
        <v>19</v>
      </c>
      <c r="K5332" t="s">
        <v>19</v>
      </c>
      <c r="L5332">
        <v>1500</v>
      </c>
      <c r="M5332">
        <v>4</v>
      </c>
      <c r="N5332" s="1">
        <v>43184</v>
      </c>
      <c r="O5332" t="s">
        <v>19477</v>
      </c>
      <c r="P5332" t="str">
        <f t="shared" si="83"/>
        <v>Mid</v>
      </c>
    </row>
    <row r="5333" spans="1:16" x14ac:dyDescent="0.35">
      <c r="A5333">
        <v>5450</v>
      </c>
      <c r="B5333" t="s">
        <v>10633</v>
      </c>
      <c r="C5333">
        <v>1</v>
      </c>
      <c r="D5333" t="s">
        <v>14</v>
      </c>
      <c r="E5333" t="s">
        <v>10634</v>
      </c>
      <c r="F5333" t="s">
        <v>120</v>
      </c>
      <c r="G5333" t="s">
        <v>17</v>
      </c>
      <c r="H5333" t="s">
        <v>18</v>
      </c>
      <c r="I5333" t="s">
        <v>19</v>
      </c>
      <c r="J5333" t="s">
        <v>19</v>
      </c>
      <c r="K5333" t="s">
        <v>19</v>
      </c>
      <c r="L5333">
        <v>100</v>
      </c>
      <c r="M5333">
        <v>1</v>
      </c>
      <c r="N5333" s="1">
        <v>41172</v>
      </c>
      <c r="O5333" t="s">
        <v>19477</v>
      </c>
      <c r="P5333" t="str">
        <f t="shared" si="83"/>
        <v>Low</v>
      </c>
    </row>
    <row r="5334" spans="1:16" x14ac:dyDescent="0.35">
      <c r="A5334">
        <v>18273617</v>
      </c>
      <c r="B5334" t="s">
        <v>10635</v>
      </c>
      <c r="C5334">
        <v>1</v>
      </c>
      <c r="D5334" t="s">
        <v>14</v>
      </c>
      <c r="E5334" t="s">
        <v>10636</v>
      </c>
      <c r="F5334" t="s">
        <v>286</v>
      </c>
      <c r="G5334" t="s">
        <v>17</v>
      </c>
      <c r="H5334" t="s">
        <v>18</v>
      </c>
      <c r="I5334" t="s">
        <v>19</v>
      </c>
      <c r="J5334" t="s">
        <v>25</v>
      </c>
      <c r="K5334" t="s">
        <v>19</v>
      </c>
      <c r="L5334">
        <v>300</v>
      </c>
      <c r="M5334">
        <v>1</v>
      </c>
      <c r="N5334" s="1">
        <v>41165</v>
      </c>
      <c r="O5334" t="s">
        <v>19477</v>
      </c>
      <c r="P5334" t="str">
        <f t="shared" si="83"/>
        <v>Low</v>
      </c>
    </row>
    <row r="5335" spans="1:16" x14ac:dyDescent="0.35">
      <c r="A5335">
        <v>18423135</v>
      </c>
      <c r="B5335" t="s">
        <v>10637</v>
      </c>
      <c r="C5335">
        <v>1</v>
      </c>
      <c r="D5335" t="s">
        <v>14</v>
      </c>
      <c r="E5335" t="s">
        <v>10638</v>
      </c>
      <c r="F5335" t="s">
        <v>128</v>
      </c>
      <c r="G5335" t="s">
        <v>17</v>
      </c>
      <c r="H5335" t="s">
        <v>18</v>
      </c>
      <c r="I5335" t="s">
        <v>19</v>
      </c>
      <c r="J5335" t="s">
        <v>19</v>
      </c>
      <c r="K5335" t="s">
        <v>19</v>
      </c>
      <c r="L5335">
        <v>500</v>
      </c>
      <c r="M5335">
        <v>1</v>
      </c>
      <c r="N5335" s="1">
        <v>40801</v>
      </c>
      <c r="O5335" t="s">
        <v>19477</v>
      </c>
      <c r="P5335" t="str">
        <f t="shared" si="83"/>
        <v>Lower-Mid</v>
      </c>
    </row>
    <row r="5336" spans="1:16" x14ac:dyDescent="0.35">
      <c r="A5336">
        <v>18025096</v>
      </c>
      <c r="B5336" t="s">
        <v>10639</v>
      </c>
      <c r="C5336">
        <v>1</v>
      </c>
      <c r="D5336" t="s">
        <v>14</v>
      </c>
      <c r="E5336" t="s">
        <v>10640</v>
      </c>
      <c r="F5336" t="s">
        <v>59</v>
      </c>
      <c r="G5336" t="s">
        <v>17</v>
      </c>
      <c r="H5336" t="s">
        <v>18</v>
      </c>
      <c r="I5336" t="s">
        <v>19</v>
      </c>
      <c r="J5336" t="s">
        <v>25</v>
      </c>
      <c r="K5336" t="s">
        <v>19</v>
      </c>
      <c r="L5336">
        <v>350</v>
      </c>
      <c r="M5336">
        <v>1</v>
      </c>
      <c r="N5336" s="1">
        <v>41170</v>
      </c>
      <c r="O5336" t="s">
        <v>19477</v>
      </c>
      <c r="P5336" t="str">
        <f t="shared" si="83"/>
        <v>Low</v>
      </c>
    </row>
    <row r="5337" spans="1:16" x14ac:dyDescent="0.35">
      <c r="A5337">
        <v>18277163</v>
      </c>
      <c r="B5337" t="s">
        <v>10275</v>
      </c>
      <c r="C5337">
        <v>1</v>
      </c>
      <c r="D5337" t="s">
        <v>14</v>
      </c>
      <c r="E5337" t="s">
        <v>345</v>
      </c>
      <c r="F5337" t="s">
        <v>143</v>
      </c>
      <c r="G5337" t="s">
        <v>17</v>
      </c>
      <c r="H5337" t="s">
        <v>18</v>
      </c>
      <c r="I5337" t="s">
        <v>19</v>
      </c>
      <c r="J5337" t="s">
        <v>25</v>
      </c>
      <c r="K5337" t="s">
        <v>19</v>
      </c>
      <c r="L5337">
        <v>250</v>
      </c>
      <c r="M5337">
        <v>1</v>
      </c>
      <c r="N5337" s="1">
        <v>41172</v>
      </c>
      <c r="O5337" t="s">
        <v>19477</v>
      </c>
      <c r="P5337" t="str">
        <f t="shared" si="83"/>
        <v>Low</v>
      </c>
    </row>
    <row r="5338" spans="1:16" x14ac:dyDescent="0.35">
      <c r="A5338">
        <v>310965</v>
      </c>
      <c r="B5338" t="s">
        <v>10641</v>
      </c>
      <c r="C5338">
        <v>1</v>
      </c>
      <c r="D5338" t="s">
        <v>14</v>
      </c>
      <c r="E5338" t="s">
        <v>10642</v>
      </c>
      <c r="F5338" t="s">
        <v>33</v>
      </c>
      <c r="G5338" t="s">
        <v>17</v>
      </c>
      <c r="H5338" t="s">
        <v>18</v>
      </c>
      <c r="I5338" t="s">
        <v>19</v>
      </c>
      <c r="J5338" t="s">
        <v>19</v>
      </c>
      <c r="K5338" t="s">
        <v>19</v>
      </c>
      <c r="L5338">
        <v>150</v>
      </c>
      <c r="M5338">
        <v>1</v>
      </c>
      <c r="N5338" s="1">
        <v>41890</v>
      </c>
      <c r="O5338" t="s">
        <v>19477</v>
      </c>
      <c r="P5338" t="str">
        <f t="shared" si="83"/>
        <v>Low</v>
      </c>
    </row>
    <row r="5339" spans="1:16" x14ac:dyDescent="0.35">
      <c r="A5339">
        <v>2703</v>
      </c>
      <c r="B5339" t="s">
        <v>10643</v>
      </c>
      <c r="C5339">
        <v>1</v>
      </c>
      <c r="D5339" t="s">
        <v>14</v>
      </c>
      <c r="E5339" t="s">
        <v>10644</v>
      </c>
      <c r="F5339" t="s">
        <v>82</v>
      </c>
      <c r="G5339" t="s">
        <v>17</v>
      </c>
      <c r="H5339" t="s">
        <v>18</v>
      </c>
      <c r="I5339" t="s">
        <v>19</v>
      </c>
      <c r="J5339" t="s">
        <v>19</v>
      </c>
      <c r="K5339" t="s">
        <v>19</v>
      </c>
      <c r="L5339">
        <v>400</v>
      </c>
      <c r="M5339">
        <v>1</v>
      </c>
      <c r="N5339" s="1">
        <v>43366</v>
      </c>
      <c r="O5339" t="s">
        <v>19477</v>
      </c>
      <c r="P5339" t="str">
        <f t="shared" si="83"/>
        <v>Low</v>
      </c>
    </row>
    <row r="5340" spans="1:16" x14ac:dyDescent="0.35">
      <c r="A5340">
        <v>7684</v>
      </c>
      <c r="B5340" t="s">
        <v>10645</v>
      </c>
      <c r="C5340">
        <v>1</v>
      </c>
      <c r="D5340" t="s">
        <v>14</v>
      </c>
      <c r="E5340" t="s">
        <v>10646</v>
      </c>
      <c r="F5340" t="s">
        <v>41</v>
      </c>
      <c r="G5340" t="s">
        <v>17</v>
      </c>
      <c r="H5340" t="s">
        <v>18</v>
      </c>
      <c r="I5340" t="s">
        <v>19</v>
      </c>
      <c r="J5340" t="s">
        <v>19</v>
      </c>
      <c r="K5340" t="s">
        <v>19</v>
      </c>
      <c r="L5340">
        <v>100</v>
      </c>
      <c r="M5340">
        <v>1</v>
      </c>
      <c r="N5340" s="1">
        <v>40799</v>
      </c>
      <c r="O5340" t="s">
        <v>19477</v>
      </c>
      <c r="P5340" t="str">
        <f t="shared" si="83"/>
        <v>Low</v>
      </c>
    </row>
    <row r="5341" spans="1:16" x14ac:dyDescent="0.35">
      <c r="A5341">
        <v>18153550</v>
      </c>
      <c r="B5341" t="s">
        <v>10647</v>
      </c>
      <c r="C5341">
        <v>1</v>
      </c>
      <c r="D5341" t="s">
        <v>14</v>
      </c>
      <c r="E5341" t="s">
        <v>10648</v>
      </c>
      <c r="F5341" t="s">
        <v>161</v>
      </c>
      <c r="G5341" t="s">
        <v>17</v>
      </c>
      <c r="H5341" t="s">
        <v>18</v>
      </c>
      <c r="I5341" t="s">
        <v>19</v>
      </c>
      <c r="J5341" t="s">
        <v>19</v>
      </c>
      <c r="K5341" t="s">
        <v>19</v>
      </c>
      <c r="L5341">
        <v>200</v>
      </c>
      <c r="M5341">
        <v>1</v>
      </c>
      <c r="N5341" s="1">
        <v>40433</v>
      </c>
      <c r="O5341" t="s">
        <v>19477</v>
      </c>
      <c r="P5341" t="str">
        <f t="shared" si="83"/>
        <v>Low</v>
      </c>
    </row>
    <row r="5342" spans="1:16" x14ac:dyDescent="0.35">
      <c r="A5342">
        <v>18435311</v>
      </c>
      <c r="B5342" t="s">
        <v>10649</v>
      </c>
      <c r="C5342">
        <v>1</v>
      </c>
      <c r="D5342" t="s">
        <v>14</v>
      </c>
      <c r="E5342" t="s">
        <v>10650</v>
      </c>
      <c r="F5342" t="s">
        <v>817</v>
      </c>
      <c r="G5342" t="s">
        <v>17</v>
      </c>
      <c r="H5342" t="s">
        <v>18</v>
      </c>
      <c r="I5342" t="s">
        <v>19</v>
      </c>
      <c r="J5342" t="s">
        <v>19</v>
      </c>
      <c r="K5342" t="s">
        <v>19</v>
      </c>
      <c r="L5342">
        <v>400</v>
      </c>
      <c r="M5342">
        <v>1</v>
      </c>
      <c r="N5342" s="1">
        <v>40814</v>
      </c>
      <c r="O5342" t="s">
        <v>19477</v>
      </c>
      <c r="P5342" t="str">
        <f t="shared" si="83"/>
        <v>Low</v>
      </c>
    </row>
    <row r="5343" spans="1:16" x14ac:dyDescent="0.35">
      <c r="A5343">
        <v>18388133</v>
      </c>
      <c r="B5343" t="s">
        <v>10651</v>
      </c>
      <c r="C5343">
        <v>1</v>
      </c>
      <c r="D5343" t="s">
        <v>14</v>
      </c>
      <c r="E5343" t="s">
        <v>10652</v>
      </c>
      <c r="F5343" t="s">
        <v>286</v>
      </c>
      <c r="G5343" t="s">
        <v>17</v>
      </c>
      <c r="H5343" t="s">
        <v>18</v>
      </c>
      <c r="I5343" t="s">
        <v>19</v>
      </c>
      <c r="J5343" t="s">
        <v>25</v>
      </c>
      <c r="K5343" t="s">
        <v>19</v>
      </c>
      <c r="L5343">
        <v>500</v>
      </c>
      <c r="M5343">
        <v>1</v>
      </c>
      <c r="N5343" s="1">
        <v>41506</v>
      </c>
      <c r="O5343" t="s">
        <v>19477</v>
      </c>
      <c r="P5343" t="str">
        <f t="shared" si="83"/>
        <v>Lower-Mid</v>
      </c>
    </row>
    <row r="5344" spans="1:16" x14ac:dyDescent="0.35">
      <c r="A5344">
        <v>9442</v>
      </c>
      <c r="B5344" t="s">
        <v>10653</v>
      </c>
      <c r="C5344">
        <v>1</v>
      </c>
      <c r="D5344" t="s">
        <v>14</v>
      </c>
      <c r="E5344" t="s">
        <v>10654</v>
      </c>
      <c r="F5344" t="s">
        <v>254</v>
      </c>
      <c r="G5344" t="s">
        <v>17</v>
      </c>
      <c r="H5344" t="s">
        <v>18</v>
      </c>
      <c r="I5344" t="s">
        <v>19</v>
      </c>
      <c r="J5344" t="s">
        <v>19</v>
      </c>
      <c r="K5344" t="s">
        <v>19</v>
      </c>
      <c r="L5344">
        <v>200</v>
      </c>
      <c r="M5344">
        <v>1</v>
      </c>
      <c r="N5344" s="1">
        <v>42606</v>
      </c>
      <c r="O5344" t="s">
        <v>19477</v>
      </c>
      <c r="P5344" t="str">
        <f t="shared" si="83"/>
        <v>Low</v>
      </c>
    </row>
    <row r="5345" spans="1:16" x14ac:dyDescent="0.35">
      <c r="A5345">
        <v>18440175</v>
      </c>
      <c r="B5345" t="s">
        <v>10655</v>
      </c>
      <c r="C5345">
        <v>1</v>
      </c>
      <c r="D5345" t="s">
        <v>14</v>
      </c>
      <c r="E5345" t="s">
        <v>10656</v>
      </c>
      <c r="F5345" t="s">
        <v>207</v>
      </c>
      <c r="G5345" t="s">
        <v>17</v>
      </c>
      <c r="H5345" t="s">
        <v>18</v>
      </c>
      <c r="I5345" t="s">
        <v>19</v>
      </c>
      <c r="J5345" t="s">
        <v>19</v>
      </c>
      <c r="K5345" t="s">
        <v>19</v>
      </c>
      <c r="L5345">
        <v>500</v>
      </c>
      <c r="M5345">
        <v>1</v>
      </c>
      <c r="N5345" s="1">
        <v>42974</v>
      </c>
      <c r="O5345" t="s">
        <v>19477</v>
      </c>
      <c r="P5345" t="str">
        <f t="shared" si="83"/>
        <v>Lower-Mid</v>
      </c>
    </row>
    <row r="5346" spans="1:16" x14ac:dyDescent="0.35">
      <c r="A5346">
        <v>18311961</v>
      </c>
      <c r="B5346" t="s">
        <v>10657</v>
      </c>
      <c r="C5346">
        <v>1</v>
      </c>
      <c r="D5346" t="s">
        <v>14</v>
      </c>
      <c r="E5346" t="s">
        <v>10658</v>
      </c>
      <c r="F5346" t="s">
        <v>28</v>
      </c>
      <c r="G5346" t="s">
        <v>17</v>
      </c>
      <c r="H5346" t="s">
        <v>18</v>
      </c>
      <c r="I5346" t="s">
        <v>19</v>
      </c>
      <c r="J5346" t="s">
        <v>19</v>
      </c>
      <c r="K5346" t="s">
        <v>19</v>
      </c>
      <c r="L5346">
        <v>400</v>
      </c>
      <c r="M5346">
        <v>1</v>
      </c>
      <c r="N5346" s="1">
        <v>42592</v>
      </c>
      <c r="O5346" t="s">
        <v>19477</v>
      </c>
      <c r="P5346" t="str">
        <f t="shared" si="83"/>
        <v>Low</v>
      </c>
    </row>
    <row r="5347" spans="1:16" x14ac:dyDescent="0.35">
      <c r="A5347">
        <v>18415339</v>
      </c>
      <c r="B5347" t="s">
        <v>10659</v>
      </c>
      <c r="C5347">
        <v>1</v>
      </c>
      <c r="D5347" t="s">
        <v>14</v>
      </c>
      <c r="E5347" t="s">
        <v>10660</v>
      </c>
      <c r="F5347" t="s">
        <v>552</v>
      </c>
      <c r="G5347" t="s">
        <v>17</v>
      </c>
      <c r="H5347" t="s">
        <v>18</v>
      </c>
      <c r="I5347" t="s">
        <v>19</v>
      </c>
      <c r="J5347" t="s">
        <v>19</v>
      </c>
      <c r="K5347" t="s">
        <v>19</v>
      </c>
      <c r="L5347">
        <v>500</v>
      </c>
      <c r="M5347">
        <v>1</v>
      </c>
      <c r="N5347" s="1">
        <v>42954</v>
      </c>
      <c r="O5347" t="s">
        <v>19477</v>
      </c>
      <c r="P5347" t="str">
        <f t="shared" si="83"/>
        <v>Lower-Mid</v>
      </c>
    </row>
    <row r="5348" spans="1:16" x14ac:dyDescent="0.35">
      <c r="A5348">
        <v>18408079</v>
      </c>
      <c r="B5348" t="s">
        <v>10661</v>
      </c>
      <c r="C5348">
        <v>1</v>
      </c>
      <c r="D5348" t="s">
        <v>14</v>
      </c>
      <c r="E5348" t="s">
        <v>10662</v>
      </c>
      <c r="F5348" t="s">
        <v>143</v>
      </c>
      <c r="G5348" t="s">
        <v>17</v>
      </c>
      <c r="H5348" t="s">
        <v>18</v>
      </c>
      <c r="I5348" t="s">
        <v>19</v>
      </c>
      <c r="J5348" t="s">
        <v>19</v>
      </c>
      <c r="K5348" t="s">
        <v>19</v>
      </c>
      <c r="L5348">
        <v>500</v>
      </c>
      <c r="M5348">
        <v>1</v>
      </c>
      <c r="N5348" s="1">
        <v>41866</v>
      </c>
      <c r="O5348" t="s">
        <v>19477</v>
      </c>
      <c r="P5348" t="str">
        <f t="shared" si="83"/>
        <v>Lower-Mid</v>
      </c>
    </row>
    <row r="5349" spans="1:16" x14ac:dyDescent="0.35">
      <c r="A5349">
        <v>18449788</v>
      </c>
      <c r="B5349" t="s">
        <v>10663</v>
      </c>
      <c r="C5349">
        <v>1</v>
      </c>
      <c r="D5349" t="s">
        <v>14</v>
      </c>
      <c r="E5349" t="s">
        <v>10664</v>
      </c>
      <c r="F5349" t="s">
        <v>33</v>
      </c>
      <c r="G5349" t="s">
        <v>17</v>
      </c>
      <c r="H5349" t="s">
        <v>18</v>
      </c>
      <c r="I5349" t="s">
        <v>19</v>
      </c>
      <c r="J5349" t="s">
        <v>19</v>
      </c>
      <c r="K5349" t="s">
        <v>19</v>
      </c>
      <c r="L5349">
        <v>200</v>
      </c>
      <c r="M5349">
        <v>1</v>
      </c>
      <c r="N5349" s="1">
        <v>40765</v>
      </c>
      <c r="O5349" t="s">
        <v>19477</v>
      </c>
      <c r="P5349" t="str">
        <f t="shared" si="83"/>
        <v>Low</v>
      </c>
    </row>
    <row r="5350" spans="1:16" x14ac:dyDescent="0.35">
      <c r="A5350">
        <v>9176</v>
      </c>
      <c r="B5350" t="s">
        <v>10665</v>
      </c>
      <c r="C5350">
        <v>1</v>
      </c>
      <c r="D5350" t="s">
        <v>14</v>
      </c>
      <c r="E5350" t="s">
        <v>10666</v>
      </c>
      <c r="F5350" t="s">
        <v>72</v>
      </c>
      <c r="G5350" t="s">
        <v>17</v>
      </c>
      <c r="H5350" t="s">
        <v>18</v>
      </c>
      <c r="I5350" t="s">
        <v>19</v>
      </c>
      <c r="J5350" t="s">
        <v>19</v>
      </c>
      <c r="K5350" t="s">
        <v>19</v>
      </c>
      <c r="L5350">
        <v>100</v>
      </c>
      <c r="M5350">
        <v>1</v>
      </c>
      <c r="N5350" s="1">
        <v>42966</v>
      </c>
      <c r="O5350" t="s">
        <v>19477</v>
      </c>
      <c r="P5350" t="str">
        <f t="shared" si="83"/>
        <v>Low</v>
      </c>
    </row>
    <row r="5351" spans="1:16" x14ac:dyDescent="0.35">
      <c r="A5351">
        <v>18440259</v>
      </c>
      <c r="B5351" t="s">
        <v>10667</v>
      </c>
      <c r="C5351">
        <v>1</v>
      </c>
      <c r="D5351" t="s">
        <v>14</v>
      </c>
      <c r="E5351" t="s">
        <v>10668</v>
      </c>
      <c r="F5351" t="s">
        <v>44</v>
      </c>
      <c r="G5351" t="s">
        <v>17</v>
      </c>
      <c r="H5351" t="s">
        <v>18</v>
      </c>
      <c r="I5351" t="s">
        <v>19</v>
      </c>
      <c r="J5351" t="s">
        <v>19</v>
      </c>
      <c r="K5351" t="s">
        <v>19</v>
      </c>
      <c r="L5351">
        <v>500</v>
      </c>
      <c r="M5351">
        <v>1</v>
      </c>
      <c r="N5351" s="1">
        <v>41857</v>
      </c>
      <c r="O5351" t="s">
        <v>19477</v>
      </c>
      <c r="P5351" t="str">
        <f t="shared" si="83"/>
        <v>Lower-Mid</v>
      </c>
    </row>
    <row r="5352" spans="1:16" x14ac:dyDescent="0.35">
      <c r="A5352">
        <v>18303815</v>
      </c>
      <c r="B5352" t="s">
        <v>10669</v>
      </c>
      <c r="C5352">
        <v>1</v>
      </c>
      <c r="D5352" t="s">
        <v>14</v>
      </c>
      <c r="E5352" t="s">
        <v>10670</v>
      </c>
      <c r="F5352" t="s">
        <v>690</v>
      </c>
      <c r="G5352" t="s">
        <v>17</v>
      </c>
      <c r="H5352" t="s">
        <v>18</v>
      </c>
      <c r="I5352" t="s">
        <v>19</v>
      </c>
      <c r="J5352" t="s">
        <v>19</v>
      </c>
      <c r="K5352" t="s">
        <v>19</v>
      </c>
      <c r="L5352">
        <v>200</v>
      </c>
      <c r="M5352">
        <v>1</v>
      </c>
      <c r="N5352" s="1">
        <v>43340</v>
      </c>
      <c r="O5352" t="s">
        <v>19477</v>
      </c>
      <c r="P5352" t="str">
        <f t="shared" si="83"/>
        <v>Low</v>
      </c>
    </row>
    <row r="5353" spans="1:16" x14ac:dyDescent="0.35">
      <c r="A5353">
        <v>18294896</v>
      </c>
      <c r="B5353" t="s">
        <v>10671</v>
      </c>
      <c r="C5353">
        <v>1</v>
      </c>
      <c r="D5353" t="s">
        <v>14</v>
      </c>
      <c r="E5353" t="s">
        <v>10672</v>
      </c>
      <c r="F5353" t="s">
        <v>120</v>
      </c>
      <c r="G5353" t="s">
        <v>17</v>
      </c>
      <c r="H5353" t="s">
        <v>18</v>
      </c>
      <c r="I5353" t="s">
        <v>19</v>
      </c>
      <c r="J5353" t="s">
        <v>19</v>
      </c>
      <c r="K5353" t="s">
        <v>19</v>
      </c>
      <c r="L5353">
        <v>200</v>
      </c>
      <c r="M5353">
        <v>1</v>
      </c>
      <c r="N5353" s="1">
        <v>40747</v>
      </c>
      <c r="O5353" t="s">
        <v>19477</v>
      </c>
      <c r="P5353" t="str">
        <f t="shared" si="83"/>
        <v>Low</v>
      </c>
    </row>
    <row r="5354" spans="1:16" x14ac:dyDescent="0.35">
      <c r="A5354">
        <v>18378025</v>
      </c>
      <c r="B5354" t="s">
        <v>10673</v>
      </c>
      <c r="C5354">
        <v>1</v>
      </c>
      <c r="D5354" t="s">
        <v>14</v>
      </c>
      <c r="E5354" t="s">
        <v>10674</v>
      </c>
      <c r="F5354" t="s">
        <v>207</v>
      </c>
      <c r="G5354" t="s">
        <v>17</v>
      </c>
      <c r="H5354" t="s">
        <v>18</v>
      </c>
      <c r="I5354" t="s">
        <v>19</v>
      </c>
      <c r="J5354" t="s">
        <v>19</v>
      </c>
      <c r="K5354" t="s">
        <v>19</v>
      </c>
      <c r="L5354">
        <v>500</v>
      </c>
      <c r="M5354">
        <v>1</v>
      </c>
      <c r="N5354" s="1">
        <v>40387</v>
      </c>
      <c r="O5354" t="s">
        <v>19477</v>
      </c>
      <c r="P5354" t="str">
        <f t="shared" si="83"/>
        <v>Lower-Mid</v>
      </c>
    </row>
    <row r="5355" spans="1:16" x14ac:dyDescent="0.35">
      <c r="A5355">
        <v>306974</v>
      </c>
      <c r="B5355" t="s">
        <v>10675</v>
      </c>
      <c r="C5355">
        <v>1</v>
      </c>
      <c r="D5355" t="s">
        <v>14</v>
      </c>
      <c r="E5355" t="s">
        <v>10676</v>
      </c>
      <c r="F5355" t="s">
        <v>2663</v>
      </c>
      <c r="G5355" t="s">
        <v>17</v>
      </c>
      <c r="H5355" t="s">
        <v>18</v>
      </c>
      <c r="I5355" t="s">
        <v>19</v>
      </c>
      <c r="J5355" t="s">
        <v>19</v>
      </c>
      <c r="K5355" t="s">
        <v>19</v>
      </c>
      <c r="L5355">
        <v>300</v>
      </c>
      <c r="M5355">
        <v>1</v>
      </c>
      <c r="N5355" s="1">
        <v>42936</v>
      </c>
      <c r="O5355" t="s">
        <v>19477</v>
      </c>
      <c r="P5355" t="str">
        <f t="shared" si="83"/>
        <v>Low</v>
      </c>
    </row>
    <row r="5356" spans="1:16" x14ac:dyDescent="0.35">
      <c r="A5356">
        <v>18357554</v>
      </c>
      <c r="B5356" t="s">
        <v>10677</v>
      </c>
      <c r="C5356">
        <v>1</v>
      </c>
      <c r="D5356" t="s">
        <v>14</v>
      </c>
      <c r="E5356" t="s">
        <v>10678</v>
      </c>
      <c r="F5356" t="s">
        <v>59</v>
      </c>
      <c r="G5356" t="s">
        <v>17</v>
      </c>
      <c r="H5356" t="s">
        <v>18</v>
      </c>
      <c r="I5356" t="s">
        <v>19</v>
      </c>
      <c r="J5356" t="s">
        <v>25</v>
      </c>
      <c r="K5356" t="s">
        <v>19</v>
      </c>
      <c r="L5356">
        <v>600</v>
      </c>
      <c r="M5356">
        <v>1</v>
      </c>
      <c r="N5356" s="1">
        <v>41838</v>
      </c>
      <c r="O5356" t="s">
        <v>19477</v>
      </c>
      <c r="P5356" t="str">
        <f t="shared" si="83"/>
        <v>Lower-Mid</v>
      </c>
    </row>
    <row r="5357" spans="1:16" x14ac:dyDescent="0.35">
      <c r="A5357">
        <v>18265724</v>
      </c>
      <c r="B5357" t="s">
        <v>10679</v>
      </c>
      <c r="C5357">
        <v>1</v>
      </c>
      <c r="D5357" t="s">
        <v>14</v>
      </c>
      <c r="E5357" t="s">
        <v>10680</v>
      </c>
      <c r="F5357" t="s">
        <v>24</v>
      </c>
      <c r="G5357" t="s">
        <v>17</v>
      </c>
      <c r="H5357" t="s">
        <v>18</v>
      </c>
      <c r="I5357" t="s">
        <v>19</v>
      </c>
      <c r="J5357" t="s">
        <v>25</v>
      </c>
      <c r="K5357" t="s">
        <v>19</v>
      </c>
      <c r="L5357">
        <v>200</v>
      </c>
      <c r="M5357">
        <v>1</v>
      </c>
      <c r="N5357" s="1">
        <v>41101</v>
      </c>
      <c r="O5357" t="s">
        <v>19477</v>
      </c>
      <c r="P5357" t="str">
        <f t="shared" si="83"/>
        <v>Low</v>
      </c>
    </row>
    <row r="5358" spans="1:16" x14ac:dyDescent="0.35">
      <c r="A5358">
        <v>18277178</v>
      </c>
      <c r="B5358" t="s">
        <v>10681</v>
      </c>
      <c r="C5358">
        <v>1</v>
      </c>
      <c r="D5358" t="s">
        <v>14</v>
      </c>
      <c r="E5358" t="s">
        <v>10682</v>
      </c>
      <c r="F5358" t="s">
        <v>143</v>
      </c>
      <c r="G5358" t="s">
        <v>17</v>
      </c>
      <c r="H5358" t="s">
        <v>18</v>
      </c>
      <c r="I5358" t="s">
        <v>19</v>
      </c>
      <c r="J5358" t="s">
        <v>19</v>
      </c>
      <c r="K5358" t="s">
        <v>19</v>
      </c>
      <c r="L5358">
        <v>200</v>
      </c>
      <c r="M5358">
        <v>1</v>
      </c>
      <c r="N5358" s="1">
        <v>43295</v>
      </c>
      <c r="O5358" t="s">
        <v>19477</v>
      </c>
      <c r="P5358" t="str">
        <f t="shared" si="83"/>
        <v>Low</v>
      </c>
    </row>
    <row r="5359" spans="1:16" x14ac:dyDescent="0.35">
      <c r="A5359">
        <v>304586</v>
      </c>
      <c r="B5359" t="s">
        <v>10683</v>
      </c>
      <c r="C5359">
        <v>1</v>
      </c>
      <c r="D5359" t="s">
        <v>14</v>
      </c>
      <c r="E5359" t="s">
        <v>10684</v>
      </c>
      <c r="F5359" t="s">
        <v>101</v>
      </c>
      <c r="G5359" t="s">
        <v>17</v>
      </c>
      <c r="H5359" t="s">
        <v>18</v>
      </c>
      <c r="I5359" t="s">
        <v>19</v>
      </c>
      <c r="J5359" t="s">
        <v>19</v>
      </c>
      <c r="K5359" t="s">
        <v>19</v>
      </c>
      <c r="L5359">
        <v>200</v>
      </c>
      <c r="M5359">
        <v>1</v>
      </c>
      <c r="N5359" s="1">
        <v>40734</v>
      </c>
      <c r="O5359" t="s">
        <v>19477</v>
      </c>
      <c r="P5359" t="str">
        <f t="shared" si="83"/>
        <v>Low</v>
      </c>
    </row>
    <row r="5360" spans="1:16" x14ac:dyDescent="0.35">
      <c r="A5360">
        <v>311009</v>
      </c>
      <c r="B5360" t="s">
        <v>465</v>
      </c>
      <c r="C5360">
        <v>1</v>
      </c>
      <c r="D5360" t="s">
        <v>14</v>
      </c>
      <c r="E5360" t="s">
        <v>10685</v>
      </c>
      <c r="F5360" t="s">
        <v>33</v>
      </c>
      <c r="G5360" t="s">
        <v>17</v>
      </c>
      <c r="H5360" t="s">
        <v>18</v>
      </c>
      <c r="I5360" t="s">
        <v>19</v>
      </c>
      <c r="J5360" t="s">
        <v>19</v>
      </c>
      <c r="K5360" t="s">
        <v>19</v>
      </c>
      <c r="L5360">
        <v>500</v>
      </c>
      <c r="M5360">
        <v>1</v>
      </c>
      <c r="N5360" s="1">
        <v>43298</v>
      </c>
      <c r="O5360" t="s">
        <v>19477</v>
      </c>
      <c r="P5360" t="str">
        <f t="shared" si="83"/>
        <v>Lower-Mid</v>
      </c>
    </row>
    <row r="5361" spans="1:16" x14ac:dyDescent="0.35">
      <c r="A5361">
        <v>304393</v>
      </c>
      <c r="B5361" t="s">
        <v>10686</v>
      </c>
      <c r="C5361">
        <v>1</v>
      </c>
      <c r="D5361" t="s">
        <v>14</v>
      </c>
      <c r="E5361" t="s">
        <v>10687</v>
      </c>
      <c r="F5361" t="s">
        <v>38</v>
      </c>
      <c r="G5361" t="s">
        <v>17</v>
      </c>
      <c r="H5361" t="s">
        <v>18</v>
      </c>
      <c r="I5361" t="s">
        <v>19</v>
      </c>
      <c r="J5361" t="s">
        <v>19</v>
      </c>
      <c r="K5361" t="s">
        <v>19</v>
      </c>
      <c r="L5361">
        <v>250</v>
      </c>
      <c r="M5361">
        <v>1</v>
      </c>
      <c r="N5361" s="1">
        <v>40378</v>
      </c>
      <c r="O5361" t="s">
        <v>19477</v>
      </c>
      <c r="P5361" t="str">
        <f t="shared" si="83"/>
        <v>Low</v>
      </c>
    </row>
    <row r="5362" spans="1:16" x14ac:dyDescent="0.35">
      <c r="A5362">
        <v>18431183</v>
      </c>
      <c r="B5362" t="s">
        <v>10688</v>
      </c>
      <c r="C5362">
        <v>1</v>
      </c>
      <c r="D5362" t="s">
        <v>14</v>
      </c>
      <c r="E5362" t="s">
        <v>10689</v>
      </c>
      <c r="F5362" t="s">
        <v>77</v>
      </c>
      <c r="G5362" t="s">
        <v>17</v>
      </c>
      <c r="H5362" t="s">
        <v>18</v>
      </c>
      <c r="I5362" t="s">
        <v>19</v>
      </c>
      <c r="J5362" t="s">
        <v>19</v>
      </c>
      <c r="K5362" t="s">
        <v>19</v>
      </c>
      <c r="L5362">
        <v>250</v>
      </c>
      <c r="M5362">
        <v>1</v>
      </c>
      <c r="N5362" s="1">
        <v>42194</v>
      </c>
      <c r="O5362" t="s">
        <v>19477</v>
      </c>
      <c r="P5362" t="str">
        <f t="shared" si="83"/>
        <v>Low</v>
      </c>
    </row>
    <row r="5363" spans="1:16" x14ac:dyDescent="0.35">
      <c r="A5363">
        <v>18161591</v>
      </c>
      <c r="B5363" t="s">
        <v>10690</v>
      </c>
      <c r="C5363">
        <v>1</v>
      </c>
      <c r="D5363" t="s">
        <v>14</v>
      </c>
      <c r="E5363" t="s">
        <v>10691</v>
      </c>
      <c r="F5363" t="s">
        <v>161</v>
      </c>
      <c r="G5363" t="s">
        <v>17</v>
      </c>
      <c r="H5363" t="s">
        <v>18</v>
      </c>
      <c r="I5363" t="s">
        <v>19</v>
      </c>
      <c r="J5363" t="s">
        <v>19</v>
      </c>
      <c r="K5363" t="s">
        <v>19</v>
      </c>
      <c r="L5363">
        <v>350</v>
      </c>
      <c r="M5363">
        <v>1</v>
      </c>
      <c r="N5363" s="1">
        <v>42919</v>
      </c>
      <c r="O5363" t="s">
        <v>19477</v>
      </c>
      <c r="P5363" t="str">
        <f t="shared" si="83"/>
        <v>Low</v>
      </c>
    </row>
    <row r="5364" spans="1:16" x14ac:dyDescent="0.35">
      <c r="A5364">
        <v>18377888</v>
      </c>
      <c r="B5364" t="s">
        <v>10692</v>
      </c>
      <c r="C5364">
        <v>1</v>
      </c>
      <c r="D5364" t="s">
        <v>14</v>
      </c>
      <c r="E5364" t="s">
        <v>10693</v>
      </c>
      <c r="F5364" t="s">
        <v>356</v>
      </c>
      <c r="G5364" t="s">
        <v>17</v>
      </c>
      <c r="H5364" t="s">
        <v>18</v>
      </c>
      <c r="I5364" t="s">
        <v>19</v>
      </c>
      <c r="J5364" t="s">
        <v>19</v>
      </c>
      <c r="K5364" t="s">
        <v>19</v>
      </c>
      <c r="L5364">
        <v>400</v>
      </c>
      <c r="M5364">
        <v>1</v>
      </c>
      <c r="N5364" s="1">
        <v>40373</v>
      </c>
      <c r="O5364" t="s">
        <v>19477</v>
      </c>
      <c r="P5364" t="str">
        <f t="shared" si="83"/>
        <v>Low</v>
      </c>
    </row>
    <row r="5365" spans="1:16" x14ac:dyDescent="0.35">
      <c r="A5365">
        <v>18438429</v>
      </c>
      <c r="B5365" t="s">
        <v>10694</v>
      </c>
      <c r="C5365">
        <v>1</v>
      </c>
      <c r="D5365" t="s">
        <v>14</v>
      </c>
      <c r="E5365" t="s">
        <v>10695</v>
      </c>
      <c r="F5365" t="s">
        <v>195</v>
      </c>
      <c r="G5365" t="s">
        <v>17</v>
      </c>
      <c r="H5365" t="s">
        <v>18</v>
      </c>
      <c r="I5365" t="s">
        <v>19</v>
      </c>
      <c r="J5365" t="s">
        <v>25</v>
      </c>
      <c r="K5365" t="s">
        <v>19</v>
      </c>
      <c r="L5365">
        <v>600</v>
      </c>
      <c r="M5365">
        <v>1</v>
      </c>
      <c r="N5365" s="1">
        <v>41098</v>
      </c>
      <c r="O5365" t="s">
        <v>19477</v>
      </c>
      <c r="P5365" t="str">
        <f t="shared" si="83"/>
        <v>Lower-Mid</v>
      </c>
    </row>
    <row r="5366" spans="1:16" x14ac:dyDescent="0.35">
      <c r="A5366">
        <v>18352176</v>
      </c>
      <c r="B5366" t="s">
        <v>10696</v>
      </c>
      <c r="C5366">
        <v>1</v>
      </c>
      <c r="D5366" t="s">
        <v>14</v>
      </c>
      <c r="E5366" t="s">
        <v>10697</v>
      </c>
      <c r="F5366" t="s">
        <v>171</v>
      </c>
      <c r="G5366" t="s">
        <v>17</v>
      </c>
      <c r="H5366" t="s">
        <v>18</v>
      </c>
      <c r="I5366" t="s">
        <v>19</v>
      </c>
      <c r="J5366" t="s">
        <v>19</v>
      </c>
      <c r="K5366" t="s">
        <v>19</v>
      </c>
      <c r="L5366">
        <v>200</v>
      </c>
      <c r="M5366">
        <v>1</v>
      </c>
      <c r="N5366" s="1">
        <v>42192</v>
      </c>
      <c r="O5366" t="s">
        <v>19477</v>
      </c>
      <c r="P5366" t="str">
        <f t="shared" si="83"/>
        <v>Low</v>
      </c>
    </row>
    <row r="5367" spans="1:16" x14ac:dyDescent="0.35">
      <c r="A5367">
        <v>9517</v>
      </c>
      <c r="B5367" t="s">
        <v>10698</v>
      </c>
      <c r="C5367">
        <v>1</v>
      </c>
      <c r="D5367" t="s">
        <v>14</v>
      </c>
      <c r="E5367" t="s">
        <v>10699</v>
      </c>
      <c r="F5367" t="s">
        <v>640</v>
      </c>
      <c r="G5367" t="s">
        <v>17</v>
      </c>
      <c r="H5367" t="s">
        <v>18</v>
      </c>
      <c r="I5367" t="s">
        <v>19</v>
      </c>
      <c r="J5367" t="s">
        <v>19</v>
      </c>
      <c r="K5367" t="s">
        <v>19</v>
      </c>
      <c r="L5367">
        <v>200</v>
      </c>
      <c r="M5367">
        <v>1</v>
      </c>
      <c r="N5367" s="1">
        <v>40728</v>
      </c>
      <c r="O5367" t="s">
        <v>19477</v>
      </c>
      <c r="P5367" t="str">
        <f t="shared" si="83"/>
        <v>Low</v>
      </c>
    </row>
    <row r="5368" spans="1:16" x14ac:dyDescent="0.35">
      <c r="A5368">
        <v>18375390</v>
      </c>
      <c r="B5368" t="s">
        <v>10700</v>
      </c>
      <c r="C5368">
        <v>1</v>
      </c>
      <c r="D5368" t="s">
        <v>14</v>
      </c>
      <c r="E5368" t="s">
        <v>10701</v>
      </c>
      <c r="F5368" t="s">
        <v>50</v>
      </c>
      <c r="G5368" t="s">
        <v>17</v>
      </c>
      <c r="H5368" t="s">
        <v>18</v>
      </c>
      <c r="I5368" t="s">
        <v>19</v>
      </c>
      <c r="J5368" t="s">
        <v>19</v>
      </c>
      <c r="K5368" t="s">
        <v>19</v>
      </c>
      <c r="L5368">
        <v>100</v>
      </c>
      <c r="M5368">
        <v>1</v>
      </c>
      <c r="N5368" s="1">
        <v>41100</v>
      </c>
      <c r="O5368" t="s">
        <v>19477</v>
      </c>
      <c r="P5368" t="str">
        <f t="shared" si="83"/>
        <v>Low</v>
      </c>
    </row>
    <row r="5369" spans="1:16" x14ac:dyDescent="0.35">
      <c r="A5369">
        <v>18400739</v>
      </c>
      <c r="B5369" t="s">
        <v>10366</v>
      </c>
      <c r="C5369">
        <v>1</v>
      </c>
      <c r="D5369" t="s">
        <v>14</v>
      </c>
      <c r="E5369" t="s">
        <v>10702</v>
      </c>
      <c r="F5369" t="s">
        <v>892</v>
      </c>
      <c r="G5369" t="s">
        <v>17</v>
      </c>
      <c r="H5369" t="s">
        <v>18</v>
      </c>
      <c r="I5369" t="s">
        <v>19</v>
      </c>
      <c r="J5369" t="s">
        <v>19</v>
      </c>
      <c r="K5369" t="s">
        <v>19</v>
      </c>
      <c r="L5369">
        <v>200</v>
      </c>
      <c r="M5369">
        <v>1</v>
      </c>
      <c r="N5369" s="1">
        <v>42913</v>
      </c>
      <c r="O5369" t="s">
        <v>19477</v>
      </c>
      <c r="P5369" t="str">
        <f t="shared" si="83"/>
        <v>Low</v>
      </c>
    </row>
    <row r="5370" spans="1:16" x14ac:dyDescent="0.35">
      <c r="A5370">
        <v>6608</v>
      </c>
      <c r="B5370" t="s">
        <v>10201</v>
      </c>
      <c r="C5370">
        <v>1</v>
      </c>
      <c r="D5370" t="s">
        <v>14</v>
      </c>
      <c r="E5370" t="s">
        <v>10703</v>
      </c>
      <c r="F5370" t="s">
        <v>381</v>
      </c>
      <c r="G5370" t="s">
        <v>17</v>
      </c>
      <c r="H5370" t="s">
        <v>18</v>
      </c>
      <c r="I5370" t="s">
        <v>19</v>
      </c>
      <c r="J5370" t="s">
        <v>19</v>
      </c>
      <c r="K5370" t="s">
        <v>19</v>
      </c>
      <c r="L5370">
        <v>350</v>
      </c>
      <c r="M5370">
        <v>1</v>
      </c>
      <c r="N5370" s="1">
        <v>40351</v>
      </c>
      <c r="O5370" t="s">
        <v>19477</v>
      </c>
      <c r="P5370" t="str">
        <f t="shared" si="83"/>
        <v>Low</v>
      </c>
    </row>
    <row r="5371" spans="1:16" x14ac:dyDescent="0.35">
      <c r="A5371">
        <v>18378035</v>
      </c>
      <c r="B5371" t="s">
        <v>373</v>
      </c>
      <c r="C5371">
        <v>1</v>
      </c>
      <c r="D5371" t="s">
        <v>14</v>
      </c>
      <c r="E5371" t="s">
        <v>10704</v>
      </c>
      <c r="F5371" t="s">
        <v>56</v>
      </c>
      <c r="G5371" t="s">
        <v>17</v>
      </c>
      <c r="H5371" t="s">
        <v>18</v>
      </c>
      <c r="I5371" t="s">
        <v>19</v>
      </c>
      <c r="J5371" t="s">
        <v>19</v>
      </c>
      <c r="K5371" t="s">
        <v>19</v>
      </c>
      <c r="L5371">
        <v>400</v>
      </c>
      <c r="M5371">
        <v>1</v>
      </c>
      <c r="N5371" s="1">
        <v>40356</v>
      </c>
      <c r="O5371" t="s">
        <v>19477</v>
      </c>
      <c r="P5371" t="str">
        <f t="shared" si="83"/>
        <v>Low</v>
      </c>
    </row>
    <row r="5372" spans="1:16" x14ac:dyDescent="0.35">
      <c r="A5372">
        <v>8062</v>
      </c>
      <c r="B5372" t="s">
        <v>10705</v>
      </c>
      <c r="C5372">
        <v>1</v>
      </c>
      <c r="D5372" t="s">
        <v>14</v>
      </c>
      <c r="E5372" t="s">
        <v>10706</v>
      </c>
      <c r="F5372" t="s">
        <v>95</v>
      </c>
      <c r="G5372" t="s">
        <v>17</v>
      </c>
      <c r="H5372" t="s">
        <v>18</v>
      </c>
      <c r="I5372" t="s">
        <v>19</v>
      </c>
      <c r="J5372" t="s">
        <v>19</v>
      </c>
      <c r="K5372" t="s">
        <v>19</v>
      </c>
      <c r="L5372">
        <v>150</v>
      </c>
      <c r="M5372">
        <v>1</v>
      </c>
      <c r="N5372" s="1">
        <v>40354</v>
      </c>
      <c r="O5372" t="s">
        <v>19477</v>
      </c>
      <c r="P5372" t="str">
        <f t="shared" si="83"/>
        <v>Low</v>
      </c>
    </row>
    <row r="5373" spans="1:16" x14ac:dyDescent="0.35">
      <c r="A5373">
        <v>304254</v>
      </c>
      <c r="B5373" t="s">
        <v>10707</v>
      </c>
      <c r="C5373">
        <v>1</v>
      </c>
      <c r="D5373" t="s">
        <v>14</v>
      </c>
      <c r="E5373" t="s">
        <v>10708</v>
      </c>
      <c r="F5373" t="s">
        <v>95</v>
      </c>
      <c r="G5373" t="s">
        <v>17</v>
      </c>
      <c r="H5373" t="s">
        <v>18</v>
      </c>
      <c r="I5373" t="s">
        <v>19</v>
      </c>
      <c r="J5373" t="s">
        <v>19</v>
      </c>
      <c r="K5373" t="s">
        <v>19</v>
      </c>
      <c r="L5373">
        <v>200</v>
      </c>
      <c r="M5373">
        <v>1</v>
      </c>
      <c r="N5373" s="1">
        <v>41815</v>
      </c>
      <c r="O5373" t="s">
        <v>19477</v>
      </c>
      <c r="P5373" t="str">
        <f t="shared" si="83"/>
        <v>Low</v>
      </c>
    </row>
    <row r="5374" spans="1:16" x14ac:dyDescent="0.35">
      <c r="A5374">
        <v>311256</v>
      </c>
      <c r="B5374" t="s">
        <v>10709</v>
      </c>
      <c r="C5374">
        <v>1</v>
      </c>
      <c r="D5374" t="s">
        <v>14</v>
      </c>
      <c r="E5374" t="s">
        <v>10710</v>
      </c>
      <c r="F5374" t="s">
        <v>98</v>
      </c>
      <c r="G5374" t="s">
        <v>17</v>
      </c>
      <c r="H5374" t="s">
        <v>18</v>
      </c>
      <c r="I5374" t="s">
        <v>19</v>
      </c>
      <c r="J5374" t="s">
        <v>19</v>
      </c>
      <c r="K5374" t="s">
        <v>19</v>
      </c>
      <c r="L5374">
        <v>300</v>
      </c>
      <c r="M5374">
        <v>1</v>
      </c>
      <c r="N5374" s="1">
        <v>42533</v>
      </c>
      <c r="O5374" t="s">
        <v>19477</v>
      </c>
      <c r="P5374" t="str">
        <f t="shared" si="83"/>
        <v>Low</v>
      </c>
    </row>
    <row r="5375" spans="1:16" x14ac:dyDescent="0.35">
      <c r="A5375">
        <v>301885</v>
      </c>
      <c r="B5375" t="s">
        <v>10711</v>
      </c>
      <c r="C5375">
        <v>1</v>
      </c>
      <c r="D5375" t="s">
        <v>14</v>
      </c>
      <c r="E5375" t="s">
        <v>10712</v>
      </c>
      <c r="F5375" t="s">
        <v>77</v>
      </c>
      <c r="G5375" t="s">
        <v>17</v>
      </c>
      <c r="H5375" t="s">
        <v>18</v>
      </c>
      <c r="I5375" t="s">
        <v>19</v>
      </c>
      <c r="J5375" t="s">
        <v>19</v>
      </c>
      <c r="K5375" t="s">
        <v>19</v>
      </c>
      <c r="L5375">
        <v>300</v>
      </c>
      <c r="M5375">
        <v>1</v>
      </c>
      <c r="N5375" s="1">
        <v>42896</v>
      </c>
      <c r="O5375" t="s">
        <v>19477</v>
      </c>
      <c r="P5375" t="str">
        <f t="shared" si="83"/>
        <v>Low</v>
      </c>
    </row>
    <row r="5376" spans="1:16" x14ac:dyDescent="0.35">
      <c r="A5376">
        <v>303559</v>
      </c>
      <c r="B5376" t="s">
        <v>10713</v>
      </c>
      <c r="C5376">
        <v>1</v>
      </c>
      <c r="D5376" t="s">
        <v>14</v>
      </c>
      <c r="E5376" t="s">
        <v>10714</v>
      </c>
      <c r="F5376" t="s">
        <v>41</v>
      </c>
      <c r="G5376" t="s">
        <v>17</v>
      </c>
      <c r="H5376" t="s">
        <v>18</v>
      </c>
      <c r="I5376" t="s">
        <v>19</v>
      </c>
      <c r="J5376" t="s">
        <v>19</v>
      </c>
      <c r="K5376" t="s">
        <v>19</v>
      </c>
      <c r="L5376">
        <v>250</v>
      </c>
      <c r="M5376">
        <v>1</v>
      </c>
      <c r="N5376" s="1">
        <v>42160</v>
      </c>
      <c r="O5376" t="s">
        <v>19477</v>
      </c>
      <c r="P5376" t="str">
        <f t="shared" si="83"/>
        <v>Low</v>
      </c>
    </row>
    <row r="5377" spans="1:16" x14ac:dyDescent="0.35">
      <c r="A5377">
        <v>17989110</v>
      </c>
      <c r="B5377" t="s">
        <v>10715</v>
      </c>
      <c r="C5377">
        <v>1</v>
      </c>
      <c r="D5377" t="s">
        <v>14</v>
      </c>
      <c r="E5377" t="s">
        <v>10716</v>
      </c>
      <c r="F5377" t="s">
        <v>44</v>
      </c>
      <c r="G5377" t="s">
        <v>17</v>
      </c>
      <c r="H5377" t="s">
        <v>18</v>
      </c>
      <c r="I5377" t="s">
        <v>19</v>
      </c>
      <c r="J5377" t="s">
        <v>19</v>
      </c>
      <c r="K5377" t="s">
        <v>19</v>
      </c>
      <c r="L5377">
        <v>400</v>
      </c>
      <c r="M5377">
        <v>1</v>
      </c>
      <c r="N5377" s="1">
        <v>40712</v>
      </c>
      <c r="O5377" t="s">
        <v>19477</v>
      </c>
      <c r="P5377" t="str">
        <f t="shared" si="83"/>
        <v>Low</v>
      </c>
    </row>
    <row r="5378" spans="1:16" x14ac:dyDescent="0.35">
      <c r="A5378">
        <v>18352172</v>
      </c>
      <c r="B5378" t="s">
        <v>10717</v>
      </c>
      <c r="C5378">
        <v>1</v>
      </c>
      <c r="D5378" t="s">
        <v>14</v>
      </c>
      <c r="E5378" t="s">
        <v>10718</v>
      </c>
      <c r="F5378" t="s">
        <v>47</v>
      </c>
      <c r="G5378" t="s">
        <v>17</v>
      </c>
      <c r="H5378" t="s">
        <v>18</v>
      </c>
      <c r="I5378" t="s">
        <v>19</v>
      </c>
      <c r="J5378" t="s">
        <v>19</v>
      </c>
      <c r="K5378" t="s">
        <v>19</v>
      </c>
      <c r="L5378">
        <v>450</v>
      </c>
      <c r="M5378">
        <v>1</v>
      </c>
      <c r="N5378" s="1">
        <v>40706</v>
      </c>
      <c r="O5378" t="s">
        <v>19477</v>
      </c>
      <c r="P5378" t="str">
        <f t="shared" ref="P5378:P5441" si="84">IF(L5378&lt;500, "Low",
 IF(L5378&lt;1000, "Lower-Mid",
 IF(L5378&lt;2000, "Mid",
 IF(L5378&lt;3000, "Upper-Mid", "High"))))</f>
        <v>Low</v>
      </c>
    </row>
    <row r="5379" spans="1:16" x14ac:dyDescent="0.35">
      <c r="A5379">
        <v>18430909</v>
      </c>
      <c r="B5379" t="s">
        <v>10719</v>
      </c>
      <c r="C5379">
        <v>1</v>
      </c>
      <c r="D5379" t="s">
        <v>14</v>
      </c>
      <c r="E5379" t="s">
        <v>10720</v>
      </c>
      <c r="F5379" t="s">
        <v>171</v>
      </c>
      <c r="G5379" t="s">
        <v>17</v>
      </c>
      <c r="H5379" t="s">
        <v>18</v>
      </c>
      <c r="I5379" t="s">
        <v>19</v>
      </c>
      <c r="J5379" t="s">
        <v>19</v>
      </c>
      <c r="K5379" t="s">
        <v>19</v>
      </c>
      <c r="L5379">
        <v>100</v>
      </c>
      <c r="M5379">
        <v>1</v>
      </c>
      <c r="N5379" s="1">
        <v>40717</v>
      </c>
      <c r="O5379" t="s">
        <v>19477</v>
      </c>
      <c r="P5379" t="str">
        <f t="shared" si="84"/>
        <v>Low</v>
      </c>
    </row>
    <row r="5380" spans="1:16" x14ac:dyDescent="0.35">
      <c r="A5380">
        <v>18429644</v>
      </c>
      <c r="B5380" t="s">
        <v>10721</v>
      </c>
      <c r="C5380">
        <v>1</v>
      </c>
      <c r="D5380" t="s">
        <v>14</v>
      </c>
      <c r="E5380" t="s">
        <v>10722</v>
      </c>
      <c r="F5380" t="s">
        <v>640</v>
      </c>
      <c r="G5380" t="s">
        <v>17</v>
      </c>
      <c r="H5380" t="s">
        <v>18</v>
      </c>
      <c r="I5380" t="s">
        <v>19</v>
      </c>
      <c r="J5380" t="s">
        <v>25</v>
      </c>
      <c r="K5380" t="s">
        <v>19</v>
      </c>
      <c r="L5380">
        <v>200</v>
      </c>
      <c r="M5380">
        <v>1</v>
      </c>
      <c r="N5380" s="1">
        <v>43258</v>
      </c>
      <c r="O5380" t="s">
        <v>19477</v>
      </c>
      <c r="P5380" t="str">
        <f t="shared" si="84"/>
        <v>Low</v>
      </c>
    </row>
    <row r="5381" spans="1:16" x14ac:dyDescent="0.35">
      <c r="A5381">
        <v>5470</v>
      </c>
      <c r="B5381" t="s">
        <v>10723</v>
      </c>
      <c r="C5381">
        <v>1</v>
      </c>
      <c r="D5381" t="s">
        <v>14</v>
      </c>
      <c r="E5381" t="s">
        <v>10724</v>
      </c>
      <c r="F5381" t="s">
        <v>1077</v>
      </c>
      <c r="G5381" t="s">
        <v>17</v>
      </c>
      <c r="H5381" t="s">
        <v>18</v>
      </c>
      <c r="I5381" t="s">
        <v>19</v>
      </c>
      <c r="J5381" t="s">
        <v>19</v>
      </c>
      <c r="K5381" t="s">
        <v>19</v>
      </c>
      <c r="L5381">
        <v>200</v>
      </c>
      <c r="M5381">
        <v>1</v>
      </c>
      <c r="N5381" s="1">
        <v>42894</v>
      </c>
      <c r="O5381" t="s">
        <v>19477</v>
      </c>
      <c r="P5381" t="str">
        <f t="shared" si="84"/>
        <v>Low</v>
      </c>
    </row>
    <row r="5382" spans="1:16" x14ac:dyDescent="0.35">
      <c r="A5382">
        <v>8987</v>
      </c>
      <c r="B5382" t="s">
        <v>10725</v>
      </c>
      <c r="C5382">
        <v>1</v>
      </c>
      <c r="D5382" t="s">
        <v>14</v>
      </c>
      <c r="E5382" t="s">
        <v>10726</v>
      </c>
      <c r="F5382" t="s">
        <v>53</v>
      </c>
      <c r="G5382" t="s">
        <v>17</v>
      </c>
      <c r="H5382" t="s">
        <v>18</v>
      </c>
      <c r="I5382" t="s">
        <v>19</v>
      </c>
      <c r="J5382" t="s">
        <v>19</v>
      </c>
      <c r="K5382" t="s">
        <v>19</v>
      </c>
      <c r="L5382">
        <v>200</v>
      </c>
      <c r="M5382">
        <v>1</v>
      </c>
      <c r="N5382" s="1">
        <v>43236</v>
      </c>
      <c r="O5382" t="s">
        <v>19477</v>
      </c>
      <c r="P5382" t="str">
        <f t="shared" si="84"/>
        <v>Low</v>
      </c>
    </row>
    <row r="5383" spans="1:16" x14ac:dyDescent="0.35">
      <c r="A5383">
        <v>301316</v>
      </c>
      <c r="B5383" t="s">
        <v>10727</v>
      </c>
      <c r="C5383">
        <v>1</v>
      </c>
      <c r="D5383" t="s">
        <v>14</v>
      </c>
      <c r="E5383" t="s">
        <v>10728</v>
      </c>
      <c r="F5383" t="s">
        <v>56</v>
      </c>
      <c r="G5383" t="s">
        <v>17</v>
      </c>
      <c r="H5383" t="s">
        <v>18</v>
      </c>
      <c r="I5383" t="s">
        <v>19</v>
      </c>
      <c r="J5383" t="s">
        <v>19</v>
      </c>
      <c r="K5383" t="s">
        <v>19</v>
      </c>
      <c r="L5383">
        <v>200</v>
      </c>
      <c r="M5383">
        <v>1</v>
      </c>
      <c r="N5383" s="1">
        <v>42507</v>
      </c>
      <c r="O5383" t="s">
        <v>19477</v>
      </c>
      <c r="P5383" t="str">
        <f t="shared" si="84"/>
        <v>Low</v>
      </c>
    </row>
    <row r="5384" spans="1:16" x14ac:dyDescent="0.35">
      <c r="A5384">
        <v>18453049</v>
      </c>
      <c r="B5384" t="s">
        <v>10729</v>
      </c>
      <c r="C5384">
        <v>1</v>
      </c>
      <c r="D5384" t="s">
        <v>14</v>
      </c>
      <c r="E5384" t="s">
        <v>10730</v>
      </c>
      <c r="F5384" t="s">
        <v>210</v>
      </c>
      <c r="G5384" t="s">
        <v>17</v>
      </c>
      <c r="H5384" t="s">
        <v>18</v>
      </c>
      <c r="I5384" t="s">
        <v>19</v>
      </c>
      <c r="J5384" t="s">
        <v>19</v>
      </c>
      <c r="K5384" t="s">
        <v>19</v>
      </c>
      <c r="L5384">
        <v>350</v>
      </c>
      <c r="M5384">
        <v>1</v>
      </c>
      <c r="N5384" s="1">
        <v>41780</v>
      </c>
      <c r="O5384" t="s">
        <v>19477</v>
      </c>
      <c r="P5384" t="str">
        <f t="shared" si="84"/>
        <v>Low</v>
      </c>
    </row>
    <row r="5385" spans="1:16" x14ac:dyDescent="0.35">
      <c r="A5385">
        <v>309483</v>
      </c>
      <c r="B5385" t="s">
        <v>10731</v>
      </c>
      <c r="C5385">
        <v>1</v>
      </c>
      <c r="D5385" t="s">
        <v>14</v>
      </c>
      <c r="E5385" t="s">
        <v>10732</v>
      </c>
      <c r="F5385" t="s">
        <v>131</v>
      </c>
      <c r="G5385" t="s">
        <v>17</v>
      </c>
      <c r="H5385" t="s">
        <v>18</v>
      </c>
      <c r="I5385" t="s">
        <v>19</v>
      </c>
      <c r="J5385" t="s">
        <v>19</v>
      </c>
      <c r="K5385" t="s">
        <v>19</v>
      </c>
      <c r="L5385">
        <v>500</v>
      </c>
      <c r="M5385">
        <v>1</v>
      </c>
      <c r="N5385" s="1">
        <v>41404</v>
      </c>
      <c r="O5385" t="s">
        <v>19477</v>
      </c>
      <c r="P5385" t="str">
        <f t="shared" si="84"/>
        <v>Lower-Mid</v>
      </c>
    </row>
    <row r="5386" spans="1:16" x14ac:dyDescent="0.35">
      <c r="A5386">
        <v>308940</v>
      </c>
      <c r="B5386" t="s">
        <v>10733</v>
      </c>
      <c r="C5386">
        <v>1</v>
      </c>
      <c r="D5386" t="s">
        <v>14</v>
      </c>
      <c r="E5386" t="s">
        <v>1279</v>
      </c>
      <c r="F5386" t="s">
        <v>131</v>
      </c>
      <c r="G5386" t="s">
        <v>17</v>
      </c>
      <c r="H5386" t="s">
        <v>18</v>
      </c>
      <c r="I5386" t="s">
        <v>19</v>
      </c>
      <c r="J5386" t="s">
        <v>19</v>
      </c>
      <c r="K5386" t="s">
        <v>19</v>
      </c>
      <c r="L5386">
        <v>250</v>
      </c>
      <c r="M5386">
        <v>1</v>
      </c>
      <c r="N5386" s="1">
        <v>43246</v>
      </c>
      <c r="O5386" t="s">
        <v>19477</v>
      </c>
      <c r="P5386" t="str">
        <f t="shared" si="84"/>
        <v>Low</v>
      </c>
    </row>
    <row r="5387" spans="1:16" x14ac:dyDescent="0.35">
      <c r="A5387">
        <v>302475</v>
      </c>
      <c r="B5387" t="s">
        <v>10734</v>
      </c>
      <c r="C5387">
        <v>1</v>
      </c>
      <c r="D5387" t="s">
        <v>14</v>
      </c>
      <c r="E5387" t="s">
        <v>770</v>
      </c>
      <c r="F5387" t="s">
        <v>28</v>
      </c>
      <c r="G5387" t="s">
        <v>17</v>
      </c>
      <c r="H5387" t="s">
        <v>18</v>
      </c>
      <c r="I5387" t="s">
        <v>19</v>
      </c>
      <c r="J5387" t="s">
        <v>19</v>
      </c>
      <c r="K5387" t="s">
        <v>19</v>
      </c>
      <c r="L5387">
        <v>150</v>
      </c>
      <c r="M5387">
        <v>1</v>
      </c>
      <c r="N5387" s="1">
        <v>43235</v>
      </c>
      <c r="O5387" t="s">
        <v>19477</v>
      </c>
      <c r="P5387" t="str">
        <f t="shared" si="84"/>
        <v>Low</v>
      </c>
    </row>
    <row r="5388" spans="1:16" x14ac:dyDescent="0.35">
      <c r="A5388">
        <v>18268344</v>
      </c>
      <c r="B5388" t="s">
        <v>10735</v>
      </c>
      <c r="C5388">
        <v>1</v>
      </c>
      <c r="D5388" t="s">
        <v>14</v>
      </c>
      <c r="E5388" t="s">
        <v>10736</v>
      </c>
      <c r="F5388" t="s">
        <v>28</v>
      </c>
      <c r="G5388" t="s">
        <v>17</v>
      </c>
      <c r="H5388" t="s">
        <v>18</v>
      </c>
      <c r="I5388" t="s">
        <v>19</v>
      </c>
      <c r="J5388" t="s">
        <v>19</v>
      </c>
      <c r="K5388" t="s">
        <v>19</v>
      </c>
      <c r="L5388">
        <v>500</v>
      </c>
      <c r="M5388">
        <v>1</v>
      </c>
      <c r="N5388" s="1">
        <v>42872</v>
      </c>
      <c r="O5388" t="s">
        <v>19477</v>
      </c>
      <c r="P5388" t="str">
        <f t="shared" si="84"/>
        <v>Lower-Mid</v>
      </c>
    </row>
    <row r="5389" spans="1:16" x14ac:dyDescent="0.35">
      <c r="A5389">
        <v>309219</v>
      </c>
      <c r="B5389" t="s">
        <v>10737</v>
      </c>
      <c r="C5389">
        <v>1</v>
      </c>
      <c r="D5389" t="s">
        <v>14</v>
      </c>
      <c r="E5389" t="s">
        <v>10738</v>
      </c>
      <c r="F5389" t="s">
        <v>28</v>
      </c>
      <c r="G5389" t="s">
        <v>17</v>
      </c>
      <c r="H5389" t="s">
        <v>18</v>
      </c>
      <c r="I5389" t="s">
        <v>19</v>
      </c>
      <c r="J5389" t="s">
        <v>19</v>
      </c>
      <c r="K5389" t="s">
        <v>19</v>
      </c>
      <c r="L5389">
        <v>450</v>
      </c>
      <c r="M5389">
        <v>1</v>
      </c>
      <c r="N5389" s="1">
        <v>40676</v>
      </c>
      <c r="O5389" t="s">
        <v>19477</v>
      </c>
      <c r="P5389" t="str">
        <f t="shared" si="84"/>
        <v>Low</v>
      </c>
    </row>
    <row r="5390" spans="1:16" x14ac:dyDescent="0.35">
      <c r="A5390">
        <v>7484</v>
      </c>
      <c r="B5390" t="s">
        <v>10739</v>
      </c>
      <c r="C5390">
        <v>1</v>
      </c>
      <c r="D5390" t="s">
        <v>14</v>
      </c>
      <c r="E5390" t="s">
        <v>10740</v>
      </c>
      <c r="F5390" t="s">
        <v>72</v>
      </c>
      <c r="G5390" t="s">
        <v>17</v>
      </c>
      <c r="H5390" t="s">
        <v>18</v>
      </c>
      <c r="I5390" t="s">
        <v>19</v>
      </c>
      <c r="J5390" t="s">
        <v>19</v>
      </c>
      <c r="K5390" t="s">
        <v>19</v>
      </c>
      <c r="L5390">
        <v>150</v>
      </c>
      <c r="M5390">
        <v>1</v>
      </c>
      <c r="N5390" s="1">
        <v>42491</v>
      </c>
      <c r="O5390" t="s">
        <v>19477</v>
      </c>
      <c r="P5390" t="str">
        <f t="shared" si="84"/>
        <v>Low</v>
      </c>
    </row>
    <row r="5391" spans="1:16" x14ac:dyDescent="0.35">
      <c r="A5391">
        <v>302175</v>
      </c>
      <c r="B5391" t="s">
        <v>10741</v>
      </c>
      <c r="C5391">
        <v>1</v>
      </c>
      <c r="D5391" t="s">
        <v>14</v>
      </c>
      <c r="E5391" t="s">
        <v>10742</v>
      </c>
      <c r="F5391" t="s">
        <v>44</v>
      </c>
      <c r="G5391" t="s">
        <v>17</v>
      </c>
      <c r="H5391" t="s">
        <v>18</v>
      </c>
      <c r="I5391" t="s">
        <v>19</v>
      </c>
      <c r="J5391" t="s">
        <v>19</v>
      </c>
      <c r="K5391" t="s">
        <v>19</v>
      </c>
      <c r="L5391">
        <v>350</v>
      </c>
      <c r="M5391">
        <v>1</v>
      </c>
      <c r="N5391" s="1">
        <v>42514</v>
      </c>
      <c r="O5391" t="s">
        <v>19477</v>
      </c>
      <c r="P5391" t="str">
        <f t="shared" si="84"/>
        <v>Low</v>
      </c>
    </row>
    <row r="5392" spans="1:16" x14ac:dyDescent="0.35">
      <c r="A5392">
        <v>18425179</v>
      </c>
      <c r="B5392" t="s">
        <v>10743</v>
      </c>
      <c r="C5392">
        <v>1</v>
      </c>
      <c r="D5392" t="s">
        <v>14</v>
      </c>
      <c r="E5392" t="s">
        <v>10744</v>
      </c>
      <c r="F5392" t="s">
        <v>47</v>
      </c>
      <c r="G5392" t="s">
        <v>17</v>
      </c>
      <c r="H5392" t="s">
        <v>18</v>
      </c>
      <c r="I5392" t="s">
        <v>19</v>
      </c>
      <c r="J5392" t="s">
        <v>19</v>
      </c>
      <c r="K5392" t="s">
        <v>19</v>
      </c>
      <c r="L5392">
        <v>350</v>
      </c>
      <c r="M5392">
        <v>1</v>
      </c>
      <c r="N5392" s="1">
        <v>42137</v>
      </c>
      <c r="O5392" t="s">
        <v>19477</v>
      </c>
      <c r="P5392" t="str">
        <f t="shared" si="84"/>
        <v>Low</v>
      </c>
    </row>
    <row r="5393" spans="1:16" x14ac:dyDescent="0.35">
      <c r="A5393">
        <v>18294229</v>
      </c>
      <c r="B5393" t="s">
        <v>10213</v>
      </c>
      <c r="C5393">
        <v>1</v>
      </c>
      <c r="D5393" t="s">
        <v>14</v>
      </c>
      <c r="E5393" t="s">
        <v>10745</v>
      </c>
      <c r="F5393" t="s">
        <v>817</v>
      </c>
      <c r="G5393" t="s">
        <v>17</v>
      </c>
      <c r="H5393" t="s">
        <v>18</v>
      </c>
      <c r="I5393" t="s">
        <v>19</v>
      </c>
      <c r="J5393" t="s">
        <v>19</v>
      </c>
      <c r="K5393" t="s">
        <v>19</v>
      </c>
      <c r="L5393">
        <v>250</v>
      </c>
      <c r="M5393">
        <v>1</v>
      </c>
      <c r="N5393" s="1">
        <v>41765</v>
      </c>
      <c r="O5393" t="s">
        <v>19477</v>
      </c>
      <c r="P5393" t="str">
        <f t="shared" si="84"/>
        <v>Low</v>
      </c>
    </row>
    <row r="5394" spans="1:16" x14ac:dyDescent="0.35">
      <c r="A5394">
        <v>308905</v>
      </c>
      <c r="B5394" t="s">
        <v>10746</v>
      </c>
      <c r="C5394">
        <v>1</v>
      </c>
      <c r="D5394" t="s">
        <v>14</v>
      </c>
      <c r="E5394" t="s">
        <v>10747</v>
      </c>
      <c r="F5394" t="s">
        <v>1119</v>
      </c>
      <c r="G5394" t="s">
        <v>17</v>
      </c>
      <c r="H5394" t="s">
        <v>18</v>
      </c>
      <c r="I5394" t="s">
        <v>19</v>
      </c>
      <c r="J5394" t="s">
        <v>19</v>
      </c>
      <c r="K5394" t="s">
        <v>19</v>
      </c>
      <c r="L5394">
        <v>200</v>
      </c>
      <c r="M5394">
        <v>1</v>
      </c>
      <c r="N5394" s="1">
        <v>40304</v>
      </c>
      <c r="O5394" t="s">
        <v>19477</v>
      </c>
      <c r="P5394" t="str">
        <f t="shared" si="84"/>
        <v>Low</v>
      </c>
    </row>
    <row r="5395" spans="1:16" x14ac:dyDescent="0.35">
      <c r="A5395">
        <v>310479</v>
      </c>
      <c r="B5395" t="s">
        <v>10748</v>
      </c>
      <c r="C5395">
        <v>1</v>
      </c>
      <c r="D5395" t="s">
        <v>14</v>
      </c>
      <c r="E5395" t="s">
        <v>10749</v>
      </c>
      <c r="F5395" t="s">
        <v>529</v>
      </c>
      <c r="G5395" t="s">
        <v>17</v>
      </c>
      <c r="H5395" t="s">
        <v>18</v>
      </c>
      <c r="I5395" t="s">
        <v>19</v>
      </c>
      <c r="J5395" t="s">
        <v>19</v>
      </c>
      <c r="K5395" t="s">
        <v>19</v>
      </c>
      <c r="L5395">
        <v>250</v>
      </c>
      <c r="M5395">
        <v>1</v>
      </c>
      <c r="N5395" s="1">
        <v>41774</v>
      </c>
      <c r="O5395" t="s">
        <v>19477</v>
      </c>
      <c r="P5395" t="str">
        <f t="shared" si="84"/>
        <v>Low</v>
      </c>
    </row>
    <row r="5396" spans="1:16" x14ac:dyDescent="0.35">
      <c r="A5396">
        <v>310102</v>
      </c>
      <c r="B5396" t="s">
        <v>10750</v>
      </c>
      <c r="C5396">
        <v>1</v>
      </c>
      <c r="D5396" t="s">
        <v>14</v>
      </c>
      <c r="E5396" t="s">
        <v>10751</v>
      </c>
      <c r="F5396" t="s">
        <v>59</v>
      </c>
      <c r="G5396" t="s">
        <v>17</v>
      </c>
      <c r="H5396" t="s">
        <v>18</v>
      </c>
      <c r="I5396" t="s">
        <v>19</v>
      </c>
      <c r="J5396" t="s">
        <v>19</v>
      </c>
      <c r="K5396" t="s">
        <v>19</v>
      </c>
      <c r="L5396">
        <v>350</v>
      </c>
      <c r="M5396">
        <v>1</v>
      </c>
      <c r="N5396" s="1">
        <v>40644</v>
      </c>
      <c r="O5396" t="s">
        <v>19477</v>
      </c>
      <c r="P5396" t="str">
        <f t="shared" si="84"/>
        <v>Low</v>
      </c>
    </row>
    <row r="5397" spans="1:16" x14ac:dyDescent="0.35">
      <c r="A5397">
        <v>18255168</v>
      </c>
      <c r="B5397" t="s">
        <v>10752</v>
      </c>
      <c r="C5397">
        <v>1</v>
      </c>
      <c r="D5397" t="s">
        <v>14</v>
      </c>
      <c r="E5397" t="s">
        <v>10753</v>
      </c>
      <c r="F5397" t="s">
        <v>131</v>
      </c>
      <c r="G5397" t="s">
        <v>17</v>
      </c>
      <c r="H5397" t="s">
        <v>18</v>
      </c>
      <c r="I5397" t="s">
        <v>19</v>
      </c>
      <c r="J5397" t="s">
        <v>19</v>
      </c>
      <c r="K5397" t="s">
        <v>19</v>
      </c>
      <c r="L5397">
        <v>450</v>
      </c>
      <c r="M5397">
        <v>1</v>
      </c>
      <c r="N5397" s="1">
        <v>41006</v>
      </c>
      <c r="O5397" t="s">
        <v>19477</v>
      </c>
      <c r="P5397" t="str">
        <f t="shared" si="84"/>
        <v>Low</v>
      </c>
    </row>
    <row r="5398" spans="1:16" x14ac:dyDescent="0.35">
      <c r="A5398">
        <v>301809</v>
      </c>
      <c r="B5398" t="s">
        <v>10754</v>
      </c>
      <c r="C5398">
        <v>1</v>
      </c>
      <c r="D5398" t="s">
        <v>14</v>
      </c>
      <c r="E5398" t="s">
        <v>10755</v>
      </c>
      <c r="F5398" t="s">
        <v>4954</v>
      </c>
      <c r="G5398" t="s">
        <v>17</v>
      </c>
      <c r="H5398" t="s">
        <v>18</v>
      </c>
      <c r="I5398" t="s">
        <v>19</v>
      </c>
      <c r="J5398" t="s">
        <v>19</v>
      </c>
      <c r="K5398" t="s">
        <v>19</v>
      </c>
      <c r="L5398">
        <v>200</v>
      </c>
      <c r="M5398">
        <v>1</v>
      </c>
      <c r="N5398" s="1">
        <v>41746</v>
      </c>
      <c r="O5398" t="s">
        <v>19477</v>
      </c>
      <c r="P5398" t="str">
        <f t="shared" si="84"/>
        <v>Low</v>
      </c>
    </row>
    <row r="5399" spans="1:16" x14ac:dyDescent="0.35">
      <c r="A5399">
        <v>8957</v>
      </c>
      <c r="B5399" t="s">
        <v>10756</v>
      </c>
      <c r="C5399">
        <v>1</v>
      </c>
      <c r="D5399" t="s">
        <v>14</v>
      </c>
      <c r="E5399" t="s">
        <v>10757</v>
      </c>
      <c r="F5399" t="s">
        <v>38</v>
      </c>
      <c r="G5399" t="s">
        <v>17</v>
      </c>
      <c r="H5399" t="s">
        <v>18</v>
      </c>
      <c r="I5399" t="s">
        <v>19</v>
      </c>
      <c r="J5399" t="s">
        <v>19</v>
      </c>
      <c r="K5399" t="s">
        <v>19</v>
      </c>
      <c r="L5399">
        <v>200</v>
      </c>
      <c r="M5399">
        <v>1</v>
      </c>
      <c r="N5399" s="1">
        <v>42112</v>
      </c>
      <c r="O5399" t="s">
        <v>19477</v>
      </c>
      <c r="P5399" t="str">
        <f t="shared" si="84"/>
        <v>Low</v>
      </c>
    </row>
    <row r="5400" spans="1:16" x14ac:dyDescent="0.35">
      <c r="A5400">
        <v>18133511</v>
      </c>
      <c r="B5400" t="s">
        <v>10758</v>
      </c>
      <c r="C5400">
        <v>1</v>
      </c>
      <c r="D5400" t="s">
        <v>14</v>
      </c>
      <c r="E5400" t="s">
        <v>10759</v>
      </c>
      <c r="F5400" t="s">
        <v>41</v>
      </c>
      <c r="G5400" t="s">
        <v>17</v>
      </c>
      <c r="H5400" t="s">
        <v>18</v>
      </c>
      <c r="I5400" t="s">
        <v>19</v>
      </c>
      <c r="J5400" t="s">
        <v>19</v>
      </c>
      <c r="K5400" t="s">
        <v>19</v>
      </c>
      <c r="L5400">
        <v>200</v>
      </c>
      <c r="M5400">
        <v>1</v>
      </c>
      <c r="N5400" s="1">
        <v>43208</v>
      </c>
      <c r="O5400" t="s">
        <v>19477</v>
      </c>
      <c r="P5400" t="str">
        <f t="shared" si="84"/>
        <v>Low</v>
      </c>
    </row>
    <row r="5401" spans="1:16" x14ac:dyDescent="0.35">
      <c r="A5401">
        <v>6248</v>
      </c>
      <c r="B5401" t="s">
        <v>10760</v>
      </c>
      <c r="C5401">
        <v>1</v>
      </c>
      <c r="D5401" t="s">
        <v>14</v>
      </c>
      <c r="E5401" t="s">
        <v>10761</v>
      </c>
      <c r="F5401" t="s">
        <v>189</v>
      </c>
      <c r="G5401" t="s">
        <v>17</v>
      </c>
      <c r="H5401" t="s">
        <v>18</v>
      </c>
      <c r="I5401" t="s">
        <v>19</v>
      </c>
      <c r="J5401" t="s">
        <v>19</v>
      </c>
      <c r="K5401" t="s">
        <v>19</v>
      </c>
      <c r="L5401">
        <v>200</v>
      </c>
      <c r="M5401">
        <v>1</v>
      </c>
      <c r="N5401" s="1">
        <v>42837</v>
      </c>
      <c r="O5401" t="s">
        <v>19477</v>
      </c>
      <c r="P5401" t="str">
        <f t="shared" si="84"/>
        <v>Low</v>
      </c>
    </row>
    <row r="5402" spans="1:16" x14ac:dyDescent="0.35">
      <c r="A5402">
        <v>18378026</v>
      </c>
      <c r="B5402" t="s">
        <v>10762</v>
      </c>
      <c r="C5402">
        <v>1</v>
      </c>
      <c r="D5402" t="s">
        <v>14</v>
      </c>
      <c r="E5402" t="s">
        <v>10763</v>
      </c>
      <c r="F5402" t="s">
        <v>817</v>
      </c>
      <c r="G5402" t="s">
        <v>17</v>
      </c>
      <c r="H5402" t="s">
        <v>18</v>
      </c>
      <c r="I5402" t="s">
        <v>19</v>
      </c>
      <c r="J5402" t="s">
        <v>19</v>
      </c>
      <c r="K5402" t="s">
        <v>19</v>
      </c>
      <c r="L5402">
        <v>200</v>
      </c>
      <c r="M5402">
        <v>1</v>
      </c>
      <c r="N5402" s="1">
        <v>43204</v>
      </c>
      <c r="O5402" t="s">
        <v>19477</v>
      </c>
      <c r="P5402" t="str">
        <f t="shared" si="84"/>
        <v>Low</v>
      </c>
    </row>
    <row r="5403" spans="1:16" x14ac:dyDescent="0.35">
      <c r="A5403">
        <v>18037813</v>
      </c>
      <c r="B5403" t="s">
        <v>10764</v>
      </c>
      <c r="C5403">
        <v>1</v>
      </c>
      <c r="D5403" t="s">
        <v>14</v>
      </c>
      <c r="E5403" t="s">
        <v>10765</v>
      </c>
      <c r="F5403" t="s">
        <v>1119</v>
      </c>
      <c r="G5403" t="s">
        <v>17</v>
      </c>
      <c r="H5403" t="s">
        <v>18</v>
      </c>
      <c r="I5403" t="s">
        <v>19</v>
      </c>
      <c r="J5403" t="s">
        <v>19</v>
      </c>
      <c r="K5403" t="s">
        <v>19</v>
      </c>
      <c r="L5403">
        <v>250</v>
      </c>
      <c r="M5403">
        <v>1</v>
      </c>
      <c r="N5403" s="1">
        <v>41022</v>
      </c>
      <c r="O5403" t="s">
        <v>19477</v>
      </c>
      <c r="P5403" t="str">
        <f t="shared" si="84"/>
        <v>Low</v>
      </c>
    </row>
    <row r="5404" spans="1:16" x14ac:dyDescent="0.35">
      <c r="A5404">
        <v>302859</v>
      </c>
      <c r="B5404" t="s">
        <v>10766</v>
      </c>
      <c r="C5404">
        <v>1</v>
      </c>
      <c r="D5404" t="s">
        <v>14</v>
      </c>
      <c r="E5404" t="s">
        <v>10767</v>
      </c>
      <c r="F5404" t="s">
        <v>280</v>
      </c>
      <c r="G5404" t="s">
        <v>17</v>
      </c>
      <c r="H5404" t="s">
        <v>18</v>
      </c>
      <c r="I5404" t="s">
        <v>19</v>
      </c>
      <c r="J5404" t="s">
        <v>19</v>
      </c>
      <c r="K5404" t="s">
        <v>19</v>
      </c>
      <c r="L5404">
        <v>200</v>
      </c>
      <c r="M5404">
        <v>1</v>
      </c>
      <c r="N5404" s="1">
        <v>41700</v>
      </c>
      <c r="O5404" t="s">
        <v>19477</v>
      </c>
      <c r="P5404" t="str">
        <f t="shared" si="84"/>
        <v>Low</v>
      </c>
    </row>
    <row r="5405" spans="1:16" x14ac:dyDescent="0.35">
      <c r="A5405">
        <v>304531</v>
      </c>
      <c r="B5405" t="s">
        <v>1167</v>
      </c>
      <c r="C5405">
        <v>1</v>
      </c>
      <c r="D5405" t="s">
        <v>14</v>
      </c>
      <c r="E5405" t="s">
        <v>10768</v>
      </c>
      <c r="F5405" t="s">
        <v>823</v>
      </c>
      <c r="G5405" t="s">
        <v>17</v>
      </c>
      <c r="H5405" t="s">
        <v>18</v>
      </c>
      <c r="I5405" t="s">
        <v>19</v>
      </c>
      <c r="J5405" t="s">
        <v>19</v>
      </c>
      <c r="K5405" t="s">
        <v>19</v>
      </c>
      <c r="L5405">
        <v>200</v>
      </c>
      <c r="M5405">
        <v>1</v>
      </c>
      <c r="N5405" s="1">
        <v>43169</v>
      </c>
      <c r="O5405" t="s">
        <v>19477</v>
      </c>
      <c r="P5405" t="str">
        <f t="shared" si="84"/>
        <v>Low</v>
      </c>
    </row>
    <row r="5406" spans="1:16" x14ac:dyDescent="0.35">
      <c r="A5406">
        <v>18243438</v>
      </c>
      <c r="B5406" t="s">
        <v>10769</v>
      </c>
      <c r="C5406">
        <v>1</v>
      </c>
      <c r="D5406" t="s">
        <v>14</v>
      </c>
      <c r="E5406" t="s">
        <v>10770</v>
      </c>
      <c r="F5406" t="s">
        <v>59</v>
      </c>
      <c r="G5406" t="s">
        <v>17</v>
      </c>
      <c r="H5406" t="s">
        <v>18</v>
      </c>
      <c r="I5406" t="s">
        <v>19</v>
      </c>
      <c r="J5406" t="s">
        <v>19</v>
      </c>
      <c r="K5406" t="s">
        <v>19</v>
      </c>
      <c r="L5406">
        <v>300</v>
      </c>
      <c r="M5406">
        <v>1</v>
      </c>
      <c r="N5406" s="1">
        <v>40980</v>
      </c>
      <c r="O5406" t="s">
        <v>19477</v>
      </c>
      <c r="P5406" t="str">
        <f t="shared" si="84"/>
        <v>Low</v>
      </c>
    </row>
    <row r="5407" spans="1:16" x14ac:dyDescent="0.35">
      <c r="A5407">
        <v>307847</v>
      </c>
      <c r="B5407" t="s">
        <v>10771</v>
      </c>
      <c r="C5407">
        <v>1</v>
      </c>
      <c r="D5407" t="s">
        <v>14</v>
      </c>
      <c r="E5407" t="s">
        <v>10772</v>
      </c>
      <c r="F5407" t="s">
        <v>98</v>
      </c>
      <c r="G5407" t="s">
        <v>17</v>
      </c>
      <c r="H5407" t="s">
        <v>18</v>
      </c>
      <c r="I5407" t="s">
        <v>19</v>
      </c>
      <c r="J5407" t="s">
        <v>19</v>
      </c>
      <c r="K5407" t="s">
        <v>19</v>
      </c>
      <c r="L5407">
        <v>100</v>
      </c>
      <c r="M5407">
        <v>1</v>
      </c>
      <c r="N5407" s="1">
        <v>42795</v>
      </c>
      <c r="O5407" t="s">
        <v>19477</v>
      </c>
      <c r="P5407" t="str">
        <f t="shared" si="84"/>
        <v>Low</v>
      </c>
    </row>
    <row r="5408" spans="1:16" x14ac:dyDescent="0.35">
      <c r="A5408">
        <v>18418268</v>
      </c>
      <c r="B5408" t="s">
        <v>10773</v>
      </c>
      <c r="C5408">
        <v>1</v>
      </c>
      <c r="D5408" t="s">
        <v>14</v>
      </c>
      <c r="E5408" t="s">
        <v>10774</v>
      </c>
      <c r="F5408" t="s">
        <v>33</v>
      </c>
      <c r="G5408" t="s">
        <v>17</v>
      </c>
      <c r="H5408" t="s">
        <v>18</v>
      </c>
      <c r="I5408" t="s">
        <v>19</v>
      </c>
      <c r="J5408" t="s">
        <v>19</v>
      </c>
      <c r="K5408" t="s">
        <v>19</v>
      </c>
      <c r="L5408">
        <v>100</v>
      </c>
      <c r="M5408">
        <v>1</v>
      </c>
      <c r="N5408" s="1">
        <v>40263</v>
      </c>
      <c r="O5408" t="s">
        <v>19477</v>
      </c>
      <c r="P5408" t="str">
        <f t="shared" si="84"/>
        <v>Low</v>
      </c>
    </row>
    <row r="5409" spans="1:16" x14ac:dyDescent="0.35">
      <c r="A5409">
        <v>18261678</v>
      </c>
      <c r="B5409" t="s">
        <v>10775</v>
      </c>
      <c r="C5409">
        <v>1</v>
      </c>
      <c r="D5409" t="s">
        <v>14</v>
      </c>
      <c r="E5409" t="s">
        <v>10776</v>
      </c>
      <c r="F5409" t="s">
        <v>38</v>
      </c>
      <c r="G5409" t="s">
        <v>17</v>
      </c>
      <c r="H5409" t="s">
        <v>18</v>
      </c>
      <c r="I5409" t="s">
        <v>19</v>
      </c>
      <c r="J5409" t="s">
        <v>19</v>
      </c>
      <c r="K5409" t="s">
        <v>19</v>
      </c>
      <c r="L5409">
        <v>350</v>
      </c>
      <c r="M5409">
        <v>1</v>
      </c>
      <c r="N5409" s="1">
        <v>42818</v>
      </c>
      <c r="O5409" t="s">
        <v>19477</v>
      </c>
      <c r="P5409" t="str">
        <f t="shared" si="84"/>
        <v>Low</v>
      </c>
    </row>
    <row r="5410" spans="1:16" x14ac:dyDescent="0.35">
      <c r="A5410">
        <v>18017240</v>
      </c>
      <c r="B5410" t="s">
        <v>10777</v>
      </c>
      <c r="C5410">
        <v>1</v>
      </c>
      <c r="D5410" t="s">
        <v>14</v>
      </c>
      <c r="E5410" t="s">
        <v>10778</v>
      </c>
      <c r="F5410" t="s">
        <v>72</v>
      </c>
      <c r="G5410" t="s">
        <v>17</v>
      </c>
      <c r="H5410" t="s">
        <v>18</v>
      </c>
      <c r="I5410" t="s">
        <v>19</v>
      </c>
      <c r="J5410" t="s">
        <v>19</v>
      </c>
      <c r="K5410" t="s">
        <v>19</v>
      </c>
      <c r="L5410">
        <v>200</v>
      </c>
      <c r="M5410">
        <v>1</v>
      </c>
      <c r="N5410" s="1">
        <v>42432</v>
      </c>
      <c r="O5410" t="s">
        <v>19477</v>
      </c>
      <c r="P5410" t="str">
        <f t="shared" si="84"/>
        <v>Low</v>
      </c>
    </row>
    <row r="5411" spans="1:16" x14ac:dyDescent="0.35">
      <c r="A5411">
        <v>5528</v>
      </c>
      <c r="B5411" t="s">
        <v>10779</v>
      </c>
      <c r="C5411">
        <v>1</v>
      </c>
      <c r="D5411" t="s">
        <v>14</v>
      </c>
      <c r="E5411" t="s">
        <v>10780</v>
      </c>
      <c r="F5411" t="s">
        <v>82</v>
      </c>
      <c r="G5411" t="s">
        <v>17</v>
      </c>
      <c r="H5411" t="s">
        <v>18</v>
      </c>
      <c r="I5411" t="s">
        <v>19</v>
      </c>
      <c r="J5411" t="s">
        <v>19</v>
      </c>
      <c r="K5411" t="s">
        <v>19</v>
      </c>
      <c r="L5411">
        <v>150</v>
      </c>
      <c r="M5411">
        <v>1</v>
      </c>
      <c r="N5411" s="1">
        <v>40623</v>
      </c>
      <c r="O5411" t="s">
        <v>19477</v>
      </c>
      <c r="P5411" t="str">
        <f t="shared" si="84"/>
        <v>Low</v>
      </c>
    </row>
    <row r="5412" spans="1:16" x14ac:dyDescent="0.35">
      <c r="A5412">
        <v>18332442</v>
      </c>
      <c r="B5412" t="s">
        <v>10781</v>
      </c>
      <c r="C5412">
        <v>1</v>
      </c>
      <c r="D5412" t="s">
        <v>14</v>
      </c>
      <c r="E5412" t="s">
        <v>10782</v>
      </c>
      <c r="F5412" t="s">
        <v>161</v>
      </c>
      <c r="G5412" t="s">
        <v>17</v>
      </c>
      <c r="H5412" t="s">
        <v>18</v>
      </c>
      <c r="I5412" t="s">
        <v>19</v>
      </c>
      <c r="J5412" t="s">
        <v>19</v>
      </c>
      <c r="K5412" t="s">
        <v>19</v>
      </c>
      <c r="L5412">
        <v>550</v>
      </c>
      <c r="M5412">
        <v>1</v>
      </c>
      <c r="N5412" s="1">
        <v>40241</v>
      </c>
      <c r="O5412" t="s">
        <v>19477</v>
      </c>
      <c r="P5412" t="str">
        <f t="shared" si="84"/>
        <v>Lower-Mid</v>
      </c>
    </row>
    <row r="5413" spans="1:16" x14ac:dyDescent="0.35">
      <c r="A5413">
        <v>18416859</v>
      </c>
      <c r="B5413" t="s">
        <v>10783</v>
      </c>
      <c r="C5413">
        <v>1</v>
      </c>
      <c r="D5413" t="s">
        <v>14</v>
      </c>
      <c r="E5413" t="s">
        <v>10784</v>
      </c>
      <c r="F5413" t="s">
        <v>1803</v>
      </c>
      <c r="G5413" t="s">
        <v>17</v>
      </c>
      <c r="H5413" t="s">
        <v>18</v>
      </c>
      <c r="I5413" t="s">
        <v>19</v>
      </c>
      <c r="J5413" t="s">
        <v>19</v>
      </c>
      <c r="K5413" t="s">
        <v>19</v>
      </c>
      <c r="L5413">
        <v>400</v>
      </c>
      <c r="M5413">
        <v>1</v>
      </c>
      <c r="N5413" s="1">
        <v>40610</v>
      </c>
      <c r="O5413" t="s">
        <v>19477</v>
      </c>
      <c r="P5413" t="str">
        <f t="shared" si="84"/>
        <v>Low</v>
      </c>
    </row>
    <row r="5414" spans="1:16" x14ac:dyDescent="0.35">
      <c r="A5414">
        <v>18377912</v>
      </c>
      <c r="B5414" t="s">
        <v>10785</v>
      </c>
      <c r="C5414">
        <v>1</v>
      </c>
      <c r="D5414" t="s">
        <v>14</v>
      </c>
      <c r="E5414" t="s">
        <v>10786</v>
      </c>
      <c r="F5414" t="s">
        <v>817</v>
      </c>
      <c r="G5414" t="s">
        <v>17</v>
      </c>
      <c r="H5414" t="s">
        <v>18</v>
      </c>
      <c r="I5414" t="s">
        <v>19</v>
      </c>
      <c r="J5414" t="s">
        <v>19</v>
      </c>
      <c r="K5414" t="s">
        <v>19</v>
      </c>
      <c r="L5414">
        <v>300</v>
      </c>
      <c r="M5414">
        <v>1</v>
      </c>
      <c r="N5414" s="1">
        <v>42088</v>
      </c>
      <c r="O5414" t="s">
        <v>19477</v>
      </c>
      <c r="P5414" t="str">
        <f t="shared" si="84"/>
        <v>Low</v>
      </c>
    </row>
    <row r="5415" spans="1:16" x14ac:dyDescent="0.35">
      <c r="A5415">
        <v>5961</v>
      </c>
      <c r="B5415" t="s">
        <v>10787</v>
      </c>
      <c r="C5415">
        <v>1</v>
      </c>
      <c r="D5415" t="s">
        <v>14</v>
      </c>
      <c r="E5415" t="s">
        <v>10788</v>
      </c>
      <c r="F5415" t="s">
        <v>1119</v>
      </c>
      <c r="G5415" t="s">
        <v>17</v>
      </c>
      <c r="H5415" t="s">
        <v>18</v>
      </c>
      <c r="I5415" t="s">
        <v>19</v>
      </c>
      <c r="J5415" t="s">
        <v>19</v>
      </c>
      <c r="K5415" t="s">
        <v>19</v>
      </c>
      <c r="L5415">
        <v>250</v>
      </c>
      <c r="M5415">
        <v>1</v>
      </c>
      <c r="N5415" s="1">
        <v>42805</v>
      </c>
      <c r="O5415" t="s">
        <v>19477</v>
      </c>
      <c r="P5415" t="str">
        <f t="shared" si="84"/>
        <v>Low</v>
      </c>
    </row>
    <row r="5416" spans="1:16" x14ac:dyDescent="0.35">
      <c r="A5416">
        <v>18430577</v>
      </c>
      <c r="B5416" t="s">
        <v>10789</v>
      </c>
      <c r="C5416">
        <v>1</v>
      </c>
      <c r="D5416" t="s">
        <v>14</v>
      </c>
      <c r="E5416" t="s">
        <v>10790</v>
      </c>
      <c r="F5416" t="s">
        <v>1119</v>
      </c>
      <c r="G5416" t="s">
        <v>17</v>
      </c>
      <c r="H5416" t="s">
        <v>18</v>
      </c>
      <c r="I5416" t="s">
        <v>19</v>
      </c>
      <c r="J5416" t="s">
        <v>25</v>
      </c>
      <c r="K5416" t="s">
        <v>19</v>
      </c>
      <c r="L5416">
        <v>500</v>
      </c>
      <c r="M5416">
        <v>1</v>
      </c>
      <c r="N5416" s="1">
        <v>40619</v>
      </c>
      <c r="O5416" t="s">
        <v>19477</v>
      </c>
      <c r="P5416" t="str">
        <f t="shared" si="84"/>
        <v>Lower-Mid</v>
      </c>
    </row>
    <row r="5417" spans="1:16" x14ac:dyDescent="0.35">
      <c r="A5417">
        <v>18489507</v>
      </c>
      <c r="B5417" t="s">
        <v>10791</v>
      </c>
      <c r="C5417">
        <v>1</v>
      </c>
      <c r="D5417" t="s">
        <v>14</v>
      </c>
      <c r="E5417" t="s">
        <v>10792</v>
      </c>
      <c r="F5417" t="s">
        <v>2027</v>
      </c>
      <c r="G5417" t="s">
        <v>17</v>
      </c>
      <c r="H5417" t="s">
        <v>18</v>
      </c>
      <c r="I5417" t="s">
        <v>19</v>
      </c>
      <c r="J5417" t="s">
        <v>19</v>
      </c>
      <c r="K5417" t="s">
        <v>19</v>
      </c>
      <c r="L5417">
        <v>500</v>
      </c>
      <c r="M5417">
        <v>1</v>
      </c>
      <c r="N5417" s="1">
        <v>42820</v>
      </c>
      <c r="O5417" t="s">
        <v>19477</v>
      </c>
      <c r="P5417" t="str">
        <f t="shared" si="84"/>
        <v>Lower-Mid</v>
      </c>
    </row>
    <row r="5418" spans="1:16" x14ac:dyDescent="0.35">
      <c r="A5418">
        <v>311037</v>
      </c>
      <c r="B5418" t="s">
        <v>10793</v>
      </c>
      <c r="C5418">
        <v>1</v>
      </c>
      <c r="D5418" t="s">
        <v>14</v>
      </c>
      <c r="E5418" t="s">
        <v>10794</v>
      </c>
      <c r="F5418" t="s">
        <v>56</v>
      </c>
      <c r="G5418" t="s">
        <v>17</v>
      </c>
      <c r="H5418" t="s">
        <v>18</v>
      </c>
      <c r="I5418" t="s">
        <v>19</v>
      </c>
      <c r="J5418" t="s">
        <v>19</v>
      </c>
      <c r="K5418" t="s">
        <v>19</v>
      </c>
      <c r="L5418">
        <v>350</v>
      </c>
      <c r="M5418">
        <v>1</v>
      </c>
      <c r="N5418" s="1">
        <v>42783</v>
      </c>
      <c r="O5418" t="s">
        <v>19477</v>
      </c>
      <c r="P5418" t="str">
        <f t="shared" si="84"/>
        <v>Low</v>
      </c>
    </row>
    <row r="5419" spans="1:16" x14ac:dyDescent="0.35">
      <c r="A5419">
        <v>308489</v>
      </c>
      <c r="B5419" t="s">
        <v>10795</v>
      </c>
      <c r="C5419">
        <v>1</v>
      </c>
      <c r="D5419" t="s">
        <v>14</v>
      </c>
      <c r="E5419" t="s">
        <v>10796</v>
      </c>
      <c r="F5419" t="s">
        <v>3806</v>
      </c>
      <c r="G5419" t="s">
        <v>17</v>
      </c>
      <c r="H5419" t="s">
        <v>18</v>
      </c>
      <c r="I5419" t="s">
        <v>19</v>
      </c>
      <c r="J5419" t="s">
        <v>19</v>
      </c>
      <c r="K5419" t="s">
        <v>19</v>
      </c>
      <c r="L5419">
        <v>500</v>
      </c>
      <c r="M5419">
        <v>1</v>
      </c>
      <c r="N5419" s="1">
        <v>43134</v>
      </c>
      <c r="O5419" t="s">
        <v>19477</v>
      </c>
      <c r="P5419" t="str">
        <f t="shared" si="84"/>
        <v>Lower-Mid</v>
      </c>
    </row>
    <row r="5420" spans="1:16" x14ac:dyDescent="0.35">
      <c r="A5420">
        <v>18175278</v>
      </c>
      <c r="B5420" t="s">
        <v>10797</v>
      </c>
      <c r="C5420">
        <v>1</v>
      </c>
      <c r="D5420" t="s">
        <v>14</v>
      </c>
      <c r="E5420" t="s">
        <v>798</v>
      </c>
      <c r="F5420" t="s">
        <v>143</v>
      </c>
      <c r="G5420" t="s">
        <v>17</v>
      </c>
      <c r="H5420" t="s">
        <v>18</v>
      </c>
      <c r="I5420" t="s">
        <v>19</v>
      </c>
      <c r="J5420" t="s">
        <v>19</v>
      </c>
      <c r="K5420" t="s">
        <v>19</v>
      </c>
      <c r="L5420">
        <v>250</v>
      </c>
      <c r="M5420">
        <v>1</v>
      </c>
      <c r="N5420" s="1">
        <v>42419</v>
      </c>
      <c r="O5420" t="s">
        <v>19477</v>
      </c>
      <c r="P5420" t="str">
        <f t="shared" si="84"/>
        <v>Low</v>
      </c>
    </row>
    <row r="5421" spans="1:16" x14ac:dyDescent="0.35">
      <c r="A5421">
        <v>5483</v>
      </c>
      <c r="B5421" t="s">
        <v>10798</v>
      </c>
      <c r="C5421">
        <v>1</v>
      </c>
      <c r="D5421" t="s">
        <v>14</v>
      </c>
      <c r="E5421" t="s">
        <v>10799</v>
      </c>
      <c r="F5421" t="s">
        <v>38</v>
      </c>
      <c r="G5421" t="s">
        <v>17</v>
      </c>
      <c r="H5421" t="s">
        <v>18</v>
      </c>
      <c r="I5421" t="s">
        <v>19</v>
      </c>
      <c r="J5421" t="s">
        <v>19</v>
      </c>
      <c r="K5421" t="s">
        <v>19</v>
      </c>
      <c r="L5421">
        <v>150</v>
      </c>
      <c r="M5421">
        <v>1</v>
      </c>
      <c r="N5421" s="1">
        <v>40964</v>
      </c>
      <c r="O5421" t="s">
        <v>19477</v>
      </c>
      <c r="P5421" t="str">
        <f t="shared" si="84"/>
        <v>Low</v>
      </c>
    </row>
    <row r="5422" spans="1:16" x14ac:dyDescent="0.35">
      <c r="A5422">
        <v>18408037</v>
      </c>
      <c r="B5422" t="s">
        <v>10800</v>
      </c>
      <c r="C5422">
        <v>1</v>
      </c>
      <c r="D5422" t="s">
        <v>14</v>
      </c>
      <c r="E5422" t="s">
        <v>10801</v>
      </c>
      <c r="F5422" t="s">
        <v>112</v>
      </c>
      <c r="G5422" t="s">
        <v>17</v>
      </c>
      <c r="H5422" t="s">
        <v>18</v>
      </c>
      <c r="I5422" t="s">
        <v>19</v>
      </c>
      <c r="J5422" t="s">
        <v>19</v>
      </c>
      <c r="K5422" t="s">
        <v>19</v>
      </c>
      <c r="L5422">
        <v>200</v>
      </c>
      <c r="M5422">
        <v>1</v>
      </c>
      <c r="N5422" s="1">
        <v>42050</v>
      </c>
      <c r="O5422" t="s">
        <v>19477</v>
      </c>
      <c r="P5422" t="str">
        <f t="shared" si="84"/>
        <v>Low</v>
      </c>
    </row>
    <row r="5423" spans="1:16" x14ac:dyDescent="0.35">
      <c r="A5423">
        <v>18463563</v>
      </c>
      <c r="B5423" t="s">
        <v>190</v>
      </c>
      <c r="C5423">
        <v>1</v>
      </c>
      <c r="D5423" t="s">
        <v>14</v>
      </c>
      <c r="E5423" t="s">
        <v>10802</v>
      </c>
      <c r="F5423" t="s">
        <v>690</v>
      </c>
      <c r="G5423" t="s">
        <v>17</v>
      </c>
      <c r="H5423" t="s">
        <v>18</v>
      </c>
      <c r="I5423" t="s">
        <v>19</v>
      </c>
      <c r="J5423" t="s">
        <v>19</v>
      </c>
      <c r="K5423" t="s">
        <v>19</v>
      </c>
      <c r="L5423">
        <v>400</v>
      </c>
      <c r="M5423">
        <v>1</v>
      </c>
      <c r="N5423" s="1">
        <v>40221</v>
      </c>
      <c r="O5423" t="s">
        <v>19477</v>
      </c>
      <c r="P5423" t="str">
        <f t="shared" si="84"/>
        <v>Low</v>
      </c>
    </row>
    <row r="5424" spans="1:16" x14ac:dyDescent="0.35">
      <c r="A5424">
        <v>18284473</v>
      </c>
      <c r="B5424" t="s">
        <v>10803</v>
      </c>
      <c r="C5424">
        <v>1</v>
      </c>
      <c r="D5424" t="s">
        <v>14</v>
      </c>
      <c r="E5424" t="s">
        <v>10804</v>
      </c>
      <c r="F5424" t="s">
        <v>817</v>
      </c>
      <c r="G5424" t="s">
        <v>17</v>
      </c>
      <c r="H5424" t="s">
        <v>18</v>
      </c>
      <c r="I5424" t="s">
        <v>19</v>
      </c>
      <c r="J5424" t="s">
        <v>19</v>
      </c>
      <c r="K5424" t="s">
        <v>19</v>
      </c>
      <c r="L5424">
        <v>150</v>
      </c>
      <c r="M5424">
        <v>1</v>
      </c>
      <c r="N5424" s="1">
        <v>41691</v>
      </c>
      <c r="O5424" t="s">
        <v>19477</v>
      </c>
      <c r="P5424" t="str">
        <f t="shared" si="84"/>
        <v>Low</v>
      </c>
    </row>
    <row r="5425" spans="1:16" x14ac:dyDescent="0.35">
      <c r="A5425">
        <v>9855</v>
      </c>
      <c r="B5425" t="s">
        <v>10805</v>
      </c>
      <c r="C5425">
        <v>1</v>
      </c>
      <c r="D5425" t="s">
        <v>14</v>
      </c>
      <c r="E5425" t="s">
        <v>10806</v>
      </c>
      <c r="F5425" t="s">
        <v>356</v>
      </c>
      <c r="G5425" t="s">
        <v>17</v>
      </c>
      <c r="H5425" t="s">
        <v>18</v>
      </c>
      <c r="I5425" t="s">
        <v>19</v>
      </c>
      <c r="J5425" t="s">
        <v>19</v>
      </c>
      <c r="K5425" t="s">
        <v>19</v>
      </c>
      <c r="L5425">
        <v>200</v>
      </c>
      <c r="M5425">
        <v>1</v>
      </c>
      <c r="N5425" s="1">
        <v>43153</v>
      </c>
      <c r="O5425" t="s">
        <v>19477</v>
      </c>
      <c r="P5425" t="str">
        <f t="shared" si="84"/>
        <v>Low</v>
      </c>
    </row>
    <row r="5426" spans="1:16" x14ac:dyDescent="0.35">
      <c r="A5426">
        <v>305866</v>
      </c>
      <c r="B5426" t="s">
        <v>10807</v>
      </c>
      <c r="C5426">
        <v>1</v>
      </c>
      <c r="D5426" t="s">
        <v>14</v>
      </c>
      <c r="E5426" t="s">
        <v>10808</v>
      </c>
      <c r="F5426" t="s">
        <v>1119</v>
      </c>
      <c r="G5426" t="s">
        <v>17</v>
      </c>
      <c r="H5426" t="s">
        <v>18</v>
      </c>
      <c r="I5426" t="s">
        <v>19</v>
      </c>
      <c r="J5426" t="s">
        <v>19</v>
      </c>
      <c r="K5426" t="s">
        <v>19</v>
      </c>
      <c r="L5426">
        <v>500</v>
      </c>
      <c r="M5426">
        <v>1</v>
      </c>
      <c r="N5426" s="1">
        <v>42039</v>
      </c>
      <c r="O5426" t="s">
        <v>19477</v>
      </c>
      <c r="P5426" t="str">
        <f t="shared" si="84"/>
        <v>Lower-Mid</v>
      </c>
    </row>
    <row r="5427" spans="1:16" x14ac:dyDescent="0.35">
      <c r="A5427">
        <v>312041</v>
      </c>
      <c r="B5427" t="s">
        <v>10809</v>
      </c>
      <c r="C5427">
        <v>1</v>
      </c>
      <c r="D5427" t="s">
        <v>14</v>
      </c>
      <c r="E5427" t="s">
        <v>10810</v>
      </c>
      <c r="F5427" t="s">
        <v>1119</v>
      </c>
      <c r="G5427" t="s">
        <v>17</v>
      </c>
      <c r="H5427" t="s">
        <v>18</v>
      </c>
      <c r="I5427" t="s">
        <v>19</v>
      </c>
      <c r="J5427" t="s">
        <v>19</v>
      </c>
      <c r="K5427" t="s">
        <v>19</v>
      </c>
      <c r="L5427">
        <v>300</v>
      </c>
      <c r="M5427">
        <v>1</v>
      </c>
      <c r="N5427" s="1">
        <v>40581</v>
      </c>
      <c r="O5427" t="s">
        <v>19477</v>
      </c>
      <c r="P5427" t="str">
        <f t="shared" si="84"/>
        <v>Low</v>
      </c>
    </row>
    <row r="5428" spans="1:16" x14ac:dyDescent="0.35">
      <c r="A5428">
        <v>18175297</v>
      </c>
      <c r="B5428" t="s">
        <v>10811</v>
      </c>
      <c r="C5428">
        <v>1</v>
      </c>
      <c r="D5428" t="s">
        <v>14</v>
      </c>
      <c r="E5428" t="s">
        <v>798</v>
      </c>
      <c r="F5428" t="s">
        <v>143</v>
      </c>
      <c r="G5428" t="s">
        <v>17</v>
      </c>
      <c r="H5428" t="s">
        <v>18</v>
      </c>
      <c r="I5428" t="s">
        <v>19</v>
      </c>
      <c r="J5428" t="s">
        <v>19</v>
      </c>
      <c r="K5428" t="s">
        <v>19</v>
      </c>
      <c r="L5428">
        <v>350</v>
      </c>
      <c r="M5428">
        <v>1</v>
      </c>
      <c r="N5428" s="1">
        <v>42396</v>
      </c>
      <c r="O5428" t="s">
        <v>19477</v>
      </c>
      <c r="P5428" t="str">
        <f t="shared" si="84"/>
        <v>Low</v>
      </c>
    </row>
    <row r="5429" spans="1:16" x14ac:dyDescent="0.35">
      <c r="A5429">
        <v>18317507</v>
      </c>
      <c r="B5429" t="s">
        <v>10775</v>
      </c>
      <c r="C5429">
        <v>1</v>
      </c>
      <c r="D5429" t="s">
        <v>14</v>
      </c>
      <c r="E5429" t="s">
        <v>10812</v>
      </c>
      <c r="F5429" t="s">
        <v>38</v>
      </c>
      <c r="G5429" t="s">
        <v>17</v>
      </c>
      <c r="H5429" t="s">
        <v>18</v>
      </c>
      <c r="I5429" t="s">
        <v>19</v>
      </c>
      <c r="J5429" t="s">
        <v>19</v>
      </c>
      <c r="K5429" t="s">
        <v>19</v>
      </c>
      <c r="L5429">
        <v>350</v>
      </c>
      <c r="M5429">
        <v>1</v>
      </c>
      <c r="N5429" s="1">
        <v>40552</v>
      </c>
      <c r="O5429" t="s">
        <v>19477</v>
      </c>
      <c r="P5429" t="str">
        <f t="shared" si="84"/>
        <v>Low</v>
      </c>
    </row>
    <row r="5430" spans="1:16" x14ac:dyDescent="0.35">
      <c r="A5430">
        <v>306733</v>
      </c>
      <c r="B5430" t="s">
        <v>8129</v>
      </c>
      <c r="C5430">
        <v>1</v>
      </c>
      <c r="D5430" t="s">
        <v>14</v>
      </c>
      <c r="E5430" t="s">
        <v>10813</v>
      </c>
      <c r="F5430" t="s">
        <v>44</v>
      </c>
      <c r="G5430" t="s">
        <v>17</v>
      </c>
      <c r="H5430" t="s">
        <v>18</v>
      </c>
      <c r="I5430" t="s">
        <v>19</v>
      </c>
      <c r="J5430" t="s">
        <v>19</v>
      </c>
      <c r="K5430" t="s">
        <v>19</v>
      </c>
      <c r="L5430">
        <v>150</v>
      </c>
      <c r="M5430">
        <v>1</v>
      </c>
      <c r="N5430" s="1">
        <v>41289</v>
      </c>
      <c r="O5430" t="s">
        <v>19477</v>
      </c>
      <c r="P5430" t="str">
        <f t="shared" si="84"/>
        <v>Low</v>
      </c>
    </row>
    <row r="5431" spans="1:16" x14ac:dyDescent="0.35">
      <c r="A5431">
        <v>18368020</v>
      </c>
      <c r="B5431" t="s">
        <v>10814</v>
      </c>
      <c r="C5431">
        <v>1</v>
      </c>
      <c r="D5431" t="s">
        <v>14</v>
      </c>
      <c r="E5431" t="s">
        <v>10815</v>
      </c>
      <c r="F5431" t="s">
        <v>44</v>
      </c>
      <c r="G5431" t="s">
        <v>17</v>
      </c>
      <c r="H5431" t="s">
        <v>18</v>
      </c>
      <c r="I5431" t="s">
        <v>19</v>
      </c>
      <c r="J5431" t="s">
        <v>19</v>
      </c>
      <c r="K5431" t="s">
        <v>19</v>
      </c>
      <c r="L5431">
        <v>200</v>
      </c>
      <c r="M5431">
        <v>1</v>
      </c>
      <c r="N5431" s="1">
        <v>42370</v>
      </c>
      <c r="O5431" t="s">
        <v>19477</v>
      </c>
      <c r="P5431" t="str">
        <f t="shared" si="84"/>
        <v>Low</v>
      </c>
    </row>
    <row r="5432" spans="1:16" x14ac:dyDescent="0.35">
      <c r="A5432">
        <v>18380146</v>
      </c>
      <c r="B5432" t="s">
        <v>10816</v>
      </c>
      <c r="C5432">
        <v>1</v>
      </c>
      <c r="D5432" t="s">
        <v>14</v>
      </c>
      <c r="E5432" t="s">
        <v>6501</v>
      </c>
      <c r="F5432" t="s">
        <v>356</v>
      </c>
      <c r="G5432" t="s">
        <v>17</v>
      </c>
      <c r="H5432" t="s">
        <v>18</v>
      </c>
      <c r="I5432" t="s">
        <v>19</v>
      </c>
      <c r="J5432" t="s">
        <v>19</v>
      </c>
      <c r="K5432" t="s">
        <v>19</v>
      </c>
      <c r="L5432">
        <v>250</v>
      </c>
      <c r="M5432">
        <v>1</v>
      </c>
      <c r="N5432" s="1">
        <v>41650</v>
      </c>
      <c r="O5432" t="s">
        <v>19477</v>
      </c>
      <c r="P5432" t="str">
        <f t="shared" si="84"/>
        <v>Low</v>
      </c>
    </row>
    <row r="5433" spans="1:16" x14ac:dyDescent="0.35">
      <c r="A5433">
        <v>18460328</v>
      </c>
      <c r="B5433" t="s">
        <v>10317</v>
      </c>
      <c r="C5433">
        <v>1</v>
      </c>
      <c r="D5433" t="s">
        <v>14</v>
      </c>
      <c r="E5433" t="s">
        <v>10817</v>
      </c>
      <c r="F5433" t="s">
        <v>1119</v>
      </c>
      <c r="G5433" t="s">
        <v>17</v>
      </c>
      <c r="H5433" t="s">
        <v>18</v>
      </c>
      <c r="I5433" t="s">
        <v>19</v>
      </c>
      <c r="J5433" t="s">
        <v>19</v>
      </c>
      <c r="K5433" t="s">
        <v>19</v>
      </c>
      <c r="L5433">
        <v>300</v>
      </c>
      <c r="M5433">
        <v>1</v>
      </c>
      <c r="N5433" s="1">
        <v>40192</v>
      </c>
      <c r="O5433" t="s">
        <v>19477</v>
      </c>
      <c r="P5433" t="str">
        <f t="shared" si="84"/>
        <v>Low</v>
      </c>
    </row>
    <row r="5434" spans="1:16" x14ac:dyDescent="0.35">
      <c r="A5434">
        <v>18429180</v>
      </c>
      <c r="B5434" t="s">
        <v>10818</v>
      </c>
      <c r="C5434">
        <v>1</v>
      </c>
      <c r="D5434" t="s">
        <v>14</v>
      </c>
      <c r="E5434" t="s">
        <v>10819</v>
      </c>
      <c r="F5434" t="s">
        <v>1119</v>
      </c>
      <c r="G5434" t="s">
        <v>17</v>
      </c>
      <c r="H5434" t="s">
        <v>18</v>
      </c>
      <c r="I5434" t="s">
        <v>19</v>
      </c>
      <c r="J5434" t="s">
        <v>19</v>
      </c>
      <c r="K5434" t="s">
        <v>19</v>
      </c>
      <c r="L5434">
        <v>400</v>
      </c>
      <c r="M5434">
        <v>1</v>
      </c>
      <c r="N5434" s="1">
        <v>41666</v>
      </c>
      <c r="O5434" t="s">
        <v>19477</v>
      </c>
      <c r="P5434" t="str">
        <f t="shared" si="84"/>
        <v>Low</v>
      </c>
    </row>
    <row r="5435" spans="1:16" x14ac:dyDescent="0.35">
      <c r="A5435">
        <v>311248</v>
      </c>
      <c r="B5435" t="s">
        <v>10820</v>
      </c>
      <c r="C5435">
        <v>1</v>
      </c>
      <c r="D5435" t="s">
        <v>14</v>
      </c>
      <c r="E5435" t="s">
        <v>10821</v>
      </c>
      <c r="F5435" t="s">
        <v>50</v>
      </c>
      <c r="G5435" t="s">
        <v>17</v>
      </c>
      <c r="H5435" t="s">
        <v>18</v>
      </c>
      <c r="I5435" t="s">
        <v>19</v>
      </c>
      <c r="J5435" t="s">
        <v>19</v>
      </c>
      <c r="K5435" t="s">
        <v>19</v>
      </c>
      <c r="L5435">
        <v>300</v>
      </c>
      <c r="M5435">
        <v>1</v>
      </c>
      <c r="N5435" s="1">
        <v>43118</v>
      </c>
      <c r="O5435" t="s">
        <v>19477</v>
      </c>
      <c r="P5435" t="str">
        <f t="shared" si="84"/>
        <v>Low</v>
      </c>
    </row>
    <row r="5436" spans="1:16" x14ac:dyDescent="0.35">
      <c r="A5436">
        <v>18478987</v>
      </c>
      <c r="B5436" t="s">
        <v>10822</v>
      </c>
      <c r="C5436">
        <v>1</v>
      </c>
      <c r="D5436" t="s">
        <v>14</v>
      </c>
      <c r="E5436" t="s">
        <v>10823</v>
      </c>
      <c r="F5436" t="s">
        <v>1082</v>
      </c>
      <c r="G5436" t="s">
        <v>17</v>
      </c>
      <c r="H5436" t="s">
        <v>18</v>
      </c>
      <c r="I5436" t="s">
        <v>19</v>
      </c>
      <c r="J5436" t="s">
        <v>19</v>
      </c>
      <c r="K5436" t="s">
        <v>19</v>
      </c>
      <c r="L5436">
        <v>450</v>
      </c>
      <c r="M5436">
        <v>1</v>
      </c>
      <c r="N5436" s="1">
        <v>41663</v>
      </c>
      <c r="O5436" t="s">
        <v>19477</v>
      </c>
      <c r="P5436" t="str">
        <f t="shared" si="84"/>
        <v>Low</v>
      </c>
    </row>
    <row r="5437" spans="1:16" x14ac:dyDescent="0.35">
      <c r="A5437">
        <v>18380361</v>
      </c>
      <c r="B5437" t="s">
        <v>10824</v>
      </c>
      <c r="C5437">
        <v>1</v>
      </c>
      <c r="D5437" t="s">
        <v>14</v>
      </c>
      <c r="E5437" t="s">
        <v>10825</v>
      </c>
      <c r="F5437" t="s">
        <v>592</v>
      </c>
      <c r="G5437" t="s">
        <v>17</v>
      </c>
      <c r="H5437" t="s">
        <v>18</v>
      </c>
      <c r="I5437" t="s">
        <v>19</v>
      </c>
      <c r="J5437" t="s">
        <v>19</v>
      </c>
      <c r="K5437" t="s">
        <v>19</v>
      </c>
      <c r="L5437">
        <v>200</v>
      </c>
      <c r="M5437">
        <v>1</v>
      </c>
      <c r="N5437" s="1">
        <v>41617</v>
      </c>
      <c r="O5437" t="s">
        <v>19477</v>
      </c>
      <c r="P5437" t="str">
        <f t="shared" si="84"/>
        <v>Low</v>
      </c>
    </row>
    <row r="5438" spans="1:16" x14ac:dyDescent="0.35">
      <c r="A5438">
        <v>18361752</v>
      </c>
      <c r="B5438" t="s">
        <v>10826</v>
      </c>
      <c r="C5438">
        <v>1</v>
      </c>
      <c r="D5438" t="s">
        <v>14</v>
      </c>
      <c r="E5438" t="s">
        <v>10827</v>
      </c>
      <c r="F5438" t="s">
        <v>286</v>
      </c>
      <c r="G5438" t="s">
        <v>17</v>
      </c>
      <c r="H5438" t="s">
        <v>18</v>
      </c>
      <c r="I5438" t="s">
        <v>19</v>
      </c>
      <c r="J5438" t="s">
        <v>19</v>
      </c>
      <c r="K5438" t="s">
        <v>19</v>
      </c>
      <c r="L5438">
        <v>260</v>
      </c>
      <c r="M5438">
        <v>1</v>
      </c>
      <c r="N5438" s="1">
        <v>43456</v>
      </c>
      <c r="O5438" t="s">
        <v>19477</v>
      </c>
      <c r="P5438" t="str">
        <f t="shared" si="84"/>
        <v>Low</v>
      </c>
    </row>
    <row r="5439" spans="1:16" x14ac:dyDescent="0.35">
      <c r="A5439">
        <v>8108</v>
      </c>
      <c r="B5439" t="s">
        <v>10828</v>
      </c>
      <c r="C5439">
        <v>1</v>
      </c>
      <c r="D5439" t="s">
        <v>14</v>
      </c>
      <c r="E5439" t="s">
        <v>10829</v>
      </c>
      <c r="F5439" t="s">
        <v>95</v>
      </c>
      <c r="G5439" t="s">
        <v>17</v>
      </c>
      <c r="H5439" t="s">
        <v>18</v>
      </c>
      <c r="I5439" t="s">
        <v>19</v>
      </c>
      <c r="J5439" t="s">
        <v>19</v>
      </c>
      <c r="K5439" t="s">
        <v>19</v>
      </c>
      <c r="L5439">
        <v>450</v>
      </c>
      <c r="M5439">
        <v>1</v>
      </c>
      <c r="N5439" s="1">
        <v>42705</v>
      </c>
      <c r="O5439" t="s">
        <v>19477</v>
      </c>
      <c r="P5439" t="str">
        <f t="shared" si="84"/>
        <v>Low</v>
      </c>
    </row>
    <row r="5440" spans="1:16" x14ac:dyDescent="0.35">
      <c r="A5440">
        <v>301925</v>
      </c>
      <c r="B5440" t="s">
        <v>10830</v>
      </c>
      <c r="C5440">
        <v>1</v>
      </c>
      <c r="D5440" t="s">
        <v>14</v>
      </c>
      <c r="E5440" t="s">
        <v>8027</v>
      </c>
      <c r="F5440" t="s">
        <v>77</v>
      </c>
      <c r="G5440" t="s">
        <v>17</v>
      </c>
      <c r="H5440" t="s">
        <v>18</v>
      </c>
      <c r="I5440" t="s">
        <v>19</v>
      </c>
      <c r="J5440" t="s">
        <v>19</v>
      </c>
      <c r="K5440" t="s">
        <v>19</v>
      </c>
      <c r="L5440">
        <v>100</v>
      </c>
      <c r="M5440">
        <v>1</v>
      </c>
      <c r="N5440" s="1">
        <v>41255</v>
      </c>
      <c r="O5440" t="s">
        <v>19477</v>
      </c>
      <c r="P5440" t="str">
        <f t="shared" si="84"/>
        <v>Low</v>
      </c>
    </row>
    <row r="5441" spans="1:16" x14ac:dyDescent="0.35">
      <c r="A5441">
        <v>9210</v>
      </c>
      <c r="B5441" t="s">
        <v>10831</v>
      </c>
      <c r="C5441">
        <v>1</v>
      </c>
      <c r="D5441" t="s">
        <v>14</v>
      </c>
      <c r="E5441" t="s">
        <v>10832</v>
      </c>
      <c r="F5441" t="s">
        <v>82</v>
      </c>
      <c r="G5441" t="s">
        <v>17</v>
      </c>
      <c r="H5441" t="s">
        <v>18</v>
      </c>
      <c r="I5441" t="s">
        <v>19</v>
      </c>
      <c r="J5441" t="s">
        <v>19</v>
      </c>
      <c r="K5441" t="s">
        <v>19</v>
      </c>
      <c r="L5441">
        <v>200</v>
      </c>
      <c r="M5441">
        <v>1</v>
      </c>
      <c r="N5441" s="1">
        <v>43092</v>
      </c>
      <c r="O5441" t="s">
        <v>19477</v>
      </c>
      <c r="P5441" t="str">
        <f t="shared" si="84"/>
        <v>Low</v>
      </c>
    </row>
    <row r="5442" spans="1:16" x14ac:dyDescent="0.35">
      <c r="A5442">
        <v>18474567</v>
      </c>
      <c r="B5442" t="s">
        <v>10833</v>
      </c>
      <c r="C5442">
        <v>1</v>
      </c>
      <c r="D5442" t="s">
        <v>14</v>
      </c>
      <c r="E5442" t="s">
        <v>10834</v>
      </c>
      <c r="F5442" t="s">
        <v>629</v>
      </c>
      <c r="G5442" t="s">
        <v>17</v>
      </c>
      <c r="H5442" t="s">
        <v>18</v>
      </c>
      <c r="I5442" t="s">
        <v>19</v>
      </c>
      <c r="J5442" t="s">
        <v>19</v>
      </c>
      <c r="K5442" t="s">
        <v>19</v>
      </c>
      <c r="L5442">
        <v>350</v>
      </c>
      <c r="M5442">
        <v>1</v>
      </c>
      <c r="N5442" s="1">
        <v>41986</v>
      </c>
      <c r="O5442" t="s">
        <v>19477</v>
      </c>
      <c r="P5442" t="str">
        <f t="shared" ref="P5442:P5505" si="85">IF(L5442&lt;500, "Low",
 IF(L5442&lt;1000, "Lower-Mid",
 IF(L5442&lt;2000, "Mid",
 IF(L5442&lt;3000, "Upper-Mid", "High"))))</f>
        <v>Low</v>
      </c>
    </row>
    <row r="5443" spans="1:16" x14ac:dyDescent="0.35">
      <c r="A5443">
        <v>311199</v>
      </c>
      <c r="B5443" t="s">
        <v>10835</v>
      </c>
      <c r="C5443">
        <v>1</v>
      </c>
      <c r="D5443" t="s">
        <v>14</v>
      </c>
      <c r="E5443" t="s">
        <v>10836</v>
      </c>
      <c r="F5443" t="s">
        <v>85</v>
      </c>
      <c r="G5443" t="s">
        <v>17</v>
      </c>
      <c r="H5443" t="s">
        <v>18</v>
      </c>
      <c r="I5443" t="s">
        <v>19</v>
      </c>
      <c r="J5443" t="s">
        <v>19</v>
      </c>
      <c r="K5443" t="s">
        <v>19</v>
      </c>
      <c r="L5443">
        <v>300</v>
      </c>
      <c r="M5443">
        <v>1</v>
      </c>
      <c r="N5443" s="1">
        <v>42349</v>
      </c>
      <c r="O5443" t="s">
        <v>19477</v>
      </c>
      <c r="P5443" t="str">
        <f t="shared" si="85"/>
        <v>Low</v>
      </c>
    </row>
    <row r="5444" spans="1:16" x14ac:dyDescent="0.35">
      <c r="A5444">
        <v>18336477</v>
      </c>
      <c r="B5444" t="s">
        <v>839</v>
      </c>
      <c r="C5444">
        <v>1</v>
      </c>
      <c r="D5444" t="s">
        <v>14</v>
      </c>
      <c r="E5444" t="s">
        <v>10837</v>
      </c>
      <c r="F5444" t="s">
        <v>189</v>
      </c>
      <c r="G5444" t="s">
        <v>17</v>
      </c>
      <c r="H5444" t="s">
        <v>18</v>
      </c>
      <c r="I5444" t="s">
        <v>19</v>
      </c>
      <c r="J5444" t="s">
        <v>19</v>
      </c>
      <c r="K5444" t="s">
        <v>19</v>
      </c>
      <c r="L5444">
        <v>450</v>
      </c>
      <c r="M5444">
        <v>1</v>
      </c>
      <c r="N5444" s="1">
        <v>41625</v>
      </c>
      <c r="O5444" t="s">
        <v>19477</v>
      </c>
      <c r="P5444" t="str">
        <f t="shared" si="85"/>
        <v>Low</v>
      </c>
    </row>
    <row r="5445" spans="1:16" x14ac:dyDescent="0.35">
      <c r="A5445">
        <v>18037792</v>
      </c>
      <c r="B5445" t="s">
        <v>10838</v>
      </c>
      <c r="C5445">
        <v>1</v>
      </c>
      <c r="D5445" t="s">
        <v>14</v>
      </c>
      <c r="E5445" t="s">
        <v>10839</v>
      </c>
      <c r="F5445" t="s">
        <v>1119</v>
      </c>
      <c r="G5445" t="s">
        <v>17</v>
      </c>
      <c r="H5445" t="s">
        <v>18</v>
      </c>
      <c r="I5445" t="s">
        <v>19</v>
      </c>
      <c r="J5445" t="s">
        <v>19</v>
      </c>
      <c r="K5445" t="s">
        <v>19</v>
      </c>
      <c r="L5445">
        <v>350</v>
      </c>
      <c r="M5445">
        <v>1</v>
      </c>
      <c r="N5445" s="1">
        <v>40893</v>
      </c>
      <c r="O5445" t="s">
        <v>19477</v>
      </c>
      <c r="P5445" t="str">
        <f t="shared" si="85"/>
        <v>Low</v>
      </c>
    </row>
    <row r="5446" spans="1:16" x14ac:dyDescent="0.35">
      <c r="A5446">
        <v>18424632</v>
      </c>
      <c r="B5446" t="s">
        <v>10840</v>
      </c>
      <c r="C5446">
        <v>1</v>
      </c>
      <c r="D5446" t="s">
        <v>14</v>
      </c>
      <c r="E5446" t="s">
        <v>10841</v>
      </c>
      <c r="F5446" t="s">
        <v>56</v>
      </c>
      <c r="G5446" t="s">
        <v>17</v>
      </c>
      <c r="H5446" t="s">
        <v>18</v>
      </c>
      <c r="I5446" t="s">
        <v>19</v>
      </c>
      <c r="J5446" t="s">
        <v>19</v>
      </c>
      <c r="K5446" t="s">
        <v>19</v>
      </c>
      <c r="L5446">
        <v>200</v>
      </c>
      <c r="M5446">
        <v>1</v>
      </c>
      <c r="N5446" s="1">
        <v>40486</v>
      </c>
      <c r="O5446" t="s">
        <v>19477</v>
      </c>
      <c r="P5446" t="str">
        <f t="shared" si="85"/>
        <v>Low</v>
      </c>
    </row>
    <row r="5447" spans="1:16" x14ac:dyDescent="0.35">
      <c r="A5447">
        <v>9884</v>
      </c>
      <c r="B5447" t="s">
        <v>10842</v>
      </c>
      <c r="C5447">
        <v>1</v>
      </c>
      <c r="D5447" t="s">
        <v>14</v>
      </c>
      <c r="E5447" t="s">
        <v>10395</v>
      </c>
      <c r="F5447" t="s">
        <v>286</v>
      </c>
      <c r="G5447" t="s">
        <v>17</v>
      </c>
      <c r="H5447" t="s">
        <v>18</v>
      </c>
      <c r="I5447" t="s">
        <v>19</v>
      </c>
      <c r="J5447" t="s">
        <v>19</v>
      </c>
      <c r="K5447" t="s">
        <v>19</v>
      </c>
      <c r="L5447">
        <v>150</v>
      </c>
      <c r="M5447">
        <v>1</v>
      </c>
      <c r="N5447" s="1">
        <v>40864</v>
      </c>
      <c r="O5447" t="s">
        <v>19477</v>
      </c>
      <c r="P5447" t="str">
        <f t="shared" si="85"/>
        <v>Low</v>
      </c>
    </row>
    <row r="5448" spans="1:16" x14ac:dyDescent="0.35">
      <c r="A5448">
        <v>3479</v>
      </c>
      <c r="B5448" t="s">
        <v>10843</v>
      </c>
      <c r="C5448">
        <v>1</v>
      </c>
      <c r="D5448" t="s">
        <v>14</v>
      </c>
      <c r="E5448" t="s">
        <v>10844</v>
      </c>
      <c r="F5448" t="s">
        <v>286</v>
      </c>
      <c r="G5448" t="s">
        <v>17</v>
      </c>
      <c r="H5448" t="s">
        <v>18</v>
      </c>
      <c r="I5448" t="s">
        <v>19</v>
      </c>
      <c r="J5448" t="s">
        <v>25</v>
      </c>
      <c r="K5448" t="s">
        <v>19</v>
      </c>
      <c r="L5448">
        <v>200</v>
      </c>
      <c r="M5448">
        <v>1</v>
      </c>
      <c r="N5448" s="1">
        <v>43423</v>
      </c>
      <c r="O5448" t="s">
        <v>19477</v>
      </c>
      <c r="P5448" t="str">
        <f t="shared" si="85"/>
        <v>Low</v>
      </c>
    </row>
    <row r="5449" spans="1:16" x14ac:dyDescent="0.35">
      <c r="A5449">
        <v>18454568</v>
      </c>
      <c r="B5449" t="s">
        <v>10845</v>
      </c>
      <c r="C5449">
        <v>1</v>
      </c>
      <c r="D5449" t="s">
        <v>14</v>
      </c>
      <c r="E5449" t="s">
        <v>10846</v>
      </c>
      <c r="F5449" t="s">
        <v>16</v>
      </c>
      <c r="G5449" t="s">
        <v>17</v>
      </c>
      <c r="H5449" t="s">
        <v>18</v>
      </c>
      <c r="I5449" t="s">
        <v>19</v>
      </c>
      <c r="J5449" t="s">
        <v>19</v>
      </c>
      <c r="K5449" t="s">
        <v>19</v>
      </c>
      <c r="L5449">
        <v>300</v>
      </c>
      <c r="M5449">
        <v>1</v>
      </c>
      <c r="N5449" s="1">
        <v>43416</v>
      </c>
      <c r="O5449" t="s">
        <v>19477</v>
      </c>
      <c r="P5449" t="str">
        <f t="shared" si="85"/>
        <v>Low</v>
      </c>
    </row>
    <row r="5450" spans="1:16" x14ac:dyDescent="0.35">
      <c r="A5450">
        <v>18455511</v>
      </c>
      <c r="B5450" t="s">
        <v>10847</v>
      </c>
      <c r="C5450">
        <v>1</v>
      </c>
      <c r="D5450" t="s">
        <v>14</v>
      </c>
      <c r="E5450" t="s">
        <v>10848</v>
      </c>
      <c r="F5450" t="s">
        <v>254</v>
      </c>
      <c r="G5450" t="s">
        <v>17</v>
      </c>
      <c r="H5450" t="s">
        <v>18</v>
      </c>
      <c r="I5450" t="s">
        <v>19</v>
      </c>
      <c r="J5450" t="s">
        <v>19</v>
      </c>
      <c r="K5450" t="s">
        <v>19</v>
      </c>
      <c r="L5450">
        <v>500</v>
      </c>
      <c r="M5450">
        <v>1</v>
      </c>
      <c r="N5450" s="1">
        <v>43413</v>
      </c>
      <c r="O5450" t="s">
        <v>19477</v>
      </c>
      <c r="P5450" t="str">
        <f t="shared" si="85"/>
        <v>Lower-Mid</v>
      </c>
    </row>
    <row r="5451" spans="1:16" x14ac:dyDescent="0.35">
      <c r="A5451">
        <v>18124352</v>
      </c>
      <c r="B5451" t="s">
        <v>10849</v>
      </c>
      <c r="C5451">
        <v>1</v>
      </c>
      <c r="D5451" t="s">
        <v>14</v>
      </c>
      <c r="E5451" t="s">
        <v>10850</v>
      </c>
      <c r="F5451" t="s">
        <v>254</v>
      </c>
      <c r="G5451" t="s">
        <v>17</v>
      </c>
      <c r="H5451" t="s">
        <v>18</v>
      </c>
      <c r="I5451" t="s">
        <v>19</v>
      </c>
      <c r="J5451" t="s">
        <v>19</v>
      </c>
      <c r="K5451" t="s">
        <v>19</v>
      </c>
      <c r="L5451">
        <v>100</v>
      </c>
      <c r="M5451">
        <v>1</v>
      </c>
      <c r="N5451" s="1">
        <v>40852</v>
      </c>
      <c r="O5451" t="s">
        <v>19477</v>
      </c>
      <c r="P5451" t="str">
        <f t="shared" si="85"/>
        <v>Low</v>
      </c>
    </row>
    <row r="5452" spans="1:16" x14ac:dyDescent="0.35">
      <c r="A5452">
        <v>18124390</v>
      </c>
      <c r="B5452" t="s">
        <v>10851</v>
      </c>
      <c r="C5452">
        <v>1</v>
      </c>
      <c r="D5452" t="s">
        <v>14</v>
      </c>
      <c r="E5452" t="s">
        <v>10852</v>
      </c>
      <c r="F5452" t="s">
        <v>125</v>
      </c>
      <c r="G5452" t="s">
        <v>17</v>
      </c>
      <c r="H5452" t="s">
        <v>18</v>
      </c>
      <c r="I5452" t="s">
        <v>19</v>
      </c>
      <c r="J5452" t="s">
        <v>19</v>
      </c>
      <c r="K5452" t="s">
        <v>19</v>
      </c>
      <c r="L5452">
        <v>250</v>
      </c>
      <c r="M5452">
        <v>1</v>
      </c>
      <c r="N5452" s="1">
        <v>41228</v>
      </c>
      <c r="O5452" t="s">
        <v>19477</v>
      </c>
      <c r="P5452" t="str">
        <f t="shared" si="85"/>
        <v>Low</v>
      </c>
    </row>
    <row r="5453" spans="1:16" x14ac:dyDescent="0.35">
      <c r="A5453">
        <v>18427218</v>
      </c>
      <c r="B5453" t="s">
        <v>10853</v>
      </c>
      <c r="C5453">
        <v>1</v>
      </c>
      <c r="D5453" t="s">
        <v>14</v>
      </c>
      <c r="E5453" t="s">
        <v>10854</v>
      </c>
      <c r="F5453" t="s">
        <v>128</v>
      </c>
      <c r="G5453" t="s">
        <v>17</v>
      </c>
      <c r="H5453" t="s">
        <v>18</v>
      </c>
      <c r="I5453" t="s">
        <v>19</v>
      </c>
      <c r="J5453" t="s">
        <v>19</v>
      </c>
      <c r="K5453" t="s">
        <v>19</v>
      </c>
      <c r="L5453">
        <v>300</v>
      </c>
      <c r="M5453">
        <v>1</v>
      </c>
      <c r="N5453" s="1">
        <v>41962</v>
      </c>
      <c r="O5453" t="s">
        <v>19477</v>
      </c>
      <c r="P5453" t="str">
        <f t="shared" si="85"/>
        <v>Low</v>
      </c>
    </row>
    <row r="5454" spans="1:16" x14ac:dyDescent="0.35">
      <c r="A5454">
        <v>6216</v>
      </c>
      <c r="B5454" t="s">
        <v>10855</v>
      </c>
      <c r="C5454">
        <v>1</v>
      </c>
      <c r="D5454" t="s">
        <v>14</v>
      </c>
      <c r="E5454" t="s">
        <v>10856</v>
      </c>
      <c r="F5454" t="s">
        <v>98</v>
      </c>
      <c r="G5454" t="s">
        <v>17</v>
      </c>
      <c r="H5454" t="s">
        <v>18</v>
      </c>
      <c r="I5454" t="s">
        <v>19</v>
      </c>
      <c r="J5454" t="s">
        <v>19</v>
      </c>
      <c r="K5454" t="s">
        <v>19</v>
      </c>
      <c r="L5454">
        <v>300</v>
      </c>
      <c r="M5454">
        <v>1</v>
      </c>
      <c r="N5454" s="1">
        <v>40495</v>
      </c>
      <c r="O5454" t="s">
        <v>19477</v>
      </c>
      <c r="P5454" t="str">
        <f t="shared" si="85"/>
        <v>Low</v>
      </c>
    </row>
    <row r="5455" spans="1:16" x14ac:dyDescent="0.35">
      <c r="A5455">
        <v>18414506</v>
      </c>
      <c r="B5455" t="s">
        <v>10857</v>
      </c>
      <c r="C5455">
        <v>1</v>
      </c>
      <c r="D5455" t="s">
        <v>14</v>
      </c>
      <c r="E5455" t="s">
        <v>10858</v>
      </c>
      <c r="F5455" t="s">
        <v>552</v>
      </c>
      <c r="G5455" t="s">
        <v>17</v>
      </c>
      <c r="H5455" t="s">
        <v>18</v>
      </c>
      <c r="I5455" t="s">
        <v>19</v>
      </c>
      <c r="J5455" t="s">
        <v>19</v>
      </c>
      <c r="K5455" t="s">
        <v>19</v>
      </c>
      <c r="L5455">
        <v>600</v>
      </c>
      <c r="M5455">
        <v>1</v>
      </c>
      <c r="N5455" s="1">
        <v>42315</v>
      </c>
      <c r="O5455" t="s">
        <v>19477</v>
      </c>
      <c r="P5455" t="str">
        <f t="shared" si="85"/>
        <v>Lower-Mid</v>
      </c>
    </row>
    <row r="5456" spans="1:16" x14ac:dyDescent="0.35">
      <c r="A5456">
        <v>18369751</v>
      </c>
      <c r="B5456" t="s">
        <v>10859</v>
      </c>
      <c r="C5456">
        <v>1</v>
      </c>
      <c r="D5456" t="s">
        <v>14</v>
      </c>
      <c r="E5456" t="s">
        <v>10860</v>
      </c>
      <c r="F5456" t="s">
        <v>44</v>
      </c>
      <c r="G5456" t="s">
        <v>17</v>
      </c>
      <c r="H5456" t="s">
        <v>18</v>
      </c>
      <c r="I5456" t="s">
        <v>19</v>
      </c>
      <c r="J5456" t="s">
        <v>19</v>
      </c>
      <c r="K5456" t="s">
        <v>19</v>
      </c>
      <c r="L5456">
        <v>200</v>
      </c>
      <c r="M5456">
        <v>1</v>
      </c>
      <c r="N5456" s="1">
        <v>42322</v>
      </c>
      <c r="O5456" t="s">
        <v>19477</v>
      </c>
      <c r="P5456" t="str">
        <f t="shared" si="85"/>
        <v>Low</v>
      </c>
    </row>
    <row r="5457" spans="1:16" x14ac:dyDescent="0.35">
      <c r="A5457">
        <v>18445759</v>
      </c>
      <c r="B5457" t="s">
        <v>10861</v>
      </c>
      <c r="C5457">
        <v>1</v>
      </c>
      <c r="D5457" t="s">
        <v>14</v>
      </c>
      <c r="E5457" t="s">
        <v>10862</v>
      </c>
      <c r="F5457" t="s">
        <v>685</v>
      </c>
      <c r="G5457" t="s">
        <v>17</v>
      </c>
      <c r="H5457" t="s">
        <v>18</v>
      </c>
      <c r="I5457" t="s">
        <v>19</v>
      </c>
      <c r="J5457" t="s">
        <v>19</v>
      </c>
      <c r="K5457" t="s">
        <v>19</v>
      </c>
      <c r="L5457">
        <v>200</v>
      </c>
      <c r="M5457">
        <v>1</v>
      </c>
      <c r="N5457" s="1">
        <v>43062</v>
      </c>
      <c r="O5457" t="s">
        <v>19477</v>
      </c>
      <c r="P5457" t="str">
        <f t="shared" si="85"/>
        <v>Low</v>
      </c>
    </row>
    <row r="5458" spans="1:16" x14ac:dyDescent="0.35">
      <c r="A5458">
        <v>18364414</v>
      </c>
      <c r="B5458" t="s">
        <v>10863</v>
      </c>
      <c r="C5458">
        <v>1</v>
      </c>
      <c r="D5458" t="s">
        <v>14</v>
      </c>
      <c r="E5458" t="s">
        <v>10864</v>
      </c>
      <c r="F5458" t="s">
        <v>168</v>
      </c>
      <c r="G5458" t="s">
        <v>17</v>
      </c>
      <c r="H5458" t="s">
        <v>18</v>
      </c>
      <c r="I5458" t="s">
        <v>19</v>
      </c>
      <c r="J5458" t="s">
        <v>19</v>
      </c>
      <c r="K5458" t="s">
        <v>19</v>
      </c>
      <c r="L5458">
        <v>200</v>
      </c>
      <c r="M5458">
        <v>1</v>
      </c>
      <c r="N5458" s="1">
        <v>40484</v>
      </c>
      <c r="O5458" t="s">
        <v>19477</v>
      </c>
      <c r="P5458" t="str">
        <f t="shared" si="85"/>
        <v>Low</v>
      </c>
    </row>
    <row r="5459" spans="1:16" x14ac:dyDescent="0.35">
      <c r="A5459">
        <v>18350567</v>
      </c>
      <c r="B5459" t="s">
        <v>10865</v>
      </c>
      <c r="C5459">
        <v>1</v>
      </c>
      <c r="D5459" t="s">
        <v>14</v>
      </c>
      <c r="E5459" t="s">
        <v>10866</v>
      </c>
      <c r="F5459" t="s">
        <v>817</v>
      </c>
      <c r="G5459" t="s">
        <v>17</v>
      </c>
      <c r="H5459" t="s">
        <v>18</v>
      </c>
      <c r="I5459" t="s">
        <v>19</v>
      </c>
      <c r="J5459" t="s">
        <v>19</v>
      </c>
      <c r="K5459" t="s">
        <v>19</v>
      </c>
      <c r="L5459">
        <v>500</v>
      </c>
      <c r="M5459">
        <v>1</v>
      </c>
      <c r="N5459" s="1">
        <v>41238</v>
      </c>
      <c r="O5459" t="s">
        <v>19477</v>
      </c>
      <c r="P5459" t="str">
        <f t="shared" si="85"/>
        <v>Lower-Mid</v>
      </c>
    </row>
    <row r="5460" spans="1:16" x14ac:dyDescent="0.35">
      <c r="A5460">
        <v>18358669</v>
      </c>
      <c r="B5460" t="s">
        <v>8757</v>
      </c>
      <c r="C5460">
        <v>1</v>
      </c>
      <c r="D5460" t="s">
        <v>14</v>
      </c>
      <c r="E5460" t="s">
        <v>10867</v>
      </c>
      <c r="F5460" t="s">
        <v>644</v>
      </c>
      <c r="G5460" t="s">
        <v>17</v>
      </c>
      <c r="H5460" t="s">
        <v>18</v>
      </c>
      <c r="I5460" t="s">
        <v>19</v>
      </c>
      <c r="J5460" t="s">
        <v>19</v>
      </c>
      <c r="K5460" t="s">
        <v>19</v>
      </c>
      <c r="L5460">
        <v>300</v>
      </c>
      <c r="M5460">
        <v>1</v>
      </c>
      <c r="N5460" s="1">
        <v>42692</v>
      </c>
      <c r="O5460" t="s">
        <v>19477</v>
      </c>
      <c r="P5460" t="str">
        <f t="shared" si="85"/>
        <v>Low</v>
      </c>
    </row>
    <row r="5461" spans="1:16" x14ac:dyDescent="0.35">
      <c r="A5461">
        <v>18311953</v>
      </c>
      <c r="B5461" t="s">
        <v>10868</v>
      </c>
      <c r="C5461">
        <v>1</v>
      </c>
      <c r="D5461" t="s">
        <v>14</v>
      </c>
      <c r="E5461" t="s">
        <v>10869</v>
      </c>
      <c r="F5461" t="s">
        <v>249</v>
      </c>
      <c r="G5461" t="s">
        <v>17</v>
      </c>
      <c r="H5461" t="s">
        <v>18</v>
      </c>
      <c r="I5461" t="s">
        <v>19</v>
      </c>
      <c r="J5461" t="s">
        <v>25</v>
      </c>
      <c r="K5461" t="s">
        <v>19</v>
      </c>
      <c r="L5461">
        <v>500</v>
      </c>
      <c r="M5461">
        <v>1</v>
      </c>
      <c r="N5461" s="1">
        <v>43388</v>
      </c>
      <c r="O5461" t="s">
        <v>19477</v>
      </c>
      <c r="P5461" t="str">
        <f t="shared" si="85"/>
        <v>Lower-Mid</v>
      </c>
    </row>
    <row r="5462" spans="1:16" x14ac:dyDescent="0.35">
      <c r="A5462">
        <v>308533</v>
      </c>
      <c r="B5462" t="s">
        <v>10870</v>
      </c>
      <c r="C5462">
        <v>1</v>
      </c>
      <c r="D5462" t="s">
        <v>14</v>
      </c>
      <c r="E5462" t="s">
        <v>10871</v>
      </c>
      <c r="F5462" t="s">
        <v>280</v>
      </c>
      <c r="G5462" t="s">
        <v>17</v>
      </c>
      <c r="H5462" t="s">
        <v>18</v>
      </c>
      <c r="I5462" t="s">
        <v>19</v>
      </c>
      <c r="J5462" t="s">
        <v>19</v>
      </c>
      <c r="K5462" t="s">
        <v>19</v>
      </c>
      <c r="L5462">
        <v>300</v>
      </c>
      <c r="M5462">
        <v>1</v>
      </c>
      <c r="N5462" s="1">
        <v>40460</v>
      </c>
      <c r="O5462" t="s">
        <v>19477</v>
      </c>
      <c r="P5462" t="str">
        <f t="shared" si="85"/>
        <v>Low</v>
      </c>
    </row>
    <row r="5463" spans="1:16" x14ac:dyDescent="0.35">
      <c r="A5463">
        <v>305810</v>
      </c>
      <c r="B5463" t="s">
        <v>10872</v>
      </c>
      <c r="C5463">
        <v>1</v>
      </c>
      <c r="D5463" t="s">
        <v>14</v>
      </c>
      <c r="E5463" t="s">
        <v>10873</v>
      </c>
      <c r="F5463" t="s">
        <v>8163</v>
      </c>
      <c r="G5463" t="s">
        <v>17</v>
      </c>
      <c r="H5463" t="s">
        <v>18</v>
      </c>
      <c r="I5463" t="s">
        <v>19</v>
      </c>
      <c r="J5463" t="s">
        <v>19</v>
      </c>
      <c r="K5463" t="s">
        <v>19</v>
      </c>
      <c r="L5463">
        <v>100</v>
      </c>
      <c r="M5463">
        <v>1</v>
      </c>
      <c r="N5463" s="1">
        <v>41189</v>
      </c>
      <c r="O5463" t="s">
        <v>19477</v>
      </c>
      <c r="P5463" t="str">
        <f t="shared" si="85"/>
        <v>Low</v>
      </c>
    </row>
    <row r="5464" spans="1:16" x14ac:dyDescent="0.35">
      <c r="A5464">
        <v>18377929</v>
      </c>
      <c r="B5464" t="s">
        <v>10874</v>
      </c>
      <c r="C5464">
        <v>1</v>
      </c>
      <c r="D5464" t="s">
        <v>14</v>
      </c>
      <c r="E5464" t="s">
        <v>10875</v>
      </c>
      <c r="F5464" t="s">
        <v>16</v>
      </c>
      <c r="G5464" t="s">
        <v>17</v>
      </c>
      <c r="H5464" t="s">
        <v>18</v>
      </c>
      <c r="I5464" t="s">
        <v>19</v>
      </c>
      <c r="J5464" t="s">
        <v>19</v>
      </c>
      <c r="K5464" t="s">
        <v>19</v>
      </c>
      <c r="L5464">
        <v>200</v>
      </c>
      <c r="M5464">
        <v>1</v>
      </c>
      <c r="N5464" s="1">
        <v>41202</v>
      </c>
      <c r="O5464" t="s">
        <v>19477</v>
      </c>
      <c r="P5464" t="str">
        <f t="shared" si="85"/>
        <v>Low</v>
      </c>
    </row>
    <row r="5465" spans="1:16" x14ac:dyDescent="0.35">
      <c r="A5465">
        <v>312864</v>
      </c>
      <c r="B5465" t="s">
        <v>10876</v>
      </c>
      <c r="C5465">
        <v>1</v>
      </c>
      <c r="D5465" t="s">
        <v>14</v>
      </c>
      <c r="E5465" t="s">
        <v>10877</v>
      </c>
      <c r="F5465" t="s">
        <v>207</v>
      </c>
      <c r="G5465" t="s">
        <v>17</v>
      </c>
      <c r="H5465" t="s">
        <v>18</v>
      </c>
      <c r="I5465" t="s">
        <v>19</v>
      </c>
      <c r="J5465" t="s">
        <v>19</v>
      </c>
      <c r="K5465" t="s">
        <v>19</v>
      </c>
      <c r="L5465">
        <v>200</v>
      </c>
      <c r="M5465">
        <v>1</v>
      </c>
      <c r="N5465" s="1">
        <v>41204</v>
      </c>
      <c r="O5465" t="s">
        <v>19477</v>
      </c>
      <c r="P5465" t="str">
        <f t="shared" si="85"/>
        <v>Low</v>
      </c>
    </row>
    <row r="5466" spans="1:16" x14ac:dyDescent="0.35">
      <c r="A5466">
        <v>18408050</v>
      </c>
      <c r="B5466" t="s">
        <v>10878</v>
      </c>
      <c r="C5466">
        <v>1</v>
      </c>
      <c r="D5466" t="s">
        <v>14</v>
      </c>
      <c r="E5466" t="s">
        <v>10879</v>
      </c>
      <c r="F5466" t="s">
        <v>180</v>
      </c>
      <c r="G5466" t="s">
        <v>17</v>
      </c>
      <c r="H5466" t="s">
        <v>18</v>
      </c>
      <c r="I5466" t="s">
        <v>19</v>
      </c>
      <c r="J5466" t="s">
        <v>19</v>
      </c>
      <c r="K5466" t="s">
        <v>19</v>
      </c>
      <c r="L5466">
        <v>200</v>
      </c>
      <c r="M5466">
        <v>1</v>
      </c>
      <c r="N5466" s="1">
        <v>40824</v>
      </c>
      <c r="O5466" t="s">
        <v>19477</v>
      </c>
      <c r="P5466" t="str">
        <f t="shared" si="85"/>
        <v>Low</v>
      </c>
    </row>
    <row r="5467" spans="1:16" x14ac:dyDescent="0.35">
      <c r="A5467">
        <v>18082236</v>
      </c>
      <c r="B5467" t="s">
        <v>10880</v>
      </c>
      <c r="C5467">
        <v>1</v>
      </c>
      <c r="D5467" t="s">
        <v>14</v>
      </c>
      <c r="E5467" t="s">
        <v>10881</v>
      </c>
      <c r="F5467" t="s">
        <v>98</v>
      </c>
      <c r="G5467" t="s">
        <v>17</v>
      </c>
      <c r="H5467" t="s">
        <v>18</v>
      </c>
      <c r="I5467" t="s">
        <v>19</v>
      </c>
      <c r="J5467" t="s">
        <v>19</v>
      </c>
      <c r="K5467" t="s">
        <v>19</v>
      </c>
      <c r="L5467">
        <v>250</v>
      </c>
      <c r="M5467">
        <v>1</v>
      </c>
      <c r="N5467" s="1">
        <v>42662</v>
      </c>
      <c r="O5467" t="s">
        <v>19477</v>
      </c>
      <c r="P5467" t="str">
        <f t="shared" si="85"/>
        <v>Low</v>
      </c>
    </row>
    <row r="5468" spans="1:16" x14ac:dyDescent="0.35">
      <c r="A5468">
        <v>18418278</v>
      </c>
      <c r="B5468" t="s">
        <v>10882</v>
      </c>
      <c r="C5468">
        <v>1</v>
      </c>
      <c r="D5468" t="s">
        <v>14</v>
      </c>
      <c r="E5468" t="s">
        <v>10883</v>
      </c>
      <c r="F5468" t="s">
        <v>33</v>
      </c>
      <c r="G5468" t="s">
        <v>17</v>
      </c>
      <c r="H5468" t="s">
        <v>18</v>
      </c>
      <c r="I5468" t="s">
        <v>19</v>
      </c>
      <c r="J5468" t="s">
        <v>19</v>
      </c>
      <c r="K5468" t="s">
        <v>19</v>
      </c>
      <c r="L5468">
        <v>100</v>
      </c>
      <c r="M5468">
        <v>1</v>
      </c>
      <c r="N5468" s="1">
        <v>40844</v>
      </c>
      <c r="O5468" t="s">
        <v>19477</v>
      </c>
      <c r="P5468" t="str">
        <f t="shared" si="85"/>
        <v>Low</v>
      </c>
    </row>
    <row r="5469" spans="1:16" x14ac:dyDescent="0.35">
      <c r="A5469">
        <v>9269</v>
      </c>
      <c r="B5469" t="s">
        <v>10884</v>
      </c>
      <c r="C5469">
        <v>1</v>
      </c>
      <c r="D5469" t="s">
        <v>14</v>
      </c>
      <c r="E5469" t="s">
        <v>10885</v>
      </c>
      <c r="F5469" t="s">
        <v>38</v>
      </c>
      <c r="G5469" t="s">
        <v>17</v>
      </c>
      <c r="H5469" t="s">
        <v>18</v>
      </c>
      <c r="I5469" t="s">
        <v>19</v>
      </c>
      <c r="J5469" t="s">
        <v>19</v>
      </c>
      <c r="K5469" t="s">
        <v>19</v>
      </c>
      <c r="L5469">
        <v>400</v>
      </c>
      <c r="M5469">
        <v>1</v>
      </c>
      <c r="N5469" s="1">
        <v>41194</v>
      </c>
      <c r="O5469" t="s">
        <v>19477</v>
      </c>
      <c r="P5469" t="str">
        <f t="shared" si="85"/>
        <v>Low</v>
      </c>
    </row>
    <row r="5470" spans="1:16" x14ac:dyDescent="0.35">
      <c r="A5470">
        <v>302573</v>
      </c>
      <c r="B5470" t="s">
        <v>10886</v>
      </c>
      <c r="C5470">
        <v>1</v>
      </c>
      <c r="D5470" t="s">
        <v>14</v>
      </c>
      <c r="E5470" t="s">
        <v>10887</v>
      </c>
      <c r="F5470" t="s">
        <v>161</v>
      </c>
      <c r="G5470" t="s">
        <v>17</v>
      </c>
      <c r="H5470" t="s">
        <v>18</v>
      </c>
      <c r="I5470" t="s">
        <v>19</v>
      </c>
      <c r="J5470" t="s">
        <v>19</v>
      </c>
      <c r="K5470" t="s">
        <v>19</v>
      </c>
      <c r="L5470">
        <v>350</v>
      </c>
      <c r="M5470">
        <v>1</v>
      </c>
      <c r="N5470" s="1">
        <v>41916</v>
      </c>
      <c r="O5470" t="s">
        <v>19477</v>
      </c>
      <c r="P5470" t="str">
        <f t="shared" si="85"/>
        <v>Low</v>
      </c>
    </row>
    <row r="5471" spans="1:16" x14ac:dyDescent="0.35">
      <c r="A5471">
        <v>18352264</v>
      </c>
      <c r="B5471" t="s">
        <v>10888</v>
      </c>
      <c r="C5471">
        <v>1</v>
      </c>
      <c r="D5471" t="s">
        <v>14</v>
      </c>
      <c r="E5471" t="s">
        <v>10889</v>
      </c>
      <c r="F5471" t="s">
        <v>161</v>
      </c>
      <c r="G5471" t="s">
        <v>17</v>
      </c>
      <c r="H5471" t="s">
        <v>18</v>
      </c>
      <c r="I5471" t="s">
        <v>19</v>
      </c>
      <c r="J5471" t="s">
        <v>19</v>
      </c>
      <c r="K5471" t="s">
        <v>19</v>
      </c>
      <c r="L5471">
        <v>100</v>
      </c>
      <c r="M5471">
        <v>1</v>
      </c>
      <c r="N5471" s="1">
        <v>43021</v>
      </c>
      <c r="O5471" t="s">
        <v>19477</v>
      </c>
      <c r="P5471" t="str">
        <f t="shared" si="85"/>
        <v>Low</v>
      </c>
    </row>
    <row r="5472" spans="1:16" x14ac:dyDescent="0.35">
      <c r="A5472">
        <v>18334432</v>
      </c>
      <c r="B5472" t="s">
        <v>1078</v>
      </c>
      <c r="C5472">
        <v>1</v>
      </c>
      <c r="D5472" t="s">
        <v>14</v>
      </c>
      <c r="E5472" t="s">
        <v>10890</v>
      </c>
      <c r="F5472" t="s">
        <v>1803</v>
      </c>
      <c r="G5472" t="s">
        <v>17</v>
      </c>
      <c r="H5472" t="s">
        <v>18</v>
      </c>
      <c r="I5472" t="s">
        <v>19</v>
      </c>
      <c r="J5472" t="s">
        <v>19</v>
      </c>
      <c r="K5472" t="s">
        <v>19</v>
      </c>
      <c r="L5472">
        <v>300</v>
      </c>
      <c r="M5472">
        <v>1</v>
      </c>
      <c r="N5472" s="1">
        <v>40843</v>
      </c>
      <c r="O5472" t="s">
        <v>19477</v>
      </c>
      <c r="P5472" t="str">
        <f t="shared" si="85"/>
        <v>Low</v>
      </c>
    </row>
    <row r="5473" spans="1:16" x14ac:dyDescent="0.35">
      <c r="A5473">
        <v>18375411</v>
      </c>
      <c r="B5473" t="s">
        <v>10891</v>
      </c>
      <c r="C5473">
        <v>1</v>
      </c>
      <c r="D5473" t="s">
        <v>14</v>
      </c>
      <c r="E5473" t="s">
        <v>10892</v>
      </c>
      <c r="F5473" t="s">
        <v>2179</v>
      </c>
      <c r="G5473" t="s">
        <v>17</v>
      </c>
      <c r="H5473" t="s">
        <v>18</v>
      </c>
      <c r="I5473" t="s">
        <v>19</v>
      </c>
      <c r="J5473" t="s">
        <v>19</v>
      </c>
      <c r="K5473" t="s">
        <v>19</v>
      </c>
      <c r="L5473">
        <v>300</v>
      </c>
      <c r="M5473">
        <v>1</v>
      </c>
      <c r="N5473" s="1">
        <v>43033</v>
      </c>
      <c r="O5473" t="s">
        <v>19477</v>
      </c>
      <c r="P5473" t="str">
        <f t="shared" si="85"/>
        <v>Low</v>
      </c>
    </row>
    <row r="5474" spans="1:16" x14ac:dyDescent="0.35">
      <c r="A5474">
        <v>307950</v>
      </c>
      <c r="B5474" t="s">
        <v>278</v>
      </c>
      <c r="C5474">
        <v>1</v>
      </c>
      <c r="D5474" t="s">
        <v>14</v>
      </c>
      <c r="E5474" t="s">
        <v>10893</v>
      </c>
      <c r="F5474" t="s">
        <v>1077</v>
      </c>
      <c r="G5474" t="s">
        <v>17</v>
      </c>
      <c r="H5474" t="s">
        <v>18</v>
      </c>
      <c r="I5474" t="s">
        <v>19</v>
      </c>
      <c r="J5474" t="s">
        <v>19</v>
      </c>
      <c r="K5474" t="s">
        <v>19</v>
      </c>
      <c r="L5474">
        <v>400</v>
      </c>
      <c r="M5474">
        <v>1</v>
      </c>
      <c r="N5474" s="1">
        <v>43375</v>
      </c>
      <c r="O5474" t="s">
        <v>19477</v>
      </c>
      <c r="P5474" t="str">
        <f t="shared" si="85"/>
        <v>Low</v>
      </c>
    </row>
    <row r="5475" spans="1:16" x14ac:dyDescent="0.35">
      <c r="A5475">
        <v>18204847</v>
      </c>
      <c r="B5475" t="s">
        <v>10894</v>
      </c>
      <c r="C5475">
        <v>1</v>
      </c>
      <c r="D5475" t="s">
        <v>10895</v>
      </c>
      <c r="E5475" t="s">
        <v>10896</v>
      </c>
      <c r="F5475" t="s">
        <v>10897</v>
      </c>
      <c r="G5475" t="s">
        <v>501</v>
      </c>
      <c r="H5475" t="s">
        <v>18</v>
      </c>
      <c r="I5475" t="s">
        <v>19</v>
      </c>
      <c r="J5475" t="s">
        <v>25</v>
      </c>
      <c r="K5475" t="s">
        <v>25</v>
      </c>
      <c r="L5475">
        <v>600</v>
      </c>
      <c r="M5475">
        <v>3</v>
      </c>
      <c r="N5475" s="1">
        <v>41885</v>
      </c>
      <c r="O5475" t="s">
        <v>19477</v>
      </c>
      <c r="P5475" t="str">
        <f t="shared" si="85"/>
        <v>Lower-Mid</v>
      </c>
    </row>
    <row r="5476" spans="1:16" x14ac:dyDescent="0.35">
      <c r="A5476">
        <v>311494</v>
      </c>
      <c r="B5476" t="s">
        <v>10898</v>
      </c>
      <c r="C5476">
        <v>1</v>
      </c>
      <c r="D5476" t="s">
        <v>10895</v>
      </c>
      <c r="E5476" t="s">
        <v>10899</v>
      </c>
      <c r="F5476" t="s">
        <v>10900</v>
      </c>
      <c r="G5476" t="s">
        <v>17</v>
      </c>
      <c r="H5476" t="s">
        <v>18</v>
      </c>
      <c r="I5476" t="s">
        <v>19</v>
      </c>
      <c r="J5476" t="s">
        <v>25</v>
      </c>
      <c r="K5476" t="s">
        <v>25</v>
      </c>
      <c r="L5476">
        <v>550</v>
      </c>
      <c r="M5476">
        <v>3</v>
      </c>
      <c r="N5476" s="1">
        <v>40386</v>
      </c>
      <c r="O5476" t="s">
        <v>19477</v>
      </c>
      <c r="P5476" t="str">
        <f t="shared" si="85"/>
        <v>Lower-Mid</v>
      </c>
    </row>
    <row r="5477" spans="1:16" x14ac:dyDescent="0.35">
      <c r="A5477">
        <v>305790</v>
      </c>
      <c r="B5477" t="s">
        <v>10901</v>
      </c>
      <c r="C5477">
        <v>1</v>
      </c>
      <c r="D5477" t="s">
        <v>10895</v>
      </c>
      <c r="E5477" t="s">
        <v>10902</v>
      </c>
      <c r="F5477" t="s">
        <v>10903</v>
      </c>
      <c r="G5477" t="s">
        <v>494</v>
      </c>
      <c r="H5477" t="s">
        <v>18</v>
      </c>
      <c r="I5477" t="s">
        <v>19</v>
      </c>
      <c r="J5477" t="s">
        <v>25</v>
      </c>
      <c r="K5477" t="s">
        <v>25</v>
      </c>
      <c r="L5477">
        <v>1000</v>
      </c>
      <c r="M5477">
        <v>3</v>
      </c>
      <c r="N5477" s="1">
        <v>41106</v>
      </c>
      <c r="O5477" t="s">
        <v>19477</v>
      </c>
      <c r="P5477" t="str">
        <f t="shared" si="85"/>
        <v>Mid</v>
      </c>
    </row>
    <row r="5478" spans="1:16" x14ac:dyDescent="0.35">
      <c r="A5478">
        <v>18439540</v>
      </c>
      <c r="B5478" t="s">
        <v>10904</v>
      </c>
      <c r="C5478">
        <v>1</v>
      </c>
      <c r="D5478" t="s">
        <v>10895</v>
      </c>
      <c r="E5478" t="s">
        <v>10905</v>
      </c>
      <c r="F5478" t="s">
        <v>10906</v>
      </c>
      <c r="G5478" t="s">
        <v>422</v>
      </c>
      <c r="H5478" t="s">
        <v>18</v>
      </c>
      <c r="I5478" t="s">
        <v>19</v>
      </c>
      <c r="J5478" t="s">
        <v>25</v>
      </c>
      <c r="K5478" t="s">
        <v>25</v>
      </c>
      <c r="L5478">
        <v>500</v>
      </c>
      <c r="M5478">
        <v>3</v>
      </c>
      <c r="N5478" s="1">
        <v>42943</v>
      </c>
      <c r="O5478" t="s">
        <v>19477</v>
      </c>
      <c r="P5478" t="str">
        <f t="shared" si="85"/>
        <v>Lower-Mid</v>
      </c>
    </row>
    <row r="5479" spans="1:16" x14ac:dyDescent="0.35">
      <c r="A5479">
        <v>18439516</v>
      </c>
      <c r="B5479" t="s">
        <v>10907</v>
      </c>
      <c r="C5479">
        <v>1</v>
      </c>
      <c r="D5479" t="s">
        <v>10895</v>
      </c>
      <c r="E5479" t="s">
        <v>10908</v>
      </c>
      <c r="F5479" t="s">
        <v>10909</v>
      </c>
      <c r="G5479" t="s">
        <v>459</v>
      </c>
      <c r="H5479" t="s">
        <v>18</v>
      </c>
      <c r="I5479" t="s">
        <v>19</v>
      </c>
      <c r="J5479" t="s">
        <v>25</v>
      </c>
      <c r="K5479" t="s">
        <v>25</v>
      </c>
      <c r="L5479">
        <v>300</v>
      </c>
      <c r="M5479">
        <v>3</v>
      </c>
      <c r="N5479" s="1">
        <v>42556</v>
      </c>
      <c r="O5479" t="s">
        <v>19477</v>
      </c>
      <c r="P5479" t="str">
        <f t="shared" si="85"/>
        <v>Low</v>
      </c>
    </row>
    <row r="5480" spans="1:16" x14ac:dyDescent="0.35">
      <c r="A5480">
        <v>18070480</v>
      </c>
      <c r="B5480" t="s">
        <v>10910</v>
      </c>
      <c r="C5480">
        <v>1</v>
      </c>
      <c r="D5480" t="s">
        <v>10895</v>
      </c>
      <c r="E5480" t="s">
        <v>10911</v>
      </c>
      <c r="F5480" t="s">
        <v>10900</v>
      </c>
      <c r="G5480" t="s">
        <v>3094</v>
      </c>
      <c r="H5480" t="s">
        <v>18</v>
      </c>
      <c r="I5480" t="s">
        <v>19</v>
      </c>
      <c r="J5480" t="s">
        <v>25</v>
      </c>
      <c r="K5480" t="s">
        <v>25</v>
      </c>
      <c r="L5480">
        <v>1200</v>
      </c>
      <c r="M5480">
        <v>4</v>
      </c>
      <c r="N5480" s="1">
        <v>40291</v>
      </c>
      <c r="O5480" t="s">
        <v>19477</v>
      </c>
      <c r="P5480" t="str">
        <f t="shared" si="85"/>
        <v>Mid</v>
      </c>
    </row>
    <row r="5481" spans="1:16" x14ac:dyDescent="0.35">
      <c r="A5481">
        <v>313204</v>
      </c>
      <c r="B5481" t="s">
        <v>10912</v>
      </c>
      <c r="C5481">
        <v>1</v>
      </c>
      <c r="D5481" t="s">
        <v>10895</v>
      </c>
      <c r="E5481" t="s">
        <v>10913</v>
      </c>
      <c r="F5481" t="s">
        <v>143</v>
      </c>
      <c r="G5481" t="s">
        <v>10914</v>
      </c>
      <c r="H5481" t="s">
        <v>18</v>
      </c>
      <c r="I5481" t="s">
        <v>19</v>
      </c>
      <c r="J5481" t="s">
        <v>25</v>
      </c>
      <c r="K5481" t="s">
        <v>25</v>
      </c>
      <c r="L5481">
        <v>750</v>
      </c>
      <c r="M5481">
        <v>3</v>
      </c>
      <c r="N5481" s="1">
        <v>41336</v>
      </c>
      <c r="O5481" t="s">
        <v>19477</v>
      </c>
      <c r="P5481" t="str">
        <f t="shared" si="85"/>
        <v>Lower-Mid</v>
      </c>
    </row>
    <row r="5482" spans="1:16" x14ac:dyDescent="0.35">
      <c r="A5482">
        <v>307502</v>
      </c>
      <c r="B5482" t="s">
        <v>10901</v>
      </c>
      <c r="C5482">
        <v>1</v>
      </c>
      <c r="D5482" t="s">
        <v>10895</v>
      </c>
      <c r="E5482" t="s">
        <v>10915</v>
      </c>
      <c r="F5482" t="s">
        <v>10916</v>
      </c>
      <c r="G5482" t="s">
        <v>494</v>
      </c>
      <c r="H5482" t="s">
        <v>18</v>
      </c>
      <c r="I5482" t="s">
        <v>19</v>
      </c>
      <c r="J5482" t="s">
        <v>25</v>
      </c>
      <c r="K5482" t="s">
        <v>25</v>
      </c>
      <c r="L5482">
        <v>1000</v>
      </c>
      <c r="M5482">
        <v>2</v>
      </c>
      <c r="N5482" s="1">
        <v>43157</v>
      </c>
      <c r="O5482" t="s">
        <v>19477</v>
      </c>
      <c r="P5482" t="str">
        <f t="shared" si="85"/>
        <v>Mid</v>
      </c>
    </row>
    <row r="5483" spans="1:16" x14ac:dyDescent="0.35">
      <c r="A5483">
        <v>18294819</v>
      </c>
      <c r="B5483" t="s">
        <v>495</v>
      </c>
      <c r="C5483">
        <v>1</v>
      </c>
      <c r="D5483" t="s">
        <v>10895</v>
      </c>
      <c r="E5483" t="s">
        <v>10917</v>
      </c>
      <c r="F5483" t="s">
        <v>10897</v>
      </c>
      <c r="G5483" t="s">
        <v>497</v>
      </c>
      <c r="H5483" t="s">
        <v>18</v>
      </c>
      <c r="I5483" t="s">
        <v>19</v>
      </c>
      <c r="J5483" t="s">
        <v>25</v>
      </c>
      <c r="K5483" t="s">
        <v>25</v>
      </c>
      <c r="L5483">
        <v>600</v>
      </c>
      <c r="M5483">
        <v>3</v>
      </c>
      <c r="N5483" s="1">
        <v>41974</v>
      </c>
      <c r="O5483" t="s">
        <v>19477</v>
      </c>
      <c r="P5483" t="str">
        <f t="shared" si="85"/>
        <v>Lower-Mid</v>
      </c>
    </row>
    <row r="5484" spans="1:16" x14ac:dyDescent="0.35">
      <c r="A5484">
        <v>18025110</v>
      </c>
      <c r="B5484" t="s">
        <v>10901</v>
      </c>
      <c r="C5484">
        <v>1</v>
      </c>
      <c r="D5484" t="s">
        <v>10895</v>
      </c>
      <c r="E5484" t="s">
        <v>10918</v>
      </c>
      <c r="F5484" t="s">
        <v>10919</v>
      </c>
      <c r="G5484" t="s">
        <v>494</v>
      </c>
      <c r="H5484" t="s">
        <v>18</v>
      </c>
      <c r="I5484" t="s">
        <v>19</v>
      </c>
      <c r="J5484" t="s">
        <v>25</v>
      </c>
      <c r="K5484" t="s">
        <v>25</v>
      </c>
      <c r="L5484">
        <v>1000</v>
      </c>
      <c r="M5484">
        <v>2</v>
      </c>
      <c r="N5484" s="1">
        <v>42362</v>
      </c>
      <c r="O5484" t="s">
        <v>19477</v>
      </c>
      <c r="P5484" t="str">
        <f t="shared" si="85"/>
        <v>Mid</v>
      </c>
    </row>
    <row r="5485" spans="1:16" x14ac:dyDescent="0.35">
      <c r="A5485">
        <v>18332976</v>
      </c>
      <c r="B5485" t="s">
        <v>10894</v>
      </c>
      <c r="C5485">
        <v>1</v>
      </c>
      <c r="D5485" t="s">
        <v>10895</v>
      </c>
      <c r="E5485" t="s">
        <v>10920</v>
      </c>
      <c r="F5485" t="s">
        <v>10921</v>
      </c>
      <c r="G5485" t="s">
        <v>497</v>
      </c>
      <c r="H5485" t="s">
        <v>18</v>
      </c>
      <c r="I5485" t="s">
        <v>19</v>
      </c>
      <c r="J5485" t="s">
        <v>25</v>
      </c>
      <c r="K5485" t="s">
        <v>25</v>
      </c>
      <c r="L5485">
        <v>450</v>
      </c>
      <c r="M5485">
        <v>1</v>
      </c>
      <c r="N5485" s="1">
        <v>40487</v>
      </c>
      <c r="O5485" t="s">
        <v>19477</v>
      </c>
      <c r="P5485" t="str">
        <f t="shared" si="85"/>
        <v>Low</v>
      </c>
    </row>
    <row r="5486" spans="1:16" x14ac:dyDescent="0.35">
      <c r="A5486">
        <v>305096</v>
      </c>
      <c r="B5486" t="s">
        <v>10922</v>
      </c>
      <c r="C5486">
        <v>1</v>
      </c>
      <c r="D5486" t="s">
        <v>10895</v>
      </c>
      <c r="E5486" t="s">
        <v>10923</v>
      </c>
      <c r="F5486" t="s">
        <v>10897</v>
      </c>
      <c r="G5486" t="s">
        <v>645</v>
      </c>
      <c r="H5486" t="s">
        <v>18</v>
      </c>
      <c r="I5486" t="s">
        <v>19</v>
      </c>
      <c r="J5486" t="s">
        <v>25</v>
      </c>
      <c r="K5486" t="s">
        <v>25</v>
      </c>
      <c r="L5486">
        <v>400</v>
      </c>
      <c r="M5486">
        <v>2</v>
      </c>
      <c r="N5486" s="1">
        <v>43016</v>
      </c>
      <c r="O5486" t="s">
        <v>19477</v>
      </c>
      <c r="P5486" t="str">
        <f t="shared" si="85"/>
        <v>Low</v>
      </c>
    </row>
    <row r="5487" spans="1:16" x14ac:dyDescent="0.35">
      <c r="A5487">
        <v>18396451</v>
      </c>
      <c r="B5487" t="s">
        <v>10924</v>
      </c>
      <c r="C5487">
        <v>1</v>
      </c>
      <c r="D5487" t="s">
        <v>10895</v>
      </c>
      <c r="E5487" t="s">
        <v>10925</v>
      </c>
      <c r="F5487" t="s">
        <v>10926</v>
      </c>
      <c r="G5487" t="s">
        <v>1227</v>
      </c>
      <c r="H5487" t="s">
        <v>18</v>
      </c>
      <c r="I5487" t="s">
        <v>19</v>
      </c>
      <c r="J5487" t="s">
        <v>19</v>
      </c>
      <c r="K5487" t="s">
        <v>19</v>
      </c>
      <c r="L5487">
        <v>350</v>
      </c>
      <c r="M5487">
        <v>3</v>
      </c>
      <c r="N5487" s="1">
        <v>42981</v>
      </c>
      <c r="O5487" t="s">
        <v>19477</v>
      </c>
      <c r="P5487" t="str">
        <f t="shared" si="85"/>
        <v>Low</v>
      </c>
    </row>
    <row r="5488" spans="1:16" x14ac:dyDescent="0.35">
      <c r="A5488">
        <v>5904</v>
      </c>
      <c r="B5488" t="s">
        <v>10927</v>
      </c>
      <c r="C5488">
        <v>1</v>
      </c>
      <c r="D5488" t="s">
        <v>10895</v>
      </c>
      <c r="E5488" t="s">
        <v>10928</v>
      </c>
      <c r="F5488" t="s">
        <v>10929</v>
      </c>
      <c r="G5488" t="s">
        <v>449</v>
      </c>
      <c r="H5488" t="s">
        <v>18</v>
      </c>
      <c r="I5488" t="s">
        <v>25</v>
      </c>
      <c r="J5488" t="s">
        <v>19</v>
      </c>
      <c r="K5488" t="s">
        <v>19</v>
      </c>
      <c r="L5488">
        <v>1500</v>
      </c>
      <c r="M5488">
        <v>3</v>
      </c>
      <c r="N5488" s="1">
        <v>41176</v>
      </c>
      <c r="O5488" t="s">
        <v>19477</v>
      </c>
      <c r="P5488" t="str">
        <f t="shared" si="85"/>
        <v>Mid</v>
      </c>
    </row>
    <row r="5489" spans="1:16" x14ac:dyDescent="0.35">
      <c r="A5489">
        <v>2300042</v>
      </c>
      <c r="B5489" t="s">
        <v>10930</v>
      </c>
      <c r="C5489">
        <v>1</v>
      </c>
      <c r="D5489" t="s">
        <v>10585</v>
      </c>
      <c r="E5489" t="s">
        <v>10931</v>
      </c>
      <c r="F5489" t="s">
        <v>10932</v>
      </c>
      <c r="G5489" t="s">
        <v>491</v>
      </c>
      <c r="H5489" t="s">
        <v>18</v>
      </c>
      <c r="I5489" t="s">
        <v>19</v>
      </c>
      <c r="J5489" t="s">
        <v>19</v>
      </c>
      <c r="K5489" t="s">
        <v>19</v>
      </c>
      <c r="L5489">
        <v>1500</v>
      </c>
      <c r="M5489">
        <v>4</v>
      </c>
      <c r="N5489" s="1">
        <v>40971</v>
      </c>
      <c r="O5489" t="s">
        <v>19477</v>
      </c>
      <c r="P5489" t="str">
        <f t="shared" si="85"/>
        <v>Mid</v>
      </c>
    </row>
    <row r="5490" spans="1:16" x14ac:dyDescent="0.35">
      <c r="A5490">
        <v>18349898</v>
      </c>
      <c r="B5490" t="s">
        <v>10933</v>
      </c>
      <c r="C5490">
        <v>1</v>
      </c>
      <c r="D5490" t="s">
        <v>10895</v>
      </c>
      <c r="E5490" t="s">
        <v>10934</v>
      </c>
      <c r="F5490" t="s">
        <v>10935</v>
      </c>
      <c r="G5490" t="s">
        <v>17</v>
      </c>
      <c r="H5490" t="s">
        <v>18</v>
      </c>
      <c r="I5490" t="s">
        <v>25</v>
      </c>
      <c r="J5490" t="s">
        <v>25</v>
      </c>
      <c r="K5490" t="s">
        <v>19</v>
      </c>
      <c r="L5490">
        <v>1400</v>
      </c>
      <c r="M5490">
        <v>4</v>
      </c>
      <c r="N5490" s="1">
        <v>41518</v>
      </c>
      <c r="O5490" t="s">
        <v>19477</v>
      </c>
      <c r="P5490" t="str">
        <f t="shared" si="85"/>
        <v>Mid</v>
      </c>
    </row>
    <row r="5491" spans="1:16" x14ac:dyDescent="0.35">
      <c r="A5491">
        <v>300490</v>
      </c>
      <c r="B5491" t="s">
        <v>10936</v>
      </c>
      <c r="C5491">
        <v>1</v>
      </c>
      <c r="D5491" t="s">
        <v>10895</v>
      </c>
      <c r="E5491" t="s">
        <v>10937</v>
      </c>
      <c r="F5491" t="s">
        <v>10938</v>
      </c>
      <c r="G5491" t="s">
        <v>554</v>
      </c>
      <c r="H5491" t="s">
        <v>18</v>
      </c>
      <c r="I5491" t="s">
        <v>25</v>
      </c>
      <c r="J5491" t="s">
        <v>19</v>
      </c>
      <c r="K5491" t="s">
        <v>19</v>
      </c>
      <c r="L5491">
        <v>1000</v>
      </c>
      <c r="M5491">
        <v>3</v>
      </c>
      <c r="N5491" s="1">
        <v>41533</v>
      </c>
      <c r="O5491" t="s">
        <v>19477</v>
      </c>
      <c r="P5491" t="str">
        <f t="shared" si="85"/>
        <v>Mid</v>
      </c>
    </row>
    <row r="5492" spans="1:16" x14ac:dyDescent="0.35">
      <c r="A5492">
        <v>2300009</v>
      </c>
      <c r="B5492" t="s">
        <v>10939</v>
      </c>
      <c r="C5492">
        <v>1</v>
      </c>
      <c r="D5492" t="s">
        <v>10585</v>
      </c>
      <c r="E5492" t="s">
        <v>10940</v>
      </c>
      <c r="F5492" t="s">
        <v>1119</v>
      </c>
      <c r="G5492" t="s">
        <v>1647</v>
      </c>
      <c r="H5492" t="s">
        <v>18</v>
      </c>
      <c r="I5492" t="s">
        <v>19</v>
      </c>
      <c r="J5492" t="s">
        <v>19</v>
      </c>
      <c r="K5492" t="s">
        <v>19</v>
      </c>
      <c r="L5492">
        <v>1500</v>
      </c>
      <c r="M5492">
        <v>4</v>
      </c>
      <c r="N5492" s="1">
        <v>43164</v>
      </c>
      <c r="O5492" t="s">
        <v>19477</v>
      </c>
      <c r="P5492" t="str">
        <f t="shared" si="85"/>
        <v>Mid</v>
      </c>
    </row>
    <row r="5493" spans="1:16" x14ac:dyDescent="0.35">
      <c r="A5493">
        <v>1400121</v>
      </c>
      <c r="B5493" t="s">
        <v>10941</v>
      </c>
      <c r="C5493">
        <v>1</v>
      </c>
      <c r="D5493" t="s">
        <v>10630</v>
      </c>
      <c r="E5493" t="s">
        <v>10942</v>
      </c>
      <c r="F5493" t="s">
        <v>1935</v>
      </c>
      <c r="G5493" t="s">
        <v>422</v>
      </c>
      <c r="H5493" t="s">
        <v>18</v>
      </c>
      <c r="I5493" t="s">
        <v>19</v>
      </c>
      <c r="J5493" t="s">
        <v>19</v>
      </c>
      <c r="K5493" t="s">
        <v>19</v>
      </c>
      <c r="L5493">
        <v>1500</v>
      </c>
      <c r="M5493">
        <v>4</v>
      </c>
      <c r="N5493" s="1">
        <v>42420</v>
      </c>
      <c r="O5493" t="s">
        <v>19477</v>
      </c>
      <c r="P5493" t="str">
        <f t="shared" si="85"/>
        <v>Mid</v>
      </c>
    </row>
    <row r="5494" spans="1:16" x14ac:dyDescent="0.35">
      <c r="A5494">
        <v>270</v>
      </c>
      <c r="B5494" t="s">
        <v>10943</v>
      </c>
      <c r="C5494">
        <v>1</v>
      </c>
      <c r="D5494" t="s">
        <v>10895</v>
      </c>
      <c r="E5494" t="s">
        <v>10944</v>
      </c>
      <c r="F5494" t="s">
        <v>10945</v>
      </c>
      <c r="G5494" t="s">
        <v>442</v>
      </c>
      <c r="H5494" t="s">
        <v>18</v>
      </c>
      <c r="I5494" t="s">
        <v>19</v>
      </c>
      <c r="J5494" t="s">
        <v>25</v>
      </c>
      <c r="K5494" t="s">
        <v>19</v>
      </c>
      <c r="L5494">
        <v>700</v>
      </c>
      <c r="M5494">
        <v>3</v>
      </c>
      <c r="N5494" s="1">
        <v>41162</v>
      </c>
      <c r="O5494" t="s">
        <v>19477</v>
      </c>
      <c r="P5494" t="str">
        <f t="shared" si="85"/>
        <v>Lower-Mid</v>
      </c>
    </row>
    <row r="5495" spans="1:16" x14ac:dyDescent="0.35">
      <c r="A5495">
        <v>308570</v>
      </c>
      <c r="B5495" t="s">
        <v>3379</v>
      </c>
      <c r="C5495">
        <v>1</v>
      </c>
      <c r="D5495" t="s">
        <v>10895</v>
      </c>
      <c r="E5495" t="s">
        <v>10946</v>
      </c>
      <c r="F5495" t="s">
        <v>10947</v>
      </c>
      <c r="G5495" t="s">
        <v>10948</v>
      </c>
      <c r="H5495" t="s">
        <v>18</v>
      </c>
      <c r="I5495" t="s">
        <v>25</v>
      </c>
      <c r="J5495" t="s">
        <v>25</v>
      </c>
      <c r="K5495" t="s">
        <v>19</v>
      </c>
      <c r="L5495">
        <v>1200</v>
      </c>
      <c r="M5495">
        <v>4</v>
      </c>
      <c r="N5495" s="1">
        <v>42982</v>
      </c>
      <c r="O5495" t="s">
        <v>19477</v>
      </c>
      <c r="P5495" t="str">
        <f t="shared" si="85"/>
        <v>Mid</v>
      </c>
    </row>
    <row r="5496" spans="1:16" x14ac:dyDescent="0.35">
      <c r="A5496">
        <v>306046</v>
      </c>
      <c r="B5496" t="s">
        <v>3226</v>
      </c>
      <c r="C5496">
        <v>1</v>
      </c>
      <c r="D5496" t="s">
        <v>10895</v>
      </c>
      <c r="E5496" t="s">
        <v>10949</v>
      </c>
      <c r="F5496" t="s">
        <v>10947</v>
      </c>
      <c r="G5496" t="s">
        <v>3228</v>
      </c>
      <c r="H5496" t="s">
        <v>18</v>
      </c>
      <c r="I5496" t="s">
        <v>19</v>
      </c>
      <c r="J5496" t="s">
        <v>19</v>
      </c>
      <c r="K5496" t="s">
        <v>19</v>
      </c>
      <c r="L5496">
        <v>1300</v>
      </c>
      <c r="M5496">
        <v>4</v>
      </c>
      <c r="N5496" s="1">
        <v>42252</v>
      </c>
      <c r="O5496" t="s">
        <v>19477</v>
      </c>
      <c r="P5496" t="str">
        <f t="shared" si="85"/>
        <v>Mid</v>
      </c>
    </row>
    <row r="5497" spans="1:16" x14ac:dyDescent="0.35">
      <c r="A5497">
        <v>1455</v>
      </c>
      <c r="B5497" t="s">
        <v>10950</v>
      </c>
      <c r="C5497">
        <v>1</v>
      </c>
      <c r="D5497" t="s">
        <v>10895</v>
      </c>
      <c r="E5497" t="s">
        <v>10951</v>
      </c>
      <c r="F5497" t="s">
        <v>10952</v>
      </c>
      <c r="G5497" t="s">
        <v>508</v>
      </c>
      <c r="H5497" t="s">
        <v>18</v>
      </c>
      <c r="I5497" t="s">
        <v>19</v>
      </c>
      <c r="J5497" t="s">
        <v>25</v>
      </c>
      <c r="K5497" t="s">
        <v>19</v>
      </c>
      <c r="L5497">
        <v>800</v>
      </c>
      <c r="M5497">
        <v>4</v>
      </c>
      <c r="N5497" s="1">
        <v>41897</v>
      </c>
      <c r="O5497" t="s">
        <v>19477</v>
      </c>
      <c r="P5497" t="str">
        <f t="shared" si="85"/>
        <v>Lower-Mid</v>
      </c>
    </row>
    <row r="5498" spans="1:16" x14ac:dyDescent="0.35">
      <c r="A5498">
        <v>18241867</v>
      </c>
      <c r="B5498" t="s">
        <v>10953</v>
      </c>
      <c r="C5498">
        <v>1</v>
      </c>
      <c r="D5498" t="s">
        <v>10895</v>
      </c>
      <c r="E5498" t="s">
        <v>10954</v>
      </c>
      <c r="F5498" t="s">
        <v>10952</v>
      </c>
      <c r="G5498" t="s">
        <v>5429</v>
      </c>
      <c r="H5498" t="s">
        <v>18</v>
      </c>
      <c r="I5498" t="s">
        <v>19</v>
      </c>
      <c r="J5498" t="s">
        <v>19</v>
      </c>
      <c r="K5498" t="s">
        <v>19</v>
      </c>
      <c r="L5498">
        <v>700</v>
      </c>
      <c r="M5498">
        <v>4</v>
      </c>
      <c r="N5498" s="1">
        <v>43005</v>
      </c>
      <c r="O5498" t="s">
        <v>19477</v>
      </c>
      <c r="P5498" t="str">
        <f t="shared" si="85"/>
        <v>Lower-Mid</v>
      </c>
    </row>
    <row r="5499" spans="1:16" x14ac:dyDescent="0.35">
      <c r="A5499">
        <v>3700387</v>
      </c>
      <c r="B5499" t="s">
        <v>10955</v>
      </c>
      <c r="C5499">
        <v>1</v>
      </c>
      <c r="D5499" t="s">
        <v>2606</v>
      </c>
      <c r="E5499" t="s">
        <v>10956</v>
      </c>
      <c r="F5499" t="s">
        <v>10957</v>
      </c>
      <c r="G5499" t="s">
        <v>10958</v>
      </c>
      <c r="H5499" t="s">
        <v>18</v>
      </c>
      <c r="I5499" t="s">
        <v>19</v>
      </c>
      <c r="J5499" t="s">
        <v>19</v>
      </c>
      <c r="K5499" t="s">
        <v>19</v>
      </c>
      <c r="L5499">
        <v>1500</v>
      </c>
      <c r="M5499">
        <v>4</v>
      </c>
      <c r="N5499" s="1">
        <v>40963</v>
      </c>
      <c r="O5499" t="s">
        <v>19477</v>
      </c>
      <c r="P5499" t="str">
        <f t="shared" si="85"/>
        <v>Mid</v>
      </c>
    </row>
    <row r="5500" spans="1:16" x14ac:dyDescent="0.35">
      <c r="A5500">
        <v>18308025</v>
      </c>
      <c r="B5500" t="s">
        <v>10959</v>
      </c>
      <c r="C5500">
        <v>1</v>
      </c>
      <c r="D5500" t="s">
        <v>10895</v>
      </c>
      <c r="E5500" t="s">
        <v>10960</v>
      </c>
      <c r="F5500" t="s">
        <v>10961</v>
      </c>
      <c r="G5500" t="s">
        <v>10962</v>
      </c>
      <c r="H5500" t="s">
        <v>18</v>
      </c>
      <c r="I5500" t="s">
        <v>19</v>
      </c>
      <c r="J5500" t="s">
        <v>19</v>
      </c>
      <c r="K5500" t="s">
        <v>19</v>
      </c>
      <c r="L5500">
        <v>150</v>
      </c>
      <c r="M5500">
        <v>3</v>
      </c>
      <c r="N5500" s="1">
        <v>40444</v>
      </c>
      <c r="O5500" t="s">
        <v>19477</v>
      </c>
      <c r="P5500" t="str">
        <f t="shared" si="85"/>
        <v>Low</v>
      </c>
    </row>
    <row r="5501" spans="1:16" x14ac:dyDescent="0.35">
      <c r="A5501">
        <v>308577</v>
      </c>
      <c r="B5501" t="s">
        <v>4058</v>
      </c>
      <c r="C5501">
        <v>1</v>
      </c>
      <c r="D5501" t="s">
        <v>10895</v>
      </c>
      <c r="E5501" t="s">
        <v>10963</v>
      </c>
      <c r="F5501" t="s">
        <v>10961</v>
      </c>
      <c r="G5501" t="s">
        <v>4059</v>
      </c>
      <c r="H5501" t="s">
        <v>18</v>
      </c>
      <c r="I5501" t="s">
        <v>19</v>
      </c>
      <c r="J5501" t="s">
        <v>25</v>
      </c>
      <c r="K5501" t="s">
        <v>19</v>
      </c>
      <c r="L5501">
        <v>1000</v>
      </c>
      <c r="M5501">
        <v>4</v>
      </c>
      <c r="N5501" s="1">
        <v>41543</v>
      </c>
      <c r="O5501" t="s">
        <v>19477</v>
      </c>
      <c r="P5501" t="str">
        <f t="shared" si="85"/>
        <v>Mid</v>
      </c>
    </row>
    <row r="5502" spans="1:16" x14ac:dyDescent="0.35">
      <c r="A5502">
        <v>312022</v>
      </c>
      <c r="B5502" t="s">
        <v>10964</v>
      </c>
      <c r="C5502">
        <v>1</v>
      </c>
      <c r="D5502" t="s">
        <v>10895</v>
      </c>
      <c r="E5502" t="s">
        <v>10965</v>
      </c>
      <c r="F5502" t="s">
        <v>10897</v>
      </c>
      <c r="G5502" t="s">
        <v>501</v>
      </c>
      <c r="H5502" t="s">
        <v>18</v>
      </c>
      <c r="I5502" t="s">
        <v>19</v>
      </c>
      <c r="J5502" t="s">
        <v>25</v>
      </c>
      <c r="K5502" t="s">
        <v>19</v>
      </c>
      <c r="L5502">
        <v>550</v>
      </c>
      <c r="M5502">
        <v>3</v>
      </c>
      <c r="N5502" s="1">
        <v>40793</v>
      </c>
      <c r="O5502" t="s">
        <v>19477</v>
      </c>
      <c r="P5502" t="str">
        <f t="shared" si="85"/>
        <v>Lower-Mid</v>
      </c>
    </row>
    <row r="5503" spans="1:16" x14ac:dyDescent="0.35">
      <c r="A5503">
        <v>18238279</v>
      </c>
      <c r="B5503" t="s">
        <v>10966</v>
      </c>
      <c r="C5503">
        <v>1</v>
      </c>
      <c r="D5503" t="s">
        <v>10895</v>
      </c>
      <c r="E5503" t="s">
        <v>10967</v>
      </c>
      <c r="F5503" t="s">
        <v>10897</v>
      </c>
      <c r="G5503" t="s">
        <v>1705</v>
      </c>
      <c r="H5503" t="s">
        <v>18</v>
      </c>
      <c r="I5503" t="s">
        <v>19</v>
      </c>
      <c r="J5503" t="s">
        <v>25</v>
      </c>
      <c r="K5503" t="s">
        <v>19</v>
      </c>
      <c r="L5503">
        <v>550</v>
      </c>
      <c r="M5503">
        <v>4</v>
      </c>
      <c r="N5503" s="1">
        <v>41537</v>
      </c>
      <c r="O5503" t="s">
        <v>19477</v>
      </c>
      <c r="P5503" t="str">
        <f t="shared" si="85"/>
        <v>Lower-Mid</v>
      </c>
    </row>
    <row r="5504" spans="1:16" x14ac:dyDescent="0.35">
      <c r="A5504">
        <v>7078</v>
      </c>
      <c r="B5504" t="s">
        <v>10968</v>
      </c>
      <c r="C5504">
        <v>1</v>
      </c>
      <c r="D5504" t="s">
        <v>10895</v>
      </c>
      <c r="E5504" t="s">
        <v>10969</v>
      </c>
      <c r="F5504" t="s">
        <v>10900</v>
      </c>
      <c r="G5504" t="s">
        <v>2419</v>
      </c>
      <c r="H5504" t="s">
        <v>18</v>
      </c>
      <c r="I5504" t="s">
        <v>25</v>
      </c>
      <c r="J5504" t="s">
        <v>25</v>
      </c>
      <c r="K5504" t="s">
        <v>19</v>
      </c>
      <c r="L5504">
        <v>1000</v>
      </c>
      <c r="M5504">
        <v>3</v>
      </c>
      <c r="N5504" s="1">
        <v>40800</v>
      </c>
      <c r="O5504" t="s">
        <v>19477</v>
      </c>
      <c r="P5504" t="str">
        <f t="shared" si="85"/>
        <v>Mid</v>
      </c>
    </row>
    <row r="5505" spans="1:16" x14ac:dyDescent="0.35">
      <c r="A5505">
        <v>3700049</v>
      </c>
      <c r="B5505" t="s">
        <v>10970</v>
      </c>
      <c r="C5505">
        <v>1</v>
      </c>
      <c r="D5505" t="s">
        <v>2606</v>
      </c>
      <c r="E5505" t="s">
        <v>10971</v>
      </c>
      <c r="F5505" t="s">
        <v>10972</v>
      </c>
      <c r="G5505" t="s">
        <v>2053</v>
      </c>
      <c r="H5505" t="s">
        <v>18</v>
      </c>
      <c r="I5505" t="s">
        <v>19</v>
      </c>
      <c r="J5505" t="s">
        <v>19</v>
      </c>
      <c r="K5505" t="s">
        <v>19</v>
      </c>
      <c r="L5505">
        <v>1500</v>
      </c>
      <c r="M5505">
        <v>4</v>
      </c>
      <c r="N5505" s="1">
        <v>40565</v>
      </c>
      <c r="O5505" t="s">
        <v>19477</v>
      </c>
      <c r="P5505" t="str">
        <f t="shared" si="85"/>
        <v>Mid</v>
      </c>
    </row>
    <row r="5506" spans="1:16" x14ac:dyDescent="0.35">
      <c r="A5506">
        <v>9674</v>
      </c>
      <c r="B5506" t="s">
        <v>4293</v>
      </c>
      <c r="C5506">
        <v>1</v>
      </c>
      <c r="D5506" t="s">
        <v>10895</v>
      </c>
      <c r="E5506" t="s">
        <v>10973</v>
      </c>
      <c r="F5506" t="s">
        <v>10974</v>
      </c>
      <c r="G5506" t="s">
        <v>885</v>
      </c>
      <c r="H5506" t="s">
        <v>18</v>
      </c>
      <c r="I5506" t="s">
        <v>19</v>
      </c>
      <c r="J5506" t="s">
        <v>25</v>
      </c>
      <c r="K5506" t="s">
        <v>19</v>
      </c>
      <c r="L5506">
        <v>800</v>
      </c>
      <c r="M5506">
        <v>3</v>
      </c>
      <c r="N5506" s="1">
        <v>42621</v>
      </c>
      <c r="O5506" t="s">
        <v>19477</v>
      </c>
      <c r="P5506" t="str">
        <f t="shared" ref="P5506:P5569" si="86">IF(L5506&lt;500, "Low",
 IF(L5506&lt;1000, "Lower-Mid",
 IF(L5506&lt;2000, "Mid",
 IF(L5506&lt;3000, "Upper-Mid", "High"))))</f>
        <v>Lower-Mid</v>
      </c>
    </row>
    <row r="5507" spans="1:16" x14ac:dyDescent="0.35">
      <c r="A5507">
        <v>5019</v>
      </c>
      <c r="B5507" t="s">
        <v>10975</v>
      </c>
      <c r="C5507">
        <v>1</v>
      </c>
      <c r="D5507" t="s">
        <v>10895</v>
      </c>
      <c r="E5507" t="s">
        <v>10976</v>
      </c>
      <c r="F5507" t="s">
        <v>10977</v>
      </c>
      <c r="G5507" t="s">
        <v>501</v>
      </c>
      <c r="H5507" t="s">
        <v>18</v>
      </c>
      <c r="I5507" t="s">
        <v>19</v>
      </c>
      <c r="J5507" t="s">
        <v>19</v>
      </c>
      <c r="K5507" t="s">
        <v>19</v>
      </c>
      <c r="L5507">
        <v>1000</v>
      </c>
      <c r="M5507">
        <v>4</v>
      </c>
      <c r="N5507" s="1">
        <v>43351</v>
      </c>
      <c r="O5507" t="s">
        <v>19477</v>
      </c>
      <c r="P5507" t="str">
        <f t="shared" si="86"/>
        <v>Mid</v>
      </c>
    </row>
    <row r="5508" spans="1:16" x14ac:dyDescent="0.35">
      <c r="A5508">
        <v>307786</v>
      </c>
      <c r="B5508" t="s">
        <v>4652</v>
      </c>
      <c r="C5508">
        <v>1</v>
      </c>
      <c r="D5508" t="s">
        <v>10895</v>
      </c>
      <c r="E5508" t="s">
        <v>10978</v>
      </c>
      <c r="F5508" t="s">
        <v>10979</v>
      </c>
      <c r="G5508" t="s">
        <v>439</v>
      </c>
      <c r="H5508" t="s">
        <v>18</v>
      </c>
      <c r="I5508" t="s">
        <v>19</v>
      </c>
      <c r="J5508" t="s">
        <v>19</v>
      </c>
      <c r="K5508" t="s">
        <v>19</v>
      </c>
      <c r="L5508">
        <v>700</v>
      </c>
      <c r="M5508">
        <v>4</v>
      </c>
      <c r="N5508" s="1">
        <v>40428</v>
      </c>
      <c r="O5508" t="s">
        <v>19477</v>
      </c>
      <c r="P5508" t="str">
        <f t="shared" si="86"/>
        <v>Lower-Mid</v>
      </c>
    </row>
    <row r="5509" spans="1:16" x14ac:dyDescent="0.35">
      <c r="A5509">
        <v>302336</v>
      </c>
      <c r="B5509" t="s">
        <v>10980</v>
      </c>
      <c r="C5509">
        <v>1</v>
      </c>
      <c r="D5509" t="s">
        <v>10895</v>
      </c>
      <c r="E5509" t="s">
        <v>10981</v>
      </c>
      <c r="F5509" t="s">
        <v>10982</v>
      </c>
      <c r="G5509" t="s">
        <v>10983</v>
      </c>
      <c r="H5509" t="s">
        <v>18</v>
      </c>
      <c r="I5509" t="s">
        <v>25</v>
      </c>
      <c r="J5509" t="s">
        <v>19</v>
      </c>
      <c r="K5509" t="s">
        <v>19</v>
      </c>
      <c r="L5509">
        <v>1500</v>
      </c>
      <c r="M5509">
        <v>3</v>
      </c>
      <c r="N5509" s="1">
        <v>42998</v>
      </c>
      <c r="O5509" t="s">
        <v>19477</v>
      </c>
      <c r="P5509" t="str">
        <f t="shared" si="86"/>
        <v>Mid</v>
      </c>
    </row>
    <row r="5510" spans="1:16" x14ac:dyDescent="0.35">
      <c r="A5510">
        <v>308840</v>
      </c>
      <c r="B5510" t="s">
        <v>10984</v>
      </c>
      <c r="C5510">
        <v>1</v>
      </c>
      <c r="D5510" t="s">
        <v>10895</v>
      </c>
      <c r="E5510" t="s">
        <v>10985</v>
      </c>
      <c r="F5510" t="s">
        <v>10986</v>
      </c>
      <c r="G5510" t="s">
        <v>435</v>
      </c>
      <c r="H5510" t="s">
        <v>18</v>
      </c>
      <c r="I5510" t="s">
        <v>19</v>
      </c>
      <c r="J5510" t="s">
        <v>19</v>
      </c>
      <c r="K5510" t="s">
        <v>19</v>
      </c>
      <c r="L5510">
        <v>450</v>
      </c>
      <c r="M5510">
        <v>3</v>
      </c>
      <c r="N5510" s="1">
        <v>41535</v>
      </c>
      <c r="O5510" t="s">
        <v>19477</v>
      </c>
      <c r="P5510" t="str">
        <f t="shared" si="86"/>
        <v>Low</v>
      </c>
    </row>
    <row r="5511" spans="1:16" x14ac:dyDescent="0.35">
      <c r="A5511">
        <v>420</v>
      </c>
      <c r="B5511" t="s">
        <v>10987</v>
      </c>
      <c r="C5511">
        <v>1</v>
      </c>
      <c r="D5511" t="s">
        <v>10895</v>
      </c>
      <c r="E5511" t="s">
        <v>10988</v>
      </c>
      <c r="F5511" t="s">
        <v>10989</v>
      </c>
      <c r="G5511" t="s">
        <v>3924</v>
      </c>
      <c r="H5511" t="s">
        <v>18</v>
      </c>
      <c r="I5511" t="s">
        <v>25</v>
      </c>
      <c r="J5511" t="s">
        <v>19</v>
      </c>
      <c r="K5511" t="s">
        <v>19</v>
      </c>
      <c r="L5511">
        <v>750</v>
      </c>
      <c r="M5511">
        <v>3</v>
      </c>
      <c r="N5511" s="1">
        <v>40814</v>
      </c>
      <c r="O5511" t="s">
        <v>19477</v>
      </c>
      <c r="P5511" t="str">
        <f t="shared" si="86"/>
        <v>Lower-Mid</v>
      </c>
    </row>
    <row r="5512" spans="1:16" x14ac:dyDescent="0.35">
      <c r="A5512">
        <v>18337917</v>
      </c>
      <c r="B5512" t="s">
        <v>10990</v>
      </c>
      <c r="C5512">
        <v>1</v>
      </c>
      <c r="D5512" t="s">
        <v>10895</v>
      </c>
      <c r="E5512" t="s">
        <v>10991</v>
      </c>
      <c r="F5512" t="s">
        <v>10989</v>
      </c>
      <c r="G5512" t="s">
        <v>10992</v>
      </c>
      <c r="H5512" t="s">
        <v>18</v>
      </c>
      <c r="I5512" t="s">
        <v>25</v>
      </c>
      <c r="J5512" t="s">
        <v>19</v>
      </c>
      <c r="K5512" t="s">
        <v>19</v>
      </c>
      <c r="L5512">
        <v>900</v>
      </c>
      <c r="M5512">
        <v>4</v>
      </c>
      <c r="N5512" s="1">
        <v>42626</v>
      </c>
      <c r="O5512" t="s">
        <v>19477</v>
      </c>
      <c r="P5512" t="str">
        <f t="shared" si="86"/>
        <v>Lower-Mid</v>
      </c>
    </row>
    <row r="5513" spans="1:16" x14ac:dyDescent="0.35">
      <c r="A5513">
        <v>18017239</v>
      </c>
      <c r="B5513" t="s">
        <v>10993</v>
      </c>
      <c r="C5513">
        <v>1</v>
      </c>
      <c r="D5513" t="s">
        <v>10895</v>
      </c>
      <c r="E5513" t="s">
        <v>10994</v>
      </c>
      <c r="F5513" t="s">
        <v>10995</v>
      </c>
      <c r="G5513" t="s">
        <v>775</v>
      </c>
      <c r="H5513" t="s">
        <v>18</v>
      </c>
      <c r="I5513" t="s">
        <v>19</v>
      </c>
      <c r="J5513" t="s">
        <v>19</v>
      </c>
      <c r="K5513" t="s">
        <v>19</v>
      </c>
      <c r="L5513">
        <v>100</v>
      </c>
      <c r="M5513">
        <v>4</v>
      </c>
      <c r="N5513" s="1">
        <v>41905</v>
      </c>
      <c r="O5513" t="s">
        <v>19477</v>
      </c>
      <c r="P5513" t="str">
        <f t="shared" si="86"/>
        <v>Low</v>
      </c>
    </row>
    <row r="5514" spans="1:16" x14ac:dyDescent="0.35">
      <c r="A5514">
        <v>18396391</v>
      </c>
      <c r="B5514" t="s">
        <v>10996</v>
      </c>
      <c r="C5514">
        <v>1</v>
      </c>
      <c r="D5514" t="s">
        <v>10895</v>
      </c>
      <c r="E5514" t="s">
        <v>10997</v>
      </c>
      <c r="F5514" t="s">
        <v>10995</v>
      </c>
      <c r="G5514" t="s">
        <v>17</v>
      </c>
      <c r="H5514" t="s">
        <v>18</v>
      </c>
      <c r="I5514" t="s">
        <v>19</v>
      </c>
      <c r="J5514" t="s">
        <v>19</v>
      </c>
      <c r="K5514" t="s">
        <v>19</v>
      </c>
      <c r="L5514">
        <v>150</v>
      </c>
      <c r="M5514">
        <v>1</v>
      </c>
      <c r="N5514" s="1">
        <v>40422</v>
      </c>
      <c r="O5514" t="s">
        <v>19477</v>
      </c>
      <c r="P5514" t="str">
        <f t="shared" si="86"/>
        <v>Low</v>
      </c>
    </row>
    <row r="5515" spans="1:16" x14ac:dyDescent="0.35">
      <c r="A5515">
        <v>18391132</v>
      </c>
      <c r="B5515" t="s">
        <v>10998</v>
      </c>
      <c r="C5515">
        <v>1</v>
      </c>
      <c r="D5515" t="s">
        <v>10895</v>
      </c>
      <c r="E5515" t="s">
        <v>10999</v>
      </c>
      <c r="F5515" t="s">
        <v>11000</v>
      </c>
      <c r="G5515" t="s">
        <v>11001</v>
      </c>
      <c r="H5515" t="s">
        <v>18</v>
      </c>
      <c r="I5515" t="s">
        <v>25</v>
      </c>
      <c r="J5515" t="s">
        <v>19</v>
      </c>
      <c r="K5515" t="s">
        <v>19</v>
      </c>
      <c r="L5515">
        <v>1500</v>
      </c>
      <c r="M5515">
        <v>4</v>
      </c>
      <c r="N5515" s="1">
        <v>41897</v>
      </c>
      <c r="O5515" t="s">
        <v>19477</v>
      </c>
      <c r="P5515" t="str">
        <f t="shared" si="86"/>
        <v>Mid</v>
      </c>
    </row>
    <row r="5516" spans="1:16" x14ac:dyDescent="0.35">
      <c r="A5516">
        <v>312105</v>
      </c>
      <c r="B5516" t="s">
        <v>10964</v>
      </c>
      <c r="C5516">
        <v>1</v>
      </c>
      <c r="D5516" t="s">
        <v>10895</v>
      </c>
      <c r="E5516" t="s">
        <v>11002</v>
      </c>
      <c r="F5516" t="s">
        <v>11003</v>
      </c>
      <c r="G5516" t="s">
        <v>501</v>
      </c>
      <c r="H5516" t="s">
        <v>18</v>
      </c>
      <c r="I5516" t="s">
        <v>19</v>
      </c>
      <c r="J5516" t="s">
        <v>25</v>
      </c>
      <c r="K5516" t="s">
        <v>19</v>
      </c>
      <c r="L5516">
        <v>550</v>
      </c>
      <c r="M5516">
        <v>3</v>
      </c>
      <c r="N5516" s="1">
        <v>43006</v>
      </c>
      <c r="O5516" t="s">
        <v>19477</v>
      </c>
      <c r="P5516" t="str">
        <f t="shared" si="86"/>
        <v>Lower-Mid</v>
      </c>
    </row>
    <row r="5517" spans="1:16" x14ac:dyDescent="0.35">
      <c r="A5517">
        <v>309030</v>
      </c>
      <c r="B5517" t="s">
        <v>4585</v>
      </c>
      <c r="C5517">
        <v>1</v>
      </c>
      <c r="D5517" t="s">
        <v>10895</v>
      </c>
      <c r="E5517" t="s">
        <v>11004</v>
      </c>
      <c r="F5517" t="s">
        <v>11005</v>
      </c>
      <c r="G5517" t="s">
        <v>1705</v>
      </c>
      <c r="H5517" t="s">
        <v>18</v>
      </c>
      <c r="I5517" t="s">
        <v>19</v>
      </c>
      <c r="J5517" t="s">
        <v>25</v>
      </c>
      <c r="K5517" t="s">
        <v>19</v>
      </c>
      <c r="L5517">
        <v>700</v>
      </c>
      <c r="M5517">
        <v>3</v>
      </c>
      <c r="N5517" s="1">
        <v>43356</v>
      </c>
      <c r="O5517" t="s">
        <v>19477</v>
      </c>
      <c r="P5517" t="str">
        <f t="shared" si="86"/>
        <v>Lower-Mid</v>
      </c>
    </row>
    <row r="5518" spans="1:16" x14ac:dyDescent="0.35">
      <c r="A5518">
        <v>5061</v>
      </c>
      <c r="B5518" t="s">
        <v>4145</v>
      </c>
      <c r="C5518">
        <v>1</v>
      </c>
      <c r="D5518" t="s">
        <v>10895</v>
      </c>
      <c r="E5518" t="s">
        <v>11006</v>
      </c>
      <c r="F5518" t="s">
        <v>10919</v>
      </c>
      <c r="G5518" t="s">
        <v>3359</v>
      </c>
      <c r="H5518" t="s">
        <v>18</v>
      </c>
      <c r="I5518" t="s">
        <v>25</v>
      </c>
      <c r="J5518" t="s">
        <v>19</v>
      </c>
      <c r="K5518" t="s">
        <v>19</v>
      </c>
      <c r="L5518">
        <v>800</v>
      </c>
      <c r="M5518">
        <v>3</v>
      </c>
      <c r="N5518" s="1">
        <v>41538</v>
      </c>
      <c r="O5518" t="s">
        <v>19477</v>
      </c>
      <c r="P5518" t="str">
        <f t="shared" si="86"/>
        <v>Lower-Mid</v>
      </c>
    </row>
    <row r="5519" spans="1:16" x14ac:dyDescent="0.35">
      <c r="A5519">
        <v>18387990</v>
      </c>
      <c r="B5519" t="s">
        <v>11007</v>
      </c>
      <c r="C5519">
        <v>1</v>
      </c>
      <c r="D5519" t="s">
        <v>10895</v>
      </c>
      <c r="E5519" t="s">
        <v>11008</v>
      </c>
      <c r="F5519" t="s">
        <v>10919</v>
      </c>
      <c r="G5519" t="s">
        <v>513</v>
      </c>
      <c r="H5519" t="s">
        <v>18</v>
      </c>
      <c r="I5519" t="s">
        <v>19</v>
      </c>
      <c r="J5519" t="s">
        <v>25</v>
      </c>
      <c r="K5519" t="s">
        <v>19</v>
      </c>
      <c r="L5519">
        <v>650</v>
      </c>
      <c r="M5519">
        <v>3</v>
      </c>
      <c r="N5519" s="1">
        <v>41180</v>
      </c>
      <c r="O5519" t="s">
        <v>19477</v>
      </c>
      <c r="P5519" t="str">
        <f t="shared" si="86"/>
        <v>Lower-Mid</v>
      </c>
    </row>
    <row r="5520" spans="1:16" x14ac:dyDescent="0.35">
      <c r="A5520">
        <v>18153548</v>
      </c>
      <c r="B5520" t="s">
        <v>11009</v>
      </c>
      <c r="C5520">
        <v>1</v>
      </c>
      <c r="D5520" t="s">
        <v>10895</v>
      </c>
      <c r="E5520" t="s">
        <v>11010</v>
      </c>
      <c r="F5520" t="s">
        <v>11011</v>
      </c>
      <c r="G5520" t="s">
        <v>4177</v>
      </c>
      <c r="H5520" t="s">
        <v>18</v>
      </c>
      <c r="I5520" t="s">
        <v>19</v>
      </c>
      <c r="J5520" t="s">
        <v>19</v>
      </c>
      <c r="K5520" t="s">
        <v>19</v>
      </c>
      <c r="L5520">
        <v>350</v>
      </c>
      <c r="M5520">
        <v>3</v>
      </c>
      <c r="N5520" s="1">
        <v>41155</v>
      </c>
      <c r="O5520" t="s">
        <v>19477</v>
      </c>
      <c r="P5520" t="str">
        <f t="shared" si="86"/>
        <v>Low</v>
      </c>
    </row>
    <row r="5521" spans="1:16" x14ac:dyDescent="0.35">
      <c r="A5521">
        <v>302256</v>
      </c>
      <c r="B5521" t="s">
        <v>11012</v>
      </c>
      <c r="C5521">
        <v>1</v>
      </c>
      <c r="D5521" t="s">
        <v>10895</v>
      </c>
      <c r="E5521" t="s">
        <v>11013</v>
      </c>
      <c r="F5521" t="s">
        <v>11014</v>
      </c>
      <c r="G5521" t="s">
        <v>17</v>
      </c>
      <c r="H5521" t="s">
        <v>18</v>
      </c>
      <c r="I5521" t="s">
        <v>19</v>
      </c>
      <c r="J5521" t="s">
        <v>19</v>
      </c>
      <c r="K5521" t="s">
        <v>19</v>
      </c>
      <c r="L5521">
        <v>150</v>
      </c>
      <c r="M5521">
        <v>1</v>
      </c>
      <c r="N5521" s="1">
        <v>43004</v>
      </c>
      <c r="O5521" t="s">
        <v>19477</v>
      </c>
      <c r="P5521" t="str">
        <f t="shared" si="86"/>
        <v>Low</v>
      </c>
    </row>
    <row r="5522" spans="1:16" x14ac:dyDescent="0.35">
      <c r="A5522">
        <v>18254529</v>
      </c>
      <c r="B5522" t="s">
        <v>11015</v>
      </c>
      <c r="C5522">
        <v>1</v>
      </c>
      <c r="D5522" t="s">
        <v>10895</v>
      </c>
      <c r="E5522" t="s">
        <v>11016</v>
      </c>
      <c r="F5522" t="s">
        <v>11017</v>
      </c>
      <c r="G5522" t="s">
        <v>11018</v>
      </c>
      <c r="H5522" t="s">
        <v>18</v>
      </c>
      <c r="I5522" t="s">
        <v>25</v>
      </c>
      <c r="J5522" t="s">
        <v>19</v>
      </c>
      <c r="K5522" t="s">
        <v>19</v>
      </c>
      <c r="L5522">
        <v>1500</v>
      </c>
      <c r="M5522">
        <v>4</v>
      </c>
      <c r="N5522" s="1">
        <v>41173</v>
      </c>
      <c r="O5522" t="s">
        <v>19477</v>
      </c>
      <c r="P5522" t="str">
        <f t="shared" si="86"/>
        <v>Mid</v>
      </c>
    </row>
    <row r="5523" spans="1:16" x14ac:dyDescent="0.35">
      <c r="A5523">
        <v>18435794</v>
      </c>
      <c r="B5523" t="s">
        <v>11019</v>
      </c>
      <c r="C5523">
        <v>1</v>
      </c>
      <c r="D5523" t="s">
        <v>10895</v>
      </c>
      <c r="E5523" t="s">
        <v>11020</v>
      </c>
      <c r="F5523" t="s">
        <v>11017</v>
      </c>
      <c r="G5523" t="s">
        <v>11021</v>
      </c>
      <c r="H5523" t="s">
        <v>18</v>
      </c>
      <c r="I5523" t="s">
        <v>25</v>
      </c>
      <c r="J5523" t="s">
        <v>19</v>
      </c>
      <c r="K5523" t="s">
        <v>19</v>
      </c>
      <c r="L5523">
        <v>1250</v>
      </c>
      <c r="M5523">
        <v>4</v>
      </c>
      <c r="N5523" s="1">
        <v>40790</v>
      </c>
      <c r="O5523" t="s">
        <v>19477</v>
      </c>
      <c r="P5523" t="str">
        <f t="shared" si="86"/>
        <v>Mid</v>
      </c>
    </row>
    <row r="5524" spans="1:16" x14ac:dyDescent="0.35">
      <c r="A5524">
        <v>18025114</v>
      </c>
      <c r="B5524" t="s">
        <v>11022</v>
      </c>
      <c r="C5524">
        <v>1</v>
      </c>
      <c r="D5524" t="s">
        <v>10895</v>
      </c>
      <c r="E5524" t="s">
        <v>11023</v>
      </c>
      <c r="F5524" t="s">
        <v>11024</v>
      </c>
      <c r="G5524" t="s">
        <v>11025</v>
      </c>
      <c r="H5524" t="s">
        <v>18</v>
      </c>
      <c r="I5524" t="s">
        <v>25</v>
      </c>
      <c r="J5524" t="s">
        <v>19</v>
      </c>
      <c r="K5524" t="s">
        <v>19</v>
      </c>
      <c r="L5524">
        <v>1850</v>
      </c>
      <c r="M5524">
        <v>4</v>
      </c>
      <c r="N5524" s="1">
        <v>40431</v>
      </c>
      <c r="O5524" t="s">
        <v>19477</v>
      </c>
      <c r="P5524" t="str">
        <f t="shared" si="86"/>
        <v>Mid</v>
      </c>
    </row>
    <row r="5525" spans="1:16" x14ac:dyDescent="0.35">
      <c r="A5525">
        <v>5011</v>
      </c>
      <c r="B5525" t="s">
        <v>11026</v>
      </c>
      <c r="C5525">
        <v>1</v>
      </c>
      <c r="D5525" t="s">
        <v>10895</v>
      </c>
      <c r="E5525" t="s">
        <v>11027</v>
      </c>
      <c r="F5525" t="s">
        <v>10906</v>
      </c>
      <c r="G5525" t="s">
        <v>459</v>
      </c>
      <c r="H5525" t="s">
        <v>18</v>
      </c>
      <c r="I5525" t="s">
        <v>19</v>
      </c>
      <c r="J5525" t="s">
        <v>19</v>
      </c>
      <c r="K5525" t="s">
        <v>19</v>
      </c>
      <c r="L5525">
        <v>150</v>
      </c>
      <c r="M5525">
        <v>3</v>
      </c>
      <c r="N5525" s="1">
        <v>42262</v>
      </c>
      <c r="O5525" t="s">
        <v>19477</v>
      </c>
      <c r="P5525" t="str">
        <f t="shared" si="86"/>
        <v>Low</v>
      </c>
    </row>
    <row r="5526" spans="1:16" x14ac:dyDescent="0.35">
      <c r="A5526">
        <v>18254541</v>
      </c>
      <c r="B5526" t="s">
        <v>11028</v>
      </c>
      <c r="C5526">
        <v>1</v>
      </c>
      <c r="D5526" t="s">
        <v>10895</v>
      </c>
      <c r="E5526" t="s">
        <v>11029</v>
      </c>
      <c r="F5526" t="s">
        <v>10906</v>
      </c>
      <c r="G5526" t="s">
        <v>5697</v>
      </c>
      <c r="H5526" t="s">
        <v>18</v>
      </c>
      <c r="I5526" t="s">
        <v>19</v>
      </c>
      <c r="J5526" t="s">
        <v>25</v>
      </c>
      <c r="K5526" t="s">
        <v>19</v>
      </c>
      <c r="L5526">
        <v>800</v>
      </c>
      <c r="M5526">
        <v>4</v>
      </c>
      <c r="N5526" s="1">
        <v>42258</v>
      </c>
      <c r="O5526" t="s">
        <v>19477</v>
      </c>
      <c r="P5526" t="str">
        <f t="shared" si="86"/>
        <v>Lower-Mid</v>
      </c>
    </row>
    <row r="5527" spans="1:16" x14ac:dyDescent="0.35">
      <c r="A5527">
        <v>305140</v>
      </c>
      <c r="B5527" t="s">
        <v>11030</v>
      </c>
      <c r="C5527">
        <v>1</v>
      </c>
      <c r="D5527" t="s">
        <v>10895</v>
      </c>
      <c r="E5527" t="s">
        <v>11031</v>
      </c>
      <c r="F5527" t="s">
        <v>10906</v>
      </c>
      <c r="G5527" t="s">
        <v>17</v>
      </c>
      <c r="H5527" t="s">
        <v>18</v>
      </c>
      <c r="I5527" t="s">
        <v>19</v>
      </c>
      <c r="J5527" t="s">
        <v>19</v>
      </c>
      <c r="K5527" t="s">
        <v>19</v>
      </c>
      <c r="L5527">
        <v>150</v>
      </c>
      <c r="M5527">
        <v>1</v>
      </c>
      <c r="N5527" s="1">
        <v>41176</v>
      </c>
      <c r="O5527" t="s">
        <v>19477</v>
      </c>
      <c r="P5527" t="str">
        <f t="shared" si="86"/>
        <v>Low</v>
      </c>
    </row>
    <row r="5528" spans="1:16" x14ac:dyDescent="0.35">
      <c r="A5528">
        <v>18336484</v>
      </c>
      <c r="B5528" t="s">
        <v>11032</v>
      </c>
      <c r="C5528">
        <v>1</v>
      </c>
      <c r="D5528" t="s">
        <v>10895</v>
      </c>
      <c r="E5528" t="s">
        <v>11033</v>
      </c>
      <c r="F5528" t="s">
        <v>11034</v>
      </c>
      <c r="G5528" t="s">
        <v>442</v>
      </c>
      <c r="H5528" t="s">
        <v>18</v>
      </c>
      <c r="I5528" t="s">
        <v>19</v>
      </c>
      <c r="J5528" t="s">
        <v>25</v>
      </c>
      <c r="K5528" t="s">
        <v>19</v>
      </c>
      <c r="L5528">
        <v>450</v>
      </c>
      <c r="M5528">
        <v>3</v>
      </c>
      <c r="N5528" s="1">
        <v>41891</v>
      </c>
      <c r="O5528" t="s">
        <v>19477</v>
      </c>
      <c r="P5528" t="str">
        <f t="shared" si="86"/>
        <v>Low</v>
      </c>
    </row>
    <row r="5529" spans="1:16" x14ac:dyDescent="0.35">
      <c r="A5529">
        <v>1655</v>
      </c>
      <c r="B5529" t="s">
        <v>11035</v>
      </c>
      <c r="C5529">
        <v>1</v>
      </c>
      <c r="D5529" t="s">
        <v>10895</v>
      </c>
      <c r="E5529" t="s">
        <v>11036</v>
      </c>
      <c r="F5529" t="s">
        <v>11037</v>
      </c>
      <c r="G5529" t="s">
        <v>8992</v>
      </c>
      <c r="H5529" t="s">
        <v>18</v>
      </c>
      <c r="I5529" t="s">
        <v>19</v>
      </c>
      <c r="J5529" t="s">
        <v>19</v>
      </c>
      <c r="K5529" t="s">
        <v>19</v>
      </c>
      <c r="L5529">
        <v>450</v>
      </c>
      <c r="M5529">
        <v>3</v>
      </c>
      <c r="N5529" s="1">
        <v>41156</v>
      </c>
      <c r="O5529" t="s">
        <v>19477</v>
      </c>
      <c r="P5529" t="str">
        <f t="shared" si="86"/>
        <v>Low</v>
      </c>
    </row>
    <row r="5530" spans="1:16" x14ac:dyDescent="0.35">
      <c r="A5530">
        <v>18025103</v>
      </c>
      <c r="B5530" t="s">
        <v>11038</v>
      </c>
      <c r="C5530">
        <v>1</v>
      </c>
      <c r="D5530" t="s">
        <v>10895</v>
      </c>
      <c r="E5530" t="s">
        <v>11039</v>
      </c>
      <c r="F5530" t="s">
        <v>11040</v>
      </c>
      <c r="G5530" t="s">
        <v>11041</v>
      </c>
      <c r="H5530" t="s">
        <v>18</v>
      </c>
      <c r="I5530" t="s">
        <v>25</v>
      </c>
      <c r="J5530" t="s">
        <v>25</v>
      </c>
      <c r="K5530" t="s">
        <v>19</v>
      </c>
      <c r="L5530">
        <v>1100</v>
      </c>
      <c r="M5530">
        <v>4</v>
      </c>
      <c r="N5530" s="1">
        <v>41175</v>
      </c>
      <c r="O5530" t="s">
        <v>19477</v>
      </c>
      <c r="P5530" t="str">
        <f t="shared" si="86"/>
        <v>Mid</v>
      </c>
    </row>
    <row r="5531" spans="1:16" x14ac:dyDescent="0.35">
      <c r="A5531">
        <v>3700037</v>
      </c>
      <c r="B5531" t="s">
        <v>11042</v>
      </c>
      <c r="C5531">
        <v>1</v>
      </c>
      <c r="D5531" t="s">
        <v>2606</v>
      </c>
      <c r="E5531" t="s">
        <v>11043</v>
      </c>
      <c r="F5531" t="s">
        <v>3906</v>
      </c>
      <c r="G5531" t="s">
        <v>11044</v>
      </c>
      <c r="H5531" t="s">
        <v>18</v>
      </c>
      <c r="I5531" t="s">
        <v>19</v>
      </c>
      <c r="J5531" t="s">
        <v>19</v>
      </c>
      <c r="K5531" t="s">
        <v>19</v>
      </c>
      <c r="L5531">
        <v>1500</v>
      </c>
      <c r="M5531">
        <v>4</v>
      </c>
      <c r="N5531" s="1">
        <v>42023</v>
      </c>
      <c r="O5531" t="s">
        <v>19477</v>
      </c>
      <c r="P5531" t="str">
        <f t="shared" si="86"/>
        <v>Mid</v>
      </c>
    </row>
    <row r="5532" spans="1:16" x14ac:dyDescent="0.35">
      <c r="A5532">
        <v>130888</v>
      </c>
      <c r="B5532" t="s">
        <v>11045</v>
      </c>
      <c r="C5532">
        <v>1</v>
      </c>
      <c r="D5532" t="s">
        <v>2592</v>
      </c>
      <c r="E5532" t="s">
        <v>11046</v>
      </c>
      <c r="F5532" t="s">
        <v>3869</v>
      </c>
      <c r="G5532" t="s">
        <v>11047</v>
      </c>
      <c r="H5532" t="s">
        <v>18</v>
      </c>
      <c r="I5532" t="s">
        <v>19</v>
      </c>
      <c r="J5532" t="s">
        <v>19</v>
      </c>
      <c r="K5532" t="s">
        <v>19</v>
      </c>
      <c r="L5532">
        <v>1500</v>
      </c>
      <c r="M5532">
        <v>5</v>
      </c>
      <c r="N5532" s="1">
        <v>41991</v>
      </c>
      <c r="O5532" t="s">
        <v>19477</v>
      </c>
      <c r="P5532" t="str">
        <f t="shared" si="86"/>
        <v>Mid</v>
      </c>
    </row>
    <row r="5533" spans="1:16" x14ac:dyDescent="0.35">
      <c r="A5533">
        <v>3700036</v>
      </c>
      <c r="B5533" t="s">
        <v>11048</v>
      </c>
      <c r="C5533">
        <v>1</v>
      </c>
      <c r="D5533" t="s">
        <v>2606</v>
      </c>
      <c r="E5533" t="s">
        <v>10956</v>
      </c>
      <c r="F5533" t="s">
        <v>10957</v>
      </c>
      <c r="G5533" t="s">
        <v>11049</v>
      </c>
      <c r="H5533" t="s">
        <v>18</v>
      </c>
      <c r="I5533" t="s">
        <v>19</v>
      </c>
      <c r="J5533" t="s">
        <v>19</v>
      </c>
      <c r="K5533" t="s">
        <v>19</v>
      </c>
      <c r="L5533">
        <v>1500</v>
      </c>
      <c r="M5533">
        <v>4</v>
      </c>
      <c r="N5533" s="1">
        <v>40502</v>
      </c>
      <c r="O5533" t="s">
        <v>19477</v>
      </c>
      <c r="P5533" t="str">
        <f t="shared" si="86"/>
        <v>Mid</v>
      </c>
    </row>
    <row r="5534" spans="1:16" x14ac:dyDescent="0.35">
      <c r="A5534">
        <v>18446404</v>
      </c>
      <c r="B5534" t="s">
        <v>4738</v>
      </c>
      <c r="C5534">
        <v>1</v>
      </c>
      <c r="D5534" t="s">
        <v>10895</v>
      </c>
      <c r="E5534" t="s">
        <v>11050</v>
      </c>
      <c r="F5534" t="s">
        <v>10921</v>
      </c>
      <c r="G5534" t="s">
        <v>11051</v>
      </c>
      <c r="H5534" t="s">
        <v>18</v>
      </c>
      <c r="I5534" t="s">
        <v>19</v>
      </c>
      <c r="J5534" t="s">
        <v>19</v>
      </c>
      <c r="K5534" t="s">
        <v>19</v>
      </c>
      <c r="L5534">
        <v>700</v>
      </c>
      <c r="M5534">
        <v>3</v>
      </c>
      <c r="N5534" s="1">
        <v>41523</v>
      </c>
      <c r="O5534" t="s">
        <v>19477</v>
      </c>
      <c r="P5534" t="str">
        <f t="shared" si="86"/>
        <v>Lower-Mid</v>
      </c>
    </row>
    <row r="5535" spans="1:16" x14ac:dyDescent="0.35">
      <c r="A5535">
        <v>18435802</v>
      </c>
      <c r="B5535" t="s">
        <v>4813</v>
      </c>
      <c r="C5535">
        <v>1</v>
      </c>
      <c r="D5535" t="s">
        <v>10895</v>
      </c>
      <c r="E5535" t="s">
        <v>11052</v>
      </c>
      <c r="F5535" t="s">
        <v>10921</v>
      </c>
      <c r="G5535" t="s">
        <v>4815</v>
      </c>
      <c r="H5535" t="s">
        <v>18</v>
      </c>
      <c r="I5535" t="s">
        <v>19</v>
      </c>
      <c r="J5535" t="s">
        <v>25</v>
      </c>
      <c r="K5535" t="s">
        <v>19</v>
      </c>
      <c r="L5535">
        <v>700</v>
      </c>
      <c r="M5535">
        <v>3</v>
      </c>
      <c r="N5535" s="1">
        <v>41895</v>
      </c>
      <c r="O5535" t="s">
        <v>19477</v>
      </c>
      <c r="P5535" t="str">
        <f t="shared" si="86"/>
        <v>Lower-Mid</v>
      </c>
    </row>
    <row r="5536" spans="1:16" x14ac:dyDescent="0.35">
      <c r="A5536">
        <v>18337882</v>
      </c>
      <c r="B5536" t="s">
        <v>436</v>
      </c>
      <c r="C5536">
        <v>1</v>
      </c>
      <c r="D5536" t="s">
        <v>10895</v>
      </c>
      <c r="E5536" t="s">
        <v>11053</v>
      </c>
      <c r="F5536" t="s">
        <v>11054</v>
      </c>
      <c r="G5536" t="s">
        <v>439</v>
      </c>
      <c r="H5536" t="s">
        <v>18</v>
      </c>
      <c r="I5536" t="s">
        <v>19</v>
      </c>
      <c r="J5536" t="s">
        <v>25</v>
      </c>
      <c r="K5536" t="s">
        <v>19</v>
      </c>
      <c r="L5536">
        <v>800</v>
      </c>
      <c r="M5536">
        <v>1</v>
      </c>
      <c r="N5536" s="1">
        <v>40801</v>
      </c>
      <c r="O5536" t="s">
        <v>19477</v>
      </c>
      <c r="P5536" t="str">
        <f t="shared" si="86"/>
        <v>Lower-Mid</v>
      </c>
    </row>
    <row r="5537" spans="1:16" x14ac:dyDescent="0.35">
      <c r="A5537">
        <v>300082</v>
      </c>
      <c r="B5537" t="s">
        <v>11055</v>
      </c>
      <c r="C5537">
        <v>1</v>
      </c>
      <c r="D5537" t="s">
        <v>10895</v>
      </c>
      <c r="E5537" t="s">
        <v>11056</v>
      </c>
      <c r="F5537" t="s">
        <v>11057</v>
      </c>
      <c r="G5537" t="s">
        <v>17</v>
      </c>
      <c r="H5537" t="s">
        <v>18</v>
      </c>
      <c r="I5537" t="s">
        <v>19</v>
      </c>
      <c r="J5537" t="s">
        <v>19</v>
      </c>
      <c r="K5537" t="s">
        <v>19</v>
      </c>
      <c r="L5537">
        <v>200</v>
      </c>
      <c r="M5537">
        <v>3</v>
      </c>
      <c r="N5537" s="1">
        <v>40443</v>
      </c>
      <c r="O5537" t="s">
        <v>19477</v>
      </c>
      <c r="P5537" t="str">
        <f t="shared" si="86"/>
        <v>Low</v>
      </c>
    </row>
    <row r="5538" spans="1:16" x14ac:dyDescent="0.35">
      <c r="A5538">
        <v>9122</v>
      </c>
      <c r="B5538" t="s">
        <v>11058</v>
      </c>
      <c r="C5538">
        <v>1</v>
      </c>
      <c r="D5538" t="s">
        <v>10895</v>
      </c>
      <c r="E5538" t="s">
        <v>11059</v>
      </c>
      <c r="F5538" t="s">
        <v>11057</v>
      </c>
      <c r="G5538" t="s">
        <v>718</v>
      </c>
      <c r="H5538" t="s">
        <v>18</v>
      </c>
      <c r="I5538" t="s">
        <v>19</v>
      </c>
      <c r="J5538" t="s">
        <v>19</v>
      </c>
      <c r="K5538" t="s">
        <v>19</v>
      </c>
      <c r="L5538">
        <v>200</v>
      </c>
      <c r="M5538">
        <v>4</v>
      </c>
      <c r="N5538" s="1">
        <v>42258</v>
      </c>
      <c r="O5538" t="s">
        <v>19477</v>
      </c>
      <c r="P5538" t="str">
        <f t="shared" si="86"/>
        <v>Low</v>
      </c>
    </row>
    <row r="5539" spans="1:16" x14ac:dyDescent="0.35">
      <c r="A5539">
        <v>3100030</v>
      </c>
      <c r="B5539" t="s">
        <v>11060</v>
      </c>
      <c r="C5539">
        <v>1</v>
      </c>
      <c r="D5539" t="s">
        <v>11061</v>
      </c>
      <c r="E5539" t="s">
        <v>11062</v>
      </c>
      <c r="F5539" t="s">
        <v>11063</v>
      </c>
      <c r="G5539" t="s">
        <v>419</v>
      </c>
      <c r="H5539" t="s">
        <v>18</v>
      </c>
      <c r="I5539" t="s">
        <v>19</v>
      </c>
      <c r="J5539" t="s">
        <v>19</v>
      </c>
      <c r="K5539" t="s">
        <v>19</v>
      </c>
      <c r="L5539">
        <v>1500</v>
      </c>
      <c r="M5539">
        <v>4</v>
      </c>
      <c r="N5539" s="1">
        <v>41552</v>
      </c>
      <c r="O5539" t="s">
        <v>19477</v>
      </c>
      <c r="P5539" t="str">
        <f t="shared" si="86"/>
        <v>Mid</v>
      </c>
    </row>
    <row r="5540" spans="1:16" x14ac:dyDescent="0.35">
      <c r="A5540">
        <v>302288</v>
      </c>
      <c r="B5540" t="s">
        <v>11064</v>
      </c>
      <c r="C5540">
        <v>1</v>
      </c>
      <c r="D5540" t="s">
        <v>10895</v>
      </c>
      <c r="E5540" t="s">
        <v>11065</v>
      </c>
      <c r="F5540" t="s">
        <v>11066</v>
      </c>
      <c r="G5540" t="s">
        <v>4803</v>
      </c>
      <c r="H5540" t="s">
        <v>18</v>
      </c>
      <c r="I5540" t="s">
        <v>19</v>
      </c>
      <c r="J5540" t="s">
        <v>25</v>
      </c>
      <c r="K5540" t="s">
        <v>19</v>
      </c>
      <c r="L5540">
        <v>1000</v>
      </c>
      <c r="M5540">
        <v>4</v>
      </c>
      <c r="N5540" s="1">
        <v>43313</v>
      </c>
      <c r="O5540" t="s">
        <v>19477</v>
      </c>
      <c r="P5540" t="str">
        <f t="shared" si="86"/>
        <v>Mid</v>
      </c>
    </row>
    <row r="5541" spans="1:16" x14ac:dyDescent="0.35">
      <c r="A5541">
        <v>18439181</v>
      </c>
      <c r="B5541" t="s">
        <v>11067</v>
      </c>
      <c r="C5541">
        <v>1</v>
      </c>
      <c r="D5541" t="s">
        <v>10598</v>
      </c>
      <c r="E5541" t="s">
        <v>11068</v>
      </c>
      <c r="F5541" t="s">
        <v>11069</v>
      </c>
      <c r="G5541" t="s">
        <v>3446</v>
      </c>
      <c r="H5541" t="s">
        <v>18</v>
      </c>
      <c r="I5541" t="s">
        <v>19</v>
      </c>
      <c r="J5541" t="s">
        <v>19</v>
      </c>
      <c r="K5541" t="s">
        <v>19</v>
      </c>
      <c r="L5541">
        <v>1500</v>
      </c>
      <c r="M5541">
        <v>3</v>
      </c>
      <c r="N5541" s="1">
        <v>40454</v>
      </c>
      <c r="O5541" t="s">
        <v>19477</v>
      </c>
      <c r="P5541" t="str">
        <f t="shared" si="86"/>
        <v>Mid</v>
      </c>
    </row>
    <row r="5542" spans="1:16" x14ac:dyDescent="0.35">
      <c r="A5542">
        <v>18409224</v>
      </c>
      <c r="B5542" t="s">
        <v>11070</v>
      </c>
      <c r="C5542">
        <v>1</v>
      </c>
      <c r="D5542" t="s">
        <v>10895</v>
      </c>
      <c r="E5542" t="s">
        <v>11071</v>
      </c>
      <c r="F5542" t="s">
        <v>10947</v>
      </c>
      <c r="G5542" t="s">
        <v>11072</v>
      </c>
      <c r="H5542" t="s">
        <v>18</v>
      </c>
      <c r="I5542" t="s">
        <v>19</v>
      </c>
      <c r="J5542" t="s">
        <v>19</v>
      </c>
      <c r="K5542" t="s">
        <v>19</v>
      </c>
      <c r="L5542">
        <v>1200</v>
      </c>
      <c r="M5542">
        <v>5</v>
      </c>
      <c r="N5542" s="1">
        <v>42224</v>
      </c>
      <c r="O5542" t="s">
        <v>19477</v>
      </c>
      <c r="P5542" t="str">
        <f t="shared" si="86"/>
        <v>Mid</v>
      </c>
    </row>
    <row r="5543" spans="1:16" x14ac:dyDescent="0.35">
      <c r="A5543">
        <v>308357</v>
      </c>
      <c r="B5543" t="s">
        <v>11073</v>
      </c>
      <c r="C5543">
        <v>1</v>
      </c>
      <c r="D5543" t="s">
        <v>10895</v>
      </c>
      <c r="E5543" t="s">
        <v>11074</v>
      </c>
      <c r="F5543" t="s">
        <v>10947</v>
      </c>
      <c r="G5543" t="s">
        <v>2287</v>
      </c>
      <c r="H5543" t="s">
        <v>18</v>
      </c>
      <c r="I5543" t="s">
        <v>25</v>
      </c>
      <c r="J5543" t="s">
        <v>19</v>
      </c>
      <c r="K5543" t="s">
        <v>19</v>
      </c>
      <c r="L5543">
        <v>1800</v>
      </c>
      <c r="M5543">
        <v>4</v>
      </c>
      <c r="N5543" s="1">
        <v>43329</v>
      </c>
      <c r="O5543" t="s">
        <v>19477</v>
      </c>
      <c r="P5543" t="str">
        <f t="shared" si="86"/>
        <v>Mid</v>
      </c>
    </row>
    <row r="5544" spans="1:16" x14ac:dyDescent="0.35">
      <c r="A5544">
        <v>309883</v>
      </c>
      <c r="B5544" t="s">
        <v>10590</v>
      </c>
      <c r="C5544">
        <v>1</v>
      </c>
      <c r="D5544" t="s">
        <v>10895</v>
      </c>
      <c r="E5544" t="s">
        <v>11075</v>
      </c>
      <c r="F5544" t="s">
        <v>10947</v>
      </c>
      <c r="G5544" t="s">
        <v>17</v>
      </c>
      <c r="H5544" t="s">
        <v>18</v>
      </c>
      <c r="I5544" t="s">
        <v>19</v>
      </c>
      <c r="J5544" t="s">
        <v>19</v>
      </c>
      <c r="K5544" t="s">
        <v>19</v>
      </c>
      <c r="L5544">
        <v>1100</v>
      </c>
      <c r="M5544">
        <v>4</v>
      </c>
      <c r="N5544" s="1">
        <v>43339</v>
      </c>
      <c r="O5544" t="s">
        <v>19477</v>
      </c>
      <c r="P5544" t="str">
        <f t="shared" si="86"/>
        <v>Mid</v>
      </c>
    </row>
    <row r="5545" spans="1:16" x14ac:dyDescent="0.35">
      <c r="A5545">
        <v>4992</v>
      </c>
      <c r="B5545" t="s">
        <v>11076</v>
      </c>
      <c r="C5545">
        <v>1</v>
      </c>
      <c r="D5545" t="s">
        <v>10895</v>
      </c>
      <c r="E5545" t="s">
        <v>11077</v>
      </c>
      <c r="F5545" t="s">
        <v>11078</v>
      </c>
      <c r="G5545" t="s">
        <v>3359</v>
      </c>
      <c r="H5545" t="s">
        <v>18</v>
      </c>
      <c r="I5545" t="s">
        <v>25</v>
      </c>
      <c r="J5545" t="s">
        <v>19</v>
      </c>
      <c r="K5545" t="s">
        <v>19</v>
      </c>
      <c r="L5545">
        <v>1200</v>
      </c>
      <c r="M5545">
        <v>3</v>
      </c>
      <c r="N5545" s="1">
        <v>40408</v>
      </c>
      <c r="O5545" t="s">
        <v>19477</v>
      </c>
      <c r="P5545" t="str">
        <f t="shared" si="86"/>
        <v>Mid</v>
      </c>
    </row>
    <row r="5546" spans="1:16" x14ac:dyDescent="0.35">
      <c r="A5546">
        <v>5960</v>
      </c>
      <c r="B5546" t="s">
        <v>11079</v>
      </c>
      <c r="C5546">
        <v>1</v>
      </c>
      <c r="D5546" t="s">
        <v>10895</v>
      </c>
      <c r="E5546" t="s">
        <v>11080</v>
      </c>
      <c r="F5546" t="s">
        <v>10952</v>
      </c>
      <c r="G5546" t="s">
        <v>554</v>
      </c>
      <c r="H5546" t="s">
        <v>18</v>
      </c>
      <c r="I5546" t="s">
        <v>25</v>
      </c>
      <c r="J5546" t="s">
        <v>19</v>
      </c>
      <c r="K5546" t="s">
        <v>19</v>
      </c>
      <c r="L5546">
        <v>1700</v>
      </c>
      <c r="M5546">
        <v>3</v>
      </c>
      <c r="N5546" s="1">
        <v>42244</v>
      </c>
      <c r="O5546" t="s">
        <v>19477</v>
      </c>
      <c r="P5546" t="str">
        <f t="shared" si="86"/>
        <v>Mid</v>
      </c>
    </row>
    <row r="5547" spans="1:16" x14ac:dyDescent="0.35">
      <c r="A5547">
        <v>4620</v>
      </c>
      <c r="B5547" t="s">
        <v>4463</v>
      </c>
      <c r="C5547">
        <v>1</v>
      </c>
      <c r="D5547" t="s">
        <v>10895</v>
      </c>
      <c r="E5547" t="s">
        <v>11081</v>
      </c>
      <c r="F5547" t="s">
        <v>10952</v>
      </c>
      <c r="G5547" t="s">
        <v>632</v>
      </c>
      <c r="H5547" t="s">
        <v>18</v>
      </c>
      <c r="I5547" t="s">
        <v>19</v>
      </c>
      <c r="J5547" t="s">
        <v>19</v>
      </c>
      <c r="K5547" t="s">
        <v>19</v>
      </c>
      <c r="L5547">
        <v>800</v>
      </c>
      <c r="M5547">
        <v>2</v>
      </c>
      <c r="N5547" s="1">
        <v>42955</v>
      </c>
      <c r="O5547" t="s">
        <v>19477</v>
      </c>
      <c r="P5547" t="str">
        <f t="shared" si="86"/>
        <v>Lower-Mid</v>
      </c>
    </row>
    <row r="5548" spans="1:16" x14ac:dyDescent="0.35">
      <c r="A5548">
        <v>8805</v>
      </c>
      <c r="B5548" t="s">
        <v>11082</v>
      </c>
      <c r="C5548">
        <v>1</v>
      </c>
      <c r="D5548" t="s">
        <v>10895</v>
      </c>
      <c r="E5548" t="s">
        <v>11083</v>
      </c>
      <c r="F5548" t="s">
        <v>11084</v>
      </c>
      <c r="G5548" t="s">
        <v>523</v>
      </c>
      <c r="H5548" t="s">
        <v>18</v>
      </c>
      <c r="I5548" t="s">
        <v>19</v>
      </c>
      <c r="J5548" t="s">
        <v>19</v>
      </c>
      <c r="K5548" t="s">
        <v>19</v>
      </c>
      <c r="L5548">
        <v>1500</v>
      </c>
      <c r="M5548">
        <v>3</v>
      </c>
      <c r="N5548" s="1">
        <v>40404</v>
      </c>
      <c r="O5548" t="s">
        <v>19477</v>
      </c>
      <c r="P5548" t="str">
        <f t="shared" si="86"/>
        <v>Mid</v>
      </c>
    </row>
    <row r="5549" spans="1:16" x14ac:dyDescent="0.35">
      <c r="A5549">
        <v>308605</v>
      </c>
      <c r="B5549" t="s">
        <v>11085</v>
      </c>
      <c r="C5549">
        <v>1</v>
      </c>
      <c r="D5549" t="s">
        <v>10895</v>
      </c>
      <c r="E5549" t="s">
        <v>11086</v>
      </c>
      <c r="F5549" t="s">
        <v>10961</v>
      </c>
      <c r="G5549" t="s">
        <v>2419</v>
      </c>
      <c r="H5549" t="s">
        <v>18</v>
      </c>
      <c r="I5549" t="s">
        <v>19</v>
      </c>
      <c r="J5549" t="s">
        <v>19</v>
      </c>
      <c r="K5549" t="s">
        <v>19</v>
      </c>
      <c r="L5549">
        <v>750</v>
      </c>
      <c r="M5549">
        <v>3</v>
      </c>
      <c r="N5549" s="1">
        <v>42961</v>
      </c>
      <c r="O5549" t="s">
        <v>19477</v>
      </c>
      <c r="P5549" t="str">
        <f t="shared" si="86"/>
        <v>Lower-Mid</v>
      </c>
    </row>
    <row r="5550" spans="1:16" x14ac:dyDescent="0.35">
      <c r="A5550">
        <v>312995</v>
      </c>
      <c r="B5550" t="s">
        <v>4680</v>
      </c>
      <c r="C5550">
        <v>1</v>
      </c>
      <c r="D5550" t="s">
        <v>10895</v>
      </c>
      <c r="E5550" t="s">
        <v>11087</v>
      </c>
      <c r="F5550" t="s">
        <v>10961</v>
      </c>
      <c r="G5550" t="s">
        <v>1224</v>
      </c>
      <c r="H5550" t="s">
        <v>18</v>
      </c>
      <c r="I5550" t="s">
        <v>19</v>
      </c>
      <c r="J5550" t="s">
        <v>25</v>
      </c>
      <c r="K5550" t="s">
        <v>19</v>
      </c>
      <c r="L5550">
        <v>700</v>
      </c>
      <c r="M5550">
        <v>4</v>
      </c>
      <c r="N5550" s="1">
        <v>40758</v>
      </c>
      <c r="O5550" t="s">
        <v>19477</v>
      </c>
      <c r="P5550" t="str">
        <f t="shared" si="86"/>
        <v>Lower-Mid</v>
      </c>
    </row>
    <row r="5551" spans="1:16" x14ac:dyDescent="0.35">
      <c r="A5551">
        <v>18431563</v>
      </c>
      <c r="B5551" t="s">
        <v>11088</v>
      </c>
      <c r="C5551">
        <v>1</v>
      </c>
      <c r="D5551" t="s">
        <v>10895</v>
      </c>
      <c r="E5551" t="s">
        <v>11089</v>
      </c>
      <c r="F5551" t="s">
        <v>10897</v>
      </c>
      <c r="G5551" t="s">
        <v>779</v>
      </c>
      <c r="H5551" t="s">
        <v>18</v>
      </c>
      <c r="I5551" t="s">
        <v>19</v>
      </c>
      <c r="J5551" t="s">
        <v>19</v>
      </c>
      <c r="K5551" t="s">
        <v>19</v>
      </c>
      <c r="L5551">
        <v>550</v>
      </c>
      <c r="M5551">
        <v>3</v>
      </c>
      <c r="N5551" s="1">
        <v>40415</v>
      </c>
      <c r="O5551" t="s">
        <v>19477</v>
      </c>
      <c r="P5551" t="str">
        <f t="shared" si="86"/>
        <v>Lower-Mid</v>
      </c>
    </row>
    <row r="5552" spans="1:16" x14ac:dyDescent="0.35">
      <c r="A5552">
        <v>18352208</v>
      </c>
      <c r="B5552" t="s">
        <v>11090</v>
      </c>
      <c r="C5552">
        <v>1</v>
      </c>
      <c r="D5552" t="s">
        <v>10895</v>
      </c>
      <c r="E5552" t="s">
        <v>11091</v>
      </c>
      <c r="F5552" t="s">
        <v>10897</v>
      </c>
      <c r="G5552" t="s">
        <v>501</v>
      </c>
      <c r="H5552" t="s">
        <v>18</v>
      </c>
      <c r="I5552" t="s">
        <v>19</v>
      </c>
      <c r="J5552" t="s">
        <v>25</v>
      </c>
      <c r="K5552" t="s">
        <v>19</v>
      </c>
      <c r="L5552">
        <v>200</v>
      </c>
      <c r="M5552">
        <v>4</v>
      </c>
      <c r="N5552" s="1">
        <v>43323</v>
      </c>
      <c r="O5552" t="s">
        <v>19477</v>
      </c>
      <c r="P5552" t="str">
        <f t="shared" si="86"/>
        <v>Low</v>
      </c>
    </row>
    <row r="5553" spans="1:16" x14ac:dyDescent="0.35">
      <c r="A5553">
        <v>18025125</v>
      </c>
      <c r="B5553" t="s">
        <v>11092</v>
      </c>
      <c r="C5553">
        <v>1</v>
      </c>
      <c r="D5553" t="s">
        <v>10895</v>
      </c>
      <c r="E5553" t="s">
        <v>11093</v>
      </c>
      <c r="F5553" t="s">
        <v>10900</v>
      </c>
      <c r="G5553" t="s">
        <v>11094</v>
      </c>
      <c r="H5553" t="s">
        <v>18</v>
      </c>
      <c r="I5553" t="s">
        <v>19</v>
      </c>
      <c r="J5553" t="s">
        <v>25</v>
      </c>
      <c r="K5553" t="s">
        <v>19</v>
      </c>
      <c r="L5553">
        <v>750</v>
      </c>
      <c r="M5553">
        <v>4</v>
      </c>
      <c r="N5553" s="1">
        <v>40406</v>
      </c>
      <c r="O5553" t="s">
        <v>19477</v>
      </c>
      <c r="P5553" t="str">
        <f t="shared" si="86"/>
        <v>Lower-Mid</v>
      </c>
    </row>
    <row r="5554" spans="1:16" x14ac:dyDescent="0.35">
      <c r="A5554">
        <v>307366</v>
      </c>
      <c r="B5554" t="s">
        <v>11095</v>
      </c>
      <c r="C5554">
        <v>1</v>
      </c>
      <c r="D5554" t="s">
        <v>10895</v>
      </c>
      <c r="E5554" t="s">
        <v>11096</v>
      </c>
      <c r="F5554" t="s">
        <v>11097</v>
      </c>
      <c r="G5554" t="s">
        <v>439</v>
      </c>
      <c r="H5554" t="s">
        <v>18</v>
      </c>
      <c r="I5554" t="s">
        <v>19</v>
      </c>
      <c r="J5554" t="s">
        <v>19</v>
      </c>
      <c r="K5554" t="s">
        <v>19</v>
      </c>
      <c r="L5554">
        <v>550</v>
      </c>
      <c r="M5554">
        <v>4</v>
      </c>
      <c r="N5554" s="1">
        <v>42223</v>
      </c>
      <c r="O5554" t="s">
        <v>19477</v>
      </c>
      <c r="P5554" t="str">
        <f t="shared" si="86"/>
        <v>Lower-Mid</v>
      </c>
    </row>
    <row r="5555" spans="1:16" x14ac:dyDescent="0.35">
      <c r="A5555">
        <v>18366026</v>
      </c>
      <c r="B5555" t="s">
        <v>11098</v>
      </c>
      <c r="C5555">
        <v>1</v>
      </c>
      <c r="D5555" t="s">
        <v>10895</v>
      </c>
      <c r="E5555" t="s">
        <v>11099</v>
      </c>
      <c r="F5555" t="s">
        <v>11097</v>
      </c>
      <c r="G5555" t="s">
        <v>11100</v>
      </c>
      <c r="H5555" t="s">
        <v>18</v>
      </c>
      <c r="I5555" t="s">
        <v>25</v>
      </c>
      <c r="J5555" t="s">
        <v>19</v>
      </c>
      <c r="K5555" t="s">
        <v>19</v>
      </c>
      <c r="L5555">
        <v>800</v>
      </c>
      <c r="M5555">
        <v>4</v>
      </c>
      <c r="N5555" s="1">
        <v>40772</v>
      </c>
      <c r="O5555" t="s">
        <v>19477</v>
      </c>
      <c r="P5555" t="str">
        <f t="shared" si="86"/>
        <v>Lower-Mid</v>
      </c>
    </row>
    <row r="5556" spans="1:16" x14ac:dyDescent="0.35">
      <c r="A5556">
        <v>18369321</v>
      </c>
      <c r="B5556" t="s">
        <v>11101</v>
      </c>
      <c r="C5556">
        <v>1</v>
      </c>
      <c r="D5556" t="s">
        <v>11102</v>
      </c>
      <c r="E5556" t="s">
        <v>11103</v>
      </c>
      <c r="F5556" t="s">
        <v>11104</v>
      </c>
      <c r="G5556" t="s">
        <v>422</v>
      </c>
      <c r="H5556" t="s">
        <v>18</v>
      </c>
      <c r="I5556" t="s">
        <v>19</v>
      </c>
      <c r="J5556" t="s">
        <v>19</v>
      </c>
      <c r="K5556" t="s">
        <v>19</v>
      </c>
      <c r="L5556">
        <v>1500</v>
      </c>
      <c r="M5556">
        <v>4</v>
      </c>
      <c r="N5556" s="1">
        <v>41456</v>
      </c>
      <c r="O5556" t="s">
        <v>19477</v>
      </c>
      <c r="P5556" t="str">
        <f t="shared" si="86"/>
        <v>Mid</v>
      </c>
    </row>
    <row r="5557" spans="1:16" x14ac:dyDescent="0.35">
      <c r="A5557">
        <v>3400350</v>
      </c>
      <c r="B5557" t="s">
        <v>11105</v>
      </c>
      <c r="C5557">
        <v>1</v>
      </c>
      <c r="D5557" t="s">
        <v>11106</v>
      </c>
      <c r="E5557" t="s">
        <v>11107</v>
      </c>
      <c r="F5557" t="s">
        <v>11108</v>
      </c>
      <c r="G5557" t="s">
        <v>546</v>
      </c>
      <c r="H5557" t="s">
        <v>18</v>
      </c>
      <c r="I5557" t="s">
        <v>19</v>
      </c>
      <c r="J5557" t="s">
        <v>19</v>
      </c>
      <c r="K5557" t="s">
        <v>19</v>
      </c>
      <c r="L5557">
        <v>1500</v>
      </c>
      <c r="M5557">
        <v>4</v>
      </c>
      <c r="N5557" s="1">
        <v>43271</v>
      </c>
      <c r="O5557" t="s">
        <v>19477</v>
      </c>
      <c r="P5557" t="str">
        <f t="shared" si="86"/>
        <v>Mid</v>
      </c>
    </row>
    <row r="5558" spans="1:16" x14ac:dyDescent="0.35">
      <c r="A5558">
        <v>306880</v>
      </c>
      <c r="B5558" t="s">
        <v>11109</v>
      </c>
      <c r="C5558">
        <v>1</v>
      </c>
      <c r="D5558" t="s">
        <v>10895</v>
      </c>
      <c r="E5558" t="s">
        <v>11110</v>
      </c>
      <c r="F5558" t="s">
        <v>10903</v>
      </c>
      <c r="G5558" t="s">
        <v>439</v>
      </c>
      <c r="H5558" t="s">
        <v>18</v>
      </c>
      <c r="I5558" t="s">
        <v>19</v>
      </c>
      <c r="J5558" t="s">
        <v>19</v>
      </c>
      <c r="K5558" t="s">
        <v>19</v>
      </c>
      <c r="L5558">
        <v>450</v>
      </c>
      <c r="M5558">
        <v>4</v>
      </c>
      <c r="N5558" s="1">
        <v>42587</v>
      </c>
      <c r="O5558" t="s">
        <v>19477</v>
      </c>
      <c r="P5558" t="str">
        <f t="shared" si="86"/>
        <v>Low</v>
      </c>
    </row>
    <row r="5559" spans="1:16" x14ac:dyDescent="0.35">
      <c r="A5559">
        <v>3200021</v>
      </c>
      <c r="B5559" t="s">
        <v>11111</v>
      </c>
      <c r="C5559">
        <v>1</v>
      </c>
      <c r="D5559" t="s">
        <v>10579</v>
      </c>
      <c r="E5559" t="s">
        <v>11112</v>
      </c>
      <c r="F5559" t="s">
        <v>10581</v>
      </c>
      <c r="G5559" t="s">
        <v>11113</v>
      </c>
      <c r="H5559" t="s">
        <v>18</v>
      </c>
      <c r="I5559" t="s">
        <v>19</v>
      </c>
      <c r="J5559" t="s">
        <v>19</v>
      </c>
      <c r="K5559" t="s">
        <v>19</v>
      </c>
      <c r="L5559">
        <v>1500</v>
      </c>
      <c r="M5559">
        <v>4</v>
      </c>
      <c r="N5559" s="1">
        <v>42549</v>
      </c>
      <c r="O5559" t="s">
        <v>19477</v>
      </c>
      <c r="P5559" t="str">
        <f t="shared" si="86"/>
        <v>Mid</v>
      </c>
    </row>
    <row r="5560" spans="1:16" x14ac:dyDescent="0.35">
      <c r="A5560">
        <v>3600436</v>
      </c>
      <c r="B5560" t="s">
        <v>11114</v>
      </c>
      <c r="C5560">
        <v>1</v>
      </c>
      <c r="D5560" t="s">
        <v>11115</v>
      </c>
      <c r="E5560" t="s">
        <v>11116</v>
      </c>
      <c r="F5560" t="s">
        <v>1935</v>
      </c>
      <c r="G5560" t="s">
        <v>3378</v>
      </c>
      <c r="H5560" t="s">
        <v>18</v>
      </c>
      <c r="I5560" t="s">
        <v>19</v>
      </c>
      <c r="J5560" t="s">
        <v>19</v>
      </c>
      <c r="K5560" t="s">
        <v>19</v>
      </c>
      <c r="L5560">
        <v>1500</v>
      </c>
      <c r="M5560">
        <v>3</v>
      </c>
      <c r="N5560" s="1">
        <v>43410</v>
      </c>
      <c r="O5560" t="s">
        <v>19477</v>
      </c>
      <c r="P5560" t="str">
        <f t="shared" si="86"/>
        <v>Mid</v>
      </c>
    </row>
    <row r="5561" spans="1:16" x14ac:dyDescent="0.35">
      <c r="A5561">
        <v>307533</v>
      </c>
      <c r="B5561" t="s">
        <v>11117</v>
      </c>
      <c r="C5561">
        <v>1</v>
      </c>
      <c r="D5561" t="s">
        <v>10895</v>
      </c>
      <c r="E5561" t="s">
        <v>11118</v>
      </c>
      <c r="F5561" t="s">
        <v>11119</v>
      </c>
      <c r="G5561" t="s">
        <v>554</v>
      </c>
      <c r="H5561" t="s">
        <v>18</v>
      </c>
      <c r="I5561" t="s">
        <v>25</v>
      </c>
      <c r="J5561" t="s">
        <v>19</v>
      </c>
      <c r="K5561" t="s">
        <v>19</v>
      </c>
      <c r="L5561">
        <v>1900</v>
      </c>
      <c r="M5561">
        <v>3</v>
      </c>
      <c r="N5561" s="1">
        <v>42973</v>
      </c>
      <c r="O5561" t="s">
        <v>19477</v>
      </c>
      <c r="P5561" t="str">
        <f t="shared" si="86"/>
        <v>Mid</v>
      </c>
    </row>
    <row r="5562" spans="1:16" x14ac:dyDescent="0.35">
      <c r="A5562">
        <v>307426</v>
      </c>
      <c r="B5562" t="s">
        <v>11120</v>
      </c>
      <c r="C5562">
        <v>1</v>
      </c>
      <c r="D5562" t="s">
        <v>10895</v>
      </c>
      <c r="E5562" t="s">
        <v>11118</v>
      </c>
      <c r="F5562" t="s">
        <v>11119</v>
      </c>
      <c r="G5562" t="s">
        <v>4384</v>
      </c>
      <c r="H5562" t="s">
        <v>18</v>
      </c>
      <c r="I5562" t="s">
        <v>25</v>
      </c>
      <c r="J5562" t="s">
        <v>19</v>
      </c>
      <c r="K5562" t="s">
        <v>19</v>
      </c>
      <c r="L5562">
        <v>1200</v>
      </c>
      <c r="M5562">
        <v>3</v>
      </c>
      <c r="N5562" s="1">
        <v>40782</v>
      </c>
      <c r="O5562" t="s">
        <v>19477</v>
      </c>
      <c r="P5562" t="str">
        <f t="shared" si="86"/>
        <v>Mid</v>
      </c>
    </row>
    <row r="5563" spans="1:16" x14ac:dyDescent="0.35">
      <c r="A5563">
        <v>2064</v>
      </c>
      <c r="B5563" t="s">
        <v>11121</v>
      </c>
      <c r="C5563">
        <v>1</v>
      </c>
      <c r="D5563" t="s">
        <v>10895</v>
      </c>
      <c r="E5563" t="s">
        <v>11122</v>
      </c>
      <c r="F5563" t="s">
        <v>10989</v>
      </c>
      <c r="G5563" t="s">
        <v>419</v>
      </c>
      <c r="H5563" t="s">
        <v>18</v>
      </c>
      <c r="I5563" t="s">
        <v>19</v>
      </c>
      <c r="J5563" t="s">
        <v>25</v>
      </c>
      <c r="K5563" t="s">
        <v>19</v>
      </c>
      <c r="L5563">
        <v>800</v>
      </c>
      <c r="M5563">
        <v>3</v>
      </c>
      <c r="N5563" s="1">
        <v>41142</v>
      </c>
      <c r="O5563" t="s">
        <v>19477</v>
      </c>
      <c r="P5563" t="str">
        <f t="shared" si="86"/>
        <v>Lower-Mid</v>
      </c>
    </row>
    <row r="5564" spans="1:16" x14ac:dyDescent="0.35">
      <c r="A5564">
        <v>18350120</v>
      </c>
      <c r="B5564" t="s">
        <v>11123</v>
      </c>
      <c r="C5564">
        <v>1</v>
      </c>
      <c r="D5564" t="s">
        <v>10895</v>
      </c>
      <c r="E5564" t="s">
        <v>11124</v>
      </c>
      <c r="F5564" t="s">
        <v>10995</v>
      </c>
      <c r="G5564" t="s">
        <v>779</v>
      </c>
      <c r="H5564" t="s">
        <v>18</v>
      </c>
      <c r="I5564" t="s">
        <v>19</v>
      </c>
      <c r="J5564" t="s">
        <v>19</v>
      </c>
      <c r="K5564" t="s">
        <v>19</v>
      </c>
      <c r="L5564">
        <v>450</v>
      </c>
      <c r="M5564">
        <v>3</v>
      </c>
      <c r="N5564" s="1">
        <v>42950</v>
      </c>
      <c r="O5564" t="s">
        <v>19477</v>
      </c>
      <c r="P5564" t="str">
        <f t="shared" si="86"/>
        <v>Low</v>
      </c>
    </row>
    <row r="5565" spans="1:16" x14ac:dyDescent="0.35">
      <c r="A5565">
        <v>17977759</v>
      </c>
      <c r="B5565" t="s">
        <v>11125</v>
      </c>
      <c r="C5565">
        <v>1</v>
      </c>
      <c r="D5565" t="s">
        <v>10895</v>
      </c>
      <c r="E5565" t="s">
        <v>11126</v>
      </c>
      <c r="F5565" t="s">
        <v>10995</v>
      </c>
      <c r="G5565" t="s">
        <v>17</v>
      </c>
      <c r="H5565" t="s">
        <v>18</v>
      </c>
      <c r="I5565" t="s">
        <v>19</v>
      </c>
      <c r="J5565" t="s">
        <v>19</v>
      </c>
      <c r="K5565" t="s">
        <v>19</v>
      </c>
      <c r="L5565">
        <v>700</v>
      </c>
      <c r="M5565">
        <v>3</v>
      </c>
      <c r="N5565" s="1">
        <v>42235</v>
      </c>
      <c r="O5565" t="s">
        <v>19477</v>
      </c>
      <c r="P5565" t="str">
        <f t="shared" si="86"/>
        <v>Lower-Mid</v>
      </c>
    </row>
    <row r="5566" spans="1:16" x14ac:dyDescent="0.35">
      <c r="A5566">
        <v>18311942</v>
      </c>
      <c r="B5566" t="s">
        <v>11127</v>
      </c>
      <c r="C5566">
        <v>1</v>
      </c>
      <c r="D5566" t="s">
        <v>10895</v>
      </c>
      <c r="E5566" t="s">
        <v>11128</v>
      </c>
      <c r="F5566" t="s">
        <v>11003</v>
      </c>
      <c r="G5566" t="s">
        <v>610</v>
      </c>
      <c r="H5566" t="s">
        <v>18</v>
      </c>
      <c r="I5566" t="s">
        <v>19</v>
      </c>
      <c r="J5566" t="s">
        <v>19</v>
      </c>
      <c r="K5566" t="s">
        <v>19</v>
      </c>
      <c r="L5566">
        <v>200</v>
      </c>
      <c r="M5566">
        <v>3</v>
      </c>
      <c r="N5566" s="1">
        <v>43327</v>
      </c>
      <c r="O5566" t="s">
        <v>19477</v>
      </c>
      <c r="P5566" t="str">
        <f t="shared" si="86"/>
        <v>Low</v>
      </c>
    </row>
    <row r="5567" spans="1:16" x14ac:dyDescent="0.35">
      <c r="A5567">
        <v>5106</v>
      </c>
      <c r="B5567" t="s">
        <v>11129</v>
      </c>
      <c r="C5567">
        <v>1</v>
      </c>
      <c r="D5567" t="s">
        <v>10895</v>
      </c>
      <c r="E5567" t="s">
        <v>11130</v>
      </c>
      <c r="F5567" t="s">
        <v>11003</v>
      </c>
      <c r="G5567" t="s">
        <v>11131</v>
      </c>
      <c r="H5567" t="s">
        <v>18</v>
      </c>
      <c r="I5567" t="s">
        <v>19</v>
      </c>
      <c r="J5567" t="s">
        <v>25</v>
      </c>
      <c r="K5567" t="s">
        <v>19</v>
      </c>
      <c r="L5567">
        <v>250</v>
      </c>
      <c r="M5567">
        <v>2</v>
      </c>
      <c r="N5567" s="1">
        <v>42584</v>
      </c>
      <c r="O5567" t="s">
        <v>19477</v>
      </c>
      <c r="P5567" t="str">
        <f t="shared" si="86"/>
        <v>Low</v>
      </c>
    </row>
    <row r="5568" spans="1:16" x14ac:dyDescent="0.35">
      <c r="A5568">
        <v>18476498</v>
      </c>
      <c r="B5568" t="s">
        <v>11132</v>
      </c>
      <c r="C5568">
        <v>1</v>
      </c>
      <c r="D5568" t="s">
        <v>10895</v>
      </c>
      <c r="E5568" t="s">
        <v>11133</v>
      </c>
      <c r="F5568" t="s">
        <v>11003</v>
      </c>
      <c r="G5568" t="s">
        <v>422</v>
      </c>
      <c r="H5568" t="s">
        <v>18</v>
      </c>
      <c r="I5568" t="s">
        <v>19</v>
      </c>
      <c r="J5568" t="s">
        <v>19</v>
      </c>
      <c r="K5568" t="s">
        <v>19</v>
      </c>
      <c r="L5568">
        <v>250</v>
      </c>
      <c r="M5568">
        <v>1</v>
      </c>
      <c r="N5568" s="1">
        <v>42227</v>
      </c>
      <c r="O5568" t="s">
        <v>19477</v>
      </c>
      <c r="P5568" t="str">
        <f t="shared" si="86"/>
        <v>Low</v>
      </c>
    </row>
    <row r="5569" spans="1:16" x14ac:dyDescent="0.35">
      <c r="A5569">
        <v>312269</v>
      </c>
      <c r="B5569" t="s">
        <v>11134</v>
      </c>
      <c r="C5569">
        <v>1</v>
      </c>
      <c r="D5569" t="s">
        <v>10895</v>
      </c>
      <c r="E5569" t="s">
        <v>11135</v>
      </c>
      <c r="F5569" t="s">
        <v>11136</v>
      </c>
      <c r="G5569" t="s">
        <v>419</v>
      </c>
      <c r="H5569" t="s">
        <v>18</v>
      </c>
      <c r="I5569" t="s">
        <v>19</v>
      </c>
      <c r="J5569" t="s">
        <v>25</v>
      </c>
      <c r="K5569" t="s">
        <v>19</v>
      </c>
      <c r="L5569">
        <v>700</v>
      </c>
      <c r="M5569">
        <v>3</v>
      </c>
      <c r="N5569" s="1">
        <v>40392</v>
      </c>
      <c r="O5569" t="s">
        <v>19477</v>
      </c>
      <c r="P5569" t="str">
        <f t="shared" si="86"/>
        <v>Lower-Mid</v>
      </c>
    </row>
    <row r="5570" spans="1:16" x14ac:dyDescent="0.35">
      <c r="A5570">
        <v>606</v>
      </c>
      <c r="B5570" t="s">
        <v>811</v>
      </c>
      <c r="C5570">
        <v>1</v>
      </c>
      <c r="D5570" t="s">
        <v>10895</v>
      </c>
      <c r="E5570" t="s">
        <v>11137</v>
      </c>
      <c r="F5570" t="s">
        <v>10919</v>
      </c>
      <c r="G5570" t="s">
        <v>439</v>
      </c>
      <c r="H5570" t="s">
        <v>18</v>
      </c>
      <c r="I5570" t="s">
        <v>19</v>
      </c>
      <c r="J5570" t="s">
        <v>19</v>
      </c>
      <c r="K5570" t="s">
        <v>19</v>
      </c>
      <c r="L5570">
        <v>450</v>
      </c>
      <c r="M5570">
        <v>3</v>
      </c>
      <c r="N5570" s="1">
        <v>42237</v>
      </c>
      <c r="O5570" t="s">
        <v>19477</v>
      </c>
      <c r="P5570" t="str">
        <f t="shared" ref="P5570:P5633" si="87">IF(L5570&lt;500, "Low",
 IF(L5570&lt;1000, "Lower-Mid",
 IF(L5570&lt;2000, "Mid",
 IF(L5570&lt;3000, "Upper-Mid", "High"))))</f>
        <v>Low</v>
      </c>
    </row>
    <row r="5571" spans="1:16" x14ac:dyDescent="0.35">
      <c r="A5571">
        <v>18337904</v>
      </c>
      <c r="B5571" t="s">
        <v>7140</v>
      </c>
      <c r="C5571">
        <v>1</v>
      </c>
      <c r="D5571" t="s">
        <v>10895</v>
      </c>
      <c r="E5571" t="s">
        <v>11138</v>
      </c>
      <c r="F5571" t="s">
        <v>10919</v>
      </c>
      <c r="G5571" t="s">
        <v>970</v>
      </c>
      <c r="H5571" t="s">
        <v>18</v>
      </c>
      <c r="I5571" t="s">
        <v>19</v>
      </c>
      <c r="J5571" t="s">
        <v>19</v>
      </c>
      <c r="K5571" t="s">
        <v>19</v>
      </c>
      <c r="L5571">
        <v>250</v>
      </c>
      <c r="M5571">
        <v>3</v>
      </c>
      <c r="N5571" s="1">
        <v>41128</v>
      </c>
      <c r="O5571" t="s">
        <v>19477</v>
      </c>
      <c r="P5571" t="str">
        <f t="shared" si="87"/>
        <v>Low</v>
      </c>
    </row>
    <row r="5572" spans="1:16" x14ac:dyDescent="0.35">
      <c r="A5572">
        <v>18372325</v>
      </c>
      <c r="B5572" t="s">
        <v>436</v>
      </c>
      <c r="C5572">
        <v>1</v>
      </c>
      <c r="D5572" t="s">
        <v>10895</v>
      </c>
      <c r="E5572" t="s">
        <v>11139</v>
      </c>
      <c r="F5572" t="s">
        <v>11140</v>
      </c>
      <c r="G5572" t="s">
        <v>439</v>
      </c>
      <c r="H5572" t="s">
        <v>18</v>
      </c>
      <c r="I5572" t="s">
        <v>19</v>
      </c>
      <c r="J5572" t="s">
        <v>25</v>
      </c>
      <c r="K5572" t="s">
        <v>19</v>
      </c>
      <c r="L5572">
        <v>800</v>
      </c>
      <c r="M5572">
        <v>1</v>
      </c>
      <c r="N5572" s="1">
        <v>41129</v>
      </c>
      <c r="O5572" t="s">
        <v>19477</v>
      </c>
      <c r="P5572" t="str">
        <f t="shared" si="87"/>
        <v>Lower-Mid</v>
      </c>
    </row>
    <row r="5573" spans="1:16" x14ac:dyDescent="0.35">
      <c r="A5573">
        <v>313105</v>
      </c>
      <c r="B5573" t="s">
        <v>11141</v>
      </c>
      <c r="C5573">
        <v>1</v>
      </c>
      <c r="D5573" t="s">
        <v>10895</v>
      </c>
      <c r="E5573" t="s">
        <v>11142</v>
      </c>
      <c r="F5573" t="s">
        <v>11017</v>
      </c>
      <c r="G5573" t="s">
        <v>422</v>
      </c>
      <c r="H5573" t="s">
        <v>18</v>
      </c>
      <c r="I5573" t="s">
        <v>25</v>
      </c>
      <c r="J5573" t="s">
        <v>19</v>
      </c>
      <c r="K5573" t="s">
        <v>19</v>
      </c>
      <c r="L5573">
        <v>900</v>
      </c>
      <c r="M5573">
        <v>3</v>
      </c>
      <c r="N5573" s="1">
        <v>40762</v>
      </c>
      <c r="O5573" t="s">
        <v>19477</v>
      </c>
      <c r="P5573" t="str">
        <f t="shared" si="87"/>
        <v>Lower-Mid</v>
      </c>
    </row>
    <row r="5574" spans="1:16" x14ac:dyDescent="0.35">
      <c r="A5574">
        <v>18365987</v>
      </c>
      <c r="B5574" t="s">
        <v>3164</v>
      </c>
      <c r="C5574">
        <v>1</v>
      </c>
      <c r="D5574" t="s">
        <v>10895</v>
      </c>
      <c r="E5574" t="s">
        <v>11143</v>
      </c>
      <c r="F5574" t="s">
        <v>11017</v>
      </c>
      <c r="G5574" t="s">
        <v>3094</v>
      </c>
      <c r="H5574" t="s">
        <v>18</v>
      </c>
      <c r="I5574" t="s">
        <v>25</v>
      </c>
      <c r="J5574" t="s">
        <v>19</v>
      </c>
      <c r="K5574" t="s">
        <v>19</v>
      </c>
      <c r="L5574">
        <v>1500</v>
      </c>
      <c r="M5574">
        <v>5</v>
      </c>
      <c r="N5574" s="1">
        <v>41865</v>
      </c>
      <c r="O5574" t="s">
        <v>19477</v>
      </c>
      <c r="P5574" t="str">
        <f t="shared" si="87"/>
        <v>Mid</v>
      </c>
    </row>
    <row r="5575" spans="1:16" x14ac:dyDescent="0.35">
      <c r="A5575">
        <v>18337894</v>
      </c>
      <c r="B5575" t="s">
        <v>11144</v>
      </c>
      <c r="C5575">
        <v>1</v>
      </c>
      <c r="D5575" t="s">
        <v>10895</v>
      </c>
      <c r="E5575" t="s">
        <v>11145</v>
      </c>
      <c r="F5575" t="s">
        <v>11017</v>
      </c>
      <c r="G5575" t="s">
        <v>3535</v>
      </c>
      <c r="H5575" t="s">
        <v>18</v>
      </c>
      <c r="I5575" t="s">
        <v>25</v>
      </c>
      <c r="J5575" t="s">
        <v>19</v>
      </c>
      <c r="K5575" t="s">
        <v>19</v>
      </c>
      <c r="L5575">
        <v>1500</v>
      </c>
      <c r="M5575">
        <v>5</v>
      </c>
      <c r="N5575" s="1">
        <v>42954</v>
      </c>
      <c r="O5575" t="s">
        <v>19477</v>
      </c>
      <c r="P5575" t="str">
        <f t="shared" si="87"/>
        <v>Mid</v>
      </c>
    </row>
    <row r="5576" spans="1:16" x14ac:dyDescent="0.35">
      <c r="A5576">
        <v>17953909</v>
      </c>
      <c r="B5576" t="s">
        <v>3916</v>
      </c>
      <c r="C5576">
        <v>1</v>
      </c>
      <c r="D5576" t="s">
        <v>10895</v>
      </c>
      <c r="E5576" t="s">
        <v>11146</v>
      </c>
      <c r="F5576" t="s">
        <v>11017</v>
      </c>
      <c r="G5576" t="s">
        <v>17</v>
      </c>
      <c r="H5576" t="s">
        <v>18</v>
      </c>
      <c r="I5576" t="s">
        <v>25</v>
      </c>
      <c r="J5576" t="s">
        <v>25</v>
      </c>
      <c r="K5576" t="s">
        <v>19</v>
      </c>
      <c r="L5576">
        <v>1500</v>
      </c>
      <c r="M5576">
        <v>4</v>
      </c>
      <c r="N5576" s="1">
        <v>41854</v>
      </c>
      <c r="O5576" t="s">
        <v>19477</v>
      </c>
      <c r="P5576" t="str">
        <f t="shared" si="87"/>
        <v>Mid</v>
      </c>
    </row>
    <row r="5577" spans="1:16" x14ac:dyDescent="0.35">
      <c r="A5577">
        <v>305272</v>
      </c>
      <c r="B5577" t="s">
        <v>4652</v>
      </c>
      <c r="C5577">
        <v>1</v>
      </c>
      <c r="D5577" t="s">
        <v>10895</v>
      </c>
      <c r="E5577" t="s">
        <v>11147</v>
      </c>
      <c r="F5577" t="s">
        <v>11017</v>
      </c>
      <c r="G5577" t="s">
        <v>439</v>
      </c>
      <c r="H5577" t="s">
        <v>18</v>
      </c>
      <c r="I5577" t="s">
        <v>19</v>
      </c>
      <c r="J5577" t="s">
        <v>19</v>
      </c>
      <c r="K5577" t="s">
        <v>19</v>
      </c>
      <c r="L5577">
        <v>700</v>
      </c>
      <c r="M5577">
        <v>4</v>
      </c>
      <c r="N5577" s="1">
        <v>41135</v>
      </c>
      <c r="O5577" t="s">
        <v>19477</v>
      </c>
      <c r="P5577" t="str">
        <f t="shared" si="87"/>
        <v>Lower-Mid</v>
      </c>
    </row>
    <row r="5578" spans="1:16" x14ac:dyDescent="0.35">
      <c r="A5578">
        <v>18261703</v>
      </c>
      <c r="B5578" t="s">
        <v>11148</v>
      </c>
      <c r="C5578">
        <v>1</v>
      </c>
      <c r="D5578" t="s">
        <v>10895</v>
      </c>
      <c r="E5578" t="s">
        <v>11149</v>
      </c>
      <c r="F5578" t="s">
        <v>11017</v>
      </c>
      <c r="G5578" t="s">
        <v>11150</v>
      </c>
      <c r="H5578" t="s">
        <v>18</v>
      </c>
      <c r="I5578" t="s">
        <v>25</v>
      </c>
      <c r="J5578" t="s">
        <v>19</v>
      </c>
      <c r="K5578" t="s">
        <v>19</v>
      </c>
      <c r="L5578">
        <v>1400</v>
      </c>
      <c r="M5578">
        <v>4</v>
      </c>
      <c r="N5578" s="1">
        <v>41494</v>
      </c>
      <c r="O5578" t="s">
        <v>19477</v>
      </c>
      <c r="P5578" t="str">
        <f t="shared" si="87"/>
        <v>Mid</v>
      </c>
    </row>
    <row r="5579" spans="1:16" x14ac:dyDescent="0.35">
      <c r="A5579">
        <v>18241877</v>
      </c>
      <c r="B5579" t="s">
        <v>11151</v>
      </c>
      <c r="C5579">
        <v>1</v>
      </c>
      <c r="D5579" t="s">
        <v>10895</v>
      </c>
      <c r="E5579" t="s">
        <v>11152</v>
      </c>
      <c r="F5579" t="s">
        <v>11153</v>
      </c>
      <c r="G5579" t="s">
        <v>419</v>
      </c>
      <c r="H5579" t="s">
        <v>18</v>
      </c>
      <c r="I5579" t="s">
        <v>19</v>
      </c>
      <c r="J5579" t="s">
        <v>19</v>
      </c>
      <c r="K5579" t="s">
        <v>19</v>
      </c>
      <c r="L5579">
        <v>850</v>
      </c>
      <c r="M5579">
        <v>3</v>
      </c>
      <c r="N5579" s="1">
        <v>42966</v>
      </c>
      <c r="O5579" t="s">
        <v>19477</v>
      </c>
      <c r="P5579" t="str">
        <f t="shared" si="87"/>
        <v>Lower-Mid</v>
      </c>
    </row>
    <row r="5580" spans="1:16" x14ac:dyDescent="0.35">
      <c r="A5580">
        <v>309543</v>
      </c>
      <c r="B5580" t="s">
        <v>4552</v>
      </c>
      <c r="C5580">
        <v>1</v>
      </c>
      <c r="D5580" t="s">
        <v>10895</v>
      </c>
      <c r="E5580" t="s">
        <v>11154</v>
      </c>
      <c r="F5580" t="s">
        <v>11153</v>
      </c>
      <c r="G5580" t="s">
        <v>4554</v>
      </c>
      <c r="H5580" t="s">
        <v>18</v>
      </c>
      <c r="I5580" t="s">
        <v>25</v>
      </c>
      <c r="J5580" t="s">
        <v>25</v>
      </c>
      <c r="K5580" t="s">
        <v>19</v>
      </c>
      <c r="L5580">
        <v>800</v>
      </c>
      <c r="M5580">
        <v>4</v>
      </c>
      <c r="N5580" s="1">
        <v>40775</v>
      </c>
      <c r="O5580" t="s">
        <v>19477</v>
      </c>
      <c r="P5580" t="str">
        <f t="shared" si="87"/>
        <v>Lower-Mid</v>
      </c>
    </row>
    <row r="5581" spans="1:16" x14ac:dyDescent="0.35">
      <c r="A5581">
        <v>18291450</v>
      </c>
      <c r="B5581" t="s">
        <v>11155</v>
      </c>
      <c r="C5581">
        <v>1</v>
      </c>
      <c r="D5581" t="s">
        <v>10895</v>
      </c>
      <c r="E5581" t="s">
        <v>11156</v>
      </c>
      <c r="F5581" t="s">
        <v>11157</v>
      </c>
      <c r="G5581" t="s">
        <v>718</v>
      </c>
      <c r="H5581" t="s">
        <v>18</v>
      </c>
      <c r="I5581" t="s">
        <v>19</v>
      </c>
      <c r="J5581" t="s">
        <v>19</v>
      </c>
      <c r="K5581" t="s">
        <v>19</v>
      </c>
      <c r="L5581">
        <v>200</v>
      </c>
      <c r="M5581">
        <v>3</v>
      </c>
      <c r="N5581" s="1">
        <v>40761</v>
      </c>
      <c r="O5581" t="s">
        <v>19477</v>
      </c>
      <c r="P5581" t="str">
        <f t="shared" si="87"/>
        <v>Low</v>
      </c>
    </row>
    <row r="5582" spans="1:16" x14ac:dyDescent="0.35">
      <c r="A5582">
        <v>18291213</v>
      </c>
      <c r="B5582" t="s">
        <v>11158</v>
      </c>
      <c r="C5582">
        <v>1</v>
      </c>
      <c r="D5582" t="s">
        <v>10895</v>
      </c>
      <c r="E5582" t="s">
        <v>11159</v>
      </c>
      <c r="F5582" t="s">
        <v>11157</v>
      </c>
      <c r="G5582" t="s">
        <v>718</v>
      </c>
      <c r="H5582" t="s">
        <v>18</v>
      </c>
      <c r="I5582" t="s">
        <v>19</v>
      </c>
      <c r="J5582" t="s">
        <v>19</v>
      </c>
      <c r="K5582" t="s">
        <v>19</v>
      </c>
      <c r="L5582">
        <v>100</v>
      </c>
      <c r="M5582">
        <v>1</v>
      </c>
      <c r="N5582" s="1">
        <v>40766</v>
      </c>
      <c r="O5582" t="s">
        <v>19477</v>
      </c>
      <c r="P5582" t="str">
        <f t="shared" si="87"/>
        <v>Low</v>
      </c>
    </row>
    <row r="5583" spans="1:16" x14ac:dyDescent="0.35">
      <c r="A5583">
        <v>18289241</v>
      </c>
      <c r="B5583" t="s">
        <v>11160</v>
      </c>
      <c r="C5583">
        <v>1</v>
      </c>
      <c r="D5583" t="s">
        <v>10895</v>
      </c>
      <c r="E5583" t="s">
        <v>11161</v>
      </c>
      <c r="F5583" t="s">
        <v>11162</v>
      </c>
      <c r="G5583" t="s">
        <v>2053</v>
      </c>
      <c r="H5583" t="s">
        <v>18</v>
      </c>
      <c r="I5583" t="s">
        <v>19</v>
      </c>
      <c r="J5583" t="s">
        <v>19</v>
      </c>
      <c r="K5583" t="s">
        <v>19</v>
      </c>
      <c r="L5583">
        <v>800</v>
      </c>
      <c r="M5583">
        <v>3</v>
      </c>
      <c r="N5583" s="1">
        <v>43326</v>
      </c>
      <c r="O5583" t="s">
        <v>19477</v>
      </c>
      <c r="P5583" t="str">
        <f t="shared" si="87"/>
        <v>Lower-Mid</v>
      </c>
    </row>
    <row r="5584" spans="1:16" x14ac:dyDescent="0.35">
      <c r="A5584">
        <v>18124345</v>
      </c>
      <c r="B5584" t="s">
        <v>994</v>
      </c>
      <c r="C5584">
        <v>1</v>
      </c>
      <c r="D5584" t="s">
        <v>10895</v>
      </c>
      <c r="E5584" t="s">
        <v>11163</v>
      </c>
      <c r="F5584" t="s">
        <v>10906</v>
      </c>
      <c r="G5584" t="s">
        <v>751</v>
      </c>
      <c r="H5584" t="s">
        <v>18</v>
      </c>
      <c r="I5584" t="s">
        <v>19</v>
      </c>
      <c r="J5584" t="s">
        <v>19</v>
      </c>
      <c r="K5584" t="s">
        <v>19</v>
      </c>
      <c r="L5584">
        <v>350</v>
      </c>
      <c r="M5584">
        <v>3</v>
      </c>
      <c r="N5584" s="1">
        <v>42606</v>
      </c>
      <c r="O5584" t="s">
        <v>19477</v>
      </c>
      <c r="P5584" t="str">
        <f t="shared" si="87"/>
        <v>Low</v>
      </c>
    </row>
    <row r="5585" spans="1:16" x14ac:dyDescent="0.35">
      <c r="A5585">
        <v>310235</v>
      </c>
      <c r="B5585" t="s">
        <v>11164</v>
      </c>
      <c r="C5585">
        <v>1</v>
      </c>
      <c r="D5585" t="s">
        <v>10895</v>
      </c>
      <c r="E5585" t="s">
        <v>11165</v>
      </c>
      <c r="F5585" t="s">
        <v>10906</v>
      </c>
      <c r="G5585" t="s">
        <v>989</v>
      </c>
      <c r="H5585" t="s">
        <v>18</v>
      </c>
      <c r="I5585" t="s">
        <v>19</v>
      </c>
      <c r="J5585" t="s">
        <v>25</v>
      </c>
      <c r="K5585" t="s">
        <v>19</v>
      </c>
      <c r="L5585">
        <v>700</v>
      </c>
      <c r="M5585">
        <v>3</v>
      </c>
      <c r="N5585" s="1">
        <v>40766</v>
      </c>
      <c r="O5585" t="s">
        <v>19477</v>
      </c>
      <c r="P5585" t="str">
        <f t="shared" si="87"/>
        <v>Lower-Mid</v>
      </c>
    </row>
    <row r="5586" spans="1:16" x14ac:dyDescent="0.35">
      <c r="A5586">
        <v>18419894</v>
      </c>
      <c r="B5586" t="s">
        <v>11166</v>
      </c>
      <c r="C5586">
        <v>1</v>
      </c>
      <c r="D5586" t="s">
        <v>10895</v>
      </c>
      <c r="E5586" t="s">
        <v>11167</v>
      </c>
      <c r="F5586" t="s">
        <v>10906</v>
      </c>
      <c r="G5586" t="s">
        <v>17</v>
      </c>
      <c r="H5586" t="s">
        <v>18</v>
      </c>
      <c r="I5586" t="s">
        <v>19</v>
      </c>
      <c r="J5586" t="s">
        <v>25</v>
      </c>
      <c r="K5586" t="s">
        <v>19</v>
      </c>
      <c r="L5586">
        <v>350</v>
      </c>
      <c r="M5586">
        <v>4</v>
      </c>
      <c r="N5586" s="1">
        <v>43334</v>
      </c>
      <c r="O5586" t="s">
        <v>19477</v>
      </c>
      <c r="P5586" t="str">
        <f t="shared" si="87"/>
        <v>Low</v>
      </c>
    </row>
    <row r="5587" spans="1:16" x14ac:dyDescent="0.35">
      <c r="A5587">
        <v>18292438</v>
      </c>
      <c r="B5587" t="s">
        <v>2506</v>
      </c>
      <c r="C5587">
        <v>1</v>
      </c>
      <c r="D5587" t="s">
        <v>10895</v>
      </c>
      <c r="E5587" t="s">
        <v>11168</v>
      </c>
      <c r="F5587" t="s">
        <v>10916</v>
      </c>
      <c r="G5587" t="s">
        <v>419</v>
      </c>
      <c r="H5587" t="s">
        <v>18</v>
      </c>
      <c r="I5587" t="s">
        <v>25</v>
      </c>
      <c r="J5587" t="s">
        <v>25</v>
      </c>
      <c r="K5587" t="s">
        <v>19</v>
      </c>
      <c r="L5587">
        <v>1000</v>
      </c>
      <c r="M5587">
        <v>3</v>
      </c>
      <c r="N5587" s="1">
        <v>41501</v>
      </c>
      <c r="O5587" t="s">
        <v>19477</v>
      </c>
      <c r="P5587" t="str">
        <f t="shared" si="87"/>
        <v>Mid</v>
      </c>
    </row>
    <row r="5588" spans="1:16" x14ac:dyDescent="0.35">
      <c r="A5588">
        <v>18423106</v>
      </c>
      <c r="B5588" t="s">
        <v>11169</v>
      </c>
      <c r="C5588">
        <v>1</v>
      </c>
      <c r="D5588" t="s">
        <v>10895</v>
      </c>
      <c r="E5588" t="s">
        <v>11170</v>
      </c>
      <c r="F5588" t="s">
        <v>10916</v>
      </c>
      <c r="G5588" t="s">
        <v>501</v>
      </c>
      <c r="H5588" t="s">
        <v>18</v>
      </c>
      <c r="I5588" t="s">
        <v>19</v>
      </c>
      <c r="J5588" t="s">
        <v>19</v>
      </c>
      <c r="K5588" t="s">
        <v>19</v>
      </c>
      <c r="L5588">
        <v>800</v>
      </c>
      <c r="M5588">
        <v>3</v>
      </c>
      <c r="N5588" s="1">
        <v>40396</v>
      </c>
      <c r="O5588" t="s">
        <v>19477</v>
      </c>
      <c r="P5588" t="str">
        <f t="shared" si="87"/>
        <v>Lower-Mid</v>
      </c>
    </row>
    <row r="5589" spans="1:16" x14ac:dyDescent="0.35">
      <c r="A5589">
        <v>18322684</v>
      </c>
      <c r="B5589" t="s">
        <v>11171</v>
      </c>
      <c r="C5589">
        <v>1</v>
      </c>
      <c r="D5589" t="s">
        <v>10895</v>
      </c>
      <c r="E5589" t="s">
        <v>11172</v>
      </c>
      <c r="F5589" t="s">
        <v>10916</v>
      </c>
      <c r="G5589" t="s">
        <v>523</v>
      </c>
      <c r="H5589" t="s">
        <v>18</v>
      </c>
      <c r="I5589" t="s">
        <v>25</v>
      </c>
      <c r="J5589" t="s">
        <v>25</v>
      </c>
      <c r="K5589" t="s">
        <v>19</v>
      </c>
      <c r="L5589">
        <v>750</v>
      </c>
      <c r="M5589">
        <v>4</v>
      </c>
      <c r="N5589" s="1">
        <v>40411</v>
      </c>
      <c r="O5589" t="s">
        <v>19477</v>
      </c>
      <c r="P5589" t="str">
        <f t="shared" si="87"/>
        <v>Lower-Mid</v>
      </c>
    </row>
    <row r="5590" spans="1:16" x14ac:dyDescent="0.35">
      <c r="A5590">
        <v>305662</v>
      </c>
      <c r="B5590" t="s">
        <v>11173</v>
      </c>
      <c r="C5590">
        <v>1</v>
      </c>
      <c r="D5590" t="s">
        <v>10895</v>
      </c>
      <c r="E5590" t="s">
        <v>11174</v>
      </c>
      <c r="F5590" t="s">
        <v>11040</v>
      </c>
      <c r="G5590" t="s">
        <v>2892</v>
      </c>
      <c r="H5590" t="s">
        <v>18</v>
      </c>
      <c r="I5590" t="s">
        <v>19</v>
      </c>
      <c r="J5590" t="s">
        <v>25</v>
      </c>
      <c r="K5590" t="s">
        <v>19</v>
      </c>
      <c r="L5590">
        <v>950</v>
      </c>
      <c r="M5590">
        <v>3</v>
      </c>
      <c r="N5590" s="1">
        <v>41131</v>
      </c>
      <c r="O5590" t="s">
        <v>19477</v>
      </c>
      <c r="P5590" t="str">
        <f t="shared" si="87"/>
        <v>Lower-Mid</v>
      </c>
    </row>
    <row r="5591" spans="1:16" x14ac:dyDescent="0.35">
      <c r="A5591">
        <v>306401</v>
      </c>
      <c r="B5591" t="s">
        <v>2916</v>
      </c>
      <c r="C5591">
        <v>1</v>
      </c>
      <c r="D5591" t="s">
        <v>10895</v>
      </c>
      <c r="E5591" t="s">
        <v>11175</v>
      </c>
      <c r="F5591" t="s">
        <v>11040</v>
      </c>
      <c r="G5591" t="s">
        <v>419</v>
      </c>
      <c r="H5591" t="s">
        <v>18</v>
      </c>
      <c r="I5591" t="s">
        <v>19</v>
      </c>
      <c r="J5591" t="s">
        <v>25</v>
      </c>
      <c r="K5591" t="s">
        <v>19</v>
      </c>
      <c r="L5591">
        <v>800</v>
      </c>
      <c r="M5591">
        <v>4</v>
      </c>
      <c r="N5591" s="1">
        <v>42244</v>
      </c>
      <c r="O5591" t="s">
        <v>19477</v>
      </c>
      <c r="P5591" t="str">
        <f t="shared" si="87"/>
        <v>Lower-Mid</v>
      </c>
    </row>
    <row r="5592" spans="1:16" x14ac:dyDescent="0.35">
      <c r="A5592">
        <v>311837</v>
      </c>
      <c r="B5592" t="s">
        <v>4794</v>
      </c>
      <c r="C5592">
        <v>1</v>
      </c>
      <c r="D5592" t="s">
        <v>10895</v>
      </c>
      <c r="E5592" t="s">
        <v>11176</v>
      </c>
      <c r="F5592" t="s">
        <v>11177</v>
      </c>
      <c r="G5592" t="s">
        <v>11178</v>
      </c>
      <c r="H5592" t="s">
        <v>18</v>
      </c>
      <c r="I5592" t="s">
        <v>19</v>
      </c>
      <c r="J5592" t="s">
        <v>25</v>
      </c>
      <c r="K5592" t="s">
        <v>19</v>
      </c>
      <c r="L5592">
        <v>700</v>
      </c>
      <c r="M5592">
        <v>3</v>
      </c>
      <c r="N5592" s="1">
        <v>40392</v>
      </c>
      <c r="O5592" t="s">
        <v>19477</v>
      </c>
      <c r="P5592" t="str">
        <f t="shared" si="87"/>
        <v>Lower-Mid</v>
      </c>
    </row>
    <row r="5593" spans="1:16" x14ac:dyDescent="0.35">
      <c r="A5593">
        <v>4185</v>
      </c>
      <c r="B5593" t="s">
        <v>11179</v>
      </c>
      <c r="C5593">
        <v>1</v>
      </c>
      <c r="D5593" t="s">
        <v>10895</v>
      </c>
      <c r="E5593" t="s">
        <v>11180</v>
      </c>
      <c r="F5593" t="s">
        <v>10921</v>
      </c>
      <c r="G5593" t="s">
        <v>422</v>
      </c>
      <c r="H5593" t="s">
        <v>18</v>
      </c>
      <c r="I5593" t="s">
        <v>19</v>
      </c>
      <c r="J5593" t="s">
        <v>19</v>
      </c>
      <c r="K5593" t="s">
        <v>19</v>
      </c>
      <c r="L5593">
        <v>650</v>
      </c>
      <c r="M5593">
        <v>3</v>
      </c>
      <c r="N5593" s="1">
        <v>42593</v>
      </c>
      <c r="O5593" t="s">
        <v>19477</v>
      </c>
      <c r="P5593" t="str">
        <f t="shared" si="87"/>
        <v>Lower-Mid</v>
      </c>
    </row>
    <row r="5594" spans="1:16" x14ac:dyDescent="0.35">
      <c r="A5594">
        <v>300652</v>
      </c>
      <c r="B5594" t="s">
        <v>11181</v>
      </c>
      <c r="C5594">
        <v>1</v>
      </c>
      <c r="D5594" t="s">
        <v>10895</v>
      </c>
      <c r="E5594" t="s">
        <v>11182</v>
      </c>
      <c r="F5594" t="s">
        <v>11182</v>
      </c>
      <c r="G5594" t="s">
        <v>3449</v>
      </c>
      <c r="H5594" t="s">
        <v>18</v>
      </c>
      <c r="I5594" t="s">
        <v>25</v>
      </c>
      <c r="J5594" t="s">
        <v>25</v>
      </c>
      <c r="K5594" t="s">
        <v>19</v>
      </c>
      <c r="L5594">
        <v>1300</v>
      </c>
      <c r="M5594">
        <v>4</v>
      </c>
      <c r="N5594" s="1">
        <v>41506</v>
      </c>
      <c r="O5594" t="s">
        <v>19477</v>
      </c>
      <c r="P5594" t="str">
        <f t="shared" si="87"/>
        <v>Mid</v>
      </c>
    </row>
    <row r="5595" spans="1:16" x14ac:dyDescent="0.35">
      <c r="A5595">
        <v>18466966</v>
      </c>
      <c r="B5595" t="s">
        <v>11183</v>
      </c>
      <c r="C5595">
        <v>1</v>
      </c>
      <c r="D5595" t="s">
        <v>10895</v>
      </c>
      <c r="E5595" t="s">
        <v>11184</v>
      </c>
      <c r="F5595" t="s">
        <v>11057</v>
      </c>
      <c r="G5595" t="s">
        <v>422</v>
      </c>
      <c r="H5595" t="s">
        <v>18</v>
      </c>
      <c r="I5595" t="s">
        <v>19</v>
      </c>
      <c r="J5595" t="s">
        <v>19</v>
      </c>
      <c r="K5595" t="s">
        <v>19</v>
      </c>
      <c r="L5595">
        <v>200</v>
      </c>
      <c r="M5595">
        <v>3</v>
      </c>
      <c r="N5595" s="1">
        <v>41145</v>
      </c>
      <c r="O5595" t="s">
        <v>19477</v>
      </c>
      <c r="P5595" t="str">
        <f t="shared" si="87"/>
        <v>Low</v>
      </c>
    </row>
    <row r="5596" spans="1:16" x14ac:dyDescent="0.35">
      <c r="A5596">
        <v>306043</v>
      </c>
      <c r="B5596" t="s">
        <v>11185</v>
      </c>
      <c r="C5596">
        <v>1</v>
      </c>
      <c r="D5596" t="s">
        <v>10895</v>
      </c>
      <c r="E5596" t="s">
        <v>11186</v>
      </c>
      <c r="F5596" t="s">
        <v>11187</v>
      </c>
      <c r="G5596" t="s">
        <v>3479</v>
      </c>
      <c r="H5596" t="s">
        <v>18</v>
      </c>
      <c r="I5596" t="s">
        <v>25</v>
      </c>
      <c r="J5596" t="s">
        <v>19</v>
      </c>
      <c r="K5596" t="s">
        <v>19</v>
      </c>
      <c r="L5596">
        <v>1300</v>
      </c>
      <c r="M5596">
        <v>3</v>
      </c>
      <c r="N5596" s="1">
        <v>41134</v>
      </c>
      <c r="O5596" t="s">
        <v>19477</v>
      </c>
      <c r="P5596" t="str">
        <f t="shared" si="87"/>
        <v>Mid</v>
      </c>
    </row>
    <row r="5597" spans="1:16" x14ac:dyDescent="0.35">
      <c r="A5597">
        <v>309015</v>
      </c>
      <c r="B5597" t="s">
        <v>11188</v>
      </c>
      <c r="C5597">
        <v>1</v>
      </c>
      <c r="D5597" t="s">
        <v>10895</v>
      </c>
      <c r="E5597" t="s">
        <v>11189</v>
      </c>
      <c r="F5597" t="s">
        <v>11066</v>
      </c>
      <c r="G5597" t="s">
        <v>11190</v>
      </c>
      <c r="H5597" t="s">
        <v>18</v>
      </c>
      <c r="I5597" t="s">
        <v>25</v>
      </c>
      <c r="J5597" t="s">
        <v>19</v>
      </c>
      <c r="K5597" t="s">
        <v>19</v>
      </c>
      <c r="L5597">
        <v>1300</v>
      </c>
      <c r="M5597">
        <v>4</v>
      </c>
      <c r="N5597" s="1">
        <v>41834</v>
      </c>
      <c r="O5597" t="s">
        <v>19477</v>
      </c>
      <c r="P5597" t="str">
        <f t="shared" si="87"/>
        <v>Mid</v>
      </c>
    </row>
    <row r="5598" spans="1:16" x14ac:dyDescent="0.35">
      <c r="A5598">
        <v>18254537</v>
      </c>
      <c r="B5598" t="s">
        <v>11191</v>
      </c>
      <c r="C5598">
        <v>1</v>
      </c>
      <c r="D5598" t="s">
        <v>10895</v>
      </c>
      <c r="E5598" t="s">
        <v>11192</v>
      </c>
      <c r="F5598" t="s">
        <v>11066</v>
      </c>
      <c r="G5598" t="s">
        <v>11193</v>
      </c>
      <c r="H5598" t="s">
        <v>18</v>
      </c>
      <c r="I5598" t="s">
        <v>25</v>
      </c>
      <c r="J5598" t="s">
        <v>19</v>
      </c>
      <c r="K5598" t="s">
        <v>19</v>
      </c>
      <c r="L5598">
        <v>1600</v>
      </c>
      <c r="M5598">
        <v>4</v>
      </c>
      <c r="N5598" s="1">
        <v>41458</v>
      </c>
      <c r="O5598" t="s">
        <v>19477</v>
      </c>
      <c r="P5598" t="str">
        <f t="shared" si="87"/>
        <v>Mid</v>
      </c>
    </row>
    <row r="5599" spans="1:16" x14ac:dyDescent="0.35">
      <c r="A5599">
        <v>6314302</v>
      </c>
      <c r="B5599" t="s">
        <v>11194</v>
      </c>
      <c r="C5599">
        <v>162</v>
      </c>
      <c r="D5599" t="s">
        <v>11195</v>
      </c>
      <c r="E5599" t="s">
        <v>11196</v>
      </c>
      <c r="F5599" t="s">
        <v>11197</v>
      </c>
      <c r="G5599" t="s">
        <v>11198</v>
      </c>
      <c r="H5599" t="s">
        <v>11199</v>
      </c>
      <c r="I5599" t="s">
        <v>25</v>
      </c>
      <c r="J5599" t="s">
        <v>19</v>
      </c>
      <c r="K5599" t="s">
        <v>19</v>
      </c>
      <c r="L5599">
        <v>1500</v>
      </c>
      <c r="M5599">
        <v>5</v>
      </c>
      <c r="N5599" s="1">
        <v>40734</v>
      </c>
      <c r="O5599" t="s">
        <v>19483</v>
      </c>
      <c r="P5599" t="str">
        <f t="shared" si="87"/>
        <v>Mid</v>
      </c>
    </row>
    <row r="5600" spans="1:16" x14ac:dyDescent="0.35">
      <c r="A5600">
        <v>306132</v>
      </c>
      <c r="B5600" t="s">
        <v>3418</v>
      </c>
      <c r="C5600">
        <v>1</v>
      </c>
      <c r="D5600" t="s">
        <v>10895</v>
      </c>
      <c r="E5600" t="s">
        <v>11200</v>
      </c>
      <c r="F5600" t="s">
        <v>10947</v>
      </c>
      <c r="G5600" t="s">
        <v>3420</v>
      </c>
      <c r="H5600" t="s">
        <v>18</v>
      </c>
      <c r="I5600" t="s">
        <v>25</v>
      </c>
      <c r="J5600" t="s">
        <v>25</v>
      </c>
      <c r="K5600" t="s">
        <v>19</v>
      </c>
      <c r="L5600">
        <v>1700</v>
      </c>
      <c r="M5600">
        <v>4</v>
      </c>
      <c r="N5600" s="1">
        <v>42553</v>
      </c>
      <c r="O5600" t="s">
        <v>19477</v>
      </c>
      <c r="P5600" t="str">
        <f t="shared" si="87"/>
        <v>Mid</v>
      </c>
    </row>
    <row r="5601" spans="1:16" x14ac:dyDescent="0.35">
      <c r="A5601">
        <v>1664</v>
      </c>
      <c r="B5601" t="s">
        <v>11201</v>
      </c>
      <c r="C5601">
        <v>1</v>
      </c>
      <c r="D5601" t="s">
        <v>10895</v>
      </c>
      <c r="E5601" t="s">
        <v>11202</v>
      </c>
      <c r="F5601" t="s">
        <v>10952</v>
      </c>
      <c r="G5601" t="s">
        <v>494</v>
      </c>
      <c r="H5601" t="s">
        <v>18</v>
      </c>
      <c r="I5601" t="s">
        <v>19</v>
      </c>
      <c r="J5601" t="s">
        <v>25</v>
      </c>
      <c r="K5601" t="s">
        <v>19</v>
      </c>
      <c r="L5601">
        <v>700</v>
      </c>
      <c r="M5601">
        <v>3</v>
      </c>
      <c r="N5601" s="1">
        <v>41825</v>
      </c>
      <c r="O5601" t="s">
        <v>19477</v>
      </c>
      <c r="P5601" t="str">
        <f t="shared" si="87"/>
        <v>Lower-Mid</v>
      </c>
    </row>
    <row r="5602" spans="1:16" x14ac:dyDescent="0.35">
      <c r="A5602">
        <v>6308205</v>
      </c>
      <c r="B5602" t="s">
        <v>11203</v>
      </c>
      <c r="C5602">
        <v>162</v>
      </c>
      <c r="D5602" t="s">
        <v>11204</v>
      </c>
      <c r="E5602" t="s">
        <v>11205</v>
      </c>
      <c r="F5602" t="s">
        <v>11206</v>
      </c>
      <c r="G5602" t="s">
        <v>11207</v>
      </c>
      <c r="H5602" t="s">
        <v>11199</v>
      </c>
      <c r="I5602" t="s">
        <v>25</v>
      </c>
      <c r="J5602" t="s">
        <v>19</v>
      </c>
      <c r="K5602" t="s">
        <v>19</v>
      </c>
      <c r="L5602">
        <v>1500</v>
      </c>
      <c r="M5602">
        <v>4</v>
      </c>
      <c r="N5602" s="1">
        <v>43237</v>
      </c>
      <c r="O5602" t="s">
        <v>19483</v>
      </c>
      <c r="P5602" t="str">
        <f t="shared" si="87"/>
        <v>Mid</v>
      </c>
    </row>
    <row r="5603" spans="1:16" x14ac:dyDescent="0.35">
      <c r="A5603">
        <v>4762</v>
      </c>
      <c r="B5603" t="s">
        <v>11208</v>
      </c>
      <c r="C5603">
        <v>1</v>
      </c>
      <c r="D5603" t="s">
        <v>10895</v>
      </c>
      <c r="E5603" t="s">
        <v>11209</v>
      </c>
      <c r="F5603" t="s">
        <v>11084</v>
      </c>
      <c r="G5603" t="s">
        <v>1705</v>
      </c>
      <c r="H5603" t="s">
        <v>18</v>
      </c>
      <c r="I5603" t="s">
        <v>19</v>
      </c>
      <c r="J5603" t="s">
        <v>25</v>
      </c>
      <c r="K5603" t="s">
        <v>19</v>
      </c>
      <c r="L5603">
        <v>800</v>
      </c>
      <c r="M5603">
        <v>4</v>
      </c>
      <c r="N5603" s="1">
        <v>42197</v>
      </c>
      <c r="O5603" t="s">
        <v>19477</v>
      </c>
      <c r="P5603" t="str">
        <f t="shared" si="87"/>
        <v>Lower-Mid</v>
      </c>
    </row>
    <row r="5604" spans="1:16" x14ac:dyDescent="0.35">
      <c r="A5604">
        <v>18131568</v>
      </c>
      <c r="B5604" t="s">
        <v>11210</v>
      </c>
      <c r="C5604">
        <v>1</v>
      </c>
      <c r="D5604" t="s">
        <v>10895</v>
      </c>
      <c r="E5604" t="s">
        <v>10963</v>
      </c>
      <c r="F5604" t="s">
        <v>10961</v>
      </c>
      <c r="G5604" t="s">
        <v>419</v>
      </c>
      <c r="H5604" t="s">
        <v>18</v>
      </c>
      <c r="I5604" t="s">
        <v>19</v>
      </c>
      <c r="J5604" t="s">
        <v>19</v>
      </c>
      <c r="K5604" t="s">
        <v>19</v>
      </c>
      <c r="L5604">
        <v>650</v>
      </c>
      <c r="M5604">
        <v>3</v>
      </c>
      <c r="N5604" s="1">
        <v>40747</v>
      </c>
      <c r="O5604" t="s">
        <v>19477</v>
      </c>
      <c r="P5604" t="str">
        <f t="shared" si="87"/>
        <v>Lower-Mid</v>
      </c>
    </row>
    <row r="5605" spans="1:16" x14ac:dyDescent="0.35">
      <c r="A5605">
        <v>313272</v>
      </c>
      <c r="B5605" t="s">
        <v>11211</v>
      </c>
      <c r="C5605">
        <v>1</v>
      </c>
      <c r="D5605" t="s">
        <v>10895</v>
      </c>
      <c r="E5605" t="s">
        <v>11212</v>
      </c>
      <c r="F5605" t="s">
        <v>10961</v>
      </c>
      <c r="G5605" t="s">
        <v>934</v>
      </c>
      <c r="H5605" t="s">
        <v>18</v>
      </c>
      <c r="I5605" t="s">
        <v>19</v>
      </c>
      <c r="J5605" t="s">
        <v>19</v>
      </c>
      <c r="K5605" t="s">
        <v>19</v>
      </c>
      <c r="L5605">
        <v>200</v>
      </c>
      <c r="M5605">
        <v>3</v>
      </c>
      <c r="N5605" s="1">
        <v>42573</v>
      </c>
      <c r="O5605" t="s">
        <v>19477</v>
      </c>
      <c r="P5605" t="str">
        <f t="shared" si="87"/>
        <v>Low</v>
      </c>
    </row>
    <row r="5606" spans="1:16" x14ac:dyDescent="0.35">
      <c r="A5606">
        <v>18444416</v>
      </c>
      <c r="B5606" t="s">
        <v>11213</v>
      </c>
      <c r="C5606">
        <v>1</v>
      </c>
      <c r="D5606" t="s">
        <v>10895</v>
      </c>
      <c r="E5606" t="s">
        <v>11214</v>
      </c>
      <c r="F5606" t="s">
        <v>10897</v>
      </c>
      <c r="G5606" t="s">
        <v>5849</v>
      </c>
      <c r="H5606" t="s">
        <v>18</v>
      </c>
      <c r="I5606" t="s">
        <v>19</v>
      </c>
      <c r="J5606" t="s">
        <v>19</v>
      </c>
      <c r="K5606" t="s">
        <v>19</v>
      </c>
      <c r="L5606">
        <v>350</v>
      </c>
      <c r="M5606">
        <v>3</v>
      </c>
      <c r="N5606" s="1">
        <v>42202</v>
      </c>
      <c r="O5606" t="s">
        <v>19477</v>
      </c>
      <c r="P5606" t="str">
        <f t="shared" si="87"/>
        <v>Low</v>
      </c>
    </row>
    <row r="5607" spans="1:16" x14ac:dyDescent="0.35">
      <c r="A5607">
        <v>300074</v>
      </c>
      <c r="B5607" t="s">
        <v>9403</v>
      </c>
      <c r="C5607">
        <v>1</v>
      </c>
      <c r="D5607" t="s">
        <v>10895</v>
      </c>
      <c r="E5607" t="s">
        <v>11215</v>
      </c>
      <c r="F5607" t="s">
        <v>10897</v>
      </c>
      <c r="G5607" t="s">
        <v>635</v>
      </c>
      <c r="H5607" t="s">
        <v>18</v>
      </c>
      <c r="I5607" t="s">
        <v>19</v>
      </c>
      <c r="J5607" t="s">
        <v>25</v>
      </c>
      <c r="K5607" t="s">
        <v>19</v>
      </c>
      <c r="L5607">
        <v>150</v>
      </c>
      <c r="M5607">
        <v>3</v>
      </c>
      <c r="N5607" s="1">
        <v>41108</v>
      </c>
      <c r="O5607" t="s">
        <v>19477</v>
      </c>
      <c r="P5607" t="str">
        <f t="shared" si="87"/>
        <v>Low</v>
      </c>
    </row>
    <row r="5608" spans="1:16" x14ac:dyDescent="0.35">
      <c r="A5608">
        <v>309541</v>
      </c>
      <c r="B5608" t="s">
        <v>11216</v>
      </c>
      <c r="C5608">
        <v>1</v>
      </c>
      <c r="D5608" t="s">
        <v>10895</v>
      </c>
      <c r="E5608" t="s">
        <v>11217</v>
      </c>
      <c r="F5608" t="s">
        <v>10897</v>
      </c>
      <c r="G5608" t="s">
        <v>546</v>
      </c>
      <c r="H5608" t="s">
        <v>18</v>
      </c>
      <c r="I5608" t="s">
        <v>25</v>
      </c>
      <c r="J5608" t="s">
        <v>19</v>
      </c>
      <c r="K5608" t="s">
        <v>19</v>
      </c>
      <c r="L5608">
        <v>1000</v>
      </c>
      <c r="M5608">
        <v>3</v>
      </c>
      <c r="N5608" s="1">
        <v>42937</v>
      </c>
      <c r="O5608" t="s">
        <v>19477</v>
      </c>
      <c r="P5608" t="str">
        <f t="shared" si="87"/>
        <v>Mid</v>
      </c>
    </row>
    <row r="5609" spans="1:16" x14ac:dyDescent="0.35">
      <c r="A5609">
        <v>18425140</v>
      </c>
      <c r="B5609" t="s">
        <v>1728</v>
      </c>
      <c r="C5609">
        <v>1</v>
      </c>
      <c r="D5609" t="s">
        <v>10895</v>
      </c>
      <c r="E5609" t="s">
        <v>11093</v>
      </c>
      <c r="F5609" t="s">
        <v>10900</v>
      </c>
      <c r="G5609" t="s">
        <v>1731</v>
      </c>
      <c r="H5609" t="s">
        <v>18</v>
      </c>
      <c r="I5609" t="s">
        <v>19</v>
      </c>
      <c r="J5609" t="s">
        <v>25</v>
      </c>
      <c r="K5609" t="s">
        <v>19</v>
      </c>
      <c r="L5609">
        <v>850</v>
      </c>
      <c r="M5609">
        <v>4</v>
      </c>
      <c r="N5609" s="1">
        <v>42211</v>
      </c>
      <c r="O5609" t="s">
        <v>19477</v>
      </c>
      <c r="P5609" t="str">
        <f t="shared" si="87"/>
        <v>Lower-Mid</v>
      </c>
    </row>
    <row r="5610" spans="1:16" x14ac:dyDescent="0.35">
      <c r="A5610">
        <v>18361762</v>
      </c>
      <c r="B5610" t="s">
        <v>11218</v>
      </c>
      <c r="C5610">
        <v>1</v>
      </c>
      <c r="D5610" t="s">
        <v>10895</v>
      </c>
      <c r="E5610" t="s">
        <v>11219</v>
      </c>
      <c r="F5610" t="s">
        <v>10900</v>
      </c>
      <c r="G5610" t="s">
        <v>419</v>
      </c>
      <c r="H5610" t="s">
        <v>18</v>
      </c>
      <c r="I5610" t="s">
        <v>19</v>
      </c>
      <c r="J5610" t="s">
        <v>25</v>
      </c>
      <c r="K5610" t="s">
        <v>19</v>
      </c>
      <c r="L5610">
        <v>650</v>
      </c>
      <c r="M5610">
        <v>4</v>
      </c>
      <c r="N5610" s="1">
        <v>43294</v>
      </c>
      <c r="O5610" t="s">
        <v>19477</v>
      </c>
      <c r="P5610" t="str">
        <f t="shared" si="87"/>
        <v>Lower-Mid</v>
      </c>
    </row>
    <row r="5611" spans="1:16" x14ac:dyDescent="0.35">
      <c r="A5611">
        <v>6318506</v>
      </c>
      <c r="B5611" t="s">
        <v>11220</v>
      </c>
      <c r="C5611">
        <v>162</v>
      </c>
      <c r="D5611" t="s">
        <v>11195</v>
      </c>
      <c r="E5611" t="s">
        <v>11221</v>
      </c>
      <c r="F5611" t="s">
        <v>11197</v>
      </c>
      <c r="G5611" t="s">
        <v>1962</v>
      </c>
      <c r="H5611" t="s">
        <v>11199</v>
      </c>
      <c r="I5611" t="s">
        <v>19</v>
      </c>
      <c r="J5611" t="s">
        <v>19</v>
      </c>
      <c r="K5611" t="s">
        <v>19</v>
      </c>
      <c r="L5611">
        <v>1500</v>
      </c>
      <c r="M5611">
        <v>5</v>
      </c>
      <c r="N5611" s="1">
        <v>40490</v>
      </c>
      <c r="O5611" t="s">
        <v>19483</v>
      </c>
      <c r="P5611" t="str">
        <f t="shared" si="87"/>
        <v>Mid</v>
      </c>
    </row>
    <row r="5612" spans="1:16" x14ac:dyDescent="0.35">
      <c r="A5612">
        <v>9773</v>
      </c>
      <c r="B5612" t="s">
        <v>11222</v>
      </c>
      <c r="C5612">
        <v>1</v>
      </c>
      <c r="D5612" t="s">
        <v>10895</v>
      </c>
      <c r="E5612" t="s">
        <v>11223</v>
      </c>
      <c r="F5612" t="s">
        <v>11224</v>
      </c>
      <c r="G5612" t="s">
        <v>11225</v>
      </c>
      <c r="H5612" t="s">
        <v>18</v>
      </c>
      <c r="I5612" t="s">
        <v>19</v>
      </c>
      <c r="J5612" t="s">
        <v>19</v>
      </c>
      <c r="K5612" t="s">
        <v>19</v>
      </c>
      <c r="L5612">
        <v>1500</v>
      </c>
      <c r="M5612">
        <v>4</v>
      </c>
      <c r="N5612" s="1">
        <v>42932</v>
      </c>
      <c r="O5612" t="s">
        <v>19477</v>
      </c>
      <c r="P5612" t="str">
        <f t="shared" si="87"/>
        <v>Mid</v>
      </c>
    </row>
    <row r="5613" spans="1:16" x14ac:dyDescent="0.35">
      <c r="A5613">
        <v>18361772</v>
      </c>
      <c r="B5613" t="s">
        <v>11226</v>
      </c>
      <c r="C5613">
        <v>1</v>
      </c>
      <c r="D5613" t="s">
        <v>10895</v>
      </c>
      <c r="E5613" t="s">
        <v>11227</v>
      </c>
      <c r="F5613" t="s">
        <v>10903</v>
      </c>
      <c r="G5613" t="s">
        <v>11228</v>
      </c>
      <c r="H5613" t="s">
        <v>18</v>
      </c>
      <c r="I5613" t="s">
        <v>19</v>
      </c>
      <c r="J5613" t="s">
        <v>25</v>
      </c>
      <c r="K5613" t="s">
        <v>19</v>
      </c>
      <c r="L5613">
        <v>800</v>
      </c>
      <c r="M5613">
        <v>3</v>
      </c>
      <c r="N5613" s="1">
        <v>40740</v>
      </c>
      <c r="O5613" t="s">
        <v>19477</v>
      </c>
      <c r="P5613" t="str">
        <f t="shared" si="87"/>
        <v>Lower-Mid</v>
      </c>
    </row>
    <row r="5614" spans="1:16" x14ac:dyDescent="0.35">
      <c r="A5614">
        <v>6501534</v>
      </c>
      <c r="B5614" t="s">
        <v>11229</v>
      </c>
      <c r="C5614">
        <v>189</v>
      </c>
      <c r="D5614" t="s">
        <v>2574</v>
      </c>
      <c r="E5614" t="s">
        <v>11230</v>
      </c>
      <c r="F5614" t="s">
        <v>11231</v>
      </c>
      <c r="G5614" t="s">
        <v>11232</v>
      </c>
      <c r="H5614" t="s">
        <v>2335</v>
      </c>
      <c r="I5614" t="s">
        <v>19</v>
      </c>
      <c r="J5614" t="s">
        <v>19</v>
      </c>
      <c r="K5614" t="s">
        <v>19</v>
      </c>
      <c r="L5614">
        <v>1540</v>
      </c>
      <c r="M5614">
        <v>5</v>
      </c>
      <c r="N5614" s="1">
        <v>42572</v>
      </c>
      <c r="O5614" t="s">
        <v>19485</v>
      </c>
      <c r="P5614" t="str">
        <f t="shared" si="87"/>
        <v>Mid</v>
      </c>
    </row>
    <row r="5615" spans="1:16" x14ac:dyDescent="0.35">
      <c r="A5615">
        <v>302920</v>
      </c>
      <c r="B5615" t="s">
        <v>811</v>
      </c>
      <c r="C5615">
        <v>1</v>
      </c>
      <c r="D5615" t="s">
        <v>10895</v>
      </c>
      <c r="E5615" t="s">
        <v>11233</v>
      </c>
      <c r="F5615" t="s">
        <v>143</v>
      </c>
      <c r="G5615" t="s">
        <v>439</v>
      </c>
      <c r="H5615" t="s">
        <v>18</v>
      </c>
      <c r="I5615" t="s">
        <v>19</v>
      </c>
      <c r="J5615" t="s">
        <v>19</v>
      </c>
      <c r="K5615" t="s">
        <v>19</v>
      </c>
      <c r="L5615">
        <v>450</v>
      </c>
      <c r="M5615">
        <v>3</v>
      </c>
      <c r="N5615" s="1">
        <v>42561</v>
      </c>
      <c r="O5615" t="s">
        <v>19477</v>
      </c>
      <c r="P5615" t="str">
        <f t="shared" si="87"/>
        <v>Low</v>
      </c>
    </row>
    <row r="5616" spans="1:16" x14ac:dyDescent="0.35">
      <c r="A5616">
        <v>5230</v>
      </c>
      <c r="B5616" t="s">
        <v>11234</v>
      </c>
      <c r="C5616">
        <v>1</v>
      </c>
      <c r="D5616" t="s">
        <v>10895</v>
      </c>
      <c r="E5616" t="s">
        <v>11235</v>
      </c>
      <c r="F5616" t="s">
        <v>143</v>
      </c>
      <c r="G5616" t="s">
        <v>4884</v>
      </c>
      <c r="H5616" t="s">
        <v>18</v>
      </c>
      <c r="I5616" t="s">
        <v>25</v>
      </c>
      <c r="J5616" t="s">
        <v>19</v>
      </c>
      <c r="K5616" t="s">
        <v>19</v>
      </c>
      <c r="L5616">
        <v>1800</v>
      </c>
      <c r="M5616">
        <v>3</v>
      </c>
      <c r="N5616" s="1">
        <v>42921</v>
      </c>
      <c r="O5616" t="s">
        <v>19477</v>
      </c>
      <c r="P5616" t="str">
        <f t="shared" si="87"/>
        <v>Mid</v>
      </c>
    </row>
    <row r="5617" spans="1:16" x14ac:dyDescent="0.35">
      <c r="A5617">
        <v>3500505</v>
      </c>
      <c r="B5617" t="s">
        <v>3722</v>
      </c>
      <c r="C5617">
        <v>1</v>
      </c>
      <c r="D5617" t="s">
        <v>2588</v>
      </c>
      <c r="E5617" t="s">
        <v>11236</v>
      </c>
      <c r="F5617" t="s">
        <v>3910</v>
      </c>
      <c r="G5617" t="s">
        <v>11237</v>
      </c>
      <c r="H5617" t="s">
        <v>18</v>
      </c>
      <c r="I5617" t="s">
        <v>19</v>
      </c>
      <c r="J5617" t="s">
        <v>19</v>
      </c>
      <c r="K5617" t="s">
        <v>19</v>
      </c>
      <c r="L5617">
        <v>1600</v>
      </c>
      <c r="M5617">
        <v>4</v>
      </c>
      <c r="N5617" s="1">
        <v>40437</v>
      </c>
      <c r="O5617" t="s">
        <v>19477</v>
      </c>
      <c r="P5617" t="str">
        <f t="shared" si="87"/>
        <v>Mid</v>
      </c>
    </row>
    <row r="5618" spans="1:16" x14ac:dyDescent="0.35">
      <c r="A5618">
        <v>300119</v>
      </c>
      <c r="B5618" t="s">
        <v>6850</v>
      </c>
      <c r="C5618">
        <v>1</v>
      </c>
      <c r="D5618" t="s">
        <v>10895</v>
      </c>
      <c r="E5618" t="s">
        <v>11238</v>
      </c>
      <c r="F5618" t="s">
        <v>10989</v>
      </c>
      <c r="G5618" t="s">
        <v>459</v>
      </c>
      <c r="H5618" t="s">
        <v>18</v>
      </c>
      <c r="I5618" t="s">
        <v>19</v>
      </c>
      <c r="J5618" t="s">
        <v>19</v>
      </c>
      <c r="K5618" t="s">
        <v>19</v>
      </c>
      <c r="L5618">
        <v>350</v>
      </c>
      <c r="M5618">
        <v>3</v>
      </c>
      <c r="N5618" s="1">
        <v>40727</v>
      </c>
      <c r="O5618" t="s">
        <v>19477</v>
      </c>
      <c r="P5618" t="str">
        <f t="shared" si="87"/>
        <v>Low</v>
      </c>
    </row>
    <row r="5619" spans="1:16" x14ac:dyDescent="0.35">
      <c r="A5619">
        <v>3585</v>
      </c>
      <c r="B5619" t="s">
        <v>11239</v>
      </c>
      <c r="C5619">
        <v>1</v>
      </c>
      <c r="D5619" t="s">
        <v>10895</v>
      </c>
      <c r="E5619" t="s">
        <v>11240</v>
      </c>
      <c r="F5619" t="s">
        <v>10989</v>
      </c>
      <c r="G5619" t="s">
        <v>3234</v>
      </c>
      <c r="H5619" t="s">
        <v>18</v>
      </c>
      <c r="I5619" t="s">
        <v>25</v>
      </c>
      <c r="J5619" t="s">
        <v>19</v>
      </c>
      <c r="K5619" t="s">
        <v>19</v>
      </c>
      <c r="L5619">
        <v>1800</v>
      </c>
      <c r="M5619">
        <v>2</v>
      </c>
      <c r="N5619" s="1">
        <v>40375</v>
      </c>
      <c r="O5619" t="s">
        <v>19477</v>
      </c>
      <c r="P5619" t="str">
        <f t="shared" si="87"/>
        <v>Mid</v>
      </c>
    </row>
    <row r="5620" spans="1:16" x14ac:dyDescent="0.35">
      <c r="A5620">
        <v>6847</v>
      </c>
      <c r="B5620" t="s">
        <v>811</v>
      </c>
      <c r="C5620">
        <v>1</v>
      </c>
      <c r="D5620" t="s">
        <v>10895</v>
      </c>
      <c r="E5620" t="s">
        <v>11241</v>
      </c>
      <c r="F5620" t="s">
        <v>11242</v>
      </c>
      <c r="G5620" t="s">
        <v>439</v>
      </c>
      <c r="H5620" t="s">
        <v>18</v>
      </c>
      <c r="I5620" t="s">
        <v>19</v>
      </c>
      <c r="J5620" t="s">
        <v>19</v>
      </c>
      <c r="K5620" t="s">
        <v>19</v>
      </c>
      <c r="L5620">
        <v>450</v>
      </c>
      <c r="M5620">
        <v>3</v>
      </c>
      <c r="N5620" s="1">
        <v>43299</v>
      </c>
      <c r="O5620" t="s">
        <v>19477</v>
      </c>
      <c r="P5620" t="str">
        <f t="shared" si="87"/>
        <v>Low</v>
      </c>
    </row>
    <row r="5621" spans="1:16" x14ac:dyDescent="0.35">
      <c r="A5621">
        <v>302041</v>
      </c>
      <c r="B5621" t="s">
        <v>11243</v>
      </c>
      <c r="C5621">
        <v>1</v>
      </c>
      <c r="D5621" t="s">
        <v>10895</v>
      </c>
      <c r="E5621" t="s">
        <v>11244</v>
      </c>
      <c r="F5621" t="s">
        <v>10995</v>
      </c>
      <c r="G5621" t="s">
        <v>11245</v>
      </c>
      <c r="H5621" t="s">
        <v>18</v>
      </c>
      <c r="I5621" t="s">
        <v>25</v>
      </c>
      <c r="J5621" t="s">
        <v>19</v>
      </c>
      <c r="K5621" t="s">
        <v>19</v>
      </c>
      <c r="L5621">
        <v>1000</v>
      </c>
      <c r="M5621">
        <v>3</v>
      </c>
      <c r="N5621" s="1">
        <v>42574</v>
      </c>
      <c r="O5621" t="s">
        <v>19477</v>
      </c>
      <c r="P5621" t="str">
        <f t="shared" si="87"/>
        <v>Mid</v>
      </c>
    </row>
    <row r="5622" spans="1:16" x14ac:dyDescent="0.35">
      <c r="A5622">
        <v>310493</v>
      </c>
      <c r="B5622" t="s">
        <v>11246</v>
      </c>
      <c r="C5622">
        <v>1</v>
      </c>
      <c r="D5622" t="s">
        <v>10895</v>
      </c>
      <c r="E5622" t="s">
        <v>11247</v>
      </c>
      <c r="F5622" t="s">
        <v>10995</v>
      </c>
      <c r="G5622" t="s">
        <v>419</v>
      </c>
      <c r="H5622" t="s">
        <v>18</v>
      </c>
      <c r="I5622" t="s">
        <v>19</v>
      </c>
      <c r="J5622" t="s">
        <v>19</v>
      </c>
      <c r="K5622" t="s">
        <v>19</v>
      </c>
      <c r="L5622">
        <v>550</v>
      </c>
      <c r="M5622">
        <v>4</v>
      </c>
      <c r="N5622" s="1">
        <v>42553</v>
      </c>
      <c r="O5622" t="s">
        <v>19477</v>
      </c>
      <c r="P5622" t="str">
        <f t="shared" si="87"/>
        <v>Lower-Mid</v>
      </c>
    </row>
    <row r="5623" spans="1:16" x14ac:dyDescent="0.35">
      <c r="A5623">
        <v>7096</v>
      </c>
      <c r="B5623" t="s">
        <v>11248</v>
      </c>
      <c r="C5623">
        <v>1</v>
      </c>
      <c r="D5623" t="s">
        <v>10895</v>
      </c>
      <c r="E5623" t="s">
        <v>11249</v>
      </c>
      <c r="F5623" t="s">
        <v>11003</v>
      </c>
      <c r="G5623" t="s">
        <v>17</v>
      </c>
      <c r="H5623" t="s">
        <v>18</v>
      </c>
      <c r="I5623" t="s">
        <v>19</v>
      </c>
      <c r="J5623" t="s">
        <v>19</v>
      </c>
      <c r="K5623" t="s">
        <v>19</v>
      </c>
      <c r="L5623">
        <v>350</v>
      </c>
      <c r="M5623">
        <v>1</v>
      </c>
      <c r="N5623" s="1">
        <v>42926</v>
      </c>
      <c r="O5623" t="s">
        <v>19477</v>
      </c>
      <c r="P5623" t="str">
        <f t="shared" si="87"/>
        <v>Low</v>
      </c>
    </row>
    <row r="5624" spans="1:16" x14ac:dyDescent="0.35">
      <c r="A5624">
        <v>308732</v>
      </c>
      <c r="B5624" t="s">
        <v>1712</v>
      </c>
      <c r="C5624">
        <v>1</v>
      </c>
      <c r="D5624" t="s">
        <v>10895</v>
      </c>
      <c r="E5624" t="s">
        <v>11250</v>
      </c>
      <c r="F5624" t="s">
        <v>11136</v>
      </c>
      <c r="G5624" t="s">
        <v>419</v>
      </c>
      <c r="H5624" t="s">
        <v>18</v>
      </c>
      <c r="I5624" t="s">
        <v>25</v>
      </c>
      <c r="J5624" t="s">
        <v>25</v>
      </c>
      <c r="K5624" t="s">
        <v>19</v>
      </c>
      <c r="L5624">
        <v>900</v>
      </c>
      <c r="M5624">
        <v>3</v>
      </c>
      <c r="N5624" s="1">
        <v>42211</v>
      </c>
      <c r="O5624" t="s">
        <v>19477</v>
      </c>
      <c r="P5624" t="str">
        <f t="shared" si="87"/>
        <v>Lower-Mid</v>
      </c>
    </row>
    <row r="5625" spans="1:16" x14ac:dyDescent="0.35">
      <c r="A5625">
        <v>18311957</v>
      </c>
      <c r="B5625" t="s">
        <v>11251</v>
      </c>
      <c r="C5625">
        <v>1</v>
      </c>
      <c r="D5625" t="s">
        <v>10895</v>
      </c>
      <c r="E5625" t="s">
        <v>11008</v>
      </c>
      <c r="F5625" t="s">
        <v>10919</v>
      </c>
      <c r="G5625" t="s">
        <v>11252</v>
      </c>
      <c r="H5625" t="s">
        <v>18</v>
      </c>
      <c r="I5625" t="s">
        <v>19</v>
      </c>
      <c r="J5625" t="s">
        <v>19</v>
      </c>
      <c r="K5625" t="s">
        <v>19</v>
      </c>
      <c r="L5625">
        <v>800</v>
      </c>
      <c r="M5625">
        <v>3</v>
      </c>
      <c r="N5625" s="1">
        <v>40740</v>
      </c>
      <c r="O5625" t="s">
        <v>19477</v>
      </c>
      <c r="P5625" t="str">
        <f t="shared" si="87"/>
        <v>Lower-Mid</v>
      </c>
    </row>
    <row r="5626" spans="1:16" x14ac:dyDescent="0.35">
      <c r="A5626">
        <v>18070491</v>
      </c>
      <c r="B5626" t="s">
        <v>11253</v>
      </c>
      <c r="C5626">
        <v>1</v>
      </c>
      <c r="D5626" t="s">
        <v>10895</v>
      </c>
      <c r="E5626" t="s">
        <v>11254</v>
      </c>
      <c r="F5626" t="s">
        <v>10919</v>
      </c>
      <c r="G5626" t="s">
        <v>1044</v>
      </c>
      <c r="H5626" t="s">
        <v>18</v>
      </c>
      <c r="I5626" t="s">
        <v>19</v>
      </c>
      <c r="J5626" t="s">
        <v>19</v>
      </c>
      <c r="K5626" t="s">
        <v>19</v>
      </c>
      <c r="L5626">
        <v>350</v>
      </c>
      <c r="M5626">
        <v>3</v>
      </c>
      <c r="N5626" s="1">
        <v>41848</v>
      </c>
      <c r="O5626" t="s">
        <v>19477</v>
      </c>
      <c r="P5626" t="str">
        <f t="shared" si="87"/>
        <v>Low</v>
      </c>
    </row>
    <row r="5627" spans="1:16" x14ac:dyDescent="0.35">
      <c r="A5627">
        <v>302907</v>
      </c>
      <c r="B5627" t="s">
        <v>11255</v>
      </c>
      <c r="C5627">
        <v>1</v>
      </c>
      <c r="D5627" t="s">
        <v>10895</v>
      </c>
      <c r="E5627" t="s">
        <v>11256</v>
      </c>
      <c r="F5627" t="s">
        <v>10919</v>
      </c>
      <c r="G5627" t="s">
        <v>641</v>
      </c>
      <c r="H5627" t="s">
        <v>18</v>
      </c>
      <c r="I5627" t="s">
        <v>19</v>
      </c>
      <c r="J5627" t="s">
        <v>25</v>
      </c>
      <c r="K5627" t="s">
        <v>19</v>
      </c>
      <c r="L5627">
        <v>200</v>
      </c>
      <c r="M5627">
        <v>3</v>
      </c>
      <c r="N5627" s="1">
        <v>40363</v>
      </c>
      <c r="O5627" t="s">
        <v>19477</v>
      </c>
      <c r="P5627" t="str">
        <f t="shared" si="87"/>
        <v>Low</v>
      </c>
    </row>
    <row r="5628" spans="1:16" x14ac:dyDescent="0.35">
      <c r="A5628">
        <v>1145</v>
      </c>
      <c r="B5628" t="s">
        <v>11257</v>
      </c>
      <c r="C5628">
        <v>1</v>
      </c>
      <c r="D5628" t="s">
        <v>10895</v>
      </c>
      <c r="E5628" t="s">
        <v>11258</v>
      </c>
      <c r="F5628" t="s">
        <v>10919</v>
      </c>
      <c r="G5628" t="s">
        <v>17</v>
      </c>
      <c r="H5628" t="s">
        <v>18</v>
      </c>
      <c r="I5628" t="s">
        <v>19</v>
      </c>
      <c r="J5628" t="s">
        <v>19</v>
      </c>
      <c r="K5628" t="s">
        <v>19</v>
      </c>
      <c r="L5628">
        <v>450</v>
      </c>
      <c r="M5628">
        <v>3</v>
      </c>
      <c r="N5628" s="1">
        <v>40736</v>
      </c>
      <c r="O5628" t="s">
        <v>19477</v>
      </c>
      <c r="P5628" t="str">
        <f t="shared" si="87"/>
        <v>Low</v>
      </c>
    </row>
    <row r="5629" spans="1:16" x14ac:dyDescent="0.35">
      <c r="A5629">
        <v>18449792</v>
      </c>
      <c r="B5629" t="s">
        <v>11259</v>
      </c>
      <c r="C5629">
        <v>1</v>
      </c>
      <c r="D5629" t="s">
        <v>10895</v>
      </c>
      <c r="E5629" t="s">
        <v>11260</v>
      </c>
      <c r="F5629" t="s">
        <v>11011</v>
      </c>
      <c r="G5629" t="s">
        <v>546</v>
      </c>
      <c r="H5629" t="s">
        <v>18</v>
      </c>
      <c r="I5629" t="s">
        <v>19</v>
      </c>
      <c r="J5629" t="s">
        <v>25</v>
      </c>
      <c r="K5629" t="s">
        <v>19</v>
      </c>
      <c r="L5629">
        <v>650</v>
      </c>
      <c r="M5629">
        <v>3</v>
      </c>
      <c r="N5629" s="1">
        <v>41117</v>
      </c>
      <c r="O5629" t="s">
        <v>19477</v>
      </c>
      <c r="P5629" t="str">
        <f t="shared" si="87"/>
        <v>Lower-Mid</v>
      </c>
    </row>
    <row r="5630" spans="1:16" x14ac:dyDescent="0.35">
      <c r="A5630">
        <v>18380639</v>
      </c>
      <c r="B5630" t="s">
        <v>11261</v>
      </c>
      <c r="C5630">
        <v>1</v>
      </c>
      <c r="D5630" t="s">
        <v>10895</v>
      </c>
      <c r="E5630" t="s">
        <v>11262</v>
      </c>
      <c r="F5630" t="s">
        <v>11011</v>
      </c>
      <c r="G5630" t="s">
        <v>1705</v>
      </c>
      <c r="H5630" t="s">
        <v>18</v>
      </c>
      <c r="I5630" t="s">
        <v>19</v>
      </c>
      <c r="J5630" t="s">
        <v>25</v>
      </c>
      <c r="K5630" t="s">
        <v>19</v>
      </c>
      <c r="L5630">
        <v>450</v>
      </c>
      <c r="M5630">
        <v>3</v>
      </c>
      <c r="N5630" s="1">
        <v>42204</v>
      </c>
      <c r="O5630" t="s">
        <v>19477</v>
      </c>
      <c r="P5630" t="str">
        <f t="shared" si="87"/>
        <v>Low</v>
      </c>
    </row>
    <row r="5631" spans="1:16" x14ac:dyDescent="0.35">
      <c r="A5631">
        <v>18421938</v>
      </c>
      <c r="B5631" t="s">
        <v>11263</v>
      </c>
      <c r="C5631">
        <v>1</v>
      </c>
      <c r="D5631" t="s">
        <v>10895</v>
      </c>
      <c r="E5631" t="s">
        <v>11264</v>
      </c>
      <c r="F5631" t="s">
        <v>11265</v>
      </c>
      <c r="G5631" t="s">
        <v>439</v>
      </c>
      <c r="H5631" t="s">
        <v>18</v>
      </c>
      <c r="I5631" t="s">
        <v>19</v>
      </c>
      <c r="J5631" t="s">
        <v>19</v>
      </c>
      <c r="K5631" t="s">
        <v>19</v>
      </c>
      <c r="L5631">
        <v>900</v>
      </c>
      <c r="M5631">
        <v>4</v>
      </c>
      <c r="N5631" s="1">
        <v>42557</v>
      </c>
      <c r="O5631" t="s">
        <v>19477</v>
      </c>
      <c r="P5631" t="str">
        <f t="shared" si="87"/>
        <v>Lower-Mid</v>
      </c>
    </row>
    <row r="5632" spans="1:16" x14ac:dyDescent="0.35">
      <c r="A5632">
        <v>496</v>
      </c>
      <c r="B5632" t="s">
        <v>2643</v>
      </c>
      <c r="C5632">
        <v>1</v>
      </c>
      <c r="D5632" t="s">
        <v>10895</v>
      </c>
      <c r="E5632" t="s">
        <v>11266</v>
      </c>
      <c r="F5632" t="s">
        <v>11017</v>
      </c>
      <c r="G5632" t="s">
        <v>11267</v>
      </c>
      <c r="H5632" t="s">
        <v>18</v>
      </c>
      <c r="I5632" t="s">
        <v>19</v>
      </c>
      <c r="J5632" t="s">
        <v>25</v>
      </c>
      <c r="K5632" t="s">
        <v>19</v>
      </c>
      <c r="L5632">
        <v>550</v>
      </c>
      <c r="M5632">
        <v>4</v>
      </c>
      <c r="N5632" s="1">
        <v>43286</v>
      </c>
      <c r="O5632" t="s">
        <v>19477</v>
      </c>
      <c r="P5632" t="str">
        <f t="shared" si="87"/>
        <v>Lower-Mid</v>
      </c>
    </row>
    <row r="5633" spans="1:16" x14ac:dyDescent="0.35">
      <c r="A5633">
        <v>16519168</v>
      </c>
      <c r="B5633" t="s">
        <v>11268</v>
      </c>
      <c r="C5633">
        <v>1</v>
      </c>
      <c r="D5633" t="s">
        <v>2592</v>
      </c>
      <c r="E5633" t="s">
        <v>11269</v>
      </c>
      <c r="F5633" t="s">
        <v>11270</v>
      </c>
      <c r="G5633" t="s">
        <v>11271</v>
      </c>
      <c r="H5633" t="s">
        <v>18</v>
      </c>
      <c r="I5633" t="s">
        <v>19</v>
      </c>
      <c r="J5633" t="s">
        <v>19</v>
      </c>
      <c r="K5633" t="s">
        <v>19</v>
      </c>
      <c r="L5633">
        <v>1600</v>
      </c>
      <c r="M5633">
        <v>4</v>
      </c>
      <c r="N5633" s="1">
        <v>41907</v>
      </c>
      <c r="O5633" t="s">
        <v>19477</v>
      </c>
      <c r="P5633" t="str">
        <f t="shared" si="87"/>
        <v>Mid</v>
      </c>
    </row>
    <row r="5634" spans="1:16" x14ac:dyDescent="0.35">
      <c r="A5634">
        <v>18429166</v>
      </c>
      <c r="B5634" t="s">
        <v>11272</v>
      </c>
      <c r="C5634">
        <v>1</v>
      </c>
      <c r="D5634" t="s">
        <v>10895</v>
      </c>
      <c r="E5634" t="s">
        <v>11273</v>
      </c>
      <c r="F5634" t="s">
        <v>11017</v>
      </c>
      <c r="G5634" t="s">
        <v>11274</v>
      </c>
      <c r="H5634" t="s">
        <v>18</v>
      </c>
      <c r="I5634" t="s">
        <v>25</v>
      </c>
      <c r="J5634" t="s">
        <v>19</v>
      </c>
      <c r="K5634" t="s">
        <v>19</v>
      </c>
      <c r="L5634">
        <v>1200</v>
      </c>
      <c r="M5634">
        <v>4</v>
      </c>
      <c r="N5634" s="1">
        <v>42943</v>
      </c>
      <c r="O5634" t="s">
        <v>19477</v>
      </c>
      <c r="P5634" t="str">
        <f t="shared" ref="P5634:P5697" si="88">IF(L5634&lt;500, "Low",
 IF(L5634&lt;1000, "Lower-Mid",
 IF(L5634&lt;2000, "Mid",
 IF(L5634&lt;3000, "Upper-Mid", "High"))))</f>
        <v>Mid</v>
      </c>
    </row>
    <row r="5635" spans="1:16" x14ac:dyDescent="0.35">
      <c r="A5635">
        <v>18264995</v>
      </c>
      <c r="B5635" t="s">
        <v>11275</v>
      </c>
      <c r="C5635">
        <v>1</v>
      </c>
      <c r="D5635" t="s">
        <v>10895</v>
      </c>
      <c r="E5635" t="s">
        <v>11276</v>
      </c>
      <c r="F5635" t="s">
        <v>11024</v>
      </c>
      <c r="G5635" t="s">
        <v>11277</v>
      </c>
      <c r="H5635" t="s">
        <v>18</v>
      </c>
      <c r="I5635" t="s">
        <v>19</v>
      </c>
      <c r="J5635" t="s">
        <v>25</v>
      </c>
      <c r="K5635" t="s">
        <v>19</v>
      </c>
      <c r="L5635">
        <v>650</v>
      </c>
      <c r="M5635">
        <v>4</v>
      </c>
      <c r="N5635" s="1">
        <v>42572</v>
      </c>
      <c r="O5635" t="s">
        <v>19477</v>
      </c>
      <c r="P5635" t="str">
        <f t="shared" si="88"/>
        <v>Lower-Mid</v>
      </c>
    </row>
    <row r="5636" spans="1:16" x14ac:dyDescent="0.35">
      <c r="A5636">
        <v>304518</v>
      </c>
      <c r="B5636" t="s">
        <v>11278</v>
      </c>
      <c r="C5636">
        <v>1</v>
      </c>
      <c r="D5636" t="s">
        <v>10895</v>
      </c>
      <c r="E5636" t="s">
        <v>11279</v>
      </c>
      <c r="F5636" t="s">
        <v>11153</v>
      </c>
      <c r="G5636" t="s">
        <v>422</v>
      </c>
      <c r="H5636" t="s">
        <v>18</v>
      </c>
      <c r="I5636" t="s">
        <v>19</v>
      </c>
      <c r="J5636" t="s">
        <v>19</v>
      </c>
      <c r="K5636" t="s">
        <v>19</v>
      </c>
      <c r="L5636">
        <v>450</v>
      </c>
      <c r="M5636">
        <v>2</v>
      </c>
      <c r="N5636" s="1">
        <v>41101</v>
      </c>
      <c r="O5636" t="s">
        <v>19477</v>
      </c>
      <c r="P5636" t="str">
        <f t="shared" si="88"/>
        <v>Low</v>
      </c>
    </row>
    <row r="5637" spans="1:16" x14ac:dyDescent="0.35">
      <c r="A5637">
        <v>18354665</v>
      </c>
      <c r="B5637" t="s">
        <v>11280</v>
      </c>
      <c r="C5637">
        <v>1</v>
      </c>
      <c r="D5637" t="s">
        <v>10895</v>
      </c>
      <c r="E5637" t="s">
        <v>11281</v>
      </c>
      <c r="F5637" t="s">
        <v>11153</v>
      </c>
      <c r="G5637" t="s">
        <v>501</v>
      </c>
      <c r="H5637" t="s">
        <v>18</v>
      </c>
      <c r="I5637" t="s">
        <v>19</v>
      </c>
      <c r="J5637" t="s">
        <v>25</v>
      </c>
      <c r="K5637" t="s">
        <v>19</v>
      </c>
      <c r="L5637">
        <v>350</v>
      </c>
      <c r="M5637">
        <v>2</v>
      </c>
      <c r="N5637" s="1">
        <v>42196</v>
      </c>
      <c r="O5637" t="s">
        <v>19477</v>
      </c>
      <c r="P5637" t="str">
        <f t="shared" si="88"/>
        <v>Low</v>
      </c>
    </row>
    <row r="5638" spans="1:16" x14ac:dyDescent="0.35">
      <c r="A5638">
        <v>308199</v>
      </c>
      <c r="B5638" t="s">
        <v>11282</v>
      </c>
      <c r="C5638">
        <v>1</v>
      </c>
      <c r="D5638" t="s">
        <v>10895</v>
      </c>
      <c r="E5638" t="s">
        <v>11283</v>
      </c>
      <c r="F5638" t="s">
        <v>11284</v>
      </c>
      <c r="G5638" t="s">
        <v>718</v>
      </c>
      <c r="H5638" t="s">
        <v>18</v>
      </c>
      <c r="I5638" t="s">
        <v>19</v>
      </c>
      <c r="J5638" t="s">
        <v>19</v>
      </c>
      <c r="K5638" t="s">
        <v>19</v>
      </c>
      <c r="L5638">
        <v>150</v>
      </c>
      <c r="M5638">
        <v>1</v>
      </c>
      <c r="N5638" s="1">
        <v>42554</v>
      </c>
      <c r="O5638" t="s">
        <v>19477</v>
      </c>
      <c r="P5638" t="str">
        <f t="shared" si="88"/>
        <v>Low</v>
      </c>
    </row>
    <row r="5639" spans="1:16" x14ac:dyDescent="0.35">
      <c r="A5639">
        <v>309021</v>
      </c>
      <c r="B5639" t="s">
        <v>11285</v>
      </c>
      <c r="C5639">
        <v>1</v>
      </c>
      <c r="D5639" t="s">
        <v>10895</v>
      </c>
      <c r="E5639" t="s">
        <v>11286</v>
      </c>
      <c r="F5639" t="s">
        <v>11157</v>
      </c>
      <c r="G5639" t="s">
        <v>632</v>
      </c>
      <c r="H5639" t="s">
        <v>18</v>
      </c>
      <c r="I5639" t="s">
        <v>19</v>
      </c>
      <c r="J5639" t="s">
        <v>19</v>
      </c>
      <c r="K5639" t="s">
        <v>19</v>
      </c>
      <c r="L5639">
        <v>250</v>
      </c>
      <c r="M5639">
        <v>3</v>
      </c>
      <c r="N5639" s="1">
        <v>42206</v>
      </c>
      <c r="O5639" t="s">
        <v>19477</v>
      </c>
      <c r="P5639" t="str">
        <f t="shared" si="88"/>
        <v>Low</v>
      </c>
    </row>
    <row r="5640" spans="1:16" x14ac:dyDescent="0.35">
      <c r="A5640">
        <v>310454</v>
      </c>
      <c r="B5640" t="s">
        <v>11287</v>
      </c>
      <c r="C5640">
        <v>1</v>
      </c>
      <c r="D5640" t="s">
        <v>10895</v>
      </c>
      <c r="E5640" t="s">
        <v>11288</v>
      </c>
      <c r="F5640" t="s">
        <v>11157</v>
      </c>
      <c r="G5640" t="s">
        <v>497</v>
      </c>
      <c r="H5640" t="s">
        <v>18</v>
      </c>
      <c r="I5640" t="s">
        <v>19</v>
      </c>
      <c r="J5640" t="s">
        <v>19</v>
      </c>
      <c r="K5640" t="s">
        <v>19</v>
      </c>
      <c r="L5640">
        <v>150</v>
      </c>
      <c r="M5640">
        <v>1</v>
      </c>
      <c r="N5640" s="1">
        <v>40378</v>
      </c>
      <c r="O5640" t="s">
        <v>19477</v>
      </c>
      <c r="P5640" t="str">
        <f t="shared" si="88"/>
        <v>Low</v>
      </c>
    </row>
    <row r="5641" spans="1:16" x14ac:dyDescent="0.35">
      <c r="A5641">
        <v>308191</v>
      </c>
      <c r="B5641" t="s">
        <v>11289</v>
      </c>
      <c r="C5641">
        <v>1</v>
      </c>
      <c r="D5641" t="s">
        <v>10895</v>
      </c>
      <c r="E5641" t="s">
        <v>11290</v>
      </c>
      <c r="F5641" t="s">
        <v>11034</v>
      </c>
      <c r="G5641" t="s">
        <v>1416</v>
      </c>
      <c r="H5641" t="s">
        <v>18</v>
      </c>
      <c r="I5641" t="s">
        <v>19</v>
      </c>
      <c r="J5641" t="s">
        <v>19</v>
      </c>
      <c r="K5641" t="s">
        <v>19</v>
      </c>
      <c r="L5641">
        <v>350</v>
      </c>
      <c r="M5641">
        <v>3</v>
      </c>
      <c r="N5641" s="1">
        <v>41457</v>
      </c>
      <c r="O5641" t="s">
        <v>19477</v>
      </c>
      <c r="P5641" t="str">
        <f t="shared" si="88"/>
        <v>Low</v>
      </c>
    </row>
    <row r="5642" spans="1:16" x14ac:dyDescent="0.35">
      <c r="A5642">
        <v>1654</v>
      </c>
      <c r="B5642" t="s">
        <v>2839</v>
      </c>
      <c r="C5642">
        <v>1</v>
      </c>
      <c r="D5642" t="s">
        <v>10895</v>
      </c>
      <c r="E5642" t="s">
        <v>11291</v>
      </c>
      <c r="F5642" t="s">
        <v>11037</v>
      </c>
      <c r="G5642" t="s">
        <v>419</v>
      </c>
      <c r="H5642" t="s">
        <v>18</v>
      </c>
      <c r="I5642" t="s">
        <v>19</v>
      </c>
      <c r="J5642" t="s">
        <v>19</v>
      </c>
      <c r="K5642" t="s">
        <v>19</v>
      </c>
      <c r="L5642">
        <v>650</v>
      </c>
      <c r="M5642">
        <v>4</v>
      </c>
      <c r="N5642" s="1">
        <v>43293</v>
      </c>
      <c r="O5642" t="s">
        <v>19477</v>
      </c>
      <c r="P5642" t="str">
        <f t="shared" si="88"/>
        <v>Lower-Mid</v>
      </c>
    </row>
    <row r="5643" spans="1:16" x14ac:dyDescent="0.35">
      <c r="A5643">
        <v>18336504</v>
      </c>
      <c r="B5643" t="s">
        <v>11292</v>
      </c>
      <c r="C5643">
        <v>1</v>
      </c>
      <c r="D5643" t="s">
        <v>10895</v>
      </c>
      <c r="E5643" t="s">
        <v>11293</v>
      </c>
      <c r="F5643" t="s">
        <v>10916</v>
      </c>
      <c r="G5643" t="s">
        <v>1157</v>
      </c>
      <c r="H5643" t="s">
        <v>18</v>
      </c>
      <c r="I5643" t="s">
        <v>19</v>
      </c>
      <c r="J5643" t="s">
        <v>25</v>
      </c>
      <c r="K5643" t="s">
        <v>19</v>
      </c>
      <c r="L5643">
        <v>200</v>
      </c>
      <c r="M5643">
        <v>3</v>
      </c>
      <c r="N5643" s="1">
        <v>42186</v>
      </c>
      <c r="O5643" t="s">
        <v>19477</v>
      </c>
      <c r="P5643" t="str">
        <f t="shared" si="88"/>
        <v>Low</v>
      </c>
    </row>
    <row r="5644" spans="1:16" x14ac:dyDescent="0.35">
      <c r="A5644">
        <v>18261309</v>
      </c>
      <c r="B5644" t="s">
        <v>11294</v>
      </c>
      <c r="C5644">
        <v>1</v>
      </c>
      <c r="D5644" t="s">
        <v>10895</v>
      </c>
      <c r="E5644" t="s">
        <v>11295</v>
      </c>
      <c r="F5644" t="s">
        <v>10916</v>
      </c>
      <c r="G5644" t="s">
        <v>11296</v>
      </c>
      <c r="H5644" t="s">
        <v>18</v>
      </c>
      <c r="I5644" t="s">
        <v>19</v>
      </c>
      <c r="J5644" t="s">
        <v>25</v>
      </c>
      <c r="K5644" t="s">
        <v>19</v>
      </c>
      <c r="L5644">
        <v>200</v>
      </c>
      <c r="M5644">
        <v>4</v>
      </c>
      <c r="N5644" s="1">
        <v>41093</v>
      </c>
      <c r="O5644" t="s">
        <v>19477</v>
      </c>
      <c r="P5644" t="str">
        <f t="shared" si="88"/>
        <v>Low</v>
      </c>
    </row>
    <row r="5645" spans="1:16" x14ac:dyDescent="0.35">
      <c r="A5645">
        <v>254</v>
      </c>
      <c r="B5645" t="s">
        <v>4010</v>
      </c>
      <c r="C5645">
        <v>1</v>
      </c>
      <c r="D5645" t="s">
        <v>10895</v>
      </c>
      <c r="E5645" t="s">
        <v>11297</v>
      </c>
      <c r="F5645" t="s">
        <v>11177</v>
      </c>
      <c r="G5645" t="s">
        <v>563</v>
      </c>
      <c r="H5645" t="s">
        <v>18</v>
      </c>
      <c r="I5645" t="s">
        <v>19</v>
      </c>
      <c r="J5645" t="s">
        <v>25</v>
      </c>
      <c r="K5645" t="s">
        <v>19</v>
      </c>
      <c r="L5645">
        <v>1000</v>
      </c>
      <c r="M5645">
        <v>3</v>
      </c>
      <c r="N5645" s="1">
        <v>42931</v>
      </c>
      <c r="O5645" t="s">
        <v>19477</v>
      </c>
      <c r="P5645" t="str">
        <f t="shared" si="88"/>
        <v>Mid</v>
      </c>
    </row>
    <row r="5646" spans="1:16" x14ac:dyDescent="0.35">
      <c r="A5646">
        <v>18411599</v>
      </c>
      <c r="B5646" t="s">
        <v>11298</v>
      </c>
      <c r="C5646">
        <v>1</v>
      </c>
      <c r="D5646" t="s">
        <v>10895</v>
      </c>
      <c r="E5646" t="s">
        <v>11299</v>
      </c>
      <c r="F5646" t="s">
        <v>11177</v>
      </c>
      <c r="G5646" t="s">
        <v>1174</v>
      </c>
      <c r="H5646" t="s">
        <v>18</v>
      </c>
      <c r="I5646" t="s">
        <v>19</v>
      </c>
      <c r="J5646" t="s">
        <v>19</v>
      </c>
      <c r="K5646" t="s">
        <v>19</v>
      </c>
      <c r="L5646">
        <v>250</v>
      </c>
      <c r="M5646">
        <v>1</v>
      </c>
      <c r="N5646" s="1">
        <v>43293</v>
      </c>
      <c r="O5646" t="s">
        <v>19477</v>
      </c>
      <c r="P5646" t="str">
        <f t="shared" si="88"/>
        <v>Low</v>
      </c>
    </row>
    <row r="5647" spans="1:16" x14ac:dyDescent="0.35">
      <c r="A5647">
        <v>309451</v>
      </c>
      <c r="B5647" t="s">
        <v>11300</v>
      </c>
      <c r="C5647">
        <v>1</v>
      </c>
      <c r="D5647" t="s">
        <v>10895</v>
      </c>
      <c r="E5647" t="s">
        <v>11301</v>
      </c>
      <c r="F5647" t="s">
        <v>11302</v>
      </c>
      <c r="G5647" t="s">
        <v>17</v>
      </c>
      <c r="H5647" t="s">
        <v>18</v>
      </c>
      <c r="I5647" t="s">
        <v>19</v>
      </c>
      <c r="J5647" t="s">
        <v>25</v>
      </c>
      <c r="K5647" t="s">
        <v>19</v>
      </c>
      <c r="L5647">
        <v>650</v>
      </c>
      <c r="M5647">
        <v>3</v>
      </c>
      <c r="N5647" s="1">
        <v>42555</v>
      </c>
      <c r="O5647" t="s">
        <v>19477</v>
      </c>
      <c r="P5647" t="str">
        <f t="shared" si="88"/>
        <v>Lower-Mid</v>
      </c>
    </row>
    <row r="5648" spans="1:16" x14ac:dyDescent="0.35">
      <c r="A5648">
        <v>304279</v>
      </c>
      <c r="B5648" t="s">
        <v>11303</v>
      </c>
      <c r="C5648">
        <v>1</v>
      </c>
      <c r="D5648" t="s">
        <v>10895</v>
      </c>
      <c r="E5648" t="s">
        <v>11304</v>
      </c>
      <c r="F5648" t="s">
        <v>11305</v>
      </c>
      <c r="G5648" t="s">
        <v>449</v>
      </c>
      <c r="H5648" t="s">
        <v>18</v>
      </c>
      <c r="I5648" t="s">
        <v>25</v>
      </c>
      <c r="J5648" t="s">
        <v>19</v>
      </c>
      <c r="K5648" t="s">
        <v>19</v>
      </c>
      <c r="L5648">
        <v>1600</v>
      </c>
      <c r="M5648">
        <v>3</v>
      </c>
      <c r="N5648" s="1">
        <v>42559</v>
      </c>
      <c r="O5648" t="s">
        <v>19477</v>
      </c>
      <c r="P5648" t="str">
        <f t="shared" si="88"/>
        <v>Mid</v>
      </c>
    </row>
    <row r="5649" spans="1:16" x14ac:dyDescent="0.35">
      <c r="A5649">
        <v>800089</v>
      </c>
      <c r="B5649" t="s">
        <v>3722</v>
      </c>
      <c r="C5649">
        <v>1</v>
      </c>
      <c r="D5649" t="s">
        <v>11306</v>
      </c>
      <c r="E5649" t="s">
        <v>11307</v>
      </c>
      <c r="F5649" t="s">
        <v>11308</v>
      </c>
      <c r="G5649" t="s">
        <v>17</v>
      </c>
      <c r="H5649" t="s">
        <v>18</v>
      </c>
      <c r="I5649" t="s">
        <v>19</v>
      </c>
      <c r="J5649" t="s">
        <v>19</v>
      </c>
      <c r="K5649" t="s">
        <v>19</v>
      </c>
      <c r="L5649">
        <v>1600</v>
      </c>
      <c r="M5649">
        <v>5</v>
      </c>
      <c r="N5649" s="1">
        <v>40742</v>
      </c>
      <c r="O5649" t="s">
        <v>19477</v>
      </c>
      <c r="P5649" t="str">
        <f t="shared" si="88"/>
        <v>Mid</v>
      </c>
    </row>
    <row r="5650" spans="1:16" x14ac:dyDescent="0.35">
      <c r="A5650">
        <v>310487</v>
      </c>
      <c r="B5650" t="s">
        <v>11309</v>
      </c>
      <c r="C5650">
        <v>1</v>
      </c>
      <c r="D5650" t="s">
        <v>10895</v>
      </c>
      <c r="E5650" t="s">
        <v>11310</v>
      </c>
      <c r="F5650" t="s">
        <v>10921</v>
      </c>
      <c r="G5650" t="s">
        <v>647</v>
      </c>
      <c r="H5650" t="s">
        <v>18</v>
      </c>
      <c r="I5650" t="s">
        <v>19</v>
      </c>
      <c r="J5650" t="s">
        <v>25</v>
      </c>
      <c r="K5650" t="s">
        <v>19</v>
      </c>
      <c r="L5650">
        <v>200</v>
      </c>
      <c r="M5650">
        <v>3</v>
      </c>
      <c r="N5650" s="1">
        <v>40371</v>
      </c>
      <c r="O5650" t="s">
        <v>19477</v>
      </c>
      <c r="P5650" t="str">
        <f t="shared" si="88"/>
        <v>Low</v>
      </c>
    </row>
    <row r="5651" spans="1:16" x14ac:dyDescent="0.35">
      <c r="A5651">
        <v>18352277</v>
      </c>
      <c r="B5651" t="s">
        <v>534</v>
      </c>
      <c r="C5651">
        <v>1</v>
      </c>
      <c r="D5651" t="s">
        <v>10895</v>
      </c>
      <c r="E5651" t="s">
        <v>11311</v>
      </c>
      <c r="F5651" t="s">
        <v>10921</v>
      </c>
      <c r="G5651" t="s">
        <v>419</v>
      </c>
      <c r="H5651" t="s">
        <v>18</v>
      </c>
      <c r="I5651" t="s">
        <v>19</v>
      </c>
      <c r="J5651" t="s">
        <v>25</v>
      </c>
      <c r="K5651" t="s">
        <v>19</v>
      </c>
      <c r="L5651">
        <v>1000</v>
      </c>
      <c r="M5651">
        <v>3</v>
      </c>
      <c r="N5651" s="1">
        <v>42197</v>
      </c>
      <c r="O5651" t="s">
        <v>19477</v>
      </c>
      <c r="P5651" t="str">
        <f t="shared" si="88"/>
        <v>Mid</v>
      </c>
    </row>
    <row r="5652" spans="1:16" x14ac:dyDescent="0.35">
      <c r="A5652">
        <v>302243</v>
      </c>
      <c r="B5652" t="s">
        <v>811</v>
      </c>
      <c r="C5652">
        <v>1</v>
      </c>
      <c r="D5652" t="s">
        <v>10895</v>
      </c>
      <c r="E5652" t="s">
        <v>11182</v>
      </c>
      <c r="F5652" t="s">
        <v>11182</v>
      </c>
      <c r="G5652" t="s">
        <v>439</v>
      </c>
      <c r="H5652" t="s">
        <v>18</v>
      </c>
      <c r="I5652" t="s">
        <v>19</v>
      </c>
      <c r="J5652" t="s">
        <v>19</v>
      </c>
      <c r="K5652" t="s">
        <v>19</v>
      </c>
      <c r="L5652">
        <v>450</v>
      </c>
      <c r="M5652">
        <v>3</v>
      </c>
      <c r="N5652" s="1">
        <v>40376</v>
      </c>
      <c r="O5652" t="s">
        <v>19477</v>
      </c>
      <c r="P5652" t="str">
        <f t="shared" si="88"/>
        <v>Low</v>
      </c>
    </row>
    <row r="5653" spans="1:16" x14ac:dyDescent="0.35">
      <c r="A5653">
        <v>309308</v>
      </c>
      <c r="B5653" t="s">
        <v>11292</v>
      </c>
      <c r="C5653">
        <v>1</v>
      </c>
      <c r="D5653" t="s">
        <v>10895</v>
      </c>
      <c r="E5653" t="s">
        <v>11182</v>
      </c>
      <c r="F5653" t="s">
        <v>11182</v>
      </c>
      <c r="G5653" t="s">
        <v>1157</v>
      </c>
      <c r="H5653" t="s">
        <v>18</v>
      </c>
      <c r="I5653" t="s">
        <v>19</v>
      </c>
      <c r="J5653" t="s">
        <v>25</v>
      </c>
      <c r="K5653" t="s">
        <v>19</v>
      </c>
      <c r="L5653">
        <v>200</v>
      </c>
      <c r="M5653">
        <v>2</v>
      </c>
      <c r="N5653" s="1">
        <v>42200</v>
      </c>
      <c r="O5653" t="s">
        <v>19477</v>
      </c>
      <c r="P5653" t="str">
        <f t="shared" si="88"/>
        <v>Low</v>
      </c>
    </row>
    <row r="5654" spans="1:16" x14ac:dyDescent="0.35">
      <c r="A5654">
        <v>4188</v>
      </c>
      <c r="B5654" t="s">
        <v>11312</v>
      </c>
      <c r="C5654">
        <v>1</v>
      </c>
      <c r="D5654" t="s">
        <v>10895</v>
      </c>
      <c r="E5654" t="s">
        <v>11313</v>
      </c>
      <c r="F5654" t="s">
        <v>11314</v>
      </c>
      <c r="G5654" t="s">
        <v>513</v>
      </c>
      <c r="H5654" t="s">
        <v>18</v>
      </c>
      <c r="I5654" t="s">
        <v>19</v>
      </c>
      <c r="J5654" t="s">
        <v>19</v>
      </c>
      <c r="K5654" t="s">
        <v>19</v>
      </c>
      <c r="L5654">
        <v>250</v>
      </c>
      <c r="M5654">
        <v>3</v>
      </c>
      <c r="N5654" s="1">
        <v>41109</v>
      </c>
      <c r="O5654" t="s">
        <v>19477</v>
      </c>
      <c r="P5654" t="str">
        <f t="shared" si="88"/>
        <v>Low</v>
      </c>
    </row>
    <row r="5655" spans="1:16" x14ac:dyDescent="0.35">
      <c r="A5655">
        <v>2817</v>
      </c>
      <c r="B5655" t="s">
        <v>11315</v>
      </c>
      <c r="C5655">
        <v>1</v>
      </c>
      <c r="D5655" t="s">
        <v>10895</v>
      </c>
      <c r="E5655" t="s">
        <v>11316</v>
      </c>
      <c r="F5655" t="s">
        <v>11314</v>
      </c>
      <c r="G5655" t="s">
        <v>497</v>
      </c>
      <c r="H5655" t="s">
        <v>18</v>
      </c>
      <c r="I5655" t="s">
        <v>19</v>
      </c>
      <c r="J5655" t="s">
        <v>25</v>
      </c>
      <c r="K5655" t="s">
        <v>19</v>
      </c>
      <c r="L5655">
        <v>150</v>
      </c>
      <c r="M5655">
        <v>3</v>
      </c>
      <c r="N5655" s="1">
        <v>40365</v>
      </c>
      <c r="O5655" t="s">
        <v>19477</v>
      </c>
      <c r="P5655" t="str">
        <f t="shared" si="88"/>
        <v>Low</v>
      </c>
    </row>
    <row r="5656" spans="1:16" x14ac:dyDescent="0.35">
      <c r="A5656">
        <v>303699</v>
      </c>
      <c r="B5656" t="s">
        <v>11317</v>
      </c>
      <c r="C5656">
        <v>1</v>
      </c>
      <c r="D5656" t="s">
        <v>10895</v>
      </c>
      <c r="E5656" t="s">
        <v>11318</v>
      </c>
      <c r="F5656" t="s">
        <v>11319</v>
      </c>
      <c r="G5656" t="s">
        <v>501</v>
      </c>
      <c r="H5656" t="s">
        <v>18</v>
      </c>
      <c r="I5656" t="s">
        <v>19</v>
      </c>
      <c r="J5656" t="s">
        <v>19</v>
      </c>
      <c r="K5656" t="s">
        <v>19</v>
      </c>
      <c r="L5656">
        <v>250</v>
      </c>
      <c r="M5656">
        <v>3</v>
      </c>
      <c r="N5656" s="1">
        <v>42530</v>
      </c>
      <c r="O5656" t="s">
        <v>19477</v>
      </c>
      <c r="P5656" t="str">
        <f t="shared" si="88"/>
        <v>Low</v>
      </c>
    </row>
    <row r="5657" spans="1:16" x14ac:dyDescent="0.35">
      <c r="A5657">
        <v>18429842</v>
      </c>
      <c r="B5657" t="s">
        <v>11320</v>
      </c>
      <c r="C5657">
        <v>1</v>
      </c>
      <c r="D5657" t="s">
        <v>10895</v>
      </c>
      <c r="E5657" t="s">
        <v>11321</v>
      </c>
      <c r="F5657" t="s">
        <v>11322</v>
      </c>
      <c r="G5657" t="s">
        <v>459</v>
      </c>
      <c r="H5657" t="s">
        <v>18</v>
      </c>
      <c r="I5657" t="s">
        <v>19</v>
      </c>
      <c r="J5657" t="s">
        <v>19</v>
      </c>
      <c r="K5657" t="s">
        <v>19</v>
      </c>
      <c r="L5657">
        <v>350</v>
      </c>
      <c r="M5657">
        <v>1</v>
      </c>
      <c r="N5657" s="1">
        <v>43270</v>
      </c>
      <c r="O5657" t="s">
        <v>19477</v>
      </c>
      <c r="P5657" t="str">
        <f t="shared" si="88"/>
        <v>Low</v>
      </c>
    </row>
    <row r="5658" spans="1:16" x14ac:dyDescent="0.35">
      <c r="A5658">
        <v>309090</v>
      </c>
      <c r="B5658" t="s">
        <v>11323</v>
      </c>
      <c r="C5658">
        <v>1</v>
      </c>
      <c r="D5658" t="s">
        <v>10895</v>
      </c>
      <c r="E5658" t="s">
        <v>11324</v>
      </c>
      <c r="F5658" t="s">
        <v>11325</v>
      </c>
      <c r="G5658" t="s">
        <v>3672</v>
      </c>
      <c r="H5658" t="s">
        <v>18</v>
      </c>
      <c r="I5658" t="s">
        <v>25</v>
      </c>
      <c r="J5658" t="s">
        <v>19</v>
      </c>
      <c r="K5658" t="s">
        <v>19</v>
      </c>
      <c r="L5658">
        <v>1300</v>
      </c>
      <c r="M5658">
        <v>3</v>
      </c>
      <c r="N5658" s="1">
        <v>42175</v>
      </c>
      <c r="O5658" t="s">
        <v>19477</v>
      </c>
      <c r="P5658" t="str">
        <f t="shared" si="88"/>
        <v>Mid</v>
      </c>
    </row>
    <row r="5659" spans="1:16" x14ac:dyDescent="0.35">
      <c r="A5659">
        <v>311297</v>
      </c>
      <c r="B5659" t="s">
        <v>11326</v>
      </c>
      <c r="C5659">
        <v>1</v>
      </c>
      <c r="D5659" t="s">
        <v>10895</v>
      </c>
      <c r="E5659" t="s">
        <v>11327</v>
      </c>
      <c r="F5659" t="s">
        <v>11066</v>
      </c>
      <c r="G5659" t="s">
        <v>2419</v>
      </c>
      <c r="H5659" t="s">
        <v>18</v>
      </c>
      <c r="I5659" t="s">
        <v>25</v>
      </c>
      <c r="J5659" t="s">
        <v>25</v>
      </c>
      <c r="K5659" t="s">
        <v>19</v>
      </c>
      <c r="L5659">
        <v>800</v>
      </c>
      <c r="M5659">
        <v>4</v>
      </c>
      <c r="N5659" s="1">
        <v>41087</v>
      </c>
      <c r="O5659" t="s">
        <v>19477</v>
      </c>
      <c r="P5659" t="str">
        <f t="shared" si="88"/>
        <v>Lower-Mid</v>
      </c>
    </row>
    <row r="5660" spans="1:16" x14ac:dyDescent="0.35">
      <c r="A5660">
        <v>306142</v>
      </c>
      <c r="B5660" t="s">
        <v>11292</v>
      </c>
      <c r="C5660">
        <v>1</v>
      </c>
      <c r="D5660" t="s">
        <v>10895</v>
      </c>
      <c r="E5660" t="s">
        <v>11328</v>
      </c>
      <c r="F5660" t="s">
        <v>10947</v>
      </c>
      <c r="G5660" t="s">
        <v>1157</v>
      </c>
      <c r="H5660" t="s">
        <v>18</v>
      </c>
      <c r="I5660" t="s">
        <v>19</v>
      </c>
      <c r="J5660" t="s">
        <v>25</v>
      </c>
      <c r="K5660" t="s">
        <v>19</v>
      </c>
      <c r="L5660">
        <v>200</v>
      </c>
      <c r="M5660">
        <v>4</v>
      </c>
      <c r="N5660" s="1">
        <v>41813</v>
      </c>
      <c r="O5660" t="s">
        <v>19477</v>
      </c>
      <c r="P5660" t="str">
        <f t="shared" si="88"/>
        <v>Low</v>
      </c>
    </row>
    <row r="5661" spans="1:16" x14ac:dyDescent="0.35">
      <c r="A5661">
        <v>308020</v>
      </c>
      <c r="B5661" t="s">
        <v>8432</v>
      </c>
      <c r="C5661">
        <v>1</v>
      </c>
      <c r="D5661" t="s">
        <v>10895</v>
      </c>
      <c r="E5661" t="s">
        <v>11329</v>
      </c>
      <c r="F5661" t="s">
        <v>10947</v>
      </c>
      <c r="G5661" t="s">
        <v>1074</v>
      </c>
      <c r="H5661" t="s">
        <v>18</v>
      </c>
      <c r="I5661" t="s">
        <v>19</v>
      </c>
      <c r="J5661" t="s">
        <v>25</v>
      </c>
      <c r="K5661" t="s">
        <v>19</v>
      </c>
      <c r="L5661">
        <v>350</v>
      </c>
      <c r="M5661">
        <v>4</v>
      </c>
      <c r="N5661" s="1">
        <v>43258</v>
      </c>
      <c r="O5661" t="s">
        <v>19477</v>
      </c>
      <c r="P5661" t="str">
        <f t="shared" si="88"/>
        <v>Low</v>
      </c>
    </row>
    <row r="5662" spans="1:16" x14ac:dyDescent="0.35">
      <c r="A5662">
        <v>306131</v>
      </c>
      <c r="B5662" t="s">
        <v>4790</v>
      </c>
      <c r="C5662">
        <v>1</v>
      </c>
      <c r="D5662" t="s">
        <v>10895</v>
      </c>
      <c r="E5662" t="s">
        <v>11330</v>
      </c>
      <c r="F5662" t="s">
        <v>10947</v>
      </c>
      <c r="G5662" t="s">
        <v>3160</v>
      </c>
      <c r="H5662" t="s">
        <v>18</v>
      </c>
      <c r="I5662" t="s">
        <v>19</v>
      </c>
      <c r="J5662" t="s">
        <v>25</v>
      </c>
      <c r="K5662" t="s">
        <v>19</v>
      </c>
      <c r="L5662">
        <v>700</v>
      </c>
      <c r="M5662">
        <v>4</v>
      </c>
      <c r="N5662" s="1">
        <v>42909</v>
      </c>
      <c r="O5662" t="s">
        <v>19477</v>
      </c>
      <c r="P5662" t="str">
        <f t="shared" si="88"/>
        <v>Lower-Mid</v>
      </c>
    </row>
    <row r="5663" spans="1:16" x14ac:dyDescent="0.35">
      <c r="A5663">
        <v>18277030</v>
      </c>
      <c r="B5663" t="s">
        <v>11331</v>
      </c>
      <c r="C5663">
        <v>1</v>
      </c>
      <c r="D5663" t="s">
        <v>10895</v>
      </c>
      <c r="E5663" t="s">
        <v>11332</v>
      </c>
      <c r="F5663" t="s">
        <v>10947</v>
      </c>
      <c r="G5663" t="s">
        <v>2131</v>
      </c>
      <c r="H5663" t="s">
        <v>18</v>
      </c>
      <c r="I5663" t="s">
        <v>25</v>
      </c>
      <c r="J5663" t="s">
        <v>25</v>
      </c>
      <c r="K5663" t="s">
        <v>19</v>
      </c>
      <c r="L5663">
        <v>800</v>
      </c>
      <c r="M5663">
        <v>4</v>
      </c>
      <c r="N5663" s="1">
        <v>41082</v>
      </c>
      <c r="O5663" t="s">
        <v>19477</v>
      </c>
      <c r="P5663" t="str">
        <f t="shared" si="88"/>
        <v>Lower-Mid</v>
      </c>
    </row>
    <row r="5664" spans="1:16" x14ac:dyDescent="0.35">
      <c r="A5664">
        <v>18245277</v>
      </c>
      <c r="B5664" t="s">
        <v>1955</v>
      </c>
      <c r="C5664">
        <v>1</v>
      </c>
      <c r="D5664" t="s">
        <v>10895</v>
      </c>
      <c r="E5664" t="s">
        <v>11333</v>
      </c>
      <c r="F5664" t="s">
        <v>10947</v>
      </c>
      <c r="G5664" t="s">
        <v>541</v>
      </c>
      <c r="H5664" t="s">
        <v>18</v>
      </c>
      <c r="I5664" t="s">
        <v>25</v>
      </c>
      <c r="J5664" t="s">
        <v>25</v>
      </c>
      <c r="K5664" t="s">
        <v>19</v>
      </c>
      <c r="L5664">
        <v>900</v>
      </c>
      <c r="M5664">
        <v>4</v>
      </c>
      <c r="N5664" s="1">
        <v>42545</v>
      </c>
      <c r="O5664" t="s">
        <v>19477</v>
      </c>
      <c r="P5664" t="str">
        <f t="shared" si="88"/>
        <v>Lower-Mid</v>
      </c>
    </row>
    <row r="5665" spans="1:16" x14ac:dyDescent="0.35">
      <c r="A5665">
        <v>18208920</v>
      </c>
      <c r="B5665" t="s">
        <v>11334</v>
      </c>
      <c r="C5665">
        <v>1</v>
      </c>
      <c r="D5665" t="s">
        <v>10895</v>
      </c>
      <c r="E5665" t="s">
        <v>11335</v>
      </c>
      <c r="F5665" t="s">
        <v>10947</v>
      </c>
      <c r="G5665" t="s">
        <v>11336</v>
      </c>
      <c r="H5665" t="s">
        <v>18</v>
      </c>
      <c r="I5665" t="s">
        <v>25</v>
      </c>
      <c r="J5665" t="s">
        <v>19</v>
      </c>
      <c r="K5665" t="s">
        <v>19</v>
      </c>
      <c r="L5665">
        <v>1750</v>
      </c>
      <c r="M5665">
        <v>4</v>
      </c>
      <c r="N5665" s="1">
        <v>41077</v>
      </c>
      <c r="O5665" t="s">
        <v>19477</v>
      </c>
      <c r="P5665" t="str">
        <f t="shared" si="88"/>
        <v>Mid</v>
      </c>
    </row>
    <row r="5666" spans="1:16" x14ac:dyDescent="0.35">
      <c r="A5666">
        <v>18247015</v>
      </c>
      <c r="B5666" t="s">
        <v>11337</v>
      </c>
      <c r="C5666">
        <v>1</v>
      </c>
      <c r="D5666" t="s">
        <v>10895</v>
      </c>
      <c r="E5666" t="s">
        <v>11338</v>
      </c>
      <c r="F5666" t="s">
        <v>10952</v>
      </c>
      <c r="G5666" t="s">
        <v>491</v>
      </c>
      <c r="H5666" t="s">
        <v>18</v>
      </c>
      <c r="I5666" t="s">
        <v>19</v>
      </c>
      <c r="J5666" t="s">
        <v>25</v>
      </c>
      <c r="K5666" t="s">
        <v>19</v>
      </c>
      <c r="L5666">
        <v>650</v>
      </c>
      <c r="M5666">
        <v>4</v>
      </c>
      <c r="N5666" s="1">
        <v>42548</v>
      </c>
      <c r="O5666" t="s">
        <v>19477</v>
      </c>
      <c r="P5666" t="str">
        <f t="shared" si="88"/>
        <v>Lower-Mid</v>
      </c>
    </row>
    <row r="5667" spans="1:16" x14ac:dyDescent="0.35">
      <c r="A5667">
        <v>307272</v>
      </c>
      <c r="B5667" t="s">
        <v>11339</v>
      </c>
      <c r="C5667">
        <v>1</v>
      </c>
      <c r="D5667" t="s">
        <v>10895</v>
      </c>
      <c r="E5667" t="s">
        <v>11340</v>
      </c>
      <c r="F5667" t="s">
        <v>10961</v>
      </c>
      <c r="G5667" t="s">
        <v>494</v>
      </c>
      <c r="H5667" t="s">
        <v>18</v>
      </c>
      <c r="I5667" t="s">
        <v>19</v>
      </c>
      <c r="J5667" t="s">
        <v>25</v>
      </c>
      <c r="K5667" t="s">
        <v>19</v>
      </c>
      <c r="L5667">
        <v>800</v>
      </c>
      <c r="M5667">
        <v>3</v>
      </c>
      <c r="N5667" s="1">
        <v>41451</v>
      </c>
      <c r="O5667" t="s">
        <v>19477</v>
      </c>
      <c r="P5667" t="str">
        <f t="shared" si="88"/>
        <v>Lower-Mid</v>
      </c>
    </row>
    <row r="5668" spans="1:16" x14ac:dyDescent="0.35">
      <c r="A5668">
        <v>18025115</v>
      </c>
      <c r="B5668" t="s">
        <v>1187</v>
      </c>
      <c r="C5668">
        <v>1</v>
      </c>
      <c r="D5668" t="s">
        <v>10895</v>
      </c>
      <c r="E5668" t="s">
        <v>11341</v>
      </c>
      <c r="F5668" t="s">
        <v>10961</v>
      </c>
      <c r="G5668" t="s">
        <v>501</v>
      </c>
      <c r="H5668" t="s">
        <v>18</v>
      </c>
      <c r="I5668" t="s">
        <v>19</v>
      </c>
      <c r="J5668" t="s">
        <v>19</v>
      </c>
      <c r="K5668" t="s">
        <v>19</v>
      </c>
      <c r="L5668">
        <v>200</v>
      </c>
      <c r="M5668">
        <v>3</v>
      </c>
      <c r="N5668" s="1">
        <v>42906</v>
      </c>
      <c r="O5668" t="s">
        <v>19477</v>
      </c>
      <c r="P5668" t="str">
        <f t="shared" si="88"/>
        <v>Low</v>
      </c>
    </row>
    <row r="5669" spans="1:16" x14ac:dyDescent="0.35">
      <c r="A5669">
        <v>307935</v>
      </c>
      <c r="B5669" t="s">
        <v>11342</v>
      </c>
      <c r="C5669">
        <v>1</v>
      </c>
      <c r="D5669" t="s">
        <v>10895</v>
      </c>
      <c r="E5669" t="s">
        <v>11343</v>
      </c>
      <c r="F5669" t="s">
        <v>10897</v>
      </c>
      <c r="G5669" t="s">
        <v>771</v>
      </c>
      <c r="H5669" t="s">
        <v>18</v>
      </c>
      <c r="I5669" t="s">
        <v>19</v>
      </c>
      <c r="J5669" t="s">
        <v>25</v>
      </c>
      <c r="K5669" t="s">
        <v>19</v>
      </c>
      <c r="L5669">
        <v>350</v>
      </c>
      <c r="M5669">
        <v>3</v>
      </c>
      <c r="N5669" s="1">
        <v>41444</v>
      </c>
      <c r="O5669" t="s">
        <v>19477</v>
      </c>
      <c r="P5669" t="str">
        <f t="shared" si="88"/>
        <v>Low</v>
      </c>
    </row>
    <row r="5670" spans="1:16" x14ac:dyDescent="0.35">
      <c r="A5670">
        <v>3600352</v>
      </c>
      <c r="B5670" t="s">
        <v>3722</v>
      </c>
      <c r="C5670">
        <v>1</v>
      </c>
      <c r="D5670" t="s">
        <v>11115</v>
      </c>
      <c r="E5670" t="s">
        <v>11344</v>
      </c>
      <c r="F5670" t="s">
        <v>11345</v>
      </c>
      <c r="G5670" t="s">
        <v>11346</v>
      </c>
      <c r="H5670" t="s">
        <v>18</v>
      </c>
      <c r="I5670" t="s">
        <v>19</v>
      </c>
      <c r="J5670" t="s">
        <v>19</v>
      </c>
      <c r="K5670" t="s">
        <v>19</v>
      </c>
      <c r="L5670">
        <v>1600</v>
      </c>
      <c r="M5670">
        <v>4</v>
      </c>
      <c r="N5670" s="1">
        <v>41063</v>
      </c>
      <c r="O5670" t="s">
        <v>19477</v>
      </c>
      <c r="P5670" t="str">
        <f t="shared" si="88"/>
        <v>Mid</v>
      </c>
    </row>
    <row r="5671" spans="1:16" x14ac:dyDescent="0.35">
      <c r="A5671">
        <v>3586</v>
      </c>
      <c r="B5671" t="s">
        <v>2813</v>
      </c>
      <c r="C5671">
        <v>1</v>
      </c>
      <c r="D5671" t="s">
        <v>10895</v>
      </c>
      <c r="E5671" t="s">
        <v>11347</v>
      </c>
      <c r="F5671" t="s">
        <v>10974</v>
      </c>
      <c r="G5671" t="s">
        <v>439</v>
      </c>
      <c r="H5671" t="s">
        <v>18</v>
      </c>
      <c r="I5671" t="s">
        <v>19</v>
      </c>
      <c r="J5671" t="s">
        <v>25</v>
      </c>
      <c r="K5671" t="s">
        <v>19</v>
      </c>
      <c r="L5671">
        <v>650</v>
      </c>
      <c r="M5671">
        <v>3</v>
      </c>
      <c r="N5671" s="1">
        <v>43262</v>
      </c>
      <c r="O5671" t="s">
        <v>19477</v>
      </c>
      <c r="P5671" t="str">
        <f t="shared" si="88"/>
        <v>Lower-Mid</v>
      </c>
    </row>
    <row r="5672" spans="1:16" x14ac:dyDescent="0.35">
      <c r="A5672">
        <v>18312471</v>
      </c>
      <c r="B5672" t="s">
        <v>11348</v>
      </c>
      <c r="C5672">
        <v>1</v>
      </c>
      <c r="D5672" t="s">
        <v>10895</v>
      </c>
      <c r="E5672" t="s">
        <v>11349</v>
      </c>
      <c r="F5672" t="s">
        <v>11350</v>
      </c>
      <c r="G5672" t="s">
        <v>4458</v>
      </c>
      <c r="H5672" t="s">
        <v>18</v>
      </c>
      <c r="I5672" t="s">
        <v>19</v>
      </c>
      <c r="J5672" t="s">
        <v>25</v>
      </c>
      <c r="K5672" t="s">
        <v>19</v>
      </c>
      <c r="L5672">
        <v>550</v>
      </c>
      <c r="M5672">
        <v>4</v>
      </c>
      <c r="N5672" s="1">
        <v>42893</v>
      </c>
      <c r="O5672" t="s">
        <v>19477</v>
      </c>
      <c r="P5672" t="str">
        <f t="shared" si="88"/>
        <v>Lower-Mid</v>
      </c>
    </row>
    <row r="5673" spans="1:16" x14ac:dyDescent="0.35">
      <c r="A5673">
        <v>18427868</v>
      </c>
      <c r="B5673" t="s">
        <v>11351</v>
      </c>
      <c r="C5673">
        <v>1</v>
      </c>
      <c r="D5673" t="s">
        <v>10895</v>
      </c>
      <c r="E5673" t="s">
        <v>11352</v>
      </c>
      <c r="F5673" t="s">
        <v>10903</v>
      </c>
      <c r="G5673" t="s">
        <v>11353</v>
      </c>
      <c r="H5673" t="s">
        <v>18</v>
      </c>
      <c r="I5673" t="s">
        <v>19</v>
      </c>
      <c r="J5673" t="s">
        <v>25</v>
      </c>
      <c r="K5673" t="s">
        <v>19</v>
      </c>
      <c r="L5673">
        <v>1000</v>
      </c>
      <c r="M5673">
        <v>5</v>
      </c>
      <c r="N5673" s="1">
        <v>42177</v>
      </c>
      <c r="O5673" t="s">
        <v>19477</v>
      </c>
      <c r="P5673" t="str">
        <f t="shared" si="88"/>
        <v>Mid</v>
      </c>
    </row>
    <row r="5674" spans="1:16" x14ac:dyDescent="0.35">
      <c r="A5674">
        <v>303430</v>
      </c>
      <c r="B5674" t="s">
        <v>11354</v>
      </c>
      <c r="C5674">
        <v>1</v>
      </c>
      <c r="D5674" t="s">
        <v>10895</v>
      </c>
      <c r="E5674" t="s">
        <v>11355</v>
      </c>
      <c r="F5674" t="s">
        <v>11356</v>
      </c>
      <c r="G5674" t="s">
        <v>472</v>
      </c>
      <c r="H5674" t="s">
        <v>18</v>
      </c>
      <c r="I5674" t="s">
        <v>25</v>
      </c>
      <c r="J5674" t="s">
        <v>19</v>
      </c>
      <c r="K5674" t="s">
        <v>19</v>
      </c>
      <c r="L5674">
        <v>1500</v>
      </c>
      <c r="M5674">
        <v>3</v>
      </c>
      <c r="N5674" s="1">
        <v>42891</v>
      </c>
      <c r="O5674" t="s">
        <v>19477</v>
      </c>
      <c r="P5674" t="str">
        <f t="shared" si="88"/>
        <v>Mid</v>
      </c>
    </row>
    <row r="5675" spans="1:16" x14ac:dyDescent="0.35">
      <c r="A5675">
        <v>309421</v>
      </c>
      <c r="B5675" t="s">
        <v>11357</v>
      </c>
      <c r="C5675">
        <v>1</v>
      </c>
      <c r="D5675" t="s">
        <v>10895</v>
      </c>
      <c r="E5675" t="s">
        <v>11358</v>
      </c>
      <c r="F5675" t="s">
        <v>11359</v>
      </c>
      <c r="G5675" t="s">
        <v>546</v>
      </c>
      <c r="H5675" t="s">
        <v>18</v>
      </c>
      <c r="I5675" t="s">
        <v>25</v>
      </c>
      <c r="J5675" t="s">
        <v>19</v>
      </c>
      <c r="K5675" t="s">
        <v>19</v>
      </c>
      <c r="L5675">
        <v>1300</v>
      </c>
      <c r="M5675">
        <v>3</v>
      </c>
      <c r="N5675" s="1">
        <v>41817</v>
      </c>
      <c r="O5675" t="s">
        <v>19477</v>
      </c>
      <c r="P5675" t="str">
        <f t="shared" si="88"/>
        <v>Mid</v>
      </c>
    </row>
    <row r="5676" spans="1:16" x14ac:dyDescent="0.35">
      <c r="A5676">
        <v>5032</v>
      </c>
      <c r="B5676" t="s">
        <v>11360</v>
      </c>
      <c r="C5676">
        <v>1</v>
      </c>
      <c r="D5676" t="s">
        <v>10895</v>
      </c>
      <c r="E5676" t="s">
        <v>11361</v>
      </c>
      <c r="F5676" t="s">
        <v>11362</v>
      </c>
      <c r="G5676" t="s">
        <v>11363</v>
      </c>
      <c r="H5676" t="s">
        <v>18</v>
      </c>
      <c r="I5676" t="s">
        <v>25</v>
      </c>
      <c r="J5676" t="s">
        <v>19</v>
      </c>
      <c r="K5676" t="s">
        <v>19</v>
      </c>
      <c r="L5676">
        <v>1850</v>
      </c>
      <c r="M5676">
        <v>3</v>
      </c>
      <c r="N5676" s="1">
        <v>40708</v>
      </c>
      <c r="O5676" t="s">
        <v>19477</v>
      </c>
      <c r="P5676" t="str">
        <f t="shared" si="88"/>
        <v>Mid</v>
      </c>
    </row>
    <row r="5677" spans="1:16" x14ac:dyDescent="0.35">
      <c r="A5677">
        <v>2144</v>
      </c>
      <c r="B5677" t="s">
        <v>11364</v>
      </c>
      <c r="C5677">
        <v>1</v>
      </c>
      <c r="D5677" t="s">
        <v>10895</v>
      </c>
      <c r="E5677" t="s">
        <v>11365</v>
      </c>
      <c r="F5677" t="s">
        <v>143</v>
      </c>
      <c r="G5677" t="s">
        <v>11366</v>
      </c>
      <c r="H5677" t="s">
        <v>18</v>
      </c>
      <c r="I5677" t="s">
        <v>25</v>
      </c>
      <c r="J5677" t="s">
        <v>25</v>
      </c>
      <c r="K5677" t="s">
        <v>19</v>
      </c>
      <c r="L5677">
        <v>1600</v>
      </c>
      <c r="M5677">
        <v>4</v>
      </c>
      <c r="N5677" s="1">
        <v>42888</v>
      </c>
      <c r="O5677" t="s">
        <v>19477</v>
      </c>
      <c r="P5677" t="str">
        <f t="shared" si="88"/>
        <v>Mid</v>
      </c>
    </row>
    <row r="5678" spans="1:16" x14ac:dyDescent="0.35">
      <c r="A5678">
        <v>3300958</v>
      </c>
      <c r="B5678" t="s">
        <v>3722</v>
      </c>
      <c r="C5678">
        <v>1</v>
      </c>
      <c r="D5678" t="s">
        <v>11367</v>
      </c>
      <c r="E5678" t="s">
        <v>11368</v>
      </c>
      <c r="F5678" t="s">
        <v>11369</v>
      </c>
      <c r="G5678" t="s">
        <v>11346</v>
      </c>
      <c r="H5678" t="s">
        <v>18</v>
      </c>
      <c r="I5678" t="s">
        <v>19</v>
      </c>
      <c r="J5678" t="s">
        <v>19</v>
      </c>
      <c r="K5678" t="s">
        <v>19</v>
      </c>
      <c r="L5678">
        <v>1600</v>
      </c>
      <c r="M5678">
        <v>5</v>
      </c>
      <c r="N5678" s="1">
        <v>41814</v>
      </c>
      <c r="O5678" t="s">
        <v>19477</v>
      </c>
      <c r="P5678" t="str">
        <f t="shared" si="88"/>
        <v>Mid</v>
      </c>
    </row>
    <row r="5679" spans="1:16" x14ac:dyDescent="0.35">
      <c r="A5679">
        <v>18446889</v>
      </c>
      <c r="B5679" t="s">
        <v>11370</v>
      </c>
      <c r="C5679">
        <v>1</v>
      </c>
      <c r="D5679" t="s">
        <v>10895</v>
      </c>
      <c r="E5679" t="s">
        <v>11371</v>
      </c>
      <c r="F5679" t="s">
        <v>10986</v>
      </c>
      <c r="G5679" t="s">
        <v>775</v>
      </c>
      <c r="H5679" t="s">
        <v>18</v>
      </c>
      <c r="I5679" t="s">
        <v>19</v>
      </c>
      <c r="J5679" t="s">
        <v>19</v>
      </c>
      <c r="K5679" t="s">
        <v>19</v>
      </c>
      <c r="L5679">
        <v>350</v>
      </c>
      <c r="M5679">
        <v>3</v>
      </c>
      <c r="N5679" s="1">
        <v>41796</v>
      </c>
      <c r="O5679" t="s">
        <v>19477</v>
      </c>
      <c r="P5679" t="str">
        <f t="shared" si="88"/>
        <v>Low</v>
      </c>
    </row>
    <row r="5680" spans="1:16" x14ac:dyDescent="0.35">
      <c r="A5680">
        <v>18381642</v>
      </c>
      <c r="B5680" t="s">
        <v>11372</v>
      </c>
      <c r="C5680">
        <v>1</v>
      </c>
      <c r="D5680" t="s">
        <v>10895</v>
      </c>
      <c r="E5680" t="s">
        <v>11373</v>
      </c>
      <c r="F5680" t="s">
        <v>10989</v>
      </c>
      <c r="G5680" t="s">
        <v>472</v>
      </c>
      <c r="H5680" t="s">
        <v>18</v>
      </c>
      <c r="I5680" t="s">
        <v>25</v>
      </c>
      <c r="J5680" t="s">
        <v>19</v>
      </c>
      <c r="K5680" t="s">
        <v>19</v>
      </c>
      <c r="L5680">
        <v>1500</v>
      </c>
      <c r="M5680">
        <v>4</v>
      </c>
      <c r="N5680" s="1">
        <v>42548</v>
      </c>
      <c r="O5680" t="s">
        <v>19477</v>
      </c>
      <c r="P5680" t="str">
        <f t="shared" si="88"/>
        <v>Mid</v>
      </c>
    </row>
    <row r="5681" spans="1:16" x14ac:dyDescent="0.35">
      <c r="A5681">
        <v>18198825</v>
      </c>
      <c r="B5681" t="s">
        <v>11374</v>
      </c>
      <c r="C5681">
        <v>1</v>
      </c>
      <c r="D5681" t="s">
        <v>10895</v>
      </c>
      <c r="E5681" t="s">
        <v>11375</v>
      </c>
      <c r="F5681" t="s">
        <v>10995</v>
      </c>
      <c r="G5681" t="s">
        <v>504</v>
      </c>
      <c r="H5681" t="s">
        <v>18</v>
      </c>
      <c r="I5681" t="s">
        <v>19</v>
      </c>
      <c r="J5681" t="s">
        <v>19</v>
      </c>
      <c r="K5681" t="s">
        <v>19</v>
      </c>
      <c r="L5681">
        <v>200</v>
      </c>
      <c r="M5681">
        <v>3</v>
      </c>
      <c r="N5681" s="1">
        <v>42157</v>
      </c>
      <c r="O5681" t="s">
        <v>19477</v>
      </c>
      <c r="P5681" t="str">
        <f t="shared" si="88"/>
        <v>Low</v>
      </c>
    </row>
    <row r="5682" spans="1:16" x14ac:dyDescent="0.35">
      <c r="A5682">
        <v>309987</v>
      </c>
      <c r="B5682" t="s">
        <v>994</v>
      </c>
      <c r="C5682">
        <v>1</v>
      </c>
      <c r="D5682" t="s">
        <v>10895</v>
      </c>
      <c r="E5682" t="s">
        <v>11376</v>
      </c>
      <c r="F5682" t="s">
        <v>10995</v>
      </c>
      <c r="G5682" t="s">
        <v>996</v>
      </c>
      <c r="H5682" t="s">
        <v>18</v>
      </c>
      <c r="I5682" t="s">
        <v>19</v>
      </c>
      <c r="J5682" t="s">
        <v>19</v>
      </c>
      <c r="K5682" t="s">
        <v>19</v>
      </c>
      <c r="L5682">
        <v>350</v>
      </c>
      <c r="M5682">
        <v>3</v>
      </c>
      <c r="N5682" s="1">
        <v>40710</v>
      </c>
      <c r="O5682" t="s">
        <v>19477</v>
      </c>
      <c r="P5682" t="str">
        <f t="shared" si="88"/>
        <v>Low</v>
      </c>
    </row>
    <row r="5683" spans="1:16" x14ac:dyDescent="0.35">
      <c r="A5683">
        <v>18391155</v>
      </c>
      <c r="B5683" t="s">
        <v>11377</v>
      </c>
      <c r="C5683">
        <v>1</v>
      </c>
      <c r="D5683" t="s">
        <v>10895</v>
      </c>
      <c r="E5683" t="s">
        <v>11378</v>
      </c>
      <c r="F5683" t="s">
        <v>11000</v>
      </c>
      <c r="G5683" t="s">
        <v>2499</v>
      </c>
      <c r="H5683" t="s">
        <v>18</v>
      </c>
      <c r="I5683" t="s">
        <v>19</v>
      </c>
      <c r="J5683" t="s">
        <v>19</v>
      </c>
      <c r="K5683" t="s">
        <v>19</v>
      </c>
      <c r="L5683">
        <v>1800</v>
      </c>
      <c r="M5683">
        <v>3</v>
      </c>
      <c r="N5683" s="1">
        <v>41437</v>
      </c>
      <c r="O5683" t="s">
        <v>19477</v>
      </c>
      <c r="P5683" t="str">
        <f t="shared" si="88"/>
        <v>Mid</v>
      </c>
    </row>
    <row r="5684" spans="1:16" x14ac:dyDescent="0.35">
      <c r="A5684">
        <v>18324432</v>
      </c>
      <c r="B5684" t="s">
        <v>11379</v>
      </c>
      <c r="C5684">
        <v>1</v>
      </c>
      <c r="D5684" t="s">
        <v>10895</v>
      </c>
      <c r="E5684" t="s">
        <v>11380</v>
      </c>
      <c r="F5684" t="s">
        <v>11003</v>
      </c>
      <c r="G5684" t="s">
        <v>513</v>
      </c>
      <c r="H5684" t="s">
        <v>18</v>
      </c>
      <c r="I5684" t="s">
        <v>19</v>
      </c>
      <c r="J5684" t="s">
        <v>19</v>
      </c>
      <c r="K5684" t="s">
        <v>19</v>
      </c>
      <c r="L5684">
        <v>700</v>
      </c>
      <c r="M5684">
        <v>1</v>
      </c>
      <c r="N5684" s="1">
        <v>41088</v>
      </c>
      <c r="O5684" t="s">
        <v>19477</v>
      </c>
      <c r="P5684" t="str">
        <f t="shared" si="88"/>
        <v>Lower-Mid</v>
      </c>
    </row>
    <row r="5685" spans="1:16" x14ac:dyDescent="0.35">
      <c r="A5685">
        <v>306037</v>
      </c>
      <c r="B5685" t="s">
        <v>11381</v>
      </c>
      <c r="C5685">
        <v>1</v>
      </c>
      <c r="D5685" t="s">
        <v>10895</v>
      </c>
      <c r="E5685" t="s">
        <v>11382</v>
      </c>
      <c r="F5685" t="s">
        <v>11382</v>
      </c>
      <c r="G5685" t="s">
        <v>3094</v>
      </c>
      <c r="H5685" t="s">
        <v>18</v>
      </c>
      <c r="I5685" t="s">
        <v>25</v>
      </c>
      <c r="J5685" t="s">
        <v>19</v>
      </c>
      <c r="K5685" t="s">
        <v>19</v>
      </c>
      <c r="L5685">
        <v>1500</v>
      </c>
      <c r="M5685">
        <v>3</v>
      </c>
      <c r="N5685" s="1">
        <v>41797</v>
      </c>
      <c r="O5685" t="s">
        <v>19477</v>
      </c>
      <c r="P5685" t="str">
        <f t="shared" si="88"/>
        <v>Mid</v>
      </c>
    </row>
    <row r="5686" spans="1:16" x14ac:dyDescent="0.35">
      <c r="A5686">
        <v>3953</v>
      </c>
      <c r="B5686" t="s">
        <v>11383</v>
      </c>
      <c r="C5686">
        <v>1</v>
      </c>
      <c r="D5686" t="s">
        <v>10895</v>
      </c>
      <c r="E5686" t="s">
        <v>11384</v>
      </c>
      <c r="F5686" t="s">
        <v>11385</v>
      </c>
      <c r="G5686" t="s">
        <v>554</v>
      </c>
      <c r="H5686" t="s">
        <v>18</v>
      </c>
      <c r="I5686" t="s">
        <v>19</v>
      </c>
      <c r="J5686" t="s">
        <v>19</v>
      </c>
      <c r="K5686" t="s">
        <v>19</v>
      </c>
      <c r="L5686">
        <v>1800</v>
      </c>
      <c r="M5686">
        <v>2</v>
      </c>
      <c r="N5686" s="1">
        <v>40703</v>
      </c>
      <c r="O5686" t="s">
        <v>19477</v>
      </c>
      <c r="P5686" t="str">
        <f t="shared" si="88"/>
        <v>Mid</v>
      </c>
    </row>
    <row r="5687" spans="1:16" x14ac:dyDescent="0.35">
      <c r="A5687">
        <v>2071</v>
      </c>
      <c r="B5687" t="s">
        <v>11386</v>
      </c>
      <c r="C5687">
        <v>1</v>
      </c>
      <c r="D5687" t="s">
        <v>10895</v>
      </c>
      <c r="E5687" t="s">
        <v>11387</v>
      </c>
      <c r="F5687" t="s">
        <v>10919</v>
      </c>
      <c r="G5687" t="s">
        <v>497</v>
      </c>
      <c r="H5687" t="s">
        <v>18</v>
      </c>
      <c r="I5687" t="s">
        <v>19</v>
      </c>
      <c r="J5687" t="s">
        <v>19</v>
      </c>
      <c r="K5687" t="s">
        <v>19</v>
      </c>
      <c r="L5687">
        <v>200</v>
      </c>
      <c r="M5687">
        <v>3</v>
      </c>
      <c r="N5687" s="1">
        <v>41079</v>
      </c>
      <c r="O5687" t="s">
        <v>19477</v>
      </c>
      <c r="P5687" t="str">
        <f t="shared" si="88"/>
        <v>Low</v>
      </c>
    </row>
    <row r="5688" spans="1:16" x14ac:dyDescent="0.35">
      <c r="A5688">
        <v>5129</v>
      </c>
      <c r="B5688" t="s">
        <v>11388</v>
      </c>
      <c r="C5688">
        <v>1</v>
      </c>
      <c r="D5688" t="s">
        <v>10895</v>
      </c>
      <c r="E5688" t="s">
        <v>11389</v>
      </c>
      <c r="F5688" t="s">
        <v>10919</v>
      </c>
      <c r="G5688" t="s">
        <v>422</v>
      </c>
      <c r="H5688" t="s">
        <v>18</v>
      </c>
      <c r="I5688" t="s">
        <v>25</v>
      </c>
      <c r="J5688" t="s">
        <v>19</v>
      </c>
      <c r="K5688" t="s">
        <v>19</v>
      </c>
      <c r="L5688">
        <v>900</v>
      </c>
      <c r="M5688">
        <v>3</v>
      </c>
      <c r="N5688" s="1">
        <v>42899</v>
      </c>
      <c r="O5688" t="s">
        <v>19477</v>
      </c>
      <c r="P5688" t="str">
        <f t="shared" si="88"/>
        <v>Lower-Mid</v>
      </c>
    </row>
    <row r="5689" spans="1:16" x14ac:dyDescent="0.35">
      <c r="A5689">
        <v>303747</v>
      </c>
      <c r="B5689" t="s">
        <v>11390</v>
      </c>
      <c r="C5689">
        <v>1</v>
      </c>
      <c r="D5689" t="s">
        <v>10895</v>
      </c>
      <c r="E5689" t="s">
        <v>11391</v>
      </c>
      <c r="F5689" t="s">
        <v>10919</v>
      </c>
      <c r="G5689" t="s">
        <v>17</v>
      </c>
      <c r="H5689" t="s">
        <v>18</v>
      </c>
      <c r="I5689" t="s">
        <v>19</v>
      </c>
      <c r="J5689" t="s">
        <v>19</v>
      </c>
      <c r="K5689" t="s">
        <v>19</v>
      </c>
      <c r="L5689">
        <v>200</v>
      </c>
      <c r="M5689">
        <v>3</v>
      </c>
      <c r="N5689" s="1">
        <v>41426</v>
      </c>
      <c r="O5689" t="s">
        <v>19477</v>
      </c>
      <c r="P5689" t="str">
        <f t="shared" si="88"/>
        <v>Low</v>
      </c>
    </row>
    <row r="5690" spans="1:16" x14ac:dyDescent="0.35">
      <c r="A5690">
        <v>7225</v>
      </c>
      <c r="B5690" t="s">
        <v>11392</v>
      </c>
      <c r="C5690">
        <v>1</v>
      </c>
      <c r="D5690" t="s">
        <v>10895</v>
      </c>
      <c r="E5690" t="s">
        <v>11393</v>
      </c>
      <c r="F5690" t="s">
        <v>10919</v>
      </c>
      <c r="G5690" t="s">
        <v>546</v>
      </c>
      <c r="H5690" t="s">
        <v>18</v>
      </c>
      <c r="I5690" t="s">
        <v>25</v>
      </c>
      <c r="J5690" t="s">
        <v>19</v>
      </c>
      <c r="K5690" t="s">
        <v>19</v>
      </c>
      <c r="L5690">
        <v>1000</v>
      </c>
      <c r="M5690">
        <v>3</v>
      </c>
      <c r="N5690" s="1">
        <v>42535</v>
      </c>
      <c r="O5690" t="s">
        <v>19477</v>
      </c>
      <c r="P5690" t="str">
        <f t="shared" si="88"/>
        <v>Mid</v>
      </c>
    </row>
    <row r="5691" spans="1:16" x14ac:dyDescent="0.35">
      <c r="A5691">
        <v>18268726</v>
      </c>
      <c r="B5691" t="s">
        <v>11394</v>
      </c>
      <c r="C5691">
        <v>1</v>
      </c>
      <c r="D5691" t="s">
        <v>10895</v>
      </c>
      <c r="E5691" t="s">
        <v>11395</v>
      </c>
      <c r="F5691" t="s">
        <v>10919</v>
      </c>
      <c r="G5691" t="s">
        <v>419</v>
      </c>
      <c r="H5691" t="s">
        <v>18</v>
      </c>
      <c r="I5691" t="s">
        <v>19</v>
      </c>
      <c r="J5691" t="s">
        <v>19</v>
      </c>
      <c r="K5691" t="s">
        <v>19</v>
      </c>
      <c r="L5691">
        <v>350</v>
      </c>
      <c r="M5691">
        <v>1</v>
      </c>
      <c r="N5691" s="1">
        <v>43271</v>
      </c>
      <c r="O5691" t="s">
        <v>19477</v>
      </c>
      <c r="P5691" t="str">
        <f t="shared" si="88"/>
        <v>Low</v>
      </c>
    </row>
    <row r="5692" spans="1:16" x14ac:dyDescent="0.35">
      <c r="A5692">
        <v>305072</v>
      </c>
      <c r="B5692" t="s">
        <v>11396</v>
      </c>
      <c r="C5692">
        <v>1</v>
      </c>
      <c r="D5692" t="s">
        <v>10895</v>
      </c>
      <c r="E5692" t="s">
        <v>11397</v>
      </c>
      <c r="F5692" t="s">
        <v>11265</v>
      </c>
      <c r="G5692" t="s">
        <v>494</v>
      </c>
      <c r="H5692" t="s">
        <v>18</v>
      </c>
      <c r="I5692" t="s">
        <v>25</v>
      </c>
      <c r="J5692" t="s">
        <v>19</v>
      </c>
      <c r="K5692" t="s">
        <v>19</v>
      </c>
      <c r="L5692">
        <v>850</v>
      </c>
      <c r="M5692">
        <v>4</v>
      </c>
      <c r="N5692" s="1">
        <v>42161</v>
      </c>
      <c r="O5692" t="s">
        <v>19477</v>
      </c>
      <c r="P5692" t="str">
        <f t="shared" si="88"/>
        <v>Lower-Mid</v>
      </c>
    </row>
    <row r="5693" spans="1:16" x14ac:dyDescent="0.35">
      <c r="A5693">
        <v>836</v>
      </c>
      <c r="B5693" t="s">
        <v>534</v>
      </c>
      <c r="C5693">
        <v>1</v>
      </c>
      <c r="D5693" t="s">
        <v>10895</v>
      </c>
      <c r="E5693" t="s">
        <v>11398</v>
      </c>
      <c r="F5693" t="s">
        <v>11017</v>
      </c>
      <c r="G5693" t="s">
        <v>419</v>
      </c>
      <c r="H5693" t="s">
        <v>18</v>
      </c>
      <c r="I5693" t="s">
        <v>19</v>
      </c>
      <c r="J5693" t="s">
        <v>25</v>
      </c>
      <c r="K5693" t="s">
        <v>19</v>
      </c>
      <c r="L5693">
        <v>800</v>
      </c>
      <c r="M5693">
        <v>3</v>
      </c>
      <c r="N5693" s="1">
        <v>42162</v>
      </c>
      <c r="O5693" t="s">
        <v>19477</v>
      </c>
      <c r="P5693" t="str">
        <f t="shared" si="88"/>
        <v>Lower-Mid</v>
      </c>
    </row>
    <row r="5694" spans="1:16" x14ac:dyDescent="0.35">
      <c r="A5694">
        <v>18336483</v>
      </c>
      <c r="B5694" t="s">
        <v>11399</v>
      </c>
      <c r="C5694">
        <v>1</v>
      </c>
      <c r="D5694" t="s">
        <v>10895</v>
      </c>
      <c r="E5694" t="s">
        <v>11400</v>
      </c>
      <c r="F5694" t="s">
        <v>11017</v>
      </c>
      <c r="G5694" t="s">
        <v>11401</v>
      </c>
      <c r="H5694" t="s">
        <v>18</v>
      </c>
      <c r="I5694" t="s">
        <v>25</v>
      </c>
      <c r="J5694" t="s">
        <v>19</v>
      </c>
      <c r="K5694" t="s">
        <v>19</v>
      </c>
      <c r="L5694">
        <v>1400</v>
      </c>
      <c r="M5694">
        <v>4</v>
      </c>
      <c r="N5694" s="1">
        <v>40352</v>
      </c>
      <c r="O5694" t="s">
        <v>19477</v>
      </c>
      <c r="P5694" t="str">
        <f t="shared" si="88"/>
        <v>Mid</v>
      </c>
    </row>
    <row r="5695" spans="1:16" x14ac:dyDescent="0.35">
      <c r="A5695">
        <v>5052</v>
      </c>
      <c r="B5695" t="s">
        <v>3044</v>
      </c>
      <c r="C5695">
        <v>1</v>
      </c>
      <c r="D5695" t="s">
        <v>10895</v>
      </c>
      <c r="E5695" t="s">
        <v>11402</v>
      </c>
      <c r="F5695" t="s">
        <v>11017</v>
      </c>
      <c r="G5695" t="s">
        <v>3836</v>
      </c>
      <c r="H5695" t="s">
        <v>18</v>
      </c>
      <c r="I5695" t="s">
        <v>25</v>
      </c>
      <c r="J5695" t="s">
        <v>19</v>
      </c>
      <c r="K5695" t="s">
        <v>19</v>
      </c>
      <c r="L5695">
        <v>1500</v>
      </c>
      <c r="M5695">
        <v>4</v>
      </c>
      <c r="N5695" s="1">
        <v>41069</v>
      </c>
      <c r="O5695" t="s">
        <v>19477</v>
      </c>
      <c r="P5695" t="str">
        <f t="shared" si="88"/>
        <v>Mid</v>
      </c>
    </row>
    <row r="5696" spans="1:16" x14ac:dyDescent="0.35">
      <c r="A5696">
        <v>309339</v>
      </c>
      <c r="B5696" t="s">
        <v>3682</v>
      </c>
      <c r="C5696">
        <v>1</v>
      </c>
      <c r="D5696" t="s">
        <v>10895</v>
      </c>
      <c r="E5696" t="s">
        <v>11403</v>
      </c>
      <c r="F5696" t="s">
        <v>11017</v>
      </c>
      <c r="G5696" t="s">
        <v>3684</v>
      </c>
      <c r="H5696" t="s">
        <v>18</v>
      </c>
      <c r="I5696" t="s">
        <v>25</v>
      </c>
      <c r="J5696" t="s">
        <v>19</v>
      </c>
      <c r="K5696" t="s">
        <v>19</v>
      </c>
      <c r="L5696">
        <v>1500</v>
      </c>
      <c r="M5696">
        <v>4</v>
      </c>
      <c r="N5696" s="1">
        <v>41088</v>
      </c>
      <c r="O5696" t="s">
        <v>19477</v>
      </c>
      <c r="P5696" t="str">
        <f t="shared" si="88"/>
        <v>Mid</v>
      </c>
    </row>
    <row r="5697" spans="1:16" x14ac:dyDescent="0.35">
      <c r="A5697">
        <v>1851</v>
      </c>
      <c r="B5697" t="s">
        <v>2971</v>
      </c>
      <c r="C5697">
        <v>1</v>
      </c>
      <c r="D5697" t="s">
        <v>10895</v>
      </c>
      <c r="E5697" t="s">
        <v>11404</v>
      </c>
      <c r="F5697" t="s">
        <v>11017</v>
      </c>
      <c r="G5697" t="s">
        <v>3014</v>
      </c>
      <c r="H5697" t="s">
        <v>18</v>
      </c>
      <c r="I5697" t="s">
        <v>25</v>
      </c>
      <c r="J5697" t="s">
        <v>19</v>
      </c>
      <c r="K5697" t="s">
        <v>19</v>
      </c>
      <c r="L5697">
        <v>1500</v>
      </c>
      <c r="M5697">
        <v>4</v>
      </c>
      <c r="N5697" s="1">
        <v>41798</v>
      </c>
      <c r="O5697" t="s">
        <v>19477</v>
      </c>
      <c r="P5697" t="str">
        <f t="shared" si="88"/>
        <v>Mid</v>
      </c>
    </row>
    <row r="5698" spans="1:16" x14ac:dyDescent="0.35">
      <c r="A5698">
        <v>4000081</v>
      </c>
      <c r="B5698" t="s">
        <v>11405</v>
      </c>
      <c r="C5698">
        <v>1</v>
      </c>
      <c r="D5698" t="s">
        <v>11102</v>
      </c>
      <c r="E5698" t="s">
        <v>11406</v>
      </c>
      <c r="F5698" t="s">
        <v>11407</v>
      </c>
      <c r="G5698" t="s">
        <v>11408</v>
      </c>
      <c r="H5698" t="s">
        <v>18</v>
      </c>
      <c r="I5698" t="s">
        <v>19</v>
      </c>
      <c r="J5698" t="s">
        <v>19</v>
      </c>
      <c r="K5698" t="s">
        <v>19</v>
      </c>
      <c r="L5698">
        <v>1600</v>
      </c>
      <c r="M5698">
        <v>4</v>
      </c>
      <c r="N5698" s="1">
        <v>41589</v>
      </c>
      <c r="O5698" t="s">
        <v>19477</v>
      </c>
      <c r="P5698" t="str">
        <f t="shared" ref="P5698:P5761" si="89">IF(L5698&lt;500, "Low",
 IF(L5698&lt;1000, "Lower-Mid",
 IF(L5698&lt;2000, "Mid",
 IF(L5698&lt;3000, "Upper-Mid", "High"))))</f>
        <v>Mid</v>
      </c>
    </row>
    <row r="5699" spans="1:16" x14ac:dyDescent="0.35">
      <c r="A5699">
        <v>18273972</v>
      </c>
      <c r="B5699" t="s">
        <v>11409</v>
      </c>
      <c r="C5699">
        <v>1</v>
      </c>
      <c r="D5699" t="s">
        <v>10895</v>
      </c>
      <c r="E5699" t="s">
        <v>11410</v>
      </c>
      <c r="F5699" t="s">
        <v>11017</v>
      </c>
      <c r="G5699" t="s">
        <v>11411</v>
      </c>
      <c r="H5699" t="s">
        <v>18</v>
      </c>
      <c r="I5699" t="s">
        <v>25</v>
      </c>
      <c r="J5699" t="s">
        <v>25</v>
      </c>
      <c r="K5699" t="s">
        <v>19</v>
      </c>
      <c r="L5699">
        <v>1200</v>
      </c>
      <c r="M5699">
        <v>4</v>
      </c>
      <c r="N5699" s="1">
        <v>40337</v>
      </c>
      <c r="O5699" t="s">
        <v>19477</v>
      </c>
      <c r="P5699" t="str">
        <f t="shared" si="89"/>
        <v>Mid</v>
      </c>
    </row>
    <row r="5700" spans="1:16" x14ac:dyDescent="0.35">
      <c r="A5700">
        <v>18352295</v>
      </c>
      <c r="B5700" t="s">
        <v>11412</v>
      </c>
      <c r="C5700">
        <v>1</v>
      </c>
      <c r="D5700" t="s">
        <v>10895</v>
      </c>
      <c r="E5700" t="s">
        <v>11413</v>
      </c>
      <c r="F5700" t="s">
        <v>11153</v>
      </c>
      <c r="G5700" t="s">
        <v>1174</v>
      </c>
      <c r="H5700" t="s">
        <v>18</v>
      </c>
      <c r="I5700" t="s">
        <v>19</v>
      </c>
      <c r="J5700" t="s">
        <v>19</v>
      </c>
      <c r="K5700" t="s">
        <v>19</v>
      </c>
      <c r="L5700">
        <v>250</v>
      </c>
      <c r="M5700">
        <v>3</v>
      </c>
      <c r="N5700" s="1">
        <v>41075</v>
      </c>
      <c r="O5700" t="s">
        <v>19477</v>
      </c>
      <c r="P5700" t="str">
        <f t="shared" si="89"/>
        <v>Low</v>
      </c>
    </row>
    <row r="5701" spans="1:16" x14ac:dyDescent="0.35">
      <c r="A5701">
        <v>18224532</v>
      </c>
      <c r="B5701" t="s">
        <v>11414</v>
      </c>
      <c r="C5701">
        <v>1</v>
      </c>
      <c r="D5701" t="s">
        <v>10895</v>
      </c>
      <c r="E5701" t="s">
        <v>11415</v>
      </c>
      <c r="F5701" t="s">
        <v>11153</v>
      </c>
      <c r="G5701" t="s">
        <v>422</v>
      </c>
      <c r="H5701" t="s">
        <v>18</v>
      </c>
      <c r="I5701" t="s">
        <v>19</v>
      </c>
      <c r="J5701" t="s">
        <v>25</v>
      </c>
      <c r="K5701" t="s">
        <v>19</v>
      </c>
      <c r="L5701">
        <v>250</v>
      </c>
      <c r="M5701">
        <v>4</v>
      </c>
      <c r="N5701" s="1">
        <v>41070</v>
      </c>
      <c r="O5701" t="s">
        <v>19477</v>
      </c>
      <c r="P5701" t="str">
        <f t="shared" si="89"/>
        <v>Low</v>
      </c>
    </row>
    <row r="5702" spans="1:16" x14ac:dyDescent="0.35">
      <c r="A5702">
        <v>18356357</v>
      </c>
      <c r="B5702" t="s">
        <v>11416</v>
      </c>
      <c r="C5702">
        <v>1</v>
      </c>
      <c r="D5702" t="s">
        <v>10895</v>
      </c>
      <c r="E5702" t="s">
        <v>11417</v>
      </c>
      <c r="F5702" t="s">
        <v>11153</v>
      </c>
      <c r="G5702" t="s">
        <v>2176</v>
      </c>
      <c r="H5702" t="s">
        <v>18</v>
      </c>
      <c r="I5702" t="s">
        <v>25</v>
      </c>
      <c r="J5702" t="s">
        <v>25</v>
      </c>
      <c r="K5702" t="s">
        <v>19</v>
      </c>
      <c r="L5702">
        <v>650</v>
      </c>
      <c r="M5702">
        <v>4</v>
      </c>
      <c r="N5702" s="1">
        <v>41812</v>
      </c>
      <c r="O5702" t="s">
        <v>19477</v>
      </c>
      <c r="P5702" t="str">
        <f t="shared" si="89"/>
        <v>Lower-Mid</v>
      </c>
    </row>
    <row r="5703" spans="1:16" x14ac:dyDescent="0.35">
      <c r="A5703">
        <v>18241896</v>
      </c>
      <c r="B5703" t="s">
        <v>3970</v>
      </c>
      <c r="C5703">
        <v>1</v>
      </c>
      <c r="D5703" t="s">
        <v>10895</v>
      </c>
      <c r="E5703" t="s">
        <v>11418</v>
      </c>
      <c r="F5703" t="s">
        <v>11419</v>
      </c>
      <c r="G5703" t="s">
        <v>3972</v>
      </c>
      <c r="H5703" t="s">
        <v>18</v>
      </c>
      <c r="I5703" t="s">
        <v>25</v>
      </c>
      <c r="J5703" t="s">
        <v>25</v>
      </c>
      <c r="K5703" t="s">
        <v>19</v>
      </c>
      <c r="L5703">
        <v>1600</v>
      </c>
      <c r="M5703">
        <v>4</v>
      </c>
      <c r="N5703" s="1">
        <v>40717</v>
      </c>
      <c r="O5703" t="s">
        <v>19477</v>
      </c>
      <c r="P5703" t="str">
        <f t="shared" si="89"/>
        <v>Mid</v>
      </c>
    </row>
    <row r="5704" spans="1:16" x14ac:dyDescent="0.35">
      <c r="A5704">
        <v>18398839</v>
      </c>
      <c r="B5704" t="s">
        <v>11420</v>
      </c>
      <c r="C5704">
        <v>1</v>
      </c>
      <c r="D5704" t="s">
        <v>10895</v>
      </c>
      <c r="E5704" t="s">
        <v>11421</v>
      </c>
      <c r="F5704" t="s">
        <v>11422</v>
      </c>
      <c r="G5704" t="s">
        <v>501</v>
      </c>
      <c r="H5704" t="s">
        <v>18</v>
      </c>
      <c r="I5704" t="s">
        <v>19</v>
      </c>
      <c r="J5704" t="s">
        <v>19</v>
      </c>
      <c r="K5704" t="s">
        <v>19</v>
      </c>
      <c r="L5704">
        <v>250</v>
      </c>
      <c r="M5704">
        <v>1</v>
      </c>
      <c r="N5704" s="1">
        <v>41076</v>
      </c>
      <c r="O5704" t="s">
        <v>19477</v>
      </c>
      <c r="P5704" t="str">
        <f t="shared" si="89"/>
        <v>Low</v>
      </c>
    </row>
    <row r="5705" spans="1:16" x14ac:dyDescent="0.35">
      <c r="A5705">
        <v>5080</v>
      </c>
      <c r="B5705" t="s">
        <v>11423</v>
      </c>
      <c r="C5705">
        <v>1</v>
      </c>
      <c r="D5705" t="s">
        <v>10895</v>
      </c>
      <c r="E5705" t="s">
        <v>11424</v>
      </c>
      <c r="F5705" t="s">
        <v>11037</v>
      </c>
      <c r="G5705" t="s">
        <v>635</v>
      </c>
      <c r="H5705" t="s">
        <v>18</v>
      </c>
      <c r="I5705" t="s">
        <v>19</v>
      </c>
      <c r="J5705" t="s">
        <v>19</v>
      </c>
      <c r="K5705" t="s">
        <v>19</v>
      </c>
      <c r="L5705">
        <v>100</v>
      </c>
      <c r="M5705">
        <v>3</v>
      </c>
      <c r="N5705" s="1">
        <v>40710</v>
      </c>
      <c r="O5705" t="s">
        <v>19477</v>
      </c>
      <c r="P5705" t="str">
        <f t="shared" si="89"/>
        <v>Low</v>
      </c>
    </row>
    <row r="5706" spans="1:16" x14ac:dyDescent="0.35">
      <c r="A5706">
        <v>18397469</v>
      </c>
      <c r="B5706" t="s">
        <v>11425</v>
      </c>
      <c r="C5706">
        <v>1</v>
      </c>
      <c r="D5706" t="s">
        <v>10895</v>
      </c>
      <c r="E5706" t="s">
        <v>11426</v>
      </c>
      <c r="F5706" t="s">
        <v>11037</v>
      </c>
      <c r="G5706" t="s">
        <v>2946</v>
      </c>
      <c r="H5706" t="s">
        <v>18</v>
      </c>
      <c r="I5706" t="s">
        <v>19</v>
      </c>
      <c r="J5706" t="s">
        <v>19</v>
      </c>
      <c r="K5706" t="s">
        <v>19</v>
      </c>
      <c r="L5706">
        <v>200</v>
      </c>
      <c r="M5706">
        <v>4</v>
      </c>
      <c r="N5706" s="1">
        <v>42174</v>
      </c>
      <c r="O5706" t="s">
        <v>19477</v>
      </c>
      <c r="P5706" t="str">
        <f t="shared" si="89"/>
        <v>Low</v>
      </c>
    </row>
    <row r="5707" spans="1:16" x14ac:dyDescent="0.35">
      <c r="A5707">
        <v>18383504</v>
      </c>
      <c r="B5707" t="s">
        <v>11427</v>
      </c>
      <c r="C5707">
        <v>1</v>
      </c>
      <c r="D5707" t="s">
        <v>10895</v>
      </c>
      <c r="E5707" t="s">
        <v>11428</v>
      </c>
      <c r="F5707" t="s">
        <v>10916</v>
      </c>
      <c r="G5707" t="s">
        <v>3359</v>
      </c>
      <c r="H5707" t="s">
        <v>18</v>
      </c>
      <c r="I5707" t="s">
        <v>25</v>
      </c>
      <c r="J5707" t="s">
        <v>19</v>
      </c>
      <c r="K5707" t="s">
        <v>19</v>
      </c>
      <c r="L5707">
        <v>1600</v>
      </c>
      <c r="M5707">
        <v>4</v>
      </c>
      <c r="N5707" s="1">
        <v>42177</v>
      </c>
      <c r="O5707" t="s">
        <v>19477</v>
      </c>
      <c r="P5707" t="str">
        <f t="shared" si="89"/>
        <v>Mid</v>
      </c>
    </row>
    <row r="5708" spans="1:16" x14ac:dyDescent="0.35">
      <c r="A5708">
        <v>7528</v>
      </c>
      <c r="B5708" t="s">
        <v>11429</v>
      </c>
      <c r="C5708">
        <v>1</v>
      </c>
      <c r="D5708" t="s">
        <v>10895</v>
      </c>
      <c r="E5708" t="s">
        <v>11430</v>
      </c>
      <c r="F5708" t="s">
        <v>11431</v>
      </c>
      <c r="G5708" t="s">
        <v>419</v>
      </c>
      <c r="H5708" t="s">
        <v>18</v>
      </c>
      <c r="I5708" t="s">
        <v>25</v>
      </c>
      <c r="J5708" t="s">
        <v>25</v>
      </c>
      <c r="K5708" t="s">
        <v>19</v>
      </c>
      <c r="L5708">
        <v>1800</v>
      </c>
      <c r="M5708">
        <v>4</v>
      </c>
      <c r="N5708" s="1">
        <v>42532</v>
      </c>
      <c r="O5708" t="s">
        <v>19477</v>
      </c>
      <c r="P5708" t="str">
        <f t="shared" si="89"/>
        <v>Mid</v>
      </c>
    </row>
    <row r="5709" spans="1:16" x14ac:dyDescent="0.35">
      <c r="A5709">
        <v>300097</v>
      </c>
      <c r="B5709" t="s">
        <v>9403</v>
      </c>
      <c r="C5709">
        <v>1</v>
      </c>
      <c r="D5709" t="s">
        <v>10895</v>
      </c>
      <c r="E5709" t="s">
        <v>11432</v>
      </c>
      <c r="F5709" t="s">
        <v>11057</v>
      </c>
      <c r="G5709" t="s">
        <v>635</v>
      </c>
      <c r="H5709" t="s">
        <v>18</v>
      </c>
      <c r="I5709" t="s">
        <v>19</v>
      </c>
      <c r="J5709" t="s">
        <v>25</v>
      </c>
      <c r="K5709" t="s">
        <v>19</v>
      </c>
      <c r="L5709">
        <v>150</v>
      </c>
      <c r="M5709">
        <v>3</v>
      </c>
      <c r="N5709" s="1">
        <v>42894</v>
      </c>
      <c r="O5709" t="s">
        <v>19477</v>
      </c>
      <c r="P5709" t="str">
        <f t="shared" si="89"/>
        <v>Low</v>
      </c>
    </row>
    <row r="5710" spans="1:16" x14ac:dyDescent="0.35">
      <c r="A5710">
        <v>18265678</v>
      </c>
      <c r="B5710" t="s">
        <v>11433</v>
      </c>
      <c r="C5710">
        <v>1</v>
      </c>
      <c r="D5710" t="s">
        <v>10895</v>
      </c>
      <c r="E5710" t="s">
        <v>11434</v>
      </c>
      <c r="F5710" t="s">
        <v>11057</v>
      </c>
      <c r="G5710" t="s">
        <v>5594</v>
      </c>
      <c r="H5710" t="s">
        <v>18</v>
      </c>
      <c r="I5710" t="s">
        <v>19</v>
      </c>
      <c r="J5710" t="s">
        <v>25</v>
      </c>
      <c r="K5710" t="s">
        <v>19</v>
      </c>
      <c r="L5710">
        <v>250</v>
      </c>
      <c r="M5710">
        <v>4</v>
      </c>
      <c r="N5710" s="1">
        <v>41453</v>
      </c>
      <c r="O5710" t="s">
        <v>19477</v>
      </c>
      <c r="P5710" t="str">
        <f t="shared" si="89"/>
        <v>Low</v>
      </c>
    </row>
    <row r="5711" spans="1:16" x14ac:dyDescent="0.35">
      <c r="A5711">
        <v>5915</v>
      </c>
      <c r="B5711" t="s">
        <v>11435</v>
      </c>
      <c r="C5711">
        <v>1</v>
      </c>
      <c r="D5711" t="s">
        <v>10895</v>
      </c>
      <c r="E5711" t="s">
        <v>11436</v>
      </c>
      <c r="F5711" t="s">
        <v>11319</v>
      </c>
      <c r="G5711" t="s">
        <v>641</v>
      </c>
      <c r="H5711" t="s">
        <v>18</v>
      </c>
      <c r="I5711" t="s">
        <v>19</v>
      </c>
      <c r="J5711" t="s">
        <v>19</v>
      </c>
      <c r="K5711" t="s">
        <v>19</v>
      </c>
      <c r="L5711">
        <v>200</v>
      </c>
      <c r="M5711">
        <v>3</v>
      </c>
      <c r="N5711" s="1">
        <v>40303</v>
      </c>
      <c r="O5711" t="s">
        <v>19477</v>
      </c>
      <c r="P5711" t="str">
        <f t="shared" si="89"/>
        <v>Low</v>
      </c>
    </row>
    <row r="5712" spans="1:16" x14ac:dyDescent="0.35">
      <c r="A5712">
        <v>18353710</v>
      </c>
      <c r="B5712" t="s">
        <v>11437</v>
      </c>
      <c r="C5712">
        <v>1</v>
      </c>
      <c r="D5712" t="s">
        <v>10895</v>
      </c>
      <c r="E5712" t="s">
        <v>11438</v>
      </c>
      <c r="F5712" t="s">
        <v>11322</v>
      </c>
      <c r="G5712" t="s">
        <v>751</v>
      </c>
      <c r="H5712" t="s">
        <v>18</v>
      </c>
      <c r="I5712" t="s">
        <v>19</v>
      </c>
      <c r="J5712" t="s">
        <v>19</v>
      </c>
      <c r="K5712" t="s">
        <v>19</v>
      </c>
      <c r="L5712">
        <v>350</v>
      </c>
      <c r="M5712">
        <v>3</v>
      </c>
      <c r="N5712" s="1">
        <v>41409</v>
      </c>
      <c r="O5712" t="s">
        <v>19477</v>
      </c>
      <c r="P5712" t="str">
        <f t="shared" si="89"/>
        <v>Low</v>
      </c>
    </row>
    <row r="5713" spans="1:16" x14ac:dyDescent="0.35">
      <c r="A5713">
        <v>309252</v>
      </c>
      <c r="B5713" t="s">
        <v>11439</v>
      </c>
      <c r="C5713">
        <v>1</v>
      </c>
      <c r="D5713" t="s">
        <v>10895</v>
      </c>
      <c r="E5713" t="s">
        <v>11440</v>
      </c>
      <c r="F5713" t="s">
        <v>10947</v>
      </c>
      <c r="G5713" t="s">
        <v>1924</v>
      </c>
      <c r="H5713" t="s">
        <v>18</v>
      </c>
      <c r="I5713" t="s">
        <v>25</v>
      </c>
      <c r="J5713" t="s">
        <v>25</v>
      </c>
      <c r="K5713" t="s">
        <v>19</v>
      </c>
      <c r="L5713">
        <v>1000</v>
      </c>
      <c r="M5713">
        <v>3</v>
      </c>
      <c r="N5713" s="1">
        <v>42860</v>
      </c>
      <c r="O5713" t="s">
        <v>19477</v>
      </c>
      <c r="P5713" t="str">
        <f t="shared" si="89"/>
        <v>Mid</v>
      </c>
    </row>
    <row r="5714" spans="1:16" x14ac:dyDescent="0.35">
      <c r="A5714">
        <v>18303709</v>
      </c>
      <c r="B5714" t="s">
        <v>11441</v>
      </c>
      <c r="C5714">
        <v>1</v>
      </c>
      <c r="D5714" t="s">
        <v>10895</v>
      </c>
      <c r="E5714" t="s">
        <v>11442</v>
      </c>
      <c r="F5714" t="s">
        <v>10947</v>
      </c>
      <c r="G5714" t="s">
        <v>11443</v>
      </c>
      <c r="H5714" t="s">
        <v>18</v>
      </c>
      <c r="I5714" t="s">
        <v>25</v>
      </c>
      <c r="J5714" t="s">
        <v>19</v>
      </c>
      <c r="K5714" t="s">
        <v>19</v>
      </c>
      <c r="L5714">
        <v>1500</v>
      </c>
      <c r="M5714">
        <v>5</v>
      </c>
      <c r="N5714" s="1">
        <v>43228</v>
      </c>
      <c r="O5714" t="s">
        <v>19477</v>
      </c>
      <c r="P5714" t="str">
        <f t="shared" si="89"/>
        <v>Mid</v>
      </c>
    </row>
    <row r="5715" spans="1:16" x14ac:dyDescent="0.35">
      <c r="A5715">
        <v>306127</v>
      </c>
      <c r="B5715" t="s">
        <v>11444</v>
      </c>
      <c r="C5715">
        <v>1</v>
      </c>
      <c r="D5715" t="s">
        <v>10895</v>
      </c>
      <c r="E5715" t="s">
        <v>11445</v>
      </c>
      <c r="F5715" t="s">
        <v>10947</v>
      </c>
      <c r="G5715" t="s">
        <v>11446</v>
      </c>
      <c r="H5715" t="s">
        <v>18</v>
      </c>
      <c r="I5715" t="s">
        <v>25</v>
      </c>
      <c r="J5715" t="s">
        <v>25</v>
      </c>
      <c r="K5715" t="s">
        <v>19</v>
      </c>
      <c r="L5715">
        <v>1400</v>
      </c>
      <c r="M5715">
        <v>4</v>
      </c>
      <c r="N5715" s="1">
        <v>42860</v>
      </c>
      <c r="O5715" t="s">
        <v>19477</v>
      </c>
      <c r="P5715" t="str">
        <f t="shared" si="89"/>
        <v>Mid</v>
      </c>
    </row>
    <row r="5716" spans="1:16" x14ac:dyDescent="0.35">
      <c r="A5716">
        <v>2800856</v>
      </c>
      <c r="B5716" t="s">
        <v>3722</v>
      </c>
      <c r="C5716">
        <v>1</v>
      </c>
      <c r="D5716" t="s">
        <v>10603</v>
      </c>
      <c r="E5716" t="s">
        <v>11447</v>
      </c>
      <c r="F5716" t="s">
        <v>11448</v>
      </c>
      <c r="G5716" t="s">
        <v>11449</v>
      </c>
      <c r="H5716" t="s">
        <v>18</v>
      </c>
      <c r="I5716" t="s">
        <v>19</v>
      </c>
      <c r="J5716" t="s">
        <v>19</v>
      </c>
      <c r="K5716" t="s">
        <v>19</v>
      </c>
      <c r="L5716">
        <v>1600</v>
      </c>
      <c r="M5716">
        <v>5</v>
      </c>
      <c r="N5716" s="1">
        <v>40763</v>
      </c>
      <c r="O5716" t="s">
        <v>19477</v>
      </c>
      <c r="P5716" t="str">
        <f t="shared" si="89"/>
        <v>Mid</v>
      </c>
    </row>
    <row r="5717" spans="1:16" x14ac:dyDescent="0.35">
      <c r="A5717">
        <v>278</v>
      </c>
      <c r="B5717" t="s">
        <v>11450</v>
      </c>
      <c r="C5717">
        <v>1</v>
      </c>
      <c r="D5717" t="s">
        <v>10895</v>
      </c>
      <c r="E5717" t="s">
        <v>11451</v>
      </c>
      <c r="F5717" t="s">
        <v>11078</v>
      </c>
      <c r="G5717" t="s">
        <v>491</v>
      </c>
      <c r="H5717" t="s">
        <v>18</v>
      </c>
      <c r="I5717" t="s">
        <v>19</v>
      </c>
      <c r="J5717" t="s">
        <v>19</v>
      </c>
      <c r="K5717" t="s">
        <v>19</v>
      </c>
      <c r="L5717">
        <v>1500</v>
      </c>
      <c r="M5717">
        <v>4</v>
      </c>
      <c r="N5717" s="1">
        <v>42506</v>
      </c>
      <c r="O5717" t="s">
        <v>19477</v>
      </c>
      <c r="P5717" t="str">
        <f t="shared" si="89"/>
        <v>Mid</v>
      </c>
    </row>
    <row r="5718" spans="1:16" x14ac:dyDescent="0.35">
      <c r="A5718">
        <v>3346</v>
      </c>
      <c r="B5718" t="s">
        <v>11452</v>
      </c>
      <c r="C5718">
        <v>1</v>
      </c>
      <c r="D5718" t="s">
        <v>10895</v>
      </c>
      <c r="E5718" t="s">
        <v>11453</v>
      </c>
      <c r="F5718" t="s">
        <v>10952</v>
      </c>
      <c r="G5718" t="s">
        <v>419</v>
      </c>
      <c r="H5718" t="s">
        <v>18</v>
      </c>
      <c r="I5718" t="s">
        <v>25</v>
      </c>
      <c r="J5718" t="s">
        <v>25</v>
      </c>
      <c r="K5718" t="s">
        <v>19</v>
      </c>
      <c r="L5718">
        <v>700</v>
      </c>
      <c r="M5718">
        <v>4</v>
      </c>
      <c r="N5718" s="1">
        <v>43244</v>
      </c>
      <c r="O5718" t="s">
        <v>19477</v>
      </c>
      <c r="P5718" t="str">
        <f t="shared" si="89"/>
        <v>Lower-Mid</v>
      </c>
    </row>
    <row r="5719" spans="1:16" x14ac:dyDescent="0.35">
      <c r="A5719">
        <v>18422652</v>
      </c>
      <c r="B5719" t="s">
        <v>11454</v>
      </c>
      <c r="C5719">
        <v>1</v>
      </c>
      <c r="D5719" t="s">
        <v>10895</v>
      </c>
      <c r="E5719" t="s">
        <v>11455</v>
      </c>
      <c r="F5719" t="s">
        <v>10961</v>
      </c>
      <c r="G5719" t="s">
        <v>469</v>
      </c>
      <c r="H5719" t="s">
        <v>18</v>
      </c>
      <c r="I5719" t="s">
        <v>19</v>
      </c>
      <c r="J5719" t="s">
        <v>19</v>
      </c>
      <c r="K5719" t="s">
        <v>19</v>
      </c>
      <c r="L5719">
        <v>550</v>
      </c>
      <c r="M5719">
        <v>3</v>
      </c>
      <c r="N5719" s="1">
        <v>40303</v>
      </c>
      <c r="O5719" t="s">
        <v>19477</v>
      </c>
      <c r="P5719" t="str">
        <f t="shared" si="89"/>
        <v>Lower-Mid</v>
      </c>
    </row>
    <row r="5720" spans="1:16" x14ac:dyDescent="0.35">
      <c r="A5720">
        <v>18138457</v>
      </c>
      <c r="B5720" t="s">
        <v>11456</v>
      </c>
      <c r="C5720">
        <v>1</v>
      </c>
      <c r="D5720" t="s">
        <v>10895</v>
      </c>
      <c r="E5720" t="s">
        <v>11457</v>
      </c>
      <c r="F5720" t="s">
        <v>10961</v>
      </c>
      <c r="G5720" t="s">
        <v>2782</v>
      </c>
      <c r="H5720" t="s">
        <v>18</v>
      </c>
      <c r="I5720" t="s">
        <v>19</v>
      </c>
      <c r="J5720" t="s">
        <v>19</v>
      </c>
      <c r="K5720" t="s">
        <v>19</v>
      </c>
      <c r="L5720">
        <v>700</v>
      </c>
      <c r="M5720">
        <v>3</v>
      </c>
      <c r="N5720" s="1">
        <v>41401</v>
      </c>
      <c r="O5720" t="s">
        <v>19477</v>
      </c>
      <c r="P5720" t="str">
        <f t="shared" si="89"/>
        <v>Lower-Mid</v>
      </c>
    </row>
    <row r="5721" spans="1:16" x14ac:dyDescent="0.35">
      <c r="A5721">
        <v>18464003</v>
      </c>
      <c r="B5721" t="s">
        <v>11458</v>
      </c>
      <c r="C5721">
        <v>1</v>
      </c>
      <c r="D5721" t="s">
        <v>10895</v>
      </c>
      <c r="E5721" t="s">
        <v>11459</v>
      </c>
      <c r="F5721" t="s">
        <v>10961</v>
      </c>
      <c r="G5721" t="s">
        <v>459</v>
      </c>
      <c r="H5721" t="s">
        <v>18</v>
      </c>
      <c r="I5721" t="s">
        <v>19</v>
      </c>
      <c r="J5721" t="s">
        <v>25</v>
      </c>
      <c r="K5721" t="s">
        <v>19</v>
      </c>
      <c r="L5721">
        <v>250</v>
      </c>
      <c r="M5721">
        <v>1</v>
      </c>
      <c r="N5721" s="1">
        <v>42499</v>
      </c>
      <c r="O5721" t="s">
        <v>19477</v>
      </c>
      <c r="P5721" t="str">
        <f t="shared" si="89"/>
        <v>Low</v>
      </c>
    </row>
    <row r="5722" spans="1:16" x14ac:dyDescent="0.35">
      <c r="A5722">
        <v>575</v>
      </c>
      <c r="B5722" t="s">
        <v>2851</v>
      </c>
      <c r="C5722">
        <v>1</v>
      </c>
      <c r="D5722" t="s">
        <v>10895</v>
      </c>
      <c r="E5722" t="s">
        <v>11460</v>
      </c>
      <c r="F5722" t="s">
        <v>10897</v>
      </c>
      <c r="G5722" t="s">
        <v>2853</v>
      </c>
      <c r="H5722" t="s">
        <v>18</v>
      </c>
      <c r="I5722" t="s">
        <v>19</v>
      </c>
      <c r="J5722" t="s">
        <v>25</v>
      </c>
      <c r="K5722" t="s">
        <v>19</v>
      </c>
      <c r="L5722">
        <v>800</v>
      </c>
      <c r="M5722">
        <v>4</v>
      </c>
      <c r="N5722" s="1">
        <v>42871</v>
      </c>
      <c r="O5722" t="s">
        <v>19477</v>
      </c>
      <c r="P5722" t="str">
        <f t="shared" si="89"/>
        <v>Lower-Mid</v>
      </c>
    </row>
    <row r="5723" spans="1:16" x14ac:dyDescent="0.35">
      <c r="A5723">
        <v>18371404</v>
      </c>
      <c r="B5723" t="s">
        <v>4012</v>
      </c>
      <c r="C5723">
        <v>1</v>
      </c>
      <c r="D5723" t="s">
        <v>10895</v>
      </c>
      <c r="E5723" t="s">
        <v>11093</v>
      </c>
      <c r="F5723" t="s">
        <v>10900</v>
      </c>
      <c r="G5723" t="s">
        <v>2030</v>
      </c>
      <c r="H5723" t="s">
        <v>18</v>
      </c>
      <c r="I5723" t="s">
        <v>19</v>
      </c>
      <c r="J5723" t="s">
        <v>25</v>
      </c>
      <c r="K5723" t="s">
        <v>19</v>
      </c>
      <c r="L5723">
        <v>1000</v>
      </c>
      <c r="M5723">
        <v>4</v>
      </c>
      <c r="N5723" s="1">
        <v>42151</v>
      </c>
      <c r="O5723" t="s">
        <v>19477</v>
      </c>
      <c r="P5723" t="str">
        <f t="shared" si="89"/>
        <v>Mid</v>
      </c>
    </row>
    <row r="5724" spans="1:16" x14ac:dyDescent="0.35">
      <c r="A5724">
        <v>18281982</v>
      </c>
      <c r="B5724" t="s">
        <v>11461</v>
      </c>
      <c r="C5724">
        <v>1</v>
      </c>
      <c r="D5724" t="s">
        <v>10895</v>
      </c>
      <c r="E5724" t="s">
        <v>11462</v>
      </c>
      <c r="F5724" t="s">
        <v>10900</v>
      </c>
      <c r="G5724" t="s">
        <v>11463</v>
      </c>
      <c r="H5724" t="s">
        <v>18</v>
      </c>
      <c r="I5724" t="s">
        <v>19</v>
      </c>
      <c r="J5724" t="s">
        <v>25</v>
      </c>
      <c r="K5724" t="s">
        <v>19</v>
      </c>
      <c r="L5724">
        <v>700</v>
      </c>
      <c r="M5724">
        <v>4</v>
      </c>
      <c r="N5724" s="1">
        <v>41405</v>
      </c>
      <c r="O5724" t="s">
        <v>19477</v>
      </c>
      <c r="P5724" t="str">
        <f t="shared" si="89"/>
        <v>Lower-Mid</v>
      </c>
    </row>
    <row r="5725" spans="1:16" x14ac:dyDescent="0.35">
      <c r="A5725">
        <v>303100</v>
      </c>
      <c r="B5725" t="s">
        <v>11464</v>
      </c>
      <c r="C5725">
        <v>1</v>
      </c>
      <c r="D5725" t="s">
        <v>10895</v>
      </c>
      <c r="E5725" t="s">
        <v>11465</v>
      </c>
      <c r="F5725" t="s">
        <v>10900</v>
      </c>
      <c r="G5725" t="s">
        <v>419</v>
      </c>
      <c r="H5725" t="s">
        <v>18</v>
      </c>
      <c r="I5725" t="s">
        <v>19</v>
      </c>
      <c r="J5725" t="s">
        <v>25</v>
      </c>
      <c r="K5725" t="s">
        <v>19</v>
      </c>
      <c r="L5725">
        <v>750</v>
      </c>
      <c r="M5725">
        <v>4</v>
      </c>
      <c r="N5725" s="1">
        <v>43223</v>
      </c>
      <c r="O5725" t="s">
        <v>19477</v>
      </c>
      <c r="P5725" t="str">
        <f t="shared" si="89"/>
        <v>Lower-Mid</v>
      </c>
    </row>
    <row r="5726" spans="1:16" x14ac:dyDescent="0.35">
      <c r="A5726">
        <v>18241497</v>
      </c>
      <c r="B5726" t="s">
        <v>11466</v>
      </c>
      <c r="C5726">
        <v>1</v>
      </c>
      <c r="D5726" t="s">
        <v>10895</v>
      </c>
      <c r="E5726" t="s">
        <v>11467</v>
      </c>
      <c r="F5726" t="s">
        <v>10900</v>
      </c>
      <c r="G5726" t="s">
        <v>2140</v>
      </c>
      <c r="H5726" t="s">
        <v>18</v>
      </c>
      <c r="I5726" t="s">
        <v>19</v>
      </c>
      <c r="J5726" t="s">
        <v>25</v>
      </c>
      <c r="K5726" t="s">
        <v>19</v>
      </c>
      <c r="L5726">
        <v>750</v>
      </c>
      <c r="M5726">
        <v>4</v>
      </c>
      <c r="N5726" s="1">
        <v>41046</v>
      </c>
      <c r="O5726" t="s">
        <v>19477</v>
      </c>
      <c r="P5726" t="str">
        <f t="shared" si="89"/>
        <v>Lower-Mid</v>
      </c>
    </row>
    <row r="5727" spans="1:16" x14ac:dyDescent="0.35">
      <c r="A5727">
        <v>18138430</v>
      </c>
      <c r="B5727" t="s">
        <v>4264</v>
      </c>
      <c r="C5727">
        <v>1</v>
      </c>
      <c r="D5727" t="s">
        <v>10895</v>
      </c>
      <c r="E5727" t="s">
        <v>11468</v>
      </c>
      <c r="F5727" t="s">
        <v>11097</v>
      </c>
      <c r="G5727" t="s">
        <v>11469</v>
      </c>
      <c r="H5727" t="s">
        <v>18</v>
      </c>
      <c r="I5727" t="s">
        <v>25</v>
      </c>
      <c r="J5727" t="s">
        <v>19</v>
      </c>
      <c r="K5727" t="s">
        <v>19</v>
      </c>
      <c r="L5727">
        <v>1000</v>
      </c>
      <c r="M5727">
        <v>4</v>
      </c>
      <c r="N5727" s="1">
        <v>42146</v>
      </c>
      <c r="O5727" t="s">
        <v>19477</v>
      </c>
      <c r="P5727" t="str">
        <f t="shared" si="89"/>
        <v>Mid</v>
      </c>
    </row>
    <row r="5728" spans="1:16" x14ac:dyDescent="0.35">
      <c r="A5728">
        <v>18378048</v>
      </c>
      <c r="B5728" t="s">
        <v>2506</v>
      </c>
      <c r="C5728">
        <v>1</v>
      </c>
      <c r="D5728" t="s">
        <v>10895</v>
      </c>
      <c r="E5728" t="s">
        <v>11470</v>
      </c>
      <c r="F5728" t="s">
        <v>11350</v>
      </c>
      <c r="G5728" t="s">
        <v>17</v>
      </c>
      <c r="H5728" t="s">
        <v>18</v>
      </c>
      <c r="I5728" t="s">
        <v>25</v>
      </c>
      <c r="J5728" t="s">
        <v>25</v>
      </c>
      <c r="K5728" t="s">
        <v>19</v>
      </c>
      <c r="L5728">
        <v>1000</v>
      </c>
      <c r="M5728">
        <v>4</v>
      </c>
      <c r="N5728" s="1">
        <v>40314</v>
      </c>
      <c r="O5728" t="s">
        <v>19477</v>
      </c>
      <c r="P5728" t="str">
        <f t="shared" si="89"/>
        <v>Mid</v>
      </c>
    </row>
    <row r="5729" spans="1:16" x14ac:dyDescent="0.35">
      <c r="A5729">
        <v>18430557</v>
      </c>
      <c r="B5729" t="s">
        <v>11471</v>
      </c>
      <c r="C5729">
        <v>1</v>
      </c>
      <c r="D5729" t="s">
        <v>10895</v>
      </c>
      <c r="E5729" t="s">
        <v>11472</v>
      </c>
      <c r="F5729" t="s">
        <v>10903</v>
      </c>
      <c r="G5729" t="s">
        <v>3864</v>
      </c>
      <c r="H5729" t="s">
        <v>18</v>
      </c>
      <c r="I5729" t="s">
        <v>25</v>
      </c>
      <c r="J5729" t="s">
        <v>19</v>
      </c>
      <c r="K5729" t="s">
        <v>19</v>
      </c>
      <c r="L5729">
        <v>1700</v>
      </c>
      <c r="M5729">
        <v>4</v>
      </c>
      <c r="N5729" s="1">
        <v>42131</v>
      </c>
      <c r="O5729" t="s">
        <v>19477</v>
      </c>
      <c r="P5729" t="str">
        <f t="shared" si="89"/>
        <v>Mid</v>
      </c>
    </row>
    <row r="5730" spans="1:16" x14ac:dyDescent="0.35">
      <c r="A5730">
        <v>3100441</v>
      </c>
      <c r="B5730" t="s">
        <v>3722</v>
      </c>
      <c r="C5730">
        <v>1</v>
      </c>
      <c r="D5730" t="s">
        <v>11061</v>
      </c>
      <c r="E5730" t="s">
        <v>11473</v>
      </c>
      <c r="F5730" t="s">
        <v>11474</v>
      </c>
      <c r="G5730" t="s">
        <v>422</v>
      </c>
      <c r="H5730" t="s">
        <v>18</v>
      </c>
      <c r="I5730" t="s">
        <v>19</v>
      </c>
      <c r="J5730" t="s">
        <v>19</v>
      </c>
      <c r="K5730" t="s">
        <v>19</v>
      </c>
      <c r="L5730">
        <v>1600</v>
      </c>
      <c r="M5730">
        <v>4</v>
      </c>
      <c r="N5730" s="1">
        <v>40630</v>
      </c>
      <c r="O5730" t="s">
        <v>19477</v>
      </c>
      <c r="P5730" t="str">
        <f t="shared" si="89"/>
        <v>Mid</v>
      </c>
    </row>
    <row r="5731" spans="1:16" x14ac:dyDescent="0.35">
      <c r="A5731">
        <v>311662</v>
      </c>
      <c r="B5731" t="s">
        <v>11416</v>
      </c>
      <c r="C5731">
        <v>1</v>
      </c>
      <c r="D5731" t="s">
        <v>10895</v>
      </c>
      <c r="E5731" t="s">
        <v>11475</v>
      </c>
      <c r="F5731" t="s">
        <v>10903</v>
      </c>
      <c r="G5731" t="s">
        <v>11476</v>
      </c>
      <c r="H5731" t="s">
        <v>18</v>
      </c>
      <c r="I5731" t="s">
        <v>25</v>
      </c>
      <c r="J5731" t="s">
        <v>25</v>
      </c>
      <c r="K5731" t="s">
        <v>19</v>
      </c>
      <c r="L5731">
        <v>1000</v>
      </c>
      <c r="M5731">
        <v>4</v>
      </c>
      <c r="N5731" s="1">
        <v>42869</v>
      </c>
      <c r="O5731" t="s">
        <v>19477</v>
      </c>
      <c r="P5731" t="str">
        <f t="shared" si="89"/>
        <v>Mid</v>
      </c>
    </row>
    <row r="5732" spans="1:16" x14ac:dyDescent="0.35">
      <c r="A5732">
        <v>8019</v>
      </c>
      <c r="B5732" t="s">
        <v>11477</v>
      </c>
      <c r="C5732">
        <v>1</v>
      </c>
      <c r="D5732" t="s">
        <v>10895</v>
      </c>
      <c r="E5732" t="s">
        <v>11478</v>
      </c>
      <c r="F5732" t="s">
        <v>11479</v>
      </c>
      <c r="G5732" t="s">
        <v>554</v>
      </c>
      <c r="H5732" t="s">
        <v>18</v>
      </c>
      <c r="I5732" t="s">
        <v>25</v>
      </c>
      <c r="J5732" t="s">
        <v>19</v>
      </c>
      <c r="K5732" t="s">
        <v>19</v>
      </c>
      <c r="L5732">
        <v>1600</v>
      </c>
      <c r="M5732">
        <v>3</v>
      </c>
      <c r="N5732" s="1">
        <v>40321</v>
      </c>
      <c r="O5732" t="s">
        <v>19477</v>
      </c>
      <c r="P5732" t="str">
        <f t="shared" si="89"/>
        <v>Mid</v>
      </c>
    </row>
    <row r="5733" spans="1:16" x14ac:dyDescent="0.35">
      <c r="A5733">
        <v>307225</v>
      </c>
      <c r="B5733" t="s">
        <v>11480</v>
      </c>
      <c r="C5733">
        <v>1</v>
      </c>
      <c r="D5733" t="s">
        <v>10895</v>
      </c>
      <c r="E5733" t="s">
        <v>11118</v>
      </c>
      <c r="F5733" t="s">
        <v>11119</v>
      </c>
      <c r="G5733" t="s">
        <v>3552</v>
      </c>
      <c r="H5733" t="s">
        <v>18</v>
      </c>
      <c r="I5733" t="s">
        <v>25</v>
      </c>
      <c r="J5733" t="s">
        <v>19</v>
      </c>
      <c r="K5733" t="s">
        <v>19</v>
      </c>
      <c r="L5733">
        <v>1400</v>
      </c>
      <c r="M5733">
        <v>3</v>
      </c>
      <c r="N5733" s="1">
        <v>42144</v>
      </c>
      <c r="O5733" t="s">
        <v>19477</v>
      </c>
      <c r="P5733" t="str">
        <f t="shared" si="89"/>
        <v>Mid</v>
      </c>
    </row>
    <row r="5734" spans="1:16" x14ac:dyDescent="0.35">
      <c r="A5734">
        <v>2100861</v>
      </c>
      <c r="B5734" t="s">
        <v>11481</v>
      </c>
      <c r="C5734">
        <v>1</v>
      </c>
      <c r="D5734" t="s">
        <v>4005</v>
      </c>
      <c r="E5734" t="s">
        <v>11482</v>
      </c>
      <c r="F5734" t="s">
        <v>11483</v>
      </c>
      <c r="G5734" t="s">
        <v>3359</v>
      </c>
      <c r="H5734" t="s">
        <v>18</v>
      </c>
      <c r="I5734" t="s">
        <v>19</v>
      </c>
      <c r="J5734" t="s">
        <v>19</v>
      </c>
      <c r="K5734" t="s">
        <v>19</v>
      </c>
      <c r="L5734">
        <v>1650</v>
      </c>
      <c r="M5734">
        <v>4</v>
      </c>
      <c r="N5734" s="1">
        <v>41254</v>
      </c>
      <c r="O5734" t="s">
        <v>19477</v>
      </c>
      <c r="P5734" t="str">
        <f t="shared" si="89"/>
        <v>Mid</v>
      </c>
    </row>
    <row r="5735" spans="1:16" x14ac:dyDescent="0.35">
      <c r="A5735">
        <v>305682</v>
      </c>
      <c r="B5735" t="s">
        <v>11484</v>
      </c>
      <c r="C5735">
        <v>1</v>
      </c>
      <c r="D5735" t="s">
        <v>10895</v>
      </c>
      <c r="E5735" t="s">
        <v>11485</v>
      </c>
      <c r="F5735" t="s">
        <v>143</v>
      </c>
      <c r="G5735" t="s">
        <v>4177</v>
      </c>
      <c r="H5735" t="s">
        <v>18</v>
      </c>
      <c r="I5735" t="s">
        <v>19</v>
      </c>
      <c r="J5735" t="s">
        <v>25</v>
      </c>
      <c r="K5735" t="s">
        <v>19</v>
      </c>
      <c r="L5735">
        <v>550</v>
      </c>
      <c r="M5735">
        <v>4</v>
      </c>
      <c r="N5735" s="1">
        <v>41763</v>
      </c>
      <c r="O5735" t="s">
        <v>19477</v>
      </c>
      <c r="P5735" t="str">
        <f t="shared" si="89"/>
        <v>Lower-Mid</v>
      </c>
    </row>
    <row r="5736" spans="1:16" x14ac:dyDescent="0.35">
      <c r="A5736">
        <v>2760</v>
      </c>
      <c r="B5736" t="s">
        <v>11486</v>
      </c>
      <c r="C5736">
        <v>1</v>
      </c>
      <c r="D5736" t="s">
        <v>10895</v>
      </c>
      <c r="E5736" t="s">
        <v>11487</v>
      </c>
      <c r="F5736" t="s">
        <v>11488</v>
      </c>
      <c r="G5736" t="s">
        <v>11489</v>
      </c>
      <c r="H5736" t="s">
        <v>18</v>
      </c>
      <c r="I5736" t="s">
        <v>19</v>
      </c>
      <c r="J5736" t="s">
        <v>19</v>
      </c>
      <c r="K5736" t="s">
        <v>19</v>
      </c>
      <c r="L5736">
        <v>1500</v>
      </c>
      <c r="M5736">
        <v>4</v>
      </c>
      <c r="N5736" s="1">
        <v>41030</v>
      </c>
      <c r="O5736" t="s">
        <v>19477</v>
      </c>
      <c r="P5736" t="str">
        <f t="shared" si="89"/>
        <v>Mid</v>
      </c>
    </row>
    <row r="5737" spans="1:16" x14ac:dyDescent="0.35">
      <c r="A5737">
        <v>311758</v>
      </c>
      <c r="B5737" t="s">
        <v>11490</v>
      </c>
      <c r="C5737">
        <v>1</v>
      </c>
      <c r="D5737" t="s">
        <v>10895</v>
      </c>
      <c r="E5737" t="s">
        <v>11491</v>
      </c>
      <c r="F5737" t="s">
        <v>10989</v>
      </c>
      <c r="G5737" t="s">
        <v>1673</v>
      </c>
      <c r="H5737" t="s">
        <v>18</v>
      </c>
      <c r="I5737" t="s">
        <v>19</v>
      </c>
      <c r="J5737" t="s">
        <v>19</v>
      </c>
      <c r="K5737" t="s">
        <v>19</v>
      </c>
      <c r="L5737">
        <v>550</v>
      </c>
      <c r="M5737">
        <v>3</v>
      </c>
      <c r="N5737" s="1">
        <v>42491</v>
      </c>
      <c r="O5737" t="s">
        <v>19477</v>
      </c>
      <c r="P5737" t="str">
        <f t="shared" si="89"/>
        <v>Lower-Mid</v>
      </c>
    </row>
    <row r="5738" spans="1:16" x14ac:dyDescent="0.35">
      <c r="A5738">
        <v>3600192</v>
      </c>
      <c r="B5738" t="s">
        <v>11492</v>
      </c>
      <c r="C5738">
        <v>1</v>
      </c>
      <c r="D5738" t="s">
        <v>11115</v>
      </c>
      <c r="E5738" t="s">
        <v>11493</v>
      </c>
      <c r="F5738" t="s">
        <v>11494</v>
      </c>
      <c r="G5738" t="s">
        <v>6066</v>
      </c>
      <c r="H5738" t="s">
        <v>18</v>
      </c>
      <c r="I5738" t="s">
        <v>19</v>
      </c>
      <c r="J5738" t="s">
        <v>19</v>
      </c>
      <c r="K5738" t="s">
        <v>19</v>
      </c>
      <c r="L5738">
        <v>1700</v>
      </c>
      <c r="M5738">
        <v>4</v>
      </c>
      <c r="N5738" s="1">
        <v>41542</v>
      </c>
      <c r="O5738" t="s">
        <v>19477</v>
      </c>
      <c r="P5738" t="str">
        <f t="shared" si="89"/>
        <v>Mid</v>
      </c>
    </row>
    <row r="5739" spans="1:16" x14ac:dyDescent="0.35">
      <c r="A5739">
        <v>18311926</v>
      </c>
      <c r="B5739" t="s">
        <v>11495</v>
      </c>
      <c r="C5739">
        <v>1</v>
      </c>
      <c r="D5739" t="s">
        <v>10895</v>
      </c>
      <c r="E5739" t="s">
        <v>11496</v>
      </c>
      <c r="F5739" t="s">
        <v>10995</v>
      </c>
      <c r="G5739" t="s">
        <v>17</v>
      </c>
      <c r="H5739" t="s">
        <v>18</v>
      </c>
      <c r="I5739" t="s">
        <v>19</v>
      </c>
      <c r="J5739" t="s">
        <v>19</v>
      </c>
      <c r="K5739" t="s">
        <v>19</v>
      </c>
      <c r="L5739">
        <v>700</v>
      </c>
      <c r="M5739">
        <v>3</v>
      </c>
      <c r="N5739" s="1">
        <v>43230</v>
      </c>
      <c r="O5739" t="s">
        <v>19477</v>
      </c>
      <c r="P5739" t="str">
        <f t="shared" si="89"/>
        <v>Lower-Mid</v>
      </c>
    </row>
    <row r="5740" spans="1:16" x14ac:dyDescent="0.35">
      <c r="A5740">
        <v>303779</v>
      </c>
      <c r="B5740" t="s">
        <v>11497</v>
      </c>
      <c r="C5740">
        <v>1</v>
      </c>
      <c r="D5740" t="s">
        <v>10895</v>
      </c>
      <c r="E5740" t="s">
        <v>11498</v>
      </c>
      <c r="F5740" t="s">
        <v>11499</v>
      </c>
      <c r="G5740" t="s">
        <v>17</v>
      </c>
      <c r="H5740" t="s">
        <v>18</v>
      </c>
      <c r="I5740" t="s">
        <v>19</v>
      </c>
      <c r="J5740" t="s">
        <v>19</v>
      </c>
      <c r="K5740" t="s">
        <v>19</v>
      </c>
      <c r="L5740">
        <v>250</v>
      </c>
      <c r="M5740">
        <v>3</v>
      </c>
      <c r="N5740" s="1">
        <v>41056</v>
      </c>
      <c r="O5740" t="s">
        <v>19477</v>
      </c>
      <c r="P5740" t="str">
        <f t="shared" si="89"/>
        <v>Low</v>
      </c>
    </row>
    <row r="5741" spans="1:16" x14ac:dyDescent="0.35">
      <c r="A5741">
        <v>303730</v>
      </c>
      <c r="B5741" t="s">
        <v>11500</v>
      </c>
      <c r="C5741">
        <v>1</v>
      </c>
      <c r="D5741" t="s">
        <v>10895</v>
      </c>
      <c r="E5741" t="s">
        <v>11501</v>
      </c>
      <c r="F5741" t="s">
        <v>10919</v>
      </c>
      <c r="G5741" t="s">
        <v>9917</v>
      </c>
      <c r="H5741" t="s">
        <v>18</v>
      </c>
      <c r="I5741" t="s">
        <v>19</v>
      </c>
      <c r="J5741" t="s">
        <v>19</v>
      </c>
      <c r="K5741" t="s">
        <v>19</v>
      </c>
      <c r="L5741">
        <v>150</v>
      </c>
      <c r="M5741">
        <v>3</v>
      </c>
      <c r="N5741" s="1">
        <v>42134</v>
      </c>
      <c r="O5741" t="s">
        <v>19477</v>
      </c>
      <c r="P5741" t="str">
        <f t="shared" si="89"/>
        <v>Low</v>
      </c>
    </row>
    <row r="5742" spans="1:16" x14ac:dyDescent="0.35">
      <c r="A5742">
        <v>18291476</v>
      </c>
      <c r="B5742" t="s">
        <v>11502</v>
      </c>
      <c r="C5742">
        <v>1</v>
      </c>
      <c r="D5742" t="s">
        <v>10895</v>
      </c>
      <c r="E5742" t="s">
        <v>11503</v>
      </c>
      <c r="F5742" t="s">
        <v>10919</v>
      </c>
      <c r="G5742" t="s">
        <v>9999</v>
      </c>
      <c r="H5742" t="s">
        <v>18</v>
      </c>
      <c r="I5742" t="s">
        <v>19</v>
      </c>
      <c r="J5742" t="s">
        <v>19</v>
      </c>
      <c r="K5742" t="s">
        <v>19</v>
      </c>
      <c r="L5742">
        <v>200</v>
      </c>
      <c r="M5742">
        <v>3</v>
      </c>
      <c r="N5742" s="1">
        <v>42504</v>
      </c>
      <c r="O5742" t="s">
        <v>19477</v>
      </c>
      <c r="P5742" t="str">
        <f t="shared" si="89"/>
        <v>Low</v>
      </c>
    </row>
    <row r="5743" spans="1:16" x14ac:dyDescent="0.35">
      <c r="A5743">
        <v>305996</v>
      </c>
      <c r="B5743" t="s">
        <v>11504</v>
      </c>
      <c r="C5743">
        <v>1</v>
      </c>
      <c r="D5743" t="s">
        <v>10895</v>
      </c>
      <c r="E5743" t="s">
        <v>11505</v>
      </c>
      <c r="F5743" t="s">
        <v>11017</v>
      </c>
      <c r="G5743" t="s">
        <v>419</v>
      </c>
      <c r="H5743" t="s">
        <v>18</v>
      </c>
      <c r="I5743" t="s">
        <v>25</v>
      </c>
      <c r="J5743" t="s">
        <v>25</v>
      </c>
      <c r="K5743" t="s">
        <v>19</v>
      </c>
      <c r="L5743">
        <v>1400</v>
      </c>
      <c r="M5743">
        <v>3</v>
      </c>
      <c r="N5743" s="1">
        <v>41035</v>
      </c>
      <c r="O5743" t="s">
        <v>19477</v>
      </c>
      <c r="P5743" t="str">
        <f t="shared" si="89"/>
        <v>Mid</v>
      </c>
    </row>
    <row r="5744" spans="1:16" x14ac:dyDescent="0.35">
      <c r="A5744">
        <v>4959</v>
      </c>
      <c r="B5744" t="s">
        <v>11506</v>
      </c>
      <c r="C5744">
        <v>1</v>
      </c>
      <c r="D5744" t="s">
        <v>10895</v>
      </c>
      <c r="E5744" t="s">
        <v>11507</v>
      </c>
      <c r="F5744" t="s">
        <v>11017</v>
      </c>
      <c r="G5744" t="s">
        <v>3672</v>
      </c>
      <c r="H5744" t="s">
        <v>18</v>
      </c>
      <c r="I5744" t="s">
        <v>19</v>
      </c>
      <c r="J5744" t="s">
        <v>19</v>
      </c>
      <c r="K5744" t="s">
        <v>19</v>
      </c>
      <c r="L5744">
        <v>1800</v>
      </c>
      <c r="M5744">
        <v>4</v>
      </c>
      <c r="N5744" s="1">
        <v>40318</v>
      </c>
      <c r="O5744" t="s">
        <v>19477</v>
      </c>
      <c r="P5744" t="str">
        <f t="shared" si="89"/>
        <v>Mid</v>
      </c>
    </row>
    <row r="5745" spans="1:16" x14ac:dyDescent="0.35">
      <c r="A5745">
        <v>313456</v>
      </c>
      <c r="B5745" t="s">
        <v>11508</v>
      </c>
      <c r="C5745">
        <v>1</v>
      </c>
      <c r="D5745" t="s">
        <v>10895</v>
      </c>
      <c r="E5745" t="s">
        <v>11509</v>
      </c>
      <c r="F5745" t="s">
        <v>11153</v>
      </c>
      <c r="G5745" t="s">
        <v>656</v>
      </c>
      <c r="H5745" t="s">
        <v>18</v>
      </c>
      <c r="I5745" t="s">
        <v>19</v>
      </c>
      <c r="J5745" t="s">
        <v>19</v>
      </c>
      <c r="K5745" t="s">
        <v>19</v>
      </c>
      <c r="L5745">
        <v>350</v>
      </c>
      <c r="M5745">
        <v>3</v>
      </c>
      <c r="N5745" s="1">
        <v>40301</v>
      </c>
      <c r="O5745" t="s">
        <v>19477</v>
      </c>
      <c r="P5745" t="str">
        <f t="shared" si="89"/>
        <v>Low</v>
      </c>
    </row>
    <row r="5746" spans="1:16" x14ac:dyDescent="0.35">
      <c r="A5746">
        <v>894</v>
      </c>
      <c r="B5746" t="s">
        <v>11510</v>
      </c>
      <c r="C5746">
        <v>1</v>
      </c>
      <c r="D5746" t="s">
        <v>10895</v>
      </c>
      <c r="E5746" t="s">
        <v>11511</v>
      </c>
      <c r="F5746" t="s">
        <v>11157</v>
      </c>
      <c r="G5746" t="s">
        <v>3302</v>
      </c>
      <c r="H5746" t="s">
        <v>18</v>
      </c>
      <c r="I5746" t="s">
        <v>19</v>
      </c>
      <c r="J5746" t="s">
        <v>25</v>
      </c>
      <c r="K5746" t="s">
        <v>19</v>
      </c>
      <c r="L5746">
        <v>700</v>
      </c>
      <c r="M5746">
        <v>2</v>
      </c>
      <c r="N5746" s="1">
        <v>41042</v>
      </c>
      <c r="O5746" t="s">
        <v>19477</v>
      </c>
      <c r="P5746" t="str">
        <f t="shared" si="89"/>
        <v>Lower-Mid</v>
      </c>
    </row>
    <row r="5747" spans="1:16" x14ac:dyDescent="0.35">
      <c r="A5747">
        <v>18314053</v>
      </c>
      <c r="B5747" t="s">
        <v>11512</v>
      </c>
      <c r="C5747">
        <v>1</v>
      </c>
      <c r="D5747" t="s">
        <v>10895</v>
      </c>
      <c r="E5747" t="s">
        <v>11027</v>
      </c>
      <c r="F5747" t="s">
        <v>10906</v>
      </c>
      <c r="G5747" t="s">
        <v>647</v>
      </c>
      <c r="H5747" t="s">
        <v>18</v>
      </c>
      <c r="I5747" t="s">
        <v>19</v>
      </c>
      <c r="J5747" t="s">
        <v>19</v>
      </c>
      <c r="K5747" t="s">
        <v>19</v>
      </c>
      <c r="L5747">
        <v>100</v>
      </c>
      <c r="M5747">
        <v>3</v>
      </c>
      <c r="N5747" s="1">
        <v>40319</v>
      </c>
      <c r="O5747" t="s">
        <v>19477</v>
      </c>
      <c r="P5747" t="str">
        <f t="shared" si="89"/>
        <v>Low</v>
      </c>
    </row>
    <row r="5748" spans="1:16" x14ac:dyDescent="0.35">
      <c r="A5748">
        <v>306975</v>
      </c>
      <c r="B5748" t="s">
        <v>11513</v>
      </c>
      <c r="C5748">
        <v>1</v>
      </c>
      <c r="D5748" t="s">
        <v>10895</v>
      </c>
      <c r="E5748" t="s">
        <v>11514</v>
      </c>
      <c r="F5748" t="s">
        <v>10916</v>
      </c>
      <c r="G5748" t="s">
        <v>641</v>
      </c>
      <c r="H5748" t="s">
        <v>18</v>
      </c>
      <c r="I5748" t="s">
        <v>19</v>
      </c>
      <c r="J5748" t="s">
        <v>25</v>
      </c>
      <c r="K5748" t="s">
        <v>19</v>
      </c>
      <c r="L5748">
        <v>200</v>
      </c>
      <c r="M5748">
        <v>2</v>
      </c>
      <c r="N5748" s="1">
        <v>41044</v>
      </c>
      <c r="O5748" t="s">
        <v>19477</v>
      </c>
      <c r="P5748" t="str">
        <f t="shared" si="89"/>
        <v>Low</v>
      </c>
    </row>
    <row r="5749" spans="1:16" x14ac:dyDescent="0.35">
      <c r="A5749">
        <v>312265</v>
      </c>
      <c r="B5749" t="s">
        <v>11515</v>
      </c>
      <c r="C5749">
        <v>1</v>
      </c>
      <c r="D5749" t="s">
        <v>10895</v>
      </c>
      <c r="E5749" t="s">
        <v>11516</v>
      </c>
      <c r="F5749" t="s">
        <v>11517</v>
      </c>
      <c r="G5749" t="s">
        <v>663</v>
      </c>
      <c r="H5749" t="s">
        <v>18</v>
      </c>
      <c r="I5749" t="s">
        <v>19</v>
      </c>
      <c r="J5749" t="s">
        <v>19</v>
      </c>
      <c r="K5749" t="s">
        <v>19</v>
      </c>
      <c r="L5749">
        <v>700</v>
      </c>
      <c r="M5749">
        <v>3</v>
      </c>
      <c r="N5749" s="1">
        <v>42518</v>
      </c>
      <c r="O5749" t="s">
        <v>19477</v>
      </c>
      <c r="P5749" t="str">
        <f t="shared" si="89"/>
        <v>Lower-Mid</v>
      </c>
    </row>
    <row r="5750" spans="1:16" x14ac:dyDescent="0.35">
      <c r="A5750">
        <v>18157408</v>
      </c>
      <c r="B5750" t="s">
        <v>11518</v>
      </c>
      <c r="C5750">
        <v>1</v>
      </c>
      <c r="D5750" t="s">
        <v>10895</v>
      </c>
      <c r="E5750" t="s">
        <v>11519</v>
      </c>
      <c r="F5750" t="s">
        <v>11177</v>
      </c>
      <c r="G5750" t="s">
        <v>17</v>
      </c>
      <c r="H5750" t="s">
        <v>18</v>
      </c>
      <c r="I5750" t="s">
        <v>19</v>
      </c>
      <c r="J5750" t="s">
        <v>19</v>
      </c>
      <c r="K5750" t="s">
        <v>19</v>
      </c>
      <c r="L5750">
        <v>150</v>
      </c>
      <c r="M5750">
        <v>4</v>
      </c>
      <c r="N5750" s="1">
        <v>40320</v>
      </c>
      <c r="O5750" t="s">
        <v>19477</v>
      </c>
      <c r="P5750" t="str">
        <f t="shared" si="89"/>
        <v>Low</v>
      </c>
    </row>
    <row r="5751" spans="1:16" x14ac:dyDescent="0.35">
      <c r="A5751">
        <v>18400489</v>
      </c>
      <c r="B5751" t="s">
        <v>11520</v>
      </c>
      <c r="C5751">
        <v>1</v>
      </c>
      <c r="D5751" t="s">
        <v>10895</v>
      </c>
      <c r="E5751" t="s">
        <v>11521</v>
      </c>
      <c r="F5751" t="s">
        <v>11177</v>
      </c>
      <c r="G5751" t="s">
        <v>1742</v>
      </c>
      <c r="H5751" t="s">
        <v>18</v>
      </c>
      <c r="I5751" t="s">
        <v>19</v>
      </c>
      <c r="J5751" t="s">
        <v>19</v>
      </c>
      <c r="K5751" t="s">
        <v>19</v>
      </c>
      <c r="L5751">
        <v>800</v>
      </c>
      <c r="M5751">
        <v>1</v>
      </c>
      <c r="N5751" s="1">
        <v>42135</v>
      </c>
      <c r="O5751" t="s">
        <v>19477</v>
      </c>
      <c r="P5751" t="str">
        <f t="shared" si="89"/>
        <v>Lower-Mid</v>
      </c>
    </row>
    <row r="5752" spans="1:16" x14ac:dyDescent="0.35">
      <c r="A5752">
        <v>18265082</v>
      </c>
      <c r="B5752" t="s">
        <v>11522</v>
      </c>
      <c r="C5752">
        <v>1</v>
      </c>
      <c r="D5752" t="s">
        <v>10895</v>
      </c>
      <c r="E5752" t="s">
        <v>11523</v>
      </c>
      <c r="F5752" t="s">
        <v>11177</v>
      </c>
      <c r="G5752" t="s">
        <v>647</v>
      </c>
      <c r="H5752" t="s">
        <v>18</v>
      </c>
      <c r="I5752" t="s">
        <v>19</v>
      </c>
      <c r="J5752" t="s">
        <v>19</v>
      </c>
      <c r="K5752" t="s">
        <v>19</v>
      </c>
      <c r="L5752">
        <v>250</v>
      </c>
      <c r="M5752">
        <v>1</v>
      </c>
      <c r="N5752" s="1">
        <v>42859</v>
      </c>
      <c r="O5752" t="s">
        <v>19477</v>
      </c>
      <c r="P5752" t="str">
        <f t="shared" si="89"/>
        <v>Low</v>
      </c>
    </row>
    <row r="5753" spans="1:16" x14ac:dyDescent="0.35">
      <c r="A5753">
        <v>312540</v>
      </c>
      <c r="B5753" t="s">
        <v>11524</v>
      </c>
      <c r="C5753">
        <v>1</v>
      </c>
      <c r="D5753" t="s">
        <v>10895</v>
      </c>
      <c r="E5753" t="s">
        <v>11525</v>
      </c>
      <c r="F5753" t="s">
        <v>11302</v>
      </c>
      <c r="G5753" t="s">
        <v>797</v>
      </c>
      <c r="H5753" t="s">
        <v>18</v>
      </c>
      <c r="I5753" t="s">
        <v>19</v>
      </c>
      <c r="J5753" t="s">
        <v>19</v>
      </c>
      <c r="K5753" t="s">
        <v>19</v>
      </c>
      <c r="L5753">
        <v>250</v>
      </c>
      <c r="M5753">
        <v>3</v>
      </c>
      <c r="N5753" s="1">
        <v>41404</v>
      </c>
      <c r="O5753" t="s">
        <v>19477</v>
      </c>
      <c r="P5753" t="str">
        <f t="shared" si="89"/>
        <v>Low</v>
      </c>
    </row>
    <row r="5754" spans="1:16" x14ac:dyDescent="0.35">
      <c r="A5754">
        <v>18203171</v>
      </c>
      <c r="B5754" t="s">
        <v>11526</v>
      </c>
      <c r="C5754">
        <v>1</v>
      </c>
      <c r="D5754" t="s">
        <v>10895</v>
      </c>
      <c r="E5754" t="s">
        <v>11527</v>
      </c>
      <c r="F5754" t="s">
        <v>11302</v>
      </c>
      <c r="G5754" t="s">
        <v>416</v>
      </c>
      <c r="H5754" t="s">
        <v>18</v>
      </c>
      <c r="I5754" t="s">
        <v>19</v>
      </c>
      <c r="J5754" t="s">
        <v>25</v>
      </c>
      <c r="K5754" t="s">
        <v>19</v>
      </c>
      <c r="L5754">
        <v>700</v>
      </c>
      <c r="M5754">
        <v>3</v>
      </c>
      <c r="N5754" s="1">
        <v>42151</v>
      </c>
      <c r="O5754" t="s">
        <v>19477</v>
      </c>
      <c r="P5754" t="str">
        <f t="shared" si="89"/>
        <v>Lower-Mid</v>
      </c>
    </row>
    <row r="5755" spans="1:16" x14ac:dyDescent="0.35">
      <c r="A5755">
        <v>5768</v>
      </c>
      <c r="B5755" t="s">
        <v>11528</v>
      </c>
      <c r="C5755">
        <v>1</v>
      </c>
      <c r="D5755" t="s">
        <v>10895</v>
      </c>
      <c r="E5755" t="s">
        <v>11529</v>
      </c>
      <c r="F5755" t="s">
        <v>11530</v>
      </c>
      <c r="G5755" t="s">
        <v>11531</v>
      </c>
      <c r="H5755" t="s">
        <v>18</v>
      </c>
      <c r="I5755" t="s">
        <v>25</v>
      </c>
      <c r="J5755" t="s">
        <v>19</v>
      </c>
      <c r="K5755" t="s">
        <v>19</v>
      </c>
      <c r="L5755">
        <v>1500</v>
      </c>
      <c r="M5755">
        <v>3</v>
      </c>
      <c r="N5755" s="1">
        <v>42506</v>
      </c>
      <c r="O5755" t="s">
        <v>19477</v>
      </c>
      <c r="P5755" t="str">
        <f t="shared" si="89"/>
        <v>Mid</v>
      </c>
    </row>
    <row r="5756" spans="1:16" x14ac:dyDescent="0.35">
      <c r="A5756">
        <v>309134</v>
      </c>
      <c r="B5756" t="s">
        <v>11532</v>
      </c>
      <c r="C5756">
        <v>1</v>
      </c>
      <c r="D5756" t="s">
        <v>10895</v>
      </c>
      <c r="E5756" t="s">
        <v>11533</v>
      </c>
      <c r="F5756" t="s">
        <v>11054</v>
      </c>
      <c r="G5756" t="s">
        <v>17</v>
      </c>
      <c r="H5756" t="s">
        <v>18</v>
      </c>
      <c r="I5756" t="s">
        <v>19</v>
      </c>
      <c r="J5756" t="s">
        <v>19</v>
      </c>
      <c r="K5756" t="s">
        <v>19</v>
      </c>
      <c r="L5756">
        <v>750</v>
      </c>
      <c r="M5756">
        <v>4</v>
      </c>
      <c r="N5756" s="1">
        <v>41408</v>
      </c>
      <c r="O5756" t="s">
        <v>19477</v>
      </c>
      <c r="P5756" t="str">
        <f t="shared" si="89"/>
        <v>Lower-Mid</v>
      </c>
    </row>
    <row r="5757" spans="1:16" x14ac:dyDescent="0.35">
      <c r="A5757">
        <v>2800052</v>
      </c>
      <c r="B5757" t="s">
        <v>11534</v>
      </c>
      <c r="C5757">
        <v>1</v>
      </c>
      <c r="D5757" t="s">
        <v>10603</v>
      </c>
      <c r="E5757" t="s">
        <v>11535</v>
      </c>
      <c r="F5757" t="s">
        <v>11536</v>
      </c>
      <c r="G5757" t="s">
        <v>3479</v>
      </c>
      <c r="H5757" t="s">
        <v>18</v>
      </c>
      <c r="I5757" t="s">
        <v>19</v>
      </c>
      <c r="J5757" t="s">
        <v>19</v>
      </c>
      <c r="K5757" t="s">
        <v>19</v>
      </c>
      <c r="L5757">
        <v>1700</v>
      </c>
      <c r="M5757">
        <v>4</v>
      </c>
      <c r="N5757" s="1">
        <v>41648</v>
      </c>
      <c r="O5757" t="s">
        <v>19477</v>
      </c>
      <c r="P5757" t="str">
        <f t="shared" si="89"/>
        <v>Mid</v>
      </c>
    </row>
    <row r="5758" spans="1:16" x14ac:dyDescent="0.35">
      <c r="A5758">
        <v>3431</v>
      </c>
      <c r="B5758" t="s">
        <v>11537</v>
      </c>
      <c r="C5758">
        <v>1</v>
      </c>
      <c r="D5758" t="s">
        <v>10895</v>
      </c>
      <c r="E5758" t="s">
        <v>11538</v>
      </c>
      <c r="F5758" t="s">
        <v>11539</v>
      </c>
      <c r="G5758" t="s">
        <v>11540</v>
      </c>
      <c r="H5758" t="s">
        <v>18</v>
      </c>
      <c r="I5758" t="s">
        <v>25</v>
      </c>
      <c r="J5758" t="s">
        <v>25</v>
      </c>
      <c r="K5758" t="s">
        <v>19</v>
      </c>
      <c r="L5758">
        <v>1400</v>
      </c>
      <c r="M5758">
        <v>4</v>
      </c>
      <c r="N5758" s="1">
        <v>41382</v>
      </c>
      <c r="O5758" t="s">
        <v>19477</v>
      </c>
      <c r="P5758" t="str">
        <f t="shared" si="89"/>
        <v>Mid</v>
      </c>
    </row>
    <row r="5759" spans="1:16" x14ac:dyDescent="0.35">
      <c r="A5759">
        <v>7507</v>
      </c>
      <c r="B5759" t="s">
        <v>11541</v>
      </c>
      <c r="C5759">
        <v>1</v>
      </c>
      <c r="D5759" t="s">
        <v>10895</v>
      </c>
      <c r="E5759" t="s">
        <v>11542</v>
      </c>
      <c r="F5759" t="s">
        <v>11543</v>
      </c>
      <c r="G5759" t="s">
        <v>11544</v>
      </c>
      <c r="H5759" t="s">
        <v>18</v>
      </c>
      <c r="I5759" t="s">
        <v>25</v>
      </c>
      <c r="J5759" t="s">
        <v>19</v>
      </c>
      <c r="K5759" t="s">
        <v>19</v>
      </c>
      <c r="L5759">
        <v>1500</v>
      </c>
      <c r="M5759">
        <v>4</v>
      </c>
      <c r="N5759" s="1">
        <v>42095</v>
      </c>
      <c r="O5759" t="s">
        <v>19477</v>
      </c>
      <c r="P5759" t="str">
        <f t="shared" si="89"/>
        <v>Mid</v>
      </c>
    </row>
    <row r="5760" spans="1:16" x14ac:dyDescent="0.35">
      <c r="A5760">
        <v>304832</v>
      </c>
      <c r="B5760" t="s">
        <v>11545</v>
      </c>
      <c r="C5760">
        <v>1</v>
      </c>
      <c r="D5760" t="s">
        <v>10895</v>
      </c>
      <c r="E5760" t="s">
        <v>11546</v>
      </c>
      <c r="F5760" t="s">
        <v>11066</v>
      </c>
      <c r="G5760" t="s">
        <v>11547</v>
      </c>
      <c r="H5760" t="s">
        <v>18</v>
      </c>
      <c r="I5760" t="s">
        <v>19</v>
      </c>
      <c r="J5760" t="s">
        <v>19</v>
      </c>
      <c r="K5760" t="s">
        <v>19</v>
      </c>
      <c r="L5760">
        <v>1700</v>
      </c>
      <c r="M5760">
        <v>4</v>
      </c>
      <c r="N5760" s="1">
        <v>40277</v>
      </c>
      <c r="O5760" t="s">
        <v>19477</v>
      </c>
      <c r="P5760" t="str">
        <f t="shared" si="89"/>
        <v>Mid</v>
      </c>
    </row>
    <row r="5761" spans="1:16" x14ac:dyDescent="0.35">
      <c r="A5761">
        <v>110502</v>
      </c>
      <c r="B5761" t="s">
        <v>11548</v>
      </c>
      <c r="C5761">
        <v>1</v>
      </c>
      <c r="D5761" t="s">
        <v>11549</v>
      </c>
      <c r="E5761" t="s">
        <v>11550</v>
      </c>
      <c r="F5761" t="s">
        <v>11551</v>
      </c>
      <c r="G5761" t="s">
        <v>3378</v>
      </c>
      <c r="H5761" t="s">
        <v>18</v>
      </c>
      <c r="I5761" t="s">
        <v>19</v>
      </c>
      <c r="J5761" t="s">
        <v>19</v>
      </c>
      <c r="K5761" t="s">
        <v>19</v>
      </c>
      <c r="L5761">
        <v>1800</v>
      </c>
      <c r="M5761">
        <v>4</v>
      </c>
      <c r="N5761" s="1">
        <v>41756</v>
      </c>
      <c r="O5761" t="s">
        <v>19477</v>
      </c>
      <c r="P5761" t="str">
        <f t="shared" si="89"/>
        <v>Mid</v>
      </c>
    </row>
    <row r="5762" spans="1:16" x14ac:dyDescent="0.35">
      <c r="A5762">
        <v>2600303</v>
      </c>
      <c r="B5762" t="s">
        <v>11552</v>
      </c>
      <c r="C5762">
        <v>1</v>
      </c>
      <c r="D5762" t="s">
        <v>11553</v>
      </c>
      <c r="E5762" t="s">
        <v>11554</v>
      </c>
      <c r="F5762" t="s">
        <v>11555</v>
      </c>
      <c r="G5762" t="s">
        <v>17</v>
      </c>
      <c r="H5762" t="s">
        <v>18</v>
      </c>
      <c r="I5762" t="s">
        <v>19</v>
      </c>
      <c r="J5762" t="s">
        <v>19</v>
      </c>
      <c r="K5762" t="s">
        <v>19</v>
      </c>
      <c r="L5762">
        <v>1800</v>
      </c>
      <c r="M5762">
        <v>4</v>
      </c>
      <c r="N5762" s="1">
        <v>40279</v>
      </c>
      <c r="O5762" t="s">
        <v>19477</v>
      </c>
      <c r="P5762" t="str">
        <f t="shared" ref="P5762:P5825" si="90">IF(L5762&lt;500, "Low",
 IF(L5762&lt;1000, "Lower-Mid",
 IF(L5762&lt;2000, "Mid",
 IF(L5762&lt;3000, "Upper-Mid", "High"))))</f>
        <v>Mid</v>
      </c>
    </row>
    <row r="5763" spans="1:16" x14ac:dyDescent="0.35">
      <c r="A5763">
        <v>2500024</v>
      </c>
      <c r="B5763" t="s">
        <v>11556</v>
      </c>
      <c r="C5763">
        <v>1</v>
      </c>
      <c r="D5763" t="s">
        <v>11557</v>
      </c>
      <c r="E5763" t="s">
        <v>11558</v>
      </c>
      <c r="F5763" t="s">
        <v>11559</v>
      </c>
      <c r="G5763" t="s">
        <v>11560</v>
      </c>
      <c r="H5763" t="s">
        <v>18</v>
      </c>
      <c r="I5763" t="s">
        <v>19</v>
      </c>
      <c r="J5763" t="s">
        <v>19</v>
      </c>
      <c r="K5763" t="s">
        <v>19</v>
      </c>
      <c r="L5763">
        <v>1800</v>
      </c>
      <c r="M5763">
        <v>3</v>
      </c>
      <c r="N5763" s="1">
        <v>41351</v>
      </c>
      <c r="O5763" t="s">
        <v>19477</v>
      </c>
      <c r="P5763" t="str">
        <f t="shared" si="90"/>
        <v>Mid</v>
      </c>
    </row>
    <row r="5764" spans="1:16" x14ac:dyDescent="0.35">
      <c r="A5764">
        <v>305670</v>
      </c>
      <c r="B5764" t="s">
        <v>11561</v>
      </c>
      <c r="C5764">
        <v>1</v>
      </c>
      <c r="D5764" t="s">
        <v>10895</v>
      </c>
      <c r="E5764" t="s">
        <v>11562</v>
      </c>
      <c r="F5764" t="s">
        <v>10947</v>
      </c>
      <c r="G5764" t="s">
        <v>419</v>
      </c>
      <c r="H5764" t="s">
        <v>18</v>
      </c>
      <c r="I5764" t="s">
        <v>25</v>
      </c>
      <c r="J5764" t="s">
        <v>19</v>
      </c>
      <c r="K5764" t="s">
        <v>19</v>
      </c>
      <c r="L5764">
        <v>1500</v>
      </c>
      <c r="M5764">
        <v>4</v>
      </c>
      <c r="N5764" s="1">
        <v>41752</v>
      </c>
      <c r="O5764" t="s">
        <v>19477</v>
      </c>
      <c r="P5764" t="str">
        <f t="shared" si="90"/>
        <v>Mid</v>
      </c>
    </row>
    <row r="5765" spans="1:16" x14ac:dyDescent="0.35">
      <c r="A5765">
        <v>305815</v>
      </c>
      <c r="B5765" t="s">
        <v>2166</v>
      </c>
      <c r="C5765">
        <v>1</v>
      </c>
      <c r="D5765" t="s">
        <v>10895</v>
      </c>
      <c r="E5765" t="s">
        <v>11563</v>
      </c>
      <c r="F5765" t="s">
        <v>10947</v>
      </c>
      <c r="G5765" t="s">
        <v>3061</v>
      </c>
      <c r="H5765" t="s">
        <v>18</v>
      </c>
      <c r="I5765" t="s">
        <v>25</v>
      </c>
      <c r="J5765" t="s">
        <v>25</v>
      </c>
      <c r="K5765" t="s">
        <v>19</v>
      </c>
      <c r="L5765">
        <v>1200</v>
      </c>
      <c r="M5765">
        <v>4</v>
      </c>
      <c r="N5765" s="1">
        <v>42478</v>
      </c>
      <c r="O5765" t="s">
        <v>19477</v>
      </c>
      <c r="P5765" t="str">
        <f t="shared" si="90"/>
        <v>Mid</v>
      </c>
    </row>
    <row r="5766" spans="1:16" x14ac:dyDescent="0.35">
      <c r="A5766">
        <v>312536</v>
      </c>
      <c r="B5766" t="s">
        <v>11564</v>
      </c>
      <c r="C5766">
        <v>1</v>
      </c>
      <c r="D5766" t="s">
        <v>10895</v>
      </c>
      <c r="E5766" t="s">
        <v>10963</v>
      </c>
      <c r="F5766" t="s">
        <v>10961</v>
      </c>
      <c r="G5766" t="s">
        <v>4510</v>
      </c>
      <c r="H5766" t="s">
        <v>18</v>
      </c>
      <c r="I5766" t="s">
        <v>19</v>
      </c>
      <c r="J5766" t="s">
        <v>25</v>
      </c>
      <c r="K5766" t="s">
        <v>19</v>
      </c>
      <c r="L5766">
        <v>700</v>
      </c>
      <c r="M5766">
        <v>4</v>
      </c>
      <c r="N5766" s="1">
        <v>42110</v>
      </c>
      <c r="O5766" t="s">
        <v>19477</v>
      </c>
      <c r="P5766" t="str">
        <f t="shared" si="90"/>
        <v>Lower-Mid</v>
      </c>
    </row>
    <row r="5767" spans="1:16" x14ac:dyDescent="0.35">
      <c r="A5767">
        <v>308673</v>
      </c>
      <c r="B5767" t="s">
        <v>11565</v>
      </c>
      <c r="C5767">
        <v>1</v>
      </c>
      <c r="D5767" t="s">
        <v>10895</v>
      </c>
      <c r="E5767" t="s">
        <v>11566</v>
      </c>
      <c r="F5767" t="s">
        <v>10897</v>
      </c>
      <c r="G5767" t="s">
        <v>910</v>
      </c>
      <c r="H5767" t="s">
        <v>18</v>
      </c>
      <c r="I5767" t="s">
        <v>19</v>
      </c>
      <c r="J5767" t="s">
        <v>19</v>
      </c>
      <c r="K5767" t="s">
        <v>19</v>
      </c>
      <c r="L5767">
        <v>200</v>
      </c>
      <c r="M5767">
        <v>3</v>
      </c>
      <c r="N5767" s="1">
        <v>40277</v>
      </c>
      <c r="O5767" t="s">
        <v>19477</v>
      </c>
      <c r="P5767" t="str">
        <f t="shared" si="90"/>
        <v>Low</v>
      </c>
    </row>
    <row r="5768" spans="1:16" x14ac:dyDescent="0.35">
      <c r="A5768">
        <v>1694</v>
      </c>
      <c r="B5768" t="s">
        <v>11567</v>
      </c>
      <c r="C5768">
        <v>1</v>
      </c>
      <c r="D5768" t="s">
        <v>10895</v>
      </c>
      <c r="E5768" t="s">
        <v>11568</v>
      </c>
      <c r="F5768" t="s">
        <v>10897</v>
      </c>
      <c r="G5768" t="s">
        <v>513</v>
      </c>
      <c r="H5768" t="s">
        <v>18</v>
      </c>
      <c r="I5768" t="s">
        <v>19</v>
      </c>
      <c r="J5768" t="s">
        <v>19</v>
      </c>
      <c r="K5768" t="s">
        <v>19</v>
      </c>
      <c r="L5768">
        <v>200</v>
      </c>
      <c r="M5768">
        <v>3</v>
      </c>
      <c r="N5768" s="1">
        <v>42486</v>
      </c>
      <c r="O5768" t="s">
        <v>19477</v>
      </c>
      <c r="P5768" t="str">
        <f t="shared" si="90"/>
        <v>Low</v>
      </c>
    </row>
    <row r="5769" spans="1:16" x14ac:dyDescent="0.35">
      <c r="A5769">
        <v>18398610</v>
      </c>
      <c r="B5769" t="s">
        <v>11569</v>
      </c>
      <c r="C5769">
        <v>1</v>
      </c>
      <c r="D5769" t="s">
        <v>10895</v>
      </c>
      <c r="E5769" t="s">
        <v>11570</v>
      </c>
      <c r="F5769" t="s">
        <v>10897</v>
      </c>
      <c r="G5769" t="s">
        <v>3094</v>
      </c>
      <c r="H5769" t="s">
        <v>18</v>
      </c>
      <c r="I5769" t="s">
        <v>19</v>
      </c>
      <c r="J5769" t="s">
        <v>25</v>
      </c>
      <c r="K5769" t="s">
        <v>19</v>
      </c>
      <c r="L5769">
        <v>550</v>
      </c>
      <c r="M5769">
        <v>3</v>
      </c>
      <c r="N5769" s="1">
        <v>41023</v>
      </c>
      <c r="O5769" t="s">
        <v>19477</v>
      </c>
      <c r="P5769" t="str">
        <f t="shared" si="90"/>
        <v>Lower-Mid</v>
      </c>
    </row>
    <row r="5770" spans="1:16" x14ac:dyDescent="0.35">
      <c r="A5770">
        <v>18450609</v>
      </c>
      <c r="B5770" t="s">
        <v>11571</v>
      </c>
      <c r="C5770">
        <v>1</v>
      </c>
      <c r="D5770" t="s">
        <v>10895</v>
      </c>
      <c r="E5770" t="s">
        <v>11572</v>
      </c>
      <c r="F5770" t="s">
        <v>10897</v>
      </c>
      <c r="G5770" t="s">
        <v>797</v>
      </c>
      <c r="H5770" t="s">
        <v>18</v>
      </c>
      <c r="I5770" t="s">
        <v>19</v>
      </c>
      <c r="J5770" t="s">
        <v>25</v>
      </c>
      <c r="K5770" t="s">
        <v>19</v>
      </c>
      <c r="L5770">
        <v>250</v>
      </c>
      <c r="M5770">
        <v>4</v>
      </c>
      <c r="N5770" s="1">
        <v>41021</v>
      </c>
      <c r="O5770" t="s">
        <v>19477</v>
      </c>
      <c r="P5770" t="str">
        <f t="shared" si="90"/>
        <v>Low</v>
      </c>
    </row>
    <row r="5771" spans="1:16" x14ac:dyDescent="0.35">
      <c r="A5771">
        <v>18254524</v>
      </c>
      <c r="B5771" t="s">
        <v>11573</v>
      </c>
      <c r="C5771">
        <v>1</v>
      </c>
      <c r="D5771" t="s">
        <v>10895</v>
      </c>
      <c r="E5771" t="s">
        <v>11574</v>
      </c>
      <c r="F5771" t="s">
        <v>10900</v>
      </c>
      <c r="G5771" t="s">
        <v>11575</v>
      </c>
      <c r="H5771" t="s">
        <v>18</v>
      </c>
      <c r="I5771" t="s">
        <v>19</v>
      </c>
      <c r="J5771" t="s">
        <v>25</v>
      </c>
      <c r="K5771" t="s">
        <v>19</v>
      </c>
      <c r="L5771">
        <v>800</v>
      </c>
      <c r="M5771">
        <v>4</v>
      </c>
      <c r="N5771" s="1">
        <v>42464</v>
      </c>
      <c r="O5771" t="s">
        <v>19477</v>
      </c>
      <c r="P5771" t="str">
        <f t="shared" si="90"/>
        <v>Lower-Mid</v>
      </c>
    </row>
    <row r="5772" spans="1:16" x14ac:dyDescent="0.35">
      <c r="A5772">
        <v>18232093</v>
      </c>
      <c r="B5772" t="s">
        <v>2815</v>
      </c>
      <c r="C5772">
        <v>1</v>
      </c>
      <c r="D5772" t="s">
        <v>10895</v>
      </c>
      <c r="E5772" t="s">
        <v>11219</v>
      </c>
      <c r="F5772" t="s">
        <v>10900</v>
      </c>
      <c r="G5772" t="s">
        <v>2817</v>
      </c>
      <c r="H5772" t="s">
        <v>18</v>
      </c>
      <c r="I5772" t="s">
        <v>19</v>
      </c>
      <c r="J5772" t="s">
        <v>25</v>
      </c>
      <c r="K5772" t="s">
        <v>19</v>
      </c>
      <c r="L5772">
        <v>650</v>
      </c>
      <c r="M5772">
        <v>4</v>
      </c>
      <c r="N5772" s="1">
        <v>42466</v>
      </c>
      <c r="O5772" t="s">
        <v>19477</v>
      </c>
      <c r="P5772" t="str">
        <f t="shared" si="90"/>
        <v>Lower-Mid</v>
      </c>
    </row>
    <row r="5773" spans="1:16" x14ac:dyDescent="0.35">
      <c r="A5773">
        <v>304552</v>
      </c>
      <c r="B5773" t="s">
        <v>11576</v>
      </c>
      <c r="C5773">
        <v>1</v>
      </c>
      <c r="D5773" t="s">
        <v>10895</v>
      </c>
      <c r="E5773" t="s">
        <v>11577</v>
      </c>
      <c r="F5773" t="s">
        <v>11097</v>
      </c>
      <c r="G5773" t="s">
        <v>1962</v>
      </c>
      <c r="H5773" t="s">
        <v>18</v>
      </c>
      <c r="I5773" t="s">
        <v>25</v>
      </c>
      <c r="J5773" t="s">
        <v>25</v>
      </c>
      <c r="K5773" t="s">
        <v>19</v>
      </c>
      <c r="L5773">
        <v>1100</v>
      </c>
      <c r="M5773">
        <v>3</v>
      </c>
      <c r="N5773" s="1">
        <v>40293</v>
      </c>
      <c r="O5773" t="s">
        <v>19477</v>
      </c>
      <c r="P5773" t="str">
        <f t="shared" si="90"/>
        <v>Mid</v>
      </c>
    </row>
    <row r="5774" spans="1:16" x14ac:dyDescent="0.35">
      <c r="A5774">
        <v>313047</v>
      </c>
      <c r="B5774" t="s">
        <v>11578</v>
      </c>
      <c r="C5774">
        <v>1</v>
      </c>
      <c r="D5774" t="s">
        <v>10895</v>
      </c>
      <c r="E5774" t="s">
        <v>11579</v>
      </c>
      <c r="F5774" t="s">
        <v>11097</v>
      </c>
      <c r="G5774" t="s">
        <v>11580</v>
      </c>
      <c r="H5774" t="s">
        <v>18</v>
      </c>
      <c r="I5774" t="s">
        <v>25</v>
      </c>
      <c r="J5774" t="s">
        <v>25</v>
      </c>
      <c r="K5774" t="s">
        <v>19</v>
      </c>
      <c r="L5774">
        <v>1000</v>
      </c>
      <c r="M5774">
        <v>4</v>
      </c>
      <c r="N5774" s="1">
        <v>41751</v>
      </c>
      <c r="O5774" t="s">
        <v>19477</v>
      </c>
      <c r="P5774" t="str">
        <f t="shared" si="90"/>
        <v>Mid</v>
      </c>
    </row>
    <row r="5775" spans="1:16" x14ac:dyDescent="0.35">
      <c r="A5775">
        <v>2825</v>
      </c>
      <c r="B5775" t="s">
        <v>10590</v>
      </c>
      <c r="C5775">
        <v>1</v>
      </c>
      <c r="D5775" t="s">
        <v>10895</v>
      </c>
      <c r="E5775" t="s">
        <v>11581</v>
      </c>
      <c r="F5775" t="s">
        <v>10974</v>
      </c>
      <c r="G5775" t="s">
        <v>17</v>
      </c>
      <c r="H5775" t="s">
        <v>18</v>
      </c>
      <c r="I5775" t="s">
        <v>25</v>
      </c>
      <c r="J5775" t="s">
        <v>25</v>
      </c>
      <c r="K5775" t="s">
        <v>19</v>
      </c>
      <c r="L5775">
        <v>1100</v>
      </c>
      <c r="M5775">
        <v>3</v>
      </c>
      <c r="N5775" s="1">
        <v>42097</v>
      </c>
      <c r="O5775" t="s">
        <v>19477</v>
      </c>
      <c r="P5775" t="str">
        <f t="shared" si="90"/>
        <v>Mid</v>
      </c>
    </row>
    <row r="5776" spans="1:16" x14ac:dyDescent="0.35">
      <c r="A5776">
        <v>6310406</v>
      </c>
      <c r="B5776" t="s">
        <v>11582</v>
      </c>
      <c r="C5776">
        <v>162</v>
      </c>
      <c r="D5776" t="s">
        <v>11204</v>
      </c>
      <c r="E5776" t="s">
        <v>11583</v>
      </c>
      <c r="F5776" t="s">
        <v>11584</v>
      </c>
      <c r="G5776" t="s">
        <v>11585</v>
      </c>
      <c r="H5776" t="s">
        <v>11199</v>
      </c>
      <c r="I5776" t="s">
        <v>25</v>
      </c>
      <c r="J5776" t="s">
        <v>19</v>
      </c>
      <c r="K5776" t="s">
        <v>19</v>
      </c>
      <c r="L5776">
        <v>1800</v>
      </c>
      <c r="M5776">
        <v>4</v>
      </c>
      <c r="N5776" s="1">
        <v>41351</v>
      </c>
      <c r="O5776" t="s">
        <v>19483</v>
      </c>
      <c r="P5776" t="str">
        <f t="shared" si="90"/>
        <v>Mid</v>
      </c>
    </row>
    <row r="5777" spans="1:16" x14ac:dyDescent="0.35">
      <c r="A5777">
        <v>312111</v>
      </c>
      <c r="B5777" t="s">
        <v>11586</v>
      </c>
      <c r="C5777">
        <v>1</v>
      </c>
      <c r="D5777" t="s">
        <v>10895</v>
      </c>
      <c r="E5777" t="s">
        <v>11587</v>
      </c>
      <c r="F5777" t="s">
        <v>10903</v>
      </c>
      <c r="G5777" t="s">
        <v>513</v>
      </c>
      <c r="H5777" t="s">
        <v>18</v>
      </c>
      <c r="I5777" t="s">
        <v>25</v>
      </c>
      <c r="J5777" t="s">
        <v>19</v>
      </c>
      <c r="K5777" t="s">
        <v>19</v>
      </c>
      <c r="L5777">
        <v>800</v>
      </c>
      <c r="M5777">
        <v>3</v>
      </c>
      <c r="N5777" s="1">
        <v>41027</v>
      </c>
      <c r="O5777" t="s">
        <v>19477</v>
      </c>
      <c r="P5777" t="str">
        <f t="shared" si="90"/>
        <v>Lower-Mid</v>
      </c>
    </row>
    <row r="5778" spans="1:16" x14ac:dyDescent="0.35">
      <c r="A5778">
        <v>18408031</v>
      </c>
      <c r="B5778" t="s">
        <v>11588</v>
      </c>
      <c r="C5778">
        <v>1</v>
      </c>
      <c r="D5778" t="s">
        <v>10895</v>
      </c>
      <c r="E5778" t="s">
        <v>10902</v>
      </c>
      <c r="F5778" t="s">
        <v>10903</v>
      </c>
      <c r="G5778" t="s">
        <v>2892</v>
      </c>
      <c r="H5778" t="s">
        <v>18</v>
      </c>
      <c r="I5778" t="s">
        <v>19</v>
      </c>
      <c r="J5778" t="s">
        <v>25</v>
      </c>
      <c r="K5778" t="s">
        <v>19</v>
      </c>
      <c r="L5778">
        <v>550</v>
      </c>
      <c r="M5778">
        <v>4</v>
      </c>
      <c r="N5778" s="1">
        <v>42476</v>
      </c>
      <c r="O5778" t="s">
        <v>19477</v>
      </c>
      <c r="P5778" t="str">
        <f t="shared" si="90"/>
        <v>Lower-Mid</v>
      </c>
    </row>
    <row r="5779" spans="1:16" x14ac:dyDescent="0.35">
      <c r="A5779">
        <v>308997</v>
      </c>
      <c r="B5779" t="s">
        <v>11589</v>
      </c>
      <c r="C5779">
        <v>1</v>
      </c>
      <c r="D5779" t="s">
        <v>10895</v>
      </c>
      <c r="E5779" t="s">
        <v>11590</v>
      </c>
      <c r="F5779" t="s">
        <v>10979</v>
      </c>
      <c r="G5779" t="s">
        <v>2030</v>
      </c>
      <c r="H5779" t="s">
        <v>18</v>
      </c>
      <c r="I5779" t="s">
        <v>19</v>
      </c>
      <c r="J5779" t="s">
        <v>25</v>
      </c>
      <c r="K5779" t="s">
        <v>19</v>
      </c>
      <c r="L5779">
        <v>800</v>
      </c>
      <c r="M5779">
        <v>4</v>
      </c>
      <c r="N5779" s="1">
        <v>42488</v>
      </c>
      <c r="O5779" t="s">
        <v>19477</v>
      </c>
      <c r="P5779" t="str">
        <f t="shared" si="90"/>
        <v>Lower-Mid</v>
      </c>
    </row>
    <row r="5780" spans="1:16" x14ac:dyDescent="0.35">
      <c r="A5780">
        <v>7472</v>
      </c>
      <c r="B5780" t="s">
        <v>11591</v>
      </c>
      <c r="C5780">
        <v>1</v>
      </c>
      <c r="D5780" t="s">
        <v>10895</v>
      </c>
      <c r="E5780" t="s">
        <v>11592</v>
      </c>
      <c r="F5780" t="s">
        <v>11362</v>
      </c>
      <c r="G5780" t="s">
        <v>449</v>
      </c>
      <c r="H5780" t="s">
        <v>18</v>
      </c>
      <c r="I5780" t="s">
        <v>25</v>
      </c>
      <c r="J5780" t="s">
        <v>19</v>
      </c>
      <c r="K5780" t="s">
        <v>19</v>
      </c>
      <c r="L5780">
        <v>1000</v>
      </c>
      <c r="M5780">
        <v>4</v>
      </c>
      <c r="N5780" s="1">
        <v>40285</v>
      </c>
      <c r="O5780" t="s">
        <v>19477</v>
      </c>
      <c r="P5780" t="str">
        <f t="shared" si="90"/>
        <v>Mid</v>
      </c>
    </row>
    <row r="5781" spans="1:16" x14ac:dyDescent="0.35">
      <c r="A5781">
        <v>8437</v>
      </c>
      <c r="B5781" t="s">
        <v>11593</v>
      </c>
      <c r="C5781">
        <v>1</v>
      </c>
      <c r="D5781" t="s">
        <v>10895</v>
      </c>
      <c r="E5781" t="s">
        <v>11594</v>
      </c>
      <c r="F5781" t="s">
        <v>11595</v>
      </c>
      <c r="G5781" t="s">
        <v>11596</v>
      </c>
      <c r="H5781" t="s">
        <v>18</v>
      </c>
      <c r="I5781" t="s">
        <v>19</v>
      </c>
      <c r="J5781" t="s">
        <v>19</v>
      </c>
      <c r="K5781" t="s">
        <v>19</v>
      </c>
      <c r="L5781">
        <v>1000</v>
      </c>
      <c r="M5781">
        <v>4</v>
      </c>
      <c r="N5781" s="1">
        <v>42461</v>
      </c>
      <c r="O5781" t="s">
        <v>19477</v>
      </c>
      <c r="P5781" t="str">
        <f t="shared" si="90"/>
        <v>Mid</v>
      </c>
    </row>
    <row r="5782" spans="1:16" x14ac:dyDescent="0.35">
      <c r="A5782">
        <v>303477</v>
      </c>
      <c r="B5782" t="s">
        <v>11597</v>
      </c>
      <c r="C5782">
        <v>1</v>
      </c>
      <c r="D5782" t="s">
        <v>10895</v>
      </c>
      <c r="E5782" t="s">
        <v>11598</v>
      </c>
      <c r="F5782" t="s">
        <v>143</v>
      </c>
      <c r="G5782" t="s">
        <v>663</v>
      </c>
      <c r="H5782" t="s">
        <v>18</v>
      </c>
      <c r="I5782" t="s">
        <v>19</v>
      </c>
      <c r="J5782" t="s">
        <v>25</v>
      </c>
      <c r="K5782" t="s">
        <v>19</v>
      </c>
      <c r="L5782">
        <v>550</v>
      </c>
      <c r="M5782">
        <v>3</v>
      </c>
      <c r="N5782" s="1">
        <v>41751</v>
      </c>
      <c r="O5782" t="s">
        <v>19477</v>
      </c>
      <c r="P5782" t="str">
        <f t="shared" si="90"/>
        <v>Lower-Mid</v>
      </c>
    </row>
    <row r="5783" spans="1:16" x14ac:dyDescent="0.35">
      <c r="A5783">
        <v>310445</v>
      </c>
      <c r="B5783" t="s">
        <v>11599</v>
      </c>
      <c r="C5783">
        <v>1</v>
      </c>
      <c r="D5783" t="s">
        <v>10895</v>
      </c>
      <c r="E5783" t="s">
        <v>11600</v>
      </c>
      <c r="F5783" t="s">
        <v>143</v>
      </c>
      <c r="G5783" t="s">
        <v>4177</v>
      </c>
      <c r="H5783" t="s">
        <v>18</v>
      </c>
      <c r="I5783" t="s">
        <v>19</v>
      </c>
      <c r="J5783" t="s">
        <v>25</v>
      </c>
      <c r="K5783" t="s">
        <v>19</v>
      </c>
      <c r="L5783">
        <v>200</v>
      </c>
      <c r="M5783">
        <v>4</v>
      </c>
      <c r="N5783" s="1">
        <v>40639</v>
      </c>
      <c r="O5783" t="s">
        <v>19477</v>
      </c>
      <c r="P5783" t="str">
        <f t="shared" si="90"/>
        <v>Low</v>
      </c>
    </row>
    <row r="5784" spans="1:16" x14ac:dyDescent="0.35">
      <c r="A5784">
        <v>1599</v>
      </c>
      <c r="B5784" t="s">
        <v>5312</v>
      </c>
      <c r="C5784">
        <v>1</v>
      </c>
      <c r="D5784" t="s">
        <v>10895</v>
      </c>
      <c r="E5784" t="s">
        <v>11601</v>
      </c>
      <c r="F5784" t="s">
        <v>10989</v>
      </c>
      <c r="G5784" t="s">
        <v>871</v>
      </c>
      <c r="H5784" t="s">
        <v>18</v>
      </c>
      <c r="I5784" t="s">
        <v>19</v>
      </c>
      <c r="J5784" t="s">
        <v>25</v>
      </c>
      <c r="K5784" t="s">
        <v>19</v>
      </c>
      <c r="L5784">
        <v>700</v>
      </c>
      <c r="M5784">
        <v>3</v>
      </c>
      <c r="N5784" s="1">
        <v>41378</v>
      </c>
      <c r="O5784" t="s">
        <v>19477</v>
      </c>
      <c r="P5784" t="str">
        <f t="shared" si="90"/>
        <v>Lower-Mid</v>
      </c>
    </row>
    <row r="5785" spans="1:16" x14ac:dyDescent="0.35">
      <c r="A5785">
        <v>18358183</v>
      </c>
      <c r="B5785" t="s">
        <v>11602</v>
      </c>
      <c r="C5785">
        <v>1</v>
      </c>
      <c r="D5785" t="s">
        <v>10895</v>
      </c>
      <c r="E5785" t="s">
        <v>11603</v>
      </c>
      <c r="F5785" t="s">
        <v>10995</v>
      </c>
      <c r="G5785" t="s">
        <v>771</v>
      </c>
      <c r="H5785" t="s">
        <v>18</v>
      </c>
      <c r="I5785" t="s">
        <v>19</v>
      </c>
      <c r="J5785" t="s">
        <v>25</v>
      </c>
      <c r="K5785" t="s">
        <v>19</v>
      </c>
      <c r="L5785">
        <v>200</v>
      </c>
      <c r="M5785">
        <v>3</v>
      </c>
      <c r="N5785" s="1">
        <v>42478</v>
      </c>
      <c r="O5785" t="s">
        <v>19477</v>
      </c>
      <c r="P5785" t="str">
        <f t="shared" si="90"/>
        <v>Low</v>
      </c>
    </row>
    <row r="5786" spans="1:16" x14ac:dyDescent="0.35">
      <c r="A5786">
        <v>6835</v>
      </c>
      <c r="B5786" t="s">
        <v>11604</v>
      </c>
      <c r="C5786">
        <v>1</v>
      </c>
      <c r="D5786" t="s">
        <v>10895</v>
      </c>
      <c r="E5786" t="s">
        <v>11605</v>
      </c>
      <c r="F5786" t="s">
        <v>10995</v>
      </c>
      <c r="G5786" t="s">
        <v>17</v>
      </c>
      <c r="H5786" t="s">
        <v>18</v>
      </c>
      <c r="I5786" t="s">
        <v>19</v>
      </c>
      <c r="J5786" t="s">
        <v>19</v>
      </c>
      <c r="K5786" t="s">
        <v>19</v>
      </c>
      <c r="L5786">
        <v>200</v>
      </c>
      <c r="M5786">
        <v>3</v>
      </c>
      <c r="N5786" s="1">
        <v>42112</v>
      </c>
      <c r="O5786" t="s">
        <v>19477</v>
      </c>
      <c r="P5786" t="str">
        <f t="shared" si="90"/>
        <v>Low</v>
      </c>
    </row>
    <row r="5787" spans="1:16" x14ac:dyDescent="0.35">
      <c r="A5787">
        <v>301936</v>
      </c>
      <c r="B5787" t="s">
        <v>11606</v>
      </c>
      <c r="C5787">
        <v>1</v>
      </c>
      <c r="D5787" t="s">
        <v>10895</v>
      </c>
      <c r="E5787" t="s">
        <v>11607</v>
      </c>
      <c r="F5787" t="s">
        <v>11003</v>
      </c>
      <c r="G5787" t="s">
        <v>771</v>
      </c>
      <c r="H5787" t="s">
        <v>18</v>
      </c>
      <c r="I5787" t="s">
        <v>19</v>
      </c>
      <c r="J5787" t="s">
        <v>19</v>
      </c>
      <c r="K5787" t="s">
        <v>19</v>
      </c>
      <c r="L5787">
        <v>450</v>
      </c>
      <c r="M5787">
        <v>3</v>
      </c>
      <c r="N5787" s="1">
        <v>42839</v>
      </c>
      <c r="O5787" t="s">
        <v>19477</v>
      </c>
      <c r="P5787" t="str">
        <f t="shared" si="90"/>
        <v>Low</v>
      </c>
    </row>
    <row r="5788" spans="1:16" x14ac:dyDescent="0.35">
      <c r="A5788">
        <v>1452</v>
      </c>
      <c r="B5788" t="s">
        <v>11608</v>
      </c>
      <c r="C5788">
        <v>1</v>
      </c>
      <c r="D5788" t="s">
        <v>10895</v>
      </c>
      <c r="E5788" t="s">
        <v>11609</v>
      </c>
      <c r="F5788" t="s">
        <v>11499</v>
      </c>
      <c r="G5788" t="s">
        <v>624</v>
      </c>
      <c r="H5788" t="s">
        <v>18</v>
      </c>
      <c r="I5788" t="s">
        <v>19</v>
      </c>
      <c r="J5788" t="s">
        <v>19</v>
      </c>
      <c r="K5788" t="s">
        <v>19</v>
      </c>
      <c r="L5788">
        <v>200</v>
      </c>
      <c r="M5788">
        <v>3</v>
      </c>
      <c r="N5788" s="1">
        <v>41751</v>
      </c>
      <c r="O5788" t="s">
        <v>19477</v>
      </c>
      <c r="P5788" t="str">
        <f t="shared" si="90"/>
        <v>Low</v>
      </c>
    </row>
    <row r="5789" spans="1:16" x14ac:dyDescent="0.35">
      <c r="A5789">
        <v>18418247</v>
      </c>
      <c r="B5789" t="s">
        <v>11610</v>
      </c>
      <c r="C5789">
        <v>1</v>
      </c>
      <c r="D5789" t="s">
        <v>10895</v>
      </c>
      <c r="E5789" t="s">
        <v>11611</v>
      </c>
      <c r="F5789" t="s">
        <v>11017</v>
      </c>
      <c r="G5789" t="s">
        <v>11612</v>
      </c>
      <c r="H5789" t="s">
        <v>18</v>
      </c>
      <c r="I5789" t="s">
        <v>25</v>
      </c>
      <c r="J5789" t="s">
        <v>19</v>
      </c>
      <c r="K5789" t="s">
        <v>19</v>
      </c>
      <c r="L5789">
        <v>1200</v>
      </c>
      <c r="M5789">
        <v>5</v>
      </c>
      <c r="N5789" s="1">
        <v>42842</v>
      </c>
      <c r="O5789" t="s">
        <v>19477</v>
      </c>
      <c r="P5789" t="str">
        <f t="shared" si="90"/>
        <v>Mid</v>
      </c>
    </row>
    <row r="5790" spans="1:16" x14ac:dyDescent="0.35">
      <c r="A5790">
        <v>18396412</v>
      </c>
      <c r="B5790" t="s">
        <v>11613</v>
      </c>
      <c r="C5790">
        <v>1</v>
      </c>
      <c r="D5790" t="s">
        <v>10895</v>
      </c>
      <c r="E5790" t="s">
        <v>11614</v>
      </c>
      <c r="F5790" t="s">
        <v>11153</v>
      </c>
      <c r="G5790" t="s">
        <v>1044</v>
      </c>
      <c r="H5790" t="s">
        <v>18</v>
      </c>
      <c r="I5790" t="s">
        <v>19</v>
      </c>
      <c r="J5790" t="s">
        <v>19</v>
      </c>
      <c r="K5790" t="s">
        <v>19</v>
      </c>
      <c r="L5790">
        <v>200</v>
      </c>
      <c r="M5790">
        <v>3</v>
      </c>
      <c r="N5790" s="1">
        <v>43196</v>
      </c>
      <c r="O5790" t="s">
        <v>19477</v>
      </c>
      <c r="P5790" t="str">
        <f t="shared" si="90"/>
        <v>Low</v>
      </c>
    </row>
    <row r="5791" spans="1:16" x14ac:dyDescent="0.35">
      <c r="A5791">
        <v>300491</v>
      </c>
      <c r="B5791" t="s">
        <v>994</v>
      </c>
      <c r="C5791">
        <v>1</v>
      </c>
      <c r="D5791" t="s">
        <v>10895</v>
      </c>
      <c r="E5791" t="s">
        <v>11615</v>
      </c>
      <c r="F5791" t="s">
        <v>11153</v>
      </c>
      <c r="G5791" t="s">
        <v>996</v>
      </c>
      <c r="H5791" t="s">
        <v>18</v>
      </c>
      <c r="I5791" t="s">
        <v>19</v>
      </c>
      <c r="J5791" t="s">
        <v>19</v>
      </c>
      <c r="K5791" t="s">
        <v>19</v>
      </c>
      <c r="L5791">
        <v>350</v>
      </c>
      <c r="M5791">
        <v>3</v>
      </c>
      <c r="N5791" s="1">
        <v>41004</v>
      </c>
      <c r="O5791" t="s">
        <v>19477</v>
      </c>
      <c r="P5791" t="str">
        <f t="shared" si="90"/>
        <v>Low</v>
      </c>
    </row>
    <row r="5792" spans="1:16" x14ac:dyDescent="0.35">
      <c r="A5792">
        <v>18358189</v>
      </c>
      <c r="B5792" t="s">
        <v>11026</v>
      </c>
      <c r="C5792">
        <v>1</v>
      </c>
      <c r="D5792" t="s">
        <v>10895</v>
      </c>
      <c r="E5792" t="s">
        <v>11054</v>
      </c>
      <c r="F5792" t="s">
        <v>11284</v>
      </c>
      <c r="G5792" t="s">
        <v>459</v>
      </c>
      <c r="H5792" t="s">
        <v>18</v>
      </c>
      <c r="I5792" t="s">
        <v>19</v>
      </c>
      <c r="J5792" t="s">
        <v>19</v>
      </c>
      <c r="K5792" t="s">
        <v>19</v>
      </c>
      <c r="L5792">
        <v>150</v>
      </c>
      <c r="M5792">
        <v>3</v>
      </c>
      <c r="N5792" s="1">
        <v>42837</v>
      </c>
      <c r="O5792" t="s">
        <v>19477</v>
      </c>
      <c r="P5792" t="str">
        <f t="shared" si="90"/>
        <v>Low</v>
      </c>
    </row>
    <row r="5793" spans="1:16" x14ac:dyDescent="0.35">
      <c r="A5793">
        <v>18204811</v>
      </c>
      <c r="B5793" t="s">
        <v>11259</v>
      </c>
      <c r="C5793">
        <v>1</v>
      </c>
      <c r="D5793" t="s">
        <v>10895</v>
      </c>
      <c r="E5793" t="s">
        <v>11616</v>
      </c>
      <c r="F5793" t="s">
        <v>11157</v>
      </c>
      <c r="G5793" t="s">
        <v>546</v>
      </c>
      <c r="H5793" t="s">
        <v>18</v>
      </c>
      <c r="I5793" t="s">
        <v>19</v>
      </c>
      <c r="J5793" t="s">
        <v>25</v>
      </c>
      <c r="K5793" t="s">
        <v>19</v>
      </c>
      <c r="L5793">
        <v>650</v>
      </c>
      <c r="M5793">
        <v>4</v>
      </c>
      <c r="N5793" s="1">
        <v>42119</v>
      </c>
      <c r="O5793" t="s">
        <v>19477</v>
      </c>
      <c r="P5793" t="str">
        <f t="shared" si="90"/>
        <v>Lower-Mid</v>
      </c>
    </row>
    <row r="5794" spans="1:16" x14ac:dyDescent="0.35">
      <c r="A5794">
        <v>306540</v>
      </c>
      <c r="B5794" t="s">
        <v>2620</v>
      </c>
      <c r="C5794">
        <v>1</v>
      </c>
      <c r="D5794" t="s">
        <v>10895</v>
      </c>
      <c r="E5794" t="s">
        <v>11617</v>
      </c>
      <c r="F5794" t="s">
        <v>10906</v>
      </c>
      <c r="G5794" t="s">
        <v>442</v>
      </c>
      <c r="H5794" t="s">
        <v>18</v>
      </c>
      <c r="I5794" t="s">
        <v>19</v>
      </c>
      <c r="J5794" t="s">
        <v>19</v>
      </c>
      <c r="K5794" t="s">
        <v>19</v>
      </c>
      <c r="L5794">
        <v>800</v>
      </c>
      <c r="M5794">
        <v>2</v>
      </c>
      <c r="N5794" s="1">
        <v>41380</v>
      </c>
      <c r="O5794" t="s">
        <v>19477</v>
      </c>
      <c r="P5794" t="str">
        <f t="shared" si="90"/>
        <v>Lower-Mid</v>
      </c>
    </row>
    <row r="5795" spans="1:16" x14ac:dyDescent="0.35">
      <c r="A5795">
        <v>9290</v>
      </c>
      <c r="B5795" t="s">
        <v>11208</v>
      </c>
      <c r="C5795">
        <v>1</v>
      </c>
      <c r="D5795" t="s">
        <v>10895</v>
      </c>
      <c r="E5795" t="s">
        <v>11618</v>
      </c>
      <c r="F5795" t="s">
        <v>11040</v>
      </c>
      <c r="G5795" t="s">
        <v>1705</v>
      </c>
      <c r="H5795" t="s">
        <v>18</v>
      </c>
      <c r="I5795" t="s">
        <v>25</v>
      </c>
      <c r="J5795" t="s">
        <v>25</v>
      </c>
      <c r="K5795" t="s">
        <v>19</v>
      </c>
      <c r="L5795">
        <v>800</v>
      </c>
      <c r="M5795">
        <v>4</v>
      </c>
      <c r="N5795" s="1">
        <v>42830</v>
      </c>
      <c r="O5795" t="s">
        <v>19477</v>
      </c>
      <c r="P5795" t="str">
        <f t="shared" si="90"/>
        <v>Lower-Mid</v>
      </c>
    </row>
    <row r="5796" spans="1:16" x14ac:dyDescent="0.35">
      <c r="A5796">
        <v>18472606</v>
      </c>
      <c r="B5796" t="s">
        <v>11619</v>
      </c>
      <c r="C5796">
        <v>1</v>
      </c>
      <c r="D5796" t="s">
        <v>10895</v>
      </c>
      <c r="E5796" t="s">
        <v>11620</v>
      </c>
      <c r="F5796" t="s">
        <v>11177</v>
      </c>
      <c r="G5796" t="s">
        <v>11621</v>
      </c>
      <c r="H5796" t="s">
        <v>18</v>
      </c>
      <c r="I5796" t="s">
        <v>19</v>
      </c>
      <c r="J5796" t="s">
        <v>25</v>
      </c>
      <c r="K5796" t="s">
        <v>19</v>
      </c>
      <c r="L5796">
        <v>750</v>
      </c>
      <c r="M5796">
        <v>4</v>
      </c>
      <c r="N5796" s="1">
        <v>42480</v>
      </c>
      <c r="O5796" t="s">
        <v>19477</v>
      </c>
      <c r="P5796" t="str">
        <f t="shared" si="90"/>
        <v>Lower-Mid</v>
      </c>
    </row>
    <row r="5797" spans="1:16" x14ac:dyDescent="0.35">
      <c r="A5797">
        <v>18360143</v>
      </c>
      <c r="B5797" t="s">
        <v>11622</v>
      </c>
      <c r="C5797">
        <v>1</v>
      </c>
      <c r="D5797" t="s">
        <v>10895</v>
      </c>
      <c r="E5797" t="s">
        <v>11623</v>
      </c>
      <c r="F5797" t="s">
        <v>11302</v>
      </c>
      <c r="G5797" t="s">
        <v>4059</v>
      </c>
      <c r="H5797" t="s">
        <v>18</v>
      </c>
      <c r="I5797" t="s">
        <v>19</v>
      </c>
      <c r="J5797" t="s">
        <v>25</v>
      </c>
      <c r="K5797" t="s">
        <v>19</v>
      </c>
      <c r="L5797">
        <v>850</v>
      </c>
      <c r="M5797">
        <v>4</v>
      </c>
      <c r="N5797" s="1">
        <v>42118</v>
      </c>
      <c r="O5797" t="s">
        <v>19477</v>
      </c>
      <c r="P5797" t="str">
        <f t="shared" si="90"/>
        <v>Lower-Mid</v>
      </c>
    </row>
    <row r="5798" spans="1:16" x14ac:dyDescent="0.35">
      <c r="A5798">
        <v>1402314</v>
      </c>
      <c r="B5798" t="s">
        <v>11624</v>
      </c>
      <c r="C5798">
        <v>1</v>
      </c>
      <c r="D5798" t="s">
        <v>10630</v>
      </c>
      <c r="E5798" t="s">
        <v>11625</v>
      </c>
      <c r="F5798" t="s">
        <v>11626</v>
      </c>
      <c r="G5798" t="s">
        <v>3066</v>
      </c>
      <c r="H5798" t="s">
        <v>18</v>
      </c>
      <c r="I5798" t="s">
        <v>19</v>
      </c>
      <c r="J5798" t="s">
        <v>19</v>
      </c>
      <c r="K5798" t="s">
        <v>19</v>
      </c>
      <c r="L5798">
        <v>1950</v>
      </c>
      <c r="M5798">
        <v>4</v>
      </c>
      <c r="N5798" s="1">
        <v>40326</v>
      </c>
      <c r="O5798" t="s">
        <v>19477</v>
      </c>
      <c r="P5798" t="str">
        <f t="shared" si="90"/>
        <v>Mid</v>
      </c>
    </row>
    <row r="5799" spans="1:16" x14ac:dyDescent="0.35">
      <c r="A5799">
        <v>18317479</v>
      </c>
      <c r="B5799" t="s">
        <v>11627</v>
      </c>
      <c r="C5799">
        <v>1</v>
      </c>
      <c r="D5799" t="s">
        <v>14</v>
      </c>
      <c r="E5799" t="s">
        <v>477</v>
      </c>
      <c r="F5799" t="s">
        <v>478</v>
      </c>
      <c r="G5799" t="s">
        <v>554</v>
      </c>
      <c r="H5799" t="s">
        <v>18</v>
      </c>
      <c r="I5799" t="s">
        <v>25</v>
      </c>
      <c r="J5799" t="s">
        <v>19</v>
      </c>
      <c r="K5799" t="s">
        <v>19</v>
      </c>
      <c r="L5799">
        <v>2000</v>
      </c>
      <c r="M5799">
        <v>1</v>
      </c>
      <c r="N5799" s="1">
        <v>43330</v>
      </c>
      <c r="O5799" t="s">
        <v>19477</v>
      </c>
      <c r="P5799" t="str">
        <f t="shared" si="90"/>
        <v>Upper-Mid</v>
      </c>
    </row>
    <row r="5800" spans="1:16" x14ac:dyDescent="0.35">
      <c r="A5800">
        <v>309642</v>
      </c>
      <c r="B5800" t="s">
        <v>11484</v>
      </c>
      <c r="C5800">
        <v>1</v>
      </c>
      <c r="D5800" t="s">
        <v>10895</v>
      </c>
      <c r="E5800" t="s">
        <v>11628</v>
      </c>
      <c r="F5800" t="s">
        <v>11182</v>
      </c>
      <c r="G5800" t="s">
        <v>4177</v>
      </c>
      <c r="H5800" t="s">
        <v>18</v>
      </c>
      <c r="I5800" t="s">
        <v>19</v>
      </c>
      <c r="J5800" t="s">
        <v>19</v>
      </c>
      <c r="K5800" t="s">
        <v>19</v>
      </c>
      <c r="L5800">
        <v>550</v>
      </c>
      <c r="M5800">
        <v>4</v>
      </c>
      <c r="N5800" s="1">
        <v>42107</v>
      </c>
      <c r="O5800" t="s">
        <v>19477</v>
      </c>
      <c r="P5800" t="str">
        <f t="shared" si="90"/>
        <v>Lower-Mid</v>
      </c>
    </row>
    <row r="5801" spans="1:16" x14ac:dyDescent="0.35">
      <c r="A5801">
        <v>18237941</v>
      </c>
      <c r="B5801" t="s">
        <v>534</v>
      </c>
      <c r="C5801">
        <v>1</v>
      </c>
      <c r="D5801" t="s">
        <v>10895</v>
      </c>
      <c r="E5801" t="s">
        <v>11629</v>
      </c>
      <c r="F5801" t="s">
        <v>10926</v>
      </c>
      <c r="G5801" t="s">
        <v>419</v>
      </c>
      <c r="H5801" t="s">
        <v>18</v>
      </c>
      <c r="I5801" t="s">
        <v>25</v>
      </c>
      <c r="J5801" t="s">
        <v>25</v>
      </c>
      <c r="K5801" t="s">
        <v>19</v>
      </c>
      <c r="L5801">
        <v>800</v>
      </c>
      <c r="M5801">
        <v>3</v>
      </c>
      <c r="N5801" s="1">
        <v>42822</v>
      </c>
      <c r="O5801" t="s">
        <v>19477</v>
      </c>
      <c r="P5801" t="str">
        <f t="shared" si="90"/>
        <v>Lower-Mid</v>
      </c>
    </row>
    <row r="5802" spans="1:16" x14ac:dyDescent="0.35">
      <c r="A5802">
        <v>300439</v>
      </c>
      <c r="B5802" t="s">
        <v>11630</v>
      </c>
      <c r="C5802">
        <v>1</v>
      </c>
      <c r="D5802" t="s">
        <v>10895</v>
      </c>
      <c r="E5802" t="s">
        <v>11631</v>
      </c>
      <c r="F5802" t="s">
        <v>11322</v>
      </c>
      <c r="G5802" t="s">
        <v>11632</v>
      </c>
      <c r="H5802" t="s">
        <v>18</v>
      </c>
      <c r="I5802" t="s">
        <v>19</v>
      </c>
      <c r="J5802" t="s">
        <v>25</v>
      </c>
      <c r="K5802" t="s">
        <v>19</v>
      </c>
      <c r="L5802">
        <v>1200</v>
      </c>
      <c r="M5802">
        <v>3</v>
      </c>
      <c r="N5802" s="1">
        <v>42821</v>
      </c>
      <c r="O5802" t="s">
        <v>19477</v>
      </c>
      <c r="P5802" t="str">
        <f t="shared" si="90"/>
        <v>Mid</v>
      </c>
    </row>
    <row r="5803" spans="1:16" x14ac:dyDescent="0.35">
      <c r="A5803">
        <v>18462002</v>
      </c>
      <c r="B5803" t="s">
        <v>11633</v>
      </c>
      <c r="C5803">
        <v>1</v>
      </c>
      <c r="D5803" t="s">
        <v>14</v>
      </c>
      <c r="E5803" t="s">
        <v>11634</v>
      </c>
      <c r="F5803" t="s">
        <v>1859</v>
      </c>
      <c r="G5803" t="s">
        <v>11635</v>
      </c>
      <c r="H5803" t="s">
        <v>18</v>
      </c>
      <c r="I5803" t="s">
        <v>25</v>
      </c>
      <c r="J5803" t="s">
        <v>19</v>
      </c>
      <c r="K5803" t="s">
        <v>19</v>
      </c>
      <c r="L5803">
        <v>2000</v>
      </c>
      <c r="M5803">
        <v>4</v>
      </c>
      <c r="N5803" s="1">
        <v>42255</v>
      </c>
      <c r="O5803" t="s">
        <v>19477</v>
      </c>
      <c r="P5803" t="str">
        <f t="shared" si="90"/>
        <v>Upper-Mid</v>
      </c>
    </row>
    <row r="5804" spans="1:16" x14ac:dyDescent="0.35">
      <c r="A5804">
        <v>304746</v>
      </c>
      <c r="B5804" t="s">
        <v>11636</v>
      </c>
      <c r="C5804">
        <v>1</v>
      </c>
      <c r="D5804" t="s">
        <v>14</v>
      </c>
      <c r="E5804" t="s">
        <v>11637</v>
      </c>
      <c r="F5804" t="s">
        <v>1795</v>
      </c>
      <c r="G5804" t="s">
        <v>11638</v>
      </c>
      <c r="H5804" t="s">
        <v>18</v>
      </c>
      <c r="I5804" t="s">
        <v>25</v>
      </c>
      <c r="J5804" t="s">
        <v>19</v>
      </c>
      <c r="K5804" t="s">
        <v>19</v>
      </c>
      <c r="L5804">
        <v>2000</v>
      </c>
      <c r="M5804">
        <v>5</v>
      </c>
      <c r="N5804" s="1">
        <v>40799</v>
      </c>
      <c r="O5804" t="s">
        <v>19477</v>
      </c>
      <c r="P5804" t="str">
        <f t="shared" si="90"/>
        <v>Upper-Mid</v>
      </c>
    </row>
    <row r="5805" spans="1:16" x14ac:dyDescent="0.35">
      <c r="A5805">
        <v>310211</v>
      </c>
      <c r="B5805" t="s">
        <v>11639</v>
      </c>
      <c r="C5805">
        <v>1</v>
      </c>
      <c r="D5805" t="s">
        <v>10895</v>
      </c>
      <c r="E5805" t="s">
        <v>11640</v>
      </c>
      <c r="F5805" t="s">
        <v>10952</v>
      </c>
      <c r="G5805" t="s">
        <v>635</v>
      </c>
      <c r="H5805" t="s">
        <v>18</v>
      </c>
      <c r="I5805" t="s">
        <v>19</v>
      </c>
      <c r="J5805" t="s">
        <v>25</v>
      </c>
      <c r="K5805" t="s">
        <v>19</v>
      </c>
      <c r="L5805">
        <v>350</v>
      </c>
      <c r="M5805">
        <v>4</v>
      </c>
      <c r="N5805" s="1">
        <v>42809</v>
      </c>
      <c r="O5805" t="s">
        <v>19477</v>
      </c>
      <c r="P5805" t="str">
        <f t="shared" si="90"/>
        <v>Low</v>
      </c>
    </row>
    <row r="5806" spans="1:16" x14ac:dyDescent="0.35">
      <c r="A5806">
        <v>310854</v>
      </c>
      <c r="B5806" t="s">
        <v>11641</v>
      </c>
      <c r="C5806">
        <v>1</v>
      </c>
      <c r="D5806" t="s">
        <v>10895</v>
      </c>
      <c r="E5806" t="s">
        <v>11642</v>
      </c>
      <c r="F5806" t="s">
        <v>10952</v>
      </c>
      <c r="G5806" t="s">
        <v>11643</v>
      </c>
      <c r="H5806" t="s">
        <v>18</v>
      </c>
      <c r="I5806" t="s">
        <v>19</v>
      </c>
      <c r="J5806" t="s">
        <v>25</v>
      </c>
      <c r="K5806" t="s">
        <v>19</v>
      </c>
      <c r="L5806">
        <v>350</v>
      </c>
      <c r="M5806">
        <v>4</v>
      </c>
      <c r="N5806" s="1">
        <v>40623</v>
      </c>
      <c r="O5806" t="s">
        <v>19477</v>
      </c>
      <c r="P5806" t="str">
        <f t="shared" si="90"/>
        <v>Low</v>
      </c>
    </row>
    <row r="5807" spans="1:16" x14ac:dyDescent="0.35">
      <c r="A5807">
        <v>631</v>
      </c>
      <c r="B5807" t="s">
        <v>811</v>
      </c>
      <c r="C5807">
        <v>1</v>
      </c>
      <c r="D5807" t="s">
        <v>10895</v>
      </c>
      <c r="E5807" t="s">
        <v>11644</v>
      </c>
      <c r="F5807" t="s">
        <v>11084</v>
      </c>
      <c r="G5807" t="s">
        <v>439</v>
      </c>
      <c r="H5807" t="s">
        <v>18</v>
      </c>
      <c r="I5807" t="s">
        <v>19</v>
      </c>
      <c r="J5807" t="s">
        <v>19</v>
      </c>
      <c r="K5807" t="s">
        <v>19</v>
      </c>
      <c r="L5807">
        <v>450</v>
      </c>
      <c r="M5807">
        <v>3</v>
      </c>
      <c r="N5807" s="1">
        <v>43180</v>
      </c>
      <c r="O5807" t="s">
        <v>19477</v>
      </c>
      <c r="P5807" t="str">
        <f t="shared" si="90"/>
        <v>Low</v>
      </c>
    </row>
    <row r="5808" spans="1:16" x14ac:dyDescent="0.35">
      <c r="A5808">
        <v>301319</v>
      </c>
      <c r="B5808" t="s">
        <v>11645</v>
      </c>
      <c r="C5808">
        <v>1</v>
      </c>
      <c r="D5808" t="s">
        <v>10895</v>
      </c>
      <c r="E5808" t="s">
        <v>11646</v>
      </c>
      <c r="F5808" t="s">
        <v>11084</v>
      </c>
      <c r="G5808" t="s">
        <v>11647</v>
      </c>
      <c r="H5808" t="s">
        <v>18</v>
      </c>
      <c r="I5808" t="s">
        <v>19</v>
      </c>
      <c r="J5808" t="s">
        <v>19</v>
      </c>
      <c r="K5808" t="s">
        <v>19</v>
      </c>
      <c r="L5808">
        <v>350</v>
      </c>
      <c r="M5808">
        <v>3</v>
      </c>
      <c r="N5808" s="1">
        <v>41358</v>
      </c>
      <c r="O5808" t="s">
        <v>19477</v>
      </c>
      <c r="P5808" t="str">
        <f t="shared" si="90"/>
        <v>Low</v>
      </c>
    </row>
    <row r="5809" spans="1:16" x14ac:dyDescent="0.35">
      <c r="A5809">
        <v>18034074</v>
      </c>
      <c r="B5809" t="s">
        <v>11648</v>
      </c>
      <c r="C5809">
        <v>1</v>
      </c>
      <c r="D5809" t="s">
        <v>10895</v>
      </c>
      <c r="E5809" t="s">
        <v>11426</v>
      </c>
      <c r="F5809" t="s">
        <v>10961</v>
      </c>
      <c r="G5809" t="s">
        <v>771</v>
      </c>
      <c r="H5809" t="s">
        <v>18</v>
      </c>
      <c r="I5809" t="s">
        <v>19</v>
      </c>
      <c r="J5809" t="s">
        <v>19</v>
      </c>
      <c r="K5809" t="s">
        <v>19</v>
      </c>
      <c r="L5809">
        <v>200</v>
      </c>
      <c r="M5809">
        <v>1</v>
      </c>
      <c r="N5809" s="1">
        <v>40981</v>
      </c>
      <c r="O5809" t="s">
        <v>19477</v>
      </c>
      <c r="P5809" t="str">
        <f t="shared" si="90"/>
        <v>Low</v>
      </c>
    </row>
    <row r="5810" spans="1:16" x14ac:dyDescent="0.35">
      <c r="A5810">
        <v>18417487</v>
      </c>
      <c r="B5810" t="s">
        <v>11649</v>
      </c>
      <c r="C5810">
        <v>1</v>
      </c>
      <c r="D5810" t="s">
        <v>10895</v>
      </c>
      <c r="E5810" t="s">
        <v>11650</v>
      </c>
      <c r="F5810" t="s">
        <v>11651</v>
      </c>
      <c r="G5810" t="s">
        <v>513</v>
      </c>
      <c r="H5810" t="s">
        <v>18</v>
      </c>
      <c r="I5810" t="s">
        <v>19</v>
      </c>
      <c r="J5810" t="s">
        <v>19</v>
      </c>
      <c r="K5810" t="s">
        <v>19</v>
      </c>
      <c r="L5810">
        <v>200</v>
      </c>
      <c r="M5810">
        <v>1</v>
      </c>
      <c r="N5810" s="1">
        <v>40996</v>
      </c>
      <c r="O5810" t="s">
        <v>19477</v>
      </c>
      <c r="P5810" t="str">
        <f t="shared" si="90"/>
        <v>Low</v>
      </c>
    </row>
    <row r="5811" spans="1:16" x14ac:dyDescent="0.35">
      <c r="A5811">
        <v>308044</v>
      </c>
      <c r="B5811" t="s">
        <v>11652</v>
      </c>
      <c r="C5811">
        <v>1</v>
      </c>
      <c r="D5811" t="s">
        <v>10895</v>
      </c>
      <c r="E5811" t="s">
        <v>11653</v>
      </c>
      <c r="F5811" t="s">
        <v>10897</v>
      </c>
      <c r="G5811" t="s">
        <v>4177</v>
      </c>
      <c r="H5811" t="s">
        <v>18</v>
      </c>
      <c r="I5811" t="s">
        <v>19</v>
      </c>
      <c r="J5811" t="s">
        <v>25</v>
      </c>
      <c r="K5811" t="s">
        <v>19</v>
      </c>
      <c r="L5811">
        <v>200</v>
      </c>
      <c r="M5811">
        <v>3</v>
      </c>
      <c r="N5811" s="1">
        <v>42090</v>
      </c>
      <c r="O5811" t="s">
        <v>19477</v>
      </c>
      <c r="P5811" t="str">
        <f t="shared" si="90"/>
        <v>Low</v>
      </c>
    </row>
    <row r="5812" spans="1:16" x14ac:dyDescent="0.35">
      <c r="A5812">
        <v>18357544</v>
      </c>
      <c r="B5812" t="s">
        <v>11654</v>
      </c>
      <c r="C5812">
        <v>1</v>
      </c>
      <c r="D5812" t="s">
        <v>10895</v>
      </c>
      <c r="E5812" t="s">
        <v>11655</v>
      </c>
      <c r="F5812" t="s">
        <v>10897</v>
      </c>
      <c r="G5812" t="s">
        <v>934</v>
      </c>
      <c r="H5812" t="s">
        <v>18</v>
      </c>
      <c r="I5812" t="s">
        <v>19</v>
      </c>
      <c r="J5812" t="s">
        <v>25</v>
      </c>
      <c r="K5812" t="s">
        <v>19</v>
      </c>
      <c r="L5812">
        <v>700</v>
      </c>
      <c r="M5812">
        <v>3</v>
      </c>
      <c r="N5812" s="1">
        <v>40254</v>
      </c>
      <c r="O5812" t="s">
        <v>19477</v>
      </c>
      <c r="P5812" t="str">
        <f t="shared" si="90"/>
        <v>Lower-Mid</v>
      </c>
    </row>
    <row r="5813" spans="1:16" x14ac:dyDescent="0.35">
      <c r="A5813">
        <v>18336180</v>
      </c>
      <c r="B5813" t="s">
        <v>534</v>
      </c>
      <c r="C5813">
        <v>1</v>
      </c>
      <c r="D5813" t="s">
        <v>10895</v>
      </c>
      <c r="E5813" t="s">
        <v>11656</v>
      </c>
      <c r="F5813" t="s">
        <v>11350</v>
      </c>
      <c r="G5813" t="s">
        <v>419</v>
      </c>
      <c r="H5813" t="s">
        <v>18</v>
      </c>
      <c r="I5813" t="s">
        <v>19</v>
      </c>
      <c r="J5813" t="s">
        <v>25</v>
      </c>
      <c r="K5813" t="s">
        <v>19</v>
      </c>
      <c r="L5813">
        <v>800</v>
      </c>
      <c r="M5813">
        <v>3</v>
      </c>
      <c r="N5813" s="1">
        <v>41344</v>
      </c>
      <c r="O5813" t="s">
        <v>19477</v>
      </c>
      <c r="P5813" t="str">
        <f t="shared" si="90"/>
        <v>Lower-Mid</v>
      </c>
    </row>
    <row r="5814" spans="1:16" x14ac:dyDescent="0.35">
      <c r="A5814">
        <v>309125</v>
      </c>
      <c r="B5814" t="s">
        <v>11657</v>
      </c>
      <c r="C5814">
        <v>1</v>
      </c>
      <c r="D5814" t="s">
        <v>10895</v>
      </c>
      <c r="E5814" t="s">
        <v>11658</v>
      </c>
      <c r="F5814" t="s">
        <v>11224</v>
      </c>
      <c r="G5814" t="s">
        <v>449</v>
      </c>
      <c r="H5814" t="s">
        <v>18</v>
      </c>
      <c r="I5814" t="s">
        <v>25</v>
      </c>
      <c r="J5814" t="s">
        <v>19</v>
      </c>
      <c r="K5814" t="s">
        <v>19</v>
      </c>
      <c r="L5814">
        <v>1250</v>
      </c>
      <c r="M5814">
        <v>4</v>
      </c>
      <c r="N5814" s="1">
        <v>40627</v>
      </c>
      <c r="O5814" t="s">
        <v>19477</v>
      </c>
      <c r="P5814" t="str">
        <f t="shared" si="90"/>
        <v>Mid</v>
      </c>
    </row>
    <row r="5815" spans="1:16" x14ac:dyDescent="0.35">
      <c r="A5815">
        <v>309136</v>
      </c>
      <c r="B5815" t="s">
        <v>11450</v>
      </c>
      <c r="C5815">
        <v>1</v>
      </c>
      <c r="D5815" t="s">
        <v>10895</v>
      </c>
      <c r="E5815" t="s">
        <v>11659</v>
      </c>
      <c r="F5815" t="s">
        <v>10903</v>
      </c>
      <c r="G5815" t="s">
        <v>491</v>
      </c>
      <c r="H5815" t="s">
        <v>18</v>
      </c>
      <c r="I5815" t="s">
        <v>19</v>
      </c>
      <c r="J5815" t="s">
        <v>19</v>
      </c>
      <c r="K5815" t="s">
        <v>19</v>
      </c>
      <c r="L5815">
        <v>1500</v>
      </c>
      <c r="M5815">
        <v>4</v>
      </c>
      <c r="N5815" s="1">
        <v>40990</v>
      </c>
      <c r="O5815" t="s">
        <v>19477</v>
      </c>
      <c r="P5815" t="str">
        <f t="shared" si="90"/>
        <v>Mid</v>
      </c>
    </row>
    <row r="5816" spans="1:16" x14ac:dyDescent="0.35">
      <c r="A5816">
        <v>18161583</v>
      </c>
      <c r="B5816" t="s">
        <v>11660</v>
      </c>
      <c r="C5816">
        <v>1</v>
      </c>
      <c r="D5816" t="s">
        <v>10895</v>
      </c>
      <c r="E5816" t="s">
        <v>11661</v>
      </c>
      <c r="F5816" t="s">
        <v>10903</v>
      </c>
      <c r="G5816" t="s">
        <v>3214</v>
      </c>
      <c r="H5816" t="s">
        <v>18</v>
      </c>
      <c r="I5816" t="s">
        <v>19</v>
      </c>
      <c r="J5816" t="s">
        <v>25</v>
      </c>
      <c r="K5816" t="s">
        <v>19</v>
      </c>
      <c r="L5816">
        <v>850</v>
      </c>
      <c r="M5816">
        <v>4</v>
      </c>
      <c r="N5816" s="1">
        <v>42450</v>
      </c>
      <c r="O5816" t="s">
        <v>19477</v>
      </c>
      <c r="P5816" t="str">
        <f t="shared" si="90"/>
        <v>Lower-Mid</v>
      </c>
    </row>
    <row r="5817" spans="1:16" x14ac:dyDescent="0.35">
      <c r="A5817">
        <v>18430602</v>
      </c>
      <c r="B5817" t="s">
        <v>4813</v>
      </c>
      <c r="C5817">
        <v>1</v>
      </c>
      <c r="D5817" t="s">
        <v>10895</v>
      </c>
      <c r="E5817" t="s">
        <v>10902</v>
      </c>
      <c r="F5817" t="s">
        <v>10903</v>
      </c>
      <c r="G5817" t="s">
        <v>4815</v>
      </c>
      <c r="H5817" t="s">
        <v>18</v>
      </c>
      <c r="I5817" t="s">
        <v>19</v>
      </c>
      <c r="J5817" t="s">
        <v>25</v>
      </c>
      <c r="K5817" t="s">
        <v>19</v>
      </c>
      <c r="L5817">
        <v>700</v>
      </c>
      <c r="M5817">
        <v>4</v>
      </c>
      <c r="N5817" s="1">
        <v>42805</v>
      </c>
      <c r="O5817" t="s">
        <v>19477</v>
      </c>
      <c r="P5817" t="str">
        <f t="shared" si="90"/>
        <v>Lower-Mid</v>
      </c>
    </row>
    <row r="5818" spans="1:16" x14ac:dyDescent="0.35">
      <c r="A5818">
        <v>311640</v>
      </c>
      <c r="B5818" t="s">
        <v>11662</v>
      </c>
      <c r="C5818">
        <v>1</v>
      </c>
      <c r="D5818" t="s">
        <v>10895</v>
      </c>
      <c r="E5818" t="s">
        <v>11663</v>
      </c>
      <c r="F5818" t="s">
        <v>11664</v>
      </c>
      <c r="G5818" t="s">
        <v>422</v>
      </c>
      <c r="H5818" t="s">
        <v>18</v>
      </c>
      <c r="I5818" t="s">
        <v>25</v>
      </c>
      <c r="J5818" t="s">
        <v>19</v>
      </c>
      <c r="K5818" t="s">
        <v>19</v>
      </c>
      <c r="L5818">
        <v>1400</v>
      </c>
      <c r="M5818">
        <v>3</v>
      </c>
      <c r="N5818" s="1">
        <v>42820</v>
      </c>
      <c r="O5818" t="s">
        <v>19477</v>
      </c>
      <c r="P5818" t="str">
        <f t="shared" si="90"/>
        <v>Mid</v>
      </c>
    </row>
    <row r="5819" spans="1:16" x14ac:dyDescent="0.35">
      <c r="A5819">
        <v>311629</v>
      </c>
      <c r="B5819" t="s">
        <v>11665</v>
      </c>
      <c r="C5819">
        <v>1</v>
      </c>
      <c r="D5819" t="s">
        <v>10895</v>
      </c>
      <c r="E5819" t="s">
        <v>11663</v>
      </c>
      <c r="F5819" t="s">
        <v>11664</v>
      </c>
      <c r="G5819" t="s">
        <v>422</v>
      </c>
      <c r="H5819" t="s">
        <v>18</v>
      </c>
      <c r="I5819" t="s">
        <v>25</v>
      </c>
      <c r="J5819" t="s">
        <v>19</v>
      </c>
      <c r="K5819" t="s">
        <v>19</v>
      </c>
      <c r="L5819">
        <v>1400</v>
      </c>
      <c r="M5819">
        <v>1</v>
      </c>
      <c r="N5819" s="1">
        <v>41716</v>
      </c>
      <c r="O5819" t="s">
        <v>19477</v>
      </c>
      <c r="P5819" t="str">
        <f t="shared" si="90"/>
        <v>Mid</v>
      </c>
    </row>
    <row r="5820" spans="1:16" x14ac:dyDescent="0.35">
      <c r="A5820">
        <v>3582</v>
      </c>
      <c r="B5820" t="s">
        <v>11666</v>
      </c>
      <c r="C5820">
        <v>1</v>
      </c>
      <c r="D5820" t="s">
        <v>10895</v>
      </c>
      <c r="E5820" t="s">
        <v>11667</v>
      </c>
      <c r="F5820" t="s">
        <v>143</v>
      </c>
      <c r="G5820" t="s">
        <v>449</v>
      </c>
      <c r="H5820" t="s">
        <v>18</v>
      </c>
      <c r="I5820" t="s">
        <v>25</v>
      </c>
      <c r="J5820" t="s">
        <v>19</v>
      </c>
      <c r="K5820" t="s">
        <v>19</v>
      </c>
      <c r="L5820">
        <v>1200</v>
      </c>
      <c r="M5820">
        <v>3</v>
      </c>
      <c r="N5820" s="1">
        <v>40972</v>
      </c>
      <c r="O5820" t="s">
        <v>19477</v>
      </c>
      <c r="P5820" t="str">
        <f t="shared" si="90"/>
        <v>Mid</v>
      </c>
    </row>
    <row r="5821" spans="1:16" x14ac:dyDescent="0.35">
      <c r="A5821">
        <v>18034040</v>
      </c>
      <c r="B5821" t="s">
        <v>11668</v>
      </c>
      <c r="C5821">
        <v>1</v>
      </c>
      <c r="D5821" t="s">
        <v>10895</v>
      </c>
      <c r="E5821" t="s">
        <v>11669</v>
      </c>
      <c r="F5821" t="s">
        <v>143</v>
      </c>
      <c r="G5821" t="s">
        <v>422</v>
      </c>
      <c r="H5821" t="s">
        <v>18</v>
      </c>
      <c r="I5821" t="s">
        <v>25</v>
      </c>
      <c r="J5821" t="s">
        <v>19</v>
      </c>
      <c r="K5821" t="s">
        <v>19</v>
      </c>
      <c r="L5821">
        <v>1200</v>
      </c>
      <c r="M5821">
        <v>3</v>
      </c>
      <c r="N5821" s="1">
        <v>42454</v>
      </c>
      <c r="O5821" t="s">
        <v>19477</v>
      </c>
      <c r="P5821" t="str">
        <f t="shared" si="90"/>
        <v>Mid</v>
      </c>
    </row>
    <row r="5822" spans="1:16" x14ac:dyDescent="0.35">
      <c r="A5822">
        <v>311759</v>
      </c>
      <c r="B5822" t="s">
        <v>11670</v>
      </c>
      <c r="C5822">
        <v>1</v>
      </c>
      <c r="D5822" t="s">
        <v>10895</v>
      </c>
      <c r="E5822" t="s">
        <v>11671</v>
      </c>
      <c r="F5822" t="s">
        <v>10986</v>
      </c>
      <c r="G5822" t="s">
        <v>439</v>
      </c>
      <c r="H5822" t="s">
        <v>18</v>
      </c>
      <c r="I5822" t="s">
        <v>19</v>
      </c>
      <c r="J5822" t="s">
        <v>19</v>
      </c>
      <c r="K5822" t="s">
        <v>19</v>
      </c>
      <c r="L5822">
        <v>650</v>
      </c>
      <c r="M5822">
        <v>3</v>
      </c>
      <c r="N5822" s="1">
        <v>42451</v>
      </c>
      <c r="O5822" t="s">
        <v>19477</v>
      </c>
      <c r="P5822" t="str">
        <f t="shared" si="90"/>
        <v>Lower-Mid</v>
      </c>
    </row>
    <row r="5823" spans="1:16" x14ac:dyDescent="0.35">
      <c r="A5823">
        <v>338</v>
      </c>
      <c r="B5823" t="s">
        <v>11672</v>
      </c>
      <c r="C5823">
        <v>1</v>
      </c>
      <c r="D5823" t="s">
        <v>10895</v>
      </c>
      <c r="E5823" t="s">
        <v>11673</v>
      </c>
      <c r="F5823" t="s">
        <v>10989</v>
      </c>
      <c r="G5823" t="s">
        <v>2176</v>
      </c>
      <c r="H5823" t="s">
        <v>18</v>
      </c>
      <c r="I5823" t="s">
        <v>19</v>
      </c>
      <c r="J5823" t="s">
        <v>19</v>
      </c>
      <c r="K5823" t="s">
        <v>19</v>
      </c>
      <c r="L5823">
        <v>900</v>
      </c>
      <c r="M5823">
        <v>4</v>
      </c>
      <c r="N5823" s="1">
        <v>42083</v>
      </c>
      <c r="O5823" t="s">
        <v>19477</v>
      </c>
      <c r="P5823" t="str">
        <f t="shared" si="90"/>
        <v>Lower-Mid</v>
      </c>
    </row>
    <row r="5824" spans="1:16" x14ac:dyDescent="0.35">
      <c r="A5824">
        <v>301989</v>
      </c>
      <c r="B5824" t="s">
        <v>11674</v>
      </c>
      <c r="C5824">
        <v>1</v>
      </c>
      <c r="D5824" t="s">
        <v>10895</v>
      </c>
      <c r="E5824" t="s">
        <v>11675</v>
      </c>
      <c r="F5824" t="s">
        <v>10995</v>
      </c>
      <c r="G5824" t="s">
        <v>17</v>
      </c>
      <c r="H5824" t="s">
        <v>18</v>
      </c>
      <c r="I5824" t="s">
        <v>19</v>
      </c>
      <c r="J5824" t="s">
        <v>19</v>
      </c>
      <c r="K5824" t="s">
        <v>19</v>
      </c>
      <c r="L5824">
        <v>250</v>
      </c>
      <c r="M5824">
        <v>3</v>
      </c>
      <c r="N5824" s="1">
        <v>43167</v>
      </c>
      <c r="O5824" t="s">
        <v>19477</v>
      </c>
      <c r="P5824" t="str">
        <f t="shared" si="90"/>
        <v>Low</v>
      </c>
    </row>
    <row r="5825" spans="1:16" x14ac:dyDescent="0.35">
      <c r="A5825">
        <v>304718</v>
      </c>
      <c r="B5825" t="s">
        <v>11676</v>
      </c>
      <c r="C5825">
        <v>1</v>
      </c>
      <c r="D5825" t="s">
        <v>10895</v>
      </c>
      <c r="E5825" t="s">
        <v>11677</v>
      </c>
      <c r="F5825" t="s">
        <v>10995</v>
      </c>
      <c r="G5825" t="s">
        <v>491</v>
      </c>
      <c r="H5825" t="s">
        <v>18</v>
      </c>
      <c r="I5825" t="s">
        <v>19</v>
      </c>
      <c r="J5825" t="s">
        <v>19</v>
      </c>
      <c r="K5825" t="s">
        <v>19</v>
      </c>
      <c r="L5825">
        <v>200</v>
      </c>
      <c r="M5825">
        <v>3</v>
      </c>
      <c r="N5825" s="1">
        <v>40620</v>
      </c>
      <c r="O5825" t="s">
        <v>19477</v>
      </c>
      <c r="P5825" t="str">
        <f t="shared" si="90"/>
        <v>Low</v>
      </c>
    </row>
    <row r="5826" spans="1:16" x14ac:dyDescent="0.35">
      <c r="A5826">
        <v>18372397</v>
      </c>
      <c r="B5826" t="s">
        <v>11678</v>
      </c>
      <c r="C5826">
        <v>1</v>
      </c>
      <c r="D5826" t="s">
        <v>10895</v>
      </c>
      <c r="E5826" t="s">
        <v>11679</v>
      </c>
      <c r="F5826" t="s">
        <v>10995</v>
      </c>
      <c r="G5826" t="s">
        <v>501</v>
      </c>
      <c r="H5826" t="s">
        <v>18</v>
      </c>
      <c r="I5826" t="s">
        <v>19</v>
      </c>
      <c r="J5826" t="s">
        <v>19</v>
      </c>
      <c r="K5826" t="s">
        <v>19</v>
      </c>
      <c r="L5826">
        <v>800</v>
      </c>
      <c r="M5826">
        <v>4</v>
      </c>
      <c r="N5826" s="1">
        <v>43182</v>
      </c>
      <c r="O5826" t="s">
        <v>19477</v>
      </c>
      <c r="P5826" t="str">
        <f t="shared" ref="P5826:P5889" si="91">IF(L5826&lt;500, "Low",
 IF(L5826&lt;1000, "Lower-Mid",
 IF(L5826&lt;2000, "Mid",
 IF(L5826&lt;3000, "Upper-Mid", "High"))))</f>
        <v>Lower-Mid</v>
      </c>
    </row>
    <row r="5827" spans="1:16" x14ac:dyDescent="0.35">
      <c r="A5827">
        <v>3603</v>
      </c>
      <c r="B5827" t="s">
        <v>560</v>
      </c>
      <c r="C5827">
        <v>1</v>
      </c>
      <c r="D5827" t="s">
        <v>10895</v>
      </c>
      <c r="E5827" t="s">
        <v>11680</v>
      </c>
      <c r="F5827" t="s">
        <v>11681</v>
      </c>
      <c r="G5827" t="s">
        <v>563</v>
      </c>
      <c r="H5827" t="s">
        <v>18</v>
      </c>
      <c r="I5827" t="s">
        <v>19</v>
      </c>
      <c r="J5827" t="s">
        <v>25</v>
      </c>
      <c r="K5827" t="s">
        <v>19</v>
      </c>
      <c r="L5827">
        <v>800</v>
      </c>
      <c r="M5827">
        <v>2</v>
      </c>
      <c r="N5827" s="1">
        <v>40984</v>
      </c>
      <c r="O5827" t="s">
        <v>19477</v>
      </c>
      <c r="P5827" t="str">
        <f t="shared" si="91"/>
        <v>Lower-Mid</v>
      </c>
    </row>
    <row r="5828" spans="1:16" x14ac:dyDescent="0.35">
      <c r="A5828">
        <v>18383488</v>
      </c>
      <c r="B5828" t="s">
        <v>11682</v>
      </c>
      <c r="C5828">
        <v>1</v>
      </c>
      <c r="D5828" t="s">
        <v>10895</v>
      </c>
      <c r="E5828" t="s">
        <v>11683</v>
      </c>
      <c r="F5828" t="s">
        <v>11000</v>
      </c>
      <c r="G5828" t="s">
        <v>1731</v>
      </c>
      <c r="H5828" t="s">
        <v>18</v>
      </c>
      <c r="I5828" t="s">
        <v>19</v>
      </c>
      <c r="J5828" t="s">
        <v>25</v>
      </c>
      <c r="K5828" t="s">
        <v>19</v>
      </c>
      <c r="L5828">
        <v>650</v>
      </c>
      <c r="M5828">
        <v>4</v>
      </c>
      <c r="N5828" s="1">
        <v>43185</v>
      </c>
      <c r="O5828" t="s">
        <v>19477</v>
      </c>
      <c r="P5828" t="str">
        <f t="shared" si="91"/>
        <v>Lower-Mid</v>
      </c>
    </row>
    <row r="5829" spans="1:16" x14ac:dyDescent="0.35">
      <c r="A5829">
        <v>18285745</v>
      </c>
      <c r="B5829" t="s">
        <v>3550</v>
      </c>
      <c r="C5829">
        <v>1</v>
      </c>
      <c r="D5829" t="s">
        <v>10895</v>
      </c>
      <c r="E5829" t="s">
        <v>11684</v>
      </c>
      <c r="F5829" t="s">
        <v>11000</v>
      </c>
      <c r="G5829" t="s">
        <v>3552</v>
      </c>
      <c r="H5829" t="s">
        <v>18</v>
      </c>
      <c r="I5829" t="s">
        <v>19</v>
      </c>
      <c r="J5829" t="s">
        <v>19</v>
      </c>
      <c r="K5829" t="s">
        <v>19</v>
      </c>
      <c r="L5829">
        <v>1700</v>
      </c>
      <c r="M5829">
        <v>4</v>
      </c>
      <c r="N5829" s="1">
        <v>40240</v>
      </c>
      <c r="O5829" t="s">
        <v>19477</v>
      </c>
      <c r="P5829" t="str">
        <f t="shared" si="91"/>
        <v>Mid</v>
      </c>
    </row>
    <row r="5830" spans="1:16" x14ac:dyDescent="0.35">
      <c r="A5830">
        <v>18396428</v>
      </c>
      <c r="B5830" t="s">
        <v>11685</v>
      </c>
      <c r="C5830">
        <v>1</v>
      </c>
      <c r="D5830" t="s">
        <v>10895</v>
      </c>
      <c r="E5830" t="s">
        <v>11686</v>
      </c>
      <c r="F5830" t="s">
        <v>11003</v>
      </c>
      <c r="G5830" t="s">
        <v>442</v>
      </c>
      <c r="H5830" t="s">
        <v>18</v>
      </c>
      <c r="I5830" t="s">
        <v>19</v>
      </c>
      <c r="J5830" t="s">
        <v>19</v>
      </c>
      <c r="K5830" t="s">
        <v>19</v>
      </c>
      <c r="L5830">
        <v>250</v>
      </c>
      <c r="M5830">
        <v>3</v>
      </c>
      <c r="N5830" s="1">
        <v>42814</v>
      </c>
      <c r="O5830" t="s">
        <v>19477</v>
      </c>
      <c r="P5830" t="str">
        <f t="shared" si="91"/>
        <v>Low</v>
      </c>
    </row>
    <row r="5831" spans="1:16" x14ac:dyDescent="0.35">
      <c r="A5831">
        <v>304771</v>
      </c>
      <c r="B5831" t="s">
        <v>11687</v>
      </c>
      <c r="C5831">
        <v>1</v>
      </c>
      <c r="D5831" t="s">
        <v>10895</v>
      </c>
      <c r="E5831" t="s">
        <v>11688</v>
      </c>
      <c r="F5831" t="s">
        <v>11003</v>
      </c>
      <c r="G5831" t="s">
        <v>7165</v>
      </c>
      <c r="H5831" t="s">
        <v>18</v>
      </c>
      <c r="I5831" t="s">
        <v>19</v>
      </c>
      <c r="J5831" t="s">
        <v>19</v>
      </c>
      <c r="K5831" t="s">
        <v>19</v>
      </c>
      <c r="L5831">
        <v>100</v>
      </c>
      <c r="M5831">
        <v>1</v>
      </c>
      <c r="N5831" s="1">
        <v>40987</v>
      </c>
      <c r="O5831" t="s">
        <v>19477</v>
      </c>
      <c r="P5831" t="str">
        <f t="shared" si="91"/>
        <v>Low</v>
      </c>
    </row>
    <row r="5832" spans="1:16" x14ac:dyDescent="0.35">
      <c r="A5832">
        <v>305171</v>
      </c>
      <c r="B5832" t="s">
        <v>8358</v>
      </c>
      <c r="C5832">
        <v>1</v>
      </c>
      <c r="D5832" t="s">
        <v>10895</v>
      </c>
      <c r="E5832" t="s">
        <v>11689</v>
      </c>
      <c r="F5832" t="s">
        <v>11136</v>
      </c>
      <c r="G5832" t="s">
        <v>4177</v>
      </c>
      <c r="H5832" t="s">
        <v>18</v>
      </c>
      <c r="I5832" t="s">
        <v>19</v>
      </c>
      <c r="J5832" t="s">
        <v>25</v>
      </c>
      <c r="K5832" t="s">
        <v>19</v>
      </c>
      <c r="L5832">
        <v>350</v>
      </c>
      <c r="M5832">
        <v>3</v>
      </c>
      <c r="N5832" s="1">
        <v>40619</v>
      </c>
      <c r="O5832" t="s">
        <v>19477</v>
      </c>
      <c r="P5832" t="str">
        <f t="shared" si="91"/>
        <v>Low</v>
      </c>
    </row>
    <row r="5833" spans="1:16" x14ac:dyDescent="0.35">
      <c r="A5833">
        <v>6743</v>
      </c>
      <c r="B5833" t="s">
        <v>811</v>
      </c>
      <c r="C5833">
        <v>1</v>
      </c>
      <c r="D5833" t="s">
        <v>10895</v>
      </c>
      <c r="E5833" t="s">
        <v>11690</v>
      </c>
      <c r="F5833" t="s">
        <v>11136</v>
      </c>
      <c r="G5833" t="s">
        <v>439</v>
      </c>
      <c r="H5833" t="s">
        <v>18</v>
      </c>
      <c r="I5833" t="s">
        <v>19</v>
      </c>
      <c r="J5833" t="s">
        <v>19</v>
      </c>
      <c r="K5833" t="s">
        <v>19</v>
      </c>
      <c r="L5833">
        <v>450</v>
      </c>
      <c r="M5833">
        <v>3</v>
      </c>
      <c r="N5833" s="1">
        <v>42433</v>
      </c>
      <c r="O5833" t="s">
        <v>19477</v>
      </c>
      <c r="P5833" t="str">
        <f t="shared" si="91"/>
        <v>Low</v>
      </c>
    </row>
    <row r="5834" spans="1:16" x14ac:dyDescent="0.35">
      <c r="A5834">
        <v>6747</v>
      </c>
      <c r="B5834" t="s">
        <v>540</v>
      </c>
      <c r="C5834">
        <v>1</v>
      </c>
      <c r="D5834" t="s">
        <v>10895</v>
      </c>
      <c r="E5834" t="s">
        <v>11691</v>
      </c>
      <c r="F5834" t="s">
        <v>11136</v>
      </c>
      <c r="G5834" t="s">
        <v>541</v>
      </c>
      <c r="H5834" t="s">
        <v>18</v>
      </c>
      <c r="I5834" t="s">
        <v>19</v>
      </c>
      <c r="J5834" t="s">
        <v>19</v>
      </c>
      <c r="K5834" t="s">
        <v>19</v>
      </c>
      <c r="L5834">
        <v>700</v>
      </c>
      <c r="M5834">
        <v>3</v>
      </c>
      <c r="N5834" s="1">
        <v>40622</v>
      </c>
      <c r="O5834" t="s">
        <v>19477</v>
      </c>
      <c r="P5834" t="str">
        <f t="shared" si="91"/>
        <v>Lower-Mid</v>
      </c>
    </row>
    <row r="5835" spans="1:16" x14ac:dyDescent="0.35">
      <c r="A5835">
        <v>9169</v>
      </c>
      <c r="B5835" t="s">
        <v>11692</v>
      </c>
      <c r="C5835">
        <v>1</v>
      </c>
      <c r="D5835" t="s">
        <v>10895</v>
      </c>
      <c r="E5835" t="s">
        <v>11693</v>
      </c>
      <c r="F5835" t="s">
        <v>10919</v>
      </c>
      <c r="G5835" t="s">
        <v>17</v>
      </c>
      <c r="H5835" t="s">
        <v>18</v>
      </c>
      <c r="I5835" t="s">
        <v>19</v>
      </c>
      <c r="J5835" t="s">
        <v>19</v>
      </c>
      <c r="K5835" t="s">
        <v>19</v>
      </c>
      <c r="L5835">
        <v>650</v>
      </c>
      <c r="M5835">
        <v>3</v>
      </c>
      <c r="N5835" s="1">
        <v>41722</v>
      </c>
      <c r="O5835" t="s">
        <v>19477</v>
      </c>
      <c r="P5835" t="str">
        <f t="shared" si="91"/>
        <v>Lower-Mid</v>
      </c>
    </row>
    <row r="5836" spans="1:16" x14ac:dyDescent="0.35">
      <c r="A5836">
        <v>5068</v>
      </c>
      <c r="B5836" t="s">
        <v>11694</v>
      </c>
      <c r="C5836">
        <v>1</v>
      </c>
      <c r="D5836" t="s">
        <v>10895</v>
      </c>
      <c r="E5836" t="s">
        <v>11695</v>
      </c>
      <c r="F5836" t="s">
        <v>10919</v>
      </c>
      <c r="G5836" t="s">
        <v>797</v>
      </c>
      <c r="H5836" t="s">
        <v>18</v>
      </c>
      <c r="I5836" t="s">
        <v>19</v>
      </c>
      <c r="J5836" t="s">
        <v>19</v>
      </c>
      <c r="K5836" t="s">
        <v>19</v>
      </c>
      <c r="L5836">
        <v>200</v>
      </c>
      <c r="M5836">
        <v>4</v>
      </c>
      <c r="N5836" s="1">
        <v>40615</v>
      </c>
      <c r="O5836" t="s">
        <v>19477</v>
      </c>
      <c r="P5836" t="str">
        <f t="shared" si="91"/>
        <v>Low</v>
      </c>
    </row>
    <row r="5837" spans="1:16" x14ac:dyDescent="0.35">
      <c r="A5837">
        <v>18241516</v>
      </c>
      <c r="B5837" t="s">
        <v>11696</v>
      </c>
      <c r="C5837">
        <v>1</v>
      </c>
      <c r="D5837" t="s">
        <v>10895</v>
      </c>
      <c r="E5837" t="s">
        <v>11697</v>
      </c>
      <c r="F5837" t="s">
        <v>10919</v>
      </c>
      <c r="G5837" t="s">
        <v>469</v>
      </c>
      <c r="H5837" t="s">
        <v>18</v>
      </c>
      <c r="I5837" t="s">
        <v>19</v>
      </c>
      <c r="J5837" t="s">
        <v>19</v>
      </c>
      <c r="K5837" t="s">
        <v>19</v>
      </c>
      <c r="L5837">
        <v>700</v>
      </c>
      <c r="M5837">
        <v>1</v>
      </c>
      <c r="N5837" s="1">
        <v>40244</v>
      </c>
      <c r="O5837" t="s">
        <v>19477</v>
      </c>
      <c r="P5837" t="str">
        <f t="shared" si="91"/>
        <v>Lower-Mid</v>
      </c>
    </row>
    <row r="5838" spans="1:16" x14ac:dyDescent="0.35">
      <c r="A5838">
        <v>4121</v>
      </c>
      <c r="B5838" t="s">
        <v>560</v>
      </c>
      <c r="C5838">
        <v>1</v>
      </c>
      <c r="D5838" t="s">
        <v>10895</v>
      </c>
      <c r="E5838" t="s">
        <v>11698</v>
      </c>
      <c r="F5838" t="s">
        <v>11265</v>
      </c>
      <c r="G5838" t="s">
        <v>563</v>
      </c>
      <c r="H5838" t="s">
        <v>18</v>
      </c>
      <c r="I5838" t="s">
        <v>19</v>
      </c>
      <c r="J5838" t="s">
        <v>25</v>
      </c>
      <c r="K5838" t="s">
        <v>19</v>
      </c>
      <c r="L5838">
        <v>800</v>
      </c>
      <c r="M5838">
        <v>3</v>
      </c>
      <c r="N5838" s="1">
        <v>40260</v>
      </c>
      <c r="O5838" t="s">
        <v>19477</v>
      </c>
      <c r="P5838" t="str">
        <f t="shared" si="91"/>
        <v>Lower-Mid</v>
      </c>
    </row>
    <row r="5839" spans="1:16" x14ac:dyDescent="0.35">
      <c r="A5839">
        <v>5065</v>
      </c>
      <c r="B5839" t="s">
        <v>540</v>
      </c>
      <c r="C5839">
        <v>1</v>
      </c>
      <c r="D5839" t="s">
        <v>10895</v>
      </c>
      <c r="E5839" t="s">
        <v>11699</v>
      </c>
      <c r="F5839" t="s">
        <v>11017</v>
      </c>
      <c r="G5839" t="s">
        <v>541</v>
      </c>
      <c r="H5839" t="s">
        <v>18</v>
      </c>
      <c r="I5839" t="s">
        <v>19</v>
      </c>
      <c r="J5839" t="s">
        <v>19</v>
      </c>
      <c r="K5839" t="s">
        <v>19</v>
      </c>
      <c r="L5839">
        <v>700</v>
      </c>
      <c r="M5839">
        <v>4</v>
      </c>
      <c r="N5839" s="1">
        <v>40607</v>
      </c>
      <c r="O5839" t="s">
        <v>19477</v>
      </c>
      <c r="P5839" t="str">
        <f t="shared" si="91"/>
        <v>Lower-Mid</v>
      </c>
    </row>
    <row r="5840" spans="1:16" x14ac:dyDescent="0.35">
      <c r="A5840">
        <v>310203</v>
      </c>
      <c r="B5840" t="s">
        <v>11700</v>
      </c>
      <c r="C5840">
        <v>1</v>
      </c>
      <c r="D5840" t="s">
        <v>10895</v>
      </c>
      <c r="E5840" t="s">
        <v>11701</v>
      </c>
      <c r="F5840" t="s">
        <v>11017</v>
      </c>
      <c r="G5840" t="s">
        <v>11702</v>
      </c>
      <c r="H5840" t="s">
        <v>18</v>
      </c>
      <c r="I5840" t="s">
        <v>25</v>
      </c>
      <c r="J5840" t="s">
        <v>25</v>
      </c>
      <c r="K5840" t="s">
        <v>19</v>
      </c>
      <c r="L5840">
        <v>1800</v>
      </c>
      <c r="M5840">
        <v>4</v>
      </c>
      <c r="N5840" s="1">
        <v>42805</v>
      </c>
      <c r="O5840" t="s">
        <v>19477</v>
      </c>
      <c r="P5840" t="str">
        <f t="shared" si="91"/>
        <v>Mid</v>
      </c>
    </row>
    <row r="5841" spans="1:16" x14ac:dyDescent="0.35">
      <c r="A5841">
        <v>8430</v>
      </c>
      <c r="B5841" t="s">
        <v>2964</v>
      </c>
      <c r="C5841">
        <v>1</v>
      </c>
      <c r="D5841" t="s">
        <v>10895</v>
      </c>
      <c r="E5841" t="s">
        <v>11703</v>
      </c>
      <c r="F5841" t="s">
        <v>11017</v>
      </c>
      <c r="G5841" t="s">
        <v>2966</v>
      </c>
      <c r="H5841" t="s">
        <v>18</v>
      </c>
      <c r="I5841" t="s">
        <v>25</v>
      </c>
      <c r="J5841" t="s">
        <v>25</v>
      </c>
      <c r="K5841" t="s">
        <v>19</v>
      </c>
      <c r="L5841">
        <v>1600</v>
      </c>
      <c r="M5841">
        <v>4</v>
      </c>
      <c r="N5841" s="1">
        <v>42439</v>
      </c>
      <c r="O5841" t="s">
        <v>19477</v>
      </c>
      <c r="P5841" t="str">
        <f t="shared" si="91"/>
        <v>Mid</v>
      </c>
    </row>
    <row r="5842" spans="1:16" x14ac:dyDescent="0.35">
      <c r="A5842">
        <v>598</v>
      </c>
      <c r="B5842" t="s">
        <v>811</v>
      </c>
      <c r="C5842">
        <v>1</v>
      </c>
      <c r="D5842" t="s">
        <v>10895</v>
      </c>
      <c r="E5842" t="s">
        <v>11704</v>
      </c>
      <c r="F5842" t="s">
        <v>11153</v>
      </c>
      <c r="G5842" t="s">
        <v>439</v>
      </c>
      <c r="H5842" t="s">
        <v>18</v>
      </c>
      <c r="I5842" t="s">
        <v>19</v>
      </c>
      <c r="J5842" t="s">
        <v>19</v>
      </c>
      <c r="K5842" t="s">
        <v>19</v>
      </c>
      <c r="L5842">
        <v>450</v>
      </c>
      <c r="M5842">
        <v>3</v>
      </c>
      <c r="N5842" s="1">
        <v>43170</v>
      </c>
      <c r="O5842" t="s">
        <v>19477</v>
      </c>
      <c r="P5842" t="str">
        <f t="shared" si="91"/>
        <v>Low</v>
      </c>
    </row>
    <row r="5843" spans="1:16" x14ac:dyDescent="0.35">
      <c r="A5843">
        <v>18345767</v>
      </c>
      <c r="B5843" t="s">
        <v>11705</v>
      </c>
      <c r="C5843">
        <v>1</v>
      </c>
      <c r="D5843" t="s">
        <v>10895</v>
      </c>
      <c r="E5843" t="s">
        <v>11706</v>
      </c>
      <c r="F5843" t="s">
        <v>10906</v>
      </c>
      <c r="G5843" t="s">
        <v>491</v>
      </c>
      <c r="H5843" t="s">
        <v>18</v>
      </c>
      <c r="I5843" t="s">
        <v>19</v>
      </c>
      <c r="J5843" t="s">
        <v>19</v>
      </c>
      <c r="K5843" t="s">
        <v>19</v>
      </c>
      <c r="L5843">
        <v>200</v>
      </c>
      <c r="M5843">
        <v>3</v>
      </c>
      <c r="N5843" s="1">
        <v>42090</v>
      </c>
      <c r="O5843" t="s">
        <v>19477</v>
      </c>
      <c r="P5843" t="str">
        <f t="shared" si="91"/>
        <v>Low</v>
      </c>
    </row>
    <row r="5844" spans="1:16" x14ac:dyDescent="0.35">
      <c r="A5844">
        <v>309763</v>
      </c>
      <c r="B5844" t="s">
        <v>11707</v>
      </c>
      <c r="C5844">
        <v>1</v>
      </c>
      <c r="D5844" t="s">
        <v>10895</v>
      </c>
      <c r="E5844" t="s">
        <v>11708</v>
      </c>
      <c r="F5844" t="s">
        <v>10906</v>
      </c>
      <c r="G5844" t="s">
        <v>422</v>
      </c>
      <c r="H5844" t="s">
        <v>18</v>
      </c>
      <c r="I5844" t="s">
        <v>25</v>
      </c>
      <c r="J5844" t="s">
        <v>19</v>
      </c>
      <c r="K5844" t="s">
        <v>19</v>
      </c>
      <c r="L5844">
        <v>750</v>
      </c>
      <c r="M5844">
        <v>3</v>
      </c>
      <c r="N5844" s="1">
        <v>40983</v>
      </c>
      <c r="O5844" t="s">
        <v>19477</v>
      </c>
      <c r="P5844" t="str">
        <f t="shared" si="91"/>
        <v>Lower-Mid</v>
      </c>
    </row>
    <row r="5845" spans="1:16" x14ac:dyDescent="0.35">
      <c r="A5845">
        <v>312665</v>
      </c>
      <c r="B5845" t="s">
        <v>11709</v>
      </c>
      <c r="C5845">
        <v>1</v>
      </c>
      <c r="D5845" t="s">
        <v>10895</v>
      </c>
      <c r="E5845" t="s">
        <v>11710</v>
      </c>
      <c r="F5845" t="s">
        <v>11034</v>
      </c>
      <c r="G5845" t="s">
        <v>17</v>
      </c>
      <c r="H5845" t="s">
        <v>18</v>
      </c>
      <c r="I5845" t="s">
        <v>19</v>
      </c>
      <c r="J5845" t="s">
        <v>19</v>
      </c>
      <c r="K5845" t="s">
        <v>19</v>
      </c>
      <c r="L5845">
        <v>200</v>
      </c>
      <c r="M5845">
        <v>3</v>
      </c>
      <c r="N5845" s="1">
        <v>40984</v>
      </c>
      <c r="O5845" t="s">
        <v>19477</v>
      </c>
      <c r="P5845" t="str">
        <f t="shared" si="91"/>
        <v>Low</v>
      </c>
    </row>
    <row r="5846" spans="1:16" x14ac:dyDescent="0.35">
      <c r="A5846">
        <v>18357912</v>
      </c>
      <c r="B5846" t="s">
        <v>11711</v>
      </c>
      <c r="C5846">
        <v>1</v>
      </c>
      <c r="D5846" t="s">
        <v>10895</v>
      </c>
      <c r="E5846" t="s">
        <v>11712</v>
      </c>
      <c r="F5846" t="s">
        <v>11422</v>
      </c>
      <c r="G5846" t="s">
        <v>501</v>
      </c>
      <c r="H5846" t="s">
        <v>18</v>
      </c>
      <c r="I5846" t="s">
        <v>19</v>
      </c>
      <c r="J5846" t="s">
        <v>25</v>
      </c>
      <c r="K5846" t="s">
        <v>19</v>
      </c>
      <c r="L5846">
        <v>350</v>
      </c>
      <c r="M5846">
        <v>3</v>
      </c>
      <c r="N5846" s="1">
        <v>42432</v>
      </c>
      <c r="O5846" t="s">
        <v>19477</v>
      </c>
      <c r="P5846" t="str">
        <f t="shared" si="91"/>
        <v>Low</v>
      </c>
    </row>
    <row r="5847" spans="1:16" x14ac:dyDescent="0.35">
      <c r="A5847">
        <v>18303696</v>
      </c>
      <c r="B5847" t="s">
        <v>11713</v>
      </c>
      <c r="C5847">
        <v>1</v>
      </c>
      <c r="D5847" t="s">
        <v>10895</v>
      </c>
      <c r="E5847" t="s">
        <v>11714</v>
      </c>
      <c r="F5847" t="s">
        <v>10916</v>
      </c>
      <c r="G5847" t="s">
        <v>442</v>
      </c>
      <c r="H5847" t="s">
        <v>18</v>
      </c>
      <c r="I5847" t="s">
        <v>19</v>
      </c>
      <c r="J5847" t="s">
        <v>25</v>
      </c>
      <c r="K5847" t="s">
        <v>19</v>
      </c>
      <c r="L5847">
        <v>950</v>
      </c>
      <c r="M5847">
        <v>4</v>
      </c>
      <c r="N5847" s="1">
        <v>40606</v>
      </c>
      <c r="O5847" t="s">
        <v>19477</v>
      </c>
      <c r="P5847" t="str">
        <f t="shared" si="91"/>
        <v>Lower-Mid</v>
      </c>
    </row>
    <row r="5848" spans="1:16" x14ac:dyDescent="0.35">
      <c r="A5848">
        <v>8893</v>
      </c>
      <c r="B5848" t="s">
        <v>11715</v>
      </c>
      <c r="C5848">
        <v>1</v>
      </c>
      <c r="D5848" t="s">
        <v>14</v>
      </c>
      <c r="E5848" t="s">
        <v>11716</v>
      </c>
      <c r="F5848" t="s">
        <v>1634</v>
      </c>
      <c r="G5848" t="s">
        <v>2604</v>
      </c>
      <c r="H5848" t="s">
        <v>18</v>
      </c>
      <c r="I5848" t="s">
        <v>25</v>
      </c>
      <c r="J5848" t="s">
        <v>25</v>
      </c>
      <c r="K5848" t="s">
        <v>19</v>
      </c>
      <c r="L5848">
        <v>2000</v>
      </c>
      <c r="M5848">
        <v>4</v>
      </c>
      <c r="N5848" s="1">
        <v>43324</v>
      </c>
      <c r="O5848" t="s">
        <v>19477</v>
      </c>
      <c r="P5848" t="str">
        <f t="shared" si="91"/>
        <v>Upper-Mid</v>
      </c>
    </row>
    <row r="5849" spans="1:16" x14ac:dyDescent="0.35">
      <c r="A5849">
        <v>18424627</v>
      </c>
      <c r="B5849" t="s">
        <v>11717</v>
      </c>
      <c r="C5849">
        <v>1</v>
      </c>
      <c r="D5849" t="s">
        <v>10895</v>
      </c>
      <c r="E5849" t="s">
        <v>11718</v>
      </c>
      <c r="F5849" t="s">
        <v>11040</v>
      </c>
      <c r="G5849" t="s">
        <v>419</v>
      </c>
      <c r="H5849" t="s">
        <v>18</v>
      </c>
      <c r="I5849" t="s">
        <v>19</v>
      </c>
      <c r="J5849" t="s">
        <v>25</v>
      </c>
      <c r="K5849" t="s">
        <v>19</v>
      </c>
      <c r="L5849">
        <v>700</v>
      </c>
      <c r="M5849">
        <v>4</v>
      </c>
      <c r="N5849" s="1">
        <v>40257</v>
      </c>
      <c r="O5849" t="s">
        <v>19477</v>
      </c>
      <c r="P5849" t="str">
        <f t="shared" si="91"/>
        <v>Lower-Mid</v>
      </c>
    </row>
    <row r="5850" spans="1:16" x14ac:dyDescent="0.35">
      <c r="A5850">
        <v>18265365</v>
      </c>
      <c r="B5850" t="s">
        <v>11719</v>
      </c>
      <c r="C5850">
        <v>1</v>
      </c>
      <c r="D5850" t="s">
        <v>10895</v>
      </c>
      <c r="E5850" t="s">
        <v>11720</v>
      </c>
      <c r="F5850" t="s">
        <v>11177</v>
      </c>
      <c r="G5850" t="s">
        <v>5728</v>
      </c>
      <c r="H5850" t="s">
        <v>18</v>
      </c>
      <c r="I5850" t="s">
        <v>19</v>
      </c>
      <c r="J5850" t="s">
        <v>25</v>
      </c>
      <c r="K5850" t="s">
        <v>19</v>
      </c>
      <c r="L5850">
        <v>250</v>
      </c>
      <c r="M5850">
        <v>4</v>
      </c>
      <c r="N5850" s="1">
        <v>40617</v>
      </c>
      <c r="O5850" t="s">
        <v>19477</v>
      </c>
      <c r="P5850" t="str">
        <f t="shared" si="91"/>
        <v>Low</v>
      </c>
    </row>
    <row r="5851" spans="1:16" x14ac:dyDescent="0.35">
      <c r="A5851">
        <v>313275</v>
      </c>
      <c r="B5851" t="s">
        <v>11721</v>
      </c>
      <c r="C5851">
        <v>1</v>
      </c>
      <c r="D5851" t="s">
        <v>10895</v>
      </c>
      <c r="E5851" t="s">
        <v>11722</v>
      </c>
      <c r="F5851" t="s">
        <v>11177</v>
      </c>
      <c r="G5851" t="s">
        <v>491</v>
      </c>
      <c r="H5851" t="s">
        <v>18</v>
      </c>
      <c r="I5851" t="s">
        <v>19</v>
      </c>
      <c r="J5851" t="s">
        <v>19</v>
      </c>
      <c r="K5851" t="s">
        <v>19</v>
      </c>
      <c r="L5851">
        <v>550</v>
      </c>
      <c r="M5851">
        <v>2</v>
      </c>
      <c r="N5851" s="1">
        <v>40616</v>
      </c>
      <c r="O5851" t="s">
        <v>19477</v>
      </c>
      <c r="P5851" t="str">
        <f t="shared" si="91"/>
        <v>Lower-Mid</v>
      </c>
    </row>
    <row r="5852" spans="1:16" x14ac:dyDescent="0.35">
      <c r="A5852">
        <v>18216898</v>
      </c>
      <c r="B5852" t="s">
        <v>11723</v>
      </c>
      <c r="C5852">
        <v>1</v>
      </c>
      <c r="D5852" t="s">
        <v>10895</v>
      </c>
      <c r="E5852" t="s">
        <v>11724</v>
      </c>
      <c r="F5852" t="s">
        <v>10921</v>
      </c>
      <c r="G5852" t="s">
        <v>17</v>
      </c>
      <c r="H5852" t="s">
        <v>18</v>
      </c>
      <c r="I5852" t="s">
        <v>19</v>
      </c>
      <c r="J5852" t="s">
        <v>19</v>
      </c>
      <c r="K5852" t="s">
        <v>19</v>
      </c>
      <c r="L5852">
        <v>200</v>
      </c>
      <c r="M5852">
        <v>3</v>
      </c>
      <c r="N5852" s="1">
        <v>42438</v>
      </c>
      <c r="O5852" t="s">
        <v>19477</v>
      </c>
      <c r="P5852" t="str">
        <f t="shared" si="91"/>
        <v>Low</v>
      </c>
    </row>
    <row r="5853" spans="1:16" x14ac:dyDescent="0.35">
      <c r="A5853">
        <v>18311959</v>
      </c>
      <c r="B5853" t="s">
        <v>7111</v>
      </c>
      <c r="C5853">
        <v>1</v>
      </c>
      <c r="D5853" t="s">
        <v>10895</v>
      </c>
      <c r="E5853" t="s">
        <v>11182</v>
      </c>
      <c r="F5853" t="s">
        <v>11182</v>
      </c>
      <c r="G5853" t="s">
        <v>775</v>
      </c>
      <c r="H5853" t="s">
        <v>18</v>
      </c>
      <c r="I5853" t="s">
        <v>19</v>
      </c>
      <c r="J5853" t="s">
        <v>19</v>
      </c>
      <c r="K5853" t="s">
        <v>19</v>
      </c>
      <c r="L5853">
        <v>250</v>
      </c>
      <c r="M5853">
        <v>1</v>
      </c>
      <c r="N5853" s="1">
        <v>40971</v>
      </c>
      <c r="O5853" t="s">
        <v>19477</v>
      </c>
      <c r="P5853" t="str">
        <f t="shared" si="91"/>
        <v>Low</v>
      </c>
    </row>
    <row r="5854" spans="1:16" x14ac:dyDescent="0.35">
      <c r="A5854">
        <v>422</v>
      </c>
      <c r="B5854" t="s">
        <v>11725</v>
      </c>
      <c r="C5854">
        <v>1</v>
      </c>
      <c r="D5854" t="s">
        <v>14</v>
      </c>
      <c r="E5854" t="s">
        <v>3531</v>
      </c>
      <c r="F5854" t="s">
        <v>3532</v>
      </c>
      <c r="G5854" t="s">
        <v>11726</v>
      </c>
      <c r="H5854" t="s">
        <v>18</v>
      </c>
      <c r="I5854" t="s">
        <v>25</v>
      </c>
      <c r="J5854" t="s">
        <v>19</v>
      </c>
      <c r="K5854" t="s">
        <v>19</v>
      </c>
      <c r="L5854">
        <v>2000</v>
      </c>
      <c r="M5854">
        <v>4</v>
      </c>
      <c r="N5854" s="1">
        <v>41863</v>
      </c>
      <c r="O5854" t="s">
        <v>19477</v>
      </c>
      <c r="P5854" t="str">
        <f t="shared" si="91"/>
        <v>Upper-Mid</v>
      </c>
    </row>
    <row r="5855" spans="1:16" x14ac:dyDescent="0.35">
      <c r="A5855">
        <v>303866</v>
      </c>
      <c r="B5855" t="s">
        <v>11727</v>
      </c>
      <c r="C5855">
        <v>1</v>
      </c>
      <c r="D5855" t="s">
        <v>10895</v>
      </c>
      <c r="E5855" t="s">
        <v>11728</v>
      </c>
      <c r="F5855" t="s">
        <v>11314</v>
      </c>
      <c r="G5855" t="s">
        <v>11729</v>
      </c>
      <c r="H5855" t="s">
        <v>18</v>
      </c>
      <c r="I5855" t="s">
        <v>19</v>
      </c>
      <c r="J5855" t="s">
        <v>19</v>
      </c>
      <c r="K5855" t="s">
        <v>19</v>
      </c>
      <c r="L5855">
        <v>200</v>
      </c>
      <c r="M5855">
        <v>3</v>
      </c>
      <c r="N5855" s="1">
        <v>41344</v>
      </c>
      <c r="O5855" t="s">
        <v>19477</v>
      </c>
      <c r="P5855" t="str">
        <f t="shared" si="91"/>
        <v>Low</v>
      </c>
    </row>
    <row r="5856" spans="1:16" x14ac:dyDescent="0.35">
      <c r="A5856">
        <v>311866</v>
      </c>
      <c r="B5856" t="s">
        <v>9390</v>
      </c>
      <c r="C5856">
        <v>1</v>
      </c>
      <c r="D5856" t="s">
        <v>10895</v>
      </c>
      <c r="E5856" t="s">
        <v>11436</v>
      </c>
      <c r="F5856" t="s">
        <v>11319</v>
      </c>
      <c r="G5856" t="s">
        <v>459</v>
      </c>
      <c r="H5856" t="s">
        <v>18</v>
      </c>
      <c r="I5856" t="s">
        <v>19</v>
      </c>
      <c r="J5856" t="s">
        <v>19</v>
      </c>
      <c r="K5856" t="s">
        <v>19</v>
      </c>
      <c r="L5856">
        <v>100</v>
      </c>
      <c r="M5856">
        <v>1</v>
      </c>
      <c r="N5856" s="1">
        <v>41321</v>
      </c>
      <c r="O5856" t="s">
        <v>19477</v>
      </c>
      <c r="P5856" t="str">
        <f t="shared" si="91"/>
        <v>Low</v>
      </c>
    </row>
    <row r="5857" spans="1:16" x14ac:dyDescent="0.35">
      <c r="A5857">
        <v>307799</v>
      </c>
      <c r="B5857" t="s">
        <v>11730</v>
      </c>
      <c r="C5857">
        <v>1</v>
      </c>
      <c r="D5857" t="s">
        <v>14</v>
      </c>
      <c r="E5857" t="s">
        <v>11731</v>
      </c>
      <c r="F5857" t="s">
        <v>2844</v>
      </c>
      <c r="G5857" t="s">
        <v>3487</v>
      </c>
      <c r="H5857" t="s">
        <v>18</v>
      </c>
      <c r="I5857" t="s">
        <v>19</v>
      </c>
      <c r="J5857" t="s">
        <v>25</v>
      </c>
      <c r="K5857" t="s">
        <v>19</v>
      </c>
      <c r="L5857">
        <v>2000</v>
      </c>
      <c r="M5857">
        <v>4</v>
      </c>
      <c r="N5857" s="1">
        <v>40403</v>
      </c>
      <c r="O5857" t="s">
        <v>19477</v>
      </c>
      <c r="P5857" t="str">
        <f t="shared" si="91"/>
        <v>Upper-Mid</v>
      </c>
    </row>
    <row r="5858" spans="1:16" x14ac:dyDescent="0.35">
      <c r="A5858">
        <v>225</v>
      </c>
      <c r="B5858" t="s">
        <v>540</v>
      </c>
      <c r="C5858">
        <v>1</v>
      </c>
      <c r="D5858" t="s">
        <v>10895</v>
      </c>
      <c r="E5858" t="s">
        <v>11732</v>
      </c>
      <c r="F5858" t="s">
        <v>11078</v>
      </c>
      <c r="G5858" t="s">
        <v>541</v>
      </c>
      <c r="H5858" t="s">
        <v>18</v>
      </c>
      <c r="I5858" t="s">
        <v>19</v>
      </c>
      <c r="J5858" t="s">
        <v>19</v>
      </c>
      <c r="K5858" t="s">
        <v>19</v>
      </c>
      <c r="L5858">
        <v>700</v>
      </c>
      <c r="M5858">
        <v>2</v>
      </c>
      <c r="N5858" s="1">
        <v>42779</v>
      </c>
      <c r="O5858" t="s">
        <v>19477</v>
      </c>
      <c r="P5858" t="str">
        <f t="shared" si="91"/>
        <v>Lower-Mid</v>
      </c>
    </row>
    <row r="5859" spans="1:16" x14ac:dyDescent="0.35">
      <c r="A5859">
        <v>4876</v>
      </c>
      <c r="B5859" t="s">
        <v>2813</v>
      </c>
      <c r="C5859">
        <v>1</v>
      </c>
      <c r="D5859" t="s">
        <v>10895</v>
      </c>
      <c r="E5859" t="s">
        <v>11646</v>
      </c>
      <c r="F5859" t="s">
        <v>11084</v>
      </c>
      <c r="G5859" t="s">
        <v>439</v>
      </c>
      <c r="H5859" t="s">
        <v>18</v>
      </c>
      <c r="I5859" t="s">
        <v>19</v>
      </c>
      <c r="J5859" t="s">
        <v>25</v>
      </c>
      <c r="K5859" t="s">
        <v>19</v>
      </c>
      <c r="L5859">
        <v>650</v>
      </c>
      <c r="M5859">
        <v>3</v>
      </c>
      <c r="N5859" s="1">
        <v>40963</v>
      </c>
      <c r="O5859" t="s">
        <v>19477</v>
      </c>
      <c r="P5859" t="str">
        <f t="shared" si="91"/>
        <v>Lower-Mid</v>
      </c>
    </row>
    <row r="5860" spans="1:16" x14ac:dyDescent="0.35">
      <c r="A5860">
        <v>303709</v>
      </c>
      <c r="B5860" t="s">
        <v>560</v>
      </c>
      <c r="C5860">
        <v>1</v>
      </c>
      <c r="D5860" t="s">
        <v>10895</v>
      </c>
      <c r="E5860" t="s">
        <v>11733</v>
      </c>
      <c r="F5860" t="s">
        <v>11084</v>
      </c>
      <c r="G5860" t="s">
        <v>563</v>
      </c>
      <c r="H5860" t="s">
        <v>18</v>
      </c>
      <c r="I5860" t="s">
        <v>19</v>
      </c>
      <c r="J5860" t="s">
        <v>25</v>
      </c>
      <c r="K5860" t="s">
        <v>19</v>
      </c>
      <c r="L5860">
        <v>800</v>
      </c>
      <c r="M5860">
        <v>3</v>
      </c>
      <c r="N5860" s="1">
        <v>41318</v>
      </c>
      <c r="O5860" t="s">
        <v>19477</v>
      </c>
      <c r="P5860" t="str">
        <f t="shared" si="91"/>
        <v>Lower-Mid</v>
      </c>
    </row>
    <row r="5861" spans="1:16" x14ac:dyDescent="0.35">
      <c r="A5861">
        <v>18034048</v>
      </c>
      <c r="B5861" t="s">
        <v>11734</v>
      </c>
      <c r="C5861">
        <v>1</v>
      </c>
      <c r="D5861" t="s">
        <v>10895</v>
      </c>
      <c r="E5861" t="s">
        <v>10963</v>
      </c>
      <c r="F5861" t="s">
        <v>10961</v>
      </c>
      <c r="G5861" t="s">
        <v>513</v>
      </c>
      <c r="H5861" t="s">
        <v>18</v>
      </c>
      <c r="I5861" t="s">
        <v>19</v>
      </c>
      <c r="J5861" t="s">
        <v>19</v>
      </c>
      <c r="K5861" t="s">
        <v>19</v>
      </c>
      <c r="L5861">
        <v>650</v>
      </c>
      <c r="M5861">
        <v>3</v>
      </c>
      <c r="N5861" s="1">
        <v>43146</v>
      </c>
      <c r="O5861" t="s">
        <v>19477</v>
      </c>
      <c r="P5861" t="str">
        <f t="shared" si="91"/>
        <v>Lower-Mid</v>
      </c>
    </row>
    <row r="5862" spans="1:16" x14ac:dyDescent="0.35">
      <c r="A5862">
        <v>18383473</v>
      </c>
      <c r="B5862" t="s">
        <v>11735</v>
      </c>
      <c r="C5862">
        <v>1</v>
      </c>
      <c r="D5862" t="s">
        <v>10895</v>
      </c>
      <c r="E5862" t="s">
        <v>11736</v>
      </c>
      <c r="F5862" t="s">
        <v>10897</v>
      </c>
      <c r="G5862" t="s">
        <v>469</v>
      </c>
      <c r="H5862" t="s">
        <v>18</v>
      </c>
      <c r="I5862" t="s">
        <v>19</v>
      </c>
      <c r="J5862" t="s">
        <v>25</v>
      </c>
      <c r="K5862" t="s">
        <v>19</v>
      </c>
      <c r="L5862">
        <v>700</v>
      </c>
      <c r="M5862">
        <v>3</v>
      </c>
      <c r="N5862" s="1">
        <v>41674</v>
      </c>
      <c r="O5862" t="s">
        <v>19477</v>
      </c>
      <c r="P5862" t="str">
        <f t="shared" si="91"/>
        <v>Lower-Mid</v>
      </c>
    </row>
    <row r="5863" spans="1:16" x14ac:dyDescent="0.35">
      <c r="A5863">
        <v>300054</v>
      </c>
      <c r="B5863" t="s">
        <v>11280</v>
      </c>
      <c r="C5863">
        <v>1</v>
      </c>
      <c r="D5863" t="s">
        <v>10895</v>
      </c>
      <c r="E5863" t="s">
        <v>11737</v>
      </c>
      <c r="F5863" t="s">
        <v>10897</v>
      </c>
      <c r="G5863" t="s">
        <v>501</v>
      </c>
      <c r="H5863" t="s">
        <v>18</v>
      </c>
      <c r="I5863" t="s">
        <v>19</v>
      </c>
      <c r="J5863" t="s">
        <v>25</v>
      </c>
      <c r="K5863" t="s">
        <v>19</v>
      </c>
      <c r="L5863">
        <v>350</v>
      </c>
      <c r="M5863">
        <v>2</v>
      </c>
      <c r="N5863" s="1">
        <v>41693</v>
      </c>
      <c r="O5863" t="s">
        <v>19477</v>
      </c>
      <c r="P5863" t="str">
        <f t="shared" si="91"/>
        <v>Low</v>
      </c>
    </row>
    <row r="5864" spans="1:16" x14ac:dyDescent="0.35">
      <c r="A5864">
        <v>311725</v>
      </c>
      <c r="B5864" t="s">
        <v>11738</v>
      </c>
      <c r="C5864">
        <v>1</v>
      </c>
      <c r="D5864" t="s">
        <v>10895</v>
      </c>
      <c r="E5864" t="s">
        <v>11093</v>
      </c>
      <c r="F5864" t="s">
        <v>10900</v>
      </c>
      <c r="G5864" t="s">
        <v>11739</v>
      </c>
      <c r="H5864" t="s">
        <v>18</v>
      </c>
      <c r="I5864" t="s">
        <v>19</v>
      </c>
      <c r="J5864" t="s">
        <v>25</v>
      </c>
      <c r="K5864" t="s">
        <v>19</v>
      </c>
      <c r="L5864">
        <v>800</v>
      </c>
      <c r="M5864">
        <v>4</v>
      </c>
      <c r="N5864" s="1">
        <v>40582</v>
      </c>
      <c r="O5864" t="s">
        <v>19477</v>
      </c>
      <c r="P5864" t="str">
        <f t="shared" si="91"/>
        <v>Lower-Mid</v>
      </c>
    </row>
    <row r="5865" spans="1:16" x14ac:dyDescent="0.35">
      <c r="A5865">
        <v>4618</v>
      </c>
      <c r="B5865" t="s">
        <v>4463</v>
      </c>
      <c r="C5865">
        <v>1</v>
      </c>
      <c r="D5865" t="s">
        <v>10895</v>
      </c>
      <c r="E5865" t="s">
        <v>11740</v>
      </c>
      <c r="F5865" t="s">
        <v>11097</v>
      </c>
      <c r="G5865" t="s">
        <v>632</v>
      </c>
      <c r="H5865" t="s">
        <v>18</v>
      </c>
      <c r="I5865" t="s">
        <v>19</v>
      </c>
      <c r="J5865" t="s">
        <v>19</v>
      </c>
      <c r="K5865" t="s">
        <v>19</v>
      </c>
      <c r="L5865">
        <v>800</v>
      </c>
      <c r="M5865">
        <v>3</v>
      </c>
      <c r="N5865" s="1">
        <v>41321</v>
      </c>
      <c r="O5865" t="s">
        <v>19477</v>
      </c>
      <c r="P5865" t="str">
        <f t="shared" si="91"/>
        <v>Lower-Mid</v>
      </c>
    </row>
    <row r="5866" spans="1:16" x14ac:dyDescent="0.35">
      <c r="A5866">
        <v>4380</v>
      </c>
      <c r="B5866" t="s">
        <v>11741</v>
      </c>
      <c r="C5866">
        <v>1</v>
      </c>
      <c r="D5866" t="s">
        <v>14</v>
      </c>
      <c r="E5866" t="s">
        <v>11742</v>
      </c>
      <c r="F5866" t="s">
        <v>11743</v>
      </c>
      <c r="G5866" t="s">
        <v>439</v>
      </c>
      <c r="H5866" t="s">
        <v>18</v>
      </c>
      <c r="I5866" t="s">
        <v>19</v>
      </c>
      <c r="J5866" t="s">
        <v>19</v>
      </c>
      <c r="K5866" t="s">
        <v>19</v>
      </c>
      <c r="L5866">
        <v>2000</v>
      </c>
      <c r="M5866">
        <v>4</v>
      </c>
      <c r="N5866" s="1">
        <v>43328</v>
      </c>
      <c r="O5866" t="s">
        <v>19477</v>
      </c>
      <c r="P5866" t="str">
        <f t="shared" si="91"/>
        <v>Upper-Mid</v>
      </c>
    </row>
    <row r="5867" spans="1:16" x14ac:dyDescent="0.35">
      <c r="A5867">
        <v>308553</v>
      </c>
      <c r="B5867" t="s">
        <v>11744</v>
      </c>
      <c r="C5867">
        <v>1</v>
      </c>
      <c r="D5867" t="s">
        <v>10895</v>
      </c>
      <c r="E5867" t="s">
        <v>11745</v>
      </c>
      <c r="F5867" t="s">
        <v>10903</v>
      </c>
      <c r="G5867" t="s">
        <v>442</v>
      </c>
      <c r="H5867" t="s">
        <v>18</v>
      </c>
      <c r="I5867" t="s">
        <v>19</v>
      </c>
      <c r="J5867" t="s">
        <v>25</v>
      </c>
      <c r="K5867" t="s">
        <v>19</v>
      </c>
      <c r="L5867">
        <v>800</v>
      </c>
      <c r="M5867">
        <v>3</v>
      </c>
      <c r="N5867" s="1">
        <v>43147</v>
      </c>
      <c r="O5867" t="s">
        <v>19477</v>
      </c>
      <c r="P5867" t="str">
        <f t="shared" si="91"/>
        <v>Lower-Mid</v>
      </c>
    </row>
    <row r="5868" spans="1:16" x14ac:dyDescent="0.35">
      <c r="A5868">
        <v>18460311</v>
      </c>
      <c r="B5868" t="s">
        <v>11746</v>
      </c>
      <c r="C5868">
        <v>1</v>
      </c>
      <c r="D5868" t="s">
        <v>10895</v>
      </c>
      <c r="E5868" t="s">
        <v>11747</v>
      </c>
      <c r="F5868" t="s">
        <v>10903</v>
      </c>
      <c r="G5868" t="s">
        <v>422</v>
      </c>
      <c r="H5868" t="s">
        <v>18</v>
      </c>
      <c r="I5868" t="s">
        <v>19</v>
      </c>
      <c r="J5868" t="s">
        <v>25</v>
      </c>
      <c r="K5868" t="s">
        <v>19</v>
      </c>
      <c r="L5868">
        <v>700</v>
      </c>
      <c r="M5868">
        <v>4</v>
      </c>
      <c r="N5868" s="1">
        <v>43153</v>
      </c>
      <c r="O5868" t="s">
        <v>19477</v>
      </c>
      <c r="P5868" t="str">
        <f t="shared" si="91"/>
        <v>Lower-Mid</v>
      </c>
    </row>
    <row r="5869" spans="1:16" x14ac:dyDescent="0.35">
      <c r="A5869">
        <v>18237346</v>
      </c>
      <c r="B5869" t="s">
        <v>11748</v>
      </c>
      <c r="C5869">
        <v>1</v>
      </c>
      <c r="D5869" t="s">
        <v>10895</v>
      </c>
      <c r="E5869" t="s">
        <v>11749</v>
      </c>
      <c r="F5869" t="s">
        <v>10903</v>
      </c>
      <c r="G5869" t="s">
        <v>11750</v>
      </c>
      <c r="H5869" t="s">
        <v>18</v>
      </c>
      <c r="I5869" t="s">
        <v>19</v>
      </c>
      <c r="J5869" t="s">
        <v>25</v>
      </c>
      <c r="K5869" t="s">
        <v>19</v>
      </c>
      <c r="L5869">
        <v>1200</v>
      </c>
      <c r="M5869">
        <v>4</v>
      </c>
      <c r="N5869" s="1">
        <v>40231</v>
      </c>
      <c r="O5869" t="s">
        <v>19477</v>
      </c>
      <c r="P5869" t="str">
        <f t="shared" si="91"/>
        <v>Mid</v>
      </c>
    </row>
    <row r="5870" spans="1:16" x14ac:dyDescent="0.35">
      <c r="A5870">
        <v>311470</v>
      </c>
      <c r="B5870" t="s">
        <v>11751</v>
      </c>
      <c r="C5870">
        <v>1</v>
      </c>
      <c r="D5870" t="s">
        <v>14</v>
      </c>
      <c r="E5870" t="s">
        <v>11752</v>
      </c>
      <c r="F5870" t="s">
        <v>365</v>
      </c>
      <c r="G5870" t="s">
        <v>446</v>
      </c>
      <c r="H5870" t="s">
        <v>18</v>
      </c>
      <c r="I5870" t="s">
        <v>25</v>
      </c>
      <c r="J5870" t="s">
        <v>19</v>
      </c>
      <c r="K5870" t="s">
        <v>19</v>
      </c>
      <c r="L5870">
        <v>2000</v>
      </c>
      <c r="M5870">
        <v>4</v>
      </c>
      <c r="N5870" s="1">
        <v>41146</v>
      </c>
      <c r="O5870" t="s">
        <v>19477</v>
      </c>
      <c r="P5870" t="str">
        <f t="shared" si="91"/>
        <v>Upper-Mid</v>
      </c>
    </row>
    <row r="5871" spans="1:16" x14ac:dyDescent="0.35">
      <c r="A5871">
        <v>18430882</v>
      </c>
      <c r="B5871" t="s">
        <v>11753</v>
      </c>
      <c r="C5871">
        <v>1</v>
      </c>
      <c r="D5871" t="s">
        <v>10895</v>
      </c>
      <c r="E5871" t="s">
        <v>11754</v>
      </c>
      <c r="F5871" t="s">
        <v>143</v>
      </c>
      <c r="G5871" t="s">
        <v>4602</v>
      </c>
      <c r="H5871" t="s">
        <v>18</v>
      </c>
      <c r="I5871" t="s">
        <v>19</v>
      </c>
      <c r="J5871" t="s">
        <v>19</v>
      </c>
      <c r="K5871" t="s">
        <v>19</v>
      </c>
      <c r="L5871">
        <v>800</v>
      </c>
      <c r="M5871">
        <v>3</v>
      </c>
      <c r="N5871" s="1">
        <v>42402</v>
      </c>
      <c r="O5871" t="s">
        <v>19477</v>
      </c>
      <c r="P5871" t="str">
        <f t="shared" si="91"/>
        <v>Lower-Mid</v>
      </c>
    </row>
    <row r="5872" spans="1:16" x14ac:dyDescent="0.35">
      <c r="A5872">
        <v>892</v>
      </c>
      <c r="B5872" t="s">
        <v>11755</v>
      </c>
      <c r="C5872">
        <v>1</v>
      </c>
      <c r="D5872" t="s">
        <v>10895</v>
      </c>
      <c r="E5872" t="s">
        <v>11756</v>
      </c>
      <c r="F5872" t="s">
        <v>143</v>
      </c>
      <c r="G5872" t="s">
        <v>11757</v>
      </c>
      <c r="H5872" t="s">
        <v>18</v>
      </c>
      <c r="I5872" t="s">
        <v>19</v>
      </c>
      <c r="J5872" t="s">
        <v>25</v>
      </c>
      <c r="K5872" t="s">
        <v>19</v>
      </c>
      <c r="L5872">
        <v>350</v>
      </c>
      <c r="M5872">
        <v>2</v>
      </c>
      <c r="N5872" s="1">
        <v>42786</v>
      </c>
      <c r="O5872" t="s">
        <v>19477</v>
      </c>
      <c r="P5872" t="str">
        <f t="shared" si="91"/>
        <v>Low</v>
      </c>
    </row>
    <row r="5873" spans="1:16" x14ac:dyDescent="0.35">
      <c r="A5873">
        <v>18432226</v>
      </c>
      <c r="B5873" t="s">
        <v>11275</v>
      </c>
      <c r="C5873">
        <v>1</v>
      </c>
      <c r="D5873" t="s">
        <v>10895</v>
      </c>
      <c r="E5873" t="s">
        <v>11758</v>
      </c>
      <c r="F5873" t="s">
        <v>10986</v>
      </c>
      <c r="G5873" t="s">
        <v>11759</v>
      </c>
      <c r="H5873" t="s">
        <v>18</v>
      </c>
      <c r="I5873" t="s">
        <v>19</v>
      </c>
      <c r="J5873" t="s">
        <v>25</v>
      </c>
      <c r="K5873" t="s">
        <v>19</v>
      </c>
      <c r="L5873">
        <v>650</v>
      </c>
      <c r="M5873">
        <v>4</v>
      </c>
      <c r="N5873" s="1">
        <v>40230</v>
      </c>
      <c r="O5873" t="s">
        <v>19477</v>
      </c>
      <c r="P5873" t="str">
        <f t="shared" si="91"/>
        <v>Lower-Mid</v>
      </c>
    </row>
    <row r="5874" spans="1:16" x14ac:dyDescent="0.35">
      <c r="A5874">
        <v>18466924</v>
      </c>
      <c r="B5874" t="s">
        <v>11760</v>
      </c>
      <c r="C5874">
        <v>1</v>
      </c>
      <c r="D5874" t="s">
        <v>10895</v>
      </c>
      <c r="E5874" t="s">
        <v>10988</v>
      </c>
      <c r="F5874" t="s">
        <v>10989</v>
      </c>
      <c r="G5874" t="s">
        <v>508</v>
      </c>
      <c r="H5874" t="s">
        <v>18</v>
      </c>
      <c r="I5874" t="s">
        <v>19</v>
      </c>
      <c r="J5874" t="s">
        <v>19</v>
      </c>
      <c r="K5874" t="s">
        <v>19</v>
      </c>
      <c r="L5874">
        <v>700</v>
      </c>
      <c r="M5874">
        <v>3</v>
      </c>
      <c r="N5874" s="1">
        <v>41686</v>
      </c>
      <c r="O5874" t="s">
        <v>19477</v>
      </c>
      <c r="P5874" t="str">
        <f t="shared" si="91"/>
        <v>Lower-Mid</v>
      </c>
    </row>
    <row r="5875" spans="1:16" x14ac:dyDescent="0.35">
      <c r="A5875">
        <v>18153552</v>
      </c>
      <c r="B5875" t="s">
        <v>11761</v>
      </c>
      <c r="C5875">
        <v>1</v>
      </c>
      <c r="D5875" t="s">
        <v>10895</v>
      </c>
      <c r="E5875" t="s">
        <v>11762</v>
      </c>
      <c r="F5875" t="s">
        <v>10989</v>
      </c>
      <c r="G5875" t="s">
        <v>546</v>
      </c>
      <c r="H5875" t="s">
        <v>18</v>
      </c>
      <c r="I5875" t="s">
        <v>25</v>
      </c>
      <c r="J5875" t="s">
        <v>19</v>
      </c>
      <c r="K5875" t="s">
        <v>19</v>
      </c>
      <c r="L5875">
        <v>1400</v>
      </c>
      <c r="M5875">
        <v>4</v>
      </c>
      <c r="N5875" s="1">
        <v>42419</v>
      </c>
      <c r="O5875" t="s">
        <v>19477</v>
      </c>
      <c r="P5875" t="str">
        <f t="shared" si="91"/>
        <v>Mid</v>
      </c>
    </row>
    <row r="5876" spans="1:16" x14ac:dyDescent="0.35">
      <c r="A5876">
        <v>18291436</v>
      </c>
      <c r="B5876" t="s">
        <v>908</v>
      </c>
      <c r="C5876">
        <v>1</v>
      </c>
      <c r="D5876" t="s">
        <v>10895</v>
      </c>
      <c r="E5876" t="s">
        <v>11763</v>
      </c>
      <c r="F5876" t="s">
        <v>11003</v>
      </c>
      <c r="G5876" t="s">
        <v>8710</v>
      </c>
      <c r="H5876" t="s">
        <v>18</v>
      </c>
      <c r="I5876" t="s">
        <v>19</v>
      </c>
      <c r="J5876" t="s">
        <v>19</v>
      </c>
      <c r="K5876" t="s">
        <v>19</v>
      </c>
      <c r="L5876">
        <v>350</v>
      </c>
      <c r="M5876">
        <v>3</v>
      </c>
      <c r="N5876" s="1">
        <v>42417</v>
      </c>
      <c r="O5876" t="s">
        <v>19477</v>
      </c>
      <c r="P5876" t="str">
        <f t="shared" si="91"/>
        <v>Low</v>
      </c>
    </row>
    <row r="5877" spans="1:16" x14ac:dyDescent="0.35">
      <c r="A5877">
        <v>18274332</v>
      </c>
      <c r="B5877" t="s">
        <v>11764</v>
      </c>
      <c r="C5877">
        <v>1</v>
      </c>
      <c r="D5877" t="s">
        <v>10895</v>
      </c>
      <c r="E5877" t="s">
        <v>11765</v>
      </c>
      <c r="F5877" t="s">
        <v>11003</v>
      </c>
      <c r="G5877" t="s">
        <v>497</v>
      </c>
      <c r="H5877" t="s">
        <v>18</v>
      </c>
      <c r="I5877" t="s">
        <v>19</v>
      </c>
      <c r="J5877" t="s">
        <v>19</v>
      </c>
      <c r="K5877" t="s">
        <v>19</v>
      </c>
      <c r="L5877">
        <v>200</v>
      </c>
      <c r="M5877">
        <v>1</v>
      </c>
      <c r="N5877" s="1">
        <v>42059</v>
      </c>
      <c r="O5877" t="s">
        <v>19477</v>
      </c>
      <c r="P5877" t="str">
        <f t="shared" si="91"/>
        <v>Low</v>
      </c>
    </row>
    <row r="5878" spans="1:16" x14ac:dyDescent="0.35">
      <c r="A5878">
        <v>18423904</v>
      </c>
      <c r="B5878" t="s">
        <v>11766</v>
      </c>
      <c r="C5878">
        <v>1</v>
      </c>
      <c r="D5878" t="s">
        <v>10895</v>
      </c>
      <c r="E5878" t="s">
        <v>11767</v>
      </c>
      <c r="F5878" t="s">
        <v>11003</v>
      </c>
      <c r="G5878" t="s">
        <v>845</v>
      </c>
      <c r="H5878" t="s">
        <v>18</v>
      </c>
      <c r="I5878" t="s">
        <v>19</v>
      </c>
      <c r="J5878" t="s">
        <v>19</v>
      </c>
      <c r="K5878" t="s">
        <v>19</v>
      </c>
      <c r="L5878">
        <v>450</v>
      </c>
      <c r="M5878">
        <v>1</v>
      </c>
      <c r="N5878" s="1">
        <v>40216</v>
      </c>
      <c r="O5878" t="s">
        <v>19477</v>
      </c>
      <c r="P5878" t="str">
        <f t="shared" si="91"/>
        <v>Low</v>
      </c>
    </row>
    <row r="5879" spans="1:16" x14ac:dyDescent="0.35">
      <c r="A5879">
        <v>3286</v>
      </c>
      <c r="B5879" t="s">
        <v>11768</v>
      </c>
      <c r="C5879">
        <v>1</v>
      </c>
      <c r="D5879" t="s">
        <v>14</v>
      </c>
      <c r="E5879" t="s">
        <v>11769</v>
      </c>
      <c r="F5879" t="s">
        <v>11770</v>
      </c>
      <c r="G5879" t="s">
        <v>554</v>
      </c>
      <c r="H5879" t="s">
        <v>18</v>
      </c>
      <c r="I5879" t="s">
        <v>25</v>
      </c>
      <c r="J5879" t="s">
        <v>19</v>
      </c>
      <c r="K5879" t="s">
        <v>19</v>
      </c>
      <c r="L5879">
        <v>2000</v>
      </c>
      <c r="M5879">
        <v>3</v>
      </c>
      <c r="N5879" s="1">
        <v>40399</v>
      </c>
      <c r="O5879" t="s">
        <v>19477</v>
      </c>
      <c r="P5879" t="str">
        <f t="shared" si="91"/>
        <v>Upper-Mid</v>
      </c>
    </row>
    <row r="5880" spans="1:16" x14ac:dyDescent="0.35">
      <c r="A5880">
        <v>1284</v>
      </c>
      <c r="B5880" t="s">
        <v>11771</v>
      </c>
      <c r="C5880">
        <v>1</v>
      </c>
      <c r="D5880" t="s">
        <v>10895</v>
      </c>
      <c r="E5880" t="s">
        <v>11772</v>
      </c>
      <c r="F5880" t="s">
        <v>11136</v>
      </c>
      <c r="G5880" t="s">
        <v>632</v>
      </c>
      <c r="H5880" t="s">
        <v>18</v>
      </c>
      <c r="I5880" t="s">
        <v>19</v>
      </c>
      <c r="J5880" t="s">
        <v>25</v>
      </c>
      <c r="K5880" t="s">
        <v>19</v>
      </c>
      <c r="L5880">
        <v>250</v>
      </c>
      <c r="M5880">
        <v>3</v>
      </c>
      <c r="N5880" s="1">
        <v>42051</v>
      </c>
      <c r="O5880" t="s">
        <v>19477</v>
      </c>
      <c r="P5880" t="str">
        <f t="shared" si="91"/>
        <v>Low</v>
      </c>
    </row>
    <row r="5881" spans="1:16" x14ac:dyDescent="0.35">
      <c r="A5881">
        <v>18449656</v>
      </c>
      <c r="B5881" t="s">
        <v>11773</v>
      </c>
      <c r="C5881">
        <v>1</v>
      </c>
      <c r="D5881" t="s">
        <v>10895</v>
      </c>
      <c r="E5881" t="s">
        <v>11774</v>
      </c>
      <c r="F5881" t="s">
        <v>11265</v>
      </c>
      <c r="G5881" t="s">
        <v>513</v>
      </c>
      <c r="H5881" t="s">
        <v>18</v>
      </c>
      <c r="I5881" t="s">
        <v>19</v>
      </c>
      <c r="J5881" t="s">
        <v>19</v>
      </c>
      <c r="K5881" t="s">
        <v>19</v>
      </c>
      <c r="L5881">
        <v>550</v>
      </c>
      <c r="M5881">
        <v>1</v>
      </c>
      <c r="N5881" s="1">
        <v>40216</v>
      </c>
      <c r="O5881" t="s">
        <v>19477</v>
      </c>
      <c r="P5881" t="str">
        <f t="shared" si="91"/>
        <v>Lower-Mid</v>
      </c>
    </row>
    <row r="5882" spans="1:16" x14ac:dyDescent="0.35">
      <c r="A5882">
        <v>18238250</v>
      </c>
      <c r="B5882" t="s">
        <v>11775</v>
      </c>
      <c r="C5882">
        <v>1</v>
      </c>
      <c r="D5882" t="s">
        <v>10895</v>
      </c>
      <c r="E5882" t="s">
        <v>11776</v>
      </c>
      <c r="F5882" t="s">
        <v>11017</v>
      </c>
      <c r="G5882" t="s">
        <v>2161</v>
      </c>
      <c r="H5882" t="s">
        <v>18</v>
      </c>
      <c r="I5882" t="s">
        <v>25</v>
      </c>
      <c r="J5882" t="s">
        <v>19</v>
      </c>
      <c r="K5882" t="s">
        <v>19</v>
      </c>
      <c r="L5882">
        <v>1200</v>
      </c>
      <c r="M5882">
        <v>4</v>
      </c>
      <c r="N5882" s="1">
        <v>40941</v>
      </c>
      <c r="O5882" t="s">
        <v>19477</v>
      </c>
      <c r="P5882" t="str">
        <f t="shared" si="91"/>
        <v>Mid</v>
      </c>
    </row>
    <row r="5883" spans="1:16" x14ac:dyDescent="0.35">
      <c r="A5883">
        <v>18385781</v>
      </c>
      <c r="B5883" t="s">
        <v>11777</v>
      </c>
      <c r="C5883">
        <v>1</v>
      </c>
      <c r="D5883" t="s">
        <v>10895</v>
      </c>
      <c r="E5883" t="s">
        <v>11778</v>
      </c>
      <c r="F5883" t="s">
        <v>11153</v>
      </c>
      <c r="G5883" t="s">
        <v>1074</v>
      </c>
      <c r="H5883" t="s">
        <v>18</v>
      </c>
      <c r="I5883" t="s">
        <v>19</v>
      </c>
      <c r="J5883" t="s">
        <v>19</v>
      </c>
      <c r="K5883" t="s">
        <v>19</v>
      </c>
      <c r="L5883">
        <v>200</v>
      </c>
      <c r="M5883">
        <v>3</v>
      </c>
      <c r="N5883" s="1">
        <v>43146</v>
      </c>
      <c r="O5883" t="s">
        <v>19477</v>
      </c>
      <c r="P5883" t="str">
        <f t="shared" si="91"/>
        <v>Low</v>
      </c>
    </row>
    <row r="5884" spans="1:16" x14ac:dyDescent="0.35">
      <c r="A5884">
        <v>18354655</v>
      </c>
      <c r="B5884" t="s">
        <v>11779</v>
      </c>
      <c r="C5884">
        <v>1</v>
      </c>
      <c r="D5884" t="s">
        <v>10895</v>
      </c>
      <c r="E5884" t="s">
        <v>11780</v>
      </c>
      <c r="F5884" t="s">
        <v>11153</v>
      </c>
      <c r="G5884" t="s">
        <v>771</v>
      </c>
      <c r="H5884" t="s">
        <v>18</v>
      </c>
      <c r="I5884" t="s">
        <v>19</v>
      </c>
      <c r="J5884" t="s">
        <v>19</v>
      </c>
      <c r="K5884" t="s">
        <v>19</v>
      </c>
      <c r="L5884">
        <v>350</v>
      </c>
      <c r="M5884">
        <v>1</v>
      </c>
      <c r="N5884" s="1">
        <v>40967</v>
      </c>
      <c r="O5884" t="s">
        <v>19477</v>
      </c>
      <c r="P5884" t="str">
        <f t="shared" si="91"/>
        <v>Low</v>
      </c>
    </row>
    <row r="5885" spans="1:16" x14ac:dyDescent="0.35">
      <c r="A5885">
        <v>18279913</v>
      </c>
      <c r="B5885" t="s">
        <v>11781</v>
      </c>
      <c r="C5885">
        <v>1</v>
      </c>
      <c r="D5885" t="s">
        <v>10895</v>
      </c>
      <c r="E5885" t="s">
        <v>11782</v>
      </c>
      <c r="F5885" t="s">
        <v>11157</v>
      </c>
      <c r="G5885" t="s">
        <v>497</v>
      </c>
      <c r="H5885" t="s">
        <v>18</v>
      </c>
      <c r="I5885" t="s">
        <v>19</v>
      </c>
      <c r="J5885" t="s">
        <v>19</v>
      </c>
      <c r="K5885" t="s">
        <v>19</v>
      </c>
      <c r="L5885">
        <v>200</v>
      </c>
      <c r="M5885">
        <v>3</v>
      </c>
      <c r="N5885" s="1">
        <v>42405</v>
      </c>
      <c r="O5885" t="s">
        <v>19477</v>
      </c>
      <c r="P5885" t="str">
        <f t="shared" si="91"/>
        <v>Low</v>
      </c>
    </row>
    <row r="5886" spans="1:16" x14ac:dyDescent="0.35">
      <c r="A5886">
        <v>300938</v>
      </c>
      <c r="B5886" t="s">
        <v>11484</v>
      </c>
      <c r="C5886">
        <v>1</v>
      </c>
      <c r="D5886" t="s">
        <v>10895</v>
      </c>
      <c r="E5886" t="s">
        <v>11783</v>
      </c>
      <c r="F5886" t="s">
        <v>10916</v>
      </c>
      <c r="G5886" t="s">
        <v>4177</v>
      </c>
      <c r="H5886" t="s">
        <v>18</v>
      </c>
      <c r="I5886" t="s">
        <v>19</v>
      </c>
      <c r="J5886" t="s">
        <v>25</v>
      </c>
      <c r="K5886" t="s">
        <v>19</v>
      </c>
      <c r="L5886">
        <v>550</v>
      </c>
      <c r="M5886">
        <v>3</v>
      </c>
      <c r="N5886" s="1">
        <v>43134</v>
      </c>
      <c r="O5886" t="s">
        <v>19477</v>
      </c>
      <c r="P5886" t="str">
        <f t="shared" si="91"/>
        <v>Lower-Mid</v>
      </c>
    </row>
    <row r="5887" spans="1:16" x14ac:dyDescent="0.35">
      <c r="A5887">
        <v>309033</v>
      </c>
      <c r="B5887" t="s">
        <v>11784</v>
      </c>
      <c r="C5887">
        <v>1</v>
      </c>
      <c r="D5887" t="s">
        <v>10895</v>
      </c>
      <c r="E5887" t="s">
        <v>11785</v>
      </c>
      <c r="F5887" t="s">
        <v>10916</v>
      </c>
      <c r="G5887" t="s">
        <v>422</v>
      </c>
      <c r="H5887" t="s">
        <v>18</v>
      </c>
      <c r="I5887" t="s">
        <v>25</v>
      </c>
      <c r="J5887" t="s">
        <v>25</v>
      </c>
      <c r="K5887" t="s">
        <v>19</v>
      </c>
      <c r="L5887">
        <v>1350</v>
      </c>
      <c r="M5887">
        <v>3</v>
      </c>
      <c r="N5887" s="1">
        <v>42049</v>
      </c>
      <c r="O5887" t="s">
        <v>19477</v>
      </c>
      <c r="P5887" t="str">
        <f t="shared" si="91"/>
        <v>Mid</v>
      </c>
    </row>
    <row r="5888" spans="1:16" x14ac:dyDescent="0.35">
      <c r="A5888">
        <v>312684</v>
      </c>
      <c r="B5888" t="s">
        <v>4652</v>
      </c>
      <c r="C5888">
        <v>1</v>
      </c>
      <c r="D5888" t="s">
        <v>10895</v>
      </c>
      <c r="E5888" t="s">
        <v>11786</v>
      </c>
      <c r="F5888" t="s">
        <v>10916</v>
      </c>
      <c r="G5888" t="s">
        <v>439</v>
      </c>
      <c r="H5888" t="s">
        <v>18</v>
      </c>
      <c r="I5888" t="s">
        <v>19</v>
      </c>
      <c r="J5888" t="s">
        <v>19</v>
      </c>
      <c r="K5888" t="s">
        <v>19</v>
      </c>
      <c r="L5888">
        <v>700</v>
      </c>
      <c r="M5888">
        <v>4</v>
      </c>
      <c r="N5888" s="1">
        <v>40961</v>
      </c>
      <c r="O5888" t="s">
        <v>19477</v>
      </c>
      <c r="P5888" t="str">
        <f t="shared" si="91"/>
        <v>Lower-Mid</v>
      </c>
    </row>
    <row r="5889" spans="1:16" x14ac:dyDescent="0.35">
      <c r="A5889">
        <v>305776</v>
      </c>
      <c r="B5889" t="s">
        <v>1703</v>
      </c>
      <c r="C5889">
        <v>1</v>
      </c>
      <c r="D5889" t="s">
        <v>10895</v>
      </c>
      <c r="E5889" t="s">
        <v>11787</v>
      </c>
      <c r="F5889" t="s">
        <v>11040</v>
      </c>
      <c r="G5889" t="s">
        <v>1705</v>
      </c>
      <c r="H5889" t="s">
        <v>18</v>
      </c>
      <c r="I5889" t="s">
        <v>25</v>
      </c>
      <c r="J5889" t="s">
        <v>25</v>
      </c>
      <c r="K5889" t="s">
        <v>19</v>
      </c>
      <c r="L5889">
        <v>850</v>
      </c>
      <c r="M5889">
        <v>3</v>
      </c>
      <c r="N5889" s="1">
        <v>43133</v>
      </c>
      <c r="O5889" t="s">
        <v>19477</v>
      </c>
      <c r="P5889" t="str">
        <f t="shared" si="91"/>
        <v>Lower-Mid</v>
      </c>
    </row>
    <row r="5890" spans="1:16" x14ac:dyDescent="0.35">
      <c r="A5890">
        <v>4602</v>
      </c>
      <c r="B5890" t="s">
        <v>11788</v>
      </c>
      <c r="C5890">
        <v>1</v>
      </c>
      <c r="D5890" t="s">
        <v>10895</v>
      </c>
      <c r="E5890" t="s">
        <v>11789</v>
      </c>
      <c r="F5890" t="s">
        <v>11177</v>
      </c>
      <c r="G5890" t="s">
        <v>422</v>
      </c>
      <c r="H5890" t="s">
        <v>18</v>
      </c>
      <c r="I5890" t="s">
        <v>19</v>
      </c>
      <c r="J5890" t="s">
        <v>25</v>
      </c>
      <c r="K5890" t="s">
        <v>19</v>
      </c>
      <c r="L5890">
        <v>700</v>
      </c>
      <c r="M5890">
        <v>3</v>
      </c>
      <c r="N5890" s="1">
        <v>43157</v>
      </c>
      <c r="O5890" t="s">
        <v>19477</v>
      </c>
      <c r="P5890" t="str">
        <f t="shared" ref="P5890:P5953" si="92">IF(L5890&lt;500, "Low",
 IF(L5890&lt;1000, "Lower-Mid",
 IF(L5890&lt;2000, "Mid",
 IF(L5890&lt;3000, "Upper-Mid", "High"))))</f>
        <v>Lower-Mid</v>
      </c>
    </row>
    <row r="5891" spans="1:16" x14ac:dyDescent="0.35">
      <c r="A5891">
        <v>18343001</v>
      </c>
      <c r="B5891" t="s">
        <v>11790</v>
      </c>
      <c r="C5891">
        <v>1</v>
      </c>
      <c r="D5891" t="s">
        <v>10895</v>
      </c>
      <c r="E5891" t="s">
        <v>11791</v>
      </c>
      <c r="F5891" t="s">
        <v>11177</v>
      </c>
      <c r="G5891" t="s">
        <v>439</v>
      </c>
      <c r="H5891" t="s">
        <v>18</v>
      </c>
      <c r="I5891" t="s">
        <v>19</v>
      </c>
      <c r="J5891" t="s">
        <v>19</v>
      </c>
      <c r="K5891" t="s">
        <v>19</v>
      </c>
      <c r="L5891">
        <v>1100</v>
      </c>
      <c r="M5891">
        <v>4</v>
      </c>
      <c r="N5891" s="1">
        <v>42063</v>
      </c>
      <c r="O5891" t="s">
        <v>19477</v>
      </c>
      <c r="P5891" t="str">
        <f t="shared" si="92"/>
        <v>Mid</v>
      </c>
    </row>
    <row r="5892" spans="1:16" x14ac:dyDescent="0.35">
      <c r="A5892">
        <v>9736</v>
      </c>
      <c r="B5892" t="s">
        <v>11792</v>
      </c>
      <c r="C5892">
        <v>1</v>
      </c>
      <c r="D5892" t="s">
        <v>14</v>
      </c>
      <c r="E5892" t="s">
        <v>11793</v>
      </c>
      <c r="F5892" t="s">
        <v>95</v>
      </c>
      <c r="G5892" t="s">
        <v>11794</v>
      </c>
      <c r="H5892" t="s">
        <v>18</v>
      </c>
      <c r="I5892" t="s">
        <v>25</v>
      </c>
      <c r="J5892" t="s">
        <v>19</v>
      </c>
      <c r="K5892" t="s">
        <v>19</v>
      </c>
      <c r="L5892">
        <v>2000</v>
      </c>
      <c r="M5892">
        <v>3</v>
      </c>
      <c r="N5892" s="1">
        <v>40405</v>
      </c>
      <c r="O5892" t="s">
        <v>19477</v>
      </c>
      <c r="P5892" t="str">
        <f t="shared" si="92"/>
        <v>Upper-Mid</v>
      </c>
    </row>
    <row r="5893" spans="1:16" x14ac:dyDescent="0.35">
      <c r="A5893">
        <v>313078</v>
      </c>
      <c r="B5893" t="s">
        <v>540</v>
      </c>
      <c r="C5893">
        <v>1</v>
      </c>
      <c r="D5893" t="s">
        <v>10895</v>
      </c>
      <c r="E5893" t="s">
        <v>11795</v>
      </c>
      <c r="F5893" t="s">
        <v>10921</v>
      </c>
      <c r="G5893" t="s">
        <v>541</v>
      </c>
      <c r="H5893" t="s">
        <v>18</v>
      </c>
      <c r="I5893" t="s">
        <v>19</v>
      </c>
      <c r="J5893" t="s">
        <v>19</v>
      </c>
      <c r="K5893" t="s">
        <v>19</v>
      </c>
      <c r="L5893">
        <v>700</v>
      </c>
      <c r="M5893">
        <v>1</v>
      </c>
      <c r="N5893" s="1">
        <v>42045</v>
      </c>
      <c r="O5893" t="s">
        <v>19477</v>
      </c>
      <c r="P5893" t="str">
        <f t="shared" si="92"/>
        <v>Lower-Mid</v>
      </c>
    </row>
    <row r="5894" spans="1:16" x14ac:dyDescent="0.35">
      <c r="A5894">
        <v>18124368</v>
      </c>
      <c r="B5894" t="s">
        <v>2725</v>
      </c>
      <c r="C5894">
        <v>1</v>
      </c>
      <c r="D5894" t="s">
        <v>10895</v>
      </c>
      <c r="E5894" t="s">
        <v>11796</v>
      </c>
      <c r="F5894" t="s">
        <v>11182</v>
      </c>
      <c r="G5894" t="s">
        <v>17</v>
      </c>
      <c r="H5894" t="s">
        <v>18</v>
      </c>
      <c r="I5894" t="s">
        <v>19</v>
      </c>
      <c r="J5894" t="s">
        <v>25</v>
      </c>
      <c r="K5894" t="s">
        <v>19</v>
      </c>
      <c r="L5894">
        <v>700</v>
      </c>
      <c r="M5894">
        <v>3</v>
      </c>
      <c r="N5894" s="1">
        <v>42774</v>
      </c>
      <c r="O5894" t="s">
        <v>19477</v>
      </c>
      <c r="P5894" t="str">
        <f t="shared" si="92"/>
        <v>Lower-Mid</v>
      </c>
    </row>
    <row r="5895" spans="1:16" x14ac:dyDescent="0.35">
      <c r="A5895">
        <v>311844</v>
      </c>
      <c r="B5895" t="s">
        <v>11797</v>
      </c>
      <c r="C5895">
        <v>1</v>
      </c>
      <c r="D5895" t="s">
        <v>10895</v>
      </c>
      <c r="E5895" t="s">
        <v>11798</v>
      </c>
      <c r="F5895" t="s">
        <v>11314</v>
      </c>
      <c r="G5895" t="s">
        <v>610</v>
      </c>
      <c r="H5895" t="s">
        <v>18</v>
      </c>
      <c r="I5895" t="s">
        <v>19</v>
      </c>
      <c r="J5895" t="s">
        <v>25</v>
      </c>
      <c r="K5895" t="s">
        <v>19</v>
      </c>
      <c r="L5895">
        <v>250</v>
      </c>
      <c r="M5895">
        <v>3</v>
      </c>
      <c r="N5895" s="1">
        <v>40218</v>
      </c>
      <c r="O5895" t="s">
        <v>19477</v>
      </c>
      <c r="P5895" t="str">
        <f t="shared" si="92"/>
        <v>Low</v>
      </c>
    </row>
    <row r="5896" spans="1:16" x14ac:dyDescent="0.35">
      <c r="A5896">
        <v>309851</v>
      </c>
      <c r="B5896" t="s">
        <v>11799</v>
      </c>
      <c r="C5896">
        <v>1</v>
      </c>
      <c r="D5896" t="s">
        <v>10895</v>
      </c>
      <c r="E5896" t="s">
        <v>11800</v>
      </c>
      <c r="F5896" t="s">
        <v>11057</v>
      </c>
      <c r="G5896" t="s">
        <v>11801</v>
      </c>
      <c r="H5896" t="s">
        <v>18</v>
      </c>
      <c r="I5896" t="s">
        <v>19</v>
      </c>
      <c r="J5896" t="s">
        <v>25</v>
      </c>
      <c r="K5896" t="s">
        <v>19</v>
      </c>
      <c r="L5896">
        <v>700</v>
      </c>
      <c r="M5896">
        <v>3</v>
      </c>
      <c r="N5896" s="1">
        <v>40582</v>
      </c>
      <c r="O5896" t="s">
        <v>19477</v>
      </c>
      <c r="P5896" t="str">
        <f t="shared" si="92"/>
        <v>Lower-Mid</v>
      </c>
    </row>
    <row r="5897" spans="1:16" x14ac:dyDescent="0.35">
      <c r="A5897">
        <v>313479</v>
      </c>
      <c r="B5897" t="s">
        <v>11802</v>
      </c>
      <c r="C5897">
        <v>1</v>
      </c>
      <c r="D5897" t="s">
        <v>10895</v>
      </c>
      <c r="E5897" t="s">
        <v>11803</v>
      </c>
      <c r="F5897" t="s">
        <v>11057</v>
      </c>
      <c r="G5897" t="s">
        <v>17</v>
      </c>
      <c r="H5897" t="s">
        <v>18</v>
      </c>
      <c r="I5897" t="s">
        <v>19</v>
      </c>
      <c r="J5897" t="s">
        <v>19</v>
      </c>
      <c r="K5897" t="s">
        <v>19</v>
      </c>
      <c r="L5897">
        <v>650</v>
      </c>
      <c r="M5897">
        <v>3</v>
      </c>
      <c r="N5897" s="1">
        <v>40228</v>
      </c>
      <c r="O5897" t="s">
        <v>19477</v>
      </c>
      <c r="P5897" t="str">
        <f t="shared" si="92"/>
        <v>Lower-Mid</v>
      </c>
    </row>
    <row r="5898" spans="1:16" x14ac:dyDescent="0.35">
      <c r="A5898">
        <v>227</v>
      </c>
      <c r="B5898" t="s">
        <v>540</v>
      </c>
      <c r="C5898">
        <v>1</v>
      </c>
      <c r="D5898" t="s">
        <v>10895</v>
      </c>
      <c r="E5898" t="s">
        <v>11804</v>
      </c>
      <c r="F5898" t="s">
        <v>10935</v>
      </c>
      <c r="G5898" t="s">
        <v>541</v>
      </c>
      <c r="H5898" t="s">
        <v>18</v>
      </c>
      <c r="I5898" t="s">
        <v>19</v>
      </c>
      <c r="J5898" t="s">
        <v>19</v>
      </c>
      <c r="K5898" t="s">
        <v>19</v>
      </c>
      <c r="L5898">
        <v>700</v>
      </c>
      <c r="M5898">
        <v>3</v>
      </c>
      <c r="N5898" s="1">
        <v>42013</v>
      </c>
      <c r="O5898" t="s">
        <v>19477</v>
      </c>
      <c r="P5898" t="str">
        <f t="shared" si="92"/>
        <v>Lower-Mid</v>
      </c>
    </row>
    <row r="5899" spans="1:16" x14ac:dyDescent="0.35">
      <c r="A5899">
        <v>300100</v>
      </c>
      <c r="B5899" t="s">
        <v>11805</v>
      </c>
      <c r="C5899">
        <v>1</v>
      </c>
      <c r="D5899" t="s">
        <v>10895</v>
      </c>
      <c r="E5899" t="s">
        <v>11806</v>
      </c>
      <c r="F5899" t="s">
        <v>10935</v>
      </c>
      <c r="G5899" t="s">
        <v>11807</v>
      </c>
      <c r="H5899" t="s">
        <v>18</v>
      </c>
      <c r="I5899" t="s">
        <v>25</v>
      </c>
      <c r="J5899" t="s">
        <v>25</v>
      </c>
      <c r="K5899" t="s">
        <v>19</v>
      </c>
      <c r="L5899">
        <v>900</v>
      </c>
      <c r="M5899">
        <v>3</v>
      </c>
      <c r="N5899" s="1">
        <v>40193</v>
      </c>
      <c r="O5899" t="s">
        <v>19477</v>
      </c>
      <c r="P5899" t="str">
        <f t="shared" si="92"/>
        <v>Lower-Mid</v>
      </c>
    </row>
    <row r="5900" spans="1:16" x14ac:dyDescent="0.35">
      <c r="A5900">
        <v>18233573</v>
      </c>
      <c r="B5900" t="s">
        <v>11808</v>
      </c>
      <c r="C5900">
        <v>1</v>
      </c>
      <c r="D5900" t="s">
        <v>10895</v>
      </c>
      <c r="E5900" t="s">
        <v>11809</v>
      </c>
      <c r="F5900" t="s">
        <v>11066</v>
      </c>
      <c r="G5900" t="s">
        <v>11810</v>
      </c>
      <c r="H5900" t="s">
        <v>18</v>
      </c>
      <c r="I5900" t="s">
        <v>25</v>
      </c>
      <c r="J5900" t="s">
        <v>25</v>
      </c>
      <c r="K5900" t="s">
        <v>19</v>
      </c>
      <c r="L5900">
        <v>1500</v>
      </c>
      <c r="M5900">
        <v>4</v>
      </c>
      <c r="N5900" s="1">
        <v>41289</v>
      </c>
      <c r="O5900" t="s">
        <v>19477</v>
      </c>
      <c r="P5900" t="str">
        <f t="shared" si="92"/>
        <v>Mid</v>
      </c>
    </row>
    <row r="5901" spans="1:16" x14ac:dyDescent="0.35">
      <c r="A5901">
        <v>18336509</v>
      </c>
      <c r="B5901" t="s">
        <v>11811</v>
      </c>
      <c r="C5901">
        <v>1</v>
      </c>
      <c r="D5901" t="s">
        <v>10895</v>
      </c>
      <c r="E5901" t="s">
        <v>11563</v>
      </c>
      <c r="F5901" t="s">
        <v>10947</v>
      </c>
      <c r="G5901" t="s">
        <v>11812</v>
      </c>
      <c r="H5901" t="s">
        <v>18</v>
      </c>
      <c r="I5901" t="s">
        <v>19</v>
      </c>
      <c r="J5901" t="s">
        <v>25</v>
      </c>
      <c r="K5901" t="s">
        <v>19</v>
      </c>
      <c r="L5901">
        <v>550</v>
      </c>
      <c r="M5901">
        <v>4</v>
      </c>
      <c r="N5901" s="1">
        <v>41300</v>
      </c>
      <c r="O5901" t="s">
        <v>19477</v>
      </c>
      <c r="P5901" t="str">
        <f t="shared" si="92"/>
        <v>Lower-Mid</v>
      </c>
    </row>
    <row r="5902" spans="1:16" x14ac:dyDescent="0.35">
      <c r="A5902">
        <v>226</v>
      </c>
      <c r="B5902" t="s">
        <v>540</v>
      </c>
      <c r="C5902">
        <v>1</v>
      </c>
      <c r="D5902" t="s">
        <v>10895</v>
      </c>
      <c r="E5902" t="s">
        <v>11813</v>
      </c>
      <c r="F5902" t="s">
        <v>11084</v>
      </c>
      <c r="G5902" t="s">
        <v>541</v>
      </c>
      <c r="H5902" t="s">
        <v>18</v>
      </c>
      <c r="I5902" t="s">
        <v>19</v>
      </c>
      <c r="J5902" t="s">
        <v>19</v>
      </c>
      <c r="K5902" t="s">
        <v>19</v>
      </c>
      <c r="L5902">
        <v>700</v>
      </c>
      <c r="M5902">
        <v>3</v>
      </c>
      <c r="N5902" s="1">
        <v>43113</v>
      </c>
      <c r="O5902" t="s">
        <v>19477</v>
      </c>
      <c r="P5902" t="str">
        <f t="shared" si="92"/>
        <v>Lower-Mid</v>
      </c>
    </row>
    <row r="5903" spans="1:16" x14ac:dyDescent="0.35">
      <c r="A5903">
        <v>18454285</v>
      </c>
      <c r="B5903" t="s">
        <v>11814</v>
      </c>
      <c r="C5903">
        <v>1</v>
      </c>
      <c r="D5903" t="s">
        <v>10895</v>
      </c>
      <c r="E5903" t="s">
        <v>11815</v>
      </c>
      <c r="F5903" t="s">
        <v>10961</v>
      </c>
      <c r="G5903" t="s">
        <v>11816</v>
      </c>
      <c r="H5903" t="s">
        <v>18</v>
      </c>
      <c r="I5903" t="s">
        <v>19</v>
      </c>
      <c r="J5903" t="s">
        <v>19</v>
      </c>
      <c r="K5903" t="s">
        <v>19</v>
      </c>
      <c r="L5903">
        <v>250</v>
      </c>
      <c r="M5903">
        <v>3</v>
      </c>
      <c r="N5903" s="1">
        <v>41667</v>
      </c>
      <c r="O5903" t="s">
        <v>19477</v>
      </c>
      <c r="P5903" t="str">
        <f t="shared" si="92"/>
        <v>Low</v>
      </c>
    </row>
    <row r="5904" spans="1:16" x14ac:dyDescent="0.35">
      <c r="A5904">
        <v>18265384</v>
      </c>
      <c r="B5904" t="s">
        <v>11817</v>
      </c>
      <c r="C5904">
        <v>1</v>
      </c>
      <c r="D5904" t="s">
        <v>10895</v>
      </c>
      <c r="E5904" t="s">
        <v>11818</v>
      </c>
      <c r="F5904" t="s">
        <v>10897</v>
      </c>
      <c r="G5904" t="s">
        <v>11819</v>
      </c>
      <c r="H5904" t="s">
        <v>18</v>
      </c>
      <c r="I5904" t="s">
        <v>19</v>
      </c>
      <c r="J5904" t="s">
        <v>25</v>
      </c>
      <c r="K5904" t="s">
        <v>19</v>
      </c>
      <c r="L5904">
        <v>700</v>
      </c>
      <c r="M5904">
        <v>4</v>
      </c>
      <c r="N5904" s="1">
        <v>40924</v>
      </c>
      <c r="O5904" t="s">
        <v>19477</v>
      </c>
      <c r="P5904" t="str">
        <f t="shared" si="92"/>
        <v>Lower-Mid</v>
      </c>
    </row>
    <row r="5905" spans="1:16" x14ac:dyDescent="0.35">
      <c r="A5905">
        <v>18453035</v>
      </c>
      <c r="B5905" t="s">
        <v>11820</v>
      </c>
      <c r="C5905">
        <v>1</v>
      </c>
      <c r="D5905" t="s">
        <v>10895</v>
      </c>
      <c r="E5905" t="s">
        <v>11821</v>
      </c>
      <c r="F5905" t="s">
        <v>11097</v>
      </c>
      <c r="G5905" t="s">
        <v>11822</v>
      </c>
      <c r="H5905" t="s">
        <v>18</v>
      </c>
      <c r="I5905" t="s">
        <v>25</v>
      </c>
      <c r="J5905" t="s">
        <v>19</v>
      </c>
      <c r="K5905" t="s">
        <v>19</v>
      </c>
      <c r="L5905">
        <v>1200</v>
      </c>
      <c r="M5905">
        <v>4</v>
      </c>
      <c r="N5905" s="1">
        <v>43113</v>
      </c>
      <c r="O5905" t="s">
        <v>19477</v>
      </c>
      <c r="P5905" t="str">
        <f t="shared" si="92"/>
        <v>Mid</v>
      </c>
    </row>
    <row r="5906" spans="1:16" x14ac:dyDescent="0.35">
      <c r="A5906">
        <v>302455</v>
      </c>
      <c r="B5906" t="s">
        <v>11823</v>
      </c>
      <c r="C5906">
        <v>1</v>
      </c>
      <c r="D5906" t="s">
        <v>10895</v>
      </c>
      <c r="E5906" t="s">
        <v>11824</v>
      </c>
      <c r="F5906" t="s">
        <v>11097</v>
      </c>
      <c r="G5906" t="s">
        <v>11825</v>
      </c>
      <c r="H5906" t="s">
        <v>18</v>
      </c>
      <c r="I5906" t="s">
        <v>25</v>
      </c>
      <c r="J5906" t="s">
        <v>25</v>
      </c>
      <c r="K5906" t="s">
        <v>19</v>
      </c>
      <c r="L5906">
        <v>1800</v>
      </c>
      <c r="M5906">
        <v>4</v>
      </c>
      <c r="N5906" s="1">
        <v>41666</v>
      </c>
      <c r="O5906" t="s">
        <v>19477</v>
      </c>
      <c r="P5906" t="str">
        <f t="shared" si="92"/>
        <v>Mid</v>
      </c>
    </row>
    <row r="5907" spans="1:16" x14ac:dyDescent="0.35">
      <c r="A5907">
        <v>311486</v>
      </c>
      <c r="B5907" t="s">
        <v>11826</v>
      </c>
      <c r="C5907">
        <v>1</v>
      </c>
      <c r="D5907" t="s">
        <v>10895</v>
      </c>
      <c r="E5907" t="s">
        <v>11827</v>
      </c>
      <c r="F5907" t="s">
        <v>11097</v>
      </c>
      <c r="G5907" t="s">
        <v>2635</v>
      </c>
      <c r="H5907" t="s">
        <v>18</v>
      </c>
      <c r="I5907" t="s">
        <v>25</v>
      </c>
      <c r="J5907" t="s">
        <v>25</v>
      </c>
      <c r="K5907" t="s">
        <v>19</v>
      </c>
      <c r="L5907">
        <v>1600</v>
      </c>
      <c r="M5907">
        <v>4</v>
      </c>
      <c r="N5907" s="1">
        <v>43101</v>
      </c>
      <c r="O5907" t="s">
        <v>19477</v>
      </c>
      <c r="P5907" t="str">
        <f t="shared" si="92"/>
        <v>Mid</v>
      </c>
    </row>
    <row r="5908" spans="1:16" x14ac:dyDescent="0.35">
      <c r="A5908">
        <v>18276997</v>
      </c>
      <c r="B5908" t="s">
        <v>11828</v>
      </c>
      <c r="C5908">
        <v>1</v>
      </c>
      <c r="D5908" t="s">
        <v>10895</v>
      </c>
      <c r="E5908" t="s">
        <v>11829</v>
      </c>
      <c r="F5908" t="s">
        <v>10974</v>
      </c>
      <c r="G5908" t="s">
        <v>439</v>
      </c>
      <c r="H5908" t="s">
        <v>18</v>
      </c>
      <c r="I5908" t="s">
        <v>19</v>
      </c>
      <c r="J5908" t="s">
        <v>19</v>
      </c>
      <c r="K5908" t="s">
        <v>19</v>
      </c>
      <c r="L5908">
        <v>150</v>
      </c>
      <c r="M5908">
        <v>4</v>
      </c>
      <c r="N5908" s="1">
        <v>40922</v>
      </c>
      <c r="O5908" t="s">
        <v>19477</v>
      </c>
      <c r="P5908" t="str">
        <f t="shared" si="92"/>
        <v>Low</v>
      </c>
    </row>
    <row r="5909" spans="1:16" x14ac:dyDescent="0.35">
      <c r="A5909">
        <v>2475</v>
      </c>
      <c r="B5909" t="s">
        <v>11830</v>
      </c>
      <c r="C5909">
        <v>1</v>
      </c>
      <c r="D5909" t="s">
        <v>10895</v>
      </c>
      <c r="E5909" t="s">
        <v>11831</v>
      </c>
      <c r="F5909" t="s">
        <v>10903</v>
      </c>
      <c r="G5909" t="s">
        <v>422</v>
      </c>
      <c r="H5909" t="s">
        <v>18</v>
      </c>
      <c r="I5909" t="s">
        <v>25</v>
      </c>
      <c r="J5909" t="s">
        <v>19</v>
      </c>
      <c r="K5909" t="s">
        <v>19</v>
      </c>
      <c r="L5909">
        <v>850</v>
      </c>
      <c r="M5909">
        <v>3</v>
      </c>
      <c r="N5909" s="1">
        <v>40565</v>
      </c>
      <c r="O5909" t="s">
        <v>19477</v>
      </c>
      <c r="P5909" t="str">
        <f t="shared" si="92"/>
        <v>Lower-Mid</v>
      </c>
    </row>
    <row r="5910" spans="1:16" x14ac:dyDescent="0.35">
      <c r="A5910">
        <v>18472653</v>
      </c>
      <c r="B5910" t="s">
        <v>11832</v>
      </c>
      <c r="C5910">
        <v>1</v>
      </c>
      <c r="D5910" t="s">
        <v>14</v>
      </c>
      <c r="E5910" t="s">
        <v>11833</v>
      </c>
      <c r="F5910" t="s">
        <v>1795</v>
      </c>
      <c r="G5910" t="s">
        <v>546</v>
      </c>
      <c r="H5910" t="s">
        <v>18</v>
      </c>
      <c r="I5910" t="s">
        <v>25</v>
      </c>
      <c r="J5910" t="s">
        <v>19</v>
      </c>
      <c r="K5910" t="s">
        <v>19</v>
      </c>
      <c r="L5910">
        <v>2000</v>
      </c>
      <c r="M5910">
        <v>4</v>
      </c>
      <c r="N5910" s="1">
        <v>42974</v>
      </c>
      <c r="O5910" t="s">
        <v>19477</v>
      </c>
      <c r="P5910" t="str">
        <f t="shared" si="92"/>
        <v>Upper-Mid</v>
      </c>
    </row>
    <row r="5911" spans="1:16" x14ac:dyDescent="0.35">
      <c r="A5911">
        <v>4879</v>
      </c>
      <c r="B5911" t="s">
        <v>2813</v>
      </c>
      <c r="C5911">
        <v>1</v>
      </c>
      <c r="D5911" t="s">
        <v>10895</v>
      </c>
      <c r="E5911" t="s">
        <v>11834</v>
      </c>
      <c r="F5911" t="s">
        <v>143</v>
      </c>
      <c r="G5911" t="s">
        <v>439</v>
      </c>
      <c r="H5911" t="s">
        <v>18</v>
      </c>
      <c r="I5911" t="s">
        <v>19</v>
      </c>
      <c r="J5911" t="s">
        <v>19</v>
      </c>
      <c r="K5911" t="s">
        <v>19</v>
      </c>
      <c r="L5911">
        <v>650</v>
      </c>
      <c r="M5911">
        <v>3</v>
      </c>
      <c r="N5911" s="1">
        <v>42007</v>
      </c>
      <c r="O5911" t="s">
        <v>19477</v>
      </c>
      <c r="P5911" t="str">
        <f t="shared" si="92"/>
        <v>Lower-Mid</v>
      </c>
    </row>
    <row r="5912" spans="1:16" x14ac:dyDescent="0.35">
      <c r="A5912">
        <v>308013</v>
      </c>
      <c r="B5912" t="s">
        <v>11835</v>
      </c>
      <c r="C5912">
        <v>1</v>
      </c>
      <c r="D5912" t="s">
        <v>10895</v>
      </c>
      <c r="E5912" t="s">
        <v>11487</v>
      </c>
      <c r="F5912" t="s">
        <v>11488</v>
      </c>
      <c r="G5912" t="s">
        <v>11836</v>
      </c>
      <c r="H5912" t="s">
        <v>18</v>
      </c>
      <c r="I5912" t="s">
        <v>25</v>
      </c>
      <c r="J5912" t="s">
        <v>19</v>
      </c>
      <c r="K5912" t="s">
        <v>19</v>
      </c>
      <c r="L5912">
        <v>1500</v>
      </c>
      <c r="M5912">
        <v>4</v>
      </c>
      <c r="N5912" s="1">
        <v>41650</v>
      </c>
      <c r="O5912" t="s">
        <v>19477</v>
      </c>
      <c r="P5912" t="str">
        <f t="shared" si="92"/>
        <v>Mid</v>
      </c>
    </row>
    <row r="5913" spans="1:16" x14ac:dyDescent="0.35">
      <c r="A5913">
        <v>3213</v>
      </c>
      <c r="B5913" t="s">
        <v>11837</v>
      </c>
      <c r="C5913">
        <v>1</v>
      </c>
      <c r="D5913" t="s">
        <v>10895</v>
      </c>
      <c r="E5913" t="s">
        <v>10988</v>
      </c>
      <c r="F5913" t="s">
        <v>10989</v>
      </c>
      <c r="G5913" t="s">
        <v>11838</v>
      </c>
      <c r="H5913" t="s">
        <v>18</v>
      </c>
      <c r="I5913" t="s">
        <v>25</v>
      </c>
      <c r="J5913" t="s">
        <v>25</v>
      </c>
      <c r="K5913" t="s">
        <v>19</v>
      </c>
      <c r="L5913">
        <v>1000</v>
      </c>
      <c r="M5913">
        <v>4</v>
      </c>
      <c r="N5913" s="1">
        <v>40921</v>
      </c>
      <c r="O5913" t="s">
        <v>19477</v>
      </c>
      <c r="P5913" t="str">
        <f t="shared" si="92"/>
        <v>Mid</v>
      </c>
    </row>
    <row r="5914" spans="1:16" x14ac:dyDescent="0.35">
      <c r="A5914">
        <v>18396399</v>
      </c>
      <c r="B5914" t="s">
        <v>11839</v>
      </c>
      <c r="C5914">
        <v>1</v>
      </c>
      <c r="D5914" t="s">
        <v>10895</v>
      </c>
      <c r="E5914" t="s">
        <v>11840</v>
      </c>
      <c r="F5914" t="s">
        <v>10995</v>
      </c>
      <c r="G5914" t="s">
        <v>459</v>
      </c>
      <c r="H5914" t="s">
        <v>18</v>
      </c>
      <c r="I5914" t="s">
        <v>19</v>
      </c>
      <c r="J5914" t="s">
        <v>19</v>
      </c>
      <c r="K5914" t="s">
        <v>19</v>
      </c>
      <c r="L5914">
        <v>100</v>
      </c>
      <c r="M5914">
        <v>3</v>
      </c>
      <c r="N5914" s="1">
        <v>42372</v>
      </c>
      <c r="O5914" t="s">
        <v>19477</v>
      </c>
      <c r="P5914" t="str">
        <f t="shared" si="92"/>
        <v>Low</v>
      </c>
    </row>
    <row r="5915" spans="1:16" x14ac:dyDescent="0.35">
      <c r="A5915">
        <v>302027</v>
      </c>
      <c r="B5915" t="s">
        <v>11841</v>
      </c>
      <c r="C5915">
        <v>1</v>
      </c>
      <c r="D5915" t="s">
        <v>10895</v>
      </c>
      <c r="E5915" t="s">
        <v>10997</v>
      </c>
      <c r="F5915" t="s">
        <v>10995</v>
      </c>
      <c r="G5915" t="s">
        <v>4177</v>
      </c>
      <c r="H5915" t="s">
        <v>18</v>
      </c>
      <c r="I5915" t="s">
        <v>19</v>
      </c>
      <c r="J5915" t="s">
        <v>19</v>
      </c>
      <c r="K5915" t="s">
        <v>19</v>
      </c>
      <c r="L5915">
        <v>150</v>
      </c>
      <c r="M5915">
        <v>3</v>
      </c>
      <c r="N5915" s="1">
        <v>40926</v>
      </c>
      <c r="O5915" t="s">
        <v>19477</v>
      </c>
      <c r="P5915" t="str">
        <f t="shared" si="92"/>
        <v>Low</v>
      </c>
    </row>
    <row r="5916" spans="1:16" x14ac:dyDescent="0.35">
      <c r="A5916">
        <v>2177</v>
      </c>
      <c r="B5916" t="s">
        <v>11842</v>
      </c>
      <c r="C5916">
        <v>1</v>
      </c>
      <c r="D5916" t="s">
        <v>10895</v>
      </c>
      <c r="E5916" t="s">
        <v>11843</v>
      </c>
      <c r="F5916" t="s">
        <v>10995</v>
      </c>
      <c r="G5916" t="s">
        <v>459</v>
      </c>
      <c r="H5916" t="s">
        <v>18</v>
      </c>
      <c r="I5916" t="s">
        <v>19</v>
      </c>
      <c r="J5916" t="s">
        <v>19</v>
      </c>
      <c r="K5916" t="s">
        <v>19</v>
      </c>
      <c r="L5916">
        <v>200</v>
      </c>
      <c r="M5916">
        <v>3</v>
      </c>
      <c r="N5916" s="1">
        <v>42005</v>
      </c>
      <c r="O5916" t="s">
        <v>19477</v>
      </c>
      <c r="P5916" t="str">
        <f t="shared" si="92"/>
        <v>Low</v>
      </c>
    </row>
    <row r="5917" spans="1:16" x14ac:dyDescent="0.35">
      <c r="A5917">
        <v>230</v>
      </c>
      <c r="B5917" t="s">
        <v>540</v>
      </c>
      <c r="C5917">
        <v>1</v>
      </c>
      <c r="D5917" t="s">
        <v>10895</v>
      </c>
      <c r="E5917" t="s">
        <v>11844</v>
      </c>
      <c r="F5917" t="s">
        <v>11845</v>
      </c>
      <c r="G5917" t="s">
        <v>541</v>
      </c>
      <c r="H5917" t="s">
        <v>18</v>
      </c>
      <c r="I5917" t="s">
        <v>19</v>
      </c>
      <c r="J5917" t="s">
        <v>19</v>
      </c>
      <c r="K5917" t="s">
        <v>19</v>
      </c>
      <c r="L5917">
        <v>700</v>
      </c>
      <c r="M5917">
        <v>2</v>
      </c>
      <c r="N5917" s="1">
        <v>42023</v>
      </c>
      <c r="O5917" t="s">
        <v>19477</v>
      </c>
      <c r="P5917" t="str">
        <f t="shared" si="92"/>
        <v>Lower-Mid</v>
      </c>
    </row>
    <row r="5918" spans="1:16" x14ac:dyDescent="0.35">
      <c r="A5918">
        <v>7083</v>
      </c>
      <c r="B5918" t="s">
        <v>11846</v>
      </c>
      <c r="C5918">
        <v>1</v>
      </c>
      <c r="D5918" t="s">
        <v>10895</v>
      </c>
      <c r="E5918" t="s">
        <v>11847</v>
      </c>
      <c r="F5918" t="s">
        <v>11003</v>
      </c>
      <c r="G5918" t="s">
        <v>8529</v>
      </c>
      <c r="H5918" t="s">
        <v>18</v>
      </c>
      <c r="I5918" t="s">
        <v>19</v>
      </c>
      <c r="J5918" t="s">
        <v>19</v>
      </c>
      <c r="K5918" t="s">
        <v>19</v>
      </c>
      <c r="L5918">
        <v>200</v>
      </c>
      <c r="M5918">
        <v>3</v>
      </c>
      <c r="N5918" s="1">
        <v>42760</v>
      </c>
      <c r="O5918" t="s">
        <v>19477</v>
      </c>
      <c r="P5918" t="str">
        <f t="shared" si="92"/>
        <v>Low</v>
      </c>
    </row>
    <row r="5919" spans="1:16" x14ac:dyDescent="0.35">
      <c r="A5919">
        <v>18430874</v>
      </c>
      <c r="B5919" t="s">
        <v>11848</v>
      </c>
      <c r="C5919">
        <v>1</v>
      </c>
      <c r="D5919" t="s">
        <v>10895</v>
      </c>
      <c r="E5919" t="s">
        <v>11849</v>
      </c>
      <c r="F5919" t="s">
        <v>11003</v>
      </c>
      <c r="G5919" t="s">
        <v>647</v>
      </c>
      <c r="H5919" t="s">
        <v>18</v>
      </c>
      <c r="I5919" t="s">
        <v>19</v>
      </c>
      <c r="J5919" t="s">
        <v>19</v>
      </c>
      <c r="K5919" t="s">
        <v>19</v>
      </c>
      <c r="L5919">
        <v>200</v>
      </c>
      <c r="M5919">
        <v>3</v>
      </c>
      <c r="N5919" s="1">
        <v>40915</v>
      </c>
      <c r="O5919" t="s">
        <v>19477</v>
      </c>
      <c r="P5919" t="str">
        <f t="shared" si="92"/>
        <v>Low</v>
      </c>
    </row>
    <row r="5920" spans="1:16" x14ac:dyDescent="0.35">
      <c r="A5920">
        <v>303859</v>
      </c>
      <c r="B5920" t="s">
        <v>11850</v>
      </c>
      <c r="C5920">
        <v>1</v>
      </c>
      <c r="D5920" t="s">
        <v>10895</v>
      </c>
      <c r="E5920" t="s">
        <v>11851</v>
      </c>
      <c r="F5920" t="s">
        <v>11003</v>
      </c>
      <c r="G5920" t="s">
        <v>422</v>
      </c>
      <c r="H5920" t="s">
        <v>18</v>
      </c>
      <c r="I5920" t="s">
        <v>25</v>
      </c>
      <c r="J5920" t="s">
        <v>19</v>
      </c>
      <c r="K5920" t="s">
        <v>19</v>
      </c>
      <c r="L5920">
        <v>800</v>
      </c>
      <c r="M5920">
        <v>3</v>
      </c>
      <c r="N5920" s="1">
        <v>42741</v>
      </c>
      <c r="O5920" t="s">
        <v>19477</v>
      </c>
      <c r="P5920" t="str">
        <f t="shared" si="92"/>
        <v>Lower-Mid</v>
      </c>
    </row>
    <row r="5921" spans="1:16" x14ac:dyDescent="0.35">
      <c r="A5921">
        <v>303209</v>
      </c>
      <c r="B5921" t="s">
        <v>11852</v>
      </c>
      <c r="C5921">
        <v>1</v>
      </c>
      <c r="D5921" t="s">
        <v>10895</v>
      </c>
      <c r="E5921" t="s">
        <v>11853</v>
      </c>
      <c r="F5921" t="s">
        <v>11003</v>
      </c>
      <c r="G5921" t="s">
        <v>17</v>
      </c>
      <c r="H5921" t="s">
        <v>18</v>
      </c>
      <c r="I5921" t="s">
        <v>19</v>
      </c>
      <c r="J5921" t="s">
        <v>19</v>
      </c>
      <c r="K5921" t="s">
        <v>19</v>
      </c>
      <c r="L5921">
        <v>350</v>
      </c>
      <c r="M5921">
        <v>3</v>
      </c>
      <c r="N5921" s="1">
        <v>40921</v>
      </c>
      <c r="O5921" t="s">
        <v>19477</v>
      </c>
      <c r="P5921" t="str">
        <f t="shared" si="92"/>
        <v>Low</v>
      </c>
    </row>
    <row r="5922" spans="1:16" x14ac:dyDescent="0.35">
      <c r="A5922">
        <v>5721</v>
      </c>
      <c r="B5922" t="s">
        <v>11854</v>
      </c>
      <c r="C5922">
        <v>1</v>
      </c>
      <c r="D5922" t="s">
        <v>10895</v>
      </c>
      <c r="E5922" t="s">
        <v>11855</v>
      </c>
      <c r="F5922" t="s">
        <v>11856</v>
      </c>
      <c r="G5922" t="s">
        <v>497</v>
      </c>
      <c r="H5922" t="s">
        <v>18</v>
      </c>
      <c r="I5922" t="s">
        <v>19</v>
      </c>
      <c r="J5922" t="s">
        <v>19</v>
      </c>
      <c r="K5922" t="s">
        <v>19</v>
      </c>
      <c r="L5922">
        <v>1200</v>
      </c>
      <c r="M5922">
        <v>3</v>
      </c>
      <c r="N5922" s="1">
        <v>43125</v>
      </c>
      <c r="O5922" t="s">
        <v>19477</v>
      </c>
      <c r="P5922" t="str">
        <f t="shared" si="92"/>
        <v>Mid</v>
      </c>
    </row>
    <row r="5923" spans="1:16" x14ac:dyDescent="0.35">
      <c r="A5923">
        <v>6804</v>
      </c>
      <c r="B5923" t="s">
        <v>994</v>
      </c>
      <c r="C5923">
        <v>1</v>
      </c>
      <c r="D5923" t="s">
        <v>10895</v>
      </c>
      <c r="E5923" t="s">
        <v>11857</v>
      </c>
      <c r="F5923" t="s">
        <v>11136</v>
      </c>
      <c r="G5923" t="s">
        <v>996</v>
      </c>
      <c r="H5923" t="s">
        <v>18</v>
      </c>
      <c r="I5923" t="s">
        <v>19</v>
      </c>
      <c r="J5923" t="s">
        <v>19</v>
      </c>
      <c r="K5923" t="s">
        <v>19</v>
      </c>
      <c r="L5923">
        <v>350</v>
      </c>
      <c r="M5923">
        <v>3</v>
      </c>
      <c r="N5923" s="1">
        <v>40182</v>
      </c>
      <c r="O5923" t="s">
        <v>19477</v>
      </c>
      <c r="P5923" t="str">
        <f t="shared" si="92"/>
        <v>Low</v>
      </c>
    </row>
    <row r="5924" spans="1:16" x14ac:dyDescent="0.35">
      <c r="A5924">
        <v>18445653</v>
      </c>
      <c r="B5924" t="s">
        <v>11858</v>
      </c>
      <c r="C5924">
        <v>1</v>
      </c>
      <c r="D5924" t="s">
        <v>10895</v>
      </c>
      <c r="E5924" t="s">
        <v>11859</v>
      </c>
      <c r="F5924" t="s">
        <v>10919</v>
      </c>
      <c r="G5924" t="s">
        <v>497</v>
      </c>
      <c r="H5924" t="s">
        <v>18</v>
      </c>
      <c r="I5924" t="s">
        <v>19</v>
      </c>
      <c r="J5924" t="s">
        <v>19</v>
      </c>
      <c r="K5924" t="s">
        <v>19</v>
      </c>
      <c r="L5924">
        <v>200</v>
      </c>
      <c r="M5924">
        <v>3</v>
      </c>
      <c r="N5924" s="1">
        <v>41298</v>
      </c>
      <c r="O5924" t="s">
        <v>19477</v>
      </c>
      <c r="P5924" t="str">
        <f t="shared" si="92"/>
        <v>Low</v>
      </c>
    </row>
    <row r="5925" spans="1:16" x14ac:dyDescent="0.35">
      <c r="A5925">
        <v>1131</v>
      </c>
      <c r="B5925" t="s">
        <v>11860</v>
      </c>
      <c r="C5925">
        <v>1</v>
      </c>
      <c r="D5925" t="s">
        <v>10895</v>
      </c>
      <c r="E5925" t="s">
        <v>11861</v>
      </c>
      <c r="F5925" t="s">
        <v>10919</v>
      </c>
      <c r="G5925" t="s">
        <v>5105</v>
      </c>
      <c r="H5925" t="s">
        <v>18</v>
      </c>
      <c r="I5925" t="s">
        <v>25</v>
      </c>
      <c r="J5925" t="s">
        <v>19</v>
      </c>
      <c r="K5925" t="s">
        <v>19</v>
      </c>
      <c r="L5925">
        <v>900</v>
      </c>
      <c r="M5925">
        <v>3</v>
      </c>
      <c r="N5925" s="1">
        <v>42029</v>
      </c>
      <c r="O5925" t="s">
        <v>19477</v>
      </c>
      <c r="P5925" t="str">
        <f t="shared" si="92"/>
        <v>Lower-Mid</v>
      </c>
    </row>
    <row r="5926" spans="1:16" x14ac:dyDescent="0.35">
      <c r="A5926">
        <v>18382626</v>
      </c>
      <c r="B5926" t="s">
        <v>11862</v>
      </c>
      <c r="C5926">
        <v>1</v>
      </c>
      <c r="D5926" t="s">
        <v>10895</v>
      </c>
      <c r="E5926" t="s">
        <v>11863</v>
      </c>
      <c r="F5926" t="s">
        <v>10919</v>
      </c>
      <c r="G5926" t="s">
        <v>432</v>
      </c>
      <c r="H5926" t="s">
        <v>18</v>
      </c>
      <c r="I5926" t="s">
        <v>19</v>
      </c>
      <c r="J5926" t="s">
        <v>19</v>
      </c>
      <c r="K5926" t="s">
        <v>19</v>
      </c>
      <c r="L5926">
        <v>150</v>
      </c>
      <c r="M5926">
        <v>4</v>
      </c>
      <c r="N5926" s="1">
        <v>42743</v>
      </c>
      <c r="O5926" t="s">
        <v>19477</v>
      </c>
      <c r="P5926" t="str">
        <f t="shared" si="92"/>
        <v>Low</v>
      </c>
    </row>
    <row r="5927" spans="1:16" x14ac:dyDescent="0.35">
      <c r="A5927">
        <v>301221</v>
      </c>
      <c r="B5927" t="s">
        <v>11864</v>
      </c>
      <c r="C5927">
        <v>1</v>
      </c>
      <c r="D5927" t="s">
        <v>10895</v>
      </c>
      <c r="E5927" t="s">
        <v>11865</v>
      </c>
      <c r="F5927" t="s">
        <v>11011</v>
      </c>
      <c r="G5927" t="s">
        <v>422</v>
      </c>
      <c r="H5927" t="s">
        <v>18</v>
      </c>
      <c r="I5927" t="s">
        <v>25</v>
      </c>
      <c r="J5927" t="s">
        <v>19</v>
      </c>
      <c r="K5927" t="s">
        <v>19</v>
      </c>
      <c r="L5927">
        <v>1000</v>
      </c>
      <c r="M5927">
        <v>3</v>
      </c>
      <c r="N5927" s="1">
        <v>42744</v>
      </c>
      <c r="O5927" t="s">
        <v>19477</v>
      </c>
      <c r="P5927" t="str">
        <f t="shared" si="92"/>
        <v>Mid</v>
      </c>
    </row>
    <row r="5928" spans="1:16" x14ac:dyDescent="0.35">
      <c r="A5928">
        <v>304793</v>
      </c>
      <c r="B5928" t="s">
        <v>11866</v>
      </c>
      <c r="C5928">
        <v>1</v>
      </c>
      <c r="D5928" t="s">
        <v>10895</v>
      </c>
      <c r="E5928" t="s">
        <v>11867</v>
      </c>
      <c r="F5928" t="s">
        <v>11014</v>
      </c>
      <c r="G5928" t="s">
        <v>718</v>
      </c>
      <c r="H5928" t="s">
        <v>18</v>
      </c>
      <c r="I5928" t="s">
        <v>19</v>
      </c>
      <c r="J5928" t="s">
        <v>19</v>
      </c>
      <c r="K5928" t="s">
        <v>19</v>
      </c>
      <c r="L5928">
        <v>100</v>
      </c>
      <c r="M5928">
        <v>1</v>
      </c>
      <c r="N5928" s="1">
        <v>42373</v>
      </c>
      <c r="O5928" t="s">
        <v>19477</v>
      </c>
      <c r="P5928" t="str">
        <f t="shared" si="92"/>
        <v>Low</v>
      </c>
    </row>
    <row r="5929" spans="1:16" x14ac:dyDescent="0.35">
      <c r="A5929">
        <v>18128900</v>
      </c>
      <c r="B5929" t="s">
        <v>11868</v>
      </c>
      <c r="C5929">
        <v>1</v>
      </c>
      <c r="D5929" t="s">
        <v>10895</v>
      </c>
      <c r="E5929" t="s">
        <v>11869</v>
      </c>
      <c r="F5929" t="s">
        <v>11017</v>
      </c>
      <c r="G5929" t="s">
        <v>11870</v>
      </c>
      <c r="H5929" t="s">
        <v>18</v>
      </c>
      <c r="I5929" t="s">
        <v>25</v>
      </c>
      <c r="J5929" t="s">
        <v>19</v>
      </c>
      <c r="K5929" t="s">
        <v>19</v>
      </c>
      <c r="L5929">
        <v>1600</v>
      </c>
      <c r="M5929">
        <v>4</v>
      </c>
      <c r="N5929" s="1">
        <v>42748</v>
      </c>
      <c r="O5929" t="s">
        <v>19477</v>
      </c>
      <c r="P5929" t="str">
        <f t="shared" si="92"/>
        <v>Mid</v>
      </c>
    </row>
    <row r="5930" spans="1:16" x14ac:dyDescent="0.35">
      <c r="A5930">
        <v>4490</v>
      </c>
      <c r="B5930" t="s">
        <v>11871</v>
      </c>
      <c r="C5930">
        <v>1</v>
      </c>
      <c r="D5930" t="s">
        <v>14</v>
      </c>
      <c r="E5930" t="s">
        <v>11872</v>
      </c>
      <c r="F5930" t="s">
        <v>11873</v>
      </c>
      <c r="G5930" t="s">
        <v>1721</v>
      </c>
      <c r="H5930" t="s">
        <v>18</v>
      </c>
      <c r="I5930" t="s">
        <v>19</v>
      </c>
      <c r="J5930" t="s">
        <v>19</v>
      </c>
      <c r="K5930" t="s">
        <v>19</v>
      </c>
      <c r="L5930">
        <v>2000</v>
      </c>
      <c r="M5930">
        <v>3</v>
      </c>
      <c r="N5930" s="1">
        <v>41482</v>
      </c>
      <c r="O5930" t="s">
        <v>19477</v>
      </c>
      <c r="P5930" t="str">
        <f t="shared" si="92"/>
        <v>Upper-Mid</v>
      </c>
    </row>
    <row r="5931" spans="1:16" x14ac:dyDescent="0.35">
      <c r="A5931">
        <v>18126111</v>
      </c>
      <c r="B5931" t="s">
        <v>11874</v>
      </c>
      <c r="C5931">
        <v>1</v>
      </c>
      <c r="D5931" t="s">
        <v>14</v>
      </c>
      <c r="E5931" t="s">
        <v>11875</v>
      </c>
      <c r="F5931" t="s">
        <v>3240</v>
      </c>
      <c r="G5931" t="s">
        <v>11876</v>
      </c>
      <c r="H5931" t="s">
        <v>18</v>
      </c>
      <c r="I5931" t="s">
        <v>25</v>
      </c>
      <c r="J5931" t="s">
        <v>19</v>
      </c>
      <c r="K5931" t="s">
        <v>19</v>
      </c>
      <c r="L5931">
        <v>2000</v>
      </c>
      <c r="M5931">
        <v>4</v>
      </c>
      <c r="N5931" s="1">
        <v>40385</v>
      </c>
      <c r="O5931" t="s">
        <v>19477</v>
      </c>
      <c r="P5931" t="str">
        <f t="shared" si="92"/>
        <v>Upper-Mid</v>
      </c>
    </row>
    <row r="5932" spans="1:16" x14ac:dyDescent="0.35">
      <c r="A5932">
        <v>306719</v>
      </c>
      <c r="B5932" t="s">
        <v>11877</v>
      </c>
      <c r="C5932">
        <v>1</v>
      </c>
      <c r="D5932" t="s">
        <v>10895</v>
      </c>
      <c r="E5932" t="s">
        <v>11878</v>
      </c>
      <c r="F5932" t="s">
        <v>11153</v>
      </c>
      <c r="G5932" t="s">
        <v>663</v>
      </c>
      <c r="H5932" t="s">
        <v>18</v>
      </c>
      <c r="I5932" t="s">
        <v>19</v>
      </c>
      <c r="J5932" t="s">
        <v>19</v>
      </c>
      <c r="K5932" t="s">
        <v>19</v>
      </c>
      <c r="L5932">
        <v>450</v>
      </c>
      <c r="M5932">
        <v>3</v>
      </c>
      <c r="N5932" s="1">
        <v>40934</v>
      </c>
      <c r="O5932" t="s">
        <v>19477</v>
      </c>
      <c r="P5932" t="str">
        <f t="shared" si="92"/>
        <v>Low</v>
      </c>
    </row>
    <row r="5933" spans="1:16" x14ac:dyDescent="0.35">
      <c r="A5933">
        <v>18249121</v>
      </c>
      <c r="B5933" t="s">
        <v>11292</v>
      </c>
      <c r="C5933">
        <v>1</v>
      </c>
      <c r="D5933" t="s">
        <v>10895</v>
      </c>
      <c r="E5933" t="s">
        <v>11879</v>
      </c>
      <c r="F5933" t="s">
        <v>11153</v>
      </c>
      <c r="G5933" t="s">
        <v>1157</v>
      </c>
      <c r="H5933" t="s">
        <v>18</v>
      </c>
      <c r="I5933" t="s">
        <v>19</v>
      </c>
      <c r="J5933" t="s">
        <v>25</v>
      </c>
      <c r="K5933" t="s">
        <v>19</v>
      </c>
      <c r="L5933">
        <v>200</v>
      </c>
      <c r="M5933">
        <v>3</v>
      </c>
      <c r="N5933" s="1">
        <v>43104</v>
      </c>
      <c r="O5933" t="s">
        <v>19477</v>
      </c>
      <c r="P5933" t="str">
        <f t="shared" si="92"/>
        <v>Low</v>
      </c>
    </row>
    <row r="5934" spans="1:16" x14ac:dyDescent="0.35">
      <c r="A5934">
        <v>18351822</v>
      </c>
      <c r="B5934" t="s">
        <v>11880</v>
      </c>
      <c r="C5934">
        <v>1</v>
      </c>
      <c r="D5934" t="s">
        <v>10895</v>
      </c>
      <c r="E5934" t="s">
        <v>11881</v>
      </c>
      <c r="F5934" t="s">
        <v>10906</v>
      </c>
      <c r="G5934" t="s">
        <v>11882</v>
      </c>
      <c r="H5934" t="s">
        <v>18</v>
      </c>
      <c r="I5934" t="s">
        <v>19</v>
      </c>
      <c r="J5934" t="s">
        <v>19</v>
      </c>
      <c r="K5934" t="s">
        <v>19</v>
      </c>
      <c r="L5934">
        <v>120</v>
      </c>
      <c r="M5934">
        <v>3</v>
      </c>
      <c r="N5934" s="1">
        <v>43119</v>
      </c>
      <c r="O5934" t="s">
        <v>19477</v>
      </c>
      <c r="P5934" t="str">
        <f t="shared" si="92"/>
        <v>Low</v>
      </c>
    </row>
    <row r="5935" spans="1:16" x14ac:dyDescent="0.35">
      <c r="A5935">
        <v>18319384</v>
      </c>
      <c r="B5935" t="s">
        <v>11883</v>
      </c>
      <c r="C5935">
        <v>1</v>
      </c>
      <c r="D5935" t="s">
        <v>10895</v>
      </c>
      <c r="E5935" t="s">
        <v>11165</v>
      </c>
      <c r="F5935" t="s">
        <v>10906</v>
      </c>
      <c r="G5935" t="s">
        <v>17</v>
      </c>
      <c r="H5935" t="s">
        <v>18</v>
      </c>
      <c r="I5935" t="s">
        <v>19</v>
      </c>
      <c r="J5935" t="s">
        <v>19</v>
      </c>
      <c r="K5935" t="s">
        <v>19</v>
      </c>
      <c r="L5935">
        <v>200</v>
      </c>
      <c r="M5935">
        <v>1</v>
      </c>
      <c r="N5935" s="1">
        <v>43105</v>
      </c>
      <c r="O5935" t="s">
        <v>19477</v>
      </c>
      <c r="P5935" t="str">
        <f t="shared" si="92"/>
        <v>Low</v>
      </c>
    </row>
    <row r="5936" spans="1:16" x14ac:dyDescent="0.35">
      <c r="A5936">
        <v>18357570</v>
      </c>
      <c r="B5936" t="s">
        <v>11884</v>
      </c>
      <c r="C5936">
        <v>1</v>
      </c>
      <c r="D5936" t="s">
        <v>10895</v>
      </c>
      <c r="E5936" t="s">
        <v>11885</v>
      </c>
      <c r="F5936" t="s">
        <v>11034</v>
      </c>
      <c r="G5936" t="s">
        <v>11886</v>
      </c>
      <c r="H5936" t="s">
        <v>18</v>
      </c>
      <c r="I5936" t="s">
        <v>19</v>
      </c>
      <c r="J5936" t="s">
        <v>25</v>
      </c>
      <c r="K5936" t="s">
        <v>19</v>
      </c>
      <c r="L5936">
        <v>550</v>
      </c>
      <c r="M5936">
        <v>4</v>
      </c>
      <c r="N5936" s="1">
        <v>43119</v>
      </c>
      <c r="O5936" t="s">
        <v>19477</v>
      </c>
      <c r="P5936" t="str">
        <f t="shared" si="92"/>
        <v>Lower-Mid</v>
      </c>
    </row>
    <row r="5937" spans="1:16" x14ac:dyDescent="0.35">
      <c r="A5937">
        <v>311455</v>
      </c>
      <c r="B5937" t="s">
        <v>11887</v>
      </c>
      <c r="C5937">
        <v>1</v>
      </c>
      <c r="D5937" t="s">
        <v>10895</v>
      </c>
      <c r="E5937" t="s">
        <v>11888</v>
      </c>
      <c r="F5937" t="s">
        <v>11422</v>
      </c>
      <c r="G5937" t="s">
        <v>718</v>
      </c>
      <c r="H5937" t="s">
        <v>18</v>
      </c>
      <c r="I5937" t="s">
        <v>19</v>
      </c>
      <c r="J5937" t="s">
        <v>19</v>
      </c>
      <c r="K5937" t="s">
        <v>19</v>
      </c>
      <c r="L5937">
        <v>200</v>
      </c>
      <c r="M5937">
        <v>3</v>
      </c>
      <c r="N5937" s="1">
        <v>41283</v>
      </c>
      <c r="O5937" t="s">
        <v>19477</v>
      </c>
      <c r="P5937" t="str">
        <f t="shared" si="92"/>
        <v>Low</v>
      </c>
    </row>
    <row r="5938" spans="1:16" x14ac:dyDescent="0.35">
      <c r="A5938">
        <v>1920</v>
      </c>
      <c r="B5938" t="s">
        <v>8975</v>
      </c>
      <c r="C5938">
        <v>1</v>
      </c>
      <c r="D5938" t="s">
        <v>10895</v>
      </c>
      <c r="E5938" t="s">
        <v>11889</v>
      </c>
      <c r="F5938" t="s">
        <v>11037</v>
      </c>
      <c r="G5938" t="s">
        <v>718</v>
      </c>
      <c r="H5938" t="s">
        <v>18</v>
      </c>
      <c r="I5938" t="s">
        <v>19</v>
      </c>
      <c r="J5938" t="s">
        <v>19</v>
      </c>
      <c r="K5938" t="s">
        <v>19</v>
      </c>
      <c r="L5938">
        <v>250</v>
      </c>
      <c r="M5938">
        <v>3</v>
      </c>
      <c r="N5938" s="1">
        <v>40183</v>
      </c>
      <c r="O5938" t="s">
        <v>19477</v>
      </c>
      <c r="P5938" t="str">
        <f t="shared" si="92"/>
        <v>Low</v>
      </c>
    </row>
    <row r="5939" spans="1:16" x14ac:dyDescent="0.35">
      <c r="A5939">
        <v>303606</v>
      </c>
      <c r="B5939" t="s">
        <v>11890</v>
      </c>
      <c r="C5939">
        <v>1</v>
      </c>
      <c r="D5939" t="s">
        <v>10895</v>
      </c>
      <c r="E5939" t="s">
        <v>11891</v>
      </c>
      <c r="F5939" t="s">
        <v>10916</v>
      </c>
      <c r="G5939" t="s">
        <v>17</v>
      </c>
      <c r="H5939" t="s">
        <v>18</v>
      </c>
      <c r="I5939" t="s">
        <v>19</v>
      </c>
      <c r="J5939" t="s">
        <v>19</v>
      </c>
      <c r="K5939" t="s">
        <v>19</v>
      </c>
      <c r="L5939">
        <v>150</v>
      </c>
      <c r="M5939">
        <v>3</v>
      </c>
      <c r="N5939" s="1">
        <v>41297</v>
      </c>
      <c r="O5939" t="s">
        <v>19477</v>
      </c>
      <c r="P5939" t="str">
        <f t="shared" si="92"/>
        <v>Low</v>
      </c>
    </row>
    <row r="5940" spans="1:16" x14ac:dyDescent="0.35">
      <c r="A5940">
        <v>18014135</v>
      </c>
      <c r="B5940" t="s">
        <v>5710</v>
      </c>
      <c r="C5940">
        <v>1</v>
      </c>
      <c r="D5940" t="s">
        <v>10895</v>
      </c>
      <c r="E5940" t="s">
        <v>11892</v>
      </c>
      <c r="F5940" t="s">
        <v>10916</v>
      </c>
      <c r="G5940" t="s">
        <v>17</v>
      </c>
      <c r="H5940" t="s">
        <v>18</v>
      </c>
      <c r="I5940" t="s">
        <v>19</v>
      </c>
      <c r="J5940" t="s">
        <v>19</v>
      </c>
      <c r="K5940" t="s">
        <v>19</v>
      </c>
      <c r="L5940">
        <v>450</v>
      </c>
      <c r="M5940">
        <v>2</v>
      </c>
      <c r="N5940" s="1">
        <v>43117</v>
      </c>
      <c r="O5940" t="s">
        <v>19477</v>
      </c>
      <c r="P5940" t="str">
        <f t="shared" si="92"/>
        <v>Low</v>
      </c>
    </row>
    <row r="5941" spans="1:16" x14ac:dyDescent="0.35">
      <c r="A5941">
        <v>18306553</v>
      </c>
      <c r="B5941" t="s">
        <v>10438</v>
      </c>
      <c r="C5941">
        <v>1</v>
      </c>
      <c r="D5941" t="s">
        <v>10895</v>
      </c>
      <c r="E5941" t="s">
        <v>11893</v>
      </c>
      <c r="F5941" t="s">
        <v>11302</v>
      </c>
      <c r="G5941" t="s">
        <v>17</v>
      </c>
      <c r="H5941" t="s">
        <v>18</v>
      </c>
      <c r="I5941" t="s">
        <v>19</v>
      </c>
      <c r="J5941" t="s">
        <v>25</v>
      </c>
      <c r="K5941" t="s">
        <v>19</v>
      </c>
      <c r="L5941">
        <v>700</v>
      </c>
      <c r="M5941">
        <v>3</v>
      </c>
      <c r="N5941" s="1">
        <v>42026</v>
      </c>
      <c r="O5941" t="s">
        <v>19477</v>
      </c>
      <c r="P5941" t="str">
        <f t="shared" si="92"/>
        <v>Lower-Mid</v>
      </c>
    </row>
    <row r="5942" spans="1:16" x14ac:dyDescent="0.35">
      <c r="A5942">
        <v>18292458</v>
      </c>
      <c r="B5942" t="s">
        <v>11894</v>
      </c>
      <c r="C5942">
        <v>1</v>
      </c>
      <c r="D5942" t="s">
        <v>10895</v>
      </c>
      <c r="E5942" t="s">
        <v>11895</v>
      </c>
      <c r="F5942" t="s">
        <v>11302</v>
      </c>
      <c r="G5942" t="s">
        <v>4544</v>
      </c>
      <c r="H5942" t="s">
        <v>18</v>
      </c>
      <c r="I5942" t="s">
        <v>19</v>
      </c>
      <c r="J5942" t="s">
        <v>25</v>
      </c>
      <c r="K5942" t="s">
        <v>19</v>
      </c>
      <c r="L5942">
        <v>1200</v>
      </c>
      <c r="M5942">
        <v>3</v>
      </c>
      <c r="N5942" s="1">
        <v>42030</v>
      </c>
      <c r="O5942" t="s">
        <v>19477</v>
      </c>
      <c r="P5942" t="str">
        <f t="shared" si="92"/>
        <v>Mid</v>
      </c>
    </row>
    <row r="5943" spans="1:16" x14ac:dyDescent="0.35">
      <c r="A5943">
        <v>18241869</v>
      </c>
      <c r="B5943" t="s">
        <v>11896</v>
      </c>
      <c r="C5943">
        <v>1</v>
      </c>
      <c r="D5943" t="s">
        <v>14</v>
      </c>
      <c r="E5943" t="s">
        <v>11897</v>
      </c>
      <c r="F5943" t="s">
        <v>1859</v>
      </c>
      <c r="G5943" t="s">
        <v>3446</v>
      </c>
      <c r="H5943" t="s">
        <v>18</v>
      </c>
      <c r="I5943" t="s">
        <v>25</v>
      </c>
      <c r="J5943" t="s">
        <v>19</v>
      </c>
      <c r="K5943" t="s">
        <v>19</v>
      </c>
      <c r="L5943">
        <v>2000</v>
      </c>
      <c r="M5943">
        <v>5</v>
      </c>
      <c r="N5943" s="1">
        <v>40695</v>
      </c>
      <c r="O5943" t="s">
        <v>19477</v>
      </c>
      <c r="P5943" t="str">
        <f t="shared" si="92"/>
        <v>Upper-Mid</v>
      </c>
    </row>
    <row r="5944" spans="1:16" x14ac:dyDescent="0.35">
      <c r="A5944">
        <v>304276</v>
      </c>
      <c r="B5944" t="s">
        <v>11898</v>
      </c>
      <c r="C5944">
        <v>1</v>
      </c>
      <c r="D5944" t="s">
        <v>10895</v>
      </c>
      <c r="E5944" t="s">
        <v>11304</v>
      </c>
      <c r="F5944" t="s">
        <v>11305</v>
      </c>
      <c r="G5944" t="s">
        <v>645</v>
      </c>
      <c r="H5944" t="s">
        <v>18</v>
      </c>
      <c r="I5944" t="s">
        <v>25</v>
      </c>
      <c r="J5944" t="s">
        <v>19</v>
      </c>
      <c r="K5944" t="s">
        <v>19</v>
      </c>
      <c r="L5944">
        <v>800</v>
      </c>
      <c r="M5944">
        <v>3</v>
      </c>
      <c r="N5944" s="1">
        <v>40553</v>
      </c>
      <c r="O5944" t="s">
        <v>19477</v>
      </c>
      <c r="P5944" t="str">
        <f t="shared" si="92"/>
        <v>Lower-Mid</v>
      </c>
    </row>
    <row r="5945" spans="1:16" x14ac:dyDescent="0.35">
      <c r="A5945">
        <v>306510</v>
      </c>
      <c r="B5945" t="s">
        <v>11899</v>
      </c>
      <c r="C5945">
        <v>1</v>
      </c>
      <c r="D5945" t="s">
        <v>14</v>
      </c>
      <c r="E5945" t="s">
        <v>11900</v>
      </c>
      <c r="F5945" t="s">
        <v>3646</v>
      </c>
      <c r="G5945" t="s">
        <v>11901</v>
      </c>
      <c r="H5945" t="s">
        <v>18</v>
      </c>
      <c r="I5945" t="s">
        <v>25</v>
      </c>
      <c r="J5945" t="s">
        <v>19</v>
      </c>
      <c r="K5945" t="s">
        <v>19</v>
      </c>
      <c r="L5945">
        <v>2000</v>
      </c>
      <c r="M5945">
        <v>3</v>
      </c>
      <c r="N5945" s="1">
        <v>41447</v>
      </c>
      <c r="O5945" t="s">
        <v>19477</v>
      </c>
      <c r="P5945" t="str">
        <f t="shared" si="92"/>
        <v>Upper-Mid</v>
      </c>
    </row>
    <row r="5946" spans="1:16" x14ac:dyDescent="0.35">
      <c r="A5946">
        <v>4568</v>
      </c>
      <c r="B5946" t="s">
        <v>11902</v>
      </c>
      <c r="C5946">
        <v>1</v>
      </c>
      <c r="D5946" t="s">
        <v>14</v>
      </c>
      <c r="E5946" t="s">
        <v>11903</v>
      </c>
      <c r="F5946" t="s">
        <v>1232</v>
      </c>
      <c r="G5946" t="s">
        <v>523</v>
      </c>
      <c r="H5946" t="s">
        <v>18</v>
      </c>
      <c r="I5946" t="s">
        <v>25</v>
      </c>
      <c r="J5946" t="s">
        <v>25</v>
      </c>
      <c r="K5946" t="s">
        <v>19</v>
      </c>
      <c r="L5946">
        <v>2000</v>
      </c>
      <c r="M5946">
        <v>4</v>
      </c>
      <c r="N5946" s="1">
        <v>42166</v>
      </c>
      <c r="O5946" t="s">
        <v>19477</v>
      </c>
      <c r="P5946" t="str">
        <f t="shared" si="92"/>
        <v>Upper-Mid</v>
      </c>
    </row>
    <row r="5947" spans="1:16" x14ac:dyDescent="0.35">
      <c r="A5947">
        <v>18175288</v>
      </c>
      <c r="B5947" t="s">
        <v>11904</v>
      </c>
      <c r="C5947">
        <v>1</v>
      </c>
      <c r="D5947" t="s">
        <v>10895</v>
      </c>
      <c r="E5947" t="s">
        <v>11905</v>
      </c>
      <c r="F5947" t="s">
        <v>11182</v>
      </c>
      <c r="G5947" t="s">
        <v>635</v>
      </c>
      <c r="H5947" t="s">
        <v>18</v>
      </c>
      <c r="I5947" t="s">
        <v>19</v>
      </c>
      <c r="J5947" t="s">
        <v>19</v>
      </c>
      <c r="K5947" t="s">
        <v>19</v>
      </c>
      <c r="L5947">
        <v>200</v>
      </c>
      <c r="M5947">
        <v>2</v>
      </c>
      <c r="N5947" s="1">
        <v>40190</v>
      </c>
      <c r="O5947" t="s">
        <v>19477</v>
      </c>
      <c r="P5947" t="str">
        <f t="shared" si="92"/>
        <v>Low</v>
      </c>
    </row>
    <row r="5948" spans="1:16" x14ac:dyDescent="0.35">
      <c r="A5948">
        <v>18219539</v>
      </c>
      <c r="B5948" t="s">
        <v>11906</v>
      </c>
      <c r="C5948">
        <v>1</v>
      </c>
      <c r="D5948" t="s">
        <v>14</v>
      </c>
      <c r="E5948" t="s">
        <v>11907</v>
      </c>
      <c r="F5948" t="s">
        <v>11908</v>
      </c>
      <c r="G5948" t="s">
        <v>11909</v>
      </c>
      <c r="H5948" t="s">
        <v>18</v>
      </c>
      <c r="I5948" t="s">
        <v>25</v>
      </c>
      <c r="J5948" t="s">
        <v>19</v>
      </c>
      <c r="K5948" t="s">
        <v>19</v>
      </c>
      <c r="L5948">
        <v>2000</v>
      </c>
      <c r="M5948">
        <v>4</v>
      </c>
      <c r="N5948" s="1">
        <v>42906</v>
      </c>
      <c r="O5948" t="s">
        <v>19477</v>
      </c>
      <c r="P5948" t="str">
        <f t="shared" si="92"/>
        <v>Upper-Mid</v>
      </c>
    </row>
    <row r="5949" spans="1:16" x14ac:dyDescent="0.35">
      <c r="A5949">
        <v>303749</v>
      </c>
      <c r="B5949" t="s">
        <v>11910</v>
      </c>
      <c r="C5949">
        <v>1</v>
      </c>
      <c r="D5949" t="s">
        <v>10895</v>
      </c>
      <c r="E5949" t="s">
        <v>11911</v>
      </c>
      <c r="F5949" t="s">
        <v>10935</v>
      </c>
      <c r="G5949" t="s">
        <v>11912</v>
      </c>
      <c r="H5949" t="s">
        <v>18</v>
      </c>
      <c r="I5949" t="s">
        <v>25</v>
      </c>
      <c r="J5949" t="s">
        <v>25</v>
      </c>
      <c r="K5949" t="s">
        <v>19</v>
      </c>
      <c r="L5949">
        <v>1600</v>
      </c>
      <c r="M5949">
        <v>4</v>
      </c>
      <c r="N5949" s="1">
        <v>43088</v>
      </c>
      <c r="O5949" t="s">
        <v>19477</v>
      </c>
      <c r="P5949" t="str">
        <f t="shared" si="92"/>
        <v>Mid</v>
      </c>
    </row>
    <row r="5950" spans="1:16" x14ac:dyDescent="0.35">
      <c r="A5950">
        <v>18277179</v>
      </c>
      <c r="B5950" t="s">
        <v>11913</v>
      </c>
      <c r="C5950">
        <v>1</v>
      </c>
      <c r="D5950" t="s">
        <v>10895</v>
      </c>
      <c r="E5950" t="s">
        <v>11563</v>
      </c>
      <c r="F5950" t="s">
        <v>10947</v>
      </c>
      <c r="G5950" t="s">
        <v>11914</v>
      </c>
      <c r="H5950" t="s">
        <v>18</v>
      </c>
      <c r="I5950" t="s">
        <v>19</v>
      </c>
      <c r="J5950" t="s">
        <v>19</v>
      </c>
      <c r="K5950" t="s">
        <v>19</v>
      </c>
      <c r="L5950">
        <v>1800</v>
      </c>
      <c r="M5950">
        <v>4</v>
      </c>
      <c r="N5950" s="1">
        <v>43094</v>
      </c>
      <c r="O5950" t="s">
        <v>19477</v>
      </c>
      <c r="P5950" t="str">
        <f t="shared" si="92"/>
        <v>Mid</v>
      </c>
    </row>
    <row r="5951" spans="1:16" x14ac:dyDescent="0.35">
      <c r="A5951">
        <v>306128</v>
      </c>
      <c r="B5951" t="s">
        <v>11082</v>
      </c>
      <c r="C5951">
        <v>1</v>
      </c>
      <c r="D5951" t="s">
        <v>10895</v>
      </c>
      <c r="E5951" t="s">
        <v>11563</v>
      </c>
      <c r="F5951" t="s">
        <v>10947</v>
      </c>
      <c r="G5951" t="s">
        <v>523</v>
      </c>
      <c r="H5951" t="s">
        <v>18</v>
      </c>
      <c r="I5951" t="s">
        <v>25</v>
      </c>
      <c r="J5951" t="s">
        <v>19</v>
      </c>
      <c r="K5951" t="s">
        <v>19</v>
      </c>
      <c r="L5951">
        <v>1500</v>
      </c>
      <c r="M5951">
        <v>4</v>
      </c>
      <c r="N5951" s="1">
        <v>43458</v>
      </c>
      <c r="O5951" t="s">
        <v>19477</v>
      </c>
      <c r="P5951" t="str">
        <f t="shared" si="92"/>
        <v>Mid</v>
      </c>
    </row>
    <row r="5952" spans="1:16" x14ac:dyDescent="0.35">
      <c r="A5952">
        <v>3483</v>
      </c>
      <c r="B5952" t="s">
        <v>11915</v>
      </c>
      <c r="C5952">
        <v>1</v>
      </c>
      <c r="D5952" t="s">
        <v>10895</v>
      </c>
      <c r="E5952" t="s">
        <v>10963</v>
      </c>
      <c r="F5952" t="s">
        <v>10961</v>
      </c>
      <c r="G5952" t="s">
        <v>11916</v>
      </c>
      <c r="H5952" t="s">
        <v>18</v>
      </c>
      <c r="I5952" t="s">
        <v>19</v>
      </c>
      <c r="J5952" t="s">
        <v>19</v>
      </c>
      <c r="K5952" t="s">
        <v>19</v>
      </c>
      <c r="L5952">
        <v>800</v>
      </c>
      <c r="M5952">
        <v>3</v>
      </c>
      <c r="N5952" s="1">
        <v>40525</v>
      </c>
      <c r="O5952" t="s">
        <v>19477</v>
      </c>
      <c r="P5952" t="str">
        <f t="shared" si="92"/>
        <v>Lower-Mid</v>
      </c>
    </row>
    <row r="5953" spans="1:16" x14ac:dyDescent="0.35">
      <c r="A5953">
        <v>3565</v>
      </c>
      <c r="B5953" t="s">
        <v>11917</v>
      </c>
      <c r="C5953">
        <v>1</v>
      </c>
      <c r="D5953" t="s">
        <v>10895</v>
      </c>
      <c r="E5953" t="s">
        <v>11918</v>
      </c>
      <c r="F5953" t="s">
        <v>10897</v>
      </c>
      <c r="G5953" t="s">
        <v>494</v>
      </c>
      <c r="H5953" t="s">
        <v>18</v>
      </c>
      <c r="I5953" t="s">
        <v>19</v>
      </c>
      <c r="J5953" t="s">
        <v>25</v>
      </c>
      <c r="K5953" t="s">
        <v>19</v>
      </c>
      <c r="L5953">
        <v>350</v>
      </c>
      <c r="M5953">
        <v>2</v>
      </c>
      <c r="N5953" s="1">
        <v>42727</v>
      </c>
      <c r="O5953" t="s">
        <v>19477</v>
      </c>
      <c r="P5953" t="str">
        <f t="shared" si="92"/>
        <v>Low</v>
      </c>
    </row>
    <row r="5954" spans="1:16" x14ac:dyDescent="0.35">
      <c r="A5954">
        <v>304185</v>
      </c>
      <c r="B5954" t="s">
        <v>11919</v>
      </c>
      <c r="C5954">
        <v>1</v>
      </c>
      <c r="D5954" t="s">
        <v>10895</v>
      </c>
      <c r="E5954" t="s">
        <v>10965</v>
      </c>
      <c r="F5954" t="s">
        <v>10897</v>
      </c>
      <c r="G5954" t="s">
        <v>422</v>
      </c>
      <c r="H5954" t="s">
        <v>18</v>
      </c>
      <c r="I5954" t="s">
        <v>19</v>
      </c>
      <c r="J5954" t="s">
        <v>19</v>
      </c>
      <c r="K5954" t="s">
        <v>19</v>
      </c>
      <c r="L5954">
        <v>700</v>
      </c>
      <c r="M5954">
        <v>3</v>
      </c>
      <c r="N5954" s="1">
        <v>41251</v>
      </c>
      <c r="O5954" t="s">
        <v>19477</v>
      </c>
      <c r="P5954" t="str">
        <f t="shared" ref="P5954:P6017" si="93">IF(L5954&lt;500, "Low",
 IF(L5954&lt;1000, "Lower-Mid",
 IF(L5954&lt;2000, "Mid",
 IF(L5954&lt;3000, "Upper-Mid", "High"))))</f>
        <v>Lower-Mid</v>
      </c>
    </row>
    <row r="5955" spans="1:16" x14ac:dyDescent="0.35">
      <c r="A5955">
        <v>18425765</v>
      </c>
      <c r="B5955" t="s">
        <v>10898</v>
      </c>
      <c r="C5955">
        <v>1</v>
      </c>
      <c r="D5955" t="s">
        <v>10895</v>
      </c>
      <c r="E5955" t="s">
        <v>11920</v>
      </c>
      <c r="F5955" t="s">
        <v>10897</v>
      </c>
      <c r="G5955" t="s">
        <v>17</v>
      </c>
      <c r="H5955" t="s">
        <v>18</v>
      </c>
      <c r="I5955" t="s">
        <v>19</v>
      </c>
      <c r="J5955" t="s">
        <v>25</v>
      </c>
      <c r="K5955" t="s">
        <v>19</v>
      </c>
      <c r="L5955">
        <v>550</v>
      </c>
      <c r="M5955">
        <v>3</v>
      </c>
      <c r="N5955" s="1">
        <v>43086</v>
      </c>
      <c r="O5955" t="s">
        <v>19477</v>
      </c>
      <c r="P5955" t="str">
        <f t="shared" si="93"/>
        <v>Lower-Mid</v>
      </c>
    </row>
    <row r="5956" spans="1:16" x14ac:dyDescent="0.35">
      <c r="A5956">
        <v>2827</v>
      </c>
      <c r="B5956" t="s">
        <v>11921</v>
      </c>
      <c r="C5956">
        <v>1</v>
      </c>
      <c r="D5956" t="s">
        <v>10895</v>
      </c>
      <c r="E5956" t="s">
        <v>11922</v>
      </c>
      <c r="F5956" t="s">
        <v>10897</v>
      </c>
      <c r="G5956" t="s">
        <v>422</v>
      </c>
      <c r="H5956" t="s">
        <v>18</v>
      </c>
      <c r="I5956" t="s">
        <v>19</v>
      </c>
      <c r="J5956" t="s">
        <v>19</v>
      </c>
      <c r="K5956" t="s">
        <v>19</v>
      </c>
      <c r="L5956">
        <v>450</v>
      </c>
      <c r="M5956">
        <v>3</v>
      </c>
      <c r="N5956" s="1">
        <v>42363</v>
      </c>
      <c r="O5956" t="s">
        <v>19477</v>
      </c>
      <c r="P5956" t="str">
        <f t="shared" si="93"/>
        <v>Low</v>
      </c>
    </row>
    <row r="5957" spans="1:16" x14ac:dyDescent="0.35">
      <c r="A5957">
        <v>308248</v>
      </c>
      <c r="B5957" t="s">
        <v>11645</v>
      </c>
      <c r="C5957">
        <v>1</v>
      </c>
      <c r="D5957" t="s">
        <v>10895</v>
      </c>
      <c r="E5957" t="s">
        <v>11923</v>
      </c>
      <c r="F5957" t="s">
        <v>11097</v>
      </c>
      <c r="G5957" t="s">
        <v>11647</v>
      </c>
      <c r="H5957" t="s">
        <v>18</v>
      </c>
      <c r="I5957" t="s">
        <v>19</v>
      </c>
      <c r="J5957" t="s">
        <v>19</v>
      </c>
      <c r="K5957" t="s">
        <v>19</v>
      </c>
      <c r="L5957">
        <v>350</v>
      </c>
      <c r="M5957">
        <v>4</v>
      </c>
      <c r="N5957" s="1">
        <v>43455</v>
      </c>
      <c r="O5957" t="s">
        <v>19477</v>
      </c>
      <c r="P5957" t="str">
        <f t="shared" si="93"/>
        <v>Low</v>
      </c>
    </row>
    <row r="5958" spans="1:16" x14ac:dyDescent="0.35">
      <c r="A5958">
        <v>18312443</v>
      </c>
      <c r="B5958" t="s">
        <v>11924</v>
      </c>
      <c r="C5958">
        <v>1</v>
      </c>
      <c r="D5958" t="s">
        <v>14</v>
      </c>
      <c r="E5958" t="s">
        <v>11925</v>
      </c>
      <c r="F5958" t="s">
        <v>4083</v>
      </c>
      <c r="G5958" t="s">
        <v>11926</v>
      </c>
      <c r="H5958" t="s">
        <v>18</v>
      </c>
      <c r="I5958" t="s">
        <v>19</v>
      </c>
      <c r="J5958" t="s">
        <v>19</v>
      </c>
      <c r="K5958" t="s">
        <v>19</v>
      </c>
      <c r="L5958">
        <v>2000</v>
      </c>
      <c r="M5958">
        <v>3</v>
      </c>
      <c r="N5958" s="1">
        <v>43254</v>
      </c>
      <c r="O5958" t="s">
        <v>19477</v>
      </c>
      <c r="P5958" t="str">
        <f t="shared" si="93"/>
        <v>Upper-Mid</v>
      </c>
    </row>
    <row r="5959" spans="1:16" x14ac:dyDescent="0.35">
      <c r="A5959">
        <v>18462584</v>
      </c>
      <c r="B5959" t="s">
        <v>11927</v>
      </c>
      <c r="C5959">
        <v>1</v>
      </c>
      <c r="D5959" t="s">
        <v>10895</v>
      </c>
      <c r="E5959" t="s">
        <v>11928</v>
      </c>
      <c r="F5959" t="s">
        <v>11350</v>
      </c>
      <c r="G5959" t="s">
        <v>2892</v>
      </c>
      <c r="H5959" t="s">
        <v>18</v>
      </c>
      <c r="I5959" t="s">
        <v>19</v>
      </c>
      <c r="J5959" t="s">
        <v>25</v>
      </c>
      <c r="K5959" t="s">
        <v>19</v>
      </c>
      <c r="L5959">
        <v>700</v>
      </c>
      <c r="M5959">
        <v>4</v>
      </c>
      <c r="N5959" s="1">
        <v>41989</v>
      </c>
      <c r="O5959" t="s">
        <v>19477</v>
      </c>
      <c r="P5959" t="str">
        <f t="shared" si="93"/>
        <v>Lower-Mid</v>
      </c>
    </row>
    <row r="5960" spans="1:16" x14ac:dyDescent="0.35">
      <c r="A5960">
        <v>304897</v>
      </c>
      <c r="B5960" t="s">
        <v>11929</v>
      </c>
      <c r="C5960">
        <v>1</v>
      </c>
      <c r="D5960" t="s">
        <v>10895</v>
      </c>
      <c r="E5960" t="s">
        <v>11930</v>
      </c>
      <c r="F5960" t="s">
        <v>10903</v>
      </c>
      <c r="G5960" t="s">
        <v>7417</v>
      </c>
      <c r="H5960" t="s">
        <v>18</v>
      </c>
      <c r="I5960" t="s">
        <v>19</v>
      </c>
      <c r="J5960" t="s">
        <v>19</v>
      </c>
      <c r="K5960" t="s">
        <v>19</v>
      </c>
      <c r="L5960">
        <v>700</v>
      </c>
      <c r="M5960">
        <v>4</v>
      </c>
      <c r="N5960" s="1">
        <v>41259</v>
      </c>
      <c r="O5960" t="s">
        <v>19477</v>
      </c>
      <c r="P5960" t="str">
        <f t="shared" si="93"/>
        <v>Lower-Mid</v>
      </c>
    </row>
    <row r="5961" spans="1:16" x14ac:dyDescent="0.35">
      <c r="A5961">
        <v>4256</v>
      </c>
      <c r="B5961" t="s">
        <v>11931</v>
      </c>
      <c r="C5961">
        <v>1</v>
      </c>
      <c r="D5961" t="s">
        <v>10895</v>
      </c>
      <c r="E5961" t="s">
        <v>11932</v>
      </c>
      <c r="F5961" t="s">
        <v>11933</v>
      </c>
      <c r="G5961" t="s">
        <v>4390</v>
      </c>
      <c r="H5961" t="s">
        <v>18</v>
      </c>
      <c r="I5961" t="s">
        <v>25</v>
      </c>
      <c r="J5961" t="s">
        <v>19</v>
      </c>
      <c r="K5961" t="s">
        <v>19</v>
      </c>
      <c r="L5961">
        <v>1000</v>
      </c>
      <c r="M5961">
        <v>3</v>
      </c>
      <c r="N5961" s="1">
        <v>41626</v>
      </c>
      <c r="O5961" t="s">
        <v>19477</v>
      </c>
      <c r="P5961" t="str">
        <f t="shared" si="93"/>
        <v>Mid</v>
      </c>
    </row>
    <row r="5962" spans="1:16" x14ac:dyDescent="0.35">
      <c r="A5962">
        <v>302024</v>
      </c>
      <c r="B5962" t="s">
        <v>11934</v>
      </c>
      <c r="C5962">
        <v>1</v>
      </c>
      <c r="D5962" t="s">
        <v>10895</v>
      </c>
      <c r="E5962" t="s">
        <v>11935</v>
      </c>
      <c r="F5962" t="s">
        <v>10995</v>
      </c>
      <c r="G5962" t="s">
        <v>442</v>
      </c>
      <c r="H5962" t="s">
        <v>18</v>
      </c>
      <c r="I5962" t="s">
        <v>19</v>
      </c>
      <c r="J5962" t="s">
        <v>19</v>
      </c>
      <c r="K5962" t="s">
        <v>19</v>
      </c>
      <c r="L5962">
        <v>700</v>
      </c>
      <c r="M5962">
        <v>3</v>
      </c>
      <c r="N5962" s="1">
        <v>41993</v>
      </c>
      <c r="O5962" t="s">
        <v>19477</v>
      </c>
      <c r="P5962" t="str">
        <f t="shared" si="93"/>
        <v>Lower-Mid</v>
      </c>
    </row>
    <row r="5963" spans="1:16" x14ac:dyDescent="0.35">
      <c r="A5963">
        <v>6834</v>
      </c>
      <c r="B5963" t="s">
        <v>11936</v>
      </c>
      <c r="C5963">
        <v>1</v>
      </c>
      <c r="D5963" t="s">
        <v>10895</v>
      </c>
      <c r="E5963" t="s">
        <v>11937</v>
      </c>
      <c r="F5963" t="s">
        <v>10995</v>
      </c>
      <c r="G5963" t="s">
        <v>17</v>
      </c>
      <c r="H5963" t="s">
        <v>18</v>
      </c>
      <c r="I5963" t="s">
        <v>19</v>
      </c>
      <c r="J5963" t="s">
        <v>19</v>
      </c>
      <c r="K5963" t="s">
        <v>19</v>
      </c>
      <c r="L5963">
        <v>150</v>
      </c>
      <c r="M5963">
        <v>3</v>
      </c>
      <c r="N5963" s="1">
        <v>42351</v>
      </c>
      <c r="O5963" t="s">
        <v>19477</v>
      </c>
      <c r="P5963" t="str">
        <f t="shared" si="93"/>
        <v>Low</v>
      </c>
    </row>
    <row r="5964" spans="1:16" x14ac:dyDescent="0.35">
      <c r="A5964">
        <v>18285742</v>
      </c>
      <c r="B5964" t="s">
        <v>4293</v>
      </c>
      <c r="C5964">
        <v>1</v>
      </c>
      <c r="D5964" t="s">
        <v>10895</v>
      </c>
      <c r="E5964" t="s">
        <v>11684</v>
      </c>
      <c r="F5964" t="s">
        <v>11000</v>
      </c>
      <c r="G5964" t="s">
        <v>2676</v>
      </c>
      <c r="H5964" t="s">
        <v>18</v>
      </c>
      <c r="I5964" t="s">
        <v>25</v>
      </c>
      <c r="J5964" t="s">
        <v>25</v>
      </c>
      <c r="K5964" t="s">
        <v>19</v>
      </c>
      <c r="L5964">
        <v>800</v>
      </c>
      <c r="M5964">
        <v>3</v>
      </c>
      <c r="N5964" s="1">
        <v>40517</v>
      </c>
      <c r="O5964" t="s">
        <v>19477</v>
      </c>
      <c r="P5964" t="str">
        <f t="shared" si="93"/>
        <v>Lower-Mid</v>
      </c>
    </row>
    <row r="5965" spans="1:16" x14ac:dyDescent="0.35">
      <c r="A5965">
        <v>18462613</v>
      </c>
      <c r="B5965" t="s">
        <v>11938</v>
      </c>
      <c r="C5965">
        <v>1</v>
      </c>
      <c r="D5965" t="s">
        <v>10895</v>
      </c>
      <c r="E5965" t="s">
        <v>11939</v>
      </c>
      <c r="F5965" t="s">
        <v>11003</v>
      </c>
      <c r="G5965" t="s">
        <v>504</v>
      </c>
      <c r="H5965" t="s">
        <v>18</v>
      </c>
      <c r="I5965" t="s">
        <v>19</v>
      </c>
      <c r="J5965" t="s">
        <v>19</v>
      </c>
      <c r="K5965" t="s">
        <v>19</v>
      </c>
      <c r="L5965">
        <v>250</v>
      </c>
      <c r="M5965">
        <v>1</v>
      </c>
      <c r="N5965" s="1">
        <v>40534</v>
      </c>
      <c r="O5965" t="s">
        <v>19477</v>
      </c>
      <c r="P5965" t="str">
        <f t="shared" si="93"/>
        <v>Low</v>
      </c>
    </row>
    <row r="5966" spans="1:16" x14ac:dyDescent="0.35">
      <c r="A5966">
        <v>3536</v>
      </c>
      <c r="B5966" t="s">
        <v>2813</v>
      </c>
      <c r="C5966">
        <v>1</v>
      </c>
      <c r="D5966" t="s">
        <v>10895</v>
      </c>
      <c r="E5966" t="s">
        <v>11940</v>
      </c>
      <c r="F5966" t="s">
        <v>11136</v>
      </c>
      <c r="G5966" t="s">
        <v>439</v>
      </c>
      <c r="H5966" t="s">
        <v>18</v>
      </c>
      <c r="I5966" t="s">
        <v>19</v>
      </c>
      <c r="J5966" t="s">
        <v>19</v>
      </c>
      <c r="K5966" t="s">
        <v>19</v>
      </c>
      <c r="L5966">
        <v>650</v>
      </c>
      <c r="M5966">
        <v>3</v>
      </c>
      <c r="N5966" s="1">
        <v>41636</v>
      </c>
      <c r="O5966" t="s">
        <v>19477</v>
      </c>
      <c r="P5966" t="str">
        <f t="shared" si="93"/>
        <v>Lower-Mid</v>
      </c>
    </row>
    <row r="5967" spans="1:16" x14ac:dyDescent="0.35">
      <c r="A5967">
        <v>4290</v>
      </c>
      <c r="B5967" t="s">
        <v>11941</v>
      </c>
      <c r="C5967">
        <v>1</v>
      </c>
      <c r="D5967" t="s">
        <v>10895</v>
      </c>
      <c r="E5967" t="s">
        <v>11942</v>
      </c>
      <c r="F5967" t="s">
        <v>11943</v>
      </c>
      <c r="G5967" t="s">
        <v>11944</v>
      </c>
      <c r="H5967" t="s">
        <v>18</v>
      </c>
      <c r="I5967" t="s">
        <v>25</v>
      </c>
      <c r="J5967" t="s">
        <v>19</v>
      </c>
      <c r="K5967" t="s">
        <v>19</v>
      </c>
      <c r="L5967">
        <v>1500</v>
      </c>
      <c r="M5967">
        <v>4</v>
      </c>
      <c r="N5967" s="1">
        <v>42709</v>
      </c>
      <c r="O5967" t="s">
        <v>19477</v>
      </c>
      <c r="P5967" t="str">
        <f t="shared" si="93"/>
        <v>Mid</v>
      </c>
    </row>
    <row r="5968" spans="1:16" x14ac:dyDescent="0.35">
      <c r="A5968">
        <v>300174</v>
      </c>
      <c r="B5968" t="s">
        <v>1187</v>
      </c>
      <c r="C5968">
        <v>1</v>
      </c>
      <c r="D5968" t="s">
        <v>10895</v>
      </c>
      <c r="E5968" t="s">
        <v>11945</v>
      </c>
      <c r="F5968" t="s">
        <v>10919</v>
      </c>
      <c r="G5968" t="s">
        <v>501</v>
      </c>
      <c r="H5968" t="s">
        <v>18</v>
      </c>
      <c r="I5968" t="s">
        <v>19</v>
      </c>
      <c r="J5968" t="s">
        <v>19</v>
      </c>
      <c r="K5968" t="s">
        <v>19</v>
      </c>
      <c r="L5968">
        <v>200</v>
      </c>
      <c r="M5968">
        <v>3</v>
      </c>
      <c r="N5968" s="1">
        <v>40517</v>
      </c>
      <c r="O5968" t="s">
        <v>19477</v>
      </c>
      <c r="P5968" t="str">
        <f t="shared" si="93"/>
        <v>Low</v>
      </c>
    </row>
    <row r="5969" spans="1:16" x14ac:dyDescent="0.35">
      <c r="A5969">
        <v>889</v>
      </c>
      <c r="B5969" t="s">
        <v>11255</v>
      </c>
      <c r="C5969">
        <v>1</v>
      </c>
      <c r="D5969" t="s">
        <v>10895</v>
      </c>
      <c r="E5969" t="s">
        <v>11946</v>
      </c>
      <c r="F5969" t="s">
        <v>10919</v>
      </c>
      <c r="G5969" t="s">
        <v>641</v>
      </c>
      <c r="H5969" t="s">
        <v>18</v>
      </c>
      <c r="I5969" t="s">
        <v>19</v>
      </c>
      <c r="J5969" t="s">
        <v>25</v>
      </c>
      <c r="K5969" t="s">
        <v>19</v>
      </c>
      <c r="L5969">
        <v>200</v>
      </c>
      <c r="M5969">
        <v>3</v>
      </c>
      <c r="N5969" s="1">
        <v>41992</v>
      </c>
      <c r="O5969" t="s">
        <v>19477</v>
      </c>
      <c r="P5969" t="str">
        <f t="shared" si="93"/>
        <v>Low</v>
      </c>
    </row>
    <row r="5970" spans="1:16" x14ac:dyDescent="0.35">
      <c r="A5970">
        <v>300772</v>
      </c>
      <c r="B5970" t="s">
        <v>3526</v>
      </c>
      <c r="C5970">
        <v>1</v>
      </c>
      <c r="D5970" t="s">
        <v>10895</v>
      </c>
      <c r="E5970" t="s">
        <v>11947</v>
      </c>
      <c r="F5970" t="s">
        <v>11017</v>
      </c>
      <c r="G5970" t="s">
        <v>491</v>
      </c>
      <c r="H5970" t="s">
        <v>18</v>
      </c>
      <c r="I5970" t="s">
        <v>25</v>
      </c>
      <c r="J5970" t="s">
        <v>19</v>
      </c>
      <c r="K5970" t="s">
        <v>19</v>
      </c>
      <c r="L5970">
        <v>1800</v>
      </c>
      <c r="M5970">
        <v>3</v>
      </c>
      <c r="N5970" s="1">
        <v>40903</v>
      </c>
      <c r="O5970" t="s">
        <v>19477</v>
      </c>
      <c r="P5970" t="str">
        <f t="shared" si="93"/>
        <v>Mid</v>
      </c>
    </row>
    <row r="5971" spans="1:16" x14ac:dyDescent="0.35">
      <c r="A5971">
        <v>4133</v>
      </c>
      <c r="B5971" t="s">
        <v>11948</v>
      </c>
      <c r="C5971">
        <v>1</v>
      </c>
      <c r="D5971" t="s">
        <v>10895</v>
      </c>
      <c r="E5971" t="s">
        <v>11949</v>
      </c>
      <c r="F5971" t="s">
        <v>11017</v>
      </c>
      <c r="G5971" t="s">
        <v>491</v>
      </c>
      <c r="H5971" t="s">
        <v>18</v>
      </c>
      <c r="I5971" t="s">
        <v>25</v>
      </c>
      <c r="J5971" t="s">
        <v>25</v>
      </c>
      <c r="K5971" t="s">
        <v>19</v>
      </c>
      <c r="L5971">
        <v>1500</v>
      </c>
      <c r="M5971">
        <v>4</v>
      </c>
      <c r="N5971" s="1">
        <v>40526</v>
      </c>
      <c r="O5971" t="s">
        <v>19477</v>
      </c>
      <c r="P5971" t="str">
        <f t="shared" si="93"/>
        <v>Mid</v>
      </c>
    </row>
    <row r="5972" spans="1:16" x14ac:dyDescent="0.35">
      <c r="A5972">
        <v>18281955</v>
      </c>
      <c r="B5972" t="s">
        <v>11950</v>
      </c>
      <c r="C5972">
        <v>1</v>
      </c>
      <c r="D5972" t="s">
        <v>10895</v>
      </c>
      <c r="E5972" t="s">
        <v>11951</v>
      </c>
      <c r="F5972" t="s">
        <v>11017</v>
      </c>
      <c r="G5972" t="s">
        <v>11952</v>
      </c>
      <c r="H5972" t="s">
        <v>18</v>
      </c>
      <c r="I5972" t="s">
        <v>19</v>
      </c>
      <c r="J5972" t="s">
        <v>19</v>
      </c>
      <c r="K5972" t="s">
        <v>19</v>
      </c>
      <c r="L5972">
        <v>1500</v>
      </c>
      <c r="M5972">
        <v>4</v>
      </c>
      <c r="N5972" s="1">
        <v>42359</v>
      </c>
      <c r="O5972" t="s">
        <v>19477</v>
      </c>
      <c r="P5972" t="str">
        <f t="shared" si="93"/>
        <v>Mid</v>
      </c>
    </row>
    <row r="5973" spans="1:16" x14ac:dyDescent="0.35">
      <c r="A5973">
        <v>18037824</v>
      </c>
      <c r="B5973" t="s">
        <v>11953</v>
      </c>
      <c r="C5973">
        <v>1</v>
      </c>
      <c r="D5973" t="s">
        <v>10895</v>
      </c>
      <c r="E5973" t="s">
        <v>11954</v>
      </c>
      <c r="F5973" t="s">
        <v>11157</v>
      </c>
      <c r="G5973" t="s">
        <v>1705</v>
      </c>
      <c r="H5973" t="s">
        <v>18</v>
      </c>
      <c r="I5973" t="s">
        <v>19</v>
      </c>
      <c r="J5973" t="s">
        <v>25</v>
      </c>
      <c r="K5973" t="s">
        <v>19</v>
      </c>
      <c r="L5973">
        <v>550</v>
      </c>
      <c r="M5973">
        <v>3</v>
      </c>
      <c r="N5973" s="1">
        <v>40900</v>
      </c>
      <c r="O5973" t="s">
        <v>19477</v>
      </c>
      <c r="P5973" t="str">
        <f t="shared" si="93"/>
        <v>Lower-Mid</v>
      </c>
    </row>
    <row r="5974" spans="1:16" x14ac:dyDescent="0.35">
      <c r="A5974">
        <v>18279459</v>
      </c>
      <c r="B5974" t="s">
        <v>11955</v>
      </c>
      <c r="C5974">
        <v>1</v>
      </c>
      <c r="D5974" t="s">
        <v>10895</v>
      </c>
      <c r="E5974" t="s">
        <v>11616</v>
      </c>
      <c r="F5974" t="s">
        <v>11157</v>
      </c>
      <c r="G5974" t="s">
        <v>5697</v>
      </c>
      <c r="H5974" t="s">
        <v>18</v>
      </c>
      <c r="I5974" t="s">
        <v>19</v>
      </c>
      <c r="J5974" t="s">
        <v>19</v>
      </c>
      <c r="K5974" t="s">
        <v>19</v>
      </c>
      <c r="L5974">
        <v>350</v>
      </c>
      <c r="M5974">
        <v>1</v>
      </c>
      <c r="N5974" s="1">
        <v>42710</v>
      </c>
      <c r="O5974" t="s">
        <v>19477</v>
      </c>
      <c r="P5974" t="str">
        <f t="shared" si="93"/>
        <v>Low</v>
      </c>
    </row>
    <row r="5975" spans="1:16" x14ac:dyDescent="0.35">
      <c r="A5975">
        <v>313401</v>
      </c>
      <c r="B5975" t="s">
        <v>11956</v>
      </c>
      <c r="C5975">
        <v>1</v>
      </c>
      <c r="D5975" t="s">
        <v>10895</v>
      </c>
      <c r="E5975" t="s">
        <v>11957</v>
      </c>
      <c r="F5975" t="s">
        <v>10906</v>
      </c>
      <c r="G5975" t="s">
        <v>422</v>
      </c>
      <c r="H5975" t="s">
        <v>18</v>
      </c>
      <c r="I5975" t="s">
        <v>19</v>
      </c>
      <c r="J5975" t="s">
        <v>25</v>
      </c>
      <c r="K5975" t="s">
        <v>19</v>
      </c>
      <c r="L5975">
        <v>650</v>
      </c>
      <c r="M5975">
        <v>3</v>
      </c>
      <c r="N5975" s="1">
        <v>41980</v>
      </c>
      <c r="O5975" t="s">
        <v>19477</v>
      </c>
      <c r="P5975" t="str">
        <f t="shared" si="93"/>
        <v>Lower-Mid</v>
      </c>
    </row>
    <row r="5976" spans="1:16" x14ac:dyDescent="0.35">
      <c r="A5976">
        <v>6877</v>
      </c>
      <c r="B5976" t="s">
        <v>540</v>
      </c>
      <c r="C5976">
        <v>1</v>
      </c>
      <c r="D5976" t="s">
        <v>10895</v>
      </c>
      <c r="E5976" t="s">
        <v>11958</v>
      </c>
      <c r="F5976" t="s">
        <v>10916</v>
      </c>
      <c r="G5976" t="s">
        <v>541</v>
      </c>
      <c r="H5976" t="s">
        <v>18</v>
      </c>
      <c r="I5976" t="s">
        <v>19</v>
      </c>
      <c r="J5976" t="s">
        <v>19</v>
      </c>
      <c r="K5976" t="s">
        <v>19</v>
      </c>
      <c r="L5976">
        <v>700</v>
      </c>
      <c r="M5976">
        <v>2</v>
      </c>
      <c r="N5976" s="1">
        <v>40882</v>
      </c>
      <c r="O5976" t="s">
        <v>19477</v>
      </c>
      <c r="P5976" t="str">
        <f t="shared" si="93"/>
        <v>Lower-Mid</v>
      </c>
    </row>
    <row r="5977" spans="1:16" x14ac:dyDescent="0.35">
      <c r="A5977">
        <v>18237320</v>
      </c>
      <c r="B5977" t="s">
        <v>11959</v>
      </c>
      <c r="C5977">
        <v>1</v>
      </c>
      <c r="D5977" t="s">
        <v>14</v>
      </c>
      <c r="E5977" t="s">
        <v>11960</v>
      </c>
      <c r="F5977" t="s">
        <v>1851</v>
      </c>
      <c r="G5977" t="s">
        <v>3359</v>
      </c>
      <c r="H5977" t="s">
        <v>18</v>
      </c>
      <c r="I5977" t="s">
        <v>25</v>
      </c>
      <c r="J5977" t="s">
        <v>19</v>
      </c>
      <c r="K5977" t="s">
        <v>19</v>
      </c>
      <c r="L5977">
        <v>2000</v>
      </c>
      <c r="M5977">
        <v>3</v>
      </c>
      <c r="N5977" s="1">
        <v>42493</v>
      </c>
      <c r="O5977" t="s">
        <v>19477</v>
      </c>
      <c r="P5977" t="str">
        <f t="shared" si="93"/>
        <v>Upper-Mid</v>
      </c>
    </row>
    <row r="5978" spans="1:16" x14ac:dyDescent="0.35">
      <c r="A5978">
        <v>18336214</v>
      </c>
      <c r="B5978" t="s">
        <v>3783</v>
      </c>
      <c r="C5978">
        <v>1</v>
      </c>
      <c r="D5978" t="s">
        <v>10895</v>
      </c>
      <c r="E5978" t="s">
        <v>11961</v>
      </c>
      <c r="F5978" t="s">
        <v>11177</v>
      </c>
      <c r="G5978" t="s">
        <v>442</v>
      </c>
      <c r="H5978" t="s">
        <v>18</v>
      </c>
      <c r="I5978" t="s">
        <v>19</v>
      </c>
      <c r="J5978" t="s">
        <v>25</v>
      </c>
      <c r="K5978" t="s">
        <v>19</v>
      </c>
      <c r="L5978">
        <v>550</v>
      </c>
      <c r="M5978">
        <v>4</v>
      </c>
      <c r="N5978" s="1">
        <v>41249</v>
      </c>
      <c r="O5978" t="s">
        <v>19477</v>
      </c>
      <c r="P5978" t="str">
        <f t="shared" si="93"/>
        <v>Lower-Mid</v>
      </c>
    </row>
    <row r="5979" spans="1:16" x14ac:dyDescent="0.35">
      <c r="A5979">
        <v>18377905</v>
      </c>
      <c r="B5979" t="s">
        <v>11962</v>
      </c>
      <c r="C5979">
        <v>1</v>
      </c>
      <c r="D5979" t="s">
        <v>10895</v>
      </c>
      <c r="E5979" t="s">
        <v>11963</v>
      </c>
      <c r="F5979" t="s">
        <v>11177</v>
      </c>
      <c r="G5979" t="s">
        <v>419</v>
      </c>
      <c r="H5979" t="s">
        <v>18</v>
      </c>
      <c r="I5979" t="s">
        <v>25</v>
      </c>
      <c r="J5979" t="s">
        <v>25</v>
      </c>
      <c r="K5979" t="s">
        <v>19</v>
      </c>
      <c r="L5979">
        <v>1500</v>
      </c>
      <c r="M5979">
        <v>4</v>
      </c>
      <c r="N5979" s="1">
        <v>41267</v>
      </c>
      <c r="O5979" t="s">
        <v>19477</v>
      </c>
      <c r="P5979" t="str">
        <f t="shared" si="93"/>
        <v>Mid</v>
      </c>
    </row>
    <row r="5980" spans="1:16" x14ac:dyDescent="0.35">
      <c r="A5980">
        <v>312570</v>
      </c>
      <c r="B5980" t="s">
        <v>11964</v>
      </c>
      <c r="C5980">
        <v>1</v>
      </c>
      <c r="D5980" t="s">
        <v>10895</v>
      </c>
      <c r="E5980" t="s">
        <v>11965</v>
      </c>
      <c r="F5980" t="s">
        <v>11302</v>
      </c>
      <c r="G5980" t="s">
        <v>635</v>
      </c>
      <c r="H5980" t="s">
        <v>18</v>
      </c>
      <c r="I5980" t="s">
        <v>19</v>
      </c>
      <c r="J5980" t="s">
        <v>19</v>
      </c>
      <c r="K5980" t="s">
        <v>19</v>
      </c>
      <c r="L5980">
        <v>200</v>
      </c>
      <c r="M5980">
        <v>3</v>
      </c>
      <c r="N5980" s="1">
        <v>41246</v>
      </c>
      <c r="O5980" t="s">
        <v>19477</v>
      </c>
      <c r="P5980" t="str">
        <f t="shared" si="93"/>
        <v>Low</v>
      </c>
    </row>
    <row r="5981" spans="1:16" x14ac:dyDescent="0.35">
      <c r="A5981">
        <v>18203180</v>
      </c>
      <c r="B5981" t="s">
        <v>11966</v>
      </c>
      <c r="C5981">
        <v>1</v>
      </c>
      <c r="D5981" t="s">
        <v>14</v>
      </c>
      <c r="E5981" t="s">
        <v>11967</v>
      </c>
      <c r="F5981" t="s">
        <v>1851</v>
      </c>
      <c r="G5981" t="s">
        <v>3018</v>
      </c>
      <c r="H5981" t="s">
        <v>18</v>
      </c>
      <c r="I5981" t="s">
        <v>19</v>
      </c>
      <c r="J5981" t="s">
        <v>19</v>
      </c>
      <c r="K5981" t="s">
        <v>19</v>
      </c>
      <c r="L5981">
        <v>2000</v>
      </c>
      <c r="M5981">
        <v>4</v>
      </c>
      <c r="N5981" s="1">
        <v>41416</v>
      </c>
      <c r="O5981" t="s">
        <v>19477</v>
      </c>
      <c r="P5981" t="str">
        <f t="shared" si="93"/>
        <v>Upper-Mid</v>
      </c>
    </row>
    <row r="5982" spans="1:16" x14ac:dyDescent="0.35">
      <c r="A5982">
        <v>18419892</v>
      </c>
      <c r="B5982" t="s">
        <v>11968</v>
      </c>
      <c r="C5982">
        <v>1</v>
      </c>
      <c r="D5982" t="s">
        <v>14</v>
      </c>
      <c r="E5982" t="s">
        <v>11969</v>
      </c>
      <c r="F5982" t="s">
        <v>11970</v>
      </c>
      <c r="G5982" t="s">
        <v>11971</v>
      </c>
      <c r="H5982" t="s">
        <v>18</v>
      </c>
      <c r="I5982" t="s">
        <v>25</v>
      </c>
      <c r="J5982" t="s">
        <v>19</v>
      </c>
      <c r="K5982" t="s">
        <v>19</v>
      </c>
      <c r="L5982">
        <v>2000</v>
      </c>
      <c r="M5982">
        <v>4</v>
      </c>
      <c r="N5982" s="1">
        <v>40687</v>
      </c>
      <c r="O5982" t="s">
        <v>19477</v>
      </c>
      <c r="P5982" t="str">
        <f t="shared" si="93"/>
        <v>Upper-Mid</v>
      </c>
    </row>
    <row r="5983" spans="1:16" x14ac:dyDescent="0.35">
      <c r="A5983">
        <v>18357911</v>
      </c>
      <c r="B5983" t="s">
        <v>11972</v>
      </c>
      <c r="C5983">
        <v>1</v>
      </c>
      <c r="D5983" t="s">
        <v>14</v>
      </c>
      <c r="E5983" t="s">
        <v>11973</v>
      </c>
      <c r="F5983" t="s">
        <v>766</v>
      </c>
      <c r="G5983" t="s">
        <v>11974</v>
      </c>
      <c r="H5983" t="s">
        <v>18</v>
      </c>
      <c r="I5983" t="s">
        <v>25</v>
      </c>
      <c r="J5983" t="s">
        <v>19</v>
      </c>
      <c r="K5983" t="s">
        <v>19</v>
      </c>
      <c r="L5983">
        <v>2000</v>
      </c>
      <c r="M5983">
        <v>4</v>
      </c>
      <c r="N5983" s="1">
        <v>40687</v>
      </c>
      <c r="O5983" t="s">
        <v>19477</v>
      </c>
      <c r="P5983" t="str">
        <f t="shared" si="93"/>
        <v>Upper-Mid</v>
      </c>
    </row>
    <row r="5984" spans="1:16" x14ac:dyDescent="0.35">
      <c r="A5984">
        <v>18441791</v>
      </c>
      <c r="B5984" t="s">
        <v>11975</v>
      </c>
      <c r="C5984">
        <v>1</v>
      </c>
      <c r="D5984" t="s">
        <v>10895</v>
      </c>
      <c r="E5984" t="s">
        <v>11976</v>
      </c>
      <c r="F5984" t="s">
        <v>11057</v>
      </c>
      <c r="G5984" t="s">
        <v>718</v>
      </c>
      <c r="H5984" t="s">
        <v>18</v>
      </c>
      <c r="I5984" t="s">
        <v>19</v>
      </c>
      <c r="J5984" t="s">
        <v>19</v>
      </c>
      <c r="K5984" t="s">
        <v>19</v>
      </c>
      <c r="L5984">
        <v>150</v>
      </c>
      <c r="M5984">
        <v>1</v>
      </c>
      <c r="N5984" s="1">
        <v>43086</v>
      </c>
      <c r="O5984" t="s">
        <v>19477</v>
      </c>
      <c r="P5984" t="str">
        <f t="shared" si="93"/>
        <v>Low</v>
      </c>
    </row>
    <row r="5985" spans="1:16" x14ac:dyDescent="0.35">
      <c r="A5985">
        <v>7076</v>
      </c>
      <c r="B5985" t="s">
        <v>11648</v>
      </c>
      <c r="C5985">
        <v>1</v>
      </c>
      <c r="D5985" t="s">
        <v>10895</v>
      </c>
      <c r="E5985" t="s">
        <v>11436</v>
      </c>
      <c r="F5985" t="s">
        <v>11319</v>
      </c>
      <c r="G5985" t="s">
        <v>491</v>
      </c>
      <c r="H5985" t="s">
        <v>18</v>
      </c>
      <c r="I5985" t="s">
        <v>19</v>
      </c>
      <c r="J5985" t="s">
        <v>19</v>
      </c>
      <c r="K5985" t="s">
        <v>19</v>
      </c>
      <c r="L5985">
        <v>200</v>
      </c>
      <c r="M5985">
        <v>3</v>
      </c>
      <c r="N5985" s="1">
        <v>42311</v>
      </c>
      <c r="O5985" t="s">
        <v>19477</v>
      </c>
      <c r="P5985" t="str">
        <f t="shared" si="93"/>
        <v>Low</v>
      </c>
    </row>
    <row r="5986" spans="1:16" x14ac:dyDescent="0.35">
      <c r="A5986">
        <v>300488</v>
      </c>
      <c r="B5986" t="s">
        <v>11323</v>
      </c>
      <c r="C5986">
        <v>1</v>
      </c>
      <c r="D5986" t="s">
        <v>10895</v>
      </c>
      <c r="E5986" t="s">
        <v>10937</v>
      </c>
      <c r="F5986" t="s">
        <v>10938</v>
      </c>
      <c r="G5986" t="s">
        <v>3094</v>
      </c>
      <c r="H5986" t="s">
        <v>18</v>
      </c>
      <c r="I5986" t="s">
        <v>25</v>
      </c>
      <c r="J5986" t="s">
        <v>19</v>
      </c>
      <c r="K5986" t="s">
        <v>19</v>
      </c>
      <c r="L5986">
        <v>1800</v>
      </c>
      <c r="M5986">
        <v>4</v>
      </c>
      <c r="N5986" s="1">
        <v>41962</v>
      </c>
      <c r="O5986" t="s">
        <v>19477</v>
      </c>
      <c r="P5986" t="str">
        <f t="shared" si="93"/>
        <v>Mid</v>
      </c>
    </row>
    <row r="5987" spans="1:16" x14ac:dyDescent="0.35">
      <c r="A5987">
        <v>303858</v>
      </c>
      <c r="B5987" t="s">
        <v>3438</v>
      </c>
      <c r="C5987">
        <v>1</v>
      </c>
      <c r="D5987" t="s">
        <v>10895</v>
      </c>
      <c r="E5987" t="s">
        <v>11977</v>
      </c>
      <c r="F5987" t="s">
        <v>11066</v>
      </c>
      <c r="G5987" t="s">
        <v>3440</v>
      </c>
      <c r="H5987" t="s">
        <v>18</v>
      </c>
      <c r="I5987" t="s">
        <v>25</v>
      </c>
      <c r="J5987" t="s">
        <v>19</v>
      </c>
      <c r="K5987" t="s">
        <v>19</v>
      </c>
      <c r="L5987">
        <v>1700</v>
      </c>
      <c r="M5987">
        <v>4</v>
      </c>
      <c r="N5987" s="1">
        <v>40487</v>
      </c>
      <c r="O5987" t="s">
        <v>19477</v>
      </c>
      <c r="P5987" t="str">
        <f t="shared" si="93"/>
        <v>Mid</v>
      </c>
    </row>
    <row r="5988" spans="1:16" x14ac:dyDescent="0.35">
      <c r="A5988">
        <v>306001</v>
      </c>
      <c r="B5988" t="s">
        <v>4652</v>
      </c>
      <c r="C5988">
        <v>1</v>
      </c>
      <c r="D5988" t="s">
        <v>10895</v>
      </c>
      <c r="E5988" t="s">
        <v>11978</v>
      </c>
      <c r="F5988" t="s">
        <v>10947</v>
      </c>
      <c r="G5988" t="s">
        <v>439</v>
      </c>
      <c r="H5988" t="s">
        <v>18</v>
      </c>
      <c r="I5988" t="s">
        <v>19</v>
      </c>
      <c r="J5988" t="s">
        <v>19</v>
      </c>
      <c r="K5988" t="s">
        <v>19</v>
      </c>
      <c r="L5988">
        <v>700</v>
      </c>
      <c r="M5988">
        <v>4</v>
      </c>
      <c r="N5988" s="1">
        <v>43429</v>
      </c>
      <c r="O5988" t="s">
        <v>19477</v>
      </c>
      <c r="P5988" t="str">
        <f t="shared" si="93"/>
        <v>Lower-Mid</v>
      </c>
    </row>
    <row r="5989" spans="1:16" x14ac:dyDescent="0.35">
      <c r="A5989">
        <v>18336176</v>
      </c>
      <c r="B5989" t="s">
        <v>11979</v>
      </c>
      <c r="C5989">
        <v>1</v>
      </c>
      <c r="D5989" t="s">
        <v>10895</v>
      </c>
      <c r="E5989" t="s">
        <v>11980</v>
      </c>
      <c r="F5989" t="s">
        <v>10947</v>
      </c>
      <c r="G5989" t="s">
        <v>2604</v>
      </c>
      <c r="H5989" t="s">
        <v>18</v>
      </c>
      <c r="I5989" t="s">
        <v>25</v>
      </c>
      <c r="J5989" t="s">
        <v>19</v>
      </c>
      <c r="K5989" t="s">
        <v>19</v>
      </c>
      <c r="L5989">
        <v>1700</v>
      </c>
      <c r="M5989">
        <v>4</v>
      </c>
      <c r="N5989" s="1">
        <v>41228</v>
      </c>
      <c r="O5989" t="s">
        <v>19477</v>
      </c>
      <c r="P5989" t="str">
        <f t="shared" si="93"/>
        <v>Mid</v>
      </c>
    </row>
    <row r="5990" spans="1:16" x14ac:dyDescent="0.35">
      <c r="A5990">
        <v>305686</v>
      </c>
      <c r="B5990" t="s">
        <v>11981</v>
      </c>
      <c r="C5990">
        <v>1</v>
      </c>
      <c r="D5990" t="s">
        <v>14</v>
      </c>
      <c r="E5990" t="s">
        <v>11982</v>
      </c>
      <c r="F5990" t="s">
        <v>2844</v>
      </c>
      <c r="G5990" t="s">
        <v>11983</v>
      </c>
      <c r="H5990" t="s">
        <v>18</v>
      </c>
      <c r="I5990" t="s">
        <v>25</v>
      </c>
      <c r="J5990" t="s">
        <v>25</v>
      </c>
      <c r="K5990" t="s">
        <v>19</v>
      </c>
      <c r="L5990">
        <v>2000</v>
      </c>
      <c r="M5990">
        <v>4</v>
      </c>
      <c r="N5990" s="1">
        <v>43245</v>
      </c>
      <c r="O5990" t="s">
        <v>19477</v>
      </c>
      <c r="P5990" t="str">
        <f t="shared" si="93"/>
        <v>Upper-Mid</v>
      </c>
    </row>
    <row r="5991" spans="1:16" x14ac:dyDescent="0.35">
      <c r="A5991">
        <v>18381226</v>
      </c>
      <c r="B5991" t="s">
        <v>11984</v>
      </c>
      <c r="C5991">
        <v>1</v>
      </c>
      <c r="D5991" t="s">
        <v>10895</v>
      </c>
      <c r="E5991" t="s">
        <v>11985</v>
      </c>
      <c r="F5991" t="s">
        <v>10947</v>
      </c>
      <c r="G5991" t="s">
        <v>3552</v>
      </c>
      <c r="H5991" t="s">
        <v>18</v>
      </c>
      <c r="I5991" t="s">
        <v>25</v>
      </c>
      <c r="J5991" t="s">
        <v>19</v>
      </c>
      <c r="K5991" t="s">
        <v>19</v>
      </c>
      <c r="L5991">
        <v>1500</v>
      </c>
      <c r="M5991">
        <v>4</v>
      </c>
      <c r="N5991" s="1">
        <v>43429</v>
      </c>
      <c r="O5991" t="s">
        <v>19477</v>
      </c>
      <c r="P5991" t="str">
        <f t="shared" si="93"/>
        <v>Mid</v>
      </c>
    </row>
    <row r="5992" spans="1:16" x14ac:dyDescent="0.35">
      <c r="A5992">
        <v>309387</v>
      </c>
      <c r="B5992" t="s">
        <v>1955</v>
      </c>
      <c r="C5992">
        <v>1</v>
      </c>
      <c r="D5992" t="s">
        <v>10895</v>
      </c>
      <c r="E5992" t="s">
        <v>11986</v>
      </c>
      <c r="F5992" t="s">
        <v>10952</v>
      </c>
      <c r="G5992" t="s">
        <v>541</v>
      </c>
      <c r="H5992" t="s">
        <v>18</v>
      </c>
      <c r="I5992" t="s">
        <v>25</v>
      </c>
      <c r="J5992" t="s">
        <v>25</v>
      </c>
      <c r="K5992" t="s">
        <v>19</v>
      </c>
      <c r="L5992">
        <v>900</v>
      </c>
      <c r="M5992">
        <v>4</v>
      </c>
      <c r="N5992" s="1">
        <v>43055</v>
      </c>
      <c r="O5992" t="s">
        <v>19477</v>
      </c>
      <c r="P5992" t="str">
        <f t="shared" si="93"/>
        <v>Lower-Mid</v>
      </c>
    </row>
    <row r="5993" spans="1:16" x14ac:dyDescent="0.35">
      <c r="A5993">
        <v>311718</v>
      </c>
      <c r="B5993" t="s">
        <v>11987</v>
      </c>
      <c r="C5993">
        <v>1</v>
      </c>
      <c r="D5993" t="s">
        <v>10895</v>
      </c>
      <c r="E5993" t="s">
        <v>11988</v>
      </c>
      <c r="F5993" t="s">
        <v>10952</v>
      </c>
      <c r="G5993" t="s">
        <v>491</v>
      </c>
      <c r="H5993" t="s">
        <v>18</v>
      </c>
      <c r="I5993" t="s">
        <v>25</v>
      </c>
      <c r="J5993" t="s">
        <v>25</v>
      </c>
      <c r="K5993" t="s">
        <v>19</v>
      </c>
      <c r="L5993">
        <v>800</v>
      </c>
      <c r="M5993">
        <v>4</v>
      </c>
      <c r="N5993" s="1">
        <v>43408</v>
      </c>
      <c r="O5993" t="s">
        <v>19477</v>
      </c>
      <c r="P5993" t="str">
        <f t="shared" si="93"/>
        <v>Lower-Mid</v>
      </c>
    </row>
    <row r="5994" spans="1:16" x14ac:dyDescent="0.35">
      <c r="A5994">
        <v>307627</v>
      </c>
      <c r="B5994" t="s">
        <v>3383</v>
      </c>
      <c r="C5994">
        <v>1</v>
      </c>
      <c r="D5994" t="s">
        <v>10895</v>
      </c>
      <c r="E5994" t="s">
        <v>11989</v>
      </c>
      <c r="F5994" t="s">
        <v>10961</v>
      </c>
      <c r="G5994" t="s">
        <v>3385</v>
      </c>
      <c r="H5994" t="s">
        <v>18</v>
      </c>
      <c r="I5994" t="s">
        <v>19</v>
      </c>
      <c r="J5994" t="s">
        <v>25</v>
      </c>
      <c r="K5994" t="s">
        <v>19</v>
      </c>
      <c r="L5994">
        <v>1500</v>
      </c>
      <c r="M5994">
        <v>4</v>
      </c>
      <c r="N5994" s="1">
        <v>41592</v>
      </c>
      <c r="O5994" t="s">
        <v>19477</v>
      </c>
      <c r="P5994" t="str">
        <f t="shared" si="93"/>
        <v>Mid</v>
      </c>
    </row>
    <row r="5995" spans="1:16" x14ac:dyDescent="0.35">
      <c r="A5995">
        <v>301302</v>
      </c>
      <c r="B5995" t="s">
        <v>11990</v>
      </c>
      <c r="C5995">
        <v>1</v>
      </c>
      <c r="D5995" t="s">
        <v>10895</v>
      </c>
      <c r="E5995" t="s">
        <v>11991</v>
      </c>
      <c r="F5995" t="s">
        <v>10961</v>
      </c>
      <c r="G5995" t="s">
        <v>497</v>
      </c>
      <c r="H5995" t="s">
        <v>18</v>
      </c>
      <c r="I5995" t="s">
        <v>19</v>
      </c>
      <c r="J5995" t="s">
        <v>25</v>
      </c>
      <c r="K5995" t="s">
        <v>19</v>
      </c>
      <c r="L5995">
        <v>200</v>
      </c>
      <c r="M5995">
        <v>4</v>
      </c>
      <c r="N5995" s="1">
        <v>40861</v>
      </c>
      <c r="O5995" t="s">
        <v>19477</v>
      </c>
      <c r="P5995" t="str">
        <f t="shared" si="93"/>
        <v>Low</v>
      </c>
    </row>
    <row r="5996" spans="1:16" x14ac:dyDescent="0.35">
      <c r="A5996">
        <v>18161609</v>
      </c>
      <c r="B5996" t="s">
        <v>811</v>
      </c>
      <c r="C5996">
        <v>1</v>
      </c>
      <c r="D5996" t="s">
        <v>10895</v>
      </c>
      <c r="E5996" t="s">
        <v>11992</v>
      </c>
      <c r="F5996" t="s">
        <v>10897</v>
      </c>
      <c r="G5996" t="s">
        <v>439</v>
      </c>
      <c r="H5996" t="s">
        <v>18</v>
      </c>
      <c r="I5996" t="s">
        <v>19</v>
      </c>
      <c r="J5996" t="s">
        <v>19</v>
      </c>
      <c r="K5996" t="s">
        <v>19</v>
      </c>
      <c r="L5996">
        <v>450</v>
      </c>
      <c r="M5996">
        <v>3</v>
      </c>
      <c r="N5996" s="1">
        <v>40503</v>
      </c>
      <c r="O5996" t="s">
        <v>19477</v>
      </c>
      <c r="P5996" t="str">
        <f t="shared" si="93"/>
        <v>Low</v>
      </c>
    </row>
    <row r="5997" spans="1:16" x14ac:dyDescent="0.35">
      <c r="A5997">
        <v>611</v>
      </c>
      <c r="B5997" t="s">
        <v>811</v>
      </c>
      <c r="C5997">
        <v>1</v>
      </c>
      <c r="D5997" t="s">
        <v>10895</v>
      </c>
      <c r="E5997" t="s">
        <v>11993</v>
      </c>
      <c r="F5997" t="s">
        <v>10897</v>
      </c>
      <c r="G5997" t="s">
        <v>439</v>
      </c>
      <c r="H5997" t="s">
        <v>18</v>
      </c>
      <c r="I5997" t="s">
        <v>19</v>
      </c>
      <c r="J5997" t="s">
        <v>19</v>
      </c>
      <c r="K5997" t="s">
        <v>19</v>
      </c>
      <c r="L5997">
        <v>450</v>
      </c>
      <c r="M5997">
        <v>3</v>
      </c>
      <c r="N5997" s="1">
        <v>42679</v>
      </c>
      <c r="O5997" t="s">
        <v>19477</v>
      </c>
      <c r="P5997" t="str">
        <f t="shared" si="93"/>
        <v>Low</v>
      </c>
    </row>
    <row r="5998" spans="1:16" x14ac:dyDescent="0.35">
      <c r="A5998">
        <v>313209</v>
      </c>
      <c r="B5998" t="s">
        <v>11994</v>
      </c>
      <c r="C5998">
        <v>1</v>
      </c>
      <c r="D5998" t="s">
        <v>10895</v>
      </c>
      <c r="E5998" t="s">
        <v>11995</v>
      </c>
      <c r="F5998" t="s">
        <v>10897</v>
      </c>
      <c r="G5998" t="s">
        <v>1174</v>
      </c>
      <c r="H5998" t="s">
        <v>18</v>
      </c>
      <c r="I5998" t="s">
        <v>19</v>
      </c>
      <c r="J5998" t="s">
        <v>25</v>
      </c>
      <c r="K5998" t="s">
        <v>19</v>
      </c>
      <c r="L5998">
        <v>200</v>
      </c>
      <c r="M5998">
        <v>3</v>
      </c>
      <c r="N5998" s="1">
        <v>40857</v>
      </c>
      <c r="O5998" t="s">
        <v>19477</v>
      </c>
      <c r="P5998" t="str">
        <f t="shared" si="93"/>
        <v>Low</v>
      </c>
    </row>
    <row r="5999" spans="1:16" x14ac:dyDescent="0.35">
      <c r="A5999">
        <v>18337747</v>
      </c>
      <c r="B5999" t="s">
        <v>11996</v>
      </c>
      <c r="C5999">
        <v>1</v>
      </c>
      <c r="D5999" t="s">
        <v>10895</v>
      </c>
      <c r="E5999" t="s">
        <v>11997</v>
      </c>
      <c r="F5999" t="s">
        <v>10897</v>
      </c>
      <c r="G5999" t="s">
        <v>422</v>
      </c>
      <c r="H5999" t="s">
        <v>18</v>
      </c>
      <c r="I5999" t="s">
        <v>19</v>
      </c>
      <c r="J5999" t="s">
        <v>25</v>
      </c>
      <c r="K5999" t="s">
        <v>19</v>
      </c>
      <c r="L5999">
        <v>350</v>
      </c>
      <c r="M5999">
        <v>3</v>
      </c>
      <c r="N5999" s="1">
        <v>42701</v>
      </c>
      <c r="O5999" t="s">
        <v>19477</v>
      </c>
      <c r="P5999" t="str">
        <f t="shared" si="93"/>
        <v>Low</v>
      </c>
    </row>
    <row r="6000" spans="1:16" x14ac:dyDescent="0.35">
      <c r="A6000">
        <v>6915</v>
      </c>
      <c r="B6000" t="s">
        <v>11998</v>
      </c>
      <c r="C6000">
        <v>1</v>
      </c>
      <c r="D6000" t="s">
        <v>10895</v>
      </c>
      <c r="E6000" t="s">
        <v>11999</v>
      </c>
      <c r="F6000" t="s">
        <v>10897</v>
      </c>
      <c r="G6000" t="s">
        <v>12000</v>
      </c>
      <c r="H6000" t="s">
        <v>18</v>
      </c>
      <c r="I6000" t="s">
        <v>19</v>
      </c>
      <c r="J6000" t="s">
        <v>19</v>
      </c>
      <c r="K6000" t="s">
        <v>19</v>
      </c>
      <c r="L6000">
        <v>350</v>
      </c>
      <c r="M6000">
        <v>3</v>
      </c>
      <c r="N6000" s="1">
        <v>41602</v>
      </c>
      <c r="O6000" t="s">
        <v>19477</v>
      </c>
      <c r="P6000" t="str">
        <f t="shared" si="93"/>
        <v>Low</v>
      </c>
    </row>
    <row r="6001" spans="1:16" x14ac:dyDescent="0.35">
      <c r="A6001">
        <v>18153541</v>
      </c>
      <c r="B6001" t="s">
        <v>12001</v>
      </c>
      <c r="C6001">
        <v>1</v>
      </c>
      <c r="D6001" t="s">
        <v>10895</v>
      </c>
      <c r="E6001" t="s">
        <v>12002</v>
      </c>
      <c r="F6001" t="s">
        <v>10900</v>
      </c>
      <c r="G6001" t="s">
        <v>12003</v>
      </c>
      <c r="H6001" t="s">
        <v>18</v>
      </c>
      <c r="I6001" t="s">
        <v>25</v>
      </c>
      <c r="J6001" t="s">
        <v>25</v>
      </c>
      <c r="K6001" t="s">
        <v>19</v>
      </c>
      <c r="L6001">
        <v>1300</v>
      </c>
      <c r="M6001">
        <v>4</v>
      </c>
      <c r="N6001" s="1">
        <v>40495</v>
      </c>
      <c r="O6001" t="s">
        <v>19477</v>
      </c>
      <c r="P6001" t="str">
        <f t="shared" si="93"/>
        <v>Mid</v>
      </c>
    </row>
    <row r="6002" spans="1:16" x14ac:dyDescent="0.35">
      <c r="A6002">
        <v>9895</v>
      </c>
      <c r="B6002" t="s">
        <v>12004</v>
      </c>
      <c r="C6002">
        <v>1</v>
      </c>
      <c r="D6002" t="s">
        <v>10895</v>
      </c>
      <c r="E6002" t="s">
        <v>12005</v>
      </c>
      <c r="F6002" t="s">
        <v>11097</v>
      </c>
      <c r="G6002" t="s">
        <v>12006</v>
      </c>
      <c r="H6002" t="s">
        <v>18</v>
      </c>
      <c r="I6002" t="s">
        <v>25</v>
      </c>
      <c r="J6002" t="s">
        <v>25</v>
      </c>
      <c r="K6002" t="s">
        <v>19</v>
      </c>
      <c r="L6002">
        <v>1100</v>
      </c>
      <c r="M6002">
        <v>4</v>
      </c>
      <c r="N6002" s="1">
        <v>42331</v>
      </c>
      <c r="O6002" t="s">
        <v>19477</v>
      </c>
      <c r="P6002" t="str">
        <f t="shared" si="93"/>
        <v>Mid</v>
      </c>
    </row>
    <row r="6003" spans="1:16" x14ac:dyDescent="0.35">
      <c r="A6003">
        <v>9742</v>
      </c>
      <c r="B6003" t="s">
        <v>3963</v>
      </c>
      <c r="C6003">
        <v>1</v>
      </c>
      <c r="D6003" t="s">
        <v>10895</v>
      </c>
      <c r="E6003" t="s">
        <v>12007</v>
      </c>
      <c r="F6003" t="s">
        <v>12008</v>
      </c>
      <c r="G6003" t="s">
        <v>419</v>
      </c>
      <c r="H6003" t="s">
        <v>18</v>
      </c>
      <c r="I6003" t="s">
        <v>19</v>
      </c>
      <c r="J6003" t="s">
        <v>25</v>
      </c>
      <c r="K6003" t="s">
        <v>19</v>
      </c>
      <c r="L6003">
        <v>1600</v>
      </c>
      <c r="M6003">
        <v>4</v>
      </c>
      <c r="N6003" s="1">
        <v>41600</v>
      </c>
      <c r="O6003" t="s">
        <v>19477</v>
      </c>
      <c r="P6003" t="str">
        <f t="shared" si="93"/>
        <v>Mid</v>
      </c>
    </row>
    <row r="6004" spans="1:16" x14ac:dyDescent="0.35">
      <c r="A6004">
        <v>302880</v>
      </c>
      <c r="B6004" t="s">
        <v>1943</v>
      </c>
      <c r="C6004">
        <v>1</v>
      </c>
      <c r="D6004" t="s">
        <v>10895</v>
      </c>
      <c r="E6004" t="s">
        <v>12009</v>
      </c>
      <c r="F6004" t="s">
        <v>11224</v>
      </c>
      <c r="G6004" t="s">
        <v>508</v>
      </c>
      <c r="H6004" t="s">
        <v>18</v>
      </c>
      <c r="I6004" t="s">
        <v>25</v>
      </c>
      <c r="J6004" t="s">
        <v>25</v>
      </c>
      <c r="K6004" t="s">
        <v>19</v>
      </c>
      <c r="L6004">
        <v>1000</v>
      </c>
      <c r="M6004">
        <v>3</v>
      </c>
      <c r="N6004" s="1">
        <v>43047</v>
      </c>
      <c r="O6004" t="s">
        <v>19477</v>
      </c>
      <c r="P6004" t="str">
        <f t="shared" si="93"/>
        <v>Mid</v>
      </c>
    </row>
    <row r="6005" spans="1:16" x14ac:dyDescent="0.35">
      <c r="A6005">
        <v>18463965</v>
      </c>
      <c r="B6005" t="s">
        <v>12010</v>
      </c>
      <c r="C6005">
        <v>1</v>
      </c>
      <c r="D6005" t="s">
        <v>10895</v>
      </c>
      <c r="E6005" t="s">
        <v>12011</v>
      </c>
      <c r="F6005" t="s">
        <v>11224</v>
      </c>
      <c r="G6005" t="s">
        <v>12012</v>
      </c>
      <c r="H6005" t="s">
        <v>18</v>
      </c>
      <c r="I6005" t="s">
        <v>25</v>
      </c>
      <c r="J6005" t="s">
        <v>19</v>
      </c>
      <c r="K6005" t="s">
        <v>19</v>
      </c>
      <c r="L6005">
        <v>1600</v>
      </c>
      <c r="M6005">
        <v>4</v>
      </c>
      <c r="N6005" s="1">
        <v>43422</v>
      </c>
      <c r="O6005" t="s">
        <v>19477</v>
      </c>
      <c r="P6005" t="str">
        <f t="shared" si="93"/>
        <v>Mid</v>
      </c>
    </row>
    <row r="6006" spans="1:16" x14ac:dyDescent="0.35">
      <c r="A6006">
        <v>18408054</v>
      </c>
      <c r="B6006" t="s">
        <v>12013</v>
      </c>
      <c r="C6006">
        <v>1</v>
      </c>
      <c r="D6006" t="s">
        <v>10895</v>
      </c>
      <c r="E6006" t="s">
        <v>12014</v>
      </c>
      <c r="F6006" t="s">
        <v>11224</v>
      </c>
      <c r="G6006" t="s">
        <v>12015</v>
      </c>
      <c r="H6006" t="s">
        <v>18</v>
      </c>
      <c r="I6006" t="s">
        <v>19</v>
      </c>
      <c r="J6006" t="s">
        <v>25</v>
      </c>
      <c r="K6006" t="s">
        <v>19</v>
      </c>
      <c r="L6006">
        <v>700</v>
      </c>
      <c r="M6006">
        <v>4</v>
      </c>
      <c r="N6006" s="1">
        <v>43055</v>
      </c>
      <c r="O6006" t="s">
        <v>19477</v>
      </c>
      <c r="P6006" t="str">
        <f t="shared" si="93"/>
        <v>Lower-Mid</v>
      </c>
    </row>
    <row r="6007" spans="1:16" x14ac:dyDescent="0.35">
      <c r="A6007">
        <v>307043</v>
      </c>
      <c r="B6007" t="s">
        <v>12016</v>
      </c>
      <c r="C6007">
        <v>1</v>
      </c>
      <c r="D6007" t="s">
        <v>10895</v>
      </c>
      <c r="E6007" t="s">
        <v>12017</v>
      </c>
      <c r="F6007" t="s">
        <v>10903</v>
      </c>
      <c r="G6007" t="s">
        <v>3479</v>
      </c>
      <c r="H6007" t="s">
        <v>18</v>
      </c>
      <c r="I6007" t="s">
        <v>25</v>
      </c>
      <c r="J6007" t="s">
        <v>25</v>
      </c>
      <c r="K6007" t="s">
        <v>19</v>
      </c>
      <c r="L6007">
        <v>1000</v>
      </c>
      <c r="M6007">
        <v>3</v>
      </c>
      <c r="N6007" s="1">
        <v>40500</v>
      </c>
      <c r="O6007" t="s">
        <v>19477</v>
      </c>
      <c r="P6007" t="str">
        <f t="shared" si="93"/>
        <v>Mid</v>
      </c>
    </row>
    <row r="6008" spans="1:16" x14ac:dyDescent="0.35">
      <c r="A6008">
        <v>18408063</v>
      </c>
      <c r="B6008" t="s">
        <v>12018</v>
      </c>
      <c r="C6008">
        <v>1</v>
      </c>
      <c r="D6008" t="s">
        <v>10895</v>
      </c>
      <c r="E6008" t="s">
        <v>12019</v>
      </c>
      <c r="F6008" t="s">
        <v>10903</v>
      </c>
      <c r="G6008" t="s">
        <v>419</v>
      </c>
      <c r="H6008" t="s">
        <v>18</v>
      </c>
      <c r="I6008" t="s">
        <v>19</v>
      </c>
      <c r="J6008" t="s">
        <v>25</v>
      </c>
      <c r="K6008" t="s">
        <v>19</v>
      </c>
      <c r="L6008">
        <v>900</v>
      </c>
      <c r="M6008">
        <v>4</v>
      </c>
      <c r="N6008" s="1">
        <v>43063</v>
      </c>
      <c r="O6008" t="s">
        <v>19477</v>
      </c>
      <c r="P6008" t="str">
        <f t="shared" si="93"/>
        <v>Lower-Mid</v>
      </c>
    </row>
    <row r="6009" spans="1:16" x14ac:dyDescent="0.35">
      <c r="A6009">
        <v>8931</v>
      </c>
      <c r="B6009" t="s">
        <v>3366</v>
      </c>
      <c r="C6009">
        <v>1</v>
      </c>
      <c r="D6009" t="s">
        <v>10895</v>
      </c>
      <c r="E6009" t="s">
        <v>10902</v>
      </c>
      <c r="F6009" t="s">
        <v>10903</v>
      </c>
      <c r="G6009" t="s">
        <v>3368</v>
      </c>
      <c r="H6009" t="s">
        <v>18</v>
      </c>
      <c r="I6009" t="s">
        <v>19</v>
      </c>
      <c r="J6009" t="s">
        <v>25</v>
      </c>
      <c r="K6009" t="s">
        <v>19</v>
      </c>
      <c r="L6009">
        <v>1500</v>
      </c>
      <c r="M6009">
        <v>4</v>
      </c>
      <c r="N6009" s="1">
        <v>40853</v>
      </c>
      <c r="O6009" t="s">
        <v>19477</v>
      </c>
      <c r="P6009" t="str">
        <f t="shared" si="93"/>
        <v>Mid</v>
      </c>
    </row>
    <row r="6010" spans="1:16" x14ac:dyDescent="0.35">
      <c r="A6010">
        <v>309423</v>
      </c>
      <c r="B6010" t="s">
        <v>12020</v>
      </c>
      <c r="C6010">
        <v>1</v>
      </c>
      <c r="D6010" t="s">
        <v>10895</v>
      </c>
      <c r="E6010" t="s">
        <v>12021</v>
      </c>
      <c r="F6010" t="s">
        <v>11359</v>
      </c>
      <c r="G6010" t="s">
        <v>554</v>
      </c>
      <c r="H6010" t="s">
        <v>18</v>
      </c>
      <c r="I6010" t="s">
        <v>25</v>
      </c>
      <c r="J6010" t="s">
        <v>19</v>
      </c>
      <c r="K6010" t="s">
        <v>19</v>
      </c>
      <c r="L6010">
        <v>1000</v>
      </c>
      <c r="M6010">
        <v>3</v>
      </c>
      <c r="N6010" s="1">
        <v>41606</v>
      </c>
      <c r="O6010" t="s">
        <v>19477</v>
      </c>
      <c r="P6010" t="str">
        <f t="shared" si="93"/>
        <v>Mid</v>
      </c>
    </row>
    <row r="6011" spans="1:16" x14ac:dyDescent="0.35">
      <c r="A6011">
        <v>311777</v>
      </c>
      <c r="B6011" t="s">
        <v>4652</v>
      </c>
      <c r="C6011">
        <v>1</v>
      </c>
      <c r="D6011" t="s">
        <v>10895</v>
      </c>
      <c r="E6011" t="s">
        <v>12022</v>
      </c>
      <c r="F6011" t="s">
        <v>10986</v>
      </c>
      <c r="G6011" t="s">
        <v>439</v>
      </c>
      <c r="H6011" t="s">
        <v>18</v>
      </c>
      <c r="I6011" t="s">
        <v>19</v>
      </c>
      <c r="J6011" t="s">
        <v>19</v>
      </c>
      <c r="K6011" t="s">
        <v>19</v>
      </c>
      <c r="L6011">
        <v>700</v>
      </c>
      <c r="M6011">
        <v>4</v>
      </c>
      <c r="N6011" s="1">
        <v>41215</v>
      </c>
      <c r="O6011" t="s">
        <v>19477</v>
      </c>
      <c r="P6011" t="str">
        <f t="shared" si="93"/>
        <v>Lower-Mid</v>
      </c>
    </row>
    <row r="6012" spans="1:16" x14ac:dyDescent="0.35">
      <c r="A6012">
        <v>2061</v>
      </c>
      <c r="B6012" t="s">
        <v>12023</v>
      </c>
      <c r="C6012">
        <v>1</v>
      </c>
      <c r="D6012" t="s">
        <v>10895</v>
      </c>
      <c r="E6012" t="s">
        <v>11601</v>
      </c>
      <c r="F6012" t="s">
        <v>10989</v>
      </c>
      <c r="G6012" t="s">
        <v>491</v>
      </c>
      <c r="H6012" t="s">
        <v>18</v>
      </c>
      <c r="I6012" t="s">
        <v>19</v>
      </c>
      <c r="J6012" t="s">
        <v>19</v>
      </c>
      <c r="K6012" t="s">
        <v>19</v>
      </c>
      <c r="L6012">
        <v>750</v>
      </c>
      <c r="M6012">
        <v>3</v>
      </c>
      <c r="N6012" s="1">
        <v>42693</v>
      </c>
      <c r="O6012" t="s">
        <v>19477</v>
      </c>
      <c r="P6012" t="str">
        <f t="shared" si="93"/>
        <v>Lower-Mid</v>
      </c>
    </row>
    <row r="6013" spans="1:16" x14ac:dyDescent="0.35">
      <c r="A6013">
        <v>8147</v>
      </c>
      <c r="B6013" t="s">
        <v>12024</v>
      </c>
      <c r="C6013">
        <v>1</v>
      </c>
      <c r="D6013" t="s">
        <v>10895</v>
      </c>
      <c r="E6013" t="s">
        <v>12025</v>
      </c>
      <c r="F6013" t="s">
        <v>11242</v>
      </c>
      <c r="G6013" t="s">
        <v>12026</v>
      </c>
      <c r="H6013" t="s">
        <v>18</v>
      </c>
      <c r="I6013" t="s">
        <v>25</v>
      </c>
      <c r="J6013" t="s">
        <v>25</v>
      </c>
      <c r="K6013" t="s">
        <v>19</v>
      </c>
      <c r="L6013">
        <v>1500</v>
      </c>
      <c r="M6013">
        <v>3</v>
      </c>
      <c r="N6013" s="1">
        <v>41236</v>
      </c>
      <c r="O6013" t="s">
        <v>19477</v>
      </c>
      <c r="P6013" t="str">
        <f t="shared" si="93"/>
        <v>Mid</v>
      </c>
    </row>
    <row r="6014" spans="1:16" x14ac:dyDescent="0.35">
      <c r="A6014">
        <v>18370499</v>
      </c>
      <c r="B6014" t="s">
        <v>12027</v>
      </c>
      <c r="C6014">
        <v>1</v>
      </c>
      <c r="D6014" t="s">
        <v>10895</v>
      </c>
      <c r="E6014" t="s">
        <v>12028</v>
      </c>
      <c r="F6014" t="s">
        <v>10995</v>
      </c>
      <c r="G6014" t="s">
        <v>17</v>
      </c>
      <c r="H6014" t="s">
        <v>18</v>
      </c>
      <c r="I6014" t="s">
        <v>19</v>
      </c>
      <c r="J6014" t="s">
        <v>19</v>
      </c>
      <c r="K6014" t="s">
        <v>19</v>
      </c>
      <c r="L6014">
        <v>200</v>
      </c>
      <c r="M6014">
        <v>1</v>
      </c>
      <c r="N6014" s="1">
        <v>40484</v>
      </c>
      <c r="O6014" t="s">
        <v>19477</v>
      </c>
      <c r="P6014" t="str">
        <f t="shared" si="93"/>
        <v>Low</v>
      </c>
    </row>
    <row r="6015" spans="1:16" x14ac:dyDescent="0.35">
      <c r="A6015">
        <v>18285725</v>
      </c>
      <c r="B6015" t="s">
        <v>3875</v>
      </c>
      <c r="C6015">
        <v>1</v>
      </c>
      <c r="D6015" t="s">
        <v>10895</v>
      </c>
      <c r="E6015" t="s">
        <v>12029</v>
      </c>
      <c r="F6015" t="s">
        <v>11000</v>
      </c>
      <c r="G6015" t="s">
        <v>12030</v>
      </c>
      <c r="H6015" t="s">
        <v>18</v>
      </c>
      <c r="I6015" t="s">
        <v>19</v>
      </c>
      <c r="J6015" t="s">
        <v>25</v>
      </c>
      <c r="K6015" t="s">
        <v>19</v>
      </c>
      <c r="L6015">
        <v>1400</v>
      </c>
      <c r="M6015">
        <v>4</v>
      </c>
      <c r="N6015" s="1">
        <v>40508</v>
      </c>
      <c r="O6015" t="s">
        <v>19477</v>
      </c>
      <c r="P6015" t="str">
        <f t="shared" si="93"/>
        <v>Mid</v>
      </c>
    </row>
    <row r="6016" spans="1:16" x14ac:dyDescent="0.35">
      <c r="A6016">
        <v>18264717</v>
      </c>
      <c r="B6016" t="s">
        <v>12031</v>
      </c>
      <c r="C6016">
        <v>1</v>
      </c>
      <c r="D6016" t="s">
        <v>10895</v>
      </c>
      <c r="E6016" t="s">
        <v>12032</v>
      </c>
      <c r="F6016" t="s">
        <v>11003</v>
      </c>
      <c r="G6016" t="s">
        <v>5728</v>
      </c>
      <c r="H6016" t="s">
        <v>18</v>
      </c>
      <c r="I6016" t="s">
        <v>19</v>
      </c>
      <c r="J6016" t="s">
        <v>19</v>
      </c>
      <c r="K6016" t="s">
        <v>19</v>
      </c>
      <c r="L6016">
        <v>700</v>
      </c>
      <c r="M6016">
        <v>3</v>
      </c>
      <c r="N6016" s="1">
        <v>41605</v>
      </c>
      <c r="O6016" t="s">
        <v>19477</v>
      </c>
      <c r="P6016" t="str">
        <f t="shared" si="93"/>
        <v>Lower-Mid</v>
      </c>
    </row>
    <row r="6017" spans="1:16" x14ac:dyDescent="0.35">
      <c r="A6017">
        <v>300007</v>
      </c>
      <c r="B6017" t="s">
        <v>11981</v>
      </c>
      <c r="C6017">
        <v>1</v>
      </c>
      <c r="D6017" t="s">
        <v>14</v>
      </c>
      <c r="E6017" t="s">
        <v>12033</v>
      </c>
      <c r="F6017" t="s">
        <v>1851</v>
      </c>
      <c r="G6017" t="s">
        <v>11983</v>
      </c>
      <c r="H6017" t="s">
        <v>18</v>
      </c>
      <c r="I6017" t="s">
        <v>25</v>
      </c>
      <c r="J6017" t="s">
        <v>25</v>
      </c>
      <c r="K6017" t="s">
        <v>19</v>
      </c>
      <c r="L6017">
        <v>2000</v>
      </c>
      <c r="M6017">
        <v>4</v>
      </c>
      <c r="N6017" s="1">
        <v>40644</v>
      </c>
      <c r="O6017" t="s">
        <v>19477</v>
      </c>
      <c r="P6017" t="str">
        <f t="shared" si="93"/>
        <v>Upper-Mid</v>
      </c>
    </row>
    <row r="6018" spans="1:16" x14ac:dyDescent="0.35">
      <c r="A6018">
        <v>18317481</v>
      </c>
      <c r="B6018" t="s">
        <v>12034</v>
      </c>
      <c r="C6018">
        <v>1</v>
      </c>
      <c r="D6018" t="s">
        <v>14</v>
      </c>
      <c r="E6018" t="s">
        <v>477</v>
      </c>
      <c r="F6018" t="s">
        <v>478</v>
      </c>
      <c r="G6018" t="s">
        <v>554</v>
      </c>
      <c r="H6018" t="s">
        <v>18</v>
      </c>
      <c r="I6018" t="s">
        <v>25</v>
      </c>
      <c r="J6018" t="s">
        <v>19</v>
      </c>
      <c r="K6018" t="s">
        <v>19</v>
      </c>
      <c r="L6018">
        <v>2000</v>
      </c>
      <c r="M6018">
        <v>1</v>
      </c>
      <c r="N6018" s="1">
        <v>42478</v>
      </c>
      <c r="O6018" t="s">
        <v>19477</v>
      </c>
      <c r="P6018" t="str">
        <f t="shared" ref="P6018:P6081" si="94">IF(L6018&lt;500, "Low",
 IF(L6018&lt;1000, "Lower-Mid",
 IF(L6018&lt;2000, "Mid",
 IF(L6018&lt;3000, "Upper-Mid", "High"))))</f>
        <v>Upper-Mid</v>
      </c>
    </row>
    <row r="6019" spans="1:16" x14ac:dyDescent="0.35">
      <c r="A6019">
        <v>301737</v>
      </c>
      <c r="B6019" t="s">
        <v>12035</v>
      </c>
      <c r="C6019">
        <v>1</v>
      </c>
      <c r="D6019" t="s">
        <v>10895</v>
      </c>
      <c r="E6019" t="s">
        <v>12036</v>
      </c>
      <c r="F6019" t="s">
        <v>11136</v>
      </c>
      <c r="G6019" t="s">
        <v>718</v>
      </c>
      <c r="H6019" t="s">
        <v>18</v>
      </c>
      <c r="I6019" t="s">
        <v>19</v>
      </c>
      <c r="J6019" t="s">
        <v>19</v>
      </c>
      <c r="K6019" t="s">
        <v>19</v>
      </c>
      <c r="L6019">
        <v>200</v>
      </c>
      <c r="M6019">
        <v>3</v>
      </c>
      <c r="N6019" s="1">
        <v>42679</v>
      </c>
      <c r="O6019" t="s">
        <v>19477</v>
      </c>
      <c r="P6019" t="str">
        <f t="shared" si="94"/>
        <v>Low</v>
      </c>
    </row>
    <row r="6020" spans="1:16" x14ac:dyDescent="0.35">
      <c r="A6020">
        <v>300156</v>
      </c>
      <c r="B6020" t="s">
        <v>11012</v>
      </c>
      <c r="C6020">
        <v>1</v>
      </c>
      <c r="D6020" t="s">
        <v>10895</v>
      </c>
      <c r="E6020" t="s">
        <v>12037</v>
      </c>
      <c r="F6020" t="s">
        <v>10919</v>
      </c>
      <c r="G6020" t="s">
        <v>17</v>
      </c>
      <c r="H6020" t="s">
        <v>18</v>
      </c>
      <c r="I6020" t="s">
        <v>19</v>
      </c>
      <c r="J6020" t="s">
        <v>19</v>
      </c>
      <c r="K6020" t="s">
        <v>19</v>
      </c>
      <c r="L6020">
        <v>350</v>
      </c>
      <c r="M6020">
        <v>1</v>
      </c>
      <c r="N6020" s="1">
        <v>41957</v>
      </c>
      <c r="O6020" t="s">
        <v>19477</v>
      </c>
      <c r="P6020" t="str">
        <f t="shared" si="94"/>
        <v>Low</v>
      </c>
    </row>
    <row r="6021" spans="1:16" x14ac:dyDescent="0.35">
      <c r="A6021">
        <v>2154</v>
      </c>
      <c r="B6021" t="s">
        <v>12038</v>
      </c>
      <c r="C6021">
        <v>1</v>
      </c>
      <c r="D6021" t="s">
        <v>10895</v>
      </c>
      <c r="E6021" t="s">
        <v>12039</v>
      </c>
      <c r="F6021" t="s">
        <v>11011</v>
      </c>
      <c r="G6021" t="s">
        <v>491</v>
      </c>
      <c r="H6021" t="s">
        <v>18</v>
      </c>
      <c r="I6021" t="s">
        <v>19</v>
      </c>
      <c r="J6021" t="s">
        <v>19</v>
      </c>
      <c r="K6021" t="s">
        <v>19</v>
      </c>
      <c r="L6021">
        <v>350</v>
      </c>
      <c r="M6021">
        <v>3</v>
      </c>
      <c r="N6021" s="1">
        <v>42319</v>
      </c>
      <c r="O6021" t="s">
        <v>19477</v>
      </c>
      <c r="P6021" t="str">
        <f t="shared" si="94"/>
        <v>Low</v>
      </c>
    </row>
    <row r="6022" spans="1:16" x14ac:dyDescent="0.35">
      <c r="A6022">
        <v>302251</v>
      </c>
      <c r="B6022" t="s">
        <v>540</v>
      </c>
      <c r="C6022">
        <v>1</v>
      </c>
      <c r="D6022" t="s">
        <v>10895</v>
      </c>
      <c r="E6022" t="s">
        <v>12040</v>
      </c>
      <c r="F6022" t="s">
        <v>11140</v>
      </c>
      <c r="G6022" t="s">
        <v>541</v>
      </c>
      <c r="H6022" t="s">
        <v>18</v>
      </c>
      <c r="I6022" t="s">
        <v>19</v>
      </c>
      <c r="J6022" t="s">
        <v>19</v>
      </c>
      <c r="K6022" t="s">
        <v>19</v>
      </c>
      <c r="L6022">
        <v>700</v>
      </c>
      <c r="M6022">
        <v>3</v>
      </c>
      <c r="N6022" s="1">
        <v>41579</v>
      </c>
      <c r="O6022" t="s">
        <v>19477</v>
      </c>
      <c r="P6022" t="str">
        <f t="shared" si="94"/>
        <v>Lower-Mid</v>
      </c>
    </row>
    <row r="6023" spans="1:16" x14ac:dyDescent="0.35">
      <c r="A6023">
        <v>18463970</v>
      </c>
      <c r="B6023" t="s">
        <v>11038</v>
      </c>
      <c r="C6023">
        <v>1</v>
      </c>
      <c r="D6023" t="s">
        <v>10895</v>
      </c>
      <c r="E6023" t="s">
        <v>12041</v>
      </c>
      <c r="F6023" t="s">
        <v>11265</v>
      </c>
      <c r="G6023" t="s">
        <v>11041</v>
      </c>
      <c r="H6023" t="s">
        <v>18</v>
      </c>
      <c r="I6023" t="s">
        <v>25</v>
      </c>
      <c r="J6023" t="s">
        <v>25</v>
      </c>
      <c r="K6023" t="s">
        <v>19</v>
      </c>
      <c r="L6023">
        <v>1100</v>
      </c>
      <c r="M6023">
        <v>3</v>
      </c>
      <c r="N6023" s="1">
        <v>41969</v>
      </c>
      <c r="O6023" t="s">
        <v>19477</v>
      </c>
      <c r="P6023" t="str">
        <f t="shared" si="94"/>
        <v>Mid</v>
      </c>
    </row>
    <row r="6024" spans="1:16" x14ac:dyDescent="0.35">
      <c r="A6024">
        <v>309867</v>
      </c>
      <c r="B6024" t="s">
        <v>12042</v>
      </c>
      <c r="C6024">
        <v>1</v>
      </c>
      <c r="D6024" t="s">
        <v>10895</v>
      </c>
      <c r="E6024" t="s">
        <v>12043</v>
      </c>
      <c r="F6024" t="s">
        <v>11265</v>
      </c>
      <c r="G6024" t="s">
        <v>469</v>
      </c>
      <c r="H6024" t="s">
        <v>18</v>
      </c>
      <c r="I6024" t="s">
        <v>19</v>
      </c>
      <c r="J6024" t="s">
        <v>25</v>
      </c>
      <c r="K6024" t="s">
        <v>19</v>
      </c>
      <c r="L6024">
        <v>700</v>
      </c>
      <c r="M6024">
        <v>3</v>
      </c>
      <c r="N6024" s="1">
        <v>43419</v>
      </c>
      <c r="O6024" t="s">
        <v>19477</v>
      </c>
      <c r="P6024" t="str">
        <f t="shared" si="94"/>
        <v>Lower-Mid</v>
      </c>
    </row>
    <row r="6025" spans="1:16" x14ac:dyDescent="0.35">
      <c r="A6025">
        <v>18427201</v>
      </c>
      <c r="B6025" t="s">
        <v>12044</v>
      </c>
      <c r="C6025">
        <v>1</v>
      </c>
      <c r="D6025" t="s">
        <v>14</v>
      </c>
      <c r="E6025" t="s">
        <v>12045</v>
      </c>
      <c r="F6025" t="s">
        <v>1811</v>
      </c>
      <c r="G6025" t="s">
        <v>546</v>
      </c>
      <c r="H6025" t="s">
        <v>18</v>
      </c>
      <c r="I6025" t="s">
        <v>25</v>
      </c>
      <c r="J6025" t="s">
        <v>19</v>
      </c>
      <c r="K6025" t="s">
        <v>19</v>
      </c>
      <c r="L6025">
        <v>2000</v>
      </c>
      <c r="M6025">
        <v>1</v>
      </c>
      <c r="N6025" s="1">
        <v>41368</v>
      </c>
      <c r="O6025" t="s">
        <v>19477</v>
      </c>
      <c r="P6025" t="str">
        <f t="shared" si="94"/>
        <v>Upper-Mid</v>
      </c>
    </row>
    <row r="6026" spans="1:16" x14ac:dyDescent="0.35">
      <c r="A6026">
        <v>18157413</v>
      </c>
      <c r="B6026" t="s">
        <v>12046</v>
      </c>
      <c r="C6026">
        <v>1</v>
      </c>
      <c r="D6026" t="s">
        <v>10895</v>
      </c>
      <c r="E6026" t="s">
        <v>12047</v>
      </c>
      <c r="F6026" t="s">
        <v>11017</v>
      </c>
      <c r="G6026" t="s">
        <v>12048</v>
      </c>
      <c r="H6026" t="s">
        <v>18</v>
      </c>
      <c r="I6026" t="s">
        <v>25</v>
      </c>
      <c r="J6026" t="s">
        <v>19</v>
      </c>
      <c r="K6026" t="s">
        <v>19</v>
      </c>
      <c r="L6026">
        <v>1500</v>
      </c>
      <c r="M6026">
        <v>4</v>
      </c>
      <c r="N6026" s="1">
        <v>40861</v>
      </c>
      <c r="O6026" t="s">
        <v>19477</v>
      </c>
      <c r="P6026" t="str">
        <f t="shared" si="94"/>
        <v>Mid</v>
      </c>
    </row>
    <row r="6027" spans="1:16" x14ac:dyDescent="0.35">
      <c r="A6027">
        <v>2087</v>
      </c>
      <c r="B6027" t="s">
        <v>12049</v>
      </c>
      <c r="C6027">
        <v>1</v>
      </c>
      <c r="D6027" t="s">
        <v>10895</v>
      </c>
      <c r="E6027" t="s">
        <v>12050</v>
      </c>
      <c r="F6027" t="s">
        <v>10906</v>
      </c>
      <c r="G6027" t="s">
        <v>1511</v>
      </c>
      <c r="H6027" t="s">
        <v>18</v>
      </c>
      <c r="I6027" t="s">
        <v>19</v>
      </c>
      <c r="J6027" t="s">
        <v>19</v>
      </c>
      <c r="K6027" t="s">
        <v>19</v>
      </c>
      <c r="L6027">
        <v>650</v>
      </c>
      <c r="M6027">
        <v>2</v>
      </c>
      <c r="N6027" s="1">
        <v>42322</v>
      </c>
      <c r="O6027" t="s">
        <v>19477</v>
      </c>
      <c r="P6027" t="str">
        <f t="shared" si="94"/>
        <v>Lower-Mid</v>
      </c>
    </row>
    <row r="6028" spans="1:16" x14ac:dyDescent="0.35">
      <c r="A6028">
        <v>18381235</v>
      </c>
      <c r="B6028" t="s">
        <v>3050</v>
      </c>
      <c r="C6028">
        <v>1</v>
      </c>
      <c r="D6028" t="s">
        <v>10895</v>
      </c>
      <c r="E6028" t="s">
        <v>10915</v>
      </c>
      <c r="F6028" t="s">
        <v>10916</v>
      </c>
      <c r="G6028" t="s">
        <v>2176</v>
      </c>
      <c r="H6028" t="s">
        <v>18</v>
      </c>
      <c r="I6028" t="s">
        <v>19</v>
      </c>
      <c r="J6028" t="s">
        <v>25</v>
      </c>
      <c r="K6028" t="s">
        <v>19</v>
      </c>
      <c r="L6028">
        <v>1250</v>
      </c>
      <c r="M6028">
        <v>4</v>
      </c>
      <c r="N6028" s="1">
        <v>40493</v>
      </c>
      <c r="O6028" t="s">
        <v>19477</v>
      </c>
      <c r="P6028" t="str">
        <f t="shared" si="94"/>
        <v>Mid</v>
      </c>
    </row>
    <row r="6029" spans="1:16" x14ac:dyDescent="0.35">
      <c r="A6029">
        <v>18205653</v>
      </c>
      <c r="B6029" t="s">
        <v>12051</v>
      </c>
      <c r="C6029">
        <v>1</v>
      </c>
      <c r="D6029" t="s">
        <v>10895</v>
      </c>
      <c r="E6029" t="s">
        <v>12052</v>
      </c>
      <c r="F6029" t="s">
        <v>11517</v>
      </c>
      <c r="G6029" t="s">
        <v>660</v>
      </c>
      <c r="H6029" t="s">
        <v>18</v>
      </c>
      <c r="I6029" t="s">
        <v>19</v>
      </c>
      <c r="J6029" t="s">
        <v>19</v>
      </c>
      <c r="K6029" t="s">
        <v>19</v>
      </c>
      <c r="L6029">
        <v>250</v>
      </c>
      <c r="M6029">
        <v>1</v>
      </c>
      <c r="N6029" s="1">
        <v>41226</v>
      </c>
      <c r="O6029" t="s">
        <v>19477</v>
      </c>
      <c r="P6029" t="str">
        <f t="shared" si="94"/>
        <v>Low</v>
      </c>
    </row>
    <row r="6030" spans="1:16" x14ac:dyDescent="0.35">
      <c r="A6030">
        <v>18355106</v>
      </c>
      <c r="B6030" t="s">
        <v>9313</v>
      </c>
      <c r="C6030">
        <v>1</v>
      </c>
      <c r="D6030" t="s">
        <v>10895</v>
      </c>
      <c r="E6030" t="s">
        <v>12053</v>
      </c>
      <c r="F6030" t="s">
        <v>11040</v>
      </c>
      <c r="G6030" t="s">
        <v>2018</v>
      </c>
      <c r="H6030" t="s">
        <v>18</v>
      </c>
      <c r="I6030" t="s">
        <v>19</v>
      </c>
      <c r="J6030" t="s">
        <v>25</v>
      </c>
      <c r="K6030" t="s">
        <v>19</v>
      </c>
      <c r="L6030">
        <v>450</v>
      </c>
      <c r="M6030">
        <v>4</v>
      </c>
      <c r="N6030" s="1">
        <v>40851</v>
      </c>
      <c r="O6030" t="s">
        <v>19477</v>
      </c>
      <c r="P6030" t="str">
        <f t="shared" si="94"/>
        <v>Low</v>
      </c>
    </row>
    <row r="6031" spans="1:16" x14ac:dyDescent="0.35">
      <c r="A6031">
        <v>18224536</v>
      </c>
      <c r="B6031" t="s">
        <v>12054</v>
      </c>
      <c r="C6031">
        <v>1</v>
      </c>
      <c r="D6031" t="s">
        <v>10895</v>
      </c>
      <c r="E6031" t="s">
        <v>12055</v>
      </c>
      <c r="F6031" t="s">
        <v>11040</v>
      </c>
      <c r="G6031" t="s">
        <v>12056</v>
      </c>
      <c r="H6031" t="s">
        <v>18</v>
      </c>
      <c r="I6031" t="s">
        <v>19</v>
      </c>
      <c r="J6031" t="s">
        <v>25</v>
      </c>
      <c r="K6031" t="s">
        <v>19</v>
      </c>
      <c r="L6031">
        <v>700</v>
      </c>
      <c r="M6031">
        <v>4</v>
      </c>
      <c r="N6031" s="1">
        <v>42684</v>
      </c>
      <c r="O6031" t="s">
        <v>19477</v>
      </c>
      <c r="P6031" t="str">
        <f t="shared" si="94"/>
        <v>Lower-Mid</v>
      </c>
    </row>
    <row r="6032" spans="1:16" x14ac:dyDescent="0.35">
      <c r="A6032">
        <v>18341082</v>
      </c>
      <c r="B6032" t="s">
        <v>12057</v>
      </c>
      <c r="C6032">
        <v>1</v>
      </c>
      <c r="D6032" t="s">
        <v>10895</v>
      </c>
      <c r="E6032" t="s">
        <v>12058</v>
      </c>
      <c r="F6032" t="s">
        <v>11177</v>
      </c>
      <c r="G6032" t="s">
        <v>12059</v>
      </c>
      <c r="H6032" t="s">
        <v>18</v>
      </c>
      <c r="I6032" t="s">
        <v>19</v>
      </c>
      <c r="J6032" t="s">
        <v>19</v>
      </c>
      <c r="K6032" t="s">
        <v>19</v>
      </c>
      <c r="L6032">
        <v>450</v>
      </c>
      <c r="M6032">
        <v>3</v>
      </c>
      <c r="N6032" s="1">
        <v>43413</v>
      </c>
      <c r="O6032" t="s">
        <v>19477</v>
      </c>
      <c r="P6032" t="str">
        <f t="shared" si="94"/>
        <v>Low</v>
      </c>
    </row>
    <row r="6033" spans="1:16" x14ac:dyDescent="0.35">
      <c r="A6033">
        <v>18423890</v>
      </c>
      <c r="B6033" t="s">
        <v>12060</v>
      </c>
      <c r="C6033">
        <v>1</v>
      </c>
      <c r="D6033" t="s">
        <v>10895</v>
      </c>
      <c r="E6033" t="s">
        <v>12061</v>
      </c>
      <c r="F6033" t="s">
        <v>11302</v>
      </c>
      <c r="G6033" t="s">
        <v>419</v>
      </c>
      <c r="H6033" t="s">
        <v>18</v>
      </c>
      <c r="I6033" t="s">
        <v>19</v>
      </c>
      <c r="J6033" t="s">
        <v>25</v>
      </c>
      <c r="K6033" t="s">
        <v>19</v>
      </c>
      <c r="L6033">
        <v>650</v>
      </c>
      <c r="M6033">
        <v>4</v>
      </c>
      <c r="N6033" s="1">
        <v>42701</v>
      </c>
      <c r="O6033" t="s">
        <v>19477</v>
      </c>
      <c r="P6033" t="str">
        <f t="shared" si="94"/>
        <v>Lower-Mid</v>
      </c>
    </row>
    <row r="6034" spans="1:16" x14ac:dyDescent="0.35">
      <c r="A6034">
        <v>9969</v>
      </c>
      <c r="B6034" t="s">
        <v>12062</v>
      </c>
      <c r="C6034">
        <v>1</v>
      </c>
      <c r="D6034" t="s">
        <v>14</v>
      </c>
      <c r="E6034" t="s">
        <v>12063</v>
      </c>
      <c r="F6034" t="s">
        <v>381</v>
      </c>
      <c r="G6034" t="s">
        <v>3142</v>
      </c>
      <c r="H6034" t="s">
        <v>18</v>
      </c>
      <c r="I6034" t="s">
        <v>25</v>
      </c>
      <c r="J6034" t="s">
        <v>19</v>
      </c>
      <c r="K6034" t="s">
        <v>19</v>
      </c>
      <c r="L6034">
        <v>2000</v>
      </c>
      <c r="M6034">
        <v>3</v>
      </c>
      <c r="N6034" s="1">
        <v>42454</v>
      </c>
      <c r="O6034" t="s">
        <v>19477</v>
      </c>
      <c r="P6034" t="str">
        <f t="shared" si="94"/>
        <v>Upper-Mid</v>
      </c>
    </row>
    <row r="6035" spans="1:16" x14ac:dyDescent="0.35">
      <c r="A6035">
        <v>18382370</v>
      </c>
      <c r="B6035" t="s">
        <v>12064</v>
      </c>
      <c r="C6035">
        <v>1</v>
      </c>
      <c r="D6035" t="s">
        <v>10895</v>
      </c>
      <c r="E6035" t="s">
        <v>12065</v>
      </c>
      <c r="F6035" t="s">
        <v>10921</v>
      </c>
      <c r="G6035" t="s">
        <v>3034</v>
      </c>
      <c r="H6035" t="s">
        <v>18</v>
      </c>
      <c r="I6035" t="s">
        <v>19</v>
      </c>
      <c r="J6035" t="s">
        <v>25</v>
      </c>
      <c r="K6035" t="s">
        <v>19</v>
      </c>
      <c r="L6035">
        <v>650</v>
      </c>
      <c r="M6035">
        <v>1</v>
      </c>
      <c r="N6035" s="1">
        <v>42681</v>
      </c>
      <c r="O6035" t="s">
        <v>19477</v>
      </c>
      <c r="P6035" t="str">
        <f t="shared" si="94"/>
        <v>Lower-Mid</v>
      </c>
    </row>
    <row r="6036" spans="1:16" x14ac:dyDescent="0.35">
      <c r="A6036">
        <v>301734</v>
      </c>
      <c r="B6036" t="s">
        <v>12066</v>
      </c>
      <c r="C6036">
        <v>1</v>
      </c>
      <c r="D6036" t="s">
        <v>10895</v>
      </c>
      <c r="E6036" t="s">
        <v>12067</v>
      </c>
      <c r="F6036" t="s">
        <v>11057</v>
      </c>
      <c r="G6036" t="s">
        <v>497</v>
      </c>
      <c r="H6036" t="s">
        <v>18</v>
      </c>
      <c r="I6036" t="s">
        <v>19</v>
      </c>
      <c r="J6036" t="s">
        <v>19</v>
      </c>
      <c r="K6036" t="s">
        <v>19</v>
      </c>
      <c r="L6036">
        <v>250</v>
      </c>
      <c r="M6036">
        <v>3</v>
      </c>
      <c r="N6036" s="1">
        <v>40851</v>
      </c>
      <c r="O6036" t="s">
        <v>19477</v>
      </c>
      <c r="P6036" t="str">
        <f t="shared" si="94"/>
        <v>Low</v>
      </c>
    </row>
    <row r="6037" spans="1:16" x14ac:dyDescent="0.35">
      <c r="A6037">
        <v>1453</v>
      </c>
      <c r="B6037" t="s">
        <v>11257</v>
      </c>
      <c r="C6037">
        <v>1</v>
      </c>
      <c r="D6037" t="s">
        <v>10895</v>
      </c>
      <c r="E6037" t="s">
        <v>12068</v>
      </c>
      <c r="F6037" t="s">
        <v>11057</v>
      </c>
      <c r="G6037" t="s">
        <v>17</v>
      </c>
      <c r="H6037" t="s">
        <v>18</v>
      </c>
      <c r="I6037" t="s">
        <v>19</v>
      </c>
      <c r="J6037" t="s">
        <v>25</v>
      </c>
      <c r="K6037" t="s">
        <v>19</v>
      </c>
      <c r="L6037">
        <v>550</v>
      </c>
      <c r="M6037">
        <v>3</v>
      </c>
      <c r="N6037" s="1">
        <v>43422</v>
      </c>
      <c r="O6037" t="s">
        <v>19477</v>
      </c>
      <c r="P6037" t="str">
        <f t="shared" si="94"/>
        <v>Lower-Mid</v>
      </c>
    </row>
    <row r="6038" spans="1:16" x14ac:dyDescent="0.35">
      <c r="A6038">
        <v>18382344</v>
      </c>
      <c r="B6038" t="s">
        <v>12069</v>
      </c>
      <c r="C6038">
        <v>1</v>
      </c>
      <c r="D6038" t="s">
        <v>10895</v>
      </c>
      <c r="E6038" t="s">
        <v>12070</v>
      </c>
      <c r="F6038" t="s">
        <v>11066</v>
      </c>
      <c r="G6038" t="s">
        <v>12071</v>
      </c>
      <c r="H6038" t="s">
        <v>18</v>
      </c>
      <c r="I6038" t="s">
        <v>25</v>
      </c>
      <c r="J6038" t="s">
        <v>25</v>
      </c>
      <c r="K6038" t="s">
        <v>19</v>
      </c>
      <c r="L6038">
        <v>1500</v>
      </c>
      <c r="M6038">
        <v>4</v>
      </c>
      <c r="N6038" s="1">
        <v>40834</v>
      </c>
      <c r="O6038" t="s">
        <v>19477</v>
      </c>
      <c r="P6038" t="str">
        <f t="shared" si="94"/>
        <v>Mid</v>
      </c>
    </row>
    <row r="6039" spans="1:16" x14ac:dyDescent="0.35">
      <c r="A6039">
        <v>18383453</v>
      </c>
      <c r="B6039" t="s">
        <v>3295</v>
      </c>
      <c r="C6039">
        <v>1</v>
      </c>
      <c r="D6039" t="s">
        <v>10895</v>
      </c>
      <c r="E6039" t="s">
        <v>11563</v>
      </c>
      <c r="F6039" t="s">
        <v>10947</v>
      </c>
      <c r="G6039" t="s">
        <v>3034</v>
      </c>
      <c r="H6039" t="s">
        <v>18</v>
      </c>
      <c r="I6039" t="s">
        <v>25</v>
      </c>
      <c r="J6039" t="s">
        <v>19</v>
      </c>
      <c r="K6039" t="s">
        <v>19</v>
      </c>
      <c r="L6039">
        <v>1250</v>
      </c>
      <c r="M6039">
        <v>4</v>
      </c>
      <c r="N6039" s="1">
        <v>41186</v>
      </c>
      <c r="O6039" t="s">
        <v>19477</v>
      </c>
      <c r="P6039" t="str">
        <f t="shared" si="94"/>
        <v>Mid</v>
      </c>
    </row>
    <row r="6040" spans="1:16" x14ac:dyDescent="0.35">
      <c r="A6040">
        <v>313149</v>
      </c>
      <c r="B6040" t="s">
        <v>12072</v>
      </c>
      <c r="C6040">
        <v>1</v>
      </c>
      <c r="D6040" t="s">
        <v>10895</v>
      </c>
      <c r="E6040" t="s">
        <v>11563</v>
      </c>
      <c r="F6040" t="s">
        <v>10947</v>
      </c>
      <c r="G6040" t="s">
        <v>12073</v>
      </c>
      <c r="H6040" t="s">
        <v>18</v>
      </c>
      <c r="I6040" t="s">
        <v>19</v>
      </c>
      <c r="J6040" t="s">
        <v>19</v>
      </c>
      <c r="K6040" t="s">
        <v>19</v>
      </c>
      <c r="L6040">
        <v>1400</v>
      </c>
      <c r="M6040">
        <v>4</v>
      </c>
      <c r="N6040" s="1">
        <v>43024</v>
      </c>
      <c r="O6040" t="s">
        <v>19477</v>
      </c>
      <c r="P6040" t="str">
        <f t="shared" si="94"/>
        <v>Mid</v>
      </c>
    </row>
    <row r="6041" spans="1:16" x14ac:dyDescent="0.35">
      <c r="A6041">
        <v>306026</v>
      </c>
      <c r="B6041" t="s">
        <v>12074</v>
      </c>
      <c r="C6041">
        <v>1</v>
      </c>
      <c r="D6041" t="s">
        <v>14</v>
      </c>
      <c r="E6041" t="s">
        <v>12075</v>
      </c>
      <c r="F6041" t="s">
        <v>2945</v>
      </c>
      <c r="G6041" t="s">
        <v>554</v>
      </c>
      <c r="H6041" t="s">
        <v>18</v>
      </c>
      <c r="I6041" t="s">
        <v>19</v>
      </c>
      <c r="J6041" t="s">
        <v>19</v>
      </c>
      <c r="K6041" t="s">
        <v>19</v>
      </c>
      <c r="L6041">
        <v>2000</v>
      </c>
      <c r="M6041">
        <v>3</v>
      </c>
      <c r="N6041" s="1">
        <v>41721</v>
      </c>
      <c r="O6041" t="s">
        <v>19477</v>
      </c>
      <c r="P6041" t="str">
        <f t="shared" si="94"/>
        <v>Upper-Mid</v>
      </c>
    </row>
    <row r="6042" spans="1:16" x14ac:dyDescent="0.35">
      <c r="A6042">
        <v>18289242</v>
      </c>
      <c r="B6042" t="s">
        <v>12076</v>
      </c>
      <c r="C6042">
        <v>1</v>
      </c>
      <c r="D6042" t="s">
        <v>10895</v>
      </c>
      <c r="E6042" t="s">
        <v>11563</v>
      </c>
      <c r="F6042" t="s">
        <v>10947</v>
      </c>
      <c r="G6042" t="s">
        <v>3331</v>
      </c>
      <c r="H6042" t="s">
        <v>18</v>
      </c>
      <c r="I6042" t="s">
        <v>25</v>
      </c>
      <c r="J6042" t="s">
        <v>25</v>
      </c>
      <c r="K6042" t="s">
        <v>19</v>
      </c>
      <c r="L6042">
        <v>1500</v>
      </c>
      <c r="M6042">
        <v>4</v>
      </c>
      <c r="N6042" s="1">
        <v>41917</v>
      </c>
      <c r="O6042" t="s">
        <v>19477</v>
      </c>
      <c r="P6042" t="str">
        <f t="shared" si="94"/>
        <v>Mid</v>
      </c>
    </row>
    <row r="6043" spans="1:16" x14ac:dyDescent="0.35">
      <c r="A6043">
        <v>18337929</v>
      </c>
      <c r="B6043" t="s">
        <v>12077</v>
      </c>
      <c r="C6043">
        <v>1</v>
      </c>
      <c r="D6043" t="s">
        <v>10895</v>
      </c>
      <c r="E6043" t="s">
        <v>12078</v>
      </c>
      <c r="F6043" t="s">
        <v>11078</v>
      </c>
      <c r="G6043" t="s">
        <v>3643</v>
      </c>
      <c r="H6043" t="s">
        <v>18</v>
      </c>
      <c r="I6043" t="s">
        <v>25</v>
      </c>
      <c r="J6043" t="s">
        <v>25</v>
      </c>
      <c r="K6043" t="s">
        <v>19</v>
      </c>
      <c r="L6043">
        <v>1800</v>
      </c>
      <c r="M6043">
        <v>4</v>
      </c>
      <c r="N6043" s="1">
        <v>41202</v>
      </c>
      <c r="O6043" t="s">
        <v>19477</v>
      </c>
      <c r="P6043" t="str">
        <f t="shared" si="94"/>
        <v>Mid</v>
      </c>
    </row>
    <row r="6044" spans="1:16" x14ac:dyDescent="0.35">
      <c r="A6044">
        <v>310385</v>
      </c>
      <c r="B6044" t="s">
        <v>12079</v>
      </c>
      <c r="C6044">
        <v>1</v>
      </c>
      <c r="D6044" t="s">
        <v>10895</v>
      </c>
      <c r="E6044" t="s">
        <v>11989</v>
      </c>
      <c r="F6044" t="s">
        <v>10961</v>
      </c>
      <c r="G6044" t="s">
        <v>1962</v>
      </c>
      <c r="H6044" t="s">
        <v>18</v>
      </c>
      <c r="I6044" t="s">
        <v>19</v>
      </c>
      <c r="J6044" t="s">
        <v>25</v>
      </c>
      <c r="K6044" t="s">
        <v>19</v>
      </c>
      <c r="L6044">
        <v>1300</v>
      </c>
      <c r="M6044">
        <v>4</v>
      </c>
      <c r="N6044" s="1">
        <v>43384</v>
      </c>
      <c r="O6044" t="s">
        <v>19477</v>
      </c>
      <c r="P6044" t="str">
        <f t="shared" si="94"/>
        <v>Mid</v>
      </c>
    </row>
    <row r="6045" spans="1:16" x14ac:dyDescent="0.35">
      <c r="A6045">
        <v>302229</v>
      </c>
      <c r="B6045" t="s">
        <v>12080</v>
      </c>
      <c r="C6045">
        <v>1</v>
      </c>
      <c r="D6045" t="s">
        <v>10895</v>
      </c>
      <c r="E6045" t="s">
        <v>12081</v>
      </c>
      <c r="F6045" t="s">
        <v>10897</v>
      </c>
      <c r="G6045" t="s">
        <v>7165</v>
      </c>
      <c r="H6045" t="s">
        <v>18</v>
      </c>
      <c r="I6045" t="s">
        <v>19</v>
      </c>
      <c r="J6045" t="s">
        <v>25</v>
      </c>
      <c r="K6045" t="s">
        <v>19</v>
      </c>
      <c r="L6045">
        <v>100</v>
      </c>
      <c r="M6045">
        <v>3</v>
      </c>
      <c r="N6045" s="1">
        <v>40473</v>
      </c>
      <c r="O6045" t="s">
        <v>19477</v>
      </c>
      <c r="P6045" t="str">
        <f t="shared" si="94"/>
        <v>Low</v>
      </c>
    </row>
    <row r="6046" spans="1:16" x14ac:dyDescent="0.35">
      <c r="A6046">
        <v>18383513</v>
      </c>
      <c r="B6046" t="s">
        <v>12082</v>
      </c>
      <c r="C6046">
        <v>1</v>
      </c>
      <c r="D6046" t="s">
        <v>10895</v>
      </c>
      <c r="E6046" t="s">
        <v>12083</v>
      </c>
      <c r="F6046" t="s">
        <v>10897</v>
      </c>
      <c r="G6046" t="s">
        <v>12084</v>
      </c>
      <c r="H6046" t="s">
        <v>18</v>
      </c>
      <c r="I6046" t="s">
        <v>25</v>
      </c>
      <c r="J6046" t="s">
        <v>19</v>
      </c>
      <c r="K6046" t="s">
        <v>19</v>
      </c>
      <c r="L6046">
        <v>1000</v>
      </c>
      <c r="M6046">
        <v>4</v>
      </c>
      <c r="N6046" s="1">
        <v>41930</v>
      </c>
      <c r="O6046" t="s">
        <v>19477</v>
      </c>
      <c r="P6046" t="str">
        <f t="shared" si="94"/>
        <v>Mid</v>
      </c>
    </row>
    <row r="6047" spans="1:16" x14ac:dyDescent="0.35">
      <c r="A6047">
        <v>18341926</v>
      </c>
      <c r="B6047" t="s">
        <v>12085</v>
      </c>
      <c r="C6047">
        <v>1</v>
      </c>
      <c r="D6047" t="s">
        <v>10895</v>
      </c>
      <c r="E6047" t="s">
        <v>12086</v>
      </c>
      <c r="F6047" t="s">
        <v>11097</v>
      </c>
      <c r="G6047" t="s">
        <v>12087</v>
      </c>
      <c r="H6047" t="s">
        <v>18</v>
      </c>
      <c r="I6047" t="s">
        <v>25</v>
      </c>
      <c r="J6047" t="s">
        <v>25</v>
      </c>
      <c r="K6047" t="s">
        <v>19</v>
      </c>
      <c r="L6047">
        <v>1400</v>
      </c>
      <c r="M6047">
        <v>4</v>
      </c>
      <c r="N6047" s="1">
        <v>43028</v>
      </c>
      <c r="O6047" t="s">
        <v>19477</v>
      </c>
      <c r="P6047" t="str">
        <f t="shared" si="94"/>
        <v>Mid</v>
      </c>
    </row>
    <row r="6048" spans="1:16" x14ac:dyDescent="0.35">
      <c r="A6048">
        <v>3445</v>
      </c>
      <c r="B6048" t="s">
        <v>12088</v>
      </c>
      <c r="C6048">
        <v>1</v>
      </c>
      <c r="D6048" t="s">
        <v>10895</v>
      </c>
      <c r="E6048" t="s">
        <v>12089</v>
      </c>
      <c r="F6048" t="s">
        <v>10903</v>
      </c>
      <c r="G6048" t="s">
        <v>422</v>
      </c>
      <c r="H6048" t="s">
        <v>18</v>
      </c>
      <c r="I6048" t="s">
        <v>19</v>
      </c>
      <c r="J6048" t="s">
        <v>25</v>
      </c>
      <c r="K6048" t="s">
        <v>19</v>
      </c>
      <c r="L6048">
        <v>550</v>
      </c>
      <c r="M6048">
        <v>3</v>
      </c>
      <c r="N6048" s="1">
        <v>42288</v>
      </c>
      <c r="O6048" t="s">
        <v>19477</v>
      </c>
      <c r="P6048" t="str">
        <f t="shared" si="94"/>
        <v>Lower-Mid</v>
      </c>
    </row>
    <row r="6049" spans="1:16" x14ac:dyDescent="0.35">
      <c r="A6049">
        <v>308390</v>
      </c>
      <c r="B6049" t="s">
        <v>12090</v>
      </c>
      <c r="C6049">
        <v>1</v>
      </c>
      <c r="D6049" t="s">
        <v>10895</v>
      </c>
      <c r="E6049" t="s">
        <v>12091</v>
      </c>
      <c r="F6049" t="s">
        <v>10979</v>
      </c>
      <c r="G6049" t="s">
        <v>419</v>
      </c>
      <c r="H6049" t="s">
        <v>18</v>
      </c>
      <c r="I6049" t="s">
        <v>19</v>
      </c>
      <c r="J6049" t="s">
        <v>25</v>
      </c>
      <c r="K6049" t="s">
        <v>19</v>
      </c>
      <c r="L6049">
        <v>450</v>
      </c>
      <c r="M6049">
        <v>3</v>
      </c>
      <c r="N6049" s="1">
        <v>41914</v>
      </c>
      <c r="O6049" t="s">
        <v>19477</v>
      </c>
      <c r="P6049" t="str">
        <f t="shared" si="94"/>
        <v>Low</v>
      </c>
    </row>
    <row r="6050" spans="1:16" x14ac:dyDescent="0.35">
      <c r="A6050">
        <v>17977796</v>
      </c>
      <c r="B6050" t="s">
        <v>12092</v>
      </c>
      <c r="C6050">
        <v>1</v>
      </c>
      <c r="D6050" t="s">
        <v>10895</v>
      </c>
      <c r="E6050" t="s">
        <v>12093</v>
      </c>
      <c r="F6050" t="s">
        <v>12094</v>
      </c>
      <c r="G6050" t="s">
        <v>439</v>
      </c>
      <c r="H6050" t="s">
        <v>18</v>
      </c>
      <c r="I6050" t="s">
        <v>25</v>
      </c>
      <c r="J6050" t="s">
        <v>19</v>
      </c>
      <c r="K6050" t="s">
        <v>19</v>
      </c>
      <c r="L6050">
        <v>1500</v>
      </c>
      <c r="M6050">
        <v>4</v>
      </c>
      <c r="N6050" s="1">
        <v>41556</v>
      </c>
      <c r="O6050" t="s">
        <v>19477</v>
      </c>
      <c r="P6050" t="str">
        <f t="shared" si="94"/>
        <v>Mid</v>
      </c>
    </row>
    <row r="6051" spans="1:16" x14ac:dyDescent="0.35">
      <c r="A6051">
        <v>3541</v>
      </c>
      <c r="B6051" t="s">
        <v>3963</v>
      </c>
      <c r="C6051">
        <v>1</v>
      </c>
      <c r="D6051" t="s">
        <v>14</v>
      </c>
      <c r="E6051" t="s">
        <v>12095</v>
      </c>
      <c r="F6051" t="s">
        <v>12096</v>
      </c>
      <c r="G6051" t="s">
        <v>419</v>
      </c>
      <c r="H6051" t="s">
        <v>18</v>
      </c>
      <c r="I6051" t="s">
        <v>19</v>
      </c>
      <c r="J6051" t="s">
        <v>19</v>
      </c>
      <c r="K6051" t="s">
        <v>19</v>
      </c>
      <c r="L6051">
        <v>2000</v>
      </c>
      <c r="M6051">
        <v>4</v>
      </c>
      <c r="N6051" s="1">
        <v>41338</v>
      </c>
      <c r="O6051" t="s">
        <v>19477</v>
      </c>
      <c r="P6051" t="str">
        <f t="shared" si="94"/>
        <v>Upper-Mid</v>
      </c>
    </row>
    <row r="6052" spans="1:16" x14ac:dyDescent="0.35">
      <c r="A6052">
        <v>514</v>
      </c>
      <c r="B6052" t="s">
        <v>2813</v>
      </c>
      <c r="C6052">
        <v>1</v>
      </c>
      <c r="D6052" t="s">
        <v>10895</v>
      </c>
      <c r="E6052" t="s">
        <v>12097</v>
      </c>
      <c r="F6052" t="s">
        <v>10989</v>
      </c>
      <c r="G6052" t="s">
        <v>439</v>
      </c>
      <c r="H6052" t="s">
        <v>18</v>
      </c>
      <c r="I6052" t="s">
        <v>19</v>
      </c>
      <c r="J6052" t="s">
        <v>25</v>
      </c>
      <c r="K6052" t="s">
        <v>19</v>
      </c>
      <c r="L6052">
        <v>650</v>
      </c>
      <c r="M6052">
        <v>3</v>
      </c>
      <c r="N6052" s="1">
        <v>40466</v>
      </c>
      <c r="O6052" t="s">
        <v>19477</v>
      </c>
      <c r="P6052" t="str">
        <f t="shared" si="94"/>
        <v>Lower-Mid</v>
      </c>
    </row>
    <row r="6053" spans="1:16" x14ac:dyDescent="0.35">
      <c r="A6053">
        <v>18383525</v>
      </c>
      <c r="B6053" t="s">
        <v>534</v>
      </c>
      <c r="C6053">
        <v>1</v>
      </c>
      <c r="D6053" t="s">
        <v>10895</v>
      </c>
      <c r="E6053" t="s">
        <v>12098</v>
      </c>
      <c r="F6053" t="s">
        <v>10995</v>
      </c>
      <c r="G6053" t="s">
        <v>419</v>
      </c>
      <c r="H6053" t="s">
        <v>18</v>
      </c>
      <c r="I6053" t="s">
        <v>19</v>
      </c>
      <c r="J6053" t="s">
        <v>25</v>
      </c>
      <c r="K6053" t="s">
        <v>19</v>
      </c>
      <c r="L6053">
        <v>800</v>
      </c>
      <c r="M6053">
        <v>3</v>
      </c>
      <c r="N6053" s="1">
        <v>42285</v>
      </c>
      <c r="O6053" t="s">
        <v>19477</v>
      </c>
      <c r="P6053" t="str">
        <f t="shared" si="94"/>
        <v>Lower-Mid</v>
      </c>
    </row>
    <row r="6054" spans="1:16" x14ac:dyDescent="0.35">
      <c r="A6054">
        <v>302037</v>
      </c>
      <c r="B6054" t="s">
        <v>12099</v>
      </c>
      <c r="C6054">
        <v>1</v>
      </c>
      <c r="D6054" t="s">
        <v>10895</v>
      </c>
      <c r="E6054" t="s">
        <v>12100</v>
      </c>
      <c r="F6054" t="s">
        <v>10995</v>
      </c>
      <c r="G6054" t="s">
        <v>17</v>
      </c>
      <c r="H6054" t="s">
        <v>18</v>
      </c>
      <c r="I6054" t="s">
        <v>19</v>
      </c>
      <c r="J6054" t="s">
        <v>19</v>
      </c>
      <c r="K6054" t="s">
        <v>19</v>
      </c>
      <c r="L6054">
        <v>450</v>
      </c>
      <c r="M6054">
        <v>3</v>
      </c>
      <c r="N6054" s="1">
        <v>42671</v>
      </c>
      <c r="O6054" t="s">
        <v>19477</v>
      </c>
      <c r="P6054" t="str">
        <f t="shared" si="94"/>
        <v>Low</v>
      </c>
    </row>
    <row r="6055" spans="1:16" x14ac:dyDescent="0.35">
      <c r="A6055">
        <v>18396397</v>
      </c>
      <c r="B6055" t="s">
        <v>12101</v>
      </c>
      <c r="C6055">
        <v>1</v>
      </c>
      <c r="D6055" t="s">
        <v>10895</v>
      </c>
      <c r="E6055" t="s">
        <v>12028</v>
      </c>
      <c r="F6055" t="s">
        <v>10995</v>
      </c>
      <c r="G6055" t="s">
        <v>635</v>
      </c>
      <c r="H6055" t="s">
        <v>18</v>
      </c>
      <c r="I6055" t="s">
        <v>19</v>
      </c>
      <c r="J6055" t="s">
        <v>19</v>
      </c>
      <c r="K6055" t="s">
        <v>19</v>
      </c>
      <c r="L6055">
        <v>150</v>
      </c>
      <c r="M6055">
        <v>3</v>
      </c>
      <c r="N6055" s="1">
        <v>43378</v>
      </c>
      <c r="O6055" t="s">
        <v>19477</v>
      </c>
      <c r="P6055" t="str">
        <f t="shared" si="94"/>
        <v>Low</v>
      </c>
    </row>
    <row r="6056" spans="1:16" x14ac:dyDescent="0.35">
      <c r="A6056">
        <v>301800</v>
      </c>
      <c r="B6056" t="s">
        <v>12102</v>
      </c>
      <c r="C6056">
        <v>1</v>
      </c>
      <c r="D6056" t="s">
        <v>10895</v>
      </c>
      <c r="E6056" t="s">
        <v>12103</v>
      </c>
      <c r="F6056" t="s">
        <v>10995</v>
      </c>
      <c r="G6056" t="s">
        <v>6425</v>
      </c>
      <c r="H6056" t="s">
        <v>18</v>
      </c>
      <c r="I6056" t="s">
        <v>19</v>
      </c>
      <c r="J6056" t="s">
        <v>19</v>
      </c>
      <c r="K6056" t="s">
        <v>19</v>
      </c>
      <c r="L6056">
        <v>250</v>
      </c>
      <c r="M6056">
        <v>3</v>
      </c>
      <c r="N6056" s="1">
        <v>41561</v>
      </c>
      <c r="O6056" t="s">
        <v>19477</v>
      </c>
      <c r="P6056" t="str">
        <f t="shared" si="94"/>
        <v>Low</v>
      </c>
    </row>
    <row r="6057" spans="1:16" x14ac:dyDescent="0.35">
      <c r="A6057">
        <v>18272387</v>
      </c>
      <c r="B6057" t="s">
        <v>4652</v>
      </c>
      <c r="C6057">
        <v>1</v>
      </c>
      <c r="D6057" t="s">
        <v>10895</v>
      </c>
      <c r="E6057" t="s">
        <v>12104</v>
      </c>
      <c r="F6057" t="s">
        <v>11000</v>
      </c>
      <c r="G6057" t="s">
        <v>439</v>
      </c>
      <c r="H6057" t="s">
        <v>18</v>
      </c>
      <c r="I6057" t="s">
        <v>19</v>
      </c>
      <c r="J6057" t="s">
        <v>19</v>
      </c>
      <c r="K6057" t="s">
        <v>19</v>
      </c>
      <c r="L6057">
        <v>700</v>
      </c>
      <c r="M6057">
        <v>4</v>
      </c>
      <c r="N6057" s="1">
        <v>43012</v>
      </c>
      <c r="O6057" t="s">
        <v>19477</v>
      </c>
      <c r="P6057" t="str">
        <f t="shared" si="94"/>
        <v>Lower-Mid</v>
      </c>
    </row>
    <row r="6058" spans="1:16" x14ac:dyDescent="0.35">
      <c r="A6058">
        <v>303697</v>
      </c>
      <c r="B6058" t="s">
        <v>12105</v>
      </c>
      <c r="C6058">
        <v>1</v>
      </c>
      <c r="D6058" t="s">
        <v>10895</v>
      </c>
      <c r="E6058" t="s">
        <v>12106</v>
      </c>
      <c r="F6058" t="s">
        <v>11003</v>
      </c>
      <c r="G6058" t="s">
        <v>497</v>
      </c>
      <c r="H6058" t="s">
        <v>18</v>
      </c>
      <c r="I6058" t="s">
        <v>19</v>
      </c>
      <c r="J6058" t="s">
        <v>19</v>
      </c>
      <c r="K6058" t="s">
        <v>19</v>
      </c>
      <c r="L6058">
        <v>450</v>
      </c>
      <c r="M6058">
        <v>1</v>
      </c>
      <c r="N6058" s="1">
        <v>42281</v>
      </c>
      <c r="O6058" t="s">
        <v>19477</v>
      </c>
      <c r="P6058" t="str">
        <f t="shared" si="94"/>
        <v>Low</v>
      </c>
    </row>
    <row r="6059" spans="1:16" x14ac:dyDescent="0.35">
      <c r="A6059">
        <v>4741</v>
      </c>
      <c r="B6059" t="s">
        <v>12107</v>
      </c>
      <c r="C6059">
        <v>1</v>
      </c>
      <c r="D6059" t="s">
        <v>14</v>
      </c>
      <c r="E6059" t="s">
        <v>12108</v>
      </c>
      <c r="F6059" t="s">
        <v>2844</v>
      </c>
      <c r="G6059" t="s">
        <v>12109</v>
      </c>
      <c r="H6059" t="s">
        <v>18</v>
      </c>
      <c r="I6059" t="s">
        <v>25</v>
      </c>
      <c r="J6059" t="s">
        <v>19</v>
      </c>
      <c r="K6059" t="s">
        <v>19</v>
      </c>
      <c r="L6059">
        <v>2000</v>
      </c>
      <c r="M6059">
        <v>4</v>
      </c>
      <c r="N6059" s="1">
        <v>41335</v>
      </c>
      <c r="O6059" t="s">
        <v>19477</v>
      </c>
      <c r="P6059" t="str">
        <f t="shared" si="94"/>
        <v>Upper-Mid</v>
      </c>
    </row>
    <row r="6060" spans="1:16" x14ac:dyDescent="0.35">
      <c r="A6060">
        <v>18368009</v>
      </c>
      <c r="B6060" t="s">
        <v>12110</v>
      </c>
      <c r="C6060">
        <v>1</v>
      </c>
      <c r="D6060" t="s">
        <v>10895</v>
      </c>
      <c r="E6060" t="s">
        <v>12111</v>
      </c>
      <c r="F6060" t="s">
        <v>12112</v>
      </c>
      <c r="G6060" t="s">
        <v>17</v>
      </c>
      <c r="H6060" t="s">
        <v>18</v>
      </c>
      <c r="I6060" t="s">
        <v>19</v>
      </c>
      <c r="J6060" t="s">
        <v>19</v>
      </c>
      <c r="K6060" t="s">
        <v>19</v>
      </c>
      <c r="L6060">
        <v>200</v>
      </c>
      <c r="M6060">
        <v>3</v>
      </c>
      <c r="N6060" s="1">
        <v>42647</v>
      </c>
      <c r="O6060" t="s">
        <v>19477</v>
      </c>
      <c r="P6060" t="str">
        <f t="shared" si="94"/>
        <v>Low</v>
      </c>
    </row>
    <row r="6061" spans="1:16" x14ac:dyDescent="0.35">
      <c r="A6061">
        <v>305242</v>
      </c>
      <c r="B6061" t="s">
        <v>12113</v>
      </c>
      <c r="C6061">
        <v>1</v>
      </c>
      <c r="D6061" t="s">
        <v>10895</v>
      </c>
      <c r="E6061" t="s">
        <v>12114</v>
      </c>
      <c r="F6061" t="s">
        <v>12112</v>
      </c>
      <c r="G6061" t="s">
        <v>3359</v>
      </c>
      <c r="H6061" t="s">
        <v>18</v>
      </c>
      <c r="I6061" t="s">
        <v>25</v>
      </c>
      <c r="J6061" t="s">
        <v>19</v>
      </c>
      <c r="K6061" t="s">
        <v>19</v>
      </c>
      <c r="L6061">
        <v>1500</v>
      </c>
      <c r="M6061">
        <v>3</v>
      </c>
      <c r="N6061" s="1">
        <v>42667</v>
      </c>
      <c r="O6061" t="s">
        <v>19477</v>
      </c>
      <c r="P6061" t="str">
        <f t="shared" si="94"/>
        <v>Mid</v>
      </c>
    </row>
    <row r="6062" spans="1:16" x14ac:dyDescent="0.35">
      <c r="A6062">
        <v>18461280</v>
      </c>
      <c r="B6062" t="s">
        <v>12115</v>
      </c>
      <c r="C6062">
        <v>1</v>
      </c>
      <c r="D6062" t="s">
        <v>10895</v>
      </c>
      <c r="E6062" t="s">
        <v>12116</v>
      </c>
      <c r="F6062" t="s">
        <v>10919</v>
      </c>
      <c r="G6062" t="s">
        <v>17</v>
      </c>
      <c r="H6062" t="s">
        <v>18</v>
      </c>
      <c r="I6062" t="s">
        <v>19</v>
      </c>
      <c r="J6062" t="s">
        <v>19</v>
      </c>
      <c r="K6062" t="s">
        <v>19</v>
      </c>
      <c r="L6062">
        <v>200</v>
      </c>
      <c r="M6062">
        <v>3</v>
      </c>
      <c r="N6062" s="1">
        <v>41183</v>
      </c>
      <c r="O6062" t="s">
        <v>19477</v>
      </c>
      <c r="P6062" t="str">
        <f t="shared" si="94"/>
        <v>Low</v>
      </c>
    </row>
    <row r="6063" spans="1:16" x14ac:dyDescent="0.35">
      <c r="A6063">
        <v>18449666</v>
      </c>
      <c r="B6063" t="s">
        <v>12117</v>
      </c>
      <c r="C6063">
        <v>1</v>
      </c>
      <c r="D6063" t="s">
        <v>10895</v>
      </c>
      <c r="E6063" t="s">
        <v>12118</v>
      </c>
      <c r="F6063" t="s">
        <v>11014</v>
      </c>
      <c r="G6063" t="s">
        <v>17</v>
      </c>
      <c r="H6063" t="s">
        <v>18</v>
      </c>
      <c r="I6063" t="s">
        <v>19</v>
      </c>
      <c r="J6063" t="s">
        <v>19</v>
      </c>
      <c r="K6063" t="s">
        <v>19</v>
      </c>
      <c r="L6063">
        <v>550</v>
      </c>
      <c r="M6063">
        <v>1</v>
      </c>
      <c r="N6063" s="1">
        <v>41926</v>
      </c>
      <c r="O6063" t="s">
        <v>19477</v>
      </c>
      <c r="P6063" t="str">
        <f t="shared" si="94"/>
        <v>Lower-Mid</v>
      </c>
    </row>
    <row r="6064" spans="1:16" x14ac:dyDescent="0.35">
      <c r="A6064">
        <v>18414487</v>
      </c>
      <c r="B6064" t="s">
        <v>1129</v>
      </c>
      <c r="C6064">
        <v>1</v>
      </c>
      <c r="D6064" t="s">
        <v>10895</v>
      </c>
      <c r="E6064" t="s">
        <v>12119</v>
      </c>
      <c r="F6064" t="s">
        <v>11265</v>
      </c>
      <c r="G6064" t="s">
        <v>1131</v>
      </c>
      <c r="H6064" t="s">
        <v>18</v>
      </c>
      <c r="I6064" t="s">
        <v>19</v>
      </c>
      <c r="J6064" t="s">
        <v>25</v>
      </c>
      <c r="K6064" t="s">
        <v>19</v>
      </c>
      <c r="L6064">
        <v>200</v>
      </c>
      <c r="M6064">
        <v>1</v>
      </c>
      <c r="N6064" s="1">
        <v>41562</v>
      </c>
      <c r="O6064" t="s">
        <v>19477</v>
      </c>
      <c r="P6064" t="str">
        <f t="shared" si="94"/>
        <v>Low</v>
      </c>
    </row>
    <row r="6065" spans="1:16" x14ac:dyDescent="0.35">
      <c r="A6065">
        <v>18241517</v>
      </c>
      <c r="B6065" t="s">
        <v>12120</v>
      </c>
      <c r="C6065">
        <v>1</v>
      </c>
      <c r="D6065" t="s">
        <v>10895</v>
      </c>
      <c r="E6065" t="s">
        <v>12121</v>
      </c>
      <c r="F6065" t="s">
        <v>11017</v>
      </c>
      <c r="G6065" t="s">
        <v>12122</v>
      </c>
      <c r="H6065" t="s">
        <v>18</v>
      </c>
      <c r="I6065" t="s">
        <v>25</v>
      </c>
      <c r="J6065" t="s">
        <v>19</v>
      </c>
      <c r="K6065" t="s">
        <v>19</v>
      </c>
      <c r="L6065">
        <v>1600</v>
      </c>
      <c r="M6065">
        <v>4</v>
      </c>
      <c r="N6065" s="1">
        <v>40477</v>
      </c>
      <c r="O6065" t="s">
        <v>19477</v>
      </c>
      <c r="P6065" t="str">
        <f t="shared" si="94"/>
        <v>Mid</v>
      </c>
    </row>
    <row r="6066" spans="1:16" x14ac:dyDescent="0.35">
      <c r="A6066">
        <v>300066</v>
      </c>
      <c r="B6066" t="s">
        <v>12123</v>
      </c>
      <c r="C6066">
        <v>1</v>
      </c>
      <c r="D6066" t="s">
        <v>10895</v>
      </c>
      <c r="E6066" t="s">
        <v>12124</v>
      </c>
      <c r="F6066" t="s">
        <v>11153</v>
      </c>
      <c r="G6066" t="s">
        <v>632</v>
      </c>
      <c r="H6066" t="s">
        <v>18</v>
      </c>
      <c r="I6066" t="s">
        <v>19</v>
      </c>
      <c r="J6066" t="s">
        <v>25</v>
      </c>
      <c r="K6066" t="s">
        <v>19</v>
      </c>
      <c r="L6066">
        <v>250</v>
      </c>
      <c r="M6066">
        <v>3</v>
      </c>
      <c r="N6066" s="1">
        <v>41918</v>
      </c>
      <c r="O6066" t="s">
        <v>19477</v>
      </c>
      <c r="P6066" t="str">
        <f t="shared" si="94"/>
        <v>Low</v>
      </c>
    </row>
    <row r="6067" spans="1:16" x14ac:dyDescent="0.35">
      <c r="A6067">
        <v>18360098</v>
      </c>
      <c r="B6067" t="s">
        <v>9403</v>
      </c>
      <c r="C6067">
        <v>1</v>
      </c>
      <c r="D6067" t="s">
        <v>10895</v>
      </c>
      <c r="E6067" t="s">
        <v>12125</v>
      </c>
      <c r="F6067" t="s">
        <v>11153</v>
      </c>
      <c r="G6067" t="s">
        <v>635</v>
      </c>
      <c r="H6067" t="s">
        <v>18</v>
      </c>
      <c r="I6067" t="s">
        <v>19</v>
      </c>
      <c r="J6067" t="s">
        <v>25</v>
      </c>
      <c r="K6067" t="s">
        <v>19</v>
      </c>
      <c r="L6067">
        <v>150</v>
      </c>
      <c r="M6067">
        <v>3</v>
      </c>
      <c r="N6067" s="1">
        <v>41204</v>
      </c>
      <c r="O6067" t="s">
        <v>19477</v>
      </c>
      <c r="P6067" t="str">
        <f t="shared" si="94"/>
        <v>Low</v>
      </c>
    </row>
    <row r="6068" spans="1:16" x14ac:dyDescent="0.35">
      <c r="A6068">
        <v>18292436</v>
      </c>
      <c r="B6068" t="s">
        <v>11435</v>
      </c>
      <c r="C6068">
        <v>1</v>
      </c>
      <c r="D6068" t="s">
        <v>10895</v>
      </c>
      <c r="E6068" t="s">
        <v>12126</v>
      </c>
      <c r="F6068" t="s">
        <v>11284</v>
      </c>
      <c r="G6068" t="s">
        <v>641</v>
      </c>
      <c r="H6068" t="s">
        <v>18</v>
      </c>
      <c r="I6068" t="s">
        <v>19</v>
      </c>
      <c r="J6068" t="s">
        <v>19</v>
      </c>
      <c r="K6068" t="s">
        <v>19</v>
      </c>
      <c r="L6068">
        <v>200</v>
      </c>
      <c r="M6068">
        <v>1</v>
      </c>
      <c r="N6068" s="1">
        <v>41922</v>
      </c>
      <c r="O6068" t="s">
        <v>19477</v>
      </c>
      <c r="P6068" t="str">
        <f t="shared" si="94"/>
        <v>Low</v>
      </c>
    </row>
    <row r="6069" spans="1:16" x14ac:dyDescent="0.35">
      <c r="A6069">
        <v>18161601</v>
      </c>
      <c r="B6069" t="s">
        <v>11510</v>
      </c>
      <c r="C6069">
        <v>1</v>
      </c>
      <c r="D6069" t="s">
        <v>10895</v>
      </c>
      <c r="E6069" t="s">
        <v>12127</v>
      </c>
      <c r="F6069" t="s">
        <v>11157</v>
      </c>
      <c r="G6069" t="s">
        <v>419</v>
      </c>
      <c r="H6069" t="s">
        <v>18</v>
      </c>
      <c r="I6069" t="s">
        <v>19</v>
      </c>
      <c r="J6069" t="s">
        <v>19</v>
      </c>
      <c r="K6069" t="s">
        <v>19</v>
      </c>
      <c r="L6069">
        <v>700</v>
      </c>
      <c r="M6069">
        <v>3</v>
      </c>
      <c r="N6069" s="1">
        <v>41197</v>
      </c>
      <c r="O6069" t="s">
        <v>19477</v>
      </c>
      <c r="P6069" t="str">
        <f t="shared" si="94"/>
        <v>Lower-Mid</v>
      </c>
    </row>
    <row r="6070" spans="1:16" x14ac:dyDescent="0.35">
      <c r="A6070">
        <v>306976</v>
      </c>
      <c r="B6070" t="s">
        <v>11255</v>
      </c>
      <c r="C6070">
        <v>1</v>
      </c>
      <c r="D6070" t="s">
        <v>10895</v>
      </c>
      <c r="E6070" t="s">
        <v>12128</v>
      </c>
      <c r="F6070" t="s">
        <v>11034</v>
      </c>
      <c r="G6070" t="s">
        <v>641</v>
      </c>
      <c r="H6070" t="s">
        <v>18</v>
      </c>
      <c r="I6070" t="s">
        <v>19</v>
      </c>
      <c r="J6070" t="s">
        <v>25</v>
      </c>
      <c r="K6070" t="s">
        <v>19</v>
      </c>
      <c r="L6070">
        <v>200</v>
      </c>
      <c r="M6070">
        <v>3</v>
      </c>
      <c r="N6070" s="1">
        <v>40470</v>
      </c>
      <c r="O6070" t="s">
        <v>19477</v>
      </c>
      <c r="P6070" t="str">
        <f t="shared" si="94"/>
        <v>Low</v>
      </c>
    </row>
    <row r="6071" spans="1:16" x14ac:dyDescent="0.35">
      <c r="A6071">
        <v>310829</v>
      </c>
      <c r="B6071" t="s">
        <v>4581</v>
      </c>
      <c r="C6071">
        <v>1</v>
      </c>
      <c r="D6071" t="s">
        <v>10895</v>
      </c>
      <c r="E6071" t="s">
        <v>12129</v>
      </c>
      <c r="F6071" t="s">
        <v>11034</v>
      </c>
      <c r="G6071" t="s">
        <v>419</v>
      </c>
      <c r="H6071" t="s">
        <v>18</v>
      </c>
      <c r="I6071" t="s">
        <v>19</v>
      </c>
      <c r="J6071" t="s">
        <v>25</v>
      </c>
      <c r="K6071" t="s">
        <v>19</v>
      </c>
      <c r="L6071">
        <v>800</v>
      </c>
      <c r="M6071">
        <v>4</v>
      </c>
      <c r="N6071" s="1">
        <v>43386</v>
      </c>
      <c r="O6071" t="s">
        <v>19477</v>
      </c>
      <c r="P6071" t="str">
        <f t="shared" si="94"/>
        <v>Lower-Mid</v>
      </c>
    </row>
    <row r="6072" spans="1:16" x14ac:dyDescent="0.35">
      <c r="A6072">
        <v>9852</v>
      </c>
      <c r="B6072" t="s">
        <v>12130</v>
      </c>
      <c r="C6072">
        <v>1</v>
      </c>
      <c r="D6072" t="s">
        <v>10895</v>
      </c>
      <c r="E6072" t="s">
        <v>12131</v>
      </c>
      <c r="F6072" t="s">
        <v>11034</v>
      </c>
      <c r="G6072" t="s">
        <v>624</v>
      </c>
      <c r="H6072" t="s">
        <v>18</v>
      </c>
      <c r="I6072" t="s">
        <v>19</v>
      </c>
      <c r="J6072" t="s">
        <v>19</v>
      </c>
      <c r="K6072" t="s">
        <v>19</v>
      </c>
      <c r="L6072">
        <v>150</v>
      </c>
      <c r="M6072">
        <v>4</v>
      </c>
      <c r="N6072" s="1">
        <v>43032</v>
      </c>
      <c r="O6072" t="s">
        <v>19477</v>
      </c>
      <c r="P6072" t="str">
        <f t="shared" si="94"/>
        <v>Low</v>
      </c>
    </row>
    <row r="6073" spans="1:16" x14ac:dyDescent="0.35">
      <c r="A6073">
        <v>358</v>
      </c>
      <c r="B6073" t="s">
        <v>11788</v>
      </c>
      <c r="C6073">
        <v>1</v>
      </c>
      <c r="D6073" t="s">
        <v>10895</v>
      </c>
      <c r="E6073" t="s">
        <v>12132</v>
      </c>
      <c r="F6073" t="s">
        <v>11037</v>
      </c>
      <c r="G6073" t="s">
        <v>422</v>
      </c>
      <c r="H6073" t="s">
        <v>18</v>
      </c>
      <c r="I6073" t="s">
        <v>19</v>
      </c>
      <c r="J6073" t="s">
        <v>25</v>
      </c>
      <c r="K6073" t="s">
        <v>19</v>
      </c>
      <c r="L6073">
        <v>700</v>
      </c>
      <c r="M6073">
        <v>3</v>
      </c>
      <c r="N6073" s="1">
        <v>42670</v>
      </c>
      <c r="O6073" t="s">
        <v>19477</v>
      </c>
      <c r="P6073" t="str">
        <f t="shared" si="94"/>
        <v>Lower-Mid</v>
      </c>
    </row>
    <row r="6074" spans="1:16" x14ac:dyDescent="0.35">
      <c r="A6074">
        <v>301383</v>
      </c>
      <c r="B6074" t="s">
        <v>12133</v>
      </c>
      <c r="C6074">
        <v>1</v>
      </c>
      <c r="D6074" t="s">
        <v>10895</v>
      </c>
      <c r="E6074" t="s">
        <v>12134</v>
      </c>
      <c r="F6074" t="s">
        <v>10916</v>
      </c>
      <c r="G6074" t="s">
        <v>3034</v>
      </c>
      <c r="H6074" t="s">
        <v>18</v>
      </c>
      <c r="I6074" t="s">
        <v>25</v>
      </c>
      <c r="J6074" t="s">
        <v>19</v>
      </c>
      <c r="K6074" t="s">
        <v>19</v>
      </c>
      <c r="L6074">
        <v>750</v>
      </c>
      <c r="M6074">
        <v>3</v>
      </c>
      <c r="N6074" s="1">
        <v>40455</v>
      </c>
      <c r="O6074" t="s">
        <v>19477</v>
      </c>
      <c r="P6074" t="str">
        <f t="shared" si="94"/>
        <v>Lower-Mid</v>
      </c>
    </row>
    <row r="6075" spans="1:16" x14ac:dyDescent="0.35">
      <c r="A6075">
        <v>303003</v>
      </c>
      <c r="B6075" t="s">
        <v>3054</v>
      </c>
      <c r="C6075">
        <v>1</v>
      </c>
      <c r="D6075" t="s">
        <v>10895</v>
      </c>
      <c r="E6075" t="s">
        <v>12135</v>
      </c>
      <c r="F6075" t="s">
        <v>10916</v>
      </c>
      <c r="G6075" t="s">
        <v>3057</v>
      </c>
      <c r="H6075" t="s">
        <v>18</v>
      </c>
      <c r="I6075" t="s">
        <v>25</v>
      </c>
      <c r="J6075" t="s">
        <v>25</v>
      </c>
      <c r="K6075" t="s">
        <v>19</v>
      </c>
      <c r="L6075">
        <v>1500</v>
      </c>
      <c r="M6075">
        <v>3</v>
      </c>
      <c r="N6075" s="1">
        <v>40822</v>
      </c>
      <c r="O6075" t="s">
        <v>19477</v>
      </c>
      <c r="P6075" t="str">
        <f t="shared" si="94"/>
        <v>Mid</v>
      </c>
    </row>
    <row r="6076" spans="1:16" x14ac:dyDescent="0.35">
      <c r="A6076">
        <v>18415385</v>
      </c>
      <c r="B6076" t="s">
        <v>12136</v>
      </c>
      <c r="C6076">
        <v>1</v>
      </c>
      <c r="D6076" t="s">
        <v>10895</v>
      </c>
      <c r="E6076" t="s">
        <v>12137</v>
      </c>
      <c r="F6076" t="s">
        <v>10916</v>
      </c>
      <c r="G6076" t="s">
        <v>1984</v>
      </c>
      <c r="H6076" t="s">
        <v>18</v>
      </c>
      <c r="I6076" t="s">
        <v>25</v>
      </c>
      <c r="J6076" t="s">
        <v>19</v>
      </c>
      <c r="K6076" t="s">
        <v>19</v>
      </c>
      <c r="L6076">
        <v>1100</v>
      </c>
      <c r="M6076">
        <v>4</v>
      </c>
      <c r="N6076" s="1">
        <v>41575</v>
      </c>
      <c r="O6076" t="s">
        <v>19477</v>
      </c>
      <c r="P6076" t="str">
        <f t="shared" si="94"/>
        <v>Mid</v>
      </c>
    </row>
    <row r="6077" spans="1:16" x14ac:dyDescent="0.35">
      <c r="A6077">
        <v>304564</v>
      </c>
      <c r="B6077" t="s">
        <v>9703</v>
      </c>
      <c r="C6077">
        <v>1</v>
      </c>
      <c r="D6077" t="s">
        <v>10895</v>
      </c>
      <c r="E6077" t="s">
        <v>12138</v>
      </c>
      <c r="F6077" t="s">
        <v>11517</v>
      </c>
      <c r="G6077" t="s">
        <v>7165</v>
      </c>
      <c r="H6077" t="s">
        <v>18</v>
      </c>
      <c r="I6077" t="s">
        <v>19</v>
      </c>
      <c r="J6077" t="s">
        <v>19</v>
      </c>
      <c r="K6077" t="s">
        <v>19</v>
      </c>
      <c r="L6077">
        <v>100</v>
      </c>
      <c r="M6077">
        <v>3</v>
      </c>
      <c r="N6077" s="1">
        <v>43377</v>
      </c>
      <c r="O6077" t="s">
        <v>19477</v>
      </c>
      <c r="P6077" t="str">
        <f t="shared" si="94"/>
        <v>Low</v>
      </c>
    </row>
    <row r="6078" spans="1:16" x14ac:dyDescent="0.35">
      <c r="A6078">
        <v>1216</v>
      </c>
      <c r="B6078" t="s">
        <v>12139</v>
      </c>
      <c r="C6078">
        <v>1</v>
      </c>
      <c r="D6078" t="s">
        <v>10895</v>
      </c>
      <c r="E6078" t="s">
        <v>12140</v>
      </c>
      <c r="F6078" t="s">
        <v>11040</v>
      </c>
      <c r="G6078" t="s">
        <v>12141</v>
      </c>
      <c r="H6078" t="s">
        <v>18</v>
      </c>
      <c r="I6078" t="s">
        <v>25</v>
      </c>
      <c r="J6078" t="s">
        <v>25</v>
      </c>
      <c r="K6078" t="s">
        <v>19</v>
      </c>
      <c r="L6078">
        <v>650</v>
      </c>
      <c r="M6078">
        <v>3</v>
      </c>
      <c r="N6078" s="1">
        <v>41938</v>
      </c>
      <c r="O6078" t="s">
        <v>19477</v>
      </c>
      <c r="P6078" t="str">
        <f t="shared" si="94"/>
        <v>Lower-Mid</v>
      </c>
    </row>
    <row r="6079" spans="1:16" x14ac:dyDescent="0.35">
      <c r="A6079">
        <v>18391189</v>
      </c>
      <c r="B6079" t="s">
        <v>12142</v>
      </c>
      <c r="C6079">
        <v>1</v>
      </c>
      <c r="D6079" t="s">
        <v>10895</v>
      </c>
      <c r="E6079" t="s">
        <v>12143</v>
      </c>
      <c r="F6079" t="s">
        <v>11177</v>
      </c>
      <c r="G6079" t="s">
        <v>501</v>
      </c>
      <c r="H6079" t="s">
        <v>18</v>
      </c>
      <c r="I6079" t="s">
        <v>19</v>
      </c>
      <c r="J6079" t="s">
        <v>19</v>
      </c>
      <c r="K6079" t="s">
        <v>19</v>
      </c>
      <c r="L6079">
        <v>1000</v>
      </c>
      <c r="M6079">
        <v>3</v>
      </c>
      <c r="N6079" s="1">
        <v>43379</v>
      </c>
      <c r="O6079" t="s">
        <v>19477</v>
      </c>
      <c r="P6079" t="str">
        <f t="shared" si="94"/>
        <v>Mid</v>
      </c>
    </row>
    <row r="6080" spans="1:16" x14ac:dyDescent="0.35">
      <c r="A6080">
        <v>18363405</v>
      </c>
      <c r="B6080" t="s">
        <v>12144</v>
      </c>
      <c r="C6080">
        <v>1</v>
      </c>
      <c r="D6080" t="s">
        <v>10895</v>
      </c>
      <c r="E6080" t="s">
        <v>12145</v>
      </c>
      <c r="F6080" t="s">
        <v>11177</v>
      </c>
      <c r="G6080" t="s">
        <v>12146</v>
      </c>
      <c r="H6080" t="s">
        <v>18</v>
      </c>
      <c r="I6080" t="s">
        <v>19</v>
      </c>
      <c r="J6080" t="s">
        <v>25</v>
      </c>
      <c r="K6080" t="s">
        <v>19</v>
      </c>
      <c r="L6080">
        <v>200</v>
      </c>
      <c r="M6080">
        <v>4</v>
      </c>
      <c r="N6080" s="1">
        <v>41187</v>
      </c>
      <c r="O6080" t="s">
        <v>19477</v>
      </c>
      <c r="P6080" t="str">
        <f t="shared" si="94"/>
        <v>Low</v>
      </c>
    </row>
    <row r="6081" spans="1:16" x14ac:dyDescent="0.35">
      <c r="A6081">
        <v>18420454</v>
      </c>
      <c r="B6081" t="s">
        <v>12147</v>
      </c>
      <c r="C6081">
        <v>1</v>
      </c>
      <c r="D6081" t="s">
        <v>10895</v>
      </c>
      <c r="E6081" t="s">
        <v>12148</v>
      </c>
      <c r="F6081" t="s">
        <v>11302</v>
      </c>
      <c r="G6081" t="s">
        <v>1984</v>
      </c>
      <c r="H6081" t="s">
        <v>18</v>
      </c>
      <c r="I6081" t="s">
        <v>19</v>
      </c>
      <c r="J6081" t="s">
        <v>25</v>
      </c>
      <c r="K6081" t="s">
        <v>19</v>
      </c>
      <c r="L6081">
        <v>700</v>
      </c>
      <c r="M6081">
        <v>4</v>
      </c>
      <c r="N6081" s="1">
        <v>43376</v>
      </c>
      <c r="O6081" t="s">
        <v>19477</v>
      </c>
      <c r="P6081" t="str">
        <f t="shared" si="94"/>
        <v>Lower-Mid</v>
      </c>
    </row>
    <row r="6082" spans="1:16" x14ac:dyDescent="0.35">
      <c r="A6082">
        <v>313299</v>
      </c>
      <c r="B6082" t="s">
        <v>12149</v>
      </c>
      <c r="C6082">
        <v>1</v>
      </c>
      <c r="D6082" t="s">
        <v>14</v>
      </c>
      <c r="E6082" t="s">
        <v>12150</v>
      </c>
      <c r="F6082" t="s">
        <v>2844</v>
      </c>
      <c r="G6082" t="s">
        <v>5300</v>
      </c>
      <c r="H6082" t="s">
        <v>18</v>
      </c>
      <c r="I6082" t="s">
        <v>19</v>
      </c>
      <c r="J6082" t="s">
        <v>19</v>
      </c>
      <c r="K6082" t="s">
        <v>19</v>
      </c>
      <c r="L6082">
        <v>2000</v>
      </c>
      <c r="M6082">
        <v>4</v>
      </c>
      <c r="N6082" s="1">
        <v>41717</v>
      </c>
      <c r="O6082" t="s">
        <v>19477</v>
      </c>
      <c r="P6082" t="str">
        <f t="shared" ref="P6082:P6145" si="95">IF(L6082&lt;500, "Low",
 IF(L6082&lt;1000, "Lower-Mid",
 IF(L6082&lt;2000, "Mid",
 IF(L6082&lt;3000, "Upper-Mid", "High"))))</f>
        <v>Upper-Mid</v>
      </c>
    </row>
    <row r="6083" spans="1:16" x14ac:dyDescent="0.35">
      <c r="A6083">
        <v>309377</v>
      </c>
      <c r="B6083" t="s">
        <v>2839</v>
      </c>
      <c r="C6083">
        <v>1</v>
      </c>
      <c r="D6083" t="s">
        <v>10895</v>
      </c>
      <c r="E6083" t="s">
        <v>12151</v>
      </c>
      <c r="F6083" t="s">
        <v>12152</v>
      </c>
      <c r="G6083" t="s">
        <v>419</v>
      </c>
      <c r="H6083" t="s">
        <v>18</v>
      </c>
      <c r="I6083" t="s">
        <v>19</v>
      </c>
      <c r="J6083" t="s">
        <v>19</v>
      </c>
      <c r="K6083" t="s">
        <v>19</v>
      </c>
      <c r="L6083">
        <v>650</v>
      </c>
      <c r="M6083">
        <v>3</v>
      </c>
      <c r="N6083" s="1">
        <v>43023</v>
      </c>
      <c r="O6083" t="s">
        <v>19477</v>
      </c>
      <c r="P6083" t="str">
        <f t="shared" si="95"/>
        <v>Lower-Mid</v>
      </c>
    </row>
    <row r="6084" spans="1:16" x14ac:dyDescent="0.35">
      <c r="A6084">
        <v>3943</v>
      </c>
      <c r="B6084" t="s">
        <v>12153</v>
      </c>
      <c r="C6084">
        <v>1</v>
      </c>
      <c r="D6084" t="s">
        <v>14</v>
      </c>
      <c r="E6084" t="s">
        <v>11742</v>
      </c>
      <c r="F6084" t="s">
        <v>11743</v>
      </c>
      <c r="G6084" t="s">
        <v>554</v>
      </c>
      <c r="H6084" t="s">
        <v>18</v>
      </c>
      <c r="I6084" t="s">
        <v>19</v>
      </c>
      <c r="J6084" t="s">
        <v>19</v>
      </c>
      <c r="K6084" t="s">
        <v>19</v>
      </c>
      <c r="L6084">
        <v>2000</v>
      </c>
      <c r="M6084">
        <v>3</v>
      </c>
      <c r="N6084" s="1">
        <v>40991</v>
      </c>
      <c r="O6084" t="s">
        <v>19477</v>
      </c>
      <c r="P6084" t="str">
        <f t="shared" si="95"/>
        <v>Upper-Mid</v>
      </c>
    </row>
    <row r="6085" spans="1:16" x14ac:dyDescent="0.35">
      <c r="A6085">
        <v>18374686</v>
      </c>
      <c r="B6085" t="s">
        <v>12154</v>
      </c>
      <c r="C6085">
        <v>1</v>
      </c>
      <c r="D6085" t="s">
        <v>10895</v>
      </c>
      <c r="E6085" t="s">
        <v>12155</v>
      </c>
      <c r="F6085" t="s">
        <v>10921</v>
      </c>
      <c r="G6085" t="s">
        <v>806</v>
      </c>
      <c r="H6085" t="s">
        <v>18</v>
      </c>
      <c r="I6085" t="s">
        <v>25</v>
      </c>
      <c r="J6085" t="s">
        <v>19</v>
      </c>
      <c r="K6085" t="s">
        <v>19</v>
      </c>
      <c r="L6085">
        <v>800</v>
      </c>
      <c r="M6085">
        <v>3</v>
      </c>
      <c r="N6085" s="1">
        <v>40469</v>
      </c>
      <c r="O6085" t="s">
        <v>19477</v>
      </c>
      <c r="P6085" t="str">
        <f t="shared" si="95"/>
        <v>Lower-Mid</v>
      </c>
    </row>
    <row r="6086" spans="1:16" x14ac:dyDescent="0.35">
      <c r="A6086">
        <v>18175242</v>
      </c>
      <c r="B6086" t="s">
        <v>12156</v>
      </c>
      <c r="C6086">
        <v>1</v>
      </c>
      <c r="D6086" t="s">
        <v>10895</v>
      </c>
      <c r="E6086" t="s">
        <v>11052</v>
      </c>
      <c r="F6086" t="s">
        <v>10921</v>
      </c>
      <c r="G6086" t="s">
        <v>501</v>
      </c>
      <c r="H6086" t="s">
        <v>18</v>
      </c>
      <c r="I6086" t="s">
        <v>19</v>
      </c>
      <c r="J6086" t="s">
        <v>19</v>
      </c>
      <c r="K6086" t="s">
        <v>19</v>
      </c>
      <c r="L6086">
        <v>150</v>
      </c>
      <c r="M6086">
        <v>3</v>
      </c>
      <c r="N6086" s="1">
        <v>43380</v>
      </c>
      <c r="O6086" t="s">
        <v>19477</v>
      </c>
      <c r="P6086" t="str">
        <f t="shared" si="95"/>
        <v>Low</v>
      </c>
    </row>
    <row r="6087" spans="1:16" x14ac:dyDescent="0.35">
      <c r="A6087">
        <v>302239</v>
      </c>
      <c r="B6087" t="s">
        <v>12157</v>
      </c>
      <c r="C6087">
        <v>1</v>
      </c>
      <c r="D6087" t="s">
        <v>10895</v>
      </c>
      <c r="E6087" t="s">
        <v>12158</v>
      </c>
      <c r="F6087" t="s">
        <v>11182</v>
      </c>
      <c r="G6087" t="s">
        <v>5029</v>
      </c>
      <c r="H6087" t="s">
        <v>18</v>
      </c>
      <c r="I6087" t="s">
        <v>25</v>
      </c>
      <c r="J6087" t="s">
        <v>19</v>
      </c>
      <c r="K6087" t="s">
        <v>19</v>
      </c>
      <c r="L6087">
        <v>800</v>
      </c>
      <c r="M6087">
        <v>4</v>
      </c>
      <c r="N6087" s="1">
        <v>43031</v>
      </c>
      <c r="O6087" t="s">
        <v>19477</v>
      </c>
      <c r="P6087" t="str">
        <f t="shared" si="95"/>
        <v>Lower-Mid</v>
      </c>
    </row>
    <row r="6088" spans="1:16" x14ac:dyDescent="0.35">
      <c r="A6088">
        <v>18391141</v>
      </c>
      <c r="B6088" t="s">
        <v>6783</v>
      </c>
      <c r="C6088">
        <v>1</v>
      </c>
      <c r="D6088" t="s">
        <v>10895</v>
      </c>
      <c r="E6088" t="s">
        <v>12159</v>
      </c>
      <c r="F6088" t="s">
        <v>11153</v>
      </c>
      <c r="G6088" t="s">
        <v>459</v>
      </c>
      <c r="H6088" t="s">
        <v>18</v>
      </c>
      <c r="I6088" t="s">
        <v>19</v>
      </c>
      <c r="J6088" t="s">
        <v>19</v>
      </c>
      <c r="K6088" t="s">
        <v>19</v>
      </c>
      <c r="L6088">
        <v>300</v>
      </c>
      <c r="M6088">
        <v>1</v>
      </c>
      <c r="N6088" s="1">
        <v>41163</v>
      </c>
      <c r="O6088" t="s">
        <v>19477</v>
      </c>
      <c r="P6088" t="str">
        <f t="shared" si="95"/>
        <v>Low</v>
      </c>
    </row>
    <row r="6089" spans="1:16" x14ac:dyDescent="0.35">
      <c r="A6089">
        <v>18423797</v>
      </c>
      <c r="B6089" t="s">
        <v>12160</v>
      </c>
      <c r="C6089">
        <v>1</v>
      </c>
      <c r="D6089" t="s">
        <v>10895</v>
      </c>
      <c r="E6089" t="s">
        <v>11165</v>
      </c>
      <c r="F6089" t="s">
        <v>10906</v>
      </c>
      <c r="G6089" t="s">
        <v>17</v>
      </c>
      <c r="H6089" t="s">
        <v>18</v>
      </c>
      <c r="I6089" t="s">
        <v>19</v>
      </c>
      <c r="J6089" t="s">
        <v>19</v>
      </c>
      <c r="K6089" t="s">
        <v>19</v>
      </c>
      <c r="L6089">
        <v>300</v>
      </c>
      <c r="M6089">
        <v>3</v>
      </c>
      <c r="N6089" s="1">
        <v>40440</v>
      </c>
      <c r="O6089" t="s">
        <v>19477</v>
      </c>
      <c r="P6089" t="str">
        <f t="shared" si="95"/>
        <v>Low</v>
      </c>
    </row>
    <row r="6090" spans="1:16" x14ac:dyDescent="0.35">
      <c r="A6090">
        <v>6897</v>
      </c>
      <c r="B6090" t="s">
        <v>12161</v>
      </c>
      <c r="C6090">
        <v>1</v>
      </c>
      <c r="D6090" t="s">
        <v>10895</v>
      </c>
      <c r="E6090" t="s">
        <v>12162</v>
      </c>
      <c r="F6090" t="s">
        <v>11034</v>
      </c>
      <c r="G6090" t="s">
        <v>459</v>
      </c>
      <c r="H6090" t="s">
        <v>18</v>
      </c>
      <c r="I6090" t="s">
        <v>19</v>
      </c>
      <c r="J6090" t="s">
        <v>19</v>
      </c>
      <c r="K6090" t="s">
        <v>19</v>
      </c>
      <c r="L6090">
        <v>300</v>
      </c>
      <c r="M6090">
        <v>3</v>
      </c>
      <c r="N6090" s="1">
        <v>43354</v>
      </c>
      <c r="O6090" t="s">
        <v>19477</v>
      </c>
      <c r="P6090" t="str">
        <f t="shared" si="95"/>
        <v>Low</v>
      </c>
    </row>
    <row r="6091" spans="1:16" x14ac:dyDescent="0.35">
      <c r="A6091">
        <v>18241498</v>
      </c>
      <c r="B6091" t="s">
        <v>12163</v>
      </c>
      <c r="C6091">
        <v>1</v>
      </c>
      <c r="D6091" t="s">
        <v>10895</v>
      </c>
      <c r="E6091" t="s">
        <v>10965</v>
      </c>
      <c r="F6091" t="s">
        <v>10897</v>
      </c>
      <c r="G6091" t="s">
        <v>12164</v>
      </c>
      <c r="H6091" t="s">
        <v>18</v>
      </c>
      <c r="I6091" t="s">
        <v>19</v>
      </c>
      <c r="J6091" t="s">
        <v>19</v>
      </c>
      <c r="K6091" t="s">
        <v>19</v>
      </c>
      <c r="L6091">
        <v>300</v>
      </c>
      <c r="M6091">
        <v>4</v>
      </c>
      <c r="N6091" s="1">
        <v>41499</v>
      </c>
      <c r="O6091" t="s">
        <v>19477</v>
      </c>
      <c r="P6091" t="str">
        <f t="shared" si="95"/>
        <v>Low</v>
      </c>
    </row>
    <row r="6092" spans="1:16" x14ac:dyDescent="0.35">
      <c r="A6092">
        <v>309341</v>
      </c>
      <c r="B6092" t="s">
        <v>11012</v>
      </c>
      <c r="C6092">
        <v>1</v>
      </c>
      <c r="D6092" t="s">
        <v>10895</v>
      </c>
      <c r="E6092" t="s">
        <v>12165</v>
      </c>
      <c r="F6092" t="s">
        <v>11003</v>
      </c>
      <c r="G6092" t="s">
        <v>17</v>
      </c>
      <c r="H6092" t="s">
        <v>18</v>
      </c>
      <c r="I6092" t="s">
        <v>19</v>
      </c>
      <c r="J6092" t="s">
        <v>19</v>
      </c>
      <c r="K6092" t="s">
        <v>19</v>
      </c>
      <c r="L6092">
        <v>300</v>
      </c>
      <c r="M6092">
        <v>1</v>
      </c>
      <c r="N6092" s="1">
        <v>40779</v>
      </c>
      <c r="O6092" t="s">
        <v>19477</v>
      </c>
      <c r="P6092" t="str">
        <f t="shared" si="95"/>
        <v>Low</v>
      </c>
    </row>
    <row r="6093" spans="1:16" x14ac:dyDescent="0.35">
      <c r="A6093">
        <v>18133490</v>
      </c>
      <c r="B6093" t="s">
        <v>12166</v>
      </c>
      <c r="C6093">
        <v>1</v>
      </c>
      <c r="D6093" t="s">
        <v>10895</v>
      </c>
      <c r="E6093" t="s">
        <v>12167</v>
      </c>
      <c r="F6093" t="s">
        <v>10919</v>
      </c>
      <c r="G6093" t="s">
        <v>497</v>
      </c>
      <c r="H6093" t="s">
        <v>18</v>
      </c>
      <c r="I6093" t="s">
        <v>19</v>
      </c>
      <c r="J6093" t="s">
        <v>25</v>
      </c>
      <c r="K6093" t="s">
        <v>19</v>
      </c>
      <c r="L6093">
        <v>300</v>
      </c>
      <c r="M6093">
        <v>3</v>
      </c>
      <c r="N6093" s="1">
        <v>42952</v>
      </c>
      <c r="O6093" t="s">
        <v>19477</v>
      </c>
      <c r="P6093" t="str">
        <f t="shared" si="95"/>
        <v>Low</v>
      </c>
    </row>
    <row r="6094" spans="1:16" x14ac:dyDescent="0.35">
      <c r="A6094">
        <v>17953920</v>
      </c>
      <c r="B6094" t="s">
        <v>12168</v>
      </c>
      <c r="C6094">
        <v>1</v>
      </c>
      <c r="D6094" t="s">
        <v>10895</v>
      </c>
      <c r="E6094" t="s">
        <v>12169</v>
      </c>
      <c r="F6094" t="s">
        <v>11011</v>
      </c>
      <c r="G6094" t="s">
        <v>632</v>
      </c>
      <c r="H6094" t="s">
        <v>18</v>
      </c>
      <c r="I6094" t="s">
        <v>19</v>
      </c>
      <c r="J6094" t="s">
        <v>19</v>
      </c>
      <c r="K6094" t="s">
        <v>19</v>
      </c>
      <c r="L6094">
        <v>300</v>
      </c>
      <c r="M6094">
        <v>3</v>
      </c>
      <c r="N6094" s="1">
        <v>41487</v>
      </c>
      <c r="O6094" t="s">
        <v>19477</v>
      </c>
      <c r="P6094" t="str">
        <f t="shared" si="95"/>
        <v>Low</v>
      </c>
    </row>
    <row r="6095" spans="1:16" x14ac:dyDescent="0.35">
      <c r="A6095">
        <v>18285721</v>
      </c>
      <c r="B6095" t="s">
        <v>6467</v>
      </c>
      <c r="C6095">
        <v>1</v>
      </c>
      <c r="D6095" t="s">
        <v>10895</v>
      </c>
      <c r="E6095" t="s">
        <v>12170</v>
      </c>
      <c r="F6095" t="s">
        <v>11153</v>
      </c>
      <c r="G6095" t="s">
        <v>5594</v>
      </c>
      <c r="H6095" t="s">
        <v>18</v>
      </c>
      <c r="I6095" t="s">
        <v>19</v>
      </c>
      <c r="J6095" t="s">
        <v>19</v>
      </c>
      <c r="K6095" t="s">
        <v>19</v>
      </c>
      <c r="L6095">
        <v>300</v>
      </c>
      <c r="M6095">
        <v>3</v>
      </c>
      <c r="N6095" s="1">
        <v>40770</v>
      </c>
      <c r="O6095" t="s">
        <v>19477</v>
      </c>
      <c r="P6095" t="str">
        <f t="shared" si="95"/>
        <v>Low</v>
      </c>
    </row>
    <row r="6096" spans="1:16" x14ac:dyDescent="0.35">
      <c r="A6096">
        <v>18472639</v>
      </c>
      <c r="B6096" t="s">
        <v>12171</v>
      </c>
      <c r="C6096">
        <v>1</v>
      </c>
      <c r="D6096" t="s">
        <v>10895</v>
      </c>
      <c r="E6096" t="s">
        <v>12172</v>
      </c>
      <c r="F6096" t="s">
        <v>10906</v>
      </c>
      <c r="G6096" t="s">
        <v>497</v>
      </c>
      <c r="H6096" t="s">
        <v>18</v>
      </c>
      <c r="I6096" t="s">
        <v>19</v>
      </c>
      <c r="J6096" t="s">
        <v>25</v>
      </c>
      <c r="K6096" t="s">
        <v>19</v>
      </c>
      <c r="L6096">
        <v>300</v>
      </c>
      <c r="M6096">
        <v>3</v>
      </c>
      <c r="N6096" s="1">
        <v>43336</v>
      </c>
      <c r="O6096" t="s">
        <v>19477</v>
      </c>
      <c r="P6096" t="str">
        <f t="shared" si="95"/>
        <v>Low</v>
      </c>
    </row>
    <row r="6097" spans="1:16" x14ac:dyDescent="0.35">
      <c r="A6097">
        <v>4215</v>
      </c>
      <c r="B6097" t="s">
        <v>12173</v>
      </c>
      <c r="C6097">
        <v>1</v>
      </c>
      <c r="D6097" t="s">
        <v>10895</v>
      </c>
      <c r="E6097" t="s">
        <v>12174</v>
      </c>
      <c r="F6097" t="s">
        <v>11302</v>
      </c>
      <c r="G6097" t="s">
        <v>501</v>
      </c>
      <c r="H6097" t="s">
        <v>18</v>
      </c>
      <c r="I6097" t="s">
        <v>19</v>
      </c>
      <c r="J6097" t="s">
        <v>25</v>
      </c>
      <c r="K6097" t="s">
        <v>19</v>
      </c>
      <c r="L6097">
        <v>300</v>
      </c>
      <c r="M6097">
        <v>3</v>
      </c>
      <c r="N6097" s="1">
        <v>42602</v>
      </c>
      <c r="O6097" t="s">
        <v>19477</v>
      </c>
      <c r="P6097" t="str">
        <f t="shared" si="95"/>
        <v>Low</v>
      </c>
    </row>
    <row r="6098" spans="1:16" x14ac:dyDescent="0.35">
      <c r="A6098">
        <v>18237348</v>
      </c>
      <c r="B6098" t="s">
        <v>12175</v>
      </c>
      <c r="C6098">
        <v>1</v>
      </c>
      <c r="D6098" t="s">
        <v>10895</v>
      </c>
      <c r="E6098" t="s">
        <v>11182</v>
      </c>
      <c r="F6098" t="s">
        <v>11182</v>
      </c>
      <c r="G6098" t="s">
        <v>797</v>
      </c>
      <c r="H6098" t="s">
        <v>18</v>
      </c>
      <c r="I6098" t="s">
        <v>19</v>
      </c>
      <c r="J6098" t="s">
        <v>19</v>
      </c>
      <c r="K6098" t="s">
        <v>19</v>
      </c>
      <c r="L6098">
        <v>300</v>
      </c>
      <c r="M6098">
        <v>1</v>
      </c>
      <c r="N6098" s="1">
        <v>42967</v>
      </c>
      <c r="O6098" t="s">
        <v>19477</v>
      </c>
      <c r="P6098" t="str">
        <f t="shared" si="95"/>
        <v>Low</v>
      </c>
    </row>
    <row r="6099" spans="1:16" x14ac:dyDescent="0.35">
      <c r="A6099">
        <v>18391156</v>
      </c>
      <c r="B6099" t="s">
        <v>12176</v>
      </c>
      <c r="C6099">
        <v>1</v>
      </c>
      <c r="D6099" t="s">
        <v>10895</v>
      </c>
      <c r="E6099" t="s">
        <v>12177</v>
      </c>
      <c r="F6099" t="s">
        <v>11084</v>
      </c>
      <c r="G6099" t="s">
        <v>4177</v>
      </c>
      <c r="H6099" t="s">
        <v>18</v>
      </c>
      <c r="I6099" t="s">
        <v>19</v>
      </c>
      <c r="J6099" t="s">
        <v>19</v>
      </c>
      <c r="K6099" t="s">
        <v>19</v>
      </c>
      <c r="L6099">
        <v>300</v>
      </c>
      <c r="M6099">
        <v>3</v>
      </c>
      <c r="N6099" s="1">
        <v>41103</v>
      </c>
      <c r="O6099" t="s">
        <v>19477</v>
      </c>
      <c r="P6099" t="str">
        <f t="shared" si="95"/>
        <v>Low</v>
      </c>
    </row>
    <row r="6100" spans="1:16" x14ac:dyDescent="0.35">
      <c r="A6100">
        <v>4171</v>
      </c>
      <c r="B6100" t="s">
        <v>12178</v>
      </c>
      <c r="C6100">
        <v>1</v>
      </c>
      <c r="D6100" t="s">
        <v>10895</v>
      </c>
      <c r="E6100" t="s">
        <v>12179</v>
      </c>
      <c r="F6100" t="s">
        <v>10897</v>
      </c>
      <c r="G6100" t="s">
        <v>12180</v>
      </c>
      <c r="H6100" t="s">
        <v>18</v>
      </c>
      <c r="I6100" t="s">
        <v>19</v>
      </c>
      <c r="J6100" t="s">
        <v>25</v>
      </c>
      <c r="K6100" t="s">
        <v>19</v>
      </c>
      <c r="L6100">
        <v>300</v>
      </c>
      <c r="M6100">
        <v>4</v>
      </c>
      <c r="N6100" s="1">
        <v>43292</v>
      </c>
      <c r="O6100" t="s">
        <v>19477</v>
      </c>
      <c r="P6100" t="str">
        <f t="shared" si="95"/>
        <v>Low</v>
      </c>
    </row>
    <row r="6101" spans="1:16" x14ac:dyDescent="0.35">
      <c r="A6101">
        <v>18334445</v>
      </c>
      <c r="B6101" t="s">
        <v>12181</v>
      </c>
      <c r="C6101">
        <v>1</v>
      </c>
      <c r="D6101" t="s">
        <v>10895</v>
      </c>
      <c r="E6101" t="s">
        <v>12182</v>
      </c>
      <c r="F6101" t="s">
        <v>143</v>
      </c>
      <c r="G6101" t="s">
        <v>494</v>
      </c>
      <c r="H6101" t="s">
        <v>18</v>
      </c>
      <c r="I6101" t="s">
        <v>19</v>
      </c>
      <c r="J6101" t="s">
        <v>25</v>
      </c>
      <c r="K6101" t="s">
        <v>19</v>
      </c>
      <c r="L6101">
        <v>300</v>
      </c>
      <c r="M6101">
        <v>3</v>
      </c>
      <c r="N6101" s="1">
        <v>41467</v>
      </c>
      <c r="O6101" t="s">
        <v>19477</v>
      </c>
      <c r="P6101" t="str">
        <f t="shared" si="95"/>
        <v>Low</v>
      </c>
    </row>
    <row r="6102" spans="1:16" x14ac:dyDescent="0.35">
      <c r="A6102">
        <v>18485789</v>
      </c>
      <c r="B6102" t="s">
        <v>12161</v>
      </c>
      <c r="C6102">
        <v>1</v>
      </c>
      <c r="D6102" t="s">
        <v>10895</v>
      </c>
      <c r="E6102" t="s">
        <v>12183</v>
      </c>
      <c r="F6102" t="s">
        <v>12184</v>
      </c>
      <c r="G6102" t="s">
        <v>459</v>
      </c>
      <c r="H6102" t="s">
        <v>18</v>
      </c>
      <c r="I6102" t="s">
        <v>19</v>
      </c>
      <c r="J6102" t="s">
        <v>19</v>
      </c>
      <c r="K6102" t="s">
        <v>19</v>
      </c>
      <c r="L6102">
        <v>300</v>
      </c>
      <c r="M6102">
        <v>1</v>
      </c>
      <c r="N6102" s="1">
        <v>42207</v>
      </c>
      <c r="O6102" t="s">
        <v>19477</v>
      </c>
      <c r="P6102" t="str">
        <f t="shared" si="95"/>
        <v>Low</v>
      </c>
    </row>
    <row r="6103" spans="1:16" x14ac:dyDescent="0.35">
      <c r="A6103">
        <v>18265424</v>
      </c>
      <c r="B6103" t="s">
        <v>774</v>
      </c>
      <c r="C6103">
        <v>1</v>
      </c>
      <c r="D6103" t="s">
        <v>10895</v>
      </c>
      <c r="E6103" t="s">
        <v>11027</v>
      </c>
      <c r="F6103" t="s">
        <v>10906</v>
      </c>
      <c r="G6103" t="s">
        <v>775</v>
      </c>
      <c r="H6103" t="s">
        <v>18</v>
      </c>
      <c r="I6103" t="s">
        <v>19</v>
      </c>
      <c r="J6103" t="s">
        <v>19</v>
      </c>
      <c r="K6103" t="s">
        <v>19</v>
      </c>
      <c r="L6103">
        <v>300</v>
      </c>
      <c r="M6103">
        <v>3</v>
      </c>
      <c r="N6103" s="1">
        <v>41478</v>
      </c>
      <c r="O6103" t="s">
        <v>19477</v>
      </c>
      <c r="P6103" t="str">
        <f t="shared" si="95"/>
        <v>Low</v>
      </c>
    </row>
    <row r="6104" spans="1:16" x14ac:dyDescent="0.35">
      <c r="A6104">
        <v>5935</v>
      </c>
      <c r="B6104" t="s">
        <v>6679</v>
      </c>
      <c r="C6104">
        <v>1</v>
      </c>
      <c r="D6104" t="s">
        <v>10895</v>
      </c>
      <c r="E6104" t="s">
        <v>12185</v>
      </c>
      <c r="F6104" t="s">
        <v>10906</v>
      </c>
      <c r="G6104" t="s">
        <v>1551</v>
      </c>
      <c r="H6104" t="s">
        <v>18</v>
      </c>
      <c r="I6104" t="s">
        <v>19</v>
      </c>
      <c r="J6104" t="s">
        <v>19</v>
      </c>
      <c r="K6104" t="s">
        <v>19</v>
      </c>
      <c r="L6104">
        <v>300</v>
      </c>
      <c r="M6104">
        <v>1</v>
      </c>
      <c r="N6104" s="1">
        <v>43283</v>
      </c>
      <c r="O6104" t="s">
        <v>19477</v>
      </c>
      <c r="P6104" t="str">
        <f t="shared" si="95"/>
        <v>Low</v>
      </c>
    </row>
    <row r="6105" spans="1:16" x14ac:dyDescent="0.35">
      <c r="A6105">
        <v>18138446</v>
      </c>
      <c r="B6105" t="s">
        <v>6467</v>
      </c>
      <c r="C6105">
        <v>1</v>
      </c>
      <c r="D6105" t="s">
        <v>10895</v>
      </c>
      <c r="E6105" t="s">
        <v>12186</v>
      </c>
      <c r="F6105" t="s">
        <v>12187</v>
      </c>
      <c r="G6105" t="s">
        <v>5594</v>
      </c>
      <c r="H6105" t="s">
        <v>18</v>
      </c>
      <c r="I6105" t="s">
        <v>19</v>
      </c>
      <c r="J6105" t="s">
        <v>25</v>
      </c>
      <c r="K6105" t="s">
        <v>19</v>
      </c>
      <c r="L6105">
        <v>300</v>
      </c>
      <c r="M6105">
        <v>4</v>
      </c>
      <c r="N6105" s="1">
        <v>42522</v>
      </c>
      <c r="O6105" t="s">
        <v>19477</v>
      </c>
      <c r="P6105" t="str">
        <f t="shared" si="95"/>
        <v>Low</v>
      </c>
    </row>
    <row r="6106" spans="1:16" x14ac:dyDescent="0.35">
      <c r="A6106">
        <v>18252419</v>
      </c>
      <c r="B6106" t="s">
        <v>12161</v>
      </c>
      <c r="C6106">
        <v>1</v>
      </c>
      <c r="D6106" t="s">
        <v>10895</v>
      </c>
      <c r="E6106" t="s">
        <v>12188</v>
      </c>
      <c r="F6106" t="s">
        <v>10919</v>
      </c>
      <c r="G6106" t="s">
        <v>459</v>
      </c>
      <c r="H6106" t="s">
        <v>18</v>
      </c>
      <c r="I6106" t="s">
        <v>19</v>
      </c>
      <c r="J6106" t="s">
        <v>19</v>
      </c>
      <c r="K6106" t="s">
        <v>19</v>
      </c>
      <c r="L6106">
        <v>300</v>
      </c>
      <c r="M6106">
        <v>3</v>
      </c>
      <c r="N6106" s="1">
        <v>41818</v>
      </c>
      <c r="O6106" t="s">
        <v>19477</v>
      </c>
      <c r="P6106" t="str">
        <f t="shared" si="95"/>
        <v>Low</v>
      </c>
    </row>
    <row r="6107" spans="1:16" x14ac:dyDescent="0.35">
      <c r="A6107">
        <v>853</v>
      </c>
      <c r="B6107" t="s">
        <v>943</v>
      </c>
      <c r="C6107">
        <v>1</v>
      </c>
      <c r="D6107" t="s">
        <v>10895</v>
      </c>
      <c r="E6107" t="s">
        <v>12189</v>
      </c>
      <c r="F6107" t="s">
        <v>10919</v>
      </c>
      <c r="G6107" t="s">
        <v>12190</v>
      </c>
      <c r="H6107" t="s">
        <v>18</v>
      </c>
      <c r="I6107" t="s">
        <v>19</v>
      </c>
      <c r="J6107" t="s">
        <v>19</v>
      </c>
      <c r="K6107" t="s">
        <v>19</v>
      </c>
      <c r="L6107">
        <v>300</v>
      </c>
      <c r="M6107">
        <v>3</v>
      </c>
      <c r="N6107" s="1">
        <v>42532</v>
      </c>
      <c r="O6107" t="s">
        <v>19477</v>
      </c>
      <c r="P6107" t="str">
        <f t="shared" si="95"/>
        <v>Low</v>
      </c>
    </row>
    <row r="6108" spans="1:16" x14ac:dyDescent="0.35">
      <c r="A6108">
        <v>18489522</v>
      </c>
      <c r="B6108" t="s">
        <v>12191</v>
      </c>
      <c r="C6108">
        <v>1</v>
      </c>
      <c r="D6108" t="s">
        <v>10895</v>
      </c>
      <c r="E6108" t="s">
        <v>12192</v>
      </c>
      <c r="F6108" t="s">
        <v>11014</v>
      </c>
      <c r="G6108" t="s">
        <v>645</v>
      </c>
      <c r="H6108" t="s">
        <v>18</v>
      </c>
      <c r="I6108" t="s">
        <v>19</v>
      </c>
      <c r="J6108" t="s">
        <v>19</v>
      </c>
      <c r="K6108" t="s">
        <v>19</v>
      </c>
      <c r="L6108">
        <v>300</v>
      </c>
      <c r="M6108">
        <v>1</v>
      </c>
      <c r="N6108" s="1">
        <v>41426</v>
      </c>
      <c r="O6108" t="s">
        <v>19477</v>
      </c>
      <c r="P6108" t="str">
        <f t="shared" si="95"/>
        <v>Low</v>
      </c>
    </row>
    <row r="6109" spans="1:16" x14ac:dyDescent="0.35">
      <c r="A6109">
        <v>304700</v>
      </c>
      <c r="B6109" t="s">
        <v>12193</v>
      </c>
      <c r="C6109">
        <v>1</v>
      </c>
      <c r="D6109" t="s">
        <v>10895</v>
      </c>
      <c r="E6109" t="s">
        <v>12194</v>
      </c>
      <c r="F6109" t="s">
        <v>10995</v>
      </c>
      <c r="G6109" t="s">
        <v>17</v>
      </c>
      <c r="H6109" t="s">
        <v>18</v>
      </c>
      <c r="I6109" t="s">
        <v>19</v>
      </c>
      <c r="J6109" t="s">
        <v>19</v>
      </c>
      <c r="K6109" t="s">
        <v>19</v>
      </c>
      <c r="L6109">
        <v>300</v>
      </c>
      <c r="M6109">
        <v>1</v>
      </c>
      <c r="N6109" s="1">
        <v>40683</v>
      </c>
      <c r="O6109" t="s">
        <v>19477</v>
      </c>
      <c r="P6109" t="str">
        <f t="shared" si="95"/>
        <v>Low</v>
      </c>
    </row>
    <row r="6110" spans="1:16" x14ac:dyDescent="0.35">
      <c r="A6110">
        <v>6896</v>
      </c>
      <c r="B6110" t="s">
        <v>12195</v>
      </c>
      <c r="C6110">
        <v>1</v>
      </c>
      <c r="D6110" t="s">
        <v>10895</v>
      </c>
      <c r="E6110" t="s">
        <v>12196</v>
      </c>
      <c r="F6110" t="s">
        <v>11153</v>
      </c>
      <c r="G6110" t="s">
        <v>771</v>
      </c>
      <c r="H6110" t="s">
        <v>18</v>
      </c>
      <c r="I6110" t="s">
        <v>19</v>
      </c>
      <c r="J6110" t="s">
        <v>19</v>
      </c>
      <c r="K6110" t="s">
        <v>19</v>
      </c>
      <c r="L6110">
        <v>300</v>
      </c>
      <c r="M6110">
        <v>3</v>
      </c>
      <c r="N6110" s="1">
        <v>40674</v>
      </c>
      <c r="O6110" t="s">
        <v>19477</v>
      </c>
      <c r="P6110" t="str">
        <f t="shared" si="95"/>
        <v>Low</v>
      </c>
    </row>
    <row r="6111" spans="1:16" x14ac:dyDescent="0.35">
      <c r="A6111">
        <v>18235155</v>
      </c>
      <c r="B6111" t="s">
        <v>6467</v>
      </c>
      <c r="C6111">
        <v>1</v>
      </c>
      <c r="D6111" t="s">
        <v>10895</v>
      </c>
      <c r="E6111" t="s">
        <v>12197</v>
      </c>
      <c r="F6111" t="s">
        <v>10952</v>
      </c>
      <c r="G6111" t="s">
        <v>5594</v>
      </c>
      <c r="H6111" t="s">
        <v>18</v>
      </c>
      <c r="I6111" t="s">
        <v>19</v>
      </c>
      <c r="J6111" t="s">
        <v>25</v>
      </c>
      <c r="K6111" t="s">
        <v>19</v>
      </c>
      <c r="L6111">
        <v>300</v>
      </c>
      <c r="M6111">
        <v>4</v>
      </c>
      <c r="N6111" s="1">
        <v>42464</v>
      </c>
      <c r="O6111" t="s">
        <v>19477</v>
      </c>
      <c r="P6111" t="str">
        <f t="shared" si="95"/>
        <v>Low</v>
      </c>
    </row>
    <row r="6112" spans="1:16" x14ac:dyDescent="0.35">
      <c r="A6112">
        <v>18383489</v>
      </c>
      <c r="B6112" t="s">
        <v>1455</v>
      </c>
      <c r="C6112">
        <v>1</v>
      </c>
      <c r="D6112" t="s">
        <v>10895</v>
      </c>
      <c r="E6112" t="s">
        <v>12198</v>
      </c>
      <c r="F6112" t="s">
        <v>10897</v>
      </c>
      <c r="G6112" t="s">
        <v>2676</v>
      </c>
      <c r="H6112" t="s">
        <v>18</v>
      </c>
      <c r="I6112" t="s">
        <v>19</v>
      </c>
      <c r="J6112" t="s">
        <v>19</v>
      </c>
      <c r="K6112" t="s">
        <v>19</v>
      </c>
      <c r="L6112">
        <v>300</v>
      </c>
      <c r="M6112">
        <v>3</v>
      </c>
      <c r="N6112" s="1">
        <v>42847</v>
      </c>
      <c r="O6112" t="s">
        <v>19477</v>
      </c>
      <c r="P6112" t="str">
        <f t="shared" si="95"/>
        <v>Low</v>
      </c>
    </row>
    <row r="6113" spans="1:16" x14ac:dyDescent="0.35">
      <c r="A6113">
        <v>18280305</v>
      </c>
      <c r="B6113" t="s">
        <v>12199</v>
      </c>
      <c r="C6113">
        <v>1</v>
      </c>
      <c r="D6113" t="s">
        <v>10895</v>
      </c>
      <c r="E6113" t="s">
        <v>12200</v>
      </c>
      <c r="F6113" t="s">
        <v>10897</v>
      </c>
      <c r="G6113" t="s">
        <v>422</v>
      </c>
      <c r="H6113" t="s">
        <v>18</v>
      </c>
      <c r="I6113" t="s">
        <v>19</v>
      </c>
      <c r="J6113" t="s">
        <v>19</v>
      </c>
      <c r="K6113" t="s">
        <v>19</v>
      </c>
      <c r="L6113">
        <v>300</v>
      </c>
      <c r="M6113">
        <v>4</v>
      </c>
      <c r="N6113" s="1">
        <v>42472</v>
      </c>
      <c r="O6113" t="s">
        <v>19477</v>
      </c>
      <c r="P6113" t="str">
        <f t="shared" si="95"/>
        <v>Low</v>
      </c>
    </row>
    <row r="6114" spans="1:16" x14ac:dyDescent="0.35">
      <c r="A6114">
        <v>18306548</v>
      </c>
      <c r="B6114" t="s">
        <v>6679</v>
      </c>
      <c r="C6114">
        <v>1</v>
      </c>
      <c r="D6114" t="s">
        <v>10895</v>
      </c>
      <c r="E6114" t="s">
        <v>12201</v>
      </c>
      <c r="F6114" t="s">
        <v>12202</v>
      </c>
      <c r="G6114" t="s">
        <v>1551</v>
      </c>
      <c r="H6114" t="s">
        <v>18</v>
      </c>
      <c r="I6114" t="s">
        <v>19</v>
      </c>
      <c r="J6114" t="s">
        <v>25</v>
      </c>
      <c r="K6114" t="s">
        <v>19</v>
      </c>
      <c r="L6114">
        <v>300</v>
      </c>
      <c r="M6114">
        <v>3</v>
      </c>
      <c r="N6114" s="1">
        <v>40639</v>
      </c>
      <c r="O6114" t="s">
        <v>19477</v>
      </c>
      <c r="P6114" t="str">
        <f t="shared" si="95"/>
        <v>Low</v>
      </c>
    </row>
    <row r="6115" spans="1:16" x14ac:dyDescent="0.35">
      <c r="A6115">
        <v>313408</v>
      </c>
      <c r="B6115" t="s">
        <v>12203</v>
      </c>
      <c r="C6115">
        <v>1</v>
      </c>
      <c r="D6115" t="s">
        <v>10895</v>
      </c>
      <c r="E6115" t="s">
        <v>11616</v>
      </c>
      <c r="F6115" t="s">
        <v>11157</v>
      </c>
      <c r="G6115" t="s">
        <v>17</v>
      </c>
      <c r="H6115" t="s">
        <v>18</v>
      </c>
      <c r="I6115" t="s">
        <v>19</v>
      </c>
      <c r="J6115" t="s">
        <v>19</v>
      </c>
      <c r="K6115" t="s">
        <v>19</v>
      </c>
      <c r="L6115">
        <v>300</v>
      </c>
      <c r="M6115">
        <v>1</v>
      </c>
      <c r="N6115" s="1">
        <v>41014</v>
      </c>
      <c r="O6115" t="s">
        <v>19477</v>
      </c>
      <c r="P6115" t="str">
        <f t="shared" si="95"/>
        <v>Low</v>
      </c>
    </row>
    <row r="6116" spans="1:16" x14ac:dyDescent="0.35">
      <c r="A6116">
        <v>18420450</v>
      </c>
      <c r="B6116" t="s">
        <v>12204</v>
      </c>
      <c r="C6116">
        <v>1</v>
      </c>
      <c r="D6116" t="s">
        <v>10895</v>
      </c>
      <c r="E6116" t="s">
        <v>12205</v>
      </c>
      <c r="F6116" t="s">
        <v>11040</v>
      </c>
      <c r="G6116" t="s">
        <v>4177</v>
      </c>
      <c r="H6116" t="s">
        <v>18</v>
      </c>
      <c r="I6116" t="s">
        <v>19</v>
      </c>
      <c r="J6116" t="s">
        <v>25</v>
      </c>
      <c r="K6116" t="s">
        <v>19</v>
      </c>
      <c r="L6116">
        <v>300</v>
      </c>
      <c r="M6116">
        <v>4</v>
      </c>
      <c r="N6116" s="1">
        <v>41388</v>
      </c>
      <c r="O6116" t="s">
        <v>19477</v>
      </c>
      <c r="P6116" t="str">
        <f t="shared" si="95"/>
        <v>Low</v>
      </c>
    </row>
    <row r="6117" spans="1:16" x14ac:dyDescent="0.35">
      <c r="A6117">
        <v>312555</v>
      </c>
      <c r="B6117" t="s">
        <v>12206</v>
      </c>
      <c r="C6117">
        <v>1</v>
      </c>
      <c r="D6117" t="s">
        <v>10895</v>
      </c>
      <c r="E6117" t="s">
        <v>12207</v>
      </c>
      <c r="F6117" t="s">
        <v>11302</v>
      </c>
      <c r="G6117" t="s">
        <v>1001</v>
      </c>
      <c r="H6117" t="s">
        <v>18</v>
      </c>
      <c r="I6117" t="s">
        <v>19</v>
      </c>
      <c r="J6117" t="s">
        <v>25</v>
      </c>
      <c r="K6117" t="s">
        <v>19</v>
      </c>
      <c r="L6117">
        <v>300</v>
      </c>
      <c r="M6117">
        <v>2</v>
      </c>
      <c r="N6117" s="1">
        <v>40271</v>
      </c>
      <c r="O6117" t="s">
        <v>19477</v>
      </c>
      <c r="P6117" t="str">
        <f t="shared" si="95"/>
        <v>Low</v>
      </c>
    </row>
    <row r="6118" spans="1:16" x14ac:dyDescent="0.35">
      <c r="A6118">
        <v>18492107</v>
      </c>
      <c r="B6118" t="s">
        <v>12208</v>
      </c>
      <c r="C6118">
        <v>1</v>
      </c>
      <c r="D6118" t="s">
        <v>10895</v>
      </c>
      <c r="E6118" t="s">
        <v>12209</v>
      </c>
      <c r="F6118" t="s">
        <v>10897</v>
      </c>
      <c r="G6118" t="s">
        <v>513</v>
      </c>
      <c r="H6118" t="s">
        <v>18</v>
      </c>
      <c r="I6118" t="s">
        <v>19</v>
      </c>
      <c r="J6118" t="s">
        <v>19</v>
      </c>
      <c r="K6118" t="s">
        <v>19</v>
      </c>
      <c r="L6118">
        <v>300</v>
      </c>
      <c r="M6118">
        <v>3</v>
      </c>
      <c r="N6118" s="1">
        <v>41714</v>
      </c>
      <c r="O6118" t="s">
        <v>19477</v>
      </c>
      <c r="P6118" t="str">
        <f t="shared" si="95"/>
        <v>Low</v>
      </c>
    </row>
    <row r="6119" spans="1:16" x14ac:dyDescent="0.35">
      <c r="A6119">
        <v>18237324</v>
      </c>
      <c r="B6119" t="s">
        <v>12210</v>
      </c>
      <c r="C6119">
        <v>1</v>
      </c>
      <c r="D6119" t="s">
        <v>10895</v>
      </c>
      <c r="E6119" t="s">
        <v>12211</v>
      </c>
      <c r="F6119" t="s">
        <v>10897</v>
      </c>
      <c r="G6119" t="s">
        <v>17</v>
      </c>
      <c r="H6119" t="s">
        <v>18</v>
      </c>
      <c r="I6119" t="s">
        <v>19</v>
      </c>
      <c r="J6119" t="s">
        <v>25</v>
      </c>
      <c r="K6119" t="s">
        <v>19</v>
      </c>
      <c r="L6119">
        <v>300</v>
      </c>
      <c r="M6119">
        <v>4</v>
      </c>
      <c r="N6119" s="1">
        <v>40611</v>
      </c>
      <c r="O6119" t="s">
        <v>19477</v>
      </c>
      <c r="P6119" t="str">
        <f t="shared" si="95"/>
        <v>Low</v>
      </c>
    </row>
    <row r="6120" spans="1:16" x14ac:dyDescent="0.35">
      <c r="A6120">
        <v>2620</v>
      </c>
      <c r="B6120" t="s">
        <v>12212</v>
      </c>
      <c r="C6120">
        <v>1</v>
      </c>
      <c r="D6120" t="s">
        <v>10895</v>
      </c>
      <c r="E6120" t="s">
        <v>12213</v>
      </c>
      <c r="F6120" t="s">
        <v>10919</v>
      </c>
      <c r="G6120" t="s">
        <v>2676</v>
      </c>
      <c r="H6120" t="s">
        <v>18</v>
      </c>
      <c r="I6120" t="s">
        <v>19</v>
      </c>
      <c r="J6120" t="s">
        <v>19</v>
      </c>
      <c r="K6120" t="s">
        <v>19</v>
      </c>
      <c r="L6120">
        <v>300</v>
      </c>
      <c r="M6120">
        <v>3</v>
      </c>
      <c r="N6120" s="1">
        <v>42064</v>
      </c>
      <c r="O6120" t="s">
        <v>19477</v>
      </c>
      <c r="P6120" t="str">
        <f t="shared" si="95"/>
        <v>Low</v>
      </c>
    </row>
    <row r="6121" spans="1:16" x14ac:dyDescent="0.35">
      <c r="A6121">
        <v>311534</v>
      </c>
      <c r="B6121" t="s">
        <v>12214</v>
      </c>
      <c r="C6121">
        <v>1</v>
      </c>
      <c r="D6121" t="s">
        <v>10895</v>
      </c>
      <c r="E6121" t="s">
        <v>12215</v>
      </c>
      <c r="F6121" t="s">
        <v>10906</v>
      </c>
      <c r="G6121" t="s">
        <v>497</v>
      </c>
      <c r="H6121" t="s">
        <v>18</v>
      </c>
      <c r="I6121" t="s">
        <v>19</v>
      </c>
      <c r="J6121" t="s">
        <v>19</v>
      </c>
      <c r="K6121" t="s">
        <v>19</v>
      </c>
      <c r="L6121">
        <v>300</v>
      </c>
      <c r="M6121">
        <v>3</v>
      </c>
      <c r="N6121" s="1">
        <v>43160</v>
      </c>
      <c r="O6121" t="s">
        <v>19477</v>
      </c>
      <c r="P6121" t="str">
        <f t="shared" si="95"/>
        <v>Low</v>
      </c>
    </row>
    <row r="6122" spans="1:16" x14ac:dyDescent="0.35">
      <c r="A6122">
        <v>310500</v>
      </c>
      <c r="B6122" t="s">
        <v>12216</v>
      </c>
      <c r="C6122">
        <v>1</v>
      </c>
      <c r="D6122" t="s">
        <v>10895</v>
      </c>
      <c r="E6122" t="s">
        <v>12217</v>
      </c>
      <c r="F6122" t="s">
        <v>10916</v>
      </c>
      <c r="G6122" t="s">
        <v>885</v>
      </c>
      <c r="H6122" t="s">
        <v>18</v>
      </c>
      <c r="I6122" t="s">
        <v>19</v>
      </c>
      <c r="J6122" t="s">
        <v>19</v>
      </c>
      <c r="K6122" t="s">
        <v>19</v>
      </c>
      <c r="L6122">
        <v>300</v>
      </c>
      <c r="M6122">
        <v>3</v>
      </c>
      <c r="N6122" s="1">
        <v>40256</v>
      </c>
      <c r="O6122" t="s">
        <v>19477</v>
      </c>
      <c r="P6122" t="str">
        <f t="shared" si="95"/>
        <v>Low</v>
      </c>
    </row>
    <row r="6123" spans="1:16" x14ac:dyDescent="0.35">
      <c r="A6123">
        <v>18354631</v>
      </c>
      <c r="B6123" t="s">
        <v>12218</v>
      </c>
      <c r="C6123">
        <v>1</v>
      </c>
      <c r="D6123" t="s">
        <v>10895</v>
      </c>
      <c r="E6123" t="s">
        <v>12219</v>
      </c>
      <c r="F6123" t="s">
        <v>11177</v>
      </c>
      <c r="G6123" t="s">
        <v>459</v>
      </c>
      <c r="H6123" t="s">
        <v>18</v>
      </c>
      <c r="I6123" t="s">
        <v>19</v>
      </c>
      <c r="J6123" t="s">
        <v>25</v>
      </c>
      <c r="K6123" t="s">
        <v>19</v>
      </c>
      <c r="L6123">
        <v>300</v>
      </c>
      <c r="M6123">
        <v>4</v>
      </c>
      <c r="N6123" s="1">
        <v>42077</v>
      </c>
      <c r="O6123" t="s">
        <v>19477</v>
      </c>
      <c r="P6123" t="str">
        <f t="shared" si="95"/>
        <v>Low</v>
      </c>
    </row>
    <row r="6124" spans="1:16" x14ac:dyDescent="0.35">
      <c r="A6124">
        <v>18223957</v>
      </c>
      <c r="B6124" t="s">
        <v>12220</v>
      </c>
      <c r="C6124">
        <v>1</v>
      </c>
      <c r="D6124" t="s">
        <v>10895</v>
      </c>
      <c r="E6124" t="s">
        <v>12221</v>
      </c>
      <c r="F6124" t="s">
        <v>10897</v>
      </c>
      <c r="G6124" t="s">
        <v>635</v>
      </c>
      <c r="H6124" t="s">
        <v>18</v>
      </c>
      <c r="I6124" t="s">
        <v>19</v>
      </c>
      <c r="J6124" t="s">
        <v>19</v>
      </c>
      <c r="K6124" t="s">
        <v>19</v>
      </c>
      <c r="L6124">
        <v>300</v>
      </c>
      <c r="M6124">
        <v>3</v>
      </c>
      <c r="N6124" s="1">
        <v>43154</v>
      </c>
      <c r="O6124" t="s">
        <v>19477</v>
      </c>
      <c r="P6124" t="str">
        <f t="shared" si="95"/>
        <v>Low</v>
      </c>
    </row>
    <row r="6125" spans="1:16" x14ac:dyDescent="0.35">
      <c r="A6125">
        <v>300538</v>
      </c>
      <c r="B6125" t="s">
        <v>11524</v>
      </c>
      <c r="C6125">
        <v>1</v>
      </c>
      <c r="D6125" t="s">
        <v>10895</v>
      </c>
      <c r="E6125" t="s">
        <v>12222</v>
      </c>
      <c r="F6125" t="s">
        <v>143</v>
      </c>
      <c r="G6125" t="s">
        <v>797</v>
      </c>
      <c r="H6125" t="s">
        <v>18</v>
      </c>
      <c r="I6125" t="s">
        <v>19</v>
      </c>
      <c r="J6125" t="s">
        <v>19</v>
      </c>
      <c r="K6125" t="s">
        <v>19</v>
      </c>
      <c r="L6125">
        <v>300</v>
      </c>
      <c r="M6125">
        <v>3</v>
      </c>
      <c r="N6125" s="1">
        <v>43159</v>
      </c>
      <c r="O6125" t="s">
        <v>19477</v>
      </c>
      <c r="P6125" t="str">
        <f t="shared" si="95"/>
        <v>Low</v>
      </c>
    </row>
    <row r="6126" spans="1:16" x14ac:dyDescent="0.35">
      <c r="A6126">
        <v>308726</v>
      </c>
      <c r="B6126" t="s">
        <v>12080</v>
      </c>
      <c r="C6126">
        <v>1</v>
      </c>
      <c r="D6126" t="s">
        <v>10895</v>
      </c>
      <c r="E6126" t="s">
        <v>12223</v>
      </c>
      <c r="F6126" t="s">
        <v>11003</v>
      </c>
      <c r="G6126" t="s">
        <v>12224</v>
      </c>
      <c r="H6126" t="s">
        <v>18</v>
      </c>
      <c r="I6126" t="s">
        <v>19</v>
      </c>
      <c r="J6126" t="s">
        <v>19</v>
      </c>
      <c r="K6126" t="s">
        <v>19</v>
      </c>
      <c r="L6126">
        <v>300</v>
      </c>
      <c r="M6126">
        <v>3</v>
      </c>
      <c r="N6126" s="1">
        <v>40580</v>
      </c>
      <c r="O6126" t="s">
        <v>19477</v>
      </c>
      <c r="P6126" t="str">
        <f t="shared" si="95"/>
        <v>Low</v>
      </c>
    </row>
    <row r="6127" spans="1:16" x14ac:dyDescent="0.35">
      <c r="A6127">
        <v>18492641</v>
      </c>
      <c r="B6127" t="s">
        <v>12225</v>
      </c>
      <c r="C6127">
        <v>1</v>
      </c>
      <c r="D6127" t="s">
        <v>10895</v>
      </c>
      <c r="E6127" t="s">
        <v>12226</v>
      </c>
      <c r="F6127" t="s">
        <v>12184</v>
      </c>
      <c r="G6127" t="s">
        <v>779</v>
      </c>
      <c r="H6127" t="s">
        <v>18</v>
      </c>
      <c r="I6127" t="s">
        <v>19</v>
      </c>
      <c r="J6127" t="s">
        <v>19</v>
      </c>
      <c r="K6127" t="s">
        <v>19</v>
      </c>
      <c r="L6127">
        <v>300</v>
      </c>
      <c r="M6127">
        <v>1</v>
      </c>
      <c r="N6127" s="1">
        <v>40600</v>
      </c>
      <c r="O6127" t="s">
        <v>19477</v>
      </c>
      <c r="P6127" t="str">
        <f t="shared" si="95"/>
        <v>Low</v>
      </c>
    </row>
    <row r="6128" spans="1:16" x14ac:dyDescent="0.35">
      <c r="A6128">
        <v>303174</v>
      </c>
      <c r="B6128" t="s">
        <v>12227</v>
      </c>
      <c r="C6128">
        <v>1</v>
      </c>
      <c r="D6128" t="s">
        <v>10895</v>
      </c>
      <c r="E6128" t="s">
        <v>12228</v>
      </c>
      <c r="F6128" t="s">
        <v>10916</v>
      </c>
      <c r="G6128" t="s">
        <v>12229</v>
      </c>
      <c r="H6128" t="s">
        <v>18</v>
      </c>
      <c r="I6128" t="s">
        <v>19</v>
      </c>
      <c r="J6128" t="s">
        <v>19</v>
      </c>
      <c r="K6128" t="s">
        <v>19</v>
      </c>
      <c r="L6128">
        <v>300</v>
      </c>
      <c r="M6128">
        <v>4</v>
      </c>
      <c r="N6128" s="1">
        <v>42787</v>
      </c>
      <c r="O6128" t="s">
        <v>19477</v>
      </c>
      <c r="P6128" t="str">
        <f t="shared" si="95"/>
        <v>Low</v>
      </c>
    </row>
    <row r="6129" spans="1:16" x14ac:dyDescent="0.35">
      <c r="A6129">
        <v>18350125</v>
      </c>
      <c r="B6129" t="s">
        <v>6679</v>
      </c>
      <c r="C6129">
        <v>1</v>
      </c>
      <c r="D6129" t="s">
        <v>10895</v>
      </c>
      <c r="E6129" t="s">
        <v>12230</v>
      </c>
      <c r="F6129" t="s">
        <v>11182</v>
      </c>
      <c r="G6129" t="s">
        <v>1551</v>
      </c>
      <c r="H6129" t="s">
        <v>18</v>
      </c>
      <c r="I6129" t="s">
        <v>19</v>
      </c>
      <c r="J6129" t="s">
        <v>19</v>
      </c>
      <c r="K6129" t="s">
        <v>19</v>
      </c>
      <c r="L6129">
        <v>300</v>
      </c>
      <c r="M6129">
        <v>3</v>
      </c>
      <c r="N6129" s="1">
        <v>41671</v>
      </c>
      <c r="O6129" t="s">
        <v>19477</v>
      </c>
      <c r="P6129" t="str">
        <f t="shared" si="95"/>
        <v>Low</v>
      </c>
    </row>
    <row r="6130" spans="1:16" x14ac:dyDescent="0.35">
      <c r="A6130">
        <v>311736</v>
      </c>
      <c r="B6130" t="s">
        <v>6521</v>
      </c>
      <c r="C6130">
        <v>1</v>
      </c>
      <c r="D6130" t="s">
        <v>10895</v>
      </c>
      <c r="E6130" t="s">
        <v>11733</v>
      </c>
      <c r="F6130" t="s">
        <v>11084</v>
      </c>
      <c r="G6130" t="s">
        <v>641</v>
      </c>
      <c r="H6130" t="s">
        <v>18</v>
      </c>
      <c r="I6130" t="s">
        <v>19</v>
      </c>
      <c r="J6130" t="s">
        <v>19</v>
      </c>
      <c r="K6130" t="s">
        <v>19</v>
      </c>
      <c r="L6130">
        <v>300</v>
      </c>
      <c r="M6130">
        <v>1</v>
      </c>
      <c r="N6130" s="1">
        <v>41302</v>
      </c>
      <c r="O6130" t="s">
        <v>19477</v>
      </c>
      <c r="P6130" t="str">
        <f t="shared" si="95"/>
        <v>Low</v>
      </c>
    </row>
    <row r="6131" spans="1:16" x14ac:dyDescent="0.35">
      <c r="A6131">
        <v>302184</v>
      </c>
      <c r="B6131" t="s">
        <v>12231</v>
      </c>
      <c r="C6131">
        <v>1</v>
      </c>
      <c r="D6131" t="s">
        <v>10895</v>
      </c>
      <c r="E6131" t="s">
        <v>12232</v>
      </c>
      <c r="F6131" t="s">
        <v>10897</v>
      </c>
      <c r="G6131" t="s">
        <v>17</v>
      </c>
      <c r="H6131" t="s">
        <v>18</v>
      </c>
      <c r="I6131" t="s">
        <v>19</v>
      </c>
      <c r="J6131" t="s">
        <v>19</v>
      </c>
      <c r="K6131" t="s">
        <v>19</v>
      </c>
      <c r="L6131">
        <v>300</v>
      </c>
      <c r="M6131">
        <v>3</v>
      </c>
      <c r="N6131" s="1">
        <v>41659</v>
      </c>
      <c r="O6131" t="s">
        <v>19477</v>
      </c>
      <c r="P6131" t="str">
        <f t="shared" si="95"/>
        <v>Low</v>
      </c>
    </row>
    <row r="6132" spans="1:16" x14ac:dyDescent="0.35">
      <c r="A6132">
        <v>18381262</v>
      </c>
      <c r="B6132" t="s">
        <v>12233</v>
      </c>
      <c r="C6132">
        <v>1</v>
      </c>
      <c r="D6132" t="s">
        <v>10895</v>
      </c>
      <c r="E6132" t="s">
        <v>12234</v>
      </c>
      <c r="F6132" t="s">
        <v>12187</v>
      </c>
      <c r="G6132" t="s">
        <v>497</v>
      </c>
      <c r="H6132" t="s">
        <v>18</v>
      </c>
      <c r="I6132" t="s">
        <v>19</v>
      </c>
      <c r="J6132" t="s">
        <v>25</v>
      </c>
      <c r="K6132" t="s">
        <v>19</v>
      </c>
      <c r="L6132">
        <v>300</v>
      </c>
      <c r="M6132">
        <v>4</v>
      </c>
      <c r="N6132" s="1">
        <v>42395</v>
      </c>
      <c r="O6132" t="s">
        <v>19477</v>
      </c>
      <c r="P6132" t="str">
        <f t="shared" si="95"/>
        <v>Low</v>
      </c>
    </row>
    <row r="6133" spans="1:16" x14ac:dyDescent="0.35">
      <c r="A6133">
        <v>5079</v>
      </c>
      <c r="B6133" t="s">
        <v>12178</v>
      </c>
      <c r="C6133">
        <v>1</v>
      </c>
      <c r="D6133" t="s">
        <v>10895</v>
      </c>
      <c r="E6133" t="s">
        <v>12235</v>
      </c>
      <c r="F6133" t="s">
        <v>12236</v>
      </c>
      <c r="G6133" t="s">
        <v>12180</v>
      </c>
      <c r="H6133" t="s">
        <v>18</v>
      </c>
      <c r="I6133" t="s">
        <v>19</v>
      </c>
      <c r="J6133" t="s">
        <v>19</v>
      </c>
      <c r="K6133" t="s">
        <v>19</v>
      </c>
      <c r="L6133">
        <v>300</v>
      </c>
      <c r="M6133">
        <v>3</v>
      </c>
      <c r="N6133" s="1">
        <v>41281</v>
      </c>
      <c r="O6133" t="s">
        <v>19477</v>
      </c>
      <c r="P6133" t="str">
        <f t="shared" si="95"/>
        <v>Low</v>
      </c>
    </row>
    <row r="6134" spans="1:16" x14ac:dyDescent="0.35">
      <c r="A6134">
        <v>18444353</v>
      </c>
      <c r="B6134" t="s">
        <v>12237</v>
      </c>
      <c r="C6134">
        <v>1</v>
      </c>
      <c r="D6134" t="s">
        <v>10895</v>
      </c>
      <c r="E6134" t="s">
        <v>12238</v>
      </c>
      <c r="F6134" t="s">
        <v>10897</v>
      </c>
      <c r="G6134" t="s">
        <v>501</v>
      </c>
      <c r="H6134" t="s">
        <v>18</v>
      </c>
      <c r="I6134" t="s">
        <v>19</v>
      </c>
      <c r="J6134" t="s">
        <v>25</v>
      </c>
      <c r="K6134" t="s">
        <v>19</v>
      </c>
      <c r="L6134">
        <v>300</v>
      </c>
      <c r="M6134">
        <v>3</v>
      </c>
      <c r="N6134" s="1">
        <v>41998</v>
      </c>
      <c r="O6134" t="s">
        <v>19477</v>
      </c>
      <c r="P6134" t="str">
        <f t="shared" si="95"/>
        <v>Low</v>
      </c>
    </row>
    <row r="6135" spans="1:16" x14ac:dyDescent="0.35">
      <c r="A6135">
        <v>18237322</v>
      </c>
      <c r="B6135" t="s">
        <v>12239</v>
      </c>
      <c r="C6135">
        <v>1</v>
      </c>
      <c r="D6135" t="s">
        <v>10895</v>
      </c>
      <c r="E6135" t="s">
        <v>12240</v>
      </c>
      <c r="F6135" t="s">
        <v>10897</v>
      </c>
      <c r="G6135" t="s">
        <v>459</v>
      </c>
      <c r="H6135" t="s">
        <v>18</v>
      </c>
      <c r="I6135" t="s">
        <v>19</v>
      </c>
      <c r="J6135" t="s">
        <v>25</v>
      </c>
      <c r="K6135" t="s">
        <v>19</v>
      </c>
      <c r="L6135">
        <v>300</v>
      </c>
      <c r="M6135">
        <v>3</v>
      </c>
      <c r="N6135" s="1">
        <v>41985</v>
      </c>
      <c r="O6135" t="s">
        <v>19477</v>
      </c>
      <c r="P6135" t="str">
        <f t="shared" si="95"/>
        <v>Low</v>
      </c>
    </row>
    <row r="6136" spans="1:16" x14ac:dyDescent="0.35">
      <c r="A6136">
        <v>18350144</v>
      </c>
      <c r="B6136" t="s">
        <v>990</v>
      </c>
      <c r="C6136">
        <v>1</v>
      </c>
      <c r="D6136" t="s">
        <v>10895</v>
      </c>
      <c r="E6136" t="s">
        <v>12241</v>
      </c>
      <c r="F6136" t="s">
        <v>10921</v>
      </c>
      <c r="G6136" t="s">
        <v>845</v>
      </c>
      <c r="H6136" t="s">
        <v>18</v>
      </c>
      <c r="I6136" t="s">
        <v>19</v>
      </c>
      <c r="J6136" t="s">
        <v>19</v>
      </c>
      <c r="K6136" t="s">
        <v>19</v>
      </c>
      <c r="L6136">
        <v>300</v>
      </c>
      <c r="M6136">
        <v>1</v>
      </c>
      <c r="N6136" s="1">
        <v>43440</v>
      </c>
      <c r="O6136" t="s">
        <v>19477</v>
      </c>
      <c r="P6136" t="str">
        <f t="shared" si="95"/>
        <v>Low</v>
      </c>
    </row>
    <row r="6137" spans="1:16" x14ac:dyDescent="0.35">
      <c r="A6137">
        <v>18396424</v>
      </c>
      <c r="B6137" t="s">
        <v>12242</v>
      </c>
      <c r="C6137">
        <v>1</v>
      </c>
      <c r="D6137" t="s">
        <v>10895</v>
      </c>
      <c r="E6137" t="s">
        <v>12230</v>
      </c>
      <c r="F6137" t="s">
        <v>11182</v>
      </c>
      <c r="G6137" t="s">
        <v>797</v>
      </c>
      <c r="H6137" t="s">
        <v>18</v>
      </c>
      <c r="I6137" t="s">
        <v>19</v>
      </c>
      <c r="J6137" t="s">
        <v>19</v>
      </c>
      <c r="K6137" t="s">
        <v>19</v>
      </c>
      <c r="L6137">
        <v>300</v>
      </c>
      <c r="M6137">
        <v>3</v>
      </c>
      <c r="N6137" s="1">
        <v>43075</v>
      </c>
      <c r="O6137" t="s">
        <v>19477</v>
      </c>
      <c r="P6137" t="str">
        <f t="shared" si="95"/>
        <v>Low</v>
      </c>
    </row>
    <row r="6138" spans="1:16" x14ac:dyDescent="0.35">
      <c r="A6138">
        <v>18430561</v>
      </c>
      <c r="B6138" t="s">
        <v>12243</v>
      </c>
      <c r="C6138">
        <v>1</v>
      </c>
      <c r="D6138" t="s">
        <v>10895</v>
      </c>
      <c r="E6138" t="s">
        <v>12244</v>
      </c>
      <c r="F6138" t="s">
        <v>11322</v>
      </c>
      <c r="G6138" t="s">
        <v>422</v>
      </c>
      <c r="H6138" t="s">
        <v>18</v>
      </c>
      <c r="I6138" t="s">
        <v>19</v>
      </c>
      <c r="J6138" t="s">
        <v>19</v>
      </c>
      <c r="K6138" t="s">
        <v>19</v>
      </c>
      <c r="L6138">
        <v>300</v>
      </c>
      <c r="M6138">
        <v>1</v>
      </c>
      <c r="N6138" s="1">
        <v>42702</v>
      </c>
      <c r="O6138" t="s">
        <v>19477</v>
      </c>
      <c r="P6138" t="str">
        <f t="shared" si="95"/>
        <v>Low</v>
      </c>
    </row>
    <row r="6139" spans="1:16" x14ac:dyDescent="0.35">
      <c r="A6139">
        <v>18441809</v>
      </c>
      <c r="B6139" t="s">
        <v>12245</v>
      </c>
      <c r="C6139">
        <v>1</v>
      </c>
      <c r="D6139" t="s">
        <v>10895</v>
      </c>
      <c r="E6139" t="s">
        <v>12246</v>
      </c>
      <c r="F6139" t="s">
        <v>11322</v>
      </c>
      <c r="G6139" t="s">
        <v>12247</v>
      </c>
      <c r="H6139" t="s">
        <v>18</v>
      </c>
      <c r="I6139" t="s">
        <v>19</v>
      </c>
      <c r="J6139" t="s">
        <v>19</v>
      </c>
      <c r="K6139" t="s">
        <v>19</v>
      </c>
      <c r="L6139">
        <v>300</v>
      </c>
      <c r="M6139">
        <v>1</v>
      </c>
      <c r="N6139" s="1">
        <v>43041</v>
      </c>
      <c r="O6139" t="s">
        <v>19477</v>
      </c>
      <c r="P6139" t="str">
        <f t="shared" si="95"/>
        <v>Low</v>
      </c>
    </row>
    <row r="6140" spans="1:16" x14ac:dyDescent="0.35">
      <c r="A6140">
        <v>18218304</v>
      </c>
      <c r="B6140" t="s">
        <v>6467</v>
      </c>
      <c r="C6140">
        <v>1</v>
      </c>
      <c r="D6140" t="s">
        <v>10895</v>
      </c>
      <c r="E6140" t="s">
        <v>12248</v>
      </c>
      <c r="F6140" t="s">
        <v>10919</v>
      </c>
      <c r="G6140" t="s">
        <v>5594</v>
      </c>
      <c r="H6140" t="s">
        <v>18</v>
      </c>
      <c r="I6140" t="s">
        <v>19</v>
      </c>
      <c r="J6140" t="s">
        <v>19</v>
      </c>
      <c r="K6140" t="s">
        <v>19</v>
      </c>
      <c r="L6140">
        <v>300</v>
      </c>
      <c r="M6140">
        <v>3</v>
      </c>
      <c r="N6140" s="1">
        <v>40490</v>
      </c>
      <c r="O6140" t="s">
        <v>19477</v>
      </c>
      <c r="P6140" t="str">
        <f t="shared" si="95"/>
        <v>Low</v>
      </c>
    </row>
    <row r="6141" spans="1:16" x14ac:dyDescent="0.35">
      <c r="A6141">
        <v>18322661</v>
      </c>
      <c r="B6141" t="s">
        <v>12249</v>
      </c>
      <c r="C6141">
        <v>1</v>
      </c>
      <c r="D6141" t="s">
        <v>10895</v>
      </c>
      <c r="E6141" t="s">
        <v>12250</v>
      </c>
      <c r="F6141" t="s">
        <v>11177</v>
      </c>
      <c r="G6141" t="s">
        <v>501</v>
      </c>
      <c r="H6141" t="s">
        <v>18</v>
      </c>
      <c r="I6141" t="s">
        <v>19</v>
      </c>
      <c r="J6141" t="s">
        <v>19</v>
      </c>
      <c r="K6141" t="s">
        <v>19</v>
      </c>
      <c r="L6141">
        <v>300</v>
      </c>
      <c r="M6141">
        <v>4</v>
      </c>
      <c r="N6141" s="1">
        <v>43419</v>
      </c>
      <c r="O6141" t="s">
        <v>19477</v>
      </c>
      <c r="P6141" t="str">
        <f t="shared" si="95"/>
        <v>Low</v>
      </c>
    </row>
    <row r="6142" spans="1:16" x14ac:dyDescent="0.35">
      <c r="A6142">
        <v>18441196</v>
      </c>
      <c r="B6142" t="s">
        <v>12251</v>
      </c>
      <c r="C6142">
        <v>1</v>
      </c>
      <c r="D6142" t="s">
        <v>10895</v>
      </c>
      <c r="E6142" t="s">
        <v>12252</v>
      </c>
      <c r="F6142" t="s">
        <v>10897</v>
      </c>
      <c r="G6142" t="s">
        <v>12253</v>
      </c>
      <c r="H6142" t="s">
        <v>18</v>
      </c>
      <c r="I6142" t="s">
        <v>19</v>
      </c>
      <c r="J6142" t="s">
        <v>19</v>
      </c>
      <c r="K6142" t="s">
        <v>19</v>
      </c>
      <c r="L6142">
        <v>300</v>
      </c>
      <c r="M6142">
        <v>3</v>
      </c>
      <c r="N6142" s="1">
        <v>43022</v>
      </c>
      <c r="O6142" t="s">
        <v>19477</v>
      </c>
      <c r="P6142" t="str">
        <f t="shared" si="95"/>
        <v>Low</v>
      </c>
    </row>
    <row r="6143" spans="1:16" x14ac:dyDescent="0.35">
      <c r="A6143">
        <v>309141</v>
      </c>
      <c r="B6143" t="s">
        <v>12254</v>
      </c>
      <c r="C6143">
        <v>1</v>
      </c>
      <c r="D6143" t="s">
        <v>10895</v>
      </c>
      <c r="E6143" t="s">
        <v>12255</v>
      </c>
      <c r="F6143" t="s">
        <v>11224</v>
      </c>
      <c r="G6143" t="s">
        <v>12256</v>
      </c>
      <c r="H6143" t="s">
        <v>18</v>
      </c>
      <c r="I6143" t="s">
        <v>19</v>
      </c>
      <c r="J6143" t="s">
        <v>19</v>
      </c>
      <c r="K6143" t="s">
        <v>19</v>
      </c>
      <c r="L6143">
        <v>300</v>
      </c>
      <c r="M6143">
        <v>3</v>
      </c>
      <c r="N6143" s="1">
        <v>41917</v>
      </c>
      <c r="O6143" t="s">
        <v>19477</v>
      </c>
      <c r="P6143" t="str">
        <f t="shared" si="95"/>
        <v>Low</v>
      </c>
    </row>
    <row r="6144" spans="1:16" x14ac:dyDescent="0.35">
      <c r="A6144">
        <v>18336543</v>
      </c>
      <c r="B6144" t="s">
        <v>12257</v>
      </c>
      <c r="C6144">
        <v>1</v>
      </c>
      <c r="D6144" t="s">
        <v>10895</v>
      </c>
      <c r="E6144" t="s">
        <v>12258</v>
      </c>
      <c r="F6144" t="s">
        <v>10995</v>
      </c>
      <c r="G6144" t="s">
        <v>12180</v>
      </c>
      <c r="H6144" t="s">
        <v>18</v>
      </c>
      <c r="I6144" t="s">
        <v>19</v>
      </c>
      <c r="J6144" t="s">
        <v>19</v>
      </c>
      <c r="K6144" t="s">
        <v>19</v>
      </c>
      <c r="L6144">
        <v>300</v>
      </c>
      <c r="M6144">
        <v>1</v>
      </c>
      <c r="N6144" s="1">
        <v>43397</v>
      </c>
      <c r="O6144" t="s">
        <v>19477</v>
      </c>
      <c r="P6144" t="str">
        <f t="shared" si="95"/>
        <v>Low</v>
      </c>
    </row>
    <row r="6145" spans="1:16" x14ac:dyDescent="0.35">
      <c r="A6145">
        <v>8651</v>
      </c>
      <c r="B6145" t="s">
        <v>6521</v>
      </c>
      <c r="C6145">
        <v>1</v>
      </c>
      <c r="D6145" t="s">
        <v>10895</v>
      </c>
      <c r="E6145" t="s">
        <v>12259</v>
      </c>
      <c r="F6145" t="s">
        <v>11003</v>
      </c>
      <c r="G6145" t="s">
        <v>641</v>
      </c>
      <c r="H6145" t="s">
        <v>18</v>
      </c>
      <c r="I6145" t="s">
        <v>19</v>
      </c>
      <c r="J6145" t="s">
        <v>19</v>
      </c>
      <c r="K6145" t="s">
        <v>19</v>
      </c>
      <c r="L6145">
        <v>300</v>
      </c>
      <c r="M6145">
        <v>3</v>
      </c>
      <c r="N6145" s="1">
        <v>40831</v>
      </c>
      <c r="O6145" t="s">
        <v>19477</v>
      </c>
      <c r="P6145" t="str">
        <f t="shared" si="95"/>
        <v>Low</v>
      </c>
    </row>
    <row r="6146" spans="1:16" x14ac:dyDescent="0.35">
      <c r="A6146">
        <v>308223</v>
      </c>
      <c r="B6146" t="s">
        <v>7701</v>
      </c>
      <c r="C6146">
        <v>1</v>
      </c>
      <c r="D6146" t="s">
        <v>10895</v>
      </c>
      <c r="E6146" t="s">
        <v>12260</v>
      </c>
      <c r="F6146" t="s">
        <v>10919</v>
      </c>
      <c r="G6146" t="s">
        <v>610</v>
      </c>
      <c r="H6146" t="s">
        <v>18</v>
      </c>
      <c r="I6146" t="s">
        <v>19</v>
      </c>
      <c r="J6146" t="s">
        <v>19</v>
      </c>
      <c r="K6146" t="s">
        <v>19</v>
      </c>
      <c r="L6146">
        <v>300</v>
      </c>
      <c r="M6146">
        <v>2</v>
      </c>
      <c r="N6146" s="1">
        <v>42652</v>
      </c>
      <c r="O6146" t="s">
        <v>19477</v>
      </c>
      <c r="P6146" t="str">
        <f t="shared" ref="P6146:P6209" si="96">IF(L6146&lt;500, "Low",
 IF(L6146&lt;1000, "Lower-Mid",
 IF(L6146&lt;2000, "Mid",
 IF(L6146&lt;3000, "Upper-Mid", "High"))))</f>
        <v>Low</v>
      </c>
    </row>
    <row r="6147" spans="1:16" x14ac:dyDescent="0.35">
      <c r="A6147">
        <v>18381664</v>
      </c>
      <c r="B6147" t="s">
        <v>12261</v>
      </c>
      <c r="C6147">
        <v>1</v>
      </c>
      <c r="D6147" t="s">
        <v>10895</v>
      </c>
      <c r="E6147" t="s">
        <v>12262</v>
      </c>
      <c r="F6147" t="s">
        <v>11157</v>
      </c>
      <c r="G6147" t="s">
        <v>12263</v>
      </c>
      <c r="H6147" t="s">
        <v>18</v>
      </c>
      <c r="I6147" t="s">
        <v>19</v>
      </c>
      <c r="J6147" t="s">
        <v>25</v>
      </c>
      <c r="K6147" t="s">
        <v>19</v>
      </c>
      <c r="L6147">
        <v>300</v>
      </c>
      <c r="M6147">
        <v>3</v>
      </c>
      <c r="N6147" s="1">
        <v>41937</v>
      </c>
      <c r="O6147" t="s">
        <v>19477</v>
      </c>
      <c r="P6147" t="str">
        <f t="shared" si="96"/>
        <v>Low</v>
      </c>
    </row>
    <row r="6148" spans="1:16" x14ac:dyDescent="0.35">
      <c r="A6148">
        <v>18409216</v>
      </c>
      <c r="B6148" t="s">
        <v>6467</v>
      </c>
      <c r="C6148">
        <v>1</v>
      </c>
      <c r="D6148" t="s">
        <v>10895</v>
      </c>
      <c r="E6148" t="s">
        <v>12264</v>
      </c>
      <c r="F6148" t="s">
        <v>11157</v>
      </c>
      <c r="G6148" t="s">
        <v>5594</v>
      </c>
      <c r="H6148" t="s">
        <v>18</v>
      </c>
      <c r="I6148" t="s">
        <v>19</v>
      </c>
      <c r="J6148" t="s">
        <v>19</v>
      </c>
      <c r="K6148" t="s">
        <v>19</v>
      </c>
      <c r="L6148">
        <v>300</v>
      </c>
      <c r="M6148">
        <v>1</v>
      </c>
      <c r="N6148" s="1">
        <v>41553</v>
      </c>
      <c r="O6148" t="s">
        <v>19477</v>
      </c>
      <c r="P6148" t="str">
        <f t="shared" si="96"/>
        <v>Low</v>
      </c>
    </row>
    <row r="6149" spans="1:16" x14ac:dyDescent="0.35">
      <c r="A6149">
        <v>18124387</v>
      </c>
      <c r="B6149" t="s">
        <v>12265</v>
      </c>
      <c r="C6149">
        <v>1</v>
      </c>
      <c r="D6149" t="s">
        <v>10895</v>
      </c>
      <c r="E6149" t="s">
        <v>12266</v>
      </c>
      <c r="F6149" t="s">
        <v>11157</v>
      </c>
      <c r="G6149" t="s">
        <v>645</v>
      </c>
      <c r="H6149" t="s">
        <v>18</v>
      </c>
      <c r="I6149" t="s">
        <v>19</v>
      </c>
      <c r="J6149" t="s">
        <v>19</v>
      </c>
      <c r="K6149" t="s">
        <v>19</v>
      </c>
      <c r="L6149">
        <v>300</v>
      </c>
      <c r="M6149">
        <v>1</v>
      </c>
      <c r="N6149" s="1">
        <v>41206</v>
      </c>
      <c r="O6149" t="s">
        <v>19477</v>
      </c>
      <c r="P6149" t="str">
        <f t="shared" si="96"/>
        <v>Low</v>
      </c>
    </row>
    <row r="6150" spans="1:16" x14ac:dyDescent="0.35">
      <c r="A6150">
        <v>18398590</v>
      </c>
      <c r="B6150" t="s">
        <v>1146</v>
      </c>
      <c r="C6150">
        <v>1</v>
      </c>
      <c r="D6150" t="s">
        <v>10895</v>
      </c>
      <c r="E6150" t="s">
        <v>12267</v>
      </c>
      <c r="F6150" t="s">
        <v>10906</v>
      </c>
      <c r="G6150" t="s">
        <v>504</v>
      </c>
      <c r="H6150" t="s">
        <v>18</v>
      </c>
      <c r="I6150" t="s">
        <v>19</v>
      </c>
      <c r="J6150" t="s">
        <v>19</v>
      </c>
      <c r="K6150" t="s">
        <v>19</v>
      </c>
      <c r="L6150">
        <v>300</v>
      </c>
      <c r="M6150">
        <v>1</v>
      </c>
      <c r="N6150" s="1">
        <v>42649</v>
      </c>
      <c r="O6150" t="s">
        <v>19477</v>
      </c>
      <c r="P6150" t="str">
        <f t="shared" si="96"/>
        <v>Low</v>
      </c>
    </row>
    <row r="6151" spans="1:16" x14ac:dyDescent="0.35">
      <c r="A6151">
        <v>18282037</v>
      </c>
      <c r="B6151" t="s">
        <v>12163</v>
      </c>
      <c r="C6151">
        <v>1</v>
      </c>
      <c r="D6151" t="s">
        <v>10895</v>
      </c>
      <c r="E6151" t="s">
        <v>10915</v>
      </c>
      <c r="F6151" t="s">
        <v>10916</v>
      </c>
      <c r="G6151" t="s">
        <v>12268</v>
      </c>
      <c r="H6151" t="s">
        <v>18</v>
      </c>
      <c r="I6151" t="s">
        <v>19</v>
      </c>
      <c r="J6151" t="s">
        <v>19</v>
      </c>
      <c r="K6151" t="s">
        <v>19</v>
      </c>
      <c r="L6151">
        <v>300</v>
      </c>
      <c r="M6151">
        <v>4</v>
      </c>
      <c r="N6151" s="1">
        <v>41549</v>
      </c>
      <c r="O6151" t="s">
        <v>19477</v>
      </c>
      <c r="P6151" t="str">
        <f t="shared" si="96"/>
        <v>Low</v>
      </c>
    </row>
    <row r="6152" spans="1:16" x14ac:dyDescent="0.35">
      <c r="A6152">
        <v>18257542</v>
      </c>
      <c r="B6152" t="s">
        <v>6796</v>
      </c>
      <c r="C6152">
        <v>1</v>
      </c>
      <c r="D6152" t="s">
        <v>10895</v>
      </c>
      <c r="E6152" t="s">
        <v>12269</v>
      </c>
      <c r="F6152" t="s">
        <v>11040</v>
      </c>
      <c r="G6152" t="s">
        <v>691</v>
      </c>
      <c r="H6152" t="s">
        <v>18</v>
      </c>
      <c r="I6152" t="s">
        <v>19</v>
      </c>
      <c r="J6152" t="s">
        <v>25</v>
      </c>
      <c r="K6152" t="s">
        <v>19</v>
      </c>
      <c r="L6152">
        <v>300</v>
      </c>
      <c r="M6152">
        <v>4</v>
      </c>
      <c r="N6152" s="1">
        <v>40467</v>
      </c>
      <c r="O6152" t="s">
        <v>19477</v>
      </c>
      <c r="P6152" t="str">
        <f t="shared" si="96"/>
        <v>Low</v>
      </c>
    </row>
    <row r="6153" spans="1:16" x14ac:dyDescent="0.35">
      <c r="A6153">
        <v>18382055</v>
      </c>
      <c r="B6153" t="s">
        <v>12270</v>
      </c>
      <c r="C6153">
        <v>1</v>
      </c>
      <c r="D6153" t="s">
        <v>10895</v>
      </c>
      <c r="E6153" t="s">
        <v>12271</v>
      </c>
      <c r="F6153" t="s">
        <v>11177</v>
      </c>
      <c r="G6153" t="s">
        <v>656</v>
      </c>
      <c r="H6153" t="s">
        <v>18</v>
      </c>
      <c r="I6153" t="s">
        <v>19</v>
      </c>
      <c r="J6153" t="s">
        <v>19</v>
      </c>
      <c r="K6153" t="s">
        <v>19</v>
      </c>
      <c r="L6153">
        <v>300</v>
      </c>
      <c r="M6153">
        <v>3</v>
      </c>
      <c r="N6153" s="1">
        <v>43377</v>
      </c>
      <c r="O6153" t="s">
        <v>19477</v>
      </c>
      <c r="P6153" t="str">
        <f t="shared" si="96"/>
        <v>Low</v>
      </c>
    </row>
    <row r="6154" spans="1:16" x14ac:dyDescent="0.35">
      <c r="A6154">
        <v>18367364</v>
      </c>
      <c r="B6154" t="s">
        <v>12272</v>
      </c>
      <c r="C6154">
        <v>1</v>
      </c>
      <c r="D6154" t="s">
        <v>10895</v>
      </c>
      <c r="E6154" t="s">
        <v>12273</v>
      </c>
      <c r="F6154" t="s">
        <v>10897</v>
      </c>
      <c r="G6154" t="s">
        <v>797</v>
      </c>
      <c r="H6154" t="s">
        <v>18</v>
      </c>
      <c r="I6154" t="s">
        <v>19</v>
      </c>
      <c r="J6154" t="s">
        <v>19</v>
      </c>
      <c r="K6154" t="s">
        <v>19</v>
      </c>
      <c r="L6154">
        <v>400</v>
      </c>
      <c r="M6154">
        <v>3</v>
      </c>
      <c r="N6154" s="1">
        <v>40808</v>
      </c>
      <c r="O6154" t="s">
        <v>19477</v>
      </c>
      <c r="P6154" t="str">
        <f t="shared" si="96"/>
        <v>Low</v>
      </c>
    </row>
    <row r="6155" spans="1:16" x14ac:dyDescent="0.35">
      <c r="A6155">
        <v>18383447</v>
      </c>
      <c r="B6155" t="s">
        <v>12274</v>
      </c>
      <c r="C6155">
        <v>1</v>
      </c>
      <c r="D6155" t="s">
        <v>10895</v>
      </c>
      <c r="E6155" t="s">
        <v>12275</v>
      </c>
      <c r="F6155" t="s">
        <v>12187</v>
      </c>
      <c r="G6155" t="s">
        <v>3449</v>
      </c>
      <c r="H6155" t="s">
        <v>18</v>
      </c>
      <c r="I6155" t="s">
        <v>19</v>
      </c>
      <c r="J6155" t="s">
        <v>25</v>
      </c>
      <c r="K6155" t="s">
        <v>19</v>
      </c>
      <c r="L6155">
        <v>400</v>
      </c>
      <c r="M6155">
        <v>4</v>
      </c>
      <c r="N6155" s="1">
        <v>40792</v>
      </c>
      <c r="O6155" t="s">
        <v>19477</v>
      </c>
      <c r="P6155" t="str">
        <f t="shared" si="96"/>
        <v>Low</v>
      </c>
    </row>
    <row r="6156" spans="1:16" x14ac:dyDescent="0.35">
      <c r="A6156">
        <v>18396178</v>
      </c>
      <c r="B6156" t="s">
        <v>12276</v>
      </c>
      <c r="C6156">
        <v>1</v>
      </c>
      <c r="D6156" t="s">
        <v>10895</v>
      </c>
      <c r="E6156" t="s">
        <v>12277</v>
      </c>
      <c r="F6156" t="s">
        <v>11003</v>
      </c>
      <c r="G6156" t="s">
        <v>419</v>
      </c>
      <c r="H6156" t="s">
        <v>18</v>
      </c>
      <c r="I6156" t="s">
        <v>19</v>
      </c>
      <c r="J6156" t="s">
        <v>19</v>
      </c>
      <c r="K6156" t="s">
        <v>19</v>
      </c>
      <c r="L6156">
        <v>400</v>
      </c>
      <c r="M6156">
        <v>1</v>
      </c>
      <c r="N6156" s="1">
        <v>40426</v>
      </c>
      <c r="O6156" t="s">
        <v>19477</v>
      </c>
      <c r="P6156" t="str">
        <f t="shared" si="96"/>
        <v>Low</v>
      </c>
    </row>
    <row r="6157" spans="1:16" x14ac:dyDescent="0.35">
      <c r="A6157">
        <v>18393708</v>
      </c>
      <c r="B6157" t="s">
        <v>5710</v>
      </c>
      <c r="C6157">
        <v>1</v>
      </c>
      <c r="D6157" t="s">
        <v>10895</v>
      </c>
      <c r="E6157" t="s">
        <v>12278</v>
      </c>
      <c r="F6157" t="s">
        <v>11003</v>
      </c>
      <c r="G6157" t="s">
        <v>17</v>
      </c>
      <c r="H6157" t="s">
        <v>18</v>
      </c>
      <c r="I6157" t="s">
        <v>19</v>
      </c>
      <c r="J6157" t="s">
        <v>19</v>
      </c>
      <c r="K6157" t="s">
        <v>19</v>
      </c>
      <c r="L6157">
        <v>400</v>
      </c>
      <c r="M6157">
        <v>1</v>
      </c>
      <c r="N6157" s="1">
        <v>42626</v>
      </c>
      <c r="O6157" t="s">
        <v>19477</v>
      </c>
      <c r="P6157" t="str">
        <f t="shared" si="96"/>
        <v>Low</v>
      </c>
    </row>
    <row r="6158" spans="1:16" x14ac:dyDescent="0.35">
      <c r="A6158">
        <v>6832</v>
      </c>
      <c r="B6158" t="s">
        <v>12279</v>
      </c>
      <c r="C6158">
        <v>1</v>
      </c>
      <c r="D6158" t="s">
        <v>10895</v>
      </c>
      <c r="E6158" t="s">
        <v>12280</v>
      </c>
      <c r="F6158" t="s">
        <v>10919</v>
      </c>
      <c r="G6158" t="s">
        <v>845</v>
      </c>
      <c r="H6158" t="s">
        <v>18</v>
      </c>
      <c r="I6158" t="s">
        <v>19</v>
      </c>
      <c r="J6158" t="s">
        <v>25</v>
      </c>
      <c r="K6158" t="s">
        <v>19</v>
      </c>
      <c r="L6158">
        <v>400</v>
      </c>
      <c r="M6158">
        <v>2</v>
      </c>
      <c r="N6158" s="1">
        <v>40446</v>
      </c>
      <c r="O6158" t="s">
        <v>19477</v>
      </c>
      <c r="P6158" t="str">
        <f t="shared" si="96"/>
        <v>Low</v>
      </c>
    </row>
    <row r="6159" spans="1:16" x14ac:dyDescent="0.35">
      <c r="A6159">
        <v>18396431</v>
      </c>
      <c r="B6159" t="s">
        <v>12281</v>
      </c>
      <c r="C6159">
        <v>1</v>
      </c>
      <c r="D6159" t="s">
        <v>10895</v>
      </c>
      <c r="E6159" t="s">
        <v>11616</v>
      </c>
      <c r="F6159" t="s">
        <v>11157</v>
      </c>
      <c r="G6159" t="s">
        <v>6297</v>
      </c>
      <c r="H6159" t="s">
        <v>18</v>
      </c>
      <c r="I6159" t="s">
        <v>19</v>
      </c>
      <c r="J6159" t="s">
        <v>19</v>
      </c>
      <c r="K6159" t="s">
        <v>19</v>
      </c>
      <c r="L6159">
        <v>400</v>
      </c>
      <c r="M6159">
        <v>1</v>
      </c>
      <c r="N6159" s="1">
        <v>42271</v>
      </c>
      <c r="O6159" t="s">
        <v>19477</v>
      </c>
      <c r="P6159" t="str">
        <f t="shared" si="96"/>
        <v>Low</v>
      </c>
    </row>
    <row r="6160" spans="1:16" x14ac:dyDescent="0.35">
      <c r="A6160">
        <v>300749</v>
      </c>
      <c r="B6160" t="s">
        <v>1632</v>
      </c>
      <c r="C6160">
        <v>1</v>
      </c>
      <c r="D6160" t="s">
        <v>10895</v>
      </c>
      <c r="E6160" t="s">
        <v>12282</v>
      </c>
      <c r="F6160" t="s">
        <v>11078</v>
      </c>
      <c r="G6160" t="s">
        <v>1635</v>
      </c>
      <c r="H6160" t="s">
        <v>18</v>
      </c>
      <c r="I6160" t="s">
        <v>19</v>
      </c>
      <c r="J6160" t="s">
        <v>25</v>
      </c>
      <c r="K6160" t="s">
        <v>19</v>
      </c>
      <c r="L6160">
        <v>400</v>
      </c>
      <c r="M6160">
        <v>4</v>
      </c>
      <c r="N6160" s="1">
        <v>41125</v>
      </c>
      <c r="O6160" t="s">
        <v>19477</v>
      </c>
      <c r="P6160" t="str">
        <f t="shared" si="96"/>
        <v>Low</v>
      </c>
    </row>
    <row r="6161" spans="1:16" x14ac:dyDescent="0.35">
      <c r="A6161">
        <v>18461214</v>
      </c>
      <c r="B6161" t="s">
        <v>12283</v>
      </c>
      <c r="C6161">
        <v>1</v>
      </c>
      <c r="D6161" t="s">
        <v>10895</v>
      </c>
      <c r="E6161" t="s">
        <v>12284</v>
      </c>
      <c r="F6161" t="s">
        <v>10897</v>
      </c>
      <c r="G6161" t="s">
        <v>12285</v>
      </c>
      <c r="H6161" t="s">
        <v>18</v>
      </c>
      <c r="I6161" t="s">
        <v>19</v>
      </c>
      <c r="J6161" t="s">
        <v>19</v>
      </c>
      <c r="K6161" t="s">
        <v>19</v>
      </c>
      <c r="L6161">
        <v>400</v>
      </c>
      <c r="M6161">
        <v>4</v>
      </c>
      <c r="N6161" s="1">
        <v>40409</v>
      </c>
      <c r="O6161" t="s">
        <v>19477</v>
      </c>
      <c r="P6161" t="str">
        <f t="shared" si="96"/>
        <v>Low</v>
      </c>
    </row>
    <row r="6162" spans="1:16" x14ac:dyDescent="0.35">
      <c r="A6162">
        <v>2091</v>
      </c>
      <c r="B6162" t="s">
        <v>12286</v>
      </c>
      <c r="C6162">
        <v>1</v>
      </c>
      <c r="D6162" t="s">
        <v>10895</v>
      </c>
      <c r="E6162" t="s">
        <v>12287</v>
      </c>
      <c r="F6162" t="s">
        <v>10903</v>
      </c>
      <c r="G6162" t="s">
        <v>422</v>
      </c>
      <c r="H6162" t="s">
        <v>18</v>
      </c>
      <c r="I6162" t="s">
        <v>19</v>
      </c>
      <c r="J6162" t="s">
        <v>25</v>
      </c>
      <c r="K6162" t="s">
        <v>19</v>
      </c>
      <c r="L6162">
        <v>400</v>
      </c>
      <c r="M6162">
        <v>3</v>
      </c>
      <c r="N6162" s="1">
        <v>42227</v>
      </c>
      <c r="O6162" t="s">
        <v>19477</v>
      </c>
      <c r="P6162" t="str">
        <f t="shared" si="96"/>
        <v>Low</v>
      </c>
    </row>
    <row r="6163" spans="1:16" x14ac:dyDescent="0.35">
      <c r="A6163">
        <v>18244261</v>
      </c>
      <c r="B6163" t="s">
        <v>12288</v>
      </c>
      <c r="C6163">
        <v>1</v>
      </c>
      <c r="D6163" t="s">
        <v>10895</v>
      </c>
      <c r="E6163" t="s">
        <v>12289</v>
      </c>
      <c r="F6163" t="s">
        <v>11003</v>
      </c>
      <c r="G6163" t="s">
        <v>442</v>
      </c>
      <c r="H6163" t="s">
        <v>18</v>
      </c>
      <c r="I6163" t="s">
        <v>19</v>
      </c>
      <c r="J6163" t="s">
        <v>19</v>
      </c>
      <c r="K6163" t="s">
        <v>19</v>
      </c>
      <c r="L6163">
        <v>400</v>
      </c>
      <c r="M6163">
        <v>1</v>
      </c>
      <c r="N6163" s="1">
        <v>42592</v>
      </c>
      <c r="O6163" t="s">
        <v>19477</v>
      </c>
      <c r="P6163" t="str">
        <f t="shared" si="96"/>
        <v>Low</v>
      </c>
    </row>
    <row r="6164" spans="1:16" x14ac:dyDescent="0.35">
      <c r="A6164">
        <v>18273621</v>
      </c>
      <c r="B6164" t="s">
        <v>12290</v>
      </c>
      <c r="C6164">
        <v>1</v>
      </c>
      <c r="D6164" t="s">
        <v>10895</v>
      </c>
      <c r="E6164" t="s">
        <v>12291</v>
      </c>
      <c r="F6164" t="s">
        <v>11302</v>
      </c>
      <c r="G6164" t="s">
        <v>459</v>
      </c>
      <c r="H6164" t="s">
        <v>18</v>
      </c>
      <c r="I6164" t="s">
        <v>19</v>
      </c>
      <c r="J6164" t="s">
        <v>19</v>
      </c>
      <c r="K6164" t="s">
        <v>19</v>
      </c>
      <c r="L6164">
        <v>400</v>
      </c>
      <c r="M6164">
        <v>3</v>
      </c>
      <c r="N6164" s="1">
        <v>41854</v>
      </c>
      <c r="O6164" t="s">
        <v>19477</v>
      </c>
      <c r="P6164" t="str">
        <f t="shared" si="96"/>
        <v>Low</v>
      </c>
    </row>
    <row r="6165" spans="1:16" x14ac:dyDescent="0.35">
      <c r="A6165">
        <v>312708</v>
      </c>
      <c r="B6165" t="s">
        <v>12292</v>
      </c>
      <c r="C6165">
        <v>1</v>
      </c>
      <c r="D6165" t="s">
        <v>10895</v>
      </c>
      <c r="E6165" t="s">
        <v>12293</v>
      </c>
      <c r="F6165" t="s">
        <v>11182</v>
      </c>
      <c r="G6165" t="s">
        <v>439</v>
      </c>
      <c r="H6165" t="s">
        <v>18</v>
      </c>
      <c r="I6165" t="s">
        <v>19</v>
      </c>
      <c r="J6165" t="s">
        <v>25</v>
      </c>
      <c r="K6165" t="s">
        <v>19</v>
      </c>
      <c r="L6165">
        <v>400</v>
      </c>
      <c r="M6165">
        <v>3</v>
      </c>
      <c r="N6165" s="1">
        <v>42965</v>
      </c>
      <c r="O6165" t="s">
        <v>19477</v>
      </c>
      <c r="P6165" t="str">
        <f t="shared" si="96"/>
        <v>Low</v>
      </c>
    </row>
    <row r="6166" spans="1:16" x14ac:dyDescent="0.35">
      <c r="A6166">
        <v>6775</v>
      </c>
      <c r="B6166" t="s">
        <v>5710</v>
      </c>
      <c r="C6166">
        <v>1</v>
      </c>
      <c r="D6166" t="s">
        <v>10895</v>
      </c>
      <c r="E6166" t="s">
        <v>12294</v>
      </c>
      <c r="F6166" t="s">
        <v>11057</v>
      </c>
      <c r="G6166" t="s">
        <v>17</v>
      </c>
      <c r="H6166" t="s">
        <v>18</v>
      </c>
      <c r="I6166" t="s">
        <v>19</v>
      </c>
      <c r="J6166" t="s">
        <v>25</v>
      </c>
      <c r="K6166" t="s">
        <v>19</v>
      </c>
      <c r="L6166">
        <v>400</v>
      </c>
      <c r="M6166">
        <v>2</v>
      </c>
      <c r="N6166" s="1">
        <v>40757</v>
      </c>
      <c r="O6166" t="s">
        <v>19477</v>
      </c>
      <c r="P6166" t="str">
        <f t="shared" si="96"/>
        <v>Low</v>
      </c>
    </row>
    <row r="6167" spans="1:16" x14ac:dyDescent="0.35">
      <c r="A6167">
        <v>18322666</v>
      </c>
      <c r="B6167" t="s">
        <v>12295</v>
      </c>
      <c r="C6167">
        <v>1</v>
      </c>
      <c r="D6167" t="s">
        <v>10895</v>
      </c>
      <c r="E6167" t="s">
        <v>12296</v>
      </c>
      <c r="F6167" t="s">
        <v>10952</v>
      </c>
      <c r="G6167" t="s">
        <v>12297</v>
      </c>
      <c r="H6167" t="s">
        <v>18</v>
      </c>
      <c r="I6167" t="s">
        <v>19</v>
      </c>
      <c r="J6167" t="s">
        <v>25</v>
      </c>
      <c r="K6167" t="s">
        <v>19</v>
      </c>
      <c r="L6167">
        <v>400</v>
      </c>
      <c r="M6167">
        <v>4</v>
      </c>
      <c r="N6167" s="1">
        <v>41477</v>
      </c>
      <c r="O6167" t="s">
        <v>19477</v>
      </c>
      <c r="P6167" t="str">
        <f t="shared" si="96"/>
        <v>Low</v>
      </c>
    </row>
    <row r="6168" spans="1:16" x14ac:dyDescent="0.35">
      <c r="A6168">
        <v>18299228</v>
      </c>
      <c r="B6168" t="s">
        <v>12298</v>
      </c>
      <c r="C6168">
        <v>1</v>
      </c>
      <c r="D6168" t="s">
        <v>10895</v>
      </c>
      <c r="E6168" t="s">
        <v>12299</v>
      </c>
      <c r="F6168" t="s">
        <v>10961</v>
      </c>
      <c r="G6168" t="s">
        <v>491</v>
      </c>
      <c r="H6168" t="s">
        <v>18</v>
      </c>
      <c r="I6168" t="s">
        <v>19</v>
      </c>
      <c r="J6168" t="s">
        <v>19</v>
      </c>
      <c r="K6168" t="s">
        <v>19</v>
      </c>
      <c r="L6168">
        <v>400</v>
      </c>
      <c r="M6168">
        <v>1</v>
      </c>
      <c r="N6168" s="1">
        <v>40380</v>
      </c>
      <c r="O6168" t="s">
        <v>19477</v>
      </c>
      <c r="P6168" t="str">
        <f t="shared" si="96"/>
        <v>Low</v>
      </c>
    </row>
    <row r="6169" spans="1:16" x14ac:dyDescent="0.35">
      <c r="A6169">
        <v>18256890</v>
      </c>
      <c r="B6169" t="s">
        <v>12300</v>
      </c>
      <c r="C6169">
        <v>1</v>
      </c>
      <c r="D6169" t="s">
        <v>10895</v>
      </c>
      <c r="E6169" t="s">
        <v>12301</v>
      </c>
      <c r="F6169" t="s">
        <v>10897</v>
      </c>
      <c r="G6169" t="s">
        <v>1179</v>
      </c>
      <c r="H6169" t="s">
        <v>18</v>
      </c>
      <c r="I6169" t="s">
        <v>19</v>
      </c>
      <c r="J6169" t="s">
        <v>25</v>
      </c>
      <c r="K6169" t="s">
        <v>19</v>
      </c>
      <c r="L6169">
        <v>400</v>
      </c>
      <c r="M6169">
        <v>3</v>
      </c>
      <c r="N6169" s="1">
        <v>40386</v>
      </c>
      <c r="O6169" t="s">
        <v>19477</v>
      </c>
      <c r="P6169" t="str">
        <f t="shared" si="96"/>
        <v>Low</v>
      </c>
    </row>
    <row r="6170" spans="1:16" x14ac:dyDescent="0.35">
      <c r="A6170">
        <v>18381233</v>
      </c>
      <c r="B6170" t="s">
        <v>7376</v>
      </c>
      <c r="C6170">
        <v>1</v>
      </c>
      <c r="D6170" t="s">
        <v>10895</v>
      </c>
      <c r="E6170" t="s">
        <v>12302</v>
      </c>
      <c r="F6170" t="s">
        <v>10989</v>
      </c>
      <c r="G6170" t="s">
        <v>7377</v>
      </c>
      <c r="H6170" t="s">
        <v>18</v>
      </c>
      <c r="I6170" t="s">
        <v>19</v>
      </c>
      <c r="J6170" t="s">
        <v>25</v>
      </c>
      <c r="K6170" t="s">
        <v>19</v>
      </c>
      <c r="L6170">
        <v>400</v>
      </c>
      <c r="M6170">
        <v>4</v>
      </c>
      <c r="N6170" s="1">
        <v>40382</v>
      </c>
      <c r="O6170" t="s">
        <v>19477</v>
      </c>
      <c r="P6170" t="str">
        <f t="shared" si="96"/>
        <v>Low</v>
      </c>
    </row>
    <row r="6171" spans="1:16" x14ac:dyDescent="0.35">
      <c r="A6171">
        <v>18460326</v>
      </c>
      <c r="B6171" t="s">
        <v>12303</v>
      </c>
      <c r="C6171">
        <v>1</v>
      </c>
      <c r="D6171" t="s">
        <v>10895</v>
      </c>
      <c r="E6171" t="s">
        <v>12304</v>
      </c>
      <c r="F6171" t="s">
        <v>10919</v>
      </c>
      <c r="G6171" t="s">
        <v>435</v>
      </c>
      <c r="H6171" t="s">
        <v>18</v>
      </c>
      <c r="I6171" t="s">
        <v>19</v>
      </c>
      <c r="J6171" t="s">
        <v>19</v>
      </c>
      <c r="K6171" t="s">
        <v>19</v>
      </c>
      <c r="L6171">
        <v>400</v>
      </c>
      <c r="M6171">
        <v>3</v>
      </c>
      <c r="N6171" s="1">
        <v>40373</v>
      </c>
      <c r="O6171" t="s">
        <v>19477</v>
      </c>
      <c r="P6171" t="str">
        <f t="shared" si="96"/>
        <v>Low</v>
      </c>
    </row>
    <row r="6172" spans="1:16" x14ac:dyDescent="0.35">
      <c r="A6172">
        <v>303765</v>
      </c>
      <c r="B6172" t="s">
        <v>12305</v>
      </c>
      <c r="C6172">
        <v>1</v>
      </c>
      <c r="D6172" t="s">
        <v>10895</v>
      </c>
      <c r="E6172" t="s">
        <v>12306</v>
      </c>
      <c r="F6172" t="s">
        <v>10919</v>
      </c>
      <c r="G6172" t="s">
        <v>17</v>
      </c>
      <c r="H6172" t="s">
        <v>18</v>
      </c>
      <c r="I6172" t="s">
        <v>19</v>
      </c>
      <c r="J6172" t="s">
        <v>19</v>
      </c>
      <c r="K6172" t="s">
        <v>19</v>
      </c>
      <c r="L6172">
        <v>400</v>
      </c>
      <c r="M6172">
        <v>3</v>
      </c>
      <c r="N6172" s="1">
        <v>42929</v>
      </c>
      <c r="O6172" t="s">
        <v>19477</v>
      </c>
      <c r="P6172" t="str">
        <f t="shared" si="96"/>
        <v>Low</v>
      </c>
    </row>
    <row r="6173" spans="1:16" x14ac:dyDescent="0.35">
      <c r="A6173">
        <v>18398604</v>
      </c>
      <c r="B6173" t="s">
        <v>12307</v>
      </c>
      <c r="C6173">
        <v>1</v>
      </c>
      <c r="D6173" t="s">
        <v>10895</v>
      </c>
      <c r="E6173" t="s">
        <v>12308</v>
      </c>
      <c r="F6173" t="s">
        <v>10919</v>
      </c>
      <c r="G6173" t="s">
        <v>501</v>
      </c>
      <c r="H6173" t="s">
        <v>18</v>
      </c>
      <c r="I6173" t="s">
        <v>19</v>
      </c>
      <c r="J6173" t="s">
        <v>25</v>
      </c>
      <c r="K6173" t="s">
        <v>19</v>
      </c>
      <c r="L6173">
        <v>400</v>
      </c>
      <c r="M6173">
        <v>1</v>
      </c>
      <c r="N6173" s="1">
        <v>41459</v>
      </c>
      <c r="O6173" t="s">
        <v>19477</v>
      </c>
      <c r="P6173" t="str">
        <f t="shared" si="96"/>
        <v>Low</v>
      </c>
    </row>
    <row r="6174" spans="1:16" x14ac:dyDescent="0.35">
      <c r="A6174">
        <v>18357944</v>
      </c>
      <c r="B6174" t="s">
        <v>12309</v>
      </c>
      <c r="C6174">
        <v>1</v>
      </c>
      <c r="D6174" t="s">
        <v>10895</v>
      </c>
      <c r="E6174" t="s">
        <v>12310</v>
      </c>
      <c r="F6174" t="s">
        <v>11284</v>
      </c>
      <c r="G6174" t="s">
        <v>656</v>
      </c>
      <c r="H6174" t="s">
        <v>18</v>
      </c>
      <c r="I6174" t="s">
        <v>19</v>
      </c>
      <c r="J6174" t="s">
        <v>19</v>
      </c>
      <c r="K6174" t="s">
        <v>19</v>
      </c>
      <c r="L6174">
        <v>400</v>
      </c>
      <c r="M6174">
        <v>1</v>
      </c>
      <c r="N6174" s="1">
        <v>42572</v>
      </c>
      <c r="O6174" t="s">
        <v>19477</v>
      </c>
      <c r="P6174" t="str">
        <f t="shared" si="96"/>
        <v>Low</v>
      </c>
    </row>
    <row r="6175" spans="1:16" x14ac:dyDescent="0.35">
      <c r="A6175">
        <v>308274</v>
      </c>
      <c r="B6175" t="s">
        <v>7111</v>
      </c>
      <c r="C6175">
        <v>1</v>
      </c>
      <c r="D6175" t="s">
        <v>10895</v>
      </c>
      <c r="E6175" t="s">
        <v>12311</v>
      </c>
      <c r="F6175" t="s">
        <v>11040</v>
      </c>
      <c r="G6175" t="s">
        <v>775</v>
      </c>
      <c r="H6175" t="s">
        <v>18</v>
      </c>
      <c r="I6175" t="s">
        <v>19</v>
      </c>
      <c r="J6175" t="s">
        <v>25</v>
      </c>
      <c r="K6175" t="s">
        <v>19</v>
      </c>
      <c r="L6175">
        <v>400</v>
      </c>
      <c r="M6175">
        <v>4</v>
      </c>
      <c r="N6175" s="1">
        <v>42208</v>
      </c>
      <c r="O6175" t="s">
        <v>19477</v>
      </c>
      <c r="P6175" t="str">
        <f t="shared" si="96"/>
        <v>Low</v>
      </c>
    </row>
    <row r="6176" spans="1:16" x14ac:dyDescent="0.35">
      <c r="A6176">
        <v>18138454</v>
      </c>
      <c r="B6176" t="s">
        <v>12312</v>
      </c>
      <c r="C6176">
        <v>1</v>
      </c>
      <c r="D6176" t="s">
        <v>10895</v>
      </c>
      <c r="E6176" t="s">
        <v>12313</v>
      </c>
      <c r="F6176" t="s">
        <v>11177</v>
      </c>
      <c r="G6176" t="s">
        <v>501</v>
      </c>
      <c r="H6176" t="s">
        <v>18</v>
      </c>
      <c r="I6176" t="s">
        <v>19</v>
      </c>
      <c r="J6176" t="s">
        <v>19</v>
      </c>
      <c r="K6176" t="s">
        <v>19</v>
      </c>
      <c r="L6176">
        <v>400</v>
      </c>
      <c r="M6176">
        <v>3</v>
      </c>
      <c r="N6176" s="1">
        <v>42559</v>
      </c>
      <c r="O6176" t="s">
        <v>19477</v>
      </c>
      <c r="P6176" t="str">
        <f t="shared" si="96"/>
        <v>Low</v>
      </c>
    </row>
    <row r="6177" spans="1:16" x14ac:dyDescent="0.35">
      <c r="A6177">
        <v>18425752</v>
      </c>
      <c r="B6177" t="s">
        <v>1632</v>
      </c>
      <c r="C6177">
        <v>1</v>
      </c>
      <c r="D6177" t="s">
        <v>10895</v>
      </c>
      <c r="E6177" t="s">
        <v>12314</v>
      </c>
      <c r="F6177" t="s">
        <v>10935</v>
      </c>
      <c r="G6177" t="s">
        <v>1635</v>
      </c>
      <c r="H6177" t="s">
        <v>18</v>
      </c>
      <c r="I6177" t="s">
        <v>19</v>
      </c>
      <c r="J6177" t="s">
        <v>25</v>
      </c>
      <c r="K6177" t="s">
        <v>19</v>
      </c>
      <c r="L6177">
        <v>400</v>
      </c>
      <c r="M6177">
        <v>4</v>
      </c>
      <c r="N6177" s="1">
        <v>43273</v>
      </c>
      <c r="O6177" t="s">
        <v>19477</v>
      </c>
      <c r="P6177" t="str">
        <f t="shared" si="96"/>
        <v>Low</v>
      </c>
    </row>
    <row r="6178" spans="1:16" x14ac:dyDescent="0.35">
      <c r="A6178">
        <v>18198441</v>
      </c>
      <c r="B6178" t="s">
        <v>12315</v>
      </c>
      <c r="C6178">
        <v>1</v>
      </c>
      <c r="D6178" t="s">
        <v>10895</v>
      </c>
      <c r="E6178" t="s">
        <v>12316</v>
      </c>
      <c r="F6178" t="s">
        <v>143</v>
      </c>
      <c r="G6178" t="s">
        <v>12317</v>
      </c>
      <c r="H6178" t="s">
        <v>18</v>
      </c>
      <c r="I6178" t="s">
        <v>19</v>
      </c>
      <c r="J6178" t="s">
        <v>25</v>
      </c>
      <c r="K6178" t="s">
        <v>19</v>
      </c>
      <c r="L6178">
        <v>400</v>
      </c>
      <c r="M6178">
        <v>3</v>
      </c>
      <c r="N6178" s="1">
        <v>42895</v>
      </c>
      <c r="O6178" t="s">
        <v>19477</v>
      </c>
      <c r="P6178" t="str">
        <f t="shared" si="96"/>
        <v>Low</v>
      </c>
    </row>
    <row r="6179" spans="1:16" x14ac:dyDescent="0.35">
      <c r="A6179">
        <v>18286626</v>
      </c>
      <c r="B6179" t="s">
        <v>12318</v>
      </c>
      <c r="C6179">
        <v>1</v>
      </c>
      <c r="D6179" t="s">
        <v>10895</v>
      </c>
      <c r="E6179" t="s">
        <v>12319</v>
      </c>
      <c r="F6179" t="s">
        <v>11011</v>
      </c>
      <c r="G6179" t="s">
        <v>497</v>
      </c>
      <c r="H6179" t="s">
        <v>18</v>
      </c>
      <c r="I6179" t="s">
        <v>19</v>
      </c>
      <c r="J6179" t="s">
        <v>19</v>
      </c>
      <c r="K6179" t="s">
        <v>19</v>
      </c>
      <c r="L6179">
        <v>400</v>
      </c>
      <c r="M6179">
        <v>3</v>
      </c>
      <c r="N6179" s="1">
        <v>40346</v>
      </c>
      <c r="O6179" t="s">
        <v>19477</v>
      </c>
      <c r="P6179" t="str">
        <f t="shared" si="96"/>
        <v>Low</v>
      </c>
    </row>
    <row r="6180" spans="1:16" x14ac:dyDescent="0.35">
      <c r="A6180">
        <v>18238248</v>
      </c>
      <c r="B6180" t="s">
        <v>1434</v>
      </c>
      <c r="C6180">
        <v>1</v>
      </c>
      <c r="D6180" t="s">
        <v>10895</v>
      </c>
      <c r="E6180" t="s">
        <v>12320</v>
      </c>
      <c r="F6180" t="s">
        <v>11140</v>
      </c>
      <c r="G6180" t="s">
        <v>491</v>
      </c>
      <c r="H6180" t="s">
        <v>18</v>
      </c>
      <c r="I6180" t="s">
        <v>19</v>
      </c>
      <c r="J6180" t="s">
        <v>25</v>
      </c>
      <c r="K6180" t="s">
        <v>19</v>
      </c>
      <c r="L6180">
        <v>400</v>
      </c>
      <c r="M6180">
        <v>3</v>
      </c>
      <c r="N6180" s="1">
        <v>42899</v>
      </c>
      <c r="O6180" t="s">
        <v>19477</v>
      </c>
      <c r="P6180" t="str">
        <f t="shared" si="96"/>
        <v>Low</v>
      </c>
    </row>
    <row r="6181" spans="1:16" x14ac:dyDescent="0.35">
      <c r="A6181">
        <v>308617</v>
      </c>
      <c r="B6181" t="s">
        <v>12321</v>
      </c>
      <c r="C6181">
        <v>1</v>
      </c>
      <c r="D6181" t="s">
        <v>10895</v>
      </c>
      <c r="E6181" t="s">
        <v>12322</v>
      </c>
      <c r="F6181" t="s">
        <v>11153</v>
      </c>
      <c r="G6181" t="s">
        <v>501</v>
      </c>
      <c r="H6181" t="s">
        <v>18</v>
      </c>
      <c r="I6181" t="s">
        <v>19</v>
      </c>
      <c r="J6181" t="s">
        <v>25</v>
      </c>
      <c r="K6181" t="s">
        <v>19</v>
      </c>
      <c r="L6181">
        <v>400</v>
      </c>
      <c r="M6181">
        <v>4</v>
      </c>
      <c r="N6181" s="1">
        <v>41086</v>
      </c>
      <c r="O6181" t="s">
        <v>19477</v>
      </c>
      <c r="P6181" t="str">
        <f t="shared" si="96"/>
        <v>Low</v>
      </c>
    </row>
    <row r="6182" spans="1:16" x14ac:dyDescent="0.35">
      <c r="A6182">
        <v>18232128</v>
      </c>
      <c r="B6182" t="s">
        <v>12323</v>
      </c>
      <c r="C6182">
        <v>1</v>
      </c>
      <c r="D6182" t="s">
        <v>10895</v>
      </c>
      <c r="E6182" t="s">
        <v>12324</v>
      </c>
      <c r="F6182" t="s">
        <v>10916</v>
      </c>
      <c r="G6182" t="s">
        <v>6975</v>
      </c>
      <c r="H6182" t="s">
        <v>18</v>
      </c>
      <c r="I6182" t="s">
        <v>19</v>
      </c>
      <c r="J6182" t="s">
        <v>19</v>
      </c>
      <c r="K6182" t="s">
        <v>19</v>
      </c>
      <c r="L6182">
        <v>400</v>
      </c>
      <c r="M6182">
        <v>3</v>
      </c>
      <c r="N6182" s="1">
        <v>42541</v>
      </c>
      <c r="O6182" t="s">
        <v>19477</v>
      </c>
      <c r="P6182" t="str">
        <f t="shared" si="96"/>
        <v>Low</v>
      </c>
    </row>
    <row r="6183" spans="1:16" x14ac:dyDescent="0.35">
      <c r="A6183">
        <v>18421029</v>
      </c>
      <c r="B6183" t="s">
        <v>12325</v>
      </c>
      <c r="C6183">
        <v>1</v>
      </c>
      <c r="D6183" t="s">
        <v>10895</v>
      </c>
      <c r="E6183" t="s">
        <v>12326</v>
      </c>
      <c r="F6183" t="s">
        <v>11302</v>
      </c>
      <c r="G6183" t="s">
        <v>422</v>
      </c>
      <c r="H6183" t="s">
        <v>18</v>
      </c>
      <c r="I6183" t="s">
        <v>19</v>
      </c>
      <c r="J6183" t="s">
        <v>19</v>
      </c>
      <c r="K6183" t="s">
        <v>19</v>
      </c>
      <c r="L6183">
        <v>400</v>
      </c>
      <c r="M6183">
        <v>3</v>
      </c>
      <c r="N6183" s="1">
        <v>43262</v>
      </c>
      <c r="O6183" t="s">
        <v>19477</v>
      </c>
      <c r="P6183" t="str">
        <f t="shared" si="96"/>
        <v>Low</v>
      </c>
    </row>
    <row r="6184" spans="1:16" x14ac:dyDescent="0.35">
      <c r="A6184">
        <v>18285736</v>
      </c>
      <c r="B6184" t="s">
        <v>7468</v>
      </c>
      <c r="C6184">
        <v>1</v>
      </c>
      <c r="D6184" t="s">
        <v>10895</v>
      </c>
      <c r="E6184" t="s">
        <v>12327</v>
      </c>
      <c r="F6184" t="s">
        <v>12328</v>
      </c>
      <c r="G6184" t="s">
        <v>4177</v>
      </c>
      <c r="H6184" t="s">
        <v>18</v>
      </c>
      <c r="I6184" t="s">
        <v>19</v>
      </c>
      <c r="J6184" t="s">
        <v>25</v>
      </c>
      <c r="K6184" t="s">
        <v>19</v>
      </c>
      <c r="L6184">
        <v>400</v>
      </c>
      <c r="M6184">
        <v>4</v>
      </c>
      <c r="N6184" s="1">
        <v>40715</v>
      </c>
      <c r="O6184" t="s">
        <v>19477</v>
      </c>
      <c r="P6184" t="str">
        <f t="shared" si="96"/>
        <v>Low</v>
      </c>
    </row>
    <row r="6185" spans="1:16" x14ac:dyDescent="0.35">
      <c r="A6185">
        <v>3446</v>
      </c>
      <c r="B6185" t="s">
        <v>774</v>
      </c>
      <c r="C6185">
        <v>1</v>
      </c>
      <c r="D6185" t="s">
        <v>10895</v>
      </c>
      <c r="E6185" t="s">
        <v>12329</v>
      </c>
      <c r="F6185" t="s">
        <v>10935</v>
      </c>
      <c r="G6185" t="s">
        <v>775</v>
      </c>
      <c r="H6185" t="s">
        <v>18</v>
      </c>
      <c r="I6185" t="s">
        <v>19</v>
      </c>
      <c r="J6185" t="s">
        <v>25</v>
      </c>
      <c r="K6185" t="s">
        <v>19</v>
      </c>
      <c r="L6185">
        <v>400</v>
      </c>
      <c r="M6185">
        <v>3</v>
      </c>
      <c r="N6185" s="1">
        <v>42872</v>
      </c>
      <c r="O6185" t="s">
        <v>19477</v>
      </c>
      <c r="P6185" t="str">
        <f t="shared" si="96"/>
        <v>Low</v>
      </c>
    </row>
    <row r="6186" spans="1:16" x14ac:dyDescent="0.35">
      <c r="A6186">
        <v>18292448</v>
      </c>
      <c r="B6186" t="s">
        <v>12330</v>
      </c>
      <c r="C6186">
        <v>1</v>
      </c>
      <c r="D6186" t="s">
        <v>10895</v>
      </c>
      <c r="E6186" t="s">
        <v>12331</v>
      </c>
      <c r="F6186" t="s">
        <v>10947</v>
      </c>
      <c r="G6186" t="s">
        <v>5594</v>
      </c>
      <c r="H6186" t="s">
        <v>18</v>
      </c>
      <c r="I6186" t="s">
        <v>19</v>
      </c>
      <c r="J6186" t="s">
        <v>25</v>
      </c>
      <c r="K6186" t="s">
        <v>19</v>
      </c>
      <c r="L6186">
        <v>400</v>
      </c>
      <c r="M6186">
        <v>4</v>
      </c>
      <c r="N6186" s="1">
        <v>42518</v>
      </c>
      <c r="O6186" t="s">
        <v>19477</v>
      </c>
      <c r="P6186" t="str">
        <f t="shared" si="96"/>
        <v>Low</v>
      </c>
    </row>
    <row r="6187" spans="1:16" x14ac:dyDescent="0.35">
      <c r="A6187">
        <v>18349915</v>
      </c>
      <c r="B6187" t="s">
        <v>12332</v>
      </c>
      <c r="C6187">
        <v>1</v>
      </c>
      <c r="D6187" t="s">
        <v>10895</v>
      </c>
      <c r="E6187" t="s">
        <v>12333</v>
      </c>
      <c r="F6187" t="s">
        <v>10961</v>
      </c>
      <c r="G6187" t="s">
        <v>1635</v>
      </c>
      <c r="H6187" t="s">
        <v>18</v>
      </c>
      <c r="I6187" t="s">
        <v>19</v>
      </c>
      <c r="J6187" t="s">
        <v>19</v>
      </c>
      <c r="K6187" t="s">
        <v>19</v>
      </c>
      <c r="L6187">
        <v>400</v>
      </c>
      <c r="M6187">
        <v>1</v>
      </c>
      <c r="N6187" s="1">
        <v>41034</v>
      </c>
      <c r="O6187" t="s">
        <v>19477</v>
      </c>
      <c r="P6187" t="str">
        <f t="shared" si="96"/>
        <v>Low</v>
      </c>
    </row>
    <row r="6188" spans="1:16" x14ac:dyDescent="0.35">
      <c r="A6188">
        <v>313043</v>
      </c>
      <c r="B6188" t="s">
        <v>7156</v>
      </c>
      <c r="C6188">
        <v>1</v>
      </c>
      <c r="D6188" t="s">
        <v>10895</v>
      </c>
      <c r="E6188" t="s">
        <v>12334</v>
      </c>
      <c r="F6188" t="s">
        <v>11845</v>
      </c>
      <c r="G6188" t="s">
        <v>501</v>
      </c>
      <c r="H6188" t="s">
        <v>18</v>
      </c>
      <c r="I6188" t="s">
        <v>19</v>
      </c>
      <c r="J6188" t="s">
        <v>19</v>
      </c>
      <c r="K6188" t="s">
        <v>19</v>
      </c>
      <c r="L6188">
        <v>400</v>
      </c>
      <c r="M6188">
        <v>4</v>
      </c>
      <c r="N6188" s="1">
        <v>42127</v>
      </c>
      <c r="O6188" t="s">
        <v>19477</v>
      </c>
      <c r="P6188" t="str">
        <f t="shared" si="96"/>
        <v>Low</v>
      </c>
    </row>
    <row r="6189" spans="1:16" x14ac:dyDescent="0.35">
      <c r="A6189">
        <v>309272</v>
      </c>
      <c r="B6189" t="s">
        <v>12335</v>
      </c>
      <c r="C6189">
        <v>1</v>
      </c>
      <c r="D6189" t="s">
        <v>10895</v>
      </c>
      <c r="E6189" t="s">
        <v>12336</v>
      </c>
      <c r="F6189" t="s">
        <v>10919</v>
      </c>
      <c r="G6189" t="s">
        <v>845</v>
      </c>
      <c r="H6189" t="s">
        <v>18</v>
      </c>
      <c r="I6189" t="s">
        <v>19</v>
      </c>
      <c r="J6189" t="s">
        <v>19</v>
      </c>
      <c r="K6189" t="s">
        <v>19</v>
      </c>
      <c r="L6189">
        <v>400</v>
      </c>
      <c r="M6189">
        <v>3</v>
      </c>
      <c r="N6189" s="1">
        <v>41771</v>
      </c>
      <c r="O6189" t="s">
        <v>19477</v>
      </c>
      <c r="P6189" t="str">
        <f t="shared" si="96"/>
        <v>Low</v>
      </c>
    </row>
    <row r="6190" spans="1:16" x14ac:dyDescent="0.35">
      <c r="A6190">
        <v>311166</v>
      </c>
      <c r="B6190" t="s">
        <v>12337</v>
      </c>
      <c r="C6190">
        <v>1</v>
      </c>
      <c r="D6190" t="s">
        <v>10895</v>
      </c>
      <c r="E6190" t="s">
        <v>12338</v>
      </c>
      <c r="F6190" t="s">
        <v>10919</v>
      </c>
      <c r="G6190" t="s">
        <v>12339</v>
      </c>
      <c r="H6190" t="s">
        <v>18</v>
      </c>
      <c r="I6190" t="s">
        <v>19</v>
      </c>
      <c r="J6190" t="s">
        <v>19</v>
      </c>
      <c r="K6190" t="s">
        <v>19</v>
      </c>
      <c r="L6190">
        <v>400</v>
      </c>
      <c r="M6190">
        <v>1</v>
      </c>
      <c r="N6190" s="1">
        <v>42511</v>
      </c>
      <c r="O6190" t="s">
        <v>19477</v>
      </c>
      <c r="P6190" t="str">
        <f t="shared" si="96"/>
        <v>Low</v>
      </c>
    </row>
    <row r="6191" spans="1:16" x14ac:dyDescent="0.35">
      <c r="A6191">
        <v>18291458</v>
      </c>
      <c r="B6191" t="s">
        <v>12340</v>
      </c>
      <c r="C6191">
        <v>1</v>
      </c>
      <c r="D6191" t="s">
        <v>10895</v>
      </c>
      <c r="E6191" t="s">
        <v>12341</v>
      </c>
      <c r="F6191" t="s">
        <v>12184</v>
      </c>
      <c r="G6191" t="s">
        <v>501</v>
      </c>
      <c r="H6191" t="s">
        <v>18</v>
      </c>
      <c r="I6191" t="s">
        <v>19</v>
      </c>
      <c r="J6191" t="s">
        <v>19</v>
      </c>
      <c r="K6191" t="s">
        <v>19</v>
      </c>
      <c r="L6191">
        <v>400</v>
      </c>
      <c r="M6191">
        <v>3</v>
      </c>
      <c r="N6191" s="1">
        <v>41051</v>
      </c>
      <c r="O6191" t="s">
        <v>19477</v>
      </c>
      <c r="P6191" t="str">
        <f t="shared" si="96"/>
        <v>Low</v>
      </c>
    </row>
    <row r="6192" spans="1:16" x14ac:dyDescent="0.35">
      <c r="A6192">
        <v>18441701</v>
      </c>
      <c r="B6192" t="s">
        <v>965</v>
      </c>
      <c r="C6192">
        <v>1</v>
      </c>
      <c r="D6192" t="s">
        <v>10895</v>
      </c>
      <c r="E6192" t="s">
        <v>12342</v>
      </c>
      <c r="F6192" t="s">
        <v>11153</v>
      </c>
      <c r="G6192" t="s">
        <v>5213</v>
      </c>
      <c r="H6192" t="s">
        <v>18</v>
      </c>
      <c r="I6192" t="s">
        <v>19</v>
      </c>
      <c r="J6192" t="s">
        <v>19</v>
      </c>
      <c r="K6192" t="s">
        <v>19</v>
      </c>
      <c r="L6192">
        <v>400</v>
      </c>
      <c r="M6192">
        <v>3</v>
      </c>
      <c r="N6192" s="1">
        <v>42137</v>
      </c>
      <c r="O6192" t="s">
        <v>19477</v>
      </c>
      <c r="P6192" t="str">
        <f t="shared" si="96"/>
        <v>Low</v>
      </c>
    </row>
    <row r="6193" spans="1:16" x14ac:dyDescent="0.35">
      <c r="A6193">
        <v>18444356</v>
      </c>
      <c r="B6193" t="s">
        <v>7547</v>
      </c>
      <c r="C6193">
        <v>1</v>
      </c>
      <c r="D6193" t="s">
        <v>10895</v>
      </c>
      <c r="E6193" t="s">
        <v>11165</v>
      </c>
      <c r="F6193" t="s">
        <v>10906</v>
      </c>
      <c r="G6193" t="s">
        <v>3479</v>
      </c>
      <c r="H6193" t="s">
        <v>18</v>
      </c>
      <c r="I6193" t="s">
        <v>19</v>
      </c>
      <c r="J6193" t="s">
        <v>19</v>
      </c>
      <c r="K6193" t="s">
        <v>19</v>
      </c>
      <c r="L6193">
        <v>400</v>
      </c>
      <c r="M6193">
        <v>4</v>
      </c>
      <c r="N6193" s="1">
        <v>43223</v>
      </c>
      <c r="O6193" t="s">
        <v>19477</v>
      </c>
      <c r="P6193" t="str">
        <f t="shared" si="96"/>
        <v>Low</v>
      </c>
    </row>
    <row r="6194" spans="1:16" x14ac:dyDescent="0.35">
      <c r="A6194">
        <v>304524</v>
      </c>
      <c r="B6194" t="s">
        <v>12343</v>
      </c>
      <c r="C6194">
        <v>1</v>
      </c>
      <c r="D6194" t="s">
        <v>10895</v>
      </c>
      <c r="E6194" t="s">
        <v>12344</v>
      </c>
      <c r="F6194" t="s">
        <v>10906</v>
      </c>
      <c r="G6194" t="s">
        <v>491</v>
      </c>
      <c r="H6194" t="s">
        <v>18</v>
      </c>
      <c r="I6194" t="s">
        <v>19</v>
      </c>
      <c r="J6194" t="s">
        <v>25</v>
      </c>
      <c r="K6194" t="s">
        <v>19</v>
      </c>
      <c r="L6194">
        <v>400</v>
      </c>
      <c r="M6194">
        <v>2</v>
      </c>
      <c r="N6194" s="1">
        <v>41411</v>
      </c>
      <c r="O6194" t="s">
        <v>19477</v>
      </c>
      <c r="P6194" t="str">
        <f t="shared" si="96"/>
        <v>Low</v>
      </c>
    </row>
    <row r="6195" spans="1:16" x14ac:dyDescent="0.35">
      <c r="A6195">
        <v>18365865</v>
      </c>
      <c r="B6195" t="s">
        <v>12345</v>
      </c>
      <c r="C6195">
        <v>1</v>
      </c>
      <c r="D6195" t="s">
        <v>10895</v>
      </c>
      <c r="E6195" t="s">
        <v>12346</v>
      </c>
      <c r="F6195" t="s">
        <v>10916</v>
      </c>
      <c r="G6195" t="s">
        <v>12347</v>
      </c>
      <c r="H6195" t="s">
        <v>18</v>
      </c>
      <c r="I6195" t="s">
        <v>19</v>
      </c>
      <c r="J6195" t="s">
        <v>25</v>
      </c>
      <c r="K6195" t="s">
        <v>19</v>
      </c>
      <c r="L6195">
        <v>400</v>
      </c>
      <c r="M6195">
        <v>4</v>
      </c>
      <c r="N6195" s="1">
        <v>40675</v>
      </c>
      <c r="O6195" t="s">
        <v>19477</v>
      </c>
      <c r="P6195" t="str">
        <f t="shared" si="96"/>
        <v>Low</v>
      </c>
    </row>
    <row r="6196" spans="1:16" x14ac:dyDescent="0.35">
      <c r="A6196">
        <v>3538</v>
      </c>
      <c r="B6196" t="s">
        <v>774</v>
      </c>
      <c r="C6196">
        <v>1</v>
      </c>
      <c r="D6196" t="s">
        <v>10895</v>
      </c>
      <c r="E6196" t="s">
        <v>12348</v>
      </c>
      <c r="F6196" t="s">
        <v>11040</v>
      </c>
      <c r="G6196" t="s">
        <v>775</v>
      </c>
      <c r="H6196" t="s">
        <v>18</v>
      </c>
      <c r="I6196" t="s">
        <v>19</v>
      </c>
      <c r="J6196" t="s">
        <v>25</v>
      </c>
      <c r="K6196" t="s">
        <v>19</v>
      </c>
      <c r="L6196">
        <v>400</v>
      </c>
      <c r="M6196">
        <v>4</v>
      </c>
      <c r="N6196" s="1">
        <v>41421</v>
      </c>
      <c r="O6196" t="s">
        <v>19477</v>
      </c>
      <c r="P6196" t="str">
        <f t="shared" si="96"/>
        <v>Low</v>
      </c>
    </row>
    <row r="6197" spans="1:16" x14ac:dyDescent="0.35">
      <c r="A6197">
        <v>308681</v>
      </c>
      <c r="B6197" t="s">
        <v>12349</v>
      </c>
      <c r="C6197">
        <v>1</v>
      </c>
      <c r="D6197" t="s">
        <v>10895</v>
      </c>
      <c r="E6197" t="s">
        <v>12350</v>
      </c>
      <c r="F6197" t="s">
        <v>11314</v>
      </c>
      <c r="G6197" t="s">
        <v>491</v>
      </c>
      <c r="H6197" t="s">
        <v>18</v>
      </c>
      <c r="I6197" t="s">
        <v>19</v>
      </c>
      <c r="J6197" t="s">
        <v>19</v>
      </c>
      <c r="K6197" t="s">
        <v>19</v>
      </c>
      <c r="L6197">
        <v>400</v>
      </c>
      <c r="M6197">
        <v>3</v>
      </c>
      <c r="N6197" s="1">
        <v>42869</v>
      </c>
      <c r="O6197" t="s">
        <v>19477</v>
      </c>
      <c r="P6197" t="str">
        <f t="shared" si="96"/>
        <v>Low</v>
      </c>
    </row>
    <row r="6198" spans="1:16" x14ac:dyDescent="0.35">
      <c r="A6198">
        <v>310515</v>
      </c>
      <c r="B6198" t="s">
        <v>12351</v>
      </c>
      <c r="C6198">
        <v>1</v>
      </c>
      <c r="D6198" t="s">
        <v>10895</v>
      </c>
      <c r="E6198" t="s">
        <v>12352</v>
      </c>
      <c r="F6198" t="s">
        <v>11014</v>
      </c>
      <c r="G6198" t="s">
        <v>12353</v>
      </c>
      <c r="H6198" t="s">
        <v>18</v>
      </c>
      <c r="I6198" t="s">
        <v>19</v>
      </c>
      <c r="J6198" t="s">
        <v>19</v>
      </c>
      <c r="K6198" t="s">
        <v>19</v>
      </c>
      <c r="L6198">
        <v>400</v>
      </c>
      <c r="M6198">
        <v>1</v>
      </c>
      <c r="N6198" s="1">
        <v>41731</v>
      </c>
      <c r="O6198" t="s">
        <v>19477</v>
      </c>
      <c r="P6198" t="str">
        <f t="shared" si="96"/>
        <v>Low</v>
      </c>
    </row>
    <row r="6199" spans="1:16" x14ac:dyDescent="0.35">
      <c r="A6199">
        <v>18411846</v>
      </c>
      <c r="B6199" t="s">
        <v>12354</v>
      </c>
      <c r="C6199">
        <v>1</v>
      </c>
      <c r="D6199" t="s">
        <v>10895</v>
      </c>
      <c r="E6199" t="s">
        <v>12355</v>
      </c>
      <c r="F6199" t="s">
        <v>10916</v>
      </c>
      <c r="G6199" t="s">
        <v>422</v>
      </c>
      <c r="H6199" t="s">
        <v>18</v>
      </c>
      <c r="I6199" t="s">
        <v>19</v>
      </c>
      <c r="J6199" t="s">
        <v>25</v>
      </c>
      <c r="K6199" t="s">
        <v>19</v>
      </c>
      <c r="L6199">
        <v>400</v>
      </c>
      <c r="M6199">
        <v>3</v>
      </c>
      <c r="N6199" s="1">
        <v>43197</v>
      </c>
      <c r="O6199" t="s">
        <v>19477</v>
      </c>
      <c r="P6199" t="str">
        <f t="shared" si="96"/>
        <v>Low</v>
      </c>
    </row>
    <row r="6200" spans="1:16" x14ac:dyDescent="0.35">
      <c r="A6200">
        <v>302248</v>
      </c>
      <c r="B6200" t="s">
        <v>12356</v>
      </c>
      <c r="C6200">
        <v>1</v>
      </c>
      <c r="D6200" t="s">
        <v>10895</v>
      </c>
      <c r="E6200" t="s">
        <v>11182</v>
      </c>
      <c r="F6200" t="s">
        <v>11182</v>
      </c>
      <c r="G6200" t="s">
        <v>12357</v>
      </c>
      <c r="H6200" t="s">
        <v>18</v>
      </c>
      <c r="I6200" t="s">
        <v>19</v>
      </c>
      <c r="J6200" t="s">
        <v>25</v>
      </c>
      <c r="K6200" t="s">
        <v>19</v>
      </c>
      <c r="L6200">
        <v>400</v>
      </c>
      <c r="M6200">
        <v>3</v>
      </c>
      <c r="N6200" s="1">
        <v>42476</v>
      </c>
      <c r="O6200" t="s">
        <v>19477</v>
      </c>
      <c r="P6200" t="str">
        <f t="shared" si="96"/>
        <v>Low</v>
      </c>
    </row>
    <row r="6201" spans="1:16" x14ac:dyDescent="0.35">
      <c r="A6201">
        <v>1454</v>
      </c>
      <c r="B6201" t="s">
        <v>12358</v>
      </c>
      <c r="C6201">
        <v>1</v>
      </c>
      <c r="D6201" t="s">
        <v>10895</v>
      </c>
      <c r="E6201" t="s">
        <v>12359</v>
      </c>
      <c r="F6201" t="s">
        <v>11057</v>
      </c>
      <c r="G6201" t="s">
        <v>422</v>
      </c>
      <c r="H6201" t="s">
        <v>18</v>
      </c>
      <c r="I6201" t="s">
        <v>19</v>
      </c>
      <c r="J6201" t="s">
        <v>25</v>
      </c>
      <c r="K6201" t="s">
        <v>19</v>
      </c>
      <c r="L6201">
        <v>400</v>
      </c>
      <c r="M6201">
        <v>2</v>
      </c>
      <c r="N6201" s="1">
        <v>42830</v>
      </c>
      <c r="O6201" t="s">
        <v>19477</v>
      </c>
      <c r="P6201" t="str">
        <f t="shared" si="96"/>
        <v>Low</v>
      </c>
    </row>
    <row r="6202" spans="1:16" x14ac:dyDescent="0.35">
      <c r="A6202">
        <v>303094</v>
      </c>
      <c r="B6202" t="s">
        <v>12360</v>
      </c>
      <c r="C6202">
        <v>1</v>
      </c>
      <c r="D6202" t="s">
        <v>10895</v>
      </c>
      <c r="E6202" t="s">
        <v>12361</v>
      </c>
      <c r="F6202" t="s">
        <v>10897</v>
      </c>
      <c r="G6202" t="s">
        <v>885</v>
      </c>
      <c r="H6202" t="s">
        <v>18</v>
      </c>
      <c r="I6202" t="s">
        <v>19</v>
      </c>
      <c r="J6202" t="s">
        <v>25</v>
      </c>
      <c r="K6202" t="s">
        <v>19</v>
      </c>
      <c r="L6202">
        <v>400</v>
      </c>
      <c r="M6202">
        <v>3</v>
      </c>
      <c r="N6202" s="1">
        <v>42089</v>
      </c>
      <c r="O6202" t="s">
        <v>19477</v>
      </c>
      <c r="P6202" t="str">
        <f t="shared" si="96"/>
        <v>Low</v>
      </c>
    </row>
    <row r="6203" spans="1:16" x14ac:dyDescent="0.35">
      <c r="A6203">
        <v>18349894</v>
      </c>
      <c r="B6203" t="s">
        <v>12362</v>
      </c>
      <c r="C6203">
        <v>1</v>
      </c>
      <c r="D6203" t="s">
        <v>10895</v>
      </c>
      <c r="E6203" t="s">
        <v>12363</v>
      </c>
      <c r="F6203" t="s">
        <v>11097</v>
      </c>
      <c r="G6203" t="s">
        <v>4177</v>
      </c>
      <c r="H6203" t="s">
        <v>18</v>
      </c>
      <c r="I6203" t="s">
        <v>19</v>
      </c>
      <c r="J6203" t="s">
        <v>19</v>
      </c>
      <c r="K6203" t="s">
        <v>19</v>
      </c>
      <c r="L6203">
        <v>400</v>
      </c>
      <c r="M6203">
        <v>3</v>
      </c>
      <c r="N6203" s="1">
        <v>40992</v>
      </c>
      <c r="O6203" t="s">
        <v>19477</v>
      </c>
      <c r="P6203" t="str">
        <f t="shared" si="96"/>
        <v>Low</v>
      </c>
    </row>
    <row r="6204" spans="1:16" x14ac:dyDescent="0.35">
      <c r="A6204">
        <v>300978</v>
      </c>
      <c r="B6204" t="s">
        <v>12364</v>
      </c>
      <c r="C6204">
        <v>1</v>
      </c>
      <c r="D6204" t="s">
        <v>10895</v>
      </c>
      <c r="E6204" t="s">
        <v>12365</v>
      </c>
      <c r="F6204" t="s">
        <v>12366</v>
      </c>
      <c r="G6204" t="s">
        <v>8472</v>
      </c>
      <c r="H6204" t="s">
        <v>18</v>
      </c>
      <c r="I6204" t="s">
        <v>19</v>
      </c>
      <c r="J6204" t="s">
        <v>19</v>
      </c>
      <c r="K6204" t="s">
        <v>19</v>
      </c>
      <c r="L6204">
        <v>400</v>
      </c>
      <c r="M6204">
        <v>3</v>
      </c>
      <c r="N6204" s="1">
        <v>42448</v>
      </c>
      <c r="O6204" t="s">
        <v>19477</v>
      </c>
      <c r="P6204" t="str">
        <f t="shared" si="96"/>
        <v>Low</v>
      </c>
    </row>
    <row r="6205" spans="1:16" x14ac:dyDescent="0.35">
      <c r="A6205">
        <v>306938</v>
      </c>
      <c r="B6205" t="s">
        <v>12367</v>
      </c>
      <c r="C6205">
        <v>1</v>
      </c>
      <c r="D6205" t="s">
        <v>10895</v>
      </c>
      <c r="E6205" t="s">
        <v>10997</v>
      </c>
      <c r="F6205" t="s">
        <v>10995</v>
      </c>
      <c r="G6205" t="s">
        <v>12368</v>
      </c>
      <c r="H6205" t="s">
        <v>18</v>
      </c>
      <c r="I6205" t="s">
        <v>19</v>
      </c>
      <c r="J6205" t="s">
        <v>19</v>
      </c>
      <c r="K6205" t="s">
        <v>19</v>
      </c>
      <c r="L6205">
        <v>400</v>
      </c>
      <c r="M6205">
        <v>3</v>
      </c>
      <c r="N6205" s="1">
        <v>40606</v>
      </c>
      <c r="O6205" t="s">
        <v>19477</v>
      </c>
      <c r="P6205" t="str">
        <f t="shared" si="96"/>
        <v>Low</v>
      </c>
    </row>
    <row r="6206" spans="1:16" x14ac:dyDescent="0.35">
      <c r="A6206">
        <v>18458663</v>
      </c>
      <c r="B6206" t="s">
        <v>12369</v>
      </c>
      <c r="C6206">
        <v>1</v>
      </c>
      <c r="D6206" t="s">
        <v>10895</v>
      </c>
      <c r="E6206" t="s">
        <v>12370</v>
      </c>
      <c r="F6206" t="s">
        <v>11136</v>
      </c>
      <c r="G6206" t="s">
        <v>439</v>
      </c>
      <c r="H6206" t="s">
        <v>18</v>
      </c>
      <c r="I6206" t="s">
        <v>19</v>
      </c>
      <c r="J6206" t="s">
        <v>19</v>
      </c>
      <c r="K6206" t="s">
        <v>19</v>
      </c>
      <c r="L6206">
        <v>400</v>
      </c>
      <c r="M6206">
        <v>3</v>
      </c>
      <c r="N6206" s="1">
        <v>40260</v>
      </c>
      <c r="O6206" t="s">
        <v>19477</v>
      </c>
      <c r="P6206" t="str">
        <f t="shared" si="96"/>
        <v>Low</v>
      </c>
    </row>
    <row r="6207" spans="1:16" x14ac:dyDescent="0.35">
      <c r="A6207">
        <v>6709</v>
      </c>
      <c r="B6207" t="s">
        <v>12371</v>
      </c>
      <c r="C6207">
        <v>1</v>
      </c>
      <c r="D6207" t="s">
        <v>10895</v>
      </c>
      <c r="E6207" t="s">
        <v>12372</v>
      </c>
      <c r="F6207" t="s">
        <v>10919</v>
      </c>
      <c r="G6207" t="s">
        <v>422</v>
      </c>
      <c r="H6207" t="s">
        <v>18</v>
      </c>
      <c r="I6207" t="s">
        <v>19</v>
      </c>
      <c r="J6207" t="s">
        <v>19</v>
      </c>
      <c r="K6207" t="s">
        <v>19</v>
      </c>
      <c r="L6207">
        <v>400</v>
      </c>
      <c r="M6207">
        <v>3</v>
      </c>
      <c r="N6207" s="1">
        <v>42431</v>
      </c>
      <c r="O6207" t="s">
        <v>19477</v>
      </c>
      <c r="P6207" t="str">
        <f t="shared" si="96"/>
        <v>Low</v>
      </c>
    </row>
    <row r="6208" spans="1:16" x14ac:dyDescent="0.35">
      <c r="A6208">
        <v>4122</v>
      </c>
      <c r="B6208" t="s">
        <v>7109</v>
      </c>
      <c r="C6208">
        <v>1</v>
      </c>
      <c r="D6208" t="s">
        <v>10895</v>
      </c>
      <c r="E6208" t="s">
        <v>12373</v>
      </c>
      <c r="F6208" t="s">
        <v>10919</v>
      </c>
      <c r="G6208" t="s">
        <v>751</v>
      </c>
      <c r="H6208" t="s">
        <v>18</v>
      </c>
      <c r="I6208" t="s">
        <v>19</v>
      </c>
      <c r="J6208" t="s">
        <v>19</v>
      </c>
      <c r="K6208" t="s">
        <v>19</v>
      </c>
      <c r="L6208">
        <v>400</v>
      </c>
      <c r="M6208">
        <v>3</v>
      </c>
      <c r="N6208" s="1">
        <v>40257</v>
      </c>
      <c r="O6208" t="s">
        <v>19477</v>
      </c>
      <c r="P6208" t="str">
        <f t="shared" si="96"/>
        <v>Low</v>
      </c>
    </row>
    <row r="6209" spans="1:16" x14ac:dyDescent="0.35">
      <c r="A6209">
        <v>18352682</v>
      </c>
      <c r="B6209" t="s">
        <v>12374</v>
      </c>
      <c r="C6209">
        <v>1</v>
      </c>
      <c r="D6209" t="s">
        <v>10895</v>
      </c>
      <c r="E6209" t="s">
        <v>12375</v>
      </c>
      <c r="F6209" t="s">
        <v>11162</v>
      </c>
      <c r="G6209" t="s">
        <v>17</v>
      </c>
      <c r="H6209" t="s">
        <v>18</v>
      </c>
      <c r="I6209" t="s">
        <v>19</v>
      </c>
      <c r="J6209" t="s">
        <v>19</v>
      </c>
      <c r="K6209" t="s">
        <v>19</v>
      </c>
      <c r="L6209">
        <v>400</v>
      </c>
      <c r="M6209">
        <v>1</v>
      </c>
      <c r="N6209" s="1">
        <v>40974</v>
      </c>
      <c r="O6209" t="s">
        <v>19477</v>
      </c>
      <c r="P6209" t="str">
        <f t="shared" si="96"/>
        <v>Low</v>
      </c>
    </row>
    <row r="6210" spans="1:16" x14ac:dyDescent="0.35">
      <c r="A6210">
        <v>312560</v>
      </c>
      <c r="B6210" t="s">
        <v>12376</v>
      </c>
      <c r="C6210">
        <v>1</v>
      </c>
      <c r="D6210" t="s">
        <v>10895</v>
      </c>
      <c r="E6210" t="s">
        <v>12377</v>
      </c>
      <c r="F6210" t="s">
        <v>10906</v>
      </c>
      <c r="G6210" t="s">
        <v>497</v>
      </c>
      <c r="H6210" t="s">
        <v>18</v>
      </c>
      <c r="I6210" t="s">
        <v>19</v>
      </c>
      <c r="J6210" t="s">
        <v>19</v>
      </c>
      <c r="K6210" t="s">
        <v>19</v>
      </c>
      <c r="L6210">
        <v>400</v>
      </c>
      <c r="M6210">
        <v>1</v>
      </c>
      <c r="N6210" s="1">
        <v>41354</v>
      </c>
      <c r="O6210" t="s">
        <v>19477</v>
      </c>
      <c r="P6210" t="str">
        <f t="shared" ref="P6210:P6273" si="97">IF(L6210&lt;500, "Low",
 IF(L6210&lt;1000, "Lower-Mid",
 IF(L6210&lt;2000, "Mid",
 IF(L6210&lt;3000, "Upper-Mid", "High"))))</f>
        <v>Low</v>
      </c>
    </row>
    <row r="6211" spans="1:16" x14ac:dyDescent="0.35">
      <c r="A6211">
        <v>6867</v>
      </c>
      <c r="B6211" t="s">
        <v>12378</v>
      </c>
      <c r="C6211">
        <v>1</v>
      </c>
      <c r="D6211" t="s">
        <v>10895</v>
      </c>
      <c r="E6211" t="s">
        <v>12379</v>
      </c>
      <c r="F6211" t="s">
        <v>10916</v>
      </c>
      <c r="G6211" t="s">
        <v>17</v>
      </c>
      <c r="H6211" t="s">
        <v>18</v>
      </c>
      <c r="I6211" t="s">
        <v>19</v>
      </c>
      <c r="J6211" t="s">
        <v>19</v>
      </c>
      <c r="K6211" t="s">
        <v>19</v>
      </c>
      <c r="L6211">
        <v>400</v>
      </c>
      <c r="M6211">
        <v>3</v>
      </c>
      <c r="N6211" s="1">
        <v>42821</v>
      </c>
      <c r="O6211" t="s">
        <v>19477</v>
      </c>
      <c r="P6211" t="str">
        <f t="shared" si="97"/>
        <v>Low</v>
      </c>
    </row>
    <row r="6212" spans="1:16" x14ac:dyDescent="0.35">
      <c r="A6212">
        <v>4820</v>
      </c>
      <c r="B6212" t="s">
        <v>12323</v>
      </c>
      <c r="C6212">
        <v>1</v>
      </c>
      <c r="D6212" t="s">
        <v>10895</v>
      </c>
      <c r="E6212" t="s">
        <v>12380</v>
      </c>
      <c r="F6212" t="s">
        <v>10916</v>
      </c>
      <c r="G6212" t="s">
        <v>6262</v>
      </c>
      <c r="H6212" t="s">
        <v>18</v>
      </c>
      <c r="I6212" t="s">
        <v>19</v>
      </c>
      <c r="J6212" t="s">
        <v>19</v>
      </c>
      <c r="K6212" t="s">
        <v>19</v>
      </c>
      <c r="L6212">
        <v>400</v>
      </c>
      <c r="M6212">
        <v>3</v>
      </c>
      <c r="N6212" s="1">
        <v>40987</v>
      </c>
      <c r="O6212" t="s">
        <v>19477</v>
      </c>
      <c r="P6212" t="str">
        <f t="shared" si="97"/>
        <v>Low</v>
      </c>
    </row>
    <row r="6213" spans="1:16" x14ac:dyDescent="0.35">
      <c r="A6213">
        <v>311788</v>
      </c>
      <c r="B6213" t="s">
        <v>12381</v>
      </c>
      <c r="C6213">
        <v>1</v>
      </c>
      <c r="D6213" t="s">
        <v>10895</v>
      </c>
      <c r="E6213" t="s">
        <v>12382</v>
      </c>
      <c r="F6213" t="s">
        <v>10921</v>
      </c>
      <c r="G6213" t="s">
        <v>656</v>
      </c>
      <c r="H6213" t="s">
        <v>18</v>
      </c>
      <c r="I6213" t="s">
        <v>19</v>
      </c>
      <c r="J6213" t="s">
        <v>25</v>
      </c>
      <c r="K6213" t="s">
        <v>19</v>
      </c>
      <c r="L6213">
        <v>400</v>
      </c>
      <c r="M6213">
        <v>3</v>
      </c>
      <c r="N6213" s="1">
        <v>40239</v>
      </c>
      <c r="O6213" t="s">
        <v>19477</v>
      </c>
      <c r="P6213" t="str">
        <f t="shared" si="97"/>
        <v>Low</v>
      </c>
    </row>
    <row r="6214" spans="1:16" x14ac:dyDescent="0.35">
      <c r="A6214">
        <v>312592</v>
      </c>
      <c r="B6214" t="s">
        <v>12292</v>
      </c>
      <c r="C6214">
        <v>1</v>
      </c>
      <c r="D6214" t="s">
        <v>10895</v>
      </c>
      <c r="E6214" t="s">
        <v>12383</v>
      </c>
      <c r="F6214" t="s">
        <v>11054</v>
      </c>
      <c r="G6214" t="s">
        <v>439</v>
      </c>
      <c r="H6214" t="s">
        <v>18</v>
      </c>
      <c r="I6214" t="s">
        <v>19</v>
      </c>
      <c r="J6214" t="s">
        <v>25</v>
      </c>
      <c r="K6214" t="s">
        <v>19</v>
      </c>
      <c r="L6214">
        <v>400</v>
      </c>
      <c r="M6214">
        <v>3</v>
      </c>
      <c r="N6214" s="1">
        <v>42456</v>
      </c>
      <c r="O6214" t="s">
        <v>19477</v>
      </c>
      <c r="P6214" t="str">
        <f t="shared" si="97"/>
        <v>Low</v>
      </c>
    </row>
    <row r="6215" spans="1:16" x14ac:dyDescent="0.35">
      <c r="A6215">
        <v>306524</v>
      </c>
      <c r="B6215" t="s">
        <v>760</v>
      </c>
      <c r="C6215">
        <v>1</v>
      </c>
      <c r="D6215" t="s">
        <v>10895</v>
      </c>
      <c r="E6215" t="s">
        <v>12384</v>
      </c>
      <c r="F6215" t="s">
        <v>11057</v>
      </c>
      <c r="G6215" t="s">
        <v>459</v>
      </c>
      <c r="H6215" t="s">
        <v>18</v>
      </c>
      <c r="I6215" t="s">
        <v>19</v>
      </c>
      <c r="J6215" t="s">
        <v>25</v>
      </c>
      <c r="K6215" t="s">
        <v>19</v>
      </c>
      <c r="L6215">
        <v>400</v>
      </c>
      <c r="M6215">
        <v>3</v>
      </c>
      <c r="N6215" s="1">
        <v>42442</v>
      </c>
      <c r="O6215" t="s">
        <v>19477</v>
      </c>
      <c r="P6215" t="str">
        <f t="shared" si="97"/>
        <v>Low</v>
      </c>
    </row>
    <row r="6216" spans="1:16" x14ac:dyDescent="0.35">
      <c r="A6216">
        <v>304713</v>
      </c>
      <c r="B6216" t="s">
        <v>12385</v>
      </c>
      <c r="C6216">
        <v>1</v>
      </c>
      <c r="D6216" t="s">
        <v>10895</v>
      </c>
      <c r="E6216" t="s">
        <v>12386</v>
      </c>
      <c r="F6216" t="s">
        <v>10995</v>
      </c>
      <c r="G6216" t="s">
        <v>17</v>
      </c>
      <c r="H6216" t="s">
        <v>18</v>
      </c>
      <c r="I6216" t="s">
        <v>19</v>
      </c>
      <c r="J6216" t="s">
        <v>19</v>
      </c>
      <c r="K6216" t="s">
        <v>19</v>
      </c>
      <c r="L6216">
        <v>400</v>
      </c>
      <c r="M6216">
        <v>3</v>
      </c>
      <c r="N6216" s="1">
        <v>40955</v>
      </c>
      <c r="O6216" t="s">
        <v>19477</v>
      </c>
      <c r="P6216" t="str">
        <f t="shared" si="97"/>
        <v>Low</v>
      </c>
    </row>
    <row r="6217" spans="1:16" x14ac:dyDescent="0.35">
      <c r="A6217">
        <v>18375401</v>
      </c>
      <c r="B6217" t="s">
        <v>12387</v>
      </c>
      <c r="C6217">
        <v>1</v>
      </c>
      <c r="D6217" t="s">
        <v>10895</v>
      </c>
      <c r="E6217" t="s">
        <v>12388</v>
      </c>
      <c r="F6217" t="s">
        <v>11003</v>
      </c>
      <c r="G6217" t="s">
        <v>12389</v>
      </c>
      <c r="H6217" t="s">
        <v>18</v>
      </c>
      <c r="I6217" t="s">
        <v>19</v>
      </c>
      <c r="J6217" t="s">
        <v>19</v>
      </c>
      <c r="K6217" t="s">
        <v>19</v>
      </c>
      <c r="L6217">
        <v>400</v>
      </c>
      <c r="M6217">
        <v>3</v>
      </c>
      <c r="N6217" s="1">
        <v>42412</v>
      </c>
      <c r="O6217" t="s">
        <v>19477</v>
      </c>
      <c r="P6217" t="str">
        <f t="shared" si="97"/>
        <v>Low</v>
      </c>
    </row>
    <row r="6218" spans="1:16" x14ac:dyDescent="0.35">
      <c r="A6218">
        <v>18342375</v>
      </c>
      <c r="B6218" t="s">
        <v>12390</v>
      </c>
      <c r="C6218">
        <v>1</v>
      </c>
      <c r="D6218" t="s">
        <v>10895</v>
      </c>
      <c r="E6218" t="s">
        <v>12391</v>
      </c>
      <c r="F6218" t="s">
        <v>11014</v>
      </c>
      <c r="G6218" t="s">
        <v>12392</v>
      </c>
      <c r="H6218" t="s">
        <v>18</v>
      </c>
      <c r="I6218" t="s">
        <v>19</v>
      </c>
      <c r="J6218" t="s">
        <v>19</v>
      </c>
      <c r="K6218" t="s">
        <v>19</v>
      </c>
      <c r="L6218">
        <v>400</v>
      </c>
      <c r="M6218">
        <v>1</v>
      </c>
      <c r="N6218" s="1">
        <v>42051</v>
      </c>
      <c r="O6218" t="s">
        <v>19477</v>
      </c>
      <c r="P6218" t="str">
        <f t="shared" si="97"/>
        <v>Low</v>
      </c>
    </row>
    <row r="6219" spans="1:16" x14ac:dyDescent="0.35">
      <c r="A6219">
        <v>18037822</v>
      </c>
      <c r="B6219" t="s">
        <v>12274</v>
      </c>
      <c r="C6219">
        <v>1</v>
      </c>
      <c r="D6219" t="s">
        <v>10895</v>
      </c>
      <c r="E6219" t="s">
        <v>12393</v>
      </c>
      <c r="F6219" t="s">
        <v>11017</v>
      </c>
      <c r="G6219" t="s">
        <v>3449</v>
      </c>
      <c r="H6219" t="s">
        <v>18</v>
      </c>
      <c r="I6219" t="s">
        <v>19</v>
      </c>
      <c r="J6219" t="s">
        <v>19</v>
      </c>
      <c r="K6219" t="s">
        <v>19</v>
      </c>
      <c r="L6219">
        <v>400</v>
      </c>
      <c r="M6219">
        <v>4</v>
      </c>
      <c r="N6219" s="1">
        <v>40213</v>
      </c>
      <c r="O6219" t="s">
        <v>19477</v>
      </c>
      <c r="P6219" t="str">
        <f t="shared" si="97"/>
        <v>Low</v>
      </c>
    </row>
    <row r="6220" spans="1:16" x14ac:dyDescent="0.35">
      <c r="A6220">
        <v>312683</v>
      </c>
      <c r="B6220" t="s">
        <v>12394</v>
      </c>
      <c r="C6220">
        <v>1</v>
      </c>
      <c r="D6220" t="s">
        <v>10895</v>
      </c>
      <c r="E6220" t="s">
        <v>12395</v>
      </c>
      <c r="F6220" t="s">
        <v>12396</v>
      </c>
      <c r="G6220" t="s">
        <v>497</v>
      </c>
      <c r="H6220" t="s">
        <v>18</v>
      </c>
      <c r="I6220" t="s">
        <v>19</v>
      </c>
      <c r="J6220" t="s">
        <v>19</v>
      </c>
      <c r="K6220" t="s">
        <v>19</v>
      </c>
      <c r="L6220">
        <v>400</v>
      </c>
      <c r="M6220">
        <v>4</v>
      </c>
      <c r="N6220" s="1">
        <v>41696</v>
      </c>
      <c r="O6220" t="s">
        <v>19477</v>
      </c>
      <c r="P6220" t="str">
        <f t="shared" si="97"/>
        <v>Low</v>
      </c>
    </row>
    <row r="6221" spans="1:16" x14ac:dyDescent="0.35">
      <c r="A6221">
        <v>18337883</v>
      </c>
      <c r="B6221" t="s">
        <v>436</v>
      </c>
      <c r="C6221">
        <v>1</v>
      </c>
      <c r="D6221" t="s">
        <v>10895</v>
      </c>
      <c r="E6221" t="s">
        <v>12397</v>
      </c>
      <c r="F6221" t="s">
        <v>10921</v>
      </c>
      <c r="G6221" t="s">
        <v>439</v>
      </c>
      <c r="H6221" t="s">
        <v>18</v>
      </c>
      <c r="I6221" t="s">
        <v>19</v>
      </c>
      <c r="J6221" t="s">
        <v>25</v>
      </c>
      <c r="K6221" t="s">
        <v>19</v>
      </c>
      <c r="L6221">
        <v>400</v>
      </c>
      <c r="M6221">
        <v>1</v>
      </c>
      <c r="N6221" s="1">
        <v>41688</v>
      </c>
      <c r="O6221" t="s">
        <v>19477</v>
      </c>
      <c r="P6221" t="str">
        <f t="shared" si="97"/>
        <v>Low</v>
      </c>
    </row>
    <row r="6222" spans="1:16" x14ac:dyDescent="0.35">
      <c r="A6222">
        <v>18396189</v>
      </c>
      <c r="B6222" t="s">
        <v>436</v>
      </c>
      <c r="C6222">
        <v>1</v>
      </c>
      <c r="D6222" t="s">
        <v>10895</v>
      </c>
      <c r="E6222" t="s">
        <v>12398</v>
      </c>
      <c r="F6222" t="s">
        <v>10897</v>
      </c>
      <c r="G6222" t="s">
        <v>779</v>
      </c>
      <c r="H6222" t="s">
        <v>18</v>
      </c>
      <c r="I6222" t="s">
        <v>19</v>
      </c>
      <c r="J6222" t="s">
        <v>19</v>
      </c>
      <c r="K6222" t="s">
        <v>19</v>
      </c>
      <c r="L6222">
        <v>400</v>
      </c>
      <c r="M6222">
        <v>3</v>
      </c>
      <c r="N6222" s="1">
        <v>40179</v>
      </c>
      <c r="O6222" t="s">
        <v>19477</v>
      </c>
      <c r="P6222" t="str">
        <f t="shared" si="97"/>
        <v>Low</v>
      </c>
    </row>
    <row r="6223" spans="1:16" x14ac:dyDescent="0.35">
      <c r="A6223">
        <v>302044</v>
      </c>
      <c r="B6223" t="s">
        <v>368</v>
      </c>
      <c r="C6223">
        <v>1</v>
      </c>
      <c r="D6223" t="s">
        <v>10895</v>
      </c>
      <c r="E6223" t="s">
        <v>12399</v>
      </c>
      <c r="F6223" t="s">
        <v>10995</v>
      </c>
      <c r="G6223" t="s">
        <v>17</v>
      </c>
      <c r="H6223" t="s">
        <v>18</v>
      </c>
      <c r="I6223" t="s">
        <v>19</v>
      </c>
      <c r="J6223" t="s">
        <v>19</v>
      </c>
      <c r="K6223" t="s">
        <v>19</v>
      </c>
      <c r="L6223">
        <v>400</v>
      </c>
      <c r="M6223">
        <v>3</v>
      </c>
      <c r="N6223" s="1">
        <v>41666</v>
      </c>
      <c r="O6223" t="s">
        <v>19477</v>
      </c>
      <c r="P6223" t="str">
        <f t="shared" si="97"/>
        <v>Low</v>
      </c>
    </row>
    <row r="6224" spans="1:16" x14ac:dyDescent="0.35">
      <c r="A6224">
        <v>311770</v>
      </c>
      <c r="B6224" t="s">
        <v>12351</v>
      </c>
      <c r="C6224">
        <v>1</v>
      </c>
      <c r="D6224" t="s">
        <v>10895</v>
      </c>
      <c r="E6224" t="s">
        <v>12400</v>
      </c>
      <c r="F6224" t="s">
        <v>11011</v>
      </c>
      <c r="G6224" t="s">
        <v>513</v>
      </c>
      <c r="H6224" t="s">
        <v>18</v>
      </c>
      <c r="I6224" t="s">
        <v>19</v>
      </c>
      <c r="J6224" t="s">
        <v>19</v>
      </c>
      <c r="K6224" t="s">
        <v>19</v>
      </c>
      <c r="L6224">
        <v>400</v>
      </c>
      <c r="M6224">
        <v>3</v>
      </c>
      <c r="N6224" s="1">
        <v>42008</v>
      </c>
      <c r="O6224" t="s">
        <v>19477</v>
      </c>
      <c r="P6224" t="str">
        <f t="shared" si="97"/>
        <v>Low</v>
      </c>
    </row>
    <row r="6225" spans="1:16" x14ac:dyDescent="0.35">
      <c r="A6225">
        <v>304351</v>
      </c>
      <c r="B6225" t="s">
        <v>12401</v>
      </c>
      <c r="C6225">
        <v>1</v>
      </c>
      <c r="D6225" t="s">
        <v>10895</v>
      </c>
      <c r="E6225" t="s">
        <v>12402</v>
      </c>
      <c r="F6225" t="s">
        <v>11153</v>
      </c>
      <c r="G6225" t="s">
        <v>459</v>
      </c>
      <c r="H6225" t="s">
        <v>18</v>
      </c>
      <c r="I6225" t="s">
        <v>19</v>
      </c>
      <c r="J6225" t="s">
        <v>25</v>
      </c>
      <c r="K6225" t="s">
        <v>19</v>
      </c>
      <c r="L6225">
        <v>400</v>
      </c>
      <c r="M6225">
        <v>4</v>
      </c>
      <c r="N6225" s="1">
        <v>41650</v>
      </c>
      <c r="O6225" t="s">
        <v>19477</v>
      </c>
      <c r="P6225" t="str">
        <f t="shared" si="97"/>
        <v>Low</v>
      </c>
    </row>
    <row r="6226" spans="1:16" x14ac:dyDescent="0.35">
      <c r="A6226">
        <v>18388168</v>
      </c>
      <c r="B6226" t="s">
        <v>12403</v>
      </c>
      <c r="C6226">
        <v>1</v>
      </c>
      <c r="D6226" t="s">
        <v>10895</v>
      </c>
      <c r="E6226" t="s">
        <v>11163</v>
      </c>
      <c r="F6226" t="s">
        <v>10906</v>
      </c>
      <c r="G6226" t="s">
        <v>5597</v>
      </c>
      <c r="H6226" t="s">
        <v>18</v>
      </c>
      <c r="I6226" t="s">
        <v>19</v>
      </c>
      <c r="J6226" t="s">
        <v>25</v>
      </c>
      <c r="K6226" t="s">
        <v>19</v>
      </c>
      <c r="L6226">
        <v>400</v>
      </c>
      <c r="M6226">
        <v>3</v>
      </c>
      <c r="N6226" s="1">
        <v>42005</v>
      </c>
      <c r="O6226" t="s">
        <v>19477</v>
      </c>
      <c r="P6226" t="str">
        <f t="shared" si="97"/>
        <v>Low</v>
      </c>
    </row>
    <row r="6227" spans="1:16" x14ac:dyDescent="0.35">
      <c r="A6227">
        <v>18237318</v>
      </c>
      <c r="B6227" t="s">
        <v>1632</v>
      </c>
      <c r="C6227">
        <v>1</v>
      </c>
      <c r="D6227" t="s">
        <v>10895</v>
      </c>
      <c r="E6227" t="s">
        <v>12404</v>
      </c>
      <c r="F6227" t="s">
        <v>10916</v>
      </c>
      <c r="G6227" t="s">
        <v>1635</v>
      </c>
      <c r="H6227" t="s">
        <v>18</v>
      </c>
      <c r="I6227" t="s">
        <v>19</v>
      </c>
      <c r="J6227" t="s">
        <v>25</v>
      </c>
      <c r="K6227" t="s">
        <v>19</v>
      </c>
      <c r="L6227">
        <v>400</v>
      </c>
      <c r="M6227">
        <v>3</v>
      </c>
      <c r="N6227" s="1">
        <v>40181</v>
      </c>
      <c r="O6227" t="s">
        <v>19477</v>
      </c>
      <c r="P6227" t="str">
        <f t="shared" si="97"/>
        <v>Low</v>
      </c>
    </row>
    <row r="6228" spans="1:16" x14ac:dyDescent="0.35">
      <c r="A6228">
        <v>18306504</v>
      </c>
      <c r="B6228" t="s">
        <v>12405</v>
      </c>
      <c r="C6228">
        <v>1</v>
      </c>
      <c r="D6228" t="s">
        <v>10895</v>
      </c>
      <c r="E6228" t="s">
        <v>12406</v>
      </c>
      <c r="F6228" t="s">
        <v>10921</v>
      </c>
      <c r="G6228" t="s">
        <v>539</v>
      </c>
      <c r="H6228" t="s">
        <v>18</v>
      </c>
      <c r="I6228" t="s">
        <v>19</v>
      </c>
      <c r="J6228" t="s">
        <v>19</v>
      </c>
      <c r="K6228" t="s">
        <v>19</v>
      </c>
      <c r="L6228">
        <v>400</v>
      </c>
      <c r="M6228">
        <v>1</v>
      </c>
      <c r="N6228" s="1">
        <v>41291</v>
      </c>
      <c r="O6228" t="s">
        <v>19477</v>
      </c>
      <c r="P6228" t="str">
        <f t="shared" si="97"/>
        <v>Low</v>
      </c>
    </row>
    <row r="6229" spans="1:16" x14ac:dyDescent="0.35">
      <c r="A6229">
        <v>7418</v>
      </c>
      <c r="B6229" t="s">
        <v>7468</v>
      </c>
      <c r="C6229">
        <v>1</v>
      </c>
      <c r="D6229" t="s">
        <v>10895</v>
      </c>
      <c r="E6229" t="s">
        <v>12407</v>
      </c>
      <c r="F6229" t="s">
        <v>10952</v>
      </c>
      <c r="G6229" t="s">
        <v>4177</v>
      </c>
      <c r="H6229" t="s">
        <v>18</v>
      </c>
      <c r="I6229" t="s">
        <v>19</v>
      </c>
      <c r="J6229" t="s">
        <v>25</v>
      </c>
      <c r="K6229" t="s">
        <v>19</v>
      </c>
      <c r="L6229">
        <v>400</v>
      </c>
      <c r="M6229">
        <v>4</v>
      </c>
      <c r="N6229" s="1">
        <v>41992</v>
      </c>
      <c r="O6229" t="s">
        <v>19477</v>
      </c>
      <c r="P6229" t="str">
        <f t="shared" si="97"/>
        <v>Low</v>
      </c>
    </row>
    <row r="6230" spans="1:16" x14ac:dyDescent="0.35">
      <c r="A6230">
        <v>18322677</v>
      </c>
      <c r="B6230" t="s">
        <v>12408</v>
      </c>
      <c r="C6230">
        <v>1</v>
      </c>
      <c r="D6230" t="s">
        <v>10895</v>
      </c>
      <c r="E6230" t="s">
        <v>12409</v>
      </c>
      <c r="F6230" t="s">
        <v>10897</v>
      </c>
      <c r="G6230" t="s">
        <v>12410</v>
      </c>
      <c r="H6230" t="s">
        <v>18</v>
      </c>
      <c r="I6230" t="s">
        <v>19</v>
      </c>
      <c r="J6230" t="s">
        <v>25</v>
      </c>
      <c r="K6230" t="s">
        <v>19</v>
      </c>
      <c r="L6230">
        <v>400</v>
      </c>
      <c r="M6230">
        <v>3</v>
      </c>
      <c r="N6230" s="1">
        <v>41612</v>
      </c>
      <c r="O6230" t="s">
        <v>19477</v>
      </c>
      <c r="P6230" t="str">
        <f t="shared" si="97"/>
        <v>Low</v>
      </c>
    </row>
    <row r="6231" spans="1:16" x14ac:dyDescent="0.35">
      <c r="A6231">
        <v>18336206</v>
      </c>
      <c r="B6231" t="s">
        <v>12411</v>
      </c>
      <c r="C6231">
        <v>1</v>
      </c>
      <c r="D6231" t="s">
        <v>10895</v>
      </c>
      <c r="E6231" t="s">
        <v>12412</v>
      </c>
      <c r="F6231" t="s">
        <v>10897</v>
      </c>
      <c r="G6231" t="s">
        <v>17</v>
      </c>
      <c r="H6231" t="s">
        <v>18</v>
      </c>
      <c r="I6231" t="s">
        <v>19</v>
      </c>
      <c r="J6231" t="s">
        <v>25</v>
      </c>
      <c r="K6231" t="s">
        <v>19</v>
      </c>
      <c r="L6231">
        <v>400</v>
      </c>
      <c r="M6231">
        <v>2</v>
      </c>
      <c r="N6231" s="1">
        <v>42355</v>
      </c>
      <c r="O6231" t="s">
        <v>19477</v>
      </c>
      <c r="P6231" t="str">
        <f t="shared" si="97"/>
        <v>Low</v>
      </c>
    </row>
    <row r="6232" spans="1:16" x14ac:dyDescent="0.35">
      <c r="A6232">
        <v>18384142</v>
      </c>
      <c r="B6232" t="s">
        <v>12295</v>
      </c>
      <c r="C6232">
        <v>1</v>
      </c>
      <c r="D6232" t="s">
        <v>10895</v>
      </c>
      <c r="E6232" t="s">
        <v>10965</v>
      </c>
      <c r="F6232" t="s">
        <v>10897</v>
      </c>
      <c r="G6232" t="s">
        <v>12413</v>
      </c>
      <c r="H6232" t="s">
        <v>18</v>
      </c>
      <c r="I6232" t="s">
        <v>19</v>
      </c>
      <c r="J6232" t="s">
        <v>25</v>
      </c>
      <c r="K6232" t="s">
        <v>19</v>
      </c>
      <c r="L6232">
        <v>400</v>
      </c>
      <c r="M6232">
        <v>4</v>
      </c>
      <c r="N6232" s="1">
        <v>40536</v>
      </c>
      <c r="O6232" t="s">
        <v>19477</v>
      </c>
      <c r="P6232" t="str">
        <f t="shared" si="97"/>
        <v>Low</v>
      </c>
    </row>
    <row r="6233" spans="1:16" x14ac:dyDescent="0.35">
      <c r="A6233">
        <v>303470</v>
      </c>
      <c r="B6233" t="s">
        <v>12414</v>
      </c>
      <c r="C6233">
        <v>1</v>
      </c>
      <c r="D6233" t="s">
        <v>10895</v>
      </c>
      <c r="E6233" t="s">
        <v>12415</v>
      </c>
      <c r="F6233" t="s">
        <v>143</v>
      </c>
      <c r="G6233" t="s">
        <v>663</v>
      </c>
      <c r="H6233" t="s">
        <v>18</v>
      </c>
      <c r="I6233" t="s">
        <v>19</v>
      </c>
      <c r="J6233" t="s">
        <v>19</v>
      </c>
      <c r="K6233" t="s">
        <v>19</v>
      </c>
      <c r="L6233">
        <v>400</v>
      </c>
      <c r="M6233">
        <v>3</v>
      </c>
      <c r="N6233" s="1">
        <v>40904</v>
      </c>
      <c r="O6233" t="s">
        <v>19477</v>
      </c>
      <c r="P6233" t="str">
        <f t="shared" si="97"/>
        <v>Low</v>
      </c>
    </row>
    <row r="6234" spans="1:16" x14ac:dyDescent="0.35">
      <c r="A6234">
        <v>18420426</v>
      </c>
      <c r="B6234" t="s">
        <v>12416</v>
      </c>
      <c r="C6234">
        <v>1</v>
      </c>
      <c r="D6234" t="s">
        <v>10895</v>
      </c>
      <c r="E6234" t="s">
        <v>12417</v>
      </c>
      <c r="F6234" t="s">
        <v>11140</v>
      </c>
      <c r="G6234" t="s">
        <v>12418</v>
      </c>
      <c r="H6234" t="s">
        <v>18</v>
      </c>
      <c r="I6234" t="s">
        <v>19</v>
      </c>
      <c r="J6234" t="s">
        <v>25</v>
      </c>
      <c r="K6234" t="s">
        <v>19</v>
      </c>
      <c r="L6234">
        <v>400</v>
      </c>
      <c r="M6234">
        <v>4</v>
      </c>
      <c r="N6234" s="1">
        <v>43078</v>
      </c>
      <c r="O6234" t="s">
        <v>19477</v>
      </c>
      <c r="P6234" t="str">
        <f t="shared" si="97"/>
        <v>Low</v>
      </c>
    </row>
    <row r="6235" spans="1:16" x14ac:dyDescent="0.35">
      <c r="A6235">
        <v>6769</v>
      </c>
      <c r="B6235" t="s">
        <v>12419</v>
      </c>
      <c r="C6235">
        <v>1</v>
      </c>
      <c r="D6235" t="s">
        <v>10895</v>
      </c>
      <c r="E6235" t="s">
        <v>12420</v>
      </c>
      <c r="F6235" t="s">
        <v>11057</v>
      </c>
      <c r="G6235" t="s">
        <v>632</v>
      </c>
      <c r="H6235" t="s">
        <v>18</v>
      </c>
      <c r="I6235" t="s">
        <v>19</v>
      </c>
      <c r="J6235" t="s">
        <v>19</v>
      </c>
      <c r="K6235" t="s">
        <v>19</v>
      </c>
      <c r="L6235">
        <v>400</v>
      </c>
      <c r="M6235">
        <v>4</v>
      </c>
      <c r="N6235" s="1">
        <v>40527</v>
      </c>
      <c r="O6235" t="s">
        <v>19477</v>
      </c>
      <c r="P6235" t="str">
        <f t="shared" si="97"/>
        <v>Low</v>
      </c>
    </row>
    <row r="6236" spans="1:16" x14ac:dyDescent="0.35">
      <c r="A6236">
        <v>312562</v>
      </c>
      <c r="B6236" t="s">
        <v>12421</v>
      </c>
      <c r="C6236">
        <v>1</v>
      </c>
      <c r="D6236" t="s">
        <v>10895</v>
      </c>
      <c r="E6236" t="s">
        <v>12422</v>
      </c>
      <c r="F6236" t="s">
        <v>10897</v>
      </c>
      <c r="G6236" t="s">
        <v>422</v>
      </c>
      <c r="H6236" t="s">
        <v>18</v>
      </c>
      <c r="I6236" t="s">
        <v>19</v>
      </c>
      <c r="J6236" t="s">
        <v>25</v>
      </c>
      <c r="K6236" t="s">
        <v>19</v>
      </c>
      <c r="L6236">
        <v>400</v>
      </c>
      <c r="M6236">
        <v>3</v>
      </c>
      <c r="N6236" s="1">
        <v>40486</v>
      </c>
      <c r="O6236" t="s">
        <v>19477</v>
      </c>
      <c r="P6236" t="str">
        <f t="shared" si="97"/>
        <v>Low</v>
      </c>
    </row>
    <row r="6237" spans="1:16" x14ac:dyDescent="0.35">
      <c r="A6237">
        <v>18144475</v>
      </c>
      <c r="B6237" t="s">
        <v>4895</v>
      </c>
      <c r="C6237">
        <v>1</v>
      </c>
      <c r="D6237" t="s">
        <v>10895</v>
      </c>
      <c r="E6237" t="s">
        <v>12423</v>
      </c>
      <c r="F6237" t="s">
        <v>10995</v>
      </c>
      <c r="G6237" t="s">
        <v>422</v>
      </c>
      <c r="H6237" t="s">
        <v>18</v>
      </c>
      <c r="I6237" t="s">
        <v>19</v>
      </c>
      <c r="J6237" t="s">
        <v>25</v>
      </c>
      <c r="K6237" t="s">
        <v>19</v>
      </c>
      <c r="L6237">
        <v>400</v>
      </c>
      <c r="M6237">
        <v>3</v>
      </c>
      <c r="N6237" s="1">
        <v>43048</v>
      </c>
      <c r="O6237" t="s">
        <v>19477</v>
      </c>
      <c r="P6237" t="str">
        <f t="shared" si="97"/>
        <v>Low</v>
      </c>
    </row>
    <row r="6238" spans="1:16" x14ac:dyDescent="0.35">
      <c r="A6238">
        <v>1019</v>
      </c>
      <c r="B6238" t="s">
        <v>12424</v>
      </c>
      <c r="C6238">
        <v>1</v>
      </c>
      <c r="D6238" t="s">
        <v>10895</v>
      </c>
      <c r="E6238" t="s">
        <v>12425</v>
      </c>
      <c r="F6238" t="s">
        <v>10995</v>
      </c>
      <c r="G6238" t="s">
        <v>541</v>
      </c>
      <c r="H6238" t="s">
        <v>18</v>
      </c>
      <c r="I6238" t="s">
        <v>19</v>
      </c>
      <c r="J6238" t="s">
        <v>19</v>
      </c>
      <c r="K6238" t="s">
        <v>19</v>
      </c>
      <c r="L6238">
        <v>400</v>
      </c>
      <c r="M6238">
        <v>3</v>
      </c>
      <c r="N6238" s="1">
        <v>41596</v>
      </c>
      <c r="O6238" t="s">
        <v>19477</v>
      </c>
      <c r="P6238" t="str">
        <f t="shared" si="97"/>
        <v>Low</v>
      </c>
    </row>
    <row r="6239" spans="1:16" x14ac:dyDescent="0.35">
      <c r="A6239">
        <v>18451577</v>
      </c>
      <c r="B6239" t="s">
        <v>12426</v>
      </c>
      <c r="C6239">
        <v>1</v>
      </c>
      <c r="D6239" t="s">
        <v>10895</v>
      </c>
      <c r="E6239" t="s">
        <v>11302</v>
      </c>
      <c r="F6239" t="s">
        <v>11177</v>
      </c>
      <c r="G6239" t="s">
        <v>2053</v>
      </c>
      <c r="H6239" t="s">
        <v>18</v>
      </c>
      <c r="I6239" t="s">
        <v>19</v>
      </c>
      <c r="J6239" t="s">
        <v>25</v>
      </c>
      <c r="K6239" t="s">
        <v>19</v>
      </c>
      <c r="L6239">
        <v>400</v>
      </c>
      <c r="M6239">
        <v>4</v>
      </c>
      <c r="N6239" s="1">
        <v>40872</v>
      </c>
      <c r="O6239" t="s">
        <v>19477</v>
      </c>
      <c r="P6239" t="str">
        <f t="shared" si="97"/>
        <v>Low</v>
      </c>
    </row>
    <row r="6240" spans="1:16" x14ac:dyDescent="0.35">
      <c r="A6240">
        <v>18265716</v>
      </c>
      <c r="B6240" t="s">
        <v>12427</v>
      </c>
      <c r="C6240">
        <v>1</v>
      </c>
      <c r="D6240" t="s">
        <v>10895</v>
      </c>
      <c r="E6240" t="s">
        <v>12428</v>
      </c>
      <c r="F6240" t="s">
        <v>10921</v>
      </c>
      <c r="G6240" t="s">
        <v>539</v>
      </c>
      <c r="H6240" t="s">
        <v>18</v>
      </c>
      <c r="I6240" t="s">
        <v>19</v>
      </c>
      <c r="J6240" t="s">
        <v>19</v>
      </c>
      <c r="K6240" t="s">
        <v>19</v>
      </c>
      <c r="L6240">
        <v>400</v>
      </c>
      <c r="M6240">
        <v>1</v>
      </c>
      <c r="N6240" s="1">
        <v>41590</v>
      </c>
      <c r="O6240" t="s">
        <v>19477</v>
      </c>
      <c r="P6240" t="str">
        <f t="shared" si="97"/>
        <v>Low</v>
      </c>
    </row>
    <row r="6241" spans="1:16" x14ac:dyDescent="0.35">
      <c r="A6241">
        <v>305687</v>
      </c>
      <c r="B6241" t="s">
        <v>1632</v>
      </c>
      <c r="C6241">
        <v>1</v>
      </c>
      <c r="D6241" t="s">
        <v>10895</v>
      </c>
      <c r="E6241" t="s">
        <v>12429</v>
      </c>
      <c r="F6241" t="s">
        <v>11182</v>
      </c>
      <c r="G6241" t="s">
        <v>1635</v>
      </c>
      <c r="H6241" t="s">
        <v>18</v>
      </c>
      <c r="I6241" t="s">
        <v>19</v>
      </c>
      <c r="J6241" t="s">
        <v>25</v>
      </c>
      <c r="K6241" t="s">
        <v>19</v>
      </c>
      <c r="L6241">
        <v>400</v>
      </c>
      <c r="M6241">
        <v>4</v>
      </c>
      <c r="N6241" s="1">
        <v>40863</v>
      </c>
      <c r="O6241" t="s">
        <v>19477</v>
      </c>
      <c r="P6241" t="str">
        <f t="shared" si="97"/>
        <v>Low</v>
      </c>
    </row>
    <row r="6242" spans="1:16" x14ac:dyDescent="0.35">
      <c r="A6242">
        <v>308609</v>
      </c>
      <c r="B6242" t="s">
        <v>12430</v>
      </c>
      <c r="C6242">
        <v>1</v>
      </c>
      <c r="D6242" t="s">
        <v>10895</v>
      </c>
      <c r="E6242" t="s">
        <v>12431</v>
      </c>
      <c r="F6242" t="s">
        <v>10947</v>
      </c>
      <c r="G6242" t="s">
        <v>775</v>
      </c>
      <c r="H6242" t="s">
        <v>18</v>
      </c>
      <c r="I6242" t="s">
        <v>19</v>
      </c>
      <c r="J6242" t="s">
        <v>25</v>
      </c>
      <c r="K6242" t="s">
        <v>19</v>
      </c>
      <c r="L6242">
        <v>400</v>
      </c>
      <c r="M6242">
        <v>4</v>
      </c>
      <c r="N6242" s="1">
        <v>41935</v>
      </c>
      <c r="O6242" t="s">
        <v>19477</v>
      </c>
      <c r="P6242" t="str">
        <f t="shared" si="97"/>
        <v>Low</v>
      </c>
    </row>
    <row r="6243" spans="1:16" x14ac:dyDescent="0.35">
      <c r="A6243">
        <v>1028</v>
      </c>
      <c r="B6243" t="s">
        <v>368</v>
      </c>
      <c r="C6243">
        <v>1</v>
      </c>
      <c r="D6243" t="s">
        <v>10895</v>
      </c>
      <c r="E6243" t="s">
        <v>12432</v>
      </c>
      <c r="F6243" t="s">
        <v>10897</v>
      </c>
      <c r="G6243" t="s">
        <v>422</v>
      </c>
      <c r="H6243" t="s">
        <v>18</v>
      </c>
      <c r="I6243" t="s">
        <v>19</v>
      </c>
      <c r="J6243" t="s">
        <v>25</v>
      </c>
      <c r="K6243" t="s">
        <v>19</v>
      </c>
      <c r="L6243">
        <v>400</v>
      </c>
      <c r="M6243">
        <v>3</v>
      </c>
      <c r="N6243" s="1">
        <v>42302</v>
      </c>
      <c r="O6243" t="s">
        <v>19477</v>
      </c>
      <c r="P6243" t="str">
        <f t="shared" si="97"/>
        <v>Low</v>
      </c>
    </row>
    <row r="6244" spans="1:16" x14ac:dyDescent="0.35">
      <c r="A6244">
        <v>18286517</v>
      </c>
      <c r="B6244" t="s">
        <v>12433</v>
      </c>
      <c r="C6244">
        <v>1</v>
      </c>
      <c r="D6244" t="s">
        <v>10895</v>
      </c>
      <c r="E6244" t="s">
        <v>12434</v>
      </c>
      <c r="F6244" t="s">
        <v>10897</v>
      </c>
      <c r="G6244" t="s">
        <v>422</v>
      </c>
      <c r="H6244" t="s">
        <v>18</v>
      </c>
      <c r="I6244" t="s">
        <v>19</v>
      </c>
      <c r="J6244" t="s">
        <v>25</v>
      </c>
      <c r="K6244" t="s">
        <v>19</v>
      </c>
      <c r="L6244">
        <v>400</v>
      </c>
      <c r="M6244">
        <v>4</v>
      </c>
      <c r="N6244" s="1">
        <v>41925</v>
      </c>
      <c r="O6244" t="s">
        <v>19477</v>
      </c>
      <c r="P6244" t="str">
        <f t="shared" si="97"/>
        <v>Low</v>
      </c>
    </row>
    <row r="6245" spans="1:16" x14ac:dyDescent="0.35">
      <c r="A6245">
        <v>4172</v>
      </c>
      <c r="B6245" t="s">
        <v>12435</v>
      </c>
      <c r="C6245">
        <v>1</v>
      </c>
      <c r="D6245" t="s">
        <v>10895</v>
      </c>
      <c r="E6245" t="s">
        <v>12436</v>
      </c>
      <c r="F6245" t="s">
        <v>10897</v>
      </c>
      <c r="G6245" t="s">
        <v>845</v>
      </c>
      <c r="H6245" t="s">
        <v>18</v>
      </c>
      <c r="I6245" t="s">
        <v>19</v>
      </c>
      <c r="J6245" t="s">
        <v>25</v>
      </c>
      <c r="K6245" t="s">
        <v>19</v>
      </c>
      <c r="L6245">
        <v>400</v>
      </c>
      <c r="M6245">
        <v>2</v>
      </c>
      <c r="N6245" s="1">
        <v>43376</v>
      </c>
      <c r="O6245" t="s">
        <v>19477</v>
      </c>
      <c r="P6245" t="str">
        <f t="shared" si="97"/>
        <v>Low</v>
      </c>
    </row>
    <row r="6246" spans="1:16" x14ac:dyDescent="0.35">
      <c r="A6246">
        <v>18336208</v>
      </c>
      <c r="B6246" t="s">
        <v>7140</v>
      </c>
      <c r="C6246">
        <v>1</v>
      </c>
      <c r="D6246" t="s">
        <v>10895</v>
      </c>
      <c r="E6246" t="s">
        <v>12437</v>
      </c>
      <c r="F6246" t="s">
        <v>10989</v>
      </c>
      <c r="G6246" t="s">
        <v>970</v>
      </c>
      <c r="H6246" t="s">
        <v>18</v>
      </c>
      <c r="I6246" t="s">
        <v>19</v>
      </c>
      <c r="J6246" t="s">
        <v>19</v>
      </c>
      <c r="K6246" t="s">
        <v>19</v>
      </c>
      <c r="L6246">
        <v>400</v>
      </c>
      <c r="M6246">
        <v>4</v>
      </c>
      <c r="N6246" s="1">
        <v>42646</v>
      </c>
      <c r="O6246" t="s">
        <v>19477</v>
      </c>
      <c r="P6246" t="str">
        <f t="shared" si="97"/>
        <v>Low</v>
      </c>
    </row>
    <row r="6247" spans="1:16" x14ac:dyDescent="0.35">
      <c r="A6247">
        <v>2107</v>
      </c>
      <c r="B6247" t="s">
        <v>12438</v>
      </c>
      <c r="C6247">
        <v>1</v>
      </c>
      <c r="D6247" t="s">
        <v>10895</v>
      </c>
      <c r="E6247" t="s">
        <v>12439</v>
      </c>
      <c r="F6247" t="s">
        <v>10995</v>
      </c>
      <c r="G6247" t="s">
        <v>845</v>
      </c>
      <c r="H6247" t="s">
        <v>18</v>
      </c>
      <c r="I6247" t="s">
        <v>19</v>
      </c>
      <c r="J6247" t="s">
        <v>19</v>
      </c>
      <c r="K6247" t="s">
        <v>19</v>
      </c>
      <c r="L6247">
        <v>400</v>
      </c>
      <c r="M6247">
        <v>3</v>
      </c>
      <c r="N6247" s="1">
        <v>42668</v>
      </c>
      <c r="O6247" t="s">
        <v>19477</v>
      </c>
      <c r="P6247" t="str">
        <f t="shared" si="97"/>
        <v>Low</v>
      </c>
    </row>
    <row r="6248" spans="1:16" x14ac:dyDescent="0.35">
      <c r="A6248">
        <v>18264977</v>
      </c>
      <c r="B6248" t="s">
        <v>7111</v>
      </c>
      <c r="C6248">
        <v>1</v>
      </c>
      <c r="D6248" t="s">
        <v>10895</v>
      </c>
      <c r="E6248" t="s">
        <v>12440</v>
      </c>
      <c r="F6248" t="s">
        <v>11003</v>
      </c>
      <c r="G6248" t="s">
        <v>775</v>
      </c>
      <c r="H6248" t="s">
        <v>18</v>
      </c>
      <c r="I6248" t="s">
        <v>19</v>
      </c>
      <c r="J6248" t="s">
        <v>19</v>
      </c>
      <c r="K6248" t="s">
        <v>19</v>
      </c>
      <c r="L6248">
        <v>400</v>
      </c>
      <c r="M6248">
        <v>3</v>
      </c>
      <c r="N6248" s="1">
        <v>43384</v>
      </c>
      <c r="O6248" t="s">
        <v>19477</v>
      </c>
      <c r="P6248" t="str">
        <f t="shared" si="97"/>
        <v>Low</v>
      </c>
    </row>
    <row r="6249" spans="1:16" x14ac:dyDescent="0.35">
      <c r="A6249">
        <v>18464002</v>
      </c>
      <c r="B6249" t="s">
        <v>12441</v>
      </c>
      <c r="C6249">
        <v>1</v>
      </c>
      <c r="D6249" t="s">
        <v>10895</v>
      </c>
      <c r="E6249" t="s">
        <v>12442</v>
      </c>
      <c r="F6249" t="s">
        <v>11003</v>
      </c>
      <c r="G6249" t="s">
        <v>610</v>
      </c>
      <c r="H6249" t="s">
        <v>18</v>
      </c>
      <c r="I6249" t="s">
        <v>19</v>
      </c>
      <c r="J6249" t="s">
        <v>19</v>
      </c>
      <c r="K6249" t="s">
        <v>19</v>
      </c>
      <c r="L6249">
        <v>400</v>
      </c>
      <c r="M6249">
        <v>1</v>
      </c>
      <c r="N6249" s="1">
        <v>42670</v>
      </c>
      <c r="O6249" t="s">
        <v>19477</v>
      </c>
      <c r="P6249" t="str">
        <f t="shared" si="97"/>
        <v>Low</v>
      </c>
    </row>
    <row r="6250" spans="1:16" x14ac:dyDescent="0.35">
      <c r="A6250">
        <v>18462214</v>
      </c>
      <c r="B6250" t="s">
        <v>6855</v>
      </c>
      <c r="C6250">
        <v>1</v>
      </c>
      <c r="D6250" t="s">
        <v>10895</v>
      </c>
      <c r="E6250" t="s">
        <v>12443</v>
      </c>
      <c r="F6250" t="s">
        <v>10919</v>
      </c>
      <c r="G6250" t="s">
        <v>501</v>
      </c>
      <c r="H6250" t="s">
        <v>18</v>
      </c>
      <c r="I6250" t="s">
        <v>19</v>
      </c>
      <c r="J6250" t="s">
        <v>19</v>
      </c>
      <c r="K6250" t="s">
        <v>19</v>
      </c>
      <c r="L6250">
        <v>400</v>
      </c>
      <c r="M6250">
        <v>3</v>
      </c>
      <c r="N6250" s="1">
        <v>42295</v>
      </c>
      <c r="O6250" t="s">
        <v>19477</v>
      </c>
      <c r="P6250" t="str">
        <f t="shared" si="97"/>
        <v>Low</v>
      </c>
    </row>
    <row r="6251" spans="1:16" x14ac:dyDescent="0.35">
      <c r="A6251">
        <v>18412860</v>
      </c>
      <c r="B6251" t="s">
        <v>1632</v>
      </c>
      <c r="C6251">
        <v>1</v>
      </c>
      <c r="D6251" t="s">
        <v>10895</v>
      </c>
      <c r="E6251" t="s">
        <v>12444</v>
      </c>
      <c r="F6251" t="s">
        <v>10921</v>
      </c>
      <c r="G6251" t="s">
        <v>1635</v>
      </c>
      <c r="H6251" t="s">
        <v>18</v>
      </c>
      <c r="I6251" t="s">
        <v>19</v>
      </c>
      <c r="J6251" t="s">
        <v>25</v>
      </c>
      <c r="K6251" t="s">
        <v>19</v>
      </c>
      <c r="L6251">
        <v>400</v>
      </c>
      <c r="M6251">
        <v>1</v>
      </c>
      <c r="N6251" s="1">
        <v>41922</v>
      </c>
      <c r="O6251" t="s">
        <v>19477</v>
      </c>
      <c r="P6251" t="str">
        <f t="shared" si="97"/>
        <v>Low</v>
      </c>
    </row>
    <row r="6252" spans="1:16" x14ac:dyDescent="0.35">
      <c r="A6252">
        <v>1451</v>
      </c>
      <c r="B6252" t="s">
        <v>12445</v>
      </c>
      <c r="C6252">
        <v>1</v>
      </c>
      <c r="D6252" t="s">
        <v>10895</v>
      </c>
      <c r="E6252" t="s">
        <v>12446</v>
      </c>
      <c r="F6252" t="s">
        <v>11057</v>
      </c>
      <c r="G6252" t="s">
        <v>12447</v>
      </c>
      <c r="H6252" t="s">
        <v>18</v>
      </c>
      <c r="I6252" t="s">
        <v>19</v>
      </c>
      <c r="J6252" t="s">
        <v>19</v>
      </c>
      <c r="K6252" t="s">
        <v>19</v>
      </c>
      <c r="L6252">
        <v>400</v>
      </c>
      <c r="M6252">
        <v>3</v>
      </c>
      <c r="N6252" s="1">
        <v>43024</v>
      </c>
      <c r="O6252" t="s">
        <v>19477</v>
      </c>
      <c r="P6252" t="str">
        <f t="shared" si="97"/>
        <v>Low</v>
      </c>
    </row>
    <row r="6253" spans="1:16" x14ac:dyDescent="0.35">
      <c r="A6253">
        <v>18424575</v>
      </c>
      <c r="B6253" t="s">
        <v>5269</v>
      </c>
      <c r="C6253">
        <v>1</v>
      </c>
      <c r="D6253" t="s">
        <v>10895</v>
      </c>
      <c r="E6253" t="s">
        <v>10963</v>
      </c>
      <c r="F6253" t="s">
        <v>10961</v>
      </c>
      <c r="G6253" t="s">
        <v>3185</v>
      </c>
      <c r="H6253" t="s">
        <v>18</v>
      </c>
      <c r="I6253" t="s">
        <v>19</v>
      </c>
      <c r="J6253" t="s">
        <v>25</v>
      </c>
      <c r="K6253" t="s">
        <v>19</v>
      </c>
      <c r="L6253">
        <v>600</v>
      </c>
      <c r="M6253">
        <v>3</v>
      </c>
      <c r="N6253" s="1">
        <v>40797</v>
      </c>
      <c r="O6253" t="s">
        <v>19477</v>
      </c>
      <c r="P6253" t="str">
        <f t="shared" si="97"/>
        <v>Lower-Mid</v>
      </c>
    </row>
    <row r="6254" spans="1:16" x14ac:dyDescent="0.35">
      <c r="A6254">
        <v>18233576</v>
      </c>
      <c r="B6254" t="s">
        <v>12448</v>
      </c>
      <c r="C6254">
        <v>1</v>
      </c>
      <c r="D6254" t="s">
        <v>10895</v>
      </c>
      <c r="E6254" t="s">
        <v>12449</v>
      </c>
      <c r="F6254" t="s">
        <v>10897</v>
      </c>
      <c r="G6254" t="s">
        <v>419</v>
      </c>
      <c r="H6254" t="s">
        <v>18</v>
      </c>
      <c r="I6254" t="s">
        <v>19</v>
      </c>
      <c r="J6254" t="s">
        <v>25</v>
      </c>
      <c r="K6254" t="s">
        <v>19</v>
      </c>
      <c r="L6254">
        <v>600</v>
      </c>
      <c r="M6254">
        <v>3</v>
      </c>
      <c r="N6254" s="1">
        <v>42263</v>
      </c>
      <c r="O6254" t="s">
        <v>19477</v>
      </c>
      <c r="P6254" t="str">
        <f t="shared" si="97"/>
        <v>Lower-Mid</v>
      </c>
    </row>
    <row r="6255" spans="1:16" x14ac:dyDescent="0.35">
      <c r="A6255">
        <v>312261</v>
      </c>
      <c r="B6255" t="s">
        <v>12450</v>
      </c>
      <c r="C6255">
        <v>1</v>
      </c>
      <c r="D6255" t="s">
        <v>10895</v>
      </c>
      <c r="E6255" t="s">
        <v>12451</v>
      </c>
      <c r="F6255" t="s">
        <v>10900</v>
      </c>
      <c r="G6255" t="s">
        <v>459</v>
      </c>
      <c r="H6255" t="s">
        <v>18</v>
      </c>
      <c r="I6255" t="s">
        <v>19</v>
      </c>
      <c r="J6255" t="s">
        <v>25</v>
      </c>
      <c r="K6255" t="s">
        <v>19</v>
      </c>
      <c r="L6255">
        <v>600</v>
      </c>
      <c r="M6255">
        <v>4</v>
      </c>
      <c r="N6255" s="1">
        <v>41173</v>
      </c>
      <c r="O6255" t="s">
        <v>19477</v>
      </c>
      <c r="P6255" t="str">
        <f t="shared" si="97"/>
        <v>Lower-Mid</v>
      </c>
    </row>
    <row r="6256" spans="1:16" x14ac:dyDescent="0.35">
      <c r="A6256">
        <v>18346735</v>
      </c>
      <c r="B6256" t="s">
        <v>12452</v>
      </c>
      <c r="C6256">
        <v>1</v>
      </c>
      <c r="D6256" t="s">
        <v>10895</v>
      </c>
      <c r="E6256" t="s">
        <v>12453</v>
      </c>
      <c r="F6256" t="s">
        <v>11003</v>
      </c>
      <c r="G6256" t="s">
        <v>5294</v>
      </c>
      <c r="H6256" t="s">
        <v>18</v>
      </c>
      <c r="I6256" t="s">
        <v>19</v>
      </c>
      <c r="J6256" t="s">
        <v>19</v>
      </c>
      <c r="K6256" t="s">
        <v>19</v>
      </c>
      <c r="L6256">
        <v>600</v>
      </c>
      <c r="M6256">
        <v>1</v>
      </c>
      <c r="N6256" s="1">
        <v>43358</v>
      </c>
      <c r="O6256" t="s">
        <v>19477</v>
      </c>
      <c r="P6256" t="str">
        <f t="shared" si="97"/>
        <v>Lower-Mid</v>
      </c>
    </row>
    <row r="6257" spans="1:16" x14ac:dyDescent="0.35">
      <c r="A6257">
        <v>303743</v>
      </c>
      <c r="B6257" t="s">
        <v>12454</v>
      </c>
      <c r="C6257">
        <v>1</v>
      </c>
      <c r="D6257" t="s">
        <v>10895</v>
      </c>
      <c r="E6257" t="s">
        <v>12455</v>
      </c>
      <c r="F6257" t="s">
        <v>10919</v>
      </c>
      <c r="G6257" t="s">
        <v>422</v>
      </c>
      <c r="H6257" t="s">
        <v>18</v>
      </c>
      <c r="I6257" t="s">
        <v>19</v>
      </c>
      <c r="J6257" t="s">
        <v>19</v>
      </c>
      <c r="K6257" t="s">
        <v>19</v>
      </c>
      <c r="L6257">
        <v>600</v>
      </c>
      <c r="M6257">
        <v>3</v>
      </c>
      <c r="N6257" s="1">
        <v>43004</v>
      </c>
      <c r="O6257" t="s">
        <v>19477</v>
      </c>
      <c r="P6257" t="str">
        <f t="shared" si="97"/>
        <v>Lower-Mid</v>
      </c>
    </row>
    <row r="6258" spans="1:16" x14ac:dyDescent="0.35">
      <c r="A6258">
        <v>18251519</v>
      </c>
      <c r="B6258" t="s">
        <v>12456</v>
      </c>
      <c r="C6258">
        <v>1</v>
      </c>
      <c r="D6258" t="s">
        <v>10895</v>
      </c>
      <c r="E6258" t="s">
        <v>12457</v>
      </c>
      <c r="F6258" t="s">
        <v>10906</v>
      </c>
      <c r="G6258" t="s">
        <v>610</v>
      </c>
      <c r="H6258" t="s">
        <v>18</v>
      </c>
      <c r="I6258" t="s">
        <v>19</v>
      </c>
      <c r="J6258" t="s">
        <v>19</v>
      </c>
      <c r="K6258" t="s">
        <v>19</v>
      </c>
      <c r="L6258">
        <v>600</v>
      </c>
      <c r="M6258">
        <v>3</v>
      </c>
      <c r="N6258" s="1">
        <v>41545</v>
      </c>
      <c r="O6258" t="s">
        <v>19477</v>
      </c>
      <c r="P6258" t="str">
        <f t="shared" si="97"/>
        <v>Lower-Mid</v>
      </c>
    </row>
    <row r="6259" spans="1:16" x14ac:dyDescent="0.35">
      <c r="A6259">
        <v>9273</v>
      </c>
      <c r="B6259" t="s">
        <v>518</v>
      </c>
      <c r="C6259">
        <v>1</v>
      </c>
      <c r="D6259" t="s">
        <v>10895</v>
      </c>
      <c r="E6259" t="s">
        <v>12458</v>
      </c>
      <c r="F6259" t="s">
        <v>11054</v>
      </c>
      <c r="G6259" t="s">
        <v>519</v>
      </c>
      <c r="H6259" t="s">
        <v>18</v>
      </c>
      <c r="I6259" t="s">
        <v>19</v>
      </c>
      <c r="J6259" t="s">
        <v>25</v>
      </c>
      <c r="K6259" t="s">
        <v>19</v>
      </c>
      <c r="L6259">
        <v>600</v>
      </c>
      <c r="M6259">
        <v>4</v>
      </c>
      <c r="N6259" s="1">
        <v>41179</v>
      </c>
      <c r="O6259" t="s">
        <v>19477</v>
      </c>
      <c r="P6259" t="str">
        <f t="shared" si="97"/>
        <v>Lower-Mid</v>
      </c>
    </row>
    <row r="6260" spans="1:16" x14ac:dyDescent="0.35">
      <c r="A6260">
        <v>309696</v>
      </c>
      <c r="B6260" t="s">
        <v>12459</v>
      </c>
      <c r="C6260">
        <v>1</v>
      </c>
      <c r="D6260" t="s">
        <v>10895</v>
      </c>
      <c r="E6260" t="s">
        <v>12460</v>
      </c>
      <c r="F6260" t="s">
        <v>10897</v>
      </c>
      <c r="G6260" t="s">
        <v>442</v>
      </c>
      <c r="H6260" t="s">
        <v>18</v>
      </c>
      <c r="I6260" t="s">
        <v>19</v>
      </c>
      <c r="J6260" t="s">
        <v>25</v>
      </c>
      <c r="K6260" t="s">
        <v>19</v>
      </c>
      <c r="L6260">
        <v>600</v>
      </c>
      <c r="M6260">
        <v>3</v>
      </c>
      <c r="N6260" s="1">
        <v>41855</v>
      </c>
      <c r="O6260" t="s">
        <v>19477</v>
      </c>
      <c r="P6260" t="str">
        <f t="shared" si="97"/>
        <v>Lower-Mid</v>
      </c>
    </row>
    <row r="6261" spans="1:16" x14ac:dyDescent="0.35">
      <c r="A6261">
        <v>18082232</v>
      </c>
      <c r="B6261" t="s">
        <v>429</v>
      </c>
      <c r="C6261">
        <v>1</v>
      </c>
      <c r="D6261" t="s">
        <v>10895</v>
      </c>
      <c r="E6261" t="s">
        <v>12461</v>
      </c>
      <c r="F6261" t="s">
        <v>10989</v>
      </c>
      <c r="G6261" t="s">
        <v>432</v>
      </c>
      <c r="H6261" t="s">
        <v>18</v>
      </c>
      <c r="I6261" t="s">
        <v>19</v>
      </c>
      <c r="J6261" t="s">
        <v>19</v>
      </c>
      <c r="K6261" t="s">
        <v>19</v>
      </c>
      <c r="L6261">
        <v>600</v>
      </c>
      <c r="M6261">
        <v>2</v>
      </c>
      <c r="N6261" s="1">
        <v>40757</v>
      </c>
      <c r="O6261" t="s">
        <v>19477</v>
      </c>
      <c r="P6261" t="str">
        <f t="shared" si="97"/>
        <v>Lower-Mid</v>
      </c>
    </row>
    <row r="6262" spans="1:16" x14ac:dyDescent="0.35">
      <c r="A6262">
        <v>18331053</v>
      </c>
      <c r="B6262" t="s">
        <v>12462</v>
      </c>
      <c r="C6262">
        <v>1</v>
      </c>
      <c r="D6262" t="s">
        <v>10895</v>
      </c>
      <c r="E6262" t="s">
        <v>12463</v>
      </c>
      <c r="F6262" t="s">
        <v>10995</v>
      </c>
      <c r="G6262" t="s">
        <v>579</v>
      </c>
      <c r="H6262" t="s">
        <v>18</v>
      </c>
      <c r="I6262" t="s">
        <v>19</v>
      </c>
      <c r="J6262" t="s">
        <v>19</v>
      </c>
      <c r="K6262" t="s">
        <v>19</v>
      </c>
      <c r="L6262">
        <v>600</v>
      </c>
      <c r="M6262">
        <v>3</v>
      </c>
      <c r="N6262" s="1">
        <v>41142</v>
      </c>
      <c r="O6262" t="s">
        <v>19477</v>
      </c>
      <c r="P6262" t="str">
        <f t="shared" si="97"/>
        <v>Lower-Mid</v>
      </c>
    </row>
    <row r="6263" spans="1:16" x14ac:dyDescent="0.35">
      <c r="A6263">
        <v>3909</v>
      </c>
      <c r="B6263" t="s">
        <v>5019</v>
      </c>
      <c r="C6263">
        <v>1</v>
      </c>
      <c r="D6263" t="s">
        <v>10895</v>
      </c>
      <c r="E6263" t="s">
        <v>12464</v>
      </c>
      <c r="F6263" t="s">
        <v>11005</v>
      </c>
      <c r="G6263" t="s">
        <v>934</v>
      </c>
      <c r="H6263" t="s">
        <v>18</v>
      </c>
      <c r="I6263" t="s">
        <v>19</v>
      </c>
      <c r="J6263" t="s">
        <v>25</v>
      </c>
      <c r="K6263" t="s">
        <v>19</v>
      </c>
      <c r="L6263">
        <v>600</v>
      </c>
      <c r="M6263">
        <v>2</v>
      </c>
      <c r="N6263" s="1">
        <v>40408</v>
      </c>
      <c r="O6263" t="s">
        <v>19477</v>
      </c>
      <c r="P6263" t="str">
        <f t="shared" si="97"/>
        <v>Lower-Mid</v>
      </c>
    </row>
    <row r="6264" spans="1:16" x14ac:dyDescent="0.35">
      <c r="A6264">
        <v>18365988</v>
      </c>
      <c r="B6264" t="s">
        <v>502</v>
      </c>
      <c r="C6264">
        <v>1</v>
      </c>
      <c r="D6264" t="s">
        <v>10895</v>
      </c>
      <c r="E6264" t="s">
        <v>12119</v>
      </c>
      <c r="F6264" t="s">
        <v>11265</v>
      </c>
      <c r="G6264" t="s">
        <v>504</v>
      </c>
      <c r="H6264" t="s">
        <v>18</v>
      </c>
      <c r="I6264" t="s">
        <v>19</v>
      </c>
      <c r="J6264" t="s">
        <v>25</v>
      </c>
      <c r="K6264" t="s">
        <v>19</v>
      </c>
      <c r="L6264">
        <v>600</v>
      </c>
      <c r="M6264">
        <v>3</v>
      </c>
      <c r="N6264" s="1">
        <v>42957</v>
      </c>
      <c r="O6264" t="s">
        <v>19477</v>
      </c>
      <c r="P6264" t="str">
        <f t="shared" si="97"/>
        <v>Lower-Mid</v>
      </c>
    </row>
    <row r="6265" spans="1:16" x14ac:dyDescent="0.35">
      <c r="A6265">
        <v>300654</v>
      </c>
      <c r="B6265" t="s">
        <v>12465</v>
      </c>
      <c r="C6265">
        <v>1</v>
      </c>
      <c r="D6265" t="s">
        <v>10895</v>
      </c>
      <c r="E6265" t="s">
        <v>12466</v>
      </c>
      <c r="F6265" t="s">
        <v>10906</v>
      </c>
      <c r="G6265" t="s">
        <v>442</v>
      </c>
      <c r="H6265" t="s">
        <v>18</v>
      </c>
      <c r="I6265" t="s">
        <v>19</v>
      </c>
      <c r="J6265" t="s">
        <v>19</v>
      </c>
      <c r="K6265" t="s">
        <v>19</v>
      </c>
      <c r="L6265">
        <v>600</v>
      </c>
      <c r="M6265">
        <v>3</v>
      </c>
      <c r="N6265" s="1">
        <v>43338</v>
      </c>
      <c r="O6265" t="s">
        <v>19477</v>
      </c>
      <c r="P6265" t="str">
        <f t="shared" si="97"/>
        <v>Lower-Mid</v>
      </c>
    </row>
    <row r="6266" spans="1:16" x14ac:dyDescent="0.35">
      <c r="A6266">
        <v>18464624</v>
      </c>
      <c r="B6266" t="s">
        <v>12467</v>
      </c>
      <c r="C6266">
        <v>1</v>
      </c>
      <c r="D6266" t="s">
        <v>10895</v>
      </c>
      <c r="E6266" t="s">
        <v>12468</v>
      </c>
      <c r="F6266" t="s">
        <v>10906</v>
      </c>
      <c r="G6266" t="s">
        <v>491</v>
      </c>
      <c r="H6266" t="s">
        <v>18</v>
      </c>
      <c r="I6266" t="s">
        <v>19</v>
      </c>
      <c r="J6266" t="s">
        <v>19</v>
      </c>
      <c r="K6266" t="s">
        <v>19</v>
      </c>
      <c r="L6266">
        <v>600</v>
      </c>
      <c r="M6266">
        <v>1</v>
      </c>
      <c r="N6266" s="1">
        <v>41134</v>
      </c>
      <c r="O6266" t="s">
        <v>19477</v>
      </c>
      <c r="P6266" t="str">
        <f t="shared" si="97"/>
        <v>Lower-Mid</v>
      </c>
    </row>
    <row r="6267" spans="1:16" x14ac:dyDescent="0.35">
      <c r="A6267">
        <v>308113</v>
      </c>
      <c r="B6267" t="s">
        <v>12469</v>
      </c>
      <c r="C6267">
        <v>1</v>
      </c>
      <c r="D6267" t="s">
        <v>10895</v>
      </c>
      <c r="E6267" t="s">
        <v>12470</v>
      </c>
      <c r="F6267" t="s">
        <v>11177</v>
      </c>
      <c r="G6267" t="s">
        <v>17</v>
      </c>
      <c r="H6267" t="s">
        <v>18</v>
      </c>
      <c r="I6267" t="s">
        <v>19</v>
      </c>
      <c r="J6267" t="s">
        <v>25</v>
      </c>
      <c r="K6267" t="s">
        <v>19</v>
      </c>
      <c r="L6267">
        <v>600</v>
      </c>
      <c r="M6267">
        <v>3</v>
      </c>
      <c r="N6267" s="1">
        <v>41490</v>
      </c>
      <c r="O6267" t="s">
        <v>19477</v>
      </c>
      <c r="P6267" t="str">
        <f t="shared" si="97"/>
        <v>Lower-Mid</v>
      </c>
    </row>
    <row r="6268" spans="1:16" x14ac:dyDescent="0.35">
      <c r="A6268">
        <v>18365890</v>
      </c>
      <c r="B6268" t="s">
        <v>502</v>
      </c>
      <c r="C6268">
        <v>1</v>
      </c>
      <c r="D6268" t="s">
        <v>10895</v>
      </c>
      <c r="E6268" t="s">
        <v>11620</v>
      </c>
      <c r="F6268" t="s">
        <v>11177</v>
      </c>
      <c r="G6268" t="s">
        <v>504</v>
      </c>
      <c r="H6268" t="s">
        <v>18</v>
      </c>
      <c r="I6268" t="s">
        <v>19</v>
      </c>
      <c r="J6268" t="s">
        <v>25</v>
      </c>
      <c r="K6268" t="s">
        <v>19</v>
      </c>
      <c r="L6268">
        <v>600</v>
      </c>
      <c r="M6268">
        <v>4</v>
      </c>
      <c r="N6268" s="1">
        <v>41878</v>
      </c>
      <c r="O6268" t="s">
        <v>19477</v>
      </c>
      <c r="P6268" t="str">
        <f t="shared" si="97"/>
        <v>Lower-Mid</v>
      </c>
    </row>
    <row r="6269" spans="1:16" x14ac:dyDescent="0.35">
      <c r="A6269">
        <v>18439519</v>
      </c>
      <c r="B6269" t="s">
        <v>12471</v>
      </c>
      <c r="C6269">
        <v>1</v>
      </c>
      <c r="D6269" t="s">
        <v>10895</v>
      </c>
      <c r="E6269" t="s">
        <v>11620</v>
      </c>
      <c r="F6269" t="s">
        <v>11177</v>
      </c>
      <c r="G6269" t="s">
        <v>12472</v>
      </c>
      <c r="H6269" t="s">
        <v>18</v>
      </c>
      <c r="I6269" t="s">
        <v>19</v>
      </c>
      <c r="J6269" t="s">
        <v>19</v>
      </c>
      <c r="K6269" t="s">
        <v>19</v>
      </c>
      <c r="L6269">
        <v>600</v>
      </c>
      <c r="M6269">
        <v>4</v>
      </c>
      <c r="N6269" s="1">
        <v>42608</v>
      </c>
      <c r="O6269" t="s">
        <v>19477</v>
      </c>
      <c r="P6269" t="str">
        <f t="shared" si="97"/>
        <v>Lower-Mid</v>
      </c>
    </row>
    <row r="6270" spans="1:16" x14ac:dyDescent="0.35">
      <c r="A6270">
        <v>306032</v>
      </c>
      <c r="B6270" t="s">
        <v>12473</v>
      </c>
      <c r="C6270">
        <v>1</v>
      </c>
      <c r="D6270" t="s">
        <v>10895</v>
      </c>
      <c r="E6270" t="s">
        <v>12474</v>
      </c>
      <c r="F6270" t="s">
        <v>10921</v>
      </c>
      <c r="G6270" t="s">
        <v>494</v>
      </c>
      <c r="H6270" t="s">
        <v>18</v>
      </c>
      <c r="I6270" t="s">
        <v>19</v>
      </c>
      <c r="J6270" t="s">
        <v>19</v>
      </c>
      <c r="K6270" t="s">
        <v>19</v>
      </c>
      <c r="L6270">
        <v>600</v>
      </c>
      <c r="M6270">
        <v>3</v>
      </c>
      <c r="N6270" s="1">
        <v>41865</v>
      </c>
      <c r="O6270" t="s">
        <v>19477</v>
      </c>
      <c r="P6270" t="str">
        <f t="shared" si="97"/>
        <v>Lower-Mid</v>
      </c>
    </row>
    <row r="6271" spans="1:16" x14ac:dyDescent="0.35">
      <c r="A6271">
        <v>306858</v>
      </c>
      <c r="B6271" t="s">
        <v>12475</v>
      </c>
      <c r="C6271">
        <v>1</v>
      </c>
      <c r="D6271" t="s">
        <v>10895</v>
      </c>
      <c r="E6271" t="s">
        <v>12476</v>
      </c>
      <c r="F6271" t="s">
        <v>10897</v>
      </c>
      <c r="G6271" t="s">
        <v>422</v>
      </c>
      <c r="H6271" t="s">
        <v>18</v>
      </c>
      <c r="I6271" t="s">
        <v>19</v>
      </c>
      <c r="J6271" t="s">
        <v>25</v>
      </c>
      <c r="K6271" t="s">
        <v>19</v>
      </c>
      <c r="L6271">
        <v>600</v>
      </c>
      <c r="M6271">
        <v>3</v>
      </c>
      <c r="N6271" s="1">
        <v>42920</v>
      </c>
      <c r="O6271" t="s">
        <v>19477</v>
      </c>
      <c r="P6271" t="str">
        <f t="shared" si="97"/>
        <v>Lower-Mid</v>
      </c>
    </row>
    <row r="6272" spans="1:16" x14ac:dyDescent="0.35">
      <c r="A6272">
        <v>18365994</v>
      </c>
      <c r="B6272" t="s">
        <v>5230</v>
      </c>
      <c r="C6272">
        <v>1</v>
      </c>
      <c r="D6272" t="s">
        <v>10895</v>
      </c>
      <c r="E6272" t="s">
        <v>12477</v>
      </c>
      <c r="F6272" t="s">
        <v>10900</v>
      </c>
      <c r="G6272" t="s">
        <v>2892</v>
      </c>
      <c r="H6272" t="s">
        <v>18</v>
      </c>
      <c r="I6272" t="s">
        <v>19</v>
      </c>
      <c r="J6272" t="s">
        <v>25</v>
      </c>
      <c r="K6272" t="s">
        <v>19</v>
      </c>
      <c r="L6272">
        <v>600</v>
      </c>
      <c r="M6272">
        <v>4</v>
      </c>
      <c r="N6272" s="1">
        <v>41109</v>
      </c>
      <c r="O6272" t="s">
        <v>19477</v>
      </c>
      <c r="P6272" t="str">
        <f t="shared" si="97"/>
        <v>Lower-Mid</v>
      </c>
    </row>
    <row r="6273" spans="1:16" x14ac:dyDescent="0.35">
      <c r="A6273">
        <v>554</v>
      </c>
      <c r="B6273" t="s">
        <v>2704</v>
      </c>
      <c r="C6273">
        <v>1</v>
      </c>
      <c r="D6273" t="s">
        <v>10895</v>
      </c>
      <c r="E6273" t="s">
        <v>12478</v>
      </c>
      <c r="F6273" t="s">
        <v>11385</v>
      </c>
      <c r="G6273" t="s">
        <v>2707</v>
      </c>
      <c r="H6273" t="s">
        <v>18</v>
      </c>
      <c r="I6273" t="s">
        <v>19</v>
      </c>
      <c r="J6273" t="s">
        <v>19</v>
      </c>
      <c r="K6273" t="s">
        <v>19</v>
      </c>
      <c r="L6273">
        <v>600</v>
      </c>
      <c r="M6273">
        <v>4</v>
      </c>
      <c r="N6273" s="1">
        <v>41102</v>
      </c>
      <c r="O6273" t="s">
        <v>19477</v>
      </c>
      <c r="P6273" t="str">
        <f t="shared" si="97"/>
        <v>Lower-Mid</v>
      </c>
    </row>
    <row r="6274" spans="1:16" x14ac:dyDescent="0.35">
      <c r="A6274">
        <v>3606</v>
      </c>
      <c r="B6274" t="s">
        <v>4627</v>
      </c>
      <c r="C6274">
        <v>1</v>
      </c>
      <c r="D6274" t="s">
        <v>10895</v>
      </c>
      <c r="E6274" t="s">
        <v>12479</v>
      </c>
      <c r="F6274" t="s">
        <v>11017</v>
      </c>
      <c r="G6274" t="s">
        <v>885</v>
      </c>
      <c r="H6274" t="s">
        <v>18</v>
      </c>
      <c r="I6274" t="s">
        <v>19</v>
      </c>
      <c r="J6274" t="s">
        <v>19</v>
      </c>
      <c r="K6274" t="s">
        <v>19</v>
      </c>
      <c r="L6274">
        <v>600</v>
      </c>
      <c r="M6274">
        <v>3</v>
      </c>
      <c r="N6274" s="1">
        <v>40726</v>
      </c>
      <c r="O6274" t="s">
        <v>19477</v>
      </c>
      <c r="P6274" t="str">
        <f t="shared" ref="P6274:P6337" si="98">IF(L6274&lt;500, "Low",
 IF(L6274&lt;1000, "Lower-Mid",
 IF(L6274&lt;2000, "Mid",
 IF(L6274&lt;3000, "Upper-Mid", "High"))))</f>
        <v>Lower-Mid</v>
      </c>
    </row>
    <row r="6275" spans="1:16" x14ac:dyDescent="0.35">
      <c r="A6275">
        <v>2180</v>
      </c>
      <c r="B6275" t="s">
        <v>12480</v>
      </c>
      <c r="C6275">
        <v>1</v>
      </c>
      <c r="D6275" t="s">
        <v>10895</v>
      </c>
      <c r="E6275" t="s">
        <v>12481</v>
      </c>
      <c r="F6275" t="s">
        <v>11153</v>
      </c>
      <c r="G6275" t="s">
        <v>497</v>
      </c>
      <c r="H6275" t="s">
        <v>18</v>
      </c>
      <c r="I6275" t="s">
        <v>19</v>
      </c>
      <c r="J6275" t="s">
        <v>25</v>
      </c>
      <c r="K6275" t="s">
        <v>19</v>
      </c>
      <c r="L6275">
        <v>600</v>
      </c>
      <c r="M6275">
        <v>4</v>
      </c>
      <c r="N6275" s="1">
        <v>41473</v>
      </c>
      <c r="O6275" t="s">
        <v>19477</v>
      </c>
      <c r="P6275" t="str">
        <f t="shared" si="98"/>
        <v>Lower-Mid</v>
      </c>
    </row>
    <row r="6276" spans="1:16" x14ac:dyDescent="0.35">
      <c r="A6276">
        <v>18380197</v>
      </c>
      <c r="B6276" t="s">
        <v>12482</v>
      </c>
      <c r="C6276">
        <v>1</v>
      </c>
      <c r="D6276" t="s">
        <v>10895</v>
      </c>
      <c r="E6276" t="s">
        <v>11165</v>
      </c>
      <c r="F6276" t="s">
        <v>10906</v>
      </c>
      <c r="G6276" t="s">
        <v>2426</v>
      </c>
      <c r="H6276" t="s">
        <v>18</v>
      </c>
      <c r="I6276" t="s">
        <v>19</v>
      </c>
      <c r="J6276" t="s">
        <v>19</v>
      </c>
      <c r="K6276" t="s">
        <v>19</v>
      </c>
      <c r="L6276">
        <v>600</v>
      </c>
      <c r="M6276">
        <v>3</v>
      </c>
      <c r="N6276" s="1">
        <v>43283</v>
      </c>
      <c r="O6276" t="s">
        <v>19477</v>
      </c>
      <c r="P6276" t="str">
        <f t="shared" si="98"/>
        <v>Lower-Mid</v>
      </c>
    </row>
    <row r="6277" spans="1:16" x14ac:dyDescent="0.35">
      <c r="A6277">
        <v>18233603</v>
      </c>
      <c r="B6277" t="s">
        <v>12483</v>
      </c>
      <c r="C6277">
        <v>1</v>
      </c>
      <c r="D6277" t="s">
        <v>10895</v>
      </c>
      <c r="E6277" t="s">
        <v>12484</v>
      </c>
      <c r="F6277" t="s">
        <v>11182</v>
      </c>
      <c r="G6277" t="s">
        <v>491</v>
      </c>
      <c r="H6277" t="s">
        <v>18</v>
      </c>
      <c r="I6277" t="s">
        <v>19</v>
      </c>
      <c r="J6277" t="s">
        <v>19</v>
      </c>
      <c r="K6277" t="s">
        <v>19</v>
      </c>
      <c r="L6277">
        <v>600</v>
      </c>
      <c r="M6277">
        <v>3</v>
      </c>
      <c r="N6277" s="1">
        <v>40735</v>
      </c>
      <c r="O6277" t="s">
        <v>19477</v>
      </c>
      <c r="P6277" t="str">
        <f t="shared" si="98"/>
        <v>Lower-Mid</v>
      </c>
    </row>
    <row r="6278" spans="1:16" x14ac:dyDescent="0.35">
      <c r="A6278">
        <v>313376</v>
      </c>
      <c r="B6278" t="s">
        <v>5144</v>
      </c>
      <c r="C6278">
        <v>1</v>
      </c>
      <c r="D6278" t="s">
        <v>10895</v>
      </c>
      <c r="E6278" t="s">
        <v>10963</v>
      </c>
      <c r="F6278" t="s">
        <v>10961</v>
      </c>
      <c r="G6278" t="s">
        <v>4510</v>
      </c>
      <c r="H6278" t="s">
        <v>18</v>
      </c>
      <c r="I6278" t="s">
        <v>19</v>
      </c>
      <c r="J6278" t="s">
        <v>25</v>
      </c>
      <c r="K6278" t="s">
        <v>19</v>
      </c>
      <c r="L6278">
        <v>600</v>
      </c>
      <c r="M6278">
        <v>4</v>
      </c>
      <c r="N6278" s="1">
        <v>41806</v>
      </c>
      <c r="O6278" t="s">
        <v>19477</v>
      </c>
      <c r="P6278" t="str">
        <f t="shared" si="98"/>
        <v>Lower-Mid</v>
      </c>
    </row>
    <row r="6279" spans="1:16" x14ac:dyDescent="0.35">
      <c r="A6279">
        <v>18339049</v>
      </c>
      <c r="B6279" t="s">
        <v>12485</v>
      </c>
      <c r="C6279">
        <v>1</v>
      </c>
      <c r="D6279" t="s">
        <v>10895</v>
      </c>
      <c r="E6279" t="s">
        <v>11093</v>
      </c>
      <c r="F6279" t="s">
        <v>10900</v>
      </c>
      <c r="G6279" t="s">
        <v>419</v>
      </c>
      <c r="H6279" t="s">
        <v>18</v>
      </c>
      <c r="I6279" t="s">
        <v>19</v>
      </c>
      <c r="J6279" t="s">
        <v>25</v>
      </c>
      <c r="K6279" t="s">
        <v>19</v>
      </c>
      <c r="L6279">
        <v>600</v>
      </c>
      <c r="M6279">
        <v>4</v>
      </c>
      <c r="N6279" s="1">
        <v>40352</v>
      </c>
      <c r="O6279" t="s">
        <v>19477</v>
      </c>
      <c r="P6279" t="str">
        <f t="shared" si="98"/>
        <v>Lower-Mid</v>
      </c>
    </row>
    <row r="6280" spans="1:16" x14ac:dyDescent="0.35">
      <c r="A6280">
        <v>18471259</v>
      </c>
      <c r="B6280" t="s">
        <v>12486</v>
      </c>
      <c r="C6280">
        <v>1</v>
      </c>
      <c r="D6280" t="s">
        <v>10895</v>
      </c>
      <c r="E6280" t="s">
        <v>12487</v>
      </c>
      <c r="F6280" t="s">
        <v>10919</v>
      </c>
      <c r="G6280" t="s">
        <v>422</v>
      </c>
      <c r="H6280" t="s">
        <v>18</v>
      </c>
      <c r="I6280" t="s">
        <v>19</v>
      </c>
      <c r="J6280" t="s">
        <v>25</v>
      </c>
      <c r="K6280" t="s">
        <v>19</v>
      </c>
      <c r="L6280">
        <v>600</v>
      </c>
      <c r="M6280">
        <v>3</v>
      </c>
      <c r="N6280" s="1">
        <v>42541</v>
      </c>
      <c r="O6280" t="s">
        <v>19477</v>
      </c>
      <c r="P6280" t="str">
        <f t="shared" si="98"/>
        <v>Lower-Mid</v>
      </c>
    </row>
    <row r="6281" spans="1:16" x14ac:dyDescent="0.35">
      <c r="A6281">
        <v>18303712</v>
      </c>
      <c r="B6281" t="s">
        <v>12488</v>
      </c>
      <c r="C6281">
        <v>1</v>
      </c>
      <c r="D6281" t="s">
        <v>10895</v>
      </c>
      <c r="E6281" t="s">
        <v>12489</v>
      </c>
      <c r="F6281" t="s">
        <v>11157</v>
      </c>
      <c r="G6281" t="s">
        <v>422</v>
      </c>
      <c r="H6281" t="s">
        <v>18</v>
      </c>
      <c r="I6281" t="s">
        <v>19</v>
      </c>
      <c r="J6281" t="s">
        <v>25</v>
      </c>
      <c r="K6281" t="s">
        <v>19</v>
      </c>
      <c r="L6281">
        <v>600</v>
      </c>
      <c r="M6281">
        <v>3</v>
      </c>
      <c r="N6281" s="1">
        <v>42161</v>
      </c>
      <c r="O6281" t="s">
        <v>19477</v>
      </c>
      <c r="P6281" t="str">
        <f t="shared" si="98"/>
        <v>Lower-Mid</v>
      </c>
    </row>
    <row r="6282" spans="1:16" x14ac:dyDescent="0.35">
      <c r="A6282">
        <v>18472449</v>
      </c>
      <c r="B6282" t="s">
        <v>12490</v>
      </c>
      <c r="C6282">
        <v>1</v>
      </c>
      <c r="D6282" t="s">
        <v>10895</v>
      </c>
      <c r="E6282" t="s">
        <v>12491</v>
      </c>
      <c r="F6282" t="s">
        <v>10906</v>
      </c>
      <c r="G6282" t="s">
        <v>17</v>
      </c>
      <c r="H6282" t="s">
        <v>18</v>
      </c>
      <c r="I6282" t="s">
        <v>19</v>
      </c>
      <c r="J6282" t="s">
        <v>25</v>
      </c>
      <c r="K6282" t="s">
        <v>19</v>
      </c>
      <c r="L6282">
        <v>600</v>
      </c>
      <c r="M6282">
        <v>3</v>
      </c>
      <c r="N6282" s="1">
        <v>41081</v>
      </c>
      <c r="O6282" t="s">
        <v>19477</v>
      </c>
      <c r="P6282" t="str">
        <f t="shared" si="98"/>
        <v>Lower-Mid</v>
      </c>
    </row>
    <row r="6283" spans="1:16" x14ac:dyDescent="0.35">
      <c r="A6283">
        <v>18180062</v>
      </c>
      <c r="B6283" t="s">
        <v>5022</v>
      </c>
      <c r="C6283">
        <v>1</v>
      </c>
      <c r="D6283" t="s">
        <v>10895</v>
      </c>
      <c r="E6283" t="s">
        <v>12492</v>
      </c>
      <c r="F6283" t="s">
        <v>10916</v>
      </c>
      <c r="G6283" t="s">
        <v>5024</v>
      </c>
      <c r="H6283" t="s">
        <v>18</v>
      </c>
      <c r="I6283" t="s">
        <v>19</v>
      </c>
      <c r="J6283" t="s">
        <v>25</v>
      </c>
      <c r="K6283" t="s">
        <v>19</v>
      </c>
      <c r="L6283">
        <v>600</v>
      </c>
      <c r="M6283">
        <v>4</v>
      </c>
      <c r="N6283" s="1">
        <v>41453</v>
      </c>
      <c r="O6283" t="s">
        <v>19477</v>
      </c>
      <c r="P6283" t="str">
        <f t="shared" si="98"/>
        <v>Lower-Mid</v>
      </c>
    </row>
    <row r="6284" spans="1:16" x14ac:dyDescent="0.35">
      <c r="A6284">
        <v>18261725</v>
      </c>
      <c r="B6284" t="s">
        <v>12493</v>
      </c>
      <c r="C6284">
        <v>1</v>
      </c>
      <c r="D6284" t="s">
        <v>10895</v>
      </c>
      <c r="E6284" t="s">
        <v>11620</v>
      </c>
      <c r="F6284" t="s">
        <v>11177</v>
      </c>
      <c r="G6284" t="s">
        <v>2694</v>
      </c>
      <c r="H6284" t="s">
        <v>18</v>
      </c>
      <c r="I6284" t="s">
        <v>19</v>
      </c>
      <c r="J6284" t="s">
        <v>25</v>
      </c>
      <c r="K6284" t="s">
        <v>19</v>
      </c>
      <c r="L6284">
        <v>600</v>
      </c>
      <c r="M6284">
        <v>4</v>
      </c>
      <c r="N6284" s="1">
        <v>41802</v>
      </c>
      <c r="O6284" t="s">
        <v>19477</v>
      </c>
      <c r="P6284" t="str">
        <f t="shared" si="98"/>
        <v>Lower-Mid</v>
      </c>
    </row>
    <row r="6285" spans="1:16" x14ac:dyDescent="0.35">
      <c r="A6285">
        <v>1360</v>
      </c>
      <c r="B6285" t="s">
        <v>5019</v>
      </c>
      <c r="C6285">
        <v>1</v>
      </c>
      <c r="D6285" t="s">
        <v>10895</v>
      </c>
      <c r="E6285" t="s">
        <v>11813</v>
      </c>
      <c r="F6285" t="s">
        <v>11084</v>
      </c>
      <c r="G6285" t="s">
        <v>934</v>
      </c>
      <c r="H6285" t="s">
        <v>18</v>
      </c>
      <c r="I6285" t="s">
        <v>19</v>
      </c>
      <c r="J6285" t="s">
        <v>25</v>
      </c>
      <c r="K6285" t="s">
        <v>19</v>
      </c>
      <c r="L6285">
        <v>600</v>
      </c>
      <c r="M6285">
        <v>2</v>
      </c>
      <c r="N6285" s="1">
        <v>41403</v>
      </c>
      <c r="O6285" t="s">
        <v>19477</v>
      </c>
      <c r="P6285" t="str">
        <f t="shared" si="98"/>
        <v>Lower-Mid</v>
      </c>
    </row>
    <row r="6286" spans="1:16" x14ac:dyDescent="0.35">
      <c r="A6286">
        <v>18337913</v>
      </c>
      <c r="B6286" t="s">
        <v>12494</v>
      </c>
      <c r="C6286">
        <v>1</v>
      </c>
      <c r="D6286" t="s">
        <v>10895</v>
      </c>
      <c r="E6286" t="s">
        <v>12234</v>
      </c>
      <c r="F6286" t="s">
        <v>12187</v>
      </c>
      <c r="G6286" t="s">
        <v>4059</v>
      </c>
      <c r="H6286" t="s">
        <v>18</v>
      </c>
      <c r="I6286" t="s">
        <v>19</v>
      </c>
      <c r="J6286" t="s">
        <v>25</v>
      </c>
      <c r="K6286" t="s">
        <v>19</v>
      </c>
      <c r="L6286">
        <v>600</v>
      </c>
      <c r="M6286">
        <v>3</v>
      </c>
      <c r="N6286" s="1">
        <v>42505</v>
      </c>
      <c r="O6286" t="s">
        <v>19477</v>
      </c>
      <c r="P6286" t="str">
        <f t="shared" si="98"/>
        <v>Lower-Mid</v>
      </c>
    </row>
    <row r="6287" spans="1:16" x14ac:dyDescent="0.35">
      <c r="A6287">
        <v>2056</v>
      </c>
      <c r="B6287" t="s">
        <v>4945</v>
      </c>
      <c r="C6287">
        <v>1</v>
      </c>
      <c r="D6287" t="s">
        <v>10895</v>
      </c>
      <c r="E6287" t="s">
        <v>12495</v>
      </c>
      <c r="F6287" t="s">
        <v>143</v>
      </c>
      <c r="G6287" t="s">
        <v>422</v>
      </c>
      <c r="H6287" t="s">
        <v>18</v>
      </c>
      <c r="I6287" t="s">
        <v>19</v>
      </c>
      <c r="J6287" t="s">
        <v>19</v>
      </c>
      <c r="K6287" t="s">
        <v>19</v>
      </c>
      <c r="L6287">
        <v>600</v>
      </c>
      <c r="M6287">
        <v>2</v>
      </c>
      <c r="N6287" s="1">
        <v>42880</v>
      </c>
      <c r="O6287" t="s">
        <v>19477</v>
      </c>
      <c r="P6287" t="str">
        <f t="shared" si="98"/>
        <v>Lower-Mid</v>
      </c>
    </row>
    <row r="6288" spans="1:16" x14ac:dyDescent="0.35">
      <c r="A6288">
        <v>310155</v>
      </c>
      <c r="B6288" t="s">
        <v>12496</v>
      </c>
      <c r="C6288">
        <v>1</v>
      </c>
      <c r="D6288" t="s">
        <v>10895</v>
      </c>
      <c r="E6288" t="s">
        <v>11258</v>
      </c>
      <c r="F6288" t="s">
        <v>10919</v>
      </c>
      <c r="G6288" t="s">
        <v>422</v>
      </c>
      <c r="H6288" t="s">
        <v>18</v>
      </c>
      <c r="I6288" t="s">
        <v>19</v>
      </c>
      <c r="J6288" t="s">
        <v>25</v>
      </c>
      <c r="K6288" t="s">
        <v>19</v>
      </c>
      <c r="L6288">
        <v>600</v>
      </c>
      <c r="M6288">
        <v>3</v>
      </c>
      <c r="N6288" s="1">
        <v>41044</v>
      </c>
      <c r="O6288" t="s">
        <v>19477</v>
      </c>
      <c r="P6288" t="str">
        <f t="shared" si="98"/>
        <v>Lower-Mid</v>
      </c>
    </row>
    <row r="6289" spans="1:16" x14ac:dyDescent="0.35">
      <c r="A6289">
        <v>18412887</v>
      </c>
      <c r="B6289" t="s">
        <v>5079</v>
      </c>
      <c r="C6289">
        <v>1</v>
      </c>
      <c r="D6289" t="s">
        <v>10895</v>
      </c>
      <c r="E6289" t="s">
        <v>12497</v>
      </c>
      <c r="F6289" t="s">
        <v>11265</v>
      </c>
      <c r="G6289" t="s">
        <v>656</v>
      </c>
      <c r="H6289" t="s">
        <v>18</v>
      </c>
      <c r="I6289" t="s">
        <v>19</v>
      </c>
      <c r="J6289" t="s">
        <v>25</v>
      </c>
      <c r="K6289" t="s">
        <v>19</v>
      </c>
      <c r="L6289">
        <v>600</v>
      </c>
      <c r="M6289">
        <v>3</v>
      </c>
      <c r="N6289" s="1">
        <v>42862</v>
      </c>
      <c r="O6289" t="s">
        <v>19477</v>
      </c>
      <c r="P6289" t="str">
        <f t="shared" si="98"/>
        <v>Lower-Mid</v>
      </c>
    </row>
    <row r="6290" spans="1:16" x14ac:dyDescent="0.35">
      <c r="A6290">
        <v>304142</v>
      </c>
      <c r="B6290" t="s">
        <v>12498</v>
      </c>
      <c r="C6290">
        <v>1</v>
      </c>
      <c r="D6290" t="s">
        <v>10895</v>
      </c>
      <c r="E6290" t="s">
        <v>12499</v>
      </c>
      <c r="F6290" t="s">
        <v>12396</v>
      </c>
      <c r="G6290" t="s">
        <v>656</v>
      </c>
      <c r="H6290" t="s">
        <v>18</v>
      </c>
      <c r="I6290" t="s">
        <v>19</v>
      </c>
      <c r="J6290" t="s">
        <v>25</v>
      </c>
      <c r="K6290" t="s">
        <v>19</v>
      </c>
      <c r="L6290">
        <v>600</v>
      </c>
      <c r="M6290">
        <v>3</v>
      </c>
      <c r="N6290" s="1">
        <v>41042</v>
      </c>
      <c r="O6290" t="s">
        <v>19477</v>
      </c>
      <c r="P6290" t="str">
        <f t="shared" si="98"/>
        <v>Lower-Mid</v>
      </c>
    </row>
    <row r="6291" spans="1:16" x14ac:dyDescent="0.35">
      <c r="A6291">
        <v>18332527</v>
      </c>
      <c r="B6291" t="s">
        <v>12500</v>
      </c>
      <c r="C6291">
        <v>1</v>
      </c>
      <c r="D6291" t="s">
        <v>10895</v>
      </c>
      <c r="E6291" t="s">
        <v>12501</v>
      </c>
      <c r="F6291" t="s">
        <v>10906</v>
      </c>
      <c r="G6291" t="s">
        <v>1270</v>
      </c>
      <c r="H6291" t="s">
        <v>18</v>
      </c>
      <c r="I6291" t="s">
        <v>19</v>
      </c>
      <c r="J6291" t="s">
        <v>25</v>
      </c>
      <c r="K6291" t="s">
        <v>19</v>
      </c>
      <c r="L6291">
        <v>600</v>
      </c>
      <c r="M6291">
        <v>3</v>
      </c>
      <c r="N6291" s="1">
        <v>41779</v>
      </c>
      <c r="O6291" t="s">
        <v>19477</v>
      </c>
      <c r="P6291" t="str">
        <f t="shared" si="98"/>
        <v>Lower-Mid</v>
      </c>
    </row>
    <row r="6292" spans="1:16" x14ac:dyDescent="0.35">
      <c r="A6292">
        <v>313316</v>
      </c>
      <c r="B6292" t="s">
        <v>2643</v>
      </c>
      <c r="C6292">
        <v>1</v>
      </c>
      <c r="D6292" t="s">
        <v>10895</v>
      </c>
      <c r="E6292" t="s">
        <v>12502</v>
      </c>
      <c r="F6292" t="s">
        <v>11431</v>
      </c>
      <c r="G6292" t="s">
        <v>2678</v>
      </c>
      <c r="H6292" t="s">
        <v>18</v>
      </c>
      <c r="I6292" t="s">
        <v>19</v>
      </c>
      <c r="J6292" t="s">
        <v>25</v>
      </c>
      <c r="K6292" t="s">
        <v>19</v>
      </c>
      <c r="L6292">
        <v>600</v>
      </c>
      <c r="M6292">
        <v>3</v>
      </c>
      <c r="N6292" s="1">
        <v>41761</v>
      </c>
      <c r="O6292" t="s">
        <v>19477</v>
      </c>
      <c r="P6292" t="str">
        <f t="shared" si="98"/>
        <v>Lower-Mid</v>
      </c>
    </row>
    <row r="6293" spans="1:16" x14ac:dyDescent="0.35">
      <c r="A6293">
        <v>18349892</v>
      </c>
      <c r="B6293" t="s">
        <v>5268</v>
      </c>
      <c r="C6293">
        <v>1</v>
      </c>
      <c r="D6293" t="s">
        <v>10895</v>
      </c>
      <c r="E6293" t="s">
        <v>12503</v>
      </c>
      <c r="F6293" t="s">
        <v>10935</v>
      </c>
      <c r="G6293" t="s">
        <v>656</v>
      </c>
      <c r="H6293" t="s">
        <v>18</v>
      </c>
      <c r="I6293" t="s">
        <v>19</v>
      </c>
      <c r="J6293" t="s">
        <v>25</v>
      </c>
      <c r="K6293" t="s">
        <v>19</v>
      </c>
      <c r="L6293">
        <v>600</v>
      </c>
      <c r="M6293">
        <v>4</v>
      </c>
      <c r="N6293" s="1">
        <v>41021</v>
      </c>
      <c r="O6293" t="s">
        <v>19477</v>
      </c>
      <c r="P6293" t="str">
        <f t="shared" si="98"/>
        <v>Lower-Mid</v>
      </c>
    </row>
    <row r="6294" spans="1:16" x14ac:dyDescent="0.35">
      <c r="A6294">
        <v>308263</v>
      </c>
      <c r="B6294" t="s">
        <v>12504</v>
      </c>
      <c r="C6294">
        <v>1</v>
      </c>
      <c r="D6294" t="s">
        <v>10895</v>
      </c>
      <c r="E6294" t="s">
        <v>12505</v>
      </c>
      <c r="F6294" t="s">
        <v>10947</v>
      </c>
      <c r="G6294" t="s">
        <v>462</v>
      </c>
      <c r="H6294" t="s">
        <v>18</v>
      </c>
      <c r="I6294" t="s">
        <v>19</v>
      </c>
      <c r="J6294" t="s">
        <v>25</v>
      </c>
      <c r="K6294" t="s">
        <v>19</v>
      </c>
      <c r="L6294">
        <v>600</v>
      </c>
      <c r="M6294">
        <v>4</v>
      </c>
      <c r="N6294" s="1">
        <v>41366</v>
      </c>
      <c r="O6294" t="s">
        <v>19477</v>
      </c>
      <c r="P6294" t="str">
        <f t="shared" si="98"/>
        <v>Lower-Mid</v>
      </c>
    </row>
    <row r="6295" spans="1:16" x14ac:dyDescent="0.35">
      <c r="A6295">
        <v>17953934</v>
      </c>
      <c r="B6295" t="s">
        <v>5022</v>
      </c>
      <c r="C6295">
        <v>1</v>
      </c>
      <c r="D6295" t="s">
        <v>10895</v>
      </c>
      <c r="E6295" t="s">
        <v>12506</v>
      </c>
      <c r="F6295" t="s">
        <v>143</v>
      </c>
      <c r="G6295" t="s">
        <v>5024</v>
      </c>
      <c r="H6295" t="s">
        <v>18</v>
      </c>
      <c r="I6295" t="s">
        <v>19</v>
      </c>
      <c r="J6295" t="s">
        <v>25</v>
      </c>
      <c r="K6295" t="s">
        <v>19</v>
      </c>
      <c r="L6295">
        <v>600</v>
      </c>
      <c r="M6295">
        <v>4</v>
      </c>
      <c r="N6295" s="1">
        <v>43201</v>
      </c>
      <c r="O6295" t="s">
        <v>19477</v>
      </c>
      <c r="P6295" t="str">
        <f t="shared" si="98"/>
        <v>Lower-Mid</v>
      </c>
    </row>
    <row r="6296" spans="1:16" x14ac:dyDescent="0.35">
      <c r="A6296">
        <v>18408212</v>
      </c>
      <c r="B6296" t="s">
        <v>12507</v>
      </c>
      <c r="C6296">
        <v>1</v>
      </c>
      <c r="D6296" t="s">
        <v>10895</v>
      </c>
      <c r="E6296" t="s">
        <v>12508</v>
      </c>
      <c r="F6296" t="s">
        <v>10989</v>
      </c>
      <c r="G6296" t="s">
        <v>3381</v>
      </c>
      <c r="H6296" t="s">
        <v>18</v>
      </c>
      <c r="I6296" t="s">
        <v>19</v>
      </c>
      <c r="J6296" t="s">
        <v>19</v>
      </c>
      <c r="K6296" t="s">
        <v>19</v>
      </c>
      <c r="L6296">
        <v>600</v>
      </c>
      <c r="M6296">
        <v>3</v>
      </c>
      <c r="N6296" s="1">
        <v>41745</v>
      </c>
      <c r="O6296" t="s">
        <v>19477</v>
      </c>
      <c r="P6296" t="str">
        <f t="shared" si="98"/>
        <v>Lower-Mid</v>
      </c>
    </row>
    <row r="6297" spans="1:16" x14ac:dyDescent="0.35">
      <c r="A6297">
        <v>1096</v>
      </c>
      <c r="B6297" t="s">
        <v>2704</v>
      </c>
      <c r="C6297">
        <v>1</v>
      </c>
      <c r="D6297" t="s">
        <v>10895</v>
      </c>
      <c r="E6297" t="s">
        <v>10988</v>
      </c>
      <c r="F6297" t="s">
        <v>10989</v>
      </c>
      <c r="G6297" t="s">
        <v>2707</v>
      </c>
      <c r="H6297" t="s">
        <v>18</v>
      </c>
      <c r="I6297" t="s">
        <v>19</v>
      </c>
      <c r="J6297" t="s">
        <v>19</v>
      </c>
      <c r="K6297" t="s">
        <v>19</v>
      </c>
      <c r="L6297">
        <v>600</v>
      </c>
      <c r="M6297">
        <v>4</v>
      </c>
      <c r="N6297" s="1">
        <v>41369</v>
      </c>
      <c r="O6297" t="s">
        <v>19477</v>
      </c>
      <c r="P6297" t="str">
        <f t="shared" si="98"/>
        <v>Lower-Mid</v>
      </c>
    </row>
    <row r="6298" spans="1:16" x14ac:dyDescent="0.35">
      <c r="A6298">
        <v>18144481</v>
      </c>
      <c r="B6298" t="s">
        <v>12509</v>
      </c>
      <c r="C6298">
        <v>1</v>
      </c>
      <c r="D6298" t="s">
        <v>10895</v>
      </c>
      <c r="E6298" t="s">
        <v>11002</v>
      </c>
      <c r="F6298" t="s">
        <v>11003</v>
      </c>
      <c r="G6298" t="s">
        <v>422</v>
      </c>
      <c r="H6298" t="s">
        <v>18</v>
      </c>
      <c r="I6298" t="s">
        <v>19</v>
      </c>
      <c r="J6298" t="s">
        <v>19</v>
      </c>
      <c r="K6298" t="s">
        <v>19</v>
      </c>
      <c r="L6298">
        <v>600</v>
      </c>
      <c r="M6298">
        <v>3</v>
      </c>
      <c r="N6298" s="1">
        <v>40273</v>
      </c>
      <c r="O6298" t="s">
        <v>19477</v>
      </c>
      <c r="P6298" t="str">
        <f t="shared" si="98"/>
        <v>Lower-Mid</v>
      </c>
    </row>
    <row r="6299" spans="1:16" x14ac:dyDescent="0.35">
      <c r="A6299">
        <v>18175268</v>
      </c>
      <c r="B6299" t="s">
        <v>12510</v>
      </c>
      <c r="C6299">
        <v>1</v>
      </c>
      <c r="D6299" t="s">
        <v>10895</v>
      </c>
      <c r="E6299" t="s">
        <v>12511</v>
      </c>
      <c r="F6299" t="s">
        <v>11153</v>
      </c>
      <c r="G6299" t="s">
        <v>12512</v>
      </c>
      <c r="H6299" t="s">
        <v>18</v>
      </c>
      <c r="I6299" t="s">
        <v>19</v>
      </c>
      <c r="J6299" t="s">
        <v>25</v>
      </c>
      <c r="K6299" t="s">
        <v>19</v>
      </c>
      <c r="L6299">
        <v>600</v>
      </c>
      <c r="M6299">
        <v>4</v>
      </c>
      <c r="N6299" s="1">
        <v>41022</v>
      </c>
      <c r="O6299" t="s">
        <v>19477</v>
      </c>
      <c r="P6299" t="str">
        <f t="shared" si="98"/>
        <v>Lower-Mid</v>
      </c>
    </row>
    <row r="6300" spans="1:16" x14ac:dyDescent="0.35">
      <c r="A6300">
        <v>18433016</v>
      </c>
      <c r="B6300" t="s">
        <v>12513</v>
      </c>
      <c r="C6300">
        <v>1</v>
      </c>
      <c r="D6300" t="s">
        <v>10895</v>
      </c>
      <c r="E6300" t="s">
        <v>12514</v>
      </c>
      <c r="F6300" t="s">
        <v>12396</v>
      </c>
      <c r="G6300" t="s">
        <v>494</v>
      </c>
      <c r="H6300" t="s">
        <v>18</v>
      </c>
      <c r="I6300" t="s">
        <v>19</v>
      </c>
      <c r="J6300" t="s">
        <v>25</v>
      </c>
      <c r="K6300" t="s">
        <v>19</v>
      </c>
      <c r="L6300">
        <v>600</v>
      </c>
      <c r="M6300">
        <v>3</v>
      </c>
      <c r="N6300" s="1">
        <v>42101</v>
      </c>
      <c r="O6300" t="s">
        <v>19477</v>
      </c>
      <c r="P6300" t="str">
        <f t="shared" si="98"/>
        <v>Lower-Mid</v>
      </c>
    </row>
    <row r="6301" spans="1:16" x14ac:dyDescent="0.35">
      <c r="A6301">
        <v>5588</v>
      </c>
      <c r="B6301" t="s">
        <v>12515</v>
      </c>
      <c r="C6301">
        <v>1</v>
      </c>
      <c r="D6301" t="s">
        <v>10895</v>
      </c>
      <c r="E6301" t="s">
        <v>12516</v>
      </c>
      <c r="F6301" t="s">
        <v>10909</v>
      </c>
      <c r="G6301" t="s">
        <v>491</v>
      </c>
      <c r="H6301" t="s">
        <v>18</v>
      </c>
      <c r="I6301" t="s">
        <v>19</v>
      </c>
      <c r="J6301" t="s">
        <v>25</v>
      </c>
      <c r="K6301" t="s">
        <v>19</v>
      </c>
      <c r="L6301">
        <v>600</v>
      </c>
      <c r="M6301">
        <v>3</v>
      </c>
      <c r="N6301" s="1">
        <v>41019</v>
      </c>
      <c r="O6301" t="s">
        <v>19477</v>
      </c>
      <c r="P6301" t="str">
        <f t="shared" si="98"/>
        <v>Lower-Mid</v>
      </c>
    </row>
    <row r="6302" spans="1:16" x14ac:dyDescent="0.35">
      <c r="A6302">
        <v>18441175</v>
      </c>
      <c r="B6302" t="s">
        <v>12517</v>
      </c>
      <c r="C6302">
        <v>1</v>
      </c>
      <c r="D6302" t="s">
        <v>10895</v>
      </c>
      <c r="E6302" t="s">
        <v>12518</v>
      </c>
      <c r="F6302" t="s">
        <v>10916</v>
      </c>
      <c r="G6302" t="s">
        <v>494</v>
      </c>
      <c r="H6302" t="s">
        <v>18</v>
      </c>
      <c r="I6302" t="s">
        <v>19</v>
      </c>
      <c r="J6302" t="s">
        <v>25</v>
      </c>
      <c r="K6302" t="s">
        <v>19</v>
      </c>
      <c r="L6302">
        <v>600</v>
      </c>
      <c r="M6302">
        <v>3</v>
      </c>
      <c r="N6302" s="1">
        <v>43203</v>
      </c>
      <c r="O6302" t="s">
        <v>19477</v>
      </c>
      <c r="P6302" t="str">
        <f t="shared" si="98"/>
        <v>Lower-Mid</v>
      </c>
    </row>
    <row r="6303" spans="1:16" x14ac:dyDescent="0.35">
      <c r="A6303">
        <v>3559</v>
      </c>
      <c r="B6303" t="s">
        <v>12480</v>
      </c>
      <c r="C6303">
        <v>1</v>
      </c>
      <c r="D6303" t="s">
        <v>10895</v>
      </c>
      <c r="E6303" t="s">
        <v>12519</v>
      </c>
      <c r="F6303" t="s">
        <v>11057</v>
      </c>
      <c r="G6303" t="s">
        <v>497</v>
      </c>
      <c r="H6303" t="s">
        <v>18</v>
      </c>
      <c r="I6303" t="s">
        <v>19</v>
      </c>
      <c r="J6303" t="s">
        <v>25</v>
      </c>
      <c r="K6303" t="s">
        <v>19</v>
      </c>
      <c r="L6303">
        <v>600</v>
      </c>
      <c r="M6303">
        <v>4</v>
      </c>
      <c r="N6303" s="1">
        <v>41379</v>
      </c>
      <c r="O6303" t="s">
        <v>19477</v>
      </c>
      <c r="P6303" t="str">
        <f t="shared" si="98"/>
        <v>Lower-Mid</v>
      </c>
    </row>
    <row r="6304" spans="1:16" x14ac:dyDescent="0.35">
      <c r="A6304">
        <v>303486</v>
      </c>
      <c r="B6304" t="s">
        <v>12520</v>
      </c>
      <c r="C6304">
        <v>1</v>
      </c>
      <c r="D6304" t="s">
        <v>10895</v>
      </c>
      <c r="E6304" t="s">
        <v>12521</v>
      </c>
      <c r="F6304" t="s">
        <v>11356</v>
      </c>
      <c r="G6304" t="s">
        <v>422</v>
      </c>
      <c r="H6304" t="s">
        <v>18</v>
      </c>
      <c r="I6304" t="s">
        <v>19</v>
      </c>
      <c r="J6304" t="s">
        <v>19</v>
      </c>
      <c r="K6304" t="s">
        <v>19</v>
      </c>
      <c r="L6304">
        <v>600</v>
      </c>
      <c r="M6304">
        <v>1</v>
      </c>
      <c r="N6304" s="1">
        <v>42088</v>
      </c>
      <c r="O6304" t="s">
        <v>19477</v>
      </c>
      <c r="P6304" t="str">
        <f t="shared" si="98"/>
        <v>Lower-Mid</v>
      </c>
    </row>
    <row r="6305" spans="1:16" x14ac:dyDescent="0.35">
      <c r="A6305">
        <v>429</v>
      </c>
      <c r="B6305" t="s">
        <v>12522</v>
      </c>
      <c r="C6305">
        <v>1</v>
      </c>
      <c r="D6305" t="s">
        <v>10895</v>
      </c>
      <c r="E6305" t="s">
        <v>12523</v>
      </c>
      <c r="F6305" t="s">
        <v>143</v>
      </c>
      <c r="G6305" t="s">
        <v>442</v>
      </c>
      <c r="H6305" t="s">
        <v>18</v>
      </c>
      <c r="I6305" t="s">
        <v>19</v>
      </c>
      <c r="J6305" t="s">
        <v>19</v>
      </c>
      <c r="K6305" t="s">
        <v>19</v>
      </c>
      <c r="L6305">
        <v>600</v>
      </c>
      <c r="M6305">
        <v>3</v>
      </c>
      <c r="N6305" s="1">
        <v>42819</v>
      </c>
      <c r="O6305" t="s">
        <v>19477</v>
      </c>
      <c r="P6305" t="str">
        <f t="shared" si="98"/>
        <v>Lower-Mid</v>
      </c>
    </row>
    <row r="6306" spans="1:16" x14ac:dyDescent="0.35">
      <c r="A6306">
        <v>797</v>
      </c>
      <c r="B6306" t="s">
        <v>5307</v>
      </c>
      <c r="C6306">
        <v>1</v>
      </c>
      <c r="D6306" t="s">
        <v>10895</v>
      </c>
      <c r="E6306" t="s">
        <v>12524</v>
      </c>
      <c r="F6306" t="s">
        <v>11488</v>
      </c>
      <c r="G6306" t="s">
        <v>439</v>
      </c>
      <c r="H6306" t="s">
        <v>18</v>
      </c>
      <c r="I6306" t="s">
        <v>19</v>
      </c>
      <c r="J6306" t="s">
        <v>19</v>
      </c>
      <c r="K6306" t="s">
        <v>19</v>
      </c>
      <c r="L6306">
        <v>600</v>
      </c>
      <c r="M6306">
        <v>3</v>
      </c>
      <c r="N6306" s="1">
        <v>41716</v>
      </c>
      <c r="O6306" t="s">
        <v>19477</v>
      </c>
      <c r="P6306" t="str">
        <f t="shared" si="98"/>
        <v>Lower-Mid</v>
      </c>
    </row>
    <row r="6307" spans="1:16" x14ac:dyDescent="0.35">
      <c r="A6307">
        <v>18396200</v>
      </c>
      <c r="B6307" t="s">
        <v>12525</v>
      </c>
      <c r="C6307">
        <v>1</v>
      </c>
      <c r="D6307" t="s">
        <v>10895</v>
      </c>
      <c r="E6307" t="s">
        <v>10997</v>
      </c>
      <c r="F6307" t="s">
        <v>10995</v>
      </c>
      <c r="G6307" t="s">
        <v>12526</v>
      </c>
      <c r="H6307" t="s">
        <v>18</v>
      </c>
      <c r="I6307" t="s">
        <v>19</v>
      </c>
      <c r="J6307" t="s">
        <v>19</v>
      </c>
      <c r="K6307" t="s">
        <v>19</v>
      </c>
      <c r="L6307">
        <v>600</v>
      </c>
      <c r="M6307">
        <v>3</v>
      </c>
      <c r="N6307" s="1">
        <v>42070</v>
      </c>
      <c r="O6307" t="s">
        <v>19477</v>
      </c>
      <c r="P6307" t="str">
        <f t="shared" si="98"/>
        <v>Lower-Mid</v>
      </c>
    </row>
    <row r="6308" spans="1:16" x14ac:dyDescent="0.35">
      <c r="A6308">
        <v>887</v>
      </c>
      <c r="B6308" t="s">
        <v>11608</v>
      </c>
      <c r="C6308">
        <v>1</v>
      </c>
      <c r="D6308" t="s">
        <v>10895</v>
      </c>
      <c r="E6308" t="s">
        <v>12527</v>
      </c>
      <c r="F6308" t="s">
        <v>10919</v>
      </c>
      <c r="G6308" t="s">
        <v>12528</v>
      </c>
      <c r="H6308" t="s">
        <v>18</v>
      </c>
      <c r="I6308" t="s">
        <v>19</v>
      </c>
      <c r="J6308" t="s">
        <v>19</v>
      </c>
      <c r="K6308" t="s">
        <v>19</v>
      </c>
      <c r="L6308">
        <v>600</v>
      </c>
      <c r="M6308">
        <v>3</v>
      </c>
      <c r="N6308" s="1">
        <v>42431</v>
      </c>
      <c r="O6308" t="s">
        <v>19477</v>
      </c>
      <c r="P6308" t="str">
        <f t="shared" si="98"/>
        <v>Lower-Mid</v>
      </c>
    </row>
    <row r="6309" spans="1:16" x14ac:dyDescent="0.35">
      <c r="A6309">
        <v>329</v>
      </c>
      <c r="B6309" t="s">
        <v>5019</v>
      </c>
      <c r="C6309">
        <v>1</v>
      </c>
      <c r="D6309" t="s">
        <v>10895</v>
      </c>
      <c r="E6309" t="s">
        <v>12529</v>
      </c>
      <c r="F6309" t="s">
        <v>10919</v>
      </c>
      <c r="G6309" t="s">
        <v>934</v>
      </c>
      <c r="H6309" t="s">
        <v>18</v>
      </c>
      <c r="I6309" t="s">
        <v>19</v>
      </c>
      <c r="J6309" t="s">
        <v>25</v>
      </c>
      <c r="K6309" t="s">
        <v>19</v>
      </c>
      <c r="L6309">
        <v>600</v>
      </c>
      <c r="M6309">
        <v>2</v>
      </c>
      <c r="N6309" s="1">
        <v>42448</v>
      </c>
      <c r="O6309" t="s">
        <v>19477</v>
      </c>
      <c r="P6309" t="str">
        <f t="shared" si="98"/>
        <v>Lower-Mid</v>
      </c>
    </row>
    <row r="6310" spans="1:16" x14ac:dyDescent="0.35">
      <c r="A6310">
        <v>18451594</v>
      </c>
      <c r="B6310" t="s">
        <v>12530</v>
      </c>
      <c r="C6310">
        <v>1</v>
      </c>
      <c r="D6310" t="s">
        <v>10895</v>
      </c>
      <c r="E6310" t="s">
        <v>12531</v>
      </c>
      <c r="F6310" t="s">
        <v>11153</v>
      </c>
      <c r="G6310" t="s">
        <v>12532</v>
      </c>
      <c r="H6310" t="s">
        <v>18</v>
      </c>
      <c r="I6310" t="s">
        <v>19</v>
      </c>
      <c r="J6310" t="s">
        <v>25</v>
      </c>
      <c r="K6310" t="s">
        <v>19</v>
      </c>
      <c r="L6310">
        <v>600</v>
      </c>
      <c r="M6310">
        <v>3</v>
      </c>
      <c r="N6310" s="1">
        <v>40630</v>
      </c>
      <c r="O6310" t="s">
        <v>19477</v>
      </c>
      <c r="P6310" t="str">
        <f t="shared" si="98"/>
        <v>Lower-Mid</v>
      </c>
    </row>
    <row r="6311" spans="1:16" x14ac:dyDescent="0.35">
      <c r="A6311">
        <v>306477</v>
      </c>
      <c r="B6311" t="s">
        <v>6027</v>
      </c>
      <c r="C6311">
        <v>1</v>
      </c>
      <c r="D6311" t="s">
        <v>10895</v>
      </c>
      <c r="E6311" t="s">
        <v>12533</v>
      </c>
      <c r="F6311" t="s">
        <v>11157</v>
      </c>
      <c r="G6311" t="s">
        <v>663</v>
      </c>
      <c r="H6311" t="s">
        <v>18</v>
      </c>
      <c r="I6311" t="s">
        <v>19</v>
      </c>
      <c r="J6311" t="s">
        <v>19</v>
      </c>
      <c r="K6311" t="s">
        <v>19</v>
      </c>
      <c r="L6311">
        <v>600</v>
      </c>
      <c r="M6311">
        <v>3</v>
      </c>
      <c r="N6311" s="1">
        <v>42818</v>
      </c>
      <c r="O6311" t="s">
        <v>19477</v>
      </c>
      <c r="P6311" t="str">
        <f t="shared" si="98"/>
        <v>Lower-Mid</v>
      </c>
    </row>
    <row r="6312" spans="1:16" x14ac:dyDescent="0.35">
      <c r="A6312">
        <v>304520</v>
      </c>
      <c r="B6312" t="s">
        <v>12534</v>
      </c>
      <c r="C6312">
        <v>1</v>
      </c>
      <c r="D6312" t="s">
        <v>10895</v>
      </c>
      <c r="E6312" t="s">
        <v>12535</v>
      </c>
      <c r="F6312" t="s">
        <v>11302</v>
      </c>
      <c r="G6312" t="s">
        <v>442</v>
      </c>
      <c r="H6312" t="s">
        <v>18</v>
      </c>
      <c r="I6312" t="s">
        <v>19</v>
      </c>
      <c r="J6312" t="s">
        <v>19</v>
      </c>
      <c r="K6312" t="s">
        <v>19</v>
      </c>
      <c r="L6312">
        <v>600</v>
      </c>
      <c r="M6312">
        <v>3</v>
      </c>
      <c r="N6312" s="1">
        <v>42433</v>
      </c>
      <c r="O6312" t="s">
        <v>19477</v>
      </c>
      <c r="P6312" t="str">
        <f t="shared" si="98"/>
        <v>Lower-Mid</v>
      </c>
    </row>
    <row r="6313" spans="1:16" x14ac:dyDescent="0.35">
      <c r="A6313">
        <v>305862</v>
      </c>
      <c r="B6313" t="s">
        <v>5144</v>
      </c>
      <c r="C6313">
        <v>1</v>
      </c>
      <c r="D6313" t="s">
        <v>10895</v>
      </c>
      <c r="E6313" t="s">
        <v>12536</v>
      </c>
      <c r="F6313" t="s">
        <v>10947</v>
      </c>
      <c r="G6313" t="s">
        <v>4510</v>
      </c>
      <c r="H6313" t="s">
        <v>18</v>
      </c>
      <c r="I6313" t="s">
        <v>19</v>
      </c>
      <c r="J6313" t="s">
        <v>25</v>
      </c>
      <c r="K6313" t="s">
        <v>19</v>
      </c>
      <c r="L6313">
        <v>600</v>
      </c>
      <c r="M6313">
        <v>4</v>
      </c>
      <c r="N6313" s="1">
        <v>42048</v>
      </c>
      <c r="O6313" t="s">
        <v>19477</v>
      </c>
      <c r="P6313" t="str">
        <f t="shared" si="98"/>
        <v>Lower-Mid</v>
      </c>
    </row>
    <row r="6314" spans="1:16" x14ac:dyDescent="0.35">
      <c r="A6314">
        <v>18492087</v>
      </c>
      <c r="B6314" t="s">
        <v>12537</v>
      </c>
      <c r="C6314">
        <v>1</v>
      </c>
      <c r="D6314" t="s">
        <v>10895</v>
      </c>
      <c r="E6314" t="s">
        <v>12538</v>
      </c>
      <c r="F6314" t="s">
        <v>10995</v>
      </c>
      <c r="G6314" t="s">
        <v>9700</v>
      </c>
      <c r="H6314" t="s">
        <v>18</v>
      </c>
      <c r="I6314" t="s">
        <v>19</v>
      </c>
      <c r="J6314" t="s">
        <v>19</v>
      </c>
      <c r="K6314" t="s">
        <v>19</v>
      </c>
      <c r="L6314">
        <v>600</v>
      </c>
      <c r="M6314">
        <v>1</v>
      </c>
      <c r="N6314" s="1">
        <v>40941</v>
      </c>
      <c r="O6314" t="s">
        <v>19477</v>
      </c>
      <c r="P6314" t="str">
        <f t="shared" si="98"/>
        <v>Lower-Mid</v>
      </c>
    </row>
    <row r="6315" spans="1:16" x14ac:dyDescent="0.35">
      <c r="A6315">
        <v>18500628</v>
      </c>
      <c r="B6315" t="s">
        <v>12539</v>
      </c>
      <c r="C6315">
        <v>1</v>
      </c>
      <c r="D6315" t="s">
        <v>10895</v>
      </c>
      <c r="E6315" t="s">
        <v>12540</v>
      </c>
      <c r="F6315" t="s">
        <v>10919</v>
      </c>
      <c r="G6315" t="s">
        <v>1511</v>
      </c>
      <c r="H6315" t="s">
        <v>18</v>
      </c>
      <c r="I6315" t="s">
        <v>19</v>
      </c>
      <c r="J6315" t="s">
        <v>19</v>
      </c>
      <c r="K6315" t="s">
        <v>19</v>
      </c>
      <c r="L6315">
        <v>600</v>
      </c>
      <c r="M6315">
        <v>1</v>
      </c>
      <c r="N6315" s="1">
        <v>42408</v>
      </c>
      <c r="O6315" t="s">
        <v>19477</v>
      </c>
      <c r="P6315" t="str">
        <f t="shared" si="98"/>
        <v>Lower-Mid</v>
      </c>
    </row>
    <row r="6316" spans="1:16" x14ac:dyDescent="0.35">
      <c r="A6316">
        <v>9646</v>
      </c>
      <c r="B6316" t="s">
        <v>12541</v>
      </c>
      <c r="C6316">
        <v>1</v>
      </c>
      <c r="D6316" t="s">
        <v>10895</v>
      </c>
      <c r="E6316" t="s">
        <v>12542</v>
      </c>
      <c r="F6316" t="s">
        <v>11014</v>
      </c>
      <c r="G6316" t="s">
        <v>9169</v>
      </c>
      <c r="H6316" t="s">
        <v>18</v>
      </c>
      <c r="I6316" t="s">
        <v>19</v>
      </c>
      <c r="J6316" t="s">
        <v>25</v>
      </c>
      <c r="K6316" t="s">
        <v>19</v>
      </c>
      <c r="L6316">
        <v>600</v>
      </c>
      <c r="M6316">
        <v>3</v>
      </c>
      <c r="N6316" s="1">
        <v>43158</v>
      </c>
      <c r="O6316" t="s">
        <v>19477</v>
      </c>
      <c r="P6316" t="str">
        <f t="shared" si="98"/>
        <v>Lower-Mid</v>
      </c>
    </row>
    <row r="6317" spans="1:16" x14ac:dyDescent="0.35">
      <c r="A6317">
        <v>18466943</v>
      </c>
      <c r="B6317" t="s">
        <v>5195</v>
      </c>
      <c r="C6317">
        <v>1</v>
      </c>
      <c r="D6317" t="s">
        <v>10895</v>
      </c>
      <c r="E6317" t="s">
        <v>12543</v>
      </c>
      <c r="F6317" t="s">
        <v>11140</v>
      </c>
      <c r="G6317" t="s">
        <v>5197</v>
      </c>
      <c r="H6317" t="s">
        <v>18</v>
      </c>
      <c r="I6317" t="s">
        <v>19</v>
      </c>
      <c r="J6317" t="s">
        <v>19</v>
      </c>
      <c r="K6317" t="s">
        <v>19</v>
      </c>
      <c r="L6317">
        <v>600</v>
      </c>
      <c r="M6317">
        <v>3</v>
      </c>
      <c r="N6317" s="1">
        <v>40601</v>
      </c>
      <c r="O6317" t="s">
        <v>19477</v>
      </c>
      <c r="P6317" t="str">
        <f t="shared" si="98"/>
        <v>Lower-Mid</v>
      </c>
    </row>
    <row r="6318" spans="1:16" x14ac:dyDescent="0.35">
      <c r="A6318">
        <v>18463955</v>
      </c>
      <c r="B6318" t="s">
        <v>5312</v>
      </c>
      <c r="C6318">
        <v>1</v>
      </c>
      <c r="D6318" t="s">
        <v>10895</v>
      </c>
      <c r="E6318" t="s">
        <v>12544</v>
      </c>
      <c r="F6318" t="s">
        <v>10921</v>
      </c>
      <c r="G6318" t="s">
        <v>871</v>
      </c>
      <c r="H6318" t="s">
        <v>18</v>
      </c>
      <c r="I6318" t="s">
        <v>19</v>
      </c>
      <c r="J6318" t="s">
        <v>19</v>
      </c>
      <c r="K6318" t="s">
        <v>19</v>
      </c>
      <c r="L6318">
        <v>600</v>
      </c>
      <c r="M6318">
        <v>1</v>
      </c>
      <c r="N6318" s="1">
        <v>43149</v>
      </c>
      <c r="O6318" t="s">
        <v>19477</v>
      </c>
      <c r="P6318" t="str">
        <f t="shared" si="98"/>
        <v>Lower-Mid</v>
      </c>
    </row>
    <row r="6319" spans="1:16" x14ac:dyDescent="0.35">
      <c r="A6319">
        <v>18294576</v>
      </c>
      <c r="B6319" t="s">
        <v>12545</v>
      </c>
      <c r="C6319">
        <v>1</v>
      </c>
      <c r="D6319" t="s">
        <v>10895</v>
      </c>
      <c r="E6319" t="s">
        <v>12546</v>
      </c>
      <c r="F6319" t="s">
        <v>11182</v>
      </c>
      <c r="G6319" t="s">
        <v>12547</v>
      </c>
      <c r="H6319" t="s">
        <v>18</v>
      </c>
      <c r="I6319" t="s">
        <v>19</v>
      </c>
      <c r="J6319" t="s">
        <v>19</v>
      </c>
      <c r="K6319" t="s">
        <v>19</v>
      </c>
      <c r="L6319">
        <v>600</v>
      </c>
      <c r="M6319">
        <v>3</v>
      </c>
      <c r="N6319" s="1">
        <v>40228</v>
      </c>
      <c r="O6319" t="s">
        <v>19477</v>
      </c>
      <c r="P6319" t="str">
        <f t="shared" si="98"/>
        <v>Lower-Mid</v>
      </c>
    </row>
    <row r="6320" spans="1:16" x14ac:dyDescent="0.35">
      <c r="A6320">
        <v>311480</v>
      </c>
      <c r="B6320" t="s">
        <v>12548</v>
      </c>
      <c r="C6320">
        <v>1</v>
      </c>
      <c r="D6320" t="s">
        <v>10895</v>
      </c>
      <c r="E6320" t="s">
        <v>12549</v>
      </c>
      <c r="F6320" t="s">
        <v>11314</v>
      </c>
      <c r="G6320" t="s">
        <v>422</v>
      </c>
      <c r="H6320" t="s">
        <v>18</v>
      </c>
      <c r="I6320" t="s">
        <v>19</v>
      </c>
      <c r="J6320" t="s">
        <v>19</v>
      </c>
      <c r="K6320" t="s">
        <v>19</v>
      </c>
      <c r="L6320">
        <v>600</v>
      </c>
      <c r="M6320">
        <v>3</v>
      </c>
      <c r="N6320" s="1">
        <v>42780</v>
      </c>
      <c r="O6320" t="s">
        <v>19477</v>
      </c>
      <c r="P6320" t="str">
        <f t="shared" si="98"/>
        <v>Lower-Mid</v>
      </c>
    </row>
    <row r="6321" spans="1:16" x14ac:dyDescent="0.35">
      <c r="A6321">
        <v>18383472</v>
      </c>
      <c r="B6321" t="s">
        <v>12550</v>
      </c>
      <c r="C6321">
        <v>1</v>
      </c>
      <c r="D6321" t="s">
        <v>10895</v>
      </c>
      <c r="E6321" t="s">
        <v>11978</v>
      </c>
      <c r="F6321" t="s">
        <v>10947</v>
      </c>
      <c r="G6321" t="s">
        <v>4051</v>
      </c>
      <c r="H6321" t="s">
        <v>18</v>
      </c>
      <c r="I6321" t="s">
        <v>19</v>
      </c>
      <c r="J6321" t="s">
        <v>25</v>
      </c>
      <c r="K6321" t="s">
        <v>19</v>
      </c>
      <c r="L6321">
        <v>600</v>
      </c>
      <c r="M6321">
        <v>4</v>
      </c>
      <c r="N6321" s="1">
        <v>43120</v>
      </c>
      <c r="O6321" t="s">
        <v>19477</v>
      </c>
      <c r="P6321" t="str">
        <f t="shared" si="98"/>
        <v>Lower-Mid</v>
      </c>
    </row>
    <row r="6322" spans="1:16" x14ac:dyDescent="0.35">
      <c r="A6322">
        <v>18433890</v>
      </c>
      <c r="B6322" t="s">
        <v>12551</v>
      </c>
      <c r="C6322">
        <v>1</v>
      </c>
      <c r="D6322" t="s">
        <v>10895</v>
      </c>
      <c r="E6322" t="s">
        <v>12552</v>
      </c>
      <c r="F6322" t="s">
        <v>10900</v>
      </c>
      <c r="G6322" t="s">
        <v>12553</v>
      </c>
      <c r="H6322" t="s">
        <v>18</v>
      </c>
      <c r="I6322" t="s">
        <v>19</v>
      </c>
      <c r="J6322" t="s">
        <v>25</v>
      </c>
      <c r="K6322" t="s">
        <v>19</v>
      </c>
      <c r="L6322">
        <v>600</v>
      </c>
      <c r="M6322">
        <v>4</v>
      </c>
      <c r="N6322" s="1">
        <v>42006</v>
      </c>
      <c r="O6322" t="s">
        <v>19477</v>
      </c>
      <c r="P6322" t="str">
        <f t="shared" si="98"/>
        <v>Lower-Mid</v>
      </c>
    </row>
    <row r="6323" spans="1:16" x14ac:dyDescent="0.35">
      <c r="A6323">
        <v>301358</v>
      </c>
      <c r="B6323" t="s">
        <v>12554</v>
      </c>
      <c r="C6323">
        <v>1</v>
      </c>
      <c r="D6323" t="s">
        <v>10895</v>
      </c>
      <c r="E6323" t="s">
        <v>12555</v>
      </c>
      <c r="F6323" t="s">
        <v>10995</v>
      </c>
      <c r="G6323" t="s">
        <v>422</v>
      </c>
      <c r="H6323" t="s">
        <v>18</v>
      </c>
      <c r="I6323" t="s">
        <v>19</v>
      </c>
      <c r="J6323" t="s">
        <v>19</v>
      </c>
      <c r="K6323" t="s">
        <v>19</v>
      </c>
      <c r="L6323">
        <v>600</v>
      </c>
      <c r="M6323">
        <v>3</v>
      </c>
      <c r="N6323" s="1">
        <v>41293</v>
      </c>
      <c r="O6323" t="s">
        <v>19477</v>
      </c>
      <c r="P6323" t="str">
        <f t="shared" si="98"/>
        <v>Lower-Mid</v>
      </c>
    </row>
    <row r="6324" spans="1:16" x14ac:dyDescent="0.35">
      <c r="A6324">
        <v>18449816</v>
      </c>
      <c r="B6324" t="s">
        <v>567</v>
      </c>
      <c r="C6324">
        <v>1</v>
      </c>
      <c r="D6324" t="s">
        <v>10895</v>
      </c>
      <c r="E6324" t="s">
        <v>12556</v>
      </c>
      <c r="F6324" t="s">
        <v>11003</v>
      </c>
      <c r="G6324" t="s">
        <v>541</v>
      </c>
      <c r="H6324" t="s">
        <v>18</v>
      </c>
      <c r="I6324" t="s">
        <v>19</v>
      </c>
      <c r="J6324" t="s">
        <v>19</v>
      </c>
      <c r="K6324" t="s">
        <v>19</v>
      </c>
      <c r="L6324">
        <v>600</v>
      </c>
      <c r="M6324">
        <v>1</v>
      </c>
      <c r="N6324" s="1">
        <v>40923</v>
      </c>
      <c r="O6324" t="s">
        <v>19477</v>
      </c>
      <c r="P6324" t="str">
        <f t="shared" si="98"/>
        <v>Lower-Mid</v>
      </c>
    </row>
    <row r="6325" spans="1:16" x14ac:dyDescent="0.35">
      <c r="A6325">
        <v>18144467</v>
      </c>
      <c r="B6325" t="s">
        <v>12557</v>
      </c>
      <c r="C6325">
        <v>1</v>
      </c>
      <c r="D6325" t="s">
        <v>10895</v>
      </c>
      <c r="E6325" t="s">
        <v>12558</v>
      </c>
      <c r="F6325" t="s">
        <v>10906</v>
      </c>
      <c r="G6325" t="s">
        <v>17</v>
      </c>
      <c r="H6325" t="s">
        <v>18</v>
      </c>
      <c r="I6325" t="s">
        <v>19</v>
      </c>
      <c r="J6325" t="s">
        <v>19</v>
      </c>
      <c r="K6325" t="s">
        <v>19</v>
      </c>
      <c r="L6325">
        <v>600</v>
      </c>
      <c r="M6325">
        <v>3</v>
      </c>
      <c r="N6325" s="1">
        <v>42379</v>
      </c>
      <c r="O6325" t="s">
        <v>19477</v>
      </c>
      <c r="P6325" t="str">
        <f t="shared" si="98"/>
        <v>Lower-Mid</v>
      </c>
    </row>
    <row r="6326" spans="1:16" x14ac:dyDescent="0.35">
      <c r="A6326">
        <v>309466</v>
      </c>
      <c r="B6326" t="s">
        <v>518</v>
      </c>
      <c r="C6326">
        <v>1</v>
      </c>
      <c r="D6326" t="s">
        <v>10895</v>
      </c>
      <c r="E6326" t="s">
        <v>12559</v>
      </c>
      <c r="F6326" t="s">
        <v>10916</v>
      </c>
      <c r="G6326" t="s">
        <v>519</v>
      </c>
      <c r="H6326" t="s">
        <v>18</v>
      </c>
      <c r="I6326" t="s">
        <v>19</v>
      </c>
      <c r="J6326" t="s">
        <v>25</v>
      </c>
      <c r="K6326" t="s">
        <v>19</v>
      </c>
      <c r="L6326">
        <v>600</v>
      </c>
      <c r="M6326">
        <v>3</v>
      </c>
      <c r="N6326" s="1">
        <v>41659</v>
      </c>
      <c r="O6326" t="s">
        <v>19477</v>
      </c>
      <c r="P6326" t="str">
        <f t="shared" si="98"/>
        <v>Lower-Mid</v>
      </c>
    </row>
    <row r="6327" spans="1:16" x14ac:dyDescent="0.35">
      <c r="A6327">
        <v>18383550</v>
      </c>
      <c r="B6327" t="s">
        <v>12504</v>
      </c>
      <c r="C6327">
        <v>1</v>
      </c>
      <c r="D6327" t="s">
        <v>10895</v>
      </c>
      <c r="E6327" t="s">
        <v>12560</v>
      </c>
      <c r="F6327" t="s">
        <v>11182</v>
      </c>
      <c r="G6327" t="s">
        <v>462</v>
      </c>
      <c r="H6327" t="s">
        <v>18</v>
      </c>
      <c r="I6327" t="s">
        <v>19</v>
      </c>
      <c r="J6327" t="s">
        <v>19</v>
      </c>
      <c r="K6327" t="s">
        <v>19</v>
      </c>
      <c r="L6327">
        <v>600</v>
      </c>
      <c r="M6327">
        <v>3</v>
      </c>
      <c r="N6327" s="1">
        <v>41660</v>
      </c>
      <c r="O6327" t="s">
        <v>19477</v>
      </c>
      <c r="P6327" t="str">
        <f t="shared" si="98"/>
        <v>Lower-Mid</v>
      </c>
    </row>
    <row r="6328" spans="1:16" x14ac:dyDescent="0.35">
      <c r="A6328">
        <v>18365849</v>
      </c>
      <c r="B6328" t="s">
        <v>502</v>
      </c>
      <c r="C6328">
        <v>1</v>
      </c>
      <c r="D6328" t="s">
        <v>10895</v>
      </c>
      <c r="E6328" t="s">
        <v>12561</v>
      </c>
      <c r="F6328" t="s">
        <v>10935</v>
      </c>
      <c r="G6328" t="s">
        <v>504</v>
      </c>
      <c r="H6328" t="s">
        <v>18</v>
      </c>
      <c r="I6328" t="s">
        <v>19</v>
      </c>
      <c r="J6328" t="s">
        <v>25</v>
      </c>
      <c r="K6328" t="s">
        <v>19</v>
      </c>
      <c r="L6328">
        <v>600</v>
      </c>
      <c r="M6328">
        <v>3</v>
      </c>
      <c r="N6328" s="1">
        <v>42362</v>
      </c>
      <c r="O6328" t="s">
        <v>19477</v>
      </c>
      <c r="P6328" t="str">
        <f t="shared" si="98"/>
        <v>Lower-Mid</v>
      </c>
    </row>
    <row r="6329" spans="1:16" x14ac:dyDescent="0.35">
      <c r="A6329">
        <v>305478</v>
      </c>
      <c r="B6329" t="s">
        <v>518</v>
      </c>
      <c r="C6329">
        <v>1</v>
      </c>
      <c r="D6329" t="s">
        <v>10895</v>
      </c>
      <c r="E6329" t="s">
        <v>12562</v>
      </c>
      <c r="F6329" t="s">
        <v>10947</v>
      </c>
      <c r="G6329" t="s">
        <v>519</v>
      </c>
      <c r="H6329" t="s">
        <v>18</v>
      </c>
      <c r="I6329" t="s">
        <v>19</v>
      </c>
      <c r="J6329" t="s">
        <v>25</v>
      </c>
      <c r="K6329" t="s">
        <v>19</v>
      </c>
      <c r="L6329">
        <v>600</v>
      </c>
      <c r="M6329">
        <v>4</v>
      </c>
      <c r="N6329" s="1">
        <v>41270</v>
      </c>
      <c r="O6329" t="s">
        <v>19477</v>
      </c>
      <c r="P6329" t="str">
        <f t="shared" si="98"/>
        <v>Lower-Mid</v>
      </c>
    </row>
    <row r="6330" spans="1:16" x14ac:dyDescent="0.35">
      <c r="A6330">
        <v>1687</v>
      </c>
      <c r="B6330" t="s">
        <v>12563</v>
      </c>
      <c r="C6330">
        <v>1</v>
      </c>
      <c r="D6330" t="s">
        <v>10895</v>
      </c>
      <c r="E6330" t="s">
        <v>12564</v>
      </c>
      <c r="F6330" t="s">
        <v>10961</v>
      </c>
      <c r="G6330" t="s">
        <v>419</v>
      </c>
      <c r="H6330" t="s">
        <v>18</v>
      </c>
      <c r="I6330" t="s">
        <v>19</v>
      </c>
      <c r="J6330" t="s">
        <v>19</v>
      </c>
      <c r="K6330" t="s">
        <v>19</v>
      </c>
      <c r="L6330">
        <v>600</v>
      </c>
      <c r="M6330">
        <v>3</v>
      </c>
      <c r="N6330" s="1">
        <v>41619</v>
      </c>
      <c r="O6330" t="s">
        <v>19477</v>
      </c>
      <c r="P6330" t="str">
        <f t="shared" si="98"/>
        <v>Lower-Mid</v>
      </c>
    </row>
    <row r="6331" spans="1:16" x14ac:dyDescent="0.35">
      <c r="A6331">
        <v>309697</v>
      </c>
      <c r="B6331" t="s">
        <v>495</v>
      </c>
      <c r="C6331">
        <v>1</v>
      </c>
      <c r="D6331" t="s">
        <v>10895</v>
      </c>
      <c r="E6331" t="s">
        <v>12565</v>
      </c>
      <c r="F6331" t="s">
        <v>10897</v>
      </c>
      <c r="G6331" t="s">
        <v>497</v>
      </c>
      <c r="H6331" t="s">
        <v>18</v>
      </c>
      <c r="I6331" t="s">
        <v>19</v>
      </c>
      <c r="J6331" t="s">
        <v>25</v>
      </c>
      <c r="K6331" t="s">
        <v>19</v>
      </c>
      <c r="L6331">
        <v>600</v>
      </c>
      <c r="M6331">
        <v>3</v>
      </c>
      <c r="N6331" s="1">
        <v>41992</v>
      </c>
      <c r="O6331" t="s">
        <v>19477</v>
      </c>
      <c r="P6331" t="str">
        <f t="shared" si="98"/>
        <v>Lower-Mid</v>
      </c>
    </row>
    <row r="6332" spans="1:16" x14ac:dyDescent="0.35">
      <c r="A6332">
        <v>18461599</v>
      </c>
      <c r="B6332" t="s">
        <v>12566</v>
      </c>
      <c r="C6332">
        <v>1</v>
      </c>
      <c r="D6332" t="s">
        <v>10895</v>
      </c>
      <c r="E6332" t="s">
        <v>12567</v>
      </c>
      <c r="F6332" t="s">
        <v>10919</v>
      </c>
      <c r="G6332" t="s">
        <v>7417</v>
      </c>
      <c r="H6332" t="s">
        <v>18</v>
      </c>
      <c r="I6332" t="s">
        <v>19</v>
      </c>
      <c r="J6332" t="s">
        <v>19</v>
      </c>
      <c r="K6332" t="s">
        <v>19</v>
      </c>
      <c r="L6332">
        <v>600</v>
      </c>
      <c r="M6332">
        <v>3</v>
      </c>
      <c r="N6332" s="1">
        <v>40520</v>
      </c>
      <c r="O6332" t="s">
        <v>19477</v>
      </c>
      <c r="P6332" t="str">
        <f t="shared" si="98"/>
        <v>Lower-Mid</v>
      </c>
    </row>
    <row r="6333" spans="1:16" x14ac:dyDescent="0.35">
      <c r="A6333">
        <v>307398</v>
      </c>
      <c r="B6333" t="s">
        <v>12568</v>
      </c>
      <c r="C6333">
        <v>1</v>
      </c>
      <c r="D6333" t="s">
        <v>10895</v>
      </c>
      <c r="E6333" t="s">
        <v>12569</v>
      </c>
      <c r="F6333" t="s">
        <v>10906</v>
      </c>
      <c r="G6333" t="s">
        <v>491</v>
      </c>
      <c r="H6333" t="s">
        <v>18</v>
      </c>
      <c r="I6333" t="s">
        <v>19</v>
      </c>
      <c r="J6333" t="s">
        <v>25</v>
      </c>
      <c r="K6333" t="s">
        <v>19</v>
      </c>
      <c r="L6333">
        <v>600</v>
      </c>
      <c r="M6333">
        <v>3</v>
      </c>
      <c r="N6333" s="1">
        <v>41264</v>
      </c>
      <c r="O6333" t="s">
        <v>19477</v>
      </c>
      <c r="P6333" t="str">
        <f t="shared" si="98"/>
        <v>Lower-Mid</v>
      </c>
    </row>
    <row r="6334" spans="1:16" x14ac:dyDescent="0.35">
      <c r="A6334">
        <v>313122</v>
      </c>
      <c r="B6334" t="s">
        <v>12570</v>
      </c>
      <c r="C6334">
        <v>1</v>
      </c>
      <c r="D6334" t="s">
        <v>10895</v>
      </c>
      <c r="E6334" t="s">
        <v>12571</v>
      </c>
      <c r="F6334" t="s">
        <v>11034</v>
      </c>
      <c r="G6334" t="s">
        <v>422</v>
      </c>
      <c r="H6334" t="s">
        <v>18</v>
      </c>
      <c r="I6334" t="s">
        <v>19</v>
      </c>
      <c r="J6334" t="s">
        <v>25</v>
      </c>
      <c r="K6334" t="s">
        <v>19</v>
      </c>
      <c r="L6334">
        <v>600</v>
      </c>
      <c r="M6334">
        <v>3</v>
      </c>
      <c r="N6334" s="1">
        <v>40536</v>
      </c>
      <c r="O6334" t="s">
        <v>19477</v>
      </c>
      <c r="P6334" t="str">
        <f t="shared" si="98"/>
        <v>Lower-Mid</v>
      </c>
    </row>
    <row r="6335" spans="1:16" x14ac:dyDescent="0.35">
      <c r="A6335">
        <v>301310</v>
      </c>
      <c r="B6335" t="s">
        <v>4627</v>
      </c>
      <c r="C6335">
        <v>1</v>
      </c>
      <c r="D6335" t="s">
        <v>10895</v>
      </c>
      <c r="E6335" t="s">
        <v>12572</v>
      </c>
      <c r="F6335" t="s">
        <v>10916</v>
      </c>
      <c r="G6335" t="s">
        <v>885</v>
      </c>
      <c r="H6335" t="s">
        <v>18</v>
      </c>
      <c r="I6335" t="s">
        <v>19</v>
      </c>
      <c r="J6335" t="s">
        <v>25</v>
      </c>
      <c r="K6335" t="s">
        <v>19</v>
      </c>
      <c r="L6335">
        <v>600</v>
      </c>
      <c r="M6335">
        <v>2</v>
      </c>
      <c r="N6335" s="1">
        <v>43435</v>
      </c>
      <c r="O6335" t="s">
        <v>19477</v>
      </c>
      <c r="P6335" t="str">
        <f t="shared" si="98"/>
        <v>Lower-Mid</v>
      </c>
    </row>
    <row r="6336" spans="1:16" x14ac:dyDescent="0.35">
      <c r="A6336">
        <v>18412886</v>
      </c>
      <c r="B6336" t="s">
        <v>5079</v>
      </c>
      <c r="C6336">
        <v>1</v>
      </c>
      <c r="D6336" t="s">
        <v>10895</v>
      </c>
      <c r="E6336" t="s">
        <v>12573</v>
      </c>
      <c r="F6336" t="s">
        <v>11302</v>
      </c>
      <c r="G6336" t="s">
        <v>656</v>
      </c>
      <c r="H6336" t="s">
        <v>18</v>
      </c>
      <c r="I6336" t="s">
        <v>19</v>
      </c>
      <c r="J6336" t="s">
        <v>25</v>
      </c>
      <c r="K6336" t="s">
        <v>19</v>
      </c>
      <c r="L6336">
        <v>600</v>
      </c>
      <c r="M6336">
        <v>3</v>
      </c>
      <c r="N6336" s="1">
        <v>43088</v>
      </c>
      <c r="O6336" t="s">
        <v>19477</v>
      </c>
      <c r="P6336" t="str">
        <f t="shared" si="98"/>
        <v>Lower-Mid</v>
      </c>
    </row>
    <row r="6337" spans="1:16" x14ac:dyDescent="0.35">
      <c r="A6337">
        <v>18371415</v>
      </c>
      <c r="B6337" t="s">
        <v>5289</v>
      </c>
      <c r="C6337">
        <v>1</v>
      </c>
      <c r="D6337" t="s">
        <v>10895</v>
      </c>
      <c r="E6337" t="s">
        <v>12574</v>
      </c>
      <c r="F6337" t="s">
        <v>11182</v>
      </c>
      <c r="G6337" t="s">
        <v>1721</v>
      </c>
      <c r="H6337" t="s">
        <v>18</v>
      </c>
      <c r="I6337" t="s">
        <v>19</v>
      </c>
      <c r="J6337" t="s">
        <v>25</v>
      </c>
      <c r="K6337" t="s">
        <v>19</v>
      </c>
      <c r="L6337">
        <v>600</v>
      </c>
      <c r="M6337">
        <v>4</v>
      </c>
      <c r="N6337" s="1">
        <v>43082</v>
      </c>
      <c r="O6337" t="s">
        <v>19477</v>
      </c>
      <c r="P6337" t="str">
        <f t="shared" si="98"/>
        <v>Lower-Mid</v>
      </c>
    </row>
    <row r="6338" spans="1:16" x14ac:dyDescent="0.35">
      <c r="A6338">
        <v>18313132</v>
      </c>
      <c r="B6338" t="s">
        <v>5307</v>
      </c>
      <c r="C6338">
        <v>1</v>
      </c>
      <c r="D6338" t="s">
        <v>10895</v>
      </c>
      <c r="E6338" t="s">
        <v>12575</v>
      </c>
      <c r="F6338" t="s">
        <v>11322</v>
      </c>
      <c r="G6338" t="s">
        <v>439</v>
      </c>
      <c r="H6338" t="s">
        <v>18</v>
      </c>
      <c r="I6338" t="s">
        <v>19</v>
      </c>
      <c r="J6338" t="s">
        <v>19</v>
      </c>
      <c r="K6338" t="s">
        <v>19</v>
      </c>
      <c r="L6338">
        <v>600</v>
      </c>
      <c r="M6338">
        <v>1</v>
      </c>
      <c r="N6338" s="1">
        <v>40855</v>
      </c>
      <c r="O6338" t="s">
        <v>19477</v>
      </c>
      <c r="P6338" t="str">
        <f t="shared" ref="P6338:P6401" si="99">IF(L6338&lt;500, "Low",
 IF(L6338&lt;1000, "Lower-Mid",
 IF(L6338&lt;2000, "Mid",
 IF(L6338&lt;3000, "Upper-Mid", "High"))))</f>
        <v>Lower-Mid</v>
      </c>
    </row>
    <row r="6339" spans="1:16" x14ac:dyDescent="0.35">
      <c r="A6339">
        <v>18025098</v>
      </c>
      <c r="B6339" t="s">
        <v>12576</v>
      </c>
      <c r="C6339">
        <v>1</v>
      </c>
      <c r="D6339" t="s">
        <v>10895</v>
      </c>
      <c r="E6339" t="s">
        <v>12577</v>
      </c>
      <c r="F6339" t="s">
        <v>10900</v>
      </c>
      <c r="G6339" t="s">
        <v>2765</v>
      </c>
      <c r="H6339" t="s">
        <v>18</v>
      </c>
      <c r="I6339" t="s">
        <v>19</v>
      </c>
      <c r="J6339" t="s">
        <v>25</v>
      </c>
      <c r="K6339" t="s">
        <v>19</v>
      </c>
      <c r="L6339">
        <v>600</v>
      </c>
      <c r="M6339">
        <v>4</v>
      </c>
      <c r="N6339" s="1">
        <v>40869</v>
      </c>
      <c r="O6339" t="s">
        <v>19477</v>
      </c>
      <c r="P6339" t="str">
        <f t="shared" si="99"/>
        <v>Lower-Mid</v>
      </c>
    </row>
    <row r="6340" spans="1:16" x14ac:dyDescent="0.35">
      <c r="A6340">
        <v>307304</v>
      </c>
      <c r="B6340" t="s">
        <v>12578</v>
      </c>
      <c r="C6340">
        <v>1</v>
      </c>
      <c r="D6340" t="s">
        <v>10895</v>
      </c>
      <c r="E6340" t="s">
        <v>12579</v>
      </c>
      <c r="F6340" t="s">
        <v>10903</v>
      </c>
      <c r="G6340" t="s">
        <v>422</v>
      </c>
      <c r="H6340" t="s">
        <v>18</v>
      </c>
      <c r="I6340" t="s">
        <v>19</v>
      </c>
      <c r="J6340" t="s">
        <v>19</v>
      </c>
      <c r="K6340" t="s">
        <v>19</v>
      </c>
      <c r="L6340">
        <v>600</v>
      </c>
      <c r="M6340">
        <v>3</v>
      </c>
      <c r="N6340" s="1">
        <v>41231</v>
      </c>
      <c r="O6340" t="s">
        <v>19477</v>
      </c>
      <c r="P6340" t="str">
        <f t="shared" si="99"/>
        <v>Lower-Mid</v>
      </c>
    </row>
    <row r="6341" spans="1:16" x14ac:dyDescent="0.35">
      <c r="A6341">
        <v>308470</v>
      </c>
      <c r="B6341" t="s">
        <v>518</v>
      </c>
      <c r="C6341">
        <v>1</v>
      </c>
      <c r="D6341" t="s">
        <v>10895</v>
      </c>
      <c r="E6341" t="s">
        <v>12580</v>
      </c>
      <c r="F6341" t="s">
        <v>10979</v>
      </c>
      <c r="G6341" t="s">
        <v>519</v>
      </c>
      <c r="H6341" t="s">
        <v>18</v>
      </c>
      <c r="I6341" t="s">
        <v>19</v>
      </c>
      <c r="J6341" t="s">
        <v>25</v>
      </c>
      <c r="K6341" t="s">
        <v>19</v>
      </c>
      <c r="L6341">
        <v>600</v>
      </c>
      <c r="M6341">
        <v>4</v>
      </c>
      <c r="N6341" s="1">
        <v>41581</v>
      </c>
      <c r="O6341" t="s">
        <v>19477</v>
      </c>
      <c r="P6341" t="str">
        <f t="shared" si="99"/>
        <v>Lower-Mid</v>
      </c>
    </row>
    <row r="6342" spans="1:16" x14ac:dyDescent="0.35">
      <c r="A6342">
        <v>17953932</v>
      </c>
      <c r="B6342" t="s">
        <v>12581</v>
      </c>
      <c r="C6342">
        <v>1</v>
      </c>
      <c r="D6342" t="s">
        <v>10895</v>
      </c>
      <c r="E6342" t="s">
        <v>12582</v>
      </c>
      <c r="F6342" t="s">
        <v>143</v>
      </c>
      <c r="G6342" t="s">
        <v>12583</v>
      </c>
      <c r="H6342" t="s">
        <v>18</v>
      </c>
      <c r="I6342" t="s">
        <v>19</v>
      </c>
      <c r="J6342" t="s">
        <v>25</v>
      </c>
      <c r="K6342" t="s">
        <v>19</v>
      </c>
      <c r="L6342">
        <v>600</v>
      </c>
      <c r="M6342">
        <v>3</v>
      </c>
      <c r="N6342" s="1">
        <v>42698</v>
      </c>
      <c r="O6342" t="s">
        <v>19477</v>
      </c>
      <c r="P6342" t="str">
        <f t="shared" si="99"/>
        <v>Lower-Mid</v>
      </c>
    </row>
    <row r="6343" spans="1:16" x14ac:dyDescent="0.35">
      <c r="A6343">
        <v>18354984</v>
      </c>
      <c r="B6343" t="s">
        <v>518</v>
      </c>
      <c r="C6343">
        <v>1</v>
      </c>
      <c r="D6343" t="s">
        <v>10895</v>
      </c>
      <c r="E6343" t="s">
        <v>10988</v>
      </c>
      <c r="F6343" t="s">
        <v>10989</v>
      </c>
      <c r="G6343" t="s">
        <v>519</v>
      </c>
      <c r="H6343" t="s">
        <v>18</v>
      </c>
      <c r="I6343" t="s">
        <v>19</v>
      </c>
      <c r="J6343" t="s">
        <v>25</v>
      </c>
      <c r="K6343" t="s">
        <v>19</v>
      </c>
      <c r="L6343">
        <v>600</v>
      </c>
      <c r="M6343">
        <v>4</v>
      </c>
      <c r="N6343" s="1">
        <v>41955</v>
      </c>
      <c r="O6343" t="s">
        <v>19477</v>
      </c>
      <c r="P6343" t="str">
        <f t="shared" si="99"/>
        <v>Lower-Mid</v>
      </c>
    </row>
    <row r="6344" spans="1:16" x14ac:dyDescent="0.35">
      <c r="A6344">
        <v>305698</v>
      </c>
      <c r="B6344" t="s">
        <v>5019</v>
      </c>
      <c r="C6344">
        <v>1</v>
      </c>
      <c r="D6344" t="s">
        <v>10895</v>
      </c>
      <c r="E6344" t="s">
        <v>12584</v>
      </c>
      <c r="F6344" t="s">
        <v>10989</v>
      </c>
      <c r="G6344" t="s">
        <v>934</v>
      </c>
      <c r="H6344" t="s">
        <v>18</v>
      </c>
      <c r="I6344" t="s">
        <v>19</v>
      </c>
      <c r="J6344" t="s">
        <v>25</v>
      </c>
      <c r="K6344" t="s">
        <v>19</v>
      </c>
      <c r="L6344">
        <v>600</v>
      </c>
      <c r="M6344">
        <v>2</v>
      </c>
      <c r="N6344" s="1">
        <v>42694</v>
      </c>
      <c r="O6344" t="s">
        <v>19477</v>
      </c>
      <c r="P6344" t="str">
        <f t="shared" si="99"/>
        <v>Lower-Mid</v>
      </c>
    </row>
    <row r="6345" spans="1:16" x14ac:dyDescent="0.35">
      <c r="A6345">
        <v>303848</v>
      </c>
      <c r="B6345" t="s">
        <v>12585</v>
      </c>
      <c r="C6345">
        <v>1</v>
      </c>
      <c r="D6345" t="s">
        <v>10895</v>
      </c>
      <c r="E6345" t="s">
        <v>12586</v>
      </c>
      <c r="F6345" t="s">
        <v>11157</v>
      </c>
      <c r="G6345" t="s">
        <v>494</v>
      </c>
      <c r="H6345" t="s">
        <v>18</v>
      </c>
      <c r="I6345" t="s">
        <v>19</v>
      </c>
      <c r="J6345" t="s">
        <v>25</v>
      </c>
      <c r="K6345" t="s">
        <v>19</v>
      </c>
      <c r="L6345">
        <v>600</v>
      </c>
      <c r="M6345">
        <v>3</v>
      </c>
      <c r="N6345" s="1">
        <v>41605</v>
      </c>
      <c r="O6345" t="s">
        <v>19477</v>
      </c>
      <c r="P6345" t="str">
        <f t="shared" si="99"/>
        <v>Lower-Mid</v>
      </c>
    </row>
    <row r="6346" spans="1:16" x14ac:dyDescent="0.35">
      <c r="A6346">
        <v>18391166</v>
      </c>
      <c r="B6346" t="s">
        <v>2620</v>
      </c>
      <c r="C6346">
        <v>1</v>
      </c>
      <c r="D6346" t="s">
        <v>10895</v>
      </c>
      <c r="E6346" t="s">
        <v>12587</v>
      </c>
      <c r="F6346" t="s">
        <v>10906</v>
      </c>
      <c r="G6346" t="s">
        <v>422</v>
      </c>
      <c r="H6346" t="s">
        <v>18</v>
      </c>
      <c r="I6346" t="s">
        <v>19</v>
      </c>
      <c r="J6346" t="s">
        <v>19</v>
      </c>
      <c r="K6346" t="s">
        <v>19</v>
      </c>
      <c r="L6346">
        <v>600</v>
      </c>
      <c r="M6346">
        <v>1</v>
      </c>
      <c r="N6346" s="1">
        <v>41963</v>
      </c>
      <c r="O6346" t="s">
        <v>19477</v>
      </c>
      <c r="P6346" t="str">
        <f t="shared" si="99"/>
        <v>Lower-Mid</v>
      </c>
    </row>
    <row r="6347" spans="1:16" x14ac:dyDescent="0.35">
      <c r="A6347">
        <v>18258571</v>
      </c>
      <c r="B6347" t="s">
        <v>12588</v>
      </c>
      <c r="C6347">
        <v>1</v>
      </c>
      <c r="D6347" t="s">
        <v>10895</v>
      </c>
      <c r="E6347" t="s">
        <v>12589</v>
      </c>
      <c r="F6347" t="s">
        <v>10916</v>
      </c>
      <c r="G6347" t="s">
        <v>3302</v>
      </c>
      <c r="H6347" t="s">
        <v>18</v>
      </c>
      <c r="I6347" t="s">
        <v>19</v>
      </c>
      <c r="J6347" t="s">
        <v>19</v>
      </c>
      <c r="K6347" t="s">
        <v>19</v>
      </c>
      <c r="L6347">
        <v>600</v>
      </c>
      <c r="M6347">
        <v>3</v>
      </c>
      <c r="N6347" s="1">
        <v>41230</v>
      </c>
      <c r="O6347" t="s">
        <v>19477</v>
      </c>
      <c r="P6347" t="str">
        <f t="shared" si="99"/>
        <v>Lower-Mid</v>
      </c>
    </row>
    <row r="6348" spans="1:16" x14ac:dyDescent="0.35">
      <c r="A6348">
        <v>18311952</v>
      </c>
      <c r="B6348" t="s">
        <v>5307</v>
      </c>
      <c r="C6348">
        <v>1</v>
      </c>
      <c r="D6348" t="s">
        <v>10895</v>
      </c>
      <c r="E6348" t="s">
        <v>12590</v>
      </c>
      <c r="F6348" t="s">
        <v>10921</v>
      </c>
      <c r="G6348" t="s">
        <v>439</v>
      </c>
      <c r="H6348" t="s">
        <v>18</v>
      </c>
      <c r="I6348" t="s">
        <v>19</v>
      </c>
      <c r="J6348" t="s">
        <v>19</v>
      </c>
      <c r="K6348" t="s">
        <v>19</v>
      </c>
      <c r="L6348">
        <v>600</v>
      </c>
      <c r="M6348">
        <v>1</v>
      </c>
      <c r="N6348" s="1">
        <v>42677</v>
      </c>
      <c r="O6348" t="s">
        <v>19477</v>
      </c>
      <c r="P6348" t="str">
        <f t="shared" si="99"/>
        <v>Lower-Mid</v>
      </c>
    </row>
    <row r="6349" spans="1:16" x14ac:dyDescent="0.35">
      <c r="A6349">
        <v>308477</v>
      </c>
      <c r="B6349" t="s">
        <v>12591</v>
      </c>
      <c r="C6349">
        <v>1</v>
      </c>
      <c r="D6349" t="s">
        <v>10895</v>
      </c>
      <c r="E6349" t="s">
        <v>12592</v>
      </c>
      <c r="F6349" t="s">
        <v>10979</v>
      </c>
      <c r="G6349" t="s">
        <v>419</v>
      </c>
      <c r="H6349" t="s">
        <v>18</v>
      </c>
      <c r="I6349" t="s">
        <v>19</v>
      </c>
      <c r="J6349" t="s">
        <v>25</v>
      </c>
      <c r="K6349" t="s">
        <v>19</v>
      </c>
      <c r="L6349">
        <v>600</v>
      </c>
      <c r="M6349">
        <v>4</v>
      </c>
      <c r="N6349" s="1">
        <v>41194</v>
      </c>
      <c r="O6349" t="s">
        <v>19477</v>
      </c>
      <c r="P6349" t="str">
        <f t="shared" si="99"/>
        <v>Lower-Mid</v>
      </c>
    </row>
    <row r="6350" spans="1:16" x14ac:dyDescent="0.35">
      <c r="A6350">
        <v>307509</v>
      </c>
      <c r="B6350" t="s">
        <v>12593</v>
      </c>
      <c r="C6350">
        <v>1</v>
      </c>
      <c r="D6350" t="s">
        <v>10895</v>
      </c>
      <c r="E6350" t="s">
        <v>12506</v>
      </c>
      <c r="F6350" t="s">
        <v>143</v>
      </c>
      <c r="G6350" t="s">
        <v>501</v>
      </c>
      <c r="H6350" t="s">
        <v>18</v>
      </c>
      <c r="I6350" t="s">
        <v>19</v>
      </c>
      <c r="J6350" t="s">
        <v>25</v>
      </c>
      <c r="K6350" t="s">
        <v>19</v>
      </c>
      <c r="L6350">
        <v>600</v>
      </c>
      <c r="M6350">
        <v>4</v>
      </c>
      <c r="N6350" s="1">
        <v>41919</v>
      </c>
      <c r="O6350" t="s">
        <v>19477</v>
      </c>
      <c r="P6350" t="str">
        <f t="shared" si="99"/>
        <v>Lower-Mid</v>
      </c>
    </row>
    <row r="6351" spans="1:16" x14ac:dyDescent="0.35">
      <c r="A6351">
        <v>18391159</v>
      </c>
      <c r="B6351" t="s">
        <v>5195</v>
      </c>
      <c r="C6351">
        <v>1</v>
      </c>
      <c r="D6351" t="s">
        <v>10895</v>
      </c>
      <c r="E6351" t="s">
        <v>12029</v>
      </c>
      <c r="F6351" t="s">
        <v>11000</v>
      </c>
      <c r="G6351" t="s">
        <v>5197</v>
      </c>
      <c r="H6351" t="s">
        <v>18</v>
      </c>
      <c r="I6351" t="s">
        <v>19</v>
      </c>
      <c r="J6351" t="s">
        <v>25</v>
      </c>
      <c r="K6351" t="s">
        <v>19</v>
      </c>
      <c r="L6351">
        <v>600</v>
      </c>
      <c r="M6351">
        <v>4</v>
      </c>
      <c r="N6351" s="1">
        <v>43024</v>
      </c>
      <c r="O6351" t="s">
        <v>19477</v>
      </c>
      <c r="P6351" t="str">
        <f t="shared" si="99"/>
        <v>Lower-Mid</v>
      </c>
    </row>
    <row r="6352" spans="1:16" x14ac:dyDescent="0.35">
      <c r="A6352">
        <v>18246068</v>
      </c>
      <c r="B6352" t="s">
        <v>495</v>
      </c>
      <c r="C6352">
        <v>1</v>
      </c>
      <c r="D6352" t="s">
        <v>10895</v>
      </c>
      <c r="E6352" t="s">
        <v>12594</v>
      </c>
      <c r="F6352" t="s">
        <v>11517</v>
      </c>
      <c r="G6352" t="s">
        <v>497</v>
      </c>
      <c r="H6352" t="s">
        <v>18</v>
      </c>
      <c r="I6352" t="s">
        <v>19</v>
      </c>
      <c r="J6352" t="s">
        <v>25</v>
      </c>
      <c r="K6352" t="s">
        <v>19</v>
      </c>
      <c r="L6352">
        <v>600</v>
      </c>
      <c r="M6352">
        <v>3</v>
      </c>
      <c r="N6352" s="1">
        <v>42297</v>
      </c>
      <c r="O6352" t="s">
        <v>19477</v>
      </c>
      <c r="P6352" t="str">
        <f t="shared" si="99"/>
        <v>Lower-Mid</v>
      </c>
    </row>
    <row r="6353" spans="1:16" x14ac:dyDescent="0.35">
      <c r="A6353">
        <v>18406140</v>
      </c>
      <c r="B6353" t="s">
        <v>12595</v>
      </c>
      <c r="C6353">
        <v>1</v>
      </c>
      <c r="D6353" t="s">
        <v>10895</v>
      </c>
      <c r="E6353" t="s">
        <v>12596</v>
      </c>
      <c r="F6353" t="s">
        <v>11177</v>
      </c>
      <c r="G6353" t="s">
        <v>12597</v>
      </c>
      <c r="H6353" t="s">
        <v>18</v>
      </c>
      <c r="I6353" t="s">
        <v>19</v>
      </c>
      <c r="J6353" t="s">
        <v>25</v>
      </c>
      <c r="K6353" t="s">
        <v>19</v>
      </c>
      <c r="L6353">
        <v>600</v>
      </c>
      <c r="M6353">
        <v>4</v>
      </c>
      <c r="N6353" s="1">
        <v>43378</v>
      </c>
      <c r="O6353" t="s">
        <v>19477</v>
      </c>
      <c r="P6353" t="str">
        <f t="shared" si="99"/>
        <v>Lower-Mid</v>
      </c>
    </row>
    <row r="6354" spans="1:16" x14ac:dyDescent="0.35">
      <c r="A6354">
        <v>304182</v>
      </c>
      <c r="B6354" t="s">
        <v>518</v>
      </c>
      <c r="C6354">
        <v>1</v>
      </c>
      <c r="D6354" t="s">
        <v>10895</v>
      </c>
      <c r="E6354" t="s">
        <v>12598</v>
      </c>
      <c r="F6354" t="s">
        <v>11182</v>
      </c>
      <c r="G6354" t="s">
        <v>519</v>
      </c>
      <c r="H6354" t="s">
        <v>18</v>
      </c>
      <c r="I6354" t="s">
        <v>19</v>
      </c>
      <c r="J6354" t="s">
        <v>19</v>
      </c>
      <c r="K6354" t="s">
        <v>19</v>
      </c>
      <c r="L6354">
        <v>600</v>
      </c>
      <c r="M6354">
        <v>3</v>
      </c>
      <c r="N6354" s="1">
        <v>41916</v>
      </c>
      <c r="O6354" t="s">
        <v>19477</v>
      </c>
      <c r="P6354" t="str">
        <f t="shared" si="99"/>
        <v>Lower-Mid</v>
      </c>
    </row>
    <row r="6355" spans="1:16" x14ac:dyDescent="0.35">
      <c r="A6355">
        <v>18349911</v>
      </c>
      <c r="B6355" t="s">
        <v>12599</v>
      </c>
      <c r="C6355">
        <v>1</v>
      </c>
      <c r="D6355" t="s">
        <v>10895</v>
      </c>
      <c r="E6355" t="s">
        <v>11182</v>
      </c>
      <c r="F6355" t="s">
        <v>11182</v>
      </c>
      <c r="G6355" t="s">
        <v>2817</v>
      </c>
      <c r="H6355" t="s">
        <v>18</v>
      </c>
      <c r="I6355" t="s">
        <v>25</v>
      </c>
      <c r="J6355" t="s">
        <v>19</v>
      </c>
      <c r="K6355" t="s">
        <v>19</v>
      </c>
      <c r="L6355">
        <v>500</v>
      </c>
      <c r="M6355">
        <v>4</v>
      </c>
      <c r="N6355" s="1">
        <v>40667</v>
      </c>
      <c r="O6355" t="s">
        <v>19477</v>
      </c>
      <c r="P6355" t="str">
        <f t="shared" si="99"/>
        <v>Lower-Mid</v>
      </c>
    </row>
    <row r="6356" spans="1:16" x14ac:dyDescent="0.35">
      <c r="A6356">
        <v>311579</v>
      </c>
      <c r="B6356" t="s">
        <v>12600</v>
      </c>
      <c r="C6356">
        <v>1</v>
      </c>
      <c r="D6356" t="s">
        <v>10895</v>
      </c>
      <c r="E6356" t="s">
        <v>11209</v>
      </c>
      <c r="F6356" t="s">
        <v>11084</v>
      </c>
      <c r="G6356" t="s">
        <v>17</v>
      </c>
      <c r="H6356" t="s">
        <v>18</v>
      </c>
      <c r="I6356" t="s">
        <v>19</v>
      </c>
      <c r="J6356" t="s">
        <v>19</v>
      </c>
      <c r="K6356" t="s">
        <v>19</v>
      </c>
      <c r="L6356">
        <v>500</v>
      </c>
      <c r="M6356">
        <v>3</v>
      </c>
      <c r="N6356" s="1">
        <v>42634</v>
      </c>
      <c r="O6356" t="s">
        <v>19477</v>
      </c>
      <c r="P6356" t="str">
        <f t="shared" si="99"/>
        <v>Lower-Mid</v>
      </c>
    </row>
    <row r="6357" spans="1:16" x14ac:dyDescent="0.35">
      <c r="A6357">
        <v>308023</v>
      </c>
      <c r="B6357" t="s">
        <v>12176</v>
      </c>
      <c r="C6357">
        <v>1</v>
      </c>
      <c r="D6357" t="s">
        <v>10895</v>
      </c>
      <c r="E6357" t="s">
        <v>12601</v>
      </c>
      <c r="F6357" t="s">
        <v>11097</v>
      </c>
      <c r="G6357" t="s">
        <v>11647</v>
      </c>
      <c r="H6357" t="s">
        <v>18</v>
      </c>
      <c r="I6357" t="s">
        <v>19</v>
      </c>
      <c r="J6357" t="s">
        <v>25</v>
      </c>
      <c r="K6357" t="s">
        <v>19</v>
      </c>
      <c r="L6357">
        <v>500</v>
      </c>
      <c r="M6357">
        <v>4</v>
      </c>
      <c r="N6357" s="1">
        <v>42995</v>
      </c>
      <c r="O6357" t="s">
        <v>19477</v>
      </c>
      <c r="P6357" t="str">
        <f t="shared" si="99"/>
        <v>Lower-Mid</v>
      </c>
    </row>
    <row r="6358" spans="1:16" x14ac:dyDescent="0.35">
      <c r="A6358">
        <v>310412</v>
      </c>
      <c r="B6358" t="s">
        <v>12602</v>
      </c>
      <c r="C6358">
        <v>1</v>
      </c>
      <c r="D6358" t="s">
        <v>10895</v>
      </c>
      <c r="E6358" t="s">
        <v>12603</v>
      </c>
      <c r="F6358" t="s">
        <v>10995</v>
      </c>
      <c r="G6358" t="s">
        <v>771</v>
      </c>
      <c r="H6358" t="s">
        <v>18</v>
      </c>
      <c r="I6358" t="s">
        <v>19</v>
      </c>
      <c r="J6358" t="s">
        <v>25</v>
      </c>
      <c r="K6358" t="s">
        <v>19</v>
      </c>
      <c r="L6358">
        <v>500</v>
      </c>
      <c r="M6358">
        <v>3</v>
      </c>
      <c r="N6358" s="1">
        <v>42628</v>
      </c>
      <c r="O6358" t="s">
        <v>19477</v>
      </c>
      <c r="P6358" t="str">
        <f t="shared" si="99"/>
        <v>Lower-Mid</v>
      </c>
    </row>
    <row r="6359" spans="1:16" x14ac:dyDescent="0.35">
      <c r="A6359">
        <v>18458334</v>
      </c>
      <c r="B6359" t="s">
        <v>12604</v>
      </c>
      <c r="C6359">
        <v>1</v>
      </c>
      <c r="D6359" t="s">
        <v>10895</v>
      </c>
      <c r="E6359" t="s">
        <v>12605</v>
      </c>
      <c r="F6359" t="s">
        <v>11322</v>
      </c>
      <c r="G6359" t="s">
        <v>12606</v>
      </c>
      <c r="H6359" t="s">
        <v>18</v>
      </c>
      <c r="I6359" t="s">
        <v>19</v>
      </c>
      <c r="J6359" t="s">
        <v>25</v>
      </c>
      <c r="K6359" t="s">
        <v>19</v>
      </c>
      <c r="L6359">
        <v>500</v>
      </c>
      <c r="M6359">
        <v>3</v>
      </c>
      <c r="N6359" s="1">
        <v>41132</v>
      </c>
      <c r="O6359" t="s">
        <v>19477</v>
      </c>
      <c r="P6359" t="str">
        <f t="shared" si="99"/>
        <v>Lower-Mid</v>
      </c>
    </row>
    <row r="6360" spans="1:16" x14ac:dyDescent="0.35">
      <c r="A6360">
        <v>18433874</v>
      </c>
      <c r="B6360" t="s">
        <v>12607</v>
      </c>
      <c r="C6360">
        <v>1</v>
      </c>
      <c r="D6360" t="s">
        <v>10895</v>
      </c>
      <c r="E6360" t="s">
        <v>12608</v>
      </c>
      <c r="F6360" t="s">
        <v>11322</v>
      </c>
      <c r="G6360" t="s">
        <v>931</v>
      </c>
      <c r="H6360" t="s">
        <v>18</v>
      </c>
      <c r="I6360" t="s">
        <v>19</v>
      </c>
      <c r="J6360" t="s">
        <v>25</v>
      </c>
      <c r="K6360" t="s">
        <v>19</v>
      </c>
      <c r="L6360">
        <v>500</v>
      </c>
      <c r="M6360">
        <v>1</v>
      </c>
      <c r="N6360" s="1">
        <v>42972</v>
      </c>
      <c r="O6360" t="s">
        <v>19477</v>
      </c>
      <c r="P6360" t="str">
        <f t="shared" si="99"/>
        <v>Lower-Mid</v>
      </c>
    </row>
    <row r="6361" spans="1:16" x14ac:dyDescent="0.35">
      <c r="A6361">
        <v>18217127</v>
      </c>
      <c r="B6361" t="s">
        <v>12609</v>
      </c>
      <c r="C6361">
        <v>1</v>
      </c>
      <c r="D6361" t="s">
        <v>10895</v>
      </c>
      <c r="E6361" t="s">
        <v>12610</v>
      </c>
      <c r="F6361" t="s">
        <v>11322</v>
      </c>
      <c r="G6361" t="s">
        <v>422</v>
      </c>
      <c r="H6361" t="s">
        <v>18</v>
      </c>
      <c r="I6361" t="s">
        <v>19</v>
      </c>
      <c r="J6361" t="s">
        <v>19</v>
      </c>
      <c r="K6361" t="s">
        <v>19</v>
      </c>
      <c r="L6361">
        <v>500</v>
      </c>
      <c r="M6361">
        <v>1</v>
      </c>
      <c r="N6361" s="1">
        <v>42233</v>
      </c>
      <c r="O6361" t="s">
        <v>19477</v>
      </c>
      <c r="P6361" t="str">
        <f t="shared" si="99"/>
        <v>Lower-Mid</v>
      </c>
    </row>
    <row r="6362" spans="1:16" x14ac:dyDescent="0.35">
      <c r="A6362">
        <v>311116</v>
      </c>
      <c r="B6362" t="s">
        <v>5650</v>
      </c>
      <c r="C6362">
        <v>1</v>
      </c>
      <c r="D6362" t="s">
        <v>10895</v>
      </c>
      <c r="E6362" t="s">
        <v>12611</v>
      </c>
      <c r="F6362" t="s">
        <v>11084</v>
      </c>
      <c r="G6362" t="s">
        <v>12612</v>
      </c>
      <c r="H6362" t="s">
        <v>18</v>
      </c>
      <c r="I6362" t="s">
        <v>19</v>
      </c>
      <c r="J6362" t="s">
        <v>25</v>
      </c>
      <c r="K6362" t="s">
        <v>19</v>
      </c>
      <c r="L6362">
        <v>500</v>
      </c>
      <c r="M6362">
        <v>2</v>
      </c>
      <c r="N6362" s="1">
        <v>41504</v>
      </c>
      <c r="O6362" t="s">
        <v>19477</v>
      </c>
      <c r="P6362" t="str">
        <f t="shared" si="99"/>
        <v>Lower-Mid</v>
      </c>
    </row>
    <row r="6363" spans="1:16" x14ac:dyDescent="0.35">
      <c r="A6363">
        <v>9778</v>
      </c>
      <c r="B6363" t="s">
        <v>5609</v>
      </c>
      <c r="C6363">
        <v>1</v>
      </c>
      <c r="D6363" t="s">
        <v>10895</v>
      </c>
      <c r="E6363" t="s">
        <v>12613</v>
      </c>
      <c r="F6363" t="s">
        <v>10961</v>
      </c>
      <c r="G6363" t="s">
        <v>5611</v>
      </c>
      <c r="H6363" t="s">
        <v>18</v>
      </c>
      <c r="I6363" t="s">
        <v>19</v>
      </c>
      <c r="J6363" t="s">
        <v>25</v>
      </c>
      <c r="K6363" t="s">
        <v>19</v>
      </c>
      <c r="L6363">
        <v>500</v>
      </c>
      <c r="M6363">
        <v>3</v>
      </c>
      <c r="N6363" s="1">
        <v>40393</v>
      </c>
      <c r="O6363" t="s">
        <v>19477</v>
      </c>
      <c r="P6363" t="str">
        <f t="shared" si="99"/>
        <v>Lower-Mid</v>
      </c>
    </row>
    <row r="6364" spans="1:16" x14ac:dyDescent="0.35">
      <c r="A6364">
        <v>18204463</v>
      </c>
      <c r="B6364" t="s">
        <v>12614</v>
      </c>
      <c r="C6364">
        <v>1</v>
      </c>
      <c r="D6364" t="s">
        <v>10895</v>
      </c>
      <c r="E6364" t="s">
        <v>11340</v>
      </c>
      <c r="F6364" t="s">
        <v>10961</v>
      </c>
      <c r="G6364" t="s">
        <v>12615</v>
      </c>
      <c r="H6364" t="s">
        <v>18</v>
      </c>
      <c r="I6364" t="s">
        <v>19</v>
      </c>
      <c r="J6364" t="s">
        <v>25</v>
      </c>
      <c r="K6364" t="s">
        <v>19</v>
      </c>
      <c r="L6364">
        <v>500</v>
      </c>
      <c r="M6364">
        <v>5</v>
      </c>
      <c r="N6364" s="1">
        <v>40392</v>
      </c>
      <c r="O6364" t="s">
        <v>19477</v>
      </c>
      <c r="P6364" t="str">
        <f t="shared" si="99"/>
        <v>Lower-Mid</v>
      </c>
    </row>
    <row r="6365" spans="1:16" x14ac:dyDescent="0.35">
      <c r="A6365">
        <v>18384115</v>
      </c>
      <c r="B6365" t="s">
        <v>12616</v>
      </c>
      <c r="C6365">
        <v>1</v>
      </c>
      <c r="D6365" t="s">
        <v>10895</v>
      </c>
      <c r="E6365" t="s">
        <v>12617</v>
      </c>
      <c r="F6365" t="s">
        <v>10897</v>
      </c>
      <c r="G6365" t="s">
        <v>12618</v>
      </c>
      <c r="H6365" t="s">
        <v>18</v>
      </c>
      <c r="I6365" t="s">
        <v>19</v>
      </c>
      <c r="J6365" t="s">
        <v>25</v>
      </c>
      <c r="K6365" t="s">
        <v>19</v>
      </c>
      <c r="L6365">
        <v>500</v>
      </c>
      <c r="M6365">
        <v>5</v>
      </c>
      <c r="N6365" s="1">
        <v>43338</v>
      </c>
      <c r="O6365" t="s">
        <v>19477</v>
      </c>
      <c r="P6365" t="str">
        <f t="shared" si="99"/>
        <v>Lower-Mid</v>
      </c>
    </row>
    <row r="6366" spans="1:16" x14ac:dyDescent="0.35">
      <c r="A6366">
        <v>309986</v>
      </c>
      <c r="B6366" t="s">
        <v>12619</v>
      </c>
      <c r="C6366">
        <v>1</v>
      </c>
      <c r="D6366" t="s">
        <v>10895</v>
      </c>
      <c r="E6366" t="s">
        <v>12620</v>
      </c>
      <c r="F6366" t="s">
        <v>10995</v>
      </c>
      <c r="G6366" t="s">
        <v>12621</v>
      </c>
      <c r="H6366" t="s">
        <v>18</v>
      </c>
      <c r="I6366" t="s">
        <v>19</v>
      </c>
      <c r="J6366" t="s">
        <v>25</v>
      </c>
      <c r="K6366" t="s">
        <v>19</v>
      </c>
      <c r="L6366">
        <v>500</v>
      </c>
      <c r="M6366">
        <v>2</v>
      </c>
      <c r="N6366" s="1">
        <v>42602</v>
      </c>
      <c r="O6366" t="s">
        <v>19477</v>
      </c>
      <c r="P6366" t="str">
        <f t="shared" si="99"/>
        <v>Lower-Mid</v>
      </c>
    </row>
    <row r="6367" spans="1:16" x14ac:dyDescent="0.35">
      <c r="A6367">
        <v>18322641</v>
      </c>
      <c r="B6367" t="s">
        <v>12622</v>
      </c>
      <c r="C6367">
        <v>1</v>
      </c>
      <c r="D6367" t="s">
        <v>10895</v>
      </c>
      <c r="E6367" t="s">
        <v>12623</v>
      </c>
      <c r="F6367" t="s">
        <v>11845</v>
      </c>
      <c r="G6367" t="s">
        <v>12624</v>
      </c>
      <c r="H6367" t="s">
        <v>18</v>
      </c>
      <c r="I6367" t="s">
        <v>19</v>
      </c>
      <c r="J6367" t="s">
        <v>25</v>
      </c>
      <c r="K6367" t="s">
        <v>19</v>
      </c>
      <c r="L6367">
        <v>500</v>
      </c>
      <c r="M6367">
        <v>4</v>
      </c>
      <c r="N6367" s="1">
        <v>41491</v>
      </c>
      <c r="O6367" t="s">
        <v>19477</v>
      </c>
      <c r="P6367" t="str">
        <f t="shared" si="99"/>
        <v>Lower-Mid</v>
      </c>
    </row>
    <row r="6368" spans="1:16" x14ac:dyDescent="0.35">
      <c r="A6368">
        <v>18455518</v>
      </c>
      <c r="B6368" t="s">
        <v>12625</v>
      </c>
      <c r="C6368">
        <v>1</v>
      </c>
      <c r="D6368" t="s">
        <v>10895</v>
      </c>
      <c r="E6368" t="s">
        <v>12626</v>
      </c>
      <c r="F6368" t="s">
        <v>11136</v>
      </c>
      <c r="G6368" t="s">
        <v>12627</v>
      </c>
      <c r="H6368" t="s">
        <v>18</v>
      </c>
      <c r="I6368" t="s">
        <v>19</v>
      </c>
      <c r="J6368" t="s">
        <v>19</v>
      </c>
      <c r="K6368" t="s">
        <v>19</v>
      </c>
      <c r="L6368">
        <v>500</v>
      </c>
      <c r="M6368">
        <v>4</v>
      </c>
      <c r="N6368" s="1">
        <v>40407</v>
      </c>
      <c r="O6368" t="s">
        <v>19477</v>
      </c>
      <c r="P6368" t="str">
        <f t="shared" si="99"/>
        <v>Lower-Mid</v>
      </c>
    </row>
    <row r="6369" spans="1:16" x14ac:dyDescent="0.35">
      <c r="A6369">
        <v>4154</v>
      </c>
      <c r="B6369" t="s">
        <v>12628</v>
      </c>
      <c r="C6369">
        <v>1</v>
      </c>
      <c r="D6369" t="s">
        <v>10895</v>
      </c>
      <c r="E6369" t="s">
        <v>12629</v>
      </c>
      <c r="F6369" t="s">
        <v>11153</v>
      </c>
      <c r="G6369" t="s">
        <v>419</v>
      </c>
      <c r="H6369" t="s">
        <v>18</v>
      </c>
      <c r="I6369" t="s">
        <v>19</v>
      </c>
      <c r="J6369" t="s">
        <v>25</v>
      </c>
      <c r="K6369" t="s">
        <v>19</v>
      </c>
      <c r="L6369">
        <v>500</v>
      </c>
      <c r="M6369">
        <v>3</v>
      </c>
      <c r="N6369" s="1">
        <v>43319</v>
      </c>
      <c r="O6369" t="s">
        <v>19477</v>
      </c>
      <c r="P6369" t="str">
        <f t="shared" si="99"/>
        <v>Lower-Mid</v>
      </c>
    </row>
    <row r="6370" spans="1:16" x14ac:dyDescent="0.35">
      <c r="A6370">
        <v>305919</v>
      </c>
      <c r="B6370" t="s">
        <v>5609</v>
      </c>
      <c r="C6370">
        <v>1</v>
      </c>
      <c r="D6370" t="s">
        <v>10895</v>
      </c>
      <c r="E6370" t="s">
        <v>12630</v>
      </c>
      <c r="F6370" t="s">
        <v>11302</v>
      </c>
      <c r="G6370" t="s">
        <v>5611</v>
      </c>
      <c r="H6370" t="s">
        <v>18</v>
      </c>
      <c r="I6370" t="s">
        <v>19</v>
      </c>
      <c r="J6370" t="s">
        <v>19</v>
      </c>
      <c r="K6370" t="s">
        <v>19</v>
      </c>
      <c r="L6370">
        <v>500</v>
      </c>
      <c r="M6370">
        <v>3</v>
      </c>
      <c r="N6370" s="1">
        <v>41861</v>
      </c>
      <c r="O6370" t="s">
        <v>19477</v>
      </c>
      <c r="P6370" t="str">
        <f t="shared" si="99"/>
        <v>Lower-Mid</v>
      </c>
    </row>
    <row r="6371" spans="1:16" x14ac:dyDescent="0.35">
      <c r="A6371">
        <v>2165</v>
      </c>
      <c r="B6371" t="s">
        <v>993</v>
      </c>
      <c r="C6371">
        <v>1</v>
      </c>
      <c r="D6371" t="s">
        <v>10895</v>
      </c>
      <c r="E6371" t="s">
        <v>12631</v>
      </c>
      <c r="F6371" t="s">
        <v>11057</v>
      </c>
      <c r="G6371" t="s">
        <v>1705</v>
      </c>
      <c r="H6371" t="s">
        <v>18</v>
      </c>
      <c r="I6371" t="s">
        <v>19</v>
      </c>
      <c r="J6371" t="s">
        <v>25</v>
      </c>
      <c r="K6371" t="s">
        <v>19</v>
      </c>
      <c r="L6371">
        <v>500</v>
      </c>
      <c r="M6371">
        <v>4</v>
      </c>
      <c r="N6371" s="1">
        <v>41854</v>
      </c>
      <c r="O6371" t="s">
        <v>19477</v>
      </c>
      <c r="P6371" t="str">
        <f t="shared" si="99"/>
        <v>Lower-Mid</v>
      </c>
    </row>
    <row r="6372" spans="1:16" x14ac:dyDescent="0.35">
      <c r="A6372">
        <v>308889</v>
      </c>
      <c r="B6372" t="s">
        <v>12632</v>
      </c>
      <c r="C6372">
        <v>1</v>
      </c>
      <c r="D6372" t="s">
        <v>10895</v>
      </c>
      <c r="E6372" t="s">
        <v>12633</v>
      </c>
      <c r="F6372" t="s">
        <v>10952</v>
      </c>
      <c r="G6372" t="s">
        <v>3479</v>
      </c>
      <c r="H6372" t="s">
        <v>18</v>
      </c>
      <c r="I6372" t="s">
        <v>19</v>
      </c>
      <c r="J6372" t="s">
        <v>25</v>
      </c>
      <c r="K6372" t="s">
        <v>19</v>
      </c>
      <c r="L6372">
        <v>500</v>
      </c>
      <c r="M6372">
        <v>4</v>
      </c>
      <c r="N6372" s="1">
        <v>42195</v>
      </c>
      <c r="O6372" t="s">
        <v>19477</v>
      </c>
      <c r="P6372" t="str">
        <f t="shared" si="99"/>
        <v>Lower-Mid</v>
      </c>
    </row>
    <row r="6373" spans="1:16" x14ac:dyDescent="0.35">
      <c r="A6373">
        <v>311080</v>
      </c>
      <c r="B6373" t="s">
        <v>12634</v>
      </c>
      <c r="C6373">
        <v>1</v>
      </c>
      <c r="D6373" t="s">
        <v>10895</v>
      </c>
      <c r="E6373" t="s">
        <v>12635</v>
      </c>
      <c r="F6373" t="s">
        <v>11651</v>
      </c>
      <c r="G6373" t="s">
        <v>3034</v>
      </c>
      <c r="H6373" t="s">
        <v>18</v>
      </c>
      <c r="I6373" t="s">
        <v>19</v>
      </c>
      <c r="J6373" t="s">
        <v>25</v>
      </c>
      <c r="K6373" t="s">
        <v>19</v>
      </c>
      <c r="L6373">
        <v>500</v>
      </c>
      <c r="M6373">
        <v>4</v>
      </c>
      <c r="N6373" s="1">
        <v>41109</v>
      </c>
      <c r="O6373" t="s">
        <v>19477</v>
      </c>
      <c r="P6373" t="str">
        <f t="shared" si="99"/>
        <v>Lower-Mid</v>
      </c>
    </row>
    <row r="6374" spans="1:16" x14ac:dyDescent="0.35">
      <c r="A6374">
        <v>18258477</v>
      </c>
      <c r="B6374" t="s">
        <v>12636</v>
      </c>
      <c r="C6374">
        <v>1</v>
      </c>
      <c r="D6374" t="s">
        <v>10895</v>
      </c>
      <c r="E6374" t="s">
        <v>12637</v>
      </c>
      <c r="F6374" t="s">
        <v>10897</v>
      </c>
      <c r="G6374" t="s">
        <v>5029</v>
      </c>
      <c r="H6374" t="s">
        <v>18</v>
      </c>
      <c r="I6374" t="s">
        <v>19</v>
      </c>
      <c r="J6374" t="s">
        <v>25</v>
      </c>
      <c r="K6374" t="s">
        <v>19</v>
      </c>
      <c r="L6374">
        <v>500</v>
      </c>
      <c r="M6374">
        <v>3</v>
      </c>
      <c r="N6374" s="1">
        <v>42556</v>
      </c>
      <c r="O6374" t="s">
        <v>19477</v>
      </c>
      <c r="P6374" t="str">
        <f t="shared" si="99"/>
        <v>Lower-Mid</v>
      </c>
    </row>
    <row r="6375" spans="1:16" x14ac:dyDescent="0.35">
      <c r="A6375">
        <v>8413</v>
      </c>
      <c r="B6375" t="s">
        <v>12638</v>
      </c>
      <c r="C6375">
        <v>1</v>
      </c>
      <c r="D6375" t="s">
        <v>10895</v>
      </c>
      <c r="E6375" t="s">
        <v>11594</v>
      </c>
      <c r="F6375" t="s">
        <v>11595</v>
      </c>
      <c r="G6375" t="s">
        <v>635</v>
      </c>
      <c r="H6375" t="s">
        <v>18</v>
      </c>
      <c r="I6375" t="s">
        <v>19</v>
      </c>
      <c r="J6375" t="s">
        <v>19</v>
      </c>
      <c r="K6375" t="s">
        <v>19</v>
      </c>
      <c r="L6375">
        <v>500</v>
      </c>
      <c r="M6375">
        <v>4</v>
      </c>
      <c r="N6375" s="1">
        <v>42566</v>
      </c>
      <c r="O6375" t="s">
        <v>19477</v>
      </c>
      <c r="P6375" t="str">
        <f t="shared" si="99"/>
        <v>Lower-Mid</v>
      </c>
    </row>
    <row r="6376" spans="1:16" x14ac:dyDescent="0.35">
      <c r="A6376">
        <v>5004</v>
      </c>
      <c r="B6376" t="s">
        <v>12639</v>
      </c>
      <c r="C6376">
        <v>1</v>
      </c>
      <c r="D6376" t="s">
        <v>10895</v>
      </c>
      <c r="E6376" t="s">
        <v>12640</v>
      </c>
      <c r="F6376" t="s">
        <v>11153</v>
      </c>
      <c r="G6376" t="s">
        <v>5121</v>
      </c>
      <c r="H6376" t="s">
        <v>18</v>
      </c>
      <c r="I6376" t="s">
        <v>19</v>
      </c>
      <c r="J6376" t="s">
        <v>25</v>
      </c>
      <c r="K6376" t="s">
        <v>19</v>
      </c>
      <c r="L6376">
        <v>500</v>
      </c>
      <c r="M6376">
        <v>4</v>
      </c>
      <c r="N6376" s="1">
        <v>43301</v>
      </c>
      <c r="O6376" t="s">
        <v>19477</v>
      </c>
      <c r="P6376" t="str">
        <f t="shared" si="99"/>
        <v>Lower-Mid</v>
      </c>
    </row>
    <row r="6377" spans="1:16" x14ac:dyDescent="0.35">
      <c r="A6377">
        <v>18273536</v>
      </c>
      <c r="B6377" t="s">
        <v>12641</v>
      </c>
      <c r="C6377">
        <v>1</v>
      </c>
      <c r="D6377" t="s">
        <v>10895</v>
      </c>
      <c r="E6377" t="s">
        <v>12642</v>
      </c>
      <c r="F6377" t="s">
        <v>11157</v>
      </c>
      <c r="G6377" t="s">
        <v>439</v>
      </c>
      <c r="H6377" t="s">
        <v>18</v>
      </c>
      <c r="I6377" t="s">
        <v>19</v>
      </c>
      <c r="J6377" t="s">
        <v>25</v>
      </c>
      <c r="K6377" t="s">
        <v>19</v>
      </c>
      <c r="L6377">
        <v>500</v>
      </c>
      <c r="M6377">
        <v>3</v>
      </c>
      <c r="N6377" s="1">
        <v>43301</v>
      </c>
      <c r="O6377" t="s">
        <v>19477</v>
      </c>
      <c r="P6377" t="str">
        <f t="shared" si="99"/>
        <v>Lower-Mid</v>
      </c>
    </row>
    <row r="6378" spans="1:16" x14ac:dyDescent="0.35">
      <c r="A6378">
        <v>6764</v>
      </c>
      <c r="B6378" t="s">
        <v>12643</v>
      </c>
      <c r="C6378">
        <v>1</v>
      </c>
      <c r="D6378" t="s">
        <v>10895</v>
      </c>
      <c r="E6378" t="s">
        <v>12644</v>
      </c>
      <c r="F6378" t="s">
        <v>10906</v>
      </c>
      <c r="G6378" t="s">
        <v>422</v>
      </c>
      <c r="H6378" t="s">
        <v>18</v>
      </c>
      <c r="I6378" t="s">
        <v>19</v>
      </c>
      <c r="J6378" t="s">
        <v>19</v>
      </c>
      <c r="K6378" t="s">
        <v>19</v>
      </c>
      <c r="L6378">
        <v>500</v>
      </c>
      <c r="M6378">
        <v>3</v>
      </c>
      <c r="N6378" s="1">
        <v>40740</v>
      </c>
      <c r="O6378" t="s">
        <v>19477</v>
      </c>
      <c r="P6378" t="str">
        <f t="shared" si="99"/>
        <v>Lower-Mid</v>
      </c>
    </row>
    <row r="6379" spans="1:16" x14ac:dyDescent="0.35">
      <c r="A6379">
        <v>4817</v>
      </c>
      <c r="B6379" t="s">
        <v>5609</v>
      </c>
      <c r="C6379">
        <v>1</v>
      </c>
      <c r="D6379" t="s">
        <v>10895</v>
      </c>
      <c r="E6379" t="s">
        <v>12645</v>
      </c>
      <c r="F6379" t="s">
        <v>10916</v>
      </c>
      <c r="G6379" t="s">
        <v>5611</v>
      </c>
      <c r="H6379" t="s">
        <v>18</v>
      </c>
      <c r="I6379" t="s">
        <v>19</v>
      </c>
      <c r="J6379" t="s">
        <v>25</v>
      </c>
      <c r="K6379" t="s">
        <v>19</v>
      </c>
      <c r="L6379">
        <v>500</v>
      </c>
      <c r="M6379">
        <v>3</v>
      </c>
      <c r="N6379" s="1">
        <v>40385</v>
      </c>
      <c r="O6379" t="s">
        <v>19477</v>
      </c>
      <c r="P6379" t="str">
        <f t="shared" si="99"/>
        <v>Lower-Mid</v>
      </c>
    </row>
    <row r="6380" spans="1:16" x14ac:dyDescent="0.35">
      <c r="A6380">
        <v>18368007</v>
      </c>
      <c r="B6380" t="s">
        <v>12646</v>
      </c>
      <c r="C6380">
        <v>1</v>
      </c>
      <c r="D6380" t="s">
        <v>10895</v>
      </c>
      <c r="E6380" t="s">
        <v>12647</v>
      </c>
      <c r="F6380" t="s">
        <v>10916</v>
      </c>
      <c r="G6380" t="s">
        <v>494</v>
      </c>
      <c r="H6380" t="s">
        <v>18</v>
      </c>
      <c r="I6380" t="s">
        <v>19</v>
      </c>
      <c r="J6380" t="s">
        <v>19</v>
      </c>
      <c r="K6380" t="s">
        <v>19</v>
      </c>
      <c r="L6380">
        <v>500</v>
      </c>
      <c r="M6380">
        <v>4</v>
      </c>
      <c r="N6380" s="1">
        <v>41479</v>
      </c>
      <c r="O6380" t="s">
        <v>19477</v>
      </c>
      <c r="P6380" t="str">
        <f t="shared" si="99"/>
        <v>Lower-Mid</v>
      </c>
    </row>
    <row r="6381" spans="1:16" x14ac:dyDescent="0.35">
      <c r="A6381">
        <v>18332044</v>
      </c>
      <c r="B6381" t="s">
        <v>4678</v>
      </c>
      <c r="C6381">
        <v>1</v>
      </c>
      <c r="D6381" t="s">
        <v>10895</v>
      </c>
      <c r="E6381" t="s">
        <v>12291</v>
      </c>
      <c r="F6381" t="s">
        <v>11302</v>
      </c>
      <c r="G6381" t="s">
        <v>504</v>
      </c>
      <c r="H6381" t="s">
        <v>18</v>
      </c>
      <c r="I6381" t="s">
        <v>19</v>
      </c>
      <c r="J6381" t="s">
        <v>25</v>
      </c>
      <c r="K6381" t="s">
        <v>19</v>
      </c>
      <c r="L6381">
        <v>500</v>
      </c>
      <c r="M6381">
        <v>3</v>
      </c>
      <c r="N6381" s="1">
        <v>42944</v>
      </c>
      <c r="O6381" t="s">
        <v>19477</v>
      </c>
      <c r="P6381" t="str">
        <f t="shared" si="99"/>
        <v>Lower-Mid</v>
      </c>
    </row>
    <row r="6382" spans="1:16" x14ac:dyDescent="0.35">
      <c r="A6382">
        <v>18445248</v>
      </c>
      <c r="B6382" t="s">
        <v>12648</v>
      </c>
      <c r="C6382">
        <v>1</v>
      </c>
      <c r="D6382" t="s">
        <v>10895</v>
      </c>
      <c r="E6382" t="s">
        <v>12649</v>
      </c>
      <c r="F6382" t="s">
        <v>11322</v>
      </c>
      <c r="G6382" t="s">
        <v>845</v>
      </c>
      <c r="H6382" t="s">
        <v>18</v>
      </c>
      <c r="I6382" t="s">
        <v>19</v>
      </c>
      <c r="J6382" t="s">
        <v>19</v>
      </c>
      <c r="K6382" t="s">
        <v>19</v>
      </c>
      <c r="L6382">
        <v>500</v>
      </c>
      <c r="M6382">
        <v>1</v>
      </c>
      <c r="N6382" s="1">
        <v>42907</v>
      </c>
      <c r="O6382" t="s">
        <v>19477</v>
      </c>
      <c r="P6382" t="str">
        <f t="shared" si="99"/>
        <v>Lower-Mid</v>
      </c>
    </row>
    <row r="6383" spans="1:16" x14ac:dyDescent="0.35">
      <c r="A6383">
        <v>18477541</v>
      </c>
      <c r="B6383" t="s">
        <v>12650</v>
      </c>
      <c r="C6383">
        <v>1</v>
      </c>
      <c r="D6383" t="s">
        <v>10895</v>
      </c>
      <c r="E6383" t="s">
        <v>12244</v>
      </c>
      <c r="F6383" t="s">
        <v>11322</v>
      </c>
      <c r="G6383" t="s">
        <v>494</v>
      </c>
      <c r="H6383" t="s">
        <v>18</v>
      </c>
      <c r="I6383" t="s">
        <v>19</v>
      </c>
      <c r="J6383" t="s">
        <v>19</v>
      </c>
      <c r="K6383" t="s">
        <v>19</v>
      </c>
      <c r="L6383">
        <v>500</v>
      </c>
      <c r="M6383">
        <v>1</v>
      </c>
      <c r="N6383" s="1">
        <v>42532</v>
      </c>
      <c r="O6383" t="s">
        <v>19477</v>
      </c>
      <c r="P6383" t="str">
        <f t="shared" si="99"/>
        <v>Lower-Mid</v>
      </c>
    </row>
    <row r="6384" spans="1:16" x14ac:dyDescent="0.35">
      <c r="A6384">
        <v>3449</v>
      </c>
      <c r="B6384" t="s">
        <v>5609</v>
      </c>
      <c r="C6384">
        <v>1</v>
      </c>
      <c r="D6384" t="s">
        <v>10895</v>
      </c>
      <c r="E6384" t="s">
        <v>12651</v>
      </c>
      <c r="F6384" t="s">
        <v>10935</v>
      </c>
      <c r="G6384" t="s">
        <v>5611</v>
      </c>
      <c r="H6384" t="s">
        <v>18</v>
      </c>
      <c r="I6384" t="s">
        <v>19</v>
      </c>
      <c r="J6384" t="s">
        <v>25</v>
      </c>
      <c r="K6384" t="s">
        <v>19</v>
      </c>
      <c r="L6384">
        <v>500</v>
      </c>
      <c r="M6384">
        <v>2</v>
      </c>
      <c r="N6384" s="1">
        <v>41800</v>
      </c>
      <c r="O6384" t="s">
        <v>19477</v>
      </c>
      <c r="P6384" t="str">
        <f t="shared" si="99"/>
        <v>Lower-Mid</v>
      </c>
    </row>
    <row r="6385" spans="1:16" x14ac:dyDescent="0.35">
      <c r="A6385">
        <v>18399220</v>
      </c>
      <c r="B6385" t="s">
        <v>12652</v>
      </c>
      <c r="C6385">
        <v>1</v>
      </c>
      <c r="D6385" t="s">
        <v>10895</v>
      </c>
      <c r="E6385" t="s">
        <v>12653</v>
      </c>
      <c r="F6385" t="s">
        <v>10995</v>
      </c>
      <c r="G6385" t="s">
        <v>17</v>
      </c>
      <c r="H6385" t="s">
        <v>18</v>
      </c>
      <c r="I6385" t="s">
        <v>19</v>
      </c>
      <c r="J6385" t="s">
        <v>19</v>
      </c>
      <c r="K6385" t="s">
        <v>19</v>
      </c>
      <c r="L6385">
        <v>500</v>
      </c>
      <c r="M6385">
        <v>3</v>
      </c>
      <c r="N6385" s="1">
        <v>43255</v>
      </c>
      <c r="O6385" t="s">
        <v>19477</v>
      </c>
      <c r="P6385" t="str">
        <f t="shared" si="99"/>
        <v>Lower-Mid</v>
      </c>
    </row>
    <row r="6386" spans="1:16" x14ac:dyDescent="0.35">
      <c r="A6386">
        <v>303865</v>
      </c>
      <c r="B6386" t="s">
        <v>12654</v>
      </c>
      <c r="C6386">
        <v>1</v>
      </c>
      <c r="D6386" t="s">
        <v>10895</v>
      </c>
      <c r="E6386" t="s">
        <v>12655</v>
      </c>
      <c r="F6386" t="s">
        <v>11003</v>
      </c>
      <c r="G6386" t="s">
        <v>624</v>
      </c>
      <c r="H6386" t="s">
        <v>18</v>
      </c>
      <c r="I6386" t="s">
        <v>19</v>
      </c>
      <c r="J6386" t="s">
        <v>19</v>
      </c>
      <c r="K6386" t="s">
        <v>19</v>
      </c>
      <c r="L6386">
        <v>500</v>
      </c>
      <c r="M6386">
        <v>1</v>
      </c>
      <c r="N6386" s="1">
        <v>42160</v>
      </c>
      <c r="O6386" t="s">
        <v>19477</v>
      </c>
      <c r="P6386" t="str">
        <f t="shared" si="99"/>
        <v>Lower-Mid</v>
      </c>
    </row>
    <row r="6387" spans="1:16" x14ac:dyDescent="0.35">
      <c r="A6387">
        <v>18466800</v>
      </c>
      <c r="B6387" t="s">
        <v>12656</v>
      </c>
      <c r="C6387">
        <v>1</v>
      </c>
      <c r="D6387" t="s">
        <v>10895</v>
      </c>
      <c r="E6387" t="s">
        <v>12657</v>
      </c>
      <c r="F6387" t="s">
        <v>10919</v>
      </c>
      <c r="G6387" t="s">
        <v>12658</v>
      </c>
      <c r="H6387" t="s">
        <v>18</v>
      </c>
      <c r="I6387" t="s">
        <v>19</v>
      </c>
      <c r="J6387" t="s">
        <v>19</v>
      </c>
      <c r="K6387" t="s">
        <v>19</v>
      </c>
      <c r="L6387">
        <v>500</v>
      </c>
      <c r="M6387">
        <v>3</v>
      </c>
      <c r="N6387" s="1">
        <v>40340</v>
      </c>
      <c r="O6387" t="s">
        <v>19477</v>
      </c>
      <c r="P6387" t="str">
        <f t="shared" si="99"/>
        <v>Lower-Mid</v>
      </c>
    </row>
    <row r="6388" spans="1:16" x14ac:dyDescent="0.35">
      <c r="A6388">
        <v>312438</v>
      </c>
      <c r="B6388" t="s">
        <v>12659</v>
      </c>
      <c r="C6388">
        <v>1</v>
      </c>
      <c r="D6388" t="s">
        <v>10895</v>
      </c>
      <c r="E6388" t="s">
        <v>12660</v>
      </c>
      <c r="F6388" t="s">
        <v>11011</v>
      </c>
      <c r="G6388" t="s">
        <v>508</v>
      </c>
      <c r="H6388" t="s">
        <v>18</v>
      </c>
      <c r="I6388" t="s">
        <v>19</v>
      </c>
      <c r="J6388" t="s">
        <v>19</v>
      </c>
      <c r="K6388" t="s">
        <v>19</v>
      </c>
      <c r="L6388">
        <v>500</v>
      </c>
      <c r="M6388">
        <v>3</v>
      </c>
      <c r="N6388" s="1">
        <v>41817</v>
      </c>
      <c r="O6388" t="s">
        <v>19477</v>
      </c>
      <c r="P6388" t="str">
        <f t="shared" si="99"/>
        <v>Lower-Mid</v>
      </c>
    </row>
    <row r="6389" spans="1:16" x14ac:dyDescent="0.35">
      <c r="A6389">
        <v>310799</v>
      </c>
      <c r="B6389" t="s">
        <v>12661</v>
      </c>
      <c r="C6389">
        <v>1</v>
      </c>
      <c r="D6389" t="s">
        <v>10895</v>
      </c>
      <c r="E6389" t="s">
        <v>12662</v>
      </c>
      <c r="F6389" t="s">
        <v>11153</v>
      </c>
      <c r="G6389" t="s">
        <v>17</v>
      </c>
      <c r="H6389" t="s">
        <v>18</v>
      </c>
      <c r="I6389" t="s">
        <v>19</v>
      </c>
      <c r="J6389" t="s">
        <v>19</v>
      </c>
      <c r="K6389" t="s">
        <v>19</v>
      </c>
      <c r="L6389">
        <v>500</v>
      </c>
      <c r="M6389">
        <v>3</v>
      </c>
      <c r="N6389" s="1">
        <v>42911</v>
      </c>
      <c r="O6389" t="s">
        <v>19477</v>
      </c>
      <c r="P6389" t="str">
        <f t="shared" si="99"/>
        <v>Lower-Mid</v>
      </c>
    </row>
    <row r="6390" spans="1:16" x14ac:dyDescent="0.35">
      <c r="A6390">
        <v>18391176</v>
      </c>
      <c r="B6390" t="s">
        <v>12663</v>
      </c>
      <c r="C6390">
        <v>1</v>
      </c>
      <c r="D6390" t="s">
        <v>10895</v>
      </c>
      <c r="E6390" t="s">
        <v>12664</v>
      </c>
      <c r="F6390" t="s">
        <v>11153</v>
      </c>
      <c r="G6390" t="s">
        <v>17</v>
      </c>
      <c r="H6390" t="s">
        <v>18</v>
      </c>
      <c r="I6390" t="s">
        <v>19</v>
      </c>
      <c r="J6390" t="s">
        <v>19</v>
      </c>
      <c r="K6390" t="s">
        <v>19</v>
      </c>
      <c r="L6390">
        <v>500</v>
      </c>
      <c r="M6390">
        <v>3</v>
      </c>
      <c r="N6390" s="1">
        <v>40715</v>
      </c>
      <c r="O6390" t="s">
        <v>19477</v>
      </c>
      <c r="P6390" t="str">
        <f t="shared" si="99"/>
        <v>Lower-Mid</v>
      </c>
    </row>
    <row r="6391" spans="1:16" x14ac:dyDescent="0.35">
      <c r="A6391">
        <v>304192</v>
      </c>
      <c r="B6391" t="s">
        <v>12665</v>
      </c>
      <c r="C6391">
        <v>1</v>
      </c>
      <c r="D6391" t="s">
        <v>10895</v>
      </c>
      <c r="E6391" t="s">
        <v>12666</v>
      </c>
      <c r="F6391" t="s">
        <v>10916</v>
      </c>
      <c r="G6391" t="s">
        <v>2131</v>
      </c>
      <c r="H6391" t="s">
        <v>18</v>
      </c>
      <c r="I6391" t="s">
        <v>19</v>
      </c>
      <c r="J6391" t="s">
        <v>25</v>
      </c>
      <c r="K6391" t="s">
        <v>19</v>
      </c>
      <c r="L6391">
        <v>500</v>
      </c>
      <c r="M6391">
        <v>4</v>
      </c>
      <c r="N6391" s="1">
        <v>42182</v>
      </c>
      <c r="O6391" t="s">
        <v>19477</v>
      </c>
      <c r="P6391" t="str">
        <f t="shared" si="99"/>
        <v>Lower-Mid</v>
      </c>
    </row>
    <row r="6392" spans="1:16" x14ac:dyDescent="0.35">
      <c r="A6392">
        <v>18403465</v>
      </c>
      <c r="B6392" t="s">
        <v>12667</v>
      </c>
      <c r="C6392">
        <v>1</v>
      </c>
      <c r="D6392" t="s">
        <v>10895</v>
      </c>
      <c r="E6392" t="s">
        <v>12269</v>
      </c>
      <c r="F6392" t="s">
        <v>11040</v>
      </c>
      <c r="G6392" t="s">
        <v>17</v>
      </c>
      <c r="H6392" t="s">
        <v>18</v>
      </c>
      <c r="I6392" t="s">
        <v>19</v>
      </c>
      <c r="J6392" t="s">
        <v>25</v>
      </c>
      <c r="K6392" t="s">
        <v>19</v>
      </c>
      <c r="L6392">
        <v>500</v>
      </c>
      <c r="M6392">
        <v>4</v>
      </c>
      <c r="N6392" s="1">
        <v>42171</v>
      </c>
      <c r="O6392" t="s">
        <v>19477</v>
      </c>
      <c r="P6392" t="str">
        <f t="shared" si="99"/>
        <v>Lower-Mid</v>
      </c>
    </row>
    <row r="6393" spans="1:16" x14ac:dyDescent="0.35">
      <c r="A6393">
        <v>18128902</v>
      </c>
      <c r="B6393" t="s">
        <v>12668</v>
      </c>
      <c r="C6393">
        <v>1</v>
      </c>
      <c r="D6393" t="s">
        <v>10895</v>
      </c>
      <c r="E6393" t="s">
        <v>12669</v>
      </c>
      <c r="F6393" t="s">
        <v>11177</v>
      </c>
      <c r="G6393" t="s">
        <v>501</v>
      </c>
      <c r="H6393" t="s">
        <v>18</v>
      </c>
      <c r="I6393" t="s">
        <v>19</v>
      </c>
      <c r="J6393" t="s">
        <v>19</v>
      </c>
      <c r="K6393" t="s">
        <v>19</v>
      </c>
      <c r="L6393">
        <v>500</v>
      </c>
      <c r="M6393">
        <v>3</v>
      </c>
      <c r="N6393" s="1">
        <v>40700</v>
      </c>
      <c r="O6393" t="s">
        <v>19477</v>
      </c>
      <c r="P6393" t="str">
        <f t="shared" si="99"/>
        <v>Lower-Mid</v>
      </c>
    </row>
    <row r="6394" spans="1:16" x14ac:dyDescent="0.35">
      <c r="A6394">
        <v>18386419</v>
      </c>
      <c r="B6394" t="s">
        <v>12670</v>
      </c>
      <c r="C6394">
        <v>1</v>
      </c>
      <c r="D6394" t="s">
        <v>10895</v>
      </c>
      <c r="E6394" t="s">
        <v>11302</v>
      </c>
      <c r="F6394" t="s">
        <v>11302</v>
      </c>
      <c r="G6394" t="s">
        <v>501</v>
      </c>
      <c r="H6394" t="s">
        <v>18</v>
      </c>
      <c r="I6394" t="s">
        <v>19</v>
      </c>
      <c r="J6394" t="s">
        <v>19</v>
      </c>
      <c r="K6394" t="s">
        <v>19</v>
      </c>
      <c r="L6394">
        <v>500</v>
      </c>
      <c r="M6394">
        <v>3</v>
      </c>
      <c r="N6394" s="1">
        <v>40699</v>
      </c>
      <c r="O6394" t="s">
        <v>19477</v>
      </c>
      <c r="P6394" t="str">
        <f t="shared" si="99"/>
        <v>Lower-Mid</v>
      </c>
    </row>
    <row r="6395" spans="1:16" x14ac:dyDescent="0.35">
      <c r="A6395">
        <v>312301</v>
      </c>
      <c r="B6395" t="s">
        <v>12671</v>
      </c>
      <c r="C6395">
        <v>1</v>
      </c>
      <c r="D6395" t="s">
        <v>10895</v>
      </c>
      <c r="E6395" t="s">
        <v>12672</v>
      </c>
      <c r="F6395" t="s">
        <v>10921</v>
      </c>
      <c r="G6395" t="s">
        <v>439</v>
      </c>
      <c r="H6395" t="s">
        <v>18</v>
      </c>
      <c r="I6395" t="s">
        <v>19</v>
      </c>
      <c r="J6395" t="s">
        <v>19</v>
      </c>
      <c r="K6395" t="s">
        <v>19</v>
      </c>
      <c r="L6395">
        <v>500</v>
      </c>
      <c r="M6395">
        <v>3</v>
      </c>
      <c r="N6395" s="1">
        <v>42526</v>
      </c>
      <c r="O6395" t="s">
        <v>19477</v>
      </c>
      <c r="P6395" t="str">
        <f t="shared" si="99"/>
        <v>Lower-Mid</v>
      </c>
    </row>
    <row r="6396" spans="1:16" x14ac:dyDescent="0.35">
      <c r="A6396">
        <v>311061</v>
      </c>
      <c r="B6396" t="s">
        <v>12673</v>
      </c>
      <c r="C6396">
        <v>1</v>
      </c>
      <c r="D6396" t="s">
        <v>10895</v>
      </c>
      <c r="E6396" t="s">
        <v>11813</v>
      </c>
      <c r="F6396" t="s">
        <v>11350</v>
      </c>
      <c r="G6396" t="s">
        <v>546</v>
      </c>
      <c r="H6396" t="s">
        <v>18</v>
      </c>
      <c r="I6396" t="s">
        <v>19</v>
      </c>
      <c r="J6396" t="s">
        <v>25</v>
      </c>
      <c r="K6396" t="s">
        <v>19</v>
      </c>
      <c r="L6396">
        <v>500</v>
      </c>
      <c r="M6396">
        <v>3</v>
      </c>
      <c r="N6396" s="1">
        <v>41039</v>
      </c>
      <c r="O6396" t="s">
        <v>19477</v>
      </c>
      <c r="P6396" t="str">
        <f t="shared" si="99"/>
        <v>Lower-Mid</v>
      </c>
    </row>
    <row r="6397" spans="1:16" x14ac:dyDescent="0.35">
      <c r="A6397">
        <v>18419914</v>
      </c>
      <c r="B6397" t="s">
        <v>12674</v>
      </c>
      <c r="C6397">
        <v>1</v>
      </c>
      <c r="D6397" t="s">
        <v>10895</v>
      </c>
      <c r="E6397" t="s">
        <v>12675</v>
      </c>
      <c r="F6397" t="s">
        <v>12112</v>
      </c>
      <c r="G6397" t="s">
        <v>17</v>
      </c>
      <c r="H6397" t="s">
        <v>18</v>
      </c>
      <c r="I6397" t="s">
        <v>19</v>
      </c>
      <c r="J6397" t="s">
        <v>19</v>
      </c>
      <c r="K6397" t="s">
        <v>19</v>
      </c>
      <c r="L6397">
        <v>500</v>
      </c>
      <c r="M6397">
        <v>1</v>
      </c>
      <c r="N6397" s="1">
        <v>40667</v>
      </c>
      <c r="O6397" t="s">
        <v>19477</v>
      </c>
      <c r="P6397" t="str">
        <f t="shared" si="99"/>
        <v>Lower-Mid</v>
      </c>
    </row>
    <row r="6398" spans="1:16" x14ac:dyDescent="0.35">
      <c r="A6398">
        <v>5104</v>
      </c>
      <c r="B6398" t="s">
        <v>5595</v>
      </c>
      <c r="C6398">
        <v>1</v>
      </c>
      <c r="D6398" t="s">
        <v>10895</v>
      </c>
      <c r="E6398" t="s">
        <v>12676</v>
      </c>
      <c r="F6398" t="s">
        <v>11017</v>
      </c>
      <c r="G6398" t="s">
        <v>5597</v>
      </c>
      <c r="H6398" t="s">
        <v>18</v>
      </c>
      <c r="I6398" t="s">
        <v>19</v>
      </c>
      <c r="J6398" t="s">
        <v>25</v>
      </c>
      <c r="K6398" t="s">
        <v>19</v>
      </c>
      <c r="L6398">
        <v>500</v>
      </c>
      <c r="M6398">
        <v>4</v>
      </c>
      <c r="N6398" s="1">
        <v>43224</v>
      </c>
      <c r="O6398" t="s">
        <v>19477</v>
      </c>
      <c r="P6398" t="str">
        <f t="shared" si="99"/>
        <v>Lower-Mid</v>
      </c>
    </row>
    <row r="6399" spans="1:16" x14ac:dyDescent="0.35">
      <c r="A6399">
        <v>310461</v>
      </c>
      <c r="B6399" t="s">
        <v>12677</v>
      </c>
      <c r="C6399">
        <v>1</v>
      </c>
      <c r="D6399" t="s">
        <v>10895</v>
      </c>
      <c r="E6399" t="s">
        <v>12678</v>
      </c>
      <c r="F6399" t="s">
        <v>11153</v>
      </c>
      <c r="G6399" t="s">
        <v>422</v>
      </c>
      <c r="H6399" t="s">
        <v>18</v>
      </c>
      <c r="I6399" t="s">
        <v>19</v>
      </c>
      <c r="J6399" t="s">
        <v>25</v>
      </c>
      <c r="K6399" t="s">
        <v>19</v>
      </c>
      <c r="L6399">
        <v>500</v>
      </c>
      <c r="M6399">
        <v>3</v>
      </c>
      <c r="N6399" s="1">
        <v>42858</v>
      </c>
      <c r="O6399" t="s">
        <v>19477</v>
      </c>
      <c r="P6399" t="str">
        <f t="shared" si="99"/>
        <v>Lower-Mid</v>
      </c>
    </row>
    <row r="6400" spans="1:16" x14ac:dyDescent="0.35">
      <c r="A6400">
        <v>18376925</v>
      </c>
      <c r="B6400" t="s">
        <v>12614</v>
      </c>
      <c r="C6400">
        <v>1</v>
      </c>
      <c r="D6400" t="s">
        <v>10895</v>
      </c>
      <c r="E6400" t="s">
        <v>12679</v>
      </c>
      <c r="F6400" t="s">
        <v>11153</v>
      </c>
      <c r="G6400" t="s">
        <v>12680</v>
      </c>
      <c r="H6400" t="s">
        <v>18</v>
      </c>
      <c r="I6400" t="s">
        <v>19</v>
      </c>
      <c r="J6400" t="s">
        <v>25</v>
      </c>
      <c r="K6400" t="s">
        <v>19</v>
      </c>
      <c r="L6400">
        <v>500</v>
      </c>
      <c r="M6400">
        <v>4</v>
      </c>
      <c r="N6400" s="1">
        <v>41768</v>
      </c>
      <c r="O6400" t="s">
        <v>19477</v>
      </c>
      <c r="P6400" t="str">
        <f t="shared" si="99"/>
        <v>Lower-Mid</v>
      </c>
    </row>
    <row r="6401" spans="1:16" x14ac:dyDescent="0.35">
      <c r="A6401">
        <v>18419875</v>
      </c>
      <c r="B6401" t="s">
        <v>12681</v>
      </c>
      <c r="C6401">
        <v>1</v>
      </c>
      <c r="D6401" t="s">
        <v>10895</v>
      </c>
      <c r="E6401" t="s">
        <v>12682</v>
      </c>
      <c r="F6401" t="s">
        <v>11284</v>
      </c>
      <c r="G6401" t="s">
        <v>422</v>
      </c>
      <c r="H6401" t="s">
        <v>18</v>
      </c>
      <c r="I6401" t="s">
        <v>19</v>
      </c>
      <c r="J6401" t="s">
        <v>19</v>
      </c>
      <c r="K6401" t="s">
        <v>19</v>
      </c>
      <c r="L6401">
        <v>500</v>
      </c>
      <c r="M6401">
        <v>3</v>
      </c>
      <c r="N6401" s="1">
        <v>40674</v>
      </c>
      <c r="O6401" t="s">
        <v>19477</v>
      </c>
      <c r="P6401" t="str">
        <f t="shared" si="99"/>
        <v>Lower-Mid</v>
      </c>
    </row>
    <row r="6402" spans="1:16" x14ac:dyDescent="0.35">
      <c r="A6402">
        <v>18372668</v>
      </c>
      <c r="B6402" t="s">
        <v>12683</v>
      </c>
      <c r="C6402">
        <v>1</v>
      </c>
      <c r="D6402" t="s">
        <v>10895</v>
      </c>
      <c r="E6402" t="s">
        <v>12684</v>
      </c>
      <c r="F6402" t="s">
        <v>11040</v>
      </c>
      <c r="G6402" t="s">
        <v>1174</v>
      </c>
      <c r="H6402" t="s">
        <v>18</v>
      </c>
      <c r="I6402" t="s">
        <v>19</v>
      </c>
      <c r="J6402" t="s">
        <v>25</v>
      </c>
      <c r="K6402" t="s">
        <v>19</v>
      </c>
      <c r="L6402">
        <v>500</v>
      </c>
      <c r="M6402">
        <v>4</v>
      </c>
      <c r="N6402" s="1">
        <v>42501</v>
      </c>
      <c r="O6402" t="s">
        <v>19477</v>
      </c>
      <c r="P6402" t="str">
        <f t="shared" ref="P6402:P6465" si="100">IF(L6402&lt;500, "Low",
 IF(L6402&lt;1000, "Lower-Mid",
 IF(L6402&lt;2000, "Mid",
 IF(L6402&lt;3000, "Upper-Mid", "High"))))</f>
        <v>Lower-Mid</v>
      </c>
    </row>
    <row r="6403" spans="1:16" x14ac:dyDescent="0.35">
      <c r="A6403">
        <v>18237342</v>
      </c>
      <c r="B6403" t="s">
        <v>12685</v>
      </c>
      <c r="C6403">
        <v>1</v>
      </c>
      <c r="D6403" t="s">
        <v>10895</v>
      </c>
      <c r="E6403" t="s">
        <v>12484</v>
      </c>
      <c r="F6403" t="s">
        <v>11182</v>
      </c>
      <c r="G6403" t="s">
        <v>656</v>
      </c>
      <c r="H6403" t="s">
        <v>18</v>
      </c>
      <c r="I6403" t="s">
        <v>19</v>
      </c>
      <c r="J6403" t="s">
        <v>19</v>
      </c>
      <c r="K6403" t="s">
        <v>19</v>
      </c>
      <c r="L6403">
        <v>500</v>
      </c>
      <c r="M6403">
        <v>3</v>
      </c>
      <c r="N6403" s="1">
        <v>42514</v>
      </c>
      <c r="O6403" t="s">
        <v>19477</v>
      </c>
      <c r="P6403" t="str">
        <f t="shared" si="100"/>
        <v>Lower-Mid</v>
      </c>
    </row>
    <row r="6404" spans="1:16" x14ac:dyDescent="0.35">
      <c r="A6404">
        <v>1029</v>
      </c>
      <c r="B6404" t="s">
        <v>12686</v>
      </c>
      <c r="C6404">
        <v>1</v>
      </c>
      <c r="D6404" t="s">
        <v>10895</v>
      </c>
      <c r="E6404" t="s">
        <v>12687</v>
      </c>
      <c r="F6404" t="s">
        <v>10995</v>
      </c>
      <c r="G6404" t="s">
        <v>422</v>
      </c>
      <c r="H6404" t="s">
        <v>18</v>
      </c>
      <c r="I6404" t="s">
        <v>19</v>
      </c>
      <c r="J6404" t="s">
        <v>19</v>
      </c>
      <c r="K6404" t="s">
        <v>19</v>
      </c>
      <c r="L6404">
        <v>500</v>
      </c>
      <c r="M6404">
        <v>3</v>
      </c>
      <c r="N6404" s="1">
        <v>43196</v>
      </c>
      <c r="O6404" t="s">
        <v>19477</v>
      </c>
      <c r="P6404" t="str">
        <f t="shared" si="100"/>
        <v>Lower-Mid</v>
      </c>
    </row>
    <row r="6405" spans="1:16" x14ac:dyDescent="0.35">
      <c r="A6405">
        <v>18415355</v>
      </c>
      <c r="B6405" t="s">
        <v>5650</v>
      </c>
      <c r="C6405">
        <v>1</v>
      </c>
      <c r="D6405" t="s">
        <v>10895</v>
      </c>
      <c r="E6405" t="s">
        <v>12688</v>
      </c>
      <c r="F6405" t="s">
        <v>10919</v>
      </c>
      <c r="G6405" t="s">
        <v>12612</v>
      </c>
      <c r="H6405" t="s">
        <v>18</v>
      </c>
      <c r="I6405" t="s">
        <v>19</v>
      </c>
      <c r="J6405" t="s">
        <v>25</v>
      </c>
      <c r="K6405" t="s">
        <v>19</v>
      </c>
      <c r="L6405">
        <v>500</v>
      </c>
      <c r="M6405">
        <v>3</v>
      </c>
      <c r="N6405" s="1">
        <v>42111</v>
      </c>
      <c r="O6405" t="s">
        <v>19477</v>
      </c>
      <c r="P6405" t="str">
        <f t="shared" si="100"/>
        <v>Lower-Mid</v>
      </c>
    </row>
    <row r="6406" spans="1:16" x14ac:dyDescent="0.35">
      <c r="A6406">
        <v>18384112</v>
      </c>
      <c r="B6406" t="s">
        <v>12689</v>
      </c>
      <c r="C6406">
        <v>1</v>
      </c>
      <c r="D6406" t="s">
        <v>10895</v>
      </c>
      <c r="E6406" t="s">
        <v>12690</v>
      </c>
      <c r="F6406" t="s">
        <v>11011</v>
      </c>
      <c r="G6406" t="s">
        <v>3018</v>
      </c>
      <c r="H6406" t="s">
        <v>18</v>
      </c>
      <c r="I6406" t="s">
        <v>19</v>
      </c>
      <c r="J6406" t="s">
        <v>19</v>
      </c>
      <c r="K6406" t="s">
        <v>19</v>
      </c>
      <c r="L6406">
        <v>500</v>
      </c>
      <c r="M6406">
        <v>4</v>
      </c>
      <c r="N6406" s="1">
        <v>41378</v>
      </c>
      <c r="O6406" t="s">
        <v>19477</v>
      </c>
      <c r="P6406" t="str">
        <f t="shared" si="100"/>
        <v>Lower-Mid</v>
      </c>
    </row>
    <row r="6407" spans="1:16" x14ac:dyDescent="0.35">
      <c r="A6407">
        <v>313085</v>
      </c>
      <c r="B6407" t="s">
        <v>5840</v>
      </c>
      <c r="C6407">
        <v>1</v>
      </c>
      <c r="D6407" t="s">
        <v>10895</v>
      </c>
      <c r="E6407" t="s">
        <v>10915</v>
      </c>
      <c r="F6407" t="s">
        <v>10916</v>
      </c>
      <c r="G6407" t="s">
        <v>5594</v>
      </c>
      <c r="H6407" t="s">
        <v>18</v>
      </c>
      <c r="I6407" t="s">
        <v>19</v>
      </c>
      <c r="J6407" t="s">
        <v>25</v>
      </c>
      <c r="K6407" t="s">
        <v>19</v>
      </c>
      <c r="L6407">
        <v>500</v>
      </c>
      <c r="M6407">
        <v>3</v>
      </c>
      <c r="N6407" s="1">
        <v>40289</v>
      </c>
      <c r="O6407" t="s">
        <v>19477</v>
      </c>
      <c r="P6407" t="str">
        <f t="shared" si="100"/>
        <v>Lower-Mid</v>
      </c>
    </row>
    <row r="6408" spans="1:16" x14ac:dyDescent="0.35">
      <c r="A6408">
        <v>17977749</v>
      </c>
      <c r="B6408" t="s">
        <v>1385</v>
      </c>
      <c r="C6408">
        <v>1</v>
      </c>
      <c r="D6408" t="s">
        <v>10895</v>
      </c>
      <c r="E6408" t="s">
        <v>12691</v>
      </c>
      <c r="F6408" t="s">
        <v>10916</v>
      </c>
      <c r="G6408" t="s">
        <v>504</v>
      </c>
      <c r="H6408" t="s">
        <v>18</v>
      </c>
      <c r="I6408" t="s">
        <v>19</v>
      </c>
      <c r="J6408" t="s">
        <v>19</v>
      </c>
      <c r="K6408" t="s">
        <v>19</v>
      </c>
      <c r="L6408">
        <v>500</v>
      </c>
      <c r="M6408">
        <v>4</v>
      </c>
      <c r="N6408" s="1">
        <v>40292</v>
      </c>
      <c r="O6408" t="s">
        <v>19477</v>
      </c>
      <c r="P6408" t="str">
        <f t="shared" si="100"/>
        <v>Lower-Mid</v>
      </c>
    </row>
    <row r="6409" spans="1:16" x14ac:dyDescent="0.35">
      <c r="A6409">
        <v>157</v>
      </c>
      <c r="B6409" t="s">
        <v>5609</v>
      </c>
      <c r="C6409">
        <v>1</v>
      </c>
      <c r="D6409" t="s">
        <v>10895</v>
      </c>
      <c r="E6409" t="s">
        <v>12692</v>
      </c>
      <c r="F6409" t="s">
        <v>10952</v>
      </c>
      <c r="G6409" t="s">
        <v>5611</v>
      </c>
      <c r="H6409" t="s">
        <v>18</v>
      </c>
      <c r="I6409" t="s">
        <v>19</v>
      </c>
      <c r="J6409" t="s">
        <v>19</v>
      </c>
      <c r="K6409" t="s">
        <v>19</v>
      </c>
      <c r="L6409">
        <v>500</v>
      </c>
      <c r="M6409">
        <v>2</v>
      </c>
      <c r="N6409" s="1">
        <v>40629</v>
      </c>
      <c r="O6409" t="s">
        <v>19477</v>
      </c>
      <c r="P6409" t="str">
        <f t="shared" si="100"/>
        <v>Lower-Mid</v>
      </c>
    </row>
    <row r="6410" spans="1:16" x14ac:dyDescent="0.35">
      <c r="A6410">
        <v>158</v>
      </c>
      <c r="B6410" t="s">
        <v>5609</v>
      </c>
      <c r="C6410">
        <v>1</v>
      </c>
      <c r="D6410" t="s">
        <v>10895</v>
      </c>
      <c r="E6410" t="s">
        <v>11813</v>
      </c>
      <c r="F6410" t="s">
        <v>11084</v>
      </c>
      <c r="G6410" t="s">
        <v>5611</v>
      </c>
      <c r="H6410" t="s">
        <v>18</v>
      </c>
      <c r="I6410" t="s">
        <v>19</v>
      </c>
      <c r="J6410" t="s">
        <v>19</v>
      </c>
      <c r="K6410" t="s">
        <v>19</v>
      </c>
      <c r="L6410">
        <v>500</v>
      </c>
      <c r="M6410">
        <v>3</v>
      </c>
      <c r="N6410" s="1">
        <v>43177</v>
      </c>
      <c r="O6410" t="s">
        <v>19477</v>
      </c>
      <c r="P6410" t="str">
        <f t="shared" si="100"/>
        <v>Lower-Mid</v>
      </c>
    </row>
    <row r="6411" spans="1:16" x14ac:dyDescent="0.35">
      <c r="A6411">
        <v>18372311</v>
      </c>
      <c r="B6411" t="s">
        <v>12689</v>
      </c>
      <c r="C6411">
        <v>1</v>
      </c>
      <c r="D6411" t="s">
        <v>10895</v>
      </c>
      <c r="E6411" t="s">
        <v>10965</v>
      </c>
      <c r="F6411" t="s">
        <v>10897</v>
      </c>
      <c r="G6411" t="s">
        <v>3018</v>
      </c>
      <c r="H6411" t="s">
        <v>18</v>
      </c>
      <c r="I6411" t="s">
        <v>19</v>
      </c>
      <c r="J6411" t="s">
        <v>25</v>
      </c>
      <c r="K6411" t="s">
        <v>19</v>
      </c>
      <c r="L6411">
        <v>500</v>
      </c>
      <c r="M6411">
        <v>4</v>
      </c>
      <c r="N6411" s="1">
        <v>40629</v>
      </c>
      <c r="O6411" t="s">
        <v>19477</v>
      </c>
      <c r="P6411" t="str">
        <f t="shared" si="100"/>
        <v>Lower-Mid</v>
      </c>
    </row>
    <row r="6412" spans="1:16" x14ac:dyDescent="0.35">
      <c r="A6412">
        <v>307185</v>
      </c>
      <c r="B6412" t="s">
        <v>12693</v>
      </c>
      <c r="C6412">
        <v>1</v>
      </c>
      <c r="D6412" t="s">
        <v>10895</v>
      </c>
      <c r="E6412" t="s">
        <v>11093</v>
      </c>
      <c r="F6412" t="s">
        <v>10900</v>
      </c>
      <c r="G6412" t="s">
        <v>12694</v>
      </c>
      <c r="H6412" t="s">
        <v>18</v>
      </c>
      <c r="I6412" t="s">
        <v>19</v>
      </c>
      <c r="J6412" t="s">
        <v>25</v>
      </c>
      <c r="K6412" t="s">
        <v>19</v>
      </c>
      <c r="L6412">
        <v>500</v>
      </c>
      <c r="M6412">
        <v>3</v>
      </c>
      <c r="N6412" s="1">
        <v>40607</v>
      </c>
      <c r="O6412" t="s">
        <v>19477</v>
      </c>
      <c r="P6412" t="str">
        <f t="shared" si="100"/>
        <v>Lower-Mid</v>
      </c>
    </row>
    <row r="6413" spans="1:16" x14ac:dyDescent="0.35">
      <c r="A6413">
        <v>18138434</v>
      </c>
      <c r="B6413" t="s">
        <v>12695</v>
      </c>
      <c r="C6413">
        <v>1</v>
      </c>
      <c r="D6413" t="s">
        <v>10895</v>
      </c>
      <c r="E6413" t="s">
        <v>12696</v>
      </c>
      <c r="F6413" t="s">
        <v>10900</v>
      </c>
      <c r="G6413" t="s">
        <v>416</v>
      </c>
      <c r="H6413" t="s">
        <v>18</v>
      </c>
      <c r="I6413" t="s">
        <v>19</v>
      </c>
      <c r="J6413" t="s">
        <v>25</v>
      </c>
      <c r="K6413" t="s">
        <v>19</v>
      </c>
      <c r="L6413">
        <v>500</v>
      </c>
      <c r="M6413">
        <v>4</v>
      </c>
      <c r="N6413" s="1">
        <v>40972</v>
      </c>
      <c r="O6413" t="s">
        <v>19477</v>
      </c>
      <c r="P6413" t="str">
        <f t="shared" si="100"/>
        <v>Lower-Mid</v>
      </c>
    </row>
    <row r="6414" spans="1:16" x14ac:dyDescent="0.35">
      <c r="A6414">
        <v>308447</v>
      </c>
      <c r="B6414" t="s">
        <v>12697</v>
      </c>
      <c r="C6414">
        <v>1</v>
      </c>
      <c r="D6414" t="s">
        <v>10895</v>
      </c>
      <c r="E6414" t="s">
        <v>12698</v>
      </c>
      <c r="F6414" t="s">
        <v>10979</v>
      </c>
      <c r="G6414" t="s">
        <v>459</v>
      </c>
      <c r="H6414" t="s">
        <v>18</v>
      </c>
      <c r="I6414" t="s">
        <v>19</v>
      </c>
      <c r="J6414" t="s">
        <v>25</v>
      </c>
      <c r="K6414" t="s">
        <v>19</v>
      </c>
      <c r="L6414">
        <v>500</v>
      </c>
      <c r="M6414">
        <v>4</v>
      </c>
      <c r="N6414" s="1">
        <v>41358</v>
      </c>
      <c r="O6414" t="s">
        <v>19477</v>
      </c>
      <c r="P6414" t="str">
        <f t="shared" si="100"/>
        <v>Lower-Mid</v>
      </c>
    </row>
    <row r="6415" spans="1:16" x14ac:dyDescent="0.35">
      <c r="A6415">
        <v>159</v>
      </c>
      <c r="B6415" t="s">
        <v>5609</v>
      </c>
      <c r="C6415">
        <v>1</v>
      </c>
      <c r="D6415" t="s">
        <v>10895</v>
      </c>
      <c r="E6415" t="s">
        <v>12699</v>
      </c>
      <c r="F6415" t="s">
        <v>10989</v>
      </c>
      <c r="G6415" t="s">
        <v>5611</v>
      </c>
      <c r="H6415" t="s">
        <v>18</v>
      </c>
      <c r="I6415" t="s">
        <v>19</v>
      </c>
      <c r="J6415" t="s">
        <v>25</v>
      </c>
      <c r="K6415" t="s">
        <v>19</v>
      </c>
      <c r="L6415">
        <v>500</v>
      </c>
      <c r="M6415">
        <v>3</v>
      </c>
      <c r="N6415" s="1">
        <v>41353</v>
      </c>
      <c r="O6415" t="s">
        <v>19477</v>
      </c>
      <c r="P6415" t="str">
        <f t="shared" si="100"/>
        <v>Lower-Mid</v>
      </c>
    </row>
    <row r="6416" spans="1:16" x14ac:dyDescent="0.35">
      <c r="A6416">
        <v>1140</v>
      </c>
      <c r="B6416" t="s">
        <v>12700</v>
      </c>
      <c r="C6416">
        <v>1</v>
      </c>
      <c r="D6416" t="s">
        <v>10895</v>
      </c>
      <c r="E6416" t="s">
        <v>12701</v>
      </c>
      <c r="F6416" t="s">
        <v>10919</v>
      </c>
      <c r="G6416" t="s">
        <v>539</v>
      </c>
      <c r="H6416" t="s">
        <v>18</v>
      </c>
      <c r="I6416" t="s">
        <v>19</v>
      </c>
      <c r="J6416" t="s">
        <v>25</v>
      </c>
      <c r="K6416" t="s">
        <v>19</v>
      </c>
      <c r="L6416">
        <v>500</v>
      </c>
      <c r="M6416">
        <v>3</v>
      </c>
      <c r="N6416" s="1">
        <v>41717</v>
      </c>
      <c r="O6416" t="s">
        <v>19477</v>
      </c>
      <c r="P6416" t="str">
        <f t="shared" si="100"/>
        <v>Lower-Mid</v>
      </c>
    </row>
    <row r="6417" spans="1:16" x14ac:dyDescent="0.35">
      <c r="A6417">
        <v>18423107</v>
      </c>
      <c r="B6417" t="s">
        <v>590</v>
      </c>
      <c r="C6417">
        <v>1</v>
      </c>
      <c r="D6417" t="s">
        <v>10895</v>
      </c>
      <c r="E6417" t="s">
        <v>12119</v>
      </c>
      <c r="F6417" t="s">
        <v>11265</v>
      </c>
      <c r="G6417" t="s">
        <v>541</v>
      </c>
      <c r="H6417" t="s">
        <v>18</v>
      </c>
      <c r="I6417" t="s">
        <v>19</v>
      </c>
      <c r="J6417" t="s">
        <v>25</v>
      </c>
      <c r="K6417" t="s">
        <v>19</v>
      </c>
      <c r="L6417">
        <v>500</v>
      </c>
      <c r="M6417">
        <v>3</v>
      </c>
      <c r="N6417" s="1">
        <v>42085</v>
      </c>
      <c r="O6417" t="s">
        <v>19477</v>
      </c>
      <c r="P6417" t="str">
        <f t="shared" si="100"/>
        <v>Lower-Mid</v>
      </c>
    </row>
    <row r="6418" spans="1:16" x14ac:dyDescent="0.35">
      <c r="A6418">
        <v>18345780</v>
      </c>
      <c r="B6418" t="s">
        <v>12702</v>
      </c>
      <c r="C6418">
        <v>1</v>
      </c>
      <c r="D6418" t="s">
        <v>10895</v>
      </c>
      <c r="E6418" t="s">
        <v>12703</v>
      </c>
      <c r="F6418" t="s">
        <v>11157</v>
      </c>
      <c r="G6418" t="s">
        <v>508</v>
      </c>
      <c r="H6418" t="s">
        <v>18</v>
      </c>
      <c r="I6418" t="s">
        <v>19</v>
      </c>
      <c r="J6418" t="s">
        <v>19</v>
      </c>
      <c r="K6418" t="s">
        <v>19</v>
      </c>
      <c r="L6418">
        <v>500</v>
      </c>
      <c r="M6418">
        <v>3</v>
      </c>
      <c r="N6418" s="1">
        <v>41338</v>
      </c>
      <c r="O6418" t="s">
        <v>19477</v>
      </c>
      <c r="P6418" t="str">
        <f t="shared" si="100"/>
        <v>Lower-Mid</v>
      </c>
    </row>
    <row r="6419" spans="1:16" x14ac:dyDescent="0.35">
      <c r="A6419">
        <v>5190</v>
      </c>
      <c r="B6419" t="s">
        <v>12704</v>
      </c>
      <c r="C6419">
        <v>1</v>
      </c>
      <c r="D6419" t="s">
        <v>10895</v>
      </c>
      <c r="E6419" t="s">
        <v>12705</v>
      </c>
      <c r="F6419" t="s">
        <v>10906</v>
      </c>
      <c r="G6419" t="s">
        <v>419</v>
      </c>
      <c r="H6419" t="s">
        <v>18</v>
      </c>
      <c r="I6419" t="s">
        <v>19</v>
      </c>
      <c r="J6419" t="s">
        <v>19</v>
      </c>
      <c r="K6419" t="s">
        <v>19</v>
      </c>
      <c r="L6419">
        <v>500</v>
      </c>
      <c r="M6419">
        <v>3</v>
      </c>
      <c r="N6419" s="1">
        <v>41710</v>
      </c>
      <c r="O6419" t="s">
        <v>19477</v>
      </c>
      <c r="P6419" t="str">
        <f t="shared" si="100"/>
        <v>Lower-Mid</v>
      </c>
    </row>
    <row r="6420" spans="1:16" x14ac:dyDescent="0.35">
      <c r="A6420">
        <v>311975</v>
      </c>
      <c r="B6420" t="s">
        <v>12706</v>
      </c>
      <c r="C6420">
        <v>1</v>
      </c>
      <c r="D6420" t="s">
        <v>10895</v>
      </c>
      <c r="E6420" t="s">
        <v>12707</v>
      </c>
      <c r="F6420" t="s">
        <v>11034</v>
      </c>
      <c r="G6420" t="s">
        <v>2018</v>
      </c>
      <c r="H6420" t="s">
        <v>18</v>
      </c>
      <c r="I6420" t="s">
        <v>19</v>
      </c>
      <c r="J6420" t="s">
        <v>19</v>
      </c>
      <c r="K6420" t="s">
        <v>19</v>
      </c>
      <c r="L6420">
        <v>500</v>
      </c>
      <c r="M6420">
        <v>3</v>
      </c>
      <c r="N6420" s="1">
        <v>42457</v>
      </c>
      <c r="O6420" t="s">
        <v>19477</v>
      </c>
      <c r="P6420" t="str">
        <f t="shared" si="100"/>
        <v>Lower-Mid</v>
      </c>
    </row>
    <row r="6421" spans="1:16" x14ac:dyDescent="0.35">
      <c r="A6421">
        <v>18277212</v>
      </c>
      <c r="B6421" t="s">
        <v>12708</v>
      </c>
      <c r="C6421">
        <v>1</v>
      </c>
      <c r="D6421" t="s">
        <v>10895</v>
      </c>
      <c r="E6421" t="s">
        <v>12709</v>
      </c>
      <c r="F6421" t="s">
        <v>10916</v>
      </c>
      <c r="G6421" t="s">
        <v>494</v>
      </c>
      <c r="H6421" t="s">
        <v>18</v>
      </c>
      <c r="I6421" t="s">
        <v>19</v>
      </c>
      <c r="J6421" t="s">
        <v>19</v>
      </c>
      <c r="K6421" t="s">
        <v>19</v>
      </c>
      <c r="L6421">
        <v>500</v>
      </c>
      <c r="M6421">
        <v>3</v>
      </c>
      <c r="N6421" s="1">
        <v>42089</v>
      </c>
      <c r="O6421" t="s">
        <v>19477</v>
      </c>
      <c r="P6421" t="str">
        <f t="shared" si="100"/>
        <v>Lower-Mid</v>
      </c>
    </row>
    <row r="6422" spans="1:16" x14ac:dyDescent="0.35">
      <c r="A6422">
        <v>310870</v>
      </c>
      <c r="B6422" t="s">
        <v>12710</v>
      </c>
      <c r="C6422">
        <v>1</v>
      </c>
      <c r="D6422" t="s">
        <v>10895</v>
      </c>
      <c r="E6422" t="s">
        <v>12711</v>
      </c>
      <c r="F6422" t="s">
        <v>10921</v>
      </c>
      <c r="G6422" t="s">
        <v>422</v>
      </c>
      <c r="H6422" t="s">
        <v>18</v>
      </c>
      <c r="I6422" t="s">
        <v>19</v>
      </c>
      <c r="J6422" t="s">
        <v>19</v>
      </c>
      <c r="K6422" t="s">
        <v>19</v>
      </c>
      <c r="L6422">
        <v>500</v>
      </c>
      <c r="M6422">
        <v>3</v>
      </c>
      <c r="N6422" s="1">
        <v>40614</v>
      </c>
      <c r="O6422" t="s">
        <v>19477</v>
      </c>
      <c r="P6422" t="str">
        <f t="shared" si="100"/>
        <v>Lower-Mid</v>
      </c>
    </row>
    <row r="6423" spans="1:16" x14ac:dyDescent="0.35">
      <c r="A6423">
        <v>9967</v>
      </c>
      <c r="B6423" t="s">
        <v>5595</v>
      </c>
      <c r="C6423">
        <v>1</v>
      </c>
      <c r="D6423" t="s">
        <v>10895</v>
      </c>
      <c r="E6423" t="s">
        <v>12712</v>
      </c>
      <c r="F6423" t="s">
        <v>11182</v>
      </c>
      <c r="G6423" t="s">
        <v>5597</v>
      </c>
      <c r="H6423" t="s">
        <v>18</v>
      </c>
      <c r="I6423" t="s">
        <v>19</v>
      </c>
      <c r="J6423" t="s">
        <v>19</v>
      </c>
      <c r="K6423" t="s">
        <v>19</v>
      </c>
      <c r="L6423">
        <v>500</v>
      </c>
      <c r="M6423">
        <v>3</v>
      </c>
      <c r="N6423" s="1">
        <v>42088</v>
      </c>
      <c r="O6423" t="s">
        <v>19477</v>
      </c>
      <c r="P6423" t="str">
        <f t="shared" si="100"/>
        <v>Lower-Mid</v>
      </c>
    </row>
    <row r="6424" spans="1:16" x14ac:dyDescent="0.35">
      <c r="A6424">
        <v>5084</v>
      </c>
      <c r="B6424" t="s">
        <v>12713</v>
      </c>
      <c r="C6424">
        <v>1</v>
      </c>
      <c r="D6424" t="s">
        <v>10895</v>
      </c>
      <c r="E6424" t="s">
        <v>12714</v>
      </c>
      <c r="F6424" t="s">
        <v>10995</v>
      </c>
      <c r="G6424" t="s">
        <v>17</v>
      </c>
      <c r="H6424" t="s">
        <v>18</v>
      </c>
      <c r="I6424" t="s">
        <v>19</v>
      </c>
      <c r="J6424" t="s">
        <v>19</v>
      </c>
      <c r="K6424" t="s">
        <v>19</v>
      </c>
      <c r="L6424">
        <v>500</v>
      </c>
      <c r="M6424">
        <v>3</v>
      </c>
      <c r="N6424" s="1">
        <v>42791</v>
      </c>
      <c r="O6424" t="s">
        <v>19477</v>
      </c>
      <c r="P6424" t="str">
        <f t="shared" si="100"/>
        <v>Lower-Mid</v>
      </c>
    </row>
    <row r="6425" spans="1:16" x14ac:dyDescent="0.35">
      <c r="A6425">
        <v>18303698</v>
      </c>
      <c r="B6425" t="s">
        <v>12639</v>
      </c>
      <c r="C6425">
        <v>1</v>
      </c>
      <c r="D6425" t="s">
        <v>10895</v>
      </c>
      <c r="E6425" t="s">
        <v>12715</v>
      </c>
      <c r="F6425" t="s">
        <v>11157</v>
      </c>
      <c r="G6425" t="s">
        <v>5121</v>
      </c>
      <c r="H6425" t="s">
        <v>18</v>
      </c>
      <c r="I6425" t="s">
        <v>19</v>
      </c>
      <c r="J6425" t="s">
        <v>25</v>
      </c>
      <c r="K6425" t="s">
        <v>19</v>
      </c>
      <c r="L6425">
        <v>500</v>
      </c>
      <c r="M6425">
        <v>3</v>
      </c>
      <c r="N6425" s="1">
        <v>42790</v>
      </c>
      <c r="O6425" t="s">
        <v>19477</v>
      </c>
      <c r="P6425" t="str">
        <f t="shared" si="100"/>
        <v>Lower-Mid</v>
      </c>
    </row>
    <row r="6426" spans="1:16" x14ac:dyDescent="0.35">
      <c r="A6426">
        <v>306883</v>
      </c>
      <c r="B6426" t="s">
        <v>5609</v>
      </c>
      <c r="C6426">
        <v>1</v>
      </c>
      <c r="D6426" t="s">
        <v>10895</v>
      </c>
      <c r="E6426" t="s">
        <v>12716</v>
      </c>
      <c r="F6426" t="s">
        <v>10916</v>
      </c>
      <c r="G6426" t="s">
        <v>5611</v>
      </c>
      <c r="H6426" t="s">
        <v>18</v>
      </c>
      <c r="I6426" t="s">
        <v>19</v>
      </c>
      <c r="J6426" t="s">
        <v>25</v>
      </c>
      <c r="K6426" t="s">
        <v>19</v>
      </c>
      <c r="L6426">
        <v>500</v>
      </c>
      <c r="M6426">
        <v>3</v>
      </c>
      <c r="N6426" s="1">
        <v>41671</v>
      </c>
      <c r="O6426" t="s">
        <v>19477</v>
      </c>
      <c r="P6426" t="str">
        <f t="shared" si="100"/>
        <v>Lower-Mid</v>
      </c>
    </row>
    <row r="6427" spans="1:16" x14ac:dyDescent="0.35">
      <c r="A6427">
        <v>18161567</v>
      </c>
      <c r="B6427" t="s">
        <v>12292</v>
      </c>
      <c r="C6427">
        <v>1</v>
      </c>
      <c r="D6427" t="s">
        <v>10895</v>
      </c>
      <c r="E6427" t="s">
        <v>12717</v>
      </c>
      <c r="F6427" t="s">
        <v>10916</v>
      </c>
      <c r="G6427" t="s">
        <v>439</v>
      </c>
      <c r="H6427" t="s">
        <v>18</v>
      </c>
      <c r="I6427" t="s">
        <v>19</v>
      </c>
      <c r="J6427" t="s">
        <v>25</v>
      </c>
      <c r="K6427" t="s">
        <v>19</v>
      </c>
      <c r="L6427">
        <v>500</v>
      </c>
      <c r="M6427">
        <v>3</v>
      </c>
      <c r="N6427" s="1">
        <v>42786</v>
      </c>
      <c r="O6427" t="s">
        <v>19477</v>
      </c>
      <c r="P6427" t="str">
        <f t="shared" si="100"/>
        <v>Lower-Mid</v>
      </c>
    </row>
    <row r="6428" spans="1:16" x14ac:dyDescent="0.35">
      <c r="A6428">
        <v>872</v>
      </c>
      <c r="B6428" t="s">
        <v>12718</v>
      </c>
      <c r="C6428">
        <v>1</v>
      </c>
      <c r="D6428" t="s">
        <v>10895</v>
      </c>
      <c r="E6428" t="s">
        <v>12719</v>
      </c>
      <c r="F6428" t="s">
        <v>12720</v>
      </c>
      <c r="G6428" t="s">
        <v>632</v>
      </c>
      <c r="H6428" t="s">
        <v>18</v>
      </c>
      <c r="I6428" t="s">
        <v>19</v>
      </c>
      <c r="J6428" t="s">
        <v>25</v>
      </c>
      <c r="K6428" t="s">
        <v>19</v>
      </c>
      <c r="L6428">
        <v>500</v>
      </c>
      <c r="M6428">
        <v>4</v>
      </c>
      <c r="N6428" s="1">
        <v>41661</v>
      </c>
      <c r="O6428" t="s">
        <v>19477</v>
      </c>
      <c r="P6428" t="str">
        <f t="shared" si="100"/>
        <v>Lower-Mid</v>
      </c>
    </row>
    <row r="6429" spans="1:16" x14ac:dyDescent="0.35">
      <c r="A6429">
        <v>8597</v>
      </c>
      <c r="B6429" t="s">
        <v>12721</v>
      </c>
      <c r="C6429">
        <v>1</v>
      </c>
      <c r="D6429" t="s">
        <v>10895</v>
      </c>
      <c r="E6429" t="s">
        <v>12722</v>
      </c>
      <c r="F6429" t="s">
        <v>10935</v>
      </c>
      <c r="G6429" t="s">
        <v>2018</v>
      </c>
      <c r="H6429" t="s">
        <v>18</v>
      </c>
      <c r="I6429" t="s">
        <v>19</v>
      </c>
      <c r="J6429" t="s">
        <v>25</v>
      </c>
      <c r="K6429" t="s">
        <v>19</v>
      </c>
      <c r="L6429">
        <v>500</v>
      </c>
      <c r="M6429">
        <v>3</v>
      </c>
      <c r="N6429" s="1">
        <v>41654</v>
      </c>
      <c r="O6429" t="s">
        <v>19477</v>
      </c>
      <c r="P6429" t="str">
        <f t="shared" si="100"/>
        <v>Lower-Mid</v>
      </c>
    </row>
    <row r="6430" spans="1:16" x14ac:dyDescent="0.35">
      <c r="A6430">
        <v>18258475</v>
      </c>
      <c r="B6430" t="s">
        <v>10735</v>
      </c>
      <c r="C6430">
        <v>1</v>
      </c>
      <c r="D6430" t="s">
        <v>10895</v>
      </c>
      <c r="E6430" t="s">
        <v>12723</v>
      </c>
      <c r="F6430" t="s">
        <v>10897</v>
      </c>
      <c r="G6430" t="s">
        <v>422</v>
      </c>
      <c r="H6430" t="s">
        <v>18</v>
      </c>
      <c r="I6430" t="s">
        <v>19</v>
      </c>
      <c r="J6430" t="s">
        <v>19</v>
      </c>
      <c r="K6430" t="s">
        <v>19</v>
      </c>
      <c r="L6430">
        <v>500</v>
      </c>
      <c r="M6430">
        <v>3</v>
      </c>
      <c r="N6430" s="1">
        <v>40554</v>
      </c>
      <c r="O6430" t="s">
        <v>19477</v>
      </c>
      <c r="P6430" t="str">
        <f t="shared" si="100"/>
        <v>Lower-Mid</v>
      </c>
    </row>
    <row r="6431" spans="1:16" x14ac:dyDescent="0.35">
      <c r="A6431">
        <v>18359286</v>
      </c>
      <c r="B6431" t="s">
        <v>12724</v>
      </c>
      <c r="C6431">
        <v>1</v>
      </c>
      <c r="D6431" t="s">
        <v>10895</v>
      </c>
      <c r="E6431" t="s">
        <v>12725</v>
      </c>
      <c r="F6431" t="s">
        <v>10897</v>
      </c>
      <c r="G6431" t="s">
        <v>442</v>
      </c>
      <c r="H6431" t="s">
        <v>18</v>
      </c>
      <c r="I6431" t="s">
        <v>19</v>
      </c>
      <c r="J6431" t="s">
        <v>25</v>
      </c>
      <c r="K6431" t="s">
        <v>19</v>
      </c>
      <c r="L6431">
        <v>500</v>
      </c>
      <c r="M6431">
        <v>4</v>
      </c>
      <c r="N6431" s="1">
        <v>40929</v>
      </c>
      <c r="O6431" t="s">
        <v>19477</v>
      </c>
      <c r="P6431" t="str">
        <f t="shared" si="100"/>
        <v>Lower-Mid</v>
      </c>
    </row>
    <row r="6432" spans="1:16" x14ac:dyDescent="0.35">
      <c r="A6432">
        <v>308897</v>
      </c>
      <c r="B6432" t="s">
        <v>5650</v>
      </c>
      <c r="C6432">
        <v>1</v>
      </c>
      <c r="D6432" t="s">
        <v>10895</v>
      </c>
      <c r="E6432" t="s">
        <v>11347</v>
      </c>
      <c r="F6432" t="s">
        <v>10974</v>
      </c>
      <c r="G6432" t="s">
        <v>12612</v>
      </c>
      <c r="H6432" t="s">
        <v>18</v>
      </c>
      <c r="I6432" t="s">
        <v>19</v>
      </c>
      <c r="J6432" t="s">
        <v>25</v>
      </c>
      <c r="K6432" t="s">
        <v>19</v>
      </c>
      <c r="L6432">
        <v>500</v>
      </c>
      <c r="M6432">
        <v>3</v>
      </c>
      <c r="N6432" s="1">
        <v>42742</v>
      </c>
      <c r="O6432" t="s">
        <v>19477</v>
      </c>
      <c r="P6432" t="str">
        <f t="shared" si="100"/>
        <v>Lower-Mid</v>
      </c>
    </row>
    <row r="6433" spans="1:16" x14ac:dyDescent="0.35">
      <c r="A6433">
        <v>18393697</v>
      </c>
      <c r="B6433" t="s">
        <v>12726</v>
      </c>
      <c r="C6433">
        <v>1</v>
      </c>
      <c r="D6433" t="s">
        <v>10895</v>
      </c>
      <c r="E6433" t="s">
        <v>12727</v>
      </c>
      <c r="F6433" t="s">
        <v>10903</v>
      </c>
      <c r="G6433" t="s">
        <v>523</v>
      </c>
      <c r="H6433" t="s">
        <v>18</v>
      </c>
      <c r="I6433" t="s">
        <v>19</v>
      </c>
      <c r="J6433" t="s">
        <v>19</v>
      </c>
      <c r="K6433" t="s">
        <v>19</v>
      </c>
      <c r="L6433">
        <v>500</v>
      </c>
      <c r="M6433">
        <v>4</v>
      </c>
      <c r="N6433" s="1">
        <v>41278</v>
      </c>
      <c r="O6433" t="s">
        <v>19477</v>
      </c>
      <c r="P6433" t="str">
        <f t="shared" si="100"/>
        <v>Lower-Mid</v>
      </c>
    </row>
    <row r="6434" spans="1:16" x14ac:dyDescent="0.35">
      <c r="A6434">
        <v>5172</v>
      </c>
      <c r="B6434" t="s">
        <v>12639</v>
      </c>
      <c r="C6434">
        <v>1</v>
      </c>
      <c r="D6434" t="s">
        <v>10895</v>
      </c>
      <c r="E6434" t="s">
        <v>12728</v>
      </c>
      <c r="F6434" t="s">
        <v>12366</v>
      </c>
      <c r="G6434" t="s">
        <v>5121</v>
      </c>
      <c r="H6434" t="s">
        <v>18</v>
      </c>
      <c r="I6434" t="s">
        <v>19</v>
      </c>
      <c r="J6434" t="s">
        <v>25</v>
      </c>
      <c r="K6434" t="s">
        <v>19</v>
      </c>
      <c r="L6434">
        <v>500</v>
      </c>
      <c r="M6434">
        <v>3</v>
      </c>
      <c r="N6434" s="1">
        <v>40565</v>
      </c>
      <c r="O6434" t="s">
        <v>19477</v>
      </c>
      <c r="P6434" t="str">
        <f t="shared" si="100"/>
        <v>Lower-Mid</v>
      </c>
    </row>
    <row r="6435" spans="1:16" x14ac:dyDescent="0.35">
      <c r="A6435">
        <v>1313</v>
      </c>
      <c r="B6435" t="s">
        <v>5609</v>
      </c>
      <c r="C6435">
        <v>1</v>
      </c>
      <c r="D6435" t="s">
        <v>10895</v>
      </c>
      <c r="E6435" t="s">
        <v>12729</v>
      </c>
      <c r="F6435" t="s">
        <v>11136</v>
      </c>
      <c r="G6435" t="s">
        <v>5611</v>
      </c>
      <c r="H6435" t="s">
        <v>18</v>
      </c>
      <c r="I6435" t="s">
        <v>19</v>
      </c>
      <c r="J6435" t="s">
        <v>25</v>
      </c>
      <c r="K6435" t="s">
        <v>19</v>
      </c>
      <c r="L6435">
        <v>500</v>
      </c>
      <c r="M6435">
        <v>3</v>
      </c>
      <c r="N6435" s="1">
        <v>42009</v>
      </c>
      <c r="O6435" t="s">
        <v>19477</v>
      </c>
      <c r="P6435" t="str">
        <f t="shared" si="100"/>
        <v>Lower-Mid</v>
      </c>
    </row>
    <row r="6436" spans="1:16" x14ac:dyDescent="0.35">
      <c r="A6436">
        <v>313393</v>
      </c>
      <c r="B6436" t="s">
        <v>12730</v>
      </c>
      <c r="C6436">
        <v>1</v>
      </c>
      <c r="D6436" t="s">
        <v>10895</v>
      </c>
      <c r="E6436" t="s">
        <v>12393</v>
      </c>
      <c r="F6436" t="s">
        <v>11017</v>
      </c>
      <c r="G6436" t="s">
        <v>4059</v>
      </c>
      <c r="H6436" t="s">
        <v>18</v>
      </c>
      <c r="I6436" t="s">
        <v>19</v>
      </c>
      <c r="J6436" t="s">
        <v>19</v>
      </c>
      <c r="K6436" t="s">
        <v>19</v>
      </c>
      <c r="L6436">
        <v>500</v>
      </c>
      <c r="M6436">
        <v>4</v>
      </c>
      <c r="N6436" s="1">
        <v>41279</v>
      </c>
      <c r="O6436" t="s">
        <v>19477</v>
      </c>
      <c r="P6436" t="str">
        <f t="shared" si="100"/>
        <v>Lower-Mid</v>
      </c>
    </row>
    <row r="6437" spans="1:16" x14ac:dyDescent="0.35">
      <c r="A6437">
        <v>18268733</v>
      </c>
      <c r="B6437" t="s">
        <v>12731</v>
      </c>
      <c r="C6437">
        <v>1</v>
      </c>
      <c r="D6437" t="s">
        <v>10895</v>
      </c>
      <c r="E6437" t="s">
        <v>12732</v>
      </c>
      <c r="F6437" t="s">
        <v>11157</v>
      </c>
      <c r="G6437" t="s">
        <v>663</v>
      </c>
      <c r="H6437" t="s">
        <v>18</v>
      </c>
      <c r="I6437" t="s">
        <v>19</v>
      </c>
      <c r="J6437" t="s">
        <v>25</v>
      </c>
      <c r="K6437" t="s">
        <v>19</v>
      </c>
      <c r="L6437">
        <v>500</v>
      </c>
      <c r="M6437">
        <v>3</v>
      </c>
      <c r="N6437" s="1">
        <v>40928</v>
      </c>
      <c r="O6437" t="s">
        <v>19477</v>
      </c>
      <c r="P6437" t="str">
        <f t="shared" si="100"/>
        <v>Lower-Mid</v>
      </c>
    </row>
    <row r="6438" spans="1:16" x14ac:dyDescent="0.35">
      <c r="A6438">
        <v>18265720</v>
      </c>
      <c r="B6438" t="s">
        <v>12733</v>
      </c>
      <c r="C6438">
        <v>1</v>
      </c>
      <c r="D6438" t="s">
        <v>10895</v>
      </c>
      <c r="E6438" t="s">
        <v>12734</v>
      </c>
      <c r="F6438" t="s">
        <v>10906</v>
      </c>
      <c r="G6438" t="s">
        <v>491</v>
      </c>
      <c r="H6438" t="s">
        <v>18</v>
      </c>
      <c r="I6438" t="s">
        <v>19</v>
      </c>
      <c r="J6438" t="s">
        <v>19</v>
      </c>
      <c r="K6438" t="s">
        <v>19</v>
      </c>
      <c r="L6438">
        <v>500</v>
      </c>
      <c r="M6438">
        <v>4</v>
      </c>
      <c r="N6438" s="1">
        <v>40928</v>
      </c>
      <c r="O6438" t="s">
        <v>19477</v>
      </c>
      <c r="P6438" t="str">
        <f t="shared" si="100"/>
        <v>Lower-Mid</v>
      </c>
    </row>
    <row r="6439" spans="1:16" x14ac:dyDescent="0.35">
      <c r="A6439">
        <v>18429378</v>
      </c>
      <c r="B6439" t="s">
        <v>590</v>
      </c>
      <c r="C6439">
        <v>1</v>
      </c>
      <c r="D6439" t="s">
        <v>10895</v>
      </c>
      <c r="E6439" t="s">
        <v>11620</v>
      </c>
      <c r="F6439" t="s">
        <v>11177</v>
      </c>
      <c r="G6439" t="s">
        <v>541</v>
      </c>
      <c r="H6439" t="s">
        <v>18</v>
      </c>
      <c r="I6439" t="s">
        <v>19</v>
      </c>
      <c r="J6439" t="s">
        <v>25</v>
      </c>
      <c r="K6439" t="s">
        <v>19</v>
      </c>
      <c r="L6439">
        <v>500</v>
      </c>
      <c r="M6439">
        <v>4</v>
      </c>
      <c r="N6439" s="1">
        <v>40555</v>
      </c>
      <c r="O6439" t="s">
        <v>19477</v>
      </c>
      <c r="P6439" t="str">
        <f t="shared" si="100"/>
        <v>Lower-Mid</v>
      </c>
    </row>
    <row r="6440" spans="1:16" x14ac:dyDescent="0.35">
      <c r="A6440">
        <v>18273546</v>
      </c>
      <c r="B6440" t="s">
        <v>12697</v>
      </c>
      <c r="C6440">
        <v>1</v>
      </c>
      <c r="D6440" t="s">
        <v>10895</v>
      </c>
      <c r="E6440" t="s">
        <v>12735</v>
      </c>
      <c r="F6440" t="s">
        <v>11182</v>
      </c>
      <c r="G6440" t="s">
        <v>459</v>
      </c>
      <c r="H6440" t="s">
        <v>18</v>
      </c>
      <c r="I6440" t="s">
        <v>19</v>
      </c>
      <c r="J6440" t="s">
        <v>25</v>
      </c>
      <c r="K6440" t="s">
        <v>19</v>
      </c>
      <c r="L6440">
        <v>500</v>
      </c>
      <c r="M6440">
        <v>4</v>
      </c>
      <c r="N6440" s="1">
        <v>42761</v>
      </c>
      <c r="O6440" t="s">
        <v>19477</v>
      </c>
      <c r="P6440" t="str">
        <f t="shared" si="100"/>
        <v>Lower-Mid</v>
      </c>
    </row>
    <row r="6441" spans="1:16" x14ac:dyDescent="0.35">
      <c r="A6441">
        <v>18161587</v>
      </c>
      <c r="B6441" t="s">
        <v>5648</v>
      </c>
      <c r="C6441">
        <v>1</v>
      </c>
      <c r="D6441" t="s">
        <v>10895</v>
      </c>
      <c r="E6441" t="s">
        <v>12736</v>
      </c>
      <c r="F6441" t="s">
        <v>10897</v>
      </c>
      <c r="G6441" t="s">
        <v>442</v>
      </c>
      <c r="H6441" t="s">
        <v>18</v>
      </c>
      <c r="I6441" t="s">
        <v>19</v>
      </c>
      <c r="J6441" t="s">
        <v>25</v>
      </c>
      <c r="K6441" t="s">
        <v>19</v>
      </c>
      <c r="L6441">
        <v>500</v>
      </c>
      <c r="M6441">
        <v>3</v>
      </c>
      <c r="N6441" s="1">
        <v>43444</v>
      </c>
      <c r="O6441" t="s">
        <v>19477</v>
      </c>
      <c r="P6441" t="str">
        <f t="shared" si="100"/>
        <v>Lower-Mid</v>
      </c>
    </row>
    <row r="6442" spans="1:16" x14ac:dyDescent="0.35">
      <c r="A6442">
        <v>310525</v>
      </c>
      <c r="B6442" t="s">
        <v>12737</v>
      </c>
      <c r="C6442">
        <v>1</v>
      </c>
      <c r="D6442" t="s">
        <v>10895</v>
      </c>
      <c r="E6442" t="s">
        <v>12738</v>
      </c>
      <c r="F6442" t="s">
        <v>10897</v>
      </c>
      <c r="G6442" t="s">
        <v>442</v>
      </c>
      <c r="H6442" t="s">
        <v>18</v>
      </c>
      <c r="I6442" t="s">
        <v>19</v>
      </c>
      <c r="J6442" t="s">
        <v>25</v>
      </c>
      <c r="K6442" t="s">
        <v>19</v>
      </c>
      <c r="L6442">
        <v>500</v>
      </c>
      <c r="M6442">
        <v>2</v>
      </c>
      <c r="N6442" s="1">
        <v>41976</v>
      </c>
      <c r="O6442" t="s">
        <v>19477</v>
      </c>
      <c r="P6442" t="str">
        <f t="shared" si="100"/>
        <v>Lower-Mid</v>
      </c>
    </row>
    <row r="6443" spans="1:16" x14ac:dyDescent="0.35">
      <c r="A6443">
        <v>301506</v>
      </c>
      <c r="B6443" t="s">
        <v>12739</v>
      </c>
      <c r="C6443">
        <v>1</v>
      </c>
      <c r="D6443" t="s">
        <v>10895</v>
      </c>
      <c r="E6443" t="s">
        <v>12740</v>
      </c>
      <c r="F6443" t="s">
        <v>11136</v>
      </c>
      <c r="G6443" t="s">
        <v>12741</v>
      </c>
      <c r="H6443" t="s">
        <v>18</v>
      </c>
      <c r="I6443" t="s">
        <v>19</v>
      </c>
      <c r="J6443" t="s">
        <v>19</v>
      </c>
      <c r="K6443" t="s">
        <v>19</v>
      </c>
      <c r="L6443">
        <v>500</v>
      </c>
      <c r="M6443">
        <v>3</v>
      </c>
      <c r="N6443" s="1">
        <v>41979</v>
      </c>
      <c r="O6443" t="s">
        <v>19477</v>
      </c>
      <c r="P6443" t="str">
        <f t="shared" si="100"/>
        <v>Lower-Mid</v>
      </c>
    </row>
    <row r="6444" spans="1:16" x14ac:dyDescent="0.35">
      <c r="A6444">
        <v>6913</v>
      </c>
      <c r="B6444" t="s">
        <v>12742</v>
      </c>
      <c r="C6444">
        <v>1</v>
      </c>
      <c r="D6444" t="s">
        <v>10895</v>
      </c>
      <c r="E6444" t="s">
        <v>12743</v>
      </c>
      <c r="F6444" t="s">
        <v>10919</v>
      </c>
      <c r="G6444" t="s">
        <v>419</v>
      </c>
      <c r="H6444" t="s">
        <v>18</v>
      </c>
      <c r="I6444" t="s">
        <v>19</v>
      </c>
      <c r="J6444" t="s">
        <v>19</v>
      </c>
      <c r="K6444" t="s">
        <v>19</v>
      </c>
      <c r="L6444">
        <v>500</v>
      </c>
      <c r="M6444">
        <v>1</v>
      </c>
      <c r="N6444" s="1">
        <v>42352</v>
      </c>
      <c r="O6444" t="s">
        <v>19477</v>
      </c>
      <c r="P6444" t="str">
        <f t="shared" si="100"/>
        <v>Lower-Mid</v>
      </c>
    </row>
    <row r="6445" spans="1:16" x14ac:dyDescent="0.35">
      <c r="A6445">
        <v>18363062</v>
      </c>
      <c r="B6445" t="s">
        <v>12744</v>
      </c>
      <c r="C6445">
        <v>1</v>
      </c>
      <c r="D6445" t="s">
        <v>10895</v>
      </c>
      <c r="E6445" t="s">
        <v>12745</v>
      </c>
      <c r="F6445" t="s">
        <v>11419</v>
      </c>
      <c r="G6445" t="s">
        <v>422</v>
      </c>
      <c r="H6445" t="s">
        <v>18</v>
      </c>
      <c r="I6445" t="s">
        <v>19</v>
      </c>
      <c r="J6445" t="s">
        <v>25</v>
      </c>
      <c r="K6445" t="s">
        <v>19</v>
      </c>
      <c r="L6445">
        <v>500</v>
      </c>
      <c r="M6445">
        <v>2</v>
      </c>
      <c r="N6445" s="1">
        <v>40533</v>
      </c>
      <c r="O6445" t="s">
        <v>19477</v>
      </c>
      <c r="P6445" t="str">
        <f t="shared" si="100"/>
        <v>Lower-Mid</v>
      </c>
    </row>
    <row r="6446" spans="1:16" x14ac:dyDescent="0.35">
      <c r="A6446">
        <v>3540</v>
      </c>
      <c r="B6446" t="s">
        <v>5595</v>
      </c>
      <c r="C6446">
        <v>1</v>
      </c>
      <c r="D6446" t="s">
        <v>10895</v>
      </c>
      <c r="E6446" t="s">
        <v>12746</v>
      </c>
      <c r="F6446" t="s">
        <v>11084</v>
      </c>
      <c r="G6446" t="s">
        <v>5597</v>
      </c>
      <c r="H6446" t="s">
        <v>18</v>
      </c>
      <c r="I6446" t="s">
        <v>19</v>
      </c>
      <c r="J6446" t="s">
        <v>19</v>
      </c>
      <c r="K6446" t="s">
        <v>19</v>
      </c>
      <c r="L6446">
        <v>500</v>
      </c>
      <c r="M6446">
        <v>3</v>
      </c>
      <c r="N6446" s="1">
        <v>43431</v>
      </c>
      <c r="O6446" t="s">
        <v>19477</v>
      </c>
      <c r="P6446" t="str">
        <f t="shared" si="100"/>
        <v>Lower-Mid</v>
      </c>
    </row>
    <row r="6447" spans="1:16" x14ac:dyDescent="0.35">
      <c r="A6447">
        <v>18294226</v>
      </c>
      <c r="B6447" t="s">
        <v>10530</v>
      </c>
      <c r="C6447">
        <v>1</v>
      </c>
      <c r="D6447" t="s">
        <v>10895</v>
      </c>
      <c r="E6447" t="s">
        <v>10965</v>
      </c>
      <c r="F6447" t="s">
        <v>10897</v>
      </c>
      <c r="G6447" t="s">
        <v>17</v>
      </c>
      <c r="H6447" t="s">
        <v>18</v>
      </c>
      <c r="I6447" t="s">
        <v>19</v>
      </c>
      <c r="J6447" t="s">
        <v>25</v>
      </c>
      <c r="K6447" t="s">
        <v>19</v>
      </c>
      <c r="L6447">
        <v>500</v>
      </c>
      <c r="M6447">
        <v>4</v>
      </c>
      <c r="N6447" s="1">
        <v>41216</v>
      </c>
      <c r="O6447" t="s">
        <v>19477</v>
      </c>
      <c r="P6447" t="str">
        <f t="shared" si="100"/>
        <v>Lower-Mid</v>
      </c>
    </row>
    <row r="6448" spans="1:16" x14ac:dyDescent="0.35">
      <c r="A6448">
        <v>301278</v>
      </c>
      <c r="B6448" t="s">
        <v>350</v>
      </c>
      <c r="C6448">
        <v>1</v>
      </c>
      <c r="D6448" t="s">
        <v>10895</v>
      </c>
      <c r="E6448" t="s">
        <v>12747</v>
      </c>
      <c r="F6448" t="s">
        <v>10897</v>
      </c>
      <c r="G6448" t="s">
        <v>17</v>
      </c>
      <c r="H6448" t="s">
        <v>18</v>
      </c>
      <c r="I6448" t="s">
        <v>19</v>
      </c>
      <c r="J6448" t="s">
        <v>19</v>
      </c>
      <c r="K6448" t="s">
        <v>19</v>
      </c>
      <c r="L6448">
        <v>500</v>
      </c>
      <c r="M6448">
        <v>2</v>
      </c>
      <c r="N6448" s="1">
        <v>41600</v>
      </c>
      <c r="O6448" t="s">
        <v>19477</v>
      </c>
      <c r="P6448" t="str">
        <f t="shared" si="100"/>
        <v>Lower-Mid</v>
      </c>
    </row>
    <row r="6449" spans="1:16" x14ac:dyDescent="0.35">
      <c r="A6449">
        <v>18451182</v>
      </c>
      <c r="B6449" t="s">
        <v>12622</v>
      </c>
      <c r="C6449">
        <v>1</v>
      </c>
      <c r="D6449" t="s">
        <v>10895</v>
      </c>
      <c r="E6449" t="s">
        <v>12748</v>
      </c>
      <c r="F6449" t="s">
        <v>10897</v>
      </c>
      <c r="G6449" t="s">
        <v>12624</v>
      </c>
      <c r="H6449" t="s">
        <v>18</v>
      </c>
      <c r="I6449" t="s">
        <v>19</v>
      </c>
      <c r="J6449" t="s">
        <v>25</v>
      </c>
      <c r="K6449" t="s">
        <v>19</v>
      </c>
      <c r="L6449">
        <v>500</v>
      </c>
      <c r="M6449">
        <v>4</v>
      </c>
      <c r="N6449" s="1">
        <v>41241</v>
      </c>
      <c r="O6449" t="s">
        <v>19477</v>
      </c>
      <c r="P6449" t="str">
        <f t="shared" si="100"/>
        <v>Lower-Mid</v>
      </c>
    </row>
    <row r="6450" spans="1:16" x14ac:dyDescent="0.35">
      <c r="A6450">
        <v>18450874</v>
      </c>
      <c r="B6450" t="s">
        <v>12749</v>
      </c>
      <c r="C6450">
        <v>1</v>
      </c>
      <c r="D6450" t="s">
        <v>10895</v>
      </c>
      <c r="E6450" t="s">
        <v>12750</v>
      </c>
      <c r="F6450" t="s">
        <v>10903</v>
      </c>
      <c r="G6450" t="s">
        <v>12751</v>
      </c>
      <c r="H6450" t="s">
        <v>18</v>
      </c>
      <c r="I6450" t="s">
        <v>19</v>
      </c>
      <c r="J6450" t="s">
        <v>19</v>
      </c>
      <c r="K6450" t="s">
        <v>19</v>
      </c>
      <c r="L6450">
        <v>500</v>
      </c>
      <c r="M6450">
        <v>4</v>
      </c>
      <c r="N6450" s="1">
        <v>41957</v>
      </c>
      <c r="O6450" t="s">
        <v>19477</v>
      </c>
      <c r="P6450" t="str">
        <f t="shared" si="100"/>
        <v>Lower-Mid</v>
      </c>
    </row>
    <row r="6451" spans="1:16" x14ac:dyDescent="0.35">
      <c r="A6451">
        <v>2458</v>
      </c>
      <c r="B6451" t="s">
        <v>5595</v>
      </c>
      <c r="C6451">
        <v>1</v>
      </c>
      <c r="D6451" t="s">
        <v>10895</v>
      </c>
      <c r="E6451" t="s">
        <v>12097</v>
      </c>
      <c r="F6451" t="s">
        <v>10989</v>
      </c>
      <c r="G6451" t="s">
        <v>5597</v>
      </c>
      <c r="H6451" t="s">
        <v>18</v>
      </c>
      <c r="I6451" t="s">
        <v>19</v>
      </c>
      <c r="J6451" t="s">
        <v>25</v>
      </c>
      <c r="K6451" t="s">
        <v>19</v>
      </c>
      <c r="L6451">
        <v>500</v>
      </c>
      <c r="M6451">
        <v>3</v>
      </c>
      <c r="N6451" s="1">
        <v>43409</v>
      </c>
      <c r="O6451" t="s">
        <v>19477</v>
      </c>
      <c r="P6451" t="str">
        <f t="shared" si="100"/>
        <v>Lower-Mid</v>
      </c>
    </row>
    <row r="6452" spans="1:16" x14ac:dyDescent="0.35">
      <c r="A6452">
        <v>18398606</v>
      </c>
      <c r="B6452" t="s">
        <v>5592</v>
      </c>
      <c r="C6452">
        <v>1</v>
      </c>
      <c r="D6452" t="s">
        <v>10895</v>
      </c>
      <c r="E6452" t="s">
        <v>12752</v>
      </c>
      <c r="F6452" t="s">
        <v>11005</v>
      </c>
      <c r="G6452" t="s">
        <v>5594</v>
      </c>
      <c r="H6452" t="s">
        <v>18</v>
      </c>
      <c r="I6452" t="s">
        <v>19</v>
      </c>
      <c r="J6452" t="s">
        <v>25</v>
      </c>
      <c r="K6452" t="s">
        <v>19</v>
      </c>
      <c r="L6452">
        <v>500</v>
      </c>
      <c r="M6452">
        <v>3</v>
      </c>
      <c r="N6452" s="1">
        <v>43042</v>
      </c>
      <c r="O6452" t="s">
        <v>19477</v>
      </c>
      <c r="P6452" t="str">
        <f t="shared" si="100"/>
        <v>Lower-Mid</v>
      </c>
    </row>
    <row r="6453" spans="1:16" x14ac:dyDescent="0.35">
      <c r="A6453">
        <v>8833</v>
      </c>
      <c r="B6453" t="s">
        <v>12753</v>
      </c>
      <c r="C6453">
        <v>1</v>
      </c>
      <c r="D6453" t="s">
        <v>10895</v>
      </c>
      <c r="E6453" t="s">
        <v>12754</v>
      </c>
      <c r="F6453" t="s">
        <v>11011</v>
      </c>
      <c r="G6453" t="s">
        <v>663</v>
      </c>
      <c r="H6453" t="s">
        <v>18</v>
      </c>
      <c r="I6453" t="s">
        <v>19</v>
      </c>
      <c r="J6453" t="s">
        <v>19</v>
      </c>
      <c r="K6453" t="s">
        <v>19</v>
      </c>
      <c r="L6453">
        <v>500</v>
      </c>
      <c r="M6453">
        <v>3</v>
      </c>
      <c r="N6453" s="1">
        <v>41950</v>
      </c>
      <c r="O6453" t="s">
        <v>19477</v>
      </c>
      <c r="P6453" t="str">
        <f t="shared" si="100"/>
        <v>Lower-Mid</v>
      </c>
    </row>
    <row r="6454" spans="1:16" x14ac:dyDescent="0.35">
      <c r="A6454">
        <v>18449785</v>
      </c>
      <c r="B6454" t="s">
        <v>12755</v>
      </c>
      <c r="C6454">
        <v>1</v>
      </c>
      <c r="D6454" t="s">
        <v>10895</v>
      </c>
      <c r="E6454" t="s">
        <v>12756</v>
      </c>
      <c r="F6454" t="s">
        <v>11014</v>
      </c>
      <c r="G6454" t="s">
        <v>2658</v>
      </c>
      <c r="H6454" t="s">
        <v>18</v>
      </c>
      <c r="I6454" t="s">
        <v>19</v>
      </c>
      <c r="J6454" t="s">
        <v>19</v>
      </c>
      <c r="K6454" t="s">
        <v>19</v>
      </c>
      <c r="L6454">
        <v>500</v>
      </c>
      <c r="M6454">
        <v>1</v>
      </c>
      <c r="N6454" s="1">
        <v>40862</v>
      </c>
      <c r="O6454" t="s">
        <v>19477</v>
      </c>
      <c r="P6454" t="str">
        <f t="shared" si="100"/>
        <v>Lower-Mid</v>
      </c>
    </row>
    <row r="6455" spans="1:16" x14ac:dyDescent="0.35">
      <c r="A6455">
        <v>312523</v>
      </c>
      <c r="B6455" t="s">
        <v>12757</v>
      </c>
      <c r="C6455">
        <v>1</v>
      </c>
      <c r="D6455" t="s">
        <v>10895</v>
      </c>
      <c r="E6455" t="s">
        <v>12758</v>
      </c>
      <c r="F6455" t="s">
        <v>10961</v>
      </c>
      <c r="G6455" t="s">
        <v>501</v>
      </c>
      <c r="H6455" t="s">
        <v>18</v>
      </c>
      <c r="I6455" t="s">
        <v>19</v>
      </c>
      <c r="J6455" t="s">
        <v>19</v>
      </c>
      <c r="K6455" t="s">
        <v>19</v>
      </c>
      <c r="L6455">
        <v>500</v>
      </c>
      <c r="M6455">
        <v>3</v>
      </c>
      <c r="N6455" s="1">
        <v>43028</v>
      </c>
      <c r="O6455" t="s">
        <v>19477</v>
      </c>
      <c r="P6455" t="str">
        <f t="shared" si="100"/>
        <v>Lower-Mid</v>
      </c>
    </row>
    <row r="6456" spans="1:16" x14ac:dyDescent="0.35">
      <c r="A6456">
        <v>313264</v>
      </c>
      <c r="B6456" t="s">
        <v>5592</v>
      </c>
      <c r="C6456">
        <v>1</v>
      </c>
      <c r="D6456" t="s">
        <v>10895</v>
      </c>
      <c r="E6456" t="s">
        <v>11347</v>
      </c>
      <c r="F6456" t="s">
        <v>10974</v>
      </c>
      <c r="G6456" t="s">
        <v>5594</v>
      </c>
      <c r="H6456" t="s">
        <v>18</v>
      </c>
      <c r="I6456" t="s">
        <v>19</v>
      </c>
      <c r="J6456" t="s">
        <v>25</v>
      </c>
      <c r="K6456" t="s">
        <v>19</v>
      </c>
      <c r="L6456">
        <v>500</v>
      </c>
      <c r="M6456">
        <v>3</v>
      </c>
      <c r="N6456" s="1">
        <v>43018</v>
      </c>
      <c r="O6456" t="s">
        <v>19477</v>
      </c>
      <c r="P6456" t="str">
        <f t="shared" si="100"/>
        <v>Lower-Mid</v>
      </c>
    </row>
    <row r="6457" spans="1:16" x14ac:dyDescent="0.35">
      <c r="A6457">
        <v>6643</v>
      </c>
      <c r="B6457" t="s">
        <v>5609</v>
      </c>
      <c r="C6457">
        <v>1</v>
      </c>
      <c r="D6457" t="s">
        <v>10895</v>
      </c>
      <c r="E6457" t="s">
        <v>12759</v>
      </c>
      <c r="F6457" t="s">
        <v>12366</v>
      </c>
      <c r="G6457" t="s">
        <v>5611</v>
      </c>
      <c r="H6457" t="s">
        <v>18</v>
      </c>
      <c r="I6457" t="s">
        <v>19</v>
      </c>
      <c r="J6457" t="s">
        <v>25</v>
      </c>
      <c r="K6457" t="s">
        <v>19</v>
      </c>
      <c r="L6457">
        <v>500</v>
      </c>
      <c r="M6457">
        <v>3</v>
      </c>
      <c r="N6457" s="1">
        <v>41922</v>
      </c>
      <c r="O6457" t="s">
        <v>19477</v>
      </c>
      <c r="P6457" t="str">
        <f t="shared" si="100"/>
        <v>Lower-Mid</v>
      </c>
    </row>
    <row r="6458" spans="1:16" x14ac:dyDescent="0.35">
      <c r="A6458">
        <v>308473</v>
      </c>
      <c r="B6458" t="s">
        <v>5595</v>
      </c>
      <c r="C6458">
        <v>1</v>
      </c>
      <c r="D6458" t="s">
        <v>10895</v>
      </c>
      <c r="E6458" t="s">
        <v>12592</v>
      </c>
      <c r="F6458" t="s">
        <v>10979</v>
      </c>
      <c r="G6458" t="s">
        <v>5597</v>
      </c>
      <c r="H6458" t="s">
        <v>18</v>
      </c>
      <c r="I6458" t="s">
        <v>19</v>
      </c>
      <c r="J6458" t="s">
        <v>25</v>
      </c>
      <c r="K6458" t="s">
        <v>19</v>
      </c>
      <c r="L6458">
        <v>500</v>
      </c>
      <c r="M6458">
        <v>3</v>
      </c>
      <c r="N6458" s="1">
        <v>40468</v>
      </c>
      <c r="O6458" t="s">
        <v>19477</v>
      </c>
      <c r="P6458" t="str">
        <f t="shared" si="100"/>
        <v>Lower-Mid</v>
      </c>
    </row>
    <row r="6459" spans="1:16" x14ac:dyDescent="0.35">
      <c r="A6459">
        <v>9957</v>
      </c>
      <c r="B6459" t="s">
        <v>5595</v>
      </c>
      <c r="C6459">
        <v>1</v>
      </c>
      <c r="D6459" t="s">
        <v>10895</v>
      </c>
      <c r="E6459" t="s">
        <v>12760</v>
      </c>
      <c r="F6459" t="s">
        <v>10986</v>
      </c>
      <c r="G6459" t="s">
        <v>5597</v>
      </c>
      <c r="H6459" t="s">
        <v>18</v>
      </c>
      <c r="I6459" t="s">
        <v>19</v>
      </c>
      <c r="J6459" t="s">
        <v>19</v>
      </c>
      <c r="K6459" t="s">
        <v>19</v>
      </c>
      <c r="L6459">
        <v>500</v>
      </c>
      <c r="M6459">
        <v>3</v>
      </c>
      <c r="N6459" s="1">
        <v>41551</v>
      </c>
      <c r="O6459" t="s">
        <v>19477</v>
      </c>
      <c r="P6459" t="str">
        <f t="shared" si="100"/>
        <v>Lower-Mid</v>
      </c>
    </row>
    <row r="6460" spans="1:16" x14ac:dyDescent="0.35">
      <c r="A6460">
        <v>307678</v>
      </c>
      <c r="B6460" t="s">
        <v>12761</v>
      </c>
      <c r="C6460">
        <v>1</v>
      </c>
      <c r="D6460" t="s">
        <v>10895</v>
      </c>
      <c r="E6460" t="s">
        <v>12762</v>
      </c>
      <c r="F6460" t="s">
        <v>11153</v>
      </c>
      <c r="G6460" t="s">
        <v>691</v>
      </c>
      <c r="H6460" t="s">
        <v>18</v>
      </c>
      <c r="I6460" t="s">
        <v>19</v>
      </c>
      <c r="J6460" t="s">
        <v>19</v>
      </c>
      <c r="K6460" t="s">
        <v>19</v>
      </c>
      <c r="L6460">
        <v>500</v>
      </c>
      <c r="M6460">
        <v>3</v>
      </c>
      <c r="N6460" s="1">
        <v>42288</v>
      </c>
      <c r="O6460" t="s">
        <v>19477</v>
      </c>
      <c r="P6460" t="str">
        <f t="shared" si="100"/>
        <v>Lower-Mid</v>
      </c>
    </row>
    <row r="6461" spans="1:16" x14ac:dyDescent="0.35">
      <c r="A6461">
        <v>305792</v>
      </c>
      <c r="B6461" t="s">
        <v>5606</v>
      </c>
      <c r="C6461">
        <v>1</v>
      </c>
      <c r="D6461" t="s">
        <v>10895</v>
      </c>
      <c r="E6461" t="s">
        <v>12763</v>
      </c>
      <c r="F6461" t="s">
        <v>11040</v>
      </c>
      <c r="G6461" t="s">
        <v>4390</v>
      </c>
      <c r="H6461" t="s">
        <v>18</v>
      </c>
      <c r="I6461" t="s">
        <v>19</v>
      </c>
      <c r="J6461" t="s">
        <v>25</v>
      </c>
      <c r="K6461" t="s">
        <v>19</v>
      </c>
      <c r="L6461">
        <v>500</v>
      </c>
      <c r="M6461">
        <v>3</v>
      </c>
      <c r="N6461" s="1">
        <v>43396</v>
      </c>
      <c r="O6461" t="s">
        <v>19477</v>
      </c>
      <c r="P6461" t="str">
        <f t="shared" si="100"/>
        <v>Lower-Mid</v>
      </c>
    </row>
    <row r="6462" spans="1:16" x14ac:dyDescent="0.35">
      <c r="A6462">
        <v>18433295</v>
      </c>
      <c r="B6462" t="s">
        <v>12764</v>
      </c>
      <c r="C6462">
        <v>1</v>
      </c>
      <c r="D6462" t="s">
        <v>10895</v>
      </c>
      <c r="E6462" t="s">
        <v>12765</v>
      </c>
      <c r="F6462" t="s">
        <v>11177</v>
      </c>
      <c r="G6462" t="s">
        <v>442</v>
      </c>
      <c r="H6462" t="s">
        <v>18</v>
      </c>
      <c r="I6462" t="s">
        <v>19</v>
      </c>
      <c r="J6462" t="s">
        <v>19</v>
      </c>
      <c r="K6462" t="s">
        <v>19</v>
      </c>
      <c r="L6462">
        <v>500</v>
      </c>
      <c r="M6462">
        <v>1</v>
      </c>
      <c r="N6462" s="1">
        <v>43377</v>
      </c>
      <c r="O6462" t="s">
        <v>19477</v>
      </c>
      <c r="P6462" t="str">
        <f t="shared" si="100"/>
        <v>Lower-Mid</v>
      </c>
    </row>
    <row r="6463" spans="1:16" x14ac:dyDescent="0.35">
      <c r="A6463">
        <v>310531</v>
      </c>
      <c r="B6463" t="s">
        <v>5609</v>
      </c>
      <c r="C6463">
        <v>1</v>
      </c>
      <c r="D6463" t="s">
        <v>10895</v>
      </c>
      <c r="E6463" t="s">
        <v>12766</v>
      </c>
      <c r="F6463" t="s">
        <v>11182</v>
      </c>
      <c r="G6463" t="s">
        <v>5611</v>
      </c>
      <c r="H6463" t="s">
        <v>18</v>
      </c>
      <c r="I6463" t="s">
        <v>19</v>
      </c>
      <c r="J6463" t="s">
        <v>19</v>
      </c>
      <c r="K6463" t="s">
        <v>19</v>
      </c>
      <c r="L6463">
        <v>500</v>
      </c>
      <c r="M6463">
        <v>3</v>
      </c>
      <c r="N6463" s="1">
        <v>41203</v>
      </c>
      <c r="O6463" t="s">
        <v>19477</v>
      </c>
      <c r="P6463" t="str">
        <f t="shared" si="100"/>
        <v>Lower-Mid</v>
      </c>
    </row>
    <row r="6464" spans="1:16" x14ac:dyDescent="0.35">
      <c r="A6464">
        <v>18350153</v>
      </c>
      <c r="B6464" t="s">
        <v>12767</v>
      </c>
      <c r="C6464">
        <v>1</v>
      </c>
      <c r="D6464" t="s">
        <v>10895</v>
      </c>
      <c r="E6464" t="s">
        <v>12768</v>
      </c>
      <c r="F6464" t="s">
        <v>11003</v>
      </c>
      <c r="G6464" t="s">
        <v>422</v>
      </c>
      <c r="H6464" t="s">
        <v>18</v>
      </c>
      <c r="I6464" t="s">
        <v>19</v>
      </c>
      <c r="J6464" t="s">
        <v>19</v>
      </c>
      <c r="K6464" t="s">
        <v>19</v>
      </c>
      <c r="L6464">
        <v>600</v>
      </c>
      <c r="M6464">
        <v>1</v>
      </c>
      <c r="N6464" s="1">
        <v>42626</v>
      </c>
      <c r="O6464" t="s">
        <v>19477</v>
      </c>
      <c r="P6464" t="str">
        <f t="shared" si="100"/>
        <v>Lower-Mid</v>
      </c>
    </row>
    <row r="6465" spans="1:16" x14ac:dyDescent="0.35">
      <c r="A6465">
        <v>18472669</v>
      </c>
      <c r="B6465" t="s">
        <v>12769</v>
      </c>
      <c r="C6465">
        <v>1</v>
      </c>
      <c r="D6465" t="s">
        <v>10895</v>
      </c>
      <c r="E6465" t="s">
        <v>12770</v>
      </c>
      <c r="F6465" t="s">
        <v>11003</v>
      </c>
      <c r="G6465" t="s">
        <v>513</v>
      </c>
      <c r="H6465" t="s">
        <v>18</v>
      </c>
      <c r="I6465" t="s">
        <v>19</v>
      </c>
      <c r="J6465" t="s">
        <v>19</v>
      </c>
      <c r="K6465" t="s">
        <v>19</v>
      </c>
      <c r="L6465">
        <v>600</v>
      </c>
      <c r="M6465">
        <v>1</v>
      </c>
      <c r="N6465" s="1">
        <v>40412</v>
      </c>
      <c r="O6465" t="s">
        <v>19477</v>
      </c>
      <c r="P6465" t="str">
        <f t="shared" si="100"/>
        <v>Lower-Mid</v>
      </c>
    </row>
    <row r="6466" spans="1:16" x14ac:dyDescent="0.35">
      <c r="A6466">
        <v>18449662</v>
      </c>
      <c r="B6466" t="s">
        <v>12771</v>
      </c>
      <c r="C6466">
        <v>1</v>
      </c>
      <c r="D6466" t="s">
        <v>10895</v>
      </c>
      <c r="E6466" t="s">
        <v>12772</v>
      </c>
      <c r="F6466" t="s">
        <v>11014</v>
      </c>
      <c r="G6466" t="s">
        <v>845</v>
      </c>
      <c r="H6466" t="s">
        <v>18</v>
      </c>
      <c r="I6466" t="s">
        <v>19</v>
      </c>
      <c r="J6466" t="s">
        <v>19</v>
      </c>
      <c r="K6466" t="s">
        <v>19</v>
      </c>
      <c r="L6466">
        <v>500</v>
      </c>
      <c r="M6466">
        <v>1</v>
      </c>
      <c r="N6466" s="1">
        <v>40413</v>
      </c>
      <c r="O6466" t="s">
        <v>19477</v>
      </c>
      <c r="P6466" t="str">
        <f t="shared" ref="P6466:P6529" si="101">IF(L6466&lt;500, "Low",
 IF(L6466&lt;1000, "Lower-Mid",
 IF(L6466&lt;2000, "Mid",
 IF(L6466&lt;3000, "Upper-Mid", "High"))))</f>
        <v>Lower-Mid</v>
      </c>
    </row>
    <row r="6467" spans="1:16" x14ac:dyDescent="0.35">
      <c r="A6467">
        <v>18464628</v>
      </c>
      <c r="B6467" t="s">
        <v>2813</v>
      </c>
      <c r="C6467">
        <v>1</v>
      </c>
      <c r="D6467" t="s">
        <v>10895</v>
      </c>
      <c r="E6467" t="s">
        <v>12773</v>
      </c>
      <c r="F6467" t="s">
        <v>10906</v>
      </c>
      <c r="G6467" t="s">
        <v>439</v>
      </c>
      <c r="H6467" t="s">
        <v>18</v>
      </c>
      <c r="I6467" t="s">
        <v>19</v>
      </c>
      <c r="J6467" t="s">
        <v>19</v>
      </c>
      <c r="K6467" t="s">
        <v>19</v>
      </c>
      <c r="L6467">
        <v>650</v>
      </c>
      <c r="M6467">
        <v>1</v>
      </c>
      <c r="N6467" s="1">
        <v>42937</v>
      </c>
      <c r="O6467" t="s">
        <v>19477</v>
      </c>
      <c r="P6467" t="str">
        <f t="shared" si="101"/>
        <v>Lower-Mid</v>
      </c>
    </row>
    <row r="6468" spans="1:16" x14ac:dyDescent="0.35">
      <c r="A6468">
        <v>18472765</v>
      </c>
      <c r="B6468" t="s">
        <v>12774</v>
      </c>
      <c r="C6468">
        <v>1</v>
      </c>
      <c r="D6468" t="s">
        <v>10895</v>
      </c>
      <c r="E6468" t="s">
        <v>12775</v>
      </c>
      <c r="F6468" t="s">
        <v>11651</v>
      </c>
      <c r="G6468" t="s">
        <v>546</v>
      </c>
      <c r="H6468" t="s">
        <v>18</v>
      </c>
      <c r="I6468" t="s">
        <v>19</v>
      </c>
      <c r="J6468" t="s">
        <v>19</v>
      </c>
      <c r="K6468" t="s">
        <v>19</v>
      </c>
      <c r="L6468">
        <v>600</v>
      </c>
      <c r="M6468">
        <v>1</v>
      </c>
      <c r="N6468" s="1">
        <v>43256</v>
      </c>
      <c r="O6468" t="s">
        <v>19477</v>
      </c>
      <c r="P6468" t="str">
        <f t="shared" si="101"/>
        <v>Lower-Mid</v>
      </c>
    </row>
    <row r="6469" spans="1:16" x14ac:dyDescent="0.35">
      <c r="A6469">
        <v>18458635</v>
      </c>
      <c r="B6469" t="s">
        <v>12776</v>
      </c>
      <c r="C6469">
        <v>1</v>
      </c>
      <c r="D6469" t="s">
        <v>10895</v>
      </c>
      <c r="E6469" t="s">
        <v>12777</v>
      </c>
      <c r="F6469" t="s">
        <v>11284</v>
      </c>
      <c r="G6469" t="s">
        <v>1329</v>
      </c>
      <c r="H6469" t="s">
        <v>18</v>
      </c>
      <c r="I6469" t="s">
        <v>19</v>
      </c>
      <c r="J6469" t="s">
        <v>19</v>
      </c>
      <c r="K6469" t="s">
        <v>19</v>
      </c>
      <c r="L6469">
        <v>700</v>
      </c>
      <c r="M6469">
        <v>1</v>
      </c>
      <c r="N6469" s="1">
        <v>40349</v>
      </c>
      <c r="O6469" t="s">
        <v>19477</v>
      </c>
      <c r="P6469" t="str">
        <f t="shared" si="101"/>
        <v>Lower-Mid</v>
      </c>
    </row>
    <row r="6470" spans="1:16" x14ac:dyDescent="0.35">
      <c r="A6470">
        <v>18313136</v>
      </c>
      <c r="B6470" t="s">
        <v>5307</v>
      </c>
      <c r="C6470">
        <v>1</v>
      </c>
      <c r="D6470" t="s">
        <v>10895</v>
      </c>
      <c r="E6470" t="s">
        <v>12778</v>
      </c>
      <c r="F6470" t="s">
        <v>11284</v>
      </c>
      <c r="G6470" t="s">
        <v>439</v>
      </c>
      <c r="H6470" t="s">
        <v>18</v>
      </c>
      <c r="I6470" t="s">
        <v>19</v>
      </c>
      <c r="J6470" t="s">
        <v>19</v>
      </c>
      <c r="K6470" t="s">
        <v>19</v>
      </c>
      <c r="L6470">
        <v>600</v>
      </c>
      <c r="M6470">
        <v>1</v>
      </c>
      <c r="N6470" s="1">
        <v>40353</v>
      </c>
      <c r="O6470" t="s">
        <v>19477</v>
      </c>
      <c r="P6470" t="str">
        <f t="shared" si="101"/>
        <v>Lower-Mid</v>
      </c>
    </row>
    <row r="6471" spans="1:16" x14ac:dyDescent="0.35">
      <c r="A6471">
        <v>18391171</v>
      </c>
      <c r="B6471" t="s">
        <v>12779</v>
      </c>
      <c r="C6471">
        <v>1</v>
      </c>
      <c r="D6471" t="s">
        <v>10895</v>
      </c>
      <c r="E6471" t="s">
        <v>12780</v>
      </c>
      <c r="F6471" t="s">
        <v>11177</v>
      </c>
      <c r="G6471" t="s">
        <v>422</v>
      </c>
      <c r="H6471" t="s">
        <v>18</v>
      </c>
      <c r="I6471" t="s">
        <v>19</v>
      </c>
      <c r="J6471" t="s">
        <v>19</v>
      </c>
      <c r="K6471" t="s">
        <v>19</v>
      </c>
      <c r="L6471">
        <v>600</v>
      </c>
      <c r="M6471">
        <v>1</v>
      </c>
      <c r="N6471" s="1">
        <v>41817</v>
      </c>
      <c r="O6471" t="s">
        <v>19477</v>
      </c>
      <c r="P6471" t="str">
        <f t="shared" si="101"/>
        <v>Lower-Mid</v>
      </c>
    </row>
    <row r="6472" spans="1:16" x14ac:dyDescent="0.35">
      <c r="A6472">
        <v>18463994</v>
      </c>
      <c r="B6472" t="s">
        <v>12781</v>
      </c>
      <c r="C6472">
        <v>1</v>
      </c>
      <c r="D6472" t="s">
        <v>10895</v>
      </c>
      <c r="E6472" t="s">
        <v>12782</v>
      </c>
      <c r="F6472" t="s">
        <v>11003</v>
      </c>
      <c r="G6472" t="s">
        <v>422</v>
      </c>
      <c r="H6472" t="s">
        <v>18</v>
      </c>
      <c r="I6472" t="s">
        <v>19</v>
      </c>
      <c r="J6472" t="s">
        <v>19</v>
      </c>
      <c r="K6472" t="s">
        <v>19</v>
      </c>
      <c r="L6472">
        <v>600</v>
      </c>
      <c r="M6472">
        <v>1</v>
      </c>
      <c r="N6472" s="1">
        <v>41411</v>
      </c>
      <c r="O6472" t="s">
        <v>19477</v>
      </c>
      <c r="P6472" t="str">
        <f t="shared" si="101"/>
        <v>Lower-Mid</v>
      </c>
    </row>
    <row r="6473" spans="1:16" x14ac:dyDescent="0.35">
      <c r="A6473">
        <v>18463969</v>
      </c>
      <c r="B6473" t="s">
        <v>12783</v>
      </c>
      <c r="C6473">
        <v>1</v>
      </c>
      <c r="D6473" t="s">
        <v>10895</v>
      </c>
      <c r="E6473" t="s">
        <v>12784</v>
      </c>
      <c r="F6473" t="s">
        <v>10921</v>
      </c>
      <c r="G6473" t="s">
        <v>17</v>
      </c>
      <c r="H6473" t="s">
        <v>18</v>
      </c>
      <c r="I6473" t="s">
        <v>19</v>
      </c>
      <c r="J6473" t="s">
        <v>19</v>
      </c>
      <c r="K6473" t="s">
        <v>19</v>
      </c>
      <c r="L6473">
        <v>500</v>
      </c>
      <c r="M6473">
        <v>1</v>
      </c>
      <c r="N6473" s="1">
        <v>42871</v>
      </c>
      <c r="O6473" t="s">
        <v>19477</v>
      </c>
      <c r="P6473" t="str">
        <f t="shared" si="101"/>
        <v>Lower-Mid</v>
      </c>
    </row>
    <row r="6474" spans="1:16" x14ac:dyDescent="0.35">
      <c r="A6474">
        <v>18458317</v>
      </c>
      <c r="B6474" t="s">
        <v>12785</v>
      </c>
      <c r="C6474">
        <v>1</v>
      </c>
      <c r="D6474" t="s">
        <v>10895</v>
      </c>
      <c r="E6474" t="s">
        <v>12786</v>
      </c>
      <c r="F6474" t="s">
        <v>11182</v>
      </c>
      <c r="G6474" t="s">
        <v>501</v>
      </c>
      <c r="H6474" t="s">
        <v>18</v>
      </c>
      <c r="I6474" t="s">
        <v>19</v>
      </c>
      <c r="J6474" t="s">
        <v>19</v>
      </c>
      <c r="K6474" t="s">
        <v>19</v>
      </c>
      <c r="L6474">
        <v>500</v>
      </c>
      <c r="M6474">
        <v>1</v>
      </c>
      <c r="N6474" s="1">
        <v>43223</v>
      </c>
      <c r="O6474" t="s">
        <v>19477</v>
      </c>
      <c r="P6474" t="str">
        <f t="shared" si="101"/>
        <v>Lower-Mid</v>
      </c>
    </row>
    <row r="6475" spans="1:16" x14ac:dyDescent="0.35">
      <c r="A6475">
        <v>18324806</v>
      </c>
      <c r="B6475" t="s">
        <v>12787</v>
      </c>
      <c r="C6475">
        <v>1</v>
      </c>
      <c r="D6475" t="s">
        <v>10895</v>
      </c>
      <c r="E6475" t="s">
        <v>12788</v>
      </c>
      <c r="F6475" t="s">
        <v>11153</v>
      </c>
      <c r="G6475" t="s">
        <v>501</v>
      </c>
      <c r="H6475" t="s">
        <v>18</v>
      </c>
      <c r="I6475" t="s">
        <v>19</v>
      </c>
      <c r="J6475" t="s">
        <v>19</v>
      </c>
      <c r="K6475" t="s">
        <v>19</v>
      </c>
      <c r="L6475">
        <v>600</v>
      </c>
      <c r="M6475">
        <v>1</v>
      </c>
      <c r="N6475" s="1">
        <v>41015</v>
      </c>
      <c r="O6475" t="s">
        <v>19477</v>
      </c>
      <c r="P6475" t="str">
        <f t="shared" si="101"/>
        <v>Lower-Mid</v>
      </c>
    </row>
    <row r="6476" spans="1:16" x14ac:dyDescent="0.35">
      <c r="A6476">
        <v>18352250</v>
      </c>
      <c r="B6476" t="s">
        <v>12789</v>
      </c>
      <c r="C6476">
        <v>1</v>
      </c>
      <c r="D6476" t="s">
        <v>10895</v>
      </c>
      <c r="E6476" t="s">
        <v>12790</v>
      </c>
      <c r="F6476" t="s">
        <v>11284</v>
      </c>
      <c r="G6476" t="s">
        <v>1329</v>
      </c>
      <c r="H6476" t="s">
        <v>18</v>
      </c>
      <c r="I6476" t="s">
        <v>19</v>
      </c>
      <c r="J6476" t="s">
        <v>19</v>
      </c>
      <c r="K6476" t="s">
        <v>19</v>
      </c>
      <c r="L6476">
        <v>500</v>
      </c>
      <c r="M6476">
        <v>1</v>
      </c>
      <c r="N6476" s="1">
        <v>41754</v>
      </c>
      <c r="O6476" t="s">
        <v>19477</v>
      </c>
      <c r="P6476" t="str">
        <f t="shared" si="101"/>
        <v>Lower-Mid</v>
      </c>
    </row>
    <row r="6477" spans="1:16" x14ac:dyDescent="0.35">
      <c r="A6477">
        <v>18435789</v>
      </c>
      <c r="B6477" t="s">
        <v>12791</v>
      </c>
      <c r="C6477">
        <v>1</v>
      </c>
      <c r="D6477" t="s">
        <v>10895</v>
      </c>
      <c r="E6477" t="s">
        <v>12792</v>
      </c>
      <c r="F6477" t="s">
        <v>11284</v>
      </c>
      <c r="G6477" t="s">
        <v>12793</v>
      </c>
      <c r="H6477" t="s">
        <v>18</v>
      </c>
      <c r="I6477" t="s">
        <v>19</v>
      </c>
      <c r="J6477" t="s">
        <v>19</v>
      </c>
      <c r="K6477" t="s">
        <v>19</v>
      </c>
      <c r="L6477">
        <v>900</v>
      </c>
      <c r="M6477">
        <v>1</v>
      </c>
      <c r="N6477" s="1">
        <v>41000</v>
      </c>
      <c r="O6477" t="s">
        <v>19477</v>
      </c>
      <c r="P6477" t="str">
        <f t="shared" si="101"/>
        <v>Lower-Mid</v>
      </c>
    </row>
    <row r="6478" spans="1:16" x14ac:dyDescent="0.35">
      <c r="A6478">
        <v>18458641</v>
      </c>
      <c r="B6478" t="s">
        <v>12794</v>
      </c>
      <c r="C6478">
        <v>1</v>
      </c>
      <c r="D6478" t="s">
        <v>10895</v>
      </c>
      <c r="E6478" t="s">
        <v>12795</v>
      </c>
      <c r="F6478" t="s">
        <v>11284</v>
      </c>
      <c r="G6478" t="s">
        <v>513</v>
      </c>
      <c r="H6478" t="s">
        <v>18</v>
      </c>
      <c r="I6478" t="s">
        <v>19</v>
      </c>
      <c r="J6478" t="s">
        <v>19</v>
      </c>
      <c r="K6478" t="s">
        <v>19</v>
      </c>
      <c r="L6478">
        <v>600</v>
      </c>
      <c r="M6478">
        <v>1</v>
      </c>
      <c r="N6478" s="1">
        <v>40293</v>
      </c>
      <c r="O6478" t="s">
        <v>19477</v>
      </c>
      <c r="P6478" t="str">
        <f t="shared" si="101"/>
        <v>Lower-Mid</v>
      </c>
    </row>
    <row r="6479" spans="1:16" x14ac:dyDescent="0.35">
      <c r="A6479">
        <v>18458637</v>
      </c>
      <c r="B6479" t="s">
        <v>12796</v>
      </c>
      <c r="C6479">
        <v>1</v>
      </c>
      <c r="D6479" t="s">
        <v>10895</v>
      </c>
      <c r="E6479" t="s">
        <v>12797</v>
      </c>
      <c r="F6479" t="s">
        <v>11284</v>
      </c>
      <c r="G6479" t="s">
        <v>12798</v>
      </c>
      <c r="H6479" t="s">
        <v>18</v>
      </c>
      <c r="I6479" t="s">
        <v>19</v>
      </c>
      <c r="J6479" t="s">
        <v>19</v>
      </c>
      <c r="K6479" t="s">
        <v>19</v>
      </c>
      <c r="L6479">
        <v>500</v>
      </c>
      <c r="M6479">
        <v>1</v>
      </c>
      <c r="N6479" s="1">
        <v>41356</v>
      </c>
      <c r="O6479" t="s">
        <v>19477</v>
      </c>
      <c r="P6479" t="str">
        <f t="shared" si="101"/>
        <v>Lower-Mid</v>
      </c>
    </row>
    <row r="6480" spans="1:16" x14ac:dyDescent="0.35">
      <c r="A6480">
        <v>18464626</v>
      </c>
      <c r="B6480" t="s">
        <v>12799</v>
      </c>
      <c r="C6480">
        <v>1</v>
      </c>
      <c r="D6480" t="s">
        <v>10895</v>
      </c>
      <c r="E6480" t="s">
        <v>12800</v>
      </c>
      <c r="F6480" t="s">
        <v>10906</v>
      </c>
      <c r="G6480" t="s">
        <v>501</v>
      </c>
      <c r="H6480" t="s">
        <v>18</v>
      </c>
      <c r="I6480" t="s">
        <v>19</v>
      </c>
      <c r="J6480" t="s">
        <v>19</v>
      </c>
      <c r="K6480" t="s">
        <v>19</v>
      </c>
      <c r="L6480">
        <v>500</v>
      </c>
      <c r="M6480">
        <v>1</v>
      </c>
      <c r="N6480" s="1">
        <v>40264</v>
      </c>
      <c r="O6480" t="s">
        <v>19477</v>
      </c>
      <c r="P6480" t="str">
        <f t="shared" si="101"/>
        <v>Lower-Mid</v>
      </c>
    </row>
    <row r="6481" spans="1:16" x14ac:dyDescent="0.35">
      <c r="A6481">
        <v>18441539</v>
      </c>
      <c r="B6481" t="s">
        <v>12801</v>
      </c>
      <c r="C6481">
        <v>1</v>
      </c>
      <c r="D6481" t="s">
        <v>10895</v>
      </c>
      <c r="E6481" t="s">
        <v>12802</v>
      </c>
      <c r="F6481" t="s">
        <v>12803</v>
      </c>
      <c r="G6481" t="s">
        <v>12804</v>
      </c>
      <c r="H6481" t="s">
        <v>18</v>
      </c>
      <c r="I6481" t="s">
        <v>25</v>
      </c>
      <c r="J6481" t="s">
        <v>19</v>
      </c>
      <c r="K6481" t="s">
        <v>19</v>
      </c>
      <c r="L6481">
        <v>800</v>
      </c>
      <c r="M6481">
        <v>1</v>
      </c>
      <c r="N6481" s="1">
        <v>42456</v>
      </c>
      <c r="O6481" t="s">
        <v>19477</v>
      </c>
      <c r="P6481" t="str">
        <f t="shared" si="101"/>
        <v>Lower-Mid</v>
      </c>
    </row>
    <row r="6482" spans="1:16" x14ac:dyDescent="0.35">
      <c r="A6482">
        <v>18435818</v>
      </c>
      <c r="B6482" t="s">
        <v>12805</v>
      </c>
      <c r="C6482">
        <v>1</v>
      </c>
      <c r="D6482" t="s">
        <v>10895</v>
      </c>
      <c r="E6482" t="s">
        <v>12806</v>
      </c>
      <c r="F6482" t="s">
        <v>11517</v>
      </c>
      <c r="G6482" t="s">
        <v>504</v>
      </c>
      <c r="H6482" t="s">
        <v>18</v>
      </c>
      <c r="I6482" t="s">
        <v>19</v>
      </c>
      <c r="J6482" t="s">
        <v>19</v>
      </c>
      <c r="K6482" t="s">
        <v>19</v>
      </c>
      <c r="L6482">
        <v>600</v>
      </c>
      <c r="M6482">
        <v>1</v>
      </c>
      <c r="N6482" s="1">
        <v>42433</v>
      </c>
      <c r="O6482" t="s">
        <v>19477</v>
      </c>
      <c r="P6482" t="str">
        <f t="shared" si="101"/>
        <v>Lower-Mid</v>
      </c>
    </row>
    <row r="6483" spans="1:16" x14ac:dyDescent="0.35">
      <c r="A6483">
        <v>18462609</v>
      </c>
      <c r="B6483" t="s">
        <v>12807</v>
      </c>
      <c r="C6483">
        <v>1</v>
      </c>
      <c r="D6483" t="s">
        <v>10895</v>
      </c>
      <c r="E6483" t="s">
        <v>12808</v>
      </c>
      <c r="F6483" t="s">
        <v>11651</v>
      </c>
      <c r="G6483" t="s">
        <v>7786</v>
      </c>
      <c r="H6483" t="s">
        <v>18</v>
      </c>
      <c r="I6483" t="s">
        <v>19</v>
      </c>
      <c r="J6483" t="s">
        <v>19</v>
      </c>
      <c r="K6483" t="s">
        <v>19</v>
      </c>
      <c r="L6483">
        <v>600</v>
      </c>
      <c r="M6483">
        <v>1</v>
      </c>
      <c r="N6483" s="1">
        <v>41688</v>
      </c>
      <c r="O6483" t="s">
        <v>19477</v>
      </c>
      <c r="P6483" t="str">
        <f t="shared" si="101"/>
        <v>Lower-Mid</v>
      </c>
    </row>
    <row r="6484" spans="1:16" x14ac:dyDescent="0.35">
      <c r="A6484">
        <v>18463967</v>
      </c>
      <c r="B6484" t="s">
        <v>12809</v>
      </c>
      <c r="C6484">
        <v>1</v>
      </c>
      <c r="D6484" t="s">
        <v>10895</v>
      </c>
      <c r="E6484" t="s">
        <v>12810</v>
      </c>
      <c r="F6484" t="s">
        <v>10921</v>
      </c>
      <c r="G6484" t="s">
        <v>17</v>
      </c>
      <c r="H6484" t="s">
        <v>18</v>
      </c>
      <c r="I6484" t="s">
        <v>19</v>
      </c>
      <c r="J6484" t="s">
        <v>19</v>
      </c>
      <c r="K6484" t="s">
        <v>19</v>
      </c>
      <c r="L6484">
        <v>500</v>
      </c>
      <c r="M6484">
        <v>1</v>
      </c>
      <c r="N6484" s="1">
        <v>42049</v>
      </c>
      <c r="O6484" t="s">
        <v>19477</v>
      </c>
      <c r="P6484" t="str">
        <f t="shared" si="101"/>
        <v>Lower-Mid</v>
      </c>
    </row>
    <row r="6485" spans="1:16" x14ac:dyDescent="0.35">
      <c r="A6485">
        <v>18458335</v>
      </c>
      <c r="B6485" t="s">
        <v>12811</v>
      </c>
      <c r="C6485">
        <v>1</v>
      </c>
      <c r="D6485" t="s">
        <v>10895</v>
      </c>
      <c r="E6485" t="s">
        <v>12812</v>
      </c>
      <c r="F6485" t="s">
        <v>11322</v>
      </c>
      <c r="G6485" t="s">
        <v>12813</v>
      </c>
      <c r="H6485" t="s">
        <v>18</v>
      </c>
      <c r="I6485" t="s">
        <v>19</v>
      </c>
      <c r="J6485" t="s">
        <v>19</v>
      </c>
      <c r="K6485" t="s">
        <v>19</v>
      </c>
      <c r="L6485">
        <v>800</v>
      </c>
      <c r="M6485">
        <v>1</v>
      </c>
      <c r="N6485" s="1">
        <v>41649</v>
      </c>
      <c r="O6485" t="s">
        <v>19477</v>
      </c>
      <c r="P6485" t="str">
        <f t="shared" si="101"/>
        <v>Lower-Mid</v>
      </c>
    </row>
    <row r="6486" spans="1:16" x14ac:dyDescent="0.35">
      <c r="A6486">
        <v>18340217</v>
      </c>
      <c r="B6486" t="s">
        <v>12814</v>
      </c>
      <c r="C6486">
        <v>1</v>
      </c>
      <c r="D6486" t="s">
        <v>10895</v>
      </c>
      <c r="E6486" t="s">
        <v>12815</v>
      </c>
      <c r="F6486" t="s">
        <v>12803</v>
      </c>
      <c r="G6486" t="s">
        <v>419</v>
      </c>
      <c r="H6486" t="s">
        <v>18</v>
      </c>
      <c r="I6486" t="s">
        <v>19</v>
      </c>
      <c r="J6486" t="s">
        <v>19</v>
      </c>
      <c r="K6486" t="s">
        <v>19</v>
      </c>
      <c r="L6486">
        <v>600</v>
      </c>
      <c r="M6486">
        <v>1</v>
      </c>
      <c r="N6486" s="1">
        <v>43107</v>
      </c>
      <c r="O6486" t="s">
        <v>19477</v>
      </c>
      <c r="P6486" t="str">
        <f t="shared" si="101"/>
        <v>Lower-Mid</v>
      </c>
    </row>
    <row r="6487" spans="1:16" x14ac:dyDescent="0.35">
      <c r="A6487">
        <v>18429148</v>
      </c>
      <c r="B6487" t="s">
        <v>12816</v>
      </c>
      <c r="C6487">
        <v>1</v>
      </c>
      <c r="D6487" t="s">
        <v>14</v>
      </c>
      <c r="E6487" t="s">
        <v>12817</v>
      </c>
      <c r="F6487" t="s">
        <v>2320</v>
      </c>
      <c r="G6487" t="s">
        <v>12818</v>
      </c>
      <c r="H6487" t="s">
        <v>18</v>
      </c>
      <c r="I6487" t="s">
        <v>19</v>
      </c>
      <c r="J6487" t="s">
        <v>19</v>
      </c>
      <c r="K6487" t="s">
        <v>19</v>
      </c>
      <c r="L6487">
        <v>2000</v>
      </c>
      <c r="M6487">
        <v>5</v>
      </c>
      <c r="N6487" s="1">
        <v>41700</v>
      </c>
      <c r="O6487" t="s">
        <v>19477</v>
      </c>
      <c r="P6487" t="str">
        <f t="shared" si="101"/>
        <v>Upper-Mid</v>
      </c>
    </row>
    <row r="6488" spans="1:16" x14ac:dyDescent="0.35">
      <c r="A6488">
        <v>18478377</v>
      </c>
      <c r="B6488" t="s">
        <v>12819</v>
      </c>
      <c r="C6488">
        <v>1</v>
      </c>
      <c r="D6488" t="s">
        <v>10895</v>
      </c>
      <c r="E6488" t="s">
        <v>12820</v>
      </c>
      <c r="F6488" t="s">
        <v>11003</v>
      </c>
      <c r="G6488" t="s">
        <v>845</v>
      </c>
      <c r="H6488" t="s">
        <v>18</v>
      </c>
      <c r="I6488" t="s">
        <v>19</v>
      </c>
      <c r="J6488" t="s">
        <v>19</v>
      </c>
      <c r="K6488" t="s">
        <v>19</v>
      </c>
      <c r="L6488">
        <v>600</v>
      </c>
      <c r="M6488">
        <v>1</v>
      </c>
      <c r="N6488" s="1">
        <v>41616</v>
      </c>
      <c r="O6488" t="s">
        <v>19477</v>
      </c>
      <c r="P6488" t="str">
        <f t="shared" si="101"/>
        <v>Lower-Mid</v>
      </c>
    </row>
    <row r="6489" spans="1:16" x14ac:dyDescent="0.35">
      <c r="A6489">
        <v>18460280</v>
      </c>
      <c r="B6489" t="s">
        <v>12821</v>
      </c>
      <c r="C6489">
        <v>1</v>
      </c>
      <c r="D6489" t="s">
        <v>10895</v>
      </c>
      <c r="E6489" t="s">
        <v>12822</v>
      </c>
      <c r="F6489" t="s">
        <v>11003</v>
      </c>
      <c r="G6489" t="s">
        <v>497</v>
      </c>
      <c r="H6489" t="s">
        <v>18</v>
      </c>
      <c r="I6489" t="s">
        <v>19</v>
      </c>
      <c r="J6489" t="s">
        <v>19</v>
      </c>
      <c r="K6489" t="s">
        <v>19</v>
      </c>
      <c r="L6489">
        <v>700</v>
      </c>
      <c r="M6489">
        <v>1</v>
      </c>
      <c r="N6489" s="1">
        <v>40884</v>
      </c>
      <c r="O6489" t="s">
        <v>19477</v>
      </c>
      <c r="P6489" t="str">
        <f t="shared" si="101"/>
        <v>Lower-Mid</v>
      </c>
    </row>
    <row r="6490" spans="1:16" x14ac:dyDescent="0.35">
      <c r="A6490">
        <v>18378807</v>
      </c>
      <c r="B6490" t="s">
        <v>12823</v>
      </c>
      <c r="C6490">
        <v>1</v>
      </c>
      <c r="D6490" t="s">
        <v>10895</v>
      </c>
      <c r="E6490" t="s">
        <v>12824</v>
      </c>
      <c r="F6490" t="s">
        <v>11517</v>
      </c>
      <c r="G6490" t="s">
        <v>17</v>
      </c>
      <c r="H6490" t="s">
        <v>18</v>
      </c>
      <c r="I6490" t="s">
        <v>19</v>
      </c>
      <c r="J6490" t="s">
        <v>19</v>
      </c>
      <c r="K6490" t="s">
        <v>19</v>
      </c>
      <c r="L6490">
        <v>600</v>
      </c>
      <c r="M6490">
        <v>1</v>
      </c>
      <c r="N6490" s="1">
        <v>41617</v>
      </c>
      <c r="O6490" t="s">
        <v>19477</v>
      </c>
      <c r="P6490" t="str">
        <f t="shared" si="101"/>
        <v>Lower-Mid</v>
      </c>
    </row>
    <row r="6491" spans="1:16" x14ac:dyDescent="0.35">
      <c r="A6491">
        <v>18463996</v>
      </c>
      <c r="B6491" t="s">
        <v>12825</v>
      </c>
      <c r="C6491">
        <v>1</v>
      </c>
      <c r="D6491" t="s">
        <v>10895</v>
      </c>
      <c r="E6491" t="s">
        <v>12826</v>
      </c>
      <c r="F6491" t="s">
        <v>11003</v>
      </c>
      <c r="G6491" t="s">
        <v>17</v>
      </c>
      <c r="H6491" t="s">
        <v>18</v>
      </c>
      <c r="I6491" t="s">
        <v>19</v>
      </c>
      <c r="J6491" t="s">
        <v>19</v>
      </c>
      <c r="K6491" t="s">
        <v>19</v>
      </c>
      <c r="L6491">
        <v>500</v>
      </c>
      <c r="M6491">
        <v>1</v>
      </c>
      <c r="N6491" s="1">
        <v>42317</v>
      </c>
      <c r="O6491" t="s">
        <v>19477</v>
      </c>
      <c r="P6491" t="str">
        <f t="shared" si="101"/>
        <v>Lower-Mid</v>
      </c>
    </row>
    <row r="6492" spans="1:16" x14ac:dyDescent="0.35">
      <c r="A6492">
        <v>18444299</v>
      </c>
      <c r="B6492" t="s">
        <v>12827</v>
      </c>
      <c r="C6492">
        <v>1</v>
      </c>
      <c r="D6492" t="s">
        <v>10895</v>
      </c>
      <c r="E6492" t="s">
        <v>12828</v>
      </c>
      <c r="F6492" t="s">
        <v>11014</v>
      </c>
      <c r="G6492" t="s">
        <v>422</v>
      </c>
      <c r="H6492" t="s">
        <v>18</v>
      </c>
      <c r="I6492" t="s">
        <v>19</v>
      </c>
      <c r="J6492" t="s">
        <v>19</v>
      </c>
      <c r="K6492" t="s">
        <v>19</v>
      </c>
      <c r="L6492">
        <v>600</v>
      </c>
      <c r="M6492">
        <v>1</v>
      </c>
      <c r="N6492" s="1">
        <v>43427</v>
      </c>
      <c r="O6492" t="s">
        <v>19477</v>
      </c>
      <c r="P6492" t="str">
        <f t="shared" si="101"/>
        <v>Lower-Mid</v>
      </c>
    </row>
    <row r="6493" spans="1:16" x14ac:dyDescent="0.35">
      <c r="A6493">
        <v>18358175</v>
      </c>
      <c r="B6493" t="s">
        <v>5307</v>
      </c>
      <c r="C6493">
        <v>1</v>
      </c>
      <c r="D6493" t="s">
        <v>10895</v>
      </c>
      <c r="E6493" t="s">
        <v>12829</v>
      </c>
      <c r="F6493" t="s">
        <v>11284</v>
      </c>
      <c r="G6493" t="s">
        <v>439</v>
      </c>
      <c r="H6493" t="s">
        <v>18</v>
      </c>
      <c r="I6493" t="s">
        <v>19</v>
      </c>
      <c r="J6493" t="s">
        <v>19</v>
      </c>
      <c r="K6493" t="s">
        <v>19</v>
      </c>
      <c r="L6493">
        <v>600</v>
      </c>
      <c r="M6493">
        <v>1</v>
      </c>
      <c r="N6493" s="1">
        <v>40490</v>
      </c>
      <c r="O6493" t="s">
        <v>19477</v>
      </c>
      <c r="P6493" t="str">
        <f t="shared" si="101"/>
        <v>Lower-Mid</v>
      </c>
    </row>
    <row r="6494" spans="1:16" x14ac:dyDescent="0.35">
      <c r="A6494">
        <v>18476508</v>
      </c>
      <c r="B6494" t="s">
        <v>12830</v>
      </c>
      <c r="C6494">
        <v>1</v>
      </c>
      <c r="D6494" t="s">
        <v>10895</v>
      </c>
      <c r="E6494" t="s">
        <v>12831</v>
      </c>
      <c r="F6494" t="s">
        <v>11003</v>
      </c>
      <c r="G6494" t="s">
        <v>8477</v>
      </c>
      <c r="H6494" t="s">
        <v>18</v>
      </c>
      <c r="I6494" t="s">
        <v>19</v>
      </c>
      <c r="J6494" t="s">
        <v>19</v>
      </c>
      <c r="K6494" t="s">
        <v>19</v>
      </c>
      <c r="L6494">
        <v>500</v>
      </c>
      <c r="M6494">
        <v>1</v>
      </c>
      <c r="N6494" s="1">
        <v>40454</v>
      </c>
      <c r="O6494" t="s">
        <v>19477</v>
      </c>
      <c r="P6494" t="str">
        <f t="shared" si="101"/>
        <v>Lower-Mid</v>
      </c>
    </row>
    <row r="6495" spans="1:16" x14ac:dyDescent="0.35">
      <c r="A6495">
        <v>18492062</v>
      </c>
      <c r="B6495" t="s">
        <v>12570</v>
      </c>
      <c r="C6495">
        <v>1</v>
      </c>
      <c r="D6495" t="s">
        <v>10895</v>
      </c>
      <c r="E6495" t="s">
        <v>12832</v>
      </c>
      <c r="F6495" t="s">
        <v>11153</v>
      </c>
      <c r="G6495" t="s">
        <v>422</v>
      </c>
      <c r="H6495" t="s">
        <v>18</v>
      </c>
      <c r="I6495" t="s">
        <v>19</v>
      </c>
      <c r="J6495" t="s">
        <v>19</v>
      </c>
      <c r="K6495" t="s">
        <v>19</v>
      </c>
      <c r="L6495">
        <v>600</v>
      </c>
      <c r="M6495">
        <v>1</v>
      </c>
      <c r="N6495" s="1">
        <v>43030</v>
      </c>
      <c r="O6495" t="s">
        <v>19477</v>
      </c>
      <c r="P6495" t="str">
        <f t="shared" si="101"/>
        <v>Lower-Mid</v>
      </c>
    </row>
    <row r="6496" spans="1:16" x14ac:dyDescent="0.35">
      <c r="A6496">
        <v>18335897</v>
      </c>
      <c r="B6496" t="s">
        <v>12833</v>
      </c>
      <c r="C6496">
        <v>1</v>
      </c>
      <c r="D6496" t="s">
        <v>10895</v>
      </c>
      <c r="E6496" t="s">
        <v>11165</v>
      </c>
      <c r="F6496" t="s">
        <v>10906</v>
      </c>
      <c r="G6496" t="s">
        <v>12834</v>
      </c>
      <c r="H6496" t="s">
        <v>18</v>
      </c>
      <c r="I6496" t="s">
        <v>19</v>
      </c>
      <c r="J6496" t="s">
        <v>19</v>
      </c>
      <c r="K6496" t="s">
        <v>19</v>
      </c>
      <c r="L6496">
        <v>500</v>
      </c>
      <c r="M6496">
        <v>1</v>
      </c>
      <c r="N6496" s="1">
        <v>40817</v>
      </c>
      <c r="O6496" t="s">
        <v>19477</v>
      </c>
      <c r="P6496" t="str">
        <f t="shared" si="101"/>
        <v>Lower-Mid</v>
      </c>
    </row>
    <row r="6497" spans="1:16" x14ac:dyDescent="0.35">
      <c r="A6497">
        <v>313477</v>
      </c>
      <c r="B6497" t="s">
        <v>12835</v>
      </c>
      <c r="C6497">
        <v>1</v>
      </c>
      <c r="D6497" t="s">
        <v>10895</v>
      </c>
      <c r="E6497" t="s">
        <v>12836</v>
      </c>
      <c r="F6497" t="s">
        <v>12184</v>
      </c>
      <c r="G6497" t="s">
        <v>501</v>
      </c>
      <c r="H6497" t="s">
        <v>18</v>
      </c>
      <c r="I6497" t="s">
        <v>19</v>
      </c>
      <c r="J6497" t="s">
        <v>25</v>
      </c>
      <c r="K6497" t="s">
        <v>19</v>
      </c>
      <c r="L6497">
        <v>300</v>
      </c>
      <c r="M6497">
        <v>1</v>
      </c>
      <c r="N6497" s="1">
        <v>42599</v>
      </c>
      <c r="O6497" t="s">
        <v>19477</v>
      </c>
      <c r="P6497" t="str">
        <f t="shared" si="101"/>
        <v>Low</v>
      </c>
    </row>
    <row r="6498" spans="1:16" x14ac:dyDescent="0.35">
      <c r="A6498">
        <v>18481321</v>
      </c>
      <c r="B6498" t="s">
        <v>12837</v>
      </c>
      <c r="C6498">
        <v>1</v>
      </c>
      <c r="D6498" t="s">
        <v>10895</v>
      </c>
      <c r="E6498" t="s">
        <v>12838</v>
      </c>
      <c r="F6498" t="s">
        <v>11265</v>
      </c>
      <c r="G6498" t="s">
        <v>501</v>
      </c>
      <c r="H6498" t="s">
        <v>18</v>
      </c>
      <c r="I6498" t="s">
        <v>19</v>
      </c>
      <c r="J6498" t="s">
        <v>25</v>
      </c>
      <c r="K6498" t="s">
        <v>19</v>
      </c>
      <c r="L6498">
        <v>300</v>
      </c>
      <c r="M6498">
        <v>1</v>
      </c>
      <c r="N6498" s="1">
        <v>41769</v>
      </c>
      <c r="O6498" t="s">
        <v>19477</v>
      </c>
      <c r="P6498" t="str">
        <f t="shared" si="101"/>
        <v>Low</v>
      </c>
    </row>
    <row r="6499" spans="1:16" x14ac:dyDescent="0.35">
      <c r="A6499">
        <v>18409187</v>
      </c>
      <c r="B6499" t="s">
        <v>1129</v>
      </c>
      <c r="C6499">
        <v>1</v>
      </c>
      <c r="D6499" t="s">
        <v>10895</v>
      </c>
      <c r="E6499" t="s">
        <v>12839</v>
      </c>
      <c r="F6499" t="s">
        <v>12840</v>
      </c>
      <c r="G6499" t="s">
        <v>1131</v>
      </c>
      <c r="H6499" t="s">
        <v>18</v>
      </c>
      <c r="I6499" t="s">
        <v>19</v>
      </c>
      <c r="J6499" t="s">
        <v>25</v>
      </c>
      <c r="K6499" t="s">
        <v>19</v>
      </c>
      <c r="L6499">
        <v>200</v>
      </c>
      <c r="M6499">
        <v>1</v>
      </c>
      <c r="N6499" s="1">
        <v>40461</v>
      </c>
      <c r="O6499" t="s">
        <v>19477</v>
      </c>
      <c r="P6499" t="str">
        <f t="shared" si="101"/>
        <v>Low</v>
      </c>
    </row>
    <row r="6500" spans="1:16" x14ac:dyDescent="0.35">
      <c r="A6500">
        <v>18462603</v>
      </c>
      <c r="B6500" t="s">
        <v>12841</v>
      </c>
      <c r="C6500">
        <v>1</v>
      </c>
      <c r="D6500" t="s">
        <v>10895</v>
      </c>
      <c r="E6500" t="s">
        <v>12842</v>
      </c>
      <c r="F6500" t="s">
        <v>11651</v>
      </c>
      <c r="G6500" t="s">
        <v>5039</v>
      </c>
      <c r="H6500" t="s">
        <v>18</v>
      </c>
      <c r="I6500" t="s">
        <v>19</v>
      </c>
      <c r="J6500" t="s">
        <v>19</v>
      </c>
      <c r="K6500" t="s">
        <v>19</v>
      </c>
      <c r="L6500">
        <v>400</v>
      </c>
      <c r="M6500">
        <v>1</v>
      </c>
      <c r="N6500" s="1">
        <v>41892</v>
      </c>
      <c r="O6500" t="s">
        <v>19477</v>
      </c>
      <c r="P6500" t="str">
        <f t="shared" si="101"/>
        <v>Low</v>
      </c>
    </row>
    <row r="6501" spans="1:16" x14ac:dyDescent="0.35">
      <c r="A6501">
        <v>18481290</v>
      </c>
      <c r="B6501" t="s">
        <v>12843</v>
      </c>
      <c r="C6501">
        <v>1</v>
      </c>
      <c r="D6501" t="s">
        <v>10895</v>
      </c>
      <c r="E6501" t="s">
        <v>12844</v>
      </c>
      <c r="F6501" t="s">
        <v>11014</v>
      </c>
      <c r="G6501" t="s">
        <v>17</v>
      </c>
      <c r="H6501" t="s">
        <v>18</v>
      </c>
      <c r="I6501" t="s">
        <v>19</v>
      </c>
      <c r="J6501" t="s">
        <v>19</v>
      </c>
      <c r="K6501" t="s">
        <v>19</v>
      </c>
      <c r="L6501">
        <v>400</v>
      </c>
      <c r="M6501">
        <v>1</v>
      </c>
      <c r="N6501" s="1">
        <v>42634</v>
      </c>
      <c r="O6501" t="s">
        <v>19477</v>
      </c>
      <c r="P6501" t="str">
        <f t="shared" si="101"/>
        <v>Low</v>
      </c>
    </row>
    <row r="6502" spans="1:16" x14ac:dyDescent="0.35">
      <c r="A6502">
        <v>18449658</v>
      </c>
      <c r="B6502" t="s">
        <v>11934</v>
      </c>
      <c r="C6502">
        <v>1</v>
      </c>
      <c r="D6502" t="s">
        <v>10895</v>
      </c>
      <c r="E6502" t="s">
        <v>12845</v>
      </c>
      <c r="F6502" t="s">
        <v>11014</v>
      </c>
      <c r="G6502" t="s">
        <v>17</v>
      </c>
      <c r="H6502" t="s">
        <v>18</v>
      </c>
      <c r="I6502" t="s">
        <v>19</v>
      </c>
      <c r="J6502" t="s">
        <v>19</v>
      </c>
      <c r="K6502" t="s">
        <v>19</v>
      </c>
      <c r="L6502">
        <v>200</v>
      </c>
      <c r="M6502">
        <v>1</v>
      </c>
      <c r="N6502" s="1">
        <v>42268</v>
      </c>
      <c r="O6502" t="s">
        <v>19477</v>
      </c>
      <c r="P6502" t="str">
        <f t="shared" si="101"/>
        <v>Low</v>
      </c>
    </row>
    <row r="6503" spans="1:16" x14ac:dyDescent="0.35">
      <c r="A6503">
        <v>18345770</v>
      </c>
      <c r="B6503" t="s">
        <v>1228</v>
      </c>
      <c r="C6503">
        <v>1</v>
      </c>
      <c r="D6503" t="s">
        <v>10895</v>
      </c>
      <c r="E6503" t="s">
        <v>12846</v>
      </c>
      <c r="F6503" t="s">
        <v>11157</v>
      </c>
      <c r="G6503" t="s">
        <v>491</v>
      </c>
      <c r="H6503" t="s">
        <v>18</v>
      </c>
      <c r="I6503" t="s">
        <v>19</v>
      </c>
      <c r="J6503" t="s">
        <v>19</v>
      </c>
      <c r="K6503" t="s">
        <v>19</v>
      </c>
      <c r="L6503">
        <v>250</v>
      </c>
      <c r="M6503">
        <v>1</v>
      </c>
      <c r="N6503" s="1">
        <v>42985</v>
      </c>
      <c r="O6503" t="s">
        <v>19477</v>
      </c>
      <c r="P6503" t="str">
        <f t="shared" si="101"/>
        <v>Low</v>
      </c>
    </row>
    <row r="6504" spans="1:16" x14ac:dyDescent="0.35">
      <c r="A6504">
        <v>18421476</v>
      </c>
      <c r="B6504" t="s">
        <v>12847</v>
      </c>
      <c r="C6504">
        <v>1</v>
      </c>
      <c r="D6504" t="s">
        <v>10895</v>
      </c>
      <c r="E6504" t="s">
        <v>11027</v>
      </c>
      <c r="F6504" t="s">
        <v>10906</v>
      </c>
      <c r="G6504" t="s">
        <v>459</v>
      </c>
      <c r="H6504" t="s">
        <v>18</v>
      </c>
      <c r="I6504" t="s">
        <v>19</v>
      </c>
      <c r="J6504" t="s">
        <v>19</v>
      </c>
      <c r="K6504" t="s">
        <v>19</v>
      </c>
      <c r="L6504">
        <v>150</v>
      </c>
      <c r="M6504">
        <v>1</v>
      </c>
      <c r="N6504" s="1">
        <v>40448</v>
      </c>
      <c r="O6504" t="s">
        <v>19477</v>
      </c>
      <c r="P6504" t="str">
        <f t="shared" si="101"/>
        <v>Low</v>
      </c>
    </row>
    <row r="6505" spans="1:16" x14ac:dyDescent="0.35">
      <c r="A6505">
        <v>18350142</v>
      </c>
      <c r="B6505" t="s">
        <v>12848</v>
      </c>
      <c r="C6505">
        <v>1</v>
      </c>
      <c r="D6505" t="s">
        <v>10895</v>
      </c>
      <c r="E6505" t="s">
        <v>12849</v>
      </c>
      <c r="F6505" t="s">
        <v>10921</v>
      </c>
      <c r="G6505" t="s">
        <v>459</v>
      </c>
      <c r="H6505" t="s">
        <v>18</v>
      </c>
      <c r="I6505" t="s">
        <v>19</v>
      </c>
      <c r="J6505" t="s">
        <v>19</v>
      </c>
      <c r="K6505" t="s">
        <v>19</v>
      </c>
      <c r="L6505">
        <v>150</v>
      </c>
      <c r="M6505">
        <v>1</v>
      </c>
      <c r="N6505" s="1">
        <v>42271</v>
      </c>
      <c r="O6505" t="s">
        <v>19477</v>
      </c>
      <c r="P6505" t="str">
        <f t="shared" si="101"/>
        <v>Low</v>
      </c>
    </row>
    <row r="6506" spans="1:16" x14ac:dyDescent="0.35">
      <c r="A6506">
        <v>18398616</v>
      </c>
      <c r="B6506" t="s">
        <v>12850</v>
      </c>
      <c r="C6506">
        <v>1</v>
      </c>
      <c r="D6506" t="s">
        <v>10895</v>
      </c>
      <c r="E6506" t="s">
        <v>12851</v>
      </c>
      <c r="F6506" t="s">
        <v>11322</v>
      </c>
      <c r="G6506" t="s">
        <v>1174</v>
      </c>
      <c r="H6506" t="s">
        <v>18</v>
      </c>
      <c r="I6506" t="s">
        <v>19</v>
      </c>
      <c r="J6506" t="s">
        <v>19</v>
      </c>
      <c r="K6506" t="s">
        <v>19</v>
      </c>
      <c r="L6506">
        <v>300</v>
      </c>
      <c r="M6506">
        <v>1</v>
      </c>
      <c r="N6506" s="1">
        <v>40768</v>
      </c>
      <c r="O6506" t="s">
        <v>19477</v>
      </c>
      <c r="P6506" t="str">
        <f t="shared" si="101"/>
        <v>Low</v>
      </c>
    </row>
    <row r="6507" spans="1:16" x14ac:dyDescent="0.35">
      <c r="A6507">
        <v>18291233</v>
      </c>
      <c r="B6507" t="s">
        <v>12852</v>
      </c>
      <c r="C6507">
        <v>1</v>
      </c>
      <c r="D6507" t="s">
        <v>10895</v>
      </c>
      <c r="E6507" t="s">
        <v>12853</v>
      </c>
      <c r="F6507" t="s">
        <v>11322</v>
      </c>
      <c r="G6507" t="s">
        <v>422</v>
      </c>
      <c r="H6507" t="s">
        <v>18</v>
      </c>
      <c r="I6507" t="s">
        <v>19</v>
      </c>
      <c r="J6507" t="s">
        <v>19</v>
      </c>
      <c r="K6507" t="s">
        <v>19</v>
      </c>
      <c r="L6507">
        <v>350</v>
      </c>
      <c r="M6507">
        <v>1</v>
      </c>
      <c r="N6507" s="1">
        <v>41137</v>
      </c>
      <c r="O6507" t="s">
        <v>19477</v>
      </c>
      <c r="P6507" t="str">
        <f t="shared" si="101"/>
        <v>Low</v>
      </c>
    </row>
    <row r="6508" spans="1:16" x14ac:dyDescent="0.35">
      <c r="A6508">
        <v>18396426</v>
      </c>
      <c r="B6508" t="s">
        <v>12854</v>
      </c>
      <c r="C6508">
        <v>1</v>
      </c>
      <c r="D6508" t="s">
        <v>10895</v>
      </c>
      <c r="E6508" t="s">
        <v>12855</v>
      </c>
      <c r="F6508" t="s">
        <v>11014</v>
      </c>
      <c r="G6508" t="s">
        <v>491</v>
      </c>
      <c r="H6508" t="s">
        <v>18</v>
      </c>
      <c r="I6508" t="s">
        <v>19</v>
      </c>
      <c r="J6508" t="s">
        <v>19</v>
      </c>
      <c r="K6508" t="s">
        <v>19</v>
      </c>
      <c r="L6508">
        <v>250</v>
      </c>
      <c r="M6508">
        <v>1</v>
      </c>
      <c r="N6508" s="1">
        <v>42967</v>
      </c>
      <c r="O6508" t="s">
        <v>19477</v>
      </c>
      <c r="P6508" t="str">
        <f t="shared" si="101"/>
        <v>Low</v>
      </c>
    </row>
    <row r="6509" spans="1:16" x14ac:dyDescent="0.35">
      <c r="A6509">
        <v>18500652</v>
      </c>
      <c r="B6509" t="s">
        <v>12856</v>
      </c>
      <c r="C6509">
        <v>1</v>
      </c>
      <c r="D6509" t="s">
        <v>10895</v>
      </c>
      <c r="E6509" t="s">
        <v>12857</v>
      </c>
      <c r="F6509" t="s">
        <v>11651</v>
      </c>
      <c r="G6509" t="s">
        <v>17</v>
      </c>
      <c r="H6509" t="s">
        <v>18</v>
      </c>
      <c r="I6509" t="s">
        <v>19</v>
      </c>
      <c r="J6509" t="s">
        <v>19</v>
      </c>
      <c r="K6509" t="s">
        <v>19</v>
      </c>
      <c r="L6509">
        <v>400</v>
      </c>
      <c r="M6509">
        <v>1</v>
      </c>
      <c r="N6509" s="1">
        <v>40361</v>
      </c>
      <c r="O6509" t="s">
        <v>19477</v>
      </c>
      <c r="P6509" t="str">
        <f t="shared" si="101"/>
        <v>Low</v>
      </c>
    </row>
    <row r="6510" spans="1:16" x14ac:dyDescent="0.35">
      <c r="A6510">
        <v>18463989</v>
      </c>
      <c r="B6510" t="s">
        <v>12858</v>
      </c>
      <c r="C6510">
        <v>1</v>
      </c>
      <c r="D6510" t="s">
        <v>10895</v>
      </c>
      <c r="E6510" t="s">
        <v>12859</v>
      </c>
      <c r="F6510" t="s">
        <v>11003</v>
      </c>
      <c r="G6510" t="s">
        <v>635</v>
      </c>
      <c r="H6510" t="s">
        <v>18</v>
      </c>
      <c r="I6510" t="s">
        <v>19</v>
      </c>
      <c r="J6510" t="s">
        <v>19</v>
      </c>
      <c r="K6510" t="s">
        <v>19</v>
      </c>
      <c r="L6510">
        <v>300</v>
      </c>
      <c r="M6510">
        <v>1</v>
      </c>
      <c r="N6510" s="1">
        <v>42923</v>
      </c>
      <c r="O6510" t="s">
        <v>19477</v>
      </c>
      <c r="P6510" t="str">
        <f t="shared" si="101"/>
        <v>Low</v>
      </c>
    </row>
    <row r="6511" spans="1:16" x14ac:dyDescent="0.35">
      <c r="A6511">
        <v>311850</v>
      </c>
      <c r="B6511" t="s">
        <v>12860</v>
      </c>
      <c r="C6511">
        <v>1</v>
      </c>
      <c r="D6511" t="s">
        <v>10895</v>
      </c>
      <c r="E6511" t="s">
        <v>12861</v>
      </c>
      <c r="F6511" t="s">
        <v>11003</v>
      </c>
      <c r="G6511" t="s">
        <v>459</v>
      </c>
      <c r="H6511" t="s">
        <v>18</v>
      </c>
      <c r="I6511" t="s">
        <v>19</v>
      </c>
      <c r="J6511" t="s">
        <v>19</v>
      </c>
      <c r="K6511" t="s">
        <v>19</v>
      </c>
      <c r="L6511">
        <v>350</v>
      </c>
      <c r="M6511">
        <v>1</v>
      </c>
      <c r="N6511" s="1">
        <v>42191</v>
      </c>
      <c r="O6511" t="s">
        <v>19477</v>
      </c>
      <c r="P6511" t="str">
        <f t="shared" si="101"/>
        <v>Low</v>
      </c>
    </row>
    <row r="6512" spans="1:16" x14ac:dyDescent="0.35">
      <c r="A6512">
        <v>18471248</v>
      </c>
      <c r="B6512" t="s">
        <v>12862</v>
      </c>
      <c r="C6512">
        <v>1</v>
      </c>
      <c r="D6512" t="s">
        <v>10895</v>
      </c>
      <c r="E6512" t="s">
        <v>12863</v>
      </c>
      <c r="F6512" t="s">
        <v>11003</v>
      </c>
      <c r="G6512" t="s">
        <v>4366</v>
      </c>
      <c r="H6512" t="s">
        <v>18</v>
      </c>
      <c r="I6512" t="s">
        <v>19</v>
      </c>
      <c r="J6512" t="s">
        <v>19</v>
      </c>
      <c r="K6512" t="s">
        <v>19</v>
      </c>
      <c r="L6512">
        <v>450</v>
      </c>
      <c r="M6512">
        <v>1</v>
      </c>
      <c r="N6512" s="1">
        <v>42921</v>
      </c>
      <c r="O6512" t="s">
        <v>19477</v>
      </c>
      <c r="P6512" t="str">
        <f t="shared" si="101"/>
        <v>Low</v>
      </c>
    </row>
    <row r="6513" spans="1:16" x14ac:dyDescent="0.35">
      <c r="A6513">
        <v>18492042</v>
      </c>
      <c r="B6513" t="s">
        <v>12864</v>
      </c>
      <c r="C6513">
        <v>1</v>
      </c>
      <c r="D6513" t="s">
        <v>10895</v>
      </c>
      <c r="E6513" t="s">
        <v>12865</v>
      </c>
      <c r="F6513" t="s">
        <v>11014</v>
      </c>
      <c r="G6513" t="s">
        <v>12866</v>
      </c>
      <c r="H6513" t="s">
        <v>18</v>
      </c>
      <c r="I6513" t="s">
        <v>19</v>
      </c>
      <c r="J6513" t="s">
        <v>19</v>
      </c>
      <c r="K6513" t="s">
        <v>19</v>
      </c>
      <c r="L6513">
        <v>250</v>
      </c>
      <c r="M6513">
        <v>1</v>
      </c>
      <c r="N6513" s="1">
        <v>40360</v>
      </c>
      <c r="O6513" t="s">
        <v>19477</v>
      </c>
      <c r="P6513" t="str">
        <f t="shared" si="101"/>
        <v>Low</v>
      </c>
    </row>
    <row r="6514" spans="1:16" x14ac:dyDescent="0.35">
      <c r="A6514">
        <v>18432664</v>
      </c>
      <c r="B6514" t="s">
        <v>12867</v>
      </c>
      <c r="C6514">
        <v>1</v>
      </c>
      <c r="D6514" t="s">
        <v>10895</v>
      </c>
      <c r="E6514" t="s">
        <v>12868</v>
      </c>
      <c r="F6514" t="s">
        <v>11014</v>
      </c>
      <c r="G6514" t="s">
        <v>17</v>
      </c>
      <c r="H6514" t="s">
        <v>18</v>
      </c>
      <c r="I6514" t="s">
        <v>19</v>
      </c>
      <c r="J6514" t="s">
        <v>19</v>
      </c>
      <c r="K6514" t="s">
        <v>19</v>
      </c>
      <c r="L6514">
        <v>150</v>
      </c>
      <c r="M6514">
        <v>1</v>
      </c>
      <c r="N6514" s="1">
        <v>41841</v>
      </c>
      <c r="O6514" t="s">
        <v>19477</v>
      </c>
      <c r="P6514" t="str">
        <f t="shared" si="101"/>
        <v>Low</v>
      </c>
    </row>
    <row r="6515" spans="1:16" x14ac:dyDescent="0.35">
      <c r="A6515">
        <v>18446482</v>
      </c>
      <c r="B6515" t="s">
        <v>11862</v>
      </c>
      <c r="C6515">
        <v>1</v>
      </c>
      <c r="D6515" t="s">
        <v>10895</v>
      </c>
      <c r="E6515" t="s">
        <v>12869</v>
      </c>
      <c r="F6515" t="s">
        <v>11140</v>
      </c>
      <c r="G6515" t="s">
        <v>432</v>
      </c>
      <c r="H6515" t="s">
        <v>18</v>
      </c>
      <c r="I6515" t="s">
        <v>19</v>
      </c>
      <c r="J6515" t="s">
        <v>19</v>
      </c>
      <c r="K6515" t="s">
        <v>19</v>
      </c>
      <c r="L6515">
        <v>150</v>
      </c>
      <c r="M6515">
        <v>1</v>
      </c>
      <c r="N6515" s="1">
        <v>43294</v>
      </c>
      <c r="O6515" t="s">
        <v>19477</v>
      </c>
      <c r="P6515" t="str">
        <f t="shared" si="101"/>
        <v>Low</v>
      </c>
    </row>
    <row r="6516" spans="1:16" x14ac:dyDescent="0.35">
      <c r="A6516">
        <v>18393717</v>
      </c>
      <c r="B6516" t="s">
        <v>6521</v>
      </c>
      <c r="C6516">
        <v>1</v>
      </c>
      <c r="D6516" t="s">
        <v>10895</v>
      </c>
      <c r="E6516" t="s">
        <v>12870</v>
      </c>
      <c r="F6516" t="s">
        <v>11284</v>
      </c>
      <c r="G6516" t="s">
        <v>641</v>
      </c>
      <c r="H6516" t="s">
        <v>18</v>
      </c>
      <c r="I6516" t="s">
        <v>19</v>
      </c>
      <c r="J6516" t="s">
        <v>19</v>
      </c>
      <c r="K6516" t="s">
        <v>19</v>
      </c>
      <c r="L6516">
        <v>300</v>
      </c>
      <c r="M6516">
        <v>1</v>
      </c>
      <c r="N6516" s="1">
        <v>41092</v>
      </c>
      <c r="O6516" t="s">
        <v>19477</v>
      </c>
      <c r="P6516" t="str">
        <f t="shared" si="101"/>
        <v>Low</v>
      </c>
    </row>
    <row r="6517" spans="1:16" x14ac:dyDescent="0.35">
      <c r="A6517">
        <v>18350136</v>
      </c>
      <c r="B6517" t="s">
        <v>12871</v>
      </c>
      <c r="C6517">
        <v>1</v>
      </c>
      <c r="D6517" t="s">
        <v>10895</v>
      </c>
      <c r="E6517" t="s">
        <v>12872</v>
      </c>
      <c r="F6517" t="s">
        <v>11157</v>
      </c>
      <c r="G6517" t="s">
        <v>504</v>
      </c>
      <c r="H6517" t="s">
        <v>18</v>
      </c>
      <c r="I6517" t="s">
        <v>19</v>
      </c>
      <c r="J6517" t="s">
        <v>19</v>
      </c>
      <c r="K6517" t="s">
        <v>19</v>
      </c>
      <c r="L6517">
        <v>200</v>
      </c>
      <c r="M6517">
        <v>1</v>
      </c>
      <c r="N6517" s="1">
        <v>40369</v>
      </c>
      <c r="O6517" t="s">
        <v>19477</v>
      </c>
      <c r="P6517" t="str">
        <f t="shared" si="101"/>
        <v>Low</v>
      </c>
    </row>
    <row r="6518" spans="1:16" x14ac:dyDescent="0.35">
      <c r="A6518">
        <v>18464616</v>
      </c>
      <c r="B6518" t="s">
        <v>12873</v>
      </c>
      <c r="C6518">
        <v>1</v>
      </c>
      <c r="D6518" t="s">
        <v>10895</v>
      </c>
      <c r="E6518" t="s">
        <v>12874</v>
      </c>
      <c r="F6518" t="s">
        <v>10906</v>
      </c>
      <c r="G6518" t="s">
        <v>491</v>
      </c>
      <c r="H6518" t="s">
        <v>18</v>
      </c>
      <c r="I6518" t="s">
        <v>19</v>
      </c>
      <c r="J6518" t="s">
        <v>19</v>
      </c>
      <c r="K6518" t="s">
        <v>19</v>
      </c>
      <c r="L6518">
        <v>200</v>
      </c>
      <c r="M6518">
        <v>1</v>
      </c>
      <c r="N6518" s="1">
        <v>42929</v>
      </c>
      <c r="O6518" t="s">
        <v>19477</v>
      </c>
      <c r="P6518" t="str">
        <f t="shared" si="101"/>
        <v>Low</v>
      </c>
    </row>
    <row r="6519" spans="1:16" x14ac:dyDescent="0.35">
      <c r="A6519">
        <v>18458345</v>
      </c>
      <c r="B6519" t="s">
        <v>12875</v>
      </c>
      <c r="C6519">
        <v>1</v>
      </c>
      <c r="D6519" t="s">
        <v>10895</v>
      </c>
      <c r="E6519" t="s">
        <v>12876</v>
      </c>
      <c r="F6519" t="s">
        <v>11517</v>
      </c>
      <c r="G6519" t="s">
        <v>17</v>
      </c>
      <c r="H6519" t="s">
        <v>18</v>
      </c>
      <c r="I6519" t="s">
        <v>19</v>
      </c>
      <c r="J6519" t="s">
        <v>19</v>
      </c>
      <c r="K6519" t="s">
        <v>19</v>
      </c>
      <c r="L6519">
        <v>150</v>
      </c>
      <c r="M6519">
        <v>1</v>
      </c>
      <c r="N6519" s="1">
        <v>42927</v>
      </c>
      <c r="O6519" t="s">
        <v>19477</v>
      </c>
      <c r="P6519" t="str">
        <f t="shared" si="101"/>
        <v>Low</v>
      </c>
    </row>
    <row r="6520" spans="1:16" x14ac:dyDescent="0.35">
      <c r="A6520">
        <v>18421451</v>
      </c>
      <c r="B6520" t="s">
        <v>12877</v>
      </c>
      <c r="C6520">
        <v>1</v>
      </c>
      <c r="D6520" t="s">
        <v>10895</v>
      </c>
      <c r="E6520" t="s">
        <v>12878</v>
      </c>
      <c r="F6520" t="s">
        <v>10921</v>
      </c>
      <c r="G6520" t="s">
        <v>17</v>
      </c>
      <c r="H6520" t="s">
        <v>18</v>
      </c>
      <c r="I6520" t="s">
        <v>19</v>
      </c>
      <c r="J6520" t="s">
        <v>19</v>
      </c>
      <c r="K6520" t="s">
        <v>19</v>
      </c>
      <c r="L6520">
        <v>200</v>
      </c>
      <c r="M6520">
        <v>1</v>
      </c>
      <c r="N6520" s="1">
        <v>43291</v>
      </c>
      <c r="O6520" t="s">
        <v>19477</v>
      </c>
      <c r="P6520" t="str">
        <f t="shared" si="101"/>
        <v>Low</v>
      </c>
    </row>
    <row r="6521" spans="1:16" x14ac:dyDescent="0.35">
      <c r="A6521">
        <v>18481295</v>
      </c>
      <c r="B6521" t="s">
        <v>12879</v>
      </c>
      <c r="C6521">
        <v>1</v>
      </c>
      <c r="D6521" t="s">
        <v>10895</v>
      </c>
      <c r="E6521" t="s">
        <v>12880</v>
      </c>
      <c r="F6521" t="s">
        <v>11651</v>
      </c>
      <c r="G6521" t="s">
        <v>17</v>
      </c>
      <c r="H6521" t="s">
        <v>18</v>
      </c>
      <c r="I6521" t="s">
        <v>19</v>
      </c>
      <c r="J6521" t="s">
        <v>19</v>
      </c>
      <c r="K6521" t="s">
        <v>19</v>
      </c>
      <c r="L6521">
        <v>300</v>
      </c>
      <c r="M6521">
        <v>1</v>
      </c>
      <c r="N6521" s="1">
        <v>40712</v>
      </c>
      <c r="O6521" t="s">
        <v>19477</v>
      </c>
      <c r="P6521" t="str">
        <f t="shared" si="101"/>
        <v>Low</v>
      </c>
    </row>
    <row r="6522" spans="1:16" x14ac:dyDescent="0.35">
      <c r="A6522">
        <v>18361580</v>
      </c>
      <c r="B6522" t="s">
        <v>12881</v>
      </c>
      <c r="C6522">
        <v>1</v>
      </c>
      <c r="D6522" t="s">
        <v>10895</v>
      </c>
      <c r="E6522" t="s">
        <v>12882</v>
      </c>
      <c r="F6522" t="s">
        <v>11651</v>
      </c>
      <c r="G6522" t="s">
        <v>635</v>
      </c>
      <c r="H6522" t="s">
        <v>18</v>
      </c>
      <c r="I6522" t="s">
        <v>19</v>
      </c>
      <c r="J6522" t="s">
        <v>19</v>
      </c>
      <c r="K6522" t="s">
        <v>19</v>
      </c>
      <c r="L6522">
        <v>200</v>
      </c>
      <c r="M6522">
        <v>1</v>
      </c>
      <c r="N6522" s="1">
        <v>42169</v>
      </c>
      <c r="O6522" t="s">
        <v>19477</v>
      </c>
      <c r="P6522" t="str">
        <f t="shared" si="101"/>
        <v>Low</v>
      </c>
    </row>
    <row r="6523" spans="1:16" x14ac:dyDescent="0.35">
      <c r="A6523">
        <v>18462605</v>
      </c>
      <c r="B6523" t="s">
        <v>1385</v>
      </c>
      <c r="C6523">
        <v>1</v>
      </c>
      <c r="D6523" t="s">
        <v>10895</v>
      </c>
      <c r="E6523" t="s">
        <v>12883</v>
      </c>
      <c r="F6523" t="s">
        <v>11651</v>
      </c>
      <c r="G6523" t="s">
        <v>469</v>
      </c>
      <c r="H6523" t="s">
        <v>18</v>
      </c>
      <c r="I6523" t="s">
        <v>19</v>
      </c>
      <c r="J6523" t="s">
        <v>19</v>
      </c>
      <c r="K6523" t="s">
        <v>19</v>
      </c>
      <c r="L6523">
        <v>300</v>
      </c>
      <c r="M6523">
        <v>1</v>
      </c>
      <c r="N6523" s="1">
        <v>41079</v>
      </c>
      <c r="O6523" t="s">
        <v>19477</v>
      </c>
      <c r="P6523" t="str">
        <f t="shared" si="101"/>
        <v>Low</v>
      </c>
    </row>
    <row r="6524" spans="1:16" x14ac:dyDescent="0.35">
      <c r="A6524">
        <v>18482069</v>
      </c>
      <c r="B6524" t="s">
        <v>12884</v>
      </c>
      <c r="C6524">
        <v>1</v>
      </c>
      <c r="D6524" t="s">
        <v>10895</v>
      </c>
      <c r="E6524" t="s">
        <v>12885</v>
      </c>
      <c r="F6524" t="s">
        <v>11014</v>
      </c>
      <c r="G6524" t="s">
        <v>970</v>
      </c>
      <c r="H6524" t="s">
        <v>18</v>
      </c>
      <c r="I6524" t="s">
        <v>19</v>
      </c>
      <c r="J6524" t="s">
        <v>19</v>
      </c>
      <c r="K6524" t="s">
        <v>19</v>
      </c>
      <c r="L6524">
        <v>400</v>
      </c>
      <c r="M6524">
        <v>1</v>
      </c>
      <c r="N6524" s="1">
        <v>43262</v>
      </c>
      <c r="O6524" t="s">
        <v>19477</v>
      </c>
      <c r="P6524" t="str">
        <f t="shared" si="101"/>
        <v>Low</v>
      </c>
    </row>
    <row r="6525" spans="1:16" x14ac:dyDescent="0.35">
      <c r="A6525">
        <v>18489829</v>
      </c>
      <c r="B6525" t="s">
        <v>12886</v>
      </c>
      <c r="C6525">
        <v>1</v>
      </c>
      <c r="D6525" t="s">
        <v>10895</v>
      </c>
      <c r="E6525" t="s">
        <v>12887</v>
      </c>
      <c r="F6525" t="s">
        <v>11265</v>
      </c>
      <c r="G6525" t="s">
        <v>671</v>
      </c>
      <c r="H6525" t="s">
        <v>18</v>
      </c>
      <c r="I6525" t="s">
        <v>19</v>
      </c>
      <c r="J6525" t="s">
        <v>19</v>
      </c>
      <c r="K6525" t="s">
        <v>19</v>
      </c>
      <c r="L6525">
        <v>250</v>
      </c>
      <c r="M6525">
        <v>1</v>
      </c>
      <c r="N6525" s="1">
        <v>42527</v>
      </c>
      <c r="O6525" t="s">
        <v>19477</v>
      </c>
      <c r="P6525" t="str">
        <f t="shared" si="101"/>
        <v>Low</v>
      </c>
    </row>
    <row r="6526" spans="1:16" x14ac:dyDescent="0.35">
      <c r="A6526">
        <v>18421493</v>
      </c>
      <c r="B6526" t="s">
        <v>12888</v>
      </c>
      <c r="C6526">
        <v>1</v>
      </c>
      <c r="D6526" t="s">
        <v>10895</v>
      </c>
      <c r="E6526" t="s">
        <v>11027</v>
      </c>
      <c r="F6526" t="s">
        <v>10906</v>
      </c>
      <c r="G6526" t="s">
        <v>718</v>
      </c>
      <c r="H6526" t="s">
        <v>18</v>
      </c>
      <c r="I6526" t="s">
        <v>19</v>
      </c>
      <c r="J6526" t="s">
        <v>19</v>
      </c>
      <c r="K6526" t="s">
        <v>19</v>
      </c>
      <c r="L6526">
        <v>100</v>
      </c>
      <c r="M6526">
        <v>1</v>
      </c>
      <c r="N6526" s="1">
        <v>41449</v>
      </c>
      <c r="O6526" t="s">
        <v>19477</v>
      </c>
      <c r="P6526" t="str">
        <f t="shared" si="101"/>
        <v>Low</v>
      </c>
    </row>
    <row r="6527" spans="1:16" x14ac:dyDescent="0.35">
      <c r="A6527">
        <v>18476986</v>
      </c>
      <c r="B6527" t="s">
        <v>12889</v>
      </c>
      <c r="C6527">
        <v>1</v>
      </c>
      <c r="D6527" t="s">
        <v>10895</v>
      </c>
      <c r="E6527" t="s">
        <v>12890</v>
      </c>
      <c r="F6527" t="s">
        <v>10906</v>
      </c>
      <c r="G6527" t="s">
        <v>12891</v>
      </c>
      <c r="H6527" t="s">
        <v>18</v>
      </c>
      <c r="I6527" t="s">
        <v>19</v>
      </c>
      <c r="J6527" t="s">
        <v>19</v>
      </c>
      <c r="K6527" t="s">
        <v>19</v>
      </c>
      <c r="L6527">
        <v>350</v>
      </c>
      <c r="M6527">
        <v>1</v>
      </c>
      <c r="N6527" s="1">
        <v>40722</v>
      </c>
      <c r="O6527" t="s">
        <v>19477</v>
      </c>
      <c r="P6527" t="str">
        <f t="shared" si="101"/>
        <v>Low</v>
      </c>
    </row>
    <row r="6528" spans="1:16" x14ac:dyDescent="0.35">
      <c r="A6528">
        <v>18391133</v>
      </c>
      <c r="B6528" t="s">
        <v>12892</v>
      </c>
      <c r="C6528">
        <v>1</v>
      </c>
      <c r="D6528" t="s">
        <v>10895</v>
      </c>
      <c r="E6528" t="s">
        <v>12893</v>
      </c>
      <c r="F6528" t="s">
        <v>10921</v>
      </c>
      <c r="G6528" t="s">
        <v>17</v>
      </c>
      <c r="H6528" t="s">
        <v>18</v>
      </c>
      <c r="I6528" t="s">
        <v>19</v>
      </c>
      <c r="J6528" t="s">
        <v>19</v>
      </c>
      <c r="K6528" t="s">
        <v>19</v>
      </c>
      <c r="L6528">
        <v>200</v>
      </c>
      <c r="M6528">
        <v>1</v>
      </c>
      <c r="N6528" s="1">
        <v>43277</v>
      </c>
      <c r="O6528" t="s">
        <v>19477</v>
      </c>
      <c r="P6528" t="str">
        <f t="shared" si="101"/>
        <v>Low</v>
      </c>
    </row>
    <row r="6529" spans="1:16" x14ac:dyDescent="0.35">
      <c r="A6529">
        <v>18391145</v>
      </c>
      <c r="B6529" t="s">
        <v>12894</v>
      </c>
      <c r="C6529">
        <v>1</v>
      </c>
      <c r="D6529" t="s">
        <v>10895</v>
      </c>
      <c r="E6529" t="s">
        <v>12895</v>
      </c>
      <c r="F6529" t="s">
        <v>10921</v>
      </c>
      <c r="G6529" t="s">
        <v>17</v>
      </c>
      <c r="H6529" t="s">
        <v>18</v>
      </c>
      <c r="I6529" t="s">
        <v>19</v>
      </c>
      <c r="J6529" t="s">
        <v>19</v>
      </c>
      <c r="K6529" t="s">
        <v>19</v>
      </c>
      <c r="L6529">
        <v>200</v>
      </c>
      <c r="M6529">
        <v>1</v>
      </c>
      <c r="N6529" s="1">
        <v>40357</v>
      </c>
      <c r="O6529" t="s">
        <v>19477</v>
      </c>
      <c r="P6529" t="str">
        <f t="shared" si="101"/>
        <v>Low</v>
      </c>
    </row>
    <row r="6530" spans="1:16" x14ac:dyDescent="0.35">
      <c r="A6530">
        <v>18277216</v>
      </c>
      <c r="B6530" t="s">
        <v>12896</v>
      </c>
      <c r="C6530">
        <v>1</v>
      </c>
      <c r="D6530" t="s">
        <v>10895</v>
      </c>
      <c r="E6530" t="s">
        <v>12897</v>
      </c>
      <c r="F6530" t="s">
        <v>10921</v>
      </c>
      <c r="G6530" t="s">
        <v>17</v>
      </c>
      <c r="H6530" t="s">
        <v>18</v>
      </c>
      <c r="I6530" t="s">
        <v>19</v>
      </c>
      <c r="J6530" t="s">
        <v>19</v>
      </c>
      <c r="K6530" t="s">
        <v>19</v>
      </c>
      <c r="L6530">
        <v>200</v>
      </c>
      <c r="M6530">
        <v>1</v>
      </c>
      <c r="N6530" s="1">
        <v>42163</v>
      </c>
      <c r="O6530" t="s">
        <v>19477</v>
      </c>
      <c r="P6530" t="str">
        <f t="shared" ref="P6530:P6593" si="102">IF(L6530&lt;500, "Low",
 IF(L6530&lt;1000, "Lower-Mid",
 IF(L6530&lt;2000, "Mid",
 IF(L6530&lt;3000, "Upper-Mid", "High"))))</f>
        <v>Low</v>
      </c>
    </row>
    <row r="6531" spans="1:16" x14ac:dyDescent="0.35">
      <c r="A6531">
        <v>5927</v>
      </c>
      <c r="B6531" t="s">
        <v>7239</v>
      </c>
      <c r="C6531">
        <v>1</v>
      </c>
      <c r="D6531" t="s">
        <v>10895</v>
      </c>
      <c r="E6531" t="s">
        <v>12898</v>
      </c>
      <c r="F6531" t="s">
        <v>11314</v>
      </c>
      <c r="G6531" t="s">
        <v>624</v>
      </c>
      <c r="H6531" t="s">
        <v>18</v>
      </c>
      <c r="I6531" t="s">
        <v>19</v>
      </c>
      <c r="J6531" t="s">
        <v>19</v>
      </c>
      <c r="K6531" t="s">
        <v>19</v>
      </c>
      <c r="L6531">
        <v>100</v>
      </c>
      <c r="M6531">
        <v>1</v>
      </c>
      <c r="N6531" s="1">
        <v>42177</v>
      </c>
      <c r="O6531" t="s">
        <v>19477</v>
      </c>
      <c r="P6531" t="str">
        <f t="shared" si="102"/>
        <v>Low</v>
      </c>
    </row>
    <row r="6532" spans="1:16" x14ac:dyDescent="0.35">
      <c r="A6532">
        <v>18463987</v>
      </c>
      <c r="B6532" t="s">
        <v>12899</v>
      </c>
      <c r="C6532">
        <v>1</v>
      </c>
      <c r="D6532" t="s">
        <v>10895</v>
      </c>
      <c r="E6532" t="s">
        <v>12900</v>
      </c>
      <c r="F6532" t="s">
        <v>11003</v>
      </c>
      <c r="G6532" t="s">
        <v>632</v>
      </c>
      <c r="H6532" t="s">
        <v>18</v>
      </c>
      <c r="I6532" t="s">
        <v>19</v>
      </c>
      <c r="J6532" t="s">
        <v>19</v>
      </c>
      <c r="K6532" t="s">
        <v>19</v>
      </c>
      <c r="L6532">
        <v>200</v>
      </c>
      <c r="M6532">
        <v>1</v>
      </c>
      <c r="N6532" s="1">
        <v>41767</v>
      </c>
      <c r="O6532" t="s">
        <v>19477</v>
      </c>
      <c r="P6532" t="str">
        <f t="shared" si="102"/>
        <v>Low</v>
      </c>
    </row>
    <row r="6533" spans="1:16" x14ac:dyDescent="0.35">
      <c r="A6533">
        <v>18396180</v>
      </c>
      <c r="B6533" t="s">
        <v>12901</v>
      </c>
      <c r="C6533">
        <v>1</v>
      </c>
      <c r="D6533" t="s">
        <v>10895</v>
      </c>
      <c r="E6533" t="s">
        <v>12902</v>
      </c>
      <c r="F6533" t="s">
        <v>11003</v>
      </c>
      <c r="G6533" t="s">
        <v>17</v>
      </c>
      <c r="H6533" t="s">
        <v>18</v>
      </c>
      <c r="I6533" t="s">
        <v>19</v>
      </c>
      <c r="J6533" t="s">
        <v>19</v>
      </c>
      <c r="K6533" t="s">
        <v>19</v>
      </c>
      <c r="L6533">
        <v>400</v>
      </c>
      <c r="M6533">
        <v>1</v>
      </c>
      <c r="N6533" s="1">
        <v>41421</v>
      </c>
      <c r="O6533" t="s">
        <v>19477</v>
      </c>
      <c r="P6533" t="str">
        <f t="shared" si="102"/>
        <v>Low</v>
      </c>
    </row>
    <row r="6534" spans="1:16" x14ac:dyDescent="0.35">
      <c r="A6534">
        <v>18463972</v>
      </c>
      <c r="B6534" t="s">
        <v>12903</v>
      </c>
      <c r="C6534">
        <v>1</v>
      </c>
      <c r="D6534" t="s">
        <v>10895</v>
      </c>
      <c r="E6534" t="s">
        <v>12289</v>
      </c>
      <c r="F6534" t="s">
        <v>11003</v>
      </c>
      <c r="G6534" t="s">
        <v>635</v>
      </c>
      <c r="H6534" t="s">
        <v>18</v>
      </c>
      <c r="I6534" t="s">
        <v>19</v>
      </c>
      <c r="J6534" t="s">
        <v>19</v>
      </c>
      <c r="K6534" t="s">
        <v>19</v>
      </c>
      <c r="L6534">
        <v>150</v>
      </c>
      <c r="M6534">
        <v>1</v>
      </c>
      <c r="N6534" s="1">
        <v>42871</v>
      </c>
      <c r="O6534" t="s">
        <v>19477</v>
      </c>
      <c r="P6534" t="str">
        <f t="shared" si="102"/>
        <v>Low</v>
      </c>
    </row>
    <row r="6535" spans="1:16" x14ac:dyDescent="0.35">
      <c r="A6535">
        <v>18384132</v>
      </c>
      <c r="B6535" t="s">
        <v>12904</v>
      </c>
      <c r="C6535">
        <v>1</v>
      </c>
      <c r="D6535" t="s">
        <v>10895</v>
      </c>
      <c r="E6535" t="s">
        <v>12905</v>
      </c>
      <c r="F6535" t="s">
        <v>11284</v>
      </c>
      <c r="G6535" t="s">
        <v>17</v>
      </c>
      <c r="H6535" t="s">
        <v>18</v>
      </c>
      <c r="I6535" t="s">
        <v>19</v>
      </c>
      <c r="J6535" t="s">
        <v>19</v>
      </c>
      <c r="K6535" t="s">
        <v>19</v>
      </c>
      <c r="L6535">
        <v>200</v>
      </c>
      <c r="M6535">
        <v>1</v>
      </c>
      <c r="N6535" s="1">
        <v>41045</v>
      </c>
      <c r="O6535" t="s">
        <v>19477</v>
      </c>
      <c r="P6535" t="str">
        <f t="shared" si="102"/>
        <v>Low</v>
      </c>
    </row>
    <row r="6536" spans="1:16" x14ac:dyDescent="0.35">
      <c r="A6536">
        <v>18476542</v>
      </c>
      <c r="B6536" t="s">
        <v>12906</v>
      </c>
      <c r="C6536">
        <v>1</v>
      </c>
      <c r="D6536" t="s">
        <v>10895</v>
      </c>
      <c r="E6536" t="s">
        <v>12907</v>
      </c>
      <c r="F6536" t="s">
        <v>11157</v>
      </c>
      <c r="G6536" t="s">
        <v>17</v>
      </c>
      <c r="H6536" t="s">
        <v>18</v>
      </c>
      <c r="I6536" t="s">
        <v>19</v>
      </c>
      <c r="J6536" t="s">
        <v>19</v>
      </c>
      <c r="K6536" t="s">
        <v>19</v>
      </c>
      <c r="L6536">
        <v>200</v>
      </c>
      <c r="M6536">
        <v>1</v>
      </c>
      <c r="N6536" s="1">
        <v>41039</v>
      </c>
      <c r="O6536" t="s">
        <v>19477</v>
      </c>
      <c r="P6536" t="str">
        <f t="shared" si="102"/>
        <v>Low</v>
      </c>
    </row>
    <row r="6537" spans="1:16" x14ac:dyDescent="0.35">
      <c r="A6537">
        <v>18499475</v>
      </c>
      <c r="B6537" t="s">
        <v>6455</v>
      </c>
      <c r="C6537">
        <v>1</v>
      </c>
      <c r="D6537" t="s">
        <v>10895</v>
      </c>
      <c r="E6537" t="s">
        <v>11616</v>
      </c>
      <c r="F6537" t="s">
        <v>11157</v>
      </c>
      <c r="G6537" t="s">
        <v>491</v>
      </c>
      <c r="H6537" t="s">
        <v>18</v>
      </c>
      <c r="I6537" t="s">
        <v>19</v>
      </c>
      <c r="J6537" t="s">
        <v>19</v>
      </c>
      <c r="K6537" t="s">
        <v>19</v>
      </c>
      <c r="L6537">
        <v>200</v>
      </c>
      <c r="M6537">
        <v>1</v>
      </c>
      <c r="N6537" s="1">
        <v>42135</v>
      </c>
      <c r="O6537" t="s">
        <v>19477</v>
      </c>
      <c r="P6537" t="str">
        <f t="shared" si="102"/>
        <v>Low</v>
      </c>
    </row>
    <row r="6538" spans="1:16" x14ac:dyDescent="0.35">
      <c r="A6538">
        <v>18392211</v>
      </c>
      <c r="B6538" t="s">
        <v>12908</v>
      </c>
      <c r="C6538">
        <v>1</v>
      </c>
      <c r="D6538" t="s">
        <v>10895</v>
      </c>
      <c r="E6538" t="s">
        <v>12909</v>
      </c>
      <c r="F6538" t="s">
        <v>11157</v>
      </c>
      <c r="G6538" t="s">
        <v>17</v>
      </c>
      <c r="H6538" t="s">
        <v>18</v>
      </c>
      <c r="I6538" t="s">
        <v>19</v>
      </c>
      <c r="J6538" t="s">
        <v>19</v>
      </c>
      <c r="K6538" t="s">
        <v>19</v>
      </c>
      <c r="L6538">
        <v>300</v>
      </c>
      <c r="M6538">
        <v>1</v>
      </c>
      <c r="N6538" s="1">
        <v>42870</v>
      </c>
      <c r="O6538" t="s">
        <v>19477</v>
      </c>
      <c r="P6538" t="str">
        <f t="shared" si="102"/>
        <v>Low</v>
      </c>
    </row>
    <row r="6539" spans="1:16" x14ac:dyDescent="0.35">
      <c r="A6539">
        <v>18438453</v>
      </c>
      <c r="B6539" t="s">
        <v>12910</v>
      </c>
      <c r="C6539">
        <v>1</v>
      </c>
      <c r="D6539" t="s">
        <v>10895</v>
      </c>
      <c r="E6539" t="s">
        <v>11027</v>
      </c>
      <c r="F6539" t="s">
        <v>10906</v>
      </c>
      <c r="G6539" t="s">
        <v>17</v>
      </c>
      <c r="H6539" t="s">
        <v>18</v>
      </c>
      <c r="I6539" t="s">
        <v>19</v>
      </c>
      <c r="J6539" t="s">
        <v>19</v>
      </c>
      <c r="K6539" t="s">
        <v>19</v>
      </c>
      <c r="L6539">
        <v>300</v>
      </c>
      <c r="M6539">
        <v>1</v>
      </c>
      <c r="N6539" s="1">
        <v>42136</v>
      </c>
      <c r="O6539" t="s">
        <v>19477</v>
      </c>
      <c r="P6539" t="str">
        <f t="shared" si="102"/>
        <v>Low</v>
      </c>
    </row>
    <row r="6540" spans="1:16" x14ac:dyDescent="0.35">
      <c r="A6540">
        <v>18464630</v>
      </c>
      <c r="B6540" t="s">
        <v>12911</v>
      </c>
      <c r="C6540">
        <v>1</v>
      </c>
      <c r="D6540" t="s">
        <v>10895</v>
      </c>
      <c r="E6540" t="s">
        <v>12912</v>
      </c>
      <c r="F6540" t="s">
        <v>10906</v>
      </c>
      <c r="G6540" t="s">
        <v>17</v>
      </c>
      <c r="H6540" t="s">
        <v>18</v>
      </c>
      <c r="I6540" t="s">
        <v>19</v>
      </c>
      <c r="J6540" t="s">
        <v>19</v>
      </c>
      <c r="K6540" t="s">
        <v>19</v>
      </c>
      <c r="L6540">
        <v>300</v>
      </c>
      <c r="M6540">
        <v>1</v>
      </c>
      <c r="N6540" s="1">
        <v>42861</v>
      </c>
      <c r="O6540" t="s">
        <v>19477</v>
      </c>
      <c r="P6540" t="str">
        <f t="shared" si="102"/>
        <v>Low</v>
      </c>
    </row>
    <row r="6541" spans="1:16" x14ac:dyDescent="0.35">
      <c r="A6541">
        <v>18463954</v>
      </c>
      <c r="B6541" t="s">
        <v>12913</v>
      </c>
      <c r="C6541">
        <v>1</v>
      </c>
      <c r="D6541" t="s">
        <v>10895</v>
      </c>
      <c r="E6541" t="s">
        <v>12914</v>
      </c>
      <c r="F6541" t="s">
        <v>10921</v>
      </c>
      <c r="G6541" t="s">
        <v>17</v>
      </c>
      <c r="H6541" t="s">
        <v>18</v>
      </c>
      <c r="I6541" t="s">
        <v>19</v>
      </c>
      <c r="J6541" t="s">
        <v>19</v>
      </c>
      <c r="K6541" t="s">
        <v>19</v>
      </c>
      <c r="L6541">
        <v>300</v>
      </c>
      <c r="M6541">
        <v>1</v>
      </c>
      <c r="N6541" s="1">
        <v>40667</v>
      </c>
      <c r="O6541" t="s">
        <v>19477</v>
      </c>
      <c r="P6541" t="str">
        <f t="shared" si="102"/>
        <v>Low</v>
      </c>
    </row>
    <row r="6542" spans="1:16" x14ac:dyDescent="0.35">
      <c r="A6542">
        <v>18352271</v>
      </c>
      <c r="B6542" t="s">
        <v>12915</v>
      </c>
      <c r="C6542">
        <v>1</v>
      </c>
      <c r="D6542" t="s">
        <v>10895</v>
      </c>
      <c r="E6542" t="s">
        <v>12916</v>
      </c>
      <c r="F6542" t="s">
        <v>11322</v>
      </c>
      <c r="G6542" t="s">
        <v>17</v>
      </c>
      <c r="H6542" t="s">
        <v>18</v>
      </c>
      <c r="I6542" t="s">
        <v>19</v>
      </c>
      <c r="J6542" t="s">
        <v>19</v>
      </c>
      <c r="K6542" t="s">
        <v>19</v>
      </c>
      <c r="L6542">
        <v>200</v>
      </c>
      <c r="M6542">
        <v>1</v>
      </c>
      <c r="N6542" s="1">
        <v>42846</v>
      </c>
      <c r="O6542" t="s">
        <v>19477</v>
      </c>
      <c r="P6542" t="str">
        <f t="shared" si="102"/>
        <v>Low</v>
      </c>
    </row>
    <row r="6543" spans="1:16" x14ac:dyDescent="0.35">
      <c r="A6543">
        <v>18463992</v>
      </c>
      <c r="B6543" t="s">
        <v>12917</v>
      </c>
      <c r="C6543">
        <v>1</v>
      </c>
      <c r="D6543" t="s">
        <v>10895</v>
      </c>
      <c r="E6543" t="s">
        <v>12918</v>
      </c>
      <c r="F6543" t="s">
        <v>11003</v>
      </c>
      <c r="G6543" t="s">
        <v>17</v>
      </c>
      <c r="H6543" t="s">
        <v>18</v>
      </c>
      <c r="I6543" t="s">
        <v>19</v>
      </c>
      <c r="J6543" t="s">
        <v>19</v>
      </c>
      <c r="K6543" t="s">
        <v>19</v>
      </c>
      <c r="L6543">
        <v>300</v>
      </c>
      <c r="M6543">
        <v>1</v>
      </c>
      <c r="N6543" s="1">
        <v>42479</v>
      </c>
      <c r="O6543" t="s">
        <v>19477</v>
      </c>
      <c r="P6543" t="str">
        <f t="shared" si="102"/>
        <v>Low</v>
      </c>
    </row>
    <row r="6544" spans="1:16" x14ac:dyDescent="0.35">
      <c r="A6544">
        <v>18469972</v>
      </c>
      <c r="B6544" t="s">
        <v>811</v>
      </c>
      <c r="C6544">
        <v>1</v>
      </c>
      <c r="D6544" t="s">
        <v>10895</v>
      </c>
      <c r="E6544" t="s">
        <v>12919</v>
      </c>
      <c r="F6544" t="s">
        <v>11014</v>
      </c>
      <c r="G6544" t="s">
        <v>439</v>
      </c>
      <c r="H6544" t="s">
        <v>18</v>
      </c>
      <c r="I6544" t="s">
        <v>19</v>
      </c>
      <c r="J6544" t="s">
        <v>19</v>
      </c>
      <c r="K6544" t="s">
        <v>19</v>
      </c>
      <c r="L6544">
        <v>450</v>
      </c>
      <c r="M6544">
        <v>1</v>
      </c>
      <c r="N6544" s="1">
        <v>41749</v>
      </c>
      <c r="O6544" t="s">
        <v>19477</v>
      </c>
      <c r="P6544" t="str">
        <f t="shared" si="102"/>
        <v>Low</v>
      </c>
    </row>
    <row r="6545" spans="1:16" x14ac:dyDescent="0.35">
      <c r="A6545">
        <v>18463956</v>
      </c>
      <c r="B6545" t="s">
        <v>12920</v>
      </c>
      <c r="C6545">
        <v>1</v>
      </c>
      <c r="D6545" t="s">
        <v>10895</v>
      </c>
      <c r="E6545" t="s">
        <v>12921</v>
      </c>
      <c r="F6545" t="s">
        <v>12184</v>
      </c>
      <c r="G6545" t="s">
        <v>469</v>
      </c>
      <c r="H6545" t="s">
        <v>18</v>
      </c>
      <c r="I6545" t="s">
        <v>19</v>
      </c>
      <c r="J6545" t="s">
        <v>19</v>
      </c>
      <c r="K6545" t="s">
        <v>19</v>
      </c>
      <c r="L6545">
        <v>250</v>
      </c>
      <c r="M6545">
        <v>1</v>
      </c>
      <c r="N6545" s="1">
        <v>42099</v>
      </c>
      <c r="O6545" t="s">
        <v>19477</v>
      </c>
      <c r="P6545" t="str">
        <f t="shared" si="102"/>
        <v>Low</v>
      </c>
    </row>
    <row r="6546" spans="1:16" x14ac:dyDescent="0.35">
      <c r="A6546">
        <v>18393725</v>
      </c>
      <c r="B6546" t="s">
        <v>12922</v>
      </c>
      <c r="C6546">
        <v>1</v>
      </c>
      <c r="D6546" t="s">
        <v>10895</v>
      </c>
      <c r="E6546" t="s">
        <v>12923</v>
      </c>
      <c r="F6546" t="s">
        <v>10906</v>
      </c>
      <c r="G6546" t="s">
        <v>3046</v>
      </c>
      <c r="H6546" t="s">
        <v>18</v>
      </c>
      <c r="I6546" t="s">
        <v>19</v>
      </c>
      <c r="J6546" t="s">
        <v>19</v>
      </c>
      <c r="K6546" t="s">
        <v>19</v>
      </c>
      <c r="L6546">
        <v>350</v>
      </c>
      <c r="M6546">
        <v>1</v>
      </c>
      <c r="N6546" s="1">
        <v>42119</v>
      </c>
      <c r="O6546" t="s">
        <v>19477</v>
      </c>
      <c r="P6546" t="str">
        <f t="shared" si="102"/>
        <v>Low</v>
      </c>
    </row>
    <row r="6547" spans="1:16" x14ac:dyDescent="0.35">
      <c r="A6547">
        <v>18388039</v>
      </c>
      <c r="B6547" t="s">
        <v>12924</v>
      </c>
      <c r="C6547">
        <v>1</v>
      </c>
      <c r="D6547" t="s">
        <v>10895</v>
      </c>
      <c r="E6547" t="s">
        <v>11027</v>
      </c>
      <c r="F6547" t="s">
        <v>10906</v>
      </c>
      <c r="G6547" t="s">
        <v>491</v>
      </c>
      <c r="H6547" t="s">
        <v>18</v>
      </c>
      <c r="I6547" t="s">
        <v>19</v>
      </c>
      <c r="J6547" t="s">
        <v>19</v>
      </c>
      <c r="K6547" t="s">
        <v>19</v>
      </c>
      <c r="L6547">
        <v>100</v>
      </c>
      <c r="M6547">
        <v>1</v>
      </c>
      <c r="N6547" s="1">
        <v>41733</v>
      </c>
      <c r="O6547" t="s">
        <v>19477</v>
      </c>
      <c r="P6547" t="str">
        <f t="shared" si="102"/>
        <v>Low</v>
      </c>
    </row>
    <row r="6548" spans="1:16" x14ac:dyDescent="0.35">
      <c r="A6548">
        <v>18466414</v>
      </c>
      <c r="B6548" t="s">
        <v>811</v>
      </c>
      <c r="C6548">
        <v>1</v>
      </c>
      <c r="D6548" t="s">
        <v>10895</v>
      </c>
      <c r="E6548" t="s">
        <v>12925</v>
      </c>
      <c r="F6548" t="s">
        <v>10921</v>
      </c>
      <c r="G6548" t="s">
        <v>439</v>
      </c>
      <c r="H6548" t="s">
        <v>18</v>
      </c>
      <c r="I6548" t="s">
        <v>19</v>
      </c>
      <c r="J6548" t="s">
        <v>19</v>
      </c>
      <c r="K6548" t="s">
        <v>19</v>
      </c>
      <c r="L6548">
        <v>450</v>
      </c>
      <c r="M6548">
        <v>1</v>
      </c>
      <c r="N6548" s="1">
        <v>42828</v>
      </c>
      <c r="O6548" t="s">
        <v>19477</v>
      </c>
      <c r="P6548" t="str">
        <f t="shared" si="102"/>
        <v>Low</v>
      </c>
    </row>
    <row r="6549" spans="1:16" x14ac:dyDescent="0.35">
      <c r="A6549">
        <v>18291231</v>
      </c>
      <c r="B6549" t="s">
        <v>12926</v>
      </c>
      <c r="C6549">
        <v>1</v>
      </c>
      <c r="D6549" t="s">
        <v>10895</v>
      </c>
      <c r="E6549" t="s">
        <v>12853</v>
      </c>
      <c r="F6549" t="s">
        <v>11322</v>
      </c>
      <c r="G6549" t="s">
        <v>6172</v>
      </c>
      <c r="H6549" t="s">
        <v>18</v>
      </c>
      <c r="I6549" t="s">
        <v>19</v>
      </c>
      <c r="J6549" t="s">
        <v>19</v>
      </c>
      <c r="K6549" t="s">
        <v>19</v>
      </c>
      <c r="L6549">
        <v>100</v>
      </c>
      <c r="M6549">
        <v>1</v>
      </c>
      <c r="N6549" s="1">
        <v>41345</v>
      </c>
      <c r="O6549" t="s">
        <v>19477</v>
      </c>
      <c r="P6549" t="str">
        <f t="shared" si="102"/>
        <v>Low</v>
      </c>
    </row>
    <row r="6550" spans="1:16" x14ac:dyDescent="0.35">
      <c r="A6550">
        <v>18471335</v>
      </c>
      <c r="B6550" t="s">
        <v>12927</v>
      </c>
      <c r="C6550">
        <v>1</v>
      </c>
      <c r="D6550" t="s">
        <v>10895</v>
      </c>
      <c r="E6550" t="s">
        <v>12928</v>
      </c>
      <c r="F6550" t="s">
        <v>11322</v>
      </c>
      <c r="G6550" t="s">
        <v>17</v>
      </c>
      <c r="H6550" t="s">
        <v>18</v>
      </c>
      <c r="I6550" t="s">
        <v>19</v>
      </c>
      <c r="J6550" t="s">
        <v>19</v>
      </c>
      <c r="K6550" t="s">
        <v>19</v>
      </c>
      <c r="L6550">
        <v>200</v>
      </c>
      <c r="M6550">
        <v>1</v>
      </c>
      <c r="N6550" s="1">
        <v>40987</v>
      </c>
      <c r="O6550" t="s">
        <v>19477</v>
      </c>
      <c r="P6550" t="str">
        <f t="shared" si="102"/>
        <v>Low</v>
      </c>
    </row>
    <row r="6551" spans="1:16" x14ac:dyDescent="0.35">
      <c r="A6551">
        <v>18463993</v>
      </c>
      <c r="B6551" t="s">
        <v>12929</v>
      </c>
      <c r="C6551">
        <v>1</v>
      </c>
      <c r="D6551" t="s">
        <v>10895</v>
      </c>
      <c r="E6551" t="s">
        <v>12930</v>
      </c>
      <c r="F6551" t="s">
        <v>11003</v>
      </c>
      <c r="G6551" t="s">
        <v>632</v>
      </c>
      <c r="H6551" t="s">
        <v>18</v>
      </c>
      <c r="I6551" t="s">
        <v>19</v>
      </c>
      <c r="J6551" t="s">
        <v>19</v>
      </c>
      <c r="K6551" t="s">
        <v>19</v>
      </c>
      <c r="L6551">
        <v>150</v>
      </c>
      <c r="M6551">
        <v>1</v>
      </c>
      <c r="N6551" s="1">
        <v>41703</v>
      </c>
      <c r="O6551" t="s">
        <v>19477</v>
      </c>
      <c r="P6551" t="str">
        <f t="shared" si="102"/>
        <v>Low</v>
      </c>
    </row>
    <row r="6552" spans="1:16" x14ac:dyDescent="0.35">
      <c r="A6552">
        <v>18133515</v>
      </c>
      <c r="B6552" t="s">
        <v>12931</v>
      </c>
      <c r="C6552">
        <v>1</v>
      </c>
      <c r="D6552" t="s">
        <v>10895</v>
      </c>
      <c r="E6552" t="s">
        <v>12836</v>
      </c>
      <c r="F6552" t="s">
        <v>12184</v>
      </c>
      <c r="G6552" t="s">
        <v>751</v>
      </c>
      <c r="H6552" t="s">
        <v>18</v>
      </c>
      <c r="I6552" t="s">
        <v>19</v>
      </c>
      <c r="J6552" t="s">
        <v>19</v>
      </c>
      <c r="K6552" t="s">
        <v>19</v>
      </c>
      <c r="L6552">
        <v>400</v>
      </c>
      <c r="M6552">
        <v>1</v>
      </c>
      <c r="N6552" s="1">
        <v>41342</v>
      </c>
      <c r="O6552" t="s">
        <v>19477</v>
      </c>
      <c r="P6552" t="str">
        <f t="shared" si="102"/>
        <v>Low</v>
      </c>
    </row>
    <row r="6553" spans="1:16" x14ac:dyDescent="0.35">
      <c r="A6553">
        <v>18312606</v>
      </c>
      <c r="B6553" t="s">
        <v>12932</v>
      </c>
      <c r="C6553">
        <v>1</v>
      </c>
      <c r="D6553" t="s">
        <v>10895</v>
      </c>
      <c r="E6553" t="s">
        <v>12933</v>
      </c>
      <c r="F6553" t="s">
        <v>12184</v>
      </c>
      <c r="G6553" t="s">
        <v>17</v>
      </c>
      <c r="H6553" t="s">
        <v>18</v>
      </c>
      <c r="I6553" t="s">
        <v>19</v>
      </c>
      <c r="J6553" t="s">
        <v>19</v>
      </c>
      <c r="K6553" t="s">
        <v>19</v>
      </c>
      <c r="L6553">
        <v>300</v>
      </c>
      <c r="M6553">
        <v>1</v>
      </c>
      <c r="N6553" s="1">
        <v>40614</v>
      </c>
      <c r="O6553" t="s">
        <v>19477</v>
      </c>
      <c r="P6553" t="str">
        <f t="shared" si="102"/>
        <v>Low</v>
      </c>
    </row>
    <row r="6554" spans="1:16" x14ac:dyDescent="0.35">
      <c r="A6554">
        <v>18144444</v>
      </c>
      <c r="B6554" t="s">
        <v>12934</v>
      </c>
      <c r="C6554">
        <v>1</v>
      </c>
      <c r="D6554" t="s">
        <v>10895</v>
      </c>
      <c r="E6554" t="s">
        <v>12935</v>
      </c>
      <c r="F6554" t="s">
        <v>12184</v>
      </c>
      <c r="G6554" t="s">
        <v>508</v>
      </c>
      <c r="H6554" t="s">
        <v>18</v>
      </c>
      <c r="I6554" t="s">
        <v>19</v>
      </c>
      <c r="J6554" t="s">
        <v>19</v>
      </c>
      <c r="K6554" t="s">
        <v>19</v>
      </c>
      <c r="L6554">
        <v>450</v>
      </c>
      <c r="M6554">
        <v>1</v>
      </c>
      <c r="N6554" s="1">
        <v>42083</v>
      </c>
      <c r="O6554" t="s">
        <v>19477</v>
      </c>
      <c r="P6554" t="str">
        <f t="shared" si="102"/>
        <v>Low</v>
      </c>
    </row>
    <row r="6555" spans="1:16" x14ac:dyDescent="0.35">
      <c r="A6555">
        <v>18352657</v>
      </c>
      <c r="B6555" t="s">
        <v>12936</v>
      </c>
      <c r="C6555">
        <v>1</v>
      </c>
      <c r="D6555" t="s">
        <v>10895</v>
      </c>
      <c r="E6555" t="s">
        <v>12937</v>
      </c>
      <c r="F6555" t="s">
        <v>11284</v>
      </c>
      <c r="G6555" t="s">
        <v>491</v>
      </c>
      <c r="H6555" t="s">
        <v>18</v>
      </c>
      <c r="I6555" t="s">
        <v>19</v>
      </c>
      <c r="J6555" t="s">
        <v>19</v>
      </c>
      <c r="K6555" t="s">
        <v>19</v>
      </c>
      <c r="L6555">
        <v>200</v>
      </c>
      <c r="M6555">
        <v>1</v>
      </c>
      <c r="N6555" s="1">
        <v>40988</v>
      </c>
      <c r="O6555" t="s">
        <v>19477</v>
      </c>
      <c r="P6555" t="str">
        <f t="shared" si="102"/>
        <v>Low</v>
      </c>
    </row>
    <row r="6556" spans="1:16" x14ac:dyDescent="0.35">
      <c r="A6556">
        <v>18034069</v>
      </c>
      <c r="B6556" t="s">
        <v>12938</v>
      </c>
      <c r="C6556">
        <v>1</v>
      </c>
      <c r="D6556" t="s">
        <v>10895</v>
      </c>
      <c r="E6556" t="s">
        <v>12939</v>
      </c>
      <c r="F6556" t="s">
        <v>11157</v>
      </c>
      <c r="G6556" t="s">
        <v>751</v>
      </c>
      <c r="H6556" t="s">
        <v>18</v>
      </c>
      <c r="I6556" t="s">
        <v>19</v>
      </c>
      <c r="J6556" t="s">
        <v>19</v>
      </c>
      <c r="K6556" t="s">
        <v>19</v>
      </c>
      <c r="L6556">
        <v>250</v>
      </c>
      <c r="M6556">
        <v>1</v>
      </c>
      <c r="N6556" s="1">
        <v>41337</v>
      </c>
      <c r="O6556" t="s">
        <v>19477</v>
      </c>
      <c r="P6556" t="str">
        <f t="shared" si="102"/>
        <v>Low</v>
      </c>
    </row>
    <row r="6557" spans="1:16" x14ac:dyDescent="0.35">
      <c r="A6557">
        <v>18365603</v>
      </c>
      <c r="B6557" t="s">
        <v>12940</v>
      </c>
      <c r="C6557">
        <v>1</v>
      </c>
      <c r="D6557" t="s">
        <v>10895</v>
      </c>
      <c r="E6557" t="s">
        <v>12941</v>
      </c>
      <c r="F6557" t="s">
        <v>10906</v>
      </c>
      <c r="G6557" t="s">
        <v>17</v>
      </c>
      <c r="H6557" t="s">
        <v>18</v>
      </c>
      <c r="I6557" t="s">
        <v>19</v>
      </c>
      <c r="J6557" t="s">
        <v>19</v>
      </c>
      <c r="K6557" t="s">
        <v>19</v>
      </c>
      <c r="L6557">
        <v>200</v>
      </c>
      <c r="M6557">
        <v>1</v>
      </c>
      <c r="N6557" s="1">
        <v>43165</v>
      </c>
      <c r="O6557" t="s">
        <v>19477</v>
      </c>
      <c r="P6557" t="str">
        <f t="shared" si="102"/>
        <v>Low</v>
      </c>
    </row>
    <row r="6558" spans="1:16" x14ac:dyDescent="0.35">
      <c r="A6558">
        <v>18462602</v>
      </c>
      <c r="B6558" t="s">
        <v>12942</v>
      </c>
      <c r="C6558">
        <v>1</v>
      </c>
      <c r="D6558" t="s">
        <v>10895</v>
      </c>
      <c r="E6558" t="s">
        <v>12943</v>
      </c>
      <c r="F6558" t="s">
        <v>12840</v>
      </c>
      <c r="G6558" t="s">
        <v>17</v>
      </c>
      <c r="H6558" t="s">
        <v>18</v>
      </c>
      <c r="I6558" t="s">
        <v>19</v>
      </c>
      <c r="J6558" t="s">
        <v>19</v>
      </c>
      <c r="K6558" t="s">
        <v>19</v>
      </c>
      <c r="L6558">
        <v>400</v>
      </c>
      <c r="M6558">
        <v>1</v>
      </c>
      <c r="N6558" s="1">
        <v>42430</v>
      </c>
      <c r="O6558" t="s">
        <v>19477</v>
      </c>
      <c r="P6558" t="str">
        <f t="shared" si="102"/>
        <v>Low</v>
      </c>
    </row>
    <row r="6559" spans="1:16" x14ac:dyDescent="0.35">
      <c r="A6559">
        <v>311428</v>
      </c>
      <c r="B6559" t="s">
        <v>12944</v>
      </c>
      <c r="C6559">
        <v>1</v>
      </c>
      <c r="D6559" t="s">
        <v>10895</v>
      </c>
      <c r="E6559" t="s">
        <v>12945</v>
      </c>
      <c r="F6559" t="s">
        <v>11517</v>
      </c>
      <c r="G6559" t="s">
        <v>497</v>
      </c>
      <c r="H6559" t="s">
        <v>18</v>
      </c>
      <c r="I6559" t="s">
        <v>19</v>
      </c>
      <c r="J6559" t="s">
        <v>19</v>
      </c>
      <c r="K6559" t="s">
        <v>19</v>
      </c>
      <c r="L6559">
        <v>300</v>
      </c>
      <c r="M6559">
        <v>1</v>
      </c>
      <c r="N6559" s="1">
        <v>42430</v>
      </c>
      <c r="O6559" t="s">
        <v>19477</v>
      </c>
      <c r="P6559" t="str">
        <f t="shared" si="102"/>
        <v>Low</v>
      </c>
    </row>
    <row r="6560" spans="1:16" x14ac:dyDescent="0.35">
      <c r="A6560">
        <v>18458319</v>
      </c>
      <c r="B6560" t="s">
        <v>12946</v>
      </c>
      <c r="C6560">
        <v>1</v>
      </c>
      <c r="D6560" t="s">
        <v>10895</v>
      </c>
      <c r="E6560" t="s">
        <v>12947</v>
      </c>
      <c r="F6560" t="s">
        <v>10921</v>
      </c>
      <c r="G6560" t="s">
        <v>17</v>
      </c>
      <c r="H6560" t="s">
        <v>18</v>
      </c>
      <c r="I6560" t="s">
        <v>19</v>
      </c>
      <c r="J6560" t="s">
        <v>19</v>
      </c>
      <c r="K6560" t="s">
        <v>19</v>
      </c>
      <c r="L6560">
        <v>300</v>
      </c>
      <c r="M6560">
        <v>1</v>
      </c>
      <c r="N6560" s="1">
        <v>40241</v>
      </c>
      <c r="O6560" t="s">
        <v>19477</v>
      </c>
      <c r="P6560" t="str">
        <f t="shared" si="102"/>
        <v>Low</v>
      </c>
    </row>
    <row r="6561" spans="1:16" x14ac:dyDescent="0.35">
      <c r="A6561">
        <v>18499452</v>
      </c>
      <c r="B6561" t="s">
        <v>12948</v>
      </c>
      <c r="C6561">
        <v>1</v>
      </c>
      <c r="D6561" t="s">
        <v>10895</v>
      </c>
      <c r="E6561" t="s">
        <v>12949</v>
      </c>
      <c r="F6561" t="s">
        <v>11651</v>
      </c>
      <c r="G6561" t="s">
        <v>949</v>
      </c>
      <c r="H6561" t="s">
        <v>18</v>
      </c>
      <c r="I6561" t="s">
        <v>19</v>
      </c>
      <c r="J6561" t="s">
        <v>19</v>
      </c>
      <c r="K6561" t="s">
        <v>19</v>
      </c>
      <c r="L6561">
        <v>200</v>
      </c>
      <c r="M6561">
        <v>1</v>
      </c>
      <c r="N6561" s="1">
        <v>40965</v>
      </c>
      <c r="O6561" t="s">
        <v>19477</v>
      </c>
      <c r="P6561" t="str">
        <f t="shared" si="102"/>
        <v>Low</v>
      </c>
    </row>
    <row r="6562" spans="1:16" x14ac:dyDescent="0.35">
      <c r="A6562">
        <v>18312631</v>
      </c>
      <c r="B6562" t="s">
        <v>12950</v>
      </c>
      <c r="C6562">
        <v>1</v>
      </c>
      <c r="D6562" t="s">
        <v>10895</v>
      </c>
      <c r="E6562" t="s">
        <v>12951</v>
      </c>
      <c r="F6562" t="s">
        <v>11014</v>
      </c>
      <c r="G6562" t="s">
        <v>17</v>
      </c>
      <c r="H6562" t="s">
        <v>18</v>
      </c>
      <c r="I6562" t="s">
        <v>19</v>
      </c>
      <c r="J6562" t="s">
        <v>19</v>
      </c>
      <c r="K6562" t="s">
        <v>19</v>
      </c>
      <c r="L6562">
        <v>150</v>
      </c>
      <c r="M6562">
        <v>1</v>
      </c>
      <c r="N6562" s="1">
        <v>42767</v>
      </c>
      <c r="O6562" t="s">
        <v>19477</v>
      </c>
      <c r="P6562" t="str">
        <f t="shared" si="102"/>
        <v>Low</v>
      </c>
    </row>
    <row r="6563" spans="1:16" x14ac:dyDescent="0.35">
      <c r="A6563">
        <v>18396191</v>
      </c>
      <c r="B6563" t="s">
        <v>12952</v>
      </c>
      <c r="C6563">
        <v>1</v>
      </c>
      <c r="D6563" t="s">
        <v>10895</v>
      </c>
      <c r="E6563" t="s">
        <v>12953</v>
      </c>
      <c r="F6563" t="s">
        <v>11014</v>
      </c>
      <c r="G6563" t="s">
        <v>422</v>
      </c>
      <c r="H6563" t="s">
        <v>18</v>
      </c>
      <c r="I6563" t="s">
        <v>19</v>
      </c>
      <c r="J6563" t="s">
        <v>19</v>
      </c>
      <c r="K6563" t="s">
        <v>19</v>
      </c>
      <c r="L6563">
        <v>400</v>
      </c>
      <c r="M6563">
        <v>1</v>
      </c>
      <c r="N6563" s="1">
        <v>42778</v>
      </c>
      <c r="O6563" t="s">
        <v>19477</v>
      </c>
      <c r="P6563" t="str">
        <f t="shared" si="102"/>
        <v>Low</v>
      </c>
    </row>
    <row r="6564" spans="1:16" x14ac:dyDescent="0.35">
      <c r="A6564">
        <v>18345759</v>
      </c>
      <c r="B6564" t="s">
        <v>12954</v>
      </c>
      <c r="C6564">
        <v>1</v>
      </c>
      <c r="D6564" t="s">
        <v>10895</v>
      </c>
      <c r="E6564" t="s">
        <v>12955</v>
      </c>
      <c r="F6564" t="s">
        <v>11284</v>
      </c>
      <c r="G6564" t="s">
        <v>491</v>
      </c>
      <c r="H6564" t="s">
        <v>18</v>
      </c>
      <c r="I6564" t="s">
        <v>19</v>
      </c>
      <c r="J6564" t="s">
        <v>19</v>
      </c>
      <c r="K6564" t="s">
        <v>19</v>
      </c>
      <c r="L6564">
        <v>350</v>
      </c>
      <c r="M6564">
        <v>1</v>
      </c>
      <c r="N6564" s="1">
        <v>42771</v>
      </c>
      <c r="O6564" t="s">
        <v>19477</v>
      </c>
      <c r="P6564" t="str">
        <f t="shared" si="102"/>
        <v>Low</v>
      </c>
    </row>
    <row r="6565" spans="1:16" x14ac:dyDescent="0.35">
      <c r="A6565">
        <v>18464618</v>
      </c>
      <c r="B6565" t="s">
        <v>12956</v>
      </c>
      <c r="C6565">
        <v>1</v>
      </c>
      <c r="D6565" t="s">
        <v>10895</v>
      </c>
      <c r="E6565" t="s">
        <v>11027</v>
      </c>
      <c r="F6565" t="s">
        <v>10906</v>
      </c>
      <c r="G6565" t="s">
        <v>17</v>
      </c>
      <c r="H6565" t="s">
        <v>18</v>
      </c>
      <c r="I6565" t="s">
        <v>19</v>
      </c>
      <c r="J6565" t="s">
        <v>19</v>
      </c>
      <c r="K6565" t="s">
        <v>19</v>
      </c>
      <c r="L6565">
        <v>400</v>
      </c>
      <c r="M6565">
        <v>1</v>
      </c>
      <c r="N6565" s="1">
        <v>40954</v>
      </c>
      <c r="O6565" t="s">
        <v>19477</v>
      </c>
      <c r="P6565" t="str">
        <f t="shared" si="102"/>
        <v>Low</v>
      </c>
    </row>
    <row r="6566" spans="1:16" x14ac:dyDescent="0.35">
      <c r="A6566">
        <v>18471289</v>
      </c>
      <c r="B6566" t="s">
        <v>908</v>
      </c>
      <c r="C6566">
        <v>1</v>
      </c>
      <c r="D6566" t="s">
        <v>10895</v>
      </c>
      <c r="E6566" t="s">
        <v>12957</v>
      </c>
      <c r="F6566" t="s">
        <v>11003</v>
      </c>
      <c r="G6566" t="s">
        <v>6975</v>
      </c>
      <c r="H6566" t="s">
        <v>18</v>
      </c>
      <c r="I6566" t="s">
        <v>19</v>
      </c>
      <c r="J6566" t="s">
        <v>19</v>
      </c>
      <c r="K6566" t="s">
        <v>19</v>
      </c>
      <c r="L6566">
        <v>200</v>
      </c>
      <c r="M6566">
        <v>1</v>
      </c>
      <c r="N6566" s="1">
        <v>42745</v>
      </c>
      <c r="O6566" t="s">
        <v>19477</v>
      </c>
      <c r="P6566" t="str">
        <f t="shared" si="102"/>
        <v>Low</v>
      </c>
    </row>
    <row r="6567" spans="1:16" x14ac:dyDescent="0.35">
      <c r="A6567">
        <v>18451168</v>
      </c>
      <c r="B6567" t="s">
        <v>12958</v>
      </c>
      <c r="C6567">
        <v>1</v>
      </c>
      <c r="D6567" t="s">
        <v>10895</v>
      </c>
      <c r="E6567" t="s">
        <v>12959</v>
      </c>
      <c r="F6567" t="s">
        <v>11014</v>
      </c>
      <c r="G6567" t="s">
        <v>491</v>
      </c>
      <c r="H6567" t="s">
        <v>18</v>
      </c>
      <c r="I6567" t="s">
        <v>19</v>
      </c>
      <c r="J6567" t="s">
        <v>19</v>
      </c>
      <c r="K6567" t="s">
        <v>19</v>
      </c>
      <c r="L6567">
        <v>300</v>
      </c>
      <c r="M6567">
        <v>1</v>
      </c>
      <c r="N6567" s="1">
        <v>41297</v>
      </c>
      <c r="O6567" t="s">
        <v>19477</v>
      </c>
      <c r="P6567" t="str">
        <f t="shared" si="102"/>
        <v>Low</v>
      </c>
    </row>
    <row r="6568" spans="1:16" x14ac:dyDescent="0.35">
      <c r="A6568">
        <v>18466973</v>
      </c>
      <c r="B6568" t="s">
        <v>12960</v>
      </c>
      <c r="C6568">
        <v>1</v>
      </c>
      <c r="D6568" t="s">
        <v>10895</v>
      </c>
      <c r="E6568" t="s">
        <v>12961</v>
      </c>
      <c r="F6568" t="s">
        <v>11140</v>
      </c>
      <c r="G6568" t="s">
        <v>970</v>
      </c>
      <c r="H6568" t="s">
        <v>18</v>
      </c>
      <c r="I6568" t="s">
        <v>19</v>
      </c>
      <c r="J6568" t="s">
        <v>19</v>
      </c>
      <c r="K6568" t="s">
        <v>19</v>
      </c>
      <c r="L6568">
        <v>150</v>
      </c>
      <c r="M6568">
        <v>1</v>
      </c>
      <c r="N6568" s="1">
        <v>40567</v>
      </c>
      <c r="O6568" t="s">
        <v>19477</v>
      </c>
      <c r="P6568" t="str">
        <f t="shared" si="102"/>
        <v>Low</v>
      </c>
    </row>
    <row r="6569" spans="1:16" x14ac:dyDescent="0.35">
      <c r="A6569">
        <v>18458643</v>
      </c>
      <c r="B6569" t="s">
        <v>12962</v>
      </c>
      <c r="C6569">
        <v>1</v>
      </c>
      <c r="D6569" t="s">
        <v>10895</v>
      </c>
      <c r="E6569" t="s">
        <v>12963</v>
      </c>
      <c r="F6569" t="s">
        <v>11284</v>
      </c>
      <c r="G6569" t="s">
        <v>422</v>
      </c>
      <c r="H6569" t="s">
        <v>18</v>
      </c>
      <c r="I6569" t="s">
        <v>19</v>
      </c>
      <c r="J6569" t="s">
        <v>19</v>
      </c>
      <c r="K6569" t="s">
        <v>19</v>
      </c>
      <c r="L6569">
        <v>400</v>
      </c>
      <c r="M6569">
        <v>1</v>
      </c>
      <c r="N6569" s="1">
        <v>40564</v>
      </c>
      <c r="O6569" t="s">
        <v>19477</v>
      </c>
      <c r="P6569" t="str">
        <f t="shared" si="102"/>
        <v>Low</v>
      </c>
    </row>
    <row r="6570" spans="1:16" x14ac:dyDescent="0.35">
      <c r="A6570">
        <v>18446413</v>
      </c>
      <c r="B6570" t="s">
        <v>12964</v>
      </c>
      <c r="C6570">
        <v>1</v>
      </c>
      <c r="D6570" t="s">
        <v>10895</v>
      </c>
      <c r="E6570" t="s">
        <v>12965</v>
      </c>
      <c r="F6570" t="s">
        <v>11157</v>
      </c>
      <c r="G6570" t="s">
        <v>17</v>
      </c>
      <c r="H6570" t="s">
        <v>18</v>
      </c>
      <c r="I6570" t="s">
        <v>19</v>
      </c>
      <c r="J6570" t="s">
        <v>19</v>
      </c>
      <c r="K6570" t="s">
        <v>19</v>
      </c>
      <c r="L6570">
        <v>400</v>
      </c>
      <c r="M6570">
        <v>1</v>
      </c>
      <c r="N6570" s="1">
        <v>40560</v>
      </c>
      <c r="O6570" t="s">
        <v>19477</v>
      </c>
      <c r="P6570" t="str">
        <f t="shared" si="102"/>
        <v>Low</v>
      </c>
    </row>
    <row r="6571" spans="1:16" x14ac:dyDescent="0.35">
      <c r="A6571">
        <v>18499471</v>
      </c>
      <c r="B6571" t="s">
        <v>12966</v>
      </c>
      <c r="C6571">
        <v>1</v>
      </c>
      <c r="D6571" t="s">
        <v>10895</v>
      </c>
      <c r="E6571" t="s">
        <v>12967</v>
      </c>
      <c r="F6571" t="s">
        <v>11157</v>
      </c>
      <c r="G6571" t="s">
        <v>508</v>
      </c>
      <c r="H6571" t="s">
        <v>18</v>
      </c>
      <c r="I6571" t="s">
        <v>19</v>
      </c>
      <c r="J6571" t="s">
        <v>19</v>
      </c>
      <c r="K6571" t="s">
        <v>19</v>
      </c>
      <c r="L6571">
        <v>250</v>
      </c>
      <c r="M6571">
        <v>1</v>
      </c>
      <c r="N6571" s="1">
        <v>40931</v>
      </c>
      <c r="O6571" t="s">
        <v>19477</v>
      </c>
      <c r="P6571" t="str">
        <f t="shared" si="102"/>
        <v>Low</v>
      </c>
    </row>
    <row r="6572" spans="1:16" x14ac:dyDescent="0.35">
      <c r="A6572">
        <v>18499459</v>
      </c>
      <c r="B6572" t="s">
        <v>12968</v>
      </c>
      <c r="C6572">
        <v>1</v>
      </c>
      <c r="D6572" t="s">
        <v>10895</v>
      </c>
      <c r="E6572" t="s">
        <v>12967</v>
      </c>
      <c r="F6572" t="s">
        <v>11157</v>
      </c>
      <c r="G6572" t="s">
        <v>17</v>
      </c>
      <c r="H6572" t="s">
        <v>18</v>
      </c>
      <c r="I6572" t="s">
        <v>19</v>
      </c>
      <c r="J6572" t="s">
        <v>19</v>
      </c>
      <c r="K6572" t="s">
        <v>19</v>
      </c>
      <c r="L6572">
        <v>350</v>
      </c>
      <c r="M6572">
        <v>1</v>
      </c>
      <c r="N6572" s="1">
        <v>40199</v>
      </c>
      <c r="O6572" t="s">
        <v>19477</v>
      </c>
      <c r="P6572" t="str">
        <f t="shared" si="102"/>
        <v>Low</v>
      </c>
    </row>
    <row r="6573" spans="1:16" x14ac:dyDescent="0.35">
      <c r="A6573">
        <v>18495252</v>
      </c>
      <c r="B6573" t="s">
        <v>12969</v>
      </c>
      <c r="C6573">
        <v>1</v>
      </c>
      <c r="D6573" t="s">
        <v>10895</v>
      </c>
      <c r="E6573" t="s">
        <v>12970</v>
      </c>
      <c r="F6573" t="s">
        <v>10906</v>
      </c>
      <c r="G6573" t="s">
        <v>645</v>
      </c>
      <c r="H6573" t="s">
        <v>18</v>
      </c>
      <c r="I6573" t="s">
        <v>19</v>
      </c>
      <c r="J6573" t="s">
        <v>19</v>
      </c>
      <c r="K6573" t="s">
        <v>19</v>
      </c>
      <c r="L6573">
        <v>200</v>
      </c>
      <c r="M6573">
        <v>1</v>
      </c>
      <c r="N6573" s="1">
        <v>41650</v>
      </c>
      <c r="O6573" t="s">
        <v>19477</v>
      </c>
      <c r="P6573" t="str">
        <f t="shared" si="102"/>
        <v>Low</v>
      </c>
    </row>
    <row r="6574" spans="1:16" x14ac:dyDescent="0.35">
      <c r="A6574">
        <v>18263500</v>
      </c>
      <c r="B6574" t="s">
        <v>12971</v>
      </c>
      <c r="C6574">
        <v>1</v>
      </c>
      <c r="D6574" t="s">
        <v>10895</v>
      </c>
      <c r="E6574" t="s">
        <v>12972</v>
      </c>
      <c r="F6574" t="s">
        <v>11003</v>
      </c>
      <c r="G6574" t="s">
        <v>17</v>
      </c>
      <c r="H6574" t="s">
        <v>18</v>
      </c>
      <c r="I6574" t="s">
        <v>19</v>
      </c>
      <c r="J6574" t="s">
        <v>19</v>
      </c>
      <c r="K6574" t="s">
        <v>19</v>
      </c>
      <c r="L6574">
        <v>150</v>
      </c>
      <c r="M6574">
        <v>1</v>
      </c>
      <c r="N6574" s="1">
        <v>40514</v>
      </c>
      <c r="O6574" t="s">
        <v>19477</v>
      </c>
      <c r="P6574" t="str">
        <f t="shared" si="102"/>
        <v>Low</v>
      </c>
    </row>
    <row r="6575" spans="1:16" x14ac:dyDescent="0.35">
      <c r="A6575">
        <v>310632</v>
      </c>
      <c r="B6575" t="s">
        <v>990</v>
      </c>
      <c r="C6575">
        <v>1</v>
      </c>
      <c r="D6575" t="s">
        <v>10895</v>
      </c>
      <c r="E6575" t="s">
        <v>12973</v>
      </c>
      <c r="F6575" t="s">
        <v>11014</v>
      </c>
      <c r="G6575" t="s">
        <v>6975</v>
      </c>
      <c r="H6575" t="s">
        <v>18</v>
      </c>
      <c r="I6575" t="s">
        <v>19</v>
      </c>
      <c r="J6575" t="s">
        <v>19</v>
      </c>
      <c r="K6575" t="s">
        <v>19</v>
      </c>
      <c r="L6575">
        <v>350</v>
      </c>
      <c r="M6575">
        <v>1</v>
      </c>
      <c r="N6575" s="1">
        <v>40519</v>
      </c>
      <c r="O6575" t="s">
        <v>19477</v>
      </c>
      <c r="P6575" t="str">
        <f t="shared" si="102"/>
        <v>Low</v>
      </c>
    </row>
    <row r="6576" spans="1:16" x14ac:dyDescent="0.35">
      <c r="A6576">
        <v>18352658</v>
      </c>
      <c r="B6576" t="s">
        <v>12974</v>
      </c>
      <c r="C6576">
        <v>1</v>
      </c>
      <c r="D6576" t="s">
        <v>10895</v>
      </c>
      <c r="E6576" t="s">
        <v>12975</v>
      </c>
      <c r="F6576" t="s">
        <v>12976</v>
      </c>
      <c r="G6576" t="s">
        <v>718</v>
      </c>
      <c r="H6576" t="s">
        <v>18</v>
      </c>
      <c r="I6576" t="s">
        <v>19</v>
      </c>
      <c r="J6576" t="s">
        <v>19</v>
      </c>
      <c r="K6576" t="s">
        <v>19</v>
      </c>
      <c r="L6576">
        <v>350</v>
      </c>
      <c r="M6576">
        <v>1</v>
      </c>
      <c r="N6576" s="1">
        <v>40893</v>
      </c>
      <c r="O6576" t="s">
        <v>19477</v>
      </c>
      <c r="P6576" t="str">
        <f t="shared" si="102"/>
        <v>Low</v>
      </c>
    </row>
    <row r="6577" spans="1:16" x14ac:dyDescent="0.35">
      <c r="A6577">
        <v>18458638</v>
      </c>
      <c r="B6577" t="s">
        <v>12977</v>
      </c>
      <c r="C6577">
        <v>1</v>
      </c>
      <c r="D6577" t="s">
        <v>10895</v>
      </c>
      <c r="E6577" t="s">
        <v>12978</v>
      </c>
      <c r="F6577" t="s">
        <v>11054</v>
      </c>
      <c r="G6577" t="s">
        <v>459</v>
      </c>
      <c r="H6577" t="s">
        <v>18</v>
      </c>
      <c r="I6577" t="s">
        <v>19</v>
      </c>
      <c r="J6577" t="s">
        <v>19</v>
      </c>
      <c r="K6577" t="s">
        <v>19</v>
      </c>
      <c r="L6577">
        <v>300</v>
      </c>
      <c r="M6577">
        <v>1</v>
      </c>
      <c r="N6577" s="1">
        <v>41999</v>
      </c>
      <c r="O6577" t="s">
        <v>19477</v>
      </c>
      <c r="P6577" t="str">
        <f t="shared" si="102"/>
        <v>Low</v>
      </c>
    </row>
    <row r="6578" spans="1:16" x14ac:dyDescent="0.35">
      <c r="A6578">
        <v>18312451</v>
      </c>
      <c r="B6578" t="s">
        <v>11435</v>
      </c>
      <c r="C6578">
        <v>1</v>
      </c>
      <c r="D6578" t="s">
        <v>10895</v>
      </c>
      <c r="E6578" t="s">
        <v>12979</v>
      </c>
      <c r="F6578" t="s">
        <v>12184</v>
      </c>
      <c r="G6578" t="s">
        <v>641</v>
      </c>
      <c r="H6578" t="s">
        <v>18</v>
      </c>
      <c r="I6578" t="s">
        <v>19</v>
      </c>
      <c r="J6578" t="s">
        <v>19</v>
      </c>
      <c r="K6578" t="s">
        <v>19</v>
      </c>
      <c r="L6578">
        <v>200</v>
      </c>
      <c r="M6578">
        <v>1</v>
      </c>
      <c r="N6578" s="1">
        <v>40498</v>
      </c>
      <c r="O6578" t="s">
        <v>19477</v>
      </c>
      <c r="P6578" t="str">
        <f t="shared" si="102"/>
        <v>Low</v>
      </c>
    </row>
    <row r="6579" spans="1:16" x14ac:dyDescent="0.35">
      <c r="A6579">
        <v>18458642</v>
      </c>
      <c r="B6579" t="s">
        <v>12980</v>
      </c>
      <c r="C6579">
        <v>1</v>
      </c>
      <c r="D6579" t="s">
        <v>10895</v>
      </c>
      <c r="E6579" t="s">
        <v>12981</v>
      </c>
      <c r="F6579" t="s">
        <v>11284</v>
      </c>
      <c r="G6579" t="s">
        <v>771</v>
      </c>
      <c r="H6579" t="s">
        <v>18</v>
      </c>
      <c r="I6579" t="s">
        <v>19</v>
      </c>
      <c r="J6579" t="s">
        <v>19</v>
      </c>
      <c r="K6579" t="s">
        <v>19</v>
      </c>
      <c r="L6579">
        <v>200</v>
      </c>
      <c r="M6579">
        <v>1</v>
      </c>
      <c r="N6579" s="1">
        <v>43044</v>
      </c>
      <c r="O6579" t="s">
        <v>19477</v>
      </c>
      <c r="P6579" t="str">
        <f t="shared" si="102"/>
        <v>Low</v>
      </c>
    </row>
    <row r="6580" spans="1:16" x14ac:dyDescent="0.35">
      <c r="A6580">
        <v>18447121</v>
      </c>
      <c r="B6580" t="s">
        <v>12982</v>
      </c>
      <c r="C6580">
        <v>1</v>
      </c>
      <c r="D6580" t="s">
        <v>10895</v>
      </c>
      <c r="E6580" t="s">
        <v>12983</v>
      </c>
      <c r="F6580" t="s">
        <v>11284</v>
      </c>
      <c r="G6580" t="s">
        <v>491</v>
      </c>
      <c r="H6580" t="s">
        <v>18</v>
      </c>
      <c r="I6580" t="s">
        <v>19</v>
      </c>
      <c r="J6580" t="s">
        <v>19</v>
      </c>
      <c r="K6580" t="s">
        <v>19</v>
      </c>
      <c r="L6580">
        <v>250</v>
      </c>
      <c r="M6580">
        <v>1</v>
      </c>
      <c r="N6580" s="1">
        <v>43427</v>
      </c>
      <c r="O6580" t="s">
        <v>19477</v>
      </c>
      <c r="P6580" t="str">
        <f t="shared" si="102"/>
        <v>Low</v>
      </c>
    </row>
    <row r="6581" spans="1:16" x14ac:dyDescent="0.35">
      <c r="A6581">
        <v>18393709</v>
      </c>
      <c r="B6581" t="s">
        <v>368</v>
      </c>
      <c r="C6581">
        <v>1</v>
      </c>
      <c r="D6581" t="s">
        <v>10895</v>
      </c>
      <c r="E6581" t="s">
        <v>12984</v>
      </c>
      <c r="F6581" t="s">
        <v>10906</v>
      </c>
      <c r="G6581" t="s">
        <v>17</v>
      </c>
      <c r="H6581" t="s">
        <v>18</v>
      </c>
      <c r="I6581" t="s">
        <v>19</v>
      </c>
      <c r="J6581" t="s">
        <v>19</v>
      </c>
      <c r="K6581" t="s">
        <v>19</v>
      </c>
      <c r="L6581">
        <v>150</v>
      </c>
      <c r="M6581">
        <v>1</v>
      </c>
      <c r="N6581" s="1">
        <v>42318</v>
      </c>
      <c r="O6581" t="s">
        <v>19477</v>
      </c>
      <c r="P6581" t="str">
        <f t="shared" si="102"/>
        <v>Low</v>
      </c>
    </row>
    <row r="6582" spans="1:16" x14ac:dyDescent="0.35">
      <c r="A6582">
        <v>18421502</v>
      </c>
      <c r="B6582" t="s">
        <v>9733</v>
      </c>
      <c r="C6582">
        <v>1</v>
      </c>
      <c r="D6582" t="s">
        <v>10895</v>
      </c>
      <c r="E6582" t="s">
        <v>12985</v>
      </c>
      <c r="F6582" t="s">
        <v>10906</v>
      </c>
      <c r="G6582" t="s">
        <v>641</v>
      </c>
      <c r="H6582" t="s">
        <v>18</v>
      </c>
      <c r="I6582" t="s">
        <v>19</v>
      </c>
      <c r="J6582" t="s">
        <v>19</v>
      </c>
      <c r="K6582" t="s">
        <v>19</v>
      </c>
      <c r="L6582">
        <v>150</v>
      </c>
      <c r="M6582">
        <v>1</v>
      </c>
      <c r="N6582" s="1">
        <v>41240</v>
      </c>
      <c r="O6582" t="s">
        <v>19477</v>
      </c>
      <c r="P6582" t="str">
        <f t="shared" si="102"/>
        <v>Low</v>
      </c>
    </row>
    <row r="6583" spans="1:16" x14ac:dyDescent="0.35">
      <c r="A6583">
        <v>18261727</v>
      </c>
      <c r="B6583" t="s">
        <v>12986</v>
      </c>
      <c r="C6583">
        <v>1</v>
      </c>
      <c r="D6583" t="s">
        <v>10895</v>
      </c>
      <c r="E6583" t="s">
        <v>11027</v>
      </c>
      <c r="F6583" t="s">
        <v>10906</v>
      </c>
      <c r="G6583" t="s">
        <v>491</v>
      </c>
      <c r="H6583" t="s">
        <v>18</v>
      </c>
      <c r="I6583" t="s">
        <v>19</v>
      </c>
      <c r="J6583" t="s">
        <v>19</v>
      </c>
      <c r="K6583" t="s">
        <v>19</v>
      </c>
      <c r="L6583">
        <v>400</v>
      </c>
      <c r="M6583">
        <v>1</v>
      </c>
      <c r="N6583" s="1">
        <v>43408</v>
      </c>
      <c r="O6583" t="s">
        <v>19477</v>
      </c>
      <c r="P6583" t="str">
        <f t="shared" si="102"/>
        <v>Low</v>
      </c>
    </row>
    <row r="6584" spans="1:16" x14ac:dyDescent="0.35">
      <c r="A6584">
        <v>18479007</v>
      </c>
      <c r="B6584" t="s">
        <v>12837</v>
      </c>
      <c r="C6584">
        <v>1</v>
      </c>
      <c r="D6584" t="s">
        <v>10895</v>
      </c>
      <c r="E6584" t="s">
        <v>12987</v>
      </c>
      <c r="F6584" t="s">
        <v>12840</v>
      </c>
      <c r="G6584" t="s">
        <v>501</v>
      </c>
      <c r="H6584" t="s">
        <v>18</v>
      </c>
      <c r="I6584" t="s">
        <v>19</v>
      </c>
      <c r="J6584" t="s">
        <v>19</v>
      </c>
      <c r="K6584" t="s">
        <v>19</v>
      </c>
      <c r="L6584">
        <v>300</v>
      </c>
      <c r="M6584">
        <v>1</v>
      </c>
      <c r="N6584" s="1">
        <v>40486</v>
      </c>
      <c r="O6584" t="s">
        <v>19477</v>
      </c>
      <c r="P6584" t="str">
        <f t="shared" si="102"/>
        <v>Low</v>
      </c>
    </row>
    <row r="6585" spans="1:16" x14ac:dyDescent="0.35">
      <c r="A6585">
        <v>18357945</v>
      </c>
      <c r="B6585" t="s">
        <v>12988</v>
      </c>
      <c r="C6585">
        <v>1</v>
      </c>
      <c r="D6585" t="s">
        <v>10895</v>
      </c>
      <c r="E6585" t="s">
        <v>12989</v>
      </c>
      <c r="F6585" t="s">
        <v>12840</v>
      </c>
      <c r="G6585" t="s">
        <v>632</v>
      </c>
      <c r="H6585" t="s">
        <v>18</v>
      </c>
      <c r="I6585" t="s">
        <v>19</v>
      </c>
      <c r="J6585" t="s">
        <v>19</v>
      </c>
      <c r="K6585" t="s">
        <v>19</v>
      </c>
      <c r="L6585">
        <v>300</v>
      </c>
      <c r="M6585">
        <v>1</v>
      </c>
      <c r="N6585" s="1">
        <v>42678</v>
      </c>
      <c r="O6585" t="s">
        <v>19477</v>
      </c>
      <c r="P6585" t="str">
        <f t="shared" si="102"/>
        <v>Low</v>
      </c>
    </row>
    <row r="6586" spans="1:16" x14ac:dyDescent="0.35">
      <c r="A6586">
        <v>18350138</v>
      </c>
      <c r="B6586" t="s">
        <v>12990</v>
      </c>
      <c r="C6586">
        <v>1</v>
      </c>
      <c r="D6586" t="s">
        <v>10895</v>
      </c>
      <c r="E6586" t="s">
        <v>12991</v>
      </c>
      <c r="F6586" t="s">
        <v>10921</v>
      </c>
      <c r="G6586" t="s">
        <v>17</v>
      </c>
      <c r="H6586" t="s">
        <v>18</v>
      </c>
      <c r="I6586" t="s">
        <v>19</v>
      </c>
      <c r="J6586" t="s">
        <v>19</v>
      </c>
      <c r="K6586" t="s">
        <v>19</v>
      </c>
      <c r="L6586">
        <v>200</v>
      </c>
      <c r="M6586">
        <v>1</v>
      </c>
      <c r="N6586" s="1">
        <v>41233</v>
      </c>
      <c r="O6586" t="s">
        <v>19477</v>
      </c>
      <c r="P6586" t="str">
        <f t="shared" si="102"/>
        <v>Low</v>
      </c>
    </row>
    <row r="6587" spans="1:16" x14ac:dyDescent="0.35">
      <c r="A6587">
        <v>18427204</v>
      </c>
      <c r="B6587" t="s">
        <v>12992</v>
      </c>
      <c r="C6587">
        <v>1</v>
      </c>
      <c r="D6587" t="s">
        <v>10895</v>
      </c>
      <c r="E6587" t="s">
        <v>12993</v>
      </c>
      <c r="F6587" t="s">
        <v>10921</v>
      </c>
      <c r="G6587" t="s">
        <v>17</v>
      </c>
      <c r="H6587" t="s">
        <v>18</v>
      </c>
      <c r="I6587" t="s">
        <v>19</v>
      </c>
      <c r="J6587" t="s">
        <v>19</v>
      </c>
      <c r="K6587" t="s">
        <v>19</v>
      </c>
      <c r="L6587">
        <v>250</v>
      </c>
      <c r="M6587">
        <v>1</v>
      </c>
      <c r="N6587" s="1">
        <v>40505</v>
      </c>
      <c r="O6587" t="s">
        <v>19477</v>
      </c>
      <c r="P6587" t="str">
        <f t="shared" si="102"/>
        <v>Low</v>
      </c>
    </row>
    <row r="6588" spans="1:16" x14ac:dyDescent="0.35">
      <c r="A6588">
        <v>18291229</v>
      </c>
      <c r="B6588" t="s">
        <v>12994</v>
      </c>
      <c r="C6588">
        <v>1</v>
      </c>
      <c r="D6588" t="s">
        <v>10895</v>
      </c>
      <c r="E6588" t="s">
        <v>12853</v>
      </c>
      <c r="F6588" t="s">
        <v>11322</v>
      </c>
      <c r="G6588" t="s">
        <v>12995</v>
      </c>
      <c r="H6588" t="s">
        <v>18</v>
      </c>
      <c r="I6588" t="s">
        <v>19</v>
      </c>
      <c r="J6588" t="s">
        <v>19</v>
      </c>
      <c r="K6588" t="s">
        <v>19</v>
      </c>
      <c r="L6588">
        <v>450</v>
      </c>
      <c r="M6588">
        <v>1</v>
      </c>
      <c r="N6588" s="1">
        <v>40467</v>
      </c>
      <c r="O6588" t="s">
        <v>19477</v>
      </c>
      <c r="P6588" t="str">
        <f t="shared" si="102"/>
        <v>Low</v>
      </c>
    </row>
    <row r="6589" spans="1:16" x14ac:dyDescent="0.35">
      <c r="A6589">
        <v>18349508</v>
      </c>
      <c r="B6589" t="s">
        <v>12996</v>
      </c>
      <c r="C6589">
        <v>1</v>
      </c>
      <c r="D6589" t="s">
        <v>10895</v>
      </c>
      <c r="E6589" t="s">
        <v>12997</v>
      </c>
      <c r="F6589" t="s">
        <v>11322</v>
      </c>
      <c r="G6589" t="s">
        <v>422</v>
      </c>
      <c r="H6589" t="s">
        <v>18</v>
      </c>
      <c r="I6589" t="s">
        <v>19</v>
      </c>
      <c r="J6589" t="s">
        <v>19</v>
      </c>
      <c r="K6589" t="s">
        <v>19</v>
      </c>
      <c r="L6589">
        <v>250</v>
      </c>
      <c r="M6589">
        <v>1</v>
      </c>
      <c r="N6589" s="1">
        <v>40454</v>
      </c>
      <c r="O6589" t="s">
        <v>19477</v>
      </c>
      <c r="P6589" t="str">
        <f t="shared" si="102"/>
        <v>Low</v>
      </c>
    </row>
    <row r="6590" spans="1:16" x14ac:dyDescent="0.35">
      <c r="A6590">
        <v>18352655</v>
      </c>
      <c r="B6590" t="s">
        <v>12998</v>
      </c>
      <c r="C6590">
        <v>1</v>
      </c>
      <c r="D6590" t="s">
        <v>10895</v>
      </c>
      <c r="E6590" t="s">
        <v>12937</v>
      </c>
      <c r="F6590" t="s">
        <v>11284</v>
      </c>
      <c r="G6590" t="s">
        <v>513</v>
      </c>
      <c r="H6590" t="s">
        <v>18</v>
      </c>
      <c r="I6590" t="s">
        <v>19</v>
      </c>
      <c r="J6590" t="s">
        <v>19</v>
      </c>
      <c r="K6590" t="s">
        <v>19</v>
      </c>
      <c r="L6590">
        <v>200</v>
      </c>
      <c r="M6590">
        <v>1</v>
      </c>
      <c r="N6590" s="1">
        <v>40472</v>
      </c>
      <c r="O6590" t="s">
        <v>19477</v>
      </c>
      <c r="P6590" t="str">
        <f t="shared" si="102"/>
        <v>Low</v>
      </c>
    </row>
    <row r="6591" spans="1:16" x14ac:dyDescent="0.35">
      <c r="A6591">
        <v>18352171</v>
      </c>
      <c r="B6591" t="s">
        <v>11508</v>
      </c>
      <c r="C6591">
        <v>1</v>
      </c>
      <c r="D6591" t="s">
        <v>10895</v>
      </c>
      <c r="E6591" t="s">
        <v>12999</v>
      </c>
      <c r="F6591" t="s">
        <v>10921</v>
      </c>
      <c r="G6591" t="s">
        <v>17</v>
      </c>
      <c r="H6591" t="s">
        <v>18</v>
      </c>
      <c r="I6591" t="s">
        <v>19</v>
      </c>
      <c r="J6591" t="s">
        <v>19</v>
      </c>
      <c r="K6591" t="s">
        <v>19</v>
      </c>
      <c r="L6591">
        <v>200</v>
      </c>
      <c r="M6591">
        <v>1</v>
      </c>
      <c r="N6591" s="1">
        <v>40834</v>
      </c>
      <c r="O6591" t="s">
        <v>19477</v>
      </c>
      <c r="P6591" t="str">
        <f t="shared" si="102"/>
        <v>Low</v>
      </c>
    </row>
    <row r="6592" spans="1:16" x14ac:dyDescent="0.35">
      <c r="A6592">
        <v>18458633</v>
      </c>
      <c r="B6592" t="s">
        <v>13000</v>
      </c>
      <c r="C6592">
        <v>1</v>
      </c>
      <c r="D6592" t="s">
        <v>10895</v>
      </c>
      <c r="E6592" t="s">
        <v>13001</v>
      </c>
      <c r="F6592" t="s">
        <v>10921</v>
      </c>
      <c r="G6592" t="s">
        <v>2694</v>
      </c>
      <c r="H6592" t="s">
        <v>18</v>
      </c>
      <c r="I6592" t="s">
        <v>19</v>
      </c>
      <c r="J6592" t="s">
        <v>19</v>
      </c>
      <c r="K6592" t="s">
        <v>19</v>
      </c>
      <c r="L6592">
        <v>150</v>
      </c>
      <c r="M6592">
        <v>1</v>
      </c>
      <c r="N6592" s="1">
        <v>41933</v>
      </c>
      <c r="O6592" t="s">
        <v>19477</v>
      </c>
      <c r="P6592" t="str">
        <f t="shared" si="102"/>
        <v>Low</v>
      </c>
    </row>
    <row r="6593" spans="1:16" x14ac:dyDescent="0.35">
      <c r="A6593">
        <v>18383444</v>
      </c>
      <c r="B6593" t="s">
        <v>5307</v>
      </c>
      <c r="C6593">
        <v>1</v>
      </c>
      <c r="D6593" t="s">
        <v>13002</v>
      </c>
      <c r="E6593" t="s">
        <v>13003</v>
      </c>
      <c r="F6593" t="s">
        <v>13004</v>
      </c>
      <c r="G6593" t="s">
        <v>439</v>
      </c>
      <c r="H6593" t="s">
        <v>18</v>
      </c>
      <c r="I6593" t="s">
        <v>19</v>
      </c>
      <c r="J6593" t="s">
        <v>19</v>
      </c>
      <c r="K6593" t="s">
        <v>19</v>
      </c>
      <c r="L6593">
        <v>600</v>
      </c>
      <c r="M6593">
        <v>1</v>
      </c>
      <c r="N6593" s="1">
        <v>40811</v>
      </c>
      <c r="O6593" t="s">
        <v>19477</v>
      </c>
      <c r="P6593" t="str">
        <f t="shared" si="102"/>
        <v>Lower-Mid</v>
      </c>
    </row>
    <row r="6594" spans="1:16" x14ac:dyDescent="0.35">
      <c r="A6594">
        <v>18435292</v>
      </c>
      <c r="B6594" t="s">
        <v>13005</v>
      </c>
      <c r="C6594">
        <v>1</v>
      </c>
      <c r="D6594" t="s">
        <v>13002</v>
      </c>
      <c r="E6594" t="s">
        <v>13006</v>
      </c>
      <c r="F6594" t="s">
        <v>13007</v>
      </c>
      <c r="G6594" t="s">
        <v>491</v>
      </c>
      <c r="H6594" t="s">
        <v>18</v>
      </c>
      <c r="I6594" t="s">
        <v>19</v>
      </c>
      <c r="J6594" t="s">
        <v>25</v>
      </c>
      <c r="K6594" t="s">
        <v>19</v>
      </c>
      <c r="L6594">
        <v>550</v>
      </c>
      <c r="M6594">
        <v>1</v>
      </c>
      <c r="N6594" s="1">
        <v>41904</v>
      </c>
      <c r="O6594" t="s">
        <v>19477</v>
      </c>
      <c r="P6594" t="str">
        <f t="shared" ref="P6594:P6657" si="103">IF(L6594&lt;500, "Low",
 IF(L6594&lt;1000, "Lower-Mid",
 IF(L6594&lt;2000, "Mid",
 IF(L6594&lt;3000, "Upper-Mid", "High"))))</f>
        <v>Lower-Mid</v>
      </c>
    </row>
    <row r="6595" spans="1:16" x14ac:dyDescent="0.35">
      <c r="A6595">
        <v>18233621</v>
      </c>
      <c r="B6595" t="s">
        <v>13008</v>
      </c>
      <c r="C6595">
        <v>1</v>
      </c>
      <c r="D6595" t="s">
        <v>13002</v>
      </c>
      <c r="E6595" t="s">
        <v>13009</v>
      </c>
      <c r="F6595" t="s">
        <v>13010</v>
      </c>
      <c r="G6595" t="s">
        <v>13011</v>
      </c>
      <c r="H6595" t="s">
        <v>18</v>
      </c>
      <c r="I6595" t="s">
        <v>19</v>
      </c>
      <c r="J6595" t="s">
        <v>19</v>
      </c>
      <c r="K6595" t="s">
        <v>19</v>
      </c>
      <c r="L6595">
        <v>600</v>
      </c>
      <c r="M6595">
        <v>1</v>
      </c>
      <c r="N6595" s="1">
        <v>43358</v>
      </c>
      <c r="O6595" t="s">
        <v>19477</v>
      </c>
      <c r="P6595" t="str">
        <f t="shared" si="103"/>
        <v>Lower-Mid</v>
      </c>
    </row>
    <row r="6596" spans="1:16" x14ac:dyDescent="0.35">
      <c r="A6596">
        <v>18380150</v>
      </c>
      <c r="B6596" t="s">
        <v>13012</v>
      </c>
      <c r="C6596">
        <v>1</v>
      </c>
      <c r="D6596" t="s">
        <v>13002</v>
      </c>
      <c r="E6596" t="s">
        <v>13013</v>
      </c>
      <c r="F6596" t="s">
        <v>13010</v>
      </c>
      <c r="G6596" t="s">
        <v>663</v>
      </c>
      <c r="H6596" t="s">
        <v>18</v>
      </c>
      <c r="I6596" t="s">
        <v>19</v>
      </c>
      <c r="J6596" t="s">
        <v>19</v>
      </c>
      <c r="K6596" t="s">
        <v>19</v>
      </c>
      <c r="L6596">
        <v>500</v>
      </c>
      <c r="M6596">
        <v>1</v>
      </c>
      <c r="N6596" s="1">
        <v>41887</v>
      </c>
      <c r="O6596" t="s">
        <v>19477</v>
      </c>
      <c r="P6596" t="str">
        <f t="shared" si="103"/>
        <v>Lower-Mid</v>
      </c>
    </row>
    <row r="6597" spans="1:16" x14ac:dyDescent="0.35">
      <c r="A6597">
        <v>18382335</v>
      </c>
      <c r="B6597" t="s">
        <v>13014</v>
      </c>
      <c r="C6597">
        <v>1</v>
      </c>
      <c r="D6597" t="s">
        <v>13002</v>
      </c>
      <c r="E6597" t="s">
        <v>13015</v>
      </c>
      <c r="F6597" t="s">
        <v>12112</v>
      </c>
      <c r="G6597" t="s">
        <v>422</v>
      </c>
      <c r="H6597" t="s">
        <v>18</v>
      </c>
      <c r="I6597" t="s">
        <v>19</v>
      </c>
      <c r="J6597" t="s">
        <v>25</v>
      </c>
      <c r="K6597" t="s">
        <v>19</v>
      </c>
      <c r="L6597">
        <v>350</v>
      </c>
      <c r="M6597">
        <v>1</v>
      </c>
      <c r="N6597" s="1">
        <v>42986</v>
      </c>
      <c r="O6597" t="s">
        <v>19477</v>
      </c>
      <c r="P6597" t="str">
        <f t="shared" si="103"/>
        <v>Low</v>
      </c>
    </row>
    <row r="6598" spans="1:16" x14ac:dyDescent="0.35">
      <c r="A6598">
        <v>18277008</v>
      </c>
      <c r="B6598" t="s">
        <v>13016</v>
      </c>
      <c r="C6598">
        <v>1</v>
      </c>
      <c r="D6598" t="s">
        <v>13002</v>
      </c>
      <c r="E6598" t="s">
        <v>13017</v>
      </c>
      <c r="F6598" t="s">
        <v>13018</v>
      </c>
      <c r="G6598" t="s">
        <v>17</v>
      </c>
      <c r="H6598" t="s">
        <v>18</v>
      </c>
      <c r="I6598" t="s">
        <v>19</v>
      </c>
      <c r="J6598" t="s">
        <v>19</v>
      </c>
      <c r="K6598" t="s">
        <v>19</v>
      </c>
      <c r="L6598">
        <v>200</v>
      </c>
      <c r="M6598">
        <v>1</v>
      </c>
      <c r="N6598" s="1">
        <v>42249</v>
      </c>
      <c r="O6598" t="s">
        <v>19477</v>
      </c>
      <c r="P6598" t="str">
        <f t="shared" si="103"/>
        <v>Low</v>
      </c>
    </row>
    <row r="6599" spans="1:16" x14ac:dyDescent="0.35">
      <c r="A6599">
        <v>18481296</v>
      </c>
      <c r="B6599" t="s">
        <v>13019</v>
      </c>
      <c r="C6599">
        <v>1</v>
      </c>
      <c r="D6599" t="s">
        <v>13002</v>
      </c>
      <c r="E6599" t="s">
        <v>13020</v>
      </c>
      <c r="F6599" t="s">
        <v>13021</v>
      </c>
      <c r="G6599" t="s">
        <v>422</v>
      </c>
      <c r="H6599" t="s">
        <v>18</v>
      </c>
      <c r="I6599" t="s">
        <v>19</v>
      </c>
      <c r="J6599" t="s">
        <v>25</v>
      </c>
      <c r="K6599" t="s">
        <v>19</v>
      </c>
      <c r="L6599">
        <v>500</v>
      </c>
      <c r="M6599">
        <v>1</v>
      </c>
      <c r="N6599" s="1">
        <v>41168</v>
      </c>
      <c r="O6599" t="s">
        <v>19477</v>
      </c>
      <c r="P6599" t="str">
        <f t="shared" si="103"/>
        <v>Lower-Mid</v>
      </c>
    </row>
    <row r="6600" spans="1:16" x14ac:dyDescent="0.35">
      <c r="A6600">
        <v>18492086</v>
      </c>
      <c r="B6600" t="s">
        <v>13022</v>
      </c>
      <c r="C6600">
        <v>1</v>
      </c>
      <c r="D6600" t="s">
        <v>13002</v>
      </c>
      <c r="E6600" t="s">
        <v>13023</v>
      </c>
      <c r="F6600" t="s">
        <v>13024</v>
      </c>
      <c r="G6600" t="s">
        <v>17</v>
      </c>
      <c r="H6600" t="s">
        <v>18</v>
      </c>
      <c r="I6600" t="s">
        <v>19</v>
      </c>
      <c r="J6600" t="s">
        <v>19</v>
      </c>
      <c r="K6600" t="s">
        <v>19</v>
      </c>
      <c r="L6600">
        <v>200</v>
      </c>
      <c r="M6600">
        <v>1</v>
      </c>
      <c r="N6600" s="1">
        <v>42988</v>
      </c>
      <c r="O6600" t="s">
        <v>19477</v>
      </c>
      <c r="P6600" t="str">
        <f t="shared" si="103"/>
        <v>Low</v>
      </c>
    </row>
    <row r="6601" spans="1:16" x14ac:dyDescent="0.35">
      <c r="A6601">
        <v>18349808</v>
      </c>
      <c r="B6601" t="s">
        <v>13025</v>
      </c>
      <c r="C6601">
        <v>1</v>
      </c>
      <c r="D6601" t="s">
        <v>13002</v>
      </c>
      <c r="E6601" t="s">
        <v>13026</v>
      </c>
      <c r="F6601" t="s">
        <v>13027</v>
      </c>
      <c r="G6601" t="s">
        <v>5594</v>
      </c>
      <c r="H6601" t="s">
        <v>18</v>
      </c>
      <c r="I6601" t="s">
        <v>19</v>
      </c>
      <c r="J6601" t="s">
        <v>19</v>
      </c>
      <c r="K6601" t="s">
        <v>19</v>
      </c>
      <c r="L6601">
        <v>250</v>
      </c>
      <c r="M6601">
        <v>1</v>
      </c>
      <c r="N6601" s="1">
        <v>42619</v>
      </c>
      <c r="O6601" t="s">
        <v>19477</v>
      </c>
      <c r="P6601" t="str">
        <f t="shared" si="103"/>
        <v>Low</v>
      </c>
    </row>
    <row r="6602" spans="1:16" x14ac:dyDescent="0.35">
      <c r="A6602">
        <v>18440416</v>
      </c>
      <c r="B6602" t="s">
        <v>9390</v>
      </c>
      <c r="C6602">
        <v>1</v>
      </c>
      <c r="D6602" t="s">
        <v>13002</v>
      </c>
      <c r="E6602" t="s">
        <v>13028</v>
      </c>
      <c r="F6602" t="s">
        <v>13004</v>
      </c>
      <c r="G6602" t="s">
        <v>459</v>
      </c>
      <c r="H6602" t="s">
        <v>18</v>
      </c>
      <c r="I6602" t="s">
        <v>19</v>
      </c>
      <c r="J6602" t="s">
        <v>19</v>
      </c>
      <c r="K6602" t="s">
        <v>19</v>
      </c>
      <c r="L6602">
        <v>100</v>
      </c>
      <c r="M6602">
        <v>1</v>
      </c>
      <c r="N6602" s="1">
        <v>40408</v>
      </c>
      <c r="O6602" t="s">
        <v>19477</v>
      </c>
      <c r="P6602" t="str">
        <f t="shared" si="103"/>
        <v>Low</v>
      </c>
    </row>
    <row r="6603" spans="1:16" x14ac:dyDescent="0.35">
      <c r="A6603">
        <v>18383511</v>
      </c>
      <c r="B6603" t="s">
        <v>13029</v>
      </c>
      <c r="C6603">
        <v>1</v>
      </c>
      <c r="D6603" t="s">
        <v>13002</v>
      </c>
      <c r="E6603" t="s">
        <v>13030</v>
      </c>
      <c r="F6603" t="s">
        <v>13031</v>
      </c>
      <c r="G6603" t="s">
        <v>1551</v>
      </c>
      <c r="H6603" t="s">
        <v>18</v>
      </c>
      <c r="I6603" t="s">
        <v>19</v>
      </c>
      <c r="J6603" t="s">
        <v>19</v>
      </c>
      <c r="K6603" t="s">
        <v>19</v>
      </c>
      <c r="L6603">
        <v>300</v>
      </c>
      <c r="M6603">
        <v>1</v>
      </c>
      <c r="N6603" s="1">
        <v>41869</v>
      </c>
      <c r="O6603" t="s">
        <v>19477</v>
      </c>
      <c r="P6603" t="str">
        <f t="shared" si="103"/>
        <v>Low</v>
      </c>
    </row>
    <row r="6604" spans="1:16" x14ac:dyDescent="0.35">
      <c r="A6604">
        <v>18410832</v>
      </c>
      <c r="B6604" t="s">
        <v>13032</v>
      </c>
      <c r="C6604">
        <v>1</v>
      </c>
      <c r="D6604" t="s">
        <v>13002</v>
      </c>
      <c r="E6604" t="s">
        <v>13033</v>
      </c>
      <c r="F6604" t="s">
        <v>13010</v>
      </c>
      <c r="G6604" t="s">
        <v>17</v>
      </c>
      <c r="H6604" t="s">
        <v>18</v>
      </c>
      <c r="I6604" t="s">
        <v>19</v>
      </c>
      <c r="J6604" t="s">
        <v>19</v>
      </c>
      <c r="K6604" t="s">
        <v>19</v>
      </c>
      <c r="L6604">
        <v>400</v>
      </c>
      <c r="M6604">
        <v>1</v>
      </c>
      <c r="N6604" s="1">
        <v>42585</v>
      </c>
      <c r="O6604" t="s">
        <v>19477</v>
      </c>
      <c r="P6604" t="str">
        <f t="shared" si="103"/>
        <v>Low</v>
      </c>
    </row>
    <row r="6605" spans="1:16" x14ac:dyDescent="0.35">
      <c r="A6605">
        <v>18427230</v>
      </c>
      <c r="B6605" t="s">
        <v>13034</v>
      </c>
      <c r="C6605">
        <v>1</v>
      </c>
      <c r="D6605" t="s">
        <v>13002</v>
      </c>
      <c r="E6605" t="s">
        <v>13035</v>
      </c>
      <c r="F6605" t="s">
        <v>13036</v>
      </c>
      <c r="G6605" t="s">
        <v>6425</v>
      </c>
      <c r="H6605" t="s">
        <v>18</v>
      </c>
      <c r="I6605" t="s">
        <v>19</v>
      </c>
      <c r="J6605" t="s">
        <v>19</v>
      </c>
      <c r="K6605" t="s">
        <v>19</v>
      </c>
      <c r="L6605">
        <v>400</v>
      </c>
      <c r="M6605">
        <v>1</v>
      </c>
      <c r="N6605" s="1">
        <v>41128</v>
      </c>
      <c r="O6605" t="s">
        <v>19477</v>
      </c>
      <c r="P6605" t="str">
        <f t="shared" si="103"/>
        <v>Low</v>
      </c>
    </row>
    <row r="6606" spans="1:16" x14ac:dyDescent="0.35">
      <c r="A6606">
        <v>18489827</v>
      </c>
      <c r="B6606" t="s">
        <v>13037</v>
      </c>
      <c r="C6606">
        <v>1</v>
      </c>
      <c r="D6606" t="s">
        <v>13002</v>
      </c>
      <c r="E6606" t="s">
        <v>13038</v>
      </c>
      <c r="F6606" t="s">
        <v>13018</v>
      </c>
      <c r="G6606" t="s">
        <v>3323</v>
      </c>
      <c r="H6606" t="s">
        <v>18</v>
      </c>
      <c r="I6606" t="s">
        <v>19</v>
      </c>
      <c r="J6606" t="s">
        <v>19</v>
      </c>
      <c r="K6606" t="s">
        <v>19</v>
      </c>
      <c r="L6606">
        <v>450</v>
      </c>
      <c r="M6606">
        <v>1</v>
      </c>
      <c r="N6606" s="1">
        <v>42964</v>
      </c>
      <c r="O6606" t="s">
        <v>19477</v>
      </c>
      <c r="P6606" t="str">
        <f t="shared" si="103"/>
        <v>Low</v>
      </c>
    </row>
    <row r="6607" spans="1:16" x14ac:dyDescent="0.35">
      <c r="A6607">
        <v>18481281</v>
      </c>
      <c r="B6607" t="s">
        <v>5609</v>
      </c>
      <c r="C6607">
        <v>1</v>
      </c>
      <c r="D6607" t="s">
        <v>13002</v>
      </c>
      <c r="E6607" t="s">
        <v>13039</v>
      </c>
      <c r="F6607" t="s">
        <v>13018</v>
      </c>
      <c r="G6607" t="s">
        <v>5611</v>
      </c>
      <c r="H6607" t="s">
        <v>18</v>
      </c>
      <c r="I6607" t="s">
        <v>19</v>
      </c>
      <c r="J6607" t="s">
        <v>19</v>
      </c>
      <c r="K6607" t="s">
        <v>19</v>
      </c>
      <c r="L6607">
        <v>500</v>
      </c>
      <c r="M6607">
        <v>1</v>
      </c>
      <c r="N6607" s="1">
        <v>42243</v>
      </c>
      <c r="O6607" t="s">
        <v>19477</v>
      </c>
      <c r="P6607" t="str">
        <f t="shared" si="103"/>
        <v>Lower-Mid</v>
      </c>
    </row>
    <row r="6608" spans="1:16" x14ac:dyDescent="0.35">
      <c r="A6608">
        <v>18407293</v>
      </c>
      <c r="B6608" t="s">
        <v>13040</v>
      </c>
      <c r="C6608">
        <v>1</v>
      </c>
      <c r="D6608" t="s">
        <v>13002</v>
      </c>
      <c r="E6608" t="s">
        <v>13041</v>
      </c>
      <c r="F6608" t="s">
        <v>11011</v>
      </c>
      <c r="G6608" t="s">
        <v>501</v>
      </c>
      <c r="H6608" t="s">
        <v>18</v>
      </c>
      <c r="I6608" t="s">
        <v>19</v>
      </c>
      <c r="J6608" t="s">
        <v>19</v>
      </c>
      <c r="K6608" t="s">
        <v>19</v>
      </c>
      <c r="L6608">
        <v>300</v>
      </c>
      <c r="M6608">
        <v>1</v>
      </c>
      <c r="N6608" s="1">
        <v>40408</v>
      </c>
      <c r="O6608" t="s">
        <v>19477</v>
      </c>
      <c r="P6608" t="str">
        <f t="shared" si="103"/>
        <v>Low</v>
      </c>
    </row>
    <row r="6609" spans="1:16" x14ac:dyDescent="0.35">
      <c r="A6609">
        <v>18409730</v>
      </c>
      <c r="B6609" t="s">
        <v>13042</v>
      </c>
      <c r="C6609">
        <v>1</v>
      </c>
      <c r="D6609" t="s">
        <v>13002</v>
      </c>
      <c r="E6609" t="s">
        <v>13043</v>
      </c>
      <c r="F6609" t="s">
        <v>13044</v>
      </c>
      <c r="G6609" t="s">
        <v>539</v>
      </c>
      <c r="H6609" t="s">
        <v>18</v>
      </c>
      <c r="I6609" t="s">
        <v>19</v>
      </c>
      <c r="J6609" t="s">
        <v>19</v>
      </c>
      <c r="K6609" t="s">
        <v>19</v>
      </c>
      <c r="L6609">
        <v>500</v>
      </c>
      <c r="M6609">
        <v>1</v>
      </c>
      <c r="N6609" s="1">
        <v>40392</v>
      </c>
      <c r="O6609" t="s">
        <v>19477</v>
      </c>
      <c r="P6609" t="str">
        <f t="shared" si="103"/>
        <v>Lower-Mid</v>
      </c>
    </row>
    <row r="6610" spans="1:16" x14ac:dyDescent="0.35">
      <c r="A6610">
        <v>18457257</v>
      </c>
      <c r="B6610" t="s">
        <v>13045</v>
      </c>
      <c r="C6610">
        <v>1</v>
      </c>
      <c r="D6610" t="s">
        <v>13002</v>
      </c>
      <c r="E6610" t="s">
        <v>13046</v>
      </c>
      <c r="F6610" t="s">
        <v>13047</v>
      </c>
      <c r="G6610" t="s">
        <v>797</v>
      </c>
      <c r="H6610" t="s">
        <v>18</v>
      </c>
      <c r="I6610" t="s">
        <v>19</v>
      </c>
      <c r="J6610" t="s">
        <v>19</v>
      </c>
      <c r="K6610" t="s">
        <v>19</v>
      </c>
      <c r="L6610">
        <v>300</v>
      </c>
      <c r="M6610">
        <v>1</v>
      </c>
      <c r="N6610" s="1">
        <v>40392</v>
      </c>
      <c r="O6610" t="s">
        <v>19477</v>
      </c>
      <c r="P6610" t="str">
        <f t="shared" si="103"/>
        <v>Low</v>
      </c>
    </row>
    <row r="6611" spans="1:16" x14ac:dyDescent="0.35">
      <c r="A6611">
        <v>18381676</v>
      </c>
      <c r="B6611" t="s">
        <v>13048</v>
      </c>
      <c r="C6611">
        <v>1</v>
      </c>
      <c r="D6611" t="s">
        <v>13002</v>
      </c>
      <c r="E6611" t="s">
        <v>13049</v>
      </c>
      <c r="F6611" t="s">
        <v>12184</v>
      </c>
      <c r="G6611" t="s">
        <v>422</v>
      </c>
      <c r="H6611" t="s">
        <v>18</v>
      </c>
      <c r="I6611" t="s">
        <v>19</v>
      </c>
      <c r="J6611" t="s">
        <v>19</v>
      </c>
      <c r="K6611" t="s">
        <v>19</v>
      </c>
      <c r="L6611">
        <v>450</v>
      </c>
      <c r="M6611">
        <v>1</v>
      </c>
      <c r="N6611" s="1">
        <v>42229</v>
      </c>
      <c r="O6611" t="s">
        <v>19477</v>
      </c>
      <c r="P6611" t="str">
        <f t="shared" si="103"/>
        <v>Low</v>
      </c>
    </row>
    <row r="6612" spans="1:16" x14ac:dyDescent="0.35">
      <c r="A6612">
        <v>18421515</v>
      </c>
      <c r="B6612" t="s">
        <v>13050</v>
      </c>
      <c r="C6612">
        <v>1</v>
      </c>
      <c r="D6612" t="s">
        <v>13002</v>
      </c>
      <c r="E6612" t="s">
        <v>13051</v>
      </c>
      <c r="F6612" t="s">
        <v>13052</v>
      </c>
      <c r="G6612" t="s">
        <v>17</v>
      </c>
      <c r="H6612" t="s">
        <v>18</v>
      </c>
      <c r="I6612" t="s">
        <v>19</v>
      </c>
      <c r="J6612" t="s">
        <v>19</v>
      </c>
      <c r="K6612" t="s">
        <v>19</v>
      </c>
      <c r="L6612">
        <v>200</v>
      </c>
      <c r="M6612">
        <v>1</v>
      </c>
      <c r="N6612" s="1">
        <v>42233</v>
      </c>
      <c r="O6612" t="s">
        <v>19477</v>
      </c>
      <c r="P6612" t="str">
        <f t="shared" si="103"/>
        <v>Low</v>
      </c>
    </row>
    <row r="6613" spans="1:16" x14ac:dyDescent="0.35">
      <c r="A6613">
        <v>18478565</v>
      </c>
      <c r="B6613" t="s">
        <v>13053</v>
      </c>
      <c r="C6613">
        <v>1</v>
      </c>
      <c r="D6613" t="s">
        <v>13002</v>
      </c>
      <c r="E6613" t="s">
        <v>13054</v>
      </c>
      <c r="F6613" t="s">
        <v>13055</v>
      </c>
      <c r="G6613" t="s">
        <v>513</v>
      </c>
      <c r="H6613" t="s">
        <v>18</v>
      </c>
      <c r="I6613" t="s">
        <v>19</v>
      </c>
      <c r="J6613" t="s">
        <v>19</v>
      </c>
      <c r="K6613" t="s">
        <v>19</v>
      </c>
      <c r="L6613">
        <v>250</v>
      </c>
      <c r="M6613">
        <v>1</v>
      </c>
      <c r="N6613" s="1">
        <v>41511</v>
      </c>
      <c r="O6613" t="s">
        <v>19477</v>
      </c>
      <c r="P6613" t="str">
        <f t="shared" si="103"/>
        <v>Low</v>
      </c>
    </row>
    <row r="6614" spans="1:16" x14ac:dyDescent="0.35">
      <c r="A6614">
        <v>18448608</v>
      </c>
      <c r="B6614" t="s">
        <v>13056</v>
      </c>
      <c r="C6614">
        <v>1</v>
      </c>
      <c r="D6614" t="s">
        <v>13002</v>
      </c>
      <c r="E6614" t="s">
        <v>13057</v>
      </c>
      <c r="F6614" t="s">
        <v>13058</v>
      </c>
      <c r="G6614" t="s">
        <v>3302</v>
      </c>
      <c r="H6614" t="s">
        <v>18</v>
      </c>
      <c r="I6614" t="s">
        <v>25</v>
      </c>
      <c r="J6614" t="s">
        <v>19</v>
      </c>
      <c r="K6614" t="s">
        <v>19</v>
      </c>
      <c r="L6614">
        <v>700</v>
      </c>
      <c r="M6614">
        <v>1</v>
      </c>
      <c r="N6614" s="1">
        <v>42956</v>
      </c>
      <c r="O6614" t="s">
        <v>19477</v>
      </c>
      <c r="P6614" t="str">
        <f t="shared" si="103"/>
        <v>Lower-Mid</v>
      </c>
    </row>
    <row r="6615" spans="1:16" x14ac:dyDescent="0.35">
      <c r="A6615">
        <v>18376068</v>
      </c>
      <c r="B6615" t="s">
        <v>13059</v>
      </c>
      <c r="C6615">
        <v>1</v>
      </c>
      <c r="D6615" t="s">
        <v>13002</v>
      </c>
      <c r="E6615" t="s">
        <v>13060</v>
      </c>
      <c r="F6615" t="s">
        <v>11162</v>
      </c>
      <c r="G6615" t="s">
        <v>501</v>
      </c>
      <c r="H6615" t="s">
        <v>18</v>
      </c>
      <c r="I6615" t="s">
        <v>19</v>
      </c>
      <c r="J6615" t="s">
        <v>19</v>
      </c>
      <c r="K6615" t="s">
        <v>19</v>
      </c>
      <c r="L6615">
        <v>300</v>
      </c>
      <c r="M6615">
        <v>1</v>
      </c>
      <c r="N6615" s="1">
        <v>41862</v>
      </c>
      <c r="O6615" t="s">
        <v>19477</v>
      </c>
      <c r="P6615" t="str">
        <f t="shared" si="103"/>
        <v>Low</v>
      </c>
    </row>
    <row r="6616" spans="1:16" x14ac:dyDescent="0.35">
      <c r="A6616">
        <v>18415381</v>
      </c>
      <c r="B6616" t="s">
        <v>13061</v>
      </c>
      <c r="C6616">
        <v>1</v>
      </c>
      <c r="D6616" t="s">
        <v>13002</v>
      </c>
      <c r="E6616" t="s">
        <v>13062</v>
      </c>
      <c r="F6616" t="s">
        <v>13024</v>
      </c>
      <c r="G6616" t="s">
        <v>17</v>
      </c>
      <c r="H6616" t="s">
        <v>18</v>
      </c>
      <c r="I6616" t="s">
        <v>19</v>
      </c>
      <c r="J6616" t="s">
        <v>19</v>
      </c>
      <c r="K6616" t="s">
        <v>19</v>
      </c>
      <c r="L6616">
        <v>300</v>
      </c>
      <c r="M6616">
        <v>1</v>
      </c>
      <c r="N6616" s="1">
        <v>41877</v>
      </c>
      <c r="O6616" t="s">
        <v>19477</v>
      </c>
      <c r="P6616" t="str">
        <f t="shared" si="103"/>
        <v>Low</v>
      </c>
    </row>
    <row r="6617" spans="1:16" x14ac:dyDescent="0.35">
      <c r="A6617">
        <v>18478533</v>
      </c>
      <c r="B6617" t="s">
        <v>13063</v>
      </c>
      <c r="C6617">
        <v>1</v>
      </c>
      <c r="D6617" t="s">
        <v>13002</v>
      </c>
      <c r="E6617" t="s">
        <v>13064</v>
      </c>
      <c r="F6617" t="s">
        <v>11034</v>
      </c>
      <c r="G6617" t="s">
        <v>501</v>
      </c>
      <c r="H6617" t="s">
        <v>18</v>
      </c>
      <c r="I6617" t="s">
        <v>19</v>
      </c>
      <c r="J6617" t="s">
        <v>19</v>
      </c>
      <c r="K6617" t="s">
        <v>19</v>
      </c>
      <c r="L6617">
        <v>300</v>
      </c>
      <c r="M6617">
        <v>1</v>
      </c>
      <c r="N6617" s="1">
        <v>42603</v>
      </c>
      <c r="O6617" t="s">
        <v>19477</v>
      </c>
      <c r="P6617" t="str">
        <f t="shared" si="103"/>
        <v>Low</v>
      </c>
    </row>
    <row r="6618" spans="1:16" x14ac:dyDescent="0.35">
      <c r="A6618">
        <v>18491387</v>
      </c>
      <c r="B6618" t="s">
        <v>13065</v>
      </c>
      <c r="C6618">
        <v>1</v>
      </c>
      <c r="D6618" t="s">
        <v>13002</v>
      </c>
      <c r="E6618" t="s">
        <v>13066</v>
      </c>
      <c r="F6618" t="s">
        <v>13067</v>
      </c>
      <c r="G6618" t="s">
        <v>17</v>
      </c>
      <c r="H6618" t="s">
        <v>18</v>
      </c>
      <c r="I6618" t="s">
        <v>19</v>
      </c>
      <c r="J6618" t="s">
        <v>19</v>
      </c>
      <c r="K6618" t="s">
        <v>19</v>
      </c>
      <c r="L6618">
        <v>200</v>
      </c>
      <c r="M6618">
        <v>1</v>
      </c>
      <c r="N6618" s="1">
        <v>42223</v>
      </c>
      <c r="O6618" t="s">
        <v>19477</v>
      </c>
      <c r="P6618" t="str">
        <f t="shared" si="103"/>
        <v>Low</v>
      </c>
    </row>
    <row r="6619" spans="1:16" x14ac:dyDescent="0.35">
      <c r="A6619">
        <v>18439532</v>
      </c>
      <c r="B6619" t="s">
        <v>13068</v>
      </c>
      <c r="C6619">
        <v>1</v>
      </c>
      <c r="D6619" t="s">
        <v>13002</v>
      </c>
      <c r="E6619" t="s">
        <v>13069</v>
      </c>
      <c r="F6619" t="s">
        <v>13070</v>
      </c>
      <c r="G6619" t="s">
        <v>491</v>
      </c>
      <c r="H6619" t="s">
        <v>18</v>
      </c>
      <c r="I6619" t="s">
        <v>19</v>
      </c>
      <c r="J6619" t="s">
        <v>19</v>
      </c>
      <c r="K6619" t="s">
        <v>19</v>
      </c>
      <c r="L6619">
        <v>300</v>
      </c>
      <c r="M6619">
        <v>1</v>
      </c>
      <c r="N6619" s="1">
        <v>43327</v>
      </c>
      <c r="O6619" t="s">
        <v>19477</v>
      </c>
      <c r="P6619" t="str">
        <f t="shared" si="103"/>
        <v>Low</v>
      </c>
    </row>
    <row r="6620" spans="1:16" x14ac:dyDescent="0.35">
      <c r="A6620">
        <v>18435824</v>
      </c>
      <c r="B6620" t="s">
        <v>13071</v>
      </c>
      <c r="C6620">
        <v>1</v>
      </c>
      <c r="D6620" t="s">
        <v>13002</v>
      </c>
      <c r="E6620" t="s">
        <v>13072</v>
      </c>
      <c r="F6620" t="s">
        <v>13070</v>
      </c>
      <c r="G6620" t="s">
        <v>17</v>
      </c>
      <c r="H6620" t="s">
        <v>18</v>
      </c>
      <c r="I6620" t="s">
        <v>19</v>
      </c>
      <c r="J6620" t="s">
        <v>19</v>
      </c>
      <c r="K6620" t="s">
        <v>19</v>
      </c>
      <c r="L6620">
        <v>350</v>
      </c>
      <c r="M6620">
        <v>1</v>
      </c>
      <c r="N6620" s="1">
        <v>42587</v>
      </c>
      <c r="O6620" t="s">
        <v>19477</v>
      </c>
      <c r="P6620" t="str">
        <f t="shared" si="103"/>
        <v>Low</v>
      </c>
    </row>
    <row r="6621" spans="1:16" x14ac:dyDescent="0.35">
      <c r="A6621">
        <v>18383458</v>
      </c>
      <c r="B6621" t="s">
        <v>13073</v>
      </c>
      <c r="C6621">
        <v>1</v>
      </c>
      <c r="D6621" t="s">
        <v>13002</v>
      </c>
      <c r="E6621" t="s">
        <v>13074</v>
      </c>
      <c r="F6621" t="s">
        <v>13070</v>
      </c>
      <c r="G6621" t="s">
        <v>635</v>
      </c>
      <c r="H6621" t="s">
        <v>18</v>
      </c>
      <c r="I6621" t="s">
        <v>19</v>
      </c>
      <c r="J6621" t="s">
        <v>19</v>
      </c>
      <c r="K6621" t="s">
        <v>19</v>
      </c>
      <c r="L6621">
        <v>100</v>
      </c>
      <c r="M6621">
        <v>1</v>
      </c>
      <c r="N6621" s="1">
        <v>43314</v>
      </c>
      <c r="O6621" t="s">
        <v>19477</v>
      </c>
      <c r="P6621" t="str">
        <f t="shared" si="103"/>
        <v>Low</v>
      </c>
    </row>
    <row r="6622" spans="1:16" x14ac:dyDescent="0.35">
      <c r="A6622">
        <v>18441569</v>
      </c>
      <c r="B6622" t="s">
        <v>13075</v>
      </c>
      <c r="C6622">
        <v>1</v>
      </c>
      <c r="D6622" t="s">
        <v>13002</v>
      </c>
      <c r="E6622" t="s">
        <v>13076</v>
      </c>
      <c r="F6622" t="s">
        <v>13018</v>
      </c>
      <c r="G6622" t="s">
        <v>970</v>
      </c>
      <c r="H6622" t="s">
        <v>18</v>
      </c>
      <c r="I6622" t="s">
        <v>19</v>
      </c>
      <c r="J6622" t="s">
        <v>19</v>
      </c>
      <c r="K6622" t="s">
        <v>19</v>
      </c>
      <c r="L6622">
        <v>200</v>
      </c>
      <c r="M6622">
        <v>1</v>
      </c>
      <c r="N6622" s="1">
        <v>40743</v>
      </c>
      <c r="O6622" t="s">
        <v>19477</v>
      </c>
      <c r="P6622" t="str">
        <f t="shared" si="103"/>
        <v>Low</v>
      </c>
    </row>
    <row r="6623" spans="1:16" x14ac:dyDescent="0.35">
      <c r="A6623">
        <v>18466397</v>
      </c>
      <c r="B6623" t="s">
        <v>13077</v>
      </c>
      <c r="C6623">
        <v>1</v>
      </c>
      <c r="D6623" t="s">
        <v>13002</v>
      </c>
      <c r="E6623" t="s">
        <v>13078</v>
      </c>
      <c r="F6623" t="s">
        <v>13018</v>
      </c>
      <c r="G6623" t="s">
        <v>422</v>
      </c>
      <c r="H6623" t="s">
        <v>18</v>
      </c>
      <c r="I6623" t="s">
        <v>19</v>
      </c>
      <c r="J6623" t="s">
        <v>19</v>
      </c>
      <c r="K6623" t="s">
        <v>19</v>
      </c>
      <c r="L6623">
        <v>300</v>
      </c>
      <c r="M6623">
        <v>1</v>
      </c>
      <c r="N6623" s="1">
        <v>41104</v>
      </c>
      <c r="O6623" t="s">
        <v>19477</v>
      </c>
      <c r="P6623" t="str">
        <f t="shared" si="103"/>
        <v>Low</v>
      </c>
    </row>
    <row r="6624" spans="1:16" x14ac:dyDescent="0.35">
      <c r="A6624">
        <v>18383442</v>
      </c>
      <c r="B6624" t="s">
        <v>13079</v>
      </c>
      <c r="C6624">
        <v>1</v>
      </c>
      <c r="D6624" t="s">
        <v>13002</v>
      </c>
      <c r="E6624" t="s">
        <v>13080</v>
      </c>
      <c r="F6624" t="s">
        <v>13047</v>
      </c>
      <c r="G6624" t="s">
        <v>422</v>
      </c>
      <c r="H6624" t="s">
        <v>18</v>
      </c>
      <c r="I6624" t="s">
        <v>19</v>
      </c>
      <c r="J6624" t="s">
        <v>19</v>
      </c>
      <c r="K6624" t="s">
        <v>19</v>
      </c>
      <c r="L6624">
        <v>400</v>
      </c>
      <c r="M6624">
        <v>1</v>
      </c>
      <c r="N6624" s="1">
        <v>43292</v>
      </c>
      <c r="O6624" t="s">
        <v>19477</v>
      </c>
      <c r="P6624" t="str">
        <f t="shared" si="103"/>
        <v>Low</v>
      </c>
    </row>
    <row r="6625" spans="1:16" x14ac:dyDescent="0.35">
      <c r="A6625">
        <v>18420881</v>
      </c>
      <c r="B6625" t="s">
        <v>13081</v>
      </c>
      <c r="C6625">
        <v>1</v>
      </c>
      <c r="D6625" t="s">
        <v>13002</v>
      </c>
      <c r="E6625" t="s">
        <v>13082</v>
      </c>
      <c r="F6625" t="s">
        <v>13058</v>
      </c>
      <c r="G6625" t="s">
        <v>17</v>
      </c>
      <c r="H6625" t="s">
        <v>18</v>
      </c>
      <c r="I6625" t="s">
        <v>19</v>
      </c>
      <c r="J6625" t="s">
        <v>19</v>
      </c>
      <c r="K6625" t="s">
        <v>19</v>
      </c>
      <c r="L6625">
        <v>400</v>
      </c>
      <c r="M6625">
        <v>1</v>
      </c>
      <c r="N6625" s="1">
        <v>41100</v>
      </c>
      <c r="O6625" t="s">
        <v>19477</v>
      </c>
      <c r="P6625" t="str">
        <f t="shared" si="103"/>
        <v>Low</v>
      </c>
    </row>
    <row r="6626" spans="1:16" x14ac:dyDescent="0.35">
      <c r="A6626">
        <v>18499456</v>
      </c>
      <c r="B6626" t="s">
        <v>13083</v>
      </c>
      <c r="C6626">
        <v>1</v>
      </c>
      <c r="D6626" t="s">
        <v>13002</v>
      </c>
      <c r="E6626" t="s">
        <v>13084</v>
      </c>
      <c r="F6626" t="s">
        <v>13058</v>
      </c>
      <c r="G6626" t="s">
        <v>419</v>
      </c>
      <c r="H6626" t="s">
        <v>18</v>
      </c>
      <c r="I6626" t="s">
        <v>19</v>
      </c>
      <c r="J6626" t="s">
        <v>19</v>
      </c>
      <c r="K6626" t="s">
        <v>19</v>
      </c>
      <c r="L6626">
        <v>400</v>
      </c>
      <c r="M6626">
        <v>1</v>
      </c>
      <c r="N6626" s="1">
        <v>40747</v>
      </c>
      <c r="O6626" t="s">
        <v>19477</v>
      </c>
      <c r="P6626" t="str">
        <f t="shared" si="103"/>
        <v>Low</v>
      </c>
    </row>
    <row r="6627" spans="1:16" x14ac:dyDescent="0.35">
      <c r="A6627">
        <v>18281160</v>
      </c>
      <c r="B6627" t="s">
        <v>13085</v>
      </c>
      <c r="C6627">
        <v>1</v>
      </c>
      <c r="D6627" t="s">
        <v>13002</v>
      </c>
      <c r="E6627" t="s">
        <v>13086</v>
      </c>
      <c r="F6627" t="s">
        <v>13087</v>
      </c>
      <c r="G6627" t="s">
        <v>17</v>
      </c>
      <c r="H6627" t="s">
        <v>18</v>
      </c>
      <c r="I6627" t="s">
        <v>19</v>
      </c>
      <c r="J6627" t="s">
        <v>19</v>
      </c>
      <c r="K6627" t="s">
        <v>19</v>
      </c>
      <c r="L6627">
        <v>200</v>
      </c>
      <c r="M6627">
        <v>1</v>
      </c>
      <c r="N6627" s="1">
        <v>40749</v>
      </c>
      <c r="O6627" t="s">
        <v>19477</v>
      </c>
      <c r="P6627" t="str">
        <f t="shared" si="103"/>
        <v>Low</v>
      </c>
    </row>
    <row r="6628" spans="1:16" x14ac:dyDescent="0.35">
      <c r="A6628">
        <v>18480216</v>
      </c>
      <c r="B6628" t="s">
        <v>13088</v>
      </c>
      <c r="C6628">
        <v>1</v>
      </c>
      <c r="D6628" t="s">
        <v>13002</v>
      </c>
      <c r="E6628" t="s">
        <v>13089</v>
      </c>
      <c r="F6628" t="s">
        <v>13090</v>
      </c>
      <c r="G6628" t="s">
        <v>17</v>
      </c>
      <c r="H6628" t="s">
        <v>18</v>
      </c>
      <c r="I6628" t="s">
        <v>19</v>
      </c>
      <c r="J6628" t="s">
        <v>19</v>
      </c>
      <c r="K6628" t="s">
        <v>19</v>
      </c>
      <c r="L6628">
        <v>500</v>
      </c>
      <c r="M6628">
        <v>1</v>
      </c>
      <c r="N6628" s="1">
        <v>40364</v>
      </c>
      <c r="O6628" t="s">
        <v>19477</v>
      </c>
      <c r="P6628" t="str">
        <f t="shared" si="103"/>
        <v>Lower-Mid</v>
      </c>
    </row>
    <row r="6629" spans="1:16" x14ac:dyDescent="0.35">
      <c r="A6629">
        <v>18424577</v>
      </c>
      <c r="B6629" t="s">
        <v>13091</v>
      </c>
      <c r="C6629">
        <v>1</v>
      </c>
      <c r="D6629" t="s">
        <v>13002</v>
      </c>
      <c r="E6629" t="s">
        <v>13092</v>
      </c>
      <c r="F6629" t="s">
        <v>13093</v>
      </c>
      <c r="G6629" t="s">
        <v>491</v>
      </c>
      <c r="H6629" t="s">
        <v>18</v>
      </c>
      <c r="I6629" t="s">
        <v>19</v>
      </c>
      <c r="J6629" t="s">
        <v>19</v>
      </c>
      <c r="K6629" t="s">
        <v>19</v>
      </c>
      <c r="L6629">
        <v>250</v>
      </c>
      <c r="M6629">
        <v>1</v>
      </c>
      <c r="N6629" s="1">
        <v>40387</v>
      </c>
      <c r="O6629" t="s">
        <v>19477</v>
      </c>
      <c r="P6629" t="str">
        <f t="shared" si="103"/>
        <v>Low</v>
      </c>
    </row>
    <row r="6630" spans="1:16" x14ac:dyDescent="0.35">
      <c r="A6630">
        <v>18424631</v>
      </c>
      <c r="B6630" t="s">
        <v>7058</v>
      </c>
      <c r="C6630">
        <v>1</v>
      </c>
      <c r="D6630" t="s">
        <v>13002</v>
      </c>
      <c r="E6630" t="s">
        <v>13094</v>
      </c>
      <c r="F6630" t="s">
        <v>13093</v>
      </c>
      <c r="G6630" t="s">
        <v>491</v>
      </c>
      <c r="H6630" t="s">
        <v>18</v>
      </c>
      <c r="I6630" t="s">
        <v>19</v>
      </c>
      <c r="J6630" t="s">
        <v>19</v>
      </c>
      <c r="K6630" t="s">
        <v>19</v>
      </c>
      <c r="L6630">
        <v>200</v>
      </c>
      <c r="M6630">
        <v>1</v>
      </c>
      <c r="N6630" s="1">
        <v>42926</v>
      </c>
      <c r="O6630" t="s">
        <v>19477</v>
      </c>
      <c r="P6630" t="str">
        <f t="shared" si="103"/>
        <v>Low</v>
      </c>
    </row>
    <row r="6631" spans="1:16" x14ac:dyDescent="0.35">
      <c r="A6631">
        <v>18448390</v>
      </c>
      <c r="B6631" t="s">
        <v>13095</v>
      </c>
      <c r="C6631">
        <v>1</v>
      </c>
      <c r="D6631" t="s">
        <v>13002</v>
      </c>
      <c r="E6631" t="s">
        <v>13096</v>
      </c>
      <c r="F6631" t="s">
        <v>13024</v>
      </c>
      <c r="G6631" t="s">
        <v>779</v>
      </c>
      <c r="H6631" t="s">
        <v>18</v>
      </c>
      <c r="I6631" t="s">
        <v>19</v>
      </c>
      <c r="J6631" t="s">
        <v>19</v>
      </c>
      <c r="K6631" t="s">
        <v>19</v>
      </c>
      <c r="L6631">
        <v>100</v>
      </c>
      <c r="M6631">
        <v>1</v>
      </c>
      <c r="N6631" s="1">
        <v>41827</v>
      </c>
      <c r="O6631" t="s">
        <v>19477</v>
      </c>
      <c r="P6631" t="str">
        <f t="shared" si="103"/>
        <v>Low</v>
      </c>
    </row>
    <row r="6632" spans="1:16" x14ac:dyDescent="0.35">
      <c r="A6632">
        <v>18460908</v>
      </c>
      <c r="B6632" t="s">
        <v>4283</v>
      </c>
      <c r="C6632">
        <v>1</v>
      </c>
      <c r="D6632" t="s">
        <v>13002</v>
      </c>
      <c r="E6632" t="s">
        <v>13097</v>
      </c>
      <c r="F6632" t="s">
        <v>13024</v>
      </c>
      <c r="G6632" t="s">
        <v>845</v>
      </c>
      <c r="H6632" t="s">
        <v>18</v>
      </c>
      <c r="I6632" t="s">
        <v>25</v>
      </c>
      <c r="J6632" t="s">
        <v>19</v>
      </c>
      <c r="K6632" t="s">
        <v>19</v>
      </c>
      <c r="L6632">
        <v>800</v>
      </c>
      <c r="M6632">
        <v>1</v>
      </c>
      <c r="N6632" s="1">
        <v>40381</v>
      </c>
      <c r="O6632" t="s">
        <v>19477</v>
      </c>
      <c r="P6632" t="str">
        <f t="shared" si="103"/>
        <v>Lower-Mid</v>
      </c>
    </row>
    <row r="6633" spans="1:16" x14ac:dyDescent="0.35">
      <c r="A6633">
        <v>18216323</v>
      </c>
      <c r="B6633" t="s">
        <v>13098</v>
      </c>
      <c r="C6633">
        <v>1</v>
      </c>
      <c r="D6633" t="s">
        <v>13002</v>
      </c>
      <c r="E6633" t="s">
        <v>13099</v>
      </c>
      <c r="F6633" t="s">
        <v>13100</v>
      </c>
      <c r="G6633" t="s">
        <v>422</v>
      </c>
      <c r="H6633" t="s">
        <v>18</v>
      </c>
      <c r="I6633" t="s">
        <v>19</v>
      </c>
      <c r="J6633" t="s">
        <v>19</v>
      </c>
      <c r="K6633" t="s">
        <v>19</v>
      </c>
      <c r="L6633">
        <v>600</v>
      </c>
      <c r="M6633">
        <v>1</v>
      </c>
      <c r="N6633" s="1">
        <v>41822</v>
      </c>
      <c r="O6633" t="s">
        <v>19477</v>
      </c>
      <c r="P6633" t="str">
        <f t="shared" si="103"/>
        <v>Lower-Mid</v>
      </c>
    </row>
    <row r="6634" spans="1:16" x14ac:dyDescent="0.35">
      <c r="A6634">
        <v>18440423</v>
      </c>
      <c r="B6634" t="s">
        <v>6521</v>
      </c>
      <c r="C6634">
        <v>1</v>
      </c>
      <c r="D6634" t="s">
        <v>13002</v>
      </c>
      <c r="E6634" t="s">
        <v>13101</v>
      </c>
      <c r="F6634" t="s">
        <v>13027</v>
      </c>
      <c r="G6634" t="s">
        <v>641</v>
      </c>
      <c r="H6634" t="s">
        <v>18</v>
      </c>
      <c r="I6634" t="s">
        <v>19</v>
      </c>
      <c r="J6634" t="s">
        <v>19</v>
      </c>
      <c r="K6634" t="s">
        <v>19</v>
      </c>
      <c r="L6634">
        <v>300</v>
      </c>
      <c r="M6634">
        <v>1</v>
      </c>
      <c r="N6634" s="1">
        <v>41465</v>
      </c>
      <c r="O6634" t="s">
        <v>19477</v>
      </c>
      <c r="P6634" t="str">
        <f t="shared" si="103"/>
        <v>Low</v>
      </c>
    </row>
    <row r="6635" spans="1:16" x14ac:dyDescent="0.35">
      <c r="A6635">
        <v>18440409</v>
      </c>
      <c r="B6635" t="s">
        <v>13102</v>
      </c>
      <c r="C6635">
        <v>1</v>
      </c>
      <c r="D6635" t="s">
        <v>13002</v>
      </c>
      <c r="E6635" t="s">
        <v>13103</v>
      </c>
      <c r="F6635" t="s">
        <v>13027</v>
      </c>
      <c r="G6635" t="s">
        <v>980</v>
      </c>
      <c r="H6635" t="s">
        <v>18</v>
      </c>
      <c r="I6635" t="s">
        <v>19</v>
      </c>
      <c r="J6635" t="s">
        <v>19</v>
      </c>
      <c r="K6635" t="s">
        <v>19</v>
      </c>
      <c r="L6635">
        <v>150</v>
      </c>
      <c r="M6635">
        <v>1</v>
      </c>
      <c r="N6635" s="1">
        <v>40740</v>
      </c>
      <c r="O6635" t="s">
        <v>19477</v>
      </c>
      <c r="P6635" t="str">
        <f t="shared" si="103"/>
        <v>Low</v>
      </c>
    </row>
    <row r="6636" spans="1:16" x14ac:dyDescent="0.35">
      <c r="A6636">
        <v>18431152</v>
      </c>
      <c r="B6636" t="s">
        <v>13104</v>
      </c>
      <c r="C6636">
        <v>1</v>
      </c>
      <c r="D6636" t="s">
        <v>13002</v>
      </c>
      <c r="E6636" t="s">
        <v>13105</v>
      </c>
      <c r="F6636" t="s">
        <v>13106</v>
      </c>
      <c r="G6636" t="s">
        <v>459</v>
      </c>
      <c r="H6636" t="s">
        <v>18</v>
      </c>
      <c r="I6636" t="s">
        <v>19</v>
      </c>
      <c r="J6636" t="s">
        <v>19</v>
      </c>
      <c r="K6636" t="s">
        <v>19</v>
      </c>
      <c r="L6636">
        <v>200</v>
      </c>
      <c r="M6636">
        <v>1</v>
      </c>
      <c r="N6636" s="1">
        <v>42579</v>
      </c>
      <c r="O6636" t="s">
        <v>19477</v>
      </c>
      <c r="P6636" t="str">
        <f t="shared" si="103"/>
        <v>Low</v>
      </c>
    </row>
    <row r="6637" spans="1:16" x14ac:dyDescent="0.35">
      <c r="A6637">
        <v>301468</v>
      </c>
      <c r="B6637" t="s">
        <v>13107</v>
      </c>
      <c r="C6637">
        <v>1</v>
      </c>
      <c r="D6637" t="s">
        <v>13002</v>
      </c>
      <c r="E6637" t="s">
        <v>13108</v>
      </c>
      <c r="F6637" t="s">
        <v>13109</v>
      </c>
      <c r="G6637" t="s">
        <v>2053</v>
      </c>
      <c r="H6637" t="s">
        <v>18</v>
      </c>
      <c r="I6637" t="s">
        <v>25</v>
      </c>
      <c r="J6637" t="s">
        <v>19</v>
      </c>
      <c r="K6637" t="s">
        <v>19</v>
      </c>
      <c r="L6637">
        <v>1200</v>
      </c>
      <c r="M6637">
        <v>1</v>
      </c>
      <c r="N6637" s="1">
        <v>41062</v>
      </c>
      <c r="O6637" t="s">
        <v>19477</v>
      </c>
      <c r="P6637" t="str">
        <f t="shared" si="103"/>
        <v>Mid</v>
      </c>
    </row>
    <row r="6638" spans="1:16" x14ac:dyDescent="0.35">
      <c r="A6638">
        <v>18489806</v>
      </c>
      <c r="B6638" t="s">
        <v>13110</v>
      </c>
      <c r="C6638">
        <v>1</v>
      </c>
      <c r="D6638" t="s">
        <v>13002</v>
      </c>
      <c r="E6638" t="s">
        <v>13111</v>
      </c>
      <c r="F6638" t="s">
        <v>12112</v>
      </c>
      <c r="G6638" t="s">
        <v>422</v>
      </c>
      <c r="H6638" t="s">
        <v>18</v>
      </c>
      <c r="I6638" t="s">
        <v>19</v>
      </c>
      <c r="J6638" t="s">
        <v>19</v>
      </c>
      <c r="K6638" t="s">
        <v>19</v>
      </c>
      <c r="L6638">
        <v>300</v>
      </c>
      <c r="M6638">
        <v>1</v>
      </c>
      <c r="N6638" s="1">
        <v>43253</v>
      </c>
      <c r="O6638" t="s">
        <v>19477</v>
      </c>
      <c r="P6638" t="str">
        <f t="shared" si="103"/>
        <v>Low</v>
      </c>
    </row>
    <row r="6639" spans="1:16" x14ac:dyDescent="0.35">
      <c r="A6639">
        <v>18457856</v>
      </c>
      <c r="B6639" t="s">
        <v>13112</v>
      </c>
      <c r="C6639">
        <v>1</v>
      </c>
      <c r="D6639" t="s">
        <v>13002</v>
      </c>
      <c r="E6639" t="s">
        <v>13113</v>
      </c>
      <c r="F6639" t="s">
        <v>11153</v>
      </c>
      <c r="G6639" t="s">
        <v>1179</v>
      </c>
      <c r="H6639" t="s">
        <v>18</v>
      </c>
      <c r="I6639" t="s">
        <v>19</v>
      </c>
      <c r="J6639" t="s">
        <v>19</v>
      </c>
      <c r="K6639" t="s">
        <v>19</v>
      </c>
      <c r="L6639">
        <v>250</v>
      </c>
      <c r="M6639">
        <v>1</v>
      </c>
      <c r="N6639" s="1">
        <v>42538</v>
      </c>
      <c r="O6639" t="s">
        <v>19477</v>
      </c>
      <c r="P6639" t="str">
        <f t="shared" si="103"/>
        <v>Low</v>
      </c>
    </row>
    <row r="6640" spans="1:16" x14ac:dyDescent="0.35">
      <c r="A6640">
        <v>18432194</v>
      </c>
      <c r="B6640" t="s">
        <v>13114</v>
      </c>
      <c r="C6640">
        <v>1</v>
      </c>
      <c r="D6640" t="s">
        <v>13002</v>
      </c>
      <c r="E6640" t="s">
        <v>13115</v>
      </c>
      <c r="F6640" t="s">
        <v>13116</v>
      </c>
      <c r="G6640" t="s">
        <v>17</v>
      </c>
      <c r="H6640" t="s">
        <v>18</v>
      </c>
      <c r="I6640" t="s">
        <v>19</v>
      </c>
      <c r="J6640" t="s">
        <v>19</v>
      </c>
      <c r="K6640" t="s">
        <v>19</v>
      </c>
      <c r="L6640">
        <v>300</v>
      </c>
      <c r="M6640">
        <v>1</v>
      </c>
      <c r="N6640" s="1">
        <v>41428</v>
      </c>
      <c r="O6640" t="s">
        <v>19477</v>
      </c>
      <c r="P6640" t="str">
        <f t="shared" si="103"/>
        <v>Low</v>
      </c>
    </row>
    <row r="6641" spans="1:16" x14ac:dyDescent="0.35">
      <c r="A6641">
        <v>18460087</v>
      </c>
      <c r="B6641" t="s">
        <v>13117</v>
      </c>
      <c r="C6641">
        <v>1</v>
      </c>
      <c r="D6641" t="s">
        <v>13002</v>
      </c>
      <c r="E6641" t="s">
        <v>13118</v>
      </c>
      <c r="F6641" t="s">
        <v>13119</v>
      </c>
      <c r="G6641" t="s">
        <v>1551</v>
      </c>
      <c r="H6641" t="s">
        <v>18</v>
      </c>
      <c r="I6641" t="s">
        <v>19</v>
      </c>
      <c r="J6641" t="s">
        <v>19</v>
      </c>
      <c r="K6641" t="s">
        <v>19</v>
      </c>
      <c r="L6641">
        <v>200</v>
      </c>
      <c r="M6641">
        <v>1</v>
      </c>
      <c r="N6641" s="1">
        <v>42168</v>
      </c>
      <c r="O6641" t="s">
        <v>19477</v>
      </c>
      <c r="P6641" t="str">
        <f t="shared" si="103"/>
        <v>Low</v>
      </c>
    </row>
    <row r="6642" spans="1:16" x14ac:dyDescent="0.35">
      <c r="A6642">
        <v>18433905</v>
      </c>
      <c r="B6642" t="s">
        <v>13120</v>
      </c>
      <c r="C6642">
        <v>1</v>
      </c>
      <c r="D6642" t="s">
        <v>13002</v>
      </c>
      <c r="E6642" t="s">
        <v>13121</v>
      </c>
      <c r="F6642" t="s">
        <v>13058</v>
      </c>
      <c r="G6642" t="s">
        <v>491</v>
      </c>
      <c r="H6642" t="s">
        <v>18</v>
      </c>
      <c r="I6642" t="s">
        <v>19</v>
      </c>
      <c r="J6642" t="s">
        <v>19</v>
      </c>
      <c r="K6642" t="s">
        <v>19</v>
      </c>
      <c r="L6642">
        <v>250</v>
      </c>
      <c r="M6642">
        <v>1</v>
      </c>
      <c r="N6642" s="1">
        <v>43259</v>
      </c>
      <c r="O6642" t="s">
        <v>19477</v>
      </c>
      <c r="P6642" t="str">
        <f t="shared" si="103"/>
        <v>Low</v>
      </c>
    </row>
    <row r="6643" spans="1:16" x14ac:dyDescent="0.35">
      <c r="A6643">
        <v>18418205</v>
      </c>
      <c r="B6643" t="s">
        <v>13122</v>
      </c>
      <c r="C6643">
        <v>1</v>
      </c>
      <c r="D6643" t="s">
        <v>13002</v>
      </c>
      <c r="E6643" t="s">
        <v>13123</v>
      </c>
      <c r="F6643" t="s">
        <v>13124</v>
      </c>
      <c r="G6643" t="s">
        <v>501</v>
      </c>
      <c r="H6643" t="s">
        <v>18</v>
      </c>
      <c r="I6643" t="s">
        <v>19</v>
      </c>
      <c r="J6643" t="s">
        <v>19</v>
      </c>
      <c r="K6643" t="s">
        <v>19</v>
      </c>
      <c r="L6643">
        <v>500</v>
      </c>
      <c r="M6643">
        <v>1</v>
      </c>
      <c r="N6643" s="1">
        <v>42892</v>
      </c>
      <c r="O6643" t="s">
        <v>19477</v>
      </c>
      <c r="P6643" t="str">
        <f t="shared" si="103"/>
        <v>Lower-Mid</v>
      </c>
    </row>
    <row r="6644" spans="1:16" x14ac:dyDescent="0.35">
      <c r="A6644">
        <v>18353796</v>
      </c>
      <c r="B6644" t="s">
        <v>13125</v>
      </c>
      <c r="C6644">
        <v>1</v>
      </c>
      <c r="D6644" t="s">
        <v>13002</v>
      </c>
      <c r="E6644" t="s">
        <v>13126</v>
      </c>
      <c r="F6644" t="s">
        <v>13090</v>
      </c>
      <c r="G6644" t="s">
        <v>11596</v>
      </c>
      <c r="H6644" t="s">
        <v>18</v>
      </c>
      <c r="I6644" t="s">
        <v>19</v>
      </c>
      <c r="J6644" t="s">
        <v>19</v>
      </c>
      <c r="K6644" t="s">
        <v>19</v>
      </c>
      <c r="L6644">
        <v>400</v>
      </c>
      <c r="M6644">
        <v>1</v>
      </c>
      <c r="N6644" s="1">
        <v>43252</v>
      </c>
      <c r="O6644" t="s">
        <v>19477</v>
      </c>
      <c r="P6644" t="str">
        <f t="shared" si="103"/>
        <v>Low</v>
      </c>
    </row>
    <row r="6645" spans="1:16" x14ac:dyDescent="0.35">
      <c r="A6645">
        <v>18382356</v>
      </c>
      <c r="B6645" t="s">
        <v>13127</v>
      </c>
      <c r="C6645">
        <v>1</v>
      </c>
      <c r="D6645" t="s">
        <v>13002</v>
      </c>
      <c r="E6645" t="s">
        <v>13128</v>
      </c>
      <c r="F6645" t="s">
        <v>12976</v>
      </c>
      <c r="G6645" t="s">
        <v>442</v>
      </c>
      <c r="H6645" t="s">
        <v>18</v>
      </c>
      <c r="I6645" t="s">
        <v>19</v>
      </c>
      <c r="J6645" t="s">
        <v>19</v>
      </c>
      <c r="K6645" t="s">
        <v>19</v>
      </c>
      <c r="L6645">
        <v>400</v>
      </c>
      <c r="M6645">
        <v>1</v>
      </c>
      <c r="N6645" s="1">
        <v>40710</v>
      </c>
      <c r="O6645" t="s">
        <v>19477</v>
      </c>
      <c r="P6645" t="str">
        <f t="shared" si="103"/>
        <v>Low</v>
      </c>
    </row>
    <row r="6646" spans="1:16" x14ac:dyDescent="0.35">
      <c r="A6646">
        <v>18432196</v>
      </c>
      <c r="B6646" t="s">
        <v>13129</v>
      </c>
      <c r="C6646">
        <v>1</v>
      </c>
      <c r="D6646" t="s">
        <v>13002</v>
      </c>
      <c r="E6646" t="s">
        <v>13130</v>
      </c>
      <c r="F6646" t="s">
        <v>13131</v>
      </c>
      <c r="G6646" t="s">
        <v>17</v>
      </c>
      <c r="H6646" t="s">
        <v>18</v>
      </c>
      <c r="I6646" t="s">
        <v>19</v>
      </c>
      <c r="J6646" t="s">
        <v>19</v>
      </c>
      <c r="K6646" t="s">
        <v>19</v>
      </c>
      <c r="L6646">
        <v>100</v>
      </c>
      <c r="M6646">
        <v>1</v>
      </c>
      <c r="N6646" s="1">
        <v>43265</v>
      </c>
      <c r="O6646" t="s">
        <v>19477</v>
      </c>
      <c r="P6646" t="str">
        <f t="shared" si="103"/>
        <v>Low</v>
      </c>
    </row>
    <row r="6647" spans="1:16" x14ac:dyDescent="0.35">
      <c r="A6647">
        <v>18382348</v>
      </c>
      <c r="B6647" t="s">
        <v>13132</v>
      </c>
      <c r="C6647">
        <v>1</v>
      </c>
      <c r="D6647" t="s">
        <v>13002</v>
      </c>
      <c r="E6647" t="s">
        <v>13133</v>
      </c>
      <c r="F6647" t="s">
        <v>13100</v>
      </c>
      <c r="G6647" t="s">
        <v>17</v>
      </c>
      <c r="H6647" t="s">
        <v>18</v>
      </c>
      <c r="I6647" t="s">
        <v>19</v>
      </c>
      <c r="J6647" t="s">
        <v>19</v>
      </c>
      <c r="K6647" t="s">
        <v>19</v>
      </c>
      <c r="L6647">
        <v>550</v>
      </c>
      <c r="M6647">
        <v>1</v>
      </c>
      <c r="N6647" s="1">
        <v>42167</v>
      </c>
      <c r="O6647" t="s">
        <v>19477</v>
      </c>
      <c r="P6647" t="str">
        <f t="shared" si="103"/>
        <v>Lower-Mid</v>
      </c>
    </row>
    <row r="6648" spans="1:16" x14ac:dyDescent="0.35">
      <c r="A6648">
        <v>18430582</v>
      </c>
      <c r="B6648" t="s">
        <v>13134</v>
      </c>
      <c r="C6648">
        <v>1</v>
      </c>
      <c r="D6648" t="s">
        <v>13002</v>
      </c>
      <c r="E6648" t="s">
        <v>13135</v>
      </c>
      <c r="F6648" t="s">
        <v>13070</v>
      </c>
      <c r="G6648" t="s">
        <v>497</v>
      </c>
      <c r="H6648" t="s">
        <v>18</v>
      </c>
      <c r="I6648" t="s">
        <v>19</v>
      </c>
      <c r="J6648" t="s">
        <v>19</v>
      </c>
      <c r="K6648" t="s">
        <v>19</v>
      </c>
      <c r="L6648">
        <v>300</v>
      </c>
      <c r="M6648">
        <v>1</v>
      </c>
      <c r="N6648" s="1">
        <v>42908</v>
      </c>
      <c r="O6648" t="s">
        <v>19477</v>
      </c>
      <c r="P6648" t="str">
        <f t="shared" si="103"/>
        <v>Low</v>
      </c>
    </row>
    <row r="6649" spans="1:16" x14ac:dyDescent="0.35">
      <c r="A6649">
        <v>18499472</v>
      </c>
      <c r="B6649" t="s">
        <v>13136</v>
      </c>
      <c r="C6649">
        <v>1</v>
      </c>
      <c r="D6649" t="s">
        <v>13002</v>
      </c>
      <c r="E6649" t="s">
        <v>13137</v>
      </c>
      <c r="F6649" t="s">
        <v>13070</v>
      </c>
      <c r="G6649" t="s">
        <v>17</v>
      </c>
      <c r="H6649" t="s">
        <v>18</v>
      </c>
      <c r="I6649" t="s">
        <v>19</v>
      </c>
      <c r="J6649" t="s">
        <v>19</v>
      </c>
      <c r="K6649" t="s">
        <v>19</v>
      </c>
      <c r="L6649">
        <v>500</v>
      </c>
      <c r="M6649">
        <v>1</v>
      </c>
      <c r="N6649" s="1">
        <v>42528</v>
      </c>
      <c r="O6649" t="s">
        <v>19477</v>
      </c>
      <c r="P6649" t="str">
        <f t="shared" si="103"/>
        <v>Lower-Mid</v>
      </c>
    </row>
    <row r="6650" spans="1:16" x14ac:dyDescent="0.35">
      <c r="A6650">
        <v>18486858</v>
      </c>
      <c r="B6650" t="s">
        <v>13138</v>
      </c>
      <c r="C6650">
        <v>1</v>
      </c>
      <c r="D6650" t="s">
        <v>13002</v>
      </c>
      <c r="E6650" t="s">
        <v>13139</v>
      </c>
      <c r="F6650" t="s">
        <v>13140</v>
      </c>
      <c r="G6650" t="s">
        <v>491</v>
      </c>
      <c r="H6650" t="s">
        <v>18</v>
      </c>
      <c r="I6650" t="s">
        <v>19</v>
      </c>
      <c r="J6650" t="s">
        <v>19</v>
      </c>
      <c r="K6650" t="s">
        <v>19</v>
      </c>
      <c r="L6650">
        <v>300</v>
      </c>
      <c r="M6650">
        <v>1</v>
      </c>
      <c r="N6650" s="1">
        <v>40698</v>
      </c>
      <c r="O6650" t="s">
        <v>19477</v>
      </c>
      <c r="P6650" t="str">
        <f t="shared" si="103"/>
        <v>Low</v>
      </c>
    </row>
    <row r="6651" spans="1:16" x14ac:dyDescent="0.35">
      <c r="A6651">
        <v>18291236</v>
      </c>
      <c r="B6651" t="s">
        <v>13141</v>
      </c>
      <c r="C6651">
        <v>1</v>
      </c>
      <c r="D6651" t="s">
        <v>13002</v>
      </c>
      <c r="E6651" t="s">
        <v>13142</v>
      </c>
      <c r="F6651" t="s">
        <v>13143</v>
      </c>
      <c r="G6651" t="s">
        <v>17</v>
      </c>
      <c r="H6651" t="s">
        <v>18</v>
      </c>
      <c r="I6651" t="s">
        <v>19</v>
      </c>
      <c r="J6651" t="s">
        <v>19</v>
      </c>
      <c r="K6651" t="s">
        <v>19</v>
      </c>
      <c r="L6651">
        <v>500</v>
      </c>
      <c r="M6651">
        <v>1</v>
      </c>
      <c r="N6651" s="1">
        <v>40307</v>
      </c>
      <c r="O6651" t="s">
        <v>19477</v>
      </c>
      <c r="P6651" t="str">
        <f t="shared" si="103"/>
        <v>Lower-Mid</v>
      </c>
    </row>
    <row r="6652" spans="1:16" x14ac:dyDescent="0.35">
      <c r="A6652">
        <v>18383456</v>
      </c>
      <c r="B6652" t="s">
        <v>774</v>
      </c>
      <c r="C6652">
        <v>1</v>
      </c>
      <c r="D6652" t="s">
        <v>13002</v>
      </c>
      <c r="E6652" t="s">
        <v>13144</v>
      </c>
      <c r="F6652" t="s">
        <v>13145</v>
      </c>
      <c r="G6652" t="s">
        <v>775</v>
      </c>
      <c r="H6652" t="s">
        <v>18</v>
      </c>
      <c r="I6652" t="s">
        <v>19</v>
      </c>
      <c r="J6652" t="s">
        <v>25</v>
      </c>
      <c r="K6652" t="s">
        <v>19</v>
      </c>
      <c r="L6652">
        <v>400</v>
      </c>
      <c r="M6652">
        <v>1</v>
      </c>
      <c r="N6652" s="1">
        <v>41405</v>
      </c>
      <c r="O6652" t="s">
        <v>19477</v>
      </c>
      <c r="P6652" t="str">
        <f t="shared" si="103"/>
        <v>Low</v>
      </c>
    </row>
    <row r="6653" spans="1:16" x14ac:dyDescent="0.35">
      <c r="A6653">
        <v>18356045</v>
      </c>
      <c r="B6653" t="s">
        <v>5648</v>
      </c>
      <c r="C6653">
        <v>1</v>
      </c>
      <c r="D6653" t="s">
        <v>13002</v>
      </c>
      <c r="E6653" t="s">
        <v>13146</v>
      </c>
      <c r="F6653" t="s">
        <v>13147</v>
      </c>
      <c r="G6653" t="s">
        <v>17</v>
      </c>
      <c r="H6653" t="s">
        <v>18</v>
      </c>
      <c r="I6653" t="s">
        <v>19</v>
      </c>
      <c r="J6653" t="s">
        <v>19</v>
      </c>
      <c r="K6653" t="s">
        <v>19</v>
      </c>
      <c r="L6653">
        <v>200</v>
      </c>
      <c r="M6653">
        <v>1</v>
      </c>
      <c r="N6653" s="1">
        <v>41403</v>
      </c>
      <c r="O6653" t="s">
        <v>19477</v>
      </c>
      <c r="P6653" t="str">
        <f t="shared" si="103"/>
        <v>Low</v>
      </c>
    </row>
    <row r="6654" spans="1:16" x14ac:dyDescent="0.35">
      <c r="A6654">
        <v>18485826</v>
      </c>
      <c r="B6654" t="s">
        <v>13148</v>
      </c>
      <c r="C6654">
        <v>1</v>
      </c>
      <c r="D6654" t="s">
        <v>13002</v>
      </c>
      <c r="E6654" t="s">
        <v>13149</v>
      </c>
      <c r="F6654" t="s">
        <v>12112</v>
      </c>
      <c r="G6654" t="s">
        <v>645</v>
      </c>
      <c r="H6654" t="s">
        <v>18</v>
      </c>
      <c r="I6654" t="s">
        <v>19</v>
      </c>
      <c r="J6654" t="s">
        <v>19</v>
      </c>
      <c r="K6654" t="s">
        <v>19</v>
      </c>
      <c r="L6654">
        <v>200</v>
      </c>
      <c r="M6654">
        <v>1</v>
      </c>
      <c r="N6654" s="1">
        <v>42865</v>
      </c>
      <c r="O6654" t="s">
        <v>19477</v>
      </c>
      <c r="P6654" t="str">
        <f t="shared" si="103"/>
        <v>Low</v>
      </c>
    </row>
    <row r="6655" spans="1:16" x14ac:dyDescent="0.35">
      <c r="A6655">
        <v>18489823</v>
      </c>
      <c r="B6655" t="s">
        <v>13150</v>
      </c>
      <c r="C6655">
        <v>1</v>
      </c>
      <c r="D6655" t="s">
        <v>13002</v>
      </c>
      <c r="E6655" t="s">
        <v>13038</v>
      </c>
      <c r="F6655" t="s">
        <v>13018</v>
      </c>
      <c r="G6655" t="s">
        <v>13151</v>
      </c>
      <c r="H6655" t="s">
        <v>18</v>
      </c>
      <c r="I6655" t="s">
        <v>19</v>
      </c>
      <c r="J6655" t="s">
        <v>19</v>
      </c>
      <c r="K6655" t="s">
        <v>19</v>
      </c>
      <c r="L6655">
        <v>350</v>
      </c>
      <c r="M6655">
        <v>1</v>
      </c>
      <c r="N6655" s="1">
        <v>42872</v>
      </c>
      <c r="O6655" t="s">
        <v>19477</v>
      </c>
      <c r="P6655" t="str">
        <f t="shared" si="103"/>
        <v>Low</v>
      </c>
    </row>
    <row r="6656" spans="1:16" x14ac:dyDescent="0.35">
      <c r="A6656">
        <v>18358662</v>
      </c>
      <c r="B6656" t="s">
        <v>5307</v>
      </c>
      <c r="C6656">
        <v>1</v>
      </c>
      <c r="D6656" t="s">
        <v>13002</v>
      </c>
      <c r="E6656" t="s">
        <v>13152</v>
      </c>
      <c r="F6656" t="s">
        <v>13018</v>
      </c>
      <c r="G6656" t="s">
        <v>439</v>
      </c>
      <c r="H6656" t="s">
        <v>18</v>
      </c>
      <c r="I6656" t="s">
        <v>19</v>
      </c>
      <c r="J6656" t="s">
        <v>19</v>
      </c>
      <c r="K6656" t="s">
        <v>19</v>
      </c>
      <c r="L6656">
        <v>600</v>
      </c>
      <c r="M6656">
        <v>1</v>
      </c>
      <c r="N6656" s="1">
        <v>41782</v>
      </c>
      <c r="O6656" t="s">
        <v>19477</v>
      </c>
      <c r="P6656" t="str">
        <f t="shared" si="103"/>
        <v>Lower-Mid</v>
      </c>
    </row>
    <row r="6657" spans="1:16" x14ac:dyDescent="0.35">
      <c r="A6657">
        <v>18432201</v>
      </c>
      <c r="B6657" t="s">
        <v>13153</v>
      </c>
      <c r="C6657">
        <v>1</v>
      </c>
      <c r="D6657" t="s">
        <v>13002</v>
      </c>
      <c r="E6657" t="s">
        <v>13154</v>
      </c>
      <c r="F6657" t="s">
        <v>11011</v>
      </c>
      <c r="G6657" t="s">
        <v>432</v>
      </c>
      <c r="H6657" t="s">
        <v>18</v>
      </c>
      <c r="I6657" t="s">
        <v>19</v>
      </c>
      <c r="J6657" t="s">
        <v>19</v>
      </c>
      <c r="K6657" t="s">
        <v>19</v>
      </c>
      <c r="L6657">
        <v>250</v>
      </c>
      <c r="M6657">
        <v>1</v>
      </c>
      <c r="N6657" s="1">
        <v>40684</v>
      </c>
      <c r="O6657" t="s">
        <v>19477</v>
      </c>
      <c r="P6657" t="str">
        <f t="shared" si="103"/>
        <v>Low</v>
      </c>
    </row>
    <row r="6658" spans="1:16" x14ac:dyDescent="0.35">
      <c r="A6658">
        <v>18441760</v>
      </c>
      <c r="B6658" t="s">
        <v>13155</v>
      </c>
      <c r="C6658">
        <v>1</v>
      </c>
      <c r="D6658" t="s">
        <v>13002</v>
      </c>
      <c r="E6658" t="s">
        <v>13156</v>
      </c>
      <c r="F6658" t="s">
        <v>12184</v>
      </c>
      <c r="G6658" t="s">
        <v>2694</v>
      </c>
      <c r="H6658" t="s">
        <v>18</v>
      </c>
      <c r="I6658" t="s">
        <v>19</v>
      </c>
      <c r="J6658" t="s">
        <v>19</v>
      </c>
      <c r="K6658" t="s">
        <v>19</v>
      </c>
      <c r="L6658">
        <v>500</v>
      </c>
      <c r="M6658">
        <v>1</v>
      </c>
      <c r="N6658" s="1">
        <v>43245</v>
      </c>
      <c r="O6658" t="s">
        <v>19477</v>
      </c>
      <c r="P6658" t="str">
        <f t="shared" ref="P6658:P6721" si="104">IF(L6658&lt;500, "Low",
 IF(L6658&lt;1000, "Lower-Mid",
 IF(L6658&lt;2000, "Mid",
 IF(L6658&lt;3000, "Upper-Mid", "High"))))</f>
        <v>Lower-Mid</v>
      </c>
    </row>
    <row r="6659" spans="1:16" x14ac:dyDescent="0.35">
      <c r="A6659">
        <v>18430884</v>
      </c>
      <c r="B6659" t="s">
        <v>13157</v>
      </c>
      <c r="C6659">
        <v>1</v>
      </c>
      <c r="D6659" t="s">
        <v>13002</v>
      </c>
      <c r="E6659" t="s">
        <v>13158</v>
      </c>
      <c r="F6659" t="s">
        <v>13119</v>
      </c>
      <c r="G6659" t="s">
        <v>17</v>
      </c>
      <c r="H6659" t="s">
        <v>18</v>
      </c>
      <c r="I6659" t="s">
        <v>19</v>
      </c>
      <c r="J6659" t="s">
        <v>19</v>
      </c>
      <c r="K6659" t="s">
        <v>19</v>
      </c>
      <c r="L6659">
        <v>800</v>
      </c>
      <c r="M6659">
        <v>1</v>
      </c>
      <c r="N6659" s="1">
        <v>42508</v>
      </c>
      <c r="O6659" t="s">
        <v>19477</v>
      </c>
      <c r="P6659" t="str">
        <f t="shared" si="104"/>
        <v>Lower-Mid</v>
      </c>
    </row>
    <row r="6660" spans="1:16" x14ac:dyDescent="0.35">
      <c r="A6660">
        <v>18432236</v>
      </c>
      <c r="B6660" t="s">
        <v>13159</v>
      </c>
      <c r="C6660">
        <v>1</v>
      </c>
      <c r="D6660" t="s">
        <v>13002</v>
      </c>
      <c r="E6660" t="s">
        <v>13160</v>
      </c>
      <c r="F6660" t="s">
        <v>11157</v>
      </c>
      <c r="G6660" t="s">
        <v>513</v>
      </c>
      <c r="H6660" t="s">
        <v>18</v>
      </c>
      <c r="I6660" t="s">
        <v>19</v>
      </c>
      <c r="J6660" t="s">
        <v>19</v>
      </c>
      <c r="K6660" t="s">
        <v>19</v>
      </c>
      <c r="L6660">
        <v>450</v>
      </c>
      <c r="M6660">
        <v>1</v>
      </c>
      <c r="N6660" s="1">
        <v>42135</v>
      </c>
      <c r="O6660" t="s">
        <v>19477</v>
      </c>
      <c r="P6660" t="str">
        <f t="shared" si="104"/>
        <v>Low</v>
      </c>
    </row>
    <row r="6661" spans="1:16" x14ac:dyDescent="0.35">
      <c r="A6661">
        <v>18273432</v>
      </c>
      <c r="B6661" t="s">
        <v>13161</v>
      </c>
      <c r="C6661">
        <v>1</v>
      </c>
      <c r="D6661" t="s">
        <v>13002</v>
      </c>
      <c r="E6661" t="s">
        <v>13162</v>
      </c>
      <c r="F6661" t="s">
        <v>11162</v>
      </c>
      <c r="G6661" t="s">
        <v>497</v>
      </c>
      <c r="H6661" t="s">
        <v>18</v>
      </c>
      <c r="I6661" t="s">
        <v>19</v>
      </c>
      <c r="J6661" t="s">
        <v>19</v>
      </c>
      <c r="K6661" t="s">
        <v>19</v>
      </c>
      <c r="L6661">
        <v>300</v>
      </c>
      <c r="M6661">
        <v>1</v>
      </c>
      <c r="N6661" s="1">
        <v>40318</v>
      </c>
      <c r="O6661" t="s">
        <v>19477</v>
      </c>
      <c r="P6661" t="str">
        <f t="shared" si="104"/>
        <v>Low</v>
      </c>
    </row>
    <row r="6662" spans="1:16" x14ac:dyDescent="0.35">
      <c r="A6662">
        <v>18435795</v>
      </c>
      <c r="B6662" t="s">
        <v>13163</v>
      </c>
      <c r="C6662">
        <v>1</v>
      </c>
      <c r="D6662" t="s">
        <v>13002</v>
      </c>
      <c r="E6662" t="s">
        <v>13164</v>
      </c>
      <c r="F6662" t="s">
        <v>12976</v>
      </c>
      <c r="G6662" t="s">
        <v>491</v>
      </c>
      <c r="H6662" t="s">
        <v>18</v>
      </c>
      <c r="I6662" t="s">
        <v>19</v>
      </c>
      <c r="J6662" t="s">
        <v>19</v>
      </c>
      <c r="K6662" t="s">
        <v>19</v>
      </c>
      <c r="L6662">
        <v>50</v>
      </c>
      <c r="M6662">
        <v>1</v>
      </c>
      <c r="N6662" s="1">
        <v>42126</v>
      </c>
      <c r="O6662" t="s">
        <v>19477</v>
      </c>
      <c r="P6662" t="str">
        <f t="shared" si="104"/>
        <v>Low</v>
      </c>
    </row>
    <row r="6663" spans="1:16" x14ac:dyDescent="0.35">
      <c r="A6663">
        <v>18347548</v>
      </c>
      <c r="B6663" t="s">
        <v>13165</v>
      </c>
      <c r="C6663">
        <v>1</v>
      </c>
      <c r="D6663" t="s">
        <v>13002</v>
      </c>
      <c r="E6663" t="s">
        <v>13166</v>
      </c>
      <c r="F6663" t="s">
        <v>13093</v>
      </c>
      <c r="G6663" t="s">
        <v>539</v>
      </c>
      <c r="H6663" t="s">
        <v>18</v>
      </c>
      <c r="I6663" t="s">
        <v>19</v>
      </c>
      <c r="J6663" t="s">
        <v>19</v>
      </c>
      <c r="K6663" t="s">
        <v>19</v>
      </c>
      <c r="L6663">
        <v>700</v>
      </c>
      <c r="M6663">
        <v>1</v>
      </c>
      <c r="N6663" s="1">
        <v>43244</v>
      </c>
      <c r="O6663" t="s">
        <v>19477</v>
      </c>
      <c r="P6663" t="str">
        <f t="shared" si="104"/>
        <v>Lower-Mid</v>
      </c>
    </row>
    <row r="6664" spans="1:16" x14ac:dyDescent="0.35">
      <c r="A6664">
        <v>310775</v>
      </c>
      <c r="B6664" t="s">
        <v>13167</v>
      </c>
      <c r="C6664">
        <v>1</v>
      </c>
      <c r="D6664" t="s">
        <v>13002</v>
      </c>
      <c r="E6664" t="s">
        <v>13168</v>
      </c>
      <c r="F6664" t="s">
        <v>13093</v>
      </c>
      <c r="G6664" t="s">
        <v>491</v>
      </c>
      <c r="H6664" t="s">
        <v>18</v>
      </c>
      <c r="I6664" t="s">
        <v>19</v>
      </c>
      <c r="J6664" t="s">
        <v>19</v>
      </c>
      <c r="K6664" t="s">
        <v>19</v>
      </c>
      <c r="L6664">
        <v>400</v>
      </c>
      <c r="M6664">
        <v>1</v>
      </c>
      <c r="N6664" s="1">
        <v>43237</v>
      </c>
      <c r="O6664" t="s">
        <v>19477</v>
      </c>
      <c r="P6664" t="str">
        <f t="shared" si="104"/>
        <v>Low</v>
      </c>
    </row>
    <row r="6665" spans="1:16" x14ac:dyDescent="0.35">
      <c r="A6665">
        <v>18372662</v>
      </c>
      <c r="B6665" t="s">
        <v>13169</v>
      </c>
      <c r="C6665">
        <v>1</v>
      </c>
      <c r="D6665" t="s">
        <v>13002</v>
      </c>
      <c r="E6665" t="s">
        <v>13170</v>
      </c>
      <c r="F6665" t="s">
        <v>13070</v>
      </c>
      <c r="G6665" t="s">
        <v>513</v>
      </c>
      <c r="H6665" t="s">
        <v>18</v>
      </c>
      <c r="I6665" t="s">
        <v>19</v>
      </c>
      <c r="J6665" t="s">
        <v>19</v>
      </c>
      <c r="K6665" t="s">
        <v>19</v>
      </c>
      <c r="L6665">
        <v>500</v>
      </c>
      <c r="M6665">
        <v>1</v>
      </c>
      <c r="N6665" s="1">
        <v>41417</v>
      </c>
      <c r="O6665" t="s">
        <v>19477</v>
      </c>
      <c r="P6665" t="str">
        <f t="shared" si="104"/>
        <v>Lower-Mid</v>
      </c>
    </row>
    <row r="6666" spans="1:16" x14ac:dyDescent="0.35">
      <c r="A6666">
        <v>18494319</v>
      </c>
      <c r="B6666" t="s">
        <v>13171</v>
      </c>
      <c r="C6666">
        <v>1</v>
      </c>
      <c r="D6666" t="s">
        <v>13002</v>
      </c>
      <c r="E6666" t="s">
        <v>13172</v>
      </c>
      <c r="F6666" t="s">
        <v>13070</v>
      </c>
      <c r="G6666" t="s">
        <v>504</v>
      </c>
      <c r="H6666" t="s">
        <v>18</v>
      </c>
      <c r="I6666" t="s">
        <v>19</v>
      </c>
      <c r="J6666" t="s">
        <v>19</v>
      </c>
      <c r="K6666" t="s">
        <v>19</v>
      </c>
      <c r="L6666">
        <v>400</v>
      </c>
      <c r="M6666">
        <v>1</v>
      </c>
      <c r="N6666" s="1">
        <v>40670</v>
      </c>
      <c r="O6666" t="s">
        <v>19477</v>
      </c>
      <c r="P6666" t="str">
        <f t="shared" si="104"/>
        <v>Low</v>
      </c>
    </row>
    <row r="6667" spans="1:16" x14ac:dyDescent="0.35">
      <c r="A6667">
        <v>18254559</v>
      </c>
      <c r="B6667" t="s">
        <v>13173</v>
      </c>
      <c r="C6667">
        <v>1</v>
      </c>
      <c r="D6667" t="s">
        <v>13002</v>
      </c>
      <c r="E6667" t="s">
        <v>13174</v>
      </c>
      <c r="F6667" t="s">
        <v>13175</v>
      </c>
      <c r="G6667" t="s">
        <v>422</v>
      </c>
      <c r="H6667" t="s">
        <v>18</v>
      </c>
      <c r="I6667" t="s">
        <v>19</v>
      </c>
      <c r="J6667" t="s">
        <v>19</v>
      </c>
      <c r="K6667" t="s">
        <v>19</v>
      </c>
      <c r="L6667">
        <v>500</v>
      </c>
      <c r="M6667">
        <v>1</v>
      </c>
      <c r="N6667" s="1">
        <v>42872</v>
      </c>
      <c r="O6667" t="s">
        <v>19477</v>
      </c>
      <c r="P6667" t="str">
        <f t="shared" si="104"/>
        <v>Lower-Mid</v>
      </c>
    </row>
    <row r="6668" spans="1:16" x14ac:dyDescent="0.35">
      <c r="A6668">
        <v>18424872</v>
      </c>
      <c r="B6668" t="s">
        <v>6976</v>
      </c>
      <c r="C6668">
        <v>1</v>
      </c>
      <c r="D6668" t="s">
        <v>13002</v>
      </c>
      <c r="E6668" t="s">
        <v>13176</v>
      </c>
      <c r="F6668" t="s">
        <v>13177</v>
      </c>
      <c r="G6668" t="s">
        <v>970</v>
      </c>
      <c r="H6668" t="s">
        <v>18</v>
      </c>
      <c r="I6668" t="s">
        <v>19</v>
      </c>
      <c r="J6668" t="s">
        <v>19</v>
      </c>
      <c r="K6668" t="s">
        <v>19</v>
      </c>
      <c r="L6668">
        <v>300</v>
      </c>
      <c r="M6668">
        <v>1</v>
      </c>
      <c r="N6668" s="1">
        <v>43209</v>
      </c>
      <c r="O6668" t="s">
        <v>19477</v>
      </c>
      <c r="P6668" t="str">
        <f t="shared" si="104"/>
        <v>Low</v>
      </c>
    </row>
    <row r="6669" spans="1:16" x14ac:dyDescent="0.35">
      <c r="A6669">
        <v>18382347</v>
      </c>
      <c r="B6669" t="s">
        <v>13178</v>
      </c>
      <c r="C6669">
        <v>1</v>
      </c>
      <c r="D6669" t="s">
        <v>13002</v>
      </c>
      <c r="E6669" t="s">
        <v>13179</v>
      </c>
      <c r="F6669" t="s">
        <v>13180</v>
      </c>
      <c r="G6669" t="s">
        <v>459</v>
      </c>
      <c r="H6669" t="s">
        <v>18</v>
      </c>
      <c r="I6669" t="s">
        <v>19</v>
      </c>
      <c r="J6669" t="s">
        <v>19</v>
      </c>
      <c r="K6669" t="s">
        <v>19</v>
      </c>
      <c r="L6669">
        <v>100</v>
      </c>
      <c r="M6669">
        <v>1</v>
      </c>
      <c r="N6669" s="1">
        <v>42469</v>
      </c>
      <c r="O6669" t="s">
        <v>19477</v>
      </c>
      <c r="P6669" t="str">
        <f t="shared" si="104"/>
        <v>Low</v>
      </c>
    </row>
    <row r="6670" spans="1:16" x14ac:dyDescent="0.35">
      <c r="A6670">
        <v>18310503</v>
      </c>
      <c r="B6670" t="s">
        <v>13181</v>
      </c>
      <c r="C6670">
        <v>1</v>
      </c>
      <c r="D6670" t="s">
        <v>13002</v>
      </c>
      <c r="E6670" t="s">
        <v>13182</v>
      </c>
      <c r="F6670" t="s">
        <v>13010</v>
      </c>
      <c r="G6670" t="s">
        <v>2030</v>
      </c>
      <c r="H6670" t="s">
        <v>18</v>
      </c>
      <c r="I6670" t="s">
        <v>19</v>
      </c>
      <c r="J6670" t="s">
        <v>19</v>
      </c>
      <c r="K6670" t="s">
        <v>19</v>
      </c>
      <c r="L6670">
        <v>400</v>
      </c>
      <c r="M6670">
        <v>1</v>
      </c>
      <c r="N6670" s="1">
        <v>42853</v>
      </c>
      <c r="O6670" t="s">
        <v>19477</v>
      </c>
      <c r="P6670" t="str">
        <f t="shared" si="104"/>
        <v>Low</v>
      </c>
    </row>
    <row r="6671" spans="1:16" x14ac:dyDescent="0.35">
      <c r="A6671">
        <v>18432025</v>
      </c>
      <c r="B6671" t="s">
        <v>13183</v>
      </c>
      <c r="C6671">
        <v>1</v>
      </c>
      <c r="D6671" t="s">
        <v>13002</v>
      </c>
      <c r="E6671" t="s">
        <v>13184</v>
      </c>
      <c r="F6671" t="s">
        <v>13116</v>
      </c>
      <c r="G6671" t="s">
        <v>491</v>
      </c>
      <c r="H6671" t="s">
        <v>18</v>
      </c>
      <c r="I6671" t="s">
        <v>19</v>
      </c>
      <c r="J6671" t="s">
        <v>19</v>
      </c>
      <c r="K6671" t="s">
        <v>19</v>
      </c>
      <c r="L6671">
        <v>250</v>
      </c>
      <c r="M6671">
        <v>1</v>
      </c>
      <c r="N6671" s="1">
        <v>40290</v>
      </c>
      <c r="O6671" t="s">
        <v>19477</v>
      </c>
      <c r="P6671" t="str">
        <f t="shared" si="104"/>
        <v>Low</v>
      </c>
    </row>
    <row r="6672" spans="1:16" x14ac:dyDescent="0.35">
      <c r="A6672">
        <v>18481291</v>
      </c>
      <c r="B6672" t="s">
        <v>13019</v>
      </c>
      <c r="C6672">
        <v>1</v>
      </c>
      <c r="D6672" t="s">
        <v>13002</v>
      </c>
      <c r="E6672" t="s">
        <v>13185</v>
      </c>
      <c r="F6672" t="s">
        <v>13090</v>
      </c>
      <c r="G6672" t="s">
        <v>422</v>
      </c>
      <c r="H6672" t="s">
        <v>18</v>
      </c>
      <c r="I6672" t="s">
        <v>19</v>
      </c>
      <c r="J6672" t="s">
        <v>25</v>
      </c>
      <c r="K6672" t="s">
        <v>19</v>
      </c>
      <c r="L6672">
        <v>500</v>
      </c>
      <c r="M6672">
        <v>1</v>
      </c>
      <c r="N6672" s="1">
        <v>41011</v>
      </c>
      <c r="O6672" t="s">
        <v>19477</v>
      </c>
      <c r="P6672" t="str">
        <f t="shared" si="104"/>
        <v>Lower-Mid</v>
      </c>
    </row>
    <row r="6673" spans="1:16" x14ac:dyDescent="0.35">
      <c r="A6673">
        <v>18435805</v>
      </c>
      <c r="B6673" t="s">
        <v>13186</v>
      </c>
      <c r="C6673">
        <v>1</v>
      </c>
      <c r="D6673" t="s">
        <v>13002</v>
      </c>
      <c r="E6673" t="s">
        <v>13187</v>
      </c>
      <c r="F6673" t="s">
        <v>10906</v>
      </c>
      <c r="G6673" t="s">
        <v>797</v>
      </c>
      <c r="H6673" t="s">
        <v>18</v>
      </c>
      <c r="I6673" t="s">
        <v>19</v>
      </c>
      <c r="J6673" t="s">
        <v>19</v>
      </c>
      <c r="K6673" t="s">
        <v>19</v>
      </c>
      <c r="L6673">
        <v>200</v>
      </c>
      <c r="M6673">
        <v>1</v>
      </c>
      <c r="N6673" s="1">
        <v>41386</v>
      </c>
      <c r="O6673" t="s">
        <v>19477</v>
      </c>
      <c r="P6673" t="str">
        <f t="shared" si="104"/>
        <v>Low</v>
      </c>
    </row>
    <row r="6674" spans="1:16" x14ac:dyDescent="0.35">
      <c r="A6674">
        <v>18344518</v>
      </c>
      <c r="B6674" t="s">
        <v>13188</v>
      </c>
      <c r="C6674">
        <v>1</v>
      </c>
      <c r="D6674" t="s">
        <v>13002</v>
      </c>
      <c r="E6674" t="s">
        <v>13189</v>
      </c>
      <c r="F6674" t="s">
        <v>13093</v>
      </c>
      <c r="G6674" t="s">
        <v>504</v>
      </c>
      <c r="H6674" t="s">
        <v>18</v>
      </c>
      <c r="I6674" t="s">
        <v>19</v>
      </c>
      <c r="J6674" t="s">
        <v>19</v>
      </c>
      <c r="K6674" t="s">
        <v>19</v>
      </c>
      <c r="L6674">
        <v>100</v>
      </c>
      <c r="M6674">
        <v>1</v>
      </c>
      <c r="N6674" s="1">
        <v>40289</v>
      </c>
      <c r="O6674" t="s">
        <v>19477</v>
      </c>
      <c r="P6674" t="str">
        <f t="shared" si="104"/>
        <v>Low</v>
      </c>
    </row>
    <row r="6675" spans="1:16" x14ac:dyDescent="0.35">
      <c r="A6675">
        <v>18381667</v>
      </c>
      <c r="B6675" t="s">
        <v>13190</v>
      </c>
      <c r="C6675">
        <v>1</v>
      </c>
      <c r="D6675" t="s">
        <v>13002</v>
      </c>
      <c r="E6675" t="s">
        <v>13191</v>
      </c>
      <c r="F6675" t="s">
        <v>13093</v>
      </c>
      <c r="G6675" t="s">
        <v>513</v>
      </c>
      <c r="H6675" t="s">
        <v>18</v>
      </c>
      <c r="I6675" t="s">
        <v>19</v>
      </c>
      <c r="J6675" t="s">
        <v>19</v>
      </c>
      <c r="K6675" t="s">
        <v>19</v>
      </c>
      <c r="L6675">
        <v>350</v>
      </c>
      <c r="M6675">
        <v>1</v>
      </c>
      <c r="N6675" s="1">
        <v>42834</v>
      </c>
      <c r="O6675" t="s">
        <v>19477</v>
      </c>
      <c r="P6675" t="str">
        <f t="shared" si="104"/>
        <v>Low</v>
      </c>
    </row>
    <row r="6676" spans="1:16" x14ac:dyDescent="0.35">
      <c r="A6676">
        <v>18424868</v>
      </c>
      <c r="B6676" t="s">
        <v>13192</v>
      </c>
      <c r="C6676">
        <v>1</v>
      </c>
      <c r="D6676" t="s">
        <v>13002</v>
      </c>
      <c r="E6676" t="s">
        <v>13193</v>
      </c>
      <c r="F6676" t="s">
        <v>13024</v>
      </c>
      <c r="G6676" t="s">
        <v>17</v>
      </c>
      <c r="H6676" t="s">
        <v>18</v>
      </c>
      <c r="I6676" t="s">
        <v>19</v>
      </c>
      <c r="J6676" t="s">
        <v>19</v>
      </c>
      <c r="K6676" t="s">
        <v>19</v>
      </c>
      <c r="L6676">
        <v>250</v>
      </c>
      <c r="M6676">
        <v>1</v>
      </c>
      <c r="N6676" s="1">
        <v>40641</v>
      </c>
      <c r="O6676" t="s">
        <v>19477</v>
      </c>
      <c r="P6676" t="str">
        <f t="shared" si="104"/>
        <v>Low</v>
      </c>
    </row>
    <row r="6677" spans="1:16" x14ac:dyDescent="0.35">
      <c r="A6677">
        <v>18394367</v>
      </c>
      <c r="B6677" t="s">
        <v>13194</v>
      </c>
      <c r="C6677">
        <v>1</v>
      </c>
      <c r="D6677" t="s">
        <v>13002</v>
      </c>
      <c r="E6677" t="s">
        <v>13195</v>
      </c>
      <c r="F6677" t="s">
        <v>13070</v>
      </c>
      <c r="G6677" t="s">
        <v>17</v>
      </c>
      <c r="H6677" t="s">
        <v>18</v>
      </c>
      <c r="I6677" t="s">
        <v>19</v>
      </c>
      <c r="J6677" t="s">
        <v>19</v>
      </c>
      <c r="K6677" t="s">
        <v>19</v>
      </c>
      <c r="L6677">
        <v>450</v>
      </c>
      <c r="M6677">
        <v>1</v>
      </c>
      <c r="N6677" s="1">
        <v>42834</v>
      </c>
      <c r="O6677" t="s">
        <v>19477</v>
      </c>
      <c r="P6677" t="str">
        <f t="shared" si="104"/>
        <v>Low</v>
      </c>
    </row>
    <row r="6678" spans="1:16" x14ac:dyDescent="0.35">
      <c r="A6678">
        <v>18428504</v>
      </c>
      <c r="B6678" t="s">
        <v>13196</v>
      </c>
      <c r="C6678">
        <v>1</v>
      </c>
      <c r="D6678" t="s">
        <v>13002</v>
      </c>
      <c r="E6678" t="s">
        <v>13197</v>
      </c>
      <c r="F6678" t="s">
        <v>13106</v>
      </c>
      <c r="G6678" t="s">
        <v>13198</v>
      </c>
      <c r="H6678" t="s">
        <v>18</v>
      </c>
      <c r="I6678" t="s">
        <v>25</v>
      </c>
      <c r="J6678" t="s">
        <v>19</v>
      </c>
      <c r="K6678" t="s">
        <v>19</v>
      </c>
      <c r="L6678">
        <v>1000</v>
      </c>
      <c r="M6678">
        <v>1</v>
      </c>
      <c r="N6678" s="1">
        <v>41742</v>
      </c>
      <c r="O6678" t="s">
        <v>19477</v>
      </c>
      <c r="P6678" t="str">
        <f t="shared" si="104"/>
        <v>Mid</v>
      </c>
    </row>
    <row r="6679" spans="1:16" x14ac:dyDescent="0.35">
      <c r="A6679">
        <v>18416753</v>
      </c>
      <c r="B6679" t="s">
        <v>638</v>
      </c>
      <c r="C6679">
        <v>1</v>
      </c>
      <c r="D6679" t="s">
        <v>13002</v>
      </c>
      <c r="E6679" t="s">
        <v>13199</v>
      </c>
      <c r="F6679" t="s">
        <v>13004</v>
      </c>
      <c r="G6679" t="s">
        <v>1391</v>
      </c>
      <c r="H6679" t="s">
        <v>18</v>
      </c>
      <c r="I6679" t="s">
        <v>19</v>
      </c>
      <c r="J6679" t="s">
        <v>19</v>
      </c>
      <c r="K6679" t="s">
        <v>19</v>
      </c>
      <c r="L6679">
        <v>300</v>
      </c>
      <c r="M6679">
        <v>1</v>
      </c>
      <c r="N6679" s="1">
        <v>40610</v>
      </c>
      <c r="O6679" t="s">
        <v>19477</v>
      </c>
      <c r="P6679" t="str">
        <f t="shared" si="104"/>
        <v>Low</v>
      </c>
    </row>
    <row r="6680" spans="1:16" x14ac:dyDescent="0.35">
      <c r="A6680">
        <v>18371430</v>
      </c>
      <c r="B6680" t="s">
        <v>13200</v>
      </c>
      <c r="C6680">
        <v>1</v>
      </c>
      <c r="D6680" t="s">
        <v>13002</v>
      </c>
      <c r="E6680" t="s">
        <v>13201</v>
      </c>
      <c r="F6680" t="s">
        <v>13004</v>
      </c>
      <c r="G6680" t="s">
        <v>459</v>
      </c>
      <c r="H6680" t="s">
        <v>18</v>
      </c>
      <c r="I6680" t="s">
        <v>19</v>
      </c>
      <c r="J6680" t="s">
        <v>19</v>
      </c>
      <c r="K6680" t="s">
        <v>19</v>
      </c>
      <c r="L6680">
        <v>400</v>
      </c>
      <c r="M6680">
        <v>1</v>
      </c>
      <c r="N6680" s="1">
        <v>42796</v>
      </c>
      <c r="O6680" t="s">
        <v>19477</v>
      </c>
      <c r="P6680" t="str">
        <f t="shared" si="104"/>
        <v>Low</v>
      </c>
    </row>
    <row r="6681" spans="1:16" x14ac:dyDescent="0.35">
      <c r="A6681">
        <v>18348609</v>
      </c>
      <c r="B6681" t="s">
        <v>13202</v>
      </c>
      <c r="C6681">
        <v>1</v>
      </c>
      <c r="D6681" t="s">
        <v>13002</v>
      </c>
      <c r="E6681" t="s">
        <v>13203</v>
      </c>
      <c r="F6681" t="s">
        <v>13010</v>
      </c>
      <c r="G6681" t="s">
        <v>459</v>
      </c>
      <c r="H6681" t="s">
        <v>18</v>
      </c>
      <c r="I6681" t="s">
        <v>19</v>
      </c>
      <c r="J6681" t="s">
        <v>19</v>
      </c>
      <c r="K6681" t="s">
        <v>19</v>
      </c>
      <c r="L6681">
        <v>200</v>
      </c>
      <c r="M6681">
        <v>1</v>
      </c>
      <c r="N6681" s="1">
        <v>42082</v>
      </c>
      <c r="O6681" t="s">
        <v>19477</v>
      </c>
      <c r="P6681" t="str">
        <f t="shared" si="104"/>
        <v>Low</v>
      </c>
    </row>
    <row r="6682" spans="1:16" x14ac:dyDescent="0.35">
      <c r="A6682">
        <v>18424175</v>
      </c>
      <c r="B6682" t="s">
        <v>13204</v>
      </c>
      <c r="C6682">
        <v>1</v>
      </c>
      <c r="D6682" t="s">
        <v>13002</v>
      </c>
      <c r="E6682" t="s">
        <v>13205</v>
      </c>
      <c r="F6682" t="s">
        <v>13010</v>
      </c>
      <c r="G6682" t="s">
        <v>718</v>
      </c>
      <c r="H6682" t="s">
        <v>18</v>
      </c>
      <c r="I6682" t="s">
        <v>19</v>
      </c>
      <c r="J6682" t="s">
        <v>19</v>
      </c>
      <c r="K6682" t="s">
        <v>19</v>
      </c>
      <c r="L6682">
        <v>100</v>
      </c>
      <c r="M6682">
        <v>1</v>
      </c>
      <c r="N6682" s="1">
        <v>40986</v>
      </c>
      <c r="O6682" t="s">
        <v>19477</v>
      </c>
      <c r="P6682" t="str">
        <f t="shared" si="104"/>
        <v>Low</v>
      </c>
    </row>
    <row r="6683" spans="1:16" x14ac:dyDescent="0.35">
      <c r="A6683">
        <v>18383448</v>
      </c>
      <c r="B6683" t="s">
        <v>13206</v>
      </c>
      <c r="C6683">
        <v>1</v>
      </c>
      <c r="D6683" t="s">
        <v>13002</v>
      </c>
      <c r="E6683" t="s">
        <v>13207</v>
      </c>
      <c r="F6683" t="s">
        <v>13208</v>
      </c>
      <c r="G6683" t="s">
        <v>17</v>
      </c>
      <c r="H6683" t="s">
        <v>18</v>
      </c>
      <c r="I6683" t="s">
        <v>19</v>
      </c>
      <c r="J6683" t="s">
        <v>19</v>
      </c>
      <c r="K6683" t="s">
        <v>19</v>
      </c>
      <c r="L6683">
        <v>300</v>
      </c>
      <c r="M6683">
        <v>1</v>
      </c>
      <c r="N6683" s="1">
        <v>41704</v>
      </c>
      <c r="O6683" t="s">
        <v>19477</v>
      </c>
      <c r="P6683" t="str">
        <f t="shared" si="104"/>
        <v>Low</v>
      </c>
    </row>
    <row r="6684" spans="1:16" x14ac:dyDescent="0.35">
      <c r="A6684">
        <v>18396192</v>
      </c>
      <c r="B6684" t="s">
        <v>13209</v>
      </c>
      <c r="C6684">
        <v>1</v>
      </c>
      <c r="D6684" t="s">
        <v>13002</v>
      </c>
      <c r="E6684" t="s">
        <v>13210</v>
      </c>
      <c r="F6684" t="s">
        <v>11017</v>
      </c>
      <c r="G6684" t="s">
        <v>501</v>
      </c>
      <c r="H6684" t="s">
        <v>18</v>
      </c>
      <c r="I6684" t="s">
        <v>19</v>
      </c>
      <c r="J6684" t="s">
        <v>19</v>
      </c>
      <c r="K6684" t="s">
        <v>19</v>
      </c>
      <c r="L6684">
        <v>200</v>
      </c>
      <c r="M6684">
        <v>1</v>
      </c>
      <c r="N6684" s="1">
        <v>41717</v>
      </c>
      <c r="O6684" t="s">
        <v>19477</v>
      </c>
      <c r="P6684" t="str">
        <f t="shared" si="104"/>
        <v>Low</v>
      </c>
    </row>
    <row r="6685" spans="1:16" x14ac:dyDescent="0.35">
      <c r="A6685">
        <v>18440395</v>
      </c>
      <c r="B6685" t="s">
        <v>13211</v>
      </c>
      <c r="C6685">
        <v>1</v>
      </c>
      <c r="D6685" t="s">
        <v>13002</v>
      </c>
      <c r="E6685" t="s">
        <v>13212</v>
      </c>
      <c r="F6685" t="s">
        <v>13052</v>
      </c>
      <c r="G6685" t="s">
        <v>459</v>
      </c>
      <c r="H6685" t="s">
        <v>18</v>
      </c>
      <c r="I6685" t="s">
        <v>19</v>
      </c>
      <c r="J6685" t="s">
        <v>19</v>
      </c>
      <c r="K6685" t="s">
        <v>19</v>
      </c>
      <c r="L6685">
        <v>500</v>
      </c>
      <c r="M6685">
        <v>1</v>
      </c>
      <c r="N6685" s="1">
        <v>41723</v>
      </c>
      <c r="O6685" t="s">
        <v>19477</v>
      </c>
      <c r="P6685" t="str">
        <f t="shared" si="104"/>
        <v>Lower-Mid</v>
      </c>
    </row>
    <row r="6686" spans="1:16" x14ac:dyDescent="0.35">
      <c r="A6686">
        <v>18265399</v>
      </c>
      <c r="B6686" t="s">
        <v>13213</v>
      </c>
      <c r="C6686">
        <v>1</v>
      </c>
      <c r="D6686" t="s">
        <v>13002</v>
      </c>
      <c r="E6686" t="s">
        <v>13214</v>
      </c>
      <c r="F6686" t="s">
        <v>13116</v>
      </c>
      <c r="G6686" t="s">
        <v>641</v>
      </c>
      <c r="H6686" t="s">
        <v>18</v>
      </c>
      <c r="I6686" t="s">
        <v>19</v>
      </c>
      <c r="J6686" t="s">
        <v>19</v>
      </c>
      <c r="K6686" t="s">
        <v>19</v>
      </c>
      <c r="L6686">
        <v>300</v>
      </c>
      <c r="M6686">
        <v>1</v>
      </c>
      <c r="N6686" s="1">
        <v>40265</v>
      </c>
      <c r="O6686" t="s">
        <v>19477</v>
      </c>
      <c r="P6686" t="str">
        <f t="shared" si="104"/>
        <v>Low</v>
      </c>
    </row>
    <row r="6687" spans="1:16" x14ac:dyDescent="0.35">
      <c r="A6687">
        <v>18383529</v>
      </c>
      <c r="B6687" t="s">
        <v>7140</v>
      </c>
      <c r="C6687">
        <v>1</v>
      </c>
      <c r="D6687" t="s">
        <v>13002</v>
      </c>
      <c r="E6687" t="s">
        <v>13215</v>
      </c>
      <c r="F6687" t="s">
        <v>13119</v>
      </c>
      <c r="G6687" t="s">
        <v>970</v>
      </c>
      <c r="H6687" t="s">
        <v>18</v>
      </c>
      <c r="I6687" t="s">
        <v>19</v>
      </c>
      <c r="J6687" t="s">
        <v>19</v>
      </c>
      <c r="K6687" t="s">
        <v>19</v>
      </c>
      <c r="L6687">
        <v>400</v>
      </c>
      <c r="M6687">
        <v>1</v>
      </c>
      <c r="N6687" s="1">
        <v>42454</v>
      </c>
      <c r="O6687" t="s">
        <v>19477</v>
      </c>
      <c r="P6687" t="str">
        <f t="shared" si="104"/>
        <v>Low</v>
      </c>
    </row>
    <row r="6688" spans="1:16" x14ac:dyDescent="0.35">
      <c r="A6688">
        <v>18478971</v>
      </c>
      <c r="B6688" t="s">
        <v>13216</v>
      </c>
      <c r="C6688">
        <v>1</v>
      </c>
      <c r="D6688" t="s">
        <v>13002</v>
      </c>
      <c r="E6688" t="s">
        <v>13217</v>
      </c>
      <c r="F6688" t="s">
        <v>13119</v>
      </c>
      <c r="G6688" t="s">
        <v>422</v>
      </c>
      <c r="H6688" t="s">
        <v>18</v>
      </c>
      <c r="I6688" t="s">
        <v>19</v>
      </c>
      <c r="J6688" t="s">
        <v>19</v>
      </c>
      <c r="K6688" t="s">
        <v>19</v>
      </c>
      <c r="L6688">
        <v>300</v>
      </c>
      <c r="M6688">
        <v>1</v>
      </c>
      <c r="N6688" s="1">
        <v>42066</v>
      </c>
      <c r="O6688" t="s">
        <v>19477</v>
      </c>
      <c r="P6688" t="str">
        <f t="shared" si="104"/>
        <v>Low</v>
      </c>
    </row>
    <row r="6689" spans="1:16" x14ac:dyDescent="0.35">
      <c r="A6689">
        <v>18426112</v>
      </c>
      <c r="B6689" t="s">
        <v>13218</v>
      </c>
      <c r="C6689">
        <v>1</v>
      </c>
      <c r="D6689" t="s">
        <v>13002</v>
      </c>
      <c r="E6689" t="s">
        <v>13219</v>
      </c>
      <c r="F6689" t="s">
        <v>13124</v>
      </c>
      <c r="G6689" t="s">
        <v>17</v>
      </c>
      <c r="H6689" t="s">
        <v>18</v>
      </c>
      <c r="I6689" t="s">
        <v>19</v>
      </c>
      <c r="J6689" t="s">
        <v>19</v>
      </c>
      <c r="K6689" t="s">
        <v>19</v>
      </c>
      <c r="L6689">
        <v>200</v>
      </c>
      <c r="M6689">
        <v>1</v>
      </c>
      <c r="N6689" s="1">
        <v>41358</v>
      </c>
      <c r="O6689" t="s">
        <v>19477</v>
      </c>
      <c r="P6689" t="str">
        <f t="shared" si="104"/>
        <v>Low</v>
      </c>
    </row>
    <row r="6690" spans="1:16" x14ac:dyDescent="0.35">
      <c r="A6690">
        <v>18419113</v>
      </c>
      <c r="B6690" t="s">
        <v>13220</v>
      </c>
      <c r="C6690">
        <v>1</v>
      </c>
      <c r="D6690" t="s">
        <v>13002</v>
      </c>
      <c r="E6690" t="s">
        <v>13221</v>
      </c>
      <c r="F6690" t="s">
        <v>13222</v>
      </c>
      <c r="G6690" t="s">
        <v>845</v>
      </c>
      <c r="H6690" t="s">
        <v>18</v>
      </c>
      <c r="I6690" t="s">
        <v>19</v>
      </c>
      <c r="J6690" t="s">
        <v>19</v>
      </c>
      <c r="K6690" t="s">
        <v>19</v>
      </c>
      <c r="L6690">
        <v>300</v>
      </c>
      <c r="M6690">
        <v>1</v>
      </c>
      <c r="N6690" s="1">
        <v>40251</v>
      </c>
      <c r="O6690" t="s">
        <v>19477</v>
      </c>
      <c r="P6690" t="str">
        <f t="shared" si="104"/>
        <v>Low</v>
      </c>
    </row>
    <row r="6691" spans="1:16" x14ac:dyDescent="0.35">
      <c r="A6691">
        <v>18346998</v>
      </c>
      <c r="B6691" t="s">
        <v>13134</v>
      </c>
      <c r="C6691">
        <v>1</v>
      </c>
      <c r="D6691" t="s">
        <v>13002</v>
      </c>
      <c r="E6691" t="s">
        <v>13223</v>
      </c>
      <c r="F6691" t="s">
        <v>12976</v>
      </c>
      <c r="G6691" t="s">
        <v>497</v>
      </c>
      <c r="H6691" t="s">
        <v>18</v>
      </c>
      <c r="I6691" t="s">
        <v>19</v>
      </c>
      <c r="J6691" t="s">
        <v>19</v>
      </c>
      <c r="K6691" t="s">
        <v>19</v>
      </c>
      <c r="L6691">
        <v>300</v>
      </c>
      <c r="M6691">
        <v>1</v>
      </c>
      <c r="N6691" s="1">
        <v>40994</v>
      </c>
      <c r="O6691" t="s">
        <v>19477</v>
      </c>
      <c r="P6691" t="str">
        <f t="shared" si="104"/>
        <v>Low</v>
      </c>
    </row>
    <row r="6692" spans="1:16" x14ac:dyDescent="0.35">
      <c r="A6692">
        <v>304502</v>
      </c>
      <c r="B6692" t="s">
        <v>13224</v>
      </c>
      <c r="C6692">
        <v>1</v>
      </c>
      <c r="D6692" t="s">
        <v>13002</v>
      </c>
      <c r="E6692" t="s">
        <v>13225</v>
      </c>
      <c r="F6692" t="s">
        <v>13131</v>
      </c>
      <c r="G6692" t="s">
        <v>17</v>
      </c>
      <c r="H6692" t="s">
        <v>18</v>
      </c>
      <c r="I6692" t="s">
        <v>19</v>
      </c>
      <c r="J6692" t="s">
        <v>19</v>
      </c>
      <c r="K6692" t="s">
        <v>19</v>
      </c>
      <c r="L6692">
        <v>100</v>
      </c>
      <c r="M6692">
        <v>1</v>
      </c>
      <c r="N6692" s="1">
        <v>40253</v>
      </c>
      <c r="O6692" t="s">
        <v>19477</v>
      </c>
      <c r="P6692" t="str">
        <f t="shared" si="104"/>
        <v>Low</v>
      </c>
    </row>
    <row r="6693" spans="1:16" x14ac:dyDescent="0.35">
      <c r="A6693">
        <v>18424195</v>
      </c>
      <c r="B6693" t="s">
        <v>13226</v>
      </c>
      <c r="C6693">
        <v>1</v>
      </c>
      <c r="D6693" t="s">
        <v>13002</v>
      </c>
      <c r="E6693" t="s">
        <v>13227</v>
      </c>
      <c r="F6693" t="s">
        <v>13093</v>
      </c>
      <c r="G6693" t="s">
        <v>17</v>
      </c>
      <c r="H6693" t="s">
        <v>18</v>
      </c>
      <c r="I6693" t="s">
        <v>19</v>
      </c>
      <c r="J6693" t="s">
        <v>19</v>
      </c>
      <c r="K6693" t="s">
        <v>19</v>
      </c>
      <c r="L6693">
        <v>200</v>
      </c>
      <c r="M6693">
        <v>1</v>
      </c>
      <c r="N6693" s="1">
        <v>41701</v>
      </c>
      <c r="O6693" t="s">
        <v>19477</v>
      </c>
      <c r="P6693" t="str">
        <f t="shared" si="104"/>
        <v>Low</v>
      </c>
    </row>
    <row r="6694" spans="1:16" x14ac:dyDescent="0.35">
      <c r="A6694">
        <v>18409211</v>
      </c>
      <c r="B6694" t="s">
        <v>1303</v>
      </c>
      <c r="C6694">
        <v>1</v>
      </c>
      <c r="D6694" t="s">
        <v>13002</v>
      </c>
      <c r="E6694" t="s">
        <v>13228</v>
      </c>
      <c r="F6694" t="s">
        <v>13024</v>
      </c>
      <c r="G6694" t="s">
        <v>1174</v>
      </c>
      <c r="H6694" t="s">
        <v>18</v>
      </c>
      <c r="I6694" t="s">
        <v>19</v>
      </c>
      <c r="J6694" t="s">
        <v>19</v>
      </c>
      <c r="K6694" t="s">
        <v>19</v>
      </c>
      <c r="L6694">
        <v>300</v>
      </c>
      <c r="M6694">
        <v>1</v>
      </c>
      <c r="N6694" s="1">
        <v>40623</v>
      </c>
      <c r="O6694" t="s">
        <v>19477</v>
      </c>
      <c r="P6694" t="str">
        <f t="shared" si="104"/>
        <v>Low</v>
      </c>
    </row>
    <row r="6695" spans="1:16" x14ac:dyDescent="0.35">
      <c r="A6695">
        <v>18490967</v>
      </c>
      <c r="B6695" t="s">
        <v>13229</v>
      </c>
      <c r="C6695">
        <v>1</v>
      </c>
      <c r="D6695" t="s">
        <v>13002</v>
      </c>
      <c r="E6695" t="s">
        <v>13230</v>
      </c>
      <c r="F6695" t="s">
        <v>13067</v>
      </c>
      <c r="G6695" t="s">
        <v>513</v>
      </c>
      <c r="H6695" t="s">
        <v>18</v>
      </c>
      <c r="I6695" t="s">
        <v>19</v>
      </c>
      <c r="J6695" t="s">
        <v>19</v>
      </c>
      <c r="K6695" t="s">
        <v>19</v>
      </c>
      <c r="L6695">
        <v>400</v>
      </c>
      <c r="M6695">
        <v>1</v>
      </c>
      <c r="N6695" s="1">
        <v>40248</v>
      </c>
      <c r="O6695" t="s">
        <v>19477</v>
      </c>
      <c r="P6695" t="str">
        <f t="shared" si="104"/>
        <v>Low</v>
      </c>
    </row>
    <row r="6696" spans="1:16" x14ac:dyDescent="0.35">
      <c r="A6696">
        <v>18439544</v>
      </c>
      <c r="B6696" t="s">
        <v>6064</v>
      </c>
      <c r="C6696">
        <v>1</v>
      </c>
      <c r="D6696" t="s">
        <v>13002</v>
      </c>
      <c r="E6696" t="s">
        <v>13231</v>
      </c>
      <c r="F6696" t="s">
        <v>13067</v>
      </c>
      <c r="G6696" t="s">
        <v>17</v>
      </c>
      <c r="H6696" t="s">
        <v>18</v>
      </c>
      <c r="I6696" t="s">
        <v>19</v>
      </c>
      <c r="J6696" t="s">
        <v>19</v>
      </c>
      <c r="K6696" t="s">
        <v>19</v>
      </c>
      <c r="L6696">
        <v>500</v>
      </c>
      <c r="M6696">
        <v>1</v>
      </c>
      <c r="N6696" s="1">
        <v>40627</v>
      </c>
      <c r="O6696" t="s">
        <v>19477</v>
      </c>
      <c r="P6696" t="str">
        <f t="shared" si="104"/>
        <v>Lower-Mid</v>
      </c>
    </row>
    <row r="6697" spans="1:16" x14ac:dyDescent="0.35">
      <c r="A6697">
        <v>18442657</v>
      </c>
      <c r="B6697" t="s">
        <v>13232</v>
      </c>
      <c r="C6697">
        <v>1</v>
      </c>
      <c r="D6697" t="s">
        <v>13002</v>
      </c>
      <c r="E6697" t="s">
        <v>13233</v>
      </c>
      <c r="F6697" t="s">
        <v>13070</v>
      </c>
      <c r="G6697" t="s">
        <v>13234</v>
      </c>
      <c r="H6697" t="s">
        <v>18</v>
      </c>
      <c r="I6697" t="s">
        <v>19</v>
      </c>
      <c r="J6697" t="s">
        <v>19</v>
      </c>
      <c r="K6697" t="s">
        <v>19</v>
      </c>
      <c r="L6697">
        <v>500</v>
      </c>
      <c r="M6697">
        <v>1</v>
      </c>
      <c r="N6697" s="1">
        <v>42091</v>
      </c>
      <c r="O6697" t="s">
        <v>19477</v>
      </c>
      <c r="P6697" t="str">
        <f t="shared" si="104"/>
        <v>Lower-Mid</v>
      </c>
    </row>
    <row r="6698" spans="1:16" x14ac:dyDescent="0.35">
      <c r="A6698">
        <v>18439721</v>
      </c>
      <c r="B6698" t="s">
        <v>13235</v>
      </c>
      <c r="C6698">
        <v>1</v>
      </c>
      <c r="D6698" t="s">
        <v>13002</v>
      </c>
      <c r="E6698" t="s">
        <v>13236</v>
      </c>
      <c r="F6698" t="s">
        <v>13106</v>
      </c>
      <c r="G6698" t="s">
        <v>13237</v>
      </c>
      <c r="H6698" t="s">
        <v>18</v>
      </c>
      <c r="I6698" t="s">
        <v>19</v>
      </c>
      <c r="J6698" t="s">
        <v>19</v>
      </c>
      <c r="K6698" t="s">
        <v>19</v>
      </c>
      <c r="L6698">
        <v>200</v>
      </c>
      <c r="M6698">
        <v>1</v>
      </c>
      <c r="N6698" s="1">
        <v>40622</v>
      </c>
      <c r="O6698" t="s">
        <v>19477</v>
      </c>
      <c r="P6698" t="str">
        <f t="shared" si="104"/>
        <v>Low</v>
      </c>
    </row>
    <row r="6699" spans="1:16" x14ac:dyDescent="0.35">
      <c r="A6699">
        <v>18445740</v>
      </c>
      <c r="B6699" t="s">
        <v>13238</v>
      </c>
      <c r="C6699">
        <v>1</v>
      </c>
      <c r="D6699" t="s">
        <v>13002</v>
      </c>
      <c r="E6699" t="s">
        <v>13239</v>
      </c>
      <c r="F6699" t="s">
        <v>13145</v>
      </c>
      <c r="G6699" t="s">
        <v>501</v>
      </c>
      <c r="H6699" t="s">
        <v>18</v>
      </c>
      <c r="I6699" t="s">
        <v>19</v>
      </c>
      <c r="J6699" t="s">
        <v>19</v>
      </c>
      <c r="K6699" t="s">
        <v>19</v>
      </c>
      <c r="L6699">
        <v>250</v>
      </c>
      <c r="M6699">
        <v>1</v>
      </c>
      <c r="N6699" s="1">
        <v>42404</v>
      </c>
      <c r="O6699" t="s">
        <v>19477</v>
      </c>
      <c r="P6699" t="str">
        <f t="shared" si="104"/>
        <v>Low</v>
      </c>
    </row>
    <row r="6700" spans="1:16" x14ac:dyDescent="0.35">
      <c r="A6700">
        <v>760</v>
      </c>
      <c r="B6700" t="s">
        <v>13240</v>
      </c>
      <c r="C6700">
        <v>1</v>
      </c>
      <c r="D6700" t="s">
        <v>14</v>
      </c>
      <c r="E6700" t="s">
        <v>13241</v>
      </c>
      <c r="F6700" t="s">
        <v>53</v>
      </c>
      <c r="G6700" t="s">
        <v>523</v>
      </c>
      <c r="H6700" t="s">
        <v>18</v>
      </c>
      <c r="I6700" t="s">
        <v>25</v>
      </c>
      <c r="J6700" t="s">
        <v>25</v>
      </c>
      <c r="K6700" t="s">
        <v>19</v>
      </c>
      <c r="L6700">
        <v>2000</v>
      </c>
      <c r="M6700">
        <v>4</v>
      </c>
      <c r="N6700" s="1">
        <v>41320</v>
      </c>
      <c r="O6700" t="s">
        <v>19477</v>
      </c>
      <c r="P6700" t="str">
        <f t="shared" si="104"/>
        <v>Upper-Mid</v>
      </c>
    </row>
    <row r="6701" spans="1:16" x14ac:dyDescent="0.35">
      <c r="A6701">
        <v>18322648</v>
      </c>
      <c r="B6701" t="s">
        <v>13242</v>
      </c>
      <c r="C6701">
        <v>1</v>
      </c>
      <c r="D6701" t="s">
        <v>13002</v>
      </c>
      <c r="E6701" t="s">
        <v>13243</v>
      </c>
      <c r="F6701" t="s">
        <v>13147</v>
      </c>
      <c r="G6701" t="s">
        <v>501</v>
      </c>
      <c r="H6701" t="s">
        <v>18</v>
      </c>
      <c r="I6701" t="s">
        <v>19</v>
      </c>
      <c r="J6701" t="s">
        <v>19</v>
      </c>
      <c r="K6701" t="s">
        <v>19</v>
      </c>
      <c r="L6701">
        <v>200</v>
      </c>
      <c r="M6701">
        <v>1</v>
      </c>
      <c r="N6701" s="1">
        <v>40588</v>
      </c>
      <c r="O6701" t="s">
        <v>19477</v>
      </c>
      <c r="P6701" t="str">
        <f t="shared" si="104"/>
        <v>Low</v>
      </c>
    </row>
    <row r="6702" spans="1:16" x14ac:dyDescent="0.35">
      <c r="A6702">
        <v>18424173</v>
      </c>
      <c r="B6702" t="s">
        <v>13244</v>
      </c>
      <c r="C6702">
        <v>1</v>
      </c>
      <c r="D6702" t="s">
        <v>13002</v>
      </c>
      <c r="E6702" t="s">
        <v>13245</v>
      </c>
      <c r="F6702" t="s">
        <v>13010</v>
      </c>
      <c r="G6702" t="s">
        <v>469</v>
      </c>
      <c r="H6702" t="s">
        <v>18</v>
      </c>
      <c r="I6702" t="s">
        <v>19</v>
      </c>
      <c r="J6702" t="s">
        <v>19</v>
      </c>
      <c r="K6702" t="s">
        <v>19</v>
      </c>
      <c r="L6702">
        <v>200</v>
      </c>
      <c r="M6702">
        <v>1</v>
      </c>
      <c r="N6702" s="1">
        <v>42063</v>
      </c>
      <c r="O6702" t="s">
        <v>19477</v>
      </c>
      <c r="P6702" t="str">
        <f t="shared" si="104"/>
        <v>Low</v>
      </c>
    </row>
    <row r="6703" spans="1:16" x14ac:dyDescent="0.35">
      <c r="A6703">
        <v>18440413</v>
      </c>
      <c r="B6703" t="s">
        <v>13246</v>
      </c>
      <c r="C6703">
        <v>1</v>
      </c>
      <c r="D6703" t="s">
        <v>13002</v>
      </c>
      <c r="E6703" t="s">
        <v>13247</v>
      </c>
      <c r="F6703" t="s">
        <v>13036</v>
      </c>
      <c r="G6703" t="s">
        <v>610</v>
      </c>
      <c r="H6703" t="s">
        <v>18</v>
      </c>
      <c r="I6703" t="s">
        <v>19</v>
      </c>
      <c r="J6703" t="s">
        <v>19</v>
      </c>
      <c r="K6703" t="s">
        <v>19</v>
      </c>
      <c r="L6703">
        <v>200</v>
      </c>
      <c r="M6703">
        <v>1</v>
      </c>
      <c r="N6703" s="1">
        <v>42410</v>
      </c>
      <c r="O6703" t="s">
        <v>19477</v>
      </c>
      <c r="P6703" t="str">
        <f t="shared" si="104"/>
        <v>Low</v>
      </c>
    </row>
    <row r="6704" spans="1:16" x14ac:dyDescent="0.35">
      <c r="A6704">
        <v>18441663</v>
      </c>
      <c r="B6704" t="s">
        <v>811</v>
      </c>
      <c r="C6704">
        <v>1</v>
      </c>
      <c r="D6704" t="s">
        <v>13002</v>
      </c>
      <c r="E6704" t="s">
        <v>13248</v>
      </c>
      <c r="F6704" t="s">
        <v>13018</v>
      </c>
      <c r="G6704" t="s">
        <v>439</v>
      </c>
      <c r="H6704" t="s">
        <v>18</v>
      </c>
      <c r="I6704" t="s">
        <v>19</v>
      </c>
      <c r="J6704" t="s">
        <v>19</v>
      </c>
      <c r="K6704" t="s">
        <v>19</v>
      </c>
      <c r="L6704">
        <v>450</v>
      </c>
      <c r="M6704">
        <v>1</v>
      </c>
      <c r="N6704" s="1">
        <v>42786</v>
      </c>
      <c r="O6704" t="s">
        <v>19477</v>
      </c>
      <c r="P6704" t="str">
        <f t="shared" si="104"/>
        <v>Low</v>
      </c>
    </row>
    <row r="6705" spans="1:16" x14ac:dyDescent="0.35">
      <c r="A6705">
        <v>18492041</v>
      </c>
      <c r="B6705" t="s">
        <v>13249</v>
      </c>
      <c r="C6705">
        <v>1</v>
      </c>
      <c r="D6705" t="s">
        <v>13002</v>
      </c>
      <c r="E6705" t="s">
        <v>13250</v>
      </c>
      <c r="F6705" t="s">
        <v>12184</v>
      </c>
      <c r="G6705" t="s">
        <v>17</v>
      </c>
      <c r="H6705" t="s">
        <v>18</v>
      </c>
      <c r="I6705" t="s">
        <v>19</v>
      </c>
      <c r="J6705" t="s">
        <v>19</v>
      </c>
      <c r="K6705" t="s">
        <v>19</v>
      </c>
      <c r="L6705">
        <v>200</v>
      </c>
      <c r="M6705">
        <v>1</v>
      </c>
      <c r="N6705" s="1">
        <v>40963</v>
      </c>
      <c r="O6705" t="s">
        <v>19477</v>
      </c>
      <c r="P6705" t="str">
        <f t="shared" si="104"/>
        <v>Low</v>
      </c>
    </row>
    <row r="6706" spans="1:16" x14ac:dyDescent="0.35">
      <c r="A6706">
        <v>18244407</v>
      </c>
      <c r="B6706" t="s">
        <v>13251</v>
      </c>
      <c r="C6706">
        <v>1</v>
      </c>
      <c r="D6706" t="s">
        <v>13002</v>
      </c>
      <c r="E6706" t="s">
        <v>13252</v>
      </c>
      <c r="F6706" t="s">
        <v>12976</v>
      </c>
      <c r="G6706" t="s">
        <v>17</v>
      </c>
      <c r="H6706" t="s">
        <v>18</v>
      </c>
      <c r="I6706" t="s">
        <v>19</v>
      </c>
      <c r="J6706" t="s">
        <v>19</v>
      </c>
      <c r="K6706" t="s">
        <v>19</v>
      </c>
      <c r="L6706">
        <v>300</v>
      </c>
      <c r="M6706">
        <v>1</v>
      </c>
      <c r="N6706" s="1">
        <v>42783</v>
      </c>
      <c r="O6706" t="s">
        <v>19477</v>
      </c>
      <c r="P6706" t="str">
        <f t="shared" si="104"/>
        <v>Low</v>
      </c>
    </row>
    <row r="6707" spans="1:16" x14ac:dyDescent="0.35">
      <c r="A6707">
        <v>18409196</v>
      </c>
      <c r="B6707" t="s">
        <v>1303</v>
      </c>
      <c r="C6707">
        <v>1</v>
      </c>
      <c r="D6707" t="s">
        <v>13002</v>
      </c>
      <c r="E6707" t="s">
        <v>13253</v>
      </c>
      <c r="F6707" t="s">
        <v>10909</v>
      </c>
      <c r="G6707" t="s">
        <v>1174</v>
      </c>
      <c r="H6707" t="s">
        <v>18</v>
      </c>
      <c r="I6707" t="s">
        <v>19</v>
      </c>
      <c r="J6707" t="s">
        <v>19</v>
      </c>
      <c r="K6707" t="s">
        <v>19</v>
      </c>
      <c r="L6707">
        <v>300</v>
      </c>
      <c r="M6707">
        <v>1</v>
      </c>
      <c r="N6707" s="1">
        <v>42060</v>
      </c>
      <c r="O6707" t="s">
        <v>19477</v>
      </c>
      <c r="P6707" t="str">
        <f t="shared" si="104"/>
        <v>Low</v>
      </c>
    </row>
    <row r="6708" spans="1:16" x14ac:dyDescent="0.35">
      <c r="A6708">
        <v>304487</v>
      </c>
      <c r="B6708" t="s">
        <v>8303</v>
      </c>
      <c r="C6708">
        <v>1</v>
      </c>
      <c r="D6708" t="s">
        <v>13002</v>
      </c>
      <c r="E6708" t="s">
        <v>13254</v>
      </c>
      <c r="F6708" t="s">
        <v>13131</v>
      </c>
      <c r="G6708" t="s">
        <v>718</v>
      </c>
      <c r="H6708" t="s">
        <v>18</v>
      </c>
      <c r="I6708" t="s">
        <v>19</v>
      </c>
      <c r="J6708" t="s">
        <v>19</v>
      </c>
      <c r="K6708" t="s">
        <v>19</v>
      </c>
      <c r="L6708">
        <v>150</v>
      </c>
      <c r="M6708">
        <v>1</v>
      </c>
      <c r="N6708" s="1">
        <v>40595</v>
      </c>
      <c r="O6708" t="s">
        <v>19477</v>
      </c>
      <c r="P6708" t="str">
        <f t="shared" si="104"/>
        <v>Low</v>
      </c>
    </row>
    <row r="6709" spans="1:16" x14ac:dyDescent="0.35">
      <c r="A6709">
        <v>18432223</v>
      </c>
      <c r="B6709" t="s">
        <v>13255</v>
      </c>
      <c r="C6709">
        <v>1</v>
      </c>
      <c r="D6709" t="s">
        <v>13002</v>
      </c>
      <c r="E6709" t="s">
        <v>13256</v>
      </c>
      <c r="F6709" t="s">
        <v>13257</v>
      </c>
      <c r="G6709" t="s">
        <v>513</v>
      </c>
      <c r="H6709" t="s">
        <v>18</v>
      </c>
      <c r="I6709" t="s">
        <v>19</v>
      </c>
      <c r="J6709" t="s">
        <v>19</v>
      </c>
      <c r="K6709" t="s">
        <v>19</v>
      </c>
      <c r="L6709">
        <v>300</v>
      </c>
      <c r="M6709">
        <v>1</v>
      </c>
      <c r="N6709" s="1">
        <v>41677</v>
      </c>
      <c r="O6709" t="s">
        <v>19477</v>
      </c>
      <c r="P6709" t="str">
        <f t="shared" si="104"/>
        <v>Low</v>
      </c>
    </row>
    <row r="6710" spans="1:16" x14ac:dyDescent="0.35">
      <c r="A6710">
        <v>18388148</v>
      </c>
      <c r="B6710" t="s">
        <v>13258</v>
      </c>
      <c r="C6710">
        <v>1</v>
      </c>
      <c r="D6710" t="s">
        <v>13002</v>
      </c>
      <c r="E6710" t="s">
        <v>13259</v>
      </c>
      <c r="F6710" t="s">
        <v>13067</v>
      </c>
      <c r="G6710" t="s">
        <v>17</v>
      </c>
      <c r="H6710" t="s">
        <v>18</v>
      </c>
      <c r="I6710" t="s">
        <v>19</v>
      </c>
      <c r="J6710" t="s">
        <v>19</v>
      </c>
      <c r="K6710" t="s">
        <v>19</v>
      </c>
      <c r="L6710">
        <v>200</v>
      </c>
      <c r="M6710">
        <v>1</v>
      </c>
      <c r="N6710" s="1">
        <v>40964</v>
      </c>
      <c r="O6710" t="s">
        <v>19477</v>
      </c>
      <c r="P6710" t="str">
        <f t="shared" si="104"/>
        <v>Low</v>
      </c>
    </row>
    <row r="6711" spans="1:16" x14ac:dyDescent="0.35">
      <c r="A6711">
        <v>18435336</v>
      </c>
      <c r="B6711" t="s">
        <v>13260</v>
      </c>
      <c r="C6711">
        <v>1</v>
      </c>
      <c r="D6711" t="s">
        <v>13002</v>
      </c>
      <c r="E6711" t="s">
        <v>13261</v>
      </c>
      <c r="F6711" t="s">
        <v>13070</v>
      </c>
      <c r="G6711" t="s">
        <v>786</v>
      </c>
      <c r="H6711" t="s">
        <v>18</v>
      </c>
      <c r="I6711" t="s">
        <v>19</v>
      </c>
      <c r="J6711" t="s">
        <v>19</v>
      </c>
      <c r="K6711" t="s">
        <v>19</v>
      </c>
      <c r="L6711">
        <v>100</v>
      </c>
      <c r="M6711">
        <v>1</v>
      </c>
      <c r="N6711" s="1">
        <v>40215</v>
      </c>
      <c r="O6711" t="s">
        <v>19477</v>
      </c>
      <c r="P6711" t="str">
        <f t="shared" si="104"/>
        <v>Low</v>
      </c>
    </row>
    <row r="6712" spans="1:16" x14ac:dyDescent="0.35">
      <c r="A6712">
        <v>18418232</v>
      </c>
      <c r="B6712" t="s">
        <v>13262</v>
      </c>
      <c r="C6712">
        <v>1</v>
      </c>
      <c r="D6712" t="s">
        <v>13002</v>
      </c>
      <c r="E6712" t="s">
        <v>13263</v>
      </c>
      <c r="F6712" t="s">
        <v>13070</v>
      </c>
      <c r="G6712" t="s">
        <v>459</v>
      </c>
      <c r="H6712" t="s">
        <v>18</v>
      </c>
      <c r="I6712" t="s">
        <v>19</v>
      </c>
      <c r="J6712" t="s">
        <v>19</v>
      </c>
      <c r="K6712" t="s">
        <v>19</v>
      </c>
      <c r="L6712">
        <v>100</v>
      </c>
      <c r="M6712">
        <v>1</v>
      </c>
      <c r="N6712" s="1">
        <v>40220</v>
      </c>
      <c r="O6712" t="s">
        <v>19477</v>
      </c>
      <c r="P6712" t="str">
        <f t="shared" si="104"/>
        <v>Low</v>
      </c>
    </row>
    <row r="6713" spans="1:16" x14ac:dyDescent="0.35">
      <c r="A6713">
        <v>18271099</v>
      </c>
      <c r="B6713" t="s">
        <v>13264</v>
      </c>
      <c r="C6713">
        <v>1</v>
      </c>
      <c r="D6713" t="s">
        <v>13002</v>
      </c>
      <c r="E6713" t="s">
        <v>13265</v>
      </c>
      <c r="F6713" t="s">
        <v>13027</v>
      </c>
      <c r="G6713" t="s">
        <v>635</v>
      </c>
      <c r="H6713" t="s">
        <v>18</v>
      </c>
      <c r="I6713" t="s">
        <v>19</v>
      </c>
      <c r="J6713" t="s">
        <v>19</v>
      </c>
      <c r="K6713" t="s">
        <v>19</v>
      </c>
      <c r="L6713">
        <v>150</v>
      </c>
      <c r="M6713">
        <v>1</v>
      </c>
      <c r="N6713" s="1">
        <v>41672</v>
      </c>
      <c r="O6713" t="s">
        <v>19477</v>
      </c>
      <c r="P6713" t="str">
        <f t="shared" si="104"/>
        <v>Low</v>
      </c>
    </row>
    <row r="6714" spans="1:16" x14ac:dyDescent="0.35">
      <c r="A6714">
        <v>18381647</v>
      </c>
      <c r="B6714" t="s">
        <v>11435</v>
      </c>
      <c r="C6714">
        <v>1</v>
      </c>
      <c r="D6714" t="s">
        <v>13002</v>
      </c>
      <c r="E6714" t="s">
        <v>13266</v>
      </c>
      <c r="F6714" t="s">
        <v>13004</v>
      </c>
      <c r="G6714" t="s">
        <v>775</v>
      </c>
      <c r="H6714" t="s">
        <v>18</v>
      </c>
      <c r="I6714" t="s">
        <v>19</v>
      </c>
      <c r="J6714" t="s">
        <v>19</v>
      </c>
      <c r="K6714" t="s">
        <v>19</v>
      </c>
      <c r="L6714">
        <v>200</v>
      </c>
      <c r="M6714">
        <v>1</v>
      </c>
      <c r="N6714" s="1">
        <v>41655</v>
      </c>
      <c r="O6714" t="s">
        <v>19477</v>
      </c>
      <c r="P6714" t="str">
        <f t="shared" si="104"/>
        <v>Low</v>
      </c>
    </row>
    <row r="6715" spans="1:16" x14ac:dyDescent="0.35">
      <c r="A6715">
        <v>313415</v>
      </c>
      <c r="B6715" t="s">
        <v>13267</v>
      </c>
      <c r="C6715">
        <v>1</v>
      </c>
      <c r="D6715" t="s">
        <v>13002</v>
      </c>
      <c r="E6715" t="s">
        <v>13268</v>
      </c>
      <c r="F6715" t="s">
        <v>13010</v>
      </c>
      <c r="G6715" t="s">
        <v>7412</v>
      </c>
      <c r="H6715" t="s">
        <v>18</v>
      </c>
      <c r="I6715" t="s">
        <v>19</v>
      </c>
      <c r="J6715" t="s">
        <v>25</v>
      </c>
      <c r="K6715" t="s">
        <v>19</v>
      </c>
      <c r="L6715">
        <v>350</v>
      </c>
      <c r="M6715">
        <v>1</v>
      </c>
      <c r="N6715" s="1">
        <v>41281</v>
      </c>
      <c r="O6715" t="s">
        <v>19477</v>
      </c>
      <c r="P6715" t="str">
        <f t="shared" si="104"/>
        <v>Low</v>
      </c>
    </row>
    <row r="6716" spans="1:16" x14ac:dyDescent="0.35">
      <c r="A6716">
        <v>18460286</v>
      </c>
      <c r="B6716" t="s">
        <v>13269</v>
      </c>
      <c r="C6716">
        <v>1</v>
      </c>
      <c r="D6716" t="s">
        <v>13002</v>
      </c>
      <c r="E6716" t="s">
        <v>13270</v>
      </c>
      <c r="F6716" t="s">
        <v>13010</v>
      </c>
      <c r="G6716" t="s">
        <v>13271</v>
      </c>
      <c r="H6716" t="s">
        <v>18</v>
      </c>
      <c r="I6716" t="s">
        <v>19</v>
      </c>
      <c r="J6716" t="s">
        <v>19</v>
      </c>
      <c r="K6716" t="s">
        <v>19</v>
      </c>
      <c r="L6716">
        <v>500</v>
      </c>
      <c r="M6716">
        <v>1</v>
      </c>
      <c r="N6716" s="1">
        <v>41275</v>
      </c>
      <c r="O6716" t="s">
        <v>19477</v>
      </c>
      <c r="P6716" t="str">
        <f t="shared" si="104"/>
        <v>Lower-Mid</v>
      </c>
    </row>
    <row r="6717" spans="1:16" x14ac:dyDescent="0.35">
      <c r="A6717">
        <v>18441557</v>
      </c>
      <c r="B6717" t="s">
        <v>13272</v>
      </c>
      <c r="C6717">
        <v>1</v>
      </c>
      <c r="D6717" t="s">
        <v>13002</v>
      </c>
      <c r="E6717" t="s">
        <v>13273</v>
      </c>
      <c r="F6717" t="s">
        <v>13018</v>
      </c>
      <c r="G6717" t="s">
        <v>422</v>
      </c>
      <c r="H6717" t="s">
        <v>18</v>
      </c>
      <c r="I6717" t="s">
        <v>19</v>
      </c>
      <c r="J6717" t="s">
        <v>19</v>
      </c>
      <c r="K6717" t="s">
        <v>19</v>
      </c>
      <c r="L6717">
        <v>400</v>
      </c>
      <c r="M6717">
        <v>1</v>
      </c>
      <c r="N6717" s="1">
        <v>42748</v>
      </c>
      <c r="O6717" t="s">
        <v>19477</v>
      </c>
      <c r="P6717" t="str">
        <f t="shared" si="104"/>
        <v>Low</v>
      </c>
    </row>
    <row r="6718" spans="1:16" x14ac:dyDescent="0.35">
      <c r="A6718">
        <v>18430895</v>
      </c>
      <c r="B6718" t="s">
        <v>13274</v>
      </c>
      <c r="C6718">
        <v>1</v>
      </c>
      <c r="D6718" t="s">
        <v>13002</v>
      </c>
      <c r="E6718" t="s">
        <v>13275</v>
      </c>
      <c r="F6718" t="s">
        <v>12184</v>
      </c>
      <c r="G6718" t="s">
        <v>17</v>
      </c>
      <c r="H6718" t="s">
        <v>18</v>
      </c>
      <c r="I6718" t="s">
        <v>19</v>
      </c>
      <c r="J6718" t="s">
        <v>19</v>
      </c>
      <c r="K6718" t="s">
        <v>19</v>
      </c>
      <c r="L6718">
        <v>500</v>
      </c>
      <c r="M6718">
        <v>1</v>
      </c>
      <c r="N6718" s="1">
        <v>43117</v>
      </c>
      <c r="O6718" t="s">
        <v>19477</v>
      </c>
      <c r="P6718" t="str">
        <f t="shared" si="104"/>
        <v>Lower-Mid</v>
      </c>
    </row>
    <row r="6719" spans="1:16" x14ac:dyDescent="0.35">
      <c r="A6719">
        <v>18463959</v>
      </c>
      <c r="B6719" t="s">
        <v>13276</v>
      </c>
      <c r="C6719">
        <v>1</v>
      </c>
      <c r="D6719" t="s">
        <v>13002</v>
      </c>
      <c r="E6719" t="s">
        <v>13277</v>
      </c>
      <c r="F6719" t="s">
        <v>13278</v>
      </c>
      <c r="G6719" t="s">
        <v>845</v>
      </c>
      <c r="H6719" t="s">
        <v>18</v>
      </c>
      <c r="I6719" t="s">
        <v>19</v>
      </c>
      <c r="J6719" t="s">
        <v>19</v>
      </c>
      <c r="K6719" t="s">
        <v>19</v>
      </c>
      <c r="L6719">
        <v>300</v>
      </c>
      <c r="M6719">
        <v>1</v>
      </c>
      <c r="N6719" s="1">
        <v>41282</v>
      </c>
      <c r="O6719" t="s">
        <v>19477</v>
      </c>
      <c r="P6719" t="str">
        <f t="shared" si="104"/>
        <v>Low</v>
      </c>
    </row>
    <row r="6720" spans="1:16" x14ac:dyDescent="0.35">
      <c r="A6720">
        <v>18472682</v>
      </c>
      <c r="B6720" t="s">
        <v>13279</v>
      </c>
      <c r="C6720">
        <v>1</v>
      </c>
      <c r="D6720" t="s">
        <v>13002</v>
      </c>
      <c r="E6720" t="s">
        <v>13280</v>
      </c>
      <c r="F6720" t="s">
        <v>11017</v>
      </c>
      <c r="G6720" t="s">
        <v>419</v>
      </c>
      <c r="H6720" t="s">
        <v>18</v>
      </c>
      <c r="I6720" t="s">
        <v>19</v>
      </c>
      <c r="J6720" t="s">
        <v>19</v>
      </c>
      <c r="K6720" t="s">
        <v>19</v>
      </c>
      <c r="L6720">
        <v>300</v>
      </c>
      <c r="M6720">
        <v>1</v>
      </c>
      <c r="N6720" s="1">
        <v>40194</v>
      </c>
      <c r="O6720" t="s">
        <v>19477</v>
      </c>
      <c r="P6720" t="str">
        <f t="shared" si="104"/>
        <v>Low</v>
      </c>
    </row>
    <row r="6721" spans="1:16" x14ac:dyDescent="0.35">
      <c r="A6721">
        <v>18478972</v>
      </c>
      <c r="B6721" t="s">
        <v>13281</v>
      </c>
      <c r="C6721">
        <v>1</v>
      </c>
      <c r="D6721" t="s">
        <v>13002</v>
      </c>
      <c r="E6721" t="s">
        <v>13282</v>
      </c>
      <c r="F6721" t="s">
        <v>13058</v>
      </c>
      <c r="G6721" t="s">
        <v>632</v>
      </c>
      <c r="H6721" t="s">
        <v>18</v>
      </c>
      <c r="I6721" t="s">
        <v>19</v>
      </c>
      <c r="J6721" t="s">
        <v>19</v>
      </c>
      <c r="K6721" t="s">
        <v>19</v>
      </c>
      <c r="L6721">
        <v>250</v>
      </c>
      <c r="M6721">
        <v>1</v>
      </c>
      <c r="N6721" s="1">
        <v>41300</v>
      </c>
      <c r="O6721" t="s">
        <v>19477</v>
      </c>
      <c r="P6721" t="str">
        <f t="shared" si="104"/>
        <v>Low</v>
      </c>
    </row>
    <row r="6722" spans="1:16" x14ac:dyDescent="0.35">
      <c r="A6722">
        <v>18381258</v>
      </c>
      <c r="B6722" t="s">
        <v>13283</v>
      </c>
      <c r="C6722">
        <v>1</v>
      </c>
      <c r="D6722" t="s">
        <v>13002</v>
      </c>
      <c r="E6722" t="s">
        <v>13284</v>
      </c>
      <c r="F6722" t="s">
        <v>13058</v>
      </c>
      <c r="G6722" t="s">
        <v>645</v>
      </c>
      <c r="H6722" t="s">
        <v>18</v>
      </c>
      <c r="I6722" t="s">
        <v>19</v>
      </c>
      <c r="J6722" t="s">
        <v>19</v>
      </c>
      <c r="K6722" t="s">
        <v>19</v>
      </c>
      <c r="L6722">
        <v>500</v>
      </c>
      <c r="M6722">
        <v>1</v>
      </c>
      <c r="N6722" s="1">
        <v>42747</v>
      </c>
      <c r="O6722" t="s">
        <v>19477</v>
      </c>
      <c r="P6722" t="str">
        <f t="shared" ref="P6722:P6785" si="105">IF(L6722&lt;500, "Low",
 IF(L6722&lt;1000, "Lower-Mid",
 IF(L6722&lt;2000, "Mid",
 IF(L6722&lt;3000, "Upper-Mid", "High"))))</f>
        <v>Lower-Mid</v>
      </c>
    </row>
    <row r="6723" spans="1:16" x14ac:dyDescent="0.35">
      <c r="A6723">
        <v>18435293</v>
      </c>
      <c r="B6723" t="s">
        <v>13285</v>
      </c>
      <c r="C6723">
        <v>1</v>
      </c>
      <c r="D6723" t="s">
        <v>13002</v>
      </c>
      <c r="E6723" t="s">
        <v>13286</v>
      </c>
      <c r="F6723" t="s">
        <v>13090</v>
      </c>
      <c r="G6723" t="s">
        <v>442</v>
      </c>
      <c r="H6723" t="s">
        <v>18</v>
      </c>
      <c r="I6723" t="s">
        <v>19</v>
      </c>
      <c r="J6723" t="s">
        <v>19</v>
      </c>
      <c r="K6723" t="s">
        <v>19</v>
      </c>
      <c r="L6723">
        <v>450</v>
      </c>
      <c r="M6723">
        <v>1</v>
      </c>
      <c r="N6723" s="1">
        <v>40205</v>
      </c>
      <c r="O6723" t="s">
        <v>19477</v>
      </c>
      <c r="P6723" t="str">
        <f t="shared" si="105"/>
        <v>Low</v>
      </c>
    </row>
    <row r="6724" spans="1:16" x14ac:dyDescent="0.35">
      <c r="A6724">
        <v>18480748</v>
      </c>
      <c r="B6724" t="s">
        <v>13287</v>
      </c>
      <c r="C6724">
        <v>1</v>
      </c>
      <c r="D6724" t="s">
        <v>13002</v>
      </c>
      <c r="E6724" t="s">
        <v>13288</v>
      </c>
      <c r="F6724" t="s">
        <v>13090</v>
      </c>
      <c r="G6724" t="s">
        <v>1800</v>
      </c>
      <c r="H6724" t="s">
        <v>18</v>
      </c>
      <c r="I6724" t="s">
        <v>19</v>
      </c>
      <c r="J6724" t="s">
        <v>19</v>
      </c>
      <c r="K6724" t="s">
        <v>19</v>
      </c>
      <c r="L6724">
        <v>500</v>
      </c>
      <c r="M6724">
        <v>1</v>
      </c>
      <c r="N6724" s="1">
        <v>42753</v>
      </c>
      <c r="O6724" t="s">
        <v>19477</v>
      </c>
      <c r="P6724" t="str">
        <f t="shared" si="105"/>
        <v>Lower-Mid</v>
      </c>
    </row>
    <row r="6725" spans="1:16" x14ac:dyDescent="0.35">
      <c r="A6725">
        <v>18126119</v>
      </c>
      <c r="B6725" t="s">
        <v>13289</v>
      </c>
      <c r="C6725">
        <v>1</v>
      </c>
      <c r="D6725" t="s">
        <v>13002</v>
      </c>
      <c r="E6725" t="s">
        <v>13290</v>
      </c>
      <c r="F6725" t="s">
        <v>10906</v>
      </c>
      <c r="G6725" t="s">
        <v>17</v>
      </c>
      <c r="H6725" t="s">
        <v>18</v>
      </c>
      <c r="I6725" t="s">
        <v>19</v>
      </c>
      <c r="J6725" t="s">
        <v>19</v>
      </c>
      <c r="K6725" t="s">
        <v>19</v>
      </c>
      <c r="L6725">
        <v>150</v>
      </c>
      <c r="M6725">
        <v>1</v>
      </c>
      <c r="N6725" s="1">
        <v>40936</v>
      </c>
      <c r="O6725" t="s">
        <v>19477</v>
      </c>
      <c r="P6725" t="str">
        <f t="shared" si="105"/>
        <v>Low</v>
      </c>
    </row>
    <row r="6726" spans="1:16" x14ac:dyDescent="0.35">
      <c r="A6726">
        <v>18469955</v>
      </c>
      <c r="B6726" t="s">
        <v>811</v>
      </c>
      <c r="C6726">
        <v>1</v>
      </c>
      <c r="D6726" t="s">
        <v>13002</v>
      </c>
      <c r="E6726" t="s">
        <v>13291</v>
      </c>
      <c r="F6726" t="s">
        <v>13292</v>
      </c>
      <c r="G6726" t="s">
        <v>439</v>
      </c>
      <c r="H6726" t="s">
        <v>18</v>
      </c>
      <c r="I6726" t="s">
        <v>19</v>
      </c>
      <c r="J6726" t="s">
        <v>19</v>
      </c>
      <c r="K6726" t="s">
        <v>19</v>
      </c>
      <c r="L6726">
        <v>450</v>
      </c>
      <c r="M6726">
        <v>1</v>
      </c>
      <c r="N6726" s="1">
        <v>40915</v>
      </c>
      <c r="O6726" t="s">
        <v>19477</v>
      </c>
      <c r="P6726" t="str">
        <f t="shared" si="105"/>
        <v>Low</v>
      </c>
    </row>
    <row r="6727" spans="1:16" x14ac:dyDescent="0.35">
      <c r="A6727">
        <v>18466392</v>
      </c>
      <c r="B6727" t="s">
        <v>13276</v>
      </c>
      <c r="C6727">
        <v>1</v>
      </c>
      <c r="D6727" t="s">
        <v>13002</v>
      </c>
      <c r="E6727" t="s">
        <v>13293</v>
      </c>
      <c r="F6727" t="s">
        <v>13292</v>
      </c>
      <c r="G6727" t="s">
        <v>845</v>
      </c>
      <c r="H6727" t="s">
        <v>18</v>
      </c>
      <c r="I6727" t="s">
        <v>19</v>
      </c>
      <c r="J6727" t="s">
        <v>19</v>
      </c>
      <c r="K6727" t="s">
        <v>19</v>
      </c>
      <c r="L6727">
        <v>300</v>
      </c>
      <c r="M6727">
        <v>1</v>
      </c>
      <c r="N6727" s="1">
        <v>43119</v>
      </c>
      <c r="O6727" t="s">
        <v>19477</v>
      </c>
      <c r="P6727" t="str">
        <f t="shared" si="105"/>
        <v>Low</v>
      </c>
    </row>
    <row r="6728" spans="1:16" x14ac:dyDescent="0.35">
      <c r="A6728">
        <v>18441651</v>
      </c>
      <c r="B6728" t="s">
        <v>13294</v>
      </c>
      <c r="C6728">
        <v>1</v>
      </c>
      <c r="D6728" t="s">
        <v>13002</v>
      </c>
      <c r="E6728" t="s">
        <v>13295</v>
      </c>
      <c r="F6728" t="s">
        <v>13070</v>
      </c>
      <c r="G6728" t="s">
        <v>491</v>
      </c>
      <c r="H6728" t="s">
        <v>18</v>
      </c>
      <c r="I6728" t="s">
        <v>19</v>
      </c>
      <c r="J6728" t="s">
        <v>19</v>
      </c>
      <c r="K6728" t="s">
        <v>19</v>
      </c>
      <c r="L6728">
        <v>450</v>
      </c>
      <c r="M6728">
        <v>1</v>
      </c>
      <c r="N6728" s="1">
        <v>40184</v>
      </c>
      <c r="O6728" t="s">
        <v>19477</v>
      </c>
      <c r="P6728" t="str">
        <f t="shared" si="105"/>
        <v>Low</v>
      </c>
    </row>
    <row r="6729" spans="1:16" x14ac:dyDescent="0.35">
      <c r="A6729">
        <v>18381675</v>
      </c>
      <c r="B6729" t="s">
        <v>4010</v>
      </c>
      <c r="C6729">
        <v>1</v>
      </c>
      <c r="D6729" t="s">
        <v>13002</v>
      </c>
      <c r="E6729" t="s">
        <v>13296</v>
      </c>
      <c r="F6729" t="s">
        <v>13177</v>
      </c>
      <c r="G6729" t="s">
        <v>563</v>
      </c>
      <c r="H6729" t="s">
        <v>18</v>
      </c>
      <c r="I6729" t="s">
        <v>19</v>
      </c>
      <c r="J6729" t="s">
        <v>19</v>
      </c>
      <c r="K6729" t="s">
        <v>19</v>
      </c>
      <c r="L6729">
        <v>1000</v>
      </c>
      <c r="M6729">
        <v>1</v>
      </c>
      <c r="N6729" s="1">
        <v>40520</v>
      </c>
      <c r="O6729" t="s">
        <v>19477</v>
      </c>
      <c r="P6729" t="str">
        <f t="shared" si="105"/>
        <v>Mid</v>
      </c>
    </row>
    <row r="6730" spans="1:16" x14ac:dyDescent="0.35">
      <c r="A6730">
        <v>18382345</v>
      </c>
      <c r="B6730" t="s">
        <v>11435</v>
      </c>
      <c r="C6730">
        <v>1</v>
      </c>
      <c r="D6730" t="s">
        <v>13002</v>
      </c>
      <c r="E6730" t="s">
        <v>13179</v>
      </c>
      <c r="F6730" t="s">
        <v>13180</v>
      </c>
      <c r="G6730" t="s">
        <v>775</v>
      </c>
      <c r="H6730" t="s">
        <v>18</v>
      </c>
      <c r="I6730" t="s">
        <v>19</v>
      </c>
      <c r="J6730" t="s">
        <v>19</v>
      </c>
      <c r="K6730" t="s">
        <v>19</v>
      </c>
      <c r="L6730">
        <v>200</v>
      </c>
      <c r="M6730">
        <v>1</v>
      </c>
      <c r="N6730" s="1">
        <v>42723</v>
      </c>
      <c r="O6730" t="s">
        <v>19477</v>
      </c>
      <c r="P6730" t="str">
        <f t="shared" si="105"/>
        <v>Low</v>
      </c>
    </row>
    <row r="6731" spans="1:16" x14ac:dyDescent="0.35">
      <c r="A6731">
        <v>18433542</v>
      </c>
      <c r="B6731" t="s">
        <v>13297</v>
      </c>
      <c r="C6731">
        <v>1</v>
      </c>
      <c r="D6731" t="s">
        <v>13002</v>
      </c>
      <c r="E6731" t="s">
        <v>13298</v>
      </c>
      <c r="F6731" t="s">
        <v>12112</v>
      </c>
      <c r="G6731" t="s">
        <v>419</v>
      </c>
      <c r="H6731" t="s">
        <v>18</v>
      </c>
      <c r="I6731" t="s">
        <v>19</v>
      </c>
      <c r="J6731" t="s">
        <v>19</v>
      </c>
      <c r="K6731" t="s">
        <v>19</v>
      </c>
      <c r="L6731">
        <v>500</v>
      </c>
      <c r="M6731">
        <v>1</v>
      </c>
      <c r="N6731" s="1">
        <v>41267</v>
      </c>
      <c r="O6731" t="s">
        <v>19477</v>
      </c>
      <c r="P6731" t="str">
        <f t="shared" si="105"/>
        <v>Lower-Mid</v>
      </c>
    </row>
    <row r="6732" spans="1:16" x14ac:dyDescent="0.35">
      <c r="A6732">
        <v>18469933</v>
      </c>
      <c r="B6732" t="s">
        <v>13299</v>
      </c>
      <c r="C6732">
        <v>1</v>
      </c>
      <c r="D6732" t="s">
        <v>13002</v>
      </c>
      <c r="E6732" t="s">
        <v>13300</v>
      </c>
      <c r="F6732" t="s">
        <v>13018</v>
      </c>
      <c r="G6732" t="s">
        <v>17</v>
      </c>
      <c r="H6732" t="s">
        <v>18</v>
      </c>
      <c r="I6732" t="s">
        <v>19</v>
      </c>
      <c r="J6732" t="s">
        <v>19</v>
      </c>
      <c r="K6732" t="s">
        <v>19</v>
      </c>
      <c r="L6732">
        <v>500</v>
      </c>
      <c r="M6732">
        <v>1</v>
      </c>
      <c r="N6732" s="1">
        <v>41269</v>
      </c>
      <c r="O6732" t="s">
        <v>19477</v>
      </c>
      <c r="P6732" t="str">
        <f t="shared" si="105"/>
        <v>Lower-Mid</v>
      </c>
    </row>
    <row r="6733" spans="1:16" x14ac:dyDescent="0.35">
      <c r="A6733">
        <v>18432013</v>
      </c>
      <c r="B6733" t="s">
        <v>13301</v>
      </c>
      <c r="C6733">
        <v>1</v>
      </c>
      <c r="D6733" t="s">
        <v>13002</v>
      </c>
      <c r="E6733" t="s">
        <v>13302</v>
      </c>
      <c r="F6733" t="s">
        <v>13303</v>
      </c>
      <c r="G6733" t="s">
        <v>491</v>
      </c>
      <c r="H6733" t="s">
        <v>18</v>
      </c>
      <c r="I6733" t="s">
        <v>19</v>
      </c>
      <c r="J6733" t="s">
        <v>19</v>
      </c>
      <c r="K6733" t="s">
        <v>19</v>
      </c>
      <c r="L6733">
        <v>250</v>
      </c>
      <c r="M6733">
        <v>1</v>
      </c>
      <c r="N6733" s="1">
        <v>41250</v>
      </c>
      <c r="O6733" t="s">
        <v>19477</v>
      </c>
      <c r="P6733" t="str">
        <f t="shared" si="105"/>
        <v>Low</v>
      </c>
    </row>
    <row r="6734" spans="1:16" x14ac:dyDescent="0.35">
      <c r="A6734">
        <v>18393406</v>
      </c>
      <c r="B6734" t="s">
        <v>13304</v>
      </c>
      <c r="C6734">
        <v>1</v>
      </c>
      <c r="D6734" t="s">
        <v>13002</v>
      </c>
      <c r="E6734" t="s">
        <v>13305</v>
      </c>
      <c r="F6734" t="s">
        <v>12184</v>
      </c>
      <c r="G6734" t="s">
        <v>17</v>
      </c>
      <c r="H6734" t="s">
        <v>18</v>
      </c>
      <c r="I6734" t="s">
        <v>19</v>
      </c>
      <c r="J6734" t="s">
        <v>19</v>
      </c>
      <c r="K6734" t="s">
        <v>19</v>
      </c>
      <c r="L6734">
        <v>200</v>
      </c>
      <c r="M6734">
        <v>1</v>
      </c>
      <c r="N6734" s="1">
        <v>42361</v>
      </c>
      <c r="O6734" t="s">
        <v>19477</v>
      </c>
      <c r="P6734" t="str">
        <f t="shared" si="105"/>
        <v>Low</v>
      </c>
    </row>
    <row r="6735" spans="1:16" x14ac:dyDescent="0.35">
      <c r="A6735">
        <v>18432192</v>
      </c>
      <c r="B6735" t="s">
        <v>13306</v>
      </c>
      <c r="C6735">
        <v>1</v>
      </c>
      <c r="D6735" t="s">
        <v>13002</v>
      </c>
      <c r="E6735" t="s">
        <v>13307</v>
      </c>
      <c r="F6735" t="s">
        <v>13208</v>
      </c>
      <c r="G6735" t="s">
        <v>17</v>
      </c>
      <c r="H6735" t="s">
        <v>18</v>
      </c>
      <c r="I6735" t="s">
        <v>19</v>
      </c>
      <c r="J6735" t="s">
        <v>19</v>
      </c>
      <c r="K6735" t="s">
        <v>19</v>
      </c>
      <c r="L6735">
        <v>250</v>
      </c>
      <c r="M6735">
        <v>1</v>
      </c>
      <c r="N6735" s="1">
        <v>40892</v>
      </c>
      <c r="O6735" t="s">
        <v>19477</v>
      </c>
      <c r="P6735" t="str">
        <f t="shared" si="105"/>
        <v>Low</v>
      </c>
    </row>
    <row r="6736" spans="1:16" x14ac:dyDescent="0.35">
      <c r="A6736">
        <v>18417576</v>
      </c>
      <c r="B6736" t="s">
        <v>13308</v>
      </c>
      <c r="C6736">
        <v>1</v>
      </c>
      <c r="D6736" t="s">
        <v>13002</v>
      </c>
      <c r="E6736" t="s">
        <v>13309</v>
      </c>
      <c r="F6736" t="s">
        <v>13052</v>
      </c>
      <c r="G6736" t="s">
        <v>497</v>
      </c>
      <c r="H6736" t="s">
        <v>18</v>
      </c>
      <c r="I6736" t="s">
        <v>19</v>
      </c>
      <c r="J6736" t="s">
        <v>19</v>
      </c>
      <c r="K6736" t="s">
        <v>19</v>
      </c>
      <c r="L6736">
        <v>300</v>
      </c>
      <c r="M6736">
        <v>1</v>
      </c>
      <c r="N6736" s="1">
        <v>41613</v>
      </c>
      <c r="O6736" t="s">
        <v>19477</v>
      </c>
      <c r="P6736" t="str">
        <f t="shared" si="105"/>
        <v>Low</v>
      </c>
    </row>
    <row r="6737" spans="1:16" x14ac:dyDescent="0.35">
      <c r="A6737">
        <v>18319512</v>
      </c>
      <c r="B6737" t="s">
        <v>13310</v>
      </c>
      <c r="C6737">
        <v>1</v>
      </c>
      <c r="D6737" t="s">
        <v>13002</v>
      </c>
      <c r="E6737" t="s">
        <v>13311</v>
      </c>
      <c r="F6737" t="s">
        <v>13312</v>
      </c>
      <c r="G6737" t="s">
        <v>501</v>
      </c>
      <c r="H6737" t="s">
        <v>18</v>
      </c>
      <c r="I6737" t="s">
        <v>19</v>
      </c>
      <c r="J6737" t="s">
        <v>19</v>
      </c>
      <c r="K6737" t="s">
        <v>19</v>
      </c>
      <c r="L6737">
        <v>500</v>
      </c>
      <c r="M6737">
        <v>1</v>
      </c>
      <c r="N6737" s="1">
        <v>42366</v>
      </c>
      <c r="O6737" t="s">
        <v>19477</v>
      </c>
      <c r="P6737" t="str">
        <f t="shared" si="105"/>
        <v>Lower-Mid</v>
      </c>
    </row>
    <row r="6738" spans="1:16" x14ac:dyDescent="0.35">
      <c r="A6738">
        <v>18430878</v>
      </c>
      <c r="B6738" t="s">
        <v>13313</v>
      </c>
      <c r="C6738">
        <v>1</v>
      </c>
      <c r="D6738" t="s">
        <v>13002</v>
      </c>
      <c r="E6738" t="s">
        <v>13158</v>
      </c>
      <c r="F6738" t="s">
        <v>13119</v>
      </c>
      <c r="G6738" t="s">
        <v>422</v>
      </c>
      <c r="H6738" t="s">
        <v>18</v>
      </c>
      <c r="I6738" t="s">
        <v>19</v>
      </c>
      <c r="J6738" t="s">
        <v>19</v>
      </c>
      <c r="K6738" t="s">
        <v>19</v>
      </c>
      <c r="L6738">
        <v>900</v>
      </c>
      <c r="M6738">
        <v>1</v>
      </c>
      <c r="N6738" s="1">
        <v>41974</v>
      </c>
      <c r="O6738" t="s">
        <v>19477</v>
      </c>
      <c r="P6738" t="str">
        <f t="shared" si="105"/>
        <v>Lower-Mid</v>
      </c>
    </row>
    <row r="6739" spans="1:16" x14ac:dyDescent="0.35">
      <c r="A6739">
        <v>18451091</v>
      </c>
      <c r="B6739" t="s">
        <v>13314</v>
      </c>
      <c r="C6739">
        <v>1</v>
      </c>
      <c r="D6739" t="s">
        <v>13002</v>
      </c>
      <c r="E6739" t="s">
        <v>13315</v>
      </c>
      <c r="F6739" t="s">
        <v>12236</v>
      </c>
      <c r="G6739" t="s">
        <v>635</v>
      </c>
      <c r="H6739" t="s">
        <v>18</v>
      </c>
      <c r="I6739" t="s">
        <v>19</v>
      </c>
      <c r="J6739" t="s">
        <v>19</v>
      </c>
      <c r="K6739" t="s">
        <v>19</v>
      </c>
      <c r="L6739">
        <v>100</v>
      </c>
      <c r="M6739">
        <v>1</v>
      </c>
      <c r="N6739" s="1">
        <v>40513</v>
      </c>
      <c r="O6739" t="s">
        <v>19477</v>
      </c>
      <c r="P6739" t="str">
        <f t="shared" si="105"/>
        <v>Low</v>
      </c>
    </row>
    <row r="6740" spans="1:16" x14ac:dyDescent="0.35">
      <c r="A6740">
        <v>18470627</v>
      </c>
      <c r="B6740" t="s">
        <v>13316</v>
      </c>
      <c r="C6740">
        <v>1</v>
      </c>
      <c r="D6740" t="s">
        <v>13002</v>
      </c>
      <c r="E6740" t="s">
        <v>13317</v>
      </c>
      <c r="F6740" t="s">
        <v>11162</v>
      </c>
      <c r="G6740" t="s">
        <v>1224</v>
      </c>
      <c r="H6740" t="s">
        <v>18</v>
      </c>
      <c r="I6740" t="s">
        <v>19</v>
      </c>
      <c r="J6740" t="s">
        <v>19</v>
      </c>
      <c r="K6740" t="s">
        <v>19</v>
      </c>
      <c r="L6740">
        <v>300</v>
      </c>
      <c r="M6740">
        <v>1</v>
      </c>
      <c r="N6740" s="1">
        <v>41613</v>
      </c>
      <c r="O6740" t="s">
        <v>19477</v>
      </c>
      <c r="P6740" t="str">
        <f t="shared" si="105"/>
        <v>Low</v>
      </c>
    </row>
    <row r="6741" spans="1:16" x14ac:dyDescent="0.35">
      <c r="A6741">
        <v>18373828</v>
      </c>
      <c r="B6741" t="s">
        <v>13318</v>
      </c>
      <c r="C6741">
        <v>1</v>
      </c>
      <c r="D6741" t="s">
        <v>13002</v>
      </c>
      <c r="E6741" t="s">
        <v>13319</v>
      </c>
      <c r="F6741" t="s">
        <v>11162</v>
      </c>
      <c r="G6741" t="s">
        <v>17</v>
      </c>
      <c r="H6741" t="s">
        <v>18</v>
      </c>
      <c r="I6741" t="s">
        <v>19</v>
      </c>
      <c r="J6741" t="s">
        <v>19</v>
      </c>
      <c r="K6741" t="s">
        <v>19</v>
      </c>
      <c r="L6741">
        <v>450</v>
      </c>
      <c r="M6741">
        <v>1</v>
      </c>
      <c r="N6741" s="1">
        <v>43438</v>
      </c>
      <c r="O6741" t="s">
        <v>19477</v>
      </c>
      <c r="P6741" t="str">
        <f t="shared" si="105"/>
        <v>Low</v>
      </c>
    </row>
    <row r="6742" spans="1:16" x14ac:dyDescent="0.35">
      <c r="A6742">
        <v>18500639</v>
      </c>
      <c r="B6742" t="s">
        <v>13320</v>
      </c>
      <c r="C6742">
        <v>1</v>
      </c>
      <c r="D6742" t="s">
        <v>13002</v>
      </c>
      <c r="E6742" t="s">
        <v>13321</v>
      </c>
      <c r="F6742" t="s">
        <v>13090</v>
      </c>
      <c r="G6742" t="s">
        <v>422</v>
      </c>
      <c r="H6742" t="s">
        <v>18</v>
      </c>
      <c r="I6742" t="s">
        <v>19</v>
      </c>
      <c r="J6742" t="s">
        <v>19</v>
      </c>
      <c r="K6742" t="s">
        <v>19</v>
      </c>
      <c r="L6742">
        <v>400</v>
      </c>
      <c r="M6742">
        <v>1</v>
      </c>
      <c r="N6742" s="1">
        <v>43452</v>
      </c>
      <c r="O6742" t="s">
        <v>19477</v>
      </c>
      <c r="P6742" t="str">
        <f t="shared" si="105"/>
        <v>Low</v>
      </c>
    </row>
    <row r="6743" spans="1:16" x14ac:dyDescent="0.35">
      <c r="A6743">
        <v>18357573</v>
      </c>
      <c r="B6743" t="s">
        <v>13322</v>
      </c>
      <c r="C6743">
        <v>1</v>
      </c>
      <c r="D6743" t="s">
        <v>13002</v>
      </c>
      <c r="E6743" t="s">
        <v>13288</v>
      </c>
      <c r="F6743" t="s">
        <v>13090</v>
      </c>
      <c r="G6743" t="s">
        <v>497</v>
      </c>
      <c r="H6743" t="s">
        <v>18</v>
      </c>
      <c r="I6743" t="s">
        <v>19</v>
      </c>
      <c r="J6743" t="s">
        <v>19</v>
      </c>
      <c r="K6743" t="s">
        <v>19</v>
      </c>
      <c r="L6743">
        <v>500</v>
      </c>
      <c r="M6743">
        <v>1</v>
      </c>
      <c r="N6743" s="1">
        <v>41983</v>
      </c>
      <c r="O6743" t="s">
        <v>19477</v>
      </c>
      <c r="P6743" t="str">
        <f t="shared" si="105"/>
        <v>Lower-Mid</v>
      </c>
    </row>
    <row r="6744" spans="1:16" x14ac:dyDescent="0.35">
      <c r="A6744">
        <v>304750</v>
      </c>
      <c r="B6744" t="s">
        <v>13323</v>
      </c>
      <c r="C6744">
        <v>1</v>
      </c>
      <c r="D6744" t="s">
        <v>13002</v>
      </c>
      <c r="E6744" t="s">
        <v>13164</v>
      </c>
      <c r="F6744" t="s">
        <v>12976</v>
      </c>
      <c r="G6744" t="s">
        <v>624</v>
      </c>
      <c r="H6744" t="s">
        <v>18</v>
      </c>
      <c r="I6744" t="s">
        <v>19</v>
      </c>
      <c r="J6744" t="s">
        <v>19</v>
      </c>
      <c r="K6744" t="s">
        <v>19</v>
      </c>
      <c r="L6744">
        <v>150</v>
      </c>
      <c r="M6744">
        <v>1</v>
      </c>
      <c r="N6744" s="1">
        <v>43094</v>
      </c>
      <c r="O6744" t="s">
        <v>19477</v>
      </c>
      <c r="P6744" t="str">
        <f t="shared" si="105"/>
        <v>Low</v>
      </c>
    </row>
    <row r="6745" spans="1:16" x14ac:dyDescent="0.35">
      <c r="A6745">
        <v>18368771</v>
      </c>
      <c r="B6745" t="s">
        <v>13324</v>
      </c>
      <c r="C6745">
        <v>1</v>
      </c>
      <c r="D6745" t="s">
        <v>13002</v>
      </c>
      <c r="E6745" t="s">
        <v>13325</v>
      </c>
      <c r="F6745" t="s">
        <v>13021</v>
      </c>
      <c r="G6745" t="s">
        <v>17</v>
      </c>
      <c r="H6745" t="s">
        <v>18</v>
      </c>
      <c r="I6745" t="s">
        <v>19</v>
      </c>
      <c r="J6745" t="s">
        <v>19</v>
      </c>
      <c r="K6745" t="s">
        <v>19</v>
      </c>
      <c r="L6745">
        <v>200</v>
      </c>
      <c r="M6745">
        <v>1</v>
      </c>
      <c r="N6745" s="1">
        <v>40892</v>
      </c>
      <c r="O6745" t="s">
        <v>19477</v>
      </c>
      <c r="P6745" t="str">
        <f t="shared" si="105"/>
        <v>Low</v>
      </c>
    </row>
    <row r="6746" spans="1:16" x14ac:dyDescent="0.35">
      <c r="A6746">
        <v>312192</v>
      </c>
      <c r="B6746" t="s">
        <v>1053</v>
      </c>
      <c r="C6746">
        <v>1</v>
      </c>
      <c r="D6746" t="s">
        <v>13002</v>
      </c>
      <c r="E6746" t="s">
        <v>13326</v>
      </c>
      <c r="F6746" t="s">
        <v>13093</v>
      </c>
      <c r="G6746" t="s">
        <v>491</v>
      </c>
      <c r="H6746" t="s">
        <v>18</v>
      </c>
      <c r="I6746" t="s">
        <v>19</v>
      </c>
      <c r="J6746" t="s">
        <v>19</v>
      </c>
      <c r="K6746" t="s">
        <v>19</v>
      </c>
      <c r="L6746">
        <v>200</v>
      </c>
      <c r="M6746">
        <v>1</v>
      </c>
      <c r="N6746" s="1">
        <v>40882</v>
      </c>
      <c r="O6746" t="s">
        <v>19477</v>
      </c>
      <c r="P6746" t="str">
        <f t="shared" si="105"/>
        <v>Low</v>
      </c>
    </row>
    <row r="6747" spans="1:16" x14ac:dyDescent="0.35">
      <c r="A6747">
        <v>18474221</v>
      </c>
      <c r="B6747" t="s">
        <v>7470</v>
      </c>
      <c r="C6747">
        <v>1</v>
      </c>
      <c r="D6747" t="s">
        <v>13002</v>
      </c>
      <c r="E6747" t="s">
        <v>13327</v>
      </c>
      <c r="F6747" t="s">
        <v>13093</v>
      </c>
      <c r="G6747" t="s">
        <v>632</v>
      </c>
      <c r="H6747" t="s">
        <v>18</v>
      </c>
      <c r="I6747" t="s">
        <v>19</v>
      </c>
      <c r="J6747" t="s">
        <v>19</v>
      </c>
      <c r="K6747" t="s">
        <v>19</v>
      </c>
      <c r="L6747">
        <v>400</v>
      </c>
      <c r="M6747">
        <v>1</v>
      </c>
      <c r="N6747" s="1">
        <v>42716</v>
      </c>
      <c r="O6747" t="s">
        <v>19477</v>
      </c>
      <c r="P6747" t="str">
        <f t="shared" si="105"/>
        <v>Low</v>
      </c>
    </row>
    <row r="6748" spans="1:16" x14ac:dyDescent="0.35">
      <c r="A6748">
        <v>18356798</v>
      </c>
      <c r="B6748" t="s">
        <v>13328</v>
      </c>
      <c r="C6748">
        <v>1</v>
      </c>
      <c r="D6748" t="s">
        <v>13002</v>
      </c>
      <c r="E6748" t="s">
        <v>13329</v>
      </c>
      <c r="F6748" t="s">
        <v>13093</v>
      </c>
      <c r="G6748" t="s">
        <v>17</v>
      </c>
      <c r="H6748" t="s">
        <v>18</v>
      </c>
      <c r="I6748" t="s">
        <v>19</v>
      </c>
      <c r="J6748" t="s">
        <v>19</v>
      </c>
      <c r="K6748" t="s">
        <v>19</v>
      </c>
      <c r="L6748">
        <v>250</v>
      </c>
      <c r="M6748">
        <v>1</v>
      </c>
      <c r="N6748" s="1">
        <v>41620</v>
      </c>
      <c r="O6748" t="s">
        <v>19477</v>
      </c>
      <c r="P6748" t="str">
        <f t="shared" si="105"/>
        <v>Low</v>
      </c>
    </row>
    <row r="6749" spans="1:16" x14ac:dyDescent="0.35">
      <c r="A6749">
        <v>18471723</v>
      </c>
      <c r="B6749" t="s">
        <v>13330</v>
      </c>
      <c r="C6749">
        <v>1</v>
      </c>
      <c r="D6749" t="s">
        <v>13002</v>
      </c>
      <c r="E6749" t="s">
        <v>13331</v>
      </c>
      <c r="F6749" t="s">
        <v>13070</v>
      </c>
      <c r="G6749" t="s">
        <v>13332</v>
      </c>
      <c r="H6749" t="s">
        <v>18</v>
      </c>
      <c r="I6749" t="s">
        <v>19</v>
      </c>
      <c r="J6749" t="s">
        <v>19</v>
      </c>
      <c r="K6749" t="s">
        <v>19</v>
      </c>
      <c r="L6749">
        <v>250</v>
      </c>
      <c r="M6749">
        <v>1</v>
      </c>
      <c r="N6749" s="1">
        <v>41251</v>
      </c>
      <c r="O6749" t="s">
        <v>19477</v>
      </c>
      <c r="P6749" t="str">
        <f t="shared" si="105"/>
        <v>Low</v>
      </c>
    </row>
    <row r="6750" spans="1:16" x14ac:dyDescent="0.35">
      <c r="A6750">
        <v>18451827</v>
      </c>
      <c r="B6750" t="s">
        <v>13333</v>
      </c>
      <c r="C6750">
        <v>1</v>
      </c>
      <c r="D6750" t="s">
        <v>13002</v>
      </c>
      <c r="E6750" t="s">
        <v>13334</v>
      </c>
      <c r="F6750" t="s">
        <v>13070</v>
      </c>
      <c r="G6750" t="s">
        <v>13335</v>
      </c>
      <c r="H6750" t="s">
        <v>18</v>
      </c>
      <c r="I6750" t="s">
        <v>19</v>
      </c>
      <c r="J6750" t="s">
        <v>19</v>
      </c>
      <c r="K6750" t="s">
        <v>19</v>
      </c>
      <c r="L6750">
        <v>500</v>
      </c>
      <c r="M6750">
        <v>1</v>
      </c>
      <c r="N6750" s="1">
        <v>43449</v>
      </c>
      <c r="O6750" t="s">
        <v>19477</v>
      </c>
      <c r="P6750" t="str">
        <f t="shared" si="105"/>
        <v>Lower-Mid</v>
      </c>
    </row>
    <row r="6751" spans="1:16" x14ac:dyDescent="0.35">
      <c r="A6751">
        <v>18383464</v>
      </c>
      <c r="B6751" t="s">
        <v>13336</v>
      </c>
      <c r="C6751">
        <v>1</v>
      </c>
      <c r="D6751" t="s">
        <v>13002</v>
      </c>
      <c r="E6751" t="s">
        <v>13337</v>
      </c>
      <c r="F6751" t="s">
        <v>13070</v>
      </c>
      <c r="G6751" t="s">
        <v>632</v>
      </c>
      <c r="H6751" t="s">
        <v>18</v>
      </c>
      <c r="I6751" t="s">
        <v>19</v>
      </c>
      <c r="J6751" t="s">
        <v>19</v>
      </c>
      <c r="K6751" t="s">
        <v>19</v>
      </c>
      <c r="L6751">
        <v>250</v>
      </c>
      <c r="M6751">
        <v>1</v>
      </c>
      <c r="N6751" s="1">
        <v>41624</v>
      </c>
      <c r="O6751" t="s">
        <v>19477</v>
      </c>
      <c r="P6751" t="str">
        <f t="shared" si="105"/>
        <v>Low</v>
      </c>
    </row>
    <row r="6752" spans="1:16" x14ac:dyDescent="0.35">
      <c r="A6752">
        <v>18415977</v>
      </c>
      <c r="B6752" t="s">
        <v>13338</v>
      </c>
      <c r="C6752">
        <v>1</v>
      </c>
      <c r="D6752" t="s">
        <v>13002</v>
      </c>
      <c r="E6752" t="s">
        <v>13339</v>
      </c>
      <c r="F6752" t="s">
        <v>13070</v>
      </c>
      <c r="G6752" t="s">
        <v>996</v>
      </c>
      <c r="H6752" t="s">
        <v>18</v>
      </c>
      <c r="I6752" t="s">
        <v>19</v>
      </c>
      <c r="J6752" t="s">
        <v>19</v>
      </c>
      <c r="K6752" t="s">
        <v>19</v>
      </c>
      <c r="L6752">
        <v>350</v>
      </c>
      <c r="M6752">
        <v>1</v>
      </c>
      <c r="N6752" s="1">
        <v>40529</v>
      </c>
      <c r="O6752" t="s">
        <v>19477</v>
      </c>
      <c r="P6752" t="str">
        <f t="shared" si="105"/>
        <v>Low</v>
      </c>
    </row>
    <row r="6753" spans="1:16" x14ac:dyDescent="0.35">
      <c r="A6753">
        <v>3260</v>
      </c>
      <c r="B6753" t="s">
        <v>13340</v>
      </c>
      <c r="C6753">
        <v>1</v>
      </c>
      <c r="D6753" t="s">
        <v>14</v>
      </c>
      <c r="E6753" t="s">
        <v>13341</v>
      </c>
      <c r="F6753" t="s">
        <v>13342</v>
      </c>
      <c r="G6753" t="s">
        <v>12804</v>
      </c>
      <c r="H6753" t="s">
        <v>18</v>
      </c>
      <c r="I6753" t="s">
        <v>25</v>
      </c>
      <c r="J6753" t="s">
        <v>19</v>
      </c>
      <c r="K6753" t="s">
        <v>19</v>
      </c>
      <c r="L6753">
        <v>2000</v>
      </c>
      <c r="M6753">
        <v>3</v>
      </c>
      <c r="N6753" s="1">
        <v>40216</v>
      </c>
      <c r="O6753" t="s">
        <v>19477</v>
      </c>
      <c r="P6753" t="str">
        <f t="shared" si="105"/>
        <v>Upper-Mid</v>
      </c>
    </row>
    <row r="6754" spans="1:16" x14ac:dyDescent="0.35">
      <c r="A6754">
        <v>18456760</v>
      </c>
      <c r="B6754" t="s">
        <v>13343</v>
      </c>
      <c r="C6754">
        <v>1</v>
      </c>
      <c r="D6754" t="s">
        <v>13002</v>
      </c>
      <c r="E6754" t="s">
        <v>13344</v>
      </c>
      <c r="F6754" t="s">
        <v>13007</v>
      </c>
      <c r="G6754" t="s">
        <v>4591</v>
      </c>
      <c r="H6754" t="s">
        <v>18</v>
      </c>
      <c r="I6754" t="s">
        <v>19</v>
      </c>
      <c r="J6754" t="s">
        <v>19</v>
      </c>
      <c r="K6754" t="s">
        <v>19</v>
      </c>
      <c r="L6754">
        <v>400</v>
      </c>
      <c r="M6754">
        <v>1</v>
      </c>
      <c r="N6754" s="1">
        <v>42684</v>
      </c>
      <c r="O6754" t="s">
        <v>19477</v>
      </c>
      <c r="P6754" t="str">
        <f t="shared" si="105"/>
        <v>Low</v>
      </c>
    </row>
    <row r="6755" spans="1:16" x14ac:dyDescent="0.35">
      <c r="A6755">
        <v>18441559</v>
      </c>
      <c r="B6755" t="s">
        <v>13345</v>
      </c>
      <c r="C6755">
        <v>1</v>
      </c>
      <c r="D6755" t="s">
        <v>13002</v>
      </c>
      <c r="E6755" t="s">
        <v>13346</v>
      </c>
      <c r="F6755" t="s">
        <v>13018</v>
      </c>
      <c r="G6755" t="s">
        <v>17</v>
      </c>
      <c r="H6755" t="s">
        <v>18</v>
      </c>
      <c r="I6755" t="s">
        <v>19</v>
      </c>
      <c r="J6755" t="s">
        <v>19</v>
      </c>
      <c r="K6755" t="s">
        <v>19</v>
      </c>
      <c r="L6755">
        <v>300</v>
      </c>
      <c r="M6755">
        <v>1</v>
      </c>
      <c r="N6755" s="1">
        <v>40488</v>
      </c>
      <c r="O6755" t="s">
        <v>19477</v>
      </c>
      <c r="P6755" t="str">
        <f t="shared" si="105"/>
        <v>Low</v>
      </c>
    </row>
    <row r="6756" spans="1:16" x14ac:dyDescent="0.35">
      <c r="A6756">
        <v>18441711</v>
      </c>
      <c r="B6756" t="s">
        <v>13347</v>
      </c>
      <c r="C6756">
        <v>1</v>
      </c>
      <c r="D6756" t="s">
        <v>13002</v>
      </c>
      <c r="E6756" t="s">
        <v>13348</v>
      </c>
      <c r="F6756" t="s">
        <v>13047</v>
      </c>
      <c r="G6756" t="s">
        <v>17</v>
      </c>
      <c r="H6756" t="s">
        <v>18</v>
      </c>
      <c r="I6756" t="s">
        <v>19</v>
      </c>
      <c r="J6756" t="s">
        <v>19</v>
      </c>
      <c r="K6756" t="s">
        <v>19</v>
      </c>
      <c r="L6756">
        <v>200</v>
      </c>
      <c r="M6756">
        <v>1</v>
      </c>
      <c r="N6756" s="1">
        <v>43066</v>
      </c>
      <c r="O6756" t="s">
        <v>19477</v>
      </c>
      <c r="P6756" t="str">
        <f t="shared" si="105"/>
        <v>Low</v>
      </c>
    </row>
    <row r="6757" spans="1:16" x14ac:dyDescent="0.35">
      <c r="A6757">
        <v>18244230</v>
      </c>
      <c r="B6757" t="s">
        <v>13349</v>
      </c>
      <c r="C6757">
        <v>1</v>
      </c>
      <c r="D6757" t="s">
        <v>13002</v>
      </c>
      <c r="E6757" t="s">
        <v>13350</v>
      </c>
      <c r="F6757" t="s">
        <v>11153</v>
      </c>
      <c r="G6757" t="s">
        <v>641</v>
      </c>
      <c r="H6757" t="s">
        <v>18</v>
      </c>
      <c r="I6757" t="s">
        <v>19</v>
      </c>
      <c r="J6757" t="s">
        <v>19</v>
      </c>
      <c r="K6757" t="s">
        <v>19</v>
      </c>
      <c r="L6757">
        <v>250</v>
      </c>
      <c r="M6757">
        <v>1</v>
      </c>
      <c r="N6757" s="1">
        <v>41602</v>
      </c>
      <c r="O6757" t="s">
        <v>19477</v>
      </c>
      <c r="P6757" t="str">
        <f t="shared" si="105"/>
        <v>Low</v>
      </c>
    </row>
    <row r="6758" spans="1:16" x14ac:dyDescent="0.35">
      <c r="A6758">
        <v>18454484</v>
      </c>
      <c r="B6758" t="s">
        <v>13351</v>
      </c>
      <c r="C6758">
        <v>1</v>
      </c>
      <c r="D6758" t="s">
        <v>13002</v>
      </c>
      <c r="E6758" t="s">
        <v>13352</v>
      </c>
      <c r="F6758" t="s">
        <v>13058</v>
      </c>
      <c r="G6758" t="s">
        <v>422</v>
      </c>
      <c r="H6758" t="s">
        <v>18</v>
      </c>
      <c r="I6758" t="s">
        <v>19</v>
      </c>
      <c r="J6758" t="s">
        <v>25</v>
      </c>
      <c r="K6758" t="s">
        <v>19</v>
      </c>
      <c r="L6758">
        <v>500</v>
      </c>
      <c r="M6758">
        <v>1</v>
      </c>
      <c r="N6758" s="1">
        <v>41221</v>
      </c>
      <c r="O6758" t="s">
        <v>19477</v>
      </c>
      <c r="P6758" t="str">
        <f t="shared" si="105"/>
        <v>Lower-Mid</v>
      </c>
    </row>
    <row r="6759" spans="1:16" x14ac:dyDescent="0.35">
      <c r="A6759">
        <v>18435297</v>
      </c>
      <c r="B6759" t="s">
        <v>13353</v>
      </c>
      <c r="C6759">
        <v>1</v>
      </c>
      <c r="D6759" t="s">
        <v>13002</v>
      </c>
      <c r="E6759" t="s">
        <v>13354</v>
      </c>
      <c r="F6759" t="s">
        <v>13090</v>
      </c>
      <c r="G6759" t="s">
        <v>422</v>
      </c>
      <c r="H6759" t="s">
        <v>18</v>
      </c>
      <c r="I6759" t="s">
        <v>19</v>
      </c>
      <c r="J6759" t="s">
        <v>19</v>
      </c>
      <c r="K6759" t="s">
        <v>19</v>
      </c>
      <c r="L6759">
        <v>500</v>
      </c>
      <c r="M6759">
        <v>1</v>
      </c>
      <c r="N6759" s="1">
        <v>41592</v>
      </c>
      <c r="O6759" t="s">
        <v>19477</v>
      </c>
      <c r="P6759" t="str">
        <f t="shared" si="105"/>
        <v>Lower-Mid</v>
      </c>
    </row>
    <row r="6760" spans="1:16" x14ac:dyDescent="0.35">
      <c r="A6760">
        <v>18435313</v>
      </c>
      <c r="B6760" t="s">
        <v>13355</v>
      </c>
      <c r="C6760">
        <v>1</v>
      </c>
      <c r="D6760" t="s">
        <v>13002</v>
      </c>
      <c r="E6760" t="s">
        <v>13356</v>
      </c>
      <c r="F6760" t="s">
        <v>13357</v>
      </c>
      <c r="G6760" t="s">
        <v>491</v>
      </c>
      <c r="H6760" t="s">
        <v>18</v>
      </c>
      <c r="I6760" t="s">
        <v>19</v>
      </c>
      <c r="J6760" t="s">
        <v>19</v>
      </c>
      <c r="K6760" t="s">
        <v>19</v>
      </c>
      <c r="L6760">
        <v>300</v>
      </c>
      <c r="M6760">
        <v>1</v>
      </c>
      <c r="N6760" s="1">
        <v>41948</v>
      </c>
      <c r="O6760" t="s">
        <v>19477</v>
      </c>
      <c r="P6760" t="str">
        <f t="shared" si="105"/>
        <v>Low</v>
      </c>
    </row>
    <row r="6761" spans="1:16" x14ac:dyDescent="0.35">
      <c r="A6761">
        <v>18432232</v>
      </c>
      <c r="B6761" t="s">
        <v>13358</v>
      </c>
      <c r="C6761">
        <v>1</v>
      </c>
      <c r="D6761" t="s">
        <v>13002</v>
      </c>
      <c r="E6761" t="s">
        <v>13359</v>
      </c>
      <c r="F6761" t="s">
        <v>13131</v>
      </c>
      <c r="G6761" t="s">
        <v>17</v>
      </c>
      <c r="H6761" t="s">
        <v>18</v>
      </c>
      <c r="I6761" t="s">
        <v>19</v>
      </c>
      <c r="J6761" t="s">
        <v>19</v>
      </c>
      <c r="K6761" t="s">
        <v>19</v>
      </c>
      <c r="L6761">
        <v>500</v>
      </c>
      <c r="M6761">
        <v>1</v>
      </c>
      <c r="N6761" s="1">
        <v>43409</v>
      </c>
      <c r="O6761" t="s">
        <v>19477</v>
      </c>
      <c r="P6761" t="str">
        <f t="shared" si="105"/>
        <v>Lower-Mid</v>
      </c>
    </row>
    <row r="6762" spans="1:16" x14ac:dyDescent="0.35">
      <c r="A6762">
        <v>18433909</v>
      </c>
      <c r="B6762" t="s">
        <v>13360</v>
      </c>
      <c r="C6762">
        <v>1</v>
      </c>
      <c r="D6762" t="s">
        <v>13002</v>
      </c>
      <c r="E6762" t="s">
        <v>13361</v>
      </c>
      <c r="F6762" t="s">
        <v>13131</v>
      </c>
      <c r="G6762" t="s">
        <v>422</v>
      </c>
      <c r="H6762" t="s">
        <v>18</v>
      </c>
      <c r="I6762" t="s">
        <v>19</v>
      </c>
      <c r="J6762" t="s">
        <v>19</v>
      </c>
      <c r="K6762" t="s">
        <v>19</v>
      </c>
      <c r="L6762">
        <v>300</v>
      </c>
      <c r="M6762">
        <v>1</v>
      </c>
      <c r="N6762" s="1">
        <v>40483</v>
      </c>
      <c r="O6762" t="s">
        <v>19477</v>
      </c>
      <c r="P6762" t="str">
        <f t="shared" si="105"/>
        <v>Low</v>
      </c>
    </row>
    <row r="6763" spans="1:16" x14ac:dyDescent="0.35">
      <c r="A6763">
        <v>18312485</v>
      </c>
      <c r="B6763" t="s">
        <v>811</v>
      </c>
      <c r="C6763">
        <v>1</v>
      </c>
      <c r="D6763" t="s">
        <v>13002</v>
      </c>
      <c r="E6763" t="s">
        <v>13362</v>
      </c>
      <c r="F6763" t="s">
        <v>13093</v>
      </c>
      <c r="G6763" t="s">
        <v>439</v>
      </c>
      <c r="H6763" t="s">
        <v>18</v>
      </c>
      <c r="I6763" t="s">
        <v>19</v>
      </c>
      <c r="J6763" t="s">
        <v>19</v>
      </c>
      <c r="K6763" t="s">
        <v>19</v>
      </c>
      <c r="L6763">
        <v>450</v>
      </c>
      <c r="M6763">
        <v>1</v>
      </c>
      <c r="N6763" s="1">
        <v>40509</v>
      </c>
      <c r="O6763" t="s">
        <v>19477</v>
      </c>
      <c r="P6763" t="str">
        <f t="shared" si="105"/>
        <v>Low</v>
      </c>
    </row>
    <row r="6764" spans="1:16" x14ac:dyDescent="0.35">
      <c r="A6764">
        <v>18424206</v>
      </c>
      <c r="B6764" t="s">
        <v>13363</v>
      </c>
      <c r="C6764">
        <v>1</v>
      </c>
      <c r="D6764" t="s">
        <v>13002</v>
      </c>
      <c r="E6764" t="s">
        <v>13364</v>
      </c>
      <c r="F6764" t="s">
        <v>13093</v>
      </c>
      <c r="G6764" t="s">
        <v>17</v>
      </c>
      <c r="H6764" t="s">
        <v>18</v>
      </c>
      <c r="I6764" t="s">
        <v>19</v>
      </c>
      <c r="J6764" t="s">
        <v>19</v>
      </c>
      <c r="K6764" t="s">
        <v>19</v>
      </c>
      <c r="L6764">
        <v>200</v>
      </c>
      <c r="M6764">
        <v>1</v>
      </c>
      <c r="N6764" s="1">
        <v>41944</v>
      </c>
      <c r="O6764" t="s">
        <v>19477</v>
      </c>
      <c r="P6764" t="str">
        <f t="shared" si="105"/>
        <v>Low</v>
      </c>
    </row>
    <row r="6765" spans="1:16" x14ac:dyDescent="0.35">
      <c r="A6765">
        <v>18492089</v>
      </c>
      <c r="B6765" t="s">
        <v>13365</v>
      </c>
      <c r="C6765">
        <v>1</v>
      </c>
      <c r="D6765" t="s">
        <v>13002</v>
      </c>
      <c r="E6765" t="s">
        <v>13366</v>
      </c>
      <c r="F6765" t="s">
        <v>13024</v>
      </c>
      <c r="G6765" t="s">
        <v>459</v>
      </c>
      <c r="H6765" t="s">
        <v>18</v>
      </c>
      <c r="I6765" t="s">
        <v>19</v>
      </c>
      <c r="J6765" t="s">
        <v>19</v>
      </c>
      <c r="K6765" t="s">
        <v>19</v>
      </c>
      <c r="L6765">
        <v>200</v>
      </c>
      <c r="M6765">
        <v>1</v>
      </c>
      <c r="N6765" s="1">
        <v>42690</v>
      </c>
      <c r="O6765" t="s">
        <v>19477</v>
      </c>
      <c r="P6765" t="str">
        <f t="shared" si="105"/>
        <v>Low</v>
      </c>
    </row>
    <row r="6766" spans="1:16" x14ac:dyDescent="0.35">
      <c r="A6766">
        <v>18478895</v>
      </c>
      <c r="B6766" t="s">
        <v>13367</v>
      </c>
      <c r="C6766">
        <v>1</v>
      </c>
      <c r="D6766" t="s">
        <v>13002</v>
      </c>
      <c r="E6766" t="s">
        <v>13368</v>
      </c>
      <c r="F6766" t="s">
        <v>13024</v>
      </c>
      <c r="G6766" t="s">
        <v>13369</v>
      </c>
      <c r="H6766" t="s">
        <v>18</v>
      </c>
      <c r="I6766" t="s">
        <v>19</v>
      </c>
      <c r="J6766" t="s">
        <v>19</v>
      </c>
      <c r="K6766" t="s">
        <v>19</v>
      </c>
      <c r="L6766">
        <v>500</v>
      </c>
      <c r="M6766">
        <v>1</v>
      </c>
      <c r="N6766" s="1">
        <v>42680</v>
      </c>
      <c r="O6766" t="s">
        <v>19477</v>
      </c>
      <c r="P6766" t="str">
        <f t="shared" si="105"/>
        <v>Lower-Mid</v>
      </c>
    </row>
    <row r="6767" spans="1:16" x14ac:dyDescent="0.35">
      <c r="A6767">
        <v>18424873</v>
      </c>
      <c r="B6767" t="s">
        <v>6521</v>
      </c>
      <c r="C6767">
        <v>1</v>
      </c>
      <c r="D6767" t="s">
        <v>13002</v>
      </c>
      <c r="E6767" t="s">
        <v>13370</v>
      </c>
      <c r="F6767" t="s">
        <v>13177</v>
      </c>
      <c r="G6767" t="s">
        <v>641</v>
      </c>
      <c r="H6767" t="s">
        <v>18</v>
      </c>
      <c r="I6767" t="s">
        <v>19</v>
      </c>
      <c r="J6767" t="s">
        <v>19</v>
      </c>
      <c r="K6767" t="s">
        <v>19</v>
      </c>
      <c r="L6767">
        <v>300</v>
      </c>
      <c r="M6767">
        <v>1</v>
      </c>
      <c r="N6767" s="1">
        <v>42295</v>
      </c>
      <c r="O6767" t="s">
        <v>19477</v>
      </c>
      <c r="P6767" t="str">
        <f t="shared" si="105"/>
        <v>Low</v>
      </c>
    </row>
    <row r="6768" spans="1:16" x14ac:dyDescent="0.35">
      <c r="A6768">
        <v>18303715</v>
      </c>
      <c r="B6768" t="s">
        <v>13371</v>
      </c>
      <c r="C6768">
        <v>1</v>
      </c>
      <c r="D6768" t="s">
        <v>13002</v>
      </c>
      <c r="E6768" t="s">
        <v>13372</v>
      </c>
      <c r="F6768" t="s">
        <v>13010</v>
      </c>
      <c r="G6768" t="s">
        <v>610</v>
      </c>
      <c r="H6768" t="s">
        <v>18</v>
      </c>
      <c r="I6768" t="s">
        <v>19</v>
      </c>
      <c r="J6768" t="s">
        <v>19</v>
      </c>
      <c r="K6768" t="s">
        <v>19</v>
      </c>
      <c r="L6768">
        <v>300</v>
      </c>
      <c r="M6768">
        <v>1</v>
      </c>
      <c r="N6768" s="1">
        <v>40470</v>
      </c>
      <c r="O6768" t="s">
        <v>19477</v>
      </c>
      <c r="P6768" t="str">
        <f t="shared" si="105"/>
        <v>Low</v>
      </c>
    </row>
    <row r="6769" spans="1:16" x14ac:dyDescent="0.35">
      <c r="A6769">
        <v>18441563</v>
      </c>
      <c r="B6769" t="s">
        <v>6354</v>
      </c>
      <c r="C6769">
        <v>1</v>
      </c>
      <c r="D6769" t="s">
        <v>13002</v>
      </c>
      <c r="E6769" t="s">
        <v>13076</v>
      </c>
      <c r="F6769" t="s">
        <v>13018</v>
      </c>
      <c r="G6769" t="s">
        <v>491</v>
      </c>
      <c r="H6769" t="s">
        <v>18</v>
      </c>
      <c r="I6769" t="s">
        <v>19</v>
      </c>
      <c r="J6769" t="s">
        <v>19</v>
      </c>
      <c r="K6769" t="s">
        <v>19</v>
      </c>
      <c r="L6769">
        <v>300</v>
      </c>
      <c r="M6769">
        <v>1</v>
      </c>
      <c r="N6769" s="1">
        <v>43388</v>
      </c>
      <c r="O6769" t="s">
        <v>19477</v>
      </c>
      <c r="P6769" t="str">
        <f t="shared" si="105"/>
        <v>Low</v>
      </c>
    </row>
    <row r="6770" spans="1:16" x14ac:dyDescent="0.35">
      <c r="A6770">
        <v>18438456</v>
      </c>
      <c r="B6770" t="s">
        <v>13373</v>
      </c>
      <c r="C6770">
        <v>1</v>
      </c>
      <c r="D6770" t="s">
        <v>13002</v>
      </c>
      <c r="E6770" t="s">
        <v>13374</v>
      </c>
      <c r="F6770" t="s">
        <v>11011</v>
      </c>
      <c r="G6770" t="s">
        <v>491</v>
      </c>
      <c r="H6770" t="s">
        <v>18</v>
      </c>
      <c r="I6770" t="s">
        <v>19</v>
      </c>
      <c r="J6770" t="s">
        <v>19</v>
      </c>
      <c r="K6770" t="s">
        <v>19</v>
      </c>
      <c r="L6770">
        <v>200</v>
      </c>
      <c r="M6770">
        <v>1</v>
      </c>
      <c r="N6770" s="1">
        <v>43016</v>
      </c>
      <c r="O6770" t="s">
        <v>19477</v>
      </c>
      <c r="P6770" t="str">
        <f t="shared" si="105"/>
        <v>Low</v>
      </c>
    </row>
    <row r="6771" spans="1:16" x14ac:dyDescent="0.35">
      <c r="A6771">
        <v>18432020</v>
      </c>
      <c r="B6771" t="s">
        <v>13375</v>
      </c>
      <c r="C6771">
        <v>1</v>
      </c>
      <c r="D6771" t="s">
        <v>13002</v>
      </c>
      <c r="E6771" t="s">
        <v>13376</v>
      </c>
      <c r="F6771" t="s">
        <v>13303</v>
      </c>
      <c r="G6771" t="s">
        <v>491</v>
      </c>
      <c r="H6771" t="s">
        <v>18</v>
      </c>
      <c r="I6771" t="s">
        <v>19</v>
      </c>
      <c r="J6771" t="s">
        <v>19</v>
      </c>
      <c r="K6771" t="s">
        <v>19</v>
      </c>
      <c r="L6771">
        <v>300</v>
      </c>
      <c r="M6771">
        <v>1</v>
      </c>
      <c r="N6771" s="1">
        <v>41940</v>
      </c>
      <c r="O6771" t="s">
        <v>19477</v>
      </c>
      <c r="P6771" t="str">
        <f t="shared" si="105"/>
        <v>Low</v>
      </c>
    </row>
    <row r="6772" spans="1:16" x14ac:dyDescent="0.35">
      <c r="A6772">
        <v>18252394</v>
      </c>
      <c r="B6772" t="s">
        <v>13373</v>
      </c>
      <c r="C6772">
        <v>1</v>
      </c>
      <c r="D6772" t="s">
        <v>13002</v>
      </c>
      <c r="E6772" t="s">
        <v>13377</v>
      </c>
      <c r="F6772" t="s">
        <v>13378</v>
      </c>
      <c r="G6772" t="s">
        <v>491</v>
      </c>
      <c r="H6772" t="s">
        <v>18</v>
      </c>
      <c r="I6772" t="s">
        <v>19</v>
      </c>
      <c r="J6772" t="s">
        <v>19</v>
      </c>
      <c r="K6772" t="s">
        <v>19</v>
      </c>
      <c r="L6772">
        <v>350</v>
      </c>
      <c r="M6772">
        <v>1</v>
      </c>
      <c r="N6772" s="1">
        <v>43014</v>
      </c>
      <c r="O6772" t="s">
        <v>19477</v>
      </c>
      <c r="P6772" t="str">
        <f t="shared" si="105"/>
        <v>Low</v>
      </c>
    </row>
    <row r="6773" spans="1:16" x14ac:dyDescent="0.35">
      <c r="A6773">
        <v>18423885</v>
      </c>
      <c r="B6773" t="s">
        <v>638</v>
      </c>
      <c r="C6773">
        <v>1</v>
      </c>
      <c r="D6773" t="s">
        <v>13002</v>
      </c>
      <c r="E6773" t="s">
        <v>13379</v>
      </c>
      <c r="F6773" t="s">
        <v>13052</v>
      </c>
      <c r="G6773" t="s">
        <v>1391</v>
      </c>
      <c r="H6773" t="s">
        <v>18</v>
      </c>
      <c r="I6773" t="s">
        <v>19</v>
      </c>
      <c r="J6773" t="s">
        <v>19</v>
      </c>
      <c r="K6773" t="s">
        <v>19</v>
      </c>
      <c r="L6773">
        <v>300</v>
      </c>
      <c r="M6773">
        <v>1</v>
      </c>
      <c r="N6773" s="1">
        <v>41193</v>
      </c>
      <c r="O6773" t="s">
        <v>19477</v>
      </c>
      <c r="P6773" t="str">
        <f t="shared" si="105"/>
        <v>Low</v>
      </c>
    </row>
    <row r="6774" spans="1:16" x14ac:dyDescent="0.35">
      <c r="A6774">
        <v>18472419</v>
      </c>
      <c r="B6774" t="s">
        <v>13380</v>
      </c>
      <c r="C6774">
        <v>1</v>
      </c>
      <c r="D6774" t="s">
        <v>13002</v>
      </c>
      <c r="E6774" t="s">
        <v>13381</v>
      </c>
      <c r="F6774" t="s">
        <v>13312</v>
      </c>
      <c r="G6774" t="s">
        <v>1416</v>
      </c>
      <c r="H6774" t="s">
        <v>18</v>
      </c>
      <c r="I6774" t="s">
        <v>19</v>
      </c>
      <c r="J6774" t="s">
        <v>19</v>
      </c>
      <c r="K6774" t="s">
        <v>19</v>
      </c>
      <c r="L6774">
        <v>500</v>
      </c>
      <c r="M6774">
        <v>1</v>
      </c>
      <c r="N6774" s="1">
        <v>40458</v>
      </c>
      <c r="O6774" t="s">
        <v>19477</v>
      </c>
      <c r="P6774" t="str">
        <f t="shared" si="105"/>
        <v>Lower-Mid</v>
      </c>
    </row>
    <row r="6775" spans="1:16" x14ac:dyDescent="0.35">
      <c r="A6775">
        <v>18432231</v>
      </c>
      <c r="B6775" t="s">
        <v>6521</v>
      </c>
      <c r="C6775">
        <v>1</v>
      </c>
      <c r="D6775" t="s">
        <v>13002</v>
      </c>
      <c r="E6775" t="s">
        <v>13382</v>
      </c>
      <c r="F6775" t="s">
        <v>11157</v>
      </c>
      <c r="G6775" t="s">
        <v>641</v>
      </c>
      <c r="H6775" t="s">
        <v>18</v>
      </c>
      <c r="I6775" t="s">
        <v>19</v>
      </c>
      <c r="J6775" t="s">
        <v>19</v>
      </c>
      <c r="K6775" t="s">
        <v>19</v>
      </c>
      <c r="L6775">
        <v>300</v>
      </c>
      <c r="M6775">
        <v>1</v>
      </c>
      <c r="N6775" s="1">
        <v>41923</v>
      </c>
      <c r="O6775" t="s">
        <v>19477</v>
      </c>
      <c r="P6775" t="str">
        <f t="shared" si="105"/>
        <v>Low</v>
      </c>
    </row>
    <row r="6776" spans="1:16" x14ac:dyDescent="0.35">
      <c r="A6776">
        <v>18486776</v>
      </c>
      <c r="B6776" t="s">
        <v>13383</v>
      </c>
      <c r="C6776">
        <v>1</v>
      </c>
      <c r="D6776" t="s">
        <v>13002</v>
      </c>
      <c r="E6776" t="s">
        <v>13384</v>
      </c>
      <c r="F6776" t="s">
        <v>11157</v>
      </c>
      <c r="G6776" t="s">
        <v>635</v>
      </c>
      <c r="H6776" t="s">
        <v>18</v>
      </c>
      <c r="I6776" t="s">
        <v>19</v>
      </c>
      <c r="J6776" t="s">
        <v>19</v>
      </c>
      <c r="K6776" t="s">
        <v>19</v>
      </c>
      <c r="L6776">
        <v>150</v>
      </c>
      <c r="M6776">
        <v>1</v>
      </c>
      <c r="N6776" s="1">
        <v>42644</v>
      </c>
      <c r="O6776" t="s">
        <v>19477</v>
      </c>
      <c r="P6776" t="str">
        <f t="shared" si="105"/>
        <v>Low</v>
      </c>
    </row>
    <row r="6777" spans="1:16" x14ac:dyDescent="0.35">
      <c r="A6777">
        <v>18252364</v>
      </c>
      <c r="B6777" t="s">
        <v>7109</v>
      </c>
      <c r="C6777">
        <v>1</v>
      </c>
      <c r="D6777" t="s">
        <v>13002</v>
      </c>
      <c r="E6777" t="s">
        <v>13385</v>
      </c>
      <c r="F6777" t="s">
        <v>11162</v>
      </c>
      <c r="G6777" t="s">
        <v>751</v>
      </c>
      <c r="H6777" t="s">
        <v>18</v>
      </c>
      <c r="I6777" t="s">
        <v>19</v>
      </c>
      <c r="J6777" t="s">
        <v>19</v>
      </c>
      <c r="K6777" t="s">
        <v>19</v>
      </c>
      <c r="L6777">
        <v>400</v>
      </c>
      <c r="M6777">
        <v>1</v>
      </c>
      <c r="N6777" s="1">
        <v>40831</v>
      </c>
      <c r="O6777" t="s">
        <v>19477</v>
      </c>
      <c r="P6777" t="str">
        <f t="shared" si="105"/>
        <v>Low</v>
      </c>
    </row>
    <row r="6778" spans="1:16" x14ac:dyDescent="0.35">
      <c r="A6778">
        <v>18480321</v>
      </c>
      <c r="B6778" t="s">
        <v>13386</v>
      </c>
      <c r="C6778">
        <v>1</v>
      </c>
      <c r="D6778" t="s">
        <v>13002</v>
      </c>
      <c r="E6778" t="s">
        <v>13288</v>
      </c>
      <c r="F6778" t="s">
        <v>13090</v>
      </c>
      <c r="G6778" t="s">
        <v>13387</v>
      </c>
      <c r="H6778" t="s">
        <v>18</v>
      </c>
      <c r="I6778" t="s">
        <v>19</v>
      </c>
      <c r="J6778" t="s">
        <v>19</v>
      </c>
      <c r="K6778" t="s">
        <v>19</v>
      </c>
      <c r="L6778">
        <v>500</v>
      </c>
      <c r="M6778">
        <v>1</v>
      </c>
      <c r="N6778" s="1">
        <v>41936</v>
      </c>
      <c r="O6778" t="s">
        <v>19477</v>
      </c>
      <c r="P6778" t="str">
        <f t="shared" si="105"/>
        <v>Lower-Mid</v>
      </c>
    </row>
    <row r="6779" spans="1:16" x14ac:dyDescent="0.35">
      <c r="A6779">
        <v>18435807</v>
      </c>
      <c r="B6779" t="s">
        <v>13388</v>
      </c>
      <c r="C6779">
        <v>1</v>
      </c>
      <c r="D6779" t="s">
        <v>13002</v>
      </c>
      <c r="E6779" t="s">
        <v>13389</v>
      </c>
      <c r="F6779" t="s">
        <v>13390</v>
      </c>
      <c r="G6779" t="s">
        <v>17</v>
      </c>
      <c r="H6779" t="s">
        <v>18</v>
      </c>
      <c r="I6779" t="s">
        <v>19</v>
      </c>
      <c r="J6779" t="s">
        <v>19</v>
      </c>
      <c r="K6779" t="s">
        <v>19</v>
      </c>
      <c r="L6779">
        <v>200</v>
      </c>
      <c r="M6779">
        <v>1</v>
      </c>
      <c r="N6779" s="1">
        <v>42295</v>
      </c>
      <c r="O6779" t="s">
        <v>19477</v>
      </c>
      <c r="P6779" t="str">
        <f t="shared" si="105"/>
        <v>Low</v>
      </c>
    </row>
    <row r="6780" spans="1:16" x14ac:dyDescent="0.35">
      <c r="A6780">
        <v>18435790</v>
      </c>
      <c r="B6780" t="s">
        <v>13391</v>
      </c>
      <c r="C6780">
        <v>1</v>
      </c>
      <c r="D6780" t="s">
        <v>13002</v>
      </c>
      <c r="E6780" t="s">
        <v>13164</v>
      </c>
      <c r="F6780" t="s">
        <v>12976</v>
      </c>
      <c r="G6780" t="s">
        <v>439</v>
      </c>
      <c r="H6780" t="s">
        <v>18</v>
      </c>
      <c r="I6780" t="s">
        <v>19</v>
      </c>
      <c r="J6780" t="s">
        <v>19</v>
      </c>
      <c r="K6780" t="s">
        <v>19</v>
      </c>
      <c r="L6780">
        <v>300</v>
      </c>
      <c r="M6780">
        <v>1</v>
      </c>
      <c r="N6780" s="1">
        <v>43021</v>
      </c>
      <c r="O6780" t="s">
        <v>19477</v>
      </c>
      <c r="P6780" t="str">
        <f t="shared" si="105"/>
        <v>Low</v>
      </c>
    </row>
    <row r="6781" spans="1:16" x14ac:dyDescent="0.35">
      <c r="A6781">
        <v>18423900</v>
      </c>
      <c r="B6781" t="s">
        <v>13392</v>
      </c>
      <c r="C6781">
        <v>1</v>
      </c>
      <c r="D6781" t="s">
        <v>13002</v>
      </c>
      <c r="E6781" t="s">
        <v>13393</v>
      </c>
      <c r="F6781" t="s">
        <v>13093</v>
      </c>
      <c r="G6781" t="s">
        <v>439</v>
      </c>
      <c r="H6781" t="s">
        <v>18</v>
      </c>
      <c r="I6781" t="s">
        <v>19</v>
      </c>
      <c r="J6781" t="s">
        <v>19</v>
      </c>
      <c r="K6781" t="s">
        <v>19</v>
      </c>
      <c r="L6781">
        <v>500</v>
      </c>
      <c r="M6781">
        <v>1</v>
      </c>
      <c r="N6781" s="1">
        <v>43022</v>
      </c>
      <c r="O6781" t="s">
        <v>19477</v>
      </c>
      <c r="P6781" t="str">
        <f t="shared" si="105"/>
        <v>Lower-Mid</v>
      </c>
    </row>
    <row r="6782" spans="1:16" x14ac:dyDescent="0.35">
      <c r="A6782">
        <v>18424588</v>
      </c>
      <c r="B6782" t="s">
        <v>13394</v>
      </c>
      <c r="C6782">
        <v>1</v>
      </c>
      <c r="D6782" t="s">
        <v>13002</v>
      </c>
      <c r="E6782" t="s">
        <v>13395</v>
      </c>
      <c r="F6782" t="s">
        <v>13093</v>
      </c>
      <c r="G6782" t="s">
        <v>17</v>
      </c>
      <c r="H6782" t="s">
        <v>18</v>
      </c>
      <c r="I6782" t="s">
        <v>19</v>
      </c>
      <c r="J6782" t="s">
        <v>19</v>
      </c>
      <c r="K6782" t="s">
        <v>19</v>
      </c>
      <c r="L6782">
        <v>200</v>
      </c>
      <c r="M6782">
        <v>1</v>
      </c>
      <c r="N6782" s="1">
        <v>41553</v>
      </c>
      <c r="O6782" t="s">
        <v>19477</v>
      </c>
      <c r="P6782" t="str">
        <f t="shared" si="105"/>
        <v>Low</v>
      </c>
    </row>
    <row r="6783" spans="1:16" x14ac:dyDescent="0.35">
      <c r="A6783">
        <v>18352676</v>
      </c>
      <c r="B6783" t="s">
        <v>13396</v>
      </c>
      <c r="C6783">
        <v>1</v>
      </c>
      <c r="D6783" t="s">
        <v>13002</v>
      </c>
      <c r="E6783" t="s">
        <v>13397</v>
      </c>
      <c r="F6783" t="s">
        <v>13070</v>
      </c>
      <c r="G6783" t="s">
        <v>422</v>
      </c>
      <c r="H6783" t="s">
        <v>18</v>
      </c>
      <c r="I6783" t="s">
        <v>19</v>
      </c>
      <c r="J6783" t="s">
        <v>19</v>
      </c>
      <c r="K6783" t="s">
        <v>19</v>
      </c>
      <c r="L6783">
        <v>300</v>
      </c>
      <c r="M6783">
        <v>1</v>
      </c>
      <c r="N6783" s="1">
        <v>41940</v>
      </c>
      <c r="O6783" t="s">
        <v>19477</v>
      </c>
      <c r="P6783" t="str">
        <f t="shared" si="105"/>
        <v>Low</v>
      </c>
    </row>
    <row r="6784" spans="1:16" x14ac:dyDescent="0.35">
      <c r="A6784">
        <v>18441671</v>
      </c>
      <c r="B6784" t="s">
        <v>436</v>
      </c>
      <c r="C6784">
        <v>1</v>
      </c>
      <c r="D6784" t="s">
        <v>13002</v>
      </c>
      <c r="E6784" t="s">
        <v>13398</v>
      </c>
      <c r="F6784" t="s">
        <v>13018</v>
      </c>
      <c r="G6784" t="s">
        <v>779</v>
      </c>
      <c r="H6784" t="s">
        <v>18</v>
      </c>
      <c r="I6784" t="s">
        <v>19</v>
      </c>
      <c r="J6784" t="s">
        <v>19</v>
      </c>
      <c r="K6784" t="s">
        <v>19</v>
      </c>
      <c r="L6784">
        <v>500</v>
      </c>
      <c r="M6784">
        <v>1</v>
      </c>
      <c r="N6784" s="1">
        <v>42251</v>
      </c>
      <c r="O6784" t="s">
        <v>19477</v>
      </c>
      <c r="P6784" t="str">
        <f t="shared" si="105"/>
        <v>Lower-Mid</v>
      </c>
    </row>
    <row r="6785" spans="1:16" x14ac:dyDescent="0.35">
      <c r="A6785">
        <v>18424874</v>
      </c>
      <c r="B6785" t="s">
        <v>518</v>
      </c>
      <c r="C6785">
        <v>1</v>
      </c>
      <c r="D6785" t="s">
        <v>13002</v>
      </c>
      <c r="E6785" t="s">
        <v>13370</v>
      </c>
      <c r="F6785" t="s">
        <v>13177</v>
      </c>
      <c r="G6785" t="s">
        <v>519</v>
      </c>
      <c r="H6785" t="s">
        <v>18</v>
      </c>
      <c r="I6785" t="s">
        <v>19</v>
      </c>
      <c r="J6785" t="s">
        <v>19</v>
      </c>
      <c r="K6785" t="s">
        <v>19</v>
      </c>
      <c r="L6785">
        <v>600</v>
      </c>
      <c r="M6785">
        <v>1</v>
      </c>
      <c r="N6785" s="1">
        <v>42971</v>
      </c>
      <c r="O6785" t="s">
        <v>19477</v>
      </c>
      <c r="P6785" t="str">
        <f t="shared" si="105"/>
        <v>Lower-Mid</v>
      </c>
    </row>
    <row r="6786" spans="1:16" x14ac:dyDescent="0.35">
      <c r="A6786">
        <v>18409212</v>
      </c>
      <c r="B6786" t="s">
        <v>13399</v>
      </c>
      <c r="C6786">
        <v>1</v>
      </c>
      <c r="D6786" t="s">
        <v>13002</v>
      </c>
      <c r="E6786" t="s">
        <v>13400</v>
      </c>
      <c r="F6786" t="s">
        <v>13010</v>
      </c>
      <c r="G6786" t="s">
        <v>4699</v>
      </c>
      <c r="H6786" t="s">
        <v>18</v>
      </c>
      <c r="I6786" t="s">
        <v>19</v>
      </c>
      <c r="J6786" t="s">
        <v>19</v>
      </c>
      <c r="K6786" t="s">
        <v>19</v>
      </c>
      <c r="L6786">
        <v>700</v>
      </c>
      <c r="M6786">
        <v>1</v>
      </c>
      <c r="N6786" s="1">
        <v>42975</v>
      </c>
      <c r="O6786" t="s">
        <v>19477</v>
      </c>
      <c r="P6786" t="str">
        <f t="shared" ref="P6786:P6849" si="106">IF(L6786&lt;500, "Low",
 IF(L6786&lt;1000, "Lower-Mid",
 IF(L6786&lt;2000, "Mid",
 IF(L6786&lt;3000, "Upper-Mid", "High"))))</f>
        <v>Lower-Mid</v>
      </c>
    </row>
    <row r="6787" spans="1:16" x14ac:dyDescent="0.35">
      <c r="A6787">
        <v>18449300</v>
      </c>
      <c r="B6787" t="s">
        <v>13401</v>
      </c>
      <c r="C6787">
        <v>1</v>
      </c>
      <c r="D6787" t="s">
        <v>13002</v>
      </c>
      <c r="E6787" t="s">
        <v>13402</v>
      </c>
      <c r="F6787" t="s">
        <v>13018</v>
      </c>
      <c r="G6787" t="s">
        <v>501</v>
      </c>
      <c r="H6787" t="s">
        <v>18</v>
      </c>
      <c r="I6787" t="s">
        <v>19</v>
      </c>
      <c r="J6787" t="s">
        <v>19</v>
      </c>
      <c r="K6787" t="s">
        <v>19</v>
      </c>
      <c r="L6787">
        <v>500</v>
      </c>
      <c r="M6787">
        <v>1</v>
      </c>
      <c r="N6787" s="1">
        <v>40413</v>
      </c>
      <c r="O6787" t="s">
        <v>19477</v>
      </c>
      <c r="P6787" t="str">
        <f t="shared" si="106"/>
        <v>Lower-Mid</v>
      </c>
    </row>
    <row r="6788" spans="1:16" x14ac:dyDescent="0.35">
      <c r="A6788">
        <v>18323684</v>
      </c>
      <c r="B6788" t="s">
        <v>13403</v>
      </c>
      <c r="C6788">
        <v>1</v>
      </c>
      <c r="D6788" t="s">
        <v>13002</v>
      </c>
      <c r="E6788" t="s">
        <v>13404</v>
      </c>
      <c r="F6788" t="s">
        <v>11153</v>
      </c>
      <c r="G6788" t="s">
        <v>422</v>
      </c>
      <c r="H6788" t="s">
        <v>18</v>
      </c>
      <c r="I6788" t="s">
        <v>19</v>
      </c>
      <c r="J6788" t="s">
        <v>19</v>
      </c>
      <c r="K6788" t="s">
        <v>19</v>
      </c>
      <c r="L6788">
        <v>500</v>
      </c>
      <c r="M6788">
        <v>1</v>
      </c>
      <c r="N6788" s="1">
        <v>41135</v>
      </c>
      <c r="O6788" t="s">
        <v>19477</v>
      </c>
      <c r="P6788" t="str">
        <f t="shared" si="106"/>
        <v>Lower-Mid</v>
      </c>
    </row>
    <row r="6789" spans="1:16" x14ac:dyDescent="0.35">
      <c r="A6789">
        <v>18339370</v>
      </c>
      <c r="B6789" t="s">
        <v>504</v>
      </c>
      <c r="C6789">
        <v>1</v>
      </c>
      <c r="D6789" t="s">
        <v>13002</v>
      </c>
      <c r="E6789" t="s">
        <v>13118</v>
      </c>
      <c r="F6789" t="s">
        <v>13119</v>
      </c>
      <c r="G6789" t="s">
        <v>504</v>
      </c>
      <c r="H6789" t="s">
        <v>18</v>
      </c>
      <c r="I6789" t="s">
        <v>19</v>
      </c>
      <c r="J6789" t="s">
        <v>19</v>
      </c>
      <c r="K6789" t="s">
        <v>19</v>
      </c>
      <c r="L6789">
        <v>500</v>
      </c>
      <c r="M6789">
        <v>1</v>
      </c>
      <c r="N6789" s="1">
        <v>42973</v>
      </c>
      <c r="O6789" t="s">
        <v>19477</v>
      </c>
      <c r="P6789" t="str">
        <f t="shared" si="106"/>
        <v>Lower-Mid</v>
      </c>
    </row>
    <row r="6790" spans="1:16" x14ac:dyDescent="0.35">
      <c r="A6790">
        <v>311701</v>
      </c>
      <c r="B6790" t="s">
        <v>13405</v>
      </c>
      <c r="C6790">
        <v>1</v>
      </c>
      <c r="D6790" t="s">
        <v>13002</v>
      </c>
      <c r="E6790" t="s">
        <v>13406</v>
      </c>
      <c r="F6790" t="s">
        <v>13027</v>
      </c>
      <c r="G6790" t="s">
        <v>501</v>
      </c>
      <c r="H6790" t="s">
        <v>18</v>
      </c>
      <c r="I6790" t="s">
        <v>19</v>
      </c>
      <c r="J6790" t="s">
        <v>19</v>
      </c>
      <c r="K6790" t="s">
        <v>19</v>
      </c>
      <c r="L6790">
        <v>800</v>
      </c>
      <c r="M6790">
        <v>1</v>
      </c>
      <c r="N6790" s="1">
        <v>40763</v>
      </c>
      <c r="O6790" t="s">
        <v>19477</v>
      </c>
      <c r="P6790" t="str">
        <f t="shared" si="106"/>
        <v>Lower-Mid</v>
      </c>
    </row>
    <row r="6791" spans="1:16" x14ac:dyDescent="0.35">
      <c r="A6791">
        <v>18371420</v>
      </c>
      <c r="B6791" t="s">
        <v>13407</v>
      </c>
      <c r="C6791">
        <v>1</v>
      </c>
      <c r="D6791" t="s">
        <v>13002</v>
      </c>
      <c r="E6791" t="s">
        <v>13408</v>
      </c>
      <c r="F6791" t="s">
        <v>13409</v>
      </c>
      <c r="G6791" t="s">
        <v>4390</v>
      </c>
      <c r="H6791" t="s">
        <v>18</v>
      </c>
      <c r="I6791" t="s">
        <v>19</v>
      </c>
      <c r="J6791" t="s">
        <v>25</v>
      </c>
      <c r="K6791" t="s">
        <v>19</v>
      </c>
      <c r="L6791">
        <v>600</v>
      </c>
      <c r="M6791">
        <v>1</v>
      </c>
      <c r="N6791" s="1">
        <v>42225</v>
      </c>
      <c r="O6791" t="s">
        <v>19477</v>
      </c>
      <c r="P6791" t="str">
        <f t="shared" si="106"/>
        <v>Lower-Mid</v>
      </c>
    </row>
    <row r="6792" spans="1:16" x14ac:dyDescent="0.35">
      <c r="A6792">
        <v>309971</v>
      </c>
      <c r="B6792" t="s">
        <v>13410</v>
      </c>
      <c r="C6792">
        <v>1</v>
      </c>
      <c r="D6792" t="s">
        <v>13002</v>
      </c>
      <c r="E6792" t="s">
        <v>13411</v>
      </c>
      <c r="F6792" t="s">
        <v>13412</v>
      </c>
      <c r="G6792" t="s">
        <v>5029</v>
      </c>
      <c r="H6792" t="s">
        <v>18</v>
      </c>
      <c r="I6792" t="s">
        <v>19</v>
      </c>
      <c r="J6792" t="s">
        <v>19</v>
      </c>
      <c r="K6792" t="s">
        <v>19</v>
      </c>
      <c r="L6792">
        <v>550</v>
      </c>
      <c r="M6792">
        <v>1</v>
      </c>
      <c r="N6792" s="1">
        <v>42588</v>
      </c>
      <c r="O6792" t="s">
        <v>19477</v>
      </c>
      <c r="P6792" t="str">
        <f t="shared" si="106"/>
        <v>Lower-Mid</v>
      </c>
    </row>
    <row r="6793" spans="1:16" x14ac:dyDescent="0.35">
      <c r="A6793">
        <v>312935</v>
      </c>
      <c r="B6793" t="s">
        <v>13012</v>
      </c>
      <c r="C6793">
        <v>1</v>
      </c>
      <c r="D6793" t="s">
        <v>13002</v>
      </c>
      <c r="E6793" t="s">
        <v>13413</v>
      </c>
      <c r="F6793" t="s">
        <v>13257</v>
      </c>
      <c r="G6793" t="s">
        <v>442</v>
      </c>
      <c r="H6793" t="s">
        <v>18</v>
      </c>
      <c r="I6793" t="s">
        <v>19</v>
      </c>
      <c r="J6793" t="s">
        <v>19</v>
      </c>
      <c r="K6793" t="s">
        <v>19</v>
      </c>
      <c r="L6793">
        <v>700</v>
      </c>
      <c r="M6793">
        <v>1</v>
      </c>
      <c r="N6793" s="1">
        <v>41821</v>
      </c>
      <c r="O6793" t="s">
        <v>19477</v>
      </c>
      <c r="P6793" t="str">
        <f t="shared" si="106"/>
        <v>Lower-Mid</v>
      </c>
    </row>
    <row r="6794" spans="1:16" x14ac:dyDescent="0.35">
      <c r="A6794">
        <v>18264985</v>
      </c>
      <c r="B6794" t="s">
        <v>1801</v>
      </c>
      <c r="C6794">
        <v>1</v>
      </c>
      <c r="D6794" t="s">
        <v>13002</v>
      </c>
      <c r="E6794" t="s">
        <v>13414</v>
      </c>
      <c r="F6794" t="s">
        <v>12112</v>
      </c>
      <c r="G6794" t="s">
        <v>663</v>
      </c>
      <c r="H6794" t="s">
        <v>18</v>
      </c>
      <c r="I6794" t="s">
        <v>19</v>
      </c>
      <c r="J6794" t="s">
        <v>19</v>
      </c>
      <c r="K6794" t="s">
        <v>19</v>
      </c>
      <c r="L6794">
        <v>500</v>
      </c>
      <c r="M6794">
        <v>1</v>
      </c>
      <c r="N6794" s="1">
        <v>42167</v>
      </c>
      <c r="O6794" t="s">
        <v>19477</v>
      </c>
      <c r="P6794" t="str">
        <f t="shared" si="106"/>
        <v>Lower-Mid</v>
      </c>
    </row>
    <row r="6795" spans="1:16" x14ac:dyDescent="0.35">
      <c r="A6795">
        <v>18373560</v>
      </c>
      <c r="B6795" t="s">
        <v>13415</v>
      </c>
      <c r="C6795">
        <v>1</v>
      </c>
      <c r="D6795" t="s">
        <v>13002</v>
      </c>
      <c r="E6795" t="s">
        <v>13416</v>
      </c>
      <c r="F6795" t="s">
        <v>13058</v>
      </c>
      <c r="G6795" t="s">
        <v>442</v>
      </c>
      <c r="H6795" t="s">
        <v>18</v>
      </c>
      <c r="I6795" t="s">
        <v>19</v>
      </c>
      <c r="J6795" t="s">
        <v>19</v>
      </c>
      <c r="K6795" t="s">
        <v>19</v>
      </c>
      <c r="L6795">
        <v>500</v>
      </c>
      <c r="M6795">
        <v>1</v>
      </c>
      <c r="N6795" s="1">
        <v>42545</v>
      </c>
      <c r="O6795" t="s">
        <v>19477</v>
      </c>
      <c r="P6795" t="str">
        <f t="shared" si="106"/>
        <v>Lower-Mid</v>
      </c>
    </row>
    <row r="6796" spans="1:16" x14ac:dyDescent="0.35">
      <c r="A6796">
        <v>18430870</v>
      </c>
      <c r="B6796" t="s">
        <v>13417</v>
      </c>
      <c r="C6796">
        <v>1</v>
      </c>
      <c r="D6796" t="s">
        <v>13002</v>
      </c>
      <c r="E6796" t="s">
        <v>13418</v>
      </c>
      <c r="F6796" t="s">
        <v>13106</v>
      </c>
      <c r="G6796" t="s">
        <v>439</v>
      </c>
      <c r="H6796" t="s">
        <v>18</v>
      </c>
      <c r="I6796" t="s">
        <v>19</v>
      </c>
      <c r="J6796" t="s">
        <v>19</v>
      </c>
      <c r="K6796" t="s">
        <v>19</v>
      </c>
      <c r="L6796">
        <v>850</v>
      </c>
      <c r="M6796">
        <v>1</v>
      </c>
      <c r="N6796" s="1">
        <v>41412</v>
      </c>
      <c r="O6796" t="s">
        <v>19477</v>
      </c>
      <c r="P6796" t="str">
        <f t="shared" si="106"/>
        <v>Lower-Mid</v>
      </c>
    </row>
    <row r="6797" spans="1:16" x14ac:dyDescent="0.35">
      <c r="A6797">
        <v>3425</v>
      </c>
      <c r="B6797" t="s">
        <v>13419</v>
      </c>
      <c r="C6797">
        <v>1</v>
      </c>
      <c r="D6797" t="s">
        <v>14</v>
      </c>
      <c r="E6797" t="s">
        <v>13420</v>
      </c>
      <c r="F6797" t="s">
        <v>2844</v>
      </c>
      <c r="G6797" t="s">
        <v>13421</v>
      </c>
      <c r="H6797" t="s">
        <v>18</v>
      </c>
      <c r="I6797" t="s">
        <v>25</v>
      </c>
      <c r="J6797" t="s">
        <v>19</v>
      </c>
      <c r="K6797" t="s">
        <v>19</v>
      </c>
      <c r="L6797">
        <v>2000</v>
      </c>
      <c r="M6797">
        <v>4</v>
      </c>
      <c r="N6797" s="1">
        <v>42786</v>
      </c>
      <c r="O6797" t="s">
        <v>19477</v>
      </c>
      <c r="P6797" t="str">
        <f t="shared" si="106"/>
        <v>Upper-Mid</v>
      </c>
    </row>
    <row r="6798" spans="1:16" x14ac:dyDescent="0.35">
      <c r="A6798">
        <v>18355013</v>
      </c>
      <c r="B6798" t="s">
        <v>13422</v>
      </c>
      <c r="C6798">
        <v>1</v>
      </c>
      <c r="D6798" t="s">
        <v>13002</v>
      </c>
      <c r="E6798" t="s">
        <v>13423</v>
      </c>
      <c r="F6798" t="s">
        <v>13010</v>
      </c>
      <c r="G6798" t="s">
        <v>491</v>
      </c>
      <c r="H6798" t="s">
        <v>18</v>
      </c>
      <c r="I6798" t="s">
        <v>19</v>
      </c>
      <c r="J6798" t="s">
        <v>19</v>
      </c>
      <c r="K6798" t="s">
        <v>19</v>
      </c>
      <c r="L6798">
        <v>600</v>
      </c>
      <c r="M6798">
        <v>1</v>
      </c>
      <c r="N6798" s="1">
        <v>40661</v>
      </c>
      <c r="O6798" t="s">
        <v>19477</v>
      </c>
      <c r="P6798" t="str">
        <f t="shared" si="106"/>
        <v>Lower-Mid</v>
      </c>
    </row>
    <row r="6799" spans="1:16" x14ac:dyDescent="0.35">
      <c r="A6799">
        <v>18439529</v>
      </c>
      <c r="B6799" t="s">
        <v>13424</v>
      </c>
      <c r="C6799">
        <v>1</v>
      </c>
      <c r="D6799" t="s">
        <v>13002</v>
      </c>
      <c r="E6799" t="s">
        <v>13425</v>
      </c>
      <c r="F6799" t="s">
        <v>13070</v>
      </c>
      <c r="G6799" t="s">
        <v>508</v>
      </c>
      <c r="H6799" t="s">
        <v>18</v>
      </c>
      <c r="I6799" t="s">
        <v>19</v>
      </c>
      <c r="J6799" t="s">
        <v>19</v>
      </c>
      <c r="K6799" t="s">
        <v>19</v>
      </c>
      <c r="L6799">
        <v>600</v>
      </c>
      <c r="M6799">
        <v>1</v>
      </c>
      <c r="N6799" s="1">
        <v>41369</v>
      </c>
      <c r="O6799" t="s">
        <v>19477</v>
      </c>
      <c r="P6799" t="str">
        <f t="shared" si="106"/>
        <v>Lower-Mid</v>
      </c>
    </row>
    <row r="6800" spans="1:16" x14ac:dyDescent="0.35">
      <c r="A6800">
        <v>18433873</v>
      </c>
      <c r="B6800" t="s">
        <v>13426</v>
      </c>
      <c r="C6800">
        <v>1</v>
      </c>
      <c r="D6800" t="s">
        <v>13002</v>
      </c>
      <c r="E6800" t="s">
        <v>13427</v>
      </c>
      <c r="F6800" t="s">
        <v>13070</v>
      </c>
      <c r="G6800" t="s">
        <v>442</v>
      </c>
      <c r="H6800" t="s">
        <v>18</v>
      </c>
      <c r="I6800" t="s">
        <v>19</v>
      </c>
      <c r="J6800" t="s">
        <v>19</v>
      </c>
      <c r="K6800" t="s">
        <v>19</v>
      </c>
      <c r="L6800">
        <v>600</v>
      </c>
      <c r="M6800">
        <v>1</v>
      </c>
      <c r="N6800" s="1">
        <v>43155</v>
      </c>
      <c r="O6800" t="s">
        <v>19477</v>
      </c>
      <c r="P6800" t="str">
        <f t="shared" si="106"/>
        <v>Lower-Mid</v>
      </c>
    </row>
    <row r="6801" spans="1:16" x14ac:dyDescent="0.35">
      <c r="A6801">
        <v>18468948</v>
      </c>
      <c r="B6801" t="s">
        <v>13428</v>
      </c>
      <c r="C6801">
        <v>1</v>
      </c>
      <c r="D6801" t="s">
        <v>13002</v>
      </c>
      <c r="E6801" t="s">
        <v>13429</v>
      </c>
      <c r="F6801" t="s">
        <v>13070</v>
      </c>
      <c r="G6801" t="s">
        <v>4323</v>
      </c>
      <c r="H6801" t="s">
        <v>18</v>
      </c>
      <c r="I6801" t="s">
        <v>25</v>
      </c>
      <c r="J6801" t="s">
        <v>19</v>
      </c>
      <c r="K6801" t="s">
        <v>19</v>
      </c>
      <c r="L6801">
        <v>800</v>
      </c>
      <c r="M6801">
        <v>1</v>
      </c>
      <c r="N6801" s="1">
        <v>40593</v>
      </c>
      <c r="O6801" t="s">
        <v>19477</v>
      </c>
      <c r="P6801" t="str">
        <f t="shared" si="106"/>
        <v>Lower-Mid</v>
      </c>
    </row>
    <row r="6802" spans="1:16" x14ac:dyDescent="0.35">
      <c r="A6802">
        <v>18423896</v>
      </c>
      <c r="B6802" t="s">
        <v>13430</v>
      </c>
      <c r="C6802">
        <v>1</v>
      </c>
      <c r="D6802" t="s">
        <v>13002</v>
      </c>
      <c r="E6802" t="s">
        <v>13431</v>
      </c>
      <c r="F6802" t="s">
        <v>13093</v>
      </c>
      <c r="G6802" t="s">
        <v>501</v>
      </c>
      <c r="H6802" t="s">
        <v>18</v>
      </c>
      <c r="I6802" t="s">
        <v>19</v>
      </c>
      <c r="J6802" t="s">
        <v>25</v>
      </c>
      <c r="K6802" t="s">
        <v>19</v>
      </c>
      <c r="L6802">
        <v>600</v>
      </c>
      <c r="M6802">
        <v>1</v>
      </c>
      <c r="N6802" s="1">
        <v>43083</v>
      </c>
      <c r="O6802" t="s">
        <v>19477</v>
      </c>
      <c r="P6802" t="str">
        <f t="shared" si="106"/>
        <v>Lower-Mid</v>
      </c>
    </row>
    <row r="6803" spans="1:16" x14ac:dyDescent="0.35">
      <c r="A6803">
        <v>18450369</v>
      </c>
      <c r="B6803" t="s">
        <v>245</v>
      </c>
      <c r="C6803">
        <v>1</v>
      </c>
      <c r="D6803" t="s">
        <v>13002</v>
      </c>
      <c r="E6803" t="s">
        <v>13432</v>
      </c>
      <c r="F6803" t="s">
        <v>13044</v>
      </c>
      <c r="G6803" t="s">
        <v>17</v>
      </c>
      <c r="H6803" t="s">
        <v>18</v>
      </c>
      <c r="I6803" t="s">
        <v>19</v>
      </c>
      <c r="J6803" t="s">
        <v>19</v>
      </c>
      <c r="K6803" t="s">
        <v>19</v>
      </c>
      <c r="L6803">
        <v>500</v>
      </c>
      <c r="M6803">
        <v>1</v>
      </c>
      <c r="N6803" s="1">
        <v>42311</v>
      </c>
      <c r="O6803" t="s">
        <v>19477</v>
      </c>
      <c r="P6803" t="str">
        <f t="shared" si="106"/>
        <v>Lower-Mid</v>
      </c>
    </row>
    <row r="6804" spans="1:16" x14ac:dyDescent="0.35">
      <c r="A6804">
        <v>18432190</v>
      </c>
      <c r="B6804" t="s">
        <v>429</v>
      </c>
      <c r="C6804">
        <v>1</v>
      </c>
      <c r="D6804" t="s">
        <v>13002</v>
      </c>
      <c r="E6804" t="s">
        <v>13433</v>
      </c>
      <c r="F6804" t="s">
        <v>13119</v>
      </c>
      <c r="G6804" t="s">
        <v>432</v>
      </c>
      <c r="H6804" t="s">
        <v>18</v>
      </c>
      <c r="I6804" t="s">
        <v>19</v>
      </c>
      <c r="J6804" t="s">
        <v>19</v>
      </c>
      <c r="K6804" t="s">
        <v>19</v>
      </c>
      <c r="L6804">
        <v>600</v>
      </c>
      <c r="M6804">
        <v>1</v>
      </c>
      <c r="N6804" s="1">
        <v>42694</v>
      </c>
      <c r="O6804" t="s">
        <v>19477</v>
      </c>
      <c r="P6804" t="str">
        <f t="shared" si="106"/>
        <v>Lower-Mid</v>
      </c>
    </row>
    <row r="6805" spans="1:16" x14ac:dyDescent="0.35">
      <c r="A6805">
        <v>18458636</v>
      </c>
      <c r="B6805" t="s">
        <v>3714</v>
      </c>
      <c r="C6805">
        <v>1</v>
      </c>
      <c r="D6805" t="s">
        <v>13002</v>
      </c>
      <c r="E6805" t="s">
        <v>13434</v>
      </c>
      <c r="F6805" t="s">
        <v>13018</v>
      </c>
      <c r="G6805" t="s">
        <v>422</v>
      </c>
      <c r="H6805" t="s">
        <v>18</v>
      </c>
      <c r="I6805" t="s">
        <v>19</v>
      </c>
      <c r="J6805" t="s">
        <v>19</v>
      </c>
      <c r="K6805" t="s">
        <v>19</v>
      </c>
      <c r="L6805">
        <v>500</v>
      </c>
      <c r="M6805">
        <v>1</v>
      </c>
      <c r="N6805" s="1">
        <v>43400</v>
      </c>
      <c r="O6805" t="s">
        <v>19477</v>
      </c>
      <c r="P6805" t="str">
        <f t="shared" si="106"/>
        <v>Lower-Mid</v>
      </c>
    </row>
    <row r="6806" spans="1:16" x14ac:dyDescent="0.35">
      <c r="A6806">
        <v>18382377</v>
      </c>
      <c r="B6806" t="s">
        <v>13435</v>
      </c>
      <c r="C6806">
        <v>1</v>
      </c>
      <c r="D6806" t="s">
        <v>13002</v>
      </c>
      <c r="E6806" t="s">
        <v>13003</v>
      </c>
      <c r="F6806" t="s">
        <v>13004</v>
      </c>
      <c r="G6806" t="s">
        <v>1157</v>
      </c>
      <c r="H6806" t="s">
        <v>18</v>
      </c>
      <c r="I6806" t="s">
        <v>19</v>
      </c>
      <c r="J6806" t="s">
        <v>19</v>
      </c>
      <c r="K6806" t="s">
        <v>19</v>
      </c>
      <c r="L6806">
        <v>250</v>
      </c>
      <c r="M6806">
        <v>1</v>
      </c>
      <c r="N6806" s="1">
        <v>41522</v>
      </c>
      <c r="O6806" t="s">
        <v>19477</v>
      </c>
      <c r="P6806" t="str">
        <f t="shared" si="106"/>
        <v>Low</v>
      </c>
    </row>
    <row r="6807" spans="1:16" x14ac:dyDescent="0.35">
      <c r="A6807">
        <v>18383481</v>
      </c>
      <c r="B6807" t="s">
        <v>11253</v>
      </c>
      <c r="C6807">
        <v>1</v>
      </c>
      <c r="D6807" t="s">
        <v>13002</v>
      </c>
      <c r="E6807" t="s">
        <v>13266</v>
      </c>
      <c r="F6807" t="s">
        <v>13004</v>
      </c>
      <c r="G6807" t="s">
        <v>13436</v>
      </c>
      <c r="H6807" t="s">
        <v>18</v>
      </c>
      <c r="I6807" t="s">
        <v>19</v>
      </c>
      <c r="J6807" t="s">
        <v>19</v>
      </c>
      <c r="K6807" t="s">
        <v>19</v>
      </c>
      <c r="L6807">
        <v>300</v>
      </c>
      <c r="M6807">
        <v>1</v>
      </c>
      <c r="N6807" s="1">
        <v>40433</v>
      </c>
      <c r="O6807" t="s">
        <v>19477</v>
      </c>
      <c r="P6807" t="str">
        <f t="shared" si="106"/>
        <v>Low</v>
      </c>
    </row>
    <row r="6808" spans="1:16" x14ac:dyDescent="0.35">
      <c r="A6808">
        <v>18273973</v>
      </c>
      <c r="B6808" t="s">
        <v>13437</v>
      </c>
      <c r="C6808">
        <v>1</v>
      </c>
      <c r="D6808" t="s">
        <v>13002</v>
      </c>
      <c r="E6808" t="s">
        <v>13076</v>
      </c>
      <c r="F6808" t="s">
        <v>13018</v>
      </c>
      <c r="G6808" t="s">
        <v>491</v>
      </c>
      <c r="H6808" t="s">
        <v>18</v>
      </c>
      <c r="I6808" t="s">
        <v>19</v>
      </c>
      <c r="J6808" t="s">
        <v>19</v>
      </c>
      <c r="K6808" t="s">
        <v>19</v>
      </c>
      <c r="L6808">
        <v>250</v>
      </c>
      <c r="M6808">
        <v>1</v>
      </c>
      <c r="N6808" s="1">
        <v>42999</v>
      </c>
      <c r="O6808" t="s">
        <v>19477</v>
      </c>
      <c r="P6808" t="str">
        <f t="shared" si="106"/>
        <v>Low</v>
      </c>
    </row>
    <row r="6809" spans="1:16" x14ac:dyDescent="0.35">
      <c r="A6809">
        <v>18345109</v>
      </c>
      <c r="B6809" t="s">
        <v>13438</v>
      </c>
      <c r="C6809">
        <v>1</v>
      </c>
      <c r="D6809" t="s">
        <v>13002</v>
      </c>
      <c r="E6809" t="s">
        <v>13439</v>
      </c>
      <c r="F6809" t="s">
        <v>11011</v>
      </c>
      <c r="G6809" t="s">
        <v>501</v>
      </c>
      <c r="H6809" t="s">
        <v>18</v>
      </c>
      <c r="I6809" t="s">
        <v>19</v>
      </c>
      <c r="J6809" t="s">
        <v>19</v>
      </c>
      <c r="K6809" t="s">
        <v>19</v>
      </c>
      <c r="L6809">
        <v>250</v>
      </c>
      <c r="M6809">
        <v>1</v>
      </c>
      <c r="N6809" s="1">
        <v>41164</v>
      </c>
      <c r="O6809" t="s">
        <v>19477</v>
      </c>
      <c r="P6809" t="str">
        <f t="shared" si="106"/>
        <v>Low</v>
      </c>
    </row>
    <row r="6810" spans="1:16" x14ac:dyDescent="0.35">
      <c r="A6810">
        <v>18377587</v>
      </c>
      <c r="B6810" t="s">
        <v>13440</v>
      </c>
      <c r="C6810">
        <v>1</v>
      </c>
      <c r="D6810" t="s">
        <v>13002</v>
      </c>
      <c r="E6810" t="s">
        <v>13441</v>
      </c>
      <c r="F6810" t="s">
        <v>13208</v>
      </c>
      <c r="G6810" t="s">
        <v>645</v>
      </c>
      <c r="H6810" t="s">
        <v>18</v>
      </c>
      <c r="I6810" t="s">
        <v>19</v>
      </c>
      <c r="J6810" t="s">
        <v>19</v>
      </c>
      <c r="K6810" t="s">
        <v>19</v>
      </c>
      <c r="L6810">
        <v>150</v>
      </c>
      <c r="M6810">
        <v>1</v>
      </c>
      <c r="N6810" s="1">
        <v>42633</v>
      </c>
      <c r="O6810" t="s">
        <v>19477</v>
      </c>
      <c r="P6810" t="str">
        <f t="shared" si="106"/>
        <v>Low</v>
      </c>
    </row>
    <row r="6811" spans="1:16" x14ac:dyDescent="0.35">
      <c r="A6811">
        <v>18387305</v>
      </c>
      <c r="B6811" t="s">
        <v>13442</v>
      </c>
      <c r="C6811">
        <v>1</v>
      </c>
      <c r="D6811" t="s">
        <v>13002</v>
      </c>
      <c r="E6811" t="s">
        <v>13443</v>
      </c>
      <c r="F6811" t="s">
        <v>13058</v>
      </c>
      <c r="G6811" t="s">
        <v>645</v>
      </c>
      <c r="H6811" t="s">
        <v>18</v>
      </c>
      <c r="I6811" t="s">
        <v>19</v>
      </c>
      <c r="J6811" t="s">
        <v>19</v>
      </c>
      <c r="K6811" t="s">
        <v>19</v>
      </c>
      <c r="L6811">
        <v>100</v>
      </c>
      <c r="M6811">
        <v>1</v>
      </c>
      <c r="N6811" s="1">
        <v>42262</v>
      </c>
      <c r="O6811" t="s">
        <v>19477</v>
      </c>
      <c r="P6811" t="str">
        <f t="shared" si="106"/>
        <v>Low</v>
      </c>
    </row>
    <row r="6812" spans="1:16" x14ac:dyDescent="0.35">
      <c r="A6812">
        <v>18478981</v>
      </c>
      <c r="B6812" t="s">
        <v>13444</v>
      </c>
      <c r="C6812">
        <v>1</v>
      </c>
      <c r="D6812" t="s">
        <v>13002</v>
      </c>
      <c r="E6812" t="s">
        <v>13445</v>
      </c>
      <c r="F6812" t="s">
        <v>13010</v>
      </c>
      <c r="G6812" t="s">
        <v>459</v>
      </c>
      <c r="H6812" t="s">
        <v>18</v>
      </c>
      <c r="I6812" t="s">
        <v>19</v>
      </c>
      <c r="J6812" t="s">
        <v>19</v>
      </c>
      <c r="K6812" t="s">
        <v>19</v>
      </c>
      <c r="L6812">
        <v>400</v>
      </c>
      <c r="M6812">
        <v>1</v>
      </c>
      <c r="N6812" s="1">
        <v>41128</v>
      </c>
      <c r="O6812" t="s">
        <v>19477</v>
      </c>
      <c r="P6812" t="str">
        <f t="shared" si="106"/>
        <v>Low</v>
      </c>
    </row>
    <row r="6813" spans="1:16" x14ac:dyDescent="0.35">
      <c r="A6813">
        <v>18489849</v>
      </c>
      <c r="B6813" t="s">
        <v>8199</v>
      </c>
      <c r="C6813">
        <v>1</v>
      </c>
      <c r="D6813" t="s">
        <v>13002</v>
      </c>
      <c r="E6813" t="s">
        <v>13446</v>
      </c>
      <c r="F6813" t="s">
        <v>12112</v>
      </c>
      <c r="G6813" t="s">
        <v>718</v>
      </c>
      <c r="H6813" t="s">
        <v>18</v>
      </c>
      <c r="I6813" t="s">
        <v>19</v>
      </c>
      <c r="J6813" t="s">
        <v>19</v>
      </c>
      <c r="K6813" t="s">
        <v>19</v>
      </c>
      <c r="L6813">
        <v>150</v>
      </c>
      <c r="M6813">
        <v>1</v>
      </c>
      <c r="N6813" s="1">
        <v>42970</v>
      </c>
      <c r="O6813" t="s">
        <v>19477</v>
      </c>
      <c r="P6813" t="str">
        <f t="shared" si="106"/>
        <v>Low</v>
      </c>
    </row>
    <row r="6814" spans="1:16" x14ac:dyDescent="0.35">
      <c r="A6814">
        <v>18384109</v>
      </c>
      <c r="B6814" t="s">
        <v>12242</v>
      </c>
      <c r="C6814">
        <v>1</v>
      </c>
      <c r="D6814" t="s">
        <v>13002</v>
      </c>
      <c r="E6814" t="s">
        <v>13447</v>
      </c>
      <c r="F6814" t="s">
        <v>13018</v>
      </c>
      <c r="G6814" t="s">
        <v>970</v>
      </c>
      <c r="H6814" t="s">
        <v>18</v>
      </c>
      <c r="I6814" t="s">
        <v>19</v>
      </c>
      <c r="J6814" t="s">
        <v>19</v>
      </c>
      <c r="K6814" t="s">
        <v>19</v>
      </c>
      <c r="L6814">
        <v>100</v>
      </c>
      <c r="M6814">
        <v>1</v>
      </c>
      <c r="N6814" s="1">
        <v>41495</v>
      </c>
      <c r="O6814" t="s">
        <v>19477</v>
      </c>
      <c r="P6814" t="str">
        <f t="shared" si="106"/>
        <v>Low</v>
      </c>
    </row>
    <row r="6815" spans="1:16" x14ac:dyDescent="0.35">
      <c r="A6815">
        <v>18441665</v>
      </c>
      <c r="B6815" t="s">
        <v>13448</v>
      </c>
      <c r="C6815">
        <v>1</v>
      </c>
      <c r="D6815" t="s">
        <v>13002</v>
      </c>
      <c r="E6815" t="s">
        <v>13449</v>
      </c>
      <c r="F6815" t="s">
        <v>13018</v>
      </c>
      <c r="G6815" t="s">
        <v>779</v>
      </c>
      <c r="H6815" t="s">
        <v>18</v>
      </c>
      <c r="I6815" t="s">
        <v>19</v>
      </c>
      <c r="J6815" t="s">
        <v>19</v>
      </c>
      <c r="K6815" t="s">
        <v>19</v>
      </c>
      <c r="L6815">
        <v>200</v>
      </c>
      <c r="M6815">
        <v>1</v>
      </c>
      <c r="N6815" s="1">
        <v>42236</v>
      </c>
      <c r="O6815" t="s">
        <v>19477</v>
      </c>
      <c r="P6815" t="str">
        <f t="shared" si="106"/>
        <v>Low</v>
      </c>
    </row>
    <row r="6816" spans="1:16" x14ac:dyDescent="0.35">
      <c r="A6816">
        <v>307719</v>
      </c>
      <c r="B6816" t="s">
        <v>13450</v>
      </c>
      <c r="C6816">
        <v>1</v>
      </c>
      <c r="D6816" t="s">
        <v>13002</v>
      </c>
      <c r="E6816" t="s">
        <v>13451</v>
      </c>
      <c r="F6816" t="s">
        <v>13208</v>
      </c>
      <c r="G6816" t="s">
        <v>17</v>
      </c>
      <c r="H6816" t="s">
        <v>18</v>
      </c>
      <c r="I6816" t="s">
        <v>19</v>
      </c>
      <c r="J6816" t="s">
        <v>19</v>
      </c>
      <c r="K6816" t="s">
        <v>19</v>
      </c>
      <c r="L6816">
        <v>100</v>
      </c>
      <c r="M6816">
        <v>1</v>
      </c>
      <c r="N6816" s="1">
        <v>42224</v>
      </c>
      <c r="O6816" t="s">
        <v>19477</v>
      </c>
      <c r="P6816" t="str">
        <f t="shared" si="106"/>
        <v>Low</v>
      </c>
    </row>
    <row r="6817" spans="1:16" x14ac:dyDescent="0.35">
      <c r="A6817">
        <v>18234101</v>
      </c>
      <c r="B6817" t="s">
        <v>13452</v>
      </c>
      <c r="C6817">
        <v>1</v>
      </c>
      <c r="D6817" t="s">
        <v>13002</v>
      </c>
      <c r="E6817" t="s">
        <v>13453</v>
      </c>
      <c r="F6817" t="s">
        <v>13124</v>
      </c>
      <c r="G6817" t="s">
        <v>501</v>
      </c>
      <c r="H6817" t="s">
        <v>18</v>
      </c>
      <c r="I6817" t="s">
        <v>19</v>
      </c>
      <c r="J6817" t="s">
        <v>19</v>
      </c>
      <c r="K6817" t="s">
        <v>19</v>
      </c>
      <c r="L6817">
        <v>150</v>
      </c>
      <c r="M6817">
        <v>1</v>
      </c>
      <c r="N6817" s="1">
        <v>43319</v>
      </c>
      <c r="O6817" t="s">
        <v>19477</v>
      </c>
      <c r="P6817" t="str">
        <f t="shared" si="106"/>
        <v>Low</v>
      </c>
    </row>
    <row r="6818" spans="1:16" x14ac:dyDescent="0.35">
      <c r="A6818">
        <v>18462716</v>
      </c>
      <c r="B6818" t="s">
        <v>13454</v>
      </c>
      <c r="C6818">
        <v>1</v>
      </c>
      <c r="D6818" t="s">
        <v>13002</v>
      </c>
      <c r="E6818" t="s">
        <v>13455</v>
      </c>
      <c r="F6818" t="s">
        <v>13024</v>
      </c>
      <c r="G6818" t="s">
        <v>504</v>
      </c>
      <c r="H6818" t="s">
        <v>18</v>
      </c>
      <c r="I6818" t="s">
        <v>19</v>
      </c>
      <c r="J6818" t="s">
        <v>19</v>
      </c>
      <c r="K6818" t="s">
        <v>19</v>
      </c>
      <c r="L6818">
        <v>300</v>
      </c>
      <c r="M6818">
        <v>1</v>
      </c>
      <c r="N6818" s="1">
        <v>41862</v>
      </c>
      <c r="O6818" t="s">
        <v>19477</v>
      </c>
      <c r="P6818" t="str">
        <f t="shared" si="106"/>
        <v>Low</v>
      </c>
    </row>
    <row r="6819" spans="1:16" x14ac:dyDescent="0.35">
      <c r="A6819">
        <v>18255132</v>
      </c>
      <c r="B6819" t="s">
        <v>13456</v>
      </c>
      <c r="C6819">
        <v>1</v>
      </c>
      <c r="D6819" t="s">
        <v>13002</v>
      </c>
      <c r="E6819" t="s">
        <v>13457</v>
      </c>
      <c r="F6819" t="s">
        <v>13175</v>
      </c>
      <c r="G6819" t="s">
        <v>751</v>
      </c>
      <c r="H6819" t="s">
        <v>18</v>
      </c>
      <c r="I6819" t="s">
        <v>19</v>
      </c>
      <c r="J6819" t="s">
        <v>19</v>
      </c>
      <c r="K6819" t="s">
        <v>19</v>
      </c>
      <c r="L6819">
        <v>250</v>
      </c>
      <c r="M6819">
        <v>1</v>
      </c>
      <c r="N6819" s="1">
        <v>43330</v>
      </c>
      <c r="O6819" t="s">
        <v>19477</v>
      </c>
      <c r="P6819" t="str">
        <f t="shared" si="106"/>
        <v>Low</v>
      </c>
    </row>
    <row r="6820" spans="1:16" x14ac:dyDescent="0.35">
      <c r="A6820">
        <v>18382336</v>
      </c>
      <c r="B6820" t="s">
        <v>638</v>
      </c>
      <c r="C6820">
        <v>1</v>
      </c>
      <c r="D6820" t="s">
        <v>13002</v>
      </c>
      <c r="E6820" t="s">
        <v>13370</v>
      </c>
      <c r="F6820" t="s">
        <v>13177</v>
      </c>
      <c r="G6820" t="s">
        <v>1391</v>
      </c>
      <c r="H6820" t="s">
        <v>18</v>
      </c>
      <c r="I6820" t="s">
        <v>19</v>
      </c>
      <c r="J6820" t="s">
        <v>19</v>
      </c>
      <c r="K6820" t="s">
        <v>19</v>
      </c>
      <c r="L6820">
        <v>300</v>
      </c>
      <c r="M6820">
        <v>1</v>
      </c>
      <c r="N6820" s="1">
        <v>41472</v>
      </c>
      <c r="O6820" t="s">
        <v>19477</v>
      </c>
      <c r="P6820" t="str">
        <f t="shared" si="106"/>
        <v>Low</v>
      </c>
    </row>
    <row r="6821" spans="1:16" x14ac:dyDescent="0.35">
      <c r="A6821">
        <v>18441766</v>
      </c>
      <c r="B6821" t="s">
        <v>13458</v>
      </c>
      <c r="C6821">
        <v>1</v>
      </c>
      <c r="D6821" t="s">
        <v>13002</v>
      </c>
      <c r="E6821" t="s">
        <v>13459</v>
      </c>
      <c r="F6821" t="s">
        <v>13145</v>
      </c>
      <c r="G6821" t="s">
        <v>459</v>
      </c>
      <c r="H6821" t="s">
        <v>18</v>
      </c>
      <c r="I6821" t="s">
        <v>19</v>
      </c>
      <c r="J6821" t="s">
        <v>25</v>
      </c>
      <c r="K6821" t="s">
        <v>19</v>
      </c>
      <c r="L6821">
        <v>300</v>
      </c>
      <c r="M6821">
        <v>1</v>
      </c>
      <c r="N6821" s="1">
        <v>40728</v>
      </c>
      <c r="O6821" t="s">
        <v>19477</v>
      </c>
      <c r="P6821" t="str">
        <f t="shared" si="106"/>
        <v>Low</v>
      </c>
    </row>
    <row r="6822" spans="1:16" x14ac:dyDescent="0.35">
      <c r="A6822">
        <v>18446387</v>
      </c>
      <c r="B6822" t="s">
        <v>13316</v>
      </c>
      <c r="C6822">
        <v>1</v>
      </c>
      <c r="D6822" t="s">
        <v>13002</v>
      </c>
      <c r="E6822" t="s">
        <v>13460</v>
      </c>
      <c r="F6822" t="s">
        <v>13461</v>
      </c>
      <c r="G6822" t="s">
        <v>1224</v>
      </c>
      <c r="H6822" t="s">
        <v>18</v>
      </c>
      <c r="I6822" t="s">
        <v>19</v>
      </c>
      <c r="J6822" t="s">
        <v>19</v>
      </c>
      <c r="K6822" t="s">
        <v>19</v>
      </c>
      <c r="L6822">
        <v>300</v>
      </c>
      <c r="M6822">
        <v>1</v>
      </c>
      <c r="N6822" s="1">
        <v>40731</v>
      </c>
      <c r="O6822" t="s">
        <v>19477</v>
      </c>
      <c r="P6822" t="str">
        <f t="shared" si="106"/>
        <v>Low</v>
      </c>
    </row>
    <row r="6823" spans="1:16" x14ac:dyDescent="0.35">
      <c r="A6823">
        <v>18375406</v>
      </c>
      <c r="B6823" t="s">
        <v>13462</v>
      </c>
      <c r="C6823">
        <v>1</v>
      </c>
      <c r="D6823" t="s">
        <v>13002</v>
      </c>
      <c r="E6823" t="s">
        <v>13463</v>
      </c>
      <c r="F6823" t="s">
        <v>13018</v>
      </c>
      <c r="G6823" t="s">
        <v>5728</v>
      </c>
      <c r="H6823" t="s">
        <v>18</v>
      </c>
      <c r="I6823" t="s">
        <v>19</v>
      </c>
      <c r="J6823" t="s">
        <v>19</v>
      </c>
      <c r="K6823" t="s">
        <v>19</v>
      </c>
      <c r="L6823">
        <v>350</v>
      </c>
      <c r="M6823">
        <v>1</v>
      </c>
      <c r="N6823" s="1">
        <v>41465</v>
      </c>
      <c r="O6823" t="s">
        <v>19477</v>
      </c>
      <c r="P6823" t="str">
        <f t="shared" si="106"/>
        <v>Low</v>
      </c>
    </row>
    <row r="6824" spans="1:16" x14ac:dyDescent="0.35">
      <c r="A6824">
        <v>18466616</v>
      </c>
      <c r="B6824" t="s">
        <v>13464</v>
      </c>
      <c r="C6824">
        <v>1</v>
      </c>
      <c r="D6824" t="s">
        <v>13002</v>
      </c>
      <c r="E6824" t="s">
        <v>13465</v>
      </c>
      <c r="F6824" t="s">
        <v>11011</v>
      </c>
      <c r="G6824" t="s">
        <v>422</v>
      </c>
      <c r="H6824" t="s">
        <v>18</v>
      </c>
      <c r="I6824" t="s">
        <v>19</v>
      </c>
      <c r="J6824" t="s">
        <v>19</v>
      </c>
      <c r="K6824" t="s">
        <v>19</v>
      </c>
      <c r="L6824">
        <v>400</v>
      </c>
      <c r="M6824">
        <v>1</v>
      </c>
      <c r="N6824" s="1">
        <v>41467</v>
      </c>
      <c r="O6824" t="s">
        <v>19477</v>
      </c>
      <c r="P6824" t="str">
        <f t="shared" si="106"/>
        <v>Low</v>
      </c>
    </row>
    <row r="6825" spans="1:16" x14ac:dyDescent="0.35">
      <c r="A6825">
        <v>312188</v>
      </c>
      <c r="B6825" t="s">
        <v>13466</v>
      </c>
      <c r="C6825">
        <v>1</v>
      </c>
      <c r="D6825" t="s">
        <v>13002</v>
      </c>
      <c r="E6825" t="s">
        <v>13467</v>
      </c>
      <c r="F6825" t="s">
        <v>13093</v>
      </c>
      <c r="G6825" t="s">
        <v>459</v>
      </c>
      <c r="H6825" t="s">
        <v>18</v>
      </c>
      <c r="I6825" t="s">
        <v>19</v>
      </c>
      <c r="J6825" t="s">
        <v>19</v>
      </c>
      <c r="K6825" t="s">
        <v>19</v>
      </c>
      <c r="L6825">
        <v>250</v>
      </c>
      <c r="M6825">
        <v>1</v>
      </c>
      <c r="N6825" s="1">
        <v>42565</v>
      </c>
      <c r="O6825" t="s">
        <v>19477</v>
      </c>
      <c r="P6825" t="str">
        <f t="shared" si="106"/>
        <v>Low</v>
      </c>
    </row>
    <row r="6826" spans="1:16" x14ac:dyDescent="0.35">
      <c r="A6826">
        <v>18268694</v>
      </c>
      <c r="B6826" t="s">
        <v>13468</v>
      </c>
      <c r="C6826">
        <v>1</v>
      </c>
      <c r="D6826" t="s">
        <v>13002</v>
      </c>
      <c r="E6826" t="s">
        <v>13469</v>
      </c>
      <c r="F6826" t="s">
        <v>13093</v>
      </c>
      <c r="G6826" t="s">
        <v>422</v>
      </c>
      <c r="H6826" t="s">
        <v>18</v>
      </c>
      <c r="I6826" t="s">
        <v>19</v>
      </c>
      <c r="J6826" t="s">
        <v>19</v>
      </c>
      <c r="K6826" t="s">
        <v>19</v>
      </c>
      <c r="L6826">
        <v>200</v>
      </c>
      <c r="M6826">
        <v>1</v>
      </c>
      <c r="N6826" s="1">
        <v>40378</v>
      </c>
      <c r="O6826" t="s">
        <v>19477</v>
      </c>
      <c r="P6826" t="str">
        <f t="shared" si="106"/>
        <v>Low</v>
      </c>
    </row>
    <row r="6827" spans="1:16" x14ac:dyDescent="0.35">
      <c r="A6827">
        <v>18440406</v>
      </c>
      <c r="B6827" t="s">
        <v>9733</v>
      </c>
      <c r="C6827">
        <v>1</v>
      </c>
      <c r="D6827" t="s">
        <v>13002</v>
      </c>
      <c r="E6827" t="s">
        <v>13212</v>
      </c>
      <c r="F6827" t="s">
        <v>13004</v>
      </c>
      <c r="G6827" t="s">
        <v>2946</v>
      </c>
      <c r="H6827" t="s">
        <v>18</v>
      </c>
      <c r="I6827" t="s">
        <v>19</v>
      </c>
      <c r="J6827" t="s">
        <v>19</v>
      </c>
      <c r="K6827" t="s">
        <v>19</v>
      </c>
      <c r="L6827">
        <v>300</v>
      </c>
      <c r="M6827">
        <v>1</v>
      </c>
      <c r="N6827" s="1">
        <v>42174</v>
      </c>
      <c r="O6827" t="s">
        <v>19477</v>
      </c>
      <c r="P6827" t="str">
        <f t="shared" si="106"/>
        <v>Low</v>
      </c>
    </row>
    <row r="6828" spans="1:16" x14ac:dyDescent="0.35">
      <c r="A6828">
        <v>18382366</v>
      </c>
      <c r="B6828" t="s">
        <v>13470</v>
      </c>
      <c r="C6828">
        <v>1</v>
      </c>
      <c r="D6828" t="s">
        <v>13002</v>
      </c>
      <c r="E6828" t="s">
        <v>13471</v>
      </c>
      <c r="F6828" t="s">
        <v>11011</v>
      </c>
      <c r="G6828" t="s">
        <v>419</v>
      </c>
      <c r="H6828" t="s">
        <v>18</v>
      </c>
      <c r="I6828" t="s">
        <v>19</v>
      </c>
      <c r="J6828" t="s">
        <v>19</v>
      </c>
      <c r="K6828" t="s">
        <v>19</v>
      </c>
      <c r="L6828">
        <v>450</v>
      </c>
      <c r="M6828">
        <v>1</v>
      </c>
      <c r="N6828" s="1">
        <v>42905</v>
      </c>
      <c r="O6828" t="s">
        <v>19477</v>
      </c>
      <c r="P6828" t="str">
        <f t="shared" si="106"/>
        <v>Low</v>
      </c>
    </row>
    <row r="6829" spans="1:16" x14ac:dyDescent="0.35">
      <c r="A6829">
        <v>18155147</v>
      </c>
      <c r="B6829" t="s">
        <v>13472</v>
      </c>
      <c r="C6829">
        <v>1</v>
      </c>
      <c r="D6829" t="s">
        <v>13002</v>
      </c>
      <c r="E6829" t="s">
        <v>13473</v>
      </c>
      <c r="F6829" t="s">
        <v>13474</v>
      </c>
      <c r="G6829" t="s">
        <v>17</v>
      </c>
      <c r="H6829" t="s">
        <v>18</v>
      </c>
      <c r="I6829" t="s">
        <v>19</v>
      </c>
      <c r="J6829" t="s">
        <v>19</v>
      </c>
      <c r="K6829" t="s">
        <v>19</v>
      </c>
      <c r="L6829">
        <v>150</v>
      </c>
      <c r="M6829">
        <v>1</v>
      </c>
      <c r="N6829" s="1">
        <v>42531</v>
      </c>
      <c r="O6829" t="s">
        <v>19477</v>
      </c>
      <c r="P6829" t="str">
        <f t="shared" si="106"/>
        <v>Low</v>
      </c>
    </row>
    <row r="6830" spans="1:16" x14ac:dyDescent="0.35">
      <c r="A6830">
        <v>18431976</v>
      </c>
      <c r="B6830" t="s">
        <v>13475</v>
      </c>
      <c r="C6830">
        <v>1</v>
      </c>
      <c r="D6830" t="s">
        <v>13002</v>
      </c>
      <c r="E6830" t="s">
        <v>13476</v>
      </c>
      <c r="F6830" t="s">
        <v>13070</v>
      </c>
      <c r="G6830" t="s">
        <v>459</v>
      </c>
      <c r="H6830" t="s">
        <v>18</v>
      </c>
      <c r="I6830" t="s">
        <v>19</v>
      </c>
      <c r="J6830" t="s">
        <v>19</v>
      </c>
      <c r="K6830" t="s">
        <v>19</v>
      </c>
      <c r="L6830">
        <v>250</v>
      </c>
      <c r="M6830">
        <v>1</v>
      </c>
      <c r="N6830" s="1">
        <v>41434</v>
      </c>
      <c r="O6830" t="s">
        <v>19477</v>
      </c>
      <c r="P6830" t="str">
        <f t="shared" si="106"/>
        <v>Low</v>
      </c>
    </row>
    <row r="6831" spans="1:16" x14ac:dyDescent="0.35">
      <c r="A6831">
        <v>18499455</v>
      </c>
      <c r="B6831" t="s">
        <v>13477</v>
      </c>
      <c r="C6831">
        <v>1</v>
      </c>
      <c r="D6831" t="s">
        <v>13002</v>
      </c>
      <c r="E6831" t="s">
        <v>13478</v>
      </c>
      <c r="F6831" t="s">
        <v>13140</v>
      </c>
      <c r="G6831" t="s">
        <v>17</v>
      </c>
      <c r="H6831" t="s">
        <v>18</v>
      </c>
      <c r="I6831" t="s">
        <v>19</v>
      </c>
      <c r="J6831" t="s">
        <v>19</v>
      </c>
      <c r="K6831" t="s">
        <v>19</v>
      </c>
      <c r="L6831">
        <v>400</v>
      </c>
      <c r="M6831">
        <v>1</v>
      </c>
      <c r="N6831" s="1">
        <v>42530</v>
      </c>
      <c r="O6831" t="s">
        <v>19477</v>
      </c>
      <c r="P6831" t="str">
        <f t="shared" si="106"/>
        <v>Low</v>
      </c>
    </row>
    <row r="6832" spans="1:16" x14ac:dyDescent="0.35">
      <c r="A6832">
        <v>18336259</v>
      </c>
      <c r="B6832" t="s">
        <v>13479</v>
      </c>
      <c r="C6832">
        <v>1</v>
      </c>
      <c r="D6832" t="s">
        <v>13002</v>
      </c>
      <c r="E6832" t="s">
        <v>13480</v>
      </c>
      <c r="F6832" t="s">
        <v>13145</v>
      </c>
      <c r="G6832" t="s">
        <v>641</v>
      </c>
      <c r="H6832" t="s">
        <v>18</v>
      </c>
      <c r="I6832" t="s">
        <v>19</v>
      </c>
      <c r="J6832" t="s">
        <v>19</v>
      </c>
      <c r="K6832" t="s">
        <v>19</v>
      </c>
      <c r="L6832">
        <v>100</v>
      </c>
      <c r="M6832">
        <v>1</v>
      </c>
      <c r="N6832" s="1">
        <v>42873</v>
      </c>
      <c r="O6832" t="s">
        <v>19477</v>
      </c>
      <c r="P6832" t="str">
        <f t="shared" si="106"/>
        <v>Low</v>
      </c>
    </row>
    <row r="6833" spans="1:16" x14ac:dyDescent="0.35">
      <c r="A6833">
        <v>18432230</v>
      </c>
      <c r="B6833" t="s">
        <v>13481</v>
      </c>
      <c r="C6833">
        <v>1</v>
      </c>
      <c r="D6833" t="s">
        <v>13002</v>
      </c>
      <c r="E6833" t="s">
        <v>13482</v>
      </c>
      <c r="F6833" t="s">
        <v>13010</v>
      </c>
      <c r="G6833" t="s">
        <v>442</v>
      </c>
      <c r="H6833" t="s">
        <v>18</v>
      </c>
      <c r="I6833" t="s">
        <v>19</v>
      </c>
      <c r="J6833" t="s">
        <v>19</v>
      </c>
      <c r="K6833" t="s">
        <v>19</v>
      </c>
      <c r="L6833">
        <v>400</v>
      </c>
      <c r="M6833">
        <v>1</v>
      </c>
      <c r="N6833" s="1">
        <v>41405</v>
      </c>
      <c r="O6833" t="s">
        <v>19477</v>
      </c>
      <c r="P6833" t="str">
        <f t="shared" si="106"/>
        <v>Low</v>
      </c>
    </row>
    <row r="6834" spans="1:16" x14ac:dyDescent="0.35">
      <c r="A6834">
        <v>18456271</v>
      </c>
      <c r="B6834" t="s">
        <v>13483</v>
      </c>
      <c r="C6834">
        <v>1</v>
      </c>
      <c r="D6834" t="s">
        <v>13002</v>
      </c>
      <c r="E6834" t="s">
        <v>13484</v>
      </c>
      <c r="F6834" t="s">
        <v>13070</v>
      </c>
      <c r="G6834" t="s">
        <v>647</v>
      </c>
      <c r="H6834" t="s">
        <v>18</v>
      </c>
      <c r="I6834" t="s">
        <v>19</v>
      </c>
      <c r="J6834" t="s">
        <v>19</v>
      </c>
      <c r="K6834" t="s">
        <v>19</v>
      </c>
      <c r="L6834">
        <v>200</v>
      </c>
      <c r="M6834">
        <v>1</v>
      </c>
      <c r="N6834" s="1">
        <v>41778</v>
      </c>
      <c r="O6834" t="s">
        <v>19477</v>
      </c>
      <c r="P6834" t="str">
        <f t="shared" si="106"/>
        <v>Low</v>
      </c>
    </row>
    <row r="6835" spans="1:16" x14ac:dyDescent="0.35">
      <c r="A6835">
        <v>18396341</v>
      </c>
      <c r="B6835" t="s">
        <v>13485</v>
      </c>
      <c r="C6835">
        <v>1</v>
      </c>
      <c r="D6835" t="s">
        <v>13002</v>
      </c>
      <c r="E6835" t="s">
        <v>13486</v>
      </c>
      <c r="F6835" t="s">
        <v>13070</v>
      </c>
      <c r="G6835" t="s">
        <v>619</v>
      </c>
      <c r="H6835" t="s">
        <v>18</v>
      </c>
      <c r="I6835" t="s">
        <v>19</v>
      </c>
      <c r="J6835" t="s">
        <v>19</v>
      </c>
      <c r="K6835" t="s">
        <v>19</v>
      </c>
      <c r="L6835">
        <v>400</v>
      </c>
      <c r="M6835">
        <v>1</v>
      </c>
      <c r="N6835" s="1">
        <v>42881</v>
      </c>
      <c r="O6835" t="s">
        <v>19477</v>
      </c>
      <c r="P6835" t="str">
        <f t="shared" si="106"/>
        <v>Low</v>
      </c>
    </row>
    <row r="6836" spans="1:16" x14ac:dyDescent="0.35">
      <c r="A6836">
        <v>18431158</v>
      </c>
      <c r="B6836" t="s">
        <v>13487</v>
      </c>
      <c r="C6836">
        <v>1</v>
      </c>
      <c r="D6836" t="s">
        <v>13002</v>
      </c>
      <c r="E6836" t="s">
        <v>13488</v>
      </c>
      <c r="F6836" t="s">
        <v>13106</v>
      </c>
      <c r="G6836" t="s">
        <v>647</v>
      </c>
      <c r="H6836" t="s">
        <v>18</v>
      </c>
      <c r="I6836" t="s">
        <v>19</v>
      </c>
      <c r="J6836" t="s">
        <v>19</v>
      </c>
      <c r="K6836" t="s">
        <v>19</v>
      </c>
      <c r="L6836">
        <v>150</v>
      </c>
      <c r="M6836">
        <v>1</v>
      </c>
      <c r="N6836" s="1">
        <v>41771</v>
      </c>
      <c r="O6836" t="s">
        <v>19477</v>
      </c>
      <c r="P6836" t="str">
        <f t="shared" si="106"/>
        <v>Low</v>
      </c>
    </row>
    <row r="6837" spans="1:16" x14ac:dyDescent="0.35">
      <c r="A6837">
        <v>18390891</v>
      </c>
      <c r="B6837" t="s">
        <v>13489</v>
      </c>
      <c r="C6837">
        <v>1</v>
      </c>
      <c r="D6837" t="s">
        <v>13002</v>
      </c>
      <c r="E6837" t="s">
        <v>13490</v>
      </c>
      <c r="F6837" t="s">
        <v>12112</v>
      </c>
      <c r="G6837" t="s">
        <v>459</v>
      </c>
      <c r="H6837" t="s">
        <v>18</v>
      </c>
      <c r="I6837" t="s">
        <v>19</v>
      </c>
      <c r="J6837" t="s">
        <v>19</v>
      </c>
      <c r="K6837" t="s">
        <v>19</v>
      </c>
      <c r="L6837">
        <v>200</v>
      </c>
      <c r="M6837">
        <v>1</v>
      </c>
      <c r="N6837" s="1">
        <v>41383</v>
      </c>
      <c r="O6837" t="s">
        <v>19477</v>
      </c>
      <c r="P6837" t="str">
        <f t="shared" si="106"/>
        <v>Low</v>
      </c>
    </row>
    <row r="6838" spans="1:16" x14ac:dyDescent="0.35">
      <c r="A6838">
        <v>18382368</v>
      </c>
      <c r="B6838" t="s">
        <v>13491</v>
      </c>
      <c r="C6838">
        <v>1</v>
      </c>
      <c r="D6838" t="s">
        <v>13002</v>
      </c>
      <c r="E6838" t="s">
        <v>13492</v>
      </c>
      <c r="F6838" t="s">
        <v>11011</v>
      </c>
      <c r="G6838" t="s">
        <v>508</v>
      </c>
      <c r="H6838" t="s">
        <v>18</v>
      </c>
      <c r="I6838" t="s">
        <v>19</v>
      </c>
      <c r="J6838" t="s">
        <v>19</v>
      </c>
      <c r="K6838" t="s">
        <v>19</v>
      </c>
      <c r="L6838">
        <v>450</v>
      </c>
      <c r="M6838">
        <v>1</v>
      </c>
      <c r="N6838" s="1">
        <v>40649</v>
      </c>
      <c r="O6838" t="s">
        <v>19477</v>
      </c>
      <c r="P6838" t="str">
        <f t="shared" si="106"/>
        <v>Low</v>
      </c>
    </row>
    <row r="6839" spans="1:16" x14ac:dyDescent="0.35">
      <c r="A6839">
        <v>18435295</v>
      </c>
      <c r="B6839" t="s">
        <v>13493</v>
      </c>
      <c r="C6839">
        <v>1</v>
      </c>
      <c r="D6839" t="s">
        <v>13002</v>
      </c>
      <c r="E6839" t="s">
        <v>13494</v>
      </c>
      <c r="F6839" t="s">
        <v>13087</v>
      </c>
      <c r="G6839" t="s">
        <v>5594</v>
      </c>
      <c r="H6839" t="s">
        <v>18</v>
      </c>
      <c r="I6839" t="s">
        <v>19</v>
      </c>
      <c r="J6839" t="s">
        <v>19</v>
      </c>
      <c r="K6839" t="s">
        <v>19</v>
      </c>
      <c r="L6839">
        <v>300</v>
      </c>
      <c r="M6839">
        <v>1</v>
      </c>
      <c r="N6839" s="1">
        <v>41369</v>
      </c>
      <c r="O6839" t="s">
        <v>19477</v>
      </c>
      <c r="P6839" t="str">
        <f t="shared" si="106"/>
        <v>Low</v>
      </c>
    </row>
    <row r="6840" spans="1:16" x14ac:dyDescent="0.35">
      <c r="A6840">
        <v>310240</v>
      </c>
      <c r="B6840" t="s">
        <v>13495</v>
      </c>
      <c r="C6840">
        <v>1</v>
      </c>
      <c r="D6840" t="s">
        <v>13002</v>
      </c>
      <c r="E6840" t="s">
        <v>13496</v>
      </c>
      <c r="F6840" t="s">
        <v>11422</v>
      </c>
      <c r="G6840" t="s">
        <v>641</v>
      </c>
      <c r="H6840" t="s">
        <v>18</v>
      </c>
      <c r="I6840" t="s">
        <v>19</v>
      </c>
      <c r="J6840" t="s">
        <v>19</v>
      </c>
      <c r="K6840" t="s">
        <v>19</v>
      </c>
      <c r="L6840">
        <v>200</v>
      </c>
      <c r="M6840">
        <v>1</v>
      </c>
      <c r="N6840" s="1">
        <v>42472</v>
      </c>
      <c r="O6840" t="s">
        <v>19477</v>
      </c>
      <c r="P6840" t="str">
        <f t="shared" si="106"/>
        <v>Low</v>
      </c>
    </row>
    <row r="6841" spans="1:16" x14ac:dyDescent="0.35">
      <c r="A6841">
        <v>18466970</v>
      </c>
      <c r="B6841" t="s">
        <v>6521</v>
      </c>
      <c r="C6841">
        <v>1</v>
      </c>
      <c r="D6841" t="s">
        <v>13002</v>
      </c>
      <c r="E6841" t="s">
        <v>13497</v>
      </c>
      <c r="F6841" t="s">
        <v>13140</v>
      </c>
      <c r="G6841" t="s">
        <v>641</v>
      </c>
      <c r="H6841" t="s">
        <v>18</v>
      </c>
      <c r="I6841" t="s">
        <v>19</v>
      </c>
      <c r="J6841" t="s">
        <v>19</v>
      </c>
      <c r="K6841" t="s">
        <v>19</v>
      </c>
      <c r="L6841">
        <v>300</v>
      </c>
      <c r="M6841">
        <v>1</v>
      </c>
      <c r="N6841" s="1">
        <v>43213</v>
      </c>
      <c r="O6841" t="s">
        <v>19477</v>
      </c>
      <c r="P6841" t="str">
        <f t="shared" si="106"/>
        <v>Low</v>
      </c>
    </row>
    <row r="6842" spans="1:16" x14ac:dyDescent="0.35">
      <c r="A6842">
        <v>18441551</v>
      </c>
      <c r="B6842" t="s">
        <v>6976</v>
      </c>
      <c r="C6842">
        <v>1</v>
      </c>
      <c r="D6842" t="s">
        <v>13002</v>
      </c>
      <c r="E6842" t="s">
        <v>13498</v>
      </c>
      <c r="F6842" t="s">
        <v>13004</v>
      </c>
      <c r="G6842" t="s">
        <v>970</v>
      </c>
      <c r="H6842" t="s">
        <v>18</v>
      </c>
      <c r="I6842" t="s">
        <v>19</v>
      </c>
      <c r="J6842" t="s">
        <v>19</v>
      </c>
      <c r="K6842" t="s">
        <v>19</v>
      </c>
      <c r="L6842">
        <v>300</v>
      </c>
      <c r="M6842">
        <v>1</v>
      </c>
      <c r="N6842" s="1">
        <v>40995</v>
      </c>
      <c r="O6842" t="s">
        <v>19477</v>
      </c>
      <c r="P6842" t="str">
        <f t="shared" si="106"/>
        <v>Low</v>
      </c>
    </row>
    <row r="6843" spans="1:16" x14ac:dyDescent="0.35">
      <c r="A6843">
        <v>18265692</v>
      </c>
      <c r="B6843" t="s">
        <v>1078</v>
      </c>
      <c r="C6843">
        <v>1</v>
      </c>
      <c r="D6843" t="s">
        <v>13002</v>
      </c>
      <c r="E6843" t="s">
        <v>13499</v>
      </c>
      <c r="F6843" t="s">
        <v>12112</v>
      </c>
      <c r="G6843" t="s">
        <v>504</v>
      </c>
      <c r="H6843" t="s">
        <v>18</v>
      </c>
      <c r="I6843" t="s">
        <v>19</v>
      </c>
      <c r="J6843" t="s">
        <v>19</v>
      </c>
      <c r="K6843" t="s">
        <v>19</v>
      </c>
      <c r="L6843">
        <v>200</v>
      </c>
      <c r="M6843">
        <v>1</v>
      </c>
      <c r="N6843" s="1">
        <v>40989</v>
      </c>
      <c r="O6843" t="s">
        <v>19477</v>
      </c>
      <c r="P6843" t="str">
        <f t="shared" si="106"/>
        <v>Low</v>
      </c>
    </row>
    <row r="6844" spans="1:16" x14ac:dyDescent="0.35">
      <c r="A6844">
        <v>18440415</v>
      </c>
      <c r="B6844" t="s">
        <v>13500</v>
      </c>
      <c r="C6844">
        <v>1</v>
      </c>
      <c r="D6844" t="s">
        <v>13002</v>
      </c>
      <c r="E6844" t="s">
        <v>13501</v>
      </c>
      <c r="F6844" t="s">
        <v>13036</v>
      </c>
      <c r="G6844" t="s">
        <v>656</v>
      </c>
      <c r="H6844" t="s">
        <v>18</v>
      </c>
      <c r="I6844" t="s">
        <v>19</v>
      </c>
      <c r="J6844" t="s">
        <v>19</v>
      </c>
      <c r="K6844" t="s">
        <v>19</v>
      </c>
      <c r="L6844">
        <v>400</v>
      </c>
      <c r="M6844">
        <v>1</v>
      </c>
      <c r="N6844" s="1">
        <v>40975</v>
      </c>
      <c r="O6844" t="s">
        <v>19477</v>
      </c>
      <c r="P6844" t="str">
        <f t="shared" si="106"/>
        <v>Low</v>
      </c>
    </row>
    <row r="6845" spans="1:16" x14ac:dyDescent="0.35">
      <c r="A6845">
        <v>18432027</v>
      </c>
      <c r="B6845" t="s">
        <v>13502</v>
      </c>
      <c r="C6845">
        <v>1</v>
      </c>
      <c r="D6845" t="s">
        <v>13002</v>
      </c>
      <c r="E6845" t="s">
        <v>13503</v>
      </c>
      <c r="F6845" t="s">
        <v>11011</v>
      </c>
      <c r="G6845" t="s">
        <v>17</v>
      </c>
      <c r="H6845" t="s">
        <v>18</v>
      </c>
      <c r="I6845" t="s">
        <v>19</v>
      </c>
      <c r="J6845" t="s">
        <v>19</v>
      </c>
      <c r="K6845" t="s">
        <v>19</v>
      </c>
      <c r="L6845">
        <v>300</v>
      </c>
      <c r="M6845">
        <v>1</v>
      </c>
      <c r="N6845" s="1">
        <v>41717</v>
      </c>
      <c r="O6845" t="s">
        <v>19477</v>
      </c>
      <c r="P6845" t="str">
        <f t="shared" si="106"/>
        <v>Low</v>
      </c>
    </row>
    <row r="6846" spans="1:16" x14ac:dyDescent="0.35">
      <c r="A6846">
        <v>18430892</v>
      </c>
      <c r="B6846" t="s">
        <v>5595</v>
      </c>
      <c r="C6846">
        <v>1</v>
      </c>
      <c r="D6846" t="s">
        <v>13002</v>
      </c>
      <c r="E6846" t="s">
        <v>13504</v>
      </c>
      <c r="F6846" t="s">
        <v>13106</v>
      </c>
      <c r="G6846" t="s">
        <v>2946</v>
      </c>
      <c r="H6846" t="s">
        <v>18</v>
      </c>
      <c r="I6846" t="s">
        <v>19</v>
      </c>
      <c r="J6846" t="s">
        <v>19</v>
      </c>
      <c r="K6846" t="s">
        <v>19</v>
      </c>
      <c r="L6846">
        <v>150</v>
      </c>
      <c r="M6846">
        <v>1</v>
      </c>
      <c r="N6846" s="1">
        <v>42065</v>
      </c>
      <c r="O6846" t="s">
        <v>19477</v>
      </c>
      <c r="P6846" t="str">
        <f t="shared" si="106"/>
        <v>Low</v>
      </c>
    </row>
    <row r="6847" spans="1:16" x14ac:dyDescent="0.35">
      <c r="A6847">
        <v>18254314</v>
      </c>
      <c r="B6847" t="s">
        <v>13505</v>
      </c>
      <c r="C6847">
        <v>1</v>
      </c>
      <c r="D6847" t="s">
        <v>13002</v>
      </c>
      <c r="E6847" t="s">
        <v>13154</v>
      </c>
      <c r="F6847" t="s">
        <v>11011</v>
      </c>
      <c r="G6847" t="s">
        <v>459</v>
      </c>
      <c r="H6847" t="s">
        <v>18</v>
      </c>
      <c r="I6847" t="s">
        <v>19</v>
      </c>
      <c r="J6847" t="s">
        <v>19</v>
      </c>
      <c r="K6847" t="s">
        <v>19</v>
      </c>
      <c r="L6847">
        <v>200</v>
      </c>
      <c r="M6847">
        <v>1</v>
      </c>
      <c r="N6847" s="1">
        <v>42037</v>
      </c>
      <c r="O6847" t="s">
        <v>19477</v>
      </c>
      <c r="P6847" t="str">
        <f t="shared" si="106"/>
        <v>Low</v>
      </c>
    </row>
    <row r="6848" spans="1:16" x14ac:dyDescent="0.35">
      <c r="A6848">
        <v>18409182</v>
      </c>
      <c r="B6848" t="s">
        <v>1303</v>
      </c>
      <c r="C6848">
        <v>1</v>
      </c>
      <c r="D6848" t="s">
        <v>13002</v>
      </c>
      <c r="E6848" t="s">
        <v>13506</v>
      </c>
      <c r="F6848" t="s">
        <v>11140</v>
      </c>
      <c r="G6848" t="s">
        <v>459</v>
      </c>
      <c r="H6848" t="s">
        <v>18</v>
      </c>
      <c r="I6848" t="s">
        <v>19</v>
      </c>
      <c r="J6848" t="s">
        <v>19</v>
      </c>
      <c r="K6848" t="s">
        <v>19</v>
      </c>
      <c r="L6848">
        <v>250</v>
      </c>
      <c r="M6848">
        <v>1</v>
      </c>
      <c r="N6848" s="1">
        <v>40964</v>
      </c>
      <c r="O6848" t="s">
        <v>19477</v>
      </c>
      <c r="P6848" t="str">
        <f t="shared" si="106"/>
        <v>Low</v>
      </c>
    </row>
    <row r="6849" spans="1:16" x14ac:dyDescent="0.35">
      <c r="A6849">
        <v>18439523</v>
      </c>
      <c r="B6849" t="s">
        <v>13507</v>
      </c>
      <c r="C6849">
        <v>1</v>
      </c>
      <c r="D6849" t="s">
        <v>13002</v>
      </c>
      <c r="E6849" t="s">
        <v>13508</v>
      </c>
      <c r="F6849" t="s">
        <v>13070</v>
      </c>
      <c r="G6849" t="s">
        <v>845</v>
      </c>
      <c r="H6849" t="s">
        <v>18</v>
      </c>
      <c r="I6849" t="s">
        <v>19</v>
      </c>
      <c r="J6849" t="s">
        <v>19</v>
      </c>
      <c r="K6849" t="s">
        <v>19</v>
      </c>
      <c r="L6849">
        <v>250</v>
      </c>
      <c r="M6849">
        <v>1</v>
      </c>
      <c r="N6849" s="1">
        <v>40591</v>
      </c>
      <c r="O6849" t="s">
        <v>19477</v>
      </c>
      <c r="P6849" t="str">
        <f t="shared" si="106"/>
        <v>Low</v>
      </c>
    </row>
    <row r="6850" spans="1:16" x14ac:dyDescent="0.35">
      <c r="A6850">
        <v>18440390</v>
      </c>
      <c r="B6850" t="s">
        <v>697</v>
      </c>
      <c r="C6850">
        <v>1</v>
      </c>
      <c r="D6850" t="s">
        <v>13002</v>
      </c>
      <c r="E6850" t="s">
        <v>13509</v>
      </c>
      <c r="F6850" t="s">
        <v>13145</v>
      </c>
      <c r="G6850" t="s">
        <v>422</v>
      </c>
      <c r="H6850" t="s">
        <v>18</v>
      </c>
      <c r="I6850" t="s">
        <v>19</v>
      </c>
      <c r="J6850" t="s">
        <v>19</v>
      </c>
      <c r="K6850" t="s">
        <v>19</v>
      </c>
      <c r="L6850">
        <v>400</v>
      </c>
      <c r="M6850">
        <v>1</v>
      </c>
      <c r="N6850" s="1">
        <v>40555</v>
      </c>
      <c r="O6850" t="s">
        <v>19477</v>
      </c>
      <c r="P6850" t="str">
        <f t="shared" ref="P6850:P6913" si="107">IF(L6850&lt;500, "Low",
 IF(L6850&lt;1000, "Lower-Mid",
 IF(L6850&lt;2000, "Mid",
 IF(L6850&lt;3000, "Upper-Mid", "High"))))</f>
        <v>Low</v>
      </c>
    </row>
    <row r="6851" spans="1:16" x14ac:dyDescent="0.35">
      <c r="A6851">
        <v>18432198</v>
      </c>
      <c r="B6851" t="s">
        <v>9534</v>
      </c>
      <c r="C6851">
        <v>1</v>
      </c>
      <c r="D6851" t="s">
        <v>13002</v>
      </c>
      <c r="E6851" t="s">
        <v>13510</v>
      </c>
      <c r="F6851" t="s">
        <v>13116</v>
      </c>
      <c r="G6851" t="s">
        <v>459</v>
      </c>
      <c r="H6851" t="s">
        <v>18</v>
      </c>
      <c r="I6851" t="s">
        <v>19</v>
      </c>
      <c r="J6851" t="s">
        <v>19</v>
      </c>
      <c r="K6851" t="s">
        <v>19</v>
      </c>
      <c r="L6851">
        <v>100</v>
      </c>
      <c r="M6851">
        <v>1</v>
      </c>
      <c r="N6851" s="1">
        <v>42753</v>
      </c>
      <c r="O6851" t="s">
        <v>19477</v>
      </c>
      <c r="P6851" t="str">
        <f t="shared" si="107"/>
        <v>Low</v>
      </c>
    </row>
    <row r="6852" spans="1:16" x14ac:dyDescent="0.35">
      <c r="A6852">
        <v>18322688</v>
      </c>
      <c r="B6852" t="s">
        <v>307</v>
      </c>
      <c r="C6852">
        <v>1</v>
      </c>
      <c r="D6852" t="s">
        <v>13002</v>
      </c>
      <c r="E6852" t="s">
        <v>13511</v>
      </c>
      <c r="F6852" t="s">
        <v>13090</v>
      </c>
      <c r="G6852" t="s">
        <v>17</v>
      </c>
      <c r="H6852" t="s">
        <v>18</v>
      </c>
      <c r="I6852" t="s">
        <v>19</v>
      </c>
      <c r="J6852" t="s">
        <v>19</v>
      </c>
      <c r="K6852" t="s">
        <v>19</v>
      </c>
      <c r="L6852">
        <v>150</v>
      </c>
      <c r="M6852">
        <v>1</v>
      </c>
      <c r="N6852" s="1">
        <v>41641</v>
      </c>
      <c r="O6852" t="s">
        <v>19477</v>
      </c>
      <c r="P6852" t="str">
        <f t="shared" si="107"/>
        <v>Low</v>
      </c>
    </row>
    <row r="6853" spans="1:16" x14ac:dyDescent="0.35">
      <c r="A6853">
        <v>18459896</v>
      </c>
      <c r="B6853" t="s">
        <v>13512</v>
      </c>
      <c r="C6853">
        <v>1</v>
      </c>
      <c r="D6853" t="s">
        <v>13002</v>
      </c>
      <c r="E6853" t="s">
        <v>13513</v>
      </c>
      <c r="F6853" t="s">
        <v>13131</v>
      </c>
      <c r="G6853" t="s">
        <v>459</v>
      </c>
      <c r="H6853" t="s">
        <v>18</v>
      </c>
      <c r="I6853" t="s">
        <v>19</v>
      </c>
      <c r="J6853" t="s">
        <v>19</v>
      </c>
      <c r="K6853" t="s">
        <v>19</v>
      </c>
      <c r="L6853">
        <v>200</v>
      </c>
      <c r="M6853">
        <v>1</v>
      </c>
      <c r="N6853" s="1">
        <v>42739</v>
      </c>
      <c r="O6853" t="s">
        <v>19477</v>
      </c>
      <c r="P6853" t="str">
        <f t="shared" si="107"/>
        <v>Low</v>
      </c>
    </row>
    <row r="6854" spans="1:16" x14ac:dyDescent="0.35">
      <c r="A6854">
        <v>18383484</v>
      </c>
      <c r="B6854" t="s">
        <v>6521</v>
      </c>
      <c r="C6854">
        <v>1</v>
      </c>
      <c r="D6854" t="s">
        <v>13002</v>
      </c>
      <c r="E6854" t="s">
        <v>13266</v>
      </c>
      <c r="F6854" t="s">
        <v>13004</v>
      </c>
      <c r="G6854" t="s">
        <v>641</v>
      </c>
      <c r="H6854" t="s">
        <v>18</v>
      </c>
      <c r="I6854" t="s">
        <v>19</v>
      </c>
      <c r="J6854" t="s">
        <v>19</v>
      </c>
      <c r="K6854" t="s">
        <v>19</v>
      </c>
      <c r="L6854">
        <v>300</v>
      </c>
      <c r="M6854">
        <v>1</v>
      </c>
      <c r="N6854" s="1">
        <v>42358</v>
      </c>
      <c r="O6854" t="s">
        <v>19477</v>
      </c>
      <c r="P6854" t="str">
        <f t="shared" si="107"/>
        <v>Low</v>
      </c>
    </row>
    <row r="6855" spans="1:16" x14ac:dyDescent="0.35">
      <c r="A6855">
        <v>7982</v>
      </c>
      <c r="B6855" t="s">
        <v>13514</v>
      </c>
      <c r="C6855">
        <v>1</v>
      </c>
      <c r="D6855" t="s">
        <v>13002</v>
      </c>
      <c r="E6855" t="s">
        <v>13515</v>
      </c>
      <c r="F6855" t="s">
        <v>13208</v>
      </c>
      <c r="G6855" t="s">
        <v>647</v>
      </c>
      <c r="H6855" t="s">
        <v>18</v>
      </c>
      <c r="I6855" t="s">
        <v>19</v>
      </c>
      <c r="J6855" t="s">
        <v>19</v>
      </c>
      <c r="K6855" t="s">
        <v>19</v>
      </c>
      <c r="L6855">
        <v>150</v>
      </c>
      <c r="M6855">
        <v>1</v>
      </c>
      <c r="N6855" s="1">
        <v>43445</v>
      </c>
      <c r="O6855" t="s">
        <v>19477</v>
      </c>
      <c r="P6855" t="str">
        <f t="shared" si="107"/>
        <v>Low</v>
      </c>
    </row>
    <row r="6856" spans="1:16" x14ac:dyDescent="0.35">
      <c r="A6856">
        <v>18433854</v>
      </c>
      <c r="B6856" t="s">
        <v>13516</v>
      </c>
      <c r="C6856">
        <v>1</v>
      </c>
      <c r="D6856" t="s">
        <v>13002</v>
      </c>
      <c r="E6856" t="s">
        <v>13517</v>
      </c>
      <c r="F6856" t="s">
        <v>13518</v>
      </c>
      <c r="G6856" t="s">
        <v>1020</v>
      </c>
      <c r="H6856" t="s">
        <v>18</v>
      </c>
      <c r="I6856" t="s">
        <v>19</v>
      </c>
      <c r="J6856" t="s">
        <v>19</v>
      </c>
      <c r="K6856" t="s">
        <v>19</v>
      </c>
      <c r="L6856">
        <v>300</v>
      </c>
      <c r="M6856">
        <v>1</v>
      </c>
      <c r="N6856" s="1">
        <v>43443</v>
      </c>
      <c r="O6856" t="s">
        <v>19477</v>
      </c>
      <c r="P6856" t="str">
        <f t="shared" si="107"/>
        <v>Low</v>
      </c>
    </row>
    <row r="6857" spans="1:16" x14ac:dyDescent="0.35">
      <c r="A6857">
        <v>18456765</v>
      </c>
      <c r="B6857" t="s">
        <v>13519</v>
      </c>
      <c r="C6857">
        <v>1</v>
      </c>
      <c r="D6857" t="s">
        <v>13002</v>
      </c>
      <c r="E6857" t="s">
        <v>13520</v>
      </c>
      <c r="F6857" t="s">
        <v>11157</v>
      </c>
      <c r="G6857" t="s">
        <v>797</v>
      </c>
      <c r="H6857" t="s">
        <v>18</v>
      </c>
      <c r="I6857" t="s">
        <v>19</v>
      </c>
      <c r="J6857" t="s">
        <v>19</v>
      </c>
      <c r="K6857" t="s">
        <v>19</v>
      </c>
      <c r="L6857">
        <v>200</v>
      </c>
      <c r="M6857">
        <v>1</v>
      </c>
      <c r="N6857" s="1">
        <v>43092</v>
      </c>
      <c r="O6857" t="s">
        <v>19477</v>
      </c>
      <c r="P6857" t="str">
        <f t="shared" si="107"/>
        <v>Low</v>
      </c>
    </row>
    <row r="6858" spans="1:16" x14ac:dyDescent="0.35">
      <c r="A6858">
        <v>18435308</v>
      </c>
      <c r="B6858" t="s">
        <v>13521</v>
      </c>
      <c r="C6858">
        <v>1</v>
      </c>
      <c r="D6858" t="s">
        <v>13002</v>
      </c>
      <c r="E6858" t="s">
        <v>13522</v>
      </c>
      <c r="F6858" t="s">
        <v>12976</v>
      </c>
      <c r="G6858" t="s">
        <v>422</v>
      </c>
      <c r="H6858" t="s">
        <v>18</v>
      </c>
      <c r="I6858" t="s">
        <v>19</v>
      </c>
      <c r="J6858" t="s">
        <v>19</v>
      </c>
      <c r="K6858" t="s">
        <v>19</v>
      </c>
      <c r="L6858">
        <v>400</v>
      </c>
      <c r="M6858">
        <v>1</v>
      </c>
      <c r="N6858" s="1">
        <v>43070</v>
      </c>
      <c r="O6858" t="s">
        <v>19477</v>
      </c>
      <c r="P6858" t="str">
        <f t="shared" si="107"/>
        <v>Low</v>
      </c>
    </row>
    <row r="6859" spans="1:16" x14ac:dyDescent="0.35">
      <c r="A6859">
        <v>18439527</v>
      </c>
      <c r="B6859" t="s">
        <v>13523</v>
      </c>
      <c r="C6859">
        <v>1</v>
      </c>
      <c r="D6859" t="s">
        <v>13002</v>
      </c>
      <c r="E6859" t="s">
        <v>13524</v>
      </c>
      <c r="F6859" t="s">
        <v>13070</v>
      </c>
      <c r="G6859" t="s">
        <v>632</v>
      </c>
      <c r="H6859" t="s">
        <v>18</v>
      </c>
      <c r="I6859" t="s">
        <v>19</v>
      </c>
      <c r="J6859" t="s">
        <v>19</v>
      </c>
      <c r="K6859" t="s">
        <v>19</v>
      </c>
      <c r="L6859">
        <v>200</v>
      </c>
      <c r="M6859">
        <v>1</v>
      </c>
      <c r="N6859" s="1">
        <v>42346</v>
      </c>
      <c r="O6859" t="s">
        <v>19477</v>
      </c>
      <c r="P6859" t="str">
        <f t="shared" si="107"/>
        <v>Low</v>
      </c>
    </row>
    <row r="6860" spans="1:16" x14ac:dyDescent="0.35">
      <c r="A6860">
        <v>18126101</v>
      </c>
      <c r="B6860" t="s">
        <v>13525</v>
      </c>
      <c r="C6860">
        <v>1</v>
      </c>
      <c r="D6860" t="s">
        <v>13002</v>
      </c>
      <c r="E6860" t="s">
        <v>13526</v>
      </c>
      <c r="F6860" t="s">
        <v>13147</v>
      </c>
      <c r="G6860" t="s">
        <v>17</v>
      </c>
      <c r="H6860" t="s">
        <v>18</v>
      </c>
      <c r="I6860" t="s">
        <v>19</v>
      </c>
      <c r="J6860" t="s">
        <v>19</v>
      </c>
      <c r="K6860" t="s">
        <v>19</v>
      </c>
      <c r="L6860">
        <v>350</v>
      </c>
      <c r="M6860">
        <v>1</v>
      </c>
      <c r="N6860" s="1">
        <v>42321</v>
      </c>
      <c r="O6860" t="s">
        <v>19477</v>
      </c>
      <c r="P6860" t="str">
        <f t="shared" si="107"/>
        <v>Low</v>
      </c>
    </row>
    <row r="6861" spans="1:16" x14ac:dyDescent="0.35">
      <c r="A6861">
        <v>18441772</v>
      </c>
      <c r="B6861" t="s">
        <v>13527</v>
      </c>
      <c r="C6861">
        <v>1</v>
      </c>
      <c r="D6861" t="s">
        <v>13002</v>
      </c>
      <c r="E6861" t="s">
        <v>13528</v>
      </c>
      <c r="F6861" t="s">
        <v>12112</v>
      </c>
      <c r="G6861" t="s">
        <v>17</v>
      </c>
      <c r="H6861" t="s">
        <v>18</v>
      </c>
      <c r="I6861" t="s">
        <v>19</v>
      </c>
      <c r="J6861" t="s">
        <v>25</v>
      </c>
      <c r="K6861" t="s">
        <v>19</v>
      </c>
      <c r="L6861">
        <v>200</v>
      </c>
      <c r="M6861">
        <v>1</v>
      </c>
      <c r="N6861" s="1">
        <v>40507</v>
      </c>
      <c r="O6861" t="s">
        <v>19477</v>
      </c>
      <c r="P6861" t="str">
        <f t="shared" si="107"/>
        <v>Low</v>
      </c>
    </row>
    <row r="6862" spans="1:16" x14ac:dyDescent="0.35">
      <c r="A6862">
        <v>311419</v>
      </c>
      <c r="B6862" t="s">
        <v>13529</v>
      </c>
      <c r="C6862">
        <v>1</v>
      </c>
      <c r="D6862" t="s">
        <v>13002</v>
      </c>
      <c r="E6862" t="s">
        <v>13530</v>
      </c>
      <c r="F6862" t="s">
        <v>13208</v>
      </c>
      <c r="G6862" t="s">
        <v>501</v>
      </c>
      <c r="H6862" t="s">
        <v>18</v>
      </c>
      <c r="I6862" t="s">
        <v>19</v>
      </c>
      <c r="J6862" t="s">
        <v>25</v>
      </c>
      <c r="K6862" t="s">
        <v>19</v>
      </c>
      <c r="L6862">
        <v>150</v>
      </c>
      <c r="M6862">
        <v>1</v>
      </c>
      <c r="N6862" s="1">
        <v>41946</v>
      </c>
      <c r="O6862" t="s">
        <v>19477</v>
      </c>
      <c r="P6862" t="str">
        <f t="shared" si="107"/>
        <v>Low</v>
      </c>
    </row>
    <row r="6863" spans="1:16" x14ac:dyDescent="0.35">
      <c r="A6863">
        <v>18495875</v>
      </c>
      <c r="B6863" t="s">
        <v>13531</v>
      </c>
      <c r="C6863">
        <v>1</v>
      </c>
      <c r="D6863" t="s">
        <v>13002</v>
      </c>
      <c r="E6863" t="s">
        <v>13288</v>
      </c>
      <c r="F6863" t="s">
        <v>13090</v>
      </c>
      <c r="G6863" t="s">
        <v>13532</v>
      </c>
      <c r="H6863" t="s">
        <v>18</v>
      </c>
      <c r="I6863" t="s">
        <v>19</v>
      </c>
      <c r="J6863" t="s">
        <v>19</v>
      </c>
      <c r="K6863" t="s">
        <v>19</v>
      </c>
      <c r="L6863">
        <v>100</v>
      </c>
      <c r="M6863">
        <v>1</v>
      </c>
      <c r="N6863" s="1">
        <v>42316</v>
      </c>
      <c r="O6863" t="s">
        <v>19477</v>
      </c>
      <c r="P6863" t="str">
        <f t="shared" si="107"/>
        <v>Low</v>
      </c>
    </row>
    <row r="6864" spans="1:16" x14ac:dyDescent="0.35">
      <c r="A6864">
        <v>18424598</v>
      </c>
      <c r="B6864" t="s">
        <v>994</v>
      </c>
      <c r="C6864">
        <v>1</v>
      </c>
      <c r="D6864" t="s">
        <v>13002</v>
      </c>
      <c r="E6864" t="s">
        <v>13533</v>
      </c>
      <c r="F6864" t="s">
        <v>13093</v>
      </c>
      <c r="G6864" t="s">
        <v>996</v>
      </c>
      <c r="H6864" t="s">
        <v>18</v>
      </c>
      <c r="I6864" t="s">
        <v>19</v>
      </c>
      <c r="J6864" t="s">
        <v>19</v>
      </c>
      <c r="K6864" t="s">
        <v>19</v>
      </c>
      <c r="L6864">
        <v>350</v>
      </c>
      <c r="M6864">
        <v>1</v>
      </c>
      <c r="N6864" s="1">
        <v>40507</v>
      </c>
      <c r="O6864" t="s">
        <v>19477</v>
      </c>
      <c r="P6864" t="str">
        <f t="shared" si="107"/>
        <v>Low</v>
      </c>
    </row>
    <row r="6865" spans="1:16" x14ac:dyDescent="0.35">
      <c r="A6865">
        <v>18277023</v>
      </c>
      <c r="B6865" t="s">
        <v>13534</v>
      </c>
      <c r="C6865">
        <v>1</v>
      </c>
      <c r="D6865" t="s">
        <v>13002</v>
      </c>
      <c r="E6865" t="s">
        <v>13535</v>
      </c>
      <c r="F6865" t="s">
        <v>13175</v>
      </c>
      <c r="G6865" t="s">
        <v>459</v>
      </c>
      <c r="H6865" t="s">
        <v>18</v>
      </c>
      <c r="I6865" t="s">
        <v>19</v>
      </c>
      <c r="J6865" t="s">
        <v>19</v>
      </c>
      <c r="K6865" t="s">
        <v>19</v>
      </c>
      <c r="L6865">
        <v>400</v>
      </c>
      <c r="M6865">
        <v>1</v>
      </c>
      <c r="N6865" s="1">
        <v>41588</v>
      </c>
      <c r="O6865" t="s">
        <v>19477</v>
      </c>
      <c r="P6865" t="str">
        <f t="shared" si="107"/>
        <v>Low</v>
      </c>
    </row>
    <row r="6866" spans="1:16" x14ac:dyDescent="0.35">
      <c r="A6866">
        <v>18454471</v>
      </c>
      <c r="B6866" t="s">
        <v>13536</v>
      </c>
      <c r="C6866">
        <v>1</v>
      </c>
      <c r="D6866" t="s">
        <v>13002</v>
      </c>
      <c r="E6866" t="s">
        <v>13537</v>
      </c>
      <c r="F6866" t="s">
        <v>13018</v>
      </c>
      <c r="G6866" t="s">
        <v>13538</v>
      </c>
      <c r="H6866" t="s">
        <v>18</v>
      </c>
      <c r="I6866" t="s">
        <v>19</v>
      </c>
      <c r="J6866" t="s">
        <v>19</v>
      </c>
      <c r="K6866" t="s">
        <v>19</v>
      </c>
      <c r="L6866">
        <v>200</v>
      </c>
      <c r="M6866">
        <v>1</v>
      </c>
      <c r="N6866" s="1">
        <v>42298</v>
      </c>
      <c r="O6866" t="s">
        <v>19477</v>
      </c>
      <c r="P6866" t="str">
        <f t="shared" si="107"/>
        <v>Low</v>
      </c>
    </row>
    <row r="6867" spans="1:16" x14ac:dyDescent="0.35">
      <c r="A6867">
        <v>18465093</v>
      </c>
      <c r="B6867" t="s">
        <v>11711</v>
      </c>
      <c r="C6867">
        <v>1</v>
      </c>
      <c r="D6867" t="s">
        <v>13002</v>
      </c>
      <c r="E6867" t="s">
        <v>13539</v>
      </c>
      <c r="F6867" t="s">
        <v>11011</v>
      </c>
      <c r="G6867" t="s">
        <v>501</v>
      </c>
      <c r="H6867" t="s">
        <v>18</v>
      </c>
      <c r="I6867" t="s">
        <v>19</v>
      </c>
      <c r="J6867" t="s">
        <v>19</v>
      </c>
      <c r="K6867" t="s">
        <v>19</v>
      </c>
      <c r="L6867">
        <v>350</v>
      </c>
      <c r="M6867">
        <v>1</v>
      </c>
      <c r="N6867" s="1">
        <v>43380</v>
      </c>
      <c r="O6867" t="s">
        <v>19477</v>
      </c>
      <c r="P6867" t="str">
        <f t="shared" si="107"/>
        <v>Low</v>
      </c>
    </row>
    <row r="6868" spans="1:16" x14ac:dyDescent="0.35">
      <c r="A6868">
        <v>18433898</v>
      </c>
      <c r="B6868" t="s">
        <v>13540</v>
      </c>
      <c r="C6868">
        <v>1</v>
      </c>
      <c r="D6868" t="s">
        <v>13002</v>
      </c>
      <c r="E6868" t="s">
        <v>13541</v>
      </c>
      <c r="F6868" t="s">
        <v>12184</v>
      </c>
      <c r="G6868" t="s">
        <v>17</v>
      </c>
      <c r="H6868" t="s">
        <v>18</v>
      </c>
      <c r="I6868" t="s">
        <v>19</v>
      </c>
      <c r="J6868" t="s">
        <v>19</v>
      </c>
      <c r="K6868" t="s">
        <v>19</v>
      </c>
      <c r="L6868">
        <v>150</v>
      </c>
      <c r="M6868">
        <v>1</v>
      </c>
      <c r="N6868" s="1">
        <v>40826</v>
      </c>
      <c r="O6868" t="s">
        <v>19477</v>
      </c>
      <c r="P6868" t="str">
        <f t="shared" si="107"/>
        <v>Low</v>
      </c>
    </row>
    <row r="6869" spans="1:16" x14ac:dyDescent="0.35">
      <c r="A6869">
        <v>18481312</v>
      </c>
      <c r="B6869" t="s">
        <v>13542</v>
      </c>
      <c r="C6869">
        <v>1</v>
      </c>
      <c r="D6869" t="s">
        <v>13002</v>
      </c>
      <c r="E6869" t="s">
        <v>13118</v>
      </c>
      <c r="F6869" t="s">
        <v>13119</v>
      </c>
      <c r="G6869" t="s">
        <v>419</v>
      </c>
      <c r="H6869" t="s">
        <v>18</v>
      </c>
      <c r="I6869" t="s">
        <v>19</v>
      </c>
      <c r="J6869" t="s">
        <v>19</v>
      </c>
      <c r="K6869" t="s">
        <v>19</v>
      </c>
      <c r="L6869">
        <v>350</v>
      </c>
      <c r="M6869">
        <v>1</v>
      </c>
      <c r="N6869" s="1">
        <v>43032</v>
      </c>
      <c r="O6869" t="s">
        <v>19477</v>
      </c>
      <c r="P6869" t="str">
        <f t="shared" si="107"/>
        <v>Low</v>
      </c>
    </row>
    <row r="6870" spans="1:16" x14ac:dyDescent="0.35">
      <c r="A6870">
        <v>18351422</v>
      </c>
      <c r="B6870" t="s">
        <v>13543</v>
      </c>
      <c r="C6870">
        <v>1</v>
      </c>
      <c r="D6870" t="s">
        <v>13002</v>
      </c>
      <c r="E6870" t="s">
        <v>13544</v>
      </c>
      <c r="F6870" t="s">
        <v>13090</v>
      </c>
      <c r="G6870" t="s">
        <v>4758</v>
      </c>
      <c r="H6870" t="s">
        <v>18</v>
      </c>
      <c r="I6870" t="s">
        <v>19</v>
      </c>
      <c r="J6870" t="s">
        <v>19</v>
      </c>
      <c r="K6870" t="s">
        <v>19</v>
      </c>
      <c r="L6870">
        <v>450</v>
      </c>
      <c r="M6870">
        <v>1</v>
      </c>
      <c r="N6870" s="1">
        <v>42288</v>
      </c>
      <c r="O6870" t="s">
        <v>19477</v>
      </c>
      <c r="P6870" t="str">
        <f t="shared" si="107"/>
        <v>Low</v>
      </c>
    </row>
    <row r="6871" spans="1:16" x14ac:dyDescent="0.35">
      <c r="A6871">
        <v>18423139</v>
      </c>
      <c r="B6871" t="s">
        <v>13545</v>
      </c>
      <c r="C6871">
        <v>1</v>
      </c>
      <c r="D6871" t="s">
        <v>13002</v>
      </c>
      <c r="E6871" t="s">
        <v>13546</v>
      </c>
      <c r="F6871" t="s">
        <v>13093</v>
      </c>
      <c r="G6871" t="s">
        <v>491</v>
      </c>
      <c r="H6871" t="s">
        <v>18</v>
      </c>
      <c r="I6871" t="s">
        <v>19</v>
      </c>
      <c r="J6871" t="s">
        <v>19</v>
      </c>
      <c r="K6871" t="s">
        <v>19</v>
      </c>
      <c r="L6871">
        <v>350</v>
      </c>
      <c r="M6871">
        <v>1</v>
      </c>
      <c r="N6871" s="1">
        <v>42656</v>
      </c>
      <c r="O6871" t="s">
        <v>19477</v>
      </c>
      <c r="P6871" t="str">
        <f t="shared" si="107"/>
        <v>Low</v>
      </c>
    </row>
    <row r="6872" spans="1:16" x14ac:dyDescent="0.35">
      <c r="A6872">
        <v>308717</v>
      </c>
      <c r="B6872" t="s">
        <v>13547</v>
      </c>
      <c r="C6872">
        <v>1</v>
      </c>
      <c r="D6872" t="s">
        <v>13002</v>
      </c>
      <c r="E6872" t="s">
        <v>13548</v>
      </c>
      <c r="F6872" t="s">
        <v>13093</v>
      </c>
      <c r="G6872" t="s">
        <v>491</v>
      </c>
      <c r="H6872" t="s">
        <v>18</v>
      </c>
      <c r="I6872" t="s">
        <v>19</v>
      </c>
      <c r="J6872" t="s">
        <v>19</v>
      </c>
      <c r="K6872" t="s">
        <v>19</v>
      </c>
      <c r="L6872">
        <v>350</v>
      </c>
      <c r="M6872">
        <v>1</v>
      </c>
      <c r="N6872" s="1">
        <v>41571</v>
      </c>
      <c r="O6872" t="s">
        <v>19477</v>
      </c>
      <c r="P6872" t="str">
        <f t="shared" si="107"/>
        <v>Low</v>
      </c>
    </row>
    <row r="6873" spans="1:16" x14ac:dyDescent="0.35">
      <c r="A6873">
        <v>3250</v>
      </c>
      <c r="B6873" t="s">
        <v>13549</v>
      </c>
      <c r="C6873">
        <v>1</v>
      </c>
      <c r="D6873" t="s">
        <v>13002</v>
      </c>
      <c r="E6873" t="s">
        <v>13550</v>
      </c>
      <c r="F6873" t="s">
        <v>13551</v>
      </c>
      <c r="G6873" t="s">
        <v>13552</v>
      </c>
      <c r="H6873" t="s">
        <v>18</v>
      </c>
      <c r="I6873" t="s">
        <v>25</v>
      </c>
      <c r="J6873" t="s">
        <v>25</v>
      </c>
      <c r="K6873" t="s">
        <v>19</v>
      </c>
      <c r="L6873">
        <v>1100</v>
      </c>
      <c r="M6873">
        <v>4</v>
      </c>
      <c r="N6873" s="1">
        <v>41163</v>
      </c>
      <c r="O6873" t="s">
        <v>19477</v>
      </c>
      <c r="P6873" t="str">
        <f t="shared" si="107"/>
        <v>Mid</v>
      </c>
    </row>
    <row r="6874" spans="1:16" x14ac:dyDescent="0.35">
      <c r="A6874">
        <v>3207</v>
      </c>
      <c r="B6874" t="s">
        <v>13553</v>
      </c>
      <c r="C6874">
        <v>1</v>
      </c>
      <c r="D6874" t="s">
        <v>14</v>
      </c>
      <c r="E6874" t="s">
        <v>13554</v>
      </c>
      <c r="F6874" t="s">
        <v>3176</v>
      </c>
      <c r="G6874" t="s">
        <v>13555</v>
      </c>
      <c r="H6874" t="s">
        <v>18</v>
      </c>
      <c r="I6874" t="s">
        <v>19</v>
      </c>
      <c r="J6874" t="s">
        <v>25</v>
      </c>
      <c r="K6874" t="s">
        <v>19</v>
      </c>
      <c r="L6874">
        <v>2000</v>
      </c>
      <c r="M6874">
        <v>3</v>
      </c>
      <c r="N6874" s="1">
        <v>40581</v>
      </c>
      <c r="O6874" t="s">
        <v>19477</v>
      </c>
      <c r="P6874" t="str">
        <f t="shared" si="107"/>
        <v>Upper-Mid</v>
      </c>
    </row>
    <row r="6875" spans="1:16" x14ac:dyDescent="0.35">
      <c r="A6875">
        <v>18336212</v>
      </c>
      <c r="B6875" t="s">
        <v>3970</v>
      </c>
      <c r="C6875">
        <v>1</v>
      </c>
      <c r="D6875" t="s">
        <v>13002</v>
      </c>
      <c r="E6875" t="s">
        <v>13556</v>
      </c>
      <c r="F6875" t="s">
        <v>13557</v>
      </c>
      <c r="G6875" t="s">
        <v>3972</v>
      </c>
      <c r="H6875" t="s">
        <v>18</v>
      </c>
      <c r="I6875" t="s">
        <v>25</v>
      </c>
      <c r="J6875" t="s">
        <v>25</v>
      </c>
      <c r="K6875" t="s">
        <v>19</v>
      </c>
      <c r="L6875">
        <v>1600</v>
      </c>
      <c r="M6875">
        <v>4</v>
      </c>
      <c r="N6875" s="1">
        <v>41901</v>
      </c>
      <c r="O6875" t="s">
        <v>19477</v>
      </c>
      <c r="P6875" t="str">
        <f t="shared" si="107"/>
        <v>Mid</v>
      </c>
    </row>
    <row r="6876" spans="1:16" x14ac:dyDescent="0.35">
      <c r="A6876">
        <v>18272357</v>
      </c>
      <c r="B6876" t="s">
        <v>2849</v>
      </c>
      <c r="C6876">
        <v>1</v>
      </c>
      <c r="D6876" t="s">
        <v>13002</v>
      </c>
      <c r="E6876" t="s">
        <v>13558</v>
      </c>
      <c r="F6876" t="s">
        <v>13557</v>
      </c>
      <c r="G6876" t="s">
        <v>775</v>
      </c>
      <c r="H6876" t="s">
        <v>18</v>
      </c>
      <c r="I6876" t="s">
        <v>19</v>
      </c>
      <c r="J6876" t="s">
        <v>25</v>
      </c>
      <c r="K6876" t="s">
        <v>19</v>
      </c>
      <c r="L6876">
        <v>650</v>
      </c>
      <c r="M6876">
        <v>4</v>
      </c>
      <c r="N6876" s="1">
        <v>40432</v>
      </c>
      <c r="O6876" t="s">
        <v>19477</v>
      </c>
      <c r="P6876" t="str">
        <f t="shared" si="107"/>
        <v>Lower-Mid</v>
      </c>
    </row>
    <row r="6877" spans="1:16" x14ac:dyDescent="0.35">
      <c r="A6877">
        <v>18382359</v>
      </c>
      <c r="B6877" t="s">
        <v>13559</v>
      </c>
      <c r="C6877">
        <v>1</v>
      </c>
      <c r="D6877" t="s">
        <v>13002</v>
      </c>
      <c r="E6877" t="s">
        <v>13560</v>
      </c>
      <c r="F6877" t="s">
        <v>13145</v>
      </c>
      <c r="G6877" t="s">
        <v>419</v>
      </c>
      <c r="H6877" t="s">
        <v>18</v>
      </c>
      <c r="I6877" t="s">
        <v>19</v>
      </c>
      <c r="J6877" t="s">
        <v>25</v>
      </c>
      <c r="K6877" t="s">
        <v>19</v>
      </c>
      <c r="L6877">
        <v>350</v>
      </c>
      <c r="M6877">
        <v>1</v>
      </c>
      <c r="N6877" s="1">
        <v>41887</v>
      </c>
      <c r="O6877" t="s">
        <v>19477</v>
      </c>
      <c r="P6877" t="str">
        <f t="shared" si="107"/>
        <v>Low</v>
      </c>
    </row>
    <row r="6878" spans="1:16" x14ac:dyDescent="0.35">
      <c r="A6878">
        <v>18428614</v>
      </c>
      <c r="B6878" t="s">
        <v>13561</v>
      </c>
      <c r="C6878">
        <v>1</v>
      </c>
      <c r="D6878" t="s">
        <v>13002</v>
      </c>
      <c r="E6878" t="s">
        <v>13562</v>
      </c>
      <c r="F6878" t="s">
        <v>13562</v>
      </c>
      <c r="G6878" t="s">
        <v>11596</v>
      </c>
      <c r="H6878" t="s">
        <v>18</v>
      </c>
      <c r="I6878" t="s">
        <v>19</v>
      </c>
      <c r="J6878" t="s">
        <v>25</v>
      </c>
      <c r="K6878" t="s">
        <v>19</v>
      </c>
      <c r="L6878">
        <v>250</v>
      </c>
      <c r="M6878">
        <v>4</v>
      </c>
      <c r="N6878" s="1">
        <v>43347</v>
      </c>
      <c r="O6878" t="s">
        <v>19477</v>
      </c>
      <c r="P6878" t="str">
        <f t="shared" si="107"/>
        <v>Low</v>
      </c>
    </row>
    <row r="6879" spans="1:16" x14ac:dyDescent="0.35">
      <c r="A6879">
        <v>4505</v>
      </c>
      <c r="B6879" t="s">
        <v>13563</v>
      </c>
      <c r="C6879">
        <v>1</v>
      </c>
      <c r="D6879" t="s">
        <v>13002</v>
      </c>
      <c r="E6879" t="s">
        <v>13564</v>
      </c>
      <c r="F6879" t="s">
        <v>13565</v>
      </c>
      <c r="G6879" t="s">
        <v>3479</v>
      </c>
      <c r="H6879" t="s">
        <v>18</v>
      </c>
      <c r="I6879" t="s">
        <v>25</v>
      </c>
      <c r="J6879" t="s">
        <v>19</v>
      </c>
      <c r="K6879" t="s">
        <v>19</v>
      </c>
      <c r="L6879">
        <v>1500</v>
      </c>
      <c r="M6879">
        <v>3</v>
      </c>
      <c r="N6879" s="1">
        <v>43362</v>
      </c>
      <c r="O6879" t="s">
        <v>19477</v>
      </c>
      <c r="P6879" t="str">
        <f t="shared" si="107"/>
        <v>Mid</v>
      </c>
    </row>
    <row r="6880" spans="1:16" x14ac:dyDescent="0.35">
      <c r="A6880">
        <v>18446433</v>
      </c>
      <c r="B6880" t="s">
        <v>13566</v>
      </c>
      <c r="C6880">
        <v>1</v>
      </c>
      <c r="D6880" t="s">
        <v>13002</v>
      </c>
      <c r="E6880" t="s">
        <v>13567</v>
      </c>
      <c r="F6880" t="s">
        <v>13004</v>
      </c>
      <c r="G6880" t="s">
        <v>1705</v>
      </c>
      <c r="H6880" t="s">
        <v>18</v>
      </c>
      <c r="I6880" t="s">
        <v>19</v>
      </c>
      <c r="J6880" t="s">
        <v>19</v>
      </c>
      <c r="K6880" t="s">
        <v>19</v>
      </c>
      <c r="L6880">
        <v>950</v>
      </c>
      <c r="M6880">
        <v>3</v>
      </c>
      <c r="N6880" s="1">
        <v>43351</v>
      </c>
      <c r="O6880" t="s">
        <v>19477</v>
      </c>
      <c r="P6880" t="str">
        <f t="shared" si="107"/>
        <v>Lower-Mid</v>
      </c>
    </row>
    <row r="6881" spans="1:16" x14ac:dyDescent="0.35">
      <c r="A6881">
        <v>18383460</v>
      </c>
      <c r="B6881" t="s">
        <v>4010</v>
      </c>
      <c r="C6881">
        <v>1</v>
      </c>
      <c r="D6881" t="s">
        <v>13002</v>
      </c>
      <c r="E6881" t="s">
        <v>13266</v>
      </c>
      <c r="F6881" t="s">
        <v>13004</v>
      </c>
      <c r="G6881" t="s">
        <v>563</v>
      </c>
      <c r="H6881" t="s">
        <v>18</v>
      </c>
      <c r="I6881" t="s">
        <v>19</v>
      </c>
      <c r="J6881" t="s">
        <v>19</v>
      </c>
      <c r="K6881" t="s">
        <v>19</v>
      </c>
      <c r="L6881">
        <v>1000</v>
      </c>
      <c r="M6881">
        <v>3</v>
      </c>
      <c r="N6881" s="1">
        <v>42986</v>
      </c>
      <c r="O6881" t="s">
        <v>19477</v>
      </c>
      <c r="P6881" t="str">
        <f t="shared" si="107"/>
        <v>Mid</v>
      </c>
    </row>
    <row r="6882" spans="1:16" x14ac:dyDescent="0.35">
      <c r="A6882">
        <v>2726</v>
      </c>
      <c r="B6882" t="s">
        <v>13568</v>
      </c>
      <c r="C6882">
        <v>1</v>
      </c>
      <c r="D6882" t="s">
        <v>14</v>
      </c>
      <c r="E6882" t="s">
        <v>1719</v>
      </c>
      <c r="F6882" t="s">
        <v>1720</v>
      </c>
      <c r="G6882" t="s">
        <v>13569</v>
      </c>
      <c r="H6882" t="s">
        <v>18</v>
      </c>
      <c r="I6882" t="s">
        <v>25</v>
      </c>
      <c r="J6882" t="s">
        <v>19</v>
      </c>
      <c r="K6882" t="s">
        <v>19</v>
      </c>
      <c r="L6882">
        <v>2000</v>
      </c>
      <c r="M6882">
        <v>3</v>
      </c>
      <c r="N6882" s="1">
        <v>41313</v>
      </c>
      <c r="O6882" t="s">
        <v>19477</v>
      </c>
      <c r="P6882" t="str">
        <f t="shared" si="107"/>
        <v>Upper-Mid</v>
      </c>
    </row>
    <row r="6883" spans="1:16" x14ac:dyDescent="0.35">
      <c r="A6883">
        <v>2331</v>
      </c>
      <c r="B6883" t="s">
        <v>13570</v>
      </c>
      <c r="C6883">
        <v>1</v>
      </c>
      <c r="D6883" t="s">
        <v>13002</v>
      </c>
      <c r="E6883" t="s">
        <v>13571</v>
      </c>
      <c r="F6883" t="s">
        <v>13007</v>
      </c>
      <c r="G6883" t="s">
        <v>885</v>
      </c>
      <c r="H6883" t="s">
        <v>18</v>
      </c>
      <c r="I6883" t="s">
        <v>19</v>
      </c>
      <c r="J6883" t="s">
        <v>25</v>
      </c>
      <c r="K6883" t="s">
        <v>19</v>
      </c>
      <c r="L6883">
        <v>300</v>
      </c>
      <c r="M6883">
        <v>3</v>
      </c>
      <c r="N6883" s="1">
        <v>42630</v>
      </c>
      <c r="O6883" t="s">
        <v>19477</v>
      </c>
      <c r="P6883" t="str">
        <f t="shared" si="107"/>
        <v>Low</v>
      </c>
    </row>
    <row r="6884" spans="1:16" x14ac:dyDescent="0.35">
      <c r="A6884">
        <v>18146402</v>
      </c>
      <c r="B6884" t="s">
        <v>13399</v>
      </c>
      <c r="C6884">
        <v>1</v>
      </c>
      <c r="D6884" t="s">
        <v>13002</v>
      </c>
      <c r="E6884" t="s">
        <v>13572</v>
      </c>
      <c r="F6884" t="s">
        <v>13010</v>
      </c>
      <c r="G6884" t="s">
        <v>442</v>
      </c>
      <c r="H6884" t="s">
        <v>18</v>
      </c>
      <c r="I6884" t="s">
        <v>19</v>
      </c>
      <c r="J6884" t="s">
        <v>25</v>
      </c>
      <c r="K6884" t="s">
        <v>19</v>
      </c>
      <c r="L6884">
        <v>1400</v>
      </c>
      <c r="M6884">
        <v>2</v>
      </c>
      <c r="N6884" s="1">
        <v>43351</v>
      </c>
      <c r="O6884" t="s">
        <v>19477</v>
      </c>
      <c r="P6884" t="str">
        <f t="shared" si="107"/>
        <v>Mid</v>
      </c>
    </row>
    <row r="6885" spans="1:16" x14ac:dyDescent="0.35">
      <c r="A6885">
        <v>18415343</v>
      </c>
      <c r="B6885" t="s">
        <v>534</v>
      </c>
      <c r="C6885">
        <v>1</v>
      </c>
      <c r="D6885" t="s">
        <v>13002</v>
      </c>
      <c r="E6885" t="s">
        <v>13573</v>
      </c>
      <c r="F6885" t="s">
        <v>13010</v>
      </c>
      <c r="G6885" t="s">
        <v>2853</v>
      </c>
      <c r="H6885" t="s">
        <v>18</v>
      </c>
      <c r="I6885" t="s">
        <v>19</v>
      </c>
      <c r="J6885" t="s">
        <v>25</v>
      </c>
      <c r="K6885" t="s">
        <v>19</v>
      </c>
      <c r="L6885">
        <v>1000</v>
      </c>
      <c r="M6885">
        <v>3</v>
      </c>
      <c r="N6885" s="1">
        <v>40791</v>
      </c>
      <c r="O6885" t="s">
        <v>19477</v>
      </c>
      <c r="P6885" t="str">
        <f t="shared" si="107"/>
        <v>Mid</v>
      </c>
    </row>
    <row r="6886" spans="1:16" x14ac:dyDescent="0.35">
      <c r="A6886">
        <v>18372251</v>
      </c>
      <c r="B6886" t="s">
        <v>13574</v>
      </c>
      <c r="C6886">
        <v>1</v>
      </c>
      <c r="D6886" t="s">
        <v>13002</v>
      </c>
      <c r="E6886" t="s">
        <v>13575</v>
      </c>
      <c r="F6886" t="s">
        <v>13010</v>
      </c>
      <c r="G6886" t="s">
        <v>13576</v>
      </c>
      <c r="H6886" t="s">
        <v>18</v>
      </c>
      <c r="I6886" t="s">
        <v>25</v>
      </c>
      <c r="J6886" t="s">
        <v>19</v>
      </c>
      <c r="K6886" t="s">
        <v>19</v>
      </c>
      <c r="L6886">
        <v>800</v>
      </c>
      <c r="M6886">
        <v>3</v>
      </c>
      <c r="N6886" s="1">
        <v>40809</v>
      </c>
      <c r="O6886" t="s">
        <v>19477</v>
      </c>
      <c r="P6886" t="str">
        <f t="shared" si="107"/>
        <v>Lower-Mid</v>
      </c>
    </row>
    <row r="6887" spans="1:16" x14ac:dyDescent="0.35">
      <c r="A6887">
        <v>387</v>
      </c>
      <c r="B6887" t="s">
        <v>2993</v>
      </c>
      <c r="C6887">
        <v>1</v>
      </c>
      <c r="D6887" t="s">
        <v>13002</v>
      </c>
      <c r="E6887" t="s">
        <v>13577</v>
      </c>
      <c r="F6887" t="s">
        <v>13047</v>
      </c>
      <c r="G6887" t="s">
        <v>13578</v>
      </c>
      <c r="H6887" t="s">
        <v>18</v>
      </c>
      <c r="I6887" t="s">
        <v>25</v>
      </c>
      <c r="J6887" t="s">
        <v>25</v>
      </c>
      <c r="K6887" t="s">
        <v>19</v>
      </c>
      <c r="L6887">
        <v>1100</v>
      </c>
      <c r="M6887">
        <v>2</v>
      </c>
      <c r="N6887" s="1">
        <v>42631</v>
      </c>
      <c r="O6887" t="s">
        <v>19477</v>
      </c>
      <c r="P6887" t="str">
        <f t="shared" si="107"/>
        <v>Mid</v>
      </c>
    </row>
    <row r="6888" spans="1:16" x14ac:dyDescent="0.35">
      <c r="A6888">
        <v>18156065</v>
      </c>
      <c r="B6888" t="s">
        <v>13579</v>
      </c>
      <c r="C6888">
        <v>1</v>
      </c>
      <c r="D6888" t="s">
        <v>13002</v>
      </c>
      <c r="E6888" t="s">
        <v>13580</v>
      </c>
      <c r="F6888" t="s">
        <v>13581</v>
      </c>
      <c r="G6888" t="s">
        <v>17</v>
      </c>
      <c r="H6888" t="s">
        <v>18</v>
      </c>
      <c r="I6888" t="s">
        <v>19</v>
      </c>
      <c r="J6888" t="s">
        <v>19</v>
      </c>
      <c r="K6888" t="s">
        <v>19</v>
      </c>
      <c r="L6888">
        <v>300</v>
      </c>
      <c r="M6888">
        <v>1</v>
      </c>
      <c r="N6888" s="1">
        <v>43361</v>
      </c>
      <c r="O6888" t="s">
        <v>19477</v>
      </c>
      <c r="P6888" t="str">
        <f t="shared" si="107"/>
        <v>Low</v>
      </c>
    </row>
    <row r="6889" spans="1:16" x14ac:dyDescent="0.35">
      <c r="A6889">
        <v>8065</v>
      </c>
      <c r="B6889" t="s">
        <v>13582</v>
      </c>
      <c r="C6889">
        <v>1</v>
      </c>
      <c r="D6889" t="s">
        <v>13002</v>
      </c>
      <c r="E6889" t="s">
        <v>13583</v>
      </c>
      <c r="F6889" t="s">
        <v>12184</v>
      </c>
      <c r="G6889" t="s">
        <v>17</v>
      </c>
      <c r="H6889" t="s">
        <v>18</v>
      </c>
      <c r="I6889" t="s">
        <v>19</v>
      </c>
      <c r="J6889" t="s">
        <v>19</v>
      </c>
      <c r="K6889" t="s">
        <v>19</v>
      </c>
      <c r="L6889">
        <v>250</v>
      </c>
      <c r="M6889">
        <v>3</v>
      </c>
      <c r="N6889" s="1">
        <v>41535</v>
      </c>
      <c r="O6889" t="s">
        <v>19477</v>
      </c>
      <c r="P6889" t="str">
        <f t="shared" si="107"/>
        <v>Low</v>
      </c>
    </row>
    <row r="6890" spans="1:16" x14ac:dyDescent="0.35">
      <c r="A6890">
        <v>18312466</v>
      </c>
      <c r="B6890" t="s">
        <v>13246</v>
      </c>
      <c r="C6890">
        <v>1</v>
      </c>
      <c r="D6890" t="s">
        <v>13002</v>
      </c>
      <c r="E6890" t="s">
        <v>13584</v>
      </c>
      <c r="F6890" t="s">
        <v>13378</v>
      </c>
      <c r="G6890" t="s">
        <v>663</v>
      </c>
      <c r="H6890" t="s">
        <v>18</v>
      </c>
      <c r="I6890" t="s">
        <v>19</v>
      </c>
      <c r="J6890" t="s">
        <v>25</v>
      </c>
      <c r="K6890" t="s">
        <v>19</v>
      </c>
      <c r="L6890">
        <v>550</v>
      </c>
      <c r="M6890">
        <v>3</v>
      </c>
      <c r="N6890" s="1">
        <v>40805</v>
      </c>
      <c r="O6890" t="s">
        <v>19477</v>
      </c>
      <c r="P6890" t="str">
        <f t="shared" si="107"/>
        <v>Lower-Mid</v>
      </c>
    </row>
    <row r="6891" spans="1:16" x14ac:dyDescent="0.35">
      <c r="A6891">
        <v>5757</v>
      </c>
      <c r="B6891" t="s">
        <v>13585</v>
      </c>
      <c r="C6891">
        <v>1</v>
      </c>
      <c r="D6891" t="s">
        <v>13002</v>
      </c>
      <c r="E6891" t="s">
        <v>13586</v>
      </c>
      <c r="F6891" t="s">
        <v>13208</v>
      </c>
      <c r="G6891" t="s">
        <v>17</v>
      </c>
      <c r="H6891" t="s">
        <v>18</v>
      </c>
      <c r="I6891" t="s">
        <v>19</v>
      </c>
      <c r="J6891" t="s">
        <v>19</v>
      </c>
      <c r="K6891" t="s">
        <v>19</v>
      </c>
      <c r="L6891">
        <v>200</v>
      </c>
      <c r="M6891">
        <v>3</v>
      </c>
      <c r="N6891" s="1">
        <v>43004</v>
      </c>
      <c r="O6891" t="s">
        <v>19477</v>
      </c>
      <c r="P6891" t="str">
        <f t="shared" si="107"/>
        <v>Low</v>
      </c>
    </row>
    <row r="6892" spans="1:16" x14ac:dyDescent="0.35">
      <c r="A6892">
        <v>18408051</v>
      </c>
      <c r="B6892" t="s">
        <v>13587</v>
      </c>
      <c r="C6892">
        <v>1</v>
      </c>
      <c r="D6892" t="s">
        <v>13002</v>
      </c>
      <c r="E6892" t="s">
        <v>13588</v>
      </c>
      <c r="F6892" t="s">
        <v>13208</v>
      </c>
      <c r="G6892" t="s">
        <v>13237</v>
      </c>
      <c r="H6892" t="s">
        <v>18</v>
      </c>
      <c r="I6892" t="s">
        <v>19</v>
      </c>
      <c r="J6892" t="s">
        <v>19</v>
      </c>
      <c r="K6892" t="s">
        <v>19</v>
      </c>
      <c r="L6892">
        <v>300</v>
      </c>
      <c r="M6892">
        <v>1</v>
      </c>
      <c r="N6892" s="1">
        <v>41153</v>
      </c>
      <c r="O6892" t="s">
        <v>19477</v>
      </c>
      <c r="P6892" t="str">
        <f t="shared" si="107"/>
        <v>Low</v>
      </c>
    </row>
    <row r="6893" spans="1:16" x14ac:dyDescent="0.35">
      <c r="A6893">
        <v>18361198</v>
      </c>
      <c r="B6893" t="s">
        <v>13589</v>
      </c>
      <c r="C6893">
        <v>1</v>
      </c>
      <c r="D6893" t="s">
        <v>13002</v>
      </c>
      <c r="E6893" t="s">
        <v>13590</v>
      </c>
      <c r="F6893" t="s">
        <v>11017</v>
      </c>
      <c r="G6893" t="s">
        <v>419</v>
      </c>
      <c r="H6893" t="s">
        <v>18</v>
      </c>
      <c r="I6893" t="s">
        <v>19</v>
      </c>
      <c r="J6893" t="s">
        <v>25</v>
      </c>
      <c r="K6893" t="s">
        <v>19</v>
      </c>
      <c r="L6893">
        <v>600</v>
      </c>
      <c r="M6893">
        <v>3</v>
      </c>
      <c r="N6893" s="1">
        <v>40787</v>
      </c>
      <c r="O6893" t="s">
        <v>19477</v>
      </c>
      <c r="P6893" t="str">
        <f t="shared" si="107"/>
        <v>Lower-Mid</v>
      </c>
    </row>
    <row r="6894" spans="1:16" x14ac:dyDescent="0.35">
      <c r="A6894">
        <v>18306542</v>
      </c>
      <c r="B6894" t="s">
        <v>13591</v>
      </c>
      <c r="C6894">
        <v>1</v>
      </c>
      <c r="D6894" t="s">
        <v>13002</v>
      </c>
      <c r="E6894" t="s">
        <v>13592</v>
      </c>
      <c r="F6894" t="s">
        <v>13518</v>
      </c>
      <c r="G6894" t="s">
        <v>635</v>
      </c>
      <c r="H6894" t="s">
        <v>18</v>
      </c>
      <c r="I6894" t="s">
        <v>19</v>
      </c>
      <c r="J6894" t="s">
        <v>19</v>
      </c>
      <c r="K6894" t="s">
        <v>19</v>
      </c>
      <c r="L6894">
        <v>450</v>
      </c>
      <c r="M6894">
        <v>3</v>
      </c>
      <c r="N6894" s="1">
        <v>42989</v>
      </c>
      <c r="O6894" t="s">
        <v>19477</v>
      </c>
      <c r="P6894" t="str">
        <f t="shared" si="107"/>
        <v>Low</v>
      </c>
    </row>
    <row r="6895" spans="1:16" x14ac:dyDescent="0.35">
      <c r="A6895">
        <v>18393700</v>
      </c>
      <c r="B6895" t="s">
        <v>13593</v>
      </c>
      <c r="C6895">
        <v>1</v>
      </c>
      <c r="D6895" t="s">
        <v>13002</v>
      </c>
      <c r="E6895" t="s">
        <v>13594</v>
      </c>
      <c r="F6895" t="s">
        <v>13052</v>
      </c>
      <c r="G6895" t="s">
        <v>2419</v>
      </c>
      <c r="H6895" t="s">
        <v>18</v>
      </c>
      <c r="I6895" t="s">
        <v>19</v>
      </c>
      <c r="J6895" t="s">
        <v>19</v>
      </c>
      <c r="K6895" t="s">
        <v>19</v>
      </c>
      <c r="L6895">
        <v>300</v>
      </c>
      <c r="M6895">
        <v>3</v>
      </c>
      <c r="N6895" s="1">
        <v>40788</v>
      </c>
      <c r="O6895" t="s">
        <v>19477</v>
      </c>
      <c r="P6895" t="str">
        <f t="shared" si="107"/>
        <v>Low</v>
      </c>
    </row>
    <row r="6896" spans="1:16" x14ac:dyDescent="0.35">
      <c r="A6896">
        <v>18439524</v>
      </c>
      <c r="B6896" t="s">
        <v>350</v>
      </c>
      <c r="C6896">
        <v>1</v>
      </c>
      <c r="D6896" t="s">
        <v>13002</v>
      </c>
      <c r="E6896" t="s">
        <v>13595</v>
      </c>
      <c r="F6896" t="s">
        <v>13052</v>
      </c>
      <c r="G6896" t="s">
        <v>419</v>
      </c>
      <c r="H6896" t="s">
        <v>18</v>
      </c>
      <c r="I6896" t="s">
        <v>19</v>
      </c>
      <c r="J6896" t="s">
        <v>25</v>
      </c>
      <c r="K6896" t="s">
        <v>19</v>
      </c>
      <c r="L6896">
        <v>450</v>
      </c>
      <c r="M6896">
        <v>4</v>
      </c>
      <c r="N6896" s="1">
        <v>42990</v>
      </c>
      <c r="O6896" t="s">
        <v>19477</v>
      </c>
      <c r="P6896" t="str">
        <f t="shared" si="107"/>
        <v>Low</v>
      </c>
    </row>
    <row r="6897" spans="1:16" x14ac:dyDescent="0.35">
      <c r="A6897">
        <v>18396157</v>
      </c>
      <c r="B6897" t="s">
        <v>13596</v>
      </c>
      <c r="C6897">
        <v>1</v>
      </c>
      <c r="D6897" t="s">
        <v>13002</v>
      </c>
      <c r="E6897" t="s">
        <v>13597</v>
      </c>
      <c r="F6897" t="s">
        <v>13119</v>
      </c>
      <c r="G6897" t="s">
        <v>934</v>
      </c>
      <c r="H6897" t="s">
        <v>18</v>
      </c>
      <c r="I6897" t="s">
        <v>19</v>
      </c>
      <c r="J6897" t="s">
        <v>25</v>
      </c>
      <c r="K6897" t="s">
        <v>19</v>
      </c>
      <c r="L6897">
        <v>300</v>
      </c>
      <c r="M6897">
        <v>3</v>
      </c>
      <c r="N6897" s="1">
        <v>42641</v>
      </c>
      <c r="O6897" t="s">
        <v>19477</v>
      </c>
      <c r="P6897" t="str">
        <f t="shared" si="107"/>
        <v>Low</v>
      </c>
    </row>
    <row r="6898" spans="1:16" x14ac:dyDescent="0.35">
      <c r="A6898">
        <v>18287405</v>
      </c>
      <c r="B6898" t="s">
        <v>13598</v>
      </c>
      <c r="C6898">
        <v>1</v>
      </c>
      <c r="D6898" t="s">
        <v>13002</v>
      </c>
      <c r="E6898" t="s">
        <v>13158</v>
      </c>
      <c r="F6898" t="s">
        <v>13119</v>
      </c>
      <c r="G6898" t="s">
        <v>779</v>
      </c>
      <c r="H6898" t="s">
        <v>18</v>
      </c>
      <c r="I6898" t="s">
        <v>19</v>
      </c>
      <c r="J6898" t="s">
        <v>25</v>
      </c>
      <c r="K6898" t="s">
        <v>19</v>
      </c>
      <c r="L6898">
        <v>450</v>
      </c>
      <c r="M6898">
        <v>2</v>
      </c>
      <c r="N6898" s="1">
        <v>40794</v>
      </c>
      <c r="O6898" t="s">
        <v>19477</v>
      </c>
      <c r="P6898" t="str">
        <f t="shared" si="107"/>
        <v>Low</v>
      </c>
    </row>
    <row r="6899" spans="1:16" x14ac:dyDescent="0.35">
      <c r="A6899">
        <v>18466390</v>
      </c>
      <c r="B6899" t="s">
        <v>13599</v>
      </c>
      <c r="C6899">
        <v>1</v>
      </c>
      <c r="D6899" t="s">
        <v>13002</v>
      </c>
      <c r="E6899" t="s">
        <v>13118</v>
      </c>
      <c r="F6899" t="s">
        <v>13119</v>
      </c>
      <c r="G6899" t="s">
        <v>5158</v>
      </c>
      <c r="H6899" t="s">
        <v>18</v>
      </c>
      <c r="I6899" t="s">
        <v>19</v>
      </c>
      <c r="J6899" t="s">
        <v>25</v>
      </c>
      <c r="K6899" t="s">
        <v>25</v>
      </c>
      <c r="L6899">
        <v>1300</v>
      </c>
      <c r="M6899">
        <v>3</v>
      </c>
      <c r="N6899" s="1">
        <v>43001</v>
      </c>
      <c r="O6899" t="s">
        <v>19477</v>
      </c>
      <c r="P6899" t="str">
        <f t="shared" si="107"/>
        <v>Mid</v>
      </c>
    </row>
    <row r="6900" spans="1:16" x14ac:dyDescent="0.35">
      <c r="A6900">
        <v>18441667</v>
      </c>
      <c r="B6900" t="s">
        <v>13600</v>
      </c>
      <c r="C6900">
        <v>1</v>
      </c>
      <c r="D6900" t="s">
        <v>13002</v>
      </c>
      <c r="E6900" t="s">
        <v>13601</v>
      </c>
      <c r="F6900" t="s">
        <v>13119</v>
      </c>
      <c r="G6900" t="s">
        <v>419</v>
      </c>
      <c r="H6900" t="s">
        <v>18</v>
      </c>
      <c r="I6900" t="s">
        <v>19</v>
      </c>
      <c r="J6900" t="s">
        <v>25</v>
      </c>
      <c r="K6900" t="s">
        <v>19</v>
      </c>
      <c r="L6900">
        <v>700</v>
      </c>
      <c r="M6900">
        <v>4</v>
      </c>
      <c r="N6900" s="1">
        <v>42633</v>
      </c>
      <c r="O6900" t="s">
        <v>19477</v>
      </c>
      <c r="P6900" t="str">
        <f t="shared" si="107"/>
        <v>Lower-Mid</v>
      </c>
    </row>
    <row r="6901" spans="1:16" x14ac:dyDescent="0.35">
      <c r="A6901">
        <v>311342</v>
      </c>
      <c r="B6901" t="s">
        <v>13602</v>
      </c>
      <c r="C6901">
        <v>1</v>
      </c>
      <c r="D6901" t="s">
        <v>13002</v>
      </c>
      <c r="E6901" t="s">
        <v>13118</v>
      </c>
      <c r="F6901" t="s">
        <v>13119</v>
      </c>
      <c r="G6901" t="s">
        <v>422</v>
      </c>
      <c r="H6901" t="s">
        <v>18</v>
      </c>
      <c r="I6901" t="s">
        <v>19</v>
      </c>
      <c r="J6901" t="s">
        <v>25</v>
      </c>
      <c r="K6901" t="s">
        <v>19</v>
      </c>
      <c r="L6901">
        <v>800</v>
      </c>
      <c r="M6901">
        <v>2</v>
      </c>
      <c r="N6901" s="1">
        <v>41172</v>
      </c>
      <c r="O6901" t="s">
        <v>19477</v>
      </c>
      <c r="P6901" t="str">
        <f t="shared" si="107"/>
        <v>Lower-Mid</v>
      </c>
    </row>
    <row r="6902" spans="1:16" x14ac:dyDescent="0.35">
      <c r="A6902">
        <v>311706</v>
      </c>
      <c r="B6902" t="s">
        <v>13603</v>
      </c>
      <c r="C6902">
        <v>1</v>
      </c>
      <c r="D6902" t="s">
        <v>13002</v>
      </c>
      <c r="E6902" t="s">
        <v>13453</v>
      </c>
      <c r="F6902" t="s">
        <v>13124</v>
      </c>
      <c r="G6902" t="s">
        <v>501</v>
      </c>
      <c r="H6902" t="s">
        <v>18</v>
      </c>
      <c r="I6902" t="s">
        <v>19</v>
      </c>
      <c r="J6902" t="s">
        <v>19</v>
      </c>
      <c r="K6902" t="s">
        <v>19</v>
      </c>
      <c r="L6902">
        <v>300</v>
      </c>
      <c r="M6902">
        <v>3</v>
      </c>
      <c r="N6902" s="1">
        <v>41886</v>
      </c>
      <c r="O6902" t="s">
        <v>19477</v>
      </c>
      <c r="P6902" t="str">
        <f t="shared" si="107"/>
        <v>Low</v>
      </c>
    </row>
    <row r="6903" spans="1:16" x14ac:dyDescent="0.35">
      <c r="A6903">
        <v>306023</v>
      </c>
      <c r="B6903" t="s">
        <v>4581</v>
      </c>
      <c r="C6903">
        <v>1</v>
      </c>
      <c r="D6903" t="s">
        <v>13002</v>
      </c>
      <c r="E6903" t="s">
        <v>13604</v>
      </c>
      <c r="F6903" t="s">
        <v>11162</v>
      </c>
      <c r="G6903" t="s">
        <v>419</v>
      </c>
      <c r="H6903" t="s">
        <v>18</v>
      </c>
      <c r="I6903" t="s">
        <v>19</v>
      </c>
      <c r="J6903" t="s">
        <v>25</v>
      </c>
      <c r="K6903" t="s">
        <v>19</v>
      </c>
      <c r="L6903">
        <v>800</v>
      </c>
      <c r="M6903">
        <v>3</v>
      </c>
      <c r="N6903" s="1">
        <v>40424</v>
      </c>
      <c r="O6903" t="s">
        <v>19477</v>
      </c>
      <c r="P6903" t="str">
        <f t="shared" si="107"/>
        <v>Lower-Mid</v>
      </c>
    </row>
    <row r="6904" spans="1:16" x14ac:dyDescent="0.35">
      <c r="A6904">
        <v>2971</v>
      </c>
      <c r="B6904" t="s">
        <v>13605</v>
      </c>
      <c r="C6904">
        <v>1</v>
      </c>
      <c r="D6904" t="s">
        <v>13002</v>
      </c>
      <c r="E6904" t="s">
        <v>13606</v>
      </c>
      <c r="F6904" t="s">
        <v>11162</v>
      </c>
      <c r="G6904" t="s">
        <v>422</v>
      </c>
      <c r="H6904" t="s">
        <v>18</v>
      </c>
      <c r="I6904" t="s">
        <v>25</v>
      </c>
      <c r="J6904" t="s">
        <v>19</v>
      </c>
      <c r="K6904" t="s">
        <v>19</v>
      </c>
      <c r="L6904">
        <v>800</v>
      </c>
      <c r="M6904">
        <v>2</v>
      </c>
      <c r="N6904" s="1">
        <v>42638</v>
      </c>
      <c r="O6904" t="s">
        <v>19477</v>
      </c>
      <c r="P6904" t="str">
        <f t="shared" si="107"/>
        <v>Lower-Mid</v>
      </c>
    </row>
    <row r="6905" spans="1:16" x14ac:dyDescent="0.35">
      <c r="A6905">
        <v>309818</v>
      </c>
      <c r="B6905" t="s">
        <v>13607</v>
      </c>
      <c r="C6905">
        <v>1</v>
      </c>
      <c r="D6905" t="s">
        <v>13002</v>
      </c>
      <c r="E6905" t="s">
        <v>13608</v>
      </c>
      <c r="F6905" t="s">
        <v>11162</v>
      </c>
      <c r="G6905" t="s">
        <v>3449</v>
      </c>
      <c r="H6905" t="s">
        <v>18</v>
      </c>
      <c r="I6905" t="s">
        <v>25</v>
      </c>
      <c r="J6905" t="s">
        <v>19</v>
      </c>
      <c r="K6905" t="s">
        <v>19</v>
      </c>
      <c r="L6905">
        <v>750</v>
      </c>
      <c r="M6905">
        <v>2</v>
      </c>
      <c r="N6905" s="1">
        <v>41176</v>
      </c>
      <c r="O6905" t="s">
        <v>19477</v>
      </c>
      <c r="P6905" t="str">
        <f t="shared" si="107"/>
        <v>Lower-Mid</v>
      </c>
    </row>
    <row r="6906" spans="1:16" x14ac:dyDescent="0.35">
      <c r="A6906">
        <v>308059</v>
      </c>
      <c r="B6906" t="s">
        <v>13609</v>
      </c>
      <c r="C6906">
        <v>1</v>
      </c>
      <c r="D6906" t="s">
        <v>13002</v>
      </c>
      <c r="E6906" t="s">
        <v>13288</v>
      </c>
      <c r="F6906" t="s">
        <v>13090</v>
      </c>
      <c r="G6906" t="s">
        <v>5697</v>
      </c>
      <c r="H6906" t="s">
        <v>18</v>
      </c>
      <c r="I6906" t="s">
        <v>19</v>
      </c>
      <c r="J6906" t="s">
        <v>19</v>
      </c>
      <c r="K6906" t="s">
        <v>19</v>
      </c>
      <c r="L6906">
        <v>650</v>
      </c>
      <c r="M6906">
        <v>3</v>
      </c>
      <c r="N6906" s="1">
        <v>41898</v>
      </c>
      <c r="O6906" t="s">
        <v>19477</v>
      </c>
      <c r="P6906" t="str">
        <f t="shared" si="107"/>
        <v>Lower-Mid</v>
      </c>
    </row>
    <row r="6907" spans="1:16" x14ac:dyDescent="0.35">
      <c r="A6907">
        <v>18477658</v>
      </c>
      <c r="B6907" t="s">
        <v>13610</v>
      </c>
      <c r="C6907">
        <v>1</v>
      </c>
      <c r="D6907" t="s">
        <v>13002</v>
      </c>
      <c r="E6907" t="s">
        <v>13611</v>
      </c>
      <c r="F6907" t="s">
        <v>13390</v>
      </c>
      <c r="G6907" t="s">
        <v>422</v>
      </c>
      <c r="H6907" t="s">
        <v>18</v>
      </c>
      <c r="I6907" t="s">
        <v>19</v>
      </c>
      <c r="J6907" t="s">
        <v>19</v>
      </c>
      <c r="K6907" t="s">
        <v>19</v>
      </c>
      <c r="L6907">
        <v>300</v>
      </c>
      <c r="M6907">
        <v>1</v>
      </c>
      <c r="N6907" s="1">
        <v>43353</v>
      </c>
      <c r="O6907" t="s">
        <v>19477</v>
      </c>
      <c r="P6907" t="str">
        <f t="shared" si="107"/>
        <v>Low</v>
      </c>
    </row>
    <row r="6908" spans="1:16" x14ac:dyDescent="0.35">
      <c r="A6908">
        <v>18414468</v>
      </c>
      <c r="B6908" t="s">
        <v>11259</v>
      </c>
      <c r="C6908">
        <v>1</v>
      </c>
      <c r="D6908" t="s">
        <v>13002</v>
      </c>
      <c r="E6908" t="s">
        <v>13612</v>
      </c>
      <c r="F6908" t="s">
        <v>13257</v>
      </c>
      <c r="G6908" t="s">
        <v>494</v>
      </c>
      <c r="H6908" t="s">
        <v>18</v>
      </c>
      <c r="I6908" t="s">
        <v>19</v>
      </c>
      <c r="J6908" t="s">
        <v>25</v>
      </c>
      <c r="K6908" t="s">
        <v>25</v>
      </c>
      <c r="L6908">
        <v>650</v>
      </c>
      <c r="M6908">
        <v>3</v>
      </c>
      <c r="N6908" s="1">
        <v>41898</v>
      </c>
      <c r="O6908" t="s">
        <v>19477</v>
      </c>
      <c r="P6908" t="str">
        <f t="shared" si="107"/>
        <v>Lower-Mid</v>
      </c>
    </row>
    <row r="6909" spans="1:16" x14ac:dyDescent="0.35">
      <c r="A6909">
        <v>18451823</v>
      </c>
      <c r="B6909" t="s">
        <v>13613</v>
      </c>
      <c r="C6909">
        <v>1</v>
      </c>
      <c r="D6909" t="s">
        <v>13002</v>
      </c>
      <c r="E6909" t="s">
        <v>13614</v>
      </c>
      <c r="F6909" t="s">
        <v>13292</v>
      </c>
      <c r="G6909" t="s">
        <v>17</v>
      </c>
      <c r="H6909" t="s">
        <v>18</v>
      </c>
      <c r="I6909" t="s">
        <v>19</v>
      </c>
      <c r="J6909" t="s">
        <v>25</v>
      </c>
      <c r="K6909" t="s">
        <v>19</v>
      </c>
      <c r="L6909">
        <v>650</v>
      </c>
      <c r="M6909">
        <v>3</v>
      </c>
      <c r="N6909" s="1">
        <v>40813</v>
      </c>
      <c r="O6909" t="s">
        <v>19477</v>
      </c>
      <c r="P6909" t="str">
        <f t="shared" si="107"/>
        <v>Lower-Mid</v>
      </c>
    </row>
    <row r="6910" spans="1:16" x14ac:dyDescent="0.35">
      <c r="A6910">
        <v>8130</v>
      </c>
      <c r="B6910" t="s">
        <v>811</v>
      </c>
      <c r="C6910">
        <v>1</v>
      </c>
      <c r="D6910" t="s">
        <v>13002</v>
      </c>
      <c r="E6910" t="s">
        <v>13615</v>
      </c>
      <c r="F6910" t="s">
        <v>13093</v>
      </c>
      <c r="G6910" t="s">
        <v>439</v>
      </c>
      <c r="H6910" t="s">
        <v>18</v>
      </c>
      <c r="I6910" t="s">
        <v>19</v>
      </c>
      <c r="J6910" t="s">
        <v>19</v>
      </c>
      <c r="K6910" t="s">
        <v>19</v>
      </c>
      <c r="L6910">
        <v>450</v>
      </c>
      <c r="M6910">
        <v>3</v>
      </c>
      <c r="N6910" s="1">
        <v>43346</v>
      </c>
      <c r="O6910" t="s">
        <v>19477</v>
      </c>
      <c r="P6910" t="str">
        <f t="shared" si="107"/>
        <v>Low</v>
      </c>
    </row>
    <row r="6911" spans="1:16" x14ac:dyDescent="0.35">
      <c r="A6911">
        <v>18252359</v>
      </c>
      <c r="B6911" t="s">
        <v>13616</v>
      </c>
      <c r="C6911">
        <v>1</v>
      </c>
      <c r="D6911" t="s">
        <v>13002</v>
      </c>
      <c r="E6911" t="s">
        <v>13617</v>
      </c>
      <c r="F6911" t="s">
        <v>13093</v>
      </c>
      <c r="G6911" t="s">
        <v>422</v>
      </c>
      <c r="H6911" t="s">
        <v>18</v>
      </c>
      <c r="I6911" t="s">
        <v>19</v>
      </c>
      <c r="J6911" t="s">
        <v>25</v>
      </c>
      <c r="K6911" t="s">
        <v>19</v>
      </c>
      <c r="L6911">
        <v>800</v>
      </c>
      <c r="M6911">
        <v>3</v>
      </c>
      <c r="N6911" s="1">
        <v>40794</v>
      </c>
      <c r="O6911" t="s">
        <v>19477</v>
      </c>
      <c r="P6911" t="str">
        <f t="shared" si="107"/>
        <v>Lower-Mid</v>
      </c>
    </row>
    <row r="6912" spans="1:16" x14ac:dyDescent="0.35">
      <c r="A6912">
        <v>304480</v>
      </c>
      <c r="B6912" t="s">
        <v>13618</v>
      </c>
      <c r="C6912">
        <v>1</v>
      </c>
      <c r="D6912" t="s">
        <v>13002</v>
      </c>
      <c r="E6912" t="s">
        <v>13619</v>
      </c>
      <c r="F6912" t="s">
        <v>13093</v>
      </c>
      <c r="G6912" t="s">
        <v>13620</v>
      </c>
      <c r="H6912" t="s">
        <v>18</v>
      </c>
      <c r="I6912" t="s">
        <v>19</v>
      </c>
      <c r="J6912" t="s">
        <v>25</v>
      </c>
      <c r="K6912" t="s">
        <v>19</v>
      </c>
      <c r="L6912">
        <v>600</v>
      </c>
      <c r="M6912">
        <v>2</v>
      </c>
      <c r="N6912" s="1">
        <v>43003</v>
      </c>
      <c r="O6912" t="s">
        <v>19477</v>
      </c>
      <c r="P6912" t="str">
        <f t="shared" si="107"/>
        <v>Lower-Mid</v>
      </c>
    </row>
    <row r="6913" spans="1:16" x14ac:dyDescent="0.35">
      <c r="A6913">
        <v>313103</v>
      </c>
      <c r="B6913" t="s">
        <v>13621</v>
      </c>
      <c r="C6913">
        <v>1</v>
      </c>
      <c r="D6913" t="s">
        <v>13002</v>
      </c>
      <c r="E6913" t="s">
        <v>13622</v>
      </c>
      <c r="F6913" t="s">
        <v>13067</v>
      </c>
      <c r="G6913" t="s">
        <v>501</v>
      </c>
      <c r="H6913" t="s">
        <v>18</v>
      </c>
      <c r="I6913" t="s">
        <v>19</v>
      </c>
      <c r="J6913" t="s">
        <v>19</v>
      </c>
      <c r="K6913" t="s">
        <v>19</v>
      </c>
      <c r="L6913">
        <v>150</v>
      </c>
      <c r="M6913">
        <v>1</v>
      </c>
      <c r="N6913" s="1">
        <v>40790</v>
      </c>
      <c r="O6913" t="s">
        <v>19477</v>
      </c>
      <c r="P6913" t="str">
        <f t="shared" si="107"/>
        <v>Low</v>
      </c>
    </row>
    <row r="6914" spans="1:16" x14ac:dyDescent="0.35">
      <c r="A6914">
        <v>18383468</v>
      </c>
      <c r="B6914" t="s">
        <v>13623</v>
      </c>
      <c r="C6914">
        <v>1</v>
      </c>
      <c r="D6914" t="s">
        <v>13002</v>
      </c>
      <c r="E6914" t="s">
        <v>13624</v>
      </c>
      <c r="F6914" t="s">
        <v>13070</v>
      </c>
      <c r="G6914" t="s">
        <v>13625</v>
      </c>
      <c r="H6914" t="s">
        <v>18</v>
      </c>
      <c r="I6914" t="s">
        <v>19</v>
      </c>
      <c r="J6914" t="s">
        <v>19</v>
      </c>
      <c r="K6914" t="s">
        <v>19</v>
      </c>
      <c r="L6914">
        <v>350</v>
      </c>
      <c r="M6914">
        <v>3</v>
      </c>
      <c r="N6914" s="1">
        <v>41886</v>
      </c>
      <c r="O6914" t="s">
        <v>19477</v>
      </c>
      <c r="P6914" t="str">
        <f t="shared" ref="P6914:P6977" si="108">IF(L6914&lt;500, "Low",
 IF(L6914&lt;1000, "Lower-Mid",
 IF(L6914&lt;2000, "Mid",
 IF(L6914&lt;3000, "Upper-Mid", "High"))))</f>
        <v>Low</v>
      </c>
    </row>
    <row r="6915" spans="1:16" x14ac:dyDescent="0.35">
      <c r="A6915">
        <v>18351053</v>
      </c>
      <c r="B6915" t="s">
        <v>13626</v>
      </c>
      <c r="C6915">
        <v>1</v>
      </c>
      <c r="D6915" t="s">
        <v>13002</v>
      </c>
      <c r="E6915" t="s">
        <v>13627</v>
      </c>
      <c r="F6915" t="s">
        <v>13070</v>
      </c>
      <c r="G6915" t="s">
        <v>647</v>
      </c>
      <c r="H6915" t="s">
        <v>18</v>
      </c>
      <c r="I6915" t="s">
        <v>19</v>
      </c>
      <c r="J6915" t="s">
        <v>25</v>
      </c>
      <c r="K6915" t="s">
        <v>19</v>
      </c>
      <c r="L6915">
        <v>150</v>
      </c>
      <c r="M6915">
        <v>3</v>
      </c>
      <c r="N6915" s="1">
        <v>41899</v>
      </c>
      <c r="O6915" t="s">
        <v>19477</v>
      </c>
      <c r="P6915" t="str">
        <f t="shared" si="108"/>
        <v>Low</v>
      </c>
    </row>
    <row r="6916" spans="1:16" x14ac:dyDescent="0.35">
      <c r="A6916">
        <v>18462972</v>
      </c>
      <c r="B6916" t="s">
        <v>13628</v>
      </c>
      <c r="C6916">
        <v>1</v>
      </c>
      <c r="D6916" t="s">
        <v>13002</v>
      </c>
      <c r="E6916" t="s">
        <v>13629</v>
      </c>
      <c r="F6916" t="s">
        <v>13070</v>
      </c>
      <c r="G6916" t="s">
        <v>442</v>
      </c>
      <c r="H6916" t="s">
        <v>18</v>
      </c>
      <c r="I6916" t="s">
        <v>19</v>
      </c>
      <c r="J6916" t="s">
        <v>19</v>
      </c>
      <c r="K6916" t="s">
        <v>19</v>
      </c>
      <c r="L6916">
        <v>450</v>
      </c>
      <c r="M6916">
        <v>3</v>
      </c>
      <c r="N6916" s="1">
        <v>40436</v>
      </c>
      <c r="O6916" t="s">
        <v>19477</v>
      </c>
      <c r="P6916" t="str">
        <f t="shared" si="108"/>
        <v>Low</v>
      </c>
    </row>
    <row r="6917" spans="1:16" x14ac:dyDescent="0.35">
      <c r="A6917">
        <v>18418250</v>
      </c>
      <c r="B6917" t="s">
        <v>4432</v>
      </c>
      <c r="C6917">
        <v>1</v>
      </c>
      <c r="D6917" t="s">
        <v>13002</v>
      </c>
      <c r="E6917" t="s">
        <v>13630</v>
      </c>
      <c r="F6917" t="s">
        <v>13070</v>
      </c>
      <c r="G6917" t="s">
        <v>442</v>
      </c>
      <c r="H6917" t="s">
        <v>18</v>
      </c>
      <c r="I6917" t="s">
        <v>25</v>
      </c>
      <c r="J6917" t="s">
        <v>19</v>
      </c>
      <c r="K6917" t="s">
        <v>19</v>
      </c>
      <c r="L6917">
        <v>800</v>
      </c>
      <c r="M6917">
        <v>4</v>
      </c>
      <c r="N6917" s="1">
        <v>43365</v>
      </c>
      <c r="O6917" t="s">
        <v>19477</v>
      </c>
      <c r="P6917" t="str">
        <f t="shared" si="108"/>
        <v>Lower-Mid</v>
      </c>
    </row>
    <row r="6918" spans="1:16" x14ac:dyDescent="0.35">
      <c r="A6918">
        <v>18354978</v>
      </c>
      <c r="B6918" t="s">
        <v>540</v>
      </c>
      <c r="C6918">
        <v>1</v>
      </c>
      <c r="D6918" t="s">
        <v>13002</v>
      </c>
      <c r="E6918" t="s">
        <v>13631</v>
      </c>
      <c r="F6918" t="s">
        <v>13070</v>
      </c>
      <c r="G6918" t="s">
        <v>541</v>
      </c>
      <c r="H6918" t="s">
        <v>18</v>
      </c>
      <c r="I6918" t="s">
        <v>19</v>
      </c>
      <c r="J6918" t="s">
        <v>19</v>
      </c>
      <c r="K6918" t="s">
        <v>19</v>
      </c>
      <c r="L6918">
        <v>700</v>
      </c>
      <c r="M6918">
        <v>1</v>
      </c>
      <c r="N6918" s="1">
        <v>41522</v>
      </c>
      <c r="O6918" t="s">
        <v>19477</v>
      </c>
      <c r="P6918" t="str">
        <f t="shared" si="108"/>
        <v>Lower-Mid</v>
      </c>
    </row>
    <row r="6919" spans="1:16" x14ac:dyDescent="0.35">
      <c r="A6919">
        <v>1727</v>
      </c>
      <c r="B6919" t="s">
        <v>13632</v>
      </c>
      <c r="C6919">
        <v>1</v>
      </c>
      <c r="D6919" t="s">
        <v>13002</v>
      </c>
      <c r="E6919" t="s">
        <v>13633</v>
      </c>
      <c r="F6919" t="s">
        <v>13412</v>
      </c>
      <c r="G6919" t="s">
        <v>12347</v>
      </c>
      <c r="H6919" t="s">
        <v>18</v>
      </c>
      <c r="I6919" t="s">
        <v>25</v>
      </c>
      <c r="J6919" t="s">
        <v>25</v>
      </c>
      <c r="K6919" t="s">
        <v>19</v>
      </c>
      <c r="L6919">
        <v>750</v>
      </c>
      <c r="M6919">
        <v>2</v>
      </c>
      <c r="N6919" s="1">
        <v>40430</v>
      </c>
      <c r="O6919" t="s">
        <v>19477</v>
      </c>
      <c r="P6919" t="str">
        <f t="shared" si="108"/>
        <v>Lower-Mid</v>
      </c>
    </row>
    <row r="6920" spans="1:16" x14ac:dyDescent="0.35">
      <c r="A6920">
        <v>2483</v>
      </c>
      <c r="B6920" t="s">
        <v>13634</v>
      </c>
      <c r="C6920">
        <v>1</v>
      </c>
      <c r="D6920" t="s">
        <v>13002</v>
      </c>
      <c r="E6920" t="s">
        <v>13635</v>
      </c>
      <c r="F6920" t="s">
        <v>13412</v>
      </c>
      <c r="G6920" t="s">
        <v>419</v>
      </c>
      <c r="H6920" t="s">
        <v>18</v>
      </c>
      <c r="I6920" t="s">
        <v>25</v>
      </c>
      <c r="J6920" t="s">
        <v>25</v>
      </c>
      <c r="K6920" t="s">
        <v>19</v>
      </c>
      <c r="L6920">
        <v>1200</v>
      </c>
      <c r="M6920">
        <v>3</v>
      </c>
      <c r="N6920" s="1">
        <v>40442</v>
      </c>
      <c r="O6920" t="s">
        <v>19477</v>
      </c>
      <c r="P6920" t="str">
        <f t="shared" si="108"/>
        <v>Mid</v>
      </c>
    </row>
    <row r="6921" spans="1:16" x14ac:dyDescent="0.35">
      <c r="A6921">
        <v>308750</v>
      </c>
      <c r="B6921" t="s">
        <v>13636</v>
      </c>
      <c r="C6921">
        <v>1</v>
      </c>
      <c r="D6921" t="s">
        <v>13002</v>
      </c>
      <c r="E6921" t="s">
        <v>13637</v>
      </c>
      <c r="F6921" t="s">
        <v>13412</v>
      </c>
      <c r="G6921" t="s">
        <v>641</v>
      </c>
      <c r="H6921" t="s">
        <v>18</v>
      </c>
      <c r="I6921" t="s">
        <v>19</v>
      </c>
      <c r="J6921" t="s">
        <v>19</v>
      </c>
      <c r="K6921" t="s">
        <v>19</v>
      </c>
      <c r="L6921">
        <v>100</v>
      </c>
      <c r="M6921">
        <v>1</v>
      </c>
      <c r="N6921" s="1">
        <v>43371</v>
      </c>
      <c r="O6921" t="s">
        <v>19477</v>
      </c>
      <c r="P6921" t="str">
        <f t="shared" si="108"/>
        <v>Low</v>
      </c>
    </row>
    <row r="6922" spans="1:16" x14ac:dyDescent="0.35">
      <c r="A6922">
        <v>300955</v>
      </c>
      <c r="B6922" t="s">
        <v>13638</v>
      </c>
      <c r="C6922">
        <v>1</v>
      </c>
      <c r="D6922" t="s">
        <v>13002</v>
      </c>
      <c r="E6922" t="s">
        <v>13639</v>
      </c>
      <c r="F6922" t="s">
        <v>13106</v>
      </c>
      <c r="G6922" t="s">
        <v>12834</v>
      </c>
      <c r="H6922" t="s">
        <v>18</v>
      </c>
      <c r="I6922" t="s">
        <v>19</v>
      </c>
      <c r="J6922" t="s">
        <v>19</v>
      </c>
      <c r="K6922" t="s">
        <v>19</v>
      </c>
      <c r="L6922">
        <v>600</v>
      </c>
      <c r="M6922">
        <v>3</v>
      </c>
      <c r="N6922" s="1">
        <v>41533</v>
      </c>
      <c r="O6922" t="s">
        <v>19477</v>
      </c>
      <c r="P6922" t="str">
        <f t="shared" si="108"/>
        <v>Lower-Mid</v>
      </c>
    </row>
    <row r="6923" spans="1:16" x14ac:dyDescent="0.35">
      <c r="A6923">
        <v>308774</v>
      </c>
      <c r="B6923" t="s">
        <v>2720</v>
      </c>
      <c r="C6923">
        <v>1</v>
      </c>
      <c r="D6923" t="s">
        <v>13002</v>
      </c>
      <c r="E6923" t="s">
        <v>13640</v>
      </c>
      <c r="F6923" t="s">
        <v>13106</v>
      </c>
      <c r="G6923" t="s">
        <v>508</v>
      </c>
      <c r="H6923" t="s">
        <v>18</v>
      </c>
      <c r="I6923" t="s">
        <v>19</v>
      </c>
      <c r="J6923" t="s">
        <v>25</v>
      </c>
      <c r="K6923" t="s">
        <v>19</v>
      </c>
      <c r="L6923">
        <v>600</v>
      </c>
      <c r="M6923">
        <v>4</v>
      </c>
      <c r="N6923" s="1">
        <v>41169</v>
      </c>
      <c r="O6923" t="s">
        <v>19477</v>
      </c>
      <c r="P6923" t="str">
        <f t="shared" si="108"/>
        <v>Lower-Mid</v>
      </c>
    </row>
    <row r="6924" spans="1:16" x14ac:dyDescent="0.35">
      <c r="A6924">
        <v>2979</v>
      </c>
      <c r="B6924" t="s">
        <v>13641</v>
      </c>
      <c r="C6924">
        <v>1</v>
      </c>
      <c r="D6924" t="s">
        <v>13002</v>
      </c>
      <c r="E6924" t="s">
        <v>13642</v>
      </c>
      <c r="F6924" t="s">
        <v>13106</v>
      </c>
      <c r="G6924" t="s">
        <v>13643</v>
      </c>
      <c r="H6924" t="s">
        <v>18</v>
      </c>
      <c r="I6924" t="s">
        <v>19</v>
      </c>
      <c r="J6924" t="s">
        <v>19</v>
      </c>
      <c r="K6924" t="s">
        <v>19</v>
      </c>
      <c r="L6924">
        <v>450</v>
      </c>
      <c r="M6924">
        <v>2</v>
      </c>
      <c r="N6924" s="1">
        <v>42990</v>
      </c>
      <c r="O6924" t="s">
        <v>19477</v>
      </c>
      <c r="P6924" t="str">
        <f t="shared" si="108"/>
        <v>Low</v>
      </c>
    </row>
    <row r="6925" spans="1:16" x14ac:dyDescent="0.35">
      <c r="A6925">
        <v>18268698</v>
      </c>
      <c r="B6925" t="s">
        <v>4640</v>
      </c>
      <c r="C6925">
        <v>1</v>
      </c>
      <c r="D6925" t="s">
        <v>13002</v>
      </c>
      <c r="E6925" t="s">
        <v>13644</v>
      </c>
      <c r="F6925" t="s">
        <v>13557</v>
      </c>
      <c r="G6925" t="s">
        <v>497</v>
      </c>
      <c r="H6925" t="s">
        <v>18</v>
      </c>
      <c r="I6925" t="s">
        <v>19</v>
      </c>
      <c r="J6925" t="s">
        <v>19</v>
      </c>
      <c r="K6925" t="s">
        <v>19</v>
      </c>
      <c r="L6925">
        <v>700</v>
      </c>
      <c r="M6925">
        <v>4</v>
      </c>
      <c r="N6925" s="1">
        <v>41878</v>
      </c>
      <c r="O6925" t="s">
        <v>19477</v>
      </c>
      <c r="P6925" t="str">
        <f t="shared" si="108"/>
        <v>Lower-Mid</v>
      </c>
    </row>
    <row r="6926" spans="1:16" x14ac:dyDescent="0.35">
      <c r="A6926">
        <v>18272346</v>
      </c>
      <c r="B6926" t="s">
        <v>518</v>
      </c>
      <c r="C6926">
        <v>1</v>
      </c>
      <c r="D6926" t="s">
        <v>13002</v>
      </c>
      <c r="E6926" t="s">
        <v>13558</v>
      </c>
      <c r="F6926" t="s">
        <v>13557</v>
      </c>
      <c r="G6926" t="s">
        <v>519</v>
      </c>
      <c r="H6926" t="s">
        <v>18</v>
      </c>
      <c r="I6926" t="s">
        <v>19</v>
      </c>
      <c r="J6926" t="s">
        <v>19</v>
      </c>
      <c r="K6926" t="s">
        <v>19</v>
      </c>
      <c r="L6926">
        <v>600</v>
      </c>
      <c r="M6926">
        <v>4</v>
      </c>
      <c r="N6926" s="1">
        <v>42233</v>
      </c>
      <c r="O6926" t="s">
        <v>19477</v>
      </c>
      <c r="P6926" t="str">
        <f t="shared" si="108"/>
        <v>Lower-Mid</v>
      </c>
    </row>
    <row r="6927" spans="1:16" x14ac:dyDescent="0.35">
      <c r="A6927">
        <v>18449092</v>
      </c>
      <c r="B6927" t="s">
        <v>13645</v>
      </c>
      <c r="C6927">
        <v>1</v>
      </c>
      <c r="D6927" t="s">
        <v>13002</v>
      </c>
      <c r="E6927" t="s">
        <v>13646</v>
      </c>
      <c r="F6927" t="s">
        <v>13557</v>
      </c>
      <c r="G6927" t="s">
        <v>775</v>
      </c>
      <c r="H6927" t="s">
        <v>18</v>
      </c>
      <c r="I6927" t="s">
        <v>19</v>
      </c>
      <c r="J6927" t="s">
        <v>19</v>
      </c>
      <c r="K6927" t="s">
        <v>19</v>
      </c>
      <c r="L6927">
        <v>350</v>
      </c>
      <c r="M6927">
        <v>4</v>
      </c>
      <c r="N6927" s="1">
        <v>42593</v>
      </c>
      <c r="O6927" t="s">
        <v>19477</v>
      </c>
      <c r="P6927" t="str">
        <f t="shared" si="108"/>
        <v>Low</v>
      </c>
    </row>
    <row r="6928" spans="1:16" x14ac:dyDescent="0.35">
      <c r="A6928">
        <v>18268716</v>
      </c>
      <c r="B6928" t="s">
        <v>3226</v>
      </c>
      <c r="C6928">
        <v>1</v>
      </c>
      <c r="D6928" t="s">
        <v>13002</v>
      </c>
      <c r="E6928" t="s">
        <v>13558</v>
      </c>
      <c r="F6928" t="s">
        <v>13557</v>
      </c>
      <c r="G6928" t="s">
        <v>3228</v>
      </c>
      <c r="H6928" t="s">
        <v>18</v>
      </c>
      <c r="I6928" t="s">
        <v>19</v>
      </c>
      <c r="J6928" t="s">
        <v>19</v>
      </c>
      <c r="K6928" t="s">
        <v>19</v>
      </c>
      <c r="L6928">
        <v>1300</v>
      </c>
      <c r="M6928">
        <v>4</v>
      </c>
      <c r="N6928" s="1">
        <v>41137</v>
      </c>
      <c r="O6928" t="s">
        <v>19477</v>
      </c>
      <c r="P6928" t="str">
        <f t="shared" si="108"/>
        <v>Mid</v>
      </c>
    </row>
    <row r="6929" spans="1:16" x14ac:dyDescent="0.35">
      <c r="A6929">
        <v>18383490</v>
      </c>
      <c r="B6929" t="s">
        <v>429</v>
      </c>
      <c r="C6929">
        <v>1</v>
      </c>
      <c r="D6929" t="s">
        <v>13002</v>
      </c>
      <c r="E6929" t="s">
        <v>13647</v>
      </c>
      <c r="F6929" t="s">
        <v>13004</v>
      </c>
      <c r="G6929" t="s">
        <v>432</v>
      </c>
      <c r="H6929" t="s">
        <v>18</v>
      </c>
      <c r="I6929" t="s">
        <v>19</v>
      </c>
      <c r="J6929" t="s">
        <v>25</v>
      </c>
      <c r="K6929" t="s">
        <v>19</v>
      </c>
      <c r="L6929">
        <v>600</v>
      </c>
      <c r="M6929">
        <v>2</v>
      </c>
      <c r="N6929" s="1">
        <v>40392</v>
      </c>
      <c r="O6929" t="s">
        <v>19477</v>
      </c>
      <c r="P6929" t="str">
        <f t="shared" si="108"/>
        <v>Lower-Mid</v>
      </c>
    </row>
    <row r="6930" spans="1:16" x14ac:dyDescent="0.35">
      <c r="A6930">
        <v>307362</v>
      </c>
      <c r="B6930" t="s">
        <v>13648</v>
      </c>
      <c r="C6930">
        <v>1</v>
      </c>
      <c r="D6930" t="s">
        <v>14</v>
      </c>
      <c r="E6930" t="s">
        <v>13649</v>
      </c>
      <c r="F6930" t="s">
        <v>13650</v>
      </c>
      <c r="G6930" t="s">
        <v>554</v>
      </c>
      <c r="H6930" t="s">
        <v>18</v>
      </c>
      <c r="I6930" t="s">
        <v>25</v>
      </c>
      <c r="J6930" t="s">
        <v>19</v>
      </c>
      <c r="K6930" t="s">
        <v>19</v>
      </c>
      <c r="L6930">
        <v>2000</v>
      </c>
      <c r="M6930">
        <v>3</v>
      </c>
      <c r="N6930" s="1">
        <v>41650</v>
      </c>
      <c r="O6930" t="s">
        <v>19477</v>
      </c>
      <c r="P6930" t="str">
        <f t="shared" si="108"/>
        <v>Upper-Mid</v>
      </c>
    </row>
    <row r="6931" spans="1:16" x14ac:dyDescent="0.35">
      <c r="A6931">
        <v>311013</v>
      </c>
      <c r="B6931" t="s">
        <v>13651</v>
      </c>
      <c r="C6931">
        <v>1</v>
      </c>
      <c r="D6931" t="s">
        <v>13002</v>
      </c>
      <c r="E6931" t="s">
        <v>13652</v>
      </c>
      <c r="F6931" t="s">
        <v>13036</v>
      </c>
      <c r="G6931" t="s">
        <v>13653</v>
      </c>
      <c r="H6931" t="s">
        <v>18</v>
      </c>
      <c r="I6931" t="s">
        <v>19</v>
      </c>
      <c r="J6931" t="s">
        <v>19</v>
      </c>
      <c r="K6931" t="s">
        <v>19</v>
      </c>
      <c r="L6931">
        <v>550</v>
      </c>
      <c r="M6931">
        <v>3</v>
      </c>
      <c r="N6931" s="1">
        <v>40777</v>
      </c>
      <c r="O6931" t="s">
        <v>19477</v>
      </c>
      <c r="P6931" t="str">
        <f t="shared" si="108"/>
        <v>Lower-Mid</v>
      </c>
    </row>
    <row r="6932" spans="1:16" x14ac:dyDescent="0.35">
      <c r="A6932">
        <v>301415</v>
      </c>
      <c r="B6932" t="s">
        <v>13654</v>
      </c>
      <c r="C6932">
        <v>1</v>
      </c>
      <c r="D6932" t="s">
        <v>13002</v>
      </c>
      <c r="E6932" t="s">
        <v>13655</v>
      </c>
      <c r="F6932" t="s">
        <v>11011</v>
      </c>
      <c r="G6932" t="s">
        <v>13656</v>
      </c>
      <c r="H6932" t="s">
        <v>18</v>
      </c>
      <c r="I6932" t="s">
        <v>25</v>
      </c>
      <c r="J6932" t="s">
        <v>25</v>
      </c>
      <c r="K6932" t="s">
        <v>19</v>
      </c>
      <c r="L6932">
        <v>1500</v>
      </c>
      <c r="M6932">
        <v>4</v>
      </c>
      <c r="N6932" s="1">
        <v>42229</v>
      </c>
      <c r="O6932" t="s">
        <v>19477</v>
      </c>
      <c r="P6932" t="str">
        <f t="shared" si="108"/>
        <v>Mid</v>
      </c>
    </row>
    <row r="6933" spans="1:16" x14ac:dyDescent="0.35">
      <c r="A6933">
        <v>18244520</v>
      </c>
      <c r="B6933" t="s">
        <v>13657</v>
      </c>
      <c r="C6933">
        <v>1</v>
      </c>
      <c r="D6933" t="s">
        <v>13002</v>
      </c>
      <c r="E6933" t="s">
        <v>13658</v>
      </c>
      <c r="F6933" t="s">
        <v>13208</v>
      </c>
      <c r="G6933" t="s">
        <v>541</v>
      </c>
      <c r="H6933" t="s">
        <v>18</v>
      </c>
      <c r="I6933" t="s">
        <v>19</v>
      </c>
      <c r="J6933" t="s">
        <v>25</v>
      </c>
      <c r="K6933" t="s">
        <v>19</v>
      </c>
      <c r="L6933">
        <v>600</v>
      </c>
      <c r="M6933">
        <v>3</v>
      </c>
      <c r="N6933" s="1">
        <v>41122</v>
      </c>
      <c r="O6933" t="s">
        <v>19477</v>
      </c>
      <c r="P6933" t="str">
        <f t="shared" si="108"/>
        <v>Lower-Mid</v>
      </c>
    </row>
    <row r="6934" spans="1:16" x14ac:dyDescent="0.35">
      <c r="A6934">
        <v>18458632</v>
      </c>
      <c r="B6934" t="s">
        <v>13659</v>
      </c>
      <c r="C6934">
        <v>1</v>
      </c>
      <c r="D6934" t="s">
        <v>13002</v>
      </c>
      <c r="E6934" t="s">
        <v>13660</v>
      </c>
      <c r="F6934" t="s">
        <v>13312</v>
      </c>
      <c r="G6934" t="s">
        <v>949</v>
      </c>
      <c r="H6934" t="s">
        <v>18</v>
      </c>
      <c r="I6934" t="s">
        <v>25</v>
      </c>
      <c r="J6934" t="s">
        <v>25</v>
      </c>
      <c r="K6934" t="s">
        <v>19</v>
      </c>
      <c r="L6934">
        <v>800</v>
      </c>
      <c r="M6934">
        <v>4</v>
      </c>
      <c r="N6934" s="1">
        <v>41144</v>
      </c>
      <c r="O6934" t="s">
        <v>19477</v>
      </c>
      <c r="P6934" t="str">
        <f t="shared" si="108"/>
        <v>Lower-Mid</v>
      </c>
    </row>
    <row r="6935" spans="1:16" x14ac:dyDescent="0.35">
      <c r="A6935">
        <v>18219556</v>
      </c>
      <c r="B6935" t="s">
        <v>13661</v>
      </c>
      <c r="C6935">
        <v>1</v>
      </c>
      <c r="D6935" t="s">
        <v>13002</v>
      </c>
      <c r="E6935" t="s">
        <v>13662</v>
      </c>
      <c r="F6935" t="s">
        <v>13119</v>
      </c>
      <c r="G6935" t="s">
        <v>779</v>
      </c>
      <c r="H6935" t="s">
        <v>18</v>
      </c>
      <c r="I6935" t="s">
        <v>19</v>
      </c>
      <c r="J6935" t="s">
        <v>19</v>
      </c>
      <c r="K6935" t="s">
        <v>19</v>
      </c>
      <c r="L6935">
        <v>350</v>
      </c>
      <c r="M6935">
        <v>3</v>
      </c>
      <c r="N6935" s="1">
        <v>42975</v>
      </c>
      <c r="O6935" t="s">
        <v>19477</v>
      </c>
      <c r="P6935" t="str">
        <f t="shared" si="108"/>
        <v>Low</v>
      </c>
    </row>
    <row r="6936" spans="1:16" x14ac:dyDescent="0.35">
      <c r="A6936">
        <v>1337</v>
      </c>
      <c r="B6936" t="s">
        <v>13663</v>
      </c>
      <c r="C6936">
        <v>1</v>
      </c>
      <c r="D6936" t="s">
        <v>13002</v>
      </c>
      <c r="E6936" t="s">
        <v>13597</v>
      </c>
      <c r="F6936" t="s">
        <v>13119</v>
      </c>
      <c r="G6936" t="s">
        <v>422</v>
      </c>
      <c r="H6936" t="s">
        <v>18</v>
      </c>
      <c r="I6936" t="s">
        <v>19</v>
      </c>
      <c r="J6936" t="s">
        <v>19</v>
      </c>
      <c r="K6936" t="s">
        <v>19</v>
      </c>
      <c r="L6936">
        <v>700</v>
      </c>
      <c r="M6936">
        <v>2</v>
      </c>
      <c r="N6936" s="1">
        <v>40407</v>
      </c>
      <c r="O6936" t="s">
        <v>19477</v>
      </c>
      <c r="P6936" t="str">
        <f t="shared" si="108"/>
        <v>Lower-Mid</v>
      </c>
    </row>
    <row r="6937" spans="1:16" x14ac:dyDescent="0.35">
      <c r="A6937">
        <v>18425976</v>
      </c>
      <c r="B6937" t="s">
        <v>13664</v>
      </c>
      <c r="C6937">
        <v>1</v>
      </c>
      <c r="D6937" t="s">
        <v>13002</v>
      </c>
      <c r="E6937" t="s">
        <v>13665</v>
      </c>
      <c r="F6937" t="s">
        <v>13058</v>
      </c>
      <c r="G6937" t="s">
        <v>459</v>
      </c>
      <c r="H6937" t="s">
        <v>18</v>
      </c>
      <c r="I6937" t="s">
        <v>19</v>
      </c>
      <c r="J6937" t="s">
        <v>25</v>
      </c>
      <c r="K6937" t="s">
        <v>19</v>
      </c>
      <c r="L6937">
        <v>200</v>
      </c>
      <c r="M6937">
        <v>3</v>
      </c>
      <c r="N6937" s="1">
        <v>40404</v>
      </c>
      <c r="O6937" t="s">
        <v>19477</v>
      </c>
      <c r="P6937" t="str">
        <f t="shared" si="108"/>
        <v>Low</v>
      </c>
    </row>
    <row r="6938" spans="1:16" x14ac:dyDescent="0.35">
      <c r="A6938">
        <v>18400723</v>
      </c>
      <c r="B6938" t="s">
        <v>13666</v>
      </c>
      <c r="C6938">
        <v>1</v>
      </c>
      <c r="D6938" t="s">
        <v>13002</v>
      </c>
      <c r="E6938" t="s">
        <v>13667</v>
      </c>
      <c r="F6938" t="s">
        <v>13058</v>
      </c>
      <c r="G6938" t="s">
        <v>494</v>
      </c>
      <c r="H6938" t="s">
        <v>18</v>
      </c>
      <c r="I6938" t="s">
        <v>19</v>
      </c>
      <c r="J6938" t="s">
        <v>25</v>
      </c>
      <c r="K6938" t="s">
        <v>19</v>
      </c>
      <c r="L6938">
        <v>600</v>
      </c>
      <c r="M6938">
        <v>4</v>
      </c>
      <c r="N6938" s="1">
        <v>42231</v>
      </c>
      <c r="O6938" t="s">
        <v>19477</v>
      </c>
      <c r="P6938" t="str">
        <f t="shared" si="108"/>
        <v>Lower-Mid</v>
      </c>
    </row>
    <row r="6939" spans="1:16" x14ac:dyDescent="0.35">
      <c r="A6939">
        <v>301081</v>
      </c>
      <c r="B6939" t="s">
        <v>3656</v>
      </c>
      <c r="C6939">
        <v>1</v>
      </c>
      <c r="D6939" t="s">
        <v>13002</v>
      </c>
      <c r="E6939" t="s">
        <v>13668</v>
      </c>
      <c r="F6939" t="s">
        <v>11162</v>
      </c>
      <c r="G6939" t="s">
        <v>442</v>
      </c>
      <c r="H6939" t="s">
        <v>18</v>
      </c>
      <c r="I6939" t="s">
        <v>19</v>
      </c>
      <c r="J6939" t="s">
        <v>25</v>
      </c>
      <c r="K6939" t="s">
        <v>19</v>
      </c>
      <c r="L6939">
        <v>750</v>
      </c>
      <c r="M6939">
        <v>3</v>
      </c>
      <c r="N6939" s="1">
        <v>42961</v>
      </c>
      <c r="O6939" t="s">
        <v>19477</v>
      </c>
      <c r="P6939" t="str">
        <f t="shared" si="108"/>
        <v>Lower-Mid</v>
      </c>
    </row>
    <row r="6940" spans="1:16" x14ac:dyDescent="0.35">
      <c r="A6940">
        <v>18138435</v>
      </c>
      <c r="B6940" t="s">
        <v>13669</v>
      </c>
      <c r="C6940">
        <v>1</v>
      </c>
      <c r="D6940" t="s">
        <v>13002</v>
      </c>
      <c r="E6940" t="s">
        <v>13670</v>
      </c>
      <c r="F6940" t="s">
        <v>11162</v>
      </c>
      <c r="G6940" t="s">
        <v>7811</v>
      </c>
      <c r="H6940" t="s">
        <v>18</v>
      </c>
      <c r="I6940" t="s">
        <v>19</v>
      </c>
      <c r="J6940" t="s">
        <v>19</v>
      </c>
      <c r="K6940" t="s">
        <v>19</v>
      </c>
      <c r="L6940">
        <v>300</v>
      </c>
      <c r="M6940">
        <v>3</v>
      </c>
      <c r="N6940" s="1">
        <v>41143</v>
      </c>
      <c r="O6940" t="s">
        <v>19477</v>
      </c>
      <c r="P6940" t="str">
        <f t="shared" si="108"/>
        <v>Low</v>
      </c>
    </row>
    <row r="6941" spans="1:16" x14ac:dyDescent="0.35">
      <c r="A6941">
        <v>2327</v>
      </c>
      <c r="B6941" t="s">
        <v>560</v>
      </c>
      <c r="C6941">
        <v>1</v>
      </c>
      <c r="D6941" t="s">
        <v>13002</v>
      </c>
      <c r="E6941" t="s">
        <v>13671</v>
      </c>
      <c r="F6941" t="s">
        <v>11162</v>
      </c>
      <c r="G6941" t="s">
        <v>563</v>
      </c>
      <c r="H6941" t="s">
        <v>18</v>
      </c>
      <c r="I6941" t="s">
        <v>19</v>
      </c>
      <c r="J6941" t="s">
        <v>25</v>
      </c>
      <c r="K6941" t="s">
        <v>19</v>
      </c>
      <c r="L6941">
        <v>800</v>
      </c>
      <c r="M6941">
        <v>2</v>
      </c>
      <c r="N6941" s="1">
        <v>41488</v>
      </c>
      <c r="O6941" t="s">
        <v>19477</v>
      </c>
      <c r="P6941" t="str">
        <f t="shared" si="108"/>
        <v>Lower-Mid</v>
      </c>
    </row>
    <row r="6942" spans="1:16" x14ac:dyDescent="0.35">
      <c r="A6942">
        <v>18439522</v>
      </c>
      <c r="B6942" t="s">
        <v>13672</v>
      </c>
      <c r="C6942">
        <v>1</v>
      </c>
      <c r="D6942" t="s">
        <v>13002</v>
      </c>
      <c r="E6942" t="s">
        <v>13673</v>
      </c>
      <c r="F6942" t="s">
        <v>13090</v>
      </c>
      <c r="G6942" t="s">
        <v>13674</v>
      </c>
      <c r="H6942" t="s">
        <v>18</v>
      </c>
      <c r="I6942" t="s">
        <v>19</v>
      </c>
      <c r="J6942" t="s">
        <v>25</v>
      </c>
      <c r="K6942" t="s">
        <v>19</v>
      </c>
      <c r="L6942">
        <v>550</v>
      </c>
      <c r="M6942">
        <v>1</v>
      </c>
      <c r="N6942" s="1">
        <v>40402</v>
      </c>
      <c r="O6942" t="s">
        <v>19477</v>
      </c>
      <c r="P6942" t="str">
        <f t="shared" si="108"/>
        <v>Lower-Mid</v>
      </c>
    </row>
    <row r="6943" spans="1:16" x14ac:dyDescent="0.35">
      <c r="A6943">
        <v>8497</v>
      </c>
      <c r="B6943" t="s">
        <v>13675</v>
      </c>
      <c r="C6943">
        <v>1</v>
      </c>
      <c r="D6943" t="s">
        <v>13002</v>
      </c>
      <c r="E6943" t="s">
        <v>13676</v>
      </c>
      <c r="F6943" t="s">
        <v>12976</v>
      </c>
      <c r="G6943" t="s">
        <v>2826</v>
      </c>
      <c r="H6943" t="s">
        <v>18</v>
      </c>
      <c r="I6943" t="s">
        <v>19</v>
      </c>
      <c r="J6943" t="s">
        <v>25</v>
      </c>
      <c r="K6943" t="s">
        <v>19</v>
      </c>
      <c r="L6943">
        <v>650</v>
      </c>
      <c r="M6943">
        <v>3</v>
      </c>
      <c r="N6943" s="1">
        <v>41135</v>
      </c>
      <c r="O6943" t="s">
        <v>19477</v>
      </c>
      <c r="P6943" t="str">
        <f t="shared" si="108"/>
        <v>Lower-Mid</v>
      </c>
    </row>
    <row r="6944" spans="1:16" x14ac:dyDescent="0.35">
      <c r="A6944">
        <v>510</v>
      </c>
      <c r="B6944" t="s">
        <v>2813</v>
      </c>
      <c r="C6944">
        <v>1</v>
      </c>
      <c r="D6944" t="s">
        <v>13002</v>
      </c>
      <c r="E6944" t="s">
        <v>13677</v>
      </c>
      <c r="F6944" t="s">
        <v>13131</v>
      </c>
      <c r="G6944" t="s">
        <v>439</v>
      </c>
      <c r="H6944" t="s">
        <v>18</v>
      </c>
      <c r="I6944" t="s">
        <v>19</v>
      </c>
      <c r="J6944" t="s">
        <v>19</v>
      </c>
      <c r="K6944" t="s">
        <v>19</v>
      </c>
      <c r="L6944">
        <v>650</v>
      </c>
      <c r="M6944">
        <v>3</v>
      </c>
      <c r="N6944" s="1">
        <v>42951</v>
      </c>
      <c r="O6944" t="s">
        <v>19477</v>
      </c>
      <c r="P6944" t="str">
        <f t="shared" si="108"/>
        <v>Lower-Mid</v>
      </c>
    </row>
    <row r="6945" spans="1:16" x14ac:dyDescent="0.35">
      <c r="A6945">
        <v>5746</v>
      </c>
      <c r="B6945" t="s">
        <v>13678</v>
      </c>
      <c r="C6945">
        <v>1</v>
      </c>
      <c r="D6945" t="s">
        <v>13002</v>
      </c>
      <c r="E6945" t="s">
        <v>13679</v>
      </c>
      <c r="F6945" t="s">
        <v>13131</v>
      </c>
      <c r="G6945" t="s">
        <v>513</v>
      </c>
      <c r="H6945" t="s">
        <v>18</v>
      </c>
      <c r="I6945" t="s">
        <v>19</v>
      </c>
      <c r="J6945" t="s">
        <v>19</v>
      </c>
      <c r="K6945" t="s">
        <v>19</v>
      </c>
      <c r="L6945">
        <v>300</v>
      </c>
      <c r="M6945">
        <v>3</v>
      </c>
      <c r="N6945" s="1">
        <v>43319</v>
      </c>
      <c r="O6945" t="s">
        <v>19477</v>
      </c>
      <c r="P6945" t="str">
        <f t="shared" si="108"/>
        <v>Low</v>
      </c>
    </row>
    <row r="6946" spans="1:16" x14ac:dyDescent="0.35">
      <c r="A6946">
        <v>8138</v>
      </c>
      <c r="B6946" t="s">
        <v>13680</v>
      </c>
      <c r="C6946">
        <v>1</v>
      </c>
      <c r="D6946" t="s">
        <v>13002</v>
      </c>
      <c r="E6946" t="s">
        <v>13681</v>
      </c>
      <c r="F6946" t="s">
        <v>13093</v>
      </c>
      <c r="G6946" t="s">
        <v>491</v>
      </c>
      <c r="H6946" t="s">
        <v>18</v>
      </c>
      <c r="I6946" t="s">
        <v>19</v>
      </c>
      <c r="J6946" t="s">
        <v>19</v>
      </c>
      <c r="K6946" t="s">
        <v>19</v>
      </c>
      <c r="L6946">
        <v>200</v>
      </c>
      <c r="M6946">
        <v>3</v>
      </c>
      <c r="N6946" s="1">
        <v>40768</v>
      </c>
      <c r="O6946" t="s">
        <v>19477</v>
      </c>
      <c r="P6946" t="str">
        <f t="shared" si="108"/>
        <v>Low</v>
      </c>
    </row>
    <row r="6947" spans="1:16" x14ac:dyDescent="0.35">
      <c r="A6947">
        <v>18391059</v>
      </c>
      <c r="B6947" t="s">
        <v>13682</v>
      </c>
      <c r="C6947">
        <v>1</v>
      </c>
      <c r="D6947" t="s">
        <v>13002</v>
      </c>
      <c r="E6947" t="s">
        <v>13327</v>
      </c>
      <c r="F6947" t="s">
        <v>13093</v>
      </c>
      <c r="G6947" t="s">
        <v>17</v>
      </c>
      <c r="H6947" t="s">
        <v>18</v>
      </c>
      <c r="I6947" t="s">
        <v>19</v>
      </c>
      <c r="J6947" t="s">
        <v>19</v>
      </c>
      <c r="K6947" t="s">
        <v>19</v>
      </c>
      <c r="L6947">
        <v>200</v>
      </c>
      <c r="M6947">
        <v>3</v>
      </c>
      <c r="N6947" s="1">
        <v>42959</v>
      </c>
      <c r="O6947" t="s">
        <v>19477</v>
      </c>
      <c r="P6947" t="str">
        <f t="shared" si="108"/>
        <v>Low</v>
      </c>
    </row>
    <row r="6948" spans="1:16" x14ac:dyDescent="0.35">
      <c r="A6948">
        <v>8767</v>
      </c>
      <c r="B6948" t="s">
        <v>13683</v>
      </c>
      <c r="C6948">
        <v>1</v>
      </c>
      <c r="D6948" t="s">
        <v>13002</v>
      </c>
      <c r="E6948" t="s">
        <v>13684</v>
      </c>
      <c r="F6948" t="s">
        <v>13093</v>
      </c>
      <c r="G6948" t="s">
        <v>797</v>
      </c>
      <c r="H6948" t="s">
        <v>18</v>
      </c>
      <c r="I6948" t="s">
        <v>19</v>
      </c>
      <c r="J6948" t="s">
        <v>25</v>
      </c>
      <c r="K6948" t="s">
        <v>19</v>
      </c>
      <c r="L6948">
        <v>250</v>
      </c>
      <c r="M6948">
        <v>3</v>
      </c>
      <c r="N6948" s="1">
        <v>40407</v>
      </c>
      <c r="O6948" t="s">
        <v>19477</v>
      </c>
      <c r="P6948" t="str">
        <f t="shared" si="108"/>
        <v>Low</v>
      </c>
    </row>
    <row r="6949" spans="1:16" x14ac:dyDescent="0.35">
      <c r="A6949">
        <v>304441</v>
      </c>
      <c r="B6949" t="s">
        <v>13685</v>
      </c>
      <c r="C6949">
        <v>1</v>
      </c>
      <c r="D6949" t="s">
        <v>13002</v>
      </c>
      <c r="E6949" t="s">
        <v>13686</v>
      </c>
      <c r="F6949" t="s">
        <v>13093</v>
      </c>
      <c r="G6949" t="s">
        <v>7165</v>
      </c>
      <c r="H6949" t="s">
        <v>18</v>
      </c>
      <c r="I6949" t="s">
        <v>19</v>
      </c>
      <c r="J6949" t="s">
        <v>19</v>
      </c>
      <c r="K6949" t="s">
        <v>19</v>
      </c>
      <c r="L6949">
        <v>100</v>
      </c>
      <c r="M6949">
        <v>1</v>
      </c>
      <c r="N6949" s="1">
        <v>41878</v>
      </c>
      <c r="O6949" t="s">
        <v>19477</v>
      </c>
      <c r="P6949" t="str">
        <f t="shared" si="108"/>
        <v>Low</v>
      </c>
    </row>
    <row r="6950" spans="1:16" x14ac:dyDescent="0.35">
      <c r="A6950">
        <v>312428</v>
      </c>
      <c r="B6950" t="s">
        <v>13687</v>
      </c>
      <c r="C6950">
        <v>1</v>
      </c>
      <c r="D6950" t="s">
        <v>13002</v>
      </c>
      <c r="E6950" t="s">
        <v>13688</v>
      </c>
      <c r="F6950" t="s">
        <v>13024</v>
      </c>
      <c r="G6950" t="s">
        <v>539</v>
      </c>
      <c r="H6950" t="s">
        <v>18</v>
      </c>
      <c r="I6950" t="s">
        <v>19</v>
      </c>
      <c r="J6950" t="s">
        <v>25</v>
      </c>
      <c r="K6950" t="s">
        <v>19</v>
      </c>
      <c r="L6950">
        <v>450</v>
      </c>
      <c r="M6950">
        <v>3</v>
      </c>
      <c r="N6950" s="1">
        <v>40391</v>
      </c>
      <c r="O6950" t="s">
        <v>19477</v>
      </c>
      <c r="P6950" t="str">
        <f t="shared" si="108"/>
        <v>Low</v>
      </c>
    </row>
    <row r="6951" spans="1:16" x14ac:dyDescent="0.35">
      <c r="A6951">
        <v>18224558</v>
      </c>
      <c r="B6951" t="s">
        <v>4724</v>
      </c>
      <c r="C6951">
        <v>1</v>
      </c>
      <c r="D6951" t="s">
        <v>13002</v>
      </c>
      <c r="E6951" t="s">
        <v>13689</v>
      </c>
      <c r="F6951" t="s">
        <v>11034</v>
      </c>
      <c r="G6951" t="s">
        <v>656</v>
      </c>
      <c r="H6951" t="s">
        <v>18</v>
      </c>
      <c r="I6951" t="s">
        <v>19</v>
      </c>
      <c r="J6951" t="s">
        <v>25</v>
      </c>
      <c r="K6951" t="s">
        <v>19</v>
      </c>
      <c r="L6951">
        <v>700</v>
      </c>
      <c r="M6951">
        <v>3</v>
      </c>
      <c r="N6951" s="1">
        <v>43322</v>
      </c>
      <c r="O6951" t="s">
        <v>19477</v>
      </c>
      <c r="P6951" t="str">
        <f t="shared" si="108"/>
        <v>Lower-Mid</v>
      </c>
    </row>
    <row r="6952" spans="1:16" x14ac:dyDescent="0.35">
      <c r="A6952">
        <v>312316</v>
      </c>
      <c r="B6952" t="s">
        <v>13690</v>
      </c>
      <c r="C6952">
        <v>1</v>
      </c>
      <c r="D6952" t="s">
        <v>13002</v>
      </c>
      <c r="E6952" t="s">
        <v>13691</v>
      </c>
      <c r="F6952" t="s">
        <v>13070</v>
      </c>
      <c r="G6952" t="s">
        <v>422</v>
      </c>
      <c r="H6952" t="s">
        <v>18</v>
      </c>
      <c r="I6952" t="s">
        <v>19</v>
      </c>
      <c r="J6952" t="s">
        <v>19</v>
      </c>
      <c r="K6952" t="s">
        <v>19</v>
      </c>
      <c r="L6952">
        <v>850</v>
      </c>
      <c r="M6952">
        <v>3</v>
      </c>
      <c r="N6952" s="1">
        <v>41130</v>
      </c>
      <c r="O6952" t="s">
        <v>19477</v>
      </c>
      <c r="P6952" t="str">
        <f t="shared" si="108"/>
        <v>Lower-Mid</v>
      </c>
    </row>
    <row r="6953" spans="1:16" x14ac:dyDescent="0.35">
      <c r="A6953">
        <v>18126089</v>
      </c>
      <c r="B6953" t="s">
        <v>13692</v>
      </c>
      <c r="C6953">
        <v>1</v>
      </c>
      <c r="D6953" t="s">
        <v>13002</v>
      </c>
      <c r="E6953" t="s">
        <v>13693</v>
      </c>
      <c r="F6953" t="s">
        <v>13070</v>
      </c>
      <c r="G6953" t="s">
        <v>422</v>
      </c>
      <c r="H6953" t="s">
        <v>18</v>
      </c>
      <c r="I6953" t="s">
        <v>19</v>
      </c>
      <c r="J6953" t="s">
        <v>19</v>
      </c>
      <c r="K6953" t="s">
        <v>19</v>
      </c>
      <c r="L6953">
        <v>550</v>
      </c>
      <c r="M6953">
        <v>3</v>
      </c>
      <c r="N6953" s="1">
        <v>42958</v>
      </c>
      <c r="O6953" t="s">
        <v>19477</v>
      </c>
      <c r="P6953" t="str">
        <f t="shared" si="108"/>
        <v>Lower-Mid</v>
      </c>
    </row>
    <row r="6954" spans="1:16" x14ac:dyDescent="0.35">
      <c r="A6954">
        <v>302925</v>
      </c>
      <c r="B6954" t="s">
        <v>13694</v>
      </c>
      <c r="C6954">
        <v>1</v>
      </c>
      <c r="D6954" t="s">
        <v>13002</v>
      </c>
      <c r="E6954" t="s">
        <v>13101</v>
      </c>
      <c r="F6954" t="s">
        <v>13027</v>
      </c>
      <c r="G6954" t="s">
        <v>797</v>
      </c>
      <c r="H6954" t="s">
        <v>18</v>
      </c>
      <c r="I6954" t="s">
        <v>19</v>
      </c>
      <c r="J6954" t="s">
        <v>19</v>
      </c>
      <c r="K6954" t="s">
        <v>19</v>
      </c>
      <c r="L6954">
        <v>350</v>
      </c>
      <c r="M6954">
        <v>2</v>
      </c>
      <c r="N6954" s="1">
        <v>40774</v>
      </c>
      <c r="O6954" t="s">
        <v>19477</v>
      </c>
      <c r="P6954" t="str">
        <f t="shared" si="108"/>
        <v>Low</v>
      </c>
    </row>
    <row r="6955" spans="1:16" x14ac:dyDescent="0.35">
      <c r="A6955">
        <v>1226</v>
      </c>
      <c r="B6955" t="s">
        <v>534</v>
      </c>
      <c r="C6955">
        <v>1</v>
      </c>
      <c r="D6955" t="s">
        <v>13002</v>
      </c>
      <c r="E6955" t="s">
        <v>13695</v>
      </c>
      <c r="F6955" t="s">
        <v>13106</v>
      </c>
      <c r="G6955" t="s">
        <v>419</v>
      </c>
      <c r="H6955" t="s">
        <v>18</v>
      </c>
      <c r="I6955" t="s">
        <v>25</v>
      </c>
      <c r="J6955" t="s">
        <v>25</v>
      </c>
      <c r="K6955" t="s">
        <v>19</v>
      </c>
      <c r="L6955">
        <v>800</v>
      </c>
      <c r="M6955">
        <v>3</v>
      </c>
      <c r="N6955" s="1">
        <v>42962</v>
      </c>
      <c r="O6955" t="s">
        <v>19477</v>
      </c>
      <c r="P6955" t="str">
        <f t="shared" si="108"/>
        <v>Lower-Mid</v>
      </c>
    </row>
    <row r="6956" spans="1:16" x14ac:dyDescent="0.35">
      <c r="A6956">
        <v>486</v>
      </c>
      <c r="B6956" t="s">
        <v>13696</v>
      </c>
      <c r="C6956">
        <v>1</v>
      </c>
      <c r="D6956" t="s">
        <v>13002</v>
      </c>
      <c r="E6956" t="s">
        <v>13697</v>
      </c>
      <c r="F6956" t="s">
        <v>13106</v>
      </c>
      <c r="G6956" t="s">
        <v>1705</v>
      </c>
      <c r="H6956" t="s">
        <v>18</v>
      </c>
      <c r="I6956" t="s">
        <v>25</v>
      </c>
      <c r="J6956" t="s">
        <v>25</v>
      </c>
      <c r="K6956" t="s">
        <v>19</v>
      </c>
      <c r="L6956">
        <v>1100</v>
      </c>
      <c r="M6956">
        <v>4</v>
      </c>
      <c r="N6956" s="1">
        <v>41509</v>
      </c>
      <c r="O6956" t="s">
        <v>19477</v>
      </c>
      <c r="P6956" t="str">
        <f t="shared" si="108"/>
        <v>Mid</v>
      </c>
    </row>
    <row r="6957" spans="1:16" x14ac:dyDescent="0.35">
      <c r="A6957">
        <v>18208913</v>
      </c>
      <c r="B6957" t="s">
        <v>9692</v>
      </c>
      <c r="C6957">
        <v>1</v>
      </c>
      <c r="D6957" t="s">
        <v>13002</v>
      </c>
      <c r="E6957" t="s">
        <v>13698</v>
      </c>
      <c r="F6957" t="s">
        <v>13106</v>
      </c>
      <c r="G6957" t="s">
        <v>459</v>
      </c>
      <c r="H6957" t="s">
        <v>18</v>
      </c>
      <c r="I6957" t="s">
        <v>19</v>
      </c>
      <c r="J6957" t="s">
        <v>19</v>
      </c>
      <c r="K6957" t="s">
        <v>19</v>
      </c>
      <c r="L6957">
        <v>150</v>
      </c>
      <c r="M6957">
        <v>4</v>
      </c>
      <c r="N6957" s="1">
        <v>40771</v>
      </c>
      <c r="O6957" t="s">
        <v>19477</v>
      </c>
      <c r="P6957" t="str">
        <f t="shared" si="108"/>
        <v>Low</v>
      </c>
    </row>
    <row r="6958" spans="1:16" x14ac:dyDescent="0.35">
      <c r="A6958">
        <v>3149</v>
      </c>
      <c r="B6958" t="s">
        <v>13699</v>
      </c>
      <c r="C6958">
        <v>1</v>
      </c>
      <c r="D6958" t="s">
        <v>13002</v>
      </c>
      <c r="E6958" t="s">
        <v>13700</v>
      </c>
      <c r="F6958" t="s">
        <v>13106</v>
      </c>
      <c r="G6958" t="s">
        <v>422</v>
      </c>
      <c r="H6958" t="s">
        <v>18</v>
      </c>
      <c r="I6958" t="s">
        <v>25</v>
      </c>
      <c r="J6958" t="s">
        <v>19</v>
      </c>
      <c r="K6958" t="s">
        <v>19</v>
      </c>
      <c r="L6958">
        <v>1200</v>
      </c>
      <c r="M6958">
        <v>4</v>
      </c>
      <c r="N6958" s="1">
        <v>41876</v>
      </c>
      <c r="O6958" t="s">
        <v>19477</v>
      </c>
      <c r="P6958" t="str">
        <f t="shared" si="108"/>
        <v>Mid</v>
      </c>
    </row>
    <row r="6959" spans="1:16" x14ac:dyDescent="0.35">
      <c r="A6959">
        <v>302727</v>
      </c>
      <c r="B6959" t="s">
        <v>2881</v>
      </c>
      <c r="C6959">
        <v>1</v>
      </c>
      <c r="D6959" t="s">
        <v>13002</v>
      </c>
      <c r="E6959" t="s">
        <v>13701</v>
      </c>
      <c r="F6959" t="s">
        <v>13702</v>
      </c>
      <c r="G6959" t="s">
        <v>663</v>
      </c>
      <c r="H6959" t="s">
        <v>18</v>
      </c>
      <c r="I6959" t="s">
        <v>19</v>
      </c>
      <c r="J6959" t="s">
        <v>25</v>
      </c>
      <c r="K6959" t="s">
        <v>19</v>
      </c>
      <c r="L6959">
        <v>650</v>
      </c>
      <c r="M6959">
        <v>3</v>
      </c>
      <c r="N6959" s="1">
        <v>42930</v>
      </c>
      <c r="O6959" t="s">
        <v>19477</v>
      </c>
      <c r="P6959" t="str">
        <f t="shared" si="108"/>
        <v>Lower-Mid</v>
      </c>
    </row>
    <row r="6960" spans="1:16" x14ac:dyDescent="0.35">
      <c r="A6960">
        <v>18279455</v>
      </c>
      <c r="B6960" t="s">
        <v>13703</v>
      </c>
      <c r="C6960">
        <v>1</v>
      </c>
      <c r="D6960" t="s">
        <v>13002</v>
      </c>
      <c r="E6960" t="s">
        <v>13704</v>
      </c>
      <c r="F6960" t="s">
        <v>13177</v>
      </c>
      <c r="G6960" t="s">
        <v>13705</v>
      </c>
      <c r="H6960" t="s">
        <v>18</v>
      </c>
      <c r="I6960" t="s">
        <v>25</v>
      </c>
      <c r="J6960" t="s">
        <v>19</v>
      </c>
      <c r="K6960" t="s">
        <v>19</v>
      </c>
      <c r="L6960">
        <v>1900</v>
      </c>
      <c r="M6960">
        <v>4</v>
      </c>
      <c r="N6960" s="1">
        <v>40380</v>
      </c>
      <c r="O6960" t="s">
        <v>19477</v>
      </c>
      <c r="P6960" t="str">
        <f t="shared" si="108"/>
        <v>Mid</v>
      </c>
    </row>
    <row r="6961" spans="1:16" x14ac:dyDescent="0.35">
      <c r="A6961">
        <v>311614</v>
      </c>
      <c r="B6961" t="s">
        <v>13706</v>
      </c>
      <c r="C6961">
        <v>1</v>
      </c>
      <c r="D6961" t="s">
        <v>13002</v>
      </c>
      <c r="E6961" t="s">
        <v>13707</v>
      </c>
      <c r="F6961" t="s">
        <v>13145</v>
      </c>
      <c r="G6961" t="s">
        <v>1962</v>
      </c>
      <c r="H6961" t="s">
        <v>18</v>
      </c>
      <c r="I6961" t="s">
        <v>25</v>
      </c>
      <c r="J6961" t="s">
        <v>19</v>
      </c>
      <c r="K6961" t="s">
        <v>19</v>
      </c>
      <c r="L6961">
        <v>1200</v>
      </c>
      <c r="M6961">
        <v>3</v>
      </c>
      <c r="N6961" s="1">
        <v>40369</v>
      </c>
      <c r="O6961" t="s">
        <v>19477</v>
      </c>
      <c r="P6961" t="str">
        <f t="shared" si="108"/>
        <v>Mid</v>
      </c>
    </row>
    <row r="6962" spans="1:16" x14ac:dyDescent="0.35">
      <c r="A6962">
        <v>18232121</v>
      </c>
      <c r="B6962" t="s">
        <v>13708</v>
      </c>
      <c r="C6962">
        <v>1</v>
      </c>
      <c r="D6962" t="s">
        <v>13002</v>
      </c>
      <c r="E6962" t="s">
        <v>13709</v>
      </c>
      <c r="F6962" t="s">
        <v>13145</v>
      </c>
      <c r="G6962" t="s">
        <v>422</v>
      </c>
      <c r="H6962" t="s">
        <v>18</v>
      </c>
      <c r="I6962" t="s">
        <v>19</v>
      </c>
      <c r="J6962" t="s">
        <v>25</v>
      </c>
      <c r="K6962" t="s">
        <v>19</v>
      </c>
      <c r="L6962">
        <v>600</v>
      </c>
      <c r="M6962">
        <v>3</v>
      </c>
      <c r="N6962" s="1">
        <v>41834</v>
      </c>
      <c r="O6962" t="s">
        <v>19477</v>
      </c>
      <c r="P6962" t="str">
        <f t="shared" si="108"/>
        <v>Lower-Mid</v>
      </c>
    </row>
    <row r="6963" spans="1:16" x14ac:dyDescent="0.35">
      <c r="A6963">
        <v>301402</v>
      </c>
      <c r="B6963" t="s">
        <v>13710</v>
      </c>
      <c r="C6963">
        <v>1</v>
      </c>
      <c r="D6963" t="s">
        <v>13002</v>
      </c>
      <c r="E6963" t="s">
        <v>13108</v>
      </c>
      <c r="F6963" t="s">
        <v>13109</v>
      </c>
      <c r="G6963" t="s">
        <v>546</v>
      </c>
      <c r="H6963" t="s">
        <v>18</v>
      </c>
      <c r="I6963" t="s">
        <v>25</v>
      </c>
      <c r="J6963" t="s">
        <v>19</v>
      </c>
      <c r="K6963" t="s">
        <v>19</v>
      </c>
      <c r="L6963">
        <v>1300</v>
      </c>
      <c r="M6963">
        <v>3</v>
      </c>
      <c r="N6963" s="1">
        <v>43290</v>
      </c>
      <c r="O6963" t="s">
        <v>19477</v>
      </c>
      <c r="P6963" t="str">
        <f t="shared" si="108"/>
        <v>Mid</v>
      </c>
    </row>
    <row r="6964" spans="1:16" x14ac:dyDescent="0.35">
      <c r="A6964">
        <v>300907</v>
      </c>
      <c r="B6964" t="s">
        <v>2815</v>
      </c>
      <c r="C6964">
        <v>1</v>
      </c>
      <c r="D6964" t="s">
        <v>13002</v>
      </c>
      <c r="E6964" t="s">
        <v>13711</v>
      </c>
      <c r="F6964" t="s">
        <v>13562</v>
      </c>
      <c r="G6964" t="s">
        <v>2817</v>
      </c>
      <c r="H6964" t="s">
        <v>18</v>
      </c>
      <c r="I6964" t="s">
        <v>19</v>
      </c>
      <c r="J6964" t="s">
        <v>25</v>
      </c>
      <c r="K6964" t="s">
        <v>19</v>
      </c>
      <c r="L6964">
        <v>650</v>
      </c>
      <c r="M6964">
        <v>4</v>
      </c>
      <c r="N6964" s="1">
        <v>43306</v>
      </c>
      <c r="O6964" t="s">
        <v>19477</v>
      </c>
      <c r="P6964" t="str">
        <f t="shared" si="108"/>
        <v>Lower-Mid</v>
      </c>
    </row>
    <row r="6965" spans="1:16" x14ac:dyDescent="0.35">
      <c r="A6965">
        <v>18383477</v>
      </c>
      <c r="B6965" t="s">
        <v>13661</v>
      </c>
      <c r="C6965">
        <v>1</v>
      </c>
      <c r="D6965" t="s">
        <v>13002</v>
      </c>
      <c r="E6965" t="s">
        <v>13647</v>
      </c>
      <c r="F6965" t="s">
        <v>13004</v>
      </c>
      <c r="G6965" t="s">
        <v>1157</v>
      </c>
      <c r="H6965" t="s">
        <v>18</v>
      </c>
      <c r="I6965" t="s">
        <v>19</v>
      </c>
      <c r="J6965" t="s">
        <v>19</v>
      </c>
      <c r="K6965" t="s">
        <v>19</v>
      </c>
      <c r="L6965">
        <v>350</v>
      </c>
      <c r="M6965">
        <v>3</v>
      </c>
      <c r="N6965" s="1">
        <v>40373</v>
      </c>
      <c r="O6965" t="s">
        <v>19477</v>
      </c>
      <c r="P6965" t="str">
        <f t="shared" si="108"/>
        <v>Low</v>
      </c>
    </row>
    <row r="6966" spans="1:16" x14ac:dyDescent="0.35">
      <c r="A6966">
        <v>18373737</v>
      </c>
      <c r="B6966" t="s">
        <v>13712</v>
      </c>
      <c r="C6966">
        <v>1</v>
      </c>
      <c r="D6966" t="s">
        <v>13002</v>
      </c>
      <c r="E6966" t="s">
        <v>13713</v>
      </c>
      <c r="F6966" t="s">
        <v>13714</v>
      </c>
      <c r="G6966" t="s">
        <v>546</v>
      </c>
      <c r="H6966" t="s">
        <v>18</v>
      </c>
      <c r="I6966" t="s">
        <v>19</v>
      </c>
      <c r="J6966" t="s">
        <v>19</v>
      </c>
      <c r="K6966" t="s">
        <v>19</v>
      </c>
      <c r="L6966">
        <v>800</v>
      </c>
      <c r="M6966">
        <v>3</v>
      </c>
      <c r="N6966" s="1">
        <v>40752</v>
      </c>
      <c r="O6966" t="s">
        <v>19477</v>
      </c>
      <c r="P6966" t="str">
        <f t="shared" si="108"/>
        <v>Lower-Mid</v>
      </c>
    </row>
    <row r="6967" spans="1:16" x14ac:dyDescent="0.35">
      <c r="A6967">
        <v>311186</v>
      </c>
      <c r="B6967" t="s">
        <v>13634</v>
      </c>
      <c r="C6967">
        <v>1</v>
      </c>
      <c r="D6967" t="s">
        <v>13002</v>
      </c>
      <c r="E6967" t="s">
        <v>13715</v>
      </c>
      <c r="F6967" t="s">
        <v>13007</v>
      </c>
      <c r="G6967" t="s">
        <v>422</v>
      </c>
      <c r="H6967" t="s">
        <v>18</v>
      </c>
      <c r="I6967" t="s">
        <v>25</v>
      </c>
      <c r="J6967" t="s">
        <v>25</v>
      </c>
      <c r="K6967" t="s">
        <v>19</v>
      </c>
      <c r="L6967">
        <v>800</v>
      </c>
      <c r="M6967">
        <v>3</v>
      </c>
      <c r="N6967" s="1">
        <v>42195</v>
      </c>
      <c r="O6967" t="s">
        <v>19477</v>
      </c>
      <c r="P6967" t="str">
        <f t="shared" si="108"/>
        <v>Lower-Mid</v>
      </c>
    </row>
    <row r="6968" spans="1:16" x14ac:dyDescent="0.35">
      <c r="A6968">
        <v>8226</v>
      </c>
      <c r="B6968" t="s">
        <v>8544</v>
      </c>
      <c r="C6968">
        <v>1</v>
      </c>
      <c r="D6968" t="s">
        <v>13002</v>
      </c>
      <c r="E6968" t="s">
        <v>13716</v>
      </c>
      <c r="F6968" t="s">
        <v>13010</v>
      </c>
      <c r="G6968" t="s">
        <v>718</v>
      </c>
      <c r="H6968" t="s">
        <v>18</v>
      </c>
      <c r="I6968" t="s">
        <v>19</v>
      </c>
      <c r="J6968" t="s">
        <v>19</v>
      </c>
      <c r="K6968" t="s">
        <v>19</v>
      </c>
      <c r="L6968">
        <v>200</v>
      </c>
      <c r="M6968">
        <v>3</v>
      </c>
      <c r="N6968" s="1">
        <v>42569</v>
      </c>
      <c r="O6968" t="s">
        <v>19477</v>
      </c>
      <c r="P6968" t="str">
        <f t="shared" si="108"/>
        <v>Low</v>
      </c>
    </row>
    <row r="6969" spans="1:16" x14ac:dyDescent="0.35">
      <c r="A6969">
        <v>18381224</v>
      </c>
      <c r="B6969" t="s">
        <v>13717</v>
      </c>
      <c r="C6969">
        <v>1</v>
      </c>
      <c r="D6969" t="s">
        <v>13002</v>
      </c>
      <c r="E6969" t="s">
        <v>13718</v>
      </c>
      <c r="F6969" t="s">
        <v>13010</v>
      </c>
      <c r="G6969" t="s">
        <v>419</v>
      </c>
      <c r="H6969" t="s">
        <v>18</v>
      </c>
      <c r="I6969" t="s">
        <v>19</v>
      </c>
      <c r="J6969" t="s">
        <v>25</v>
      </c>
      <c r="K6969" t="s">
        <v>19</v>
      </c>
      <c r="L6969">
        <v>700</v>
      </c>
      <c r="M6969">
        <v>3</v>
      </c>
      <c r="N6969" s="1">
        <v>40745</v>
      </c>
      <c r="O6969" t="s">
        <v>19477</v>
      </c>
      <c r="P6969" t="str">
        <f t="shared" si="108"/>
        <v>Lower-Mid</v>
      </c>
    </row>
    <row r="6970" spans="1:16" x14ac:dyDescent="0.35">
      <c r="A6970">
        <v>306560</v>
      </c>
      <c r="B6970" t="s">
        <v>13719</v>
      </c>
      <c r="C6970">
        <v>1</v>
      </c>
      <c r="D6970" t="s">
        <v>13002</v>
      </c>
      <c r="E6970" t="s">
        <v>13720</v>
      </c>
      <c r="F6970" t="s">
        <v>13010</v>
      </c>
      <c r="G6970" t="s">
        <v>422</v>
      </c>
      <c r="H6970" t="s">
        <v>18</v>
      </c>
      <c r="I6970" t="s">
        <v>19</v>
      </c>
      <c r="J6970" t="s">
        <v>25</v>
      </c>
      <c r="K6970" t="s">
        <v>19</v>
      </c>
      <c r="L6970">
        <v>600</v>
      </c>
      <c r="M6970">
        <v>3</v>
      </c>
      <c r="N6970" s="1">
        <v>43294</v>
      </c>
      <c r="O6970" t="s">
        <v>19477</v>
      </c>
      <c r="P6970" t="str">
        <f t="shared" si="108"/>
        <v>Lower-Mid</v>
      </c>
    </row>
    <row r="6971" spans="1:16" x14ac:dyDescent="0.35">
      <c r="A6971">
        <v>18381674</v>
      </c>
      <c r="B6971" t="s">
        <v>13721</v>
      </c>
      <c r="C6971">
        <v>1</v>
      </c>
      <c r="D6971" t="s">
        <v>13002</v>
      </c>
      <c r="E6971" t="s">
        <v>13722</v>
      </c>
      <c r="F6971" t="s">
        <v>12112</v>
      </c>
      <c r="G6971" t="s">
        <v>419</v>
      </c>
      <c r="H6971" t="s">
        <v>18</v>
      </c>
      <c r="I6971" t="s">
        <v>19</v>
      </c>
      <c r="J6971" t="s">
        <v>19</v>
      </c>
      <c r="K6971" t="s">
        <v>19</v>
      </c>
      <c r="L6971">
        <v>600</v>
      </c>
      <c r="M6971">
        <v>1</v>
      </c>
      <c r="N6971" s="1">
        <v>42559</v>
      </c>
      <c r="O6971" t="s">
        <v>19477</v>
      </c>
      <c r="P6971" t="str">
        <f t="shared" si="108"/>
        <v>Lower-Mid</v>
      </c>
    </row>
    <row r="6972" spans="1:16" x14ac:dyDescent="0.35">
      <c r="A6972">
        <v>18112492</v>
      </c>
      <c r="B6972" t="s">
        <v>540</v>
      </c>
      <c r="C6972">
        <v>1</v>
      </c>
      <c r="D6972" t="s">
        <v>13002</v>
      </c>
      <c r="E6972" t="s">
        <v>13449</v>
      </c>
      <c r="F6972" t="s">
        <v>13018</v>
      </c>
      <c r="G6972" t="s">
        <v>541</v>
      </c>
      <c r="H6972" t="s">
        <v>18</v>
      </c>
      <c r="I6972" t="s">
        <v>19</v>
      </c>
      <c r="J6972" t="s">
        <v>19</v>
      </c>
      <c r="K6972" t="s">
        <v>19</v>
      </c>
      <c r="L6972">
        <v>700</v>
      </c>
      <c r="M6972">
        <v>2</v>
      </c>
      <c r="N6972" s="1">
        <v>42194</v>
      </c>
      <c r="O6972" t="s">
        <v>19477</v>
      </c>
      <c r="P6972" t="str">
        <f t="shared" si="108"/>
        <v>Lower-Mid</v>
      </c>
    </row>
    <row r="6973" spans="1:16" x14ac:dyDescent="0.35">
      <c r="A6973">
        <v>18138418</v>
      </c>
      <c r="B6973" t="s">
        <v>13723</v>
      </c>
      <c r="C6973">
        <v>1</v>
      </c>
      <c r="D6973" t="s">
        <v>13002</v>
      </c>
      <c r="E6973" t="s">
        <v>13724</v>
      </c>
      <c r="F6973" t="s">
        <v>13018</v>
      </c>
      <c r="G6973" t="s">
        <v>497</v>
      </c>
      <c r="H6973" t="s">
        <v>18</v>
      </c>
      <c r="I6973" t="s">
        <v>19</v>
      </c>
      <c r="J6973" t="s">
        <v>19</v>
      </c>
      <c r="K6973" t="s">
        <v>19</v>
      </c>
      <c r="L6973">
        <v>300</v>
      </c>
      <c r="M6973">
        <v>3</v>
      </c>
      <c r="N6973" s="1">
        <v>41842</v>
      </c>
      <c r="O6973" t="s">
        <v>19477</v>
      </c>
      <c r="P6973" t="str">
        <f t="shared" si="108"/>
        <v>Low</v>
      </c>
    </row>
    <row r="6974" spans="1:16" x14ac:dyDescent="0.35">
      <c r="A6974">
        <v>18254543</v>
      </c>
      <c r="B6974" t="s">
        <v>13725</v>
      </c>
      <c r="C6974">
        <v>1</v>
      </c>
      <c r="D6974" t="s">
        <v>13002</v>
      </c>
      <c r="E6974" t="s">
        <v>13724</v>
      </c>
      <c r="F6974" t="s">
        <v>13018</v>
      </c>
      <c r="G6974" t="s">
        <v>797</v>
      </c>
      <c r="H6974" t="s">
        <v>18</v>
      </c>
      <c r="I6974" t="s">
        <v>19</v>
      </c>
      <c r="J6974" t="s">
        <v>19</v>
      </c>
      <c r="K6974" t="s">
        <v>19</v>
      </c>
      <c r="L6974">
        <v>200</v>
      </c>
      <c r="M6974">
        <v>1</v>
      </c>
      <c r="N6974" s="1">
        <v>43303</v>
      </c>
      <c r="O6974" t="s">
        <v>19477</v>
      </c>
      <c r="P6974" t="str">
        <f t="shared" si="108"/>
        <v>Low</v>
      </c>
    </row>
    <row r="6975" spans="1:16" x14ac:dyDescent="0.35">
      <c r="A6975">
        <v>311085</v>
      </c>
      <c r="B6975" t="s">
        <v>13726</v>
      </c>
      <c r="C6975">
        <v>1</v>
      </c>
      <c r="D6975" t="s">
        <v>13002</v>
      </c>
      <c r="E6975" t="s">
        <v>13727</v>
      </c>
      <c r="F6975" t="s">
        <v>11011</v>
      </c>
      <c r="G6975" t="s">
        <v>501</v>
      </c>
      <c r="H6975" t="s">
        <v>18</v>
      </c>
      <c r="I6975" t="s">
        <v>19</v>
      </c>
      <c r="J6975" t="s">
        <v>19</v>
      </c>
      <c r="K6975" t="s">
        <v>19</v>
      </c>
      <c r="L6975">
        <v>300</v>
      </c>
      <c r="M6975">
        <v>3</v>
      </c>
      <c r="N6975" s="1">
        <v>42558</v>
      </c>
      <c r="O6975" t="s">
        <v>19477</v>
      </c>
      <c r="P6975" t="str">
        <f t="shared" si="108"/>
        <v>Low</v>
      </c>
    </row>
    <row r="6976" spans="1:16" x14ac:dyDescent="0.35">
      <c r="A6976">
        <v>311688</v>
      </c>
      <c r="B6976" t="s">
        <v>13728</v>
      </c>
      <c r="C6976">
        <v>1</v>
      </c>
      <c r="D6976" t="s">
        <v>13002</v>
      </c>
      <c r="E6976" t="s">
        <v>13729</v>
      </c>
      <c r="F6976" t="s">
        <v>13208</v>
      </c>
      <c r="G6976" t="s">
        <v>663</v>
      </c>
      <c r="H6976" t="s">
        <v>18</v>
      </c>
      <c r="I6976" t="s">
        <v>19</v>
      </c>
      <c r="J6976" t="s">
        <v>25</v>
      </c>
      <c r="K6976" t="s">
        <v>19</v>
      </c>
      <c r="L6976">
        <v>600</v>
      </c>
      <c r="M6976">
        <v>3</v>
      </c>
      <c r="N6976" s="1">
        <v>41117</v>
      </c>
      <c r="O6976" t="s">
        <v>19477</v>
      </c>
      <c r="P6976" t="str">
        <f t="shared" si="108"/>
        <v>Lower-Mid</v>
      </c>
    </row>
    <row r="6977" spans="1:16" x14ac:dyDescent="0.35">
      <c r="A6977">
        <v>18265709</v>
      </c>
      <c r="B6977" t="s">
        <v>13598</v>
      </c>
      <c r="C6977">
        <v>1</v>
      </c>
      <c r="D6977" t="s">
        <v>13002</v>
      </c>
      <c r="E6977" t="s">
        <v>13730</v>
      </c>
      <c r="F6977" t="s">
        <v>13208</v>
      </c>
      <c r="G6977" t="s">
        <v>779</v>
      </c>
      <c r="H6977" t="s">
        <v>18</v>
      </c>
      <c r="I6977" t="s">
        <v>19</v>
      </c>
      <c r="J6977" t="s">
        <v>25</v>
      </c>
      <c r="K6977" t="s">
        <v>19</v>
      </c>
      <c r="L6977">
        <v>450</v>
      </c>
      <c r="M6977">
        <v>3</v>
      </c>
      <c r="N6977" s="1">
        <v>42554</v>
      </c>
      <c r="O6977" t="s">
        <v>19477</v>
      </c>
      <c r="P6977" t="str">
        <f t="shared" si="108"/>
        <v>Low</v>
      </c>
    </row>
    <row r="6978" spans="1:16" x14ac:dyDescent="0.35">
      <c r="A6978">
        <v>7979</v>
      </c>
      <c r="B6978" t="s">
        <v>13731</v>
      </c>
      <c r="C6978">
        <v>1</v>
      </c>
      <c r="D6978" t="s">
        <v>13002</v>
      </c>
      <c r="E6978" t="s">
        <v>13732</v>
      </c>
      <c r="F6978" t="s">
        <v>13733</v>
      </c>
      <c r="G6978" t="s">
        <v>624</v>
      </c>
      <c r="H6978" t="s">
        <v>18</v>
      </c>
      <c r="I6978" t="s">
        <v>19</v>
      </c>
      <c r="J6978" t="s">
        <v>19</v>
      </c>
      <c r="K6978" t="s">
        <v>19</v>
      </c>
      <c r="L6978">
        <v>100</v>
      </c>
      <c r="M6978">
        <v>3</v>
      </c>
      <c r="N6978" s="1">
        <v>42568</v>
      </c>
      <c r="O6978" t="s">
        <v>19477</v>
      </c>
      <c r="P6978" t="str">
        <f t="shared" ref="P6978:P7041" si="109">IF(L6978&lt;500, "Low",
 IF(L6978&lt;1000, "Lower-Mid",
 IF(L6978&lt;2000, "Mid",
 IF(L6978&lt;3000, "Upper-Mid", "High"))))</f>
        <v>Low</v>
      </c>
    </row>
    <row r="6979" spans="1:16" x14ac:dyDescent="0.35">
      <c r="A6979">
        <v>18478962</v>
      </c>
      <c r="B6979" t="s">
        <v>13734</v>
      </c>
      <c r="C6979">
        <v>1</v>
      </c>
      <c r="D6979" t="s">
        <v>13002</v>
      </c>
      <c r="E6979" t="s">
        <v>13735</v>
      </c>
      <c r="F6979" t="s">
        <v>11017</v>
      </c>
      <c r="G6979" t="s">
        <v>17</v>
      </c>
      <c r="H6979" t="s">
        <v>18</v>
      </c>
      <c r="I6979" t="s">
        <v>19</v>
      </c>
      <c r="J6979" t="s">
        <v>19</v>
      </c>
      <c r="K6979" t="s">
        <v>19</v>
      </c>
      <c r="L6979">
        <v>350</v>
      </c>
      <c r="M6979">
        <v>4</v>
      </c>
      <c r="N6979" s="1">
        <v>40373</v>
      </c>
      <c r="O6979" t="s">
        <v>19477</v>
      </c>
      <c r="P6979" t="str">
        <f t="shared" si="109"/>
        <v>Low</v>
      </c>
    </row>
    <row r="6980" spans="1:16" x14ac:dyDescent="0.35">
      <c r="A6980">
        <v>18157374</v>
      </c>
      <c r="B6980" t="s">
        <v>13736</v>
      </c>
      <c r="C6980">
        <v>1</v>
      </c>
      <c r="D6980" t="s">
        <v>13002</v>
      </c>
      <c r="E6980" t="s">
        <v>13737</v>
      </c>
      <c r="F6980" t="s">
        <v>11153</v>
      </c>
      <c r="G6980" t="s">
        <v>17</v>
      </c>
      <c r="H6980" t="s">
        <v>18</v>
      </c>
      <c r="I6980" t="s">
        <v>19</v>
      </c>
      <c r="J6980" t="s">
        <v>19</v>
      </c>
      <c r="K6980" t="s">
        <v>19</v>
      </c>
      <c r="L6980">
        <v>600</v>
      </c>
      <c r="M6980">
        <v>3</v>
      </c>
      <c r="N6980" s="1">
        <v>40360</v>
      </c>
      <c r="O6980" t="s">
        <v>19477</v>
      </c>
      <c r="P6980" t="str">
        <f t="shared" si="109"/>
        <v>Lower-Mid</v>
      </c>
    </row>
    <row r="6981" spans="1:16" x14ac:dyDescent="0.35">
      <c r="A6981">
        <v>18427229</v>
      </c>
      <c r="B6981" t="s">
        <v>13738</v>
      </c>
      <c r="C6981">
        <v>1</v>
      </c>
      <c r="D6981" t="s">
        <v>13002</v>
      </c>
      <c r="E6981" t="s">
        <v>13739</v>
      </c>
      <c r="F6981" t="s">
        <v>13312</v>
      </c>
      <c r="G6981" t="s">
        <v>771</v>
      </c>
      <c r="H6981" t="s">
        <v>18</v>
      </c>
      <c r="I6981" t="s">
        <v>19</v>
      </c>
      <c r="J6981" t="s">
        <v>25</v>
      </c>
      <c r="K6981" t="s">
        <v>19</v>
      </c>
      <c r="L6981">
        <v>350</v>
      </c>
      <c r="M6981">
        <v>4</v>
      </c>
      <c r="N6981" s="1">
        <v>40733</v>
      </c>
      <c r="O6981" t="s">
        <v>19477</v>
      </c>
      <c r="P6981" t="str">
        <f t="shared" si="109"/>
        <v>Low</v>
      </c>
    </row>
    <row r="6982" spans="1:16" x14ac:dyDescent="0.35">
      <c r="A6982">
        <v>8385</v>
      </c>
      <c r="B6982" t="s">
        <v>540</v>
      </c>
      <c r="C6982">
        <v>1</v>
      </c>
      <c r="D6982" t="s">
        <v>13002</v>
      </c>
      <c r="E6982" t="s">
        <v>13740</v>
      </c>
      <c r="F6982" t="s">
        <v>13116</v>
      </c>
      <c r="G6982" t="s">
        <v>541</v>
      </c>
      <c r="H6982" t="s">
        <v>18</v>
      </c>
      <c r="I6982" t="s">
        <v>19</v>
      </c>
      <c r="J6982" t="s">
        <v>19</v>
      </c>
      <c r="K6982" t="s">
        <v>19</v>
      </c>
      <c r="L6982">
        <v>700</v>
      </c>
      <c r="M6982">
        <v>2</v>
      </c>
      <c r="N6982" s="1">
        <v>41470</v>
      </c>
      <c r="O6982" t="s">
        <v>19477</v>
      </c>
      <c r="P6982" t="str">
        <f t="shared" si="109"/>
        <v>Lower-Mid</v>
      </c>
    </row>
    <row r="6983" spans="1:16" x14ac:dyDescent="0.35">
      <c r="A6983">
        <v>308648</v>
      </c>
      <c r="B6983" t="s">
        <v>13741</v>
      </c>
      <c r="C6983">
        <v>1</v>
      </c>
      <c r="D6983" t="s">
        <v>13002</v>
      </c>
      <c r="E6983" t="s">
        <v>13597</v>
      </c>
      <c r="F6983" t="s">
        <v>13119</v>
      </c>
      <c r="G6983" t="s">
        <v>13742</v>
      </c>
      <c r="H6983" t="s">
        <v>18</v>
      </c>
      <c r="I6983" t="s">
        <v>19</v>
      </c>
      <c r="J6983" t="s">
        <v>19</v>
      </c>
      <c r="K6983" t="s">
        <v>19</v>
      </c>
      <c r="L6983">
        <v>300</v>
      </c>
      <c r="M6983">
        <v>3</v>
      </c>
      <c r="N6983" s="1">
        <v>42941</v>
      </c>
      <c r="O6983" t="s">
        <v>19477</v>
      </c>
      <c r="P6983" t="str">
        <f t="shared" si="109"/>
        <v>Low</v>
      </c>
    </row>
    <row r="6984" spans="1:16" x14ac:dyDescent="0.35">
      <c r="A6984">
        <v>18439535</v>
      </c>
      <c r="B6984" t="s">
        <v>5056</v>
      </c>
      <c r="C6984">
        <v>1</v>
      </c>
      <c r="D6984" t="s">
        <v>13002</v>
      </c>
      <c r="E6984" t="s">
        <v>13743</v>
      </c>
      <c r="F6984" t="s">
        <v>13119</v>
      </c>
      <c r="G6984" t="s">
        <v>13744</v>
      </c>
      <c r="H6984" t="s">
        <v>18</v>
      </c>
      <c r="I6984" t="s">
        <v>19</v>
      </c>
      <c r="J6984" t="s">
        <v>19</v>
      </c>
      <c r="K6984" t="s">
        <v>19</v>
      </c>
      <c r="L6984">
        <v>600</v>
      </c>
      <c r="M6984">
        <v>1</v>
      </c>
      <c r="N6984" s="1">
        <v>42929</v>
      </c>
      <c r="O6984" t="s">
        <v>19477</v>
      </c>
      <c r="P6984" t="str">
        <f t="shared" si="109"/>
        <v>Lower-Mid</v>
      </c>
    </row>
    <row r="6985" spans="1:16" x14ac:dyDescent="0.35">
      <c r="A6985">
        <v>18391172</v>
      </c>
      <c r="B6985" t="s">
        <v>13745</v>
      </c>
      <c r="C6985">
        <v>1</v>
      </c>
      <c r="D6985" t="s">
        <v>13002</v>
      </c>
      <c r="E6985" t="s">
        <v>13746</v>
      </c>
      <c r="F6985" t="s">
        <v>13058</v>
      </c>
      <c r="G6985" t="s">
        <v>422</v>
      </c>
      <c r="H6985" t="s">
        <v>18</v>
      </c>
      <c r="I6985" t="s">
        <v>19</v>
      </c>
      <c r="J6985" t="s">
        <v>25</v>
      </c>
      <c r="K6985" t="s">
        <v>19</v>
      </c>
      <c r="L6985">
        <v>600</v>
      </c>
      <c r="M6985">
        <v>3</v>
      </c>
      <c r="N6985" s="1">
        <v>41116</v>
      </c>
      <c r="O6985" t="s">
        <v>19477</v>
      </c>
      <c r="P6985" t="str">
        <f t="shared" si="109"/>
        <v>Lower-Mid</v>
      </c>
    </row>
    <row r="6986" spans="1:16" x14ac:dyDescent="0.35">
      <c r="A6986">
        <v>18317512</v>
      </c>
      <c r="B6986" t="s">
        <v>6521</v>
      </c>
      <c r="C6986">
        <v>1</v>
      </c>
      <c r="D6986" t="s">
        <v>13002</v>
      </c>
      <c r="E6986" t="s">
        <v>13747</v>
      </c>
      <c r="F6986" t="s">
        <v>11157</v>
      </c>
      <c r="G6986" t="s">
        <v>641</v>
      </c>
      <c r="H6986" t="s">
        <v>18</v>
      </c>
      <c r="I6986" t="s">
        <v>19</v>
      </c>
      <c r="J6986" t="s">
        <v>25</v>
      </c>
      <c r="K6986" t="s">
        <v>19</v>
      </c>
      <c r="L6986">
        <v>300</v>
      </c>
      <c r="M6986">
        <v>1</v>
      </c>
      <c r="N6986" s="1">
        <v>40365</v>
      </c>
      <c r="O6986" t="s">
        <v>19477</v>
      </c>
      <c r="P6986" t="str">
        <f t="shared" si="109"/>
        <v>Low</v>
      </c>
    </row>
    <row r="6987" spans="1:16" x14ac:dyDescent="0.35">
      <c r="A6987">
        <v>18261811</v>
      </c>
      <c r="B6987" t="s">
        <v>13748</v>
      </c>
      <c r="C6987">
        <v>1</v>
      </c>
      <c r="D6987" t="s">
        <v>13002</v>
      </c>
      <c r="E6987" t="s">
        <v>13749</v>
      </c>
      <c r="F6987" t="s">
        <v>13090</v>
      </c>
      <c r="G6987" t="s">
        <v>13750</v>
      </c>
      <c r="H6987" t="s">
        <v>18</v>
      </c>
      <c r="I6987" t="s">
        <v>19</v>
      </c>
      <c r="J6987" t="s">
        <v>25</v>
      </c>
      <c r="K6987" t="s">
        <v>19</v>
      </c>
      <c r="L6987">
        <v>600</v>
      </c>
      <c r="M6987">
        <v>4</v>
      </c>
      <c r="N6987" s="1">
        <v>42196</v>
      </c>
      <c r="O6987" t="s">
        <v>19477</v>
      </c>
      <c r="P6987" t="str">
        <f t="shared" si="109"/>
        <v>Lower-Mid</v>
      </c>
    </row>
    <row r="6988" spans="1:16" x14ac:dyDescent="0.35">
      <c r="A6988">
        <v>18377891</v>
      </c>
      <c r="B6988" t="s">
        <v>13751</v>
      </c>
      <c r="C6988">
        <v>1</v>
      </c>
      <c r="D6988" t="s">
        <v>13002</v>
      </c>
      <c r="E6988" t="s">
        <v>13752</v>
      </c>
      <c r="F6988" t="s">
        <v>13090</v>
      </c>
      <c r="G6988" t="s">
        <v>4699</v>
      </c>
      <c r="H6988" t="s">
        <v>18</v>
      </c>
      <c r="I6988" t="s">
        <v>19</v>
      </c>
      <c r="J6988" t="s">
        <v>19</v>
      </c>
      <c r="K6988" t="s">
        <v>19</v>
      </c>
      <c r="L6988">
        <v>600</v>
      </c>
      <c r="M6988">
        <v>4</v>
      </c>
      <c r="N6988" s="1">
        <v>43286</v>
      </c>
      <c r="O6988" t="s">
        <v>19477</v>
      </c>
      <c r="P6988" t="str">
        <f t="shared" si="109"/>
        <v>Lower-Mid</v>
      </c>
    </row>
    <row r="6989" spans="1:16" x14ac:dyDescent="0.35">
      <c r="A6989">
        <v>304484</v>
      </c>
      <c r="B6989" t="s">
        <v>12892</v>
      </c>
      <c r="C6989">
        <v>1</v>
      </c>
      <c r="D6989" t="s">
        <v>13002</v>
      </c>
      <c r="E6989" t="s">
        <v>13753</v>
      </c>
      <c r="F6989" t="s">
        <v>13390</v>
      </c>
      <c r="G6989" t="s">
        <v>17</v>
      </c>
      <c r="H6989" t="s">
        <v>18</v>
      </c>
      <c r="I6989" t="s">
        <v>19</v>
      </c>
      <c r="J6989" t="s">
        <v>19</v>
      </c>
      <c r="K6989" t="s">
        <v>19</v>
      </c>
      <c r="L6989">
        <v>150</v>
      </c>
      <c r="M6989">
        <v>3</v>
      </c>
      <c r="N6989" s="1">
        <v>41111</v>
      </c>
      <c r="O6989" t="s">
        <v>19477</v>
      </c>
      <c r="P6989" t="str">
        <f t="shared" si="109"/>
        <v>Low</v>
      </c>
    </row>
    <row r="6990" spans="1:16" x14ac:dyDescent="0.35">
      <c r="A6990">
        <v>18368602</v>
      </c>
      <c r="B6990" t="s">
        <v>13754</v>
      </c>
      <c r="C6990">
        <v>1</v>
      </c>
      <c r="D6990" t="s">
        <v>13002</v>
      </c>
      <c r="E6990" t="s">
        <v>13755</v>
      </c>
      <c r="F6990" t="s">
        <v>13390</v>
      </c>
      <c r="G6990" t="s">
        <v>17</v>
      </c>
      <c r="H6990" t="s">
        <v>18</v>
      </c>
      <c r="I6990" t="s">
        <v>19</v>
      </c>
      <c r="J6990" t="s">
        <v>19</v>
      </c>
      <c r="K6990" t="s">
        <v>19</v>
      </c>
      <c r="L6990">
        <v>300</v>
      </c>
      <c r="M6990">
        <v>1</v>
      </c>
      <c r="N6990" s="1">
        <v>41115</v>
      </c>
      <c r="O6990" t="s">
        <v>19477</v>
      </c>
      <c r="P6990" t="str">
        <f t="shared" si="109"/>
        <v>Low</v>
      </c>
    </row>
    <row r="6991" spans="1:16" x14ac:dyDescent="0.35">
      <c r="A6991">
        <v>3753</v>
      </c>
      <c r="B6991" t="s">
        <v>13756</v>
      </c>
      <c r="C6991">
        <v>1</v>
      </c>
      <c r="D6991" t="s">
        <v>13002</v>
      </c>
      <c r="E6991" t="s">
        <v>13757</v>
      </c>
      <c r="F6991" t="s">
        <v>13093</v>
      </c>
      <c r="G6991" t="s">
        <v>442</v>
      </c>
      <c r="H6991" t="s">
        <v>18</v>
      </c>
      <c r="I6991" t="s">
        <v>19</v>
      </c>
      <c r="J6991" t="s">
        <v>25</v>
      </c>
      <c r="K6991" t="s">
        <v>19</v>
      </c>
      <c r="L6991">
        <v>1500</v>
      </c>
      <c r="M6991">
        <v>3</v>
      </c>
      <c r="N6991" s="1">
        <v>41467</v>
      </c>
      <c r="O6991" t="s">
        <v>19477</v>
      </c>
      <c r="P6991" t="str">
        <f t="shared" si="109"/>
        <v>Mid</v>
      </c>
    </row>
    <row r="6992" spans="1:16" x14ac:dyDescent="0.35">
      <c r="A6992">
        <v>313250</v>
      </c>
      <c r="B6992" t="s">
        <v>13651</v>
      </c>
      <c r="C6992">
        <v>1</v>
      </c>
      <c r="D6992" t="s">
        <v>13002</v>
      </c>
      <c r="E6992" t="s">
        <v>13758</v>
      </c>
      <c r="F6992" t="s">
        <v>13093</v>
      </c>
      <c r="G6992" t="s">
        <v>491</v>
      </c>
      <c r="H6992" t="s">
        <v>18</v>
      </c>
      <c r="I6992" t="s">
        <v>19</v>
      </c>
      <c r="J6992" t="s">
        <v>19</v>
      </c>
      <c r="K6992" t="s">
        <v>19</v>
      </c>
      <c r="L6992">
        <v>650</v>
      </c>
      <c r="M6992">
        <v>3</v>
      </c>
      <c r="N6992" s="1">
        <v>43283</v>
      </c>
      <c r="O6992" t="s">
        <v>19477</v>
      </c>
      <c r="P6992" t="str">
        <f t="shared" si="109"/>
        <v>Lower-Mid</v>
      </c>
    </row>
    <row r="6993" spans="1:16" x14ac:dyDescent="0.35">
      <c r="A6993">
        <v>303996</v>
      </c>
      <c r="B6993" t="s">
        <v>13759</v>
      </c>
      <c r="C6993">
        <v>1</v>
      </c>
      <c r="D6993" t="s">
        <v>13002</v>
      </c>
      <c r="E6993" t="s">
        <v>13760</v>
      </c>
      <c r="F6993" t="s">
        <v>13093</v>
      </c>
      <c r="G6993" t="s">
        <v>546</v>
      </c>
      <c r="H6993" t="s">
        <v>18</v>
      </c>
      <c r="I6993" t="s">
        <v>25</v>
      </c>
      <c r="J6993" t="s">
        <v>19</v>
      </c>
      <c r="K6993" t="s">
        <v>19</v>
      </c>
      <c r="L6993">
        <v>900</v>
      </c>
      <c r="M6993">
        <v>3</v>
      </c>
      <c r="N6993" s="1">
        <v>41105</v>
      </c>
      <c r="O6993" t="s">
        <v>19477</v>
      </c>
      <c r="P6993" t="str">
        <f t="shared" si="109"/>
        <v>Lower-Mid</v>
      </c>
    </row>
    <row r="6994" spans="1:16" x14ac:dyDescent="0.35">
      <c r="A6994">
        <v>18281813</v>
      </c>
      <c r="B6994" t="s">
        <v>13761</v>
      </c>
      <c r="C6994">
        <v>1</v>
      </c>
      <c r="D6994" t="s">
        <v>13002</v>
      </c>
      <c r="E6994" t="s">
        <v>13762</v>
      </c>
      <c r="F6994" t="s">
        <v>13093</v>
      </c>
      <c r="G6994" t="s">
        <v>442</v>
      </c>
      <c r="H6994" t="s">
        <v>18</v>
      </c>
      <c r="I6994" t="s">
        <v>19</v>
      </c>
      <c r="J6994" t="s">
        <v>19</v>
      </c>
      <c r="K6994" t="s">
        <v>19</v>
      </c>
      <c r="L6994">
        <v>550</v>
      </c>
      <c r="M6994">
        <v>1</v>
      </c>
      <c r="N6994" s="1">
        <v>40748</v>
      </c>
      <c r="O6994" t="s">
        <v>19477</v>
      </c>
      <c r="P6994" t="str">
        <f t="shared" si="109"/>
        <v>Lower-Mid</v>
      </c>
    </row>
    <row r="6995" spans="1:16" x14ac:dyDescent="0.35">
      <c r="A6995">
        <v>18382349</v>
      </c>
      <c r="B6995" t="s">
        <v>13763</v>
      </c>
      <c r="C6995">
        <v>1</v>
      </c>
      <c r="D6995" t="s">
        <v>13002</v>
      </c>
      <c r="E6995" t="s">
        <v>13764</v>
      </c>
      <c r="F6995" t="s">
        <v>13093</v>
      </c>
      <c r="G6995" t="s">
        <v>422</v>
      </c>
      <c r="H6995" t="s">
        <v>18</v>
      </c>
      <c r="I6995" t="s">
        <v>19</v>
      </c>
      <c r="J6995" t="s">
        <v>19</v>
      </c>
      <c r="K6995" t="s">
        <v>19</v>
      </c>
      <c r="L6995">
        <v>300</v>
      </c>
      <c r="M6995">
        <v>1</v>
      </c>
      <c r="N6995" s="1">
        <v>42933</v>
      </c>
      <c r="O6995" t="s">
        <v>19477</v>
      </c>
      <c r="P6995" t="str">
        <f t="shared" si="109"/>
        <v>Low</v>
      </c>
    </row>
    <row r="6996" spans="1:16" x14ac:dyDescent="0.35">
      <c r="A6996">
        <v>9724</v>
      </c>
      <c r="B6996" t="s">
        <v>13634</v>
      </c>
      <c r="C6996">
        <v>1</v>
      </c>
      <c r="D6996" t="s">
        <v>13002</v>
      </c>
      <c r="E6996" t="s">
        <v>13765</v>
      </c>
      <c r="F6996" t="s">
        <v>13027</v>
      </c>
      <c r="G6996" t="s">
        <v>442</v>
      </c>
      <c r="H6996" t="s">
        <v>18</v>
      </c>
      <c r="I6996" t="s">
        <v>25</v>
      </c>
      <c r="J6996" t="s">
        <v>25</v>
      </c>
      <c r="K6996" t="s">
        <v>19</v>
      </c>
      <c r="L6996">
        <v>800</v>
      </c>
      <c r="M6996">
        <v>3</v>
      </c>
      <c r="N6996" s="1">
        <v>41482</v>
      </c>
      <c r="O6996" t="s">
        <v>19477</v>
      </c>
      <c r="P6996" t="str">
        <f t="shared" si="109"/>
        <v>Lower-Mid</v>
      </c>
    </row>
    <row r="6997" spans="1:16" x14ac:dyDescent="0.35">
      <c r="A6997">
        <v>390</v>
      </c>
      <c r="B6997" t="s">
        <v>4010</v>
      </c>
      <c r="C6997">
        <v>1</v>
      </c>
      <c r="D6997" t="s">
        <v>13002</v>
      </c>
      <c r="E6997" t="s">
        <v>13766</v>
      </c>
      <c r="F6997" t="s">
        <v>13140</v>
      </c>
      <c r="G6997" t="s">
        <v>563</v>
      </c>
      <c r="H6997" t="s">
        <v>18</v>
      </c>
      <c r="I6997" t="s">
        <v>19</v>
      </c>
      <c r="J6997" t="s">
        <v>19</v>
      </c>
      <c r="K6997" t="s">
        <v>19</v>
      </c>
      <c r="L6997">
        <v>1000</v>
      </c>
      <c r="M6997">
        <v>3</v>
      </c>
      <c r="N6997" s="1">
        <v>43307</v>
      </c>
      <c r="O6997" t="s">
        <v>19477</v>
      </c>
      <c r="P6997" t="str">
        <f t="shared" si="109"/>
        <v>Mid</v>
      </c>
    </row>
    <row r="6998" spans="1:16" x14ac:dyDescent="0.35">
      <c r="A6998">
        <v>2480</v>
      </c>
      <c r="B6998" t="s">
        <v>13767</v>
      </c>
      <c r="C6998">
        <v>1</v>
      </c>
      <c r="D6998" t="s">
        <v>13002</v>
      </c>
      <c r="E6998" t="s">
        <v>13768</v>
      </c>
      <c r="F6998" t="s">
        <v>13412</v>
      </c>
      <c r="G6998" t="s">
        <v>13769</v>
      </c>
      <c r="H6998" t="s">
        <v>18</v>
      </c>
      <c r="I6998" t="s">
        <v>19</v>
      </c>
      <c r="J6998" t="s">
        <v>19</v>
      </c>
      <c r="K6998" t="s">
        <v>19</v>
      </c>
      <c r="L6998">
        <v>200</v>
      </c>
      <c r="M6998">
        <v>3</v>
      </c>
      <c r="N6998" s="1">
        <v>40732</v>
      </c>
      <c r="O6998" t="s">
        <v>19477</v>
      </c>
      <c r="P6998" t="str">
        <f t="shared" si="109"/>
        <v>Low</v>
      </c>
    </row>
    <row r="6999" spans="1:16" x14ac:dyDescent="0.35">
      <c r="A6999">
        <v>393</v>
      </c>
      <c r="B6999" t="s">
        <v>4010</v>
      </c>
      <c r="C6999">
        <v>1</v>
      </c>
      <c r="D6999" t="s">
        <v>13002</v>
      </c>
      <c r="E6999" t="s">
        <v>13770</v>
      </c>
      <c r="F6999" t="s">
        <v>13412</v>
      </c>
      <c r="G6999" t="s">
        <v>563</v>
      </c>
      <c r="H6999" t="s">
        <v>18</v>
      </c>
      <c r="I6999" t="s">
        <v>19</v>
      </c>
      <c r="J6999" t="s">
        <v>25</v>
      </c>
      <c r="K6999" t="s">
        <v>19</v>
      </c>
      <c r="L6999">
        <v>1000</v>
      </c>
      <c r="M6999">
        <v>3</v>
      </c>
      <c r="N6999" s="1">
        <v>40749</v>
      </c>
      <c r="O6999" t="s">
        <v>19477</v>
      </c>
      <c r="P6999" t="str">
        <f t="shared" si="109"/>
        <v>Mid</v>
      </c>
    </row>
    <row r="7000" spans="1:16" x14ac:dyDescent="0.35">
      <c r="A7000">
        <v>2025</v>
      </c>
      <c r="B7000" t="s">
        <v>4145</v>
      </c>
      <c r="C7000">
        <v>1</v>
      </c>
      <c r="D7000" t="s">
        <v>13002</v>
      </c>
      <c r="E7000" t="s">
        <v>13771</v>
      </c>
      <c r="F7000" t="s">
        <v>13106</v>
      </c>
      <c r="G7000" t="s">
        <v>419</v>
      </c>
      <c r="H7000" t="s">
        <v>18</v>
      </c>
      <c r="I7000" t="s">
        <v>25</v>
      </c>
      <c r="J7000" t="s">
        <v>25</v>
      </c>
      <c r="K7000" t="s">
        <v>19</v>
      </c>
      <c r="L7000">
        <v>1200</v>
      </c>
      <c r="M7000">
        <v>2</v>
      </c>
      <c r="N7000" s="1">
        <v>40379</v>
      </c>
      <c r="O7000" t="s">
        <v>19477</v>
      </c>
      <c r="P7000" t="str">
        <f t="shared" si="109"/>
        <v>Mid</v>
      </c>
    </row>
    <row r="7001" spans="1:16" x14ac:dyDescent="0.35">
      <c r="A7001">
        <v>18317476</v>
      </c>
      <c r="B7001" t="s">
        <v>13772</v>
      </c>
      <c r="C7001">
        <v>1</v>
      </c>
      <c r="D7001" t="s">
        <v>14</v>
      </c>
      <c r="E7001" t="s">
        <v>477</v>
      </c>
      <c r="F7001" t="s">
        <v>478</v>
      </c>
      <c r="G7001" t="s">
        <v>554</v>
      </c>
      <c r="H7001" t="s">
        <v>18</v>
      </c>
      <c r="I7001" t="s">
        <v>25</v>
      </c>
      <c r="J7001" t="s">
        <v>19</v>
      </c>
      <c r="K7001" t="s">
        <v>19</v>
      </c>
      <c r="L7001">
        <v>2000</v>
      </c>
      <c r="M7001">
        <v>1</v>
      </c>
      <c r="N7001" s="1">
        <v>40205</v>
      </c>
      <c r="O7001" t="s">
        <v>19477</v>
      </c>
      <c r="P7001" t="str">
        <f t="shared" si="109"/>
        <v>Upper-Mid</v>
      </c>
    </row>
    <row r="7002" spans="1:16" x14ac:dyDescent="0.35">
      <c r="A7002">
        <v>18265411</v>
      </c>
      <c r="B7002" t="s">
        <v>965</v>
      </c>
      <c r="C7002">
        <v>1</v>
      </c>
      <c r="D7002" t="s">
        <v>13002</v>
      </c>
      <c r="E7002" t="s">
        <v>13773</v>
      </c>
      <c r="F7002" t="s">
        <v>13557</v>
      </c>
      <c r="G7002" t="s">
        <v>876</v>
      </c>
      <c r="H7002" t="s">
        <v>18</v>
      </c>
      <c r="I7002" t="s">
        <v>19</v>
      </c>
      <c r="J7002" t="s">
        <v>19</v>
      </c>
      <c r="K7002" t="s">
        <v>19</v>
      </c>
      <c r="L7002">
        <v>350</v>
      </c>
      <c r="M7002">
        <v>3</v>
      </c>
      <c r="N7002" s="1">
        <v>40338</v>
      </c>
      <c r="O7002" t="s">
        <v>19477</v>
      </c>
      <c r="P7002" t="str">
        <f t="shared" si="109"/>
        <v>Low</v>
      </c>
    </row>
    <row r="7003" spans="1:16" x14ac:dyDescent="0.35">
      <c r="A7003">
        <v>18268925</v>
      </c>
      <c r="B7003" t="s">
        <v>1955</v>
      </c>
      <c r="C7003">
        <v>1</v>
      </c>
      <c r="D7003" t="s">
        <v>13002</v>
      </c>
      <c r="E7003" t="s">
        <v>13774</v>
      </c>
      <c r="F7003" t="s">
        <v>13557</v>
      </c>
      <c r="G7003" t="s">
        <v>541</v>
      </c>
      <c r="H7003" t="s">
        <v>18</v>
      </c>
      <c r="I7003" t="s">
        <v>19</v>
      </c>
      <c r="J7003" t="s">
        <v>25</v>
      </c>
      <c r="K7003" t="s">
        <v>19</v>
      </c>
      <c r="L7003">
        <v>900</v>
      </c>
      <c r="M7003">
        <v>4</v>
      </c>
      <c r="N7003" s="1">
        <v>42898</v>
      </c>
      <c r="O7003" t="s">
        <v>19477</v>
      </c>
      <c r="P7003" t="str">
        <f t="shared" si="109"/>
        <v>Lower-Mid</v>
      </c>
    </row>
    <row r="7004" spans="1:16" x14ac:dyDescent="0.35">
      <c r="A7004">
        <v>3155</v>
      </c>
      <c r="B7004" t="s">
        <v>13775</v>
      </c>
      <c r="C7004">
        <v>1</v>
      </c>
      <c r="D7004" t="s">
        <v>13002</v>
      </c>
      <c r="E7004" t="s">
        <v>13776</v>
      </c>
      <c r="F7004" t="s">
        <v>13702</v>
      </c>
      <c r="G7004" t="s">
        <v>12751</v>
      </c>
      <c r="H7004" t="s">
        <v>18</v>
      </c>
      <c r="I7004" t="s">
        <v>19</v>
      </c>
      <c r="J7004" t="s">
        <v>19</v>
      </c>
      <c r="K7004" t="s">
        <v>19</v>
      </c>
      <c r="L7004">
        <v>1200</v>
      </c>
      <c r="M7004">
        <v>4</v>
      </c>
      <c r="N7004" s="1">
        <v>41083</v>
      </c>
      <c r="O7004" t="s">
        <v>19477</v>
      </c>
      <c r="P7004" t="str">
        <f t="shared" si="109"/>
        <v>Mid</v>
      </c>
    </row>
    <row r="7005" spans="1:16" x14ac:dyDescent="0.35">
      <c r="A7005">
        <v>18289074</v>
      </c>
      <c r="B7005" t="s">
        <v>4652</v>
      </c>
      <c r="C7005">
        <v>1</v>
      </c>
      <c r="D7005" t="s">
        <v>13002</v>
      </c>
      <c r="E7005" t="s">
        <v>13777</v>
      </c>
      <c r="F7005" t="s">
        <v>13177</v>
      </c>
      <c r="G7005" t="s">
        <v>439</v>
      </c>
      <c r="H7005" t="s">
        <v>18</v>
      </c>
      <c r="I7005" t="s">
        <v>19</v>
      </c>
      <c r="J7005" t="s">
        <v>19</v>
      </c>
      <c r="K7005" t="s">
        <v>19</v>
      </c>
      <c r="L7005">
        <v>700</v>
      </c>
      <c r="M7005">
        <v>4</v>
      </c>
      <c r="N7005" s="1">
        <v>42912</v>
      </c>
      <c r="O7005" t="s">
        <v>19477</v>
      </c>
      <c r="P7005" t="str">
        <f t="shared" si="109"/>
        <v>Lower-Mid</v>
      </c>
    </row>
    <row r="7006" spans="1:16" x14ac:dyDescent="0.35">
      <c r="A7006">
        <v>301509</v>
      </c>
      <c r="B7006" t="s">
        <v>13778</v>
      </c>
      <c r="C7006">
        <v>1</v>
      </c>
      <c r="D7006" t="s">
        <v>13002</v>
      </c>
      <c r="E7006" t="s">
        <v>13779</v>
      </c>
      <c r="F7006" t="s">
        <v>13145</v>
      </c>
      <c r="G7006" t="s">
        <v>419</v>
      </c>
      <c r="H7006" t="s">
        <v>18</v>
      </c>
      <c r="I7006" t="s">
        <v>19</v>
      </c>
      <c r="J7006" t="s">
        <v>19</v>
      </c>
      <c r="K7006" t="s">
        <v>19</v>
      </c>
      <c r="L7006">
        <v>600</v>
      </c>
      <c r="M7006">
        <v>3</v>
      </c>
      <c r="N7006" s="1">
        <v>42906</v>
      </c>
      <c r="O7006" t="s">
        <v>19477</v>
      </c>
      <c r="P7006" t="str">
        <f t="shared" si="109"/>
        <v>Lower-Mid</v>
      </c>
    </row>
    <row r="7007" spans="1:16" x14ac:dyDescent="0.35">
      <c r="A7007">
        <v>18433889</v>
      </c>
      <c r="B7007" t="s">
        <v>13780</v>
      </c>
      <c r="C7007">
        <v>1</v>
      </c>
      <c r="D7007" t="s">
        <v>13002</v>
      </c>
      <c r="E7007" t="s">
        <v>13781</v>
      </c>
      <c r="F7007" t="s">
        <v>13145</v>
      </c>
      <c r="G7007" t="s">
        <v>3326</v>
      </c>
      <c r="H7007" t="s">
        <v>18</v>
      </c>
      <c r="I7007" t="s">
        <v>25</v>
      </c>
      <c r="J7007" t="s">
        <v>19</v>
      </c>
      <c r="K7007" t="s">
        <v>19</v>
      </c>
      <c r="L7007">
        <v>900</v>
      </c>
      <c r="M7007">
        <v>3</v>
      </c>
      <c r="N7007" s="1">
        <v>40718</v>
      </c>
      <c r="O7007" t="s">
        <v>19477</v>
      </c>
      <c r="P7007" t="str">
        <f t="shared" si="109"/>
        <v>Lower-Mid</v>
      </c>
    </row>
    <row r="7008" spans="1:16" x14ac:dyDescent="0.35">
      <c r="A7008">
        <v>18281977</v>
      </c>
      <c r="B7008" t="s">
        <v>13782</v>
      </c>
      <c r="C7008">
        <v>1</v>
      </c>
      <c r="D7008" t="s">
        <v>13002</v>
      </c>
      <c r="E7008" t="s">
        <v>13783</v>
      </c>
      <c r="F7008" t="s">
        <v>13145</v>
      </c>
      <c r="G7008" t="s">
        <v>422</v>
      </c>
      <c r="H7008" t="s">
        <v>18</v>
      </c>
      <c r="I7008" t="s">
        <v>25</v>
      </c>
      <c r="J7008" t="s">
        <v>19</v>
      </c>
      <c r="K7008" t="s">
        <v>19</v>
      </c>
      <c r="L7008">
        <v>1000</v>
      </c>
      <c r="M7008">
        <v>1</v>
      </c>
      <c r="N7008" s="1">
        <v>42524</v>
      </c>
      <c r="O7008" t="s">
        <v>19477</v>
      </c>
      <c r="P7008" t="str">
        <f t="shared" si="109"/>
        <v>Mid</v>
      </c>
    </row>
    <row r="7009" spans="1:16" x14ac:dyDescent="0.35">
      <c r="A7009">
        <v>18334423</v>
      </c>
      <c r="B7009" t="s">
        <v>13784</v>
      </c>
      <c r="C7009">
        <v>1</v>
      </c>
      <c r="D7009" t="s">
        <v>13002</v>
      </c>
      <c r="E7009" t="s">
        <v>13785</v>
      </c>
      <c r="F7009" t="s">
        <v>13562</v>
      </c>
      <c r="G7009" t="s">
        <v>422</v>
      </c>
      <c r="H7009" t="s">
        <v>18</v>
      </c>
      <c r="I7009" t="s">
        <v>19</v>
      </c>
      <c r="J7009" t="s">
        <v>25</v>
      </c>
      <c r="K7009" t="s">
        <v>19</v>
      </c>
      <c r="L7009">
        <v>350</v>
      </c>
      <c r="M7009">
        <v>3</v>
      </c>
      <c r="N7009" s="1">
        <v>40713</v>
      </c>
      <c r="O7009" t="s">
        <v>19477</v>
      </c>
      <c r="P7009" t="str">
        <f t="shared" si="109"/>
        <v>Low</v>
      </c>
    </row>
    <row r="7010" spans="1:16" x14ac:dyDescent="0.35">
      <c r="A7010">
        <v>312243</v>
      </c>
      <c r="B7010" t="s">
        <v>13786</v>
      </c>
      <c r="C7010">
        <v>1</v>
      </c>
      <c r="D7010" t="s">
        <v>13002</v>
      </c>
      <c r="E7010" t="s">
        <v>13787</v>
      </c>
      <c r="F7010" t="s">
        <v>13562</v>
      </c>
      <c r="G7010" t="s">
        <v>491</v>
      </c>
      <c r="H7010" t="s">
        <v>18</v>
      </c>
      <c r="I7010" t="s">
        <v>19</v>
      </c>
      <c r="J7010" t="s">
        <v>19</v>
      </c>
      <c r="K7010" t="s">
        <v>19</v>
      </c>
      <c r="L7010">
        <v>350</v>
      </c>
      <c r="M7010">
        <v>4</v>
      </c>
      <c r="N7010" s="1">
        <v>40701</v>
      </c>
      <c r="O7010" t="s">
        <v>19477</v>
      </c>
      <c r="P7010" t="str">
        <f t="shared" si="109"/>
        <v>Low</v>
      </c>
    </row>
    <row r="7011" spans="1:16" x14ac:dyDescent="0.35">
      <c r="A7011">
        <v>4915</v>
      </c>
      <c r="B7011" t="s">
        <v>13788</v>
      </c>
      <c r="C7011">
        <v>1</v>
      </c>
      <c r="D7011" t="s">
        <v>14</v>
      </c>
      <c r="E7011" t="s">
        <v>13789</v>
      </c>
      <c r="F7011" t="s">
        <v>13790</v>
      </c>
      <c r="G7011" t="s">
        <v>2140</v>
      </c>
      <c r="H7011" t="s">
        <v>18</v>
      </c>
      <c r="I7011" t="s">
        <v>19</v>
      </c>
      <c r="J7011" t="s">
        <v>19</v>
      </c>
      <c r="K7011" t="s">
        <v>19</v>
      </c>
      <c r="L7011">
        <v>2000</v>
      </c>
      <c r="M7011">
        <v>4</v>
      </c>
      <c r="N7011" s="1">
        <v>41278</v>
      </c>
      <c r="O7011" t="s">
        <v>19477</v>
      </c>
      <c r="P7011" t="str">
        <f t="shared" si="109"/>
        <v>Upper-Mid</v>
      </c>
    </row>
    <row r="7012" spans="1:16" x14ac:dyDescent="0.35">
      <c r="A7012">
        <v>18383479</v>
      </c>
      <c r="B7012" t="s">
        <v>9254</v>
      </c>
      <c r="C7012">
        <v>1</v>
      </c>
      <c r="D7012" t="s">
        <v>13002</v>
      </c>
      <c r="E7012" t="s">
        <v>13266</v>
      </c>
      <c r="F7012" t="s">
        <v>13004</v>
      </c>
      <c r="G7012" t="s">
        <v>647</v>
      </c>
      <c r="H7012" t="s">
        <v>18</v>
      </c>
      <c r="I7012" t="s">
        <v>19</v>
      </c>
      <c r="J7012" t="s">
        <v>25</v>
      </c>
      <c r="K7012" t="s">
        <v>19</v>
      </c>
      <c r="L7012">
        <v>450</v>
      </c>
      <c r="M7012">
        <v>3</v>
      </c>
      <c r="N7012" s="1">
        <v>42903</v>
      </c>
      <c r="O7012" t="s">
        <v>19477</v>
      </c>
      <c r="P7012" t="str">
        <f t="shared" si="109"/>
        <v>Low</v>
      </c>
    </row>
    <row r="7013" spans="1:16" x14ac:dyDescent="0.35">
      <c r="A7013">
        <v>18383466</v>
      </c>
      <c r="B7013" t="s">
        <v>13791</v>
      </c>
      <c r="C7013">
        <v>1</v>
      </c>
      <c r="D7013" t="s">
        <v>13002</v>
      </c>
      <c r="E7013" t="s">
        <v>13266</v>
      </c>
      <c r="F7013" t="s">
        <v>13004</v>
      </c>
      <c r="G7013" t="s">
        <v>797</v>
      </c>
      <c r="H7013" t="s">
        <v>18</v>
      </c>
      <c r="I7013" t="s">
        <v>19</v>
      </c>
      <c r="J7013" t="s">
        <v>19</v>
      </c>
      <c r="K7013" t="s">
        <v>19</v>
      </c>
      <c r="L7013">
        <v>450</v>
      </c>
      <c r="M7013">
        <v>3</v>
      </c>
      <c r="N7013" s="1">
        <v>43252</v>
      </c>
      <c r="O7013" t="s">
        <v>19477</v>
      </c>
      <c r="P7013" t="str">
        <f t="shared" si="109"/>
        <v>Low</v>
      </c>
    </row>
    <row r="7014" spans="1:16" x14ac:dyDescent="0.35">
      <c r="A7014">
        <v>18466951</v>
      </c>
      <c r="B7014" t="s">
        <v>3682</v>
      </c>
      <c r="C7014">
        <v>1</v>
      </c>
      <c r="D7014" t="s">
        <v>13002</v>
      </c>
      <c r="E7014" t="s">
        <v>13792</v>
      </c>
      <c r="F7014" t="s">
        <v>13004</v>
      </c>
      <c r="G7014" t="s">
        <v>3953</v>
      </c>
      <c r="H7014" t="s">
        <v>18</v>
      </c>
      <c r="I7014" t="s">
        <v>19</v>
      </c>
      <c r="J7014" t="s">
        <v>19</v>
      </c>
      <c r="K7014" t="s">
        <v>19</v>
      </c>
      <c r="L7014">
        <v>1200</v>
      </c>
      <c r="M7014">
        <v>4</v>
      </c>
      <c r="N7014" s="1">
        <v>42156</v>
      </c>
      <c r="O7014" t="s">
        <v>19477</v>
      </c>
      <c r="P7014" t="str">
        <f t="shared" si="109"/>
        <v>Mid</v>
      </c>
    </row>
    <row r="7015" spans="1:16" x14ac:dyDescent="0.35">
      <c r="A7015">
        <v>18254527</v>
      </c>
      <c r="B7015" t="s">
        <v>994</v>
      </c>
      <c r="C7015">
        <v>1</v>
      </c>
      <c r="D7015" t="s">
        <v>13002</v>
      </c>
      <c r="E7015" t="s">
        <v>13793</v>
      </c>
      <c r="F7015" t="s">
        <v>13010</v>
      </c>
      <c r="G7015" t="s">
        <v>1574</v>
      </c>
      <c r="H7015" t="s">
        <v>18</v>
      </c>
      <c r="I7015" t="s">
        <v>19</v>
      </c>
      <c r="J7015" t="s">
        <v>19</v>
      </c>
      <c r="K7015" t="s">
        <v>19</v>
      </c>
      <c r="L7015">
        <v>350</v>
      </c>
      <c r="M7015">
        <v>3</v>
      </c>
      <c r="N7015" s="1">
        <v>42529</v>
      </c>
      <c r="O7015" t="s">
        <v>19477</v>
      </c>
      <c r="P7015" t="str">
        <f t="shared" si="109"/>
        <v>Low</v>
      </c>
    </row>
    <row r="7016" spans="1:16" x14ac:dyDescent="0.35">
      <c r="A7016">
        <v>310762</v>
      </c>
      <c r="B7016" t="s">
        <v>9696</v>
      </c>
      <c r="C7016">
        <v>1</v>
      </c>
      <c r="D7016" t="s">
        <v>13002</v>
      </c>
      <c r="E7016" t="s">
        <v>13794</v>
      </c>
      <c r="F7016" t="s">
        <v>13010</v>
      </c>
      <c r="G7016" t="s">
        <v>501</v>
      </c>
      <c r="H7016" t="s">
        <v>18</v>
      </c>
      <c r="I7016" t="s">
        <v>19</v>
      </c>
      <c r="J7016" t="s">
        <v>19</v>
      </c>
      <c r="K7016" t="s">
        <v>19</v>
      </c>
      <c r="L7016">
        <v>250</v>
      </c>
      <c r="M7016">
        <v>1</v>
      </c>
      <c r="N7016" s="1">
        <v>42178</v>
      </c>
      <c r="O7016" t="s">
        <v>19477</v>
      </c>
      <c r="P7016" t="str">
        <f t="shared" si="109"/>
        <v>Low</v>
      </c>
    </row>
    <row r="7017" spans="1:16" x14ac:dyDescent="0.35">
      <c r="A7017">
        <v>312463</v>
      </c>
      <c r="B7017" t="s">
        <v>13795</v>
      </c>
      <c r="C7017">
        <v>1</v>
      </c>
      <c r="D7017" t="s">
        <v>13002</v>
      </c>
      <c r="E7017" t="s">
        <v>13796</v>
      </c>
      <c r="F7017" t="s">
        <v>12112</v>
      </c>
      <c r="G7017" t="s">
        <v>17</v>
      </c>
      <c r="H7017" t="s">
        <v>18</v>
      </c>
      <c r="I7017" t="s">
        <v>19</v>
      </c>
      <c r="J7017" t="s">
        <v>19</v>
      </c>
      <c r="K7017" t="s">
        <v>19</v>
      </c>
      <c r="L7017">
        <v>100</v>
      </c>
      <c r="M7017">
        <v>3</v>
      </c>
      <c r="N7017" s="1">
        <v>40355</v>
      </c>
      <c r="O7017" t="s">
        <v>19477</v>
      </c>
      <c r="P7017" t="str">
        <f t="shared" si="109"/>
        <v>Low</v>
      </c>
    </row>
    <row r="7018" spans="1:16" x14ac:dyDescent="0.35">
      <c r="A7018">
        <v>309318</v>
      </c>
      <c r="B7018" t="s">
        <v>13797</v>
      </c>
      <c r="C7018">
        <v>1</v>
      </c>
      <c r="D7018" t="s">
        <v>13002</v>
      </c>
      <c r="E7018" t="s">
        <v>13798</v>
      </c>
      <c r="F7018" t="s">
        <v>12112</v>
      </c>
      <c r="G7018" t="s">
        <v>501</v>
      </c>
      <c r="H7018" t="s">
        <v>18</v>
      </c>
      <c r="I7018" t="s">
        <v>19</v>
      </c>
      <c r="J7018" t="s">
        <v>25</v>
      </c>
      <c r="K7018" t="s">
        <v>19</v>
      </c>
      <c r="L7018">
        <v>250</v>
      </c>
      <c r="M7018">
        <v>3</v>
      </c>
      <c r="N7018" s="1">
        <v>42526</v>
      </c>
      <c r="O7018" t="s">
        <v>19477</v>
      </c>
      <c r="P7018" t="str">
        <f t="shared" si="109"/>
        <v>Low</v>
      </c>
    </row>
    <row r="7019" spans="1:16" x14ac:dyDescent="0.35">
      <c r="A7019">
        <v>834</v>
      </c>
      <c r="B7019" t="s">
        <v>2518</v>
      </c>
      <c r="C7019">
        <v>1</v>
      </c>
      <c r="D7019" t="s">
        <v>13002</v>
      </c>
      <c r="E7019" t="s">
        <v>13799</v>
      </c>
      <c r="F7019" t="s">
        <v>12112</v>
      </c>
      <c r="G7019" t="s">
        <v>1705</v>
      </c>
      <c r="H7019" t="s">
        <v>18</v>
      </c>
      <c r="I7019" t="s">
        <v>19</v>
      </c>
      <c r="J7019" t="s">
        <v>25</v>
      </c>
      <c r="K7019" t="s">
        <v>19</v>
      </c>
      <c r="L7019">
        <v>1100</v>
      </c>
      <c r="M7019">
        <v>4</v>
      </c>
      <c r="N7019" s="1">
        <v>40341</v>
      </c>
      <c r="O7019" t="s">
        <v>19477</v>
      </c>
      <c r="P7019" t="str">
        <f t="shared" si="109"/>
        <v>Mid</v>
      </c>
    </row>
    <row r="7020" spans="1:16" x14ac:dyDescent="0.35">
      <c r="A7020">
        <v>18441561</v>
      </c>
      <c r="B7020" t="s">
        <v>13800</v>
      </c>
      <c r="C7020">
        <v>1</v>
      </c>
      <c r="D7020" t="s">
        <v>13002</v>
      </c>
      <c r="E7020" t="s">
        <v>13447</v>
      </c>
      <c r="F7020" t="s">
        <v>13018</v>
      </c>
      <c r="G7020" t="s">
        <v>632</v>
      </c>
      <c r="H7020" t="s">
        <v>18</v>
      </c>
      <c r="I7020" t="s">
        <v>19</v>
      </c>
      <c r="J7020" t="s">
        <v>19</v>
      </c>
      <c r="K7020" t="s">
        <v>19</v>
      </c>
      <c r="L7020">
        <v>300</v>
      </c>
      <c r="M7020">
        <v>1</v>
      </c>
      <c r="N7020" s="1">
        <v>40345</v>
      </c>
      <c r="O7020" t="s">
        <v>19477</v>
      </c>
      <c r="P7020" t="str">
        <f t="shared" si="109"/>
        <v>Low</v>
      </c>
    </row>
    <row r="7021" spans="1:16" x14ac:dyDescent="0.35">
      <c r="A7021">
        <v>3143</v>
      </c>
      <c r="B7021" t="s">
        <v>13801</v>
      </c>
      <c r="C7021">
        <v>1</v>
      </c>
      <c r="D7021" t="s">
        <v>13002</v>
      </c>
      <c r="E7021" t="s">
        <v>13802</v>
      </c>
      <c r="F7021" t="s">
        <v>11011</v>
      </c>
      <c r="G7021" t="s">
        <v>17</v>
      </c>
      <c r="H7021" t="s">
        <v>18</v>
      </c>
      <c r="I7021" t="s">
        <v>19</v>
      </c>
      <c r="J7021" t="s">
        <v>19</v>
      </c>
      <c r="K7021" t="s">
        <v>19</v>
      </c>
      <c r="L7021">
        <v>200</v>
      </c>
      <c r="M7021">
        <v>3</v>
      </c>
      <c r="N7021" s="1">
        <v>42909</v>
      </c>
      <c r="O7021" t="s">
        <v>19477</v>
      </c>
      <c r="P7021" t="str">
        <f t="shared" si="109"/>
        <v>Low</v>
      </c>
    </row>
    <row r="7022" spans="1:16" x14ac:dyDescent="0.35">
      <c r="A7022">
        <v>4882</v>
      </c>
      <c r="B7022" t="s">
        <v>2813</v>
      </c>
      <c r="C7022">
        <v>1</v>
      </c>
      <c r="D7022" t="s">
        <v>13002</v>
      </c>
      <c r="E7022" t="s">
        <v>13803</v>
      </c>
      <c r="F7022" t="s">
        <v>13303</v>
      </c>
      <c r="G7022" t="s">
        <v>439</v>
      </c>
      <c r="H7022" t="s">
        <v>18</v>
      </c>
      <c r="I7022" t="s">
        <v>19</v>
      </c>
      <c r="J7022" t="s">
        <v>19</v>
      </c>
      <c r="K7022" t="s">
        <v>19</v>
      </c>
      <c r="L7022">
        <v>650</v>
      </c>
      <c r="M7022">
        <v>3</v>
      </c>
      <c r="N7022" s="1">
        <v>43256</v>
      </c>
      <c r="O7022" t="s">
        <v>19477</v>
      </c>
      <c r="P7022" t="str">
        <f t="shared" si="109"/>
        <v>Lower-Mid</v>
      </c>
    </row>
    <row r="7023" spans="1:16" x14ac:dyDescent="0.35">
      <c r="A7023">
        <v>18249084</v>
      </c>
      <c r="B7023" t="s">
        <v>518</v>
      </c>
      <c r="C7023">
        <v>1</v>
      </c>
      <c r="D7023" t="s">
        <v>13002</v>
      </c>
      <c r="E7023" t="s">
        <v>13804</v>
      </c>
      <c r="F7023" t="s">
        <v>13303</v>
      </c>
      <c r="G7023" t="s">
        <v>519</v>
      </c>
      <c r="H7023" t="s">
        <v>18</v>
      </c>
      <c r="I7023" t="s">
        <v>19</v>
      </c>
      <c r="J7023" t="s">
        <v>19</v>
      </c>
      <c r="K7023" t="s">
        <v>19</v>
      </c>
      <c r="L7023">
        <v>600</v>
      </c>
      <c r="M7023">
        <v>1</v>
      </c>
      <c r="N7023" s="1">
        <v>42173</v>
      </c>
      <c r="O7023" t="s">
        <v>19477</v>
      </c>
      <c r="P7023" t="str">
        <f t="shared" si="109"/>
        <v>Lower-Mid</v>
      </c>
    </row>
    <row r="7024" spans="1:16" x14ac:dyDescent="0.35">
      <c r="A7024">
        <v>308951</v>
      </c>
      <c r="B7024" t="s">
        <v>13805</v>
      </c>
      <c r="C7024">
        <v>1</v>
      </c>
      <c r="D7024" t="s">
        <v>13002</v>
      </c>
      <c r="E7024" t="s">
        <v>13806</v>
      </c>
      <c r="F7024" t="s">
        <v>11140</v>
      </c>
      <c r="G7024" t="s">
        <v>771</v>
      </c>
      <c r="H7024" t="s">
        <v>18</v>
      </c>
      <c r="I7024" t="s">
        <v>19</v>
      </c>
      <c r="J7024" t="s">
        <v>19</v>
      </c>
      <c r="K7024" t="s">
        <v>19</v>
      </c>
      <c r="L7024">
        <v>300</v>
      </c>
      <c r="M7024">
        <v>3</v>
      </c>
      <c r="N7024" s="1">
        <v>41073</v>
      </c>
      <c r="O7024" t="s">
        <v>19477</v>
      </c>
      <c r="P7024" t="str">
        <f t="shared" si="109"/>
        <v>Low</v>
      </c>
    </row>
    <row r="7025" spans="1:16" x14ac:dyDescent="0.35">
      <c r="A7025">
        <v>5239</v>
      </c>
      <c r="B7025" t="s">
        <v>13807</v>
      </c>
      <c r="C7025">
        <v>1</v>
      </c>
      <c r="D7025" t="s">
        <v>13002</v>
      </c>
      <c r="E7025" t="s">
        <v>13808</v>
      </c>
      <c r="F7025" t="s">
        <v>13378</v>
      </c>
      <c r="G7025" t="s">
        <v>501</v>
      </c>
      <c r="H7025" t="s">
        <v>18</v>
      </c>
      <c r="I7025" t="s">
        <v>19</v>
      </c>
      <c r="J7025" t="s">
        <v>25</v>
      </c>
      <c r="K7025" t="s">
        <v>19</v>
      </c>
      <c r="L7025">
        <v>350</v>
      </c>
      <c r="M7025">
        <v>3</v>
      </c>
      <c r="N7025" s="1">
        <v>42543</v>
      </c>
      <c r="O7025" t="s">
        <v>19477</v>
      </c>
      <c r="P7025" t="str">
        <f t="shared" si="109"/>
        <v>Low</v>
      </c>
    </row>
    <row r="7026" spans="1:16" x14ac:dyDescent="0.35">
      <c r="A7026">
        <v>18466412</v>
      </c>
      <c r="B7026" t="s">
        <v>13809</v>
      </c>
      <c r="C7026">
        <v>1</v>
      </c>
      <c r="D7026" t="s">
        <v>13002</v>
      </c>
      <c r="E7026" t="s">
        <v>13810</v>
      </c>
      <c r="F7026" t="s">
        <v>13811</v>
      </c>
      <c r="G7026" t="s">
        <v>845</v>
      </c>
      <c r="H7026" t="s">
        <v>18</v>
      </c>
      <c r="I7026" t="s">
        <v>19</v>
      </c>
      <c r="J7026" t="s">
        <v>19</v>
      </c>
      <c r="K7026" t="s">
        <v>19</v>
      </c>
      <c r="L7026">
        <v>300</v>
      </c>
      <c r="M7026">
        <v>1</v>
      </c>
      <c r="N7026" s="1">
        <v>41070</v>
      </c>
      <c r="O7026" t="s">
        <v>19477</v>
      </c>
      <c r="P7026" t="str">
        <f t="shared" si="109"/>
        <v>Low</v>
      </c>
    </row>
    <row r="7027" spans="1:16" x14ac:dyDescent="0.35">
      <c r="A7027">
        <v>302535</v>
      </c>
      <c r="B7027" t="s">
        <v>13008</v>
      </c>
      <c r="C7027">
        <v>1</v>
      </c>
      <c r="D7027" t="s">
        <v>13002</v>
      </c>
      <c r="E7027" t="s">
        <v>13812</v>
      </c>
      <c r="F7027" t="s">
        <v>11024</v>
      </c>
      <c r="G7027" t="s">
        <v>13011</v>
      </c>
      <c r="H7027" t="s">
        <v>18</v>
      </c>
      <c r="I7027" t="s">
        <v>19</v>
      </c>
      <c r="J7027" t="s">
        <v>25</v>
      </c>
      <c r="K7027" t="s">
        <v>19</v>
      </c>
      <c r="L7027">
        <v>600</v>
      </c>
      <c r="M7027">
        <v>4</v>
      </c>
      <c r="N7027" s="1">
        <v>41808</v>
      </c>
      <c r="O7027" t="s">
        <v>19477</v>
      </c>
      <c r="P7027" t="str">
        <f t="shared" si="109"/>
        <v>Lower-Mid</v>
      </c>
    </row>
    <row r="7028" spans="1:16" x14ac:dyDescent="0.35">
      <c r="A7028">
        <v>18458315</v>
      </c>
      <c r="B7028" t="s">
        <v>13813</v>
      </c>
      <c r="C7028">
        <v>1</v>
      </c>
      <c r="D7028" t="s">
        <v>13002</v>
      </c>
      <c r="E7028" t="s">
        <v>13814</v>
      </c>
      <c r="F7028" t="s">
        <v>11153</v>
      </c>
      <c r="G7028" t="s">
        <v>422</v>
      </c>
      <c r="H7028" t="s">
        <v>18</v>
      </c>
      <c r="I7028" t="s">
        <v>19</v>
      </c>
      <c r="J7028" t="s">
        <v>19</v>
      </c>
      <c r="K7028" t="s">
        <v>19</v>
      </c>
      <c r="L7028">
        <v>200</v>
      </c>
      <c r="M7028">
        <v>4</v>
      </c>
      <c r="N7028" s="1">
        <v>42524</v>
      </c>
      <c r="O7028" t="s">
        <v>19477</v>
      </c>
      <c r="P7028" t="str">
        <f t="shared" si="109"/>
        <v>Low</v>
      </c>
    </row>
    <row r="7029" spans="1:16" x14ac:dyDescent="0.35">
      <c r="A7029">
        <v>313151</v>
      </c>
      <c r="B7029" t="s">
        <v>13815</v>
      </c>
      <c r="C7029">
        <v>1</v>
      </c>
      <c r="D7029" t="s">
        <v>13002</v>
      </c>
      <c r="E7029" t="s">
        <v>13816</v>
      </c>
      <c r="F7029" t="s">
        <v>13518</v>
      </c>
      <c r="G7029" t="s">
        <v>497</v>
      </c>
      <c r="H7029" t="s">
        <v>18</v>
      </c>
      <c r="I7029" t="s">
        <v>19</v>
      </c>
      <c r="J7029" t="s">
        <v>19</v>
      </c>
      <c r="K7029" t="s">
        <v>19</v>
      </c>
      <c r="L7029">
        <v>300</v>
      </c>
      <c r="M7029">
        <v>1</v>
      </c>
      <c r="N7029" s="1">
        <v>42909</v>
      </c>
      <c r="O7029" t="s">
        <v>19477</v>
      </c>
      <c r="P7029" t="str">
        <f t="shared" si="109"/>
        <v>Low</v>
      </c>
    </row>
    <row r="7030" spans="1:16" x14ac:dyDescent="0.35">
      <c r="A7030">
        <v>18424204</v>
      </c>
      <c r="B7030" t="s">
        <v>534</v>
      </c>
      <c r="C7030">
        <v>1</v>
      </c>
      <c r="D7030" t="s">
        <v>13002</v>
      </c>
      <c r="E7030" t="s">
        <v>13817</v>
      </c>
      <c r="F7030" t="s">
        <v>13052</v>
      </c>
      <c r="G7030" t="s">
        <v>663</v>
      </c>
      <c r="H7030" t="s">
        <v>18</v>
      </c>
      <c r="I7030" t="s">
        <v>25</v>
      </c>
      <c r="J7030" t="s">
        <v>19</v>
      </c>
      <c r="K7030" t="s">
        <v>19</v>
      </c>
      <c r="L7030">
        <v>900</v>
      </c>
      <c r="M7030">
        <v>3</v>
      </c>
      <c r="N7030" s="1">
        <v>43262</v>
      </c>
      <c r="O7030" t="s">
        <v>19477</v>
      </c>
      <c r="P7030" t="str">
        <f t="shared" si="109"/>
        <v>Lower-Mid</v>
      </c>
    </row>
    <row r="7031" spans="1:16" x14ac:dyDescent="0.35">
      <c r="A7031">
        <v>305317</v>
      </c>
      <c r="B7031" t="s">
        <v>2813</v>
      </c>
      <c r="C7031">
        <v>1</v>
      </c>
      <c r="D7031" t="s">
        <v>13002</v>
      </c>
      <c r="E7031" t="s">
        <v>13818</v>
      </c>
      <c r="F7031" t="s">
        <v>13116</v>
      </c>
      <c r="G7031" t="s">
        <v>439</v>
      </c>
      <c r="H7031" t="s">
        <v>18</v>
      </c>
      <c r="I7031" t="s">
        <v>19</v>
      </c>
      <c r="J7031" t="s">
        <v>19</v>
      </c>
      <c r="K7031" t="s">
        <v>19</v>
      </c>
      <c r="L7031">
        <v>650</v>
      </c>
      <c r="M7031">
        <v>3</v>
      </c>
      <c r="N7031" s="1">
        <v>42913</v>
      </c>
      <c r="O7031" t="s">
        <v>19477</v>
      </c>
      <c r="P7031" t="str">
        <f t="shared" si="109"/>
        <v>Lower-Mid</v>
      </c>
    </row>
    <row r="7032" spans="1:16" x14ac:dyDescent="0.35">
      <c r="A7032">
        <v>18433903</v>
      </c>
      <c r="B7032" t="s">
        <v>13819</v>
      </c>
      <c r="C7032">
        <v>1</v>
      </c>
      <c r="D7032" t="s">
        <v>13002</v>
      </c>
      <c r="E7032" t="s">
        <v>13820</v>
      </c>
      <c r="F7032" t="s">
        <v>13058</v>
      </c>
      <c r="G7032" t="s">
        <v>17</v>
      </c>
      <c r="H7032" t="s">
        <v>18</v>
      </c>
      <c r="I7032" t="s">
        <v>19</v>
      </c>
      <c r="J7032" t="s">
        <v>19</v>
      </c>
      <c r="K7032" t="s">
        <v>19</v>
      </c>
      <c r="L7032">
        <v>800</v>
      </c>
      <c r="M7032">
        <v>3</v>
      </c>
      <c r="N7032" s="1">
        <v>42911</v>
      </c>
      <c r="O7032" t="s">
        <v>19477</v>
      </c>
      <c r="P7032" t="str">
        <f t="shared" si="109"/>
        <v>Lower-Mid</v>
      </c>
    </row>
    <row r="7033" spans="1:16" x14ac:dyDescent="0.35">
      <c r="A7033">
        <v>18317511</v>
      </c>
      <c r="B7033" t="s">
        <v>13821</v>
      </c>
      <c r="C7033">
        <v>1</v>
      </c>
      <c r="D7033" t="s">
        <v>13002</v>
      </c>
      <c r="E7033" t="s">
        <v>13822</v>
      </c>
      <c r="F7033" t="s">
        <v>11157</v>
      </c>
      <c r="G7033" t="s">
        <v>3034</v>
      </c>
      <c r="H7033" t="s">
        <v>18</v>
      </c>
      <c r="I7033" t="s">
        <v>19</v>
      </c>
      <c r="J7033" t="s">
        <v>25</v>
      </c>
      <c r="K7033" t="s">
        <v>19</v>
      </c>
      <c r="L7033">
        <v>650</v>
      </c>
      <c r="M7033">
        <v>3</v>
      </c>
      <c r="N7033" s="1">
        <v>43259</v>
      </c>
      <c r="O7033" t="s">
        <v>19477</v>
      </c>
      <c r="P7033" t="str">
        <f t="shared" si="109"/>
        <v>Lower-Mid</v>
      </c>
    </row>
    <row r="7034" spans="1:16" x14ac:dyDescent="0.35">
      <c r="A7034">
        <v>310753</v>
      </c>
      <c r="B7034" t="s">
        <v>6850</v>
      </c>
      <c r="C7034">
        <v>1</v>
      </c>
      <c r="D7034" t="s">
        <v>13002</v>
      </c>
      <c r="E7034" t="s">
        <v>13823</v>
      </c>
      <c r="F7034" t="s">
        <v>13087</v>
      </c>
      <c r="G7034" t="s">
        <v>459</v>
      </c>
      <c r="H7034" t="s">
        <v>18</v>
      </c>
      <c r="I7034" t="s">
        <v>19</v>
      </c>
      <c r="J7034" t="s">
        <v>25</v>
      </c>
      <c r="K7034" t="s">
        <v>19</v>
      </c>
      <c r="L7034">
        <v>250</v>
      </c>
      <c r="M7034">
        <v>3</v>
      </c>
      <c r="N7034" s="1">
        <v>41427</v>
      </c>
      <c r="O7034" t="s">
        <v>19477</v>
      </c>
      <c r="P7034" t="str">
        <f t="shared" si="109"/>
        <v>Low</v>
      </c>
    </row>
    <row r="7035" spans="1:16" x14ac:dyDescent="0.35">
      <c r="A7035">
        <v>304727</v>
      </c>
      <c r="B7035" t="s">
        <v>811</v>
      </c>
      <c r="C7035">
        <v>1</v>
      </c>
      <c r="D7035" t="s">
        <v>13002</v>
      </c>
      <c r="E7035" t="s">
        <v>13824</v>
      </c>
      <c r="F7035" t="s">
        <v>11162</v>
      </c>
      <c r="G7035" t="s">
        <v>439</v>
      </c>
      <c r="H7035" t="s">
        <v>18</v>
      </c>
      <c r="I7035" t="s">
        <v>19</v>
      </c>
      <c r="J7035" t="s">
        <v>19</v>
      </c>
      <c r="K7035" t="s">
        <v>19</v>
      </c>
      <c r="L7035">
        <v>450</v>
      </c>
      <c r="M7035">
        <v>3</v>
      </c>
      <c r="N7035" s="1">
        <v>41440</v>
      </c>
      <c r="O7035" t="s">
        <v>19477</v>
      </c>
      <c r="P7035" t="str">
        <f t="shared" si="109"/>
        <v>Low</v>
      </c>
    </row>
    <row r="7036" spans="1:16" x14ac:dyDescent="0.35">
      <c r="A7036">
        <v>313045</v>
      </c>
      <c r="B7036" t="s">
        <v>13825</v>
      </c>
      <c r="C7036">
        <v>1</v>
      </c>
      <c r="D7036" t="s">
        <v>13002</v>
      </c>
      <c r="E7036" t="s">
        <v>13826</v>
      </c>
      <c r="F7036" t="s">
        <v>11162</v>
      </c>
      <c r="G7036" t="s">
        <v>422</v>
      </c>
      <c r="H7036" t="s">
        <v>18</v>
      </c>
      <c r="I7036" t="s">
        <v>25</v>
      </c>
      <c r="J7036" t="s">
        <v>25</v>
      </c>
      <c r="K7036" t="s">
        <v>19</v>
      </c>
      <c r="L7036">
        <v>1300</v>
      </c>
      <c r="M7036">
        <v>2</v>
      </c>
      <c r="N7036" s="1">
        <v>42523</v>
      </c>
      <c r="O7036" t="s">
        <v>19477</v>
      </c>
      <c r="P7036" t="str">
        <f t="shared" si="109"/>
        <v>Mid</v>
      </c>
    </row>
    <row r="7037" spans="1:16" x14ac:dyDescent="0.35">
      <c r="A7037">
        <v>311341</v>
      </c>
      <c r="B7037" t="s">
        <v>13602</v>
      </c>
      <c r="C7037">
        <v>1</v>
      </c>
      <c r="D7037" t="s">
        <v>13002</v>
      </c>
      <c r="E7037" t="s">
        <v>13827</v>
      </c>
      <c r="F7037" t="s">
        <v>11162</v>
      </c>
      <c r="G7037" t="s">
        <v>422</v>
      </c>
      <c r="H7037" t="s">
        <v>18</v>
      </c>
      <c r="I7037" t="s">
        <v>19</v>
      </c>
      <c r="J7037" t="s">
        <v>25</v>
      </c>
      <c r="K7037" t="s">
        <v>19</v>
      </c>
      <c r="L7037">
        <v>800</v>
      </c>
      <c r="M7037">
        <v>2</v>
      </c>
      <c r="N7037" s="1">
        <v>40336</v>
      </c>
      <c r="O7037" t="s">
        <v>19477</v>
      </c>
      <c r="P7037" t="str">
        <f t="shared" si="109"/>
        <v>Lower-Mid</v>
      </c>
    </row>
    <row r="7038" spans="1:16" x14ac:dyDescent="0.35">
      <c r="A7038">
        <v>18144457</v>
      </c>
      <c r="B7038" t="s">
        <v>13828</v>
      </c>
      <c r="C7038">
        <v>1</v>
      </c>
      <c r="D7038" t="s">
        <v>13002</v>
      </c>
      <c r="E7038" t="s">
        <v>13829</v>
      </c>
      <c r="F7038" t="s">
        <v>12976</v>
      </c>
      <c r="G7038" t="s">
        <v>491</v>
      </c>
      <c r="H7038" t="s">
        <v>18</v>
      </c>
      <c r="I7038" t="s">
        <v>19</v>
      </c>
      <c r="J7038" t="s">
        <v>25</v>
      </c>
      <c r="K7038" t="s">
        <v>19</v>
      </c>
      <c r="L7038">
        <v>600</v>
      </c>
      <c r="M7038">
        <v>4</v>
      </c>
      <c r="N7038" s="1">
        <v>41439</v>
      </c>
      <c r="O7038" t="s">
        <v>19477</v>
      </c>
      <c r="P7038" t="str">
        <f t="shared" si="109"/>
        <v>Lower-Mid</v>
      </c>
    </row>
    <row r="7039" spans="1:16" x14ac:dyDescent="0.35">
      <c r="A7039">
        <v>307841</v>
      </c>
      <c r="B7039" t="s">
        <v>11280</v>
      </c>
      <c r="C7039">
        <v>1</v>
      </c>
      <c r="D7039" t="s">
        <v>13002</v>
      </c>
      <c r="E7039" t="s">
        <v>13830</v>
      </c>
      <c r="F7039" t="s">
        <v>12976</v>
      </c>
      <c r="G7039" t="s">
        <v>501</v>
      </c>
      <c r="H7039" t="s">
        <v>18</v>
      </c>
      <c r="I7039" t="s">
        <v>19</v>
      </c>
      <c r="J7039" t="s">
        <v>25</v>
      </c>
      <c r="K7039" t="s">
        <v>19</v>
      </c>
      <c r="L7039">
        <v>350</v>
      </c>
      <c r="M7039">
        <v>2</v>
      </c>
      <c r="N7039" s="1">
        <v>41447</v>
      </c>
      <c r="O7039" t="s">
        <v>19477</v>
      </c>
      <c r="P7039" t="str">
        <f t="shared" si="109"/>
        <v>Low</v>
      </c>
    </row>
    <row r="7040" spans="1:16" x14ac:dyDescent="0.35">
      <c r="A7040">
        <v>308751</v>
      </c>
      <c r="B7040" t="s">
        <v>13831</v>
      </c>
      <c r="C7040">
        <v>1</v>
      </c>
      <c r="D7040" t="s">
        <v>13002</v>
      </c>
      <c r="E7040" t="s">
        <v>13832</v>
      </c>
      <c r="F7040" t="s">
        <v>13093</v>
      </c>
      <c r="G7040" t="s">
        <v>491</v>
      </c>
      <c r="H7040" t="s">
        <v>18</v>
      </c>
      <c r="I7040" t="s">
        <v>19</v>
      </c>
      <c r="J7040" t="s">
        <v>19</v>
      </c>
      <c r="K7040" t="s">
        <v>19</v>
      </c>
      <c r="L7040">
        <v>200</v>
      </c>
      <c r="M7040">
        <v>3</v>
      </c>
      <c r="N7040" s="1">
        <v>42543</v>
      </c>
      <c r="O7040" t="s">
        <v>19477</v>
      </c>
      <c r="P7040" t="str">
        <f t="shared" si="109"/>
        <v>Low</v>
      </c>
    </row>
    <row r="7041" spans="1:16" x14ac:dyDescent="0.35">
      <c r="A7041">
        <v>18367978</v>
      </c>
      <c r="B7041" t="s">
        <v>8426</v>
      </c>
      <c r="C7041">
        <v>1</v>
      </c>
      <c r="D7041" t="s">
        <v>13002</v>
      </c>
      <c r="E7041" t="s">
        <v>13833</v>
      </c>
      <c r="F7041" t="s">
        <v>13093</v>
      </c>
      <c r="G7041" t="s">
        <v>949</v>
      </c>
      <c r="H7041" t="s">
        <v>18</v>
      </c>
      <c r="I7041" t="s">
        <v>19</v>
      </c>
      <c r="J7041" t="s">
        <v>25</v>
      </c>
      <c r="K7041" t="s">
        <v>19</v>
      </c>
      <c r="L7041">
        <v>350</v>
      </c>
      <c r="M7041">
        <v>3</v>
      </c>
      <c r="N7041" s="1">
        <v>42522</v>
      </c>
      <c r="O7041" t="s">
        <v>19477</v>
      </c>
      <c r="P7041" t="str">
        <f t="shared" si="109"/>
        <v>Low</v>
      </c>
    </row>
    <row r="7042" spans="1:16" x14ac:dyDescent="0.35">
      <c r="A7042">
        <v>5776</v>
      </c>
      <c r="B7042" t="s">
        <v>13834</v>
      </c>
      <c r="C7042">
        <v>1</v>
      </c>
      <c r="D7042" t="s">
        <v>13002</v>
      </c>
      <c r="E7042" t="s">
        <v>13835</v>
      </c>
      <c r="F7042" t="s">
        <v>13093</v>
      </c>
      <c r="G7042" t="s">
        <v>691</v>
      </c>
      <c r="H7042" t="s">
        <v>18</v>
      </c>
      <c r="I7042" t="s">
        <v>19</v>
      </c>
      <c r="J7042" t="s">
        <v>19</v>
      </c>
      <c r="K7042" t="s">
        <v>19</v>
      </c>
      <c r="L7042">
        <v>750</v>
      </c>
      <c r="M7042">
        <v>3</v>
      </c>
      <c r="N7042" s="1">
        <v>42525</v>
      </c>
      <c r="O7042" t="s">
        <v>19477</v>
      </c>
      <c r="P7042" t="str">
        <f t="shared" ref="P7042:P7105" si="110">IF(L7042&lt;500, "Low",
 IF(L7042&lt;1000, "Lower-Mid",
 IF(L7042&lt;2000, "Mid",
 IF(L7042&lt;3000, "Upper-Mid", "High"))))</f>
        <v>Lower-Mid</v>
      </c>
    </row>
    <row r="7043" spans="1:16" x14ac:dyDescent="0.35">
      <c r="A7043">
        <v>304439</v>
      </c>
      <c r="B7043" t="s">
        <v>13836</v>
      </c>
      <c r="C7043">
        <v>1</v>
      </c>
      <c r="D7043" t="s">
        <v>13002</v>
      </c>
      <c r="E7043" t="s">
        <v>13837</v>
      </c>
      <c r="F7043" t="s">
        <v>13093</v>
      </c>
      <c r="G7043" t="s">
        <v>491</v>
      </c>
      <c r="H7043" t="s">
        <v>18</v>
      </c>
      <c r="I7043" t="s">
        <v>19</v>
      </c>
      <c r="J7043" t="s">
        <v>19</v>
      </c>
      <c r="K7043" t="s">
        <v>19</v>
      </c>
      <c r="L7043">
        <v>250</v>
      </c>
      <c r="M7043">
        <v>1</v>
      </c>
      <c r="N7043" s="1">
        <v>41796</v>
      </c>
      <c r="O7043" t="s">
        <v>19477</v>
      </c>
      <c r="P7043" t="str">
        <f t="shared" si="110"/>
        <v>Low</v>
      </c>
    </row>
    <row r="7044" spans="1:16" x14ac:dyDescent="0.35">
      <c r="A7044">
        <v>18466993</v>
      </c>
      <c r="B7044" t="s">
        <v>9962</v>
      </c>
      <c r="C7044">
        <v>1</v>
      </c>
      <c r="D7044" t="s">
        <v>13002</v>
      </c>
      <c r="E7044" t="s">
        <v>13838</v>
      </c>
      <c r="F7044" t="s">
        <v>13070</v>
      </c>
      <c r="G7044" t="s">
        <v>459</v>
      </c>
      <c r="H7044" t="s">
        <v>18</v>
      </c>
      <c r="I7044" t="s">
        <v>19</v>
      </c>
      <c r="J7044" t="s">
        <v>19</v>
      </c>
      <c r="K7044" t="s">
        <v>19</v>
      </c>
      <c r="L7044">
        <v>100</v>
      </c>
      <c r="M7044">
        <v>1</v>
      </c>
      <c r="N7044" s="1">
        <v>42524</v>
      </c>
      <c r="O7044" t="s">
        <v>19477</v>
      </c>
      <c r="P7044" t="str">
        <f t="shared" si="110"/>
        <v>Low</v>
      </c>
    </row>
    <row r="7045" spans="1:16" x14ac:dyDescent="0.35">
      <c r="A7045">
        <v>18472450</v>
      </c>
      <c r="B7045" t="s">
        <v>13839</v>
      </c>
      <c r="C7045">
        <v>1</v>
      </c>
      <c r="D7045" t="s">
        <v>13002</v>
      </c>
      <c r="E7045" t="s">
        <v>13840</v>
      </c>
      <c r="F7045" t="s">
        <v>13070</v>
      </c>
      <c r="G7045" t="s">
        <v>13841</v>
      </c>
      <c r="H7045" t="s">
        <v>18</v>
      </c>
      <c r="I7045" t="s">
        <v>19</v>
      </c>
      <c r="J7045" t="s">
        <v>19</v>
      </c>
      <c r="K7045" t="s">
        <v>19</v>
      </c>
      <c r="L7045">
        <v>600</v>
      </c>
      <c r="M7045">
        <v>1</v>
      </c>
      <c r="N7045" s="1">
        <v>42163</v>
      </c>
      <c r="O7045" t="s">
        <v>19477</v>
      </c>
      <c r="P7045" t="str">
        <f t="shared" si="110"/>
        <v>Lower-Mid</v>
      </c>
    </row>
    <row r="7046" spans="1:16" x14ac:dyDescent="0.35">
      <c r="A7046">
        <v>1495</v>
      </c>
      <c r="B7046" t="s">
        <v>13842</v>
      </c>
      <c r="C7046">
        <v>1</v>
      </c>
      <c r="D7046" t="s">
        <v>13002</v>
      </c>
      <c r="E7046" t="s">
        <v>13843</v>
      </c>
      <c r="F7046" t="s">
        <v>13027</v>
      </c>
      <c r="G7046" t="s">
        <v>442</v>
      </c>
      <c r="H7046" t="s">
        <v>18</v>
      </c>
      <c r="I7046" t="s">
        <v>19</v>
      </c>
      <c r="J7046" t="s">
        <v>25</v>
      </c>
      <c r="K7046" t="s">
        <v>19</v>
      </c>
      <c r="L7046">
        <v>550</v>
      </c>
      <c r="M7046">
        <v>4</v>
      </c>
      <c r="N7046" s="1">
        <v>42528</v>
      </c>
      <c r="O7046" t="s">
        <v>19477</v>
      </c>
      <c r="P7046" t="str">
        <f t="shared" si="110"/>
        <v>Lower-Mid</v>
      </c>
    </row>
    <row r="7047" spans="1:16" x14ac:dyDescent="0.35">
      <c r="A7047">
        <v>18431981</v>
      </c>
      <c r="B7047" t="s">
        <v>13844</v>
      </c>
      <c r="C7047">
        <v>1</v>
      </c>
      <c r="D7047" t="s">
        <v>13002</v>
      </c>
      <c r="E7047" t="s">
        <v>13845</v>
      </c>
      <c r="F7047" t="s">
        <v>13140</v>
      </c>
      <c r="G7047" t="s">
        <v>491</v>
      </c>
      <c r="H7047" t="s">
        <v>18</v>
      </c>
      <c r="I7047" t="s">
        <v>19</v>
      </c>
      <c r="J7047" t="s">
        <v>19</v>
      </c>
      <c r="K7047" t="s">
        <v>19</v>
      </c>
      <c r="L7047">
        <v>550</v>
      </c>
      <c r="M7047">
        <v>1</v>
      </c>
      <c r="N7047" s="1">
        <v>40701</v>
      </c>
      <c r="O7047" t="s">
        <v>19477</v>
      </c>
      <c r="P7047" t="str">
        <f t="shared" si="110"/>
        <v>Lower-Mid</v>
      </c>
    </row>
    <row r="7048" spans="1:16" x14ac:dyDescent="0.35">
      <c r="A7048">
        <v>18400770</v>
      </c>
      <c r="B7048" t="s">
        <v>13846</v>
      </c>
      <c r="C7048">
        <v>1</v>
      </c>
      <c r="D7048" t="s">
        <v>14</v>
      </c>
      <c r="E7048" t="s">
        <v>3194</v>
      </c>
      <c r="F7048" t="s">
        <v>3195</v>
      </c>
      <c r="G7048" t="s">
        <v>13847</v>
      </c>
      <c r="H7048" t="s">
        <v>18</v>
      </c>
      <c r="I7048" t="s">
        <v>25</v>
      </c>
      <c r="J7048" t="s">
        <v>19</v>
      </c>
      <c r="K7048" t="s">
        <v>19</v>
      </c>
      <c r="L7048">
        <v>2000</v>
      </c>
      <c r="M7048">
        <v>4</v>
      </c>
      <c r="N7048" s="1">
        <v>43117</v>
      </c>
      <c r="O7048" t="s">
        <v>19477</v>
      </c>
      <c r="P7048" t="str">
        <f t="shared" si="110"/>
        <v>Upper-Mid</v>
      </c>
    </row>
    <row r="7049" spans="1:16" x14ac:dyDescent="0.35">
      <c r="A7049">
        <v>5598</v>
      </c>
      <c r="B7049" t="s">
        <v>811</v>
      </c>
      <c r="C7049">
        <v>1</v>
      </c>
      <c r="D7049" t="s">
        <v>13002</v>
      </c>
      <c r="E7049" t="s">
        <v>13848</v>
      </c>
      <c r="F7049" t="s">
        <v>13106</v>
      </c>
      <c r="G7049" t="s">
        <v>439</v>
      </c>
      <c r="H7049" t="s">
        <v>18</v>
      </c>
      <c r="I7049" t="s">
        <v>19</v>
      </c>
      <c r="J7049" t="s">
        <v>19</v>
      </c>
      <c r="K7049" t="s">
        <v>19</v>
      </c>
      <c r="L7049">
        <v>450</v>
      </c>
      <c r="M7049">
        <v>3</v>
      </c>
      <c r="N7049" s="1">
        <v>41799</v>
      </c>
      <c r="O7049" t="s">
        <v>19477</v>
      </c>
      <c r="P7049" t="str">
        <f t="shared" si="110"/>
        <v>Low</v>
      </c>
    </row>
    <row r="7050" spans="1:16" x14ac:dyDescent="0.35">
      <c r="A7050">
        <v>18017237</v>
      </c>
      <c r="B7050" t="s">
        <v>638</v>
      </c>
      <c r="C7050">
        <v>1</v>
      </c>
      <c r="D7050" t="s">
        <v>13002</v>
      </c>
      <c r="E7050" t="s">
        <v>13849</v>
      </c>
      <c r="F7050" t="s">
        <v>13106</v>
      </c>
      <c r="G7050" t="s">
        <v>1391</v>
      </c>
      <c r="H7050" t="s">
        <v>18</v>
      </c>
      <c r="I7050" t="s">
        <v>19</v>
      </c>
      <c r="J7050" t="s">
        <v>19</v>
      </c>
      <c r="K7050" t="s">
        <v>19</v>
      </c>
      <c r="L7050">
        <v>300</v>
      </c>
      <c r="M7050">
        <v>3</v>
      </c>
      <c r="N7050" s="1">
        <v>41078</v>
      </c>
      <c r="O7050" t="s">
        <v>19477</v>
      </c>
      <c r="P7050" t="str">
        <f t="shared" si="110"/>
        <v>Low</v>
      </c>
    </row>
    <row r="7051" spans="1:16" x14ac:dyDescent="0.35">
      <c r="A7051">
        <v>7939</v>
      </c>
      <c r="B7051" t="s">
        <v>6521</v>
      </c>
      <c r="C7051">
        <v>1</v>
      </c>
      <c r="D7051" t="s">
        <v>13002</v>
      </c>
      <c r="E7051" t="s">
        <v>13850</v>
      </c>
      <c r="F7051" t="s">
        <v>13106</v>
      </c>
      <c r="G7051" t="s">
        <v>641</v>
      </c>
      <c r="H7051" t="s">
        <v>18</v>
      </c>
      <c r="I7051" t="s">
        <v>19</v>
      </c>
      <c r="J7051" t="s">
        <v>19</v>
      </c>
      <c r="K7051" t="s">
        <v>19</v>
      </c>
      <c r="L7051">
        <v>300</v>
      </c>
      <c r="M7051">
        <v>4</v>
      </c>
      <c r="N7051" s="1">
        <v>42892</v>
      </c>
      <c r="O7051" t="s">
        <v>19477</v>
      </c>
      <c r="P7051" t="str">
        <f t="shared" si="110"/>
        <v>Low</v>
      </c>
    </row>
    <row r="7052" spans="1:16" x14ac:dyDescent="0.35">
      <c r="A7052">
        <v>3251</v>
      </c>
      <c r="B7052" t="s">
        <v>13851</v>
      </c>
      <c r="C7052">
        <v>1</v>
      </c>
      <c r="D7052" t="s">
        <v>13002</v>
      </c>
      <c r="E7052" t="s">
        <v>13852</v>
      </c>
      <c r="F7052" t="s">
        <v>13106</v>
      </c>
      <c r="G7052" t="s">
        <v>491</v>
      </c>
      <c r="H7052" t="s">
        <v>18</v>
      </c>
      <c r="I7052" t="s">
        <v>25</v>
      </c>
      <c r="J7052" t="s">
        <v>19</v>
      </c>
      <c r="K7052" t="s">
        <v>19</v>
      </c>
      <c r="L7052">
        <v>1500</v>
      </c>
      <c r="M7052">
        <v>4</v>
      </c>
      <c r="N7052" s="1">
        <v>42901</v>
      </c>
      <c r="O7052" t="s">
        <v>19477</v>
      </c>
      <c r="P7052" t="str">
        <f t="shared" si="110"/>
        <v>Mid</v>
      </c>
    </row>
    <row r="7053" spans="1:16" x14ac:dyDescent="0.35">
      <c r="A7053">
        <v>306688</v>
      </c>
      <c r="B7053" t="s">
        <v>13853</v>
      </c>
      <c r="C7053">
        <v>1</v>
      </c>
      <c r="D7053" t="s">
        <v>13002</v>
      </c>
      <c r="E7053" t="s">
        <v>13854</v>
      </c>
      <c r="F7053" t="s">
        <v>13855</v>
      </c>
      <c r="G7053" t="s">
        <v>439</v>
      </c>
      <c r="H7053" t="s">
        <v>18</v>
      </c>
      <c r="I7053" t="s">
        <v>19</v>
      </c>
      <c r="J7053" t="s">
        <v>19</v>
      </c>
      <c r="K7053" t="s">
        <v>19</v>
      </c>
      <c r="L7053">
        <v>450</v>
      </c>
      <c r="M7053">
        <v>3</v>
      </c>
      <c r="N7053" s="1">
        <v>43248</v>
      </c>
      <c r="O7053" t="s">
        <v>19477</v>
      </c>
      <c r="P7053" t="str">
        <f t="shared" si="110"/>
        <v>Low</v>
      </c>
    </row>
    <row r="7054" spans="1:16" x14ac:dyDescent="0.35">
      <c r="A7054">
        <v>7992</v>
      </c>
      <c r="B7054" t="s">
        <v>13856</v>
      </c>
      <c r="C7054">
        <v>1</v>
      </c>
      <c r="D7054" t="s">
        <v>13002</v>
      </c>
      <c r="E7054" t="s">
        <v>13857</v>
      </c>
      <c r="F7054" t="s">
        <v>13858</v>
      </c>
      <c r="G7054" t="s">
        <v>797</v>
      </c>
      <c r="H7054" t="s">
        <v>18</v>
      </c>
      <c r="I7054" t="s">
        <v>19</v>
      </c>
      <c r="J7054" t="s">
        <v>19</v>
      </c>
      <c r="K7054" t="s">
        <v>19</v>
      </c>
      <c r="L7054">
        <v>300</v>
      </c>
      <c r="M7054">
        <v>4</v>
      </c>
      <c r="N7054" s="1">
        <v>42499</v>
      </c>
      <c r="O7054" t="s">
        <v>19477</v>
      </c>
      <c r="P7054" t="str">
        <f t="shared" si="110"/>
        <v>Low</v>
      </c>
    </row>
    <row r="7055" spans="1:16" x14ac:dyDescent="0.35">
      <c r="A7055">
        <v>18268712</v>
      </c>
      <c r="B7055" t="s">
        <v>13859</v>
      </c>
      <c r="C7055">
        <v>1</v>
      </c>
      <c r="D7055" t="s">
        <v>13002</v>
      </c>
      <c r="E7055" t="s">
        <v>13558</v>
      </c>
      <c r="F7055" t="s">
        <v>13557</v>
      </c>
      <c r="G7055" t="s">
        <v>13860</v>
      </c>
      <c r="H7055" t="s">
        <v>18</v>
      </c>
      <c r="I7055" t="s">
        <v>25</v>
      </c>
      <c r="J7055" t="s">
        <v>25</v>
      </c>
      <c r="K7055" t="s">
        <v>19</v>
      </c>
      <c r="L7055">
        <v>1500</v>
      </c>
      <c r="M7055">
        <v>4</v>
      </c>
      <c r="N7055" s="1">
        <v>41035</v>
      </c>
      <c r="O7055" t="s">
        <v>19477</v>
      </c>
      <c r="P7055" t="str">
        <f t="shared" si="110"/>
        <v>Mid</v>
      </c>
    </row>
    <row r="7056" spans="1:16" x14ac:dyDescent="0.35">
      <c r="A7056">
        <v>9731</v>
      </c>
      <c r="B7056" t="s">
        <v>13861</v>
      </c>
      <c r="C7056">
        <v>1</v>
      </c>
      <c r="D7056" t="s">
        <v>13002</v>
      </c>
      <c r="E7056" t="s">
        <v>13862</v>
      </c>
      <c r="F7056" t="s">
        <v>13145</v>
      </c>
      <c r="G7056" t="s">
        <v>17</v>
      </c>
      <c r="H7056" t="s">
        <v>18</v>
      </c>
      <c r="I7056" t="s">
        <v>19</v>
      </c>
      <c r="J7056" t="s">
        <v>25</v>
      </c>
      <c r="K7056" t="s">
        <v>19</v>
      </c>
      <c r="L7056">
        <v>200</v>
      </c>
      <c r="M7056">
        <v>2</v>
      </c>
      <c r="N7056" s="1">
        <v>42142</v>
      </c>
      <c r="O7056" t="s">
        <v>19477</v>
      </c>
      <c r="P7056" t="str">
        <f t="shared" si="110"/>
        <v>Low</v>
      </c>
    </row>
    <row r="7057" spans="1:16" x14ac:dyDescent="0.35">
      <c r="A7057">
        <v>18258162</v>
      </c>
      <c r="B7057" t="s">
        <v>13863</v>
      </c>
      <c r="C7057">
        <v>1</v>
      </c>
      <c r="D7057" t="s">
        <v>13002</v>
      </c>
      <c r="E7057" t="s">
        <v>13864</v>
      </c>
      <c r="F7057" t="s">
        <v>13145</v>
      </c>
      <c r="G7057" t="s">
        <v>17</v>
      </c>
      <c r="H7057" t="s">
        <v>18</v>
      </c>
      <c r="I7057" t="s">
        <v>19</v>
      </c>
      <c r="J7057" t="s">
        <v>25</v>
      </c>
      <c r="K7057" t="s">
        <v>19</v>
      </c>
      <c r="L7057">
        <v>600</v>
      </c>
      <c r="M7057">
        <v>3</v>
      </c>
      <c r="N7057" s="1">
        <v>43223</v>
      </c>
      <c r="O7057" t="s">
        <v>19477</v>
      </c>
      <c r="P7057" t="str">
        <f t="shared" si="110"/>
        <v>Lower-Mid</v>
      </c>
    </row>
    <row r="7058" spans="1:16" x14ac:dyDescent="0.35">
      <c r="A7058">
        <v>302144</v>
      </c>
      <c r="B7058" t="s">
        <v>13865</v>
      </c>
      <c r="C7058">
        <v>1</v>
      </c>
      <c r="D7058" t="s">
        <v>13002</v>
      </c>
      <c r="E7058" t="s">
        <v>13866</v>
      </c>
      <c r="F7058" t="s">
        <v>13145</v>
      </c>
      <c r="G7058" t="s">
        <v>422</v>
      </c>
      <c r="H7058" t="s">
        <v>18</v>
      </c>
      <c r="I7058" t="s">
        <v>25</v>
      </c>
      <c r="J7058" t="s">
        <v>19</v>
      </c>
      <c r="K7058" t="s">
        <v>19</v>
      </c>
      <c r="L7058">
        <v>800</v>
      </c>
      <c r="M7058">
        <v>3</v>
      </c>
      <c r="N7058" s="1">
        <v>42877</v>
      </c>
      <c r="O7058" t="s">
        <v>19477</v>
      </c>
      <c r="P7058" t="str">
        <f t="shared" si="110"/>
        <v>Lower-Mid</v>
      </c>
    </row>
    <row r="7059" spans="1:16" x14ac:dyDescent="0.35">
      <c r="A7059">
        <v>8151</v>
      </c>
      <c r="B7059" t="s">
        <v>5343</v>
      </c>
      <c r="C7059">
        <v>1</v>
      </c>
      <c r="D7059" t="s">
        <v>13002</v>
      </c>
      <c r="E7059" t="s">
        <v>13867</v>
      </c>
      <c r="F7059" t="s">
        <v>13145</v>
      </c>
      <c r="G7059" t="s">
        <v>419</v>
      </c>
      <c r="H7059" t="s">
        <v>18</v>
      </c>
      <c r="I7059" t="s">
        <v>19</v>
      </c>
      <c r="J7059" t="s">
        <v>19</v>
      </c>
      <c r="K7059" t="s">
        <v>19</v>
      </c>
      <c r="L7059">
        <v>600</v>
      </c>
      <c r="M7059">
        <v>3</v>
      </c>
      <c r="N7059" s="1">
        <v>40307</v>
      </c>
      <c r="O7059" t="s">
        <v>19477</v>
      </c>
      <c r="P7059" t="str">
        <f t="shared" si="110"/>
        <v>Lower-Mid</v>
      </c>
    </row>
    <row r="7060" spans="1:16" x14ac:dyDescent="0.35">
      <c r="A7060">
        <v>439</v>
      </c>
      <c r="B7060" t="s">
        <v>13868</v>
      </c>
      <c r="C7060">
        <v>1</v>
      </c>
      <c r="D7060" t="s">
        <v>13002</v>
      </c>
      <c r="E7060" t="s">
        <v>13869</v>
      </c>
      <c r="F7060" t="s">
        <v>13562</v>
      </c>
      <c r="G7060" t="s">
        <v>442</v>
      </c>
      <c r="H7060" t="s">
        <v>18</v>
      </c>
      <c r="I7060" t="s">
        <v>19</v>
      </c>
      <c r="J7060" t="s">
        <v>19</v>
      </c>
      <c r="K7060" t="s">
        <v>19</v>
      </c>
      <c r="L7060">
        <v>600</v>
      </c>
      <c r="M7060">
        <v>3</v>
      </c>
      <c r="N7060" s="1">
        <v>43224</v>
      </c>
      <c r="O7060" t="s">
        <v>19477</v>
      </c>
      <c r="P7060" t="str">
        <f t="shared" si="110"/>
        <v>Lower-Mid</v>
      </c>
    </row>
    <row r="7061" spans="1:16" x14ac:dyDescent="0.35">
      <c r="A7061">
        <v>18364351</v>
      </c>
      <c r="B7061" t="s">
        <v>13870</v>
      </c>
      <c r="C7061">
        <v>1</v>
      </c>
      <c r="D7061" t="s">
        <v>13002</v>
      </c>
      <c r="E7061" t="s">
        <v>13871</v>
      </c>
      <c r="F7061" t="s">
        <v>13714</v>
      </c>
      <c r="G7061" t="s">
        <v>422</v>
      </c>
      <c r="H7061" t="s">
        <v>18</v>
      </c>
      <c r="I7061" t="s">
        <v>19</v>
      </c>
      <c r="J7061" t="s">
        <v>25</v>
      </c>
      <c r="K7061" t="s">
        <v>19</v>
      </c>
      <c r="L7061">
        <v>450</v>
      </c>
      <c r="M7061">
        <v>3</v>
      </c>
      <c r="N7061" s="1">
        <v>43237</v>
      </c>
      <c r="O7061" t="s">
        <v>19477</v>
      </c>
      <c r="P7061" t="str">
        <f t="shared" si="110"/>
        <v>Low</v>
      </c>
    </row>
    <row r="7062" spans="1:16" x14ac:dyDescent="0.35">
      <c r="A7062">
        <v>18382363</v>
      </c>
      <c r="B7062" t="s">
        <v>13872</v>
      </c>
      <c r="C7062">
        <v>1</v>
      </c>
      <c r="D7062" t="s">
        <v>13002</v>
      </c>
      <c r="E7062" t="s">
        <v>13873</v>
      </c>
      <c r="F7062" t="s">
        <v>13007</v>
      </c>
      <c r="G7062" t="s">
        <v>13874</v>
      </c>
      <c r="H7062" t="s">
        <v>18</v>
      </c>
      <c r="I7062" t="s">
        <v>19</v>
      </c>
      <c r="J7062" t="s">
        <v>25</v>
      </c>
      <c r="K7062" t="s">
        <v>19</v>
      </c>
      <c r="L7062">
        <v>900</v>
      </c>
      <c r="M7062">
        <v>4</v>
      </c>
      <c r="N7062" s="1">
        <v>42514</v>
      </c>
      <c r="O7062" t="s">
        <v>19477</v>
      </c>
      <c r="P7062" t="str">
        <f t="shared" si="110"/>
        <v>Lower-Mid</v>
      </c>
    </row>
    <row r="7063" spans="1:16" x14ac:dyDescent="0.35">
      <c r="A7063">
        <v>8061</v>
      </c>
      <c r="B7063" t="s">
        <v>13875</v>
      </c>
      <c r="C7063">
        <v>1</v>
      </c>
      <c r="D7063" t="s">
        <v>13002</v>
      </c>
      <c r="E7063" t="s">
        <v>13876</v>
      </c>
      <c r="F7063" t="s">
        <v>12112</v>
      </c>
      <c r="G7063" t="s">
        <v>718</v>
      </c>
      <c r="H7063" t="s">
        <v>18</v>
      </c>
      <c r="I7063" t="s">
        <v>19</v>
      </c>
      <c r="J7063" t="s">
        <v>25</v>
      </c>
      <c r="K7063" t="s">
        <v>19</v>
      </c>
      <c r="L7063">
        <v>150</v>
      </c>
      <c r="M7063">
        <v>2</v>
      </c>
      <c r="N7063" s="1">
        <v>41046</v>
      </c>
      <c r="O7063" t="s">
        <v>19477</v>
      </c>
      <c r="P7063" t="str">
        <f t="shared" si="110"/>
        <v>Low</v>
      </c>
    </row>
    <row r="7064" spans="1:16" x14ac:dyDescent="0.35">
      <c r="A7064">
        <v>18393840</v>
      </c>
      <c r="B7064" t="s">
        <v>13877</v>
      </c>
      <c r="C7064">
        <v>1</v>
      </c>
      <c r="D7064" t="s">
        <v>13002</v>
      </c>
      <c r="E7064" t="s">
        <v>13878</v>
      </c>
      <c r="F7064" t="s">
        <v>13018</v>
      </c>
      <c r="G7064" t="s">
        <v>419</v>
      </c>
      <c r="H7064" t="s">
        <v>18</v>
      </c>
      <c r="I7064" t="s">
        <v>19</v>
      </c>
      <c r="J7064" t="s">
        <v>19</v>
      </c>
      <c r="K7064" t="s">
        <v>19</v>
      </c>
      <c r="L7064">
        <v>1400</v>
      </c>
      <c r="M7064">
        <v>3</v>
      </c>
      <c r="N7064" s="1">
        <v>41779</v>
      </c>
      <c r="O7064" t="s">
        <v>19477</v>
      </c>
      <c r="P7064" t="str">
        <f t="shared" si="110"/>
        <v>Mid</v>
      </c>
    </row>
    <row r="7065" spans="1:16" x14ac:dyDescent="0.35">
      <c r="A7065">
        <v>18393815</v>
      </c>
      <c r="B7065" t="s">
        <v>13879</v>
      </c>
      <c r="C7065">
        <v>1</v>
      </c>
      <c r="D7065" t="s">
        <v>13002</v>
      </c>
      <c r="E7065" t="s">
        <v>13880</v>
      </c>
      <c r="F7065" t="s">
        <v>13018</v>
      </c>
      <c r="G7065" t="s">
        <v>541</v>
      </c>
      <c r="H7065" t="s">
        <v>18</v>
      </c>
      <c r="I7065" t="s">
        <v>19</v>
      </c>
      <c r="J7065" t="s">
        <v>19</v>
      </c>
      <c r="K7065" t="s">
        <v>19</v>
      </c>
      <c r="L7065">
        <v>700</v>
      </c>
      <c r="M7065">
        <v>1</v>
      </c>
      <c r="N7065" s="1">
        <v>41035</v>
      </c>
      <c r="O7065" t="s">
        <v>19477</v>
      </c>
      <c r="P7065" t="str">
        <f t="shared" si="110"/>
        <v>Lower-Mid</v>
      </c>
    </row>
    <row r="7066" spans="1:16" x14ac:dyDescent="0.35">
      <c r="A7066">
        <v>18372688</v>
      </c>
      <c r="B7066" t="s">
        <v>13881</v>
      </c>
      <c r="C7066">
        <v>1</v>
      </c>
      <c r="D7066" t="s">
        <v>13002</v>
      </c>
      <c r="E7066" t="s">
        <v>13248</v>
      </c>
      <c r="F7066" t="s">
        <v>13018</v>
      </c>
      <c r="G7066" t="s">
        <v>13882</v>
      </c>
      <c r="H7066" t="s">
        <v>18</v>
      </c>
      <c r="I7066" t="s">
        <v>25</v>
      </c>
      <c r="J7066" t="s">
        <v>19</v>
      </c>
      <c r="K7066" t="s">
        <v>19</v>
      </c>
      <c r="L7066">
        <v>1300</v>
      </c>
      <c r="M7066">
        <v>4</v>
      </c>
      <c r="N7066" s="1">
        <v>42138</v>
      </c>
      <c r="O7066" t="s">
        <v>19477</v>
      </c>
      <c r="P7066" t="str">
        <f t="shared" si="110"/>
        <v>Mid</v>
      </c>
    </row>
    <row r="7067" spans="1:16" x14ac:dyDescent="0.35">
      <c r="A7067">
        <v>18161600</v>
      </c>
      <c r="B7067" t="s">
        <v>811</v>
      </c>
      <c r="C7067">
        <v>1</v>
      </c>
      <c r="D7067" t="s">
        <v>13002</v>
      </c>
      <c r="E7067" t="s">
        <v>13883</v>
      </c>
      <c r="F7067" t="s">
        <v>13303</v>
      </c>
      <c r="G7067" t="s">
        <v>439</v>
      </c>
      <c r="H7067" t="s">
        <v>18</v>
      </c>
      <c r="I7067" t="s">
        <v>19</v>
      </c>
      <c r="J7067" t="s">
        <v>19</v>
      </c>
      <c r="K7067" t="s">
        <v>19</v>
      </c>
      <c r="L7067">
        <v>450</v>
      </c>
      <c r="M7067">
        <v>1</v>
      </c>
      <c r="N7067" s="1">
        <v>41057</v>
      </c>
      <c r="O7067" t="s">
        <v>19477</v>
      </c>
      <c r="P7067" t="str">
        <f t="shared" si="110"/>
        <v>Low</v>
      </c>
    </row>
    <row r="7068" spans="1:16" x14ac:dyDescent="0.35">
      <c r="A7068">
        <v>18427226</v>
      </c>
      <c r="B7068" t="s">
        <v>13884</v>
      </c>
      <c r="C7068">
        <v>1</v>
      </c>
      <c r="D7068" t="s">
        <v>13002</v>
      </c>
      <c r="E7068" t="s">
        <v>13885</v>
      </c>
      <c r="F7068" t="s">
        <v>13047</v>
      </c>
      <c r="G7068" t="s">
        <v>422</v>
      </c>
      <c r="H7068" t="s">
        <v>18</v>
      </c>
      <c r="I7068" t="s">
        <v>19</v>
      </c>
      <c r="J7068" t="s">
        <v>19</v>
      </c>
      <c r="K7068" t="s">
        <v>19</v>
      </c>
      <c r="L7068">
        <v>300</v>
      </c>
      <c r="M7068">
        <v>3</v>
      </c>
      <c r="N7068" s="1">
        <v>41776</v>
      </c>
      <c r="O7068" t="s">
        <v>19477</v>
      </c>
      <c r="P7068" t="str">
        <f t="shared" si="110"/>
        <v>Low</v>
      </c>
    </row>
    <row r="7069" spans="1:16" x14ac:dyDescent="0.35">
      <c r="A7069">
        <v>395</v>
      </c>
      <c r="B7069" t="s">
        <v>560</v>
      </c>
      <c r="C7069">
        <v>1</v>
      </c>
      <c r="D7069" t="s">
        <v>13002</v>
      </c>
      <c r="E7069" t="s">
        <v>13886</v>
      </c>
      <c r="F7069" t="s">
        <v>13208</v>
      </c>
      <c r="G7069" t="s">
        <v>563</v>
      </c>
      <c r="H7069" t="s">
        <v>18</v>
      </c>
      <c r="I7069" t="s">
        <v>19</v>
      </c>
      <c r="J7069" t="s">
        <v>25</v>
      </c>
      <c r="K7069" t="s">
        <v>19</v>
      </c>
      <c r="L7069">
        <v>800</v>
      </c>
      <c r="M7069">
        <v>2</v>
      </c>
      <c r="N7069" s="1">
        <v>40678</v>
      </c>
      <c r="O7069" t="s">
        <v>19477</v>
      </c>
      <c r="P7069" t="str">
        <f t="shared" si="110"/>
        <v>Lower-Mid</v>
      </c>
    </row>
    <row r="7070" spans="1:16" x14ac:dyDescent="0.35">
      <c r="A7070">
        <v>18204467</v>
      </c>
      <c r="B7070" t="s">
        <v>13887</v>
      </c>
      <c r="C7070">
        <v>1</v>
      </c>
      <c r="D7070" t="s">
        <v>13002</v>
      </c>
      <c r="E7070" t="s">
        <v>13888</v>
      </c>
      <c r="F7070" t="s">
        <v>13518</v>
      </c>
      <c r="G7070" t="s">
        <v>645</v>
      </c>
      <c r="H7070" t="s">
        <v>18</v>
      </c>
      <c r="I7070" t="s">
        <v>19</v>
      </c>
      <c r="J7070" t="s">
        <v>19</v>
      </c>
      <c r="K7070" t="s">
        <v>19</v>
      </c>
      <c r="L7070">
        <v>300</v>
      </c>
      <c r="M7070">
        <v>3</v>
      </c>
      <c r="N7070" s="1">
        <v>41031</v>
      </c>
      <c r="O7070" t="s">
        <v>19477</v>
      </c>
      <c r="P7070" t="str">
        <f t="shared" si="110"/>
        <v>Low</v>
      </c>
    </row>
    <row r="7071" spans="1:16" x14ac:dyDescent="0.35">
      <c r="A7071">
        <v>18204489</v>
      </c>
      <c r="B7071" t="s">
        <v>13889</v>
      </c>
      <c r="C7071">
        <v>1</v>
      </c>
      <c r="D7071" t="s">
        <v>13002</v>
      </c>
      <c r="E7071" t="s">
        <v>13890</v>
      </c>
      <c r="F7071" t="s">
        <v>13312</v>
      </c>
      <c r="G7071" t="s">
        <v>491</v>
      </c>
      <c r="H7071" t="s">
        <v>18</v>
      </c>
      <c r="I7071" t="s">
        <v>19</v>
      </c>
      <c r="J7071" t="s">
        <v>25</v>
      </c>
      <c r="K7071" t="s">
        <v>19</v>
      </c>
      <c r="L7071">
        <v>700</v>
      </c>
      <c r="M7071">
        <v>4</v>
      </c>
      <c r="N7071" s="1">
        <v>40689</v>
      </c>
      <c r="O7071" t="s">
        <v>19477</v>
      </c>
      <c r="P7071" t="str">
        <f t="shared" si="110"/>
        <v>Lower-Mid</v>
      </c>
    </row>
    <row r="7072" spans="1:16" x14ac:dyDescent="0.35">
      <c r="A7072">
        <v>18284048</v>
      </c>
      <c r="B7072" t="s">
        <v>13891</v>
      </c>
      <c r="C7072">
        <v>1</v>
      </c>
      <c r="D7072" t="s">
        <v>13002</v>
      </c>
      <c r="E7072" t="s">
        <v>13892</v>
      </c>
      <c r="F7072" t="s">
        <v>13312</v>
      </c>
      <c r="G7072" t="s">
        <v>491</v>
      </c>
      <c r="H7072" t="s">
        <v>18</v>
      </c>
      <c r="I7072" t="s">
        <v>19</v>
      </c>
      <c r="J7072" t="s">
        <v>19</v>
      </c>
      <c r="K7072" t="s">
        <v>19</v>
      </c>
      <c r="L7072">
        <v>350</v>
      </c>
      <c r="M7072">
        <v>1</v>
      </c>
      <c r="N7072" s="1">
        <v>40312</v>
      </c>
      <c r="O7072" t="s">
        <v>19477</v>
      </c>
      <c r="P7072" t="str">
        <f t="shared" si="110"/>
        <v>Low</v>
      </c>
    </row>
    <row r="7073" spans="1:16" x14ac:dyDescent="0.35">
      <c r="A7073">
        <v>18370702</v>
      </c>
      <c r="B7073" t="s">
        <v>13893</v>
      </c>
      <c r="C7073">
        <v>1</v>
      </c>
      <c r="D7073" t="s">
        <v>13002</v>
      </c>
      <c r="E7073" t="s">
        <v>13118</v>
      </c>
      <c r="F7073" t="s">
        <v>13119</v>
      </c>
      <c r="G7073" t="s">
        <v>13894</v>
      </c>
      <c r="H7073" t="s">
        <v>18</v>
      </c>
      <c r="I7073" t="s">
        <v>19</v>
      </c>
      <c r="J7073" t="s">
        <v>25</v>
      </c>
      <c r="K7073" t="s">
        <v>19</v>
      </c>
      <c r="L7073">
        <v>600</v>
      </c>
      <c r="M7073">
        <v>3</v>
      </c>
      <c r="N7073" s="1">
        <v>41420</v>
      </c>
      <c r="O7073" t="s">
        <v>19477</v>
      </c>
      <c r="P7073" t="str">
        <f t="shared" si="110"/>
        <v>Lower-Mid</v>
      </c>
    </row>
    <row r="7074" spans="1:16" x14ac:dyDescent="0.35">
      <c r="A7074">
        <v>307974</v>
      </c>
      <c r="B7074" t="s">
        <v>13895</v>
      </c>
      <c r="C7074">
        <v>1</v>
      </c>
      <c r="D7074" t="s">
        <v>13002</v>
      </c>
      <c r="E7074" t="s">
        <v>13896</v>
      </c>
      <c r="F7074" t="s">
        <v>13119</v>
      </c>
      <c r="G7074" t="s">
        <v>422</v>
      </c>
      <c r="H7074" t="s">
        <v>18</v>
      </c>
      <c r="I7074" t="s">
        <v>19</v>
      </c>
      <c r="J7074" t="s">
        <v>25</v>
      </c>
      <c r="K7074" t="s">
        <v>19</v>
      </c>
      <c r="L7074">
        <v>600</v>
      </c>
      <c r="M7074">
        <v>1</v>
      </c>
      <c r="N7074" s="1">
        <v>41419</v>
      </c>
      <c r="O7074" t="s">
        <v>19477</v>
      </c>
      <c r="P7074" t="str">
        <f t="shared" si="110"/>
        <v>Lower-Mid</v>
      </c>
    </row>
    <row r="7075" spans="1:16" x14ac:dyDescent="0.35">
      <c r="A7075">
        <v>18383527</v>
      </c>
      <c r="B7075" t="s">
        <v>13897</v>
      </c>
      <c r="C7075">
        <v>1</v>
      </c>
      <c r="D7075" t="s">
        <v>13002</v>
      </c>
      <c r="E7075" t="s">
        <v>13898</v>
      </c>
      <c r="F7075" t="s">
        <v>13058</v>
      </c>
      <c r="G7075" t="s">
        <v>422</v>
      </c>
      <c r="H7075" t="s">
        <v>18</v>
      </c>
      <c r="I7075" t="s">
        <v>19</v>
      </c>
      <c r="J7075" t="s">
        <v>25</v>
      </c>
      <c r="K7075" t="s">
        <v>19</v>
      </c>
      <c r="L7075">
        <v>600</v>
      </c>
      <c r="M7075">
        <v>3</v>
      </c>
      <c r="N7075" s="1">
        <v>40684</v>
      </c>
      <c r="O7075" t="s">
        <v>19477</v>
      </c>
      <c r="P7075" t="str">
        <f t="shared" si="110"/>
        <v>Lower-Mid</v>
      </c>
    </row>
    <row r="7076" spans="1:16" x14ac:dyDescent="0.35">
      <c r="A7076">
        <v>312978</v>
      </c>
      <c r="B7076" t="s">
        <v>13899</v>
      </c>
      <c r="C7076">
        <v>1</v>
      </c>
      <c r="D7076" t="s">
        <v>13002</v>
      </c>
      <c r="E7076" t="s">
        <v>13900</v>
      </c>
      <c r="F7076" t="s">
        <v>12236</v>
      </c>
      <c r="G7076" t="s">
        <v>17</v>
      </c>
      <c r="H7076" t="s">
        <v>18</v>
      </c>
      <c r="I7076" t="s">
        <v>19</v>
      </c>
      <c r="J7076" t="s">
        <v>25</v>
      </c>
      <c r="K7076" t="s">
        <v>19</v>
      </c>
      <c r="L7076">
        <v>300</v>
      </c>
      <c r="M7076">
        <v>4</v>
      </c>
      <c r="N7076" s="1">
        <v>42883</v>
      </c>
      <c r="O7076" t="s">
        <v>19477</v>
      </c>
      <c r="P7076" t="str">
        <f t="shared" si="110"/>
        <v>Low</v>
      </c>
    </row>
    <row r="7077" spans="1:16" x14ac:dyDescent="0.35">
      <c r="A7077">
        <v>18371395</v>
      </c>
      <c r="B7077" t="s">
        <v>13901</v>
      </c>
      <c r="C7077">
        <v>1</v>
      </c>
      <c r="D7077" t="s">
        <v>13002</v>
      </c>
      <c r="E7077" t="s">
        <v>13902</v>
      </c>
      <c r="F7077" t="s">
        <v>11162</v>
      </c>
      <c r="G7077" t="s">
        <v>13903</v>
      </c>
      <c r="H7077" t="s">
        <v>18</v>
      </c>
      <c r="I7077" t="s">
        <v>19</v>
      </c>
      <c r="J7077" t="s">
        <v>25</v>
      </c>
      <c r="K7077" t="s">
        <v>25</v>
      </c>
      <c r="L7077">
        <v>550</v>
      </c>
      <c r="M7077">
        <v>3</v>
      </c>
      <c r="N7077" s="1">
        <v>42148</v>
      </c>
      <c r="O7077" t="s">
        <v>19477</v>
      </c>
      <c r="P7077" t="str">
        <f t="shared" si="110"/>
        <v>Lower-Mid</v>
      </c>
    </row>
    <row r="7078" spans="1:16" x14ac:dyDescent="0.35">
      <c r="A7078">
        <v>18432227</v>
      </c>
      <c r="B7078" t="s">
        <v>2720</v>
      </c>
      <c r="C7078">
        <v>1</v>
      </c>
      <c r="D7078" t="s">
        <v>13002</v>
      </c>
      <c r="E7078" t="s">
        <v>13904</v>
      </c>
      <c r="F7078" t="s">
        <v>11162</v>
      </c>
      <c r="G7078" t="s">
        <v>508</v>
      </c>
      <c r="H7078" t="s">
        <v>18</v>
      </c>
      <c r="I7078" t="s">
        <v>19</v>
      </c>
      <c r="J7078" t="s">
        <v>25</v>
      </c>
      <c r="K7078" t="s">
        <v>19</v>
      </c>
      <c r="L7078">
        <v>600</v>
      </c>
      <c r="M7078">
        <v>2</v>
      </c>
      <c r="N7078" s="1">
        <v>41777</v>
      </c>
      <c r="O7078" t="s">
        <v>19477</v>
      </c>
      <c r="P7078" t="str">
        <f t="shared" si="110"/>
        <v>Lower-Mid</v>
      </c>
    </row>
    <row r="7079" spans="1:16" x14ac:dyDescent="0.35">
      <c r="A7079">
        <v>313164</v>
      </c>
      <c r="B7079" t="s">
        <v>13905</v>
      </c>
      <c r="C7079">
        <v>1</v>
      </c>
      <c r="D7079" t="s">
        <v>13002</v>
      </c>
      <c r="E7079" t="s">
        <v>13906</v>
      </c>
      <c r="F7079" t="s">
        <v>13090</v>
      </c>
      <c r="G7079" t="s">
        <v>422</v>
      </c>
      <c r="H7079" t="s">
        <v>18</v>
      </c>
      <c r="I7079" t="s">
        <v>19</v>
      </c>
      <c r="J7079" t="s">
        <v>25</v>
      </c>
      <c r="K7079" t="s">
        <v>19</v>
      </c>
      <c r="L7079">
        <v>650</v>
      </c>
      <c r="M7079">
        <v>3</v>
      </c>
      <c r="N7079" s="1">
        <v>42150</v>
      </c>
      <c r="O7079" t="s">
        <v>19477</v>
      </c>
      <c r="P7079" t="str">
        <f t="shared" si="110"/>
        <v>Lower-Mid</v>
      </c>
    </row>
    <row r="7080" spans="1:16" x14ac:dyDescent="0.35">
      <c r="A7080">
        <v>8068</v>
      </c>
      <c r="B7080" t="s">
        <v>9386</v>
      </c>
      <c r="C7080">
        <v>1</v>
      </c>
      <c r="D7080" t="s">
        <v>13002</v>
      </c>
      <c r="E7080" t="s">
        <v>13907</v>
      </c>
      <c r="F7080" t="s">
        <v>13357</v>
      </c>
      <c r="G7080" t="s">
        <v>491</v>
      </c>
      <c r="H7080" t="s">
        <v>18</v>
      </c>
      <c r="I7080" t="s">
        <v>19</v>
      </c>
      <c r="J7080" t="s">
        <v>19</v>
      </c>
      <c r="K7080" t="s">
        <v>19</v>
      </c>
      <c r="L7080">
        <v>150</v>
      </c>
      <c r="M7080">
        <v>3</v>
      </c>
      <c r="N7080" s="1">
        <v>43238</v>
      </c>
      <c r="O7080" t="s">
        <v>19477</v>
      </c>
      <c r="P7080" t="str">
        <f t="shared" si="110"/>
        <v>Low</v>
      </c>
    </row>
    <row r="7081" spans="1:16" x14ac:dyDescent="0.35">
      <c r="A7081">
        <v>18391140</v>
      </c>
      <c r="B7081" t="s">
        <v>13908</v>
      </c>
      <c r="C7081">
        <v>1</v>
      </c>
      <c r="D7081" t="s">
        <v>13002</v>
      </c>
      <c r="E7081" t="s">
        <v>13909</v>
      </c>
      <c r="F7081" t="s">
        <v>13257</v>
      </c>
      <c r="G7081" t="s">
        <v>459</v>
      </c>
      <c r="H7081" t="s">
        <v>18</v>
      </c>
      <c r="I7081" t="s">
        <v>19</v>
      </c>
      <c r="J7081" t="s">
        <v>19</v>
      </c>
      <c r="K7081" t="s">
        <v>19</v>
      </c>
      <c r="L7081">
        <v>350</v>
      </c>
      <c r="M7081">
        <v>3</v>
      </c>
      <c r="N7081" s="1">
        <v>41049</v>
      </c>
      <c r="O7081" t="s">
        <v>19477</v>
      </c>
      <c r="P7081" t="str">
        <f t="shared" si="110"/>
        <v>Low</v>
      </c>
    </row>
    <row r="7082" spans="1:16" x14ac:dyDescent="0.35">
      <c r="A7082">
        <v>4469</v>
      </c>
      <c r="B7082" t="s">
        <v>13910</v>
      </c>
      <c r="C7082">
        <v>1</v>
      </c>
      <c r="D7082" t="s">
        <v>13002</v>
      </c>
      <c r="E7082" t="s">
        <v>13911</v>
      </c>
      <c r="F7082" t="s">
        <v>13093</v>
      </c>
      <c r="G7082" t="s">
        <v>546</v>
      </c>
      <c r="H7082" t="s">
        <v>18</v>
      </c>
      <c r="I7082" t="s">
        <v>25</v>
      </c>
      <c r="J7082" t="s">
        <v>19</v>
      </c>
      <c r="K7082" t="s">
        <v>19</v>
      </c>
      <c r="L7082">
        <v>1100</v>
      </c>
      <c r="M7082">
        <v>3</v>
      </c>
      <c r="N7082" s="1">
        <v>40325</v>
      </c>
      <c r="O7082" t="s">
        <v>19477</v>
      </c>
      <c r="P7082" t="str">
        <f t="shared" si="110"/>
        <v>Mid</v>
      </c>
    </row>
    <row r="7083" spans="1:16" x14ac:dyDescent="0.35">
      <c r="A7083">
        <v>5777</v>
      </c>
      <c r="B7083" t="s">
        <v>12862</v>
      </c>
      <c r="C7083">
        <v>1</v>
      </c>
      <c r="D7083" t="s">
        <v>13002</v>
      </c>
      <c r="E7083" t="s">
        <v>13912</v>
      </c>
      <c r="F7083" t="s">
        <v>13093</v>
      </c>
      <c r="G7083" t="s">
        <v>491</v>
      </c>
      <c r="H7083" t="s">
        <v>18</v>
      </c>
      <c r="I7083" t="s">
        <v>19</v>
      </c>
      <c r="J7083" t="s">
        <v>19</v>
      </c>
      <c r="K7083" t="s">
        <v>19</v>
      </c>
      <c r="L7083">
        <v>250</v>
      </c>
      <c r="M7083">
        <v>3</v>
      </c>
      <c r="N7083" s="1">
        <v>40691</v>
      </c>
      <c r="O7083" t="s">
        <v>19477</v>
      </c>
      <c r="P7083" t="str">
        <f t="shared" si="110"/>
        <v>Low</v>
      </c>
    </row>
    <row r="7084" spans="1:16" x14ac:dyDescent="0.35">
      <c r="A7084">
        <v>18391137</v>
      </c>
      <c r="B7084" t="s">
        <v>13913</v>
      </c>
      <c r="C7084">
        <v>1</v>
      </c>
      <c r="D7084" t="s">
        <v>13002</v>
      </c>
      <c r="E7084" t="s">
        <v>13914</v>
      </c>
      <c r="F7084" t="s">
        <v>13024</v>
      </c>
      <c r="G7084" t="s">
        <v>442</v>
      </c>
      <c r="H7084" t="s">
        <v>18</v>
      </c>
      <c r="I7084" t="s">
        <v>19</v>
      </c>
      <c r="J7084" t="s">
        <v>25</v>
      </c>
      <c r="K7084" t="s">
        <v>19</v>
      </c>
      <c r="L7084">
        <v>750</v>
      </c>
      <c r="M7084">
        <v>3</v>
      </c>
      <c r="N7084" s="1">
        <v>40690</v>
      </c>
      <c r="O7084" t="s">
        <v>19477</v>
      </c>
      <c r="P7084" t="str">
        <f t="shared" si="110"/>
        <v>Lower-Mid</v>
      </c>
    </row>
    <row r="7085" spans="1:16" x14ac:dyDescent="0.35">
      <c r="A7085">
        <v>18206836</v>
      </c>
      <c r="B7085" t="s">
        <v>13915</v>
      </c>
      <c r="C7085">
        <v>1</v>
      </c>
      <c r="D7085" t="s">
        <v>13002</v>
      </c>
      <c r="E7085" t="s">
        <v>13916</v>
      </c>
      <c r="F7085" t="s">
        <v>13917</v>
      </c>
      <c r="G7085" t="s">
        <v>17</v>
      </c>
      <c r="H7085" t="s">
        <v>18</v>
      </c>
      <c r="I7085" t="s">
        <v>19</v>
      </c>
      <c r="J7085" t="s">
        <v>19</v>
      </c>
      <c r="K7085" t="s">
        <v>19</v>
      </c>
      <c r="L7085">
        <v>200</v>
      </c>
      <c r="M7085">
        <v>3</v>
      </c>
      <c r="N7085" s="1">
        <v>41030</v>
      </c>
      <c r="O7085" t="s">
        <v>19477</v>
      </c>
      <c r="P7085" t="str">
        <f t="shared" si="110"/>
        <v>Low</v>
      </c>
    </row>
    <row r="7086" spans="1:16" x14ac:dyDescent="0.35">
      <c r="A7086">
        <v>8012</v>
      </c>
      <c r="B7086" t="s">
        <v>13918</v>
      </c>
      <c r="C7086">
        <v>1</v>
      </c>
      <c r="D7086" t="s">
        <v>13002</v>
      </c>
      <c r="E7086" t="s">
        <v>13919</v>
      </c>
      <c r="F7086" t="s">
        <v>13140</v>
      </c>
      <c r="G7086" t="s">
        <v>541</v>
      </c>
      <c r="H7086" t="s">
        <v>18</v>
      </c>
      <c r="I7086" t="s">
        <v>19</v>
      </c>
      <c r="J7086" t="s">
        <v>25</v>
      </c>
      <c r="K7086" t="s">
        <v>19</v>
      </c>
      <c r="L7086">
        <v>650</v>
      </c>
      <c r="M7086">
        <v>2</v>
      </c>
      <c r="N7086" s="1">
        <v>41413</v>
      </c>
      <c r="O7086" t="s">
        <v>19477</v>
      </c>
      <c r="P7086" t="str">
        <f t="shared" si="110"/>
        <v>Lower-Mid</v>
      </c>
    </row>
    <row r="7087" spans="1:16" x14ac:dyDescent="0.35">
      <c r="A7087">
        <v>1722</v>
      </c>
      <c r="B7087" t="s">
        <v>13920</v>
      </c>
      <c r="C7087">
        <v>1</v>
      </c>
      <c r="D7087" t="s">
        <v>13002</v>
      </c>
      <c r="E7087" t="s">
        <v>13921</v>
      </c>
      <c r="F7087" t="s">
        <v>13412</v>
      </c>
      <c r="G7087" t="s">
        <v>442</v>
      </c>
      <c r="H7087" t="s">
        <v>18</v>
      </c>
      <c r="I7087" t="s">
        <v>25</v>
      </c>
      <c r="J7087" t="s">
        <v>25</v>
      </c>
      <c r="K7087" t="s">
        <v>19</v>
      </c>
      <c r="L7087">
        <v>800</v>
      </c>
      <c r="M7087">
        <v>3</v>
      </c>
      <c r="N7087" s="1">
        <v>42502</v>
      </c>
      <c r="O7087" t="s">
        <v>19477</v>
      </c>
      <c r="P7087" t="str">
        <f t="shared" si="110"/>
        <v>Lower-Mid</v>
      </c>
    </row>
    <row r="7088" spans="1:16" x14ac:dyDescent="0.35">
      <c r="A7088">
        <v>2191</v>
      </c>
      <c r="B7088" t="s">
        <v>8854</v>
      </c>
      <c r="C7088">
        <v>1</v>
      </c>
      <c r="D7088" t="s">
        <v>13002</v>
      </c>
      <c r="E7088" t="s">
        <v>13922</v>
      </c>
      <c r="F7088" t="s">
        <v>13106</v>
      </c>
      <c r="G7088" t="s">
        <v>2946</v>
      </c>
      <c r="H7088" t="s">
        <v>18</v>
      </c>
      <c r="I7088" t="s">
        <v>19</v>
      </c>
      <c r="J7088" t="s">
        <v>19</v>
      </c>
      <c r="K7088" t="s">
        <v>19</v>
      </c>
      <c r="L7088">
        <v>250</v>
      </c>
      <c r="M7088">
        <v>3</v>
      </c>
      <c r="N7088" s="1">
        <v>42141</v>
      </c>
      <c r="O7088" t="s">
        <v>19477</v>
      </c>
      <c r="P7088" t="str">
        <f t="shared" si="110"/>
        <v>Low</v>
      </c>
    </row>
    <row r="7089" spans="1:16" x14ac:dyDescent="0.35">
      <c r="A7089">
        <v>307447</v>
      </c>
      <c r="B7089" t="s">
        <v>5047</v>
      </c>
      <c r="C7089">
        <v>1</v>
      </c>
      <c r="D7089" t="s">
        <v>13002</v>
      </c>
      <c r="E7089" t="s">
        <v>13923</v>
      </c>
      <c r="F7089" t="s">
        <v>13106</v>
      </c>
      <c r="G7089" t="s">
        <v>419</v>
      </c>
      <c r="H7089" t="s">
        <v>18</v>
      </c>
      <c r="I7089" t="s">
        <v>19</v>
      </c>
      <c r="J7089" t="s">
        <v>25</v>
      </c>
      <c r="K7089" t="s">
        <v>19</v>
      </c>
      <c r="L7089">
        <v>600</v>
      </c>
      <c r="M7089">
        <v>3</v>
      </c>
      <c r="N7089" s="1">
        <v>42499</v>
      </c>
      <c r="O7089" t="s">
        <v>19477</v>
      </c>
      <c r="P7089" t="str">
        <f t="shared" si="110"/>
        <v>Lower-Mid</v>
      </c>
    </row>
    <row r="7090" spans="1:16" x14ac:dyDescent="0.35">
      <c r="A7090">
        <v>18255134</v>
      </c>
      <c r="B7090" t="s">
        <v>13924</v>
      </c>
      <c r="C7090">
        <v>1</v>
      </c>
      <c r="D7090" t="s">
        <v>13002</v>
      </c>
      <c r="E7090" t="s">
        <v>13925</v>
      </c>
      <c r="F7090" t="s">
        <v>13175</v>
      </c>
      <c r="G7090" t="s">
        <v>422</v>
      </c>
      <c r="H7090" t="s">
        <v>18</v>
      </c>
      <c r="I7090" t="s">
        <v>19</v>
      </c>
      <c r="J7090" t="s">
        <v>25</v>
      </c>
      <c r="K7090" t="s">
        <v>19</v>
      </c>
      <c r="L7090">
        <v>700</v>
      </c>
      <c r="M7090">
        <v>3</v>
      </c>
      <c r="N7090" s="1">
        <v>40670</v>
      </c>
      <c r="O7090" t="s">
        <v>19477</v>
      </c>
      <c r="P7090" t="str">
        <f t="shared" si="110"/>
        <v>Lower-Mid</v>
      </c>
    </row>
    <row r="7091" spans="1:16" x14ac:dyDescent="0.35">
      <c r="A7091">
        <v>7983</v>
      </c>
      <c r="B7091" t="s">
        <v>13807</v>
      </c>
      <c r="C7091">
        <v>1</v>
      </c>
      <c r="D7091" t="s">
        <v>13002</v>
      </c>
      <c r="E7091" t="s">
        <v>13926</v>
      </c>
      <c r="F7091" t="s">
        <v>13858</v>
      </c>
      <c r="G7091" t="s">
        <v>501</v>
      </c>
      <c r="H7091" t="s">
        <v>18</v>
      </c>
      <c r="I7091" t="s">
        <v>19</v>
      </c>
      <c r="J7091" t="s">
        <v>25</v>
      </c>
      <c r="K7091" t="s">
        <v>19</v>
      </c>
      <c r="L7091">
        <v>200</v>
      </c>
      <c r="M7091">
        <v>4</v>
      </c>
      <c r="N7091" s="1">
        <v>41388</v>
      </c>
      <c r="O7091" t="s">
        <v>19477</v>
      </c>
      <c r="P7091" t="str">
        <f t="shared" si="110"/>
        <v>Low</v>
      </c>
    </row>
    <row r="7092" spans="1:16" x14ac:dyDescent="0.35">
      <c r="A7092">
        <v>18281983</v>
      </c>
      <c r="B7092" t="s">
        <v>5710</v>
      </c>
      <c r="C7092">
        <v>1</v>
      </c>
      <c r="D7092" t="s">
        <v>13002</v>
      </c>
      <c r="E7092" t="s">
        <v>13927</v>
      </c>
      <c r="F7092" t="s">
        <v>13928</v>
      </c>
      <c r="G7092" t="s">
        <v>17</v>
      </c>
      <c r="H7092" t="s">
        <v>18</v>
      </c>
      <c r="I7092" t="s">
        <v>19</v>
      </c>
      <c r="J7092" t="s">
        <v>19</v>
      </c>
      <c r="K7092" t="s">
        <v>19</v>
      </c>
      <c r="L7092">
        <v>300</v>
      </c>
      <c r="M7092">
        <v>3</v>
      </c>
      <c r="N7092" s="1">
        <v>40284</v>
      </c>
      <c r="O7092" t="s">
        <v>19477</v>
      </c>
      <c r="P7092" t="str">
        <f t="shared" si="110"/>
        <v>Low</v>
      </c>
    </row>
    <row r="7093" spans="1:16" x14ac:dyDescent="0.35">
      <c r="A7093">
        <v>8422</v>
      </c>
      <c r="B7093" t="s">
        <v>13929</v>
      </c>
      <c r="C7093">
        <v>1</v>
      </c>
      <c r="D7093" t="s">
        <v>13002</v>
      </c>
      <c r="E7093" t="s">
        <v>13930</v>
      </c>
      <c r="F7093" t="s">
        <v>13931</v>
      </c>
      <c r="G7093" t="s">
        <v>501</v>
      </c>
      <c r="H7093" t="s">
        <v>18</v>
      </c>
      <c r="I7093" t="s">
        <v>19</v>
      </c>
      <c r="J7093" t="s">
        <v>19</v>
      </c>
      <c r="K7093" t="s">
        <v>19</v>
      </c>
      <c r="L7093">
        <v>1000</v>
      </c>
      <c r="M7093">
        <v>3</v>
      </c>
      <c r="N7093" s="1">
        <v>42468</v>
      </c>
      <c r="O7093" t="s">
        <v>19477</v>
      </c>
      <c r="P7093" t="str">
        <f t="shared" si="110"/>
        <v>Mid</v>
      </c>
    </row>
    <row r="7094" spans="1:16" x14ac:dyDescent="0.35">
      <c r="A7094">
        <v>312278</v>
      </c>
      <c r="B7094" t="s">
        <v>13932</v>
      </c>
      <c r="C7094">
        <v>1</v>
      </c>
      <c r="D7094" t="s">
        <v>13002</v>
      </c>
      <c r="E7094" t="s">
        <v>13933</v>
      </c>
      <c r="F7094" t="s">
        <v>13714</v>
      </c>
      <c r="G7094" t="s">
        <v>501</v>
      </c>
      <c r="H7094" t="s">
        <v>18</v>
      </c>
      <c r="I7094" t="s">
        <v>19</v>
      </c>
      <c r="J7094" t="s">
        <v>25</v>
      </c>
      <c r="K7094" t="s">
        <v>19</v>
      </c>
      <c r="L7094">
        <v>200</v>
      </c>
      <c r="M7094">
        <v>3</v>
      </c>
      <c r="N7094" s="1">
        <v>42484</v>
      </c>
      <c r="O7094" t="s">
        <v>19477</v>
      </c>
      <c r="P7094" t="str">
        <f t="shared" si="110"/>
        <v>Low</v>
      </c>
    </row>
    <row r="7095" spans="1:16" x14ac:dyDescent="0.35">
      <c r="A7095">
        <v>18463699</v>
      </c>
      <c r="B7095" t="s">
        <v>2518</v>
      </c>
      <c r="C7095">
        <v>1</v>
      </c>
      <c r="D7095" t="s">
        <v>13002</v>
      </c>
      <c r="E7095" t="s">
        <v>13934</v>
      </c>
      <c r="F7095" t="s">
        <v>13010</v>
      </c>
      <c r="G7095" t="s">
        <v>1705</v>
      </c>
      <c r="H7095" t="s">
        <v>18</v>
      </c>
      <c r="I7095" t="s">
        <v>25</v>
      </c>
      <c r="J7095" t="s">
        <v>19</v>
      </c>
      <c r="K7095" t="s">
        <v>19</v>
      </c>
      <c r="L7095">
        <v>1100</v>
      </c>
      <c r="M7095">
        <v>3</v>
      </c>
      <c r="N7095" s="1">
        <v>41374</v>
      </c>
      <c r="O7095" t="s">
        <v>19477</v>
      </c>
      <c r="P7095" t="str">
        <f t="shared" si="110"/>
        <v>Mid</v>
      </c>
    </row>
    <row r="7096" spans="1:16" x14ac:dyDescent="0.35">
      <c r="A7096">
        <v>8228</v>
      </c>
      <c r="B7096" t="s">
        <v>13935</v>
      </c>
      <c r="C7096">
        <v>1</v>
      </c>
      <c r="D7096" t="s">
        <v>13002</v>
      </c>
      <c r="E7096" t="s">
        <v>13936</v>
      </c>
      <c r="F7096" t="s">
        <v>13010</v>
      </c>
      <c r="G7096" t="s">
        <v>718</v>
      </c>
      <c r="H7096" t="s">
        <v>18</v>
      </c>
      <c r="I7096" t="s">
        <v>19</v>
      </c>
      <c r="J7096" t="s">
        <v>19</v>
      </c>
      <c r="K7096" t="s">
        <v>19</v>
      </c>
      <c r="L7096">
        <v>150</v>
      </c>
      <c r="M7096">
        <v>3</v>
      </c>
      <c r="N7096" s="1">
        <v>41000</v>
      </c>
      <c r="O7096" t="s">
        <v>19477</v>
      </c>
      <c r="P7096" t="str">
        <f t="shared" si="110"/>
        <v>Low</v>
      </c>
    </row>
    <row r="7097" spans="1:16" x14ac:dyDescent="0.35">
      <c r="A7097">
        <v>18371428</v>
      </c>
      <c r="B7097" t="s">
        <v>13937</v>
      </c>
      <c r="C7097">
        <v>1</v>
      </c>
      <c r="D7097" t="s">
        <v>13002</v>
      </c>
      <c r="E7097" t="s">
        <v>13938</v>
      </c>
      <c r="F7097" t="s">
        <v>13010</v>
      </c>
      <c r="G7097" t="s">
        <v>442</v>
      </c>
      <c r="H7097" t="s">
        <v>18</v>
      </c>
      <c r="I7097" t="s">
        <v>19</v>
      </c>
      <c r="J7097" t="s">
        <v>25</v>
      </c>
      <c r="K7097" t="s">
        <v>19</v>
      </c>
      <c r="L7097">
        <v>800</v>
      </c>
      <c r="M7097">
        <v>3</v>
      </c>
      <c r="N7097" s="1">
        <v>40649</v>
      </c>
      <c r="O7097" t="s">
        <v>19477</v>
      </c>
      <c r="P7097" t="str">
        <f t="shared" si="110"/>
        <v>Lower-Mid</v>
      </c>
    </row>
    <row r="7098" spans="1:16" x14ac:dyDescent="0.35">
      <c r="A7098">
        <v>312369</v>
      </c>
      <c r="B7098" t="s">
        <v>13939</v>
      </c>
      <c r="C7098">
        <v>1</v>
      </c>
      <c r="D7098" t="s">
        <v>13002</v>
      </c>
      <c r="E7098" t="s">
        <v>13940</v>
      </c>
      <c r="F7098" t="s">
        <v>13010</v>
      </c>
      <c r="G7098" t="s">
        <v>1224</v>
      </c>
      <c r="H7098" t="s">
        <v>18</v>
      </c>
      <c r="I7098" t="s">
        <v>19</v>
      </c>
      <c r="J7098" t="s">
        <v>25</v>
      </c>
      <c r="K7098" t="s">
        <v>19</v>
      </c>
      <c r="L7098">
        <v>550</v>
      </c>
      <c r="M7098">
        <v>3</v>
      </c>
      <c r="N7098" s="1">
        <v>42465</v>
      </c>
      <c r="O7098" t="s">
        <v>19477</v>
      </c>
      <c r="P7098" t="str">
        <f t="shared" si="110"/>
        <v>Lower-Mid</v>
      </c>
    </row>
    <row r="7099" spans="1:16" x14ac:dyDescent="0.35">
      <c r="A7099">
        <v>18273942</v>
      </c>
      <c r="B7099" t="s">
        <v>13941</v>
      </c>
      <c r="C7099">
        <v>1</v>
      </c>
      <c r="D7099" t="s">
        <v>13002</v>
      </c>
      <c r="E7099" t="s">
        <v>13942</v>
      </c>
      <c r="F7099" t="s">
        <v>13036</v>
      </c>
      <c r="G7099" t="s">
        <v>13943</v>
      </c>
      <c r="H7099" t="s">
        <v>18</v>
      </c>
      <c r="I7099" t="s">
        <v>19</v>
      </c>
      <c r="J7099" t="s">
        <v>25</v>
      </c>
      <c r="K7099" t="s">
        <v>19</v>
      </c>
      <c r="L7099">
        <v>550</v>
      </c>
      <c r="M7099">
        <v>4</v>
      </c>
      <c r="N7099" s="1">
        <v>41023</v>
      </c>
      <c r="O7099" t="s">
        <v>19477</v>
      </c>
      <c r="P7099" t="str">
        <f t="shared" si="110"/>
        <v>Lower-Mid</v>
      </c>
    </row>
    <row r="7100" spans="1:16" x14ac:dyDescent="0.35">
      <c r="A7100">
        <v>18146472</v>
      </c>
      <c r="B7100" t="s">
        <v>13944</v>
      </c>
      <c r="C7100">
        <v>1</v>
      </c>
      <c r="D7100" t="s">
        <v>13002</v>
      </c>
      <c r="E7100" t="s">
        <v>13945</v>
      </c>
      <c r="F7100" t="s">
        <v>11011</v>
      </c>
      <c r="G7100" t="s">
        <v>501</v>
      </c>
      <c r="H7100" t="s">
        <v>18</v>
      </c>
      <c r="I7100" t="s">
        <v>19</v>
      </c>
      <c r="J7100" t="s">
        <v>19</v>
      </c>
      <c r="K7100" t="s">
        <v>19</v>
      </c>
      <c r="L7100">
        <v>150</v>
      </c>
      <c r="M7100">
        <v>3</v>
      </c>
      <c r="N7100" s="1">
        <v>41746</v>
      </c>
      <c r="O7100" t="s">
        <v>19477</v>
      </c>
      <c r="P7100" t="str">
        <f t="shared" si="110"/>
        <v>Low</v>
      </c>
    </row>
    <row r="7101" spans="1:16" x14ac:dyDescent="0.35">
      <c r="A7101">
        <v>309535</v>
      </c>
      <c r="B7101" t="s">
        <v>13946</v>
      </c>
      <c r="C7101">
        <v>1</v>
      </c>
      <c r="D7101" t="s">
        <v>13002</v>
      </c>
      <c r="E7101" t="s">
        <v>13947</v>
      </c>
      <c r="F7101" t="s">
        <v>13303</v>
      </c>
      <c r="G7101" t="s">
        <v>539</v>
      </c>
      <c r="H7101" t="s">
        <v>18</v>
      </c>
      <c r="I7101" t="s">
        <v>19</v>
      </c>
      <c r="J7101" t="s">
        <v>25</v>
      </c>
      <c r="K7101" t="s">
        <v>19</v>
      </c>
      <c r="L7101">
        <v>700</v>
      </c>
      <c r="M7101">
        <v>3</v>
      </c>
      <c r="N7101" s="1">
        <v>42848</v>
      </c>
      <c r="O7101" t="s">
        <v>19477</v>
      </c>
      <c r="P7101" t="str">
        <f t="shared" si="110"/>
        <v>Lower-Mid</v>
      </c>
    </row>
    <row r="7102" spans="1:16" x14ac:dyDescent="0.35">
      <c r="A7102">
        <v>304691</v>
      </c>
      <c r="B7102" t="s">
        <v>13948</v>
      </c>
      <c r="C7102">
        <v>1</v>
      </c>
      <c r="D7102" t="s">
        <v>13002</v>
      </c>
      <c r="E7102" t="s">
        <v>13949</v>
      </c>
      <c r="F7102" t="s">
        <v>13044</v>
      </c>
      <c r="G7102" t="s">
        <v>491</v>
      </c>
      <c r="H7102" t="s">
        <v>18</v>
      </c>
      <c r="I7102" t="s">
        <v>19</v>
      </c>
      <c r="J7102" t="s">
        <v>19</v>
      </c>
      <c r="K7102" t="s">
        <v>19</v>
      </c>
      <c r="L7102">
        <v>350</v>
      </c>
      <c r="M7102">
        <v>3</v>
      </c>
      <c r="N7102" s="1">
        <v>40644</v>
      </c>
      <c r="O7102" t="s">
        <v>19477</v>
      </c>
      <c r="P7102" t="str">
        <f t="shared" si="110"/>
        <v>Low</v>
      </c>
    </row>
    <row r="7103" spans="1:16" x14ac:dyDescent="0.35">
      <c r="A7103">
        <v>1460</v>
      </c>
      <c r="B7103" t="s">
        <v>3770</v>
      </c>
      <c r="C7103">
        <v>1</v>
      </c>
      <c r="D7103" t="s">
        <v>13002</v>
      </c>
      <c r="E7103" t="s">
        <v>13950</v>
      </c>
      <c r="F7103" t="s">
        <v>13733</v>
      </c>
      <c r="G7103" t="s">
        <v>419</v>
      </c>
      <c r="H7103" t="s">
        <v>18</v>
      </c>
      <c r="I7103" t="s">
        <v>19</v>
      </c>
      <c r="J7103" t="s">
        <v>25</v>
      </c>
      <c r="K7103" t="s">
        <v>19</v>
      </c>
      <c r="L7103">
        <v>600</v>
      </c>
      <c r="M7103">
        <v>3</v>
      </c>
      <c r="N7103" s="1">
        <v>40656</v>
      </c>
      <c r="O7103" t="s">
        <v>19477</v>
      </c>
      <c r="P7103" t="str">
        <f t="shared" si="110"/>
        <v>Lower-Mid</v>
      </c>
    </row>
    <row r="7104" spans="1:16" x14ac:dyDescent="0.35">
      <c r="A7104">
        <v>18408048</v>
      </c>
      <c r="B7104" t="s">
        <v>13951</v>
      </c>
      <c r="C7104">
        <v>1</v>
      </c>
      <c r="D7104" t="s">
        <v>13002</v>
      </c>
      <c r="E7104" t="s">
        <v>13952</v>
      </c>
      <c r="F7104" t="s">
        <v>13116</v>
      </c>
      <c r="G7104" t="s">
        <v>1020</v>
      </c>
      <c r="H7104" t="s">
        <v>18</v>
      </c>
      <c r="I7104" t="s">
        <v>25</v>
      </c>
      <c r="J7104" t="s">
        <v>19</v>
      </c>
      <c r="K7104" t="s">
        <v>19</v>
      </c>
      <c r="L7104">
        <v>1300</v>
      </c>
      <c r="M7104">
        <v>4</v>
      </c>
      <c r="N7104" s="1">
        <v>41756</v>
      </c>
      <c r="O7104" t="s">
        <v>19477</v>
      </c>
      <c r="P7104" t="str">
        <f t="shared" si="110"/>
        <v>Mid</v>
      </c>
    </row>
    <row r="7105" spans="1:16" x14ac:dyDescent="0.35">
      <c r="A7105">
        <v>313410</v>
      </c>
      <c r="B7105" t="s">
        <v>13953</v>
      </c>
      <c r="C7105">
        <v>1</v>
      </c>
      <c r="D7105" t="s">
        <v>13002</v>
      </c>
      <c r="E7105" t="s">
        <v>13954</v>
      </c>
      <c r="F7105" t="s">
        <v>13119</v>
      </c>
      <c r="G7105" t="s">
        <v>494</v>
      </c>
      <c r="H7105" t="s">
        <v>18</v>
      </c>
      <c r="I7105" t="s">
        <v>19</v>
      </c>
      <c r="J7105" t="s">
        <v>25</v>
      </c>
      <c r="K7105" t="s">
        <v>19</v>
      </c>
      <c r="L7105">
        <v>600</v>
      </c>
      <c r="M7105">
        <v>3</v>
      </c>
      <c r="N7105" s="1">
        <v>41009</v>
      </c>
      <c r="O7105" t="s">
        <v>19477</v>
      </c>
      <c r="P7105" t="str">
        <f t="shared" si="110"/>
        <v>Lower-Mid</v>
      </c>
    </row>
    <row r="7106" spans="1:16" x14ac:dyDescent="0.35">
      <c r="A7106">
        <v>5686</v>
      </c>
      <c r="B7106" t="s">
        <v>13955</v>
      </c>
      <c r="C7106">
        <v>1</v>
      </c>
      <c r="D7106" t="s">
        <v>13002</v>
      </c>
      <c r="E7106" t="s">
        <v>13956</v>
      </c>
      <c r="F7106" t="s">
        <v>13119</v>
      </c>
      <c r="G7106" t="s">
        <v>751</v>
      </c>
      <c r="H7106" t="s">
        <v>18</v>
      </c>
      <c r="I7106" t="s">
        <v>19</v>
      </c>
      <c r="J7106" t="s">
        <v>19</v>
      </c>
      <c r="K7106" t="s">
        <v>19</v>
      </c>
      <c r="L7106">
        <v>350</v>
      </c>
      <c r="M7106">
        <v>3</v>
      </c>
      <c r="N7106" s="1">
        <v>40655</v>
      </c>
      <c r="O7106" t="s">
        <v>19477</v>
      </c>
      <c r="P7106" t="str">
        <f t="shared" ref="P7106:P7169" si="111">IF(L7106&lt;500, "Low",
 IF(L7106&lt;1000, "Lower-Mid",
 IF(L7106&lt;2000, "Mid",
 IF(L7106&lt;3000, "Upper-Mid", "High"))))</f>
        <v>Low</v>
      </c>
    </row>
    <row r="7107" spans="1:16" x14ac:dyDescent="0.35">
      <c r="A7107">
        <v>18383486</v>
      </c>
      <c r="B7107" t="s">
        <v>13957</v>
      </c>
      <c r="C7107">
        <v>1</v>
      </c>
      <c r="D7107" t="s">
        <v>13002</v>
      </c>
      <c r="E7107" t="s">
        <v>13958</v>
      </c>
      <c r="F7107" t="s">
        <v>13058</v>
      </c>
      <c r="G7107" t="s">
        <v>2868</v>
      </c>
      <c r="H7107" t="s">
        <v>18</v>
      </c>
      <c r="I7107" t="s">
        <v>19</v>
      </c>
      <c r="J7107" t="s">
        <v>25</v>
      </c>
      <c r="K7107" t="s">
        <v>19</v>
      </c>
      <c r="L7107">
        <v>650</v>
      </c>
      <c r="M7107">
        <v>4</v>
      </c>
      <c r="N7107" s="1">
        <v>41743</v>
      </c>
      <c r="O7107" t="s">
        <v>19477</v>
      </c>
      <c r="P7107" t="str">
        <f t="shared" si="111"/>
        <v>Lower-Mid</v>
      </c>
    </row>
    <row r="7108" spans="1:16" x14ac:dyDescent="0.35">
      <c r="A7108">
        <v>310766</v>
      </c>
      <c r="B7108" t="s">
        <v>13959</v>
      </c>
      <c r="C7108">
        <v>1</v>
      </c>
      <c r="D7108" t="s">
        <v>13002</v>
      </c>
      <c r="E7108" t="s">
        <v>13827</v>
      </c>
      <c r="F7108" t="s">
        <v>11162</v>
      </c>
      <c r="G7108" t="s">
        <v>13960</v>
      </c>
      <c r="H7108" t="s">
        <v>18</v>
      </c>
      <c r="I7108" t="s">
        <v>19</v>
      </c>
      <c r="J7108" t="s">
        <v>25</v>
      </c>
      <c r="K7108" t="s">
        <v>19</v>
      </c>
      <c r="L7108">
        <v>650</v>
      </c>
      <c r="M7108">
        <v>3</v>
      </c>
      <c r="N7108" s="1">
        <v>41382</v>
      </c>
      <c r="O7108" t="s">
        <v>19477</v>
      </c>
      <c r="P7108" t="str">
        <f t="shared" si="111"/>
        <v>Lower-Mid</v>
      </c>
    </row>
    <row r="7109" spans="1:16" x14ac:dyDescent="0.35">
      <c r="A7109">
        <v>385</v>
      </c>
      <c r="B7109" t="s">
        <v>540</v>
      </c>
      <c r="C7109">
        <v>1</v>
      </c>
      <c r="D7109" t="s">
        <v>13002</v>
      </c>
      <c r="E7109" t="s">
        <v>13961</v>
      </c>
      <c r="F7109" t="s">
        <v>11162</v>
      </c>
      <c r="G7109" t="s">
        <v>541</v>
      </c>
      <c r="H7109" t="s">
        <v>18</v>
      </c>
      <c r="I7109" t="s">
        <v>19</v>
      </c>
      <c r="J7109" t="s">
        <v>19</v>
      </c>
      <c r="K7109" t="s">
        <v>19</v>
      </c>
      <c r="L7109">
        <v>700</v>
      </c>
      <c r="M7109">
        <v>2</v>
      </c>
      <c r="N7109" s="1">
        <v>42100</v>
      </c>
      <c r="O7109" t="s">
        <v>19477</v>
      </c>
      <c r="P7109" t="str">
        <f t="shared" si="111"/>
        <v>Lower-Mid</v>
      </c>
    </row>
    <row r="7110" spans="1:16" x14ac:dyDescent="0.35">
      <c r="A7110">
        <v>18418274</v>
      </c>
      <c r="B7110" t="s">
        <v>13962</v>
      </c>
      <c r="C7110">
        <v>1</v>
      </c>
      <c r="D7110" t="s">
        <v>13002</v>
      </c>
      <c r="E7110" t="s">
        <v>13963</v>
      </c>
      <c r="F7110" t="s">
        <v>13131</v>
      </c>
      <c r="G7110" t="s">
        <v>13964</v>
      </c>
      <c r="H7110" t="s">
        <v>18</v>
      </c>
      <c r="I7110" t="s">
        <v>19</v>
      </c>
      <c r="J7110" t="s">
        <v>25</v>
      </c>
      <c r="K7110" t="s">
        <v>19</v>
      </c>
      <c r="L7110">
        <v>600</v>
      </c>
      <c r="M7110">
        <v>3</v>
      </c>
      <c r="N7110" s="1">
        <v>41368</v>
      </c>
      <c r="O7110" t="s">
        <v>19477</v>
      </c>
      <c r="P7110" t="str">
        <f t="shared" si="111"/>
        <v>Lower-Mid</v>
      </c>
    </row>
    <row r="7111" spans="1:16" x14ac:dyDescent="0.35">
      <c r="A7111">
        <v>8092</v>
      </c>
      <c r="B7111" t="s">
        <v>13965</v>
      </c>
      <c r="C7111">
        <v>1</v>
      </c>
      <c r="D7111" t="s">
        <v>13002</v>
      </c>
      <c r="E7111" t="s">
        <v>13966</v>
      </c>
      <c r="F7111" t="s">
        <v>13257</v>
      </c>
      <c r="G7111" t="s">
        <v>845</v>
      </c>
      <c r="H7111" t="s">
        <v>18</v>
      </c>
      <c r="I7111" t="s">
        <v>19</v>
      </c>
      <c r="J7111" t="s">
        <v>19</v>
      </c>
      <c r="K7111" t="s">
        <v>19</v>
      </c>
      <c r="L7111">
        <v>350</v>
      </c>
      <c r="M7111">
        <v>3</v>
      </c>
      <c r="N7111" s="1">
        <v>42481</v>
      </c>
      <c r="O7111" t="s">
        <v>19477</v>
      </c>
      <c r="P7111" t="str">
        <f t="shared" si="111"/>
        <v>Low</v>
      </c>
    </row>
    <row r="7112" spans="1:16" x14ac:dyDescent="0.35">
      <c r="A7112">
        <v>5696</v>
      </c>
      <c r="B7112" t="s">
        <v>4010</v>
      </c>
      <c r="C7112">
        <v>1</v>
      </c>
      <c r="D7112" t="s">
        <v>13002</v>
      </c>
      <c r="E7112" t="s">
        <v>13967</v>
      </c>
      <c r="F7112" t="s">
        <v>13093</v>
      </c>
      <c r="G7112" t="s">
        <v>2030</v>
      </c>
      <c r="H7112" t="s">
        <v>18</v>
      </c>
      <c r="I7112" t="s">
        <v>19</v>
      </c>
      <c r="J7112" t="s">
        <v>25</v>
      </c>
      <c r="K7112" t="s">
        <v>19</v>
      </c>
      <c r="L7112">
        <v>1000</v>
      </c>
      <c r="M7112">
        <v>3</v>
      </c>
      <c r="N7112" s="1">
        <v>41752</v>
      </c>
      <c r="O7112" t="s">
        <v>19477</v>
      </c>
      <c r="P7112" t="str">
        <f t="shared" si="111"/>
        <v>Mid</v>
      </c>
    </row>
    <row r="7113" spans="1:16" x14ac:dyDescent="0.35">
      <c r="A7113">
        <v>312240</v>
      </c>
      <c r="B7113" t="s">
        <v>13723</v>
      </c>
      <c r="C7113">
        <v>1</v>
      </c>
      <c r="D7113" t="s">
        <v>13002</v>
      </c>
      <c r="E7113" t="s">
        <v>13968</v>
      </c>
      <c r="F7113" t="s">
        <v>13100</v>
      </c>
      <c r="G7113" t="s">
        <v>501</v>
      </c>
      <c r="H7113" t="s">
        <v>18</v>
      </c>
      <c r="I7113" t="s">
        <v>19</v>
      </c>
      <c r="J7113" t="s">
        <v>25</v>
      </c>
      <c r="K7113" t="s">
        <v>19</v>
      </c>
      <c r="L7113">
        <v>300</v>
      </c>
      <c r="M7113">
        <v>1</v>
      </c>
      <c r="N7113" s="1">
        <v>42114</v>
      </c>
      <c r="O7113" t="s">
        <v>19477</v>
      </c>
      <c r="P7113" t="str">
        <f t="shared" si="111"/>
        <v>Low</v>
      </c>
    </row>
    <row r="7114" spans="1:16" x14ac:dyDescent="0.35">
      <c r="A7114">
        <v>18418649</v>
      </c>
      <c r="B7114" t="s">
        <v>13969</v>
      </c>
      <c r="C7114">
        <v>1</v>
      </c>
      <c r="D7114" t="s">
        <v>13002</v>
      </c>
      <c r="E7114" t="s">
        <v>13970</v>
      </c>
      <c r="F7114" t="s">
        <v>13070</v>
      </c>
      <c r="G7114" t="s">
        <v>1174</v>
      </c>
      <c r="H7114" t="s">
        <v>18</v>
      </c>
      <c r="I7114" t="s">
        <v>19</v>
      </c>
      <c r="J7114" t="s">
        <v>19</v>
      </c>
      <c r="K7114" t="s">
        <v>19</v>
      </c>
      <c r="L7114">
        <v>300</v>
      </c>
      <c r="M7114">
        <v>3</v>
      </c>
      <c r="N7114" s="1">
        <v>41011</v>
      </c>
      <c r="O7114" t="s">
        <v>19477</v>
      </c>
      <c r="P7114" t="str">
        <f t="shared" si="111"/>
        <v>Low</v>
      </c>
    </row>
    <row r="7115" spans="1:16" x14ac:dyDescent="0.35">
      <c r="A7115">
        <v>18385532</v>
      </c>
      <c r="B7115" t="s">
        <v>13971</v>
      </c>
      <c r="C7115">
        <v>1</v>
      </c>
      <c r="D7115" t="s">
        <v>13002</v>
      </c>
      <c r="E7115" t="s">
        <v>13972</v>
      </c>
      <c r="F7115" t="s">
        <v>13027</v>
      </c>
      <c r="G7115" t="s">
        <v>501</v>
      </c>
      <c r="H7115" t="s">
        <v>18</v>
      </c>
      <c r="I7115" t="s">
        <v>19</v>
      </c>
      <c r="J7115" t="s">
        <v>19</v>
      </c>
      <c r="K7115" t="s">
        <v>19</v>
      </c>
      <c r="L7115">
        <v>300</v>
      </c>
      <c r="M7115">
        <v>1</v>
      </c>
      <c r="N7115" s="1">
        <v>42117</v>
      </c>
      <c r="O7115" t="s">
        <v>19477</v>
      </c>
      <c r="P7115" t="str">
        <f t="shared" si="111"/>
        <v>Low</v>
      </c>
    </row>
    <row r="7116" spans="1:16" x14ac:dyDescent="0.35">
      <c r="A7116">
        <v>304934</v>
      </c>
      <c r="B7116" t="s">
        <v>13973</v>
      </c>
      <c r="C7116">
        <v>1</v>
      </c>
      <c r="D7116" t="s">
        <v>13002</v>
      </c>
      <c r="E7116" t="s">
        <v>13974</v>
      </c>
      <c r="F7116" t="s">
        <v>13412</v>
      </c>
      <c r="G7116" t="s">
        <v>422</v>
      </c>
      <c r="H7116" t="s">
        <v>18</v>
      </c>
      <c r="I7116" t="s">
        <v>19</v>
      </c>
      <c r="J7116" t="s">
        <v>25</v>
      </c>
      <c r="K7116" t="s">
        <v>19</v>
      </c>
      <c r="L7116">
        <v>600</v>
      </c>
      <c r="M7116">
        <v>3</v>
      </c>
      <c r="N7116" s="1">
        <v>43193</v>
      </c>
      <c r="O7116" t="s">
        <v>19477</v>
      </c>
      <c r="P7116" t="str">
        <f t="shared" si="111"/>
        <v>Lower-Mid</v>
      </c>
    </row>
    <row r="7117" spans="1:16" x14ac:dyDescent="0.35">
      <c r="A7117">
        <v>304103</v>
      </c>
      <c r="B7117" t="s">
        <v>811</v>
      </c>
      <c r="C7117">
        <v>1</v>
      </c>
      <c r="D7117" t="s">
        <v>13002</v>
      </c>
      <c r="E7117" t="s">
        <v>13975</v>
      </c>
      <c r="F7117" t="s">
        <v>13106</v>
      </c>
      <c r="G7117" t="s">
        <v>439</v>
      </c>
      <c r="H7117" t="s">
        <v>18</v>
      </c>
      <c r="I7117" t="s">
        <v>19</v>
      </c>
      <c r="J7117" t="s">
        <v>19</v>
      </c>
      <c r="K7117" t="s">
        <v>19</v>
      </c>
      <c r="L7117">
        <v>450</v>
      </c>
      <c r="M7117">
        <v>3</v>
      </c>
      <c r="N7117" s="1">
        <v>41746</v>
      </c>
      <c r="O7117" t="s">
        <v>19477</v>
      </c>
      <c r="P7117" t="str">
        <f t="shared" si="111"/>
        <v>Low</v>
      </c>
    </row>
    <row r="7118" spans="1:16" x14ac:dyDescent="0.35">
      <c r="A7118">
        <v>409</v>
      </c>
      <c r="B7118" t="s">
        <v>2021</v>
      </c>
      <c r="C7118">
        <v>1</v>
      </c>
      <c r="D7118" t="s">
        <v>13002</v>
      </c>
      <c r="E7118" t="s">
        <v>13976</v>
      </c>
      <c r="F7118" t="s">
        <v>13106</v>
      </c>
      <c r="G7118" t="s">
        <v>491</v>
      </c>
      <c r="H7118" t="s">
        <v>18</v>
      </c>
      <c r="I7118" t="s">
        <v>19</v>
      </c>
      <c r="J7118" t="s">
        <v>25</v>
      </c>
      <c r="K7118" t="s">
        <v>19</v>
      </c>
      <c r="L7118">
        <v>1300</v>
      </c>
      <c r="M7118">
        <v>3</v>
      </c>
      <c r="N7118" s="1">
        <v>43194</v>
      </c>
      <c r="O7118" t="s">
        <v>19477</v>
      </c>
      <c r="P7118" t="str">
        <f t="shared" si="111"/>
        <v>Mid</v>
      </c>
    </row>
    <row r="7119" spans="1:16" x14ac:dyDescent="0.35">
      <c r="A7119">
        <v>307501</v>
      </c>
      <c r="B7119" t="s">
        <v>13977</v>
      </c>
      <c r="C7119">
        <v>1</v>
      </c>
      <c r="D7119" t="s">
        <v>14</v>
      </c>
      <c r="E7119" t="s">
        <v>13978</v>
      </c>
      <c r="F7119" t="s">
        <v>13979</v>
      </c>
      <c r="G7119" t="s">
        <v>13980</v>
      </c>
      <c r="H7119" t="s">
        <v>18</v>
      </c>
      <c r="I7119" t="s">
        <v>25</v>
      </c>
      <c r="J7119" t="s">
        <v>19</v>
      </c>
      <c r="K7119" t="s">
        <v>19</v>
      </c>
      <c r="L7119">
        <v>2000</v>
      </c>
      <c r="M7119">
        <v>3</v>
      </c>
      <c r="N7119" s="1">
        <v>42360</v>
      </c>
      <c r="O7119" t="s">
        <v>19477</v>
      </c>
      <c r="P7119" t="str">
        <f t="shared" si="111"/>
        <v>Upper-Mid</v>
      </c>
    </row>
    <row r="7120" spans="1:16" x14ac:dyDescent="0.35">
      <c r="A7120">
        <v>18272353</v>
      </c>
      <c r="B7120" t="s">
        <v>11561</v>
      </c>
      <c r="C7120">
        <v>1</v>
      </c>
      <c r="D7120" t="s">
        <v>13002</v>
      </c>
      <c r="E7120" t="s">
        <v>13981</v>
      </c>
      <c r="F7120" t="s">
        <v>13557</v>
      </c>
      <c r="G7120" t="s">
        <v>419</v>
      </c>
      <c r="H7120" t="s">
        <v>18</v>
      </c>
      <c r="I7120" t="s">
        <v>25</v>
      </c>
      <c r="J7120" t="s">
        <v>19</v>
      </c>
      <c r="K7120" t="s">
        <v>19</v>
      </c>
      <c r="L7120">
        <v>1500</v>
      </c>
      <c r="M7120">
        <v>4</v>
      </c>
      <c r="N7120" s="1">
        <v>42822</v>
      </c>
      <c r="O7120" t="s">
        <v>19477</v>
      </c>
      <c r="P7120" t="str">
        <f t="shared" si="111"/>
        <v>Mid</v>
      </c>
    </row>
    <row r="7121" spans="1:16" x14ac:dyDescent="0.35">
      <c r="A7121">
        <v>2799</v>
      </c>
      <c r="B7121" t="s">
        <v>13982</v>
      </c>
      <c r="C7121">
        <v>1</v>
      </c>
      <c r="D7121" t="s">
        <v>13002</v>
      </c>
      <c r="E7121" t="s">
        <v>13983</v>
      </c>
      <c r="F7121" t="s">
        <v>13984</v>
      </c>
      <c r="G7121" t="s">
        <v>419</v>
      </c>
      <c r="H7121" t="s">
        <v>18</v>
      </c>
      <c r="I7121" t="s">
        <v>25</v>
      </c>
      <c r="J7121" t="s">
        <v>19</v>
      </c>
      <c r="K7121" t="s">
        <v>19</v>
      </c>
      <c r="L7121">
        <v>1500</v>
      </c>
      <c r="M7121">
        <v>3</v>
      </c>
      <c r="N7121" s="1">
        <v>41347</v>
      </c>
      <c r="O7121" t="s">
        <v>19477</v>
      </c>
      <c r="P7121" t="str">
        <f t="shared" si="111"/>
        <v>Mid</v>
      </c>
    </row>
    <row r="7122" spans="1:16" x14ac:dyDescent="0.35">
      <c r="A7122">
        <v>307297</v>
      </c>
      <c r="B7122" t="s">
        <v>13985</v>
      </c>
      <c r="C7122">
        <v>1</v>
      </c>
      <c r="D7122" t="s">
        <v>13002</v>
      </c>
      <c r="E7122" t="s">
        <v>13986</v>
      </c>
      <c r="F7122" t="s">
        <v>13702</v>
      </c>
      <c r="G7122" t="s">
        <v>422</v>
      </c>
      <c r="H7122" t="s">
        <v>18</v>
      </c>
      <c r="I7122" t="s">
        <v>19</v>
      </c>
      <c r="J7122" t="s">
        <v>19</v>
      </c>
      <c r="K7122" t="s">
        <v>19</v>
      </c>
      <c r="L7122">
        <v>600</v>
      </c>
      <c r="M7122">
        <v>2</v>
      </c>
      <c r="N7122" s="1">
        <v>42819</v>
      </c>
      <c r="O7122" t="s">
        <v>19477</v>
      </c>
      <c r="P7122" t="str">
        <f t="shared" si="111"/>
        <v>Lower-Mid</v>
      </c>
    </row>
    <row r="7123" spans="1:16" x14ac:dyDescent="0.35">
      <c r="A7123">
        <v>302132</v>
      </c>
      <c r="B7123" t="s">
        <v>811</v>
      </c>
      <c r="C7123">
        <v>1</v>
      </c>
      <c r="D7123" t="s">
        <v>13002</v>
      </c>
      <c r="E7123" t="s">
        <v>13867</v>
      </c>
      <c r="F7123" t="s">
        <v>13145</v>
      </c>
      <c r="G7123" t="s">
        <v>439</v>
      </c>
      <c r="H7123" t="s">
        <v>18</v>
      </c>
      <c r="I7123" t="s">
        <v>19</v>
      </c>
      <c r="J7123" t="s">
        <v>19</v>
      </c>
      <c r="K7123" t="s">
        <v>19</v>
      </c>
      <c r="L7123">
        <v>450</v>
      </c>
      <c r="M7123">
        <v>3</v>
      </c>
      <c r="N7123" s="1">
        <v>40978</v>
      </c>
      <c r="O7123" t="s">
        <v>19477</v>
      </c>
      <c r="P7123" t="str">
        <f t="shared" si="111"/>
        <v>Low</v>
      </c>
    </row>
    <row r="7124" spans="1:16" x14ac:dyDescent="0.35">
      <c r="A7124">
        <v>312275</v>
      </c>
      <c r="B7124" t="s">
        <v>13267</v>
      </c>
      <c r="C7124">
        <v>1</v>
      </c>
      <c r="D7124" t="s">
        <v>13002</v>
      </c>
      <c r="E7124" t="s">
        <v>13987</v>
      </c>
      <c r="F7124" t="s">
        <v>13145</v>
      </c>
      <c r="G7124" t="s">
        <v>7412</v>
      </c>
      <c r="H7124" t="s">
        <v>18</v>
      </c>
      <c r="I7124" t="s">
        <v>19</v>
      </c>
      <c r="J7124" t="s">
        <v>25</v>
      </c>
      <c r="K7124" t="s">
        <v>19</v>
      </c>
      <c r="L7124">
        <v>250</v>
      </c>
      <c r="M7124">
        <v>3</v>
      </c>
      <c r="N7124" s="1">
        <v>42433</v>
      </c>
      <c r="O7124" t="s">
        <v>19477</v>
      </c>
      <c r="P7124" t="str">
        <f t="shared" si="111"/>
        <v>Low</v>
      </c>
    </row>
    <row r="7125" spans="1:16" x14ac:dyDescent="0.35">
      <c r="A7125">
        <v>304338</v>
      </c>
      <c r="B7125" t="s">
        <v>13988</v>
      </c>
      <c r="C7125">
        <v>1</v>
      </c>
      <c r="D7125" t="s">
        <v>13002</v>
      </c>
      <c r="E7125" t="s">
        <v>13989</v>
      </c>
      <c r="F7125" t="s">
        <v>13145</v>
      </c>
      <c r="G7125" t="s">
        <v>718</v>
      </c>
      <c r="H7125" t="s">
        <v>18</v>
      </c>
      <c r="I7125" t="s">
        <v>19</v>
      </c>
      <c r="J7125" t="s">
        <v>19</v>
      </c>
      <c r="K7125" t="s">
        <v>19</v>
      </c>
      <c r="L7125">
        <v>100</v>
      </c>
      <c r="M7125">
        <v>1</v>
      </c>
      <c r="N7125" s="1">
        <v>42440</v>
      </c>
      <c r="O7125" t="s">
        <v>19477</v>
      </c>
      <c r="P7125" t="str">
        <f t="shared" si="111"/>
        <v>Low</v>
      </c>
    </row>
    <row r="7126" spans="1:16" x14ac:dyDescent="0.35">
      <c r="A7126">
        <v>18440164</v>
      </c>
      <c r="B7126" t="s">
        <v>13990</v>
      </c>
      <c r="C7126">
        <v>1</v>
      </c>
      <c r="D7126" t="s">
        <v>13002</v>
      </c>
      <c r="E7126" t="s">
        <v>13991</v>
      </c>
      <c r="F7126" t="s">
        <v>13004</v>
      </c>
      <c r="G7126" t="s">
        <v>1044</v>
      </c>
      <c r="H7126" t="s">
        <v>18</v>
      </c>
      <c r="I7126" t="s">
        <v>19</v>
      </c>
      <c r="J7126" t="s">
        <v>19</v>
      </c>
      <c r="K7126" t="s">
        <v>19</v>
      </c>
      <c r="L7126">
        <v>300</v>
      </c>
      <c r="M7126">
        <v>1</v>
      </c>
      <c r="N7126" s="1">
        <v>41722</v>
      </c>
      <c r="O7126" t="s">
        <v>19477</v>
      </c>
      <c r="P7126" t="str">
        <f t="shared" si="111"/>
        <v>Low</v>
      </c>
    </row>
    <row r="7127" spans="1:16" x14ac:dyDescent="0.35">
      <c r="A7127">
        <v>307014</v>
      </c>
      <c r="B7127" t="s">
        <v>13800</v>
      </c>
      <c r="C7127">
        <v>1</v>
      </c>
      <c r="D7127" t="s">
        <v>13002</v>
      </c>
      <c r="E7127" t="s">
        <v>13992</v>
      </c>
      <c r="F7127" t="s">
        <v>13010</v>
      </c>
      <c r="G7127" t="s">
        <v>546</v>
      </c>
      <c r="H7127" t="s">
        <v>18</v>
      </c>
      <c r="I7127" t="s">
        <v>25</v>
      </c>
      <c r="J7127" t="s">
        <v>25</v>
      </c>
      <c r="K7127" t="s">
        <v>19</v>
      </c>
      <c r="L7127">
        <v>1000</v>
      </c>
      <c r="M7127">
        <v>4</v>
      </c>
      <c r="N7127" s="1">
        <v>41346</v>
      </c>
      <c r="O7127" t="s">
        <v>19477</v>
      </c>
      <c r="P7127" t="str">
        <f t="shared" si="111"/>
        <v>Mid</v>
      </c>
    </row>
    <row r="7128" spans="1:16" x14ac:dyDescent="0.35">
      <c r="A7128">
        <v>18332064</v>
      </c>
      <c r="B7128" t="s">
        <v>13993</v>
      </c>
      <c r="C7128">
        <v>1</v>
      </c>
      <c r="D7128" t="s">
        <v>13002</v>
      </c>
      <c r="E7128" t="s">
        <v>13994</v>
      </c>
      <c r="F7128" t="s">
        <v>13010</v>
      </c>
      <c r="G7128" t="s">
        <v>459</v>
      </c>
      <c r="H7128" t="s">
        <v>18</v>
      </c>
      <c r="I7128" t="s">
        <v>19</v>
      </c>
      <c r="J7128" t="s">
        <v>25</v>
      </c>
      <c r="K7128" t="s">
        <v>19</v>
      </c>
      <c r="L7128">
        <v>550</v>
      </c>
      <c r="M7128">
        <v>4</v>
      </c>
      <c r="N7128" s="1">
        <v>41354</v>
      </c>
      <c r="O7128" t="s">
        <v>19477</v>
      </c>
      <c r="P7128" t="str">
        <f t="shared" si="111"/>
        <v>Lower-Mid</v>
      </c>
    </row>
    <row r="7129" spans="1:16" x14ac:dyDescent="0.35">
      <c r="A7129">
        <v>18486840</v>
      </c>
      <c r="B7129" t="s">
        <v>13995</v>
      </c>
      <c r="C7129">
        <v>1</v>
      </c>
      <c r="D7129" t="s">
        <v>13002</v>
      </c>
      <c r="E7129" t="s">
        <v>13996</v>
      </c>
      <c r="F7129" t="s">
        <v>12112</v>
      </c>
      <c r="G7129" t="s">
        <v>459</v>
      </c>
      <c r="H7129" t="s">
        <v>18</v>
      </c>
      <c r="I7129" t="s">
        <v>19</v>
      </c>
      <c r="J7129" t="s">
        <v>19</v>
      </c>
      <c r="K7129" t="s">
        <v>19</v>
      </c>
      <c r="L7129">
        <v>300</v>
      </c>
      <c r="M7129">
        <v>3</v>
      </c>
      <c r="N7129" s="1">
        <v>40245</v>
      </c>
      <c r="O7129" t="s">
        <v>19477</v>
      </c>
      <c r="P7129" t="str">
        <f t="shared" si="111"/>
        <v>Low</v>
      </c>
    </row>
    <row r="7130" spans="1:16" x14ac:dyDescent="0.35">
      <c r="A7130">
        <v>18382337</v>
      </c>
      <c r="B7130" t="s">
        <v>13997</v>
      </c>
      <c r="C7130">
        <v>1</v>
      </c>
      <c r="D7130" t="s">
        <v>13002</v>
      </c>
      <c r="E7130" t="s">
        <v>13998</v>
      </c>
      <c r="F7130" t="s">
        <v>12112</v>
      </c>
      <c r="G7130" t="s">
        <v>641</v>
      </c>
      <c r="H7130" t="s">
        <v>18</v>
      </c>
      <c r="I7130" t="s">
        <v>19</v>
      </c>
      <c r="J7130" t="s">
        <v>19</v>
      </c>
      <c r="K7130" t="s">
        <v>19</v>
      </c>
      <c r="L7130">
        <v>200</v>
      </c>
      <c r="M7130">
        <v>1</v>
      </c>
      <c r="N7130" s="1">
        <v>43164</v>
      </c>
      <c r="O7130" t="s">
        <v>19477</v>
      </c>
      <c r="P7130" t="str">
        <f t="shared" si="111"/>
        <v>Low</v>
      </c>
    </row>
    <row r="7131" spans="1:16" x14ac:dyDescent="0.35">
      <c r="A7131">
        <v>304937</v>
      </c>
      <c r="B7131" t="s">
        <v>13999</v>
      </c>
      <c r="C7131">
        <v>1</v>
      </c>
      <c r="D7131" t="s">
        <v>13002</v>
      </c>
      <c r="E7131" t="s">
        <v>14000</v>
      </c>
      <c r="F7131" t="s">
        <v>12112</v>
      </c>
      <c r="G7131" t="s">
        <v>718</v>
      </c>
      <c r="H7131" t="s">
        <v>18</v>
      </c>
      <c r="I7131" t="s">
        <v>19</v>
      </c>
      <c r="J7131" t="s">
        <v>19</v>
      </c>
      <c r="K7131" t="s">
        <v>19</v>
      </c>
      <c r="L7131">
        <v>150</v>
      </c>
      <c r="M7131">
        <v>1</v>
      </c>
      <c r="N7131" s="1">
        <v>42078</v>
      </c>
      <c r="O7131" t="s">
        <v>19477</v>
      </c>
      <c r="P7131" t="str">
        <f t="shared" si="111"/>
        <v>Low</v>
      </c>
    </row>
    <row r="7132" spans="1:16" x14ac:dyDescent="0.35">
      <c r="A7132">
        <v>18368015</v>
      </c>
      <c r="B7132" t="s">
        <v>14001</v>
      </c>
      <c r="C7132">
        <v>1</v>
      </c>
      <c r="D7132" t="s">
        <v>13002</v>
      </c>
      <c r="E7132" t="s">
        <v>13501</v>
      </c>
      <c r="F7132" t="s">
        <v>13036</v>
      </c>
      <c r="G7132" t="s">
        <v>970</v>
      </c>
      <c r="H7132" t="s">
        <v>18</v>
      </c>
      <c r="I7132" t="s">
        <v>19</v>
      </c>
      <c r="J7132" t="s">
        <v>19</v>
      </c>
      <c r="K7132" t="s">
        <v>19</v>
      </c>
      <c r="L7132">
        <v>200</v>
      </c>
      <c r="M7132">
        <v>4</v>
      </c>
      <c r="N7132" s="1">
        <v>41350</v>
      </c>
      <c r="O7132" t="s">
        <v>19477</v>
      </c>
      <c r="P7132" t="str">
        <f t="shared" si="111"/>
        <v>Low</v>
      </c>
    </row>
    <row r="7133" spans="1:16" x14ac:dyDescent="0.35">
      <c r="A7133">
        <v>304510</v>
      </c>
      <c r="B7133" t="s">
        <v>14002</v>
      </c>
      <c r="C7133">
        <v>1</v>
      </c>
      <c r="D7133" t="s">
        <v>13002</v>
      </c>
      <c r="E7133" t="s">
        <v>14003</v>
      </c>
      <c r="F7133" t="s">
        <v>11011</v>
      </c>
      <c r="G7133" t="s">
        <v>17</v>
      </c>
      <c r="H7133" t="s">
        <v>18</v>
      </c>
      <c r="I7133" t="s">
        <v>19</v>
      </c>
      <c r="J7133" t="s">
        <v>19</v>
      </c>
      <c r="K7133" t="s">
        <v>19</v>
      </c>
      <c r="L7133">
        <v>150</v>
      </c>
      <c r="M7133">
        <v>3</v>
      </c>
      <c r="N7133" s="1">
        <v>42456</v>
      </c>
      <c r="O7133" t="s">
        <v>19477</v>
      </c>
      <c r="P7133" t="str">
        <f t="shared" si="111"/>
        <v>Low</v>
      </c>
    </row>
    <row r="7134" spans="1:16" x14ac:dyDescent="0.35">
      <c r="A7134">
        <v>18146390</v>
      </c>
      <c r="B7134" t="s">
        <v>14004</v>
      </c>
      <c r="C7134">
        <v>1</v>
      </c>
      <c r="D7134" t="s">
        <v>13002</v>
      </c>
      <c r="E7134" t="s">
        <v>14005</v>
      </c>
      <c r="F7134" t="s">
        <v>11011</v>
      </c>
      <c r="G7134" t="s">
        <v>459</v>
      </c>
      <c r="H7134" t="s">
        <v>18</v>
      </c>
      <c r="I7134" t="s">
        <v>19</v>
      </c>
      <c r="J7134" t="s">
        <v>19</v>
      </c>
      <c r="K7134" t="s">
        <v>19</v>
      </c>
      <c r="L7134">
        <v>200</v>
      </c>
      <c r="M7134">
        <v>3</v>
      </c>
      <c r="N7134" s="1">
        <v>42809</v>
      </c>
      <c r="O7134" t="s">
        <v>19477</v>
      </c>
      <c r="P7134" t="str">
        <f t="shared" si="111"/>
        <v>Low</v>
      </c>
    </row>
    <row r="7135" spans="1:16" x14ac:dyDescent="0.35">
      <c r="A7135">
        <v>18382382</v>
      </c>
      <c r="B7135" t="s">
        <v>760</v>
      </c>
      <c r="C7135">
        <v>1</v>
      </c>
      <c r="D7135" t="s">
        <v>13002</v>
      </c>
      <c r="E7135" t="s">
        <v>14006</v>
      </c>
      <c r="F7135" t="s">
        <v>13047</v>
      </c>
      <c r="G7135" t="s">
        <v>459</v>
      </c>
      <c r="H7135" t="s">
        <v>18</v>
      </c>
      <c r="I7135" t="s">
        <v>19</v>
      </c>
      <c r="J7135" t="s">
        <v>19</v>
      </c>
      <c r="K7135" t="s">
        <v>19</v>
      </c>
      <c r="L7135">
        <v>200</v>
      </c>
      <c r="M7135">
        <v>1</v>
      </c>
      <c r="N7135" s="1">
        <v>40251</v>
      </c>
      <c r="O7135" t="s">
        <v>19477</v>
      </c>
      <c r="P7135" t="str">
        <f t="shared" si="111"/>
        <v>Low</v>
      </c>
    </row>
    <row r="7136" spans="1:16" x14ac:dyDescent="0.35">
      <c r="A7136">
        <v>311375</v>
      </c>
      <c r="B7136" t="s">
        <v>13723</v>
      </c>
      <c r="C7136">
        <v>1</v>
      </c>
      <c r="D7136" t="s">
        <v>13002</v>
      </c>
      <c r="E7136" t="s">
        <v>13562</v>
      </c>
      <c r="F7136" t="s">
        <v>13278</v>
      </c>
      <c r="G7136" t="s">
        <v>497</v>
      </c>
      <c r="H7136" t="s">
        <v>18</v>
      </c>
      <c r="I7136" t="s">
        <v>19</v>
      </c>
      <c r="J7136" t="s">
        <v>25</v>
      </c>
      <c r="K7136" t="s">
        <v>19</v>
      </c>
      <c r="L7136">
        <v>300</v>
      </c>
      <c r="M7136">
        <v>2</v>
      </c>
      <c r="N7136" s="1">
        <v>40986</v>
      </c>
      <c r="O7136" t="s">
        <v>19477</v>
      </c>
      <c r="P7136" t="str">
        <f t="shared" si="111"/>
        <v>Low</v>
      </c>
    </row>
    <row r="7137" spans="1:16" x14ac:dyDescent="0.35">
      <c r="A7137">
        <v>302575</v>
      </c>
      <c r="B7137" t="s">
        <v>14007</v>
      </c>
      <c r="C7137">
        <v>1</v>
      </c>
      <c r="D7137" t="s">
        <v>13002</v>
      </c>
      <c r="E7137" t="s">
        <v>14008</v>
      </c>
      <c r="F7137" t="s">
        <v>13208</v>
      </c>
      <c r="G7137" t="s">
        <v>9854</v>
      </c>
      <c r="H7137" t="s">
        <v>18</v>
      </c>
      <c r="I7137" t="s">
        <v>19</v>
      </c>
      <c r="J7137" t="s">
        <v>19</v>
      </c>
      <c r="K7137" t="s">
        <v>19</v>
      </c>
      <c r="L7137">
        <v>350</v>
      </c>
      <c r="M7137">
        <v>3</v>
      </c>
      <c r="N7137" s="1">
        <v>42814</v>
      </c>
      <c r="O7137" t="s">
        <v>19477</v>
      </c>
      <c r="P7137" t="str">
        <f t="shared" si="111"/>
        <v>Low</v>
      </c>
    </row>
    <row r="7138" spans="1:16" x14ac:dyDescent="0.35">
      <c r="A7138">
        <v>307491</v>
      </c>
      <c r="B7138" t="s">
        <v>14009</v>
      </c>
      <c r="C7138">
        <v>1</v>
      </c>
      <c r="D7138" t="s">
        <v>13002</v>
      </c>
      <c r="E7138" t="s">
        <v>14010</v>
      </c>
      <c r="F7138" t="s">
        <v>13733</v>
      </c>
      <c r="G7138" t="s">
        <v>635</v>
      </c>
      <c r="H7138" t="s">
        <v>18</v>
      </c>
      <c r="I7138" t="s">
        <v>19</v>
      </c>
      <c r="J7138" t="s">
        <v>19</v>
      </c>
      <c r="K7138" t="s">
        <v>19</v>
      </c>
      <c r="L7138">
        <v>100</v>
      </c>
      <c r="M7138">
        <v>3</v>
      </c>
      <c r="N7138" s="1">
        <v>42082</v>
      </c>
      <c r="O7138" t="s">
        <v>19477</v>
      </c>
      <c r="P7138" t="str">
        <f t="shared" si="111"/>
        <v>Low</v>
      </c>
    </row>
    <row r="7139" spans="1:16" x14ac:dyDescent="0.35">
      <c r="A7139">
        <v>18332077</v>
      </c>
      <c r="B7139" t="s">
        <v>14011</v>
      </c>
      <c r="C7139">
        <v>1</v>
      </c>
      <c r="D7139" t="s">
        <v>13002</v>
      </c>
      <c r="E7139" t="s">
        <v>14012</v>
      </c>
      <c r="F7139" t="s">
        <v>13312</v>
      </c>
      <c r="G7139" t="s">
        <v>5728</v>
      </c>
      <c r="H7139" t="s">
        <v>18</v>
      </c>
      <c r="I7139" t="s">
        <v>19</v>
      </c>
      <c r="J7139" t="s">
        <v>25</v>
      </c>
      <c r="K7139" t="s">
        <v>19</v>
      </c>
      <c r="L7139">
        <v>350</v>
      </c>
      <c r="M7139">
        <v>4</v>
      </c>
      <c r="N7139" s="1">
        <v>42443</v>
      </c>
      <c r="O7139" t="s">
        <v>19477</v>
      </c>
      <c r="P7139" t="str">
        <f t="shared" si="111"/>
        <v>Low</v>
      </c>
    </row>
    <row r="7140" spans="1:16" x14ac:dyDescent="0.35">
      <c r="A7140">
        <v>18356801</v>
      </c>
      <c r="B7140" t="s">
        <v>6521</v>
      </c>
      <c r="C7140">
        <v>1</v>
      </c>
      <c r="D7140" t="s">
        <v>13002</v>
      </c>
      <c r="E7140" t="s">
        <v>14013</v>
      </c>
      <c r="F7140" t="s">
        <v>13116</v>
      </c>
      <c r="G7140" t="s">
        <v>641</v>
      </c>
      <c r="H7140" t="s">
        <v>18</v>
      </c>
      <c r="I7140" t="s">
        <v>19</v>
      </c>
      <c r="J7140" t="s">
        <v>25</v>
      </c>
      <c r="K7140" t="s">
        <v>19</v>
      </c>
      <c r="L7140">
        <v>300</v>
      </c>
      <c r="M7140">
        <v>1</v>
      </c>
      <c r="N7140" s="1">
        <v>43167</v>
      </c>
      <c r="O7140" t="s">
        <v>19477</v>
      </c>
      <c r="P7140" t="str">
        <f t="shared" si="111"/>
        <v>Low</v>
      </c>
    </row>
    <row r="7141" spans="1:16" x14ac:dyDescent="0.35">
      <c r="A7141">
        <v>18396425</v>
      </c>
      <c r="B7141" t="s">
        <v>14014</v>
      </c>
      <c r="C7141">
        <v>1</v>
      </c>
      <c r="D7141" t="s">
        <v>13002</v>
      </c>
      <c r="E7141" t="s">
        <v>14015</v>
      </c>
      <c r="F7141" t="s">
        <v>13119</v>
      </c>
      <c r="G7141" t="s">
        <v>949</v>
      </c>
      <c r="H7141" t="s">
        <v>18</v>
      </c>
      <c r="I7141" t="s">
        <v>19</v>
      </c>
      <c r="J7141" t="s">
        <v>25</v>
      </c>
      <c r="K7141" t="s">
        <v>19</v>
      </c>
      <c r="L7141">
        <v>600</v>
      </c>
      <c r="M7141">
        <v>3</v>
      </c>
      <c r="N7141" s="1">
        <v>42073</v>
      </c>
      <c r="O7141" t="s">
        <v>19477</v>
      </c>
      <c r="P7141" t="str">
        <f t="shared" si="111"/>
        <v>Lower-Mid</v>
      </c>
    </row>
    <row r="7142" spans="1:16" x14ac:dyDescent="0.35">
      <c r="A7142">
        <v>18332051</v>
      </c>
      <c r="B7142" t="s">
        <v>10438</v>
      </c>
      <c r="C7142">
        <v>1</v>
      </c>
      <c r="D7142" t="s">
        <v>13002</v>
      </c>
      <c r="E7142" t="s">
        <v>14016</v>
      </c>
      <c r="F7142" t="s">
        <v>13119</v>
      </c>
      <c r="G7142" t="s">
        <v>419</v>
      </c>
      <c r="H7142" t="s">
        <v>18</v>
      </c>
      <c r="I7142" t="s">
        <v>19</v>
      </c>
      <c r="J7142" t="s">
        <v>25</v>
      </c>
      <c r="K7142" t="s">
        <v>19</v>
      </c>
      <c r="L7142">
        <v>700</v>
      </c>
      <c r="M7142">
        <v>4</v>
      </c>
      <c r="N7142" s="1">
        <v>40603</v>
      </c>
      <c r="O7142" t="s">
        <v>19477</v>
      </c>
      <c r="P7142" t="str">
        <f t="shared" si="111"/>
        <v>Lower-Mid</v>
      </c>
    </row>
    <row r="7143" spans="1:16" x14ac:dyDescent="0.35">
      <c r="A7143">
        <v>18352161</v>
      </c>
      <c r="B7143" t="s">
        <v>14017</v>
      </c>
      <c r="C7143">
        <v>1</v>
      </c>
      <c r="D7143" t="s">
        <v>13002</v>
      </c>
      <c r="E7143" t="s">
        <v>14018</v>
      </c>
      <c r="F7143" t="s">
        <v>13124</v>
      </c>
      <c r="G7143" t="s">
        <v>501</v>
      </c>
      <c r="H7143" t="s">
        <v>18</v>
      </c>
      <c r="I7143" t="s">
        <v>19</v>
      </c>
      <c r="J7143" t="s">
        <v>19</v>
      </c>
      <c r="K7143" t="s">
        <v>19</v>
      </c>
      <c r="L7143">
        <v>200</v>
      </c>
      <c r="M7143">
        <v>1</v>
      </c>
      <c r="N7143" s="1">
        <v>42806</v>
      </c>
      <c r="O7143" t="s">
        <v>19477</v>
      </c>
      <c r="P7143" t="str">
        <f t="shared" si="111"/>
        <v>Low</v>
      </c>
    </row>
    <row r="7144" spans="1:16" x14ac:dyDescent="0.35">
      <c r="A7144">
        <v>18254253</v>
      </c>
      <c r="B7144" t="s">
        <v>14019</v>
      </c>
      <c r="C7144">
        <v>1</v>
      </c>
      <c r="D7144" t="s">
        <v>13002</v>
      </c>
      <c r="E7144" t="s">
        <v>14020</v>
      </c>
      <c r="F7144" t="s">
        <v>11162</v>
      </c>
      <c r="G7144" t="s">
        <v>422</v>
      </c>
      <c r="H7144" t="s">
        <v>18</v>
      </c>
      <c r="I7144" t="s">
        <v>19</v>
      </c>
      <c r="J7144" t="s">
        <v>25</v>
      </c>
      <c r="K7144" t="s">
        <v>19</v>
      </c>
      <c r="L7144">
        <v>450</v>
      </c>
      <c r="M7144">
        <v>3</v>
      </c>
      <c r="N7144" s="1">
        <v>40629</v>
      </c>
      <c r="O7144" t="s">
        <v>19477</v>
      </c>
      <c r="P7144" t="str">
        <f t="shared" si="111"/>
        <v>Low</v>
      </c>
    </row>
    <row r="7145" spans="1:16" x14ac:dyDescent="0.35">
      <c r="A7145">
        <v>2939</v>
      </c>
      <c r="B7145" t="s">
        <v>2021</v>
      </c>
      <c r="C7145">
        <v>1</v>
      </c>
      <c r="D7145" t="s">
        <v>13002</v>
      </c>
      <c r="E7145" t="s">
        <v>14021</v>
      </c>
      <c r="F7145" t="s">
        <v>11162</v>
      </c>
      <c r="G7145" t="s">
        <v>491</v>
      </c>
      <c r="H7145" t="s">
        <v>18</v>
      </c>
      <c r="I7145" t="s">
        <v>19</v>
      </c>
      <c r="J7145" t="s">
        <v>25</v>
      </c>
      <c r="K7145" t="s">
        <v>19</v>
      </c>
      <c r="L7145">
        <v>1300</v>
      </c>
      <c r="M7145">
        <v>2</v>
      </c>
      <c r="N7145" s="1">
        <v>40605</v>
      </c>
      <c r="O7145" t="s">
        <v>19477</v>
      </c>
      <c r="P7145" t="str">
        <f t="shared" si="111"/>
        <v>Mid</v>
      </c>
    </row>
    <row r="7146" spans="1:16" x14ac:dyDescent="0.35">
      <c r="A7146">
        <v>9313</v>
      </c>
      <c r="B7146" t="s">
        <v>14022</v>
      </c>
      <c r="C7146">
        <v>1</v>
      </c>
      <c r="D7146" t="s">
        <v>13002</v>
      </c>
      <c r="E7146" t="s">
        <v>14023</v>
      </c>
      <c r="F7146" t="s">
        <v>11162</v>
      </c>
      <c r="G7146" t="s">
        <v>439</v>
      </c>
      <c r="H7146" t="s">
        <v>18</v>
      </c>
      <c r="I7146" t="s">
        <v>19</v>
      </c>
      <c r="J7146" t="s">
        <v>25</v>
      </c>
      <c r="K7146" t="s">
        <v>19</v>
      </c>
      <c r="L7146">
        <v>700</v>
      </c>
      <c r="M7146">
        <v>4</v>
      </c>
      <c r="N7146" s="1">
        <v>42804</v>
      </c>
      <c r="O7146" t="s">
        <v>19477</v>
      </c>
      <c r="P7146" t="str">
        <f t="shared" si="111"/>
        <v>Lower-Mid</v>
      </c>
    </row>
    <row r="7147" spans="1:16" x14ac:dyDescent="0.35">
      <c r="A7147">
        <v>18255153</v>
      </c>
      <c r="B7147" t="s">
        <v>14024</v>
      </c>
      <c r="C7147">
        <v>1</v>
      </c>
      <c r="D7147" t="s">
        <v>13002</v>
      </c>
      <c r="E7147" t="s">
        <v>14025</v>
      </c>
      <c r="F7147" t="s">
        <v>13090</v>
      </c>
      <c r="G7147" t="s">
        <v>539</v>
      </c>
      <c r="H7147" t="s">
        <v>18</v>
      </c>
      <c r="I7147" t="s">
        <v>19</v>
      </c>
      <c r="J7147" t="s">
        <v>19</v>
      </c>
      <c r="K7147" t="s">
        <v>19</v>
      </c>
      <c r="L7147">
        <v>350</v>
      </c>
      <c r="M7147">
        <v>3</v>
      </c>
      <c r="N7147" s="1">
        <v>40238</v>
      </c>
      <c r="O7147" t="s">
        <v>19477</v>
      </c>
      <c r="P7147" t="str">
        <f t="shared" si="111"/>
        <v>Low</v>
      </c>
    </row>
    <row r="7148" spans="1:16" x14ac:dyDescent="0.35">
      <c r="A7148">
        <v>1498</v>
      </c>
      <c r="B7148" t="s">
        <v>4623</v>
      </c>
      <c r="C7148">
        <v>1</v>
      </c>
      <c r="D7148" t="s">
        <v>13002</v>
      </c>
      <c r="E7148" t="s">
        <v>14026</v>
      </c>
      <c r="F7148" t="s">
        <v>13090</v>
      </c>
      <c r="G7148" t="s">
        <v>4625</v>
      </c>
      <c r="H7148" t="s">
        <v>18</v>
      </c>
      <c r="I7148" t="s">
        <v>19</v>
      </c>
      <c r="J7148" t="s">
        <v>25</v>
      </c>
      <c r="K7148" t="s">
        <v>19</v>
      </c>
      <c r="L7148">
        <v>700</v>
      </c>
      <c r="M7148">
        <v>2</v>
      </c>
      <c r="N7148" s="1">
        <v>40985</v>
      </c>
      <c r="O7148" t="s">
        <v>19477</v>
      </c>
      <c r="P7148" t="str">
        <f t="shared" si="111"/>
        <v>Lower-Mid</v>
      </c>
    </row>
    <row r="7149" spans="1:16" x14ac:dyDescent="0.35">
      <c r="A7149">
        <v>18291227</v>
      </c>
      <c r="B7149" t="s">
        <v>14027</v>
      </c>
      <c r="C7149">
        <v>1</v>
      </c>
      <c r="D7149" t="s">
        <v>13002</v>
      </c>
      <c r="E7149" t="s">
        <v>14028</v>
      </c>
      <c r="F7149" t="s">
        <v>12976</v>
      </c>
      <c r="G7149" t="s">
        <v>17</v>
      </c>
      <c r="H7149" t="s">
        <v>18</v>
      </c>
      <c r="I7149" t="s">
        <v>19</v>
      </c>
      <c r="J7149" t="s">
        <v>19</v>
      </c>
      <c r="K7149" t="s">
        <v>19</v>
      </c>
      <c r="L7149">
        <v>350</v>
      </c>
      <c r="M7149">
        <v>1</v>
      </c>
      <c r="N7149" s="1">
        <v>42446</v>
      </c>
      <c r="O7149" t="s">
        <v>19477</v>
      </c>
      <c r="P7149" t="str">
        <f t="shared" si="111"/>
        <v>Low</v>
      </c>
    </row>
    <row r="7150" spans="1:16" x14ac:dyDescent="0.35">
      <c r="A7150">
        <v>501</v>
      </c>
      <c r="B7150" t="s">
        <v>2813</v>
      </c>
      <c r="C7150">
        <v>1</v>
      </c>
      <c r="D7150" t="s">
        <v>13002</v>
      </c>
      <c r="E7150" t="s">
        <v>14029</v>
      </c>
      <c r="F7150" t="s">
        <v>13131</v>
      </c>
      <c r="G7150" t="s">
        <v>439</v>
      </c>
      <c r="H7150" t="s">
        <v>18</v>
      </c>
      <c r="I7150" t="s">
        <v>19</v>
      </c>
      <c r="J7150" t="s">
        <v>19</v>
      </c>
      <c r="K7150" t="s">
        <v>19</v>
      </c>
      <c r="L7150">
        <v>650</v>
      </c>
      <c r="M7150">
        <v>3</v>
      </c>
      <c r="N7150" s="1">
        <v>43174</v>
      </c>
      <c r="O7150" t="s">
        <v>19477</v>
      </c>
      <c r="P7150" t="str">
        <f t="shared" si="111"/>
        <v>Lower-Mid</v>
      </c>
    </row>
    <row r="7151" spans="1:16" x14ac:dyDescent="0.35">
      <c r="A7151">
        <v>8096</v>
      </c>
      <c r="B7151" t="s">
        <v>14030</v>
      </c>
      <c r="C7151">
        <v>1</v>
      </c>
      <c r="D7151" t="s">
        <v>13002</v>
      </c>
      <c r="E7151" t="s">
        <v>14031</v>
      </c>
      <c r="F7151" t="s">
        <v>13131</v>
      </c>
      <c r="G7151" t="s">
        <v>422</v>
      </c>
      <c r="H7151" t="s">
        <v>18</v>
      </c>
      <c r="I7151" t="s">
        <v>19</v>
      </c>
      <c r="J7151" t="s">
        <v>19</v>
      </c>
      <c r="K7151" t="s">
        <v>19</v>
      </c>
      <c r="L7151">
        <v>300</v>
      </c>
      <c r="M7151">
        <v>1</v>
      </c>
      <c r="N7151" s="1">
        <v>41341</v>
      </c>
      <c r="O7151" t="s">
        <v>19477</v>
      </c>
      <c r="P7151" t="str">
        <f t="shared" si="111"/>
        <v>Low</v>
      </c>
    </row>
    <row r="7152" spans="1:16" x14ac:dyDescent="0.35">
      <c r="A7152">
        <v>18128894</v>
      </c>
      <c r="B7152" t="s">
        <v>14032</v>
      </c>
      <c r="C7152">
        <v>1</v>
      </c>
      <c r="D7152" t="s">
        <v>13002</v>
      </c>
      <c r="E7152" t="s">
        <v>14033</v>
      </c>
      <c r="F7152" t="s">
        <v>13292</v>
      </c>
      <c r="G7152" t="s">
        <v>497</v>
      </c>
      <c r="H7152" t="s">
        <v>18</v>
      </c>
      <c r="I7152" t="s">
        <v>19</v>
      </c>
      <c r="J7152" t="s">
        <v>19</v>
      </c>
      <c r="K7152" t="s">
        <v>19</v>
      </c>
      <c r="L7152">
        <v>300</v>
      </c>
      <c r="M7152">
        <v>3</v>
      </c>
      <c r="N7152" s="1">
        <v>40986</v>
      </c>
      <c r="O7152" t="s">
        <v>19477</v>
      </c>
      <c r="P7152" t="str">
        <f t="shared" si="111"/>
        <v>Low</v>
      </c>
    </row>
    <row r="7153" spans="1:16" x14ac:dyDescent="0.35">
      <c r="A7153">
        <v>312186</v>
      </c>
      <c r="B7153" t="s">
        <v>13807</v>
      </c>
      <c r="C7153">
        <v>1</v>
      </c>
      <c r="D7153" t="s">
        <v>13002</v>
      </c>
      <c r="E7153" t="s">
        <v>14034</v>
      </c>
      <c r="F7153" t="s">
        <v>13093</v>
      </c>
      <c r="G7153" t="s">
        <v>501</v>
      </c>
      <c r="H7153" t="s">
        <v>18</v>
      </c>
      <c r="I7153" t="s">
        <v>19</v>
      </c>
      <c r="J7153" t="s">
        <v>25</v>
      </c>
      <c r="K7153" t="s">
        <v>19</v>
      </c>
      <c r="L7153">
        <v>200</v>
      </c>
      <c r="M7153">
        <v>3</v>
      </c>
      <c r="N7153" s="1">
        <v>40239</v>
      </c>
      <c r="O7153" t="s">
        <v>19477</v>
      </c>
      <c r="P7153" t="str">
        <f t="shared" si="111"/>
        <v>Low</v>
      </c>
    </row>
    <row r="7154" spans="1:16" x14ac:dyDescent="0.35">
      <c r="A7154">
        <v>307335</v>
      </c>
      <c r="B7154" t="s">
        <v>13621</v>
      </c>
      <c r="C7154">
        <v>1</v>
      </c>
      <c r="D7154" t="s">
        <v>13002</v>
      </c>
      <c r="E7154" t="s">
        <v>14035</v>
      </c>
      <c r="F7154" t="s">
        <v>13093</v>
      </c>
      <c r="G7154" t="s">
        <v>501</v>
      </c>
      <c r="H7154" t="s">
        <v>18</v>
      </c>
      <c r="I7154" t="s">
        <v>19</v>
      </c>
      <c r="J7154" t="s">
        <v>19</v>
      </c>
      <c r="K7154" t="s">
        <v>19</v>
      </c>
      <c r="L7154">
        <v>150</v>
      </c>
      <c r="M7154">
        <v>3</v>
      </c>
      <c r="N7154" s="1">
        <v>42068</v>
      </c>
      <c r="O7154" t="s">
        <v>19477</v>
      </c>
      <c r="P7154" t="str">
        <f t="shared" si="111"/>
        <v>Low</v>
      </c>
    </row>
    <row r="7155" spans="1:16" x14ac:dyDescent="0.35">
      <c r="A7155">
        <v>18258503</v>
      </c>
      <c r="B7155" t="s">
        <v>14036</v>
      </c>
      <c r="C7155">
        <v>1</v>
      </c>
      <c r="D7155" t="s">
        <v>13002</v>
      </c>
      <c r="E7155" t="s">
        <v>14037</v>
      </c>
      <c r="F7155" t="s">
        <v>13093</v>
      </c>
      <c r="G7155" t="s">
        <v>2604</v>
      </c>
      <c r="H7155" t="s">
        <v>18</v>
      </c>
      <c r="I7155" t="s">
        <v>19</v>
      </c>
      <c r="J7155" t="s">
        <v>25</v>
      </c>
      <c r="K7155" t="s">
        <v>19</v>
      </c>
      <c r="L7155">
        <v>700</v>
      </c>
      <c r="M7155">
        <v>3</v>
      </c>
      <c r="N7155" s="1">
        <v>41344</v>
      </c>
      <c r="O7155" t="s">
        <v>19477</v>
      </c>
      <c r="P7155" t="str">
        <f t="shared" si="111"/>
        <v>Lower-Mid</v>
      </c>
    </row>
    <row r="7156" spans="1:16" x14ac:dyDescent="0.35">
      <c r="A7156">
        <v>18358191</v>
      </c>
      <c r="B7156" t="s">
        <v>14038</v>
      </c>
      <c r="C7156">
        <v>1</v>
      </c>
      <c r="D7156" t="s">
        <v>13002</v>
      </c>
      <c r="E7156" t="s">
        <v>14039</v>
      </c>
      <c r="F7156" t="s">
        <v>13093</v>
      </c>
      <c r="G7156" t="s">
        <v>494</v>
      </c>
      <c r="H7156" t="s">
        <v>18</v>
      </c>
      <c r="I7156" t="s">
        <v>19</v>
      </c>
      <c r="J7156" t="s">
        <v>19</v>
      </c>
      <c r="K7156" t="s">
        <v>19</v>
      </c>
      <c r="L7156">
        <v>300</v>
      </c>
      <c r="M7156">
        <v>3</v>
      </c>
      <c r="N7156" s="1">
        <v>40618</v>
      </c>
      <c r="O7156" t="s">
        <v>19477</v>
      </c>
      <c r="P7156" t="str">
        <f t="shared" si="111"/>
        <v>Low</v>
      </c>
    </row>
    <row r="7157" spans="1:16" x14ac:dyDescent="0.35">
      <c r="A7157">
        <v>311656</v>
      </c>
      <c r="B7157" t="s">
        <v>1703</v>
      </c>
      <c r="C7157">
        <v>1</v>
      </c>
      <c r="D7157" t="s">
        <v>13002</v>
      </c>
      <c r="E7157" t="s">
        <v>14040</v>
      </c>
      <c r="F7157" t="s">
        <v>13093</v>
      </c>
      <c r="G7157" t="s">
        <v>1705</v>
      </c>
      <c r="H7157" t="s">
        <v>18</v>
      </c>
      <c r="I7157" t="s">
        <v>19</v>
      </c>
      <c r="J7157" t="s">
        <v>25</v>
      </c>
      <c r="K7157" t="s">
        <v>19</v>
      </c>
      <c r="L7157">
        <v>850</v>
      </c>
      <c r="M7157">
        <v>4</v>
      </c>
      <c r="N7157" s="1">
        <v>43172</v>
      </c>
      <c r="O7157" t="s">
        <v>19477</v>
      </c>
      <c r="P7157" t="str">
        <f t="shared" si="111"/>
        <v>Lower-Mid</v>
      </c>
    </row>
    <row r="7158" spans="1:16" x14ac:dyDescent="0.35">
      <c r="A7158">
        <v>18383483</v>
      </c>
      <c r="B7158" t="s">
        <v>14041</v>
      </c>
      <c r="C7158">
        <v>1</v>
      </c>
      <c r="D7158" t="s">
        <v>13002</v>
      </c>
      <c r="E7158" t="s">
        <v>14042</v>
      </c>
      <c r="F7158" t="s">
        <v>13070</v>
      </c>
      <c r="G7158" t="s">
        <v>3046</v>
      </c>
      <c r="H7158" t="s">
        <v>18</v>
      </c>
      <c r="I7158" t="s">
        <v>19</v>
      </c>
      <c r="J7158" t="s">
        <v>25</v>
      </c>
      <c r="K7158" t="s">
        <v>19</v>
      </c>
      <c r="L7158">
        <v>700</v>
      </c>
      <c r="M7158">
        <v>1</v>
      </c>
      <c r="N7158" s="1">
        <v>41345</v>
      </c>
      <c r="O7158" t="s">
        <v>19477</v>
      </c>
      <c r="P7158" t="str">
        <f t="shared" si="111"/>
        <v>Lower-Mid</v>
      </c>
    </row>
    <row r="7159" spans="1:16" x14ac:dyDescent="0.35">
      <c r="A7159">
        <v>18435797</v>
      </c>
      <c r="B7159" t="s">
        <v>14043</v>
      </c>
      <c r="C7159">
        <v>1</v>
      </c>
      <c r="D7159" t="s">
        <v>13002</v>
      </c>
      <c r="E7159" t="s">
        <v>14044</v>
      </c>
      <c r="F7159" t="s">
        <v>13070</v>
      </c>
      <c r="G7159" t="s">
        <v>494</v>
      </c>
      <c r="H7159" t="s">
        <v>18</v>
      </c>
      <c r="I7159" t="s">
        <v>19</v>
      </c>
      <c r="J7159" t="s">
        <v>19</v>
      </c>
      <c r="K7159" t="s">
        <v>19</v>
      </c>
      <c r="L7159">
        <v>300</v>
      </c>
      <c r="M7159">
        <v>1</v>
      </c>
      <c r="N7159" s="1">
        <v>42802</v>
      </c>
      <c r="O7159" t="s">
        <v>19477</v>
      </c>
      <c r="P7159" t="str">
        <f t="shared" si="111"/>
        <v>Low</v>
      </c>
    </row>
    <row r="7160" spans="1:16" x14ac:dyDescent="0.35">
      <c r="A7160">
        <v>311334</v>
      </c>
      <c r="B7160" t="s">
        <v>13399</v>
      </c>
      <c r="C7160">
        <v>1</v>
      </c>
      <c r="D7160" t="s">
        <v>13002</v>
      </c>
      <c r="E7160" t="s">
        <v>14045</v>
      </c>
      <c r="F7160" t="s">
        <v>13070</v>
      </c>
      <c r="G7160" t="s">
        <v>442</v>
      </c>
      <c r="H7160" t="s">
        <v>18</v>
      </c>
      <c r="I7160" t="s">
        <v>19</v>
      </c>
      <c r="J7160" t="s">
        <v>25</v>
      </c>
      <c r="K7160" t="s">
        <v>19</v>
      </c>
      <c r="L7160">
        <v>1400</v>
      </c>
      <c r="M7160">
        <v>2</v>
      </c>
      <c r="N7160" s="1">
        <v>41342</v>
      </c>
      <c r="O7160" t="s">
        <v>19477</v>
      </c>
      <c r="P7160" t="str">
        <f t="shared" si="111"/>
        <v>Mid</v>
      </c>
    </row>
    <row r="7161" spans="1:16" x14ac:dyDescent="0.35">
      <c r="A7161">
        <v>18258469</v>
      </c>
      <c r="B7161" t="s">
        <v>14046</v>
      </c>
      <c r="C7161">
        <v>1</v>
      </c>
      <c r="D7161" t="s">
        <v>13002</v>
      </c>
      <c r="E7161" t="s">
        <v>14047</v>
      </c>
      <c r="F7161" t="s">
        <v>13027</v>
      </c>
      <c r="G7161" t="s">
        <v>632</v>
      </c>
      <c r="H7161" t="s">
        <v>18</v>
      </c>
      <c r="I7161" t="s">
        <v>19</v>
      </c>
      <c r="J7161" t="s">
        <v>25</v>
      </c>
      <c r="K7161" t="s">
        <v>19</v>
      </c>
      <c r="L7161">
        <v>300</v>
      </c>
      <c r="M7161">
        <v>4</v>
      </c>
      <c r="N7161" s="1">
        <v>42802</v>
      </c>
      <c r="O7161" t="s">
        <v>19477</v>
      </c>
      <c r="P7161" t="str">
        <f t="shared" si="111"/>
        <v>Low</v>
      </c>
    </row>
    <row r="7162" spans="1:16" x14ac:dyDescent="0.35">
      <c r="A7162">
        <v>550</v>
      </c>
      <c r="B7162" t="s">
        <v>2704</v>
      </c>
      <c r="C7162">
        <v>1</v>
      </c>
      <c r="D7162" t="s">
        <v>13002</v>
      </c>
      <c r="E7162" t="s">
        <v>14048</v>
      </c>
      <c r="F7162" t="s">
        <v>13140</v>
      </c>
      <c r="G7162" t="s">
        <v>2707</v>
      </c>
      <c r="H7162" t="s">
        <v>18</v>
      </c>
      <c r="I7162" t="s">
        <v>19</v>
      </c>
      <c r="J7162" t="s">
        <v>19</v>
      </c>
      <c r="K7162" t="s">
        <v>19</v>
      </c>
      <c r="L7162">
        <v>600</v>
      </c>
      <c r="M7162">
        <v>4</v>
      </c>
      <c r="N7162" s="1">
        <v>42818</v>
      </c>
      <c r="O7162" t="s">
        <v>19477</v>
      </c>
      <c r="P7162" t="str">
        <f t="shared" si="111"/>
        <v>Lower-Mid</v>
      </c>
    </row>
    <row r="7163" spans="1:16" x14ac:dyDescent="0.35">
      <c r="A7163">
        <v>307145</v>
      </c>
      <c r="B7163" t="s">
        <v>4145</v>
      </c>
      <c r="C7163">
        <v>1</v>
      </c>
      <c r="D7163" t="s">
        <v>13002</v>
      </c>
      <c r="E7163" t="s">
        <v>14049</v>
      </c>
      <c r="F7163" t="s">
        <v>13412</v>
      </c>
      <c r="G7163" t="s">
        <v>442</v>
      </c>
      <c r="H7163" t="s">
        <v>18</v>
      </c>
      <c r="I7163" t="s">
        <v>25</v>
      </c>
      <c r="J7163" t="s">
        <v>25</v>
      </c>
      <c r="K7163" t="s">
        <v>19</v>
      </c>
      <c r="L7163">
        <v>1000</v>
      </c>
      <c r="M7163">
        <v>2</v>
      </c>
      <c r="N7163" s="1">
        <v>40626</v>
      </c>
      <c r="O7163" t="s">
        <v>19477</v>
      </c>
      <c r="P7163" t="str">
        <f t="shared" si="111"/>
        <v>Mid</v>
      </c>
    </row>
    <row r="7164" spans="1:16" x14ac:dyDescent="0.35">
      <c r="A7164">
        <v>7869</v>
      </c>
      <c r="B7164" t="s">
        <v>2813</v>
      </c>
      <c r="C7164">
        <v>1</v>
      </c>
      <c r="D7164" t="s">
        <v>13002</v>
      </c>
      <c r="E7164" t="s">
        <v>14050</v>
      </c>
      <c r="F7164" t="s">
        <v>13106</v>
      </c>
      <c r="G7164" t="s">
        <v>439</v>
      </c>
      <c r="H7164" t="s">
        <v>18</v>
      </c>
      <c r="I7164" t="s">
        <v>19</v>
      </c>
      <c r="J7164" t="s">
        <v>19</v>
      </c>
      <c r="K7164" t="s">
        <v>19</v>
      </c>
      <c r="L7164">
        <v>650</v>
      </c>
      <c r="M7164">
        <v>3</v>
      </c>
      <c r="N7164" s="1">
        <v>43160</v>
      </c>
      <c r="O7164" t="s">
        <v>19477</v>
      </c>
      <c r="P7164" t="str">
        <f t="shared" si="111"/>
        <v>Lower-Mid</v>
      </c>
    </row>
    <row r="7165" spans="1:16" x14ac:dyDescent="0.35">
      <c r="A7165">
        <v>18400768</v>
      </c>
      <c r="B7165" t="s">
        <v>14051</v>
      </c>
      <c r="C7165">
        <v>1</v>
      </c>
      <c r="D7165" t="s">
        <v>13002</v>
      </c>
      <c r="E7165" t="s">
        <v>14052</v>
      </c>
      <c r="F7165" t="s">
        <v>13106</v>
      </c>
      <c r="G7165" t="s">
        <v>641</v>
      </c>
      <c r="H7165" t="s">
        <v>18</v>
      </c>
      <c r="I7165" t="s">
        <v>19</v>
      </c>
      <c r="J7165" t="s">
        <v>19</v>
      </c>
      <c r="K7165" t="s">
        <v>19</v>
      </c>
      <c r="L7165">
        <v>250</v>
      </c>
      <c r="M7165">
        <v>3</v>
      </c>
      <c r="N7165" s="1">
        <v>43167</v>
      </c>
      <c r="O7165" t="s">
        <v>19477</v>
      </c>
      <c r="P7165" t="str">
        <f t="shared" si="111"/>
        <v>Low</v>
      </c>
    </row>
    <row r="7166" spans="1:16" x14ac:dyDescent="0.35">
      <c r="A7166">
        <v>18440427</v>
      </c>
      <c r="B7166" t="s">
        <v>14053</v>
      </c>
      <c r="C7166">
        <v>1</v>
      </c>
      <c r="D7166" t="s">
        <v>13002</v>
      </c>
      <c r="E7166" t="s">
        <v>14054</v>
      </c>
      <c r="F7166" t="s">
        <v>13855</v>
      </c>
      <c r="G7166" t="s">
        <v>3864</v>
      </c>
      <c r="H7166" t="s">
        <v>18</v>
      </c>
      <c r="I7166" t="s">
        <v>19</v>
      </c>
      <c r="J7166" t="s">
        <v>19</v>
      </c>
      <c r="K7166" t="s">
        <v>19</v>
      </c>
      <c r="L7166">
        <v>600</v>
      </c>
      <c r="M7166">
        <v>1</v>
      </c>
      <c r="N7166" s="1">
        <v>41314</v>
      </c>
      <c r="O7166" t="s">
        <v>19477</v>
      </c>
      <c r="P7166" t="str">
        <f t="shared" si="111"/>
        <v>Lower-Mid</v>
      </c>
    </row>
    <row r="7167" spans="1:16" x14ac:dyDescent="0.35">
      <c r="A7167">
        <v>312573</v>
      </c>
      <c r="B7167" t="s">
        <v>13741</v>
      </c>
      <c r="C7167">
        <v>1</v>
      </c>
      <c r="D7167" t="s">
        <v>13002</v>
      </c>
      <c r="E7167" t="s">
        <v>13857</v>
      </c>
      <c r="F7167" t="s">
        <v>13858</v>
      </c>
      <c r="G7167" t="s">
        <v>13742</v>
      </c>
      <c r="H7167" t="s">
        <v>18</v>
      </c>
      <c r="I7167" t="s">
        <v>19</v>
      </c>
      <c r="J7167" t="s">
        <v>19</v>
      </c>
      <c r="K7167" t="s">
        <v>19</v>
      </c>
      <c r="L7167">
        <v>300</v>
      </c>
      <c r="M7167">
        <v>3</v>
      </c>
      <c r="N7167" s="1">
        <v>40958</v>
      </c>
      <c r="O7167" t="s">
        <v>19477</v>
      </c>
      <c r="P7167" t="str">
        <f t="shared" si="111"/>
        <v>Low</v>
      </c>
    </row>
    <row r="7168" spans="1:16" x14ac:dyDescent="0.35">
      <c r="A7168">
        <v>18273551</v>
      </c>
      <c r="B7168" t="s">
        <v>5307</v>
      </c>
      <c r="C7168">
        <v>1</v>
      </c>
      <c r="D7168" t="s">
        <v>13002</v>
      </c>
      <c r="E7168" t="s">
        <v>14055</v>
      </c>
      <c r="F7168" t="s">
        <v>13557</v>
      </c>
      <c r="G7168" t="s">
        <v>439</v>
      </c>
      <c r="H7168" t="s">
        <v>18</v>
      </c>
      <c r="I7168" t="s">
        <v>19</v>
      </c>
      <c r="J7168" t="s">
        <v>19</v>
      </c>
      <c r="K7168" t="s">
        <v>19</v>
      </c>
      <c r="L7168">
        <v>600</v>
      </c>
      <c r="M7168">
        <v>4</v>
      </c>
      <c r="N7168" s="1">
        <v>40226</v>
      </c>
      <c r="O7168" t="s">
        <v>19477</v>
      </c>
      <c r="P7168" t="str">
        <f t="shared" si="111"/>
        <v>Lower-Mid</v>
      </c>
    </row>
    <row r="7169" spans="1:16" x14ac:dyDescent="0.35">
      <c r="A7169">
        <v>18268727</v>
      </c>
      <c r="B7169" t="s">
        <v>11874</v>
      </c>
      <c r="C7169">
        <v>1</v>
      </c>
      <c r="D7169" t="s">
        <v>13002</v>
      </c>
      <c r="E7169" t="s">
        <v>13558</v>
      </c>
      <c r="F7169" t="s">
        <v>13557</v>
      </c>
      <c r="G7169" t="s">
        <v>14056</v>
      </c>
      <c r="H7169" t="s">
        <v>18</v>
      </c>
      <c r="I7169" t="s">
        <v>25</v>
      </c>
      <c r="J7169" t="s">
        <v>19</v>
      </c>
      <c r="K7169" t="s">
        <v>19</v>
      </c>
      <c r="L7169">
        <v>1500</v>
      </c>
      <c r="M7169">
        <v>4</v>
      </c>
      <c r="N7169" s="1">
        <v>42418</v>
      </c>
      <c r="O7169" t="s">
        <v>19477</v>
      </c>
      <c r="P7169" t="str">
        <f t="shared" si="111"/>
        <v>Mid</v>
      </c>
    </row>
    <row r="7170" spans="1:16" x14ac:dyDescent="0.35">
      <c r="A7170">
        <v>18261140</v>
      </c>
      <c r="B7170" t="s">
        <v>2964</v>
      </c>
      <c r="C7170">
        <v>1</v>
      </c>
      <c r="D7170" t="s">
        <v>13002</v>
      </c>
      <c r="E7170" t="s">
        <v>14057</v>
      </c>
      <c r="F7170" t="s">
        <v>13557</v>
      </c>
      <c r="G7170" t="s">
        <v>2966</v>
      </c>
      <c r="H7170" t="s">
        <v>18</v>
      </c>
      <c r="I7170" t="s">
        <v>25</v>
      </c>
      <c r="J7170" t="s">
        <v>25</v>
      </c>
      <c r="K7170" t="s">
        <v>19</v>
      </c>
      <c r="L7170">
        <v>1600</v>
      </c>
      <c r="M7170">
        <v>4</v>
      </c>
      <c r="N7170" s="1">
        <v>40591</v>
      </c>
      <c r="O7170" t="s">
        <v>19477</v>
      </c>
      <c r="P7170" t="str">
        <f t="shared" ref="P7170:P7233" si="112">IF(L7170&lt;500, "Low",
 IF(L7170&lt;1000, "Lower-Mid",
 IF(L7170&lt;2000, "Mid",
 IF(L7170&lt;3000, "Upper-Mid", "High"))))</f>
        <v>Mid</v>
      </c>
    </row>
    <row r="7171" spans="1:16" x14ac:dyDescent="0.35">
      <c r="A7171">
        <v>301392</v>
      </c>
      <c r="B7171" t="s">
        <v>14058</v>
      </c>
      <c r="C7171">
        <v>1</v>
      </c>
      <c r="D7171" t="s">
        <v>13002</v>
      </c>
      <c r="E7171" t="s">
        <v>14059</v>
      </c>
      <c r="F7171" t="s">
        <v>13702</v>
      </c>
      <c r="G7171" t="s">
        <v>439</v>
      </c>
      <c r="H7171" t="s">
        <v>18</v>
      </c>
      <c r="I7171" t="s">
        <v>19</v>
      </c>
      <c r="J7171" t="s">
        <v>19</v>
      </c>
      <c r="K7171" t="s">
        <v>19</v>
      </c>
      <c r="L7171">
        <v>350</v>
      </c>
      <c r="M7171">
        <v>3</v>
      </c>
      <c r="N7171" s="1">
        <v>40228</v>
      </c>
      <c r="O7171" t="s">
        <v>19477</v>
      </c>
      <c r="P7171" t="str">
        <f t="shared" si="112"/>
        <v>Low</v>
      </c>
    </row>
    <row r="7172" spans="1:16" x14ac:dyDescent="0.35">
      <c r="A7172">
        <v>18357543</v>
      </c>
      <c r="B7172" t="s">
        <v>13613</v>
      </c>
      <c r="C7172">
        <v>1</v>
      </c>
      <c r="D7172" t="s">
        <v>13002</v>
      </c>
      <c r="E7172" t="s">
        <v>14060</v>
      </c>
      <c r="F7172" t="s">
        <v>13702</v>
      </c>
      <c r="G7172" t="s">
        <v>17</v>
      </c>
      <c r="H7172" t="s">
        <v>18</v>
      </c>
      <c r="I7172" t="s">
        <v>19</v>
      </c>
      <c r="J7172" t="s">
        <v>25</v>
      </c>
      <c r="K7172" t="s">
        <v>19</v>
      </c>
      <c r="L7172">
        <v>650</v>
      </c>
      <c r="M7172">
        <v>4</v>
      </c>
      <c r="N7172" s="1">
        <v>40955</v>
      </c>
      <c r="O7172" t="s">
        <v>19477</v>
      </c>
      <c r="P7172" t="str">
        <f t="shared" si="112"/>
        <v>Lower-Mid</v>
      </c>
    </row>
    <row r="7173" spans="1:16" x14ac:dyDescent="0.35">
      <c r="A7173">
        <v>18381672</v>
      </c>
      <c r="B7173" t="s">
        <v>811</v>
      </c>
      <c r="C7173">
        <v>1</v>
      </c>
      <c r="D7173" t="s">
        <v>13002</v>
      </c>
      <c r="E7173" t="s">
        <v>14061</v>
      </c>
      <c r="F7173" t="s">
        <v>13177</v>
      </c>
      <c r="G7173" t="s">
        <v>439</v>
      </c>
      <c r="H7173" t="s">
        <v>18</v>
      </c>
      <c r="I7173" t="s">
        <v>19</v>
      </c>
      <c r="J7173" t="s">
        <v>19</v>
      </c>
      <c r="K7173" t="s">
        <v>19</v>
      </c>
      <c r="L7173">
        <v>450</v>
      </c>
      <c r="M7173">
        <v>1</v>
      </c>
      <c r="N7173" s="1">
        <v>42784</v>
      </c>
      <c r="O7173" t="s">
        <v>19477</v>
      </c>
      <c r="P7173" t="str">
        <f t="shared" si="112"/>
        <v>Low</v>
      </c>
    </row>
    <row r="7174" spans="1:16" x14ac:dyDescent="0.35">
      <c r="A7174">
        <v>18281980</v>
      </c>
      <c r="B7174" t="s">
        <v>5343</v>
      </c>
      <c r="C7174">
        <v>1</v>
      </c>
      <c r="D7174" t="s">
        <v>13002</v>
      </c>
      <c r="E7174" t="s">
        <v>14062</v>
      </c>
      <c r="F7174" t="s">
        <v>13145</v>
      </c>
      <c r="G7174" t="s">
        <v>442</v>
      </c>
      <c r="H7174" t="s">
        <v>18</v>
      </c>
      <c r="I7174" t="s">
        <v>19</v>
      </c>
      <c r="J7174" t="s">
        <v>19</v>
      </c>
      <c r="K7174" t="s">
        <v>19</v>
      </c>
      <c r="L7174">
        <v>600</v>
      </c>
      <c r="M7174">
        <v>2</v>
      </c>
      <c r="N7174" s="1">
        <v>43142</v>
      </c>
      <c r="O7174" t="s">
        <v>19477</v>
      </c>
      <c r="P7174" t="str">
        <f t="shared" si="112"/>
        <v>Lower-Mid</v>
      </c>
    </row>
    <row r="7175" spans="1:16" x14ac:dyDescent="0.35">
      <c r="A7175">
        <v>18424903</v>
      </c>
      <c r="B7175" t="s">
        <v>14063</v>
      </c>
      <c r="C7175">
        <v>1</v>
      </c>
      <c r="D7175" t="s">
        <v>14</v>
      </c>
      <c r="E7175" t="s">
        <v>14064</v>
      </c>
      <c r="F7175" t="s">
        <v>2320</v>
      </c>
      <c r="G7175" t="s">
        <v>14065</v>
      </c>
      <c r="H7175" t="s">
        <v>18</v>
      </c>
      <c r="I7175" t="s">
        <v>25</v>
      </c>
      <c r="J7175" t="s">
        <v>19</v>
      </c>
      <c r="K7175" t="s">
        <v>19</v>
      </c>
      <c r="L7175">
        <v>2000</v>
      </c>
      <c r="M7175">
        <v>4</v>
      </c>
      <c r="N7175" s="1">
        <v>43095</v>
      </c>
      <c r="O7175" t="s">
        <v>19477</v>
      </c>
      <c r="P7175" t="str">
        <f t="shared" si="112"/>
        <v>Upper-Mid</v>
      </c>
    </row>
    <row r="7176" spans="1:16" x14ac:dyDescent="0.35">
      <c r="A7176">
        <v>18349905</v>
      </c>
      <c r="B7176" t="s">
        <v>5047</v>
      </c>
      <c r="C7176">
        <v>1</v>
      </c>
      <c r="D7176" t="s">
        <v>13002</v>
      </c>
      <c r="E7176" t="s">
        <v>14066</v>
      </c>
      <c r="F7176" t="s">
        <v>13004</v>
      </c>
      <c r="G7176" t="s">
        <v>419</v>
      </c>
      <c r="H7176" t="s">
        <v>18</v>
      </c>
      <c r="I7176" t="s">
        <v>19</v>
      </c>
      <c r="J7176" t="s">
        <v>19</v>
      </c>
      <c r="K7176" t="s">
        <v>19</v>
      </c>
      <c r="L7176">
        <v>600</v>
      </c>
      <c r="M7176">
        <v>3</v>
      </c>
      <c r="N7176" s="1">
        <v>42049</v>
      </c>
      <c r="O7176" t="s">
        <v>19477</v>
      </c>
      <c r="P7176" t="str">
        <f t="shared" si="112"/>
        <v>Lower-Mid</v>
      </c>
    </row>
    <row r="7177" spans="1:16" x14ac:dyDescent="0.35">
      <c r="A7177">
        <v>18383470</v>
      </c>
      <c r="B7177" t="s">
        <v>14067</v>
      </c>
      <c r="C7177">
        <v>1</v>
      </c>
      <c r="D7177" t="s">
        <v>13002</v>
      </c>
      <c r="E7177" t="s">
        <v>13266</v>
      </c>
      <c r="F7177" t="s">
        <v>13004</v>
      </c>
      <c r="G7177" t="s">
        <v>491</v>
      </c>
      <c r="H7177" t="s">
        <v>18</v>
      </c>
      <c r="I7177" t="s">
        <v>19</v>
      </c>
      <c r="J7177" t="s">
        <v>19</v>
      </c>
      <c r="K7177" t="s">
        <v>19</v>
      </c>
      <c r="L7177">
        <v>700</v>
      </c>
      <c r="M7177">
        <v>3</v>
      </c>
      <c r="N7177" s="1">
        <v>40210</v>
      </c>
      <c r="O7177" t="s">
        <v>19477</v>
      </c>
      <c r="P7177" t="str">
        <f t="shared" si="112"/>
        <v>Lower-Mid</v>
      </c>
    </row>
    <row r="7178" spans="1:16" x14ac:dyDescent="0.35">
      <c r="A7178">
        <v>18361221</v>
      </c>
      <c r="B7178" t="s">
        <v>5144</v>
      </c>
      <c r="C7178">
        <v>1</v>
      </c>
      <c r="D7178" t="s">
        <v>13002</v>
      </c>
      <c r="E7178" t="s">
        <v>14068</v>
      </c>
      <c r="F7178" t="s">
        <v>13004</v>
      </c>
      <c r="G7178" t="s">
        <v>4510</v>
      </c>
      <c r="H7178" t="s">
        <v>18</v>
      </c>
      <c r="I7178" t="s">
        <v>19</v>
      </c>
      <c r="J7178" t="s">
        <v>25</v>
      </c>
      <c r="K7178" t="s">
        <v>19</v>
      </c>
      <c r="L7178">
        <v>600</v>
      </c>
      <c r="M7178">
        <v>4</v>
      </c>
      <c r="N7178" s="1">
        <v>40591</v>
      </c>
      <c r="O7178" t="s">
        <v>19477</v>
      </c>
      <c r="P7178" t="str">
        <f t="shared" si="112"/>
        <v>Lower-Mid</v>
      </c>
    </row>
    <row r="7179" spans="1:16" x14ac:dyDescent="0.35">
      <c r="A7179">
        <v>2329</v>
      </c>
      <c r="B7179" t="s">
        <v>14069</v>
      </c>
      <c r="C7179">
        <v>1</v>
      </c>
      <c r="D7179" t="s">
        <v>13002</v>
      </c>
      <c r="E7179" t="s">
        <v>14070</v>
      </c>
      <c r="F7179" t="s">
        <v>13007</v>
      </c>
      <c r="G7179" t="s">
        <v>442</v>
      </c>
      <c r="H7179" t="s">
        <v>18</v>
      </c>
      <c r="I7179" t="s">
        <v>19</v>
      </c>
      <c r="J7179" t="s">
        <v>25</v>
      </c>
      <c r="K7179" t="s">
        <v>19</v>
      </c>
      <c r="L7179">
        <v>600</v>
      </c>
      <c r="M7179">
        <v>3</v>
      </c>
      <c r="N7179" s="1">
        <v>41683</v>
      </c>
      <c r="O7179" t="s">
        <v>19477</v>
      </c>
      <c r="P7179" t="str">
        <f t="shared" si="112"/>
        <v>Lower-Mid</v>
      </c>
    </row>
    <row r="7180" spans="1:16" x14ac:dyDescent="0.35">
      <c r="A7180">
        <v>18268724</v>
      </c>
      <c r="B7180" t="s">
        <v>14071</v>
      </c>
      <c r="C7180">
        <v>1</v>
      </c>
      <c r="D7180" t="s">
        <v>13002</v>
      </c>
      <c r="E7180" t="s">
        <v>14072</v>
      </c>
      <c r="F7180" t="s">
        <v>13010</v>
      </c>
      <c r="G7180" t="s">
        <v>422</v>
      </c>
      <c r="H7180" t="s">
        <v>18</v>
      </c>
      <c r="I7180" t="s">
        <v>25</v>
      </c>
      <c r="J7180" t="s">
        <v>19</v>
      </c>
      <c r="K7180" t="s">
        <v>19</v>
      </c>
      <c r="L7180">
        <v>800</v>
      </c>
      <c r="M7180">
        <v>4</v>
      </c>
      <c r="N7180" s="1">
        <v>41696</v>
      </c>
      <c r="O7180" t="s">
        <v>19477</v>
      </c>
      <c r="P7180" t="str">
        <f t="shared" si="112"/>
        <v>Lower-Mid</v>
      </c>
    </row>
    <row r="7181" spans="1:16" x14ac:dyDescent="0.35">
      <c r="A7181">
        <v>310875</v>
      </c>
      <c r="B7181" t="s">
        <v>4293</v>
      </c>
      <c r="C7181">
        <v>1</v>
      </c>
      <c r="D7181" t="s">
        <v>13002</v>
      </c>
      <c r="E7181" t="s">
        <v>14073</v>
      </c>
      <c r="F7181" t="s">
        <v>11011</v>
      </c>
      <c r="G7181" t="s">
        <v>885</v>
      </c>
      <c r="H7181" t="s">
        <v>18</v>
      </c>
      <c r="I7181" t="s">
        <v>25</v>
      </c>
      <c r="J7181" t="s">
        <v>25</v>
      </c>
      <c r="K7181" t="s">
        <v>19</v>
      </c>
      <c r="L7181">
        <v>800</v>
      </c>
      <c r="M7181">
        <v>3</v>
      </c>
      <c r="N7181" s="1">
        <v>42056</v>
      </c>
      <c r="O7181" t="s">
        <v>19477</v>
      </c>
      <c r="P7181" t="str">
        <f t="shared" si="112"/>
        <v>Lower-Mid</v>
      </c>
    </row>
    <row r="7182" spans="1:16" x14ac:dyDescent="0.35">
      <c r="A7182">
        <v>18258742</v>
      </c>
      <c r="B7182" t="s">
        <v>14074</v>
      </c>
      <c r="C7182">
        <v>1</v>
      </c>
      <c r="D7182" t="s">
        <v>13002</v>
      </c>
      <c r="E7182" t="s">
        <v>14075</v>
      </c>
      <c r="F7182" t="s">
        <v>11011</v>
      </c>
      <c r="G7182" t="s">
        <v>17</v>
      </c>
      <c r="H7182" t="s">
        <v>18</v>
      </c>
      <c r="I7182" t="s">
        <v>19</v>
      </c>
      <c r="J7182" t="s">
        <v>19</v>
      </c>
      <c r="K7182" t="s">
        <v>19</v>
      </c>
      <c r="L7182">
        <v>350</v>
      </c>
      <c r="M7182">
        <v>1</v>
      </c>
      <c r="N7182" s="1">
        <v>41316</v>
      </c>
      <c r="O7182" t="s">
        <v>19477</v>
      </c>
      <c r="P7182" t="str">
        <f t="shared" si="112"/>
        <v>Low</v>
      </c>
    </row>
    <row r="7183" spans="1:16" x14ac:dyDescent="0.35">
      <c r="A7183">
        <v>18425782</v>
      </c>
      <c r="B7183" t="s">
        <v>13696</v>
      </c>
      <c r="C7183">
        <v>1</v>
      </c>
      <c r="D7183" t="s">
        <v>13002</v>
      </c>
      <c r="E7183" t="s">
        <v>14076</v>
      </c>
      <c r="F7183" t="s">
        <v>13047</v>
      </c>
      <c r="G7183" t="s">
        <v>1705</v>
      </c>
      <c r="H7183" t="s">
        <v>18</v>
      </c>
      <c r="I7183" t="s">
        <v>19</v>
      </c>
      <c r="J7183" t="s">
        <v>25</v>
      </c>
      <c r="K7183" t="s">
        <v>19</v>
      </c>
      <c r="L7183">
        <v>1100</v>
      </c>
      <c r="M7183">
        <v>1</v>
      </c>
      <c r="N7183" s="1">
        <v>42787</v>
      </c>
      <c r="O7183" t="s">
        <v>19477</v>
      </c>
      <c r="P7183" t="str">
        <f t="shared" si="112"/>
        <v>Mid</v>
      </c>
    </row>
    <row r="7184" spans="1:16" x14ac:dyDescent="0.35">
      <c r="A7184">
        <v>18265705</v>
      </c>
      <c r="B7184" t="s">
        <v>14077</v>
      </c>
      <c r="C7184">
        <v>1</v>
      </c>
      <c r="D7184" t="s">
        <v>13002</v>
      </c>
      <c r="E7184" t="s">
        <v>14078</v>
      </c>
      <c r="F7184" t="s">
        <v>13208</v>
      </c>
      <c r="G7184" t="s">
        <v>635</v>
      </c>
      <c r="H7184" t="s">
        <v>18</v>
      </c>
      <c r="I7184" t="s">
        <v>19</v>
      </c>
      <c r="J7184" t="s">
        <v>19</v>
      </c>
      <c r="K7184" t="s">
        <v>19</v>
      </c>
      <c r="L7184">
        <v>150</v>
      </c>
      <c r="M7184">
        <v>3</v>
      </c>
      <c r="N7184" s="1">
        <v>42413</v>
      </c>
      <c r="O7184" t="s">
        <v>19477</v>
      </c>
      <c r="P7184" t="str">
        <f t="shared" si="112"/>
        <v>Low</v>
      </c>
    </row>
    <row r="7185" spans="1:16" x14ac:dyDescent="0.35">
      <c r="A7185">
        <v>18311928</v>
      </c>
      <c r="B7185" t="s">
        <v>14079</v>
      </c>
      <c r="C7185">
        <v>1</v>
      </c>
      <c r="D7185" t="s">
        <v>13002</v>
      </c>
      <c r="E7185" t="s">
        <v>14080</v>
      </c>
      <c r="F7185" t="s">
        <v>11024</v>
      </c>
      <c r="G7185" t="s">
        <v>14081</v>
      </c>
      <c r="H7185" t="s">
        <v>18</v>
      </c>
      <c r="I7185" t="s">
        <v>25</v>
      </c>
      <c r="J7185" t="s">
        <v>25</v>
      </c>
      <c r="K7185" t="s">
        <v>19</v>
      </c>
      <c r="L7185">
        <v>800</v>
      </c>
      <c r="M7185">
        <v>4</v>
      </c>
      <c r="N7185" s="1">
        <v>42419</v>
      </c>
      <c r="O7185" t="s">
        <v>19477</v>
      </c>
      <c r="P7185" t="str">
        <f t="shared" si="112"/>
        <v>Lower-Mid</v>
      </c>
    </row>
    <row r="7186" spans="1:16" x14ac:dyDescent="0.35">
      <c r="A7186">
        <v>18291234</v>
      </c>
      <c r="B7186" t="s">
        <v>965</v>
      </c>
      <c r="C7186">
        <v>1</v>
      </c>
      <c r="D7186" t="s">
        <v>13002</v>
      </c>
      <c r="E7186" t="s">
        <v>14082</v>
      </c>
      <c r="F7186" t="s">
        <v>11153</v>
      </c>
      <c r="G7186" t="s">
        <v>491</v>
      </c>
      <c r="H7186" t="s">
        <v>18</v>
      </c>
      <c r="I7186" t="s">
        <v>19</v>
      </c>
      <c r="J7186" t="s">
        <v>19</v>
      </c>
      <c r="K7186" t="s">
        <v>19</v>
      </c>
      <c r="L7186">
        <v>350</v>
      </c>
      <c r="M7186">
        <v>3</v>
      </c>
      <c r="N7186" s="1">
        <v>41321</v>
      </c>
      <c r="O7186" t="s">
        <v>19477</v>
      </c>
      <c r="P7186" t="str">
        <f t="shared" si="112"/>
        <v>Low</v>
      </c>
    </row>
    <row r="7187" spans="1:16" x14ac:dyDescent="0.35">
      <c r="A7187">
        <v>18440171</v>
      </c>
      <c r="B7187" t="s">
        <v>3140</v>
      </c>
      <c r="C7187">
        <v>1</v>
      </c>
      <c r="D7187" t="s">
        <v>13002</v>
      </c>
      <c r="E7187" t="s">
        <v>13991</v>
      </c>
      <c r="F7187" t="s">
        <v>13052</v>
      </c>
      <c r="G7187" t="s">
        <v>17</v>
      </c>
      <c r="H7187" t="s">
        <v>18</v>
      </c>
      <c r="I7187" t="s">
        <v>19</v>
      </c>
      <c r="J7187" t="s">
        <v>19</v>
      </c>
      <c r="K7187" t="s">
        <v>19</v>
      </c>
      <c r="L7187">
        <v>1250</v>
      </c>
      <c r="M7187">
        <v>1</v>
      </c>
      <c r="N7187" s="1">
        <v>41689</v>
      </c>
      <c r="O7187" t="s">
        <v>19477</v>
      </c>
      <c r="P7187" t="str">
        <f t="shared" si="112"/>
        <v>Mid</v>
      </c>
    </row>
    <row r="7188" spans="1:16" x14ac:dyDescent="0.35">
      <c r="A7188">
        <v>18359322</v>
      </c>
      <c r="B7188" t="s">
        <v>14083</v>
      </c>
      <c r="C7188">
        <v>1</v>
      </c>
      <c r="D7188" t="s">
        <v>13002</v>
      </c>
      <c r="E7188" t="s">
        <v>14084</v>
      </c>
      <c r="F7188" t="s">
        <v>13312</v>
      </c>
      <c r="G7188" t="s">
        <v>459</v>
      </c>
      <c r="H7188" t="s">
        <v>18</v>
      </c>
      <c r="I7188" t="s">
        <v>19</v>
      </c>
      <c r="J7188" t="s">
        <v>19</v>
      </c>
      <c r="K7188" t="s">
        <v>19</v>
      </c>
      <c r="L7188">
        <v>100</v>
      </c>
      <c r="M7188">
        <v>3</v>
      </c>
      <c r="N7188" s="1">
        <v>42420</v>
      </c>
      <c r="O7188" t="s">
        <v>19477</v>
      </c>
      <c r="P7188" t="str">
        <f t="shared" si="112"/>
        <v>Low</v>
      </c>
    </row>
    <row r="7189" spans="1:16" x14ac:dyDescent="0.35">
      <c r="A7189">
        <v>9836</v>
      </c>
      <c r="B7189" t="s">
        <v>14085</v>
      </c>
      <c r="C7189">
        <v>1</v>
      </c>
      <c r="D7189" t="s">
        <v>13002</v>
      </c>
      <c r="E7189" t="s">
        <v>14086</v>
      </c>
      <c r="F7189" t="s">
        <v>13312</v>
      </c>
      <c r="G7189" t="s">
        <v>779</v>
      </c>
      <c r="H7189" t="s">
        <v>18</v>
      </c>
      <c r="I7189" t="s">
        <v>19</v>
      </c>
      <c r="J7189" t="s">
        <v>19</v>
      </c>
      <c r="K7189" t="s">
        <v>19</v>
      </c>
      <c r="L7189">
        <v>200</v>
      </c>
      <c r="M7189">
        <v>4</v>
      </c>
      <c r="N7189" s="1">
        <v>41316</v>
      </c>
      <c r="O7189" t="s">
        <v>19477</v>
      </c>
      <c r="P7189" t="str">
        <f t="shared" si="112"/>
        <v>Low</v>
      </c>
    </row>
    <row r="7190" spans="1:16" x14ac:dyDescent="0.35">
      <c r="A7190">
        <v>6800</v>
      </c>
      <c r="B7190" t="s">
        <v>14087</v>
      </c>
      <c r="C7190">
        <v>1</v>
      </c>
      <c r="D7190" t="s">
        <v>13002</v>
      </c>
      <c r="E7190" t="s">
        <v>14088</v>
      </c>
      <c r="F7190" t="s">
        <v>11284</v>
      </c>
      <c r="G7190" t="s">
        <v>442</v>
      </c>
      <c r="H7190" t="s">
        <v>18</v>
      </c>
      <c r="I7190" t="s">
        <v>19</v>
      </c>
      <c r="J7190" t="s">
        <v>25</v>
      </c>
      <c r="K7190" t="s">
        <v>19</v>
      </c>
      <c r="L7190">
        <v>650</v>
      </c>
      <c r="M7190">
        <v>3</v>
      </c>
      <c r="N7190" s="1">
        <v>42425</v>
      </c>
      <c r="O7190" t="s">
        <v>19477</v>
      </c>
      <c r="P7190" t="str">
        <f t="shared" si="112"/>
        <v>Lower-Mid</v>
      </c>
    </row>
    <row r="7191" spans="1:16" x14ac:dyDescent="0.35">
      <c r="A7191">
        <v>18449659</v>
      </c>
      <c r="B7191" t="s">
        <v>14089</v>
      </c>
      <c r="C7191">
        <v>1</v>
      </c>
      <c r="D7191" t="s">
        <v>13002</v>
      </c>
      <c r="E7191" t="s">
        <v>14090</v>
      </c>
      <c r="F7191" t="s">
        <v>11284</v>
      </c>
      <c r="G7191" t="s">
        <v>419</v>
      </c>
      <c r="H7191" t="s">
        <v>18</v>
      </c>
      <c r="I7191" t="s">
        <v>19</v>
      </c>
      <c r="J7191" t="s">
        <v>25</v>
      </c>
      <c r="K7191" t="s">
        <v>19</v>
      </c>
      <c r="L7191">
        <v>600</v>
      </c>
      <c r="M7191">
        <v>3</v>
      </c>
      <c r="N7191" s="1">
        <v>41323</v>
      </c>
      <c r="O7191" t="s">
        <v>19477</v>
      </c>
      <c r="P7191" t="str">
        <f t="shared" si="112"/>
        <v>Lower-Mid</v>
      </c>
    </row>
    <row r="7192" spans="1:16" x14ac:dyDescent="0.35">
      <c r="A7192">
        <v>8084</v>
      </c>
      <c r="B7192" t="s">
        <v>7286</v>
      </c>
      <c r="C7192">
        <v>1</v>
      </c>
      <c r="D7192" t="s">
        <v>13002</v>
      </c>
      <c r="E7192" t="s">
        <v>14091</v>
      </c>
      <c r="F7192" t="s">
        <v>13119</v>
      </c>
      <c r="G7192" t="s">
        <v>632</v>
      </c>
      <c r="H7192" t="s">
        <v>18</v>
      </c>
      <c r="I7192" t="s">
        <v>19</v>
      </c>
      <c r="J7192" t="s">
        <v>19</v>
      </c>
      <c r="K7192" t="s">
        <v>19</v>
      </c>
      <c r="L7192">
        <v>150</v>
      </c>
      <c r="M7192">
        <v>3</v>
      </c>
      <c r="N7192" s="1">
        <v>42417</v>
      </c>
      <c r="O7192" t="s">
        <v>19477</v>
      </c>
      <c r="P7192" t="str">
        <f t="shared" si="112"/>
        <v>Low</v>
      </c>
    </row>
    <row r="7193" spans="1:16" x14ac:dyDescent="0.35">
      <c r="A7193">
        <v>306551</v>
      </c>
      <c r="B7193" t="s">
        <v>994</v>
      </c>
      <c r="C7193">
        <v>1</v>
      </c>
      <c r="D7193" t="s">
        <v>13002</v>
      </c>
      <c r="E7193" t="s">
        <v>14092</v>
      </c>
      <c r="F7193" t="s">
        <v>13119</v>
      </c>
      <c r="G7193" t="s">
        <v>996</v>
      </c>
      <c r="H7193" t="s">
        <v>18</v>
      </c>
      <c r="I7193" t="s">
        <v>19</v>
      </c>
      <c r="J7193" t="s">
        <v>19</v>
      </c>
      <c r="K7193" t="s">
        <v>19</v>
      </c>
      <c r="L7193">
        <v>350</v>
      </c>
      <c r="M7193">
        <v>3</v>
      </c>
      <c r="N7193" s="1">
        <v>41323</v>
      </c>
      <c r="O7193" t="s">
        <v>19477</v>
      </c>
      <c r="P7193" t="str">
        <f t="shared" si="112"/>
        <v>Low</v>
      </c>
    </row>
    <row r="7194" spans="1:16" x14ac:dyDescent="0.35">
      <c r="A7194">
        <v>18472676</v>
      </c>
      <c r="B7194" t="s">
        <v>14093</v>
      </c>
      <c r="C7194">
        <v>1</v>
      </c>
      <c r="D7194" t="s">
        <v>13002</v>
      </c>
      <c r="E7194" t="s">
        <v>14094</v>
      </c>
      <c r="F7194" t="s">
        <v>11157</v>
      </c>
      <c r="G7194" t="s">
        <v>497</v>
      </c>
      <c r="H7194" t="s">
        <v>18</v>
      </c>
      <c r="I7194" t="s">
        <v>19</v>
      </c>
      <c r="J7194" t="s">
        <v>19</v>
      </c>
      <c r="K7194" t="s">
        <v>19</v>
      </c>
      <c r="L7194">
        <v>350</v>
      </c>
      <c r="M7194">
        <v>3</v>
      </c>
      <c r="N7194" s="1">
        <v>42036</v>
      </c>
      <c r="O7194" t="s">
        <v>19477</v>
      </c>
      <c r="P7194" t="str">
        <f t="shared" si="112"/>
        <v>Low</v>
      </c>
    </row>
    <row r="7195" spans="1:16" x14ac:dyDescent="0.35">
      <c r="A7195">
        <v>18163927</v>
      </c>
      <c r="B7195" t="s">
        <v>14095</v>
      </c>
      <c r="C7195">
        <v>1</v>
      </c>
      <c r="D7195" t="s">
        <v>13002</v>
      </c>
      <c r="E7195" t="s">
        <v>14096</v>
      </c>
      <c r="F7195" t="s">
        <v>11162</v>
      </c>
      <c r="G7195" t="s">
        <v>442</v>
      </c>
      <c r="H7195" t="s">
        <v>18</v>
      </c>
      <c r="I7195" t="s">
        <v>19</v>
      </c>
      <c r="J7195" t="s">
        <v>19</v>
      </c>
      <c r="K7195" t="s">
        <v>19</v>
      </c>
      <c r="L7195">
        <v>600</v>
      </c>
      <c r="M7195">
        <v>1</v>
      </c>
      <c r="N7195" s="1">
        <v>40234</v>
      </c>
      <c r="O7195" t="s">
        <v>19477</v>
      </c>
      <c r="P7195" t="str">
        <f t="shared" si="112"/>
        <v>Lower-Mid</v>
      </c>
    </row>
    <row r="7196" spans="1:16" x14ac:dyDescent="0.35">
      <c r="A7196">
        <v>18388008</v>
      </c>
      <c r="B7196" t="s">
        <v>14097</v>
      </c>
      <c r="C7196">
        <v>1</v>
      </c>
      <c r="D7196" t="s">
        <v>13002</v>
      </c>
      <c r="E7196" t="s">
        <v>13288</v>
      </c>
      <c r="F7196" t="s">
        <v>13090</v>
      </c>
      <c r="G7196" t="s">
        <v>494</v>
      </c>
      <c r="H7196" t="s">
        <v>18</v>
      </c>
      <c r="I7196" t="s">
        <v>19</v>
      </c>
      <c r="J7196" t="s">
        <v>19</v>
      </c>
      <c r="K7196" t="s">
        <v>19</v>
      </c>
      <c r="L7196">
        <v>150</v>
      </c>
      <c r="M7196">
        <v>3</v>
      </c>
      <c r="N7196" s="1">
        <v>42793</v>
      </c>
      <c r="O7196" t="s">
        <v>19477</v>
      </c>
      <c r="P7196" t="str">
        <f t="shared" si="112"/>
        <v>Low</v>
      </c>
    </row>
    <row r="7197" spans="1:16" x14ac:dyDescent="0.35">
      <c r="A7197">
        <v>309873</v>
      </c>
      <c r="B7197" t="s">
        <v>14098</v>
      </c>
      <c r="C7197">
        <v>1</v>
      </c>
      <c r="D7197" t="s">
        <v>13002</v>
      </c>
      <c r="E7197" t="s">
        <v>14099</v>
      </c>
      <c r="F7197" t="s">
        <v>12976</v>
      </c>
      <c r="G7197" t="s">
        <v>14100</v>
      </c>
      <c r="H7197" t="s">
        <v>18</v>
      </c>
      <c r="I7197" t="s">
        <v>19</v>
      </c>
      <c r="J7197" t="s">
        <v>19</v>
      </c>
      <c r="K7197" t="s">
        <v>19</v>
      </c>
      <c r="L7197">
        <v>600</v>
      </c>
      <c r="M7197">
        <v>3</v>
      </c>
      <c r="N7197" s="1">
        <v>42059</v>
      </c>
      <c r="O7197" t="s">
        <v>19477</v>
      </c>
      <c r="P7197" t="str">
        <f t="shared" si="112"/>
        <v>Lower-Mid</v>
      </c>
    </row>
    <row r="7198" spans="1:16" x14ac:dyDescent="0.35">
      <c r="A7198">
        <v>18428215</v>
      </c>
      <c r="B7198" t="s">
        <v>14101</v>
      </c>
      <c r="C7198">
        <v>1</v>
      </c>
      <c r="D7198" t="s">
        <v>13002</v>
      </c>
      <c r="E7198" t="s">
        <v>14102</v>
      </c>
      <c r="F7198" t="s">
        <v>12976</v>
      </c>
      <c r="G7198" t="s">
        <v>17</v>
      </c>
      <c r="H7198" t="s">
        <v>18</v>
      </c>
      <c r="I7198" t="s">
        <v>19</v>
      </c>
      <c r="J7198" t="s">
        <v>19</v>
      </c>
      <c r="K7198" t="s">
        <v>19</v>
      </c>
      <c r="L7198">
        <v>250</v>
      </c>
      <c r="M7198">
        <v>1</v>
      </c>
      <c r="N7198" s="1">
        <v>41674</v>
      </c>
      <c r="O7198" t="s">
        <v>19477</v>
      </c>
      <c r="P7198" t="str">
        <f t="shared" si="112"/>
        <v>Low</v>
      </c>
    </row>
    <row r="7199" spans="1:16" x14ac:dyDescent="0.35">
      <c r="A7199">
        <v>8077</v>
      </c>
      <c r="B7199" t="s">
        <v>14103</v>
      </c>
      <c r="C7199">
        <v>1</v>
      </c>
      <c r="D7199" t="s">
        <v>13002</v>
      </c>
      <c r="E7199" t="s">
        <v>14104</v>
      </c>
      <c r="F7199" t="s">
        <v>14105</v>
      </c>
      <c r="G7199" t="s">
        <v>797</v>
      </c>
      <c r="H7199" t="s">
        <v>18</v>
      </c>
      <c r="I7199" t="s">
        <v>19</v>
      </c>
      <c r="J7199" t="s">
        <v>19</v>
      </c>
      <c r="K7199" t="s">
        <v>19</v>
      </c>
      <c r="L7199">
        <v>150</v>
      </c>
      <c r="M7199">
        <v>3</v>
      </c>
      <c r="N7199" s="1">
        <v>42770</v>
      </c>
      <c r="O7199" t="s">
        <v>19477</v>
      </c>
      <c r="P7199" t="str">
        <f t="shared" si="112"/>
        <v>Low</v>
      </c>
    </row>
    <row r="7200" spans="1:16" x14ac:dyDescent="0.35">
      <c r="A7200">
        <v>310755</v>
      </c>
      <c r="B7200" t="s">
        <v>14106</v>
      </c>
      <c r="C7200">
        <v>1</v>
      </c>
      <c r="D7200" t="s">
        <v>13002</v>
      </c>
      <c r="E7200" t="s">
        <v>14107</v>
      </c>
      <c r="F7200" t="s">
        <v>13292</v>
      </c>
      <c r="G7200" t="s">
        <v>491</v>
      </c>
      <c r="H7200" t="s">
        <v>18</v>
      </c>
      <c r="I7200" t="s">
        <v>19</v>
      </c>
      <c r="J7200" t="s">
        <v>19</v>
      </c>
      <c r="K7200" t="s">
        <v>19</v>
      </c>
      <c r="L7200">
        <v>300</v>
      </c>
      <c r="M7200">
        <v>1</v>
      </c>
      <c r="N7200" s="1">
        <v>40210</v>
      </c>
      <c r="O7200" t="s">
        <v>19477</v>
      </c>
      <c r="P7200" t="str">
        <f t="shared" si="112"/>
        <v>Low</v>
      </c>
    </row>
    <row r="7201" spans="1:16" x14ac:dyDescent="0.35">
      <c r="A7201">
        <v>1844</v>
      </c>
      <c r="B7201" t="s">
        <v>540</v>
      </c>
      <c r="C7201">
        <v>1</v>
      </c>
      <c r="D7201" t="s">
        <v>13002</v>
      </c>
      <c r="E7201" t="s">
        <v>14108</v>
      </c>
      <c r="F7201" t="s">
        <v>13093</v>
      </c>
      <c r="G7201" t="s">
        <v>541</v>
      </c>
      <c r="H7201" t="s">
        <v>18</v>
      </c>
      <c r="I7201" t="s">
        <v>19</v>
      </c>
      <c r="J7201" t="s">
        <v>19</v>
      </c>
      <c r="K7201" t="s">
        <v>19</v>
      </c>
      <c r="L7201">
        <v>700</v>
      </c>
      <c r="M7201">
        <v>3</v>
      </c>
      <c r="N7201" s="1">
        <v>43138</v>
      </c>
      <c r="O7201" t="s">
        <v>19477</v>
      </c>
      <c r="P7201" t="str">
        <f t="shared" si="112"/>
        <v>Lower-Mid</v>
      </c>
    </row>
    <row r="7202" spans="1:16" x14ac:dyDescent="0.35">
      <c r="A7202">
        <v>18423131</v>
      </c>
      <c r="B7202" t="s">
        <v>14109</v>
      </c>
      <c r="C7202">
        <v>1</v>
      </c>
      <c r="D7202" t="s">
        <v>13002</v>
      </c>
      <c r="E7202" t="s">
        <v>14110</v>
      </c>
      <c r="F7202" t="s">
        <v>13070</v>
      </c>
      <c r="G7202" t="s">
        <v>442</v>
      </c>
      <c r="H7202" t="s">
        <v>18</v>
      </c>
      <c r="I7202" t="s">
        <v>19</v>
      </c>
      <c r="J7202" t="s">
        <v>25</v>
      </c>
      <c r="K7202" t="s">
        <v>19</v>
      </c>
      <c r="L7202">
        <v>650</v>
      </c>
      <c r="M7202">
        <v>4</v>
      </c>
      <c r="N7202" s="1">
        <v>41676</v>
      </c>
      <c r="O7202" t="s">
        <v>19477</v>
      </c>
      <c r="P7202" t="str">
        <f t="shared" si="112"/>
        <v>Lower-Mid</v>
      </c>
    </row>
    <row r="7203" spans="1:16" x14ac:dyDescent="0.35">
      <c r="A7203">
        <v>18313605</v>
      </c>
      <c r="B7203" t="s">
        <v>14111</v>
      </c>
      <c r="C7203">
        <v>1</v>
      </c>
      <c r="D7203" t="s">
        <v>13002</v>
      </c>
      <c r="E7203" t="s">
        <v>14112</v>
      </c>
      <c r="F7203" t="s">
        <v>13070</v>
      </c>
      <c r="G7203" t="s">
        <v>501</v>
      </c>
      <c r="H7203" t="s">
        <v>18</v>
      </c>
      <c r="I7203" t="s">
        <v>19</v>
      </c>
      <c r="J7203" t="s">
        <v>19</v>
      </c>
      <c r="K7203" t="s">
        <v>19</v>
      </c>
      <c r="L7203">
        <v>300</v>
      </c>
      <c r="M7203">
        <v>1</v>
      </c>
      <c r="N7203" s="1">
        <v>41318</v>
      </c>
      <c r="O7203" t="s">
        <v>19477</v>
      </c>
      <c r="P7203" t="str">
        <f t="shared" si="112"/>
        <v>Low</v>
      </c>
    </row>
    <row r="7204" spans="1:16" x14ac:dyDescent="0.35">
      <c r="A7204">
        <v>18435288</v>
      </c>
      <c r="B7204" t="s">
        <v>994</v>
      </c>
      <c r="C7204">
        <v>1</v>
      </c>
      <c r="D7204" t="s">
        <v>13002</v>
      </c>
      <c r="E7204" t="s">
        <v>14113</v>
      </c>
      <c r="F7204" t="s">
        <v>13070</v>
      </c>
      <c r="G7204" t="s">
        <v>996</v>
      </c>
      <c r="H7204" t="s">
        <v>18</v>
      </c>
      <c r="I7204" t="s">
        <v>19</v>
      </c>
      <c r="J7204" t="s">
        <v>19</v>
      </c>
      <c r="K7204" t="s">
        <v>19</v>
      </c>
      <c r="L7204">
        <v>350</v>
      </c>
      <c r="M7204">
        <v>1</v>
      </c>
      <c r="N7204" s="1">
        <v>41671</v>
      </c>
      <c r="O7204" t="s">
        <v>19477</v>
      </c>
      <c r="P7204" t="str">
        <f t="shared" si="112"/>
        <v>Low</v>
      </c>
    </row>
    <row r="7205" spans="1:16" x14ac:dyDescent="0.35">
      <c r="A7205">
        <v>18435321</v>
      </c>
      <c r="B7205" t="s">
        <v>929</v>
      </c>
      <c r="C7205">
        <v>1</v>
      </c>
      <c r="D7205" t="s">
        <v>13002</v>
      </c>
      <c r="E7205" t="s">
        <v>14114</v>
      </c>
      <c r="F7205" t="s">
        <v>13070</v>
      </c>
      <c r="G7205" t="s">
        <v>751</v>
      </c>
      <c r="H7205" t="s">
        <v>18</v>
      </c>
      <c r="I7205" t="s">
        <v>19</v>
      </c>
      <c r="J7205" t="s">
        <v>19</v>
      </c>
      <c r="K7205" t="s">
        <v>19</v>
      </c>
      <c r="L7205">
        <v>300</v>
      </c>
      <c r="M7205">
        <v>1</v>
      </c>
      <c r="N7205" s="1">
        <v>42404</v>
      </c>
      <c r="O7205" t="s">
        <v>19477</v>
      </c>
      <c r="P7205" t="str">
        <f t="shared" si="112"/>
        <v>Low</v>
      </c>
    </row>
    <row r="7206" spans="1:16" x14ac:dyDescent="0.35">
      <c r="A7206">
        <v>18431190</v>
      </c>
      <c r="B7206" t="s">
        <v>14115</v>
      </c>
      <c r="C7206">
        <v>1</v>
      </c>
      <c r="D7206" t="s">
        <v>13002</v>
      </c>
      <c r="E7206" t="s">
        <v>13074</v>
      </c>
      <c r="F7206" t="s">
        <v>13070</v>
      </c>
      <c r="G7206" t="s">
        <v>17</v>
      </c>
      <c r="H7206" t="s">
        <v>18</v>
      </c>
      <c r="I7206" t="s">
        <v>19</v>
      </c>
      <c r="J7206" t="s">
        <v>19</v>
      </c>
      <c r="K7206" t="s">
        <v>19</v>
      </c>
      <c r="L7206">
        <v>300</v>
      </c>
      <c r="M7206">
        <v>1</v>
      </c>
      <c r="N7206" s="1">
        <v>42057</v>
      </c>
      <c r="O7206" t="s">
        <v>19477</v>
      </c>
      <c r="P7206" t="str">
        <f t="shared" si="112"/>
        <v>Low</v>
      </c>
    </row>
    <row r="7207" spans="1:16" x14ac:dyDescent="0.35">
      <c r="A7207">
        <v>1726</v>
      </c>
      <c r="B7207" t="s">
        <v>14116</v>
      </c>
      <c r="C7207">
        <v>1</v>
      </c>
      <c r="D7207" t="s">
        <v>13002</v>
      </c>
      <c r="E7207" t="s">
        <v>14117</v>
      </c>
      <c r="F7207" t="s">
        <v>13412</v>
      </c>
      <c r="G7207" t="s">
        <v>508</v>
      </c>
      <c r="H7207" t="s">
        <v>18</v>
      </c>
      <c r="I7207" t="s">
        <v>19</v>
      </c>
      <c r="J7207" t="s">
        <v>25</v>
      </c>
      <c r="K7207" t="s">
        <v>19</v>
      </c>
      <c r="L7207">
        <v>700</v>
      </c>
      <c r="M7207">
        <v>3</v>
      </c>
      <c r="N7207" s="1">
        <v>41685</v>
      </c>
      <c r="O7207" t="s">
        <v>19477</v>
      </c>
      <c r="P7207" t="str">
        <f t="shared" si="112"/>
        <v>Lower-Mid</v>
      </c>
    </row>
    <row r="7208" spans="1:16" x14ac:dyDescent="0.35">
      <c r="A7208">
        <v>428</v>
      </c>
      <c r="B7208" t="s">
        <v>4627</v>
      </c>
      <c r="C7208">
        <v>1</v>
      </c>
      <c r="D7208" t="s">
        <v>13002</v>
      </c>
      <c r="E7208" t="s">
        <v>14118</v>
      </c>
      <c r="F7208" t="s">
        <v>13412</v>
      </c>
      <c r="G7208" t="s">
        <v>885</v>
      </c>
      <c r="H7208" t="s">
        <v>18</v>
      </c>
      <c r="I7208" t="s">
        <v>19</v>
      </c>
      <c r="J7208" t="s">
        <v>25</v>
      </c>
      <c r="K7208" t="s">
        <v>19</v>
      </c>
      <c r="L7208">
        <v>600</v>
      </c>
      <c r="M7208">
        <v>2</v>
      </c>
      <c r="N7208" s="1">
        <v>41320</v>
      </c>
      <c r="O7208" t="s">
        <v>19477</v>
      </c>
      <c r="P7208" t="str">
        <f t="shared" si="112"/>
        <v>Lower-Mid</v>
      </c>
    </row>
    <row r="7209" spans="1:16" x14ac:dyDescent="0.35">
      <c r="A7209">
        <v>8888</v>
      </c>
      <c r="B7209" t="s">
        <v>14119</v>
      </c>
      <c r="C7209">
        <v>1</v>
      </c>
      <c r="D7209" t="s">
        <v>13002</v>
      </c>
      <c r="E7209" t="s">
        <v>14120</v>
      </c>
      <c r="F7209" t="s">
        <v>13106</v>
      </c>
      <c r="G7209" t="s">
        <v>523</v>
      </c>
      <c r="H7209" t="s">
        <v>18</v>
      </c>
      <c r="I7209" t="s">
        <v>25</v>
      </c>
      <c r="J7209" t="s">
        <v>19</v>
      </c>
      <c r="K7209" t="s">
        <v>19</v>
      </c>
      <c r="L7209">
        <v>1200</v>
      </c>
      <c r="M7209">
        <v>3</v>
      </c>
      <c r="N7209" s="1">
        <v>41682</v>
      </c>
      <c r="O7209" t="s">
        <v>19477</v>
      </c>
      <c r="P7209" t="str">
        <f t="shared" si="112"/>
        <v>Mid</v>
      </c>
    </row>
    <row r="7210" spans="1:16" x14ac:dyDescent="0.35">
      <c r="A7210">
        <v>4530</v>
      </c>
      <c r="B7210" t="s">
        <v>4720</v>
      </c>
      <c r="C7210">
        <v>1</v>
      </c>
      <c r="D7210" t="s">
        <v>13002</v>
      </c>
      <c r="E7210" t="s">
        <v>14121</v>
      </c>
      <c r="F7210" t="s">
        <v>13106</v>
      </c>
      <c r="G7210" t="s">
        <v>439</v>
      </c>
      <c r="H7210" t="s">
        <v>18</v>
      </c>
      <c r="I7210" t="s">
        <v>19</v>
      </c>
      <c r="J7210" t="s">
        <v>19</v>
      </c>
      <c r="K7210" t="s">
        <v>19</v>
      </c>
      <c r="L7210">
        <v>700</v>
      </c>
      <c r="M7210">
        <v>3</v>
      </c>
      <c r="N7210" s="1">
        <v>42043</v>
      </c>
      <c r="O7210" t="s">
        <v>19477</v>
      </c>
      <c r="P7210" t="str">
        <f t="shared" si="112"/>
        <v>Lower-Mid</v>
      </c>
    </row>
    <row r="7211" spans="1:16" x14ac:dyDescent="0.35">
      <c r="A7211">
        <v>819</v>
      </c>
      <c r="B7211" t="s">
        <v>14122</v>
      </c>
      <c r="C7211">
        <v>1</v>
      </c>
      <c r="D7211" t="s">
        <v>14</v>
      </c>
      <c r="E7211" t="s">
        <v>14123</v>
      </c>
      <c r="F7211" t="s">
        <v>3132</v>
      </c>
      <c r="G7211" t="s">
        <v>2445</v>
      </c>
      <c r="H7211" t="s">
        <v>18</v>
      </c>
      <c r="I7211" t="s">
        <v>25</v>
      </c>
      <c r="J7211" t="s">
        <v>19</v>
      </c>
      <c r="K7211" t="s">
        <v>19</v>
      </c>
      <c r="L7211">
        <v>2000</v>
      </c>
      <c r="M7211">
        <v>3</v>
      </c>
      <c r="N7211" s="1">
        <v>41225</v>
      </c>
      <c r="O7211" t="s">
        <v>19477</v>
      </c>
      <c r="P7211" t="str">
        <f t="shared" si="112"/>
        <v>Upper-Mid</v>
      </c>
    </row>
    <row r="7212" spans="1:16" x14ac:dyDescent="0.35">
      <c r="A7212">
        <v>309641</v>
      </c>
      <c r="B7212" t="s">
        <v>14124</v>
      </c>
      <c r="C7212">
        <v>1</v>
      </c>
      <c r="D7212" t="s">
        <v>13002</v>
      </c>
      <c r="E7212" t="s">
        <v>14125</v>
      </c>
      <c r="F7212" t="s">
        <v>13855</v>
      </c>
      <c r="G7212" t="s">
        <v>422</v>
      </c>
      <c r="H7212" t="s">
        <v>18</v>
      </c>
      <c r="I7212" t="s">
        <v>25</v>
      </c>
      <c r="J7212" t="s">
        <v>19</v>
      </c>
      <c r="K7212" t="s">
        <v>19</v>
      </c>
      <c r="L7212">
        <v>800</v>
      </c>
      <c r="M7212">
        <v>3</v>
      </c>
      <c r="N7212" s="1">
        <v>41645</v>
      </c>
      <c r="O7212" t="s">
        <v>19477</v>
      </c>
      <c r="P7212" t="str">
        <f t="shared" si="112"/>
        <v>Lower-Mid</v>
      </c>
    </row>
    <row r="7213" spans="1:16" x14ac:dyDescent="0.35">
      <c r="A7213">
        <v>18268722</v>
      </c>
      <c r="B7213" t="s">
        <v>4010</v>
      </c>
      <c r="C7213">
        <v>1</v>
      </c>
      <c r="D7213" t="s">
        <v>13002</v>
      </c>
      <c r="E7213" t="s">
        <v>13558</v>
      </c>
      <c r="F7213" t="s">
        <v>13557</v>
      </c>
      <c r="G7213" t="s">
        <v>563</v>
      </c>
      <c r="H7213" t="s">
        <v>18</v>
      </c>
      <c r="I7213" t="s">
        <v>19</v>
      </c>
      <c r="J7213" t="s">
        <v>19</v>
      </c>
      <c r="K7213" t="s">
        <v>19</v>
      </c>
      <c r="L7213">
        <v>1000</v>
      </c>
      <c r="M7213">
        <v>4</v>
      </c>
      <c r="N7213" s="1">
        <v>40567</v>
      </c>
      <c r="O7213" t="s">
        <v>19477</v>
      </c>
      <c r="P7213" t="str">
        <f t="shared" si="112"/>
        <v>Mid</v>
      </c>
    </row>
    <row r="7214" spans="1:16" x14ac:dyDescent="0.35">
      <c r="A7214">
        <v>300605</v>
      </c>
      <c r="B7214" t="s">
        <v>518</v>
      </c>
      <c r="C7214">
        <v>1</v>
      </c>
      <c r="D7214" t="s">
        <v>13002</v>
      </c>
      <c r="E7214" t="s">
        <v>14126</v>
      </c>
      <c r="F7214" t="s">
        <v>13177</v>
      </c>
      <c r="G7214" t="s">
        <v>519</v>
      </c>
      <c r="H7214" t="s">
        <v>18</v>
      </c>
      <c r="I7214" t="s">
        <v>19</v>
      </c>
      <c r="J7214" t="s">
        <v>25</v>
      </c>
      <c r="K7214" t="s">
        <v>19</v>
      </c>
      <c r="L7214">
        <v>600</v>
      </c>
      <c r="M7214">
        <v>4</v>
      </c>
      <c r="N7214" s="1">
        <v>42743</v>
      </c>
      <c r="O7214" t="s">
        <v>19477</v>
      </c>
      <c r="P7214" t="str">
        <f t="shared" si="112"/>
        <v>Lower-Mid</v>
      </c>
    </row>
    <row r="7215" spans="1:16" x14ac:dyDescent="0.35">
      <c r="A7215">
        <v>310790</v>
      </c>
      <c r="B7215" t="s">
        <v>14127</v>
      </c>
      <c r="C7215">
        <v>1</v>
      </c>
      <c r="D7215" t="s">
        <v>13002</v>
      </c>
      <c r="E7215" t="s">
        <v>14128</v>
      </c>
      <c r="F7215" t="s">
        <v>13145</v>
      </c>
      <c r="G7215" t="s">
        <v>14129</v>
      </c>
      <c r="H7215" t="s">
        <v>18</v>
      </c>
      <c r="I7215" t="s">
        <v>19</v>
      </c>
      <c r="J7215" t="s">
        <v>19</v>
      </c>
      <c r="K7215" t="s">
        <v>19</v>
      </c>
      <c r="L7215">
        <v>600</v>
      </c>
      <c r="M7215">
        <v>3</v>
      </c>
      <c r="N7215" s="1">
        <v>40206</v>
      </c>
      <c r="O7215" t="s">
        <v>19477</v>
      </c>
      <c r="P7215" t="str">
        <f t="shared" si="112"/>
        <v>Lower-Mid</v>
      </c>
    </row>
    <row r="7216" spans="1:16" x14ac:dyDescent="0.35">
      <c r="A7216">
        <v>8152</v>
      </c>
      <c r="B7216" t="s">
        <v>14130</v>
      </c>
      <c r="C7216">
        <v>1</v>
      </c>
      <c r="D7216" t="s">
        <v>13002</v>
      </c>
      <c r="E7216" t="s">
        <v>14131</v>
      </c>
      <c r="F7216" t="s">
        <v>13145</v>
      </c>
      <c r="G7216" t="s">
        <v>459</v>
      </c>
      <c r="H7216" t="s">
        <v>18</v>
      </c>
      <c r="I7216" t="s">
        <v>19</v>
      </c>
      <c r="J7216" t="s">
        <v>19</v>
      </c>
      <c r="K7216" t="s">
        <v>19</v>
      </c>
      <c r="L7216">
        <v>100</v>
      </c>
      <c r="M7216">
        <v>3</v>
      </c>
      <c r="N7216" s="1">
        <v>40551</v>
      </c>
      <c r="O7216" t="s">
        <v>19477</v>
      </c>
      <c r="P7216" t="str">
        <f t="shared" si="112"/>
        <v>Low</v>
      </c>
    </row>
    <row r="7217" spans="1:16" x14ac:dyDescent="0.35">
      <c r="A7217">
        <v>18361734</v>
      </c>
      <c r="B7217" t="s">
        <v>6521</v>
      </c>
      <c r="C7217">
        <v>1</v>
      </c>
      <c r="D7217" t="s">
        <v>13002</v>
      </c>
      <c r="E7217" t="s">
        <v>14132</v>
      </c>
      <c r="F7217" t="s">
        <v>13145</v>
      </c>
      <c r="G7217" t="s">
        <v>641</v>
      </c>
      <c r="H7217" t="s">
        <v>18</v>
      </c>
      <c r="I7217" t="s">
        <v>19</v>
      </c>
      <c r="J7217" t="s">
        <v>25</v>
      </c>
      <c r="K7217" t="s">
        <v>19</v>
      </c>
      <c r="L7217">
        <v>300</v>
      </c>
      <c r="M7217">
        <v>1</v>
      </c>
      <c r="N7217" s="1">
        <v>42386</v>
      </c>
      <c r="O7217" t="s">
        <v>19477</v>
      </c>
      <c r="P7217" t="str">
        <f t="shared" si="112"/>
        <v>Low</v>
      </c>
    </row>
    <row r="7218" spans="1:16" x14ac:dyDescent="0.35">
      <c r="A7218">
        <v>18427237</v>
      </c>
      <c r="B7218" t="s">
        <v>14133</v>
      </c>
      <c r="C7218">
        <v>1</v>
      </c>
      <c r="D7218" t="s">
        <v>13002</v>
      </c>
      <c r="E7218" t="s">
        <v>14134</v>
      </c>
      <c r="F7218" t="s">
        <v>13145</v>
      </c>
      <c r="G7218" t="s">
        <v>459</v>
      </c>
      <c r="H7218" t="s">
        <v>18</v>
      </c>
      <c r="I7218" t="s">
        <v>19</v>
      </c>
      <c r="J7218" t="s">
        <v>25</v>
      </c>
      <c r="K7218" t="s">
        <v>19</v>
      </c>
      <c r="L7218">
        <v>300</v>
      </c>
      <c r="M7218">
        <v>1</v>
      </c>
      <c r="N7218" s="1">
        <v>40204</v>
      </c>
      <c r="O7218" t="s">
        <v>19477</v>
      </c>
      <c r="P7218" t="str">
        <f t="shared" si="112"/>
        <v>Low</v>
      </c>
    </row>
    <row r="7219" spans="1:16" x14ac:dyDescent="0.35">
      <c r="A7219">
        <v>312287</v>
      </c>
      <c r="B7219" t="s">
        <v>7088</v>
      </c>
      <c r="C7219">
        <v>1</v>
      </c>
      <c r="D7219" t="s">
        <v>13002</v>
      </c>
      <c r="E7219" t="s">
        <v>14135</v>
      </c>
      <c r="F7219" t="s">
        <v>13145</v>
      </c>
      <c r="G7219" t="s">
        <v>17</v>
      </c>
      <c r="H7219" t="s">
        <v>18</v>
      </c>
      <c r="I7219" t="s">
        <v>19</v>
      </c>
      <c r="J7219" t="s">
        <v>19</v>
      </c>
      <c r="K7219" t="s">
        <v>19</v>
      </c>
      <c r="L7219">
        <v>300</v>
      </c>
      <c r="M7219">
        <v>1</v>
      </c>
      <c r="N7219" s="1">
        <v>41655</v>
      </c>
      <c r="O7219" t="s">
        <v>19477</v>
      </c>
      <c r="P7219" t="str">
        <f t="shared" si="112"/>
        <v>Low</v>
      </c>
    </row>
    <row r="7220" spans="1:16" x14ac:dyDescent="0.35">
      <c r="A7220">
        <v>18382371</v>
      </c>
      <c r="B7220" t="s">
        <v>14136</v>
      </c>
      <c r="C7220">
        <v>1</v>
      </c>
      <c r="D7220" t="s">
        <v>13002</v>
      </c>
      <c r="E7220" t="s">
        <v>14137</v>
      </c>
      <c r="F7220" t="s">
        <v>13562</v>
      </c>
      <c r="G7220" t="s">
        <v>439</v>
      </c>
      <c r="H7220" t="s">
        <v>18</v>
      </c>
      <c r="I7220" t="s">
        <v>19</v>
      </c>
      <c r="J7220" t="s">
        <v>19</v>
      </c>
      <c r="K7220" t="s">
        <v>19</v>
      </c>
      <c r="L7220">
        <v>300</v>
      </c>
      <c r="M7220">
        <v>1</v>
      </c>
      <c r="N7220" s="1">
        <v>42748</v>
      </c>
      <c r="O7220" t="s">
        <v>19477</v>
      </c>
      <c r="P7220" t="str">
        <f t="shared" si="112"/>
        <v>Low</v>
      </c>
    </row>
    <row r="7221" spans="1:16" x14ac:dyDescent="0.35">
      <c r="A7221">
        <v>18425747</v>
      </c>
      <c r="B7221" t="s">
        <v>14138</v>
      </c>
      <c r="C7221">
        <v>1</v>
      </c>
      <c r="D7221" t="s">
        <v>13002</v>
      </c>
      <c r="E7221" t="s">
        <v>14139</v>
      </c>
      <c r="F7221" t="s">
        <v>13004</v>
      </c>
      <c r="G7221" t="s">
        <v>14140</v>
      </c>
      <c r="H7221" t="s">
        <v>18</v>
      </c>
      <c r="I7221" t="s">
        <v>19</v>
      </c>
      <c r="J7221" t="s">
        <v>25</v>
      </c>
      <c r="K7221" t="s">
        <v>19</v>
      </c>
      <c r="L7221">
        <v>600</v>
      </c>
      <c r="M7221">
        <v>3</v>
      </c>
      <c r="N7221" s="1">
        <v>42737</v>
      </c>
      <c r="O7221" t="s">
        <v>19477</v>
      </c>
      <c r="P7221" t="str">
        <f t="shared" si="112"/>
        <v>Lower-Mid</v>
      </c>
    </row>
    <row r="7222" spans="1:16" x14ac:dyDescent="0.35">
      <c r="A7222">
        <v>5742</v>
      </c>
      <c r="B7222" t="s">
        <v>14141</v>
      </c>
      <c r="C7222">
        <v>1</v>
      </c>
      <c r="D7222" t="s">
        <v>13002</v>
      </c>
      <c r="E7222" t="s">
        <v>14142</v>
      </c>
      <c r="F7222" t="s">
        <v>13007</v>
      </c>
      <c r="G7222" t="s">
        <v>663</v>
      </c>
      <c r="H7222" t="s">
        <v>18</v>
      </c>
      <c r="I7222" t="s">
        <v>19</v>
      </c>
      <c r="J7222" t="s">
        <v>25</v>
      </c>
      <c r="K7222" t="s">
        <v>19</v>
      </c>
      <c r="L7222">
        <v>600</v>
      </c>
      <c r="M7222">
        <v>3</v>
      </c>
      <c r="N7222" s="1">
        <v>40204</v>
      </c>
      <c r="O7222" t="s">
        <v>19477</v>
      </c>
      <c r="P7222" t="str">
        <f t="shared" si="112"/>
        <v>Lower-Mid</v>
      </c>
    </row>
    <row r="7223" spans="1:16" x14ac:dyDescent="0.35">
      <c r="A7223">
        <v>18219528</v>
      </c>
      <c r="B7223" t="s">
        <v>14143</v>
      </c>
      <c r="C7223">
        <v>1</v>
      </c>
      <c r="D7223" t="s">
        <v>13002</v>
      </c>
      <c r="E7223" t="s">
        <v>14144</v>
      </c>
      <c r="F7223" t="s">
        <v>13010</v>
      </c>
      <c r="G7223" t="s">
        <v>491</v>
      </c>
      <c r="H7223" t="s">
        <v>18</v>
      </c>
      <c r="I7223" t="s">
        <v>19</v>
      </c>
      <c r="J7223" t="s">
        <v>19</v>
      </c>
      <c r="K7223" t="s">
        <v>19</v>
      </c>
      <c r="L7223">
        <v>700</v>
      </c>
      <c r="M7223">
        <v>1</v>
      </c>
      <c r="N7223" s="1">
        <v>40555</v>
      </c>
      <c r="O7223" t="s">
        <v>19477</v>
      </c>
      <c r="P7223" t="str">
        <f t="shared" si="112"/>
        <v>Lower-Mid</v>
      </c>
    </row>
    <row r="7224" spans="1:16" x14ac:dyDescent="0.35">
      <c r="A7224">
        <v>4480</v>
      </c>
      <c r="B7224" t="s">
        <v>540</v>
      </c>
      <c r="C7224">
        <v>1</v>
      </c>
      <c r="D7224" t="s">
        <v>13002</v>
      </c>
      <c r="E7224" t="s">
        <v>14145</v>
      </c>
      <c r="F7224" t="s">
        <v>13010</v>
      </c>
      <c r="G7224" t="s">
        <v>541</v>
      </c>
      <c r="H7224" t="s">
        <v>18</v>
      </c>
      <c r="I7224" t="s">
        <v>19</v>
      </c>
      <c r="J7224" t="s">
        <v>19</v>
      </c>
      <c r="K7224" t="s">
        <v>19</v>
      </c>
      <c r="L7224">
        <v>700</v>
      </c>
      <c r="M7224">
        <v>2</v>
      </c>
      <c r="N7224" s="1">
        <v>41302</v>
      </c>
      <c r="O7224" t="s">
        <v>19477</v>
      </c>
      <c r="P7224" t="str">
        <f t="shared" si="112"/>
        <v>Lower-Mid</v>
      </c>
    </row>
    <row r="7225" spans="1:16" x14ac:dyDescent="0.35">
      <c r="A7225">
        <v>3764</v>
      </c>
      <c r="B7225" t="s">
        <v>14146</v>
      </c>
      <c r="C7225">
        <v>1</v>
      </c>
      <c r="D7225" t="s">
        <v>13002</v>
      </c>
      <c r="E7225" t="s">
        <v>14147</v>
      </c>
      <c r="F7225" t="s">
        <v>13010</v>
      </c>
      <c r="G7225" t="s">
        <v>442</v>
      </c>
      <c r="H7225" t="s">
        <v>18</v>
      </c>
      <c r="I7225" t="s">
        <v>25</v>
      </c>
      <c r="J7225" t="s">
        <v>25</v>
      </c>
      <c r="K7225" t="s">
        <v>19</v>
      </c>
      <c r="L7225">
        <v>800</v>
      </c>
      <c r="M7225">
        <v>2</v>
      </c>
      <c r="N7225" s="1">
        <v>40932</v>
      </c>
      <c r="O7225" t="s">
        <v>19477</v>
      </c>
      <c r="P7225" t="str">
        <f t="shared" si="112"/>
        <v>Lower-Mid</v>
      </c>
    </row>
    <row r="7226" spans="1:16" x14ac:dyDescent="0.35">
      <c r="A7226">
        <v>302518</v>
      </c>
      <c r="B7226" t="s">
        <v>14148</v>
      </c>
      <c r="C7226">
        <v>1</v>
      </c>
      <c r="D7226" t="s">
        <v>13002</v>
      </c>
      <c r="E7226" t="s">
        <v>14149</v>
      </c>
      <c r="F7226" t="s">
        <v>12112</v>
      </c>
      <c r="G7226" t="s">
        <v>459</v>
      </c>
      <c r="H7226" t="s">
        <v>18</v>
      </c>
      <c r="I7226" t="s">
        <v>19</v>
      </c>
      <c r="J7226" t="s">
        <v>19</v>
      </c>
      <c r="K7226" t="s">
        <v>19</v>
      </c>
      <c r="L7226">
        <v>350</v>
      </c>
      <c r="M7226">
        <v>3</v>
      </c>
      <c r="N7226" s="1">
        <v>40568</v>
      </c>
      <c r="O7226" t="s">
        <v>19477</v>
      </c>
      <c r="P7226" t="str">
        <f t="shared" si="112"/>
        <v>Low</v>
      </c>
    </row>
    <row r="7227" spans="1:16" x14ac:dyDescent="0.35">
      <c r="A7227">
        <v>307888</v>
      </c>
      <c r="B7227" t="s">
        <v>14150</v>
      </c>
      <c r="C7227">
        <v>1</v>
      </c>
      <c r="D7227" t="s">
        <v>13002</v>
      </c>
      <c r="E7227" t="s">
        <v>14151</v>
      </c>
      <c r="F7227" t="s">
        <v>12112</v>
      </c>
      <c r="G7227" t="s">
        <v>422</v>
      </c>
      <c r="H7227" t="s">
        <v>18</v>
      </c>
      <c r="I7227" t="s">
        <v>19</v>
      </c>
      <c r="J7227" t="s">
        <v>25</v>
      </c>
      <c r="K7227" t="s">
        <v>19</v>
      </c>
      <c r="L7227">
        <v>350</v>
      </c>
      <c r="M7227">
        <v>3</v>
      </c>
      <c r="N7227" s="1">
        <v>42023</v>
      </c>
      <c r="O7227" t="s">
        <v>19477</v>
      </c>
      <c r="P7227" t="str">
        <f t="shared" si="112"/>
        <v>Low</v>
      </c>
    </row>
    <row r="7228" spans="1:16" x14ac:dyDescent="0.35">
      <c r="A7228">
        <v>18340903</v>
      </c>
      <c r="B7228" t="s">
        <v>14152</v>
      </c>
      <c r="C7228">
        <v>1</v>
      </c>
      <c r="D7228" t="s">
        <v>13002</v>
      </c>
      <c r="E7228" t="s">
        <v>14153</v>
      </c>
      <c r="F7228" t="s">
        <v>13018</v>
      </c>
      <c r="G7228" t="s">
        <v>14154</v>
      </c>
      <c r="H7228" t="s">
        <v>18</v>
      </c>
      <c r="I7228" t="s">
        <v>19</v>
      </c>
      <c r="J7228" t="s">
        <v>19</v>
      </c>
      <c r="K7228" t="s">
        <v>19</v>
      </c>
      <c r="L7228">
        <v>300</v>
      </c>
      <c r="M7228">
        <v>3</v>
      </c>
      <c r="N7228" s="1">
        <v>41287</v>
      </c>
      <c r="O7228" t="s">
        <v>19477</v>
      </c>
      <c r="P7228" t="str">
        <f t="shared" si="112"/>
        <v>Low</v>
      </c>
    </row>
    <row r="7229" spans="1:16" x14ac:dyDescent="0.35">
      <c r="A7229">
        <v>18371413</v>
      </c>
      <c r="B7229" t="s">
        <v>14155</v>
      </c>
      <c r="C7229">
        <v>1</v>
      </c>
      <c r="D7229" t="s">
        <v>13002</v>
      </c>
      <c r="E7229" t="s">
        <v>14156</v>
      </c>
      <c r="F7229" t="s">
        <v>13018</v>
      </c>
      <c r="G7229" t="s">
        <v>501</v>
      </c>
      <c r="H7229" t="s">
        <v>18</v>
      </c>
      <c r="I7229" t="s">
        <v>19</v>
      </c>
      <c r="J7229" t="s">
        <v>19</v>
      </c>
      <c r="K7229" t="s">
        <v>19</v>
      </c>
      <c r="L7229">
        <v>700</v>
      </c>
      <c r="M7229">
        <v>1</v>
      </c>
      <c r="N7229" s="1">
        <v>41295</v>
      </c>
      <c r="O7229" t="s">
        <v>19477</v>
      </c>
      <c r="P7229" t="str">
        <f t="shared" si="112"/>
        <v>Lower-Mid</v>
      </c>
    </row>
    <row r="7230" spans="1:16" x14ac:dyDescent="0.35">
      <c r="A7230">
        <v>4518</v>
      </c>
      <c r="B7230" t="s">
        <v>14074</v>
      </c>
      <c r="C7230">
        <v>1</v>
      </c>
      <c r="D7230" t="s">
        <v>13002</v>
      </c>
      <c r="E7230" t="s">
        <v>14157</v>
      </c>
      <c r="F7230" t="s">
        <v>11011</v>
      </c>
      <c r="G7230" t="s">
        <v>17</v>
      </c>
      <c r="H7230" t="s">
        <v>18</v>
      </c>
      <c r="I7230" t="s">
        <v>19</v>
      </c>
      <c r="J7230" t="s">
        <v>19</v>
      </c>
      <c r="K7230" t="s">
        <v>19</v>
      </c>
      <c r="L7230">
        <v>350</v>
      </c>
      <c r="M7230">
        <v>3</v>
      </c>
      <c r="N7230" s="1">
        <v>42759</v>
      </c>
      <c r="O7230" t="s">
        <v>19477</v>
      </c>
      <c r="P7230" t="str">
        <f t="shared" si="112"/>
        <v>Low</v>
      </c>
    </row>
    <row r="7231" spans="1:16" x14ac:dyDescent="0.35">
      <c r="A7231">
        <v>18156287</v>
      </c>
      <c r="B7231" t="s">
        <v>14158</v>
      </c>
      <c r="C7231">
        <v>1</v>
      </c>
      <c r="D7231" t="s">
        <v>13002</v>
      </c>
      <c r="E7231" t="s">
        <v>14159</v>
      </c>
      <c r="F7231" t="s">
        <v>13303</v>
      </c>
      <c r="G7231" t="s">
        <v>17</v>
      </c>
      <c r="H7231" t="s">
        <v>18</v>
      </c>
      <c r="I7231" t="s">
        <v>19</v>
      </c>
      <c r="J7231" t="s">
        <v>25</v>
      </c>
      <c r="K7231" t="s">
        <v>19</v>
      </c>
      <c r="L7231">
        <v>200</v>
      </c>
      <c r="M7231">
        <v>4</v>
      </c>
      <c r="N7231" s="1">
        <v>41298</v>
      </c>
      <c r="O7231" t="s">
        <v>19477</v>
      </c>
      <c r="P7231" t="str">
        <f t="shared" si="112"/>
        <v>Low</v>
      </c>
    </row>
    <row r="7232" spans="1:16" x14ac:dyDescent="0.35">
      <c r="A7232">
        <v>7986</v>
      </c>
      <c r="B7232" t="s">
        <v>14160</v>
      </c>
      <c r="C7232">
        <v>1</v>
      </c>
      <c r="D7232" t="s">
        <v>13002</v>
      </c>
      <c r="E7232" t="s">
        <v>14161</v>
      </c>
      <c r="F7232" t="s">
        <v>13208</v>
      </c>
      <c r="G7232" t="s">
        <v>610</v>
      </c>
      <c r="H7232" t="s">
        <v>18</v>
      </c>
      <c r="I7232" t="s">
        <v>19</v>
      </c>
      <c r="J7232" t="s">
        <v>19</v>
      </c>
      <c r="K7232" t="s">
        <v>19</v>
      </c>
      <c r="L7232">
        <v>200</v>
      </c>
      <c r="M7232">
        <v>3</v>
      </c>
      <c r="N7232" s="1">
        <v>42396</v>
      </c>
      <c r="O7232" t="s">
        <v>19477</v>
      </c>
      <c r="P7232" t="str">
        <f t="shared" si="112"/>
        <v>Low</v>
      </c>
    </row>
    <row r="7233" spans="1:16" x14ac:dyDescent="0.35">
      <c r="A7233">
        <v>457</v>
      </c>
      <c r="B7233" t="s">
        <v>14146</v>
      </c>
      <c r="C7233">
        <v>1</v>
      </c>
      <c r="D7233" t="s">
        <v>13002</v>
      </c>
      <c r="E7233" t="s">
        <v>14162</v>
      </c>
      <c r="F7233" t="s">
        <v>13312</v>
      </c>
      <c r="G7233" t="s">
        <v>442</v>
      </c>
      <c r="H7233" t="s">
        <v>18</v>
      </c>
      <c r="I7233" t="s">
        <v>25</v>
      </c>
      <c r="J7233" t="s">
        <v>25</v>
      </c>
      <c r="K7233" t="s">
        <v>19</v>
      </c>
      <c r="L7233">
        <v>800</v>
      </c>
      <c r="M7233">
        <v>3</v>
      </c>
      <c r="N7233" s="1">
        <v>41295</v>
      </c>
      <c r="O7233" t="s">
        <v>19477</v>
      </c>
      <c r="P7233" t="str">
        <f t="shared" si="112"/>
        <v>Lower-Mid</v>
      </c>
    </row>
    <row r="7234" spans="1:16" x14ac:dyDescent="0.35">
      <c r="A7234">
        <v>18279437</v>
      </c>
      <c r="B7234" t="s">
        <v>5471</v>
      </c>
      <c r="C7234">
        <v>1</v>
      </c>
      <c r="D7234" t="s">
        <v>13002</v>
      </c>
      <c r="E7234" t="s">
        <v>14163</v>
      </c>
      <c r="F7234" t="s">
        <v>13312</v>
      </c>
      <c r="G7234" t="s">
        <v>771</v>
      </c>
      <c r="H7234" t="s">
        <v>18</v>
      </c>
      <c r="I7234" t="s">
        <v>19</v>
      </c>
      <c r="J7234" t="s">
        <v>25</v>
      </c>
      <c r="K7234" t="s">
        <v>19</v>
      </c>
      <c r="L7234">
        <v>450</v>
      </c>
      <c r="M7234">
        <v>4</v>
      </c>
      <c r="N7234" s="1">
        <v>42030</v>
      </c>
      <c r="O7234" t="s">
        <v>19477</v>
      </c>
      <c r="P7234" t="str">
        <f t="shared" ref="P7234:P7297" si="113">IF(L7234&lt;500, "Low",
 IF(L7234&lt;1000, "Lower-Mid",
 IF(L7234&lt;2000, "Mid",
 IF(L7234&lt;3000, "Upper-Mid", "High"))))</f>
        <v>Low</v>
      </c>
    </row>
    <row r="7235" spans="1:16" x14ac:dyDescent="0.35">
      <c r="A7235">
        <v>18368024</v>
      </c>
      <c r="B7235" t="s">
        <v>14164</v>
      </c>
      <c r="C7235">
        <v>1</v>
      </c>
      <c r="D7235" t="s">
        <v>13002</v>
      </c>
      <c r="E7235" t="s">
        <v>14165</v>
      </c>
      <c r="F7235" t="s">
        <v>13312</v>
      </c>
      <c r="G7235" t="s">
        <v>1074</v>
      </c>
      <c r="H7235" t="s">
        <v>18</v>
      </c>
      <c r="I7235" t="s">
        <v>19</v>
      </c>
      <c r="J7235" t="s">
        <v>19</v>
      </c>
      <c r="K7235" t="s">
        <v>19</v>
      </c>
      <c r="L7235">
        <v>250</v>
      </c>
      <c r="M7235">
        <v>4</v>
      </c>
      <c r="N7235" s="1">
        <v>42759</v>
      </c>
      <c r="O7235" t="s">
        <v>19477</v>
      </c>
      <c r="P7235" t="str">
        <f t="shared" si="113"/>
        <v>Low</v>
      </c>
    </row>
    <row r="7236" spans="1:16" x14ac:dyDescent="0.35">
      <c r="A7236">
        <v>18322612</v>
      </c>
      <c r="B7236" t="s">
        <v>14166</v>
      </c>
      <c r="C7236">
        <v>1</v>
      </c>
      <c r="D7236" t="s">
        <v>13002</v>
      </c>
      <c r="E7236" t="s">
        <v>13118</v>
      </c>
      <c r="F7236" t="s">
        <v>13119</v>
      </c>
      <c r="G7236" t="s">
        <v>419</v>
      </c>
      <c r="H7236" t="s">
        <v>18</v>
      </c>
      <c r="I7236" t="s">
        <v>19</v>
      </c>
      <c r="J7236" t="s">
        <v>25</v>
      </c>
      <c r="K7236" t="s">
        <v>19</v>
      </c>
      <c r="L7236">
        <v>550</v>
      </c>
      <c r="M7236">
        <v>3</v>
      </c>
      <c r="N7236" s="1">
        <v>42372</v>
      </c>
      <c r="O7236" t="s">
        <v>19477</v>
      </c>
      <c r="P7236" t="str">
        <f t="shared" si="113"/>
        <v>Lower-Mid</v>
      </c>
    </row>
    <row r="7237" spans="1:16" x14ac:dyDescent="0.35">
      <c r="A7237">
        <v>310539</v>
      </c>
      <c r="B7237" t="s">
        <v>14167</v>
      </c>
      <c r="C7237">
        <v>1</v>
      </c>
      <c r="D7237" t="s">
        <v>13002</v>
      </c>
      <c r="E7237" t="s">
        <v>14168</v>
      </c>
      <c r="F7237" t="s">
        <v>13058</v>
      </c>
      <c r="G7237" t="s">
        <v>459</v>
      </c>
      <c r="H7237" t="s">
        <v>18</v>
      </c>
      <c r="I7237" t="s">
        <v>19</v>
      </c>
      <c r="J7237" t="s">
        <v>25</v>
      </c>
      <c r="K7237" t="s">
        <v>19</v>
      </c>
      <c r="L7237">
        <v>200</v>
      </c>
      <c r="M7237">
        <v>2</v>
      </c>
      <c r="N7237" s="1">
        <v>40569</v>
      </c>
      <c r="O7237" t="s">
        <v>19477</v>
      </c>
      <c r="P7237" t="str">
        <f t="shared" si="113"/>
        <v>Low</v>
      </c>
    </row>
    <row r="7238" spans="1:16" x14ac:dyDescent="0.35">
      <c r="A7238">
        <v>18244257</v>
      </c>
      <c r="B7238" t="s">
        <v>14169</v>
      </c>
      <c r="C7238">
        <v>1</v>
      </c>
      <c r="D7238" t="s">
        <v>13002</v>
      </c>
      <c r="E7238" t="s">
        <v>14170</v>
      </c>
      <c r="F7238" t="s">
        <v>11157</v>
      </c>
      <c r="G7238" t="s">
        <v>422</v>
      </c>
      <c r="H7238" t="s">
        <v>18</v>
      </c>
      <c r="I7238" t="s">
        <v>19</v>
      </c>
      <c r="J7238" t="s">
        <v>25</v>
      </c>
      <c r="K7238" t="s">
        <v>19</v>
      </c>
      <c r="L7238">
        <v>550</v>
      </c>
      <c r="M7238">
        <v>3</v>
      </c>
      <c r="N7238" s="1">
        <v>43123</v>
      </c>
      <c r="O7238" t="s">
        <v>19477</v>
      </c>
      <c r="P7238" t="str">
        <f t="shared" si="113"/>
        <v>Lower-Mid</v>
      </c>
    </row>
    <row r="7239" spans="1:16" x14ac:dyDescent="0.35">
      <c r="A7239">
        <v>309155</v>
      </c>
      <c r="B7239" t="s">
        <v>540</v>
      </c>
      <c r="C7239">
        <v>1</v>
      </c>
      <c r="D7239" t="s">
        <v>13002</v>
      </c>
      <c r="E7239" t="s">
        <v>13494</v>
      </c>
      <c r="F7239" t="s">
        <v>13087</v>
      </c>
      <c r="G7239" t="s">
        <v>541</v>
      </c>
      <c r="H7239" t="s">
        <v>18</v>
      </c>
      <c r="I7239" t="s">
        <v>19</v>
      </c>
      <c r="J7239" t="s">
        <v>19</v>
      </c>
      <c r="K7239" t="s">
        <v>19</v>
      </c>
      <c r="L7239">
        <v>700</v>
      </c>
      <c r="M7239">
        <v>2</v>
      </c>
      <c r="N7239" s="1">
        <v>42372</v>
      </c>
      <c r="O7239" t="s">
        <v>19477</v>
      </c>
      <c r="P7239" t="str">
        <f t="shared" si="113"/>
        <v>Lower-Mid</v>
      </c>
    </row>
    <row r="7240" spans="1:16" x14ac:dyDescent="0.35">
      <c r="A7240">
        <v>18289230</v>
      </c>
      <c r="B7240" t="s">
        <v>13598</v>
      </c>
      <c r="C7240">
        <v>1</v>
      </c>
      <c r="D7240" t="s">
        <v>13002</v>
      </c>
      <c r="E7240" t="s">
        <v>14171</v>
      </c>
      <c r="F7240" t="s">
        <v>13087</v>
      </c>
      <c r="G7240" t="s">
        <v>779</v>
      </c>
      <c r="H7240" t="s">
        <v>18</v>
      </c>
      <c r="I7240" t="s">
        <v>19</v>
      </c>
      <c r="J7240" t="s">
        <v>25</v>
      </c>
      <c r="K7240" t="s">
        <v>19</v>
      </c>
      <c r="L7240">
        <v>450</v>
      </c>
      <c r="M7240">
        <v>2</v>
      </c>
      <c r="N7240" s="1">
        <v>42032</v>
      </c>
      <c r="O7240" t="s">
        <v>19477</v>
      </c>
      <c r="P7240" t="str">
        <f t="shared" si="113"/>
        <v>Low</v>
      </c>
    </row>
    <row r="7241" spans="1:16" x14ac:dyDescent="0.35">
      <c r="A7241">
        <v>18332086</v>
      </c>
      <c r="B7241" t="s">
        <v>14172</v>
      </c>
      <c r="C7241">
        <v>1</v>
      </c>
      <c r="D7241" t="s">
        <v>13002</v>
      </c>
      <c r="E7241" t="s">
        <v>14173</v>
      </c>
      <c r="F7241" t="s">
        <v>13222</v>
      </c>
      <c r="G7241" t="s">
        <v>419</v>
      </c>
      <c r="H7241" t="s">
        <v>18</v>
      </c>
      <c r="I7241" t="s">
        <v>19</v>
      </c>
      <c r="J7241" t="s">
        <v>25</v>
      </c>
      <c r="K7241" t="s">
        <v>19</v>
      </c>
      <c r="L7241">
        <v>450</v>
      </c>
      <c r="M7241">
        <v>4</v>
      </c>
      <c r="N7241" s="1">
        <v>41276</v>
      </c>
      <c r="O7241" t="s">
        <v>19477</v>
      </c>
      <c r="P7241" t="str">
        <f t="shared" si="113"/>
        <v>Low</v>
      </c>
    </row>
    <row r="7242" spans="1:16" x14ac:dyDescent="0.35">
      <c r="A7242">
        <v>18398605</v>
      </c>
      <c r="B7242" t="s">
        <v>4680</v>
      </c>
      <c r="C7242">
        <v>1</v>
      </c>
      <c r="D7242" t="s">
        <v>13002</v>
      </c>
      <c r="E7242" t="s">
        <v>13827</v>
      </c>
      <c r="F7242" t="s">
        <v>11162</v>
      </c>
      <c r="G7242" t="s">
        <v>1224</v>
      </c>
      <c r="H7242" t="s">
        <v>18</v>
      </c>
      <c r="I7242" t="s">
        <v>19</v>
      </c>
      <c r="J7242" t="s">
        <v>25</v>
      </c>
      <c r="K7242" t="s">
        <v>19</v>
      </c>
      <c r="L7242">
        <v>700</v>
      </c>
      <c r="M7242">
        <v>4</v>
      </c>
      <c r="N7242" s="1">
        <v>40186</v>
      </c>
      <c r="O7242" t="s">
        <v>19477</v>
      </c>
      <c r="P7242" t="str">
        <f t="shared" si="113"/>
        <v>Lower-Mid</v>
      </c>
    </row>
    <row r="7243" spans="1:16" x14ac:dyDescent="0.35">
      <c r="A7243">
        <v>18332475</v>
      </c>
      <c r="B7243" t="s">
        <v>14174</v>
      </c>
      <c r="C7243">
        <v>1</v>
      </c>
      <c r="D7243" t="s">
        <v>13002</v>
      </c>
      <c r="E7243" t="s">
        <v>14175</v>
      </c>
      <c r="F7243" t="s">
        <v>13090</v>
      </c>
      <c r="G7243" t="s">
        <v>513</v>
      </c>
      <c r="H7243" t="s">
        <v>18</v>
      </c>
      <c r="I7243" t="s">
        <v>25</v>
      </c>
      <c r="J7243" t="s">
        <v>19</v>
      </c>
      <c r="K7243" t="s">
        <v>19</v>
      </c>
      <c r="L7243">
        <v>800</v>
      </c>
      <c r="M7243">
        <v>1</v>
      </c>
      <c r="N7243" s="1">
        <v>41660</v>
      </c>
      <c r="O7243" t="s">
        <v>19477</v>
      </c>
      <c r="P7243" t="str">
        <f t="shared" si="113"/>
        <v>Lower-Mid</v>
      </c>
    </row>
    <row r="7244" spans="1:16" x14ac:dyDescent="0.35">
      <c r="A7244">
        <v>5698</v>
      </c>
      <c r="B7244" t="s">
        <v>811</v>
      </c>
      <c r="C7244">
        <v>1</v>
      </c>
      <c r="D7244" t="s">
        <v>13002</v>
      </c>
      <c r="E7244" t="s">
        <v>14176</v>
      </c>
      <c r="F7244" t="s">
        <v>13093</v>
      </c>
      <c r="G7244" t="s">
        <v>439</v>
      </c>
      <c r="H7244" t="s">
        <v>18</v>
      </c>
      <c r="I7244" t="s">
        <v>19</v>
      </c>
      <c r="J7244" t="s">
        <v>19</v>
      </c>
      <c r="K7244" t="s">
        <v>19</v>
      </c>
      <c r="L7244">
        <v>450</v>
      </c>
      <c r="M7244">
        <v>3</v>
      </c>
      <c r="N7244" s="1">
        <v>40188</v>
      </c>
      <c r="O7244" t="s">
        <v>19477</v>
      </c>
      <c r="P7244" t="str">
        <f t="shared" si="113"/>
        <v>Low</v>
      </c>
    </row>
    <row r="7245" spans="1:16" x14ac:dyDescent="0.35">
      <c r="A7245">
        <v>18285723</v>
      </c>
      <c r="B7245" t="s">
        <v>13435</v>
      </c>
      <c r="C7245">
        <v>1</v>
      </c>
      <c r="D7245" t="s">
        <v>13002</v>
      </c>
      <c r="E7245" t="s">
        <v>14177</v>
      </c>
      <c r="F7245" t="s">
        <v>13093</v>
      </c>
      <c r="G7245" t="s">
        <v>439</v>
      </c>
      <c r="H7245" t="s">
        <v>18</v>
      </c>
      <c r="I7245" t="s">
        <v>19</v>
      </c>
      <c r="J7245" t="s">
        <v>19</v>
      </c>
      <c r="K7245" t="s">
        <v>19</v>
      </c>
      <c r="L7245">
        <v>250</v>
      </c>
      <c r="M7245">
        <v>3</v>
      </c>
      <c r="N7245" s="1">
        <v>42030</v>
      </c>
      <c r="O7245" t="s">
        <v>19477</v>
      </c>
      <c r="P7245" t="str">
        <f t="shared" si="113"/>
        <v>Low</v>
      </c>
    </row>
    <row r="7246" spans="1:16" x14ac:dyDescent="0.35">
      <c r="A7246">
        <v>18273567</v>
      </c>
      <c r="B7246" t="s">
        <v>1461</v>
      </c>
      <c r="C7246">
        <v>1</v>
      </c>
      <c r="D7246" t="s">
        <v>13002</v>
      </c>
      <c r="E7246" t="s">
        <v>14178</v>
      </c>
      <c r="F7246" t="s">
        <v>13093</v>
      </c>
      <c r="G7246" t="s">
        <v>1224</v>
      </c>
      <c r="H7246" t="s">
        <v>18</v>
      </c>
      <c r="I7246" t="s">
        <v>19</v>
      </c>
      <c r="J7246" t="s">
        <v>19</v>
      </c>
      <c r="K7246" t="s">
        <v>19</v>
      </c>
      <c r="L7246">
        <v>300</v>
      </c>
      <c r="M7246">
        <v>3</v>
      </c>
      <c r="N7246" s="1">
        <v>42376</v>
      </c>
      <c r="O7246" t="s">
        <v>19477</v>
      </c>
      <c r="P7246" t="str">
        <f t="shared" si="113"/>
        <v>Low</v>
      </c>
    </row>
    <row r="7247" spans="1:16" x14ac:dyDescent="0.35">
      <c r="A7247">
        <v>308718</v>
      </c>
      <c r="B7247" t="s">
        <v>14179</v>
      </c>
      <c r="C7247">
        <v>1</v>
      </c>
      <c r="D7247" t="s">
        <v>13002</v>
      </c>
      <c r="E7247" t="s">
        <v>14180</v>
      </c>
      <c r="F7247" t="s">
        <v>13093</v>
      </c>
      <c r="G7247" t="s">
        <v>4177</v>
      </c>
      <c r="H7247" t="s">
        <v>18</v>
      </c>
      <c r="I7247" t="s">
        <v>19</v>
      </c>
      <c r="J7247" t="s">
        <v>25</v>
      </c>
      <c r="K7247" t="s">
        <v>19</v>
      </c>
      <c r="L7247">
        <v>350</v>
      </c>
      <c r="M7247">
        <v>2</v>
      </c>
      <c r="N7247" s="1">
        <v>40921</v>
      </c>
      <c r="O7247" t="s">
        <v>19477</v>
      </c>
      <c r="P7247" t="str">
        <f t="shared" si="113"/>
        <v>Low</v>
      </c>
    </row>
    <row r="7248" spans="1:16" x14ac:dyDescent="0.35">
      <c r="A7248">
        <v>18423098</v>
      </c>
      <c r="B7248" t="s">
        <v>14181</v>
      </c>
      <c r="C7248">
        <v>1</v>
      </c>
      <c r="D7248" t="s">
        <v>13002</v>
      </c>
      <c r="E7248" t="s">
        <v>14182</v>
      </c>
      <c r="F7248" t="s">
        <v>13093</v>
      </c>
      <c r="G7248" t="s">
        <v>779</v>
      </c>
      <c r="H7248" t="s">
        <v>18</v>
      </c>
      <c r="I7248" t="s">
        <v>19</v>
      </c>
      <c r="J7248" t="s">
        <v>25</v>
      </c>
      <c r="K7248" t="s">
        <v>19</v>
      </c>
      <c r="L7248">
        <v>200</v>
      </c>
      <c r="M7248">
        <v>3</v>
      </c>
      <c r="N7248" s="1">
        <v>42024</v>
      </c>
      <c r="O7248" t="s">
        <v>19477</v>
      </c>
      <c r="P7248" t="str">
        <f t="shared" si="113"/>
        <v>Low</v>
      </c>
    </row>
    <row r="7249" spans="1:16" x14ac:dyDescent="0.35">
      <c r="A7249">
        <v>18281973</v>
      </c>
      <c r="B7249" t="s">
        <v>14183</v>
      </c>
      <c r="C7249">
        <v>1</v>
      </c>
      <c r="D7249" t="s">
        <v>13002</v>
      </c>
      <c r="E7249" t="s">
        <v>14184</v>
      </c>
      <c r="F7249" t="s">
        <v>13093</v>
      </c>
      <c r="G7249" t="s">
        <v>2826</v>
      </c>
      <c r="H7249" t="s">
        <v>18</v>
      </c>
      <c r="I7249" t="s">
        <v>19</v>
      </c>
      <c r="J7249" t="s">
        <v>25</v>
      </c>
      <c r="K7249" t="s">
        <v>19</v>
      </c>
      <c r="L7249">
        <v>650</v>
      </c>
      <c r="M7249">
        <v>3</v>
      </c>
      <c r="N7249" s="1">
        <v>42021</v>
      </c>
      <c r="O7249" t="s">
        <v>19477</v>
      </c>
      <c r="P7249" t="str">
        <f t="shared" si="113"/>
        <v>Lower-Mid</v>
      </c>
    </row>
    <row r="7250" spans="1:16" x14ac:dyDescent="0.35">
      <c r="A7250">
        <v>18128867</v>
      </c>
      <c r="B7250" t="s">
        <v>14185</v>
      </c>
      <c r="C7250">
        <v>1</v>
      </c>
      <c r="D7250" t="s">
        <v>13002</v>
      </c>
      <c r="E7250" t="s">
        <v>14186</v>
      </c>
      <c r="F7250" t="s">
        <v>13093</v>
      </c>
      <c r="G7250" t="s">
        <v>439</v>
      </c>
      <c r="H7250" t="s">
        <v>18</v>
      </c>
      <c r="I7250" t="s">
        <v>19</v>
      </c>
      <c r="J7250" t="s">
        <v>19</v>
      </c>
      <c r="K7250" t="s">
        <v>19</v>
      </c>
      <c r="L7250">
        <v>300</v>
      </c>
      <c r="M7250">
        <v>3</v>
      </c>
      <c r="N7250" s="1">
        <v>42371</v>
      </c>
      <c r="O7250" t="s">
        <v>19477</v>
      </c>
      <c r="P7250" t="str">
        <f t="shared" si="113"/>
        <v>Low</v>
      </c>
    </row>
    <row r="7251" spans="1:16" x14ac:dyDescent="0.35">
      <c r="A7251">
        <v>18160567</v>
      </c>
      <c r="B7251" t="s">
        <v>14187</v>
      </c>
      <c r="C7251">
        <v>1</v>
      </c>
      <c r="D7251" t="s">
        <v>13002</v>
      </c>
      <c r="E7251" t="s">
        <v>14188</v>
      </c>
      <c r="F7251" t="s">
        <v>13093</v>
      </c>
      <c r="G7251" t="s">
        <v>1174</v>
      </c>
      <c r="H7251" t="s">
        <v>18</v>
      </c>
      <c r="I7251" t="s">
        <v>19</v>
      </c>
      <c r="J7251" t="s">
        <v>19</v>
      </c>
      <c r="K7251" t="s">
        <v>19</v>
      </c>
      <c r="L7251">
        <v>600</v>
      </c>
      <c r="M7251">
        <v>3</v>
      </c>
      <c r="N7251" s="1">
        <v>41285</v>
      </c>
      <c r="O7251" t="s">
        <v>19477</v>
      </c>
      <c r="P7251" t="str">
        <f t="shared" si="113"/>
        <v>Lower-Mid</v>
      </c>
    </row>
    <row r="7252" spans="1:16" x14ac:dyDescent="0.35">
      <c r="A7252">
        <v>302308</v>
      </c>
      <c r="B7252" t="s">
        <v>6652</v>
      </c>
      <c r="C7252">
        <v>1</v>
      </c>
      <c r="D7252" t="s">
        <v>13002</v>
      </c>
      <c r="E7252" t="s">
        <v>14189</v>
      </c>
      <c r="F7252" t="s">
        <v>13093</v>
      </c>
      <c r="G7252" t="s">
        <v>459</v>
      </c>
      <c r="H7252" t="s">
        <v>18</v>
      </c>
      <c r="I7252" t="s">
        <v>19</v>
      </c>
      <c r="J7252" t="s">
        <v>19</v>
      </c>
      <c r="K7252" t="s">
        <v>19</v>
      </c>
      <c r="L7252">
        <v>300</v>
      </c>
      <c r="M7252">
        <v>4</v>
      </c>
      <c r="N7252" s="1">
        <v>41283</v>
      </c>
      <c r="O7252" t="s">
        <v>19477</v>
      </c>
      <c r="P7252" t="str">
        <f t="shared" si="113"/>
        <v>Low</v>
      </c>
    </row>
    <row r="7253" spans="1:16" x14ac:dyDescent="0.35">
      <c r="A7253">
        <v>18378580</v>
      </c>
      <c r="B7253" t="s">
        <v>14190</v>
      </c>
      <c r="C7253">
        <v>1</v>
      </c>
      <c r="D7253" t="s">
        <v>13002</v>
      </c>
      <c r="E7253" t="s">
        <v>14191</v>
      </c>
      <c r="F7253" t="s">
        <v>13024</v>
      </c>
      <c r="G7253" t="s">
        <v>1416</v>
      </c>
      <c r="H7253" t="s">
        <v>18</v>
      </c>
      <c r="I7253" t="s">
        <v>19</v>
      </c>
      <c r="J7253" t="s">
        <v>19</v>
      </c>
      <c r="K7253" t="s">
        <v>19</v>
      </c>
      <c r="L7253">
        <v>350</v>
      </c>
      <c r="M7253">
        <v>1</v>
      </c>
      <c r="N7253" s="1">
        <v>40187</v>
      </c>
      <c r="O7253" t="s">
        <v>19477</v>
      </c>
      <c r="P7253" t="str">
        <f t="shared" si="113"/>
        <v>Low</v>
      </c>
    </row>
    <row r="7254" spans="1:16" x14ac:dyDescent="0.35">
      <c r="A7254">
        <v>312241</v>
      </c>
      <c r="B7254" t="s">
        <v>14192</v>
      </c>
      <c r="C7254">
        <v>1</v>
      </c>
      <c r="D7254" t="s">
        <v>13002</v>
      </c>
      <c r="E7254" t="s">
        <v>13845</v>
      </c>
      <c r="F7254" t="s">
        <v>13140</v>
      </c>
      <c r="G7254" t="s">
        <v>459</v>
      </c>
      <c r="H7254" t="s">
        <v>18</v>
      </c>
      <c r="I7254" t="s">
        <v>19</v>
      </c>
      <c r="J7254" t="s">
        <v>19</v>
      </c>
      <c r="K7254" t="s">
        <v>19</v>
      </c>
      <c r="L7254">
        <v>350</v>
      </c>
      <c r="M7254">
        <v>3</v>
      </c>
      <c r="N7254" s="1">
        <v>40913</v>
      </c>
      <c r="O7254" t="s">
        <v>19477</v>
      </c>
      <c r="P7254" t="str">
        <f t="shared" si="113"/>
        <v>Low</v>
      </c>
    </row>
    <row r="7255" spans="1:16" x14ac:dyDescent="0.35">
      <c r="A7255">
        <v>303152</v>
      </c>
      <c r="B7255" t="s">
        <v>14193</v>
      </c>
      <c r="C7255">
        <v>1</v>
      </c>
      <c r="D7255" t="s">
        <v>13002</v>
      </c>
      <c r="E7255" t="s">
        <v>14194</v>
      </c>
      <c r="F7255" t="s">
        <v>13140</v>
      </c>
      <c r="G7255" t="s">
        <v>14195</v>
      </c>
      <c r="H7255" t="s">
        <v>18</v>
      </c>
      <c r="I7255" t="s">
        <v>19</v>
      </c>
      <c r="J7255" t="s">
        <v>19</v>
      </c>
      <c r="K7255" t="s">
        <v>19</v>
      </c>
      <c r="L7255">
        <v>1300</v>
      </c>
      <c r="M7255">
        <v>4</v>
      </c>
      <c r="N7255" s="1">
        <v>43120</v>
      </c>
      <c r="O7255" t="s">
        <v>19477</v>
      </c>
      <c r="P7255" t="str">
        <f t="shared" si="113"/>
        <v>Mid</v>
      </c>
    </row>
    <row r="7256" spans="1:16" x14ac:dyDescent="0.35">
      <c r="A7256">
        <v>523</v>
      </c>
      <c r="B7256" t="s">
        <v>2813</v>
      </c>
      <c r="C7256">
        <v>1</v>
      </c>
      <c r="D7256" t="s">
        <v>13002</v>
      </c>
      <c r="E7256" t="s">
        <v>14196</v>
      </c>
      <c r="F7256" t="s">
        <v>13412</v>
      </c>
      <c r="G7256" t="s">
        <v>439</v>
      </c>
      <c r="H7256" t="s">
        <v>18</v>
      </c>
      <c r="I7256" t="s">
        <v>19</v>
      </c>
      <c r="J7256" t="s">
        <v>19</v>
      </c>
      <c r="K7256" t="s">
        <v>19</v>
      </c>
      <c r="L7256">
        <v>650</v>
      </c>
      <c r="M7256">
        <v>2</v>
      </c>
      <c r="N7256" s="1">
        <v>40914</v>
      </c>
      <c r="O7256" t="s">
        <v>19477</v>
      </c>
      <c r="P7256" t="str">
        <f t="shared" si="113"/>
        <v>Lower-Mid</v>
      </c>
    </row>
    <row r="7257" spans="1:16" x14ac:dyDescent="0.35">
      <c r="A7257">
        <v>386</v>
      </c>
      <c r="B7257" t="s">
        <v>540</v>
      </c>
      <c r="C7257">
        <v>1</v>
      </c>
      <c r="D7257" t="s">
        <v>13002</v>
      </c>
      <c r="E7257" t="s">
        <v>14197</v>
      </c>
      <c r="F7257" t="s">
        <v>13412</v>
      </c>
      <c r="G7257" t="s">
        <v>541</v>
      </c>
      <c r="H7257" t="s">
        <v>18</v>
      </c>
      <c r="I7257" t="s">
        <v>19</v>
      </c>
      <c r="J7257" t="s">
        <v>19</v>
      </c>
      <c r="K7257" t="s">
        <v>19</v>
      </c>
      <c r="L7257">
        <v>700</v>
      </c>
      <c r="M7257">
        <v>2</v>
      </c>
      <c r="N7257" s="1">
        <v>40551</v>
      </c>
      <c r="O7257" t="s">
        <v>19477</v>
      </c>
      <c r="P7257" t="str">
        <f t="shared" si="113"/>
        <v>Lower-Mid</v>
      </c>
    </row>
    <row r="7258" spans="1:16" x14ac:dyDescent="0.35">
      <c r="A7258">
        <v>18272355</v>
      </c>
      <c r="B7258" t="s">
        <v>3685</v>
      </c>
      <c r="C7258">
        <v>1</v>
      </c>
      <c r="D7258" t="s">
        <v>13002</v>
      </c>
      <c r="E7258" t="s">
        <v>14198</v>
      </c>
      <c r="F7258" t="s">
        <v>13557</v>
      </c>
      <c r="G7258" t="s">
        <v>3687</v>
      </c>
      <c r="H7258" t="s">
        <v>18</v>
      </c>
      <c r="I7258" t="s">
        <v>19</v>
      </c>
      <c r="J7258" t="s">
        <v>19</v>
      </c>
      <c r="K7258" t="s">
        <v>19</v>
      </c>
      <c r="L7258">
        <v>1800</v>
      </c>
      <c r="M7258">
        <v>4</v>
      </c>
      <c r="N7258" s="1">
        <v>43459</v>
      </c>
      <c r="O7258" t="s">
        <v>19477</v>
      </c>
      <c r="P7258" t="str">
        <f t="shared" si="113"/>
        <v>Mid</v>
      </c>
    </row>
    <row r="7259" spans="1:16" x14ac:dyDescent="0.35">
      <c r="A7259">
        <v>18303688</v>
      </c>
      <c r="B7259" t="s">
        <v>12072</v>
      </c>
      <c r="C7259">
        <v>1</v>
      </c>
      <c r="D7259" t="s">
        <v>13002</v>
      </c>
      <c r="E7259" t="s">
        <v>14199</v>
      </c>
      <c r="F7259" t="s">
        <v>13557</v>
      </c>
      <c r="G7259" t="s">
        <v>12073</v>
      </c>
      <c r="H7259" t="s">
        <v>18</v>
      </c>
      <c r="I7259" t="s">
        <v>19</v>
      </c>
      <c r="J7259" t="s">
        <v>19</v>
      </c>
      <c r="K7259" t="s">
        <v>19</v>
      </c>
      <c r="L7259">
        <v>1350</v>
      </c>
      <c r="M7259">
        <v>4</v>
      </c>
      <c r="N7259" s="1">
        <v>41270</v>
      </c>
      <c r="O7259" t="s">
        <v>19477</v>
      </c>
      <c r="P7259" t="str">
        <f t="shared" si="113"/>
        <v>Mid</v>
      </c>
    </row>
    <row r="7260" spans="1:16" x14ac:dyDescent="0.35">
      <c r="A7260">
        <v>310167</v>
      </c>
      <c r="B7260" t="s">
        <v>14200</v>
      </c>
      <c r="C7260">
        <v>1</v>
      </c>
      <c r="D7260" t="s">
        <v>14</v>
      </c>
      <c r="E7260" t="s">
        <v>14201</v>
      </c>
      <c r="F7260" t="s">
        <v>1795</v>
      </c>
      <c r="G7260" t="s">
        <v>14202</v>
      </c>
      <c r="H7260" t="s">
        <v>18</v>
      </c>
      <c r="I7260" t="s">
        <v>25</v>
      </c>
      <c r="J7260" t="s">
        <v>25</v>
      </c>
      <c r="K7260" t="s">
        <v>19</v>
      </c>
      <c r="L7260">
        <v>2000</v>
      </c>
      <c r="M7260">
        <v>4</v>
      </c>
      <c r="N7260" s="1">
        <v>41960</v>
      </c>
      <c r="O7260" t="s">
        <v>19477</v>
      </c>
      <c r="P7260" t="str">
        <f t="shared" si="113"/>
        <v>Upper-Mid</v>
      </c>
    </row>
    <row r="7261" spans="1:16" x14ac:dyDescent="0.35">
      <c r="A7261">
        <v>311698</v>
      </c>
      <c r="B7261" t="s">
        <v>994</v>
      </c>
      <c r="C7261">
        <v>1</v>
      </c>
      <c r="D7261" t="s">
        <v>13002</v>
      </c>
      <c r="E7261" t="s">
        <v>14203</v>
      </c>
      <c r="F7261" t="s">
        <v>13702</v>
      </c>
      <c r="G7261" t="s">
        <v>996</v>
      </c>
      <c r="H7261" t="s">
        <v>18</v>
      </c>
      <c r="I7261" t="s">
        <v>19</v>
      </c>
      <c r="J7261" t="s">
        <v>25</v>
      </c>
      <c r="K7261" t="s">
        <v>19</v>
      </c>
      <c r="L7261">
        <v>350</v>
      </c>
      <c r="M7261">
        <v>3</v>
      </c>
      <c r="N7261" s="1">
        <v>43439</v>
      </c>
      <c r="O7261" t="s">
        <v>19477</v>
      </c>
      <c r="P7261" t="str">
        <f t="shared" si="113"/>
        <v>Low</v>
      </c>
    </row>
    <row r="7262" spans="1:16" x14ac:dyDescent="0.35">
      <c r="A7262">
        <v>3154</v>
      </c>
      <c r="B7262" t="s">
        <v>14204</v>
      </c>
      <c r="C7262">
        <v>1</v>
      </c>
      <c r="D7262" t="s">
        <v>13002</v>
      </c>
      <c r="E7262" t="s">
        <v>14205</v>
      </c>
      <c r="F7262" t="s">
        <v>13702</v>
      </c>
      <c r="G7262" t="s">
        <v>442</v>
      </c>
      <c r="H7262" t="s">
        <v>18</v>
      </c>
      <c r="I7262" t="s">
        <v>25</v>
      </c>
      <c r="J7262" t="s">
        <v>25</v>
      </c>
      <c r="K7262" t="s">
        <v>19</v>
      </c>
      <c r="L7262">
        <v>1500</v>
      </c>
      <c r="M7262">
        <v>3</v>
      </c>
      <c r="N7262" s="1">
        <v>41993</v>
      </c>
      <c r="O7262" t="s">
        <v>19477</v>
      </c>
      <c r="P7262" t="str">
        <f t="shared" si="113"/>
        <v>Mid</v>
      </c>
    </row>
    <row r="7263" spans="1:16" x14ac:dyDescent="0.35">
      <c r="A7263">
        <v>18424581</v>
      </c>
      <c r="B7263" t="s">
        <v>14206</v>
      </c>
      <c r="C7263">
        <v>1</v>
      </c>
      <c r="D7263" t="s">
        <v>13002</v>
      </c>
      <c r="E7263" t="s">
        <v>14060</v>
      </c>
      <c r="F7263" t="s">
        <v>13702</v>
      </c>
      <c r="G7263" t="s">
        <v>2868</v>
      </c>
      <c r="H7263" t="s">
        <v>18</v>
      </c>
      <c r="I7263" t="s">
        <v>19</v>
      </c>
      <c r="J7263" t="s">
        <v>25</v>
      </c>
      <c r="K7263" t="s">
        <v>19</v>
      </c>
      <c r="L7263">
        <v>600</v>
      </c>
      <c r="M7263">
        <v>1</v>
      </c>
      <c r="N7263" s="1">
        <v>43070</v>
      </c>
      <c r="O7263" t="s">
        <v>19477</v>
      </c>
      <c r="P7263" t="str">
        <f t="shared" si="113"/>
        <v>Lower-Mid</v>
      </c>
    </row>
    <row r="7264" spans="1:16" x14ac:dyDescent="0.35">
      <c r="A7264">
        <v>18421057</v>
      </c>
      <c r="B7264" t="s">
        <v>3394</v>
      </c>
      <c r="C7264">
        <v>1</v>
      </c>
      <c r="D7264" t="s">
        <v>13002</v>
      </c>
      <c r="E7264" t="s">
        <v>14207</v>
      </c>
      <c r="F7264" t="s">
        <v>13177</v>
      </c>
      <c r="G7264" t="s">
        <v>3396</v>
      </c>
      <c r="H7264" t="s">
        <v>18</v>
      </c>
      <c r="I7264" t="s">
        <v>25</v>
      </c>
      <c r="J7264" t="s">
        <v>19</v>
      </c>
      <c r="K7264" t="s">
        <v>19</v>
      </c>
      <c r="L7264">
        <v>1800</v>
      </c>
      <c r="M7264">
        <v>3</v>
      </c>
      <c r="N7264" s="1">
        <v>41975</v>
      </c>
      <c r="O7264" t="s">
        <v>19477</v>
      </c>
      <c r="P7264" t="str">
        <f t="shared" si="113"/>
        <v>Mid</v>
      </c>
    </row>
    <row r="7265" spans="1:16" x14ac:dyDescent="0.35">
      <c r="A7265">
        <v>18237319</v>
      </c>
      <c r="B7265" t="s">
        <v>14208</v>
      </c>
      <c r="C7265">
        <v>1</v>
      </c>
      <c r="D7265" t="s">
        <v>14</v>
      </c>
      <c r="E7265" t="s">
        <v>14209</v>
      </c>
      <c r="F7265" t="s">
        <v>1803</v>
      </c>
      <c r="G7265" t="s">
        <v>14210</v>
      </c>
      <c r="H7265" t="s">
        <v>18</v>
      </c>
      <c r="I7265" t="s">
        <v>25</v>
      </c>
      <c r="J7265" t="s">
        <v>25</v>
      </c>
      <c r="K7265" t="s">
        <v>19</v>
      </c>
      <c r="L7265">
        <v>2000</v>
      </c>
      <c r="M7265">
        <v>4</v>
      </c>
      <c r="N7265" s="1">
        <v>41602</v>
      </c>
      <c r="O7265" t="s">
        <v>19477</v>
      </c>
      <c r="P7265" t="str">
        <f t="shared" si="113"/>
        <v>Upper-Mid</v>
      </c>
    </row>
    <row r="7266" spans="1:16" x14ac:dyDescent="0.35">
      <c r="A7266">
        <v>18377927</v>
      </c>
      <c r="B7266" t="s">
        <v>14211</v>
      </c>
      <c r="C7266">
        <v>1</v>
      </c>
      <c r="D7266" t="s">
        <v>13002</v>
      </c>
      <c r="E7266" t="s">
        <v>14212</v>
      </c>
      <c r="F7266" t="s">
        <v>13145</v>
      </c>
      <c r="G7266" t="s">
        <v>4390</v>
      </c>
      <c r="H7266" t="s">
        <v>18</v>
      </c>
      <c r="I7266" t="s">
        <v>19</v>
      </c>
      <c r="J7266" t="s">
        <v>19</v>
      </c>
      <c r="K7266" t="s">
        <v>19</v>
      </c>
      <c r="L7266">
        <v>350</v>
      </c>
      <c r="M7266">
        <v>4</v>
      </c>
      <c r="N7266" s="1">
        <v>41244</v>
      </c>
      <c r="O7266" t="s">
        <v>19477</v>
      </c>
      <c r="P7266" t="str">
        <f t="shared" si="113"/>
        <v>Low</v>
      </c>
    </row>
    <row r="7267" spans="1:16" x14ac:dyDescent="0.35">
      <c r="A7267">
        <v>18331809</v>
      </c>
      <c r="B7267" t="s">
        <v>14213</v>
      </c>
      <c r="C7267">
        <v>1</v>
      </c>
      <c r="D7267" t="s">
        <v>13002</v>
      </c>
      <c r="E7267" t="s">
        <v>14214</v>
      </c>
      <c r="F7267" t="s">
        <v>13145</v>
      </c>
      <c r="G7267" t="s">
        <v>439</v>
      </c>
      <c r="H7267" t="s">
        <v>18</v>
      </c>
      <c r="I7267" t="s">
        <v>19</v>
      </c>
      <c r="J7267" t="s">
        <v>19</v>
      </c>
      <c r="K7267" t="s">
        <v>19</v>
      </c>
      <c r="L7267">
        <v>300</v>
      </c>
      <c r="M7267">
        <v>1</v>
      </c>
      <c r="N7267" s="1">
        <v>41247</v>
      </c>
      <c r="O7267" t="s">
        <v>19477</v>
      </c>
      <c r="P7267" t="str">
        <f t="shared" si="113"/>
        <v>Low</v>
      </c>
    </row>
    <row r="7268" spans="1:16" x14ac:dyDescent="0.35">
      <c r="A7268">
        <v>5685</v>
      </c>
      <c r="B7268" t="s">
        <v>14215</v>
      </c>
      <c r="C7268">
        <v>1</v>
      </c>
      <c r="D7268" t="s">
        <v>13002</v>
      </c>
      <c r="E7268" t="s">
        <v>14216</v>
      </c>
      <c r="F7268" t="s">
        <v>13562</v>
      </c>
      <c r="G7268" t="s">
        <v>3046</v>
      </c>
      <c r="H7268" t="s">
        <v>18</v>
      </c>
      <c r="I7268" t="s">
        <v>19</v>
      </c>
      <c r="J7268" t="s">
        <v>19</v>
      </c>
      <c r="K7268" t="s">
        <v>19</v>
      </c>
      <c r="L7268">
        <v>600</v>
      </c>
      <c r="M7268">
        <v>3</v>
      </c>
      <c r="N7268" s="1">
        <v>42344</v>
      </c>
      <c r="O7268" t="s">
        <v>19477</v>
      </c>
      <c r="P7268" t="str">
        <f t="shared" si="113"/>
        <v>Lower-Mid</v>
      </c>
    </row>
    <row r="7269" spans="1:16" x14ac:dyDescent="0.35">
      <c r="A7269">
        <v>8441</v>
      </c>
      <c r="B7269" t="s">
        <v>14217</v>
      </c>
      <c r="C7269">
        <v>1</v>
      </c>
      <c r="D7269" t="s">
        <v>13002</v>
      </c>
      <c r="E7269" t="s">
        <v>13930</v>
      </c>
      <c r="F7269" t="s">
        <v>13931</v>
      </c>
      <c r="G7269" t="s">
        <v>439</v>
      </c>
      <c r="H7269" t="s">
        <v>18</v>
      </c>
      <c r="I7269" t="s">
        <v>19</v>
      </c>
      <c r="J7269" t="s">
        <v>19</v>
      </c>
      <c r="K7269" t="s">
        <v>19</v>
      </c>
      <c r="L7269">
        <v>900</v>
      </c>
      <c r="M7269">
        <v>3</v>
      </c>
      <c r="N7269" s="1">
        <v>41254</v>
      </c>
      <c r="O7269" t="s">
        <v>19477</v>
      </c>
      <c r="P7269" t="str">
        <f t="shared" si="113"/>
        <v>Lower-Mid</v>
      </c>
    </row>
    <row r="7270" spans="1:16" x14ac:dyDescent="0.35">
      <c r="A7270">
        <v>310067</v>
      </c>
      <c r="B7270" t="s">
        <v>14218</v>
      </c>
      <c r="C7270">
        <v>1</v>
      </c>
      <c r="D7270" t="s">
        <v>13002</v>
      </c>
      <c r="E7270" t="s">
        <v>14219</v>
      </c>
      <c r="F7270" t="s">
        <v>13714</v>
      </c>
      <c r="G7270" t="s">
        <v>459</v>
      </c>
      <c r="H7270" t="s">
        <v>18</v>
      </c>
      <c r="I7270" t="s">
        <v>19</v>
      </c>
      <c r="J7270" t="s">
        <v>19</v>
      </c>
      <c r="K7270" t="s">
        <v>19</v>
      </c>
      <c r="L7270">
        <v>100</v>
      </c>
      <c r="M7270">
        <v>1</v>
      </c>
      <c r="N7270" s="1">
        <v>41610</v>
      </c>
      <c r="O7270" t="s">
        <v>19477</v>
      </c>
      <c r="P7270" t="str">
        <f t="shared" si="113"/>
        <v>Low</v>
      </c>
    </row>
    <row r="7271" spans="1:16" x14ac:dyDescent="0.35">
      <c r="A7271">
        <v>304496</v>
      </c>
      <c r="B7271" t="s">
        <v>14220</v>
      </c>
      <c r="C7271">
        <v>1</v>
      </c>
      <c r="D7271" t="s">
        <v>13002</v>
      </c>
      <c r="E7271" t="s">
        <v>14221</v>
      </c>
      <c r="F7271" t="s">
        <v>13147</v>
      </c>
      <c r="G7271" t="s">
        <v>17</v>
      </c>
      <c r="H7271" t="s">
        <v>18</v>
      </c>
      <c r="I7271" t="s">
        <v>19</v>
      </c>
      <c r="J7271" t="s">
        <v>19</v>
      </c>
      <c r="K7271" t="s">
        <v>19</v>
      </c>
      <c r="L7271">
        <v>200</v>
      </c>
      <c r="M7271">
        <v>3</v>
      </c>
      <c r="N7271" s="1">
        <v>41618</v>
      </c>
      <c r="O7271" t="s">
        <v>19477</v>
      </c>
      <c r="P7271" t="str">
        <f t="shared" si="113"/>
        <v>Low</v>
      </c>
    </row>
    <row r="7272" spans="1:16" x14ac:dyDescent="0.35">
      <c r="A7272">
        <v>308670</v>
      </c>
      <c r="B7272" t="s">
        <v>14222</v>
      </c>
      <c r="C7272">
        <v>1</v>
      </c>
      <c r="D7272" t="s">
        <v>13002</v>
      </c>
      <c r="E7272" t="s">
        <v>14223</v>
      </c>
      <c r="F7272" t="s">
        <v>13147</v>
      </c>
      <c r="G7272" t="s">
        <v>17</v>
      </c>
      <c r="H7272" t="s">
        <v>18</v>
      </c>
      <c r="I7272" t="s">
        <v>19</v>
      </c>
      <c r="J7272" t="s">
        <v>19</v>
      </c>
      <c r="K7272" t="s">
        <v>19</v>
      </c>
      <c r="L7272">
        <v>100</v>
      </c>
      <c r="M7272">
        <v>3</v>
      </c>
      <c r="N7272" s="1">
        <v>42708</v>
      </c>
      <c r="O7272" t="s">
        <v>19477</v>
      </c>
      <c r="P7272" t="str">
        <f t="shared" si="113"/>
        <v>Low</v>
      </c>
    </row>
    <row r="7273" spans="1:16" x14ac:dyDescent="0.35">
      <c r="A7273">
        <v>4541</v>
      </c>
      <c r="B7273" t="s">
        <v>14224</v>
      </c>
      <c r="C7273">
        <v>1</v>
      </c>
      <c r="D7273" t="s">
        <v>13002</v>
      </c>
      <c r="E7273" t="s">
        <v>14225</v>
      </c>
      <c r="F7273" t="s">
        <v>13010</v>
      </c>
      <c r="G7273" t="s">
        <v>491</v>
      </c>
      <c r="H7273" t="s">
        <v>18</v>
      </c>
      <c r="I7273" t="s">
        <v>19</v>
      </c>
      <c r="J7273" t="s">
        <v>19</v>
      </c>
      <c r="K7273" t="s">
        <v>19</v>
      </c>
      <c r="L7273">
        <v>300</v>
      </c>
      <c r="M7273">
        <v>3</v>
      </c>
      <c r="N7273" s="1">
        <v>43073</v>
      </c>
      <c r="O7273" t="s">
        <v>19477</v>
      </c>
      <c r="P7273" t="str">
        <f t="shared" si="113"/>
        <v>Low</v>
      </c>
    </row>
    <row r="7274" spans="1:16" x14ac:dyDescent="0.35">
      <c r="A7274">
        <v>310208</v>
      </c>
      <c r="B7274" t="s">
        <v>14226</v>
      </c>
      <c r="C7274">
        <v>1</v>
      </c>
      <c r="D7274" t="s">
        <v>13002</v>
      </c>
      <c r="E7274" t="s">
        <v>14227</v>
      </c>
      <c r="F7274" t="s">
        <v>13010</v>
      </c>
      <c r="G7274" t="s">
        <v>17</v>
      </c>
      <c r="H7274" t="s">
        <v>18</v>
      </c>
      <c r="I7274" t="s">
        <v>19</v>
      </c>
      <c r="J7274" t="s">
        <v>25</v>
      </c>
      <c r="K7274" t="s">
        <v>19</v>
      </c>
      <c r="L7274">
        <v>600</v>
      </c>
      <c r="M7274">
        <v>2</v>
      </c>
      <c r="N7274" s="1">
        <v>41976</v>
      </c>
      <c r="O7274" t="s">
        <v>19477</v>
      </c>
      <c r="P7274" t="str">
        <f t="shared" si="113"/>
        <v>Lower-Mid</v>
      </c>
    </row>
    <row r="7275" spans="1:16" x14ac:dyDescent="0.35">
      <c r="A7275">
        <v>18157400</v>
      </c>
      <c r="B7275" t="s">
        <v>3432</v>
      </c>
      <c r="C7275">
        <v>1</v>
      </c>
      <c r="D7275" t="s">
        <v>13002</v>
      </c>
      <c r="E7275" t="s">
        <v>14228</v>
      </c>
      <c r="F7275" t="s">
        <v>13010</v>
      </c>
      <c r="G7275" t="s">
        <v>419</v>
      </c>
      <c r="H7275" t="s">
        <v>18</v>
      </c>
      <c r="I7275" t="s">
        <v>19</v>
      </c>
      <c r="J7275" t="s">
        <v>25</v>
      </c>
      <c r="K7275" t="s">
        <v>19</v>
      </c>
      <c r="L7275">
        <v>900</v>
      </c>
      <c r="M7275">
        <v>4</v>
      </c>
      <c r="N7275" s="1">
        <v>42725</v>
      </c>
      <c r="O7275" t="s">
        <v>19477</v>
      </c>
      <c r="P7275" t="str">
        <f t="shared" si="113"/>
        <v>Lower-Mid</v>
      </c>
    </row>
    <row r="7276" spans="1:16" x14ac:dyDescent="0.35">
      <c r="A7276">
        <v>18252385</v>
      </c>
      <c r="B7276" t="s">
        <v>14229</v>
      </c>
      <c r="C7276">
        <v>1</v>
      </c>
      <c r="D7276" t="s">
        <v>13002</v>
      </c>
      <c r="E7276" t="s">
        <v>14230</v>
      </c>
      <c r="F7276" t="s">
        <v>13010</v>
      </c>
      <c r="G7276" t="s">
        <v>419</v>
      </c>
      <c r="H7276" t="s">
        <v>18</v>
      </c>
      <c r="I7276" t="s">
        <v>19</v>
      </c>
      <c r="J7276" t="s">
        <v>25</v>
      </c>
      <c r="K7276" t="s">
        <v>19</v>
      </c>
      <c r="L7276">
        <v>750</v>
      </c>
      <c r="M7276">
        <v>4</v>
      </c>
      <c r="N7276" s="1">
        <v>42709</v>
      </c>
      <c r="O7276" t="s">
        <v>19477</v>
      </c>
      <c r="P7276" t="str">
        <f t="shared" si="113"/>
        <v>Lower-Mid</v>
      </c>
    </row>
    <row r="7277" spans="1:16" x14ac:dyDescent="0.35">
      <c r="A7277">
        <v>8074</v>
      </c>
      <c r="B7277" t="s">
        <v>14231</v>
      </c>
      <c r="C7277">
        <v>1</v>
      </c>
      <c r="D7277" t="s">
        <v>13002</v>
      </c>
      <c r="E7277" t="s">
        <v>14232</v>
      </c>
      <c r="F7277" t="s">
        <v>12112</v>
      </c>
      <c r="G7277" t="s">
        <v>13620</v>
      </c>
      <c r="H7277" t="s">
        <v>18</v>
      </c>
      <c r="I7277" t="s">
        <v>19</v>
      </c>
      <c r="J7277" t="s">
        <v>19</v>
      </c>
      <c r="K7277" t="s">
        <v>19</v>
      </c>
      <c r="L7277">
        <v>550</v>
      </c>
      <c r="M7277">
        <v>3</v>
      </c>
      <c r="N7277" s="1">
        <v>41267</v>
      </c>
      <c r="O7277" t="s">
        <v>19477</v>
      </c>
      <c r="P7277" t="str">
        <f t="shared" si="113"/>
        <v>Lower-Mid</v>
      </c>
    </row>
    <row r="7278" spans="1:16" x14ac:dyDescent="0.35">
      <c r="A7278">
        <v>18307266</v>
      </c>
      <c r="B7278" t="s">
        <v>14233</v>
      </c>
      <c r="C7278">
        <v>1</v>
      </c>
      <c r="D7278" t="s">
        <v>13002</v>
      </c>
      <c r="E7278" t="s">
        <v>14234</v>
      </c>
      <c r="F7278" t="s">
        <v>13018</v>
      </c>
      <c r="G7278" t="s">
        <v>422</v>
      </c>
      <c r="H7278" t="s">
        <v>18</v>
      </c>
      <c r="I7278" t="s">
        <v>19</v>
      </c>
      <c r="J7278" t="s">
        <v>19</v>
      </c>
      <c r="K7278" t="s">
        <v>19</v>
      </c>
      <c r="L7278">
        <v>600</v>
      </c>
      <c r="M7278">
        <v>3</v>
      </c>
      <c r="N7278" s="1">
        <v>42366</v>
      </c>
      <c r="O7278" t="s">
        <v>19477</v>
      </c>
      <c r="P7278" t="str">
        <f t="shared" si="113"/>
        <v>Lower-Mid</v>
      </c>
    </row>
    <row r="7279" spans="1:16" x14ac:dyDescent="0.35">
      <c r="A7279">
        <v>18276998</v>
      </c>
      <c r="B7279" t="s">
        <v>13683</v>
      </c>
      <c r="C7279">
        <v>1</v>
      </c>
      <c r="D7279" t="s">
        <v>13002</v>
      </c>
      <c r="E7279" t="s">
        <v>14235</v>
      </c>
      <c r="F7279" t="s">
        <v>13018</v>
      </c>
      <c r="G7279" t="s">
        <v>17</v>
      </c>
      <c r="H7279" t="s">
        <v>18</v>
      </c>
      <c r="I7279" t="s">
        <v>19</v>
      </c>
      <c r="J7279" t="s">
        <v>25</v>
      </c>
      <c r="K7279" t="s">
        <v>19</v>
      </c>
      <c r="L7279">
        <v>200</v>
      </c>
      <c r="M7279">
        <v>3</v>
      </c>
      <c r="N7279" s="1">
        <v>40515</v>
      </c>
      <c r="O7279" t="s">
        <v>19477</v>
      </c>
      <c r="P7279" t="str">
        <f t="shared" si="113"/>
        <v>Low</v>
      </c>
    </row>
    <row r="7280" spans="1:16" x14ac:dyDescent="0.35">
      <c r="A7280">
        <v>18358190</v>
      </c>
      <c r="B7280" t="s">
        <v>811</v>
      </c>
      <c r="C7280">
        <v>1</v>
      </c>
      <c r="D7280" t="s">
        <v>13002</v>
      </c>
      <c r="E7280" t="s">
        <v>14236</v>
      </c>
      <c r="F7280" t="s">
        <v>13018</v>
      </c>
      <c r="G7280" t="s">
        <v>439</v>
      </c>
      <c r="H7280" t="s">
        <v>18</v>
      </c>
      <c r="I7280" t="s">
        <v>19</v>
      </c>
      <c r="J7280" t="s">
        <v>19</v>
      </c>
      <c r="K7280" t="s">
        <v>19</v>
      </c>
      <c r="L7280">
        <v>450</v>
      </c>
      <c r="M7280">
        <v>1</v>
      </c>
      <c r="N7280" s="1">
        <v>43094</v>
      </c>
      <c r="O7280" t="s">
        <v>19477</v>
      </c>
      <c r="P7280" t="str">
        <f t="shared" si="113"/>
        <v>Low</v>
      </c>
    </row>
    <row r="7281" spans="1:16" x14ac:dyDescent="0.35">
      <c r="A7281">
        <v>303371</v>
      </c>
      <c r="B7281" t="s">
        <v>3722</v>
      </c>
      <c r="C7281">
        <v>1</v>
      </c>
      <c r="D7281" t="s">
        <v>13002</v>
      </c>
      <c r="E7281" t="s">
        <v>14237</v>
      </c>
      <c r="F7281" t="s">
        <v>13303</v>
      </c>
      <c r="G7281" t="s">
        <v>11449</v>
      </c>
      <c r="H7281" t="s">
        <v>18</v>
      </c>
      <c r="I7281" t="s">
        <v>19</v>
      </c>
      <c r="J7281" t="s">
        <v>19</v>
      </c>
      <c r="K7281" t="s">
        <v>19</v>
      </c>
      <c r="L7281">
        <v>1600</v>
      </c>
      <c r="M7281">
        <v>4</v>
      </c>
      <c r="N7281" s="1">
        <v>43086</v>
      </c>
      <c r="O7281" t="s">
        <v>19477</v>
      </c>
      <c r="P7281" t="str">
        <f t="shared" si="113"/>
        <v>Mid</v>
      </c>
    </row>
    <row r="7282" spans="1:16" x14ac:dyDescent="0.35">
      <c r="A7282">
        <v>18336506</v>
      </c>
      <c r="B7282" t="s">
        <v>14238</v>
      </c>
      <c r="C7282">
        <v>1</v>
      </c>
      <c r="D7282" t="s">
        <v>13002</v>
      </c>
      <c r="E7282" t="s">
        <v>14239</v>
      </c>
      <c r="F7282" t="s">
        <v>13208</v>
      </c>
      <c r="G7282" t="s">
        <v>8999</v>
      </c>
      <c r="H7282" t="s">
        <v>18</v>
      </c>
      <c r="I7282" t="s">
        <v>19</v>
      </c>
      <c r="J7282" t="s">
        <v>19</v>
      </c>
      <c r="K7282" t="s">
        <v>19</v>
      </c>
      <c r="L7282">
        <v>200</v>
      </c>
      <c r="M7282">
        <v>4</v>
      </c>
      <c r="N7282" s="1">
        <v>43448</v>
      </c>
      <c r="O7282" t="s">
        <v>19477</v>
      </c>
      <c r="P7282" t="str">
        <f t="shared" si="113"/>
        <v>Low</v>
      </c>
    </row>
    <row r="7283" spans="1:16" x14ac:dyDescent="0.35">
      <c r="A7283">
        <v>3443</v>
      </c>
      <c r="B7283" t="s">
        <v>14240</v>
      </c>
      <c r="C7283">
        <v>1</v>
      </c>
      <c r="D7283" t="s">
        <v>13002</v>
      </c>
      <c r="E7283" t="s">
        <v>14241</v>
      </c>
      <c r="F7283" t="s">
        <v>13811</v>
      </c>
      <c r="G7283" t="s">
        <v>422</v>
      </c>
      <c r="H7283" t="s">
        <v>18</v>
      </c>
      <c r="I7283" t="s">
        <v>19</v>
      </c>
      <c r="J7283" t="s">
        <v>19</v>
      </c>
      <c r="K7283" t="s">
        <v>19</v>
      </c>
      <c r="L7283">
        <v>300</v>
      </c>
      <c r="M7283">
        <v>4</v>
      </c>
      <c r="N7283" s="1">
        <v>42345</v>
      </c>
      <c r="O7283" t="s">
        <v>19477</v>
      </c>
      <c r="P7283" t="str">
        <f t="shared" si="113"/>
        <v>Low</v>
      </c>
    </row>
    <row r="7284" spans="1:16" x14ac:dyDescent="0.35">
      <c r="A7284">
        <v>302501</v>
      </c>
      <c r="B7284" t="s">
        <v>14242</v>
      </c>
      <c r="C7284">
        <v>1</v>
      </c>
      <c r="D7284" t="s">
        <v>13002</v>
      </c>
      <c r="E7284" t="s">
        <v>14243</v>
      </c>
      <c r="F7284" t="s">
        <v>13052</v>
      </c>
      <c r="G7284" t="s">
        <v>442</v>
      </c>
      <c r="H7284" t="s">
        <v>18</v>
      </c>
      <c r="I7284" t="s">
        <v>19</v>
      </c>
      <c r="J7284" t="s">
        <v>25</v>
      </c>
      <c r="K7284" t="s">
        <v>19</v>
      </c>
      <c r="L7284">
        <v>550</v>
      </c>
      <c r="M7284">
        <v>3</v>
      </c>
      <c r="N7284" s="1">
        <v>41987</v>
      </c>
      <c r="O7284" t="s">
        <v>19477</v>
      </c>
      <c r="P7284" t="str">
        <f t="shared" si="113"/>
        <v>Lower-Mid</v>
      </c>
    </row>
    <row r="7285" spans="1:16" x14ac:dyDescent="0.35">
      <c r="A7285">
        <v>18275704</v>
      </c>
      <c r="B7285" t="s">
        <v>14244</v>
      </c>
      <c r="C7285">
        <v>1</v>
      </c>
      <c r="D7285" t="s">
        <v>13002</v>
      </c>
      <c r="E7285" t="s">
        <v>14245</v>
      </c>
      <c r="F7285" t="s">
        <v>13312</v>
      </c>
      <c r="G7285" t="s">
        <v>14246</v>
      </c>
      <c r="H7285" t="s">
        <v>18</v>
      </c>
      <c r="I7285" t="s">
        <v>19</v>
      </c>
      <c r="J7285" t="s">
        <v>25</v>
      </c>
      <c r="K7285" t="s">
        <v>19</v>
      </c>
      <c r="L7285">
        <v>450</v>
      </c>
      <c r="M7285">
        <v>4</v>
      </c>
      <c r="N7285" s="1">
        <v>43079</v>
      </c>
      <c r="O7285" t="s">
        <v>19477</v>
      </c>
      <c r="P7285" t="str">
        <f t="shared" si="113"/>
        <v>Low</v>
      </c>
    </row>
    <row r="7286" spans="1:16" x14ac:dyDescent="0.35">
      <c r="A7286">
        <v>307424</v>
      </c>
      <c r="B7286" t="s">
        <v>14247</v>
      </c>
      <c r="C7286">
        <v>1</v>
      </c>
      <c r="D7286" t="s">
        <v>13002</v>
      </c>
      <c r="E7286" t="s">
        <v>13158</v>
      </c>
      <c r="F7286" t="s">
        <v>13119</v>
      </c>
      <c r="G7286" t="s">
        <v>422</v>
      </c>
      <c r="H7286" t="s">
        <v>18</v>
      </c>
      <c r="I7286" t="s">
        <v>19</v>
      </c>
      <c r="J7286" t="s">
        <v>19</v>
      </c>
      <c r="K7286" t="s">
        <v>19</v>
      </c>
      <c r="L7286">
        <v>700</v>
      </c>
      <c r="M7286">
        <v>2</v>
      </c>
      <c r="N7286" s="1">
        <v>40535</v>
      </c>
      <c r="O7286" t="s">
        <v>19477</v>
      </c>
      <c r="P7286" t="str">
        <f t="shared" si="113"/>
        <v>Lower-Mid</v>
      </c>
    </row>
    <row r="7287" spans="1:16" x14ac:dyDescent="0.35">
      <c r="A7287">
        <v>18412876</v>
      </c>
      <c r="B7287" t="s">
        <v>5079</v>
      </c>
      <c r="C7287">
        <v>1</v>
      </c>
      <c r="D7287" t="s">
        <v>13002</v>
      </c>
      <c r="E7287" t="s">
        <v>14248</v>
      </c>
      <c r="F7287" t="s">
        <v>13119</v>
      </c>
      <c r="G7287" t="s">
        <v>656</v>
      </c>
      <c r="H7287" t="s">
        <v>18</v>
      </c>
      <c r="I7287" t="s">
        <v>19</v>
      </c>
      <c r="J7287" t="s">
        <v>25</v>
      </c>
      <c r="K7287" t="s">
        <v>19</v>
      </c>
      <c r="L7287">
        <v>600</v>
      </c>
      <c r="M7287">
        <v>3</v>
      </c>
      <c r="N7287" s="1">
        <v>41633</v>
      </c>
      <c r="O7287" t="s">
        <v>19477</v>
      </c>
      <c r="P7287" t="str">
        <f t="shared" si="113"/>
        <v>Lower-Mid</v>
      </c>
    </row>
    <row r="7288" spans="1:16" x14ac:dyDescent="0.35">
      <c r="A7288">
        <v>311332</v>
      </c>
      <c r="B7288" t="s">
        <v>1303</v>
      </c>
      <c r="C7288">
        <v>1</v>
      </c>
      <c r="D7288" t="s">
        <v>13002</v>
      </c>
      <c r="E7288" t="s">
        <v>14249</v>
      </c>
      <c r="F7288" t="s">
        <v>13119</v>
      </c>
      <c r="G7288" t="s">
        <v>1174</v>
      </c>
      <c r="H7288" t="s">
        <v>18</v>
      </c>
      <c r="I7288" t="s">
        <v>19</v>
      </c>
      <c r="J7288" t="s">
        <v>19</v>
      </c>
      <c r="K7288" t="s">
        <v>19</v>
      </c>
      <c r="L7288">
        <v>300</v>
      </c>
      <c r="M7288">
        <v>3</v>
      </c>
      <c r="N7288" s="1">
        <v>42708</v>
      </c>
      <c r="O7288" t="s">
        <v>19477</v>
      </c>
      <c r="P7288" t="str">
        <f t="shared" si="113"/>
        <v>Low</v>
      </c>
    </row>
    <row r="7289" spans="1:16" x14ac:dyDescent="0.35">
      <c r="A7289">
        <v>18439546</v>
      </c>
      <c r="B7289" t="s">
        <v>14250</v>
      </c>
      <c r="C7289">
        <v>1</v>
      </c>
      <c r="D7289" t="s">
        <v>13002</v>
      </c>
      <c r="E7289" t="s">
        <v>14251</v>
      </c>
      <c r="F7289" t="s">
        <v>13119</v>
      </c>
      <c r="G7289" t="s">
        <v>797</v>
      </c>
      <c r="H7289" t="s">
        <v>18</v>
      </c>
      <c r="I7289" t="s">
        <v>19</v>
      </c>
      <c r="J7289" t="s">
        <v>25</v>
      </c>
      <c r="K7289" t="s">
        <v>19</v>
      </c>
      <c r="L7289">
        <v>300</v>
      </c>
      <c r="M7289">
        <v>3</v>
      </c>
      <c r="N7289" s="1">
        <v>40891</v>
      </c>
      <c r="O7289" t="s">
        <v>19477</v>
      </c>
      <c r="P7289" t="str">
        <f t="shared" si="113"/>
        <v>Low</v>
      </c>
    </row>
    <row r="7290" spans="1:16" x14ac:dyDescent="0.35">
      <c r="A7290">
        <v>18412897</v>
      </c>
      <c r="B7290" t="s">
        <v>1129</v>
      </c>
      <c r="C7290">
        <v>1</v>
      </c>
      <c r="D7290" t="s">
        <v>13002</v>
      </c>
      <c r="E7290" t="s">
        <v>13118</v>
      </c>
      <c r="F7290" t="s">
        <v>13119</v>
      </c>
      <c r="G7290" t="s">
        <v>1131</v>
      </c>
      <c r="H7290" t="s">
        <v>18</v>
      </c>
      <c r="I7290" t="s">
        <v>19</v>
      </c>
      <c r="J7290" t="s">
        <v>25</v>
      </c>
      <c r="K7290" t="s">
        <v>19</v>
      </c>
      <c r="L7290">
        <v>200</v>
      </c>
      <c r="M7290">
        <v>1</v>
      </c>
      <c r="N7290" s="1">
        <v>42717</v>
      </c>
      <c r="O7290" t="s">
        <v>19477</v>
      </c>
      <c r="P7290" t="str">
        <f t="shared" si="113"/>
        <v>Low</v>
      </c>
    </row>
    <row r="7291" spans="1:16" x14ac:dyDescent="0.35">
      <c r="A7291">
        <v>310695</v>
      </c>
      <c r="B7291" t="s">
        <v>14252</v>
      </c>
      <c r="C7291">
        <v>1</v>
      </c>
      <c r="D7291" t="s">
        <v>13002</v>
      </c>
      <c r="E7291" t="s">
        <v>14253</v>
      </c>
      <c r="F7291" t="s">
        <v>13058</v>
      </c>
      <c r="G7291" t="s">
        <v>491</v>
      </c>
      <c r="H7291" t="s">
        <v>18</v>
      </c>
      <c r="I7291" t="s">
        <v>19</v>
      </c>
      <c r="J7291" t="s">
        <v>19</v>
      </c>
      <c r="K7291" t="s">
        <v>19</v>
      </c>
      <c r="L7291">
        <v>450</v>
      </c>
      <c r="M7291">
        <v>3</v>
      </c>
      <c r="N7291" s="1">
        <v>41975</v>
      </c>
      <c r="O7291" t="s">
        <v>19477</v>
      </c>
      <c r="P7291" t="str">
        <f t="shared" si="113"/>
        <v>Low</v>
      </c>
    </row>
    <row r="7292" spans="1:16" x14ac:dyDescent="0.35">
      <c r="A7292">
        <v>3740</v>
      </c>
      <c r="B7292" t="s">
        <v>14254</v>
      </c>
      <c r="C7292">
        <v>1</v>
      </c>
      <c r="D7292" t="s">
        <v>13002</v>
      </c>
      <c r="E7292" t="s">
        <v>14255</v>
      </c>
      <c r="F7292" t="s">
        <v>13058</v>
      </c>
      <c r="G7292" t="s">
        <v>6215</v>
      </c>
      <c r="H7292" t="s">
        <v>18</v>
      </c>
      <c r="I7292" t="s">
        <v>19</v>
      </c>
      <c r="J7292" t="s">
        <v>25</v>
      </c>
      <c r="K7292" t="s">
        <v>19</v>
      </c>
      <c r="L7292">
        <v>550</v>
      </c>
      <c r="M7292">
        <v>4</v>
      </c>
      <c r="N7292" s="1">
        <v>42348</v>
      </c>
      <c r="O7292" t="s">
        <v>19477</v>
      </c>
      <c r="P7292" t="str">
        <f t="shared" si="113"/>
        <v>Lower-Mid</v>
      </c>
    </row>
    <row r="7293" spans="1:16" x14ac:dyDescent="0.35">
      <c r="A7293">
        <v>18410380</v>
      </c>
      <c r="B7293" t="s">
        <v>14256</v>
      </c>
      <c r="C7293">
        <v>1</v>
      </c>
      <c r="D7293" t="s">
        <v>13002</v>
      </c>
      <c r="E7293" t="s">
        <v>14257</v>
      </c>
      <c r="F7293" t="s">
        <v>13124</v>
      </c>
      <c r="G7293" t="s">
        <v>442</v>
      </c>
      <c r="H7293" t="s">
        <v>18</v>
      </c>
      <c r="I7293" t="s">
        <v>19</v>
      </c>
      <c r="J7293" t="s">
        <v>19</v>
      </c>
      <c r="K7293" t="s">
        <v>19</v>
      </c>
      <c r="L7293">
        <v>650</v>
      </c>
      <c r="M7293">
        <v>3</v>
      </c>
      <c r="N7293" s="1">
        <v>41990</v>
      </c>
      <c r="O7293" t="s">
        <v>19477</v>
      </c>
      <c r="P7293" t="str">
        <f t="shared" si="113"/>
        <v>Lower-Mid</v>
      </c>
    </row>
    <row r="7294" spans="1:16" x14ac:dyDescent="0.35">
      <c r="A7294">
        <v>18339329</v>
      </c>
      <c r="B7294" t="s">
        <v>14258</v>
      </c>
      <c r="C7294">
        <v>1</v>
      </c>
      <c r="D7294" t="s">
        <v>13002</v>
      </c>
      <c r="E7294" t="s">
        <v>14259</v>
      </c>
      <c r="F7294" t="s">
        <v>13087</v>
      </c>
      <c r="G7294" t="s">
        <v>422</v>
      </c>
      <c r="H7294" t="s">
        <v>18</v>
      </c>
      <c r="I7294" t="s">
        <v>19</v>
      </c>
      <c r="J7294" t="s">
        <v>19</v>
      </c>
      <c r="K7294" t="s">
        <v>19</v>
      </c>
      <c r="L7294">
        <v>550</v>
      </c>
      <c r="M7294">
        <v>3</v>
      </c>
      <c r="N7294" s="1">
        <v>41251</v>
      </c>
      <c r="O7294" t="s">
        <v>19477</v>
      </c>
      <c r="P7294" t="str">
        <f t="shared" si="113"/>
        <v>Lower-Mid</v>
      </c>
    </row>
    <row r="7295" spans="1:16" x14ac:dyDescent="0.35">
      <c r="A7295">
        <v>304818</v>
      </c>
      <c r="B7295" t="s">
        <v>14260</v>
      </c>
      <c r="C7295">
        <v>1</v>
      </c>
      <c r="D7295" t="s">
        <v>13002</v>
      </c>
      <c r="E7295" t="s">
        <v>14261</v>
      </c>
      <c r="F7295" t="s">
        <v>13087</v>
      </c>
      <c r="G7295" t="s">
        <v>442</v>
      </c>
      <c r="H7295" t="s">
        <v>18</v>
      </c>
      <c r="I7295" t="s">
        <v>19</v>
      </c>
      <c r="J7295" t="s">
        <v>19</v>
      </c>
      <c r="K7295" t="s">
        <v>19</v>
      </c>
      <c r="L7295">
        <v>550</v>
      </c>
      <c r="M7295">
        <v>3</v>
      </c>
      <c r="N7295" s="1">
        <v>41255</v>
      </c>
      <c r="O7295" t="s">
        <v>19477</v>
      </c>
      <c r="P7295" t="str">
        <f t="shared" si="113"/>
        <v>Lower-Mid</v>
      </c>
    </row>
    <row r="7296" spans="1:16" x14ac:dyDescent="0.35">
      <c r="A7296">
        <v>18273047</v>
      </c>
      <c r="B7296" t="s">
        <v>14262</v>
      </c>
      <c r="C7296">
        <v>1</v>
      </c>
      <c r="D7296" t="s">
        <v>13002</v>
      </c>
      <c r="E7296" t="s">
        <v>13321</v>
      </c>
      <c r="F7296" t="s">
        <v>13090</v>
      </c>
      <c r="G7296" t="s">
        <v>2951</v>
      </c>
      <c r="H7296" t="s">
        <v>18</v>
      </c>
      <c r="I7296" t="s">
        <v>19</v>
      </c>
      <c r="J7296" t="s">
        <v>25</v>
      </c>
      <c r="K7296" t="s">
        <v>19</v>
      </c>
      <c r="L7296">
        <v>550</v>
      </c>
      <c r="M7296">
        <v>4</v>
      </c>
      <c r="N7296" s="1">
        <v>41255</v>
      </c>
      <c r="O7296" t="s">
        <v>19477</v>
      </c>
      <c r="P7296" t="str">
        <f t="shared" si="113"/>
        <v>Lower-Mid</v>
      </c>
    </row>
    <row r="7297" spans="1:16" x14ac:dyDescent="0.35">
      <c r="A7297">
        <v>310170</v>
      </c>
      <c r="B7297" t="s">
        <v>14183</v>
      </c>
      <c r="C7297">
        <v>1</v>
      </c>
      <c r="D7297" t="s">
        <v>13002</v>
      </c>
      <c r="E7297" t="s">
        <v>14263</v>
      </c>
      <c r="F7297" t="s">
        <v>12976</v>
      </c>
      <c r="G7297" t="s">
        <v>2826</v>
      </c>
      <c r="H7297" t="s">
        <v>18</v>
      </c>
      <c r="I7297" t="s">
        <v>19</v>
      </c>
      <c r="J7297" t="s">
        <v>25</v>
      </c>
      <c r="K7297" t="s">
        <v>19</v>
      </c>
      <c r="L7297">
        <v>650</v>
      </c>
      <c r="M7297">
        <v>3</v>
      </c>
      <c r="N7297" s="1">
        <v>42363</v>
      </c>
      <c r="O7297" t="s">
        <v>19477</v>
      </c>
      <c r="P7297" t="str">
        <f t="shared" si="113"/>
        <v>Lower-Mid</v>
      </c>
    </row>
    <row r="7298" spans="1:16" x14ac:dyDescent="0.35">
      <c r="A7298">
        <v>8090</v>
      </c>
      <c r="B7298" t="s">
        <v>6971</v>
      </c>
      <c r="C7298">
        <v>1</v>
      </c>
      <c r="D7298" t="s">
        <v>13002</v>
      </c>
      <c r="E7298" t="s">
        <v>14264</v>
      </c>
      <c r="F7298" t="s">
        <v>13257</v>
      </c>
      <c r="G7298" t="s">
        <v>422</v>
      </c>
      <c r="H7298" t="s">
        <v>18</v>
      </c>
      <c r="I7298" t="s">
        <v>19</v>
      </c>
      <c r="J7298" t="s">
        <v>19</v>
      </c>
      <c r="K7298" t="s">
        <v>19</v>
      </c>
      <c r="L7298">
        <v>300</v>
      </c>
      <c r="M7298">
        <v>3</v>
      </c>
      <c r="N7298" s="1">
        <v>42343</v>
      </c>
      <c r="O7298" t="s">
        <v>19477</v>
      </c>
      <c r="P7298" t="str">
        <f t="shared" ref="P7298:P7361" si="114">IF(L7298&lt;500, "Low",
 IF(L7298&lt;1000, "Lower-Mid",
 IF(L7298&lt;2000, "Mid",
 IF(L7298&lt;3000, "Upper-Mid", "High"))))</f>
        <v>Low</v>
      </c>
    </row>
    <row r="7299" spans="1:16" x14ac:dyDescent="0.35">
      <c r="A7299">
        <v>8089</v>
      </c>
      <c r="B7299" t="s">
        <v>14265</v>
      </c>
      <c r="C7299">
        <v>1</v>
      </c>
      <c r="D7299" t="s">
        <v>13002</v>
      </c>
      <c r="E7299" t="s">
        <v>14266</v>
      </c>
      <c r="F7299" t="s">
        <v>13021</v>
      </c>
      <c r="G7299" t="s">
        <v>6625</v>
      </c>
      <c r="H7299" t="s">
        <v>18</v>
      </c>
      <c r="I7299" t="s">
        <v>19</v>
      </c>
      <c r="J7299" t="s">
        <v>19</v>
      </c>
      <c r="K7299" t="s">
        <v>19</v>
      </c>
      <c r="L7299">
        <v>250</v>
      </c>
      <c r="M7299">
        <v>1</v>
      </c>
      <c r="N7299" s="1">
        <v>43091</v>
      </c>
      <c r="O7299" t="s">
        <v>19477</v>
      </c>
      <c r="P7299" t="str">
        <f t="shared" si="114"/>
        <v>Low</v>
      </c>
    </row>
    <row r="7300" spans="1:16" x14ac:dyDescent="0.35">
      <c r="A7300">
        <v>18281981</v>
      </c>
      <c r="B7300" t="s">
        <v>14267</v>
      </c>
      <c r="C7300">
        <v>1</v>
      </c>
      <c r="D7300" t="s">
        <v>13002</v>
      </c>
      <c r="E7300" t="s">
        <v>14268</v>
      </c>
      <c r="F7300" t="s">
        <v>13093</v>
      </c>
      <c r="G7300" t="s">
        <v>2658</v>
      </c>
      <c r="H7300" t="s">
        <v>18</v>
      </c>
      <c r="I7300" t="s">
        <v>19</v>
      </c>
      <c r="J7300" t="s">
        <v>19</v>
      </c>
      <c r="K7300" t="s">
        <v>19</v>
      </c>
      <c r="L7300">
        <v>300</v>
      </c>
      <c r="M7300">
        <v>3</v>
      </c>
      <c r="N7300" s="1">
        <v>40884</v>
      </c>
      <c r="O7300" t="s">
        <v>19477</v>
      </c>
      <c r="P7300" t="str">
        <f t="shared" si="114"/>
        <v>Low</v>
      </c>
    </row>
    <row r="7301" spans="1:16" x14ac:dyDescent="0.35">
      <c r="A7301">
        <v>18258764</v>
      </c>
      <c r="B7301" t="s">
        <v>14269</v>
      </c>
      <c r="C7301">
        <v>1</v>
      </c>
      <c r="D7301" t="s">
        <v>13002</v>
      </c>
      <c r="E7301" t="s">
        <v>14270</v>
      </c>
      <c r="F7301" t="s">
        <v>13100</v>
      </c>
      <c r="G7301" t="s">
        <v>435</v>
      </c>
      <c r="H7301" t="s">
        <v>18</v>
      </c>
      <c r="I7301" t="s">
        <v>19</v>
      </c>
      <c r="J7301" t="s">
        <v>19</v>
      </c>
      <c r="K7301" t="s">
        <v>19</v>
      </c>
      <c r="L7301">
        <v>300</v>
      </c>
      <c r="M7301">
        <v>3</v>
      </c>
      <c r="N7301" s="1">
        <v>43097</v>
      </c>
      <c r="O7301" t="s">
        <v>19477</v>
      </c>
      <c r="P7301" t="str">
        <f t="shared" si="114"/>
        <v>Low</v>
      </c>
    </row>
    <row r="7302" spans="1:16" x14ac:dyDescent="0.35">
      <c r="A7302">
        <v>18421059</v>
      </c>
      <c r="B7302" t="s">
        <v>14271</v>
      </c>
      <c r="C7302">
        <v>1</v>
      </c>
      <c r="D7302" t="s">
        <v>13002</v>
      </c>
      <c r="E7302" t="s">
        <v>14272</v>
      </c>
      <c r="F7302" t="s">
        <v>13067</v>
      </c>
      <c r="G7302" t="s">
        <v>17</v>
      </c>
      <c r="H7302" t="s">
        <v>18</v>
      </c>
      <c r="I7302" t="s">
        <v>19</v>
      </c>
      <c r="J7302" t="s">
        <v>19</v>
      </c>
      <c r="K7302" t="s">
        <v>19</v>
      </c>
      <c r="L7302">
        <v>200</v>
      </c>
      <c r="M7302">
        <v>3</v>
      </c>
      <c r="N7302" s="1">
        <v>40523</v>
      </c>
      <c r="O7302" t="s">
        <v>19477</v>
      </c>
      <c r="P7302" t="str">
        <f t="shared" si="114"/>
        <v>Low</v>
      </c>
    </row>
    <row r="7303" spans="1:16" x14ac:dyDescent="0.35">
      <c r="A7303">
        <v>18014154</v>
      </c>
      <c r="B7303" t="s">
        <v>13675</v>
      </c>
      <c r="C7303">
        <v>1</v>
      </c>
      <c r="D7303" t="s">
        <v>13002</v>
      </c>
      <c r="E7303" t="s">
        <v>14273</v>
      </c>
      <c r="F7303" t="s">
        <v>13070</v>
      </c>
      <c r="G7303" t="s">
        <v>2826</v>
      </c>
      <c r="H7303" t="s">
        <v>18</v>
      </c>
      <c r="I7303" t="s">
        <v>19</v>
      </c>
      <c r="J7303" t="s">
        <v>19</v>
      </c>
      <c r="K7303" t="s">
        <v>19</v>
      </c>
      <c r="L7303">
        <v>650</v>
      </c>
      <c r="M7303">
        <v>3</v>
      </c>
      <c r="N7303" s="1">
        <v>41258</v>
      </c>
      <c r="O7303" t="s">
        <v>19477</v>
      </c>
      <c r="P7303" t="str">
        <f t="shared" si="114"/>
        <v>Lower-Mid</v>
      </c>
    </row>
    <row r="7304" spans="1:16" x14ac:dyDescent="0.35">
      <c r="A7304">
        <v>308877</v>
      </c>
      <c r="B7304" t="s">
        <v>14274</v>
      </c>
      <c r="C7304">
        <v>1</v>
      </c>
      <c r="D7304" t="s">
        <v>13002</v>
      </c>
      <c r="E7304" t="s">
        <v>14275</v>
      </c>
      <c r="F7304" t="s">
        <v>13027</v>
      </c>
      <c r="G7304" t="s">
        <v>491</v>
      </c>
      <c r="H7304" t="s">
        <v>18</v>
      </c>
      <c r="I7304" t="s">
        <v>19</v>
      </c>
      <c r="J7304" t="s">
        <v>19</v>
      </c>
      <c r="K7304" t="s">
        <v>19</v>
      </c>
      <c r="L7304">
        <v>300</v>
      </c>
      <c r="M7304">
        <v>3</v>
      </c>
      <c r="N7304" s="1">
        <v>42718</v>
      </c>
      <c r="O7304" t="s">
        <v>19477</v>
      </c>
      <c r="P7304" t="str">
        <f t="shared" si="114"/>
        <v>Low</v>
      </c>
    </row>
    <row r="7305" spans="1:16" x14ac:dyDescent="0.35">
      <c r="A7305">
        <v>18124378</v>
      </c>
      <c r="B7305" t="s">
        <v>14276</v>
      </c>
      <c r="C7305">
        <v>1</v>
      </c>
      <c r="D7305" t="s">
        <v>14</v>
      </c>
      <c r="E7305" t="s">
        <v>14277</v>
      </c>
      <c r="F7305" t="s">
        <v>3240</v>
      </c>
      <c r="G7305" t="s">
        <v>14278</v>
      </c>
      <c r="H7305" t="s">
        <v>18</v>
      </c>
      <c r="I7305" t="s">
        <v>25</v>
      </c>
      <c r="J7305" t="s">
        <v>19</v>
      </c>
      <c r="K7305" t="s">
        <v>19</v>
      </c>
      <c r="L7305">
        <v>2000</v>
      </c>
      <c r="M7305">
        <v>4</v>
      </c>
      <c r="N7305" s="1">
        <v>41592</v>
      </c>
      <c r="O7305" t="s">
        <v>19477</v>
      </c>
      <c r="P7305" t="str">
        <f t="shared" si="114"/>
        <v>Upper-Mid</v>
      </c>
    </row>
    <row r="7306" spans="1:16" x14ac:dyDescent="0.35">
      <c r="A7306">
        <v>791</v>
      </c>
      <c r="B7306" t="s">
        <v>5307</v>
      </c>
      <c r="C7306">
        <v>1</v>
      </c>
      <c r="D7306" t="s">
        <v>13002</v>
      </c>
      <c r="E7306" t="s">
        <v>14279</v>
      </c>
      <c r="F7306" t="s">
        <v>13106</v>
      </c>
      <c r="G7306" t="s">
        <v>439</v>
      </c>
      <c r="H7306" t="s">
        <v>18</v>
      </c>
      <c r="I7306" t="s">
        <v>19</v>
      </c>
      <c r="J7306" t="s">
        <v>19</v>
      </c>
      <c r="K7306" t="s">
        <v>19</v>
      </c>
      <c r="L7306">
        <v>600</v>
      </c>
      <c r="M7306">
        <v>4</v>
      </c>
      <c r="N7306" s="1">
        <v>41991</v>
      </c>
      <c r="O7306" t="s">
        <v>19477</v>
      </c>
      <c r="P7306" t="str">
        <f t="shared" si="114"/>
        <v>Lower-Mid</v>
      </c>
    </row>
    <row r="7307" spans="1:16" x14ac:dyDescent="0.35">
      <c r="A7307">
        <v>394</v>
      </c>
      <c r="B7307" t="s">
        <v>4010</v>
      </c>
      <c r="C7307">
        <v>1</v>
      </c>
      <c r="D7307" t="s">
        <v>13002</v>
      </c>
      <c r="E7307" t="s">
        <v>14280</v>
      </c>
      <c r="F7307" t="s">
        <v>13106</v>
      </c>
      <c r="G7307" t="s">
        <v>563</v>
      </c>
      <c r="H7307" t="s">
        <v>18</v>
      </c>
      <c r="I7307" t="s">
        <v>19</v>
      </c>
      <c r="J7307" t="s">
        <v>19</v>
      </c>
      <c r="K7307" t="s">
        <v>19</v>
      </c>
      <c r="L7307">
        <v>1000</v>
      </c>
      <c r="M7307">
        <v>4</v>
      </c>
      <c r="N7307" s="1">
        <v>42345</v>
      </c>
      <c r="O7307" t="s">
        <v>19477</v>
      </c>
      <c r="P7307" t="str">
        <f t="shared" si="114"/>
        <v>Mid</v>
      </c>
    </row>
    <row r="7308" spans="1:16" x14ac:dyDescent="0.35">
      <c r="A7308">
        <v>5689</v>
      </c>
      <c r="B7308" t="s">
        <v>14281</v>
      </c>
      <c r="C7308">
        <v>1</v>
      </c>
      <c r="D7308" t="s">
        <v>13002</v>
      </c>
      <c r="E7308" t="s">
        <v>14282</v>
      </c>
      <c r="F7308" t="s">
        <v>13106</v>
      </c>
      <c r="G7308" t="s">
        <v>12834</v>
      </c>
      <c r="H7308" t="s">
        <v>18</v>
      </c>
      <c r="I7308" t="s">
        <v>19</v>
      </c>
      <c r="J7308" t="s">
        <v>19</v>
      </c>
      <c r="K7308" t="s">
        <v>19</v>
      </c>
      <c r="L7308">
        <v>1000</v>
      </c>
      <c r="M7308">
        <v>4</v>
      </c>
      <c r="N7308" s="1">
        <v>40534</v>
      </c>
      <c r="O7308" t="s">
        <v>19477</v>
      </c>
      <c r="P7308" t="str">
        <f t="shared" si="114"/>
        <v>Mid</v>
      </c>
    </row>
    <row r="7309" spans="1:16" x14ac:dyDescent="0.35">
      <c r="A7309">
        <v>4473</v>
      </c>
      <c r="B7309" t="s">
        <v>2704</v>
      </c>
      <c r="C7309">
        <v>1</v>
      </c>
      <c r="D7309" t="s">
        <v>13002</v>
      </c>
      <c r="E7309" t="s">
        <v>14283</v>
      </c>
      <c r="F7309" t="s">
        <v>13551</v>
      </c>
      <c r="G7309" t="s">
        <v>2707</v>
      </c>
      <c r="H7309" t="s">
        <v>18</v>
      </c>
      <c r="I7309" t="s">
        <v>19</v>
      </c>
      <c r="J7309" t="s">
        <v>19</v>
      </c>
      <c r="K7309" t="s">
        <v>19</v>
      </c>
      <c r="L7309">
        <v>600</v>
      </c>
      <c r="M7309">
        <v>4</v>
      </c>
      <c r="N7309" s="1">
        <v>42701</v>
      </c>
      <c r="O7309" t="s">
        <v>19477</v>
      </c>
      <c r="P7309" t="str">
        <f t="shared" si="114"/>
        <v>Lower-Mid</v>
      </c>
    </row>
    <row r="7310" spans="1:16" x14ac:dyDescent="0.35">
      <c r="A7310">
        <v>18272361</v>
      </c>
      <c r="B7310" t="s">
        <v>14284</v>
      </c>
      <c r="C7310">
        <v>1</v>
      </c>
      <c r="D7310" t="s">
        <v>13002</v>
      </c>
      <c r="E7310" t="s">
        <v>14285</v>
      </c>
      <c r="F7310" t="s">
        <v>13557</v>
      </c>
      <c r="G7310" t="s">
        <v>419</v>
      </c>
      <c r="H7310" t="s">
        <v>18</v>
      </c>
      <c r="I7310" t="s">
        <v>25</v>
      </c>
      <c r="J7310" t="s">
        <v>19</v>
      </c>
      <c r="K7310" t="s">
        <v>19</v>
      </c>
      <c r="L7310">
        <v>1100</v>
      </c>
      <c r="M7310">
        <v>3</v>
      </c>
      <c r="N7310" s="1">
        <v>43045</v>
      </c>
      <c r="O7310" t="s">
        <v>19477</v>
      </c>
      <c r="P7310" t="str">
        <f t="shared" si="114"/>
        <v>Mid</v>
      </c>
    </row>
    <row r="7311" spans="1:16" x14ac:dyDescent="0.35">
      <c r="A7311">
        <v>18372695</v>
      </c>
      <c r="B7311" t="s">
        <v>14286</v>
      </c>
      <c r="C7311">
        <v>1</v>
      </c>
      <c r="D7311" t="s">
        <v>13002</v>
      </c>
      <c r="E7311" t="s">
        <v>14287</v>
      </c>
      <c r="F7311" t="s">
        <v>13557</v>
      </c>
      <c r="G7311" t="s">
        <v>14288</v>
      </c>
      <c r="H7311" t="s">
        <v>18</v>
      </c>
      <c r="I7311" t="s">
        <v>25</v>
      </c>
      <c r="J7311" t="s">
        <v>19</v>
      </c>
      <c r="K7311" t="s">
        <v>19</v>
      </c>
      <c r="L7311">
        <v>1500</v>
      </c>
      <c r="M7311">
        <v>3</v>
      </c>
      <c r="N7311" s="1">
        <v>41601</v>
      </c>
      <c r="O7311" t="s">
        <v>19477</v>
      </c>
      <c r="P7311" t="str">
        <f t="shared" si="114"/>
        <v>Mid</v>
      </c>
    </row>
    <row r="7312" spans="1:16" x14ac:dyDescent="0.35">
      <c r="A7312">
        <v>18303706</v>
      </c>
      <c r="B7312" t="s">
        <v>14289</v>
      </c>
      <c r="C7312">
        <v>1</v>
      </c>
      <c r="D7312" t="s">
        <v>13002</v>
      </c>
      <c r="E7312" t="s">
        <v>14199</v>
      </c>
      <c r="F7312" t="s">
        <v>13557</v>
      </c>
      <c r="G7312" t="s">
        <v>647</v>
      </c>
      <c r="H7312" t="s">
        <v>18</v>
      </c>
      <c r="I7312" t="s">
        <v>19</v>
      </c>
      <c r="J7312" t="s">
        <v>19</v>
      </c>
      <c r="K7312" t="s">
        <v>19</v>
      </c>
      <c r="L7312">
        <v>250</v>
      </c>
      <c r="M7312">
        <v>4</v>
      </c>
      <c r="N7312" s="1">
        <v>41971</v>
      </c>
      <c r="O7312" t="s">
        <v>19477</v>
      </c>
      <c r="P7312" t="str">
        <f t="shared" si="114"/>
        <v>Low</v>
      </c>
    </row>
    <row r="7313" spans="1:16" x14ac:dyDescent="0.35">
      <c r="A7313">
        <v>18366022</v>
      </c>
      <c r="B7313" t="s">
        <v>14290</v>
      </c>
      <c r="C7313">
        <v>1</v>
      </c>
      <c r="D7313" t="s">
        <v>13002</v>
      </c>
      <c r="E7313" t="s">
        <v>14291</v>
      </c>
      <c r="F7313" t="s">
        <v>13557</v>
      </c>
      <c r="G7313" t="s">
        <v>14292</v>
      </c>
      <c r="H7313" t="s">
        <v>18</v>
      </c>
      <c r="I7313" t="s">
        <v>25</v>
      </c>
      <c r="J7313" t="s">
        <v>25</v>
      </c>
      <c r="K7313" t="s">
        <v>19</v>
      </c>
      <c r="L7313">
        <v>1400</v>
      </c>
      <c r="M7313">
        <v>4</v>
      </c>
      <c r="N7313" s="1">
        <v>42698</v>
      </c>
      <c r="O7313" t="s">
        <v>19477</v>
      </c>
      <c r="P7313" t="str">
        <f t="shared" si="114"/>
        <v>Mid</v>
      </c>
    </row>
    <row r="7314" spans="1:16" x14ac:dyDescent="0.35">
      <c r="A7314">
        <v>18419893</v>
      </c>
      <c r="B7314" t="s">
        <v>14293</v>
      </c>
      <c r="C7314">
        <v>1</v>
      </c>
      <c r="D7314" t="s">
        <v>13002</v>
      </c>
      <c r="E7314" t="s">
        <v>14294</v>
      </c>
      <c r="F7314" t="s">
        <v>13177</v>
      </c>
      <c r="G7314" t="s">
        <v>419</v>
      </c>
      <c r="H7314" t="s">
        <v>18</v>
      </c>
      <c r="I7314" t="s">
        <v>25</v>
      </c>
      <c r="J7314" t="s">
        <v>25</v>
      </c>
      <c r="K7314" t="s">
        <v>19</v>
      </c>
      <c r="L7314">
        <v>1300</v>
      </c>
      <c r="M7314">
        <v>4</v>
      </c>
      <c r="N7314" s="1">
        <v>40867</v>
      </c>
      <c r="O7314" t="s">
        <v>19477</v>
      </c>
      <c r="P7314" t="str">
        <f t="shared" si="114"/>
        <v>Mid</v>
      </c>
    </row>
    <row r="7315" spans="1:16" x14ac:dyDescent="0.35">
      <c r="A7315">
        <v>18253392</v>
      </c>
      <c r="B7315" t="s">
        <v>14295</v>
      </c>
      <c r="C7315">
        <v>1</v>
      </c>
      <c r="D7315" t="s">
        <v>13002</v>
      </c>
      <c r="E7315" t="s">
        <v>14296</v>
      </c>
      <c r="F7315" t="s">
        <v>13145</v>
      </c>
      <c r="G7315" t="s">
        <v>459</v>
      </c>
      <c r="H7315" t="s">
        <v>18</v>
      </c>
      <c r="I7315" t="s">
        <v>19</v>
      </c>
      <c r="J7315" t="s">
        <v>25</v>
      </c>
      <c r="K7315" t="s">
        <v>19</v>
      </c>
      <c r="L7315">
        <v>300</v>
      </c>
      <c r="M7315">
        <v>3</v>
      </c>
      <c r="N7315" s="1">
        <v>42326</v>
      </c>
      <c r="O7315" t="s">
        <v>19477</v>
      </c>
      <c r="P7315" t="str">
        <f t="shared" si="114"/>
        <v>Low</v>
      </c>
    </row>
    <row r="7316" spans="1:16" x14ac:dyDescent="0.35">
      <c r="A7316">
        <v>307628</v>
      </c>
      <c r="B7316" t="s">
        <v>14297</v>
      </c>
      <c r="C7316">
        <v>1</v>
      </c>
      <c r="D7316" t="s">
        <v>13002</v>
      </c>
      <c r="E7316" t="s">
        <v>14298</v>
      </c>
      <c r="F7316" t="s">
        <v>13145</v>
      </c>
      <c r="G7316" t="s">
        <v>12751</v>
      </c>
      <c r="H7316" t="s">
        <v>18</v>
      </c>
      <c r="I7316" t="s">
        <v>25</v>
      </c>
      <c r="J7316" t="s">
        <v>25</v>
      </c>
      <c r="K7316" t="s">
        <v>19</v>
      </c>
      <c r="L7316">
        <v>1000</v>
      </c>
      <c r="M7316">
        <v>3</v>
      </c>
      <c r="N7316" s="1">
        <v>40862</v>
      </c>
      <c r="O7316" t="s">
        <v>19477</v>
      </c>
      <c r="P7316" t="str">
        <f t="shared" si="114"/>
        <v>Mid</v>
      </c>
    </row>
    <row r="7317" spans="1:16" x14ac:dyDescent="0.35">
      <c r="A7317">
        <v>302139</v>
      </c>
      <c r="B7317" t="s">
        <v>540</v>
      </c>
      <c r="C7317">
        <v>1</v>
      </c>
      <c r="D7317" t="s">
        <v>13002</v>
      </c>
      <c r="E7317" t="s">
        <v>14299</v>
      </c>
      <c r="F7317" t="s">
        <v>13145</v>
      </c>
      <c r="G7317" t="s">
        <v>541</v>
      </c>
      <c r="H7317" t="s">
        <v>18</v>
      </c>
      <c r="I7317" t="s">
        <v>19</v>
      </c>
      <c r="J7317" t="s">
        <v>19</v>
      </c>
      <c r="K7317" t="s">
        <v>19</v>
      </c>
      <c r="L7317">
        <v>700</v>
      </c>
      <c r="M7317">
        <v>4</v>
      </c>
      <c r="N7317" s="1">
        <v>41593</v>
      </c>
      <c r="O7317" t="s">
        <v>19477</v>
      </c>
      <c r="P7317" t="str">
        <f t="shared" si="114"/>
        <v>Lower-Mid</v>
      </c>
    </row>
    <row r="7318" spans="1:16" x14ac:dyDescent="0.35">
      <c r="A7318">
        <v>2342</v>
      </c>
      <c r="B7318" t="s">
        <v>14300</v>
      </c>
      <c r="C7318">
        <v>1</v>
      </c>
      <c r="D7318" t="s">
        <v>13002</v>
      </c>
      <c r="E7318" t="s">
        <v>14301</v>
      </c>
      <c r="F7318" t="s">
        <v>13562</v>
      </c>
      <c r="G7318" t="s">
        <v>1511</v>
      </c>
      <c r="H7318" t="s">
        <v>18</v>
      </c>
      <c r="I7318" t="s">
        <v>25</v>
      </c>
      <c r="J7318" t="s">
        <v>25</v>
      </c>
      <c r="K7318" t="s">
        <v>19</v>
      </c>
      <c r="L7318">
        <v>1000</v>
      </c>
      <c r="M7318">
        <v>3</v>
      </c>
      <c r="N7318" s="1">
        <v>41953</v>
      </c>
      <c r="O7318" t="s">
        <v>19477</v>
      </c>
      <c r="P7318" t="str">
        <f t="shared" si="114"/>
        <v>Mid</v>
      </c>
    </row>
    <row r="7319" spans="1:16" x14ac:dyDescent="0.35">
      <c r="A7319">
        <v>18383509</v>
      </c>
      <c r="B7319" t="s">
        <v>6411</v>
      </c>
      <c r="C7319">
        <v>1</v>
      </c>
      <c r="D7319" t="s">
        <v>13002</v>
      </c>
      <c r="E7319" t="s">
        <v>13266</v>
      </c>
      <c r="F7319" t="s">
        <v>13004</v>
      </c>
      <c r="G7319" t="s">
        <v>647</v>
      </c>
      <c r="H7319" t="s">
        <v>18</v>
      </c>
      <c r="I7319" t="s">
        <v>19</v>
      </c>
      <c r="J7319" t="s">
        <v>19</v>
      </c>
      <c r="K7319" t="s">
        <v>19</v>
      </c>
      <c r="L7319">
        <v>300</v>
      </c>
      <c r="M7319">
        <v>3</v>
      </c>
      <c r="N7319" s="1">
        <v>40857</v>
      </c>
      <c r="O7319" t="s">
        <v>19477</v>
      </c>
      <c r="P7319" t="str">
        <f t="shared" si="114"/>
        <v>Low</v>
      </c>
    </row>
    <row r="7320" spans="1:16" x14ac:dyDescent="0.35">
      <c r="A7320">
        <v>4627</v>
      </c>
      <c r="B7320" t="s">
        <v>14302</v>
      </c>
      <c r="C7320">
        <v>1</v>
      </c>
      <c r="D7320" t="s">
        <v>13002</v>
      </c>
      <c r="E7320" t="s">
        <v>14303</v>
      </c>
      <c r="F7320" t="s">
        <v>14304</v>
      </c>
      <c r="G7320" t="s">
        <v>422</v>
      </c>
      <c r="H7320" t="s">
        <v>18</v>
      </c>
      <c r="I7320" t="s">
        <v>25</v>
      </c>
      <c r="J7320" t="s">
        <v>19</v>
      </c>
      <c r="K7320" t="s">
        <v>19</v>
      </c>
      <c r="L7320">
        <v>1700</v>
      </c>
      <c r="M7320">
        <v>3</v>
      </c>
      <c r="N7320" s="1">
        <v>43413</v>
      </c>
      <c r="O7320" t="s">
        <v>19477</v>
      </c>
      <c r="P7320" t="str">
        <f t="shared" si="114"/>
        <v>Mid</v>
      </c>
    </row>
    <row r="7321" spans="1:16" x14ac:dyDescent="0.35">
      <c r="A7321">
        <v>18124366</v>
      </c>
      <c r="B7321" t="s">
        <v>14305</v>
      </c>
      <c r="C7321">
        <v>1</v>
      </c>
      <c r="D7321" t="s">
        <v>13002</v>
      </c>
      <c r="E7321" t="s">
        <v>14306</v>
      </c>
      <c r="F7321" t="s">
        <v>13714</v>
      </c>
      <c r="G7321" t="s">
        <v>513</v>
      </c>
      <c r="H7321" t="s">
        <v>18</v>
      </c>
      <c r="I7321" t="s">
        <v>19</v>
      </c>
      <c r="J7321" t="s">
        <v>25</v>
      </c>
      <c r="K7321" t="s">
        <v>19</v>
      </c>
      <c r="L7321">
        <v>550</v>
      </c>
      <c r="M7321">
        <v>3</v>
      </c>
      <c r="N7321" s="1">
        <v>41236</v>
      </c>
      <c r="O7321" t="s">
        <v>19477</v>
      </c>
      <c r="P7321" t="str">
        <f t="shared" si="114"/>
        <v>Lower-Mid</v>
      </c>
    </row>
    <row r="7322" spans="1:16" x14ac:dyDescent="0.35">
      <c r="A7322">
        <v>18289247</v>
      </c>
      <c r="B7322" t="s">
        <v>12149</v>
      </c>
      <c r="C7322">
        <v>1</v>
      </c>
      <c r="D7322" t="s">
        <v>14</v>
      </c>
      <c r="E7322" t="s">
        <v>7864</v>
      </c>
      <c r="F7322" t="s">
        <v>644</v>
      </c>
      <c r="G7322" t="s">
        <v>5300</v>
      </c>
      <c r="H7322" t="s">
        <v>18</v>
      </c>
      <c r="I7322" t="s">
        <v>19</v>
      </c>
      <c r="J7322" t="s">
        <v>19</v>
      </c>
      <c r="K7322" t="s">
        <v>19</v>
      </c>
      <c r="L7322">
        <v>2000</v>
      </c>
      <c r="M7322">
        <v>4</v>
      </c>
      <c r="N7322" s="1">
        <v>42682</v>
      </c>
      <c r="O7322" t="s">
        <v>19477</v>
      </c>
      <c r="P7322" t="str">
        <f t="shared" si="114"/>
        <v>Upper-Mid</v>
      </c>
    </row>
    <row r="7323" spans="1:16" x14ac:dyDescent="0.35">
      <c r="A7323">
        <v>304636</v>
      </c>
      <c r="B7323" t="s">
        <v>560</v>
      </c>
      <c r="C7323">
        <v>1</v>
      </c>
      <c r="D7323" t="s">
        <v>13002</v>
      </c>
      <c r="E7323" t="s">
        <v>14307</v>
      </c>
      <c r="F7323" t="s">
        <v>13010</v>
      </c>
      <c r="G7323" t="s">
        <v>2030</v>
      </c>
      <c r="H7323" t="s">
        <v>18</v>
      </c>
      <c r="I7323" t="s">
        <v>19</v>
      </c>
      <c r="J7323" t="s">
        <v>25</v>
      </c>
      <c r="K7323" t="s">
        <v>19</v>
      </c>
      <c r="L7323">
        <v>800</v>
      </c>
      <c r="M7323">
        <v>2</v>
      </c>
      <c r="N7323" s="1">
        <v>43051</v>
      </c>
      <c r="O7323" t="s">
        <v>19477</v>
      </c>
      <c r="P7323" t="str">
        <f t="shared" si="114"/>
        <v>Lower-Mid</v>
      </c>
    </row>
    <row r="7324" spans="1:16" x14ac:dyDescent="0.35">
      <c r="A7324">
        <v>18275760</v>
      </c>
      <c r="B7324" t="s">
        <v>5438</v>
      </c>
      <c r="C7324">
        <v>1</v>
      </c>
      <c r="D7324" t="s">
        <v>13002</v>
      </c>
      <c r="E7324" t="s">
        <v>14308</v>
      </c>
      <c r="F7324" t="s">
        <v>13018</v>
      </c>
      <c r="G7324" t="s">
        <v>2782</v>
      </c>
      <c r="H7324" t="s">
        <v>18</v>
      </c>
      <c r="I7324" t="s">
        <v>19</v>
      </c>
      <c r="J7324" t="s">
        <v>19</v>
      </c>
      <c r="K7324" t="s">
        <v>19</v>
      </c>
      <c r="L7324">
        <v>450</v>
      </c>
      <c r="M7324">
        <v>3</v>
      </c>
      <c r="N7324" s="1">
        <v>41221</v>
      </c>
      <c r="O7324" t="s">
        <v>19477</v>
      </c>
      <c r="P7324" t="str">
        <f t="shared" si="114"/>
        <v>Low</v>
      </c>
    </row>
    <row r="7325" spans="1:16" x14ac:dyDescent="0.35">
      <c r="A7325">
        <v>18245275</v>
      </c>
      <c r="B7325" t="s">
        <v>14309</v>
      </c>
      <c r="C7325">
        <v>1</v>
      </c>
      <c r="D7325" t="s">
        <v>13002</v>
      </c>
      <c r="E7325" t="s">
        <v>14310</v>
      </c>
      <c r="F7325" t="s">
        <v>13018</v>
      </c>
      <c r="G7325" t="s">
        <v>442</v>
      </c>
      <c r="H7325" t="s">
        <v>18</v>
      </c>
      <c r="I7325" t="s">
        <v>19</v>
      </c>
      <c r="J7325" t="s">
        <v>19</v>
      </c>
      <c r="K7325" t="s">
        <v>19</v>
      </c>
      <c r="L7325">
        <v>600</v>
      </c>
      <c r="M7325">
        <v>1</v>
      </c>
      <c r="N7325" s="1">
        <v>41224</v>
      </c>
      <c r="O7325" t="s">
        <v>19477</v>
      </c>
      <c r="P7325" t="str">
        <f t="shared" si="114"/>
        <v>Lower-Mid</v>
      </c>
    </row>
    <row r="7326" spans="1:16" x14ac:dyDescent="0.35">
      <c r="A7326">
        <v>300914</v>
      </c>
      <c r="B7326" t="s">
        <v>14311</v>
      </c>
      <c r="C7326">
        <v>1</v>
      </c>
      <c r="D7326" t="s">
        <v>13002</v>
      </c>
      <c r="E7326" t="s">
        <v>13041</v>
      </c>
      <c r="F7326" t="s">
        <v>11011</v>
      </c>
      <c r="G7326" t="s">
        <v>497</v>
      </c>
      <c r="H7326" t="s">
        <v>18</v>
      </c>
      <c r="I7326" t="s">
        <v>19</v>
      </c>
      <c r="J7326" t="s">
        <v>25</v>
      </c>
      <c r="K7326" t="s">
        <v>19</v>
      </c>
      <c r="L7326">
        <v>250</v>
      </c>
      <c r="M7326">
        <v>3</v>
      </c>
      <c r="N7326" s="1">
        <v>41956</v>
      </c>
      <c r="O7326" t="s">
        <v>19477</v>
      </c>
      <c r="P7326" t="str">
        <f t="shared" si="114"/>
        <v>Low</v>
      </c>
    </row>
    <row r="7327" spans="1:16" x14ac:dyDescent="0.35">
      <c r="A7327">
        <v>18435298</v>
      </c>
      <c r="B7327" t="s">
        <v>14312</v>
      </c>
      <c r="C7327">
        <v>1</v>
      </c>
      <c r="D7327" t="s">
        <v>13002</v>
      </c>
      <c r="E7327" t="s">
        <v>14313</v>
      </c>
      <c r="F7327" t="s">
        <v>11011</v>
      </c>
      <c r="G7327" t="s">
        <v>1491</v>
      </c>
      <c r="H7327" t="s">
        <v>18</v>
      </c>
      <c r="I7327" t="s">
        <v>19</v>
      </c>
      <c r="J7327" t="s">
        <v>25</v>
      </c>
      <c r="K7327" t="s">
        <v>19</v>
      </c>
      <c r="L7327">
        <v>700</v>
      </c>
      <c r="M7327">
        <v>4</v>
      </c>
      <c r="N7327" s="1">
        <v>41593</v>
      </c>
      <c r="O7327" t="s">
        <v>19477</v>
      </c>
      <c r="P7327" t="str">
        <f t="shared" si="114"/>
        <v>Lower-Mid</v>
      </c>
    </row>
    <row r="7328" spans="1:16" x14ac:dyDescent="0.35">
      <c r="A7328">
        <v>18367439</v>
      </c>
      <c r="B7328" t="s">
        <v>14314</v>
      </c>
      <c r="C7328">
        <v>1</v>
      </c>
      <c r="D7328" t="s">
        <v>13002</v>
      </c>
      <c r="E7328" t="s">
        <v>14315</v>
      </c>
      <c r="F7328" t="s">
        <v>11011</v>
      </c>
      <c r="G7328" t="s">
        <v>779</v>
      </c>
      <c r="H7328" t="s">
        <v>18</v>
      </c>
      <c r="I7328" t="s">
        <v>19</v>
      </c>
      <c r="J7328" t="s">
        <v>19</v>
      </c>
      <c r="K7328" t="s">
        <v>19</v>
      </c>
      <c r="L7328">
        <v>300</v>
      </c>
      <c r="M7328">
        <v>1</v>
      </c>
      <c r="N7328" s="1">
        <v>42328</v>
      </c>
      <c r="O7328" t="s">
        <v>19477</v>
      </c>
      <c r="P7328" t="str">
        <f t="shared" si="114"/>
        <v>Low</v>
      </c>
    </row>
    <row r="7329" spans="1:16" x14ac:dyDescent="0.35">
      <c r="A7329">
        <v>18258756</v>
      </c>
      <c r="B7329" t="s">
        <v>1385</v>
      </c>
      <c r="C7329">
        <v>1</v>
      </c>
      <c r="D7329" t="s">
        <v>13002</v>
      </c>
      <c r="E7329" t="s">
        <v>14316</v>
      </c>
      <c r="F7329" t="s">
        <v>11011</v>
      </c>
      <c r="G7329" t="s">
        <v>469</v>
      </c>
      <c r="H7329" t="s">
        <v>18</v>
      </c>
      <c r="I7329" t="s">
        <v>19</v>
      </c>
      <c r="J7329" t="s">
        <v>19</v>
      </c>
      <c r="K7329" t="s">
        <v>19</v>
      </c>
      <c r="L7329">
        <v>300</v>
      </c>
      <c r="M7329">
        <v>1</v>
      </c>
      <c r="N7329" s="1">
        <v>41219</v>
      </c>
      <c r="O7329" t="s">
        <v>19477</v>
      </c>
      <c r="P7329" t="str">
        <f t="shared" si="114"/>
        <v>Low</v>
      </c>
    </row>
    <row r="7330" spans="1:16" x14ac:dyDescent="0.35">
      <c r="A7330">
        <v>18415359</v>
      </c>
      <c r="B7330" t="s">
        <v>6826</v>
      </c>
      <c r="C7330">
        <v>1</v>
      </c>
      <c r="D7330" t="s">
        <v>13002</v>
      </c>
      <c r="E7330" t="s">
        <v>14317</v>
      </c>
      <c r="F7330" t="s">
        <v>13303</v>
      </c>
      <c r="G7330" t="s">
        <v>422</v>
      </c>
      <c r="H7330" t="s">
        <v>18</v>
      </c>
      <c r="I7330" t="s">
        <v>19</v>
      </c>
      <c r="J7330" t="s">
        <v>25</v>
      </c>
      <c r="K7330" t="s">
        <v>19</v>
      </c>
      <c r="L7330">
        <v>300</v>
      </c>
      <c r="M7330">
        <v>3</v>
      </c>
      <c r="N7330" s="1">
        <v>40493</v>
      </c>
      <c r="O7330" t="s">
        <v>19477</v>
      </c>
      <c r="P7330" t="str">
        <f t="shared" si="114"/>
        <v>Low</v>
      </c>
    </row>
    <row r="7331" spans="1:16" x14ac:dyDescent="0.35">
      <c r="A7331">
        <v>308563</v>
      </c>
      <c r="B7331" t="s">
        <v>14318</v>
      </c>
      <c r="C7331">
        <v>1</v>
      </c>
      <c r="D7331" t="s">
        <v>13002</v>
      </c>
      <c r="E7331" t="s">
        <v>14319</v>
      </c>
      <c r="F7331" t="s">
        <v>11140</v>
      </c>
      <c r="G7331" t="s">
        <v>422</v>
      </c>
      <c r="H7331" t="s">
        <v>18</v>
      </c>
      <c r="I7331" t="s">
        <v>19</v>
      </c>
      <c r="J7331" t="s">
        <v>25</v>
      </c>
      <c r="K7331" t="s">
        <v>19</v>
      </c>
      <c r="L7331">
        <v>600</v>
      </c>
      <c r="M7331">
        <v>3</v>
      </c>
      <c r="N7331" s="1">
        <v>40493</v>
      </c>
      <c r="O7331" t="s">
        <v>19477</v>
      </c>
      <c r="P7331" t="str">
        <f t="shared" si="114"/>
        <v>Lower-Mid</v>
      </c>
    </row>
    <row r="7332" spans="1:16" x14ac:dyDescent="0.35">
      <c r="A7332">
        <v>18224208</v>
      </c>
      <c r="B7332" t="s">
        <v>14320</v>
      </c>
      <c r="C7332">
        <v>1</v>
      </c>
      <c r="D7332" t="s">
        <v>13002</v>
      </c>
      <c r="E7332" t="s">
        <v>14321</v>
      </c>
      <c r="F7332" t="s">
        <v>12184</v>
      </c>
      <c r="G7332" t="s">
        <v>422</v>
      </c>
      <c r="H7332" t="s">
        <v>18</v>
      </c>
      <c r="I7332" t="s">
        <v>19</v>
      </c>
      <c r="J7332" t="s">
        <v>25</v>
      </c>
      <c r="K7332" t="s">
        <v>19</v>
      </c>
      <c r="L7332">
        <v>450</v>
      </c>
      <c r="M7332">
        <v>2</v>
      </c>
      <c r="N7332" s="1">
        <v>41944</v>
      </c>
      <c r="O7332" t="s">
        <v>19477</v>
      </c>
      <c r="P7332" t="str">
        <f t="shared" si="114"/>
        <v>Low</v>
      </c>
    </row>
    <row r="7333" spans="1:16" x14ac:dyDescent="0.35">
      <c r="A7333">
        <v>18236270</v>
      </c>
      <c r="B7333" t="s">
        <v>14322</v>
      </c>
      <c r="C7333">
        <v>1</v>
      </c>
      <c r="D7333" t="s">
        <v>13002</v>
      </c>
      <c r="E7333" t="s">
        <v>14323</v>
      </c>
      <c r="F7333" t="s">
        <v>13208</v>
      </c>
      <c r="G7333" t="s">
        <v>4758</v>
      </c>
      <c r="H7333" t="s">
        <v>18</v>
      </c>
      <c r="I7333" t="s">
        <v>19</v>
      </c>
      <c r="J7333" t="s">
        <v>19</v>
      </c>
      <c r="K7333" t="s">
        <v>19</v>
      </c>
      <c r="L7333">
        <v>450</v>
      </c>
      <c r="M7333">
        <v>3</v>
      </c>
      <c r="N7333" s="1">
        <v>41604</v>
      </c>
      <c r="O7333" t="s">
        <v>19477</v>
      </c>
      <c r="P7333" t="str">
        <f t="shared" si="114"/>
        <v>Low</v>
      </c>
    </row>
    <row r="7334" spans="1:16" x14ac:dyDescent="0.35">
      <c r="A7334">
        <v>312237</v>
      </c>
      <c r="B7334" t="s">
        <v>13723</v>
      </c>
      <c r="C7334">
        <v>1</v>
      </c>
      <c r="D7334" t="s">
        <v>13002</v>
      </c>
      <c r="E7334" t="s">
        <v>14324</v>
      </c>
      <c r="F7334" t="s">
        <v>13208</v>
      </c>
      <c r="G7334" t="s">
        <v>501</v>
      </c>
      <c r="H7334" t="s">
        <v>18</v>
      </c>
      <c r="I7334" t="s">
        <v>19</v>
      </c>
      <c r="J7334" t="s">
        <v>25</v>
      </c>
      <c r="K7334" t="s">
        <v>19</v>
      </c>
      <c r="L7334">
        <v>300</v>
      </c>
      <c r="M7334">
        <v>3</v>
      </c>
      <c r="N7334" s="1">
        <v>42331</v>
      </c>
      <c r="O7334" t="s">
        <v>19477</v>
      </c>
      <c r="P7334" t="str">
        <f t="shared" si="114"/>
        <v>Low</v>
      </c>
    </row>
    <row r="7335" spans="1:16" x14ac:dyDescent="0.35">
      <c r="A7335">
        <v>7991</v>
      </c>
      <c r="B7335" t="s">
        <v>14325</v>
      </c>
      <c r="C7335">
        <v>1</v>
      </c>
      <c r="D7335" t="s">
        <v>13002</v>
      </c>
      <c r="E7335" t="s">
        <v>14326</v>
      </c>
      <c r="F7335" t="s">
        <v>13733</v>
      </c>
      <c r="G7335" t="s">
        <v>459</v>
      </c>
      <c r="H7335" t="s">
        <v>18</v>
      </c>
      <c r="I7335" t="s">
        <v>19</v>
      </c>
      <c r="J7335" t="s">
        <v>19</v>
      </c>
      <c r="K7335" t="s">
        <v>19</v>
      </c>
      <c r="L7335">
        <v>200</v>
      </c>
      <c r="M7335">
        <v>3</v>
      </c>
      <c r="N7335" s="1">
        <v>43046</v>
      </c>
      <c r="O7335" t="s">
        <v>19477</v>
      </c>
      <c r="P7335" t="str">
        <f t="shared" si="114"/>
        <v>Low</v>
      </c>
    </row>
    <row r="7336" spans="1:16" x14ac:dyDescent="0.35">
      <c r="A7336">
        <v>3153</v>
      </c>
      <c r="B7336" t="s">
        <v>14327</v>
      </c>
      <c r="C7336">
        <v>1</v>
      </c>
      <c r="D7336" t="s">
        <v>13002</v>
      </c>
      <c r="E7336" t="s">
        <v>14328</v>
      </c>
      <c r="F7336" t="s">
        <v>11017</v>
      </c>
      <c r="G7336" t="s">
        <v>491</v>
      </c>
      <c r="H7336" t="s">
        <v>18</v>
      </c>
      <c r="I7336" t="s">
        <v>19</v>
      </c>
      <c r="J7336" t="s">
        <v>19</v>
      </c>
      <c r="K7336" t="s">
        <v>19</v>
      </c>
      <c r="L7336">
        <v>300</v>
      </c>
      <c r="M7336">
        <v>3</v>
      </c>
      <c r="N7336" s="1">
        <v>40872</v>
      </c>
      <c r="O7336" t="s">
        <v>19477</v>
      </c>
      <c r="P7336" t="str">
        <f t="shared" si="114"/>
        <v>Low</v>
      </c>
    </row>
    <row r="7337" spans="1:16" x14ac:dyDescent="0.35">
      <c r="A7337">
        <v>309215</v>
      </c>
      <c r="B7337" t="s">
        <v>14329</v>
      </c>
      <c r="C7337">
        <v>1</v>
      </c>
      <c r="D7337" t="s">
        <v>13002</v>
      </c>
      <c r="E7337" t="s">
        <v>14330</v>
      </c>
      <c r="F7337" t="s">
        <v>11017</v>
      </c>
      <c r="G7337" t="s">
        <v>497</v>
      </c>
      <c r="H7337" t="s">
        <v>18</v>
      </c>
      <c r="I7337" t="s">
        <v>19</v>
      </c>
      <c r="J7337" t="s">
        <v>19</v>
      </c>
      <c r="K7337" t="s">
        <v>19</v>
      </c>
      <c r="L7337">
        <v>300</v>
      </c>
      <c r="M7337">
        <v>3</v>
      </c>
      <c r="N7337" s="1">
        <v>41961</v>
      </c>
      <c r="O7337" t="s">
        <v>19477</v>
      </c>
      <c r="P7337" t="str">
        <f t="shared" si="114"/>
        <v>Low</v>
      </c>
    </row>
    <row r="7338" spans="1:16" x14ac:dyDescent="0.35">
      <c r="A7338">
        <v>18429379</v>
      </c>
      <c r="B7338" t="s">
        <v>14331</v>
      </c>
      <c r="C7338">
        <v>1</v>
      </c>
      <c r="D7338" t="s">
        <v>13002</v>
      </c>
      <c r="E7338" t="s">
        <v>14332</v>
      </c>
      <c r="F7338" t="s">
        <v>13811</v>
      </c>
      <c r="G7338" t="s">
        <v>17</v>
      </c>
      <c r="H7338" t="s">
        <v>18</v>
      </c>
      <c r="I7338" t="s">
        <v>19</v>
      </c>
      <c r="J7338" t="s">
        <v>19</v>
      </c>
      <c r="K7338" t="s">
        <v>19</v>
      </c>
      <c r="L7338">
        <v>200</v>
      </c>
      <c r="M7338">
        <v>3</v>
      </c>
      <c r="N7338" s="1">
        <v>42312</v>
      </c>
      <c r="O7338" t="s">
        <v>19477</v>
      </c>
      <c r="P7338" t="str">
        <f t="shared" si="114"/>
        <v>Low</v>
      </c>
    </row>
    <row r="7339" spans="1:16" x14ac:dyDescent="0.35">
      <c r="A7339">
        <v>18440192</v>
      </c>
      <c r="B7339" t="s">
        <v>14333</v>
      </c>
      <c r="C7339">
        <v>1</v>
      </c>
      <c r="D7339" t="s">
        <v>13002</v>
      </c>
      <c r="E7339" t="s">
        <v>14334</v>
      </c>
      <c r="F7339" t="s">
        <v>13052</v>
      </c>
      <c r="G7339" t="s">
        <v>779</v>
      </c>
      <c r="H7339" t="s">
        <v>18</v>
      </c>
      <c r="I7339" t="s">
        <v>19</v>
      </c>
      <c r="J7339" t="s">
        <v>19</v>
      </c>
      <c r="K7339" t="s">
        <v>19</v>
      </c>
      <c r="L7339">
        <v>300</v>
      </c>
      <c r="M7339">
        <v>3</v>
      </c>
      <c r="N7339" s="1">
        <v>42688</v>
      </c>
      <c r="O7339" t="s">
        <v>19477</v>
      </c>
      <c r="P7339" t="str">
        <f t="shared" si="114"/>
        <v>Low</v>
      </c>
    </row>
    <row r="7340" spans="1:16" x14ac:dyDescent="0.35">
      <c r="A7340">
        <v>303025</v>
      </c>
      <c r="B7340" t="s">
        <v>14335</v>
      </c>
      <c r="C7340">
        <v>1</v>
      </c>
      <c r="D7340" t="s">
        <v>13002</v>
      </c>
      <c r="E7340" t="s">
        <v>14336</v>
      </c>
      <c r="F7340" t="s">
        <v>13052</v>
      </c>
      <c r="G7340" t="s">
        <v>442</v>
      </c>
      <c r="H7340" t="s">
        <v>18</v>
      </c>
      <c r="I7340" t="s">
        <v>19</v>
      </c>
      <c r="J7340" t="s">
        <v>19</v>
      </c>
      <c r="K7340" t="s">
        <v>19</v>
      </c>
      <c r="L7340">
        <v>550</v>
      </c>
      <c r="M7340">
        <v>2</v>
      </c>
      <c r="N7340" s="1">
        <v>42327</v>
      </c>
      <c r="O7340" t="s">
        <v>19477</v>
      </c>
      <c r="P7340" t="str">
        <f t="shared" si="114"/>
        <v>Lower-Mid</v>
      </c>
    </row>
    <row r="7341" spans="1:16" x14ac:dyDescent="0.35">
      <c r="A7341">
        <v>308763</v>
      </c>
      <c r="B7341" t="s">
        <v>14337</v>
      </c>
      <c r="C7341">
        <v>1</v>
      </c>
      <c r="D7341" t="s">
        <v>13002</v>
      </c>
      <c r="E7341" t="s">
        <v>14338</v>
      </c>
      <c r="F7341" t="s">
        <v>13058</v>
      </c>
      <c r="G7341" t="s">
        <v>17</v>
      </c>
      <c r="H7341" t="s">
        <v>18</v>
      </c>
      <c r="I7341" t="s">
        <v>19</v>
      </c>
      <c r="J7341" t="s">
        <v>19</v>
      </c>
      <c r="K7341" t="s">
        <v>19</v>
      </c>
      <c r="L7341">
        <v>200</v>
      </c>
      <c r="M7341">
        <v>3</v>
      </c>
      <c r="N7341" s="1">
        <v>42329</v>
      </c>
      <c r="O7341" t="s">
        <v>19477</v>
      </c>
      <c r="P7341" t="str">
        <f t="shared" si="114"/>
        <v>Low</v>
      </c>
    </row>
    <row r="7342" spans="1:16" x14ac:dyDescent="0.35">
      <c r="A7342">
        <v>18303838</v>
      </c>
      <c r="B7342" t="s">
        <v>14339</v>
      </c>
      <c r="C7342">
        <v>1</v>
      </c>
      <c r="D7342" t="s">
        <v>13002</v>
      </c>
      <c r="E7342" t="s">
        <v>13086</v>
      </c>
      <c r="F7342" t="s">
        <v>13087</v>
      </c>
      <c r="G7342" t="s">
        <v>501</v>
      </c>
      <c r="H7342" t="s">
        <v>18</v>
      </c>
      <c r="I7342" t="s">
        <v>19</v>
      </c>
      <c r="J7342" t="s">
        <v>19</v>
      </c>
      <c r="K7342" t="s">
        <v>19</v>
      </c>
      <c r="L7342">
        <v>700</v>
      </c>
      <c r="M7342">
        <v>3</v>
      </c>
      <c r="N7342" s="1">
        <v>41606</v>
      </c>
      <c r="O7342" t="s">
        <v>19477</v>
      </c>
      <c r="P7342" t="str">
        <f t="shared" si="114"/>
        <v>Lower-Mid</v>
      </c>
    </row>
    <row r="7343" spans="1:16" x14ac:dyDescent="0.35">
      <c r="A7343">
        <v>3679</v>
      </c>
      <c r="B7343" t="s">
        <v>14340</v>
      </c>
      <c r="C7343">
        <v>1</v>
      </c>
      <c r="D7343" t="s">
        <v>13002</v>
      </c>
      <c r="E7343" t="s">
        <v>14341</v>
      </c>
      <c r="F7343" t="s">
        <v>11162</v>
      </c>
      <c r="G7343" t="s">
        <v>647</v>
      </c>
      <c r="H7343" t="s">
        <v>18</v>
      </c>
      <c r="I7343" t="s">
        <v>19</v>
      </c>
      <c r="J7343" t="s">
        <v>19</v>
      </c>
      <c r="K7343" t="s">
        <v>19</v>
      </c>
      <c r="L7343">
        <v>450</v>
      </c>
      <c r="M7343">
        <v>3</v>
      </c>
      <c r="N7343" s="1">
        <v>42683</v>
      </c>
      <c r="O7343" t="s">
        <v>19477</v>
      </c>
      <c r="P7343" t="str">
        <f t="shared" si="114"/>
        <v>Low</v>
      </c>
    </row>
    <row r="7344" spans="1:16" x14ac:dyDescent="0.35">
      <c r="A7344">
        <v>1919</v>
      </c>
      <c r="B7344" t="s">
        <v>8975</v>
      </c>
      <c r="C7344">
        <v>1</v>
      </c>
      <c r="D7344" t="s">
        <v>13002</v>
      </c>
      <c r="E7344" t="s">
        <v>14342</v>
      </c>
      <c r="F7344" t="s">
        <v>11162</v>
      </c>
      <c r="G7344" t="s">
        <v>718</v>
      </c>
      <c r="H7344" t="s">
        <v>18</v>
      </c>
      <c r="I7344" t="s">
        <v>19</v>
      </c>
      <c r="J7344" t="s">
        <v>19</v>
      </c>
      <c r="K7344" t="s">
        <v>19</v>
      </c>
      <c r="L7344">
        <v>250</v>
      </c>
      <c r="M7344">
        <v>4</v>
      </c>
      <c r="N7344" s="1">
        <v>43042</v>
      </c>
      <c r="O7344" t="s">
        <v>19477</v>
      </c>
      <c r="P7344" t="str">
        <f t="shared" si="114"/>
        <v>Low</v>
      </c>
    </row>
    <row r="7345" spans="1:16" x14ac:dyDescent="0.35">
      <c r="A7345">
        <v>308725</v>
      </c>
      <c r="B7345" t="s">
        <v>2620</v>
      </c>
      <c r="C7345">
        <v>1</v>
      </c>
      <c r="D7345" t="s">
        <v>13002</v>
      </c>
      <c r="E7345" t="s">
        <v>14343</v>
      </c>
      <c r="F7345" t="s">
        <v>11162</v>
      </c>
      <c r="G7345" t="s">
        <v>442</v>
      </c>
      <c r="H7345" t="s">
        <v>18</v>
      </c>
      <c r="I7345" t="s">
        <v>25</v>
      </c>
      <c r="J7345" t="s">
        <v>25</v>
      </c>
      <c r="K7345" t="s">
        <v>19</v>
      </c>
      <c r="L7345">
        <v>800</v>
      </c>
      <c r="M7345">
        <v>2</v>
      </c>
      <c r="N7345" s="1">
        <v>42309</v>
      </c>
      <c r="O7345" t="s">
        <v>19477</v>
      </c>
      <c r="P7345" t="str">
        <f t="shared" si="114"/>
        <v>Lower-Mid</v>
      </c>
    </row>
    <row r="7346" spans="1:16" x14ac:dyDescent="0.35">
      <c r="A7346">
        <v>18383531</v>
      </c>
      <c r="B7346" t="s">
        <v>14344</v>
      </c>
      <c r="C7346">
        <v>1</v>
      </c>
      <c r="D7346" t="s">
        <v>13002</v>
      </c>
      <c r="E7346" t="s">
        <v>14345</v>
      </c>
      <c r="F7346" t="s">
        <v>11162</v>
      </c>
      <c r="G7346" t="s">
        <v>422</v>
      </c>
      <c r="H7346" t="s">
        <v>18</v>
      </c>
      <c r="I7346" t="s">
        <v>25</v>
      </c>
      <c r="J7346" t="s">
        <v>25</v>
      </c>
      <c r="K7346" t="s">
        <v>19</v>
      </c>
      <c r="L7346">
        <v>1300</v>
      </c>
      <c r="M7346">
        <v>4</v>
      </c>
      <c r="N7346" s="1">
        <v>40863</v>
      </c>
      <c r="O7346" t="s">
        <v>19477</v>
      </c>
      <c r="P7346" t="str">
        <f t="shared" si="114"/>
        <v>Mid</v>
      </c>
    </row>
    <row r="7347" spans="1:16" x14ac:dyDescent="0.35">
      <c r="A7347">
        <v>18489511</v>
      </c>
      <c r="B7347" t="s">
        <v>14346</v>
      </c>
      <c r="C7347">
        <v>1</v>
      </c>
      <c r="D7347" t="s">
        <v>13002</v>
      </c>
      <c r="E7347" t="s">
        <v>13749</v>
      </c>
      <c r="F7347" t="s">
        <v>13090</v>
      </c>
      <c r="G7347" t="s">
        <v>491</v>
      </c>
      <c r="H7347" t="s">
        <v>18</v>
      </c>
      <c r="I7347" t="s">
        <v>19</v>
      </c>
      <c r="J7347" t="s">
        <v>19</v>
      </c>
      <c r="K7347" t="s">
        <v>19</v>
      </c>
      <c r="L7347">
        <v>350</v>
      </c>
      <c r="M7347">
        <v>3</v>
      </c>
      <c r="N7347" s="1">
        <v>41580</v>
      </c>
      <c r="O7347" t="s">
        <v>19477</v>
      </c>
      <c r="P7347" t="str">
        <f t="shared" si="114"/>
        <v>Low</v>
      </c>
    </row>
    <row r="7348" spans="1:16" x14ac:dyDescent="0.35">
      <c r="A7348">
        <v>18337906</v>
      </c>
      <c r="B7348" t="s">
        <v>13194</v>
      </c>
      <c r="C7348">
        <v>1</v>
      </c>
      <c r="D7348" t="s">
        <v>13002</v>
      </c>
      <c r="E7348" t="s">
        <v>14347</v>
      </c>
      <c r="F7348" t="s">
        <v>13090</v>
      </c>
      <c r="G7348" t="s">
        <v>14348</v>
      </c>
      <c r="H7348" t="s">
        <v>18</v>
      </c>
      <c r="I7348" t="s">
        <v>19</v>
      </c>
      <c r="J7348" t="s">
        <v>19</v>
      </c>
      <c r="K7348" t="s">
        <v>19</v>
      </c>
      <c r="L7348">
        <v>300</v>
      </c>
      <c r="M7348">
        <v>1</v>
      </c>
      <c r="N7348" s="1">
        <v>40501</v>
      </c>
      <c r="O7348" t="s">
        <v>19477</v>
      </c>
      <c r="P7348" t="str">
        <f t="shared" si="114"/>
        <v>Low</v>
      </c>
    </row>
    <row r="7349" spans="1:16" x14ac:dyDescent="0.35">
      <c r="A7349">
        <v>18258491</v>
      </c>
      <c r="B7349" t="s">
        <v>14349</v>
      </c>
      <c r="C7349">
        <v>1</v>
      </c>
      <c r="D7349" t="s">
        <v>13002</v>
      </c>
      <c r="E7349" t="s">
        <v>14350</v>
      </c>
      <c r="F7349" t="s">
        <v>13390</v>
      </c>
      <c r="G7349" t="s">
        <v>17</v>
      </c>
      <c r="H7349" t="s">
        <v>18</v>
      </c>
      <c r="I7349" t="s">
        <v>19</v>
      </c>
      <c r="J7349" t="s">
        <v>19</v>
      </c>
      <c r="K7349" t="s">
        <v>19</v>
      </c>
      <c r="L7349">
        <v>800</v>
      </c>
      <c r="M7349">
        <v>3</v>
      </c>
      <c r="N7349" s="1">
        <v>42679</v>
      </c>
      <c r="O7349" t="s">
        <v>19477</v>
      </c>
      <c r="P7349" t="str">
        <f t="shared" si="114"/>
        <v>Lower-Mid</v>
      </c>
    </row>
    <row r="7350" spans="1:16" x14ac:dyDescent="0.35">
      <c r="A7350">
        <v>18287399</v>
      </c>
      <c r="B7350" t="s">
        <v>14351</v>
      </c>
      <c r="C7350">
        <v>1</v>
      </c>
      <c r="D7350" t="s">
        <v>13002</v>
      </c>
      <c r="E7350" t="s">
        <v>14352</v>
      </c>
      <c r="F7350" t="s">
        <v>12976</v>
      </c>
      <c r="G7350" t="s">
        <v>419</v>
      </c>
      <c r="H7350" t="s">
        <v>18</v>
      </c>
      <c r="I7350" t="s">
        <v>19</v>
      </c>
      <c r="J7350" t="s">
        <v>25</v>
      </c>
      <c r="K7350" t="s">
        <v>19</v>
      </c>
      <c r="L7350">
        <v>800</v>
      </c>
      <c r="M7350">
        <v>3</v>
      </c>
      <c r="N7350" s="1">
        <v>41945</v>
      </c>
      <c r="O7350" t="s">
        <v>19477</v>
      </c>
      <c r="P7350" t="str">
        <f t="shared" si="114"/>
        <v>Lower-Mid</v>
      </c>
    </row>
    <row r="7351" spans="1:16" x14ac:dyDescent="0.35">
      <c r="A7351">
        <v>18249124</v>
      </c>
      <c r="B7351" t="s">
        <v>14353</v>
      </c>
      <c r="C7351">
        <v>1</v>
      </c>
      <c r="D7351" t="s">
        <v>13002</v>
      </c>
      <c r="E7351" t="s">
        <v>14354</v>
      </c>
      <c r="F7351" t="s">
        <v>10906</v>
      </c>
      <c r="G7351" t="s">
        <v>491</v>
      </c>
      <c r="H7351" t="s">
        <v>18</v>
      </c>
      <c r="I7351" t="s">
        <v>19</v>
      </c>
      <c r="J7351" t="s">
        <v>19</v>
      </c>
      <c r="K7351" t="s">
        <v>19</v>
      </c>
      <c r="L7351">
        <v>300</v>
      </c>
      <c r="M7351">
        <v>3</v>
      </c>
      <c r="N7351" s="1">
        <v>41225</v>
      </c>
      <c r="O7351" t="s">
        <v>19477</v>
      </c>
      <c r="P7351" t="str">
        <f t="shared" si="114"/>
        <v>Low</v>
      </c>
    </row>
    <row r="7352" spans="1:16" x14ac:dyDescent="0.35">
      <c r="A7352">
        <v>18313786</v>
      </c>
      <c r="B7352" t="s">
        <v>14355</v>
      </c>
      <c r="C7352">
        <v>1</v>
      </c>
      <c r="D7352" t="s">
        <v>13002</v>
      </c>
      <c r="E7352" t="s">
        <v>14356</v>
      </c>
      <c r="F7352" t="s">
        <v>13257</v>
      </c>
      <c r="G7352" t="s">
        <v>4177</v>
      </c>
      <c r="H7352" t="s">
        <v>18</v>
      </c>
      <c r="I7352" t="s">
        <v>19</v>
      </c>
      <c r="J7352" t="s">
        <v>19</v>
      </c>
      <c r="K7352" t="s">
        <v>19</v>
      </c>
      <c r="L7352">
        <v>200</v>
      </c>
      <c r="M7352">
        <v>1</v>
      </c>
      <c r="N7352" s="1">
        <v>40496</v>
      </c>
      <c r="O7352" t="s">
        <v>19477</v>
      </c>
      <c r="P7352" t="str">
        <f t="shared" si="114"/>
        <v>Low</v>
      </c>
    </row>
    <row r="7353" spans="1:16" x14ac:dyDescent="0.35">
      <c r="A7353">
        <v>313358</v>
      </c>
      <c r="B7353" t="s">
        <v>14357</v>
      </c>
      <c r="C7353">
        <v>1</v>
      </c>
      <c r="D7353" t="s">
        <v>13002</v>
      </c>
      <c r="E7353" t="s">
        <v>14358</v>
      </c>
      <c r="F7353" t="s">
        <v>13093</v>
      </c>
      <c r="G7353" t="s">
        <v>2655</v>
      </c>
      <c r="H7353" t="s">
        <v>18</v>
      </c>
      <c r="I7353" t="s">
        <v>25</v>
      </c>
      <c r="J7353" t="s">
        <v>19</v>
      </c>
      <c r="K7353" t="s">
        <v>19</v>
      </c>
      <c r="L7353">
        <v>1500</v>
      </c>
      <c r="M7353">
        <v>3</v>
      </c>
      <c r="N7353" s="1">
        <v>41960</v>
      </c>
      <c r="O7353" t="s">
        <v>19477</v>
      </c>
      <c r="P7353" t="str">
        <f t="shared" si="114"/>
        <v>Mid</v>
      </c>
    </row>
    <row r="7354" spans="1:16" x14ac:dyDescent="0.35">
      <c r="A7354">
        <v>18383535</v>
      </c>
      <c r="B7354" t="s">
        <v>14359</v>
      </c>
      <c r="C7354">
        <v>1</v>
      </c>
      <c r="D7354" t="s">
        <v>13002</v>
      </c>
      <c r="E7354" t="s">
        <v>14360</v>
      </c>
      <c r="F7354" t="s">
        <v>13070</v>
      </c>
      <c r="G7354" t="s">
        <v>501</v>
      </c>
      <c r="H7354" t="s">
        <v>18</v>
      </c>
      <c r="I7354" t="s">
        <v>19</v>
      </c>
      <c r="J7354" t="s">
        <v>25</v>
      </c>
      <c r="K7354" t="s">
        <v>19</v>
      </c>
      <c r="L7354">
        <v>350</v>
      </c>
      <c r="M7354">
        <v>3</v>
      </c>
      <c r="N7354" s="1">
        <v>43421</v>
      </c>
      <c r="O7354" t="s">
        <v>19477</v>
      </c>
      <c r="P7354" t="str">
        <f t="shared" si="114"/>
        <v>Low</v>
      </c>
    </row>
    <row r="7355" spans="1:16" x14ac:dyDescent="0.35">
      <c r="A7355">
        <v>311768</v>
      </c>
      <c r="B7355" t="s">
        <v>8975</v>
      </c>
      <c r="C7355">
        <v>1</v>
      </c>
      <c r="D7355" t="s">
        <v>13002</v>
      </c>
      <c r="E7355" t="s">
        <v>14361</v>
      </c>
      <c r="F7355" t="s">
        <v>13027</v>
      </c>
      <c r="G7355" t="s">
        <v>14362</v>
      </c>
      <c r="H7355" t="s">
        <v>18</v>
      </c>
      <c r="I7355" t="s">
        <v>19</v>
      </c>
      <c r="J7355" t="s">
        <v>19</v>
      </c>
      <c r="K7355" t="s">
        <v>19</v>
      </c>
      <c r="L7355">
        <v>200</v>
      </c>
      <c r="M7355">
        <v>3</v>
      </c>
      <c r="N7355" s="1">
        <v>42682</v>
      </c>
      <c r="O7355" t="s">
        <v>19477</v>
      </c>
      <c r="P7355" t="str">
        <f t="shared" si="114"/>
        <v>Low</v>
      </c>
    </row>
    <row r="7356" spans="1:16" x14ac:dyDescent="0.35">
      <c r="A7356">
        <v>300550</v>
      </c>
      <c r="B7356" t="s">
        <v>14363</v>
      </c>
      <c r="C7356">
        <v>1</v>
      </c>
      <c r="D7356" t="s">
        <v>13002</v>
      </c>
      <c r="E7356" t="s">
        <v>13843</v>
      </c>
      <c r="F7356" t="s">
        <v>13027</v>
      </c>
      <c r="G7356" t="s">
        <v>419</v>
      </c>
      <c r="H7356" t="s">
        <v>18</v>
      </c>
      <c r="I7356" t="s">
        <v>19</v>
      </c>
      <c r="J7356" t="s">
        <v>25</v>
      </c>
      <c r="K7356" t="s">
        <v>19</v>
      </c>
      <c r="L7356">
        <v>600</v>
      </c>
      <c r="M7356">
        <v>3</v>
      </c>
      <c r="N7356" s="1">
        <v>40870</v>
      </c>
      <c r="O7356" t="s">
        <v>19477</v>
      </c>
      <c r="P7356" t="str">
        <f t="shared" si="114"/>
        <v>Lower-Mid</v>
      </c>
    </row>
    <row r="7357" spans="1:16" x14ac:dyDescent="0.35">
      <c r="A7357">
        <v>312187</v>
      </c>
      <c r="B7357" t="s">
        <v>14364</v>
      </c>
      <c r="C7357">
        <v>1</v>
      </c>
      <c r="D7357" t="s">
        <v>13002</v>
      </c>
      <c r="E7357" t="s">
        <v>14365</v>
      </c>
      <c r="F7357" t="s">
        <v>13412</v>
      </c>
      <c r="G7357" t="s">
        <v>422</v>
      </c>
      <c r="H7357" t="s">
        <v>18</v>
      </c>
      <c r="I7357" t="s">
        <v>19</v>
      </c>
      <c r="J7357" t="s">
        <v>25</v>
      </c>
      <c r="K7357" t="s">
        <v>19</v>
      </c>
      <c r="L7357">
        <v>600</v>
      </c>
      <c r="M7357">
        <v>3</v>
      </c>
      <c r="N7357" s="1">
        <v>43429</v>
      </c>
      <c r="O7357" t="s">
        <v>19477</v>
      </c>
      <c r="P7357" t="str">
        <f t="shared" si="114"/>
        <v>Lower-Mid</v>
      </c>
    </row>
    <row r="7358" spans="1:16" x14ac:dyDescent="0.35">
      <c r="A7358">
        <v>308578</v>
      </c>
      <c r="B7358" t="s">
        <v>8942</v>
      </c>
      <c r="C7358">
        <v>1</v>
      </c>
      <c r="D7358" t="s">
        <v>13002</v>
      </c>
      <c r="E7358" t="s">
        <v>14366</v>
      </c>
      <c r="F7358" t="s">
        <v>13412</v>
      </c>
      <c r="G7358" t="s">
        <v>14367</v>
      </c>
      <c r="H7358" t="s">
        <v>18</v>
      </c>
      <c r="I7358" t="s">
        <v>19</v>
      </c>
      <c r="J7358" t="s">
        <v>25</v>
      </c>
      <c r="K7358" t="s">
        <v>19</v>
      </c>
      <c r="L7358">
        <v>450</v>
      </c>
      <c r="M7358">
        <v>4</v>
      </c>
      <c r="N7358" s="1">
        <v>41581</v>
      </c>
      <c r="O7358" t="s">
        <v>19477</v>
      </c>
      <c r="P7358" t="str">
        <f t="shared" si="114"/>
        <v>Low</v>
      </c>
    </row>
    <row r="7359" spans="1:16" x14ac:dyDescent="0.35">
      <c r="A7359">
        <v>5619</v>
      </c>
      <c r="B7359" t="s">
        <v>540</v>
      </c>
      <c r="C7359">
        <v>1</v>
      </c>
      <c r="D7359" t="s">
        <v>13002</v>
      </c>
      <c r="E7359" t="s">
        <v>14368</v>
      </c>
      <c r="F7359" t="s">
        <v>13106</v>
      </c>
      <c r="G7359" t="s">
        <v>541</v>
      </c>
      <c r="H7359" t="s">
        <v>18</v>
      </c>
      <c r="I7359" t="s">
        <v>19</v>
      </c>
      <c r="J7359" t="s">
        <v>19</v>
      </c>
      <c r="K7359" t="s">
        <v>19</v>
      </c>
      <c r="L7359">
        <v>700</v>
      </c>
      <c r="M7359">
        <v>3</v>
      </c>
      <c r="N7359" s="1">
        <v>41214</v>
      </c>
      <c r="O7359" t="s">
        <v>19477</v>
      </c>
      <c r="P7359" t="str">
        <f t="shared" si="114"/>
        <v>Lower-Mid</v>
      </c>
    </row>
    <row r="7360" spans="1:16" x14ac:dyDescent="0.35">
      <c r="A7360">
        <v>312214</v>
      </c>
      <c r="B7360" t="s">
        <v>14369</v>
      </c>
      <c r="C7360">
        <v>1</v>
      </c>
      <c r="D7360" t="s">
        <v>13002</v>
      </c>
      <c r="E7360" t="s">
        <v>14370</v>
      </c>
      <c r="F7360" t="s">
        <v>13855</v>
      </c>
      <c r="G7360" t="s">
        <v>439</v>
      </c>
      <c r="H7360" t="s">
        <v>18</v>
      </c>
      <c r="I7360" t="s">
        <v>19</v>
      </c>
      <c r="J7360" t="s">
        <v>25</v>
      </c>
      <c r="K7360" t="s">
        <v>19</v>
      </c>
      <c r="L7360">
        <v>600</v>
      </c>
      <c r="M7360">
        <v>3</v>
      </c>
      <c r="N7360" s="1">
        <v>42279</v>
      </c>
      <c r="O7360" t="s">
        <v>19477</v>
      </c>
      <c r="P7360" t="str">
        <f t="shared" si="114"/>
        <v>Lower-Mid</v>
      </c>
    </row>
    <row r="7361" spans="1:16" x14ac:dyDescent="0.35">
      <c r="A7361">
        <v>18264244</v>
      </c>
      <c r="B7361" t="s">
        <v>2813</v>
      </c>
      <c r="C7361">
        <v>1</v>
      </c>
      <c r="D7361" t="s">
        <v>13002</v>
      </c>
      <c r="E7361" t="s">
        <v>14371</v>
      </c>
      <c r="F7361" t="s">
        <v>13557</v>
      </c>
      <c r="G7361" t="s">
        <v>439</v>
      </c>
      <c r="H7361" t="s">
        <v>18</v>
      </c>
      <c r="I7361" t="s">
        <v>19</v>
      </c>
      <c r="J7361" t="s">
        <v>19</v>
      </c>
      <c r="K7361" t="s">
        <v>19</v>
      </c>
      <c r="L7361">
        <v>650</v>
      </c>
      <c r="M7361">
        <v>4</v>
      </c>
      <c r="N7361" s="1">
        <v>40818</v>
      </c>
      <c r="O7361" t="s">
        <v>19477</v>
      </c>
      <c r="P7361" t="str">
        <f t="shared" si="114"/>
        <v>Lower-Mid</v>
      </c>
    </row>
    <row r="7362" spans="1:16" x14ac:dyDescent="0.35">
      <c r="A7362">
        <v>18277171</v>
      </c>
      <c r="B7362" t="s">
        <v>11808</v>
      </c>
      <c r="C7362">
        <v>1</v>
      </c>
      <c r="D7362" t="s">
        <v>13002</v>
      </c>
      <c r="E7362" t="s">
        <v>14372</v>
      </c>
      <c r="F7362" t="s">
        <v>13557</v>
      </c>
      <c r="G7362" t="s">
        <v>11810</v>
      </c>
      <c r="H7362" t="s">
        <v>18</v>
      </c>
      <c r="I7362" t="s">
        <v>25</v>
      </c>
      <c r="J7362" t="s">
        <v>25</v>
      </c>
      <c r="K7362" t="s">
        <v>19</v>
      </c>
      <c r="L7362">
        <v>1500</v>
      </c>
      <c r="M7362">
        <v>4</v>
      </c>
      <c r="N7362" s="1">
        <v>42297</v>
      </c>
      <c r="O7362" t="s">
        <v>19477</v>
      </c>
      <c r="P7362" t="str">
        <f t="shared" ref="P7362:P7425" si="115">IF(L7362&lt;500, "Low",
 IF(L7362&lt;1000, "Lower-Mid",
 IF(L7362&lt;2000, "Mid",
 IF(L7362&lt;3000, "Upper-Mid", "High"))))</f>
        <v>Mid</v>
      </c>
    </row>
    <row r="7363" spans="1:16" x14ac:dyDescent="0.35">
      <c r="A7363">
        <v>18265419</v>
      </c>
      <c r="B7363" t="s">
        <v>11682</v>
      </c>
      <c r="C7363">
        <v>1</v>
      </c>
      <c r="D7363" t="s">
        <v>13002</v>
      </c>
      <c r="E7363" t="s">
        <v>14373</v>
      </c>
      <c r="F7363" t="s">
        <v>13557</v>
      </c>
      <c r="G7363" t="s">
        <v>1731</v>
      </c>
      <c r="H7363" t="s">
        <v>18</v>
      </c>
      <c r="I7363" t="s">
        <v>19</v>
      </c>
      <c r="J7363" t="s">
        <v>25</v>
      </c>
      <c r="K7363" t="s">
        <v>19</v>
      </c>
      <c r="L7363">
        <v>650</v>
      </c>
      <c r="M7363">
        <v>4</v>
      </c>
      <c r="N7363" s="1">
        <v>41566</v>
      </c>
      <c r="O7363" t="s">
        <v>19477</v>
      </c>
      <c r="P7363" t="str">
        <f t="shared" si="115"/>
        <v>Lower-Mid</v>
      </c>
    </row>
    <row r="7364" spans="1:16" x14ac:dyDescent="0.35">
      <c r="A7364">
        <v>18273556</v>
      </c>
      <c r="B7364" t="s">
        <v>14374</v>
      </c>
      <c r="C7364">
        <v>1</v>
      </c>
      <c r="D7364" t="s">
        <v>13002</v>
      </c>
      <c r="E7364" t="s">
        <v>13558</v>
      </c>
      <c r="F7364" t="s">
        <v>13557</v>
      </c>
      <c r="G7364" t="s">
        <v>2030</v>
      </c>
      <c r="H7364" t="s">
        <v>18</v>
      </c>
      <c r="I7364" t="s">
        <v>25</v>
      </c>
      <c r="J7364" t="s">
        <v>25</v>
      </c>
      <c r="K7364" t="s">
        <v>19</v>
      </c>
      <c r="L7364">
        <v>1600</v>
      </c>
      <c r="M7364">
        <v>4</v>
      </c>
      <c r="N7364" s="1">
        <v>41184</v>
      </c>
      <c r="O7364" t="s">
        <v>19477</v>
      </c>
      <c r="P7364" t="str">
        <f t="shared" si="115"/>
        <v>Mid</v>
      </c>
    </row>
    <row r="7365" spans="1:16" x14ac:dyDescent="0.35">
      <c r="A7365">
        <v>18258775</v>
      </c>
      <c r="B7365" t="s">
        <v>11811</v>
      </c>
      <c r="C7365">
        <v>1</v>
      </c>
      <c r="D7365" t="s">
        <v>13002</v>
      </c>
      <c r="E7365" t="s">
        <v>14375</v>
      </c>
      <c r="F7365" t="s">
        <v>13557</v>
      </c>
      <c r="G7365" t="s">
        <v>11812</v>
      </c>
      <c r="H7365" t="s">
        <v>18</v>
      </c>
      <c r="I7365" t="s">
        <v>19</v>
      </c>
      <c r="J7365" t="s">
        <v>25</v>
      </c>
      <c r="K7365" t="s">
        <v>19</v>
      </c>
      <c r="L7365">
        <v>550</v>
      </c>
      <c r="M7365">
        <v>4</v>
      </c>
      <c r="N7365" s="1">
        <v>43010</v>
      </c>
      <c r="O7365" t="s">
        <v>19477</v>
      </c>
      <c r="P7365" t="str">
        <f t="shared" si="115"/>
        <v>Lower-Mid</v>
      </c>
    </row>
    <row r="7366" spans="1:16" x14ac:dyDescent="0.35">
      <c r="A7366">
        <v>18264533</v>
      </c>
      <c r="B7366" t="s">
        <v>14376</v>
      </c>
      <c r="C7366">
        <v>1</v>
      </c>
      <c r="D7366" t="s">
        <v>13002</v>
      </c>
      <c r="E7366" t="s">
        <v>14377</v>
      </c>
      <c r="F7366" t="s">
        <v>13557</v>
      </c>
      <c r="G7366" t="s">
        <v>14378</v>
      </c>
      <c r="H7366" t="s">
        <v>18</v>
      </c>
      <c r="I7366" t="s">
        <v>19</v>
      </c>
      <c r="J7366" t="s">
        <v>25</v>
      </c>
      <c r="K7366" t="s">
        <v>19</v>
      </c>
      <c r="L7366">
        <v>750</v>
      </c>
      <c r="M7366">
        <v>4</v>
      </c>
      <c r="N7366" s="1">
        <v>40461</v>
      </c>
      <c r="O7366" t="s">
        <v>19477</v>
      </c>
      <c r="P7366" t="str">
        <f t="shared" si="115"/>
        <v>Lower-Mid</v>
      </c>
    </row>
    <row r="7367" spans="1:16" x14ac:dyDescent="0.35">
      <c r="A7367">
        <v>4471</v>
      </c>
      <c r="B7367" t="s">
        <v>994</v>
      </c>
      <c r="C7367">
        <v>1</v>
      </c>
      <c r="D7367" t="s">
        <v>13002</v>
      </c>
      <c r="E7367" t="s">
        <v>14379</v>
      </c>
      <c r="F7367" t="s">
        <v>13145</v>
      </c>
      <c r="G7367" t="s">
        <v>996</v>
      </c>
      <c r="H7367" t="s">
        <v>18</v>
      </c>
      <c r="I7367" t="s">
        <v>19</v>
      </c>
      <c r="J7367" t="s">
        <v>19</v>
      </c>
      <c r="K7367" t="s">
        <v>19</v>
      </c>
      <c r="L7367">
        <v>350</v>
      </c>
      <c r="M7367">
        <v>3</v>
      </c>
      <c r="N7367" s="1">
        <v>40473</v>
      </c>
      <c r="O7367" t="s">
        <v>19477</v>
      </c>
      <c r="P7367" t="str">
        <f t="shared" si="115"/>
        <v>Low</v>
      </c>
    </row>
    <row r="7368" spans="1:16" x14ac:dyDescent="0.35">
      <c r="A7368">
        <v>18441537</v>
      </c>
      <c r="B7368" t="s">
        <v>14380</v>
      </c>
      <c r="C7368">
        <v>1</v>
      </c>
      <c r="D7368" t="s">
        <v>13002</v>
      </c>
      <c r="E7368" t="s">
        <v>14381</v>
      </c>
      <c r="F7368" t="s">
        <v>13145</v>
      </c>
      <c r="G7368" t="s">
        <v>1044</v>
      </c>
      <c r="H7368" t="s">
        <v>18</v>
      </c>
      <c r="I7368" t="s">
        <v>19</v>
      </c>
      <c r="J7368" t="s">
        <v>19</v>
      </c>
      <c r="K7368" t="s">
        <v>19</v>
      </c>
      <c r="L7368">
        <v>200</v>
      </c>
      <c r="M7368">
        <v>1</v>
      </c>
      <c r="N7368" s="1">
        <v>43011</v>
      </c>
      <c r="O7368" t="s">
        <v>19477</v>
      </c>
      <c r="P7368" t="str">
        <f t="shared" si="115"/>
        <v>Low</v>
      </c>
    </row>
    <row r="7369" spans="1:16" x14ac:dyDescent="0.35">
      <c r="A7369">
        <v>307718</v>
      </c>
      <c r="B7369" t="s">
        <v>14382</v>
      </c>
      <c r="C7369">
        <v>1</v>
      </c>
      <c r="D7369" t="s">
        <v>13002</v>
      </c>
      <c r="E7369" t="s">
        <v>14383</v>
      </c>
      <c r="F7369" t="s">
        <v>13562</v>
      </c>
      <c r="G7369" t="s">
        <v>610</v>
      </c>
      <c r="H7369" t="s">
        <v>18</v>
      </c>
      <c r="I7369" t="s">
        <v>19</v>
      </c>
      <c r="J7369" t="s">
        <v>19</v>
      </c>
      <c r="K7369" t="s">
        <v>19</v>
      </c>
      <c r="L7369">
        <v>300</v>
      </c>
      <c r="M7369">
        <v>3</v>
      </c>
      <c r="N7369" s="1">
        <v>40458</v>
      </c>
      <c r="O7369" t="s">
        <v>19477</v>
      </c>
      <c r="P7369" t="str">
        <f t="shared" si="115"/>
        <v>Low</v>
      </c>
    </row>
    <row r="7370" spans="1:16" x14ac:dyDescent="0.35">
      <c r="A7370">
        <v>307232</v>
      </c>
      <c r="B7370" t="s">
        <v>9403</v>
      </c>
      <c r="C7370">
        <v>1</v>
      </c>
      <c r="D7370" t="s">
        <v>13002</v>
      </c>
      <c r="E7370" t="s">
        <v>14384</v>
      </c>
      <c r="F7370" t="s">
        <v>13562</v>
      </c>
      <c r="G7370" t="s">
        <v>635</v>
      </c>
      <c r="H7370" t="s">
        <v>18</v>
      </c>
      <c r="I7370" t="s">
        <v>19</v>
      </c>
      <c r="J7370" t="s">
        <v>25</v>
      </c>
      <c r="K7370" t="s">
        <v>19</v>
      </c>
      <c r="L7370">
        <v>150</v>
      </c>
      <c r="M7370">
        <v>4</v>
      </c>
      <c r="N7370" s="1">
        <v>42282</v>
      </c>
      <c r="O7370" t="s">
        <v>19477</v>
      </c>
      <c r="P7370" t="str">
        <f t="shared" si="115"/>
        <v>Low</v>
      </c>
    </row>
    <row r="7371" spans="1:16" x14ac:dyDescent="0.35">
      <c r="A7371">
        <v>18396179</v>
      </c>
      <c r="B7371" t="s">
        <v>1732</v>
      </c>
      <c r="C7371">
        <v>1</v>
      </c>
      <c r="D7371" t="s">
        <v>13002</v>
      </c>
      <c r="E7371" t="s">
        <v>14334</v>
      </c>
      <c r="F7371" t="s">
        <v>13004</v>
      </c>
      <c r="G7371" t="s">
        <v>1735</v>
      </c>
      <c r="H7371" t="s">
        <v>18</v>
      </c>
      <c r="I7371" t="s">
        <v>19</v>
      </c>
      <c r="J7371" t="s">
        <v>19</v>
      </c>
      <c r="K7371" t="s">
        <v>19</v>
      </c>
      <c r="L7371">
        <v>1000</v>
      </c>
      <c r="M7371">
        <v>4</v>
      </c>
      <c r="N7371" s="1">
        <v>41922</v>
      </c>
      <c r="O7371" t="s">
        <v>19477</v>
      </c>
      <c r="P7371" t="str">
        <f t="shared" si="115"/>
        <v>Mid</v>
      </c>
    </row>
    <row r="7372" spans="1:16" x14ac:dyDescent="0.35">
      <c r="A7372">
        <v>3089</v>
      </c>
      <c r="B7372" t="s">
        <v>14385</v>
      </c>
      <c r="C7372">
        <v>1</v>
      </c>
      <c r="D7372" t="s">
        <v>14</v>
      </c>
      <c r="E7372" t="s">
        <v>14386</v>
      </c>
      <c r="F7372" t="s">
        <v>3506</v>
      </c>
      <c r="G7372" t="s">
        <v>2274</v>
      </c>
      <c r="H7372" t="s">
        <v>18</v>
      </c>
      <c r="I7372" t="s">
        <v>25</v>
      </c>
      <c r="J7372" t="s">
        <v>19</v>
      </c>
      <c r="K7372" t="s">
        <v>19</v>
      </c>
      <c r="L7372">
        <v>2000</v>
      </c>
      <c r="M7372">
        <v>3</v>
      </c>
      <c r="N7372" s="1">
        <v>40467</v>
      </c>
      <c r="O7372" t="s">
        <v>19477</v>
      </c>
      <c r="P7372" t="str">
        <f t="shared" si="115"/>
        <v>Upper-Mid</v>
      </c>
    </row>
    <row r="7373" spans="1:16" x14ac:dyDescent="0.35">
      <c r="A7373">
        <v>18216939</v>
      </c>
      <c r="B7373" t="s">
        <v>14387</v>
      </c>
      <c r="C7373">
        <v>1</v>
      </c>
      <c r="D7373" t="s">
        <v>13002</v>
      </c>
      <c r="E7373" t="s">
        <v>14388</v>
      </c>
      <c r="F7373" t="s">
        <v>13010</v>
      </c>
      <c r="G7373" t="s">
        <v>1705</v>
      </c>
      <c r="H7373" t="s">
        <v>18</v>
      </c>
      <c r="I7373" t="s">
        <v>19</v>
      </c>
      <c r="J7373" t="s">
        <v>25</v>
      </c>
      <c r="K7373" t="s">
        <v>19</v>
      </c>
      <c r="L7373">
        <v>650</v>
      </c>
      <c r="M7373">
        <v>4</v>
      </c>
      <c r="N7373" s="1">
        <v>43036</v>
      </c>
      <c r="O7373" t="s">
        <v>19477</v>
      </c>
      <c r="P7373" t="str">
        <f t="shared" si="115"/>
        <v>Lower-Mid</v>
      </c>
    </row>
    <row r="7374" spans="1:16" x14ac:dyDescent="0.35">
      <c r="A7374">
        <v>18057810</v>
      </c>
      <c r="B7374" t="s">
        <v>14389</v>
      </c>
      <c r="C7374">
        <v>1</v>
      </c>
      <c r="D7374" t="s">
        <v>13002</v>
      </c>
      <c r="E7374" t="s">
        <v>14390</v>
      </c>
      <c r="F7374" t="s">
        <v>13010</v>
      </c>
      <c r="G7374" t="s">
        <v>17</v>
      </c>
      <c r="H7374" t="s">
        <v>18</v>
      </c>
      <c r="I7374" t="s">
        <v>19</v>
      </c>
      <c r="J7374" t="s">
        <v>25</v>
      </c>
      <c r="K7374" t="s">
        <v>19</v>
      </c>
      <c r="L7374">
        <v>850</v>
      </c>
      <c r="M7374">
        <v>4</v>
      </c>
      <c r="N7374" s="1">
        <v>41551</v>
      </c>
      <c r="O7374" t="s">
        <v>19477</v>
      </c>
      <c r="P7374" t="str">
        <f t="shared" si="115"/>
        <v>Lower-Mid</v>
      </c>
    </row>
    <row r="7375" spans="1:16" x14ac:dyDescent="0.35">
      <c r="A7375">
        <v>18208893</v>
      </c>
      <c r="B7375" t="s">
        <v>14391</v>
      </c>
      <c r="C7375">
        <v>1</v>
      </c>
      <c r="D7375" t="s">
        <v>13002</v>
      </c>
      <c r="E7375" t="s">
        <v>14392</v>
      </c>
      <c r="F7375" t="s">
        <v>13010</v>
      </c>
      <c r="G7375" t="s">
        <v>422</v>
      </c>
      <c r="H7375" t="s">
        <v>18</v>
      </c>
      <c r="I7375" t="s">
        <v>19</v>
      </c>
      <c r="J7375" t="s">
        <v>19</v>
      </c>
      <c r="K7375" t="s">
        <v>19</v>
      </c>
      <c r="L7375">
        <v>300</v>
      </c>
      <c r="M7375">
        <v>1</v>
      </c>
      <c r="N7375" s="1">
        <v>43388</v>
      </c>
      <c r="O7375" t="s">
        <v>19477</v>
      </c>
      <c r="P7375" t="str">
        <f t="shared" si="115"/>
        <v>Low</v>
      </c>
    </row>
    <row r="7376" spans="1:16" x14ac:dyDescent="0.35">
      <c r="A7376">
        <v>8237</v>
      </c>
      <c r="B7376" t="s">
        <v>14393</v>
      </c>
      <c r="C7376">
        <v>1</v>
      </c>
      <c r="D7376" t="s">
        <v>13002</v>
      </c>
      <c r="E7376" t="s">
        <v>14394</v>
      </c>
      <c r="F7376" t="s">
        <v>13010</v>
      </c>
      <c r="G7376" t="s">
        <v>4177</v>
      </c>
      <c r="H7376" t="s">
        <v>18</v>
      </c>
      <c r="I7376" t="s">
        <v>19</v>
      </c>
      <c r="J7376" t="s">
        <v>25</v>
      </c>
      <c r="K7376" t="s">
        <v>19</v>
      </c>
      <c r="L7376">
        <v>250</v>
      </c>
      <c r="M7376">
        <v>2</v>
      </c>
      <c r="N7376" s="1">
        <v>43381</v>
      </c>
      <c r="O7376" t="s">
        <v>19477</v>
      </c>
      <c r="P7376" t="str">
        <f t="shared" si="115"/>
        <v>Low</v>
      </c>
    </row>
    <row r="7377" spans="1:16" x14ac:dyDescent="0.35">
      <c r="A7377">
        <v>308623</v>
      </c>
      <c r="B7377" t="s">
        <v>14254</v>
      </c>
      <c r="C7377">
        <v>1</v>
      </c>
      <c r="D7377" t="s">
        <v>13002</v>
      </c>
      <c r="E7377" t="s">
        <v>14395</v>
      </c>
      <c r="F7377" t="s">
        <v>13036</v>
      </c>
      <c r="G7377" t="s">
        <v>2502</v>
      </c>
      <c r="H7377" t="s">
        <v>18</v>
      </c>
      <c r="I7377" t="s">
        <v>19</v>
      </c>
      <c r="J7377" t="s">
        <v>25</v>
      </c>
      <c r="K7377" t="s">
        <v>19</v>
      </c>
      <c r="L7377">
        <v>450</v>
      </c>
      <c r="M7377">
        <v>3</v>
      </c>
      <c r="N7377" s="1">
        <v>42648</v>
      </c>
      <c r="O7377" t="s">
        <v>19477</v>
      </c>
      <c r="P7377" t="str">
        <f t="shared" si="115"/>
        <v>Low</v>
      </c>
    </row>
    <row r="7378" spans="1:16" x14ac:dyDescent="0.35">
      <c r="A7378">
        <v>309317</v>
      </c>
      <c r="B7378" t="s">
        <v>14396</v>
      </c>
      <c r="C7378">
        <v>1</v>
      </c>
      <c r="D7378" t="s">
        <v>13002</v>
      </c>
      <c r="E7378" t="s">
        <v>14397</v>
      </c>
      <c r="F7378" t="s">
        <v>11011</v>
      </c>
      <c r="G7378" t="s">
        <v>501</v>
      </c>
      <c r="H7378" t="s">
        <v>18</v>
      </c>
      <c r="I7378" t="s">
        <v>19</v>
      </c>
      <c r="J7378" t="s">
        <v>19</v>
      </c>
      <c r="K7378" t="s">
        <v>19</v>
      </c>
      <c r="L7378">
        <v>250</v>
      </c>
      <c r="M7378">
        <v>3</v>
      </c>
      <c r="N7378" s="1">
        <v>40469</v>
      </c>
      <c r="O7378" t="s">
        <v>19477</v>
      </c>
      <c r="P7378" t="str">
        <f t="shared" si="115"/>
        <v>Low</v>
      </c>
    </row>
    <row r="7379" spans="1:16" x14ac:dyDescent="0.35">
      <c r="A7379">
        <v>304493</v>
      </c>
      <c r="B7379" t="s">
        <v>14398</v>
      </c>
      <c r="C7379">
        <v>1</v>
      </c>
      <c r="D7379" t="s">
        <v>13002</v>
      </c>
      <c r="E7379" t="s">
        <v>14003</v>
      </c>
      <c r="F7379" t="s">
        <v>11011</v>
      </c>
      <c r="G7379" t="s">
        <v>17</v>
      </c>
      <c r="H7379" t="s">
        <v>18</v>
      </c>
      <c r="I7379" t="s">
        <v>19</v>
      </c>
      <c r="J7379" t="s">
        <v>19</v>
      </c>
      <c r="K7379" t="s">
        <v>19</v>
      </c>
      <c r="L7379">
        <v>150</v>
      </c>
      <c r="M7379">
        <v>1</v>
      </c>
      <c r="N7379" s="1">
        <v>41926</v>
      </c>
      <c r="O7379" t="s">
        <v>19477</v>
      </c>
      <c r="P7379" t="str">
        <f t="shared" si="115"/>
        <v>Low</v>
      </c>
    </row>
    <row r="7380" spans="1:16" x14ac:dyDescent="0.35">
      <c r="A7380">
        <v>5760</v>
      </c>
      <c r="B7380" t="s">
        <v>14399</v>
      </c>
      <c r="C7380">
        <v>1</v>
      </c>
      <c r="D7380" t="s">
        <v>13002</v>
      </c>
      <c r="E7380" t="s">
        <v>14400</v>
      </c>
      <c r="F7380" t="s">
        <v>13208</v>
      </c>
      <c r="G7380" t="s">
        <v>17</v>
      </c>
      <c r="H7380" t="s">
        <v>18</v>
      </c>
      <c r="I7380" t="s">
        <v>19</v>
      </c>
      <c r="J7380" t="s">
        <v>19</v>
      </c>
      <c r="K7380" t="s">
        <v>19</v>
      </c>
      <c r="L7380">
        <v>450</v>
      </c>
      <c r="M7380">
        <v>3</v>
      </c>
      <c r="N7380" s="1">
        <v>42652</v>
      </c>
      <c r="O7380" t="s">
        <v>19477</v>
      </c>
      <c r="P7380" t="str">
        <f t="shared" si="115"/>
        <v>Low</v>
      </c>
    </row>
    <row r="7381" spans="1:16" x14ac:dyDescent="0.35">
      <c r="A7381">
        <v>5761</v>
      </c>
      <c r="B7381" t="s">
        <v>14401</v>
      </c>
      <c r="C7381">
        <v>1</v>
      </c>
      <c r="D7381" t="s">
        <v>13002</v>
      </c>
      <c r="E7381" t="s">
        <v>14402</v>
      </c>
      <c r="F7381" t="s">
        <v>13208</v>
      </c>
      <c r="G7381" t="s">
        <v>17</v>
      </c>
      <c r="H7381" t="s">
        <v>18</v>
      </c>
      <c r="I7381" t="s">
        <v>19</v>
      </c>
      <c r="J7381" t="s">
        <v>19</v>
      </c>
      <c r="K7381" t="s">
        <v>19</v>
      </c>
      <c r="L7381">
        <v>250</v>
      </c>
      <c r="M7381">
        <v>3</v>
      </c>
      <c r="N7381" s="1">
        <v>41198</v>
      </c>
      <c r="O7381" t="s">
        <v>19477</v>
      </c>
      <c r="P7381" t="str">
        <f t="shared" si="115"/>
        <v>Low</v>
      </c>
    </row>
    <row r="7382" spans="1:16" x14ac:dyDescent="0.35">
      <c r="A7382">
        <v>18180048</v>
      </c>
      <c r="B7382" t="s">
        <v>14403</v>
      </c>
      <c r="C7382">
        <v>1</v>
      </c>
      <c r="D7382" t="s">
        <v>13002</v>
      </c>
      <c r="E7382" t="s">
        <v>14404</v>
      </c>
      <c r="F7382" t="s">
        <v>13811</v>
      </c>
      <c r="G7382" t="s">
        <v>422</v>
      </c>
      <c r="H7382" t="s">
        <v>18</v>
      </c>
      <c r="I7382" t="s">
        <v>19</v>
      </c>
      <c r="J7382" t="s">
        <v>19</v>
      </c>
      <c r="K7382" t="s">
        <v>19</v>
      </c>
      <c r="L7382">
        <v>300</v>
      </c>
      <c r="M7382">
        <v>1</v>
      </c>
      <c r="N7382" s="1">
        <v>43383</v>
      </c>
      <c r="O7382" t="s">
        <v>19477</v>
      </c>
      <c r="P7382" t="str">
        <f t="shared" si="115"/>
        <v>Low</v>
      </c>
    </row>
    <row r="7383" spans="1:16" x14ac:dyDescent="0.35">
      <c r="A7383">
        <v>18446503</v>
      </c>
      <c r="B7383" t="s">
        <v>14405</v>
      </c>
      <c r="C7383">
        <v>1</v>
      </c>
      <c r="D7383" t="s">
        <v>13002</v>
      </c>
      <c r="E7383" t="s">
        <v>14406</v>
      </c>
      <c r="F7383" t="s">
        <v>11153</v>
      </c>
      <c r="G7383" t="s">
        <v>17</v>
      </c>
      <c r="H7383" t="s">
        <v>18</v>
      </c>
      <c r="I7383" t="s">
        <v>19</v>
      </c>
      <c r="J7383" t="s">
        <v>19</v>
      </c>
      <c r="K7383" t="s">
        <v>19</v>
      </c>
      <c r="L7383">
        <v>200</v>
      </c>
      <c r="M7383">
        <v>3</v>
      </c>
      <c r="N7383" s="1">
        <v>42648</v>
      </c>
      <c r="O7383" t="s">
        <v>19477</v>
      </c>
      <c r="P7383" t="str">
        <f t="shared" si="115"/>
        <v>Low</v>
      </c>
    </row>
    <row r="7384" spans="1:16" x14ac:dyDescent="0.35">
      <c r="A7384">
        <v>311974</v>
      </c>
      <c r="B7384" t="s">
        <v>6521</v>
      </c>
      <c r="C7384">
        <v>1</v>
      </c>
      <c r="D7384" t="s">
        <v>13002</v>
      </c>
      <c r="E7384" t="s">
        <v>14407</v>
      </c>
      <c r="F7384" t="s">
        <v>13119</v>
      </c>
      <c r="G7384" t="s">
        <v>641</v>
      </c>
      <c r="H7384" t="s">
        <v>18</v>
      </c>
      <c r="I7384" t="s">
        <v>19</v>
      </c>
      <c r="J7384" t="s">
        <v>25</v>
      </c>
      <c r="K7384" t="s">
        <v>19</v>
      </c>
      <c r="L7384">
        <v>300</v>
      </c>
      <c r="M7384">
        <v>3</v>
      </c>
      <c r="N7384" s="1">
        <v>40454</v>
      </c>
      <c r="O7384" t="s">
        <v>19477</v>
      </c>
      <c r="P7384" t="str">
        <f t="shared" si="115"/>
        <v>Low</v>
      </c>
    </row>
    <row r="7385" spans="1:16" x14ac:dyDescent="0.35">
      <c r="A7385">
        <v>8095</v>
      </c>
      <c r="B7385" t="s">
        <v>14408</v>
      </c>
      <c r="C7385">
        <v>1</v>
      </c>
      <c r="D7385" t="s">
        <v>13002</v>
      </c>
      <c r="E7385" t="s">
        <v>14409</v>
      </c>
      <c r="F7385" t="s">
        <v>13119</v>
      </c>
      <c r="G7385" t="s">
        <v>14410</v>
      </c>
      <c r="H7385" t="s">
        <v>18</v>
      </c>
      <c r="I7385" t="s">
        <v>19</v>
      </c>
      <c r="J7385" t="s">
        <v>19</v>
      </c>
      <c r="K7385" t="s">
        <v>19</v>
      </c>
      <c r="L7385">
        <v>450</v>
      </c>
      <c r="M7385">
        <v>3</v>
      </c>
      <c r="N7385" s="1">
        <v>40467</v>
      </c>
      <c r="O7385" t="s">
        <v>19477</v>
      </c>
      <c r="P7385" t="str">
        <f t="shared" si="115"/>
        <v>Low</v>
      </c>
    </row>
    <row r="7386" spans="1:16" x14ac:dyDescent="0.35">
      <c r="A7386">
        <v>18363088</v>
      </c>
      <c r="B7386" t="s">
        <v>502</v>
      </c>
      <c r="C7386">
        <v>1</v>
      </c>
      <c r="D7386" t="s">
        <v>13002</v>
      </c>
      <c r="E7386" t="s">
        <v>13118</v>
      </c>
      <c r="F7386" t="s">
        <v>13119</v>
      </c>
      <c r="G7386" t="s">
        <v>504</v>
      </c>
      <c r="H7386" t="s">
        <v>18</v>
      </c>
      <c r="I7386" t="s">
        <v>19</v>
      </c>
      <c r="J7386" t="s">
        <v>25</v>
      </c>
      <c r="K7386" t="s">
        <v>19</v>
      </c>
      <c r="L7386">
        <v>600</v>
      </c>
      <c r="M7386">
        <v>4</v>
      </c>
      <c r="N7386" s="1">
        <v>42301</v>
      </c>
      <c r="O7386" t="s">
        <v>19477</v>
      </c>
      <c r="P7386" t="str">
        <f t="shared" si="115"/>
        <v>Lower-Mid</v>
      </c>
    </row>
    <row r="7387" spans="1:16" x14ac:dyDescent="0.35">
      <c r="A7387">
        <v>18203626</v>
      </c>
      <c r="B7387" t="s">
        <v>14411</v>
      </c>
      <c r="C7387">
        <v>1</v>
      </c>
      <c r="D7387" t="s">
        <v>13002</v>
      </c>
      <c r="E7387" t="s">
        <v>14412</v>
      </c>
      <c r="F7387" t="s">
        <v>12236</v>
      </c>
      <c r="G7387" t="s">
        <v>497</v>
      </c>
      <c r="H7387" t="s">
        <v>18</v>
      </c>
      <c r="I7387" t="s">
        <v>19</v>
      </c>
      <c r="J7387" t="s">
        <v>19</v>
      </c>
      <c r="K7387" t="s">
        <v>19</v>
      </c>
      <c r="L7387">
        <v>250</v>
      </c>
      <c r="M7387">
        <v>4</v>
      </c>
      <c r="N7387" s="1">
        <v>40471</v>
      </c>
      <c r="O7387" t="s">
        <v>19477</v>
      </c>
      <c r="P7387" t="str">
        <f t="shared" si="115"/>
        <v>Low</v>
      </c>
    </row>
    <row r="7388" spans="1:16" x14ac:dyDescent="0.35">
      <c r="A7388">
        <v>5702</v>
      </c>
      <c r="B7388" t="s">
        <v>14413</v>
      </c>
      <c r="C7388">
        <v>1</v>
      </c>
      <c r="D7388" t="s">
        <v>13002</v>
      </c>
      <c r="E7388" t="s">
        <v>13359</v>
      </c>
      <c r="F7388" t="s">
        <v>13131</v>
      </c>
      <c r="G7388" t="s">
        <v>17</v>
      </c>
      <c r="H7388" t="s">
        <v>18</v>
      </c>
      <c r="I7388" t="s">
        <v>19</v>
      </c>
      <c r="J7388" t="s">
        <v>19</v>
      </c>
      <c r="K7388" t="s">
        <v>19</v>
      </c>
      <c r="L7388">
        <v>150</v>
      </c>
      <c r="M7388">
        <v>1</v>
      </c>
      <c r="N7388" s="1">
        <v>41570</v>
      </c>
      <c r="O7388" t="s">
        <v>19477</v>
      </c>
      <c r="P7388" t="str">
        <f t="shared" si="115"/>
        <v>Low</v>
      </c>
    </row>
    <row r="7389" spans="1:16" x14ac:dyDescent="0.35">
      <c r="A7389">
        <v>18411585</v>
      </c>
      <c r="B7389" t="s">
        <v>14414</v>
      </c>
      <c r="C7389">
        <v>1</v>
      </c>
      <c r="D7389" t="s">
        <v>13002</v>
      </c>
      <c r="E7389" t="s">
        <v>14415</v>
      </c>
      <c r="F7389" t="s">
        <v>13070</v>
      </c>
      <c r="G7389" t="s">
        <v>422</v>
      </c>
      <c r="H7389" t="s">
        <v>18</v>
      </c>
      <c r="I7389" t="s">
        <v>19</v>
      </c>
      <c r="J7389" t="s">
        <v>25</v>
      </c>
      <c r="K7389" t="s">
        <v>19</v>
      </c>
      <c r="L7389">
        <v>600</v>
      </c>
      <c r="M7389">
        <v>3</v>
      </c>
      <c r="N7389" s="1">
        <v>42282</v>
      </c>
      <c r="O7389" t="s">
        <v>19477</v>
      </c>
      <c r="P7389" t="str">
        <f t="shared" si="115"/>
        <v>Lower-Mid</v>
      </c>
    </row>
    <row r="7390" spans="1:16" x14ac:dyDescent="0.35">
      <c r="A7390">
        <v>18337921</v>
      </c>
      <c r="B7390" t="s">
        <v>14416</v>
      </c>
      <c r="C7390">
        <v>1</v>
      </c>
      <c r="D7390" t="s">
        <v>13002</v>
      </c>
      <c r="E7390" t="s">
        <v>14417</v>
      </c>
      <c r="F7390" t="s">
        <v>13070</v>
      </c>
      <c r="G7390" t="s">
        <v>17</v>
      </c>
      <c r="H7390" t="s">
        <v>18</v>
      </c>
      <c r="I7390" t="s">
        <v>19</v>
      </c>
      <c r="J7390" t="s">
        <v>25</v>
      </c>
      <c r="K7390" t="s">
        <v>19</v>
      </c>
      <c r="L7390">
        <v>800</v>
      </c>
      <c r="M7390">
        <v>3</v>
      </c>
      <c r="N7390" s="1">
        <v>42655</v>
      </c>
      <c r="O7390" t="s">
        <v>19477</v>
      </c>
      <c r="P7390" t="str">
        <f t="shared" si="115"/>
        <v>Lower-Mid</v>
      </c>
    </row>
    <row r="7391" spans="1:16" x14ac:dyDescent="0.35">
      <c r="A7391">
        <v>18383462</v>
      </c>
      <c r="B7391" t="s">
        <v>14418</v>
      </c>
      <c r="C7391">
        <v>1</v>
      </c>
      <c r="D7391" t="s">
        <v>13002</v>
      </c>
      <c r="E7391" t="s">
        <v>14419</v>
      </c>
      <c r="F7391" t="s">
        <v>13070</v>
      </c>
      <c r="G7391" t="s">
        <v>871</v>
      </c>
      <c r="H7391" t="s">
        <v>18</v>
      </c>
      <c r="I7391" t="s">
        <v>19</v>
      </c>
      <c r="J7391" t="s">
        <v>19</v>
      </c>
      <c r="K7391" t="s">
        <v>19</v>
      </c>
      <c r="L7391">
        <v>150</v>
      </c>
      <c r="M7391">
        <v>3</v>
      </c>
      <c r="N7391" s="1">
        <v>42282</v>
      </c>
      <c r="O7391" t="s">
        <v>19477</v>
      </c>
      <c r="P7391" t="str">
        <f t="shared" si="115"/>
        <v>Low</v>
      </c>
    </row>
    <row r="7392" spans="1:16" x14ac:dyDescent="0.35">
      <c r="A7392">
        <v>18365588</v>
      </c>
      <c r="B7392" t="s">
        <v>14420</v>
      </c>
      <c r="C7392">
        <v>1</v>
      </c>
      <c r="D7392" t="s">
        <v>13002</v>
      </c>
      <c r="E7392" t="s">
        <v>14421</v>
      </c>
      <c r="F7392" t="s">
        <v>13070</v>
      </c>
      <c r="G7392" t="s">
        <v>3247</v>
      </c>
      <c r="H7392" t="s">
        <v>18</v>
      </c>
      <c r="I7392" t="s">
        <v>19</v>
      </c>
      <c r="J7392" t="s">
        <v>25</v>
      </c>
      <c r="K7392" t="s">
        <v>19</v>
      </c>
      <c r="L7392">
        <v>600</v>
      </c>
      <c r="M7392">
        <v>4</v>
      </c>
      <c r="N7392" s="1">
        <v>43390</v>
      </c>
      <c r="O7392" t="s">
        <v>19477</v>
      </c>
      <c r="P7392" t="str">
        <f t="shared" si="115"/>
        <v>Lower-Mid</v>
      </c>
    </row>
    <row r="7393" spans="1:16" x14ac:dyDescent="0.35">
      <c r="A7393">
        <v>308737</v>
      </c>
      <c r="B7393" t="s">
        <v>13636</v>
      </c>
      <c r="C7393">
        <v>1</v>
      </c>
      <c r="D7393" t="s">
        <v>13002</v>
      </c>
      <c r="E7393" t="s">
        <v>13845</v>
      </c>
      <c r="F7393" t="s">
        <v>13140</v>
      </c>
      <c r="G7393" t="s">
        <v>641</v>
      </c>
      <c r="H7393" t="s">
        <v>18</v>
      </c>
      <c r="I7393" t="s">
        <v>19</v>
      </c>
      <c r="J7393" t="s">
        <v>19</v>
      </c>
      <c r="K7393" t="s">
        <v>19</v>
      </c>
      <c r="L7393">
        <v>100</v>
      </c>
      <c r="M7393">
        <v>3</v>
      </c>
      <c r="N7393" s="1">
        <v>42666</v>
      </c>
      <c r="O7393" t="s">
        <v>19477</v>
      </c>
      <c r="P7393" t="str">
        <f t="shared" si="115"/>
        <v>Low</v>
      </c>
    </row>
    <row r="7394" spans="1:16" x14ac:dyDescent="0.35">
      <c r="A7394">
        <v>309693</v>
      </c>
      <c r="B7394" t="s">
        <v>14422</v>
      </c>
      <c r="C7394">
        <v>1</v>
      </c>
      <c r="D7394" t="s">
        <v>13002</v>
      </c>
      <c r="E7394" t="s">
        <v>14423</v>
      </c>
      <c r="F7394" t="s">
        <v>13140</v>
      </c>
      <c r="G7394" t="s">
        <v>419</v>
      </c>
      <c r="H7394" t="s">
        <v>18</v>
      </c>
      <c r="I7394" t="s">
        <v>19</v>
      </c>
      <c r="J7394" t="s">
        <v>19</v>
      </c>
      <c r="K7394" t="s">
        <v>19</v>
      </c>
      <c r="L7394">
        <v>550</v>
      </c>
      <c r="M7394">
        <v>3</v>
      </c>
      <c r="N7394" s="1">
        <v>41562</v>
      </c>
      <c r="O7394" t="s">
        <v>19477</v>
      </c>
      <c r="P7394" t="str">
        <f t="shared" si="115"/>
        <v>Lower-Mid</v>
      </c>
    </row>
    <row r="7395" spans="1:16" x14ac:dyDescent="0.35">
      <c r="A7395">
        <v>828</v>
      </c>
      <c r="B7395" t="s">
        <v>14424</v>
      </c>
      <c r="C7395">
        <v>1</v>
      </c>
      <c r="D7395" t="s">
        <v>13002</v>
      </c>
      <c r="E7395" t="s">
        <v>14425</v>
      </c>
      <c r="F7395" t="s">
        <v>13412</v>
      </c>
      <c r="G7395" t="s">
        <v>419</v>
      </c>
      <c r="H7395" t="s">
        <v>18</v>
      </c>
      <c r="I7395" t="s">
        <v>19</v>
      </c>
      <c r="J7395" t="s">
        <v>25</v>
      </c>
      <c r="K7395" t="s">
        <v>19</v>
      </c>
      <c r="L7395">
        <v>600</v>
      </c>
      <c r="M7395">
        <v>3</v>
      </c>
      <c r="N7395" s="1">
        <v>43036</v>
      </c>
      <c r="O7395" t="s">
        <v>19477</v>
      </c>
      <c r="P7395" t="str">
        <f t="shared" si="115"/>
        <v>Lower-Mid</v>
      </c>
    </row>
    <row r="7396" spans="1:16" x14ac:dyDescent="0.35">
      <c r="A7396">
        <v>305961</v>
      </c>
      <c r="B7396" t="s">
        <v>13939</v>
      </c>
      <c r="C7396">
        <v>1</v>
      </c>
      <c r="D7396" t="s">
        <v>13002</v>
      </c>
      <c r="E7396" t="s">
        <v>14426</v>
      </c>
      <c r="F7396" t="s">
        <v>13412</v>
      </c>
      <c r="G7396" t="s">
        <v>1224</v>
      </c>
      <c r="H7396" t="s">
        <v>18</v>
      </c>
      <c r="I7396" t="s">
        <v>19</v>
      </c>
      <c r="J7396" t="s">
        <v>25</v>
      </c>
      <c r="K7396" t="s">
        <v>19</v>
      </c>
      <c r="L7396">
        <v>550</v>
      </c>
      <c r="M7396">
        <v>3</v>
      </c>
      <c r="N7396" s="1">
        <v>43393</v>
      </c>
      <c r="O7396" t="s">
        <v>19477</v>
      </c>
      <c r="P7396" t="str">
        <f t="shared" si="115"/>
        <v>Lower-Mid</v>
      </c>
    </row>
    <row r="7397" spans="1:16" x14ac:dyDescent="0.35">
      <c r="A7397">
        <v>302421</v>
      </c>
      <c r="B7397" t="s">
        <v>4293</v>
      </c>
      <c r="C7397">
        <v>1</v>
      </c>
      <c r="D7397" t="s">
        <v>13002</v>
      </c>
      <c r="E7397" t="s">
        <v>14427</v>
      </c>
      <c r="F7397" t="s">
        <v>13106</v>
      </c>
      <c r="G7397" t="s">
        <v>885</v>
      </c>
      <c r="H7397" t="s">
        <v>18</v>
      </c>
      <c r="I7397" t="s">
        <v>19</v>
      </c>
      <c r="J7397" t="s">
        <v>19</v>
      </c>
      <c r="K7397" t="s">
        <v>19</v>
      </c>
      <c r="L7397">
        <v>800</v>
      </c>
      <c r="M7397">
        <v>4</v>
      </c>
      <c r="N7397" s="1">
        <v>40478</v>
      </c>
      <c r="O7397" t="s">
        <v>19477</v>
      </c>
      <c r="P7397" t="str">
        <f t="shared" si="115"/>
        <v>Lower-Mid</v>
      </c>
    </row>
    <row r="7398" spans="1:16" x14ac:dyDescent="0.35">
      <c r="A7398">
        <v>18313203</v>
      </c>
      <c r="B7398" t="s">
        <v>14428</v>
      </c>
      <c r="C7398">
        <v>1</v>
      </c>
      <c r="D7398" t="s">
        <v>13002</v>
      </c>
      <c r="E7398" t="s">
        <v>14429</v>
      </c>
      <c r="F7398" t="s">
        <v>13175</v>
      </c>
      <c r="G7398" t="s">
        <v>459</v>
      </c>
      <c r="H7398" t="s">
        <v>18</v>
      </c>
      <c r="I7398" t="s">
        <v>19</v>
      </c>
      <c r="J7398" t="s">
        <v>19</v>
      </c>
      <c r="K7398" t="s">
        <v>19</v>
      </c>
      <c r="L7398">
        <v>600</v>
      </c>
      <c r="M7398">
        <v>1</v>
      </c>
      <c r="N7398" s="1">
        <v>40819</v>
      </c>
      <c r="O7398" t="s">
        <v>19477</v>
      </c>
      <c r="P7398" t="str">
        <f t="shared" si="115"/>
        <v>Lower-Mid</v>
      </c>
    </row>
    <row r="7399" spans="1:16" x14ac:dyDescent="0.35">
      <c r="A7399">
        <v>18346730</v>
      </c>
      <c r="B7399" t="s">
        <v>5442</v>
      </c>
      <c r="C7399">
        <v>1</v>
      </c>
      <c r="D7399" t="s">
        <v>13002</v>
      </c>
      <c r="E7399" t="s">
        <v>14430</v>
      </c>
      <c r="F7399" t="s">
        <v>14431</v>
      </c>
      <c r="G7399" t="s">
        <v>14432</v>
      </c>
      <c r="H7399" t="s">
        <v>18</v>
      </c>
      <c r="I7399" t="s">
        <v>19</v>
      </c>
      <c r="J7399" t="s">
        <v>19</v>
      </c>
      <c r="K7399" t="s">
        <v>19</v>
      </c>
      <c r="L7399">
        <v>600</v>
      </c>
      <c r="M7399">
        <v>3</v>
      </c>
      <c r="N7399" s="1">
        <v>40799</v>
      </c>
      <c r="O7399" t="s">
        <v>19477</v>
      </c>
      <c r="P7399" t="str">
        <f t="shared" si="115"/>
        <v>Lower-Mid</v>
      </c>
    </row>
    <row r="7400" spans="1:16" x14ac:dyDescent="0.35">
      <c r="A7400">
        <v>427</v>
      </c>
      <c r="B7400" t="s">
        <v>4627</v>
      </c>
      <c r="C7400">
        <v>1</v>
      </c>
      <c r="D7400" t="s">
        <v>13002</v>
      </c>
      <c r="E7400" t="s">
        <v>14433</v>
      </c>
      <c r="F7400" t="s">
        <v>14431</v>
      </c>
      <c r="G7400" t="s">
        <v>885</v>
      </c>
      <c r="H7400" t="s">
        <v>18</v>
      </c>
      <c r="I7400" t="s">
        <v>19</v>
      </c>
      <c r="J7400" t="s">
        <v>25</v>
      </c>
      <c r="K7400" t="s">
        <v>19</v>
      </c>
      <c r="L7400">
        <v>600</v>
      </c>
      <c r="M7400">
        <v>3</v>
      </c>
      <c r="N7400" s="1">
        <v>43003</v>
      </c>
      <c r="O7400" t="s">
        <v>19477</v>
      </c>
      <c r="P7400" t="str">
        <f t="shared" si="115"/>
        <v>Lower-Mid</v>
      </c>
    </row>
    <row r="7401" spans="1:16" x14ac:dyDescent="0.35">
      <c r="A7401">
        <v>3306</v>
      </c>
      <c r="B7401" t="s">
        <v>14434</v>
      </c>
      <c r="C7401">
        <v>1</v>
      </c>
      <c r="D7401" t="s">
        <v>13002</v>
      </c>
      <c r="E7401" t="s">
        <v>14435</v>
      </c>
      <c r="F7401" t="s">
        <v>14431</v>
      </c>
      <c r="G7401" t="s">
        <v>3279</v>
      </c>
      <c r="H7401" t="s">
        <v>18</v>
      </c>
      <c r="I7401" t="s">
        <v>25</v>
      </c>
      <c r="J7401" t="s">
        <v>25</v>
      </c>
      <c r="K7401" t="s">
        <v>19</v>
      </c>
      <c r="L7401">
        <v>1600</v>
      </c>
      <c r="M7401">
        <v>4</v>
      </c>
      <c r="N7401" s="1">
        <v>40805</v>
      </c>
      <c r="O7401" t="s">
        <v>19477</v>
      </c>
      <c r="P7401" t="str">
        <f t="shared" si="115"/>
        <v>Mid</v>
      </c>
    </row>
    <row r="7402" spans="1:16" x14ac:dyDescent="0.35">
      <c r="A7402">
        <v>2985</v>
      </c>
      <c r="B7402" t="s">
        <v>14436</v>
      </c>
      <c r="C7402">
        <v>1</v>
      </c>
      <c r="D7402" t="s">
        <v>13002</v>
      </c>
      <c r="E7402" t="s">
        <v>14437</v>
      </c>
      <c r="F7402" t="s">
        <v>14431</v>
      </c>
      <c r="G7402" t="s">
        <v>663</v>
      </c>
      <c r="H7402" t="s">
        <v>18</v>
      </c>
      <c r="I7402" t="s">
        <v>25</v>
      </c>
      <c r="J7402" t="s">
        <v>25</v>
      </c>
      <c r="K7402" t="s">
        <v>19</v>
      </c>
      <c r="L7402">
        <v>950</v>
      </c>
      <c r="M7402">
        <v>4</v>
      </c>
      <c r="N7402" s="1">
        <v>42275</v>
      </c>
      <c r="O7402" t="s">
        <v>19477</v>
      </c>
      <c r="P7402" t="str">
        <f t="shared" si="115"/>
        <v>Lower-Mid</v>
      </c>
    </row>
    <row r="7403" spans="1:16" x14ac:dyDescent="0.35">
      <c r="A7403">
        <v>18198836</v>
      </c>
      <c r="B7403" t="s">
        <v>14438</v>
      </c>
      <c r="C7403">
        <v>1</v>
      </c>
      <c r="D7403" t="s">
        <v>13002</v>
      </c>
      <c r="E7403" t="s">
        <v>14439</v>
      </c>
      <c r="F7403" t="s">
        <v>14431</v>
      </c>
      <c r="G7403" t="s">
        <v>14440</v>
      </c>
      <c r="H7403" t="s">
        <v>18</v>
      </c>
      <c r="I7403" t="s">
        <v>25</v>
      </c>
      <c r="J7403" t="s">
        <v>19</v>
      </c>
      <c r="K7403" t="s">
        <v>19</v>
      </c>
      <c r="L7403">
        <v>1000</v>
      </c>
      <c r="M7403">
        <v>4</v>
      </c>
      <c r="N7403" s="1">
        <v>42633</v>
      </c>
      <c r="O7403" t="s">
        <v>19477</v>
      </c>
      <c r="P7403" t="str">
        <f t="shared" si="115"/>
        <v>Mid</v>
      </c>
    </row>
    <row r="7404" spans="1:16" x14ac:dyDescent="0.35">
      <c r="A7404">
        <v>1323</v>
      </c>
      <c r="B7404" t="s">
        <v>9718</v>
      </c>
      <c r="C7404">
        <v>1</v>
      </c>
      <c r="D7404" t="s">
        <v>13002</v>
      </c>
      <c r="E7404" t="s">
        <v>14441</v>
      </c>
      <c r="F7404" t="s">
        <v>14431</v>
      </c>
      <c r="G7404" t="s">
        <v>4177</v>
      </c>
      <c r="H7404" t="s">
        <v>18</v>
      </c>
      <c r="I7404" t="s">
        <v>19</v>
      </c>
      <c r="J7404" t="s">
        <v>19</v>
      </c>
      <c r="K7404" t="s">
        <v>19</v>
      </c>
      <c r="L7404">
        <v>150</v>
      </c>
      <c r="M7404">
        <v>3</v>
      </c>
      <c r="N7404" s="1">
        <v>41504</v>
      </c>
      <c r="O7404" t="s">
        <v>19477</v>
      </c>
      <c r="P7404" t="str">
        <f t="shared" si="115"/>
        <v>Low</v>
      </c>
    </row>
    <row r="7405" spans="1:16" x14ac:dyDescent="0.35">
      <c r="A7405">
        <v>4721</v>
      </c>
      <c r="B7405" t="s">
        <v>14442</v>
      </c>
      <c r="C7405">
        <v>1</v>
      </c>
      <c r="D7405" t="s">
        <v>13002</v>
      </c>
      <c r="E7405" t="s">
        <v>14443</v>
      </c>
      <c r="F7405" t="s">
        <v>14431</v>
      </c>
      <c r="G7405" t="s">
        <v>1800</v>
      </c>
      <c r="H7405" t="s">
        <v>18</v>
      </c>
      <c r="I7405" t="s">
        <v>25</v>
      </c>
      <c r="J7405" t="s">
        <v>19</v>
      </c>
      <c r="K7405" t="s">
        <v>19</v>
      </c>
      <c r="L7405">
        <v>1500</v>
      </c>
      <c r="M7405">
        <v>3</v>
      </c>
      <c r="N7405" s="1">
        <v>40412</v>
      </c>
      <c r="O7405" t="s">
        <v>19477</v>
      </c>
      <c r="P7405" t="str">
        <f t="shared" si="115"/>
        <v>Mid</v>
      </c>
    </row>
    <row r="7406" spans="1:16" x14ac:dyDescent="0.35">
      <c r="A7406">
        <v>18261722</v>
      </c>
      <c r="B7406" t="s">
        <v>3044</v>
      </c>
      <c r="C7406">
        <v>1</v>
      </c>
      <c r="D7406" t="s">
        <v>13002</v>
      </c>
      <c r="E7406" t="s">
        <v>14444</v>
      </c>
      <c r="F7406" t="s">
        <v>14431</v>
      </c>
      <c r="G7406" t="s">
        <v>3836</v>
      </c>
      <c r="H7406" t="s">
        <v>18</v>
      </c>
      <c r="I7406" t="s">
        <v>25</v>
      </c>
      <c r="J7406" t="s">
        <v>19</v>
      </c>
      <c r="K7406" t="s">
        <v>19</v>
      </c>
      <c r="L7406">
        <v>1600</v>
      </c>
      <c r="M7406">
        <v>3</v>
      </c>
      <c r="N7406" s="1">
        <v>43318</v>
      </c>
      <c r="O7406" t="s">
        <v>19477</v>
      </c>
      <c r="P7406" t="str">
        <f t="shared" si="115"/>
        <v>Mid</v>
      </c>
    </row>
    <row r="7407" spans="1:16" x14ac:dyDescent="0.35">
      <c r="A7407">
        <v>310694</v>
      </c>
      <c r="B7407" t="s">
        <v>14445</v>
      </c>
      <c r="C7407">
        <v>1</v>
      </c>
      <c r="D7407" t="s">
        <v>13002</v>
      </c>
      <c r="E7407" t="s">
        <v>14446</v>
      </c>
      <c r="F7407" t="s">
        <v>14431</v>
      </c>
      <c r="G7407" t="s">
        <v>442</v>
      </c>
      <c r="H7407" t="s">
        <v>18</v>
      </c>
      <c r="I7407" t="s">
        <v>25</v>
      </c>
      <c r="J7407" t="s">
        <v>25</v>
      </c>
      <c r="K7407" t="s">
        <v>19</v>
      </c>
      <c r="L7407">
        <v>1400</v>
      </c>
      <c r="M7407">
        <v>3</v>
      </c>
      <c r="N7407" s="1">
        <v>43332</v>
      </c>
      <c r="O7407" t="s">
        <v>19477</v>
      </c>
      <c r="P7407" t="str">
        <f t="shared" si="115"/>
        <v>Mid</v>
      </c>
    </row>
    <row r="7408" spans="1:16" x14ac:dyDescent="0.35">
      <c r="A7408">
        <v>300180</v>
      </c>
      <c r="B7408" t="s">
        <v>14447</v>
      </c>
      <c r="C7408">
        <v>1</v>
      </c>
      <c r="D7408" t="s">
        <v>13002</v>
      </c>
      <c r="E7408" t="s">
        <v>14448</v>
      </c>
      <c r="F7408" t="s">
        <v>14431</v>
      </c>
      <c r="G7408" t="s">
        <v>14449</v>
      </c>
      <c r="H7408" t="s">
        <v>18</v>
      </c>
      <c r="I7408" t="s">
        <v>25</v>
      </c>
      <c r="J7408" t="s">
        <v>19</v>
      </c>
      <c r="K7408" t="s">
        <v>19</v>
      </c>
      <c r="L7408">
        <v>1550</v>
      </c>
      <c r="M7408">
        <v>4</v>
      </c>
      <c r="N7408" s="1">
        <v>42951</v>
      </c>
      <c r="O7408" t="s">
        <v>19477</v>
      </c>
      <c r="P7408" t="str">
        <f t="shared" si="115"/>
        <v>Mid</v>
      </c>
    </row>
    <row r="7409" spans="1:16" x14ac:dyDescent="0.35">
      <c r="A7409">
        <v>591</v>
      </c>
      <c r="B7409" t="s">
        <v>5119</v>
      </c>
      <c r="C7409">
        <v>1</v>
      </c>
      <c r="D7409" t="s">
        <v>13002</v>
      </c>
      <c r="E7409" t="s">
        <v>14450</v>
      </c>
      <c r="F7409" t="s">
        <v>14431</v>
      </c>
      <c r="G7409" t="s">
        <v>2707</v>
      </c>
      <c r="H7409" t="s">
        <v>18</v>
      </c>
      <c r="I7409" t="s">
        <v>19</v>
      </c>
      <c r="J7409" t="s">
        <v>25</v>
      </c>
      <c r="K7409" t="s">
        <v>19</v>
      </c>
      <c r="L7409">
        <v>600</v>
      </c>
      <c r="M7409">
        <v>2</v>
      </c>
      <c r="N7409" s="1">
        <v>43284</v>
      </c>
      <c r="O7409" t="s">
        <v>19477</v>
      </c>
      <c r="P7409" t="str">
        <f t="shared" si="115"/>
        <v>Lower-Mid</v>
      </c>
    </row>
    <row r="7410" spans="1:16" x14ac:dyDescent="0.35">
      <c r="A7410">
        <v>5678</v>
      </c>
      <c r="B7410" t="s">
        <v>14451</v>
      </c>
      <c r="C7410">
        <v>1</v>
      </c>
      <c r="D7410" t="s">
        <v>13002</v>
      </c>
      <c r="E7410" t="s">
        <v>14452</v>
      </c>
      <c r="F7410" t="s">
        <v>14431</v>
      </c>
      <c r="G7410" t="s">
        <v>422</v>
      </c>
      <c r="H7410" t="s">
        <v>18</v>
      </c>
      <c r="I7410" t="s">
        <v>19</v>
      </c>
      <c r="J7410" t="s">
        <v>25</v>
      </c>
      <c r="K7410" t="s">
        <v>19</v>
      </c>
      <c r="L7410">
        <v>700</v>
      </c>
      <c r="M7410">
        <v>3</v>
      </c>
      <c r="N7410" s="1">
        <v>42567</v>
      </c>
      <c r="O7410" t="s">
        <v>19477</v>
      </c>
      <c r="P7410" t="str">
        <f t="shared" si="115"/>
        <v>Lower-Mid</v>
      </c>
    </row>
    <row r="7411" spans="1:16" x14ac:dyDescent="0.35">
      <c r="A7411">
        <v>4160</v>
      </c>
      <c r="B7411" t="s">
        <v>14453</v>
      </c>
      <c r="C7411">
        <v>1</v>
      </c>
      <c r="D7411" t="s">
        <v>13002</v>
      </c>
      <c r="E7411" t="s">
        <v>14454</v>
      </c>
      <c r="F7411" t="s">
        <v>14431</v>
      </c>
      <c r="G7411" t="s">
        <v>13960</v>
      </c>
      <c r="H7411" t="s">
        <v>18</v>
      </c>
      <c r="I7411" t="s">
        <v>25</v>
      </c>
      <c r="J7411" t="s">
        <v>25</v>
      </c>
      <c r="K7411" t="s">
        <v>19</v>
      </c>
      <c r="L7411">
        <v>1400</v>
      </c>
      <c r="M7411">
        <v>3</v>
      </c>
      <c r="N7411" s="1">
        <v>42187</v>
      </c>
      <c r="O7411" t="s">
        <v>19477</v>
      </c>
      <c r="P7411" t="str">
        <f t="shared" si="115"/>
        <v>Mid</v>
      </c>
    </row>
    <row r="7412" spans="1:16" x14ac:dyDescent="0.35">
      <c r="A7412">
        <v>1701</v>
      </c>
      <c r="B7412" t="s">
        <v>14455</v>
      </c>
      <c r="C7412">
        <v>1</v>
      </c>
      <c r="D7412" t="s">
        <v>13002</v>
      </c>
      <c r="E7412" t="s">
        <v>14456</v>
      </c>
      <c r="F7412" t="s">
        <v>14431</v>
      </c>
      <c r="G7412" t="s">
        <v>14457</v>
      </c>
      <c r="H7412" t="s">
        <v>18</v>
      </c>
      <c r="I7412" t="s">
        <v>25</v>
      </c>
      <c r="J7412" t="s">
        <v>25</v>
      </c>
      <c r="K7412" t="s">
        <v>19</v>
      </c>
      <c r="L7412">
        <v>1350</v>
      </c>
      <c r="M7412">
        <v>4</v>
      </c>
      <c r="N7412" s="1">
        <v>40377</v>
      </c>
      <c r="O7412" t="s">
        <v>19477</v>
      </c>
      <c r="P7412" t="str">
        <f t="shared" si="115"/>
        <v>Mid</v>
      </c>
    </row>
    <row r="7413" spans="1:16" x14ac:dyDescent="0.35">
      <c r="A7413">
        <v>18272377</v>
      </c>
      <c r="B7413" t="s">
        <v>4825</v>
      </c>
      <c r="C7413">
        <v>1</v>
      </c>
      <c r="D7413" t="s">
        <v>13002</v>
      </c>
      <c r="E7413" t="s">
        <v>13774</v>
      </c>
      <c r="F7413" t="s">
        <v>14431</v>
      </c>
      <c r="G7413" t="s">
        <v>14458</v>
      </c>
      <c r="H7413" t="s">
        <v>18</v>
      </c>
      <c r="I7413" t="s">
        <v>19</v>
      </c>
      <c r="J7413" t="s">
        <v>19</v>
      </c>
      <c r="K7413" t="s">
        <v>19</v>
      </c>
      <c r="L7413">
        <v>600</v>
      </c>
      <c r="M7413">
        <v>4</v>
      </c>
      <c r="N7413" s="1">
        <v>41834</v>
      </c>
      <c r="O7413" t="s">
        <v>19477</v>
      </c>
      <c r="P7413" t="str">
        <f t="shared" si="115"/>
        <v>Lower-Mid</v>
      </c>
    </row>
    <row r="7414" spans="1:16" x14ac:dyDescent="0.35">
      <c r="A7414">
        <v>1702</v>
      </c>
      <c r="B7414" t="s">
        <v>2720</v>
      </c>
      <c r="C7414">
        <v>1</v>
      </c>
      <c r="D7414" t="s">
        <v>13002</v>
      </c>
      <c r="E7414" t="s">
        <v>14459</v>
      </c>
      <c r="F7414" t="s">
        <v>14431</v>
      </c>
      <c r="G7414" t="s">
        <v>508</v>
      </c>
      <c r="H7414" t="s">
        <v>18</v>
      </c>
      <c r="I7414" t="s">
        <v>19</v>
      </c>
      <c r="J7414" t="s">
        <v>25</v>
      </c>
      <c r="K7414" t="s">
        <v>19</v>
      </c>
      <c r="L7414">
        <v>600</v>
      </c>
      <c r="M7414">
        <v>4</v>
      </c>
      <c r="N7414" s="1">
        <v>42200</v>
      </c>
      <c r="O7414" t="s">
        <v>19477</v>
      </c>
      <c r="P7414" t="str">
        <f t="shared" si="115"/>
        <v>Lower-Mid</v>
      </c>
    </row>
    <row r="7415" spans="1:16" x14ac:dyDescent="0.35">
      <c r="A7415">
        <v>311338</v>
      </c>
      <c r="B7415" t="s">
        <v>13399</v>
      </c>
      <c r="C7415">
        <v>1</v>
      </c>
      <c r="D7415" t="s">
        <v>13002</v>
      </c>
      <c r="E7415" t="s">
        <v>14460</v>
      </c>
      <c r="F7415" t="s">
        <v>14431</v>
      </c>
      <c r="G7415" t="s">
        <v>4699</v>
      </c>
      <c r="H7415" t="s">
        <v>18</v>
      </c>
      <c r="I7415" t="s">
        <v>19</v>
      </c>
      <c r="J7415" t="s">
        <v>25</v>
      </c>
      <c r="K7415" t="s">
        <v>19</v>
      </c>
      <c r="L7415">
        <v>700</v>
      </c>
      <c r="M7415">
        <v>2</v>
      </c>
      <c r="N7415" s="1">
        <v>42558</v>
      </c>
      <c r="O7415" t="s">
        <v>19477</v>
      </c>
      <c r="P7415" t="str">
        <f t="shared" si="115"/>
        <v>Lower-Mid</v>
      </c>
    </row>
    <row r="7416" spans="1:16" x14ac:dyDescent="0.35">
      <c r="A7416">
        <v>7956</v>
      </c>
      <c r="B7416" t="s">
        <v>9254</v>
      </c>
      <c r="C7416">
        <v>1</v>
      </c>
      <c r="D7416" t="s">
        <v>13002</v>
      </c>
      <c r="E7416" t="s">
        <v>14461</v>
      </c>
      <c r="F7416" t="s">
        <v>14431</v>
      </c>
      <c r="G7416" t="s">
        <v>647</v>
      </c>
      <c r="H7416" t="s">
        <v>18</v>
      </c>
      <c r="I7416" t="s">
        <v>19</v>
      </c>
      <c r="J7416" t="s">
        <v>25</v>
      </c>
      <c r="K7416" t="s">
        <v>19</v>
      </c>
      <c r="L7416">
        <v>450</v>
      </c>
      <c r="M7416">
        <v>4</v>
      </c>
      <c r="N7416" s="1">
        <v>41837</v>
      </c>
      <c r="O7416" t="s">
        <v>19477</v>
      </c>
      <c r="P7416" t="str">
        <f t="shared" si="115"/>
        <v>Low</v>
      </c>
    </row>
    <row r="7417" spans="1:16" x14ac:dyDescent="0.35">
      <c r="A7417">
        <v>18336495</v>
      </c>
      <c r="B7417" t="s">
        <v>14462</v>
      </c>
      <c r="C7417">
        <v>1</v>
      </c>
      <c r="D7417" t="s">
        <v>13002</v>
      </c>
      <c r="E7417" t="s">
        <v>14463</v>
      </c>
      <c r="F7417" t="s">
        <v>14431</v>
      </c>
      <c r="G7417" t="s">
        <v>419</v>
      </c>
      <c r="H7417" t="s">
        <v>18</v>
      </c>
      <c r="I7417" t="s">
        <v>19</v>
      </c>
      <c r="J7417" t="s">
        <v>25</v>
      </c>
      <c r="K7417" t="s">
        <v>19</v>
      </c>
      <c r="L7417">
        <v>1000</v>
      </c>
      <c r="M7417">
        <v>4</v>
      </c>
      <c r="N7417" s="1">
        <v>43258</v>
      </c>
      <c r="O7417" t="s">
        <v>19477</v>
      </c>
      <c r="P7417" t="str">
        <f t="shared" si="115"/>
        <v>Mid</v>
      </c>
    </row>
    <row r="7418" spans="1:16" x14ac:dyDescent="0.35">
      <c r="A7418">
        <v>18228862</v>
      </c>
      <c r="B7418" t="s">
        <v>14464</v>
      </c>
      <c r="C7418">
        <v>1</v>
      </c>
      <c r="D7418" t="s">
        <v>13002</v>
      </c>
      <c r="E7418" t="s">
        <v>14465</v>
      </c>
      <c r="F7418" t="s">
        <v>14431</v>
      </c>
      <c r="G7418" t="s">
        <v>656</v>
      </c>
      <c r="H7418" t="s">
        <v>18</v>
      </c>
      <c r="I7418" t="s">
        <v>19</v>
      </c>
      <c r="J7418" t="s">
        <v>25</v>
      </c>
      <c r="K7418" t="s">
        <v>19</v>
      </c>
      <c r="L7418">
        <v>350</v>
      </c>
      <c r="M7418">
        <v>4</v>
      </c>
      <c r="N7418" s="1">
        <v>43274</v>
      </c>
      <c r="O7418" t="s">
        <v>19477</v>
      </c>
      <c r="P7418" t="str">
        <f t="shared" si="115"/>
        <v>Low</v>
      </c>
    </row>
    <row r="7419" spans="1:16" x14ac:dyDescent="0.35">
      <c r="A7419">
        <v>7945</v>
      </c>
      <c r="B7419" t="s">
        <v>14466</v>
      </c>
      <c r="C7419">
        <v>1</v>
      </c>
      <c r="D7419" t="s">
        <v>13002</v>
      </c>
      <c r="E7419" t="s">
        <v>14467</v>
      </c>
      <c r="F7419" t="s">
        <v>14431</v>
      </c>
      <c r="G7419" t="s">
        <v>501</v>
      </c>
      <c r="H7419" t="s">
        <v>18</v>
      </c>
      <c r="I7419" t="s">
        <v>19</v>
      </c>
      <c r="J7419" t="s">
        <v>25</v>
      </c>
      <c r="K7419" t="s">
        <v>19</v>
      </c>
      <c r="L7419">
        <v>300</v>
      </c>
      <c r="M7419">
        <v>4</v>
      </c>
      <c r="N7419" s="1">
        <v>42904</v>
      </c>
      <c r="O7419" t="s">
        <v>19477</v>
      </c>
      <c r="P7419" t="str">
        <f t="shared" si="115"/>
        <v>Low</v>
      </c>
    </row>
    <row r="7420" spans="1:16" x14ac:dyDescent="0.35">
      <c r="A7420">
        <v>450</v>
      </c>
      <c r="B7420" t="s">
        <v>2971</v>
      </c>
      <c r="C7420">
        <v>1</v>
      </c>
      <c r="D7420" t="s">
        <v>13002</v>
      </c>
      <c r="E7420" t="s">
        <v>14468</v>
      </c>
      <c r="F7420" t="s">
        <v>14431</v>
      </c>
      <c r="G7420" t="s">
        <v>3014</v>
      </c>
      <c r="H7420" t="s">
        <v>18</v>
      </c>
      <c r="I7420" t="s">
        <v>25</v>
      </c>
      <c r="J7420" t="s">
        <v>19</v>
      </c>
      <c r="K7420" t="s">
        <v>19</v>
      </c>
      <c r="L7420">
        <v>1500</v>
      </c>
      <c r="M7420">
        <v>4</v>
      </c>
      <c r="N7420" s="1">
        <v>42887</v>
      </c>
      <c r="O7420" t="s">
        <v>19477</v>
      </c>
      <c r="P7420" t="str">
        <f t="shared" si="115"/>
        <v>Mid</v>
      </c>
    </row>
    <row r="7421" spans="1:16" x14ac:dyDescent="0.35">
      <c r="A7421">
        <v>311649</v>
      </c>
      <c r="B7421" t="s">
        <v>3494</v>
      </c>
      <c r="C7421">
        <v>1</v>
      </c>
      <c r="D7421" t="s">
        <v>13002</v>
      </c>
      <c r="E7421" t="s">
        <v>14469</v>
      </c>
      <c r="F7421" t="s">
        <v>14431</v>
      </c>
      <c r="G7421" t="s">
        <v>419</v>
      </c>
      <c r="H7421" t="s">
        <v>18</v>
      </c>
      <c r="I7421" t="s">
        <v>25</v>
      </c>
      <c r="J7421" t="s">
        <v>25</v>
      </c>
      <c r="K7421" t="s">
        <v>19</v>
      </c>
      <c r="L7421">
        <v>1600</v>
      </c>
      <c r="M7421">
        <v>4</v>
      </c>
      <c r="N7421" s="1">
        <v>42888</v>
      </c>
      <c r="O7421" t="s">
        <v>19477</v>
      </c>
      <c r="P7421" t="str">
        <f t="shared" si="115"/>
        <v>Mid</v>
      </c>
    </row>
    <row r="7422" spans="1:16" x14ac:dyDescent="0.35">
      <c r="A7422">
        <v>18221038</v>
      </c>
      <c r="B7422" t="s">
        <v>14470</v>
      </c>
      <c r="C7422">
        <v>1</v>
      </c>
      <c r="D7422" t="s">
        <v>14</v>
      </c>
      <c r="E7422" t="s">
        <v>14471</v>
      </c>
      <c r="F7422" t="s">
        <v>2844</v>
      </c>
      <c r="G7422" t="s">
        <v>13964</v>
      </c>
      <c r="H7422" t="s">
        <v>18</v>
      </c>
      <c r="I7422" t="s">
        <v>25</v>
      </c>
      <c r="J7422" t="s">
        <v>19</v>
      </c>
      <c r="K7422" t="s">
        <v>19</v>
      </c>
      <c r="L7422">
        <v>2000</v>
      </c>
      <c r="M7422">
        <v>4</v>
      </c>
      <c r="N7422" s="1">
        <v>42669</v>
      </c>
      <c r="O7422" t="s">
        <v>19477</v>
      </c>
      <c r="P7422" t="str">
        <f t="shared" si="115"/>
        <v>Upper-Mid</v>
      </c>
    </row>
    <row r="7423" spans="1:16" x14ac:dyDescent="0.35">
      <c r="A7423">
        <v>18252573</v>
      </c>
      <c r="B7423" t="s">
        <v>13736</v>
      </c>
      <c r="C7423">
        <v>1</v>
      </c>
      <c r="D7423" t="s">
        <v>13002</v>
      </c>
      <c r="E7423" t="s">
        <v>14472</v>
      </c>
      <c r="F7423" t="s">
        <v>14431</v>
      </c>
      <c r="G7423" t="s">
        <v>419</v>
      </c>
      <c r="H7423" t="s">
        <v>18</v>
      </c>
      <c r="I7423" t="s">
        <v>19</v>
      </c>
      <c r="J7423" t="s">
        <v>25</v>
      </c>
      <c r="K7423" t="s">
        <v>19</v>
      </c>
      <c r="L7423">
        <v>350</v>
      </c>
      <c r="M7423">
        <v>3</v>
      </c>
      <c r="N7423" s="1">
        <v>40688</v>
      </c>
      <c r="O7423" t="s">
        <v>19477</v>
      </c>
      <c r="P7423" t="str">
        <f t="shared" si="115"/>
        <v>Low</v>
      </c>
    </row>
    <row r="7424" spans="1:16" x14ac:dyDescent="0.35">
      <c r="A7424">
        <v>3796</v>
      </c>
      <c r="B7424" t="s">
        <v>2851</v>
      </c>
      <c r="C7424">
        <v>1</v>
      </c>
      <c r="D7424" t="s">
        <v>13002</v>
      </c>
      <c r="E7424" t="s">
        <v>14473</v>
      </c>
      <c r="F7424" t="s">
        <v>14431</v>
      </c>
      <c r="G7424" t="s">
        <v>2853</v>
      </c>
      <c r="H7424" t="s">
        <v>18</v>
      </c>
      <c r="I7424" t="s">
        <v>19</v>
      </c>
      <c r="J7424" t="s">
        <v>25</v>
      </c>
      <c r="K7424" t="s">
        <v>19</v>
      </c>
      <c r="L7424">
        <v>650</v>
      </c>
      <c r="M7424">
        <v>4</v>
      </c>
      <c r="N7424" s="1">
        <v>42881</v>
      </c>
      <c r="O7424" t="s">
        <v>19477</v>
      </c>
      <c r="P7424" t="str">
        <f t="shared" si="115"/>
        <v>Lower-Mid</v>
      </c>
    </row>
    <row r="7425" spans="1:16" x14ac:dyDescent="0.35">
      <c r="A7425">
        <v>18380141</v>
      </c>
      <c r="B7425" t="s">
        <v>14158</v>
      </c>
      <c r="C7425">
        <v>1</v>
      </c>
      <c r="D7425" t="s">
        <v>13002</v>
      </c>
      <c r="E7425" t="s">
        <v>14474</v>
      </c>
      <c r="F7425" t="s">
        <v>14431</v>
      </c>
      <c r="G7425" t="s">
        <v>14475</v>
      </c>
      <c r="H7425" t="s">
        <v>18</v>
      </c>
      <c r="I7425" t="s">
        <v>19</v>
      </c>
      <c r="J7425" t="s">
        <v>25</v>
      </c>
      <c r="K7425" t="s">
        <v>19</v>
      </c>
      <c r="L7425">
        <v>200</v>
      </c>
      <c r="M7425">
        <v>4</v>
      </c>
      <c r="N7425" s="1">
        <v>42861</v>
      </c>
      <c r="O7425" t="s">
        <v>19477</v>
      </c>
      <c r="P7425" t="str">
        <f t="shared" si="115"/>
        <v>Low</v>
      </c>
    </row>
    <row r="7426" spans="1:16" x14ac:dyDescent="0.35">
      <c r="A7426">
        <v>309111</v>
      </c>
      <c r="B7426" t="s">
        <v>14476</v>
      </c>
      <c r="C7426">
        <v>1</v>
      </c>
      <c r="D7426" t="s">
        <v>13002</v>
      </c>
      <c r="E7426" t="s">
        <v>14477</v>
      </c>
      <c r="F7426" t="s">
        <v>14431</v>
      </c>
      <c r="G7426" t="s">
        <v>439</v>
      </c>
      <c r="H7426" t="s">
        <v>18</v>
      </c>
      <c r="I7426" t="s">
        <v>25</v>
      </c>
      <c r="J7426" t="s">
        <v>25</v>
      </c>
      <c r="K7426" t="s">
        <v>19</v>
      </c>
      <c r="L7426">
        <v>800</v>
      </c>
      <c r="M7426">
        <v>4</v>
      </c>
      <c r="N7426" s="1">
        <v>40686</v>
      </c>
      <c r="O7426" t="s">
        <v>19477</v>
      </c>
      <c r="P7426" t="str">
        <f t="shared" ref="P7426:P7489" si="116">IF(L7426&lt;500, "Low",
 IF(L7426&lt;1000, "Lower-Mid",
 IF(L7426&lt;2000, "Mid",
 IF(L7426&lt;3000, "Upper-Mid", "High"))))</f>
        <v>Lower-Mid</v>
      </c>
    </row>
    <row r="7427" spans="1:16" x14ac:dyDescent="0.35">
      <c r="A7427">
        <v>303753</v>
      </c>
      <c r="B7427" t="s">
        <v>14478</v>
      </c>
      <c r="C7427">
        <v>1</v>
      </c>
      <c r="D7427" t="s">
        <v>14</v>
      </c>
      <c r="E7427" t="s">
        <v>14479</v>
      </c>
      <c r="F7427" t="s">
        <v>2258</v>
      </c>
      <c r="G7427" t="s">
        <v>14480</v>
      </c>
      <c r="H7427" t="s">
        <v>18</v>
      </c>
      <c r="I7427" t="s">
        <v>25</v>
      </c>
      <c r="J7427" t="s">
        <v>25</v>
      </c>
      <c r="K7427" t="s">
        <v>19</v>
      </c>
      <c r="L7427">
        <v>2000</v>
      </c>
      <c r="M7427">
        <v>4</v>
      </c>
      <c r="N7427" s="1">
        <v>42661</v>
      </c>
      <c r="O7427" t="s">
        <v>19477</v>
      </c>
      <c r="P7427" t="str">
        <f t="shared" si="116"/>
        <v>Upper-Mid</v>
      </c>
    </row>
    <row r="7428" spans="1:16" x14ac:dyDescent="0.35">
      <c r="A7428">
        <v>2336</v>
      </c>
      <c r="B7428" t="s">
        <v>14481</v>
      </c>
      <c r="C7428">
        <v>1</v>
      </c>
      <c r="D7428" t="s">
        <v>13002</v>
      </c>
      <c r="E7428" t="s">
        <v>14482</v>
      </c>
      <c r="F7428" t="s">
        <v>14431</v>
      </c>
      <c r="G7428" t="s">
        <v>632</v>
      </c>
      <c r="H7428" t="s">
        <v>18</v>
      </c>
      <c r="I7428" t="s">
        <v>19</v>
      </c>
      <c r="J7428" t="s">
        <v>25</v>
      </c>
      <c r="K7428" t="s">
        <v>19</v>
      </c>
      <c r="L7428">
        <v>200</v>
      </c>
      <c r="M7428">
        <v>4</v>
      </c>
      <c r="N7428" s="1">
        <v>42874</v>
      </c>
      <c r="O7428" t="s">
        <v>19477</v>
      </c>
      <c r="P7428" t="str">
        <f t="shared" si="116"/>
        <v>Low</v>
      </c>
    </row>
    <row r="7429" spans="1:16" x14ac:dyDescent="0.35">
      <c r="A7429">
        <v>18292482</v>
      </c>
      <c r="B7429" t="s">
        <v>5216</v>
      </c>
      <c r="C7429">
        <v>1</v>
      </c>
      <c r="D7429" t="s">
        <v>13002</v>
      </c>
      <c r="E7429" t="s">
        <v>14483</v>
      </c>
      <c r="F7429" t="s">
        <v>14431</v>
      </c>
      <c r="G7429" t="s">
        <v>2176</v>
      </c>
      <c r="H7429" t="s">
        <v>18</v>
      </c>
      <c r="I7429" t="s">
        <v>19</v>
      </c>
      <c r="J7429" t="s">
        <v>25</v>
      </c>
      <c r="K7429" t="s">
        <v>19</v>
      </c>
      <c r="L7429">
        <v>600</v>
      </c>
      <c r="M7429">
        <v>3</v>
      </c>
      <c r="N7429" s="1">
        <v>43192</v>
      </c>
      <c r="O7429" t="s">
        <v>19477</v>
      </c>
      <c r="P7429" t="str">
        <f t="shared" si="116"/>
        <v>Lower-Mid</v>
      </c>
    </row>
    <row r="7430" spans="1:16" x14ac:dyDescent="0.35">
      <c r="A7430">
        <v>18208904</v>
      </c>
      <c r="B7430" t="s">
        <v>14484</v>
      </c>
      <c r="C7430">
        <v>1</v>
      </c>
      <c r="D7430" t="s">
        <v>13002</v>
      </c>
      <c r="E7430" t="s">
        <v>14485</v>
      </c>
      <c r="F7430" t="s">
        <v>14431</v>
      </c>
      <c r="G7430" t="s">
        <v>14486</v>
      </c>
      <c r="H7430" t="s">
        <v>18</v>
      </c>
      <c r="I7430" t="s">
        <v>19</v>
      </c>
      <c r="J7430" t="s">
        <v>25</v>
      </c>
      <c r="K7430" t="s">
        <v>19</v>
      </c>
      <c r="L7430">
        <v>300</v>
      </c>
      <c r="M7430">
        <v>4</v>
      </c>
      <c r="N7430" s="1">
        <v>40650</v>
      </c>
      <c r="O7430" t="s">
        <v>19477</v>
      </c>
      <c r="P7430" t="str">
        <f t="shared" si="116"/>
        <v>Low</v>
      </c>
    </row>
    <row r="7431" spans="1:16" x14ac:dyDescent="0.35">
      <c r="A7431">
        <v>18216913</v>
      </c>
      <c r="B7431" t="s">
        <v>4552</v>
      </c>
      <c r="C7431">
        <v>1</v>
      </c>
      <c r="D7431" t="s">
        <v>13002</v>
      </c>
      <c r="E7431" t="s">
        <v>14487</v>
      </c>
      <c r="F7431" t="s">
        <v>14431</v>
      </c>
      <c r="G7431" t="s">
        <v>4554</v>
      </c>
      <c r="H7431" t="s">
        <v>18</v>
      </c>
      <c r="I7431" t="s">
        <v>25</v>
      </c>
      <c r="J7431" t="s">
        <v>25</v>
      </c>
      <c r="K7431" t="s">
        <v>19</v>
      </c>
      <c r="L7431">
        <v>800</v>
      </c>
      <c r="M7431">
        <v>4</v>
      </c>
      <c r="N7431" s="1">
        <v>40652</v>
      </c>
      <c r="O7431" t="s">
        <v>19477</v>
      </c>
      <c r="P7431" t="str">
        <f t="shared" si="116"/>
        <v>Lower-Mid</v>
      </c>
    </row>
    <row r="7432" spans="1:16" x14ac:dyDescent="0.35">
      <c r="A7432">
        <v>461</v>
      </c>
      <c r="B7432" t="s">
        <v>1943</v>
      </c>
      <c r="C7432">
        <v>1</v>
      </c>
      <c r="D7432" t="s">
        <v>13002</v>
      </c>
      <c r="E7432" t="s">
        <v>14488</v>
      </c>
      <c r="F7432" t="s">
        <v>14431</v>
      </c>
      <c r="G7432" t="s">
        <v>508</v>
      </c>
      <c r="H7432" t="s">
        <v>18</v>
      </c>
      <c r="I7432" t="s">
        <v>25</v>
      </c>
      <c r="J7432" t="s">
        <v>19</v>
      </c>
      <c r="K7432" t="s">
        <v>19</v>
      </c>
      <c r="L7432">
        <v>1200</v>
      </c>
      <c r="M7432">
        <v>3</v>
      </c>
      <c r="N7432" s="1">
        <v>41335</v>
      </c>
      <c r="O7432" t="s">
        <v>19477</v>
      </c>
      <c r="P7432" t="str">
        <f t="shared" si="116"/>
        <v>Mid</v>
      </c>
    </row>
    <row r="7433" spans="1:16" x14ac:dyDescent="0.35">
      <c r="A7433">
        <v>18446481</v>
      </c>
      <c r="B7433" t="s">
        <v>14489</v>
      </c>
      <c r="C7433">
        <v>1</v>
      </c>
      <c r="D7433" t="s">
        <v>13002</v>
      </c>
      <c r="E7433" t="s">
        <v>14490</v>
      </c>
      <c r="F7433" t="s">
        <v>14431</v>
      </c>
      <c r="G7433" t="s">
        <v>663</v>
      </c>
      <c r="H7433" t="s">
        <v>18</v>
      </c>
      <c r="I7433" t="s">
        <v>19</v>
      </c>
      <c r="J7433" t="s">
        <v>25</v>
      </c>
      <c r="K7433" t="s">
        <v>19</v>
      </c>
      <c r="L7433">
        <v>600</v>
      </c>
      <c r="M7433">
        <v>3</v>
      </c>
      <c r="N7433" s="1">
        <v>41710</v>
      </c>
      <c r="O7433" t="s">
        <v>19477</v>
      </c>
      <c r="P7433" t="str">
        <f t="shared" si="116"/>
        <v>Lower-Mid</v>
      </c>
    </row>
    <row r="7434" spans="1:16" x14ac:dyDescent="0.35">
      <c r="A7434">
        <v>307566</v>
      </c>
      <c r="B7434" t="s">
        <v>2643</v>
      </c>
      <c r="C7434">
        <v>1</v>
      </c>
      <c r="D7434" t="s">
        <v>13002</v>
      </c>
      <c r="E7434" t="s">
        <v>14491</v>
      </c>
      <c r="F7434" t="s">
        <v>14431</v>
      </c>
      <c r="G7434" t="s">
        <v>2678</v>
      </c>
      <c r="H7434" t="s">
        <v>18</v>
      </c>
      <c r="I7434" t="s">
        <v>19</v>
      </c>
      <c r="J7434" t="s">
        <v>25</v>
      </c>
      <c r="K7434" t="s">
        <v>19</v>
      </c>
      <c r="L7434">
        <v>550</v>
      </c>
      <c r="M7434">
        <v>4</v>
      </c>
      <c r="N7434" s="1">
        <v>42434</v>
      </c>
      <c r="O7434" t="s">
        <v>19477</v>
      </c>
      <c r="P7434" t="str">
        <f t="shared" si="116"/>
        <v>Lower-Mid</v>
      </c>
    </row>
    <row r="7435" spans="1:16" x14ac:dyDescent="0.35">
      <c r="A7435">
        <v>490</v>
      </c>
      <c r="B7435" t="s">
        <v>3307</v>
      </c>
      <c r="C7435">
        <v>1</v>
      </c>
      <c r="D7435" t="s">
        <v>13002</v>
      </c>
      <c r="E7435" t="s">
        <v>14492</v>
      </c>
      <c r="F7435" t="s">
        <v>14431</v>
      </c>
      <c r="G7435" t="s">
        <v>419</v>
      </c>
      <c r="H7435" t="s">
        <v>18</v>
      </c>
      <c r="I7435" t="s">
        <v>19</v>
      </c>
      <c r="J7435" t="s">
        <v>25</v>
      </c>
      <c r="K7435" t="s">
        <v>19</v>
      </c>
      <c r="L7435">
        <v>1400</v>
      </c>
      <c r="M7435">
        <v>4</v>
      </c>
      <c r="N7435" s="1">
        <v>40617</v>
      </c>
      <c r="O7435" t="s">
        <v>19477</v>
      </c>
      <c r="P7435" t="str">
        <f t="shared" si="116"/>
        <v>Mid</v>
      </c>
    </row>
    <row r="7436" spans="1:16" x14ac:dyDescent="0.35">
      <c r="A7436">
        <v>384</v>
      </c>
      <c r="B7436" t="s">
        <v>540</v>
      </c>
      <c r="C7436">
        <v>1</v>
      </c>
      <c r="D7436" t="s">
        <v>13002</v>
      </c>
      <c r="E7436" t="s">
        <v>14493</v>
      </c>
      <c r="F7436" t="s">
        <v>14431</v>
      </c>
      <c r="G7436" t="s">
        <v>541</v>
      </c>
      <c r="H7436" t="s">
        <v>18</v>
      </c>
      <c r="I7436" t="s">
        <v>19</v>
      </c>
      <c r="J7436" t="s">
        <v>19</v>
      </c>
      <c r="K7436" t="s">
        <v>19</v>
      </c>
      <c r="L7436">
        <v>700</v>
      </c>
      <c r="M7436">
        <v>4</v>
      </c>
      <c r="N7436" s="1">
        <v>41711</v>
      </c>
      <c r="O7436" t="s">
        <v>19477</v>
      </c>
      <c r="P7436" t="str">
        <f t="shared" si="116"/>
        <v>Lower-Mid</v>
      </c>
    </row>
    <row r="7437" spans="1:16" x14ac:dyDescent="0.35">
      <c r="A7437">
        <v>300952</v>
      </c>
      <c r="B7437" t="s">
        <v>14494</v>
      </c>
      <c r="C7437">
        <v>1</v>
      </c>
      <c r="D7437" t="s">
        <v>13002</v>
      </c>
      <c r="E7437" t="s">
        <v>14495</v>
      </c>
      <c r="F7437" t="s">
        <v>14431</v>
      </c>
      <c r="G7437" t="s">
        <v>14496</v>
      </c>
      <c r="H7437" t="s">
        <v>18</v>
      </c>
      <c r="I7437" t="s">
        <v>25</v>
      </c>
      <c r="J7437" t="s">
        <v>19</v>
      </c>
      <c r="K7437" t="s">
        <v>19</v>
      </c>
      <c r="L7437">
        <v>1500</v>
      </c>
      <c r="M7437">
        <v>4</v>
      </c>
      <c r="N7437" s="1">
        <v>40246</v>
      </c>
      <c r="O7437" t="s">
        <v>19477</v>
      </c>
      <c r="P7437" t="str">
        <f t="shared" si="116"/>
        <v>Mid</v>
      </c>
    </row>
    <row r="7438" spans="1:16" x14ac:dyDescent="0.35">
      <c r="A7438">
        <v>307555</v>
      </c>
      <c r="B7438" t="s">
        <v>13598</v>
      </c>
      <c r="C7438">
        <v>1</v>
      </c>
      <c r="D7438" t="s">
        <v>13002</v>
      </c>
      <c r="E7438" t="s">
        <v>14497</v>
      </c>
      <c r="F7438" t="s">
        <v>14431</v>
      </c>
      <c r="G7438" t="s">
        <v>779</v>
      </c>
      <c r="H7438" t="s">
        <v>18</v>
      </c>
      <c r="I7438" t="s">
        <v>19</v>
      </c>
      <c r="J7438" t="s">
        <v>25</v>
      </c>
      <c r="K7438" t="s">
        <v>19</v>
      </c>
      <c r="L7438">
        <v>450</v>
      </c>
      <c r="M7438">
        <v>2</v>
      </c>
      <c r="N7438" s="1">
        <v>40248</v>
      </c>
      <c r="O7438" t="s">
        <v>19477</v>
      </c>
      <c r="P7438" t="str">
        <f t="shared" si="116"/>
        <v>Low</v>
      </c>
    </row>
    <row r="7439" spans="1:16" x14ac:dyDescent="0.35">
      <c r="A7439">
        <v>300953</v>
      </c>
      <c r="B7439" t="s">
        <v>14498</v>
      </c>
      <c r="C7439">
        <v>1</v>
      </c>
      <c r="D7439" t="s">
        <v>13002</v>
      </c>
      <c r="E7439" t="s">
        <v>14499</v>
      </c>
      <c r="F7439" t="s">
        <v>14431</v>
      </c>
      <c r="G7439" t="s">
        <v>17</v>
      </c>
      <c r="H7439" t="s">
        <v>18</v>
      </c>
      <c r="I7439" t="s">
        <v>19</v>
      </c>
      <c r="J7439" t="s">
        <v>19</v>
      </c>
      <c r="K7439" t="s">
        <v>19</v>
      </c>
      <c r="L7439">
        <v>100</v>
      </c>
      <c r="M7439">
        <v>3</v>
      </c>
      <c r="N7439" s="1">
        <v>41333</v>
      </c>
      <c r="O7439" t="s">
        <v>19477</v>
      </c>
      <c r="P7439" t="str">
        <f t="shared" si="116"/>
        <v>Low</v>
      </c>
    </row>
    <row r="7440" spans="1:16" x14ac:dyDescent="0.35">
      <c r="A7440">
        <v>1735</v>
      </c>
      <c r="B7440" t="s">
        <v>14500</v>
      </c>
      <c r="C7440">
        <v>1</v>
      </c>
      <c r="D7440" t="s">
        <v>13002</v>
      </c>
      <c r="E7440" t="s">
        <v>14501</v>
      </c>
      <c r="F7440" t="s">
        <v>14431</v>
      </c>
      <c r="G7440" t="s">
        <v>419</v>
      </c>
      <c r="H7440" t="s">
        <v>18</v>
      </c>
      <c r="I7440" t="s">
        <v>19</v>
      </c>
      <c r="J7440" t="s">
        <v>25</v>
      </c>
      <c r="K7440" t="s">
        <v>19</v>
      </c>
      <c r="L7440">
        <v>700</v>
      </c>
      <c r="M7440">
        <v>2</v>
      </c>
      <c r="N7440" s="1">
        <v>41297</v>
      </c>
      <c r="O7440" t="s">
        <v>19477</v>
      </c>
      <c r="P7440" t="str">
        <f t="shared" si="116"/>
        <v>Lower-Mid</v>
      </c>
    </row>
    <row r="7441" spans="1:16" x14ac:dyDescent="0.35">
      <c r="A7441">
        <v>7913</v>
      </c>
      <c r="B7441" t="s">
        <v>1738</v>
      </c>
      <c r="C7441">
        <v>1</v>
      </c>
      <c r="D7441" t="s">
        <v>13002</v>
      </c>
      <c r="E7441" t="s">
        <v>14502</v>
      </c>
      <c r="F7441" t="s">
        <v>14431</v>
      </c>
      <c r="G7441" t="s">
        <v>656</v>
      </c>
      <c r="H7441" t="s">
        <v>18</v>
      </c>
      <c r="I7441" t="s">
        <v>19</v>
      </c>
      <c r="J7441" t="s">
        <v>25</v>
      </c>
      <c r="K7441" t="s">
        <v>19</v>
      </c>
      <c r="L7441">
        <v>900</v>
      </c>
      <c r="M7441">
        <v>3</v>
      </c>
      <c r="N7441" s="1">
        <v>40557</v>
      </c>
      <c r="O7441" t="s">
        <v>19477</v>
      </c>
      <c r="P7441" t="str">
        <f t="shared" si="116"/>
        <v>Lower-Mid</v>
      </c>
    </row>
    <row r="7442" spans="1:16" x14ac:dyDescent="0.35">
      <c r="A7442">
        <v>5854</v>
      </c>
      <c r="B7442" t="s">
        <v>14503</v>
      </c>
      <c r="C7442">
        <v>1</v>
      </c>
      <c r="D7442" t="s">
        <v>13002</v>
      </c>
      <c r="E7442" t="s">
        <v>14504</v>
      </c>
      <c r="F7442" t="s">
        <v>14431</v>
      </c>
      <c r="G7442" t="s">
        <v>422</v>
      </c>
      <c r="H7442" t="s">
        <v>18</v>
      </c>
      <c r="I7442" t="s">
        <v>25</v>
      </c>
      <c r="J7442" t="s">
        <v>19</v>
      </c>
      <c r="K7442" t="s">
        <v>19</v>
      </c>
      <c r="L7442">
        <v>1300</v>
      </c>
      <c r="M7442">
        <v>3</v>
      </c>
      <c r="N7442" s="1">
        <v>41298</v>
      </c>
      <c r="O7442" t="s">
        <v>19477</v>
      </c>
      <c r="P7442" t="str">
        <f t="shared" si="116"/>
        <v>Mid</v>
      </c>
    </row>
    <row r="7443" spans="1:16" x14ac:dyDescent="0.35">
      <c r="A7443">
        <v>594</v>
      </c>
      <c r="B7443" t="s">
        <v>811</v>
      </c>
      <c r="C7443">
        <v>1</v>
      </c>
      <c r="D7443" t="s">
        <v>13002</v>
      </c>
      <c r="E7443" t="s">
        <v>14505</v>
      </c>
      <c r="F7443" t="s">
        <v>14431</v>
      </c>
      <c r="G7443" t="s">
        <v>439</v>
      </c>
      <c r="H7443" t="s">
        <v>18</v>
      </c>
      <c r="I7443" t="s">
        <v>19</v>
      </c>
      <c r="J7443" t="s">
        <v>25</v>
      </c>
      <c r="K7443" t="s">
        <v>19</v>
      </c>
      <c r="L7443">
        <v>450</v>
      </c>
      <c r="M7443">
        <v>4</v>
      </c>
      <c r="N7443" s="1">
        <v>43113</v>
      </c>
      <c r="O7443" t="s">
        <v>19477</v>
      </c>
      <c r="P7443" t="str">
        <f t="shared" si="116"/>
        <v>Low</v>
      </c>
    </row>
    <row r="7444" spans="1:16" x14ac:dyDescent="0.35">
      <c r="A7444">
        <v>18228855</v>
      </c>
      <c r="B7444" t="s">
        <v>13659</v>
      </c>
      <c r="C7444">
        <v>1</v>
      </c>
      <c r="D7444" t="s">
        <v>13002</v>
      </c>
      <c r="E7444" t="s">
        <v>14506</v>
      </c>
      <c r="F7444" t="s">
        <v>14431</v>
      </c>
      <c r="G7444" t="s">
        <v>949</v>
      </c>
      <c r="H7444" t="s">
        <v>18</v>
      </c>
      <c r="I7444" t="s">
        <v>19</v>
      </c>
      <c r="J7444" t="s">
        <v>25</v>
      </c>
      <c r="K7444" t="s">
        <v>19</v>
      </c>
      <c r="L7444">
        <v>800</v>
      </c>
      <c r="M7444">
        <v>4</v>
      </c>
      <c r="N7444" s="1">
        <v>42006</v>
      </c>
      <c r="O7444" t="s">
        <v>19477</v>
      </c>
      <c r="P7444" t="str">
        <f t="shared" si="116"/>
        <v>Lower-Mid</v>
      </c>
    </row>
    <row r="7445" spans="1:16" x14ac:dyDescent="0.35">
      <c r="A7445">
        <v>7784</v>
      </c>
      <c r="B7445" t="s">
        <v>3526</v>
      </c>
      <c r="C7445">
        <v>1</v>
      </c>
      <c r="D7445" t="s">
        <v>13002</v>
      </c>
      <c r="E7445" t="s">
        <v>14507</v>
      </c>
      <c r="F7445" t="s">
        <v>14431</v>
      </c>
      <c r="G7445" t="s">
        <v>491</v>
      </c>
      <c r="H7445" t="s">
        <v>18</v>
      </c>
      <c r="I7445" t="s">
        <v>25</v>
      </c>
      <c r="J7445" t="s">
        <v>25</v>
      </c>
      <c r="K7445" t="s">
        <v>19</v>
      </c>
      <c r="L7445">
        <v>1800</v>
      </c>
      <c r="M7445">
        <v>4</v>
      </c>
      <c r="N7445" s="1">
        <v>40193</v>
      </c>
      <c r="O7445" t="s">
        <v>19477</v>
      </c>
      <c r="P7445" t="str">
        <f t="shared" si="116"/>
        <v>Mid</v>
      </c>
    </row>
    <row r="7446" spans="1:16" x14ac:dyDescent="0.35">
      <c r="A7446">
        <v>6174</v>
      </c>
      <c r="B7446" t="s">
        <v>14508</v>
      </c>
      <c r="C7446">
        <v>1</v>
      </c>
      <c r="D7446" t="s">
        <v>14</v>
      </c>
      <c r="E7446" t="s">
        <v>14509</v>
      </c>
      <c r="F7446" t="s">
        <v>766</v>
      </c>
      <c r="G7446" t="s">
        <v>422</v>
      </c>
      <c r="H7446" t="s">
        <v>18</v>
      </c>
      <c r="I7446" t="s">
        <v>25</v>
      </c>
      <c r="J7446" t="s">
        <v>19</v>
      </c>
      <c r="K7446" t="s">
        <v>19</v>
      </c>
      <c r="L7446">
        <v>2000</v>
      </c>
      <c r="M7446">
        <v>3</v>
      </c>
      <c r="N7446" s="1">
        <v>43387</v>
      </c>
      <c r="O7446" t="s">
        <v>19477</v>
      </c>
      <c r="P7446" t="str">
        <f t="shared" si="116"/>
        <v>Upper-Mid</v>
      </c>
    </row>
    <row r="7447" spans="1:16" x14ac:dyDescent="0.35">
      <c r="A7447">
        <v>5446</v>
      </c>
      <c r="B7447" t="s">
        <v>14510</v>
      </c>
      <c r="C7447">
        <v>1</v>
      </c>
      <c r="D7447" t="s">
        <v>14</v>
      </c>
      <c r="E7447" t="s">
        <v>14511</v>
      </c>
      <c r="F7447" t="s">
        <v>14512</v>
      </c>
      <c r="G7447" t="s">
        <v>422</v>
      </c>
      <c r="H7447" t="s">
        <v>18</v>
      </c>
      <c r="I7447" t="s">
        <v>25</v>
      </c>
      <c r="J7447" t="s">
        <v>19</v>
      </c>
      <c r="K7447" t="s">
        <v>19</v>
      </c>
      <c r="L7447">
        <v>2000</v>
      </c>
      <c r="M7447">
        <v>3</v>
      </c>
      <c r="N7447" s="1">
        <v>43393</v>
      </c>
      <c r="O7447" t="s">
        <v>19477</v>
      </c>
      <c r="P7447" t="str">
        <f t="shared" si="116"/>
        <v>Upper-Mid</v>
      </c>
    </row>
    <row r="7448" spans="1:16" x14ac:dyDescent="0.35">
      <c r="A7448">
        <v>18371433</v>
      </c>
      <c r="B7448" t="s">
        <v>14166</v>
      </c>
      <c r="C7448">
        <v>1</v>
      </c>
      <c r="D7448" t="s">
        <v>13002</v>
      </c>
      <c r="E7448" t="s">
        <v>14513</v>
      </c>
      <c r="F7448" t="s">
        <v>14431</v>
      </c>
      <c r="G7448" t="s">
        <v>419</v>
      </c>
      <c r="H7448" t="s">
        <v>18</v>
      </c>
      <c r="I7448" t="s">
        <v>19</v>
      </c>
      <c r="J7448" t="s">
        <v>25</v>
      </c>
      <c r="K7448" t="s">
        <v>19</v>
      </c>
      <c r="L7448">
        <v>600</v>
      </c>
      <c r="M7448">
        <v>3</v>
      </c>
      <c r="N7448" s="1">
        <v>40527</v>
      </c>
      <c r="O7448" t="s">
        <v>19477</v>
      </c>
      <c r="P7448" t="str">
        <f t="shared" si="116"/>
        <v>Lower-Mid</v>
      </c>
    </row>
    <row r="7449" spans="1:16" x14ac:dyDescent="0.35">
      <c r="A7449">
        <v>18349895</v>
      </c>
      <c r="B7449" t="s">
        <v>14514</v>
      </c>
      <c r="C7449">
        <v>1</v>
      </c>
      <c r="D7449" t="s">
        <v>13002</v>
      </c>
      <c r="E7449" t="s">
        <v>14515</v>
      </c>
      <c r="F7449" t="s">
        <v>14431</v>
      </c>
      <c r="G7449" t="s">
        <v>442</v>
      </c>
      <c r="H7449" t="s">
        <v>18</v>
      </c>
      <c r="I7449" t="s">
        <v>25</v>
      </c>
      <c r="J7449" t="s">
        <v>25</v>
      </c>
      <c r="K7449" t="s">
        <v>19</v>
      </c>
      <c r="L7449">
        <v>1400</v>
      </c>
      <c r="M7449">
        <v>3</v>
      </c>
      <c r="N7449" s="1">
        <v>43448</v>
      </c>
      <c r="O7449" t="s">
        <v>19477</v>
      </c>
      <c r="P7449" t="str">
        <f t="shared" si="116"/>
        <v>Mid</v>
      </c>
    </row>
    <row r="7450" spans="1:16" x14ac:dyDescent="0.35">
      <c r="A7450">
        <v>310417</v>
      </c>
      <c r="B7450" t="s">
        <v>8358</v>
      </c>
      <c r="C7450">
        <v>1</v>
      </c>
      <c r="D7450" t="s">
        <v>13002</v>
      </c>
      <c r="E7450" t="s">
        <v>14516</v>
      </c>
      <c r="F7450" t="s">
        <v>14431</v>
      </c>
      <c r="G7450" t="s">
        <v>4177</v>
      </c>
      <c r="H7450" t="s">
        <v>18</v>
      </c>
      <c r="I7450" t="s">
        <v>19</v>
      </c>
      <c r="J7450" t="s">
        <v>25</v>
      </c>
      <c r="K7450" t="s">
        <v>19</v>
      </c>
      <c r="L7450">
        <v>350</v>
      </c>
      <c r="M7450">
        <v>4</v>
      </c>
      <c r="N7450" s="1">
        <v>43435</v>
      </c>
      <c r="O7450" t="s">
        <v>19477</v>
      </c>
      <c r="P7450" t="str">
        <f t="shared" si="116"/>
        <v>Low</v>
      </c>
    </row>
    <row r="7451" spans="1:16" x14ac:dyDescent="0.35">
      <c r="A7451">
        <v>18434638</v>
      </c>
      <c r="B7451" t="s">
        <v>14136</v>
      </c>
      <c r="C7451">
        <v>1</v>
      </c>
      <c r="D7451" t="s">
        <v>13002</v>
      </c>
      <c r="E7451" t="s">
        <v>14517</v>
      </c>
      <c r="F7451" t="s">
        <v>14431</v>
      </c>
      <c r="G7451" t="s">
        <v>4355</v>
      </c>
      <c r="H7451" t="s">
        <v>18</v>
      </c>
      <c r="I7451" t="s">
        <v>19</v>
      </c>
      <c r="J7451" t="s">
        <v>19</v>
      </c>
      <c r="K7451" t="s">
        <v>19</v>
      </c>
      <c r="L7451">
        <v>300</v>
      </c>
      <c r="M7451">
        <v>4</v>
      </c>
      <c r="N7451" s="1">
        <v>40888</v>
      </c>
      <c r="O7451" t="s">
        <v>19477</v>
      </c>
      <c r="P7451" t="str">
        <f t="shared" si="116"/>
        <v>Low</v>
      </c>
    </row>
    <row r="7452" spans="1:16" x14ac:dyDescent="0.35">
      <c r="A7452">
        <v>18237334</v>
      </c>
      <c r="B7452" t="s">
        <v>14518</v>
      </c>
      <c r="C7452">
        <v>1</v>
      </c>
      <c r="D7452" t="s">
        <v>13002</v>
      </c>
      <c r="E7452" t="s">
        <v>14519</v>
      </c>
      <c r="F7452" t="s">
        <v>14431</v>
      </c>
      <c r="G7452" t="s">
        <v>17</v>
      </c>
      <c r="H7452" t="s">
        <v>18</v>
      </c>
      <c r="I7452" t="s">
        <v>25</v>
      </c>
      <c r="J7452" t="s">
        <v>25</v>
      </c>
      <c r="K7452" t="s">
        <v>19</v>
      </c>
      <c r="L7452">
        <v>1600</v>
      </c>
      <c r="M7452">
        <v>4</v>
      </c>
      <c r="N7452" s="1">
        <v>43070</v>
      </c>
      <c r="O7452" t="s">
        <v>19477</v>
      </c>
      <c r="P7452" t="str">
        <f t="shared" si="116"/>
        <v>Mid</v>
      </c>
    </row>
    <row r="7453" spans="1:16" x14ac:dyDescent="0.35">
      <c r="A7453">
        <v>310609</v>
      </c>
      <c r="B7453" t="s">
        <v>14520</v>
      </c>
      <c r="C7453">
        <v>1</v>
      </c>
      <c r="D7453" t="s">
        <v>13002</v>
      </c>
      <c r="E7453" t="s">
        <v>14521</v>
      </c>
      <c r="F7453" t="s">
        <v>14431</v>
      </c>
      <c r="G7453" t="s">
        <v>17</v>
      </c>
      <c r="H7453" t="s">
        <v>18</v>
      </c>
      <c r="I7453" t="s">
        <v>19</v>
      </c>
      <c r="J7453" t="s">
        <v>25</v>
      </c>
      <c r="K7453" t="s">
        <v>19</v>
      </c>
      <c r="L7453">
        <v>450</v>
      </c>
      <c r="M7453">
        <v>2</v>
      </c>
      <c r="N7453" s="1">
        <v>40524</v>
      </c>
      <c r="O7453" t="s">
        <v>19477</v>
      </c>
      <c r="P7453" t="str">
        <f t="shared" si="116"/>
        <v>Low</v>
      </c>
    </row>
    <row r="7454" spans="1:16" x14ac:dyDescent="0.35">
      <c r="A7454">
        <v>304612</v>
      </c>
      <c r="B7454" t="s">
        <v>6652</v>
      </c>
      <c r="C7454">
        <v>1</v>
      </c>
      <c r="D7454" t="s">
        <v>13002</v>
      </c>
      <c r="E7454" t="s">
        <v>14522</v>
      </c>
      <c r="F7454" t="s">
        <v>14431</v>
      </c>
      <c r="G7454" t="s">
        <v>459</v>
      </c>
      <c r="H7454" t="s">
        <v>18</v>
      </c>
      <c r="I7454" t="s">
        <v>19</v>
      </c>
      <c r="J7454" t="s">
        <v>19</v>
      </c>
      <c r="K7454" t="s">
        <v>19</v>
      </c>
      <c r="L7454">
        <v>300</v>
      </c>
      <c r="M7454">
        <v>4</v>
      </c>
      <c r="N7454" s="1">
        <v>42354</v>
      </c>
      <c r="O7454" t="s">
        <v>19477</v>
      </c>
      <c r="P7454" t="str">
        <f t="shared" si="116"/>
        <v>Low</v>
      </c>
    </row>
    <row r="7455" spans="1:16" x14ac:dyDescent="0.35">
      <c r="A7455">
        <v>5677</v>
      </c>
      <c r="B7455" t="s">
        <v>14523</v>
      </c>
      <c r="C7455">
        <v>1</v>
      </c>
      <c r="D7455" t="s">
        <v>13002</v>
      </c>
      <c r="E7455" t="s">
        <v>14524</v>
      </c>
      <c r="F7455" t="s">
        <v>14431</v>
      </c>
      <c r="G7455" t="s">
        <v>459</v>
      </c>
      <c r="H7455" t="s">
        <v>18</v>
      </c>
      <c r="I7455" t="s">
        <v>19</v>
      </c>
      <c r="J7455" t="s">
        <v>19</v>
      </c>
      <c r="K7455" t="s">
        <v>19</v>
      </c>
      <c r="L7455">
        <v>250</v>
      </c>
      <c r="M7455">
        <v>2</v>
      </c>
      <c r="N7455" s="1">
        <v>40865</v>
      </c>
      <c r="O7455" t="s">
        <v>19477</v>
      </c>
      <c r="P7455" t="str">
        <f t="shared" si="116"/>
        <v>Low</v>
      </c>
    </row>
    <row r="7456" spans="1:16" x14ac:dyDescent="0.35">
      <c r="A7456">
        <v>18287364</v>
      </c>
      <c r="B7456" t="s">
        <v>11259</v>
      </c>
      <c r="C7456">
        <v>1</v>
      </c>
      <c r="D7456" t="s">
        <v>13002</v>
      </c>
      <c r="E7456" t="s">
        <v>14513</v>
      </c>
      <c r="F7456" t="s">
        <v>14431</v>
      </c>
      <c r="G7456" t="s">
        <v>546</v>
      </c>
      <c r="H7456" t="s">
        <v>18</v>
      </c>
      <c r="I7456" t="s">
        <v>19</v>
      </c>
      <c r="J7456" t="s">
        <v>25</v>
      </c>
      <c r="K7456" t="s">
        <v>19</v>
      </c>
      <c r="L7456">
        <v>650</v>
      </c>
      <c r="M7456">
        <v>3</v>
      </c>
      <c r="N7456" s="1">
        <v>42333</v>
      </c>
      <c r="O7456" t="s">
        <v>19477</v>
      </c>
      <c r="P7456" t="str">
        <f t="shared" si="116"/>
        <v>Lower-Mid</v>
      </c>
    </row>
    <row r="7457" spans="1:16" x14ac:dyDescent="0.35">
      <c r="A7457">
        <v>303269</v>
      </c>
      <c r="B7457" t="s">
        <v>1303</v>
      </c>
      <c r="C7457">
        <v>1</v>
      </c>
      <c r="D7457" t="s">
        <v>13002</v>
      </c>
      <c r="E7457" t="s">
        <v>14525</v>
      </c>
      <c r="F7457" t="s">
        <v>14431</v>
      </c>
      <c r="G7457" t="s">
        <v>1174</v>
      </c>
      <c r="H7457" t="s">
        <v>18</v>
      </c>
      <c r="I7457" t="s">
        <v>19</v>
      </c>
      <c r="J7457" t="s">
        <v>19</v>
      </c>
      <c r="K7457" t="s">
        <v>19</v>
      </c>
      <c r="L7457">
        <v>300</v>
      </c>
      <c r="M7457">
        <v>3</v>
      </c>
      <c r="N7457" s="1">
        <v>43064</v>
      </c>
      <c r="O7457" t="s">
        <v>19477</v>
      </c>
      <c r="P7457" t="str">
        <f t="shared" si="116"/>
        <v>Low</v>
      </c>
    </row>
    <row r="7458" spans="1:16" x14ac:dyDescent="0.35">
      <c r="A7458">
        <v>301005</v>
      </c>
      <c r="B7458" t="s">
        <v>14526</v>
      </c>
      <c r="C7458">
        <v>1</v>
      </c>
      <c r="D7458" t="s">
        <v>13002</v>
      </c>
      <c r="E7458" t="s">
        <v>14527</v>
      </c>
      <c r="F7458" t="s">
        <v>14431</v>
      </c>
      <c r="G7458" t="s">
        <v>4758</v>
      </c>
      <c r="H7458" t="s">
        <v>18</v>
      </c>
      <c r="I7458" t="s">
        <v>19</v>
      </c>
      <c r="J7458" t="s">
        <v>19</v>
      </c>
      <c r="K7458" t="s">
        <v>19</v>
      </c>
      <c r="L7458">
        <v>1200</v>
      </c>
      <c r="M7458">
        <v>4</v>
      </c>
      <c r="N7458" s="1">
        <v>41228</v>
      </c>
      <c r="O7458" t="s">
        <v>19477</v>
      </c>
      <c r="P7458" t="str">
        <f t="shared" si="116"/>
        <v>Mid</v>
      </c>
    </row>
    <row r="7459" spans="1:16" x14ac:dyDescent="0.35">
      <c r="A7459">
        <v>1698</v>
      </c>
      <c r="B7459" t="s">
        <v>14528</v>
      </c>
      <c r="C7459">
        <v>1</v>
      </c>
      <c r="D7459" t="s">
        <v>13002</v>
      </c>
      <c r="E7459" t="s">
        <v>14529</v>
      </c>
      <c r="F7459" t="s">
        <v>14431</v>
      </c>
      <c r="G7459" t="s">
        <v>422</v>
      </c>
      <c r="H7459" t="s">
        <v>18</v>
      </c>
      <c r="I7459" t="s">
        <v>25</v>
      </c>
      <c r="J7459" t="s">
        <v>19</v>
      </c>
      <c r="K7459" t="s">
        <v>19</v>
      </c>
      <c r="L7459">
        <v>1300</v>
      </c>
      <c r="M7459">
        <v>2</v>
      </c>
      <c r="N7459" s="1">
        <v>40455</v>
      </c>
      <c r="O7459" t="s">
        <v>19477</v>
      </c>
      <c r="P7459" t="str">
        <f t="shared" si="116"/>
        <v>Mid</v>
      </c>
    </row>
    <row r="7460" spans="1:16" x14ac:dyDescent="0.35">
      <c r="A7460">
        <v>9252</v>
      </c>
      <c r="B7460" t="s">
        <v>4136</v>
      </c>
      <c r="C7460">
        <v>1</v>
      </c>
      <c r="D7460" t="s">
        <v>13002</v>
      </c>
      <c r="E7460" t="s">
        <v>14530</v>
      </c>
      <c r="F7460" t="s">
        <v>14431</v>
      </c>
      <c r="G7460" t="s">
        <v>14531</v>
      </c>
      <c r="H7460" t="s">
        <v>18</v>
      </c>
      <c r="I7460" t="s">
        <v>25</v>
      </c>
      <c r="J7460" t="s">
        <v>25</v>
      </c>
      <c r="K7460" t="s">
        <v>19</v>
      </c>
      <c r="L7460">
        <v>1200</v>
      </c>
      <c r="M7460">
        <v>3</v>
      </c>
      <c r="N7460" s="1">
        <v>40823</v>
      </c>
      <c r="O7460" t="s">
        <v>19477</v>
      </c>
      <c r="P7460" t="str">
        <f t="shared" si="116"/>
        <v>Mid</v>
      </c>
    </row>
    <row r="7461" spans="1:16" x14ac:dyDescent="0.35">
      <c r="A7461">
        <v>18180086</v>
      </c>
      <c r="B7461" t="s">
        <v>14532</v>
      </c>
      <c r="C7461">
        <v>1</v>
      </c>
      <c r="D7461" t="s">
        <v>13002</v>
      </c>
      <c r="E7461" t="s">
        <v>14533</v>
      </c>
      <c r="F7461" t="s">
        <v>14431</v>
      </c>
      <c r="G7461" t="s">
        <v>546</v>
      </c>
      <c r="H7461" t="s">
        <v>18</v>
      </c>
      <c r="I7461" t="s">
        <v>25</v>
      </c>
      <c r="J7461" t="s">
        <v>19</v>
      </c>
      <c r="K7461" t="s">
        <v>19</v>
      </c>
      <c r="L7461">
        <v>1000</v>
      </c>
      <c r="M7461">
        <v>3</v>
      </c>
      <c r="N7461" s="1">
        <v>42283</v>
      </c>
      <c r="O7461" t="s">
        <v>19477</v>
      </c>
      <c r="P7461" t="str">
        <f t="shared" si="116"/>
        <v>Mid</v>
      </c>
    </row>
    <row r="7462" spans="1:16" x14ac:dyDescent="0.35">
      <c r="A7462">
        <v>301514</v>
      </c>
      <c r="B7462" t="s">
        <v>14534</v>
      </c>
      <c r="C7462">
        <v>1</v>
      </c>
      <c r="D7462" t="s">
        <v>13002</v>
      </c>
      <c r="E7462" t="s">
        <v>14535</v>
      </c>
      <c r="F7462" t="s">
        <v>14431</v>
      </c>
      <c r="G7462" t="s">
        <v>12804</v>
      </c>
      <c r="H7462" t="s">
        <v>18</v>
      </c>
      <c r="I7462" t="s">
        <v>25</v>
      </c>
      <c r="J7462" t="s">
        <v>19</v>
      </c>
      <c r="K7462" t="s">
        <v>19</v>
      </c>
      <c r="L7462">
        <v>1000</v>
      </c>
      <c r="M7462">
        <v>3</v>
      </c>
      <c r="N7462" s="1">
        <v>41938</v>
      </c>
      <c r="O7462" t="s">
        <v>19477</v>
      </c>
      <c r="P7462" t="str">
        <f t="shared" si="116"/>
        <v>Mid</v>
      </c>
    </row>
    <row r="7463" spans="1:16" x14ac:dyDescent="0.35">
      <c r="A7463">
        <v>310399</v>
      </c>
      <c r="B7463" t="s">
        <v>14536</v>
      </c>
      <c r="C7463">
        <v>1</v>
      </c>
      <c r="D7463" t="s">
        <v>13002</v>
      </c>
      <c r="E7463" t="s">
        <v>14537</v>
      </c>
      <c r="F7463" t="s">
        <v>14431</v>
      </c>
      <c r="G7463" t="s">
        <v>14538</v>
      </c>
      <c r="H7463" t="s">
        <v>18</v>
      </c>
      <c r="I7463" t="s">
        <v>25</v>
      </c>
      <c r="J7463" t="s">
        <v>25</v>
      </c>
      <c r="K7463" t="s">
        <v>19</v>
      </c>
      <c r="L7463">
        <v>900</v>
      </c>
      <c r="M7463">
        <v>4</v>
      </c>
      <c r="N7463" s="1">
        <v>40837</v>
      </c>
      <c r="O7463" t="s">
        <v>19477</v>
      </c>
      <c r="P7463" t="str">
        <f t="shared" si="116"/>
        <v>Lower-Mid</v>
      </c>
    </row>
    <row r="7464" spans="1:16" x14ac:dyDescent="0.35">
      <c r="A7464">
        <v>18273566</v>
      </c>
      <c r="B7464" t="s">
        <v>14539</v>
      </c>
      <c r="C7464">
        <v>1</v>
      </c>
      <c r="D7464" t="s">
        <v>13002</v>
      </c>
      <c r="E7464" t="s">
        <v>14540</v>
      </c>
      <c r="F7464" t="s">
        <v>14431</v>
      </c>
      <c r="G7464" t="s">
        <v>459</v>
      </c>
      <c r="H7464" t="s">
        <v>18</v>
      </c>
      <c r="I7464" t="s">
        <v>19</v>
      </c>
      <c r="J7464" t="s">
        <v>25</v>
      </c>
      <c r="K7464" t="s">
        <v>19</v>
      </c>
      <c r="L7464">
        <v>350</v>
      </c>
      <c r="M7464">
        <v>4</v>
      </c>
      <c r="N7464" s="1">
        <v>40479</v>
      </c>
      <c r="O7464" t="s">
        <v>19477</v>
      </c>
      <c r="P7464" t="str">
        <f t="shared" si="116"/>
        <v>Low</v>
      </c>
    </row>
    <row r="7465" spans="1:16" x14ac:dyDescent="0.35">
      <c r="A7465">
        <v>18289257</v>
      </c>
      <c r="B7465" t="s">
        <v>14541</v>
      </c>
      <c r="C7465">
        <v>1</v>
      </c>
      <c r="D7465" t="s">
        <v>13002</v>
      </c>
      <c r="E7465" t="s">
        <v>14542</v>
      </c>
      <c r="F7465" t="s">
        <v>14431</v>
      </c>
      <c r="G7465" t="s">
        <v>14543</v>
      </c>
      <c r="H7465" t="s">
        <v>18</v>
      </c>
      <c r="I7465" t="s">
        <v>19</v>
      </c>
      <c r="J7465" t="s">
        <v>25</v>
      </c>
      <c r="K7465" t="s">
        <v>25</v>
      </c>
      <c r="L7465">
        <v>400</v>
      </c>
      <c r="M7465">
        <v>4</v>
      </c>
      <c r="N7465" s="1">
        <v>40417</v>
      </c>
      <c r="O7465" t="s">
        <v>19477</v>
      </c>
      <c r="P7465" t="str">
        <f t="shared" si="116"/>
        <v>Low</v>
      </c>
    </row>
    <row r="7466" spans="1:16" x14ac:dyDescent="0.35">
      <c r="A7466">
        <v>18381230</v>
      </c>
      <c r="B7466" t="s">
        <v>14541</v>
      </c>
      <c r="C7466">
        <v>1</v>
      </c>
      <c r="D7466" t="s">
        <v>13002</v>
      </c>
      <c r="E7466" t="s">
        <v>14544</v>
      </c>
      <c r="F7466" t="s">
        <v>13119</v>
      </c>
      <c r="G7466" t="s">
        <v>14543</v>
      </c>
      <c r="H7466" t="s">
        <v>18</v>
      </c>
      <c r="I7466" t="s">
        <v>19</v>
      </c>
      <c r="J7466" t="s">
        <v>25</v>
      </c>
      <c r="K7466" t="s">
        <v>25</v>
      </c>
      <c r="L7466">
        <v>400</v>
      </c>
      <c r="M7466">
        <v>4</v>
      </c>
      <c r="N7466" s="1">
        <v>40538</v>
      </c>
      <c r="O7466" t="s">
        <v>19477</v>
      </c>
      <c r="P7466" t="str">
        <f t="shared" si="116"/>
        <v>Low</v>
      </c>
    </row>
    <row r="7467" spans="1:16" x14ac:dyDescent="0.35">
      <c r="A7467">
        <v>18254530</v>
      </c>
      <c r="B7467" t="s">
        <v>12330</v>
      </c>
      <c r="C7467">
        <v>1</v>
      </c>
      <c r="D7467" t="s">
        <v>13002</v>
      </c>
      <c r="E7467" t="s">
        <v>14545</v>
      </c>
      <c r="F7467" t="s">
        <v>13557</v>
      </c>
      <c r="G7467" t="s">
        <v>5594</v>
      </c>
      <c r="H7467" t="s">
        <v>18</v>
      </c>
      <c r="I7467" t="s">
        <v>19</v>
      </c>
      <c r="J7467" t="s">
        <v>25</v>
      </c>
      <c r="K7467" t="s">
        <v>19</v>
      </c>
      <c r="L7467">
        <v>400</v>
      </c>
      <c r="M7467">
        <v>4</v>
      </c>
      <c r="N7467" s="1">
        <v>43347</v>
      </c>
      <c r="O7467" t="s">
        <v>19477</v>
      </c>
      <c r="P7467" t="str">
        <f t="shared" si="116"/>
        <v>Low</v>
      </c>
    </row>
    <row r="7468" spans="1:16" x14ac:dyDescent="0.35">
      <c r="A7468">
        <v>18431970</v>
      </c>
      <c r="B7468" t="s">
        <v>14546</v>
      </c>
      <c r="C7468">
        <v>1</v>
      </c>
      <c r="D7468" t="s">
        <v>13002</v>
      </c>
      <c r="E7468" t="s">
        <v>14547</v>
      </c>
      <c r="F7468" t="s">
        <v>13562</v>
      </c>
      <c r="G7468" t="s">
        <v>934</v>
      </c>
      <c r="H7468" t="s">
        <v>18</v>
      </c>
      <c r="I7468" t="s">
        <v>19</v>
      </c>
      <c r="J7468" t="s">
        <v>25</v>
      </c>
      <c r="K7468" t="s">
        <v>19</v>
      </c>
      <c r="L7468">
        <v>400</v>
      </c>
      <c r="M7468">
        <v>3</v>
      </c>
      <c r="N7468" s="1">
        <v>41179</v>
      </c>
      <c r="O7468" t="s">
        <v>19477</v>
      </c>
      <c r="P7468" t="str">
        <f t="shared" si="116"/>
        <v>Low</v>
      </c>
    </row>
    <row r="7469" spans="1:16" x14ac:dyDescent="0.35">
      <c r="A7469">
        <v>2334</v>
      </c>
      <c r="B7469" t="s">
        <v>14548</v>
      </c>
      <c r="C7469">
        <v>1</v>
      </c>
      <c r="D7469" t="s">
        <v>13002</v>
      </c>
      <c r="E7469" t="s">
        <v>14549</v>
      </c>
      <c r="F7469" t="s">
        <v>13733</v>
      </c>
      <c r="G7469" t="s">
        <v>996</v>
      </c>
      <c r="H7469" t="s">
        <v>18</v>
      </c>
      <c r="I7469" t="s">
        <v>19</v>
      </c>
      <c r="J7469" t="s">
        <v>19</v>
      </c>
      <c r="K7469" t="s">
        <v>19</v>
      </c>
      <c r="L7469">
        <v>400</v>
      </c>
      <c r="M7469">
        <v>4</v>
      </c>
      <c r="N7469" s="1">
        <v>42641</v>
      </c>
      <c r="O7469" t="s">
        <v>19477</v>
      </c>
      <c r="P7469" t="str">
        <f t="shared" si="116"/>
        <v>Low</v>
      </c>
    </row>
    <row r="7470" spans="1:16" x14ac:dyDescent="0.35">
      <c r="A7470">
        <v>18472655</v>
      </c>
      <c r="B7470" t="s">
        <v>14550</v>
      </c>
      <c r="C7470">
        <v>1</v>
      </c>
      <c r="D7470" t="s">
        <v>13002</v>
      </c>
      <c r="E7470" t="s">
        <v>14551</v>
      </c>
      <c r="F7470" t="s">
        <v>13312</v>
      </c>
      <c r="G7470" t="s">
        <v>3359</v>
      </c>
      <c r="H7470" t="s">
        <v>18</v>
      </c>
      <c r="I7470" t="s">
        <v>19</v>
      </c>
      <c r="J7470" t="s">
        <v>25</v>
      </c>
      <c r="K7470" t="s">
        <v>19</v>
      </c>
      <c r="L7470">
        <v>400</v>
      </c>
      <c r="M7470">
        <v>3</v>
      </c>
      <c r="N7470" s="1">
        <v>42981</v>
      </c>
      <c r="O7470" t="s">
        <v>19477</v>
      </c>
      <c r="P7470" t="str">
        <f t="shared" si="116"/>
        <v>Low</v>
      </c>
    </row>
    <row r="7471" spans="1:16" x14ac:dyDescent="0.35">
      <c r="A7471">
        <v>18303845</v>
      </c>
      <c r="B7471" t="s">
        <v>13053</v>
      </c>
      <c r="C7471">
        <v>1</v>
      </c>
      <c r="D7471" t="s">
        <v>13002</v>
      </c>
      <c r="E7471" t="s">
        <v>14552</v>
      </c>
      <c r="F7471" t="s">
        <v>13312</v>
      </c>
      <c r="G7471" t="s">
        <v>663</v>
      </c>
      <c r="H7471" t="s">
        <v>18</v>
      </c>
      <c r="I7471" t="s">
        <v>19</v>
      </c>
      <c r="J7471" t="s">
        <v>25</v>
      </c>
      <c r="K7471" t="s">
        <v>19</v>
      </c>
      <c r="L7471">
        <v>400</v>
      </c>
      <c r="M7471">
        <v>4</v>
      </c>
      <c r="N7471" s="1">
        <v>42251</v>
      </c>
      <c r="O7471" t="s">
        <v>19477</v>
      </c>
      <c r="P7471" t="str">
        <f t="shared" si="116"/>
        <v>Low</v>
      </c>
    </row>
    <row r="7472" spans="1:16" x14ac:dyDescent="0.35">
      <c r="A7472">
        <v>18438249</v>
      </c>
      <c r="B7472" t="s">
        <v>14553</v>
      </c>
      <c r="C7472">
        <v>1</v>
      </c>
      <c r="D7472" t="s">
        <v>13002</v>
      </c>
      <c r="E7472" t="s">
        <v>14554</v>
      </c>
      <c r="F7472" t="s">
        <v>11284</v>
      </c>
      <c r="G7472" t="s">
        <v>491</v>
      </c>
      <c r="H7472" t="s">
        <v>18</v>
      </c>
      <c r="I7472" t="s">
        <v>19</v>
      </c>
      <c r="J7472" t="s">
        <v>19</v>
      </c>
      <c r="K7472" t="s">
        <v>19</v>
      </c>
      <c r="L7472">
        <v>400</v>
      </c>
      <c r="M7472">
        <v>3</v>
      </c>
      <c r="N7472" s="1">
        <v>41180</v>
      </c>
      <c r="O7472" t="s">
        <v>19477</v>
      </c>
      <c r="P7472" t="str">
        <f t="shared" si="116"/>
        <v>Low</v>
      </c>
    </row>
    <row r="7473" spans="1:16" x14ac:dyDescent="0.35">
      <c r="A7473">
        <v>18398614</v>
      </c>
      <c r="B7473" t="s">
        <v>14555</v>
      </c>
      <c r="C7473">
        <v>1</v>
      </c>
      <c r="D7473" t="s">
        <v>13002</v>
      </c>
      <c r="E7473" t="s">
        <v>13746</v>
      </c>
      <c r="F7473" t="s">
        <v>13058</v>
      </c>
      <c r="G7473" t="s">
        <v>469</v>
      </c>
      <c r="H7473" t="s">
        <v>18</v>
      </c>
      <c r="I7473" t="s">
        <v>19</v>
      </c>
      <c r="J7473" t="s">
        <v>19</v>
      </c>
      <c r="K7473" t="s">
        <v>19</v>
      </c>
      <c r="L7473">
        <v>400</v>
      </c>
      <c r="M7473">
        <v>1</v>
      </c>
      <c r="N7473" s="1">
        <v>40795</v>
      </c>
      <c r="O7473" t="s">
        <v>19477</v>
      </c>
      <c r="P7473" t="str">
        <f t="shared" si="116"/>
        <v>Low</v>
      </c>
    </row>
    <row r="7474" spans="1:16" x14ac:dyDescent="0.35">
      <c r="A7474">
        <v>18215963</v>
      </c>
      <c r="B7474" t="s">
        <v>14556</v>
      </c>
      <c r="C7474">
        <v>1</v>
      </c>
      <c r="D7474" t="s">
        <v>13002</v>
      </c>
      <c r="E7474" t="s">
        <v>14557</v>
      </c>
      <c r="F7474" t="s">
        <v>13131</v>
      </c>
      <c r="G7474" t="s">
        <v>422</v>
      </c>
      <c r="H7474" t="s">
        <v>18</v>
      </c>
      <c r="I7474" t="s">
        <v>19</v>
      </c>
      <c r="J7474" t="s">
        <v>25</v>
      </c>
      <c r="K7474" t="s">
        <v>19</v>
      </c>
      <c r="L7474">
        <v>400</v>
      </c>
      <c r="M7474">
        <v>3</v>
      </c>
      <c r="N7474" s="1">
        <v>42992</v>
      </c>
      <c r="O7474" t="s">
        <v>19477</v>
      </c>
      <c r="P7474" t="str">
        <f t="shared" si="116"/>
        <v>Low</v>
      </c>
    </row>
    <row r="7475" spans="1:16" x14ac:dyDescent="0.35">
      <c r="A7475">
        <v>18308083</v>
      </c>
      <c r="B7475" t="s">
        <v>14558</v>
      </c>
      <c r="C7475">
        <v>1</v>
      </c>
      <c r="D7475" t="s">
        <v>13002</v>
      </c>
      <c r="E7475" t="s">
        <v>14559</v>
      </c>
      <c r="F7475" t="s">
        <v>11422</v>
      </c>
      <c r="G7475" t="s">
        <v>501</v>
      </c>
      <c r="H7475" t="s">
        <v>18</v>
      </c>
      <c r="I7475" t="s">
        <v>19</v>
      </c>
      <c r="J7475" t="s">
        <v>19</v>
      </c>
      <c r="K7475" t="s">
        <v>19</v>
      </c>
      <c r="L7475">
        <v>400</v>
      </c>
      <c r="M7475">
        <v>3</v>
      </c>
      <c r="N7475" s="1">
        <v>41521</v>
      </c>
      <c r="O7475" t="s">
        <v>19477</v>
      </c>
      <c r="P7475" t="str">
        <f t="shared" si="116"/>
        <v>Low</v>
      </c>
    </row>
    <row r="7476" spans="1:16" x14ac:dyDescent="0.35">
      <c r="A7476">
        <v>18272367</v>
      </c>
      <c r="B7476" t="s">
        <v>6652</v>
      </c>
      <c r="C7476">
        <v>1</v>
      </c>
      <c r="D7476" t="s">
        <v>13002</v>
      </c>
      <c r="E7476" t="s">
        <v>13774</v>
      </c>
      <c r="F7476" t="s">
        <v>13557</v>
      </c>
      <c r="G7476" t="s">
        <v>459</v>
      </c>
      <c r="H7476" t="s">
        <v>18</v>
      </c>
      <c r="I7476" t="s">
        <v>19</v>
      </c>
      <c r="J7476" t="s">
        <v>19</v>
      </c>
      <c r="K7476" t="s">
        <v>19</v>
      </c>
      <c r="L7476">
        <v>400</v>
      </c>
      <c r="M7476">
        <v>4</v>
      </c>
      <c r="N7476" s="1">
        <v>42967</v>
      </c>
      <c r="O7476" t="s">
        <v>19477</v>
      </c>
      <c r="P7476" t="str">
        <f t="shared" si="116"/>
        <v>Low</v>
      </c>
    </row>
    <row r="7477" spans="1:16" x14ac:dyDescent="0.35">
      <c r="A7477">
        <v>18435286</v>
      </c>
      <c r="B7477" t="s">
        <v>14560</v>
      </c>
      <c r="C7477">
        <v>1</v>
      </c>
      <c r="D7477" t="s">
        <v>13002</v>
      </c>
      <c r="E7477" t="s">
        <v>13006</v>
      </c>
      <c r="F7477" t="s">
        <v>13007</v>
      </c>
      <c r="G7477" t="s">
        <v>1174</v>
      </c>
      <c r="H7477" t="s">
        <v>18</v>
      </c>
      <c r="I7477" t="s">
        <v>19</v>
      </c>
      <c r="J7477" t="s">
        <v>25</v>
      </c>
      <c r="K7477" t="s">
        <v>19</v>
      </c>
      <c r="L7477">
        <v>400</v>
      </c>
      <c r="M7477">
        <v>1</v>
      </c>
      <c r="N7477" s="1">
        <v>42584</v>
      </c>
      <c r="O7477" t="s">
        <v>19477</v>
      </c>
      <c r="P7477" t="str">
        <f t="shared" si="116"/>
        <v>Low</v>
      </c>
    </row>
    <row r="7478" spans="1:16" x14ac:dyDescent="0.35">
      <c r="A7478">
        <v>18243997</v>
      </c>
      <c r="B7478" t="s">
        <v>14561</v>
      </c>
      <c r="C7478">
        <v>1</v>
      </c>
      <c r="D7478" t="s">
        <v>13002</v>
      </c>
      <c r="E7478" t="s">
        <v>14562</v>
      </c>
      <c r="F7478" t="s">
        <v>13010</v>
      </c>
      <c r="G7478" t="s">
        <v>4096</v>
      </c>
      <c r="H7478" t="s">
        <v>18</v>
      </c>
      <c r="I7478" t="s">
        <v>19</v>
      </c>
      <c r="J7478" t="s">
        <v>19</v>
      </c>
      <c r="K7478" t="s">
        <v>19</v>
      </c>
      <c r="L7478">
        <v>400</v>
      </c>
      <c r="M7478">
        <v>3</v>
      </c>
      <c r="N7478" s="1">
        <v>42227</v>
      </c>
      <c r="O7478" t="s">
        <v>19477</v>
      </c>
      <c r="P7478" t="str">
        <f t="shared" si="116"/>
        <v>Low</v>
      </c>
    </row>
    <row r="7479" spans="1:16" x14ac:dyDescent="0.35">
      <c r="A7479">
        <v>18292443</v>
      </c>
      <c r="B7479" t="s">
        <v>14563</v>
      </c>
      <c r="C7479">
        <v>1</v>
      </c>
      <c r="D7479" t="s">
        <v>13002</v>
      </c>
      <c r="E7479" t="s">
        <v>14564</v>
      </c>
      <c r="F7479" t="s">
        <v>13018</v>
      </c>
      <c r="G7479" t="s">
        <v>656</v>
      </c>
      <c r="H7479" t="s">
        <v>18</v>
      </c>
      <c r="I7479" t="s">
        <v>19</v>
      </c>
      <c r="J7479" t="s">
        <v>19</v>
      </c>
      <c r="K7479" t="s">
        <v>19</v>
      </c>
      <c r="L7479">
        <v>400</v>
      </c>
      <c r="M7479">
        <v>3</v>
      </c>
      <c r="N7479" s="1">
        <v>42229</v>
      </c>
      <c r="O7479" t="s">
        <v>19477</v>
      </c>
      <c r="P7479" t="str">
        <f t="shared" si="116"/>
        <v>Low</v>
      </c>
    </row>
    <row r="7480" spans="1:16" x14ac:dyDescent="0.35">
      <c r="A7480">
        <v>18388032</v>
      </c>
      <c r="B7480" t="s">
        <v>14565</v>
      </c>
      <c r="C7480">
        <v>1</v>
      </c>
      <c r="D7480" t="s">
        <v>13002</v>
      </c>
      <c r="E7480" t="s">
        <v>13054</v>
      </c>
      <c r="F7480" t="s">
        <v>13055</v>
      </c>
      <c r="G7480" t="s">
        <v>494</v>
      </c>
      <c r="H7480" t="s">
        <v>18</v>
      </c>
      <c r="I7480" t="s">
        <v>19</v>
      </c>
      <c r="J7480" t="s">
        <v>19</v>
      </c>
      <c r="K7480" t="s">
        <v>19</v>
      </c>
      <c r="L7480">
        <v>400</v>
      </c>
      <c r="M7480">
        <v>3</v>
      </c>
      <c r="N7480" s="1">
        <v>43334</v>
      </c>
      <c r="O7480" t="s">
        <v>19477</v>
      </c>
      <c r="P7480" t="str">
        <f t="shared" si="116"/>
        <v>Low</v>
      </c>
    </row>
    <row r="7481" spans="1:16" x14ac:dyDescent="0.35">
      <c r="A7481">
        <v>18381249</v>
      </c>
      <c r="B7481" t="s">
        <v>14566</v>
      </c>
      <c r="C7481">
        <v>1</v>
      </c>
      <c r="D7481" t="s">
        <v>13002</v>
      </c>
      <c r="E7481" t="s">
        <v>14567</v>
      </c>
      <c r="F7481" t="s">
        <v>13018</v>
      </c>
      <c r="G7481" t="s">
        <v>419</v>
      </c>
      <c r="H7481" t="s">
        <v>18</v>
      </c>
      <c r="I7481" t="s">
        <v>19</v>
      </c>
      <c r="J7481" t="s">
        <v>25</v>
      </c>
      <c r="K7481" t="s">
        <v>19</v>
      </c>
      <c r="L7481">
        <v>400</v>
      </c>
      <c r="M7481">
        <v>2</v>
      </c>
      <c r="N7481" s="1">
        <v>42578</v>
      </c>
      <c r="O7481" t="s">
        <v>19477</v>
      </c>
      <c r="P7481" t="str">
        <f t="shared" si="116"/>
        <v>Low</v>
      </c>
    </row>
    <row r="7482" spans="1:16" x14ac:dyDescent="0.35">
      <c r="A7482">
        <v>312175</v>
      </c>
      <c r="B7482" t="s">
        <v>14568</v>
      </c>
      <c r="C7482">
        <v>1</v>
      </c>
      <c r="D7482" t="s">
        <v>13002</v>
      </c>
      <c r="E7482" t="s">
        <v>14569</v>
      </c>
      <c r="F7482" t="s">
        <v>11011</v>
      </c>
      <c r="G7482" t="s">
        <v>645</v>
      </c>
      <c r="H7482" t="s">
        <v>18</v>
      </c>
      <c r="I7482" t="s">
        <v>19</v>
      </c>
      <c r="J7482" t="s">
        <v>19</v>
      </c>
      <c r="K7482" t="s">
        <v>19</v>
      </c>
      <c r="L7482">
        <v>400</v>
      </c>
      <c r="M7482">
        <v>3</v>
      </c>
      <c r="N7482" s="1">
        <v>42918</v>
      </c>
      <c r="O7482" t="s">
        <v>19477</v>
      </c>
      <c r="P7482" t="str">
        <f t="shared" si="116"/>
        <v>Low</v>
      </c>
    </row>
    <row r="7483" spans="1:16" x14ac:dyDescent="0.35">
      <c r="A7483">
        <v>309519</v>
      </c>
      <c r="B7483" t="s">
        <v>14570</v>
      </c>
      <c r="C7483">
        <v>1</v>
      </c>
      <c r="D7483" t="s">
        <v>13002</v>
      </c>
      <c r="E7483" t="s">
        <v>13432</v>
      </c>
      <c r="F7483" t="s">
        <v>13044</v>
      </c>
      <c r="G7483" t="s">
        <v>459</v>
      </c>
      <c r="H7483" t="s">
        <v>18</v>
      </c>
      <c r="I7483" t="s">
        <v>19</v>
      </c>
      <c r="J7483" t="s">
        <v>25</v>
      </c>
      <c r="K7483" t="s">
        <v>19</v>
      </c>
      <c r="L7483">
        <v>400</v>
      </c>
      <c r="M7483">
        <v>4</v>
      </c>
      <c r="N7483" s="1">
        <v>40370</v>
      </c>
      <c r="O7483" t="s">
        <v>19477</v>
      </c>
      <c r="P7483" t="str">
        <f t="shared" si="116"/>
        <v>Low</v>
      </c>
    </row>
    <row r="7484" spans="1:16" x14ac:dyDescent="0.35">
      <c r="A7484">
        <v>18472688</v>
      </c>
      <c r="B7484" t="s">
        <v>14571</v>
      </c>
      <c r="C7484">
        <v>1</v>
      </c>
      <c r="D7484" t="s">
        <v>13002</v>
      </c>
      <c r="E7484" t="s">
        <v>14572</v>
      </c>
      <c r="F7484" t="s">
        <v>13581</v>
      </c>
      <c r="G7484" t="s">
        <v>797</v>
      </c>
      <c r="H7484" t="s">
        <v>18</v>
      </c>
      <c r="I7484" t="s">
        <v>19</v>
      </c>
      <c r="J7484" t="s">
        <v>19</v>
      </c>
      <c r="K7484" t="s">
        <v>19</v>
      </c>
      <c r="L7484">
        <v>400</v>
      </c>
      <c r="M7484">
        <v>3</v>
      </c>
      <c r="N7484" s="1">
        <v>41838</v>
      </c>
      <c r="O7484" t="s">
        <v>19477</v>
      </c>
      <c r="P7484" t="str">
        <f t="shared" si="116"/>
        <v>Low</v>
      </c>
    </row>
    <row r="7485" spans="1:16" x14ac:dyDescent="0.35">
      <c r="A7485">
        <v>18438321</v>
      </c>
      <c r="B7485" t="s">
        <v>14573</v>
      </c>
      <c r="C7485">
        <v>1</v>
      </c>
      <c r="D7485" t="s">
        <v>13002</v>
      </c>
      <c r="E7485" t="s">
        <v>14574</v>
      </c>
      <c r="F7485" t="s">
        <v>13312</v>
      </c>
      <c r="G7485" t="s">
        <v>13882</v>
      </c>
      <c r="H7485" t="s">
        <v>18</v>
      </c>
      <c r="I7485" t="s">
        <v>19</v>
      </c>
      <c r="J7485" t="s">
        <v>19</v>
      </c>
      <c r="K7485" t="s">
        <v>19</v>
      </c>
      <c r="L7485">
        <v>400</v>
      </c>
      <c r="M7485">
        <v>1</v>
      </c>
      <c r="N7485" s="1">
        <v>42189</v>
      </c>
      <c r="O7485" t="s">
        <v>19477</v>
      </c>
      <c r="P7485" t="str">
        <f t="shared" si="116"/>
        <v>Low</v>
      </c>
    </row>
    <row r="7486" spans="1:16" x14ac:dyDescent="0.35">
      <c r="A7486">
        <v>5681</v>
      </c>
      <c r="B7486" t="s">
        <v>14575</v>
      </c>
      <c r="C7486">
        <v>1</v>
      </c>
      <c r="D7486" t="s">
        <v>13002</v>
      </c>
      <c r="E7486" t="s">
        <v>13597</v>
      </c>
      <c r="F7486" t="s">
        <v>13119</v>
      </c>
      <c r="G7486" t="s">
        <v>491</v>
      </c>
      <c r="H7486" t="s">
        <v>18</v>
      </c>
      <c r="I7486" t="s">
        <v>19</v>
      </c>
      <c r="J7486" t="s">
        <v>19</v>
      </c>
      <c r="K7486" t="s">
        <v>19</v>
      </c>
      <c r="L7486">
        <v>400</v>
      </c>
      <c r="M7486">
        <v>3</v>
      </c>
      <c r="N7486" s="1">
        <v>42563</v>
      </c>
      <c r="O7486" t="s">
        <v>19477</v>
      </c>
      <c r="P7486" t="str">
        <f t="shared" si="116"/>
        <v>Low</v>
      </c>
    </row>
    <row r="7487" spans="1:16" x14ac:dyDescent="0.35">
      <c r="A7487">
        <v>312313</v>
      </c>
      <c r="B7487" t="s">
        <v>14576</v>
      </c>
      <c r="C7487">
        <v>1</v>
      </c>
      <c r="D7487" t="s">
        <v>13002</v>
      </c>
      <c r="E7487" t="s">
        <v>14577</v>
      </c>
      <c r="F7487" t="s">
        <v>13087</v>
      </c>
      <c r="G7487" t="s">
        <v>610</v>
      </c>
      <c r="H7487" t="s">
        <v>18</v>
      </c>
      <c r="I7487" t="s">
        <v>19</v>
      </c>
      <c r="J7487" t="s">
        <v>19</v>
      </c>
      <c r="K7487" t="s">
        <v>19</v>
      </c>
      <c r="L7487">
        <v>400</v>
      </c>
      <c r="M7487">
        <v>3</v>
      </c>
      <c r="N7487" s="1">
        <v>40368</v>
      </c>
      <c r="O7487" t="s">
        <v>19477</v>
      </c>
      <c r="P7487" t="str">
        <f t="shared" si="116"/>
        <v>Low</v>
      </c>
    </row>
    <row r="7488" spans="1:16" x14ac:dyDescent="0.35">
      <c r="A7488">
        <v>18378765</v>
      </c>
      <c r="B7488" t="s">
        <v>14578</v>
      </c>
      <c r="C7488">
        <v>1</v>
      </c>
      <c r="D7488" t="s">
        <v>13002</v>
      </c>
      <c r="E7488" t="s">
        <v>14579</v>
      </c>
      <c r="F7488" t="s">
        <v>11162</v>
      </c>
      <c r="G7488" t="s">
        <v>14580</v>
      </c>
      <c r="H7488" t="s">
        <v>18</v>
      </c>
      <c r="I7488" t="s">
        <v>19</v>
      </c>
      <c r="J7488" t="s">
        <v>19</v>
      </c>
      <c r="K7488" t="s">
        <v>19</v>
      </c>
      <c r="L7488">
        <v>400</v>
      </c>
      <c r="M7488">
        <v>3</v>
      </c>
      <c r="N7488" s="1">
        <v>40361</v>
      </c>
      <c r="O7488" t="s">
        <v>19477</v>
      </c>
      <c r="P7488" t="str">
        <f t="shared" si="116"/>
        <v>Low</v>
      </c>
    </row>
    <row r="7489" spans="1:16" x14ac:dyDescent="0.35">
      <c r="A7489">
        <v>18423860</v>
      </c>
      <c r="B7489" t="s">
        <v>14581</v>
      </c>
      <c r="C7489">
        <v>1</v>
      </c>
      <c r="D7489" t="s">
        <v>13002</v>
      </c>
      <c r="E7489" t="s">
        <v>14582</v>
      </c>
      <c r="F7489" t="s">
        <v>13093</v>
      </c>
      <c r="G7489" t="s">
        <v>422</v>
      </c>
      <c r="H7489" t="s">
        <v>18</v>
      </c>
      <c r="I7489" t="s">
        <v>19</v>
      </c>
      <c r="J7489" t="s">
        <v>19</v>
      </c>
      <c r="K7489" t="s">
        <v>19</v>
      </c>
      <c r="L7489">
        <v>400</v>
      </c>
      <c r="M7489">
        <v>3</v>
      </c>
      <c r="N7489" s="1">
        <v>43286</v>
      </c>
      <c r="O7489" t="s">
        <v>19477</v>
      </c>
      <c r="P7489" t="str">
        <f t="shared" si="116"/>
        <v>Low</v>
      </c>
    </row>
    <row r="7490" spans="1:16" x14ac:dyDescent="0.35">
      <c r="A7490">
        <v>18439541</v>
      </c>
      <c r="B7490" t="s">
        <v>14583</v>
      </c>
      <c r="C7490">
        <v>1</v>
      </c>
      <c r="D7490" t="s">
        <v>13002</v>
      </c>
      <c r="E7490" t="s">
        <v>14584</v>
      </c>
      <c r="F7490" t="s">
        <v>13070</v>
      </c>
      <c r="G7490" t="s">
        <v>14585</v>
      </c>
      <c r="H7490" t="s">
        <v>18</v>
      </c>
      <c r="I7490" t="s">
        <v>19</v>
      </c>
      <c r="J7490" t="s">
        <v>19</v>
      </c>
      <c r="K7490" t="s">
        <v>19</v>
      </c>
      <c r="L7490">
        <v>400</v>
      </c>
      <c r="M7490">
        <v>3</v>
      </c>
      <c r="N7490" s="1">
        <v>43300</v>
      </c>
      <c r="O7490" t="s">
        <v>19477</v>
      </c>
      <c r="P7490" t="str">
        <f t="shared" ref="P7490:P7553" si="117">IF(L7490&lt;500, "Low",
 IF(L7490&lt;1000, "Lower-Mid",
 IF(L7490&lt;2000, "Mid",
 IF(L7490&lt;3000, "Upper-Mid", "High"))))</f>
        <v>Low</v>
      </c>
    </row>
    <row r="7491" spans="1:16" x14ac:dyDescent="0.35">
      <c r="A7491">
        <v>18233616</v>
      </c>
      <c r="B7491" t="s">
        <v>1632</v>
      </c>
      <c r="C7491">
        <v>1</v>
      </c>
      <c r="D7491" t="s">
        <v>13002</v>
      </c>
      <c r="E7491" t="s">
        <v>14586</v>
      </c>
      <c r="F7491" t="s">
        <v>13557</v>
      </c>
      <c r="G7491" t="s">
        <v>1635</v>
      </c>
      <c r="H7491" t="s">
        <v>18</v>
      </c>
      <c r="I7491" t="s">
        <v>19</v>
      </c>
      <c r="J7491" t="s">
        <v>19</v>
      </c>
      <c r="K7491" t="s">
        <v>19</v>
      </c>
      <c r="L7491">
        <v>400</v>
      </c>
      <c r="M7491">
        <v>4</v>
      </c>
      <c r="N7491" s="1">
        <v>40343</v>
      </c>
      <c r="O7491" t="s">
        <v>19477</v>
      </c>
      <c r="P7491" t="str">
        <f t="shared" si="117"/>
        <v>Low</v>
      </c>
    </row>
    <row r="7492" spans="1:16" x14ac:dyDescent="0.35">
      <c r="A7492">
        <v>18378014</v>
      </c>
      <c r="B7492" t="s">
        <v>14587</v>
      </c>
      <c r="C7492">
        <v>1</v>
      </c>
      <c r="D7492" t="s">
        <v>13002</v>
      </c>
      <c r="E7492" t="s">
        <v>14588</v>
      </c>
      <c r="F7492" t="s">
        <v>13010</v>
      </c>
      <c r="G7492" t="s">
        <v>17</v>
      </c>
      <c r="H7492" t="s">
        <v>18</v>
      </c>
      <c r="I7492" t="s">
        <v>19</v>
      </c>
      <c r="J7492" t="s">
        <v>25</v>
      </c>
      <c r="K7492" t="s">
        <v>19</v>
      </c>
      <c r="L7492">
        <v>400</v>
      </c>
      <c r="M7492">
        <v>4</v>
      </c>
      <c r="N7492" s="1">
        <v>41074</v>
      </c>
      <c r="O7492" t="s">
        <v>19477</v>
      </c>
      <c r="P7492" t="str">
        <f t="shared" si="117"/>
        <v>Low</v>
      </c>
    </row>
    <row r="7493" spans="1:16" x14ac:dyDescent="0.35">
      <c r="A7493">
        <v>8017</v>
      </c>
      <c r="B7493" t="s">
        <v>7109</v>
      </c>
      <c r="C7493">
        <v>1</v>
      </c>
      <c r="D7493" t="s">
        <v>13002</v>
      </c>
      <c r="E7493" t="s">
        <v>14589</v>
      </c>
      <c r="F7493" t="s">
        <v>13378</v>
      </c>
      <c r="G7493" t="s">
        <v>751</v>
      </c>
      <c r="H7493" t="s">
        <v>18</v>
      </c>
      <c r="I7493" t="s">
        <v>19</v>
      </c>
      <c r="J7493" t="s">
        <v>19</v>
      </c>
      <c r="K7493" t="s">
        <v>19</v>
      </c>
      <c r="L7493">
        <v>400</v>
      </c>
      <c r="M7493">
        <v>3</v>
      </c>
      <c r="N7493" s="1">
        <v>42525</v>
      </c>
      <c r="O7493" t="s">
        <v>19477</v>
      </c>
      <c r="P7493" t="str">
        <f t="shared" si="117"/>
        <v>Low</v>
      </c>
    </row>
    <row r="7494" spans="1:16" x14ac:dyDescent="0.35">
      <c r="A7494">
        <v>18383549</v>
      </c>
      <c r="B7494" t="s">
        <v>7140</v>
      </c>
      <c r="C7494">
        <v>1</v>
      </c>
      <c r="D7494" t="s">
        <v>13002</v>
      </c>
      <c r="E7494" t="s">
        <v>14590</v>
      </c>
      <c r="F7494" t="s">
        <v>13119</v>
      </c>
      <c r="G7494" t="s">
        <v>970</v>
      </c>
      <c r="H7494" t="s">
        <v>18</v>
      </c>
      <c r="I7494" t="s">
        <v>19</v>
      </c>
      <c r="J7494" t="s">
        <v>19</v>
      </c>
      <c r="K7494" t="s">
        <v>19</v>
      </c>
      <c r="L7494">
        <v>400</v>
      </c>
      <c r="M7494">
        <v>1</v>
      </c>
      <c r="N7494" s="1">
        <v>41446</v>
      </c>
      <c r="O7494" t="s">
        <v>19477</v>
      </c>
      <c r="P7494" t="str">
        <f t="shared" si="117"/>
        <v>Low</v>
      </c>
    </row>
    <row r="7495" spans="1:16" x14ac:dyDescent="0.35">
      <c r="A7495">
        <v>313305</v>
      </c>
      <c r="B7495" t="s">
        <v>14591</v>
      </c>
      <c r="C7495">
        <v>1</v>
      </c>
      <c r="D7495" t="s">
        <v>13002</v>
      </c>
      <c r="E7495" t="s">
        <v>14592</v>
      </c>
      <c r="F7495" t="s">
        <v>13093</v>
      </c>
      <c r="G7495" t="s">
        <v>501</v>
      </c>
      <c r="H7495" t="s">
        <v>18</v>
      </c>
      <c r="I7495" t="s">
        <v>19</v>
      </c>
      <c r="J7495" t="s">
        <v>19</v>
      </c>
      <c r="K7495" t="s">
        <v>19</v>
      </c>
      <c r="L7495">
        <v>400</v>
      </c>
      <c r="M7495">
        <v>3</v>
      </c>
      <c r="N7495" s="1">
        <v>42535</v>
      </c>
      <c r="O7495" t="s">
        <v>19477</v>
      </c>
      <c r="P7495" t="str">
        <f t="shared" si="117"/>
        <v>Low</v>
      </c>
    </row>
    <row r="7496" spans="1:16" x14ac:dyDescent="0.35">
      <c r="A7496">
        <v>18380262</v>
      </c>
      <c r="B7496" t="s">
        <v>14593</v>
      </c>
      <c r="C7496">
        <v>1</v>
      </c>
      <c r="D7496" t="s">
        <v>13002</v>
      </c>
      <c r="E7496" t="s">
        <v>14594</v>
      </c>
      <c r="F7496" t="s">
        <v>13093</v>
      </c>
      <c r="G7496" t="s">
        <v>779</v>
      </c>
      <c r="H7496" t="s">
        <v>18</v>
      </c>
      <c r="I7496" t="s">
        <v>19</v>
      </c>
      <c r="J7496" t="s">
        <v>19</v>
      </c>
      <c r="K7496" t="s">
        <v>19</v>
      </c>
      <c r="L7496">
        <v>400</v>
      </c>
      <c r="M7496">
        <v>4</v>
      </c>
      <c r="N7496" s="1">
        <v>43263</v>
      </c>
      <c r="O7496" t="s">
        <v>19477</v>
      </c>
      <c r="P7496" t="str">
        <f t="shared" si="117"/>
        <v>Low</v>
      </c>
    </row>
    <row r="7497" spans="1:16" x14ac:dyDescent="0.35">
      <c r="A7497">
        <v>18273632</v>
      </c>
      <c r="B7497" t="s">
        <v>7439</v>
      </c>
      <c r="C7497">
        <v>1</v>
      </c>
      <c r="D7497" t="s">
        <v>13002</v>
      </c>
      <c r="E7497" t="s">
        <v>14139</v>
      </c>
      <c r="F7497" t="s">
        <v>13004</v>
      </c>
      <c r="G7497" t="s">
        <v>459</v>
      </c>
      <c r="H7497" t="s">
        <v>18</v>
      </c>
      <c r="I7497" t="s">
        <v>19</v>
      </c>
      <c r="J7497" t="s">
        <v>25</v>
      </c>
      <c r="K7497" t="s">
        <v>19</v>
      </c>
      <c r="L7497">
        <v>400</v>
      </c>
      <c r="M7497">
        <v>2</v>
      </c>
      <c r="N7497" s="1">
        <v>41779</v>
      </c>
      <c r="O7497" t="s">
        <v>19477</v>
      </c>
      <c r="P7497" t="str">
        <f t="shared" si="117"/>
        <v>Low</v>
      </c>
    </row>
    <row r="7498" spans="1:16" x14ac:dyDescent="0.35">
      <c r="A7498">
        <v>18254400</v>
      </c>
      <c r="B7498" t="s">
        <v>14595</v>
      </c>
      <c r="C7498">
        <v>1</v>
      </c>
      <c r="D7498" t="s">
        <v>13002</v>
      </c>
      <c r="E7498" t="s">
        <v>14596</v>
      </c>
      <c r="F7498" t="s">
        <v>13714</v>
      </c>
      <c r="G7498" t="s">
        <v>1239</v>
      </c>
      <c r="H7498" t="s">
        <v>18</v>
      </c>
      <c r="I7498" t="s">
        <v>19</v>
      </c>
      <c r="J7498" t="s">
        <v>25</v>
      </c>
      <c r="K7498" t="s">
        <v>19</v>
      </c>
      <c r="L7498">
        <v>400</v>
      </c>
      <c r="M7498">
        <v>3</v>
      </c>
      <c r="N7498" s="1">
        <v>43234</v>
      </c>
      <c r="O7498" t="s">
        <v>19477</v>
      </c>
      <c r="P7498" t="str">
        <f t="shared" si="117"/>
        <v>Low</v>
      </c>
    </row>
    <row r="7499" spans="1:16" x14ac:dyDescent="0.35">
      <c r="A7499">
        <v>18034079</v>
      </c>
      <c r="B7499" t="s">
        <v>436</v>
      </c>
      <c r="C7499">
        <v>1</v>
      </c>
      <c r="D7499" t="s">
        <v>13002</v>
      </c>
      <c r="E7499" t="s">
        <v>14597</v>
      </c>
      <c r="F7499" t="s">
        <v>13036</v>
      </c>
      <c r="G7499" t="s">
        <v>439</v>
      </c>
      <c r="H7499" t="s">
        <v>18</v>
      </c>
      <c r="I7499" t="s">
        <v>19</v>
      </c>
      <c r="J7499" t="s">
        <v>25</v>
      </c>
      <c r="K7499" t="s">
        <v>19</v>
      </c>
      <c r="L7499">
        <v>400</v>
      </c>
      <c r="M7499">
        <v>4</v>
      </c>
      <c r="N7499" s="1">
        <v>42518</v>
      </c>
      <c r="O7499" t="s">
        <v>19477</v>
      </c>
      <c r="P7499" t="str">
        <f t="shared" si="117"/>
        <v>Low</v>
      </c>
    </row>
    <row r="7500" spans="1:16" x14ac:dyDescent="0.35">
      <c r="A7500">
        <v>18265723</v>
      </c>
      <c r="B7500" t="s">
        <v>14598</v>
      </c>
      <c r="C7500">
        <v>1</v>
      </c>
      <c r="D7500" t="s">
        <v>13002</v>
      </c>
      <c r="E7500" t="s">
        <v>13307</v>
      </c>
      <c r="F7500" t="s">
        <v>13208</v>
      </c>
      <c r="G7500" t="s">
        <v>491</v>
      </c>
      <c r="H7500" t="s">
        <v>18</v>
      </c>
      <c r="I7500" t="s">
        <v>19</v>
      </c>
      <c r="J7500" t="s">
        <v>19</v>
      </c>
      <c r="K7500" t="s">
        <v>19</v>
      </c>
      <c r="L7500">
        <v>400</v>
      </c>
      <c r="M7500">
        <v>3</v>
      </c>
      <c r="N7500" s="1">
        <v>41054</v>
      </c>
      <c r="O7500" t="s">
        <v>19477</v>
      </c>
      <c r="P7500" t="str">
        <f t="shared" si="117"/>
        <v>Low</v>
      </c>
    </row>
    <row r="7501" spans="1:16" x14ac:dyDescent="0.35">
      <c r="A7501">
        <v>18345747</v>
      </c>
      <c r="B7501" t="s">
        <v>14599</v>
      </c>
      <c r="C7501">
        <v>1</v>
      </c>
      <c r="D7501" t="s">
        <v>13002</v>
      </c>
      <c r="E7501" t="s">
        <v>14600</v>
      </c>
      <c r="F7501" t="s">
        <v>13312</v>
      </c>
      <c r="G7501" t="s">
        <v>5728</v>
      </c>
      <c r="H7501" t="s">
        <v>18</v>
      </c>
      <c r="I7501" t="s">
        <v>19</v>
      </c>
      <c r="J7501" t="s">
        <v>25</v>
      </c>
      <c r="K7501" t="s">
        <v>19</v>
      </c>
      <c r="L7501">
        <v>400</v>
      </c>
      <c r="M7501">
        <v>4</v>
      </c>
      <c r="N7501" s="1">
        <v>42500</v>
      </c>
      <c r="O7501" t="s">
        <v>19477</v>
      </c>
      <c r="P7501" t="str">
        <f t="shared" si="117"/>
        <v>Low</v>
      </c>
    </row>
    <row r="7502" spans="1:16" x14ac:dyDescent="0.35">
      <c r="A7502">
        <v>310770</v>
      </c>
      <c r="B7502" t="s">
        <v>14601</v>
      </c>
      <c r="C7502">
        <v>1</v>
      </c>
      <c r="D7502" t="s">
        <v>13002</v>
      </c>
      <c r="E7502" t="s">
        <v>14602</v>
      </c>
      <c r="F7502" t="s">
        <v>13093</v>
      </c>
      <c r="G7502" t="s">
        <v>797</v>
      </c>
      <c r="H7502" t="s">
        <v>18</v>
      </c>
      <c r="I7502" t="s">
        <v>19</v>
      </c>
      <c r="J7502" t="s">
        <v>19</v>
      </c>
      <c r="K7502" t="s">
        <v>19</v>
      </c>
      <c r="L7502">
        <v>400</v>
      </c>
      <c r="M7502">
        <v>1</v>
      </c>
      <c r="N7502" s="1">
        <v>42856</v>
      </c>
      <c r="O7502" t="s">
        <v>19477</v>
      </c>
      <c r="P7502" t="str">
        <f t="shared" si="117"/>
        <v>Low</v>
      </c>
    </row>
    <row r="7503" spans="1:16" x14ac:dyDescent="0.35">
      <c r="A7503">
        <v>18383503</v>
      </c>
      <c r="B7503" t="s">
        <v>14583</v>
      </c>
      <c r="C7503">
        <v>1</v>
      </c>
      <c r="D7503" t="s">
        <v>13002</v>
      </c>
      <c r="E7503" t="s">
        <v>14603</v>
      </c>
      <c r="F7503" t="s">
        <v>13070</v>
      </c>
      <c r="G7503" t="s">
        <v>6172</v>
      </c>
      <c r="H7503" t="s">
        <v>18</v>
      </c>
      <c r="I7503" t="s">
        <v>19</v>
      </c>
      <c r="J7503" t="s">
        <v>25</v>
      </c>
      <c r="K7503" t="s">
        <v>19</v>
      </c>
      <c r="L7503">
        <v>400</v>
      </c>
      <c r="M7503">
        <v>2</v>
      </c>
      <c r="N7503" s="1">
        <v>42877</v>
      </c>
      <c r="O7503" t="s">
        <v>19477</v>
      </c>
      <c r="P7503" t="str">
        <f t="shared" si="117"/>
        <v>Low</v>
      </c>
    </row>
    <row r="7504" spans="1:16" x14ac:dyDescent="0.35">
      <c r="A7504">
        <v>18233617</v>
      </c>
      <c r="B7504" t="s">
        <v>1632</v>
      </c>
      <c r="C7504">
        <v>1</v>
      </c>
      <c r="D7504" t="s">
        <v>13002</v>
      </c>
      <c r="E7504" t="s">
        <v>14604</v>
      </c>
      <c r="F7504" t="s">
        <v>13106</v>
      </c>
      <c r="G7504" t="s">
        <v>1635</v>
      </c>
      <c r="H7504" t="s">
        <v>18</v>
      </c>
      <c r="I7504" t="s">
        <v>19</v>
      </c>
      <c r="J7504" t="s">
        <v>25</v>
      </c>
      <c r="K7504" t="s">
        <v>19</v>
      </c>
      <c r="L7504">
        <v>400</v>
      </c>
      <c r="M7504">
        <v>3</v>
      </c>
      <c r="N7504" s="1">
        <v>41777</v>
      </c>
      <c r="O7504" t="s">
        <v>19477</v>
      </c>
      <c r="P7504" t="str">
        <f t="shared" si="117"/>
        <v>Low</v>
      </c>
    </row>
    <row r="7505" spans="1:16" x14ac:dyDescent="0.35">
      <c r="A7505">
        <v>18233620</v>
      </c>
      <c r="B7505" t="s">
        <v>1632</v>
      </c>
      <c r="C7505">
        <v>1</v>
      </c>
      <c r="D7505" t="s">
        <v>13002</v>
      </c>
      <c r="E7505" t="s">
        <v>14605</v>
      </c>
      <c r="F7505" t="s">
        <v>13177</v>
      </c>
      <c r="G7505" t="s">
        <v>1635</v>
      </c>
      <c r="H7505" t="s">
        <v>18</v>
      </c>
      <c r="I7505" t="s">
        <v>19</v>
      </c>
      <c r="J7505" t="s">
        <v>25</v>
      </c>
      <c r="K7505" t="s">
        <v>19</v>
      </c>
      <c r="L7505">
        <v>400</v>
      </c>
      <c r="M7505">
        <v>4</v>
      </c>
      <c r="N7505" s="1">
        <v>40285</v>
      </c>
      <c r="O7505" t="s">
        <v>19477</v>
      </c>
      <c r="P7505" t="str">
        <f t="shared" si="117"/>
        <v>Low</v>
      </c>
    </row>
    <row r="7506" spans="1:16" x14ac:dyDescent="0.35">
      <c r="A7506">
        <v>5634</v>
      </c>
      <c r="B7506" t="s">
        <v>14606</v>
      </c>
      <c r="C7506">
        <v>1</v>
      </c>
      <c r="D7506" t="s">
        <v>13002</v>
      </c>
      <c r="E7506" t="s">
        <v>14607</v>
      </c>
      <c r="F7506" t="s">
        <v>13010</v>
      </c>
      <c r="G7506" t="s">
        <v>491</v>
      </c>
      <c r="H7506" t="s">
        <v>18</v>
      </c>
      <c r="I7506" t="s">
        <v>19</v>
      </c>
      <c r="J7506" t="s">
        <v>19</v>
      </c>
      <c r="K7506" t="s">
        <v>19</v>
      </c>
      <c r="L7506">
        <v>400</v>
      </c>
      <c r="M7506">
        <v>3</v>
      </c>
      <c r="N7506" s="1">
        <v>41014</v>
      </c>
      <c r="O7506" t="s">
        <v>19477</v>
      </c>
      <c r="P7506" t="str">
        <f t="shared" si="117"/>
        <v>Low</v>
      </c>
    </row>
    <row r="7507" spans="1:16" x14ac:dyDescent="0.35">
      <c r="A7507">
        <v>18421504</v>
      </c>
      <c r="B7507" t="s">
        <v>14608</v>
      </c>
      <c r="C7507">
        <v>1</v>
      </c>
      <c r="D7507" t="s">
        <v>13002</v>
      </c>
      <c r="E7507" t="s">
        <v>14609</v>
      </c>
      <c r="F7507" t="s">
        <v>13010</v>
      </c>
      <c r="G7507" t="s">
        <v>1174</v>
      </c>
      <c r="H7507" t="s">
        <v>18</v>
      </c>
      <c r="I7507" t="s">
        <v>19</v>
      </c>
      <c r="J7507" t="s">
        <v>25</v>
      </c>
      <c r="K7507" t="s">
        <v>19</v>
      </c>
      <c r="L7507">
        <v>400</v>
      </c>
      <c r="M7507">
        <v>4</v>
      </c>
      <c r="N7507" s="1">
        <v>41741</v>
      </c>
      <c r="O7507" t="s">
        <v>19477</v>
      </c>
      <c r="P7507" t="str">
        <f t="shared" si="117"/>
        <v>Low</v>
      </c>
    </row>
    <row r="7508" spans="1:16" x14ac:dyDescent="0.35">
      <c r="A7508">
        <v>18474432</v>
      </c>
      <c r="B7508" t="s">
        <v>14610</v>
      </c>
      <c r="C7508">
        <v>1</v>
      </c>
      <c r="D7508" t="s">
        <v>13002</v>
      </c>
      <c r="E7508" t="s">
        <v>14611</v>
      </c>
      <c r="F7508" t="s">
        <v>13018</v>
      </c>
      <c r="G7508" t="s">
        <v>17</v>
      </c>
      <c r="H7508" t="s">
        <v>18</v>
      </c>
      <c r="I7508" t="s">
        <v>19</v>
      </c>
      <c r="J7508" t="s">
        <v>19</v>
      </c>
      <c r="K7508" t="s">
        <v>19</v>
      </c>
      <c r="L7508">
        <v>400</v>
      </c>
      <c r="M7508">
        <v>1</v>
      </c>
      <c r="N7508" s="1">
        <v>43215</v>
      </c>
      <c r="O7508" t="s">
        <v>19477</v>
      </c>
      <c r="P7508" t="str">
        <f t="shared" si="117"/>
        <v>Low</v>
      </c>
    </row>
    <row r="7509" spans="1:16" x14ac:dyDescent="0.35">
      <c r="A7509">
        <v>302558</v>
      </c>
      <c r="B7509" t="s">
        <v>14612</v>
      </c>
      <c r="C7509">
        <v>1</v>
      </c>
      <c r="D7509" t="s">
        <v>13002</v>
      </c>
      <c r="E7509" t="s">
        <v>14613</v>
      </c>
      <c r="F7509" t="s">
        <v>14431</v>
      </c>
      <c r="G7509" t="s">
        <v>14614</v>
      </c>
      <c r="H7509" t="s">
        <v>18</v>
      </c>
      <c r="I7509" t="s">
        <v>19</v>
      </c>
      <c r="J7509" t="s">
        <v>25</v>
      </c>
      <c r="K7509" t="s">
        <v>19</v>
      </c>
      <c r="L7509">
        <v>400</v>
      </c>
      <c r="M7509">
        <v>3</v>
      </c>
      <c r="N7509" s="1">
        <v>41004</v>
      </c>
      <c r="O7509" t="s">
        <v>19477</v>
      </c>
      <c r="P7509" t="str">
        <f t="shared" si="117"/>
        <v>Low</v>
      </c>
    </row>
    <row r="7510" spans="1:16" x14ac:dyDescent="0.35">
      <c r="A7510">
        <v>18463961</v>
      </c>
      <c r="B7510" t="s">
        <v>14615</v>
      </c>
      <c r="C7510">
        <v>1</v>
      </c>
      <c r="D7510" t="s">
        <v>13002</v>
      </c>
      <c r="E7510" t="s">
        <v>14616</v>
      </c>
      <c r="F7510" t="s">
        <v>13208</v>
      </c>
      <c r="G7510" t="s">
        <v>422</v>
      </c>
      <c r="H7510" t="s">
        <v>18</v>
      </c>
      <c r="I7510" t="s">
        <v>19</v>
      </c>
      <c r="J7510" t="s">
        <v>25</v>
      </c>
      <c r="K7510" t="s">
        <v>19</v>
      </c>
      <c r="L7510">
        <v>400</v>
      </c>
      <c r="M7510">
        <v>4</v>
      </c>
      <c r="N7510" s="1">
        <v>41365</v>
      </c>
      <c r="O7510" t="s">
        <v>19477</v>
      </c>
      <c r="P7510" t="str">
        <f t="shared" si="117"/>
        <v>Low</v>
      </c>
    </row>
    <row r="7511" spans="1:16" x14ac:dyDescent="0.35">
      <c r="A7511">
        <v>18430590</v>
      </c>
      <c r="B7511" t="s">
        <v>1632</v>
      </c>
      <c r="C7511">
        <v>1</v>
      </c>
      <c r="D7511" t="s">
        <v>13002</v>
      </c>
      <c r="E7511" t="s">
        <v>14617</v>
      </c>
      <c r="F7511" t="s">
        <v>13052</v>
      </c>
      <c r="G7511" t="s">
        <v>1635</v>
      </c>
      <c r="H7511" t="s">
        <v>18</v>
      </c>
      <c r="I7511" t="s">
        <v>19</v>
      </c>
      <c r="J7511" t="s">
        <v>25</v>
      </c>
      <c r="K7511" t="s">
        <v>19</v>
      </c>
      <c r="L7511">
        <v>400</v>
      </c>
      <c r="M7511">
        <v>4</v>
      </c>
      <c r="N7511" s="1">
        <v>40653</v>
      </c>
      <c r="O7511" t="s">
        <v>19477</v>
      </c>
      <c r="P7511" t="str">
        <f t="shared" si="117"/>
        <v>Low</v>
      </c>
    </row>
    <row r="7512" spans="1:16" x14ac:dyDescent="0.35">
      <c r="A7512">
        <v>18349929</v>
      </c>
      <c r="B7512" t="s">
        <v>7140</v>
      </c>
      <c r="C7512">
        <v>1</v>
      </c>
      <c r="D7512" t="s">
        <v>13002</v>
      </c>
      <c r="E7512" t="s">
        <v>14618</v>
      </c>
      <c r="F7512" t="s">
        <v>13116</v>
      </c>
      <c r="G7512" t="s">
        <v>970</v>
      </c>
      <c r="H7512" t="s">
        <v>18</v>
      </c>
      <c r="I7512" t="s">
        <v>19</v>
      </c>
      <c r="J7512" t="s">
        <v>19</v>
      </c>
      <c r="K7512" t="s">
        <v>19</v>
      </c>
      <c r="L7512">
        <v>400</v>
      </c>
      <c r="M7512">
        <v>3</v>
      </c>
      <c r="N7512" s="1">
        <v>41752</v>
      </c>
      <c r="O7512" t="s">
        <v>19477</v>
      </c>
      <c r="P7512" t="str">
        <f t="shared" si="117"/>
        <v>Low</v>
      </c>
    </row>
    <row r="7513" spans="1:16" x14ac:dyDescent="0.35">
      <c r="A7513">
        <v>309135</v>
      </c>
      <c r="B7513" t="s">
        <v>14619</v>
      </c>
      <c r="C7513">
        <v>1</v>
      </c>
      <c r="D7513" t="s">
        <v>13002</v>
      </c>
      <c r="E7513" t="s">
        <v>14620</v>
      </c>
      <c r="F7513" t="s">
        <v>13058</v>
      </c>
      <c r="G7513" t="s">
        <v>17</v>
      </c>
      <c r="H7513" t="s">
        <v>18</v>
      </c>
      <c r="I7513" t="s">
        <v>19</v>
      </c>
      <c r="J7513" t="s">
        <v>19</v>
      </c>
      <c r="K7513" t="s">
        <v>19</v>
      </c>
      <c r="L7513">
        <v>400</v>
      </c>
      <c r="M7513">
        <v>3</v>
      </c>
      <c r="N7513" s="1">
        <v>42482</v>
      </c>
      <c r="O7513" t="s">
        <v>19477</v>
      </c>
      <c r="P7513" t="str">
        <f t="shared" si="117"/>
        <v>Low</v>
      </c>
    </row>
    <row r="7514" spans="1:16" x14ac:dyDescent="0.35">
      <c r="A7514">
        <v>311533</v>
      </c>
      <c r="B7514" t="s">
        <v>14621</v>
      </c>
      <c r="C7514">
        <v>1</v>
      </c>
      <c r="D7514" t="s">
        <v>13002</v>
      </c>
      <c r="E7514" t="s">
        <v>14622</v>
      </c>
      <c r="F7514" t="s">
        <v>13093</v>
      </c>
      <c r="G7514" t="s">
        <v>989</v>
      </c>
      <c r="H7514" t="s">
        <v>18</v>
      </c>
      <c r="I7514" t="s">
        <v>19</v>
      </c>
      <c r="J7514" t="s">
        <v>19</v>
      </c>
      <c r="K7514" t="s">
        <v>19</v>
      </c>
      <c r="L7514">
        <v>400</v>
      </c>
      <c r="M7514">
        <v>3</v>
      </c>
      <c r="N7514" s="1">
        <v>42477</v>
      </c>
      <c r="O7514" t="s">
        <v>19477</v>
      </c>
      <c r="P7514" t="str">
        <f t="shared" si="117"/>
        <v>Low</v>
      </c>
    </row>
    <row r="7515" spans="1:16" x14ac:dyDescent="0.35">
      <c r="A7515">
        <v>307703</v>
      </c>
      <c r="B7515" t="s">
        <v>1632</v>
      </c>
      <c r="C7515">
        <v>1</v>
      </c>
      <c r="D7515" t="s">
        <v>13002</v>
      </c>
      <c r="E7515" t="s">
        <v>14623</v>
      </c>
      <c r="F7515" t="s">
        <v>13093</v>
      </c>
      <c r="G7515" t="s">
        <v>1635</v>
      </c>
      <c r="H7515" t="s">
        <v>18</v>
      </c>
      <c r="I7515" t="s">
        <v>19</v>
      </c>
      <c r="J7515" t="s">
        <v>25</v>
      </c>
      <c r="K7515" t="s">
        <v>19</v>
      </c>
      <c r="L7515">
        <v>400</v>
      </c>
      <c r="M7515">
        <v>4</v>
      </c>
      <c r="N7515" s="1">
        <v>42829</v>
      </c>
      <c r="O7515" t="s">
        <v>19477</v>
      </c>
      <c r="P7515" t="str">
        <f t="shared" si="117"/>
        <v>Low</v>
      </c>
    </row>
    <row r="7516" spans="1:16" x14ac:dyDescent="0.35">
      <c r="A7516">
        <v>18337905</v>
      </c>
      <c r="B7516" t="s">
        <v>7140</v>
      </c>
      <c r="C7516">
        <v>1</v>
      </c>
      <c r="D7516" t="s">
        <v>13002</v>
      </c>
      <c r="E7516" t="s">
        <v>14624</v>
      </c>
      <c r="F7516" t="s">
        <v>13004</v>
      </c>
      <c r="G7516" t="s">
        <v>970</v>
      </c>
      <c r="H7516" t="s">
        <v>18</v>
      </c>
      <c r="I7516" t="s">
        <v>19</v>
      </c>
      <c r="J7516" t="s">
        <v>19</v>
      </c>
      <c r="K7516" t="s">
        <v>19</v>
      </c>
      <c r="L7516">
        <v>400</v>
      </c>
      <c r="M7516">
        <v>4</v>
      </c>
      <c r="N7516" s="1">
        <v>40611</v>
      </c>
      <c r="O7516" t="s">
        <v>19477</v>
      </c>
      <c r="P7516" t="str">
        <f t="shared" si="117"/>
        <v>Low</v>
      </c>
    </row>
    <row r="7517" spans="1:16" x14ac:dyDescent="0.35">
      <c r="A7517">
        <v>18409725</v>
      </c>
      <c r="B7517" t="s">
        <v>14625</v>
      </c>
      <c r="C7517">
        <v>1</v>
      </c>
      <c r="D7517" t="s">
        <v>13002</v>
      </c>
      <c r="E7517" t="s">
        <v>14626</v>
      </c>
      <c r="F7517" t="s">
        <v>13010</v>
      </c>
      <c r="G7517" t="s">
        <v>14627</v>
      </c>
      <c r="H7517" t="s">
        <v>18</v>
      </c>
      <c r="I7517" t="s">
        <v>19</v>
      </c>
      <c r="J7517" t="s">
        <v>19</v>
      </c>
      <c r="K7517" t="s">
        <v>19</v>
      </c>
      <c r="L7517">
        <v>400</v>
      </c>
      <c r="M7517">
        <v>3</v>
      </c>
      <c r="N7517" s="1">
        <v>42819</v>
      </c>
      <c r="O7517" t="s">
        <v>19477</v>
      </c>
      <c r="P7517" t="str">
        <f t="shared" si="117"/>
        <v>Low</v>
      </c>
    </row>
    <row r="7518" spans="1:16" x14ac:dyDescent="0.35">
      <c r="A7518">
        <v>18357548</v>
      </c>
      <c r="B7518" t="s">
        <v>14628</v>
      </c>
      <c r="C7518">
        <v>1</v>
      </c>
      <c r="D7518" t="s">
        <v>13002</v>
      </c>
      <c r="E7518" t="s">
        <v>14629</v>
      </c>
      <c r="F7518" t="s">
        <v>13018</v>
      </c>
      <c r="G7518" t="s">
        <v>422</v>
      </c>
      <c r="H7518" t="s">
        <v>18</v>
      </c>
      <c r="I7518" t="s">
        <v>19</v>
      </c>
      <c r="J7518" t="s">
        <v>25</v>
      </c>
      <c r="K7518" t="s">
        <v>19</v>
      </c>
      <c r="L7518">
        <v>400</v>
      </c>
      <c r="M7518">
        <v>3</v>
      </c>
      <c r="N7518" s="1">
        <v>42068</v>
      </c>
      <c r="O7518" t="s">
        <v>19477</v>
      </c>
      <c r="P7518" t="str">
        <f t="shared" si="117"/>
        <v>Low</v>
      </c>
    </row>
    <row r="7519" spans="1:16" x14ac:dyDescent="0.35">
      <c r="A7519">
        <v>18455665</v>
      </c>
      <c r="B7519" t="s">
        <v>14630</v>
      </c>
      <c r="C7519">
        <v>1</v>
      </c>
      <c r="D7519" t="s">
        <v>13002</v>
      </c>
      <c r="E7519" t="s">
        <v>14631</v>
      </c>
      <c r="F7519" t="s">
        <v>11011</v>
      </c>
      <c r="G7519" t="s">
        <v>656</v>
      </c>
      <c r="H7519" t="s">
        <v>18</v>
      </c>
      <c r="I7519" t="s">
        <v>19</v>
      </c>
      <c r="J7519" t="s">
        <v>19</v>
      </c>
      <c r="K7519" t="s">
        <v>19</v>
      </c>
      <c r="L7519">
        <v>400</v>
      </c>
      <c r="M7519">
        <v>3</v>
      </c>
      <c r="N7519" s="1">
        <v>42432</v>
      </c>
      <c r="O7519" t="s">
        <v>19477</v>
      </c>
      <c r="P7519" t="str">
        <f t="shared" si="117"/>
        <v>Low</v>
      </c>
    </row>
    <row r="7520" spans="1:16" x14ac:dyDescent="0.35">
      <c r="A7520">
        <v>5700</v>
      </c>
      <c r="B7520" t="s">
        <v>14632</v>
      </c>
      <c r="C7520">
        <v>1</v>
      </c>
      <c r="D7520" t="s">
        <v>13002</v>
      </c>
      <c r="E7520" t="s">
        <v>14633</v>
      </c>
      <c r="F7520" t="s">
        <v>13208</v>
      </c>
      <c r="G7520" t="s">
        <v>17</v>
      </c>
      <c r="H7520" t="s">
        <v>18</v>
      </c>
      <c r="I7520" t="s">
        <v>19</v>
      </c>
      <c r="J7520" t="s">
        <v>19</v>
      </c>
      <c r="K7520" t="s">
        <v>19</v>
      </c>
      <c r="L7520">
        <v>400</v>
      </c>
      <c r="M7520">
        <v>3</v>
      </c>
      <c r="N7520" s="1">
        <v>42437</v>
      </c>
      <c r="O7520" t="s">
        <v>19477</v>
      </c>
      <c r="P7520" t="str">
        <f t="shared" si="117"/>
        <v>Low</v>
      </c>
    </row>
    <row r="7521" spans="1:16" x14ac:dyDescent="0.35">
      <c r="A7521">
        <v>18337925</v>
      </c>
      <c r="B7521" t="s">
        <v>6652</v>
      </c>
      <c r="C7521">
        <v>1</v>
      </c>
      <c r="D7521" t="s">
        <v>13002</v>
      </c>
      <c r="E7521" t="s">
        <v>14634</v>
      </c>
      <c r="F7521" t="s">
        <v>13518</v>
      </c>
      <c r="G7521" t="s">
        <v>459</v>
      </c>
      <c r="H7521" t="s">
        <v>18</v>
      </c>
      <c r="I7521" t="s">
        <v>19</v>
      </c>
      <c r="J7521" t="s">
        <v>19</v>
      </c>
      <c r="K7521" t="s">
        <v>19</v>
      </c>
      <c r="L7521">
        <v>400</v>
      </c>
      <c r="M7521">
        <v>3</v>
      </c>
      <c r="N7521" s="1">
        <v>43181</v>
      </c>
      <c r="O7521" t="s">
        <v>19477</v>
      </c>
      <c r="P7521" t="str">
        <f t="shared" si="117"/>
        <v>Low</v>
      </c>
    </row>
    <row r="7522" spans="1:16" x14ac:dyDescent="0.35">
      <c r="A7522">
        <v>18391158</v>
      </c>
      <c r="B7522" t="s">
        <v>14635</v>
      </c>
      <c r="C7522">
        <v>1</v>
      </c>
      <c r="D7522" t="s">
        <v>13002</v>
      </c>
      <c r="E7522" t="s">
        <v>14636</v>
      </c>
      <c r="F7522" t="s">
        <v>13312</v>
      </c>
      <c r="G7522" t="s">
        <v>416</v>
      </c>
      <c r="H7522" t="s">
        <v>18</v>
      </c>
      <c r="I7522" t="s">
        <v>19</v>
      </c>
      <c r="J7522" t="s">
        <v>19</v>
      </c>
      <c r="K7522" t="s">
        <v>19</v>
      </c>
      <c r="L7522">
        <v>400</v>
      </c>
      <c r="M7522">
        <v>4</v>
      </c>
      <c r="N7522" s="1">
        <v>40608</v>
      </c>
      <c r="O7522" t="s">
        <v>19477</v>
      </c>
      <c r="P7522" t="str">
        <f t="shared" si="117"/>
        <v>Low</v>
      </c>
    </row>
    <row r="7523" spans="1:16" x14ac:dyDescent="0.35">
      <c r="A7523">
        <v>309278</v>
      </c>
      <c r="B7523" t="s">
        <v>14637</v>
      </c>
      <c r="C7523">
        <v>1</v>
      </c>
      <c r="D7523" t="s">
        <v>13002</v>
      </c>
      <c r="E7523" t="s">
        <v>14638</v>
      </c>
      <c r="F7523" t="s">
        <v>13312</v>
      </c>
      <c r="G7523" t="s">
        <v>771</v>
      </c>
      <c r="H7523" t="s">
        <v>18</v>
      </c>
      <c r="I7523" t="s">
        <v>19</v>
      </c>
      <c r="J7523" t="s">
        <v>19</v>
      </c>
      <c r="K7523" t="s">
        <v>19</v>
      </c>
      <c r="L7523">
        <v>400</v>
      </c>
      <c r="M7523">
        <v>4</v>
      </c>
      <c r="N7523" s="1">
        <v>40970</v>
      </c>
      <c r="O7523" t="s">
        <v>19477</v>
      </c>
      <c r="P7523" t="str">
        <f t="shared" si="117"/>
        <v>Low</v>
      </c>
    </row>
    <row r="7524" spans="1:16" x14ac:dyDescent="0.35">
      <c r="A7524">
        <v>307407</v>
      </c>
      <c r="B7524" t="s">
        <v>14639</v>
      </c>
      <c r="C7524">
        <v>1</v>
      </c>
      <c r="D7524" t="s">
        <v>13002</v>
      </c>
      <c r="E7524" t="s">
        <v>14640</v>
      </c>
      <c r="F7524" t="s">
        <v>13116</v>
      </c>
      <c r="G7524" t="s">
        <v>771</v>
      </c>
      <c r="H7524" t="s">
        <v>18</v>
      </c>
      <c r="I7524" t="s">
        <v>19</v>
      </c>
      <c r="J7524" t="s">
        <v>19</v>
      </c>
      <c r="K7524" t="s">
        <v>19</v>
      </c>
      <c r="L7524">
        <v>400</v>
      </c>
      <c r="M7524">
        <v>3</v>
      </c>
      <c r="N7524" s="1">
        <v>41337</v>
      </c>
      <c r="O7524" t="s">
        <v>19477</v>
      </c>
      <c r="P7524" t="str">
        <f t="shared" si="117"/>
        <v>Low</v>
      </c>
    </row>
    <row r="7525" spans="1:16" x14ac:dyDescent="0.35">
      <c r="A7525">
        <v>18224549</v>
      </c>
      <c r="B7525" t="s">
        <v>14641</v>
      </c>
      <c r="C7525">
        <v>1</v>
      </c>
      <c r="D7525" t="s">
        <v>13002</v>
      </c>
      <c r="E7525" t="s">
        <v>13179</v>
      </c>
      <c r="F7525" t="s">
        <v>13093</v>
      </c>
      <c r="G7525" t="s">
        <v>422</v>
      </c>
      <c r="H7525" t="s">
        <v>18</v>
      </c>
      <c r="I7525" t="s">
        <v>19</v>
      </c>
      <c r="J7525" t="s">
        <v>19</v>
      </c>
      <c r="K7525" t="s">
        <v>19</v>
      </c>
      <c r="L7525">
        <v>400</v>
      </c>
      <c r="M7525">
        <v>3</v>
      </c>
      <c r="N7525" s="1">
        <v>42432</v>
      </c>
      <c r="O7525" t="s">
        <v>19477</v>
      </c>
      <c r="P7525" t="str">
        <f t="shared" si="117"/>
        <v>Low</v>
      </c>
    </row>
    <row r="7526" spans="1:16" x14ac:dyDescent="0.35">
      <c r="A7526">
        <v>4483</v>
      </c>
      <c r="B7526" t="s">
        <v>7109</v>
      </c>
      <c r="C7526">
        <v>1</v>
      </c>
      <c r="D7526" t="s">
        <v>13002</v>
      </c>
      <c r="E7526" t="s">
        <v>14642</v>
      </c>
      <c r="F7526" t="s">
        <v>13093</v>
      </c>
      <c r="G7526" t="s">
        <v>751</v>
      </c>
      <c r="H7526" t="s">
        <v>18</v>
      </c>
      <c r="I7526" t="s">
        <v>19</v>
      </c>
      <c r="J7526" t="s">
        <v>19</v>
      </c>
      <c r="K7526" t="s">
        <v>19</v>
      </c>
      <c r="L7526">
        <v>400</v>
      </c>
      <c r="M7526">
        <v>3</v>
      </c>
      <c r="N7526" s="1">
        <v>40620</v>
      </c>
      <c r="O7526" t="s">
        <v>19477</v>
      </c>
      <c r="P7526" t="str">
        <f t="shared" si="117"/>
        <v>Low</v>
      </c>
    </row>
    <row r="7527" spans="1:16" x14ac:dyDescent="0.35">
      <c r="A7527">
        <v>18382362</v>
      </c>
      <c r="B7527" t="s">
        <v>14643</v>
      </c>
      <c r="C7527">
        <v>1</v>
      </c>
      <c r="D7527" t="s">
        <v>13002</v>
      </c>
      <c r="E7527" t="s">
        <v>14644</v>
      </c>
      <c r="F7527" t="s">
        <v>13070</v>
      </c>
      <c r="G7527" t="s">
        <v>17</v>
      </c>
      <c r="H7527" t="s">
        <v>18</v>
      </c>
      <c r="I7527" t="s">
        <v>19</v>
      </c>
      <c r="J7527" t="s">
        <v>19</v>
      </c>
      <c r="K7527" t="s">
        <v>19</v>
      </c>
      <c r="L7527">
        <v>400</v>
      </c>
      <c r="M7527">
        <v>3</v>
      </c>
      <c r="N7527" s="1">
        <v>40621</v>
      </c>
      <c r="O7527" t="s">
        <v>19477</v>
      </c>
      <c r="P7527" t="str">
        <f t="shared" si="117"/>
        <v>Low</v>
      </c>
    </row>
    <row r="7528" spans="1:16" x14ac:dyDescent="0.35">
      <c r="A7528">
        <v>307720</v>
      </c>
      <c r="B7528" t="s">
        <v>14645</v>
      </c>
      <c r="C7528">
        <v>1</v>
      </c>
      <c r="D7528" t="s">
        <v>13002</v>
      </c>
      <c r="E7528" t="s">
        <v>14646</v>
      </c>
      <c r="F7528" t="s">
        <v>14431</v>
      </c>
      <c r="G7528" t="s">
        <v>691</v>
      </c>
      <c r="H7528" t="s">
        <v>18</v>
      </c>
      <c r="I7528" t="s">
        <v>19</v>
      </c>
      <c r="J7528" t="s">
        <v>19</v>
      </c>
      <c r="K7528" t="s">
        <v>19</v>
      </c>
      <c r="L7528">
        <v>400</v>
      </c>
      <c r="M7528">
        <v>3</v>
      </c>
      <c r="N7528" s="1">
        <v>41331</v>
      </c>
      <c r="O7528" t="s">
        <v>19477</v>
      </c>
      <c r="P7528" t="str">
        <f t="shared" si="117"/>
        <v>Low</v>
      </c>
    </row>
    <row r="7529" spans="1:16" x14ac:dyDescent="0.35">
      <c r="A7529">
        <v>18352262</v>
      </c>
      <c r="B7529" t="s">
        <v>6642</v>
      </c>
      <c r="C7529">
        <v>1</v>
      </c>
      <c r="D7529" t="s">
        <v>13002</v>
      </c>
      <c r="E7529" t="s">
        <v>14647</v>
      </c>
      <c r="F7529" t="s">
        <v>13312</v>
      </c>
      <c r="G7529" t="s">
        <v>1174</v>
      </c>
      <c r="H7529" t="s">
        <v>18</v>
      </c>
      <c r="I7529" t="s">
        <v>19</v>
      </c>
      <c r="J7529" t="s">
        <v>25</v>
      </c>
      <c r="K7529" t="s">
        <v>19</v>
      </c>
      <c r="L7529">
        <v>400</v>
      </c>
      <c r="M7529">
        <v>4</v>
      </c>
      <c r="N7529" s="1">
        <v>40589</v>
      </c>
      <c r="O7529" t="s">
        <v>19477</v>
      </c>
      <c r="P7529" t="str">
        <f t="shared" si="117"/>
        <v>Low</v>
      </c>
    </row>
    <row r="7530" spans="1:16" x14ac:dyDescent="0.35">
      <c r="A7530">
        <v>18133492</v>
      </c>
      <c r="B7530" t="s">
        <v>14648</v>
      </c>
      <c r="C7530">
        <v>1</v>
      </c>
      <c r="D7530" t="s">
        <v>13002</v>
      </c>
      <c r="E7530" t="s">
        <v>14649</v>
      </c>
      <c r="F7530" t="s">
        <v>13222</v>
      </c>
      <c r="G7530" t="s">
        <v>17</v>
      </c>
      <c r="H7530" t="s">
        <v>18</v>
      </c>
      <c r="I7530" t="s">
        <v>19</v>
      </c>
      <c r="J7530" t="s">
        <v>25</v>
      </c>
      <c r="K7530" t="s">
        <v>19</v>
      </c>
      <c r="L7530">
        <v>400</v>
      </c>
      <c r="M7530">
        <v>3</v>
      </c>
      <c r="N7530" s="1">
        <v>42047</v>
      </c>
      <c r="O7530" t="s">
        <v>19477</v>
      </c>
      <c r="P7530" t="str">
        <f t="shared" si="117"/>
        <v>Low</v>
      </c>
    </row>
    <row r="7531" spans="1:16" x14ac:dyDescent="0.35">
      <c r="A7531">
        <v>5684</v>
      </c>
      <c r="B7531" t="s">
        <v>14650</v>
      </c>
      <c r="C7531">
        <v>1</v>
      </c>
      <c r="D7531" t="s">
        <v>13002</v>
      </c>
      <c r="E7531" t="s">
        <v>14651</v>
      </c>
      <c r="F7531" t="s">
        <v>11162</v>
      </c>
      <c r="G7531" t="s">
        <v>751</v>
      </c>
      <c r="H7531" t="s">
        <v>18</v>
      </c>
      <c r="I7531" t="s">
        <v>19</v>
      </c>
      <c r="J7531" t="s">
        <v>19</v>
      </c>
      <c r="K7531" t="s">
        <v>19</v>
      </c>
      <c r="L7531">
        <v>400</v>
      </c>
      <c r="M7531">
        <v>3</v>
      </c>
      <c r="N7531" s="1">
        <v>40226</v>
      </c>
      <c r="O7531" t="s">
        <v>19477</v>
      </c>
      <c r="P7531" t="str">
        <f t="shared" si="117"/>
        <v>Low</v>
      </c>
    </row>
    <row r="7532" spans="1:16" x14ac:dyDescent="0.35">
      <c r="A7532">
        <v>18383521</v>
      </c>
      <c r="B7532" t="s">
        <v>14652</v>
      </c>
      <c r="C7532">
        <v>1</v>
      </c>
      <c r="D7532" t="s">
        <v>13002</v>
      </c>
      <c r="E7532" t="s">
        <v>14653</v>
      </c>
      <c r="F7532" t="s">
        <v>13090</v>
      </c>
      <c r="G7532" t="s">
        <v>422</v>
      </c>
      <c r="H7532" t="s">
        <v>18</v>
      </c>
      <c r="I7532" t="s">
        <v>19</v>
      </c>
      <c r="J7532" t="s">
        <v>19</v>
      </c>
      <c r="K7532" t="s">
        <v>19</v>
      </c>
      <c r="L7532">
        <v>400</v>
      </c>
      <c r="M7532">
        <v>1</v>
      </c>
      <c r="N7532" s="1">
        <v>40588</v>
      </c>
      <c r="O7532" t="s">
        <v>19477</v>
      </c>
      <c r="P7532" t="str">
        <f t="shared" si="117"/>
        <v>Low</v>
      </c>
    </row>
    <row r="7533" spans="1:16" x14ac:dyDescent="0.35">
      <c r="A7533">
        <v>313049</v>
      </c>
      <c r="B7533" t="s">
        <v>14654</v>
      </c>
      <c r="C7533">
        <v>1</v>
      </c>
      <c r="D7533" t="s">
        <v>13002</v>
      </c>
      <c r="E7533" t="s">
        <v>14655</v>
      </c>
      <c r="F7533" t="s">
        <v>13093</v>
      </c>
      <c r="G7533" t="s">
        <v>17</v>
      </c>
      <c r="H7533" t="s">
        <v>18</v>
      </c>
      <c r="I7533" t="s">
        <v>19</v>
      </c>
      <c r="J7533" t="s">
        <v>19</v>
      </c>
      <c r="K7533" t="s">
        <v>19</v>
      </c>
      <c r="L7533">
        <v>400</v>
      </c>
      <c r="M7533">
        <v>3</v>
      </c>
      <c r="N7533" s="1">
        <v>40218</v>
      </c>
      <c r="O7533" t="s">
        <v>19477</v>
      </c>
      <c r="P7533" t="str">
        <f t="shared" si="117"/>
        <v>Low</v>
      </c>
    </row>
    <row r="7534" spans="1:16" x14ac:dyDescent="0.35">
      <c r="A7534">
        <v>18429395</v>
      </c>
      <c r="B7534" t="s">
        <v>14656</v>
      </c>
      <c r="C7534">
        <v>1</v>
      </c>
      <c r="D7534" t="s">
        <v>13002</v>
      </c>
      <c r="E7534" t="s">
        <v>14657</v>
      </c>
      <c r="F7534" t="s">
        <v>13145</v>
      </c>
      <c r="G7534" t="s">
        <v>422</v>
      </c>
      <c r="H7534" t="s">
        <v>18</v>
      </c>
      <c r="I7534" t="s">
        <v>19</v>
      </c>
      <c r="J7534" t="s">
        <v>25</v>
      </c>
      <c r="K7534" t="s">
        <v>19</v>
      </c>
      <c r="L7534">
        <v>400</v>
      </c>
      <c r="M7534">
        <v>2</v>
      </c>
      <c r="N7534" s="1">
        <v>43123</v>
      </c>
      <c r="O7534" t="s">
        <v>19477</v>
      </c>
      <c r="P7534" t="str">
        <f t="shared" si="117"/>
        <v>Low</v>
      </c>
    </row>
    <row r="7535" spans="1:16" x14ac:dyDescent="0.35">
      <c r="A7535">
        <v>18245267</v>
      </c>
      <c r="B7535" t="s">
        <v>14658</v>
      </c>
      <c r="C7535">
        <v>1</v>
      </c>
      <c r="D7535" t="s">
        <v>13002</v>
      </c>
      <c r="E7535" t="s">
        <v>14659</v>
      </c>
      <c r="F7535" t="s">
        <v>13031</v>
      </c>
      <c r="G7535" t="s">
        <v>546</v>
      </c>
      <c r="H7535" t="s">
        <v>18</v>
      </c>
      <c r="I7535" t="s">
        <v>19</v>
      </c>
      <c r="J7535" t="s">
        <v>19</v>
      </c>
      <c r="K7535" t="s">
        <v>19</v>
      </c>
      <c r="L7535">
        <v>400</v>
      </c>
      <c r="M7535">
        <v>1</v>
      </c>
      <c r="N7535" s="1">
        <v>40909</v>
      </c>
      <c r="O7535" t="s">
        <v>19477</v>
      </c>
      <c r="P7535" t="str">
        <f t="shared" si="117"/>
        <v>Low</v>
      </c>
    </row>
    <row r="7536" spans="1:16" x14ac:dyDescent="0.35">
      <c r="A7536">
        <v>18376508</v>
      </c>
      <c r="B7536" t="s">
        <v>14566</v>
      </c>
      <c r="C7536">
        <v>1</v>
      </c>
      <c r="D7536" t="s">
        <v>13002</v>
      </c>
      <c r="E7536" t="s">
        <v>14660</v>
      </c>
      <c r="F7536" t="s">
        <v>13010</v>
      </c>
      <c r="G7536" t="s">
        <v>419</v>
      </c>
      <c r="H7536" t="s">
        <v>18</v>
      </c>
      <c r="I7536" t="s">
        <v>19</v>
      </c>
      <c r="J7536" t="s">
        <v>25</v>
      </c>
      <c r="K7536" t="s">
        <v>19</v>
      </c>
      <c r="L7536">
        <v>400</v>
      </c>
      <c r="M7536">
        <v>3</v>
      </c>
      <c r="N7536" s="1">
        <v>42388</v>
      </c>
      <c r="O7536" t="s">
        <v>19477</v>
      </c>
      <c r="P7536" t="str">
        <f t="shared" si="117"/>
        <v>Low</v>
      </c>
    </row>
    <row r="7537" spans="1:16" x14ac:dyDescent="0.35">
      <c r="A7537">
        <v>8072</v>
      </c>
      <c r="B7537" t="s">
        <v>14661</v>
      </c>
      <c r="C7537">
        <v>1</v>
      </c>
      <c r="D7537" t="s">
        <v>13002</v>
      </c>
      <c r="E7537" t="s">
        <v>14662</v>
      </c>
      <c r="F7537" t="s">
        <v>12112</v>
      </c>
      <c r="G7537" t="s">
        <v>17</v>
      </c>
      <c r="H7537" t="s">
        <v>18</v>
      </c>
      <c r="I7537" t="s">
        <v>19</v>
      </c>
      <c r="J7537" t="s">
        <v>19</v>
      </c>
      <c r="K7537" t="s">
        <v>19</v>
      </c>
      <c r="L7537">
        <v>400</v>
      </c>
      <c r="M7537">
        <v>3</v>
      </c>
      <c r="N7537" s="1">
        <v>41295</v>
      </c>
      <c r="O7537" t="s">
        <v>19477</v>
      </c>
      <c r="P7537" t="str">
        <f t="shared" si="117"/>
        <v>Low</v>
      </c>
    </row>
    <row r="7538" spans="1:16" x14ac:dyDescent="0.35">
      <c r="A7538">
        <v>309059</v>
      </c>
      <c r="B7538" t="s">
        <v>14663</v>
      </c>
      <c r="C7538">
        <v>1</v>
      </c>
      <c r="D7538" t="s">
        <v>13002</v>
      </c>
      <c r="E7538" t="s">
        <v>14664</v>
      </c>
      <c r="F7538" t="s">
        <v>11153</v>
      </c>
      <c r="G7538" t="s">
        <v>491</v>
      </c>
      <c r="H7538" t="s">
        <v>18</v>
      </c>
      <c r="I7538" t="s">
        <v>19</v>
      </c>
      <c r="J7538" t="s">
        <v>19</v>
      </c>
      <c r="K7538" t="s">
        <v>19</v>
      </c>
      <c r="L7538">
        <v>400</v>
      </c>
      <c r="M7538">
        <v>3</v>
      </c>
      <c r="N7538" s="1">
        <v>41290</v>
      </c>
      <c r="O7538" t="s">
        <v>19477</v>
      </c>
      <c r="P7538" t="str">
        <f t="shared" si="117"/>
        <v>Low</v>
      </c>
    </row>
    <row r="7539" spans="1:16" x14ac:dyDescent="0.35">
      <c r="A7539">
        <v>18391164</v>
      </c>
      <c r="B7539" t="s">
        <v>14665</v>
      </c>
      <c r="C7539">
        <v>1</v>
      </c>
      <c r="D7539" t="s">
        <v>13002</v>
      </c>
      <c r="E7539" t="s">
        <v>14666</v>
      </c>
      <c r="F7539" t="s">
        <v>13312</v>
      </c>
      <c r="G7539" t="s">
        <v>5597</v>
      </c>
      <c r="H7539" t="s">
        <v>18</v>
      </c>
      <c r="I7539" t="s">
        <v>19</v>
      </c>
      <c r="J7539" t="s">
        <v>19</v>
      </c>
      <c r="K7539" t="s">
        <v>19</v>
      </c>
      <c r="L7539">
        <v>400</v>
      </c>
      <c r="M7539">
        <v>3</v>
      </c>
      <c r="N7539" s="1">
        <v>40187</v>
      </c>
      <c r="O7539" t="s">
        <v>19477</v>
      </c>
      <c r="P7539" t="str">
        <f t="shared" si="117"/>
        <v>Low</v>
      </c>
    </row>
    <row r="7540" spans="1:16" x14ac:dyDescent="0.35">
      <c r="A7540">
        <v>18352184</v>
      </c>
      <c r="B7540" t="s">
        <v>7140</v>
      </c>
      <c r="C7540">
        <v>1</v>
      </c>
      <c r="D7540" t="s">
        <v>13002</v>
      </c>
      <c r="E7540" t="s">
        <v>14667</v>
      </c>
      <c r="F7540" t="s">
        <v>13119</v>
      </c>
      <c r="G7540" t="s">
        <v>970</v>
      </c>
      <c r="H7540" t="s">
        <v>18</v>
      </c>
      <c r="I7540" t="s">
        <v>19</v>
      </c>
      <c r="J7540" t="s">
        <v>19</v>
      </c>
      <c r="K7540" t="s">
        <v>19</v>
      </c>
      <c r="L7540">
        <v>400</v>
      </c>
      <c r="M7540">
        <v>3</v>
      </c>
      <c r="N7540" s="1">
        <v>41648</v>
      </c>
      <c r="O7540" t="s">
        <v>19477</v>
      </c>
      <c r="P7540" t="str">
        <f t="shared" si="117"/>
        <v>Low</v>
      </c>
    </row>
    <row r="7541" spans="1:16" x14ac:dyDescent="0.35">
      <c r="A7541">
        <v>18272379</v>
      </c>
      <c r="B7541" t="s">
        <v>7140</v>
      </c>
      <c r="C7541">
        <v>1</v>
      </c>
      <c r="D7541" t="s">
        <v>13002</v>
      </c>
      <c r="E7541" t="s">
        <v>13774</v>
      </c>
      <c r="F7541" t="s">
        <v>13557</v>
      </c>
      <c r="G7541" t="s">
        <v>970</v>
      </c>
      <c r="H7541" t="s">
        <v>18</v>
      </c>
      <c r="I7541" t="s">
        <v>19</v>
      </c>
      <c r="J7541" t="s">
        <v>19</v>
      </c>
      <c r="K7541" t="s">
        <v>19</v>
      </c>
      <c r="L7541">
        <v>400</v>
      </c>
      <c r="M7541">
        <v>4</v>
      </c>
      <c r="N7541" s="1">
        <v>40535</v>
      </c>
      <c r="O7541" t="s">
        <v>19477</v>
      </c>
      <c r="P7541" t="str">
        <f t="shared" si="117"/>
        <v>Low</v>
      </c>
    </row>
    <row r="7542" spans="1:16" x14ac:dyDescent="0.35">
      <c r="A7542">
        <v>5744</v>
      </c>
      <c r="B7542" t="s">
        <v>14024</v>
      </c>
      <c r="C7542">
        <v>1</v>
      </c>
      <c r="D7542" t="s">
        <v>13002</v>
      </c>
      <c r="E7542" t="s">
        <v>14668</v>
      </c>
      <c r="F7542" t="s">
        <v>13208</v>
      </c>
      <c r="G7542" t="s">
        <v>6146</v>
      </c>
      <c r="H7542" t="s">
        <v>18</v>
      </c>
      <c r="I7542" t="s">
        <v>19</v>
      </c>
      <c r="J7542" t="s">
        <v>19</v>
      </c>
      <c r="K7542" t="s">
        <v>19</v>
      </c>
      <c r="L7542">
        <v>400</v>
      </c>
      <c r="M7542">
        <v>4</v>
      </c>
      <c r="N7542" s="1">
        <v>42341</v>
      </c>
      <c r="O7542" t="s">
        <v>19477</v>
      </c>
      <c r="P7542" t="str">
        <f t="shared" si="117"/>
        <v>Low</v>
      </c>
    </row>
    <row r="7543" spans="1:16" x14ac:dyDescent="0.35">
      <c r="A7543">
        <v>17977758</v>
      </c>
      <c r="B7543" t="s">
        <v>14669</v>
      </c>
      <c r="C7543">
        <v>1</v>
      </c>
      <c r="D7543" t="s">
        <v>13002</v>
      </c>
      <c r="E7543" t="s">
        <v>14670</v>
      </c>
      <c r="F7543" t="s">
        <v>13119</v>
      </c>
      <c r="G7543" t="s">
        <v>14671</v>
      </c>
      <c r="H7543" t="s">
        <v>18</v>
      </c>
      <c r="I7543" t="s">
        <v>19</v>
      </c>
      <c r="J7543" t="s">
        <v>19</v>
      </c>
      <c r="K7543" t="s">
        <v>19</v>
      </c>
      <c r="L7543">
        <v>400</v>
      </c>
      <c r="M7543">
        <v>3</v>
      </c>
      <c r="N7543" s="1">
        <v>41993</v>
      </c>
      <c r="O7543" t="s">
        <v>19477</v>
      </c>
      <c r="P7543" t="str">
        <f t="shared" si="117"/>
        <v>Low</v>
      </c>
    </row>
    <row r="7544" spans="1:16" x14ac:dyDescent="0.35">
      <c r="A7544">
        <v>18385889</v>
      </c>
      <c r="B7544" t="s">
        <v>14672</v>
      </c>
      <c r="C7544">
        <v>1</v>
      </c>
      <c r="D7544" t="s">
        <v>13002</v>
      </c>
      <c r="E7544" t="s">
        <v>14673</v>
      </c>
      <c r="F7544" t="s">
        <v>13409</v>
      </c>
      <c r="G7544" t="s">
        <v>497</v>
      </c>
      <c r="H7544" t="s">
        <v>18</v>
      </c>
      <c r="I7544" t="s">
        <v>19</v>
      </c>
      <c r="J7544" t="s">
        <v>19</v>
      </c>
      <c r="K7544" t="s">
        <v>19</v>
      </c>
      <c r="L7544">
        <v>400</v>
      </c>
      <c r="M7544">
        <v>3</v>
      </c>
      <c r="N7544" s="1">
        <v>40534</v>
      </c>
      <c r="O7544" t="s">
        <v>19477</v>
      </c>
      <c r="P7544" t="str">
        <f t="shared" si="117"/>
        <v>Low</v>
      </c>
    </row>
    <row r="7545" spans="1:16" x14ac:dyDescent="0.35">
      <c r="A7545">
        <v>309545</v>
      </c>
      <c r="B7545" t="s">
        <v>760</v>
      </c>
      <c r="C7545">
        <v>1</v>
      </c>
      <c r="D7545" t="s">
        <v>13002</v>
      </c>
      <c r="E7545" t="s">
        <v>14674</v>
      </c>
      <c r="F7545" t="s">
        <v>13714</v>
      </c>
      <c r="G7545" t="s">
        <v>459</v>
      </c>
      <c r="H7545" t="s">
        <v>18</v>
      </c>
      <c r="I7545" t="s">
        <v>19</v>
      </c>
      <c r="J7545" t="s">
        <v>25</v>
      </c>
      <c r="K7545" t="s">
        <v>19</v>
      </c>
      <c r="L7545">
        <v>400</v>
      </c>
      <c r="M7545">
        <v>4</v>
      </c>
      <c r="N7545" s="1">
        <v>40493</v>
      </c>
      <c r="O7545" t="s">
        <v>19477</v>
      </c>
      <c r="P7545" t="str">
        <f t="shared" si="117"/>
        <v>Low</v>
      </c>
    </row>
    <row r="7546" spans="1:16" x14ac:dyDescent="0.35">
      <c r="A7546">
        <v>18399250</v>
      </c>
      <c r="B7546" t="s">
        <v>14675</v>
      </c>
      <c r="C7546">
        <v>1</v>
      </c>
      <c r="D7546" t="s">
        <v>13002</v>
      </c>
      <c r="E7546" t="s">
        <v>14676</v>
      </c>
      <c r="F7546" t="s">
        <v>13018</v>
      </c>
      <c r="G7546" t="s">
        <v>422</v>
      </c>
      <c r="H7546" t="s">
        <v>18</v>
      </c>
      <c r="I7546" t="s">
        <v>19</v>
      </c>
      <c r="J7546" t="s">
        <v>19</v>
      </c>
      <c r="K7546" t="s">
        <v>19</v>
      </c>
      <c r="L7546">
        <v>400</v>
      </c>
      <c r="M7546">
        <v>1</v>
      </c>
      <c r="N7546" s="1">
        <v>42690</v>
      </c>
      <c r="O7546" t="s">
        <v>19477</v>
      </c>
      <c r="P7546" t="str">
        <f t="shared" si="117"/>
        <v>Low</v>
      </c>
    </row>
    <row r="7547" spans="1:16" x14ac:dyDescent="0.35">
      <c r="A7547">
        <v>18450749</v>
      </c>
      <c r="B7547" t="s">
        <v>14677</v>
      </c>
      <c r="C7547">
        <v>1</v>
      </c>
      <c r="D7547" t="s">
        <v>13002</v>
      </c>
      <c r="E7547" t="s">
        <v>14678</v>
      </c>
      <c r="F7547" t="s">
        <v>13119</v>
      </c>
      <c r="G7547" t="s">
        <v>17</v>
      </c>
      <c r="H7547" t="s">
        <v>18</v>
      </c>
      <c r="I7547" t="s">
        <v>19</v>
      </c>
      <c r="J7547" t="s">
        <v>25</v>
      </c>
      <c r="K7547" t="s">
        <v>19</v>
      </c>
      <c r="L7547">
        <v>400</v>
      </c>
      <c r="M7547">
        <v>4</v>
      </c>
      <c r="N7547" s="1">
        <v>43429</v>
      </c>
      <c r="O7547" t="s">
        <v>19477</v>
      </c>
      <c r="P7547" t="str">
        <f t="shared" si="117"/>
        <v>Low</v>
      </c>
    </row>
    <row r="7548" spans="1:16" x14ac:dyDescent="0.35">
      <c r="A7548">
        <v>302406</v>
      </c>
      <c r="B7548" t="s">
        <v>14679</v>
      </c>
      <c r="C7548">
        <v>1</v>
      </c>
      <c r="D7548" t="s">
        <v>13002</v>
      </c>
      <c r="E7548" t="s">
        <v>14680</v>
      </c>
      <c r="F7548" t="s">
        <v>11162</v>
      </c>
      <c r="G7548" t="s">
        <v>491</v>
      </c>
      <c r="H7548" t="s">
        <v>18</v>
      </c>
      <c r="I7548" t="s">
        <v>19</v>
      </c>
      <c r="J7548" t="s">
        <v>19</v>
      </c>
      <c r="K7548" t="s">
        <v>19</v>
      </c>
      <c r="L7548">
        <v>400</v>
      </c>
      <c r="M7548">
        <v>3</v>
      </c>
      <c r="N7548" s="1">
        <v>42318</v>
      </c>
      <c r="O7548" t="s">
        <v>19477</v>
      </c>
      <c r="P7548" t="str">
        <f t="shared" si="117"/>
        <v>Low</v>
      </c>
    </row>
    <row r="7549" spans="1:16" x14ac:dyDescent="0.35">
      <c r="A7549">
        <v>18435329</v>
      </c>
      <c r="B7549" t="s">
        <v>14681</v>
      </c>
      <c r="C7549">
        <v>1</v>
      </c>
      <c r="D7549" t="s">
        <v>13002</v>
      </c>
      <c r="E7549" t="s">
        <v>13327</v>
      </c>
      <c r="F7549" t="s">
        <v>13093</v>
      </c>
      <c r="G7549" t="s">
        <v>501</v>
      </c>
      <c r="H7549" t="s">
        <v>18</v>
      </c>
      <c r="I7549" t="s">
        <v>19</v>
      </c>
      <c r="J7549" t="s">
        <v>19</v>
      </c>
      <c r="K7549" t="s">
        <v>19</v>
      </c>
      <c r="L7549">
        <v>400</v>
      </c>
      <c r="M7549">
        <v>3</v>
      </c>
      <c r="N7549" s="1">
        <v>40853</v>
      </c>
      <c r="O7549" t="s">
        <v>19477</v>
      </c>
      <c r="P7549" t="str">
        <f t="shared" si="117"/>
        <v>Low</v>
      </c>
    </row>
    <row r="7550" spans="1:16" x14ac:dyDescent="0.35">
      <c r="A7550">
        <v>18313143</v>
      </c>
      <c r="B7550" t="s">
        <v>2649</v>
      </c>
      <c r="C7550">
        <v>1</v>
      </c>
      <c r="D7550" t="s">
        <v>13002</v>
      </c>
      <c r="E7550" t="s">
        <v>14682</v>
      </c>
      <c r="F7550" t="s">
        <v>13070</v>
      </c>
      <c r="G7550" t="s">
        <v>610</v>
      </c>
      <c r="H7550" t="s">
        <v>18</v>
      </c>
      <c r="I7550" t="s">
        <v>19</v>
      </c>
      <c r="J7550" t="s">
        <v>19</v>
      </c>
      <c r="K7550" t="s">
        <v>19</v>
      </c>
      <c r="L7550">
        <v>400</v>
      </c>
      <c r="M7550">
        <v>3</v>
      </c>
      <c r="N7550" s="1">
        <v>42688</v>
      </c>
      <c r="O7550" t="s">
        <v>19477</v>
      </c>
      <c r="P7550" t="str">
        <f t="shared" si="117"/>
        <v>Low</v>
      </c>
    </row>
    <row r="7551" spans="1:16" x14ac:dyDescent="0.35">
      <c r="A7551">
        <v>302541</v>
      </c>
      <c r="B7551" t="s">
        <v>14683</v>
      </c>
      <c r="C7551">
        <v>1</v>
      </c>
      <c r="D7551" t="s">
        <v>13002</v>
      </c>
      <c r="E7551" t="s">
        <v>14684</v>
      </c>
      <c r="F7551" t="s">
        <v>13858</v>
      </c>
      <c r="G7551" t="s">
        <v>422</v>
      </c>
      <c r="H7551" t="s">
        <v>18</v>
      </c>
      <c r="I7551" t="s">
        <v>19</v>
      </c>
      <c r="J7551" t="s">
        <v>25</v>
      </c>
      <c r="K7551" t="s">
        <v>19</v>
      </c>
      <c r="L7551">
        <v>400</v>
      </c>
      <c r="M7551">
        <v>4</v>
      </c>
      <c r="N7551" s="1">
        <v>43387</v>
      </c>
      <c r="O7551" t="s">
        <v>19477</v>
      </c>
      <c r="P7551" t="str">
        <f t="shared" si="117"/>
        <v>Low</v>
      </c>
    </row>
    <row r="7552" spans="1:16" x14ac:dyDescent="0.35">
      <c r="A7552">
        <v>302127</v>
      </c>
      <c r="B7552" t="s">
        <v>14685</v>
      </c>
      <c r="C7552">
        <v>1</v>
      </c>
      <c r="D7552" t="s">
        <v>13002</v>
      </c>
      <c r="E7552" t="s">
        <v>14686</v>
      </c>
      <c r="F7552" t="s">
        <v>13145</v>
      </c>
      <c r="G7552" t="s">
        <v>422</v>
      </c>
      <c r="H7552" t="s">
        <v>18</v>
      </c>
      <c r="I7552" t="s">
        <v>19</v>
      </c>
      <c r="J7552" t="s">
        <v>25</v>
      </c>
      <c r="K7552" t="s">
        <v>19</v>
      </c>
      <c r="L7552">
        <v>400</v>
      </c>
      <c r="M7552">
        <v>3</v>
      </c>
      <c r="N7552" s="1">
        <v>41575</v>
      </c>
      <c r="O7552" t="s">
        <v>19477</v>
      </c>
      <c r="P7552" t="str">
        <f t="shared" si="117"/>
        <v>Low</v>
      </c>
    </row>
    <row r="7553" spans="1:16" x14ac:dyDescent="0.35">
      <c r="A7553">
        <v>18216904</v>
      </c>
      <c r="B7553" t="s">
        <v>14687</v>
      </c>
      <c r="C7553">
        <v>1</v>
      </c>
      <c r="D7553" t="s">
        <v>13002</v>
      </c>
      <c r="E7553" t="s">
        <v>14688</v>
      </c>
      <c r="F7553" t="s">
        <v>13010</v>
      </c>
      <c r="G7553" t="s">
        <v>422</v>
      </c>
      <c r="H7553" t="s">
        <v>18</v>
      </c>
      <c r="I7553" t="s">
        <v>19</v>
      </c>
      <c r="J7553" t="s">
        <v>19</v>
      </c>
      <c r="K7553" t="s">
        <v>19</v>
      </c>
      <c r="L7553">
        <v>400</v>
      </c>
      <c r="M7553">
        <v>3</v>
      </c>
      <c r="N7553" s="1">
        <v>40468</v>
      </c>
      <c r="O7553" t="s">
        <v>19477</v>
      </c>
      <c r="P7553" t="str">
        <f t="shared" si="117"/>
        <v>Low</v>
      </c>
    </row>
    <row r="7554" spans="1:16" x14ac:dyDescent="0.35">
      <c r="A7554">
        <v>18445768</v>
      </c>
      <c r="B7554" t="s">
        <v>14689</v>
      </c>
      <c r="C7554">
        <v>1</v>
      </c>
      <c r="D7554" t="s">
        <v>13002</v>
      </c>
      <c r="E7554" t="s">
        <v>14690</v>
      </c>
      <c r="F7554" t="s">
        <v>13018</v>
      </c>
      <c r="G7554" t="s">
        <v>422</v>
      </c>
      <c r="H7554" t="s">
        <v>18</v>
      </c>
      <c r="I7554" t="s">
        <v>19</v>
      </c>
      <c r="J7554" t="s">
        <v>19</v>
      </c>
      <c r="K7554" t="s">
        <v>19</v>
      </c>
      <c r="L7554">
        <v>400</v>
      </c>
      <c r="M7554">
        <v>3</v>
      </c>
      <c r="N7554" s="1">
        <v>42667</v>
      </c>
      <c r="O7554" t="s">
        <v>19477</v>
      </c>
      <c r="P7554" t="str">
        <f t="shared" ref="P7554:P7617" si="118">IF(L7554&lt;500, "Low",
 IF(L7554&lt;1000, "Lower-Mid",
 IF(L7554&lt;2000, "Mid",
 IF(L7554&lt;3000, "Upper-Mid", "High"))))</f>
        <v>Low</v>
      </c>
    </row>
    <row r="7555" spans="1:16" x14ac:dyDescent="0.35">
      <c r="A7555">
        <v>300988</v>
      </c>
      <c r="B7555" t="s">
        <v>6652</v>
      </c>
      <c r="C7555">
        <v>1</v>
      </c>
      <c r="D7555" t="s">
        <v>13002</v>
      </c>
      <c r="E7555" t="s">
        <v>14691</v>
      </c>
      <c r="F7555" t="s">
        <v>13018</v>
      </c>
      <c r="G7555" t="s">
        <v>459</v>
      </c>
      <c r="H7555" t="s">
        <v>18</v>
      </c>
      <c r="I7555" t="s">
        <v>19</v>
      </c>
      <c r="J7555" t="s">
        <v>19</v>
      </c>
      <c r="K7555" t="s">
        <v>19</v>
      </c>
      <c r="L7555">
        <v>400</v>
      </c>
      <c r="M7555">
        <v>3</v>
      </c>
      <c r="N7555" s="1">
        <v>43382</v>
      </c>
      <c r="O7555" t="s">
        <v>19477</v>
      </c>
      <c r="P7555" t="str">
        <f t="shared" si="118"/>
        <v>Low</v>
      </c>
    </row>
    <row r="7556" spans="1:16" x14ac:dyDescent="0.35">
      <c r="A7556">
        <v>18255160</v>
      </c>
      <c r="B7556" t="s">
        <v>14692</v>
      </c>
      <c r="C7556">
        <v>1</v>
      </c>
      <c r="D7556" t="s">
        <v>13002</v>
      </c>
      <c r="E7556" t="s">
        <v>14693</v>
      </c>
      <c r="F7556" t="s">
        <v>13208</v>
      </c>
      <c r="G7556" t="s">
        <v>459</v>
      </c>
      <c r="H7556" t="s">
        <v>18</v>
      </c>
      <c r="I7556" t="s">
        <v>19</v>
      </c>
      <c r="J7556" t="s">
        <v>19</v>
      </c>
      <c r="K7556" t="s">
        <v>19</v>
      </c>
      <c r="L7556">
        <v>400</v>
      </c>
      <c r="M7556">
        <v>3</v>
      </c>
      <c r="N7556" s="1">
        <v>42651</v>
      </c>
      <c r="O7556" t="s">
        <v>19477</v>
      </c>
      <c r="P7556" t="str">
        <f t="shared" si="118"/>
        <v>Low</v>
      </c>
    </row>
    <row r="7557" spans="1:16" x14ac:dyDescent="0.35">
      <c r="A7557">
        <v>18382564</v>
      </c>
      <c r="B7557" t="s">
        <v>14694</v>
      </c>
      <c r="C7557">
        <v>1</v>
      </c>
      <c r="D7557" t="s">
        <v>13002</v>
      </c>
      <c r="E7557" t="s">
        <v>14695</v>
      </c>
      <c r="F7557" t="s">
        <v>13100</v>
      </c>
      <c r="G7557" t="s">
        <v>17</v>
      </c>
      <c r="H7557" t="s">
        <v>18</v>
      </c>
      <c r="I7557" t="s">
        <v>19</v>
      </c>
      <c r="J7557" t="s">
        <v>25</v>
      </c>
      <c r="K7557" t="s">
        <v>19</v>
      </c>
      <c r="L7557">
        <v>400</v>
      </c>
      <c r="M7557">
        <v>3</v>
      </c>
      <c r="N7557" s="1">
        <v>40820</v>
      </c>
      <c r="O7557" t="s">
        <v>19477</v>
      </c>
      <c r="P7557" t="str">
        <f t="shared" si="118"/>
        <v>Low</v>
      </c>
    </row>
    <row r="7558" spans="1:16" x14ac:dyDescent="0.35">
      <c r="A7558">
        <v>18378040</v>
      </c>
      <c r="B7558" t="s">
        <v>14696</v>
      </c>
      <c r="C7558">
        <v>1</v>
      </c>
      <c r="D7558" t="s">
        <v>13002</v>
      </c>
      <c r="E7558" t="s">
        <v>14697</v>
      </c>
      <c r="F7558" t="s">
        <v>13100</v>
      </c>
      <c r="G7558" t="s">
        <v>442</v>
      </c>
      <c r="H7558" t="s">
        <v>18</v>
      </c>
      <c r="I7558" t="s">
        <v>19</v>
      </c>
      <c r="J7558" t="s">
        <v>19</v>
      </c>
      <c r="K7558" t="s">
        <v>19</v>
      </c>
      <c r="L7558">
        <v>400</v>
      </c>
      <c r="M7558">
        <v>1</v>
      </c>
      <c r="N7558" s="1">
        <v>41931</v>
      </c>
      <c r="O7558" t="s">
        <v>19477</v>
      </c>
      <c r="P7558" t="str">
        <f t="shared" si="118"/>
        <v>Low</v>
      </c>
    </row>
    <row r="7559" spans="1:16" x14ac:dyDescent="0.35">
      <c r="A7559">
        <v>18429391</v>
      </c>
      <c r="B7559" t="s">
        <v>7140</v>
      </c>
      <c r="C7559">
        <v>1</v>
      </c>
      <c r="D7559" t="s">
        <v>13002</v>
      </c>
      <c r="E7559" t="s">
        <v>14698</v>
      </c>
      <c r="F7559" t="s">
        <v>13070</v>
      </c>
      <c r="G7559" t="s">
        <v>970</v>
      </c>
      <c r="H7559" t="s">
        <v>18</v>
      </c>
      <c r="I7559" t="s">
        <v>19</v>
      </c>
      <c r="J7559" t="s">
        <v>19</v>
      </c>
      <c r="K7559" t="s">
        <v>19</v>
      </c>
      <c r="L7559">
        <v>400</v>
      </c>
      <c r="M7559">
        <v>3</v>
      </c>
      <c r="N7559" s="1">
        <v>42647</v>
      </c>
      <c r="O7559" t="s">
        <v>19477</v>
      </c>
      <c r="P7559" t="str">
        <f t="shared" si="118"/>
        <v>Low</v>
      </c>
    </row>
    <row r="7560" spans="1:16" x14ac:dyDescent="0.35">
      <c r="A7560">
        <v>18376500</v>
      </c>
      <c r="B7560" t="s">
        <v>14566</v>
      </c>
      <c r="C7560">
        <v>1</v>
      </c>
      <c r="D7560" t="s">
        <v>13002</v>
      </c>
      <c r="E7560" t="s">
        <v>14699</v>
      </c>
      <c r="F7560" t="s">
        <v>13027</v>
      </c>
      <c r="G7560" t="s">
        <v>419</v>
      </c>
      <c r="H7560" t="s">
        <v>18</v>
      </c>
      <c r="I7560" t="s">
        <v>19</v>
      </c>
      <c r="J7560" t="s">
        <v>25</v>
      </c>
      <c r="K7560" t="s">
        <v>19</v>
      </c>
      <c r="L7560">
        <v>400</v>
      </c>
      <c r="M7560">
        <v>3</v>
      </c>
      <c r="N7560" s="1">
        <v>42652</v>
      </c>
      <c r="O7560" t="s">
        <v>19477</v>
      </c>
      <c r="P7560" t="str">
        <f t="shared" si="118"/>
        <v>Low</v>
      </c>
    </row>
    <row r="7561" spans="1:16" x14ac:dyDescent="0.35">
      <c r="A7561">
        <v>310063</v>
      </c>
      <c r="B7561" t="s">
        <v>14700</v>
      </c>
      <c r="C7561">
        <v>1</v>
      </c>
      <c r="D7561" t="s">
        <v>13002</v>
      </c>
      <c r="E7561" t="s">
        <v>14701</v>
      </c>
      <c r="F7561" t="s">
        <v>13855</v>
      </c>
      <c r="G7561" t="s">
        <v>5334</v>
      </c>
      <c r="H7561" t="s">
        <v>18</v>
      </c>
      <c r="I7561" t="s">
        <v>19</v>
      </c>
      <c r="J7561" t="s">
        <v>19</v>
      </c>
      <c r="K7561" t="s">
        <v>19</v>
      </c>
      <c r="L7561">
        <v>500</v>
      </c>
      <c r="M7561">
        <v>3</v>
      </c>
      <c r="N7561" s="1">
        <v>40794</v>
      </c>
      <c r="O7561" t="s">
        <v>19477</v>
      </c>
      <c r="P7561" t="str">
        <f t="shared" si="118"/>
        <v>Lower-Mid</v>
      </c>
    </row>
    <row r="7562" spans="1:16" x14ac:dyDescent="0.35">
      <c r="A7562">
        <v>18273622</v>
      </c>
      <c r="B7562" t="s">
        <v>14702</v>
      </c>
      <c r="C7562">
        <v>1</v>
      </c>
      <c r="D7562" t="s">
        <v>13002</v>
      </c>
      <c r="E7562" t="s">
        <v>14703</v>
      </c>
      <c r="F7562" t="s">
        <v>13147</v>
      </c>
      <c r="G7562" t="s">
        <v>14704</v>
      </c>
      <c r="H7562" t="s">
        <v>18</v>
      </c>
      <c r="I7562" t="s">
        <v>19</v>
      </c>
      <c r="J7562" t="s">
        <v>25</v>
      </c>
      <c r="K7562" t="s">
        <v>19</v>
      </c>
      <c r="L7562">
        <v>500</v>
      </c>
      <c r="M7562">
        <v>4</v>
      </c>
      <c r="N7562" s="1">
        <v>41905</v>
      </c>
      <c r="O7562" t="s">
        <v>19477</v>
      </c>
      <c r="P7562" t="str">
        <f t="shared" si="118"/>
        <v>Lower-Mid</v>
      </c>
    </row>
    <row r="7563" spans="1:16" x14ac:dyDescent="0.35">
      <c r="A7563">
        <v>8236</v>
      </c>
      <c r="B7563" t="s">
        <v>14705</v>
      </c>
      <c r="C7563">
        <v>1</v>
      </c>
      <c r="D7563" t="s">
        <v>13002</v>
      </c>
      <c r="E7563" t="s">
        <v>14706</v>
      </c>
      <c r="F7563" t="s">
        <v>13010</v>
      </c>
      <c r="G7563" t="s">
        <v>14707</v>
      </c>
      <c r="H7563" t="s">
        <v>18</v>
      </c>
      <c r="I7563" t="s">
        <v>19</v>
      </c>
      <c r="J7563" t="s">
        <v>19</v>
      </c>
      <c r="K7563" t="s">
        <v>19</v>
      </c>
      <c r="L7563">
        <v>500</v>
      </c>
      <c r="M7563">
        <v>3</v>
      </c>
      <c r="N7563" s="1">
        <v>41539</v>
      </c>
      <c r="O7563" t="s">
        <v>19477</v>
      </c>
      <c r="P7563" t="str">
        <f t="shared" si="118"/>
        <v>Lower-Mid</v>
      </c>
    </row>
    <row r="7564" spans="1:16" x14ac:dyDescent="0.35">
      <c r="A7564">
        <v>305222</v>
      </c>
      <c r="B7564" t="s">
        <v>5595</v>
      </c>
      <c r="C7564">
        <v>1</v>
      </c>
      <c r="D7564" t="s">
        <v>13002</v>
      </c>
      <c r="E7564" t="s">
        <v>14708</v>
      </c>
      <c r="F7564" t="s">
        <v>13116</v>
      </c>
      <c r="G7564" t="s">
        <v>5597</v>
      </c>
      <c r="H7564" t="s">
        <v>18</v>
      </c>
      <c r="I7564" t="s">
        <v>19</v>
      </c>
      <c r="J7564" t="s">
        <v>19</v>
      </c>
      <c r="K7564" t="s">
        <v>19</v>
      </c>
      <c r="L7564">
        <v>500</v>
      </c>
      <c r="M7564">
        <v>4</v>
      </c>
      <c r="N7564" s="1">
        <v>40796</v>
      </c>
      <c r="O7564" t="s">
        <v>19477</v>
      </c>
      <c r="P7564" t="str">
        <f t="shared" si="118"/>
        <v>Lower-Mid</v>
      </c>
    </row>
    <row r="7565" spans="1:16" x14ac:dyDescent="0.35">
      <c r="A7565">
        <v>18438435</v>
      </c>
      <c r="B7565" t="s">
        <v>14709</v>
      </c>
      <c r="C7565">
        <v>1</v>
      </c>
      <c r="D7565" t="s">
        <v>13002</v>
      </c>
      <c r="E7565" t="s">
        <v>14710</v>
      </c>
      <c r="F7565" t="s">
        <v>13119</v>
      </c>
      <c r="G7565" t="s">
        <v>14711</v>
      </c>
      <c r="H7565" t="s">
        <v>18</v>
      </c>
      <c r="I7565" t="s">
        <v>19</v>
      </c>
      <c r="J7565" t="s">
        <v>25</v>
      </c>
      <c r="K7565" t="s">
        <v>19</v>
      </c>
      <c r="L7565">
        <v>500</v>
      </c>
      <c r="M7565">
        <v>4</v>
      </c>
      <c r="N7565" s="1">
        <v>41156</v>
      </c>
      <c r="O7565" t="s">
        <v>19477</v>
      </c>
      <c r="P7565" t="str">
        <f t="shared" si="118"/>
        <v>Lower-Mid</v>
      </c>
    </row>
    <row r="7566" spans="1:16" x14ac:dyDescent="0.35">
      <c r="A7566">
        <v>18463984</v>
      </c>
      <c r="B7566" t="s">
        <v>14712</v>
      </c>
      <c r="C7566">
        <v>1</v>
      </c>
      <c r="D7566" t="s">
        <v>13002</v>
      </c>
      <c r="E7566" t="s">
        <v>14713</v>
      </c>
      <c r="F7566" t="s">
        <v>13058</v>
      </c>
      <c r="G7566" t="s">
        <v>14714</v>
      </c>
      <c r="H7566" t="s">
        <v>18</v>
      </c>
      <c r="I7566" t="s">
        <v>19</v>
      </c>
      <c r="J7566" t="s">
        <v>19</v>
      </c>
      <c r="K7566" t="s">
        <v>19</v>
      </c>
      <c r="L7566">
        <v>500</v>
      </c>
      <c r="M7566">
        <v>3</v>
      </c>
      <c r="N7566" s="1">
        <v>42629</v>
      </c>
      <c r="O7566" t="s">
        <v>19477</v>
      </c>
      <c r="P7566" t="str">
        <f t="shared" si="118"/>
        <v>Lower-Mid</v>
      </c>
    </row>
    <row r="7567" spans="1:16" x14ac:dyDescent="0.35">
      <c r="A7567">
        <v>3707</v>
      </c>
      <c r="B7567" t="s">
        <v>5609</v>
      </c>
      <c r="C7567">
        <v>1</v>
      </c>
      <c r="D7567" t="s">
        <v>13002</v>
      </c>
      <c r="E7567" t="s">
        <v>14715</v>
      </c>
      <c r="F7567" t="s">
        <v>11162</v>
      </c>
      <c r="G7567" t="s">
        <v>5611</v>
      </c>
      <c r="H7567" t="s">
        <v>18</v>
      </c>
      <c r="I7567" t="s">
        <v>19</v>
      </c>
      <c r="J7567" t="s">
        <v>19</v>
      </c>
      <c r="K7567" t="s">
        <v>19</v>
      </c>
      <c r="L7567">
        <v>500</v>
      </c>
      <c r="M7567">
        <v>2</v>
      </c>
      <c r="N7567" s="1">
        <v>43348</v>
      </c>
      <c r="O7567" t="s">
        <v>19477</v>
      </c>
      <c r="P7567" t="str">
        <f t="shared" si="118"/>
        <v>Lower-Mid</v>
      </c>
    </row>
    <row r="7568" spans="1:16" x14ac:dyDescent="0.35">
      <c r="A7568">
        <v>18258397</v>
      </c>
      <c r="B7568" t="s">
        <v>14716</v>
      </c>
      <c r="C7568">
        <v>1</v>
      </c>
      <c r="D7568" t="s">
        <v>13002</v>
      </c>
      <c r="E7568" t="s">
        <v>14717</v>
      </c>
      <c r="F7568" t="s">
        <v>13140</v>
      </c>
      <c r="G7568" t="s">
        <v>14718</v>
      </c>
      <c r="H7568" t="s">
        <v>18</v>
      </c>
      <c r="I7568" t="s">
        <v>19</v>
      </c>
      <c r="J7568" t="s">
        <v>19</v>
      </c>
      <c r="K7568" t="s">
        <v>19</v>
      </c>
      <c r="L7568">
        <v>500</v>
      </c>
      <c r="M7568">
        <v>1</v>
      </c>
      <c r="N7568" s="1">
        <v>43365</v>
      </c>
      <c r="O7568" t="s">
        <v>19477</v>
      </c>
      <c r="P7568" t="str">
        <f t="shared" si="118"/>
        <v>Lower-Mid</v>
      </c>
    </row>
    <row r="7569" spans="1:16" x14ac:dyDescent="0.35">
      <c r="A7569">
        <v>309088</v>
      </c>
      <c r="B7569" t="s">
        <v>5838</v>
      </c>
      <c r="C7569">
        <v>1</v>
      </c>
      <c r="D7569" t="s">
        <v>13002</v>
      </c>
      <c r="E7569" t="s">
        <v>14719</v>
      </c>
      <c r="F7569" t="s">
        <v>13562</v>
      </c>
      <c r="G7569" t="s">
        <v>2892</v>
      </c>
      <c r="H7569" t="s">
        <v>18</v>
      </c>
      <c r="I7569" t="s">
        <v>19</v>
      </c>
      <c r="J7569" t="s">
        <v>25</v>
      </c>
      <c r="K7569" t="s">
        <v>19</v>
      </c>
      <c r="L7569">
        <v>500</v>
      </c>
      <c r="M7569">
        <v>3</v>
      </c>
      <c r="N7569" s="1">
        <v>42235</v>
      </c>
      <c r="O7569" t="s">
        <v>19477</v>
      </c>
      <c r="P7569" t="str">
        <f t="shared" si="118"/>
        <v>Lower-Mid</v>
      </c>
    </row>
    <row r="7570" spans="1:16" x14ac:dyDescent="0.35">
      <c r="A7570">
        <v>18424869</v>
      </c>
      <c r="B7570" t="s">
        <v>14720</v>
      </c>
      <c r="C7570">
        <v>1</v>
      </c>
      <c r="D7570" t="s">
        <v>13002</v>
      </c>
      <c r="E7570" t="s">
        <v>14721</v>
      </c>
      <c r="F7570" t="s">
        <v>13562</v>
      </c>
      <c r="G7570" t="s">
        <v>12751</v>
      </c>
      <c r="H7570" t="s">
        <v>18</v>
      </c>
      <c r="I7570" t="s">
        <v>19</v>
      </c>
      <c r="J7570" t="s">
        <v>25</v>
      </c>
      <c r="K7570" t="s">
        <v>19</v>
      </c>
      <c r="L7570">
        <v>500</v>
      </c>
      <c r="M7570">
        <v>4</v>
      </c>
      <c r="N7570" s="1">
        <v>41139</v>
      </c>
      <c r="O7570" t="s">
        <v>19477</v>
      </c>
      <c r="P7570" t="str">
        <f t="shared" si="118"/>
        <v>Lower-Mid</v>
      </c>
    </row>
    <row r="7571" spans="1:16" x14ac:dyDescent="0.35">
      <c r="A7571">
        <v>18371402</v>
      </c>
      <c r="B7571" t="s">
        <v>14722</v>
      </c>
      <c r="C7571">
        <v>1</v>
      </c>
      <c r="D7571" t="s">
        <v>13002</v>
      </c>
      <c r="E7571" t="s">
        <v>14723</v>
      </c>
      <c r="F7571" t="s">
        <v>13004</v>
      </c>
      <c r="G7571" t="s">
        <v>1074</v>
      </c>
      <c r="H7571" t="s">
        <v>18</v>
      </c>
      <c r="I7571" t="s">
        <v>19</v>
      </c>
      <c r="J7571" t="s">
        <v>19</v>
      </c>
      <c r="K7571" t="s">
        <v>19</v>
      </c>
      <c r="L7571">
        <v>500</v>
      </c>
      <c r="M7571">
        <v>3</v>
      </c>
      <c r="N7571" s="1">
        <v>40764</v>
      </c>
      <c r="O7571" t="s">
        <v>19477</v>
      </c>
      <c r="P7571" t="str">
        <f t="shared" si="118"/>
        <v>Lower-Mid</v>
      </c>
    </row>
    <row r="7572" spans="1:16" x14ac:dyDescent="0.35">
      <c r="A7572">
        <v>18416310</v>
      </c>
      <c r="B7572" t="s">
        <v>14724</v>
      </c>
      <c r="C7572">
        <v>1</v>
      </c>
      <c r="D7572" t="s">
        <v>13002</v>
      </c>
      <c r="E7572" t="s">
        <v>14725</v>
      </c>
      <c r="F7572" t="s">
        <v>13018</v>
      </c>
      <c r="G7572" t="s">
        <v>14726</v>
      </c>
      <c r="H7572" t="s">
        <v>18</v>
      </c>
      <c r="I7572" t="s">
        <v>19</v>
      </c>
      <c r="J7572" t="s">
        <v>25</v>
      </c>
      <c r="K7572" t="s">
        <v>19</v>
      </c>
      <c r="L7572">
        <v>500</v>
      </c>
      <c r="M7572">
        <v>1</v>
      </c>
      <c r="N7572" s="1">
        <v>42959</v>
      </c>
      <c r="O7572" t="s">
        <v>19477</v>
      </c>
      <c r="P7572" t="str">
        <f t="shared" si="118"/>
        <v>Lower-Mid</v>
      </c>
    </row>
    <row r="7573" spans="1:16" x14ac:dyDescent="0.35">
      <c r="A7573">
        <v>8115</v>
      </c>
      <c r="B7573" t="s">
        <v>5261</v>
      </c>
      <c r="C7573">
        <v>1</v>
      </c>
      <c r="D7573" t="s">
        <v>13002</v>
      </c>
      <c r="E7573" t="s">
        <v>14727</v>
      </c>
      <c r="F7573" t="s">
        <v>11011</v>
      </c>
      <c r="G7573" t="s">
        <v>4699</v>
      </c>
      <c r="H7573" t="s">
        <v>18</v>
      </c>
      <c r="I7573" t="s">
        <v>19</v>
      </c>
      <c r="J7573" t="s">
        <v>19</v>
      </c>
      <c r="K7573" t="s">
        <v>19</v>
      </c>
      <c r="L7573">
        <v>500</v>
      </c>
      <c r="M7573">
        <v>3</v>
      </c>
      <c r="N7573" s="1">
        <v>41509</v>
      </c>
      <c r="O7573" t="s">
        <v>19477</v>
      </c>
      <c r="P7573" t="str">
        <f t="shared" si="118"/>
        <v>Lower-Mid</v>
      </c>
    </row>
    <row r="7574" spans="1:16" x14ac:dyDescent="0.35">
      <c r="A7574">
        <v>18014141</v>
      </c>
      <c r="B7574" t="s">
        <v>10996</v>
      </c>
      <c r="C7574">
        <v>1</v>
      </c>
      <c r="D7574" t="s">
        <v>13002</v>
      </c>
      <c r="E7574" t="s">
        <v>14728</v>
      </c>
      <c r="F7574" t="s">
        <v>14431</v>
      </c>
      <c r="G7574" t="s">
        <v>14729</v>
      </c>
      <c r="H7574" t="s">
        <v>18</v>
      </c>
      <c r="I7574" t="s">
        <v>19</v>
      </c>
      <c r="J7574" t="s">
        <v>25</v>
      </c>
      <c r="K7574" t="s">
        <v>19</v>
      </c>
      <c r="L7574">
        <v>500</v>
      </c>
      <c r="M7574">
        <v>4</v>
      </c>
      <c r="N7574" s="1">
        <v>41496</v>
      </c>
      <c r="O7574" t="s">
        <v>19477</v>
      </c>
      <c r="P7574" t="str">
        <f t="shared" si="118"/>
        <v>Lower-Mid</v>
      </c>
    </row>
    <row r="7575" spans="1:16" x14ac:dyDescent="0.35">
      <c r="A7575">
        <v>308770</v>
      </c>
      <c r="B7575" t="s">
        <v>14730</v>
      </c>
      <c r="C7575">
        <v>1</v>
      </c>
      <c r="D7575" t="s">
        <v>13002</v>
      </c>
      <c r="E7575" t="s">
        <v>14731</v>
      </c>
      <c r="F7575" t="s">
        <v>13581</v>
      </c>
      <c r="G7575" t="s">
        <v>422</v>
      </c>
      <c r="H7575" t="s">
        <v>18</v>
      </c>
      <c r="I7575" t="s">
        <v>19</v>
      </c>
      <c r="J7575" t="s">
        <v>25</v>
      </c>
      <c r="K7575" t="s">
        <v>19</v>
      </c>
      <c r="L7575">
        <v>500</v>
      </c>
      <c r="M7575">
        <v>3</v>
      </c>
      <c r="N7575" s="1">
        <v>40776</v>
      </c>
      <c r="O7575" t="s">
        <v>19477</v>
      </c>
      <c r="P7575" t="str">
        <f t="shared" si="118"/>
        <v>Lower-Mid</v>
      </c>
    </row>
    <row r="7576" spans="1:16" x14ac:dyDescent="0.35">
      <c r="A7576">
        <v>18216929</v>
      </c>
      <c r="B7576" t="s">
        <v>205</v>
      </c>
      <c r="C7576">
        <v>1</v>
      </c>
      <c r="D7576" t="s">
        <v>13002</v>
      </c>
      <c r="E7576" t="s">
        <v>14732</v>
      </c>
      <c r="F7576" t="s">
        <v>12184</v>
      </c>
      <c r="G7576" t="s">
        <v>539</v>
      </c>
      <c r="H7576" t="s">
        <v>18</v>
      </c>
      <c r="I7576" t="s">
        <v>19</v>
      </c>
      <c r="J7576" t="s">
        <v>25</v>
      </c>
      <c r="K7576" t="s">
        <v>19</v>
      </c>
      <c r="L7576">
        <v>500</v>
      </c>
      <c r="M7576">
        <v>3</v>
      </c>
      <c r="N7576" s="1">
        <v>41147</v>
      </c>
      <c r="O7576" t="s">
        <v>19477</v>
      </c>
      <c r="P7576" t="str">
        <f t="shared" si="118"/>
        <v>Lower-Mid</v>
      </c>
    </row>
    <row r="7577" spans="1:16" x14ac:dyDescent="0.35">
      <c r="A7577">
        <v>8022</v>
      </c>
      <c r="B7577" t="s">
        <v>14733</v>
      </c>
      <c r="C7577">
        <v>1</v>
      </c>
      <c r="D7577" t="s">
        <v>13002</v>
      </c>
      <c r="E7577" t="s">
        <v>14734</v>
      </c>
      <c r="F7577" t="s">
        <v>13378</v>
      </c>
      <c r="G7577" t="s">
        <v>422</v>
      </c>
      <c r="H7577" t="s">
        <v>18</v>
      </c>
      <c r="I7577" t="s">
        <v>19</v>
      </c>
      <c r="J7577" t="s">
        <v>19</v>
      </c>
      <c r="K7577" t="s">
        <v>19</v>
      </c>
      <c r="L7577">
        <v>500</v>
      </c>
      <c r="M7577">
        <v>3</v>
      </c>
      <c r="N7577" s="1">
        <v>41139</v>
      </c>
      <c r="O7577" t="s">
        <v>19477</v>
      </c>
      <c r="P7577" t="str">
        <f t="shared" si="118"/>
        <v>Lower-Mid</v>
      </c>
    </row>
    <row r="7578" spans="1:16" x14ac:dyDescent="0.35">
      <c r="A7578">
        <v>18020006</v>
      </c>
      <c r="B7578" t="s">
        <v>14735</v>
      </c>
      <c r="C7578">
        <v>1</v>
      </c>
      <c r="D7578" t="s">
        <v>13002</v>
      </c>
      <c r="E7578" t="s">
        <v>14736</v>
      </c>
      <c r="F7578" t="s">
        <v>13378</v>
      </c>
      <c r="G7578" t="s">
        <v>624</v>
      </c>
      <c r="H7578" t="s">
        <v>18</v>
      </c>
      <c r="I7578" t="s">
        <v>19</v>
      </c>
      <c r="J7578" t="s">
        <v>19</v>
      </c>
      <c r="K7578" t="s">
        <v>19</v>
      </c>
      <c r="L7578">
        <v>500</v>
      </c>
      <c r="M7578">
        <v>1</v>
      </c>
      <c r="N7578" s="1">
        <v>41131</v>
      </c>
      <c r="O7578" t="s">
        <v>19477</v>
      </c>
      <c r="P7578" t="str">
        <f t="shared" si="118"/>
        <v>Lower-Mid</v>
      </c>
    </row>
    <row r="7579" spans="1:16" x14ac:dyDescent="0.35">
      <c r="A7579">
        <v>18412866</v>
      </c>
      <c r="B7579" t="s">
        <v>590</v>
      </c>
      <c r="C7579">
        <v>1</v>
      </c>
      <c r="D7579" t="s">
        <v>13002</v>
      </c>
      <c r="E7579" t="s">
        <v>13118</v>
      </c>
      <c r="F7579" t="s">
        <v>13119</v>
      </c>
      <c r="G7579" t="s">
        <v>541</v>
      </c>
      <c r="H7579" t="s">
        <v>18</v>
      </c>
      <c r="I7579" t="s">
        <v>19</v>
      </c>
      <c r="J7579" t="s">
        <v>25</v>
      </c>
      <c r="K7579" t="s">
        <v>19</v>
      </c>
      <c r="L7579">
        <v>500</v>
      </c>
      <c r="M7579">
        <v>3</v>
      </c>
      <c r="N7579" s="1">
        <v>42242</v>
      </c>
      <c r="O7579" t="s">
        <v>19477</v>
      </c>
      <c r="P7579" t="str">
        <f t="shared" si="118"/>
        <v>Lower-Mid</v>
      </c>
    </row>
    <row r="7580" spans="1:16" x14ac:dyDescent="0.35">
      <c r="A7580">
        <v>306167</v>
      </c>
      <c r="B7580" t="s">
        <v>14737</v>
      </c>
      <c r="C7580">
        <v>1</v>
      </c>
      <c r="D7580" t="s">
        <v>13002</v>
      </c>
      <c r="E7580" t="s">
        <v>14738</v>
      </c>
      <c r="F7580" t="s">
        <v>11162</v>
      </c>
      <c r="G7580" t="s">
        <v>6726</v>
      </c>
      <c r="H7580" t="s">
        <v>18</v>
      </c>
      <c r="I7580" t="s">
        <v>19</v>
      </c>
      <c r="J7580" t="s">
        <v>19</v>
      </c>
      <c r="K7580" t="s">
        <v>19</v>
      </c>
      <c r="L7580">
        <v>500</v>
      </c>
      <c r="M7580">
        <v>4</v>
      </c>
      <c r="N7580" s="1">
        <v>40414</v>
      </c>
      <c r="O7580" t="s">
        <v>19477</v>
      </c>
      <c r="P7580" t="str">
        <f t="shared" si="118"/>
        <v>Lower-Mid</v>
      </c>
    </row>
    <row r="7581" spans="1:16" x14ac:dyDescent="0.35">
      <c r="A7581">
        <v>6170</v>
      </c>
      <c r="B7581" t="s">
        <v>14739</v>
      </c>
      <c r="C7581">
        <v>1</v>
      </c>
      <c r="D7581" t="s">
        <v>13002</v>
      </c>
      <c r="E7581" t="s">
        <v>14740</v>
      </c>
      <c r="F7581" t="s">
        <v>11034</v>
      </c>
      <c r="G7581" t="s">
        <v>419</v>
      </c>
      <c r="H7581" t="s">
        <v>18</v>
      </c>
      <c r="I7581" t="s">
        <v>19</v>
      </c>
      <c r="J7581" t="s">
        <v>25</v>
      </c>
      <c r="K7581" t="s">
        <v>19</v>
      </c>
      <c r="L7581">
        <v>500</v>
      </c>
      <c r="M7581">
        <v>3</v>
      </c>
      <c r="N7581" s="1">
        <v>40780</v>
      </c>
      <c r="O7581" t="s">
        <v>19477</v>
      </c>
      <c r="P7581" t="str">
        <f t="shared" si="118"/>
        <v>Lower-Mid</v>
      </c>
    </row>
    <row r="7582" spans="1:16" x14ac:dyDescent="0.35">
      <c r="A7582">
        <v>18431193</v>
      </c>
      <c r="B7582" t="s">
        <v>14741</v>
      </c>
      <c r="C7582">
        <v>1</v>
      </c>
      <c r="D7582" t="s">
        <v>13002</v>
      </c>
      <c r="E7582" t="s">
        <v>13845</v>
      </c>
      <c r="F7582" t="s">
        <v>13140</v>
      </c>
      <c r="G7582" t="s">
        <v>419</v>
      </c>
      <c r="H7582" t="s">
        <v>18</v>
      </c>
      <c r="I7582" t="s">
        <v>19</v>
      </c>
      <c r="J7582" t="s">
        <v>19</v>
      </c>
      <c r="K7582" t="s">
        <v>19</v>
      </c>
      <c r="L7582">
        <v>500</v>
      </c>
      <c r="M7582">
        <v>1</v>
      </c>
      <c r="N7582" s="1">
        <v>42952</v>
      </c>
      <c r="O7582" t="s">
        <v>19477</v>
      </c>
      <c r="P7582" t="str">
        <f t="shared" si="118"/>
        <v>Lower-Mid</v>
      </c>
    </row>
    <row r="7583" spans="1:16" x14ac:dyDescent="0.35">
      <c r="A7583">
        <v>18204456</v>
      </c>
      <c r="B7583" t="s">
        <v>5609</v>
      </c>
      <c r="C7583">
        <v>1</v>
      </c>
      <c r="D7583" t="s">
        <v>13002</v>
      </c>
      <c r="E7583" t="s">
        <v>14742</v>
      </c>
      <c r="F7583" t="s">
        <v>13018</v>
      </c>
      <c r="G7583" t="s">
        <v>5611</v>
      </c>
      <c r="H7583" t="s">
        <v>18</v>
      </c>
      <c r="I7583" t="s">
        <v>19</v>
      </c>
      <c r="J7583" t="s">
        <v>25</v>
      </c>
      <c r="K7583" t="s">
        <v>19</v>
      </c>
      <c r="L7583">
        <v>500</v>
      </c>
      <c r="M7583">
        <v>3</v>
      </c>
      <c r="N7583" s="1">
        <v>43303</v>
      </c>
      <c r="O7583" t="s">
        <v>19477</v>
      </c>
      <c r="P7583" t="str">
        <f t="shared" si="118"/>
        <v>Lower-Mid</v>
      </c>
    </row>
    <row r="7584" spans="1:16" x14ac:dyDescent="0.35">
      <c r="A7584">
        <v>18219552</v>
      </c>
      <c r="B7584" t="s">
        <v>14743</v>
      </c>
      <c r="C7584">
        <v>1</v>
      </c>
      <c r="D7584" t="s">
        <v>13002</v>
      </c>
      <c r="E7584" t="s">
        <v>14330</v>
      </c>
      <c r="F7584" t="s">
        <v>11017</v>
      </c>
      <c r="G7584" t="s">
        <v>504</v>
      </c>
      <c r="H7584" t="s">
        <v>18</v>
      </c>
      <c r="I7584" t="s">
        <v>19</v>
      </c>
      <c r="J7584" t="s">
        <v>25</v>
      </c>
      <c r="K7584" t="s">
        <v>19</v>
      </c>
      <c r="L7584">
        <v>500</v>
      </c>
      <c r="M7584">
        <v>4</v>
      </c>
      <c r="N7584" s="1">
        <v>41832</v>
      </c>
      <c r="O7584" t="s">
        <v>19477</v>
      </c>
      <c r="P7584" t="str">
        <f t="shared" si="118"/>
        <v>Lower-Mid</v>
      </c>
    </row>
    <row r="7585" spans="1:16" x14ac:dyDescent="0.35">
      <c r="A7585">
        <v>18255715</v>
      </c>
      <c r="B7585" t="s">
        <v>14744</v>
      </c>
      <c r="C7585">
        <v>1</v>
      </c>
      <c r="D7585" t="s">
        <v>13002</v>
      </c>
      <c r="E7585" t="s">
        <v>14745</v>
      </c>
      <c r="F7585" t="s">
        <v>13312</v>
      </c>
      <c r="G7585" t="s">
        <v>442</v>
      </c>
      <c r="H7585" t="s">
        <v>18</v>
      </c>
      <c r="I7585" t="s">
        <v>19</v>
      </c>
      <c r="J7585" t="s">
        <v>25</v>
      </c>
      <c r="K7585" t="s">
        <v>19</v>
      </c>
      <c r="L7585">
        <v>500</v>
      </c>
      <c r="M7585">
        <v>3</v>
      </c>
      <c r="N7585" s="1">
        <v>40368</v>
      </c>
      <c r="O7585" t="s">
        <v>19477</v>
      </c>
      <c r="P7585" t="str">
        <f t="shared" si="118"/>
        <v>Lower-Mid</v>
      </c>
    </row>
    <row r="7586" spans="1:16" x14ac:dyDescent="0.35">
      <c r="A7586">
        <v>1745</v>
      </c>
      <c r="B7586" t="s">
        <v>14746</v>
      </c>
      <c r="C7586">
        <v>1</v>
      </c>
      <c r="D7586" t="s">
        <v>13002</v>
      </c>
      <c r="E7586" t="s">
        <v>13671</v>
      </c>
      <c r="F7586" t="s">
        <v>11162</v>
      </c>
      <c r="G7586" t="s">
        <v>797</v>
      </c>
      <c r="H7586" t="s">
        <v>18</v>
      </c>
      <c r="I7586" t="s">
        <v>19</v>
      </c>
      <c r="J7586" t="s">
        <v>25</v>
      </c>
      <c r="K7586" t="s">
        <v>19</v>
      </c>
      <c r="L7586">
        <v>500</v>
      </c>
      <c r="M7586">
        <v>3</v>
      </c>
      <c r="N7586" s="1">
        <v>40739</v>
      </c>
      <c r="O7586" t="s">
        <v>19477</v>
      </c>
      <c r="P7586" t="str">
        <f t="shared" si="118"/>
        <v>Lower-Mid</v>
      </c>
    </row>
    <row r="7587" spans="1:16" x14ac:dyDescent="0.35">
      <c r="A7587">
        <v>18082207</v>
      </c>
      <c r="B7587" t="s">
        <v>14747</v>
      </c>
      <c r="C7587">
        <v>1</v>
      </c>
      <c r="D7587" t="s">
        <v>13002</v>
      </c>
      <c r="E7587" t="s">
        <v>14748</v>
      </c>
      <c r="F7587" t="s">
        <v>12976</v>
      </c>
      <c r="G7587" t="s">
        <v>14749</v>
      </c>
      <c r="H7587" t="s">
        <v>18</v>
      </c>
      <c r="I7587" t="s">
        <v>19</v>
      </c>
      <c r="J7587" t="s">
        <v>25</v>
      </c>
      <c r="K7587" t="s">
        <v>19</v>
      </c>
      <c r="L7587">
        <v>500</v>
      </c>
      <c r="M7587">
        <v>4</v>
      </c>
      <c r="N7587" s="1">
        <v>42938</v>
      </c>
      <c r="O7587" t="s">
        <v>19477</v>
      </c>
      <c r="P7587" t="str">
        <f t="shared" si="118"/>
        <v>Lower-Mid</v>
      </c>
    </row>
    <row r="7588" spans="1:16" x14ac:dyDescent="0.35">
      <c r="A7588">
        <v>313329</v>
      </c>
      <c r="B7588" t="s">
        <v>14750</v>
      </c>
      <c r="C7588">
        <v>1</v>
      </c>
      <c r="D7588" t="s">
        <v>13002</v>
      </c>
      <c r="E7588" t="s">
        <v>14751</v>
      </c>
      <c r="F7588" t="s">
        <v>10906</v>
      </c>
      <c r="G7588" t="s">
        <v>497</v>
      </c>
      <c r="H7588" t="s">
        <v>18</v>
      </c>
      <c r="I7588" t="s">
        <v>19</v>
      </c>
      <c r="J7588" t="s">
        <v>25</v>
      </c>
      <c r="K7588" t="s">
        <v>19</v>
      </c>
      <c r="L7588">
        <v>500</v>
      </c>
      <c r="M7588">
        <v>2</v>
      </c>
      <c r="N7588" s="1">
        <v>43304</v>
      </c>
      <c r="O7588" t="s">
        <v>19477</v>
      </c>
      <c r="P7588" t="str">
        <f t="shared" si="118"/>
        <v>Lower-Mid</v>
      </c>
    </row>
    <row r="7589" spans="1:16" x14ac:dyDescent="0.35">
      <c r="A7589">
        <v>18396437</v>
      </c>
      <c r="B7589" t="s">
        <v>14752</v>
      </c>
      <c r="C7589">
        <v>1</v>
      </c>
      <c r="D7589" t="s">
        <v>13002</v>
      </c>
      <c r="E7589" t="s">
        <v>14753</v>
      </c>
      <c r="F7589" t="s">
        <v>13093</v>
      </c>
      <c r="G7589" t="s">
        <v>885</v>
      </c>
      <c r="H7589" t="s">
        <v>18</v>
      </c>
      <c r="I7589" t="s">
        <v>19</v>
      </c>
      <c r="J7589" t="s">
        <v>19</v>
      </c>
      <c r="K7589" t="s">
        <v>19</v>
      </c>
      <c r="L7589">
        <v>500</v>
      </c>
      <c r="M7589">
        <v>3</v>
      </c>
      <c r="N7589" s="1">
        <v>42558</v>
      </c>
      <c r="O7589" t="s">
        <v>19477</v>
      </c>
      <c r="P7589" t="str">
        <f t="shared" si="118"/>
        <v>Lower-Mid</v>
      </c>
    </row>
    <row r="7590" spans="1:16" x14ac:dyDescent="0.35">
      <c r="A7590">
        <v>18070483</v>
      </c>
      <c r="B7590" t="s">
        <v>5609</v>
      </c>
      <c r="C7590">
        <v>1</v>
      </c>
      <c r="D7590" t="s">
        <v>13002</v>
      </c>
      <c r="E7590" t="s">
        <v>14754</v>
      </c>
      <c r="F7590" t="s">
        <v>13412</v>
      </c>
      <c r="G7590" t="s">
        <v>5611</v>
      </c>
      <c r="H7590" t="s">
        <v>18</v>
      </c>
      <c r="I7590" t="s">
        <v>19</v>
      </c>
      <c r="J7590" t="s">
        <v>25</v>
      </c>
      <c r="K7590" t="s">
        <v>19</v>
      </c>
      <c r="L7590">
        <v>500</v>
      </c>
      <c r="M7590">
        <v>2</v>
      </c>
      <c r="N7590" s="1">
        <v>40745</v>
      </c>
      <c r="O7590" t="s">
        <v>19477</v>
      </c>
      <c r="P7590" t="str">
        <f t="shared" si="118"/>
        <v>Lower-Mid</v>
      </c>
    </row>
    <row r="7591" spans="1:16" x14ac:dyDescent="0.35">
      <c r="A7591">
        <v>18352249</v>
      </c>
      <c r="B7591" t="s">
        <v>5650</v>
      </c>
      <c r="C7591">
        <v>1</v>
      </c>
      <c r="D7591" t="s">
        <v>13002</v>
      </c>
      <c r="E7591" t="s">
        <v>14755</v>
      </c>
      <c r="F7591" t="s">
        <v>13004</v>
      </c>
      <c r="G7591" t="s">
        <v>12612</v>
      </c>
      <c r="H7591" t="s">
        <v>18</v>
      </c>
      <c r="I7591" t="s">
        <v>19</v>
      </c>
      <c r="J7591" t="s">
        <v>25</v>
      </c>
      <c r="K7591" t="s">
        <v>19</v>
      </c>
      <c r="L7591">
        <v>500</v>
      </c>
      <c r="M7591">
        <v>2</v>
      </c>
      <c r="N7591" s="1">
        <v>41816</v>
      </c>
      <c r="O7591" t="s">
        <v>19477</v>
      </c>
      <c r="P7591" t="str">
        <f t="shared" si="118"/>
        <v>Lower-Mid</v>
      </c>
    </row>
    <row r="7592" spans="1:16" x14ac:dyDescent="0.35">
      <c r="A7592">
        <v>18439534</v>
      </c>
      <c r="B7592" t="s">
        <v>14756</v>
      </c>
      <c r="C7592">
        <v>1</v>
      </c>
      <c r="D7592" t="s">
        <v>13002</v>
      </c>
      <c r="E7592" t="s">
        <v>14757</v>
      </c>
      <c r="F7592" t="s">
        <v>13119</v>
      </c>
      <c r="G7592" t="s">
        <v>14758</v>
      </c>
      <c r="H7592" t="s">
        <v>18</v>
      </c>
      <c r="I7592" t="s">
        <v>19</v>
      </c>
      <c r="J7592" t="s">
        <v>19</v>
      </c>
      <c r="K7592" t="s">
        <v>19</v>
      </c>
      <c r="L7592">
        <v>500</v>
      </c>
      <c r="M7592">
        <v>1</v>
      </c>
      <c r="N7592" s="1">
        <v>42888</v>
      </c>
      <c r="O7592" t="s">
        <v>19477</v>
      </c>
      <c r="P7592" t="str">
        <f t="shared" si="118"/>
        <v>Lower-Mid</v>
      </c>
    </row>
    <row r="7593" spans="1:16" x14ac:dyDescent="0.35">
      <c r="A7593">
        <v>18383031</v>
      </c>
      <c r="B7593" t="s">
        <v>13430</v>
      </c>
      <c r="C7593">
        <v>1</v>
      </c>
      <c r="D7593" t="s">
        <v>13002</v>
      </c>
      <c r="E7593" t="s">
        <v>14759</v>
      </c>
      <c r="F7593" t="s">
        <v>12976</v>
      </c>
      <c r="G7593" t="s">
        <v>501</v>
      </c>
      <c r="H7593" t="s">
        <v>18</v>
      </c>
      <c r="I7593" t="s">
        <v>19</v>
      </c>
      <c r="J7593" t="s">
        <v>25</v>
      </c>
      <c r="K7593" t="s">
        <v>19</v>
      </c>
      <c r="L7593">
        <v>500</v>
      </c>
      <c r="M7593">
        <v>1</v>
      </c>
      <c r="N7593" s="1">
        <v>41064</v>
      </c>
      <c r="O7593" t="s">
        <v>19477</v>
      </c>
      <c r="P7593" t="str">
        <f t="shared" si="118"/>
        <v>Lower-Mid</v>
      </c>
    </row>
    <row r="7594" spans="1:16" x14ac:dyDescent="0.35">
      <c r="A7594">
        <v>302502</v>
      </c>
      <c r="B7594" t="s">
        <v>14760</v>
      </c>
      <c r="C7594">
        <v>1</v>
      </c>
      <c r="D7594" t="s">
        <v>13002</v>
      </c>
      <c r="E7594" t="s">
        <v>14761</v>
      </c>
      <c r="F7594" t="s">
        <v>10906</v>
      </c>
      <c r="G7594" t="s">
        <v>663</v>
      </c>
      <c r="H7594" t="s">
        <v>18</v>
      </c>
      <c r="I7594" t="s">
        <v>19</v>
      </c>
      <c r="J7594" t="s">
        <v>25</v>
      </c>
      <c r="K7594" t="s">
        <v>19</v>
      </c>
      <c r="L7594">
        <v>500</v>
      </c>
      <c r="M7594">
        <v>3</v>
      </c>
      <c r="N7594" s="1">
        <v>41076</v>
      </c>
      <c r="O7594" t="s">
        <v>19477</v>
      </c>
      <c r="P7594" t="str">
        <f t="shared" si="118"/>
        <v>Lower-Mid</v>
      </c>
    </row>
    <row r="7595" spans="1:16" x14ac:dyDescent="0.35">
      <c r="A7595">
        <v>3939</v>
      </c>
      <c r="B7595" t="s">
        <v>6131</v>
      </c>
      <c r="C7595">
        <v>1</v>
      </c>
      <c r="D7595" t="s">
        <v>13002</v>
      </c>
      <c r="E7595" t="s">
        <v>14762</v>
      </c>
      <c r="F7595" t="s">
        <v>13093</v>
      </c>
      <c r="G7595" t="s">
        <v>459</v>
      </c>
      <c r="H7595" t="s">
        <v>18</v>
      </c>
      <c r="I7595" t="s">
        <v>19</v>
      </c>
      <c r="J7595" t="s">
        <v>25</v>
      </c>
      <c r="K7595" t="s">
        <v>19</v>
      </c>
      <c r="L7595">
        <v>500</v>
      </c>
      <c r="M7595">
        <v>4</v>
      </c>
      <c r="N7595" s="1">
        <v>42888</v>
      </c>
      <c r="O7595" t="s">
        <v>19477</v>
      </c>
      <c r="P7595" t="str">
        <f t="shared" si="118"/>
        <v>Lower-Mid</v>
      </c>
    </row>
    <row r="7596" spans="1:16" x14ac:dyDescent="0.35">
      <c r="A7596">
        <v>4758</v>
      </c>
      <c r="B7596" t="s">
        <v>5119</v>
      </c>
      <c r="C7596">
        <v>1</v>
      </c>
      <c r="D7596" t="s">
        <v>13002</v>
      </c>
      <c r="E7596" t="s">
        <v>14763</v>
      </c>
      <c r="F7596" t="s">
        <v>13093</v>
      </c>
      <c r="G7596" t="s">
        <v>14764</v>
      </c>
      <c r="H7596" t="s">
        <v>18</v>
      </c>
      <c r="I7596" t="s">
        <v>19</v>
      </c>
      <c r="J7596" t="s">
        <v>19</v>
      </c>
      <c r="K7596" t="s">
        <v>19</v>
      </c>
      <c r="L7596">
        <v>500</v>
      </c>
      <c r="M7596">
        <v>2</v>
      </c>
      <c r="N7596" s="1">
        <v>40702</v>
      </c>
      <c r="O7596" t="s">
        <v>19477</v>
      </c>
      <c r="P7596" t="str">
        <f t="shared" si="118"/>
        <v>Lower-Mid</v>
      </c>
    </row>
    <row r="7597" spans="1:16" x14ac:dyDescent="0.35">
      <c r="A7597">
        <v>18279435</v>
      </c>
      <c r="B7597" t="s">
        <v>14765</v>
      </c>
      <c r="C7597">
        <v>1</v>
      </c>
      <c r="D7597" t="s">
        <v>13002</v>
      </c>
      <c r="E7597" t="s">
        <v>14766</v>
      </c>
      <c r="F7597" t="s">
        <v>13928</v>
      </c>
      <c r="G7597" t="s">
        <v>422</v>
      </c>
      <c r="H7597" t="s">
        <v>18</v>
      </c>
      <c r="I7597" t="s">
        <v>19</v>
      </c>
      <c r="J7597" t="s">
        <v>25</v>
      </c>
      <c r="K7597" t="s">
        <v>19</v>
      </c>
      <c r="L7597">
        <v>500</v>
      </c>
      <c r="M7597">
        <v>3</v>
      </c>
      <c r="N7597" s="1">
        <v>42493</v>
      </c>
      <c r="O7597" t="s">
        <v>19477</v>
      </c>
      <c r="P7597" t="str">
        <f t="shared" si="118"/>
        <v>Lower-Mid</v>
      </c>
    </row>
    <row r="7598" spans="1:16" x14ac:dyDescent="0.35">
      <c r="A7598">
        <v>399</v>
      </c>
      <c r="B7598" t="s">
        <v>5595</v>
      </c>
      <c r="C7598">
        <v>1</v>
      </c>
      <c r="D7598" t="s">
        <v>13002</v>
      </c>
      <c r="E7598" t="s">
        <v>14767</v>
      </c>
      <c r="F7598" t="s">
        <v>13303</v>
      </c>
      <c r="G7598" t="s">
        <v>5597</v>
      </c>
      <c r="H7598" t="s">
        <v>18</v>
      </c>
      <c r="I7598" t="s">
        <v>19</v>
      </c>
      <c r="J7598" t="s">
        <v>25</v>
      </c>
      <c r="K7598" t="s">
        <v>19</v>
      </c>
      <c r="L7598">
        <v>500</v>
      </c>
      <c r="M7598">
        <v>4</v>
      </c>
      <c r="N7598" s="1">
        <v>41405</v>
      </c>
      <c r="O7598" t="s">
        <v>19477</v>
      </c>
      <c r="P7598" t="str">
        <f t="shared" si="118"/>
        <v>Lower-Mid</v>
      </c>
    </row>
    <row r="7599" spans="1:16" x14ac:dyDescent="0.35">
      <c r="A7599">
        <v>307724</v>
      </c>
      <c r="B7599" t="s">
        <v>5710</v>
      </c>
      <c r="C7599">
        <v>1</v>
      </c>
      <c r="D7599" t="s">
        <v>13002</v>
      </c>
      <c r="E7599" t="s">
        <v>14768</v>
      </c>
      <c r="F7599" t="s">
        <v>13208</v>
      </c>
      <c r="G7599" t="s">
        <v>17</v>
      </c>
      <c r="H7599" t="s">
        <v>18</v>
      </c>
      <c r="I7599" t="s">
        <v>19</v>
      </c>
      <c r="J7599" t="s">
        <v>25</v>
      </c>
      <c r="K7599" t="s">
        <v>19</v>
      </c>
      <c r="L7599">
        <v>500</v>
      </c>
      <c r="M7599">
        <v>2</v>
      </c>
      <c r="N7599" s="1">
        <v>40308</v>
      </c>
      <c r="O7599" t="s">
        <v>19477</v>
      </c>
      <c r="P7599" t="str">
        <f t="shared" si="118"/>
        <v>Lower-Mid</v>
      </c>
    </row>
    <row r="7600" spans="1:16" x14ac:dyDescent="0.35">
      <c r="A7600">
        <v>310724</v>
      </c>
      <c r="B7600" t="s">
        <v>9025</v>
      </c>
      <c r="C7600">
        <v>1</v>
      </c>
      <c r="D7600" t="s">
        <v>13002</v>
      </c>
      <c r="E7600" t="s">
        <v>14769</v>
      </c>
      <c r="F7600" t="s">
        <v>13087</v>
      </c>
      <c r="G7600" t="s">
        <v>632</v>
      </c>
      <c r="H7600" t="s">
        <v>18</v>
      </c>
      <c r="I7600" t="s">
        <v>19</v>
      </c>
      <c r="J7600" t="s">
        <v>19</v>
      </c>
      <c r="K7600" t="s">
        <v>19</v>
      </c>
      <c r="L7600">
        <v>500</v>
      </c>
      <c r="M7600">
        <v>3</v>
      </c>
      <c r="N7600" s="1">
        <v>42495</v>
      </c>
      <c r="O7600" t="s">
        <v>19477</v>
      </c>
      <c r="P7600" t="str">
        <f t="shared" si="118"/>
        <v>Lower-Mid</v>
      </c>
    </row>
    <row r="7601" spans="1:16" x14ac:dyDescent="0.35">
      <c r="A7601">
        <v>312184</v>
      </c>
      <c r="B7601" t="s">
        <v>14770</v>
      </c>
      <c r="C7601">
        <v>1</v>
      </c>
      <c r="D7601" t="s">
        <v>13002</v>
      </c>
      <c r="E7601" t="s">
        <v>14771</v>
      </c>
      <c r="F7601" t="s">
        <v>12976</v>
      </c>
      <c r="G7601" t="s">
        <v>442</v>
      </c>
      <c r="H7601" t="s">
        <v>18</v>
      </c>
      <c r="I7601" t="s">
        <v>19</v>
      </c>
      <c r="J7601" t="s">
        <v>25</v>
      </c>
      <c r="K7601" t="s">
        <v>19</v>
      </c>
      <c r="L7601">
        <v>500</v>
      </c>
      <c r="M7601">
        <v>3</v>
      </c>
      <c r="N7601" s="1">
        <v>41782</v>
      </c>
      <c r="O7601" t="s">
        <v>19477</v>
      </c>
      <c r="P7601" t="str">
        <f t="shared" si="118"/>
        <v>Lower-Mid</v>
      </c>
    </row>
    <row r="7602" spans="1:16" x14ac:dyDescent="0.35">
      <c r="A7602">
        <v>18268502</v>
      </c>
      <c r="B7602" t="s">
        <v>14772</v>
      </c>
      <c r="C7602">
        <v>1</v>
      </c>
      <c r="D7602" t="s">
        <v>13002</v>
      </c>
      <c r="E7602" t="s">
        <v>14773</v>
      </c>
      <c r="F7602" t="s">
        <v>13093</v>
      </c>
      <c r="G7602" t="s">
        <v>497</v>
      </c>
      <c r="H7602" t="s">
        <v>18</v>
      </c>
      <c r="I7602" t="s">
        <v>19</v>
      </c>
      <c r="J7602" t="s">
        <v>19</v>
      </c>
      <c r="K7602" t="s">
        <v>19</v>
      </c>
      <c r="L7602">
        <v>500</v>
      </c>
      <c r="M7602">
        <v>3</v>
      </c>
      <c r="N7602" s="1">
        <v>41045</v>
      </c>
      <c r="O7602" t="s">
        <v>19477</v>
      </c>
      <c r="P7602" t="str">
        <f t="shared" si="118"/>
        <v>Lower-Mid</v>
      </c>
    </row>
    <row r="7603" spans="1:16" x14ac:dyDescent="0.35">
      <c r="A7603">
        <v>18424880</v>
      </c>
      <c r="B7603" t="s">
        <v>5650</v>
      </c>
      <c r="C7603">
        <v>1</v>
      </c>
      <c r="D7603" t="s">
        <v>13002</v>
      </c>
      <c r="E7603" t="s">
        <v>14774</v>
      </c>
      <c r="F7603" t="s">
        <v>13177</v>
      </c>
      <c r="G7603" t="s">
        <v>12612</v>
      </c>
      <c r="H7603" t="s">
        <v>18</v>
      </c>
      <c r="I7603" t="s">
        <v>19</v>
      </c>
      <c r="J7603" t="s">
        <v>25</v>
      </c>
      <c r="K7603" t="s">
        <v>19</v>
      </c>
      <c r="L7603">
        <v>500</v>
      </c>
      <c r="M7603">
        <v>1</v>
      </c>
      <c r="N7603" s="1">
        <v>43211</v>
      </c>
      <c r="O7603" t="s">
        <v>19477</v>
      </c>
      <c r="P7603" t="str">
        <f t="shared" si="118"/>
        <v>Lower-Mid</v>
      </c>
    </row>
    <row r="7604" spans="1:16" x14ac:dyDescent="0.35">
      <c r="A7604">
        <v>3735</v>
      </c>
      <c r="B7604" t="s">
        <v>14775</v>
      </c>
      <c r="C7604">
        <v>1</v>
      </c>
      <c r="D7604" t="s">
        <v>13002</v>
      </c>
      <c r="E7604" t="s">
        <v>14776</v>
      </c>
      <c r="F7604" t="s">
        <v>13145</v>
      </c>
      <c r="G7604" t="s">
        <v>513</v>
      </c>
      <c r="H7604" t="s">
        <v>18</v>
      </c>
      <c r="I7604" t="s">
        <v>19</v>
      </c>
      <c r="J7604" t="s">
        <v>25</v>
      </c>
      <c r="K7604" t="s">
        <v>19</v>
      </c>
      <c r="L7604">
        <v>500</v>
      </c>
      <c r="M7604">
        <v>3</v>
      </c>
      <c r="N7604" s="1">
        <v>41017</v>
      </c>
      <c r="O7604" t="s">
        <v>19477</v>
      </c>
      <c r="P7604" t="str">
        <f t="shared" si="118"/>
        <v>Lower-Mid</v>
      </c>
    </row>
    <row r="7605" spans="1:16" x14ac:dyDescent="0.35">
      <c r="A7605">
        <v>18128857</v>
      </c>
      <c r="B7605" t="s">
        <v>14777</v>
      </c>
      <c r="C7605">
        <v>1</v>
      </c>
      <c r="D7605" t="s">
        <v>13002</v>
      </c>
      <c r="E7605" t="s">
        <v>14778</v>
      </c>
      <c r="F7605" t="s">
        <v>13928</v>
      </c>
      <c r="G7605" t="s">
        <v>422</v>
      </c>
      <c r="H7605" t="s">
        <v>18</v>
      </c>
      <c r="I7605" t="s">
        <v>19</v>
      </c>
      <c r="J7605" t="s">
        <v>25</v>
      </c>
      <c r="K7605" t="s">
        <v>19</v>
      </c>
      <c r="L7605">
        <v>500</v>
      </c>
      <c r="M7605">
        <v>3</v>
      </c>
      <c r="N7605" s="1">
        <v>41392</v>
      </c>
      <c r="O7605" t="s">
        <v>19477</v>
      </c>
      <c r="P7605" t="str">
        <f t="shared" si="118"/>
        <v>Lower-Mid</v>
      </c>
    </row>
    <row r="7606" spans="1:16" x14ac:dyDescent="0.35">
      <c r="A7606">
        <v>18462632</v>
      </c>
      <c r="B7606" t="s">
        <v>4514</v>
      </c>
      <c r="C7606">
        <v>1</v>
      </c>
      <c r="D7606" t="s">
        <v>13002</v>
      </c>
      <c r="E7606" t="s">
        <v>14779</v>
      </c>
      <c r="F7606" t="s">
        <v>13147</v>
      </c>
      <c r="G7606" t="s">
        <v>442</v>
      </c>
      <c r="H7606" t="s">
        <v>18</v>
      </c>
      <c r="I7606" t="s">
        <v>19</v>
      </c>
      <c r="J7606" t="s">
        <v>19</v>
      </c>
      <c r="K7606" t="s">
        <v>19</v>
      </c>
      <c r="L7606">
        <v>500</v>
      </c>
      <c r="M7606">
        <v>1</v>
      </c>
      <c r="N7606" s="1">
        <v>41367</v>
      </c>
      <c r="O7606" t="s">
        <v>19477</v>
      </c>
      <c r="P7606" t="str">
        <f t="shared" si="118"/>
        <v>Lower-Mid</v>
      </c>
    </row>
    <row r="7607" spans="1:16" x14ac:dyDescent="0.35">
      <c r="A7607">
        <v>5755</v>
      </c>
      <c r="B7607" t="s">
        <v>987</v>
      </c>
      <c r="C7607">
        <v>1</v>
      </c>
      <c r="D7607" t="s">
        <v>13002</v>
      </c>
      <c r="E7607" t="s">
        <v>14780</v>
      </c>
      <c r="F7607" t="s">
        <v>12112</v>
      </c>
      <c r="G7607" t="s">
        <v>17</v>
      </c>
      <c r="H7607" t="s">
        <v>18</v>
      </c>
      <c r="I7607" t="s">
        <v>19</v>
      </c>
      <c r="J7607" t="s">
        <v>25</v>
      </c>
      <c r="K7607" t="s">
        <v>19</v>
      </c>
      <c r="L7607">
        <v>500</v>
      </c>
      <c r="M7607">
        <v>3</v>
      </c>
      <c r="N7607" s="1">
        <v>40642</v>
      </c>
      <c r="O7607" t="s">
        <v>19477</v>
      </c>
      <c r="P7607" t="str">
        <f t="shared" si="118"/>
        <v>Lower-Mid</v>
      </c>
    </row>
    <row r="7608" spans="1:16" x14ac:dyDescent="0.35">
      <c r="A7608">
        <v>396</v>
      </c>
      <c r="B7608" t="s">
        <v>5595</v>
      </c>
      <c r="C7608">
        <v>1</v>
      </c>
      <c r="D7608" t="s">
        <v>13002</v>
      </c>
      <c r="E7608" t="s">
        <v>14781</v>
      </c>
      <c r="F7608" t="s">
        <v>14431</v>
      </c>
      <c r="G7608" t="s">
        <v>459</v>
      </c>
      <c r="H7608" t="s">
        <v>18</v>
      </c>
      <c r="I7608" t="s">
        <v>19</v>
      </c>
      <c r="J7608" t="s">
        <v>25</v>
      </c>
      <c r="K7608" t="s">
        <v>19</v>
      </c>
      <c r="L7608">
        <v>500</v>
      </c>
      <c r="M7608">
        <v>4</v>
      </c>
      <c r="N7608" s="1">
        <v>41021</v>
      </c>
      <c r="O7608" t="s">
        <v>19477</v>
      </c>
      <c r="P7608" t="str">
        <f t="shared" si="118"/>
        <v>Lower-Mid</v>
      </c>
    </row>
    <row r="7609" spans="1:16" x14ac:dyDescent="0.35">
      <c r="A7609">
        <v>18345461</v>
      </c>
      <c r="B7609" t="s">
        <v>14782</v>
      </c>
      <c r="C7609">
        <v>1</v>
      </c>
      <c r="D7609" t="s">
        <v>13002</v>
      </c>
      <c r="E7609" t="s">
        <v>14783</v>
      </c>
      <c r="F7609" t="s">
        <v>13278</v>
      </c>
      <c r="G7609" t="s">
        <v>656</v>
      </c>
      <c r="H7609" t="s">
        <v>18</v>
      </c>
      <c r="I7609" t="s">
        <v>19</v>
      </c>
      <c r="J7609" t="s">
        <v>25</v>
      </c>
      <c r="K7609" t="s">
        <v>19</v>
      </c>
      <c r="L7609">
        <v>500</v>
      </c>
      <c r="M7609">
        <v>4</v>
      </c>
      <c r="N7609" s="1">
        <v>42826</v>
      </c>
      <c r="O7609" t="s">
        <v>19477</v>
      </c>
      <c r="P7609" t="str">
        <f t="shared" si="118"/>
        <v>Lower-Mid</v>
      </c>
    </row>
    <row r="7610" spans="1:16" x14ac:dyDescent="0.35">
      <c r="A7610">
        <v>18014129</v>
      </c>
      <c r="B7610" t="s">
        <v>14784</v>
      </c>
      <c r="C7610">
        <v>1</v>
      </c>
      <c r="D7610" t="s">
        <v>13002</v>
      </c>
      <c r="E7610" t="s">
        <v>14096</v>
      </c>
      <c r="F7610" t="s">
        <v>11162</v>
      </c>
      <c r="G7610" t="s">
        <v>459</v>
      </c>
      <c r="H7610" t="s">
        <v>18</v>
      </c>
      <c r="I7610" t="s">
        <v>19</v>
      </c>
      <c r="J7610" t="s">
        <v>25</v>
      </c>
      <c r="K7610" t="s">
        <v>19</v>
      </c>
      <c r="L7610">
        <v>500</v>
      </c>
      <c r="M7610">
        <v>3</v>
      </c>
      <c r="N7610" s="1">
        <v>42464</v>
      </c>
      <c r="O7610" t="s">
        <v>19477</v>
      </c>
      <c r="P7610" t="str">
        <f t="shared" si="118"/>
        <v>Lower-Mid</v>
      </c>
    </row>
    <row r="7611" spans="1:16" x14ac:dyDescent="0.35">
      <c r="A7611">
        <v>7909</v>
      </c>
      <c r="B7611" t="s">
        <v>5609</v>
      </c>
      <c r="C7611">
        <v>1</v>
      </c>
      <c r="D7611" t="s">
        <v>13002</v>
      </c>
      <c r="E7611" t="s">
        <v>14785</v>
      </c>
      <c r="F7611" t="s">
        <v>13093</v>
      </c>
      <c r="G7611" t="s">
        <v>5611</v>
      </c>
      <c r="H7611" t="s">
        <v>18</v>
      </c>
      <c r="I7611" t="s">
        <v>19</v>
      </c>
      <c r="J7611" t="s">
        <v>25</v>
      </c>
      <c r="K7611" t="s">
        <v>19</v>
      </c>
      <c r="L7611">
        <v>500</v>
      </c>
      <c r="M7611">
        <v>2</v>
      </c>
      <c r="N7611" s="1">
        <v>40277</v>
      </c>
      <c r="O7611" t="s">
        <v>19477</v>
      </c>
      <c r="P7611" t="str">
        <f t="shared" si="118"/>
        <v>Lower-Mid</v>
      </c>
    </row>
    <row r="7612" spans="1:16" x14ac:dyDescent="0.35">
      <c r="A7612">
        <v>18163938</v>
      </c>
      <c r="B7612" t="s">
        <v>14786</v>
      </c>
      <c r="C7612">
        <v>1</v>
      </c>
      <c r="D7612" t="s">
        <v>13002</v>
      </c>
      <c r="E7612" t="s">
        <v>14787</v>
      </c>
      <c r="F7612" t="s">
        <v>13070</v>
      </c>
      <c r="G7612" t="s">
        <v>7050</v>
      </c>
      <c r="H7612" t="s">
        <v>18</v>
      </c>
      <c r="I7612" t="s">
        <v>19</v>
      </c>
      <c r="J7612" t="s">
        <v>25</v>
      </c>
      <c r="K7612" t="s">
        <v>19</v>
      </c>
      <c r="L7612">
        <v>500</v>
      </c>
      <c r="M7612">
        <v>3</v>
      </c>
      <c r="N7612" s="1">
        <v>41023</v>
      </c>
      <c r="O7612" t="s">
        <v>19477</v>
      </c>
      <c r="P7612" t="str">
        <f t="shared" si="118"/>
        <v>Lower-Mid</v>
      </c>
    </row>
    <row r="7613" spans="1:16" x14ac:dyDescent="0.35">
      <c r="A7613">
        <v>18332053</v>
      </c>
      <c r="B7613" t="s">
        <v>14724</v>
      </c>
      <c r="C7613">
        <v>1</v>
      </c>
      <c r="D7613" t="s">
        <v>13002</v>
      </c>
      <c r="E7613" t="s">
        <v>14788</v>
      </c>
      <c r="F7613" t="s">
        <v>13070</v>
      </c>
      <c r="G7613" t="s">
        <v>419</v>
      </c>
      <c r="H7613" t="s">
        <v>18</v>
      </c>
      <c r="I7613" t="s">
        <v>19</v>
      </c>
      <c r="J7613" t="s">
        <v>25</v>
      </c>
      <c r="K7613" t="s">
        <v>19</v>
      </c>
      <c r="L7613">
        <v>500</v>
      </c>
      <c r="M7613">
        <v>3</v>
      </c>
      <c r="N7613" s="1">
        <v>42468</v>
      </c>
      <c r="O7613" t="s">
        <v>19477</v>
      </c>
      <c r="P7613" t="str">
        <f t="shared" si="118"/>
        <v>Lower-Mid</v>
      </c>
    </row>
    <row r="7614" spans="1:16" x14ac:dyDescent="0.35">
      <c r="A7614">
        <v>301420</v>
      </c>
      <c r="B7614" t="s">
        <v>14789</v>
      </c>
      <c r="C7614">
        <v>1</v>
      </c>
      <c r="D7614" t="s">
        <v>13002</v>
      </c>
      <c r="E7614" t="s">
        <v>14790</v>
      </c>
      <c r="F7614" t="s">
        <v>13047</v>
      </c>
      <c r="G7614" t="s">
        <v>539</v>
      </c>
      <c r="H7614" t="s">
        <v>18</v>
      </c>
      <c r="I7614" t="s">
        <v>19</v>
      </c>
      <c r="J7614" t="s">
        <v>25</v>
      </c>
      <c r="K7614" t="s">
        <v>19</v>
      </c>
      <c r="L7614">
        <v>500</v>
      </c>
      <c r="M7614">
        <v>4</v>
      </c>
      <c r="N7614" s="1">
        <v>42440</v>
      </c>
      <c r="O7614" t="s">
        <v>19477</v>
      </c>
      <c r="P7614" t="str">
        <f t="shared" si="118"/>
        <v>Lower-Mid</v>
      </c>
    </row>
    <row r="7615" spans="1:16" x14ac:dyDescent="0.35">
      <c r="A7615">
        <v>18323760</v>
      </c>
      <c r="B7615" t="s">
        <v>14791</v>
      </c>
      <c r="C7615">
        <v>1</v>
      </c>
      <c r="D7615" t="s">
        <v>13002</v>
      </c>
      <c r="E7615" t="s">
        <v>14792</v>
      </c>
      <c r="F7615" t="s">
        <v>13733</v>
      </c>
      <c r="G7615" t="s">
        <v>419</v>
      </c>
      <c r="H7615" t="s">
        <v>18</v>
      </c>
      <c r="I7615" t="s">
        <v>19</v>
      </c>
      <c r="J7615" t="s">
        <v>25</v>
      </c>
      <c r="K7615" t="s">
        <v>19</v>
      </c>
      <c r="L7615">
        <v>500</v>
      </c>
      <c r="M7615">
        <v>3</v>
      </c>
      <c r="N7615" s="1">
        <v>40605</v>
      </c>
      <c r="O7615" t="s">
        <v>19477</v>
      </c>
      <c r="P7615" t="str">
        <f t="shared" si="118"/>
        <v>Lower-Mid</v>
      </c>
    </row>
    <row r="7616" spans="1:16" x14ac:dyDescent="0.35">
      <c r="A7616">
        <v>9735</v>
      </c>
      <c r="B7616" t="s">
        <v>14793</v>
      </c>
      <c r="C7616">
        <v>1</v>
      </c>
      <c r="D7616" t="s">
        <v>13002</v>
      </c>
      <c r="E7616" t="s">
        <v>14794</v>
      </c>
      <c r="F7616" t="s">
        <v>13052</v>
      </c>
      <c r="G7616" t="s">
        <v>442</v>
      </c>
      <c r="H7616" t="s">
        <v>18</v>
      </c>
      <c r="I7616" t="s">
        <v>19</v>
      </c>
      <c r="J7616" t="s">
        <v>19</v>
      </c>
      <c r="K7616" t="s">
        <v>19</v>
      </c>
      <c r="L7616">
        <v>500</v>
      </c>
      <c r="M7616">
        <v>3</v>
      </c>
      <c r="N7616" s="1">
        <v>42070</v>
      </c>
      <c r="O7616" t="s">
        <v>19477</v>
      </c>
      <c r="P7616" t="str">
        <f t="shared" si="118"/>
        <v>Lower-Mid</v>
      </c>
    </row>
    <row r="7617" spans="1:16" x14ac:dyDescent="0.35">
      <c r="A7617">
        <v>18412870</v>
      </c>
      <c r="B7617" t="s">
        <v>14795</v>
      </c>
      <c r="C7617">
        <v>1</v>
      </c>
      <c r="D7617" t="s">
        <v>13002</v>
      </c>
      <c r="E7617" t="s">
        <v>13118</v>
      </c>
      <c r="F7617" t="s">
        <v>13119</v>
      </c>
      <c r="G7617" t="s">
        <v>579</v>
      </c>
      <c r="H7617" t="s">
        <v>18</v>
      </c>
      <c r="I7617" t="s">
        <v>19</v>
      </c>
      <c r="J7617" t="s">
        <v>25</v>
      </c>
      <c r="K7617" t="s">
        <v>19</v>
      </c>
      <c r="L7617">
        <v>500</v>
      </c>
      <c r="M7617">
        <v>3</v>
      </c>
      <c r="N7617" s="1">
        <v>42441</v>
      </c>
      <c r="O7617" t="s">
        <v>19477</v>
      </c>
      <c r="P7617" t="str">
        <f t="shared" si="118"/>
        <v>Lower-Mid</v>
      </c>
    </row>
    <row r="7618" spans="1:16" x14ac:dyDescent="0.35">
      <c r="A7618">
        <v>18370372</v>
      </c>
      <c r="B7618" t="s">
        <v>14796</v>
      </c>
      <c r="C7618">
        <v>1</v>
      </c>
      <c r="D7618" t="s">
        <v>13002</v>
      </c>
      <c r="E7618" t="s">
        <v>14797</v>
      </c>
      <c r="F7618" t="s">
        <v>13058</v>
      </c>
      <c r="G7618" t="s">
        <v>494</v>
      </c>
      <c r="H7618" t="s">
        <v>18</v>
      </c>
      <c r="I7618" t="s">
        <v>19</v>
      </c>
      <c r="J7618" t="s">
        <v>19</v>
      </c>
      <c r="K7618" t="s">
        <v>19</v>
      </c>
      <c r="L7618">
        <v>500</v>
      </c>
      <c r="M7618">
        <v>3</v>
      </c>
      <c r="N7618" s="1">
        <v>40608</v>
      </c>
      <c r="O7618" t="s">
        <v>19477</v>
      </c>
      <c r="P7618" t="str">
        <f t="shared" ref="P7618:P7681" si="119">IF(L7618&lt;500, "Low",
 IF(L7618&lt;1000, "Lower-Mid",
 IF(L7618&lt;2000, "Mid",
 IF(L7618&lt;3000, "Upper-Mid", "High"))))</f>
        <v>Lower-Mid</v>
      </c>
    </row>
    <row r="7619" spans="1:16" x14ac:dyDescent="0.35">
      <c r="A7619">
        <v>18261720</v>
      </c>
      <c r="B7619" t="s">
        <v>14744</v>
      </c>
      <c r="C7619">
        <v>1</v>
      </c>
      <c r="D7619" t="s">
        <v>13002</v>
      </c>
      <c r="E7619" t="s">
        <v>14798</v>
      </c>
      <c r="F7619" t="s">
        <v>13090</v>
      </c>
      <c r="G7619" t="s">
        <v>442</v>
      </c>
      <c r="H7619" t="s">
        <v>18</v>
      </c>
      <c r="I7619" t="s">
        <v>19</v>
      </c>
      <c r="J7619" t="s">
        <v>25</v>
      </c>
      <c r="K7619" t="s">
        <v>19</v>
      </c>
      <c r="L7619">
        <v>500</v>
      </c>
      <c r="M7619">
        <v>4</v>
      </c>
      <c r="N7619" s="1">
        <v>40619</v>
      </c>
      <c r="O7619" t="s">
        <v>19477</v>
      </c>
      <c r="P7619" t="str">
        <f t="shared" si="119"/>
        <v>Lower-Mid</v>
      </c>
    </row>
    <row r="7620" spans="1:16" x14ac:dyDescent="0.35">
      <c r="A7620">
        <v>18157407</v>
      </c>
      <c r="B7620" t="s">
        <v>14799</v>
      </c>
      <c r="C7620">
        <v>1</v>
      </c>
      <c r="D7620" t="s">
        <v>13002</v>
      </c>
      <c r="E7620" t="s">
        <v>14800</v>
      </c>
      <c r="F7620" t="s">
        <v>12976</v>
      </c>
      <c r="G7620" t="s">
        <v>422</v>
      </c>
      <c r="H7620" t="s">
        <v>18</v>
      </c>
      <c r="I7620" t="s">
        <v>19</v>
      </c>
      <c r="J7620" t="s">
        <v>25</v>
      </c>
      <c r="K7620" t="s">
        <v>19</v>
      </c>
      <c r="L7620">
        <v>500</v>
      </c>
      <c r="M7620">
        <v>2</v>
      </c>
      <c r="N7620" s="1">
        <v>42805</v>
      </c>
      <c r="O7620" t="s">
        <v>19477</v>
      </c>
      <c r="P7620" t="str">
        <f t="shared" si="119"/>
        <v>Lower-Mid</v>
      </c>
    </row>
    <row r="7621" spans="1:16" x14ac:dyDescent="0.35">
      <c r="A7621">
        <v>18335834</v>
      </c>
      <c r="B7621" t="s">
        <v>14801</v>
      </c>
      <c r="C7621">
        <v>1</v>
      </c>
      <c r="D7621" t="s">
        <v>13002</v>
      </c>
      <c r="E7621" t="s">
        <v>14802</v>
      </c>
      <c r="F7621" t="s">
        <v>13070</v>
      </c>
      <c r="G7621" t="s">
        <v>422</v>
      </c>
      <c r="H7621" t="s">
        <v>18</v>
      </c>
      <c r="I7621" t="s">
        <v>19</v>
      </c>
      <c r="J7621" t="s">
        <v>19</v>
      </c>
      <c r="K7621" t="s">
        <v>19</v>
      </c>
      <c r="L7621">
        <v>500</v>
      </c>
      <c r="M7621">
        <v>3</v>
      </c>
      <c r="N7621" s="1">
        <v>42807</v>
      </c>
      <c r="O7621" t="s">
        <v>19477</v>
      </c>
      <c r="P7621" t="str">
        <f t="shared" si="119"/>
        <v>Lower-Mid</v>
      </c>
    </row>
    <row r="7622" spans="1:16" x14ac:dyDescent="0.35">
      <c r="A7622">
        <v>18469970</v>
      </c>
      <c r="B7622" t="s">
        <v>14803</v>
      </c>
      <c r="C7622">
        <v>1</v>
      </c>
      <c r="D7622" t="s">
        <v>13002</v>
      </c>
      <c r="E7622" t="s">
        <v>14804</v>
      </c>
      <c r="F7622" t="s">
        <v>13070</v>
      </c>
      <c r="G7622" t="s">
        <v>3160</v>
      </c>
      <c r="H7622" t="s">
        <v>18</v>
      </c>
      <c r="I7622" t="s">
        <v>19</v>
      </c>
      <c r="J7622" t="s">
        <v>19</v>
      </c>
      <c r="K7622" t="s">
        <v>19</v>
      </c>
      <c r="L7622">
        <v>500</v>
      </c>
      <c r="M7622">
        <v>1</v>
      </c>
      <c r="N7622" s="1">
        <v>41706</v>
      </c>
      <c r="O7622" t="s">
        <v>19477</v>
      </c>
      <c r="P7622" t="str">
        <f t="shared" si="119"/>
        <v>Lower-Mid</v>
      </c>
    </row>
    <row r="7623" spans="1:16" x14ac:dyDescent="0.35">
      <c r="A7623">
        <v>5610</v>
      </c>
      <c r="B7623" t="s">
        <v>6204</v>
      </c>
      <c r="C7623">
        <v>1</v>
      </c>
      <c r="D7623" t="s">
        <v>13002</v>
      </c>
      <c r="E7623" t="s">
        <v>14805</v>
      </c>
      <c r="F7623" t="s">
        <v>13106</v>
      </c>
      <c r="G7623" t="s">
        <v>6205</v>
      </c>
      <c r="H7623" t="s">
        <v>18</v>
      </c>
      <c r="I7623" t="s">
        <v>19</v>
      </c>
      <c r="J7623" t="s">
        <v>19</v>
      </c>
      <c r="K7623" t="s">
        <v>19</v>
      </c>
      <c r="L7623">
        <v>500</v>
      </c>
      <c r="M7623">
        <v>3</v>
      </c>
      <c r="N7623" s="1">
        <v>42085</v>
      </c>
      <c r="O7623" t="s">
        <v>19477</v>
      </c>
      <c r="P7623" t="str">
        <f t="shared" si="119"/>
        <v>Lower-Mid</v>
      </c>
    </row>
    <row r="7624" spans="1:16" x14ac:dyDescent="0.35">
      <c r="A7624">
        <v>18133480</v>
      </c>
      <c r="B7624" t="s">
        <v>5592</v>
      </c>
      <c r="C7624">
        <v>1</v>
      </c>
      <c r="D7624" t="s">
        <v>13002</v>
      </c>
      <c r="E7624" t="s">
        <v>13852</v>
      </c>
      <c r="F7624" t="s">
        <v>13106</v>
      </c>
      <c r="G7624" t="s">
        <v>5594</v>
      </c>
      <c r="H7624" t="s">
        <v>18</v>
      </c>
      <c r="I7624" t="s">
        <v>19</v>
      </c>
      <c r="J7624" t="s">
        <v>19</v>
      </c>
      <c r="K7624" t="s">
        <v>19</v>
      </c>
      <c r="L7624">
        <v>500</v>
      </c>
      <c r="M7624">
        <v>4</v>
      </c>
      <c r="N7624" s="1">
        <v>40972</v>
      </c>
      <c r="O7624" t="s">
        <v>19477</v>
      </c>
      <c r="P7624" t="str">
        <f t="shared" si="119"/>
        <v>Lower-Mid</v>
      </c>
    </row>
    <row r="7625" spans="1:16" x14ac:dyDescent="0.35">
      <c r="A7625">
        <v>18268352</v>
      </c>
      <c r="B7625" t="s">
        <v>14806</v>
      </c>
      <c r="C7625">
        <v>1</v>
      </c>
      <c r="D7625" t="s">
        <v>13002</v>
      </c>
      <c r="E7625" t="s">
        <v>14807</v>
      </c>
      <c r="F7625" t="s">
        <v>13010</v>
      </c>
      <c r="G7625" t="s">
        <v>442</v>
      </c>
      <c r="H7625" t="s">
        <v>18</v>
      </c>
      <c r="I7625" t="s">
        <v>19</v>
      </c>
      <c r="J7625" t="s">
        <v>25</v>
      </c>
      <c r="K7625" t="s">
        <v>19</v>
      </c>
      <c r="L7625">
        <v>500</v>
      </c>
      <c r="M7625">
        <v>3</v>
      </c>
      <c r="N7625" s="1">
        <v>42778</v>
      </c>
      <c r="O7625" t="s">
        <v>19477</v>
      </c>
      <c r="P7625" t="str">
        <f t="shared" si="119"/>
        <v>Lower-Mid</v>
      </c>
    </row>
    <row r="7626" spans="1:16" x14ac:dyDescent="0.35">
      <c r="A7626">
        <v>3145</v>
      </c>
      <c r="B7626" t="s">
        <v>14808</v>
      </c>
      <c r="C7626">
        <v>1</v>
      </c>
      <c r="D7626" t="s">
        <v>13002</v>
      </c>
      <c r="E7626" t="s">
        <v>14809</v>
      </c>
      <c r="F7626" t="s">
        <v>11011</v>
      </c>
      <c r="G7626" t="s">
        <v>422</v>
      </c>
      <c r="H7626" t="s">
        <v>18</v>
      </c>
      <c r="I7626" t="s">
        <v>19</v>
      </c>
      <c r="J7626" t="s">
        <v>25</v>
      </c>
      <c r="K7626" t="s">
        <v>19</v>
      </c>
      <c r="L7626">
        <v>500</v>
      </c>
      <c r="M7626">
        <v>3</v>
      </c>
      <c r="N7626" s="1">
        <v>42413</v>
      </c>
      <c r="O7626" t="s">
        <v>19477</v>
      </c>
      <c r="P7626" t="str">
        <f t="shared" si="119"/>
        <v>Lower-Mid</v>
      </c>
    </row>
    <row r="7627" spans="1:16" x14ac:dyDescent="0.35">
      <c r="A7627">
        <v>308451</v>
      </c>
      <c r="B7627" t="s">
        <v>5609</v>
      </c>
      <c r="C7627">
        <v>1</v>
      </c>
      <c r="D7627" t="s">
        <v>13002</v>
      </c>
      <c r="E7627" t="s">
        <v>14810</v>
      </c>
      <c r="F7627" t="s">
        <v>13303</v>
      </c>
      <c r="G7627" t="s">
        <v>5611</v>
      </c>
      <c r="H7627" t="s">
        <v>18</v>
      </c>
      <c r="I7627" t="s">
        <v>19</v>
      </c>
      <c r="J7627" t="s">
        <v>19</v>
      </c>
      <c r="K7627" t="s">
        <v>19</v>
      </c>
      <c r="L7627">
        <v>500</v>
      </c>
      <c r="M7627">
        <v>3</v>
      </c>
      <c r="N7627" s="1">
        <v>40210</v>
      </c>
      <c r="O7627" t="s">
        <v>19477</v>
      </c>
      <c r="P7627" t="str">
        <f t="shared" si="119"/>
        <v>Lower-Mid</v>
      </c>
    </row>
    <row r="7628" spans="1:16" x14ac:dyDescent="0.35">
      <c r="A7628">
        <v>937</v>
      </c>
      <c r="B7628" t="s">
        <v>5650</v>
      </c>
      <c r="C7628">
        <v>1</v>
      </c>
      <c r="D7628" t="s">
        <v>13002</v>
      </c>
      <c r="E7628" t="s">
        <v>14811</v>
      </c>
      <c r="F7628" t="s">
        <v>14431</v>
      </c>
      <c r="G7628" t="s">
        <v>12612</v>
      </c>
      <c r="H7628" t="s">
        <v>18</v>
      </c>
      <c r="I7628" t="s">
        <v>19</v>
      </c>
      <c r="J7628" t="s">
        <v>25</v>
      </c>
      <c r="K7628" t="s">
        <v>19</v>
      </c>
      <c r="L7628">
        <v>500</v>
      </c>
      <c r="M7628">
        <v>3</v>
      </c>
      <c r="N7628" s="1">
        <v>42041</v>
      </c>
      <c r="O7628" t="s">
        <v>19477</v>
      </c>
      <c r="P7628" t="str">
        <f t="shared" si="119"/>
        <v>Lower-Mid</v>
      </c>
    </row>
    <row r="7629" spans="1:16" x14ac:dyDescent="0.35">
      <c r="A7629">
        <v>18473005</v>
      </c>
      <c r="B7629" t="s">
        <v>14812</v>
      </c>
      <c r="C7629">
        <v>1</v>
      </c>
      <c r="D7629" t="s">
        <v>13002</v>
      </c>
      <c r="E7629" t="s">
        <v>14813</v>
      </c>
      <c r="F7629" t="s">
        <v>14431</v>
      </c>
      <c r="G7629" t="s">
        <v>779</v>
      </c>
      <c r="H7629" t="s">
        <v>18</v>
      </c>
      <c r="I7629" t="s">
        <v>19</v>
      </c>
      <c r="J7629" t="s">
        <v>25</v>
      </c>
      <c r="K7629" t="s">
        <v>19</v>
      </c>
      <c r="L7629">
        <v>500</v>
      </c>
      <c r="M7629">
        <v>4</v>
      </c>
      <c r="N7629" s="1">
        <v>42789</v>
      </c>
      <c r="O7629" t="s">
        <v>19477</v>
      </c>
      <c r="P7629" t="str">
        <f t="shared" si="119"/>
        <v>Lower-Mid</v>
      </c>
    </row>
    <row r="7630" spans="1:16" x14ac:dyDescent="0.35">
      <c r="A7630">
        <v>18419879</v>
      </c>
      <c r="B7630" t="s">
        <v>14814</v>
      </c>
      <c r="C7630">
        <v>1</v>
      </c>
      <c r="D7630" t="s">
        <v>13002</v>
      </c>
      <c r="E7630" t="s">
        <v>14815</v>
      </c>
      <c r="F7630" t="s">
        <v>13312</v>
      </c>
      <c r="G7630" t="s">
        <v>419</v>
      </c>
      <c r="H7630" t="s">
        <v>18</v>
      </c>
      <c r="I7630" t="s">
        <v>19</v>
      </c>
      <c r="J7630" t="s">
        <v>25</v>
      </c>
      <c r="K7630" t="s">
        <v>19</v>
      </c>
      <c r="L7630">
        <v>500</v>
      </c>
      <c r="M7630">
        <v>4</v>
      </c>
      <c r="N7630" s="1">
        <v>43145</v>
      </c>
      <c r="O7630" t="s">
        <v>19477</v>
      </c>
      <c r="P7630" t="str">
        <f t="shared" si="119"/>
        <v>Lower-Mid</v>
      </c>
    </row>
    <row r="7631" spans="1:16" x14ac:dyDescent="0.35">
      <c r="A7631">
        <v>18439012</v>
      </c>
      <c r="B7631" t="s">
        <v>14816</v>
      </c>
      <c r="C7631">
        <v>1</v>
      </c>
      <c r="D7631" t="s">
        <v>13002</v>
      </c>
      <c r="E7631" t="s">
        <v>14817</v>
      </c>
      <c r="F7631" t="s">
        <v>13067</v>
      </c>
      <c r="G7631" t="s">
        <v>422</v>
      </c>
      <c r="H7631" t="s">
        <v>18</v>
      </c>
      <c r="I7631" t="s">
        <v>19</v>
      </c>
      <c r="J7631" t="s">
        <v>19</v>
      </c>
      <c r="K7631" t="s">
        <v>19</v>
      </c>
      <c r="L7631">
        <v>500</v>
      </c>
      <c r="M7631">
        <v>3</v>
      </c>
      <c r="N7631" s="1">
        <v>40945</v>
      </c>
      <c r="O7631" t="s">
        <v>19477</v>
      </c>
      <c r="P7631" t="str">
        <f t="shared" si="119"/>
        <v>Lower-Mid</v>
      </c>
    </row>
    <row r="7632" spans="1:16" x14ac:dyDescent="0.35">
      <c r="A7632">
        <v>18461590</v>
      </c>
      <c r="B7632" t="s">
        <v>14737</v>
      </c>
      <c r="C7632">
        <v>1</v>
      </c>
      <c r="D7632" t="s">
        <v>13002</v>
      </c>
      <c r="E7632" t="s">
        <v>13558</v>
      </c>
      <c r="F7632" t="s">
        <v>13557</v>
      </c>
      <c r="G7632" t="s">
        <v>497</v>
      </c>
      <c r="H7632" t="s">
        <v>18</v>
      </c>
      <c r="I7632" t="s">
        <v>19</v>
      </c>
      <c r="J7632" t="s">
        <v>19</v>
      </c>
      <c r="K7632" t="s">
        <v>19</v>
      </c>
      <c r="L7632">
        <v>500</v>
      </c>
      <c r="M7632">
        <v>4</v>
      </c>
      <c r="N7632" s="1">
        <v>43121</v>
      </c>
      <c r="O7632" t="s">
        <v>19477</v>
      </c>
      <c r="P7632" t="str">
        <f t="shared" si="119"/>
        <v>Lower-Mid</v>
      </c>
    </row>
    <row r="7633" spans="1:16" x14ac:dyDescent="0.35">
      <c r="A7633">
        <v>18440424</v>
      </c>
      <c r="B7633" t="s">
        <v>5609</v>
      </c>
      <c r="C7633">
        <v>1</v>
      </c>
      <c r="D7633" t="s">
        <v>13002</v>
      </c>
      <c r="E7633" t="s">
        <v>13003</v>
      </c>
      <c r="F7633" t="s">
        <v>13004</v>
      </c>
      <c r="G7633" t="s">
        <v>5611</v>
      </c>
      <c r="H7633" t="s">
        <v>18</v>
      </c>
      <c r="I7633" t="s">
        <v>19</v>
      </c>
      <c r="J7633" t="s">
        <v>25</v>
      </c>
      <c r="K7633" t="s">
        <v>19</v>
      </c>
      <c r="L7633">
        <v>500</v>
      </c>
      <c r="M7633">
        <v>3</v>
      </c>
      <c r="N7633" s="1">
        <v>42737</v>
      </c>
      <c r="O7633" t="s">
        <v>19477</v>
      </c>
      <c r="P7633" t="str">
        <f t="shared" si="119"/>
        <v>Lower-Mid</v>
      </c>
    </row>
    <row r="7634" spans="1:16" x14ac:dyDescent="0.35">
      <c r="A7634">
        <v>308758</v>
      </c>
      <c r="B7634" t="s">
        <v>5609</v>
      </c>
      <c r="C7634">
        <v>1</v>
      </c>
      <c r="D7634" t="s">
        <v>13002</v>
      </c>
      <c r="E7634" t="s">
        <v>14818</v>
      </c>
      <c r="F7634" t="s">
        <v>13093</v>
      </c>
      <c r="G7634" t="s">
        <v>5611</v>
      </c>
      <c r="H7634" t="s">
        <v>18</v>
      </c>
      <c r="I7634" t="s">
        <v>19</v>
      </c>
      <c r="J7634" t="s">
        <v>25</v>
      </c>
      <c r="K7634" t="s">
        <v>19</v>
      </c>
      <c r="L7634">
        <v>500</v>
      </c>
      <c r="M7634">
        <v>2</v>
      </c>
      <c r="N7634" s="1">
        <v>41645</v>
      </c>
      <c r="O7634" t="s">
        <v>19477</v>
      </c>
      <c r="P7634" t="str">
        <f t="shared" si="119"/>
        <v>Lower-Mid</v>
      </c>
    </row>
    <row r="7635" spans="1:16" x14ac:dyDescent="0.35">
      <c r="A7635">
        <v>18424201</v>
      </c>
      <c r="B7635" t="s">
        <v>14819</v>
      </c>
      <c r="C7635">
        <v>1</v>
      </c>
      <c r="D7635" t="s">
        <v>13002</v>
      </c>
      <c r="E7635" t="s">
        <v>14820</v>
      </c>
      <c r="F7635" t="s">
        <v>13070</v>
      </c>
      <c r="G7635" t="s">
        <v>539</v>
      </c>
      <c r="H7635" t="s">
        <v>18</v>
      </c>
      <c r="I7635" t="s">
        <v>19</v>
      </c>
      <c r="J7635" t="s">
        <v>19</v>
      </c>
      <c r="K7635" t="s">
        <v>19</v>
      </c>
      <c r="L7635">
        <v>500</v>
      </c>
      <c r="M7635">
        <v>3</v>
      </c>
      <c r="N7635" s="1">
        <v>40197</v>
      </c>
      <c r="O7635" t="s">
        <v>19477</v>
      </c>
      <c r="P7635" t="str">
        <f t="shared" si="119"/>
        <v>Lower-Mid</v>
      </c>
    </row>
    <row r="7636" spans="1:16" x14ac:dyDescent="0.35">
      <c r="A7636">
        <v>18337891</v>
      </c>
      <c r="B7636" t="s">
        <v>14821</v>
      </c>
      <c r="C7636">
        <v>1</v>
      </c>
      <c r="D7636" t="s">
        <v>13002</v>
      </c>
      <c r="E7636" t="s">
        <v>14822</v>
      </c>
      <c r="F7636" t="s">
        <v>13027</v>
      </c>
      <c r="G7636" t="s">
        <v>610</v>
      </c>
      <c r="H7636" t="s">
        <v>18</v>
      </c>
      <c r="I7636" t="s">
        <v>19</v>
      </c>
      <c r="J7636" t="s">
        <v>19</v>
      </c>
      <c r="K7636" t="s">
        <v>19</v>
      </c>
      <c r="L7636">
        <v>500</v>
      </c>
      <c r="M7636">
        <v>3</v>
      </c>
      <c r="N7636" s="1">
        <v>43125</v>
      </c>
      <c r="O7636" t="s">
        <v>19477</v>
      </c>
      <c r="P7636" t="str">
        <f t="shared" si="119"/>
        <v>Lower-Mid</v>
      </c>
    </row>
    <row r="7637" spans="1:16" x14ac:dyDescent="0.35">
      <c r="A7637">
        <v>312558</v>
      </c>
      <c r="B7637" t="s">
        <v>14823</v>
      </c>
      <c r="C7637">
        <v>1</v>
      </c>
      <c r="D7637" t="s">
        <v>13002</v>
      </c>
      <c r="E7637" t="s">
        <v>14824</v>
      </c>
      <c r="F7637" t="s">
        <v>13027</v>
      </c>
      <c r="G7637" t="s">
        <v>497</v>
      </c>
      <c r="H7637" t="s">
        <v>18</v>
      </c>
      <c r="I7637" t="s">
        <v>19</v>
      </c>
      <c r="J7637" t="s">
        <v>19</v>
      </c>
      <c r="K7637" t="s">
        <v>19</v>
      </c>
      <c r="L7637">
        <v>500</v>
      </c>
      <c r="M7637">
        <v>3</v>
      </c>
      <c r="N7637" s="1">
        <v>42740</v>
      </c>
      <c r="O7637" t="s">
        <v>19477</v>
      </c>
      <c r="P7637" t="str">
        <f t="shared" si="119"/>
        <v>Lower-Mid</v>
      </c>
    </row>
    <row r="7638" spans="1:16" x14ac:dyDescent="0.35">
      <c r="A7638">
        <v>313035</v>
      </c>
      <c r="B7638" t="s">
        <v>14825</v>
      </c>
      <c r="C7638">
        <v>1</v>
      </c>
      <c r="D7638" t="s">
        <v>13002</v>
      </c>
      <c r="E7638" t="s">
        <v>14826</v>
      </c>
      <c r="F7638" t="s">
        <v>13145</v>
      </c>
      <c r="G7638" t="s">
        <v>419</v>
      </c>
      <c r="H7638" t="s">
        <v>18</v>
      </c>
      <c r="I7638" t="s">
        <v>19</v>
      </c>
      <c r="J7638" t="s">
        <v>25</v>
      </c>
      <c r="K7638" t="s">
        <v>19</v>
      </c>
      <c r="L7638">
        <v>500</v>
      </c>
      <c r="M7638">
        <v>3</v>
      </c>
      <c r="N7638" s="1">
        <v>41249</v>
      </c>
      <c r="O7638" t="s">
        <v>19477</v>
      </c>
      <c r="P7638" t="str">
        <f t="shared" si="119"/>
        <v>Lower-Mid</v>
      </c>
    </row>
    <row r="7639" spans="1:16" x14ac:dyDescent="0.35">
      <c r="A7639">
        <v>18371434</v>
      </c>
      <c r="B7639" t="s">
        <v>5592</v>
      </c>
      <c r="C7639">
        <v>1</v>
      </c>
      <c r="D7639" t="s">
        <v>13002</v>
      </c>
      <c r="E7639" t="s">
        <v>14066</v>
      </c>
      <c r="F7639" t="s">
        <v>13004</v>
      </c>
      <c r="G7639" t="s">
        <v>5594</v>
      </c>
      <c r="H7639" t="s">
        <v>18</v>
      </c>
      <c r="I7639" t="s">
        <v>19</v>
      </c>
      <c r="J7639" t="s">
        <v>25</v>
      </c>
      <c r="K7639" t="s">
        <v>19</v>
      </c>
      <c r="L7639">
        <v>500</v>
      </c>
      <c r="M7639">
        <v>3</v>
      </c>
      <c r="N7639" s="1">
        <v>42711</v>
      </c>
      <c r="O7639" t="s">
        <v>19477</v>
      </c>
      <c r="P7639" t="str">
        <f t="shared" si="119"/>
        <v>Lower-Mid</v>
      </c>
    </row>
    <row r="7640" spans="1:16" x14ac:dyDescent="0.35">
      <c r="A7640">
        <v>6033</v>
      </c>
      <c r="B7640" t="s">
        <v>14827</v>
      </c>
      <c r="C7640">
        <v>1</v>
      </c>
      <c r="D7640" t="s">
        <v>13002</v>
      </c>
      <c r="E7640" t="s">
        <v>14828</v>
      </c>
      <c r="F7640" t="s">
        <v>14829</v>
      </c>
      <c r="G7640" t="s">
        <v>501</v>
      </c>
      <c r="H7640" t="s">
        <v>18</v>
      </c>
      <c r="I7640" t="s">
        <v>19</v>
      </c>
      <c r="J7640" t="s">
        <v>19</v>
      </c>
      <c r="K7640" t="s">
        <v>19</v>
      </c>
      <c r="L7640">
        <v>500</v>
      </c>
      <c r="M7640">
        <v>3</v>
      </c>
      <c r="N7640" s="1">
        <v>42359</v>
      </c>
      <c r="O7640" t="s">
        <v>19477</v>
      </c>
      <c r="P7640" t="str">
        <f t="shared" si="119"/>
        <v>Lower-Mid</v>
      </c>
    </row>
    <row r="7641" spans="1:16" x14ac:dyDescent="0.35">
      <c r="A7641">
        <v>18133476</v>
      </c>
      <c r="B7641" t="s">
        <v>14830</v>
      </c>
      <c r="C7641">
        <v>1</v>
      </c>
      <c r="D7641" t="s">
        <v>13002</v>
      </c>
      <c r="E7641" t="s">
        <v>14831</v>
      </c>
      <c r="F7641" t="s">
        <v>13010</v>
      </c>
      <c r="G7641" t="s">
        <v>17</v>
      </c>
      <c r="H7641" t="s">
        <v>18</v>
      </c>
      <c r="I7641" t="s">
        <v>19</v>
      </c>
      <c r="J7641" t="s">
        <v>25</v>
      </c>
      <c r="K7641" t="s">
        <v>19</v>
      </c>
      <c r="L7641">
        <v>500</v>
      </c>
      <c r="M7641">
        <v>3</v>
      </c>
      <c r="N7641" s="1">
        <v>41625</v>
      </c>
      <c r="O7641" t="s">
        <v>19477</v>
      </c>
      <c r="P7641" t="str">
        <f t="shared" si="119"/>
        <v>Lower-Mid</v>
      </c>
    </row>
    <row r="7642" spans="1:16" x14ac:dyDescent="0.35">
      <c r="A7642">
        <v>309098</v>
      </c>
      <c r="B7642" t="s">
        <v>14832</v>
      </c>
      <c r="C7642">
        <v>1</v>
      </c>
      <c r="D7642" t="s">
        <v>13002</v>
      </c>
      <c r="E7642" t="s">
        <v>14833</v>
      </c>
      <c r="F7642" t="s">
        <v>14431</v>
      </c>
      <c r="G7642" t="s">
        <v>4177</v>
      </c>
      <c r="H7642" t="s">
        <v>18</v>
      </c>
      <c r="I7642" t="s">
        <v>19</v>
      </c>
      <c r="J7642" t="s">
        <v>25</v>
      </c>
      <c r="K7642" t="s">
        <v>19</v>
      </c>
      <c r="L7642">
        <v>500</v>
      </c>
      <c r="M7642">
        <v>4</v>
      </c>
      <c r="N7642" s="1">
        <v>42721</v>
      </c>
      <c r="O7642" t="s">
        <v>19477</v>
      </c>
      <c r="P7642" t="str">
        <f t="shared" si="119"/>
        <v>Lower-Mid</v>
      </c>
    </row>
    <row r="7643" spans="1:16" x14ac:dyDescent="0.35">
      <c r="A7643">
        <v>18424675</v>
      </c>
      <c r="B7643" t="s">
        <v>14834</v>
      </c>
      <c r="C7643">
        <v>1</v>
      </c>
      <c r="D7643" t="s">
        <v>13002</v>
      </c>
      <c r="E7643" t="s">
        <v>14835</v>
      </c>
      <c r="F7643" t="s">
        <v>13047</v>
      </c>
      <c r="G7643" t="s">
        <v>497</v>
      </c>
      <c r="H7643" t="s">
        <v>18</v>
      </c>
      <c r="I7643" t="s">
        <v>19</v>
      </c>
      <c r="J7643" t="s">
        <v>19</v>
      </c>
      <c r="K7643" t="s">
        <v>19</v>
      </c>
      <c r="L7643">
        <v>500</v>
      </c>
      <c r="M7643">
        <v>1</v>
      </c>
      <c r="N7643" s="1">
        <v>41635</v>
      </c>
      <c r="O7643" t="s">
        <v>19477</v>
      </c>
      <c r="P7643" t="str">
        <f t="shared" si="119"/>
        <v>Lower-Mid</v>
      </c>
    </row>
    <row r="7644" spans="1:16" x14ac:dyDescent="0.35">
      <c r="A7644">
        <v>18398459</v>
      </c>
      <c r="B7644" t="s">
        <v>14836</v>
      </c>
      <c r="C7644">
        <v>1</v>
      </c>
      <c r="D7644" t="s">
        <v>13002</v>
      </c>
      <c r="E7644" t="s">
        <v>13381</v>
      </c>
      <c r="F7644" t="s">
        <v>13312</v>
      </c>
      <c r="G7644" t="s">
        <v>541</v>
      </c>
      <c r="H7644" t="s">
        <v>18</v>
      </c>
      <c r="I7644" t="s">
        <v>19</v>
      </c>
      <c r="J7644" t="s">
        <v>19</v>
      </c>
      <c r="K7644" t="s">
        <v>19</v>
      </c>
      <c r="L7644">
        <v>500</v>
      </c>
      <c r="M7644">
        <v>3</v>
      </c>
      <c r="N7644" s="1">
        <v>42356</v>
      </c>
      <c r="O7644" t="s">
        <v>19477</v>
      </c>
      <c r="P7644" t="str">
        <f t="shared" si="119"/>
        <v>Lower-Mid</v>
      </c>
    </row>
    <row r="7645" spans="1:16" x14ac:dyDescent="0.35">
      <c r="A7645">
        <v>18430593</v>
      </c>
      <c r="B7645" t="s">
        <v>5592</v>
      </c>
      <c r="C7645">
        <v>1</v>
      </c>
      <c r="D7645" t="s">
        <v>13002</v>
      </c>
      <c r="E7645" t="s">
        <v>14837</v>
      </c>
      <c r="F7645" t="s">
        <v>13116</v>
      </c>
      <c r="G7645" t="s">
        <v>5594</v>
      </c>
      <c r="H7645" t="s">
        <v>18</v>
      </c>
      <c r="I7645" t="s">
        <v>19</v>
      </c>
      <c r="J7645" t="s">
        <v>25</v>
      </c>
      <c r="K7645" t="s">
        <v>19</v>
      </c>
      <c r="L7645">
        <v>500</v>
      </c>
      <c r="M7645">
        <v>3</v>
      </c>
      <c r="N7645" s="1">
        <v>41986</v>
      </c>
      <c r="O7645" t="s">
        <v>19477</v>
      </c>
      <c r="P7645" t="str">
        <f t="shared" si="119"/>
        <v>Lower-Mid</v>
      </c>
    </row>
    <row r="7646" spans="1:16" x14ac:dyDescent="0.35">
      <c r="A7646">
        <v>18489509</v>
      </c>
      <c r="B7646" t="s">
        <v>14838</v>
      </c>
      <c r="C7646">
        <v>1</v>
      </c>
      <c r="D7646" t="s">
        <v>13002</v>
      </c>
      <c r="E7646" t="s">
        <v>14839</v>
      </c>
      <c r="F7646" t="s">
        <v>13474</v>
      </c>
      <c r="G7646" t="s">
        <v>14840</v>
      </c>
      <c r="H7646" t="s">
        <v>18</v>
      </c>
      <c r="I7646" t="s">
        <v>19</v>
      </c>
      <c r="J7646" t="s">
        <v>25</v>
      </c>
      <c r="K7646" t="s">
        <v>19</v>
      </c>
      <c r="L7646">
        <v>500</v>
      </c>
      <c r="M7646">
        <v>3</v>
      </c>
      <c r="N7646" s="1">
        <v>40540</v>
      </c>
      <c r="O7646" t="s">
        <v>19477</v>
      </c>
      <c r="P7646" t="str">
        <f t="shared" si="119"/>
        <v>Lower-Mid</v>
      </c>
    </row>
    <row r="7647" spans="1:16" x14ac:dyDescent="0.35">
      <c r="A7647">
        <v>18454463</v>
      </c>
      <c r="B7647" t="s">
        <v>14841</v>
      </c>
      <c r="C7647">
        <v>1</v>
      </c>
      <c r="D7647" t="s">
        <v>13002</v>
      </c>
      <c r="E7647" t="s">
        <v>14842</v>
      </c>
      <c r="F7647" t="s">
        <v>13119</v>
      </c>
      <c r="G7647" t="s">
        <v>3549</v>
      </c>
      <c r="H7647" t="s">
        <v>18</v>
      </c>
      <c r="I7647" t="s">
        <v>19</v>
      </c>
      <c r="J7647" t="s">
        <v>25</v>
      </c>
      <c r="K7647" t="s">
        <v>19</v>
      </c>
      <c r="L7647">
        <v>500</v>
      </c>
      <c r="M7647">
        <v>4</v>
      </c>
      <c r="N7647" s="1">
        <v>40880</v>
      </c>
      <c r="O7647" t="s">
        <v>19477</v>
      </c>
      <c r="P7647" t="str">
        <f t="shared" si="119"/>
        <v>Lower-Mid</v>
      </c>
    </row>
    <row r="7648" spans="1:16" x14ac:dyDescent="0.35">
      <c r="A7648">
        <v>18277218</v>
      </c>
      <c r="B7648" t="s">
        <v>14843</v>
      </c>
      <c r="C7648">
        <v>1</v>
      </c>
      <c r="D7648" t="s">
        <v>13002</v>
      </c>
      <c r="E7648" t="s">
        <v>14844</v>
      </c>
      <c r="F7648" t="s">
        <v>13222</v>
      </c>
      <c r="G7648" t="s">
        <v>497</v>
      </c>
      <c r="H7648" t="s">
        <v>18</v>
      </c>
      <c r="I7648" t="s">
        <v>19</v>
      </c>
      <c r="J7648" t="s">
        <v>19</v>
      </c>
      <c r="K7648" t="s">
        <v>19</v>
      </c>
      <c r="L7648">
        <v>500</v>
      </c>
      <c r="M7648">
        <v>3</v>
      </c>
      <c r="N7648" s="1">
        <v>40878</v>
      </c>
      <c r="O7648" t="s">
        <v>19477</v>
      </c>
      <c r="P7648" t="str">
        <f t="shared" si="119"/>
        <v>Lower-Mid</v>
      </c>
    </row>
    <row r="7649" spans="1:16" x14ac:dyDescent="0.35">
      <c r="A7649">
        <v>18478977</v>
      </c>
      <c r="B7649" t="s">
        <v>14845</v>
      </c>
      <c r="C7649">
        <v>1</v>
      </c>
      <c r="D7649" t="s">
        <v>13002</v>
      </c>
      <c r="E7649" t="s">
        <v>14846</v>
      </c>
      <c r="F7649" t="s">
        <v>13090</v>
      </c>
      <c r="G7649" t="s">
        <v>663</v>
      </c>
      <c r="H7649" t="s">
        <v>18</v>
      </c>
      <c r="I7649" t="s">
        <v>19</v>
      </c>
      <c r="J7649" t="s">
        <v>19</v>
      </c>
      <c r="K7649" t="s">
        <v>19</v>
      </c>
      <c r="L7649">
        <v>500</v>
      </c>
      <c r="M7649">
        <v>1</v>
      </c>
      <c r="N7649" s="1">
        <v>40524</v>
      </c>
      <c r="O7649" t="s">
        <v>19477</v>
      </c>
      <c r="P7649" t="str">
        <f t="shared" si="119"/>
        <v>Lower-Mid</v>
      </c>
    </row>
    <row r="7650" spans="1:16" x14ac:dyDescent="0.35">
      <c r="A7650">
        <v>18128892</v>
      </c>
      <c r="B7650" t="s">
        <v>14847</v>
      </c>
      <c r="C7650">
        <v>1</v>
      </c>
      <c r="D7650" t="s">
        <v>13002</v>
      </c>
      <c r="E7650" t="s">
        <v>14848</v>
      </c>
      <c r="F7650" t="s">
        <v>13093</v>
      </c>
      <c r="G7650" t="s">
        <v>513</v>
      </c>
      <c r="H7650" t="s">
        <v>18</v>
      </c>
      <c r="I7650" t="s">
        <v>19</v>
      </c>
      <c r="J7650" t="s">
        <v>25</v>
      </c>
      <c r="K7650" t="s">
        <v>19</v>
      </c>
      <c r="L7650">
        <v>500</v>
      </c>
      <c r="M7650">
        <v>3</v>
      </c>
      <c r="N7650" s="1">
        <v>41625</v>
      </c>
      <c r="O7650" t="s">
        <v>19477</v>
      </c>
      <c r="P7650" t="str">
        <f t="shared" si="119"/>
        <v>Lower-Mid</v>
      </c>
    </row>
    <row r="7651" spans="1:16" x14ac:dyDescent="0.35">
      <c r="A7651">
        <v>18423877</v>
      </c>
      <c r="B7651" t="s">
        <v>1385</v>
      </c>
      <c r="C7651">
        <v>1</v>
      </c>
      <c r="D7651" t="s">
        <v>13002</v>
      </c>
      <c r="E7651" t="s">
        <v>13431</v>
      </c>
      <c r="F7651" t="s">
        <v>13093</v>
      </c>
      <c r="G7651" t="s">
        <v>469</v>
      </c>
      <c r="H7651" t="s">
        <v>18</v>
      </c>
      <c r="I7651" t="s">
        <v>19</v>
      </c>
      <c r="J7651" t="s">
        <v>19</v>
      </c>
      <c r="K7651" t="s">
        <v>19</v>
      </c>
      <c r="L7651">
        <v>500</v>
      </c>
      <c r="M7651">
        <v>1</v>
      </c>
      <c r="N7651" s="1">
        <v>40879</v>
      </c>
      <c r="O7651" t="s">
        <v>19477</v>
      </c>
      <c r="P7651" t="str">
        <f t="shared" si="119"/>
        <v>Lower-Mid</v>
      </c>
    </row>
    <row r="7652" spans="1:16" x14ac:dyDescent="0.35">
      <c r="A7652">
        <v>18435296</v>
      </c>
      <c r="B7652" t="s">
        <v>14849</v>
      </c>
      <c r="C7652">
        <v>1</v>
      </c>
      <c r="D7652" t="s">
        <v>13002</v>
      </c>
      <c r="E7652" t="s">
        <v>14850</v>
      </c>
      <c r="F7652" t="s">
        <v>13070</v>
      </c>
      <c r="G7652" t="s">
        <v>14851</v>
      </c>
      <c r="H7652" t="s">
        <v>18</v>
      </c>
      <c r="I7652" t="s">
        <v>19</v>
      </c>
      <c r="J7652" t="s">
        <v>19</v>
      </c>
      <c r="K7652" t="s">
        <v>19</v>
      </c>
      <c r="L7652">
        <v>500</v>
      </c>
      <c r="M7652">
        <v>3</v>
      </c>
      <c r="N7652" s="1">
        <v>43461</v>
      </c>
      <c r="O7652" t="s">
        <v>19477</v>
      </c>
      <c r="P7652" t="str">
        <f t="shared" si="119"/>
        <v>Lower-Mid</v>
      </c>
    </row>
    <row r="7653" spans="1:16" x14ac:dyDescent="0.35">
      <c r="A7653">
        <v>18416867</v>
      </c>
      <c r="B7653" t="s">
        <v>14744</v>
      </c>
      <c r="C7653">
        <v>1</v>
      </c>
      <c r="D7653" t="s">
        <v>13002</v>
      </c>
      <c r="E7653" t="s">
        <v>14852</v>
      </c>
      <c r="F7653" t="s">
        <v>13070</v>
      </c>
      <c r="G7653" t="s">
        <v>442</v>
      </c>
      <c r="H7653" t="s">
        <v>18</v>
      </c>
      <c r="I7653" t="s">
        <v>19</v>
      </c>
      <c r="J7653" t="s">
        <v>19</v>
      </c>
      <c r="K7653" t="s">
        <v>19</v>
      </c>
      <c r="L7653">
        <v>500</v>
      </c>
      <c r="M7653">
        <v>3</v>
      </c>
      <c r="N7653" s="1">
        <v>41258</v>
      </c>
      <c r="O7653" t="s">
        <v>19477</v>
      </c>
      <c r="P7653" t="str">
        <f t="shared" si="119"/>
        <v>Lower-Mid</v>
      </c>
    </row>
    <row r="7654" spans="1:16" x14ac:dyDescent="0.35">
      <c r="A7654">
        <v>312777</v>
      </c>
      <c r="B7654" t="s">
        <v>14853</v>
      </c>
      <c r="C7654">
        <v>1</v>
      </c>
      <c r="D7654" t="s">
        <v>13002</v>
      </c>
      <c r="E7654" t="s">
        <v>14854</v>
      </c>
      <c r="F7654" t="s">
        <v>13027</v>
      </c>
      <c r="G7654" t="s">
        <v>419</v>
      </c>
      <c r="H7654" t="s">
        <v>18</v>
      </c>
      <c r="I7654" t="s">
        <v>19</v>
      </c>
      <c r="J7654" t="s">
        <v>19</v>
      </c>
      <c r="K7654" t="s">
        <v>19</v>
      </c>
      <c r="L7654">
        <v>500</v>
      </c>
      <c r="M7654">
        <v>3</v>
      </c>
      <c r="N7654" s="1">
        <v>41618</v>
      </c>
      <c r="O7654" t="s">
        <v>19477</v>
      </c>
      <c r="P7654" t="str">
        <f t="shared" si="119"/>
        <v>Lower-Mid</v>
      </c>
    </row>
    <row r="7655" spans="1:16" x14ac:dyDescent="0.35">
      <c r="A7655">
        <v>4482</v>
      </c>
      <c r="B7655" t="s">
        <v>5609</v>
      </c>
      <c r="C7655">
        <v>1</v>
      </c>
      <c r="D7655" t="s">
        <v>13002</v>
      </c>
      <c r="E7655" t="s">
        <v>14855</v>
      </c>
      <c r="F7655" t="s">
        <v>13140</v>
      </c>
      <c r="G7655" t="s">
        <v>5611</v>
      </c>
      <c r="H7655" t="s">
        <v>18</v>
      </c>
      <c r="I7655" t="s">
        <v>19</v>
      </c>
      <c r="J7655" t="s">
        <v>25</v>
      </c>
      <c r="K7655" t="s">
        <v>19</v>
      </c>
      <c r="L7655">
        <v>500</v>
      </c>
      <c r="M7655">
        <v>3</v>
      </c>
      <c r="N7655" s="1">
        <v>41633</v>
      </c>
      <c r="O7655" t="s">
        <v>19477</v>
      </c>
      <c r="P7655" t="str">
        <f t="shared" si="119"/>
        <v>Lower-Mid</v>
      </c>
    </row>
    <row r="7656" spans="1:16" x14ac:dyDescent="0.35">
      <c r="A7656">
        <v>18322604</v>
      </c>
      <c r="B7656" t="s">
        <v>14856</v>
      </c>
      <c r="C7656">
        <v>1</v>
      </c>
      <c r="D7656" t="s">
        <v>13002</v>
      </c>
      <c r="E7656" t="s">
        <v>14857</v>
      </c>
      <c r="F7656" t="s">
        <v>13145</v>
      </c>
      <c r="G7656" t="s">
        <v>459</v>
      </c>
      <c r="H7656" t="s">
        <v>18</v>
      </c>
      <c r="I7656" t="s">
        <v>19</v>
      </c>
      <c r="J7656" t="s">
        <v>19</v>
      </c>
      <c r="K7656" t="s">
        <v>19</v>
      </c>
      <c r="L7656">
        <v>500</v>
      </c>
      <c r="M7656">
        <v>3</v>
      </c>
      <c r="N7656" s="1">
        <v>40502</v>
      </c>
      <c r="O7656" t="s">
        <v>19477</v>
      </c>
      <c r="P7656" t="str">
        <f t="shared" si="119"/>
        <v>Lower-Mid</v>
      </c>
    </row>
    <row r="7657" spans="1:16" x14ac:dyDescent="0.35">
      <c r="A7657">
        <v>313120</v>
      </c>
      <c r="B7657" t="s">
        <v>14858</v>
      </c>
      <c r="C7657">
        <v>1</v>
      </c>
      <c r="D7657" t="s">
        <v>13002</v>
      </c>
      <c r="E7657" t="s">
        <v>14859</v>
      </c>
      <c r="F7657" t="s">
        <v>13145</v>
      </c>
      <c r="G7657" t="s">
        <v>459</v>
      </c>
      <c r="H7657" t="s">
        <v>18</v>
      </c>
      <c r="I7657" t="s">
        <v>19</v>
      </c>
      <c r="J7657" t="s">
        <v>19</v>
      </c>
      <c r="K7657" t="s">
        <v>19</v>
      </c>
      <c r="L7657">
        <v>500</v>
      </c>
      <c r="M7657">
        <v>4</v>
      </c>
      <c r="N7657" s="1">
        <v>43425</v>
      </c>
      <c r="O7657" t="s">
        <v>19477</v>
      </c>
      <c r="P7657" t="str">
        <f t="shared" si="119"/>
        <v>Lower-Mid</v>
      </c>
    </row>
    <row r="7658" spans="1:16" x14ac:dyDescent="0.35">
      <c r="A7658">
        <v>18377925</v>
      </c>
      <c r="B7658" t="s">
        <v>14860</v>
      </c>
      <c r="C7658">
        <v>1</v>
      </c>
      <c r="D7658" t="s">
        <v>13002</v>
      </c>
      <c r="E7658" t="s">
        <v>14861</v>
      </c>
      <c r="F7658" t="s">
        <v>13145</v>
      </c>
      <c r="G7658" t="s">
        <v>422</v>
      </c>
      <c r="H7658" t="s">
        <v>18</v>
      </c>
      <c r="I7658" t="s">
        <v>19</v>
      </c>
      <c r="J7658" t="s">
        <v>19</v>
      </c>
      <c r="K7658" t="s">
        <v>19</v>
      </c>
      <c r="L7658">
        <v>500</v>
      </c>
      <c r="M7658">
        <v>1</v>
      </c>
      <c r="N7658" s="1">
        <v>42317</v>
      </c>
      <c r="O7658" t="s">
        <v>19477</v>
      </c>
      <c r="P7658" t="str">
        <f t="shared" si="119"/>
        <v>Lower-Mid</v>
      </c>
    </row>
    <row r="7659" spans="1:16" x14ac:dyDescent="0.35">
      <c r="A7659">
        <v>18440751</v>
      </c>
      <c r="B7659" t="s">
        <v>14862</v>
      </c>
      <c r="C7659">
        <v>1</v>
      </c>
      <c r="D7659" t="s">
        <v>13002</v>
      </c>
      <c r="E7659" t="s">
        <v>14863</v>
      </c>
      <c r="F7659" t="s">
        <v>13010</v>
      </c>
      <c r="G7659" t="s">
        <v>462</v>
      </c>
      <c r="H7659" t="s">
        <v>18</v>
      </c>
      <c r="I7659" t="s">
        <v>19</v>
      </c>
      <c r="J7659" t="s">
        <v>19</v>
      </c>
      <c r="K7659" t="s">
        <v>19</v>
      </c>
      <c r="L7659">
        <v>500</v>
      </c>
      <c r="M7659">
        <v>3</v>
      </c>
      <c r="N7659" s="1">
        <v>41586</v>
      </c>
      <c r="O7659" t="s">
        <v>19477</v>
      </c>
      <c r="P7659" t="str">
        <f t="shared" si="119"/>
        <v>Lower-Mid</v>
      </c>
    </row>
    <row r="7660" spans="1:16" x14ac:dyDescent="0.35">
      <c r="A7660">
        <v>307340</v>
      </c>
      <c r="B7660" t="s">
        <v>5609</v>
      </c>
      <c r="C7660">
        <v>1</v>
      </c>
      <c r="D7660" t="s">
        <v>13002</v>
      </c>
      <c r="E7660" t="s">
        <v>14864</v>
      </c>
      <c r="F7660" t="s">
        <v>13010</v>
      </c>
      <c r="G7660" t="s">
        <v>5611</v>
      </c>
      <c r="H7660" t="s">
        <v>18</v>
      </c>
      <c r="I7660" t="s">
        <v>19</v>
      </c>
      <c r="J7660" t="s">
        <v>19</v>
      </c>
      <c r="K7660" t="s">
        <v>19</v>
      </c>
      <c r="L7660">
        <v>500</v>
      </c>
      <c r="M7660">
        <v>2</v>
      </c>
      <c r="N7660" s="1">
        <v>41969</v>
      </c>
      <c r="O7660" t="s">
        <v>19477</v>
      </c>
      <c r="P7660" t="str">
        <f t="shared" si="119"/>
        <v>Lower-Mid</v>
      </c>
    </row>
    <row r="7661" spans="1:16" x14ac:dyDescent="0.35">
      <c r="A7661">
        <v>1070</v>
      </c>
      <c r="B7661" t="s">
        <v>5609</v>
      </c>
      <c r="C7661">
        <v>1</v>
      </c>
      <c r="D7661" t="s">
        <v>13002</v>
      </c>
      <c r="E7661" t="s">
        <v>14865</v>
      </c>
      <c r="F7661" t="s">
        <v>14431</v>
      </c>
      <c r="G7661" t="s">
        <v>5611</v>
      </c>
      <c r="H7661" t="s">
        <v>18</v>
      </c>
      <c r="I7661" t="s">
        <v>19</v>
      </c>
      <c r="J7661" t="s">
        <v>25</v>
      </c>
      <c r="K7661" t="s">
        <v>19</v>
      </c>
      <c r="L7661">
        <v>500</v>
      </c>
      <c r="M7661">
        <v>4</v>
      </c>
      <c r="N7661" s="1">
        <v>41964</v>
      </c>
      <c r="O7661" t="s">
        <v>19477</v>
      </c>
      <c r="P7661" t="str">
        <f t="shared" si="119"/>
        <v>Lower-Mid</v>
      </c>
    </row>
    <row r="7662" spans="1:16" x14ac:dyDescent="0.35">
      <c r="A7662">
        <v>18138415</v>
      </c>
      <c r="B7662" t="s">
        <v>14866</v>
      </c>
      <c r="C7662">
        <v>1</v>
      </c>
      <c r="D7662" t="s">
        <v>13002</v>
      </c>
      <c r="E7662" t="s">
        <v>14867</v>
      </c>
      <c r="F7662" t="s">
        <v>13811</v>
      </c>
      <c r="G7662" t="s">
        <v>494</v>
      </c>
      <c r="H7662" t="s">
        <v>18</v>
      </c>
      <c r="I7662" t="s">
        <v>19</v>
      </c>
      <c r="J7662" t="s">
        <v>25</v>
      </c>
      <c r="K7662" t="s">
        <v>19</v>
      </c>
      <c r="L7662">
        <v>500</v>
      </c>
      <c r="M7662">
        <v>3</v>
      </c>
      <c r="N7662" s="1">
        <v>42694</v>
      </c>
      <c r="O7662" t="s">
        <v>19477</v>
      </c>
      <c r="P7662" t="str">
        <f t="shared" si="119"/>
        <v>Lower-Mid</v>
      </c>
    </row>
    <row r="7663" spans="1:16" x14ac:dyDescent="0.35">
      <c r="A7663">
        <v>18432195</v>
      </c>
      <c r="B7663" t="s">
        <v>13380</v>
      </c>
      <c r="C7663">
        <v>1</v>
      </c>
      <c r="D7663" t="s">
        <v>13002</v>
      </c>
      <c r="E7663" t="s">
        <v>13321</v>
      </c>
      <c r="F7663" t="s">
        <v>13090</v>
      </c>
      <c r="G7663" t="s">
        <v>1416</v>
      </c>
      <c r="H7663" t="s">
        <v>18</v>
      </c>
      <c r="I7663" t="s">
        <v>19</v>
      </c>
      <c r="J7663" t="s">
        <v>25</v>
      </c>
      <c r="K7663" t="s">
        <v>19</v>
      </c>
      <c r="L7663">
        <v>500</v>
      </c>
      <c r="M7663">
        <v>4</v>
      </c>
      <c r="N7663" s="1">
        <v>43047</v>
      </c>
      <c r="O7663" t="s">
        <v>19477</v>
      </c>
      <c r="P7663" t="str">
        <f t="shared" si="119"/>
        <v>Lower-Mid</v>
      </c>
    </row>
    <row r="7664" spans="1:16" x14ac:dyDescent="0.35">
      <c r="A7664">
        <v>18274402</v>
      </c>
      <c r="B7664" t="s">
        <v>5714</v>
      </c>
      <c r="C7664">
        <v>1</v>
      </c>
      <c r="D7664" t="s">
        <v>13002</v>
      </c>
      <c r="E7664" t="s">
        <v>14868</v>
      </c>
      <c r="F7664" t="s">
        <v>13093</v>
      </c>
      <c r="G7664" t="s">
        <v>422</v>
      </c>
      <c r="H7664" t="s">
        <v>18</v>
      </c>
      <c r="I7664" t="s">
        <v>19</v>
      </c>
      <c r="J7664" t="s">
        <v>25</v>
      </c>
      <c r="K7664" t="s">
        <v>19</v>
      </c>
      <c r="L7664">
        <v>500</v>
      </c>
      <c r="M7664">
        <v>1</v>
      </c>
      <c r="N7664" s="1">
        <v>41965</v>
      </c>
      <c r="O7664" t="s">
        <v>19477</v>
      </c>
      <c r="P7664" t="str">
        <f t="shared" si="119"/>
        <v>Lower-Mid</v>
      </c>
    </row>
    <row r="7665" spans="1:16" x14ac:dyDescent="0.35">
      <c r="A7665">
        <v>447</v>
      </c>
      <c r="B7665" t="s">
        <v>14869</v>
      </c>
      <c r="C7665">
        <v>1</v>
      </c>
      <c r="D7665" t="s">
        <v>13002</v>
      </c>
      <c r="E7665" t="s">
        <v>14870</v>
      </c>
      <c r="F7665" t="s">
        <v>13140</v>
      </c>
      <c r="G7665" t="s">
        <v>17</v>
      </c>
      <c r="H7665" t="s">
        <v>18</v>
      </c>
      <c r="I7665" t="s">
        <v>19</v>
      </c>
      <c r="J7665" t="s">
        <v>19</v>
      </c>
      <c r="K7665" t="s">
        <v>19</v>
      </c>
      <c r="L7665">
        <v>500</v>
      </c>
      <c r="M7665">
        <v>3</v>
      </c>
      <c r="N7665" s="1">
        <v>43431</v>
      </c>
      <c r="O7665" t="s">
        <v>19477</v>
      </c>
      <c r="P7665" t="str">
        <f t="shared" si="119"/>
        <v>Lower-Mid</v>
      </c>
    </row>
    <row r="7666" spans="1:16" x14ac:dyDescent="0.35">
      <c r="A7666">
        <v>7932</v>
      </c>
      <c r="B7666" t="s">
        <v>5595</v>
      </c>
      <c r="C7666">
        <v>1</v>
      </c>
      <c r="D7666" t="s">
        <v>13002</v>
      </c>
      <c r="E7666" t="s">
        <v>13105</v>
      </c>
      <c r="F7666" t="s">
        <v>13106</v>
      </c>
      <c r="G7666" t="s">
        <v>5597</v>
      </c>
      <c r="H7666" t="s">
        <v>18</v>
      </c>
      <c r="I7666" t="s">
        <v>19</v>
      </c>
      <c r="J7666" t="s">
        <v>19</v>
      </c>
      <c r="K7666" t="s">
        <v>19</v>
      </c>
      <c r="L7666">
        <v>500</v>
      </c>
      <c r="M7666">
        <v>3</v>
      </c>
      <c r="N7666" s="1">
        <v>43423</v>
      </c>
      <c r="O7666" t="s">
        <v>19477</v>
      </c>
      <c r="P7666" t="str">
        <f t="shared" si="119"/>
        <v>Lower-Mid</v>
      </c>
    </row>
    <row r="7667" spans="1:16" x14ac:dyDescent="0.35">
      <c r="A7667">
        <v>18427249</v>
      </c>
      <c r="B7667" t="s">
        <v>14871</v>
      </c>
      <c r="C7667">
        <v>1</v>
      </c>
      <c r="D7667" t="s">
        <v>13002</v>
      </c>
      <c r="E7667" t="s">
        <v>14872</v>
      </c>
      <c r="F7667" t="s">
        <v>13312</v>
      </c>
      <c r="G7667" t="s">
        <v>1276</v>
      </c>
      <c r="H7667" t="s">
        <v>18</v>
      </c>
      <c r="I7667" t="s">
        <v>19</v>
      </c>
      <c r="J7667" t="s">
        <v>19</v>
      </c>
      <c r="K7667" t="s">
        <v>19</v>
      </c>
      <c r="L7667">
        <v>500</v>
      </c>
      <c r="M7667">
        <v>3</v>
      </c>
      <c r="N7667" s="1">
        <v>42647</v>
      </c>
      <c r="O7667" t="s">
        <v>19477</v>
      </c>
      <c r="P7667" t="str">
        <f t="shared" si="119"/>
        <v>Lower-Mid</v>
      </c>
    </row>
    <row r="7668" spans="1:16" x14ac:dyDescent="0.35">
      <c r="A7668">
        <v>309799</v>
      </c>
      <c r="B7668" t="s">
        <v>5783</v>
      </c>
      <c r="C7668">
        <v>1</v>
      </c>
      <c r="D7668" t="s">
        <v>13002</v>
      </c>
      <c r="E7668" t="s">
        <v>14873</v>
      </c>
      <c r="F7668" t="s">
        <v>13116</v>
      </c>
      <c r="G7668" t="s">
        <v>4177</v>
      </c>
      <c r="H7668" t="s">
        <v>18</v>
      </c>
      <c r="I7668" t="s">
        <v>19</v>
      </c>
      <c r="J7668" t="s">
        <v>25</v>
      </c>
      <c r="K7668" t="s">
        <v>19</v>
      </c>
      <c r="L7668">
        <v>500</v>
      </c>
      <c r="M7668">
        <v>4</v>
      </c>
      <c r="N7668" s="1">
        <v>40841</v>
      </c>
      <c r="O7668" t="s">
        <v>19477</v>
      </c>
      <c r="P7668" t="str">
        <f t="shared" si="119"/>
        <v>Lower-Mid</v>
      </c>
    </row>
    <row r="7669" spans="1:16" x14ac:dyDescent="0.35">
      <c r="A7669">
        <v>18228857</v>
      </c>
      <c r="B7669" t="s">
        <v>14853</v>
      </c>
      <c r="C7669">
        <v>1</v>
      </c>
      <c r="D7669" t="s">
        <v>13002</v>
      </c>
      <c r="E7669" t="s">
        <v>14874</v>
      </c>
      <c r="F7669" t="s">
        <v>11157</v>
      </c>
      <c r="G7669" t="s">
        <v>419</v>
      </c>
      <c r="H7669" t="s">
        <v>18</v>
      </c>
      <c r="I7669" t="s">
        <v>19</v>
      </c>
      <c r="J7669" t="s">
        <v>19</v>
      </c>
      <c r="K7669" t="s">
        <v>19</v>
      </c>
      <c r="L7669">
        <v>500</v>
      </c>
      <c r="M7669">
        <v>3</v>
      </c>
      <c r="N7669" s="1">
        <v>41573</v>
      </c>
      <c r="O7669" t="s">
        <v>19477</v>
      </c>
      <c r="P7669" t="str">
        <f t="shared" si="119"/>
        <v>Lower-Mid</v>
      </c>
    </row>
    <row r="7670" spans="1:16" x14ac:dyDescent="0.35">
      <c r="A7670">
        <v>308441</v>
      </c>
      <c r="B7670" t="s">
        <v>11734</v>
      </c>
      <c r="C7670">
        <v>1</v>
      </c>
      <c r="D7670" t="s">
        <v>13002</v>
      </c>
      <c r="E7670" t="s">
        <v>14875</v>
      </c>
      <c r="F7670" t="s">
        <v>11162</v>
      </c>
      <c r="G7670" t="s">
        <v>422</v>
      </c>
      <c r="H7670" t="s">
        <v>18</v>
      </c>
      <c r="I7670" t="s">
        <v>19</v>
      </c>
      <c r="J7670" t="s">
        <v>25</v>
      </c>
      <c r="K7670" t="s">
        <v>19</v>
      </c>
      <c r="L7670">
        <v>500</v>
      </c>
      <c r="M7670">
        <v>2</v>
      </c>
      <c r="N7670" s="1">
        <v>42304</v>
      </c>
      <c r="O7670" t="s">
        <v>19477</v>
      </c>
      <c r="P7670" t="str">
        <f t="shared" si="119"/>
        <v>Lower-Mid</v>
      </c>
    </row>
    <row r="7671" spans="1:16" x14ac:dyDescent="0.35">
      <c r="A7671">
        <v>311622</v>
      </c>
      <c r="B7671" t="s">
        <v>5606</v>
      </c>
      <c r="C7671">
        <v>1</v>
      </c>
      <c r="D7671" t="s">
        <v>13002</v>
      </c>
      <c r="E7671" t="s">
        <v>14876</v>
      </c>
      <c r="F7671" t="s">
        <v>13093</v>
      </c>
      <c r="G7671" t="s">
        <v>4390</v>
      </c>
      <c r="H7671" t="s">
        <v>18</v>
      </c>
      <c r="I7671" t="s">
        <v>19</v>
      </c>
      <c r="J7671" t="s">
        <v>25</v>
      </c>
      <c r="K7671" t="s">
        <v>19</v>
      </c>
      <c r="L7671">
        <v>500</v>
      </c>
      <c r="M7671">
        <v>3</v>
      </c>
      <c r="N7671" s="1">
        <v>42301</v>
      </c>
      <c r="O7671" t="s">
        <v>19477</v>
      </c>
      <c r="P7671" t="str">
        <f t="shared" si="119"/>
        <v>Lower-Mid</v>
      </c>
    </row>
    <row r="7672" spans="1:16" x14ac:dyDescent="0.35">
      <c r="A7672">
        <v>18423127</v>
      </c>
      <c r="B7672" t="s">
        <v>14877</v>
      </c>
      <c r="C7672">
        <v>1</v>
      </c>
      <c r="D7672" t="s">
        <v>13002</v>
      </c>
      <c r="E7672" t="s">
        <v>14878</v>
      </c>
      <c r="F7672" t="s">
        <v>13027</v>
      </c>
      <c r="G7672" t="s">
        <v>610</v>
      </c>
      <c r="H7672" t="s">
        <v>18</v>
      </c>
      <c r="I7672" t="s">
        <v>19</v>
      </c>
      <c r="J7672" t="s">
        <v>19</v>
      </c>
      <c r="K7672" t="s">
        <v>19</v>
      </c>
      <c r="L7672">
        <v>500</v>
      </c>
      <c r="M7672">
        <v>3</v>
      </c>
      <c r="N7672" s="1">
        <v>43385</v>
      </c>
      <c r="O7672" t="s">
        <v>19477</v>
      </c>
      <c r="P7672" t="str">
        <f t="shared" si="119"/>
        <v>Lower-Mid</v>
      </c>
    </row>
    <row r="7673" spans="1:16" x14ac:dyDescent="0.35">
      <c r="A7673">
        <v>18037826</v>
      </c>
      <c r="B7673" t="s">
        <v>5047</v>
      </c>
      <c r="C7673">
        <v>1</v>
      </c>
      <c r="D7673" t="s">
        <v>14879</v>
      </c>
      <c r="E7673" t="s">
        <v>14880</v>
      </c>
      <c r="F7673" t="s">
        <v>14881</v>
      </c>
      <c r="G7673" t="s">
        <v>419</v>
      </c>
      <c r="H7673" t="s">
        <v>18</v>
      </c>
      <c r="I7673" t="s">
        <v>19</v>
      </c>
      <c r="J7673" t="s">
        <v>25</v>
      </c>
      <c r="K7673" t="s">
        <v>19</v>
      </c>
      <c r="L7673">
        <v>600</v>
      </c>
      <c r="M7673">
        <v>3</v>
      </c>
      <c r="N7673" s="1">
        <v>41893</v>
      </c>
      <c r="O7673" t="s">
        <v>19477</v>
      </c>
      <c r="P7673" t="str">
        <f t="shared" si="119"/>
        <v>Lower-Mid</v>
      </c>
    </row>
    <row r="7674" spans="1:16" x14ac:dyDescent="0.35">
      <c r="A7674">
        <v>4931</v>
      </c>
      <c r="B7674" t="s">
        <v>4889</v>
      </c>
      <c r="C7674">
        <v>1</v>
      </c>
      <c r="D7674" t="s">
        <v>14879</v>
      </c>
      <c r="E7674" t="s">
        <v>14882</v>
      </c>
      <c r="F7674" t="s">
        <v>14881</v>
      </c>
      <c r="G7674" t="s">
        <v>14883</v>
      </c>
      <c r="H7674" t="s">
        <v>18</v>
      </c>
      <c r="I7674" t="s">
        <v>19</v>
      </c>
      <c r="J7674" t="s">
        <v>19</v>
      </c>
      <c r="K7674" t="s">
        <v>19</v>
      </c>
      <c r="L7674">
        <v>700</v>
      </c>
      <c r="M7674">
        <v>3</v>
      </c>
      <c r="N7674" s="1">
        <v>40808</v>
      </c>
      <c r="O7674" t="s">
        <v>19477</v>
      </c>
      <c r="P7674" t="str">
        <f t="shared" si="119"/>
        <v>Lower-Mid</v>
      </c>
    </row>
    <row r="7675" spans="1:16" x14ac:dyDescent="0.35">
      <c r="A7675">
        <v>18471268</v>
      </c>
      <c r="B7675" t="s">
        <v>14884</v>
      </c>
      <c r="C7675">
        <v>1</v>
      </c>
      <c r="D7675" t="s">
        <v>14879</v>
      </c>
      <c r="E7675" t="s">
        <v>14885</v>
      </c>
      <c r="F7675" t="s">
        <v>14881</v>
      </c>
      <c r="G7675" t="s">
        <v>647</v>
      </c>
      <c r="H7675" t="s">
        <v>18</v>
      </c>
      <c r="I7675" t="s">
        <v>19</v>
      </c>
      <c r="J7675" t="s">
        <v>19</v>
      </c>
      <c r="K7675" t="s">
        <v>19</v>
      </c>
      <c r="L7675">
        <v>300</v>
      </c>
      <c r="M7675">
        <v>1</v>
      </c>
      <c r="N7675" s="1">
        <v>41175</v>
      </c>
      <c r="O7675" t="s">
        <v>19477</v>
      </c>
      <c r="P7675" t="str">
        <f t="shared" si="119"/>
        <v>Low</v>
      </c>
    </row>
    <row r="7676" spans="1:16" x14ac:dyDescent="0.35">
      <c r="A7676">
        <v>309558</v>
      </c>
      <c r="B7676" t="s">
        <v>4293</v>
      </c>
      <c r="C7676">
        <v>1</v>
      </c>
      <c r="D7676" t="s">
        <v>14879</v>
      </c>
      <c r="E7676" t="s">
        <v>14886</v>
      </c>
      <c r="F7676" t="s">
        <v>14887</v>
      </c>
      <c r="G7676" t="s">
        <v>885</v>
      </c>
      <c r="H7676" t="s">
        <v>18</v>
      </c>
      <c r="I7676" t="s">
        <v>19</v>
      </c>
      <c r="J7676" t="s">
        <v>25</v>
      </c>
      <c r="K7676" t="s">
        <v>19</v>
      </c>
      <c r="L7676">
        <v>800</v>
      </c>
      <c r="M7676">
        <v>3</v>
      </c>
      <c r="N7676" s="1">
        <v>41154</v>
      </c>
      <c r="O7676" t="s">
        <v>19477</v>
      </c>
      <c r="P7676" t="str">
        <f t="shared" si="119"/>
        <v>Lower-Mid</v>
      </c>
    </row>
    <row r="7677" spans="1:16" x14ac:dyDescent="0.35">
      <c r="A7677">
        <v>8153</v>
      </c>
      <c r="B7677" t="s">
        <v>14888</v>
      </c>
      <c r="C7677">
        <v>1</v>
      </c>
      <c r="D7677" t="s">
        <v>14879</v>
      </c>
      <c r="E7677" t="s">
        <v>14889</v>
      </c>
      <c r="F7677" t="s">
        <v>14890</v>
      </c>
      <c r="G7677" t="s">
        <v>4452</v>
      </c>
      <c r="H7677" t="s">
        <v>18</v>
      </c>
      <c r="I7677" t="s">
        <v>19</v>
      </c>
      <c r="J7677" t="s">
        <v>19</v>
      </c>
      <c r="K7677" t="s">
        <v>19</v>
      </c>
      <c r="L7677">
        <v>500</v>
      </c>
      <c r="M7677">
        <v>3</v>
      </c>
      <c r="N7677" s="1">
        <v>40794</v>
      </c>
      <c r="O7677" t="s">
        <v>19477</v>
      </c>
      <c r="P7677" t="str">
        <f t="shared" si="119"/>
        <v>Lower-Mid</v>
      </c>
    </row>
    <row r="7678" spans="1:16" x14ac:dyDescent="0.35">
      <c r="A7678">
        <v>18082235</v>
      </c>
      <c r="B7678" t="s">
        <v>14891</v>
      </c>
      <c r="C7678">
        <v>1</v>
      </c>
      <c r="D7678" t="s">
        <v>14879</v>
      </c>
      <c r="E7678" t="s">
        <v>14892</v>
      </c>
      <c r="F7678" t="s">
        <v>11011</v>
      </c>
      <c r="G7678" t="s">
        <v>610</v>
      </c>
      <c r="H7678" t="s">
        <v>18</v>
      </c>
      <c r="I7678" t="s">
        <v>19</v>
      </c>
      <c r="J7678" t="s">
        <v>19</v>
      </c>
      <c r="K7678" t="s">
        <v>19</v>
      </c>
      <c r="L7678">
        <v>400</v>
      </c>
      <c r="M7678">
        <v>3</v>
      </c>
      <c r="N7678" s="1">
        <v>41543</v>
      </c>
      <c r="O7678" t="s">
        <v>19477</v>
      </c>
      <c r="P7678" t="str">
        <f t="shared" si="119"/>
        <v>Low</v>
      </c>
    </row>
    <row r="7679" spans="1:16" x14ac:dyDescent="0.35">
      <c r="A7679">
        <v>303267</v>
      </c>
      <c r="B7679" t="s">
        <v>1303</v>
      </c>
      <c r="C7679">
        <v>1</v>
      </c>
      <c r="D7679" t="s">
        <v>14879</v>
      </c>
      <c r="E7679" t="s">
        <v>14893</v>
      </c>
      <c r="F7679" t="s">
        <v>11011</v>
      </c>
      <c r="G7679" t="s">
        <v>1174</v>
      </c>
      <c r="H7679" t="s">
        <v>18</v>
      </c>
      <c r="I7679" t="s">
        <v>19</v>
      </c>
      <c r="J7679" t="s">
        <v>19</v>
      </c>
      <c r="K7679" t="s">
        <v>19</v>
      </c>
      <c r="L7679">
        <v>300</v>
      </c>
      <c r="M7679">
        <v>3</v>
      </c>
      <c r="N7679" s="1">
        <v>42992</v>
      </c>
      <c r="O7679" t="s">
        <v>19477</v>
      </c>
      <c r="P7679" t="str">
        <f t="shared" si="119"/>
        <v>Low</v>
      </c>
    </row>
    <row r="7680" spans="1:16" x14ac:dyDescent="0.35">
      <c r="A7680">
        <v>7471</v>
      </c>
      <c r="B7680" t="s">
        <v>14894</v>
      </c>
      <c r="C7680">
        <v>1</v>
      </c>
      <c r="D7680" t="s">
        <v>14879</v>
      </c>
      <c r="E7680" t="s">
        <v>14895</v>
      </c>
      <c r="F7680" t="s">
        <v>11011</v>
      </c>
      <c r="G7680" t="s">
        <v>523</v>
      </c>
      <c r="H7680" t="s">
        <v>18</v>
      </c>
      <c r="I7680" t="s">
        <v>19</v>
      </c>
      <c r="J7680" t="s">
        <v>19</v>
      </c>
      <c r="K7680" t="s">
        <v>19</v>
      </c>
      <c r="L7680">
        <v>1000</v>
      </c>
      <c r="M7680">
        <v>4</v>
      </c>
      <c r="N7680" s="1">
        <v>42262</v>
      </c>
      <c r="O7680" t="s">
        <v>19477</v>
      </c>
      <c r="P7680" t="str">
        <f t="shared" si="119"/>
        <v>Mid</v>
      </c>
    </row>
    <row r="7681" spans="1:16" x14ac:dyDescent="0.35">
      <c r="A7681">
        <v>6161</v>
      </c>
      <c r="B7681" t="s">
        <v>14896</v>
      </c>
      <c r="C7681">
        <v>1</v>
      </c>
      <c r="D7681" t="s">
        <v>14879</v>
      </c>
      <c r="E7681" t="s">
        <v>14897</v>
      </c>
      <c r="F7681" t="s">
        <v>11011</v>
      </c>
      <c r="G7681" t="s">
        <v>632</v>
      </c>
      <c r="H7681" t="s">
        <v>18</v>
      </c>
      <c r="I7681" t="s">
        <v>19</v>
      </c>
      <c r="J7681" t="s">
        <v>19</v>
      </c>
      <c r="K7681" t="s">
        <v>19</v>
      </c>
      <c r="L7681">
        <v>400</v>
      </c>
      <c r="M7681">
        <v>4</v>
      </c>
      <c r="N7681" s="1">
        <v>41531</v>
      </c>
      <c r="O7681" t="s">
        <v>19477</v>
      </c>
      <c r="P7681" t="str">
        <f t="shared" si="119"/>
        <v>Low</v>
      </c>
    </row>
    <row r="7682" spans="1:16" x14ac:dyDescent="0.35">
      <c r="A7682">
        <v>18466407</v>
      </c>
      <c r="B7682" t="s">
        <v>14898</v>
      </c>
      <c r="C7682">
        <v>1</v>
      </c>
      <c r="D7682" t="s">
        <v>14879</v>
      </c>
      <c r="E7682" t="s">
        <v>14899</v>
      </c>
      <c r="F7682" t="s">
        <v>13303</v>
      </c>
      <c r="G7682" t="s">
        <v>459</v>
      </c>
      <c r="H7682" t="s">
        <v>18</v>
      </c>
      <c r="I7682" t="s">
        <v>19</v>
      </c>
      <c r="J7682" t="s">
        <v>19</v>
      </c>
      <c r="K7682" t="s">
        <v>19</v>
      </c>
      <c r="L7682">
        <v>500</v>
      </c>
      <c r="M7682">
        <v>1</v>
      </c>
      <c r="N7682" s="1">
        <v>41164</v>
      </c>
      <c r="O7682" t="s">
        <v>19477</v>
      </c>
      <c r="P7682" t="str">
        <f t="shared" ref="P7682:P7745" si="120">IF(L7682&lt;500, "Low",
 IF(L7682&lt;1000, "Lower-Mid",
 IF(L7682&lt;2000, "Mid",
 IF(L7682&lt;3000, "Upper-Mid", "High"))))</f>
        <v>Lower-Mid</v>
      </c>
    </row>
    <row r="7683" spans="1:16" x14ac:dyDescent="0.35">
      <c r="A7683">
        <v>18303717</v>
      </c>
      <c r="B7683" t="s">
        <v>14900</v>
      </c>
      <c r="C7683">
        <v>1</v>
      </c>
      <c r="D7683" t="s">
        <v>14879</v>
      </c>
      <c r="E7683" t="s">
        <v>14901</v>
      </c>
      <c r="F7683" t="s">
        <v>11014</v>
      </c>
      <c r="G7683" t="s">
        <v>439</v>
      </c>
      <c r="H7683" t="s">
        <v>18</v>
      </c>
      <c r="I7683" t="s">
        <v>19</v>
      </c>
      <c r="J7683" t="s">
        <v>19</v>
      </c>
      <c r="K7683" t="s">
        <v>19</v>
      </c>
      <c r="L7683">
        <v>500</v>
      </c>
      <c r="M7683">
        <v>3</v>
      </c>
      <c r="N7683" s="1">
        <v>41534</v>
      </c>
      <c r="O7683" t="s">
        <v>19477</v>
      </c>
      <c r="P7683" t="str">
        <f t="shared" si="120"/>
        <v>Lower-Mid</v>
      </c>
    </row>
    <row r="7684" spans="1:16" x14ac:dyDescent="0.35">
      <c r="A7684">
        <v>304004</v>
      </c>
      <c r="B7684" t="s">
        <v>14902</v>
      </c>
      <c r="C7684">
        <v>1</v>
      </c>
      <c r="D7684" t="s">
        <v>14879</v>
      </c>
      <c r="E7684" t="s">
        <v>14903</v>
      </c>
      <c r="F7684" t="s">
        <v>11014</v>
      </c>
      <c r="G7684" t="s">
        <v>513</v>
      </c>
      <c r="H7684" t="s">
        <v>18</v>
      </c>
      <c r="I7684" t="s">
        <v>19</v>
      </c>
      <c r="J7684" t="s">
        <v>25</v>
      </c>
      <c r="K7684" t="s">
        <v>19</v>
      </c>
      <c r="L7684">
        <v>700</v>
      </c>
      <c r="M7684">
        <v>3</v>
      </c>
      <c r="N7684" s="1">
        <v>40813</v>
      </c>
      <c r="O7684" t="s">
        <v>19477</v>
      </c>
      <c r="P7684" t="str">
        <f t="shared" si="120"/>
        <v>Lower-Mid</v>
      </c>
    </row>
    <row r="7685" spans="1:16" x14ac:dyDescent="0.35">
      <c r="A7685">
        <v>18439547</v>
      </c>
      <c r="B7685" t="s">
        <v>14904</v>
      </c>
      <c r="C7685">
        <v>1</v>
      </c>
      <c r="D7685" t="s">
        <v>14879</v>
      </c>
      <c r="E7685" t="s">
        <v>14905</v>
      </c>
      <c r="F7685" t="s">
        <v>11140</v>
      </c>
      <c r="G7685" t="s">
        <v>17</v>
      </c>
      <c r="H7685" t="s">
        <v>18</v>
      </c>
      <c r="I7685" t="s">
        <v>19</v>
      </c>
      <c r="J7685" t="s">
        <v>19</v>
      </c>
      <c r="K7685" t="s">
        <v>19</v>
      </c>
      <c r="L7685">
        <v>200</v>
      </c>
      <c r="M7685">
        <v>1</v>
      </c>
      <c r="N7685" s="1">
        <v>40790</v>
      </c>
      <c r="O7685" t="s">
        <v>19477</v>
      </c>
      <c r="P7685" t="str">
        <f t="shared" si="120"/>
        <v>Low</v>
      </c>
    </row>
    <row r="7686" spans="1:16" x14ac:dyDescent="0.35">
      <c r="A7686">
        <v>18469937</v>
      </c>
      <c r="B7686" t="s">
        <v>14906</v>
      </c>
      <c r="C7686">
        <v>1</v>
      </c>
      <c r="D7686" t="s">
        <v>14879</v>
      </c>
      <c r="E7686" t="s">
        <v>14907</v>
      </c>
      <c r="F7686" t="s">
        <v>11140</v>
      </c>
      <c r="G7686" t="s">
        <v>1001</v>
      </c>
      <c r="H7686" t="s">
        <v>18</v>
      </c>
      <c r="I7686" t="s">
        <v>19</v>
      </c>
      <c r="J7686" t="s">
        <v>19</v>
      </c>
      <c r="K7686" t="s">
        <v>19</v>
      </c>
      <c r="L7686">
        <v>100</v>
      </c>
      <c r="M7686">
        <v>1</v>
      </c>
      <c r="N7686" s="1">
        <v>41543</v>
      </c>
      <c r="O7686" t="s">
        <v>19477</v>
      </c>
      <c r="P7686" t="str">
        <f t="shared" si="120"/>
        <v>Low</v>
      </c>
    </row>
    <row r="7687" spans="1:16" x14ac:dyDescent="0.35">
      <c r="A7687">
        <v>18380284</v>
      </c>
      <c r="B7687" t="s">
        <v>14908</v>
      </c>
      <c r="C7687">
        <v>1</v>
      </c>
      <c r="D7687" t="s">
        <v>14879</v>
      </c>
      <c r="E7687" t="s">
        <v>14909</v>
      </c>
      <c r="F7687" t="s">
        <v>11153</v>
      </c>
      <c r="G7687" t="s">
        <v>523</v>
      </c>
      <c r="H7687" t="s">
        <v>18</v>
      </c>
      <c r="I7687" t="s">
        <v>19</v>
      </c>
      <c r="J7687" t="s">
        <v>19</v>
      </c>
      <c r="K7687" t="s">
        <v>19</v>
      </c>
      <c r="L7687">
        <v>350</v>
      </c>
      <c r="M7687">
        <v>1</v>
      </c>
      <c r="N7687" s="1">
        <v>42249</v>
      </c>
      <c r="O7687" t="s">
        <v>19477</v>
      </c>
      <c r="P7687" t="str">
        <f t="shared" si="120"/>
        <v>Low</v>
      </c>
    </row>
    <row r="7688" spans="1:16" x14ac:dyDescent="0.35">
      <c r="A7688">
        <v>18433895</v>
      </c>
      <c r="B7688" t="s">
        <v>14910</v>
      </c>
      <c r="C7688">
        <v>1</v>
      </c>
      <c r="D7688" t="s">
        <v>14879</v>
      </c>
      <c r="E7688" t="s">
        <v>14911</v>
      </c>
      <c r="F7688" t="s">
        <v>13119</v>
      </c>
      <c r="G7688" t="s">
        <v>442</v>
      </c>
      <c r="H7688" t="s">
        <v>18</v>
      </c>
      <c r="I7688" t="s">
        <v>19</v>
      </c>
      <c r="J7688" t="s">
        <v>19</v>
      </c>
      <c r="K7688" t="s">
        <v>19</v>
      </c>
      <c r="L7688">
        <v>500</v>
      </c>
      <c r="M7688">
        <v>3</v>
      </c>
      <c r="N7688" s="1">
        <v>40443</v>
      </c>
      <c r="O7688" t="s">
        <v>19477</v>
      </c>
      <c r="P7688" t="str">
        <f t="shared" si="120"/>
        <v>Lower-Mid</v>
      </c>
    </row>
    <row r="7689" spans="1:16" x14ac:dyDescent="0.35">
      <c r="A7689">
        <v>18277177</v>
      </c>
      <c r="B7689" t="s">
        <v>14912</v>
      </c>
      <c r="C7689">
        <v>1</v>
      </c>
      <c r="D7689" t="s">
        <v>14879</v>
      </c>
      <c r="E7689" t="s">
        <v>14913</v>
      </c>
      <c r="F7689" t="s">
        <v>12396</v>
      </c>
      <c r="G7689" t="s">
        <v>14914</v>
      </c>
      <c r="H7689" t="s">
        <v>18</v>
      </c>
      <c r="I7689" t="s">
        <v>19</v>
      </c>
      <c r="J7689" t="s">
        <v>19</v>
      </c>
      <c r="K7689" t="s">
        <v>19</v>
      </c>
      <c r="L7689">
        <v>100</v>
      </c>
      <c r="M7689">
        <v>1</v>
      </c>
      <c r="N7689" s="1">
        <v>40444</v>
      </c>
      <c r="O7689" t="s">
        <v>19477</v>
      </c>
      <c r="P7689" t="str">
        <f t="shared" si="120"/>
        <v>Low</v>
      </c>
    </row>
    <row r="7690" spans="1:16" x14ac:dyDescent="0.35">
      <c r="A7690">
        <v>305618</v>
      </c>
      <c r="B7690" t="s">
        <v>2682</v>
      </c>
      <c r="C7690">
        <v>1</v>
      </c>
      <c r="D7690" t="s">
        <v>14879</v>
      </c>
      <c r="E7690" t="s">
        <v>14915</v>
      </c>
      <c r="F7690" t="s">
        <v>14916</v>
      </c>
      <c r="G7690" t="s">
        <v>419</v>
      </c>
      <c r="H7690" t="s">
        <v>18</v>
      </c>
      <c r="I7690" t="s">
        <v>19</v>
      </c>
      <c r="J7690" t="s">
        <v>25</v>
      </c>
      <c r="K7690" t="s">
        <v>19</v>
      </c>
      <c r="L7690">
        <v>700</v>
      </c>
      <c r="M7690">
        <v>2</v>
      </c>
      <c r="N7690" s="1">
        <v>41520</v>
      </c>
      <c r="O7690" t="s">
        <v>19477</v>
      </c>
      <c r="P7690" t="str">
        <f t="shared" si="120"/>
        <v>Lower-Mid</v>
      </c>
    </row>
    <row r="7691" spans="1:16" x14ac:dyDescent="0.35">
      <c r="A7691">
        <v>8318</v>
      </c>
      <c r="B7691" t="s">
        <v>14917</v>
      </c>
      <c r="C7691">
        <v>1</v>
      </c>
      <c r="D7691" t="s">
        <v>14879</v>
      </c>
      <c r="E7691" t="s">
        <v>14918</v>
      </c>
      <c r="F7691" t="s">
        <v>11034</v>
      </c>
      <c r="G7691" t="s">
        <v>17</v>
      </c>
      <c r="H7691" t="s">
        <v>18</v>
      </c>
      <c r="I7691" t="s">
        <v>19</v>
      </c>
      <c r="J7691" t="s">
        <v>19</v>
      </c>
      <c r="K7691" t="s">
        <v>19</v>
      </c>
      <c r="L7691">
        <v>450</v>
      </c>
      <c r="M7691">
        <v>3</v>
      </c>
      <c r="N7691" s="1">
        <v>41895</v>
      </c>
      <c r="O7691" t="s">
        <v>19477</v>
      </c>
      <c r="P7691" t="str">
        <f t="shared" si="120"/>
        <v>Low</v>
      </c>
    </row>
    <row r="7692" spans="1:16" x14ac:dyDescent="0.35">
      <c r="A7692">
        <v>18365998</v>
      </c>
      <c r="B7692" t="s">
        <v>14919</v>
      </c>
      <c r="C7692">
        <v>1</v>
      </c>
      <c r="D7692" t="s">
        <v>14879</v>
      </c>
      <c r="E7692" t="s">
        <v>14920</v>
      </c>
      <c r="F7692" t="s">
        <v>14921</v>
      </c>
      <c r="G7692" t="s">
        <v>442</v>
      </c>
      <c r="H7692" t="s">
        <v>18</v>
      </c>
      <c r="I7692" t="s">
        <v>19</v>
      </c>
      <c r="J7692" t="s">
        <v>19</v>
      </c>
      <c r="K7692" t="s">
        <v>19</v>
      </c>
      <c r="L7692">
        <v>500</v>
      </c>
      <c r="M7692">
        <v>3</v>
      </c>
      <c r="N7692" s="1">
        <v>42982</v>
      </c>
      <c r="O7692" t="s">
        <v>19477</v>
      </c>
      <c r="P7692" t="str">
        <f t="shared" si="120"/>
        <v>Lower-Mid</v>
      </c>
    </row>
    <row r="7693" spans="1:16" x14ac:dyDescent="0.35">
      <c r="A7693">
        <v>303571</v>
      </c>
      <c r="B7693" t="s">
        <v>14922</v>
      </c>
      <c r="C7693">
        <v>1</v>
      </c>
      <c r="D7693" t="s">
        <v>14879</v>
      </c>
      <c r="E7693" t="s">
        <v>14923</v>
      </c>
      <c r="F7693" t="s">
        <v>14924</v>
      </c>
      <c r="G7693" t="s">
        <v>422</v>
      </c>
      <c r="H7693" t="s">
        <v>18</v>
      </c>
      <c r="I7693" t="s">
        <v>19</v>
      </c>
      <c r="J7693" t="s">
        <v>19</v>
      </c>
      <c r="K7693" t="s">
        <v>19</v>
      </c>
      <c r="L7693">
        <v>600</v>
      </c>
      <c r="M7693">
        <v>3</v>
      </c>
      <c r="N7693" s="1">
        <v>41893</v>
      </c>
      <c r="O7693" t="s">
        <v>19477</v>
      </c>
      <c r="P7693" t="str">
        <f t="shared" si="120"/>
        <v>Lower-Mid</v>
      </c>
    </row>
    <row r="7694" spans="1:16" x14ac:dyDescent="0.35">
      <c r="A7694">
        <v>5992</v>
      </c>
      <c r="B7694" t="s">
        <v>14925</v>
      </c>
      <c r="C7694">
        <v>1</v>
      </c>
      <c r="D7694" t="s">
        <v>14879</v>
      </c>
      <c r="E7694" t="s">
        <v>14926</v>
      </c>
      <c r="F7694" t="s">
        <v>14927</v>
      </c>
      <c r="G7694" t="s">
        <v>422</v>
      </c>
      <c r="H7694" t="s">
        <v>18</v>
      </c>
      <c r="I7694" t="s">
        <v>19</v>
      </c>
      <c r="J7694" t="s">
        <v>19</v>
      </c>
      <c r="K7694" t="s">
        <v>19</v>
      </c>
      <c r="L7694">
        <v>500</v>
      </c>
      <c r="M7694">
        <v>3</v>
      </c>
      <c r="N7694" s="1">
        <v>42594</v>
      </c>
      <c r="O7694" t="s">
        <v>19477</v>
      </c>
      <c r="P7694" t="str">
        <f t="shared" si="120"/>
        <v>Lower-Mid</v>
      </c>
    </row>
    <row r="7695" spans="1:16" x14ac:dyDescent="0.35">
      <c r="A7695">
        <v>8128</v>
      </c>
      <c r="B7695" t="s">
        <v>14928</v>
      </c>
      <c r="C7695">
        <v>1</v>
      </c>
      <c r="D7695" t="s">
        <v>14879</v>
      </c>
      <c r="E7695" t="s">
        <v>14929</v>
      </c>
      <c r="F7695" t="s">
        <v>14887</v>
      </c>
      <c r="G7695" t="s">
        <v>419</v>
      </c>
      <c r="H7695" t="s">
        <v>18</v>
      </c>
      <c r="I7695" t="s">
        <v>25</v>
      </c>
      <c r="J7695" t="s">
        <v>19</v>
      </c>
      <c r="K7695" t="s">
        <v>19</v>
      </c>
      <c r="L7695">
        <v>1000</v>
      </c>
      <c r="M7695">
        <v>2</v>
      </c>
      <c r="N7695" s="1">
        <v>42591</v>
      </c>
      <c r="O7695" t="s">
        <v>19477</v>
      </c>
      <c r="P7695" t="str">
        <f t="shared" si="120"/>
        <v>Mid</v>
      </c>
    </row>
    <row r="7696" spans="1:16" x14ac:dyDescent="0.35">
      <c r="A7696">
        <v>312514</v>
      </c>
      <c r="B7696" t="s">
        <v>963</v>
      </c>
      <c r="C7696">
        <v>1</v>
      </c>
      <c r="D7696" t="s">
        <v>14879</v>
      </c>
      <c r="E7696" t="s">
        <v>14930</v>
      </c>
      <c r="F7696" t="s">
        <v>14931</v>
      </c>
      <c r="G7696" t="s">
        <v>459</v>
      </c>
      <c r="H7696" t="s">
        <v>18</v>
      </c>
      <c r="I7696" t="s">
        <v>19</v>
      </c>
      <c r="J7696" t="s">
        <v>19</v>
      </c>
      <c r="K7696" t="s">
        <v>19</v>
      </c>
      <c r="L7696">
        <v>200</v>
      </c>
      <c r="M7696">
        <v>1</v>
      </c>
      <c r="N7696" s="1">
        <v>40416</v>
      </c>
      <c r="O7696" t="s">
        <v>19477</v>
      </c>
      <c r="P7696" t="str">
        <f t="shared" si="120"/>
        <v>Low</v>
      </c>
    </row>
    <row r="7697" spans="1:16" x14ac:dyDescent="0.35">
      <c r="A7697">
        <v>9698</v>
      </c>
      <c r="B7697" t="s">
        <v>14932</v>
      </c>
      <c r="C7697">
        <v>1</v>
      </c>
      <c r="D7697" t="s">
        <v>14879</v>
      </c>
      <c r="E7697" t="s">
        <v>14933</v>
      </c>
      <c r="F7697" t="s">
        <v>13007</v>
      </c>
      <c r="G7697" t="s">
        <v>491</v>
      </c>
      <c r="H7697" t="s">
        <v>18</v>
      </c>
      <c r="I7697" t="s">
        <v>19</v>
      </c>
      <c r="J7697" t="s">
        <v>19</v>
      </c>
      <c r="K7697" t="s">
        <v>19</v>
      </c>
      <c r="L7697">
        <v>300</v>
      </c>
      <c r="M7697">
        <v>3</v>
      </c>
      <c r="N7697" s="1">
        <v>40777</v>
      </c>
      <c r="O7697" t="s">
        <v>19477</v>
      </c>
      <c r="P7697" t="str">
        <f t="shared" si="120"/>
        <v>Low</v>
      </c>
    </row>
    <row r="7698" spans="1:16" x14ac:dyDescent="0.35">
      <c r="A7698">
        <v>18270895</v>
      </c>
      <c r="B7698" t="s">
        <v>14934</v>
      </c>
      <c r="C7698">
        <v>1</v>
      </c>
      <c r="D7698" t="s">
        <v>14879</v>
      </c>
      <c r="E7698" t="s">
        <v>14935</v>
      </c>
      <c r="F7698" t="s">
        <v>11011</v>
      </c>
      <c r="G7698" t="s">
        <v>14936</v>
      </c>
      <c r="H7698" t="s">
        <v>18</v>
      </c>
      <c r="I7698" t="s">
        <v>25</v>
      </c>
      <c r="J7698" t="s">
        <v>19</v>
      </c>
      <c r="K7698" t="s">
        <v>19</v>
      </c>
      <c r="L7698">
        <v>900</v>
      </c>
      <c r="M7698">
        <v>4</v>
      </c>
      <c r="N7698" s="1">
        <v>43315</v>
      </c>
      <c r="O7698" t="s">
        <v>19477</v>
      </c>
      <c r="P7698" t="str">
        <f t="shared" si="120"/>
        <v>Lower-Mid</v>
      </c>
    </row>
    <row r="7699" spans="1:16" x14ac:dyDescent="0.35">
      <c r="A7699">
        <v>18313839</v>
      </c>
      <c r="B7699" t="s">
        <v>14937</v>
      </c>
      <c r="C7699">
        <v>1</v>
      </c>
      <c r="D7699" t="s">
        <v>14879</v>
      </c>
      <c r="E7699" t="s">
        <v>14938</v>
      </c>
      <c r="F7699" t="s">
        <v>11011</v>
      </c>
      <c r="G7699" t="s">
        <v>501</v>
      </c>
      <c r="H7699" t="s">
        <v>18</v>
      </c>
      <c r="I7699" t="s">
        <v>19</v>
      </c>
      <c r="J7699" t="s">
        <v>19</v>
      </c>
      <c r="K7699" t="s">
        <v>19</v>
      </c>
      <c r="L7699">
        <v>400</v>
      </c>
      <c r="M7699">
        <v>4</v>
      </c>
      <c r="N7699" s="1">
        <v>40756</v>
      </c>
      <c r="O7699" t="s">
        <v>19477</v>
      </c>
      <c r="P7699" t="str">
        <f t="shared" si="120"/>
        <v>Low</v>
      </c>
    </row>
    <row r="7700" spans="1:16" x14ac:dyDescent="0.35">
      <c r="A7700">
        <v>6150</v>
      </c>
      <c r="B7700" t="s">
        <v>14939</v>
      </c>
      <c r="C7700">
        <v>1</v>
      </c>
      <c r="D7700" t="s">
        <v>14879</v>
      </c>
      <c r="E7700" t="s">
        <v>14940</v>
      </c>
      <c r="F7700" t="s">
        <v>13303</v>
      </c>
      <c r="G7700" t="s">
        <v>17</v>
      </c>
      <c r="H7700" t="s">
        <v>18</v>
      </c>
      <c r="I7700" t="s">
        <v>19</v>
      </c>
      <c r="J7700" t="s">
        <v>19</v>
      </c>
      <c r="K7700" t="s">
        <v>19</v>
      </c>
      <c r="L7700">
        <v>250</v>
      </c>
      <c r="M7700">
        <v>3</v>
      </c>
      <c r="N7700" s="1">
        <v>40416</v>
      </c>
      <c r="O7700" t="s">
        <v>19477</v>
      </c>
      <c r="P7700" t="str">
        <f t="shared" si="120"/>
        <v>Low</v>
      </c>
    </row>
    <row r="7701" spans="1:16" x14ac:dyDescent="0.35">
      <c r="A7701">
        <v>18472625</v>
      </c>
      <c r="B7701" t="s">
        <v>14941</v>
      </c>
      <c r="C7701">
        <v>1</v>
      </c>
      <c r="D7701" t="s">
        <v>14879</v>
      </c>
      <c r="E7701" t="s">
        <v>14942</v>
      </c>
      <c r="F7701" t="s">
        <v>11014</v>
      </c>
      <c r="G7701" t="s">
        <v>439</v>
      </c>
      <c r="H7701" t="s">
        <v>18</v>
      </c>
      <c r="I7701" t="s">
        <v>25</v>
      </c>
      <c r="J7701" t="s">
        <v>25</v>
      </c>
      <c r="K7701" t="s">
        <v>19</v>
      </c>
      <c r="L7701">
        <v>700</v>
      </c>
      <c r="M7701">
        <v>1</v>
      </c>
      <c r="N7701" s="1">
        <v>43330</v>
      </c>
      <c r="O7701" t="s">
        <v>19477</v>
      </c>
      <c r="P7701" t="str">
        <f t="shared" si="120"/>
        <v>Lower-Mid</v>
      </c>
    </row>
    <row r="7702" spans="1:16" x14ac:dyDescent="0.35">
      <c r="A7702">
        <v>18317486</v>
      </c>
      <c r="B7702" t="s">
        <v>14943</v>
      </c>
      <c r="C7702">
        <v>1</v>
      </c>
      <c r="D7702" t="s">
        <v>14879</v>
      </c>
      <c r="E7702" t="s">
        <v>14944</v>
      </c>
      <c r="F7702" t="s">
        <v>11140</v>
      </c>
      <c r="G7702" t="s">
        <v>656</v>
      </c>
      <c r="H7702" t="s">
        <v>18</v>
      </c>
      <c r="I7702" t="s">
        <v>19</v>
      </c>
      <c r="J7702" t="s">
        <v>19</v>
      </c>
      <c r="K7702" t="s">
        <v>19</v>
      </c>
      <c r="L7702">
        <v>300</v>
      </c>
      <c r="M7702">
        <v>1</v>
      </c>
      <c r="N7702" s="1">
        <v>40759</v>
      </c>
      <c r="O7702" t="s">
        <v>19477</v>
      </c>
      <c r="P7702" t="str">
        <f t="shared" si="120"/>
        <v>Low</v>
      </c>
    </row>
    <row r="7703" spans="1:16" x14ac:dyDescent="0.35">
      <c r="A7703">
        <v>18458540</v>
      </c>
      <c r="B7703" t="s">
        <v>14945</v>
      </c>
      <c r="C7703">
        <v>1</v>
      </c>
      <c r="D7703" t="s">
        <v>14879</v>
      </c>
      <c r="E7703" t="s">
        <v>14946</v>
      </c>
      <c r="F7703" t="s">
        <v>13733</v>
      </c>
      <c r="G7703" t="s">
        <v>1001</v>
      </c>
      <c r="H7703" t="s">
        <v>18</v>
      </c>
      <c r="I7703" t="s">
        <v>19</v>
      </c>
      <c r="J7703" t="s">
        <v>19</v>
      </c>
      <c r="K7703" t="s">
        <v>19</v>
      </c>
      <c r="L7703">
        <v>200</v>
      </c>
      <c r="M7703">
        <v>1</v>
      </c>
      <c r="N7703" s="1">
        <v>43338</v>
      </c>
      <c r="O7703" t="s">
        <v>19477</v>
      </c>
      <c r="P7703" t="str">
        <f t="shared" si="120"/>
        <v>Low</v>
      </c>
    </row>
    <row r="7704" spans="1:16" x14ac:dyDescent="0.35">
      <c r="A7704">
        <v>309654</v>
      </c>
      <c r="B7704" t="s">
        <v>14947</v>
      </c>
      <c r="C7704">
        <v>1</v>
      </c>
      <c r="D7704" t="s">
        <v>14879</v>
      </c>
      <c r="E7704" t="s">
        <v>14948</v>
      </c>
      <c r="F7704" t="s">
        <v>11153</v>
      </c>
      <c r="G7704" t="s">
        <v>17</v>
      </c>
      <c r="H7704" t="s">
        <v>18</v>
      </c>
      <c r="I7704" t="s">
        <v>19</v>
      </c>
      <c r="J7704" t="s">
        <v>19</v>
      </c>
      <c r="K7704" t="s">
        <v>19</v>
      </c>
      <c r="L7704">
        <v>500</v>
      </c>
      <c r="M7704">
        <v>1</v>
      </c>
      <c r="N7704" s="1">
        <v>43336</v>
      </c>
      <c r="O7704" t="s">
        <v>19477</v>
      </c>
      <c r="P7704" t="str">
        <f t="shared" si="120"/>
        <v>Lower-Mid</v>
      </c>
    </row>
    <row r="7705" spans="1:16" x14ac:dyDescent="0.35">
      <c r="A7705">
        <v>18480389</v>
      </c>
      <c r="B7705" t="s">
        <v>14949</v>
      </c>
      <c r="C7705">
        <v>1</v>
      </c>
      <c r="D7705" t="s">
        <v>14879</v>
      </c>
      <c r="E7705" t="s">
        <v>14950</v>
      </c>
      <c r="F7705" t="s">
        <v>11153</v>
      </c>
      <c r="G7705" t="s">
        <v>647</v>
      </c>
      <c r="H7705" t="s">
        <v>18</v>
      </c>
      <c r="I7705" t="s">
        <v>19</v>
      </c>
      <c r="J7705" t="s">
        <v>19</v>
      </c>
      <c r="K7705" t="s">
        <v>19</v>
      </c>
      <c r="L7705">
        <v>300</v>
      </c>
      <c r="M7705">
        <v>1</v>
      </c>
      <c r="N7705" s="1">
        <v>41140</v>
      </c>
      <c r="O7705" t="s">
        <v>19477</v>
      </c>
      <c r="P7705" t="str">
        <f t="shared" si="120"/>
        <v>Low</v>
      </c>
    </row>
    <row r="7706" spans="1:16" x14ac:dyDescent="0.35">
      <c r="A7706">
        <v>18469962</v>
      </c>
      <c r="B7706" t="s">
        <v>14951</v>
      </c>
      <c r="C7706">
        <v>1</v>
      </c>
      <c r="D7706" t="s">
        <v>14879</v>
      </c>
      <c r="E7706" t="s">
        <v>14952</v>
      </c>
      <c r="F7706" t="s">
        <v>11153</v>
      </c>
      <c r="G7706" t="s">
        <v>422</v>
      </c>
      <c r="H7706" t="s">
        <v>18</v>
      </c>
      <c r="I7706" t="s">
        <v>19</v>
      </c>
      <c r="J7706" t="s">
        <v>19</v>
      </c>
      <c r="K7706" t="s">
        <v>19</v>
      </c>
      <c r="L7706">
        <v>300</v>
      </c>
      <c r="M7706">
        <v>1</v>
      </c>
      <c r="N7706" s="1">
        <v>40757</v>
      </c>
      <c r="O7706" t="s">
        <v>19477</v>
      </c>
      <c r="P7706" t="str">
        <f t="shared" si="120"/>
        <v>Low</v>
      </c>
    </row>
    <row r="7707" spans="1:16" x14ac:dyDescent="0.35">
      <c r="A7707">
        <v>18471328</v>
      </c>
      <c r="B7707" t="s">
        <v>14953</v>
      </c>
      <c r="C7707">
        <v>1</v>
      </c>
      <c r="D7707" t="s">
        <v>14879</v>
      </c>
      <c r="E7707" t="s">
        <v>14954</v>
      </c>
      <c r="F7707" t="s">
        <v>14955</v>
      </c>
      <c r="G7707" t="s">
        <v>779</v>
      </c>
      <c r="H7707" t="s">
        <v>18</v>
      </c>
      <c r="I7707" t="s">
        <v>19</v>
      </c>
      <c r="J7707" t="s">
        <v>19</v>
      </c>
      <c r="K7707" t="s">
        <v>19</v>
      </c>
      <c r="L7707">
        <v>100</v>
      </c>
      <c r="M7707">
        <v>1</v>
      </c>
      <c r="N7707" s="1">
        <v>41491</v>
      </c>
      <c r="O7707" t="s">
        <v>19477</v>
      </c>
      <c r="P7707" t="str">
        <f t="shared" si="120"/>
        <v>Low</v>
      </c>
    </row>
    <row r="7708" spans="1:16" x14ac:dyDescent="0.35">
      <c r="A7708">
        <v>4464</v>
      </c>
      <c r="B7708" t="s">
        <v>14956</v>
      </c>
      <c r="C7708">
        <v>1</v>
      </c>
      <c r="D7708" t="s">
        <v>14879</v>
      </c>
      <c r="E7708" t="s">
        <v>14957</v>
      </c>
      <c r="F7708" t="s">
        <v>13312</v>
      </c>
      <c r="G7708" t="s">
        <v>422</v>
      </c>
      <c r="H7708" t="s">
        <v>18</v>
      </c>
      <c r="I7708" t="s">
        <v>19</v>
      </c>
      <c r="J7708" t="s">
        <v>19</v>
      </c>
      <c r="K7708" t="s">
        <v>19</v>
      </c>
      <c r="L7708">
        <v>300</v>
      </c>
      <c r="M7708">
        <v>3</v>
      </c>
      <c r="N7708" s="1">
        <v>42606</v>
      </c>
      <c r="O7708" t="s">
        <v>19477</v>
      </c>
      <c r="P7708" t="str">
        <f t="shared" si="120"/>
        <v>Low</v>
      </c>
    </row>
    <row r="7709" spans="1:16" x14ac:dyDescent="0.35">
      <c r="A7709">
        <v>18471327</v>
      </c>
      <c r="B7709" t="s">
        <v>14958</v>
      </c>
      <c r="C7709">
        <v>1</v>
      </c>
      <c r="D7709" t="s">
        <v>14879</v>
      </c>
      <c r="E7709" t="s">
        <v>14959</v>
      </c>
      <c r="F7709" t="s">
        <v>13312</v>
      </c>
      <c r="G7709" t="s">
        <v>419</v>
      </c>
      <c r="H7709" t="s">
        <v>18</v>
      </c>
      <c r="I7709" t="s">
        <v>19</v>
      </c>
      <c r="J7709" t="s">
        <v>19</v>
      </c>
      <c r="K7709" t="s">
        <v>19</v>
      </c>
      <c r="L7709">
        <v>400</v>
      </c>
      <c r="M7709">
        <v>1</v>
      </c>
      <c r="N7709" s="1">
        <v>42961</v>
      </c>
      <c r="O7709" t="s">
        <v>19477</v>
      </c>
      <c r="P7709" t="str">
        <f t="shared" si="120"/>
        <v>Low</v>
      </c>
    </row>
    <row r="7710" spans="1:16" x14ac:dyDescent="0.35">
      <c r="A7710">
        <v>313076</v>
      </c>
      <c r="B7710" t="s">
        <v>14960</v>
      </c>
      <c r="C7710">
        <v>1</v>
      </c>
      <c r="D7710" t="s">
        <v>14879</v>
      </c>
      <c r="E7710" t="s">
        <v>14961</v>
      </c>
      <c r="F7710" t="s">
        <v>12396</v>
      </c>
      <c r="G7710" t="s">
        <v>845</v>
      </c>
      <c r="H7710" t="s">
        <v>18</v>
      </c>
      <c r="I7710" t="s">
        <v>19</v>
      </c>
      <c r="J7710" t="s">
        <v>19</v>
      </c>
      <c r="K7710" t="s">
        <v>19</v>
      </c>
      <c r="L7710">
        <v>350</v>
      </c>
      <c r="M7710">
        <v>1</v>
      </c>
      <c r="N7710" s="1">
        <v>42956</v>
      </c>
      <c r="O7710" t="s">
        <v>19477</v>
      </c>
      <c r="P7710" t="str">
        <f t="shared" si="120"/>
        <v>Low</v>
      </c>
    </row>
    <row r="7711" spans="1:16" x14ac:dyDescent="0.35">
      <c r="A7711">
        <v>18287397</v>
      </c>
      <c r="B7711" t="s">
        <v>12210</v>
      </c>
      <c r="C7711">
        <v>1</v>
      </c>
      <c r="D7711" t="s">
        <v>14879</v>
      </c>
      <c r="E7711" t="s">
        <v>14962</v>
      </c>
      <c r="F7711" t="s">
        <v>14963</v>
      </c>
      <c r="G7711" t="s">
        <v>17</v>
      </c>
      <c r="H7711" t="s">
        <v>18</v>
      </c>
      <c r="I7711" t="s">
        <v>19</v>
      </c>
      <c r="J7711" t="s">
        <v>19</v>
      </c>
      <c r="K7711" t="s">
        <v>19</v>
      </c>
      <c r="L7711">
        <v>450</v>
      </c>
      <c r="M7711">
        <v>1</v>
      </c>
      <c r="N7711" s="1">
        <v>40404</v>
      </c>
      <c r="O7711" t="s">
        <v>19477</v>
      </c>
      <c r="P7711" t="str">
        <f t="shared" si="120"/>
        <v>Low</v>
      </c>
    </row>
    <row r="7712" spans="1:16" x14ac:dyDescent="0.35">
      <c r="A7712">
        <v>18294253</v>
      </c>
      <c r="B7712" t="s">
        <v>14964</v>
      </c>
      <c r="C7712">
        <v>1</v>
      </c>
      <c r="D7712" t="s">
        <v>14879</v>
      </c>
      <c r="E7712" t="s">
        <v>14965</v>
      </c>
      <c r="F7712" t="s">
        <v>14963</v>
      </c>
      <c r="G7712" t="s">
        <v>501</v>
      </c>
      <c r="H7712" t="s">
        <v>18</v>
      </c>
      <c r="I7712" t="s">
        <v>19</v>
      </c>
      <c r="J7712" t="s">
        <v>19</v>
      </c>
      <c r="K7712" t="s">
        <v>19</v>
      </c>
      <c r="L7712">
        <v>300</v>
      </c>
      <c r="M7712">
        <v>1</v>
      </c>
      <c r="N7712" s="1">
        <v>41859</v>
      </c>
      <c r="O7712" t="s">
        <v>19477</v>
      </c>
      <c r="P7712" t="str">
        <f t="shared" si="120"/>
        <v>Low</v>
      </c>
    </row>
    <row r="7713" spans="1:16" x14ac:dyDescent="0.35">
      <c r="A7713">
        <v>8026</v>
      </c>
      <c r="B7713" t="s">
        <v>8087</v>
      </c>
      <c r="C7713">
        <v>1</v>
      </c>
      <c r="D7713" t="s">
        <v>14879</v>
      </c>
      <c r="E7713" t="s">
        <v>14966</v>
      </c>
      <c r="F7713" t="s">
        <v>14924</v>
      </c>
      <c r="G7713" t="s">
        <v>12224</v>
      </c>
      <c r="H7713" t="s">
        <v>18</v>
      </c>
      <c r="I7713" t="s">
        <v>19</v>
      </c>
      <c r="J7713" t="s">
        <v>19</v>
      </c>
      <c r="K7713" t="s">
        <v>19</v>
      </c>
      <c r="L7713">
        <v>100</v>
      </c>
      <c r="M7713">
        <v>3</v>
      </c>
      <c r="N7713" s="1">
        <v>41128</v>
      </c>
      <c r="O7713" t="s">
        <v>19477</v>
      </c>
      <c r="P7713" t="str">
        <f t="shared" si="120"/>
        <v>Low</v>
      </c>
    </row>
    <row r="7714" spans="1:16" x14ac:dyDescent="0.35">
      <c r="A7714">
        <v>8099</v>
      </c>
      <c r="B7714" t="s">
        <v>14967</v>
      </c>
      <c r="C7714">
        <v>1</v>
      </c>
      <c r="D7714" t="s">
        <v>14879</v>
      </c>
      <c r="E7714" t="s">
        <v>14968</v>
      </c>
      <c r="F7714" t="s">
        <v>14924</v>
      </c>
      <c r="G7714" t="s">
        <v>4366</v>
      </c>
      <c r="H7714" t="s">
        <v>18</v>
      </c>
      <c r="I7714" t="s">
        <v>19</v>
      </c>
      <c r="J7714" t="s">
        <v>19</v>
      </c>
      <c r="K7714" t="s">
        <v>19</v>
      </c>
      <c r="L7714">
        <v>350</v>
      </c>
      <c r="M7714">
        <v>3</v>
      </c>
      <c r="N7714" s="1">
        <v>41510</v>
      </c>
      <c r="O7714" t="s">
        <v>19477</v>
      </c>
      <c r="P7714" t="str">
        <f t="shared" si="120"/>
        <v>Low</v>
      </c>
    </row>
    <row r="7715" spans="1:16" x14ac:dyDescent="0.35">
      <c r="A7715">
        <v>18471308</v>
      </c>
      <c r="B7715" t="s">
        <v>12161</v>
      </c>
      <c r="C7715">
        <v>1</v>
      </c>
      <c r="D7715" t="s">
        <v>14879</v>
      </c>
      <c r="E7715" t="s">
        <v>14969</v>
      </c>
      <c r="F7715" t="s">
        <v>14924</v>
      </c>
      <c r="G7715" t="s">
        <v>14970</v>
      </c>
      <c r="H7715" t="s">
        <v>18</v>
      </c>
      <c r="I7715" t="s">
        <v>19</v>
      </c>
      <c r="J7715" t="s">
        <v>19</v>
      </c>
      <c r="K7715" t="s">
        <v>19</v>
      </c>
      <c r="L7715">
        <v>300</v>
      </c>
      <c r="M7715">
        <v>1</v>
      </c>
      <c r="N7715" s="1">
        <v>41870</v>
      </c>
      <c r="O7715" t="s">
        <v>19477</v>
      </c>
      <c r="P7715" t="str">
        <f t="shared" si="120"/>
        <v>Low</v>
      </c>
    </row>
    <row r="7716" spans="1:16" x14ac:dyDescent="0.35">
      <c r="A7716">
        <v>8417</v>
      </c>
      <c r="B7716" t="s">
        <v>14971</v>
      </c>
      <c r="C7716">
        <v>1</v>
      </c>
      <c r="D7716" t="s">
        <v>14879</v>
      </c>
      <c r="E7716" t="s">
        <v>14972</v>
      </c>
      <c r="F7716" t="s">
        <v>14973</v>
      </c>
      <c r="G7716" t="s">
        <v>472</v>
      </c>
      <c r="H7716" t="s">
        <v>18</v>
      </c>
      <c r="I7716" t="s">
        <v>25</v>
      </c>
      <c r="J7716" t="s">
        <v>19</v>
      </c>
      <c r="K7716" t="s">
        <v>19</v>
      </c>
      <c r="L7716">
        <v>1900</v>
      </c>
      <c r="M7716">
        <v>3</v>
      </c>
      <c r="N7716" s="1">
        <v>41147</v>
      </c>
      <c r="O7716" t="s">
        <v>19477</v>
      </c>
      <c r="P7716" t="str">
        <f t="shared" si="120"/>
        <v>Mid</v>
      </c>
    </row>
    <row r="7717" spans="1:16" x14ac:dyDescent="0.35">
      <c r="A7717">
        <v>301728</v>
      </c>
      <c r="B7717" t="s">
        <v>14974</v>
      </c>
      <c r="C7717">
        <v>1</v>
      </c>
      <c r="D7717" t="s">
        <v>14879</v>
      </c>
      <c r="E7717" t="s">
        <v>14975</v>
      </c>
      <c r="F7717" t="s">
        <v>14927</v>
      </c>
      <c r="G7717" t="s">
        <v>566</v>
      </c>
      <c r="H7717" t="s">
        <v>18</v>
      </c>
      <c r="I7717" t="s">
        <v>19</v>
      </c>
      <c r="J7717" t="s">
        <v>19</v>
      </c>
      <c r="K7717" t="s">
        <v>19</v>
      </c>
      <c r="L7717">
        <v>250</v>
      </c>
      <c r="M7717">
        <v>3</v>
      </c>
      <c r="N7717" s="1">
        <v>43303</v>
      </c>
      <c r="O7717" t="s">
        <v>19477</v>
      </c>
      <c r="P7717" t="str">
        <f t="shared" si="120"/>
        <v>Low</v>
      </c>
    </row>
    <row r="7718" spans="1:16" x14ac:dyDescent="0.35">
      <c r="A7718">
        <v>311053</v>
      </c>
      <c r="B7718" t="s">
        <v>14976</v>
      </c>
      <c r="C7718">
        <v>1</v>
      </c>
      <c r="D7718" t="s">
        <v>14879</v>
      </c>
      <c r="E7718" t="s">
        <v>14977</v>
      </c>
      <c r="F7718" t="s">
        <v>14927</v>
      </c>
      <c r="G7718" t="s">
        <v>6625</v>
      </c>
      <c r="H7718" t="s">
        <v>18</v>
      </c>
      <c r="I7718" t="s">
        <v>19</v>
      </c>
      <c r="J7718" t="s">
        <v>19</v>
      </c>
      <c r="K7718" t="s">
        <v>19</v>
      </c>
      <c r="L7718">
        <v>300</v>
      </c>
      <c r="M7718">
        <v>3</v>
      </c>
      <c r="N7718" s="1">
        <v>43303</v>
      </c>
      <c r="O7718" t="s">
        <v>19477</v>
      </c>
      <c r="P7718" t="str">
        <f t="shared" si="120"/>
        <v>Low</v>
      </c>
    </row>
    <row r="7719" spans="1:16" x14ac:dyDescent="0.35">
      <c r="A7719">
        <v>309927</v>
      </c>
      <c r="B7719" t="s">
        <v>14978</v>
      </c>
      <c r="C7719">
        <v>1</v>
      </c>
      <c r="D7719" t="s">
        <v>14879</v>
      </c>
      <c r="E7719" t="s">
        <v>14979</v>
      </c>
      <c r="F7719" t="s">
        <v>14980</v>
      </c>
      <c r="G7719" t="s">
        <v>771</v>
      </c>
      <c r="H7719" t="s">
        <v>18</v>
      </c>
      <c r="I7719" t="s">
        <v>19</v>
      </c>
      <c r="J7719" t="s">
        <v>19</v>
      </c>
      <c r="K7719" t="s">
        <v>19</v>
      </c>
      <c r="L7719">
        <v>300</v>
      </c>
      <c r="M7719">
        <v>3</v>
      </c>
      <c r="N7719" s="1">
        <v>42564</v>
      </c>
      <c r="O7719" t="s">
        <v>19477</v>
      </c>
      <c r="P7719" t="str">
        <f t="shared" si="120"/>
        <v>Low</v>
      </c>
    </row>
    <row r="7720" spans="1:16" x14ac:dyDescent="0.35">
      <c r="A7720">
        <v>18472426</v>
      </c>
      <c r="B7720" t="s">
        <v>14981</v>
      </c>
      <c r="C7720">
        <v>1</v>
      </c>
      <c r="D7720" t="s">
        <v>14879</v>
      </c>
      <c r="E7720" t="s">
        <v>14982</v>
      </c>
      <c r="F7720" t="s">
        <v>14983</v>
      </c>
      <c r="G7720" t="s">
        <v>469</v>
      </c>
      <c r="H7720" t="s">
        <v>18</v>
      </c>
      <c r="I7720" t="s">
        <v>19</v>
      </c>
      <c r="J7720" t="s">
        <v>19</v>
      </c>
      <c r="K7720" t="s">
        <v>19</v>
      </c>
      <c r="L7720">
        <v>500</v>
      </c>
      <c r="M7720">
        <v>1</v>
      </c>
      <c r="N7720" s="1">
        <v>43295</v>
      </c>
      <c r="O7720" t="s">
        <v>19477</v>
      </c>
      <c r="P7720" t="str">
        <f t="shared" si="120"/>
        <v>Lower-Mid</v>
      </c>
    </row>
    <row r="7721" spans="1:16" x14ac:dyDescent="0.35">
      <c r="A7721">
        <v>6025</v>
      </c>
      <c r="B7721" t="s">
        <v>14984</v>
      </c>
      <c r="C7721">
        <v>1</v>
      </c>
      <c r="D7721" t="s">
        <v>14879</v>
      </c>
      <c r="E7721" t="s">
        <v>14985</v>
      </c>
      <c r="F7721" t="s">
        <v>14986</v>
      </c>
      <c r="G7721" t="s">
        <v>501</v>
      </c>
      <c r="H7721" t="s">
        <v>18</v>
      </c>
      <c r="I7721" t="s">
        <v>19</v>
      </c>
      <c r="J7721" t="s">
        <v>19</v>
      </c>
      <c r="K7721" t="s">
        <v>19</v>
      </c>
      <c r="L7721">
        <v>1000</v>
      </c>
      <c r="M7721">
        <v>3</v>
      </c>
      <c r="N7721" s="1">
        <v>40745</v>
      </c>
      <c r="O7721" t="s">
        <v>19477</v>
      </c>
      <c r="P7721" t="str">
        <f t="shared" si="120"/>
        <v>Mid</v>
      </c>
    </row>
    <row r="7722" spans="1:16" x14ac:dyDescent="0.35">
      <c r="A7722">
        <v>8326</v>
      </c>
      <c r="B7722" t="s">
        <v>14987</v>
      </c>
      <c r="C7722">
        <v>1</v>
      </c>
      <c r="D7722" t="s">
        <v>14879</v>
      </c>
      <c r="E7722" t="s">
        <v>14988</v>
      </c>
      <c r="F7722" t="s">
        <v>13007</v>
      </c>
      <c r="G7722" t="s">
        <v>422</v>
      </c>
      <c r="H7722" t="s">
        <v>18</v>
      </c>
      <c r="I7722" t="s">
        <v>19</v>
      </c>
      <c r="J7722" t="s">
        <v>19</v>
      </c>
      <c r="K7722" t="s">
        <v>19</v>
      </c>
      <c r="L7722">
        <v>450</v>
      </c>
      <c r="M7722">
        <v>3</v>
      </c>
      <c r="N7722" s="1">
        <v>42930</v>
      </c>
      <c r="O7722" t="s">
        <v>19477</v>
      </c>
      <c r="P7722" t="str">
        <f t="shared" si="120"/>
        <v>Low</v>
      </c>
    </row>
    <row r="7723" spans="1:16" x14ac:dyDescent="0.35">
      <c r="A7723">
        <v>18380180</v>
      </c>
      <c r="B7723" t="s">
        <v>14989</v>
      </c>
      <c r="C7723">
        <v>1</v>
      </c>
      <c r="D7723" t="s">
        <v>14879</v>
      </c>
      <c r="E7723" t="s">
        <v>14990</v>
      </c>
      <c r="F7723" t="s">
        <v>13303</v>
      </c>
      <c r="G7723" t="s">
        <v>422</v>
      </c>
      <c r="H7723" t="s">
        <v>18</v>
      </c>
      <c r="I7723" t="s">
        <v>19</v>
      </c>
      <c r="J7723" t="s">
        <v>19</v>
      </c>
      <c r="K7723" t="s">
        <v>19</v>
      </c>
      <c r="L7723">
        <v>400</v>
      </c>
      <c r="M7723">
        <v>1</v>
      </c>
      <c r="N7723" s="1">
        <v>40744</v>
      </c>
      <c r="O7723" t="s">
        <v>19477</v>
      </c>
      <c r="P7723" t="str">
        <f t="shared" si="120"/>
        <v>Low</v>
      </c>
    </row>
    <row r="7724" spans="1:16" x14ac:dyDescent="0.35">
      <c r="A7724">
        <v>18241538</v>
      </c>
      <c r="B7724" t="s">
        <v>14991</v>
      </c>
      <c r="C7724">
        <v>1</v>
      </c>
      <c r="D7724" t="s">
        <v>14879</v>
      </c>
      <c r="E7724" t="s">
        <v>14992</v>
      </c>
      <c r="F7724" t="s">
        <v>11140</v>
      </c>
      <c r="G7724" t="s">
        <v>6172</v>
      </c>
      <c r="H7724" t="s">
        <v>18</v>
      </c>
      <c r="I7724" t="s">
        <v>19</v>
      </c>
      <c r="J7724" t="s">
        <v>19</v>
      </c>
      <c r="K7724" t="s">
        <v>19</v>
      </c>
      <c r="L7724">
        <v>250</v>
      </c>
      <c r="M7724">
        <v>1</v>
      </c>
      <c r="N7724" s="1">
        <v>41108</v>
      </c>
      <c r="O7724" t="s">
        <v>19477</v>
      </c>
      <c r="P7724" t="str">
        <f t="shared" si="120"/>
        <v>Low</v>
      </c>
    </row>
    <row r="7725" spans="1:16" x14ac:dyDescent="0.35">
      <c r="A7725">
        <v>18433879</v>
      </c>
      <c r="B7725" t="s">
        <v>14185</v>
      </c>
      <c r="C7725">
        <v>1</v>
      </c>
      <c r="D7725" t="s">
        <v>14879</v>
      </c>
      <c r="E7725" t="s">
        <v>14993</v>
      </c>
      <c r="F7725" t="s">
        <v>11140</v>
      </c>
      <c r="G7725" t="s">
        <v>439</v>
      </c>
      <c r="H7725" t="s">
        <v>18</v>
      </c>
      <c r="I7725" t="s">
        <v>19</v>
      </c>
      <c r="J7725" t="s">
        <v>19</v>
      </c>
      <c r="K7725" t="s">
        <v>19</v>
      </c>
      <c r="L7725">
        <v>300</v>
      </c>
      <c r="M7725">
        <v>1</v>
      </c>
      <c r="N7725" s="1">
        <v>41821</v>
      </c>
      <c r="O7725" t="s">
        <v>19477</v>
      </c>
      <c r="P7725" t="str">
        <f t="shared" si="120"/>
        <v>Low</v>
      </c>
    </row>
    <row r="7726" spans="1:16" x14ac:dyDescent="0.35">
      <c r="A7726">
        <v>18471284</v>
      </c>
      <c r="B7726" t="s">
        <v>14994</v>
      </c>
      <c r="C7726">
        <v>1</v>
      </c>
      <c r="D7726" t="s">
        <v>14879</v>
      </c>
      <c r="E7726" t="s">
        <v>14959</v>
      </c>
      <c r="F7726" t="s">
        <v>14955</v>
      </c>
      <c r="G7726" t="s">
        <v>469</v>
      </c>
      <c r="H7726" t="s">
        <v>18</v>
      </c>
      <c r="I7726" t="s">
        <v>19</v>
      </c>
      <c r="J7726" t="s">
        <v>19</v>
      </c>
      <c r="K7726" t="s">
        <v>19</v>
      </c>
      <c r="L7726">
        <v>500</v>
      </c>
      <c r="M7726">
        <v>1</v>
      </c>
      <c r="N7726" s="1">
        <v>41113</v>
      </c>
      <c r="O7726" t="s">
        <v>19477</v>
      </c>
      <c r="P7726" t="str">
        <f t="shared" si="120"/>
        <v>Lower-Mid</v>
      </c>
    </row>
    <row r="7727" spans="1:16" x14ac:dyDescent="0.35">
      <c r="A7727">
        <v>5010</v>
      </c>
      <c r="B7727" t="s">
        <v>14995</v>
      </c>
      <c r="C7727">
        <v>1</v>
      </c>
      <c r="D7727" t="s">
        <v>14879</v>
      </c>
      <c r="E7727" t="s">
        <v>14996</v>
      </c>
      <c r="F7727" t="s">
        <v>13312</v>
      </c>
      <c r="G7727" t="s">
        <v>17</v>
      </c>
      <c r="H7727" t="s">
        <v>18</v>
      </c>
      <c r="I7727" t="s">
        <v>19</v>
      </c>
      <c r="J7727" t="s">
        <v>19</v>
      </c>
      <c r="K7727" t="s">
        <v>19</v>
      </c>
      <c r="L7727">
        <v>500</v>
      </c>
      <c r="M7727">
        <v>3</v>
      </c>
      <c r="N7727" s="1">
        <v>42573</v>
      </c>
      <c r="O7727" t="s">
        <v>19477</v>
      </c>
      <c r="P7727" t="str">
        <f t="shared" si="120"/>
        <v>Lower-Mid</v>
      </c>
    </row>
    <row r="7728" spans="1:16" x14ac:dyDescent="0.35">
      <c r="A7728">
        <v>18471285</v>
      </c>
      <c r="B7728" t="s">
        <v>1572</v>
      </c>
      <c r="C7728">
        <v>1</v>
      </c>
      <c r="D7728" t="s">
        <v>14879</v>
      </c>
      <c r="E7728" t="s">
        <v>14997</v>
      </c>
      <c r="F7728" t="s">
        <v>13222</v>
      </c>
      <c r="G7728" t="s">
        <v>1574</v>
      </c>
      <c r="H7728" t="s">
        <v>18</v>
      </c>
      <c r="I7728" t="s">
        <v>19</v>
      </c>
      <c r="J7728" t="s">
        <v>19</v>
      </c>
      <c r="K7728" t="s">
        <v>19</v>
      </c>
      <c r="L7728">
        <v>150</v>
      </c>
      <c r="M7728">
        <v>1</v>
      </c>
      <c r="N7728" s="1">
        <v>42572</v>
      </c>
      <c r="O7728" t="s">
        <v>19477</v>
      </c>
      <c r="P7728" t="str">
        <f t="shared" si="120"/>
        <v>Low</v>
      </c>
    </row>
    <row r="7729" spans="1:16" x14ac:dyDescent="0.35">
      <c r="A7729">
        <v>18429393</v>
      </c>
      <c r="B7729" t="s">
        <v>14998</v>
      </c>
      <c r="C7729">
        <v>1</v>
      </c>
      <c r="D7729" t="s">
        <v>14879</v>
      </c>
      <c r="E7729" t="s">
        <v>14999</v>
      </c>
      <c r="F7729" t="s">
        <v>14921</v>
      </c>
      <c r="G7729" t="s">
        <v>422</v>
      </c>
      <c r="H7729" t="s">
        <v>18</v>
      </c>
      <c r="I7729" t="s">
        <v>19</v>
      </c>
      <c r="J7729" t="s">
        <v>19</v>
      </c>
      <c r="K7729" t="s">
        <v>19</v>
      </c>
      <c r="L7729">
        <v>500</v>
      </c>
      <c r="M7729">
        <v>3</v>
      </c>
      <c r="N7729" s="1">
        <v>42569</v>
      </c>
      <c r="O7729" t="s">
        <v>19477</v>
      </c>
      <c r="P7729" t="str">
        <f t="shared" si="120"/>
        <v>Lower-Mid</v>
      </c>
    </row>
    <row r="7730" spans="1:16" x14ac:dyDescent="0.35">
      <c r="A7730">
        <v>18241905</v>
      </c>
      <c r="B7730" t="s">
        <v>15000</v>
      </c>
      <c r="C7730">
        <v>1</v>
      </c>
      <c r="D7730" t="s">
        <v>14879</v>
      </c>
      <c r="E7730" t="s">
        <v>15001</v>
      </c>
      <c r="F7730" t="s">
        <v>14921</v>
      </c>
      <c r="G7730" t="s">
        <v>4979</v>
      </c>
      <c r="H7730" t="s">
        <v>18</v>
      </c>
      <c r="I7730" t="s">
        <v>19</v>
      </c>
      <c r="J7730" t="s">
        <v>19</v>
      </c>
      <c r="K7730" t="s">
        <v>19</v>
      </c>
      <c r="L7730">
        <v>450</v>
      </c>
      <c r="M7730">
        <v>3</v>
      </c>
      <c r="N7730" s="1">
        <v>40733</v>
      </c>
      <c r="O7730" t="s">
        <v>19477</v>
      </c>
      <c r="P7730" t="str">
        <f t="shared" si="120"/>
        <v>Low</v>
      </c>
    </row>
    <row r="7731" spans="1:16" x14ac:dyDescent="0.35">
      <c r="A7731">
        <v>18363078</v>
      </c>
      <c r="B7731" t="s">
        <v>15002</v>
      </c>
      <c r="C7731">
        <v>1</v>
      </c>
      <c r="D7731" t="s">
        <v>14879</v>
      </c>
      <c r="E7731" t="s">
        <v>15003</v>
      </c>
      <c r="F7731" t="s">
        <v>14921</v>
      </c>
      <c r="G7731" t="s">
        <v>469</v>
      </c>
      <c r="H7731" t="s">
        <v>18</v>
      </c>
      <c r="I7731" t="s">
        <v>19</v>
      </c>
      <c r="J7731" t="s">
        <v>25</v>
      </c>
      <c r="K7731" t="s">
        <v>19</v>
      </c>
      <c r="L7731">
        <v>600</v>
      </c>
      <c r="M7731">
        <v>4</v>
      </c>
      <c r="N7731" s="1">
        <v>42928</v>
      </c>
      <c r="O7731" t="s">
        <v>19477</v>
      </c>
      <c r="P7731" t="str">
        <f t="shared" si="120"/>
        <v>Lower-Mid</v>
      </c>
    </row>
    <row r="7732" spans="1:16" x14ac:dyDescent="0.35">
      <c r="A7732">
        <v>18477428</v>
      </c>
      <c r="B7732" t="s">
        <v>15004</v>
      </c>
      <c r="C7732">
        <v>1</v>
      </c>
      <c r="D7732" t="s">
        <v>14879</v>
      </c>
      <c r="E7732" t="s">
        <v>15005</v>
      </c>
      <c r="F7732" t="s">
        <v>14924</v>
      </c>
      <c r="G7732" t="s">
        <v>501</v>
      </c>
      <c r="H7732" t="s">
        <v>18</v>
      </c>
      <c r="I7732" t="s">
        <v>19</v>
      </c>
      <c r="J7732" t="s">
        <v>19</v>
      </c>
      <c r="K7732" t="s">
        <v>19</v>
      </c>
      <c r="L7732">
        <v>400</v>
      </c>
      <c r="M7732">
        <v>3</v>
      </c>
      <c r="N7732" s="1">
        <v>40737</v>
      </c>
      <c r="O7732" t="s">
        <v>19477</v>
      </c>
      <c r="P7732" t="str">
        <f t="shared" si="120"/>
        <v>Low</v>
      </c>
    </row>
    <row r="7733" spans="1:16" x14ac:dyDescent="0.35">
      <c r="A7733">
        <v>18460293</v>
      </c>
      <c r="B7733" t="s">
        <v>15006</v>
      </c>
      <c r="C7733">
        <v>1</v>
      </c>
      <c r="D7733" t="s">
        <v>14879</v>
      </c>
      <c r="E7733" t="s">
        <v>15007</v>
      </c>
      <c r="F7733" t="s">
        <v>14924</v>
      </c>
      <c r="G7733" t="s">
        <v>2426</v>
      </c>
      <c r="H7733" t="s">
        <v>18</v>
      </c>
      <c r="I7733" t="s">
        <v>19</v>
      </c>
      <c r="J7733" t="s">
        <v>19</v>
      </c>
      <c r="K7733" t="s">
        <v>19</v>
      </c>
      <c r="L7733">
        <v>500</v>
      </c>
      <c r="M7733">
        <v>1</v>
      </c>
      <c r="N7733" s="1">
        <v>42191</v>
      </c>
      <c r="O7733" t="s">
        <v>19477</v>
      </c>
      <c r="P7733" t="str">
        <f t="shared" si="120"/>
        <v>Lower-Mid</v>
      </c>
    </row>
    <row r="7734" spans="1:16" x14ac:dyDescent="0.35">
      <c r="A7734">
        <v>9496</v>
      </c>
      <c r="B7734" t="s">
        <v>15008</v>
      </c>
      <c r="C7734">
        <v>1</v>
      </c>
      <c r="D7734" t="s">
        <v>14879</v>
      </c>
      <c r="E7734" t="s">
        <v>15009</v>
      </c>
      <c r="F7734" t="s">
        <v>14924</v>
      </c>
      <c r="G7734" t="s">
        <v>718</v>
      </c>
      <c r="H7734" t="s">
        <v>18</v>
      </c>
      <c r="I7734" t="s">
        <v>19</v>
      </c>
      <c r="J7734" t="s">
        <v>19</v>
      </c>
      <c r="K7734" t="s">
        <v>19</v>
      </c>
      <c r="L7734">
        <v>100</v>
      </c>
      <c r="M7734">
        <v>1</v>
      </c>
      <c r="N7734" s="1">
        <v>42576</v>
      </c>
      <c r="O7734" t="s">
        <v>19477</v>
      </c>
      <c r="P7734" t="str">
        <f t="shared" si="120"/>
        <v>Low</v>
      </c>
    </row>
    <row r="7735" spans="1:16" x14ac:dyDescent="0.35">
      <c r="A7735">
        <v>301731</v>
      </c>
      <c r="B7735" t="s">
        <v>15010</v>
      </c>
      <c r="C7735">
        <v>1</v>
      </c>
      <c r="D7735" t="s">
        <v>14879</v>
      </c>
      <c r="E7735" t="s">
        <v>15011</v>
      </c>
      <c r="F7735" t="s">
        <v>14927</v>
      </c>
      <c r="G7735" t="s">
        <v>501</v>
      </c>
      <c r="H7735" t="s">
        <v>18</v>
      </c>
      <c r="I7735" t="s">
        <v>19</v>
      </c>
      <c r="J7735" t="s">
        <v>19</v>
      </c>
      <c r="K7735" t="s">
        <v>19</v>
      </c>
      <c r="L7735">
        <v>100</v>
      </c>
      <c r="M7735">
        <v>3</v>
      </c>
      <c r="N7735" s="1">
        <v>42523</v>
      </c>
      <c r="O7735" t="s">
        <v>19477</v>
      </c>
      <c r="P7735" t="str">
        <f t="shared" si="120"/>
        <v>Low</v>
      </c>
    </row>
    <row r="7736" spans="1:16" x14ac:dyDescent="0.35">
      <c r="A7736">
        <v>309936</v>
      </c>
      <c r="B7736" t="s">
        <v>994</v>
      </c>
      <c r="C7736">
        <v>1</v>
      </c>
      <c r="D7736" t="s">
        <v>14879</v>
      </c>
      <c r="E7736" t="s">
        <v>15012</v>
      </c>
      <c r="F7736" t="s">
        <v>14980</v>
      </c>
      <c r="G7736" t="s">
        <v>996</v>
      </c>
      <c r="H7736" t="s">
        <v>18</v>
      </c>
      <c r="I7736" t="s">
        <v>19</v>
      </c>
      <c r="J7736" t="s">
        <v>19</v>
      </c>
      <c r="K7736" t="s">
        <v>19</v>
      </c>
      <c r="L7736">
        <v>350</v>
      </c>
      <c r="M7736">
        <v>3</v>
      </c>
      <c r="N7736" s="1">
        <v>41085</v>
      </c>
      <c r="O7736" t="s">
        <v>19477</v>
      </c>
      <c r="P7736" t="str">
        <f t="shared" si="120"/>
        <v>Low</v>
      </c>
    </row>
    <row r="7737" spans="1:16" x14ac:dyDescent="0.35">
      <c r="A7737">
        <v>308082</v>
      </c>
      <c r="B7737" t="s">
        <v>14891</v>
      </c>
      <c r="C7737">
        <v>1</v>
      </c>
      <c r="D7737" t="s">
        <v>14879</v>
      </c>
      <c r="E7737" t="s">
        <v>14887</v>
      </c>
      <c r="F7737" t="s">
        <v>14887</v>
      </c>
      <c r="G7737" t="s">
        <v>459</v>
      </c>
      <c r="H7737" t="s">
        <v>18</v>
      </c>
      <c r="I7737" t="s">
        <v>19</v>
      </c>
      <c r="J7737" t="s">
        <v>25</v>
      </c>
      <c r="K7737" t="s">
        <v>19</v>
      </c>
      <c r="L7737">
        <v>200</v>
      </c>
      <c r="M7737">
        <v>3</v>
      </c>
      <c r="N7737" s="1">
        <v>42887</v>
      </c>
      <c r="O7737" t="s">
        <v>19477</v>
      </c>
      <c r="P7737" t="str">
        <f t="shared" si="120"/>
        <v>Low</v>
      </c>
    </row>
    <row r="7738" spans="1:16" x14ac:dyDescent="0.35">
      <c r="A7738">
        <v>18279477</v>
      </c>
      <c r="B7738" t="s">
        <v>14891</v>
      </c>
      <c r="C7738">
        <v>1</v>
      </c>
      <c r="D7738" t="s">
        <v>14879</v>
      </c>
      <c r="E7738" t="s">
        <v>15013</v>
      </c>
      <c r="F7738" t="s">
        <v>13147</v>
      </c>
      <c r="G7738" t="s">
        <v>422</v>
      </c>
      <c r="H7738" t="s">
        <v>18</v>
      </c>
      <c r="I7738" t="s">
        <v>19</v>
      </c>
      <c r="J7738" t="s">
        <v>19</v>
      </c>
      <c r="K7738" t="s">
        <v>19</v>
      </c>
      <c r="L7738">
        <v>450</v>
      </c>
      <c r="M7738">
        <v>3</v>
      </c>
      <c r="N7738" s="1">
        <v>43270</v>
      </c>
      <c r="O7738" t="s">
        <v>19477</v>
      </c>
      <c r="P7738" t="str">
        <f t="shared" si="120"/>
        <v>Low</v>
      </c>
    </row>
    <row r="7739" spans="1:16" x14ac:dyDescent="0.35">
      <c r="A7739">
        <v>18359331</v>
      </c>
      <c r="B7739" t="s">
        <v>15014</v>
      </c>
      <c r="C7739">
        <v>1</v>
      </c>
      <c r="D7739" t="s">
        <v>14879</v>
      </c>
      <c r="E7739" t="s">
        <v>15015</v>
      </c>
      <c r="F7739" t="s">
        <v>13147</v>
      </c>
      <c r="G7739" t="s">
        <v>15016</v>
      </c>
      <c r="H7739" t="s">
        <v>18</v>
      </c>
      <c r="I7739" t="s">
        <v>19</v>
      </c>
      <c r="J7739" t="s">
        <v>19</v>
      </c>
      <c r="K7739" t="s">
        <v>19</v>
      </c>
      <c r="L7739">
        <v>500</v>
      </c>
      <c r="M7739">
        <v>3</v>
      </c>
      <c r="N7739" s="1">
        <v>41086</v>
      </c>
      <c r="O7739" t="s">
        <v>19477</v>
      </c>
      <c r="P7739" t="str">
        <f t="shared" si="120"/>
        <v>Lower-Mid</v>
      </c>
    </row>
    <row r="7740" spans="1:16" x14ac:dyDescent="0.35">
      <c r="A7740">
        <v>301151</v>
      </c>
      <c r="B7740" t="s">
        <v>15017</v>
      </c>
      <c r="C7740">
        <v>1</v>
      </c>
      <c r="D7740" t="s">
        <v>14879</v>
      </c>
      <c r="E7740" t="s">
        <v>15018</v>
      </c>
      <c r="F7740" t="s">
        <v>13147</v>
      </c>
      <c r="G7740" t="s">
        <v>501</v>
      </c>
      <c r="H7740" t="s">
        <v>18</v>
      </c>
      <c r="I7740" t="s">
        <v>19</v>
      </c>
      <c r="J7740" t="s">
        <v>19</v>
      </c>
      <c r="K7740" t="s">
        <v>19</v>
      </c>
      <c r="L7740">
        <v>150</v>
      </c>
      <c r="M7740">
        <v>3</v>
      </c>
      <c r="N7740" s="1">
        <v>42910</v>
      </c>
      <c r="O7740" t="s">
        <v>19477</v>
      </c>
      <c r="P7740" t="str">
        <f t="shared" si="120"/>
        <v>Low</v>
      </c>
    </row>
    <row r="7741" spans="1:16" x14ac:dyDescent="0.35">
      <c r="A7741">
        <v>18270379</v>
      </c>
      <c r="B7741" t="s">
        <v>2682</v>
      </c>
      <c r="C7741">
        <v>1</v>
      </c>
      <c r="D7741" t="s">
        <v>14879</v>
      </c>
      <c r="E7741" t="s">
        <v>15019</v>
      </c>
      <c r="F7741" t="s">
        <v>13007</v>
      </c>
      <c r="G7741" t="s">
        <v>419</v>
      </c>
      <c r="H7741" t="s">
        <v>18</v>
      </c>
      <c r="I7741" t="s">
        <v>19</v>
      </c>
      <c r="J7741" t="s">
        <v>25</v>
      </c>
      <c r="K7741" t="s">
        <v>19</v>
      </c>
      <c r="L7741">
        <v>700</v>
      </c>
      <c r="M7741">
        <v>3</v>
      </c>
      <c r="N7741" s="1">
        <v>42904</v>
      </c>
      <c r="O7741" t="s">
        <v>19477</v>
      </c>
      <c r="P7741" t="str">
        <f t="shared" si="120"/>
        <v>Lower-Mid</v>
      </c>
    </row>
    <row r="7742" spans="1:16" x14ac:dyDescent="0.35">
      <c r="A7742">
        <v>8266</v>
      </c>
      <c r="B7742" t="s">
        <v>15020</v>
      </c>
      <c r="C7742">
        <v>1</v>
      </c>
      <c r="D7742" t="s">
        <v>14879</v>
      </c>
      <c r="E7742" t="s">
        <v>15021</v>
      </c>
      <c r="F7742" t="s">
        <v>12112</v>
      </c>
      <c r="G7742" t="s">
        <v>459</v>
      </c>
      <c r="H7742" t="s">
        <v>18</v>
      </c>
      <c r="I7742" t="s">
        <v>19</v>
      </c>
      <c r="J7742" t="s">
        <v>19</v>
      </c>
      <c r="K7742" t="s">
        <v>19</v>
      </c>
      <c r="L7742">
        <v>100</v>
      </c>
      <c r="M7742">
        <v>1</v>
      </c>
      <c r="N7742" s="1">
        <v>41433</v>
      </c>
      <c r="O7742" t="s">
        <v>19477</v>
      </c>
      <c r="P7742" t="str">
        <f t="shared" si="120"/>
        <v>Low</v>
      </c>
    </row>
    <row r="7743" spans="1:16" x14ac:dyDescent="0.35">
      <c r="A7743">
        <v>18474912</v>
      </c>
      <c r="B7743" t="s">
        <v>15022</v>
      </c>
      <c r="C7743">
        <v>1</v>
      </c>
      <c r="D7743" t="s">
        <v>14879</v>
      </c>
      <c r="E7743" t="s">
        <v>15023</v>
      </c>
      <c r="F7743" t="s">
        <v>11011</v>
      </c>
      <c r="G7743" t="s">
        <v>459</v>
      </c>
      <c r="H7743" t="s">
        <v>18</v>
      </c>
      <c r="I7743" t="s">
        <v>19</v>
      </c>
      <c r="J7743" t="s">
        <v>19</v>
      </c>
      <c r="K7743" t="s">
        <v>19</v>
      </c>
      <c r="L7743">
        <v>250</v>
      </c>
      <c r="M7743">
        <v>4</v>
      </c>
      <c r="N7743" s="1">
        <v>40711</v>
      </c>
      <c r="O7743" t="s">
        <v>19477</v>
      </c>
      <c r="P7743" t="str">
        <f t="shared" si="120"/>
        <v>Low</v>
      </c>
    </row>
    <row r="7744" spans="1:16" x14ac:dyDescent="0.35">
      <c r="A7744">
        <v>18416829</v>
      </c>
      <c r="B7744" t="s">
        <v>7140</v>
      </c>
      <c r="C7744">
        <v>1</v>
      </c>
      <c r="D7744" t="s">
        <v>14879</v>
      </c>
      <c r="E7744" t="s">
        <v>15024</v>
      </c>
      <c r="F7744" t="s">
        <v>11011</v>
      </c>
      <c r="G7744" t="s">
        <v>970</v>
      </c>
      <c r="H7744" t="s">
        <v>18</v>
      </c>
      <c r="I7744" t="s">
        <v>19</v>
      </c>
      <c r="J7744" t="s">
        <v>19</v>
      </c>
      <c r="K7744" t="s">
        <v>19</v>
      </c>
      <c r="L7744">
        <v>400</v>
      </c>
      <c r="M7744">
        <v>4</v>
      </c>
      <c r="N7744" s="1">
        <v>40354</v>
      </c>
      <c r="O7744" t="s">
        <v>19477</v>
      </c>
      <c r="P7744" t="str">
        <f t="shared" si="120"/>
        <v>Low</v>
      </c>
    </row>
    <row r="7745" spans="1:16" x14ac:dyDescent="0.35">
      <c r="A7745">
        <v>18250288</v>
      </c>
      <c r="B7745" t="s">
        <v>15025</v>
      </c>
      <c r="C7745">
        <v>1</v>
      </c>
      <c r="D7745" t="s">
        <v>14879</v>
      </c>
      <c r="E7745" t="s">
        <v>15026</v>
      </c>
      <c r="F7745" t="s">
        <v>11011</v>
      </c>
      <c r="G7745" t="s">
        <v>15027</v>
      </c>
      <c r="H7745" t="s">
        <v>18</v>
      </c>
      <c r="I7745" t="s">
        <v>19</v>
      </c>
      <c r="J7745" t="s">
        <v>25</v>
      </c>
      <c r="K7745" t="s">
        <v>19</v>
      </c>
      <c r="L7745">
        <v>650</v>
      </c>
      <c r="M7745">
        <v>4</v>
      </c>
      <c r="N7745" s="1">
        <v>42908</v>
      </c>
      <c r="O7745" t="s">
        <v>19477</v>
      </c>
      <c r="P7745" t="str">
        <f t="shared" si="120"/>
        <v>Lower-Mid</v>
      </c>
    </row>
    <row r="7746" spans="1:16" x14ac:dyDescent="0.35">
      <c r="A7746">
        <v>18393702</v>
      </c>
      <c r="B7746" t="s">
        <v>6521</v>
      </c>
      <c r="C7746">
        <v>1</v>
      </c>
      <c r="D7746" t="s">
        <v>14879</v>
      </c>
      <c r="E7746" t="s">
        <v>15028</v>
      </c>
      <c r="F7746" t="s">
        <v>13303</v>
      </c>
      <c r="G7746" t="s">
        <v>641</v>
      </c>
      <c r="H7746" t="s">
        <v>18</v>
      </c>
      <c r="I7746" t="s">
        <v>19</v>
      </c>
      <c r="J7746" t="s">
        <v>25</v>
      </c>
      <c r="K7746" t="s">
        <v>19</v>
      </c>
      <c r="L7746">
        <v>300</v>
      </c>
      <c r="M7746">
        <v>3</v>
      </c>
      <c r="N7746" s="1">
        <v>42530</v>
      </c>
      <c r="O7746" t="s">
        <v>19477</v>
      </c>
      <c r="P7746" t="str">
        <f t="shared" ref="P7746:P7809" si="121">IF(L7746&lt;500, "Low",
 IF(L7746&lt;1000, "Lower-Mid",
 IF(L7746&lt;2000, "Mid",
 IF(L7746&lt;3000, "Upper-Mid", "High"))))</f>
        <v>Low</v>
      </c>
    </row>
    <row r="7747" spans="1:16" x14ac:dyDescent="0.35">
      <c r="A7747">
        <v>18471260</v>
      </c>
      <c r="B7747" t="s">
        <v>15029</v>
      </c>
      <c r="C7747">
        <v>1</v>
      </c>
      <c r="D7747" t="s">
        <v>14879</v>
      </c>
      <c r="E7747" t="s">
        <v>15030</v>
      </c>
      <c r="F7747" t="s">
        <v>13303</v>
      </c>
      <c r="G7747" t="s">
        <v>17</v>
      </c>
      <c r="H7747" t="s">
        <v>18</v>
      </c>
      <c r="I7747" t="s">
        <v>19</v>
      </c>
      <c r="J7747" t="s">
        <v>19</v>
      </c>
      <c r="K7747" t="s">
        <v>19</v>
      </c>
      <c r="L7747">
        <v>300</v>
      </c>
      <c r="M7747">
        <v>3</v>
      </c>
      <c r="N7747" s="1">
        <v>42896</v>
      </c>
      <c r="O7747" t="s">
        <v>19477</v>
      </c>
      <c r="P7747" t="str">
        <f t="shared" si="121"/>
        <v>Low</v>
      </c>
    </row>
    <row r="7748" spans="1:16" x14ac:dyDescent="0.35">
      <c r="A7748">
        <v>18466931</v>
      </c>
      <c r="B7748" t="s">
        <v>15031</v>
      </c>
      <c r="C7748">
        <v>1</v>
      </c>
      <c r="D7748" t="s">
        <v>14879</v>
      </c>
      <c r="E7748" t="s">
        <v>15032</v>
      </c>
      <c r="F7748" t="s">
        <v>13303</v>
      </c>
      <c r="G7748" t="s">
        <v>17</v>
      </c>
      <c r="H7748" t="s">
        <v>18</v>
      </c>
      <c r="I7748" t="s">
        <v>19</v>
      </c>
      <c r="J7748" t="s">
        <v>19</v>
      </c>
      <c r="K7748" t="s">
        <v>19</v>
      </c>
      <c r="L7748">
        <v>400</v>
      </c>
      <c r="M7748">
        <v>1</v>
      </c>
      <c r="N7748" s="1">
        <v>41812</v>
      </c>
      <c r="O7748" t="s">
        <v>19477</v>
      </c>
      <c r="P7748" t="str">
        <f t="shared" si="121"/>
        <v>Low</v>
      </c>
    </row>
    <row r="7749" spans="1:16" x14ac:dyDescent="0.35">
      <c r="A7749">
        <v>18464607</v>
      </c>
      <c r="B7749" t="s">
        <v>15033</v>
      </c>
      <c r="C7749">
        <v>1</v>
      </c>
      <c r="D7749" t="s">
        <v>14879</v>
      </c>
      <c r="E7749" t="s">
        <v>15034</v>
      </c>
      <c r="F7749" t="s">
        <v>13303</v>
      </c>
      <c r="G7749" t="s">
        <v>491</v>
      </c>
      <c r="H7749" t="s">
        <v>18</v>
      </c>
      <c r="I7749" t="s">
        <v>19</v>
      </c>
      <c r="J7749" t="s">
        <v>19</v>
      </c>
      <c r="K7749" t="s">
        <v>19</v>
      </c>
      <c r="L7749">
        <v>300</v>
      </c>
      <c r="M7749">
        <v>1</v>
      </c>
      <c r="N7749" s="1">
        <v>40721</v>
      </c>
      <c r="O7749" t="s">
        <v>19477</v>
      </c>
      <c r="P7749" t="str">
        <f t="shared" si="121"/>
        <v>Low</v>
      </c>
    </row>
    <row r="7750" spans="1:16" x14ac:dyDescent="0.35">
      <c r="A7750">
        <v>311047</v>
      </c>
      <c r="B7750" t="s">
        <v>1801</v>
      </c>
      <c r="C7750">
        <v>1</v>
      </c>
      <c r="D7750" t="s">
        <v>14879</v>
      </c>
      <c r="E7750" t="s">
        <v>15035</v>
      </c>
      <c r="F7750" t="s">
        <v>11014</v>
      </c>
      <c r="G7750" t="s">
        <v>491</v>
      </c>
      <c r="H7750" t="s">
        <v>18</v>
      </c>
      <c r="I7750" t="s">
        <v>19</v>
      </c>
      <c r="J7750" t="s">
        <v>19</v>
      </c>
      <c r="K7750" t="s">
        <v>19</v>
      </c>
      <c r="L7750">
        <v>300</v>
      </c>
      <c r="M7750">
        <v>3</v>
      </c>
      <c r="N7750" s="1">
        <v>42892</v>
      </c>
      <c r="O7750" t="s">
        <v>19477</v>
      </c>
      <c r="P7750" t="str">
        <f t="shared" si="121"/>
        <v>Low</v>
      </c>
    </row>
    <row r="7751" spans="1:16" x14ac:dyDescent="0.35">
      <c r="A7751">
        <v>18420432</v>
      </c>
      <c r="B7751" t="s">
        <v>15036</v>
      </c>
      <c r="C7751">
        <v>1</v>
      </c>
      <c r="D7751" t="s">
        <v>14879</v>
      </c>
      <c r="E7751" t="s">
        <v>15037</v>
      </c>
      <c r="F7751" t="s">
        <v>13044</v>
      </c>
      <c r="G7751" t="s">
        <v>422</v>
      </c>
      <c r="H7751" t="s">
        <v>18</v>
      </c>
      <c r="I7751" t="s">
        <v>19</v>
      </c>
      <c r="J7751" t="s">
        <v>19</v>
      </c>
      <c r="K7751" t="s">
        <v>19</v>
      </c>
      <c r="L7751">
        <v>200</v>
      </c>
      <c r="M7751">
        <v>3</v>
      </c>
      <c r="N7751" s="1">
        <v>42165</v>
      </c>
      <c r="O7751" t="s">
        <v>19477</v>
      </c>
      <c r="P7751" t="str">
        <f t="shared" si="121"/>
        <v>Low</v>
      </c>
    </row>
    <row r="7752" spans="1:16" x14ac:dyDescent="0.35">
      <c r="A7752">
        <v>312788</v>
      </c>
      <c r="B7752" t="s">
        <v>15038</v>
      </c>
      <c r="C7752">
        <v>1</v>
      </c>
      <c r="D7752" t="s">
        <v>14879</v>
      </c>
      <c r="E7752" t="s">
        <v>15039</v>
      </c>
      <c r="F7752" t="s">
        <v>11140</v>
      </c>
      <c r="G7752" t="s">
        <v>635</v>
      </c>
      <c r="H7752" t="s">
        <v>18</v>
      </c>
      <c r="I7752" t="s">
        <v>19</v>
      </c>
      <c r="J7752" t="s">
        <v>19</v>
      </c>
      <c r="K7752" t="s">
        <v>19</v>
      </c>
      <c r="L7752">
        <v>100</v>
      </c>
      <c r="M7752">
        <v>3</v>
      </c>
      <c r="N7752" s="1">
        <v>42174</v>
      </c>
      <c r="O7752" t="s">
        <v>19477</v>
      </c>
      <c r="P7752" t="str">
        <f t="shared" si="121"/>
        <v>Low</v>
      </c>
    </row>
    <row r="7753" spans="1:16" x14ac:dyDescent="0.35">
      <c r="A7753">
        <v>304114</v>
      </c>
      <c r="B7753" t="s">
        <v>15040</v>
      </c>
      <c r="C7753">
        <v>1</v>
      </c>
      <c r="D7753" t="s">
        <v>14879</v>
      </c>
      <c r="E7753" t="s">
        <v>15041</v>
      </c>
      <c r="F7753" t="s">
        <v>13312</v>
      </c>
      <c r="G7753" t="s">
        <v>419</v>
      </c>
      <c r="H7753" t="s">
        <v>18</v>
      </c>
      <c r="I7753" t="s">
        <v>19</v>
      </c>
      <c r="J7753" t="s">
        <v>19</v>
      </c>
      <c r="K7753" t="s">
        <v>19</v>
      </c>
      <c r="L7753">
        <v>600</v>
      </c>
      <c r="M7753">
        <v>3</v>
      </c>
      <c r="N7753" s="1">
        <v>41074</v>
      </c>
      <c r="O7753" t="s">
        <v>19477</v>
      </c>
      <c r="P7753" t="str">
        <f t="shared" si="121"/>
        <v>Lower-Mid</v>
      </c>
    </row>
    <row r="7754" spans="1:16" x14ac:dyDescent="0.35">
      <c r="A7754">
        <v>18446082</v>
      </c>
      <c r="B7754" t="s">
        <v>15042</v>
      </c>
      <c r="C7754">
        <v>1</v>
      </c>
      <c r="D7754" t="s">
        <v>14879</v>
      </c>
      <c r="E7754" t="s">
        <v>15043</v>
      </c>
      <c r="F7754" t="s">
        <v>13312</v>
      </c>
      <c r="G7754" t="s">
        <v>422</v>
      </c>
      <c r="H7754" t="s">
        <v>18</v>
      </c>
      <c r="I7754" t="s">
        <v>19</v>
      </c>
      <c r="J7754" t="s">
        <v>19</v>
      </c>
      <c r="K7754" t="s">
        <v>19</v>
      </c>
      <c r="L7754">
        <v>300</v>
      </c>
      <c r="M7754">
        <v>1</v>
      </c>
      <c r="N7754" s="1">
        <v>40339</v>
      </c>
      <c r="O7754" t="s">
        <v>19477</v>
      </c>
      <c r="P7754" t="str">
        <f t="shared" si="121"/>
        <v>Low</v>
      </c>
    </row>
    <row r="7755" spans="1:16" x14ac:dyDescent="0.35">
      <c r="A7755">
        <v>18471244</v>
      </c>
      <c r="B7755" t="s">
        <v>15044</v>
      </c>
      <c r="C7755">
        <v>1</v>
      </c>
      <c r="D7755" t="s">
        <v>14879</v>
      </c>
      <c r="E7755" t="s">
        <v>15045</v>
      </c>
      <c r="F7755" t="s">
        <v>13312</v>
      </c>
      <c r="G7755" t="s">
        <v>610</v>
      </c>
      <c r="H7755" t="s">
        <v>18</v>
      </c>
      <c r="I7755" t="s">
        <v>19</v>
      </c>
      <c r="J7755" t="s">
        <v>19</v>
      </c>
      <c r="K7755" t="s">
        <v>19</v>
      </c>
      <c r="L7755">
        <v>300</v>
      </c>
      <c r="M7755">
        <v>1</v>
      </c>
      <c r="N7755" s="1">
        <v>43261</v>
      </c>
      <c r="O7755" t="s">
        <v>19477</v>
      </c>
      <c r="P7755" t="str">
        <f t="shared" si="121"/>
        <v>Low</v>
      </c>
    </row>
    <row r="7756" spans="1:16" x14ac:dyDescent="0.35">
      <c r="A7756">
        <v>18469976</v>
      </c>
      <c r="B7756" t="s">
        <v>15046</v>
      </c>
      <c r="C7756">
        <v>1</v>
      </c>
      <c r="D7756" t="s">
        <v>14879</v>
      </c>
      <c r="E7756" t="s">
        <v>15047</v>
      </c>
      <c r="F7756" t="s">
        <v>13312</v>
      </c>
      <c r="G7756" t="s">
        <v>632</v>
      </c>
      <c r="H7756" t="s">
        <v>18</v>
      </c>
      <c r="I7756" t="s">
        <v>19</v>
      </c>
      <c r="J7756" t="s">
        <v>19</v>
      </c>
      <c r="K7756" t="s">
        <v>19</v>
      </c>
      <c r="L7756">
        <v>200</v>
      </c>
      <c r="M7756">
        <v>1</v>
      </c>
      <c r="N7756" s="1">
        <v>40333</v>
      </c>
      <c r="O7756" t="s">
        <v>19477</v>
      </c>
      <c r="P7756" t="str">
        <f t="shared" si="121"/>
        <v>Low</v>
      </c>
    </row>
    <row r="7757" spans="1:16" x14ac:dyDescent="0.35">
      <c r="A7757">
        <v>18107870</v>
      </c>
      <c r="B7757" t="s">
        <v>15048</v>
      </c>
      <c r="C7757">
        <v>1</v>
      </c>
      <c r="D7757" t="s">
        <v>14879</v>
      </c>
      <c r="E7757" t="s">
        <v>15049</v>
      </c>
      <c r="F7757" t="s">
        <v>12396</v>
      </c>
      <c r="G7757" t="s">
        <v>419</v>
      </c>
      <c r="H7757" t="s">
        <v>18</v>
      </c>
      <c r="I7757" t="s">
        <v>19</v>
      </c>
      <c r="J7757" t="s">
        <v>19</v>
      </c>
      <c r="K7757" t="s">
        <v>19</v>
      </c>
      <c r="L7757">
        <v>500</v>
      </c>
      <c r="M7757">
        <v>3</v>
      </c>
      <c r="N7757" s="1">
        <v>42895</v>
      </c>
      <c r="O7757" t="s">
        <v>19477</v>
      </c>
      <c r="P7757" t="str">
        <f t="shared" si="121"/>
        <v>Lower-Mid</v>
      </c>
    </row>
    <row r="7758" spans="1:16" x14ac:dyDescent="0.35">
      <c r="A7758">
        <v>18345740</v>
      </c>
      <c r="B7758" t="s">
        <v>15050</v>
      </c>
      <c r="C7758">
        <v>1</v>
      </c>
      <c r="D7758" t="s">
        <v>14879</v>
      </c>
      <c r="E7758" t="s">
        <v>15051</v>
      </c>
      <c r="F7758" t="s">
        <v>12396</v>
      </c>
      <c r="G7758" t="s">
        <v>663</v>
      </c>
      <c r="H7758" t="s">
        <v>18</v>
      </c>
      <c r="I7758" t="s">
        <v>19</v>
      </c>
      <c r="J7758" t="s">
        <v>19</v>
      </c>
      <c r="K7758" t="s">
        <v>19</v>
      </c>
      <c r="L7758">
        <v>400</v>
      </c>
      <c r="M7758">
        <v>1</v>
      </c>
      <c r="N7758" s="1">
        <v>42163</v>
      </c>
      <c r="O7758" t="s">
        <v>19477</v>
      </c>
      <c r="P7758" t="str">
        <f t="shared" si="121"/>
        <v>Low</v>
      </c>
    </row>
    <row r="7759" spans="1:16" x14ac:dyDescent="0.35">
      <c r="A7759">
        <v>18377907</v>
      </c>
      <c r="B7759" t="s">
        <v>15052</v>
      </c>
      <c r="C7759">
        <v>1</v>
      </c>
      <c r="D7759" t="s">
        <v>14879</v>
      </c>
      <c r="E7759" t="s">
        <v>15053</v>
      </c>
      <c r="F7759" t="s">
        <v>12396</v>
      </c>
      <c r="G7759" t="s">
        <v>501</v>
      </c>
      <c r="H7759" t="s">
        <v>18</v>
      </c>
      <c r="I7759" t="s">
        <v>19</v>
      </c>
      <c r="J7759" t="s">
        <v>19</v>
      </c>
      <c r="K7759" t="s">
        <v>19</v>
      </c>
      <c r="L7759">
        <v>200</v>
      </c>
      <c r="M7759">
        <v>1</v>
      </c>
      <c r="N7759" s="1">
        <v>41074</v>
      </c>
      <c r="O7759" t="s">
        <v>19477</v>
      </c>
      <c r="P7759" t="str">
        <f t="shared" si="121"/>
        <v>Low</v>
      </c>
    </row>
    <row r="7760" spans="1:16" x14ac:dyDescent="0.35">
      <c r="A7760">
        <v>17982346</v>
      </c>
      <c r="B7760" t="s">
        <v>15054</v>
      </c>
      <c r="C7760">
        <v>1</v>
      </c>
      <c r="D7760" t="s">
        <v>14879</v>
      </c>
      <c r="E7760" t="s">
        <v>15055</v>
      </c>
      <c r="F7760" t="s">
        <v>11034</v>
      </c>
      <c r="G7760" t="s">
        <v>501</v>
      </c>
      <c r="H7760" t="s">
        <v>18</v>
      </c>
      <c r="I7760" t="s">
        <v>19</v>
      </c>
      <c r="J7760" t="s">
        <v>19</v>
      </c>
      <c r="K7760" t="s">
        <v>19</v>
      </c>
      <c r="L7760">
        <v>200</v>
      </c>
      <c r="M7760">
        <v>3</v>
      </c>
      <c r="N7760" s="1">
        <v>42543</v>
      </c>
      <c r="O7760" t="s">
        <v>19477</v>
      </c>
      <c r="P7760" t="str">
        <f t="shared" si="121"/>
        <v>Low</v>
      </c>
    </row>
    <row r="7761" spans="1:16" x14ac:dyDescent="0.35">
      <c r="A7761">
        <v>312842</v>
      </c>
      <c r="B7761" t="s">
        <v>15056</v>
      </c>
      <c r="C7761">
        <v>1</v>
      </c>
      <c r="D7761" t="s">
        <v>14879</v>
      </c>
      <c r="E7761" t="s">
        <v>15057</v>
      </c>
      <c r="F7761" t="s">
        <v>14921</v>
      </c>
      <c r="G7761" t="s">
        <v>494</v>
      </c>
      <c r="H7761" t="s">
        <v>18</v>
      </c>
      <c r="I7761" t="s">
        <v>19</v>
      </c>
      <c r="J7761" t="s">
        <v>25</v>
      </c>
      <c r="K7761" t="s">
        <v>19</v>
      </c>
      <c r="L7761">
        <v>450</v>
      </c>
      <c r="M7761">
        <v>3</v>
      </c>
      <c r="N7761" s="1">
        <v>41803</v>
      </c>
      <c r="O7761" t="s">
        <v>19477</v>
      </c>
      <c r="P7761" t="str">
        <f t="shared" si="121"/>
        <v>Low</v>
      </c>
    </row>
    <row r="7762" spans="1:16" x14ac:dyDescent="0.35">
      <c r="A7762">
        <v>18273572</v>
      </c>
      <c r="B7762" t="s">
        <v>15058</v>
      </c>
      <c r="C7762">
        <v>1</v>
      </c>
      <c r="D7762" t="s">
        <v>14879</v>
      </c>
      <c r="E7762" t="s">
        <v>15059</v>
      </c>
      <c r="F7762" t="s">
        <v>14921</v>
      </c>
      <c r="G7762" t="s">
        <v>663</v>
      </c>
      <c r="H7762" t="s">
        <v>18</v>
      </c>
      <c r="I7762" t="s">
        <v>19</v>
      </c>
      <c r="J7762" t="s">
        <v>25</v>
      </c>
      <c r="K7762" t="s">
        <v>19</v>
      </c>
      <c r="L7762">
        <v>500</v>
      </c>
      <c r="M7762">
        <v>3</v>
      </c>
      <c r="N7762" s="1">
        <v>42535</v>
      </c>
      <c r="O7762" t="s">
        <v>19477</v>
      </c>
      <c r="P7762" t="str">
        <f t="shared" si="121"/>
        <v>Lower-Mid</v>
      </c>
    </row>
    <row r="7763" spans="1:16" x14ac:dyDescent="0.35">
      <c r="A7763">
        <v>307151</v>
      </c>
      <c r="B7763" t="s">
        <v>15060</v>
      </c>
      <c r="C7763">
        <v>1</v>
      </c>
      <c r="D7763" t="s">
        <v>14879</v>
      </c>
      <c r="E7763" t="s">
        <v>15061</v>
      </c>
      <c r="F7763" t="s">
        <v>14924</v>
      </c>
      <c r="G7763" t="s">
        <v>422</v>
      </c>
      <c r="H7763" t="s">
        <v>18</v>
      </c>
      <c r="I7763" t="s">
        <v>19</v>
      </c>
      <c r="J7763" t="s">
        <v>19</v>
      </c>
      <c r="K7763" t="s">
        <v>19</v>
      </c>
      <c r="L7763">
        <v>500</v>
      </c>
      <c r="M7763">
        <v>3</v>
      </c>
      <c r="N7763" s="1">
        <v>41452</v>
      </c>
      <c r="O7763" t="s">
        <v>19477</v>
      </c>
      <c r="P7763" t="str">
        <f t="shared" si="121"/>
        <v>Lower-Mid</v>
      </c>
    </row>
    <row r="7764" spans="1:16" x14ac:dyDescent="0.35">
      <c r="A7764">
        <v>18471318</v>
      </c>
      <c r="B7764" t="s">
        <v>5274</v>
      </c>
      <c r="C7764">
        <v>1</v>
      </c>
      <c r="D7764" t="s">
        <v>14879</v>
      </c>
      <c r="E7764" t="s">
        <v>15062</v>
      </c>
      <c r="F7764" t="s">
        <v>14924</v>
      </c>
      <c r="G7764" t="s">
        <v>523</v>
      </c>
      <c r="H7764" t="s">
        <v>18</v>
      </c>
      <c r="I7764" t="s">
        <v>19</v>
      </c>
      <c r="J7764" t="s">
        <v>19</v>
      </c>
      <c r="K7764" t="s">
        <v>19</v>
      </c>
      <c r="L7764">
        <v>500</v>
      </c>
      <c r="M7764">
        <v>1</v>
      </c>
      <c r="N7764" s="1">
        <v>42545</v>
      </c>
      <c r="O7764" t="s">
        <v>19477</v>
      </c>
      <c r="P7764" t="str">
        <f t="shared" si="121"/>
        <v>Lower-Mid</v>
      </c>
    </row>
    <row r="7765" spans="1:16" x14ac:dyDescent="0.35">
      <c r="A7765">
        <v>18133510</v>
      </c>
      <c r="B7765" t="s">
        <v>3722</v>
      </c>
      <c r="C7765">
        <v>1</v>
      </c>
      <c r="D7765" t="s">
        <v>14879</v>
      </c>
      <c r="E7765" t="s">
        <v>15063</v>
      </c>
      <c r="F7765" t="s">
        <v>14881</v>
      </c>
      <c r="G7765" t="s">
        <v>17</v>
      </c>
      <c r="H7765" t="s">
        <v>18</v>
      </c>
      <c r="I7765" t="s">
        <v>19</v>
      </c>
      <c r="J7765" t="s">
        <v>19</v>
      </c>
      <c r="K7765" t="s">
        <v>19</v>
      </c>
      <c r="L7765">
        <v>1600</v>
      </c>
      <c r="M7765">
        <v>4</v>
      </c>
      <c r="N7765" s="1">
        <v>40322</v>
      </c>
      <c r="O7765" t="s">
        <v>19477</v>
      </c>
      <c r="P7765" t="str">
        <f t="shared" si="121"/>
        <v>Mid</v>
      </c>
    </row>
    <row r="7766" spans="1:16" x14ac:dyDescent="0.35">
      <c r="A7766">
        <v>18427216</v>
      </c>
      <c r="B7766" t="s">
        <v>15064</v>
      </c>
      <c r="C7766">
        <v>1</v>
      </c>
      <c r="D7766" t="s">
        <v>14879</v>
      </c>
      <c r="E7766" t="s">
        <v>15065</v>
      </c>
      <c r="F7766" t="s">
        <v>12112</v>
      </c>
      <c r="G7766" t="s">
        <v>422</v>
      </c>
      <c r="H7766" t="s">
        <v>18</v>
      </c>
      <c r="I7766" t="s">
        <v>19</v>
      </c>
      <c r="J7766" t="s">
        <v>19</v>
      </c>
      <c r="K7766" t="s">
        <v>19</v>
      </c>
      <c r="L7766">
        <v>550</v>
      </c>
      <c r="M7766">
        <v>1</v>
      </c>
      <c r="N7766" s="1">
        <v>41040</v>
      </c>
      <c r="O7766" t="s">
        <v>19477</v>
      </c>
      <c r="P7766" t="str">
        <f t="shared" si="121"/>
        <v>Lower-Mid</v>
      </c>
    </row>
    <row r="7767" spans="1:16" x14ac:dyDescent="0.35">
      <c r="A7767">
        <v>18107832</v>
      </c>
      <c r="B7767" t="s">
        <v>6170</v>
      </c>
      <c r="C7767">
        <v>1</v>
      </c>
      <c r="D7767" t="s">
        <v>14879</v>
      </c>
      <c r="E7767" t="s">
        <v>15066</v>
      </c>
      <c r="F7767" t="s">
        <v>11011</v>
      </c>
      <c r="G7767" t="s">
        <v>12526</v>
      </c>
      <c r="H7767" t="s">
        <v>18</v>
      </c>
      <c r="I7767" t="s">
        <v>19</v>
      </c>
      <c r="J7767" t="s">
        <v>25</v>
      </c>
      <c r="K7767" t="s">
        <v>19</v>
      </c>
      <c r="L7767">
        <v>600</v>
      </c>
      <c r="M7767">
        <v>3</v>
      </c>
      <c r="N7767" s="1">
        <v>41414</v>
      </c>
      <c r="O7767" t="s">
        <v>19477</v>
      </c>
      <c r="P7767" t="str">
        <f t="shared" si="121"/>
        <v>Lower-Mid</v>
      </c>
    </row>
    <row r="7768" spans="1:16" x14ac:dyDescent="0.35">
      <c r="A7768">
        <v>18421965</v>
      </c>
      <c r="B7768" t="s">
        <v>15067</v>
      </c>
      <c r="C7768">
        <v>1</v>
      </c>
      <c r="D7768" t="s">
        <v>14879</v>
      </c>
      <c r="E7768" t="s">
        <v>15068</v>
      </c>
      <c r="F7768" t="s">
        <v>11011</v>
      </c>
      <c r="G7768" t="s">
        <v>2878</v>
      </c>
      <c r="H7768" t="s">
        <v>18</v>
      </c>
      <c r="I7768" t="s">
        <v>19</v>
      </c>
      <c r="J7768" t="s">
        <v>19</v>
      </c>
      <c r="K7768" t="s">
        <v>19</v>
      </c>
      <c r="L7768">
        <v>600</v>
      </c>
      <c r="M7768">
        <v>3</v>
      </c>
      <c r="N7768" s="1">
        <v>40667</v>
      </c>
      <c r="O7768" t="s">
        <v>19477</v>
      </c>
      <c r="P7768" t="str">
        <f t="shared" si="121"/>
        <v>Lower-Mid</v>
      </c>
    </row>
    <row r="7769" spans="1:16" x14ac:dyDescent="0.35">
      <c r="A7769">
        <v>1820</v>
      </c>
      <c r="B7769" t="s">
        <v>15069</v>
      </c>
      <c r="C7769">
        <v>1</v>
      </c>
      <c r="D7769" t="s">
        <v>14879</v>
      </c>
      <c r="E7769" t="s">
        <v>15070</v>
      </c>
      <c r="F7769" t="s">
        <v>11011</v>
      </c>
      <c r="G7769" t="s">
        <v>15071</v>
      </c>
      <c r="H7769" t="s">
        <v>18</v>
      </c>
      <c r="I7769" t="s">
        <v>19</v>
      </c>
      <c r="J7769" t="s">
        <v>19</v>
      </c>
      <c r="K7769" t="s">
        <v>19</v>
      </c>
      <c r="L7769">
        <v>650</v>
      </c>
      <c r="M7769">
        <v>4</v>
      </c>
      <c r="N7769" s="1">
        <v>41769</v>
      </c>
      <c r="O7769" t="s">
        <v>19477</v>
      </c>
      <c r="P7769" t="str">
        <f t="shared" si="121"/>
        <v>Lower-Mid</v>
      </c>
    </row>
    <row r="7770" spans="1:16" x14ac:dyDescent="0.35">
      <c r="A7770">
        <v>3863</v>
      </c>
      <c r="B7770" t="s">
        <v>774</v>
      </c>
      <c r="C7770">
        <v>1</v>
      </c>
      <c r="D7770" t="s">
        <v>14879</v>
      </c>
      <c r="E7770" t="s">
        <v>15072</v>
      </c>
      <c r="F7770" t="s">
        <v>11011</v>
      </c>
      <c r="G7770" t="s">
        <v>775</v>
      </c>
      <c r="H7770" t="s">
        <v>18</v>
      </c>
      <c r="I7770" t="s">
        <v>19</v>
      </c>
      <c r="J7770" t="s">
        <v>19</v>
      </c>
      <c r="K7770" t="s">
        <v>19</v>
      </c>
      <c r="L7770">
        <v>400</v>
      </c>
      <c r="M7770">
        <v>4</v>
      </c>
      <c r="N7770" s="1">
        <v>42877</v>
      </c>
      <c r="O7770" t="s">
        <v>19477</v>
      </c>
      <c r="P7770" t="str">
        <f t="shared" si="121"/>
        <v>Low</v>
      </c>
    </row>
    <row r="7771" spans="1:16" x14ac:dyDescent="0.35">
      <c r="A7771">
        <v>2565</v>
      </c>
      <c r="B7771" t="s">
        <v>15073</v>
      </c>
      <c r="C7771">
        <v>1</v>
      </c>
      <c r="D7771" t="s">
        <v>14879</v>
      </c>
      <c r="E7771" t="s">
        <v>15074</v>
      </c>
      <c r="F7771" t="s">
        <v>11011</v>
      </c>
      <c r="G7771" t="s">
        <v>1145</v>
      </c>
      <c r="H7771" t="s">
        <v>18</v>
      </c>
      <c r="I7771" t="s">
        <v>19</v>
      </c>
      <c r="J7771" t="s">
        <v>19</v>
      </c>
      <c r="K7771" t="s">
        <v>19</v>
      </c>
      <c r="L7771">
        <v>150</v>
      </c>
      <c r="M7771">
        <v>4</v>
      </c>
      <c r="N7771" s="1">
        <v>41767</v>
      </c>
      <c r="O7771" t="s">
        <v>19477</v>
      </c>
      <c r="P7771" t="str">
        <f t="shared" si="121"/>
        <v>Low</v>
      </c>
    </row>
    <row r="7772" spans="1:16" x14ac:dyDescent="0.35">
      <c r="A7772">
        <v>18466420</v>
      </c>
      <c r="B7772" t="s">
        <v>15075</v>
      </c>
      <c r="C7772">
        <v>1</v>
      </c>
      <c r="D7772" t="s">
        <v>14879</v>
      </c>
      <c r="E7772" t="s">
        <v>15076</v>
      </c>
      <c r="F7772" t="s">
        <v>13303</v>
      </c>
      <c r="G7772" t="s">
        <v>513</v>
      </c>
      <c r="H7772" t="s">
        <v>18</v>
      </c>
      <c r="I7772" t="s">
        <v>19</v>
      </c>
      <c r="J7772" t="s">
        <v>19</v>
      </c>
      <c r="K7772" t="s">
        <v>19</v>
      </c>
      <c r="L7772">
        <v>300</v>
      </c>
      <c r="M7772">
        <v>1</v>
      </c>
      <c r="N7772" s="1">
        <v>42507</v>
      </c>
      <c r="O7772" t="s">
        <v>19477</v>
      </c>
      <c r="P7772" t="str">
        <f t="shared" si="121"/>
        <v>Low</v>
      </c>
    </row>
    <row r="7773" spans="1:16" x14ac:dyDescent="0.35">
      <c r="A7773">
        <v>8321</v>
      </c>
      <c r="B7773" t="s">
        <v>15077</v>
      </c>
      <c r="C7773">
        <v>1</v>
      </c>
      <c r="D7773" t="s">
        <v>14879</v>
      </c>
      <c r="E7773" t="s">
        <v>15078</v>
      </c>
      <c r="F7773" t="s">
        <v>11014</v>
      </c>
      <c r="G7773" t="s">
        <v>442</v>
      </c>
      <c r="H7773" t="s">
        <v>18</v>
      </c>
      <c r="I7773" t="s">
        <v>19</v>
      </c>
      <c r="J7773" t="s">
        <v>19</v>
      </c>
      <c r="K7773" t="s">
        <v>19</v>
      </c>
      <c r="L7773">
        <v>500</v>
      </c>
      <c r="M7773">
        <v>3</v>
      </c>
      <c r="N7773" s="1">
        <v>40681</v>
      </c>
      <c r="O7773" t="s">
        <v>19477</v>
      </c>
      <c r="P7773" t="str">
        <f t="shared" si="121"/>
        <v>Lower-Mid</v>
      </c>
    </row>
    <row r="7774" spans="1:16" x14ac:dyDescent="0.35">
      <c r="A7774">
        <v>18472443</v>
      </c>
      <c r="B7774" t="s">
        <v>12974</v>
      </c>
      <c r="C7774">
        <v>1</v>
      </c>
      <c r="D7774" t="s">
        <v>14879</v>
      </c>
      <c r="E7774" t="s">
        <v>14954</v>
      </c>
      <c r="F7774" t="s">
        <v>14955</v>
      </c>
      <c r="G7774" t="s">
        <v>8926</v>
      </c>
      <c r="H7774" t="s">
        <v>18</v>
      </c>
      <c r="I7774" t="s">
        <v>19</v>
      </c>
      <c r="J7774" t="s">
        <v>19</v>
      </c>
      <c r="K7774" t="s">
        <v>19</v>
      </c>
      <c r="L7774">
        <v>150</v>
      </c>
      <c r="M7774">
        <v>1</v>
      </c>
      <c r="N7774" s="1">
        <v>42868</v>
      </c>
      <c r="O7774" t="s">
        <v>19477</v>
      </c>
      <c r="P7774" t="str">
        <f t="shared" si="121"/>
        <v>Low</v>
      </c>
    </row>
    <row r="7775" spans="1:16" x14ac:dyDescent="0.35">
      <c r="A7775">
        <v>18204478</v>
      </c>
      <c r="B7775" t="s">
        <v>332</v>
      </c>
      <c r="C7775">
        <v>1</v>
      </c>
      <c r="D7775" t="s">
        <v>14879</v>
      </c>
      <c r="E7775" t="s">
        <v>15079</v>
      </c>
      <c r="F7775" t="s">
        <v>13312</v>
      </c>
      <c r="G7775" t="s">
        <v>442</v>
      </c>
      <c r="H7775" t="s">
        <v>18</v>
      </c>
      <c r="I7775" t="s">
        <v>19</v>
      </c>
      <c r="J7775" t="s">
        <v>19</v>
      </c>
      <c r="K7775" t="s">
        <v>19</v>
      </c>
      <c r="L7775">
        <v>500</v>
      </c>
      <c r="M7775">
        <v>3</v>
      </c>
      <c r="N7775" s="1">
        <v>42152</v>
      </c>
      <c r="O7775" t="s">
        <v>19477</v>
      </c>
      <c r="P7775" t="str">
        <f t="shared" si="121"/>
        <v>Lower-Mid</v>
      </c>
    </row>
    <row r="7776" spans="1:16" x14ac:dyDescent="0.35">
      <c r="A7776">
        <v>18349251</v>
      </c>
      <c r="B7776" t="s">
        <v>15080</v>
      </c>
      <c r="C7776">
        <v>1</v>
      </c>
      <c r="D7776" t="s">
        <v>14879</v>
      </c>
      <c r="E7776" t="s">
        <v>15081</v>
      </c>
      <c r="F7776" t="s">
        <v>13119</v>
      </c>
      <c r="G7776" t="s">
        <v>2939</v>
      </c>
      <c r="H7776" t="s">
        <v>18</v>
      </c>
      <c r="I7776" t="s">
        <v>19</v>
      </c>
      <c r="J7776" t="s">
        <v>19</v>
      </c>
      <c r="K7776" t="s">
        <v>19</v>
      </c>
      <c r="L7776">
        <v>400</v>
      </c>
      <c r="M7776">
        <v>1</v>
      </c>
      <c r="N7776" s="1">
        <v>42137</v>
      </c>
      <c r="O7776" t="s">
        <v>19477</v>
      </c>
      <c r="P7776" t="str">
        <f t="shared" si="121"/>
        <v>Low</v>
      </c>
    </row>
    <row r="7777" spans="1:16" x14ac:dyDescent="0.35">
      <c r="A7777">
        <v>18424179</v>
      </c>
      <c r="B7777" t="s">
        <v>14222</v>
      </c>
      <c r="C7777">
        <v>1</v>
      </c>
      <c r="D7777" t="s">
        <v>14879</v>
      </c>
      <c r="E7777" t="s">
        <v>15082</v>
      </c>
      <c r="F7777" t="s">
        <v>15083</v>
      </c>
      <c r="G7777" t="s">
        <v>422</v>
      </c>
      <c r="H7777" t="s">
        <v>18</v>
      </c>
      <c r="I7777" t="s">
        <v>19</v>
      </c>
      <c r="J7777" t="s">
        <v>19</v>
      </c>
      <c r="K7777" t="s">
        <v>19</v>
      </c>
      <c r="L7777">
        <v>300</v>
      </c>
      <c r="M7777">
        <v>1</v>
      </c>
      <c r="N7777" s="1">
        <v>42494</v>
      </c>
      <c r="O7777" t="s">
        <v>19477</v>
      </c>
      <c r="P7777" t="str">
        <f t="shared" si="121"/>
        <v>Low</v>
      </c>
    </row>
    <row r="7778" spans="1:16" x14ac:dyDescent="0.35">
      <c r="A7778">
        <v>309632</v>
      </c>
      <c r="B7778" t="s">
        <v>540</v>
      </c>
      <c r="C7778">
        <v>1</v>
      </c>
      <c r="D7778" t="s">
        <v>14879</v>
      </c>
      <c r="E7778" t="s">
        <v>15084</v>
      </c>
      <c r="F7778" t="s">
        <v>12396</v>
      </c>
      <c r="G7778" t="s">
        <v>541</v>
      </c>
      <c r="H7778" t="s">
        <v>18</v>
      </c>
      <c r="I7778" t="s">
        <v>19</v>
      </c>
      <c r="J7778" t="s">
        <v>19</v>
      </c>
      <c r="K7778" t="s">
        <v>19</v>
      </c>
      <c r="L7778">
        <v>700</v>
      </c>
      <c r="M7778">
        <v>3</v>
      </c>
      <c r="N7778" s="1">
        <v>41419</v>
      </c>
      <c r="O7778" t="s">
        <v>19477</v>
      </c>
      <c r="P7778" t="str">
        <f t="shared" si="121"/>
        <v>Lower-Mid</v>
      </c>
    </row>
    <row r="7779" spans="1:16" x14ac:dyDescent="0.35">
      <c r="A7779">
        <v>312874</v>
      </c>
      <c r="B7779" t="s">
        <v>994</v>
      </c>
      <c r="C7779">
        <v>1</v>
      </c>
      <c r="D7779" t="s">
        <v>14879</v>
      </c>
      <c r="E7779" t="s">
        <v>15085</v>
      </c>
      <c r="F7779" t="s">
        <v>12396</v>
      </c>
      <c r="G7779" t="s">
        <v>996</v>
      </c>
      <c r="H7779" t="s">
        <v>18</v>
      </c>
      <c r="I7779" t="s">
        <v>19</v>
      </c>
      <c r="J7779" t="s">
        <v>19</v>
      </c>
      <c r="K7779" t="s">
        <v>19</v>
      </c>
      <c r="L7779">
        <v>350</v>
      </c>
      <c r="M7779">
        <v>3</v>
      </c>
      <c r="N7779" s="1">
        <v>41042</v>
      </c>
      <c r="O7779" t="s">
        <v>19477</v>
      </c>
      <c r="P7779" t="str">
        <f t="shared" si="121"/>
        <v>Low</v>
      </c>
    </row>
    <row r="7780" spans="1:16" x14ac:dyDescent="0.35">
      <c r="A7780">
        <v>18419654</v>
      </c>
      <c r="B7780" t="s">
        <v>15086</v>
      </c>
      <c r="C7780">
        <v>1</v>
      </c>
      <c r="D7780" t="s">
        <v>14879</v>
      </c>
      <c r="E7780" t="s">
        <v>15087</v>
      </c>
      <c r="F7780" t="s">
        <v>14916</v>
      </c>
      <c r="G7780" t="s">
        <v>797</v>
      </c>
      <c r="H7780" t="s">
        <v>18</v>
      </c>
      <c r="I7780" t="s">
        <v>19</v>
      </c>
      <c r="J7780" t="s">
        <v>19</v>
      </c>
      <c r="K7780" t="s">
        <v>19</v>
      </c>
      <c r="L7780">
        <v>250</v>
      </c>
      <c r="M7780">
        <v>1</v>
      </c>
      <c r="N7780" s="1">
        <v>41786</v>
      </c>
      <c r="O7780" t="s">
        <v>19477</v>
      </c>
      <c r="P7780" t="str">
        <f t="shared" si="121"/>
        <v>Low</v>
      </c>
    </row>
    <row r="7781" spans="1:16" x14ac:dyDescent="0.35">
      <c r="A7781">
        <v>18247033</v>
      </c>
      <c r="B7781" t="s">
        <v>15088</v>
      </c>
      <c r="C7781">
        <v>1</v>
      </c>
      <c r="D7781" t="s">
        <v>14879</v>
      </c>
      <c r="E7781" t="s">
        <v>15089</v>
      </c>
      <c r="F7781" t="s">
        <v>14921</v>
      </c>
      <c r="G7781" t="s">
        <v>422</v>
      </c>
      <c r="H7781" t="s">
        <v>18</v>
      </c>
      <c r="I7781" t="s">
        <v>19</v>
      </c>
      <c r="J7781" t="s">
        <v>19</v>
      </c>
      <c r="K7781" t="s">
        <v>19</v>
      </c>
      <c r="L7781">
        <v>650</v>
      </c>
      <c r="M7781">
        <v>3</v>
      </c>
      <c r="N7781" s="1">
        <v>40683</v>
      </c>
      <c r="O7781" t="s">
        <v>19477</v>
      </c>
      <c r="P7781" t="str">
        <f t="shared" si="121"/>
        <v>Lower-Mid</v>
      </c>
    </row>
    <row r="7782" spans="1:16" x14ac:dyDescent="0.35">
      <c r="A7782">
        <v>18261694</v>
      </c>
      <c r="B7782" t="s">
        <v>15090</v>
      </c>
      <c r="C7782">
        <v>1</v>
      </c>
      <c r="D7782" t="s">
        <v>14879</v>
      </c>
      <c r="E7782" t="s">
        <v>15091</v>
      </c>
      <c r="F7782" t="s">
        <v>14921</v>
      </c>
      <c r="G7782" t="s">
        <v>632</v>
      </c>
      <c r="H7782" t="s">
        <v>18</v>
      </c>
      <c r="I7782" t="s">
        <v>19</v>
      </c>
      <c r="J7782" t="s">
        <v>19</v>
      </c>
      <c r="K7782" t="s">
        <v>19</v>
      </c>
      <c r="L7782">
        <v>300</v>
      </c>
      <c r="M7782">
        <v>3</v>
      </c>
      <c r="N7782" s="1">
        <v>41036</v>
      </c>
      <c r="O7782" t="s">
        <v>19477</v>
      </c>
      <c r="P7782" t="str">
        <f t="shared" si="121"/>
        <v>Low</v>
      </c>
    </row>
    <row r="7783" spans="1:16" x14ac:dyDescent="0.35">
      <c r="A7783">
        <v>18381668</v>
      </c>
      <c r="B7783" t="s">
        <v>15092</v>
      </c>
      <c r="C7783">
        <v>1</v>
      </c>
      <c r="D7783" t="s">
        <v>14879</v>
      </c>
      <c r="E7783" t="s">
        <v>15093</v>
      </c>
      <c r="F7783" t="s">
        <v>14963</v>
      </c>
      <c r="G7783" t="s">
        <v>491</v>
      </c>
      <c r="H7783" t="s">
        <v>18</v>
      </c>
      <c r="I7783" t="s">
        <v>19</v>
      </c>
      <c r="J7783" t="s">
        <v>19</v>
      </c>
      <c r="K7783" t="s">
        <v>19</v>
      </c>
      <c r="L7783">
        <v>300</v>
      </c>
      <c r="M7783">
        <v>1</v>
      </c>
      <c r="N7783" s="1">
        <v>42500</v>
      </c>
      <c r="O7783" t="s">
        <v>19477</v>
      </c>
      <c r="P7783" t="str">
        <f t="shared" si="121"/>
        <v>Low</v>
      </c>
    </row>
    <row r="7784" spans="1:16" x14ac:dyDescent="0.35">
      <c r="A7784">
        <v>18107844</v>
      </c>
      <c r="B7784" t="s">
        <v>15094</v>
      </c>
      <c r="C7784">
        <v>1</v>
      </c>
      <c r="D7784" t="s">
        <v>14879</v>
      </c>
      <c r="E7784" t="s">
        <v>15095</v>
      </c>
      <c r="F7784" t="s">
        <v>14924</v>
      </c>
      <c r="G7784" t="s">
        <v>779</v>
      </c>
      <c r="H7784" t="s">
        <v>18</v>
      </c>
      <c r="I7784" t="s">
        <v>19</v>
      </c>
      <c r="J7784" t="s">
        <v>19</v>
      </c>
      <c r="K7784" t="s">
        <v>19</v>
      </c>
      <c r="L7784">
        <v>400</v>
      </c>
      <c r="M7784">
        <v>3</v>
      </c>
      <c r="N7784" s="1">
        <v>40321</v>
      </c>
      <c r="O7784" t="s">
        <v>19477</v>
      </c>
      <c r="P7784" t="str">
        <f t="shared" si="121"/>
        <v>Low</v>
      </c>
    </row>
    <row r="7785" spans="1:16" x14ac:dyDescent="0.35">
      <c r="A7785">
        <v>18377449</v>
      </c>
      <c r="B7785" t="s">
        <v>10213</v>
      </c>
      <c r="C7785">
        <v>1</v>
      </c>
      <c r="D7785" t="s">
        <v>14879</v>
      </c>
      <c r="E7785" t="s">
        <v>15096</v>
      </c>
      <c r="F7785" t="s">
        <v>14980</v>
      </c>
      <c r="G7785" t="s">
        <v>17</v>
      </c>
      <c r="H7785" t="s">
        <v>18</v>
      </c>
      <c r="I7785" t="s">
        <v>19</v>
      </c>
      <c r="J7785" t="s">
        <v>19</v>
      </c>
      <c r="K7785" t="s">
        <v>19</v>
      </c>
      <c r="L7785">
        <v>200</v>
      </c>
      <c r="M7785">
        <v>1</v>
      </c>
      <c r="N7785" s="1">
        <v>41386</v>
      </c>
      <c r="O7785" t="s">
        <v>19477</v>
      </c>
      <c r="P7785" t="str">
        <f t="shared" si="121"/>
        <v>Low</v>
      </c>
    </row>
    <row r="7786" spans="1:16" x14ac:dyDescent="0.35">
      <c r="A7786">
        <v>18465871</v>
      </c>
      <c r="B7786" t="s">
        <v>15097</v>
      </c>
      <c r="C7786">
        <v>1</v>
      </c>
      <c r="D7786" t="s">
        <v>14879</v>
      </c>
      <c r="E7786" t="s">
        <v>15098</v>
      </c>
      <c r="F7786" t="s">
        <v>14980</v>
      </c>
      <c r="G7786" t="s">
        <v>422</v>
      </c>
      <c r="H7786" t="s">
        <v>18</v>
      </c>
      <c r="I7786" t="s">
        <v>19</v>
      </c>
      <c r="J7786" t="s">
        <v>19</v>
      </c>
      <c r="K7786" t="s">
        <v>19</v>
      </c>
      <c r="L7786">
        <v>300</v>
      </c>
      <c r="M7786">
        <v>1</v>
      </c>
      <c r="N7786" s="1">
        <v>41027</v>
      </c>
      <c r="O7786" t="s">
        <v>19477</v>
      </c>
      <c r="P7786" t="str">
        <f t="shared" si="121"/>
        <v>Low</v>
      </c>
    </row>
    <row r="7787" spans="1:16" x14ac:dyDescent="0.35">
      <c r="A7787">
        <v>312102</v>
      </c>
      <c r="B7787" t="s">
        <v>518</v>
      </c>
      <c r="C7787">
        <v>1</v>
      </c>
      <c r="D7787" t="s">
        <v>14879</v>
      </c>
      <c r="E7787" t="s">
        <v>15099</v>
      </c>
      <c r="F7787" t="s">
        <v>14881</v>
      </c>
      <c r="G7787" t="s">
        <v>519</v>
      </c>
      <c r="H7787" t="s">
        <v>18</v>
      </c>
      <c r="I7787" t="s">
        <v>19</v>
      </c>
      <c r="J7787" t="s">
        <v>25</v>
      </c>
      <c r="K7787" t="s">
        <v>19</v>
      </c>
      <c r="L7787">
        <v>600</v>
      </c>
      <c r="M7787">
        <v>4</v>
      </c>
      <c r="N7787" s="1">
        <v>40282</v>
      </c>
      <c r="O7787" t="s">
        <v>19477</v>
      </c>
      <c r="P7787" t="str">
        <f t="shared" si="121"/>
        <v>Lower-Mid</v>
      </c>
    </row>
    <row r="7788" spans="1:16" x14ac:dyDescent="0.35">
      <c r="A7788">
        <v>18217857</v>
      </c>
      <c r="B7788" t="s">
        <v>2145</v>
      </c>
      <c r="C7788">
        <v>1</v>
      </c>
      <c r="D7788" t="s">
        <v>14879</v>
      </c>
      <c r="E7788" t="s">
        <v>15100</v>
      </c>
      <c r="F7788" t="s">
        <v>14881</v>
      </c>
      <c r="G7788" t="s">
        <v>3160</v>
      </c>
      <c r="H7788" t="s">
        <v>18</v>
      </c>
      <c r="I7788" t="s">
        <v>19</v>
      </c>
      <c r="J7788" t="s">
        <v>25</v>
      </c>
      <c r="K7788" t="s">
        <v>19</v>
      </c>
      <c r="L7788">
        <v>900</v>
      </c>
      <c r="M7788">
        <v>4</v>
      </c>
      <c r="N7788" s="1">
        <v>41749</v>
      </c>
      <c r="O7788" t="s">
        <v>19477</v>
      </c>
      <c r="P7788" t="str">
        <f t="shared" si="121"/>
        <v>Lower-Mid</v>
      </c>
    </row>
    <row r="7789" spans="1:16" x14ac:dyDescent="0.35">
      <c r="A7789">
        <v>18381244</v>
      </c>
      <c r="B7789" t="s">
        <v>15101</v>
      </c>
      <c r="C7789">
        <v>1</v>
      </c>
      <c r="D7789" t="s">
        <v>14879</v>
      </c>
      <c r="E7789" t="s">
        <v>14881</v>
      </c>
      <c r="F7789" t="s">
        <v>14881</v>
      </c>
      <c r="G7789" t="s">
        <v>459</v>
      </c>
      <c r="H7789" t="s">
        <v>18</v>
      </c>
      <c r="I7789" t="s">
        <v>19</v>
      </c>
      <c r="J7789" t="s">
        <v>19</v>
      </c>
      <c r="K7789" t="s">
        <v>19</v>
      </c>
      <c r="L7789">
        <v>200</v>
      </c>
      <c r="M7789">
        <v>1</v>
      </c>
      <c r="N7789" s="1">
        <v>41735</v>
      </c>
      <c r="O7789" t="s">
        <v>19477</v>
      </c>
      <c r="P7789" t="str">
        <f t="shared" si="121"/>
        <v>Low</v>
      </c>
    </row>
    <row r="7790" spans="1:16" x14ac:dyDescent="0.35">
      <c r="A7790">
        <v>18408041</v>
      </c>
      <c r="B7790" t="s">
        <v>5609</v>
      </c>
      <c r="C7790">
        <v>1</v>
      </c>
      <c r="D7790" t="s">
        <v>14879</v>
      </c>
      <c r="E7790" t="s">
        <v>15102</v>
      </c>
      <c r="F7790" t="s">
        <v>14881</v>
      </c>
      <c r="G7790" t="s">
        <v>5611</v>
      </c>
      <c r="H7790" t="s">
        <v>18</v>
      </c>
      <c r="I7790" t="s">
        <v>19</v>
      </c>
      <c r="J7790" t="s">
        <v>19</v>
      </c>
      <c r="K7790" t="s">
        <v>19</v>
      </c>
      <c r="L7790">
        <v>500</v>
      </c>
      <c r="M7790">
        <v>1</v>
      </c>
      <c r="N7790" s="1">
        <v>42829</v>
      </c>
      <c r="O7790" t="s">
        <v>19477</v>
      </c>
      <c r="P7790" t="str">
        <f t="shared" si="121"/>
        <v>Lower-Mid</v>
      </c>
    </row>
    <row r="7791" spans="1:16" x14ac:dyDescent="0.35">
      <c r="A7791">
        <v>18472418</v>
      </c>
      <c r="B7791" t="s">
        <v>15103</v>
      </c>
      <c r="C7791">
        <v>1</v>
      </c>
      <c r="D7791" t="s">
        <v>14879</v>
      </c>
      <c r="E7791" t="s">
        <v>15104</v>
      </c>
      <c r="F7791" t="s">
        <v>14983</v>
      </c>
      <c r="G7791" t="s">
        <v>419</v>
      </c>
      <c r="H7791" t="s">
        <v>18</v>
      </c>
      <c r="I7791" t="s">
        <v>19</v>
      </c>
      <c r="J7791" t="s">
        <v>19</v>
      </c>
      <c r="K7791" t="s">
        <v>19</v>
      </c>
      <c r="L7791">
        <v>500</v>
      </c>
      <c r="M7791">
        <v>1</v>
      </c>
      <c r="N7791" s="1">
        <v>41008</v>
      </c>
      <c r="O7791" t="s">
        <v>19477</v>
      </c>
      <c r="P7791" t="str">
        <f t="shared" si="121"/>
        <v>Lower-Mid</v>
      </c>
    </row>
    <row r="7792" spans="1:16" x14ac:dyDescent="0.35">
      <c r="A7792">
        <v>18471262</v>
      </c>
      <c r="B7792" t="s">
        <v>15105</v>
      </c>
      <c r="C7792">
        <v>1</v>
      </c>
      <c r="D7792" t="s">
        <v>14879</v>
      </c>
      <c r="E7792" t="s">
        <v>15106</v>
      </c>
      <c r="F7792" t="s">
        <v>13147</v>
      </c>
      <c r="G7792" t="s">
        <v>442</v>
      </c>
      <c r="H7792" t="s">
        <v>18</v>
      </c>
      <c r="I7792" t="s">
        <v>19</v>
      </c>
      <c r="J7792" t="s">
        <v>19</v>
      </c>
      <c r="K7792" t="s">
        <v>19</v>
      </c>
      <c r="L7792">
        <v>500</v>
      </c>
      <c r="M7792">
        <v>1</v>
      </c>
      <c r="N7792" s="1">
        <v>42111</v>
      </c>
      <c r="O7792" t="s">
        <v>19477</v>
      </c>
      <c r="P7792" t="str">
        <f t="shared" si="121"/>
        <v>Lower-Mid</v>
      </c>
    </row>
    <row r="7793" spans="1:16" x14ac:dyDescent="0.35">
      <c r="A7793">
        <v>9650</v>
      </c>
      <c r="B7793" t="s">
        <v>811</v>
      </c>
      <c r="C7793">
        <v>1</v>
      </c>
      <c r="D7793" t="s">
        <v>14879</v>
      </c>
      <c r="E7793" t="s">
        <v>15107</v>
      </c>
      <c r="F7793" t="s">
        <v>11011</v>
      </c>
      <c r="G7793" t="s">
        <v>439</v>
      </c>
      <c r="H7793" t="s">
        <v>18</v>
      </c>
      <c r="I7793" t="s">
        <v>19</v>
      </c>
      <c r="J7793" t="s">
        <v>19</v>
      </c>
      <c r="K7793" t="s">
        <v>19</v>
      </c>
      <c r="L7793">
        <v>450</v>
      </c>
      <c r="M7793">
        <v>3</v>
      </c>
      <c r="N7793" s="1">
        <v>42830</v>
      </c>
      <c r="O7793" t="s">
        <v>19477</v>
      </c>
      <c r="P7793" t="str">
        <f t="shared" si="121"/>
        <v>Low</v>
      </c>
    </row>
    <row r="7794" spans="1:16" x14ac:dyDescent="0.35">
      <c r="A7794">
        <v>18391065</v>
      </c>
      <c r="B7794" t="s">
        <v>15108</v>
      </c>
      <c r="C7794">
        <v>1</v>
      </c>
      <c r="D7794" t="s">
        <v>14879</v>
      </c>
      <c r="E7794" t="s">
        <v>15109</v>
      </c>
      <c r="F7794" t="s">
        <v>11011</v>
      </c>
      <c r="G7794" t="s">
        <v>494</v>
      </c>
      <c r="H7794" t="s">
        <v>18</v>
      </c>
      <c r="I7794" t="s">
        <v>19</v>
      </c>
      <c r="J7794" t="s">
        <v>25</v>
      </c>
      <c r="K7794" t="s">
        <v>19</v>
      </c>
      <c r="L7794">
        <v>500</v>
      </c>
      <c r="M7794">
        <v>3</v>
      </c>
      <c r="N7794" s="1">
        <v>43202</v>
      </c>
      <c r="O7794" t="s">
        <v>19477</v>
      </c>
      <c r="P7794" t="str">
        <f t="shared" si="121"/>
        <v>Lower-Mid</v>
      </c>
    </row>
    <row r="7795" spans="1:16" x14ac:dyDescent="0.35">
      <c r="A7795">
        <v>18089254</v>
      </c>
      <c r="B7795" t="s">
        <v>15110</v>
      </c>
      <c r="C7795">
        <v>1</v>
      </c>
      <c r="D7795" t="s">
        <v>14879</v>
      </c>
      <c r="E7795" t="s">
        <v>15111</v>
      </c>
      <c r="F7795" t="s">
        <v>11011</v>
      </c>
      <c r="G7795" t="s">
        <v>779</v>
      </c>
      <c r="H7795" t="s">
        <v>18</v>
      </c>
      <c r="I7795" t="s">
        <v>19</v>
      </c>
      <c r="J7795" t="s">
        <v>19</v>
      </c>
      <c r="K7795" t="s">
        <v>19</v>
      </c>
      <c r="L7795">
        <v>500</v>
      </c>
      <c r="M7795">
        <v>3</v>
      </c>
      <c r="N7795" s="1">
        <v>41002</v>
      </c>
      <c r="O7795" t="s">
        <v>19477</v>
      </c>
      <c r="P7795" t="str">
        <f t="shared" si="121"/>
        <v>Lower-Mid</v>
      </c>
    </row>
    <row r="7796" spans="1:16" x14ac:dyDescent="0.35">
      <c r="A7796">
        <v>18219542</v>
      </c>
      <c r="B7796" t="s">
        <v>15112</v>
      </c>
      <c r="C7796">
        <v>1</v>
      </c>
      <c r="D7796" t="s">
        <v>14879</v>
      </c>
      <c r="E7796" t="s">
        <v>15113</v>
      </c>
      <c r="F7796" t="s">
        <v>11011</v>
      </c>
      <c r="G7796" t="s">
        <v>632</v>
      </c>
      <c r="H7796" t="s">
        <v>18</v>
      </c>
      <c r="I7796" t="s">
        <v>19</v>
      </c>
      <c r="J7796" t="s">
        <v>25</v>
      </c>
      <c r="K7796" t="s">
        <v>19</v>
      </c>
      <c r="L7796">
        <v>400</v>
      </c>
      <c r="M7796">
        <v>4</v>
      </c>
      <c r="N7796" s="1">
        <v>41018</v>
      </c>
      <c r="O7796" t="s">
        <v>19477</v>
      </c>
      <c r="P7796" t="str">
        <f t="shared" si="121"/>
        <v>Low</v>
      </c>
    </row>
    <row r="7797" spans="1:16" x14ac:dyDescent="0.35">
      <c r="A7797">
        <v>18161568</v>
      </c>
      <c r="B7797" t="s">
        <v>15114</v>
      </c>
      <c r="C7797">
        <v>1</v>
      </c>
      <c r="D7797" t="s">
        <v>14879</v>
      </c>
      <c r="E7797" t="s">
        <v>15115</v>
      </c>
      <c r="F7797" t="s">
        <v>11011</v>
      </c>
      <c r="G7797" t="s">
        <v>15116</v>
      </c>
      <c r="H7797" t="s">
        <v>18</v>
      </c>
      <c r="I7797" t="s">
        <v>19</v>
      </c>
      <c r="J7797" t="s">
        <v>19</v>
      </c>
      <c r="K7797" t="s">
        <v>19</v>
      </c>
      <c r="L7797">
        <v>150</v>
      </c>
      <c r="M7797">
        <v>4</v>
      </c>
      <c r="N7797" s="1">
        <v>40274</v>
      </c>
      <c r="O7797" t="s">
        <v>19477</v>
      </c>
      <c r="P7797" t="str">
        <f t="shared" si="121"/>
        <v>Low</v>
      </c>
    </row>
    <row r="7798" spans="1:16" x14ac:dyDescent="0.35">
      <c r="A7798">
        <v>301170</v>
      </c>
      <c r="B7798" t="s">
        <v>15117</v>
      </c>
      <c r="C7798">
        <v>1</v>
      </c>
      <c r="D7798" t="s">
        <v>14879</v>
      </c>
      <c r="E7798" t="s">
        <v>15118</v>
      </c>
      <c r="F7798" t="s">
        <v>13303</v>
      </c>
      <c r="G7798" t="s">
        <v>17</v>
      </c>
      <c r="H7798" t="s">
        <v>18</v>
      </c>
      <c r="I7798" t="s">
        <v>19</v>
      </c>
      <c r="J7798" t="s">
        <v>19</v>
      </c>
      <c r="K7798" t="s">
        <v>19</v>
      </c>
      <c r="L7798">
        <v>250</v>
      </c>
      <c r="M7798">
        <v>1</v>
      </c>
      <c r="N7798" s="1">
        <v>42122</v>
      </c>
      <c r="O7798" t="s">
        <v>19477</v>
      </c>
      <c r="P7798" t="str">
        <f t="shared" si="121"/>
        <v>Low</v>
      </c>
    </row>
    <row r="7799" spans="1:16" x14ac:dyDescent="0.35">
      <c r="A7799">
        <v>8319</v>
      </c>
      <c r="B7799" t="s">
        <v>15119</v>
      </c>
      <c r="C7799">
        <v>1</v>
      </c>
      <c r="D7799" t="s">
        <v>14879</v>
      </c>
      <c r="E7799" t="s">
        <v>15120</v>
      </c>
      <c r="F7799" t="s">
        <v>11014</v>
      </c>
      <c r="G7799" t="s">
        <v>442</v>
      </c>
      <c r="H7799" t="s">
        <v>18</v>
      </c>
      <c r="I7799" t="s">
        <v>19</v>
      </c>
      <c r="J7799" t="s">
        <v>19</v>
      </c>
      <c r="K7799" t="s">
        <v>19</v>
      </c>
      <c r="L7799">
        <v>700</v>
      </c>
      <c r="M7799">
        <v>3</v>
      </c>
      <c r="N7799" s="1">
        <v>40272</v>
      </c>
      <c r="O7799" t="s">
        <v>19477</v>
      </c>
      <c r="P7799" t="str">
        <f t="shared" si="121"/>
        <v>Lower-Mid</v>
      </c>
    </row>
    <row r="7800" spans="1:16" x14ac:dyDescent="0.35">
      <c r="A7800">
        <v>18466937</v>
      </c>
      <c r="B7800" t="s">
        <v>15121</v>
      </c>
      <c r="C7800">
        <v>1</v>
      </c>
      <c r="D7800" t="s">
        <v>14879</v>
      </c>
      <c r="E7800" t="s">
        <v>15122</v>
      </c>
      <c r="F7800" t="s">
        <v>11140</v>
      </c>
      <c r="G7800" t="s">
        <v>15123</v>
      </c>
      <c r="H7800" t="s">
        <v>18</v>
      </c>
      <c r="I7800" t="s">
        <v>25</v>
      </c>
      <c r="J7800" t="s">
        <v>19</v>
      </c>
      <c r="K7800" t="s">
        <v>19</v>
      </c>
      <c r="L7800">
        <v>700</v>
      </c>
      <c r="M7800">
        <v>1</v>
      </c>
      <c r="N7800" s="1">
        <v>41752</v>
      </c>
      <c r="O7800" t="s">
        <v>19477</v>
      </c>
      <c r="P7800" t="str">
        <f t="shared" si="121"/>
        <v>Lower-Mid</v>
      </c>
    </row>
    <row r="7801" spans="1:16" x14ac:dyDescent="0.35">
      <c r="A7801">
        <v>8167</v>
      </c>
      <c r="B7801" t="s">
        <v>15124</v>
      </c>
      <c r="C7801">
        <v>1</v>
      </c>
      <c r="D7801" t="s">
        <v>14879</v>
      </c>
      <c r="E7801" t="s">
        <v>15125</v>
      </c>
      <c r="F7801" t="s">
        <v>11017</v>
      </c>
      <c r="G7801" t="s">
        <v>459</v>
      </c>
      <c r="H7801" t="s">
        <v>18</v>
      </c>
      <c r="I7801" t="s">
        <v>19</v>
      </c>
      <c r="J7801" t="s">
        <v>19</v>
      </c>
      <c r="K7801" t="s">
        <v>19</v>
      </c>
      <c r="L7801">
        <v>100</v>
      </c>
      <c r="M7801">
        <v>3</v>
      </c>
      <c r="N7801" s="1">
        <v>42464</v>
      </c>
      <c r="O7801" t="s">
        <v>19477</v>
      </c>
      <c r="P7801" t="str">
        <f t="shared" si="121"/>
        <v>Low</v>
      </c>
    </row>
    <row r="7802" spans="1:16" x14ac:dyDescent="0.35">
      <c r="A7802">
        <v>301127</v>
      </c>
      <c r="B7802" t="s">
        <v>15126</v>
      </c>
      <c r="C7802">
        <v>1</v>
      </c>
      <c r="D7802" t="s">
        <v>14879</v>
      </c>
      <c r="E7802" t="s">
        <v>15127</v>
      </c>
      <c r="F7802" t="s">
        <v>13312</v>
      </c>
      <c r="G7802" t="s">
        <v>610</v>
      </c>
      <c r="H7802" t="s">
        <v>18</v>
      </c>
      <c r="I7802" t="s">
        <v>19</v>
      </c>
      <c r="J7802" t="s">
        <v>19</v>
      </c>
      <c r="K7802" t="s">
        <v>19</v>
      </c>
      <c r="L7802">
        <v>350</v>
      </c>
      <c r="M7802">
        <v>4</v>
      </c>
      <c r="N7802" s="1">
        <v>43203</v>
      </c>
      <c r="O7802" t="s">
        <v>19477</v>
      </c>
      <c r="P7802" t="str">
        <f t="shared" si="121"/>
        <v>Low</v>
      </c>
    </row>
    <row r="7803" spans="1:16" x14ac:dyDescent="0.35">
      <c r="A7803">
        <v>312084</v>
      </c>
      <c r="B7803" t="s">
        <v>15128</v>
      </c>
      <c r="C7803">
        <v>1</v>
      </c>
      <c r="D7803" t="s">
        <v>14879</v>
      </c>
      <c r="E7803" t="s">
        <v>15129</v>
      </c>
      <c r="F7803" t="s">
        <v>14921</v>
      </c>
      <c r="G7803" t="s">
        <v>546</v>
      </c>
      <c r="H7803" t="s">
        <v>18</v>
      </c>
      <c r="I7803" t="s">
        <v>19</v>
      </c>
      <c r="J7803" t="s">
        <v>19</v>
      </c>
      <c r="K7803" t="s">
        <v>19</v>
      </c>
      <c r="L7803">
        <v>600</v>
      </c>
      <c r="M7803">
        <v>3</v>
      </c>
      <c r="N7803" s="1">
        <v>41012</v>
      </c>
      <c r="O7803" t="s">
        <v>19477</v>
      </c>
      <c r="P7803" t="str">
        <f t="shared" si="121"/>
        <v>Lower-Mid</v>
      </c>
    </row>
    <row r="7804" spans="1:16" x14ac:dyDescent="0.35">
      <c r="A7804">
        <v>18425750</v>
      </c>
      <c r="B7804" t="s">
        <v>15130</v>
      </c>
      <c r="C7804">
        <v>1</v>
      </c>
      <c r="D7804" t="s">
        <v>14879</v>
      </c>
      <c r="E7804" t="s">
        <v>15131</v>
      </c>
      <c r="F7804" t="s">
        <v>14921</v>
      </c>
      <c r="G7804" t="s">
        <v>422</v>
      </c>
      <c r="H7804" t="s">
        <v>18</v>
      </c>
      <c r="I7804" t="s">
        <v>19</v>
      </c>
      <c r="J7804" t="s">
        <v>25</v>
      </c>
      <c r="K7804" t="s">
        <v>19</v>
      </c>
      <c r="L7804">
        <v>500</v>
      </c>
      <c r="M7804">
        <v>3</v>
      </c>
      <c r="N7804" s="1">
        <v>42476</v>
      </c>
      <c r="O7804" t="s">
        <v>19477</v>
      </c>
      <c r="P7804" t="str">
        <f t="shared" si="121"/>
        <v>Lower-Mid</v>
      </c>
    </row>
    <row r="7805" spans="1:16" x14ac:dyDescent="0.35">
      <c r="A7805">
        <v>18261699</v>
      </c>
      <c r="B7805" t="s">
        <v>15132</v>
      </c>
      <c r="C7805">
        <v>1</v>
      </c>
      <c r="D7805" t="s">
        <v>14879</v>
      </c>
      <c r="E7805" t="s">
        <v>15133</v>
      </c>
      <c r="F7805" t="s">
        <v>14924</v>
      </c>
      <c r="G7805" t="s">
        <v>539</v>
      </c>
      <c r="H7805" t="s">
        <v>18</v>
      </c>
      <c r="I7805" t="s">
        <v>19</v>
      </c>
      <c r="J7805" t="s">
        <v>19</v>
      </c>
      <c r="K7805" t="s">
        <v>19</v>
      </c>
      <c r="L7805">
        <v>550</v>
      </c>
      <c r="M7805">
        <v>3</v>
      </c>
      <c r="N7805" s="1">
        <v>41368</v>
      </c>
      <c r="O7805" t="s">
        <v>19477</v>
      </c>
      <c r="P7805" t="str">
        <f t="shared" si="121"/>
        <v>Lower-Mid</v>
      </c>
    </row>
    <row r="7806" spans="1:16" x14ac:dyDescent="0.35">
      <c r="A7806">
        <v>8037</v>
      </c>
      <c r="B7806" t="s">
        <v>6244</v>
      </c>
      <c r="C7806">
        <v>1</v>
      </c>
      <c r="D7806" t="s">
        <v>14879</v>
      </c>
      <c r="E7806" t="s">
        <v>15134</v>
      </c>
      <c r="F7806" t="s">
        <v>14924</v>
      </c>
      <c r="G7806" t="s">
        <v>718</v>
      </c>
      <c r="H7806" t="s">
        <v>18</v>
      </c>
      <c r="I7806" t="s">
        <v>19</v>
      </c>
      <c r="J7806" t="s">
        <v>19</v>
      </c>
      <c r="K7806" t="s">
        <v>19</v>
      </c>
      <c r="L7806">
        <v>100</v>
      </c>
      <c r="M7806">
        <v>1</v>
      </c>
      <c r="N7806" s="1">
        <v>40280</v>
      </c>
      <c r="O7806" t="s">
        <v>19477</v>
      </c>
      <c r="P7806" t="str">
        <f t="shared" si="121"/>
        <v>Low</v>
      </c>
    </row>
    <row r="7807" spans="1:16" x14ac:dyDescent="0.35">
      <c r="A7807">
        <v>9785</v>
      </c>
      <c r="B7807" t="s">
        <v>8854</v>
      </c>
      <c r="C7807">
        <v>1</v>
      </c>
      <c r="D7807" t="s">
        <v>14879</v>
      </c>
      <c r="E7807" t="s">
        <v>15135</v>
      </c>
      <c r="F7807" t="s">
        <v>14931</v>
      </c>
      <c r="G7807" t="s">
        <v>2946</v>
      </c>
      <c r="H7807" t="s">
        <v>18</v>
      </c>
      <c r="I7807" t="s">
        <v>19</v>
      </c>
      <c r="J7807" t="s">
        <v>19</v>
      </c>
      <c r="K7807" t="s">
        <v>19</v>
      </c>
      <c r="L7807">
        <v>250</v>
      </c>
      <c r="M7807">
        <v>3</v>
      </c>
      <c r="N7807" s="1">
        <v>42802</v>
      </c>
      <c r="O7807" t="s">
        <v>19477</v>
      </c>
      <c r="P7807" t="str">
        <f t="shared" si="121"/>
        <v>Low</v>
      </c>
    </row>
    <row r="7808" spans="1:16" x14ac:dyDescent="0.35">
      <c r="A7808">
        <v>308961</v>
      </c>
      <c r="B7808" t="s">
        <v>15136</v>
      </c>
      <c r="C7808">
        <v>1</v>
      </c>
      <c r="D7808" t="s">
        <v>14879</v>
      </c>
      <c r="E7808" t="s">
        <v>15137</v>
      </c>
      <c r="F7808" t="s">
        <v>15138</v>
      </c>
      <c r="G7808" t="s">
        <v>422</v>
      </c>
      <c r="H7808" t="s">
        <v>18</v>
      </c>
      <c r="I7808" t="s">
        <v>25</v>
      </c>
      <c r="J7808" t="s">
        <v>19</v>
      </c>
      <c r="K7808" t="s">
        <v>19</v>
      </c>
      <c r="L7808">
        <v>1200</v>
      </c>
      <c r="M7808">
        <v>1</v>
      </c>
      <c r="N7808" s="1">
        <v>42067</v>
      </c>
      <c r="O7808" t="s">
        <v>19477</v>
      </c>
      <c r="P7808" t="str">
        <f t="shared" si="121"/>
        <v>Mid</v>
      </c>
    </row>
    <row r="7809" spans="1:16" x14ac:dyDescent="0.35">
      <c r="A7809">
        <v>18471296</v>
      </c>
      <c r="B7809" t="s">
        <v>15139</v>
      </c>
      <c r="C7809">
        <v>1</v>
      </c>
      <c r="D7809" t="s">
        <v>14879</v>
      </c>
      <c r="E7809" t="s">
        <v>15140</v>
      </c>
      <c r="F7809" t="s">
        <v>14890</v>
      </c>
      <c r="G7809" t="s">
        <v>779</v>
      </c>
      <c r="H7809" t="s">
        <v>18</v>
      </c>
      <c r="I7809" t="s">
        <v>19</v>
      </c>
      <c r="J7809" t="s">
        <v>19</v>
      </c>
      <c r="K7809" t="s">
        <v>19</v>
      </c>
      <c r="L7809">
        <v>300</v>
      </c>
      <c r="M7809">
        <v>1</v>
      </c>
      <c r="N7809" s="1">
        <v>41706</v>
      </c>
      <c r="O7809" t="s">
        <v>19477</v>
      </c>
      <c r="P7809" t="str">
        <f t="shared" si="121"/>
        <v>Low</v>
      </c>
    </row>
    <row r="7810" spans="1:16" x14ac:dyDescent="0.35">
      <c r="A7810">
        <v>18434243</v>
      </c>
      <c r="B7810" t="s">
        <v>7111</v>
      </c>
      <c r="C7810">
        <v>1</v>
      </c>
      <c r="D7810" t="s">
        <v>14879</v>
      </c>
      <c r="E7810" t="s">
        <v>15141</v>
      </c>
      <c r="F7810" t="s">
        <v>13147</v>
      </c>
      <c r="G7810" t="s">
        <v>775</v>
      </c>
      <c r="H7810" t="s">
        <v>18</v>
      </c>
      <c r="I7810" t="s">
        <v>19</v>
      </c>
      <c r="J7810" t="s">
        <v>19</v>
      </c>
      <c r="K7810" t="s">
        <v>19</v>
      </c>
      <c r="L7810">
        <v>400</v>
      </c>
      <c r="M7810">
        <v>1</v>
      </c>
      <c r="N7810" s="1">
        <v>42812</v>
      </c>
      <c r="O7810" t="s">
        <v>19477</v>
      </c>
      <c r="P7810" t="str">
        <f t="shared" ref="P7810:P7873" si="122">IF(L7810&lt;500, "Low",
 IF(L7810&lt;1000, "Lower-Mid",
 IF(L7810&lt;2000, "Mid",
 IF(L7810&lt;3000, "Upper-Mid", "High"))))</f>
        <v>Low</v>
      </c>
    </row>
    <row r="7811" spans="1:16" x14ac:dyDescent="0.35">
      <c r="A7811">
        <v>301177</v>
      </c>
      <c r="B7811" t="s">
        <v>14896</v>
      </c>
      <c r="C7811">
        <v>1</v>
      </c>
      <c r="D7811" t="s">
        <v>14879</v>
      </c>
      <c r="E7811" t="s">
        <v>15142</v>
      </c>
      <c r="F7811" t="s">
        <v>11011</v>
      </c>
      <c r="G7811" t="s">
        <v>632</v>
      </c>
      <c r="H7811" t="s">
        <v>18</v>
      </c>
      <c r="I7811" t="s">
        <v>19</v>
      </c>
      <c r="J7811" t="s">
        <v>19</v>
      </c>
      <c r="K7811" t="s">
        <v>19</v>
      </c>
      <c r="L7811">
        <v>400</v>
      </c>
      <c r="M7811">
        <v>4</v>
      </c>
      <c r="N7811" s="1">
        <v>42065</v>
      </c>
      <c r="O7811" t="s">
        <v>19477</v>
      </c>
      <c r="P7811" t="str">
        <f t="shared" si="122"/>
        <v>Low</v>
      </c>
    </row>
    <row r="7812" spans="1:16" x14ac:dyDescent="0.35">
      <c r="A7812">
        <v>18445360</v>
      </c>
      <c r="B7812" t="s">
        <v>15143</v>
      </c>
      <c r="C7812">
        <v>1</v>
      </c>
      <c r="D7812" t="s">
        <v>14879</v>
      </c>
      <c r="E7812" t="s">
        <v>15144</v>
      </c>
      <c r="F7812" t="s">
        <v>13303</v>
      </c>
      <c r="G7812" t="s">
        <v>546</v>
      </c>
      <c r="H7812" t="s">
        <v>18</v>
      </c>
      <c r="I7812" t="s">
        <v>19</v>
      </c>
      <c r="J7812" t="s">
        <v>19</v>
      </c>
      <c r="K7812" t="s">
        <v>19</v>
      </c>
      <c r="L7812">
        <v>500</v>
      </c>
      <c r="M7812">
        <v>3</v>
      </c>
      <c r="N7812" s="1">
        <v>42453</v>
      </c>
      <c r="O7812" t="s">
        <v>19477</v>
      </c>
      <c r="P7812" t="str">
        <f t="shared" si="122"/>
        <v>Lower-Mid</v>
      </c>
    </row>
    <row r="7813" spans="1:16" x14ac:dyDescent="0.35">
      <c r="A7813">
        <v>18421024</v>
      </c>
      <c r="B7813" t="s">
        <v>15145</v>
      </c>
      <c r="C7813">
        <v>1</v>
      </c>
      <c r="D7813" t="s">
        <v>14879</v>
      </c>
      <c r="E7813" t="s">
        <v>15146</v>
      </c>
      <c r="F7813" t="s">
        <v>13303</v>
      </c>
      <c r="G7813" t="s">
        <v>546</v>
      </c>
      <c r="H7813" t="s">
        <v>18</v>
      </c>
      <c r="I7813" t="s">
        <v>25</v>
      </c>
      <c r="J7813" t="s">
        <v>19</v>
      </c>
      <c r="K7813" t="s">
        <v>19</v>
      </c>
      <c r="L7813">
        <v>800</v>
      </c>
      <c r="M7813">
        <v>3</v>
      </c>
      <c r="N7813" s="1">
        <v>40263</v>
      </c>
      <c r="O7813" t="s">
        <v>19477</v>
      </c>
      <c r="P7813" t="str">
        <f t="shared" si="122"/>
        <v>Lower-Mid</v>
      </c>
    </row>
    <row r="7814" spans="1:16" x14ac:dyDescent="0.35">
      <c r="A7814">
        <v>18466939</v>
      </c>
      <c r="B7814" t="s">
        <v>15147</v>
      </c>
      <c r="C7814">
        <v>1</v>
      </c>
      <c r="D7814" t="s">
        <v>14879</v>
      </c>
      <c r="E7814" t="s">
        <v>15148</v>
      </c>
      <c r="F7814" t="s">
        <v>13303</v>
      </c>
      <c r="G7814" t="s">
        <v>491</v>
      </c>
      <c r="H7814" t="s">
        <v>18</v>
      </c>
      <c r="I7814" t="s">
        <v>19</v>
      </c>
      <c r="J7814" t="s">
        <v>19</v>
      </c>
      <c r="K7814" t="s">
        <v>19</v>
      </c>
      <c r="L7814">
        <v>250</v>
      </c>
      <c r="M7814">
        <v>1</v>
      </c>
      <c r="N7814" s="1">
        <v>42445</v>
      </c>
      <c r="O7814" t="s">
        <v>19477</v>
      </c>
      <c r="P7814" t="str">
        <f t="shared" si="122"/>
        <v>Low</v>
      </c>
    </row>
    <row r="7815" spans="1:16" x14ac:dyDescent="0.35">
      <c r="A7815">
        <v>9824</v>
      </c>
      <c r="B7815" t="s">
        <v>2682</v>
      </c>
      <c r="C7815">
        <v>1</v>
      </c>
      <c r="D7815" t="s">
        <v>14879</v>
      </c>
      <c r="E7815" t="s">
        <v>15149</v>
      </c>
      <c r="F7815" t="s">
        <v>13044</v>
      </c>
      <c r="G7815" t="s">
        <v>419</v>
      </c>
      <c r="H7815" t="s">
        <v>18</v>
      </c>
      <c r="I7815" t="s">
        <v>19</v>
      </c>
      <c r="J7815" t="s">
        <v>25</v>
      </c>
      <c r="K7815" t="s">
        <v>19</v>
      </c>
      <c r="L7815">
        <v>700</v>
      </c>
      <c r="M7815">
        <v>3</v>
      </c>
      <c r="N7815" s="1">
        <v>42442</v>
      </c>
      <c r="O7815" t="s">
        <v>19477</v>
      </c>
      <c r="P7815" t="str">
        <f t="shared" si="122"/>
        <v>Lower-Mid</v>
      </c>
    </row>
    <row r="7816" spans="1:16" x14ac:dyDescent="0.35">
      <c r="A7816">
        <v>18359861</v>
      </c>
      <c r="B7816" t="s">
        <v>15150</v>
      </c>
      <c r="C7816">
        <v>1</v>
      </c>
      <c r="D7816" t="s">
        <v>14879</v>
      </c>
      <c r="E7816" t="s">
        <v>15151</v>
      </c>
      <c r="F7816" t="s">
        <v>11140</v>
      </c>
      <c r="G7816" t="s">
        <v>632</v>
      </c>
      <c r="H7816" t="s">
        <v>18</v>
      </c>
      <c r="I7816" t="s">
        <v>19</v>
      </c>
      <c r="J7816" t="s">
        <v>19</v>
      </c>
      <c r="K7816" t="s">
        <v>19</v>
      </c>
      <c r="L7816">
        <v>200</v>
      </c>
      <c r="M7816">
        <v>3</v>
      </c>
      <c r="N7816" s="1">
        <v>41348</v>
      </c>
      <c r="O7816" t="s">
        <v>19477</v>
      </c>
      <c r="P7816" t="str">
        <f t="shared" si="122"/>
        <v>Low</v>
      </c>
    </row>
    <row r="7817" spans="1:16" x14ac:dyDescent="0.35">
      <c r="A7817">
        <v>18452267</v>
      </c>
      <c r="B7817" t="s">
        <v>15152</v>
      </c>
      <c r="C7817">
        <v>1</v>
      </c>
      <c r="D7817" t="s">
        <v>14879</v>
      </c>
      <c r="E7817" t="s">
        <v>15153</v>
      </c>
      <c r="F7817" t="s">
        <v>11140</v>
      </c>
      <c r="G7817" t="s">
        <v>1984</v>
      </c>
      <c r="H7817" t="s">
        <v>18</v>
      </c>
      <c r="I7817" t="s">
        <v>19</v>
      </c>
      <c r="J7817" t="s">
        <v>19</v>
      </c>
      <c r="K7817" t="s">
        <v>19</v>
      </c>
      <c r="L7817">
        <v>500</v>
      </c>
      <c r="M7817">
        <v>1</v>
      </c>
      <c r="N7817" s="1">
        <v>41340</v>
      </c>
      <c r="O7817" t="s">
        <v>19477</v>
      </c>
      <c r="P7817" t="str">
        <f t="shared" si="122"/>
        <v>Lower-Mid</v>
      </c>
    </row>
    <row r="7818" spans="1:16" x14ac:dyDescent="0.35">
      <c r="A7818">
        <v>18369105</v>
      </c>
      <c r="B7818" t="s">
        <v>15154</v>
      </c>
      <c r="C7818">
        <v>1</v>
      </c>
      <c r="D7818" t="s">
        <v>14879</v>
      </c>
      <c r="E7818" t="s">
        <v>15155</v>
      </c>
      <c r="F7818" t="s">
        <v>13733</v>
      </c>
      <c r="G7818" t="s">
        <v>15156</v>
      </c>
      <c r="H7818" t="s">
        <v>18</v>
      </c>
      <c r="I7818" t="s">
        <v>19</v>
      </c>
      <c r="J7818" t="s">
        <v>25</v>
      </c>
      <c r="K7818" t="s">
        <v>19</v>
      </c>
      <c r="L7818">
        <v>650</v>
      </c>
      <c r="M7818">
        <v>3</v>
      </c>
      <c r="N7818" s="1">
        <v>42813</v>
      </c>
      <c r="O7818" t="s">
        <v>19477</v>
      </c>
      <c r="P7818" t="str">
        <f t="shared" si="122"/>
        <v>Lower-Mid</v>
      </c>
    </row>
    <row r="7819" spans="1:16" x14ac:dyDescent="0.35">
      <c r="A7819">
        <v>18420465</v>
      </c>
      <c r="B7819" t="s">
        <v>15157</v>
      </c>
      <c r="C7819">
        <v>1</v>
      </c>
      <c r="D7819" t="s">
        <v>14879</v>
      </c>
      <c r="E7819" t="s">
        <v>15158</v>
      </c>
      <c r="F7819" t="s">
        <v>11153</v>
      </c>
      <c r="G7819" t="s">
        <v>3029</v>
      </c>
      <c r="H7819" t="s">
        <v>18</v>
      </c>
      <c r="I7819" t="s">
        <v>19</v>
      </c>
      <c r="J7819" t="s">
        <v>25</v>
      </c>
      <c r="K7819" t="s">
        <v>19</v>
      </c>
      <c r="L7819">
        <v>700</v>
      </c>
      <c r="M7819">
        <v>3</v>
      </c>
      <c r="N7819" s="1">
        <v>40265</v>
      </c>
      <c r="O7819" t="s">
        <v>19477</v>
      </c>
      <c r="P7819" t="str">
        <f t="shared" si="122"/>
        <v>Lower-Mid</v>
      </c>
    </row>
    <row r="7820" spans="1:16" x14ac:dyDescent="0.35">
      <c r="A7820">
        <v>309656</v>
      </c>
      <c r="B7820" t="s">
        <v>994</v>
      </c>
      <c r="C7820">
        <v>1</v>
      </c>
      <c r="D7820" t="s">
        <v>14879</v>
      </c>
      <c r="E7820" t="s">
        <v>15159</v>
      </c>
      <c r="F7820" t="s">
        <v>11153</v>
      </c>
      <c r="G7820" t="s">
        <v>996</v>
      </c>
      <c r="H7820" t="s">
        <v>18</v>
      </c>
      <c r="I7820" t="s">
        <v>19</v>
      </c>
      <c r="J7820" t="s">
        <v>19</v>
      </c>
      <c r="K7820" t="s">
        <v>19</v>
      </c>
      <c r="L7820">
        <v>350</v>
      </c>
      <c r="M7820">
        <v>3</v>
      </c>
      <c r="N7820" s="1">
        <v>42449</v>
      </c>
      <c r="O7820" t="s">
        <v>19477</v>
      </c>
      <c r="P7820" t="str">
        <f t="shared" si="122"/>
        <v>Low</v>
      </c>
    </row>
    <row r="7821" spans="1:16" x14ac:dyDescent="0.35">
      <c r="A7821">
        <v>18446428</v>
      </c>
      <c r="B7821" t="s">
        <v>15160</v>
      </c>
      <c r="C7821">
        <v>1</v>
      </c>
      <c r="D7821" t="s">
        <v>14879</v>
      </c>
      <c r="E7821" t="s">
        <v>15161</v>
      </c>
      <c r="F7821" t="s">
        <v>11153</v>
      </c>
      <c r="G7821" t="s">
        <v>17</v>
      </c>
      <c r="H7821" t="s">
        <v>18</v>
      </c>
      <c r="I7821" t="s">
        <v>19</v>
      </c>
      <c r="J7821" t="s">
        <v>19</v>
      </c>
      <c r="K7821" t="s">
        <v>19</v>
      </c>
      <c r="L7821">
        <v>300</v>
      </c>
      <c r="M7821">
        <v>1</v>
      </c>
      <c r="N7821" s="1">
        <v>42437</v>
      </c>
      <c r="O7821" t="s">
        <v>19477</v>
      </c>
      <c r="P7821" t="str">
        <f t="shared" si="122"/>
        <v>Low</v>
      </c>
    </row>
    <row r="7822" spans="1:16" x14ac:dyDescent="0.35">
      <c r="A7822">
        <v>18456807</v>
      </c>
      <c r="B7822" t="s">
        <v>15162</v>
      </c>
      <c r="C7822">
        <v>1</v>
      </c>
      <c r="D7822" t="s">
        <v>14879</v>
      </c>
      <c r="E7822" t="s">
        <v>15163</v>
      </c>
      <c r="F7822" t="s">
        <v>14955</v>
      </c>
      <c r="G7822" t="s">
        <v>442</v>
      </c>
      <c r="H7822" t="s">
        <v>18</v>
      </c>
      <c r="I7822" t="s">
        <v>19</v>
      </c>
      <c r="J7822" t="s">
        <v>19</v>
      </c>
      <c r="K7822" t="s">
        <v>19</v>
      </c>
      <c r="L7822">
        <v>400</v>
      </c>
      <c r="M7822">
        <v>1</v>
      </c>
      <c r="N7822" s="1">
        <v>40261</v>
      </c>
      <c r="O7822" t="s">
        <v>19477</v>
      </c>
      <c r="P7822" t="str">
        <f t="shared" si="122"/>
        <v>Low</v>
      </c>
    </row>
    <row r="7823" spans="1:16" x14ac:dyDescent="0.35">
      <c r="A7823">
        <v>9224</v>
      </c>
      <c r="B7823" t="s">
        <v>15164</v>
      </c>
      <c r="C7823">
        <v>1</v>
      </c>
      <c r="D7823" t="s">
        <v>14879</v>
      </c>
      <c r="E7823" t="s">
        <v>15165</v>
      </c>
      <c r="F7823" t="s">
        <v>13312</v>
      </c>
      <c r="G7823" t="s">
        <v>497</v>
      </c>
      <c r="H7823" t="s">
        <v>18</v>
      </c>
      <c r="I7823" t="s">
        <v>19</v>
      </c>
      <c r="J7823" t="s">
        <v>19</v>
      </c>
      <c r="K7823" t="s">
        <v>19</v>
      </c>
      <c r="L7823">
        <v>150</v>
      </c>
      <c r="M7823">
        <v>3</v>
      </c>
      <c r="N7823" s="1">
        <v>40627</v>
      </c>
      <c r="O7823" t="s">
        <v>19477</v>
      </c>
      <c r="P7823" t="str">
        <f t="shared" si="122"/>
        <v>Low</v>
      </c>
    </row>
    <row r="7824" spans="1:16" x14ac:dyDescent="0.35">
      <c r="A7824">
        <v>18381643</v>
      </c>
      <c r="B7824" t="s">
        <v>15166</v>
      </c>
      <c r="C7824">
        <v>1</v>
      </c>
      <c r="D7824" t="s">
        <v>14879</v>
      </c>
      <c r="E7824" t="s">
        <v>15167</v>
      </c>
      <c r="F7824" t="s">
        <v>13312</v>
      </c>
      <c r="G7824" t="s">
        <v>718</v>
      </c>
      <c r="H7824" t="s">
        <v>18</v>
      </c>
      <c r="I7824" t="s">
        <v>19</v>
      </c>
      <c r="J7824" t="s">
        <v>19</v>
      </c>
      <c r="K7824" t="s">
        <v>19</v>
      </c>
      <c r="L7824">
        <v>100</v>
      </c>
      <c r="M7824">
        <v>1</v>
      </c>
      <c r="N7824" s="1">
        <v>42081</v>
      </c>
      <c r="O7824" t="s">
        <v>19477</v>
      </c>
      <c r="P7824" t="str">
        <f t="shared" si="122"/>
        <v>Low</v>
      </c>
    </row>
    <row r="7825" spans="1:16" x14ac:dyDescent="0.35">
      <c r="A7825">
        <v>313040</v>
      </c>
      <c r="B7825" t="s">
        <v>15168</v>
      </c>
      <c r="C7825">
        <v>1</v>
      </c>
      <c r="D7825" t="s">
        <v>14879</v>
      </c>
      <c r="E7825" t="s">
        <v>15169</v>
      </c>
      <c r="F7825" t="s">
        <v>11034</v>
      </c>
      <c r="G7825" t="s">
        <v>2658</v>
      </c>
      <c r="H7825" t="s">
        <v>18</v>
      </c>
      <c r="I7825" t="s">
        <v>19</v>
      </c>
      <c r="J7825" t="s">
        <v>25</v>
      </c>
      <c r="K7825" t="s">
        <v>19</v>
      </c>
      <c r="L7825">
        <v>500</v>
      </c>
      <c r="M7825">
        <v>3</v>
      </c>
      <c r="N7825" s="1">
        <v>41335</v>
      </c>
      <c r="O7825" t="s">
        <v>19477</v>
      </c>
      <c r="P7825" t="str">
        <f t="shared" si="122"/>
        <v>Lower-Mid</v>
      </c>
    </row>
    <row r="7826" spans="1:16" x14ac:dyDescent="0.35">
      <c r="A7826">
        <v>18449815</v>
      </c>
      <c r="B7826" t="s">
        <v>15170</v>
      </c>
      <c r="C7826">
        <v>1</v>
      </c>
      <c r="D7826" t="s">
        <v>14879</v>
      </c>
      <c r="E7826" t="s">
        <v>15171</v>
      </c>
      <c r="F7826" t="s">
        <v>14924</v>
      </c>
      <c r="G7826" t="s">
        <v>3012</v>
      </c>
      <c r="H7826" t="s">
        <v>18</v>
      </c>
      <c r="I7826" t="s">
        <v>19</v>
      </c>
      <c r="J7826" t="s">
        <v>19</v>
      </c>
      <c r="K7826" t="s">
        <v>19</v>
      </c>
      <c r="L7826">
        <v>600</v>
      </c>
      <c r="M7826">
        <v>1</v>
      </c>
      <c r="N7826" s="1">
        <v>43171</v>
      </c>
      <c r="O7826" t="s">
        <v>19477</v>
      </c>
      <c r="P7826" t="str">
        <f t="shared" si="122"/>
        <v>Lower-Mid</v>
      </c>
    </row>
    <row r="7827" spans="1:16" x14ac:dyDescent="0.35">
      <c r="A7827">
        <v>2679</v>
      </c>
      <c r="B7827" t="s">
        <v>15172</v>
      </c>
      <c r="C7827">
        <v>1</v>
      </c>
      <c r="D7827" t="s">
        <v>14879</v>
      </c>
      <c r="E7827" t="s">
        <v>15173</v>
      </c>
      <c r="F7827" t="s">
        <v>15174</v>
      </c>
      <c r="G7827" t="s">
        <v>554</v>
      </c>
      <c r="H7827" t="s">
        <v>18</v>
      </c>
      <c r="I7827" t="s">
        <v>25</v>
      </c>
      <c r="J7827" t="s">
        <v>19</v>
      </c>
      <c r="K7827" t="s">
        <v>19</v>
      </c>
      <c r="L7827">
        <v>1400</v>
      </c>
      <c r="M7827">
        <v>3</v>
      </c>
      <c r="N7827" s="1">
        <v>40616</v>
      </c>
      <c r="O7827" t="s">
        <v>19477</v>
      </c>
      <c r="P7827" t="str">
        <f t="shared" si="122"/>
        <v>Mid</v>
      </c>
    </row>
    <row r="7828" spans="1:16" x14ac:dyDescent="0.35">
      <c r="A7828">
        <v>18477319</v>
      </c>
      <c r="B7828" t="s">
        <v>15175</v>
      </c>
      <c r="C7828">
        <v>1</v>
      </c>
      <c r="D7828" t="s">
        <v>14879</v>
      </c>
      <c r="E7828" t="s">
        <v>15176</v>
      </c>
      <c r="F7828" t="s">
        <v>14927</v>
      </c>
      <c r="G7828" t="s">
        <v>442</v>
      </c>
      <c r="H7828" t="s">
        <v>18</v>
      </c>
      <c r="I7828" t="s">
        <v>19</v>
      </c>
      <c r="J7828" t="s">
        <v>19</v>
      </c>
      <c r="K7828" t="s">
        <v>19</v>
      </c>
      <c r="L7828">
        <v>400</v>
      </c>
      <c r="M7828">
        <v>1</v>
      </c>
      <c r="N7828" s="1">
        <v>41309</v>
      </c>
      <c r="O7828" t="s">
        <v>19477</v>
      </c>
      <c r="P7828" t="str">
        <f t="shared" si="122"/>
        <v>Low</v>
      </c>
    </row>
    <row r="7829" spans="1:16" x14ac:dyDescent="0.35">
      <c r="A7829">
        <v>308962</v>
      </c>
      <c r="B7829" t="s">
        <v>15177</v>
      </c>
      <c r="C7829">
        <v>1</v>
      </c>
      <c r="D7829" t="s">
        <v>14879</v>
      </c>
      <c r="E7829" t="s">
        <v>15137</v>
      </c>
      <c r="F7829" t="s">
        <v>15138</v>
      </c>
      <c r="G7829" t="s">
        <v>442</v>
      </c>
      <c r="H7829" t="s">
        <v>18</v>
      </c>
      <c r="I7829" t="s">
        <v>25</v>
      </c>
      <c r="J7829" t="s">
        <v>19</v>
      </c>
      <c r="K7829" t="s">
        <v>19</v>
      </c>
      <c r="L7829">
        <v>1500</v>
      </c>
      <c r="M7829">
        <v>1</v>
      </c>
      <c r="N7829" s="1">
        <v>42040</v>
      </c>
      <c r="O7829" t="s">
        <v>19477</v>
      </c>
      <c r="P7829" t="str">
        <f t="shared" si="122"/>
        <v>Mid</v>
      </c>
    </row>
    <row r="7830" spans="1:16" x14ac:dyDescent="0.35">
      <c r="A7830">
        <v>309368</v>
      </c>
      <c r="B7830" t="s">
        <v>15178</v>
      </c>
      <c r="C7830">
        <v>1</v>
      </c>
      <c r="D7830" t="s">
        <v>14879</v>
      </c>
      <c r="E7830" t="s">
        <v>15179</v>
      </c>
      <c r="F7830" t="s">
        <v>15180</v>
      </c>
      <c r="G7830" t="s">
        <v>546</v>
      </c>
      <c r="H7830" t="s">
        <v>18</v>
      </c>
      <c r="I7830" t="s">
        <v>25</v>
      </c>
      <c r="J7830" t="s">
        <v>19</v>
      </c>
      <c r="K7830" t="s">
        <v>19</v>
      </c>
      <c r="L7830">
        <v>1500</v>
      </c>
      <c r="M7830">
        <v>1</v>
      </c>
      <c r="N7830" s="1">
        <v>40956</v>
      </c>
      <c r="O7830" t="s">
        <v>19477</v>
      </c>
      <c r="P7830" t="str">
        <f t="shared" si="122"/>
        <v>Mid</v>
      </c>
    </row>
    <row r="7831" spans="1:16" x14ac:dyDescent="0.35">
      <c r="A7831">
        <v>18204479</v>
      </c>
      <c r="B7831" t="s">
        <v>15181</v>
      </c>
      <c r="C7831">
        <v>1</v>
      </c>
      <c r="D7831" t="s">
        <v>14879</v>
      </c>
      <c r="E7831" t="s">
        <v>15182</v>
      </c>
      <c r="F7831" t="s">
        <v>13147</v>
      </c>
      <c r="G7831" t="s">
        <v>17</v>
      </c>
      <c r="H7831" t="s">
        <v>18</v>
      </c>
      <c r="I7831" t="s">
        <v>19</v>
      </c>
      <c r="J7831" t="s">
        <v>25</v>
      </c>
      <c r="K7831" t="s">
        <v>19</v>
      </c>
      <c r="L7831">
        <v>450</v>
      </c>
      <c r="M7831">
        <v>3</v>
      </c>
      <c r="N7831" s="1">
        <v>42038</v>
      </c>
      <c r="O7831" t="s">
        <v>19477</v>
      </c>
      <c r="P7831" t="str">
        <f t="shared" si="122"/>
        <v>Low</v>
      </c>
    </row>
    <row r="7832" spans="1:16" x14ac:dyDescent="0.35">
      <c r="A7832">
        <v>2198</v>
      </c>
      <c r="B7832" t="s">
        <v>15183</v>
      </c>
      <c r="C7832">
        <v>1</v>
      </c>
      <c r="D7832" t="s">
        <v>14879</v>
      </c>
      <c r="E7832" t="s">
        <v>15184</v>
      </c>
      <c r="F7832" t="s">
        <v>13147</v>
      </c>
      <c r="G7832" t="s">
        <v>422</v>
      </c>
      <c r="H7832" t="s">
        <v>18</v>
      </c>
      <c r="I7832" t="s">
        <v>25</v>
      </c>
      <c r="J7832" t="s">
        <v>19</v>
      </c>
      <c r="K7832" t="s">
        <v>19</v>
      </c>
      <c r="L7832">
        <v>700</v>
      </c>
      <c r="M7832">
        <v>3</v>
      </c>
      <c r="N7832" s="1">
        <v>40232</v>
      </c>
      <c r="O7832" t="s">
        <v>19477</v>
      </c>
      <c r="P7832" t="str">
        <f t="shared" si="122"/>
        <v>Lower-Mid</v>
      </c>
    </row>
    <row r="7833" spans="1:16" x14ac:dyDescent="0.35">
      <c r="A7833">
        <v>18273628</v>
      </c>
      <c r="B7833" t="s">
        <v>3741</v>
      </c>
      <c r="C7833">
        <v>1</v>
      </c>
      <c r="D7833" t="s">
        <v>14879</v>
      </c>
      <c r="E7833" t="s">
        <v>15185</v>
      </c>
      <c r="F7833" t="s">
        <v>13147</v>
      </c>
      <c r="G7833" t="s">
        <v>17</v>
      </c>
      <c r="H7833" t="s">
        <v>18</v>
      </c>
      <c r="I7833" t="s">
        <v>19</v>
      </c>
      <c r="J7833" t="s">
        <v>19</v>
      </c>
      <c r="K7833" t="s">
        <v>19</v>
      </c>
      <c r="L7833">
        <v>700</v>
      </c>
      <c r="M7833">
        <v>1</v>
      </c>
      <c r="N7833" s="1">
        <v>40589</v>
      </c>
      <c r="O7833" t="s">
        <v>19477</v>
      </c>
      <c r="P7833" t="str">
        <f t="shared" si="122"/>
        <v>Lower-Mid</v>
      </c>
    </row>
    <row r="7834" spans="1:16" x14ac:dyDescent="0.35">
      <c r="A7834">
        <v>18383469</v>
      </c>
      <c r="B7834" t="s">
        <v>5471</v>
      </c>
      <c r="C7834">
        <v>1</v>
      </c>
      <c r="D7834" t="s">
        <v>14879</v>
      </c>
      <c r="E7834" t="s">
        <v>15186</v>
      </c>
      <c r="F7834" t="s">
        <v>11011</v>
      </c>
      <c r="G7834" t="s">
        <v>422</v>
      </c>
      <c r="H7834" t="s">
        <v>18</v>
      </c>
      <c r="I7834" t="s">
        <v>19</v>
      </c>
      <c r="J7834" t="s">
        <v>25</v>
      </c>
      <c r="K7834" t="s">
        <v>19</v>
      </c>
      <c r="L7834">
        <v>600</v>
      </c>
      <c r="M7834">
        <v>3</v>
      </c>
      <c r="N7834" s="1">
        <v>41689</v>
      </c>
      <c r="O7834" t="s">
        <v>19477</v>
      </c>
      <c r="P7834" t="str">
        <f t="shared" si="122"/>
        <v>Lower-Mid</v>
      </c>
    </row>
    <row r="7835" spans="1:16" x14ac:dyDescent="0.35">
      <c r="A7835">
        <v>308335</v>
      </c>
      <c r="B7835" t="s">
        <v>429</v>
      </c>
      <c r="C7835">
        <v>1</v>
      </c>
      <c r="D7835" t="s">
        <v>14879</v>
      </c>
      <c r="E7835" t="s">
        <v>15187</v>
      </c>
      <c r="F7835" t="s">
        <v>11011</v>
      </c>
      <c r="G7835" t="s">
        <v>432</v>
      </c>
      <c r="H7835" t="s">
        <v>18</v>
      </c>
      <c r="I7835" t="s">
        <v>19</v>
      </c>
      <c r="J7835" t="s">
        <v>19</v>
      </c>
      <c r="K7835" t="s">
        <v>19</v>
      </c>
      <c r="L7835">
        <v>600</v>
      </c>
      <c r="M7835">
        <v>3</v>
      </c>
      <c r="N7835" s="1">
        <v>40592</v>
      </c>
      <c r="O7835" t="s">
        <v>19477</v>
      </c>
      <c r="P7835" t="str">
        <f t="shared" si="122"/>
        <v>Lower-Mid</v>
      </c>
    </row>
    <row r="7836" spans="1:16" x14ac:dyDescent="0.35">
      <c r="A7836">
        <v>312981</v>
      </c>
      <c r="B7836" t="s">
        <v>15188</v>
      </c>
      <c r="C7836">
        <v>1</v>
      </c>
      <c r="D7836" t="s">
        <v>14879</v>
      </c>
      <c r="E7836" t="s">
        <v>15189</v>
      </c>
      <c r="F7836" t="s">
        <v>11011</v>
      </c>
      <c r="G7836" t="s">
        <v>501</v>
      </c>
      <c r="H7836" t="s">
        <v>18</v>
      </c>
      <c r="I7836" t="s">
        <v>19</v>
      </c>
      <c r="J7836" t="s">
        <v>19</v>
      </c>
      <c r="K7836" t="s">
        <v>19</v>
      </c>
      <c r="L7836">
        <v>500</v>
      </c>
      <c r="M7836">
        <v>3</v>
      </c>
      <c r="N7836" s="1">
        <v>42781</v>
      </c>
      <c r="O7836" t="s">
        <v>19477</v>
      </c>
      <c r="P7836" t="str">
        <f t="shared" si="122"/>
        <v>Lower-Mid</v>
      </c>
    </row>
    <row r="7837" spans="1:16" x14ac:dyDescent="0.35">
      <c r="A7837">
        <v>5005</v>
      </c>
      <c r="B7837" t="s">
        <v>15190</v>
      </c>
      <c r="C7837">
        <v>1</v>
      </c>
      <c r="D7837" t="s">
        <v>14879</v>
      </c>
      <c r="E7837" t="s">
        <v>15111</v>
      </c>
      <c r="F7837" t="s">
        <v>11011</v>
      </c>
      <c r="G7837" t="s">
        <v>17</v>
      </c>
      <c r="H7837" t="s">
        <v>18</v>
      </c>
      <c r="I7837" t="s">
        <v>19</v>
      </c>
      <c r="J7837" t="s">
        <v>19</v>
      </c>
      <c r="K7837" t="s">
        <v>19</v>
      </c>
      <c r="L7837">
        <v>400</v>
      </c>
      <c r="M7837">
        <v>4</v>
      </c>
      <c r="N7837" s="1">
        <v>40591</v>
      </c>
      <c r="O7837" t="s">
        <v>19477</v>
      </c>
      <c r="P7837" t="str">
        <f t="shared" si="122"/>
        <v>Low</v>
      </c>
    </row>
    <row r="7838" spans="1:16" x14ac:dyDescent="0.35">
      <c r="A7838">
        <v>3866</v>
      </c>
      <c r="B7838" t="s">
        <v>5609</v>
      </c>
      <c r="C7838">
        <v>1</v>
      </c>
      <c r="D7838" t="s">
        <v>14879</v>
      </c>
      <c r="E7838" t="s">
        <v>15191</v>
      </c>
      <c r="F7838" t="s">
        <v>11011</v>
      </c>
      <c r="G7838" t="s">
        <v>5611</v>
      </c>
      <c r="H7838" t="s">
        <v>18</v>
      </c>
      <c r="I7838" t="s">
        <v>19</v>
      </c>
      <c r="J7838" t="s">
        <v>19</v>
      </c>
      <c r="K7838" t="s">
        <v>19</v>
      </c>
      <c r="L7838">
        <v>500</v>
      </c>
      <c r="M7838">
        <v>4</v>
      </c>
      <c r="N7838" s="1">
        <v>40955</v>
      </c>
      <c r="O7838" t="s">
        <v>19477</v>
      </c>
      <c r="P7838" t="str">
        <f t="shared" si="122"/>
        <v>Lower-Mid</v>
      </c>
    </row>
    <row r="7839" spans="1:16" x14ac:dyDescent="0.35">
      <c r="A7839">
        <v>1430</v>
      </c>
      <c r="B7839" t="s">
        <v>15192</v>
      </c>
      <c r="C7839">
        <v>1</v>
      </c>
      <c r="D7839" t="s">
        <v>14879</v>
      </c>
      <c r="E7839" t="s">
        <v>15193</v>
      </c>
      <c r="F7839" t="s">
        <v>13303</v>
      </c>
      <c r="G7839" t="s">
        <v>17</v>
      </c>
      <c r="H7839" t="s">
        <v>18</v>
      </c>
      <c r="I7839" t="s">
        <v>19</v>
      </c>
      <c r="J7839" t="s">
        <v>19</v>
      </c>
      <c r="K7839" t="s">
        <v>19</v>
      </c>
      <c r="L7839">
        <v>400</v>
      </c>
      <c r="M7839">
        <v>3</v>
      </c>
      <c r="N7839" s="1">
        <v>40592</v>
      </c>
      <c r="O7839" t="s">
        <v>19477</v>
      </c>
      <c r="P7839" t="str">
        <f t="shared" si="122"/>
        <v>Low</v>
      </c>
    </row>
    <row r="7840" spans="1:16" x14ac:dyDescent="0.35">
      <c r="A7840">
        <v>306962</v>
      </c>
      <c r="B7840" t="s">
        <v>15194</v>
      </c>
      <c r="C7840">
        <v>1</v>
      </c>
      <c r="D7840" t="s">
        <v>14879</v>
      </c>
      <c r="E7840" t="s">
        <v>15195</v>
      </c>
      <c r="F7840" t="s">
        <v>13303</v>
      </c>
      <c r="G7840" t="s">
        <v>17</v>
      </c>
      <c r="H7840" t="s">
        <v>18</v>
      </c>
      <c r="I7840" t="s">
        <v>19</v>
      </c>
      <c r="J7840" t="s">
        <v>19</v>
      </c>
      <c r="K7840" t="s">
        <v>19</v>
      </c>
      <c r="L7840">
        <v>400</v>
      </c>
      <c r="M7840">
        <v>3</v>
      </c>
      <c r="N7840" s="1">
        <v>41679</v>
      </c>
      <c r="O7840" t="s">
        <v>19477</v>
      </c>
      <c r="P7840" t="str">
        <f t="shared" si="122"/>
        <v>Low</v>
      </c>
    </row>
    <row r="7841" spans="1:16" x14ac:dyDescent="0.35">
      <c r="A7841">
        <v>18464631</v>
      </c>
      <c r="B7841" t="s">
        <v>15196</v>
      </c>
      <c r="C7841">
        <v>1</v>
      </c>
      <c r="D7841" t="s">
        <v>14879</v>
      </c>
      <c r="E7841" t="s">
        <v>15197</v>
      </c>
      <c r="F7841" t="s">
        <v>13303</v>
      </c>
      <c r="G7841" t="s">
        <v>491</v>
      </c>
      <c r="H7841" t="s">
        <v>18</v>
      </c>
      <c r="I7841" t="s">
        <v>19</v>
      </c>
      <c r="J7841" t="s">
        <v>19</v>
      </c>
      <c r="K7841" t="s">
        <v>19</v>
      </c>
      <c r="L7841">
        <v>300</v>
      </c>
      <c r="M7841">
        <v>1</v>
      </c>
      <c r="N7841" s="1">
        <v>40586</v>
      </c>
      <c r="O7841" t="s">
        <v>19477</v>
      </c>
      <c r="P7841" t="str">
        <f t="shared" si="122"/>
        <v>Low</v>
      </c>
    </row>
    <row r="7842" spans="1:16" x14ac:dyDescent="0.35">
      <c r="A7842">
        <v>304001</v>
      </c>
      <c r="B7842" t="s">
        <v>15198</v>
      </c>
      <c r="C7842">
        <v>1</v>
      </c>
      <c r="D7842" t="s">
        <v>14879</v>
      </c>
      <c r="E7842" t="s">
        <v>15199</v>
      </c>
      <c r="F7842" t="s">
        <v>11014</v>
      </c>
      <c r="G7842" t="s">
        <v>513</v>
      </c>
      <c r="H7842" t="s">
        <v>18</v>
      </c>
      <c r="I7842" t="s">
        <v>19</v>
      </c>
      <c r="J7842" t="s">
        <v>19</v>
      </c>
      <c r="K7842" t="s">
        <v>19</v>
      </c>
      <c r="L7842">
        <v>400</v>
      </c>
      <c r="M7842">
        <v>3</v>
      </c>
      <c r="N7842" s="1">
        <v>40587</v>
      </c>
      <c r="O7842" t="s">
        <v>19477</v>
      </c>
      <c r="P7842" t="str">
        <f t="shared" si="122"/>
        <v>Low</v>
      </c>
    </row>
    <row r="7843" spans="1:16" x14ac:dyDescent="0.35">
      <c r="A7843">
        <v>18432933</v>
      </c>
      <c r="B7843" t="s">
        <v>15200</v>
      </c>
      <c r="C7843">
        <v>1</v>
      </c>
      <c r="D7843" t="s">
        <v>14879</v>
      </c>
      <c r="E7843" t="s">
        <v>15201</v>
      </c>
      <c r="F7843" t="s">
        <v>11140</v>
      </c>
      <c r="G7843" t="s">
        <v>442</v>
      </c>
      <c r="H7843" t="s">
        <v>18</v>
      </c>
      <c r="I7843" t="s">
        <v>19</v>
      </c>
      <c r="J7843" t="s">
        <v>19</v>
      </c>
      <c r="K7843" t="s">
        <v>19</v>
      </c>
      <c r="L7843">
        <v>400</v>
      </c>
      <c r="M7843">
        <v>1</v>
      </c>
      <c r="N7843" s="1">
        <v>42053</v>
      </c>
      <c r="O7843" t="s">
        <v>19477</v>
      </c>
      <c r="P7843" t="str">
        <f t="shared" si="122"/>
        <v>Low</v>
      </c>
    </row>
    <row r="7844" spans="1:16" x14ac:dyDescent="0.35">
      <c r="A7844">
        <v>18482753</v>
      </c>
      <c r="B7844" t="s">
        <v>15202</v>
      </c>
      <c r="C7844">
        <v>1</v>
      </c>
      <c r="D7844" t="s">
        <v>14879</v>
      </c>
      <c r="E7844" t="s">
        <v>15203</v>
      </c>
      <c r="F7844" t="s">
        <v>13733</v>
      </c>
      <c r="G7844" t="s">
        <v>17</v>
      </c>
      <c r="H7844" t="s">
        <v>18</v>
      </c>
      <c r="I7844" t="s">
        <v>19</v>
      </c>
      <c r="J7844" t="s">
        <v>19</v>
      </c>
      <c r="K7844" t="s">
        <v>19</v>
      </c>
      <c r="L7844">
        <v>400</v>
      </c>
      <c r="M7844">
        <v>1</v>
      </c>
      <c r="N7844" s="1">
        <v>42418</v>
      </c>
      <c r="O7844" t="s">
        <v>19477</v>
      </c>
      <c r="P7844" t="str">
        <f t="shared" si="122"/>
        <v>Low</v>
      </c>
    </row>
    <row r="7845" spans="1:16" x14ac:dyDescent="0.35">
      <c r="A7845">
        <v>18353030</v>
      </c>
      <c r="B7845" t="s">
        <v>15204</v>
      </c>
      <c r="C7845">
        <v>1</v>
      </c>
      <c r="D7845" t="s">
        <v>14879</v>
      </c>
      <c r="E7845" t="s">
        <v>15205</v>
      </c>
      <c r="F7845" t="s">
        <v>11024</v>
      </c>
      <c r="G7845" t="s">
        <v>610</v>
      </c>
      <c r="H7845" t="s">
        <v>18</v>
      </c>
      <c r="I7845" t="s">
        <v>19</v>
      </c>
      <c r="J7845" t="s">
        <v>19</v>
      </c>
      <c r="K7845" t="s">
        <v>19</v>
      </c>
      <c r="L7845">
        <v>300</v>
      </c>
      <c r="M7845">
        <v>1</v>
      </c>
      <c r="N7845" s="1">
        <v>42773</v>
      </c>
      <c r="O7845" t="s">
        <v>19477</v>
      </c>
      <c r="P7845" t="str">
        <f t="shared" si="122"/>
        <v>Low</v>
      </c>
    </row>
    <row r="7846" spans="1:16" x14ac:dyDescent="0.35">
      <c r="A7846">
        <v>18089775</v>
      </c>
      <c r="B7846" t="s">
        <v>15206</v>
      </c>
      <c r="C7846">
        <v>1</v>
      </c>
      <c r="D7846" t="s">
        <v>14879</v>
      </c>
      <c r="E7846" t="s">
        <v>15207</v>
      </c>
      <c r="F7846" t="s">
        <v>15083</v>
      </c>
      <c r="G7846" t="s">
        <v>751</v>
      </c>
      <c r="H7846" t="s">
        <v>18</v>
      </c>
      <c r="I7846" t="s">
        <v>19</v>
      </c>
      <c r="J7846" t="s">
        <v>19</v>
      </c>
      <c r="K7846" t="s">
        <v>19</v>
      </c>
      <c r="L7846">
        <v>300</v>
      </c>
      <c r="M7846">
        <v>1</v>
      </c>
      <c r="N7846" s="1">
        <v>41697</v>
      </c>
      <c r="O7846" t="s">
        <v>19477</v>
      </c>
      <c r="P7846" t="str">
        <f t="shared" si="122"/>
        <v>Low</v>
      </c>
    </row>
    <row r="7847" spans="1:16" x14ac:dyDescent="0.35">
      <c r="A7847">
        <v>18380159</v>
      </c>
      <c r="B7847" t="s">
        <v>7857</v>
      </c>
      <c r="C7847">
        <v>1</v>
      </c>
      <c r="D7847" t="s">
        <v>14879</v>
      </c>
      <c r="E7847" t="s">
        <v>15208</v>
      </c>
      <c r="F7847" t="s">
        <v>12396</v>
      </c>
      <c r="G7847" t="s">
        <v>17</v>
      </c>
      <c r="H7847" t="s">
        <v>18</v>
      </c>
      <c r="I7847" t="s">
        <v>19</v>
      </c>
      <c r="J7847" t="s">
        <v>19</v>
      </c>
      <c r="K7847" t="s">
        <v>19</v>
      </c>
      <c r="L7847">
        <v>100</v>
      </c>
      <c r="M7847">
        <v>1</v>
      </c>
      <c r="N7847" s="1">
        <v>41684</v>
      </c>
      <c r="O7847" t="s">
        <v>19477</v>
      </c>
      <c r="P7847" t="str">
        <f t="shared" si="122"/>
        <v>Low</v>
      </c>
    </row>
    <row r="7848" spans="1:16" x14ac:dyDescent="0.35">
      <c r="A7848">
        <v>307084</v>
      </c>
      <c r="B7848" t="s">
        <v>15209</v>
      </c>
      <c r="C7848">
        <v>1</v>
      </c>
      <c r="D7848" t="s">
        <v>14879</v>
      </c>
      <c r="E7848" t="s">
        <v>15210</v>
      </c>
      <c r="F7848" t="s">
        <v>14916</v>
      </c>
      <c r="G7848" t="s">
        <v>771</v>
      </c>
      <c r="H7848" t="s">
        <v>18</v>
      </c>
      <c r="I7848" t="s">
        <v>19</v>
      </c>
      <c r="J7848" t="s">
        <v>19</v>
      </c>
      <c r="K7848" t="s">
        <v>19</v>
      </c>
      <c r="L7848">
        <v>700</v>
      </c>
      <c r="M7848">
        <v>3</v>
      </c>
      <c r="N7848" s="1">
        <v>43144</v>
      </c>
      <c r="O7848" t="s">
        <v>19477</v>
      </c>
      <c r="P7848" t="str">
        <f t="shared" si="122"/>
        <v>Lower-Mid</v>
      </c>
    </row>
    <row r="7849" spans="1:16" x14ac:dyDescent="0.35">
      <c r="A7849">
        <v>8297</v>
      </c>
      <c r="B7849" t="s">
        <v>12080</v>
      </c>
      <c r="C7849">
        <v>1</v>
      </c>
      <c r="D7849" t="s">
        <v>14879</v>
      </c>
      <c r="E7849" t="s">
        <v>15211</v>
      </c>
      <c r="F7849" t="s">
        <v>11034</v>
      </c>
      <c r="G7849" t="s">
        <v>718</v>
      </c>
      <c r="H7849" t="s">
        <v>18</v>
      </c>
      <c r="I7849" t="s">
        <v>19</v>
      </c>
      <c r="J7849" t="s">
        <v>19</v>
      </c>
      <c r="K7849" t="s">
        <v>19</v>
      </c>
      <c r="L7849">
        <v>150</v>
      </c>
      <c r="M7849">
        <v>3</v>
      </c>
      <c r="N7849" s="1">
        <v>41680</v>
      </c>
      <c r="O7849" t="s">
        <v>19477</v>
      </c>
      <c r="P7849" t="str">
        <f t="shared" si="122"/>
        <v>Low</v>
      </c>
    </row>
    <row r="7850" spans="1:16" x14ac:dyDescent="0.35">
      <c r="A7850">
        <v>18471320</v>
      </c>
      <c r="B7850" t="s">
        <v>7934</v>
      </c>
      <c r="C7850">
        <v>1</v>
      </c>
      <c r="D7850" t="s">
        <v>14879</v>
      </c>
      <c r="E7850" t="s">
        <v>15212</v>
      </c>
      <c r="F7850" t="s">
        <v>14924</v>
      </c>
      <c r="G7850" t="s">
        <v>459</v>
      </c>
      <c r="H7850" t="s">
        <v>18</v>
      </c>
      <c r="I7850" t="s">
        <v>19</v>
      </c>
      <c r="J7850" t="s">
        <v>19</v>
      </c>
      <c r="K7850" t="s">
        <v>19</v>
      </c>
      <c r="L7850">
        <v>300</v>
      </c>
      <c r="M7850">
        <v>1</v>
      </c>
      <c r="N7850" s="1">
        <v>41671</v>
      </c>
      <c r="O7850" t="s">
        <v>19477</v>
      </c>
      <c r="P7850" t="str">
        <f t="shared" si="122"/>
        <v>Low</v>
      </c>
    </row>
    <row r="7851" spans="1:16" x14ac:dyDescent="0.35">
      <c r="A7851">
        <v>2680</v>
      </c>
      <c r="B7851" t="s">
        <v>15213</v>
      </c>
      <c r="C7851">
        <v>1</v>
      </c>
      <c r="D7851" t="s">
        <v>14879</v>
      </c>
      <c r="E7851" t="s">
        <v>15173</v>
      </c>
      <c r="F7851" t="s">
        <v>15174</v>
      </c>
      <c r="G7851" t="s">
        <v>497</v>
      </c>
      <c r="H7851" t="s">
        <v>18</v>
      </c>
      <c r="I7851" t="s">
        <v>19</v>
      </c>
      <c r="J7851" t="s">
        <v>19</v>
      </c>
      <c r="K7851" t="s">
        <v>19</v>
      </c>
      <c r="L7851">
        <v>700</v>
      </c>
      <c r="M7851">
        <v>3</v>
      </c>
      <c r="N7851" s="1">
        <v>40215</v>
      </c>
      <c r="O7851" t="s">
        <v>19477</v>
      </c>
      <c r="P7851" t="str">
        <f t="shared" si="122"/>
        <v>Lower-Mid</v>
      </c>
    </row>
    <row r="7852" spans="1:16" x14ac:dyDescent="0.35">
      <c r="A7852">
        <v>301729</v>
      </c>
      <c r="B7852" t="s">
        <v>15214</v>
      </c>
      <c r="C7852">
        <v>1</v>
      </c>
      <c r="D7852" t="s">
        <v>14879</v>
      </c>
      <c r="E7852" t="s">
        <v>15011</v>
      </c>
      <c r="F7852" t="s">
        <v>14927</v>
      </c>
      <c r="G7852" t="s">
        <v>17</v>
      </c>
      <c r="H7852" t="s">
        <v>18</v>
      </c>
      <c r="I7852" t="s">
        <v>19</v>
      </c>
      <c r="J7852" t="s">
        <v>19</v>
      </c>
      <c r="K7852" t="s">
        <v>19</v>
      </c>
      <c r="L7852">
        <v>150</v>
      </c>
      <c r="M7852">
        <v>3</v>
      </c>
      <c r="N7852" s="1">
        <v>41640</v>
      </c>
      <c r="O7852" t="s">
        <v>19477</v>
      </c>
      <c r="P7852" t="str">
        <f t="shared" si="122"/>
        <v>Low</v>
      </c>
    </row>
    <row r="7853" spans="1:16" x14ac:dyDescent="0.35">
      <c r="A7853">
        <v>311051</v>
      </c>
      <c r="B7853" t="s">
        <v>5650</v>
      </c>
      <c r="C7853">
        <v>1</v>
      </c>
      <c r="D7853" t="s">
        <v>14879</v>
      </c>
      <c r="E7853" t="s">
        <v>15215</v>
      </c>
      <c r="F7853" t="s">
        <v>14881</v>
      </c>
      <c r="G7853" t="s">
        <v>12612</v>
      </c>
      <c r="H7853" t="s">
        <v>18</v>
      </c>
      <c r="I7853" t="s">
        <v>19</v>
      </c>
      <c r="J7853" t="s">
        <v>25</v>
      </c>
      <c r="K7853" t="s">
        <v>19</v>
      </c>
      <c r="L7853">
        <v>500</v>
      </c>
      <c r="M7853">
        <v>2</v>
      </c>
      <c r="N7853" s="1">
        <v>42375</v>
      </c>
      <c r="O7853" t="s">
        <v>19477</v>
      </c>
      <c r="P7853" t="str">
        <f t="shared" si="122"/>
        <v>Lower-Mid</v>
      </c>
    </row>
    <row r="7854" spans="1:16" x14ac:dyDescent="0.35">
      <c r="A7854">
        <v>6077</v>
      </c>
      <c r="B7854" t="s">
        <v>7111</v>
      </c>
      <c r="C7854">
        <v>1</v>
      </c>
      <c r="D7854" t="s">
        <v>14879</v>
      </c>
      <c r="E7854" t="s">
        <v>15216</v>
      </c>
      <c r="F7854" t="s">
        <v>14887</v>
      </c>
      <c r="G7854" t="s">
        <v>775</v>
      </c>
      <c r="H7854" t="s">
        <v>18</v>
      </c>
      <c r="I7854" t="s">
        <v>19</v>
      </c>
      <c r="J7854" t="s">
        <v>19</v>
      </c>
      <c r="K7854" t="s">
        <v>19</v>
      </c>
      <c r="L7854">
        <v>400</v>
      </c>
      <c r="M7854">
        <v>3</v>
      </c>
      <c r="N7854" s="1">
        <v>42372</v>
      </c>
      <c r="O7854" t="s">
        <v>19477</v>
      </c>
      <c r="P7854" t="str">
        <f t="shared" si="122"/>
        <v>Low</v>
      </c>
    </row>
    <row r="7855" spans="1:16" x14ac:dyDescent="0.35">
      <c r="A7855">
        <v>18472429</v>
      </c>
      <c r="B7855" t="s">
        <v>15217</v>
      </c>
      <c r="C7855">
        <v>1</v>
      </c>
      <c r="D7855" t="s">
        <v>14879</v>
      </c>
      <c r="E7855" t="s">
        <v>15218</v>
      </c>
      <c r="F7855" t="s">
        <v>14983</v>
      </c>
      <c r="G7855" t="s">
        <v>17</v>
      </c>
      <c r="H7855" t="s">
        <v>18</v>
      </c>
      <c r="I7855" t="s">
        <v>19</v>
      </c>
      <c r="J7855" t="s">
        <v>19</v>
      </c>
      <c r="K7855" t="s">
        <v>19</v>
      </c>
      <c r="L7855">
        <v>300</v>
      </c>
      <c r="M7855">
        <v>1</v>
      </c>
      <c r="N7855" s="1">
        <v>40554</v>
      </c>
      <c r="O7855" t="s">
        <v>19477</v>
      </c>
      <c r="P7855" t="str">
        <f t="shared" si="122"/>
        <v>Low</v>
      </c>
    </row>
    <row r="7856" spans="1:16" x14ac:dyDescent="0.35">
      <c r="A7856">
        <v>301193</v>
      </c>
      <c r="B7856" t="s">
        <v>1187</v>
      </c>
      <c r="C7856">
        <v>1</v>
      </c>
      <c r="D7856" t="s">
        <v>14879</v>
      </c>
      <c r="E7856" t="s">
        <v>15219</v>
      </c>
      <c r="F7856" t="s">
        <v>11011</v>
      </c>
      <c r="G7856" t="s">
        <v>501</v>
      </c>
      <c r="H7856" t="s">
        <v>18</v>
      </c>
      <c r="I7856" t="s">
        <v>19</v>
      </c>
      <c r="J7856" t="s">
        <v>19</v>
      </c>
      <c r="K7856" t="s">
        <v>19</v>
      </c>
      <c r="L7856">
        <v>200</v>
      </c>
      <c r="M7856">
        <v>3</v>
      </c>
      <c r="N7856" s="1">
        <v>41301</v>
      </c>
      <c r="O7856" t="s">
        <v>19477</v>
      </c>
      <c r="P7856" t="str">
        <f t="shared" si="122"/>
        <v>Low</v>
      </c>
    </row>
    <row r="7857" spans="1:16" x14ac:dyDescent="0.35">
      <c r="A7857">
        <v>6152</v>
      </c>
      <c r="B7857" t="s">
        <v>14598</v>
      </c>
      <c r="C7857">
        <v>1</v>
      </c>
      <c r="D7857" t="s">
        <v>14879</v>
      </c>
      <c r="E7857" t="s">
        <v>15220</v>
      </c>
      <c r="F7857" t="s">
        <v>13303</v>
      </c>
      <c r="G7857" t="s">
        <v>610</v>
      </c>
      <c r="H7857" t="s">
        <v>18</v>
      </c>
      <c r="I7857" t="s">
        <v>19</v>
      </c>
      <c r="J7857" t="s">
        <v>19</v>
      </c>
      <c r="K7857" t="s">
        <v>19</v>
      </c>
      <c r="L7857">
        <v>400</v>
      </c>
      <c r="M7857">
        <v>2</v>
      </c>
      <c r="N7857" s="1">
        <v>41646</v>
      </c>
      <c r="O7857" t="s">
        <v>19477</v>
      </c>
      <c r="P7857" t="str">
        <f t="shared" si="122"/>
        <v>Low</v>
      </c>
    </row>
    <row r="7858" spans="1:16" x14ac:dyDescent="0.35">
      <c r="A7858">
        <v>303871</v>
      </c>
      <c r="B7858" t="s">
        <v>14891</v>
      </c>
      <c r="C7858">
        <v>1</v>
      </c>
      <c r="D7858" t="s">
        <v>14879</v>
      </c>
      <c r="E7858" t="s">
        <v>15221</v>
      </c>
      <c r="F7858" t="s">
        <v>11014</v>
      </c>
      <c r="G7858" t="s">
        <v>422</v>
      </c>
      <c r="H7858" t="s">
        <v>18</v>
      </c>
      <c r="I7858" t="s">
        <v>19</v>
      </c>
      <c r="J7858" t="s">
        <v>25</v>
      </c>
      <c r="K7858" t="s">
        <v>19</v>
      </c>
      <c r="L7858">
        <v>600</v>
      </c>
      <c r="M7858">
        <v>3</v>
      </c>
      <c r="N7858" s="1">
        <v>41299</v>
      </c>
      <c r="O7858" t="s">
        <v>19477</v>
      </c>
      <c r="P7858" t="str">
        <f t="shared" si="122"/>
        <v>Lower-Mid</v>
      </c>
    </row>
    <row r="7859" spans="1:16" x14ac:dyDescent="0.35">
      <c r="A7859">
        <v>18452730</v>
      </c>
      <c r="B7859" t="s">
        <v>15222</v>
      </c>
      <c r="C7859">
        <v>1</v>
      </c>
      <c r="D7859" t="s">
        <v>14879</v>
      </c>
      <c r="E7859" t="s">
        <v>15223</v>
      </c>
      <c r="F7859" t="s">
        <v>11140</v>
      </c>
      <c r="G7859" t="s">
        <v>6430</v>
      </c>
      <c r="H7859" t="s">
        <v>18</v>
      </c>
      <c r="I7859" t="s">
        <v>19</v>
      </c>
      <c r="J7859" t="s">
        <v>19</v>
      </c>
      <c r="K7859" t="s">
        <v>19</v>
      </c>
      <c r="L7859">
        <v>400</v>
      </c>
      <c r="M7859">
        <v>1</v>
      </c>
      <c r="N7859" s="1">
        <v>40930</v>
      </c>
      <c r="O7859" t="s">
        <v>19477</v>
      </c>
      <c r="P7859" t="str">
        <f t="shared" si="122"/>
        <v>Low</v>
      </c>
    </row>
    <row r="7860" spans="1:16" x14ac:dyDescent="0.35">
      <c r="A7860">
        <v>305235</v>
      </c>
      <c r="B7860" t="s">
        <v>15224</v>
      </c>
      <c r="C7860">
        <v>1</v>
      </c>
      <c r="D7860" t="s">
        <v>14879</v>
      </c>
      <c r="E7860" t="s">
        <v>15225</v>
      </c>
      <c r="F7860" t="s">
        <v>11153</v>
      </c>
      <c r="G7860" t="s">
        <v>491</v>
      </c>
      <c r="H7860" t="s">
        <v>18</v>
      </c>
      <c r="I7860" t="s">
        <v>19</v>
      </c>
      <c r="J7860" t="s">
        <v>19</v>
      </c>
      <c r="K7860" t="s">
        <v>19</v>
      </c>
      <c r="L7860">
        <v>350</v>
      </c>
      <c r="M7860">
        <v>3</v>
      </c>
      <c r="N7860" s="1">
        <v>41299</v>
      </c>
      <c r="O7860" t="s">
        <v>19477</v>
      </c>
      <c r="P7860" t="str">
        <f t="shared" si="122"/>
        <v>Low</v>
      </c>
    </row>
    <row r="7861" spans="1:16" x14ac:dyDescent="0.35">
      <c r="A7861">
        <v>304112</v>
      </c>
      <c r="B7861" t="s">
        <v>4293</v>
      </c>
      <c r="C7861">
        <v>1</v>
      </c>
      <c r="D7861" t="s">
        <v>14879</v>
      </c>
      <c r="E7861" t="s">
        <v>15226</v>
      </c>
      <c r="F7861" t="s">
        <v>13052</v>
      </c>
      <c r="G7861" t="s">
        <v>885</v>
      </c>
      <c r="H7861" t="s">
        <v>18</v>
      </c>
      <c r="I7861" t="s">
        <v>19</v>
      </c>
      <c r="J7861" t="s">
        <v>19</v>
      </c>
      <c r="K7861" t="s">
        <v>19</v>
      </c>
      <c r="L7861">
        <v>800</v>
      </c>
      <c r="M7861">
        <v>3</v>
      </c>
      <c r="N7861" s="1">
        <v>42759</v>
      </c>
      <c r="O7861" t="s">
        <v>19477</v>
      </c>
      <c r="P7861" t="str">
        <f t="shared" si="122"/>
        <v>Lower-Mid</v>
      </c>
    </row>
    <row r="7862" spans="1:16" x14ac:dyDescent="0.35">
      <c r="A7862">
        <v>18444264</v>
      </c>
      <c r="B7862" t="s">
        <v>15227</v>
      </c>
      <c r="C7862">
        <v>1</v>
      </c>
      <c r="D7862" t="s">
        <v>14879</v>
      </c>
      <c r="E7862" t="s">
        <v>15228</v>
      </c>
      <c r="F7862" t="s">
        <v>13312</v>
      </c>
      <c r="G7862" t="s">
        <v>442</v>
      </c>
      <c r="H7862" t="s">
        <v>18</v>
      </c>
      <c r="I7862" t="s">
        <v>25</v>
      </c>
      <c r="J7862" t="s">
        <v>19</v>
      </c>
      <c r="K7862" t="s">
        <v>19</v>
      </c>
      <c r="L7862">
        <v>500</v>
      </c>
      <c r="M7862">
        <v>3</v>
      </c>
      <c r="N7862" s="1">
        <v>40562</v>
      </c>
      <c r="O7862" t="s">
        <v>19477</v>
      </c>
      <c r="P7862" t="str">
        <f t="shared" si="122"/>
        <v>Lower-Mid</v>
      </c>
    </row>
    <row r="7863" spans="1:16" x14ac:dyDescent="0.35">
      <c r="A7863">
        <v>9233</v>
      </c>
      <c r="B7863" t="s">
        <v>15229</v>
      </c>
      <c r="C7863">
        <v>1</v>
      </c>
      <c r="D7863" t="s">
        <v>14879</v>
      </c>
      <c r="E7863" t="s">
        <v>15230</v>
      </c>
      <c r="F7863" t="s">
        <v>13312</v>
      </c>
      <c r="G7863" t="s">
        <v>718</v>
      </c>
      <c r="H7863" t="s">
        <v>18</v>
      </c>
      <c r="I7863" t="s">
        <v>19</v>
      </c>
      <c r="J7863" t="s">
        <v>19</v>
      </c>
      <c r="K7863" t="s">
        <v>19</v>
      </c>
      <c r="L7863">
        <v>100</v>
      </c>
      <c r="M7863">
        <v>1</v>
      </c>
      <c r="N7863" s="1">
        <v>40545</v>
      </c>
      <c r="O7863" t="s">
        <v>19477</v>
      </c>
      <c r="P7863" t="str">
        <f t="shared" si="122"/>
        <v>Low</v>
      </c>
    </row>
    <row r="7864" spans="1:16" x14ac:dyDescent="0.35">
      <c r="A7864">
        <v>313089</v>
      </c>
      <c r="B7864" t="s">
        <v>15231</v>
      </c>
      <c r="C7864">
        <v>1</v>
      </c>
      <c r="D7864" t="s">
        <v>14879</v>
      </c>
      <c r="E7864" t="s">
        <v>15232</v>
      </c>
      <c r="F7864" t="s">
        <v>13119</v>
      </c>
      <c r="G7864" t="s">
        <v>17</v>
      </c>
      <c r="H7864" t="s">
        <v>18</v>
      </c>
      <c r="I7864" t="s">
        <v>19</v>
      </c>
      <c r="J7864" t="s">
        <v>19</v>
      </c>
      <c r="K7864" t="s">
        <v>19</v>
      </c>
      <c r="L7864">
        <v>550</v>
      </c>
      <c r="M7864">
        <v>1</v>
      </c>
      <c r="N7864" s="1">
        <v>41293</v>
      </c>
      <c r="O7864" t="s">
        <v>19477</v>
      </c>
      <c r="P7864" t="str">
        <f t="shared" si="122"/>
        <v>Lower-Mid</v>
      </c>
    </row>
    <row r="7865" spans="1:16" x14ac:dyDescent="0.35">
      <c r="A7865">
        <v>18344478</v>
      </c>
      <c r="B7865" t="s">
        <v>15233</v>
      </c>
      <c r="C7865">
        <v>1</v>
      </c>
      <c r="D7865" t="s">
        <v>14879</v>
      </c>
      <c r="E7865" t="s">
        <v>15234</v>
      </c>
      <c r="F7865" t="s">
        <v>15083</v>
      </c>
      <c r="G7865" t="s">
        <v>422</v>
      </c>
      <c r="H7865" t="s">
        <v>18</v>
      </c>
      <c r="I7865" t="s">
        <v>19</v>
      </c>
      <c r="J7865" t="s">
        <v>19</v>
      </c>
      <c r="K7865" t="s">
        <v>19</v>
      </c>
      <c r="L7865">
        <v>600</v>
      </c>
      <c r="M7865">
        <v>1</v>
      </c>
      <c r="N7865" s="1">
        <v>42752</v>
      </c>
      <c r="O7865" t="s">
        <v>19477</v>
      </c>
      <c r="P7865" t="str">
        <f t="shared" si="122"/>
        <v>Lower-Mid</v>
      </c>
    </row>
    <row r="7866" spans="1:16" x14ac:dyDescent="0.35">
      <c r="A7866">
        <v>18292444</v>
      </c>
      <c r="B7866" t="s">
        <v>15235</v>
      </c>
      <c r="C7866">
        <v>1</v>
      </c>
      <c r="D7866" t="s">
        <v>14879</v>
      </c>
      <c r="E7866" t="s">
        <v>15236</v>
      </c>
      <c r="F7866" t="s">
        <v>12396</v>
      </c>
      <c r="G7866" t="s">
        <v>513</v>
      </c>
      <c r="H7866" t="s">
        <v>18</v>
      </c>
      <c r="I7866" t="s">
        <v>19</v>
      </c>
      <c r="J7866" t="s">
        <v>19</v>
      </c>
      <c r="K7866" t="s">
        <v>19</v>
      </c>
      <c r="L7866">
        <v>600</v>
      </c>
      <c r="M7866">
        <v>1</v>
      </c>
      <c r="N7866" s="1">
        <v>42761</v>
      </c>
      <c r="O7866" t="s">
        <v>19477</v>
      </c>
      <c r="P7866" t="str">
        <f t="shared" si="122"/>
        <v>Lower-Mid</v>
      </c>
    </row>
    <row r="7867" spans="1:16" x14ac:dyDescent="0.35">
      <c r="A7867">
        <v>18204501</v>
      </c>
      <c r="B7867" t="s">
        <v>15237</v>
      </c>
      <c r="C7867">
        <v>1</v>
      </c>
      <c r="D7867" t="s">
        <v>14879</v>
      </c>
      <c r="E7867" t="s">
        <v>15238</v>
      </c>
      <c r="F7867" t="s">
        <v>11034</v>
      </c>
      <c r="G7867" t="s">
        <v>422</v>
      </c>
      <c r="H7867" t="s">
        <v>18</v>
      </c>
      <c r="I7867" t="s">
        <v>19</v>
      </c>
      <c r="J7867" t="s">
        <v>19</v>
      </c>
      <c r="K7867" t="s">
        <v>19</v>
      </c>
      <c r="L7867">
        <v>250</v>
      </c>
      <c r="M7867">
        <v>3</v>
      </c>
      <c r="N7867" s="1">
        <v>40922</v>
      </c>
      <c r="O7867" t="s">
        <v>19477</v>
      </c>
      <c r="P7867" t="str">
        <f t="shared" si="122"/>
        <v>Low</v>
      </c>
    </row>
    <row r="7868" spans="1:16" x14ac:dyDescent="0.35">
      <c r="A7868">
        <v>18126118</v>
      </c>
      <c r="B7868" t="s">
        <v>15239</v>
      </c>
      <c r="C7868">
        <v>1</v>
      </c>
      <c r="D7868" t="s">
        <v>14879</v>
      </c>
      <c r="E7868" t="s">
        <v>15240</v>
      </c>
      <c r="F7868" t="s">
        <v>14921</v>
      </c>
      <c r="G7868" t="s">
        <v>432</v>
      </c>
      <c r="H7868" t="s">
        <v>18</v>
      </c>
      <c r="I7868" t="s">
        <v>19</v>
      </c>
      <c r="J7868" t="s">
        <v>25</v>
      </c>
      <c r="K7868" t="s">
        <v>19</v>
      </c>
      <c r="L7868">
        <v>550</v>
      </c>
      <c r="M7868">
        <v>3</v>
      </c>
      <c r="N7868" s="1">
        <v>42387</v>
      </c>
      <c r="O7868" t="s">
        <v>19477</v>
      </c>
      <c r="P7868" t="str">
        <f t="shared" si="122"/>
        <v>Lower-Mid</v>
      </c>
    </row>
    <row r="7869" spans="1:16" x14ac:dyDescent="0.35">
      <c r="A7869">
        <v>18265697</v>
      </c>
      <c r="B7869" t="s">
        <v>5438</v>
      </c>
      <c r="C7869">
        <v>1</v>
      </c>
      <c r="D7869" t="s">
        <v>14879</v>
      </c>
      <c r="E7869" t="s">
        <v>15241</v>
      </c>
      <c r="F7869" t="s">
        <v>14924</v>
      </c>
      <c r="G7869" t="s">
        <v>663</v>
      </c>
      <c r="H7869" t="s">
        <v>18</v>
      </c>
      <c r="I7869" t="s">
        <v>19</v>
      </c>
      <c r="J7869" t="s">
        <v>19</v>
      </c>
      <c r="K7869" t="s">
        <v>19</v>
      </c>
      <c r="L7869">
        <v>550</v>
      </c>
      <c r="M7869">
        <v>3</v>
      </c>
      <c r="N7869" s="1">
        <v>43107</v>
      </c>
      <c r="O7869" t="s">
        <v>19477</v>
      </c>
      <c r="P7869" t="str">
        <f t="shared" si="122"/>
        <v>Lower-Mid</v>
      </c>
    </row>
    <row r="7870" spans="1:16" x14ac:dyDescent="0.35">
      <c r="A7870">
        <v>18337896</v>
      </c>
      <c r="B7870" t="s">
        <v>15242</v>
      </c>
      <c r="C7870">
        <v>1</v>
      </c>
      <c r="D7870" t="s">
        <v>14879</v>
      </c>
      <c r="E7870" t="s">
        <v>15243</v>
      </c>
      <c r="F7870" t="s">
        <v>14924</v>
      </c>
      <c r="G7870" t="s">
        <v>5029</v>
      </c>
      <c r="H7870" t="s">
        <v>18</v>
      </c>
      <c r="I7870" t="s">
        <v>19</v>
      </c>
      <c r="J7870" t="s">
        <v>25</v>
      </c>
      <c r="K7870" t="s">
        <v>19</v>
      </c>
      <c r="L7870">
        <v>550</v>
      </c>
      <c r="M7870">
        <v>3</v>
      </c>
      <c r="N7870" s="1">
        <v>41299</v>
      </c>
      <c r="O7870" t="s">
        <v>19477</v>
      </c>
      <c r="P7870" t="str">
        <f t="shared" si="122"/>
        <v>Lower-Mid</v>
      </c>
    </row>
    <row r="7871" spans="1:16" x14ac:dyDescent="0.35">
      <c r="A7871">
        <v>304046</v>
      </c>
      <c r="B7871" t="s">
        <v>15244</v>
      </c>
      <c r="C7871">
        <v>1</v>
      </c>
      <c r="D7871" t="s">
        <v>14879</v>
      </c>
      <c r="E7871" t="s">
        <v>15245</v>
      </c>
      <c r="F7871" t="s">
        <v>14980</v>
      </c>
      <c r="G7871" t="s">
        <v>1174</v>
      </c>
      <c r="H7871" t="s">
        <v>18</v>
      </c>
      <c r="I7871" t="s">
        <v>19</v>
      </c>
      <c r="J7871" t="s">
        <v>19</v>
      </c>
      <c r="K7871" t="s">
        <v>19</v>
      </c>
      <c r="L7871">
        <v>300</v>
      </c>
      <c r="M7871">
        <v>3</v>
      </c>
      <c r="N7871" s="1">
        <v>42347</v>
      </c>
      <c r="O7871" t="s">
        <v>19477</v>
      </c>
      <c r="P7871" t="str">
        <f t="shared" si="122"/>
        <v>Low</v>
      </c>
    </row>
    <row r="7872" spans="1:16" x14ac:dyDescent="0.35">
      <c r="A7872">
        <v>18472646</v>
      </c>
      <c r="B7872" t="s">
        <v>1167</v>
      </c>
      <c r="C7872">
        <v>1</v>
      </c>
      <c r="D7872" t="s">
        <v>14879</v>
      </c>
      <c r="E7872" t="s">
        <v>15246</v>
      </c>
      <c r="F7872" t="s">
        <v>14980</v>
      </c>
      <c r="G7872" t="s">
        <v>17</v>
      </c>
      <c r="H7872" t="s">
        <v>18</v>
      </c>
      <c r="I7872" t="s">
        <v>19</v>
      </c>
      <c r="J7872" t="s">
        <v>19</v>
      </c>
      <c r="K7872" t="s">
        <v>19</v>
      </c>
      <c r="L7872">
        <v>400</v>
      </c>
      <c r="M7872">
        <v>1</v>
      </c>
      <c r="N7872" s="1">
        <v>41990</v>
      </c>
      <c r="O7872" t="s">
        <v>19477</v>
      </c>
      <c r="P7872" t="str">
        <f t="shared" si="122"/>
        <v>Low</v>
      </c>
    </row>
    <row r="7873" spans="1:16" x14ac:dyDescent="0.35">
      <c r="A7873">
        <v>301163</v>
      </c>
      <c r="B7873" t="s">
        <v>5595</v>
      </c>
      <c r="C7873">
        <v>1</v>
      </c>
      <c r="D7873" t="s">
        <v>14879</v>
      </c>
      <c r="E7873" t="s">
        <v>15247</v>
      </c>
      <c r="F7873" t="s">
        <v>14881</v>
      </c>
      <c r="G7873" t="s">
        <v>5597</v>
      </c>
      <c r="H7873" t="s">
        <v>18</v>
      </c>
      <c r="I7873" t="s">
        <v>19</v>
      </c>
      <c r="J7873" t="s">
        <v>19</v>
      </c>
      <c r="K7873" t="s">
        <v>19</v>
      </c>
      <c r="L7873">
        <v>500</v>
      </c>
      <c r="M7873">
        <v>3</v>
      </c>
      <c r="N7873" s="1">
        <v>41985</v>
      </c>
      <c r="O7873" t="s">
        <v>19477</v>
      </c>
      <c r="P7873" t="str">
        <f t="shared" si="122"/>
        <v>Lower-Mid</v>
      </c>
    </row>
    <row r="7874" spans="1:16" x14ac:dyDescent="0.35">
      <c r="A7874">
        <v>308380</v>
      </c>
      <c r="B7874" t="s">
        <v>2021</v>
      </c>
      <c r="C7874">
        <v>1</v>
      </c>
      <c r="D7874" t="s">
        <v>14879</v>
      </c>
      <c r="E7874" t="s">
        <v>15248</v>
      </c>
      <c r="F7874" t="s">
        <v>14881</v>
      </c>
      <c r="G7874" t="s">
        <v>491</v>
      </c>
      <c r="H7874" t="s">
        <v>18</v>
      </c>
      <c r="I7874" t="s">
        <v>19</v>
      </c>
      <c r="J7874" t="s">
        <v>25</v>
      </c>
      <c r="K7874" t="s">
        <v>19</v>
      </c>
      <c r="L7874">
        <v>1300</v>
      </c>
      <c r="M7874">
        <v>4</v>
      </c>
      <c r="N7874" s="1">
        <v>42352</v>
      </c>
      <c r="O7874" t="s">
        <v>19477</v>
      </c>
      <c r="P7874" t="str">
        <f t="shared" ref="P7874:P7937" si="123">IF(L7874&lt;500, "Low",
 IF(L7874&lt;1000, "Lower-Mid",
 IF(L7874&lt;2000, "Mid",
 IF(L7874&lt;3000, "Upper-Mid", "High"))))</f>
        <v>Mid</v>
      </c>
    </row>
    <row r="7875" spans="1:16" x14ac:dyDescent="0.35">
      <c r="A7875">
        <v>308963</v>
      </c>
      <c r="B7875" t="s">
        <v>15249</v>
      </c>
      <c r="C7875">
        <v>1</v>
      </c>
      <c r="D7875" t="s">
        <v>14879</v>
      </c>
      <c r="E7875" t="s">
        <v>15137</v>
      </c>
      <c r="F7875" t="s">
        <v>15138</v>
      </c>
      <c r="G7875" t="s">
        <v>439</v>
      </c>
      <c r="H7875" t="s">
        <v>18</v>
      </c>
      <c r="I7875" t="s">
        <v>19</v>
      </c>
      <c r="J7875" t="s">
        <v>19</v>
      </c>
      <c r="K7875" t="s">
        <v>19</v>
      </c>
      <c r="L7875">
        <v>1500</v>
      </c>
      <c r="M7875">
        <v>1</v>
      </c>
      <c r="N7875" s="1">
        <v>41978</v>
      </c>
      <c r="O7875" t="s">
        <v>19477</v>
      </c>
      <c r="P7875" t="str">
        <f t="shared" si="123"/>
        <v>Mid</v>
      </c>
    </row>
    <row r="7876" spans="1:16" x14ac:dyDescent="0.35">
      <c r="A7876">
        <v>18450934</v>
      </c>
      <c r="B7876" t="s">
        <v>15250</v>
      </c>
      <c r="C7876">
        <v>1</v>
      </c>
      <c r="D7876" t="s">
        <v>14879</v>
      </c>
      <c r="E7876" t="s">
        <v>15251</v>
      </c>
      <c r="F7876" t="s">
        <v>14983</v>
      </c>
      <c r="G7876" t="s">
        <v>422</v>
      </c>
      <c r="H7876" t="s">
        <v>18</v>
      </c>
      <c r="I7876" t="s">
        <v>19</v>
      </c>
      <c r="J7876" t="s">
        <v>19</v>
      </c>
      <c r="K7876" t="s">
        <v>19</v>
      </c>
      <c r="L7876">
        <v>400</v>
      </c>
      <c r="M7876">
        <v>1</v>
      </c>
      <c r="N7876" s="1">
        <v>40524</v>
      </c>
      <c r="O7876" t="s">
        <v>19477</v>
      </c>
      <c r="P7876" t="str">
        <f t="shared" si="123"/>
        <v>Low</v>
      </c>
    </row>
    <row r="7877" spans="1:16" x14ac:dyDescent="0.35">
      <c r="A7877">
        <v>308957</v>
      </c>
      <c r="B7877" t="s">
        <v>15252</v>
      </c>
      <c r="C7877">
        <v>1</v>
      </c>
      <c r="D7877" t="s">
        <v>14879</v>
      </c>
      <c r="E7877" t="s">
        <v>15253</v>
      </c>
      <c r="F7877" t="s">
        <v>12112</v>
      </c>
      <c r="G7877" t="s">
        <v>3034</v>
      </c>
      <c r="H7877" t="s">
        <v>18</v>
      </c>
      <c r="I7877" t="s">
        <v>25</v>
      </c>
      <c r="J7877" t="s">
        <v>25</v>
      </c>
      <c r="K7877" t="s">
        <v>19</v>
      </c>
      <c r="L7877">
        <v>1500</v>
      </c>
      <c r="M7877">
        <v>3</v>
      </c>
      <c r="N7877" s="1">
        <v>43452</v>
      </c>
      <c r="O7877" t="s">
        <v>19477</v>
      </c>
      <c r="P7877" t="str">
        <f t="shared" si="123"/>
        <v>Mid</v>
      </c>
    </row>
    <row r="7878" spans="1:16" x14ac:dyDescent="0.35">
      <c r="A7878">
        <v>18433315</v>
      </c>
      <c r="B7878" t="s">
        <v>51</v>
      </c>
      <c r="C7878">
        <v>1</v>
      </c>
      <c r="D7878" t="s">
        <v>14879</v>
      </c>
      <c r="E7878" t="s">
        <v>15254</v>
      </c>
      <c r="F7878" t="s">
        <v>12112</v>
      </c>
      <c r="G7878" t="s">
        <v>422</v>
      </c>
      <c r="H7878" t="s">
        <v>18</v>
      </c>
      <c r="I7878" t="s">
        <v>19</v>
      </c>
      <c r="J7878" t="s">
        <v>19</v>
      </c>
      <c r="K7878" t="s">
        <v>19</v>
      </c>
      <c r="L7878">
        <v>400</v>
      </c>
      <c r="M7878">
        <v>1</v>
      </c>
      <c r="N7878" s="1">
        <v>41633</v>
      </c>
      <c r="O7878" t="s">
        <v>19477</v>
      </c>
      <c r="P7878" t="str">
        <f t="shared" si="123"/>
        <v>Low</v>
      </c>
    </row>
    <row r="7879" spans="1:16" x14ac:dyDescent="0.35">
      <c r="A7879">
        <v>8029</v>
      </c>
      <c r="B7879" t="s">
        <v>15255</v>
      </c>
      <c r="C7879">
        <v>1</v>
      </c>
      <c r="D7879" t="s">
        <v>14879</v>
      </c>
      <c r="E7879" t="s">
        <v>15256</v>
      </c>
      <c r="F7879" t="s">
        <v>11140</v>
      </c>
      <c r="G7879" t="s">
        <v>718</v>
      </c>
      <c r="H7879" t="s">
        <v>18</v>
      </c>
      <c r="I7879" t="s">
        <v>19</v>
      </c>
      <c r="J7879" t="s">
        <v>19</v>
      </c>
      <c r="K7879" t="s">
        <v>19</v>
      </c>
      <c r="L7879">
        <v>200</v>
      </c>
      <c r="M7879">
        <v>3</v>
      </c>
      <c r="N7879" s="1">
        <v>42715</v>
      </c>
      <c r="O7879" t="s">
        <v>19477</v>
      </c>
      <c r="P7879" t="str">
        <f t="shared" si="123"/>
        <v>Low</v>
      </c>
    </row>
    <row r="7880" spans="1:16" x14ac:dyDescent="0.35">
      <c r="A7880">
        <v>18463990</v>
      </c>
      <c r="B7880" t="s">
        <v>15257</v>
      </c>
      <c r="C7880">
        <v>1</v>
      </c>
      <c r="D7880" t="s">
        <v>14879</v>
      </c>
      <c r="E7880" t="s">
        <v>15258</v>
      </c>
      <c r="F7880" t="s">
        <v>11017</v>
      </c>
      <c r="G7880" t="s">
        <v>439</v>
      </c>
      <c r="H7880" t="s">
        <v>18</v>
      </c>
      <c r="I7880" t="s">
        <v>19</v>
      </c>
      <c r="J7880" t="s">
        <v>19</v>
      </c>
      <c r="K7880" t="s">
        <v>19</v>
      </c>
      <c r="L7880">
        <v>600</v>
      </c>
      <c r="M7880">
        <v>1</v>
      </c>
      <c r="N7880" s="1">
        <v>41998</v>
      </c>
      <c r="O7880" t="s">
        <v>19477</v>
      </c>
      <c r="P7880" t="str">
        <f t="shared" si="123"/>
        <v>Lower-Mid</v>
      </c>
    </row>
    <row r="7881" spans="1:16" x14ac:dyDescent="0.35">
      <c r="A7881">
        <v>18471246</v>
      </c>
      <c r="B7881" t="s">
        <v>8099</v>
      </c>
      <c r="C7881">
        <v>1</v>
      </c>
      <c r="D7881" t="s">
        <v>14879</v>
      </c>
      <c r="E7881" t="s">
        <v>15259</v>
      </c>
      <c r="F7881" t="s">
        <v>13312</v>
      </c>
      <c r="G7881" t="s">
        <v>504</v>
      </c>
      <c r="H7881" t="s">
        <v>18</v>
      </c>
      <c r="I7881" t="s">
        <v>19</v>
      </c>
      <c r="J7881" t="s">
        <v>19</v>
      </c>
      <c r="K7881" t="s">
        <v>19</v>
      </c>
      <c r="L7881">
        <v>200</v>
      </c>
      <c r="M7881">
        <v>1</v>
      </c>
      <c r="N7881" s="1">
        <v>43087</v>
      </c>
      <c r="O7881" t="s">
        <v>19477</v>
      </c>
      <c r="P7881" t="str">
        <f t="shared" si="123"/>
        <v>Low</v>
      </c>
    </row>
    <row r="7882" spans="1:16" x14ac:dyDescent="0.35">
      <c r="A7882">
        <v>18396398</v>
      </c>
      <c r="B7882" t="s">
        <v>15260</v>
      </c>
      <c r="C7882">
        <v>1</v>
      </c>
      <c r="D7882" t="s">
        <v>14879</v>
      </c>
      <c r="E7882" t="s">
        <v>15261</v>
      </c>
      <c r="F7882" t="s">
        <v>13312</v>
      </c>
      <c r="G7882" t="s">
        <v>2658</v>
      </c>
      <c r="H7882" t="s">
        <v>18</v>
      </c>
      <c r="I7882" t="s">
        <v>19</v>
      </c>
      <c r="J7882" t="s">
        <v>19</v>
      </c>
      <c r="K7882" t="s">
        <v>19</v>
      </c>
      <c r="L7882">
        <v>400</v>
      </c>
      <c r="M7882">
        <v>1</v>
      </c>
      <c r="N7882" s="1">
        <v>40525</v>
      </c>
      <c r="O7882" t="s">
        <v>19477</v>
      </c>
      <c r="P7882" t="str">
        <f t="shared" si="123"/>
        <v>Low</v>
      </c>
    </row>
    <row r="7883" spans="1:16" x14ac:dyDescent="0.35">
      <c r="A7883">
        <v>18367078</v>
      </c>
      <c r="B7883" t="s">
        <v>15262</v>
      </c>
      <c r="C7883">
        <v>1</v>
      </c>
      <c r="D7883" t="s">
        <v>14879</v>
      </c>
      <c r="E7883" t="s">
        <v>15259</v>
      </c>
      <c r="F7883" t="s">
        <v>13312</v>
      </c>
      <c r="G7883" t="s">
        <v>491</v>
      </c>
      <c r="H7883" t="s">
        <v>18</v>
      </c>
      <c r="I7883" t="s">
        <v>19</v>
      </c>
      <c r="J7883" t="s">
        <v>19</v>
      </c>
      <c r="K7883" t="s">
        <v>19</v>
      </c>
      <c r="L7883">
        <v>350</v>
      </c>
      <c r="M7883">
        <v>1</v>
      </c>
      <c r="N7883" s="1">
        <v>43092</v>
      </c>
      <c r="O7883" t="s">
        <v>19477</v>
      </c>
      <c r="P7883" t="str">
        <f t="shared" si="123"/>
        <v>Low</v>
      </c>
    </row>
    <row r="7884" spans="1:16" x14ac:dyDescent="0.35">
      <c r="A7884">
        <v>18469936</v>
      </c>
      <c r="B7884" t="s">
        <v>15263</v>
      </c>
      <c r="C7884">
        <v>1</v>
      </c>
      <c r="D7884" t="s">
        <v>14879</v>
      </c>
      <c r="E7884" t="s">
        <v>15264</v>
      </c>
      <c r="F7884" t="s">
        <v>13312</v>
      </c>
      <c r="G7884" t="s">
        <v>422</v>
      </c>
      <c r="H7884" t="s">
        <v>18</v>
      </c>
      <c r="I7884" t="s">
        <v>19</v>
      </c>
      <c r="J7884" t="s">
        <v>19</v>
      </c>
      <c r="K7884" t="s">
        <v>19</v>
      </c>
      <c r="L7884">
        <v>500</v>
      </c>
      <c r="M7884">
        <v>1</v>
      </c>
      <c r="N7884" s="1">
        <v>43074</v>
      </c>
      <c r="O7884" t="s">
        <v>19477</v>
      </c>
      <c r="P7884" t="str">
        <f t="shared" si="123"/>
        <v>Lower-Mid</v>
      </c>
    </row>
    <row r="7885" spans="1:16" x14ac:dyDescent="0.35">
      <c r="A7885">
        <v>307803</v>
      </c>
      <c r="B7885" t="s">
        <v>15265</v>
      </c>
      <c r="C7885">
        <v>1</v>
      </c>
      <c r="D7885" t="s">
        <v>14879</v>
      </c>
      <c r="E7885" t="s">
        <v>15266</v>
      </c>
      <c r="F7885" t="s">
        <v>14916</v>
      </c>
      <c r="G7885" t="s">
        <v>501</v>
      </c>
      <c r="H7885" t="s">
        <v>18</v>
      </c>
      <c r="I7885" t="s">
        <v>19</v>
      </c>
      <c r="J7885" t="s">
        <v>19</v>
      </c>
      <c r="K7885" t="s">
        <v>19</v>
      </c>
      <c r="L7885">
        <v>200</v>
      </c>
      <c r="M7885">
        <v>4</v>
      </c>
      <c r="N7885" s="1">
        <v>43097</v>
      </c>
      <c r="O7885" t="s">
        <v>19477</v>
      </c>
      <c r="P7885" t="str">
        <f t="shared" si="123"/>
        <v>Low</v>
      </c>
    </row>
    <row r="7886" spans="1:16" x14ac:dyDescent="0.35">
      <c r="A7886">
        <v>18356019</v>
      </c>
      <c r="B7886" t="s">
        <v>15267</v>
      </c>
      <c r="C7886">
        <v>1</v>
      </c>
      <c r="D7886" t="s">
        <v>14879</v>
      </c>
      <c r="E7886" t="s">
        <v>15268</v>
      </c>
      <c r="F7886" t="s">
        <v>14963</v>
      </c>
      <c r="G7886" t="s">
        <v>632</v>
      </c>
      <c r="H7886" t="s">
        <v>18</v>
      </c>
      <c r="I7886" t="s">
        <v>19</v>
      </c>
      <c r="J7886" t="s">
        <v>19</v>
      </c>
      <c r="K7886" t="s">
        <v>19</v>
      </c>
      <c r="L7886">
        <v>200</v>
      </c>
      <c r="M7886">
        <v>3</v>
      </c>
      <c r="N7886" s="1">
        <v>40514</v>
      </c>
      <c r="O7886" t="s">
        <v>19477</v>
      </c>
      <c r="P7886" t="str">
        <f t="shared" si="123"/>
        <v>Low</v>
      </c>
    </row>
    <row r="7887" spans="1:16" x14ac:dyDescent="0.35">
      <c r="A7887">
        <v>18471304</v>
      </c>
      <c r="B7887" t="s">
        <v>15269</v>
      </c>
      <c r="C7887">
        <v>1</v>
      </c>
      <c r="D7887" t="s">
        <v>14879</v>
      </c>
      <c r="E7887" t="s">
        <v>15270</v>
      </c>
      <c r="F7887" t="s">
        <v>15271</v>
      </c>
      <c r="G7887" t="s">
        <v>459</v>
      </c>
      <c r="H7887" t="s">
        <v>18</v>
      </c>
      <c r="I7887" t="s">
        <v>19</v>
      </c>
      <c r="J7887" t="s">
        <v>19</v>
      </c>
      <c r="K7887" t="s">
        <v>19</v>
      </c>
      <c r="L7887">
        <v>150</v>
      </c>
      <c r="M7887">
        <v>1</v>
      </c>
      <c r="N7887" s="1">
        <v>40517</v>
      </c>
      <c r="O7887" t="s">
        <v>19477</v>
      </c>
      <c r="P7887" t="str">
        <f t="shared" si="123"/>
        <v>Low</v>
      </c>
    </row>
    <row r="7888" spans="1:16" x14ac:dyDescent="0.35">
      <c r="A7888">
        <v>312967</v>
      </c>
      <c r="B7888" t="s">
        <v>15272</v>
      </c>
      <c r="C7888">
        <v>1</v>
      </c>
      <c r="D7888" t="s">
        <v>14879</v>
      </c>
      <c r="E7888" t="s">
        <v>15273</v>
      </c>
      <c r="F7888" t="s">
        <v>14924</v>
      </c>
      <c r="G7888" t="s">
        <v>8472</v>
      </c>
      <c r="H7888" t="s">
        <v>18</v>
      </c>
      <c r="I7888" t="s">
        <v>19</v>
      </c>
      <c r="J7888" t="s">
        <v>19</v>
      </c>
      <c r="K7888" t="s">
        <v>19</v>
      </c>
      <c r="L7888">
        <v>200</v>
      </c>
      <c r="M7888">
        <v>1</v>
      </c>
      <c r="N7888" s="1">
        <v>41980</v>
      </c>
      <c r="O7888" t="s">
        <v>19477</v>
      </c>
      <c r="P7888" t="str">
        <f t="shared" si="123"/>
        <v>Low</v>
      </c>
    </row>
    <row r="7889" spans="1:16" x14ac:dyDescent="0.35">
      <c r="A7889">
        <v>18355112</v>
      </c>
      <c r="B7889" t="s">
        <v>6467</v>
      </c>
      <c r="C7889">
        <v>1</v>
      </c>
      <c r="D7889" t="s">
        <v>14879</v>
      </c>
      <c r="E7889" t="s">
        <v>15274</v>
      </c>
      <c r="F7889" t="s">
        <v>11011</v>
      </c>
      <c r="G7889" t="s">
        <v>5594</v>
      </c>
      <c r="H7889" t="s">
        <v>18</v>
      </c>
      <c r="I7889" t="s">
        <v>19</v>
      </c>
      <c r="J7889" t="s">
        <v>25</v>
      </c>
      <c r="K7889" t="s">
        <v>19</v>
      </c>
      <c r="L7889">
        <v>300</v>
      </c>
      <c r="M7889">
        <v>4</v>
      </c>
      <c r="N7889" s="1">
        <v>41239</v>
      </c>
      <c r="O7889" t="s">
        <v>19477</v>
      </c>
      <c r="P7889" t="str">
        <f t="shared" si="123"/>
        <v>Low</v>
      </c>
    </row>
    <row r="7890" spans="1:16" x14ac:dyDescent="0.35">
      <c r="A7890">
        <v>309672</v>
      </c>
      <c r="B7890" t="s">
        <v>12080</v>
      </c>
      <c r="C7890">
        <v>1</v>
      </c>
      <c r="D7890" t="s">
        <v>14879</v>
      </c>
      <c r="E7890" t="s">
        <v>15275</v>
      </c>
      <c r="F7890" t="s">
        <v>11140</v>
      </c>
      <c r="G7890" t="s">
        <v>7238</v>
      </c>
      <c r="H7890" t="s">
        <v>18</v>
      </c>
      <c r="I7890" t="s">
        <v>19</v>
      </c>
      <c r="J7890" t="s">
        <v>19</v>
      </c>
      <c r="K7890" t="s">
        <v>19</v>
      </c>
      <c r="L7890">
        <v>350</v>
      </c>
      <c r="M7890">
        <v>3</v>
      </c>
      <c r="N7890" s="1">
        <v>43060</v>
      </c>
      <c r="O7890" t="s">
        <v>19477</v>
      </c>
      <c r="P7890" t="str">
        <f t="shared" si="123"/>
        <v>Low</v>
      </c>
    </row>
    <row r="7891" spans="1:16" x14ac:dyDescent="0.35">
      <c r="A7891">
        <v>8054</v>
      </c>
      <c r="B7891" t="s">
        <v>15276</v>
      </c>
      <c r="C7891">
        <v>1</v>
      </c>
      <c r="D7891" t="s">
        <v>14879</v>
      </c>
      <c r="E7891" t="s">
        <v>15277</v>
      </c>
      <c r="F7891" t="s">
        <v>13312</v>
      </c>
      <c r="G7891" t="s">
        <v>497</v>
      </c>
      <c r="H7891" t="s">
        <v>18</v>
      </c>
      <c r="I7891" t="s">
        <v>19</v>
      </c>
      <c r="J7891" t="s">
        <v>19</v>
      </c>
      <c r="K7891" t="s">
        <v>19</v>
      </c>
      <c r="L7891">
        <v>100</v>
      </c>
      <c r="M7891">
        <v>3</v>
      </c>
      <c r="N7891" s="1">
        <v>41222</v>
      </c>
      <c r="O7891" t="s">
        <v>19477</v>
      </c>
      <c r="P7891" t="str">
        <f t="shared" si="123"/>
        <v>Low</v>
      </c>
    </row>
    <row r="7892" spans="1:16" x14ac:dyDescent="0.35">
      <c r="A7892">
        <v>1413</v>
      </c>
      <c r="B7892" t="s">
        <v>15278</v>
      </c>
      <c r="C7892">
        <v>1</v>
      </c>
      <c r="D7892" t="s">
        <v>14879</v>
      </c>
      <c r="E7892" t="s">
        <v>15279</v>
      </c>
      <c r="F7892" t="s">
        <v>13312</v>
      </c>
      <c r="G7892" t="s">
        <v>422</v>
      </c>
      <c r="H7892" t="s">
        <v>18</v>
      </c>
      <c r="I7892" t="s">
        <v>25</v>
      </c>
      <c r="J7892" t="s">
        <v>19</v>
      </c>
      <c r="K7892" t="s">
        <v>19</v>
      </c>
      <c r="L7892">
        <v>1000</v>
      </c>
      <c r="M7892">
        <v>3</v>
      </c>
      <c r="N7892" s="1">
        <v>40507</v>
      </c>
      <c r="O7892" t="s">
        <v>19477</v>
      </c>
      <c r="P7892" t="str">
        <f t="shared" si="123"/>
        <v>Mid</v>
      </c>
    </row>
    <row r="7893" spans="1:16" x14ac:dyDescent="0.35">
      <c r="A7893">
        <v>1823</v>
      </c>
      <c r="B7893" t="s">
        <v>15280</v>
      </c>
      <c r="C7893">
        <v>1</v>
      </c>
      <c r="D7893" t="s">
        <v>14879</v>
      </c>
      <c r="E7893" t="s">
        <v>15281</v>
      </c>
      <c r="F7893" t="s">
        <v>11034</v>
      </c>
      <c r="G7893" t="s">
        <v>624</v>
      </c>
      <c r="H7893" t="s">
        <v>18</v>
      </c>
      <c r="I7893" t="s">
        <v>19</v>
      </c>
      <c r="J7893" t="s">
        <v>19</v>
      </c>
      <c r="K7893" t="s">
        <v>19</v>
      </c>
      <c r="L7893">
        <v>100</v>
      </c>
      <c r="M7893">
        <v>3</v>
      </c>
      <c r="N7893" s="1">
        <v>42685</v>
      </c>
      <c r="O7893" t="s">
        <v>19477</v>
      </c>
      <c r="P7893" t="str">
        <f t="shared" si="123"/>
        <v>Low</v>
      </c>
    </row>
    <row r="7894" spans="1:16" x14ac:dyDescent="0.35">
      <c r="A7894">
        <v>18458631</v>
      </c>
      <c r="B7894" t="s">
        <v>15282</v>
      </c>
      <c r="C7894">
        <v>1</v>
      </c>
      <c r="D7894" t="s">
        <v>14879</v>
      </c>
      <c r="E7894" t="s">
        <v>15283</v>
      </c>
      <c r="F7894" t="s">
        <v>11034</v>
      </c>
      <c r="G7894" t="s">
        <v>422</v>
      </c>
      <c r="H7894" t="s">
        <v>18</v>
      </c>
      <c r="I7894" t="s">
        <v>19</v>
      </c>
      <c r="J7894" t="s">
        <v>19</v>
      </c>
      <c r="K7894" t="s">
        <v>19</v>
      </c>
      <c r="L7894">
        <v>500</v>
      </c>
      <c r="M7894">
        <v>3</v>
      </c>
      <c r="N7894" s="1">
        <v>41970</v>
      </c>
      <c r="O7894" t="s">
        <v>19477</v>
      </c>
      <c r="P7894" t="str">
        <f t="shared" si="123"/>
        <v>Lower-Mid</v>
      </c>
    </row>
    <row r="7895" spans="1:16" x14ac:dyDescent="0.35">
      <c r="A7895">
        <v>18382355</v>
      </c>
      <c r="B7895" t="s">
        <v>15284</v>
      </c>
      <c r="C7895">
        <v>1</v>
      </c>
      <c r="D7895" t="s">
        <v>14879</v>
      </c>
      <c r="E7895" t="s">
        <v>15285</v>
      </c>
      <c r="F7895" t="s">
        <v>11034</v>
      </c>
      <c r="G7895" t="s">
        <v>541</v>
      </c>
      <c r="H7895" t="s">
        <v>18</v>
      </c>
      <c r="I7895" t="s">
        <v>19</v>
      </c>
      <c r="J7895" t="s">
        <v>19</v>
      </c>
      <c r="K7895" t="s">
        <v>19</v>
      </c>
      <c r="L7895">
        <v>400</v>
      </c>
      <c r="M7895">
        <v>1</v>
      </c>
      <c r="N7895" s="1">
        <v>41605</v>
      </c>
      <c r="O7895" t="s">
        <v>19477</v>
      </c>
      <c r="P7895" t="str">
        <f t="shared" si="123"/>
        <v>Low</v>
      </c>
    </row>
    <row r="7896" spans="1:16" x14ac:dyDescent="0.35">
      <c r="A7896">
        <v>312688</v>
      </c>
      <c r="B7896" t="s">
        <v>15286</v>
      </c>
      <c r="C7896">
        <v>1</v>
      </c>
      <c r="D7896" t="s">
        <v>14879</v>
      </c>
      <c r="E7896" t="s">
        <v>15287</v>
      </c>
      <c r="F7896" t="s">
        <v>14963</v>
      </c>
      <c r="G7896" t="s">
        <v>497</v>
      </c>
      <c r="H7896" t="s">
        <v>18</v>
      </c>
      <c r="I7896" t="s">
        <v>19</v>
      </c>
      <c r="J7896" t="s">
        <v>19</v>
      </c>
      <c r="K7896" t="s">
        <v>19</v>
      </c>
      <c r="L7896">
        <v>800</v>
      </c>
      <c r="M7896">
        <v>1</v>
      </c>
      <c r="N7896" s="1">
        <v>43050</v>
      </c>
      <c r="O7896" t="s">
        <v>19477</v>
      </c>
      <c r="P7896" t="str">
        <f t="shared" si="123"/>
        <v>Lower-Mid</v>
      </c>
    </row>
    <row r="7897" spans="1:16" x14ac:dyDescent="0.35">
      <c r="A7897">
        <v>18446418</v>
      </c>
      <c r="B7897" t="s">
        <v>15288</v>
      </c>
      <c r="C7897">
        <v>1</v>
      </c>
      <c r="D7897" t="s">
        <v>14879</v>
      </c>
      <c r="E7897" t="s">
        <v>15289</v>
      </c>
      <c r="F7897" t="s">
        <v>14924</v>
      </c>
      <c r="G7897" t="s">
        <v>419</v>
      </c>
      <c r="H7897" t="s">
        <v>18</v>
      </c>
      <c r="I7897" t="s">
        <v>19</v>
      </c>
      <c r="J7897" t="s">
        <v>19</v>
      </c>
      <c r="K7897" t="s">
        <v>19</v>
      </c>
      <c r="L7897">
        <v>500</v>
      </c>
      <c r="M7897">
        <v>1</v>
      </c>
      <c r="N7897" s="1">
        <v>40488</v>
      </c>
      <c r="O7897" t="s">
        <v>19477</v>
      </c>
      <c r="P7897" t="str">
        <f t="shared" si="123"/>
        <v>Lower-Mid</v>
      </c>
    </row>
    <row r="7898" spans="1:16" x14ac:dyDescent="0.35">
      <c r="A7898">
        <v>301730</v>
      </c>
      <c r="B7898" t="s">
        <v>5403</v>
      </c>
      <c r="C7898">
        <v>1</v>
      </c>
      <c r="D7898" t="s">
        <v>14879</v>
      </c>
      <c r="E7898" t="s">
        <v>15011</v>
      </c>
      <c r="F7898" t="s">
        <v>14927</v>
      </c>
      <c r="G7898" t="s">
        <v>17</v>
      </c>
      <c r="H7898" t="s">
        <v>18</v>
      </c>
      <c r="I7898" t="s">
        <v>19</v>
      </c>
      <c r="J7898" t="s">
        <v>19</v>
      </c>
      <c r="K7898" t="s">
        <v>19</v>
      </c>
      <c r="L7898">
        <v>150</v>
      </c>
      <c r="M7898">
        <v>3</v>
      </c>
      <c r="N7898" s="1">
        <v>41555</v>
      </c>
      <c r="O7898" t="s">
        <v>19477</v>
      </c>
      <c r="P7898" t="str">
        <f t="shared" si="123"/>
        <v>Low</v>
      </c>
    </row>
    <row r="7899" spans="1:16" x14ac:dyDescent="0.35">
      <c r="A7899">
        <v>9299</v>
      </c>
      <c r="B7899" t="s">
        <v>985</v>
      </c>
      <c r="C7899">
        <v>1</v>
      </c>
      <c r="D7899" t="s">
        <v>14879</v>
      </c>
      <c r="E7899" t="s">
        <v>15290</v>
      </c>
      <c r="F7899" t="s">
        <v>14927</v>
      </c>
      <c r="G7899" t="s">
        <v>624</v>
      </c>
      <c r="H7899" t="s">
        <v>18</v>
      </c>
      <c r="I7899" t="s">
        <v>19</v>
      </c>
      <c r="J7899" t="s">
        <v>19</v>
      </c>
      <c r="K7899" t="s">
        <v>19</v>
      </c>
      <c r="L7899">
        <v>100</v>
      </c>
      <c r="M7899">
        <v>1</v>
      </c>
      <c r="N7899" s="1">
        <v>41202</v>
      </c>
      <c r="O7899" t="s">
        <v>19477</v>
      </c>
      <c r="P7899" t="str">
        <f t="shared" si="123"/>
        <v>Low</v>
      </c>
    </row>
    <row r="7900" spans="1:16" x14ac:dyDescent="0.35">
      <c r="A7900">
        <v>9178</v>
      </c>
      <c r="B7900" t="s">
        <v>15291</v>
      </c>
      <c r="C7900">
        <v>1</v>
      </c>
      <c r="D7900" t="s">
        <v>14879</v>
      </c>
      <c r="E7900" t="s">
        <v>15292</v>
      </c>
      <c r="F7900" t="s">
        <v>14927</v>
      </c>
      <c r="G7900" t="s">
        <v>17</v>
      </c>
      <c r="H7900" t="s">
        <v>18</v>
      </c>
      <c r="I7900" t="s">
        <v>19</v>
      </c>
      <c r="J7900" t="s">
        <v>19</v>
      </c>
      <c r="K7900" t="s">
        <v>19</v>
      </c>
      <c r="L7900">
        <v>100</v>
      </c>
      <c r="M7900">
        <v>1</v>
      </c>
      <c r="N7900" s="1">
        <v>40817</v>
      </c>
      <c r="O7900" t="s">
        <v>19477</v>
      </c>
      <c r="P7900" t="str">
        <f t="shared" si="123"/>
        <v>Low</v>
      </c>
    </row>
    <row r="7901" spans="1:16" x14ac:dyDescent="0.35">
      <c r="A7901">
        <v>18433852</v>
      </c>
      <c r="B7901" t="s">
        <v>14185</v>
      </c>
      <c r="C7901">
        <v>1</v>
      </c>
      <c r="D7901" t="s">
        <v>14879</v>
      </c>
      <c r="E7901" t="s">
        <v>15293</v>
      </c>
      <c r="F7901" t="s">
        <v>15294</v>
      </c>
      <c r="G7901" t="s">
        <v>439</v>
      </c>
      <c r="H7901" t="s">
        <v>18</v>
      </c>
      <c r="I7901" t="s">
        <v>19</v>
      </c>
      <c r="J7901" t="s">
        <v>19</v>
      </c>
      <c r="K7901" t="s">
        <v>19</v>
      </c>
      <c r="L7901">
        <v>300</v>
      </c>
      <c r="M7901">
        <v>1</v>
      </c>
      <c r="N7901" s="1">
        <v>41935</v>
      </c>
      <c r="O7901" t="s">
        <v>19477</v>
      </c>
      <c r="P7901" t="str">
        <f t="shared" si="123"/>
        <v>Low</v>
      </c>
    </row>
    <row r="7902" spans="1:16" x14ac:dyDescent="0.35">
      <c r="A7902">
        <v>1804</v>
      </c>
      <c r="B7902" t="s">
        <v>2518</v>
      </c>
      <c r="C7902">
        <v>1</v>
      </c>
      <c r="D7902" t="s">
        <v>14879</v>
      </c>
      <c r="E7902" t="s">
        <v>15295</v>
      </c>
      <c r="F7902" t="s">
        <v>14881</v>
      </c>
      <c r="G7902" t="s">
        <v>1705</v>
      </c>
      <c r="H7902" t="s">
        <v>18</v>
      </c>
      <c r="I7902" t="s">
        <v>19</v>
      </c>
      <c r="J7902" t="s">
        <v>25</v>
      </c>
      <c r="K7902" t="s">
        <v>19</v>
      </c>
      <c r="L7902">
        <v>1100</v>
      </c>
      <c r="M7902">
        <v>4</v>
      </c>
      <c r="N7902" s="1">
        <v>41188</v>
      </c>
      <c r="O7902" t="s">
        <v>19477</v>
      </c>
      <c r="P7902" t="str">
        <f t="shared" si="123"/>
        <v>Mid</v>
      </c>
    </row>
    <row r="7903" spans="1:16" x14ac:dyDescent="0.35">
      <c r="A7903">
        <v>304062</v>
      </c>
      <c r="B7903" t="s">
        <v>15296</v>
      </c>
      <c r="C7903">
        <v>1</v>
      </c>
      <c r="D7903" t="s">
        <v>14879</v>
      </c>
      <c r="E7903" t="s">
        <v>15297</v>
      </c>
      <c r="F7903" t="s">
        <v>15298</v>
      </c>
      <c r="G7903" t="s">
        <v>797</v>
      </c>
      <c r="H7903" t="s">
        <v>18</v>
      </c>
      <c r="I7903" t="s">
        <v>19</v>
      </c>
      <c r="J7903" t="s">
        <v>19</v>
      </c>
      <c r="K7903" t="s">
        <v>19</v>
      </c>
      <c r="L7903">
        <v>200</v>
      </c>
      <c r="M7903">
        <v>1</v>
      </c>
      <c r="N7903" s="1">
        <v>40473</v>
      </c>
      <c r="O7903" t="s">
        <v>19477</v>
      </c>
      <c r="P7903" t="str">
        <f t="shared" si="123"/>
        <v>Low</v>
      </c>
    </row>
    <row r="7904" spans="1:16" x14ac:dyDescent="0.35">
      <c r="A7904">
        <v>8169</v>
      </c>
      <c r="B7904" t="s">
        <v>15299</v>
      </c>
      <c r="C7904">
        <v>1</v>
      </c>
      <c r="D7904" t="s">
        <v>14879</v>
      </c>
      <c r="E7904" t="s">
        <v>15300</v>
      </c>
      <c r="F7904" t="s">
        <v>15301</v>
      </c>
      <c r="G7904" t="s">
        <v>624</v>
      </c>
      <c r="H7904" t="s">
        <v>18</v>
      </c>
      <c r="I7904" t="s">
        <v>19</v>
      </c>
      <c r="J7904" t="s">
        <v>19</v>
      </c>
      <c r="K7904" t="s">
        <v>19</v>
      </c>
      <c r="L7904">
        <v>100</v>
      </c>
      <c r="M7904">
        <v>1</v>
      </c>
      <c r="N7904" s="1">
        <v>41924</v>
      </c>
      <c r="O7904" t="s">
        <v>19477</v>
      </c>
      <c r="P7904" t="str">
        <f t="shared" si="123"/>
        <v>Low</v>
      </c>
    </row>
    <row r="7905" spans="1:16" x14ac:dyDescent="0.35">
      <c r="A7905">
        <v>6013</v>
      </c>
      <c r="B7905" t="s">
        <v>15302</v>
      </c>
      <c r="C7905">
        <v>1</v>
      </c>
      <c r="D7905" t="s">
        <v>14879</v>
      </c>
      <c r="E7905" t="s">
        <v>15303</v>
      </c>
      <c r="F7905" t="s">
        <v>14890</v>
      </c>
      <c r="G7905" t="s">
        <v>439</v>
      </c>
      <c r="H7905" t="s">
        <v>18</v>
      </c>
      <c r="I7905" t="s">
        <v>19</v>
      </c>
      <c r="J7905" t="s">
        <v>19</v>
      </c>
      <c r="K7905" t="s">
        <v>19</v>
      </c>
      <c r="L7905">
        <v>500</v>
      </c>
      <c r="M7905">
        <v>3</v>
      </c>
      <c r="N7905" s="1">
        <v>41564</v>
      </c>
      <c r="O7905" t="s">
        <v>19477</v>
      </c>
      <c r="P7905" t="str">
        <f t="shared" si="123"/>
        <v>Lower-Mid</v>
      </c>
    </row>
    <row r="7906" spans="1:16" x14ac:dyDescent="0.35">
      <c r="A7906">
        <v>18258480</v>
      </c>
      <c r="B7906" t="s">
        <v>4335</v>
      </c>
      <c r="C7906">
        <v>1</v>
      </c>
      <c r="D7906" t="s">
        <v>14879</v>
      </c>
      <c r="E7906" t="s">
        <v>15304</v>
      </c>
      <c r="F7906" t="s">
        <v>13007</v>
      </c>
      <c r="G7906" t="s">
        <v>442</v>
      </c>
      <c r="H7906" t="s">
        <v>18</v>
      </c>
      <c r="I7906" t="s">
        <v>25</v>
      </c>
      <c r="J7906" t="s">
        <v>25</v>
      </c>
      <c r="K7906" t="s">
        <v>19</v>
      </c>
      <c r="L7906">
        <v>800</v>
      </c>
      <c r="M7906">
        <v>3</v>
      </c>
      <c r="N7906" s="1">
        <v>42296</v>
      </c>
      <c r="O7906" t="s">
        <v>19477</v>
      </c>
      <c r="P7906" t="str">
        <f t="shared" si="123"/>
        <v>Lower-Mid</v>
      </c>
    </row>
    <row r="7907" spans="1:16" x14ac:dyDescent="0.35">
      <c r="A7907">
        <v>304006</v>
      </c>
      <c r="B7907" t="s">
        <v>1187</v>
      </c>
      <c r="C7907">
        <v>1</v>
      </c>
      <c r="D7907" t="s">
        <v>14879</v>
      </c>
      <c r="E7907" t="s">
        <v>15305</v>
      </c>
      <c r="F7907" t="s">
        <v>12112</v>
      </c>
      <c r="G7907" t="s">
        <v>501</v>
      </c>
      <c r="H7907" t="s">
        <v>18</v>
      </c>
      <c r="I7907" t="s">
        <v>19</v>
      </c>
      <c r="J7907" t="s">
        <v>19</v>
      </c>
      <c r="K7907" t="s">
        <v>19</v>
      </c>
      <c r="L7907">
        <v>200</v>
      </c>
      <c r="M7907">
        <v>3</v>
      </c>
      <c r="N7907" s="1">
        <v>43033</v>
      </c>
      <c r="O7907" t="s">
        <v>19477</v>
      </c>
      <c r="P7907" t="str">
        <f t="shared" si="123"/>
        <v>Low</v>
      </c>
    </row>
    <row r="7908" spans="1:16" x14ac:dyDescent="0.35">
      <c r="A7908">
        <v>1367</v>
      </c>
      <c r="B7908" t="s">
        <v>15306</v>
      </c>
      <c r="C7908">
        <v>1</v>
      </c>
      <c r="D7908" t="s">
        <v>14879</v>
      </c>
      <c r="E7908" t="s">
        <v>15307</v>
      </c>
      <c r="F7908" t="s">
        <v>11011</v>
      </c>
      <c r="G7908" t="s">
        <v>5934</v>
      </c>
      <c r="H7908" t="s">
        <v>18</v>
      </c>
      <c r="I7908" t="s">
        <v>19</v>
      </c>
      <c r="J7908" t="s">
        <v>19</v>
      </c>
      <c r="K7908" t="s">
        <v>19</v>
      </c>
      <c r="L7908">
        <v>400</v>
      </c>
      <c r="M7908">
        <v>3</v>
      </c>
      <c r="N7908" s="1">
        <v>42661</v>
      </c>
      <c r="O7908" t="s">
        <v>19477</v>
      </c>
      <c r="P7908" t="str">
        <f t="shared" si="123"/>
        <v>Low</v>
      </c>
    </row>
    <row r="7909" spans="1:16" x14ac:dyDescent="0.35">
      <c r="A7909">
        <v>18138421</v>
      </c>
      <c r="B7909" t="s">
        <v>2993</v>
      </c>
      <c r="C7909">
        <v>1</v>
      </c>
      <c r="D7909" t="s">
        <v>14879</v>
      </c>
      <c r="E7909" t="s">
        <v>15308</v>
      </c>
      <c r="F7909" t="s">
        <v>11011</v>
      </c>
      <c r="G7909" t="s">
        <v>15309</v>
      </c>
      <c r="H7909" t="s">
        <v>18</v>
      </c>
      <c r="I7909" t="s">
        <v>19</v>
      </c>
      <c r="J7909" t="s">
        <v>19</v>
      </c>
      <c r="K7909" t="s">
        <v>19</v>
      </c>
      <c r="L7909">
        <v>950</v>
      </c>
      <c r="M7909">
        <v>3</v>
      </c>
      <c r="N7909" s="1">
        <v>43010</v>
      </c>
      <c r="O7909" t="s">
        <v>19477</v>
      </c>
      <c r="P7909" t="str">
        <f t="shared" si="123"/>
        <v>Lower-Mid</v>
      </c>
    </row>
    <row r="7910" spans="1:16" x14ac:dyDescent="0.35">
      <c r="A7910">
        <v>9814</v>
      </c>
      <c r="B7910" t="s">
        <v>994</v>
      </c>
      <c r="C7910">
        <v>1</v>
      </c>
      <c r="D7910" t="s">
        <v>14879</v>
      </c>
      <c r="E7910" t="s">
        <v>15310</v>
      </c>
      <c r="F7910" t="s">
        <v>11011</v>
      </c>
      <c r="G7910" t="s">
        <v>996</v>
      </c>
      <c r="H7910" t="s">
        <v>18</v>
      </c>
      <c r="I7910" t="s">
        <v>19</v>
      </c>
      <c r="J7910" t="s">
        <v>19</v>
      </c>
      <c r="K7910" t="s">
        <v>19</v>
      </c>
      <c r="L7910">
        <v>350</v>
      </c>
      <c r="M7910">
        <v>4</v>
      </c>
      <c r="N7910" s="1">
        <v>40842</v>
      </c>
      <c r="O7910" t="s">
        <v>19477</v>
      </c>
      <c r="P7910" t="str">
        <f t="shared" si="123"/>
        <v>Low</v>
      </c>
    </row>
    <row r="7911" spans="1:16" x14ac:dyDescent="0.35">
      <c r="A7911">
        <v>18400756</v>
      </c>
      <c r="B7911" t="s">
        <v>15311</v>
      </c>
      <c r="C7911">
        <v>1</v>
      </c>
      <c r="D7911" t="s">
        <v>14879</v>
      </c>
      <c r="E7911" t="s">
        <v>15312</v>
      </c>
      <c r="F7911" t="s">
        <v>11011</v>
      </c>
      <c r="G7911" t="s">
        <v>442</v>
      </c>
      <c r="H7911" t="s">
        <v>18</v>
      </c>
      <c r="I7911" t="s">
        <v>19</v>
      </c>
      <c r="J7911" t="s">
        <v>25</v>
      </c>
      <c r="K7911" t="s">
        <v>19</v>
      </c>
      <c r="L7911">
        <v>750</v>
      </c>
      <c r="M7911">
        <v>4</v>
      </c>
      <c r="N7911" s="1">
        <v>43024</v>
      </c>
      <c r="O7911" t="s">
        <v>19477</v>
      </c>
      <c r="P7911" t="str">
        <f t="shared" si="123"/>
        <v>Lower-Mid</v>
      </c>
    </row>
    <row r="7912" spans="1:16" x14ac:dyDescent="0.35">
      <c r="A7912">
        <v>18367316</v>
      </c>
      <c r="B7912" t="s">
        <v>15313</v>
      </c>
      <c r="C7912">
        <v>1</v>
      </c>
      <c r="D7912" t="s">
        <v>14879</v>
      </c>
      <c r="E7912" t="s">
        <v>15314</v>
      </c>
      <c r="F7912" t="s">
        <v>13303</v>
      </c>
      <c r="G7912" t="s">
        <v>5334</v>
      </c>
      <c r="H7912" t="s">
        <v>18</v>
      </c>
      <c r="I7912" t="s">
        <v>19</v>
      </c>
      <c r="J7912" t="s">
        <v>19</v>
      </c>
      <c r="K7912" t="s">
        <v>19</v>
      </c>
      <c r="L7912">
        <v>400</v>
      </c>
      <c r="M7912">
        <v>3</v>
      </c>
      <c r="N7912" s="1">
        <v>42663</v>
      </c>
      <c r="O7912" t="s">
        <v>19477</v>
      </c>
      <c r="P7912" t="str">
        <f t="shared" si="123"/>
        <v>Low</v>
      </c>
    </row>
    <row r="7913" spans="1:16" x14ac:dyDescent="0.35">
      <c r="A7913">
        <v>8320</v>
      </c>
      <c r="B7913" t="s">
        <v>15315</v>
      </c>
      <c r="C7913">
        <v>1</v>
      </c>
      <c r="D7913" t="s">
        <v>14879</v>
      </c>
      <c r="E7913" t="s">
        <v>15316</v>
      </c>
      <c r="F7913" t="s">
        <v>11014</v>
      </c>
      <c r="G7913" t="s">
        <v>17</v>
      </c>
      <c r="H7913" t="s">
        <v>18</v>
      </c>
      <c r="I7913" t="s">
        <v>19</v>
      </c>
      <c r="J7913" t="s">
        <v>19</v>
      </c>
      <c r="K7913" t="s">
        <v>19</v>
      </c>
      <c r="L7913">
        <v>400</v>
      </c>
      <c r="M7913">
        <v>3</v>
      </c>
      <c r="N7913" s="1">
        <v>41556</v>
      </c>
      <c r="O7913" t="s">
        <v>19477</v>
      </c>
      <c r="P7913" t="str">
        <f t="shared" si="123"/>
        <v>Low</v>
      </c>
    </row>
    <row r="7914" spans="1:16" x14ac:dyDescent="0.35">
      <c r="A7914">
        <v>8308</v>
      </c>
      <c r="B7914" t="s">
        <v>15317</v>
      </c>
      <c r="C7914">
        <v>1</v>
      </c>
      <c r="D7914" t="s">
        <v>14879</v>
      </c>
      <c r="E7914" t="s">
        <v>15318</v>
      </c>
      <c r="F7914" t="s">
        <v>11014</v>
      </c>
      <c r="G7914" t="s">
        <v>624</v>
      </c>
      <c r="H7914" t="s">
        <v>18</v>
      </c>
      <c r="I7914" t="s">
        <v>19</v>
      </c>
      <c r="J7914" t="s">
        <v>19</v>
      </c>
      <c r="K7914" t="s">
        <v>19</v>
      </c>
      <c r="L7914">
        <v>100</v>
      </c>
      <c r="M7914">
        <v>3</v>
      </c>
      <c r="N7914" s="1">
        <v>43378</v>
      </c>
      <c r="O7914" t="s">
        <v>19477</v>
      </c>
      <c r="P7914" t="str">
        <f t="shared" si="123"/>
        <v>Low</v>
      </c>
    </row>
    <row r="7915" spans="1:16" x14ac:dyDescent="0.35">
      <c r="A7915">
        <v>18466980</v>
      </c>
      <c r="B7915" t="s">
        <v>15319</v>
      </c>
      <c r="C7915">
        <v>1</v>
      </c>
      <c r="D7915" t="s">
        <v>14879</v>
      </c>
      <c r="E7915" t="s">
        <v>15320</v>
      </c>
      <c r="F7915" t="s">
        <v>11140</v>
      </c>
      <c r="G7915" t="s">
        <v>17</v>
      </c>
      <c r="H7915" t="s">
        <v>18</v>
      </c>
      <c r="I7915" t="s">
        <v>19</v>
      </c>
      <c r="J7915" t="s">
        <v>19</v>
      </c>
      <c r="K7915" t="s">
        <v>19</v>
      </c>
      <c r="L7915">
        <v>300</v>
      </c>
      <c r="M7915">
        <v>1</v>
      </c>
      <c r="N7915" s="1">
        <v>41560</v>
      </c>
      <c r="O7915" t="s">
        <v>19477</v>
      </c>
      <c r="P7915" t="str">
        <f t="shared" si="123"/>
        <v>Low</v>
      </c>
    </row>
    <row r="7916" spans="1:16" x14ac:dyDescent="0.35">
      <c r="A7916">
        <v>18133473</v>
      </c>
      <c r="B7916" t="s">
        <v>15321</v>
      </c>
      <c r="C7916">
        <v>1</v>
      </c>
      <c r="D7916" t="s">
        <v>14879</v>
      </c>
      <c r="E7916" t="s">
        <v>15322</v>
      </c>
      <c r="F7916" t="s">
        <v>13733</v>
      </c>
      <c r="G7916" t="s">
        <v>771</v>
      </c>
      <c r="H7916" t="s">
        <v>18</v>
      </c>
      <c r="I7916" t="s">
        <v>19</v>
      </c>
      <c r="J7916" t="s">
        <v>19</v>
      </c>
      <c r="K7916" t="s">
        <v>19</v>
      </c>
      <c r="L7916">
        <v>200</v>
      </c>
      <c r="M7916">
        <v>3</v>
      </c>
      <c r="N7916" s="1">
        <v>42280</v>
      </c>
      <c r="O7916" t="s">
        <v>19477</v>
      </c>
      <c r="P7916" t="str">
        <f t="shared" si="123"/>
        <v>Low</v>
      </c>
    </row>
    <row r="7917" spans="1:16" x14ac:dyDescent="0.35">
      <c r="A7917">
        <v>4462</v>
      </c>
      <c r="B7917" t="s">
        <v>15323</v>
      </c>
      <c r="C7917">
        <v>1</v>
      </c>
      <c r="D7917" t="s">
        <v>14879</v>
      </c>
      <c r="E7917" t="s">
        <v>15324</v>
      </c>
      <c r="F7917" t="s">
        <v>11153</v>
      </c>
      <c r="G7917" t="s">
        <v>497</v>
      </c>
      <c r="H7917" t="s">
        <v>18</v>
      </c>
      <c r="I7917" t="s">
        <v>19</v>
      </c>
      <c r="J7917" t="s">
        <v>19</v>
      </c>
      <c r="K7917" t="s">
        <v>19</v>
      </c>
      <c r="L7917">
        <v>200</v>
      </c>
      <c r="M7917">
        <v>1</v>
      </c>
      <c r="N7917" s="1">
        <v>41562</v>
      </c>
      <c r="O7917" t="s">
        <v>19477</v>
      </c>
      <c r="P7917" t="str">
        <f t="shared" si="123"/>
        <v>Low</v>
      </c>
    </row>
    <row r="7918" spans="1:16" x14ac:dyDescent="0.35">
      <c r="A7918">
        <v>1414</v>
      </c>
      <c r="B7918" t="s">
        <v>15325</v>
      </c>
      <c r="C7918">
        <v>1</v>
      </c>
      <c r="D7918" t="s">
        <v>14879</v>
      </c>
      <c r="E7918" t="s">
        <v>15326</v>
      </c>
      <c r="F7918" t="s">
        <v>13052</v>
      </c>
      <c r="G7918" t="s">
        <v>15327</v>
      </c>
      <c r="H7918" t="s">
        <v>18</v>
      </c>
      <c r="I7918" t="s">
        <v>19</v>
      </c>
      <c r="J7918" t="s">
        <v>25</v>
      </c>
      <c r="K7918" t="s">
        <v>19</v>
      </c>
      <c r="L7918">
        <v>400</v>
      </c>
      <c r="M7918">
        <v>3</v>
      </c>
      <c r="N7918" s="1">
        <v>41561</v>
      </c>
      <c r="O7918" t="s">
        <v>19477</v>
      </c>
      <c r="P7918" t="str">
        <f t="shared" si="123"/>
        <v>Low</v>
      </c>
    </row>
    <row r="7919" spans="1:16" x14ac:dyDescent="0.35">
      <c r="A7919">
        <v>1715</v>
      </c>
      <c r="B7919" t="s">
        <v>7109</v>
      </c>
      <c r="C7919">
        <v>1</v>
      </c>
      <c r="D7919" t="s">
        <v>14879</v>
      </c>
      <c r="E7919" t="s">
        <v>15328</v>
      </c>
      <c r="F7919" t="s">
        <v>13312</v>
      </c>
      <c r="G7919" t="s">
        <v>751</v>
      </c>
      <c r="H7919" t="s">
        <v>18</v>
      </c>
      <c r="I7919" t="s">
        <v>19</v>
      </c>
      <c r="J7919" t="s">
        <v>19</v>
      </c>
      <c r="K7919" t="s">
        <v>19</v>
      </c>
      <c r="L7919">
        <v>400</v>
      </c>
      <c r="M7919">
        <v>3</v>
      </c>
      <c r="N7919" s="1">
        <v>42279</v>
      </c>
      <c r="O7919" t="s">
        <v>19477</v>
      </c>
      <c r="P7919" t="str">
        <f t="shared" si="123"/>
        <v>Low</v>
      </c>
    </row>
    <row r="7920" spans="1:16" x14ac:dyDescent="0.35">
      <c r="A7920">
        <v>18237362</v>
      </c>
      <c r="B7920" t="s">
        <v>15329</v>
      </c>
      <c r="C7920">
        <v>1</v>
      </c>
      <c r="D7920" t="s">
        <v>14879</v>
      </c>
      <c r="E7920" t="s">
        <v>15330</v>
      </c>
      <c r="F7920" t="s">
        <v>12396</v>
      </c>
      <c r="G7920" t="s">
        <v>416</v>
      </c>
      <c r="H7920" t="s">
        <v>18</v>
      </c>
      <c r="I7920" t="s">
        <v>19</v>
      </c>
      <c r="J7920" t="s">
        <v>19</v>
      </c>
      <c r="K7920" t="s">
        <v>19</v>
      </c>
      <c r="L7920">
        <v>550</v>
      </c>
      <c r="M7920">
        <v>3</v>
      </c>
      <c r="N7920" s="1">
        <v>41193</v>
      </c>
      <c r="O7920" t="s">
        <v>19477</v>
      </c>
      <c r="P7920" t="str">
        <f t="shared" si="123"/>
        <v>Lower-Mid</v>
      </c>
    </row>
    <row r="7921" spans="1:16" x14ac:dyDescent="0.35">
      <c r="A7921">
        <v>18472651</v>
      </c>
      <c r="B7921" t="s">
        <v>15331</v>
      </c>
      <c r="C7921">
        <v>1</v>
      </c>
      <c r="D7921" t="s">
        <v>14879</v>
      </c>
      <c r="E7921" t="s">
        <v>15332</v>
      </c>
      <c r="F7921" t="s">
        <v>12396</v>
      </c>
      <c r="G7921" t="s">
        <v>459</v>
      </c>
      <c r="H7921" t="s">
        <v>18</v>
      </c>
      <c r="I7921" t="s">
        <v>19</v>
      </c>
      <c r="J7921" t="s">
        <v>19</v>
      </c>
      <c r="K7921" t="s">
        <v>19</v>
      </c>
      <c r="L7921">
        <v>100</v>
      </c>
      <c r="M7921">
        <v>1</v>
      </c>
      <c r="N7921" s="1">
        <v>40467</v>
      </c>
      <c r="O7921" t="s">
        <v>19477</v>
      </c>
      <c r="P7921" t="str">
        <f t="shared" si="123"/>
        <v>Low</v>
      </c>
    </row>
    <row r="7922" spans="1:16" x14ac:dyDescent="0.35">
      <c r="A7922">
        <v>6143</v>
      </c>
      <c r="B7922" t="s">
        <v>12080</v>
      </c>
      <c r="C7922">
        <v>1</v>
      </c>
      <c r="D7922" t="s">
        <v>14879</v>
      </c>
      <c r="E7922" t="s">
        <v>15333</v>
      </c>
      <c r="F7922" t="s">
        <v>11034</v>
      </c>
      <c r="G7922" t="s">
        <v>15334</v>
      </c>
      <c r="H7922" t="s">
        <v>18</v>
      </c>
      <c r="I7922" t="s">
        <v>19</v>
      </c>
      <c r="J7922" t="s">
        <v>19</v>
      </c>
      <c r="K7922" t="s">
        <v>19</v>
      </c>
      <c r="L7922">
        <v>300</v>
      </c>
      <c r="M7922">
        <v>3</v>
      </c>
      <c r="N7922" s="1">
        <v>42287</v>
      </c>
      <c r="O7922" t="s">
        <v>19477</v>
      </c>
      <c r="P7922" t="str">
        <f t="shared" si="123"/>
        <v>Low</v>
      </c>
    </row>
    <row r="7923" spans="1:16" x14ac:dyDescent="0.35">
      <c r="A7923">
        <v>18306531</v>
      </c>
      <c r="B7923" t="s">
        <v>15335</v>
      </c>
      <c r="C7923">
        <v>1</v>
      </c>
      <c r="D7923" t="s">
        <v>14879</v>
      </c>
      <c r="E7923" t="s">
        <v>15336</v>
      </c>
      <c r="F7923" t="s">
        <v>14924</v>
      </c>
      <c r="G7923" t="s">
        <v>17</v>
      </c>
      <c r="H7923" t="s">
        <v>18</v>
      </c>
      <c r="I7923" t="s">
        <v>19</v>
      </c>
      <c r="J7923" t="s">
        <v>19</v>
      </c>
      <c r="K7923" t="s">
        <v>19</v>
      </c>
      <c r="L7923">
        <v>300</v>
      </c>
      <c r="M7923">
        <v>3</v>
      </c>
      <c r="N7923" s="1">
        <v>42281</v>
      </c>
      <c r="O7923" t="s">
        <v>19477</v>
      </c>
      <c r="P7923" t="str">
        <f t="shared" si="123"/>
        <v>Low</v>
      </c>
    </row>
    <row r="7924" spans="1:16" x14ac:dyDescent="0.35">
      <c r="A7924">
        <v>122003</v>
      </c>
      <c r="B7924" t="s">
        <v>15337</v>
      </c>
      <c r="C7924">
        <v>1</v>
      </c>
      <c r="D7924" t="s">
        <v>15338</v>
      </c>
      <c r="E7924" t="s">
        <v>15339</v>
      </c>
      <c r="F7924" t="s">
        <v>15340</v>
      </c>
      <c r="G7924" t="s">
        <v>15341</v>
      </c>
      <c r="H7924" t="s">
        <v>18</v>
      </c>
      <c r="I7924" t="s">
        <v>19</v>
      </c>
      <c r="J7924" t="s">
        <v>25</v>
      </c>
      <c r="K7924" t="s">
        <v>25</v>
      </c>
      <c r="L7924">
        <v>850</v>
      </c>
      <c r="M7924">
        <v>4</v>
      </c>
      <c r="N7924" s="1">
        <v>42514</v>
      </c>
      <c r="O7924" t="s">
        <v>19477</v>
      </c>
      <c r="P7924" t="str">
        <f t="shared" si="123"/>
        <v>Lower-Mid</v>
      </c>
    </row>
    <row r="7925" spans="1:16" x14ac:dyDescent="0.35">
      <c r="A7925">
        <v>70092</v>
      </c>
      <c r="B7925" t="s">
        <v>15342</v>
      </c>
      <c r="C7925">
        <v>1</v>
      </c>
      <c r="D7925" t="s">
        <v>15343</v>
      </c>
      <c r="E7925" t="s">
        <v>15344</v>
      </c>
      <c r="F7925" t="s">
        <v>15345</v>
      </c>
      <c r="G7925" t="s">
        <v>15346</v>
      </c>
      <c r="H7925" t="s">
        <v>18</v>
      </c>
      <c r="I7925" t="s">
        <v>25</v>
      </c>
      <c r="J7925" t="s">
        <v>25</v>
      </c>
      <c r="K7925" t="s">
        <v>19</v>
      </c>
      <c r="L7925">
        <v>1500</v>
      </c>
      <c r="M7925">
        <v>4</v>
      </c>
      <c r="N7925" s="1">
        <v>43368</v>
      </c>
      <c r="O7925" t="s">
        <v>19477</v>
      </c>
      <c r="P7925" t="str">
        <f t="shared" si="123"/>
        <v>Mid</v>
      </c>
    </row>
    <row r="7926" spans="1:16" x14ac:dyDescent="0.35">
      <c r="A7926">
        <v>70894</v>
      </c>
      <c r="B7926" t="s">
        <v>15347</v>
      </c>
      <c r="C7926">
        <v>1</v>
      </c>
      <c r="D7926" t="s">
        <v>15343</v>
      </c>
      <c r="E7926" t="s">
        <v>15348</v>
      </c>
      <c r="F7926" t="s">
        <v>15349</v>
      </c>
      <c r="G7926" t="s">
        <v>5477</v>
      </c>
      <c r="H7926" t="s">
        <v>18</v>
      </c>
      <c r="I7926" t="s">
        <v>25</v>
      </c>
      <c r="J7926" t="s">
        <v>19</v>
      </c>
      <c r="K7926" t="s">
        <v>19</v>
      </c>
      <c r="L7926">
        <v>1000</v>
      </c>
      <c r="M7926">
        <v>4</v>
      </c>
      <c r="N7926" s="1">
        <v>41529</v>
      </c>
      <c r="O7926" t="s">
        <v>19477</v>
      </c>
      <c r="P7926" t="str">
        <f t="shared" si="123"/>
        <v>Mid</v>
      </c>
    </row>
    <row r="7927" spans="1:16" x14ac:dyDescent="0.35">
      <c r="A7927">
        <v>65413</v>
      </c>
      <c r="B7927" t="s">
        <v>15350</v>
      </c>
      <c r="C7927">
        <v>1</v>
      </c>
      <c r="D7927" t="s">
        <v>15343</v>
      </c>
      <c r="E7927" t="s">
        <v>15351</v>
      </c>
      <c r="F7927" t="s">
        <v>15352</v>
      </c>
      <c r="G7927" t="s">
        <v>5105</v>
      </c>
      <c r="H7927" t="s">
        <v>18</v>
      </c>
      <c r="I7927" t="s">
        <v>25</v>
      </c>
      <c r="J7927" t="s">
        <v>25</v>
      </c>
      <c r="K7927" t="s">
        <v>19</v>
      </c>
      <c r="L7927">
        <v>850</v>
      </c>
      <c r="M7927">
        <v>4</v>
      </c>
      <c r="N7927" s="1">
        <v>41897</v>
      </c>
      <c r="O7927" t="s">
        <v>19477</v>
      </c>
      <c r="P7927" t="str">
        <f t="shared" si="123"/>
        <v>Lower-Mid</v>
      </c>
    </row>
    <row r="7928" spans="1:16" x14ac:dyDescent="0.35">
      <c r="A7928">
        <v>20002</v>
      </c>
      <c r="B7928" t="s">
        <v>15353</v>
      </c>
      <c r="C7928">
        <v>1</v>
      </c>
      <c r="D7928" t="s">
        <v>15354</v>
      </c>
      <c r="E7928" t="s">
        <v>15355</v>
      </c>
      <c r="F7928" t="s">
        <v>15356</v>
      </c>
      <c r="G7928" t="s">
        <v>4458</v>
      </c>
      <c r="H7928" t="s">
        <v>18</v>
      </c>
      <c r="I7928" t="s">
        <v>25</v>
      </c>
      <c r="J7928" t="s">
        <v>25</v>
      </c>
      <c r="K7928" t="s">
        <v>19</v>
      </c>
      <c r="L7928">
        <v>1000</v>
      </c>
      <c r="M7928">
        <v>4</v>
      </c>
      <c r="N7928" s="1">
        <v>43359</v>
      </c>
      <c r="O7928" t="s">
        <v>19477</v>
      </c>
      <c r="P7928" t="str">
        <f t="shared" si="123"/>
        <v>Mid</v>
      </c>
    </row>
    <row r="7929" spans="1:16" x14ac:dyDescent="0.35">
      <c r="A7929">
        <v>21220</v>
      </c>
      <c r="B7929" t="s">
        <v>15357</v>
      </c>
      <c r="C7929">
        <v>1</v>
      </c>
      <c r="D7929" t="s">
        <v>15354</v>
      </c>
      <c r="E7929" t="s">
        <v>15358</v>
      </c>
      <c r="F7929" t="s">
        <v>15359</v>
      </c>
      <c r="G7929" t="s">
        <v>3359</v>
      </c>
      <c r="H7929" t="s">
        <v>18</v>
      </c>
      <c r="I7929" t="s">
        <v>25</v>
      </c>
      <c r="J7929" t="s">
        <v>19</v>
      </c>
      <c r="K7929" t="s">
        <v>19</v>
      </c>
      <c r="L7929">
        <v>1500</v>
      </c>
      <c r="M7929">
        <v>4</v>
      </c>
      <c r="N7929" s="1">
        <v>41156</v>
      </c>
      <c r="O7929" t="s">
        <v>19477</v>
      </c>
      <c r="P7929" t="str">
        <f t="shared" si="123"/>
        <v>Mid</v>
      </c>
    </row>
    <row r="7930" spans="1:16" x14ac:dyDescent="0.35">
      <c r="A7930">
        <v>6508323</v>
      </c>
      <c r="B7930" t="s">
        <v>15360</v>
      </c>
      <c r="C7930">
        <v>1</v>
      </c>
      <c r="D7930" t="s">
        <v>15361</v>
      </c>
      <c r="E7930" t="s">
        <v>15362</v>
      </c>
      <c r="F7930" t="s">
        <v>15363</v>
      </c>
      <c r="G7930" t="s">
        <v>15364</v>
      </c>
      <c r="H7930" t="s">
        <v>18</v>
      </c>
      <c r="I7930" t="s">
        <v>25</v>
      </c>
      <c r="J7930" t="s">
        <v>19</v>
      </c>
      <c r="K7930" t="s">
        <v>19</v>
      </c>
      <c r="L7930">
        <v>1500</v>
      </c>
      <c r="M7930">
        <v>4</v>
      </c>
      <c r="N7930" s="1">
        <v>42999</v>
      </c>
      <c r="O7930" t="s">
        <v>19477</v>
      </c>
      <c r="P7930" t="str">
        <f t="shared" si="123"/>
        <v>Mid</v>
      </c>
    </row>
    <row r="7931" spans="1:16" x14ac:dyDescent="0.35">
      <c r="A7931">
        <v>6505309</v>
      </c>
      <c r="B7931" t="s">
        <v>15365</v>
      </c>
      <c r="C7931">
        <v>1</v>
      </c>
      <c r="D7931" t="s">
        <v>15361</v>
      </c>
      <c r="E7931" t="s">
        <v>15366</v>
      </c>
      <c r="F7931" t="s">
        <v>15367</v>
      </c>
      <c r="G7931" t="s">
        <v>15368</v>
      </c>
      <c r="H7931" t="s">
        <v>18</v>
      </c>
      <c r="I7931" t="s">
        <v>25</v>
      </c>
      <c r="J7931" t="s">
        <v>19</v>
      </c>
      <c r="K7931" t="s">
        <v>19</v>
      </c>
      <c r="L7931">
        <v>1000</v>
      </c>
      <c r="M7931">
        <v>4</v>
      </c>
      <c r="N7931" s="1">
        <v>41525</v>
      </c>
      <c r="O7931" t="s">
        <v>19477</v>
      </c>
      <c r="P7931" t="str">
        <f t="shared" si="123"/>
        <v>Mid</v>
      </c>
    </row>
    <row r="7932" spans="1:16" x14ac:dyDescent="0.35">
      <c r="A7932">
        <v>18292672</v>
      </c>
      <c r="B7932" t="s">
        <v>15369</v>
      </c>
      <c r="C7932">
        <v>1</v>
      </c>
      <c r="D7932" t="s">
        <v>15361</v>
      </c>
      <c r="E7932" t="s">
        <v>15370</v>
      </c>
      <c r="F7932" t="s">
        <v>15371</v>
      </c>
      <c r="G7932" t="s">
        <v>546</v>
      </c>
      <c r="H7932" t="s">
        <v>18</v>
      </c>
      <c r="I7932" t="s">
        <v>25</v>
      </c>
      <c r="J7932" t="s">
        <v>25</v>
      </c>
      <c r="K7932" t="s">
        <v>19</v>
      </c>
      <c r="L7932">
        <v>1500</v>
      </c>
      <c r="M7932">
        <v>4</v>
      </c>
      <c r="N7932" s="1">
        <v>40805</v>
      </c>
      <c r="O7932" t="s">
        <v>19477</v>
      </c>
      <c r="P7932" t="str">
        <f t="shared" si="123"/>
        <v>Mid</v>
      </c>
    </row>
    <row r="7933" spans="1:16" x14ac:dyDescent="0.35">
      <c r="A7933">
        <v>90499</v>
      </c>
      <c r="B7933" t="s">
        <v>15372</v>
      </c>
      <c r="C7933">
        <v>1</v>
      </c>
      <c r="D7933" t="s">
        <v>15373</v>
      </c>
      <c r="E7933" t="s">
        <v>15374</v>
      </c>
      <c r="F7933" t="s">
        <v>15375</v>
      </c>
      <c r="G7933" t="s">
        <v>2140</v>
      </c>
      <c r="H7933" t="s">
        <v>18</v>
      </c>
      <c r="I7933" t="s">
        <v>25</v>
      </c>
      <c r="J7933" t="s">
        <v>19</v>
      </c>
      <c r="K7933" t="s">
        <v>19</v>
      </c>
      <c r="L7933">
        <v>800</v>
      </c>
      <c r="M7933">
        <v>5</v>
      </c>
      <c r="N7933" s="1">
        <v>41520</v>
      </c>
      <c r="O7933" t="s">
        <v>19477</v>
      </c>
      <c r="P7933" t="str">
        <f t="shared" si="123"/>
        <v>Lower-Mid</v>
      </c>
    </row>
    <row r="7934" spans="1:16" x14ac:dyDescent="0.35">
      <c r="A7934">
        <v>18353121</v>
      </c>
      <c r="B7934" t="s">
        <v>15376</v>
      </c>
      <c r="C7934">
        <v>1</v>
      </c>
      <c r="D7934" t="s">
        <v>15377</v>
      </c>
      <c r="E7934" t="s">
        <v>15378</v>
      </c>
      <c r="F7934" t="s">
        <v>15379</v>
      </c>
      <c r="G7934" t="s">
        <v>15380</v>
      </c>
      <c r="H7934" t="s">
        <v>18</v>
      </c>
      <c r="I7934" t="s">
        <v>25</v>
      </c>
      <c r="J7934" t="s">
        <v>19</v>
      </c>
      <c r="K7934" t="s">
        <v>19</v>
      </c>
      <c r="L7934">
        <v>1200</v>
      </c>
      <c r="M7934">
        <v>4</v>
      </c>
      <c r="N7934" s="1">
        <v>42597</v>
      </c>
      <c r="O7934" t="s">
        <v>19477</v>
      </c>
      <c r="P7934" t="str">
        <f t="shared" si="123"/>
        <v>Mid</v>
      </c>
    </row>
    <row r="7935" spans="1:16" x14ac:dyDescent="0.35">
      <c r="A7935">
        <v>18443506</v>
      </c>
      <c r="B7935" t="s">
        <v>2630</v>
      </c>
      <c r="C7935">
        <v>1</v>
      </c>
      <c r="D7935" t="s">
        <v>15381</v>
      </c>
      <c r="E7935" t="s">
        <v>15382</v>
      </c>
      <c r="F7935" t="s">
        <v>15383</v>
      </c>
      <c r="G7935" t="s">
        <v>15384</v>
      </c>
      <c r="H7935" t="s">
        <v>18</v>
      </c>
      <c r="I7935" t="s">
        <v>25</v>
      </c>
      <c r="J7935" t="s">
        <v>19</v>
      </c>
      <c r="K7935" t="s">
        <v>19</v>
      </c>
      <c r="L7935">
        <v>1500</v>
      </c>
      <c r="M7935">
        <v>4</v>
      </c>
      <c r="N7935" s="1">
        <v>40402</v>
      </c>
      <c r="O7935" t="s">
        <v>19477</v>
      </c>
      <c r="P7935" t="str">
        <f t="shared" si="123"/>
        <v>Mid</v>
      </c>
    </row>
    <row r="7936" spans="1:16" x14ac:dyDescent="0.35">
      <c r="A7936">
        <v>25587</v>
      </c>
      <c r="B7936" t="s">
        <v>2266</v>
      </c>
      <c r="C7936">
        <v>1</v>
      </c>
      <c r="D7936" t="s">
        <v>15354</v>
      </c>
      <c r="E7936" t="s">
        <v>15385</v>
      </c>
      <c r="F7936" t="s">
        <v>15386</v>
      </c>
      <c r="G7936" t="s">
        <v>15387</v>
      </c>
      <c r="H7936" t="s">
        <v>18</v>
      </c>
      <c r="I7936" t="s">
        <v>25</v>
      </c>
      <c r="J7936" t="s">
        <v>25</v>
      </c>
      <c r="K7936" t="s">
        <v>19</v>
      </c>
      <c r="L7936">
        <v>1800</v>
      </c>
      <c r="M7936">
        <v>4</v>
      </c>
      <c r="N7936" s="1">
        <v>42598</v>
      </c>
      <c r="O7936" t="s">
        <v>19477</v>
      </c>
      <c r="P7936" t="str">
        <f t="shared" si="123"/>
        <v>Mid</v>
      </c>
    </row>
    <row r="7937" spans="1:16" x14ac:dyDescent="0.35">
      <c r="A7937">
        <v>18441580</v>
      </c>
      <c r="B7937" t="s">
        <v>15388</v>
      </c>
      <c r="C7937">
        <v>1</v>
      </c>
      <c r="D7937" t="s">
        <v>15389</v>
      </c>
      <c r="E7937" t="s">
        <v>15390</v>
      </c>
      <c r="F7937" t="s">
        <v>15391</v>
      </c>
      <c r="G7937" t="s">
        <v>15392</v>
      </c>
      <c r="H7937" t="s">
        <v>18</v>
      </c>
      <c r="I7937" t="s">
        <v>25</v>
      </c>
      <c r="J7937" t="s">
        <v>19</v>
      </c>
      <c r="K7937" t="s">
        <v>19</v>
      </c>
      <c r="L7937">
        <v>1000</v>
      </c>
      <c r="M7937">
        <v>4</v>
      </c>
      <c r="N7937" s="1">
        <v>42606</v>
      </c>
      <c r="O7937" t="s">
        <v>19477</v>
      </c>
      <c r="P7937" t="str">
        <f t="shared" si="123"/>
        <v>Mid</v>
      </c>
    </row>
    <row r="7938" spans="1:16" x14ac:dyDescent="0.35">
      <c r="A7938">
        <v>96626</v>
      </c>
      <c r="B7938" t="s">
        <v>15393</v>
      </c>
      <c r="C7938">
        <v>1</v>
      </c>
      <c r="D7938" t="s">
        <v>15381</v>
      </c>
      <c r="E7938" t="s">
        <v>15394</v>
      </c>
      <c r="F7938" t="s">
        <v>15395</v>
      </c>
      <c r="G7938" t="s">
        <v>15396</v>
      </c>
      <c r="H7938" t="s">
        <v>18</v>
      </c>
      <c r="I7938" t="s">
        <v>25</v>
      </c>
      <c r="J7938" t="s">
        <v>19</v>
      </c>
      <c r="K7938" t="s">
        <v>19</v>
      </c>
      <c r="L7938">
        <v>1900</v>
      </c>
      <c r="M7938">
        <v>4</v>
      </c>
      <c r="N7938" s="1">
        <v>43309</v>
      </c>
      <c r="O7938" t="s">
        <v>19477</v>
      </c>
      <c r="P7938" t="str">
        <f t="shared" ref="P7938:P8001" si="124">IF(L7938&lt;500, "Low",
 IF(L7938&lt;1000, "Lower-Mid",
 IF(L7938&lt;2000, "Mid",
 IF(L7938&lt;3000, "Upper-Mid", "High"))))</f>
        <v>Mid</v>
      </c>
    </row>
    <row r="7939" spans="1:16" x14ac:dyDescent="0.35">
      <c r="A7939">
        <v>6507461</v>
      </c>
      <c r="B7939" t="s">
        <v>15397</v>
      </c>
      <c r="C7939">
        <v>1</v>
      </c>
      <c r="D7939" t="s">
        <v>15361</v>
      </c>
      <c r="E7939" t="s">
        <v>15398</v>
      </c>
      <c r="F7939" t="s">
        <v>15399</v>
      </c>
      <c r="G7939" t="s">
        <v>3340</v>
      </c>
      <c r="H7939" t="s">
        <v>18</v>
      </c>
      <c r="I7939" t="s">
        <v>25</v>
      </c>
      <c r="J7939" t="s">
        <v>19</v>
      </c>
      <c r="K7939" t="s">
        <v>19</v>
      </c>
      <c r="L7939">
        <v>1200</v>
      </c>
      <c r="M7939">
        <v>4</v>
      </c>
      <c r="N7939" s="1">
        <v>40728</v>
      </c>
      <c r="O7939" t="s">
        <v>19477</v>
      </c>
      <c r="P7939" t="str">
        <f t="shared" si="124"/>
        <v>Mid</v>
      </c>
    </row>
    <row r="7940" spans="1:16" x14ac:dyDescent="0.35">
      <c r="A7940">
        <v>6507495</v>
      </c>
      <c r="B7940" t="s">
        <v>15400</v>
      </c>
      <c r="C7940">
        <v>1</v>
      </c>
      <c r="D7940" t="s">
        <v>15361</v>
      </c>
      <c r="E7940" t="s">
        <v>15401</v>
      </c>
      <c r="F7940" t="s">
        <v>15402</v>
      </c>
      <c r="G7940" t="s">
        <v>554</v>
      </c>
      <c r="H7940" t="s">
        <v>18</v>
      </c>
      <c r="I7940" t="s">
        <v>25</v>
      </c>
      <c r="J7940" t="s">
        <v>19</v>
      </c>
      <c r="K7940" t="s">
        <v>19</v>
      </c>
      <c r="L7940">
        <v>1000</v>
      </c>
      <c r="M7940">
        <v>4</v>
      </c>
      <c r="N7940" s="1">
        <v>42562</v>
      </c>
      <c r="O7940" t="s">
        <v>19477</v>
      </c>
      <c r="P7940" t="str">
        <f t="shared" si="124"/>
        <v>Mid</v>
      </c>
    </row>
    <row r="7941" spans="1:16" x14ac:dyDescent="0.35">
      <c r="A7941">
        <v>69024</v>
      </c>
      <c r="B7941" t="s">
        <v>15403</v>
      </c>
      <c r="C7941">
        <v>1</v>
      </c>
      <c r="D7941" t="s">
        <v>15343</v>
      </c>
      <c r="E7941" t="s">
        <v>15404</v>
      </c>
      <c r="F7941" t="s">
        <v>15405</v>
      </c>
      <c r="G7941" t="s">
        <v>15406</v>
      </c>
      <c r="H7941" t="s">
        <v>18</v>
      </c>
      <c r="I7941" t="s">
        <v>25</v>
      </c>
      <c r="J7941" t="s">
        <v>25</v>
      </c>
      <c r="K7941" t="s">
        <v>19</v>
      </c>
      <c r="L7941">
        <v>800</v>
      </c>
      <c r="M7941">
        <v>4</v>
      </c>
      <c r="N7941" s="1">
        <v>43262</v>
      </c>
      <c r="O7941" t="s">
        <v>19477</v>
      </c>
      <c r="P7941" t="str">
        <f t="shared" si="124"/>
        <v>Lower-Mid</v>
      </c>
    </row>
    <row r="7942" spans="1:16" x14ac:dyDescent="0.35">
      <c r="A7942">
        <v>72475</v>
      </c>
      <c r="B7942" t="s">
        <v>15407</v>
      </c>
      <c r="C7942">
        <v>1</v>
      </c>
      <c r="D7942" t="s">
        <v>15343</v>
      </c>
      <c r="E7942" t="s">
        <v>15408</v>
      </c>
      <c r="F7942" t="s">
        <v>15409</v>
      </c>
      <c r="G7942" t="s">
        <v>15410</v>
      </c>
      <c r="H7942" t="s">
        <v>18</v>
      </c>
      <c r="I7942" t="s">
        <v>25</v>
      </c>
      <c r="J7942" t="s">
        <v>25</v>
      </c>
      <c r="K7942" t="s">
        <v>19</v>
      </c>
      <c r="L7942">
        <v>800</v>
      </c>
      <c r="M7942">
        <v>4</v>
      </c>
      <c r="N7942" s="1">
        <v>40355</v>
      </c>
      <c r="O7942" t="s">
        <v>19477</v>
      </c>
      <c r="P7942" t="str">
        <f t="shared" si="124"/>
        <v>Lower-Mid</v>
      </c>
    </row>
    <row r="7943" spans="1:16" x14ac:dyDescent="0.35">
      <c r="A7943">
        <v>70431</v>
      </c>
      <c r="B7943" t="s">
        <v>15411</v>
      </c>
      <c r="C7943">
        <v>1</v>
      </c>
      <c r="D7943" t="s">
        <v>15343</v>
      </c>
      <c r="E7943" t="s">
        <v>15412</v>
      </c>
      <c r="F7943" t="s">
        <v>15409</v>
      </c>
      <c r="G7943" t="s">
        <v>15413</v>
      </c>
      <c r="H7943" t="s">
        <v>18</v>
      </c>
      <c r="I7943" t="s">
        <v>25</v>
      </c>
      <c r="J7943" t="s">
        <v>25</v>
      </c>
      <c r="K7943" t="s">
        <v>19</v>
      </c>
      <c r="L7943">
        <v>750</v>
      </c>
      <c r="M7943">
        <v>4</v>
      </c>
      <c r="N7943" s="1">
        <v>41803</v>
      </c>
      <c r="O7943" t="s">
        <v>19477</v>
      </c>
      <c r="P7943" t="str">
        <f t="shared" si="124"/>
        <v>Lower-Mid</v>
      </c>
    </row>
    <row r="7944" spans="1:16" x14ac:dyDescent="0.35">
      <c r="A7944">
        <v>73088</v>
      </c>
      <c r="B7944" t="s">
        <v>15414</v>
      </c>
      <c r="C7944">
        <v>1</v>
      </c>
      <c r="D7944" t="s">
        <v>15343</v>
      </c>
      <c r="E7944" t="s">
        <v>15415</v>
      </c>
      <c r="F7944" t="s">
        <v>15416</v>
      </c>
      <c r="G7944" t="s">
        <v>15417</v>
      </c>
      <c r="H7944" t="s">
        <v>18</v>
      </c>
      <c r="I7944" t="s">
        <v>25</v>
      </c>
      <c r="J7944" t="s">
        <v>25</v>
      </c>
      <c r="K7944" t="s">
        <v>19</v>
      </c>
      <c r="L7944">
        <v>1700</v>
      </c>
      <c r="M7944">
        <v>5</v>
      </c>
      <c r="N7944" s="1">
        <v>40332</v>
      </c>
      <c r="O7944" t="s">
        <v>19477</v>
      </c>
      <c r="P7944" t="str">
        <f t="shared" si="124"/>
        <v>Mid</v>
      </c>
    </row>
    <row r="7945" spans="1:16" x14ac:dyDescent="0.35">
      <c r="A7945">
        <v>70497</v>
      </c>
      <c r="B7945" t="s">
        <v>15418</v>
      </c>
      <c r="C7945">
        <v>1</v>
      </c>
      <c r="D7945" t="s">
        <v>15343</v>
      </c>
      <c r="E7945" t="s">
        <v>15419</v>
      </c>
      <c r="F7945" t="s">
        <v>15420</v>
      </c>
      <c r="G7945" t="s">
        <v>15421</v>
      </c>
      <c r="H7945" t="s">
        <v>18</v>
      </c>
      <c r="I7945" t="s">
        <v>25</v>
      </c>
      <c r="J7945" t="s">
        <v>25</v>
      </c>
      <c r="K7945" t="s">
        <v>19</v>
      </c>
      <c r="L7945">
        <v>1500</v>
      </c>
      <c r="M7945">
        <v>4</v>
      </c>
      <c r="N7945" s="1">
        <v>40703</v>
      </c>
      <c r="O7945" t="s">
        <v>19477</v>
      </c>
      <c r="P7945" t="str">
        <f t="shared" si="124"/>
        <v>Mid</v>
      </c>
    </row>
    <row r="7946" spans="1:16" x14ac:dyDescent="0.35">
      <c r="A7946">
        <v>18237753</v>
      </c>
      <c r="B7946" t="s">
        <v>15388</v>
      </c>
      <c r="C7946">
        <v>1</v>
      </c>
      <c r="D7946" t="s">
        <v>15389</v>
      </c>
      <c r="E7946" t="s">
        <v>15422</v>
      </c>
      <c r="F7946" t="s">
        <v>15423</v>
      </c>
      <c r="G7946" t="s">
        <v>15392</v>
      </c>
      <c r="H7946" t="s">
        <v>18</v>
      </c>
      <c r="I7946" t="s">
        <v>25</v>
      </c>
      <c r="J7946" t="s">
        <v>25</v>
      </c>
      <c r="K7946" t="s">
        <v>19</v>
      </c>
      <c r="L7946">
        <v>1000</v>
      </c>
      <c r="M7946">
        <v>4</v>
      </c>
      <c r="N7946" s="1">
        <v>42896</v>
      </c>
      <c r="O7946" t="s">
        <v>19477</v>
      </c>
      <c r="P7946" t="str">
        <f t="shared" si="124"/>
        <v>Mid</v>
      </c>
    </row>
    <row r="7947" spans="1:16" x14ac:dyDescent="0.35">
      <c r="A7947">
        <v>18216876</v>
      </c>
      <c r="B7947" t="s">
        <v>15424</v>
      </c>
      <c r="C7947">
        <v>1</v>
      </c>
      <c r="D7947" t="s">
        <v>15389</v>
      </c>
      <c r="E7947" t="s">
        <v>15425</v>
      </c>
      <c r="F7947" t="s">
        <v>15426</v>
      </c>
      <c r="G7947" t="s">
        <v>15427</v>
      </c>
      <c r="H7947" t="s">
        <v>18</v>
      </c>
      <c r="I7947" t="s">
        <v>25</v>
      </c>
      <c r="J7947" t="s">
        <v>19</v>
      </c>
      <c r="K7947" t="s">
        <v>19</v>
      </c>
      <c r="L7947">
        <v>1500</v>
      </c>
      <c r="M7947">
        <v>4</v>
      </c>
      <c r="N7947" s="1">
        <v>41805</v>
      </c>
      <c r="O7947" t="s">
        <v>19477</v>
      </c>
      <c r="P7947" t="str">
        <f t="shared" si="124"/>
        <v>Mid</v>
      </c>
    </row>
    <row r="7948" spans="1:16" x14ac:dyDescent="0.35">
      <c r="A7948">
        <v>54162</v>
      </c>
      <c r="B7948" t="s">
        <v>15428</v>
      </c>
      <c r="C7948">
        <v>1</v>
      </c>
      <c r="D7948" t="s">
        <v>15377</v>
      </c>
      <c r="E7948" t="s">
        <v>15429</v>
      </c>
      <c r="F7948" t="s">
        <v>15430</v>
      </c>
      <c r="G7948" t="s">
        <v>11346</v>
      </c>
      <c r="H7948" t="s">
        <v>18</v>
      </c>
      <c r="I7948" t="s">
        <v>25</v>
      </c>
      <c r="J7948" t="s">
        <v>19</v>
      </c>
      <c r="K7948" t="s">
        <v>19</v>
      </c>
      <c r="L7948">
        <v>1400</v>
      </c>
      <c r="M7948">
        <v>4</v>
      </c>
      <c r="N7948" s="1">
        <v>41406</v>
      </c>
      <c r="O7948" t="s">
        <v>19477</v>
      </c>
      <c r="P7948" t="str">
        <f t="shared" si="124"/>
        <v>Mid</v>
      </c>
    </row>
    <row r="7949" spans="1:16" x14ac:dyDescent="0.35">
      <c r="A7949">
        <v>72497</v>
      </c>
      <c r="B7949" t="s">
        <v>15350</v>
      </c>
      <c r="C7949">
        <v>1</v>
      </c>
      <c r="D7949" t="s">
        <v>15343</v>
      </c>
      <c r="E7949" t="s">
        <v>15431</v>
      </c>
      <c r="F7949" t="s">
        <v>15432</v>
      </c>
      <c r="G7949" t="s">
        <v>5105</v>
      </c>
      <c r="H7949" t="s">
        <v>18</v>
      </c>
      <c r="I7949" t="s">
        <v>25</v>
      </c>
      <c r="J7949" t="s">
        <v>25</v>
      </c>
      <c r="K7949" t="s">
        <v>19</v>
      </c>
      <c r="L7949">
        <v>850</v>
      </c>
      <c r="M7949">
        <v>4</v>
      </c>
      <c r="N7949" s="1">
        <v>42859</v>
      </c>
      <c r="O7949" t="s">
        <v>19477</v>
      </c>
      <c r="P7949" t="str">
        <f t="shared" si="124"/>
        <v>Lower-Mid</v>
      </c>
    </row>
    <row r="7950" spans="1:16" x14ac:dyDescent="0.35">
      <c r="A7950">
        <v>97824</v>
      </c>
      <c r="B7950" t="s">
        <v>15414</v>
      </c>
      <c r="C7950">
        <v>1</v>
      </c>
      <c r="D7950" t="s">
        <v>15381</v>
      </c>
      <c r="E7950" t="s">
        <v>15433</v>
      </c>
      <c r="F7950" t="s">
        <v>15434</v>
      </c>
      <c r="G7950" t="s">
        <v>15417</v>
      </c>
      <c r="H7950" t="s">
        <v>18</v>
      </c>
      <c r="I7950" t="s">
        <v>25</v>
      </c>
      <c r="J7950" t="s">
        <v>25</v>
      </c>
      <c r="K7950" t="s">
        <v>19</v>
      </c>
      <c r="L7950">
        <v>1800</v>
      </c>
      <c r="M7950">
        <v>5</v>
      </c>
      <c r="N7950" s="1">
        <v>42130</v>
      </c>
      <c r="O7950" t="s">
        <v>19477</v>
      </c>
      <c r="P7950" t="str">
        <f t="shared" si="124"/>
        <v>Mid</v>
      </c>
    </row>
    <row r="7951" spans="1:16" x14ac:dyDescent="0.35">
      <c r="A7951">
        <v>18280329</v>
      </c>
      <c r="B7951" t="s">
        <v>15435</v>
      </c>
      <c r="C7951">
        <v>1</v>
      </c>
      <c r="D7951" t="s">
        <v>15381</v>
      </c>
      <c r="E7951" t="s">
        <v>15436</v>
      </c>
      <c r="F7951" t="s">
        <v>15437</v>
      </c>
      <c r="G7951" t="s">
        <v>845</v>
      </c>
      <c r="H7951" t="s">
        <v>18</v>
      </c>
      <c r="I7951" t="s">
        <v>25</v>
      </c>
      <c r="J7951" t="s">
        <v>25</v>
      </c>
      <c r="K7951" t="s">
        <v>19</v>
      </c>
      <c r="L7951">
        <v>700</v>
      </c>
      <c r="M7951">
        <v>4</v>
      </c>
      <c r="N7951" s="1">
        <v>41055</v>
      </c>
      <c r="O7951" t="s">
        <v>19477</v>
      </c>
      <c r="P7951" t="str">
        <f t="shared" si="124"/>
        <v>Lower-Mid</v>
      </c>
    </row>
    <row r="7952" spans="1:16" x14ac:dyDescent="0.35">
      <c r="A7952">
        <v>66</v>
      </c>
      <c r="B7952" t="s">
        <v>3300</v>
      </c>
      <c r="C7952">
        <v>1</v>
      </c>
      <c r="D7952" t="s">
        <v>14</v>
      </c>
      <c r="E7952" t="s">
        <v>15438</v>
      </c>
      <c r="F7952" t="s">
        <v>592</v>
      </c>
      <c r="G7952" t="s">
        <v>15439</v>
      </c>
      <c r="H7952" t="s">
        <v>18</v>
      </c>
      <c r="I7952" t="s">
        <v>25</v>
      </c>
      <c r="J7952" t="s">
        <v>25</v>
      </c>
      <c r="K7952" t="s">
        <v>19</v>
      </c>
      <c r="L7952">
        <v>2000</v>
      </c>
      <c r="M7952">
        <v>4</v>
      </c>
      <c r="N7952" s="1">
        <v>43332</v>
      </c>
      <c r="O7952" t="s">
        <v>19477</v>
      </c>
      <c r="P7952" t="str">
        <f t="shared" si="124"/>
        <v>Upper-Mid</v>
      </c>
    </row>
    <row r="7953" spans="1:16" x14ac:dyDescent="0.35">
      <c r="A7953">
        <v>18350020</v>
      </c>
      <c r="B7953" t="s">
        <v>15440</v>
      </c>
      <c r="C7953">
        <v>1</v>
      </c>
      <c r="D7953" t="s">
        <v>15361</v>
      </c>
      <c r="E7953" t="s">
        <v>15441</v>
      </c>
      <c r="F7953" t="s">
        <v>15442</v>
      </c>
      <c r="G7953" t="s">
        <v>15443</v>
      </c>
      <c r="H7953" t="s">
        <v>18</v>
      </c>
      <c r="I7953" t="s">
        <v>25</v>
      </c>
      <c r="J7953" t="s">
        <v>19</v>
      </c>
      <c r="K7953" t="s">
        <v>19</v>
      </c>
      <c r="L7953">
        <v>900</v>
      </c>
      <c r="M7953">
        <v>4</v>
      </c>
      <c r="N7953" s="1">
        <v>42879</v>
      </c>
      <c r="O7953" t="s">
        <v>19477</v>
      </c>
      <c r="P7953" t="str">
        <f t="shared" si="124"/>
        <v>Lower-Mid</v>
      </c>
    </row>
    <row r="7954" spans="1:16" x14ac:dyDescent="0.35">
      <c r="A7954">
        <v>18162866</v>
      </c>
      <c r="B7954" t="s">
        <v>15444</v>
      </c>
      <c r="C7954">
        <v>1</v>
      </c>
      <c r="D7954" t="s">
        <v>15377</v>
      </c>
      <c r="E7954" t="s">
        <v>15445</v>
      </c>
      <c r="F7954" t="s">
        <v>15446</v>
      </c>
      <c r="G7954" t="s">
        <v>3643</v>
      </c>
      <c r="H7954" t="s">
        <v>18</v>
      </c>
      <c r="I7954" t="s">
        <v>25</v>
      </c>
      <c r="J7954" t="s">
        <v>19</v>
      </c>
      <c r="K7954" t="s">
        <v>19</v>
      </c>
      <c r="L7954">
        <v>1300</v>
      </c>
      <c r="M7954">
        <v>4</v>
      </c>
      <c r="N7954" s="1">
        <v>41751</v>
      </c>
      <c r="O7954" t="s">
        <v>19477</v>
      </c>
      <c r="P7954" t="str">
        <f t="shared" si="124"/>
        <v>Mid</v>
      </c>
    </row>
    <row r="7955" spans="1:16" x14ac:dyDescent="0.35">
      <c r="A7955">
        <v>71443</v>
      </c>
      <c r="B7955" t="s">
        <v>15350</v>
      </c>
      <c r="C7955">
        <v>1</v>
      </c>
      <c r="D7955" t="s">
        <v>15343</v>
      </c>
      <c r="E7955" t="s">
        <v>15447</v>
      </c>
      <c r="F7955" t="s">
        <v>15448</v>
      </c>
      <c r="G7955" t="s">
        <v>5105</v>
      </c>
      <c r="H7955" t="s">
        <v>18</v>
      </c>
      <c r="I7955" t="s">
        <v>25</v>
      </c>
      <c r="J7955" t="s">
        <v>25</v>
      </c>
      <c r="K7955" t="s">
        <v>19</v>
      </c>
      <c r="L7955">
        <v>850</v>
      </c>
      <c r="M7955">
        <v>4</v>
      </c>
      <c r="N7955" s="1">
        <v>42110</v>
      </c>
      <c r="O7955" t="s">
        <v>19477</v>
      </c>
      <c r="P7955" t="str">
        <f t="shared" si="124"/>
        <v>Lower-Mid</v>
      </c>
    </row>
    <row r="7956" spans="1:16" x14ac:dyDescent="0.35">
      <c r="A7956">
        <v>97503</v>
      </c>
      <c r="B7956" t="s">
        <v>15449</v>
      </c>
      <c r="C7956">
        <v>1</v>
      </c>
      <c r="D7956" t="s">
        <v>15381</v>
      </c>
      <c r="E7956" t="s">
        <v>15450</v>
      </c>
      <c r="F7956" t="s">
        <v>15451</v>
      </c>
      <c r="G7956" t="s">
        <v>15452</v>
      </c>
      <c r="H7956" t="s">
        <v>18</v>
      </c>
      <c r="I7956" t="s">
        <v>25</v>
      </c>
      <c r="J7956" t="s">
        <v>19</v>
      </c>
      <c r="K7956" t="s">
        <v>19</v>
      </c>
      <c r="L7956">
        <v>1100</v>
      </c>
      <c r="M7956">
        <v>4</v>
      </c>
      <c r="N7956" s="1">
        <v>41370</v>
      </c>
      <c r="O7956" t="s">
        <v>19477</v>
      </c>
      <c r="P7956" t="str">
        <f t="shared" si="124"/>
        <v>Mid</v>
      </c>
    </row>
    <row r="7957" spans="1:16" x14ac:dyDescent="0.35">
      <c r="A7957">
        <v>20747</v>
      </c>
      <c r="B7957" t="s">
        <v>15453</v>
      </c>
      <c r="C7957">
        <v>1</v>
      </c>
      <c r="D7957" t="s">
        <v>15354</v>
      </c>
      <c r="E7957" t="s">
        <v>15454</v>
      </c>
      <c r="F7957" t="s">
        <v>15455</v>
      </c>
      <c r="G7957" t="s">
        <v>15456</v>
      </c>
      <c r="H7957" t="s">
        <v>18</v>
      </c>
      <c r="I7957" t="s">
        <v>25</v>
      </c>
      <c r="J7957" t="s">
        <v>25</v>
      </c>
      <c r="K7957" t="s">
        <v>19</v>
      </c>
      <c r="L7957">
        <v>800</v>
      </c>
      <c r="M7957">
        <v>5</v>
      </c>
      <c r="N7957" s="1">
        <v>40652</v>
      </c>
      <c r="O7957" t="s">
        <v>19477</v>
      </c>
      <c r="P7957" t="str">
        <f t="shared" si="124"/>
        <v>Lower-Mid</v>
      </c>
    </row>
    <row r="7958" spans="1:16" x14ac:dyDescent="0.35">
      <c r="A7958">
        <v>18441490</v>
      </c>
      <c r="B7958" t="s">
        <v>3852</v>
      </c>
      <c r="C7958">
        <v>1</v>
      </c>
      <c r="D7958" t="s">
        <v>15361</v>
      </c>
      <c r="E7958" t="s">
        <v>15457</v>
      </c>
      <c r="F7958" t="s">
        <v>15458</v>
      </c>
      <c r="G7958" t="s">
        <v>17</v>
      </c>
      <c r="H7958" t="s">
        <v>18</v>
      </c>
      <c r="I7958" t="s">
        <v>25</v>
      </c>
      <c r="J7958" t="s">
        <v>19</v>
      </c>
      <c r="K7958" t="s">
        <v>19</v>
      </c>
      <c r="L7958">
        <v>1000</v>
      </c>
      <c r="M7958">
        <v>4</v>
      </c>
      <c r="N7958" s="1">
        <v>43191</v>
      </c>
      <c r="O7958" t="s">
        <v>19477</v>
      </c>
      <c r="P7958" t="str">
        <f t="shared" si="124"/>
        <v>Mid</v>
      </c>
    </row>
    <row r="7959" spans="1:16" x14ac:dyDescent="0.35">
      <c r="A7959">
        <v>18017615</v>
      </c>
      <c r="B7959" t="s">
        <v>15459</v>
      </c>
      <c r="C7959">
        <v>1</v>
      </c>
      <c r="D7959" t="s">
        <v>15354</v>
      </c>
      <c r="E7959" t="s">
        <v>15460</v>
      </c>
      <c r="F7959" t="s">
        <v>15461</v>
      </c>
      <c r="G7959" t="s">
        <v>15462</v>
      </c>
      <c r="H7959" t="s">
        <v>18</v>
      </c>
      <c r="I7959" t="s">
        <v>25</v>
      </c>
      <c r="J7959" t="s">
        <v>19</v>
      </c>
      <c r="K7959" t="s">
        <v>19</v>
      </c>
      <c r="L7959">
        <v>1000</v>
      </c>
      <c r="M7959">
        <v>4</v>
      </c>
      <c r="N7959" s="1">
        <v>43182</v>
      </c>
      <c r="O7959" t="s">
        <v>19477</v>
      </c>
      <c r="P7959" t="str">
        <f t="shared" si="124"/>
        <v>Mid</v>
      </c>
    </row>
    <row r="7960" spans="1:16" x14ac:dyDescent="0.35">
      <c r="A7960">
        <v>18458563</v>
      </c>
      <c r="B7960" t="s">
        <v>15463</v>
      </c>
      <c r="C7960">
        <v>1</v>
      </c>
      <c r="D7960" t="s">
        <v>15389</v>
      </c>
      <c r="E7960" t="s">
        <v>15464</v>
      </c>
      <c r="F7960" t="s">
        <v>15465</v>
      </c>
      <c r="G7960" t="s">
        <v>15466</v>
      </c>
      <c r="H7960" t="s">
        <v>18</v>
      </c>
      <c r="I7960" t="s">
        <v>25</v>
      </c>
      <c r="J7960" t="s">
        <v>19</v>
      </c>
      <c r="K7960" t="s">
        <v>19</v>
      </c>
      <c r="L7960">
        <v>850</v>
      </c>
      <c r="M7960">
        <v>3</v>
      </c>
      <c r="N7960" s="1">
        <v>41704</v>
      </c>
      <c r="O7960" t="s">
        <v>19477</v>
      </c>
      <c r="P7960" t="str">
        <f t="shared" si="124"/>
        <v>Lower-Mid</v>
      </c>
    </row>
    <row r="7961" spans="1:16" x14ac:dyDescent="0.35">
      <c r="A7961">
        <v>306913</v>
      </c>
      <c r="B7961" t="s">
        <v>3360</v>
      </c>
      <c r="C7961">
        <v>1</v>
      </c>
      <c r="D7961" t="s">
        <v>14</v>
      </c>
      <c r="E7961" t="s">
        <v>15467</v>
      </c>
      <c r="F7961" t="s">
        <v>592</v>
      </c>
      <c r="G7961" t="s">
        <v>15468</v>
      </c>
      <c r="H7961" t="s">
        <v>18</v>
      </c>
      <c r="I7961" t="s">
        <v>25</v>
      </c>
      <c r="J7961" t="s">
        <v>25</v>
      </c>
      <c r="K7961" t="s">
        <v>19</v>
      </c>
      <c r="L7961">
        <v>2000</v>
      </c>
      <c r="M7961">
        <v>4</v>
      </c>
      <c r="N7961" s="1">
        <v>42826</v>
      </c>
      <c r="O7961" t="s">
        <v>19477</v>
      </c>
      <c r="P7961" t="str">
        <f t="shared" si="124"/>
        <v>Upper-Mid</v>
      </c>
    </row>
    <row r="7962" spans="1:16" x14ac:dyDescent="0.35">
      <c r="A7962">
        <v>96814</v>
      </c>
      <c r="B7962" t="s">
        <v>15469</v>
      </c>
      <c r="C7962">
        <v>1</v>
      </c>
      <c r="D7962" t="s">
        <v>15373</v>
      </c>
      <c r="E7962" t="s">
        <v>15470</v>
      </c>
      <c r="F7962" t="s">
        <v>15471</v>
      </c>
      <c r="G7962" t="s">
        <v>422</v>
      </c>
      <c r="H7962" t="s">
        <v>18</v>
      </c>
      <c r="I7962" t="s">
        <v>25</v>
      </c>
      <c r="J7962" t="s">
        <v>25</v>
      </c>
      <c r="K7962" t="s">
        <v>19</v>
      </c>
      <c r="L7962">
        <v>850</v>
      </c>
      <c r="M7962">
        <v>4</v>
      </c>
      <c r="N7962" s="1">
        <v>42434</v>
      </c>
      <c r="O7962" t="s">
        <v>19477</v>
      </c>
      <c r="P7962" t="str">
        <f t="shared" si="124"/>
        <v>Lower-Mid</v>
      </c>
    </row>
    <row r="7963" spans="1:16" x14ac:dyDescent="0.35">
      <c r="A7963">
        <v>90744</v>
      </c>
      <c r="B7963" t="s">
        <v>15472</v>
      </c>
      <c r="C7963">
        <v>1</v>
      </c>
      <c r="D7963" t="s">
        <v>15381</v>
      </c>
      <c r="E7963" t="s">
        <v>15473</v>
      </c>
      <c r="F7963" t="s">
        <v>15474</v>
      </c>
      <c r="G7963" t="s">
        <v>3046</v>
      </c>
      <c r="H7963" t="s">
        <v>18</v>
      </c>
      <c r="I7963" t="s">
        <v>25</v>
      </c>
      <c r="J7963" t="s">
        <v>25</v>
      </c>
      <c r="K7963" t="s">
        <v>19</v>
      </c>
      <c r="L7963">
        <v>1500</v>
      </c>
      <c r="M7963">
        <v>4</v>
      </c>
      <c r="N7963" s="1">
        <v>41328</v>
      </c>
      <c r="O7963" t="s">
        <v>19477</v>
      </c>
      <c r="P7963" t="str">
        <f t="shared" si="124"/>
        <v>Mid</v>
      </c>
    </row>
    <row r="7964" spans="1:16" x14ac:dyDescent="0.35">
      <c r="A7964">
        <v>18418730</v>
      </c>
      <c r="B7964" t="s">
        <v>15475</v>
      </c>
      <c r="C7964">
        <v>1</v>
      </c>
      <c r="D7964" t="s">
        <v>15381</v>
      </c>
      <c r="E7964" t="s">
        <v>15476</v>
      </c>
      <c r="F7964" t="s">
        <v>15451</v>
      </c>
      <c r="G7964" t="s">
        <v>3864</v>
      </c>
      <c r="H7964" t="s">
        <v>18</v>
      </c>
      <c r="I7964" t="s">
        <v>25</v>
      </c>
      <c r="J7964" t="s">
        <v>19</v>
      </c>
      <c r="K7964" t="s">
        <v>19</v>
      </c>
      <c r="L7964">
        <v>1200</v>
      </c>
      <c r="M7964">
        <v>4</v>
      </c>
      <c r="N7964" s="1">
        <v>40582</v>
      </c>
      <c r="O7964" t="s">
        <v>19477</v>
      </c>
      <c r="P7964" t="str">
        <f t="shared" si="124"/>
        <v>Mid</v>
      </c>
    </row>
    <row r="7965" spans="1:16" x14ac:dyDescent="0.35">
      <c r="A7965">
        <v>18075122</v>
      </c>
      <c r="B7965" t="s">
        <v>15477</v>
      </c>
      <c r="C7965">
        <v>1</v>
      </c>
      <c r="D7965" t="s">
        <v>15389</v>
      </c>
      <c r="E7965" t="s">
        <v>15478</v>
      </c>
      <c r="F7965" t="s">
        <v>15465</v>
      </c>
      <c r="G7965" t="s">
        <v>3887</v>
      </c>
      <c r="H7965" t="s">
        <v>18</v>
      </c>
      <c r="I7965" t="s">
        <v>25</v>
      </c>
      <c r="J7965" t="s">
        <v>25</v>
      </c>
      <c r="K7965" t="s">
        <v>19</v>
      </c>
      <c r="L7965">
        <v>1000</v>
      </c>
      <c r="M7965">
        <v>5</v>
      </c>
      <c r="N7965" s="1">
        <v>40218</v>
      </c>
      <c r="O7965" t="s">
        <v>19477</v>
      </c>
      <c r="P7965" t="str">
        <f t="shared" si="124"/>
        <v>Mid</v>
      </c>
    </row>
    <row r="7966" spans="1:16" x14ac:dyDescent="0.35">
      <c r="A7966">
        <v>18435740</v>
      </c>
      <c r="B7966" t="s">
        <v>15479</v>
      </c>
      <c r="C7966">
        <v>1</v>
      </c>
      <c r="D7966" t="s">
        <v>15389</v>
      </c>
      <c r="E7966" t="s">
        <v>15480</v>
      </c>
      <c r="F7966" t="s">
        <v>15481</v>
      </c>
      <c r="G7966" t="s">
        <v>12751</v>
      </c>
      <c r="H7966" t="s">
        <v>18</v>
      </c>
      <c r="I7966" t="s">
        <v>25</v>
      </c>
      <c r="J7966" t="s">
        <v>19</v>
      </c>
      <c r="K7966" t="s">
        <v>19</v>
      </c>
      <c r="L7966">
        <v>1000</v>
      </c>
      <c r="M7966">
        <v>4</v>
      </c>
      <c r="N7966" s="1">
        <v>40233</v>
      </c>
      <c r="O7966" t="s">
        <v>19477</v>
      </c>
      <c r="P7966" t="str">
        <f t="shared" si="124"/>
        <v>Mid</v>
      </c>
    </row>
    <row r="7967" spans="1:16" x14ac:dyDescent="0.35">
      <c r="A7967">
        <v>18270976</v>
      </c>
      <c r="B7967" t="s">
        <v>15388</v>
      </c>
      <c r="C7967">
        <v>1</v>
      </c>
      <c r="D7967" t="s">
        <v>15389</v>
      </c>
      <c r="E7967" t="s">
        <v>15482</v>
      </c>
      <c r="F7967" t="s">
        <v>15483</v>
      </c>
      <c r="G7967" t="s">
        <v>15392</v>
      </c>
      <c r="H7967" t="s">
        <v>18</v>
      </c>
      <c r="I7967" t="s">
        <v>25</v>
      </c>
      <c r="J7967" t="s">
        <v>25</v>
      </c>
      <c r="K7967" t="s">
        <v>19</v>
      </c>
      <c r="L7967">
        <v>1000</v>
      </c>
      <c r="M7967">
        <v>4</v>
      </c>
      <c r="N7967" s="1">
        <v>42402</v>
      </c>
      <c r="O7967" t="s">
        <v>19477</v>
      </c>
      <c r="P7967" t="str">
        <f t="shared" si="124"/>
        <v>Mid</v>
      </c>
    </row>
    <row r="7968" spans="1:16" x14ac:dyDescent="0.35">
      <c r="A7968">
        <v>18383095</v>
      </c>
      <c r="B7968" t="s">
        <v>3957</v>
      </c>
      <c r="C7968">
        <v>1</v>
      </c>
      <c r="D7968" t="s">
        <v>15361</v>
      </c>
      <c r="E7968" t="s">
        <v>15484</v>
      </c>
      <c r="F7968" t="s">
        <v>15485</v>
      </c>
      <c r="G7968" t="s">
        <v>3959</v>
      </c>
      <c r="H7968" t="s">
        <v>18</v>
      </c>
      <c r="I7968" t="s">
        <v>25</v>
      </c>
      <c r="J7968" t="s">
        <v>19</v>
      </c>
      <c r="K7968" t="s">
        <v>19</v>
      </c>
      <c r="L7968">
        <v>1200</v>
      </c>
      <c r="M7968">
        <v>4</v>
      </c>
      <c r="N7968" s="1">
        <v>40960</v>
      </c>
      <c r="O7968" t="s">
        <v>19477</v>
      </c>
      <c r="P7968" t="str">
        <f t="shared" si="124"/>
        <v>Mid</v>
      </c>
    </row>
    <row r="7969" spans="1:16" x14ac:dyDescent="0.35">
      <c r="A7969">
        <v>18356469</v>
      </c>
      <c r="B7969" t="s">
        <v>15486</v>
      </c>
      <c r="C7969">
        <v>1</v>
      </c>
      <c r="D7969" t="s">
        <v>15381</v>
      </c>
      <c r="E7969" t="s">
        <v>15487</v>
      </c>
      <c r="F7969" t="s">
        <v>15451</v>
      </c>
      <c r="G7969" t="s">
        <v>15488</v>
      </c>
      <c r="H7969" t="s">
        <v>18</v>
      </c>
      <c r="I7969" t="s">
        <v>25</v>
      </c>
      <c r="J7969" t="s">
        <v>19</v>
      </c>
      <c r="K7969" t="s">
        <v>19</v>
      </c>
      <c r="L7969">
        <v>1200</v>
      </c>
      <c r="M7969">
        <v>4</v>
      </c>
      <c r="N7969" s="1">
        <v>43102</v>
      </c>
      <c r="O7969" t="s">
        <v>19477</v>
      </c>
      <c r="P7969" t="str">
        <f t="shared" si="124"/>
        <v>Mid</v>
      </c>
    </row>
    <row r="7970" spans="1:16" x14ac:dyDescent="0.35">
      <c r="A7970">
        <v>18343731</v>
      </c>
      <c r="B7970" t="s">
        <v>15489</v>
      </c>
      <c r="C7970">
        <v>1</v>
      </c>
      <c r="D7970" t="s">
        <v>15354</v>
      </c>
      <c r="E7970" t="s">
        <v>15490</v>
      </c>
      <c r="F7970" t="s">
        <v>15356</v>
      </c>
      <c r="G7970" t="s">
        <v>1270</v>
      </c>
      <c r="H7970" t="s">
        <v>18</v>
      </c>
      <c r="I7970" t="s">
        <v>25</v>
      </c>
      <c r="J7970" t="s">
        <v>19</v>
      </c>
      <c r="K7970" t="s">
        <v>19</v>
      </c>
      <c r="L7970">
        <v>1200</v>
      </c>
      <c r="M7970">
        <v>4</v>
      </c>
      <c r="N7970" s="1">
        <v>40920</v>
      </c>
      <c r="O7970" t="s">
        <v>19477</v>
      </c>
      <c r="P7970" t="str">
        <f t="shared" si="124"/>
        <v>Mid</v>
      </c>
    </row>
    <row r="7971" spans="1:16" x14ac:dyDescent="0.35">
      <c r="A7971">
        <v>18259462</v>
      </c>
      <c r="B7971" t="s">
        <v>15491</v>
      </c>
      <c r="C7971">
        <v>1</v>
      </c>
      <c r="D7971" t="s">
        <v>15354</v>
      </c>
      <c r="E7971" t="s">
        <v>15492</v>
      </c>
      <c r="F7971" t="s">
        <v>15493</v>
      </c>
      <c r="G7971" t="s">
        <v>15494</v>
      </c>
      <c r="H7971" t="s">
        <v>18</v>
      </c>
      <c r="I7971" t="s">
        <v>25</v>
      </c>
      <c r="J7971" t="s">
        <v>19</v>
      </c>
      <c r="K7971" t="s">
        <v>19</v>
      </c>
      <c r="L7971">
        <v>1500</v>
      </c>
      <c r="M7971">
        <v>4</v>
      </c>
      <c r="N7971" s="1">
        <v>42014</v>
      </c>
      <c r="O7971" t="s">
        <v>19477</v>
      </c>
      <c r="P7971" t="str">
        <f t="shared" si="124"/>
        <v>Mid</v>
      </c>
    </row>
    <row r="7972" spans="1:16" x14ac:dyDescent="0.35">
      <c r="A7972">
        <v>49486</v>
      </c>
      <c r="B7972" t="s">
        <v>15388</v>
      </c>
      <c r="C7972">
        <v>1</v>
      </c>
      <c r="D7972" t="s">
        <v>15389</v>
      </c>
      <c r="E7972" t="s">
        <v>15495</v>
      </c>
      <c r="F7972" t="s">
        <v>15496</v>
      </c>
      <c r="G7972" t="s">
        <v>15392</v>
      </c>
      <c r="H7972" t="s">
        <v>18</v>
      </c>
      <c r="I7972" t="s">
        <v>25</v>
      </c>
      <c r="J7972" t="s">
        <v>25</v>
      </c>
      <c r="K7972" t="s">
        <v>19</v>
      </c>
      <c r="L7972">
        <v>1000</v>
      </c>
      <c r="M7972">
        <v>4</v>
      </c>
      <c r="N7972" s="1">
        <v>40558</v>
      </c>
      <c r="O7972" t="s">
        <v>19477</v>
      </c>
      <c r="P7972" t="str">
        <f t="shared" si="124"/>
        <v>Mid</v>
      </c>
    </row>
    <row r="7973" spans="1:16" x14ac:dyDescent="0.35">
      <c r="A7973">
        <v>18383076</v>
      </c>
      <c r="B7973" t="s">
        <v>15497</v>
      </c>
      <c r="C7973">
        <v>1</v>
      </c>
      <c r="D7973" t="s">
        <v>15361</v>
      </c>
      <c r="E7973" t="s">
        <v>15498</v>
      </c>
      <c r="F7973" t="s">
        <v>15367</v>
      </c>
      <c r="G7973" t="s">
        <v>15499</v>
      </c>
      <c r="H7973" t="s">
        <v>18</v>
      </c>
      <c r="I7973" t="s">
        <v>25</v>
      </c>
      <c r="J7973" t="s">
        <v>19</v>
      </c>
      <c r="K7973" t="s">
        <v>19</v>
      </c>
      <c r="L7973">
        <v>1400</v>
      </c>
      <c r="M7973">
        <v>4</v>
      </c>
      <c r="N7973" s="1">
        <v>43106</v>
      </c>
      <c r="O7973" t="s">
        <v>19477</v>
      </c>
      <c r="P7973" t="str">
        <f t="shared" si="124"/>
        <v>Mid</v>
      </c>
    </row>
    <row r="7974" spans="1:16" x14ac:dyDescent="0.35">
      <c r="A7974">
        <v>18417624</v>
      </c>
      <c r="B7974" t="s">
        <v>15500</v>
      </c>
      <c r="C7974">
        <v>1</v>
      </c>
      <c r="D7974" t="s">
        <v>15361</v>
      </c>
      <c r="E7974" t="s">
        <v>15501</v>
      </c>
      <c r="F7974" t="s">
        <v>15442</v>
      </c>
      <c r="G7974" t="s">
        <v>15502</v>
      </c>
      <c r="H7974" t="s">
        <v>18</v>
      </c>
      <c r="I7974" t="s">
        <v>25</v>
      </c>
      <c r="J7974" t="s">
        <v>19</v>
      </c>
      <c r="K7974" t="s">
        <v>19</v>
      </c>
      <c r="L7974">
        <v>1500</v>
      </c>
      <c r="M7974">
        <v>4</v>
      </c>
      <c r="N7974" s="1">
        <v>42753</v>
      </c>
      <c r="O7974" t="s">
        <v>19477</v>
      </c>
      <c r="P7974" t="str">
        <f t="shared" si="124"/>
        <v>Mid</v>
      </c>
    </row>
    <row r="7975" spans="1:16" x14ac:dyDescent="0.35">
      <c r="A7975">
        <v>58882</v>
      </c>
      <c r="B7975" t="s">
        <v>15503</v>
      </c>
      <c r="C7975">
        <v>1</v>
      </c>
      <c r="D7975" t="s">
        <v>15377</v>
      </c>
      <c r="E7975" t="s">
        <v>15504</v>
      </c>
      <c r="F7975" t="s">
        <v>15505</v>
      </c>
      <c r="G7975" t="s">
        <v>15506</v>
      </c>
      <c r="H7975" t="s">
        <v>18</v>
      </c>
      <c r="I7975" t="s">
        <v>25</v>
      </c>
      <c r="J7975" t="s">
        <v>25</v>
      </c>
      <c r="K7975" t="s">
        <v>19</v>
      </c>
      <c r="L7975">
        <v>1800</v>
      </c>
      <c r="M7975">
        <v>4</v>
      </c>
      <c r="N7975" s="1">
        <v>42361</v>
      </c>
      <c r="O7975" t="s">
        <v>19477</v>
      </c>
      <c r="P7975" t="str">
        <f t="shared" si="124"/>
        <v>Mid</v>
      </c>
    </row>
    <row r="7976" spans="1:16" x14ac:dyDescent="0.35">
      <c r="A7976">
        <v>69951</v>
      </c>
      <c r="B7976" t="s">
        <v>15507</v>
      </c>
      <c r="C7976">
        <v>1</v>
      </c>
      <c r="D7976" t="s">
        <v>15343</v>
      </c>
      <c r="E7976" t="s">
        <v>15508</v>
      </c>
      <c r="F7976" t="s">
        <v>15509</v>
      </c>
      <c r="G7976" t="s">
        <v>15510</v>
      </c>
      <c r="H7976" t="s">
        <v>18</v>
      </c>
      <c r="I7976" t="s">
        <v>25</v>
      </c>
      <c r="J7976" t="s">
        <v>25</v>
      </c>
      <c r="K7976" t="s">
        <v>19</v>
      </c>
      <c r="L7976">
        <v>1200</v>
      </c>
      <c r="M7976">
        <v>4</v>
      </c>
      <c r="N7976" s="1">
        <v>40517</v>
      </c>
      <c r="O7976" t="s">
        <v>19477</v>
      </c>
      <c r="P7976" t="str">
        <f t="shared" si="124"/>
        <v>Mid</v>
      </c>
    </row>
    <row r="7977" spans="1:16" x14ac:dyDescent="0.35">
      <c r="A7977">
        <v>25664</v>
      </c>
      <c r="B7977" t="s">
        <v>15511</v>
      </c>
      <c r="C7977">
        <v>1</v>
      </c>
      <c r="D7977" t="s">
        <v>15354</v>
      </c>
      <c r="E7977" t="s">
        <v>15512</v>
      </c>
      <c r="F7977" t="s">
        <v>15513</v>
      </c>
      <c r="G7977" t="s">
        <v>15514</v>
      </c>
      <c r="H7977" t="s">
        <v>18</v>
      </c>
      <c r="I7977" t="s">
        <v>25</v>
      </c>
      <c r="J7977" t="s">
        <v>19</v>
      </c>
      <c r="K7977" t="s">
        <v>19</v>
      </c>
      <c r="L7977">
        <v>1400</v>
      </c>
      <c r="M7977">
        <v>4</v>
      </c>
      <c r="N7977" s="1">
        <v>43080</v>
      </c>
      <c r="O7977" t="s">
        <v>19477</v>
      </c>
      <c r="P7977" t="str">
        <f t="shared" si="124"/>
        <v>Mid</v>
      </c>
    </row>
    <row r="7978" spans="1:16" x14ac:dyDescent="0.35">
      <c r="A7978">
        <v>24452</v>
      </c>
      <c r="B7978" t="s">
        <v>15515</v>
      </c>
      <c r="C7978">
        <v>1</v>
      </c>
      <c r="D7978" t="s">
        <v>15354</v>
      </c>
      <c r="E7978" t="s">
        <v>15516</v>
      </c>
      <c r="F7978" t="s">
        <v>15517</v>
      </c>
      <c r="G7978" t="s">
        <v>17</v>
      </c>
      <c r="H7978" t="s">
        <v>18</v>
      </c>
      <c r="I7978" t="s">
        <v>25</v>
      </c>
      <c r="J7978" t="s">
        <v>19</v>
      </c>
      <c r="K7978" t="s">
        <v>19</v>
      </c>
      <c r="L7978">
        <v>1600</v>
      </c>
      <c r="M7978">
        <v>4</v>
      </c>
      <c r="N7978" s="1">
        <v>43084</v>
      </c>
      <c r="O7978" t="s">
        <v>19477</v>
      </c>
      <c r="P7978" t="str">
        <f t="shared" si="124"/>
        <v>Mid</v>
      </c>
    </row>
    <row r="7979" spans="1:16" x14ac:dyDescent="0.35">
      <c r="A7979">
        <v>11371</v>
      </c>
      <c r="B7979" t="s">
        <v>15414</v>
      </c>
      <c r="C7979">
        <v>1</v>
      </c>
      <c r="D7979" t="s">
        <v>15361</v>
      </c>
      <c r="E7979" t="s">
        <v>15518</v>
      </c>
      <c r="F7979" t="s">
        <v>15519</v>
      </c>
      <c r="G7979" t="s">
        <v>15520</v>
      </c>
      <c r="H7979" t="s">
        <v>18</v>
      </c>
      <c r="I7979" t="s">
        <v>25</v>
      </c>
      <c r="J7979" t="s">
        <v>25</v>
      </c>
      <c r="K7979" t="s">
        <v>19</v>
      </c>
      <c r="L7979">
        <v>1800</v>
      </c>
      <c r="M7979">
        <v>4</v>
      </c>
      <c r="N7979" s="1">
        <v>40539</v>
      </c>
      <c r="O7979" t="s">
        <v>19477</v>
      </c>
      <c r="P7979" t="str">
        <f t="shared" si="124"/>
        <v>Mid</v>
      </c>
    </row>
    <row r="7980" spans="1:16" x14ac:dyDescent="0.35">
      <c r="A7980">
        <v>6507967</v>
      </c>
      <c r="B7980" t="s">
        <v>15521</v>
      </c>
      <c r="C7980">
        <v>1</v>
      </c>
      <c r="D7980" t="s">
        <v>15361</v>
      </c>
      <c r="E7980" t="s">
        <v>15522</v>
      </c>
      <c r="F7980" t="s">
        <v>15399</v>
      </c>
      <c r="G7980" t="s">
        <v>3617</v>
      </c>
      <c r="H7980" t="s">
        <v>18</v>
      </c>
      <c r="I7980" t="s">
        <v>25</v>
      </c>
      <c r="J7980" t="s">
        <v>25</v>
      </c>
      <c r="K7980" t="s">
        <v>19</v>
      </c>
      <c r="L7980">
        <v>800</v>
      </c>
      <c r="M7980">
        <v>4</v>
      </c>
      <c r="N7980" s="1">
        <v>42360</v>
      </c>
      <c r="O7980" t="s">
        <v>19477</v>
      </c>
      <c r="P7980" t="str">
        <f t="shared" si="124"/>
        <v>Lower-Mid</v>
      </c>
    </row>
    <row r="7981" spans="1:16" x14ac:dyDescent="0.35">
      <c r="A7981">
        <v>50943</v>
      </c>
      <c r="B7981" t="s">
        <v>15523</v>
      </c>
      <c r="C7981">
        <v>1</v>
      </c>
      <c r="D7981" t="s">
        <v>15377</v>
      </c>
      <c r="E7981" t="s">
        <v>15524</v>
      </c>
      <c r="F7981" t="s">
        <v>15525</v>
      </c>
      <c r="G7981" t="s">
        <v>419</v>
      </c>
      <c r="H7981" t="s">
        <v>18</v>
      </c>
      <c r="I7981" t="s">
        <v>25</v>
      </c>
      <c r="J7981" t="s">
        <v>25</v>
      </c>
      <c r="K7981" t="s">
        <v>19</v>
      </c>
      <c r="L7981">
        <v>1300</v>
      </c>
      <c r="M7981">
        <v>4</v>
      </c>
      <c r="N7981" s="1">
        <v>41587</v>
      </c>
      <c r="O7981" t="s">
        <v>19477</v>
      </c>
      <c r="P7981" t="str">
        <f t="shared" si="124"/>
        <v>Mid</v>
      </c>
    </row>
    <row r="7982" spans="1:16" x14ac:dyDescent="0.35">
      <c r="A7982">
        <v>310123</v>
      </c>
      <c r="B7982" t="s">
        <v>15526</v>
      </c>
      <c r="C7982">
        <v>1</v>
      </c>
      <c r="D7982" t="s">
        <v>14</v>
      </c>
      <c r="E7982" t="s">
        <v>15527</v>
      </c>
      <c r="F7982" t="s">
        <v>592</v>
      </c>
      <c r="G7982" t="s">
        <v>449</v>
      </c>
      <c r="H7982" t="s">
        <v>18</v>
      </c>
      <c r="I7982" t="s">
        <v>25</v>
      </c>
      <c r="J7982" t="s">
        <v>25</v>
      </c>
      <c r="K7982" t="s">
        <v>19</v>
      </c>
      <c r="L7982">
        <v>2000</v>
      </c>
      <c r="M7982">
        <v>4</v>
      </c>
      <c r="N7982" s="1">
        <v>41345</v>
      </c>
      <c r="O7982" t="s">
        <v>19477</v>
      </c>
      <c r="P7982" t="str">
        <f t="shared" si="124"/>
        <v>Upper-Mid</v>
      </c>
    </row>
    <row r="7983" spans="1:16" x14ac:dyDescent="0.35">
      <c r="A7983">
        <v>66457</v>
      </c>
      <c r="B7983" t="s">
        <v>15528</v>
      </c>
      <c r="C7983">
        <v>1</v>
      </c>
      <c r="D7983" t="s">
        <v>15343</v>
      </c>
      <c r="E7983" t="s">
        <v>15529</v>
      </c>
      <c r="F7983" t="s">
        <v>15530</v>
      </c>
      <c r="G7983" t="s">
        <v>422</v>
      </c>
      <c r="H7983" t="s">
        <v>18</v>
      </c>
      <c r="I7983" t="s">
        <v>25</v>
      </c>
      <c r="J7983" t="s">
        <v>19</v>
      </c>
      <c r="K7983" t="s">
        <v>19</v>
      </c>
      <c r="L7983">
        <v>900</v>
      </c>
      <c r="M7983">
        <v>4</v>
      </c>
      <c r="N7983" s="1">
        <v>41580</v>
      </c>
      <c r="O7983" t="s">
        <v>19477</v>
      </c>
      <c r="P7983" t="str">
        <f t="shared" si="124"/>
        <v>Lower-Mid</v>
      </c>
    </row>
    <row r="7984" spans="1:16" x14ac:dyDescent="0.35">
      <c r="A7984">
        <v>7713</v>
      </c>
      <c r="B7984" t="s">
        <v>15531</v>
      </c>
      <c r="C7984">
        <v>1</v>
      </c>
      <c r="D7984" t="s">
        <v>14</v>
      </c>
      <c r="E7984" t="s">
        <v>15532</v>
      </c>
      <c r="F7984" t="s">
        <v>592</v>
      </c>
      <c r="G7984" t="s">
        <v>3080</v>
      </c>
      <c r="H7984" t="s">
        <v>18</v>
      </c>
      <c r="I7984" t="s">
        <v>25</v>
      </c>
      <c r="J7984" t="s">
        <v>25</v>
      </c>
      <c r="K7984" t="s">
        <v>19</v>
      </c>
      <c r="L7984">
        <v>2000</v>
      </c>
      <c r="M7984">
        <v>4</v>
      </c>
      <c r="N7984" s="1">
        <v>42791</v>
      </c>
      <c r="O7984" t="s">
        <v>19477</v>
      </c>
      <c r="P7984" t="str">
        <f t="shared" si="124"/>
        <v>Upper-Mid</v>
      </c>
    </row>
    <row r="7985" spans="1:16" x14ac:dyDescent="0.35">
      <c r="A7985">
        <v>300756</v>
      </c>
      <c r="B7985" t="s">
        <v>15533</v>
      </c>
      <c r="C7985">
        <v>1</v>
      </c>
      <c r="D7985" t="s">
        <v>15534</v>
      </c>
      <c r="E7985" t="s">
        <v>15535</v>
      </c>
      <c r="F7985" t="s">
        <v>15536</v>
      </c>
      <c r="G7985" t="s">
        <v>546</v>
      </c>
      <c r="H7985" t="s">
        <v>18</v>
      </c>
      <c r="I7985" t="s">
        <v>25</v>
      </c>
      <c r="J7985" t="s">
        <v>19</v>
      </c>
      <c r="K7985" t="s">
        <v>19</v>
      </c>
      <c r="L7985">
        <v>1500</v>
      </c>
      <c r="M7985">
        <v>3</v>
      </c>
      <c r="N7985" s="1">
        <v>42685</v>
      </c>
      <c r="O7985" t="s">
        <v>19477</v>
      </c>
      <c r="P7985" t="str">
        <f t="shared" si="124"/>
        <v>Mid</v>
      </c>
    </row>
    <row r="7986" spans="1:16" x14ac:dyDescent="0.35">
      <c r="A7986">
        <v>1683</v>
      </c>
      <c r="B7986" t="s">
        <v>534</v>
      </c>
      <c r="C7986">
        <v>1</v>
      </c>
      <c r="D7986" t="s">
        <v>15534</v>
      </c>
      <c r="E7986" t="s">
        <v>15537</v>
      </c>
      <c r="F7986" t="s">
        <v>15536</v>
      </c>
      <c r="G7986" t="s">
        <v>419</v>
      </c>
      <c r="H7986" t="s">
        <v>18</v>
      </c>
      <c r="I7986" t="s">
        <v>25</v>
      </c>
      <c r="J7986" t="s">
        <v>25</v>
      </c>
      <c r="K7986" t="s">
        <v>19</v>
      </c>
      <c r="L7986">
        <v>1000</v>
      </c>
      <c r="M7986">
        <v>2</v>
      </c>
      <c r="N7986" s="1">
        <v>40874</v>
      </c>
      <c r="O7986" t="s">
        <v>19477</v>
      </c>
      <c r="P7986" t="str">
        <f t="shared" si="124"/>
        <v>Mid</v>
      </c>
    </row>
    <row r="7987" spans="1:16" x14ac:dyDescent="0.35">
      <c r="A7987">
        <v>70393</v>
      </c>
      <c r="B7987" t="s">
        <v>15538</v>
      </c>
      <c r="C7987">
        <v>1</v>
      </c>
      <c r="D7987" t="s">
        <v>15343</v>
      </c>
      <c r="E7987" t="s">
        <v>15539</v>
      </c>
      <c r="F7987" t="s">
        <v>15349</v>
      </c>
      <c r="G7987" t="s">
        <v>17</v>
      </c>
      <c r="H7987" t="s">
        <v>18</v>
      </c>
      <c r="I7987" t="s">
        <v>25</v>
      </c>
      <c r="J7987" t="s">
        <v>25</v>
      </c>
      <c r="K7987" t="s">
        <v>19</v>
      </c>
      <c r="L7987">
        <v>1200</v>
      </c>
      <c r="M7987">
        <v>5</v>
      </c>
      <c r="N7987" s="1">
        <v>40843</v>
      </c>
      <c r="O7987" t="s">
        <v>19477</v>
      </c>
      <c r="P7987" t="str">
        <f t="shared" si="124"/>
        <v>Mid</v>
      </c>
    </row>
    <row r="7988" spans="1:16" x14ac:dyDescent="0.35">
      <c r="A7988">
        <v>18312984</v>
      </c>
      <c r="B7988" t="s">
        <v>15540</v>
      </c>
      <c r="C7988">
        <v>1</v>
      </c>
      <c r="D7988" t="s">
        <v>15381</v>
      </c>
      <c r="E7988" t="s">
        <v>15541</v>
      </c>
      <c r="F7988" t="s">
        <v>15542</v>
      </c>
      <c r="G7988" t="s">
        <v>15543</v>
      </c>
      <c r="H7988" t="s">
        <v>18</v>
      </c>
      <c r="I7988" t="s">
        <v>25</v>
      </c>
      <c r="J7988" t="s">
        <v>19</v>
      </c>
      <c r="K7988" t="s">
        <v>19</v>
      </c>
      <c r="L7988">
        <v>1400</v>
      </c>
      <c r="M7988">
        <v>4</v>
      </c>
      <c r="N7988" s="1">
        <v>42286</v>
      </c>
      <c r="O7988" t="s">
        <v>19477</v>
      </c>
      <c r="P7988" t="str">
        <f t="shared" si="124"/>
        <v>Mid</v>
      </c>
    </row>
    <row r="7989" spans="1:16" x14ac:dyDescent="0.35">
      <c r="A7989">
        <v>18463285</v>
      </c>
      <c r="B7989" t="s">
        <v>15544</v>
      </c>
      <c r="C7989">
        <v>1</v>
      </c>
      <c r="D7989" t="s">
        <v>15389</v>
      </c>
      <c r="E7989" t="s">
        <v>15545</v>
      </c>
      <c r="F7989" t="s">
        <v>15546</v>
      </c>
      <c r="G7989" t="s">
        <v>15547</v>
      </c>
      <c r="H7989" t="s">
        <v>18</v>
      </c>
      <c r="I7989" t="s">
        <v>25</v>
      </c>
      <c r="J7989" t="s">
        <v>19</v>
      </c>
      <c r="K7989" t="s">
        <v>19</v>
      </c>
      <c r="L7989">
        <v>1000</v>
      </c>
      <c r="M7989">
        <v>4</v>
      </c>
      <c r="N7989" s="1">
        <v>43025</v>
      </c>
      <c r="O7989" t="s">
        <v>19477</v>
      </c>
      <c r="P7989" t="str">
        <f t="shared" si="124"/>
        <v>Mid</v>
      </c>
    </row>
    <row r="7990" spans="1:16" x14ac:dyDescent="0.35">
      <c r="A7990">
        <v>18438944</v>
      </c>
      <c r="B7990" t="s">
        <v>15548</v>
      </c>
      <c r="C7990">
        <v>1</v>
      </c>
      <c r="D7990" t="s">
        <v>11549</v>
      </c>
      <c r="E7990" t="s">
        <v>15549</v>
      </c>
      <c r="F7990" t="s">
        <v>15550</v>
      </c>
      <c r="G7990" t="s">
        <v>15551</v>
      </c>
      <c r="H7990" t="s">
        <v>18</v>
      </c>
      <c r="I7990" t="s">
        <v>19</v>
      </c>
      <c r="J7990" t="s">
        <v>25</v>
      </c>
      <c r="K7990" t="s">
        <v>19</v>
      </c>
      <c r="L7990">
        <v>1000</v>
      </c>
      <c r="M7990">
        <v>4</v>
      </c>
      <c r="N7990" s="1">
        <v>43362</v>
      </c>
      <c r="O7990" t="s">
        <v>19477</v>
      </c>
      <c r="P7990" t="str">
        <f t="shared" si="124"/>
        <v>Mid</v>
      </c>
    </row>
    <row r="7991" spans="1:16" x14ac:dyDescent="0.35">
      <c r="A7991">
        <v>113325</v>
      </c>
      <c r="B7991" t="s">
        <v>15552</v>
      </c>
      <c r="C7991">
        <v>1</v>
      </c>
      <c r="D7991" t="s">
        <v>11549</v>
      </c>
      <c r="E7991" t="s">
        <v>15553</v>
      </c>
      <c r="F7991" t="s">
        <v>15554</v>
      </c>
      <c r="G7991" t="s">
        <v>15555</v>
      </c>
      <c r="H7991" t="s">
        <v>18</v>
      </c>
      <c r="I7991" t="s">
        <v>19</v>
      </c>
      <c r="J7991" t="s">
        <v>25</v>
      </c>
      <c r="K7991" t="s">
        <v>19</v>
      </c>
      <c r="L7991">
        <v>950</v>
      </c>
      <c r="M7991">
        <v>4</v>
      </c>
      <c r="N7991" s="1">
        <v>43356</v>
      </c>
      <c r="O7991" t="s">
        <v>19477</v>
      </c>
      <c r="P7991" t="str">
        <f t="shared" si="124"/>
        <v>Lower-Mid</v>
      </c>
    </row>
    <row r="7992" spans="1:16" x14ac:dyDescent="0.35">
      <c r="A7992">
        <v>1318</v>
      </c>
      <c r="B7992" t="s">
        <v>6521</v>
      </c>
      <c r="C7992">
        <v>1</v>
      </c>
      <c r="D7992" t="s">
        <v>15534</v>
      </c>
      <c r="E7992" t="s">
        <v>15556</v>
      </c>
      <c r="F7992" t="s">
        <v>15536</v>
      </c>
      <c r="G7992" t="s">
        <v>641</v>
      </c>
      <c r="H7992" t="s">
        <v>18</v>
      </c>
      <c r="I7992" t="s">
        <v>19</v>
      </c>
      <c r="J7992" t="s">
        <v>25</v>
      </c>
      <c r="K7992" t="s">
        <v>19</v>
      </c>
      <c r="L7992">
        <v>300</v>
      </c>
      <c r="M7992">
        <v>3</v>
      </c>
      <c r="N7992" s="1">
        <v>42988</v>
      </c>
      <c r="O7992" t="s">
        <v>19477</v>
      </c>
      <c r="P7992" t="str">
        <f t="shared" si="124"/>
        <v>Low</v>
      </c>
    </row>
    <row r="7993" spans="1:16" x14ac:dyDescent="0.35">
      <c r="A7993">
        <v>92577</v>
      </c>
      <c r="B7993" t="s">
        <v>15557</v>
      </c>
      <c r="C7993">
        <v>1</v>
      </c>
      <c r="D7993" t="s">
        <v>15381</v>
      </c>
      <c r="E7993" t="s">
        <v>15558</v>
      </c>
      <c r="F7993" t="s">
        <v>15559</v>
      </c>
      <c r="G7993" t="s">
        <v>15560</v>
      </c>
      <c r="H7993" t="s">
        <v>18</v>
      </c>
      <c r="I7993" t="s">
        <v>19</v>
      </c>
      <c r="J7993" t="s">
        <v>25</v>
      </c>
      <c r="K7993" t="s">
        <v>19</v>
      </c>
      <c r="L7993">
        <v>1800</v>
      </c>
      <c r="M7993">
        <v>4</v>
      </c>
      <c r="N7993" s="1">
        <v>42625</v>
      </c>
      <c r="O7993" t="s">
        <v>19477</v>
      </c>
      <c r="P7993" t="str">
        <f t="shared" si="124"/>
        <v>Mid</v>
      </c>
    </row>
    <row r="7994" spans="1:16" x14ac:dyDescent="0.35">
      <c r="A7994">
        <v>310737</v>
      </c>
      <c r="B7994" t="s">
        <v>15561</v>
      </c>
      <c r="C7994">
        <v>1</v>
      </c>
      <c r="D7994" t="s">
        <v>10895</v>
      </c>
      <c r="E7994" t="s">
        <v>15562</v>
      </c>
      <c r="F7994" t="s">
        <v>11084</v>
      </c>
      <c r="G7994" t="s">
        <v>15563</v>
      </c>
      <c r="H7994" t="s">
        <v>18</v>
      </c>
      <c r="I7994" t="s">
        <v>25</v>
      </c>
      <c r="J7994" t="s">
        <v>25</v>
      </c>
      <c r="K7994" t="s">
        <v>19</v>
      </c>
      <c r="L7994">
        <v>2000</v>
      </c>
      <c r="M7994">
        <v>4</v>
      </c>
      <c r="N7994" s="1">
        <v>41907</v>
      </c>
      <c r="O7994" t="s">
        <v>19477</v>
      </c>
      <c r="P7994" t="str">
        <f t="shared" si="124"/>
        <v>Upper-Mid</v>
      </c>
    </row>
    <row r="7995" spans="1:16" x14ac:dyDescent="0.35">
      <c r="A7995">
        <v>311805</v>
      </c>
      <c r="B7995" t="s">
        <v>15564</v>
      </c>
      <c r="C7995">
        <v>1</v>
      </c>
      <c r="D7995" t="s">
        <v>10895</v>
      </c>
      <c r="E7995" t="s">
        <v>15565</v>
      </c>
      <c r="F7995" t="s">
        <v>10974</v>
      </c>
      <c r="G7995" t="s">
        <v>422</v>
      </c>
      <c r="H7995" t="s">
        <v>18</v>
      </c>
      <c r="I7995" t="s">
        <v>25</v>
      </c>
      <c r="J7995" t="s">
        <v>19</v>
      </c>
      <c r="K7995" t="s">
        <v>19</v>
      </c>
      <c r="L7995">
        <v>2000</v>
      </c>
      <c r="M7995">
        <v>3</v>
      </c>
      <c r="N7995" s="1">
        <v>40797</v>
      </c>
      <c r="O7995" t="s">
        <v>19477</v>
      </c>
      <c r="P7995" t="str">
        <f t="shared" si="124"/>
        <v>Upper-Mid</v>
      </c>
    </row>
    <row r="7996" spans="1:16" x14ac:dyDescent="0.35">
      <c r="A7996">
        <v>110237</v>
      </c>
      <c r="B7996" t="s">
        <v>15566</v>
      </c>
      <c r="C7996">
        <v>1</v>
      </c>
      <c r="D7996" t="s">
        <v>11549</v>
      </c>
      <c r="E7996" t="s">
        <v>15567</v>
      </c>
      <c r="F7996" t="s">
        <v>15568</v>
      </c>
      <c r="G7996" t="s">
        <v>15569</v>
      </c>
      <c r="H7996" t="s">
        <v>18</v>
      </c>
      <c r="I7996" t="s">
        <v>19</v>
      </c>
      <c r="J7996" t="s">
        <v>25</v>
      </c>
      <c r="K7996" t="s">
        <v>19</v>
      </c>
      <c r="L7996">
        <v>600</v>
      </c>
      <c r="M7996">
        <v>4</v>
      </c>
      <c r="N7996" s="1">
        <v>42603</v>
      </c>
      <c r="O7996" t="s">
        <v>19477</v>
      </c>
      <c r="P7996" t="str">
        <f t="shared" si="124"/>
        <v>Lower-Mid</v>
      </c>
    </row>
    <row r="7997" spans="1:16" x14ac:dyDescent="0.35">
      <c r="A7997">
        <v>18407918</v>
      </c>
      <c r="B7997" t="s">
        <v>15538</v>
      </c>
      <c r="C7997">
        <v>1</v>
      </c>
      <c r="D7997" t="s">
        <v>15377</v>
      </c>
      <c r="E7997" t="s">
        <v>15570</v>
      </c>
      <c r="F7997" t="s">
        <v>15446</v>
      </c>
      <c r="G7997" t="s">
        <v>3446</v>
      </c>
      <c r="H7997" t="s">
        <v>18</v>
      </c>
      <c r="I7997" t="s">
        <v>19</v>
      </c>
      <c r="J7997" t="s">
        <v>25</v>
      </c>
      <c r="K7997" t="s">
        <v>19</v>
      </c>
      <c r="L7997">
        <v>1500</v>
      </c>
      <c r="M7997">
        <v>4</v>
      </c>
      <c r="N7997" s="1">
        <v>40394</v>
      </c>
      <c r="O7997" t="s">
        <v>19477</v>
      </c>
      <c r="P7997" t="str">
        <f t="shared" si="124"/>
        <v>Mid</v>
      </c>
    </row>
    <row r="7998" spans="1:16" x14ac:dyDescent="0.35">
      <c r="A7998">
        <v>51040</v>
      </c>
      <c r="B7998" t="s">
        <v>12173</v>
      </c>
      <c r="C7998">
        <v>1</v>
      </c>
      <c r="D7998" t="s">
        <v>15377</v>
      </c>
      <c r="E7998" t="s">
        <v>15571</v>
      </c>
      <c r="F7998" t="s">
        <v>15430</v>
      </c>
      <c r="G7998" t="s">
        <v>15572</v>
      </c>
      <c r="H7998" t="s">
        <v>18</v>
      </c>
      <c r="I7998" t="s">
        <v>19</v>
      </c>
      <c r="J7998" t="s">
        <v>25</v>
      </c>
      <c r="K7998" t="s">
        <v>19</v>
      </c>
      <c r="L7998">
        <v>800</v>
      </c>
      <c r="M7998">
        <v>5</v>
      </c>
      <c r="N7998" s="1">
        <v>40771</v>
      </c>
      <c r="O7998" t="s">
        <v>19477</v>
      </c>
      <c r="P7998" t="str">
        <f t="shared" si="124"/>
        <v>Lower-Mid</v>
      </c>
    </row>
    <row r="7999" spans="1:16" x14ac:dyDescent="0.35">
      <c r="A7999">
        <v>3000770</v>
      </c>
      <c r="B7999" t="s">
        <v>15573</v>
      </c>
      <c r="C7999">
        <v>1</v>
      </c>
      <c r="D7999" t="s">
        <v>10619</v>
      </c>
      <c r="E7999" t="s">
        <v>15574</v>
      </c>
      <c r="F7999" t="s">
        <v>9333</v>
      </c>
      <c r="G7999" t="s">
        <v>5728</v>
      </c>
      <c r="H7999" t="s">
        <v>18</v>
      </c>
      <c r="I7999" t="s">
        <v>19</v>
      </c>
      <c r="J7999" t="s">
        <v>25</v>
      </c>
      <c r="K7999" t="s">
        <v>19</v>
      </c>
      <c r="L7999">
        <v>600</v>
      </c>
      <c r="M7999">
        <v>4</v>
      </c>
      <c r="N7999" s="1">
        <v>42951</v>
      </c>
      <c r="O7999" t="s">
        <v>19477</v>
      </c>
      <c r="P7999" t="str">
        <f t="shared" si="124"/>
        <v>Lower-Mid</v>
      </c>
    </row>
    <row r="8000" spans="1:16" x14ac:dyDescent="0.35">
      <c r="A8000">
        <v>18409175</v>
      </c>
      <c r="B8000" t="s">
        <v>5783</v>
      </c>
      <c r="C8000">
        <v>1</v>
      </c>
      <c r="D8000" t="s">
        <v>15534</v>
      </c>
      <c r="E8000" t="s">
        <v>15575</v>
      </c>
      <c r="F8000" t="s">
        <v>15576</v>
      </c>
      <c r="G8000" t="s">
        <v>15577</v>
      </c>
      <c r="H8000" t="s">
        <v>18</v>
      </c>
      <c r="I8000" t="s">
        <v>19</v>
      </c>
      <c r="J8000" t="s">
        <v>25</v>
      </c>
      <c r="K8000" t="s">
        <v>19</v>
      </c>
      <c r="L8000">
        <v>500</v>
      </c>
      <c r="M8000">
        <v>4</v>
      </c>
      <c r="N8000" s="1">
        <v>41497</v>
      </c>
      <c r="O8000" t="s">
        <v>19477</v>
      </c>
      <c r="P8000" t="str">
        <f t="shared" si="124"/>
        <v>Lower-Mid</v>
      </c>
    </row>
    <row r="8001" spans="1:16" x14ac:dyDescent="0.35">
      <c r="A8001">
        <v>102531</v>
      </c>
      <c r="B8001" t="s">
        <v>15578</v>
      </c>
      <c r="C8001">
        <v>1</v>
      </c>
      <c r="D8001" t="s">
        <v>15579</v>
      </c>
      <c r="E8001" t="s">
        <v>15580</v>
      </c>
      <c r="F8001" t="s">
        <v>1651</v>
      </c>
      <c r="G8001" t="s">
        <v>15581</v>
      </c>
      <c r="H8001" t="s">
        <v>18</v>
      </c>
      <c r="I8001" t="s">
        <v>19</v>
      </c>
      <c r="J8001" t="s">
        <v>25</v>
      </c>
      <c r="K8001" t="s">
        <v>19</v>
      </c>
      <c r="L8001">
        <v>800</v>
      </c>
      <c r="M8001">
        <v>4</v>
      </c>
      <c r="N8001" s="1">
        <v>41861</v>
      </c>
      <c r="O8001" t="s">
        <v>19477</v>
      </c>
      <c r="P8001" t="str">
        <f t="shared" si="124"/>
        <v>Lower-Mid</v>
      </c>
    </row>
    <row r="8002" spans="1:16" x14ac:dyDescent="0.35">
      <c r="A8002">
        <v>20350</v>
      </c>
      <c r="B8002" t="s">
        <v>15582</v>
      </c>
      <c r="C8002">
        <v>1</v>
      </c>
      <c r="D8002" t="s">
        <v>15354</v>
      </c>
      <c r="E8002" t="s">
        <v>15583</v>
      </c>
      <c r="F8002" t="s">
        <v>15584</v>
      </c>
      <c r="G8002" t="s">
        <v>3121</v>
      </c>
      <c r="H8002" t="s">
        <v>18</v>
      </c>
      <c r="I8002" t="s">
        <v>19</v>
      </c>
      <c r="J8002" t="s">
        <v>25</v>
      </c>
      <c r="K8002" t="s">
        <v>19</v>
      </c>
      <c r="L8002">
        <v>1050</v>
      </c>
      <c r="M8002">
        <v>4</v>
      </c>
      <c r="N8002" s="1">
        <v>42244</v>
      </c>
      <c r="O8002" t="s">
        <v>19477</v>
      </c>
      <c r="P8002" t="str">
        <f t="shared" ref="P8002:P8065" si="125">IF(L8002&lt;500, "Low",
 IF(L8002&lt;1000, "Lower-Mid",
 IF(L8002&lt;2000, "Mid",
 IF(L8002&lt;3000, "Upper-Mid", "High"))))</f>
        <v>Mid</v>
      </c>
    </row>
    <row r="8003" spans="1:16" x14ac:dyDescent="0.35">
      <c r="A8003">
        <v>20870</v>
      </c>
      <c r="B8003" t="s">
        <v>15585</v>
      </c>
      <c r="C8003">
        <v>1</v>
      </c>
      <c r="D8003" t="s">
        <v>15354</v>
      </c>
      <c r="E8003" t="s">
        <v>15586</v>
      </c>
      <c r="F8003" t="s">
        <v>15584</v>
      </c>
      <c r="G8003" t="s">
        <v>513</v>
      </c>
      <c r="H8003" t="s">
        <v>18</v>
      </c>
      <c r="I8003" t="s">
        <v>19</v>
      </c>
      <c r="J8003" t="s">
        <v>25</v>
      </c>
      <c r="K8003" t="s">
        <v>19</v>
      </c>
      <c r="L8003">
        <v>900</v>
      </c>
      <c r="M8003">
        <v>4</v>
      </c>
      <c r="N8003" s="1">
        <v>40405</v>
      </c>
      <c r="O8003" t="s">
        <v>19477</v>
      </c>
      <c r="P8003" t="str">
        <f t="shared" si="125"/>
        <v>Lower-Mid</v>
      </c>
    </row>
    <row r="8004" spans="1:16" x14ac:dyDescent="0.35">
      <c r="A8004">
        <v>3300949</v>
      </c>
      <c r="B8004" t="s">
        <v>15587</v>
      </c>
      <c r="C8004">
        <v>1</v>
      </c>
      <c r="D8004" t="s">
        <v>11367</v>
      </c>
      <c r="E8004" t="s">
        <v>15588</v>
      </c>
      <c r="F8004" t="s">
        <v>117</v>
      </c>
      <c r="G8004" t="s">
        <v>439</v>
      </c>
      <c r="H8004" t="s">
        <v>18</v>
      </c>
      <c r="I8004" t="s">
        <v>19</v>
      </c>
      <c r="J8004" t="s">
        <v>25</v>
      </c>
      <c r="K8004" t="s">
        <v>19</v>
      </c>
      <c r="L8004">
        <v>600</v>
      </c>
      <c r="M8004">
        <v>4</v>
      </c>
      <c r="N8004" s="1">
        <v>41504</v>
      </c>
      <c r="O8004" t="s">
        <v>19477</v>
      </c>
      <c r="P8004" t="str">
        <f t="shared" si="125"/>
        <v>Lower-Mid</v>
      </c>
    </row>
    <row r="8005" spans="1:16" x14ac:dyDescent="0.35">
      <c r="A8005">
        <v>3300061</v>
      </c>
      <c r="B8005" t="s">
        <v>15589</v>
      </c>
      <c r="C8005">
        <v>1</v>
      </c>
      <c r="D8005" t="s">
        <v>11367</v>
      </c>
      <c r="E8005" t="s">
        <v>15590</v>
      </c>
      <c r="F8005" t="s">
        <v>15591</v>
      </c>
      <c r="G8005" t="s">
        <v>2140</v>
      </c>
      <c r="H8005" t="s">
        <v>18</v>
      </c>
      <c r="I8005" t="s">
        <v>19</v>
      </c>
      <c r="J8005" t="s">
        <v>25</v>
      </c>
      <c r="K8005" t="s">
        <v>19</v>
      </c>
      <c r="L8005">
        <v>750</v>
      </c>
      <c r="M8005">
        <v>4</v>
      </c>
      <c r="N8005" s="1">
        <v>42949</v>
      </c>
      <c r="O8005" t="s">
        <v>19477</v>
      </c>
      <c r="P8005" t="str">
        <f t="shared" si="125"/>
        <v>Lower-Mid</v>
      </c>
    </row>
    <row r="8006" spans="1:16" x14ac:dyDescent="0.35">
      <c r="A8006">
        <v>18438909</v>
      </c>
      <c r="B8006" t="s">
        <v>11416</v>
      </c>
      <c r="C8006">
        <v>1</v>
      </c>
      <c r="D8006" t="s">
        <v>11549</v>
      </c>
      <c r="E8006" t="s">
        <v>15592</v>
      </c>
      <c r="F8006" t="s">
        <v>15593</v>
      </c>
      <c r="G8006" t="s">
        <v>2176</v>
      </c>
      <c r="H8006" t="s">
        <v>18</v>
      </c>
      <c r="I8006" t="s">
        <v>19</v>
      </c>
      <c r="J8006" t="s">
        <v>25</v>
      </c>
      <c r="K8006" t="s">
        <v>19</v>
      </c>
      <c r="L8006">
        <v>500</v>
      </c>
      <c r="M8006">
        <v>4</v>
      </c>
      <c r="N8006" s="1">
        <v>42926</v>
      </c>
      <c r="O8006" t="s">
        <v>19477</v>
      </c>
      <c r="P8006" t="str">
        <f t="shared" si="125"/>
        <v>Lower-Mid</v>
      </c>
    </row>
    <row r="8007" spans="1:16" x14ac:dyDescent="0.35">
      <c r="A8007">
        <v>113703</v>
      </c>
      <c r="B8007" t="s">
        <v>15594</v>
      </c>
      <c r="C8007">
        <v>1</v>
      </c>
      <c r="D8007" t="s">
        <v>11549</v>
      </c>
      <c r="E8007" t="s">
        <v>15595</v>
      </c>
      <c r="F8007" t="s">
        <v>15596</v>
      </c>
      <c r="G8007" t="s">
        <v>15597</v>
      </c>
      <c r="H8007" t="s">
        <v>18</v>
      </c>
      <c r="I8007" t="s">
        <v>19</v>
      </c>
      <c r="J8007" t="s">
        <v>25</v>
      </c>
      <c r="K8007" t="s">
        <v>19</v>
      </c>
      <c r="L8007">
        <v>700</v>
      </c>
      <c r="M8007">
        <v>4</v>
      </c>
      <c r="N8007" s="1">
        <v>42186</v>
      </c>
      <c r="O8007" t="s">
        <v>19477</v>
      </c>
      <c r="P8007" t="str">
        <f t="shared" si="125"/>
        <v>Lower-Mid</v>
      </c>
    </row>
    <row r="8008" spans="1:16" x14ac:dyDescent="0.35">
      <c r="A8008">
        <v>90847</v>
      </c>
      <c r="B8008" t="s">
        <v>15414</v>
      </c>
      <c r="C8008">
        <v>1</v>
      </c>
      <c r="D8008" t="s">
        <v>15381</v>
      </c>
      <c r="E8008" t="s">
        <v>15598</v>
      </c>
      <c r="F8008" t="s">
        <v>15437</v>
      </c>
      <c r="G8008" t="s">
        <v>15417</v>
      </c>
      <c r="H8008" t="s">
        <v>18</v>
      </c>
      <c r="I8008" t="s">
        <v>19</v>
      </c>
      <c r="J8008" t="s">
        <v>25</v>
      </c>
      <c r="K8008" t="s">
        <v>19</v>
      </c>
      <c r="L8008">
        <v>1800</v>
      </c>
      <c r="M8008">
        <v>5</v>
      </c>
      <c r="N8008" s="1">
        <v>40387</v>
      </c>
      <c r="O8008" t="s">
        <v>19477</v>
      </c>
      <c r="P8008" t="str">
        <f t="shared" si="125"/>
        <v>Mid</v>
      </c>
    </row>
    <row r="8009" spans="1:16" x14ac:dyDescent="0.35">
      <c r="A8009">
        <v>101259</v>
      </c>
      <c r="B8009" t="s">
        <v>15599</v>
      </c>
      <c r="C8009">
        <v>1</v>
      </c>
      <c r="D8009" t="s">
        <v>15579</v>
      </c>
      <c r="E8009" t="s">
        <v>15600</v>
      </c>
      <c r="F8009" t="s">
        <v>15601</v>
      </c>
      <c r="G8009" t="s">
        <v>15602</v>
      </c>
      <c r="H8009" t="s">
        <v>18</v>
      </c>
      <c r="I8009" t="s">
        <v>19</v>
      </c>
      <c r="J8009" t="s">
        <v>25</v>
      </c>
      <c r="K8009" t="s">
        <v>19</v>
      </c>
      <c r="L8009">
        <v>1300</v>
      </c>
      <c r="M8009">
        <v>4</v>
      </c>
      <c r="N8009" s="1">
        <v>43303</v>
      </c>
      <c r="O8009" t="s">
        <v>19477</v>
      </c>
      <c r="P8009" t="str">
        <f t="shared" si="125"/>
        <v>Mid</v>
      </c>
    </row>
    <row r="8010" spans="1:16" x14ac:dyDescent="0.35">
      <c r="A8010">
        <v>102867</v>
      </c>
      <c r="B8010" t="s">
        <v>15603</v>
      </c>
      <c r="C8010">
        <v>1</v>
      </c>
      <c r="D8010" t="s">
        <v>15579</v>
      </c>
      <c r="E8010" t="s">
        <v>15604</v>
      </c>
      <c r="F8010" t="s">
        <v>15605</v>
      </c>
      <c r="G8010" t="s">
        <v>15606</v>
      </c>
      <c r="H8010" t="s">
        <v>18</v>
      </c>
      <c r="I8010" t="s">
        <v>19</v>
      </c>
      <c r="J8010" t="s">
        <v>25</v>
      </c>
      <c r="K8010" t="s">
        <v>19</v>
      </c>
      <c r="L8010">
        <v>800</v>
      </c>
      <c r="M8010">
        <v>4</v>
      </c>
      <c r="N8010" s="1">
        <v>42187</v>
      </c>
      <c r="O8010" t="s">
        <v>19477</v>
      </c>
      <c r="P8010" t="str">
        <f t="shared" si="125"/>
        <v>Lower-Mid</v>
      </c>
    </row>
    <row r="8011" spans="1:16" x14ac:dyDescent="0.35">
      <c r="A8011">
        <v>3000132</v>
      </c>
      <c r="B8011" t="s">
        <v>15607</v>
      </c>
      <c r="C8011">
        <v>1</v>
      </c>
      <c r="D8011" t="s">
        <v>10619</v>
      </c>
      <c r="E8011" t="s">
        <v>15608</v>
      </c>
      <c r="F8011" t="s">
        <v>15609</v>
      </c>
      <c r="G8011" t="s">
        <v>439</v>
      </c>
      <c r="H8011" t="s">
        <v>18</v>
      </c>
      <c r="I8011" t="s">
        <v>19</v>
      </c>
      <c r="J8011" t="s">
        <v>25</v>
      </c>
      <c r="K8011" t="s">
        <v>19</v>
      </c>
      <c r="L8011">
        <v>400</v>
      </c>
      <c r="M8011">
        <v>4</v>
      </c>
      <c r="N8011" s="1">
        <v>40344</v>
      </c>
      <c r="O8011" t="s">
        <v>19477</v>
      </c>
      <c r="P8011" t="str">
        <f t="shared" si="125"/>
        <v>Low</v>
      </c>
    </row>
    <row r="8012" spans="1:16" x14ac:dyDescent="0.35">
      <c r="A8012">
        <v>18280306</v>
      </c>
      <c r="B8012" t="s">
        <v>15610</v>
      </c>
      <c r="C8012">
        <v>1</v>
      </c>
      <c r="D8012" t="s">
        <v>10619</v>
      </c>
      <c r="E8012" t="s">
        <v>15611</v>
      </c>
      <c r="F8012" t="s">
        <v>9333</v>
      </c>
      <c r="G8012" t="s">
        <v>3359</v>
      </c>
      <c r="H8012" t="s">
        <v>18</v>
      </c>
      <c r="I8012" t="s">
        <v>19</v>
      </c>
      <c r="J8012" t="s">
        <v>25</v>
      </c>
      <c r="K8012" t="s">
        <v>19</v>
      </c>
      <c r="L8012">
        <v>700</v>
      </c>
      <c r="M8012">
        <v>4</v>
      </c>
      <c r="N8012" s="1">
        <v>40336</v>
      </c>
      <c r="O8012" t="s">
        <v>19477</v>
      </c>
      <c r="P8012" t="str">
        <f t="shared" si="125"/>
        <v>Lower-Mid</v>
      </c>
    </row>
    <row r="8013" spans="1:16" x14ac:dyDescent="0.35">
      <c r="A8013">
        <v>313502</v>
      </c>
      <c r="B8013" t="s">
        <v>15612</v>
      </c>
      <c r="C8013">
        <v>1</v>
      </c>
      <c r="D8013" t="s">
        <v>15534</v>
      </c>
      <c r="E8013" t="s">
        <v>15613</v>
      </c>
      <c r="F8013" t="s">
        <v>15576</v>
      </c>
      <c r="G8013" t="s">
        <v>17</v>
      </c>
      <c r="H8013" t="s">
        <v>18</v>
      </c>
      <c r="I8013" t="s">
        <v>19</v>
      </c>
      <c r="J8013" t="s">
        <v>25</v>
      </c>
      <c r="K8013" t="s">
        <v>19</v>
      </c>
      <c r="L8013">
        <v>300</v>
      </c>
      <c r="M8013">
        <v>4</v>
      </c>
      <c r="N8013" s="1">
        <v>42523</v>
      </c>
      <c r="O8013" t="s">
        <v>19477</v>
      </c>
      <c r="P8013" t="str">
        <f t="shared" si="125"/>
        <v>Low</v>
      </c>
    </row>
    <row r="8014" spans="1:16" x14ac:dyDescent="0.35">
      <c r="A8014">
        <v>8623</v>
      </c>
      <c r="B8014" t="s">
        <v>2813</v>
      </c>
      <c r="C8014">
        <v>1</v>
      </c>
      <c r="D8014" t="s">
        <v>15534</v>
      </c>
      <c r="E8014" t="s">
        <v>15614</v>
      </c>
      <c r="F8014" t="s">
        <v>15536</v>
      </c>
      <c r="G8014" t="s">
        <v>439</v>
      </c>
      <c r="H8014" t="s">
        <v>18</v>
      </c>
      <c r="I8014" t="s">
        <v>19</v>
      </c>
      <c r="J8014" t="s">
        <v>25</v>
      </c>
      <c r="K8014" t="s">
        <v>19</v>
      </c>
      <c r="L8014">
        <v>650</v>
      </c>
      <c r="M8014">
        <v>3</v>
      </c>
      <c r="N8014" s="1">
        <v>42893</v>
      </c>
      <c r="O8014" t="s">
        <v>19477</v>
      </c>
      <c r="P8014" t="str">
        <f t="shared" si="125"/>
        <v>Lower-Mid</v>
      </c>
    </row>
    <row r="8015" spans="1:16" x14ac:dyDescent="0.35">
      <c r="A8015">
        <v>18217475</v>
      </c>
      <c r="B8015" t="s">
        <v>15615</v>
      </c>
      <c r="C8015">
        <v>1</v>
      </c>
      <c r="D8015" t="s">
        <v>15354</v>
      </c>
      <c r="E8015" t="s">
        <v>15616</v>
      </c>
      <c r="F8015" t="s">
        <v>15617</v>
      </c>
      <c r="G8015" t="s">
        <v>446</v>
      </c>
      <c r="H8015" t="s">
        <v>18</v>
      </c>
      <c r="I8015" t="s">
        <v>19</v>
      </c>
      <c r="J8015" t="s">
        <v>25</v>
      </c>
      <c r="K8015" t="s">
        <v>19</v>
      </c>
      <c r="L8015">
        <v>1400</v>
      </c>
      <c r="M8015">
        <v>5</v>
      </c>
      <c r="N8015" s="1">
        <v>41072</v>
      </c>
      <c r="O8015" t="s">
        <v>19477</v>
      </c>
      <c r="P8015" t="str">
        <f t="shared" si="125"/>
        <v>Mid</v>
      </c>
    </row>
    <row r="8016" spans="1:16" x14ac:dyDescent="0.35">
      <c r="A8016">
        <v>6504409</v>
      </c>
      <c r="B8016" t="s">
        <v>15618</v>
      </c>
      <c r="C8016">
        <v>1</v>
      </c>
      <c r="D8016" t="s">
        <v>15361</v>
      </c>
      <c r="E8016" t="s">
        <v>15619</v>
      </c>
      <c r="F8016" t="s">
        <v>15442</v>
      </c>
      <c r="G8016" t="s">
        <v>15620</v>
      </c>
      <c r="H8016" t="s">
        <v>18</v>
      </c>
      <c r="I8016" t="s">
        <v>19</v>
      </c>
      <c r="J8016" t="s">
        <v>25</v>
      </c>
      <c r="K8016" t="s">
        <v>19</v>
      </c>
      <c r="L8016">
        <v>1800</v>
      </c>
      <c r="M8016">
        <v>4</v>
      </c>
      <c r="N8016" s="1">
        <v>41451</v>
      </c>
      <c r="O8016" t="s">
        <v>19477</v>
      </c>
      <c r="P8016" t="str">
        <f t="shared" si="125"/>
        <v>Mid</v>
      </c>
    </row>
    <row r="8017" spans="1:16" x14ac:dyDescent="0.35">
      <c r="A8017">
        <v>18221572</v>
      </c>
      <c r="B8017" t="s">
        <v>15621</v>
      </c>
      <c r="C8017">
        <v>1</v>
      </c>
      <c r="D8017" t="s">
        <v>15377</v>
      </c>
      <c r="E8017" t="s">
        <v>15622</v>
      </c>
      <c r="F8017" t="s">
        <v>15446</v>
      </c>
      <c r="G8017" t="s">
        <v>15623</v>
      </c>
      <c r="H8017" t="s">
        <v>18</v>
      </c>
      <c r="I8017" t="s">
        <v>19</v>
      </c>
      <c r="J8017" t="s">
        <v>25</v>
      </c>
      <c r="K8017" t="s">
        <v>19</v>
      </c>
      <c r="L8017">
        <v>600</v>
      </c>
      <c r="M8017">
        <v>4</v>
      </c>
      <c r="N8017" s="1">
        <v>40321</v>
      </c>
      <c r="O8017" t="s">
        <v>19477</v>
      </c>
      <c r="P8017" t="str">
        <f t="shared" si="125"/>
        <v>Lower-Mid</v>
      </c>
    </row>
    <row r="8018" spans="1:16" x14ac:dyDescent="0.35">
      <c r="A8018">
        <v>95421</v>
      </c>
      <c r="B8018" t="s">
        <v>15624</v>
      </c>
      <c r="C8018">
        <v>1</v>
      </c>
      <c r="D8018" t="s">
        <v>15625</v>
      </c>
      <c r="E8018" t="s">
        <v>15626</v>
      </c>
      <c r="F8018" t="s">
        <v>15627</v>
      </c>
      <c r="G8018" t="s">
        <v>668</v>
      </c>
      <c r="H8018" t="s">
        <v>18</v>
      </c>
      <c r="I8018" t="s">
        <v>19</v>
      </c>
      <c r="J8018" t="s">
        <v>25</v>
      </c>
      <c r="K8018" t="s">
        <v>19</v>
      </c>
      <c r="L8018">
        <v>600</v>
      </c>
      <c r="M8018">
        <v>4</v>
      </c>
      <c r="N8018" s="1">
        <v>42511</v>
      </c>
      <c r="O8018" t="s">
        <v>19477</v>
      </c>
      <c r="P8018" t="str">
        <f t="shared" si="125"/>
        <v>Lower-Mid</v>
      </c>
    </row>
    <row r="8019" spans="1:16" x14ac:dyDescent="0.35">
      <c r="A8019">
        <v>95304</v>
      </c>
      <c r="B8019" t="s">
        <v>15628</v>
      </c>
      <c r="C8019">
        <v>1</v>
      </c>
      <c r="D8019" t="s">
        <v>15625</v>
      </c>
      <c r="E8019" t="s">
        <v>15629</v>
      </c>
      <c r="F8019" t="s">
        <v>15630</v>
      </c>
      <c r="G8019" t="s">
        <v>2131</v>
      </c>
      <c r="H8019" t="s">
        <v>18</v>
      </c>
      <c r="I8019" t="s">
        <v>19</v>
      </c>
      <c r="J8019" t="s">
        <v>25</v>
      </c>
      <c r="K8019" t="s">
        <v>19</v>
      </c>
      <c r="L8019">
        <v>650</v>
      </c>
      <c r="M8019">
        <v>4</v>
      </c>
      <c r="N8019" s="1">
        <v>41399</v>
      </c>
      <c r="O8019" t="s">
        <v>19477</v>
      </c>
      <c r="P8019" t="str">
        <f t="shared" si="125"/>
        <v>Lower-Mid</v>
      </c>
    </row>
    <row r="8020" spans="1:16" x14ac:dyDescent="0.35">
      <c r="A8020">
        <v>3300707</v>
      </c>
      <c r="B8020" t="s">
        <v>5650</v>
      </c>
      <c r="C8020">
        <v>1</v>
      </c>
      <c r="D8020" t="s">
        <v>11367</v>
      </c>
      <c r="E8020" t="s">
        <v>15631</v>
      </c>
      <c r="F8020" t="s">
        <v>11369</v>
      </c>
      <c r="G8020" t="s">
        <v>4059</v>
      </c>
      <c r="H8020" t="s">
        <v>18</v>
      </c>
      <c r="I8020" t="s">
        <v>19</v>
      </c>
      <c r="J8020" t="s">
        <v>25</v>
      </c>
      <c r="K8020" t="s">
        <v>19</v>
      </c>
      <c r="L8020">
        <v>550</v>
      </c>
      <c r="M8020">
        <v>2</v>
      </c>
      <c r="N8020" s="1">
        <v>43239</v>
      </c>
      <c r="O8020" t="s">
        <v>19477</v>
      </c>
      <c r="P8020" t="str">
        <f t="shared" si="125"/>
        <v>Lower-Mid</v>
      </c>
    </row>
    <row r="8021" spans="1:16" x14ac:dyDescent="0.35">
      <c r="A8021">
        <v>6508117</v>
      </c>
      <c r="B8021" t="s">
        <v>15632</v>
      </c>
      <c r="C8021">
        <v>1</v>
      </c>
      <c r="D8021" t="s">
        <v>15361</v>
      </c>
      <c r="E8021" t="s">
        <v>15633</v>
      </c>
      <c r="F8021" t="s">
        <v>15442</v>
      </c>
      <c r="G8021" t="s">
        <v>3004</v>
      </c>
      <c r="H8021" t="s">
        <v>18</v>
      </c>
      <c r="I8021" t="s">
        <v>19</v>
      </c>
      <c r="J8021" t="s">
        <v>25</v>
      </c>
      <c r="K8021" t="s">
        <v>19</v>
      </c>
      <c r="L8021">
        <v>850</v>
      </c>
      <c r="M8021">
        <v>4</v>
      </c>
      <c r="N8021" s="1">
        <v>41762</v>
      </c>
      <c r="O8021" t="s">
        <v>19477</v>
      </c>
      <c r="P8021" t="str">
        <f t="shared" si="125"/>
        <v>Lower-Mid</v>
      </c>
    </row>
    <row r="8022" spans="1:16" x14ac:dyDescent="0.35">
      <c r="A8022">
        <v>18396250</v>
      </c>
      <c r="B8022" t="s">
        <v>15634</v>
      </c>
      <c r="C8022">
        <v>1</v>
      </c>
      <c r="D8022" t="s">
        <v>11549</v>
      </c>
      <c r="E8022" t="s">
        <v>15635</v>
      </c>
      <c r="F8022" t="s">
        <v>15593</v>
      </c>
      <c r="G8022" t="s">
        <v>15636</v>
      </c>
      <c r="H8022" t="s">
        <v>18</v>
      </c>
      <c r="I8022" t="s">
        <v>19</v>
      </c>
      <c r="J8022" t="s">
        <v>25</v>
      </c>
      <c r="K8022" t="s">
        <v>19</v>
      </c>
      <c r="L8022">
        <v>300</v>
      </c>
      <c r="M8022">
        <v>4</v>
      </c>
      <c r="N8022" s="1">
        <v>40658</v>
      </c>
      <c r="O8022" t="s">
        <v>19477</v>
      </c>
      <c r="P8022" t="str">
        <f t="shared" si="125"/>
        <v>Low</v>
      </c>
    </row>
    <row r="8023" spans="1:16" x14ac:dyDescent="0.35">
      <c r="A8023">
        <v>18371341</v>
      </c>
      <c r="B8023" t="s">
        <v>15637</v>
      </c>
      <c r="C8023">
        <v>1</v>
      </c>
      <c r="D8023" t="s">
        <v>11549</v>
      </c>
      <c r="E8023" t="s">
        <v>15638</v>
      </c>
      <c r="F8023" t="s">
        <v>15639</v>
      </c>
      <c r="G8023" t="s">
        <v>15640</v>
      </c>
      <c r="H8023" t="s">
        <v>18</v>
      </c>
      <c r="I8023" t="s">
        <v>19</v>
      </c>
      <c r="J8023" t="s">
        <v>25</v>
      </c>
      <c r="K8023" t="s">
        <v>19</v>
      </c>
      <c r="L8023">
        <v>550</v>
      </c>
      <c r="M8023">
        <v>4</v>
      </c>
      <c r="N8023" s="1">
        <v>41390</v>
      </c>
      <c r="O8023" t="s">
        <v>19477</v>
      </c>
      <c r="P8023" t="str">
        <f t="shared" si="125"/>
        <v>Lower-Mid</v>
      </c>
    </row>
    <row r="8024" spans="1:16" x14ac:dyDescent="0.35">
      <c r="A8024">
        <v>122064</v>
      </c>
      <c r="B8024" t="s">
        <v>15641</v>
      </c>
      <c r="C8024">
        <v>1</v>
      </c>
      <c r="D8024" t="s">
        <v>15338</v>
      </c>
      <c r="E8024" t="s">
        <v>15642</v>
      </c>
      <c r="F8024" t="s">
        <v>14955</v>
      </c>
      <c r="G8024" t="s">
        <v>15643</v>
      </c>
      <c r="H8024" t="s">
        <v>18</v>
      </c>
      <c r="I8024" t="s">
        <v>19</v>
      </c>
      <c r="J8024" t="s">
        <v>25</v>
      </c>
      <c r="K8024" t="s">
        <v>19</v>
      </c>
      <c r="L8024">
        <v>1000</v>
      </c>
      <c r="M8024">
        <v>3</v>
      </c>
      <c r="N8024" s="1">
        <v>40287</v>
      </c>
      <c r="O8024" t="s">
        <v>19477</v>
      </c>
      <c r="P8024" t="str">
        <f t="shared" si="125"/>
        <v>Mid</v>
      </c>
    </row>
    <row r="8025" spans="1:16" x14ac:dyDescent="0.35">
      <c r="A8025">
        <v>123010</v>
      </c>
      <c r="B8025" t="s">
        <v>11811</v>
      </c>
      <c r="C8025">
        <v>1</v>
      </c>
      <c r="D8025" t="s">
        <v>15338</v>
      </c>
      <c r="E8025" t="s">
        <v>15644</v>
      </c>
      <c r="F8025" t="s">
        <v>14955</v>
      </c>
      <c r="G8025" t="s">
        <v>11812</v>
      </c>
      <c r="H8025" t="s">
        <v>18</v>
      </c>
      <c r="I8025" t="s">
        <v>19</v>
      </c>
      <c r="J8025" t="s">
        <v>25</v>
      </c>
      <c r="K8025" t="s">
        <v>19</v>
      </c>
      <c r="L8025">
        <v>600</v>
      </c>
      <c r="M8025">
        <v>4</v>
      </c>
      <c r="N8025" s="1">
        <v>42479</v>
      </c>
      <c r="O8025" t="s">
        <v>19477</v>
      </c>
      <c r="P8025" t="str">
        <f t="shared" si="125"/>
        <v>Lower-Mid</v>
      </c>
    </row>
    <row r="8026" spans="1:16" x14ac:dyDescent="0.35">
      <c r="A8026">
        <v>3000021</v>
      </c>
      <c r="B8026" t="s">
        <v>15645</v>
      </c>
      <c r="C8026">
        <v>1</v>
      </c>
      <c r="D8026" t="s">
        <v>10619</v>
      </c>
      <c r="E8026" t="s">
        <v>15646</v>
      </c>
      <c r="F8026" t="s">
        <v>15609</v>
      </c>
      <c r="G8026" t="s">
        <v>491</v>
      </c>
      <c r="H8026" t="s">
        <v>18</v>
      </c>
      <c r="I8026" t="s">
        <v>19</v>
      </c>
      <c r="J8026" t="s">
        <v>25</v>
      </c>
      <c r="K8026" t="s">
        <v>19</v>
      </c>
      <c r="L8026">
        <v>1200</v>
      </c>
      <c r="M8026">
        <v>4</v>
      </c>
      <c r="N8026" s="1">
        <v>41383</v>
      </c>
      <c r="O8026" t="s">
        <v>19477</v>
      </c>
      <c r="P8026" t="str">
        <f t="shared" si="125"/>
        <v>Mid</v>
      </c>
    </row>
    <row r="8027" spans="1:16" x14ac:dyDescent="0.35">
      <c r="A8027">
        <v>309702</v>
      </c>
      <c r="B8027" t="s">
        <v>518</v>
      </c>
      <c r="C8027">
        <v>1</v>
      </c>
      <c r="D8027" t="s">
        <v>15534</v>
      </c>
      <c r="E8027" t="s">
        <v>15647</v>
      </c>
      <c r="F8027" t="s">
        <v>15536</v>
      </c>
      <c r="G8027" t="s">
        <v>519</v>
      </c>
      <c r="H8027" t="s">
        <v>18</v>
      </c>
      <c r="I8027" t="s">
        <v>19</v>
      </c>
      <c r="J8027" t="s">
        <v>25</v>
      </c>
      <c r="K8027" t="s">
        <v>19</v>
      </c>
      <c r="L8027">
        <v>600</v>
      </c>
      <c r="M8027">
        <v>4</v>
      </c>
      <c r="N8027" s="1">
        <v>43207</v>
      </c>
      <c r="O8027" t="s">
        <v>19477</v>
      </c>
      <c r="P8027" t="str">
        <f t="shared" si="125"/>
        <v>Lower-Mid</v>
      </c>
    </row>
    <row r="8028" spans="1:16" x14ac:dyDescent="0.35">
      <c r="A8028">
        <v>18313013</v>
      </c>
      <c r="B8028" t="s">
        <v>15648</v>
      </c>
      <c r="C8028">
        <v>1</v>
      </c>
      <c r="D8028" t="s">
        <v>15381</v>
      </c>
      <c r="E8028" t="s">
        <v>15649</v>
      </c>
      <c r="F8028" t="s">
        <v>15650</v>
      </c>
      <c r="G8028" t="s">
        <v>422</v>
      </c>
      <c r="H8028" t="s">
        <v>18</v>
      </c>
      <c r="I8028" t="s">
        <v>19</v>
      </c>
      <c r="J8028" t="s">
        <v>25</v>
      </c>
      <c r="K8028" t="s">
        <v>19</v>
      </c>
      <c r="L8028">
        <v>1100</v>
      </c>
      <c r="M8028">
        <v>4</v>
      </c>
      <c r="N8028" s="1">
        <v>41377</v>
      </c>
      <c r="O8028" t="s">
        <v>19477</v>
      </c>
      <c r="P8028" t="str">
        <f t="shared" si="125"/>
        <v>Mid</v>
      </c>
    </row>
    <row r="8029" spans="1:16" x14ac:dyDescent="0.35">
      <c r="A8029">
        <v>20404</v>
      </c>
      <c r="B8029" t="s">
        <v>15651</v>
      </c>
      <c r="C8029">
        <v>1</v>
      </c>
      <c r="D8029" t="s">
        <v>15354</v>
      </c>
      <c r="E8029" t="s">
        <v>15652</v>
      </c>
      <c r="F8029" t="s">
        <v>15584</v>
      </c>
      <c r="G8029" t="s">
        <v>3479</v>
      </c>
      <c r="H8029" t="s">
        <v>18</v>
      </c>
      <c r="I8029" t="s">
        <v>19</v>
      </c>
      <c r="J8029" t="s">
        <v>25</v>
      </c>
      <c r="K8029" t="s">
        <v>19</v>
      </c>
      <c r="L8029">
        <v>1000</v>
      </c>
      <c r="M8029">
        <v>4</v>
      </c>
      <c r="N8029" s="1">
        <v>40650</v>
      </c>
      <c r="O8029" t="s">
        <v>19477</v>
      </c>
      <c r="P8029" t="str">
        <f t="shared" si="125"/>
        <v>Mid</v>
      </c>
    </row>
    <row r="8030" spans="1:16" x14ac:dyDescent="0.35">
      <c r="A8030">
        <v>34757</v>
      </c>
      <c r="B8030" t="s">
        <v>15653</v>
      </c>
      <c r="C8030">
        <v>1</v>
      </c>
      <c r="D8030" t="s">
        <v>15389</v>
      </c>
      <c r="E8030" t="s">
        <v>15654</v>
      </c>
      <c r="F8030" t="s">
        <v>15426</v>
      </c>
      <c r="G8030" t="s">
        <v>432</v>
      </c>
      <c r="H8030" t="s">
        <v>18</v>
      </c>
      <c r="I8030" t="s">
        <v>19</v>
      </c>
      <c r="J8030" t="s">
        <v>25</v>
      </c>
      <c r="K8030" t="s">
        <v>19</v>
      </c>
      <c r="L8030">
        <v>800</v>
      </c>
      <c r="M8030">
        <v>4</v>
      </c>
      <c r="N8030" s="1">
        <v>40269</v>
      </c>
      <c r="O8030" t="s">
        <v>19477</v>
      </c>
      <c r="P8030" t="str">
        <f t="shared" si="125"/>
        <v>Lower-Mid</v>
      </c>
    </row>
    <row r="8031" spans="1:16" x14ac:dyDescent="0.35">
      <c r="A8031">
        <v>3300369</v>
      </c>
      <c r="B8031" t="s">
        <v>15655</v>
      </c>
      <c r="C8031">
        <v>1</v>
      </c>
      <c r="D8031" t="s">
        <v>11367</v>
      </c>
      <c r="E8031" t="s">
        <v>15656</v>
      </c>
      <c r="F8031" t="s">
        <v>15657</v>
      </c>
      <c r="G8031" t="s">
        <v>422</v>
      </c>
      <c r="H8031" t="s">
        <v>18</v>
      </c>
      <c r="I8031" t="s">
        <v>19</v>
      </c>
      <c r="J8031" t="s">
        <v>25</v>
      </c>
      <c r="K8031" t="s">
        <v>19</v>
      </c>
      <c r="L8031">
        <v>500</v>
      </c>
      <c r="M8031">
        <v>4</v>
      </c>
      <c r="N8031" s="1">
        <v>41744</v>
      </c>
      <c r="O8031" t="s">
        <v>19477</v>
      </c>
      <c r="P8031" t="str">
        <f t="shared" si="125"/>
        <v>Lower-Mid</v>
      </c>
    </row>
    <row r="8032" spans="1:16" x14ac:dyDescent="0.35">
      <c r="A8032">
        <v>3300041</v>
      </c>
      <c r="B8032" t="s">
        <v>15192</v>
      </c>
      <c r="C8032">
        <v>1</v>
      </c>
      <c r="D8032" t="s">
        <v>11367</v>
      </c>
      <c r="E8032" t="s">
        <v>15658</v>
      </c>
      <c r="F8032" t="s">
        <v>15659</v>
      </c>
      <c r="G8032" t="s">
        <v>546</v>
      </c>
      <c r="H8032" t="s">
        <v>18</v>
      </c>
      <c r="I8032" t="s">
        <v>19</v>
      </c>
      <c r="J8032" t="s">
        <v>25</v>
      </c>
      <c r="K8032" t="s">
        <v>19</v>
      </c>
      <c r="L8032">
        <v>1300</v>
      </c>
      <c r="M8032">
        <v>4</v>
      </c>
      <c r="N8032" s="1">
        <v>43203</v>
      </c>
      <c r="O8032" t="s">
        <v>19477</v>
      </c>
      <c r="P8032" t="str">
        <f t="shared" si="125"/>
        <v>Mid</v>
      </c>
    </row>
    <row r="8033" spans="1:16" x14ac:dyDescent="0.35">
      <c r="A8033">
        <v>18143128</v>
      </c>
      <c r="B8033" t="s">
        <v>15589</v>
      </c>
      <c r="C8033">
        <v>1</v>
      </c>
      <c r="D8033" t="s">
        <v>11549</v>
      </c>
      <c r="E8033" t="s">
        <v>15660</v>
      </c>
      <c r="F8033" t="s">
        <v>15593</v>
      </c>
      <c r="G8033" t="s">
        <v>15661</v>
      </c>
      <c r="H8033" t="s">
        <v>18</v>
      </c>
      <c r="I8033" t="s">
        <v>19</v>
      </c>
      <c r="J8033" t="s">
        <v>25</v>
      </c>
      <c r="K8033" t="s">
        <v>19</v>
      </c>
      <c r="L8033">
        <v>1000</v>
      </c>
      <c r="M8033">
        <v>4</v>
      </c>
      <c r="N8033" s="1">
        <v>40605</v>
      </c>
      <c r="O8033" t="s">
        <v>19477</v>
      </c>
      <c r="P8033" t="str">
        <f t="shared" si="125"/>
        <v>Mid</v>
      </c>
    </row>
    <row r="8034" spans="1:16" x14ac:dyDescent="0.35">
      <c r="A8034">
        <v>18423075</v>
      </c>
      <c r="B8034" t="s">
        <v>15662</v>
      </c>
      <c r="C8034">
        <v>1</v>
      </c>
      <c r="D8034" t="s">
        <v>15343</v>
      </c>
      <c r="E8034" t="s">
        <v>15663</v>
      </c>
      <c r="F8034" t="s">
        <v>15664</v>
      </c>
      <c r="G8034" t="s">
        <v>5300</v>
      </c>
      <c r="H8034" t="s">
        <v>18</v>
      </c>
      <c r="I8034" t="s">
        <v>19</v>
      </c>
      <c r="J8034" t="s">
        <v>25</v>
      </c>
      <c r="K8034" t="s">
        <v>19</v>
      </c>
      <c r="L8034">
        <v>450</v>
      </c>
      <c r="M8034">
        <v>4</v>
      </c>
      <c r="N8034" s="1">
        <v>41722</v>
      </c>
      <c r="O8034" t="s">
        <v>19477</v>
      </c>
      <c r="P8034" t="str">
        <f t="shared" si="125"/>
        <v>Low</v>
      </c>
    </row>
    <row r="8035" spans="1:16" x14ac:dyDescent="0.35">
      <c r="A8035">
        <v>3001321</v>
      </c>
      <c r="B8035" t="s">
        <v>15665</v>
      </c>
      <c r="C8035">
        <v>1</v>
      </c>
      <c r="D8035" t="s">
        <v>10619</v>
      </c>
      <c r="E8035" t="s">
        <v>15666</v>
      </c>
      <c r="F8035" t="s">
        <v>15667</v>
      </c>
      <c r="G8035" t="s">
        <v>497</v>
      </c>
      <c r="H8035" t="s">
        <v>18</v>
      </c>
      <c r="I8035" t="s">
        <v>19</v>
      </c>
      <c r="J8035" t="s">
        <v>25</v>
      </c>
      <c r="K8035" t="s">
        <v>19</v>
      </c>
      <c r="L8035">
        <v>350</v>
      </c>
      <c r="M8035">
        <v>5</v>
      </c>
      <c r="N8035" s="1">
        <v>42799</v>
      </c>
      <c r="O8035" t="s">
        <v>19477</v>
      </c>
      <c r="P8035" t="str">
        <f t="shared" si="125"/>
        <v>Low</v>
      </c>
    </row>
    <row r="8036" spans="1:16" x14ac:dyDescent="0.35">
      <c r="A8036">
        <v>2572</v>
      </c>
      <c r="B8036" t="s">
        <v>5595</v>
      </c>
      <c r="C8036">
        <v>1</v>
      </c>
      <c r="D8036" t="s">
        <v>15534</v>
      </c>
      <c r="E8036" t="s">
        <v>15668</v>
      </c>
      <c r="F8036" t="s">
        <v>15536</v>
      </c>
      <c r="G8036" t="s">
        <v>5597</v>
      </c>
      <c r="H8036" t="s">
        <v>18</v>
      </c>
      <c r="I8036" t="s">
        <v>19</v>
      </c>
      <c r="J8036" t="s">
        <v>25</v>
      </c>
      <c r="K8036" t="s">
        <v>19</v>
      </c>
      <c r="L8036">
        <v>500</v>
      </c>
      <c r="M8036">
        <v>3</v>
      </c>
      <c r="N8036" s="1">
        <v>41346</v>
      </c>
      <c r="O8036" t="s">
        <v>19477</v>
      </c>
      <c r="P8036" t="str">
        <f t="shared" si="125"/>
        <v>Lower-Mid</v>
      </c>
    </row>
    <row r="8037" spans="1:16" x14ac:dyDescent="0.35">
      <c r="A8037">
        <v>3300107</v>
      </c>
      <c r="B8037" t="s">
        <v>15669</v>
      </c>
      <c r="C8037">
        <v>1</v>
      </c>
      <c r="D8037" t="s">
        <v>11367</v>
      </c>
      <c r="E8037" t="s">
        <v>15670</v>
      </c>
      <c r="F8037" t="s">
        <v>15671</v>
      </c>
      <c r="G8037" t="s">
        <v>3323</v>
      </c>
      <c r="H8037" t="s">
        <v>18</v>
      </c>
      <c r="I8037" t="s">
        <v>19</v>
      </c>
      <c r="J8037" t="s">
        <v>25</v>
      </c>
      <c r="K8037" t="s">
        <v>19</v>
      </c>
      <c r="L8037">
        <v>1200</v>
      </c>
      <c r="M8037">
        <v>4</v>
      </c>
      <c r="N8037" s="1">
        <v>40246</v>
      </c>
      <c r="O8037" t="s">
        <v>19477</v>
      </c>
      <c r="P8037" t="str">
        <f t="shared" si="125"/>
        <v>Mid</v>
      </c>
    </row>
    <row r="8038" spans="1:16" x14ac:dyDescent="0.35">
      <c r="A8038">
        <v>113537</v>
      </c>
      <c r="B8038" t="s">
        <v>15672</v>
      </c>
      <c r="C8038">
        <v>1</v>
      </c>
      <c r="D8038" t="s">
        <v>11549</v>
      </c>
      <c r="E8038" t="s">
        <v>15673</v>
      </c>
      <c r="F8038" t="s">
        <v>15568</v>
      </c>
      <c r="G8038" t="s">
        <v>416</v>
      </c>
      <c r="H8038" t="s">
        <v>18</v>
      </c>
      <c r="I8038" t="s">
        <v>19</v>
      </c>
      <c r="J8038" t="s">
        <v>25</v>
      </c>
      <c r="K8038" t="s">
        <v>19</v>
      </c>
      <c r="L8038">
        <v>700</v>
      </c>
      <c r="M8038">
        <v>4</v>
      </c>
      <c r="N8038" s="1">
        <v>41329</v>
      </c>
      <c r="O8038" t="s">
        <v>19477</v>
      </c>
      <c r="P8038" t="str">
        <f t="shared" si="125"/>
        <v>Lower-Mid</v>
      </c>
    </row>
    <row r="8039" spans="1:16" x14ac:dyDescent="0.35">
      <c r="A8039">
        <v>121214</v>
      </c>
      <c r="B8039" t="s">
        <v>15414</v>
      </c>
      <c r="C8039">
        <v>1</v>
      </c>
      <c r="D8039" t="s">
        <v>15338</v>
      </c>
      <c r="E8039" t="s">
        <v>15674</v>
      </c>
      <c r="F8039" t="s">
        <v>15675</v>
      </c>
      <c r="G8039" t="s">
        <v>13860</v>
      </c>
      <c r="H8039" t="s">
        <v>18</v>
      </c>
      <c r="I8039" t="s">
        <v>19</v>
      </c>
      <c r="J8039" t="s">
        <v>25</v>
      </c>
      <c r="K8039" t="s">
        <v>19</v>
      </c>
      <c r="L8039">
        <v>1400</v>
      </c>
      <c r="M8039">
        <v>4</v>
      </c>
      <c r="N8039" s="1">
        <v>42047</v>
      </c>
      <c r="O8039" t="s">
        <v>19477</v>
      </c>
      <c r="P8039" t="str">
        <f t="shared" si="125"/>
        <v>Mid</v>
      </c>
    </row>
    <row r="8040" spans="1:16" x14ac:dyDescent="0.35">
      <c r="A8040">
        <v>311523</v>
      </c>
      <c r="B8040" t="s">
        <v>5592</v>
      </c>
      <c r="C8040">
        <v>1</v>
      </c>
      <c r="D8040" t="s">
        <v>15534</v>
      </c>
      <c r="E8040" t="s">
        <v>15676</v>
      </c>
      <c r="F8040" t="s">
        <v>15536</v>
      </c>
      <c r="G8040" t="s">
        <v>5594</v>
      </c>
      <c r="H8040" t="s">
        <v>18</v>
      </c>
      <c r="I8040" t="s">
        <v>19</v>
      </c>
      <c r="J8040" t="s">
        <v>25</v>
      </c>
      <c r="K8040" t="s">
        <v>19</v>
      </c>
      <c r="L8040">
        <v>500</v>
      </c>
      <c r="M8040">
        <v>3</v>
      </c>
      <c r="N8040" s="1">
        <v>40595</v>
      </c>
      <c r="O8040" t="s">
        <v>19477</v>
      </c>
      <c r="P8040" t="str">
        <f t="shared" si="125"/>
        <v>Lower-Mid</v>
      </c>
    </row>
    <row r="8041" spans="1:16" x14ac:dyDescent="0.35">
      <c r="A8041">
        <v>101212</v>
      </c>
      <c r="B8041" t="s">
        <v>15677</v>
      </c>
      <c r="C8041">
        <v>1</v>
      </c>
      <c r="D8041" t="s">
        <v>15579</v>
      </c>
      <c r="E8041" t="s">
        <v>15678</v>
      </c>
      <c r="F8041" t="s">
        <v>15601</v>
      </c>
      <c r="G8041" t="s">
        <v>12547</v>
      </c>
      <c r="H8041" t="s">
        <v>18</v>
      </c>
      <c r="I8041" t="s">
        <v>19</v>
      </c>
      <c r="J8041" t="s">
        <v>25</v>
      </c>
      <c r="K8041" t="s">
        <v>19</v>
      </c>
      <c r="L8041">
        <v>750</v>
      </c>
      <c r="M8041">
        <v>5</v>
      </c>
      <c r="N8041" s="1">
        <v>42775</v>
      </c>
      <c r="O8041" t="s">
        <v>19477</v>
      </c>
      <c r="P8041" t="str">
        <f t="shared" si="125"/>
        <v>Lower-Mid</v>
      </c>
    </row>
    <row r="8042" spans="1:16" x14ac:dyDescent="0.35">
      <c r="A8042">
        <v>16527711</v>
      </c>
      <c r="B8042" t="s">
        <v>15679</v>
      </c>
      <c r="C8042">
        <v>1</v>
      </c>
      <c r="D8042" t="s">
        <v>15389</v>
      </c>
      <c r="E8042" t="s">
        <v>15680</v>
      </c>
      <c r="F8042" t="s">
        <v>15681</v>
      </c>
      <c r="G8042" t="s">
        <v>15682</v>
      </c>
      <c r="H8042" t="s">
        <v>18</v>
      </c>
      <c r="I8042" t="s">
        <v>19</v>
      </c>
      <c r="J8042" t="s">
        <v>25</v>
      </c>
      <c r="K8042" t="s">
        <v>19</v>
      </c>
      <c r="L8042">
        <v>700</v>
      </c>
      <c r="M8042">
        <v>4</v>
      </c>
      <c r="N8042" s="1">
        <v>40962</v>
      </c>
      <c r="O8042" t="s">
        <v>19477</v>
      </c>
      <c r="P8042" t="str">
        <f t="shared" si="125"/>
        <v>Lower-Mid</v>
      </c>
    </row>
    <row r="8043" spans="1:16" x14ac:dyDescent="0.35">
      <c r="A8043">
        <v>18305628</v>
      </c>
      <c r="B8043" t="s">
        <v>15683</v>
      </c>
      <c r="C8043">
        <v>1</v>
      </c>
      <c r="D8043" t="s">
        <v>15377</v>
      </c>
      <c r="E8043" t="s">
        <v>15684</v>
      </c>
      <c r="F8043" t="s">
        <v>15685</v>
      </c>
      <c r="G8043" t="s">
        <v>15686</v>
      </c>
      <c r="H8043" t="s">
        <v>18</v>
      </c>
      <c r="I8043" t="s">
        <v>19</v>
      </c>
      <c r="J8043" t="s">
        <v>25</v>
      </c>
      <c r="K8043" t="s">
        <v>19</v>
      </c>
      <c r="L8043">
        <v>400</v>
      </c>
      <c r="M8043">
        <v>4</v>
      </c>
      <c r="N8043" s="1">
        <v>41658</v>
      </c>
      <c r="O8043" t="s">
        <v>19477</v>
      </c>
      <c r="P8043" t="str">
        <f t="shared" si="125"/>
        <v>Low</v>
      </c>
    </row>
    <row r="8044" spans="1:16" x14ac:dyDescent="0.35">
      <c r="A8044">
        <v>102813</v>
      </c>
      <c r="B8044" t="s">
        <v>15687</v>
      </c>
      <c r="C8044">
        <v>1</v>
      </c>
      <c r="D8044" t="s">
        <v>15579</v>
      </c>
      <c r="E8044" t="s">
        <v>15688</v>
      </c>
      <c r="F8044" t="s">
        <v>15601</v>
      </c>
      <c r="G8044" t="s">
        <v>3004</v>
      </c>
      <c r="H8044" t="s">
        <v>18</v>
      </c>
      <c r="I8044" t="s">
        <v>19</v>
      </c>
      <c r="J8044" t="s">
        <v>25</v>
      </c>
      <c r="K8044" t="s">
        <v>19</v>
      </c>
      <c r="L8044">
        <v>750</v>
      </c>
      <c r="M8044">
        <v>4</v>
      </c>
      <c r="N8044" s="1">
        <v>40571</v>
      </c>
      <c r="O8044" t="s">
        <v>19477</v>
      </c>
      <c r="P8044" t="str">
        <f t="shared" si="125"/>
        <v>Lower-Mid</v>
      </c>
    </row>
    <row r="8045" spans="1:16" x14ac:dyDescent="0.35">
      <c r="A8045">
        <v>18249144</v>
      </c>
      <c r="B8045" t="s">
        <v>15689</v>
      </c>
      <c r="C8045">
        <v>1</v>
      </c>
      <c r="D8045" t="s">
        <v>15354</v>
      </c>
      <c r="E8045" t="s">
        <v>15616</v>
      </c>
      <c r="F8045" t="s">
        <v>15617</v>
      </c>
      <c r="G8045" t="s">
        <v>15690</v>
      </c>
      <c r="H8045" t="s">
        <v>18</v>
      </c>
      <c r="I8045" t="s">
        <v>19</v>
      </c>
      <c r="J8045" t="s">
        <v>25</v>
      </c>
      <c r="K8045" t="s">
        <v>19</v>
      </c>
      <c r="L8045">
        <v>1200</v>
      </c>
      <c r="M8045">
        <v>4</v>
      </c>
      <c r="N8045" s="1">
        <v>42390</v>
      </c>
      <c r="O8045" t="s">
        <v>19477</v>
      </c>
      <c r="P8045" t="str">
        <f t="shared" si="125"/>
        <v>Mid</v>
      </c>
    </row>
    <row r="8046" spans="1:16" x14ac:dyDescent="0.35">
      <c r="A8046">
        <v>113433</v>
      </c>
      <c r="B8046" t="s">
        <v>15691</v>
      </c>
      <c r="C8046">
        <v>1</v>
      </c>
      <c r="D8046" t="s">
        <v>11549</v>
      </c>
      <c r="E8046" t="s">
        <v>15692</v>
      </c>
      <c r="F8046" t="s">
        <v>15593</v>
      </c>
      <c r="G8046" t="s">
        <v>15693</v>
      </c>
      <c r="H8046" t="s">
        <v>18</v>
      </c>
      <c r="I8046" t="s">
        <v>19</v>
      </c>
      <c r="J8046" t="s">
        <v>25</v>
      </c>
      <c r="K8046" t="s">
        <v>19</v>
      </c>
      <c r="L8046">
        <v>900</v>
      </c>
      <c r="M8046">
        <v>4</v>
      </c>
      <c r="N8046" s="1">
        <v>41265</v>
      </c>
      <c r="O8046" t="s">
        <v>19477</v>
      </c>
      <c r="P8046" t="str">
        <f t="shared" si="125"/>
        <v>Lower-Mid</v>
      </c>
    </row>
    <row r="8047" spans="1:16" x14ac:dyDescent="0.35">
      <c r="A8047">
        <v>18385186</v>
      </c>
      <c r="B8047" t="s">
        <v>15694</v>
      </c>
      <c r="C8047">
        <v>1</v>
      </c>
      <c r="D8047" t="s">
        <v>11549</v>
      </c>
      <c r="E8047" t="s">
        <v>15695</v>
      </c>
      <c r="F8047" t="s">
        <v>15596</v>
      </c>
      <c r="G8047" t="s">
        <v>3381</v>
      </c>
      <c r="H8047" t="s">
        <v>18</v>
      </c>
      <c r="I8047" t="s">
        <v>19</v>
      </c>
      <c r="J8047" t="s">
        <v>25</v>
      </c>
      <c r="K8047" t="s">
        <v>19</v>
      </c>
      <c r="L8047">
        <v>600</v>
      </c>
      <c r="M8047">
        <v>4</v>
      </c>
      <c r="N8047" s="1">
        <v>41259</v>
      </c>
      <c r="O8047" t="s">
        <v>19477</v>
      </c>
      <c r="P8047" t="str">
        <f t="shared" si="125"/>
        <v>Lower-Mid</v>
      </c>
    </row>
    <row r="8048" spans="1:16" x14ac:dyDescent="0.35">
      <c r="A8048">
        <v>73279</v>
      </c>
      <c r="B8048" t="s">
        <v>15696</v>
      </c>
      <c r="C8048">
        <v>1</v>
      </c>
      <c r="D8048" t="s">
        <v>15343</v>
      </c>
      <c r="E8048" t="s">
        <v>15697</v>
      </c>
      <c r="F8048" t="s">
        <v>15698</v>
      </c>
      <c r="G8048" t="s">
        <v>934</v>
      </c>
      <c r="H8048" t="s">
        <v>18</v>
      </c>
      <c r="I8048" t="s">
        <v>19</v>
      </c>
      <c r="J8048" t="s">
        <v>25</v>
      </c>
      <c r="K8048" t="s">
        <v>19</v>
      </c>
      <c r="L8048">
        <v>900</v>
      </c>
      <c r="M8048">
        <v>4</v>
      </c>
      <c r="N8048" s="1">
        <v>41631</v>
      </c>
      <c r="O8048" t="s">
        <v>19477</v>
      </c>
      <c r="P8048" t="str">
        <f t="shared" si="125"/>
        <v>Lower-Mid</v>
      </c>
    </row>
    <row r="8049" spans="1:16" x14ac:dyDescent="0.35">
      <c r="A8049">
        <v>3000122</v>
      </c>
      <c r="B8049" t="s">
        <v>15699</v>
      </c>
      <c r="C8049">
        <v>1</v>
      </c>
      <c r="D8049" t="s">
        <v>10619</v>
      </c>
      <c r="E8049" t="s">
        <v>15700</v>
      </c>
      <c r="F8049" t="s">
        <v>15609</v>
      </c>
      <c r="G8049" t="s">
        <v>432</v>
      </c>
      <c r="H8049" t="s">
        <v>18</v>
      </c>
      <c r="I8049" t="s">
        <v>19</v>
      </c>
      <c r="J8049" t="s">
        <v>25</v>
      </c>
      <c r="K8049" t="s">
        <v>19</v>
      </c>
      <c r="L8049">
        <v>600</v>
      </c>
      <c r="M8049">
        <v>4</v>
      </c>
      <c r="N8049" s="1">
        <v>41260</v>
      </c>
      <c r="O8049" t="s">
        <v>19477</v>
      </c>
      <c r="P8049" t="str">
        <f t="shared" si="125"/>
        <v>Lower-Mid</v>
      </c>
    </row>
    <row r="8050" spans="1:16" x14ac:dyDescent="0.35">
      <c r="A8050">
        <v>17953902</v>
      </c>
      <c r="B8050" t="s">
        <v>7204</v>
      </c>
      <c r="C8050">
        <v>1</v>
      </c>
      <c r="D8050" t="s">
        <v>15534</v>
      </c>
      <c r="E8050" t="s">
        <v>15701</v>
      </c>
      <c r="F8050" t="s">
        <v>15702</v>
      </c>
      <c r="G8050" t="s">
        <v>885</v>
      </c>
      <c r="H8050" t="s">
        <v>18</v>
      </c>
      <c r="I8050" t="s">
        <v>19</v>
      </c>
      <c r="J8050" t="s">
        <v>25</v>
      </c>
      <c r="K8050" t="s">
        <v>19</v>
      </c>
      <c r="L8050">
        <v>550</v>
      </c>
      <c r="M8050">
        <v>3</v>
      </c>
      <c r="N8050" s="1">
        <v>41636</v>
      </c>
      <c r="O8050" t="s">
        <v>19477</v>
      </c>
      <c r="P8050" t="str">
        <f t="shared" si="125"/>
        <v>Lower-Mid</v>
      </c>
    </row>
    <row r="8051" spans="1:16" x14ac:dyDescent="0.35">
      <c r="A8051">
        <v>101884</v>
      </c>
      <c r="B8051" t="s">
        <v>15703</v>
      </c>
      <c r="C8051">
        <v>1</v>
      </c>
      <c r="D8051" t="s">
        <v>15579</v>
      </c>
      <c r="E8051" t="s">
        <v>15704</v>
      </c>
      <c r="F8051" t="s">
        <v>15601</v>
      </c>
      <c r="G8051" t="s">
        <v>15705</v>
      </c>
      <c r="H8051" t="s">
        <v>18</v>
      </c>
      <c r="I8051" t="s">
        <v>19</v>
      </c>
      <c r="J8051" t="s">
        <v>25</v>
      </c>
      <c r="K8051" t="s">
        <v>19</v>
      </c>
      <c r="L8051">
        <v>1400</v>
      </c>
      <c r="M8051">
        <v>4</v>
      </c>
      <c r="N8051" s="1">
        <v>43073</v>
      </c>
      <c r="O8051" t="s">
        <v>19477</v>
      </c>
      <c r="P8051" t="str">
        <f t="shared" si="125"/>
        <v>Mid</v>
      </c>
    </row>
    <row r="8052" spans="1:16" x14ac:dyDescent="0.35">
      <c r="A8052">
        <v>101311</v>
      </c>
      <c r="B8052" t="s">
        <v>15706</v>
      </c>
      <c r="C8052">
        <v>1</v>
      </c>
      <c r="D8052" t="s">
        <v>15579</v>
      </c>
      <c r="E8052" t="s">
        <v>15707</v>
      </c>
      <c r="F8052" t="s">
        <v>117</v>
      </c>
      <c r="G8052" t="s">
        <v>15708</v>
      </c>
      <c r="H8052" t="s">
        <v>18</v>
      </c>
      <c r="I8052" t="s">
        <v>19</v>
      </c>
      <c r="J8052" t="s">
        <v>25</v>
      </c>
      <c r="K8052" t="s">
        <v>19</v>
      </c>
      <c r="L8052">
        <v>1000</v>
      </c>
      <c r="M8052">
        <v>4</v>
      </c>
      <c r="N8052" s="1">
        <v>42709</v>
      </c>
      <c r="O8052" t="s">
        <v>19477</v>
      </c>
      <c r="P8052" t="str">
        <f t="shared" si="125"/>
        <v>Mid</v>
      </c>
    </row>
    <row r="8053" spans="1:16" x14ac:dyDescent="0.35">
      <c r="A8053">
        <v>18424018</v>
      </c>
      <c r="B8053" t="s">
        <v>15709</v>
      </c>
      <c r="C8053">
        <v>1</v>
      </c>
      <c r="D8053" t="s">
        <v>15710</v>
      </c>
      <c r="E8053" t="s">
        <v>15711</v>
      </c>
      <c r="F8053" t="s">
        <v>15712</v>
      </c>
      <c r="G8053" t="s">
        <v>3479</v>
      </c>
      <c r="H8053" t="s">
        <v>18</v>
      </c>
      <c r="I8053" t="s">
        <v>19</v>
      </c>
      <c r="J8053" t="s">
        <v>25</v>
      </c>
      <c r="K8053" t="s">
        <v>19</v>
      </c>
      <c r="L8053">
        <v>550</v>
      </c>
      <c r="M8053">
        <v>4</v>
      </c>
      <c r="N8053" s="1">
        <v>42730</v>
      </c>
      <c r="O8053" t="s">
        <v>19477</v>
      </c>
      <c r="P8053" t="str">
        <f t="shared" si="125"/>
        <v>Lower-Mid</v>
      </c>
    </row>
    <row r="8054" spans="1:16" x14ac:dyDescent="0.35">
      <c r="A8054">
        <v>3301013</v>
      </c>
      <c r="B8054" t="s">
        <v>15713</v>
      </c>
      <c r="C8054">
        <v>1</v>
      </c>
      <c r="D8054" t="s">
        <v>11367</v>
      </c>
      <c r="E8054" t="s">
        <v>15714</v>
      </c>
      <c r="F8054" t="s">
        <v>15657</v>
      </c>
      <c r="G8054" t="s">
        <v>419</v>
      </c>
      <c r="H8054" t="s">
        <v>18</v>
      </c>
      <c r="I8054" t="s">
        <v>19</v>
      </c>
      <c r="J8054" t="s">
        <v>25</v>
      </c>
      <c r="K8054" t="s">
        <v>19</v>
      </c>
      <c r="L8054">
        <v>550</v>
      </c>
      <c r="M8054">
        <v>4</v>
      </c>
      <c r="N8054" s="1">
        <v>41616</v>
      </c>
      <c r="O8054" t="s">
        <v>19477</v>
      </c>
      <c r="P8054" t="str">
        <f t="shared" si="125"/>
        <v>Lower-Mid</v>
      </c>
    </row>
    <row r="8055" spans="1:16" x14ac:dyDescent="0.35">
      <c r="A8055">
        <v>3300741</v>
      </c>
      <c r="B8055" t="s">
        <v>15715</v>
      </c>
      <c r="C8055">
        <v>1</v>
      </c>
      <c r="D8055" t="s">
        <v>11367</v>
      </c>
      <c r="E8055" t="s">
        <v>15716</v>
      </c>
      <c r="F8055" t="s">
        <v>117</v>
      </c>
      <c r="G8055" t="s">
        <v>15717</v>
      </c>
      <c r="H8055" t="s">
        <v>18</v>
      </c>
      <c r="I8055" t="s">
        <v>19</v>
      </c>
      <c r="J8055" t="s">
        <v>25</v>
      </c>
      <c r="K8055" t="s">
        <v>19</v>
      </c>
      <c r="L8055">
        <v>400</v>
      </c>
      <c r="M8055">
        <v>4</v>
      </c>
      <c r="N8055" s="1">
        <v>41613</v>
      </c>
      <c r="O8055" t="s">
        <v>19477</v>
      </c>
      <c r="P8055" t="str">
        <f t="shared" si="125"/>
        <v>Low</v>
      </c>
    </row>
    <row r="8056" spans="1:16" x14ac:dyDescent="0.35">
      <c r="A8056">
        <v>3301169</v>
      </c>
      <c r="B8056" t="s">
        <v>15718</v>
      </c>
      <c r="C8056">
        <v>1</v>
      </c>
      <c r="D8056" t="s">
        <v>11367</v>
      </c>
      <c r="E8056" t="s">
        <v>15719</v>
      </c>
      <c r="F8056" t="s">
        <v>15591</v>
      </c>
      <c r="G8056" t="s">
        <v>5728</v>
      </c>
      <c r="H8056" t="s">
        <v>18</v>
      </c>
      <c r="I8056" t="s">
        <v>19</v>
      </c>
      <c r="J8056" t="s">
        <v>25</v>
      </c>
      <c r="K8056" t="s">
        <v>19</v>
      </c>
      <c r="L8056">
        <v>250</v>
      </c>
      <c r="M8056">
        <v>4</v>
      </c>
      <c r="N8056" s="1">
        <v>42711</v>
      </c>
      <c r="O8056" t="s">
        <v>19477</v>
      </c>
      <c r="P8056" t="str">
        <f t="shared" si="125"/>
        <v>Low</v>
      </c>
    </row>
    <row r="8057" spans="1:16" x14ac:dyDescent="0.35">
      <c r="A8057">
        <v>18260777</v>
      </c>
      <c r="B8057" t="s">
        <v>15720</v>
      </c>
      <c r="C8057">
        <v>1</v>
      </c>
      <c r="D8057" t="s">
        <v>10619</v>
      </c>
      <c r="E8057" t="s">
        <v>15721</v>
      </c>
      <c r="F8057" t="s">
        <v>15722</v>
      </c>
      <c r="G8057" t="s">
        <v>14671</v>
      </c>
      <c r="H8057" t="s">
        <v>18</v>
      </c>
      <c r="I8057" t="s">
        <v>19</v>
      </c>
      <c r="J8057" t="s">
        <v>25</v>
      </c>
      <c r="K8057" t="s">
        <v>19</v>
      </c>
      <c r="L8057">
        <v>800</v>
      </c>
      <c r="M8057">
        <v>5</v>
      </c>
      <c r="N8057" s="1">
        <v>40862</v>
      </c>
      <c r="O8057" t="s">
        <v>19477</v>
      </c>
      <c r="P8057" t="str">
        <f t="shared" si="125"/>
        <v>Lower-Mid</v>
      </c>
    </row>
    <row r="8058" spans="1:16" x14ac:dyDescent="0.35">
      <c r="A8058">
        <v>3824</v>
      </c>
      <c r="B8058" t="s">
        <v>13545</v>
      </c>
      <c r="C8058">
        <v>1</v>
      </c>
      <c r="D8058" t="s">
        <v>15534</v>
      </c>
      <c r="E8058" t="s">
        <v>15723</v>
      </c>
      <c r="F8058" t="s">
        <v>15536</v>
      </c>
      <c r="G8058" t="s">
        <v>491</v>
      </c>
      <c r="H8058" t="s">
        <v>18</v>
      </c>
      <c r="I8058" t="s">
        <v>19</v>
      </c>
      <c r="J8058" t="s">
        <v>25</v>
      </c>
      <c r="K8058" t="s">
        <v>19</v>
      </c>
      <c r="L8058">
        <v>700</v>
      </c>
      <c r="M8058">
        <v>3</v>
      </c>
      <c r="N8058" s="1">
        <v>41597</v>
      </c>
      <c r="O8058" t="s">
        <v>19477</v>
      </c>
      <c r="P8058" t="str">
        <f t="shared" si="125"/>
        <v>Lower-Mid</v>
      </c>
    </row>
    <row r="8059" spans="1:16" x14ac:dyDescent="0.35">
      <c r="A8059">
        <v>103019</v>
      </c>
      <c r="B8059" t="s">
        <v>15724</v>
      </c>
      <c r="C8059">
        <v>1</v>
      </c>
      <c r="D8059" t="s">
        <v>15579</v>
      </c>
      <c r="E8059" t="s">
        <v>15725</v>
      </c>
      <c r="F8059" t="s">
        <v>15726</v>
      </c>
      <c r="G8059" t="s">
        <v>15727</v>
      </c>
      <c r="H8059" t="s">
        <v>18</v>
      </c>
      <c r="I8059" t="s">
        <v>19</v>
      </c>
      <c r="J8059" t="s">
        <v>25</v>
      </c>
      <c r="K8059" t="s">
        <v>19</v>
      </c>
      <c r="L8059">
        <v>650</v>
      </c>
      <c r="M8059">
        <v>4</v>
      </c>
      <c r="N8059" s="1">
        <v>40487</v>
      </c>
      <c r="O8059" t="s">
        <v>19477</v>
      </c>
      <c r="P8059" t="str">
        <f t="shared" si="125"/>
        <v>Lower-Mid</v>
      </c>
    </row>
    <row r="8060" spans="1:16" x14ac:dyDescent="0.35">
      <c r="A8060">
        <v>3300138</v>
      </c>
      <c r="B8060" t="s">
        <v>15728</v>
      </c>
      <c r="C8060">
        <v>1</v>
      </c>
      <c r="D8060" t="s">
        <v>11367</v>
      </c>
      <c r="E8060" t="s">
        <v>15729</v>
      </c>
      <c r="F8060" t="s">
        <v>117</v>
      </c>
      <c r="G8060" t="s">
        <v>771</v>
      </c>
      <c r="H8060" t="s">
        <v>18</v>
      </c>
      <c r="I8060" t="s">
        <v>19</v>
      </c>
      <c r="J8060" t="s">
        <v>25</v>
      </c>
      <c r="K8060" t="s">
        <v>19</v>
      </c>
      <c r="L8060">
        <v>550</v>
      </c>
      <c r="M8060">
        <v>4</v>
      </c>
      <c r="N8060" s="1">
        <v>42687</v>
      </c>
      <c r="O8060" t="s">
        <v>19477</v>
      </c>
      <c r="P8060" t="str">
        <f t="shared" si="125"/>
        <v>Lower-Mid</v>
      </c>
    </row>
    <row r="8061" spans="1:16" x14ac:dyDescent="0.35">
      <c r="A8061">
        <v>121425</v>
      </c>
      <c r="B8061" t="s">
        <v>15730</v>
      </c>
      <c r="C8061">
        <v>1</v>
      </c>
      <c r="D8061" t="s">
        <v>15338</v>
      </c>
      <c r="E8061" t="s">
        <v>15731</v>
      </c>
      <c r="F8061" t="s">
        <v>14955</v>
      </c>
      <c r="G8061" t="s">
        <v>15732</v>
      </c>
      <c r="H8061" t="s">
        <v>18</v>
      </c>
      <c r="I8061" t="s">
        <v>19</v>
      </c>
      <c r="J8061" t="s">
        <v>25</v>
      </c>
      <c r="K8061" t="s">
        <v>19</v>
      </c>
      <c r="L8061">
        <v>450</v>
      </c>
      <c r="M8061">
        <v>4</v>
      </c>
      <c r="N8061" s="1">
        <v>41210</v>
      </c>
      <c r="O8061" t="s">
        <v>19477</v>
      </c>
      <c r="P8061" t="str">
        <f t="shared" si="125"/>
        <v>Low</v>
      </c>
    </row>
    <row r="8062" spans="1:16" x14ac:dyDescent="0.35">
      <c r="A8062">
        <v>122940</v>
      </c>
      <c r="B8062" t="s">
        <v>9357</v>
      </c>
      <c r="C8062">
        <v>1</v>
      </c>
      <c r="D8062" t="s">
        <v>15338</v>
      </c>
      <c r="E8062" t="s">
        <v>15733</v>
      </c>
      <c r="F8062" t="s">
        <v>11422</v>
      </c>
      <c r="G8062" t="s">
        <v>5594</v>
      </c>
      <c r="H8062" t="s">
        <v>18</v>
      </c>
      <c r="I8062" t="s">
        <v>19</v>
      </c>
      <c r="J8062" t="s">
        <v>25</v>
      </c>
      <c r="K8062" t="s">
        <v>19</v>
      </c>
      <c r="L8062">
        <v>500</v>
      </c>
      <c r="M8062">
        <v>4</v>
      </c>
      <c r="N8062" s="1">
        <v>42297</v>
      </c>
      <c r="O8062" t="s">
        <v>19477</v>
      </c>
      <c r="P8062" t="str">
        <f t="shared" si="125"/>
        <v>Lower-Mid</v>
      </c>
    </row>
    <row r="8063" spans="1:16" x14ac:dyDescent="0.35">
      <c r="A8063">
        <v>102504</v>
      </c>
      <c r="B8063" t="s">
        <v>15734</v>
      </c>
      <c r="C8063">
        <v>1</v>
      </c>
      <c r="D8063" t="s">
        <v>15579</v>
      </c>
      <c r="E8063" t="s">
        <v>15735</v>
      </c>
      <c r="F8063" t="s">
        <v>15736</v>
      </c>
      <c r="G8063" t="s">
        <v>5739</v>
      </c>
      <c r="H8063" t="s">
        <v>18</v>
      </c>
      <c r="I8063" t="s">
        <v>19</v>
      </c>
      <c r="J8063" t="s">
        <v>25</v>
      </c>
      <c r="K8063" t="s">
        <v>19</v>
      </c>
      <c r="L8063">
        <v>1200</v>
      </c>
      <c r="M8063">
        <v>4</v>
      </c>
      <c r="N8063" s="1">
        <v>40829</v>
      </c>
      <c r="O8063" t="s">
        <v>19477</v>
      </c>
      <c r="P8063" t="str">
        <f t="shared" si="125"/>
        <v>Mid</v>
      </c>
    </row>
    <row r="8064" spans="1:16" x14ac:dyDescent="0.35">
      <c r="A8064">
        <v>900547</v>
      </c>
      <c r="B8064" t="s">
        <v>15737</v>
      </c>
      <c r="C8064">
        <v>1</v>
      </c>
      <c r="D8064" t="s">
        <v>15625</v>
      </c>
      <c r="E8064" t="s">
        <v>15738</v>
      </c>
      <c r="F8064" t="s">
        <v>15739</v>
      </c>
      <c r="G8064" t="s">
        <v>15740</v>
      </c>
      <c r="H8064" t="s">
        <v>18</v>
      </c>
      <c r="I8064" t="s">
        <v>19</v>
      </c>
      <c r="J8064" t="s">
        <v>25</v>
      </c>
      <c r="K8064" t="s">
        <v>19</v>
      </c>
      <c r="L8064">
        <v>400</v>
      </c>
      <c r="M8064">
        <v>4</v>
      </c>
      <c r="N8064" s="1">
        <v>43017</v>
      </c>
      <c r="O8064" t="s">
        <v>19477</v>
      </c>
      <c r="P8064" t="str">
        <f t="shared" si="125"/>
        <v>Low</v>
      </c>
    </row>
    <row r="8065" spans="1:16" x14ac:dyDescent="0.35">
      <c r="A8065">
        <v>901089</v>
      </c>
      <c r="B8065" t="s">
        <v>15741</v>
      </c>
      <c r="C8065">
        <v>1</v>
      </c>
      <c r="D8065" t="s">
        <v>15625</v>
      </c>
      <c r="E8065" t="s">
        <v>15742</v>
      </c>
      <c r="F8065" t="s">
        <v>15743</v>
      </c>
      <c r="G8065" t="s">
        <v>15744</v>
      </c>
      <c r="H8065" t="s">
        <v>18</v>
      </c>
      <c r="I8065" t="s">
        <v>19</v>
      </c>
      <c r="J8065" t="s">
        <v>25</v>
      </c>
      <c r="K8065" t="s">
        <v>19</v>
      </c>
      <c r="L8065">
        <v>1000</v>
      </c>
      <c r="M8065">
        <v>4</v>
      </c>
      <c r="N8065" s="1">
        <v>41551</v>
      </c>
      <c r="O8065" t="s">
        <v>19477</v>
      </c>
      <c r="P8065" t="str">
        <f t="shared" si="125"/>
        <v>Mid</v>
      </c>
    </row>
    <row r="8066" spans="1:16" x14ac:dyDescent="0.35">
      <c r="A8066">
        <v>900524</v>
      </c>
      <c r="B8066" t="s">
        <v>15745</v>
      </c>
      <c r="C8066">
        <v>1</v>
      </c>
      <c r="D8066" t="s">
        <v>15625</v>
      </c>
      <c r="E8066" t="s">
        <v>15746</v>
      </c>
      <c r="F8066" t="s">
        <v>15747</v>
      </c>
      <c r="G8066" t="s">
        <v>3247</v>
      </c>
      <c r="H8066" t="s">
        <v>18</v>
      </c>
      <c r="I8066" t="s">
        <v>19</v>
      </c>
      <c r="J8066" t="s">
        <v>25</v>
      </c>
      <c r="K8066" t="s">
        <v>19</v>
      </c>
      <c r="L8066">
        <v>700</v>
      </c>
      <c r="M8066">
        <v>4</v>
      </c>
      <c r="N8066" s="1">
        <v>41548</v>
      </c>
      <c r="O8066" t="s">
        <v>19477</v>
      </c>
      <c r="P8066" t="str">
        <f t="shared" ref="P8066:P8129" si="126">IF(L8066&lt;500, "Low",
 IF(L8066&lt;1000, "Lower-Mid",
 IF(L8066&lt;2000, "Mid",
 IF(L8066&lt;3000, "Upper-Mid", "High"))))</f>
        <v>Lower-Mid</v>
      </c>
    </row>
    <row r="8067" spans="1:16" x14ac:dyDescent="0.35">
      <c r="A8067">
        <v>49003</v>
      </c>
      <c r="B8067" t="s">
        <v>15748</v>
      </c>
      <c r="C8067">
        <v>1</v>
      </c>
      <c r="D8067" t="s">
        <v>15389</v>
      </c>
      <c r="E8067" t="s">
        <v>15749</v>
      </c>
      <c r="F8067" t="s">
        <v>15681</v>
      </c>
      <c r="G8067" t="s">
        <v>17</v>
      </c>
      <c r="H8067" t="s">
        <v>18</v>
      </c>
      <c r="I8067" t="s">
        <v>19</v>
      </c>
      <c r="J8067" t="s">
        <v>25</v>
      </c>
      <c r="K8067" t="s">
        <v>19</v>
      </c>
      <c r="L8067">
        <v>1500</v>
      </c>
      <c r="M8067">
        <v>4</v>
      </c>
      <c r="N8067" s="1">
        <v>40834</v>
      </c>
      <c r="O8067" t="s">
        <v>19477</v>
      </c>
      <c r="P8067" t="str">
        <f t="shared" si="126"/>
        <v>Mid</v>
      </c>
    </row>
    <row r="8068" spans="1:16" x14ac:dyDescent="0.35">
      <c r="A8068">
        <v>3400073</v>
      </c>
      <c r="B8068" t="s">
        <v>15750</v>
      </c>
      <c r="C8068">
        <v>1</v>
      </c>
      <c r="D8068" t="s">
        <v>11106</v>
      </c>
      <c r="E8068" t="s">
        <v>15751</v>
      </c>
      <c r="F8068" t="s">
        <v>15752</v>
      </c>
      <c r="G8068" t="s">
        <v>546</v>
      </c>
      <c r="H8068" t="s">
        <v>18</v>
      </c>
      <c r="I8068" t="s">
        <v>19</v>
      </c>
      <c r="J8068" t="s">
        <v>19</v>
      </c>
      <c r="K8068" t="s">
        <v>19</v>
      </c>
      <c r="L8068">
        <v>0</v>
      </c>
      <c r="M8068">
        <v>4</v>
      </c>
      <c r="N8068" s="1">
        <v>41540</v>
      </c>
      <c r="O8068" t="s">
        <v>19477</v>
      </c>
      <c r="P8068" t="str">
        <f t="shared" si="126"/>
        <v>Low</v>
      </c>
    </row>
    <row r="8069" spans="1:16" x14ac:dyDescent="0.35">
      <c r="A8069">
        <v>56618</v>
      </c>
      <c r="B8069" t="s">
        <v>15753</v>
      </c>
      <c r="C8069">
        <v>1</v>
      </c>
      <c r="D8069" t="s">
        <v>15377</v>
      </c>
      <c r="E8069" t="s">
        <v>15754</v>
      </c>
      <c r="F8069" t="s">
        <v>15379</v>
      </c>
      <c r="G8069" t="s">
        <v>15755</v>
      </c>
      <c r="H8069" t="s">
        <v>18</v>
      </c>
      <c r="I8069" t="s">
        <v>19</v>
      </c>
      <c r="J8069" t="s">
        <v>19</v>
      </c>
      <c r="K8069" t="s">
        <v>19</v>
      </c>
      <c r="L8069">
        <v>1400</v>
      </c>
      <c r="M8069">
        <v>5</v>
      </c>
      <c r="N8069" s="1">
        <v>40807</v>
      </c>
      <c r="O8069" t="s">
        <v>19477</v>
      </c>
      <c r="P8069" t="str">
        <f t="shared" si="126"/>
        <v>Mid</v>
      </c>
    </row>
    <row r="8070" spans="1:16" x14ac:dyDescent="0.35">
      <c r="A8070">
        <v>2600180</v>
      </c>
      <c r="B8070" t="s">
        <v>8283</v>
      </c>
      <c r="C8070">
        <v>1</v>
      </c>
      <c r="D8070" t="s">
        <v>11553</v>
      </c>
      <c r="E8070" t="s">
        <v>15756</v>
      </c>
      <c r="F8070" t="s">
        <v>15757</v>
      </c>
      <c r="G8070" t="s">
        <v>797</v>
      </c>
      <c r="H8070" t="s">
        <v>18</v>
      </c>
      <c r="I8070" t="s">
        <v>19</v>
      </c>
      <c r="J8070" t="s">
        <v>19</v>
      </c>
      <c r="K8070" t="s">
        <v>19</v>
      </c>
      <c r="L8070">
        <v>500</v>
      </c>
      <c r="M8070">
        <v>4</v>
      </c>
      <c r="N8070" s="1">
        <v>42621</v>
      </c>
      <c r="O8070" t="s">
        <v>19477</v>
      </c>
      <c r="P8070" t="str">
        <f t="shared" si="126"/>
        <v>Lower-Mid</v>
      </c>
    </row>
    <row r="8071" spans="1:16" x14ac:dyDescent="0.35">
      <c r="A8071">
        <v>2600007</v>
      </c>
      <c r="B8071" t="s">
        <v>15758</v>
      </c>
      <c r="C8071">
        <v>1</v>
      </c>
      <c r="D8071" t="s">
        <v>11553</v>
      </c>
      <c r="E8071" t="s">
        <v>15759</v>
      </c>
      <c r="F8071" t="s">
        <v>15757</v>
      </c>
      <c r="G8071" t="s">
        <v>459</v>
      </c>
      <c r="H8071" t="s">
        <v>18</v>
      </c>
      <c r="I8071" t="s">
        <v>19</v>
      </c>
      <c r="J8071" t="s">
        <v>19</v>
      </c>
      <c r="K8071" t="s">
        <v>19</v>
      </c>
      <c r="L8071">
        <v>500</v>
      </c>
      <c r="M8071">
        <v>4</v>
      </c>
      <c r="N8071" s="1">
        <v>40794</v>
      </c>
      <c r="O8071" t="s">
        <v>19477</v>
      </c>
      <c r="P8071" t="str">
        <f t="shared" si="126"/>
        <v>Lower-Mid</v>
      </c>
    </row>
    <row r="8072" spans="1:16" x14ac:dyDescent="0.35">
      <c r="A8072">
        <v>2900020</v>
      </c>
      <c r="B8072" t="s">
        <v>15760</v>
      </c>
      <c r="C8072">
        <v>1</v>
      </c>
      <c r="D8072" t="s">
        <v>15761</v>
      </c>
      <c r="E8072" t="s">
        <v>15762</v>
      </c>
      <c r="F8072" t="s">
        <v>15763</v>
      </c>
      <c r="G8072" t="s">
        <v>4149</v>
      </c>
      <c r="H8072" t="s">
        <v>18</v>
      </c>
      <c r="I8072" t="s">
        <v>19</v>
      </c>
      <c r="J8072" t="s">
        <v>19</v>
      </c>
      <c r="K8072" t="s">
        <v>19</v>
      </c>
      <c r="L8072">
        <v>500</v>
      </c>
      <c r="M8072">
        <v>4</v>
      </c>
      <c r="N8072" s="1">
        <v>40438</v>
      </c>
      <c r="O8072" t="s">
        <v>19477</v>
      </c>
      <c r="P8072" t="str">
        <f t="shared" si="126"/>
        <v>Lower-Mid</v>
      </c>
    </row>
    <row r="8073" spans="1:16" x14ac:dyDescent="0.35">
      <c r="A8073">
        <v>121312</v>
      </c>
      <c r="B8073" t="s">
        <v>15589</v>
      </c>
      <c r="C8073">
        <v>1</v>
      </c>
      <c r="D8073" t="s">
        <v>15338</v>
      </c>
      <c r="E8073" t="s">
        <v>15764</v>
      </c>
      <c r="F8073" t="s">
        <v>15675</v>
      </c>
      <c r="G8073" t="s">
        <v>15765</v>
      </c>
      <c r="H8073" t="s">
        <v>18</v>
      </c>
      <c r="I8073" t="s">
        <v>19</v>
      </c>
      <c r="J8073" t="s">
        <v>19</v>
      </c>
      <c r="K8073" t="s">
        <v>19</v>
      </c>
      <c r="L8073">
        <v>1400</v>
      </c>
      <c r="M8073">
        <v>4</v>
      </c>
      <c r="N8073" s="1">
        <v>40422</v>
      </c>
      <c r="O8073" t="s">
        <v>19477</v>
      </c>
      <c r="P8073" t="str">
        <f t="shared" si="126"/>
        <v>Mid</v>
      </c>
    </row>
    <row r="8074" spans="1:16" x14ac:dyDescent="0.35">
      <c r="A8074">
        <v>123125</v>
      </c>
      <c r="B8074" t="s">
        <v>2266</v>
      </c>
      <c r="C8074">
        <v>1</v>
      </c>
      <c r="D8074" t="s">
        <v>15338</v>
      </c>
      <c r="E8074" t="s">
        <v>15766</v>
      </c>
      <c r="F8074" t="s">
        <v>13278</v>
      </c>
      <c r="G8074" t="s">
        <v>2238</v>
      </c>
      <c r="H8074" t="s">
        <v>18</v>
      </c>
      <c r="I8074" t="s">
        <v>19</v>
      </c>
      <c r="J8074" t="s">
        <v>19</v>
      </c>
      <c r="K8074" t="s">
        <v>19</v>
      </c>
      <c r="L8074">
        <v>1800</v>
      </c>
      <c r="M8074">
        <v>4</v>
      </c>
      <c r="N8074" s="1">
        <v>41520</v>
      </c>
      <c r="O8074" t="s">
        <v>19477</v>
      </c>
      <c r="P8074" t="str">
        <f t="shared" si="126"/>
        <v>Mid</v>
      </c>
    </row>
    <row r="8075" spans="1:16" x14ac:dyDescent="0.35">
      <c r="A8075">
        <v>307580</v>
      </c>
      <c r="B8075" t="s">
        <v>11981</v>
      </c>
      <c r="C8075">
        <v>1</v>
      </c>
      <c r="D8075" t="s">
        <v>10895</v>
      </c>
      <c r="E8075" t="s">
        <v>15767</v>
      </c>
      <c r="F8075" t="s">
        <v>10903</v>
      </c>
      <c r="G8075" t="s">
        <v>11983</v>
      </c>
      <c r="H8075" t="s">
        <v>18</v>
      </c>
      <c r="I8075" t="s">
        <v>25</v>
      </c>
      <c r="J8075" t="s">
        <v>25</v>
      </c>
      <c r="K8075" t="s">
        <v>19</v>
      </c>
      <c r="L8075">
        <v>2000</v>
      </c>
      <c r="M8075">
        <v>4</v>
      </c>
      <c r="N8075" s="1">
        <v>42954</v>
      </c>
      <c r="O8075" t="s">
        <v>19477</v>
      </c>
      <c r="P8075" t="str">
        <f t="shared" si="126"/>
        <v>Upper-Mid</v>
      </c>
    </row>
    <row r="8076" spans="1:16" x14ac:dyDescent="0.35">
      <c r="A8076">
        <v>7518</v>
      </c>
      <c r="B8076" t="s">
        <v>15768</v>
      </c>
      <c r="C8076">
        <v>1</v>
      </c>
      <c r="D8076" t="s">
        <v>10895</v>
      </c>
      <c r="E8076" t="s">
        <v>15769</v>
      </c>
      <c r="F8076" t="s">
        <v>15770</v>
      </c>
      <c r="G8076" t="s">
        <v>2176</v>
      </c>
      <c r="H8076" t="s">
        <v>18</v>
      </c>
      <c r="I8076" t="s">
        <v>25</v>
      </c>
      <c r="J8076" t="s">
        <v>19</v>
      </c>
      <c r="K8076" t="s">
        <v>19</v>
      </c>
      <c r="L8076">
        <v>2000</v>
      </c>
      <c r="M8076">
        <v>3</v>
      </c>
      <c r="N8076" s="1">
        <v>40345</v>
      </c>
      <c r="O8076" t="s">
        <v>19477</v>
      </c>
      <c r="P8076" t="str">
        <f t="shared" si="126"/>
        <v>Upper-Mid</v>
      </c>
    </row>
    <row r="8077" spans="1:16" x14ac:dyDescent="0.35">
      <c r="A8077">
        <v>18446415</v>
      </c>
      <c r="B8077" t="s">
        <v>15771</v>
      </c>
      <c r="C8077">
        <v>1</v>
      </c>
      <c r="D8077" t="s">
        <v>10895</v>
      </c>
      <c r="E8077" t="s">
        <v>15772</v>
      </c>
      <c r="F8077" t="s">
        <v>11017</v>
      </c>
      <c r="G8077" t="s">
        <v>15773</v>
      </c>
      <c r="H8077" t="s">
        <v>18</v>
      </c>
      <c r="I8077" t="s">
        <v>25</v>
      </c>
      <c r="J8077" t="s">
        <v>19</v>
      </c>
      <c r="K8077" t="s">
        <v>19</v>
      </c>
      <c r="L8077">
        <v>2000</v>
      </c>
      <c r="M8077">
        <v>4</v>
      </c>
      <c r="N8077" s="1">
        <v>40695</v>
      </c>
      <c r="O8077" t="s">
        <v>19477</v>
      </c>
      <c r="P8077" t="str">
        <f t="shared" si="126"/>
        <v>Upper-Mid</v>
      </c>
    </row>
    <row r="8078" spans="1:16" x14ac:dyDescent="0.35">
      <c r="A8078">
        <v>306134</v>
      </c>
      <c r="B8078" t="s">
        <v>15774</v>
      </c>
      <c r="C8078">
        <v>1</v>
      </c>
      <c r="D8078" t="s">
        <v>10895</v>
      </c>
      <c r="E8078" t="s">
        <v>11563</v>
      </c>
      <c r="F8078" t="s">
        <v>10947</v>
      </c>
      <c r="G8078" t="s">
        <v>3174</v>
      </c>
      <c r="H8078" t="s">
        <v>18</v>
      </c>
      <c r="I8078" t="s">
        <v>25</v>
      </c>
      <c r="J8078" t="s">
        <v>19</v>
      </c>
      <c r="K8078" t="s">
        <v>19</v>
      </c>
      <c r="L8078">
        <v>2000</v>
      </c>
      <c r="M8078">
        <v>2</v>
      </c>
      <c r="N8078" s="1">
        <v>42513</v>
      </c>
      <c r="O8078" t="s">
        <v>19477</v>
      </c>
      <c r="P8078" t="str">
        <f t="shared" si="126"/>
        <v>Upper-Mid</v>
      </c>
    </row>
    <row r="8079" spans="1:16" x14ac:dyDescent="0.35">
      <c r="A8079">
        <v>1401934</v>
      </c>
      <c r="B8079" t="s">
        <v>15775</v>
      </c>
      <c r="C8079">
        <v>1</v>
      </c>
      <c r="D8079" t="s">
        <v>10630</v>
      </c>
      <c r="E8079" t="s">
        <v>15776</v>
      </c>
      <c r="F8079" t="s">
        <v>15777</v>
      </c>
      <c r="G8079" t="s">
        <v>15778</v>
      </c>
      <c r="H8079" t="s">
        <v>18</v>
      </c>
      <c r="I8079" t="s">
        <v>19</v>
      </c>
      <c r="J8079" t="s">
        <v>19</v>
      </c>
      <c r="K8079" t="s">
        <v>19</v>
      </c>
      <c r="L8079">
        <v>1000</v>
      </c>
      <c r="M8079">
        <v>4</v>
      </c>
      <c r="N8079" s="1">
        <v>42638</v>
      </c>
      <c r="O8079" t="s">
        <v>19477</v>
      </c>
      <c r="P8079" t="str">
        <f t="shared" si="126"/>
        <v>Mid</v>
      </c>
    </row>
    <row r="8080" spans="1:16" x14ac:dyDescent="0.35">
      <c r="A8080">
        <v>18395137</v>
      </c>
      <c r="B8080" t="s">
        <v>15779</v>
      </c>
      <c r="C8080">
        <v>1</v>
      </c>
      <c r="D8080" t="s">
        <v>10630</v>
      </c>
      <c r="E8080" t="s">
        <v>15780</v>
      </c>
      <c r="F8080" t="s">
        <v>1935</v>
      </c>
      <c r="G8080" t="s">
        <v>462</v>
      </c>
      <c r="H8080" t="s">
        <v>18</v>
      </c>
      <c r="I8080" t="s">
        <v>19</v>
      </c>
      <c r="J8080" t="s">
        <v>19</v>
      </c>
      <c r="K8080" t="s">
        <v>19</v>
      </c>
      <c r="L8080">
        <v>500</v>
      </c>
      <c r="M8080">
        <v>4</v>
      </c>
      <c r="N8080" s="1">
        <v>40435</v>
      </c>
      <c r="O8080" t="s">
        <v>19477</v>
      </c>
      <c r="P8080" t="str">
        <f t="shared" si="126"/>
        <v>Lower-Mid</v>
      </c>
    </row>
    <row r="8081" spans="1:16" x14ac:dyDescent="0.35">
      <c r="A8081">
        <v>1402028</v>
      </c>
      <c r="B8081" t="s">
        <v>15781</v>
      </c>
      <c r="C8081">
        <v>1</v>
      </c>
      <c r="D8081" t="s">
        <v>10630</v>
      </c>
      <c r="E8081" t="s">
        <v>15782</v>
      </c>
      <c r="F8081" t="s">
        <v>1935</v>
      </c>
      <c r="G8081" t="s">
        <v>15783</v>
      </c>
      <c r="H8081" t="s">
        <v>18</v>
      </c>
      <c r="I8081" t="s">
        <v>19</v>
      </c>
      <c r="J8081" t="s">
        <v>19</v>
      </c>
      <c r="K8081" t="s">
        <v>19</v>
      </c>
      <c r="L8081">
        <v>400</v>
      </c>
      <c r="M8081">
        <v>4</v>
      </c>
      <c r="N8081" s="1">
        <v>42255</v>
      </c>
      <c r="O8081" t="s">
        <v>19477</v>
      </c>
      <c r="P8081" t="str">
        <f t="shared" si="126"/>
        <v>Low</v>
      </c>
    </row>
    <row r="8082" spans="1:16" x14ac:dyDescent="0.35">
      <c r="A8082">
        <v>1402050</v>
      </c>
      <c r="B8082" t="s">
        <v>15589</v>
      </c>
      <c r="C8082">
        <v>1</v>
      </c>
      <c r="D8082" t="s">
        <v>10630</v>
      </c>
      <c r="E8082" t="s">
        <v>15784</v>
      </c>
      <c r="F8082" t="s">
        <v>15785</v>
      </c>
      <c r="G8082" t="s">
        <v>15786</v>
      </c>
      <c r="H8082" t="s">
        <v>18</v>
      </c>
      <c r="I8082" t="s">
        <v>19</v>
      </c>
      <c r="J8082" t="s">
        <v>19</v>
      </c>
      <c r="K8082" t="s">
        <v>19</v>
      </c>
      <c r="L8082">
        <v>800</v>
      </c>
      <c r="M8082">
        <v>4</v>
      </c>
      <c r="N8082" s="1">
        <v>43371</v>
      </c>
      <c r="O8082" t="s">
        <v>19477</v>
      </c>
      <c r="P8082" t="str">
        <f t="shared" si="126"/>
        <v>Lower-Mid</v>
      </c>
    </row>
    <row r="8083" spans="1:16" x14ac:dyDescent="0.35">
      <c r="A8083">
        <v>2300061</v>
      </c>
      <c r="B8083" t="s">
        <v>15787</v>
      </c>
      <c r="C8083">
        <v>1</v>
      </c>
      <c r="D8083" t="s">
        <v>10585</v>
      </c>
      <c r="E8083" t="s">
        <v>15788</v>
      </c>
      <c r="F8083" t="s">
        <v>15789</v>
      </c>
      <c r="G8083" t="s">
        <v>610</v>
      </c>
      <c r="H8083" t="s">
        <v>18</v>
      </c>
      <c r="I8083" t="s">
        <v>19</v>
      </c>
      <c r="J8083" t="s">
        <v>19</v>
      </c>
      <c r="K8083" t="s">
        <v>19</v>
      </c>
      <c r="L8083">
        <v>550</v>
      </c>
      <c r="M8083">
        <v>3</v>
      </c>
      <c r="N8083" s="1">
        <v>42640</v>
      </c>
      <c r="O8083" t="s">
        <v>19477</v>
      </c>
      <c r="P8083" t="str">
        <f t="shared" si="126"/>
        <v>Lower-Mid</v>
      </c>
    </row>
    <row r="8084" spans="1:16" x14ac:dyDescent="0.35">
      <c r="A8084">
        <v>2300483</v>
      </c>
      <c r="B8084" t="s">
        <v>15790</v>
      </c>
      <c r="C8084">
        <v>1</v>
      </c>
      <c r="D8084" t="s">
        <v>10585</v>
      </c>
      <c r="E8084" t="s">
        <v>15791</v>
      </c>
      <c r="F8084" t="s">
        <v>15448</v>
      </c>
      <c r="G8084" t="s">
        <v>3552</v>
      </c>
      <c r="H8084" t="s">
        <v>18</v>
      </c>
      <c r="I8084" t="s">
        <v>19</v>
      </c>
      <c r="J8084" t="s">
        <v>19</v>
      </c>
      <c r="K8084" t="s">
        <v>19</v>
      </c>
      <c r="L8084">
        <v>800</v>
      </c>
      <c r="M8084">
        <v>3</v>
      </c>
      <c r="N8084" s="1">
        <v>41905</v>
      </c>
      <c r="O8084" t="s">
        <v>19477</v>
      </c>
      <c r="P8084" t="str">
        <f t="shared" si="126"/>
        <v>Lower-Mid</v>
      </c>
    </row>
    <row r="8085" spans="1:16" x14ac:dyDescent="0.35">
      <c r="A8085">
        <v>18312106</v>
      </c>
      <c r="B8085" t="s">
        <v>15792</v>
      </c>
      <c r="C8085">
        <v>1</v>
      </c>
      <c r="D8085" t="s">
        <v>10585</v>
      </c>
      <c r="E8085" t="s">
        <v>15793</v>
      </c>
      <c r="F8085" t="s">
        <v>15794</v>
      </c>
      <c r="G8085" t="s">
        <v>15795</v>
      </c>
      <c r="H8085" t="s">
        <v>18</v>
      </c>
      <c r="I8085" t="s">
        <v>19</v>
      </c>
      <c r="J8085" t="s">
        <v>19</v>
      </c>
      <c r="K8085" t="s">
        <v>19</v>
      </c>
      <c r="L8085">
        <v>0</v>
      </c>
      <c r="M8085">
        <v>4</v>
      </c>
      <c r="N8085" s="1">
        <v>41901</v>
      </c>
      <c r="O8085" t="s">
        <v>19477</v>
      </c>
      <c r="P8085" t="str">
        <f t="shared" si="126"/>
        <v>Low</v>
      </c>
    </row>
    <row r="8086" spans="1:16" x14ac:dyDescent="0.35">
      <c r="A8086">
        <v>900800</v>
      </c>
      <c r="B8086" t="s">
        <v>15796</v>
      </c>
      <c r="C8086">
        <v>1</v>
      </c>
      <c r="D8086" t="s">
        <v>15625</v>
      </c>
      <c r="E8086" t="s">
        <v>15797</v>
      </c>
      <c r="F8086" t="s">
        <v>15747</v>
      </c>
      <c r="G8086" t="s">
        <v>3247</v>
      </c>
      <c r="H8086" t="s">
        <v>18</v>
      </c>
      <c r="I8086" t="s">
        <v>19</v>
      </c>
      <c r="J8086" t="s">
        <v>19</v>
      </c>
      <c r="K8086" t="s">
        <v>19</v>
      </c>
      <c r="L8086">
        <v>800</v>
      </c>
      <c r="M8086">
        <v>4</v>
      </c>
      <c r="N8086" s="1">
        <v>40428</v>
      </c>
      <c r="O8086" t="s">
        <v>19477</v>
      </c>
      <c r="P8086" t="str">
        <f t="shared" si="126"/>
        <v>Lower-Mid</v>
      </c>
    </row>
    <row r="8087" spans="1:16" x14ac:dyDescent="0.35">
      <c r="A8087">
        <v>800468</v>
      </c>
      <c r="B8087" t="s">
        <v>15798</v>
      </c>
      <c r="C8087">
        <v>1</v>
      </c>
      <c r="D8087" t="s">
        <v>11306</v>
      </c>
      <c r="E8087" t="s">
        <v>15799</v>
      </c>
      <c r="F8087" t="s">
        <v>15800</v>
      </c>
      <c r="G8087" t="s">
        <v>15801</v>
      </c>
      <c r="H8087" t="s">
        <v>18</v>
      </c>
      <c r="I8087" t="s">
        <v>19</v>
      </c>
      <c r="J8087" t="s">
        <v>19</v>
      </c>
      <c r="K8087" t="s">
        <v>19</v>
      </c>
      <c r="L8087">
        <v>300</v>
      </c>
      <c r="M8087">
        <v>5</v>
      </c>
      <c r="N8087" s="1">
        <v>41537</v>
      </c>
      <c r="O8087" t="s">
        <v>19477</v>
      </c>
      <c r="P8087" t="str">
        <f t="shared" si="126"/>
        <v>Low</v>
      </c>
    </row>
    <row r="8088" spans="1:16" x14ac:dyDescent="0.35">
      <c r="A8088">
        <v>18375866</v>
      </c>
      <c r="B8088" t="s">
        <v>15802</v>
      </c>
      <c r="C8088">
        <v>1</v>
      </c>
      <c r="D8088" t="s">
        <v>11306</v>
      </c>
      <c r="E8088" t="s">
        <v>15803</v>
      </c>
      <c r="F8088" t="s">
        <v>15804</v>
      </c>
      <c r="G8088" t="s">
        <v>3381</v>
      </c>
      <c r="H8088" t="s">
        <v>18</v>
      </c>
      <c r="I8088" t="s">
        <v>19</v>
      </c>
      <c r="J8088" t="s">
        <v>19</v>
      </c>
      <c r="K8088" t="s">
        <v>19</v>
      </c>
      <c r="L8088">
        <v>450</v>
      </c>
      <c r="M8088">
        <v>4</v>
      </c>
      <c r="N8088" s="1">
        <v>41910</v>
      </c>
      <c r="O8088" t="s">
        <v>19477</v>
      </c>
      <c r="P8088" t="str">
        <f t="shared" si="126"/>
        <v>Low</v>
      </c>
    </row>
    <row r="8089" spans="1:16" x14ac:dyDescent="0.35">
      <c r="A8089">
        <v>3100010</v>
      </c>
      <c r="B8089" t="s">
        <v>15805</v>
      </c>
      <c r="C8089">
        <v>1</v>
      </c>
      <c r="D8089" t="s">
        <v>11061</v>
      </c>
      <c r="E8089" t="s">
        <v>15806</v>
      </c>
      <c r="F8089" t="s">
        <v>15807</v>
      </c>
      <c r="G8089" t="s">
        <v>1800</v>
      </c>
      <c r="H8089" t="s">
        <v>18</v>
      </c>
      <c r="I8089" t="s">
        <v>19</v>
      </c>
      <c r="J8089" t="s">
        <v>19</v>
      </c>
      <c r="K8089" t="s">
        <v>19</v>
      </c>
      <c r="L8089">
        <v>900</v>
      </c>
      <c r="M8089">
        <v>4</v>
      </c>
      <c r="N8089" s="1">
        <v>41536</v>
      </c>
      <c r="O8089" t="s">
        <v>19477</v>
      </c>
      <c r="P8089" t="str">
        <f t="shared" si="126"/>
        <v>Lower-Mid</v>
      </c>
    </row>
    <row r="8090" spans="1:16" x14ac:dyDescent="0.35">
      <c r="A8090">
        <v>3100145</v>
      </c>
      <c r="B8090" t="s">
        <v>15808</v>
      </c>
      <c r="C8090">
        <v>1</v>
      </c>
      <c r="D8090" t="s">
        <v>11061</v>
      </c>
      <c r="E8090" t="s">
        <v>15809</v>
      </c>
      <c r="F8090" t="s">
        <v>15807</v>
      </c>
      <c r="G8090" t="s">
        <v>15810</v>
      </c>
      <c r="H8090" t="s">
        <v>18</v>
      </c>
      <c r="I8090" t="s">
        <v>19</v>
      </c>
      <c r="J8090" t="s">
        <v>19</v>
      </c>
      <c r="K8090" t="s">
        <v>19</v>
      </c>
      <c r="L8090">
        <v>700</v>
      </c>
      <c r="M8090">
        <v>4</v>
      </c>
      <c r="N8090" s="1">
        <v>42632</v>
      </c>
      <c r="O8090" t="s">
        <v>19477</v>
      </c>
      <c r="P8090" t="str">
        <f t="shared" si="126"/>
        <v>Lower-Mid</v>
      </c>
    </row>
    <row r="8091" spans="1:16" x14ac:dyDescent="0.35">
      <c r="A8091">
        <v>18233317</v>
      </c>
      <c r="B8091" t="s">
        <v>15811</v>
      </c>
      <c r="C8091">
        <v>1</v>
      </c>
      <c r="D8091" t="s">
        <v>15389</v>
      </c>
      <c r="E8091" t="s">
        <v>15812</v>
      </c>
      <c r="F8091" t="s">
        <v>15813</v>
      </c>
      <c r="G8091" t="s">
        <v>7795</v>
      </c>
      <c r="H8091" t="s">
        <v>18</v>
      </c>
      <c r="I8091" t="s">
        <v>19</v>
      </c>
      <c r="J8091" t="s">
        <v>19</v>
      </c>
      <c r="K8091" t="s">
        <v>19</v>
      </c>
      <c r="L8091">
        <v>1500</v>
      </c>
      <c r="M8091">
        <v>4</v>
      </c>
      <c r="N8091" s="1">
        <v>41157</v>
      </c>
      <c r="O8091" t="s">
        <v>19477</v>
      </c>
      <c r="P8091" t="str">
        <f t="shared" si="126"/>
        <v>Mid</v>
      </c>
    </row>
    <row r="8092" spans="1:16" x14ac:dyDescent="0.35">
      <c r="A8092">
        <v>3600265</v>
      </c>
      <c r="B8092" t="s">
        <v>15814</v>
      </c>
      <c r="C8092">
        <v>1</v>
      </c>
      <c r="D8092" t="s">
        <v>11115</v>
      </c>
      <c r="E8092" t="s">
        <v>15815</v>
      </c>
      <c r="F8092" t="s">
        <v>15816</v>
      </c>
      <c r="G8092" t="s">
        <v>3034</v>
      </c>
      <c r="H8092" t="s">
        <v>18</v>
      </c>
      <c r="I8092" t="s">
        <v>19</v>
      </c>
      <c r="J8092" t="s">
        <v>19</v>
      </c>
      <c r="K8092" t="s">
        <v>19</v>
      </c>
      <c r="L8092">
        <v>900</v>
      </c>
      <c r="M8092">
        <v>4</v>
      </c>
      <c r="N8092" s="1">
        <v>42621</v>
      </c>
      <c r="O8092" t="s">
        <v>19477</v>
      </c>
      <c r="P8092" t="str">
        <f t="shared" si="126"/>
        <v>Lower-Mid</v>
      </c>
    </row>
    <row r="8093" spans="1:16" x14ac:dyDescent="0.35">
      <c r="A8093">
        <v>18441771</v>
      </c>
      <c r="B8093" t="s">
        <v>15817</v>
      </c>
      <c r="C8093">
        <v>1</v>
      </c>
      <c r="D8093" t="s">
        <v>10895</v>
      </c>
      <c r="E8093" t="s">
        <v>15818</v>
      </c>
      <c r="F8093" t="s">
        <v>10903</v>
      </c>
      <c r="G8093" t="s">
        <v>15819</v>
      </c>
      <c r="H8093" t="s">
        <v>18</v>
      </c>
      <c r="I8093" t="s">
        <v>25</v>
      </c>
      <c r="J8093" t="s">
        <v>19</v>
      </c>
      <c r="K8093" t="s">
        <v>19</v>
      </c>
      <c r="L8093">
        <v>2000</v>
      </c>
      <c r="M8093">
        <v>4</v>
      </c>
      <c r="N8093" s="1">
        <v>42879</v>
      </c>
      <c r="O8093" t="s">
        <v>19477</v>
      </c>
      <c r="P8093" t="str">
        <f t="shared" si="126"/>
        <v>Upper-Mid</v>
      </c>
    </row>
    <row r="8094" spans="1:16" x14ac:dyDescent="0.35">
      <c r="A8094">
        <v>3600361</v>
      </c>
      <c r="B8094" t="s">
        <v>15820</v>
      </c>
      <c r="C8094">
        <v>1</v>
      </c>
      <c r="D8094" t="s">
        <v>11115</v>
      </c>
      <c r="E8094" t="s">
        <v>15821</v>
      </c>
      <c r="F8094" t="s">
        <v>15822</v>
      </c>
      <c r="G8094" t="s">
        <v>17</v>
      </c>
      <c r="H8094" t="s">
        <v>18</v>
      </c>
      <c r="I8094" t="s">
        <v>19</v>
      </c>
      <c r="J8094" t="s">
        <v>19</v>
      </c>
      <c r="K8094" t="s">
        <v>19</v>
      </c>
      <c r="L8094">
        <v>700</v>
      </c>
      <c r="M8094">
        <v>4</v>
      </c>
      <c r="N8094" s="1">
        <v>41890</v>
      </c>
      <c r="O8094" t="s">
        <v>19477</v>
      </c>
      <c r="P8094" t="str">
        <f t="shared" si="126"/>
        <v>Lower-Mid</v>
      </c>
    </row>
    <row r="8095" spans="1:16" x14ac:dyDescent="0.35">
      <c r="A8095">
        <v>3600072</v>
      </c>
      <c r="B8095" t="s">
        <v>3122</v>
      </c>
      <c r="C8095">
        <v>1</v>
      </c>
      <c r="D8095" t="s">
        <v>11115</v>
      </c>
      <c r="E8095" t="s">
        <v>15823</v>
      </c>
      <c r="F8095" t="s">
        <v>1935</v>
      </c>
      <c r="G8095" t="s">
        <v>1705</v>
      </c>
      <c r="H8095" t="s">
        <v>18</v>
      </c>
      <c r="I8095" t="s">
        <v>19</v>
      </c>
      <c r="J8095" t="s">
        <v>19</v>
      </c>
      <c r="K8095" t="s">
        <v>19</v>
      </c>
      <c r="L8095">
        <v>550</v>
      </c>
      <c r="M8095">
        <v>4</v>
      </c>
      <c r="N8095" s="1">
        <v>40802</v>
      </c>
      <c r="O8095" t="s">
        <v>19477</v>
      </c>
      <c r="P8095" t="str">
        <f t="shared" si="126"/>
        <v>Lower-Mid</v>
      </c>
    </row>
    <row r="8096" spans="1:16" x14ac:dyDescent="0.35">
      <c r="A8096">
        <v>1600067</v>
      </c>
      <c r="B8096" t="s">
        <v>15824</v>
      </c>
      <c r="C8096">
        <v>1</v>
      </c>
      <c r="D8096" t="s">
        <v>2597</v>
      </c>
      <c r="E8096" t="s">
        <v>15825</v>
      </c>
      <c r="F8096" t="s">
        <v>15826</v>
      </c>
      <c r="G8096" t="s">
        <v>469</v>
      </c>
      <c r="H8096" t="s">
        <v>18</v>
      </c>
      <c r="I8096" t="s">
        <v>19</v>
      </c>
      <c r="J8096" t="s">
        <v>19</v>
      </c>
      <c r="K8096" t="s">
        <v>19</v>
      </c>
      <c r="L8096">
        <v>500</v>
      </c>
      <c r="M8096">
        <v>4</v>
      </c>
      <c r="N8096" s="1">
        <v>43364</v>
      </c>
      <c r="O8096" t="s">
        <v>19477</v>
      </c>
      <c r="P8096" t="str">
        <f t="shared" si="126"/>
        <v>Lower-Mid</v>
      </c>
    </row>
    <row r="8097" spans="1:16" x14ac:dyDescent="0.35">
      <c r="A8097">
        <v>3700408</v>
      </c>
      <c r="B8097" t="s">
        <v>15827</v>
      </c>
      <c r="C8097">
        <v>1</v>
      </c>
      <c r="D8097" t="s">
        <v>2606</v>
      </c>
      <c r="E8097" t="s">
        <v>15828</v>
      </c>
      <c r="F8097" t="s">
        <v>143</v>
      </c>
      <c r="G8097" t="s">
        <v>2176</v>
      </c>
      <c r="H8097" t="s">
        <v>18</v>
      </c>
      <c r="I8097" t="s">
        <v>19</v>
      </c>
      <c r="J8097" t="s">
        <v>19</v>
      </c>
      <c r="K8097" t="s">
        <v>19</v>
      </c>
      <c r="L8097">
        <v>600</v>
      </c>
      <c r="M8097">
        <v>4</v>
      </c>
      <c r="N8097" s="1">
        <v>41897</v>
      </c>
      <c r="O8097" t="s">
        <v>19477</v>
      </c>
      <c r="P8097" t="str">
        <f t="shared" si="126"/>
        <v>Lower-Mid</v>
      </c>
    </row>
    <row r="8098" spans="1:16" x14ac:dyDescent="0.35">
      <c r="A8098">
        <v>3700041</v>
      </c>
      <c r="B8098" t="s">
        <v>15829</v>
      </c>
      <c r="C8098">
        <v>1</v>
      </c>
      <c r="D8098" t="s">
        <v>2606</v>
      </c>
      <c r="E8098" t="s">
        <v>15830</v>
      </c>
      <c r="F8098" t="s">
        <v>143</v>
      </c>
      <c r="G8098" t="s">
        <v>647</v>
      </c>
      <c r="H8098" t="s">
        <v>18</v>
      </c>
      <c r="I8098" t="s">
        <v>19</v>
      </c>
      <c r="J8098" t="s">
        <v>19</v>
      </c>
      <c r="K8098" t="s">
        <v>19</v>
      </c>
      <c r="L8098">
        <v>300</v>
      </c>
      <c r="M8098">
        <v>4</v>
      </c>
      <c r="N8098" s="1">
        <v>40429</v>
      </c>
      <c r="O8098" t="s">
        <v>19477</v>
      </c>
      <c r="P8098" t="str">
        <f t="shared" si="126"/>
        <v>Low</v>
      </c>
    </row>
    <row r="8099" spans="1:16" x14ac:dyDescent="0.35">
      <c r="A8099">
        <v>997</v>
      </c>
      <c r="B8099" t="s">
        <v>15831</v>
      </c>
      <c r="C8099">
        <v>1</v>
      </c>
      <c r="D8099" t="s">
        <v>10895</v>
      </c>
      <c r="E8099" t="s">
        <v>15832</v>
      </c>
      <c r="F8099" t="s">
        <v>143</v>
      </c>
      <c r="G8099" t="s">
        <v>12347</v>
      </c>
      <c r="H8099" t="s">
        <v>18</v>
      </c>
      <c r="I8099" t="s">
        <v>19</v>
      </c>
      <c r="J8099" t="s">
        <v>19</v>
      </c>
      <c r="K8099" t="s">
        <v>19</v>
      </c>
      <c r="L8099">
        <v>2000</v>
      </c>
      <c r="M8099">
        <v>4</v>
      </c>
      <c r="N8099" s="1">
        <v>42131</v>
      </c>
      <c r="O8099" t="s">
        <v>19477</v>
      </c>
      <c r="P8099" t="str">
        <f t="shared" si="126"/>
        <v>Upper-Mid</v>
      </c>
    </row>
    <row r="8100" spans="1:16" x14ac:dyDescent="0.35">
      <c r="A8100">
        <v>3700021</v>
      </c>
      <c r="B8100" t="s">
        <v>15833</v>
      </c>
      <c r="C8100">
        <v>1</v>
      </c>
      <c r="D8100" t="s">
        <v>2606</v>
      </c>
      <c r="E8100" t="s">
        <v>15834</v>
      </c>
      <c r="F8100" t="s">
        <v>3906</v>
      </c>
      <c r="G8100" t="s">
        <v>439</v>
      </c>
      <c r="H8100" t="s">
        <v>18</v>
      </c>
      <c r="I8100" t="s">
        <v>19</v>
      </c>
      <c r="J8100" t="s">
        <v>19</v>
      </c>
      <c r="K8100" t="s">
        <v>19</v>
      </c>
      <c r="L8100">
        <v>550</v>
      </c>
      <c r="M8100">
        <v>4</v>
      </c>
      <c r="N8100" s="1">
        <v>42997</v>
      </c>
      <c r="O8100" t="s">
        <v>19477</v>
      </c>
      <c r="P8100" t="str">
        <f t="shared" si="126"/>
        <v>Lower-Mid</v>
      </c>
    </row>
    <row r="8101" spans="1:16" x14ac:dyDescent="0.35">
      <c r="A8101">
        <v>18354483</v>
      </c>
      <c r="B8101" t="s">
        <v>15835</v>
      </c>
      <c r="C8101">
        <v>1</v>
      </c>
      <c r="D8101" t="s">
        <v>15361</v>
      </c>
      <c r="E8101" t="s">
        <v>15836</v>
      </c>
      <c r="F8101" t="s">
        <v>15367</v>
      </c>
      <c r="G8101" t="s">
        <v>3446</v>
      </c>
      <c r="H8101" t="s">
        <v>18</v>
      </c>
      <c r="I8101" t="s">
        <v>19</v>
      </c>
      <c r="J8101" t="s">
        <v>19</v>
      </c>
      <c r="K8101" t="s">
        <v>19</v>
      </c>
      <c r="L8101">
        <v>1500</v>
      </c>
      <c r="M8101">
        <v>4</v>
      </c>
      <c r="N8101" s="1">
        <v>42631</v>
      </c>
      <c r="O8101" t="s">
        <v>19477</v>
      </c>
      <c r="P8101" t="str">
        <f t="shared" si="126"/>
        <v>Mid</v>
      </c>
    </row>
    <row r="8102" spans="1:16" x14ac:dyDescent="0.35">
      <c r="A8102">
        <v>2700008</v>
      </c>
      <c r="B8102" t="s">
        <v>15837</v>
      </c>
      <c r="C8102">
        <v>1</v>
      </c>
      <c r="D8102" t="s">
        <v>15838</v>
      </c>
      <c r="E8102" t="s">
        <v>15839</v>
      </c>
      <c r="F8102" t="s">
        <v>15840</v>
      </c>
      <c r="G8102" t="s">
        <v>845</v>
      </c>
      <c r="H8102" t="s">
        <v>18</v>
      </c>
      <c r="I8102" t="s">
        <v>19</v>
      </c>
      <c r="J8102" t="s">
        <v>19</v>
      </c>
      <c r="K8102" t="s">
        <v>19</v>
      </c>
      <c r="L8102">
        <v>500</v>
      </c>
      <c r="M8102">
        <v>3</v>
      </c>
      <c r="N8102" s="1">
        <v>43362</v>
      </c>
      <c r="O8102" t="s">
        <v>19477</v>
      </c>
      <c r="P8102" t="str">
        <f t="shared" si="126"/>
        <v>Lower-Mid</v>
      </c>
    </row>
    <row r="8103" spans="1:16" x14ac:dyDescent="0.35">
      <c r="A8103">
        <v>3800052</v>
      </c>
      <c r="B8103" t="s">
        <v>15841</v>
      </c>
      <c r="C8103">
        <v>1</v>
      </c>
      <c r="D8103" t="s">
        <v>10598</v>
      </c>
      <c r="E8103" t="s">
        <v>15842</v>
      </c>
      <c r="F8103" t="s">
        <v>15843</v>
      </c>
      <c r="G8103" t="s">
        <v>491</v>
      </c>
      <c r="H8103" t="s">
        <v>18</v>
      </c>
      <c r="I8103" t="s">
        <v>19</v>
      </c>
      <c r="J8103" t="s">
        <v>19</v>
      </c>
      <c r="K8103" t="s">
        <v>19</v>
      </c>
      <c r="L8103">
        <v>800</v>
      </c>
      <c r="M8103">
        <v>4</v>
      </c>
      <c r="N8103" s="1">
        <v>41894</v>
      </c>
      <c r="O8103" t="s">
        <v>19477</v>
      </c>
      <c r="P8103" t="str">
        <f t="shared" si="126"/>
        <v>Lower-Mid</v>
      </c>
    </row>
    <row r="8104" spans="1:16" x14ac:dyDescent="0.35">
      <c r="A8104">
        <v>3800020</v>
      </c>
      <c r="B8104" t="s">
        <v>15844</v>
      </c>
      <c r="C8104">
        <v>1</v>
      </c>
      <c r="D8104" t="s">
        <v>10598</v>
      </c>
      <c r="E8104" t="s">
        <v>15845</v>
      </c>
      <c r="F8104" t="s">
        <v>15846</v>
      </c>
      <c r="G8104" t="s">
        <v>3449</v>
      </c>
      <c r="H8104" t="s">
        <v>18</v>
      </c>
      <c r="I8104" t="s">
        <v>19</v>
      </c>
      <c r="J8104" t="s">
        <v>19</v>
      </c>
      <c r="K8104" t="s">
        <v>19</v>
      </c>
      <c r="L8104">
        <v>800</v>
      </c>
      <c r="M8104">
        <v>4</v>
      </c>
      <c r="N8104" s="1">
        <v>42631</v>
      </c>
      <c r="O8104" t="s">
        <v>19477</v>
      </c>
      <c r="P8104" t="str">
        <f t="shared" si="126"/>
        <v>Lower-Mid</v>
      </c>
    </row>
    <row r="8105" spans="1:16" x14ac:dyDescent="0.35">
      <c r="A8105">
        <v>3800002</v>
      </c>
      <c r="B8105" t="s">
        <v>15847</v>
      </c>
      <c r="C8105">
        <v>1</v>
      </c>
      <c r="D8105" t="s">
        <v>10598</v>
      </c>
      <c r="E8105" t="s">
        <v>15848</v>
      </c>
      <c r="F8105" t="s">
        <v>15849</v>
      </c>
      <c r="G8105" t="s">
        <v>6320</v>
      </c>
      <c r="H8105" t="s">
        <v>18</v>
      </c>
      <c r="I8105" t="s">
        <v>19</v>
      </c>
      <c r="J8105" t="s">
        <v>19</v>
      </c>
      <c r="K8105" t="s">
        <v>19</v>
      </c>
      <c r="L8105">
        <v>550</v>
      </c>
      <c r="M8105">
        <v>4</v>
      </c>
      <c r="N8105" s="1">
        <v>42634</v>
      </c>
      <c r="O8105" t="s">
        <v>19477</v>
      </c>
      <c r="P8105" t="str">
        <f t="shared" si="126"/>
        <v>Lower-Mid</v>
      </c>
    </row>
    <row r="8106" spans="1:16" x14ac:dyDescent="0.35">
      <c r="A8106">
        <v>3900059</v>
      </c>
      <c r="B8106" t="s">
        <v>15850</v>
      </c>
      <c r="C8106">
        <v>1</v>
      </c>
      <c r="D8106" t="s">
        <v>2613</v>
      </c>
      <c r="E8106" t="s">
        <v>15851</v>
      </c>
      <c r="F8106" t="s">
        <v>15852</v>
      </c>
      <c r="G8106" t="s">
        <v>15853</v>
      </c>
      <c r="H8106" t="s">
        <v>18</v>
      </c>
      <c r="I8106" t="s">
        <v>19</v>
      </c>
      <c r="J8106" t="s">
        <v>19</v>
      </c>
      <c r="K8106" t="s">
        <v>19</v>
      </c>
      <c r="L8106">
        <v>700</v>
      </c>
      <c r="M8106">
        <v>4</v>
      </c>
      <c r="N8106" s="1">
        <v>43352</v>
      </c>
      <c r="O8106" t="s">
        <v>19477</v>
      </c>
      <c r="P8106" t="str">
        <f t="shared" si="126"/>
        <v>Lower-Mid</v>
      </c>
    </row>
    <row r="8107" spans="1:16" x14ac:dyDescent="0.35">
      <c r="A8107">
        <v>3900067</v>
      </c>
      <c r="B8107" t="s">
        <v>5592</v>
      </c>
      <c r="C8107">
        <v>1</v>
      </c>
      <c r="D8107" t="s">
        <v>2613</v>
      </c>
      <c r="E8107" t="s">
        <v>15854</v>
      </c>
      <c r="F8107" t="s">
        <v>15855</v>
      </c>
      <c r="G8107" t="s">
        <v>656</v>
      </c>
      <c r="H8107" t="s">
        <v>18</v>
      </c>
      <c r="I8107" t="s">
        <v>19</v>
      </c>
      <c r="J8107" t="s">
        <v>19</v>
      </c>
      <c r="K8107" t="s">
        <v>19</v>
      </c>
      <c r="L8107">
        <v>350</v>
      </c>
      <c r="M8107">
        <v>3</v>
      </c>
      <c r="N8107" s="1">
        <v>41884</v>
      </c>
      <c r="O8107" t="s">
        <v>19477</v>
      </c>
      <c r="P8107" t="str">
        <f t="shared" si="126"/>
        <v>Low</v>
      </c>
    </row>
    <row r="8108" spans="1:16" x14ac:dyDescent="0.35">
      <c r="A8108">
        <v>2400119</v>
      </c>
      <c r="B8108" t="s">
        <v>5650</v>
      </c>
      <c r="C8108">
        <v>1</v>
      </c>
      <c r="D8108" t="s">
        <v>2602</v>
      </c>
      <c r="E8108" t="s">
        <v>15856</v>
      </c>
      <c r="F8108" t="s">
        <v>117</v>
      </c>
      <c r="G8108" t="s">
        <v>4059</v>
      </c>
      <c r="H8108" t="s">
        <v>18</v>
      </c>
      <c r="I8108" t="s">
        <v>19</v>
      </c>
      <c r="J8108" t="s">
        <v>19</v>
      </c>
      <c r="K8108" t="s">
        <v>19</v>
      </c>
      <c r="L8108">
        <v>500</v>
      </c>
      <c r="M8108">
        <v>3</v>
      </c>
      <c r="N8108" s="1">
        <v>42974</v>
      </c>
      <c r="O8108" t="s">
        <v>19477</v>
      </c>
      <c r="P8108" t="str">
        <f t="shared" si="126"/>
        <v>Lower-Mid</v>
      </c>
    </row>
    <row r="8109" spans="1:16" x14ac:dyDescent="0.35">
      <c r="A8109">
        <v>2200201</v>
      </c>
      <c r="B8109" t="s">
        <v>15857</v>
      </c>
      <c r="C8109">
        <v>1</v>
      </c>
      <c r="D8109" t="s">
        <v>15858</v>
      </c>
      <c r="E8109" t="s">
        <v>15859</v>
      </c>
      <c r="F8109" t="s">
        <v>15860</v>
      </c>
      <c r="G8109" t="s">
        <v>635</v>
      </c>
      <c r="H8109" t="s">
        <v>18</v>
      </c>
      <c r="I8109" t="s">
        <v>19</v>
      </c>
      <c r="J8109" t="s">
        <v>19</v>
      </c>
      <c r="K8109" t="s">
        <v>19</v>
      </c>
      <c r="L8109">
        <v>150</v>
      </c>
      <c r="M8109">
        <v>4</v>
      </c>
      <c r="N8109" s="1">
        <v>42242</v>
      </c>
      <c r="O8109" t="s">
        <v>19477</v>
      </c>
      <c r="P8109" t="str">
        <f t="shared" si="126"/>
        <v>Low</v>
      </c>
    </row>
    <row r="8110" spans="1:16" x14ac:dyDescent="0.35">
      <c r="A8110">
        <v>2200033</v>
      </c>
      <c r="B8110" t="s">
        <v>15861</v>
      </c>
      <c r="C8110">
        <v>1</v>
      </c>
      <c r="D8110" t="s">
        <v>15858</v>
      </c>
      <c r="E8110" t="s">
        <v>15862</v>
      </c>
      <c r="F8110" t="s">
        <v>15863</v>
      </c>
      <c r="G8110" t="s">
        <v>1276</v>
      </c>
      <c r="H8110" t="s">
        <v>18</v>
      </c>
      <c r="I8110" t="s">
        <v>19</v>
      </c>
      <c r="J8110" t="s">
        <v>19</v>
      </c>
      <c r="K8110" t="s">
        <v>19</v>
      </c>
      <c r="L8110">
        <v>400</v>
      </c>
      <c r="M8110">
        <v>4</v>
      </c>
      <c r="N8110" s="1">
        <v>40763</v>
      </c>
      <c r="O8110" t="s">
        <v>19477</v>
      </c>
      <c r="P8110" t="str">
        <f t="shared" si="126"/>
        <v>Low</v>
      </c>
    </row>
    <row r="8111" spans="1:16" x14ac:dyDescent="0.35">
      <c r="A8111">
        <v>2200000</v>
      </c>
      <c r="B8111" t="s">
        <v>15864</v>
      </c>
      <c r="C8111">
        <v>1</v>
      </c>
      <c r="D8111" t="s">
        <v>15858</v>
      </c>
      <c r="E8111" t="s">
        <v>15865</v>
      </c>
      <c r="F8111" t="s">
        <v>15866</v>
      </c>
      <c r="G8111" t="s">
        <v>17</v>
      </c>
      <c r="H8111" t="s">
        <v>18</v>
      </c>
      <c r="I8111" t="s">
        <v>19</v>
      </c>
      <c r="J8111" t="s">
        <v>19</v>
      </c>
      <c r="K8111" t="s">
        <v>19</v>
      </c>
      <c r="L8111">
        <v>500</v>
      </c>
      <c r="M8111">
        <v>4</v>
      </c>
      <c r="N8111" s="1">
        <v>42600</v>
      </c>
      <c r="O8111" t="s">
        <v>19477</v>
      </c>
      <c r="P8111" t="str">
        <f t="shared" si="126"/>
        <v>Lower-Mid</v>
      </c>
    </row>
    <row r="8112" spans="1:16" x14ac:dyDescent="0.35">
      <c r="A8112">
        <v>2500134</v>
      </c>
      <c r="B8112" t="s">
        <v>540</v>
      </c>
      <c r="C8112">
        <v>1</v>
      </c>
      <c r="D8112" t="s">
        <v>11557</v>
      </c>
      <c r="E8112" t="s">
        <v>15867</v>
      </c>
      <c r="F8112" t="s">
        <v>11559</v>
      </c>
      <c r="G8112" t="s">
        <v>432</v>
      </c>
      <c r="H8112" t="s">
        <v>18</v>
      </c>
      <c r="I8112" t="s">
        <v>19</v>
      </c>
      <c r="J8112" t="s">
        <v>19</v>
      </c>
      <c r="K8112" t="s">
        <v>19</v>
      </c>
      <c r="L8112">
        <v>700</v>
      </c>
      <c r="M8112">
        <v>3</v>
      </c>
      <c r="N8112" s="1">
        <v>40398</v>
      </c>
      <c r="O8112" t="s">
        <v>19477</v>
      </c>
      <c r="P8112" t="str">
        <f t="shared" si="126"/>
        <v>Lower-Mid</v>
      </c>
    </row>
    <row r="8113" spans="1:16" x14ac:dyDescent="0.35">
      <c r="A8113">
        <v>2500079</v>
      </c>
      <c r="B8113" t="s">
        <v>15868</v>
      </c>
      <c r="C8113">
        <v>1</v>
      </c>
      <c r="D8113" t="s">
        <v>11557</v>
      </c>
      <c r="E8113" t="s">
        <v>15869</v>
      </c>
      <c r="F8113" t="s">
        <v>15870</v>
      </c>
      <c r="G8113" t="s">
        <v>15871</v>
      </c>
      <c r="H8113" t="s">
        <v>18</v>
      </c>
      <c r="I8113" t="s">
        <v>19</v>
      </c>
      <c r="J8113" t="s">
        <v>19</v>
      </c>
      <c r="K8113" t="s">
        <v>19</v>
      </c>
      <c r="L8113">
        <v>1000</v>
      </c>
      <c r="M8113">
        <v>4</v>
      </c>
      <c r="N8113" s="1">
        <v>42958</v>
      </c>
      <c r="O8113" t="s">
        <v>19477</v>
      </c>
      <c r="P8113" t="str">
        <f t="shared" si="126"/>
        <v>Mid</v>
      </c>
    </row>
    <row r="8114" spans="1:16" x14ac:dyDescent="0.35">
      <c r="A8114">
        <v>2600008</v>
      </c>
      <c r="B8114" t="s">
        <v>15758</v>
      </c>
      <c r="C8114">
        <v>1</v>
      </c>
      <c r="D8114" t="s">
        <v>11553</v>
      </c>
      <c r="E8114" t="s">
        <v>15872</v>
      </c>
      <c r="F8114" t="s">
        <v>15873</v>
      </c>
      <c r="G8114" t="s">
        <v>459</v>
      </c>
      <c r="H8114" t="s">
        <v>18</v>
      </c>
      <c r="I8114" t="s">
        <v>19</v>
      </c>
      <c r="J8114" t="s">
        <v>19</v>
      </c>
      <c r="K8114" t="s">
        <v>19</v>
      </c>
      <c r="L8114">
        <v>500</v>
      </c>
      <c r="M8114">
        <v>4</v>
      </c>
      <c r="N8114" s="1">
        <v>41870</v>
      </c>
      <c r="O8114" t="s">
        <v>19477</v>
      </c>
      <c r="P8114" t="str">
        <f t="shared" si="126"/>
        <v>Lower-Mid</v>
      </c>
    </row>
    <row r="8115" spans="1:16" x14ac:dyDescent="0.35">
      <c r="A8115">
        <v>18108352</v>
      </c>
      <c r="B8115" t="s">
        <v>15874</v>
      </c>
      <c r="C8115">
        <v>1</v>
      </c>
      <c r="D8115" t="s">
        <v>11553</v>
      </c>
      <c r="E8115" t="s">
        <v>15875</v>
      </c>
      <c r="F8115" t="s">
        <v>15876</v>
      </c>
      <c r="G8115" t="s">
        <v>501</v>
      </c>
      <c r="H8115" t="s">
        <v>18</v>
      </c>
      <c r="I8115" t="s">
        <v>19</v>
      </c>
      <c r="J8115" t="s">
        <v>19</v>
      </c>
      <c r="K8115" t="s">
        <v>19</v>
      </c>
      <c r="L8115">
        <v>500</v>
      </c>
      <c r="M8115">
        <v>4</v>
      </c>
      <c r="N8115" s="1">
        <v>41139</v>
      </c>
      <c r="O8115" t="s">
        <v>19477</v>
      </c>
      <c r="P8115" t="str">
        <f t="shared" si="126"/>
        <v>Lower-Mid</v>
      </c>
    </row>
    <row r="8116" spans="1:16" x14ac:dyDescent="0.35">
      <c r="A8116">
        <v>2600003</v>
      </c>
      <c r="B8116" t="s">
        <v>15877</v>
      </c>
      <c r="C8116">
        <v>1</v>
      </c>
      <c r="D8116" t="s">
        <v>11553</v>
      </c>
      <c r="E8116" t="s">
        <v>15878</v>
      </c>
      <c r="F8116" t="s">
        <v>15879</v>
      </c>
      <c r="G8116" t="s">
        <v>15880</v>
      </c>
      <c r="H8116" t="s">
        <v>18</v>
      </c>
      <c r="I8116" t="s">
        <v>19</v>
      </c>
      <c r="J8116" t="s">
        <v>19</v>
      </c>
      <c r="K8116" t="s">
        <v>19</v>
      </c>
      <c r="L8116">
        <v>400</v>
      </c>
      <c r="M8116">
        <v>4</v>
      </c>
      <c r="N8116" s="1">
        <v>40392</v>
      </c>
      <c r="O8116" t="s">
        <v>19477</v>
      </c>
      <c r="P8116" t="str">
        <f t="shared" si="126"/>
        <v>Low</v>
      </c>
    </row>
    <row r="8117" spans="1:16" x14ac:dyDescent="0.35">
      <c r="A8117">
        <v>18413814</v>
      </c>
      <c r="B8117" t="s">
        <v>15881</v>
      </c>
      <c r="C8117">
        <v>1</v>
      </c>
      <c r="D8117" t="s">
        <v>15761</v>
      </c>
      <c r="E8117" t="s">
        <v>15882</v>
      </c>
      <c r="F8117" t="s">
        <v>15763</v>
      </c>
      <c r="G8117" t="s">
        <v>546</v>
      </c>
      <c r="H8117" t="s">
        <v>18</v>
      </c>
      <c r="I8117" t="s">
        <v>19</v>
      </c>
      <c r="J8117" t="s">
        <v>19</v>
      </c>
      <c r="K8117" t="s">
        <v>19</v>
      </c>
      <c r="L8117">
        <v>900</v>
      </c>
      <c r="M8117">
        <v>4</v>
      </c>
      <c r="N8117" s="1">
        <v>42591</v>
      </c>
      <c r="O8117" t="s">
        <v>19477</v>
      </c>
      <c r="P8117" t="str">
        <f t="shared" si="126"/>
        <v>Lower-Mid</v>
      </c>
    </row>
    <row r="8118" spans="1:16" x14ac:dyDescent="0.35">
      <c r="A8118">
        <v>3000048</v>
      </c>
      <c r="B8118" t="s">
        <v>3722</v>
      </c>
      <c r="C8118">
        <v>1</v>
      </c>
      <c r="D8118" t="s">
        <v>10619</v>
      </c>
      <c r="E8118" t="s">
        <v>15883</v>
      </c>
      <c r="F8118" t="s">
        <v>15866</v>
      </c>
      <c r="G8118" t="s">
        <v>11346</v>
      </c>
      <c r="H8118" t="s">
        <v>18</v>
      </c>
      <c r="I8118" t="s">
        <v>19</v>
      </c>
      <c r="J8118" t="s">
        <v>19</v>
      </c>
      <c r="K8118" t="s">
        <v>19</v>
      </c>
      <c r="L8118">
        <v>1400</v>
      </c>
      <c r="M8118">
        <v>4</v>
      </c>
      <c r="N8118" s="1">
        <v>41878</v>
      </c>
      <c r="O8118" t="s">
        <v>19477</v>
      </c>
      <c r="P8118" t="str">
        <f t="shared" si="126"/>
        <v>Mid</v>
      </c>
    </row>
    <row r="8119" spans="1:16" x14ac:dyDescent="0.35">
      <c r="A8119">
        <v>2787</v>
      </c>
      <c r="B8119" t="s">
        <v>2395</v>
      </c>
      <c r="C8119">
        <v>1</v>
      </c>
      <c r="D8119" t="s">
        <v>10895</v>
      </c>
      <c r="E8119" t="s">
        <v>11538</v>
      </c>
      <c r="F8119" t="s">
        <v>11539</v>
      </c>
      <c r="G8119" t="s">
        <v>419</v>
      </c>
      <c r="H8119" t="s">
        <v>18</v>
      </c>
      <c r="I8119" t="s">
        <v>25</v>
      </c>
      <c r="J8119" t="s">
        <v>25</v>
      </c>
      <c r="K8119" t="s">
        <v>19</v>
      </c>
      <c r="L8119">
        <v>2000</v>
      </c>
      <c r="M8119">
        <v>4</v>
      </c>
      <c r="N8119" s="1">
        <v>43215</v>
      </c>
      <c r="O8119" t="s">
        <v>19477</v>
      </c>
      <c r="P8119" t="str">
        <f t="shared" si="126"/>
        <v>Upper-Mid</v>
      </c>
    </row>
    <row r="8120" spans="1:16" x14ac:dyDescent="0.35">
      <c r="A8120">
        <v>306956</v>
      </c>
      <c r="B8120" t="s">
        <v>15884</v>
      </c>
      <c r="C8120">
        <v>1</v>
      </c>
      <c r="D8120" t="s">
        <v>10895</v>
      </c>
      <c r="E8120" t="s">
        <v>15885</v>
      </c>
      <c r="F8120" t="s">
        <v>10947</v>
      </c>
      <c r="G8120" t="s">
        <v>15886</v>
      </c>
      <c r="H8120" t="s">
        <v>18</v>
      </c>
      <c r="I8120" t="s">
        <v>25</v>
      </c>
      <c r="J8120" t="s">
        <v>19</v>
      </c>
      <c r="K8120" t="s">
        <v>19</v>
      </c>
      <c r="L8120">
        <v>2000</v>
      </c>
      <c r="M8120">
        <v>4</v>
      </c>
      <c r="N8120" s="1">
        <v>43215</v>
      </c>
      <c r="O8120" t="s">
        <v>19477</v>
      </c>
      <c r="P8120" t="str">
        <f t="shared" si="126"/>
        <v>Upper-Mid</v>
      </c>
    </row>
    <row r="8121" spans="1:16" x14ac:dyDescent="0.35">
      <c r="A8121">
        <v>18244229</v>
      </c>
      <c r="B8121" t="s">
        <v>13349</v>
      </c>
      <c r="C8121">
        <v>1</v>
      </c>
      <c r="D8121" t="s">
        <v>15534</v>
      </c>
      <c r="E8121" t="s">
        <v>15887</v>
      </c>
      <c r="F8121" t="s">
        <v>15888</v>
      </c>
      <c r="G8121" t="s">
        <v>641</v>
      </c>
      <c r="H8121" t="s">
        <v>18</v>
      </c>
      <c r="I8121" t="s">
        <v>19</v>
      </c>
      <c r="J8121" t="s">
        <v>19</v>
      </c>
      <c r="K8121" t="s">
        <v>19</v>
      </c>
      <c r="L8121">
        <v>250</v>
      </c>
      <c r="M8121">
        <v>1</v>
      </c>
      <c r="N8121" s="1">
        <v>42610</v>
      </c>
      <c r="O8121" t="s">
        <v>19477</v>
      </c>
      <c r="P8121" t="str">
        <f t="shared" si="126"/>
        <v>Low</v>
      </c>
    </row>
    <row r="8122" spans="1:16" x14ac:dyDescent="0.35">
      <c r="A8122">
        <v>303960</v>
      </c>
      <c r="B8122" t="s">
        <v>15889</v>
      </c>
      <c r="C8122">
        <v>1</v>
      </c>
      <c r="D8122" t="s">
        <v>10895</v>
      </c>
      <c r="E8122" t="s">
        <v>15890</v>
      </c>
      <c r="F8122" t="s">
        <v>11224</v>
      </c>
      <c r="G8122" t="s">
        <v>15891</v>
      </c>
      <c r="H8122" t="s">
        <v>18</v>
      </c>
      <c r="I8122" t="s">
        <v>19</v>
      </c>
      <c r="J8122" t="s">
        <v>19</v>
      </c>
      <c r="K8122" t="s">
        <v>19</v>
      </c>
      <c r="L8122">
        <v>2000</v>
      </c>
      <c r="M8122">
        <v>5</v>
      </c>
      <c r="N8122" s="1">
        <v>40290</v>
      </c>
      <c r="O8122" t="s">
        <v>19477</v>
      </c>
      <c r="P8122" t="str">
        <f t="shared" si="126"/>
        <v>Upper-Mid</v>
      </c>
    </row>
    <row r="8123" spans="1:16" x14ac:dyDescent="0.35">
      <c r="A8123">
        <v>16519267</v>
      </c>
      <c r="B8123" t="s">
        <v>15892</v>
      </c>
      <c r="C8123">
        <v>1</v>
      </c>
      <c r="D8123" t="s">
        <v>2592</v>
      </c>
      <c r="E8123" t="s">
        <v>15893</v>
      </c>
      <c r="F8123" t="s">
        <v>15894</v>
      </c>
      <c r="G8123" t="s">
        <v>15895</v>
      </c>
      <c r="H8123" t="s">
        <v>18</v>
      </c>
      <c r="I8123" t="s">
        <v>19</v>
      </c>
      <c r="J8123" t="s">
        <v>19</v>
      </c>
      <c r="K8123" t="s">
        <v>19</v>
      </c>
      <c r="L8123">
        <v>800</v>
      </c>
      <c r="M8123">
        <v>4</v>
      </c>
      <c r="N8123" s="1">
        <v>41512</v>
      </c>
      <c r="O8123" t="s">
        <v>19477</v>
      </c>
      <c r="P8123" t="str">
        <f t="shared" si="126"/>
        <v>Lower-Mid</v>
      </c>
    </row>
    <row r="8124" spans="1:16" x14ac:dyDescent="0.35">
      <c r="A8124">
        <v>306153</v>
      </c>
      <c r="B8124" t="s">
        <v>15896</v>
      </c>
      <c r="C8124">
        <v>1</v>
      </c>
      <c r="D8124" t="s">
        <v>10895</v>
      </c>
      <c r="E8124" t="s">
        <v>15897</v>
      </c>
      <c r="F8124" t="s">
        <v>10947</v>
      </c>
      <c r="G8124" t="s">
        <v>17</v>
      </c>
      <c r="H8124" t="s">
        <v>18</v>
      </c>
      <c r="I8124" t="s">
        <v>25</v>
      </c>
      <c r="J8124" t="s">
        <v>25</v>
      </c>
      <c r="K8124" t="s">
        <v>19</v>
      </c>
      <c r="L8124">
        <v>2000</v>
      </c>
      <c r="M8124">
        <v>4</v>
      </c>
      <c r="N8124" s="1">
        <v>42822</v>
      </c>
      <c r="O8124" t="s">
        <v>19477</v>
      </c>
      <c r="P8124" t="str">
        <f t="shared" si="126"/>
        <v>Upper-Mid</v>
      </c>
    </row>
    <row r="8125" spans="1:16" x14ac:dyDescent="0.35">
      <c r="A8125">
        <v>2100676</v>
      </c>
      <c r="B8125" t="s">
        <v>15898</v>
      </c>
      <c r="C8125">
        <v>1</v>
      </c>
      <c r="D8125" t="s">
        <v>4005</v>
      </c>
      <c r="E8125" t="s">
        <v>15899</v>
      </c>
      <c r="F8125" t="s">
        <v>15900</v>
      </c>
      <c r="G8125" t="s">
        <v>491</v>
      </c>
      <c r="H8125" t="s">
        <v>18</v>
      </c>
      <c r="I8125" t="s">
        <v>19</v>
      </c>
      <c r="J8125" t="s">
        <v>19</v>
      </c>
      <c r="K8125" t="s">
        <v>19</v>
      </c>
      <c r="L8125">
        <v>600</v>
      </c>
      <c r="M8125">
        <v>4</v>
      </c>
      <c r="N8125" s="1">
        <v>41867</v>
      </c>
      <c r="O8125" t="s">
        <v>19477</v>
      </c>
      <c r="P8125" t="str">
        <f t="shared" si="126"/>
        <v>Lower-Mid</v>
      </c>
    </row>
    <row r="8126" spans="1:16" x14ac:dyDescent="0.35">
      <c r="A8126">
        <v>18224282</v>
      </c>
      <c r="B8126" t="s">
        <v>15901</v>
      </c>
      <c r="C8126">
        <v>1</v>
      </c>
      <c r="D8126" t="s">
        <v>4005</v>
      </c>
      <c r="E8126" t="s">
        <v>15902</v>
      </c>
      <c r="F8126" t="s">
        <v>15900</v>
      </c>
      <c r="G8126" t="s">
        <v>15903</v>
      </c>
      <c r="H8126" t="s">
        <v>18</v>
      </c>
      <c r="I8126" t="s">
        <v>19</v>
      </c>
      <c r="J8126" t="s">
        <v>19</v>
      </c>
      <c r="K8126" t="s">
        <v>19</v>
      </c>
      <c r="L8126">
        <v>700</v>
      </c>
      <c r="M8126">
        <v>4</v>
      </c>
      <c r="N8126" s="1">
        <v>40404</v>
      </c>
      <c r="O8126" t="s">
        <v>19477</v>
      </c>
      <c r="P8126" t="str">
        <f t="shared" si="126"/>
        <v>Lower-Mid</v>
      </c>
    </row>
    <row r="8127" spans="1:16" x14ac:dyDescent="0.35">
      <c r="A8127">
        <v>96776</v>
      </c>
      <c r="B8127" t="s">
        <v>15904</v>
      </c>
      <c r="C8127">
        <v>1</v>
      </c>
      <c r="D8127" t="s">
        <v>15381</v>
      </c>
      <c r="E8127" t="s">
        <v>15905</v>
      </c>
      <c r="F8127" t="s">
        <v>15451</v>
      </c>
      <c r="G8127" t="s">
        <v>497</v>
      </c>
      <c r="H8127" t="s">
        <v>18</v>
      </c>
      <c r="I8127" t="s">
        <v>19</v>
      </c>
      <c r="J8127" t="s">
        <v>19</v>
      </c>
      <c r="K8127" t="s">
        <v>19</v>
      </c>
      <c r="L8127">
        <v>600</v>
      </c>
      <c r="M8127">
        <v>5</v>
      </c>
      <c r="N8127" s="1">
        <v>43317</v>
      </c>
      <c r="O8127" t="s">
        <v>19477</v>
      </c>
      <c r="P8127" t="str">
        <f t="shared" si="126"/>
        <v>Lower-Mid</v>
      </c>
    </row>
    <row r="8128" spans="1:16" x14ac:dyDescent="0.35">
      <c r="A8128">
        <v>18391601</v>
      </c>
      <c r="B8128" t="s">
        <v>3722</v>
      </c>
      <c r="C8128">
        <v>1</v>
      </c>
      <c r="D8128" t="s">
        <v>10585</v>
      </c>
      <c r="E8128" t="s">
        <v>15906</v>
      </c>
      <c r="F8128" t="s">
        <v>15907</v>
      </c>
      <c r="G8128" t="s">
        <v>15908</v>
      </c>
      <c r="H8128" t="s">
        <v>18</v>
      </c>
      <c r="I8128" t="s">
        <v>19</v>
      </c>
      <c r="J8128" t="s">
        <v>19</v>
      </c>
      <c r="K8128" t="s">
        <v>19</v>
      </c>
      <c r="L8128">
        <v>1400</v>
      </c>
      <c r="M8128">
        <v>4</v>
      </c>
      <c r="N8128" s="1">
        <v>41499</v>
      </c>
      <c r="O8128" t="s">
        <v>19477</v>
      </c>
      <c r="P8128" t="str">
        <f t="shared" si="126"/>
        <v>Mid</v>
      </c>
    </row>
    <row r="8129" spans="1:16" x14ac:dyDescent="0.35">
      <c r="A8129">
        <v>15777</v>
      </c>
      <c r="B8129" t="s">
        <v>15909</v>
      </c>
      <c r="C8129">
        <v>1</v>
      </c>
      <c r="D8129" t="s">
        <v>15910</v>
      </c>
      <c r="E8129" t="s">
        <v>15911</v>
      </c>
      <c r="F8129" t="s">
        <v>15912</v>
      </c>
      <c r="G8129" t="s">
        <v>15913</v>
      </c>
      <c r="H8129" t="s">
        <v>18</v>
      </c>
      <c r="I8129" t="s">
        <v>19</v>
      </c>
      <c r="J8129" t="s">
        <v>19</v>
      </c>
      <c r="K8129" t="s">
        <v>19</v>
      </c>
      <c r="L8129">
        <v>1600</v>
      </c>
      <c r="M8129">
        <v>4</v>
      </c>
      <c r="N8129" s="1">
        <v>42951</v>
      </c>
      <c r="O8129" t="s">
        <v>19477</v>
      </c>
      <c r="P8129" t="str">
        <f t="shared" si="126"/>
        <v>Mid</v>
      </c>
    </row>
    <row r="8130" spans="1:16" x14ac:dyDescent="0.35">
      <c r="A8130">
        <v>18313566</v>
      </c>
      <c r="B8130" t="s">
        <v>15835</v>
      </c>
      <c r="C8130">
        <v>1</v>
      </c>
      <c r="D8130" t="s">
        <v>15389</v>
      </c>
      <c r="E8130" t="s">
        <v>15914</v>
      </c>
      <c r="F8130" t="s">
        <v>15681</v>
      </c>
      <c r="G8130" t="s">
        <v>3446</v>
      </c>
      <c r="H8130" t="s">
        <v>18</v>
      </c>
      <c r="I8130" t="s">
        <v>19</v>
      </c>
      <c r="J8130" t="s">
        <v>19</v>
      </c>
      <c r="K8130" t="s">
        <v>19</v>
      </c>
      <c r="L8130">
        <v>1500</v>
      </c>
      <c r="M8130">
        <v>4</v>
      </c>
      <c r="N8130" s="1">
        <v>43334</v>
      </c>
      <c r="O8130" t="s">
        <v>19477</v>
      </c>
      <c r="P8130" t="str">
        <f t="shared" ref="P8130:P8193" si="127">IF(L8130&lt;500, "Low",
 IF(L8130&lt;1000, "Lower-Mid",
 IF(L8130&lt;2000, "Mid",
 IF(L8130&lt;3000, "Upper-Mid", "High"))))</f>
        <v>Mid</v>
      </c>
    </row>
    <row r="8131" spans="1:16" x14ac:dyDescent="0.35">
      <c r="A8131">
        <v>3600013</v>
      </c>
      <c r="B8131" t="s">
        <v>11898</v>
      </c>
      <c r="C8131">
        <v>1</v>
      </c>
      <c r="D8131" t="s">
        <v>11115</v>
      </c>
      <c r="E8131" t="s">
        <v>15915</v>
      </c>
      <c r="F8131" t="s">
        <v>15916</v>
      </c>
      <c r="G8131" t="s">
        <v>539</v>
      </c>
      <c r="H8131" t="s">
        <v>18</v>
      </c>
      <c r="I8131" t="s">
        <v>19</v>
      </c>
      <c r="J8131" t="s">
        <v>19</v>
      </c>
      <c r="K8131" t="s">
        <v>19</v>
      </c>
      <c r="L8131">
        <v>400</v>
      </c>
      <c r="M8131">
        <v>4</v>
      </c>
      <c r="N8131" s="1">
        <v>42975</v>
      </c>
      <c r="O8131" t="s">
        <v>19477</v>
      </c>
      <c r="P8131" t="str">
        <f t="shared" si="127"/>
        <v>Low</v>
      </c>
    </row>
    <row r="8132" spans="1:16" x14ac:dyDescent="0.35">
      <c r="A8132">
        <v>3600285</v>
      </c>
      <c r="B8132" t="s">
        <v>15917</v>
      </c>
      <c r="C8132">
        <v>1</v>
      </c>
      <c r="D8132" t="s">
        <v>11115</v>
      </c>
      <c r="E8132" t="s">
        <v>15918</v>
      </c>
      <c r="F8132" t="s">
        <v>1935</v>
      </c>
      <c r="G8132" t="s">
        <v>15919</v>
      </c>
      <c r="H8132" t="s">
        <v>18</v>
      </c>
      <c r="I8132" t="s">
        <v>19</v>
      </c>
      <c r="J8132" t="s">
        <v>19</v>
      </c>
      <c r="K8132" t="s">
        <v>19</v>
      </c>
      <c r="L8132">
        <v>650</v>
      </c>
      <c r="M8132">
        <v>4</v>
      </c>
      <c r="N8132" s="1">
        <v>41859</v>
      </c>
      <c r="O8132" t="s">
        <v>19477</v>
      </c>
      <c r="P8132" t="str">
        <f t="shared" si="127"/>
        <v>Lower-Mid</v>
      </c>
    </row>
    <row r="8133" spans="1:16" x14ac:dyDescent="0.35">
      <c r="A8133">
        <v>3300070</v>
      </c>
      <c r="B8133" t="s">
        <v>15920</v>
      </c>
      <c r="C8133">
        <v>1</v>
      </c>
      <c r="D8133" t="s">
        <v>11367</v>
      </c>
      <c r="E8133" t="s">
        <v>15921</v>
      </c>
      <c r="F8133" t="s">
        <v>11369</v>
      </c>
      <c r="G8133" t="s">
        <v>15922</v>
      </c>
      <c r="H8133" t="s">
        <v>18</v>
      </c>
      <c r="I8133" t="s">
        <v>19</v>
      </c>
      <c r="J8133" t="s">
        <v>19</v>
      </c>
      <c r="K8133" t="s">
        <v>19</v>
      </c>
      <c r="L8133">
        <v>1000</v>
      </c>
      <c r="M8133">
        <v>4</v>
      </c>
      <c r="N8133" s="1">
        <v>40401</v>
      </c>
      <c r="O8133" t="s">
        <v>19477</v>
      </c>
      <c r="P8133" t="str">
        <f t="shared" si="127"/>
        <v>Mid</v>
      </c>
    </row>
    <row r="8134" spans="1:16" x14ac:dyDescent="0.35">
      <c r="A8134">
        <v>4000269</v>
      </c>
      <c r="B8134" t="s">
        <v>5595</v>
      </c>
      <c r="C8134">
        <v>1</v>
      </c>
      <c r="D8134" t="s">
        <v>11102</v>
      </c>
      <c r="E8134" t="s">
        <v>15923</v>
      </c>
      <c r="F8134" t="s">
        <v>15924</v>
      </c>
      <c r="G8134" t="s">
        <v>459</v>
      </c>
      <c r="H8134" t="s">
        <v>18</v>
      </c>
      <c r="I8134" t="s">
        <v>19</v>
      </c>
      <c r="J8134" t="s">
        <v>19</v>
      </c>
      <c r="K8134" t="s">
        <v>19</v>
      </c>
      <c r="L8134">
        <v>500</v>
      </c>
      <c r="M8134">
        <v>3</v>
      </c>
      <c r="N8134" s="1">
        <v>41867</v>
      </c>
      <c r="O8134" t="s">
        <v>19477</v>
      </c>
      <c r="P8134" t="str">
        <f t="shared" si="127"/>
        <v>Lower-Mid</v>
      </c>
    </row>
    <row r="8135" spans="1:16" x14ac:dyDescent="0.35">
      <c r="A8135">
        <v>301499</v>
      </c>
      <c r="B8135" t="s">
        <v>15925</v>
      </c>
      <c r="C8135">
        <v>1</v>
      </c>
      <c r="D8135" t="s">
        <v>10895</v>
      </c>
      <c r="E8135" t="s">
        <v>15926</v>
      </c>
      <c r="F8135" t="s">
        <v>11040</v>
      </c>
      <c r="G8135" t="s">
        <v>4989</v>
      </c>
      <c r="H8135" t="s">
        <v>18</v>
      </c>
      <c r="I8135" t="s">
        <v>25</v>
      </c>
      <c r="J8135" t="s">
        <v>25</v>
      </c>
      <c r="K8135" t="s">
        <v>19</v>
      </c>
      <c r="L8135">
        <v>2000</v>
      </c>
      <c r="M8135">
        <v>4</v>
      </c>
      <c r="N8135" s="1">
        <v>41725</v>
      </c>
      <c r="O8135" t="s">
        <v>19477</v>
      </c>
      <c r="P8135" t="str">
        <f t="shared" si="127"/>
        <v>Upper-Mid</v>
      </c>
    </row>
    <row r="8136" spans="1:16" x14ac:dyDescent="0.35">
      <c r="A8136">
        <v>18378803</v>
      </c>
      <c r="B8136" t="s">
        <v>15927</v>
      </c>
      <c r="C8136">
        <v>1</v>
      </c>
      <c r="D8136" t="s">
        <v>2606</v>
      </c>
      <c r="E8136" t="s">
        <v>15928</v>
      </c>
      <c r="F8136" t="s">
        <v>3906</v>
      </c>
      <c r="G8136" t="s">
        <v>17</v>
      </c>
      <c r="H8136" t="s">
        <v>18</v>
      </c>
      <c r="I8136" t="s">
        <v>19</v>
      </c>
      <c r="J8136" t="s">
        <v>19</v>
      </c>
      <c r="K8136" t="s">
        <v>19</v>
      </c>
      <c r="L8136">
        <v>800</v>
      </c>
      <c r="M8136">
        <v>4</v>
      </c>
      <c r="N8136" s="1">
        <v>43339</v>
      </c>
      <c r="O8136" t="s">
        <v>19477</v>
      </c>
      <c r="P8136" t="str">
        <f t="shared" si="127"/>
        <v>Lower-Mid</v>
      </c>
    </row>
    <row r="8137" spans="1:16" x14ac:dyDescent="0.35">
      <c r="A8137">
        <v>2700082</v>
      </c>
      <c r="B8137" t="s">
        <v>15929</v>
      </c>
      <c r="C8137">
        <v>1</v>
      </c>
      <c r="D8137" t="s">
        <v>15838</v>
      </c>
      <c r="E8137" t="s">
        <v>15930</v>
      </c>
      <c r="F8137" t="s">
        <v>15931</v>
      </c>
      <c r="G8137" t="s">
        <v>5739</v>
      </c>
      <c r="H8137" t="s">
        <v>18</v>
      </c>
      <c r="I8137" t="s">
        <v>19</v>
      </c>
      <c r="J8137" t="s">
        <v>19</v>
      </c>
      <c r="K8137" t="s">
        <v>19</v>
      </c>
      <c r="L8137">
        <v>1000</v>
      </c>
      <c r="M8137">
        <v>4</v>
      </c>
      <c r="N8137" s="1">
        <v>42229</v>
      </c>
      <c r="O8137" t="s">
        <v>19477</v>
      </c>
      <c r="P8137" t="str">
        <f t="shared" si="127"/>
        <v>Mid</v>
      </c>
    </row>
    <row r="8138" spans="1:16" x14ac:dyDescent="0.35">
      <c r="A8138">
        <v>18396610</v>
      </c>
      <c r="B8138" t="s">
        <v>15932</v>
      </c>
      <c r="C8138">
        <v>1</v>
      </c>
      <c r="D8138" t="s">
        <v>10598</v>
      </c>
      <c r="E8138" t="s">
        <v>15933</v>
      </c>
      <c r="F8138" t="s">
        <v>15934</v>
      </c>
      <c r="G8138" t="s">
        <v>797</v>
      </c>
      <c r="H8138" t="s">
        <v>18</v>
      </c>
      <c r="I8138" t="s">
        <v>19</v>
      </c>
      <c r="J8138" t="s">
        <v>19</v>
      </c>
      <c r="K8138" t="s">
        <v>19</v>
      </c>
      <c r="L8138">
        <v>500</v>
      </c>
      <c r="M8138">
        <v>4</v>
      </c>
      <c r="N8138" s="1">
        <v>42596</v>
      </c>
      <c r="O8138" t="s">
        <v>19477</v>
      </c>
      <c r="P8138" t="str">
        <f t="shared" si="127"/>
        <v>Lower-Mid</v>
      </c>
    </row>
    <row r="8139" spans="1:16" x14ac:dyDescent="0.35">
      <c r="A8139">
        <v>3800022</v>
      </c>
      <c r="B8139" t="s">
        <v>15935</v>
      </c>
      <c r="C8139">
        <v>1</v>
      </c>
      <c r="D8139" t="s">
        <v>10598</v>
      </c>
      <c r="E8139" t="s">
        <v>15936</v>
      </c>
      <c r="F8139" t="s">
        <v>15937</v>
      </c>
      <c r="G8139" t="s">
        <v>2140</v>
      </c>
      <c r="H8139" t="s">
        <v>18</v>
      </c>
      <c r="I8139" t="s">
        <v>19</v>
      </c>
      <c r="J8139" t="s">
        <v>19</v>
      </c>
      <c r="K8139" t="s">
        <v>19</v>
      </c>
      <c r="L8139">
        <v>650</v>
      </c>
      <c r="M8139">
        <v>4</v>
      </c>
      <c r="N8139" s="1">
        <v>40772</v>
      </c>
      <c r="O8139" t="s">
        <v>19477</v>
      </c>
      <c r="P8139" t="str">
        <f t="shared" si="127"/>
        <v>Lower-Mid</v>
      </c>
    </row>
    <row r="8140" spans="1:16" x14ac:dyDescent="0.35">
      <c r="A8140">
        <v>18367402</v>
      </c>
      <c r="B8140" t="s">
        <v>15938</v>
      </c>
      <c r="C8140">
        <v>1</v>
      </c>
      <c r="D8140" t="s">
        <v>10598</v>
      </c>
      <c r="E8140" t="s">
        <v>15939</v>
      </c>
      <c r="F8140" t="s">
        <v>11069</v>
      </c>
      <c r="G8140" t="s">
        <v>15940</v>
      </c>
      <c r="H8140" t="s">
        <v>18</v>
      </c>
      <c r="I8140" t="s">
        <v>19</v>
      </c>
      <c r="J8140" t="s">
        <v>19</v>
      </c>
      <c r="K8140" t="s">
        <v>19</v>
      </c>
      <c r="L8140">
        <v>900</v>
      </c>
      <c r="M8140">
        <v>4</v>
      </c>
      <c r="N8140" s="1">
        <v>41856</v>
      </c>
      <c r="O8140" t="s">
        <v>19477</v>
      </c>
      <c r="P8140" t="str">
        <f t="shared" si="127"/>
        <v>Lower-Mid</v>
      </c>
    </row>
    <row r="8141" spans="1:16" x14ac:dyDescent="0.35">
      <c r="A8141">
        <v>3900070</v>
      </c>
      <c r="B8141" t="s">
        <v>15941</v>
      </c>
      <c r="C8141">
        <v>1</v>
      </c>
      <c r="D8141" t="s">
        <v>2613</v>
      </c>
      <c r="E8141" t="s">
        <v>15942</v>
      </c>
      <c r="F8141" t="s">
        <v>15943</v>
      </c>
      <c r="G8141" t="s">
        <v>15944</v>
      </c>
      <c r="H8141" t="s">
        <v>18</v>
      </c>
      <c r="I8141" t="s">
        <v>19</v>
      </c>
      <c r="J8141" t="s">
        <v>19</v>
      </c>
      <c r="K8141" t="s">
        <v>19</v>
      </c>
      <c r="L8141">
        <v>400</v>
      </c>
      <c r="M8141">
        <v>3</v>
      </c>
      <c r="N8141" s="1">
        <v>42950</v>
      </c>
      <c r="O8141" t="s">
        <v>19477</v>
      </c>
      <c r="P8141" t="str">
        <f t="shared" si="127"/>
        <v>Low</v>
      </c>
    </row>
    <row r="8142" spans="1:16" x14ac:dyDescent="0.35">
      <c r="A8142">
        <v>18285610</v>
      </c>
      <c r="B8142" t="s">
        <v>15945</v>
      </c>
      <c r="C8142">
        <v>1</v>
      </c>
      <c r="D8142" t="s">
        <v>10603</v>
      </c>
      <c r="E8142" t="s">
        <v>15946</v>
      </c>
      <c r="F8142" t="s">
        <v>15947</v>
      </c>
      <c r="G8142" t="s">
        <v>15948</v>
      </c>
      <c r="H8142" t="s">
        <v>18</v>
      </c>
      <c r="I8142" t="s">
        <v>19</v>
      </c>
      <c r="J8142" t="s">
        <v>19</v>
      </c>
      <c r="K8142" t="s">
        <v>19</v>
      </c>
      <c r="L8142">
        <v>600</v>
      </c>
      <c r="M8142">
        <v>4</v>
      </c>
      <c r="N8142" s="1">
        <v>40781</v>
      </c>
      <c r="O8142" t="s">
        <v>19477</v>
      </c>
      <c r="P8142" t="str">
        <f t="shared" si="127"/>
        <v>Lower-Mid</v>
      </c>
    </row>
    <row r="8143" spans="1:16" x14ac:dyDescent="0.35">
      <c r="A8143">
        <v>113702</v>
      </c>
      <c r="B8143" t="s">
        <v>15949</v>
      </c>
      <c r="C8143">
        <v>1</v>
      </c>
      <c r="D8143" t="s">
        <v>11549</v>
      </c>
      <c r="E8143" t="s">
        <v>15950</v>
      </c>
      <c r="F8143" t="s">
        <v>15593</v>
      </c>
      <c r="G8143" t="s">
        <v>15951</v>
      </c>
      <c r="H8143" t="s">
        <v>18</v>
      </c>
      <c r="I8143" t="s">
        <v>19</v>
      </c>
      <c r="J8143" t="s">
        <v>19</v>
      </c>
      <c r="K8143" t="s">
        <v>19</v>
      </c>
      <c r="L8143">
        <v>800</v>
      </c>
      <c r="M8143">
        <v>4</v>
      </c>
      <c r="N8143" s="1">
        <v>40380</v>
      </c>
      <c r="O8143" t="s">
        <v>19477</v>
      </c>
      <c r="P8143" t="str">
        <f t="shared" si="127"/>
        <v>Lower-Mid</v>
      </c>
    </row>
    <row r="8144" spans="1:16" x14ac:dyDescent="0.35">
      <c r="A8144">
        <v>110436</v>
      </c>
      <c r="B8144" t="s">
        <v>15952</v>
      </c>
      <c r="C8144">
        <v>1</v>
      </c>
      <c r="D8144" t="s">
        <v>11549</v>
      </c>
      <c r="E8144" t="s">
        <v>15953</v>
      </c>
      <c r="F8144" t="s">
        <v>15954</v>
      </c>
      <c r="G8144" t="s">
        <v>15955</v>
      </c>
      <c r="H8144" t="s">
        <v>18</v>
      </c>
      <c r="I8144" t="s">
        <v>19</v>
      </c>
      <c r="J8144" t="s">
        <v>19</v>
      </c>
      <c r="K8144" t="s">
        <v>19</v>
      </c>
      <c r="L8144">
        <v>1400</v>
      </c>
      <c r="M8144">
        <v>4</v>
      </c>
      <c r="N8144" s="1">
        <v>42938</v>
      </c>
      <c r="O8144" t="s">
        <v>19477</v>
      </c>
      <c r="P8144" t="str">
        <f t="shared" si="127"/>
        <v>Mid</v>
      </c>
    </row>
    <row r="8145" spans="1:16" x14ac:dyDescent="0.35">
      <c r="A8145">
        <v>2400148</v>
      </c>
      <c r="B8145" t="s">
        <v>15956</v>
      </c>
      <c r="C8145">
        <v>1</v>
      </c>
      <c r="D8145" t="s">
        <v>2602</v>
      </c>
      <c r="E8145" t="s">
        <v>15957</v>
      </c>
      <c r="F8145" t="s">
        <v>117</v>
      </c>
      <c r="G8145" t="s">
        <v>5728</v>
      </c>
      <c r="H8145" t="s">
        <v>18</v>
      </c>
      <c r="I8145" t="s">
        <v>19</v>
      </c>
      <c r="J8145" t="s">
        <v>19</v>
      </c>
      <c r="K8145" t="s">
        <v>19</v>
      </c>
      <c r="L8145">
        <v>350</v>
      </c>
      <c r="M8145">
        <v>3</v>
      </c>
      <c r="N8145" s="1">
        <v>40363</v>
      </c>
      <c r="O8145" t="s">
        <v>19477</v>
      </c>
      <c r="P8145" t="str">
        <f t="shared" si="127"/>
        <v>Low</v>
      </c>
    </row>
    <row r="8146" spans="1:16" x14ac:dyDescent="0.35">
      <c r="A8146">
        <v>2200044</v>
      </c>
      <c r="B8146" t="s">
        <v>15958</v>
      </c>
      <c r="C8146">
        <v>1</v>
      </c>
      <c r="D8146" t="s">
        <v>15858</v>
      </c>
      <c r="E8146" t="s">
        <v>15959</v>
      </c>
      <c r="F8146" t="s">
        <v>15866</v>
      </c>
      <c r="G8146" t="s">
        <v>656</v>
      </c>
      <c r="H8146" t="s">
        <v>18</v>
      </c>
      <c r="I8146" t="s">
        <v>19</v>
      </c>
      <c r="J8146" t="s">
        <v>19</v>
      </c>
      <c r="K8146" t="s">
        <v>19</v>
      </c>
      <c r="L8146">
        <v>500</v>
      </c>
      <c r="M8146">
        <v>4</v>
      </c>
      <c r="N8146" s="1">
        <v>41831</v>
      </c>
      <c r="O8146" t="s">
        <v>19477</v>
      </c>
      <c r="P8146" t="str">
        <f t="shared" si="127"/>
        <v>Lower-Mid</v>
      </c>
    </row>
    <row r="8147" spans="1:16" x14ac:dyDescent="0.35">
      <c r="A8147">
        <v>2200034</v>
      </c>
      <c r="B8147" t="s">
        <v>15960</v>
      </c>
      <c r="C8147">
        <v>1</v>
      </c>
      <c r="D8147" t="s">
        <v>15858</v>
      </c>
      <c r="E8147" t="s">
        <v>15961</v>
      </c>
      <c r="F8147" t="s">
        <v>15962</v>
      </c>
      <c r="G8147" t="s">
        <v>17</v>
      </c>
      <c r="H8147" t="s">
        <v>18</v>
      </c>
      <c r="I8147" t="s">
        <v>19</v>
      </c>
      <c r="J8147" t="s">
        <v>19</v>
      </c>
      <c r="K8147" t="s">
        <v>19</v>
      </c>
      <c r="L8147">
        <v>1000</v>
      </c>
      <c r="M8147">
        <v>4</v>
      </c>
      <c r="N8147" s="1">
        <v>41835</v>
      </c>
      <c r="O8147" t="s">
        <v>19477</v>
      </c>
      <c r="P8147" t="str">
        <f t="shared" si="127"/>
        <v>Mid</v>
      </c>
    </row>
    <row r="8148" spans="1:16" x14ac:dyDescent="0.35">
      <c r="A8148">
        <v>2500069</v>
      </c>
      <c r="B8148" t="s">
        <v>15963</v>
      </c>
      <c r="C8148">
        <v>1</v>
      </c>
      <c r="D8148" t="s">
        <v>11557</v>
      </c>
      <c r="E8148" t="s">
        <v>15964</v>
      </c>
      <c r="F8148" t="s">
        <v>11559</v>
      </c>
      <c r="G8148" t="s">
        <v>645</v>
      </c>
      <c r="H8148" t="s">
        <v>18</v>
      </c>
      <c r="I8148" t="s">
        <v>19</v>
      </c>
      <c r="J8148" t="s">
        <v>19</v>
      </c>
      <c r="K8148" t="s">
        <v>19</v>
      </c>
      <c r="L8148">
        <v>350</v>
      </c>
      <c r="M8148">
        <v>3</v>
      </c>
      <c r="N8148" s="1">
        <v>40736</v>
      </c>
      <c r="O8148" t="s">
        <v>19477</v>
      </c>
      <c r="P8148" t="str">
        <f t="shared" si="127"/>
        <v>Low</v>
      </c>
    </row>
    <row r="8149" spans="1:16" x14ac:dyDescent="0.35">
      <c r="A8149">
        <v>18385443</v>
      </c>
      <c r="B8149" t="s">
        <v>15965</v>
      </c>
      <c r="C8149">
        <v>1</v>
      </c>
      <c r="D8149" t="s">
        <v>15377</v>
      </c>
      <c r="E8149" t="s">
        <v>15966</v>
      </c>
      <c r="F8149" t="s">
        <v>15967</v>
      </c>
      <c r="G8149" t="s">
        <v>13964</v>
      </c>
      <c r="H8149" t="s">
        <v>18</v>
      </c>
      <c r="I8149" t="s">
        <v>19</v>
      </c>
      <c r="J8149" t="s">
        <v>19</v>
      </c>
      <c r="K8149" t="s">
        <v>19</v>
      </c>
      <c r="L8149">
        <v>1500</v>
      </c>
      <c r="M8149">
        <v>4</v>
      </c>
      <c r="N8149" s="1">
        <v>41468</v>
      </c>
      <c r="O8149" t="s">
        <v>19477</v>
      </c>
      <c r="P8149" t="str">
        <f t="shared" si="127"/>
        <v>Mid</v>
      </c>
    </row>
    <row r="8150" spans="1:16" x14ac:dyDescent="0.35">
      <c r="A8150">
        <v>2600311</v>
      </c>
      <c r="B8150" t="s">
        <v>15968</v>
      </c>
      <c r="C8150">
        <v>1</v>
      </c>
      <c r="D8150" t="s">
        <v>11553</v>
      </c>
      <c r="E8150" t="s">
        <v>15969</v>
      </c>
      <c r="F8150" t="s">
        <v>15873</v>
      </c>
      <c r="G8150" t="s">
        <v>422</v>
      </c>
      <c r="H8150" t="s">
        <v>18</v>
      </c>
      <c r="I8150" t="s">
        <v>19</v>
      </c>
      <c r="J8150" t="s">
        <v>19</v>
      </c>
      <c r="K8150" t="s">
        <v>19</v>
      </c>
      <c r="L8150">
        <v>700</v>
      </c>
      <c r="M8150">
        <v>4</v>
      </c>
      <c r="N8150" s="1">
        <v>42197</v>
      </c>
      <c r="O8150" t="s">
        <v>19477</v>
      </c>
      <c r="P8150" t="str">
        <f t="shared" si="127"/>
        <v>Lower-Mid</v>
      </c>
    </row>
    <row r="8151" spans="1:16" x14ac:dyDescent="0.35">
      <c r="A8151">
        <v>18362677</v>
      </c>
      <c r="B8151" t="s">
        <v>15970</v>
      </c>
      <c r="C8151">
        <v>1</v>
      </c>
      <c r="D8151" t="s">
        <v>15761</v>
      </c>
      <c r="E8151" t="s">
        <v>15971</v>
      </c>
      <c r="F8151" t="s">
        <v>15972</v>
      </c>
      <c r="G8151" t="s">
        <v>15973</v>
      </c>
      <c r="H8151" t="s">
        <v>18</v>
      </c>
      <c r="I8151" t="s">
        <v>19</v>
      </c>
      <c r="J8151" t="s">
        <v>19</v>
      </c>
      <c r="K8151" t="s">
        <v>19</v>
      </c>
      <c r="L8151">
        <v>850</v>
      </c>
      <c r="M8151">
        <v>4</v>
      </c>
      <c r="N8151" s="1">
        <v>40727</v>
      </c>
      <c r="O8151" t="s">
        <v>19477</v>
      </c>
      <c r="P8151" t="str">
        <f t="shared" si="127"/>
        <v>Lower-Mid</v>
      </c>
    </row>
    <row r="8152" spans="1:16" x14ac:dyDescent="0.35">
      <c r="A8152">
        <v>2900562</v>
      </c>
      <c r="B8152" t="s">
        <v>15974</v>
      </c>
      <c r="C8152">
        <v>1</v>
      </c>
      <c r="D8152" t="s">
        <v>15761</v>
      </c>
      <c r="E8152" t="s">
        <v>15975</v>
      </c>
      <c r="F8152" t="s">
        <v>15763</v>
      </c>
      <c r="G8152" t="s">
        <v>15976</v>
      </c>
      <c r="H8152" t="s">
        <v>18</v>
      </c>
      <c r="I8152" t="s">
        <v>19</v>
      </c>
      <c r="J8152" t="s">
        <v>19</v>
      </c>
      <c r="K8152" t="s">
        <v>19</v>
      </c>
      <c r="L8152">
        <v>450</v>
      </c>
      <c r="M8152">
        <v>4</v>
      </c>
      <c r="N8152" s="1">
        <v>41458</v>
      </c>
      <c r="O8152" t="s">
        <v>19477</v>
      </c>
      <c r="P8152" t="str">
        <f t="shared" si="127"/>
        <v>Low</v>
      </c>
    </row>
    <row r="8153" spans="1:16" x14ac:dyDescent="0.35">
      <c r="A8153">
        <v>2900012</v>
      </c>
      <c r="B8153" t="s">
        <v>3526</v>
      </c>
      <c r="C8153">
        <v>1</v>
      </c>
      <c r="D8153" t="s">
        <v>15761</v>
      </c>
      <c r="E8153" t="s">
        <v>15977</v>
      </c>
      <c r="F8153" t="s">
        <v>15978</v>
      </c>
      <c r="G8153" t="s">
        <v>491</v>
      </c>
      <c r="H8153" t="s">
        <v>18</v>
      </c>
      <c r="I8153" t="s">
        <v>19</v>
      </c>
      <c r="J8153" t="s">
        <v>19</v>
      </c>
      <c r="K8153" t="s">
        <v>19</v>
      </c>
      <c r="L8153">
        <v>1500</v>
      </c>
      <c r="M8153">
        <v>4</v>
      </c>
      <c r="N8153" s="1">
        <v>41480</v>
      </c>
      <c r="O8153" t="s">
        <v>19477</v>
      </c>
      <c r="P8153" t="str">
        <f t="shared" si="127"/>
        <v>Mid</v>
      </c>
    </row>
    <row r="8154" spans="1:16" x14ac:dyDescent="0.35">
      <c r="A8154">
        <v>122830</v>
      </c>
      <c r="B8154" t="s">
        <v>15979</v>
      </c>
      <c r="C8154">
        <v>1</v>
      </c>
      <c r="D8154" t="s">
        <v>15338</v>
      </c>
      <c r="E8154" t="s">
        <v>15980</v>
      </c>
      <c r="F8154" t="s">
        <v>11422</v>
      </c>
      <c r="G8154" t="s">
        <v>15981</v>
      </c>
      <c r="H8154" t="s">
        <v>18</v>
      </c>
      <c r="I8154" t="s">
        <v>19</v>
      </c>
      <c r="J8154" t="s">
        <v>19</v>
      </c>
      <c r="K8154" t="s">
        <v>19</v>
      </c>
      <c r="L8154">
        <v>600</v>
      </c>
      <c r="M8154">
        <v>4</v>
      </c>
      <c r="N8154" s="1">
        <v>43287</v>
      </c>
      <c r="O8154" t="s">
        <v>19477</v>
      </c>
      <c r="P8154" t="str">
        <f t="shared" si="127"/>
        <v>Lower-Mid</v>
      </c>
    </row>
    <row r="8155" spans="1:16" x14ac:dyDescent="0.35">
      <c r="A8155">
        <v>3000996</v>
      </c>
      <c r="B8155" t="s">
        <v>15982</v>
      </c>
      <c r="C8155">
        <v>1</v>
      </c>
      <c r="D8155" t="s">
        <v>10619</v>
      </c>
      <c r="E8155" t="s">
        <v>15983</v>
      </c>
      <c r="F8155" t="s">
        <v>15667</v>
      </c>
      <c r="G8155" t="s">
        <v>1270</v>
      </c>
      <c r="H8155" t="s">
        <v>18</v>
      </c>
      <c r="I8155" t="s">
        <v>19</v>
      </c>
      <c r="J8155" t="s">
        <v>19</v>
      </c>
      <c r="K8155" t="s">
        <v>19</v>
      </c>
      <c r="L8155">
        <v>700</v>
      </c>
      <c r="M8155">
        <v>4</v>
      </c>
      <c r="N8155" s="1">
        <v>40376</v>
      </c>
      <c r="O8155" t="s">
        <v>19477</v>
      </c>
      <c r="P8155" t="str">
        <f t="shared" si="127"/>
        <v>Lower-Mid</v>
      </c>
    </row>
    <row r="8156" spans="1:16" x14ac:dyDescent="0.35">
      <c r="A8156">
        <v>3500059</v>
      </c>
      <c r="B8156" t="s">
        <v>15984</v>
      </c>
      <c r="C8156">
        <v>1</v>
      </c>
      <c r="D8156" t="s">
        <v>2588</v>
      </c>
      <c r="E8156" t="s">
        <v>15985</v>
      </c>
      <c r="F8156" t="s">
        <v>15986</v>
      </c>
      <c r="G8156" t="s">
        <v>422</v>
      </c>
      <c r="H8156" t="s">
        <v>18</v>
      </c>
      <c r="I8156" t="s">
        <v>19</v>
      </c>
      <c r="J8156" t="s">
        <v>19</v>
      </c>
      <c r="K8156" t="s">
        <v>19</v>
      </c>
      <c r="L8156">
        <v>550</v>
      </c>
      <c r="M8156">
        <v>4</v>
      </c>
      <c r="N8156" s="1">
        <v>42212</v>
      </c>
      <c r="O8156" t="s">
        <v>19477</v>
      </c>
      <c r="P8156" t="str">
        <f t="shared" si="127"/>
        <v>Lower-Mid</v>
      </c>
    </row>
    <row r="8157" spans="1:16" x14ac:dyDescent="0.35">
      <c r="A8157">
        <v>3500081</v>
      </c>
      <c r="B8157" t="s">
        <v>15987</v>
      </c>
      <c r="C8157">
        <v>1</v>
      </c>
      <c r="D8157" t="s">
        <v>2588</v>
      </c>
      <c r="E8157" t="s">
        <v>15988</v>
      </c>
      <c r="F8157" t="s">
        <v>15986</v>
      </c>
      <c r="G8157" t="s">
        <v>439</v>
      </c>
      <c r="H8157" t="s">
        <v>18</v>
      </c>
      <c r="I8157" t="s">
        <v>19</v>
      </c>
      <c r="J8157" t="s">
        <v>19</v>
      </c>
      <c r="K8157" t="s">
        <v>19</v>
      </c>
      <c r="L8157">
        <v>500</v>
      </c>
      <c r="M8157">
        <v>4</v>
      </c>
      <c r="N8157" s="1">
        <v>41843</v>
      </c>
      <c r="O8157" t="s">
        <v>19477</v>
      </c>
      <c r="P8157" t="str">
        <f t="shared" si="127"/>
        <v>Lower-Mid</v>
      </c>
    </row>
    <row r="8158" spans="1:16" x14ac:dyDescent="0.35">
      <c r="A8158">
        <v>307309</v>
      </c>
      <c r="B8158" t="s">
        <v>11715</v>
      </c>
      <c r="C8158">
        <v>1</v>
      </c>
      <c r="D8158" t="s">
        <v>10895</v>
      </c>
      <c r="E8158" t="s">
        <v>15989</v>
      </c>
      <c r="F8158" t="s">
        <v>10947</v>
      </c>
      <c r="G8158" t="s">
        <v>2604</v>
      </c>
      <c r="H8158" t="s">
        <v>18</v>
      </c>
      <c r="I8158" t="s">
        <v>25</v>
      </c>
      <c r="J8158" t="s">
        <v>25</v>
      </c>
      <c r="K8158" t="s">
        <v>19</v>
      </c>
      <c r="L8158">
        <v>2000</v>
      </c>
      <c r="M8158">
        <v>4</v>
      </c>
      <c r="N8158" s="1">
        <v>42426</v>
      </c>
      <c r="O8158" t="s">
        <v>19477</v>
      </c>
      <c r="P8158" t="str">
        <f t="shared" si="127"/>
        <v>Upper-Mid</v>
      </c>
    </row>
    <row r="8159" spans="1:16" x14ac:dyDescent="0.35">
      <c r="A8159">
        <v>130021</v>
      </c>
      <c r="B8159" t="s">
        <v>15990</v>
      </c>
      <c r="C8159">
        <v>1</v>
      </c>
      <c r="D8159" t="s">
        <v>2592</v>
      </c>
      <c r="E8159" t="s">
        <v>15991</v>
      </c>
      <c r="F8159" t="s">
        <v>15992</v>
      </c>
      <c r="G8159" t="s">
        <v>15993</v>
      </c>
      <c r="H8159" t="s">
        <v>18</v>
      </c>
      <c r="I8159" t="s">
        <v>19</v>
      </c>
      <c r="J8159" t="s">
        <v>19</v>
      </c>
      <c r="K8159" t="s">
        <v>19</v>
      </c>
      <c r="L8159">
        <v>800</v>
      </c>
      <c r="M8159">
        <v>4</v>
      </c>
      <c r="N8159" s="1">
        <v>42562</v>
      </c>
      <c r="O8159" t="s">
        <v>19477</v>
      </c>
      <c r="P8159" t="str">
        <f t="shared" si="127"/>
        <v>Lower-Mid</v>
      </c>
    </row>
    <row r="8160" spans="1:16" x14ac:dyDescent="0.35">
      <c r="A8160">
        <v>4719</v>
      </c>
      <c r="B8160" t="s">
        <v>15994</v>
      </c>
      <c r="C8160">
        <v>1</v>
      </c>
      <c r="D8160" t="s">
        <v>10895</v>
      </c>
      <c r="E8160" t="s">
        <v>10976</v>
      </c>
      <c r="F8160" t="s">
        <v>10977</v>
      </c>
      <c r="G8160" t="s">
        <v>419</v>
      </c>
      <c r="H8160" t="s">
        <v>18</v>
      </c>
      <c r="I8160" t="s">
        <v>25</v>
      </c>
      <c r="J8160" t="s">
        <v>19</v>
      </c>
      <c r="K8160" t="s">
        <v>19</v>
      </c>
      <c r="L8160">
        <v>2000</v>
      </c>
      <c r="M8160">
        <v>4</v>
      </c>
      <c r="N8160" s="1">
        <v>40219</v>
      </c>
      <c r="O8160" t="s">
        <v>19477</v>
      </c>
      <c r="P8160" t="str">
        <f t="shared" si="127"/>
        <v>Upper-Mid</v>
      </c>
    </row>
    <row r="8161" spans="1:16" x14ac:dyDescent="0.35">
      <c r="A8161">
        <v>6700</v>
      </c>
      <c r="B8161" t="s">
        <v>15995</v>
      </c>
      <c r="C8161">
        <v>1</v>
      </c>
      <c r="D8161" t="s">
        <v>10895</v>
      </c>
      <c r="E8161" t="s">
        <v>15996</v>
      </c>
      <c r="F8161" t="s">
        <v>15997</v>
      </c>
      <c r="G8161" t="s">
        <v>472</v>
      </c>
      <c r="H8161" t="s">
        <v>18</v>
      </c>
      <c r="I8161" t="s">
        <v>25</v>
      </c>
      <c r="J8161" t="s">
        <v>19</v>
      </c>
      <c r="K8161" t="s">
        <v>19</v>
      </c>
      <c r="L8161">
        <v>2000</v>
      </c>
      <c r="M8161">
        <v>3</v>
      </c>
      <c r="N8161" s="1">
        <v>41691</v>
      </c>
      <c r="O8161" t="s">
        <v>19477</v>
      </c>
      <c r="P8161" t="str">
        <f t="shared" si="127"/>
        <v>Upper-Mid</v>
      </c>
    </row>
    <row r="8162" spans="1:16" x14ac:dyDescent="0.35">
      <c r="A8162">
        <v>7231</v>
      </c>
      <c r="B8162" t="s">
        <v>15998</v>
      </c>
      <c r="C8162">
        <v>1</v>
      </c>
      <c r="D8162" t="s">
        <v>10895</v>
      </c>
      <c r="E8162" t="s">
        <v>15999</v>
      </c>
      <c r="F8162" t="s">
        <v>16000</v>
      </c>
      <c r="G8162" t="s">
        <v>16001</v>
      </c>
      <c r="H8162" t="s">
        <v>18</v>
      </c>
      <c r="I8162" t="s">
        <v>25</v>
      </c>
      <c r="J8162" t="s">
        <v>19</v>
      </c>
      <c r="K8162" t="s">
        <v>19</v>
      </c>
      <c r="L8162">
        <v>2000</v>
      </c>
      <c r="M8162">
        <v>3</v>
      </c>
      <c r="N8162" s="1">
        <v>40186</v>
      </c>
      <c r="O8162" t="s">
        <v>19477</v>
      </c>
      <c r="P8162" t="str">
        <f t="shared" si="127"/>
        <v>Upper-Mid</v>
      </c>
    </row>
    <row r="8163" spans="1:16" x14ac:dyDescent="0.35">
      <c r="A8163">
        <v>2100849</v>
      </c>
      <c r="B8163" t="s">
        <v>16002</v>
      </c>
      <c r="C8163">
        <v>1</v>
      </c>
      <c r="D8163" t="s">
        <v>4005</v>
      </c>
      <c r="E8163" t="s">
        <v>16003</v>
      </c>
      <c r="F8163" t="s">
        <v>16004</v>
      </c>
      <c r="G8163" t="s">
        <v>16005</v>
      </c>
      <c r="H8163" t="s">
        <v>18</v>
      </c>
      <c r="I8163" t="s">
        <v>19</v>
      </c>
      <c r="J8163" t="s">
        <v>19</v>
      </c>
      <c r="K8163" t="s">
        <v>19</v>
      </c>
      <c r="L8163">
        <v>500</v>
      </c>
      <c r="M8163">
        <v>4</v>
      </c>
      <c r="N8163" s="1">
        <v>40748</v>
      </c>
      <c r="O8163" t="s">
        <v>19477</v>
      </c>
      <c r="P8163" t="str">
        <f t="shared" si="127"/>
        <v>Lower-Mid</v>
      </c>
    </row>
    <row r="8164" spans="1:16" x14ac:dyDescent="0.35">
      <c r="A8164">
        <v>1401548</v>
      </c>
      <c r="B8164" t="s">
        <v>16006</v>
      </c>
      <c r="C8164">
        <v>1</v>
      </c>
      <c r="D8164" t="s">
        <v>10630</v>
      </c>
      <c r="E8164" t="s">
        <v>16007</v>
      </c>
      <c r="F8164" t="s">
        <v>15777</v>
      </c>
      <c r="G8164" t="s">
        <v>422</v>
      </c>
      <c r="H8164" t="s">
        <v>18</v>
      </c>
      <c r="I8164" t="s">
        <v>19</v>
      </c>
      <c r="J8164" t="s">
        <v>19</v>
      </c>
      <c r="K8164" t="s">
        <v>19</v>
      </c>
      <c r="L8164">
        <v>1200</v>
      </c>
      <c r="M8164">
        <v>4</v>
      </c>
      <c r="N8164" s="1">
        <v>41831</v>
      </c>
      <c r="O8164" t="s">
        <v>19477</v>
      </c>
      <c r="P8164" t="str">
        <f t="shared" si="127"/>
        <v>Mid</v>
      </c>
    </row>
    <row r="8165" spans="1:16" x14ac:dyDescent="0.35">
      <c r="A8165">
        <v>103065</v>
      </c>
      <c r="B8165" t="s">
        <v>16008</v>
      </c>
      <c r="C8165">
        <v>1</v>
      </c>
      <c r="D8165" t="s">
        <v>15579</v>
      </c>
      <c r="E8165" t="s">
        <v>16009</v>
      </c>
      <c r="F8165" t="s">
        <v>15601</v>
      </c>
      <c r="G8165" t="s">
        <v>16010</v>
      </c>
      <c r="H8165" t="s">
        <v>18</v>
      </c>
      <c r="I8165" t="s">
        <v>19</v>
      </c>
      <c r="J8165" t="s">
        <v>19</v>
      </c>
      <c r="K8165" t="s">
        <v>19</v>
      </c>
      <c r="L8165">
        <v>1000</v>
      </c>
      <c r="M8165">
        <v>4</v>
      </c>
      <c r="N8165" s="1">
        <v>42573</v>
      </c>
      <c r="O8165" t="s">
        <v>19477</v>
      </c>
      <c r="P8165" t="str">
        <f t="shared" si="127"/>
        <v>Mid</v>
      </c>
    </row>
    <row r="8166" spans="1:16" x14ac:dyDescent="0.35">
      <c r="A8166">
        <v>103147</v>
      </c>
      <c r="B8166" t="s">
        <v>16011</v>
      </c>
      <c r="C8166">
        <v>1</v>
      </c>
      <c r="D8166" t="s">
        <v>15579</v>
      </c>
      <c r="E8166" t="s">
        <v>16012</v>
      </c>
      <c r="F8166" t="s">
        <v>117</v>
      </c>
      <c r="G8166" t="s">
        <v>16013</v>
      </c>
      <c r="H8166" t="s">
        <v>18</v>
      </c>
      <c r="I8166" t="s">
        <v>19</v>
      </c>
      <c r="J8166" t="s">
        <v>19</v>
      </c>
      <c r="K8166" t="s">
        <v>19</v>
      </c>
      <c r="L8166">
        <v>1500</v>
      </c>
      <c r="M8166">
        <v>4</v>
      </c>
      <c r="N8166" s="1">
        <v>41482</v>
      </c>
      <c r="O8166" t="s">
        <v>19477</v>
      </c>
      <c r="P8166" t="str">
        <f t="shared" si="127"/>
        <v>Mid</v>
      </c>
    </row>
    <row r="8167" spans="1:16" x14ac:dyDescent="0.35">
      <c r="A8167">
        <v>18377936</v>
      </c>
      <c r="B8167" t="s">
        <v>16014</v>
      </c>
      <c r="C8167">
        <v>1</v>
      </c>
      <c r="D8167" t="s">
        <v>10585</v>
      </c>
      <c r="E8167" t="s">
        <v>16015</v>
      </c>
      <c r="F8167" t="s">
        <v>15448</v>
      </c>
      <c r="G8167" t="s">
        <v>16016</v>
      </c>
      <c r="H8167" t="s">
        <v>18</v>
      </c>
      <c r="I8167" t="s">
        <v>19</v>
      </c>
      <c r="J8167" t="s">
        <v>19</v>
      </c>
      <c r="K8167" t="s">
        <v>19</v>
      </c>
      <c r="L8167">
        <v>1000</v>
      </c>
      <c r="M8167">
        <v>4</v>
      </c>
      <c r="N8167" s="1">
        <v>42918</v>
      </c>
      <c r="O8167" t="s">
        <v>19477</v>
      </c>
      <c r="P8167" t="str">
        <f t="shared" si="127"/>
        <v>Mid</v>
      </c>
    </row>
    <row r="8168" spans="1:16" x14ac:dyDescent="0.35">
      <c r="A8168">
        <v>2300162</v>
      </c>
      <c r="B8168" t="s">
        <v>16017</v>
      </c>
      <c r="C8168">
        <v>1</v>
      </c>
      <c r="D8168" t="s">
        <v>10585</v>
      </c>
      <c r="E8168" t="s">
        <v>16018</v>
      </c>
      <c r="F8168" t="s">
        <v>16019</v>
      </c>
      <c r="G8168" t="s">
        <v>632</v>
      </c>
      <c r="H8168" t="s">
        <v>18</v>
      </c>
      <c r="I8168" t="s">
        <v>19</v>
      </c>
      <c r="J8168" t="s">
        <v>19</v>
      </c>
      <c r="K8168" t="s">
        <v>19</v>
      </c>
      <c r="L8168">
        <v>350</v>
      </c>
      <c r="M8168">
        <v>3</v>
      </c>
      <c r="N8168" s="1">
        <v>41470</v>
      </c>
      <c r="O8168" t="s">
        <v>19477</v>
      </c>
      <c r="P8168" t="str">
        <f t="shared" si="127"/>
        <v>Low</v>
      </c>
    </row>
    <row r="8169" spans="1:16" x14ac:dyDescent="0.35">
      <c r="A8169">
        <v>95361</v>
      </c>
      <c r="B8169" t="s">
        <v>16020</v>
      </c>
      <c r="C8169">
        <v>1</v>
      </c>
      <c r="D8169" t="s">
        <v>15625</v>
      </c>
      <c r="E8169" t="s">
        <v>16021</v>
      </c>
      <c r="F8169" t="s">
        <v>15627</v>
      </c>
      <c r="G8169" t="s">
        <v>668</v>
      </c>
      <c r="H8169" t="s">
        <v>18</v>
      </c>
      <c r="I8169" t="s">
        <v>19</v>
      </c>
      <c r="J8169" t="s">
        <v>19</v>
      </c>
      <c r="K8169" t="s">
        <v>19</v>
      </c>
      <c r="L8169">
        <v>350</v>
      </c>
      <c r="M8169">
        <v>4</v>
      </c>
      <c r="N8169" s="1">
        <v>42189</v>
      </c>
      <c r="O8169" t="s">
        <v>19477</v>
      </c>
      <c r="P8169" t="str">
        <f t="shared" si="127"/>
        <v>Low</v>
      </c>
    </row>
    <row r="8170" spans="1:16" x14ac:dyDescent="0.35">
      <c r="A8170">
        <v>801636</v>
      </c>
      <c r="B8170" t="s">
        <v>16022</v>
      </c>
      <c r="C8170">
        <v>1</v>
      </c>
      <c r="D8170" t="s">
        <v>11306</v>
      </c>
      <c r="E8170" t="s">
        <v>16023</v>
      </c>
      <c r="F8170" t="s">
        <v>15804</v>
      </c>
      <c r="G8170" t="s">
        <v>16024</v>
      </c>
      <c r="H8170" t="s">
        <v>18</v>
      </c>
      <c r="I8170" t="s">
        <v>19</v>
      </c>
      <c r="J8170" t="s">
        <v>19</v>
      </c>
      <c r="K8170" t="s">
        <v>19</v>
      </c>
      <c r="L8170">
        <v>400</v>
      </c>
      <c r="M8170">
        <v>4</v>
      </c>
      <c r="N8170" s="1">
        <v>42186</v>
      </c>
      <c r="O8170" t="s">
        <v>19477</v>
      </c>
      <c r="P8170" t="str">
        <f t="shared" si="127"/>
        <v>Low</v>
      </c>
    </row>
    <row r="8171" spans="1:16" x14ac:dyDescent="0.35">
      <c r="A8171">
        <v>801269</v>
      </c>
      <c r="B8171" t="s">
        <v>16025</v>
      </c>
      <c r="C8171">
        <v>1</v>
      </c>
      <c r="D8171" t="s">
        <v>11306</v>
      </c>
      <c r="E8171" t="s">
        <v>16026</v>
      </c>
      <c r="F8171" t="s">
        <v>15804</v>
      </c>
      <c r="G8171" t="s">
        <v>16027</v>
      </c>
      <c r="H8171" t="s">
        <v>18</v>
      </c>
      <c r="I8171" t="s">
        <v>19</v>
      </c>
      <c r="J8171" t="s">
        <v>19</v>
      </c>
      <c r="K8171" t="s">
        <v>19</v>
      </c>
      <c r="L8171">
        <v>1000</v>
      </c>
      <c r="M8171">
        <v>4</v>
      </c>
      <c r="N8171" s="1">
        <v>42190</v>
      </c>
      <c r="O8171" t="s">
        <v>19477</v>
      </c>
      <c r="P8171" t="str">
        <f t="shared" si="127"/>
        <v>Mid</v>
      </c>
    </row>
    <row r="8172" spans="1:16" x14ac:dyDescent="0.35">
      <c r="A8172">
        <v>2711</v>
      </c>
      <c r="B8172" t="s">
        <v>16028</v>
      </c>
      <c r="C8172">
        <v>1</v>
      </c>
      <c r="D8172" t="s">
        <v>10895</v>
      </c>
      <c r="E8172" t="s">
        <v>16029</v>
      </c>
      <c r="F8172" t="s">
        <v>16030</v>
      </c>
      <c r="G8172" t="s">
        <v>554</v>
      </c>
      <c r="H8172" t="s">
        <v>18</v>
      </c>
      <c r="I8172" t="s">
        <v>19</v>
      </c>
      <c r="J8172" t="s">
        <v>19</v>
      </c>
      <c r="K8172" t="s">
        <v>19</v>
      </c>
      <c r="L8172">
        <v>2000</v>
      </c>
      <c r="M8172">
        <v>3</v>
      </c>
      <c r="N8172" s="1">
        <v>41647</v>
      </c>
      <c r="O8172" t="s">
        <v>19477</v>
      </c>
      <c r="P8172" t="str">
        <f t="shared" si="127"/>
        <v>Upper-Mid</v>
      </c>
    </row>
    <row r="8173" spans="1:16" x14ac:dyDescent="0.35">
      <c r="A8173">
        <v>15005</v>
      </c>
      <c r="B8173" t="s">
        <v>16031</v>
      </c>
      <c r="C8173">
        <v>1</v>
      </c>
      <c r="D8173" t="s">
        <v>15910</v>
      </c>
      <c r="E8173" t="s">
        <v>16032</v>
      </c>
      <c r="F8173" t="s">
        <v>16033</v>
      </c>
      <c r="G8173" t="s">
        <v>422</v>
      </c>
      <c r="H8173" t="s">
        <v>18</v>
      </c>
      <c r="I8173" t="s">
        <v>19</v>
      </c>
      <c r="J8173" t="s">
        <v>19</v>
      </c>
      <c r="K8173" t="s">
        <v>19</v>
      </c>
      <c r="L8173">
        <v>1400</v>
      </c>
      <c r="M8173">
        <v>4</v>
      </c>
      <c r="N8173" s="1">
        <v>42921</v>
      </c>
      <c r="O8173" t="s">
        <v>19477</v>
      </c>
      <c r="P8173" t="str">
        <f t="shared" si="127"/>
        <v>Mid</v>
      </c>
    </row>
    <row r="8174" spans="1:16" x14ac:dyDescent="0.35">
      <c r="A8174">
        <v>15104</v>
      </c>
      <c r="B8174" t="s">
        <v>2166</v>
      </c>
      <c r="C8174">
        <v>1</v>
      </c>
      <c r="D8174" t="s">
        <v>15910</v>
      </c>
      <c r="E8174" t="s">
        <v>16034</v>
      </c>
      <c r="F8174" t="s">
        <v>16035</v>
      </c>
      <c r="G8174" t="s">
        <v>3061</v>
      </c>
      <c r="H8174" t="s">
        <v>18</v>
      </c>
      <c r="I8174" t="s">
        <v>19</v>
      </c>
      <c r="J8174" t="s">
        <v>19</v>
      </c>
      <c r="K8174" t="s">
        <v>19</v>
      </c>
      <c r="L8174">
        <v>1200</v>
      </c>
      <c r="M8174">
        <v>4</v>
      </c>
      <c r="N8174" s="1">
        <v>43307</v>
      </c>
      <c r="O8174" t="s">
        <v>19477</v>
      </c>
      <c r="P8174" t="str">
        <f t="shared" si="127"/>
        <v>Mid</v>
      </c>
    </row>
    <row r="8175" spans="1:16" x14ac:dyDescent="0.35">
      <c r="A8175">
        <v>15321</v>
      </c>
      <c r="B8175" t="s">
        <v>3494</v>
      </c>
      <c r="C8175">
        <v>1</v>
      </c>
      <c r="D8175" t="s">
        <v>15910</v>
      </c>
      <c r="E8175" t="s">
        <v>16036</v>
      </c>
      <c r="F8175" t="s">
        <v>16035</v>
      </c>
      <c r="G8175" t="s">
        <v>3046</v>
      </c>
      <c r="H8175" t="s">
        <v>18</v>
      </c>
      <c r="I8175" t="s">
        <v>19</v>
      </c>
      <c r="J8175" t="s">
        <v>19</v>
      </c>
      <c r="K8175" t="s">
        <v>19</v>
      </c>
      <c r="L8175">
        <v>1200</v>
      </c>
      <c r="M8175">
        <v>4</v>
      </c>
      <c r="N8175" s="1">
        <v>42565</v>
      </c>
      <c r="O8175" t="s">
        <v>19477</v>
      </c>
      <c r="P8175" t="str">
        <f t="shared" si="127"/>
        <v>Mid</v>
      </c>
    </row>
    <row r="8176" spans="1:16" x14ac:dyDescent="0.35">
      <c r="A8176">
        <v>15091</v>
      </c>
      <c r="B8176" t="s">
        <v>16037</v>
      </c>
      <c r="C8176">
        <v>1</v>
      </c>
      <c r="D8176" t="s">
        <v>15910</v>
      </c>
      <c r="E8176" t="s">
        <v>16038</v>
      </c>
      <c r="F8176" t="s">
        <v>16039</v>
      </c>
      <c r="G8176" t="s">
        <v>419</v>
      </c>
      <c r="H8176" t="s">
        <v>18</v>
      </c>
      <c r="I8176" t="s">
        <v>19</v>
      </c>
      <c r="J8176" t="s">
        <v>19</v>
      </c>
      <c r="K8176" t="s">
        <v>19</v>
      </c>
      <c r="L8176">
        <v>800</v>
      </c>
      <c r="M8176">
        <v>5</v>
      </c>
      <c r="N8176" s="1">
        <v>40373</v>
      </c>
      <c r="O8176" t="s">
        <v>19477</v>
      </c>
      <c r="P8176" t="str">
        <f t="shared" si="127"/>
        <v>Lower-Mid</v>
      </c>
    </row>
    <row r="8177" spans="1:16" x14ac:dyDescent="0.35">
      <c r="A8177">
        <v>3100159</v>
      </c>
      <c r="B8177" t="s">
        <v>16040</v>
      </c>
      <c r="C8177">
        <v>1</v>
      </c>
      <c r="D8177" t="s">
        <v>11061</v>
      </c>
      <c r="E8177" t="s">
        <v>16041</v>
      </c>
      <c r="F8177" t="s">
        <v>15807</v>
      </c>
      <c r="G8177" t="s">
        <v>1721</v>
      </c>
      <c r="H8177" t="s">
        <v>18</v>
      </c>
      <c r="I8177" t="s">
        <v>19</v>
      </c>
      <c r="J8177" t="s">
        <v>19</v>
      </c>
      <c r="K8177" t="s">
        <v>19</v>
      </c>
      <c r="L8177">
        <v>200</v>
      </c>
      <c r="M8177">
        <v>4</v>
      </c>
      <c r="N8177" s="1">
        <v>42197</v>
      </c>
      <c r="O8177" t="s">
        <v>19477</v>
      </c>
      <c r="P8177" t="str">
        <f t="shared" si="127"/>
        <v>Low</v>
      </c>
    </row>
    <row r="8178" spans="1:16" x14ac:dyDescent="0.35">
      <c r="A8178">
        <v>3100143</v>
      </c>
      <c r="B8178" t="s">
        <v>16042</v>
      </c>
      <c r="C8178">
        <v>1</v>
      </c>
      <c r="D8178" t="s">
        <v>11061</v>
      </c>
      <c r="E8178" t="s">
        <v>16043</v>
      </c>
      <c r="F8178" t="s">
        <v>15807</v>
      </c>
      <c r="G8178" t="s">
        <v>13964</v>
      </c>
      <c r="H8178" t="s">
        <v>18</v>
      </c>
      <c r="I8178" t="s">
        <v>19</v>
      </c>
      <c r="J8178" t="s">
        <v>19</v>
      </c>
      <c r="K8178" t="s">
        <v>19</v>
      </c>
      <c r="L8178">
        <v>1000</v>
      </c>
      <c r="M8178">
        <v>4</v>
      </c>
      <c r="N8178" s="1">
        <v>40735</v>
      </c>
      <c r="O8178" t="s">
        <v>19477</v>
      </c>
      <c r="P8178" t="str">
        <f t="shared" si="127"/>
        <v>Mid</v>
      </c>
    </row>
    <row r="8179" spans="1:16" x14ac:dyDescent="0.35">
      <c r="A8179">
        <v>18237384</v>
      </c>
      <c r="B8179" t="s">
        <v>16044</v>
      </c>
      <c r="C8179">
        <v>1</v>
      </c>
      <c r="D8179" t="s">
        <v>11061</v>
      </c>
      <c r="E8179" t="s">
        <v>16045</v>
      </c>
      <c r="F8179" t="s">
        <v>16046</v>
      </c>
      <c r="G8179" t="s">
        <v>2140</v>
      </c>
      <c r="H8179" t="s">
        <v>18</v>
      </c>
      <c r="I8179" t="s">
        <v>19</v>
      </c>
      <c r="J8179" t="s">
        <v>19</v>
      </c>
      <c r="K8179" t="s">
        <v>19</v>
      </c>
      <c r="L8179">
        <v>500</v>
      </c>
      <c r="M8179">
        <v>4</v>
      </c>
      <c r="N8179" s="1">
        <v>40361</v>
      </c>
      <c r="O8179" t="s">
        <v>19477</v>
      </c>
      <c r="P8179" t="str">
        <f t="shared" si="127"/>
        <v>Lower-Mid</v>
      </c>
    </row>
    <row r="8180" spans="1:16" x14ac:dyDescent="0.35">
      <c r="A8180">
        <v>3600148</v>
      </c>
      <c r="B8180" t="s">
        <v>16047</v>
      </c>
      <c r="C8180">
        <v>1</v>
      </c>
      <c r="D8180" t="s">
        <v>11115</v>
      </c>
      <c r="E8180" t="s">
        <v>16048</v>
      </c>
      <c r="F8180" t="s">
        <v>16049</v>
      </c>
      <c r="G8180" t="s">
        <v>472</v>
      </c>
      <c r="H8180" t="s">
        <v>18</v>
      </c>
      <c r="I8180" t="s">
        <v>19</v>
      </c>
      <c r="J8180" t="s">
        <v>19</v>
      </c>
      <c r="K8180" t="s">
        <v>19</v>
      </c>
      <c r="L8180">
        <v>1000</v>
      </c>
      <c r="M8180">
        <v>4</v>
      </c>
      <c r="N8180" s="1">
        <v>42571</v>
      </c>
      <c r="O8180" t="s">
        <v>19477</v>
      </c>
      <c r="P8180" t="str">
        <f t="shared" si="127"/>
        <v>Mid</v>
      </c>
    </row>
    <row r="8181" spans="1:16" x14ac:dyDescent="0.35">
      <c r="A8181">
        <v>3600008</v>
      </c>
      <c r="B8181" t="s">
        <v>16050</v>
      </c>
      <c r="C8181">
        <v>1</v>
      </c>
      <c r="D8181" t="s">
        <v>11115</v>
      </c>
      <c r="E8181" t="s">
        <v>16051</v>
      </c>
      <c r="F8181" t="s">
        <v>1935</v>
      </c>
      <c r="G8181" t="s">
        <v>539</v>
      </c>
      <c r="H8181" t="s">
        <v>18</v>
      </c>
      <c r="I8181" t="s">
        <v>19</v>
      </c>
      <c r="J8181" t="s">
        <v>19</v>
      </c>
      <c r="K8181" t="s">
        <v>19</v>
      </c>
      <c r="L8181">
        <v>650</v>
      </c>
      <c r="M8181">
        <v>4</v>
      </c>
      <c r="N8181" s="1">
        <v>41108</v>
      </c>
      <c r="O8181" t="s">
        <v>19477</v>
      </c>
      <c r="P8181" t="str">
        <f t="shared" si="127"/>
        <v>Lower-Mid</v>
      </c>
    </row>
    <row r="8182" spans="1:16" x14ac:dyDescent="0.35">
      <c r="A8182">
        <v>306946</v>
      </c>
      <c r="B8182" t="s">
        <v>11874</v>
      </c>
      <c r="C8182">
        <v>1</v>
      </c>
      <c r="D8182" t="s">
        <v>10895</v>
      </c>
      <c r="E8182" t="s">
        <v>16052</v>
      </c>
      <c r="F8182" t="s">
        <v>10947</v>
      </c>
      <c r="G8182" t="s">
        <v>11876</v>
      </c>
      <c r="H8182" t="s">
        <v>18</v>
      </c>
      <c r="I8182" t="s">
        <v>19</v>
      </c>
      <c r="J8182" t="s">
        <v>19</v>
      </c>
      <c r="K8182" t="s">
        <v>19</v>
      </c>
      <c r="L8182">
        <v>2000</v>
      </c>
      <c r="M8182">
        <v>4</v>
      </c>
      <c r="N8182" s="1">
        <v>43048</v>
      </c>
      <c r="O8182" t="s">
        <v>19477</v>
      </c>
      <c r="P8182" t="str">
        <f t="shared" si="127"/>
        <v>Upper-Mid</v>
      </c>
    </row>
    <row r="8183" spans="1:16" x14ac:dyDescent="0.35">
      <c r="A8183">
        <v>18427467</v>
      </c>
      <c r="B8183" t="s">
        <v>16053</v>
      </c>
      <c r="C8183">
        <v>1</v>
      </c>
      <c r="D8183" t="s">
        <v>2606</v>
      </c>
      <c r="E8183" t="s">
        <v>16054</v>
      </c>
      <c r="F8183" t="s">
        <v>16055</v>
      </c>
      <c r="G8183" t="s">
        <v>16056</v>
      </c>
      <c r="H8183" t="s">
        <v>18</v>
      </c>
      <c r="I8183" t="s">
        <v>19</v>
      </c>
      <c r="J8183" t="s">
        <v>19</v>
      </c>
      <c r="K8183" t="s">
        <v>19</v>
      </c>
      <c r="L8183">
        <v>250</v>
      </c>
      <c r="M8183">
        <v>4</v>
      </c>
      <c r="N8183" s="1">
        <v>40741</v>
      </c>
      <c r="O8183" t="s">
        <v>19477</v>
      </c>
      <c r="P8183" t="str">
        <f t="shared" si="127"/>
        <v>Low</v>
      </c>
    </row>
    <row r="8184" spans="1:16" x14ac:dyDescent="0.35">
      <c r="A8184">
        <v>3800053</v>
      </c>
      <c r="B8184" t="s">
        <v>16057</v>
      </c>
      <c r="C8184">
        <v>1</v>
      </c>
      <c r="D8184" t="s">
        <v>10598</v>
      </c>
      <c r="E8184" t="s">
        <v>16058</v>
      </c>
      <c r="F8184" t="s">
        <v>15843</v>
      </c>
      <c r="G8184" t="s">
        <v>16059</v>
      </c>
      <c r="H8184" t="s">
        <v>18</v>
      </c>
      <c r="I8184" t="s">
        <v>19</v>
      </c>
      <c r="J8184" t="s">
        <v>19</v>
      </c>
      <c r="K8184" t="s">
        <v>19</v>
      </c>
      <c r="L8184">
        <v>800</v>
      </c>
      <c r="M8184">
        <v>4</v>
      </c>
      <c r="N8184" s="1">
        <v>40369</v>
      </c>
      <c r="O8184" t="s">
        <v>19477</v>
      </c>
      <c r="P8184" t="str">
        <f t="shared" si="127"/>
        <v>Lower-Mid</v>
      </c>
    </row>
    <row r="8185" spans="1:16" x14ac:dyDescent="0.35">
      <c r="A8185">
        <v>3243</v>
      </c>
      <c r="B8185" t="s">
        <v>16060</v>
      </c>
      <c r="C8185">
        <v>1</v>
      </c>
      <c r="D8185" t="s">
        <v>10895</v>
      </c>
      <c r="E8185" t="s">
        <v>16061</v>
      </c>
      <c r="F8185" t="s">
        <v>16062</v>
      </c>
      <c r="G8185" t="s">
        <v>16063</v>
      </c>
      <c r="H8185" t="s">
        <v>18</v>
      </c>
      <c r="I8185" t="s">
        <v>25</v>
      </c>
      <c r="J8185" t="s">
        <v>19</v>
      </c>
      <c r="K8185" t="s">
        <v>19</v>
      </c>
      <c r="L8185">
        <v>2000</v>
      </c>
      <c r="M8185">
        <v>3</v>
      </c>
      <c r="N8185" s="1">
        <v>43054</v>
      </c>
      <c r="O8185" t="s">
        <v>19477</v>
      </c>
      <c r="P8185" t="str">
        <f t="shared" si="127"/>
        <v>Upper-Mid</v>
      </c>
    </row>
    <row r="8186" spans="1:16" x14ac:dyDescent="0.35">
      <c r="A8186">
        <v>3200034</v>
      </c>
      <c r="B8186" t="s">
        <v>16064</v>
      </c>
      <c r="C8186">
        <v>1</v>
      </c>
      <c r="D8186" t="s">
        <v>10579</v>
      </c>
      <c r="E8186" t="s">
        <v>16065</v>
      </c>
      <c r="F8186" t="s">
        <v>16066</v>
      </c>
      <c r="G8186" t="s">
        <v>16067</v>
      </c>
      <c r="H8186" t="s">
        <v>18</v>
      </c>
      <c r="I8186" t="s">
        <v>19</v>
      </c>
      <c r="J8186" t="s">
        <v>19</v>
      </c>
      <c r="K8186" t="s">
        <v>19</v>
      </c>
      <c r="L8186">
        <v>1000</v>
      </c>
      <c r="M8186">
        <v>4</v>
      </c>
      <c r="N8186" s="1">
        <v>40375</v>
      </c>
      <c r="O8186" t="s">
        <v>19477</v>
      </c>
      <c r="P8186" t="str">
        <f t="shared" si="127"/>
        <v>Mid</v>
      </c>
    </row>
    <row r="8187" spans="1:16" x14ac:dyDescent="0.35">
      <c r="A8187">
        <v>4398</v>
      </c>
      <c r="B8187" t="s">
        <v>16068</v>
      </c>
      <c r="C8187">
        <v>1</v>
      </c>
      <c r="D8187" t="s">
        <v>10895</v>
      </c>
      <c r="E8187" t="s">
        <v>16069</v>
      </c>
      <c r="F8187" t="s">
        <v>11017</v>
      </c>
      <c r="G8187" t="s">
        <v>16070</v>
      </c>
      <c r="H8187" t="s">
        <v>18</v>
      </c>
      <c r="I8187" t="s">
        <v>25</v>
      </c>
      <c r="J8187" t="s">
        <v>25</v>
      </c>
      <c r="K8187" t="s">
        <v>19</v>
      </c>
      <c r="L8187">
        <v>2000</v>
      </c>
      <c r="M8187">
        <v>4</v>
      </c>
      <c r="N8187" s="1">
        <v>41971</v>
      </c>
      <c r="O8187" t="s">
        <v>19477</v>
      </c>
      <c r="P8187" t="str">
        <f t="shared" si="127"/>
        <v>Upper-Mid</v>
      </c>
    </row>
    <row r="8188" spans="1:16" x14ac:dyDescent="0.35">
      <c r="A8188">
        <v>3400017</v>
      </c>
      <c r="B8188" t="s">
        <v>16071</v>
      </c>
      <c r="C8188">
        <v>1</v>
      </c>
      <c r="D8188" t="s">
        <v>11106</v>
      </c>
      <c r="E8188" t="s">
        <v>16072</v>
      </c>
      <c r="F8188" t="s">
        <v>117</v>
      </c>
      <c r="G8188" t="s">
        <v>663</v>
      </c>
      <c r="H8188" t="s">
        <v>18</v>
      </c>
      <c r="I8188" t="s">
        <v>19</v>
      </c>
      <c r="J8188" t="s">
        <v>19</v>
      </c>
      <c r="K8188" t="s">
        <v>19</v>
      </c>
      <c r="L8188">
        <v>1000</v>
      </c>
      <c r="M8188">
        <v>4</v>
      </c>
      <c r="N8188" s="1">
        <v>41427</v>
      </c>
      <c r="O8188" t="s">
        <v>19477</v>
      </c>
      <c r="P8188" t="str">
        <f t="shared" si="127"/>
        <v>Mid</v>
      </c>
    </row>
    <row r="8189" spans="1:16" x14ac:dyDescent="0.35">
      <c r="A8189">
        <v>8913</v>
      </c>
      <c r="B8189" t="s">
        <v>3685</v>
      </c>
      <c r="C8189">
        <v>1</v>
      </c>
      <c r="D8189" t="s">
        <v>10895</v>
      </c>
      <c r="E8189" t="s">
        <v>12524</v>
      </c>
      <c r="F8189" t="s">
        <v>11488</v>
      </c>
      <c r="G8189" t="s">
        <v>3687</v>
      </c>
      <c r="H8189" t="s">
        <v>18</v>
      </c>
      <c r="I8189" t="s">
        <v>25</v>
      </c>
      <c r="J8189" t="s">
        <v>19</v>
      </c>
      <c r="K8189" t="s">
        <v>19</v>
      </c>
      <c r="L8189">
        <v>2000</v>
      </c>
      <c r="M8189">
        <v>4</v>
      </c>
      <c r="N8189" s="1">
        <v>40461</v>
      </c>
      <c r="O8189" t="s">
        <v>19477</v>
      </c>
      <c r="P8189" t="str">
        <f t="shared" si="127"/>
        <v>Upper-Mid</v>
      </c>
    </row>
    <row r="8190" spans="1:16" x14ac:dyDescent="0.35">
      <c r="A8190">
        <v>2400052</v>
      </c>
      <c r="B8190" t="s">
        <v>16073</v>
      </c>
      <c r="C8190">
        <v>1</v>
      </c>
      <c r="D8190" t="s">
        <v>2602</v>
      </c>
      <c r="E8190" t="s">
        <v>16074</v>
      </c>
      <c r="F8190" t="s">
        <v>117</v>
      </c>
      <c r="G8190" t="s">
        <v>17</v>
      </c>
      <c r="H8190" t="s">
        <v>18</v>
      </c>
      <c r="I8190" t="s">
        <v>19</v>
      </c>
      <c r="J8190" t="s">
        <v>19</v>
      </c>
      <c r="K8190" t="s">
        <v>19</v>
      </c>
      <c r="L8190">
        <v>200</v>
      </c>
      <c r="M8190">
        <v>4</v>
      </c>
      <c r="N8190" s="1">
        <v>41811</v>
      </c>
      <c r="O8190" t="s">
        <v>19477</v>
      </c>
      <c r="P8190" t="str">
        <f t="shared" si="127"/>
        <v>Low</v>
      </c>
    </row>
    <row r="8191" spans="1:16" x14ac:dyDescent="0.35">
      <c r="A8191">
        <v>2200001</v>
      </c>
      <c r="B8191" t="s">
        <v>3494</v>
      </c>
      <c r="C8191">
        <v>1</v>
      </c>
      <c r="D8191" t="s">
        <v>15858</v>
      </c>
      <c r="E8191" t="s">
        <v>16075</v>
      </c>
      <c r="F8191" t="s">
        <v>15863</v>
      </c>
      <c r="G8191" t="s">
        <v>442</v>
      </c>
      <c r="H8191" t="s">
        <v>18</v>
      </c>
      <c r="I8191" t="s">
        <v>19</v>
      </c>
      <c r="J8191" t="s">
        <v>19</v>
      </c>
      <c r="K8191" t="s">
        <v>19</v>
      </c>
      <c r="L8191">
        <v>1200</v>
      </c>
      <c r="M8191">
        <v>3</v>
      </c>
      <c r="N8191" s="1">
        <v>40721</v>
      </c>
      <c r="O8191" t="s">
        <v>19477</v>
      </c>
      <c r="P8191" t="str">
        <f t="shared" si="127"/>
        <v>Mid</v>
      </c>
    </row>
    <row r="8192" spans="1:16" x14ac:dyDescent="0.35">
      <c r="A8192">
        <v>2200045</v>
      </c>
      <c r="B8192" t="s">
        <v>16076</v>
      </c>
      <c r="C8192">
        <v>1</v>
      </c>
      <c r="D8192" t="s">
        <v>15858</v>
      </c>
      <c r="E8192" t="s">
        <v>16077</v>
      </c>
      <c r="F8192" t="s">
        <v>15863</v>
      </c>
      <c r="G8192" t="s">
        <v>691</v>
      </c>
      <c r="H8192" t="s">
        <v>18</v>
      </c>
      <c r="I8192" t="s">
        <v>19</v>
      </c>
      <c r="J8192" t="s">
        <v>19</v>
      </c>
      <c r="K8192" t="s">
        <v>19</v>
      </c>
      <c r="L8192">
        <v>200</v>
      </c>
      <c r="M8192">
        <v>4</v>
      </c>
      <c r="N8192" s="1">
        <v>42897</v>
      </c>
      <c r="O8192" t="s">
        <v>19477</v>
      </c>
      <c r="P8192" t="str">
        <f t="shared" si="127"/>
        <v>Low</v>
      </c>
    </row>
    <row r="8193" spans="1:16" x14ac:dyDescent="0.35">
      <c r="A8193">
        <v>2200043</v>
      </c>
      <c r="B8193" t="s">
        <v>16078</v>
      </c>
      <c r="C8193">
        <v>1</v>
      </c>
      <c r="D8193" t="s">
        <v>15858</v>
      </c>
      <c r="E8193" t="s">
        <v>15959</v>
      </c>
      <c r="F8193" t="s">
        <v>15866</v>
      </c>
      <c r="G8193" t="s">
        <v>656</v>
      </c>
      <c r="H8193" t="s">
        <v>18</v>
      </c>
      <c r="I8193" t="s">
        <v>19</v>
      </c>
      <c r="J8193" t="s">
        <v>19</v>
      </c>
      <c r="K8193" t="s">
        <v>19</v>
      </c>
      <c r="L8193">
        <v>500</v>
      </c>
      <c r="M8193">
        <v>4</v>
      </c>
      <c r="N8193" s="1">
        <v>41428</v>
      </c>
      <c r="O8193" t="s">
        <v>19477</v>
      </c>
      <c r="P8193" t="str">
        <f t="shared" si="127"/>
        <v>Lower-Mid</v>
      </c>
    </row>
    <row r="8194" spans="1:16" x14ac:dyDescent="0.35">
      <c r="A8194">
        <v>2500123</v>
      </c>
      <c r="B8194" t="s">
        <v>16079</v>
      </c>
      <c r="C8194">
        <v>1</v>
      </c>
      <c r="D8194" t="s">
        <v>11557</v>
      </c>
      <c r="E8194" t="s">
        <v>16080</v>
      </c>
      <c r="F8194" t="s">
        <v>16081</v>
      </c>
      <c r="G8194" t="s">
        <v>419</v>
      </c>
      <c r="H8194" t="s">
        <v>18</v>
      </c>
      <c r="I8194" t="s">
        <v>19</v>
      </c>
      <c r="J8194" t="s">
        <v>19</v>
      </c>
      <c r="K8194" t="s">
        <v>19</v>
      </c>
      <c r="L8194">
        <v>600</v>
      </c>
      <c r="M8194">
        <v>3</v>
      </c>
      <c r="N8194" s="1">
        <v>40333</v>
      </c>
      <c r="O8194" t="s">
        <v>19477</v>
      </c>
      <c r="P8194" t="str">
        <f t="shared" ref="P8194:P8257" si="128">IF(L8194&lt;500, "Low",
 IF(L8194&lt;1000, "Lower-Mid",
 IF(L8194&lt;2000, "Mid",
 IF(L8194&lt;3000, "Upper-Mid", "High"))))</f>
        <v>Lower-Mid</v>
      </c>
    </row>
    <row r="8195" spans="1:16" x14ac:dyDescent="0.35">
      <c r="A8195">
        <v>2600472</v>
      </c>
      <c r="B8195" t="s">
        <v>16082</v>
      </c>
      <c r="C8195">
        <v>1</v>
      </c>
      <c r="D8195" t="s">
        <v>11553</v>
      </c>
      <c r="E8195" t="s">
        <v>16083</v>
      </c>
      <c r="F8195" t="s">
        <v>15873</v>
      </c>
      <c r="G8195" t="s">
        <v>16084</v>
      </c>
      <c r="H8195" t="s">
        <v>18</v>
      </c>
      <c r="I8195" t="s">
        <v>19</v>
      </c>
      <c r="J8195" t="s">
        <v>19</v>
      </c>
      <c r="K8195" t="s">
        <v>19</v>
      </c>
      <c r="L8195">
        <v>200</v>
      </c>
      <c r="M8195">
        <v>3</v>
      </c>
      <c r="N8195" s="1">
        <v>40345</v>
      </c>
      <c r="O8195" t="s">
        <v>19477</v>
      </c>
      <c r="P8195" t="str">
        <f t="shared" si="128"/>
        <v>Low</v>
      </c>
    </row>
    <row r="8196" spans="1:16" x14ac:dyDescent="0.35">
      <c r="A8196">
        <v>18408600</v>
      </c>
      <c r="B8196" t="s">
        <v>16085</v>
      </c>
      <c r="C8196">
        <v>1</v>
      </c>
      <c r="D8196" t="s">
        <v>15761</v>
      </c>
      <c r="E8196" t="s">
        <v>16086</v>
      </c>
      <c r="F8196" t="s">
        <v>16087</v>
      </c>
      <c r="G8196" t="s">
        <v>513</v>
      </c>
      <c r="H8196" t="s">
        <v>18</v>
      </c>
      <c r="I8196" t="s">
        <v>19</v>
      </c>
      <c r="J8196" t="s">
        <v>19</v>
      </c>
      <c r="K8196" t="s">
        <v>19</v>
      </c>
      <c r="L8196">
        <v>900</v>
      </c>
      <c r="M8196">
        <v>4</v>
      </c>
      <c r="N8196" s="1">
        <v>40717</v>
      </c>
      <c r="O8196" t="s">
        <v>19477</v>
      </c>
      <c r="P8196" t="str">
        <f t="shared" si="128"/>
        <v>Lower-Mid</v>
      </c>
    </row>
    <row r="8197" spans="1:16" x14ac:dyDescent="0.35">
      <c r="A8197">
        <v>120221</v>
      </c>
      <c r="B8197" t="s">
        <v>16088</v>
      </c>
      <c r="C8197">
        <v>1</v>
      </c>
      <c r="D8197" t="s">
        <v>15338</v>
      </c>
      <c r="E8197" t="s">
        <v>16089</v>
      </c>
      <c r="F8197" t="s">
        <v>13733</v>
      </c>
      <c r="G8197" t="s">
        <v>17</v>
      </c>
      <c r="H8197" t="s">
        <v>18</v>
      </c>
      <c r="I8197" t="s">
        <v>19</v>
      </c>
      <c r="J8197" t="s">
        <v>19</v>
      </c>
      <c r="K8197" t="s">
        <v>19</v>
      </c>
      <c r="L8197">
        <v>700</v>
      </c>
      <c r="M8197">
        <v>4</v>
      </c>
      <c r="N8197" s="1">
        <v>42179</v>
      </c>
      <c r="O8197" t="s">
        <v>19477</v>
      </c>
      <c r="P8197" t="str">
        <f t="shared" si="128"/>
        <v>Lower-Mid</v>
      </c>
    </row>
    <row r="8198" spans="1:16" x14ac:dyDescent="0.35">
      <c r="A8198">
        <v>6690</v>
      </c>
      <c r="B8198" t="s">
        <v>16090</v>
      </c>
      <c r="C8198">
        <v>1</v>
      </c>
      <c r="D8198" t="s">
        <v>10895</v>
      </c>
      <c r="E8198" t="s">
        <v>16091</v>
      </c>
      <c r="F8198" t="s">
        <v>10921</v>
      </c>
      <c r="G8198" t="s">
        <v>439</v>
      </c>
      <c r="H8198" t="s">
        <v>18</v>
      </c>
      <c r="I8198" t="s">
        <v>19</v>
      </c>
      <c r="J8198" t="s">
        <v>19</v>
      </c>
      <c r="K8198" t="s">
        <v>19</v>
      </c>
      <c r="L8198">
        <v>2000</v>
      </c>
      <c r="M8198">
        <v>3</v>
      </c>
      <c r="N8198" s="1">
        <v>40476</v>
      </c>
      <c r="O8198" t="s">
        <v>19477</v>
      </c>
      <c r="P8198" t="str">
        <f t="shared" si="128"/>
        <v>Upper-Mid</v>
      </c>
    </row>
    <row r="8199" spans="1:16" x14ac:dyDescent="0.35">
      <c r="A8199">
        <v>18430587</v>
      </c>
      <c r="B8199" t="s">
        <v>16092</v>
      </c>
      <c r="C8199">
        <v>1</v>
      </c>
      <c r="D8199" t="s">
        <v>13002</v>
      </c>
      <c r="E8199" t="s">
        <v>16093</v>
      </c>
      <c r="F8199" t="s">
        <v>16094</v>
      </c>
      <c r="G8199" t="s">
        <v>472</v>
      </c>
      <c r="H8199" t="s">
        <v>18</v>
      </c>
      <c r="I8199" t="s">
        <v>25</v>
      </c>
      <c r="J8199" t="s">
        <v>19</v>
      </c>
      <c r="K8199" t="s">
        <v>19</v>
      </c>
      <c r="L8199">
        <v>2000</v>
      </c>
      <c r="M8199">
        <v>1</v>
      </c>
      <c r="N8199" s="1">
        <v>42037</v>
      </c>
      <c r="O8199" t="s">
        <v>19477</v>
      </c>
      <c r="P8199" t="str">
        <f t="shared" si="128"/>
        <v>Upper-Mid</v>
      </c>
    </row>
    <row r="8200" spans="1:16" x14ac:dyDescent="0.35">
      <c r="A8200">
        <v>18384227</v>
      </c>
      <c r="B8200" t="s">
        <v>15753</v>
      </c>
      <c r="C8200">
        <v>1</v>
      </c>
      <c r="D8200" t="s">
        <v>15343</v>
      </c>
      <c r="E8200" t="s">
        <v>16095</v>
      </c>
      <c r="F8200" t="s">
        <v>15530</v>
      </c>
      <c r="G8200" t="s">
        <v>11346</v>
      </c>
      <c r="H8200" t="s">
        <v>18</v>
      </c>
      <c r="I8200" t="s">
        <v>19</v>
      </c>
      <c r="J8200" t="s">
        <v>19</v>
      </c>
      <c r="K8200" t="s">
        <v>19</v>
      </c>
      <c r="L8200">
        <v>1600</v>
      </c>
      <c r="M8200">
        <v>5</v>
      </c>
      <c r="N8200" s="1">
        <v>40698</v>
      </c>
      <c r="O8200" t="s">
        <v>19477</v>
      </c>
      <c r="P8200" t="str">
        <f t="shared" si="128"/>
        <v>Mid</v>
      </c>
    </row>
    <row r="8201" spans="1:16" x14ac:dyDescent="0.35">
      <c r="A8201">
        <v>18034077</v>
      </c>
      <c r="B8201" t="s">
        <v>5047</v>
      </c>
      <c r="C8201">
        <v>1</v>
      </c>
      <c r="D8201" t="s">
        <v>15534</v>
      </c>
      <c r="E8201" t="s">
        <v>16096</v>
      </c>
      <c r="F8201" t="s">
        <v>15536</v>
      </c>
      <c r="G8201" t="s">
        <v>419</v>
      </c>
      <c r="H8201" t="s">
        <v>18</v>
      </c>
      <c r="I8201" t="s">
        <v>19</v>
      </c>
      <c r="J8201" t="s">
        <v>19</v>
      </c>
      <c r="K8201" t="s">
        <v>19</v>
      </c>
      <c r="L8201">
        <v>600</v>
      </c>
      <c r="M8201">
        <v>3</v>
      </c>
      <c r="N8201" s="1">
        <v>40330</v>
      </c>
      <c r="O8201" t="s">
        <v>19477</v>
      </c>
      <c r="P8201" t="str">
        <f t="shared" si="128"/>
        <v>Lower-Mid</v>
      </c>
    </row>
    <row r="8202" spans="1:16" x14ac:dyDescent="0.35">
      <c r="A8202">
        <v>301461</v>
      </c>
      <c r="B8202" t="s">
        <v>16097</v>
      </c>
      <c r="C8202">
        <v>1</v>
      </c>
      <c r="D8202" t="s">
        <v>13002</v>
      </c>
      <c r="E8202" t="s">
        <v>13108</v>
      </c>
      <c r="F8202" t="s">
        <v>13109</v>
      </c>
      <c r="G8202" t="s">
        <v>16098</v>
      </c>
      <c r="H8202" t="s">
        <v>18</v>
      </c>
      <c r="I8202" t="s">
        <v>25</v>
      </c>
      <c r="J8202" t="s">
        <v>19</v>
      </c>
      <c r="K8202" t="s">
        <v>19</v>
      </c>
      <c r="L8202">
        <v>2000</v>
      </c>
      <c r="M8202">
        <v>1</v>
      </c>
      <c r="N8202" s="1">
        <v>42319</v>
      </c>
      <c r="O8202" t="s">
        <v>19477</v>
      </c>
      <c r="P8202" t="str">
        <f t="shared" si="128"/>
        <v>Upper-Mid</v>
      </c>
    </row>
    <row r="8203" spans="1:16" x14ac:dyDescent="0.35">
      <c r="A8203">
        <v>2100478</v>
      </c>
      <c r="B8203" t="s">
        <v>16099</v>
      </c>
      <c r="C8203">
        <v>1</v>
      </c>
      <c r="D8203" t="s">
        <v>4005</v>
      </c>
      <c r="E8203" t="s">
        <v>16100</v>
      </c>
      <c r="F8203" t="s">
        <v>16101</v>
      </c>
      <c r="G8203" t="s">
        <v>2205</v>
      </c>
      <c r="H8203" t="s">
        <v>18</v>
      </c>
      <c r="I8203" t="s">
        <v>19</v>
      </c>
      <c r="J8203" t="s">
        <v>19</v>
      </c>
      <c r="K8203" t="s">
        <v>19</v>
      </c>
      <c r="L8203">
        <v>1400</v>
      </c>
      <c r="M8203">
        <v>4</v>
      </c>
      <c r="N8203" s="1">
        <v>41069</v>
      </c>
      <c r="O8203" t="s">
        <v>19477</v>
      </c>
      <c r="P8203" t="str">
        <f t="shared" si="128"/>
        <v>Mid</v>
      </c>
    </row>
    <row r="8204" spans="1:16" x14ac:dyDescent="0.35">
      <c r="A8204">
        <v>2100108</v>
      </c>
      <c r="B8204" t="s">
        <v>16102</v>
      </c>
      <c r="C8204">
        <v>1</v>
      </c>
      <c r="D8204" t="s">
        <v>4005</v>
      </c>
      <c r="E8204" t="s">
        <v>16103</v>
      </c>
      <c r="F8204" t="s">
        <v>16104</v>
      </c>
      <c r="G8204" t="s">
        <v>439</v>
      </c>
      <c r="H8204" t="s">
        <v>18</v>
      </c>
      <c r="I8204" t="s">
        <v>19</v>
      </c>
      <c r="J8204" t="s">
        <v>19</v>
      </c>
      <c r="K8204" t="s">
        <v>19</v>
      </c>
      <c r="L8204">
        <v>500</v>
      </c>
      <c r="M8204">
        <v>4</v>
      </c>
      <c r="N8204" s="1">
        <v>40714</v>
      </c>
      <c r="O8204" t="s">
        <v>19477</v>
      </c>
      <c r="P8204" t="str">
        <f t="shared" si="128"/>
        <v>Lower-Mid</v>
      </c>
    </row>
    <row r="8205" spans="1:16" x14ac:dyDescent="0.35">
      <c r="A8205">
        <v>718</v>
      </c>
      <c r="B8205" t="s">
        <v>3180</v>
      </c>
      <c r="C8205">
        <v>1</v>
      </c>
      <c r="D8205" t="s">
        <v>13002</v>
      </c>
      <c r="E8205" t="s">
        <v>16105</v>
      </c>
      <c r="F8205" t="s">
        <v>13551</v>
      </c>
      <c r="G8205" t="s">
        <v>3182</v>
      </c>
      <c r="H8205" t="s">
        <v>18</v>
      </c>
      <c r="I8205" t="s">
        <v>25</v>
      </c>
      <c r="J8205" t="s">
        <v>19</v>
      </c>
      <c r="K8205" t="s">
        <v>19</v>
      </c>
      <c r="L8205">
        <v>2000</v>
      </c>
      <c r="M8205">
        <v>2</v>
      </c>
      <c r="N8205" s="1">
        <v>41518</v>
      </c>
      <c r="O8205" t="s">
        <v>19477</v>
      </c>
      <c r="P8205" t="str">
        <f t="shared" si="128"/>
        <v>Upper-Mid</v>
      </c>
    </row>
    <row r="8206" spans="1:16" x14ac:dyDescent="0.35">
      <c r="A8206">
        <v>2300065</v>
      </c>
      <c r="B8206" t="s">
        <v>16106</v>
      </c>
      <c r="C8206">
        <v>1</v>
      </c>
      <c r="D8206" t="s">
        <v>10585</v>
      </c>
      <c r="E8206" t="s">
        <v>16107</v>
      </c>
      <c r="F8206" t="s">
        <v>15448</v>
      </c>
      <c r="G8206" t="s">
        <v>17</v>
      </c>
      <c r="H8206" t="s">
        <v>18</v>
      </c>
      <c r="I8206" t="s">
        <v>19</v>
      </c>
      <c r="J8206" t="s">
        <v>19</v>
      </c>
      <c r="K8206" t="s">
        <v>19</v>
      </c>
      <c r="L8206">
        <v>400</v>
      </c>
      <c r="M8206">
        <v>4</v>
      </c>
      <c r="N8206" s="1">
        <v>41431</v>
      </c>
      <c r="O8206" t="s">
        <v>19477</v>
      </c>
      <c r="P8206" t="str">
        <f t="shared" si="128"/>
        <v>Low</v>
      </c>
    </row>
    <row r="8207" spans="1:16" x14ac:dyDescent="0.35">
      <c r="A8207">
        <v>8344</v>
      </c>
      <c r="B8207" t="s">
        <v>16108</v>
      </c>
      <c r="C8207">
        <v>1</v>
      </c>
      <c r="D8207" t="s">
        <v>13002</v>
      </c>
      <c r="E8207" t="s">
        <v>13930</v>
      </c>
      <c r="F8207" t="s">
        <v>13931</v>
      </c>
      <c r="G8207" t="s">
        <v>554</v>
      </c>
      <c r="H8207" t="s">
        <v>18</v>
      </c>
      <c r="I8207" t="s">
        <v>25</v>
      </c>
      <c r="J8207" t="s">
        <v>19</v>
      </c>
      <c r="K8207" t="s">
        <v>19</v>
      </c>
      <c r="L8207">
        <v>2000</v>
      </c>
      <c r="M8207">
        <v>3</v>
      </c>
      <c r="N8207" s="1">
        <v>42887</v>
      </c>
      <c r="O8207" t="s">
        <v>19477</v>
      </c>
      <c r="P8207" t="str">
        <f t="shared" si="128"/>
        <v>Upper-Mid</v>
      </c>
    </row>
    <row r="8208" spans="1:16" x14ac:dyDescent="0.35">
      <c r="A8208">
        <v>2655</v>
      </c>
      <c r="B8208" t="s">
        <v>16109</v>
      </c>
      <c r="C8208">
        <v>1</v>
      </c>
      <c r="D8208" t="s">
        <v>13002</v>
      </c>
      <c r="E8208" t="s">
        <v>16110</v>
      </c>
      <c r="F8208" t="s">
        <v>13984</v>
      </c>
      <c r="G8208" t="s">
        <v>491</v>
      </c>
      <c r="H8208" t="s">
        <v>18</v>
      </c>
      <c r="I8208" t="s">
        <v>25</v>
      </c>
      <c r="J8208" t="s">
        <v>19</v>
      </c>
      <c r="K8208" t="s">
        <v>19</v>
      </c>
      <c r="L8208">
        <v>2000</v>
      </c>
      <c r="M8208">
        <v>3</v>
      </c>
      <c r="N8208" s="1">
        <v>41994</v>
      </c>
      <c r="O8208" t="s">
        <v>19477</v>
      </c>
      <c r="P8208" t="str">
        <f t="shared" si="128"/>
        <v>Upper-Mid</v>
      </c>
    </row>
    <row r="8209" spans="1:16" x14ac:dyDescent="0.35">
      <c r="A8209">
        <v>900282</v>
      </c>
      <c r="B8209" t="s">
        <v>16111</v>
      </c>
      <c r="C8209">
        <v>1</v>
      </c>
      <c r="D8209" t="s">
        <v>15625</v>
      </c>
      <c r="E8209" t="s">
        <v>16112</v>
      </c>
      <c r="F8209" t="s">
        <v>16113</v>
      </c>
      <c r="G8209" t="s">
        <v>7523</v>
      </c>
      <c r="H8209" t="s">
        <v>18</v>
      </c>
      <c r="I8209" t="s">
        <v>19</v>
      </c>
      <c r="J8209" t="s">
        <v>19</v>
      </c>
      <c r="K8209" t="s">
        <v>19</v>
      </c>
      <c r="L8209">
        <v>600</v>
      </c>
      <c r="M8209">
        <v>4</v>
      </c>
      <c r="N8209" s="1">
        <v>40344</v>
      </c>
      <c r="O8209" t="s">
        <v>19477</v>
      </c>
      <c r="P8209" t="str">
        <f t="shared" si="128"/>
        <v>Lower-Mid</v>
      </c>
    </row>
    <row r="8210" spans="1:16" x14ac:dyDescent="0.35">
      <c r="A8210">
        <v>18385021</v>
      </c>
      <c r="B8210" t="s">
        <v>16114</v>
      </c>
      <c r="C8210">
        <v>1</v>
      </c>
      <c r="D8210" t="s">
        <v>11306</v>
      </c>
      <c r="E8210" t="s">
        <v>16115</v>
      </c>
      <c r="F8210" t="s">
        <v>15804</v>
      </c>
      <c r="G8210" t="s">
        <v>1992</v>
      </c>
      <c r="H8210" t="s">
        <v>18</v>
      </c>
      <c r="I8210" t="s">
        <v>19</v>
      </c>
      <c r="J8210" t="s">
        <v>19</v>
      </c>
      <c r="K8210" t="s">
        <v>19</v>
      </c>
      <c r="L8210">
        <v>1000</v>
      </c>
      <c r="M8210">
        <v>4</v>
      </c>
      <c r="N8210" s="1">
        <v>41792</v>
      </c>
      <c r="O8210" t="s">
        <v>19477</v>
      </c>
      <c r="P8210" t="str">
        <f t="shared" si="128"/>
        <v>Mid</v>
      </c>
    </row>
    <row r="8211" spans="1:16" x14ac:dyDescent="0.35">
      <c r="A8211">
        <v>800576</v>
      </c>
      <c r="B8211" t="s">
        <v>16116</v>
      </c>
      <c r="C8211">
        <v>1</v>
      </c>
      <c r="D8211" t="s">
        <v>11306</v>
      </c>
      <c r="E8211" t="s">
        <v>16117</v>
      </c>
      <c r="F8211" t="s">
        <v>16118</v>
      </c>
      <c r="G8211" t="s">
        <v>5728</v>
      </c>
      <c r="H8211" t="s">
        <v>18</v>
      </c>
      <c r="I8211" t="s">
        <v>19</v>
      </c>
      <c r="J8211" t="s">
        <v>19</v>
      </c>
      <c r="K8211" t="s">
        <v>19</v>
      </c>
      <c r="L8211">
        <v>700</v>
      </c>
      <c r="M8211">
        <v>4</v>
      </c>
      <c r="N8211" s="1">
        <v>42906</v>
      </c>
      <c r="O8211" t="s">
        <v>19477</v>
      </c>
      <c r="P8211" t="str">
        <f t="shared" si="128"/>
        <v>Lower-Mid</v>
      </c>
    </row>
    <row r="8212" spans="1:16" x14ac:dyDescent="0.35">
      <c r="A8212">
        <v>35217</v>
      </c>
      <c r="B8212" t="s">
        <v>15653</v>
      </c>
      <c r="C8212">
        <v>1</v>
      </c>
      <c r="D8212" t="s">
        <v>15389</v>
      </c>
      <c r="E8212" t="s">
        <v>16119</v>
      </c>
      <c r="F8212" t="s">
        <v>16120</v>
      </c>
      <c r="G8212" t="s">
        <v>432</v>
      </c>
      <c r="H8212" t="s">
        <v>18</v>
      </c>
      <c r="I8212" t="s">
        <v>19</v>
      </c>
      <c r="J8212" t="s">
        <v>19</v>
      </c>
      <c r="K8212" t="s">
        <v>19</v>
      </c>
      <c r="L8212">
        <v>800</v>
      </c>
      <c r="M8212">
        <v>4</v>
      </c>
      <c r="N8212" s="1">
        <v>41087</v>
      </c>
      <c r="O8212" t="s">
        <v>19477</v>
      </c>
      <c r="P8212" t="str">
        <f t="shared" si="128"/>
        <v>Lower-Mid</v>
      </c>
    </row>
    <row r="8213" spans="1:16" x14ac:dyDescent="0.35">
      <c r="A8213">
        <v>3600071</v>
      </c>
      <c r="B8213" t="s">
        <v>16121</v>
      </c>
      <c r="C8213">
        <v>1</v>
      </c>
      <c r="D8213" t="s">
        <v>11115</v>
      </c>
      <c r="E8213" t="s">
        <v>16122</v>
      </c>
      <c r="F8213" t="s">
        <v>15916</v>
      </c>
      <c r="G8213" t="s">
        <v>16123</v>
      </c>
      <c r="H8213" t="s">
        <v>18</v>
      </c>
      <c r="I8213" t="s">
        <v>19</v>
      </c>
      <c r="J8213" t="s">
        <v>19</v>
      </c>
      <c r="K8213" t="s">
        <v>19</v>
      </c>
      <c r="L8213">
        <v>650</v>
      </c>
      <c r="M8213">
        <v>4</v>
      </c>
      <c r="N8213" s="1">
        <v>40337</v>
      </c>
      <c r="O8213" t="s">
        <v>19477</v>
      </c>
      <c r="P8213" t="str">
        <f t="shared" si="128"/>
        <v>Lower-Mid</v>
      </c>
    </row>
    <row r="8214" spans="1:16" x14ac:dyDescent="0.35">
      <c r="A8214">
        <v>18279442</v>
      </c>
      <c r="B8214" t="s">
        <v>16124</v>
      </c>
      <c r="C8214">
        <v>1</v>
      </c>
      <c r="D8214" t="s">
        <v>13002</v>
      </c>
      <c r="E8214" t="s">
        <v>14774</v>
      </c>
      <c r="F8214" t="s">
        <v>13177</v>
      </c>
      <c r="G8214" t="s">
        <v>2985</v>
      </c>
      <c r="H8214" t="s">
        <v>18</v>
      </c>
      <c r="I8214" t="s">
        <v>25</v>
      </c>
      <c r="J8214" t="s">
        <v>19</v>
      </c>
      <c r="K8214" t="s">
        <v>19</v>
      </c>
      <c r="L8214">
        <v>2000</v>
      </c>
      <c r="M8214">
        <v>4</v>
      </c>
      <c r="N8214" s="1">
        <v>43091</v>
      </c>
      <c r="O8214" t="s">
        <v>19477</v>
      </c>
      <c r="P8214" t="str">
        <f t="shared" si="128"/>
        <v>Upper-Mid</v>
      </c>
    </row>
    <row r="8215" spans="1:16" x14ac:dyDescent="0.35">
      <c r="A8215">
        <v>1733</v>
      </c>
      <c r="B8215" t="s">
        <v>16125</v>
      </c>
      <c r="C8215">
        <v>1</v>
      </c>
      <c r="D8215" t="s">
        <v>13002</v>
      </c>
      <c r="E8215" t="s">
        <v>14196</v>
      </c>
      <c r="F8215" t="s">
        <v>13412</v>
      </c>
      <c r="G8215" t="s">
        <v>422</v>
      </c>
      <c r="H8215" t="s">
        <v>18</v>
      </c>
      <c r="I8215" t="s">
        <v>25</v>
      </c>
      <c r="J8215" t="s">
        <v>25</v>
      </c>
      <c r="K8215" t="s">
        <v>19</v>
      </c>
      <c r="L8215">
        <v>2000</v>
      </c>
      <c r="M8215">
        <v>3</v>
      </c>
      <c r="N8215" s="1">
        <v>40883</v>
      </c>
      <c r="O8215" t="s">
        <v>19477</v>
      </c>
      <c r="P8215" t="str">
        <f t="shared" si="128"/>
        <v>Upper-Mid</v>
      </c>
    </row>
    <row r="8216" spans="1:16" x14ac:dyDescent="0.35">
      <c r="A8216">
        <v>1600212</v>
      </c>
      <c r="B8216" t="s">
        <v>16126</v>
      </c>
      <c r="C8216">
        <v>1</v>
      </c>
      <c r="D8216" t="s">
        <v>2597</v>
      </c>
      <c r="E8216" t="s">
        <v>16127</v>
      </c>
      <c r="F8216" t="s">
        <v>16128</v>
      </c>
      <c r="G8216" t="s">
        <v>546</v>
      </c>
      <c r="H8216" t="s">
        <v>18</v>
      </c>
      <c r="I8216" t="s">
        <v>19</v>
      </c>
      <c r="J8216" t="s">
        <v>19</v>
      </c>
      <c r="K8216" t="s">
        <v>19</v>
      </c>
      <c r="L8216">
        <v>900</v>
      </c>
      <c r="M8216">
        <v>3</v>
      </c>
      <c r="N8216" s="1">
        <v>41791</v>
      </c>
      <c r="O8216" t="s">
        <v>19477</v>
      </c>
      <c r="P8216" t="str">
        <f t="shared" si="128"/>
        <v>Lower-Mid</v>
      </c>
    </row>
    <row r="8217" spans="1:16" x14ac:dyDescent="0.35">
      <c r="A8217">
        <v>4000016</v>
      </c>
      <c r="B8217" t="s">
        <v>16129</v>
      </c>
      <c r="C8217">
        <v>1</v>
      </c>
      <c r="D8217" t="s">
        <v>11102</v>
      </c>
      <c r="E8217" t="s">
        <v>16130</v>
      </c>
      <c r="F8217" t="s">
        <v>11104</v>
      </c>
      <c r="G8217" t="s">
        <v>6338</v>
      </c>
      <c r="H8217" t="s">
        <v>18</v>
      </c>
      <c r="I8217" t="s">
        <v>19</v>
      </c>
      <c r="J8217" t="s">
        <v>19</v>
      </c>
      <c r="K8217" t="s">
        <v>19</v>
      </c>
      <c r="L8217">
        <v>300</v>
      </c>
      <c r="M8217">
        <v>3</v>
      </c>
      <c r="N8217" s="1">
        <v>41796</v>
      </c>
      <c r="O8217" t="s">
        <v>19477</v>
      </c>
      <c r="P8217" t="str">
        <f t="shared" si="128"/>
        <v>Low</v>
      </c>
    </row>
    <row r="8218" spans="1:16" x14ac:dyDescent="0.35">
      <c r="A8218">
        <v>4000001</v>
      </c>
      <c r="B8218" t="s">
        <v>534</v>
      </c>
      <c r="C8218">
        <v>1</v>
      </c>
      <c r="D8218" t="s">
        <v>11102</v>
      </c>
      <c r="E8218" t="s">
        <v>16131</v>
      </c>
      <c r="F8218" t="s">
        <v>16132</v>
      </c>
      <c r="G8218" t="s">
        <v>422</v>
      </c>
      <c r="H8218" t="s">
        <v>18</v>
      </c>
      <c r="I8218" t="s">
        <v>19</v>
      </c>
      <c r="J8218" t="s">
        <v>19</v>
      </c>
      <c r="K8218" t="s">
        <v>19</v>
      </c>
      <c r="L8218">
        <v>1000</v>
      </c>
      <c r="M8218">
        <v>3</v>
      </c>
      <c r="N8218" s="1">
        <v>41078</v>
      </c>
      <c r="O8218" t="s">
        <v>19477</v>
      </c>
      <c r="P8218" t="str">
        <f t="shared" si="128"/>
        <v>Mid</v>
      </c>
    </row>
    <row r="8219" spans="1:16" x14ac:dyDescent="0.35">
      <c r="A8219">
        <v>4000015</v>
      </c>
      <c r="B8219" t="s">
        <v>16133</v>
      </c>
      <c r="C8219">
        <v>1</v>
      </c>
      <c r="D8219" t="s">
        <v>11102</v>
      </c>
      <c r="E8219" t="s">
        <v>16134</v>
      </c>
      <c r="F8219" t="s">
        <v>16135</v>
      </c>
      <c r="G8219" t="s">
        <v>422</v>
      </c>
      <c r="H8219" t="s">
        <v>18</v>
      </c>
      <c r="I8219" t="s">
        <v>19</v>
      </c>
      <c r="J8219" t="s">
        <v>19</v>
      </c>
      <c r="K8219" t="s">
        <v>19</v>
      </c>
      <c r="L8219">
        <v>700</v>
      </c>
      <c r="M8219">
        <v>3</v>
      </c>
      <c r="N8219" s="1">
        <v>43256</v>
      </c>
      <c r="O8219" t="s">
        <v>19477</v>
      </c>
      <c r="P8219" t="str">
        <f t="shared" si="128"/>
        <v>Lower-Mid</v>
      </c>
    </row>
    <row r="8220" spans="1:16" x14ac:dyDescent="0.35">
      <c r="A8220">
        <v>13231</v>
      </c>
      <c r="B8220" t="s">
        <v>16136</v>
      </c>
      <c r="C8220">
        <v>1</v>
      </c>
      <c r="D8220" t="s">
        <v>15361</v>
      </c>
      <c r="E8220" t="s">
        <v>16137</v>
      </c>
      <c r="F8220" t="s">
        <v>16138</v>
      </c>
      <c r="G8220" t="s">
        <v>16139</v>
      </c>
      <c r="H8220" t="s">
        <v>18</v>
      </c>
      <c r="I8220" t="s">
        <v>19</v>
      </c>
      <c r="J8220" t="s">
        <v>19</v>
      </c>
      <c r="K8220" t="s">
        <v>19</v>
      </c>
      <c r="L8220">
        <v>1000</v>
      </c>
      <c r="M8220">
        <v>5</v>
      </c>
      <c r="N8220" s="1">
        <v>43255</v>
      </c>
      <c r="O8220" t="s">
        <v>19477</v>
      </c>
      <c r="P8220" t="str">
        <f t="shared" si="128"/>
        <v>Mid</v>
      </c>
    </row>
    <row r="8221" spans="1:16" x14ac:dyDescent="0.35">
      <c r="A8221">
        <v>6505564</v>
      </c>
      <c r="B8221" t="s">
        <v>16140</v>
      </c>
      <c r="C8221">
        <v>1</v>
      </c>
      <c r="D8221" t="s">
        <v>15361</v>
      </c>
      <c r="E8221" t="s">
        <v>16141</v>
      </c>
      <c r="F8221" t="s">
        <v>16142</v>
      </c>
      <c r="G8221" t="s">
        <v>16143</v>
      </c>
      <c r="H8221" t="s">
        <v>18</v>
      </c>
      <c r="I8221" t="s">
        <v>19</v>
      </c>
      <c r="J8221" t="s">
        <v>19</v>
      </c>
      <c r="K8221" t="s">
        <v>19</v>
      </c>
      <c r="L8221">
        <v>1000</v>
      </c>
      <c r="M8221">
        <v>4</v>
      </c>
      <c r="N8221" s="1">
        <v>42178</v>
      </c>
      <c r="O8221" t="s">
        <v>19477</v>
      </c>
      <c r="P8221" t="str">
        <f t="shared" si="128"/>
        <v>Mid</v>
      </c>
    </row>
    <row r="8222" spans="1:16" x14ac:dyDescent="0.35">
      <c r="A8222">
        <v>2700024</v>
      </c>
      <c r="B8222" t="s">
        <v>16144</v>
      </c>
      <c r="C8222">
        <v>1</v>
      </c>
      <c r="D8222" t="s">
        <v>15838</v>
      </c>
      <c r="E8222" t="s">
        <v>16145</v>
      </c>
      <c r="F8222" t="s">
        <v>16146</v>
      </c>
      <c r="G8222" t="s">
        <v>1174</v>
      </c>
      <c r="H8222" t="s">
        <v>18</v>
      </c>
      <c r="I8222" t="s">
        <v>19</v>
      </c>
      <c r="J8222" t="s">
        <v>19</v>
      </c>
      <c r="K8222" t="s">
        <v>19</v>
      </c>
      <c r="L8222">
        <v>400</v>
      </c>
      <c r="M8222">
        <v>3</v>
      </c>
      <c r="N8222" s="1">
        <v>42887</v>
      </c>
      <c r="O8222" t="s">
        <v>19477</v>
      </c>
      <c r="P8222" t="str">
        <f t="shared" si="128"/>
        <v>Low</v>
      </c>
    </row>
    <row r="8223" spans="1:16" x14ac:dyDescent="0.35">
      <c r="A8223">
        <v>6036</v>
      </c>
      <c r="B8223" t="s">
        <v>16147</v>
      </c>
      <c r="C8223">
        <v>1</v>
      </c>
      <c r="D8223" t="s">
        <v>13002</v>
      </c>
      <c r="E8223" t="s">
        <v>14828</v>
      </c>
      <c r="F8223" t="s">
        <v>14829</v>
      </c>
      <c r="G8223" t="s">
        <v>2053</v>
      </c>
      <c r="H8223" t="s">
        <v>18</v>
      </c>
      <c r="I8223" t="s">
        <v>25</v>
      </c>
      <c r="J8223" t="s">
        <v>19</v>
      </c>
      <c r="K8223" t="s">
        <v>19</v>
      </c>
      <c r="L8223">
        <v>2000</v>
      </c>
      <c r="M8223">
        <v>3</v>
      </c>
      <c r="N8223" s="1">
        <v>43412</v>
      </c>
      <c r="O8223" t="s">
        <v>19477</v>
      </c>
      <c r="P8223" t="str">
        <f t="shared" si="128"/>
        <v>Upper-Mid</v>
      </c>
    </row>
    <row r="8224" spans="1:16" x14ac:dyDescent="0.35">
      <c r="A8224">
        <v>3800238</v>
      </c>
      <c r="B8224" t="s">
        <v>16148</v>
      </c>
      <c r="C8224">
        <v>1</v>
      </c>
      <c r="D8224" t="s">
        <v>10598</v>
      </c>
      <c r="E8224" t="s">
        <v>16149</v>
      </c>
      <c r="F8224" t="s">
        <v>15937</v>
      </c>
      <c r="G8224" t="s">
        <v>16150</v>
      </c>
      <c r="H8224" t="s">
        <v>18</v>
      </c>
      <c r="I8224" t="s">
        <v>19</v>
      </c>
      <c r="J8224" t="s">
        <v>19</v>
      </c>
      <c r="K8224" t="s">
        <v>19</v>
      </c>
      <c r="L8224">
        <v>650</v>
      </c>
      <c r="M8224">
        <v>4</v>
      </c>
      <c r="N8224" s="1">
        <v>41428</v>
      </c>
      <c r="O8224" t="s">
        <v>19477</v>
      </c>
      <c r="P8224" t="str">
        <f t="shared" si="128"/>
        <v>Lower-Mid</v>
      </c>
    </row>
    <row r="8225" spans="1:16" x14ac:dyDescent="0.35">
      <c r="A8225">
        <v>4717</v>
      </c>
      <c r="B8225" t="s">
        <v>16151</v>
      </c>
      <c r="C8225">
        <v>1</v>
      </c>
      <c r="D8225" t="s">
        <v>13002</v>
      </c>
      <c r="E8225" t="s">
        <v>16152</v>
      </c>
      <c r="F8225" t="s">
        <v>14431</v>
      </c>
      <c r="G8225" t="s">
        <v>513</v>
      </c>
      <c r="H8225" t="s">
        <v>18</v>
      </c>
      <c r="I8225" t="s">
        <v>25</v>
      </c>
      <c r="J8225" t="s">
        <v>19</v>
      </c>
      <c r="K8225" t="s">
        <v>19</v>
      </c>
      <c r="L8225">
        <v>2000</v>
      </c>
      <c r="M8225">
        <v>2</v>
      </c>
      <c r="N8225" s="1">
        <v>40711</v>
      </c>
      <c r="O8225" t="s">
        <v>19477</v>
      </c>
      <c r="P8225" t="str">
        <f t="shared" si="128"/>
        <v>Upper-Mid</v>
      </c>
    </row>
    <row r="8226" spans="1:16" x14ac:dyDescent="0.35">
      <c r="A8226">
        <v>3800437</v>
      </c>
      <c r="B8226" t="s">
        <v>16153</v>
      </c>
      <c r="C8226">
        <v>1</v>
      </c>
      <c r="D8226" t="s">
        <v>10598</v>
      </c>
      <c r="E8226" t="s">
        <v>16154</v>
      </c>
      <c r="F8226" t="s">
        <v>11069</v>
      </c>
      <c r="G8226" t="s">
        <v>16155</v>
      </c>
      <c r="H8226" t="s">
        <v>18</v>
      </c>
      <c r="I8226" t="s">
        <v>19</v>
      </c>
      <c r="J8226" t="s">
        <v>19</v>
      </c>
      <c r="K8226" t="s">
        <v>19</v>
      </c>
      <c r="L8226">
        <v>800</v>
      </c>
      <c r="M8226">
        <v>4</v>
      </c>
      <c r="N8226" s="1">
        <v>41793</v>
      </c>
      <c r="O8226" t="s">
        <v>19477</v>
      </c>
      <c r="P8226" t="str">
        <f t="shared" si="128"/>
        <v>Lower-Mid</v>
      </c>
    </row>
    <row r="8227" spans="1:16" x14ac:dyDescent="0.35">
      <c r="A8227">
        <v>18295781</v>
      </c>
      <c r="B8227" t="s">
        <v>16156</v>
      </c>
      <c r="C8227">
        <v>1</v>
      </c>
      <c r="D8227" t="s">
        <v>10579</v>
      </c>
      <c r="E8227" t="s">
        <v>16157</v>
      </c>
      <c r="F8227" t="s">
        <v>10581</v>
      </c>
      <c r="G8227" t="s">
        <v>16158</v>
      </c>
      <c r="H8227" t="s">
        <v>18</v>
      </c>
      <c r="I8227" t="s">
        <v>19</v>
      </c>
      <c r="J8227" t="s">
        <v>19</v>
      </c>
      <c r="K8227" t="s">
        <v>19</v>
      </c>
      <c r="L8227">
        <v>500</v>
      </c>
      <c r="M8227">
        <v>4</v>
      </c>
      <c r="N8227" s="1">
        <v>42181</v>
      </c>
      <c r="O8227" t="s">
        <v>19477</v>
      </c>
      <c r="P8227" t="str">
        <f t="shared" si="128"/>
        <v>Lower-Mid</v>
      </c>
    </row>
    <row r="8228" spans="1:16" x14ac:dyDescent="0.35">
      <c r="A8228">
        <v>3200311</v>
      </c>
      <c r="B8228" t="s">
        <v>16159</v>
      </c>
      <c r="C8228">
        <v>1</v>
      </c>
      <c r="D8228" t="s">
        <v>10579</v>
      </c>
      <c r="E8228" t="s">
        <v>16160</v>
      </c>
      <c r="F8228" t="s">
        <v>16066</v>
      </c>
      <c r="G8228" t="s">
        <v>3613</v>
      </c>
      <c r="H8228" t="s">
        <v>18</v>
      </c>
      <c r="I8228" t="s">
        <v>19</v>
      </c>
      <c r="J8228" t="s">
        <v>19</v>
      </c>
      <c r="K8228" t="s">
        <v>19</v>
      </c>
      <c r="L8228">
        <v>1300</v>
      </c>
      <c r="M8228">
        <v>5</v>
      </c>
      <c r="N8228" s="1">
        <v>42909</v>
      </c>
      <c r="O8228" t="s">
        <v>19477</v>
      </c>
      <c r="P8228" t="str">
        <f t="shared" si="128"/>
        <v>Mid</v>
      </c>
    </row>
    <row r="8229" spans="1:16" x14ac:dyDescent="0.35">
      <c r="A8229">
        <v>3200497</v>
      </c>
      <c r="B8229" t="s">
        <v>16161</v>
      </c>
      <c r="C8229">
        <v>1</v>
      </c>
      <c r="D8229" t="s">
        <v>10579</v>
      </c>
      <c r="E8229" t="s">
        <v>16162</v>
      </c>
      <c r="F8229" t="s">
        <v>16066</v>
      </c>
      <c r="G8229" t="s">
        <v>16163</v>
      </c>
      <c r="H8229" t="s">
        <v>18</v>
      </c>
      <c r="I8229" t="s">
        <v>19</v>
      </c>
      <c r="J8229" t="s">
        <v>19</v>
      </c>
      <c r="K8229" t="s">
        <v>19</v>
      </c>
      <c r="L8229">
        <v>800</v>
      </c>
      <c r="M8229">
        <v>4</v>
      </c>
      <c r="N8229" s="1">
        <v>41815</v>
      </c>
      <c r="O8229" t="s">
        <v>19477</v>
      </c>
      <c r="P8229" t="str">
        <f t="shared" si="128"/>
        <v>Lower-Mid</v>
      </c>
    </row>
    <row r="8230" spans="1:16" x14ac:dyDescent="0.35">
      <c r="A8230">
        <v>2800903</v>
      </c>
      <c r="B8230" t="s">
        <v>16164</v>
      </c>
      <c r="C8230">
        <v>1</v>
      </c>
      <c r="D8230" t="s">
        <v>10603</v>
      </c>
      <c r="E8230" t="s">
        <v>16165</v>
      </c>
      <c r="F8230" t="s">
        <v>16166</v>
      </c>
      <c r="G8230" t="s">
        <v>16167</v>
      </c>
      <c r="H8230" t="s">
        <v>18</v>
      </c>
      <c r="I8230" t="s">
        <v>19</v>
      </c>
      <c r="J8230" t="s">
        <v>19</v>
      </c>
      <c r="K8230" t="s">
        <v>19</v>
      </c>
      <c r="L8230">
        <v>1300</v>
      </c>
      <c r="M8230">
        <v>4</v>
      </c>
      <c r="N8230" s="1">
        <v>40330</v>
      </c>
      <c r="O8230" t="s">
        <v>19477</v>
      </c>
      <c r="P8230" t="str">
        <f t="shared" si="128"/>
        <v>Mid</v>
      </c>
    </row>
    <row r="8231" spans="1:16" x14ac:dyDescent="0.35">
      <c r="A8231">
        <v>2800083</v>
      </c>
      <c r="B8231" t="s">
        <v>16168</v>
      </c>
      <c r="C8231">
        <v>1</v>
      </c>
      <c r="D8231" t="s">
        <v>10603</v>
      </c>
      <c r="E8231" t="s">
        <v>16169</v>
      </c>
      <c r="F8231" t="s">
        <v>16170</v>
      </c>
      <c r="G8231" t="s">
        <v>16171</v>
      </c>
      <c r="H8231" t="s">
        <v>18</v>
      </c>
      <c r="I8231" t="s">
        <v>19</v>
      </c>
      <c r="J8231" t="s">
        <v>19</v>
      </c>
      <c r="K8231" t="s">
        <v>19</v>
      </c>
      <c r="L8231">
        <v>600</v>
      </c>
      <c r="M8231">
        <v>4</v>
      </c>
      <c r="N8231" s="1">
        <v>40714</v>
      </c>
      <c r="O8231" t="s">
        <v>19477</v>
      </c>
      <c r="P8231" t="str">
        <f t="shared" si="128"/>
        <v>Lower-Mid</v>
      </c>
    </row>
    <row r="8232" spans="1:16" x14ac:dyDescent="0.35">
      <c r="A8232">
        <v>18306045</v>
      </c>
      <c r="B8232" t="s">
        <v>16172</v>
      </c>
      <c r="C8232">
        <v>1</v>
      </c>
      <c r="D8232" t="s">
        <v>10603</v>
      </c>
      <c r="E8232" t="s">
        <v>16173</v>
      </c>
      <c r="F8232" t="s">
        <v>16174</v>
      </c>
      <c r="G8232" t="s">
        <v>16175</v>
      </c>
      <c r="H8232" t="s">
        <v>18</v>
      </c>
      <c r="I8232" t="s">
        <v>19</v>
      </c>
      <c r="J8232" t="s">
        <v>19</v>
      </c>
      <c r="K8232" t="s">
        <v>19</v>
      </c>
      <c r="L8232">
        <v>500</v>
      </c>
      <c r="M8232">
        <v>4</v>
      </c>
      <c r="N8232" s="1">
        <v>41077</v>
      </c>
      <c r="O8232" t="s">
        <v>19477</v>
      </c>
      <c r="P8232" t="str">
        <f t="shared" si="128"/>
        <v>Lower-Mid</v>
      </c>
    </row>
    <row r="8233" spans="1:16" x14ac:dyDescent="0.35">
      <c r="A8233">
        <v>166</v>
      </c>
      <c r="B8233" t="s">
        <v>3916</v>
      </c>
      <c r="C8233">
        <v>1</v>
      </c>
      <c r="D8233" t="s">
        <v>13002</v>
      </c>
      <c r="E8233" t="s">
        <v>16176</v>
      </c>
      <c r="F8233" t="s">
        <v>14431</v>
      </c>
      <c r="G8233" t="s">
        <v>419</v>
      </c>
      <c r="H8233" t="s">
        <v>18</v>
      </c>
      <c r="I8233" t="s">
        <v>25</v>
      </c>
      <c r="J8233" t="s">
        <v>25</v>
      </c>
      <c r="K8233" t="s">
        <v>19</v>
      </c>
      <c r="L8233">
        <v>2000</v>
      </c>
      <c r="M8233">
        <v>4</v>
      </c>
      <c r="N8233" s="1">
        <v>40561</v>
      </c>
      <c r="O8233" t="s">
        <v>19477</v>
      </c>
      <c r="P8233" t="str">
        <f t="shared" si="128"/>
        <v>Upper-Mid</v>
      </c>
    </row>
    <row r="8234" spans="1:16" x14ac:dyDescent="0.35">
      <c r="A8234">
        <v>93766</v>
      </c>
      <c r="B8234" t="s">
        <v>15884</v>
      </c>
      <c r="C8234">
        <v>1</v>
      </c>
      <c r="D8234" t="s">
        <v>15381</v>
      </c>
      <c r="E8234" t="s">
        <v>16177</v>
      </c>
      <c r="F8234" t="s">
        <v>15451</v>
      </c>
      <c r="G8234" t="s">
        <v>15886</v>
      </c>
      <c r="H8234" t="s">
        <v>18</v>
      </c>
      <c r="I8234" t="s">
        <v>25</v>
      </c>
      <c r="J8234" t="s">
        <v>25</v>
      </c>
      <c r="K8234" t="s">
        <v>19</v>
      </c>
      <c r="L8234">
        <v>2000</v>
      </c>
      <c r="M8234">
        <v>4</v>
      </c>
      <c r="N8234" s="1">
        <v>41398</v>
      </c>
      <c r="O8234" t="s">
        <v>19477</v>
      </c>
      <c r="P8234" t="str">
        <f t="shared" si="128"/>
        <v>Upper-Mid</v>
      </c>
    </row>
    <row r="8235" spans="1:16" x14ac:dyDescent="0.35">
      <c r="A8235">
        <v>3400392</v>
      </c>
      <c r="B8235" t="s">
        <v>16178</v>
      </c>
      <c r="C8235">
        <v>1</v>
      </c>
      <c r="D8235" t="s">
        <v>11106</v>
      </c>
      <c r="E8235" t="s">
        <v>16179</v>
      </c>
      <c r="F8235" t="s">
        <v>11108</v>
      </c>
      <c r="G8235" t="s">
        <v>656</v>
      </c>
      <c r="H8235" t="s">
        <v>18</v>
      </c>
      <c r="I8235" t="s">
        <v>19</v>
      </c>
      <c r="J8235" t="s">
        <v>19</v>
      </c>
      <c r="K8235" t="s">
        <v>19</v>
      </c>
      <c r="L8235">
        <v>700</v>
      </c>
      <c r="M8235">
        <v>4</v>
      </c>
      <c r="N8235" s="1">
        <v>42499</v>
      </c>
      <c r="O8235" t="s">
        <v>19477</v>
      </c>
      <c r="P8235" t="str">
        <f t="shared" si="128"/>
        <v>Lower-Mid</v>
      </c>
    </row>
    <row r="8236" spans="1:16" x14ac:dyDescent="0.35">
      <c r="A8236">
        <v>111826</v>
      </c>
      <c r="B8236" t="s">
        <v>16180</v>
      </c>
      <c r="C8236">
        <v>1</v>
      </c>
      <c r="D8236" t="s">
        <v>11549</v>
      </c>
      <c r="E8236" t="s">
        <v>16181</v>
      </c>
      <c r="F8236" t="s">
        <v>16182</v>
      </c>
      <c r="G8236" t="s">
        <v>16183</v>
      </c>
      <c r="H8236" t="s">
        <v>18</v>
      </c>
      <c r="I8236" t="s">
        <v>19</v>
      </c>
      <c r="J8236" t="s">
        <v>19</v>
      </c>
      <c r="K8236" t="s">
        <v>19</v>
      </c>
      <c r="L8236">
        <v>1200</v>
      </c>
      <c r="M8236">
        <v>4</v>
      </c>
      <c r="N8236" s="1">
        <v>43221</v>
      </c>
      <c r="O8236" t="s">
        <v>19477</v>
      </c>
      <c r="P8236" t="str">
        <f t="shared" si="128"/>
        <v>Mid</v>
      </c>
    </row>
    <row r="8237" spans="1:16" x14ac:dyDescent="0.35">
      <c r="A8237">
        <v>2400019</v>
      </c>
      <c r="B8237" t="s">
        <v>16184</v>
      </c>
      <c r="C8237">
        <v>1</v>
      </c>
      <c r="D8237" t="s">
        <v>2602</v>
      </c>
      <c r="E8237" t="s">
        <v>16185</v>
      </c>
      <c r="F8237" t="s">
        <v>117</v>
      </c>
      <c r="G8237" t="s">
        <v>1267</v>
      </c>
      <c r="H8237" t="s">
        <v>18</v>
      </c>
      <c r="I8237" t="s">
        <v>19</v>
      </c>
      <c r="J8237" t="s">
        <v>19</v>
      </c>
      <c r="K8237" t="s">
        <v>19</v>
      </c>
      <c r="L8237">
        <v>500</v>
      </c>
      <c r="M8237">
        <v>3</v>
      </c>
      <c r="N8237" s="1">
        <v>42149</v>
      </c>
      <c r="O8237" t="s">
        <v>19477</v>
      </c>
      <c r="P8237" t="str">
        <f t="shared" si="128"/>
        <v>Lower-Mid</v>
      </c>
    </row>
    <row r="8238" spans="1:16" x14ac:dyDescent="0.35">
      <c r="A8238">
        <v>2200236</v>
      </c>
      <c r="B8238" t="s">
        <v>16186</v>
      </c>
      <c r="C8238">
        <v>1</v>
      </c>
      <c r="D8238" t="s">
        <v>15858</v>
      </c>
      <c r="E8238" t="s">
        <v>16187</v>
      </c>
      <c r="F8238" t="s">
        <v>15866</v>
      </c>
      <c r="G8238" t="s">
        <v>17</v>
      </c>
      <c r="H8238" t="s">
        <v>18</v>
      </c>
      <c r="I8238" t="s">
        <v>19</v>
      </c>
      <c r="J8238" t="s">
        <v>19</v>
      </c>
      <c r="K8238" t="s">
        <v>19</v>
      </c>
      <c r="L8238">
        <v>400</v>
      </c>
      <c r="M8238">
        <v>4</v>
      </c>
      <c r="N8238" s="1">
        <v>42147</v>
      </c>
      <c r="O8238" t="s">
        <v>19477</v>
      </c>
      <c r="P8238" t="str">
        <f t="shared" si="128"/>
        <v>Low</v>
      </c>
    </row>
    <row r="8239" spans="1:16" x14ac:dyDescent="0.35">
      <c r="A8239">
        <v>2200055</v>
      </c>
      <c r="B8239" t="s">
        <v>16188</v>
      </c>
      <c r="C8239">
        <v>1</v>
      </c>
      <c r="D8239" t="s">
        <v>15858</v>
      </c>
      <c r="E8239" t="s">
        <v>16189</v>
      </c>
      <c r="F8239" t="s">
        <v>15962</v>
      </c>
      <c r="G8239" t="s">
        <v>17</v>
      </c>
      <c r="H8239" t="s">
        <v>18</v>
      </c>
      <c r="I8239" t="s">
        <v>19</v>
      </c>
      <c r="J8239" t="s">
        <v>19</v>
      </c>
      <c r="K8239" t="s">
        <v>19</v>
      </c>
      <c r="L8239">
        <v>500</v>
      </c>
      <c r="M8239">
        <v>4</v>
      </c>
      <c r="N8239" s="1">
        <v>42501</v>
      </c>
      <c r="O8239" t="s">
        <v>19477</v>
      </c>
      <c r="P8239" t="str">
        <f t="shared" si="128"/>
        <v>Lower-Mid</v>
      </c>
    </row>
    <row r="8240" spans="1:16" x14ac:dyDescent="0.35">
      <c r="A8240">
        <v>2500030</v>
      </c>
      <c r="B8240" t="s">
        <v>5569</v>
      </c>
      <c r="C8240">
        <v>1</v>
      </c>
      <c r="D8240" t="s">
        <v>11557</v>
      </c>
      <c r="E8240" t="s">
        <v>16190</v>
      </c>
      <c r="F8240" t="s">
        <v>16191</v>
      </c>
      <c r="G8240" t="s">
        <v>17</v>
      </c>
      <c r="H8240" t="s">
        <v>18</v>
      </c>
      <c r="I8240" t="s">
        <v>19</v>
      </c>
      <c r="J8240" t="s">
        <v>19</v>
      </c>
      <c r="K8240" t="s">
        <v>19</v>
      </c>
      <c r="L8240">
        <v>450</v>
      </c>
      <c r="M8240">
        <v>4</v>
      </c>
      <c r="N8240" s="1">
        <v>41057</v>
      </c>
      <c r="O8240" t="s">
        <v>19477</v>
      </c>
      <c r="P8240" t="str">
        <f t="shared" si="128"/>
        <v>Low</v>
      </c>
    </row>
    <row r="8241" spans="1:16" x14ac:dyDescent="0.35">
      <c r="A8241">
        <v>18366652</v>
      </c>
      <c r="B8241" t="s">
        <v>15621</v>
      </c>
      <c r="C8241">
        <v>1</v>
      </c>
      <c r="D8241" t="s">
        <v>15377</v>
      </c>
      <c r="E8241" t="s">
        <v>16192</v>
      </c>
      <c r="F8241" t="s">
        <v>16193</v>
      </c>
      <c r="G8241" t="s">
        <v>15623</v>
      </c>
      <c r="H8241" t="s">
        <v>18</v>
      </c>
      <c r="I8241" t="s">
        <v>19</v>
      </c>
      <c r="J8241" t="s">
        <v>19</v>
      </c>
      <c r="K8241" t="s">
        <v>19</v>
      </c>
      <c r="L8241">
        <v>600</v>
      </c>
      <c r="M8241">
        <v>5</v>
      </c>
      <c r="N8241" s="1">
        <v>41057</v>
      </c>
      <c r="O8241" t="s">
        <v>19477</v>
      </c>
      <c r="P8241" t="str">
        <f t="shared" si="128"/>
        <v>Lower-Mid</v>
      </c>
    </row>
    <row r="8242" spans="1:16" x14ac:dyDescent="0.35">
      <c r="A8242">
        <v>18430785</v>
      </c>
      <c r="B8242" t="s">
        <v>16194</v>
      </c>
      <c r="C8242">
        <v>1</v>
      </c>
      <c r="D8242" t="s">
        <v>15377</v>
      </c>
      <c r="E8242" t="s">
        <v>16195</v>
      </c>
      <c r="F8242" t="s">
        <v>16196</v>
      </c>
      <c r="G8242" t="s">
        <v>2053</v>
      </c>
      <c r="H8242" t="s">
        <v>18</v>
      </c>
      <c r="I8242" t="s">
        <v>19</v>
      </c>
      <c r="J8242" t="s">
        <v>19</v>
      </c>
      <c r="K8242" t="s">
        <v>19</v>
      </c>
      <c r="L8242">
        <v>1200</v>
      </c>
      <c r="M8242">
        <v>4</v>
      </c>
      <c r="N8242" s="1">
        <v>42143</v>
      </c>
      <c r="O8242" t="s">
        <v>19477</v>
      </c>
      <c r="P8242" t="str">
        <f t="shared" si="128"/>
        <v>Mid</v>
      </c>
    </row>
    <row r="8243" spans="1:16" x14ac:dyDescent="0.35">
      <c r="A8243">
        <v>18461339</v>
      </c>
      <c r="B8243" t="s">
        <v>16197</v>
      </c>
      <c r="C8243">
        <v>1</v>
      </c>
      <c r="D8243" t="s">
        <v>11553</v>
      </c>
      <c r="E8243" t="s">
        <v>16198</v>
      </c>
      <c r="F8243" t="s">
        <v>16199</v>
      </c>
      <c r="G8243" t="s">
        <v>16200</v>
      </c>
      <c r="H8243" t="s">
        <v>18</v>
      </c>
      <c r="I8243" t="s">
        <v>19</v>
      </c>
      <c r="J8243" t="s">
        <v>19</v>
      </c>
      <c r="K8243" t="s">
        <v>19</v>
      </c>
      <c r="L8243">
        <v>350</v>
      </c>
      <c r="M8243">
        <v>4</v>
      </c>
      <c r="N8243" s="1">
        <v>42494</v>
      </c>
      <c r="O8243" t="s">
        <v>19477</v>
      </c>
      <c r="P8243" t="str">
        <f t="shared" si="128"/>
        <v>Low</v>
      </c>
    </row>
    <row r="8244" spans="1:16" x14ac:dyDescent="0.35">
      <c r="A8244">
        <v>2900469</v>
      </c>
      <c r="B8244" t="s">
        <v>16201</v>
      </c>
      <c r="C8244">
        <v>1</v>
      </c>
      <c r="D8244" t="s">
        <v>15761</v>
      </c>
      <c r="E8244" t="s">
        <v>16202</v>
      </c>
      <c r="F8244" t="s">
        <v>15763</v>
      </c>
      <c r="G8244" t="s">
        <v>422</v>
      </c>
      <c r="H8244" t="s">
        <v>18</v>
      </c>
      <c r="I8244" t="s">
        <v>19</v>
      </c>
      <c r="J8244" t="s">
        <v>19</v>
      </c>
      <c r="K8244" t="s">
        <v>19</v>
      </c>
      <c r="L8244">
        <v>450</v>
      </c>
      <c r="M8244">
        <v>4</v>
      </c>
      <c r="N8244" s="1">
        <v>41399</v>
      </c>
      <c r="O8244" t="s">
        <v>19477</v>
      </c>
      <c r="P8244" t="str">
        <f t="shared" si="128"/>
        <v>Low</v>
      </c>
    </row>
    <row r="8245" spans="1:16" x14ac:dyDescent="0.35">
      <c r="A8245">
        <v>18377283</v>
      </c>
      <c r="B8245" t="s">
        <v>16203</v>
      </c>
      <c r="C8245">
        <v>1</v>
      </c>
      <c r="D8245" t="s">
        <v>15761</v>
      </c>
      <c r="E8245" t="s">
        <v>16204</v>
      </c>
      <c r="F8245" t="s">
        <v>16087</v>
      </c>
      <c r="G8245" t="s">
        <v>1635</v>
      </c>
      <c r="H8245" t="s">
        <v>18</v>
      </c>
      <c r="I8245" t="s">
        <v>19</v>
      </c>
      <c r="J8245" t="s">
        <v>19</v>
      </c>
      <c r="K8245" t="s">
        <v>19</v>
      </c>
      <c r="L8245">
        <v>500</v>
      </c>
      <c r="M8245">
        <v>4</v>
      </c>
      <c r="N8245" s="1">
        <v>40308</v>
      </c>
      <c r="O8245" t="s">
        <v>19477</v>
      </c>
      <c r="P8245" t="str">
        <f t="shared" si="128"/>
        <v>Lower-Mid</v>
      </c>
    </row>
    <row r="8246" spans="1:16" x14ac:dyDescent="0.35">
      <c r="A8246">
        <v>3000014</v>
      </c>
      <c r="B8246" t="s">
        <v>16205</v>
      </c>
      <c r="C8246">
        <v>1</v>
      </c>
      <c r="D8246" t="s">
        <v>10619</v>
      </c>
      <c r="E8246" t="s">
        <v>16206</v>
      </c>
      <c r="F8246" t="s">
        <v>16207</v>
      </c>
      <c r="G8246" t="s">
        <v>885</v>
      </c>
      <c r="H8246" t="s">
        <v>18</v>
      </c>
      <c r="I8246" t="s">
        <v>19</v>
      </c>
      <c r="J8246" t="s">
        <v>19</v>
      </c>
      <c r="K8246" t="s">
        <v>19</v>
      </c>
      <c r="L8246">
        <v>400</v>
      </c>
      <c r="M8246">
        <v>4</v>
      </c>
      <c r="N8246" s="1">
        <v>43239</v>
      </c>
      <c r="O8246" t="s">
        <v>19477</v>
      </c>
      <c r="P8246" t="str">
        <f t="shared" si="128"/>
        <v>Low</v>
      </c>
    </row>
    <row r="8247" spans="1:16" x14ac:dyDescent="0.35">
      <c r="A8247">
        <v>3001065</v>
      </c>
      <c r="B8247" t="s">
        <v>16208</v>
      </c>
      <c r="C8247">
        <v>1</v>
      </c>
      <c r="D8247" t="s">
        <v>10619</v>
      </c>
      <c r="E8247" t="s">
        <v>16209</v>
      </c>
      <c r="F8247" t="s">
        <v>16210</v>
      </c>
      <c r="G8247" t="s">
        <v>2946</v>
      </c>
      <c r="H8247" t="s">
        <v>18</v>
      </c>
      <c r="I8247" t="s">
        <v>19</v>
      </c>
      <c r="J8247" t="s">
        <v>19</v>
      </c>
      <c r="K8247" t="s">
        <v>19</v>
      </c>
      <c r="L8247">
        <v>300</v>
      </c>
      <c r="M8247">
        <v>4</v>
      </c>
      <c r="N8247" s="1">
        <v>41786</v>
      </c>
      <c r="O8247" t="s">
        <v>19477</v>
      </c>
      <c r="P8247" t="str">
        <f t="shared" si="128"/>
        <v>Low</v>
      </c>
    </row>
    <row r="8248" spans="1:16" x14ac:dyDescent="0.35">
      <c r="A8248">
        <v>2100322</v>
      </c>
      <c r="B8248" t="s">
        <v>16211</v>
      </c>
      <c r="C8248">
        <v>1</v>
      </c>
      <c r="D8248" t="s">
        <v>4005</v>
      </c>
      <c r="E8248" t="s">
        <v>16212</v>
      </c>
      <c r="F8248" t="s">
        <v>16004</v>
      </c>
      <c r="G8248" t="s">
        <v>513</v>
      </c>
      <c r="H8248" t="s">
        <v>18</v>
      </c>
      <c r="I8248" t="s">
        <v>19</v>
      </c>
      <c r="J8248" t="s">
        <v>19</v>
      </c>
      <c r="K8248" t="s">
        <v>19</v>
      </c>
      <c r="L8248">
        <v>300</v>
      </c>
      <c r="M8248">
        <v>4</v>
      </c>
      <c r="N8248" s="1">
        <v>41403</v>
      </c>
      <c r="O8248" t="s">
        <v>19477</v>
      </c>
      <c r="P8248" t="str">
        <f t="shared" si="128"/>
        <v>Low</v>
      </c>
    </row>
    <row r="8249" spans="1:16" x14ac:dyDescent="0.35">
      <c r="A8249">
        <v>2100074</v>
      </c>
      <c r="B8249" t="s">
        <v>16213</v>
      </c>
      <c r="C8249">
        <v>1</v>
      </c>
      <c r="D8249" t="s">
        <v>4005</v>
      </c>
      <c r="E8249" t="s">
        <v>16214</v>
      </c>
      <c r="F8249" t="s">
        <v>15900</v>
      </c>
      <c r="G8249" t="s">
        <v>16215</v>
      </c>
      <c r="H8249" t="s">
        <v>18</v>
      </c>
      <c r="I8249" t="s">
        <v>19</v>
      </c>
      <c r="J8249" t="s">
        <v>19</v>
      </c>
      <c r="K8249" t="s">
        <v>19</v>
      </c>
      <c r="L8249">
        <v>1000</v>
      </c>
      <c r="M8249">
        <v>4</v>
      </c>
      <c r="N8249" s="1">
        <v>41033</v>
      </c>
      <c r="O8249" t="s">
        <v>19477</v>
      </c>
      <c r="P8249" t="str">
        <f t="shared" si="128"/>
        <v>Mid</v>
      </c>
    </row>
    <row r="8250" spans="1:16" x14ac:dyDescent="0.35">
      <c r="A8250">
        <v>1400544</v>
      </c>
      <c r="B8250" t="s">
        <v>16216</v>
      </c>
      <c r="C8250">
        <v>1</v>
      </c>
      <c r="D8250" t="s">
        <v>10630</v>
      </c>
      <c r="E8250" t="s">
        <v>16217</v>
      </c>
      <c r="F8250" t="s">
        <v>16218</v>
      </c>
      <c r="G8250" t="s">
        <v>422</v>
      </c>
      <c r="H8250" t="s">
        <v>18</v>
      </c>
      <c r="I8250" t="s">
        <v>19</v>
      </c>
      <c r="J8250" t="s">
        <v>19</v>
      </c>
      <c r="K8250" t="s">
        <v>19</v>
      </c>
      <c r="L8250">
        <v>850</v>
      </c>
      <c r="M8250">
        <v>4</v>
      </c>
      <c r="N8250" s="1">
        <v>40665</v>
      </c>
      <c r="O8250" t="s">
        <v>19477</v>
      </c>
      <c r="P8250" t="str">
        <f t="shared" si="128"/>
        <v>Lower-Mid</v>
      </c>
    </row>
    <row r="8251" spans="1:16" x14ac:dyDescent="0.35">
      <c r="A8251">
        <v>18209498</v>
      </c>
      <c r="B8251" t="s">
        <v>16219</v>
      </c>
      <c r="C8251">
        <v>1</v>
      </c>
      <c r="D8251" t="s">
        <v>15579</v>
      </c>
      <c r="E8251" t="s">
        <v>16220</v>
      </c>
      <c r="F8251" t="s">
        <v>16221</v>
      </c>
      <c r="G8251" t="s">
        <v>16222</v>
      </c>
      <c r="H8251" t="s">
        <v>18</v>
      </c>
      <c r="I8251" t="s">
        <v>19</v>
      </c>
      <c r="J8251" t="s">
        <v>25</v>
      </c>
      <c r="K8251" t="s">
        <v>19</v>
      </c>
      <c r="L8251">
        <v>2000</v>
      </c>
      <c r="M8251">
        <v>5</v>
      </c>
      <c r="N8251" s="1">
        <v>42262</v>
      </c>
      <c r="O8251" t="s">
        <v>19477</v>
      </c>
      <c r="P8251" t="str">
        <f t="shared" si="128"/>
        <v>Upper-Mid</v>
      </c>
    </row>
    <row r="8252" spans="1:16" x14ac:dyDescent="0.35">
      <c r="A8252">
        <v>1400056</v>
      </c>
      <c r="B8252" t="s">
        <v>16223</v>
      </c>
      <c r="C8252">
        <v>1</v>
      </c>
      <c r="D8252" t="s">
        <v>10630</v>
      </c>
      <c r="E8252" t="s">
        <v>16224</v>
      </c>
      <c r="F8252" t="s">
        <v>16225</v>
      </c>
      <c r="G8252" t="s">
        <v>419</v>
      </c>
      <c r="H8252" t="s">
        <v>18</v>
      </c>
      <c r="I8252" t="s">
        <v>19</v>
      </c>
      <c r="J8252" t="s">
        <v>19</v>
      </c>
      <c r="K8252" t="s">
        <v>19</v>
      </c>
      <c r="L8252">
        <v>850</v>
      </c>
      <c r="M8252">
        <v>4</v>
      </c>
      <c r="N8252" s="1">
        <v>41405</v>
      </c>
      <c r="O8252" t="s">
        <v>19477</v>
      </c>
      <c r="P8252" t="str">
        <f t="shared" si="128"/>
        <v>Lower-Mid</v>
      </c>
    </row>
    <row r="8253" spans="1:16" x14ac:dyDescent="0.35">
      <c r="A8253">
        <v>1401948</v>
      </c>
      <c r="B8253" t="s">
        <v>16226</v>
      </c>
      <c r="C8253">
        <v>1</v>
      </c>
      <c r="D8253" t="s">
        <v>10630</v>
      </c>
      <c r="E8253" t="s">
        <v>16227</v>
      </c>
      <c r="F8253" t="s">
        <v>1935</v>
      </c>
      <c r="G8253" t="s">
        <v>5728</v>
      </c>
      <c r="H8253" t="s">
        <v>18</v>
      </c>
      <c r="I8253" t="s">
        <v>19</v>
      </c>
      <c r="J8253" t="s">
        <v>19</v>
      </c>
      <c r="K8253" t="s">
        <v>19</v>
      </c>
      <c r="L8253">
        <v>650</v>
      </c>
      <c r="M8253">
        <v>4</v>
      </c>
      <c r="N8253" s="1">
        <v>41764</v>
      </c>
      <c r="O8253" t="s">
        <v>19477</v>
      </c>
      <c r="P8253" t="str">
        <f t="shared" si="128"/>
        <v>Lower-Mid</v>
      </c>
    </row>
    <row r="8254" spans="1:16" x14ac:dyDescent="0.35">
      <c r="A8254">
        <v>1402089</v>
      </c>
      <c r="B8254" t="s">
        <v>16228</v>
      </c>
      <c r="C8254">
        <v>1</v>
      </c>
      <c r="D8254" t="s">
        <v>10630</v>
      </c>
      <c r="E8254" t="s">
        <v>16229</v>
      </c>
      <c r="F8254" t="s">
        <v>1935</v>
      </c>
      <c r="G8254" t="s">
        <v>5728</v>
      </c>
      <c r="H8254" t="s">
        <v>18</v>
      </c>
      <c r="I8254" t="s">
        <v>19</v>
      </c>
      <c r="J8254" t="s">
        <v>19</v>
      </c>
      <c r="K8254" t="s">
        <v>19</v>
      </c>
      <c r="L8254">
        <v>500</v>
      </c>
      <c r="M8254">
        <v>4</v>
      </c>
      <c r="N8254" s="1">
        <v>42864</v>
      </c>
      <c r="O8254" t="s">
        <v>19477</v>
      </c>
      <c r="P8254" t="str">
        <f t="shared" si="128"/>
        <v>Lower-Mid</v>
      </c>
    </row>
    <row r="8255" spans="1:16" x14ac:dyDescent="0.35">
      <c r="A8255">
        <v>100080</v>
      </c>
      <c r="B8255" t="s">
        <v>16230</v>
      </c>
      <c r="C8255">
        <v>1</v>
      </c>
      <c r="D8255" t="s">
        <v>15579</v>
      </c>
      <c r="E8255" t="s">
        <v>16231</v>
      </c>
      <c r="F8255" t="s">
        <v>16232</v>
      </c>
      <c r="G8255" t="s">
        <v>1742</v>
      </c>
      <c r="H8255" t="s">
        <v>18</v>
      </c>
      <c r="I8255" t="s">
        <v>19</v>
      </c>
      <c r="J8255" t="s">
        <v>19</v>
      </c>
      <c r="K8255" t="s">
        <v>19</v>
      </c>
      <c r="L8255">
        <v>1600</v>
      </c>
      <c r="M8255">
        <v>4</v>
      </c>
      <c r="N8255" s="1">
        <v>42865</v>
      </c>
      <c r="O8255" t="s">
        <v>19477</v>
      </c>
      <c r="P8255" t="str">
        <f t="shared" si="128"/>
        <v>Mid</v>
      </c>
    </row>
    <row r="8256" spans="1:16" x14ac:dyDescent="0.35">
      <c r="A8256">
        <v>18378852</v>
      </c>
      <c r="B8256" t="s">
        <v>15618</v>
      </c>
      <c r="C8256">
        <v>1</v>
      </c>
      <c r="D8256" t="s">
        <v>15361</v>
      </c>
      <c r="E8256" t="s">
        <v>16233</v>
      </c>
      <c r="F8256" t="s">
        <v>15485</v>
      </c>
      <c r="G8256" t="s">
        <v>15620</v>
      </c>
      <c r="H8256" t="s">
        <v>18</v>
      </c>
      <c r="I8256" t="s">
        <v>19</v>
      </c>
      <c r="J8256" t="s">
        <v>25</v>
      </c>
      <c r="K8256" t="s">
        <v>19</v>
      </c>
      <c r="L8256">
        <v>2000</v>
      </c>
      <c r="M8256">
        <v>4</v>
      </c>
      <c r="N8256" s="1">
        <v>40788</v>
      </c>
      <c r="O8256" t="s">
        <v>19477</v>
      </c>
      <c r="P8256" t="str">
        <f t="shared" si="128"/>
        <v>Upper-Mid</v>
      </c>
    </row>
    <row r="8257" spans="1:16" x14ac:dyDescent="0.35">
      <c r="A8257">
        <v>65055</v>
      </c>
      <c r="B8257" t="s">
        <v>3722</v>
      </c>
      <c r="C8257">
        <v>1</v>
      </c>
      <c r="D8257" t="s">
        <v>15343</v>
      </c>
      <c r="E8257" t="s">
        <v>16234</v>
      </c>
      <c r="F8257" t="s">
        <v>15420</v>
      </c>
      <c r="G8257" t="s">
        <v>3359</v>
      </c>
      <c r="H8257" t="s">
        <v>18</v>
      </c>
      <c r="I8257" t="s">
        <v>19</v>
      </c>
      <c r="J8257" t="s">
        <v>19</v>
      </c>
      <c r="K8257" t="s">
        <v>19</v>
      </c>
      <c r="L8257">
        <v>2000</v>
      </c>
      <c r="M8257">
        <v>4</v>
      </c>
      <c r="N8257" s="1">
        <v>43262</v>
      </c>
      <c r="O8257" t="s">
        <v>19477</v>
      </c>
      <c r="P8257" t="str">
        <f t="shared" si="128"/>
        <v>Upper-Mid</v>
      </c>
    </row>
    <row r="8258" spans="1:16" x14ac:dyDescent="0.35">
      <c r="A8258">
        <v>900969</v>
      </c>
      <c r="B8258" t="s">
        <v>3722</v>
      </c>
      <c r="C8258">
        <v>1</v>
      </c>
      <c r="D8258" t="s">
        <v>15625</v>
      </c>
      <c r="E8258" t="s">
        <v>16235</v>
      </c>
      <c r="F8258" t="s">
        <v>15739</v>
      </c>
      <c r="G8258" t="s">
        <v>16236</v>
      </c>
      <c r="H8258" t="s">
        <v>18</v>
      </c>
      <c r="I8258" t="s">
        <v>19</v>
      </c>
      <c r="J8258" t="s">
        <v>19</v>
      </c>
      <c r="K8258" t="s">
        <v>19</v>
      </c>
      <c r="L8258">
        <v>1500</v>
      </c>
      <c r="M8258">
        <v>4</v>
      </c>
      <c r="N8258" s="1">
        <v>43239</v>
      </c>
      <c r="O8258" t="s">
        <v>19477</v>
      </c>
      <c r="P8258" t="str">
        <f t="shared" ref="P8258:P8321" si="129">IF(L8258&lt;500, "Low",
 IF(L8258&lt;1000, "Lower-Mid",
 IF(L8258&lt;2000, "Mid",
 IF(L8258&lt;3000, "Upper-Mid", "High"))))</f>
        <v>Mid</v>
      </c>
    </row>
    <row r="8259" spans="1:16" x14ac:dyDescent="0.35">
      <c r="A8259">
        <v>900561</v>
      </c>
      <c r="B8259" t="s">
        <v>16237</v>
      </c>
      <c r="C8259">
        <v>1</v>
      </c>
      <c r="D8259" t="s">
        <v>15625</v>
      </c>
      <c r="E8259" t="s">
        <v>16238</v>
      </c>
      <c r="F8259" t="s">
        <v>15743</v>
      </c>
      <c r="G8259" t="s">
        <v>439</v>
      </c>
      <c r="H8259" t="s">
        <v>18</v>
      </c>
      <c r="I8259" t="s">
        <v>19</v>
      </c>
      <c r="J8259" t="s">
        <v>19</v>
      </c>
      <c r="K8259" t="s">
        <v>19</v>
      </c>
      <c r="L8259">
        <v>400</v>
      </c>
      <c r="M8259">
        <v>4</v>
      </c>
      <c r="N8259" s="1">
        <v>42867</v>
      </c>
      <c r="O8259" t="s">
        <v>19477</v>
      </c>
      <c r="P8259" t="str">
        <f t="shared" si="129"/>
        <v>Low</v>
      </c>
    </row>
    <row r="8260" spans="1:16" x14ac:dyDescent="0.35">
      <c r="A8260">
        <v>801690</v>
      </c>
      <c r="B8260" t="s">
        <v>15589</v>
      </c>
      <c r="C8260">
        <v>1</v>
      </c>
      <c r="D8260" t="s">
        <v>11306</v>
      </c>
      <c r="E8260" t="s">
        <v>16239</v>
      </c>
      <c r="F8260" t="s">
        <v>15804</v>
      </c>
      <c r="G8260" t="s">
        <v>3004</v>
      </c>
      <c r="H8260" t="s">
        <v>18</v>
      </c>
      <c r="I8260" t="s">
        <v>19</v>
      </c>
      <c r="J8260" t="s">
        <v>19</v>
      </c>
      <c r="K8260" t="s">
        <v>19</v>
      </c>
      <c r="L8260">
        <v>800</v>
      </c>
      <c r="M8260">
        <v>5</v>
      </c>
      <c r="N8260" s="1">
        <v>41053</v>
      </c>
      <c r="O8260" t="s">
        <v>19477</v>
      </c>
      <c r="P8260" t="str">
        <f t="shared" si="129"/>
        <v>Lower-Mid</v>
      </c>
    </row>
    <row r="8261" spans="1:16" x14ac:dyDescent="0.35">
      <c r="A8261">
        <v>801247</v>
      </c>
      <c r="B8261" t="s">
        <v>16240</v>
      </c>
      <c r="C8261">
        <v>1</v>
      </c>
      <c r="D8261" t="s">
        <v>11306</v>
      </c>
      <c r="E8261" t="s">
        <v>16241</v>
      </c>
      <c r="F8261" t="s">
        <v>16242</v>
      </c>
      <c r="G8261" t="s">
        <v>442</v>
      </c>
      <c r="H8261" t="s">
        <v>18</v>
      </c>
      <c r="I8261" t="s">
        <v>19</v>
      </c>
      <c r="J8261" t="s">
        <v>19</v>
      </c>
      <c r="K8261" t="s">
        <v>19</v>
      </c>
      <c r="L8261">
        <v>1000</v>
      </c>
      <c r="M8261">
        <v>4</v>
      </c>
      <c r="N8261" s="1">
        <v>40308</v>
      </c>
      <c r="O8261" t="s">
        <v>19477</v>
      </c>
      <c r="P8261" t="str">
        <f t="shared" si="129"/>
        <v>Mid</v>
      </c>
    </row>
    <row r="8262" spans="1:16" x14ac:dyDescent="0.35">
      <c r="A8262">
        <v>15221</v>
      </c>
      <c r="B8262" t="s">
        <v>16243</v>
      </c>
      <c r="C8262">
        <v>1</v>
      </c>
      <c r="D8262" t="s">
        <v>15910</v>
      </c>
      <c r="E8262" t="s">
        <v>16244</v>
      </c>
      <c r="F8262" t="s">
        <v>117</v>
      </c>
      <c r="G8262" t="s">
        <v>4366</v>
      </c>
      <c r="H8262" t="s">
        <v>18</v>
      </c>
      <c r="I8262" t="s">
        <v>19</v>
      </c>
      <c r="J8262" t="s">
        <v>19</v>
      </c>
      <c r="K8262" t="s">
        <v>19</v>
      </c>
      <c r="L8262">
        <v>400</v>
      </c>
      <c r="M8262">
        <v>4</v>
      </c>
      <c r="N8262" s="1">
        <v>41048</v>
      </c>
      <c r="O8262" t="s">
        <v>19477</v>
      </c>
      <c r="P8262" t="str">
        <f t="shared" si="129"/>
        <v>Low</v>
      </c>
    </row>
    <row r="8263" spans="1:16" x14ac:dyDescent="0.35">
      <c r="A8263">
        <v>3100153</v>
      </c>
      <c r="B8263" t="s">
        <v>16245</v>
      </c>
      <c r="C8263">
        <v>1</v>
      </c>
      <c r="D8263" t="s">
        <v>11061</v>
      </c>
      <c r="E8263" t="s">
        <v>16246</v>
      </c>
      <c r="F8263" t="s">
        <v>15807</v>
      </c>
      <c r="G8263" t="s">
        <v>2676</v>
      </c>
      <c r="H8263" t="s">
        <v>18</v>
      </c>
      <c r="I8263" t="s">
        <v>19</v>
      </c>
      <c r="J8263" t="s">
        <v>19</v>
      </c>
      <c r="K8263" t="s">
        <v>19</v>
      </c>
      <c r="L8263">
        <v>700</v>
      </c>
      <c r="M8263">
        <v>4</v>
      </c>
      <c r="N8263" s="1">
        <v>40687</v>
      </c>
      <c r="O8263" t="s">
        <v>19477</v>
      </c>
      <c r="P8263" t="str">
        <f t="shared" si="129"/>
        <v>Lower-Mid</v>
      </c>
    </row>
    <row r="8264" spans="1:16" x14ac:dyDescent="0.35">
      <c r="A8264">
        <v>18388642</v>
      </c>
      <c r="B8264" t="s">
        <v>16247</v>
      </c>
      <c r="C8264">
        <v>1</v>
      </c>
      <c r="D8264" t="s">
        <v>15389</v>
      </c>
      <c r="E8264" t="s">
        <v>16248</v>
      </c>
      <c r="F8264" t="s">
        <v>16249</v>
      </c>
      <c r="G8264" t="s">
        <v>2604</v>
      </c>
      <c r="H8264" t="s">
        <v>18</v>
      </c>
      <c r="I8264" t="s">
        <v>19</v>
      </c>
      <c r="J8264" t="s">
        <v>19</v>
      </c>
      <c r="K8264" t="s">
        <v>19</v>
      </c>
      <c r="L8264">
        <v>1100</v>
      </c>
      <c r="M8264">
        <v>4</v>
      </c>
      <c r="N8264" s="1">
        <v>41404</v>
      </c>
      <c r="O8264" t="s">
        <v>19477</v>
      </c>
      <c r="P8264" t="str">
        <f t="shared" si="129"/>
        <v>Mid</v>
      </c>
    </row>
    <row r="8265" spans="1:16" x14ac:dyDescent="0.35">
      <c r="A8265">
        <v>3600119</v>
      </c>
      <c r="B8265" t="s">
        <v>16250</v>
      </c>
      <c r="C8265">
        <v>1</v>
      </c>
      <c r="D8265" t="s">
        <v>11115</v>
      </c>
      <c r="E8265" t="s">
        <v>16251</v>
      </c>
      <c r="F8265" t="s">
        <v>11345</v>
      </c>
      <c r="G8265" t="s">
        <v>422</v>
      </c>
      <c r="H8265" t="s">
        <v>18</v>
      </c>
      <c r="I8265" t="s">
        <v>19</v>
      </c>
      <c r="J8265" t="s">
        <v>19</v>
      </c>
      <c r="K8265" t="s">
        <v>19</v>
      </c>
      <c r="L8265">
        <v>500</v>
      </c>
      <c r="M8265">
        <v>4</v>
      </c>
      <c r="N8265" s="1">
        <v>42865</v>
      </c>
      <c r="O8265" t="s">
        <v>19477</v>
      </c>
      <c r="P8265" t="str">
        <f t="shared" si="129"/>
        <v>Lower-Mid</v>
      </c>
    </row>
    <row r="8266" spans="1:16" x14ac:dyDescent="0.35">
      <c r="A8266">
        <v>3600014</v>
      </c>
      <c r="B8266" t="s">
        <v>16252</v>
      </c>
      <c r="C8266">
        <v>1</v>
      </c>
      <c r="D8266" t="s">
        <v>11115</v>
      </c>
      <c r="E8266" t="s">
        <v>16253</v>
      </c>
      <c r="F8266" t="s">
        <v>1935</v>
      </c>
      <c r="G8266" t="s">
        <v>554</v>
      </c>
      <c r="H8266" t="s">
        <v>18</v>
      </c>
      <c r="I8266" t="s">
        <v>19</v>
      </c>
      <c r="J8266" t="s">
        <v>19</v>
      </c>
      <c r="K8266" t="s">
        <v>19</v>
      </c>
      <c r="L8266">
        <v>1200</v>
      </c>
      <c r="M8266">
        <v>4</v>
      </c>
      <c r="N8266" s="1">
        <v>42134</v>
      </c>
      <c r="O8266" t="s">
        <v>19477</v>
      </c>
      <c r="P8266" t="str">
        <f t="shared" si="129"/>
        <v>Mid</v>
      </c>
    </row>
    <row r="8267" spans="1:16" x14ac:dyDescent="0.35">
      <c r="A8267">
        <v>3300416</v>
      </c>
      <c r="B8267" t="s">
        <v>16254</v>
      </c>
      <c r="C8267">
        <v>1</v>
      </c>
      <c r="D8267" t="s">
        <v>11367</v>
      </c>
      <c r="E8267" t="s">
        <v>16255</v>
      </c>
      <c r="F8267" t="s">
        <v>15591</v>
      </c>
      <c r="G8267" t="s">
        <v>439</v>
      </c>
      <c r="H8267" t="s">
        <v>18</v>
      </c>
      <c r="I8267" t="s">
        <v>19</v>
      </c>
      <c r="J8267" t="s">
        <v>19</v>
      </c>
      <c r="K8267" t="s">
        <v>19</v>
      </c>
      <c r="L8267">
        <v>350</v>
      </c>
      <c r="M8267">
        <v>4</v>
      </c>
      <c r="N8267" s="1">
        <v>42883</v>
      </c>
      <c r="O8267" t="s">
        <v>19477</v>
      </c>
      <c r="P8267" t="str">
        <f t="shared" si="129"/>
        <v>Low</v>
      </c>
    </row>
    <row r="8268" spans="1:16" x14ac:dyDescent="0.35">
      <c r="A8268">
        <v>2700032</v>
      </c>
      <c r="B8268" t="s">
        <v>16256</v>
      </c>
      <c r="C8268">
        <v>1</v>
      </c>
      <c r="D8268" t="s">
        <v>15838</v>
      </c>
      <c r="E8268" t="s">
        <v>16257</v>
      </c>
      <c r="F8268" t="s">
        <v>16258</v>
      </c>
      <c r="G8268" t="s">
        <v>3359</v>
      </c>
      <c r="H8268" t="s">
        <v>18</v>
      </c>
      <c r="I8268" t="s">
        <v>19</v>
      </c>
      <c r="J8268" t="s">
        <v>19</v>
      </c>
      <c r="K8268" t="s">
        <v>19</v>
      </c>
      <c r="L8268">
        <v>2000</v>
      </c>
      <c r="M8268">
        <v>3</v>
      </c>
      <c r="N8268" s="1">
        <v>41434</v>
      </c>
      <c r="O8268" t="s">
        <v>19477</v>
      </c>
      <c r="P8268" t="str">
        <f t="shared" si="129"/>
        <v>Upper-Mid</v>
      </c>
    </row>
    <row r="8269" spans="1:16" x14ac:dyDescent="0.35">
      <c r="A8269">
        <v>1600169</v>
      </c>
      <c r="B8269" t="s">
        <v>16259</v>
      </c>
      <c r="C8269">
        <v>1</v>
      </c>
      <c r="D8269" t="s">
        <v>2597</v>
      </c>
      <c r="E8269" t="s">
        <v>16260</v>
      </c>
      <c r="F8269" t="s">
        <v>2599</v>
      </c>
      <c r="G8269" t="s">
        <v>17</v>
      </c>
      <c r="H8269" t="s">
        <v>18</v>
      </c>
      <c r="I8269" t="s">
        <v>19</v>
      </c>
      <c r="J8269" t="s">
        <v>19</v>
      </c>
      <c r="K8269" t="s">
        <v>19</v>
      </c>
      <c r="L8269">
        <v>600</v>
      </c>
      <c r="M8269">
        <v>4</v>
      </c>
      <c r="N8269" s="1">
        <v>41051</v>
      </c>
      <c r="O8269" t="s">
        <v>19477</v>
      </c>
      <c r="P8269" t="str">
        <f t="shared" si="129"/>
        <v>Lower-Mid</v>
      </c>
    </row>
    <row r="8270" spans="1:16" x14ac:dyDescent="0.35">
      <c r="A8270">
        <v>18279982</v>
      </c>
      <c r="B8270" t="s">
        <v>16261</v>
      </c>
      <c r="C8270">
        <v>1</v>
      </c>
      <c r="D8270" t="s">
        <v>11102</v>
      </c>
      <c r="E8270" t="s">
        <v>16262</v>
      </c>
      <c r="F8270" t="s">
        <v>15924</v>
      </c>
      <c r="G8270" t="s">
        <v>16263</v>
      </c>
      <c r="H8270" t="s">
        <v>18</v>
      </c>
      <c r="I8270" t="s">
        <v>19</v>
      </c>
      <c r="J8270" t="s">
        <v>19</v>
      </c>
      <c r="K8270" t="s">
        <v>19</v>
      </c>
      <c r="L8270">
        <v>600</v>
      </c>
      <c r="M8270">
        <v>3</v>
      </c>
      <c r="N8270" s="1">
        <v>42857</v>
      </c>
      <c r="O8270" t="s">
        <v>19477</v>
      </c>
      <c r="P8270" t="str">
        <f t="shared" si="129"/>
        <v>Lower-Mid</v>
      </c>
    </row>
    <row r="8271" spans="1:16" x14ac:dyDescent="0.35">
      <c r="A8271">
        <v>4000294</v>
      </c>
      <c r="B8271" t="s">
        <v>1801</v>
      </c>
      <c r="C8271">
        <v>1</v>
      </c>
      <c r="D8271" t="s">
        <v>11102</v>
      </c>
      <c r="E8271" t="s">
        <v>16264</v>
      </c>
      <c r="F8271" t="s">
        <v>16265</v>
      </c>
      <c r="G8271" t="s">
        <v>3302</v>
      </c>
      <c r="H8271" t="s">
        <v>18</v>
      </c>
      <c r="I8271" t="s">
        <v>19</v>
      </c>
      <c r="J8271" t="s">
        <v>19</v>
      </c>
      <c r="K8271" t="s">
        <v>19</v>
      </c>
      <c r="L8271">
        <v>450</v>
      </c>
      <c r="M8271">
        <v>4</v>
      </c>
      <c r="N8271" s="1">
        <v>43242</v>
      </c>
      <c r="O8271" t="s">
        <v>19477</v>
      </c>
      <c r="P8271" t="str">
        <f t="shared" si="129"/>
        <v>Low</v>
      </c>
    </row>
    <row r="8272" spans="1:16" x14ac:dyDescent="0.35">
      <c r="A8272">
        <v>2700002</v>
      </c>
      <c r="B8272" t="s">
        <v>4145</v>
      </c>
      <c r="C8272">
        <v>1</v>
      </c>
      <c r="D8272" t="s">
        <v>15838</v>
      </c>
      <c r="E8272" t="s">
        <v>16266</v>
      </c>
      <c r="F8272" t="s">
        <v>16267</v>
      </c>
      <c r="G8272" t="s">
        <v>422</v>
      </c>
      <c r="H8272" t="s">
        <v>18</v>
      </c>
      <c r="I8272" t="s">
        <v>19</v>
      </c>
      <c r="J8272" t="s">
        <v>19</v>
      </c>
      <c r="K8272" t="s">
        <v>19</v>
      </c>
      <c r="L8272">
        <v>1000</v>
      </c>
      <c r="M8272">
        <v>4</v>
      </c>
      <c r="N8272" s="1">
        <v>41771</v>
      </c>
      <c r="O8272" t="s">
        <v>19477</v>
      </c>
      <c r="P8272" t="str">
        <f t="shared" si="129"/>
        <v>Mid</v>
      </c>
    </row>
    <row r="8273" spans="1:16" x14ac:dyDescent="0.35">
      <c r="A8273">
        <v>3200024</v>
      </c>
      <c r="B8273" t="s">
        <v>4010</v>
      </c>
      <c r="C8273">
        <v>1</v>
      </c>
      <c r="D8273" t="s">
        <v>10579</v>
      </c>
      <c r="E8273" t="s">
        <v>16268</v>
      </c>
      <c r="F8273" t="s">
        <v>16066</v>
      </c>
      <c r="G8273" t="s">
        <v>2176</v>
      </c>
      <c r="H8273" t="s">
        <v>18</v>
      </c>
      <c r="I8273" t="s">
        <v>19</v>
      </c>
      <c r="J8273" t="s">
        <v>19</v>
      </c>
      <c r="K8273" t="s">
        <v>19</v>
      </c>
      <c r="L8273">
        <v>600</v>
      </c>
      <c r="M8273">
        <v>4</v>
      </c>
      <c r="N8273" s="1">
        <v>40667</v>
      </c>
      <c r="O8273" t="s">
        <v>19477</v>
      </c>
      <c r="P8273" t="str">
        <f t="shared" si="129"/>
        <v>Lower-Mid</v>
      </c>
    </row>
    <row r="8274" spans="1:16" x14ac:dyDescent="0.35">
      <c r="A8274">
        <v>18346996</v>
      </c>
      <c r="B8274" t="s">
        <v>16269</v>
      </c>
      <c r="C8274">
        <v>1</v>
      </c>
      <c r="D8274" t="s">
        <v>2613</v>
      </c>
      <c r="E8274" t="s">
        <v>16270</v>
      </c>
      <c r="F8274" t="s">
        <v>16271</v>
      </c>
      <c r="G8274" t="s">
        <v>3549</v>
      </c>
      <c r="H8274" t="s">
        <v>18</v>
      </c>
      <c r="I8274" t="s">
        <v>19</v>
      </c>
      <c r="J8274" t="s">
        <v>19</v>
      </c>
      <c r="K8274" t="s">
        <v>19</v>
      </c>
      <c r="L8274">
        <v>500</v>
      </c>
      <c r="M8274">
        <v>3</v>
      </c>
      <c r="N8274" s="1">
        <v>41772</v>
      </c>
      <c r="O8274" t="s">
        <v>19477</v>
      </c>
      <c r="P8274" t="str">
        <f t="shared" si="129"/>
        <v>Lower-Mid</v>
      </c>
    </row>
    <row r="8275" spans="1:16" x14ac:dyDescent="0.35">
      <c r="A8275">
        <v>2800019</v>
      </c>
      <c r="B8275" t="s">
        <v>16272</v>
      </c>
      <c r="C8275">
        <v>1</v>
      </c>
      <c r="D8275" t="s">
        <v>10603</v>
      </c>
      <c r="E8275" t="s">
        <v>16273</v>
      </c>
      <c r="F8275" t="s">
        <v>16274</v>
      </c>
      <c r="G8275" t="s">
        <v>523</v>
      </c>
      <c r="H8275" t="s">
        <v>18</v>
      </c>
      <c r="I8275" t="s">
        <v>19</v>
      </c>
      <c r="J8275" t="s">
        <v>19</v>
      </c>
      <c r="K8275" t="s">
        <v>19</v>
      </c>
      <c r="L8275">
        <v>1400</v>
      </c>
      <c r="M8275">
        <v>4</v>
      </c>
      <c r="N8275" s="1">
        <v>42128</v>
      </c>
      <c r="O8275" t="s">
        <v>19477</v>
      </c>
      <c r="P8275" t="str">
        <f t="shared" si="129"/>
        <v>Mid</v>
      </c>
    </row>
    <row r="8276" spans="1:16" x14ac:dyDescent="0.35">
      <c r="A8276">
        <v>3400016</v>
      </c>
      <c r="B8276" t="s">
        <v>534</v>
      </c>
      <c r="C8276">
        <v>1</v>
      </c>
      <c r="D8276" t="s">
        <v>11106</v>
      </c>
      <c r="E8276" t="s">
        <v>16275</v>
      </c>
      <c r="F8276" t="s">
        <v>11108</v>
      </c>
      <c r="G8276" t="s">
        <v>419</v>
      </c>
      <c r="H8276" t="s">
        <v>18</v>
      </c>
      <c r="I8276" t="s">
        <v>19</v>
      </c>
      <c r="J8276" t="s">
        <v>19</v>
      </c>
      <c r="K8276" t="s">
        <v>19</v>
      </c>
      <c r="L8276">
        <v>900</v>
      </c>
      <c r="M8276">
        <v>4</v>
      </c>
      <c r="N8276" s="1">
        <v>43210</v>
      </c>
      <c r="O8276" t="s">
        <v>19477</v>
      </c>
      <c r="P8276" t="str">
        <f t="shared" si="129"/>
        <v>Lower-Mid</v>
      </c>
    </row>
    <row r="8277" spans="1:16" x14ac:dyDescent="0.35">
      <c r="A8277">
        <v>51705</v>
      </c>
      <c r="B8277" t="s">
        <v>16276</v>
      </c>
      <c r="C8277">
        <v>1</v>
      </c>
      <c r="D8277" t="s">
        <v>15377</v>
      </c>
      <c r="E8277" t="s">
        <v>16277</v>
      </c>
      <c r="F8277" t="s">
        <v>15446</v>
      </c>
      <c r="G8277" t="s">
        <v>16278</v>
      </c>
      <c r="H8277" t="s">
        <v>18</v>
      </c>
      <c r="I8277" t="s">
        <v>19</v>
      </c>
      <c r="J8277" t="s">
        <v>19</v>
      </c>
      <c r="K8277" t="s">
        <v>19</v>
      </c>
      <c r="L8277">
        <v>2000</v>
      </c>
      <c r="M8277">
        <v>5</v>
      </c>
      <c r="N8277" s="1">
        <v>40247</v>
      </c>
      <c r="O8277" t="s">
        <v>19477</v>
      </c>
      <c r="P8277" t="str">
        <f t="shared" si="129"/>
        <v>Upper-Mid</v>
      </c>
    </row>
    <row r="8278" spans="1:16" x14ac:dyDescent="0.35">
      <c r="A8278">
        <v>18385201</v>
      </c>
      <c r="B8278" t="s">
        <v>16279</v>
      </c>
      <c r="C8278">
        <v>1</v>
      </c>
      <c r="D8278" t="s">
        <v>11549</v>
      </c>
      <c r="E8278" t="s">
        <v>16280</v>
      </c>
      <c r="F8278" t="s">
        <v>16281</v>
      </c>
      <c r="G8278" t="s">
        <v>2946</v>
      </c>
      <c r="H8278" t="s">
        <v>18</v>
      </c>
      <c r="I8278" t="s">
        <v>19</v>
      </c>
      <c r="J8278" t="s">
        <v>19</v>
      </c>
      <c r="K8278" t="s">
        <v>19</v>
      </c>
      <c r="L8278">
        <v>350</v>
      </c>
      <c r="M8278">
        <v>5</v>
      </c>
      <c r="N8278" s="1">
        <v>42845</v>
      </c>
      <c r="O8278" t="s">
        <v>19477</v>
      </c>
      <c r="P8278" t="str">
        <f t="shared" si="129"/>
        <v>Low</v>
      </c>
    </row>
    <row r="8279" spans="1:16" x14ac:dyDescent="0.35">
      <c r="A8279">
        <v>113570</v>
      </c>
      <c r="B8279" t="s">
        <v>16282</v>
      </c>
      <c r="C8279">
        <v>1</v>
      </c>
      <c r="D8279" t="s">
        <v>11549</v>
      </c>
      <c r="E8279" t="s">
        <v>16283</v>
      </c>
      <c r="F8279" t="s">
        <v>15639</v>
      </c>
      <c r="G8279" t="s">
        <v>2053</v>
      </c>
      <c r="H8279" t="s">
        <v>18</v>
      </c>
      <c r="I8279" t="s">
        <v>19</v>
      </c>
      <c r="J8279" t="s">
        <v>19</v>
      </c>
      <c r="K8279" t="s">
        <v>19</v>
      </c>
      <c r="L8279">
        <v>1200</v>
      </c>
      <c r="M8279">
        <v>4</v>
      </c>
      <c r="N8279" s="1">
        <v>42116</v>
      </c>
      <c r="O8279" t="s">
        <v>19477</v>
      </c>
      <c r="P8279" t="str">
        <f t="shared" si="129"/>
        <v>Mid</v>
      </c>
    </row>
    <row r="8280" spans="1:16" x14ac:dyDescent="0.35">
      <c r="A8280">
        <v>2400017</v>
      </c>
      <c r="B8280" t="s">
        <v>16284</v>
      </c>
      <c r="C8280">
        <v>1</v>
      </c>
      <c r="D8280" t="s">
        <v>2602</v>
      </c>
      <c r="E8280" t="s">
        <v>16285</v>
      </c>
      <c r="F8280" t="s">
        <v>117</v>
      </c>
      <c r="G8280" t="s">
        <v>422</v>
      </c>
      <c r="H8280" t="s">
        <v>18</v>
      </c>
      <c r="I8280" t="s">
        <v>19</v>
      </c>
      <c r="J8280" t="s">
        <v>19</v>
      </c>
      <c r="K8280" t="s">
        <v>19</v>
      </c>
      <c r="L8280">
        <v>500</v>
      </c>
      <c r="M8280">
        <v>3</v>
      </c>
      <c r="N8280" s="1">
        <v>42098</v>
      </c>
      <c r="O8280" t="s">
        <v>19477</v>
      </c>
      <c r="P8280" t="str">
        <f t="shared" si="129"/>
        <v>Lower-Mid</v>
      </c>
    </row>
    <row r="8281" spans="1:16" x14ac:dyDescent="0.35">
      <c r="A8281">
        <v>1400169</v>
      </c>
      <c r="B8281" t="s">
        <v>16286</v>
      </c>
      <c r="C8281">
        <v>1</v>
      </c>
      <c r="D8281" t="s">
        <v>10630</v>
      </c>
      <c r="E8281" t="s">
        <v>16287</v>
      </c>
      <c r="F8281" t="s">
        <v>16288</v>
      </c>
      <c r="G8281" t="s">
        <v>15951</v>
      </c>
      <c r="H8281" t="s">
        <v>18</v>
      </c>
      <c r="I8281" t="s">
        <v>19</v>
      </c>
      <c r="J8281" t="s">
        <v>19</v>
      </c>
      <c r="K8281" t="s">
        <v>19</v>
      </c>
      <c r="L8281">
        <v>2000</v>
      </c>
      <c r="M8281">
        <v>4</v>
      </c>
      <c r="N8281" s="1">
        <v>42072</v>
      </c>
      <c r="O8281" t="s">
        <v>19477</v>
      </c>
      <c r="P8281" t="str">
        <f t="shared" si="129"/>
        <v>Upper-Mid</v>
      </c>
    </row>
    <row r="8282" spans="1:16" x14ac:dyDescent="0.35">
      <c r="A8282">
        <v>2400016</v>
      </c>
      <c r="B8282" t="s">
        <v>9249</v>
      </c>
      <c r="C8282">
        <v>1</v>
      </c>
      <c r="D8282" t="s">
        <v>2602</v>
      </c>
      <c r="E8282" t="s">
        <v>16289</v>
      </c>
      <c r="F8282" t="s">
        <v>117</v>
      </c>
      <c r="G8282" t="s">
        <v>656</v>
      </c>
      <c r="H8282" t="s">
        <v>18</v>
      </c>
      <c r="I8282" t="s">
        <v>19</v>
      </c>
      <c r="J8282" t="s">
        <v>19</v>
      </c>
      <c r="K8282" t="s">
        <v>19</v>
      </c>
      <c r="L8282">
        <v>500</v>
      </c>
      <c r="M8282">
        <v>4</v>
      </c>
      <c r="N8282" s="1">
        <v>40636</v>
      </c>
      <c r="O8282" t="s">
        <v>19477</v>
      </c>
      <c r="P8282" t="str">
        <f t="shared" si="129"/>
        <v>Lower-Mid</v>
      </c>
    </row>
    <row r="8283" spans="1:16" x14ac:dyDescent="0.35">
      <c r="A8283">
        <v>2400010</v>
      </c>
      <c r="B8283" t="s">
        <v>2506</v>
      </c>
      <c r="C8283">
        <v>1</v>
      </c>
      <c r="D8283" t="s">
        <v>2602</v>
      </c>
      <c r="E8283" t="s">
        <v>16290</v>
      </c>
      <c r="F8283" t="s">
        <v>16291</v>
      </c>
      <c r="G8283" t="s">
        <v>3046</v>
      </c>
      <c r="H8283" t="s">
        <v>18</v>
      </c>
      <c r="I8283" t="s">
        <v>19</v>
      </c>
      <c r="J8283" t="s">
        <v>19</v>
      </c>
      <c r="K8283" t="s">
        <v>19</v>
      </c>
      <c r="L8283">
        <v>800</v>
      </c>
      <c r="M8283">
        <v>3</v>
      </c>
      <c r="N8283" s="1">
        <v>43209</v>
      </c>
      <c r="O8283" t="s">
        <v>19477</v>
      </c>
      <c r="P8283" t="str">
        <f t="shared" si="129"/>
        <v>Lower-Mid</v>
      </c>
    </row>
    <row r="8284" spans="1:16" x14ac:dyDescent="0.35">
      <c r="A8284">
        <v>2500023</v>
      </c>
      <c r="B8284" t="s">
        <v>16292</v>
      </c>
      <c r="C8284">
        <v>1</v>
      </c>
      <c r="D8284" t="s">
        <v>11557</v>
      </c>
      <c r="E8284" t="s">
        <v>16293</v>
      </c>
      <c r="F8284" t="s">
        <v>16294</v>
      </c>
      <c r="G8284" t="s">
        <v>3080</v>
      </c>
      <c r="H8284" t="s">
        <v>18</v>
      </c>
      <c r="I8284" t="s">
        <v>19</v>
      </c>
      <c r="J8284" t="s">
        <v>19</v>
      </c>
      <c r="K8284" t="s">
        <v>19</v>
      </c>
      <c r="L8284">
        <v>800</v>
      </c>
      <c r="M8284">
        <v>4</v>
      </c>
      <c r="N8284" s="1">
        <v>42102</v>
      </c>
      <c r="O8284" t="s">
        <v>19477</v>
      </c>
      <c r="P8284" t="str">
        <f t="shared" si="129"/>
        <v>Lower-Mid</v>
      </c>
    </row>
    <row r="8285" spans="1:16" x14ac:dyDescent="0.35">
      <c r="A8285">
        <v>2500029</v>
      </c>
      <c r="B8285" t="s">
        <v>16295</v>
      </c>
      <c r="C8285">
        <v>1</v>
      </c>
      <c r="D8285" t="s">
        <v>11557</v>
      </c>
      <c r="E8285" t="s">
        <v>16296</v>
      </c>
      <c r="F8285" t="s">
        <v>11559</v>
      </c>
      <c r="G8285" t="s">
        <v>17</v>
      </c>
      <c r="H8285" t="s">
        <v>18</v>
      </c>
      <c r="I8285" t="s">
        <v>19</v>
      </c>
      <c r="J8285" t="s">
        <v>19</v>
      </c>
      <c r="K8285" t="s">
        <v>19</v>
      </c>
      <c r="L8285">
        <v>500</v>
      </c>
      <c r="M8285">
        <v>3</v>
      </c>
      <c r="N8285" s="1">
        <v>40291</v>
      </c>
      <c r="O8285" t="s">
        <v>19477</v>
      </c>
      <c r="P8285" t="str">
        <f t="shared" si="129"/>
        <v>Lower-Mid</v>
      </c>
    </row>
    <row r="8286" spans="1:16" x14ac:dyDescent="0.35">
      <c r="A8286">
        <v>18422898</v>
      </c>
      <c r="B8286" t="s">
        <v>16297</v>
      </c>
      <c r="C8286">
        <v>1</v>
      </c>
      <c r="D8286" t="s">
        <v>15377</v>
      </c>
      <c r="E8286" t="s">
        <v>16298</v>
      </c>
      <c r="F8286" t="s">
        <v>15505</v>
      </c>
      <c r="G8286" t="s">
        <v>3121</v>
      </c>
      <c r="H8286" t="s">
        <v>18</v>
      </c>
      <c r="I8286" t="s">
        <v>19</v>
      </c>
      <c r="J8286" t="s">
        <v>19</v>
      </c>
      <c r="K8286" t="s">
        <v>19</v>
      </c>
      <c r="L8286">
        <v>1400</v>
      </c>
      <c r="M8286">
        <v>4</v>
      </c>
      <c r="N8286" s="1">
        <v>42119</v>
      </c>
      <c r="O8286" t="s">
        <v>19477</v>
      </c>
      <c r="P8286" t="str">
        <f t="shared" si="129"/>
        <v>Mid</v>
      </c>
    </row>
    <row r="8287" spans="1:16" x14ac:dyDescent="0.35">
      <c r="A8287">
        <v>2600079</v>
      </c>
      <c r="B8287" t="s">
        <v>16299</v>
      </c>
      <c r="C8287">
        <v>1</v>
      </c>
      <c r="D8287" t="s">
        <v>11553</v>
      </c>
      <c r="E8287" t="s">
        <v>16300</v>
      </c>
      <c r="F8287" t="s">
        <v>16199</v>
      </c>
      <c r="G8287" t="s">
        <v>4366</v>
      </c>
      <c r="H8287" t="s">
        <v>18</v>
      </c>
      <c r="I8287" t="s">
        <v>19</v>
      </c>
      <c r="J8287" t="s">
        <v>19</v>
      </c>
      <c r="K8287" t="s">
        <v>19</v>
      </c>
      <c r="L8287">
        <v>550</v>
      </c>
      <c r="M8287">
        <v>4</v>
      </c>
      <c r="N8287" s="1">
        <v>42118</v>
      </c>
      <c r="O8287" t="s">
        <v>19477</v>
      </c>
      <c r="P8287" t="str">
        <f t="shared" si="129"/>
        <v>Lower-Mid</v>
      </c>
    </row>
    <row r="8288" spans="1:16" x14ac:dyDescent="0.35">
      <c r="A8288">
        <v>2600230</v>
      </c>
      <c r="B8288" t="s">
        <v>15877</v>
      </c>
      <c r="C8288">
        <v>1</v>
      </c>
      <c r="D8288" t="s">
        <v>11553</v>
      </c>
      <c r="E8288" t="s">
        <v>16301</v>
      </c>
      <c r="F8288" t="s">
        <v>16199</v>
      </c>
      <c r="G8288" t="s">
        <v>15880</v>
      </c>
      <c r="H8288" t="s">
        <v>18</v>
      </c>
      <c r="I8288" t="s">
        <v>19</v>
      </c>
      <c r="J8288" t="s">
        <v>19</v>
      </c>
      <c r="K8288" t="s">
        <v>19</v>
      </c>
      <c r="L8288">
        <v>400</v>
      </c>
      <c r="M8288">
        <v>4</v>
      </c>
      <c r="N8288" s="1">
        <v>42122</v>
      </c>
      <c r="O8288" t="s">
        <v>19477</v>
      </c>
      <c r="P8288" t="str">
        <f t="shared" si="129"/>
        <v>Low</v>
      </c>
    </row>
    <row r="8289" spans="1:16" x14ac:dyDescent="0.35">
      <c r="A8289">
        <v>120519</v>
      </c>
      <c r="B8289" t="s">
        <v>16302</v>
      </c>
      <c r="C8289">
        <v>1</v>
      </c>
      <c r="D8289" t="s">
        <v>16303</v>
      </c>
      <c r="E8289" t="s">
        <v>16304</v>
      </c>
      <c r="F8289" t="s">
        <v>14963</v>
      </c>
      <c r="G8289" t="s">
        <v>16305</v>
      </c>
      <c r="H8289" t="s">
        <v>18</v>
      </c>
      <c r="I8289" t="s">
        <v>19</v>
      </c>
      <c r="J8289" t="s">
        <v>19</v>
      </c>
      <c r="K8289" t="s">
        <v>19</v>
      </c>
      <c r="L8289">
        <v>2000</v>
      </c>
      <c r="M8289">
        <v>4</v>
      </c>
      <c r="N8289" s="1">
        <v>42800</v>
      </c>
      <c r="O8289" t="s">
        <v>19477</v>
      </c>
      <c r="P8289" t="str">
        <f t="shared" si="129"/>
        <v>Upper-Mid</v>
      </c>
    </row>
    <row r="8290" spans="1:16" x14ac:dyDescent="0.35">
      <c r="A8290">
        <v>2900219</v>
      </c>
      <c r="B8290" t="s">
        <v>16306</v>
      </c>
      <c r="C8290">
        <v>1</v>
      </c>
      <c r="D8290" t="s">
        <v>15761</v>
      </c>
      <c r="E8290" t="s">
        <v>16307</v>
      </c>
      <c r="F8290" t="s">
        <v>15763</v>
      </c>
      <c r="G8290" t="s">
        <v>16308</v>
      </c>
      <c r="H8290" t="s">
        <v>18</v>
      </c>
      <c r="I8290" t="s">
        <v>19</v>
      </c>
      <c r="J8290" t="s">
        <v>19</v>
      </c>
      <c r="K8290" t="s">
        <v>19</v>
      </c>
      <c r="L8290">
        <v>600</v>
      </c>
      <c r="M8290">
        <v>4</v>
      </c>
      <c r="N8290" s="1">
        <v>41369</v>
      </c>
      <c r="O8290" t="s">
        <v>19477</v>
      </c>
      <c r="P8290" t="str">
        <f t="shared" si="129"/>
        <v>Lower-Mid</v>
      </c>
    </row>
    <row r="8291" spans="1:16" x14ac:dyDescent="0.35">
      <c r="A8291">
        <v>120203</v>
      </c>
      <c r="B8291" t="s">
        <v>16309</v>
      </c>
      <c r="C8291">
        <v>1</v>
      </c>
      <c r="D8291" t="s">
        <v>15338</v>
      </c>
      <c r="E8291" t="s">
        <v>16310</v>
      </c>
      <c r="F8291" t="s">
        <v>14955</v>
      </c>
      <c r="G8291" t="s">
        <v>15682</v>
      </c>
      <c r="H8291" t="s">
        <v>18</v>
      </c>
      <c r="I8291" t="s">
        <v>19</v>
      </c>
      <c r="J8291" t="s">
        <v>19</v>
      </c>
      <c r="K8291" t="s">
        <v>19</v>
      </c>
      <c r="L8291">
        <v>650</v>
      </c>
      <c r="M8291">
        <v>4</v>
      </c>
      <c r="N8291" s="1">
        <v>41740</v>
      </c>
      <c r="O8291" t="s">
        <v>19477</v>
      </c>
      <c r="P8291" t="str">
        <f t="shared" si="129"/>
        <v>Lower-Mid</v>
      </c>
    </row>
    <row r="8292" spans="1:16" x14ac:dyDescent="0.35">
      <c r="A8292">
        <v>3001489</v>
      </c>
      <c r="B8292" t="s">
        <v>16311</v>
      </c>
      <c r="C8292">
        <v>1</v>
      </c>
      <c r="D8292" t="s">
        <v>10619</v>
      </c>
      <c r="E8292" t="s">
        <v>16312</v>
      </c>
      <c r="F8292" t="s">
        <v>9333</v>
      </c>
      <c r="G8292" t="s">
        <v>16313</v>
      </c>
      <c r="H8292" t="s">
        <v>18</v>
      </c>
      <c r="I8292" t="s">
        <v>19</v>
      </c>
      <c r="J8292" t="s">
        <v>19</v>
      </c>
      <c r="K8292" t="s">
        <v>19</v>
      </c>
      <c r="L8292">
        <v>1200</v>
      </c>
      <c r="M8292">
        <v>4</v>
      </c>
      <c r="N8292" s="1">
        <v>40640</v>
      </c>
      <c r="O8292" t="s">
        <v>19477</v>
      </c>
      <c r="P8292" t="str">
        <f t="shared" si="129"/>
        <v>Mid</v>
      </c>
    </row>
    <row r="8293" spans="1:16" x14ac:dyDescent="0.35">
      <c r="A8293">
        <v>130332</v>
      </c>
      <c r="B8293" t="s">
        <v>16314</v>
      </c>
      <c r="C8293">
        <v>1</v>
      </c>
      <c r="D8293" t="s">
        <v>2592</v>
      </c>
      <c r="E8293" t="s">
        <v>16315</v>
      </c>
      <c r="F8293" t="s">
        <v>2626</v>
      </c>
      <c r="G8293" t="s">
        <v>554</v>
      </c>
      <c r="H8293" t="s">
        <v>18</v>
      </c>
      <c r="I8293" t="s">
        <v>19</v>
      </c>
      <c r="J8293" t="s">
        <v>19</v>
      </c>
      <c r="K8293" t="s">
        <v>19</v>
      </c>
      <c r="L8293">
        <v>2000</v>
      </c>
      <c r="M8293">
        <v>4</v>
      </c>
      <c r="N8293" s="1">
        <v>42412</v>
      </c>
      <c r="O8293" t="s">
        <v>19477</v>
      </c>
      <c r="P8293" t="str">
        <f t="shared" si="129"/>
        <v>Upper-Mid</v>
      </c>
    </row>
    <row r="8294" spans="1:16" x14ac:dyDescent="0.35">
      <c r="A8294">
        <v>309757</v>
      </c>
      <c r="B8294" t="s">
        <v>16316</v>
      </c>
      <c r="C8294">
        <v>1</v>
      </c>
      <c r="D8294" t="s">
        <v>15534</v>
      </c>
      <c r="E8294" t="s">
        <v>16317</v>
      </c>
      <c r="F8294" t="s">
        <v>15576</v>
      </c>
      <c r="G8294" t="s">
        <v>17</v>
      </c>
      <c r="H8294" t="s">
        <v>18</v>
      </c>
      <c r="I8294" t="s">
        <v>19</v>
      </c>
      <c r="J8294" t="s">
        <v>19</v>
      </c>
      <c r="K8294" t="s">
        <v>19</v>
      </c>
      <c r="L8294">
        <v>150</v>
      </c>
      <c r="M8294">
        <v>3</v>
      </c>
      <c r="N8294" s="1">
        <v>41755</v>
      </c>
      <c r="O8294" t="s">
        <v>19477</v>
      </c>
      <c r="P8294" t="str">
        <f t="shared" si="129"/>
        <v>Low</v>
      </c>
    </row>
    <row r="8295" spans="1:16" x14ac:dyDescent="0.35">
      <c r="A8295">
        <v>801384</v>
      </c>
      <c r="B8295" t="s">
        <v>16318</v>
      </c>
      <c r="C8295">
        <v>1</v>
      </c>
      <c r="D8295" t="s">
        <v>11306</v>
      </c>
      <c r="E8295" t="s">
        <v>16319</v>
      </c>
      <c r="F8295" t="s">
        <v>16320</v>
      </c>
      <c r="G8295" t="s">
        <v>16321</v>
      </c>
      <c r="H8295" t="s">
        <v>18</v>
      </c>
      <c r="I8295" t="s">
        <v>19</v>
      </c>
      <c r="J8295" t="s">
        <v>19</v>
      </c>
      <c r="K8295" t="s">
        <v>19</v>
      </c>
      <c r="L8295">
        <v>2000</v>
      </c>
      <c r="M8295">
        <v>4</v>
      </c>
      <c r="N8295" s="1">
        <v>41930</v>
      </c>
      <c r="O8295" t="s">
        <v>19477</v>
      </c>
      <c r="P8295" t="str">
        <f t="shared" si="129"/>
        <v>Upper-Mid</v>
      </c>
    </row>
    <row r="8296" spans="1:16" x14ac:dyDescent="0.35">
      <c r="A8296">
        <v>16519231</v>
      </c>
      <c r="B8296" t="s">
        <v>16322</v>
      </c>
      <c r="C8296">
        <v>1</v>
      </c>
      <c r="D8296" t="s">
        <v>2592</v>
      </c>
      <c r="E8296" t="s">
        <v>16323</v>
      </c>
      <c r="F8296" t="s">
        <v>3869</v>
      </c>
      <c r="G8296" t="s">
        <v>439</v>
      </c>
      <c r="H8296" t="s">
        <v>18</v>
      </c>
      <c r="I8296" t="s">
        <v>19</v>
      </c>
      <c r="J8296" t="s">
        <v>19</v>
      </c>
      <c r="K8296" t="s">
        <v>19</v>
      </c>
      <c r="L8296">
        <v>800</v>
      </c>
      <c r="M8296">
        <v>4</v>
      </c>
      <c r="N8296" s="1">
        <v>42464</v>
      </c>
      <c r="O8296" t="s">
        <v>19477</v>
      </c>
      <c r="P8296" t="str">
        <f t="shared" si="129"/>
        <v>Lower-Mid</v>
      </c>
    </row>
    <row r="8297" spans="1:16" x14ac:dyDescent="0.35">
      <c r="A8297">
        <v>18452864</v>
      </c>
      <c r="B8297" t="s">
        <v>15753</v>
      </c>
      <c r="C8297">
        <v>1</v>
      </c>
      <c r="D8297" t="s">
        <v>15381</v>
      </c>
      <c r="E8297" t="s">
        <v>16324</v>
      </c>
      <c r="F8297" t="s">
        <v>15434</v>
      </c>
      <c r="G8297" t="s">
        <v>15755</v>
      </c>
      <c r="H8297" t="s">
        <v>18</v>
      </c>
      <c r="I8297" t="s">
        <v>19</v>
      </c>
      <c r="J8297" t="s">
        <v>19</v>
      </c>
      <c r="K8297" t="s">
        <v>19</v>
      </c>
      <c r="L8297">
        <v>1500</v>
      </c>
      <c r="M8297">
        <v>5</v>
      </c>
      <c r="N8297" s="1">
        <v>40286</v>
      </c>
      <c r="O8297" t="s">
        <v>19477</v>
      </c>
      <c r="P8297" t="str">
        <f t="shared" si="129"/>
        <v>Mid</v>
      </c>
    </row>
    <row r="8298" spans="1:16" x14ac:dyDescent="0.35">
      <c r="A8298">
        <v>18454586</v>
      </c>
      <c r="B8298" t="s">
        <v>16325</v>
      </c>
      <c r="C8298">
        <v>1</v>
      </c>
      <c r="D8298" t="s">
        <v>15579</v>
      </c>
      <c r="E8298" t="s">
        <v>16326</v>
      </c>
      <c r="F8298" t="s">
        <v>15736</v>
      </c>
      <c r="G8298" t="s">
        <v>16327</v>
      </c>
      <c r="H8298" t="s">
        <v>18</v>
      </c>
      <c r="I8298" t="s">
        <v>19</v>
      </c>
      <c r="J8298" t="s">
        <v>19</v>
      </c>
      <c r="K8298" t="s">
        <v>19</v>
      </c>
      <c r="L8298">
        <v>1000</v>
      </c>
      <c r="M8298">
        <v>3</v>
      </c>
      <c r="N8298" s="1">
        <v>41740</v>
      </c>
      <c r="O8298" t="s">
        <v>19477</v>
      </c>
      <c r="P8298" t="str">
        <f t="shared" si="129"/>
        <v>Mid</v>
      </c>
    </row>
    <row r="8299" spans="1:16" x14ac:dyDescent="0.35">
      <c r="A8299">
        <v>18017612</v>
      </c>
      <c r="B8299" t="s">
        <v>16328</v>
      </c>
      <c r="C8299">
        <v>1</v>
      </c>
      <c r="D8299" t="s">
        <v>15354</v>
      </c>
      <c r="E8299" t="s">
        <v>16329</v>
      </c>
      <c r="F8299" t="s">
        <v>15356</v>
      </c>
      <c r="G8299" t="s">
        <v>16330</v>
      </c>
      <c r="H8299" t="s">
        <v>18</v>
      </c>
      <c r="I8299" t="s">
        <v>19</v>
      </c>
      <c r="J8299" t="s">
        <v>19</v>
      </c>
      <c r="K8299" t="s">
        <v>19</v>
      </c>
      <c r="L8299">
        <v>1200</v>
      </c>
      <c r="M8299">
        <v>5</v>
      </c>
      <c r="N8299" s="1">
        <v>43202</v>
      </c>
      <c r="O8299" t="s">
        <v>19477</v>
      </c>
      <c r="P8299" t="str">
        <f t="shared" si="129"/>
        <v>Mid</v>
      </c>
    </row>
    <row r="8300" spans="1:16" x14ac:dyDescent="0.35">
      <c r="A8300">
        <v>24286</v>
      </c>
      <c r="B8300" t="s">
        <v>16331</v>
      </c>
      <c r="C8300">
        <v>1</v>
      </c>
      <c r="D8300" t="s">
        <v>15354</v>
      </c>
      <c r="E8300" t="s">
        <v>16332</v>
      </c>
      <c r="F8300" t="s">
        <v>16333</v>
      </c>
      <c r="G8300" t="s">
        <v>3198</v>
      </c>
      <c r="H8300" t="s">
        <v>18</v>
      </c>
      <c r="I8300" t="s">
        <v>19</v>
      </c>
      <c r="J8300" t="s">
        <v>19</v>
      </c>
      <c r="K8300" t="s">
        <v>19</v>
      </c>
      <c r="L8300">
        <v>1900</v>
      </c>
      <c r="M8300">
        <v>4</v>
      </c>
      <c r="N8300" s="1">
        <v>42837</v>
      </c>
      <c r="O8300" t="s">
        <v>19477</v>
      </c>
      <c r="P8300" t="str">
        <f t="shared" si="129"/>
        <v>Mid</v>
      </c>
    </row>
    <row r="8301" spans="1:16" x14ac:dyDescent="0.35">
      <c r="A8301">
        <v>18296995</v>
      </c>
      <c r="B8301" t="s">
        <v>16334</v>
      </c>
      <c r="C8301">
        <v>1</v>
      </c>
      <c r="D8301" t="s">
        <v>11306</v>
      </c>
      <c r="E8301" t="s">
        <v>16335</v>
      </c>
      <c r="F8301" t="s">
        <v>15804</v>
      </c>
      <c r="G8301" t="s">
        <v>5728</v>
      </c>
      <c r="H8301" t="s">
        <v>18</v>
      </c>
      <c r="I8301" t="s">
        <v>19</v>
      </c>
      <c r="J8301" t="s">
        <v>19</v>
      </c>
      <c r="K8301" t="s">
        <v>19</v>
      </c>
      <c r="L8301">
        <v>450</v>
      </c>
      <c r="M8301">
        <v>4</v>
      </c>
      <c r="N8301" s="1">
        <v>42474</v>
      </c>
      <c r="O8301" t="s">
        <v>19477</v>
      </c>
      <c r="P8301" t="str">
        <f t="shared" si="129"/>
        <v>Low</v>
      </c>
    </row>
    <row r="8302" spans="1:16" x14ac:dyDescent="0.35">
      <c r="A8302">
        <v>800483</v>
      </c>
      <c r="B8302" t="s">
        <v>16336</v>
      </c>
      <c r="C8302">
        <v>1</v>
      </c>
      <c r="D8302" t="s">
        <v>11306</v>
      </c>
      <c r="E8302" t="s">
        <v>16337</v>
      </c>
      <c r="F8302" t="s">
        <v>16338</v>
      </c>
      <c r="G8302" t="s">
        <v>469</v>
      </c>
      <c r="H8302" t="s">
        <v>18</v>
      </c>
      <c r="I8302" t="s">
        <v>19</v>
      </c>
      <c r="J8302" t="s">
        <v>19</v>
      </c>
      <c r="K8302" t="s">
        <v>19</v>
      </c>
      <c r="L8302">
        <v>400</v>
      </c>
      <c r="M8302">
        <v>4</v>
      </c>
      <c r="N8302" s="1">
        <v>42845</v>
      </c>
      <c r="O8302" t="s">
        <v>19477</v>
      </c>
      <c r="P8302" t="str">
        <f t="shared" si="129"/>
        <v>Low</v>
      </c>
    </row>
    <row r="8303" spans="1:16" x14ac:dyDescent="0.35">
      <c r="A8303">
        <v>15132</v>
      </c>
      <c r="B8303" t="s">
        <v>16339</v>
      </c>
      <c r="C8303">
        <v>1</v>
      </c>
      <c r="D8303" t="s">
        <v>15910</v>
      </c>
      <c r="E8303" t="s">
        <v>16340</v>
      </c>
      <c r="F8303" t="s">
        <v>16341</v>
      </c>
      <c r="G8303" t="s">
        <v>16342</v>
      </c>
      <c r="H8303" t="s">
        <v>18</v>
      </c>
      <c r="I8303" t="s">
        <v>19</v>
      </c>
      <c r="J8303" t="s">
        <v>19</v>
      </c>
      <c r="K8303" t="s">
        <v>19</v>
      </c>
      <c r="L8303">
        <v>1500</v>
      </c>
      <c r="M8303">
        <v>4</v>
      </c>
      <c r="N8303" s="1">
        <v>40646</v>
      </c>
      <c r="O8303" t="s">
        <v>19477</v>
      </c>
      <c r="P8303" t="str">
        <f t="shared" si="129"/>
        <v>Mid</v>
      </c>
    </row>
    <row r="8304" spans="1:16" x14ac:dyDescent="0.35">
      <c r="A8304">
        <v>15774</v>
      </c>
      <c r="B8304" t="s">
        <v>16343</v>
      </c>
      <c r="C8304">
        <v>1</v>
      </c>
      <c r="D8304" t="s">
        <v>15910</v>
      </c>
      <c r="E8304" t="s">
        <v>16344</v>
      </c>
      <c r="F8304" t="s">
        <v>16035</v>
      </c>
      <c r="G8304" t="s">
        <v>16345</v>
      </c>
      <c r="H8304" t="s">
        <v>18</v>
      </c>
      <c r="I8304" t="s">
        <v>19</v>
      </c>
      <c r="J8304" t="s">
        <v>19</v>
      </c>
      <c r="K8304" t="s">
        <v>19</v>
      </c>
      <c r="L8304">
        <v>1100</v>
      </c>
      <c r="M8304">
        <v>4</v>
      </c>
      <c r="N8304" s="1">
        <v>40295</v>
      </c>
      <c r="O8304" t="s">
        <v>19477</v>
      </c>
      <c r="P8304" t="str">
        <f t="shared" si="129"/>
        <v>Mid</v>
      </c>
    </row>
    <row r="8305" spans="1:16" x14ac:dyDescent="0.35">
      <c r="A8305">
        <v>15368</v>
      </c>
      <c r="B8305" t="s">
        <v>16346</v>
      </c>
      <c r="C8305">
        <v>1</v>
      </c>
      <c r="D8305" t="s">
        <v>15910</v>
      </c>
      <c r="E8305" t="s">
        <v>16347</v>
      </c>
      <c r="F8305" t="s">
        <v>16348</v>
      </c>
      <c r="G8305" t="s">
        <v>546</v>
      </c>
      <c r="H8305" t="s">
        <v>18</v>
      </c>
      <c r="I8305" t="s">
        <v>19</v>
      </c>
      <c r="J8305" t="s">
        <v>19</v>
      </c>
      <c r="K8305" t="s">
        <v>19</v>
      </c>
      <c r="L8305">
        <v>1000</v>
      </c>
      <c r="M8305">
        <v>4</v>
      </c>
      <c r="N8305" s="1">
        <v>42481</v>
      </c>
      <c r="O8305" t="s">
        <v>19477</v>
      </c>
      <c r="P8305" t="str">
        <f t="shared" si="129"/>
        <v>Mid</v>
      </c>
    </row>
    <row r="8306" spans="1:16" x14ac:dyDescent="0.35">
      <c r="A8306">
        <v>3100013</v>
      </c>
      <c r="B8306" t="s">
        <v>16349</v>
      </c>
      <c r="C8306">
        <v>1</v>
      </c>
      <c r="D8306" t="s">
        <v>11061</v>
      </c>
      <c r="E8306" t="s">
        <v>16350</v>
      </c>
      <c r="F8306" t="s">
        <v>15807</v>
      </c>
      <c r="G8306" t="s">
        <v>491</v>
      </c>
      <c r="H8306" t="s">
        <v>18</v>
      </c>
      <c r="I8306" t="s">
        <v>19</v>
      </c>
      <c r="J8306" t="s">
        <v>19</v>
      </c>
      <c r="K8306" t="s">
        <v>19</v>
      </c>
      <c r="L8306">
        <v>600</v>
      </c>
      <c r="M8306">
        <v>4</v>
      </c>
      <c r="N8306" s="1">
        <v>40294</v>
      </c>
      <c r="O8306" t="s">
        <v>19477</v>
      </c>
      <c r="P8306" t="str">
        <f t="shared" si="129"/>
        <v>Lower-Mid</v>
      </c>
    </row>
    <row r="8307" spans="1:16" x14ac:dyDescent="0.35">
      <c r="A8307">
        <v>18408295</v>
      </c>
      <c r="B8307" t="s">
        <v>16351</v>
      </c>
      <c r="C8307">
        <v>1</v>
      </c>
      <c r="D8307" t="s">
        <v>15389</v>
      </c>
      <c r="E8307" t="s">
        <v>16352</v>
      </c>
      <c r="F8307" t="s">
        <v>15426</v>
      </c>
      <c r="G8307" t="s">
        <v>16353</v>
      </c>
      <c r="H8307" t="s">
        <v>18</v>
      </c>
      <c r="I8307" t="s">
        <v>19</v>
      </c>
      <c r="J8307" t="s">
        <v>19</v>
      </c>
      <c r="K8307" t="s">
        <v>19</v>
      </c>
      <c r="L8307">
        <v>500</v>
      </c>
      <c r="M8307">
        <v>5</v>
      </c>
      <c r="N8307" s="1">
        <v>42096</v>
      </c>
      <c r="O8307" t="s">
        <v>19477</v>
      </c>
      <c r="P8307" t="str">
        <f t="shared" si="129"/>
        <v>Lower-Mid</v>
      </c>
    </row>
    <row r="8308" spans="1:16" x14ac:dyDescent="0.35">
      <c r="A8308">
        <v>3600009</v>
      </c>
      <c r="B8308" t="s">
        <v>4010</v>
      </c>
      <c r="C8308">
        <v>1</v>
      </c>
      <c r="D8308" t="s">
        <v>11115</v>
      </c>
      <c r="E8308" t="s">
        <v>16354</v>
      </c>
      <c r="F8308" t="s">
        <v>11345</v>
      </c>
      <c r="G8308" t="s">
        <v>2176</v>
      </c>
      <c r="H8308" t="s">
        <v>18</v>
      </c>
      <c r="I8308" t="s">
        <v>19</v>
      </c>
      <c r="J8308" t="s">
        <v>19</v>
      </c>
      <c r="K8308" t="s">
        <v>19</v>
      </c>
      <c r="L8308">
        <v>700</v>
      </c>
      <c r="M8308">
        <v>4</v>
      </c>
      <c r="N8308" s="1">
        <v>40654</v>
      </c>
      <c r="O8308" t="s">
        <v>19477</v>
      </c>
      <c r="P8308" t="str">
        <f t="shared" si="129"/>
        <v>Lower-Mid</v>
      </c>
    </row>
    <row r="8309" spans="1:16" x14ac:dyDescent="0.35">
      <c r="A8309">
        <v>1600109</v>
      </c>
      <c r="B8309" t="s">
        <v>16355</v>
      </c>
      <c r="C8309">
        <v>1</v>
      </c>
      <c r="D8309" t="s">
        <v>2597</v>
      </c>
      <c r="E8309" t="s">
        <v>16356</v>
      </c>
      <c r="F8309" t="s">
        <v>16357</v>
      </c>
      <c r="G8309" t="s">
        <v>17</v>
      </c>
      <c r="H8309" t="s">
        <v>18</v>
      </c>
      <c r="I8309" t="s">
        <v>19</v>
      </c>
      <c r="J8309" t="s">
        <v>19</v>
      </c>
      <c r="K8309" t="s">
        <v>19</v>
      </c>
      <c r="L8309">
        <v>800</v>
      </c>
      <c r="M8309">
        <v>4</v>
      </c>
      <c r="N8309" s="1">
        <v>41736</v>
      </c>
      <c r="O8309" t="s">
        <v>19477</v>
      </c>
      <c r="P8309" t="str">
        <f t="shared" si="129"/>
        <v>Lower-Mid</v>
      </c>
    </row>
    <row r="8310" spans="1:16" x14ac:dyDescent="0.35">
      <c r="A8310">
        <v>18343124</v>
      </c>
      <c r="B8310" t="s">
        <v>16358</v>
      </c>
      <c r="C8310">
        <v>1</v>
      </c>
      <c r="D8310" t="s">
        <v>11102</v>
      </c>
      <c r="E8310" t="s">
        <v>16359</v>
      </c>
      <c r="F8310" t="s">
        <v>16135</v>
      </c>
      <c r="G8310" t="s">
        <v>422</v>
      </c>
      <c r="H8310" t="s">
        <v>18</v>
      </c>
      <c r="I8310" t="s">
        <v>19</v>
      </c>
      <c r="J8310" t="s">
        <v>19</v>
      </c>
      <c r="K8310" t="s">
        <v>19</v>
      </c>
      <c r="L8310">
        <v>700</v>
      </c>
      <c r="M8310">
        <v>4</v>
      </c>
      <c r="N8310" s="1">
        <v>40293</v>
      </c>
      <c r="O8310" t="s">
        <v>19477</v>
      </c>
      <c r="P8310" t="str">
        <f t="shared" si="129"/>
        <v>Lower-Mid</v>
      </c>
    </row>
    <row r="8311" spans="1:16" x14ac:dyDescent="0.35">
      <c r="A8311">
        <v>3700050</v>
      </c>
      <c r="B8311" t="s">
        <v>14484</v>
      </c>
      <c r="C8311">
        <v>1</v>
      </c>
      <c r="D8311" t="s">
        <v>2606</v>
      </c>
      <c r="E8311" t="s">
        <v>16360</v>
      </c>
      <c r="F8311" t="s">
        <v>143</v>
      </c>
      <c r="G8311" t="s">
        <v>16361</v>
      </c>
      <c r="H8311" t="s">
        <v>18</v>
      </c>
      <c r="I8311" t="s">
        <v>19</v>
      </c>
      <c r="J8311" t="s">
        <v>19</v>
      </c>
      <c r="K8311" t="s">
        <v>19</v>
      </c>
      <c r="L8311">
        <v>400</v>
      </c>
      <c r="M8311">
        <v>4</v>
      </c>
      <c r="N8311" s="1">
        <v>43193</v>
      </c>
      <c r="O8311" t="s">
        <v>19477</v>
      </c>
      <c r="P8311" t="str">
        <f t="shared" si="129"/>
        <v>Low</v>
      </c>
    </row>
    <row r="8312" spans="1:16" x14ac:dyDescent="0.35">
      <c r="A8312">
        <v>2700001</v>
      </c>
      <c r="B8312" t="s">
        <v>16362</v>
      </c>
      <c r="C8312">
        <v>1</v>
      </c>
      <c r="D8312" t="s">
        <v>15838</v>
      </c>
      <c r="E8312" t="s">
        <v>16363</v>
      </c>
      <c r="F8312" t="s">
        <v>16364</v>
      </c>
      <c r="G8312" t="s">
        <v>422</v>
      </c>
      <c r="H8312" t="s">
        <v>18</v>
      </c>
      <c r="I8312" t="s">
        <v>19</v>
      </c>
      <c r="J8312" t="s">
        <v>19</v>
      </c>
      <c r="K8312" t="s">
        <v>19</v>
      </c>
      <c r="L8312">
        <v>1000</v>
      </c>
      <c r="M8312">
        <v>3</v>
      </c>
      <c r="N8312" s="1">
        <v>40291</v>
      </c>
      <c r="O8312" t="s">
        <v>19477</v>
      </c>
      <c r="P8312" t="str">
        <f t="shared" si="129"/>
        <v>Mid</v>
      </c>
    </row>
    <row r="8313" spans="1:16" x14ac:dyDescent="0.35">
      <c r="A8313">
        <v>3800021</v>
      </c>
      <c r="B8313" t="s">
        <v>15844</v>
      </c>
      <c r="C8313">
        <v>1</v>
      </c>
      <c r="D8313" t="s">
        <v>10598</v>
      </c>
      <c r="E8313" t="s">
        <v>16365</v>
      </c>
      <c r="F8313" t="s">
        <v>15934</v>
      </c>
      <c r="G8313" t="s">
        <v>3449</v>
      </c>
      <c r="H8313" t="s">
        <v>18</v>
      </c>
      <c r="I8313" t="s">
        <v>19</v>
      </c>
      <c r="J8313" t="s">
        <v>19</v>
      </c>
      <c r="K8313" t="s">
        <v>19</v>
      </c>
      <c r="L8313">
        <v>800</v>
      </c>
      <c r="M8313">
        <v>4</v>
      </c>
      <c r="N8313" s="1">
        <v>42485</v>
      </c>
      <c r="O8313" t="s">
        <v>19477</v>
      </c>
      <c r="P8313" t="str">
        <f t="shared" si="129"/>
        <v>Lower-Mid</v>
      </c>
    </row>
    <row r="8314" spans="1:16" x14ac:dyDescent="0.35">
      <c r="A8314">
        <v>3800003</v>
      </c>
      <c r="B8314" t="s">
        <v>16366</v>
      </c>
      <c r="C8314">
        <v>1</v>
      </c>
      <c r="D8314" t="s">
        <v>10598</v>
      </c>
      <c r="E8314" t="s">
        <v>16367</v>
      </c>
      <c r="F8314" t="s">
        <v>15937</v>
      </c>
      <c r="G8314" t="s">
        <v>16368</v>
      </c>
      <c r="H8314" t="s">
        <v>18</v>
      </c>
      <c r="I8314" t="s">
        <v>19</v>
      </c>
      <c r="J8314" t="s">
        <v>19</v>
      </c>
      <c r="K8314" t="s">
        <v>19</v>
      </c>
      <c r="L8314">
        <v>900</v>
      </c>
      <c r="M8314">
        <v>4</v>
      </c>
      <c r="N8314" s="1">
        <v>40283</v>
      </c>
      <c r="O8314" t="s">
        <v>19477</v>
      </c>
      <c r="P8314" t="str">
        <f t="shared" si="129"/>
        <v>Lower-Mid</v>
      </c>
    </row>
    <row r="8315" spans="1:16" x14ac:dyDescent="0.35">
      <c r="A8315">
        <v>3800000</v>
      </c>
      <c r="B8315" t="s">
        <v>16369</v>
      </c>
      <c r="C8315">
        <v>1</v>
      </c>
      <c r="D8315" t="s">
        <v>10598</v>
      </c>
      <c r="E8315" t="s">
        <v>16370</v>
      </c>
      <c r="F8315" t="s">
        <v>16371</v>
      </c>
      <c r="G8315" t="s">
        <v>16372</v>
      </c>
      <c r="H8315" t="s">
        <v>18</v>
      </c>
      <c r="I8315" t="s">
        <v>19</v>
      </c>
      <c r="J8315" t="s">
        <v>19</v>
      </c>
      <c r="K8315" t="s">
        <v>19</v>
      </c>
      <c r="L8315">
        <v>1400</v>
      </c>
      <c r="M8315">
        <v>4</v>
      </c>
      <c r="N8315" s="1">
        <v>41390</v>
      </c>
      <c r="O8315" t="s">
        <v>19477</v>
      </c>
      <c r="P8315" t="str">
        <f t="shared" si="129"/>
        <v>Mid</v>
      </c>
    </row>
    <row r="8316" spans="1:16" x14ac:dyDescent="0.35">
      <c r="A8316">
        <v>3800252</v>
      </c>
      <c r="B8316" t="s">
        <v>14845</v>
      </c>
      <c r="C8316">
        <v>1</v>
      </c>
      <c r="D8316" t="s">
        <v>10598</v>
      </c>
      <c r="E8316" t="s">
        <v>16373</v>
      </c>
      <c r="F8316" t="s">
        <v>10600</v>
      </c>
      <c r="G8316" t="s">
        <v>4703</v>
      </c>
      <c r="H8316" t="s">
        <v>18</v>
      </c>
      <c r="I8316" t="s">
        <v>19</v>
      </c>
      <c r="J8316" t="s">
        <v>19</v>
      </c>
      <c r="K8316" t="s">
        <v>19</v>
      </c>
      <c r="L8316">
        <v>1000</v>
      </c>
      <c r="M8316">
        <v>4</v>
      </c>
      <c r="N8316" s="1">
        <v>40273</v>
      </c>
      <c r="O8316" t="s">
        <v>19477</v>
      </c>
      <c r="P8316" t="str">
        <f t="shared" si="129"/>
        <v>Mid</v>
      </c>
    </row>
    <row r="8317" spans="1:16" x14ac:dyDescent="0.35">
      <c r="A8317">
        <v>3900058</v>
      </c>
      <c r="B8317" t="s">
        <v>16374</v>
      </c>
      <c r="C8317">
        <v>1</v>
      </c>
      <c r="D8317" t="s">
        <v>2613</v>
      </c>
      <c r="E8317" t="s">
        <v>16375</v>
      </c>
      <c r="F8317" t="s">
        <v>15943</v>
      </c>
      <c r="G8317" t="s">
        <v>17</v>
      </c>
      <c r="H8317" t="s">
        <v>18</v>
      </c>
      <c r="I8317" t="s">
        <v>19</v>
      </c>
      <c r="J8317" t="s">
        <v>19</v>
      </c>
      <c r="K8317" t="s">
        <v>19</v>
      </c>
      <c r="L8317">
        <v>800</v>
      </c>
      <c r="M8317">
        <v>3</v>
      </c>
      <c r="N8317" s="1">
        <v>43216</v>
      </c>
      <c r="O8317" t="s">
        <v>19477</v>
      </c>
      <c r="P8317" t="str">
        <f t="shared" si="129"/>
        <v>Lower-Mid</v>
      </c>
    </row>
    <row r="8318" spans="1:16" x14ac:dyDescent="0.35">
      <c r="A8318">
        <v>2800012</v>
      </c>
      <c r="B8318" t="s">
        <v>4010</v>
      </c>
      <c r="C8318">
        <v>1</v>
      </c>
      <c r="D8318" t="s">
        <v>10603</v>
      </c>
      <c r="E8318" t="s">
        <v>16376</v>
      </c>
      <c r="F8318" t="s">
        <v>16377</v>
      </c>
      <c r="G8318" t="s">
        <v>541</v>
      </c>
      <c r="H8318" t="s">
        <v>18</v>
      </c>
      <c r="I8318" t="s">
        <v>19</v>
      </c>
      <c r="J8318" t="s">
        <v>19</v>
      </c>
      <c r="K8318" t="s">
        <v>19</v>
      </c>
      <c r="L8318">
        <v>600</v>
      </c>
      <c r="M8318">
        <v>4</v>
      </c>
      <c r="N8318" s="1">
        <v>41372</v>
      </c>
      <c r="O8318" t="s">
        <v>19477</v>
      </c>
      <c r="P8318" t="str">
        <f t="shared" si="129"/>
        <v>Lower-Mid</v>
      </c>
    </row>
    <row r="8319" spans="1:16" x14ac:dyDescent="0.35">
      <c r="A8319">
        <v>15705</v>
      </c>
      <c r="B8319" t="s">
        <v>16378</v>
      </c>
      <c r="C8319">
        <v>1</v>
      </c>
      <c r="D8319" t="s">
        <v>15910</v>
      </c>
      <c r="E8319" t="s">
        <v>16379</v>
      </c>
      <c r="F8319" t="s">
        <v>16380</v>
      </c>
      <c r="G8319" t="s">
        <v>16381</v>
      </c>
      <c r="H8319" t="s">
        <v>18</v>
      </c>
      <c r="I8319" t="s">
        <v>19</v>
      </c>
      <c r="J8319" t="s">
        <v>19</v>
      </c>
      <c r="K8319" t="s">
        <v>19</v>
      </c>
      <c r="L8319">
        <v>2000</v>
      </c>
      <c r="M8319">
        <v>4</v>
      </c>
      <c r="N8319" s="1">
        <v>43025</v>
      </c>
      <c r="O8319" t="s">
        <v>19477</v>
      </c>
      <c r="P8319" t="str">
        <f t="shared" si="129"/>
        <v>Upper-Mid</v>
      </c>
    </row>
    <row r="8320" spans="1:16" x14ac:dyDescent="0.35">
      <c r="A8320">
        <v>3400346</v>
      </c>
      <c r="B8320" t="s">
        <v>16382</v>
      </c>
      <c r="C8320">
        <v>1</v>
      </c>
      <c r="D8320" t="s">
        <v>11106</v>
      </c>
      <c r="E8320" t="s">
        <v>16383</v>
      </c>
      <c r="F8320" t="s">
        <v>11108</v>
      </c>
      <c r="G8320" t="s">
        <v>3549</v>
      </c>
      <c r="H8320" t="s">
        <v>18</v>
      </c>
      <c r="I8320" t="s">
        <v>19</v>
      </c>
      <c r="J8320" t="s">
        <v>19</v>
      </c>
      <c r="K8320" t="s">
        <v>19</v>
      </c>
      <c r="L8320">
        <v>0</v>
      </c>
      <c r="M8320">
        <v>5</v>
      </c>
      <c r="N8320" s="1">
        <v>42070</v>
      </c>
      <c r="O8320" t="s">
        <v>19477</v>
      </c>
      <c r="P8320" t="str">
        <f t="shared" si="129"/>
        <v>Low</v>
      </c>
    </row>
    <row r="8321" spans="1:16" x14ac:dyDescent="0.35">
      <c r="A8321">
        <v>2200030</v>
      </c>
      <c r="B8321" t="s">
        <v>16384</v>
      </c>
      <c r="C8321">
        <v>1</v>
      </c>
      <c r="D8321" t="s">
        <v>15858</v>
      </c>
      <c r="E8321" t="s">
        <v>16385</v>
      </c>
      <c r="F8321" t="s">
        <v>15860</v>
      </c>
      <c r="G8321" t="s">
        <v>419</v>
      </c>
      <c r="H8321" t="s">
        <v>18</v>
      </c>
      <c r="I8321" t="s">
        <v>19</v>
      </c>
      <c r="J8321" t="s">
        <v>19</v>
      </c>
      <c r="K8321" t="s">
        <v>19</v>
      </c>
      <c r="L8321">
        <v>800</v>
      </c>
      <c r="M8321">
        <v>3</v>
      </c>
      <c r="N8321" s="1">
        <v>42806</v>
      </c>
      <c r="O8321" t="s">
        <v>19477</v>
      </c>
      <c r="P8321" t="str">
        <f t="shared" si="129"/>
        <v>Lower-Mid</v>
      </c>
    </row>
    <row r="8322" spans="1:16" x14ac:dyDescent="0.35">
      <c r="A8322">
        <v>2200283</v>
      </c>
      <c r="B8322" t="s">
        <v>16386</v>
      </c>
      <c r="C8322">
        <v>1</v>
      </c>
      <c r="D8322" t="s">
        <v>15858</v>
      </c>
      <c r="E8322" t="s">
        <v>16387</v>
      </c>
      <c r="F8322" t="s">
        <v>15863</v>
      </c>
      <c r="G8322" t="s">
        <v>422</v>
      </c>
      <c r="H8322" t="s">
        <v>18</v>
      </c>
      <c r="I8322" t="s">
        <v>19</v>
      </c>
      <c r="J8322" t="s">
        <v>19</v>
      </c>
      <c r="K8322" t="s">
        <v>19</v>
      </c>
      <c r="L8322">
        <v>700</v>
      </c>
      <c r="M8322">
        <v>4</v>
      </c>
      <c r="N8322" s="1">
        <v>41699</v>
      </c>
      <c r="O8322" t="s">
        <v>19477</v>
      </c>
      <c r="P8322" t="str">
        <f t="shared" ref="P8322:P8385" si="130">IF(L8322&lt;500, "Low",
 IF(L8322&lt;1000, "Lower-Mid",
 IF(L8322&lt;2000, "Mid",
 IF(L8322&lt;3000, "Upper-Mid", "High"))))</f>
        <v>Lower-Mid</v>
      </c>
    </row>
    <row r="8323" spans="1:16" x14ac:dyDescent="0.35">
      <c r="A8323">
        <v>2200149</v>
      </c>
      <c r="B8323" t="s">
        <v>16388</v>
      </c>
      <c r="C8323">
        <v>1</v>
      </c>
      <c r="D8323" t="s">
        <v>15858</v>
      </c>
      <c r="E8323" t="s">
        <v>16389</v>
      </c>
      <c r="F8323" t="s">
        <v>15866</v>
      </c>
      <c r="G8323" t="s">
        <v>2658</v>
      </c>
      <c r="H8323" t="s">
        <v>18</v>
      </c>
      <c r="I8323" t="s">
        <v>19</v>
      </c>
      <c r="J8323" t="s">
        <v>19</v>
      </c>
      <c r="K8323" t="s">
        <v>19</v>
      </c>
      <c r="L8323">
        <v>600</v>
      </c>
      <c r="M8323">
        <v>3</v>
      </c>
      <c r="N8323" s="1">
        <v>40240</v>
      </c>
      <c r="O8323" t="s">
        <v>19477</v>
      </c>
      <c r="P8323" t="str">
        <f t="shared" si="130"/>
        <v>Lower-Mid</v>
      </c>
    </row>
    <row r="8324" spans="1:16" x14ac:dyDescent="0.35">
      <c r="A8324">
        <v>3400325</v>
      </c>
      <c r="B8324" t="s">
        <v>16390</v>
      </c>
      <c r="C8324">
        <v>1</v>
      </c>
      <c r="D8324" t="s">
        <v>11106</v>
      </c>
      <c r="E8324" t="s">
        <v>16391</v>
      </c>
      <c r="F8324" t="s">
        <v>16392</v>
      </c>
      <c r="G8324" t="s">
        <v>3127</v>
      </c>
      <c r="H8324" t="s">
        <v>18</v>
      </c>
      <c r="I8324" t="s">
        <v>19</v>
      </c>
      <c r="J8324" t="s">
        <v>19</v>
      </c>
      <c r="K8324" t="s">
        <v>19</v>
      </c>
      <c r="L8324">
        <v>2000</v>
      </c>
      <c r="M8324">
        <v>4</v>
      </c>
      <c r="N8324" s="1">
        <v>43367</v>
      </c>
      <c r="O8324" t="s">
        <v>19477</v>
      </c>
      <c r="P8324" t="str">
        <f t="shared" si="130"/>
        <v>Upper-Mid</v>
      </c>
    </row>
    <row r="8325" spans="1:16" x14ac:dyDescent="0.35">
      <c r="A8325">
        <v>18022206</v>
      </c>
      <c r="B8325" t="s">
        <v>16393</v>
      </c>
      <c r="C8325">
        <v>1</v>
      </c>
      <c r="D8325" t="s">
        <v>2592</v>
      </c>
      <c r="E8325" t="s">
        <v>16394</v>
      </c>
      <c r="F8325" t="s">
        <v>16395</v>
      </c>
      <c r="G8325" t="s">
        <v>1774</v>
      </c>
      <c r="H8325" t="s">
        <v>18</v>
      </c>
      <c r="I8325" t="s">
        <v>19</v>
      </c>
      <c r="J8325" t="s">
        <v>19</v>
      </c>
      <c r="K8325" t="s">
        <v>19</v>
      </c>
      <c r="L8325">
        <v>2000</v>
      </c>
      <c r="M8325">
        <v>4</v>
      </c>
      <c r="N8325" s="1">
        <v>40873</v>
      </c>
      <c r="O8325" t="s">
        <v>19477</v>
      </c>
      <c r="P8325" t="str">
        <f t="shared" si="130"/>
        <v>Upper-Mid</v>
      </c>
    </row>
    <row r="8326" spans="1:16" x14ac:dyDescent="0.35">
      <c r="A8326">
        <v>18339874</v>
      </c>
      <c r="B8326" t="s">
        <v>15835</v>
      </c>
      <c r="C8326">
        <v>1</v>
      </c>
      <c r="D8326" t="s">
        <v>15377</v>
      </c>
      <c r="E8326" t="s">
        <v>16396</v>
      </c>
      <c r="F8326" t="s">
        <v>16397</v>
      </c>
      <c r="G8326" t="s">
        <v>3446</v>
      </c>
      <c r="H8326" t="s">
        <v>18</v>
      </c>
      <c r="I8326" t="s">
        <v>19</v>
      </c>
      <c r="J8326" t="s">
        <v>19</v>
      </c>
      <c r="K8326" t="s">
        <v>19</v>
      </c>
      <c r="L8326">
        <v>1500</v>
      </c>
      <c r="M8326">
        <v>4</v>
      </c>
      <c r="N8326" s="1">
        <v>40242</v>
      </c>
      <c r="O8326" t="s">
        <v>19477</v>
      </c>
      <c r="P8326" t="str">
        <f t="shared" si="130"/>
        <v>Mid</v>
      </c>
    </row>
    <row r="8327" spans="1:16" x14ac:dyDescent="0.35">
      <c r="A8327">
        <v>18408676</v>
      </c>
      <c r="B8327" t="s">
        <v>16398</v>
      </c>
      <c r="C8327">
        <v>1</v>
      </c>
      <c r="D8327" t="s">
        <v>15761</v>
      </c>
      <c r="E8327" t="s">
        <v>16399</v>
      </c>
      <c r="F8327" t="s">
        <v>16400</v>
      </c>
      <c r="G8327" t="s">
        <v>16401</v>
      </c>
      <c r="H8327" t="s">
        <v>18</v>
      </c>
      <c r="I8327" t="s">
        <v>19</v>
      </c>
      <c r="J8327" t="s">
        <v>19</v>
      </c>
      <c r="K8327" t="s">
        <v>19</v>
      </c>
      <c r="L8327">
        <v>600</v>
      </c>
      <c r="M8327">
        <v>4</v>
      </c>
      <c r="N8327" s="1">
        <v>42074</v>
      </c>
      <c r="O8327" t="s">
        <v>19477</v>
      </c>
      <c r="P8327" t="str">
        <f t="shared" si="130"/>
        <v>Lower-Mid</v>
      </c>
    </row>
    <row r="8328" spans="1:16" x14ac:dyDescent="0.35">
      <c r="A8328">
        <v>2900234</v>
      </c>
      <c r="B8328" t="s">
        <v>16402</v>
      </c>
      <c r="C8328">
        <v>1</v>
      </c>
      <c r="D8328" t="s">
        <v>15761</v>
      </c>
      <c r="E8328" t="s">
        <v>16403</v>
      </c>
      <c r="F8328" t="s">
        <v>16400</v>
      </c>
      <c r="G8328" t="s">
        <v>4390</v>
      </c>
      <c r="H8328" t="s">
        <v>18</v>
      </c>
      <c r="I8328" t="s">
        <v>19</v>
      </c>
      <c r="J8328" t="s">
        <v>19</v>
      </c>
      <c r="K8328" t="s">
        <v>19</v>
      </c>
      <c r="L8328">
        <v>500</v>
      </c>
      <c r="M8328">
        <v>4</v>
      </c>
      <c r="N8328" s="1">
        <v>40628</v>
      </c>
      <c r="O8328" t="s">
        <v>19477</v>
      </c>
      <c r="P8328" t="str">
        <f t="shared" si="130"/>
        <v>Lower-Mid</v>
      </c>
    </row>
    <row r="8329" spans="1:16" x14ac:dyDescent="0.35">
      <c r="A8329">
        <v>18436042</v>
      </c>
      <c r="B8329" t="s">
        <v>16404</v>
      </c>
      <c r="C8329">
        <v>1</v>
      </c>
      <c r="D8329" t="s">
        <v>15761</v>
      </c>
      <c r="E8329" t="s">
        <v>16405</v>
      </c>
      <c r="F8329" t="s">
        <v>16406</v>
      </c>
      <c r="G8329" t="s">
        <v>16407</v>
      </c>
      <c r="H8329" t="s">
        <v>18</v>
      </c>
      <c r="I8329" t="s">
        <v>19</v>
      </c>
      <c r="J8329" t="s">
        <v>19</v>
      </c>
      <c r="K8329" t="s">
        <v>19</v>
      </c>
      <c r="L8329">
        <v>400</v>
      </c>
      <c r="M8329">
        <v>4</v>
      </c>
      <c r="N8329" s="1">
        <v>43164</v>
      </c>
      <c r="O8329" t="s">
        <v>19477</v>
      </c>
      <c r="P8329" t="str">
        <f t="shared" si="130"/>
        <v>Low</v>
      </c>
    </row>
    <row r="8330" spans="1:16" x14ac:dyDescent="0.35">
      <c r="A8330">
        <v>71492</v>
      </c>
      <c r="B8330" t="s">
        <v>16408</v>
      </c>
      <c r="C8330">
        <v>1</v>
      </c>
      <c r="D8330" t="s">
        <v>15343</v>
      </c>
      <c r="E8330" t="s">
        <v>16409</v>
      </c>
      <c r="F8330" t="s">
        <v>16410</v>
      </c>
      <c r="G8330" t="s">
        <v>2140</v>
      </c>
      <c r="H8330" t="s">
        <v>18</v>
      </c>
      <c r="I8330" t="s">
        <v>19</v>
      </c>
      <c r="J8330" t="s">
        <v>19</v>
      </c>
      <c r="K8330" t="s">
        <v>19</v>
      </c>
      <c r="L8330">
        <v>1100</v>
      </c>
      <c r="M8330">
        <v>4</v>
      </c>
      <c r="N8330" s="1">
        <v>43180</v>
      </c>
      <c r="O8330" t="s">
        <v>19477</v>
      </c>
      <c r="P8330" t="str">
        <f t="shared" si="130"/>
        <v>Mid</v>
      </c>
    </row>
    <row r="8331" spans="1:16" x14ac:dyDescent="0.35">
      <c r="A8331">
        <v>18434000</v>
      </c>
      <c r="B8331" t="s">
        <v>16411</v>
      </c>
      <c r="C8331">
        <v>1</v>
      </c>
      <c r="D8331" t="s">
        <v>10619</v>
      </c>
      <c r="E8331" t="s">
        <v>16412</v>
      </c>
      <c r="F8331" t="s">
        <v>16413</v>
      </c>
      <c r="G8331" t="s">
        <v>16414</v>
      </c>
      <c r="H8331" t="s">
        <v>18</v>
      </c>
      <c r="I8331" t="s">
        <v>19</v>
      </c>
      <c r="J8331" t="s">
        <v>19</v>
      </c>
      <c r="K8331" t="s">
        <v>19</v>
      </c>
      <c r="L8331">
        <v>450</v>
      </c>
      <c r="M8331">
        <v>4</v>
      </c>
      <c r="N8331" s="1">
        <v>41361</v>
      </c>
      <c r="O8331" t="s">
        <v>19477</v>
      </c>
      <c r="P8331" t="str">
        <f t="shared" si="130"/>
        <v>Low</v>
      </c>
    </row>
    <row r="8332" spans="1:16" x14ac:dyDescent="0.35">
      <c r="A8332">
        <v>3000126</v>
      </c>
      <c r="B8332" t="s">
        <v>16415</v>
      </c>
      <c r="C8332">
        <v>1</v>
      </c>
      <c r="D8332" t="s">
        <v>10619</v>
      </c>
      <c r="E8332" t="s">
        <v>16416</v>
      </c>
      <c r="F8332" t="s">
        <v>9333</v>
      </c>
      <c r="G8332" t="s">
        <v>16417</v>
      </c>
      <c r="H8332" t="s">
        <v>18</v>
      </c>
      <c r="I8332" t="s">
        <v>19</v>
      </c>
      <c r="J8332" t="s">
        <v>19</v>
      </c>
      <c r="K8332" t="s">
        <v>19</v>
      </c>
      <c r="L8332">
        <v>1200</v>
      </c>
      <c r="M8332">
        <v>4</v>
      </c>
      <c r="N8332" s="1">
        <v>41335</v>
      </c>
      <c r="O8332" t="s">
        <v>19477</v>
      </c>
      <c r="P8332" t="str">
        <f t="shared" si="130"/>
        <v>Mid</v>
      </c>
    </row>
    <row r="8333" spans="1:16" x14ac:dyDescent="0.35">
      <c r="A8333">
        <v>2100784</v>
      </c>
      <c r="B8333" t="s">
        <v>16418</v>
      </c>
      <c r="C8333">
        <v>1</v>
      </c>
      <c r="D8333" t="s">
        <v>4005</v>
      </c>
      <c r="E8333" t="s">
        <v>16419</v>
      </c>
      <c r="F8333" t="s">
        <v>16004</v>
      </c>
      <c r="G8333" t="s">
        <v>16420</v>
      </c>
      <c r="H8333" t="s">
        <v>18</v>
      </c>
      <c r="I8333" t="s">
        <v>19</v>
      </c>
      <c r="J8333" t="s">
        <v>19</v>
      </c>
      <c r="K8333" t="s">
        <v>19</v>
      </c>
      <c r="L8333">
        <v>400</v>
      </c>
      <c r="M8333">
        <v>4</v>
      </c>
      <c r="N8333" s="1">
        <v>41338</v>
      </c>
      <c r="O8333" t="s">
        <v>19477</v>
      </c>
      <c r="P8333" t="str">
        <f t="shared" si="130"/>
        <v>Low</v>
      </c>
    </row>
    <row r="8334" spans="1:16" x14ac:dyDescent="0.35">
      <c r="A8334">
        <v>18418733</v>
      </c>
      <c r="B8334" t="s">
        <v>16421</v>
      </c>
      <c r="C8334">
        <v>1</v>
      </c>
      <c r="D8334" t="s">
        <v>15381</v>
      </c>
      <c r="E8334" t="s">
        <v>16422</v>
      </c>
      <c r="F8334" t="s">
        <v>15451</v>
      </c>
      <c r="G8334" t="s">
        <v>16423</v>
      </c>
      <c r="H8334" t="s">
        <v>18</v>
      </c>
      <c r="I8334" t="s">
        <v>19</v>
      </c>
      <c r="J8334" t="s">
        <v>19</v>
      </c>
      <c r="K8334" t="s">
        <v>19</v>
      </c>
      <c r="L8334">
        <v>1400</v>
      </c>
      <c r="M8334">
        <v>4</v>
      </c>
      <c r="N8334" s="1">
        <v>40990</v>
      </c>
      <c r="O8334" t="s">
        <v>19477</v>
      </c>
      <c r="P8334" t="str">
        <f t="shared" si="130"/>
        <v>Mid</v>
      </c>
    </row>
    <row r="8335" spans="1:16" x14ac:dyDescent="0.35">
      <c r="A8335">
        <v>6301290</v>
      </c>
      <c r="B8335" t="s">
        <v>16424</v>
      </c>
      <c r="C8335">
        <v>162</v>
      </c>
      <c r="D8335" t="s">
        <v>16425</v>
      </c>
      <c r="E8335" t="s">
        <v>16426</v>
      </c>
      <c r="F8335" t="s">
        <v>16427</v>
      </c>
      <c r="G8335" t="s">
        <v>16428</v>
      </c>
      <c r="H8335" t="s">
        <v>11199</v>
      </c>
      <c r="I8335" t="s">
        <v>25</v>
      </c>
      <c r="J8335" t="s">
        <v>19</v>
      </c>
      <c r="K8335" t="s">
        <v>19</v>
      </c>
      <c r="L8335">
        <v>2000</v>
      </c>
      <c r="M8335">
        <v>4</v>
      </c>
      <c r="N8335" s="1">
        <v>42225</v>
      </c>
      <c r="O8335" t="s">
        <v>19483</v>
      </c>
      <c r="P8335" t="str">
        <f t="shared" si="130"/>
        <v>Upper-Mid</v>
      </c>
    </row>
    <row r="8336" spans="1:16" x14ac:dyDescent="0.35">
      <c r="A8336">
        <v>6300781</v>
      </c>
      <c r="B8336" t="s">
        <v>16429</v>
      </c>
      <c r="C8336">
        <v>162</v>
      </c>
      <c r="D8336" t="s">
        <v>16425</v>
      </c>
      <c r="E8336" t="s">
        <v>16430</v>
      </c>
      <c r="F8336" t="s">
        <v>16427</v>
      </c>
      <c r="G8336" t="s">
        <v>11702</v>
      </c>
      <c r="H8336" t="s">
        <v>11199</v>
      </c>
      <c r="I8336" t="s">
        <v>25</v>
      </c>
      <c r="J8336" t="s">
        <v>19</v>
      </c>
      <c r="K8336" t="s">
        <v>19</v>
      </c>
      <c r="L8336">
        <v>2000</v>
      </c>
      <c r="M8336">
        <v>4</v>
      </c>
      <c r="N8336" s="1">
        <v>40716</v>
      </c>
      <c r="O8336" t="s">
        <v>19483</v>
      </c>
      <c r="P8336" t="str">
        <f t="shared" si="130"/>
        <v>Upper-Mid</v>
      </c>
    </row>
    <row r="8337" spans="1:16" x14ac:dyDescent="0.35">
      <c r="A8337">
        <v>4752</v>
      </c>
      <c r="B8337" t="s">
        <v>16431</v>
      </c>
      <c r="C8337">
        <v>1</v>
      </c>
      <c r="D8337" t="s">
        <v>14</v>
      </c>
      <c r="E8337" t="s">
        <v>16432</v>
      </c>
      <c r="F8337" t="s">
        <v>3176</v>
      </c>
      <c r="G8337" t="s">
        <v>16433</v>
      </c>
      <c r="H8337" t="s">
        <v>18</v>
      </c>
      <c r="I8337" t="s">
        <v>25</v>
      </c>
      <c r="J8337" t="s">
        <v>19</v>
      </c>
      <c r="K8337" t="s">
        <v>19</v>
      </c>
      <c r="L8337">
        <v>2100</v>
      </c>
      <c r="M8337">
        <v>3</v>
      </c>
      <c r="N8337" s="1">
        <v>40449</v>
      </c>
      <c r="O8337" t="s">
        <v>19477</v>
      </c>
      <c r="P8337" t="str">
        <f t="shared" si="130"/>
        <v>Upper-Mid</v>
      </c>
    </row>
    <row r="8338" spans="1:16" x14ac:dyDescent="0.35">
      <c r="A8338">
        <v>2300176</v>
      </c>
      <c r="B8338" t="s">
        <v>16434</v>
      </c>
      <c r="C8338">
        <v>1</v>
      </c>
      <c r="D8338" t="s">
        <v>10585</v>
      </c>
      <c r="E8338" t="s">
        <v>16435</v>
      </c>
      <c r="F8338" t="s">
        <v>16019</v>
      </c>
      <c r="G8338" t="s">
        <v>459</v>
      </c>
      <c r="H8338" t="s">
        <v>18</v>
      </c>
      <c r="I8338" t="s">
        <v>19</v>
      </c>
      <c r="J8338" t="s">
        <v>19</v>
      </c>
      <c r="K8338" t="s">
        <v>19</v>
      </c>
      <c r="L8338">
        <v>350</v>
      </c>
      <c r="M8338">
        <v>4</v>
      </c>
      <c r="N8338" s="1">
        <v>41352</v>
      </c>
      <c r="O8338" t="s">
        <v>19477</v>
      </c>
      <c r="P8338" t="str">
        <f t="shared" si="130"/>
        <v>Low</v>
      </c>
    </row>
    <row r="8339" spans="1:16" x14ac:dyDescent="0.35">
      <c r="A8339">
        <v>311982</v>
      </c>
      <c r="B8339" t="s">
        <v>16436</v>
      </c>
      <c r="C8339">
        <v>1</v>
      </c>
      <c r="D8339" t="s">
        <v>14</v>
      </c>
      <c r="E8339" t="s">
        <v>16437</v>
      </c>
      <c r="F8339" t="s">
        <v>766</v>
      </c>
      <c r="G8339" t="s">
        <v>16438</v>
      </c>
      <c r="H8339" t="s">
        <v>18</v>
      </c>
      <c r="I8339" t="s">
        <v>25</v>
      </c>
      <c r="J8339" t="s">
        <v>19</v>
      </c>
      <c r="K8339" t="s">
        <v>19</v>
      </c>
      <c r="L8339">
        <v>2100</v>
      </c>
      <c r="M8339">
        <v>4</v>
      </c>
      <c r="N8339" s="1">
        <v>42195</v>
      </c>
      <c r="O8339" t="s">
        <v>19477</v>
      </c>
      <c r="P8339" t="str">
        <f t="shared" si="130"/>
        <v>Upper-Mid</v>
      </c>
    </row>
    <row r="8340" spans="1:16" x14ac:dyDescent="0.35">
      <c r="A8340">
        <v>900682</v>
      </c>
      <c r="B8340" t="s">
        <v>16439</v>
      </c>
      <c r="C8340">
        <v>1</v>
      </c>
      <c r="D8340" t="s">
        <v>15625</v>
      </c>
      <c r="E8340" t="s">
        <v>16440</v>
      </c>
      <c r="F8340" t="s">
        <v>16441</v>
      </c>
      <c r="G8340" t="s">
        <v>1774</v>
      </c>
      <c r="H8340" t="s">
        <v>18</v>
      </c>
      <c r="I8340" t="s">
        <v>19</v>
      </c>
      <c r="J8340" t="s">
        <v>19</v>
      </c>
      <c r="K8340" t="s">
        <v>19</v>
      </c>
      <c r="L8340">
        <v>1000</v>
      </c>
      <c r="M8340">
        <v>5</v>
      </c>
      <c r="N8340" s="1">
        <v>41708</v>
      </c>
      <c r="O8340" t="s">
        <v>19477</v>
      </c>
      <c r="P8340" t="str">
        <f t="shared" si="130"/>
        <v>Mid</v>
      </c>
    </row>
    <row r="8341" spans="1:16" x14ac:dyDescent="0.35">
      <c r="A8341">
        <v>95333</v>
      </c>
      <c r="B8341" t="s">
        <v>16442</v>
      </c>
      <c r="C8341">
        <v>1</v>
      </c>
      <c r="D8341" t="s">
        <v>15625</v>
      </c>
      <c r="E8341" t="s">
        <v>16443</v>
      </c>
      <c r="F8341" t="s">
        <v>15739</v>
      </c>
      <c r="G8341" t="s">
        <v>5114</v>
      </c>
      <c r="H8341" t="s">
        <v>18</v>
      </c>
      <c r="I8341" t="s">
        <v>19</v>
      </c>
      <c r="J8341" t="s">
        <v>19</v>
      </c>
      <c r="K8341" t="s">
        <v>19</v>
      </c>
      <c r="L8341">
        <v>800</v>
      </c>
      <c r="M8341">
        <v>4</v>
      </c>
      <c r="N8341" s="1">
        <v>40264</v>
      </c>
      <c r="O8341" t="s">
        <v>19477</v>
      </c>
      <c r="P8341" t="str">
        <f t="shared" si="130"/>
        <v>Lower-Mid</v>
      </c>
    </row>
    <row r="8342" spans="1:16" x14ac:dyDescent="0.35">
      <c r="A8342">
        <v>900533</v>
      </c>
      <c r="B8342" t="s">
        <v>16444</v>
      </c>
      <c r="C8342">
        <v>1</v>
      </c>
      <c r="D8342" t="s">
        <v>15625</v>
      </c>
      <c r="E8342" t="s">
        <v>16445</v>
      </c>
      <c r="F8342" t="s">
        <v>15630</v>
      </c>
      <c r="G8342" t="s">
        <v>16446</v>
      </c>
      <c r="H8342" t="s">
        <v>18</v>
      </c>
      <c r="I8342" t="s">
        <v>19</v>
      </c>
      <c r="J8342" t="s">
        <v>19</v>
      </c>
      <c r="K8342" t="s">
        <v>19</v>
      </c>
      <c r="L8342">
        <v>900</v>
      </c>
      <c r="M8342">
        <v>4</v>
      </c>
      <c r="N8342" s="1">
        <v>42801</v>
      </c>
      <c r="O8342" t="s">
        <v>19477</v>
      </c>
      <c r="P8342" t="str">
        <f t="shared" si="130"/>
        <v>Lower-Mid</v>
      </c>
    </row>
    <row r="8343" spans="1:16" x14ac:dyDescent="0.35">
      <c r="A8343">
        <v>900032</v>
      </c>
      <c r="B8343" t="s">
        <v>16447</v>
      </c>
      <c r="C8343">
        <v>1</v>
      </c>
      <c r="D8343" t="s">
        <v>15625</v>
      </c>
      <c r="E8343" t="s">
        <v>16448</v>
      </c>
      <c r="F8343" t="s">
        <v>16449</v>
      </c>
      <c r="G8343" t="s">
        <v>16450</v>
      </c>
      <c r="H8343" t="s">
        <v>18</v>
      </c>
      <c r="I8343" t="s">
        <v>19</v>
      </c>
      <c r="J8343" t="s">
        <v>19</v>
      </c>
      <c r="K8343" t="s">
        <v>19</v>
      </c>
      <c r="L8343">
        <v>700</v>
      </c>
      <c r="M8343">
        <v>4</v>
      </c>
      <c r="N8343" s="1">
        <v>40258</v>
      </c>
      <c r="O8343" t="s">
        <v>19477</v>
      </c>
      <c r="P8343" t="str">
        <f t="shared" si="130"/>
        <v>Lower-Mid</v>
      </c>
    </row>
    <row r="8344" spans="1:16" x14ac:dyDescent="0.35">
      <c r="A8344">
        <v>24530</v>
      </c>
      <c r="B8344" t="s">
        <v>16451</v>
      </c>
      <c r="C8344">
        <v>1</v>
      </c>
      <c r="D8344" t="s">
        <v>15354</v>
      </c>
      <c r="E8344" t="s">
        <v>16452</v>
      </c>
      <c r="F8344" t="s">
        <v>16453</v>
      </c>
      <c r="G8344" t="s">
        <v>16454</v>
      </c>
      <c r="H8344" t="s">
        <v>18</v>
      </c>
      <c r="I8344" t="s">
        <v>19</v>
      </c>
      <c r="J8344" t="s">
        <v>19</v>
      </c>
      <c r="K8344" t="s">
        <v>19</v>
      </c>
      <c r="L8344">
        <v>800</v>
      </c>
      <c r="M8344">
        <v>4</v>
      </c>
      <c r="N8344" s="1">
        <v>43163</v>
      </c>
      <c r="O8344" t="s">
        <v>19477</v>
      </c>
      <c r="P8344" t="str">
        <f t="shared" si="130"/>
        <v>Lower-Mid</v>
      </c>
    </row>
    <row r="8345" spans="1:16" x14ac:dyDescent="0.35">
      <c r="A8345">
        <v>20842</v>
      </c>
      <c r="B8345" t="s">
        <v>3722</v>
      </c>
      <c r="C8345">
        <v>1</v>
      </c>
      <c r="D8345" t="s">
        <v>15354</v>
      </c>
      <c r="E8345" t="s">
        <v>16455</v>
      </c>
      <c r="F8345" t="s">
        <v>15493</v>
      </c>
      <c r="G8345" t="s">
        <v>422</v>
      </c>
      <c r="H8345" t="s">
        <v>18</v>
      </c>
      <c r="I8345" t="s">
        <v>19</v>
      </c>
      <c r="J8345" t="s">
        <v>19</v>
      </c>
      <c r="K8345" t="s">
        <v>19</v>
      </c>
      <c r="L8345">
        <v>1600</v>
      </c>
      <c r="M8345">
        <v>5</v>
      </c>
      <c r="N8345" s="1">
        <v>42079</v>
      </c>
      <c r="O8345" t="s">
        <v>19477</v>
      </c>
      <c r="P8345" t="str">
        <f t="shared" si="130"/>
        <v>Mid</v>
      </c>
    </row>
    <row r="8346" spans="1:16" x14ac:dyDescent="0.35">
      <c r="A8346">
        <v>800273</v>
      </c>
      <c r="B8346" t="s">
        <v>16456</v>
      </c>
      <c r="C8346">
        <v>1</v>
      </c>
      <c r="D8346" t="s">
        <v>11306</v>
      </c>
      <c r="E8346" t="s">
        <v>16457</v>
      </c>
      <c r="F8346" t="s">
        <v>15804</v>
      </c>
      <c r="G8346" t="s">
        <v>3359</v>
      </c>
      <c r="H8346" t="s">
        <v>18</v>
      </c>
      <c r="I8346" t="s">
        <v>19</v>
      </c>
      <c r="J8346" t="s">
        <v>19</v>
      </c>
      <c r="K8346" t="s">
        <v>19</v>
      </c>
      <c r="L8346">
        <v>1100</v>
      </c>
      <c r="M8346">
        <v>4</v>
      </c>
      <c r="N8346" s="1">
        <v>43175</v>
      </c>
      <c r="O8346" t="s">
        <v>19477</v>
      </c>
      <c r="P8346" t="str">
        <f t="shared" si="130"/>
        <v>Mid</v>
      </c>
    </row>
    <row r="8347" spans="1:16" x14ac:dyDescent="0.35">
      <c r="A8347">
        <v>15309</v>
      </c>
      <c r="B8347" t="s">
        <v>15589</v>
      </c>
      <c r="C8347">
        <v>1</v>
      </c>
      <c r="D8347" t="s">
        <v>15910</v>
      </c>
      <c r="E8347" t="s">
        <v>16458</v>
      </c>
      <c r="F8347" t="s">
        <v>16341</v>
      </c>
      <c r="G8347" t="s">
        <v>439</v>
      </c>
      <c r="H8347" t="s">
        <v>18</v>
      </c>
      <c r="I8347" t="s">
        <v>19</v>
      </c>
      <c r="J8347" t="s">
        <v>19</v>
      </c>
      <c r="K8347" t="s">
        <v>19</v>
      </c>
      <c r="L8347">
        <v>800</v>
      </c>
      <c r="M8347">
        <v>4</v>
      </c>
      <c r="N8347" s="1">
        <v>41361</v>
      </c>
      <c r="O8347" t="s">
        <v>19477</v>
      </c>
      <c r="P8347" t="str">
        <f t="shared" si="130"/>
        <v>Lower-Mid</v>
      </c>
    </row>
    <row r="8348" spans="1:16" x14ac:dyDescent="0.35">
      <c r="A8348">
        <v>15078</v>
      </c>
      <c r="B8348" t="s">
        <v>540</v>
      </c>
      <c r="C8348">
        <v>1</v>
      </c>
      <c r="D8348" t="s">
        <v>15910</v>
      </c>
      <c r="E8348" t="s">
        <v>16459</v>
      </c>
      <c r="F8348" t="s">
        <v>16035</v>
      </c>
      <c r="G8348" t="s">
        <v>541</v>
      </c>
      <c r="H8348" t="s">
        <v>18</v>
      </c>
      <c r="I8348" t="s">
        <v>19</v>
      </c>
      <c r="J8348" t="s">
        <v>19</v>
      </c>
      <c r="K8348" t="s">
        <v>19</v>
      </c>
      <c r="L8348">
        <v>700</v>
      </c>
      <c r="M8348">
        <v>4</v>
      </c>
      <c r="N8348" s="1">
        <v>42443</v>
      </c>
      <c r="O8348" t="s">
        <v>19477</v>
      </c>
      <c r="P8348" t="str">
        <f t="shared" si="130"/>
        <v>Lower-Mid</v>
      </c>
    </row>
    <row r="8349" spans="1:16" x14ac:dyDescent="0.35">
      <c r="A8349">
        <v>15497</v>
      </c>
      <c r="B8349" t="s">
        <v>16460</v>
      </c>
      <c r="C8349">
        <v>1</v>
      </c>
      <c r="D8349" t="s">
        <v>15910</v>
      </c>
      <c r="E8349" t="s">
        <v>16461</v>
      </c>
      <c r="F8349" t="s">
        <v>16462</v>
      </c>
      <c r="G8349" t="s">
        <v>2131</v>
      </c>
      <c r="H8349" t="s">
        <v>18</v>
      </c>
      <c r="I8349" t="s">
        <v>19</v>
      </c>
      <c r="J8349" t="s">
        <v>19</v>
      </c>
      <c r="K8349" t="s">
        <v>19</v>
      </c>
      <c r="L8349">
        <v>800</v>
      </c>
      <c r="M8349">
        <v>4</v>
      </c>
      <c r="N8349" s="1">
        <v>40995</v>
      </c>
      <c r="O8349" t="s">
        <v>19477</v>
      </c>
      <c r="P8349" t="str">
        <f t="shared" si="130"/>
        <v>Lower-Mid</v>
      </c>
    </row>
    <row r="8350" spans="1:16" x14ac:dyDescent="0.35">
      <c r="A8350">
        <v>18318116</v>
      </c>
      <c r="B8350" t="s">
        <v>16463</v>
      </c>
      <c r="C8350">
        <v>1</v>
      </c>
      <c r="D8350" t="s">
        <v>15389</v>
      </c>
      <c r="E8350" t="s">
        <v>16464</v>
      </c>
      <c r="F8350" t="s">
        <v>16465</v>
      </c>
      <c r="G8350" t="s">
        <v>16466</v>
      </c>
      <c r="H8350" t="s">
        <v>18</v>
      </c>
      <c r="I8350" t="s">
        <v>19</v>
      </c>
      <c r="J8350" t="s">
        <v>19</v>
      </c>
      <c r="K8350" t="s">
        <v>19</v>
      </c>
      <c r="L8350">
        <v>1200</v>
      </c>
      <c r="M8350">
        <v>4</v>
      </c>
      <c r="N8350" s="1">
        <v>42066</v>
      </c>
      <c r="O8350" t="s">
        <v>19477</v>
      </c>
      <c r="P8350" t="str">
        <f t="shared" si="130"/>
        <v>Mid</v>
      </c>
    </row>
    <row r="8351" spans="1:16" x14ac:dyDescent="0.35">
      <c r="A8351">
        <v>3600252</v>
      </c>
      <c r="B8351" t="s">
        <v>16467</v>
      </c>
      <c r="C8351">
        <v>1</v>
      </c>
      <c r="D8351" t="s">
        <v>11115</v>
      </c>
      <c r="E8351" t="s">
        <v>16468</v>
      </c>
      <c r="F8351" t="s">
        <v>15816</v>
      </c>
      <c r="G8351" t="s">
        <v>16469</v>
      </c>
      <c r="H8351" t="s">
        <v>18</v>
      </c>
      <c r="I8351" t="s">
        <v>19</v>
      </c>
      <c r="J8351" t="s">
        <v>19</v>
      </c>
      <c r="K8351" t="s">
        <v>19</v>
      </c>
      <c r="L8351">
        <v>290</v>
      </c>
      <c r="M8351">
        <v>3</v>
      </c>
      <c r="N8351" s="1">
        <v>40609</v>
      </c>
      <c r="O8351" t="s">
        <v>19477</v>
      </c>
      <c r="P8351" t="str">
        <f t="shared" si="130"/>
        <v>Low</v>
      </c>
    </row>
    <row r="8352" spans="1:16" x14ac:dyDescent="0.35">
      <c r="A8352">
        <v>3600022</v>
      </c>
      <c r="B8352" t="s">
        <v>16470</v>
      </c>
      <c r="C8352">
        <v>1</v>
      </c>
      <c r="D8352" t="s">
        <v>11115</v>
      </c>
      <c r="E8352" t="s">
        <v>16471</v>
      </c>
      <c r="F8352" t="s">
        <v>1935</v>
      </c>
      <c r="G8352" t="s">
        <v>11544</v>
      </c>
      <c r="H8352" t="s">
        <v>18</v>
      </c>
      <c r="I8352" t="s">
        <v>19</v>
      </c>
      <c r="J8352" t="s">
        <v>19</v>
      </c>
      <c r="K8352" t="s">
        <v>19</v>
      </c>
      <c r="L8352">
        <v>1000</v>
      </c>
      <c r="M8352">
        <v>4</v>
      </c>
      <c r="N8352" s="1">
        <v>40987</v>
      </c>
      <c r="O8352" t="s">
        <v>19477</v>
      </c>
      <c r="P8352" t="str">
        <f t="shared" si="130"/>
        <v>Mid</v>
      </c>
    </row>
    <row r="8353" spans="1:16" x14ac:dyDescent="0.35">
      <c r="A8353">
        <v>3300057</v>
      </c>
      <c r="B8353" t="s">
        <v>16472</v>
      </c>
      <c r="C8353">
        <v>1</v>
      </c>
      <c r="D8353" t="s">
        <v>11367</v>
      </c>
      <c r="E8353" t="s">
        <v>16473</v>
      </c>
      <c r="F8353" t="s">
        <v>16474</v>
      </c>
      <c r="G8353" t="s">
        <v>806</v>
      </c>
      <c r="H8353" t="s">
        <v>18</v>
      </c>
      <c r="I8353" t="s">
        <v>19</v>
      </c>
      <c r="J8353" t="s">
        <v>19</v>
      </c>
      <c r="K8353" t="s">
        <v>19</v>
      </c>
      <c r="L8353">
        <v>1000</v>
      </c>
      <c r="M8353">
        <v>4</v>
      </c>
      <c r="N8353" s="1">
        <v>43184</v>
      </c>
      <c r="O8353" t="s">
        <v>19477</v>
      </c>
      <c r="P8353" t="str">
        <f t="shared" si="130"/>
        <v>Mid</v>
      </c>
    </row>
    <row r="8354" spans="1:16" x14ac:dyDescent="0.35">
      <c r="A8354">
        <v>1600205</v>
      </c>
      <c r="B8354" t="s">
        <v>16475</v>
      </c>
      <c r="C8354">
        <v>1</v>
      </c>
      <c r="D8354" t="s">
        <v>2597</v>
      </c>
      <c r="E8354" t="s">
        <v>16476</v>
      </c>
      <c r="F8354" t="s">
        <v>2611</v>
      </c>
      <c r="G8354" t="s">
        <v>6735</v>
      </c>
      <c r="H8354" t="s">
        <v>18</v>
      </c>
      <c r="I8354" t="s">
        <v>19</v>
      </c>
      <c r="J8354" t="s">
        <v>19</v>
      </c>
      <c r="K8354" t="s">
        <v>19</v>
      </c>
      <c r="L8354">
        <v>100</v>
      </c>
      <c r="M8354">
        <v>4</v>
      </c>
      <c r="N8354" s="1">
        <v>40603</v>
      </c>
      <c r="O8354" t="s">
        <v>19477</v>
      </c>
      <c r="P8354" t="str">
        <f t="shared" si="130"/>
        <v>Low</v>
      </c>
    </row>
    <row r="8355" spans="1:16" x14ac:dyDescent="0.35">
      <c r="A8355">
        <v>18277165</v>
      </c>
      <c r="B8355" t="s">
        <v>16477</v>
      </c>
      <c r="C8355">
        <v>1</v>
      </c>
      <c r="D8355" t="s">
        <v>14</v>
      </c>
      <c r="E8355" t="s">
        <v>16478</v>
      </c>
      <c r="F8355" t="s">
        <v>2258</v>
      </c>
      <c r="G8355" t="s">
        <v>1984</v>
      </c>
      <c r="H8355" t="s">
        <v>18</v>
      </c>
      <c r="I8355" t="s">
        <v>25</v>
      </c>
      <c r="J8355" t="s">
        <v>19</v>
      </c>
      <c r="K8355" t="s">
        <v>19</v>
      </c>
      <c r="L8355">
        <v>2100</v>
      </c>
      <c r="M8355">
        <v>4</v>
      </c>
      <c r="N8355" s="1">
        <v>41070</v>
      </c>
      <c r="O8355" t="s">
        <v>19477</v>
      </c>
      <c r="P8355" t="str">
        <f t="shared" si="130"/>
        <v>Upper-Mid</v>
      </c>
    </row>
    <row r="8356" spans="1:16" x14ac:dyDescent="0.35">
      <c r="A8356">
        <v>4000030</v>
      </c>
      <c r="B8356" t="s">
        <v>10798</v>
      </c>
      <c r="C8356">
        <v>1</v>
      </c>
      <c r="D8356" t="s">
        <v>11102</v>
      </c>
      <c r="E8356" t="s">
        <v>16479</v>
      </c>
      <c r="F8356" t="s">
        <v>16132</v>
      </c>
      <c r="G8356" t="s">
        <v>989</v>
      </c>
      <c r="H8356" t="s">
        <v>18</v>
      </c>
      <c r="I8356" t="s">
        <v>19</v>
      </c>
      <c r="J8356" t="s">
        <v>19</v>
      </c>
      <c r="K8356" t="s">
        <v>19</v>
      </c>
      <c r="L8356">
        <v>600</v>
      </c>
      <c r="M8356">
        <v>3</v>
      </c>
      <c r="N8356" s="1">
        <v>40989</v>
      </c>
      <c r="O8356" t="s">
        <v>19477</v>
      </c>
      <c r="P8356" t="str">
        <f t="shared" si="130"/>
        <v>Lower-Mid</v>
      </c>
    </row>
    <row r="8357" spans="1:16" x14ac:dyDescent="0.35">
      <c r="A8357">
        <v>3700010</v>
      </c>
      <c r="B8357" t="s">
        <v>16480</v>
      </c>
      <c r="C8357">
        <v>1</v>
      </c>
      <c r="D8357" t="s">
        <v>2606</v>
      </c>
      <c r="E8357" t="s">
        <v>16481</v>
      </c>
      <c r="F8357" t="s">
        <v>2608</v>
      </c>
      <c r="G8357" t="s">
        <v>501</v>
      </c>
      <c r="H8357" t="s">
        <v>18</v>
      </c>
      <c r="I8357" t="s">
        <v>19</v>
      </c>
      <c r="J8357" t="s">
        <v>19</v>
      </c>
      <c r="K8357" t="s">
        <v>19</v>
      </c>
      <c r="L8357">
        <v>150</v>
      </c>
      <c r="M8357">
        <v>4</v>
      </c>
      <c r="N8357" s="1">
        <v>40253</v>
      </c>
      <c r="O8357" t="s">
        <v>19477</v>
      </c>
      <c r="P8357" t="str">
        <f t="shared" si="130"/>
        <v>Low</v>
      </c>
    </row>
    <row r="8358" spans="1:16" x14ac:dyDescent="0.35">
      <c r="A8358">
        <v>18255125</v>
      </c>
      <c r="B8358" t="s">
        <v>16482</v>
      </c>
      <c r="C8358">
        <v>1</v>
      </c>
      <c r="D8358" t="s">
        <v>14</v>
      </c>
      <c r="E8358" t="s">
        <v>16483</v>
      </c>
      <c r="F8358" t="s">
        <v>2844</v>
      </c>
      <c r="G8358" t="s">
        <v>1992</v>
      </c>
      <c r="H8358" t="s">
        <v>18</v>
      </c>
      <c r="I8358" t="s">
        <v>19</v>
      </c>
      <c r="J8358" t="s">
        <v>19</v>
      </c>
      <c r="K8358" t="s">
        <v>19</v>
      </c>
      <c r="L8358">
        <v>2100</v>
      </c>
      <c r="M8358">
        <v>4</v>
      </c>
      <c r="N8358" s="1">
        <v>41371</v>
      </c>
      <c r="O8358" t="s">
        <v>19477</v>
      </c>
      <c r="P8358" t="str">
        <f t="shared" si="130"/>
        <v>Upper-Mid</v>
      </c>
    </row>
    <row r="8359" spans="1:16" x14ac:dyDescent="0.35">
      <c r="A8359">
        <v>2700010</v>
      </c>
      <c r="B8359" t="s">
        <v>16484</v>
      </c>
      <c r="C8359">
        <v>1</v>
      </c>
      <c r="D8359" t="s">
        <v>15838</v>
      </c>
      <c r="E8359" t="s">
        <v>16485</v>
      </c>
      <c r="F8359" t="s">
        <v>16146</v>
      </c>
      <c r="G8359" t="s">
        <v>491</v>
      </c>
      <c r="H8359" t="s">
        <v>18</v>
      </c>
      <c r="I8359" t="s">
        <v>19</v>
      </c>
      <c r="J8359" t="s">
        <v>19</v>
      </c>
      <c r="K8359" t="s">
        <v>19</v>
      </c>
      <c r="L8359">
        <v>650</v>
      </c>
      <c r="M8359">
        <v>3</v>
      </c>
      <c r="N8359" s="1">
        <v>40993</v>
      </c>
      <c r="O8359" t="s">
        <v>19477</v>
      </c>
      <c r="P8359" t="str">
        <f t="shared" si="130"/>
        <v>Lower-Mid</v>
      </c>
    </row>
    <row r="8360" spans="1:16" x14ac:dyDescent="0.35">
      <c r="A8360">
        <v>2700007</v>
      </c>
      <c r="B8360" t="s">
        <v>16486</v>
      </c>
      <c r="C8360">
        <v>1</v>
      </c>
      <c r="D8360" t="s">
        <v>15838</v>
      </c>
      <c r="E8360" t="s">
        <v>16487</v>
      </c>
      <c r="F8360" t="s">
        <v>16146</v>
      </c>
      <c r="G8360" t="s">
        <v>16488</v>
      </c>
      <c r="H8360" t="s">
        <v>18</v>
      </c>
      <c r="I8360" t="s">
        <v>19</v>
      </c>
      <c r="J8360" t="s">
        <v>19</v>
      </c>
      <c r="K8360" t="s">
        <v>19</v>
      </c>
      <c r="L8360">
        <v>450</v>
      </c>
      <c r="M8360">
        <v>4</v>
      </c>
      <c r="N8360" s="1">
        <v>42090</v>
      </c>
      <c r="O8360" t="s">
        <v>19477</v>
      </c>
      <c r="P8360" t="str">
        <f t="shared" si="130"/>
        <v>Low</v>
      </c>
    </row>
    <row r="8361" spans="1:16" x14ac:dyDescent="0.35">
      <c r="A8361">
        <v>2700019</v>
      </c>
      <c r="B8361" t="s">
        <v>16489</v>
      </c>
      <c r="C8361">
        <v>1</v>
      </c>
      <c r="D8361" t="s">
        <v>15838</v>
      </c>
      <c r="E8361" t="s">
        <v>16490</v>
      </c>
      <c r="F8361" t="s">
        <v>16491</v>
      </c>
      <c r="G8361" t="s">
        <v>16492</v>
      </c>
      <c r="H8361" t="s">
        <v>18</v>
      </c>
      <c r="I8361" t="s">
        <v>19</v>
      </c>
      <c r="J8361" t="s">
        <v>19</v>
      </c>
      <c r="K8361" t="s">
        <v>19</v>
      </c>
      <c r="L8361">
        <v>1000</v>
      </c>
      <c r="M8361">
        <v>4</v>
      </c>
      <c r="N8361" s="1">
        <v>41338</v>
      </c>
      <c r="O8361" t="s">
        <v>19477</v>
      </c>
      <c r="P8361" t="str">
        <f t="shared" si="130"/>
        <v>Mid</v>
      </c>
    </row>
    <row r="8362" spans="1:16" x14ac:dyDescent="0.35">
      <c r="A8362">
        <v>2700044</v>
      </c>
      <c r="B8362" t="s">
        <v>5650</v>
      </c>
      <c r="C8362">
        <v>1</v>
      </c>
      <c r="D8362" t="s">
        <v>15838</v>
      </c>
      <c r="E8362" t="s">
        <v>16493</v>
      </c>
      <c r="F8362" t="s">
        <v>15840</v>
      </c>
      <c r="G8362" t="s">
        <v>459</v>
      </c>
      <c r="H8362" t="s">
        <v>18</v>
      </c>
      <c r="I8362" t="s">
        <v>19</v>
      </c>
      <c r="J8362" t="s">
        <v>19</v>
      </c>
      <c r="K8362" t="s">
        <v>19</v>
      </c>
      <c r="L8362">
        <v>500</v>
      </c>
      <c r="M8362">
        <v>3</v>
      </c>
      <c r="N8362" s="1">
        <v>42081</v>
      </c>
      <c r="O8362" t="s">
        <v>19477</v>
      </c>
      <c r="P8362" t="str">
        <f t="shared" si="130"/>
        <v>Lower-Mid</v>
      </c>
    </row>
    <row r="8363" spans="1:16" x14ac:dyDescent="0.35">
      <c r="A8363">
        <v>2700059</v>
      </c>
      <c r="B8363" t="s">
        <v>16494</v>
      </c>
      <c r="C8363">
        <v>1</v>
      </c>
      <c r="D8363" t="s">
        <v>15838</v>
      </c>
      <c r="E8363" t="s">
        <v>16495</v>
      </c>
      <c r="F8363" t="s">
        <v>15840</v>
      </c>
      <c r="G8363" t="s">
        <v>635</v>
      </c>
      <c r="H8363" t="s">
        <v>18</v>
      </c>
      <c r="I8363" t="s">
        <v>19</v>
      </c>
      <c r="J8363" t="s">
        <v>19</v>
      </c>
      <c r="K8363" t="s">
        <v>19</v>
      </c>
      <c r="L8363">
        <v>200</v>
      </c>
      <c r="M8363">
        <v>4</v>
      </c>
      <c r="N8363" s="1">
        <v>43183</v>
      </c>
      <c r="O8363" t="s">
        <v>19477</v>
      </c>
      <c r="P8363" t="str">
        <f t="shared" si="130"/>
        <v>Low</v>
      </c>
    </row>
    <row r="8364" spans="1:16" x14ac:dyDescent="0.35">
      <c r="A8364">
        <v>2700085</v>
      </c>
      <c r="B8364" t="s">
        <v>16486</v>
      </c>
      <c r="C8364">
        <v>1</v>
      </c>
      <c r="D8364" t="s">
        <v>15838</v>
      </c>
      <c r="E8364" t="s">
        <v>15930</v>
      </c>
      <c r="F8364" t="s">
        <v>15931</v>
      </c>
      <c r="G8364" t="s">
        <v>16488</v>
      </c>
      <c r="H8364" t="s">
        <v>18</v>
      </c>
      <c r="I8364" t="s">
        <v>19</v>
      </c>
      <c r="J8364" t="s">
        <v>19</v>
      </c>
      <c r="K8364" t="s">
        <v>19</v>
      </c>
      <c r="L8364">
        <v>450</v>
      </c>
      <c r="M8364">
        <v>3</v>
      </c>
      <c r="N8364" s="1">
        <v>40627</v>
      </c>
      <c r="O8364" t="s">
        <v>19477</v>
      </c>
      <c r="P8364" t="str">
        <f t="shared" si="130"/>
        <v>Low</v>
      </c>
    </row>
    <row r="8365" spans="1:16" x14ac:dyDescent="0.35">
      <c r="A8365">
        <v>2700049</v>
      </c>
      <c r="B8365" t="s">
        <v>4010</v>
      </c>
      <c r="C8365">
        <v>1</v>
      </c>
      <c r="D8365" t="s">
        <v>15838</v>
      </c>
      <c r="E8365" t="s">
        <v>16496</v>
      </c>
      <c r="F8365" t="s">
        <v>16497</v>
      </c>
      <c r="G8365" t="s">
        <v>432</v>
      </c>
      <c r="H8365" t="s">
        <v>18</v>
      </c>
      <c r="I8365" t="s">
        <v>19</v>
      </c>
      <c r="J8365" t="s">
        <v>19</v>
      </c>
      <c r="K8365" t="s">
        <v>19</v>
      </c>
      <c r="L8365">
        <v>700</v>
      </c>
      <c r="M8365">
        <v>4</v>
      </c>
      <c r="N8365" s="1">
        <v>41712</v>
      </c>
      <c r="O8365" t="s">
        <v>19477</v>
      </c>
      <c r="P8365" t="str">
        <f t="shared" si="130"/>
        <v>Lower-Mid</v>
      </c>
    </row>
    <row r="8366" spans="1:16" x14ac:dyDescent="0.35">
      <c r="A8366">
        <v>3200090</v>
      </c>
      <c r="B8366" t="s">
        <v>16498</v>
      </c>
      <c r="C8366">
        <v>1</v>
      </c>
      <c r="D8366" t="s">
        <v>10579</v>
      </c>
      <c r="E8366" t="s">
        <v>16499</v>
      </c>
      <c r="F8366" t="s">
        <v>10581</v>
      </c>
      <c r="G8366" t="s">
        <v>797</v>
      </c>
      <c r="H8366" t="s">
        <v>18</v>
      </c>
      <c r="I8366" t="s">
        <v>19</v>
      </c>
      <c r="J8366" t="s">
        <v>19</v>
      </c>
      <c r="K8366" t="s">
        <v>19</v>
      </c>
      <c r="L8366">
        <v>400</v>
      </c>
      <c r="M8366">
        <v>4</v>
      </c>
      <c r="N8366" s="1">
        <v>42084</v>
      </c>
      <c r="O8366" t="s">
        <v>19477</v>
      </c>
      <c r="P8366" t="str">
        <f t="shared" si="130"/>
        <v>Low</v>
      </c>
    </row>
    <row r="8367" spans="1:16" x14ac:dyDescent="0.35">
      <c r="A8367">
        <v>3900050</v>
      </c>
      <c r="B8367" t="s">
        <v>16500</v>
      </c>
      <c r="C8367">
        <v>1</v>
      </c>
      <c r="D8367" t="s">
        <v>2613</v>
      </c>
      <c r="E8367" t="s">
        <v>16501</v>
      </c>
      <c r="F8367" t="s">
        <v>15855</v>
      </c>
      <c r="G8367" t="s">
        <v>419</v>
      </c>
      <c r="H8367" t="s">
        <v>18</v>
      </c>
      <c r="I8367" t="s">
        <v>19</v>
      </c>
      <c r="J8367" t="s">
        <v>19</v>
      </c>
      <c r="K8367" t="s">
        <v>19</v>
      </c>
      <c r="L8367">
        <v>600</v>
      </c>
      <c r="M8367">
        <v>4</v>
      </c>
      <c r="N8367" s="1">
        <v>40608</v>
      </c>
      <c r="O8367" t="s">
        <v>19477</v>
      </c>
      <c r="P8367" t="str">
        <f t="shared" si="130"/>
        <v>Lower-Mid</v>
      </c>
    </row>
    <row r="8368" spans="1:16" x14ac:dyDescent="0.35">
      <c r="A8368">
        <v>3400005</v>
      </c>
      <c r="B8368" t="s">
        <v>16502</v>
      </c>
      <c r="C8368">
        <v>1</v>
      </c>
      <c r="D8368" t="s">
        <v>11106</v>
      </c>
      <c r="E8368" t="s">
        <v>16503</v>
      </c>
      <c r="F8368" t="s">
        <v>16504</v>
      </c>
      <c r="G8368" t="s">
        <v>17</v>
      </c>
      <c r="H8368" t="s">
        <v>18</v>
      </c>
      <c r="I8368" t="s">
        <v>19</v>
      </c>
      <c r="J8368" t="s">
        <v>19</v>
      </c>
      <c r="K8368" t="s">
        <v>19</v>
      </c>
      <c r="L8368">
        <v>500</v>
      </c>
      <c r="M8368">
        <v>4</v>
      </c>
      <c r="N8368" s="1">
        <v>41691</v>
      </c>
      <c r="O8368" t="s">
        <v>19477</v>
      </c>
      <c r="P8368" t="str">
        <f t="shared" si="130"/>
        <v>Lower-Mid</v>
      </c>
    </row>
    <row r="8369" spans="1:16" x14ac:dyDescent="0.35">
      <c r="A8369">
        <v>3400033</v>
      </c>
      <c r="B8369" t="s">
        <v>16505</v>
      </c>
      <c r="C8369">
        <v>1</v>
      </c>
      <c r="D8369" t="s">
        <v>11106</v>
      </c>
      <c r="E8369" t="s">
        <v>16506</v>
      </c>
      <c r="F8369" t="s">
        <v>11108</v>
      </c>
      <c r="G8369" t="s">
        <v>16098</v>
      </c>
      <c r="H8369" t="s">
        <v>18</v>
      </c>
      <c r="I8369" t="s">
        <v>19</v>
      </c>
      <c r="J8369" t="s">
        <v>19</v>
      </c>
      <c r="K8369" t="s">
        <v>19</v>
      </c>
      <c r="L8369">
        <v>1100</v>
      </c>
      <c r="M8369">
        <v>3</v>
      </c>
      <c r="N8369" s="1">
        <v>43136</v>
      </c>
      <c r="O8369" t="s">
        <v>19477</v>
      </c>
      <c r="P8369" t="str">
        <f t="shared" si="130"/>
        <v>Mid</v>
      </c>
    </row>
    <row r="8370" spans="1:16" x14ac:dyDescent="0.35">
      <c r="A8370">
        <v>111895</v>
      </c>
      <c r="B8370" t="s">
        <v>16507</v>
      </c>
      <c r="C8370">
        <v>1</v>
      </c>
      <c r="D8370" t="s">
        <v>11549</v>
      </c>
      <c r="E8370" t="s">
        <v>16508</v>
      </c>
      <c r="F8370" t="s">
        <v>16509</v>
      </c>
      <c r="G8370" t="s">
        <v>16510</v>
      </c>
      <c r="H8370" t="s">
        <v>18</v>
      </c>
      <c r="I8370" t="s">
        <v>19</v>
      </c>
      <c r="J8370" t="s">
        <v>19</v>
      </c>
      <c r="K8370" t="s">
        <v>19</v>
      </c>
      <c r="L8370">
        <v>900</v>
      </c>
      <c r="M8370">
        <v>4</v>
      </c>
      <c r="N8370" s="1">
        <v>41679</v>
      </c>
      <c r="O8370" t="s">
        <v>19477</v>
      </c>
      <c r="P8370" t="str">
        <f t="shared" si="130"/>
        <v>Lower-Mid</v>
      </c>
    </row>
    <row r="8371" spans="1:16" x14ac:dyDescent="0.35">
      <c r="A8371">
        <v>18335583</v>
      </c>
      <c r="B8371" t="s">
        <v>16511</v>
      </c>
      <c r="C8371">
        <v>1</v>
      </c>
      <c r="D8371" t="s">
        <v>11549</v>
      </c>
      <c r="E8371" t="s">
        <v>16512</v>
      </c>
      <c r="F8371" t="s">
        <v>16513</v>
      </c>
      <c r="G8371" t="s">
        <v>546</v>
      </c>
      <c r="H8371" t="s">
        <v>18</v>
      </c>
      <c r="I8371" t="s">
        <v>19</v>
      </c>
      <c r="J8371" t="s">
        <v>19</v>
      </c>
      <c r="K8371" t="s">
        <v>19</v>
      </c>
      <c r="L8371">
        <v>900</v>
      </c>
      <c r="M8371">
        <v>4</v>
      </c>
      <c r="N8371" s="1">
        <v>42041</v>
      </c>
      <c r="O8371" t="s">
        <v>19477</v>
      </c>
      <c r="P8371" t="str">
        <f t="shared" si="130"/>
        <v>Lower-Mid</v>
      </c>
    </row>
    <row r="8372" spans="1:16" x14ac:dyDescent="0.35">
      <c r="A8372">
        <v>2400144</v>
      </c>
      <c r="B8372" t="s">
        <v>16514</v>
      </c>
      <c r="C8372">
        <v>1</v>
      </c>
      <c r="D8372" t="s">
        <v>2602</v>
      </c>
      <c r="E8372" t="s">
        <v>16515</v>
      </c>
      <c r="F8372" t="s">
        <v>117</v>
      </c>
      <c r="G8372" t="s">
        <v>435</v>
      </c>
      <c r="H8372" t="s">
        <v>18</v>
      </c>
      <c r="I8372" t="s">
        <v>19</v>
      </c>
      <c r="J8372" t="s">
        <v>19</v>
      </c>
      <c r="K8372" t="s">
        <v>19</v>
      </c>
      <c r="L8372">
        <v>500</v>
      </c>
      <c r="M8372">
        <v>3</v>
      </c>
      <c r="N8372" s="1">
        <v>42424</v>
      </c>
      <c r="O8372" t="s">
        <v>19477</v>
      </c>
      <c r="P8372" t="str">
        <f t="shared" si="130"/>
        <v>Lower-Mid</v>
      </c>
    </row>
    <row r="8373" spans="1:16" x14ac:dyDescent="0.35">
      <c r="A8373">
        <v>2400009</v>
      </c>
      <c r="B8373" t="s">
        <v>4627</v>
      </c>
      <c r="C8373">
        <v>1</v>
      </c>
      <c r="D8373" t="s">
        <v>2602</v>
      </c>
      <c r="E8373" t="s">
        <v>16516</v>
      </c>
      <c r="F8373" t="s">
        <v>16517</v>
      </c>
      <c r="G8373" t="s">
        <v>16518</v>
      </c>
      <c r="H8373" t="s">
        <v>18</v>
      </c>
      <c r="I8373" t="s">
        <v>19</v>
      </c>
      <c r="J8373" t="s">
        <v>19</v>
      </c>
      <c r="K8373" t="s">
        <v>19</v>
      </c>
      <c r="L8373">
        <v>400</v>
      </c>
      <c r="M8373">
        <v>4</v>
      </c>
      <c r="N8373" s="1">
        <v>42402</v>
      </c>
      <c r="O8373" t="s">
        <v>19477</v>
      </c>
      <c r="P8373" t="str">
        <f t="shared" si="130"/>
        <v>Low</v>
      </c>
    </row>
    <row r="8374" spans="1:16" x14ac:dyDescent="0.35">
      <c r="A8374">
        <v>2500075</v>
      </c>
      <c r="B8374" t="s">
        <v>16519</v>
      </c>
      <c r="C8374">
        <v>1</v>
      </c>
      <c r="D8374" t="s">
        <v>11557</v>
      </c>
      <c r="E8374" t="s">
        <v>16520</v>
      </c>
      <c r="F8374" t="s">
        <v>11559</v>
      </c>
      <c r="G8374" t="s">
        <v>16521</v>
      </c>
      <c r="H8374" t="s">
        <v>18</v>
      </c>
      <c r="I8374" t="s">
        <v>19</v>
      </c>
      <c r="J8374" t="s">
        <v>19</v>
      </c>
      <c r="K8374" t="s">
        <v>19</v>
      </c>
      <c r="L8374">
        <v>500</v>
      </c>
      <c r="M8374">
        <v>3</v>
      </c>
      <c r="N8374" s="1">
        <v>40234</v>
      </c>
      <c r="O8374" t="s">
        <v>19477</v>
      </c>
      <c r="P8374" t="str">
        <f t="shared" si="130"/>
        <v>Lower-Mid</v>
      </c>
    </row>
    <row r="8375" spans="1:16" x14ac:dyDescent="0.35">
      <c r="A8375">
        <v>2500056</v>
      </c>
      <c r="B8375" t="s">
        <v>16522</v>
      </c>
      <c r="C8375">
        <v>1</v>
      </c>
      <c r="D8375" t="s">
        <v>11557</v>
      </c>
      <c r="E8375" t="s">
        <v>16523</v>
      </c>
      <c r="F8375" t="s">
        <v>16191</v>
      </c>
      <c r="G8375" t="s">
        <v>6735</v>
      </c>
      <c r="H8375" t="s">
        <v>18</v>
      </c>
      <c r="I8375" t="s">
        <v>19</v>
      </c>
      <c r="J8375" t="s">
        <v>19</v>
      </c>
      <c r="K8375" t="s">
        <v>19</v>
      </c>
      <c r="L8375">
        <v>450</v>
      </c>
      <c r="M8375">
        <v>3</v>
      </c>
      <c r="N8375" s="1">
        <v>41697</v>
      </c>
      <c r="O8375" t="s">
        <v>19477</v>
      </c>
      <c r="P8375" t="str">
        <f t="shared" si="130"/>
        <v>Low</v>
      </c>
    </row>
    <row r="8376" spans="1:16" x14ac:dyDescent="0.35">
      <c r="A8376">
        <v>2500122</v>
      </c>
      <c r="B8376" t="s">
        <v>16524</v>
      </c>
      <c r="C8376">
        <v>1</v>
      </c>
      <c r="D8376" t="s">
        <v>11557</v>
      </c>
      <c r="E8376" t="s">
        <v>16525</v>
      </c>
      <c r="F8376" t="s">
        <v>16526</v>
      </c>
      <c r="G8376" t="s">
        <v>4366</v>
      </c>
      <c r="H8376" t="s">
        <v>18</v>
      </c>
      <c r="I8376" t="s">
        <v>19</v>
      </c>
      <c r="J8376" t="s">
        <v>19</v>
      </c>
      <c r="K8376" t="s">
        <v>19</v>
      </c>
      <c r="L8376">
        <v>450</v>
      </c>
      <c r="M8376">
        <v>3</v>
      </c>
      <c r="N8376" s="1">
        <v>42055</v>
      </c>
      <c r="O8376" t="s">
        <v>19477</v>
      </c>
      <c r="P8376" t="str">
        <f t="shared" si="130"/>
        <v>Low</v>
      </c>
    </row>
    <row r="8377" spans="1:16" x14ac:dyDescent="0.35">
      <c r="A8377">
        <v>56464</v>
      </c>
      <c r="B8377" t="s">
        <v>16527</v>
      </c>
      <c r="C8377">
        <v>1</v>
      </c>
      <c r="D8377" t="s">
        <v>15377</v>
      </c>
      <c r="E8377" t="s">
        <v>16528</v>
      </c>
      <c r="F8377" t="s">
        <v>15446</v>
      </c>
      <c r="G8377" t="s">
        <v>15682</v>
      </c>
      <c r="H8377" t="s">
        <v>18</v>
      </c>
      <c r="I8377" t="s">
        <v>19</v>
      </c>
      <c r="J8377" t="s">
        <v>19</v>
      </c>
      <c r="K8377" t="s">
        <v>19</v>
      </c>
      <c r="L8377">
        <v>800</v>
      </c>
      <c r="M8377">
        <v>4</v>
      </c>
      <c r="N8377" s="1">
        <v>41695</v>
      </c>
      <c r="O8377" t="s">
        <v>19477</v>
      </c>
      <c r="P8377" t="str">
        <f t="shared" si="130"/>
        <v>Lower-Mid</v>
      </c>
    </row>
    <row r="8378" spans="1:16" x14ac:dyDescent="0.35">
      <c r="A8378">
        <v>18439634</v>
      </c>
      <c r="B8378" t="s">
        <v>16529</v>
      </c>
      <c r="C8378">
        <v>1</v>
      </c>
      <c r="D8378" t="s">
        <v>15377</v>
      </c>
      <c r="E8378" t="s">
        <v>16530</v>
      </c>
      <c r="F8378" t="s">
        <v>15430</v>
      </c>
      <c r="G8378" t="s">
        <v>16531</v>
      </c>
      <c r="H8378" t="s">
        <v>18</v>
      </c>
      <c r="I8378" t="s">
        <v>19</v>
      </c>
      <c r="J8378" t="s">
        <v>19</v>
      </c>
      <c r="K8378" t="s">
        <v>19</v>
      </c>
      <c r="L8378">
        <v>950</v>
      </c>
      <c r="M8378">
        <v>5</v>
      </c>
      <c r="N8378" s="1">
        <v>40584</v>
      </c>
      <c r="O8378" t="s">
        <v>19477</v>
      </c>
      <c r="P8378" t="str">
        <f t="shared" si="130"/>
        <v>Lower-Mid</v>
      </c>
    </row>
    <row r="8379" spans="1:16" x14ac:dyDescent="0.35">
      <c r="A8379">
        <v>2600109</v>
      </c>
      <c r="B8379" t="s">
        <v>16532</v>
      </c>
      <c r="C8379">
        <v>1</v>
      </c>
      <c r="D8379" t="s">
        <v>11553</v>
      </c>
      <c r="E8379" t="s">
        <v>16533</v>
      </c>
      <c r="F8379" t="s">
        <v>15873</v>
      </c>
      <c r="G8379" t="s">
        <v>459</v>
      </c>
      <c r="H8379" t="s">
        <v>18</v>
      </c>
      <c r="I8379" t="s">
        <v>19</v>
      </c>
      <c r="J8379" t="s">
        <v>19</v>
      </c>
      <c r="K8379" t="s">
        <v>19</v>
      </c>
      <c r="L8379">
        <v>250</v>
      </c>
      <c r="M8379">
        <v>5</v>
      </c>
      <c r="N8379" s="1">
        <v>41692</v>
      </c>
      <c r="O8379" t="s">
        <v>19477</v>
      </c>
      <c r="P8379" t="str">
        <f t="shared" si="130"/>
        <v>Low</v>
      </c>
    </row>
    <row r="8380" spans="1:16" x14ac:dyDescent="0.35">
      <c r="A8380">
        <v>3000107</v>
      </c>
      <c r="B8380" t="s">
        <v>16534</v>
      </c>
      <c r="C8380">
        <v>1</v>
      </c>
      <c r="D8380" t="s">
        <v>10619</v>
      </c>
      <c r="E8380" t="s">
        <v>16535</v>
      </c>
      <c r="F8380" t="s">
        <v>15609</v>
      </c>
      <c r="G8380" t="s">
        <v>16536</v>
      </c>
      <c r="H8380" t="s">
        <v>18</v>
      </c>
      <c r="I8380" t="s">
        <v>19</v>
      </c>
      <c r="J8380" t="s">
        <v>19</v>
      </c>
      <c r="K8380" t="s">
        <v>19</v>
      </c>
      <c r="L8380">
        <v>600</v>
      </c>
      <c r="M8380">
        <v>4</v>
      </c>
      <c r="N8380" s="1">
        <v>41675</v>
      </c>
      <c r="O8380" t="s">
        <v>19477</v>
      </c>
      <c r="P8380" t="str">
        <f t="shared" si="130"/>
        <v>Lower-Mid</v>
      </c>
    </row>
    <row r="8381" spans="1:16" x14ac:dyDescent="0.35">
      <c r="A8381">
        <v>3001032</v>
      </c>
      <c r="B8381" t="s">
        <v>16537</v>
      </c>
      <c r="C8381">
        <v>1</v>
      </c>
      <c r="D8381" t="s">
        <v>10619</v>
      </c>
      <c r="E8381" t="s">
        <v>16538</v>
      </c>
      <c r="F8381" t="s">
        <v>15609</v>
      </c>
      <c r="G8381" t="s">
        <v>459</v>
      </c>
      <c r="H8381" t="s">
        <v>18</v>
      </c>
      <c r="I8381" t="s">
        <v>19</v>
      </c>
      <c r="J8381" t="s">
        <v>19</v>
      </c>
      <c r="K8381" t="s">
        <v>19</v>
      </c>
      <c r="L8381">
        <v>500</v>
      </c>
      <c r="M8381">
        <v>4</v>
      </c>
      <c r="N8381" s="1">
        <v>40579</v>
      </c>
      <c r="O8381" t="s">
        <v>19477</v>
      </c>
      <c r="P8381" t="str">
        <f t="shared" si="130"/>
        <v>Lower-Mid</v>
      </c>
    </row>
    <row r="8382" spans="1:16" x14ac:dyDescent="0.35">
      <c r="A8382">
        <v>3000062</v>
      </c>
      <c r="B8382" t="s">
        <v>16539</v>
      </c>
      <c r="C8382">
        <v>1</v>
      </c>
      <c r="D8382" t="s">
        <v>10619</v>
      </c>
      <c r="E8382" t="s">
        <v>16540</v>
      </c>
      <c r="F8382" t="s">
        <v>9333</v>
      </c>
      <c r="G8382" t="s">
        <v>16541</v>
      </c>
      <c r="H8382" t="s">
        <v>18</v>
      </c>
      <c r="I8382" t="s">
        <v>19</v>
      </c>
      <c r="J8382" t="s">
        <v>19</v>
      </c>
      <c r="K8382" t="s">
        <v>19</v>
      </c>
      <c r="L8382">
        <v>1000</v>
      </c>
      <c r="M8382">
        <v>4</v>
      </c>
      <c r="N8382" s="1">
        <v>42414</v>
      </c>
      <c r="O8382" t="s">
        <v>19477</v>
      </c>
      <c r="P8382" t="str">
        <f t="shared" si="130"/>
        <v>Mid</v>
      </c>
    </row>
    <row r="8383" spans="1:16" x14ac:dyDescent="0.35">
      <c r="A8383">
        <v>3500011</v>
      </c>
      <c r="B8383" t="s">
        <v>16542</v>
      </c>
      <c r="C8383">
        <v>1</v>
      </c>
      <c r="D8383" t="s">
        <v>2588</v>
      </c>
      <c r="E8383" t="s">
        <v>16543</v>
      </c>
      <c r="F8383" t="s">
        <v>2590</v>
      </c>
      <c r="G8383" t="s">
        <v>16544</v>
      </c>
      <c r="H8383" t="s">
        <v>18</v>
      </c>
      <c r="I8383" t="s">
        <v>19</v>
      </c>
      <c r="J8383" t="s">
        <v>19</v>
      </c>
      <c r="K8383" t="s">
        <v>19</v>
      </c>
      <c r="L8383">
        <v>750</v>
      </c>
      <c r="M8383">
        <v>4</v>
      </c>
      <c r="N8383" s="1">
        <v>40211</v>
      </c>
      <c r="O8383" t="s">
        <v>19477</v>
      </c>
      <c r="P8383" t="str">
        <f t="shared" si="130"/>
        <v>Lower-Mid</v>
      </c>
    </row>
    <row r="8384" spans="1:16" x14ac:dyDescent="0.35">
      <c r="A8384">
        <v>8595</v>
      </c>
      <c r="B8384" t="s">
        <v>9390</v>
      </c>
      <c r="C8384">
        <v>1</v>
      </c>
      <c r="D8384" t="s">
        <v>15534</v>
      </c>
      <c r="E8384" t="s">
        <v>16545</v>
      </c>
      <c r="F8384" t="s">
        <v>15536</v>
      </c>
      <c r="G8384" t="s">
        <v>459</v>
      </c>
      <c r="H8384" t="s">
        <v>18</v>
      </c>
      <c r="I8384" t="s">
        <v>19</v>
      </c>
      <c r="J8384" t="s">
        <v>19</v>
      </c>
      <c r="K8384" t="s">
        <v>19</v>
      </c>
      <c r="L8384">
        <v>100</v>
      </c>
      <c r="M8384">
        <v>3</v>
      </c>
      <c r="N8384" s="1">
        <v>41676</v>
      </c>
      <c r="O8384" t="s">
        <v>19477</v>
      </c>
      <c r="P8384" t="str">
        <f t="shared" si="130"/>
        <v>Low</v>
      </c>
    </row>
    <row r="8385" spans="1:16" x14ac:dyDescent="0.35">
      <c r="A8385">
        <v>8601</v>
      </c>
      <c r="B8385" t="s">
        <v>2704</v>
      </c>
      <c r="C8385">
        <v>1</v>
      </c>
      <c r="D8385" t="s">
        <v>15534</v>
      </c>
      <c r="E8385" t="s">
        <v>15614</v>
      </c>
      <c r="F8385" t="s">
        <v>15536</v>
      </c>
      <c r="G8385" t="s">
        <v>2707</v>
      </c>
      <c r="H8385" t="s">
        <v>18</v>
      </c>
      <c r="I8385" t="s">
        <v>19</v>
      </c>
      <c r="J8385" t="s">
        <v>19</v>
      </c>
      <c r="K8385" t="s">
        <v>19</v>
      </c>
      <c r="L8385">
        <v>600</v>
      </c>
      <c r="M8385">
        <v>4</v>
      </c>
      <c r="N8385" s="1">
        <v>43145</v>
      </c>
      <c r="O8385" t="s">
        <v>19477</v>
      </c>
      <c r="P8385" t="str">
        <f t="shared" si="130"/>
        <v>Lower-Mid</v>
      </c>
    </row>
    <row r="8386" spans="1:16" x14ac:dyDescent="0.35">
      <c r="A8386">
        <v>301670</v>
      </c>
      <c r="B8386" t="s">
        <v>16546</v>
      </c>
      <c r="C8386">
        <v>1</v>
      </c>
      <c r="D8386" t="s">
        <v>15534</v>
      </c>
      <c r="E8386" t="s">
        <v>16547</v>
      </c>
      <c r="F8386" t="s">
        <v>15702</v>
      </c>
      <c r="G8386" t="s">
        <v>656</v>
      </c>
      <c r="H8386" t="s">
        <v>18</v>
      </c>
      <c r="I8386" t="s">
        <v>19</v>
      </c>
      <c r="J8386" t="s">
        <v>19</v>
      </c>
      <c r="K8386" t="s">
        <v>19</v>
      </c>
      <c r="L8386">
        <v>400</v>
      </c>
      <c r="M8386">
        <v>3</v>
      </c>
      <c r="N8386" s="1">
        <v>40218</v>
      </c>
      <c r="O8386" t="s">
        <v>19477</v>
      </c>
      <c r="P8386" t="str">
        <f t="shared" ref="P8386:P8449" si="131">IF(L8386&lt;500, "Low",
 IF(L8386&lt;1000, "Lower-Mid",
 IF(L8386&lt;2000, "Mid",
 IF(L8386&lt;3000, "Upper-Mid", "High"))))</f>
        <v>Low</v>
      </c>
    </row>
    <row r="8387" spans="1:16" x14ac:dyDescent="0.35">
      <c r="A8387">
        <v>130409</v>
      </c>
      <c r="B8387" t="s">
        <v>16548</v>
      </c>
      <c r="C8387">
        <v>1</v>
      </c>
      <c r="D8387" t="s">
        <v>2592</v>
      </c>
      <c r="E8387" t="s">
        <v>16549</v>
      </c>
      <c r="F8387" t="s">
        <v>2626</v>
      </c>
      <c r="G8387" t="s">
        <v>16550</v>
      </c>
      <c r="H8387" t="s">
        <v>18</v>
      </c>
      <c r="I8387" t="s">
        <v>19</v>
      </c>
      <c r="J8387" t="s">
        <v>19</v>
      </c>
      <c r="K8387" t="s">
        <v>19</v>
      </c>
      <c r="L8387">
        <v>800</v>
      </c>
      <c r="M8387">
        <v>4</v>
      </c>
      <c r="N8387" s="1">
        <v>42424</v>
      </c>
      <c r="O8387" t="s">
        <v>19477</v>
      </c>
      <c r="P8387" t="str">
        <f t="shared" si="131"/>
        <v>Lower-Mid</v>
      </c>
    </row>
    <row r="8388" spans="1:16" x14ac:dyDescent="0.35">
      <c r="A8388">
        <v>18466978</v>
      </c>
      <c r="B8388" t="s">
        <v>16551</v>
      </c>
      <c r="C8388">
        <v>1</v>
      </c>
      <c r="D8388" t="s">
        <v>14</v>
      </c>
      <c r="E8388" t="s">
        <v>16552</v>
      </c>
      <c r="F8388" t="s">
        <v>1851</v>
      </c>
      <c r="G8388" t="s">
        <v>3479</v>
      </c>
      <c r="H8388" t="s">
        <v>18</v>
      </c>
      <c r="I8388" t="s">
        <v>25</v>
      </c>
      <c r="J8388" t="s">
        <v>19</v>
      </c>
      <c r="K8388" t="s">
        <v>19</v>
      </c>
      <c r="L8388">
        <v>2100</v>
      </c>
      <c r="M8388">
        <v>4</v>
      </c>
      <c r="N8388" s="1">
        <v>43105</v>
      </c>
      <c r="O8388" t="s">
        <v>19477</v>
      </c>
      <c r="P8388" t="str">
        <f t="shared" si="131"/>
        <v>Upper-Mid</v>
      </c>
    </row>
    <row r="8389" spans="1:16" x14ac:dyDescent="0.35">
      <c r="A8389">
        <v>16512168</v>
      </c>
      <c r="B8389" t="s">
        <v>16553</v>
      </c>
      <c r="C8389">
        <v>1</v>
      </c>
      <c r="D8389" t="s">
        <v>2592</v>
      </c>
      <c r="E8389" t="s">
        <v>16554</v>
      </c>
      <c r="F8389" t="s">
        <v>3869</v>
      </c>
      <c r="G8389" t="s">
        <v>16555</v>
      </c>
      <c r="H8389" t="s">
        <v>18</v>
      </c>
      <c r="I8389" t="s">
        <v>19</v>
      </c>
      <c r="J8389" t="s">
        <v>19</v>
      </c>
      <c r="K8389" t="s">
        <v>19</v>
      </c>
      <c r="L8389">
        <v>600</v>
      </c>
      <c r="M8389">
        <v>4</v>
      </c>
      <c r="N8389" s="1">
        <v>42781</v>
      </c>
      <c r="O8389" t="s">
        <v>19477</v>
      </c>
      <c r="P8389" t="str">
        <f t="shared" si="131"/>
        <v>Lower-Mid</v>
      </c>
    </row>
    <row r="8390" spans="1:16" x14ac:dyDescent="0.35">
      <c r="A8390">
        <v>2100565</v>
      </c>
      <c r="B8390" t="s">
        <v>16556</v>
      </c>
      <c r="C8390">
        <v>1</v>
      </c>
      <c r="D8390" t="s">
        <v>4005</v>
      </c>
      <c r="E8390" t="s">
        <v>16557</v>
      </c>
      <c r="F8390" t="s">
        <v>11483</v>
      </c>
      <c r="G8390" t="s">
        <v>1705</v>
      </c>
      <c r="H8390" t="s">
        <v>18</v>
      </c>
      <c r="I8390" t="s">
        <v>19</v>
      </c>
      <c r="J8390" t="s">
        <v>19</v>
      </c>
      <c r="K8390" t="s">
        <v>19</v>
      </c>
      <c r="L8390">
        <v>750</v>
      </c>
      <c r="M8390">
        <v>4</v>
      </c>
      <c r="N8390" s="1">
        <v>43137</v>
      </c>
      <c r="O8390" t="s">
        <v>19477</v>
      </c>
      <c r="P8390" t="str">
        <f t="shared" si="131"/>
        <v>Lower-Mid</v>
      </c>
    </row>
    <row r="8391" spans="1:16" x14ac:dyDescent="0.35">
      <c r="A8391">
        <v>18397909</v>
      </c>
      <c r="B8391" t="s">
        <v>16558</v>
      </c>
      <c r="C8391">
        <v>1</v>
      </c>
      <c r="D8391" t="s">
        <v>4005</v>
      </c>
      <c r="E8391" t="s">
        <v>16559</v>
      </c>
      <c r="F8391" t="s">
        <v>16560</v>
      </c>
      <c r="G8391" t="s">
        <v>1581</v>
      </c>
      <c r="H8391" t="s">
        <v>18</v>
      </c>
      <c r="I8391" t="s">
        <v>19</v>
      </c>
      <c r="J8391" t="s">
        <v>19</v>
      </c>
      <c r="K8391" t="s">
        <v>19</v>
      </c>
      <c r="L8391">
        <v>500</v>
      </c>
      <c r="M8391">
        <v>4</v>
      </c>
      <c r="N8391" s="1">
        <v>40220</v>
      </c>
      <c r="O8391" t="s">
        <v>19477</v>
      </c>
      <c r="P8391" t="str">
        <f t="shared" si="131"/>
        <v>Lower-Mid</v>
      </c>
    </row>
    <row r="8392" spans="1:16" x14ac:dyDescent="0.35">
      <c r="A8392">
        <v>313207</v>
      </c>
      <c r="B8392" t="s">
        <v>16561</v>
      </c>
      <c r="C8392">
        <v>1</v>
      </c>
      <c r="D8392" t="s">
        <v>14</v>
      </c>
      <c r="E8392" t="s">
        <v>16562</v>
      </c>
      <c r="F8392" t="s">
        <v>2844</v>
      </c>
      <c r="G8392" t="s">
        <v>16563</v>
      </c>
      <c r="H8392" t="s">
        <v>18</v>
      </c>
      <c r="I8392" t="s">
        <v>25</v>
      </c>
      <c r="J8392" t="s">
        <v>25</v>
      </c>
      <c r="K8392" t="s">
        <v>19</v>
      </c>
      <c r="L8392">
        <v>2100</v>
      </c>
      <c r="M8392">
        <v>4</v>
      </c>
      <c r="N8392" s="1">
        <v>43030</v>
      </c>
      <c r="O8392" t="s">
        <v>19477</v>
      </c>
      <c r="P8392" t="str">
        <f t="shared" si="131"/>
        <v>Upper-Mid</v>
      </c>
    </row>
    <row r="8393" spans="1:16" x14ac:dyDescent="0.35">
      <c r="A8393">
        <v>103090</v>
      </c>
      <c r="B8393" t="s">
        <v>16564</v>
      </c>
      <c r="C8393">
        <v>1</v>
      </c>
      <c r="D8393" t="s">
        <v>15579</v>
      </c>
      <c r="E8393" t="s">
        <v>16565</v>
      </c>
      <c r="F8393" t="s">
        <v>15726</v>
      </c>
      <c r="G8393" t="s">
        <v>2053</v>
      </c>
      <c r="H8393" t="s">
        <v>18</v>
      </c>
      <c r="I8393" t="s">
        <v>19</v>
      </c>
      <c r="J8393" t="s">
        <v>19</v>
      </c>
      <c r="K8393" t="s">
        <v>19</v>
      </c>
      <c r="L8393">
        <v>700</v>
      </c>
      <c r="M8393">
        <v>4</v>
      </c>
      <c r="N8393" s="1">
        <v>40597</v>
      </c>
      <c r="O8393" t="s">
        <v>19477</v>
      </c>
      <c r="P8393" t="str">
        <f t="shared" si="131"/>
        <v>Lower-Mid</v>
      </c>
    </row>
    <row r="8394" spans="1:16" x14ac:dyDescent="0.35">
      <c r="A8394">
        <v>2300048</v>
      </c>
      <c r="B8394" t="s">
        <v>16566</v>
      </c>
      <c r="C8394">
        <v>1</v>
      </c>
      <c r="D8394" t="s">
        <v>10585</v>
      </c>
      <c r="E8394" t="s">
        <v>16567</v>
      </c>
      <c r="F8394" t="s">
        <v>16568</v>
      </c>
      <c r="G8394" t="s">
        <v>17</v>
      </c>
      <c r="H8394" t="s">
        <v>18</v>
      </c>
      <c r="I8394" t="s">
        <v>19</v>
      </c>
      <c r="J8394" t="s">
        <v>19</v>
      </c>
      <c r="K8394" t="s">
        <v>19</v>
      </c>
      <c r="L8394">
        <v>1000</v>
      </c>
      <c r="M8394">
        <v>4</v>
      </c>
      <c r="N8394" s="1">
        <v>41314</v>
      </c>
      <c r="O8394" t="s">
        <v>19477</v>
      </c>
      <c r="P8394" t="str">
        <f t="shared" si="131"/>
        <v>Mid</v>
      </c>
    </row>
    <row r="8395" spans="1:16" x14ac:dyDescent="0.35">
      <c r="A8395">
        <v>95286</v>
      </c>
      <c r="B8395" t="s">
        <v>16569</v>
      </c>
      <c r="C8395">
        <v>1</v>
      </c>
      <c r="D8395" t="s">
        <v>15625</v>
      </c>
      <c r="E8395" t="s">
        <v>16570</v>
      </c>
      <c r="F8395" t="s">
        <v>16571</v>
      </c>
      <c r="G8395" t="s">
        <v>16572</v>
      </c>
      <c r="H8395" t="s">
        <v>18</v>
      </c>
      <c r="I8395" t="s">
        <v>19</v>
      </c>
      <c r="J8395" t="s">
        <v>19</v>
      </c>
      <c r="K8395" t="s">
        <v>19</v>
      </c>
      <c r="L8395">
        <v>1000</v>
      </c>
      <c r="M8395">
        <v>4</v>
      </c>
      <c r="N8395" s="1">
        <v>43139</v>
      </c>
      <c r="O8395" t="s">
        <v>19477</v>
      </c>
      <c r="P8395" t="str">
        <f t="shared" si="131"/>
        <v>Mid</v>
      </c>
    </row>
    <row r="8396" spans="1:16" x14ac:dyDescent="0.35">
      <c r="A8396">
        <v>95331</v>
      </c>
      <c r="B8396" t="s">
        <v>16573</v>
      </c>
      <c r="C8396">
        <v>1</v>
      </c>
      <c r="D8396" t="s">
        <v>15625</v>
      </c>
      <c r="E8396" t="s">
        <v>16574</v>
      </c>
      <c r="F8396" t="s">
        <v>16449</v>
      </c>
      <c r="G8396" t="s">
        <v>16575</v>
      </c>
      <c r="H8396" t="s">
        <v>18</v>
      </c>
      <c r="I8396" t="s">
        <v>19</v>
      </c>
      <c r="J8396" t="s">
        <v>19</v>
      </c>
      <c r="K8396" t="s">
        <v>19</v>
      </c>
      <c r="L8396">
        <v>1000</v>
      </c>
      <c r="M8396">
        <v>4</v>
      </c>
      <c r="N8396" s="1">
        <v>43134</v>
      </c>
      <c r="O8396" t="s">
        <v>19477</v>
      </c>
      <c r="P8396" t="str">
        <f t="shared" si="131"/>
        <v>Mid</v>
      </c>
    </row>
    <row r="8397" spans="1:16" x14ac:dyDescent="0.35">
      <c r="A8397">
        <v>3300780</v>
      </c>
      <c r="B8397" t="s">
        <v>16576</v>
      </c>
      <c r="C8397">
        <v>1</v>
      </c>
      <c r="D8397" t="s">
        <v>11367</v>
      </c>
      <c r="E8397" t="s">
        <v>16577</v>
      </c>
      <c r="F8397" t="s">
        <v>15657</v>
      </c>
      <c r="G8397" t="s">
        <v>439</v>
      </c>
      <c r="H8397" t="s">
        <v>18</v>
      </c>
      <c r="I8397" t="s">
        <v>19</v>
      </c>
      <c r="J8397" t="s">
        <v>19</v>
      </c>
      <c r="K8397" t="s">
        <v>19</v>
      </c>
      <c r="L8397">
        <v>250</v>
      </c>
      <c r="M8397">
        <v>4</v>
      </c>
      <c r="N8397" s="1">
        <v>41323</v>
      </c>
      <c r="O8397" t="s">
        <v>19477</v>
      </c>
      <c r="P8397" t="str">
        <f t="shared" si="131"/>
        <v>Low</v>
      </c>
    </row>
    <row r="8398" spans="1:16" x14ac:dyDescent="0.35">
      <c r="A8398">
        <v>3300058</v>
      </c>
      <c r="B8398" t="s">
        <v>16578</v>
      </c>
      <c r="C8398">
        <v>1</v>
      </c>
      <c r="D8398" t="s">
        <v>11367</v>
      </c>
      <c r="E8398" t="s">
        <v>16579</v>
      </c>
      <c r="F8398" t="s">
        <v>16580</v>
      </c>
      <c r="G8398" t="s">
        <v>439</v>
      </c>
      <c r="H8398" t="s">
        <v>18</v>
      </c>
      <c r="I8398" t="s">
        <v>19</v>
      </c>
      <c r="J8398" t="s">
        <v>19</v>
      </c>
      <c r="K8398" t="s">
        <v>19</v>
      </c>
      <c r="L8398">
        <v>600</v>
      </c>
      <c r="M8398">
        <v>4</v>
      </c>
      <c r="N8398" s="1">
        <v>43152</v>
      </c>
      <c r="O8398" t="s">
        <v>19477</v>
      </c>
      <c r="P8398" t="str">
        <f t="shared" si="131"/>
        <v>Lower-Mid</v>
      </c>
    </row>
    <row r="8399" spans="1:16" x14ac:dyDescent="0.35">
      <c r="A8399">
        <v>3301035</v>
      </c>
      <c r="B8399" t="s">
        <v>3526</v>
      </c>
      <c r="C8399">
        <v>1</v>
      </c>
      <c r="D8399" t="s">
        <v>11367</v>
      </c>
      <c r="E8399" t="s">
        <v>16581</v>
      </c>
      <c r="F8399" t="s">
        <v>16582</v>
      </c>
      <c r="G8399" t="s">
        <v>491</v>
      </c>
      <c r="H8399" t="s">
        <v>18</v>
      </c>
      <c r="I8399" t="s">
        <v>19</v>
      </c>
      <c r="J8399" t="s">
        <v>19</v>
      </c>
      <c r="K8399" t="s">
        <v>19</v>
      </c>
      <c r="L8399">
        <v>1000</v>
      </c>
      <c r="M8399">
        <v>4</v>
      </c>
      <c r="N8399" s="1">
        <v>40236</v>
      </c>
      <c r="O8399" t="s">
        <v>19477</v>
      </c>
      <c r="P8399" t="str">
        <f t="shared" si="131"/>
        <v>Mid</v>
      </c>
    </row>
    <row r="8400" spans="1:16" x14ac:dyDescent="0.35">
      <c r="A8400">
        <v>1600007</v>
      </c>
      <c r="B8400" t="s">
        <v>16583</v>
      </c>
      <c r="C8400">
        <v>1</v>
      </c>
      <c r="D8400" t="s">
        <v>2597</v>
      </c>
      <c r="E8400" t="s">
        <v>16584</v>
      </c>
      <c r="F8400" t="s">
        <v>15826</v>
      </c>
      <c r="G8400" t="s">
        <v>494</v>
      </c>
      <c r="H8400" t="s">
        <v>18</v>
      </c>
      <c r="I8400" t="s">
        <v>19</v>
      </c>
      <c r="J8400" t="s">
        <v>19</v>
      </c>
      <c r="K8400" t="s">
        <v>19</v>
      </c>
      <c r="L8400">
        <v>600</v>
      </c>
      <c r="M8400">
        <v>3</v>
      </c>
      <c r="N8400" s="1">
        <v>43135</v>
      </c>
      <c r="O8400" t="s">
        <v>19477</v>
      </c>
      <c r="P8400" t="str">
        <f t="shared" si="131"/>
        <v>Lower-Mid</v>
      </c>
    </row>
    <row r="8401" spans="1:16" x14ac:dyDescent="0.35">
      <c r="A8401">
        <v>4000004</v>
      </c>
      <c r="B8401" t="s">
        <v>5650</v>
      </c>
      <c r="C8401">
        <v>1</v>
      </c>
      <c r="D8401" t="s">
        <v>11102</v>
      </c>
      <c r="E8401" t="s">
        <v>16585</v>
      </c>
      <c r="F8401" t="s">
        <v>15924</v>
      </c>
      <c r="G8401" t="s">
        <v>459</v>
      </c>
      <c r="H8401" t="s">
        <v>18</v>
      </c>
      <c r="I8401" t="s">
        <v>19</v>
      </c>
      <c r="J8401" t="s">
        <v>19</v>
      </c>
      <c r="K8401" t="s">
        <v>19</v>
      </c>
      <c r="L8401">
        <v>500</v>
      </c>
      <c r="M8401">
        <v>3</v>
      </c>
      <c r="N8401" s="1">
        <v>41693</v>
      </c>
      <c r="O8401" t="s">
        <v>19477</v>
      </c>
      <c r="P8401" t="str">
        <f t="shared" si="131"/>
        <v>Lower-Mid</v>
      </c>
    </row>
    <row r="8402" spans="1:16" x14ac:dyDescent="0.35">
      <c r="A8402">
        <v>4000018</v>
      </c>
      <c r="B8402" t="s">
        <v>16586</v>
      </c>
      <c r="C8402">
        <v>1</v>
      </c>
      <c r="D8402" t="s">
        <v>11102</v>
      </c>
      <c r="E8402" t="s">
        <v>16587</v>
      </c>
      <c r="F8402" t="s">
        <v>16132</v>
      </c>
      <c r="G8402" t="s">
        <v>4241</v>
      </c>
      <c r="H8402" t="s">
        <v>18</v>
      </c>
      <c r="I8402" t="s">
        <v>19</v>
      </c>
      <c r="J8402" t="s">
        <v>19</v>
      </c>
      <c r="K8402" t="s">
        <v>19</v>
      </c>
      <c r="L8402">
        <v>1000</v>
      </c>
      <c r="M8402">
        <v>4</v>
      </c>
      <c r="N8402" s="1">
        <v>42428</v>
      </c>
      <c r="O8402" t="s">
        <v>19477</v>
      </c>
      <c r="P8402" t="str">
        <f t="shared" si="131"/>
        <v>Mid</v>
      </c>
    </row>
    <row r="8403" spans="1:16" x14ac:dyDescent="0.35">
      <c r="A8403">
        <v>3700017</v>
      </c>
      <c r="B8403" t="s">
        <v>16588</v>
      </c>
      <c r="C8403">
        <v>1</v>
      </c>
      <c r="D8403" t="s">
        <v>2606</v>
      </c>
      <c r="E8403" t="s">
        <v>16589</v>
      </c>
      <c r="F8403" t="s">
        <v>143</v>
      </c>
      <c r="G8403" t="s">
        <v>523</v>
      </c>
      <c r="H8403" t="s">
        <v>18</v>
      </c>
      <c r="I8403" t="s">
        <v>19</v>
      </c>
      <c r="J8403" t="s">
        <v>19</v>
      </c>
      <c r="K8403" t="s">
        <v>19</v>
      </c>
      <c r="L8403">
        <v>900</v>
      </c>
      <c r="M8403">
        <v>4</v>
      </c>
      <c r="N8403" s="1">
        <v>43147</v>
      </c>
      <c r="O8403" t="s">
        <v>19477</v>
      </c>
      <c r="P8403" t="str">
        <f t="shared" si="131"/>
        <v>Lower-Mid</v>
      </c>
    </row>
    <row r="8404" spans="1:16" x14ac:dyDescent="0.35">
      <c r="A8404">
        <v>308579</v>
      </c>
      <c r="B8404" t="s">
        <v>16590</v>
      </c>
      <c r="C8404">
        <v>1</v>
      </c>
      <c r="D8404" t="s">
        <v>14</v>
      </c>
      <c r="E8404" t="s">
        <v>16591</v>
      </c>
      <c r="F8404" t="s">
        <v>592</v>
      </c>
      <c r="G8404" t="s">
        <v>16592</v>
      </c>
      <c r="H8404" t="s">
        <v>18</v>
      </c>
      <c r="I8404" t="s">
        <v>25</v>
      </c>
      <c r="J8404" t="s">
        <v>19</v>
      </c>
      <c r="K8404" t="s">
        <v>19</v>
      </c>
      <c r="L8404">
        <v>2100</v>
      </c>
      <c r="M8404">
        <v>4</v>
      </c>
      <c r="N8404" s="1">
        <v>42771</v>
      </c>
      <c r="O8404" t="s">
        <v>19477</v>
      </c>
      <c r="P8404" t="str">
        <f t="shared" si="131"/>
        <v>Upper-Mid</v>
      </c>
    </row>
    <row r="8405" spans="1:16" x14ac:dyDescent="0.35">
      <c r="A8405">
        <v>11807</v>
      </c>
      <c r="B8405" t="s">
        <v>3722</v>
      </c>
      <c r="C8405">
        <v>1</v>
      </c>
      <c r="D8405" t="s">
        <v>15361</v>
      </c>
      <c r="E8405" t="s">
        <v>16593</v>
      </c>
      <c r="F8405" t="s">
        <v>16594</v>
      </c>
      <c r="G8405" t="s">
        <v>419</v>
      </c>
      <c r="H8405" t="s">
        <v>18</v>
      </c>
      <c r="I8405" t="s">
        <v>19</v>
      </c>
      <c r="J8405" t="s">
        <v>19</v>
      </c>
      <c r="K8405" t="s">
        <v>19</v>
      </c>
      <c r="L8405">
        <v>1700</v>
      </c>
      <c r="M8405">
        <v>4</v>
      </c>
      <c r="N8405" s="1">
        <v>42423</v>
      </c>
      <c r="O8405" t="s">
        <v>19477</v>
      </c>
      <c r="P8405" t="str">
        <f t="shared" si="131"/>
        <v>Mid</v>
      </c>
    </row>
    <row r="8406" spans="1:16" x14ac:dyDescent="0.35">
      <c r="A8406">
        <v>3800319</v>
      </c>
      <c r="B8406" t="s">
        <v>16595</v>
      </c>
      <c r="C8406">
        <v>1</v>
      </c>
      <c r="D8406" t="s">
        <v>10598</v>
      </c>
      <c r="E8406" t="s">
        <v>16596</v>
      </c>
      <c r="F8406" t="s">
        <v>15934</v>
      </c>
      <c r="G8406" t="s">
        <v>16597</v>
      </c>
      <c r="H8406" t="s">
        <v>18</v>
      </c>
      <c r="I8406" t="s">
        <v>19</v>
      </c>
      <c r="J8406" t="s">
        <v>19</v>
      </c>
      <c r="K8406" t="s">
        <v>19</v>
      </c>
      <c r="L8406">
        <v>900</v>
      </c>
      <c r="M8406">
        <v>4</v>
      </c>
      <c r="N8406" s="1">
        <v>43157</v>
      </c>
      <c r="O8406" t="s">
        <v>19477</v>
      </c>
      <c r="P8406" t="str">
        <f t="shared" si="131"/>
        <v>Lower-Mid</v>
      </c>
    </row>
    <row r="8407" spans="1:16" x14ac:dyDescent="0.35">
      <c r="A8407">
        <v>3800018</v>
      </c>
      <c r="B8407" t="s">
        <v>4010</v>
      </c>
      <c r="C8407">
        <v>1</v>
      </c>
      <c r="D8407" t="s">
        <v>10598</v>
      </c>
      <c r="E8407" t="s">
        <v>16598</v>
      </c>
      <c r="F8407" t="s">
        <v>10600</v>
      </c>
      <c r="G8407" t="s">
        <v>432</v>
      </c>
      <c r="H8407" t="s">
        <v>18</v>
      </c>
      <c r="I8407" t="s">
        <v>19</v>
      </c>
      <c r="J8407" t="s">
        <v>19</v>
      </c>
      <c r="K8407" t="s">
        <v>19</v>
      </c>
      <c r="L8407">
        <v>800</v>
      </c>
      <c r="M8407">
        <v>4</v>
      </c>
      <c r="N8407" s="1">
        <v>40953</v>
      </c>
      <c r="O8407" t="s">
        <v>19477</v>
      </c>
      <c r="P8407" t="str">
        <f t="shared" si="131"/>
        <v>Lower-Mid</v>
      </c>
    </row>
    <row r="8408" spans="1:16" x14ac:dyDescent="0.35">
      <c r="A8408">
        <v>3200005</v>
      </c>
      <c r="B8408" t="s">
        <v>16599</v>
      </c>
      <c r="C8408">
        <v>1</v>
      </c>
      <c r="D8408" t="s">
        <v>10579</v>
      </c>
      <c r="E8408" t="s">
        <v>16600</v>
      </c>
      <c r="F8408" t="s">
        <v>10581</v>
      </c>
      <c r="G8408" t="s">
        <v>523</v>
      </c>
      <c r="H8408" t="s">
        <v>18</v>
      </c>
      <c r="I8408" t="s">
        <v>19</v>
      </c>
      <c r="J8408" t="s">
        <v>19</v>
      </c>
      <c r="K8408" t="s">
        <v>19</v>
      </c>
      <c r="L8408">
        <v>1000</v>
      </c>
      <c r="M8408">
        <v>4</v>
      </c>
      <c r="N8408" s="1">
        <v>42794</v>
      </c>
      <c r="O8408" t="s">
        <v>19477</v>
      </c>
      <c r="P8408" t="str">
        <f t="shared" si="131"/>
        <v>Mid</v>
      </c>
    </row>
    <row r="8409" spans="1:16" x14ac:dyDescent="0.35">
      <c r="A8409">
        <v>3200015</v>
      </c>
      <c r="B8409" t="s">
        <v>16601</v>
      </c>
      <c r="C8409">
        <v>1</v>
      </c>
      <c r="D8409" t="s">
        <v>10579</v>
      </c>
      <c r="E8409" t="s">
        <v>16602</v>
      </c>
      <c r="F8409" t="s">
        <v>16603</v>
      </c>
      <c r="G8409" t="s">
        <v>6320</v>
      </c>
      <c r="H8409" t="s">
        <v>18</v>
      </c>
      <c r="I8409" t="s">
        <v>19</v>
      </c>
      <c r="J8409" t="s">
        <v>19</v>
      </c>
      <c r="K8409" t="s">
        <v>19</v>
      </c>
      <c r="L8409">
        <v>600</v>
      </c>
      <c r="M8409">
        <v>4</v>
      </c>
      <c r="N8409" s="1">
        <v>42405</v>
      </c>
      <c r="O8409" t="s">
        <v>19477</v>
      </c>
      <c r="P8409" t="str">
        <f t="shared" si="131"/>
        <v>Lower-Mid</v>
      </c>
    </row>
    <row r="8410" spans="1:16" x14ac:dyDescent="0.35">
      <c r="A8410">
        <v>3900004</v>
      </c>
      <c r="B8410" t="s">
        <v>16604</v>
      </c>
      <c r="C8410">
        <v>1</v>
      </c>
      <c r="D8410" t="s">
        <v>2613</v>
      </c>
      <c r="E8410" t="s">
        <v>16605</v>
      </c>
      <c r="F8410" t="s">
        <v>16606</v>
      </c>
      <c r="G8410" t="s">
        <v>797</v>
      </c>
      <c r="H8410" t="s">
        <v>18</v>
      </c>
      <c r="I8410" t="s">
        <v>19</v>
      </c>
      <c r="J8410" t="s">
        <v>19</v>
      </c>
      <c r="K8410" t="s">
        <v>19</v>
      </c>
      <c r="L8410">
        <v>450</v>
      </c>
      <c r="M8410">
        <v>4</v>
      </c>
      <c r="N8410" s="1">
        <v>42052</v>
      </c>
      <c r="O8410" t="s">
        <v>19477</v>
      </c>
      <c r="P8410" t="str">
        <f t="shared" si="131"/>
        <v>Low</v>
      </c>
    </row>
    <row r="8411" spans="1:16" x14ac:dyDescent="0.35">
      <c r="A8411">
        <v>3400021</v>
      </c>
      <c r="B8411" t="s">
        <v>16607</v>
      </c>
      <c r="C8411">
        <v>1</v>
      </c>
      <c r="D8411" t="s">
        <v>11106</v>
      </c>
      <c r="E8411" t="s">
        <v>16608</v>
      </c>
      <c r="F8411" t="s">
        <v>117</v>
      </c>
      <c r="G8411" t="s">
        <v>1742</v>
      </c>
      <c r="H8411" t="s">
        <v>18</v>
      </c>
      <c r="I8411" t="s">
        <v>19</v>
      </c>
      <c r="J8411" t="s">
        <v>19</v>
      </c>
      <c r="K8411" t="s">
        <v>19</v>
      </c>
      <c r="L8411">
        <v>400</v>
      </c>
      <c r="M8411">
        <v>4</v>
      </c>
      <c r="N8411" s="1">
        <v>43111</v>
      </c>
      <c r="O8411" t="s">
        <v>19477</v>
      </c>
      <c r="P8411" t="str">
        <f t="shared" si="131"/>
        <v>Low</v>
      </c>
    </row>
    <row r="8412" spans="1:16" x14ac:dyDescent="0.35">
      <c r="A8412">
        <v>3400105</v>
      </c>
      <c r="B8412" t="s">
        <v>4010</v>
      </c>
      <c r="C8412">
        <v>1</v>
      </c>
      <c r="D8412" t="s">
        <v>11106</v>
      </c>
      <c r="E8412" t="s">
        <v>16609</v>
      </c>
      <c r="F8412" t="s">
        <v>11108</v>
      </c>
      <c r="G8412" t="s">
        <v>2030</v>
      </c>
      <c r="H8412" t="s">
        <v>18</v>
      </c>
      <c r="I8412" t="s">
        <v>19</v>
      </c>
      <c r="J8412" t="s">
        <v>19</v>
      </c>
      <c r="K8412" t="s">
        <v>19</v>
      </c>
      <c r="L8412">
        <v>700</v>
      </c>
      <c r="M8412">
        <v>4</v>
      </c>
      <c r="N8412" s="1">
        <v>42370</v>
      </c>
      <c r="O8412" t="s">
        <v>19477</v>
      </c>
      <c r="P8412" t="str">
        <f t="shared" si="131"/>
        <v>Lower-Mid</v>
      </c>
    </row>
    <row r="8413" spans="1:16" x14ac:dyDescent="0.35">
      <c r="A8413">
        <v>110395</v>
      </c>
      <c r="B8413" t="s">
        <v>16610</v>
      </c>
      <c r="C8413">
        <v>1</v>
      </c>
      <c r="D8413" t="s">
        <v>11549</v>
      </c>
      <c r="E8413" t="s">
        <v>16611</v>
      </c>
      <c r="F8413" t="s">
        <v>16281</v>
      </c>
      <c r="G8413" t="s">
        <v>16612</v>
      </c>
      <c r="H8413" t="s">
        <v>18</v>
      </c>
      <c r="I8413" t="s">
        <v>19</v>
      </c>
      <c r="J8413" t="s">
        <v>19</v>
      </c>
      <c r="K8413" t="s">
        <v>19</v>
      </c>
      <c r="L8413">
        <v>450</v>
      </c>
      <c r="M8413">
        <v>4</v>
      </c>
      <c r="N8413" s="1">
        <v>42372</v>
      </c>
      <c r="O8413" t="s">
        <v>19477</v>
      </c>
      <c r="P8413" t="str">
        <f t="shared" si="131"/>
        <v>Low</v>
      </c>
    </row>
    <row r="8414" spans="1:16" x14ac:dyDescent="0.35">
      <c r="A8414">
        <v>2400020</v>
      </c>
      <c r="B8414" t="s">
        <v>16613</v>
      </c>
      <c r="C8414">
        <v>1</v>
      </c>
      <c r="D8414" t="s">
        <v>2602</v>
      </c>
      <c r="E8414" t="s">
        <v>16614</v>
      </c>
      <c r="F8414" t="s">
        <v>117</v>
      </c>
      <c r="G8414" t="s">
        <v>989</v>
      </c>
      <c r="H8414" t="s">
        <v>18</v>
      </c>
      <c r="I8414" t="s">
        <v>19</v>
      </c>
      <c r="J8414" t="s">
        <v>19</v>
      </c>
      <c r="K8414" t="s">
        <v>19</v>
      </c>
      <c r="L8414">
        <v>500</v>
      </c>
      <c r="M8414">
        <v>3</v>
      </c>
      <c r="N8414" s="1">
        <v>41283</v>
      </c>
      <c r="O8414" t="s">
        <v>19477</v>
      </c>
      <c r="P8414" t="str">
        <f t="shared" si="131"/>
        <v>Lower-Mid</v>
      </c>
    </row>
    <row r="8415" spans="1:16" x14ac:dyDescent="0.35">
      <c r="A8415">
        <v>2400293</v>
      </c>
      <c r="B8415" t="s">
        <v>15696</v>
      </c>
      <c r="C8415">
        <v>1</v>
      </c>
      <c r="D8415" t="s">
        <v>2602</v>
      </c>
      <c r="E8415" t="s">
        <v>16615</v>
      </c>
      <c r="F8415" t="s">
        <v>117</v>
      </c>
      <c r="G8415" t="s">
        <v>6511</v>
      </c>
      <c r="H8415" t="s">
        <v>18</v>
      </c>
      <c r="I8415" t="s">
        <v>19</v>
      </c>
      <c r="J8415" t="s">
        <v>19</v>
      </c>
      <c r="K8415" t="s">
        <v>19</v>
      </c>
      <c r="L8415">
        <v>500</v>
      </c>
      <c r="M8415">
        <v>4</v>
      </c>
      <c r="N8415" s="1">
        <v>43119</v>
      </c>
      <c r="O8415" t="s">
        <v>19477</v>
      </c>
      <c r="P8415" t="str">
        <f t="shared" si="131"/>
        <v>Lower-Mid</v>
      </c>
    </row>
    <row r="8416" spans="1:16" x14ac:dyDescent="0.35">
      <c r="A8416">
        <v>2500256</v>
      </c>
      <c r="B8416" t="s">
        <v>16616</v>
      </c>
      <c r="C8416">
        <v>1</v>
      </c>
      <c r="D8416" t="s">
        <v>11557</v>
      </c>
      <c r="E8416" t="s">
        <v>16617</v>
      </c>
      <c r="F8416" t="s">
        <v>11559</v>
      </c>
      <c r="G8416" t="s">
        <v>12190</v>
      </c>
      <c r="H8416" t="s">
        <v>18</v>
      </c>
      <c r="I8416" t="s">
        <v>19</v>
      </c>
      <c r="J8416" t="s">
        <v>19</v>
      </c>
      <c r="K8416" t="s">
        <v>19</v>
      </c>
      <c r="L8416">
        <v>450</v>
      </c>
      <c r="M8416">
        <v>3</v>
      </c>
      <c r="N8416" s="1">
        <v>42371</v>
      </c>
      <c r="O8416" t="s">
        <v>19477</v>
      </c>
      <c r="P8416" t="str">
        <f t="shared" si="131"/>
        <v>Low</v>
      </c>
    </row>
    <row r="8417" spans="1:16" x14ac:dyDescent="0.35">
      <c r="A8417">
        <v>18271459</v>
      </c>
      <c r="B8417" t="s">
        <v>16618</v>
      </c>
      <c r="C8417">
        <v>1</v>
      </c>
      <c r="D8417" t="s">
        <v>15761</v>
      </c>
      <c r="E8417" t="s">
        <v>16619</v>
      </c>
      <c r="F8417" t="s">
        <v>15763</v>
      </c>
      <c r="G8417" t="s">
        <v>12834</v>
      </c>
      <c r="H8417" t="s">
        <v>18</v>
      </c>
      <c r="I8417" t="s">
        <v>19</v>
      </c>
      <c r="J8417" t="s">
        <v>19</v>
      </c>
      <c r="K8417" t="s">
        <v>19</v>
      </c>
      <c r="L8417">
        <v>300</v>
      </c>
      <c r="M8417">
        <v>4</v>
      </c>
      <c r="N8417" s="1">
        <v>42021</v>
      </c>
      <c r="O8417" t="s">
        <v>19477</v>
      </c>
      <c r="P8417" t="str">
        <f t="shared" si="131"/>
        <v>Low</v>
      </c>
    </row>
    <row r="8418" spans="1:16" x14ac:dyDescent="0.35">
      <c r="A8418">
        <v>120219</v>
      </c>
      <c r="B8418" t="s">
        <v>16620</v>
      </c>
      <c r="C8418">
        <v>1</v>
      </c>
      <c r="D8418" t="s">
        <v>15338</v>
      </c>
      <c r="E8418" t="s">
        <v>16621</v>
      </c>
      <c r="F8418" t="s">
        <v>14955</v>
      </c>
      <c r="G8418" t="s">
        <v>462</v>
      </c>
      <c r="H8418" t="s">
        <v>18</v>
      </c>
      <c r="I8418" t="s">
        <v>19</v>
      </c>
      <c r="J8418" t="s">
        <v>19</v>
      </c>
      <c r="K8418" t="s">
        <v>19</v>
      </c>
      <c r="L8418">
        <v>650</v>
      </c>
      <c r="M8418">
        <v>4</v>
      </c>
      <c r="N8418" s="1">
        <v>42393</v>
      </c>
      <c r="O8418" t="s">
        <v>19477</v>
      </c>
      <c r="P8418" t="str">
        <f t="shared" si="131"/>
        <v>Lower-Mid</v>
      </c>
    </row>
    <row r="8419" spans="1:16" x14ac:dyDescent="0.35">
      <c r="A8419">
        <v>70890</v>
      </c>
      <c r="B8419" t="s">
        <v>16622</v>
      </c>
      <c r="C8419">
        <v>1</v>
      </c>
      <c r="D8419" t="s">
        <v>15343</v>
      </c>
      <c r="E8419" t="s">
        <v>16623</v>
      </c>
      <c r="F8419" t="s">
        <v>16624</v>
      </c>
      <c r="G8419" t="s">
        <v>523</v>
      </c>
      <c r="H8419" t="s">
        <v>18</v>
      </c>
      <c r="I8419" t="s">
        <v>19</v>
      </c>
      <c r="J8419" t="s">
        <v>19</v>
      </c>
      <c r="K8419" t="s">
        <v>19</v>
      </c>
      <c r="L8419">
        <v>350</v>
      </c>
      <c r="M8419">
        <v>5</v>
      </c>
      <c r="N8419" s="1">
        <v>41645</v>
      </c>
      <c r="O8419" t="s">
        <v>19477</v>
      </c>
      <c r="P8419" t="str">
        <f t="shared" si="131"/>
        <v>Low</v>
      </c>
    </row>
    <row r="8420" spans="1:16" x14ac:dyDescent="0.35">
      <c r="A8420">
        <v>3000195</v>
      </c>
      <c r="B8420" t="s">
        <v>16625</v>
      </c>
      <c r="C8420">
        <v>1</v>
      </c>
      <c r="D8420" t="s">
        <v>10619</v>
      </c>
      <c r="E8420" t="s">
        <v>16626</v>
      </c>
      <c r="F8420" t="s">
        <v>9333</v>
      </c>
      <c r="G8420" t="s">
        <v>9700</v>
      </c>
      <c r="H8420" t="s">
        <v>18</v>
      </c>
      <c r="I8420" t="s">
        <v>19</v>
      </c>
      <c r="J8420" t="s">
        <v>19</v>
      </c>
      <c r="K8420" t="s">
        <v>19</v>
      </c>
      <c r="L8420">
        <v>350</v>
      </c>
      <c r="M8420">
        <v>4</v>
      </c>
      <c r="N8420" s="1">
        <v>42371</v>
      </c>
      <c r="O8420" t="s">
        <v>19477</v>
      </c>
      <c r="P8420" t="str">
        <f t="shared" si="131"/>
        <v>Low</v>
      </c>
    </row>
    <row r="8421" spans="1:16" x14ac:dyDescent="0.35">
      <c r="A8421">
        <v>18440677</v>
      </c>
      <c r="B8421" t="s">
        <v>16627</v>
      </c>
      <c r="C8421">
        <v>1</v>
      </c>
      <c r="D8421" t="s">
        <v>2588</v>
      </c>
      <c r="E8421" t="s">
        <v>16628</v>
      </c>
      <c r="F8421" t="s">
        <v>3910</v>
      </c>
      <c r="G8421" t="s">
        <v>13674</v>
      </c>
      <c r="H8421" t="s">
        <v>18</v>
      </c>
      <c r="I8421" t="s">
        <v>19</v>
      </c>
      <c r="J8421" t="s">
        <v>19</v>
      </c>
      <c r="K8421" t="s">
        <v>19</v>
      </c>
      <c r="L8421">
        <v>500</v>
      </c>
      <c r="M8421">
        <v>4</v>
      </c>
      <c r="N8421" s="1">
        <v>43113</v>
      </c>
      <c r="O8421" t="s">
        <v>19477</v>
      </c>
      <c r="P8421" t="str">
        <f t="shared" si="131"/>
        <v>Lower-Mid</v>
      </c>
    </row>
    <row r="8422" spans="1:16" x14ac:dyDescent="0.35">
      <c r="A8422">
        <v>18456342</v>
      </c>
      <c r="B8422" t="s">
        <v>16629</v>
      </c>
      <c r="C8422">
        <v>1</v>
      </c>
      <c r="D8422" t="s">
        <v>15534</v>
      </c>
      <c r="E8422" t="s">
        <v>16630</v>
      </c>
      <c r="F8422" t="s">
        <v>15576</v>
      </c>
      <c r="G8422" t="s">
        <v>17</v>
      </c>
      <c r="H8422" t="s">
        <v>18</v>
      </c>
      <c r="I8422" t="s">
        <v>19</v>
      </c>
      <c r="J8422" t="s">
        <v>19</v>
      </c>
      <c r="K8422" t="s">
        <v>19</v>
      </c>
      <c r="L8422">
        <v>350</v>
      </c>
      <c r="M8422">
        <v>1</v>
      </c>
      <c r="N8422" s="1">
        <v>42015</v>
      </c>
      <c r="O8422" t="s">
        <v>19477</v>
      </c>
      <c r="P8422" t="str">
        <f t="shared" si="131"/>
        <v>Low</v>
      </c>
    </row>
    <row r="8423" spans="1:16" x14ac:dyDescent="0.35">
      <c r="A8423">
        <v>8590</v>
      </c>
      <c r="B8423" t="s">
        <v>811</v>
      </c>
      <c r="C8423">
        <v>1</v>
      </c>
      <c r="D8423" t="s">
        <v>15534</v>
      </c>
      <c r="E8423" t="s">
        <v>15556</v>
      </c>
      <c r="F8423" t="s">
        <v>15536</v>
      </c>
      <c r="G8423" t="s">
        <v>439</v>
      </c>
      <c r="H8423" t="s">
        <v>18</v>
      </c>
      <c r="I8423" t="s">
        <v>19</v>
      </c>
      <c r="J8423" t="s">
        <v>19</v>
      </c>
      <c r="K8423" t="s">
        <v>19</v>
      </c>
      <c r="L8423">
        <v>450</v>
      </c>
      <c r="M8423">
        <v>3</v>
      </c>
      <c r="N8423" s="1">
        <v>42751</v>
      </c>
      <c r="O8423" t="s">
        <v>19477</v>
      </c>
      <c r="P8423" t="str">
        <f t="shared" si="131"/>
        <v>Low</v>
      </c>
    </row>
    <row r="8424" spans="1:16" x14ac:dyDescent="0.35">
      <c r="A8424">
        <v>4239</v>
      </c>
      <c r="B8424" t="s">
        <v>5307</v>
      </c>
      <c r="C8424">
        <v>1</v>
      </c>
      <c r="D8424" t="s">
        <v>15534</v>
      </c>
      <c r="E8424" t="s">
        <v>15556</v>
      </c>
      <c r="F8424" t="s">
        <v>15536</v>
      </c>
      <c r="G8424" t="s">
        <v>439</v>
      </c>
      <c r="H8424" t="s">
        <v>18</v>
      </c>
      <c r="I8424" t="s">
        <v>19</v>
      </c>
      <c r="J8424" t="s">
        <v>19</v>
      </c>
      <c r="K8424" t="s">
        <v>19</v>
      </c>
      <c r="L8424">
        <v>600</v>
      </c>
      <c r="M8424">
        <v>3</v>
      </c>
      <c r="N8424" s="1">
        <v>40201</v>
      </c>
      <c r="O8424" t="s">
        <v>19477</v>
      </c>
      <c r="P8424" t="str">
        <f t="shared" si="131"/>
        <v>Lower-Mid</v>
      </c>
    </row>
    <row r="8425" spans="1:16" x14ac:dyDescent="0.35">
      <c r="A8425">
        <v>18252386</v>
      </c>
      <c r="B8425" t="s">
        <v>16631</v>
      </c>
      <c r="C8425">
        <v>1</v>
      </c>
      <c r="D8425" t="s">
        <v>10895</v>
      </c>
      <c r="E8425" t="s">
        <v>16632</v>
      </c>
      <c r="F8425" t="s">
        <v>11017</v>
      </c>
      <c r="G8425" t="s">
        <v>16633</v>
      </c>
      <c r="H8425" t="s">
        <v>18</v>
      </c>
      <c r="I8425" t="s">
        <v>19</v>
      </c>
      <c r="J8425" t="s">
        <v>19</v>
      </c>
      <c r="K8425" t="s">
        <v>19</v>
      </c>
      <c r="L8425">
        <v>2100</v>
      </c>
      <c r="M8425">
        <v>4</v>
      </c>
      <c r="N8425" s="1">
        <v>42030</v>
      </c>
      <c r="O8425" t="s">
        <v>19477</v>
      </c>
      <c r="P8425" t="str">
        <f t="shared" si="131"/>
        <v>Upper-Mid</v>
      </c>
    </row>
    <row r="8426" spans="1:16" x14ac:dyDescent="0.35">
      <c r="A8426">
        <v>2100712</v>
      </c>
      <c r="B8426" t="s">
        <v>15589</v>
      </c>
      <c r="C8426">
        <v>1</v>
      </c>
      <c r="D8426" t="s">
        <v>4005</v>
      </c>
      <c r="E8426" t="s">
        <v>16634</v>
      </c>
      <c r="F8426" t="s">
        <v>16101</v>
      </c>
      <c r="G8426" t="s">
        <v>3381</v>
      </c>
      <c r="H8426" t="s">
        <v>18</v>
      </c>
      <c r="I8426" t="s">
        <v>19</v>
      </c>
      <c r="J8426" t="s">
        <v>19</v>
      </c>
      <c r="K8426" t="s">
        <v>19</v>
      </c>
      <c r="L8426">
        <v>800</v>
      </c>
      <c r="M8426">
        <v>5</v>
      </c>
      <c r="N8426" s="1">
        <v>40916</v>
      </c>
      <c r="O8426" t="s">
        <v>19477</v>
      </c>
      <c r="P8426" t="str">
        <f t="shared" si="131"/>
        <v>Lower-Mid</v>
      </c>
    </row>
    <row r="8427" spans="1:16" x14ac:dyDescent="0.35">
      <c r="A8427">
        <v>18307251</v>
      </c>
      <c r="B8427" t="s">
        <v>16635</v>
      </c>
      <c r="C8427">
        <v>1</v>
      </c>
      <c r="D8427" t="s">
        <v>15381</v>
      </c>
      <c r="E8427" t="s">
        <v>16636</v>
      </c>
      <c r="F8427" t="s">
        <v>15650</v>
      </c>
      <c r="G8427" t="s">
        <v>16637</v>
      </c>
      <c r="H8427" t="s">
        <v>18</v>
      </c>
      <c r="I8427" t="s">
        <v>19</v>
      </c>
      <c r="J8427" t="s">
        <v>19</v>
      </c>
      <c r="K8427" t="s">
        <v>19</v>
      </c>
      <c r="L8427">
        <v>500</v>
      </c>
      <c r="M8427">
        <v>5</v>
      </c>
      <c r="N8427" s="1">
        <v>42014</v>
      </c>
      <c r="O8427" t="s">
        <v>19477</v>
      </c>
      <c r="P8427" t="str">
        <f t="shared" si="131"/>
        <v>Lower-Mid</v>
      </c>
    </row>
    <row r="8428" spans="1:16" x14ac:dyDescent="0.35">
      <c r="A8428">
        <v>1401756</v>
      </c>
      <c r="B8428" t="s">
        <v>16638</v>
      </c>
      <c r="C8428">
        <v>1</v>
      </c>
      <c r="D8428" t="s">
        <v>10630</v>
      </c>
      <c r="E8428" t="s">
        <v>16639</v>
      </c>
      <c r="F8428" t="s">
        <v>16218</v>
      </c>
      <c r="G8428" t="s">
        <v>16640</v>
      </c>
      <c r="H8428" t="s">
        <v>18</v>
      </c>
      <c r="I8428" t="s">
        <v>19</v>
      </c>
      <c r="J8428" t="s">
        <v>19</v>
      </c>
      <c r="K8428" t="s">
        <v>19</v>
      </c>
      <c r="L8428">
        <v>1300</v>
      </c>
      <c r="M8428">
        <v>4</v>
      </c>
      <c r="N8428" s="1">
        <v>43101</v>
      </c>
      <c r="O8428" t="s">
        <v>19477</v>
      </c>
      <c r="P8428" t="str">
        <f t="shared" si="131"/>
        <v>Mid</v>
      </c>
    </row>
    <row r="8429" spans="1:16" x14ac:dyDescent="0.35">
      <c r="A8429">
        <v>1400466</v>
      </c>
      <c r="B8429" t="s">
        <v>16641</v>
      </c>
      <c r="C8429">
        <v>1</v>
      </c>
      <c r="D8429" t="s">
        <v>10630</v>
      </c>
      <c r="E8429" t="s">
        <v>16642</v>
      </c>
      <c r="F8429" t="s">
        <v>15777</v>
      </c>
      <c r="G8429" t="s">
        <v>16643</v>
      </c>
      <c r="H8429" t="s">
        <v>18</v>
      </c>
      <c r="I8429" t="s">
        <v>19</v>
      </c>
      <c r="J8429" t="s">
        <v>19</v>
      </c>
      <c r="K8429" t="s">
        <v>19</v>
      </c>
      <c r="L8429">
        <v>700</v>
      </c>
      <c r="M8429">
        <v>4</v>
      </c>
      <c r="N8429" s="1">
        <v>40559</v>
      </c>
      <c r="O8429" t="s">
        <v>19477</v>
      </c>
      <c r="P8429" t="str">
        <f t="shared" si="131"/>
        <v>Lower-Mid</v>
      </c>
    </row>
    <row r="8430" spans="1:16" x14ac:dyDescent="0.35">
      <c r="A8430">
        <v>900111</v>
      </c>
      <c r="B8430" t="s">
        <v>16644</v>
      </c>
      <c r="C8430">
        <v>1</v>
      </c>
      <c r="D8430" t="s">
        <v>15625</v>
      </c>
      <c r="E8430" t="s">
        <v>16645</v>
      </c>
      <c r="F8430" t="s">
        <v>16449</v>
      </c>
      <c r="G8430" t="s">
        <v>16646</v>
      </c>
      <c r="H8430" t="s">
        <v>18</v>
      </c>
      <c r="I8430" t="s">
        <v>19</v>
      </c>
      <c r="J8430" t="s">
        <v>19</v>
      </c>
      <c r="K8430" t="s">
        <v>19</v>
      </c>
      <c r="L8430">
        <v>400</v>
      </c>
      <c r="M8430">
        <v>4</v>
      </c>
      <c r="N8430" s="1">
        <v>41652</v>
      </c>
      <c r="O8430" t="s">
        <v>19477</v>
      </c>
      <c r="P8430" t="str">
        <f t="shared" si="131"/>
        <v>Low</v>
      </c>
    </row>
    <row r="8431" spans="1:16" x14ac:dyDescent="0.35">
      <c r="A8431">
        <v>3600015</v>
      </c>
      <c r="B8431" t="s">
        <v>16647</v>
      </c>
      <c r="C8431">
        <v>1</v>
      </c>
      <c r="D8431" t="s">
        <v>11115</v>
      </c>
      <c r="E8431" t="s">
        <v>16648</v>
      </c>
      <c r="F8431" t="s">
        <v>16649</v>
      </c>
      <c r="G8431" t="s">
        <v>797</v>
      </c>
      <c r="H8431" t="s">
        <v>18</v>
      </c>
      <c r="I8431" t="s">
        <v>19</v>
      </c>
      <c r="J8431" t="s">
        <v>19</v>
      </c>
      <c r="K8431" t="s">
        <v>19</v>
      </c>
      <c r="L8431">
        <v>300</v>
      </c>
      <c r="M8431">
        <v>4</v>
      </c>
      <c r="N8431" s="1">
        <v>43105</v>
      </c>
      <c r="O8431" t="s">
        <v>19477</v>
      </c>
      <c r="P8431" t="str">
        <f t="shared" si="131"/>
        <v>Low</v>
      </c>
    </row>
    <row r="8432" spans="1:16" x14ac:dyDescent="0.35">
      <c r="A8432">
        <v>3301308</v>
      </c>
      <c r="B8432" t="s">
        <v>16650</v>
      </c>
      <c r="C8432">
        <v>1</v>
      </c>
      <c r="D8432" t="s">
        <v>11367</v>
      </c>
      <c r="E8432" t="s">
        <v>16651</v>
      </c>
      <c r="F8432" t="s">
        <v>15657</v>
      </c>
      <c r="G8432" t="s">
        <v>459</v>
      </c>
      <c r="H8432" t="s">
        <v>18</v>
      </c>
      <c r="I8432" t="s">
        <v>19</v>
      </c>
      <c r="J8432" t="s">
        <v>19</v>
      </c>
      <c r="K8432" t="s">
        <v>19</v>
      </c>
      <c r="L8432">
        <v>500</v>
      </c>
      <c r="M8432">
        <v>3</v>
      </c>
      <c r="N8432" s="1">
        <v>41284</v>
      </c>
      <c r="O8432" t="s">
        <v>19477</v>
      </c>
      <c r="P8432" t="str">
        <f t="shared" si="131"/>
        <v>Lower-Mid</v>
      </c>
    </row>
    <row r="8433" spans="1:16" x14ac:dyDescent="0.35">
      <c r="A8433">
        <v>1600053</v>
      </c>
      <c r="B8433" t="s">
        <v>16652</v>
      </c>
      <c r="C8433">
        <v>1</v>
      </c>
      <c r="D8433" t="s">
        <v>2597</v>
      </c>
      <c r="E8433" t="s">
        <v>16653</v>
      </c>
      <c r="F8433" t="s">
        <v>15826</v>
      </c>
      <c r="G8433" t="s">
        <v>491</v>
      </c>
      <c r="H8433" t="s">
        <v>18</v>
      </c>
      <c r="I8433" t="s">
        <v>19</v>
      </c>
      <c r="J8433" t="s">
        <v>19</v>
      </c>
      <c r="K8433" t="s">
        <v>19</v>
      </c>
      <c r="L8433">
        <v>700</v>
      </c>
      <c r="M8433">
        <v>3</v>
      </c>
      <c r="N8433" s="1">
        <v>41278</v>
      </c>
      <c r="O8433" t="s">
        <v>19477</v>
      </c>
      <c r="P8433" t="str">
        <f t="shared" si="131"/>
        <v>Lower-Mid</v>
      </c>
    </row>
    <row r="8434" spans="1:16" x14ac:dyDescent="0.35">
      <c r="A8434">
        <v>1600095</v>
      </c>
      <c r="B8434" t="s">
        <v>16654</v>
      </c>
      <c r="C8434">
        <v>1</v>
      </c>
      <c r="D8434" t="s">
        <v>2597</v>
      </c>
      <c r="E8434" t="s">
        <v>16655</v>
      </c>
      <c r="F8434" t="s">
        <v>2611</v>
      </c>
      <c r="G8434" t="s">
        <v>16656</v>
      </c>
      <c r="H8434" t="s">
        <v>18</v>
      </c>
      <c r="I8434" t="s">
        <v>19</v>
      </c>
      <c r="J8434" t="s">
        <v>19</v>
      </c>
      <c r="K8434" t="s">
        <v>19</v>
      </c>
      <c r="L8434">
        <v>400</v>
      </c>
      <c r="M8434">
        <v>4</v>
      </c>
      <c r="N8434" s="1">
        <v>40195</v>
      </c>
      <c r="O8434" t="s">
        <v>19477</v>
      </c>
      <c r="P8434" t="str">
        <f t="shared" si="131"/>
        <v>Low</v>
      </c>
    </row>
    <row r="8435" spans="1:16" x14ac:dyDescent="0.35">
      <c r="A8435">
        <v>4000027</v>
      </c>
      <c r="B8435" t="s">
        <v>16657</v>
      </c>
      <c r="C8435">
        <v>1</v>
      </c>
      <c r="D8435" t="s">
        <v>11102</v>
      </c>
      <c r="E8435" t="s">
        <v>16658</v>
      </c>
      <c r="F8435" t="s">
        <v>15924</v>
      </c>
      <c r="G8435" t="s">
        <v>1224</v>
      </c>
      <c r="H8435" t="s">
        <v>18</v>
      </c>
      <c r="I8435" t="s">
        <v>19</v>
      </c>
      <c r="J8435" t="s">
        <v>19</v>
      </c>
      <c r="K8435" t="s">
        <v>19</v>
      </c>
      <c r="L8435">
        <v>500</v>
      </c>
      <c r="M8435">
        <v>4</v>
      </c>
      <c r="N8435" s="1">
        <v>42006</v>
      </c>
      <c r="O8435" t="s">
        <v>19477</v>
      </c>
      <c r="P8435" t="str">
        <f t="shared" si="131"/>
        <v>Lower-Mid</v>
      </c>
    </row>
    <row r="8436" spans="1:16" x14ac:dyDescent="0.35">
      <c r="A8436">
        <v>4000222</v>
      </c>
      <c r="B8436" t="s">
        <v>16659</v>
      </c>
      <c r="C8436">
        <v>1</v>
      </c>
      <c r="D8436" t="s">
        <v>11102</v>
      </c>
      <c r="E8436" t="s">
        <v>16660</v>
      </c>
      <c r="F8436" t="s">
        <v>16661</v>
      </c>
      <c r="G8436" t="s">
        <v>656</v>
      </c>
      <c r="H8436" t="s">
        <v>18</v>
      </c>
      <c r="I8436" t="s">
        <v>19</v>
      </c>
      <c r="J8436" t="s">
        <v>19</v>
      </c>
      <c r="K8436" t="s">
        <v>19</v>
      </c>
      <c r="L8436">
        <v>600</v>
      </c>
      <c r="M8436">
        <v>4</v>
      </c>
      <c r="N8436" s="1">
        <v>40563</v>
      </c>
      <c r="O8436" t="s">
        <v>19477</v>
      </c>
      <c r="P8436" t="str">
        <f t="shared" si="131"/>
        <v>Lower-Mid</v>
      </c>
    </row>
    <row r="8437" spans="1:16" x14ac:dyDescent="0.35">
      <c r="A8437">
        <v>17977757</v>
      </c>
      <c r="B8437" t="s">
        <v>16662</v>
      </c>
      <c r="C8437">
        <v>1</v>
      </c>
      <c r="D8437" t="s">
        <v>10895</v>
      </c>
      <c r="E8437" t="s">
        <v>12093</v>
      </c>
      <c r="F8437" t="s">
        <v>12094</v>
      </c>
      <c r="G8437" t="s">
        <v>16663</v>
      </c>
      <c r="H8437" t="s">
        <v>18</v>
      </c>
      <c r="I8437" t="s">
        <v>25</v>
      </c>
      <c r="J8437" t="s">
        <v>19</v>
      </c>
      <c r="K8437" t="s">
        <v>19</v>
      </c>
      <c r="L8437">
        <v>2100</v>
      </c>
      <c r="M8437">
        <v>1</v>
      </c>
      <c r="N8437" s="1">
        <v>43451</v>
      </c>
      <c r="O8437" t="s">
        <v>19477</v>
      </c>
      <c r="P8437" t="str">
        <f t="shared" si="131"/>
        <v>Upper-Mid</v>
      </c>
    </row>
    <row r="8438" spans="1:16" x14ac:dyDescent="0.35">
      <c r="A8438">
        <v>3700051</v>
      </c>
      <c r="B8438" t="s">
        <v>16664</v>
      </c>
      <c r="C8438">
        <v>1</v>
      </c>
      <c r="D8438" t="s">
        <v>2606</v>
      </c>
      <c r="E8438" t="s">
        <v>16665</v>
      </c>
      <c r="F8438" t="s">
        <v>3906</v>
      </c>
      <c r="G8438" t="s">
        <v>439</v>
      </c>
      <c r="H8438" t="s">
        <v>18</v>
      </c>
      <c r="I8438" t="s">
        <v>19</v>
      </c>
      <c r="J8438" t="s">
        <v>19</v>
      </c>
      <c r="K8438" t="s">
        <v>19</v>
      </c>
      <c r="L8438">
        <v>800</v>
      </c>
      <c r="M8438">
        <v>4</v>
      </c>
      <c r="N8438" s="1">
        <v>40191</v>
      </c>
      <c r="O8438" t="s">
        <v>19477</v>
      </c>
      <c r="P8438" t="str">
        <f t="shared" si="131"/>
        <v>Lower-Mid</v>
      </c>
    </row>
    <row r="8439" spans="1:16" x14ac:dyDescent="0.35">
      <c r="A8439">
        <v>6506206</v>
      </c>
      <c r="B8439" t="s">
        <v>16666</v>
      </c>
      <c r="C8439">
        <v>1</v>
      </c>
      <c r="D8439" t="s">
        <v>15361</v>
      </c>
      <c r="E8439" t="s">
        <v>16667</v>
      </c>
      <c r="F8439" t="s">
        <v>16668</v>
      </c>
      <c r="G8439" t="s">
        <v>16669</v>
      </c>
      <c r="H8439" t="s">
        <v>18</v>
      </c>
      <c r="I8439" t="s">
        <v>25</v>
      </c>
      <c r="J8439" t="s">
        <v>25</v>
      </c>
      <c r="K8439" t="s">
        <v>19</v>
      </c>
      <c r="L8439">
        <v>2100</v>
      </c>
      <c r="M8439">
        <v>4</v>
      </c>
      <c r="N8439" s="1">
        <v>42068</v>
      </c>
      <c r="O8439" t="s">
        <v>19477</v>
      </c>
      <c r="P8439" t="str">
        <f t="shared" si="131"/>
        <v>Upper-Mid</v>
      </c>
    </row>
    <row r="8440" spans="1:16" x14ac:dyDescent="0.35">
      <c r="A8440">
        <v>3800078</v>
      </c>
      <c r="B8440" t="s">
        <v>8205</v>
      </c>
      <c r="C8440">
        <v>1</v>
      </c>
      <c r="D8440" t="s">
        <v>10598</v>
      </c>
      <c r="E8440" t="s">
        <v>16670</v>
      </c>
      <c r="F8440" t="s">
        <v>15843</v>
      </c>
      <c r="G8440" t="s">
        <v>797</v>
      </c>
      <c r="H8440" t="s">
        <v>18</v>
      </c>
      <c r="I8440" t="s">
        <v>19</v>
      </c>
      <c r="J8440" t="s">
        <v>19</v>
      </c>
      <c r="K8440" t="s">
        <v>19</v>
      </c>
      <c r="L8440">
        <v>250</v>
      </c>
      <c r="M8440">
        <v>4</v>
      </c>
      <c r="N8440" s="1">
        <v>41277</v>
      </c>
      <c r="O8440" t="s">
        <v>19477</v>
      </c>
      <c r="P8440" t="str">
        <f t="shared" si="131"/>
        <v>Low</v>
      </c>
    </row>
    <row r="8441" spans="1:16" x14ac:dyDescent="0.35">
      <c r="A8441">
        <v>18362165</v>
      </c>
      <c r="B8441" t="s">
        <v>16671</v>
      </c>
      <c r="C8441">
        <v>1</v>
      </c>
      <c r="D8441" t="s">
        <v>10598</v>
      </c>
      <c r="E8441" t="s">
        <v>16672</v>
      </c>
      <c r="F8441" t="s">
        <v>10600</v>
      </c>
      <c r="G8441" t="s">
        <v>3160</v>
      </c>
      <c r="H8441" t="s">
        <v>18</v>
      </c>
      <c r="I8441" t="s">
        <v>19</v>
      </c>
      <c r="J8441" t="s">
        <v>19</v>
      </c>
      <c r="K8441" t="s">
        <v>19</v>
      </c>
      <c r="L8441">
        <v>500</v>
      </c>
      <c r="M8441">
        <v>4</v>
      </c>
      <c r="N8441" s="1">
        <v>41289</v>
      </c>
      <c r="O8441" t="s">
        <v>19477</v>
      </c>
      <c r="P8441" t="str">
        <f t="shared" si="131"/>
        <v>Lower-Mid</v>
      </c>
    </row>
    <row r="8442" spans="1:16" x14ac:dyDescent="0.35">
      <c r="A8442">
        <v>3900009</v>
      </c>
      <c r="B8442" t="s">
        <v>16673</v>
      </c>
      <c r="C8442">
        <v>1</v>
      </c>
      <c r="D8442" t="s">
        <v>2613</v>
      </c>
      <c r="E8442" t="s">
        <v>3820</v>
      </c>
      <c r="F8442" t="s">
        <v>3821</v>
      </c>
      <c r="G8442" t="s">
        <v>549</v>
      </c>
      <c r="H8442" t="s">
        <v>18</v>
      </c>
      <c r="I8442" t="s">
        <v>19</v>
      </c>
      <c r="J8442" t="s">
        <v>19</v>
      </c>
      <c r="K8442" t="s">
        <v>19</v>
      </c>
      <c r="L8442">
        <v>600</v>
      </c>
      <c r="M8442">
        <v>3</v>
      </c>
      <c r="N8442" s="1">
        <v>43119</v>
      </c>
      <c r="O8442" t="s">
        <v>19477</v>
      </c>
      <c r="P8442" t="str">
        <f t="shared" si="131"/>
        <v>Lower-Mid</v>
      </c>
    </row>
    <row r="8443" spans="1:16" x14ac:dyDescent="0.35">
      <c r="A8443">
        <v>18246202</v>
      </c>
      <c r="B8443" t="s">
        <v>16674</v>
      </c>
      <c r="C8443">
        <v>1</v>
      </c>
      <c r="D8443" t="s">
        <v>2613</v>
      </c>
      <c r="E8443" t="s">
        <v>16675</v>
      </c>
      <c r="F8443" t="s">
        <v>16271</v>
      </c>
      <c r="G8443" t="s">
        <v>513</v>
      </c>
      <c r="H8443" t="s">
        <v>18</v>
      </c>
      <c r="I8443" t="s">
        <v>19</v>
      </c>
      <c r="J8443" t="s">
        <v>19</v>
      </c>
      <c r="K8443" t="s">
        <v>19</v>
      </c>
      <c r="L8443">
        <v>0</v>
      </c>
      <c r="M8443">
        <v>4</v>
      </c>
      <c r="N8443" s="1">
        <v>40930</v>
      </c>
      <c r="O8443" t="s">
        <v>19477</v>
      </c>
      <c r="P8443" t="str">
        <f t="shared" si="131"/>
        <v>Low</v>
      </c>
    </row>
    <row r="8444" spans="1:16" x14ac:dyDescent="0.35">
      <c r="A8444">
        <v>2800013</v>
      </c>
      <c r="B8444" t="s">
        <v>4010</v>
      </c>
      <c r="C8444">
        <v>1</v>
      </c>
      <c r="D8444" t="s">
        <v>10603</v>
      </c>
      <c r="E8444" t="s">
        <v>16676</v>
      </c>
      <c r="F8444" t="s">
        <v>16677</v>
      </c>
      <c r="G8444" t="s">
        <v>541</v>
      </c>
      <c r="H8444" t="s">
        <v>18</v>
      </c>
      <c r="I8444" t="s">
        <v>19</v>
      </c>
      <c r="J8444" t="s">
        <v>19</v>
      </c>
      <c r="K8444" t="s">
        <v>19</v>
      </c>
      <c r="L8444">
        <v>600</v>
      </c>
      <c r="M8444">
        <v>5</v>
      </c>
      <c r="N8444" s="1">
        <v>42760</v>
      </c>
      <c r="O8444" t="s">
        <v>19477</v>
      </c>
      <c r="P8444" t="str">
        <f t="shared" si="131"/>
        <v>Lower-Mid</v>
      </c>
    </row>
    <row r="8445" spans="1:16" x14ac:dyDescent="0.35">
      <c r="A8445">
        <v>18408040</v>
      </c>
      <c r="B8445" t="s">
        <v>16678</v>
      </c>
      <c r="C8445">
        <v>1</v>
      </c>
      <c r="D8445" t="s">
        <v>14</v>
      </c>
      <c r="E8445" t="s">
        <v>16679</v>
      </c>
      <c r="F8445" t="s">
        <v>1634</v>
      </c>
      <c r="G8445" t="s">
        <v>16680</v>
      </c>
      <c r="H8445" t="s">
        <v>18</v>
      </c>
      <c r="I8445" t="s">
        <v>25</v>
      </c>
      <c r="J8445" t="s">
        <v>19</v>
      </c>
      <c r="K8445" t="s">
        <v>19</v>
      </c>
      <c r="L8445">
        <v>2200</v>
      </c>
      <c r="M8445">
        <v>4</v>
      </c>
      <c r="N8445" s="1">
        <v>40428</v>
      </c>
      <c r="O8445" t="s">
        <v>19477</v>
      </c>
      <c r="P8445" t="str">
        <f t="shared" si="131"/>
        <v>Upper-Mid</v>
      </c>
    </row>
    <row r="8446" spans="1:16" x14ac:dyDescent="0.35">
      <c r="A8446">
        <v>3400025</v>
      </c>
      <c r="B8446" t="s">
        <v>16681</v>
      </c>
      <c r="C8446">
        <v>1</v>
      </c>
      <c r="D8446" t="s">
        <v>11106</v>
      </c>
      <c r="E8446" t="s">
        <v>16682</v>
      </c>
      <c r="F8446" t="s">
        <v>16504</v>
      </c>
      <c r="G8446" t="s">
        <v>419</v>
      </c>
      <c r="H8446" t="s">
        <v>18</v>
      </c>
      <c r="I8446" t="s">
        <v>19</v>
      </c>
      <c r="J8446" t="s">
        <v>19</v>
      </c>
      <c r="K8446" t="s">
        <v>19</v>
      </c>
      <c r="L8446">
        <v>850</v>
      </c>
      <c r="M8446">
        <v>4</v>
      </c>
      <c r="N8446" s="1">
        <v>43445</v>
      </c>
      <c r="O8446" t="s">
        <v>19477</v>
      </c>
      <c r="P8446" t="str">
        <f t="shared" si="131"/>
        <v>Lower-Mid</v>
      </c>
    </row>
    <row r="8447" spans="1:16" x14ac:dyDescent="0.35">
      <c r="A8447">
        <v>3400019</v>
      </c>
      <c r="B8447" t="s">
        <v>16683</v>
      </c>
      <c r="C8447">
        <v>1</v>
      </c>
      <c r="D8447" t="s">
        <v>11106</v>
      </c>
      <c r="E8447" t="s">
        <v>16684</v>
      </c>
      <c r="F8447" t="s">
        <v>16685</v>
      </c>
      <c r="G8447" t="s">
        <v>16686</v>
      </c>
      <c r="H8447" t="s">
        <v>18</v>
      </c>
      <c r="I8447" t="s">
        <v>19</v>
      </c>
      <c r="J8447" t="s">
        <v>19</v>
      </c>
      <c r="K8447" t="s">
        <v>19</v>
      </c>
      <c r="L8447">
        <v>550</v>
      </c>
      <c r="M8447">
        <v>4</v>
      </c>
      <c r="N8447" s="1">
        <v>43441</v>
      </c>
      <c r="O8447" t="s">
        <v>19477</v>
      </c>
      <c r="P8447" t="str">
        <f t="shared" si="131"/>
        <v>Lower-Mid</v>
      </c>
    </row>
    <row r="8448" spans="1:16" x14ac:dyDescent="0.35">
      <c r="A8448">
        <v>2400027</v>
      </c>
      <c r="B8448" t="s">
        <v>16687</v>
      </c>
      <c r="C8448">
        <v>1</v>
      </c>
      <c r="D8448" t="s">
        <v>2602</v>
      </c>
      <c r="E8448" t="s">
        <v>16688</v>
      </c>
      <c r="F8448" t="s">
        <v>117</v>
      </c>
      <c r="G8448" t="s">
        <v>422</v>
      </c>
      <c r="H8448" t="s">
        <v>18</v>
      </c>
      <c r="I8448" t="s">
        <v>19</v>
      </c>
      <c r="J8448" t="s">
        <v>19</v>
      </c>
      <c r="K8448" t="s">
        <v>19</v>
      </c>
      <c r="L8448">
        <v>600</v>
      </c>
      <c r="M8448">
        <v>3</v>
      </c>
      <c r="N8448" s="1">
        <v>42358</v>
      </c>
      <c r="O8448" t="s">
        <v>19477</v>
      </c>
      <c r="P8448" t="str">
        <f t="shared" si="131"/>
        <v>Lower-Mid</v>
      </c>
    </row>
    <row r="8449" spans="1:16" x14ac:dyDescent="0.35">
      <c r="A8449">
        <v>2200011</v>
      </c>
      <c r="B8449" t="s">
        <v>16689</v>
      </c>
      <c r="C8449">
        <v>1</v>
      </c>
      <c r="D8449" t="s">
        <v>15858</v>
      </c>
      <c r="E8449" t="s">
        <v>16690</v>
      </c>
      <c r="F8449" t="s">
        <v>16691</v>
      </c>
      <c r="G8449" t="s">
        <v>422</v>
      </c>
      <c r="H8449" t="s">
        <v>18</v>
      </c>
      <c r="I8449" t="s">
        <v>19</v>
      </c>
      <c r="J8449" t="s">
        <v>19</v>
      </c>
      <c r="K8449" t="s">
        <v>19</v>
      </c>
      <c r="L8449">
        <v>700</v>
      </c>
      <c r="M8449">
        <v>3</v>
      </c>
      <c r="N8449" s="1">
        <v>41613</v>
      </c>
      <c r="O8449" t="s">
        <v>19477</v>
      </c>
      <c r="P8449" t="str">
        <f t="shared" si="131"/>
        <v>Lower-Mid</v>
      </c>
    </row>
    <row r="8450" spans="1:16" x14ac:dyDescent="0.35">
      <c r="A8450">
        <v>2200078</v>
      </c>
      <c r="B8450" t="s">
        <v>16692</v>
      </c>
      <c r="C8450">
        <v>1</v>
      </c>
      <c r="D8450" t="s">
        <v>15858</v>
      </c>
      <c r="E8450" t="s">
        <v>16693</v>
      </c>
      <c r="F8450" t="s">
        <v>16691</v>
      </c>
      <c r="G8450" t="s">
        <v>17</v>
      </c>
      <c r="H8450" t="s">
        <v>18</v>
      </c>
      <c r="I8450" t="s">
        <v>19</v>
      </c>
      <c r="J8450" t="s">
        <v>19</v>
      </c>
      <c r="K8450" t="s">
        <v>19</v>
      </c>
      <c r="L8450">
        <v>300</v>
      </c>
      <c r="M8450">
        <v>4</v>
      </c>
      <c r="N8450" s="1">
        <v>42361</v>
      </c>
      <c r="O8450" t="s">
        <v>19477</v>
      </c>
      <c r="P8450" t="str">
        <f t="shared" ref="P8450:P8513" si="132">IF(L8450&lt;500, "Low",
 IF(L8450&lt;1000, "Lower-Mid",
 IF(L8450&lt;2000, "Mid",
 IF(L8450&lt;3000, "Upper-Mid", "High"))))</f>
        <v>Low</v>
      </c>
    </row>
    <row r="8451" spans="1:16" x14ac:dyDescent="0.35">
      <c r="A8451">
        <v>2500052</v>
      </c>
      <c r="B8451" t="s">
        <v>16694</v>
      </c>
      <c r="C8451">
        <v>1</v>
      </c>
      <c r="D8451" t="s">
        <v>11557</v>
      </c>
      <c r="E8451" t="s">
        <v>16695</v>
      </c>
      <c r="F8451" t="s">
        <v>16191</v>
      </c>
      <c r="G8451" t="s">
        <v>8472</v>
      </c>
      <c r="H8451" t="s">
        <v>18</v>
      </c>
      <c r="I8451" t="s">
        <v>19</v>
      </c>
      <c r="J8451" t="s">
        <v>19</v>
      </c>
      <c r="K8451" t="s">
        <v>19</v>
      </c>
      <c r="L8451">
        <v>400</v>
      </c>
      <c r="M8451">
        <v>3</v>
      </c>
      <c r="N8451" s="1">
        <v>41616</v>
      </c>
      <c r="O8451" t="s">
        <v>19477</v>
      </c>
      <c r="P8451" t="str">
        <f t="shared" si="132"/>
        <v>Low</v>
      </c>
    </row>
    <row r="8452" spans="1:16" x14ac:dyDescent="0.35">
      <c r="A8452">
        <v>2600031</v>
      </c>
      <c r="B8452" t="s">
        <v>10941</v>
      </c>
      <c r="C8452">
        <v>1</v>
      </c>
      <c r="D8452" t="s">
        <v>11553</v>
      </c>
      <c r="E8452" t="s">
        <v>16696</v>
      </c>
      <c r="F8452" t="s">
        <v>16697</v>
      </c>
      <c r="G8452" t="s">
        <v>422</v>
      </c>
      <c r="H8452" t="s">
        <v>18</v>
      </c>
      <c r="I8452" t="s">
        <v>19</v>
      </c>
      <c r="J8452" t="s">
        <v>19</v>
      </c>
      <c r="K8452" t="s">
        <v>19</v>
      </c>
      <c r="L8452">
        <v>1000</v>
      </c>
      <c r="M8452">
        <v>4</v>
      </c>
      <c r="N8452" s="1">
        <v>42360</v>
      </c>
      <c r="O8452" t="s">
        <v>19477</v>
      </c>
      <c r="P8452" t="str">
        <f t="shared" si="132"/>
        <v>Mid</v>
      </c>
    </row>
    <row r="8453" spans="1:16" x14ac:dyDescent="0.35">
      <c r="A8453">
        <v>121552</v>
      </c>
      <c r="B8453" t="s">
        <v>16698</v>
      </c>
      <c r="C8453">
        <v>1</v>
      </c>
      <c r="D8453" t="s">
        <v>15338</v>
      </c>
      <c r="E8453" t="s">
        <v>16699</v>
      </c>
      <c r="F8453" t="s">
        <v>15675</v>
      </c>
      <c r="G8453" t="s">
        <v>16700</v>
      </c>
      <c r="H8453" t="s">
        <v>18</v>
      </c>
      <c r="I8453" t="s">
        <v>19</v>
      </c>
      <c r="J8453" t="s">
        <v>19</v>
      </c>
      <c r="K8453" t="s">
        <v>19</v>
      </c>
      <c r="L8453">
        <v>1600</v>
      </c>
      <c r="M8453">
        <v>4</v>
      </c>
      <c r="N8453" s="1">
        <v>41975</v>
      </c>
      <c r="O8453" t="s">
        <v>19477</v>
      </c>
      <c r="P8453" t="str">
        <f t="shared" si="132"/>
        <v>Mid</v>
      </c>
    </row>
    <row r="8454" spans="1:16" x14ac:dyDescent="0.35">
      <c r="A8454">
        <v>123294</v>
      </c>
      <c r="B8454" t="s">
        <v>1943</v>
      </c>
      <c r="C8454">
        <v>1</v>
      </c>
      <c r="D8454" t="s">
        <v>15338</v>
      </c>
      <c r="E8454" t="s">
        <v>16701</v>
      </c>
      <c r="F8454" t="s">
        <v>11034</v>
      </c>
      <c r="G8454" t="s">
        <v>508</v>
      </c>
      <c r="H8454" t="s">
        <v>18</v>
      </c>
      <c r="I8454" t="s">
        <v>19</v>
      </c>
      <c r="J8454" t="s">
        <v>19</v>
      </c>
      <c r="K8454" t="s">
        <v>19</v>
      </c>
      <c r="L8454">
        <v>800</v>
      </c>
      <c r="M8454">
        <v>3</v>
      </c>
      <c r="N8454" s="1">
        <v>41633</v>
      </c>
      <c r="O8454" t="s">
        <v>19477</v>
      </c>
      <c r="P8454" t="str">
        <f t="shared" si="132"/>
        <v>Lower-Mid</v>
      </c>
    </row>
    <row r="8455" spans="1:16" x14ac:dyDescent="0.35">
      <c r="A8455">
        <v>18279289</v>
      </c>
      <c r="B8455" t="s">
        <v>16702</v>
      </c>
      <c r="C8455">
        <v>1</v>
      </c>
      <c r="D8455" t="s">
        <v>2588</v>
      </c>
      <c r="E8455" t="s">
        <v>16703</v>
      </c>
      <c r="F8455" t="s">
        <v>3921</v>
      </c>
      <c r="G8455" t="s">
        <v>6625</v>
      </c>
      <c r="H8455" t="s">
        <v>18</v>
      </c>
      <c r="I8455" t="s">
        <v>19</v>
      </c>
      <c r="J8455" t="s">
        <v>19</v>
      </c>
      <c r="K8455" t="s">
        <v>19</v>
      </c>
      <c r="L8455">
        <v>0</v>
      </c>
      <c r="M8455">
        <v>4</v>
      </c>
      <c r="N8455" s="1">
        <v>41633</v>
      </c>
      <c r="O8455" t="s">
        <v>19477</v>
      </c>
      <c r="P8455" t="str">
        <f t="shared" si="132"/>
        <v>Low</v>
      </c>
    </row>
    <row r="8456" spans="1:16" x14ac:dyDescent="0.35">
      <c r="A8456">
        <v>3500024</v>
      </c>
      <c r="B8456" t="s">
        <v>16704</v>
      </c>
      <c r="C8456">
        <v>1</v>
      </c>
      <c r="D8456" t="s">
        <v>2588</v>
      </c>
      <c r="E8456" t="s">
        <v>16705</v>
      </c>
      <c r="F8456" t="s">
        <v>16706</v>
      </c>
      <c r="G8456" t="s">
        <v>419</v>
      </c>
      <c r="H8456" t="s">
        <v>18</v>
      </c>
      <c r="I8456" t="s">
        <v>19</v>
      </c>
      <c r="J8456" t="s">
        <v>19</v>
      </c>
      <c r="K8456" t="s">
        <v>19</v>
      </c>
      <c r="L8456">
        <v>600</v>
      </c>
      <c r="M8456">
        <v>4</v>
      </c>
      <c r="N8456" s="1">
        <v>41248</v>
      </c>
      <c r="O8456" t="s">
        <v>19477</v>
      </c>
      <c r="P8456" t="str">
        <f t="shared" si="132"/>
        <v>Lower-Mid</v>
      </c>
    </row>
    <row r="8457" spans="1:16" x14ac:dyDescent="0.35">
      <c r="A8457">
        <v>307903</v>
      </c>
      <c r="B8457" t="s">
        <v>16707</v>
      </c>
      <c r="C8457">
        <v>1</v>
      </c>
      <c r="D8457" t="s">
        <v>15534</v>
      </c>
      <c r="E8457" t="s">
        <v>16708</v>
      </c>
      <c r="F8457" t="s">
        <v>15576</v>
      </c>
      <c r="G8457" t="s">
        <v>501</v>
      </c>
      <c r="H8457" t="s">
        <v>18</v>
      </c>
      <c r="I8457" t="s">
        <v>19</v>
      </c>
      <c r="J8457" t="s">
        <v>19</v>
      </c>
      <c r="K8457" t="s">
        <v>19</v>
      </c>
      <c r="L8457">
        <v>150</v>
      </c>
      <c r="M8457">
        <v>3</v>
      </c>
      <c r="N8457" s="1">
        <v>41987</v>
      </c>
      <c r="O8457" t="s">
        <v>19477</v>
      </c>
      <c r="P8457" t="str">
        <f t="shared" si="132"/>
        <v>Low</v>
      </c>
    </row>
    <row r="8458" spans="1:16" x14ac:dyDescent="0.35">
      <c r="A8458">
        <v>8583</v>
      </c>
      <c r="B8458" t="s">
        <v>16709</v>
      </c>
      <c r="C8458">
        <v>1</v>
      </c>
      <c r="D8458" t="s">
        <v>15534</v>
      </c>
      <c r="E8458" t="s">
        <v>16710</v>
      </c>
      <c r="F8458" t="s">
        <v>15536</v>
      </c>
      <c r="G8458" t="s">
        <v>491</v>
      </c>
      <c r="H8458" t="s">
        <v>18</v>
      </c>
      <c r="I8458" t="s">
        <v>19</v>
      </c>
      <c r="J8458" t="s">
        <v>19</v>
      </c>
      <c r="K8458" t="s">
        <v>19</v>
      </c>
      <c r="L8458">
        <v>600</v>
      </c>
      <c r="M8458">
        <v>3</v>
      </c>
      <c r="N8458" s="1">
        <v>41984</v>
      </c>
      <c r="O8458" t="s">
        <v>19477</v>
      </c>
      <c r="P8458" t="str">
        <f t="shared" si="132"/>
        <v>Lower-Mid</v>
      </c>
    </row>
    <row r="8459" spans="1:16" x14ac:dyDescent="0.35">
      <c r="A8459">
        <v>18381223</v>
      </c>
      <c r="B8459" t="s">
        <v>16711</v>
      </c>
      <c r="C8459">
        <v>1</v>
      </c>
      <c r="D8459" t="s">
        <v>15534</v>
      </c>
      <c r="E8459" t="s">
        <v>16712</v>
      </c>
      <c r="F8459" t="s">
        <v>15536</v>
      </c>
      <c r="G8459" t="s">
        <v>797</v>
      </c>
      <c r="H8459" t="s">
        <v>18</v>
      </c>
      <c r="I8459" t="s">
        <v>19</v>
      </c>
      <c r="J8459" t="s">
        <v>19</v>
      </c>
      <c r="K8459" t="s">
        <v>19</v>
      </c>
      <c r="L8459">
        <v>500</v>
      </c>
      <c r="M8459">
        <v>3</v>
      </c>
      <c r="N8459" s="1">
        <v>41978</v>
      </c>
      <c r="O8459" t="s">
        <v>19477</v>
      </c>
      <c r="P8459" t="str">
        <f t="shared" si="132"/>
        <v>Lower-Mid</v>
      </c>
    </row>
    <row r="8460" spans="1:16" x14ac:dyDescent="0.35">
      <c r="A8460">
        <v>18264963</v>
      </c>
      <c r="B8460" t="s">
        <v>16713</v>
      </c>
      <c r="C8460">
        <v>1</v>
      </c>
      <c r="D8460" t="s">
        <v>14</v>
      </c>
      <c r="E8460" t="s">
        <v>16714</v>
      </c>
      <c r="F8460" t="s">
        <v>4209</v>
      </c>
      <c r="G8460" t="s">
        <v>16715</v>
      </c>
      <c r="H8460" t="s">
        <v>18</v>
      </c>
      <c r="I8460" t="s">
        <v>19</v>
      </c>
      <c r="J8460" t="s">
        <v>19</v>
      </c>
      <c r="K8460" t="s">
        <v>19</v>
      </c>
      <c r="L8460">
        <v>2200</v>
      </c>
      <c r="M8460">
        <v>4</v>
      </c>
      <c r="N8460" s="1">
        <v>42230</v>
      </c>
      <c r="O8460" t="s">
        <v>19477</v>
      </c>
      <c r="P8460" t="str">
        <f t="shared" si="132"/>
        <v>Upper-Mid</v>
      </c>
    </row>
    <row r="8461" spans="1:16" x14ac:dyDescent="0.35">
      <c r="A8461">
        <v>2100101</v>
      </c>
      <c r="B8461" t="s">
        <v>2021</v>
      </c>
      <c r="C8461">
        <v>1</v>
      </c>
      <c r="D8461" t="s">
        <v>4005</v>
      </c>
      <c r="E8461" t="s">
        <v>16716</v>
      </c>
      <c r="F8461" t="s">
        <v>4007</v>
      </c>
      <c r="G8461" t="s">
        <v>491</v>
      </c>
      <c r="H8461" t="s">
        <v>18</v>
      </c>
      <c r="I8461" t="s">
        <v>19</v>
      </c>
      <c r="J8461" t="s">
        <v>19</v>
      </c>
      <c r="K8461" t="s">
        <v>19</v>
      </c>
      <c r="L8461">
        <v>800</v>
      </c>
      <c r="M8461">
        <v>4</v>
      </c>
      <c r="N8461" s="1">
        <v>40887</v>
      </c>
      <c r="O8461" t="s">
        <v>19477</v>
      </c>
      <c r="P8461" t="str">
        <f t="shared" si="132"/>
        <v>Lower-Mid</v>
      </c>
    </row>
    <row r="8462" spans="1:16" x14ac:dyDescent="0.35">
      <c r="A8462">
        <v>1401857</v>
      </c>
      <c r="B8462" t="s">
        <v>3494</v>
      </c>
      <c r="C8462">
        <v>1</v>
      </c>
      <c r="D8462" t="s">
        <v>10630</v>
      </c>
      <c r="E8462" t="s">
        <v>16717</v>
      </c>
      <c r="F8462" t="s">
        <v>1935</v>
      </c>
      <c r="G8462" t="s">
        <v>12813</v>
      </c>
      <c r="H8462" t="s">
        <v>18</v>
      </c>
      <c r="I8462" t="s">
        <v>19</v>
      </c>
      <c r="J8462" t="s">
        <v>19</v>
      </c>
      <c r="K8462" t="s">
        <v>19</v>
      </c>
      <c r="L8462">
        <v>1100</v>
      </c>
      <c r="M8462">
        <v>4</v>
      </c>
      <c r="N8462" s="1">
        <v>43072</v>
      </c>
      <c r="O8462" t="s">
        <v>19477</v>
      </c>
      <c r="P8462" t="str">
        <f t="shared" si="132"/>
        <v>Mid</v>
      </c>
    </row>
    <row r="8463" spans="1:16" x14ac:dyDescent="0.35">
      <c r="A8463">
        <v>101834</v>
      </c>
      <c r="B8463" t="s">
        <v>16718</v>
      </c>
      <c r="C8463">
        <v>1</v>
      </c>
      <c r="D8463" t="s">
        <v>15579</v>
      </c>
      <c r="E8463" t="s">
        <v>16719</v>
      </c>
      <c r="F8463" t="s">
        <v>15601</v>
      </c>
      <c r="G8463" t="s">
        <v>16720</v>
      </c>
      <c r="H8463" t="s">
        <v>18</v>
      </c>
      <c r="I8463" t="s">
        <v>19</v>
      </c>
      <c r="J8463" t="s">
        <v>19</v>
      </c>
      <c r="K8463" t="s">
        <v>19</v>
      </c>
      <c r="L8463">
        <v>1650</v>
      </c>
      <c r="M8463">
        <v>4</v>
      </c>
      <c r="N8463" s="1">
        <v>42364</v>
      </c>
      <c r="O8463" t="s">
        <v>19477</v>
      </c>
      <c r="P8463" t="str">
        <f t="shared" si="132"/>
        <v>Mid</v>
      </c>
    </row>
    <row r="8464" spans="1:16" x14ac:dyDescent="0.35">
      <c r="A8464">
        <v>100306</v>
      </c>
      <c r="B8464" t="s">
        <v>16721</v>
      </c>
      <c r="C8464">
        <v>1</v>
      </c>
      <c r="D8464" t="s">
        <v>15579</v>
      </c>
      <c r="E8464" t="s">
        <v>16722</v>
      </c>
      <c r="F8464" t="s">
        <v>16723</v>
      </c>
      <c r="G8464" t="s">
        <v>16724</v>
      </c>
      <c r="H8464" t="s">
        <v>18</v>
      </c>
      <c r="I8464" t="s">
        <v>19</v>
      </c>
      <c r="J8464" t="s">
        <v>19</v>
      </c>
      <c r="K8464" t="s">
        <v>19</v>
      </c>
      <c r="L8464">
        <v>1500</v>
      </c>
      <c r="M8464">
        <v>4</v>
      </c>
      <c r="N8464" s="1">
        <v>41609</v>
      </c>
      <c r="O8464" t="s">
        <v>19477</v>
      </c>
      <c r="P8464" t="str">
        <f t="shared" si="132"/>
        <v>Mid</v>
      </c>
    </row>
    <row r="8465" spans="1:16" x14ac:dyDescent="0.35">
      <c r="A8465">
        <v>2300476</v>
      </c>
      <c r="B8465" t="s">
        <v>16725</v>
      </c>
      <c r="C8465">
        <v>1</v>
      </c>
      <c r="D8465" t="s">
        <v>10585</v>
      </c>
      <c r="E8465" t="s">
        <v>16726</v>
      </c>
      <c r="F8465" t="s">
        <v>16727</v>
      </c>
      <c r="G8465" t="s">
        <v>6511</v>
      </c>
      <c r="H8465" t="s">
        <v>18</v>
      </c>
      <c r="I8465" t="s">
        <v>19</v>
      </c>
      <c r="J8465" t="s">
        <v>19</v>
      </c>
      <c r="K8465" t="s">
        <v>19</v>
      </c>
      <c r="L8465">
        <v>500</v>
      </c>
      <c r="M8465">
        <v>4</v>
      </c>
      <c r="N8465" s="1">
        <v>42707</v>
      </c>
      <c r="O8465" t="s">
        <v>19477</v>
      </c>
      <c r="P8465" t="str">
        <f t="shared" si="132"/>
        <v>Lower-Mid</v>
      </c>
    </row>
    <row r="8466" spans="1:16" x14ac:dyDescent="0.35">
      <c r="A8466">
        <v>2300003</v>
      </c>
      <c r="B8466" t="s">
        <v>16728</v>
      </c>
      <c r="C8466">
        <v>1</v>
      </c>
      <c r="D8466" t="s">
        <v>10585</v>
      </c>
      <c r="E8466" t="s">
        <v>16729</v>
      </c>
      <c r="F8466" t="s">
        <v>16019</v>
      </c>
      <c r="G8466" t="s">
        <v>16730</v>
      </c>
      <c r="H8466" t="s">
        <v>18</v>
      </c>
      <c r="I8466" t="s">
        <v>19</v>
      </c>
      <c r="J8466" t="s">
        <v>19</v>
      </c>
      <c r="K8466" t="s">
        <v>19</v>
      </c>
      <c r="L8466">
        <v>850</v>
      </c>
      <c r="M8466">
        <v>4</v>
      </c>
      <c r="N8466" s="1">
        <v>43450</v>
      </c>
      <c r="O8466" t="s">
        <v>19477</v>
      </c>
      <c r="P8466" t="str">
        <f t="shared" si="132"/>
        <v>Lower-Mid</v>
      </c>
    </row>
    <row r="8467" spans="1:16" x14ac:dyDescent="0.35">
      <c r="A8467">
        <v>901004</v>
      </c>
      <c r="B8467" t="s">
        <v>16731</v>
      </c>
      <c r="C8467">
        <v>1</v>
      </c>
      <c r="D8467" t="s">
        <v>15625</v>
      </c>
      <c r="E8467" t="s">
        <v>16732</v>
      </c>
      <c r="F8467" t="s">
        <v>16733</v>
      </c>
      <c r="G8467" t="s">
        <v>16734</v>
      </c>
      <c r="H8467" t="s">
        <v>18</v>
      </c>
      <c r="I8467" t="s">
        <v>19</v>
      </c>
      <c r="J8467" t="s">
        <v>19</v>
      </c>
      <c r="K8467" t="s">
        <v>19</v>
      </c>
      <c r="L8467">
        <v>650</v>
      </c>
      <c r="M8467">
        <v>4</v>
      </c>
      <c r="N8467" s="1">
        <v>43088</v>
      </c>
      <c r="O8467" t="s">
        <v>19477</v>
      </c>
      <c r="P8467" t="str">
        <f t="shared" si="132"/>
        <v>Lower-Mid</v>
      </c>
    </row>
    <row r="8468" spans="1:16" x14ac:dyDescent="0.35">
      <c r="A8468">
        <v>25570</v>
      </c>
      <c r="B8468" t="s">
        <v>3722</v>
      </c>
      <c r="C8468">
        <v>1</v>
      </c>
      <c r="D8468" t="s">
        <v>15354</v>
      </c>
      <c r="E8468" t="s">
        <v>16735</v>
      </c>
      <c r="F8468" t="s">
        <v>15584</v>
      </c>
      <c r="G8468" t="s">
        <v>422</v>
      </c>
      <c r="H8468" t="s">
        <v>18</v>
      </c>
      <c r="I8468" t="s">
        <v>19</v>
      </c>
      <c r="J8468" t="s">
        <v>19</v>
      </c>
      <c r="K8468" t="s">
        <v>19</v>
      </c>
      <c r="L8468">
        <v>1600</v>
      </c>
      <c r="M8468">
        <v>5</v>
      </c>
      <c r="N8468" s="1">
        <v>40878</v>
      </c>
      <c r="O8468" t="s">
        <v>19477</v>
      </c>
      <c r="P8468" t="str">
        <f t="shared" si="132"/>
        <v>Mid</v>
      </c>
    </row>
    <row r="8469" spans="1:16" x14ac:dyDescent="0.35">
      <c r="A8469">
        <v>15239</v>
      </c>
      <c r="B8469" t="s">
        <v>16736</v>
      </c>
      <c r="C8469">
        <v>1</v>
      </c>
      <c r="D8469" t="s">
        <v>15910</v>
      </c>
      <c r="E8469" t="s">
        <v>16737</v>
      </c>
      <c r="F8469" t="s">
        <v>16738</v>
      </c>
      <c r="G8469" t="s">
        <v>494</v>
      </c>
      <c r="H8469" t="s">
        <v>18</v>
      </c>
      <c r="I8469" t="s">
        <v>19</v>
      </c>
      <c r="J8469" t="s">
        <v>19</v>
      </c>
      <c r="K8469" t="s">
        <v>19</v>
      </c>
      <c r="L8469">
        <v>800</v>
      </c>
      <c r="M8469">
        <v>4</v>
      </c>
      <c r="N8469" s="1">
        <v>40905</v>
      </c>
      <c r="O8469" t="s">
        <v>19477</v>
      </c>
      <c r="P8469" t="str">
        <f t="shared" si="132"/>
        <v>Lower-Mid</v>
      </c>
    </row>
    <row r="8470" spans="1:16" x14ac:dyDescent="0.35">
      <c r="A8470">
        <v>3100033</v>
      </c>
      <c r="B8470" t="s">
        <v>16739</v>
      </c>
      <c r="C8470">
        <v>1</v>
      </c>
      <c r="D8470" t="s">
        <v>11061</v>
      </c>
      <c r="E8470" t="s">
        <v>16740</v>
      </c>
      <c r="F8470" t="s">
        <v>15807</v>
      </c>
      <c r="G8470" t="s">
        <v>16741</v>
      </c>
      <c r="H8470" t="s">
        <v>18</v>
      </c>
      <c r="I8470" t="s">
        <v>19</v>
      </c>
      <c r="J8470" t="s">
        <v>19</v>
      </c>
      <c r="K8470" t="s">
        <v>19</v>
      </c>
      <c r="L8470">
        <v>800</v>
      </c>
      <c r="M8470">
        <v>4</v>
      </c>
      <c r="N8470" s="1">
        <v>40886</v>
      </c>
      <c r="O8470" t="s">
        <v>19477</v>
      </c>
      <c r="P8470" t="str">
        <f t="shared" si="132"/>
        <v>Lower-Mid</v>
      </c>
    </row>
    <row r="8471" spans="1:16" x14ac:dyDescent="0.35">
      <c r="A8471">
        <v>3600375</v>
      </c>
      <c r="B8471" t="s">
        <v>16742</v>
      </c>
      <c r="C8471">
        <v>1</v>
      </c>
      <c r="D8471" t="s">
        <v>11115</v>
      </c>
      <c r="E8471" t="s">
        <v>16743</v>
      </c>
      <c r="F8471" t="s">
        <v>15816</v>
      </c>
      <c r="G8471" t="s">
        <v>523</v>
      </c>
      <c r="H8471" t="s">
        <v>18</v>
      </c>
      <c r="I8471" t="s">
        <v>19</v>
      </c>
      <c r="J8471" t="s">
        <v>19</v>
      </c>
      <c r="K8471" t="s">
        <v>19</v>
      </c>
      <c r="L8471">
        <v>800</v>
      </c>
      <c r="M8471">
        <v>4</v>
      </c>
      <c r="N8471" s="1">
        <v>42362</v>
      </c>
      <c r="O8471" t="s">
        <v>19477</v>
      </c>
      <c r="P8471" t="str">
        <f t="shared" si="132"/>
        <v>Lower-Mid</v>
      </c>
    </row>
    <row r="8472" spans="1:16" x14ac:dyDescent="0.35">
      <c r="A8472">
        <v>3600012</v>
      </c>
      <c r="B8472" t="s">
        <v>16744</v>
      </c>
      <c r="C8472">
        <v>1</v>
      </c>
      <c r="D8472" t="s">
        <v>11115</v>
      </c>
      <c r="E8472" t="s">
        <v>16745</v>
      </c>
      <c r="F8472" t="s">
        <v>15916</v>
      </c>
      <c r="G8472" t="s">
        <v>16746</v>
      </c>
      <c r="H8472" t="s">
        <v>18</v>
      </c>
      <c r="I8472" t="s">
        <v>19</v>
      </c>
      <c r="J8472" t="s">
        <v>19</v>
      </c>
      <c r="K8472" t="s">
        <v>19</v>
      </c>
      <c r="L8472">
        <v>500</v>
      </c>
      <c r="M8472">
        <v>4</v>
      </c>
      <c r="N8472" s="1">
        <v>42350</v>
      </c>
      <c r="O8472" t="s">
        <v>19477</v>
      </c>
      <c r="P8472" t="str">
        <f t="shared" si="132"/>
        <v>Lower-Mid</v>
      </c>
    </row>
    <row r="8473" spans="1:16" x14ac:dyDescent="0.35">
      <c r="A8473">
        <v>3300065</v>
      </c>
      <c r="B8473" t="s">
        <v>16747</v>
      </c>
      <c r="C8473">
        <v>1</v>
      </c>
      <c r="D8473" t="s">
        <v>11367</v>
      </c>
      <c r="E8473" t="s">
        <v>16748</v>
      </c>
      <c r="F8473" t="s">
        <v>16749</v>
      </c>
      <c r="G8473" t="s">
        <v>16750</v>
      </c>
      <c r="H8473" t="s">
        <v>18</v>
      </c>
      <c r="I8473" t="s">
        <v>19</v>
      </c>
      <c r="J8473" t="s">
        <v>19</v>
      </c>
      <c r="K8473" t="s">
        <v>19</v>
      </c>
      <c r="L8473">
        <v>1100</v>
      </c>
      <c r="M8473">
        <v>4</v>
      </c>
      <c r="N8473" s="1">
        <v>42722</v>
      </c>
      <c r="O8473" t="s">
        <v>19477</v>
      </c>
      <c r="P8473" t="str">
        <f t="shared" si="132"/>
        <v>Mid</v>
      </c>
    </row>
    <row r="8474" spans="1:16" x14ac:dyDescent="0.35">
      <c r="A8474">
        <v>1600108</v>
      </c>
      <c r="B8474" t="s">
        <v>9242</v>
      </c>
      <c r="C8474">
        <v>1</v>
      </c>
      <c r="D8474" t="s">
        <v>2597</v>
      </c>
      <c r="E8474" t="s">
        <v>16356</v>
      </c>
      <c r="F8474" t="s">
        <v>16357</v>
      </c>
      <c r="G8474" t="s">
        <v>3160</v>
      </c>
      <c r="H8474" t="s">
        <v>18</v>
      </c>
      <c r="I8474" t="s">
        <v>19</v>
      </c>
      <c r="J8474" t="s">
        <v>19</v>
      </c>
      <c r="K8474" t="s">
        <v>19</v>
      </c>
      <c r="L8474">
        <v>400</v>
      </c>
      <c r="M8474">
        <v>4</v>
      </c>
      <c r="N8474" s="1">
        <v>43095</v>
      </c>
      <c r="O8474" t="s">
        <v>19477</v>
      </c>
      <c r="P8474" t="str">
        <f t="shared" si="132"/>
        <v>Low</v>
      </c>
    </row>
    <row r="8475" spans="1:16" x14ac:dyDescent="0.35">
      <c r="A8475">
        <v>1600219</v>
      </c>
      <c r="B8475" t="s">
        <v>16751</v>
      </c>
      <c r="C8475">
        <v>1</v>
      </c>
      <c r="D8475" t="s">
        <v>2597</v>
      </c>
      <c r="E8475" t="s">
        <v>16752</v>
      </c>
      <c r="F8475" t="s">
        <v>15826</v>
      </c>
      <c r="G8475" t="s">
        <v>459</v>
      </c>
      <c r="H8475" t="s">
        <v>18</v>
      </c>
      <c r="I8475" t="s">
        <v>19</v>
      </c>
      <c r="J8475" t="s">
        <v>19</v>
      </c>
      <c r="K8475" t="s">
        <v>19</v>
      </c>
      <c r="L8475">
        <v>400</v>
      </c>
      <c r="M8475">
        <v>4</v>
      </c>
      <c r="N8475" s="1">
        <v>42709</v>
      </c>
      <c r="O8475" t="s">
        <v>19477</v>
      </c>
      <c r="P8475" t="str">
        <f t="shared" si="132"/>
        <v>Low</v>
      </c>
    </row>
    <row r="8476" spans="1:16" x14ac:dyDescent="0.35">
      <c r="A8476">
        <v>3620</v>
      </c>
      <c r="B8476" t="s">
        <v>14276</v>
      </c>
      <c r="C8476">
        <v>1</v>
      </c>
      <c r="D8476" t="s">
        <v>14</v>
      </c>
      <c r="E8476" t="s">
        <v>16753</v>
      </c>
      <c r="F8476" t="s">
        <v>1851</v>
      </c>
      <c r="G8476" t="s">
        <v>14278</v>
      </c>
      <c r="H8476" t="s">
        <v>18</v>
      </c>
      <c r="I8476" t="s">
        <v>25</v>
      </c>
      <c r="J8476" t="s">
        <v>25</v>
      </c>
      <c r="K8476" t="s">
        <v>19</v>
      </c>
      <c r="L8476">
        <v>2200</v>
      </c>
      <c r="M8476">
        <v>4</v>
      </c>
      <c r="N8476" s="1">
        <v>43282</v>
      </c>
      <c r="O8476" t="s">
        <v>19477</v>
      </c>
      <c r="P8476" t="str">
        <f t="shared" si="132"/>
        <v>Upper-Mid</v>
      </c>
    </row>
    <row r="8477" spans="1:16" x14ac:dyDescent="0.35">
      <c r="A8477">
        <v>4000069</v>
      </c>
      <c r="B8477" t="s">
        <v>11877</v>
      </c>
      <c r="C8477">
        <v>1</v>
      </c>
      <c r="D8477" t="s">
        <v>11102</v>
      </c>
      <c r="E8477" t="s">
        <v>16754</v>
      </c>
      <c r="F8477" t="s">
        <v>16265</v>
      </c>
      <c r="G8477" t="s">
        <v>442</v>
      </c>
      <c r="H8477" t="s">
        <v>18</v>
      </c>
      <c r="I8477" t="s">
        <v>19</v>
      </c>
      <c r="J8477" t="s">
        <v>19</v>
      </c>
      <c r="K8477" t="s">
        <v>19</v>
      </c>
      <c r="L8477">
        <v>800</v>
      </c>
      <c r="M8477">
        <v>3</v>
      </c>
      <c r="N8477" s="1">
        <v>43077</v>
      </c>
      <c r="O8477" t="s">
        <v>19477</v>
      </c>
      <c r="P8477" t="str">
        <f t="shared" si="132"/>
        <v>Lower-Mid</v>
      </c>
    </row>
    <row r="8478" spans="1:16" x14ac:dyDescent="0.35">
      <c r="A8478">
        <v>4000007</v>
      </c>
      <c r="B8478" t="s">
        <v>16755</v>
      </c>
      <c r="C8478">
        <v>1</v>
      </c>
      <c r="D8478" t="s">
        <v>11102</v>
      </c>
      <c r="E8478" t="s">
        <v>16756</v>
      </c>
      <c r="F8478" t="s">
        <v>16135</v>
      </c>
      <c r="G8478" t="s">
        <v>845</v>
      </c>
      <c r="H8478" t="s">
        <v>18</v>
      </c>
      <c r="I8478" t="s">
        <v>19</v>
      </c>
      <c r="J8478" t="s">
        <v>19</v>
      </c>
      <c r="K8478" t="s">
        <v>19</v>
      </c>
      <c r="L8478">
        <v>500</v>
      </c>
      <c r="M8478">
        <v>3</v>
      </c>
      <c r="N8478" s="1">
        <v>43084</v>
      </c>
      <c r="O8478" t="s">
        <v>19477</v>
      </c>
      <c r="P8478" t="str">
        <f t="shared" si="132"/>
        <v>Lower-Mid</v>
      </c>
    </row>
    <row r="8479" spans="1:16" x14ac:dyDescent="0.35">
      <c r="A8479">
        <v>3700069</v>
      </c>
      <c r="B8479" t="s">
        <v>16757</v>
      </c>
      <c r="C8479">
        <v>1</v>
      </c>
      <c r="D8479" t="s">
        <v>2606</v>
      </c>
      <c r="E8479" t="s">
        <v>16758</v>
      </c>
      <c r="F8479" t="s">
        <v>3906</v>
      </c>
      <c r="G8479" t="s">
        <v>439</v>
      </c>
      <c r="H8479" t="s">
        <v>18</v>
      </c>
      <c r="I8479" t="s">
        <v>19</v>
      </c>
      <c r="J8479" t="s">
        <v>19</v>
      </c>
      <c r="K8479" t="s">
        <v>19</v>
      </c>
      <c r="L8479">
        <v>450</v>
      </c>
      <c r="M8479">
        <v>3</v>
      </c>
      <c r="N8479" s="1">
        <v>40904</v>
      </c>
      <c r="O8479" t="s">
        <v>19477</v>
      </c>
      <c r="P8479" t="str">
        <f t="shared" si="132"/>
        <v>Low</v>
      </c>
    </row>
    <row r="8480" spans="1:16" x14ac:dyDescent="0.35">
      <c r="A8480">
        <v>2700036</v>
      </c>
      <c r="B8480" t="s">
        <v>16759</v>
      </c>
      <c r="C8480">
        <v>1</v>
      </c>
      <c r="D8480" t="s">
        <v>15838</v>
      </c>
      <c r="E8480" t="s">
        <v>16760</v>
      </c>
      <c r="F8480" t="s">
        <v>16761</v>
      </c>
      <c r="G8480" t="s">
        <v>845</v>
      </c>
      <c r="H8480" t="s">
        <v>18</v>
      </c>
      <c r="I8480" t="s">
        <v>19</v>
      </c>
      <c r="J8480" t="s">
        <v>19</v>
      </c>
      <c r="K8480" t="s">
        <v>19</v>
      </c>
      <c r="L8480">
        <v>1500</v>
      </c>
      <c r="M8480">
        <v>4</v>
      </c>
      <c r="N8480" s="1">
        <v>41627</v>
      </c>
      <c r="O8480" t="s">
        <v>19477</v>
      </c>
      <c r="P8480" t="str">
        <f t="shared" si="132"/>
        <v>Mid</v>
      </c>
    </row>
    <row r="8481" spans="1:16" x14ac:dyDescent="0.35">
      <c r="A8481">
        <v>3900021</v>
      </c>
      <c r="B8481" t="s">
        <v>16762</v>
      </c>
      <c r="C8481">
        <v>1</v>
      </c>
      <c r="D8481" t="s">
        <v>2613</v>
      </c>
      <c r="E8481" t="s">
        <v>16763</v>
      </c>
      <c r="F8481" t="s">
        <v>15852</v>
      </c>
      <c r="G8481" t="s">
        <v>439</v>
      </c>
      <c r="H8481" t="s">
        <v>18</v>
      </c>
      <c r="I8481" t="s">
        <v>19</v>
      </c>
      <c r="J8481" t="s">
        <v>19</v>
      </c>
      <c r="K8481" t="s">
        <v>19</v>
      </c>
      <c r="L8481">
        <v>450</v>
      </c>
      <c r="M8481">
        <v>3</v>
      </c>
      <c r="N8481" s="1">
        <v>42363</v>
      </c>
      <c r="O8481" t="s">
        <v>19477</v>
      </c>
      <c r="P8481" t="str">
        <f t="shared" si="132"/>
        <v>Low</v>
      </c>
    </row>
    <row r="8482" spans="1:16" x14ac:dyDescent="0.35">
      <c r="A8482">
        <v>3900032</v>
      </c>
      <c r="B8482" t="s">
        <v>16764</v>
      </c>
      <c r="C8482">
        <v>1</v>
      </c>
      <c r="D8482" t="s">
        <v>2613</v>
      </c>
      <c r="E8482" t="s">
        <v>16765</v>
      </c>
      <c r="F8482" t="s">
        <v>16766</v>
      </c>
      <c r="G8482" t="s">
        <v>635</v>
      </c>
      <c r="H8482" t="s">
        <v>18</v>
      </c>
      <c r="I8482" t="s">
        <v>19</v>
      </c>
      <c r="J8482" t="s">
        <v>19</v>
      </c>
      <c r="K8482" t="s">
        <v>19</v>
      </c>
      <c r="L8482">
        <v>150</v>
      </c>
      <c r="M8482">
        <v>4</v>
      </c>
      <c r="N8482" s="1">
        <v>41974</v>
      </c>
      <c r="O8482" t="s">
        <v>19477</v>
      </c>
      <c r="P8482" t="str">
        <f t="shared" si="132"/>
        <v>Low</v>
      </c>
    </row>
    <row r="8483" spans="1:16" x14ac:dyDescent="0.35">
      <c r="A8483">
        <v>3900057</v>
      </c>
      <c r="B8483" t="s">
        <v>16767</v>
      </c>
      <c r="C8483">
        <v>1</v>
      </c>
      <c r="D8483" t="s">
        <v>2613</v>
      </c>
      <c r="E8483" t="s">
        <v>16768</v>
      </c>
      <c r="F8483" t="s">
        <v>15943</v>
      </c>
      <c r="G8483" t="s">
        <v>491</v>
      </c>
      <c r="H8483" t="s">
        <v>18</v>
      </c>
      <c r="I8483" t="s">
        <v>19</v>
      </c>
      <c r="J8483" t="s">
        <v>19</v>
      </c>
      <c r="K8483" t="s">
        <v>19</v>
      </c>
      <c r="L8483">
        <v>600</v>
      </c>
      <c r="M8483">
        <v>4</v>
      </c>
      <c r="N8483" s="1">
        <v>41635</v>
      </c>
      <c r="O8483" t="s">
        <v>19477</v>
      </c>
      <c r="P8483" t="str">
        <f t="shared" si="132"/>
        <v>Lower-Mid</v>
      </c>
    </row>
    <row r="8484" spans="1:16" x14ac:dyDescent="0.35">
      <c r="A8484">
        <v>2800294</v>
      </c>
      <c r="B8484" t="s">
        <v>16769</v>
      </c>
      <c r="C8484">
        <v>1</v>
      </c>
      <c r="D8484" t="s">
        <v>10603</v>
      </c>
      <c r="E8484" t="s">
        <v>16770</v>
      </c>
      <c r="F8484" t="s">
        <v>16377</v>
      </c>
      <c r="G8484" t="s">
        <v>2676</v>
      </c>
      <c r="H8484" t="s">
        <v>18</v>
      </c>
      <c r="I8484" t="s">
        <v>19</v>
      </c>
      <c r="J8484" t="s">
        <v>19</v>
      </c>
      <c r="K8484" t="s">
        <v>19</v>
      </c>
      <c r="L8484">
        <v>300</v>
      </c>
      <c r="M8484">
        <v>4</v>
      </c>
      <c r="N8484" s="1">
        <v>40904</v>
      </c>
      <c r="O8484" t="s">
        <v>19477</v>
      </c>
      <c r="P8484" t="str">
        <f t="shared" si="132"/>
        <v>Low</v>
      </c>
    </row>
    <row r="8485" spans="1:16" x14ac:dyDescent="0.35">
      <c r="A8485">
        <v>2800100</v>
      </c>
      <c r="B8485" t="s">
        <v>16771</v>
      </c>
      <c r="C8485">
        <v>1</v>
      </c>
      <c r="D8485" t="s">
        <v>10603</v>
      </c>
      <c r="E8485" t="s">
        <v>16772</v>
      </c>
      <c r="F8485" t="s">
        <v>16773</v>
      </c>
      <c r="G8485" t="s">
        <v>16774</v>
      </c>
      <c r="H8485" t="s">
        <v>18</v>
      </c>
      <c r="I8485" t="s">
        <v>19</v>
      </c>
      <c r="J8485" t="s">
        <v>19</v>
      </c>
      <c r="K8485" t="s">
        <v>19</v>
      </c>
      <c r="L8485">
        <v>600</v>
      </c>
      <c r="M8485">
        <v>4</v>
      </c>
      <c r="N8485" s="1">
        <v>41619</v>
      </c>
      <c r="O8485" t="s">
        <v>19477</v>
      </c>
      <c r="P8485" t="str">
        <f t="shared" si="132"/>
        <v>Lower-Mid</v>
      </c>
    </row>
    <row r="8486" spans="1:16" x14ac:dyDescent="0.35">
      <c r="A8486">
        <v>110516</v>
      </c>
      <c r="B8486" t="s">
        <v>16775</v>
      </c>
      <c r="C8486">
        <v>1</v>
      </c>
      <c r="D8486" t="s">
        <v>11549</v>
      </c>
      <c r="E8486" t="s">
        <v>16776</v>
      </c>
      <c r="F8486" t="s">
        <v>16777</v>
      </c>
      <c r="G8486" t="s">
        <v>16778</v>
      </c>
      <c r="H8486" t="s">
        <v>18</v>
      </c>
      <c r="I8486" t="s">
        <v>19</v>
      </c>
      <c r="J8486" t="s">
        <v>19</v>
      </c>
      <c r="K8486" t="s">
        <v>19</v>
      </c>
      <c r="L8486">
        <v>1200</v>
      </c>
      <c r="M8486">
        <v>4</v>
      </c>
      <c r="N8486" s="1">
        <v>41971</v>
      </c>
      <c r="O8486" t="s">
        <v>19477</v>
      </c>
      <c r="P8486" t="str">
        <f t="shared" si="132"/>
        <v>Mid</v>
      </c>
    </row>
    <row r="8487" spans="1:16" x14ac:dyDescent="0.35">
      <c r="A8487">
        <v>18317988</v>
      </c>
      <c r="B8487" t="s">
        <v>16779</v>
      </c>
      <c r="C8487">
        <v>1</v>
      </c>
      <c r="D8487" t="s">
        <v>2602</v>
      </c>
      <c r="E8487" t="s">
        <v>16780</v>
      </c>
      <c r="F8487" t="s">
        <v>117</v>
      </c>
      <c r="G8487" t="s">
        <v>3034</v>
      </c>
      <c r="H8487" t="s">
        <v>18</v>
      </c>
      <c r="I8487" t="s">
        <v>19</v>
      </c>
      <c r="J8487" t="s">
        <v>19</v>
      </c>
      <c r="K8487" t="s">
        <v>19</v>
      </c>
      <c r="L8487">
        <v>0</v>
      </c>
      <c r="M8487">
        <v>3</v>
      </c>
      <c r="N8487" s="1">
        <v>43420</v>
      </c>
      <c r="O8487" t="s">
        <v>19477</v>
      </c>
      <c r="P8487" t="str">
        <f t="shared" si="132"/>
        <v>Low</v>
      </c>
    </row>
    <row r="8488" spans="1:16" x14ac:dyDescent="0.35">
      <c r="A8488">
        <v>2500054</v>
      </c>
      <c r="B8488" t="s">
        <v>16781</v>
      </c>
      <c r="C8488">
        <v>1</v>
      </c>
      <c r="D8488" t="s">
        <v>11557</v>
      </c>
      <c r="E8488" t="s">
        <v>16782</v>
      </c>
      <c r="F8488" t="s">
        <v>11559</v>
      </c>
      <c r="G8488" t="s">
        <v>422</v>
      </c>
      <c r="H8488" t="s">
        <v>18</v>
      </c>
      <c r="I8488" t="s">
        <v>19</v>
      </c>
      <c r="J8488" t="s">
        <v>19</v>
      </c>
      <c r="K8488" t="s">
        <v>19</v>
      </c>
      <c r="L8488">
        <v>600</v>
      </c>
      <c r="M8488">
        <v>3</v>
      </c>
      <c r="N8488" s="1">
        <v>41600</v>
      </c>
      <c r="O8488" t="s">
        <v>19477</v>
      </c>
      <c r="P8488" t="str">
        <f t="shared" si="132"/>
        <v>Lower-Mid</v>
      </c>
    </row>
    <row r="8489" spans="1:16" x14ac:dyDescent="0.35">
      <c r="A8489">
        <v>2500062</v>
      </c>
      <c r="B8489" t="s">
        <v>16783</v>
      </c>
      <c r="C8489">
        <v>1</v>
      </c>
      <c r="D8489" t="s">
        <v>11557</v>
      </c>
      <c r="E8489" t="s">
        <v>16784</v>
      </c>
      <c r="F8489" t="s">
        <v>16191</v>
      </c>
      <c r="G8489" t="s">
        <v>2694</v>
      </c>
      <c r="H8489" t="s">
        <v>18</v>
      </c>
      <c r="I8489" t="s">
        <v>19</v>
      </c>
      <c r="J8489" t="s">
        <v>19</v>
      </c>
      <c r="K8489" t="s">
        <v>19</v>
      </c>
      <c r="L8489">
        <v>700</v>
      </c>
      <c r="M8489">
        <v>3</v>
      </c>
      <c r="N8489" s="1">
        <v>42312</v>
      </c>
      <c r="O8489" t="s">
        <v>19477</v>
      </c>
      <c r="P8489" t="str">
        <f t="shared" si="132"/>
        <v>Lower-Mid</v>
      </c>
    </row>
    <row r="8490" spans="1:16" x14ac:dyDescent="0.35">
      <c r="A8490">
        <v>18359919</v>
      </c>
      <c r="B8490" t="s">
        <v>15621</v>
      </c>
      <c r="C8490">
        <v>1</v>
      </c>
      <c r="D8490" t="s">
        <v>15377</v>
      </c>
      <c r="E8490" t="s">
        <v>16785</v>
      </c>
      <c r="F8490" t="s">
        <v>16786</v>
      </c>
      <c r="G8490" t="s">
        <v>15623</v>
      </c>
      <c r="H8490" t="s">
        <v>18</v>
      </c>
      <c r="I8490" t="s">
        <v>19</v>
      </c>
      <c r="J8490" t="s">
        <v>19</v>
      </c>
      <c r="K8490" t="s">
        <v>19</v>
      </c>
      <c r="L8490">
        <v>600</v>
      </c>
      <c r="M8490">
        <v>5</v>
      </c>
      <c r="N8490" s="1">
        <v>43406</v>
      </c>
      <c r="O8490" t="s">
        <v>19477</v>
      </c>
      <c r="P8490" t="str">
        <f t="shared" si="132"/>
        <v>Lower-Mid</v>
      </c>
    </row>
    <row r="8491" spans="1:16" x14ac:dyDescent="0.35">
      <c r="A8491">
        <v>2600025</v>
      </c>
      <c r="B8491" t="s">
        <v>4010</v>
      </c>
      <c r="C8491">
        <v>1</v>
      </c>
      <c r="D8491" t="s">
        <v>11553</v>
      </c>
      <c r="E8491" t="s">
        <v>16787</v>
      </c>
      <c r="F8491" t="s">
        <v>16697</v>
      </c>
      <c r="G8491" t="s">
        <v>432</v>
      </c>
      <c r="H8491" t="s">
        <v>18</v>
      </c>
      <c r="I8491" t="s">
        <v>19</v>
      </c>
      <c r="J8491" t="s">
        <v>19</v>
      </c>
      <c r="K8491" t="s">
        <v>19</v>
      </c>
      <c r="L8491">
        <v>650</v>
      </c>
      <c r="M8491">
        <v>4</v>
      </c>
      <c r="N8491" s="1">
        <v>42321</v>
      </c>
      <c r="O8491" t="s">
        <v>19477</v>
      </c>
      <c r="P8491" t="str">
        <f t="shared" si="132"/>
        <v>Lower-Mid</v>
      </c>
    </row>
    <row r="8492" spans="1:16" x14ac:dyDescent="0.35">
      <c r="A8492">
        <v>18235390</v>
      </c>
      <c r="B8492" t="s">
        <v>16788</v>
      </c>
      <c r="C8492">
        <v>1</v>
      </c>
      <c r="D8492" t="s">
        <v>15761</v>
      </c>
      <c r="E8492" t="s">
        <v>16789</v>
      </c>
      <c r="F8492" t="s">
        <v>15763</v>
      </c>
      <c r="G8492" t="s">
        <v>439</v>
      </c>
      <c r="H8492" t="s">
        <v>18</v>
      </c>
      <c r="I8492" t="s">
        <v>19</v>
      </c>
      <c r="J8492" t="s">
        <v>19</v>
      </c>
      <c r="K8492" t="s">
        <v>19</v>
      </c>
      <c r="L8492">
        <v>400</v>
      </c>
      <c r="M8492">
        <v>4</v>
      </c>
      <c r="N8492" s="1">
        <v>40852</v>
      </c>
      <c r="O8492" t="s">
        <v>19477</v>
      </c>
      <c r="P8492" t="str">
        <f t="shared" si="132"/>
        <v>Low</v>
      </c>
    </row>
    <row r="8493" spans="1:16" x14ac:dyDescent="0.35">
      <c r="A8493">
        <v>121553</v>
      </c>
      <c r="B8493" t="s">
        <v>16790</v>
      </c>
      <c r="C8493">
        <v>1</v>
      </c>
      <c r="D8493" t="s">
        <v>15338</v>
      </c>
      <c r="E8493" t="s">
        <v>16791</v>
      </c>
      <c r="F8493" t="s">
        <v>15675</v>
      </c>
      <c r="G8493" t="s">
        <v>16792</v>
      </c>
      <c r="H8493" t="s">
        <v>18</v>
      </c>
      <c r="I8493" t="s">
        <v>19</v>
      </c>
      <c r="J8493" t="s">
        <v>19</v>
      </c>
      <c r="K8493" t="s">
        <v>19</v>
      </c>
      <c r="L8493">
        <v>1600</v>
      </c>
      <c r="M8493">
        <v>4</v>
      </c>
      <c r="N8493" s="1">
        <v>43421</v>
      </c>
      <c r="O8493" t="s">
        <v>19477</v>
      </c>
      <c r="P8493" t="str">
        <f t="shared" si="132"/>
        <v>Mid</v>
      </c>
    </row>
    <row r="8494" spans="1:16" x14ac:dyDescent="0.35">
      <c r="A8494">
        <v>121335</v>
      </c>
      <c r="B8494" t="s">
        <v>3685</v>
      </c>
      <c r="C8494">
        <v>1</v>
      </c>
      <c r="D8494" t="s">
        <v>15338</v>
      </c>
      <c r="E8494" t="s">
        <v>16793</v>
      </c>
      <c r="F8494" t="s">
        <v>15675</v>
      </c>
      <c r="G8494" t="s">
        <v>3552</v>
      </c>
      <c r="H8494" t="s">
        <v>18</v>
      </c>
      <c r="I8494" t="s">
        <v>19</v>
      </c>
      <c r="J8494" t="s">
        <v>19</v>
      </c>
      <c r="K8494" t="s">
        <v>19</v>
      </c>
      <c r="L8494">
        <v>1200</v>
      </c>
      <c r="M8494">
        <v>4</v>
      </c>
      <c r="N8494" s="1">
        <v>40489</v>
      </c>
      <c r="O8494" t="s">
        <v>19477</v>
      </c>
      <c r="P8494" t="str">
        <f t="shared" si="132"/>
        <v>Mid</v>
      </c>
    </row>
    <row r="8495" spans="1:16" x14ac:dyDescent="0.35">
      <c r="A8495">
        <v>120014</v>
      </c>
      <c r="B8495" t="s">
        <v>3722</v>
      </c>
      <c r="C8495">
        <v>1</v>
      </c>
      <c r="D8495" t="s">
        <v>15338</v>
      </c>
      <c r="E8495" t="s">
        <v>16794</v>
      </c>
      <c r="F8495" t="s">
        <v>13278</v>
      </c>
      <c r="G8495" t="s">
        <v>422</v>
      </c>
      <c r="H8495" t="s">
        <v>18</v>
      </c>
      <c r="I8495" t="s">
        <v>19</v>
      </c>
      <c r="J8495" t="s">
        <v>19</v>
      </c>
      <c r="K8495" t="s">
        <v>19</v>
      </c>
      <c r="L8495">
        <v>1300</v>
      </c>
      <c r="M8495">
        <v>4</v>
      </c>
      <c r="N8495" s="1">
        <v>42697</v>
      </c>
      <c r="O8495" t="s">
        <v>19477</v>
      </c>
      <c r="P8495" t="str">
        <f t="shared" si="132"/>
        <v>Mid</v>
      </c>
    </row>
    <row r="8496" spans="1:16" x14ac:dyDescent="0.35">
      <c r="A8496">
        <v>72604</v>
      </c>
      <c r="B8496" t="s">
        <v>16795</v>
      </c>
      <c r="C8496">
        <v>1</v>
      </c>
      <c r="D8496" t="s">
        <v>15343</v>
      </c>
      <c r="E8496" t="s">
        <v>16796</v>
      </c>
      <c r="F8496" t="s">
        <v>15530</v>
      </c>
      <c r="G8496" t="s">
        <v>16797</v>
      </c>
      <c r="H8496" t="s">
        <v>18</v>
      </c>
      <c r="I8496" t="s">
        <v>19</v>
      </c>
      <c r="J8496" t="s">
        <v>19</v>
      </c>
      <c r="K8496" t="s">
        <v>19</v>
      </c>
      <c r="L8496">
        <v>1400</v>
      </c>
      <c r="M8496">
        <v>5</v>
      </c>
      <c r="N8496" s="1">
        <v>43432</v>
      </c>
      <c r="O8496" t="s">
        <v>19477</v>
      </c>
      <c r="P8496" t="str">
        <f t="shared" si="132"/>
        <v>Mid</v>
      </c>
    </row>
    <row r="8497" spans="1:16" x14ac:dyDescent="0.35">
      <c r="A8497">
        <v>3000001</v>
      </c>
      <c r="B8497" t="s">
        <v>16798</v>
      </c>
      <c r="C8497">
        <v>1</v>
      </c>
      <c r="D8497" t="s">
        <v>10619</v>
      </c>
      <c r="E8497" t="s">
        <v>16799</v>
      </c>
      <c r="F8497" t="s">
        <v>16207</v>
      </c>
      <c r="G8497" t="s">
        <v>1416</v>
      </c>
      <c r="H8497" t="s">
        <v>18</v>
      </c>
      <c r="I8497" t="s">
        <v>19</v>
      </c>
      <c r="J8497" t="s">
        <v>19</v>
      </c>
      <c r="K8497" t="s">
        <v>19</v>
      </c>
      <c r="L8497">
        <v>1400</v>
      </c>
      <c r="M8497">
        <v>4</v>
      </c>
      <c r="N8497" s="1">
        <v>43408</v>
      </c>
      <c r="O8497" t="s">
        <v>19477</v>
      </c>
      <c r="P8497" t="str">
        <f t="shared" si="132"/>
        <v>Mid</v>
      </c>
    </row>
    <row r="8498" spans="1:16" x14ac:dyDescent="0.35">
      <c r="A8498">
        <v>18168161</v>
      </c>
      <c r="B8498" t="s">
        <v>540</v>
      </c>
      <c r="C8498">
        <v>1</v>
      </c>
      <c r="D8498" t="s">
        <v>15534</v>
      </c>
      <c r="E8498" t="s">
        <v>16800</v>
      </c>
      <c r="F8498" t="s">
        <v>15536</v>
      </c>
      <c r="G8498" t="s">
        <v>541</v>
      </c>
      <c r="H8498" t="s">
        <v>18</v>
      </c>
      <c r="I8498" t="s">
        <v>19</v>
      </c>
      <c r="J8498" t="s">
        <v>19</v>
      </c>
      <c r="K8498" t="s">
        <v>19</v>
      </c>
      <c r="L8498">
        <v>700</v>
      </c>
      <c r="M8498">
        <v>3</v>
      </c>
      <c r="N8498" s="1">
        <v>43041</v>
      </c>
      <c r="O8498" t="s">
        <v>19477</v>
      </c>
      <c r="P8498" t="str">
        <f t="shared" si="132"/>
        <v>Lower-Mid</v>
      </c>
    </row>
    <row r="8499" spans="1:16" x14ac:dyDescent="0.35">
      <c r="A8499">
        <v>18384506</v>
      </c>
      <c r="B8499" t="s">
        <v>16801</v>
      </c>
      <c r="C8499">
        <v>1</v>
      </c>
      <c r="D8499" t="s">
        <v>4005</v>
      </c>
      <c r="E8499" t="s">
        <v>16802</v>
      </c>
      <c r="F8499" t="s">
        <v>16104</v>
      </c>
      <c r="G8499" t="s">
        <v>439</v>
      </c>
      <c r="H8499" t="s">
        <v>18</v>
      </c>
      <c r="I8499" t="s">
        <v>19</v>
      </c>
      <c r="J8499" t="s">
        <v>19</v>
      </c>
      <c r="K8499" t="s">
        <v>19</v>
      </c>
      <c r="L8499">
        <v>600</v>
      </c>
      <c r="M8499">
        <v>5</v>
      </c>
      <c r="N8499" s="1">
        <v>41955</v>
      </c>
      <c r="O8499" t="s">
        <v>19477</v>
      </c>
      <c r="P8499" t="str">
        <f t="shared" si="132"/>
        <v>Lower-Mid</v>
      </c>
    </row>
    <row r="8500" spans="1:16" x14ac:dyDescent="0.35">
      <c r="A8500">
        <v>18480196</v>
      </c>
      <c r="B8500" t="s">
        <v>16803</v>
      </c>
      <c r="C8500">
        <v>1</v>
      </c>
      <c r="D8500" t="s">
        <v>4005</v>
      </c>
      <c r="E8500" t="s">
        <v>16804</v>
      </c>
      <c r="F8500" t="s">
        <v>16004</v>
      </c>
      <c r="G8500" t="s">
        <v>16805</v>
      </c>
      <c r="H8500" t="s">
        <v>18</v>
      </c>
      <c r="I8500" t="s">
        <v>19</v>
      </c>
      <c r="J8500" t="s">
        <v>19</v>
      </c>
      <c r="K8500" t="s">
        <v>19</v>
      </c>
      <c r="L8500">
        <v>500</v>
      </c>
      <c r="M8500">
        <v>4</v>
      </c>
      <c r="N8500" s="1">
        <v>42327</v>
      </c>
      <c r="O8500" t="s">
        <v>19477</v>
      </c>
      <c r="P8500" t="str">
        <f t="shared" si="132"/>
        <v>Lower-Mid</v>
      </c>
    </row>
    <row r="8501" spans="1:16" x14ac:dyDescent="0.35">
      <c r="A8501">
        <v>1402335</v>
      </c>
      <c r="B8501" t="s">
        <v>16806</v>
      </c>
      <c r="C8501">
        <v>1</v>
      </c>
      <c r="D8501" t="s">
        <v>10630</v>
      </c>
      <c r="E8501" t="s">
        <v>16807</v>
      </c>
      <c r="F8501" t="s">
        <v>1935</v>
      </c>
      <c r="G8501" t="s">
        <v>13387</v>
      </c>
      <c r="H8501" t="s">
        <v>18</v>
      </c>
      <c r="I8501" t="s">
        <v>19</v>
      </c>
      <c r="J8501" t="s">
        <v>19</v>
      </c>
      <c r="K8501" t="s">
        <v>19</v>
      </c>
      <c r="L8501">
        <v>650</v>
      </c>
      <c r="M8501">
        <v>3</v>
      </c>
      <c r="N8501" s="1">
        <v>41965</v>
      </c>
      <c r="O8501" t="s">
        <v>19477</v>
      </c>
      <c r="P8501" t="str">
        <f t="shared" si="132"/>
        <v>Lower-Mid</v>
      </c>
    </row>
    <row r="8502" spans="1:16" x14ac:dyDescent="0.35">
      <c r="A8502">
        <v>100305</v>
      </c>
      <c r="B8502" t="s">
        <v>16808</v>
      </c>
      <c r="C8502">
        <v>1</v>
      </c>
      <c r="D8502" t="s">
        <v>15579</v>
      </c>
      <c r="E8502" t="s">
        <v>16809</v>
      </c>
      <c r="F8502" t="s">
        <v>16810</v>
      </c>
      <c r="G8502" t="s">
        <v>16811</v>
      </c>
      <c r="H8502" t="s">
        <v>18</v>
      </c>
      <c r="I8502" t="s">
        <v>19</v>
      </c>
      <c r="J8502" t="s">
        <v>19</v>
      </c>
      <c r="K8502" t="s">
        <v>19</v>
      </c>
      <c r="L8502">
        <v>1800</v>
      </c>
      <c r="M8502">
        <v>4</v>
      </c>
      <c r="N8502" s="1">
        <v>41945</v>
      </c>
      <c r="O8502" t="s">
        <v>19477</v>
      </c>
      <c r="P8502" t="str">
        <f t="shared" si="132"/>
        <v>Mid</v>
      </c>
    </row>
    <row r="8503" spans="1:16" x14ac:dyDescent="0.35">
      <c r="A8503">
        <v>18377112</v>
      </c>
      <c r="B8503" t="s">
        <v>16812</v>
      </c>
      <c r="C8503">
        <v>1</v>
      </c>
      <c r="D8503" t="s">
        <v>15354</v>
      </c>
      <c r="E8503" t="s">
        <v>16813</v>
      </c>
      <c r="F8503" t="s">
        <v>15356</v>
      </c>
      <c r="G8503" t="s">
        <v>16814</v>
      </c>
      <c r="H8503" t="s">
        <v>18</v>
      </c>
      <c r="I8503" t="s">
        <v>19</v>
      </c>
      <c r="J8503" t="s">
        <v>19</v>
      </c>
      <c r="K8503" t="s">
        <v>19</v>
      </c>
      <c r="L8503">
        <v>1000</v>
      </c>
      <c r="M8503">
        <v>4</v>
      </c>
      <c r="N8503" s="1">
        <v>42688</v>
      </c>
      <c r="O8503" t="s">
        <v>19477</v>
      </c>
      <c r="P8503" t="str">
        <f t="shared" si="132"/>
        <v>Mid</v>
      </c>
    </row>
    <row r="8504" spans="1:16" x14ac:dyDescent="0.35">
      <c r="A8504">
        <v>800237</v>
      </c>
      <c r="B8504" t="s">
        <v>16815</v>
      </c>
      <c r="C8504">
        <v>1</v>
      </c>
      <c r="D8504" t="s">
        <v>11306</v>
      </c>
      <c r="E8504" t="s">
        <v>16816</v>
      </c>
      <c r="F8504" t="s">
        <v>15804</v>
      </c>
      <c r="G8504" t="s">
        <v>3018</v>
      </c>
      <c r="H8504" t="s">
        <v>18</v>
      </c>
      <c r="I8504" t="s">
        <v>19</v>
      </c>
      <c r="J8504" t="s">
        <v>19</v>
      </c>
      <c r="K8504" t="s">
        <v>19</v>
      </c>
      <c r="L8504">
        <v>1000</v>
      </c>
      <c r="M8504">
        <v>4</v>
      </c>
      <c r="N8504" s="1">
        <v>40489</v>
      </c>
      <c r="O8504" t="s">
        <v>19477</v>
      </c>
      <c r="P8504" t="str">
        <f t="shared" si="132"/>
        <v>Mid</v>
      </c>
    </row>
    <row r="8505" spans="1:16" x14ac:dyDescent="0.35">
      <c r="A8505">
        <v>801170</v>
      </c>
      <c r="B8505" t="s">
        <v>16817</v>
      </c>
      <c r="C8505">
        <v>1</v>
      </c>
      <c r="D8505" t="s">
        <v>11306</v>
      </c>
      <c r="E8505" t="s">
        <v>16818</v>
      </c>
      <c r="F8505" t="s">
        <v>15804</v>
      </c>
      <c r="G8505" t="s">
        <v>663</v>
      </c>
      <c r="H8505" t="s">
        <v>18</v>
      </c>
      <c r="I8505" t="s">
        <v>19</v>
      </c>
      <c r="J8505" t="s">
        <v>19</v>
      </c>
      <c r="K8505" t="s">
        <v>19</v>
      </c>
      <c r="L8505">
        <v>1200</v>
      </c>
      <c r="M8505">
        <v>4</v>
      </c>
      <c r="N8505" s="1">
        <v>40495</v>
      </c>
      <c r="O8505" t="s">
        <v>19477</v>
      </c>
      <c r="P8505" t="str">
        <f t="shared" si="132"/>
        <v>Mid</v>
      </c>
    </row>
    <row r="8506" spans="1:16" x14ac:dyDescent="0.35">
      <c r="A8506">
        <v>800326</v>
      </c>
      <c r="B8506" t="s">
        <v>16819</v>
      </c>
      <c r="C8506">
        <v>1</v>
      </c>
      <c r="D8506" t="s">
        <v>11306</v>
      </c>
      <c r="E8506" t="s">
        <v>16820</v>
      </c>
      <c r="F8506" t="s">
        <v>16821</v>
      </c>
      <c r="G8506" t="s">
        <v>2957</v>
      </c>
      <c r="H8506" t="s">
        <v>18</v>
      </c>
      <c r="I8506" t="s">
        <v>19</v>
      </c>
      <c r="J8506" t="s">
        <v>19</v>
      </c>
      <c r="K8506" t="s">
        <v>19</v>
      </c>
      <c r="L8506">
        <v>1100</v>
      </c>
      <c r="M8506">
        <v>4</v>
      </c>
      <c r="N8506" s="1">
        <v>43058</v>
      </c>
      <c r="O8506" t="s">
        <v>19477</v>
      </c>
      <c r="P8506" t="str">
        <f t="shared" si="132"/>
        <v>Mid</v>
      </c>
    </row>
    <row r="8507" spans="1:16" x14ac:dyDescent="0.35">
      <c r="A8507">
        <v>15717</v>
      </c>
      <c r="B8507" t="s">
        <v>16822</v>
      </c>
      <c r="C8507">
        <v>1</v>
      </c>
      <c r="D8507" t="s">
        <v>15910</v>
      </c>
      <c r="E8507" t="s">
        <v>16823</v>
      </c>
      <c r="F8507" t="s">
        <v>16824</v>
      </c>
      <c r="G8507" t="s">
        <v>3359</v>
      </c>
      <c r="H8507" t="s">
        <v>18</v>
      </c>
      <c r="I8507" t="s">
        <v>19</v>
      </c>
      <c r="J8507" t="s">
        <v>19</v>
      </c>
      <c r="K8507" t="s">
        <v>19</v>
      </c>
      <c r="L8507">
        <v>1500</v>
      </c>
      <c r="M8507">
        <v>4</v>
      </c>
      <c r="N8507" s="1">
        <v>43415</v>
      </c>
      <c r="O8507" t="s">
        <v>19477</v>
      </c>
      <c r="P8507" t="str">
        <f t="shared" si="132"/>
        <v>Mid</v>
      </c>
    </row>
    <row r="8508" spans="1:16" x14ac:dyDescent="0.35">
      <c r="A8508">
        <v>3100017</v>
      </c>
      <c r="B8508" t="s">
        <v>4627</v>
      </c>
      <c r="C8508">
        <v>1</v>
      </c>
      <c r="D8508" t="s">
        <v>11061</v>
      </c>
      <c r="E8508" t="s">
        <v>16825</v>
      </c>
      <c r="F8508" t="s">
        <v>16826</v>
      </c>
      <c r="G8508" t="s">
        <v>885</v>
      </c>
      <c r="H8508" t="s">
        <v>18</v>
      </c>
      <c r="I8508" t="s">
        <v>19</v>
      </c>
      <c r="J8508" t="s">
        <v>19</v>
      </c>
      <c r="K8508" t="s">
        <v>19</v>
      </c>
      <c r="L8508">
        <v>500</v>
      </c>
      <c r="M8508">
        <v>4</v>
      </c>
      <c r="N8508" s="1">
        <v>40860</v>
      </c>
      <c r="O8508" t="s">
        <v>19477</v>
      </c>
      <c r="P8508" t="str">
        <f t="shared" si="132"/>
        <v>Lower-Mid</v>
      </c>
    </row>
    <row r="8509" spans="1:16" x14ac:dyDescent="0.35">
      <c r="A8509">
        <v>17806994</v>
      </c>
      <c r="B8509" t="s">
        <v>16827</v>
      </c>
      <c r="C8509">
        <v>1</v>
      </c>
      <c r="D8509" t="s">
        <v>15389</v>
      </c>
      <c r="E8509" t="s">
        <v>16828</v>
      </c>
      <c r="F8509" t="s">
        <v>15481</v>
      </c>
      <c r="G8509" t="s">
        <v>1930</v>
      </c>
      <c r="H8509" t="s">
        <v>18</v>
      </c>
      <c r="I8509" t="s">
        <v>19</v>
      </c>
      <c r="J8509" t="s">
        <v>19</v>
      </c>
      <c r="K8509" t="s">
        <v>19</v>
      </c>
      <c r="L8509">
        <v>1500</v>
      </c>
      <c r="M8509">
        <v>5</v>
      </c>
      <c r="N8509" s="1">
        <v>43407</v>
      </c>
      <c r="O8509" t="s">
        <v>19477</v>
      </c>
      <c r="P8509" t="str">
        <f t="shared" si="132"/>
        <v>Mid</v>
      </c>
    </row>
    <row r="8510" spans="1:16" x14ac:dyDescent="0.35">
      <c r="A8510">
        <v>3600354</v>
      </c>
      <c r="B8510" t="s">
        <v>16829</v>
      </c>
      <c r="C8510">
        <v>1</v>
      </c>
      <c r="D8510" t="s">
        <v>11115</v>
      </c>
      <c r="E8510" t="s">
        <v>16830</v>
      </c>
      <c r="F8510" t="s">
        <v>1935</v>
      </c>
      <c r="G8510" t="s">
        <v>16831</v>
      </c>
      <c r="H8510" t="s">
        <v>18</v>
      </c>
      <c r="I8510" t="s">
        <v>19</v>
      </c>
      <c r="J8510" t="s">
        <v>19</v>
      </c>
      <c r="K8510" t="s">
        <v>19</v>
      </c>
      <c r="L8510">
        <v>700</v>
      </c>
      <c r="M8510">
        <v>4</v>
      </c>
      <c r="N8510" s="1">
        <v>41226</v>
      </c>
      <c r="O8510" t="s">
        <v>19477</v>
      </c>
      <c r="P8510" t="str">
        <f t="shared" si="132"/>
        <v>Lower-Mid</v>
      </c>
    </row>
    <row r="8511" spans="1:16" x14ac:dyDescent="0.35">
      <c r="A8511">
        <v>18255171</v>
      </c>
      <c r="B8511" t="s">
        <v>16832</v>
      </c>
      <c r="C8511">
        <v>1</v>
      </c>
      <c r="D8511" t="s">
        <v>14</v>
      </c>
      <c r="E8511" t="s">
        <v>16833</v>
      </c>
      <c r="F8511" t="s">
        <v>2258</v>
      </c>
      <c r="G8511" t="s">
        <v>16834</v>
      </c>
      <c r="H8511" t="s">
        <v>18</v>
      </c>
      <c r="I8511" t="s">
        <v>25</v>
      </c>
      <c r="J8511" t="s">
        <v>19</v>
      </c>
      <c r="K8511" t="s">
        <v>19</v>
      </c>
      <c r="L8511">
        <v>2200</v>
      </c>
      <c r="M8511">
        <v>3</v>
      </c>
      <c r="N8511" s="1">
        <v>43278</v>
      </c>
      <c r="O8511" t="s">
        <v>19477</v>
      </c>
      <c r="P8511" t="str">
        <f t="shared" si="132"/>
        <v>Upper-Mid</v>
      </c>
    </row>
    <row r="8512" spans="1:16" x14ac:dyDescent="0.35">
      <c r="A8512">
        <v>3700056</v>
      </c>
      <c r="B8512" t="s">
        <v>16835</v>
      </c>
      <c r="C8512">
        <v>1</v>
      </c>
      <c r="D8512" t="s">
        <v>2606</v>
      </c>
      <c r="E8512" t="s">
        <v>15830</v>
      </c>
      <c r="F8512" t="s">
        <v>143</v>
      </c>
      <c r="G8512" t="s">
        <v>2140</v>
      </c>
      <c r="H8512" t="s">
        <v>18</v>
      </c>
      <c r="I8512" t="s">
        <v>19</v>
      </c>
      <c r="J8512" t="s">
        <v>19</v>
      </c>
      <c r="K8512" t="s">
        <v>19</v>
      </c>
      <c r="L8512">
        <v>700</v>
      </c>
      <c r="M8512">
        <v>4</v>
      </c>
      <c r="N8512" s="1">
        <v>41239</v>
      </c>
      <c r="O8512" t="s">
        <v>19477</v>
      </c>
      <c r="P8512" t="str">
        <f t="shared" si="132"/>
        <v>Lower-Mid</v>
      </c>
    </row>
    <row r="8513" spans="1:16" x14ac:dyDescent="0.35">
      <c r="A8513">
        <v>4905</v>
      </c>
      <c r="B8513" t="s">
        <v>16836</v>
      </c>
      <c r="C8513">
        <v>1</v>
      </c>
      <c r="D8513" t="s">
        <v>14</v>
      </c>
      <c r="E8513" t="s">
        <v>16837</v>
      </c>
      <c r="F8513" t="s">
        <v>3565</v>
      </c>
      <c r="G8513" t="s">
        <v>16838</v>
      </c>
      <c r="H8513" t="s">
        <v>18</v>
      </c>
      <c r="I8513" t="s">
        <v>25</v>
      </c>
      <c r="J8513" t="s">
        <v>19</v>
      </c>
      <c r="K8513" t="s">
        <v>19</v>
      </c>
      <c r="L8513">
        <v>2200</v>
      </c>
      <c r="M8513">
        <v>4</v>
      </c>
      <c r="N8513" s="1">
        <v>42115</v>
      </c>
      <c r="O8513" t="s">
        <v>19477</v>
      </c>
      <c r="P8513" t="str">
        <f t="shared" si="132"/>
        <v>Upper-Mid</v>
      </c>
    </row>
    <row r="8514" spans="1:16" x14ac:dyDescent="0.35">
      <c r="A8514">
        <v>18388053</v>
      </c>
      <c r="B8514" t="s">
        <v>16839</v>
      </c>
      <c r="C8514">
        <v>1</v>
      </c>
      <c r="D8514" t="s">
        <v>15838</v>
      </c>
      <c r="E8514" t="s">
        <v>16840</v>
      </c>
      <c r="F8514" t="s">
        <v>15931</v>
      </c>
      <c r="G8514" t="s">
        <v>845</v>
      </c>
      <c r="H8514" t="s">
        <v>18</v>
      </c>
      <c r="I8514" t="s">
        <v>19</v>
      </c>
      <c r="J8514" t="s">
        <v>19</v>
      </c>
      <c r="K8514" t="s">
        <v>19</v>
      </c>
      <c r="L8514">
        <v>400</v>
      </c>
      <c r="M8514">
        <v>3</v>
      </c>
      <c r="N8514" s="1">
        <v>42688</v>
      </c>
      <c r="O8514" t="s">
        <v>19477</v>
      </c>
      <c r="P8514" t="str">
        <f t="shared" ref="P8514:P8577" si="133">IF(L8514&lt;500, "Low",
 IF(L8514&lt;1000, "Lower-Mid",
 IF(L8514&lt;2000, "Mid",
 IF(L8514&lt;3000, "Upper-Mid", "High"))))</f>
        <v>Low</v>
      </c>
    </row>
    <row r="8515" spans="1:16" x14ac:dyDescent="0.35">
      <c r="A8515">
        <v>2700011</v>
      </c>
      <c r="B8515" t="s">
        <v>16841</v>
      </c>
      <c r="C8515">
        <v>1</v>
      </c>
      <c r="D8515" t="s">
        <v>15838</v>
      </c>
      <c r="E8515" t="s">
        <v>16842</v>
      </c>
      <c r="F8515" t="s">
        <v>15931</v>
      </c>
      <c r="G8515" t="s">
        <v>885</v>
      </c>
      <c r="H8515" t="s">
        <v>18</v>
      </c>
      <c r="I8515" t="s">
        <v>19</v>
      </c>
      <c r="J8515" t="s">
        <v>19</v>
      </c>
      <c r="K8515" t="s">
        <v>19</v>
      </c>
      <c r="L8515">
        <v>400</v>
      </c>
      <c r="M8515">
        <v>4</v>
      </c>
      <c r="N8515" s="1">
        <v>40860</v>
      </c>
      <c r="O8515" t="s">
        <v>19477</v>
      </c>
      <c r="P8515" t="str">
        <f t="shared" si="133"/>
        <v>Low</v>
      </c>
    </row>
    <row r="8516" spans="1:16" x14ac:dyDescent="0.35">
      <c r="A8516">
        <v>3800477</v>
      </c>
      <c r="B8516" t="s">
        <v>16843</v>
      </c>
      <c r="C8516">
        <v>1</v>
      </c>
      <c r="D8516" t="s">
        <v>10598</v>
      </c>
      <c r="E8516" t="s">
        <v>16844</v>
      </c>
      <c r="F8516" t="s">
        <v>11069</v>
      </c>
      <c r="G8516" t="s">
        <v>775</v>
      </c>
      <c r="H8516" t="s">
        <v>18</v>
      </c>
      <c r="I8516" t="s">
        <v>19</v>
      </c>
      <c r="J8516" t="s">
        <v>19</v>
      </c>
      <c r="K8516" t="s">
        <v>19</v>
      </c>
      <c r="L8516">
        <v>250</v>
      </c>
      <c r="M8516">
        <v>4</v>
      </c>
      <c r="N8516" s="1">
        <v>41598</v>
      </c>
      <c r="O8516" t="s">
        <v>19477</v>
      </c>
      <c r="P8516" t="str">
        <f t="shared" si="133"/>
        <v>Low</v>
      </c>
    </row>
    <row r="8517" spans="1:16" x14ac:dyDescent="0.35">
      <c r="A8517">
        <v>2800096</v>
      </c>
      <c r="B8517" t="s">
        <v>16845</v>
      </c>
      <c r="C8517">
        <v>1</v>
      </c>
      <c r="D8517" t="s">
        <v>10603</v>
      </c>
      <c r="E8517" t="s">
        <v>16846</v>
      </c>
      <c r="F8517" t="s">
        <v>16847</v>
      </c>
      <c r="G8517" t="s">
        <v>16848</v>
      </c>
      <c r="H8517" t="s">
        <v>18</v>
      </c>
      <c r="I8517" t="s">
        <v>19</v>
      </c>
      <c r="J8517" t="s">
        <v>19</v>
      </c>
      <c r="K8517" t="s">
        <v>19</v>
      </c>
      <c r="L8517">
        <v>600</v>
      </c>
      <c r="M8517">
        <v>4</v>
      </c>
      <c r="N8517" s="1">
        <v>41228</v>
      </c>
      <c r="O8517" t="s">
        <v>19477</v>
      </c>
      <c r="P8517" t="str">
        <f t="shared" si="133"/>
        <v>Lower-Mid</v>
      </c>
    </row>
    <row r="8518" spans="1:16" x14ac:dyDescent="0.35">
      <c r="A8518">
        <v>2800881</v>
      </c>
      <c r="B8518" t="s">
        <v>16849</v>
      </c>
      <c r="C8518">
        <v>1</v>
      </c>
      <c r="D8518" t="s">
        <v>10603</v>
      </c>
      <c r="E8518" t="s">
        <v>16850</v>
      </c>
      <c r="F8518" t="s">
        <v>16851</v>
      </c>
      <c r="G8518" t="s">
        <v>16852</v>
      </c>
      <c r="H8518" t="s">
        <v>18</v>
      </c>
      <c r="I8518" t="s">
        <v>19</v>
      </c>
      <c r="J8518" t="s">
        <v>19</v>
      </c>
      <c r="K8518" t="s">
        <v>19</v>
      </c>
      <c r="L8518">
        <v>600</v>
      </c>
      <c r="M8518">
        <v>4</v>
      </c>
      <c r="N8518" s="1">
        <v>42700</v>
      </c>
      <c r="O8518" t="s">
        <v>19477</v>
      </c>
      <c r="P8518" t="str">
        <f t="shared" si="133"/>
        <v>Lower-Mid</v>
      </c>
    </row>
    <row r="8519" spans="1:16" x14ac:dyDescent="0.35">
      <c r="A8519">
        <v>2400014</v>
      </c>
      <c r="B8519" t="s">
        <v>5595</v>
      </c>
      <c r="C8519">
        <v>1</v>
      </c>
      <c r="D8519" t="s">
        <v>2602</v>
      </c>
      <c r="E8519" t="s">
        <v>16853</v>
      </c>
      <c r="F8519" t="s">
        <v>117</v>
      </c>
      <c r="G8519" t="s">
        <v>459</v>
      </c>
      <c r="H8519" t="s">
        <v>18</v>
      </c>
      <c r="I8519" t="s">
        <v>19</v>
      </c>
      <c r="J8519" t="s">
        <v>19</v>
      </c>
      <c r="K8519" t="s">
        <v>19</v>
      </c>
      <c r="L8519">
        <v>400</v>
      </c>
      <c r="M8519">
        <v>3</v>
      </c>
      <c r="N8519" s="1">
        <v>41184</v>
      </c>
      <c r="O8519" t="s">
        <v>19477</v>
      </c>
      <c r="P8519" t="str">
        <f t="shared" si="133"/>
        <v>Low</v>
      </c>
    </row>
    <row r="8520" spans="1:16" x14ac:dyDescent="0.35">
      <c r="A8520">
        <v>2200067</v>
      </c>
      <c r="B8520" t="s">
        <v>16854</v>
      </c>
      <c r="C8520">
        <v>1</v>
      </c>
      <c r="D8520" t="s">
        <v>15858</v>
      </c>
      <c r="E8520" t="s">
        <v>16855</v>
      </c>
      <c r="F8520" t="s">
        <v>15860</v>
      </c>
      <c r="G8520" t="s">
        <v>17</v>
      </c>
      <c r="H8520" t="s">
        <v>18</v>
      </c>
      <c r="I8520" t="s">
        <v>19</v>
      </c>
      <c r="J8520" t="s">
        <v>19</v>
      </c>
      <c r="K8520" t="s">
        <v>19</v>
      </c>
      <c r="L8520">
        <v>300</v>
      </c>
      <c r="M8520">
        <v>4</v>
      </c>
      <c r="N8520" s="1">
        <v>40822</v>
      </c>
      <c r="O8520" t="s">
        <v>19477</v>
      </c>
      <c r="P8520" t="str">
        <f t="shared" si="133"/>
        <v>Low</v>
      </c>
    </row>
    <row r="8521" spans="1:16" x14ac:dyDescent="0.35">
      <c r="A8521">
        <v>2200132</v>
      </c>
      <c r="B8521" t="s">
        <v>16856</v>
      </c>
      <c r="C8521">
        <v>1</v>
      </c>
      <c r="D8521" t="s">
        <v>15858</v>
      </c>
      <c r="E8521" t="s">
        <v>16857</v>
      </c>
      <c r="F8521" t="s">
        <v>15866</v>
      </c>
      <c r="G8521" t="s">
        <v>17</v>
      </c>
      <c r="H8521" t="s">
        <v>18</v>
      </c>
      <c r="I8521" t="s">
        <v>19</v>
      </c>
      <c r="J8521" t="s">
        <v>19</v>
      </c>
      <c r="K8521" t="s">
        <v>19</v>
      </c>
      <c r="L8521">
        <v>500</v>
      </c>
      <c r="M8521">
        <v>4</v>
      </c>
      <c r="N8521" s="1">
        <v>42664</v>
      </c>
      <c r="O8521" t="s">
        <v>19477</v>
      </c>
      <c r="P8521" t="str">
        <f t="shared" si="133"/>
        <v>Lower-Mid</v>
      </c>
    </row>
    <row r="8522" spans="1:16" x14ac:dyDescent="0.35">
      <c r="A8522">
        <v>2500007</v>
      </c>
      <c r="B8522" t="s">
        <v>16858</v>
      </c>
      <c r="C8522">
        <v>1</v>
      </c>
      <c r="D8522" t="s">
        <v>11557</v>
      </c>
      <c r="E8522" t="s">
        <v>16859</v>
      </c>
      <c r="F8522" t="s">
        <v>16860</v>
      </c>
      <c r="G8522" t="s">
        <v>469</v>
      </c>
      <c r="H8522" t="s">
        <v>18</v>
      </c>
      <c r="I8522" t="s">
        <v>19</v>
      </c>
      <c r="J8522" t="s">
        <v>19</v>
      </c>
      <c r="K8522" t="s">
        <v>19</v>
      </c>
      <c r="L8522">
        <v>650</v>
      </c>
      <c r="M8522">
        <v>3</v>
      </c>
      <c r="N8522" s="1">
        <v>41939</v>
      </c>
      <c r="O8522" t="s">
        <v>19477</v>
      </c>
      <c r="P8522" t="str">
        <f t="shared" si="133"/>
        <v>Lower-Mid</v>
      </c>
    </row>
    <row r="8523" spans="1:16" x14ac:dyDescent="0.35">
      <c r="A8523">
        <v>2900354</v>
      </c>
      <c r="B8523" t="s">
        <v>16861</v>
      </c>
      <c r="C8523">
        <v>1</v>
      </c>
      <c r="D8523" t="s">
        <v>15761</v>
      </c>
      <c r="E8523" t="s">
        <v>16862</v>
      </c>
      <c r="F8523" t="s">
        <v>16863</v>
      </c>
      <c r="G8523" t="s">
        <v>491</v>
      </c>
      <c r="H8523" t="s">
        <v>18</v>
      </c>
      <c r="I8523" t="s">
        <v>19</v>
      </c>
      <c r="J8523" t="s">
        <v>19</v>
      </c>
      <c r="K8523" t="s">
        <v>19</v>
      </c>
      <c r="L8523">
        <v>550</v>
      </c>
      <c r="M8523">
        <v>4</v>
      </c>
      <c r="N8523" s="1">
        <v>40843</v>
      </c>
      <c r="O8523" t="s">
        <v>19477</v>
      </c>
      <c r="P8523" t="str">
        <f t="shared" si="133"/>
        <v>Lower-Mid</v>
      </c>
    </row>
    <row r="8524" spans="1:16" x14ac:dyDescent="0.35">
      <c r="A8524">
        <v>2900044</v>
      </c>
      <c r="B8524" t="s">
        <v>16864</v>
      </c>
      <c r="C8524">
        <v>1</v>
      </c>
      <c r="D8524" t="s">
        <v>15761</v>
      </c>
      <c r="E8524" t="s">
        <v>16865</v>
      </c>
      <c r="F8524" t="s">
        <v>16866</v>
      </c>
      <c r="G8524" t="s">
        <v>16867</v>
      </c>
      <c r="H8524" t="s">
        <v>18</v>
      </c>
      <c r="I8524" t="s">
        <v>19</v>
      </c>
      <c r="J8524" t="s">
        <v>19</v>
      </c>
      <c r="K8524" t="s">
        <v>19</v>
      </c>
      <c r="L8524">
        <v>1400</v>
      </c>
      <c r="M8524">
        <v>4</v>
      </c>
      <c r="N8524" s="1">
        <v>40456</v>
      </c>
      <c r="O8524" t="s">
        <v>19477</v>
      </c>
      <c r="P8524" t="str">
        <f t="shared" si="133"/>
        <v>Mid</v>
      </c>
    </row>
    <row r="8525" spans="1:16" x14ac:dyDescent="0.35">
      <c r="A8525">
        <v>2900473</v>
      </c>
      <c r="B8525" t="s">
        <v>16868</v>
      </c>
      <c r="C8525">
        <v>1</v>
      </c>
      <c r="D8525" t="s">
        <v>15761</v>
      </c>
      <c r="E8525" t="s">
        <v>16869</v>
      </c>
      <c r="F8525" t="s">
        <v>15763</v>
      </c>
      <c r="G8525" t="s">
        <v>16870</v>
      </c>
      <c r="H8525" t="s">
        <v>18</v>
      </c>
      <c r="I8525" t="s">
        <v>19</v>
      </c>
      <c r="J8525" t="s">
        <v>19</v>
      </c>
      <c r="K8525" t="s">
        <v>19</v>
      </c>
      <c r="L8525">
        <v>450</v>
      </c>
      <c r="M8525">
        <v>4</v>
      </c>
      <c r="N8525" s="1">
        <v>41559</v>
      </c>
      <c r="O8525" t="s">
        <v>19477</v>
      </c>
      <c r="P8525" t="str">
        <f t="shared" si="133"/>
        <v>Low</v>
      </c>
    </row>
    <row r="8526" spans="1:16" x14ac:dyDescent="0.35">
      <c r="A8526">
        <v>3500017</v>
      </c>
      <c r="B8526" t="s">
        <v>16871</v>
      </c>
      <c r="C8526">
        <v>1</v>
      </c>
      <c r="D8526" t="s">
        <v>2588</v>
      </c>
      <c r="E8526" t="s">
        <v>16872</v>
      </c>
      <c r="F8526" t="s">
        <v>2590</v>
      </c>
      <c r="G8526" t="s">
        <v>16873</v>
      </c>
      <c r="H8526" t="s">
        <v>18</v>
      </c>
      <c r="I8526" t="s">
        <v>19</v>
      </c>
      <c r="J8526" t="s">
        <v>19</v>
      </c>
      <c r="K8526" t="s">
        <v>19</v>
      </c>
      <c r="L8526">
        <v>650</v>
      </c>
      <c r="M8526">
        <v>4</v>
      </c>
      <c r="N8526" s="1">
        <v>42671</v>
      </c>
      <c r="O8526" t="s">
        <v>19477</v>
      </c>
      <c r="P8526" t="str">
        <f t="shared" si="133"/>
        <v>Lower-Mid</v>
      </c>
    </row>
    <row r="8527" spans="1:16" x14ac:dyDescent="0.35">
      <c r="A8527">
        <v>3500013</v>
      </c>
      <c r="B8527" t="s">
        <v>16725</v>
      </c>
      <c r="C8527">
        <v>1</v>
      </c>
      <c r="D8527" t="s">
        <v>2588</v>
      </c>
      <c r="E8527" t="s">
        <v>16874</v>
      </c>
      <c r="F8527" t="s">
        <v>16875</v>
      </c>
      <c r="G8527" t="s">
        <v>16876</v>
      </c>
      <c r="H8527" t="s">
        <v>18</v>
      </c>
      <c r="I8527" t="s">
        <v>19</v>
      </c>
      <c r="J8527" t="s">
        <v>19</v>
      </c>
      <c r="K8527" t="s">
        <v>19</v>
      </c>
      <c r="L8527">
        <v>600</v>
      </c>
      <c r="M8527">
        <v>4</v>
      </c>
      <c r="N8527" s="1">
        <v>42283</v>
      </c>
      <c r="O8527" t="s">
        <v>19477</v>
      </c>
      <c r="P8527" t="str">
        <f t="shared" si="133"/>
        <v>Lower-Mid</v>
      </c>
    </row>
    <row r="8528" spans="1:16" x14ac:dyDescent="0.35">
      <c r="A8528">
        <v>130008</v>
      </c>
      <c r="B8528" t="s">
        <v>16877</v>
      </c>
      <c r="C8528">
        <v>1</v>
      </c>
      <c r="D8528" t="s">
        <v>2592</v>
      </c>
      <c r="E8528" t="s">
        <v>16878</v>
      </c>
      <c r="F8528" t="s">
        <v>15894</v>
      </c>
      <c r="G8528" t="s">
        <v>16879</v>
      </c>
      <c r="H8528" t="s">
        <v>18</v>
      </c>
      <c r="I8528" t="s">
        <v>19</v>
      </c>
      <c r="J8528" t="s">
        <v>19</v>
      </c>
      <c r="K8528" t="s">
        <v>19</v>
      </c>
      <c r="L8528">
        <v>700</v>
      </c>
      <c r="M8528">
        <v>4</v>
      </c>
      <c r="N8528" s="1">
        <v>40826</v>
      </c>
      <c r="O8528" t="s">
        <v>19477</v>
      </c>
      <c r="P8528" t="str">
        <f t="shared" si="133"/>
        <v>Lower-Mid</v>
      </c>
    </row>
    <row r="8529" spans="1:16" x14ac:dyDescent="0.35">
      <c r="A8529">
        <v>94286</v>
      </c>
      <c r="B8529" t="s">
        <v>15753</v>
      </c>
      <c r="C8529">
        <v>1</v>
      </c>
      <c r="D8529" t="s">
        <v>15381</v>
      </c>
      <c r="E8529" t="s">
        <v>16880</v>
      </c>
      <c r="F8529" t="s">
        <v>15451</v>
      </c>
      <c r="G8529" t="s">
        <v>15755</v>
      </c>
      <c r="H8529" t="s">
        <v>18</v>
      </c>
      <c r="I8529" t="s">
        <v>19</v>
      </c>
      <c r="J8529" t="s">
        <v>19</v>
      </c>
      <c r="K8529" t="s">
        <v>19</v>
      </c>
      <c r="L8529">
        <v>1500</v>
      </c>
      <c r="M8529">
        <v>5</v>
      </c>
      <c r="N8529" s="1">
        <v>43022</v>
      </c>
      <c r="O8529" t="s">
        <v>19477</v>
      </c>
      <c r="P8529" t="str">
        <f t="shared" si="133"/>
        <v>Mid</v>
      </c>
    </row>
    <row r="8530" spans="1:16" x14ac:dyDescent="0.35">
      <c r="A8530">
        <v>18254231</v>
      </c>
      <c r="B8530" t="s">
        <v>16881</v>
      </c>
      <c r="C8530">
        <v>1</v>
      </c>
      <c r="D8530" t="s">
        <v>10630</v>
      </c>
      <c r="E8530" t="s">
        <v>16882</v>
      </c>
      <c r="F8530" t="s">
        <v>16883</v>
      </c>
      <c r="G8530" t="s">
        <v>539</v>
      </c>
      <c r="H8530" t="s">
        <v>18</v>
      </c>
      <c r="I8530" t="s">
        <v>19</v>
      </c>
      <c r="J8530" t="s">
        <v>19</v>
      </c>
      <c r="K8530" t="s">
        <v>19</v>
      </c>
      <c r="L8530">
        <v>250</v>
      </c>
      <c r="M8530">
        <v>4</v>
      </c>
      <c r="N8530" s="1">
        <v>41566</v>
      </c>
      <c r="O8530" t="s">
        <v>19477</v>
      </c>
      <c r="P8530" t="str">
        <f t="shared" si="133"/>
        <v>Low</v>
      </c>
    </row>
    <row r="8531" spans="1:16" x14ac:dyDescent="0.35">
      <c r="A8531">
        <v>1400460</v>
      </c>
      <c r="B8531" t="s">
        <v>16884</v>
      </c>
      <c r="C8531">
        <v>1</v>
      </c>
      <c r="D8531" t="s">
        <v>10630</v>
      </c>
      <c r="E8531" t="s">
        <v>16885</v>
      </c>
      <c r="F8531" t="s">
        <v>16225</v>
      </c>
      <c r="G8531" t="s">
        <v>16886</v>
      </c>
      <c r="H8531" t="s">
        <v>18</v>
      </c>
      <c r="I8531" t="s">
        <v>19</v>
      </c>
      <c r="J8531" t="s">
        <v>19</v>
      </c>
      <c r="K8531" t="s">
        <v>19</v>
      </c>
      <c r="L8531">
        <v>800</v>
      </c>
      <c r="M8531">
        <v>4</v>
      </c>
      <c r="N8531" s="1">
        <v>42649</v>
      </c>
      <c r="O8531" t="s">
        <v>19477</v>
      </c>
      <c r="P8531" t="str">
        <f t="shared" si="133"/>
        <v>Lower-Mid</v>
      </c>
    </row>
    <row r="8532" spans="1:16" x14ac:dyDescent="0.35">
      <c r="A8532">
        <v>1400555</v>
      </c>
      <c r="B8532" t="s">
        <v>16887</v>
      </c>
      <c r="C8532">
        <v>1</v>
      </c>
      <c r="D8532" t="s">
        <v>10630</v>
      </c>
      <c r="E8532" t="s">
        <v>16888</v>
      </c>
      <c r="F8532" t="s">
        <v>1935</v>
      </c>
      <c r="G8532" t="s">
        <v>16889</v>
      </c>
      <c r="H8532" t="s">
        <v>18</v>
      </c>
      <c r="I8532" t="s">
        <v>19</v>
      </c>
      <c r="J8532" t="s">
        <v>19</v>
      </c>
      <c r="K8532" t="s">
        <v>19</v>
      </c>
      <c r="L8532">
        <v>700</v>
      </c>
      <c r="M8532">
        <v>4</v>
      </c>
      <c r="N8532" s="1">
        <v>41922</v>
      </c>
      <c r="O8532" t="s">
        <v>19477</v>
      </c>
      <c r="P8532" t="str">
        <f t="shared" si="133"/>
        <v>Lower-Mid</v>
      </c>
    </row>
    <row r="8533" spans="1:16" x14ac:dyDescent="0.35">
      <c r="A8533">
        <v>2300497</v>
      </c>
      <c r="B8533" t="s">
        <v>16890</v>
      </c>
      <c r="C8533">
        <v>1</v>
      </c>
      <c r="D8533" t="s">
        <v>10585</v>
      </c>
      <c r="E8533" t="s">
        <v>16891</v>
      </c>
      <c r="F8533" t="s">
        <v>16727</v>
      </c>
      <c r="G8533" t="s">
        <v>16892</v>
      </c>
      <c r="H8533" t="s">
        <v>18</v>
      </c>
      <c r="I8533" t="s">
        <v>19</v>
      </c>
      <c r="J8533" t="s">
        <v>19</v>
      </c>
      <c r="K8533" t="s">
        <v>19</v>
      </c>
      <c r="L8533">
        <v>0</v>
      </c>
      <c r="M8533">
        <v>4</v>
      </c>
      <c r="N8533" s="1">
        <v>41209</v>
      </c>
      <c r="O8533" t="s">
        <v>19477</v>
      </c>
      <c r="P8533" t="str">
        <f t="shared" si="133"/>
        <v>Low</v>
      </c>
    </row>
    <row r="8534" spans="1:16" x14ac:dyDescent="0.35">
      <c r="A8534">
        <v>2300018</v>
      </c>
      <c r="B8534" t="s">
        <v>5135</v>
      </c>
      <c r="C8534">
        <v>1</v>
      </c>
      <c r="D8534" t="s">
        <v>10585</v>
      </c>
      <c r="E8534" t="s">
        <v>16893</v>
      </c>
      <c r="F8534" t="s">
        <v>16727</v>
      </c>
      <c r="G8534" t="s">
        <v>656</v>
      </c>
      <c r="H8534" t="s">
        <v>18</v>
      </c>
      <c r="I8534" t="s">
        <v>19</v>
      </c>
      <c r="J8534" t="s">
        <v>19</v>
      </c>
      <c r="K8534" t="s">
        <v>19</v>
      </c>
      <c r="L8534">
        <v>1000</v>
      </c>
      <c r="M8534">
        <v>4</v>
      </c>
      <c r="N8534" s="1">
        <v>40831</v>
      </c>
      <c r="O8534" t="s">
        <v>19477</v>
      </c>
      <c r="P8534" t="str">
        <f t="shared" si="133"/>
        <v>Mid</v>
      </c>
    </row>
    <row r="8535" spans="1:16" x14ac:dyDescent="0.35">
      <c r="A8535">
        <v>95256</v>
      </c>
      <c r="B8535" t="s">
        <v>16894</v>
      </c>
      <c r="C8535">
        <v>1</v>
      </c>
      <c r="D8535" t="s">
        <v>15625</v>
      </c>
      <c r="E8535" t="s">
        <v>16895</v>
      </c>
      <c r="F8535" t="s">
        <v>16896</v>
      </c>
      <c r="G8535" t="s">
        <v>1878</v>
      </c>
      <c r="H8535" t="s">
        <v>18</v>
      </c>
      <c r="I8535" t="s">
        <v>19</v>
      </c>
      <c r="J8535" t="s">
        <v>19</v>
      </c>
      <c r="K8535" t="s">
        <v>19</v>
      </c>
      <c r="L8535">
        <v>600</v>
      </c>
      <c r="M8535">
        <v>4</v>
      </c>
      <c r="N8535" s="1">
        <v>40844</v>
      </c>
      <c r="O8535" t="s">
        <v>19477</v>
      </c>
      <c r="P8535" t="str">
        <f t="shared" si="133"/>
        <v>Lower-Mid</v>
      </c>
    </row>
    <row r="8536" spans="1:16" x14ac:dyDescent="0.35">
      <c r="A8536">
        <v>901035</v>
      </c>
      <c r="B8536" t="s">
        <v>16897</v>
      </c>
      <c r="C8536">
        <v>1</v>
      </c>
      <c r="D8536" t="s">
        <v>15625</v>
      </c>
      <c r="E8536" t="s">
        <v>16898</v>
      </c>
      <c r="F8536" t="s">
        <v>15743</v>
      </c>
      <c r="G8536" t="s">
        <v>16899</v>
      </c>
      <c r="H8536" t="s">
        <v>18</v>
      </c>
      <c r="I8536" t="s">
        <v>19</v>
      </c>
      <c r="J8536" t="s">
        <v>19</v>
      </c>
      <c r="K8536" t="s">
        <v>19</v>
      </c>
      <c r="L8536">
        <v>550</v>
      </c>
      <c r="M8536">
        <v>4</v>
      </c>
      <c r="N8536" s="1">
        <v>43374</v>
      </c>
      <c r="O8536" t="s">
        <v>19477</v>
      </c>
      <c r="P8536" t="str">
        <f t="shared" si="133"/>
        <v>Lower-Mid</v>
      </c>
    </row>
    <row r="8537" spans="1:16" x14ac:dyDescent="0.35">
      <c r="A8537">
        <v>800891</v>
      </c>
      <c r="B8537" t="s">
        <v>16900</v>
      </c>
      <c r="C8537">
        <v>1</v>
      </c>
      <c r="D8537" t="s">
        <v>11306</v>
      </c>
      <c r="E8537" t="s">
        <v>16901</v>
      </c>
      <c r="F8537" t="s">
        <v>16338</v>
      </c>
      <c r="G8537" t="s">
        <v>462</v>
      </c>
      <c r="H8537" t="s">
        <v>18</v>
      </c>
      <c r="I8537" t="s">
        <v>19</v>
      </c>
      <c r="J8537" t="s">
        <v>19</v>
      </c>
      <c r="K8537" t="s">
        <v>19</v>
      </c>
      <c r="L8537">
        <v>400</v>
      </c>
      <c r="M8537">
        <v>4</v>
      </c>
      <c r="N8537" s="1">
        <v>43382</v>
      </c>
      <c r="O8537" t="s">
        <v>19477</v>
      </c>
      <c r="P8537" t="str">
        <f t="shared" si="133"/>
        <v>Low</v>
      </c>
    </row>
    <row r="8538" spans="1:16" x14ac:dyDescent="0.35">
      <c r="A8538">
        <v>17977751</v>
      </c>
      <c r="B8538" t="s">
        <v>16902</v>
      </c>
      <c r="C8538">
        <v>1</v>
      </c>
      <c r="D8538" t="s">
        <v>14</v>
      </c>
      <c r="E8538" t="s">
        <v>16903</v>
      </c>
      <c r="F8538" t="s">
        <v>313</v>
      </c>
      <c r="G8538" t="s">
        <v>3121</v>
      </c>
      <c r="H8538" t="s">
        <v>18</v>
      </c>
      <c r="I8538" t="s">
        <v>25</v>
      </c>
      <c r="J8538" t="s">
        <v>19</v>
      </c>
      <c r="K8538" t="s">
        <v>19</v>
      </c>
      <c r="L8538">
        <v>2200</v>
      </c>
      <c r="M8538">
        <v>4</v>
      </c>
      <c r="N8538" s="1">
        <v>42822</v>
      </c>
      <c r="O8538" t="s">
        <v>19477</v>
      </c>
      <c r="P8538" t="str">
        <f t="shared" si="133"/>
        <v>Upper-Mid</v>
      </c>
    </row>
    <row r="8539" spans="1:16" x14ac:dyDescent="0.35">
      <c r="A8539">
        <v>15292</v>
      </c>
      <c r="B8539" t="s">
        <v>16904</v>
      </c>
      <c r="C8539">
        <v>1</v>
      </c>
      <c r="D8539" t="s">
        <v>15910</v>
      </c>
      <c r="E8539" t="s">
        <v>16905</v>
      </c>
      <c r="F8539" t="s">
        <v>117</v>
      </c>
      <c r="G8539" t="s">
        <v>16906</v>
      </c>
      <c r="H8539" t="s">
        <v>18</v>
      </c>
      <c r="I8539" t="s">
        <v>19</v>
      </c>
      <c r="J8539" t="s">
        <v>19</v>
      </c>
      <c r="K8539" t="s">
        <v>19</v>
      </c>
      <c r="L8539">
        <v>1400</v>
      </c>
      <c r="M8539">
        <v>4</v>
      </c>
      <c r="N8539" s="1">
        <v>41185</v>
      </c>
      <c r="O8539" t="s">
        <v>19477</v>
      </c>
      <c r="P8539" t="str">
        <f t="shared" si="133"/>
        <v>Mid</v>
      </c>
    </row>
    <row r="8540" spans="1:16" x14ac:dyDescent="0.35">
      <c r="A8540">
        <v>18434414</v>
      </c>
      <c r="B8540" t="s">
        <v>16907</v>
      </c>
      <c r="C8540">
        <v>1</v>
      </c>
      <c r="D8540" t="s">
        <v>14</v>
      </c>
      <c r="E8540" t="s">
        <v>16908</v>
      </c>
      <c r="F8540" t="s">
        <v>3565</v>
      </c>
      <c r="G8540" t="s">
        <v>3378</v>
      </c>
      <c r="H8540" t="s">
        <v>18</v>
      </c>
      <c r="I8540" t="s">
        <v>25</v>
      </c>
      <c r="J8540" t="s">
        <v>19</v>
      </c>
      <c r="K8540" t="s">
        <v>19</v>
      </c>
      <c r="L8540">
        <v>2200</v>
      </c>
      <c r="M8540">
        <v>4</v>
      </c>
      <c r="N8540" s="1">
        <v>42418</v>
      </c>
      <c r="O8540" t="s">
        <v>19477</v>
      </c>
      <c r="P8540" t="str">
        <f t="shared" si="133"/>
        <v>Upper-Mid</v>
      </c>
    </row>
    <row r="8541" spans="1:16" x14ac:dyDescent="0.35">
      <c r="A8541">
        <v>15008</v>
      </c>
      <c r="B8541" t="s">
        <v>16909</v>
      </c>
      <c r="C8541">
        <v>1</v>
      </c>
      <c r="D8541" t="s">
        <v>15910</v>
      </c>
      <c r="E8541" t="s">
        <v>16910</v>
      </c>
      <c r="F8541" t="s">
        <v>16035</v>
      </c>
      <c r="G8541" t="s">
        <v>16911</v>
      </c>
      <c r="H8541" t="s">
        <v>18</v>
      </c>
      <c r="I8541" t="s">
        <v>19</v>
      </c>
      <c r="J8541" t="s">
        <v>19</v>
      </c>
      <c r="K8541" t="s">
        <v>19</v>
      </c>
      <c r="L8541">
        <v>800</v>
      </c>
      <c r="M8541">
        <v>4</v>
      </c>
      <c r="N8541" s="1">
        <v>40835</v>
      </c>
      <c r="O8541" t="s">
        <v>19477</v>
      </c>
      <c r="P8541" t="str">
        <f t="shared" si="133"/>
        <v>Lower-Mid</v>
      </c>
    </row>
    <row r="8542" spans="1:16" x14ac:dyDescent="0.35">
      <c r="A8542">
        <v>15853</v>
      </c>
      <c r="B8542" t="s">
        <v>3722</v>
      </c>
      <c r="C8542">
        <v>1</v>
      </c>
      <c r="D8542" t="s">
        <v>15910</v>
      </c>
      <c r="E8542" t="s">
        <v>16912</v>
      </c>
      <c r="F8542" t="s">
        <v>16913</v>
      </c>
      <c r="G8542" t="s">
        <v>546</v>
      </c>
      <c r="H8542" t="s">
        <v>18</v>
      </c>
      <c r="I8542" t="s">
        <v>19</v>
      </c>
      <c r="J8542" t="s">
        <v>19</v>
      </c>
      <c r="K8542" t="s">
        <v>19</v>
      </c>
      <c r="L8542">
        <v>1400</v>
      </c>
      <c r="M8542">
        <v>4</v>
      </c>
      <c r="N8542" s="1">
        <v>41207</v>
      </c>
      <c r="O8542" t="s">
        <v>19477</v>
      </c>
      <c r="P8542" t="str">
        <f t="shared" si="133"/>
        <v>Mid</v>
      </c>
    </row>
    <row r="8543" spans="1:16" x14ac:dyDescent="0.35">
      <c r="A8543">
        <v>3298</v>
      </c>
      <c r="B8543" t="s">
        <v>16914</v>
      </c>
      <c r="C8543">
        <v>1</v>
      </c>
      <c r="D8543" t="s">
        <v>14</v>
      </c>
      <c r="E8543" t="s">
        <v>3053</v>
      </c>
      <c r="F8543" t="s">
        <v>1811</v>
      </c>
      <c r="G8543" t="s">
        <v>513</v>
      </c>
      <c r="H8543" t="s">
        <v>18</v>
      </c>
      <c r="I8543" t="s">
        <v>25</v>
      </c>
      <c r="J8543" t="s">
        <v>19</v>
      </c>
      <c r="K8543" t="s">
        <v>19</v>
      </c>
      <c r="L8543">
        <v>2200</v>
      </c>
      <c r="M8543">
        <v>3</v>
      </c>
      <c r="N8543" s="1">
        <v>41329</v>
      </c>
      <c r="O8543" t="s">
        <v>19477</v>
      </c>
      <c r="P8543" t="str">
        <f t="shared" si="133"/>
        <v>Upper-Mid</v>
      </c>
    </row>
    <row r="8544" spans="1:16" x14ac:dyDescent="0.35">
      <c r="A8544">
        <v>3100044</v>
      </c>
      <c r="B8544" t="s">
        <v>16915</v>
      </c>
      <c r="C8544">
        <v>1</v>
      </c>
      <c r="D8544" t="s">
        <v>11061</v>
      </c>
      <c r="E8544" t="s">
        <v>16916</v>
      </c>
      <c r="F8544" t="s">
        <v>16917</v>
      </c>
      <c r="G8544" t="s">
        <v>16918</v>
      </c>
      <c r="H8544" t="s">
        <v>18</v>
      </c>
      <c r="I8544" t="s">
        <v>19</v>
      </c>
      <c r="J8544" t="s">
        <v>19</v>
      </c>
      <c r="K8544" t="s">
        <v>19</v>
      </c>
      <c r="L8544">
        <v>1000</v>
      </c>
      <c r="M8544">
        <v>4</v>
      </c>
      <c r="N8544" s="1">
        <v>42290</v>
      </c>
      <c r="O8544" t="s">
        <v>19477</v>
      </c>
      <c r="P8544" t="str">
        <f t="shared" si="133"/>
        <v>Mid</v>
      </c>
    </row>
    <row r="8545" spans="1:16" x14ac:dyDescent="0.35">
      <c r="A8545">
        <v>18447068</v>
      </c>
      <c r="B8545" t="s">
        <v>16919</v>
      </c>
      <c r="C8545">
        <v>1</v>
      </c>
      <c r="D8545" t="s">
        <v>15389</v>
      </c>
      <c r="E8545" t="s">
        <v>16920</v>
      </c>
      <c r="F8545" t="s">
        <v>16921</v>
      </c>
      <c r="G8545" t="s">
        <v>1984</v>
      </c>
      <c r="H8545" t="s">
        <v>18</v>
      </c>
      <c r="I8545" t="s">
        <v>19</v>
      </c>
      <c r="J8545" t="s">
        <v>19</v>
      </c>
      <c r="K8545" t="s">
        <v>19</v>
      </c>
      <c r="L8545">
        <v>1000</v>
      </c>
      <c r="M8545">
        <v>4</v>
      </c>
      <c r="N8545" s="1">
        <v>41187</v>
      </c>
      <c r="O8545" t="s">
        <v>19477</v>
      </c>
      <c r="P8545" t="str">
        <f t="shared" si="133"/>
        <v>Mid</v>
      </c>
    </row>
    <row r="8546" spans="1:16" x14ac:dyDescent="0.35">
      <c r="A8546">
        <v>1600326</v>
      </c>
      <c r="B8546" t="s">
        <v>16922</v>
      </c>
      <c r="C8546">
        <v>1</v>
      </c>
      <c r="D8546" t="s">
        <v>2597</v>
      </c>
      <c r="E8546" t="s">
        <v>16923</v>
      </c>
      <c r="F8546" t="s">
        <v>15826</v>
      </c>
      <c r="G8546" t="s">
        <v>439</v>
      </c>
      <c r="H8546" t="s">
        <v>18</v>
      </c>
      <c r="I8546" t="s">
        <v>19</v>
      </c>
      <c r="J8546" t="s">
        <v>19</v>
      </c>
      <c r="K8546" t="s">
        <v>19</v>
      </c>
      <c r="L8546">
        <v>600</v>
      </c>
      <c r="M8546">
        <v>3</v>
      </c>
      <c r="N8546" s="1">
        <v>40835</v>
      </c>
      <c r="O8546" t="s">
        <v>19477</v>
      </c>
      <c r="P8546" t="str">
        <f t="shared" si="133"/>
        <v>Lower-Mid</v>
      </c>
    </row>
    <row r="8547" spans="1:16" x14ac:dyDescent="0.35">
      <c r="A8547">
        <v>4000033</v>
      </c>
      <c r="B8547" t="s">
        <v>3494</v>
      </c>
      <c r="C8547">
        <v>1</v>
      </c>
      <c r="D8547" t="s">
        <v>11102</v>
      </c>
      <c r="E8547" t="s">
        <v>16924</v>
      </c>
      <c r="F8547" t="s">
        <v>11104</v>
      </c>
      <c r="G8547" t="s">
        <v>546</v>
      </c>
      <c r="H8547" t="s">
        <v>18</v>
      </c>
      <c r="I8547" t="s">
        <v>19</v>
      </c>
      <c r="J8547" t="s">
        <v>19</v>
      </c>
      <c r="K8547" t="s">
        <v>19</v>
      </c>
      <c r="L8547">
        <v>1000</v>
      </c>
      <c r="M8547">
        <v>4</v>
      </c>
      <c r="N8547" s="1">
        <v>41186</v>
      </c>
      <c r="O8547" t="s">
        <v>19477</v>
      </c>
      <c r="P8547" t="str">
        <f t="shared" si="133"/>
        <v>Mid</v>
      </c>
    </row>
    <row r="8548" spans="1:16" x14ac:dyDescent="0.35">
      <c r="A8548">
        <v>4000031</v>
      </c>
      <c r="B8548" t="s">
        <v>16925</v>
      </c>
      <c r="C8548">
        <v>1</v>
      </c>
      <c r="D8548" t="s">
        <v>11102</v>
      </c>
      <c r="E8548" t="s">
        <v>16926</v>
      </c>
      <c r="F8548" t="s">
        <v>16927</v>
      </c>
      <c r="G8548" t="s">
        <v>3080</v>
      </c>
      <c r="H8548" t="s">
        <v>18</v>
      </c>
      <c r="I8548" t="s">
        <v>19</v>
      </c>
      <c r="J8548" t="s">
        <v>19</v>
      </c>
      <c r="K8548" t="s">
        <v>19</v>
      </c>
      <c r="L8548">
        <v>1200</v>
      </c>
      <c r="M8548">
        <v>4</v>
      </c>
      <c r="N8548" s="1">
        <v>42295</v>
      </c>
      <c r="O8548" t="s">
        <v>19477</v>
      </c>
      <c r="P8548" t="str">
        <f t="shared" si="133"/>
        <v>Mid</v>
      </c>
    </row>
    <row r="8549" spans="1:16" x14ac:dyDescent="0.35">
      <c r="A8549">
        <v>311305</v>
      </c>
      <c r="B8549" t="s">
        <v>16928</v>
      </c>
      <c r="C8549">
        <v>1</v>
      </c>
      <c r="D8549" t="s">
        <v>14</v>
      </c>
      <c r="E8549" t="s">
        <v>16929</v>
      </c>
      <c r="F8549" t="s">
        <v>1730</v>
      </c>
      <c r="G8549" t="s">
        <v>16930</v>
      </c>
      <c r="H8549" t="s">
        <v>18</v>
      </c>
      <c r="I8549" t="s">
        <v>25</v>
      </c>
      <c r="J8549" t="s">
        <v>19</v>
      </c>
      <c r="K8549" t="s">
        <v>19</v>
      </c>
      <c r="L8549">
        <v>2200</v>
      </c>
      <c r="M8549">
        <v>3</v>
      </c>
      <c r="N8549" s="1">
        <v>42406</v>
      </c>
      <c r="O8549" t="s">
        <v>19477</v>
      </c>
      <c r="P8549" t="str">
        <f t="shared" si="133"/>
        <v>Upper-Mid</v>
      </c>
    </row>
    <row r="8550" spans="1:16" x14ac:dyDescent="0.35">
      <c r="A8550">
        <v>3700561</v>
      </c>
      <c r="B8550" t="s">
        <v>16931</v>
      </c>
      <c r="C8550">
        <v>1</v>
      </c>
      <c r="D8550" t="s">
        <v>2606</v>
      </c>
      <c r="E8550" t="s">
        <v>16932</v>
      </c>
      <c r="F8550" t="s">
        <v>3906</v>
      </c>
      <c r="G8550" t="s">
        <v>647</v>
      </c>
      <c r="H8550" t="s">
        <v>18</v>
      </c>
      <c r="I8550" t="s">
        <v>19</v>
      </c>
      <c r="J8550" t="s">
        <v>19</v>
      </c>
      <c r="K8550" t="s">
        <v>19</v>
      </c>
      <c r="L8550">
        <v>150</v>
      </c>
      <c r="M8550">
        <v>4</v>
      </c>
      <c r="N8550" s="1">
        <v>41572</v>
      </c>
      <c r="O8550" t="s">
        <v>19477</v>
      </c>
      <c r="P8550" t="str">
        <f t="shared" si="133"/>
        <v>Low</v>
      </c>
    </row>
    <row r="8551" spans="1:16" x14ac:dyDescent="0.35">
      <c r="A8551">
        <v>4341</v>
      </c>
      <c r="B8551" t="s">
        <v>16933</v>
      </c>
      <c r="C8551">
        <v>1</v>
      </c>
      <c r="D8551" t="s">
        <v>14</v>
      </c>
      <c r="E8551" t="s">
        <v>16934</v>
      </c>
      <c r="F8551" t="s">
        <v>3176</v>
      </c>
      <c r="G8551" t="s">
        <v>419</v>
      </c>
      <c r="H8551" t="s">
        <v>18</v>
      </c>
      <c r="I8551" t="s">
        <v>25</v>
      </c>
      <c r="J8551" t="s">
        <v>25</v>
      </c>
      <c r="K8551" t="s">
        <v>19</v>
      </c>
      <c r="L8551">
        <v>2200</v>
      </c>
      <c r="M8551">
        <v>4</v>
      </c>
      <c r="N8551" s="1">
        <v>41952</v>
      </c>
      <c r="O8551" t="s">
        <v>19477</v>
      </c>
      <c r="P8551" t="str">
        <f t="shared" si="133"/>
        <v>Upper-Mid</v>
      </c>
    </row>
    <row r="8552" spans="1:16" x14ac:dyDescent="0.35">
      <c r="A8552">
        <v>3200032</v>
      </c>
      <c r="B8552" t="s">
        <v>16935</v>
      </c>
      <c r="C8552">
        <v>1</v>
      </c>
      <c r="D8552" t="s">
        <v>10579</v>
      </c>
      <c r="E8552" t="s">
        <v>16936</v>
      </c>
      <c r="F8552" t="s">
        <v>16937</v>
      </c>
      <c r="G8552" t="s">
        <v>16938</v>
      </c>
      <c r="H8552" t="s">
        <v>18</v>
      </c>
      <c r="I8552" t="s">
        <v>19</v>
      </c>
      <c r="J8552" t="s">
        <v>19</v>
      </c>
      <c r="K8552" t="s">
        <v>19</v>
      </c>
      <c r="L8552">
        <v>800</v>
      </c>
      <c r="M8552">
        <v>4</v>
      </c>
      <c r="N8552" s="1">
        <v>42282</v>
      </c>
      <c r="O8552" t="s">
        <v>19477</v>
      </c>
      <c r="P8552" t="str">
        <f t="shared" si="133"/>
        <v>Lower-Mid</v>
      </c>
    </row>
    <row r="8553" spans="1:16" x14ac:dyDescent="0.35">
      <c r="A8553">
        <v>2800095</v>
      </c>
      <c r="B8553" t="s">
        <v>16939</v>
      </c>
      <c r="C8553">
        <v>1</v>
      </c>
      <c r="D8553" t="s">
        <v>10603</v>
      </c>
      <c r="E8553" t="s">
        <v>16940</v>
      </c>
      <c r="F8553" t="s">
        <v>16941</v>
      </c>
      <c r="G8553" t="s">
        <v>1416</v>
      </c>
      <c r="H8553" t="s">
        <v>18</v>
      </c>
      <c r="I8553" t="s">
        <v>19</v>
      </c>
      <c r="J8553" t="s">
        <v>19</v>
      </c>
      <c r="K8553" t="s">
        <v>19</v>
      </c>
      <c r="L8553">
        <v>300</v>
      </c>
      <c r="M8553">
        <v>4</v>
      </c>
      <c r="N8553" s="1">
        <v>42662</v>
      </c>
      <c r="O8553" t="s">
        <v>19477</v>
      </c>
      <c r="P8553" t="str">
        <f t="shared" si="133"/>
        <v>Low</v>
      </c>
    </row>
    <row r="8554" spans="1:16" x14ac:dyDescent="0.35">
      <c r="A8554">
        <v>2800128</v>
      </c>
      <c r="B8554" t="s">
        <v>16942</v>
      </c>
      <c r="C8554">
        <v>1</v>
      </c>
      <c r="D8554" t="s">
        <v>10603</v>
      </c>
      <c r="E8554" t="s">
        <v>16943</v>
      </c>
      <c r="F8554" t="s">
        <v>16944</v>
      </c>
      <c r="G8554" t="s">
        <v>16945</v>
      </c>
      <c r="H8554" t="s">
        <v>18</v>
      </c>
      <c r="I8554" t="s">
        <v>19</v>
      </c>
      <c r="J8554" t="s">
        <v>19</v>
      </c>
      <c r="K8554" t="s">
        <v>19</v>
      </c>
      <c r="L8554">
        <v>450</v>
      </c>
      <c r="M8554">
        <v>4</v>
      </c>
      <c r="N8554" s="1">
        <v>40453</v>
      </c>
      <c r="O8554" t="s">
        <v>19477</v>
      </c>
      <c r="P8554" t="str">
        <f t="shared" si="133"/>
        <v>Low</v>
      </c>
    </row>
    <row r="8555" spans="1:16" x14ac:dyDescent="0.35">
      <c r="A8555">
        <v>3403</v>
      </c>
      <c r="B8555" t="s">
        <v>16946</v>
      </c>
      <c r="C8555">
        <v>1</v>
      </c>
      <c r="D8555" t="s">
        <v>14</v>
      </c>
      <c r="E8555" t="s">
        <v>16947</v>
      </c>
      <c r="F8555" t="s">
        <v>4209</v>
      </c>
      <c r="G8555" t="s">
        <v>16948</v>
      </c>
      <c r="H8555" t="s">
        <v>18</v>
      </c>
      <c r="I8555" t="s">
        <v>25</v>
      </c>
      <c r="J8555" t="s">
        <v>19</v>
      </c>
      <c r="K8555" t="s">
        <v>19</v>
      </c>
      <c r="L8555">
        <v>2200</v>
      </c>
      <c r="M8555">
        <v>4</v>
      </c>
      <c r="N8555" s="1">
        <v>43051</v>
      </c>
      <c r="O8555" t="s">
        <v>19477</v>
      </c>
      <c r="P8555" t="str">
        <f t="shared" si="133"/>
        <v>Upper-Mid</v>
      </c>
    </row>
    <row r="8556" spans="1:16" x14ac:dyDescent="0.35">
      <c r="A8556">
        <v>2900550</v>
      </c>
      <c r="B8556" t="s">
        <v>3918</v>
      </c>
      <c r="C8556">
        <v>1</v>
      </c>
      <c r="D8556" t="s">
        <v>15761</v>
      </c>
      <c r="E8556" t="s">
        <v>16949</v>
      </c>
      <c r="F8556" t="s">
        <v>16400</v>
      </c>
      <c r="G8556" t="s">
        <v>491</v>
      </c>
      <c r="H8556" t="s">
        <v>18</v>
      </c>
      <c r="I8556" t="s">
        <v>19</v>
      </c>
      <c r="J8556" t="s">
        <v>19</v>
      </c>
      <c r="K8556" t="s">
        <v>19</v>
      </c>
      <c r="L8556">
        <v>500</v>
      </c>
      <c r="M8556">
        <v>4</v>
      </c>
      <c r="N8556" s="1">
        <v>41538</v>
      </c>
      <c r="O8556" t="s">
        <v>19477</v>
      </c>
      <c r="P8556" t="str">
        <f t="shared" si="133"/>
        <v>Lower-Mid</v>
      </c>
    </row>
    <row r="8557" spans="1:16" x14ac:dyDescent="0.35">
      <c r="A8557">
        <v>3500488</v>
      </c>
      <c r="B8557" t="s">
        <v>16950</v>
      </c>
      <c r="C8557">
        <v>1</v>
      </c>
      <c r="D8557" t="s">
        <v>2588</v>
      </c>
      <c r="E8557" t="s">
        <v>16951</v>
      </c>
      <c r="F8557" t="s">
        <v>9333</v>
      </c>
      <c r="G8557" t="s">
        <v>439</v>
      </c>
      <c r="H8557" t="s">
        <v>18</v>
      </c>
      <c r="I8557" t="s">
        <v>19</v>
      </c>
      <c r="J8557" t="s">
        <v>19</v>
      </c>
      <c r="K8557" t="s">
        <v>19</v>
      </c>
      <c r="L8557">
        <v>400</v>
      </c>
      <c r="M8557">
        <v>4</v>
      </c>
      <c r="N8557" s="1">
        <v>41522</v>
      </c>
      <c r="O8557" t="s">
        <v>19477</v>
      </c>
      <c r="P8557" t="str">
        <f t="shared" si="133"/>
        <v>Low</v>
      </c>
    </row>
    <row r="8558" spans="1:16" x14ac:dyDescent="0.35">
      <c r="A8558">
        <v>2100921</v>
      </c>
      <c r="B8558" t="s">
        <v>16952</v>
      </c>
      <c r="C8558">
        <v>1</v>
      </c>
      <c r="D8558" t="s">
        <v>4005</v>
      </c>
      <c r="E8558" t="s">
        <v>16953</v>
      </c>
      <c r="F8558" t="s">
        <v>11483</v>
      </c>
      <c r="G8558" t="s">
        <v>16948</v>
      </c>
      <c r="H8558" t="s">
        <v>18</v>
      </c>
      <c r="I8558" t="s">
        <v>19</v>
      </c>
      <c r="J8558" t="s">
        <v>19</v>
      </c>
      <c r="K8558" t="s">
        <v>19</v>
      </c>
      <c r="L8558">
        <v>1400</v>
      </c>
      <c r="M8558">
        <v>4</v>
      </c>
      <c r="N8558" s="1">
        <v>43362</v>
      </c>
      <c r="O8558" t="s">
        <v>19477</v>
      </c>
      <c r="P8558" t="str">
        <f t="shared" si="133"/>
        <v>Mid</v>
      </c>
    </row>
    <row r="8559" spans="1:16" x14ac:dyDescent="0.35">
      <c r="A8559">
        <v>18400368</v>
      </c>
      <c r="B8559" t="s">
        <v>3685</v>
      </c>
      <c r="C8559">
        <v>1</v>
      </c>
      <c r="D8559" t="s">
        <v>15910</v>
      </c>
      <c r="E8559" t="s">
        <v>16954</v>
      </c>
      <c r="F8559" t="s">
        <v>16341</v>
      </c>
      <c r="G8559" t="s">
        <v>419</v>
      </c>
      <c r="H8559" t="s">
        <v>18</v>
      </c>
      <c r="I8559" t="s">
        <v>19</v>
      </c>
      <c r="J8559" t="s">
        <v>19</v>
      </c>
      <c r="K8559" t="s">
        <v>19</v>
      </c>
      <c r="L8559">
        <v>1300</v>
      </c>
      <c r="M8559">
        <v>4</v>
      </c>
      <c r="N8559" s="1">
        <v>42989</v>
      </c>
      <c r="O8559" t="s">
        <v>19477</v>
      </c>
      <c r="P8559" t="str">
        <f t="shared" si="133"/>
        <v>Mid</v>
      </c>
    </row>
    <row r="8560" spans="1:16" x14ac:dyDescent="0.35">
      <c r="A8560">
        <v>3100302</v>
      </c>
      <c r="B8560" t="s">
        <v>16955</v>
      </c>
      <c r="C8560">
        <v>1</v>
      </c>
      <c r="D8560" t="s">
        <v>11061</v>
      </c>
      <c r="E8560" t="s">
        <v>16956</v>
      </c>
      <c r="F8560" t="s">
        <v>16957</v>
      </c>
      <c r="G8560" t="s">
        <v>1774</v>
      </c>
      <c r="H8560" t="s">
        <v>18</v>
      </c>
      <c r="I8560" t="s">
        <v>19</v>
      </c>
      <c r="J8560" t="s">
        <v>19</v>
      </c>
      <c r="K8560" t="s">
        <v>19</v>
      </c>
      <c r="L8560">
        <v>800</v>
      </c>
      <c r="M8560">
        <v>4</v>
      </c>
      <c r="N8560" s="1">
        <v>41900</v>
      </c>
      <c r="O8560" t="s">
        <v>19477</v>
      </c>
      <c r="P8560" t="str">
        <f t="shared" si="133"/>
        <v>Lower-Mid</v>
      </c>
    </row>
    <row r="8561" spans="1:16" x14ac:dyDescent="0.35">
      <c r="A8561">
        <v>1600307</v>
      </c>
      <c r="B8561" t="s">
        <v>16958</v>
      </c>
      <c r="C8561">
        <v>1</v>
      </c>
      <c r="D8561" t="s">
        <v>2597</v>
      </c>
      <c r="E8561" t="s">
        <v>16959</v>
      </c>
      <c r="F8561" t="s">
        <v>15826</v>
      </c>
      <c r="G8561" t="s">
        <v>17</v>
      </c>
      <c r="H8561" t="s">
        <v>18</v>
      </c>
      <c r="I8561" t="s">
        <v>19</v>
      </c>
      <c r="J8561" t="s">
        <v>19</v>
      </c>
      <c r="K8561" t="s">
        <v>19</v>
      </c>
      <c r="L8561">
        <v>800</v>
      </c>
      <c r="M8561">
        <v>3</v>
      </c>
      <c r="N8561" s="1">
        <v>42249</v>
      </c>
      <c r="O8561" t="s">
        <v>19477</v>
      </c>
      <c r="P8561" t="str">
        <f t="shared" si="133"/>
        <v>Lower-Mid</v>
      </c>
    </row>
    <row r="8562" spans="1:16" x14ac:dyDescent="0.35">
      <c r="A8562">
        <v>3400341</v>
      </c>
      <c r="B8562" t="s">
        <v>16960</v>
      </c>
      <c r="C8562">
        <v>1</v>
      </c>
      <c r="D8562" t="s">
        <v>11106</v>
      </c>
      <c r="E8562" t="s">
        <v>16961</v>
      </c>
      <c r="F8562" t="s">
        <v>16504</v>
      </c>
      <c r="G8562" t="s">
        <v>419</v>
      </c>
      <c r="H8562" t="s">
        <v>18</v>
      </c>
      <c r="I8562" t="s">
        <v>19</v>
      </c>
      <c r="J8562" t="s">
        <v>19</v>
      </c>
      <c r="K8562" t="s">
        <v>19</v>
      </c>
      <c r="L8562">
        <v>700</v>
      </c>
      <c r="M8562">
        <v>4</v>
      </c>
      <c r="N8562" s="1">
        <v>42586</v>
      </c>
      <c r="O8562" t="s">
        <v>19477</v>
      </c>
      <c r="P8562" t="str">
        <f t="shared" si="133"/>
        <v>Lower-Mid</v>
      </c>
    </row>
    <row r="8563" spans="1:16" x14ac:dyDescent="0.35">
      <c r="A8563">
        <v>17960073</v>
      </c>
      <c r="B8563" t="s">
        <v>16962</v>
      </c>
      <c r="C8563">
        <v>1</v>
      </c>
      <c r="D8563" t="s">
        <v>2602</v>
      </c>
      <c r="E8563" t="s">
        <v>16963</v>
      </c>
      <c r="F8563" t="s">
        <v>117</v>
      </c>
      <c r="G8563" t="s">
        <v>845</v>
      </c>
      <c r="H8563" t="s">
        <v>18</v>
      </c>
      <c r="I8563" t="s">
        <v>19</v>
      </c>
      <c r="J8563" t="s">
        <v>19</v>
      </c>
      <c r="K8563" t="s">
        <v>19</v>
      </c>
      <c r="L8563">
        <v>600</v>
      </c>
      <c r="M8563">
        <v>3</v>
      </c>
      <c r="N8563" s="1">
        <v>42963</v>
      </c>
      <c r="O8563" t="s">
        <v>19477</v>
      </c>
      <c r="P8563" t="str">
        <f t="shared" si="133"/>
        <v>Lower-Mid</v>
      </c>
    </row>
    <row r="8564" spans="1:16" x14ac:dyDescent="0.35">
      <c r="A8564">
        <v>2200153</v>
      </c>
      <c r="B8564" t="s">
        <v>9724</v>
      </c>
      <c r="C8564">
        <v>1</v>
      </c>
      <c r="D8564" t="s">
        <v>15858</v>
      </c>
      <c r="E8564" t="s">
        <v>16964</v>
      </c>
      <c r="F8564" t="s">
        <v>15962</v>
      </c>
      <c r="G8564" t="s">
        <v>459</v>
      </c>
      <c r="H8564" t="s">
        <v>18</v>
      </c>
      <c r="I8564" t="s">
        <v>19</v>
      </c>
      <c r="J8564" t="s">
        <v>19</v>
      </c>
      <c r="K8564" t="s">
        <v>19</v>
      </c>
      <c r="L8564">
        <v>150</v>
      </c>
      <c r="M8564">
        <v>4</v>
      </c>
      <c r="N8564" s="1">
        <v>41865</v>
      </c>
      <c r="O8564" t="s">
        <v>19477</v>
      </c>
      <c r="P8564" t="str">
        <f t="shared" si="133"/>
        <v>Low</v>
      </c>
    </row>
    <row r="8565" spans="1:16" x14ac:dyDescent="0.35">
      <c r="A8565">
        <v>2900587</v>
      </c>
      <c r="B8565" t="s">
        <v>16965</v>
      </c>
      <c r="C8565">
        <v>1</v>
      </c>
      <c r="D8565" t="s">
        <v>15761</v>
      </c>
      <c r="E8565" t="s">
        <v>16966</v>
      </c>
      <c r="F8565" t="s">
        <v>16863</v>
      </c>
      <c r="G8565" t="s">
        <v>439</v>
      </c>
      <c r="H8565" t="s">
        <v>18</v>
      </c>
      <c r="I8565" t="s">
        <v>19</v>
      </c>
      <c r="J8565" t="s">
        <v>19</v>
      </c>
      <c r="K8565" t="s">
        <v>19</v>
      </c>
      <c r="L8565">
        <v>500</v>
      </c>
      <c r="M8565">
        <v>4</v>
      </c>
      <c r="N8565" s="1">
        <v>40417</v>
      </c>
      <c r="O8565" t="s">
        <v>19477</v>
      </c>
      <c r="P8565" t="str">
        <f t="shared" si="133"/>
        <v>Lower-Mid</v>
      </c>
    </row>
    <row r="8566" spans="1:16" x14ac:dyDescent="0.35">
      <c r="A8566">
        <v>2100776</v>
      </c>
      <c r="B8566" t="s">
        <v>16967</v>
      </c>
      <c r="C8566">
        <v>1</v>
      </c>
      <c r="D8566" t="s">
        <v>4005</v>
      </c>
      <c r="E8566" t="s">
        <v>16968</v>
      </c>
      <c r="F8566" t="s">
        <v>15900</v>
      </c>
      <c r="G8566" t="s">
        <v>14714</v>
      </c>
      <c r="H8566" t="s">
        <v>18</v>
      </c>
      <c r="I8566" t="s">
        <v>19</v>
      </c>
      <c r="J8566" t="s">
        <v>19</v>
      </c>
      <c r="K8566" t="s">
        <v>19</v>
      </c>
      <c r="L8566">
        <v>700</v>
      </c>
      <c r="M8566">
        <v>4</v>
      </c>
      <c r="N8566" s="1">
        <v>42970</v>
      </c>
      <c r="O8566" t="s">
        <v>19477</v>
      </c>
      <c r="P8566" t="str">
        <f t="shared" si="133"/>
        <v>Lower-Mid</v>
      </c>
    </row>
    <row r="8567" spans="1:16" x14ac:dyDescent="0.35">
      <c r="A8567">
        <v>2300183</v>
      </c>
      <c r="B8567" t="s">
        <v>16969</v>
      </c>
      <c r="C8567">
        <v>1</v>
      </c>
      <c r="D8567" t="s">
        <v>10585</v>
      </c>
      <c r="E8567" t="s">
        <v>16970</v>
      </c>
      <c r="F8567" t="s">
        <v>16727</v>
      </c>
      <c r="G8567" t="s">
        <v>4177</v>
      </c>
      <c r="H8567" t="s">
        <v>18</v>
      </c>
      <c r="I8567" t="s">
        <v>19</v>
      </c>
      <c r="J8567" t="s">
        <v>19</v>
      </c>
      <c r="K8567" t="s">
        <v>19</v>
      </c>
      <c r="L8567">
        <v>500</v>
      </c>
      <c r="M8567">
        <v>4</v>
      </c>
      <c r="N8567" s="1">
        <v>41142</v>
      </c>
      <c r="O8567" t="s">
        <v>19477</v>
      </c>
      <c r="P8567" t="str">
        <f t="shared" si="133"/>
        <v>Lower-Mid</v>
      </c>
    </row>
    <row r="8568" spans="1:16" x14ac:dyDescent="0.35">
      <c r="A8568">
        <v>801693</v>
      </c>
      <c r="B8568" t="s">
        <v>16971</v>
      </c>
      <c r="C8568">
        <v>1</v>
      </c>
      <c r="D8568" t="s">
        <v>11306</v>
      </c>
      <c r="E8568" t="s">
        <v>16972</v>
      </c>
      <c r="F8568" t="s">
        <v>16338</v>
      </c>
      <c r="G8568" t="s">
        <v>16973</v>
      </c>
      <c r="H8568" t="s">
        <v>18</v>
      </c>
      <c r="I8568" t="s">
        <v>19</v>
      </c>
      <c r="J8568" t="s">
        <v>19</v>
      </c>
      <c r="K8568" t="s">
        <v>19</v>
      </c>
      <c r="L8568">
        <v>1000</v>
      </c>
      <c r="M8568">
        <v>4</v>
      </c>
      <c r="N8568" s="1">
        <v>41507</v>
      </c>
      <c r="O8568" t="s">
        <v>19477</v>
      </c>
      <c r="P8568" t="str">
        <f t="shared" si="133"/>
        <v>Mid</v>
      </c>
    </row>
    <row r="8569" spans="1:16" x14ac:dyDescent="0.35">
      <c r="A8569">
        <v>18444271</v>
      </c>
      <c r="B8569" t="s">
        <v>16974</v>
      </c>
      <c r="C8569">
        <v>1</v>
      </c>
      <c r="D8569" t="s">
        <v>15910</v>
      </c>
      <c r="E8569" t="s">
        <v>16975</v>
      </c>
      <c r="F8569" t="s">
        <v>16976</v>
      </c>
      <c r="G8569" t="s">
        <v>546</v>
      </c>
      <c r="H8569" t="s">
        <v>18</v>
      </c>
      <c r="I8569" t="s">
        <v>19</v>
      </c>
      <c r="J8569" t="s">
        <v>19</v>
      </c>
      <c r="K8569" t="s">
        <v>19</v>
      </c>
      <c r="L8569">
        <v>1500</v>
      </c>
      <c r="M8569">
        <v>4</v>
      </c>
      <c r="N8569" s="1">
        <v>40779</v>
      </c>
      <c r="O8569" t="s">
        <v>19477</v>
      </c>
      <c r="P8569" t="str">
        <f t="shared" si="133"/>
        <v>Mid</v>
      </c>
    </row>
    <row r="8570" spans="1:16" x14ac:dyDescent="0.35">
      <c r="A8570">
        <v>3100148</v>
      </c>
      <c r="B8570" t="s">
        <v>16977</v>
      </c>
      <c r="C8570">
        <v>1</v>
      </c>
      <c r="D8570" t="s">
        <v>11061</v>
      </c>
      <c r="E8570" t="s">
        <v>16978</v>
      </c>
      <c r="F8570" t="s">
        <v>16917</v>
      </c>
      <c r="G8570" t="s">
        <v>2176</v>
      </c>
      <c r="H8570" t="s">
        <v>18</v>
      </c>
      <c r="I8570" t="s">
        <v>19</v>
      </c>
      <c r="J8570" t="s">
        <v>19</v>
      </c>
      <c r="K8570" t="s">
        <v>19</v>
      </c>
      <c r="L8570">
        <v>600</v>
      </c>
      <c r="M8570">
        <v>4</v>
      </c>
      <c r="N8570" s="1">
        <v>41130</v>
      </c>
      <c r="O8570" t="s">
        <v>19477</v>
      </c>
      <c r="P8570" t="str">
        <f t="shared" si="133"/>
        <v>Lower-Mid</v>
      </c>
    </row>
    <row r="8571" spans="1:16" x14ac:dyDescent="0.35">
      <c r="A8571">
        <v>1600227</v>
      </c>
      <c r="B8571" t="s">
        <v>16979</v>
      </c>
      <c r="C8571">
        <v>1</v>
      </c>
      <c r="D8571" t="s">
        <v>2597</v>
      </c>
      <c r="E8571" t="s">
        <v>16980</v>
      </c>
      <c r="F8571" t="s">
        <v>2599</v>
      </c>
      <c r="G8571" t="s">
        <v>6735</v>
      </c>
      <c r="H8571" t="s">
        <v>18</v>
      </c>
      <c r="I8571" t="s">
        <v>19</v>
      </c>
      <c r="J8571" t="s">
        <v>19</v>
      </c>
      <c r="K8571" t="s">
        <v>19</v>
      </c>
      <c r="L8571">
        <v>400</v>
      </c>
      <c r="M8571">
        <v>4</v>
      </c>
      <c r="N8571" s="1">
        <v>40399</v>
      </c>
      <c r="O8571" t="s">
        <v>19477</v>
      </c>
      <c r="P8571" t="str">
        <f t="shared" si="133"/>
        <v>Low</v>
      </c>
    </row>
    <row r="8572" spans="1:16" x14ac:dyDescent="0.35">
      <c r="A8572">
        <v>2700263</v>
      </c>
      <c r="B8572" t="s">
        <v>16981</v>
      </c>
      <c r="C8572">
        <v>1</v>
      </c>
      <c r="D8572" t="s">
        <v>15838</v>
      </c>
      <c r="E8572" t="s">
        <v>16982</v>
      </c>
      <c r="F8572" t="s">
        <v>16983</v>
      </c>
      <c r="G8572" t="s">
        <v>16984</v>
      </c>
      <c r="H8572" t="s">
        <v>18</v>
      </c>
      <c r="I8572" t="s">
        <v>19</v>
      </c>
      <c r="J8572" t="s">
        <v>19</v>
      </c>
      <c r="K8572" t="s">
        <v>19</v>
      </c>
      <c r="L8572">
        <v>1000</v>
      </c>
      <c r="M8572">
        <v>4</v>
      </c>
      <c r="N8572" s="1">
        <v>40397</v>
      </c>
      <c r="O8572" t="s">
        <v>19477</v>
      </c>
      <c r="P8572" t="str">
        <f t="shared" si="133"/>
        <v>Mid</v>
      </c>
    </row>
    <row r="8573" spans="1:16" x14ac:dyDescent="0.35">
      <c r="A8573">
        <v>3955</v>
      </c>
      <c r="B8573" t="s">
        <v>16985</v>
      </c>
      <c r="C8573">
        <v>1</v>
      </c>
      <c r="D8573" t="s">
        <v>14</v>
      </c>
      <c r="E8573" t="s">
        <v>3364</v>
      </c>
      <c r="F8573" t="s">
        <v>3365</v>
      </c>
      <c r="G8573" t="s">
        <v>3094</v>
      </c>
      <c r="H8573" t="s">
        <v>18</v>
      </c>
      <c r="I8573" t="s">
        <v>25</v>
      </c>
      <c r="J8573" t="s">
        <v>19</v>
      </c>
      <c r="K8573" t="s">
        <v>19</v>
      </c>
      <c r="L8573">
        <v>2200</v>
      </c>
      <c r="M8573">
        <v>3</v>
      </c>
      <c r="N8573" s="1">
        <v>42686</v>
      </c>
      <c r="O8573" t="s">
        <v>19477</v>
      </c>
      <c r="P8573" t="str">
        <f t="shared" si="133"/>
        <v>Upper-Mid</v>
      </c>
    </row>
    <row r="8574" spans="1:16" x14ac:dyDescent="0.35">
      <c r="A8574">
        <v>2800418</v>
      </c>
      <c r="B8574" t="s">
        <v>16986</v>
      </c>
      <c r="C8574">
        <v>1</v>
      </c>
      <c r="D8574" t="s">
        <v>10603</v>
      </c>
      <c r="E8574" t="s">
        <v>16987</v>
      </c>
      <c r="F8574" t="s">
        <v>16851</v>
      </c>
      <c r="G8574" t="s">
        <v>3549</v>
      </c>
      <c r="H8574" t="s">
        <v>18</v>
      </c>
      <c r="I8574" t="s">
        <v>19</v>
      </c>
      <c r="J8574" t="s">
        <v>19</v>
      </c>
      <c r="K8574" t="s">
        <v>19</v>
      </c>
      <c r="L8574">
        <v>400</v>
      </c>
      <c r="M8574">
        <v>4</v>
      </c>
      <c r="N8574" s="1">
        <v>42965</v>
      </c>
      <c r="O8574" t="s">
        <v>19477</v>
      </c>
      <c r="P8574" t="str">
        <f t="shared" si="133"/>
        <v>Low</v>
      </c>
    </row>
    <row r="8575" spans="1:16" x14ac:dyDescent="0.35">
      <c r="A8575">
        <v>18204507</v>
      </c>
      <c r="B8575" t="s">
        <v>16988</v>
      </c>
      <c r="C8575">
        <v>1</v>
      </c>
      <c r="D8575" t="s">
        <v>15858</v>
      </c>
      <c r="E8575" t="s">
        <v>16989</v>
      </c>
      <c r="F8575" t="s">
        <v>16990</v>
      </c>
      <c r="G8575" t="s">
        <v>970</v>
      </c>
      <c r="H8575" t="s">
        <v>18</v>
      </c>
      <c r="I8575" t="s">
        <v>19</v>
      </c>
      <c r="J8575" t="s">
        <v>19</v>
      </c>
      <c r="K8575" t="s">
        <v>19</v>
      </c>
      <c r="L8575">
        <v>100</v>
      </c>
      <c r="M8575">
        <v>4</v>
      </c>
      <c r="N8575" s="1">
        <v>41477</v>
      </c>
      <c r="O8575" t="s">
        <v>19477</v>
      </c>
      <c r="P8575" t="str">
        <f t="shared" si="133"/>
        <v>Low</v>
      </c>
    </row>
    <row r="8576" spans="1:16" x14ac:dyDescent="0.35">
      <c r="A8576">
        <v>2500390</v>
      </c>
      <c r="B8576" t="s">
        <v>16991</v>
      </c>
      <c r="C8576">
        <v>1</v>
      </c>
      <c r="D8576" t="s">
        <v>11557</v>
      </c>
      <c r="E8576" t="s">
        <v>16992</v>
      </c>
      <c r="F8576" t="s">
        <v>16993</v>
      </c>
      <c r="G8576" t="s">
        <v>16994</v>
      </c>
      <c r="H8576" t="s">
        <v>18</v>
      </c>
      <c r="I8576" t="s">
        <v>19</v>
      </c>
      <c r="J8576" t="s">
        <v>19</v>
      </c>
      <c r="K8576" t="s">
        <v>19</v>
      </c>
      <c r="L8576">
        <v>400</v>
      </c>
      <c r="M8576">
        <v>3</v>
      </c>
      <c r="N8576" s="1">
        <v>42570</v>
      </c>
      <c r="O8576" t="s">
        <v>19477</v>
      </c>
      <c r="P8576" t="str">
        <f t="shared" si="133"/>
        <v>Low</v>
      </c>
    </row>
    <row r="8577" spans="1:16" x14ac:dyDescent="0.35">
      <c r="A8577">
        <v>3500012</v>
      </c>
      <c r="B8577" t="s">
        <v>16995</v>
      </c>
      <c r="C8577">
        <v>1</v>
      </c>
      <c r="D8577" t="s">
        <v>2588</v>
      </c>
      <c r="E8577" t="s">
        <v>16996</v>
      </c>
      <c r="F8577" t="s">
        <v>16997</v>
      </c>
      <c r="G8577" t="s">
        <v>422</v>
      </c>
      <c r="H8577" t="s">
        <v>18</v>
      </c>
      <c r="I8577" t="s">
        <v>19</v>
      </c>
      <c r="J8577" t="s">
        <v>19</v>
      </c>
      <c r="K8577" t="s">
        <v>19</v>
      </c>
      <c r="L8577">
        <v>800</v>
      </c>
      <c r="M8577">
        <v>4</v>
      </c>
      <c r="N8577" s="1">
        <v>42187</v>
      </c>
      <c r="O8577" t="s">
        <v>19477</v>
      </c>
      <c r="P8577" t="str">
        <f t="shared" si="133"/>
        <v>Lower-Mid</v>
      </c>
    </row>
    <row r="8578" spans="1:16" x14ac:dyDescent="0.35">
      <c r="A8578">
        <v>3100446</v>
      </c>
      <c r="B8578" t="s">
        <v>16998</v>
      </c>
      <c r="C8578">
        <v>1</v>
      </c>
      <c r="D8578" t="s">
        <v>11061</v>
      </c>
      <c r="E8578" t="s">
        <v>16999</v>
      </c>
      <c r="F8578" t="s">
        <v>17000</v>
      </c>
      <c r="G8578" t="s">
        <v>439</v>
      </c>
      <c r="H8578" t="s">
        <v>18</v>
      </c>
      <c r="I8578" t="s">
        <v>19</v>
      </c>
      <c r="J8578" t="s">
        <v>19</v>
      </c>
      <c r="K8578" t="s">
        <v>19</v>
      </c>
      <c r="L8578">
        <v>600</v>
      </c>
      <c r="M8578">
        <v>4</v>
      </c>
      <c r="N8578" s="1">
        <v>40728</v>
      </c>
      <c r="O8578" t="s">
        <v>19477</v>
      </c>
      <c r="P8578" t="str">
        <f t="shared" ref="P8578:P8641" si="134">IF(L8578&lt;500, "Low",
 IF(L8578&lt;1000, "Lower-Mid",
 IF(L8578&lt;2000, "Mid",
 IF(L8578&lt;3000, "Upper-Mid", "High"))))</f>
        <v>Lower-Mid</v>
      </c>
    </row>
    <row r="8579" spans="1:16" x14ac:dyDescent="0.35">
      <c r="A8579">
        <v>1600252</v>
      </c>
      <c r="B8579" t="s">
        <v>17001</v>
      </c>
      <c r="C8579">
        <v>1</v>
      </c>
      <c r="D8579" t="s">
        <v>2597</v>
      </c>
      <c r="E8579" t="s">
        <v>17002</v>
      </c>
      <c r="F8579" t="s">
        <v>15826</v>
      </c>
      <c r="G8579" t="s">
        <v>439</v>
      </c>
      <c r="H8579" t="s">
        <v>18</v>
      </c>
      <c r="I8579" t="s">
        <v>19</v>
      </c>
      <c r="J8579" t="s">
        <v>19</v>
      </c>
      <c r="K8579" t="s">
        <v>19</v>
      </c>
      <c r="L8579">
        <v>150</v>
      </c>
      <c r="M8579">
        <v>3</v>
      </c>
      <c r="N8579" s="1">
        <v>42560</v>
      </c>
      <c r="O8579" t="s">
        <v>19477</v>
      </c>
      <c r="P8579" t="str">
        <f t="shared" si="134"/>
        <v>Low</v>
      </c>
    </row>
    <row r="8580" spans="1:16" x14ac:dyDescent="0.35">
      <c r="A8580">
        <v>4821</v>
      </c>
      <c r="B8580" t="s">
        <v>17003</v>
      </c>
      <c r="C8580">
        <v>1</v>
      </c>
      <c r="D8580" t="s">
        <v>14</v>
      </c>
      <c r="E8580" t="s">
        <v>17004</v>
      </c>
      <c r="F8580" t="s">
        <v>1859</v>
      </c>
      <c r="G8580" t="s">
        <v>3340</v>
      </c>
      <c r="H8580" t="s">
        <v>18</v>
      </c>
      <c r="I8580" t="s">
        <v>25</v>
      </c>
      <c r="J8580" t="s">
        <v>25</v>
      </c>
      <c r="K8580" t="s">
        <v>19</v>
      </c>
      <c r="L8580">
        <v>2200</v>
      </c>
      <c r="M8580">
        <v>4</v>
      </c>
      <c r="N8580" s="1">
        <v>43383</v>
      </c>
      <c r="O8580" t="s">
        <v>19477</v>
      </c>
      <c r="P8580" t="str">
        <f t="shared" si="134"/>
        <v>Upper-Mid</v>
      </c>
    </row>
    <row r="8581" spans="1:16" x14ac:dyDescent="0.35">
      <c r="A8581">
        <v>3900158</v>
      </c>
      <c r="B8581" t="s">
        <v>17005</v>
      </c>
      <c r="C8581">
        <v>1</v>
      </c>
      <c r="D8581" t="s">
        <v>2613</v>
      </c>
      <c r="E8581" t="s">
        <v>17006</v>
      </c>
      <c r="F8581" t="s">
        <v>17007</v>
      </c>
      <c r="G8581" t="s">
        <v>513</v>
      </c>
      <c r="H8581" t="s">
        <v>18</v>
      </c>
      <c r="I8581" t="s">
        <v>19</v>
      </c>
      <c r="J8581" t="s">
        <v>19</v>
      </c>
      <c r="K8581" t="s">
        <v>19</v>
      </c>
      <c r="L8581">
        <v>650</v>
      </c>
      <c r="M8581">
        <v>3</v>
      </c>
      <c r="N8581" s="1">
        <v>40733</v>
      </c>
      <c r="O8581" t="s">
        <v>19477</v>
      </c>
      <c r="P8581" t="str">
        <f t="shared" si="134"/>
        <v>Lower-Mid</v>
      </c>
    </row>
    <row r="8582" spans="1:16" x14ac:dyDescent="0.35">
      <c r="A8582">
        <v>3900232</v>
      </c>
      <c r="B8582" t="s">
        <v>6995</v>
      </c>
      <c r="C8582">
        <v>1</v>
      </c>
      <c r="D8582" t="s">
        <v>2613</v>
      </c>
      <c r="E8582" t="s">
        <v>17008</v>
      </c>
      <c r="F8582" t="s">
        <v>17007</v>
      </c>
      <c r="G8582" t="s">
        <v>797</v>
      </c>
      <c r="H8582" t="s">
        <v>18</v>
      </c>
      <c r="I8582" t="s">
        <v>19</v>
      </c>
      <c r="J8582" t="s">
        <v>19</v>
      </c>
      <c r="K8582" t="s">
        <v>19</v>
      </c>
      <c r="L8582">
        <v>300</v>
      </c>
      <c r="M8582">
        <v>4</v>
      </c>
      <c r="N8582" s="1">
        <v>41104</v>
      </c>
      <c r="O8582" t="s">
        <v>19477</v>
      </c>
      <c r="P8582" t="str">
        <f t="shared" si="134"/>
        <v>Low</v>
      </c>
    </row>
    <row r="8583" spans="1:16" x14ac:dyDescent="0.35">
      <c r="A8583">
        <v>18294265</v>
      </c>
      <c r="B8583" t="s">
        <v>17009</v>
      </c>
      <c r="C8583">
        <v>1</v>
      </c>
      <c r="D8583" t="s">
        <v>14</v>
      </c>
      <c r="E8583" t="s">
        <v>17010</v>
      </c>
      <c r="F8583" t="s">
        <v>1795</v>
      </c>
      <c r="G8583" t="s">
        <v>16680</v>
      </c>
      <c r="H8583" t="s">
        <v>18</v>
      </c>
      <c r="I8583" t="s">
        <v>25</v>
      </c>
      <c r="J8583" t="s">
        <v>19</v>
      </c>
      <c r="K8583" t="s">
        <v>19</v>
      </c>
      <c r="L8583">
        <v>2200</v>
      </c>
      <c r="M8583">
        <v>4</v>
      </c>
      <c r="N8583" s="1">
        <v>42647</v>
      </c>
      <c r="O8583" t="s">
        <v>19477</v>
      </c>
      <c r="P8583" t="str">
        <f t="shared" si="134"/>
        <v>Upper-Mid</v>
      </c>
    </row>
    <row r="8584" spans="1:16" x14ac:dyDescent="0.35">
      <c r="A8584">
        <v>2500076</v>
      </c>
      <c r="B8584" t="s">
        <v>17011</v>
      </c>
      <c r="C8584">
        <v>1</v>
      </c>
      <c r="D8584" t="s">
        <v>11557</v>
      </c>
      <c r="E8584" t="s">
        <v>17012</v>
      </c>
      <c r="F8584" t="s">
        <v>17013</v>
      </c>
      <c r="G8584" t="s">
        <v>17014</v>
      </c>
      <c r="H8584" t="s">
        <v>18</v>
      </c>
      <c r="I8584" t="s">
        <v>19</v>
      </c>
      <c r="J8584" t="s">
        <v>19</v>
      </c>
      <c r="K8584" t="s">
        <v>19</v>
      </c>
      <c r="L8584">
        <v>850</v>
      </c>
      <c r="M8584">
        <v>3</v>
      </c>
      <c r="N8584" s="1">
        <v>42909</v>
      </c>
      <c r="O8584" t="s">
        <v>19477</v>
      </c>
      <c r="P8584" t="str">
        <f t="shared" si="134"/>
        <v>Lower-Mid</v>
      </c>
    </row>
    <row r="8585" spans="1:16" x14ac:dyDescent="0.35">
      <c r="A8585">
        <v>2100719</v>
      </c>
      <c r="B8585" t="s">
        <v>17015</v>
      </c>
      <c r="C8585">
        <v>1</v>
      </c>
      <c r="D8585" t="s">
        <v>4005</v>
      </c>
      <c r="E8585" t="s">
        <v>17016</v>
      </c>
      <c r="F8585" t="s">
        <v>16004</v>
      </c>
      <c r="G8585" t="s">
        <v>2140</v>
      </c>
      <c r="H8585" t="s">
        <v>18</v>
      </c>
      <c r="I8585" t="s">
        <v>19</v>
      </c>
      <c r="J8585" t="s">
        <v>19</v>
      </c>
      <c r="K8585" t="s">
        <v>19</v>
      </c>
      <c r="L8585">
        <v>850</v>
      </c>
      <c r="M8585">
        <v>4</v>
      </c>
      <c r="N8585" s="1">
        <v>42526</v>
      </c>
      <c r="O8585" t="s">
        <v>19477</v>
      </c>
      <c r="P8585" t="str">
        <f t="shared" si="134"/>
        <v>Lower-Mid</v>
      </c>
    </row>
    <row r="8586" spans="1:16" x14ac:dyDescent="0.35">
      <c r="A8586">
        <v>312603</v>
      </c>
      <c r="B8586" t="s">
        <v>17017</v>
      </c>
      <c r="C8586">
        <v>1</v>
      </c>
      <c r="D8586" t="s">
        <v>14</v>
      </c>
      <c r="E8586" t="s">
        <v>17018</v>
      </c>
      <c r="F8586" t="s">
        <v>592</v>
      </c>
      <c r="G8586" t="s">
        <v>16680</v>
      </c>
      <c r="H8586" t="s">
        <v>18</v>
      </c>
      <c r="I8586" t="s">
        <v>19</v>
      </c>
      <c r="J8586" t="s">
        <v>19</v>
      </c>
      <c r="K8586" t="s">
        <v>19</v>
      </c>
      <c r="L8586">
        <v>2200</v>
      </c>
      <c r="M8586">
        <v>4</v>
      </c>
      <c r="N8586" s="1">
        <v>40634</v>
      </c>
      <c r="O8586" t="s">
        <v>19477</v>
      </c>
      <c r="P8586" t="str">
        <f t="shared" si="134"/>
        <v>Upper-Mid</v>
      </c>
    </row>
    <row r="8587" spans="1:16" x14ac:dyDescent="0.35">
      <c r="A8587">
        <v>910</v>
      </c>
      <c r="B8587" t="s">
        <v>17019</v>
      </c>
      <c r="C8587">
        <v>1</v>
      </c>
      <c r="D8587" t="s">
        <v>14</v>
      </c>
      <c r="E8587" t="s">
        <v>17020</v>
      </c>
      <c r="F8587" t="s">
        <v>592</v>
      </c>
      <c r="G8587" t="s">
        <v>14288</v>
      </c>
      <c r="H8587" t="s">
        <v>18</v>
      </c>
      <c r="I8587" t="s">
        <v>25</v>
      </c>
      <c r="J8587" t="s">
        <v>19</v>
      </c>
      <c r="K8587" t="s">
        <v>19</v>
      </c>
      <c r="L8587">
        <v>2200</v>
      </c>
      <c r="M8587">
        <v>4</v>
      </c>
      <c r="N8587" s="1">
        <v>42401</v>
      </c>
      <c r="O8587" t="s">
        <v>19477</v>
      </c>
      <c r="P8587" t="str">
        <f t="shared" si="134"/>
        <v>Upper-Mid</v>
      </c>
    </row>
    <row r="8588" spans="1:16" x14ac:dyDescent="0.35">
      <c r="A8588">
        <v>3200584</v>
      </c>
      <c r="B8588" t="s">
        <v>15844</v>
      </c>
      <c r="C8588">
        <v>1</v>
      </c>
      <c r="D8588" t="s">
        <v>10579</v>
      </c>
      <c r="E8588" t="s">
        <v>17021</v>
      </c>
      <c r="F8588" t="s">
        <v>17022</v>
      </c>
      <c r="G8588" t="s">
        <v>17023</v>
      </c>
      <c r="H8588" t="s">
        <v>18</v>
      </c>
      <c r="I8588" t="s">
        <v>19</v>
      </c>
      <c r="J8588" t="s">
        <v>19</v>
      </c>
      <c r="K8588" t="s">
        <v>19</v>
      </c>
      <c r="L8588">
        <v>800</v>
      </c>
      <c r="M8588">
        <v>4</v>
      </c>
      <c r="N8588" s="1">
        <v>41448</v>
      </c>
      <c r="O8588" t="s">
        <v>19477</v>
      </c>
      <c r="P8588" t="str">
        <f t="shared" si="134"/>
        <v>Lower-Mid</v>
      </c>
    </row>
    <row r="8589" spans="1:16" x14ac:dyDescent="0.35">
      <c r="A8589">
        <v>3200002</v>
      </c>
      <c r="B8589" t="s">
        <v>17024</v>
      </c>
      <c r="C8589">
        <v>1</v>
      </c>
      <c r="D8589" t="s">
        <v>10579</v>
      </c>
      <c r="E8589" t="s">
        <v>17025</v>
      </c>
      <c r="F8589" t="s">
        <v>17026</v>
      </c>
      <c r="G8589" t="s">
        <v>17</v>
      </c>
      <c r="H8589" t="s">
        <v>18</v>
      </c>
      <c r="I8589" t="s">
        <v>19</v>
      </c>
      <c r="J8589" t="s">
        <v>19</v>
      </c>
      <c r="K8589" t="s">
        <v>19</v>
      </c>
      <c r="L8589">
        <v>1000</v>
      </c>
      <c r="M8589">
        <v>4</v>
      </c>
      <c r="N8589" s="1">
        <v>42896</v>
      </c>
      <c r="O8589" t="s">
        <v>19477</v>
      </c>
      <c r="P8589" t="str">
        <f t="shared" si="134"/>
        <v>Mid</v>
      </c>
    </row>
    <row r="8590" spans="1:16" x14ac:dyDescent="0.35">
      <c r="A8590">
        <v>2600514</v>
      </c>
      <c r="B8590" t="s">
        <v>17027</v>
      </c>
      <c r="C8590">
        <v>1</v>
      </c>
      <c r="D8590" t="s">
        <v>11553</v>
      </c>
      <c r="E8590" t="s">
        <v>17028</v>
      </c>
      <c r="F8590" t="s">
        <v>15873</v>
      </c>
      <c r="G8590" t="s">
        <v>439</v>
      </c>
      <c r="H8590" t="s">
        <v>18</v>
      </c>
      <c r="I8590" t="s">
        <v>19</v>
      </c>
      <c r="J8590" t="s">
        <v>19</v>
      </c>
      <c r="K8590" t="s">
        <v>19</v>
      </c>
      <c r="L8590">
        <v>600</v>
      </c>
      <c r="M8590">
        <v>3</v>
      </c>
      <c r="N8590" s="1">
        <v>42491</v>
      </c>
      <c r="O8590" t="s">
        <v>19477</v>
      </c>
      <c r="P8590" t="str">
        <f t="shared" si="134"/>
        <v>Lower-Mid</v>
      </c>
    </row>
    <row r="8591" spans="1:16" x14ac:dyDescent="0.35">
      <c r="A8591">
        <v>2600494</v>
      </c>
      <c r="B8591" t="s">
        <v>17029</v>
      </c>
      <c r="C8591">
        <v>1</v>
      </c>
      <c r="D8591" t="s">
        <v>11553</v>
      </c>
      <c r="E8591" t="s">
        <v>17030</v>
      </c>
      <c r="F8591" t="s">
        <v>17031</v>
      </c>
      <c r="G8591" t="s">
        <v>5728</v>
      </c>
      <c r="H8591" t="s">
        <v>18</v>
      </c>
      <c r="I8591" t="s">
        <v>19</v>
      </c>
      <c r="J8591" t="s">
        <v>19</v>
      </c>
      <c r="K8591" t="s">
        <v>19</v>
      </c>
      <c r="L8591">
        <v>600</v>
      </c>
      <c r="M8591">
        <v>4</v>
      </c>
      <c r="N8591" s="1">
        <v>41040</v>
      </c>
      <c r="O8591" t="s">
        <v>19477</v>
      </c>
      <c r="P8591" t="str">
        <f t="shared" si="134"/>
        <v>Lower-Mid</v>
      </c>
    </row>
    <row r="8592" spans="1:16" x14ac:dyDescent="0.35">
      <c r="A8592">
        <v>3500365</v>
      </c>
      <c r="B8592" t="s">
        <v>17032</v>
      </c>
      <c r="C8592">
        <v>1</v>
      </c>
      <c r="D8592" t="s">
        <v>2588</v>
      </c>
      <c r="E8592" t="s">
        <v>17033</v>
      </c>
      <c r="F8592" t="s">
        <v>17034</v>
      </c>
      <c r="G8592" t="s">
        <v>5334</v>
      </c>
      <c r="H8592" t="s">
        <v>18</v>
      </c>
      <c r="I8592" t="s">
        <v>19</v>
      </c>
      <c r="J8592" t="s">
        <v>19</v>
      </c>
      <c r="K8592" t="s">
        <v>19</v>
      </c>
      <c r="L8592">
        <v>700</v>
      </c>
      <c r="M8592">
        <v>4</v>
      </c>
      <c r="N8592" s="1">
        <v>43234</v>
      </c>
      <c r="O8592" t="s">
        <v>19477</v>
      </c>
      <c r="P8592" t="str">
        <f t="shared" si="134"/>
        <v>Lower-Mid</v>
      </c>
    </row>
    <row r="8593" spans="1:16" x14ac:dyDescent="0.35">
      <c r="A8593">
        <v>3500484</v>
      </c>
      <c r="B8593" t="s">
        <v>17035</v>
      </c>
      <c r="C8593">
        <v>1</v>
      </c>
      <c r="D8593" t="s">
        <v>2588</v>
      </c>
      <c r="E8593" t="s">
        <v>17036</v>
      </c>
      <c r="F8593" t="s">
        <v>3910</v>
      </c>
      <c r="G8593" t="s">
        <v>439</v>
      </c>
      <c r="H8593" t="s">
        <v>18</v>
      </c>
      <c r="I8593" t="s">
        <v>19</v>
      </c>
      <c r="J8593" t="s">
        <v>19</v>
      </c>
      <c r="K8593" t="s">
        <v>19</v>
      </c>
      <c r="L8593">
        <v>600</v>
      </c>
      <c r="M8593">
        <v>4</v>
      </c>
      <c r="N8593" s="1">
        <v>42881</v>
      </c>
      <c r="O8593" t="s">
        <v>19477</v>
      </c>
      <c r="P8593" t="str">
        <f t="shared" si="134"/>
        <v>Lower-Mid</v>
      </c>
    </row>
    <row r="8594" spans="1:16" x14ac:dyDescent="0.35">
      <c r="A8594">
        <v>801640</v>
      </c>
      <c r="B8594" t="s">
        <v>11481</v>
      </c>
      <c r="C8594">
        <v>1</v>
      </c>
      <c r="D8594" t="s">
        <v>11306</v>
      </c>
      <c r="E8594" t="s">
        <v>17037</v>
      </c>
      <c r="F8594" t="s">
        <v>15804</v>
      </c>
      <c r="G8594" t="s">
        <v>17038</v>
      </c>
      <c r="H8594" t="s">
        <v>18</v>
      </c>
      <c r="I8594" t="s">
        <v>19</v>
      </c>
      <c r="J8594" t="s">
        <v>19</v>
      </c>
      <c r="K8594" t="s">
        <v>19</v>
      </c>
      <c r="L8594">
        <v>1300</v>
      </c>
      <c r="M8594">
        <v>4</v>
      </c>
      <c r="N8594" s="1">
        <v>42151</v>
      </c>
      <c r="O8594" t="s">
        <v>19477</v>
      </c>
      <c r="P8594" t="str">
        <f t="shared" si="134"/>
        <v>Mid</v>
      </c>
    </row>
    <row r="8595" spans="1:16" x14ac:dyDescent="0.35">
      <c r="A8595">
        <v>3301236</v>
      </c>
      <c r="B8595" t="s">
        <v>17039</v>
      </c>
      <c r="C8595">
        <v>1</v>
      </c>
      <c r="D8595" t="s">
        <v>11367</v>
      </c>
      <c r="E8595" t="s">
        <v>17040</v>
      </c>
      <c r="F8595" t="s">
        <v>15657</v>
      </c>
      <c r="G8595" t="s">
        <v>17041</v>
      </c>
      <c r="H8595" t="s">
        <v>18</v>
      </c>
      <c r="I8595" t="s">
        <v>19</v>
      </c>
      <c r="J8595" t="s">
        <v>19</v>
      </c>
      <c r="K8595" t="s">
        <v>19</v>
      </c>
      <c r="L8595">
        <v>250</v>
      </c>
      <c r="M8595">
        <v>4</v>
      </c>
      <c r="N8595" s="1">
        <v>41397</v>
      </c>
      <c r="O8595" t="s">
        <v>19477</v>
      </c>
      <c r="P8595" t="str">
        <f t="shared" si="134"/>
        <v>Low</v>
      </c>
    </row>
    <row r="8596" spans="1:16" x14ac:dyDescent="0.35">
      <c r="A8596">
        <v>1600039</v>
      </c>
      <c r="B8596" t="s">
        <v>17042</v>
      </c>
      <c r="C8596">
        <v>1</v>
      </c>
      <c r="D8596" t="s">
        <v>2597</v>
      </c>
      <c r="E8596" t="s">
        <v>17043</v>
      </c>
      <c r="F8596" t="s">
        <v>15826</v>
      </c>
      <c r="G8596" t="s">
        <v>422</v>
      </c>
      <c r="H8596" t="s">
        <v>18</v>
      </c>
      <c r="I8596" t="s">
        <v>19</v>
      </c>
      <c r="J8596" t="s">
        <v>19</v>
      </c>
      <c r="K8596" t="s">
        <v>19</v>
      </c>
      <c r="L8596">
        <v>500</v>
      </c>
      <c r="M8596">
        <v>4</v>
      </c>
      <c r="N8596" s="1">
        <v>41782</v>
      </c>
      <c r="O8596" t="s">
        <v>19477</v>
      </c>
      <c r="P8596" t="str">
        <f t="shared" si="134"/>
        <v>Lower-Mid</v>
      </c>
    </row>
    <row r="8597" spans="1:16" x14ac:dyDescent="0.35">
      <c r="A8597">
        <v>3200560</v>
      </c>
      <c r="B8597" t="s">
        <v>17044</v>
      </c>
      <c r="C8597">
        <v>1</v>
      </c>
      <c r="D8597" t="s">
        <v>10579</v>
      </c>
      <c r="E8597" t="s">
        <v>17045</v>
      </c>
      <c r="F8597" t="s">
        <v>16066</v>
      </c>
      <c r="G8597" t="s">
        <v>459</v>
      </c>
      <c r="H8597" t="s">
        <v>18</v>
      </c>
      <c r="I8597" t="s">
        <v>19</v>
      </c>
      <c r="J8597" t="s">
        <v>19</v>
      </c>
      <c r="K8597" t="s">
        <v>19</v>
      </c>
      <c r="L8597">
        <v>300</v>
      </c>
      <c r="M8597">
        <v>4</v>
      </c>
      <c r="N8597" s="1">
        <v>41047</v>
      </c>
      <c r="O8597" t="s">
        <v>19477</v>
      </c>
      <c r="P8597" t="str">
        <f t="shared" si="134"/>
        <v>Low</v>
      </c>
    </row>
    <row r="8598" spans="1:16" x14ac:dyDescent="0.35">
      <c r="A8598">
        <v>3900245</v>
      </c>
      <c r="B8598" t="s">
        <v>17046</v>
      </c>
      <c r="C8598">
        <v>1</v>
      </c>
      <c r="D8598" t="s">
        <v>2613</v>
      </c>
      <c r="E8598" t="s">
        <v>17047</v>
      </c>
      <c r="F8598" t="s">
        <v>16606</v>
      </c>
      <c r="G8598" t="s">
        <v>635</v>
      </c>
      <c r="H8598" t="s">
        <v>18</v>
      </c>
      <c r="I8598" t="s">
        <v>19</v>
      </c>
      <c r="J8598" t="s">
        <v>19</v>
      </c>
      <c r="K8598" t="s">
        <v>19</v>
      </c>
      <c r="L8598">
        <v>0</v>
      </c>
      <c r="M8598">
        <v>4</v>
      </c>
      <c r="N8598" s="1">
        <v>42869</v>
      </c>
      <c r="O8598" t="s">
        <v>19477</v>
      </c>
      <c r="P8598" t="str">
        <f t="shared" si="134"/>
        <v>Low</v>
      </c>
    </row>
    <row r="8599" spans="1:16" x14ac:dyDescent="0.35">
      <c r="A8599">
        <v>2800757</v>
      </c>
      <c r="B8599" t="s">
        <v>17048</v>
      </c>
      <c r="C8599">
        <v>1</v>
      </c>
      <c r="D8599" t="s">
        <v>10603</v>
      </c>
      <c r="E8599" t="s">
        <v>17049</v>
      </c>
      <c r="F8599" t="s">
        <v>16847</v>
      </c>
      <c r="G8599" t="s">
        <v>459</v>
      </c>
      <c r="H8599" t="s">
        <v>18</v>
      </c>
      <c r="I8599" t="s">
        <v>19</v>
      </c>
      <c r="J8599" t="s">
        <v>19</v>
      </c>
      <c r="K8599" t="s">
        <v>19</v>
      </c>
      <c r="L8599">
        <v>450</v>
      </c>
      <c r="M8599">
        <v>4</v>
      </c>
      <c r="N8599" s="1">
        <v>42493</v>
      </c>
      <c r="O8599" t="s">
        <v>19477</v>
      </c>
      <c r="P8599" t="str">
        <f t="shared" si="134"/>
        <v>Low</v>
      </c>
    </row>
    <row r="8600" spans="1:16" x14ac:dyDescent="0.35">
      <c r="A8600">
        <v>3400391</v>
      </c>
      <c r="B8600" t="s">
        <v>17050</v>
      </c>
      <c r="C8600">
        <v>1</v>
      </c>
      <c r="D8600" t="s">
        <v>11106</v>
      </c>
      <c r="E8600" t="s">
        <v>17051</v>
      </c>
      <c r="F8600" t="s">
        <v>11108</v>
      </c>
      <c r="G8600" t="s">
        <v>17052</v>
      </c>
      <c r="H8600" t="s">
        <v>18</v>
      </c>
      <c r="I8600" t="s">
        <v>19</v>
      </c>
      <c r="J8600" t="s">
        <v>19</v>
      </c>
      <c r="K8600" t="s">
        <v>19</v>
      </c>
      <c r="L8600">
        <v>0</v>
      </c>
      <c r="M8600">
        <v>4</v>
      </c>
      <c r="N8600" s="1">
        <v>42097</v>
      </c>
      <c r="O8600" t="s">
        <v>19477</v>
      </c>
      <c r="P8600" t="str">
        <f t="shared" si="134"/>
        <v>Low</v>
      </c>
    </row>
    <row r="8601" spans="1:16" x14ac:dyDescent="0.35">
      <c r="A8601">
        <v>2600393</v>
      </c>
      <c r="B8601" t="s">
        <v>17053</v>
      </c>
      <c r="C8601">
        <v>1</v>
      </c>
      <c r="D8601" t="s">
        <v>11553</v>
      </c>
      <c r="E8601" t="s">
        <v>17054</v>
      </c>
      <c r="F8601" t="s">
        <v>15757</v>
      </c>
      <c r="G8601" t="s">
        <v>17055</v>
      </c>
      <c r="H8601" t="s">
        <v>18</v>
      </c>
      <c r="I8601" t="s">
        <v>19</v>
      </c>
      <c r="J8601" t="s">
        <v>19</v>
      </c>
      <c r="K8601" t="s">
        <v>19</v>
      </c>
      <c r="L8601">
        <v>900</v>
      </c>
      <c r="M8601">
        <v>4</v>
      </c>
      <c r="N8601" s="1">
        <v>43206</v>
      </c>
      <c r="O8601" t="s">
        <v>19477</v>
      </c>
      <c r="P8601" t="str">
        <f t="shared" si="134"/>
        <v>Lower-Mid</v>
      </c>
    </row>
    <row r="8602" spans="1:16" x14ac:dyDescent="0.35">
      <c r="A8602">
        <v>17971273</v>
      </c>
      <c r="B8602" t="s">
        <v>17056</v>
      </c>
      <c r="C8602">
        <v>1</v>
      </c>
      <c r="D8602" t="s">
        <v>2588</v>
      </c>
      <c r="E8602" t="s">
        <v>17057</v>
      </c>
      <c r="F8602" t="s">
        <v>131</v>
      </c>
      <c r="G8602" t="s">
        <v>501</v>
      </c>
      <c r="H8602" t="s">
        <v>18</v>
      </c>
      <c r="I8602" t="s">
        <v>19</v>
      </c>
      <c r="J8602" t="s">
        <v>19</v>
      </c>
      <c r="K8602" t="s">
        <v>19</v>
      </c>
      <c r="L8602">
        <v>350</v>
      </c>
      <c r="M8602">
        <v>4</v>
      </c>
      <c r="N8602" s="1">
        <v>41388</v>
      </c>
      <c r="O8602" t="s">
        <v>19477</v>
      </c>
      <c r="P8602" t="str">
        <f t="shared" si="134"/>
        <v>Low</v>
      </c>
    </row>
    <row r="8603" spans="1:16" x14ac:dyDescent="0.35">
      <c r="A8603">
        <v>18381932</v>
      </c>
      <c r="B8603" t="s">
        <v>17058</v>
      </c>
      <c r="C8603">
        <v>1</v>
      </c>
      <c r="D8603" t="s">
        <v>4005</v>
      </c>
      <c r="E8603" t="s">
        <v>17059</v>
      </c>
      <c r="F8603" t="s">
        <v>17060</v>
      </c>
      <c r="G8603" t="s">
        <v>13874</v>
      </c>
      <c r="H8603" t="s">
        <v>18</v>
      </c>
      <c r="I8603" t="s">
        <v>19</v>
      </c>
      <c r="J8603" t="s">
        <v>19</v>
      </c>
      <c r="K8603" t="s">
        <v>19</v>
      </c>
      <c r="L8603">
        <v>500</v>
      </c>
      <c r="M8603">
        <v>4</v>
      </c>
      <c r="N8603" s="1">
        <v>43192</v>
      </c>
      <c r="O8603" t="s">
        <v>19477</v>
      </c>
      <c r="P8603" t="str">
        <f t="shared" si="134"/>
        <v>Lower-Mid</v>
      </c>
    </row>
    <row r="8604" spans="1:16" x14ac:dyDescent="0.35">
      <c r="A8604">
        <v>3100142</v>
      </c>
      <c r="B8604" t="s">
        <v>17061</v>
      </c>
      <c r="C8604">
        <v>1</v>
      </c>
      <c r="D8604" t="s">
        <v>11061</v>
      </c>
      <c r="E8604" t="s">
        <v>17062</v>
      </c>
      <c r="F8604" t="s">
        <v>17063</v>
      </c>
      <c r="G8604" t="s">
        <v>1774</v>
      </c>
      <c r="H8604" t="s">
        <v>18</v>
      </c>
      <c r="I8604" t="s">
        <v>19</v>
      </c>
      <c r="J8604" t="s">
        <v>19</v>
      </c>
      <c r="K8604" t="s">
        <v>19</v>
      </c>
      <c r="L8604">
        <v>500</v>
      </c>
      <c r="M8604">
        <v>4</v>
      </c>
      <c r="N8604" s="1">
        <v>43202</v>
      </c>
      <c r="O8604" t="s">
        <v>19477</v>
      </c>
      <c r="P8604" t="str">
        <f t="shared" si="134"/>
        <v>Lower-Mid</v>
      </c>
    </row>
    <row r="8605" spans="1:16" x14ac:dyDescent="0.35">
      <c r="A8605">
        <v>3900250</v>
      </c>
      <c r="B8605" t="s">
        <v>17064</v>
      </c>
      <c r="C8605">
        <v>1</v>
      </c>
      <c r="D8605" t="s">
        <v>2613</v>
      </c>
      <c r="E8605" t="s">
        <v>17065</v>
      </c>
      <c r="F8605" t="s">
        <v>16606</v>
      </c>
      <c r="G8605" t="s">
        <v>17</v>
      </c>
      <c r="H8605" t="s">
        <v>18</v>
      </c>
      <c r="I8605" t="s">
        <v>19</v>
      </c>
      <c r="J8605" t="s">
        <v>19</v>
      </c>
      <c r="K8605" t="s">
        <v>19</v>
      </c>
      <c r="L8605">
        <v>450</v>
      </c>
      <c r="M8605">
        <v>4</v>
      </c>
      <c r="N8605" s="1">
        <v>42097</v>
      </c>
      <c r="O8605" t="s">
        <v>19477</v>
      </c>
      <c r="P8605" t="str">
        <f t="shared" si="134"/>
        <v>Low</v>
      </c>
    </row>
    <row r="8606" spans="1:16" x14ac:dyDescent="0.35">
      <c r="A8606">
        <v>3400348</v>
      </c>
      <c r="B8606" t="s">
        <v>17066</v>
      </c>
      <c r="C8606">
        <v>1</v>
      </c>
      <c r="D8606" t="s">
        <v>11106</v>
      </c>
      <c r="E8606" t="s">
        <v>17067</v>
      </c>
      <c r="F8606" t="s">
        <v>17068</v>
      </c>
      <c r="G8606" t="s">
        <v>17069</v>
      </c>
      <c r="H8606" t="s">
        <v>18</v>
      </c>
      <c r="I8606" t="s">
        <v>19</v>
      </c>
      <c r="J8606" t="s">
        <v>19</v>
      </c>
      <c r="K8606" t="s">
        <v>19</v>
      </c>
      <c r="L8606">
        <v>800</v>
      </c>
      <c r="M8606">
        <v>4</v>
      </c>
      <c r="N8606" s="1">
        <v>41346</v>
      </c>
      <c r="O8606" t="s">
        <v>19477</v>
      </c>
      <c r="P8606" t="str">
        <f t="shared" si="134"/>
        <v>Lower-Mid</v>
      </c>
    </row>
    <row r="8607" spans="1:16" x14ac:dyDescent="0.35">
      <c r="A8607">
        <v>2600340</v>
      </c>
      <c r="B8607" t="s">
        <v>17070</v>
      </c>
      <c r="C8607">
        <v>1</v>
      </c>
      <c r="D8607" t="s">
        <v>11553</v>
      </c>
      <c r="E8607" t="s">
        <v>17071</v>
      </c>
      <c r="F8607" t="s">
        <v>16199</v>
      </c>
      <c r="G8607" t="s">
        <v>17072</v>
      </c>
      <c r="H8607" t="s">
        <v>18</v>
      </c>
      <c r="I8607" t="s">
        <v>19</v>
      </c>
      <c r="J8607" t="s">
        <v>19</v>
      </c>
      <c r="K8607" t="s">
        <v>19</v>
      </c>
      <c r="L8607">
        <v>500</v>
      </c>
      <c r="M8607">
        <v>4</v>
      </c>
      <c r="N8607" s="1">
        <v>40257</v>
      </c>
      <c r="O8607" t="s">
        <v>19477</v>
      </c>
      <c r="P8607" t="str">
        <f t="shared" si="134"/>
        <v>Lower-Mid</v>
      </c>
    </row>
    <row r="8608" spans="1:16" x14ac:dyDescent="0.35">
      <c r="A8608">
        <v>2900633</v>
      </c>
      <c r="B8608" t="s">
        <v>3722</v>
      </c>
      <c r="C8608">
        <v>1</v>
      </c>
      <c r="D8608" t="s">
        <v>15761</v>
      </c>
      <c r="E8608" t="s">
        <v>17073</v>
      </c>
      <c r="F8608" t="s">
        <v>16400</v>
      </c>
      <c r="G8608" t="s">
        <v>17074</v>
      </c>
      <c r="H8608" t="s">
        <v>18</v>
      </c>
      <c r="I8608" t="s">
        <v>19</v>
      </c>
      <c r="J8608" t="s">
        <v>19</v>
      </c>
      <c r="K8608" t="s">
        <v>19</v>
      </c>
      <c r="L8608">
        <v>1200</v>
      </c>
      <c r="M8608">
        <v>5</v>
      </c>
      <c r="N8608" s="1">
        <v>42079</v>
      </c>
      <c r="O8608" t="s">
        <v>19477</v>
      </c>
      <c r="P8608" t="str">
        <f t="shared" si="134"/>
        <v>Mid</v>
      </c>
    </row>
    <row r="8609" spans="1:16" x14ac:dyDescent="0.35">
      <c r="A8609">
        <v>2900640</v>
      </c>
      <c r="B8609" t="s">
        <v>17075</v>
      </c>
      <c r="C8609">
        <v>1</v>
      </c>
      <c r="D8609" t="s">
        <v>15761</v>
      </c>
      <c r="E8609" t="s">
        <v>17076</v>
      </c>
      <c r="F8609" t="s">
        <v>15763</v>
      </c>
      <c r="G8609" t="s">
        <v>17077</v>
      </c>
      <c r="H8609" t="s">
        <v>18</v>
      </c>
      <c r="I8609" t="s">
        <v>19</v>
      </c>
      <c r="J8609" t="s">
        <v>19</v>
      </c>
      <c r="K8609" t="s">
        <v>19</v>
      </c>
      <c r="L8609">
        <v>800</v>
      </c>
      <c r="M8609">
        <v>4</v>
      </c>
      <c r="N8609" s="1">
        <v>40238</v>
      </c>
      <c r="O8609" t="s">
        <v>19477</v>
      </c>
      <c r="P8609" t="str">
        <f t="shared" si="134"/>
        <v>Lower-Mid</v>
      </c>
    </row>
    <row r="8610" spans="1:16" x14ac:dyDescent="0.35">
      <c r="A8610">
        <v>18233593</v>
      </c>
      <c r="B8610" t="s">
        <v>15835</v>
      </c>
      <c r="C8610">
        <v>1</v>
      </c>
      <c r="D8610" t="s">
        <v>14</v>
      </c>
      <c r="E8610" t="s">
        <v>17078</v>
      </c>
      <c r="F8610" t="s">
        <v>592</v>
      </c>
      <c r="G8610" t="s">
        <v>3446</v>
      </c>
      <c r="H8610" t="s">
        <v>18</v>
      </c>
      <c r="I8610" t="s">
        <v>19</v>
      </c>
      <c r="J8610" t="s">
        <v>19</v>
      </c>
      <c r="K8610" t="s">
        <v>19</v>
      </c>
      <c r="L8610">
        <v>2200</v>
      </c>
      <c r="M8610">
        <v>4</v>
      </c>
      <c r="N8610" s="1">
        <v>43036</v>
      </c>
      <c r="O8610" t="s">
        <v>19477</v>
      </c>
      <c r="P8610" t="str">
        <f t="shared" si="134"/>
        <v>Upper-Mid</v>
      </c>
    </row>
    <row r="8611" spans="1:16" x14ac:dyDescent="0.35">
      <c r="A8611">
        <v>3100422</v>
      </c>
      <c r="B8611" t="s">
        <v>17079</v>
      </c>
      <c r="C8611">
        <v>1</v>
      </c>
      <c r="D8611" t="s">
        <v>11061</v>
      </c>
      <c r="E8611" t="s">
        <v>17080</v>
      </c>
      <c r="F8611" t="s">
        <v>17081</v>
      </c>
      <c r="G8611" t="s">
        <v>17082</v>
      </c>
      <c r="H8611" t="s">
        <v>18</v>
      </c>
      <c r="I8611" t="s">
        <v>19</v>
      </c>
      <c r="J8611" t="s">
        <v>19</v>
      </c>
      <c r="K8611" t="s">
        <v>19</v>
      </c>
      <c r="L8611">
        <v>1000</v>
      </c>
      <c r="M8611">
        <v>4</v>
      </c>
      <c r="N8611" s="1">
        <v>42079</v>
      </c>
      <c r="O8611" t="s">
        <v>19477</v>
      </c>
      <c r="P8611" t="str">
        <f t="shared" si="134"/>
        <v>Mid</v>
      </c>
    </row>
    <row r="8612" spans="1:16" x14ac:dyDescent="0.35">
      <c r="A8612">
        <v>4000344</v>
      </c>
      <c r="B8612" t="s">
        <v>17083</v>
      </c>
      <c r="C8612">
        <v>1</v>
      </c>
      <c r="D8612" t="s">
        <v>11102</v>
      </c>
      <c r="E8612" t="s">
        <v>17084</v>
      </c>
      <c r="F8612" t="s">
        <v>17085</v>
      </c>
      <c r="G8612" t="s">
        <v>17086</v>
      </c>
      <c r="H8612" t="s">
        <v>18</v>
      </c>
      <c r="I8612" t="s">
        <v>19</v>
      </c>
      <c r="J8612" t="s">
        <v>19</v>
      </c>
      <c r="K8612" t="s">
        <v>19</v>
      </c>
      <c r="L8612">
        <v>500</v>
      </c>
      <c r="M8612">
        <v>4</v>
      </c>
      <c r="N8612" s="1">
        <v>40262</v>
      </c>
      <c r="O8612" t="s">
        <v>19477</v>
      </c>
      <c r="P8612" t="str">
        <f t="shared" si="134"/>
        <v>Lower-Mid</v>
      </c>
    </row>
    <row r="8613" spans="1:16" x14ac:dyDescent="0.35">
      <c r="A8613">
        <v>2700242</v>
      </c>
      <c r="B8613" t="s">
        <v>17087</v>
      </c>
      <c r="C8613">
        <v>1</v>
      </c>
      <c r="D8613" t="s">
        <v>15838</v>
      </c>
      <c r="E8613" t="s">
        <v>17088</v>
      </c>
      <c r="F8613" t="s">
        <v>15931</v>
      </c>
      <c r="G8613" t="s">
        <v>422</v>
      </c>
      <c r="H8613" t="s">
        <v>18</v>
      </c>
      <c r="I8613" t="s">
        <v>19</v>
      </c>
      <c r="J8613" t="s">
        <v>19</v>
      </c>
      <c r="K8613" t="s">
        <v>19</v>
      </c>
      <c r="L8613">
        <v>650</v>
      </c>
      <c r="M8613">
        <v>3</v>
      </c>
      <c r="N8613" s="1">
        <v>40605</v>
      </c>
      <c r="O8613" t="s">
        <v>19477</v>
      </c>
      <c r="P8613" t="str">
        <f t="shared" si="134"/>
        <v>Lower-Mid</v>
      </c>
    </row>
    <row r="8614" spans="1:16" x14ac:dyDescent="0.35">
      <c r="A8614">
        <v>2400349</v>
      </c>
      <c r="B8614" t="s">
        <v>4010</v>
      </c>
      <c r="C8614">
        <v>1</v>
      </c>
      <c r="D8614" t="s">
        <v>2602</v>
      </c>
      <c r="E8614" t="s">
        <v>17089</v>
      </c>
      <c r="F8614" t="s">
        <v>117</v>
      </c>
      <c r="G8614" t="s">
        <v>2030</v>
      </c>
      <c r="H8614" t="s">
        <v>18</v>
      </c>
      <c r="I8614" t="s">
        <v>19</v>
      </c>
      <c r="J8614" t="s">
        <v>19</v>
      </c>
      <c r="K8614" t="s">
        <v>19</v>
      </c>
      <c r="L8614">
        <v>700</v>
      </c>
      <c r="M8614">
        <v>3</v>
      </c>
      <c r="N8614" s="1">
        <v>41689</v>
      </c>
      <c r="O8614" t="s">
        <v>19477</v>
      </c>
      <c r="P8614" t="str">
        <f t="shared" si="134"/>
        <v>Lower-Mid</v>
      </c>
    </row>
    <row r="8615" spans="1:16" x14ac:dyDescent="0.35">
      <c r="A8615">
        <v>3500414</v>
      </c>
      <c r="B8615" t="s">
        <v>17090</v>
      </c>
      <c r="C8615">
        <v>1</v>
      </c>
      <c r="D8615" t="s">
        <v>2588</v>
      </c>
      <c r="E8615" t="s">
        <v>17091</v>
      </c>
      <c r="F8615" t="s">
        <v>3910</v>
      </c>
      <c r="G8615" t="s">
        <v>4452</v>
      </c>
      <c r="H8615" t="s">
        <v>18</v>
      </c>
      <c r="I8615" t="s">
        <v>19</v>
      </c>
      <c r="J8615" t="s">
        <v>19</v>
      </c>
      <c r="K8615" t="s">
        <v>19</v>
      </c>
      <c r="L8615">
        <v>500</v>
      </c>
      <c r="M8615">
        <v>4</v>
      </c>
      <c r="N8615" s="1">
        <v>43155</v>
      </c>
      <c r="O8615" t="s">
        <v>19477</v>
      </c>
      <c r="P8615" t="str">
        <f t="shared" si="134"/>
        <v>Lower-Mid</v>
      </c>
    </row>
    <row r="8616" spans="1:16" x14ac:dyDescent="0.35">
      <c r="A8616">
        <v>16519268</v>
      </c>
      <c r="B8616" t="s">
        <v>17092</v>
      </c>
      <c r="C8616">
        <v>1</v>
      </c>
      <c r="D8616" t="s">
        <v>2592</v>
      </c>
      <c r="E8616" t="s">
        <v>17093</v>
      </c>
      <c r="F8616" t="s">
        <v>17094</v>
      </c>
      <c r="G8616" t="s">
        <v>17095</v>
      </c>
      <c r="H8616" t="s">
        <v>18</v>
      </c>
      <c r="I8616" t="s">
        <v>19</v>
      </c>
      <c r="J8616" t="s">
        <v>19</v>
      </c>
      <c r="K8616" t="s">
        <v>19</v>
      </c>
      <c r="L8616">
        <v>800</v>
      </c>
      <c r="M8616">
        <v>5</v>
      </c>
      <c r="N8616" s="1">
        <v>42047</v>
      </c>
      <c r="O8616" t="s">
        <v>19477</v>
      </c>
      <c r="P8616" t="str">
        <f t="shared" si="134"/>
        <v>Lower-Mid</v>
      </c>
    </row>
    <row r="8617" spans="1:16" x14ac:dyDescent="0.35">
      <c r="A8617">
        <v>5448</v>
      </c>
      <c r="B8617" t="s">
        <v>17096</v>
      </c>
      <c r="C8617">
        <v>1</v>
      </c>
      <c r="D8617" t="s">
        <v>14</v>
      </c>
      <c r="E8617" t="s">
        <v>14511</v>
      </c>
      <c r="F8617" t="s">
        <v>14512</v>
      </c>
      <c r="G8617" t="s">
        <v>17</v>
      </c>
      <c r="H8617" t="s">
        <v>18</v>
      </c>
      <c r="I8617" t="s">
        <v>25</v>
      </c>
      <c r="J8617" t="s">
        <v>19</v>
      </c>
      <c r="K8617" t="s">
        <v>19</v>
      </c>
      <c r="L8617">
        <v>2200</v>
      </c>
      <c r="M8617">
        <v>3</v>
      </c>
      <c r="N8617" s="1">
        <v>40747</v>
      </c>
      <c r="O8617" t="s">
        <v>19477</v>
      </c>
      <c r="P8617" t="str">
        <f t="shared" si="134"/>
        <v>Upper-Mid</v>
      </c>
    </row>
    <row r="8618" spans="1:16" x14ac:dyDescent="0.35">
      <c r="A8618">
        <v>18407105</v>
      </c>
      <c r="B8618" t="s">
        <v>17097</v>
      </c>
      <c r="C8618">
        <v>1</v>
      </c>
      <c r="D8618" t="s">
        <v>10585</v>
      </c>
      <c r="E8618" t="s">
        <v>17098</v>
      </c>
      <c r="F8618" t="s">
        <v>17099</v>
      </c>
      <c r="G8618" t="s">
        <v>3381</v>
      </c>
      <c r="H8618" t="s">
        <v>18</v>
      </c>
      <c r="I8618" t="s">
        <v>19</v>
      </c>
      <c r="J8618" t="s">
        <v>19</v>
      </c>
      <c r="K8618" t="s">
        <v>19</v>
      </c>
      <c r="L8618">
        <v>600</v>
      </c>
      <c r="M8618">
        <v>4</v>
      </c>
      <c r="N8618" s="1">
        <v>40598</v>
      </c>
      <c r="O8618" t="s">
        <v>19477</v>
      </c>
      <c r="P8618" t="str">
        <f t="shared" si="134"/>
        <v>Lower-Mid</v>
      </c>
    </row>
    <row r="8619" spans="1:16" x14ac:dyDescent="0.35">
      <c r="A8619">
        <v>3100448</v>
      </c>
      <c r="B8619" t="s">
        <v>17100</v>
      </c>
      <c r="C8619">
        <v>1</v>
      </c>
      <c r="D8619" t="s">
        <v>11061</v>
      </c>
      <c r="E8619" t="s">
        <v>17101</v>
      </c>
      <c r="F8619" t="s">
        <v>16821</v>
      </c>
      <c r="G8619" t="s">
        <v>17102</v>
      </c>
      <c r="H8619" t="s">
        <v>18</v>
      </c>
      <c r="I8619" t="s">
        <v>19</v>
      </c>
      <c r="J8619" t="s">
        <v>19</v>
      </c>
      <c r="K8619" t="s">
        <v>19</v>
      </c>
      <c r="L8619">
        <v>700</v>
      </c>
      <c r="M8619">
        <v>4</v>
      </c>
      <c r="N8619" s="1">
        <v>42047</v>
      </c>
      <c r="O8619" t="s">
        <v>19477</v>
      </c>
      <c r="P8619" t="str">
        <f t="shared" si="134"/>
        <v>Lower-Mid</v>
      </c>
    </row>
    <row r="8620" spans="1:16" x14ac:dyDescent="0.35">
      <c r="A8620">
        <v>3200590</v>
      </c>
      <c r="B8620" t="s">
        <v>17103</v>
      </c>
      <c r="C8620">
        <v>1</v>
      </c>
      <c r="D8620" t="s">
        <v>10579</v>
      </c>
      <c r="E8620" t="s">
        <v>17104</v>
      </c>
      <c r="F8620" t="s">
        <v>16066</v>
      </c>
      <c r="G8620" t="s">
        <v>439</v>
      </c>
      <c r="H8620" t="s">
        <v>18</v>
      </c>
      <c r="I8620" t="s">
        <v>19</v>
      </c>
      <c r="J8620" t="s">
        <v>19</v>
      </c>
      <c r="K8620" t="s">
        <v>19</v>
      </c>
      <c r="L8620">
        <v>600</v>
      </c>
      <c r="M8620">
        <v>4</v>
      </c>
      <c r="N8620" s="1">
        <v>41309</v>
      </c>
      <c r="O8620" t="s">
        <v>19477</v>
      </c>
      <c r="P8620" t="str">
        <f t="shared" si="134"/>
        <v>Lower-Mid</v>
      </c>
    </row>
    <row r="8621" spans="1:16" x14ac:dyDescent="0.35">
      <c r="A8621">
        <v>3900238</v>
      </c>
      <c r="B8621" t="s">
        <v>17105</v>
      </c>
      <c r="C8621">
        <v>1</v>
      </c>
      <c r="D8621" t="s">
        <v>2613</v>
      </c>
      <c r="E8621" t="s">
        <v>17106</v>
      </c>
      <c r="F8621" t="s">
        <v>17107</v>
      </c>
      <c r="G8621" t="s">
        <v>513</v>
      </c>
      <c r="H8621" t="s">
        <v>18</v>
      </c>
      <c r="I8621" t="s">
        <v>19</v>
      </c>
      <c r="J8621" t="s">
        <v>19</v>
      </c>
      <c r="K8621" t="s">
        <v>19</v>
      </c>
      <c r="L8621">
        <v>700</v>
      </c>
      <c r="M8621">
        <v>4</v>
      </c>
      <c r="N8621" s="1">
        <v>42056</v>
      </c>
      <c r="O8621" t="s">
        <v>19477</v>
      </c>
      <c r="P8621" t="str">
        <f t="shared" si="134"/>
        <v>Lower-Mid</v>
      </c>
    </row>
    <row r="8622" spans="1:16" x14ac:dyDescent="0.35">
      <c r="A8622">
        <v>2800897</v>
      </c>
      <c r="B8622" t="s">
        <v>13417</v>
      </c>
      <c r="C8622">
        <v>1</v>
      </c>
      <c r="D8622" t="s">
        <v>10603</v>
      </c>
      <c r="E8622" t="s">
        <v>17108</v>
      </c>
      <c r="F8622" t="s">
        <v>16174</v>
      </c>
      <c r="G8622" t="s">
        <v>459</v>
      </c>
      <c r="H8622" t="s">
        <v>18</v>
      </c>
      <c r="I8622" t="s">
        <v>19</v>
      </c>
      <c r="J8622" t="s">
        <v>19</v>
      </c>
      <c r="K8622" t="s">
        <v>19</v>
      </c>
      <c r="L8622">
        <v>500</v>
      </c>
      <c r="M8622">
        <v>4</v>
      </c>
      <c r="N8622" s="1">
        <v>42044</v>
      </c>
      <c r="O8622" t="s">
        <v>19477</v>
      </c>
      <c r="P8622" t="str">
        <f t="shared" si="134"/>
        <v>Lower-Mid</v>
      </c>
    </row>
    <row r="8623" spans="1:16" x14ac:dyDescent="0.35">
      <c r="A8623">
        <v>2200175</v>
      </c>
      <c r="B8623" t="s">
        <v>17109</v>
      </c>
      <c r="C8623">
        <v>1</v>
      </c>
      <c r="D8623" t="s">
        <v>15858</v>
      </c>
      <c r="E8623" t="s">
        <v>17110</v>
      </c>
      <c r="F8623" t="s">
        <v>15866</v>
      </c>
      <c r="G8623" t="s">
        <v>624</v>
      </c>
      <c r="H8623" t="s">
        <v>18</v>
      </c>
      <c r="I8623" t="s">
        <v>19</v>
      </c>
      <c r="J8623" t="s">
        <v>19</v>
      </c>
      <c r="K8623" t="s">
        <v>19</v>
      </c>
      <c r="L8623">
        <v>100</v>
      </c>
      <c r="M8623">
        <v>4</v>
      </c>
      <c r="N8623" s="1">
        <v>42755</v>
      </c>
      <c r="O8623" t="s">
        <v>19477</v>
      </c>
      <c r="P8623" t="str">
        <f t="shared" si="134"/>
        <v>Low</v>
      </c>
    </row>
    <row r="8624" spans="1:16" x14ac:dyDescent="0.35">
      <c r="A8624">
        <v>2100870</v>
      </c>
      <c r="B8624" t="s">
        <v>17111</v>
      </c>
      <c r="C8624">
        <v>1</v>
      </c>
      <c r="D8624" t="s">
        <v>4005</v>
      </c>
      <c r="E8624" t="s">
        <v>17112</v>
      </c>
      <c r="F8624" t="s">
        <v>11483</v>
      </c>
      <c r="G8624" t="s">
        <v>17113</v>
      </c>
      <c r="H8624" t="s">
        <v>18</v>
      </c>
      <c r="I8624" t="s">
        <v>19</v>
      </c>
      <c r="J8624" t="s">
        <v>19</v>
      </c>
      <c r="K8624" t="s">
        <v>19</v>
      </c>
      <c r="L8624">
        <v>1300</v>
      </c>
      <c r="M8624">
        <v>4</v>
      </c>
      <c r="N8624" s="1">
        <v>42009</v>
      </c>
      <c r="O8624" t="s">
        <v>19477</v>
      </c>
      <c r="P8624" t="str">
        <f t="shared" si="134"/>
        <v>Mid</v>
      </c>
    </row>
    <row r="8625" spans="1:16" x14ac:dyDescent="0.35">
      <c r="A8625">
        <v>801675</v>
      </c>
      <c r="B8625" t="s">
        <v>11777</v>
      </c>
      <c r="C8625">
        <v>1</v>
      </c>
      <c r="D8625" t="s">
        <v>11306</v>
      </c>
      <c r="E8625" t="s">
        <v>17114</v>
      </c>
      <c r="F8625" t="s">
        <v>15804</v>
      </c>
      <c r="G8625" t="s">
        <v>2946</v>
      </c>
      <c r="H8625" t="s">
        <v>18</v>
      </c>
      <c r="I8625" t="s">
        <v>19</v>
      </c>
      <c r="J8625" t="s">
        <v>19</v>
      </c>
      <c r="K8625" t="s">
        <v>19</v>
      </c>
      <c r="L8625">
        <v>200</v>
      </c>
      <c r="M8625">
        <v>4</v>
      </c>
      <c r="N8625" s="1">
        <v>40181</v>
      </c>
      <c r="O8625" t="s">
        <v>19477</v>
      </c>
      <c r="P8625" t="str">
        <f t="shared" si="134"/>
        <v>Low</v>
      </c>
    </row>
    <row r="8626" spans="1:16" x14ac:dyDescent="0.35">
      <c r="A8626">
        <v>18306521</v>
      </c>
      <c r="B8626" t="s">
        <v>17115</v>
      </c>
      <c r="C8626">
        <v>1</v>
      </c>
      <c r="D8626" t="s">
        <v>10895</v>
      </c>
      <c r="E8626" t="s">
        <v>17116</v>
      </c>
      <c r="F8626" t="s">
        <v>17117</v>
      </c>
      <c r="G8626" t="s">
        <v>1838</v>
      </c>
      <c r="H8626" t="s">
        <v>18</v>
      </c>
      <c r="I8626" t="s">
        <v>25</v>
      </c>
      <c r="J8626" t="s">
        <v>19</v>
      </c>
      <c r="K8626" t="s">
        <v>19</v>
      </c>
      <c r="L8626">
        <v>2200</v>
      </c>
      <c r="M8626">
        <v>4</v>
      </c>
      <c r="N8626" s="1">
        <v>42986</v>
      </c>
      <c r="O8626" t="s">
        <v>19477</v>
      </c>
      <c r="P8626" t="str">
        <f t="shared" si="134"/>
        <v>Upper-Mid</v>
      </c>
    </row>
    <row r="8627" spans="1:16" x14ac:dyDescent="0.35">
      <c r="A8627">
        <v>3400326</v>
      </c>
      <c r="B8627" t="s">
        <v>17118</v>
      </c>
      <c r="C8627">
        <v>1</v>
      </c>
      <c r="D8627" t="s">
        <v>11106</v>
      </c>
      <c r="E8627" t="s">
        <v>17119</v>
      </c>
      <c r="F8627" t="s">
        <v>11108</v>
      </c>
      <c r="G8627" t="s">
        <v>17120</v>
      </c>
      <c r="H8627" t="s">
        <v>18</v>
      </c>
      <c r="I8627" t="s">
        <v>19</v>
      </c>
      <c r="J8627" t="s">
        <v>19</v>
      </c>
      <c r="K8627" t="s">
        <v>19</v>
      </c>
      <c r="L8627">
        <v>1000</v>
      </c>
      <c r="M8627">
        <v>4</v>
      </c>
      <c r="N8627" s="1">
        <v>42726</v>
      </c>
      <c r="O8627" t="s">
        <v>19477</v>
      </c>
      <c r="P8627" t="str">
        <f t="shared" si="134"/>
        <v>Mid</v>
      </c>
    </row>
    <row r="8628" spans="1:16" x14ac:dyDescent="0.35">
      <c r="A8628">
        <v>2400279</v>
      </c>
      <c r="B8628" t="s">
        <v>5609</v>
      </c>
      <c r="C8628">
        <v>1</v>
      </c>
      <c r="D8628" t="s">
        <v>2602</v>
      </c>
      <c r="E8628" t="s">
        <v>17121</v>
      </c>
      <c r="F8628" t="s">
        <v>117</v>
      </c>
      <c r="G8628" t="s">
        <v>17122</v>
      </c>
      <c r="H8628" t="s">
        <v>18</v>
      </c>
      <c r="I8628" t="s">
        <v>19</v>
      </c>
      <c r="J8628" t="s">
        <v>19</v>
      </c>
      <c r="K8628" t="s">
        <v>19</v>
      </c>
      <c r="L8628">
        <v>400</v>
      </c>
      <c r="M8628">
        <v>3</v>
      </c>
      <c r="N8628" s="1">
        <v>43456</v>
      </c>
      <c r="O8628" t="s">
        <v>19477</v>
      </c>
      <c r="P8628" t="str">
        <f t="shared" si="134"/>
        <v>Low</v>
      </c>
    </row>
    <row r="8629" spans="1:16" x14ac:dyDescent="0.35">
      <c r="A8629">
        <v>2500343</v>
      </c>
      <c r="B8629" t="s">
        <v>17123</v>
      </c>
      <c r="C8629">
        <v>1</v>
      </c>
      <c r="D8629" t="s">
        <v>11557</v>
      </c>
      <c r="E8629" t="s">
        <v>17124</v>
      </c>
      <c r="F8629" t="s">
        <v>17125</v>
      </c>
      <c r="G8629" t="s">
        <v>17126</v>
      </c>
      <c r="H8629" t="s">
        <v>18</v>
      </c>
      <c r="I8629" t="s">
        <v>19</v>
      </c>
      <c r="J8629" t="s">
        <v>19</v>
      </c>
      <c r="K8629" t="s">
        <v>19</v>
      </c>
      <c r="L8629">
        <v>300</v>
      </c>
      <c r="M8629">
        <v>4</v>
      </c>
      <c r="N8629" s="1">
        <v>42728</v>
      </c>
      <c r="O8629" t="s">
        <v>19477</v>
      </c>
      <c r="P8629" t="str">
        <f t="shared" si="134"/>
        <v>Low</v>
      </c>
    </row>
    <row r="8630" spans="1:16" x14ac:dyDescent="0.35">
      <c r="A8630">
        <v>2600250</v>
      </c>
      <c r="B8630" t="s">
        <v>17127</v>
      </c>
      <c r="C8630">
        <v>1</v>
      </c>
      <c r="D8630" t="s">
        <v>11553</v>
      </c>
      <c r="E8630" t="s">
        <v>17128</v>
      </c>
      <c r="F8630" t="s">
        <v>16697</v>
      </c>
      <c r="G8630" t="s">
        <v>491</v>
      </c>
      <c r="H8630" t="s">
        <v>18</v>
      </c>
      <c r="I8630" t="s">
        <v>19</v>
      </c>
      <c r="J8630" t="s">
        <v>19</v>
      </c>
      <c r="K8630" t="s">
        <v>19</v>
      </c>
      <c r="L8630">
        <v>1000</v>
      </c>
      <c r="M8630">
        <v>4</v>
      </c>
      <c r="N8630" s="1">
        <v>42347</v>
      </c>
      <c r="O8630" t="s">
        <v>19477</v>
      </c>
      <c r="P8630" t="str">
        <f t="shared" si="134"/>
        <v>Mid</v>
      </c>
    </row>
    <row r="8631" spans="1:16" x14ac:dyDescent="0.35">
      <c r="A8631">
        <v>2600010</v>
      </c>
      <c r="B8631" t="s">
        <v>15758</v>
      </c>
      <c r="C8631">
        <v>1</v>
      </c>
      <c r="D8631" t="s">
        <v>11553</v>
      </c>
      <c r="E8631" t="s">
        <v>17129</v>
      </c>
      <c r="F8631" t="s">
        <v>16199</v>
      </c>
      <c r="G8631" t="s">
        <v>459</v>
      </c>
      <c r="H8631" t="s">
        <v>18</v>
      </c>
      <c r="I8631" t="s">
        <v>19</v>
      </c>
      <c r="J8631" t="s">
        <v>19</v>
      </c>
      <c r="K8631" t="s">
        <v>19</v>
      </c>
      <c r="L8631">
        <v>500</v>
      </c>
      <c r="M8631">
        <v>4</v>
      </c>
      <c r="N8631" s="1">
        <v>41635</v>
      </c>
      <c r="O8631" t="s">
        <v>19477</v>
      </c>
      <c r="P8631" t="str">
        <f t="shared" si="134"/>
        <v>Lower-Mid</v>
      </c>
    </row>
    <row r="8632" spans="1:16" x14ac:dyDescent="0.35">
      <c r="A8632">
        <v>312668</v>
      </c>
      <c r="B8632" t="s">
        <v>17130</v>
      </c>
      <c r="C8632">
        <v>1</v>
      </c>
      <c r="D8632" t="s">
        <v>10895</v>
      </c>
      <c r="E8632" t="s">
        <v>17131</v>
      </c>
      <c r="F8632" t="s">
        <v>143</v>
      </c>
      <c r="G8632" t="s">
        <v>554</v>
      </c>
      <c r="H8632" t="s">
        <v>18</v>
      </c>
      <c r="I8632" t="s">
        <v>25</v>
      </c>
      <c r="J8632" t="s">
        <v>19</v>
      </c>
      <c r="K8632" t="s">
        <v>19</v>
      </c>
      <c r="L8632">
        <v>2200</v>
      </c>
      <c r="M8632">
        <v>3</v>
      </c>
      <c r="N8632" s="1">
        <v>41843</v>
      </c>
      <c r="O8632" t="s">
        <v>19477</v>
      </c>
      <c r="P8632" t="str">
        <f t="shared" si="134"/>
        <v>Upper-Mid</v>
      </c>
    </row>
    <row r="8633" spans="1:16" x14ac:dyDescent="0.35">
      <c r="A8633">
        <v>3100008</v>
      </c>
      <c r="B8633" t="s">
        <v>17132</v>
      </c>
      <c r="C8633">
        <v>1</v>
      </c>
      <c r="D8633" t="s">
        <v>11061</v>
      </c>
      <c r="E8633" t="s">
        <v>17133</v>
      </c>
      <c r="F8633" t="s">
        <v>16917</v>
      </c>
      <c r="G8633" t="s">
        <v>4997</v>
      </c>
      <c r="H8633" t="s">
        <v>18</v>
      </c>
      <c r="I8633" t="s">
        <v>19</v>
      </c>
      <c r="J8633" t="s">
        <v>19</v>
      </c>
      <c r="K8633" t="s">
        <v>19</v>
      </c>
      <c r="L8633">
        <v>750</v>
      </c>
      <c r="M8633">
        <v>4</v>
      </c>
      <c r="N8633" s="1">
        <v>42712</v>
      </c>
      <c r="O8633" t="s">
        <v>19477</v>
      </c>
      <c r="P8633" t="str">
        <f t="shared" si="134"/>
        <v>Lower-Mid</v>
      </c>
    </row>
    <row r="8634" spans="1:16" x14ac:dyDescent="0.35">
      <c r="A8634">
        <v>1600292</v>
      </c>
      <c r="B8634" t="s">
        <v>16599</v>
      </c>
      <c r="C8634">
        <v>1</v>
      </c>
      <c r="D8634" t="s">
        <v>2597</v>
      </c>
      <c r="E8634" t="s">
        <v>17134</v>
      </c>
      <c r="F8634" t="s">
        <v>2611</v>
      </c>
      <c r="G8634" t="s">
        <v>523</v>
      </c>
      <c r="H8634" t="s">
        <v>18</v>
      </c>
      <c r="I8634" t="s">
        <v>19</v>
      </c>
      <c r="J8634" t="s">
        <v>19</v>
      </c>
      <c r="K8634" t="s">
        <v>19</v>
      </c>
      <c r="L8634">
        <v>800</v>
      </c>
      <c r="M8634">
        <v>3</v>
      </c>
      <c r="N8634" s="1">
        <v>40891</v>
      </c>
      <c r="O8634" t="s">
        <v>19477</v>
      </c>
      <c r="P8634" t="str">
        <f t="shared" si="134"/>
        <v>Lower-Mid</v>
      </c>
    </row>
    <row r="8635" spans="1:16" x14ac:dyDescent="0.35">
      <c r="A8635">
        <v>4000277</v>
      </c>
      <c r="B8635" t="s">
        <v>3526</v>
      </c>
      <c r="C8635">
        <v>1</v>
      </c>
      <c r="D8635" t="s">
        <v>11102</v>
      </c>
      <c r="E8635" t="s">
        <v>17135</v>
      </c>
      <c r="F8635" t="s">
        <v>11104</v>
      </c>
      <c r="G8635" t="s">
        <v>491</v>
      </c>
      <c r="H8635" t="s">
        <v>18</v>
      </c>
      <c r="I8635" t="s">
        <v>19</v>
      </c>
      <c r="J8635" t="s">
        <v>19</v>
      </c>
      <c r="K8635" t="s">
        <v>19</v>
      </c>
      <c r="L8635">
        <v>1400</v>
      </c>
      <c r="M8635">
        <v>4</v>
      </c>
      <c r="N8635" s="1">
        <v>43093</v>
      </c>
      <c r="O8635" t="s">
        <v>19477</v>
      </c>
      <c r="P8635" t="str">
        <f t="shared" si="134"/>
        <v>Mid</v>
      </c>
    </row>
    <row r="8636" spans="1:16" x14ac:dyDescent="0.35">
      <c r="A8636">
        <v>2700241</v>
      </c>
      <c r="B8636" t="s">
        <v>17136</v>
      </c>
      <c r="C8636">
        <v>1</v>
      </c>
      <c r="D8636" t="s">
        <v>15838</v>
      </c>
      <c r="E8636" t="s">
        <v>17137</v>
      </c>
      <c r="F8636" t="s">
        <v>15931</v>
      </c>
      <c r="G8636" t="s">
        <v>17138</v>
      </c>
      <c r="H8636" t="s">
        <v>18</v>
      </c>
      <c r="I8636" t="s">
        <v>19</v>
      </c>
      <c r="J8636" t="s">
        <v>19</v>
      </c>
      <c r="K8636" t="s">
        <v>19</v>
      </c>
      <c r="L8636">
        <v>500</v>
      </c>
      <c r="M8636">
        <v>3</v>
      </c>
      <c r="N8636" s="1">
        <v>41624</v>
      </c>
      <c r="O8636" t="s">
        <v>19477</v>
      </c>
      <c r="P8636" t="str">
        <f t="shared" si="134"/>
        <v>Lower-Mid</v>
      </c>
    </row>
    <row r="8637" spans="1:16" x14ac:dyDescent="0.35">
      <c r="A8637">
        <v>3200265</v>
      </c>
      <c r="B8637" t="s">
        <v>17139</v>
      </c>
      <c r="C8637">
        <v>1</v>
      </c>
      <c r="D8637" t="s">
        <v>10579</v>
      </c>
      <c r="E8637" t="s">
        <v>17140</v>
      </c>
      <c r="F8637" t="s">
        <v>10581</v>
      </c>
      <c r="G8637" t="s">
        <v>5728</v>
      </c>
      <c r="H8637" t="s">
        <v>18</v>
      </c>
      <c r="I8637" t="s">
        <v>19</v>
      </c>
      <c r="J8637" t="s">
        <v>19</v>
      </c>
      <c r="K8637" t="s">
        <v>19</v>
      </c>
      <c r="L8637">
        <v>400</v>
      </c>
      <c r="M8637">
        <v>4</v>
      </c>
      <c r="N8637" s="1">
        <v>41267</v>
      </c>
      <c r="O8637" t="s">
        <v>19477</v>
      </c>
      <c r="P8637" t="str">
        <f t="shared" si="134"/>
        <v>Low</v>
      </c>
    </row>
    <row r="8638" spans="1:16" x14ac:dyDescent="0.35">
      <c r="A8638">
        <v>3200537</v>
      </c>
      <c r="B8638" t="s">
        <v>17141</v>
      </c>
      <c r="C8638">
        <v>1</v>
      </c>
      <c r="D8638" t="s">
        <v>10579</v>
      </c>
      <c r="E8638" t="s">
        <v>17142</v>
      </c>
      <c r="F8638" t="s">
        <v>16066</v>
      </c>
      <c r="G8638" t="s">
        <v>439</v>
      </c>
      <c r="H8638" t="s">
        <v>18</v>
      </c>
      <c r="I8638" t="s">
        <v>19</v>
      </c>
      <c r="J8638" t="s">
        <v>19</v>
      </c>
      <c r="K8638" t="s">
        <v>19</v>
      </c>
      <c r="L8638">
        <v>700</v>
      </c>
      <c r="M8638">
        <v>4</v>
      </c>
      <c r="N8638" s="1">
        <v>40883</v>
      </c>
      <c r="O8638" t="s">
        <v>19477</v>
      </c>
      <c r="P8638" t="str">
        <f t="shared" si="134"/>
        <v>Lower-Mid</v>
      </c>
    </row>
    <row r="8639" spans="1:16" x14ac:dyDescent="0.35">
      <c r="A8639">
        <v>3900007</v>
      </c>
      <c r="B8639" t="s">
        <v>17143</v>
      </c>
      <c r="C8639">
        <v>1</v>
      </c>
      <c r="D8639" t="s">
        <v>2613</v>
      </c>
      <c r="E8639" t="s">
        <v>17144</v>
      </c>
      <c r="F8639" t="s">
        <v>17007</v>
      </c>
      <c r="G8639" t="s">
        <v>970</v>
      </c>
      <c r="H8639" t="s">
        <v>18</v>
      </c>
      <c r="I8639" t="s">
        <v>19</v>
      </c>
      <c r="J8639" t="s">
        <v>19</v>
      </c>
      <c r="K8639" t="s">
        <v>19</v>
      </c>
      <c r="L8639">
        <v>300</v>
      </c>
      <c r="M8639">
        <v>4</v>
      </c>
      <c r="N8639" s="1">
        <v>41979</v>
      </c>
      <c r="O8639" t="s">
        <v>19477</v>
      </c>
      <c r="P8639" t="str">
        <f t="shared" si="134"/>
        <v>Low</v>
      </c>
    </row>
    <row r="8640" spans="1:16" x14ac:dyDescent="0.35">
      <c r="A8640">
        <v>2400193</v>
      </c>
      <c r="B8640" t="s">
        <v>17145</v>
      </c>
      <c r="C8640">
        <v>1</v>
      </c>
      <c r="D8640" t="s">
        <v>2602</v>
      </c>
      <c r="E8640" t="s">
        <v>17146</v>
      </c>
      <c r="F8640" t="s">
        <v>117</v>
      </c>
      <c r="G8640" t="s">
        <v>422</v>
      </c>
      <c r="H8640" t="s">
        <v>18</v>
      </c>
      <c r="I8640" t="s">
        <v>19</v>
      </c>
      <c r="J8640" t="s">
        <v>19</v>
      </c>
      <c r="K8640" t="s">
        <v>19</v>
      </c>
      <c r="L8640">
        <v>600</v>
      </c>
      <c r="M8640">
        <v>3</v>
      </c>
      <c r="N8640" s="1">
        <v>42317</v>
      </c>
      <c r="O8640" t="s">
        <v>19477</v>
      </c>
      <c r="P8640" t="str">
        <f t="shared" si="134"/>
        <v>Lower-Mid</v>
      </c>
    </row>
    <row r="8641" spans="1:16" x14ac:dyDescent="0.35">
      <c r="A8641">
        <v>2200358</v>
      </c>
      <c r="B8641" t="s">
        <v>17147</v>
      </c>
      <c r="C8641">
        <v>1</v>
      </c>
      <c r="D8641" t="s">
        <v>15858</v>
      </c>
      <c r="E8641" t="s">
        <v>17148</v>
      </c>
      <c r="F8641" t="s">
        <v>15863</v>
      </c>
      <c r="G8641" t="s">
        <v>13151</v>
      </c>
      <c r="H8641" t="s">
        <v>18</v>
      </c>
      <c r="I8641" t="s">
        <v>19</v>
      </c>
      <c r="J8641" t="s">
        <v>19</v>
      </c>
      <c r="K8641" t="s">
        <v>19</v>
      </c>
      <c r="L8641">
        <v>500</v>
      </c>
      <c r="M8641">
        <v>3</v>
      </c>
      <c r="N8641" s="1">
        <v>40855</v>
      </c>
      <c r="O8641" t="s">
        <v>19477</v>
      </c>
      <c r="P8641" t="str">
        <f t="shared" si="134"/>
        <v>Lower-Mid</v>
      </c>
    </row>
    <row r="8642" spans="1:16" x14ac:dyDescent="0.35">
      <c r="A8642">
        <v>3500007</v>
      </c>
      <c r="B8642" t="s">
        <v>17149</v>
      </c>
      <c r="C8642">
        <v>1</v>
      </c>
      <c r="D8642" t="s">
        <v>2588</v>
      </c>
      <c r="E8642" t="s">
        <v>17150</v>
      </c>
      <c r="F8642" t="s">
        <v>16997</v>
      </c>
      <c r="G8642" t="s">
        <v>885</v>
      </c>
      <c r="H8642" t="s">
        <v>18</v>
      </c>
      <c r="I8642" t="s">
        <v>19</v>
      </c>
      <c r="J8642" t="s">
        <v>19</v>
      </c>
      <c r="K8642" t="s">
        <v>19</v>
      </c>
      <c r="L8642">
        <v>500</v>
      </c>
      <c r="M8642">
        <v>4</v>
      </c>
      <c r="N8642" s="1">
        <v>42313</v>
      </c>
      <c r="O8642" t="s">
        <v>19477</v>
      </c>
      <c r="P8642" t="str">
        <f t="shared" ref="P8642:P8705" si="135">IF(L8642&lt;500, "Low",
 IF(L8642&lt;1000, "Lower-Mid",
 IF(L8642&lt;2000, "Mid",
 IF(L8642&lt;3000, "Upper-Mid", "High"))))</f>
        <v>Lower-Mid</v>
      </c>
    </row>
    <row r="8643" spans="1:16" x14ac:dyDescent="0.35">
      <c r="A8643">
        <v>308022</v>
      </c>
      <c r="B8643" t="s">
        <v>15835</v>
      </c>
      <c r="C8643">
        <v>1</v>
      </c>
      <c r="D8643" t="s">
        <v>10895</v>
      </c>
      <c r="E8643" t="s">
        <v>17151</v>
      </c>
      <c r="F8643" t="s">
        <v>10947</v>
      </c>
      <c r="G8643" t="s">
        <v>3446</v>
      </c>
      <c r="H8643" t="s">
        <v>18</v>
      </c>
      <c r="I8643" t="s">
        <v>19</v>
      </c>
      <c r="J8643" t="s">
        <v>19</v>
      </c>
      <c r="K8643" t="s">
        <v>19</v>
      </c>
      <c r="L8643">
        <v>2200</v>
      </c>
      <c r="M8643">
        <v>4</v>
      </c>
      <c r="N8643" s="1">
        <v>42826</v>
      </c>
      <c r="O8643" t="s">
        <v>19477</v>
      </c>
      <c r="P8643" t="str">
        <f t="shared" si="135"/>
        <v>Upper-Mid</v>
      </c>
    </row>
    <row r="8644" spans="1:16" x14ac:dyDescent="0.35">
      <c r="A8644">
        <v>801684</v>
      </c>
      <c r="B8644" t="s">
        <v>17152</v>
      </c>
      <c r="C8644">
        <v>1</v>
      </c>
      <c r="D8644" t="s">
        <v>11306</v>
      </c>
      <c r="E8644" t="s">
        <v>17153</v>
      </c>
      <c r="F8644" t="s">
        <v>15804</v>
      </c>
      <c r="G8644" t="s">
        <v>1581</v>
      </c>
      <c r="H8644" t="s">
        <v>18</v>
      </c>
      <c r="I8644" t="s">
        <v>19</v>
      </c>
      <c r="J8644" t="s">
        <v>19</v>
      </c>
      <c r="K8644" t="s">
        <v>19</v>
      </c>
      <c r="L8644">
        <v>650</v>
      </c>
      <c r="M8644">
        <v>4</v>
      </c>
      <c r="N8644" s="1">
        <v>42687</v>
      </c>
      <c r="O8644" t="s">
        <v>19477</v>
      </c>
      <c r="P8644" t="str">
        <f t="shared" si="135"/>
        <v>Lower-Mid</v>
      </c>
    </row>
    <row r="8645" spans="1:16" x14ac:dyDescent="0.35">
      <c r="A8645">
        <v>3100014</v>
      </c>
      <c r="B8645" t="s">
        <v>17154</v>
      </c>
      <c r="C8645">
        <v>1</v>
      </c>
      <c r="D8645" t="s">
        <v>11061</v>
      </c>
      <c r="E8645" t="s">
        <v>17155</v>
      </c>
      <c r="F8645" t="s">
        <v>16821</v>
      </c>
      <c r="G8645" t="s">
        <v>2053</v>
      </c>
      <c r="H8645" t="s">
        <v>18</v>
      </c>
      <c r="I8645" t="s">
        <v>19</v>
      </c>
      <c r="J8645" t="s">
        <v>19</v>
      </c>
      <c r="K8645" t="s">
        <v>19</v>
      </c>
      <c r="L8645">
        <v>700</v>
      </c>
      <c r="M8645">
        <v>4</v>
      </c>
      <c r="N8645" s="1">
        <v>40484</v>
      </c>
      <c r="O8645" t="s">
        <v>19477</v>
      </c>
      <c r="P8645" t="str">
        <f t="shared" si="135"/>
        <v>Lower-Mid</v>
      </c>
    </row>
    <row r="8646" spans="1:16" x14ac:dyDescent="0.35">
      <c r="A8646">
        <v>1670</v>
      </c>
      <c r="B8646" t="s">
        <v>17156</v>
      </c>
      <c r="C8646">
        <v>1</v>
      </c>
      <c r="D8646" t="s">
        <v>10895</v>
      </c>
      <c r="E8646" t="s">
        <v>17157</v>
      </c>
      <c r="F8646" t="s">
        <v>11856</v>
      </c>
      <c r="G8646" t="s">
        <v>14449</v>
      </c>
      <c r="H8646" t="s">
        <v>18</v>
      </c>
      <c r="I8646" t="s">
        <v>25</v>
      </c>
      <c r="J8646" t="s">
        <v>19</v>
      </c>
      <c r="K8646" t="s">
        <v>19</v>
      </c>
      <c r="L8646">
        <v>2200</v>
      </c>
      <c r="M8646">
        <v>4</v>
      </c>
      <c r="N8646" s="1">
        <v>41671</v>
      </c>
      <c r="O8646" t="s">
        <v>19477</v>
      </c>
      <c r="P8646" t="str">
        <f t="shared" si="135"/>
        <v>Upper-Mid</v>
      </c>
    </row>
    <row r="8647" spans="1:16" x14ac:dyDescent="0.35">
      <c r="A8647">
        <v>2700223</v>
      </c>
      <c r="B8647" t="s">
        <v>17158</v>
      </c>
      <c r="C8647">
        <v>1</v>
      </c>
      <c r="D8647" t="s">
        <v>15838</v>
      </c>
      <c r="E8647" t="s">
        <v>17159</v>
      </c>
      <c r="F8647" t="s">
        <v>16983</v>
      </c>
      <c r="G8647" t="s">
        <v>472</v>
      </c>
      <c r="H8647" t="s">
        <v>18</v>
      </c>
      <c r="I8647" t="s">
        <v>19</v>
      </c>
      <c r="J8647" t="s">
        <v>19</v>
      </c>
      <c r="K8647" t="s">
        <v>19</v>
      </c>
      <c r="L8647">
        <v>400</v>
      </c>
      <c r="M8647">
        <v>3</v>
      </c>
      <c r="N8647" s="1">
        <v>40848</v>
      </c>
      <c r="O8647" t="s">
        <v>19477</v>
      </c>
      <c r="P8647" t="str">
        <f t="shared" si="135"/>
        <v>Low</v>
      </c>
    </row>
    <row r="8648" spans="1:16" x14ac:dyDescent="0.35">
      <c r="A8648">
        <v>3200440</v>
      </c>
      <c r="B8648" t="s">
        <v>17160</v>
      </c>
      <c r="C8648">
        <v>1</v>
      </c>
      <c r="D8648" t="s">
        <v>10579</v>
      </c>
      <c r="E8648" t="s">
        <v>17161</v>
      </c>
      <c r="F8648" t="s">
        <v>10581</v>
      </c>
      <c r="G8648" t="s">
        <v>422</v>
      </c>
      <c r="H8648" t="s">
        <v>18</v>
      </c>
      <c r="I8648" t="s">
        <v>19</v>
      </c>
      <c r="J8648" t="s">
        <v>19</v>
      </c>
      <c r="K8648" t="s">
        <v>19</v>
      </c>
      <c r="L8648">
        <v>600</v>
      </c>
      <c r="M8648">
        <v>4</v>
      </c>
      <c r="N8648" s="1">
        <v>41227</v>
      </c>
      <c r="O8648" t="s">
        <v>19477</v>
      </c>
      <c r="P8648" t="str">
        <f t="shared" si="135"/>
        <v>Lower-Mid</v>
      </c>
    </row>
    <row r="8649" spans="1:16" x14ac:dyDescent="0.35">
      <c r="A8649">
        <v>2400403</v>
      </c>
      <c r="B8649" t="s">
        <v>534</v>
      </c>
      <c r="C8649">
        <v>1</v>
      </c>
      <c r="D8649" t="s">
        <v>2602</v>
      </c>
      <c r="E8649" t="s">
        <v>17162</v>
      </c>
      <c r="F8649" t="s">
        <v>117</v>
      </c>
      <c r="G8649" t="s">
        <v>419</v>
      </c>
      <c r="H8649" t="s">
        <v>18</v>
      </c>
      <c r="I8649" t="s">
        <v>19</v>
      </c>
      <c r="J8649" t="s">
        <v>19</v>
      </c>
      <c r="K8649" t="s">
        <v>19</v>
      </c>
      <c r="L8649">
        <v>800</v>
      </c>
      <c r="M8649">
        <v>3</v>
      </c>
      <c r="N8649" s="1">
        <v>41198</v>
      </c>
      <c r="O8649" t="s">
        <v>19477</v>
      </c>
      <c r="P8649" t="str">
        <f t="shared" si="135"/>
        <v>Lower-Mid</v>
      </c>
    </row>
    <row r="8650" spans="1:16" x14ac:dyDescent="0.35">
      <c r="A8650">
        <v>2500346</v>
      </c>
      <c r="B8650" t="s">
        <v>17163</v>
      </c>
      <c r="C8650">
        <v>1</v>
      </c>
      <c r="D8650" t="s">
        <v>11557</v>
      </c>
      <c r="E8650" t="s">
        <v>17164</v>
      </c>
      <c r="F8650" t="s">
        <v>16526</v>
      </c>
      <c r="G8650" t="s">
        <v>17165</v>
      </c>
      <c r="H8650" t="s">
        <v>18</v>
      </c>
      <c r="I8650" t="s">
        <v>19</v>
      </c>
      <c r="J8650" t="s">
        <v>19</v>
      </c>
      <c r="K8650" t="s">
        <v>19</v>
      </c>
      <c r="L8650">
        <v>500</v>
      </c>
      <c r="M8650">
        <v>3</v>
      </c>
      <c r="N8650" s="1">
        <v>43033</v>
      </c>
      <c r="O8650" t="s">
        <v>19477</v>
      </c>
      <c r="P8650" t="str">
        <f t="shared" si="135"/>
        <v>Lower-Mid</v>
      </c>
    </row>
    <row r="8651" spans="1:16" x14ac:dyDescent="0.35">
      <c r="A8651">
        <v>18275708</v>
      </c>
      <c r="B8651" t="s">
        <v>17166</v>
      </c>
      <c r="C8651">
        <v>1</v>
      </c>
      <c r="D8651" t="s">
        <v>10579</v>
      </c>
      <c r="E8651" t="s">
        <v>17167</v>
      </c>
      <c r="F8651" t="s">
        <v>10581</v>
      </c>
      <c r="G8651" t="s">
        <v>17168</v>
      </c>
      <c r="H8651" t="s">
        <v>18</v>
      </c>
      <c r="I8651" t="s">
        <v>19</v>
      </c>
      <c r="J8651" t="s">
        <v>19</v>
      </c>
      <c r="K8651" t="s">
        <v>19</v>
      </c>
      <c r="L8651">
        <v>1200</v>
      </c>
      <c r="M8651">
        <v>4</v>
      </c>
      <c r="N8651" s="1">
        <v>40463</v>
      </c>
      <c r="O8651" t="s">
        <v>19477</v>
      </c>
      <c r="P8651" t="str">
        <f t="shared" si="135"/>
        <v>Mid</v>
      </c>
    </row>
    <row r="8652" spans="1:16" x14ac:dyDescent="0.35">
      <c r="A8652">
        <v>3200269</v>
      </c>
      <c r="B8652" t="s">
        <v>3494</v>
      </c>
      <c r="C8652">
        <v>1</v>
      </c>
      <c r="D8652" t="s">
        <v>10579</v>
      </c>
      <c r="E8652" t="s">
        <v>17169</v>
      </c>
      <c r="F8652" t="s">
        <v>16066</v>
      </c>
      <c r="G8652" t="s">
        <v>419</v>
      </c>
      <c r="H8652" t="s">
        <v>18</v>
      </c>
      <c r="I8652" t="s">
        <v>19</v>
      </c>
      <c r="J8652" t="s">
        <v>19</v>
      </c>
      <c r="K8652" t="s">
        <v>19</v>
      </c>
      <c r="L8652">
        <v>800</v>
      </c>
      <c r="M8652">
        <v>4</v>
      </c>
      <c r="N8652" s="1">
        <v>42294</v>
      </c>
      <c r="O8652" t="s">
        <v>19477</v>
      </c>
      <c r="P8652" t="str">
        <f t="shared" si="135"/>
        <v>Lower-Mid</v>
      </c>
    </row>
    <row r="8653" spans="1:16" x14ac:dyDescent="0.35">
      <c r="A8653">
        <v>2800911</v>
      </c>
      <c r="B8653" t="s">
        <v>17170</v>
      </c>
      <c r="C8653">
        <v>1</v>
      </c>
      <c r="D8653" t="s">
        <v>10603</v>
      </c>
      <c r="E8653" t="s">
        <v>17171</v>
      </c>
      <c r="F8653" t="s">
        <v>11448</v>
      </c>
      <c r="G8653" t="s">
        <v>17172</v>
      </c>
      <c r="H8653" t="s">
        <v>18</v>
      </c>
      <c r="I8653" t="s">
        <v>19</v>
      </c>
      <c r="J8653" t="s">
        <v>19</v>
      </c>
      <c r="K8653" t="s">
        <v>19</v>
      </c>
      <c r="L8653">
        <v>1000</v>
      </c>
      <c r="M8653">
        <v>4</v>
      </c>
      <c r="N8653" s="1">
        <v>40819</v>
      </c>
      <c r="O8653" t="s">
        <v>19477</v>
      </c>
      <c r="P8653" t="str">
        <f t="shared" si="135"/>
        <v>Mid</v>
      </c>
    </row>
    <row r="8654" spans="1:16" x14ac:dyDescent="0.35">
      <c r="A8654">
        <v>17294850</v>
      </c>
      <c r="B8654" t="s">
        <v>17173</v>
      </c>
      <c r="C8654">
        <v>216</v>
      </c>
      <c r="D8654" t="s">
        <v>17174</v>
      </c>
      <c r="E8654" t="s">
        <v>17175</v>
      </c>
      <c r="F8654" t="s">
        <v>17176</v>
      </c>
      <c r="G8654" t="s">
        <v>1673</v>
      </c>
      <c r="H8654" t="s">
        <v>455</v>
      </c>
      <c r="I8654" t="s">
        <v>19</v>
      </c>
      <c r="J8654" t="s">
        <v>19</v>
      </c>
      <c r="K8654" t="s">
        <v>19</v>
      </c>
      <c r="L8654">
        <v>35</v>
      </c>
      <c r="M8654">
        <v>4</v>
      </c>
      <c r="N8654" s="1">
        <v>42249</v>
      </c>
      <c r="O8654" t="s">
        <v>19490</v>
      </c>
      <c r="P8654" t="str">
        <f t="shared" si="135"/>
        <v>Low</v>
      </c>
    </row>
    <row r="8655" spans="1:16" x14ac:dyDescent="0.35">
      <c r="A8655">
        <v>17334679</v>
      </c>
      <c r="B8655" t="s">
        <v>17177</v>
      </c>
      <c r="C8655">
        <v>216</v>
      </c>
      <c r="D8655" t="s">
        <v>1790</v>
      </c>
      <c r="E8655" t="s">
        <v>17178</v>
      </c>
      <c r="F8655" t="s">
        <v>1790</v>
      </c>
      <c r="G8655" t="s">
        <v>2180</v>
      </c>
      <c r="H8655" t="s">
        <v>455</v>
      </c>
      <c r="I8655" t="s">
        <v>19</v>
      </c>
      <c r="J8655" t="s">
        <v>19</v>
      </c>
      <c r="K8655" t="s">
        <v>19</v>
      </c>
      <c r="L8655">
        <v>0</v>
      </c>
      <c r="M8655">
        <v>4</v>
      </c>
      <c r="N8655" s="1">
        <v>42275</v>
      </c>
      <c r="O8655" t="s">
        <v>19490</v>
      </c>
      <c r="P8655" t="str">
        <f t="shared" si="135"/>
        <v>Low</v>
      </c>
    </row>
    <row r="8656" spans="1:16" x14ac:dyDescent="0.35">
      <c r="A8656">
        <v>17606621</v>
      </c>
      <c r="B8656" t="s">
        <v>17179</v>
      </c>
      <c r="C8656">
        <v>216</v>
      </c>
      <c r="D8656" t="s">
        <v>17180</v>
      </c>
      <c r="E8656" t="s">
        <v>17181</v>
      </c>
      <c r="F8656" t="s">
        <v>17180</v>
      </c>
      <c r="H8656" t="s">
        <v>455</v>
      </c>
      <c r="I8656" t="s">
        <v>19</v>
      </c>
      <c r="J8656" t="s">
        <v>19</v>
      </c>
      <c r="K8656" t="s">
        <v>19</v>
      </c>
      <c r="L8656">
        <v>0</v>
      </c>
      <c r="M8656">
        <v>3</v>
      </c>
      <c r="N8656" s="1">
        <v>41526</v>
      </c>
      <c r="O8656" t="s">
        <v>19490</v>
      </c>
      <c r="P8656" t="str">
        <f t="shared" si="135"/>
        <v>Low</v>
      </c>
    </row>
    <row r="8657" spans="1:16" x14ac:dyDescent="0.35">
      <c r="A8657">
        <v>17582627</v>
      </c>
      <c r="B8657" t="s">
        <v>17182</v>
      </c>
      <c r="C8657">
        <v>216</v>
      </c>
      <c r="D8657" t="s">
        <v>17183</v>
      </c>
      <c r="E8657" t="s">
        <v>17184</v>
      </c>
      <c r="F8657" t="s">
        <v>17183</v>
      </c>
      <c r="G8657" t="s">
        <v>2180</v>
      </c>
      <c r="H8657" t="s">
        <v>455</v>
      </c>
      <c r="I8657" t="s">
        <v>19</v>
      </c>
      <c r="J8657" t="s">
        <v>19</v>
      </c>
      <c r="K8657" t="s">
        <v>19</v>
      </c>
      <c r="L8657">
        <v>0</v>
      </c>
      <c r="M8657">
        <v>4</v>
      </c>
      <c r="N8657" s="1">
        <v>42979</v>
      </c>
      <c r="O8657" t="s">
        <v>19490</v>
      </c>
      <c r="P8657" t="str">
        <f t="shared" si="135"/>
        <v>Low</v>
      </c>
    </row>
    <row r="8658" spans="1:16" x14ac:dyDescent="0.35">
      <c r="A8658">
        <v>2148</v>
      </c>
      <c r="B8658" t="s">
        <v>17185</v>
      </c>
      <c r="C8658">
        <v>1</v>
      </c>
      <c r="D8658" t="s">
        <v>10895</v>
      </c>
      <c r="E8658" t="s">
        <v>17186</v>
      </c>
      <c r="F8658" t="s">
        <v>10903</v>
      </c>
      <c r="G8658" t="s">
        <v>523</v>
      </c>
      <c r="H8658" t="s">
        <v>18</v>
      </c>
      <c r="I8658" t="s">
        <v>25</v>
      </c>
      <c r="J8658" t="s">
        <v>25</v>
      </c>
      <c r="K8658" t="s">
        <v>19</v>
      </c>
      <c r="L8658">
        <v>2200</v>
      </c>
      <c r="M8658">
        <v>4</v>
      </c>
      <c r="N8658" s="1">
        <v>40187</v>
      </c>
      <c r="O8658" t="s">
        <v>19477</v>
      </c>
      <c r="P8658" t="str">
        <f t="shared" si="135"/>
        <v>Upper-Mid</v>
      </c>
    </row>
    <row r="8659" spans="1:16" x14ac:dyDescent="0.35">
      <c r="A8659">
        <v>18317498</v>
      </c>
      <c r="B8659" t="s">
        <v>17187</v>
      </c>
      <c r="C8659">
        <v>1</v>
      </c>
      <c r="D8659" t="s">
        <v>13002</v>
      </c>
      <c r="E8659" t="s">
        <v>13564</v>
      </c>
      <c r="F8659" t="s">
        <v>13565</v>
      </c>
      <c r="G8659" t="s">
        <v>554</v>
      </c>
      <c r="H8659" t="s">
        <v>18</v>
      </c>
      <c r="I8659" t="s">
        <v>25</v>
      </c>
      <c r="J8659" t="s">
        <v>19</v>
      </c>
      <c r="K8659" t="s">
        <v>19</v>
      </c>
      <c r="L8659">
        <v>2200</v>
      </c>
      <c r="M8659">
        <v>1</v>
      </c>
      <c r="N8659" s="1">
        <v>42466</v>
      </c>
      <c r="O8659" t="s">
        <v>19477</v>
      </c>
      <c r="P8659" t="str">
        <f t="shared" si="135"/>
        <v>Upper-Mid</v>
      </c>
    </row>
    <row r="8660" spans="1:16" x14ac:dyDescent="0.35">
      <c r="A8660">
        <v>3226</v>
      </c>
      <c r="B8660" t="s">
        <v>17188</v>
      </c>
      <c r="C8660">
        <v>1</v>
      </c>
      <c r="D8660" t="s">
        <v>13002</v>
      </c>
      <c r="E8660" t="s">
        <v>14303</v>
      </c>
      <c r="F8660" t="s">
        <v>14304</v>
      </c>
      <c r="G8660" t="s">
        <v>17189</v>
      </c>
      <c r="H8660" t="s">
        <v>18</v>
      </c>
      <c r="I8660" t="s">
        <v>25</v>
      </c>
      <c r="J8660" t="s">
        <v>19</v>
      </c>
      <c r="K8660" t="s">
        <v>19</v>
      </c>
      <c r="L8660">
        <v>2200</v>
      </c>
      <c r="M8660">
        <v>3</v>
      </c>
      <c r="N8660" s="1">
        <v>42257</v>
      </c>
      <c r="O8660" t="s">
        <v>19477</v>
      </c>
      <c r="P8660" t="str">
        <f t="shared" si="135"/>
        <v>Upper-Mid</v>
      </c>
    </row>
    <row r="8661" spans="1:16" x14ac:dyDescent="0.35">
      <c r="A8661">
        <v>4248</v>
      </c>
      <c r="B8661" t="s">
        <v>16933</v>
      </c>
      <c r="C8661">
        <v>1</v>
      </c>
      <c r="D8661" t="s">
        <v>13002</v>
      </c>
      <c r="E8661" t="s">
        <v>17190</v>
      </c>
      <c r="F8661" t="s">
        <v>14431</v>
      </c>
      <c r="G8661" t="s">
        <v>419</v>
      </c>
      <c r="H8661" t="s">
        <v>18</v>
      </c>
      <c r="I8661" t="s">
        <v>25</v>
      </c>
      <c r="J8661" t="s">
        <v>19</v>
      </c>
      <c r="K8661" t="s">
        <v>19</v>
      </c>
      <c r="L8661">
        <v>2200</v>
      </c>
      <c r="M8661">
        <v>4</v>
      </c>
      <c r="N8661" s="1">
        <v>43126</v>
      </c>
      <c r="O8661" t="s">
        <v>19477</v>
      </c>
      <c r="P8661" t="str">
        <f t="shared" si="135"/>
        <v>Upper-Mid</v>
      </c>
    </row>
    <row r="8662" spans="1:16" x14ac:dyDescent="0.35">
      <c r="A8662">
        <v>17582524</v>
      </c>
      <c r="B8662" t="s">
        <v>17191</v>
      </c>
      <c r="C8662">
        <v>216</v>
      </c>
      <c r="D8662" t="s">
        <v>17183</v>
      </c>
      <c r="E8662" t="s">
        <v>17192</v>
      </c>
      <c r="F8662" t="s">
        <v>17183</v>
      </c>
      <c r="G8662" t="s">
        <v>17193</v>
      </c>
      <c r="H8662" t="s">
        <v>455</v>
      </c>
      <c r="I8662" t="s">
        <v>19</v>
      </c>
      <c r="J8662" t="s">
        <v>19</v>
      </c>
      <c r="K8662" t="s">
        <v>19</v>
      </c>
      <c r="L8662">
        <v>30</v>
      </c>
      <c r="M8662">
        <v>4</v>
      </c>
      <c r="N8662" s="1">
        <v>42576</v>
      </c>
      <c r="O8662" t="s">
        <v>19490</v>
      </c>
      <c r="P8662" t="str">
        <f t="shared" si="135"/>
        <v>Low</v>
      </c>
    </row>
    <row r="8663" spans="1:16" x14ac:dyDescent="0.35">
      <c r="A8663">
        <v>17144991</v>
      </c>
      <c r="B8663" t="s">
        <v>17194</v>
      </c>
      <c r="C8663">
        <v>216</v>
      </c>
      <c r="D8663" t="s">
        <v>1744</v>
      </c>
      <c r="E8663" t="s">
        <v>17195</v>
      </c>
      <c r="F8663" t="s">
        <v>17196</v>
      </c>
      <c r="G8663" t="s">
        <v>1774</v>
      </c>
      <c r="H8663" t="s">
        <v>455</v>
      </c>
      <c r="I8663" t="s">
        <v>19</v>
      </c>
      <c r="J8663" t="s">
        <v>19</v>
      </c>
      <c r="K8663" t="s">
        <v>19</v>
      </c>
      <c r="L8663">
        <v>30</v>
      </c>
      <c r="M8663">
        <v>4</v>
      </c>
      <c r="N8663" s="1">
        <v>40383</v>
      </c>
      <c r="O8663" t="s">
        <v>19490</v>
      </c>
      <c r="P8663" t="str">
        <f t="shared" si="135"/>
        <v>Low</v>
      </c>
    </row>
    <row r="8664" spans="1:16" x14ac:dyDescent="0.35">
      <c r="A8664">
        <v>121120</v>
      </c>
      <c r="B8664" t="s">
        <v>17197</v>
      </c>
      <c r="C8664">
        <v>1</v>
      </c>
      <c r="D8664" t="s">
        <v>15338</v>
      </c>
      <c r="E8664" t="s">
        <v>17198</v>
      </c>
      <c r="F8664" t="s">
        <v>11034</v>
      </c>
      <c r="G8664" t="s">
        <v>523</v>
      </c>
      <c r="H8664" t="s">
        <v>18</v>
      </c>
      <c r="I8664" t="s">
        <v>19</v>
      </c>
      <c r="J8664" t="s">
        <v>19</v>
      </c>
      <c r="K8664" t="s">
        <v>19</v>
      </c>
      <c r="L8664">
        <v>2200</v>
      </c>
      <c r="M8664">
        <v>4</v>
      </c>
      <c r="N8664" s="1">
        <v>40340</v>
      </c>
      <c r="O8664" t="s">
        <v>19477</v>
      </c>
      <c r="P8664" t="str">
        <f t="shared" si="135"/>
        <v>Upper-Mid</v>
      </c>
    </row>
    <row r="8665" spans="1:16" x14ac:dyDescent="0.35">
      <c r="A8665">
        <v>306581</v>
      </c>
      <c r="B8665" t="s">
        <v>17199</v>
      </c>
      <c r="C8665">
        <v>1</v>
      </c>
      <c r="D8665" t="s">
        <v>14</v>
      </c>
      <c r="E8665" t="s">
        <v>17200</v>
      </c>
      <c r="F8665" t="s">
        <v>1803</v>
      </c>
      <c r="G8665" t="s">
        <v>14278</v>
      </c>
      <c r="H8665" t="s">
        <v>18</v>
      </c>
      <c r="I8665" t="s">
        <v>25</v>
      </c>
      <c r="J8665" t="s">
        <v>19</v>
      </c>
      <c r="K8665" t="s">
        <v>19</v>
      </c>
      <c r="L8665">
        <v>2300</v>
      </c>
      <c r="M8665">
        <v>4</v>
      </c>
      <c r="N8665" s="1">
        <v>40490</v>
      </c>
      <c r="O8665" t="s">
        <v>19477</v>
      </c>
      <c r="P8665" t="str">
        <f t="shared" si="135"/>
        <v>Upper-Mid</v>
      </c>
    </row>
    <row r="8666" spans="1:16" x14ac:dyDescent="0.35">
      <c r="A8666">
        <v>308016</v>
      </c>
      <c r="B8666" t="s">
        <v>17201</v>
      </c>
      <c r="C8666">
        <v>1</v>
      </c>
      <c r="D8666" t="s">
        <v>10895</v>
      </c>
      <c r="E8666" t="s">
        <v>17202</v>
      </c>
      <c r="F8666" t="s">
        <v>10947</v>
      </c>
      <c r="G8666" t="s">
        <v>17203</v>
      </c>
      <c r="H8666" t="s">
        <v>18</v>
      </c>
      <c r="I8666" t="s">
        <v>19</v>
      </c>
      <c r="J8666" t="s">
        <v>19</v>
      </c>
      <c r="K8666" t="s">
        <v>19</v>
      </c>
      <c r="L8666">
        <v>2300</v>
      </c>
      <c r="M8666">
        <v>4</v>
      </c>
      <c r="N8666" s="1">
        <v>40833</v>
      </c>
      <c r="O8666" t="s">
        <v>19477</v>
      </c>
      <c r="P8666" t="str">
        <f t="shared" si="135"/>
        <v>Upper-Mid</v>
      </c>
    </row>
    <row r="8667" spans="1:16" x14ac:dyDescent="0.35">
      <c r="A8667">
        <v>102215</v>
      </c>
      <c r="B8667" t="s">
        <v>17204</v>
      </c>
      <c r="C8667">
        <v>1</v>
      </c>
      <c r="D8667" t="s">
        <v>15579</v>
      </c>
      <c r="E8667" t="s">
        <v>17205</v>
      </c>
      <c r="F8667" t="s">
        <v>17206</v>
      </c>
      <c r="G8667" t="s">
        <v>17207</v>
      </c>
      <c r="H8667" t="s">
        <v>18</v>
      </c>
      <c r="I8667" t="s">
        <v>19</v>
      </c>
      <c r="J8667" t="s">
        <v>19</v>
      </c>
      <c r="K8667" t="s">
        <v>19</v>
      </c>
      <c r="L8667">
        <v>2300</v>
      </c>
      <c r="M8667">
        <v>4</v>
      </c>
      <c r="N8667" s="1">
        <v>41400</v>
      </c>
      <c r="O8667" t="s">
        <v>19477</v>
      </c>
      <c r="P8667" t="str">
        <f t="shared" si="135"/>
        <v>Upper-Mid</v>
      </c>
    </row>
    <row r="8668" spans="1:16" x14ac:dyDescent="0.35">
      <c r="A8668">
        <v>18175334</v>
      </c>
      <c r="B8668" t="s">
        <v>17208</v>
      </c>
      <c r="C8668">
        <v>1</v>
      </c>
      <c r="D8668" t="s">
        <v>13002</v>
      </c>
      <c r="E8668" t="s">
        <v>17209</v>
      </c>
      <c r="F8668" t="s">
        <v>14431</v>
      </c>
      <c r="G8668" t="s">
        <v>11544</v>
      </c>
      <c r="H8668" t="s">
        <v>18</v>
      </c>
      <c r="I8668" t="s">
        <v>25</v>
      </c>
      <c r="J8668" t="s">
        <v>25</v>
      </c>
      <c r="K8668" t="s">
        <v>19</v>
      </c>
      <c r="L8668">
        <v>2350</v>
      </c>
      <c r="M8668">
        <v>4</v>
      </c>
      <c r="N8668" s="1">
        <v>42133</v>
      </c>
      <c r="O8668" t="s">
        <v>19477</v>
      </c>
      <c r="P8668" t="str">
        <f t="shared" si="135"/>
        <v>Upper-Mid</v>
      </c>
    </row>
    <row r="8669" spans="1:16" x14ac:dyDescent="0.35">
      <c r="A8669">
        <v>17284211</v>
      </c>
      <c r="B8669" t="s">
        <v>17210</v>
      </c>
      <c r="C8669">
        <v>216</v>
      </c>
      <c r="D8669" t="s">
        <v>1765</v>
      </c>
      <c r="E8669" t="s">
        <v>17211</v>
      </c>
      <c r="F8669" t="s">
        <v>1765</v>
      </c>
      <c r="H8669" t="s">
        <v>455</v>
      </c>
      <c r="I8669" t="s">
        <v>19</v>
      </c>
      <c r="J8669" t="s">
        <v>19</v>
      </c>
      <c r="K8669" t="s">
        <v>19</v>
      </c>
      <c r="L8669">
        <v>0</v>
      </c>
      <c r="M8669">
        <v>3</v>
      </c>
      <c r="N8669" s="1">
        <v>40658</v>
      </c>
      <c r="O8669" t="s">
        <v>19490</v>
      </c>
      <c r="P8669" t="str">
        <f t="shared" si="135"/>
        <v>Low</v>
      </c>
    </row>
    <row r="8670" spans="1:16" x14ac:dyDescent="0.35">
      <c r="A8670">
        <v>17064266</v>
      </c>
      <c r="B8670" t="s">
        <v>17212</v>
      </c>
      <c r="C8670">
        <v>216</v>
      </c>
      <c r="D8670" t="s">
        <v>451</v>
      </c>
      <c r="E8670" t="s">
        <v>17213</v>
      </c>
      <c r="F8670" t="s">
        <v>17214</v>
      </c>
      <c r="G8670" t="s">
        <v>4017</v>
      </c>
      <c r="H8670" t="s">
        <v>455</v>
      </c>
      <c r="I8670" t="s">
        <v>19</v>
      </c>
      <c r="J8670" t="s">
        <v>19</v>
      </c>
      <c r="K8670" t="s">
        <v>19</v>
      </c>
      <c r="L8670">
        <v>35</v>
      </c>
      <c r="M8670">
        <v>5</v>
      </c>
      <c r="N8670" s="1">
        <v>42839</v>
      </c>
      <c r="O8670" t="s">
        <v>19490</v>
      </c>
      <c r="P8670" t="str">
        <f t="shared" si="135"/>
        <v>Low</v>
      </c>
    </row>
    <row r="8671" spans="1:16" x14ac:dyDescent="0.35">
      <c r="A8671">
        <v>307330</v>
      </c>
      <c r="B8671" t="s">
        <v>17215</v>
      </c>
      <c r="C8671">
        <v>1</v>
      </c>
      <c r="D8671" t="s">
        <v>14</v>
      </c>
      <c r="E8671" t="s">
        <v>17216</v>
      </c>
      <c r="F8671" t="s">
        <v>1634</v>
      </c>
      <c r="G8671" t="s">
        <v>2604</v>
      </c>
      <c r="H8671" t="s">
        <v>18</v>
      </c>
      <c r="I8671" t="s">
        <v>19</v>
      </c>
      <c r="J8671" t="s">
        <v>19</v>
      </c>
      <c r="K8671" t="s">
        <v>19</v>
      </c>
      <c r="L8671">
        <v>2400</v>
      </c>
      <c r="M8671">
        <v>4</v>
      </c>
      <c r="N8671" s="1">
        <v>41703</v>
      </c>
      <c r="O8671" t="s">
        <v>19477</v>
      </c>
      <c r="P8671" t="str">
        <f t="shared" si="135"/>
        <v>Upper-Mid</v>
      </c>
    </row>
    <row r="8672" spans="1:16" x14ac:dyDescent="0.35">
      <c r="A8672">
        <v>17061205</v>
      </c>
      <c r="B8672" t="s">
        <v>17217</v>
      </c>
      <c r="C8672">
        <v>216</v>
      </c>
      <c r="D8672" t="s">
        <v>451</v>
      </c>
      <c r="E8672" t="s">
        <v>17218</v>
      </c>
      <c r="F8672" t="s">
        <v>17219</v>
      </c>
      <c r="G8672" t="s">
        <v>17220</v>
      </c>
      <c r="H8672" t="s">
        <v>455</v>
      </c>
      <c r="I8672" t="s">
        <v>19</v>
      </c>
      <c r="J8672" t="s">
        <v>19</v>
      </c>
      <c r="K8672" t="s">
        <v>19</v>
      </c>
      <c r="L8672">
        <v>35</v>
      </c>
      <c r="M8672">
        <v>5</v>
      </c>
      <c r="N8672" s="1">
        <v>41004</v>
      </c>
      <c r="O8672" t="s">
        <v>19490</v>
      </c>
      <c r="P8672" t="str">
        <f t="shared" si="135"/>
        <v>Low</v>
      </c>
    </row>
    <row r="8673" spans="1:16" x14ac:dyDescent="0.35">
      <c r="A8673">
        <v>17330155</v>
      </c>
      <c r="B8673" t="s">
        <v>17221</v>
      </c>
      <c r="C8673">
        <v>216</v>
      </c>
      <c r="D8673" t="s">
        <v>17222</v>
      </c>
      <c r="E8673" t="s">
        <v>17223</v>
      </c>
      <c r="F8673" t="s">
        <v>17222</v>
      </c>
      <c r="G8673" t="s">
        <v>2030</v>
      </c>
      <c r="H8673" t="s">
        <v>455</v>
      </c>
      <c r="I8673" t="s">
        <v>19</v>
      </c>
      <c r="J8673" t="s">
        <v>19</v>
      </c>
      <c r="K8673" t="s">
        <v>19</v>
      </c>
      <c r="L8673">
        <v>0</v>
      </c>
      <c r="M8673">
        <v>4</v>
      </c>
      <c r="N8673" s="1">
        <v>40994</v>
      </c>
      <c r="O8673" t="s">
        <v>19490</v>
      </c>
      <c r="P8673" t="str">
        <f t="shared" si="135"/>
        <v>Low</v>
      </c>
    </row>
    <row r="8674" spans="1:16" x14ac:dyDescent="0.35">
      <c r="A8674">
        <v>17582499</v>
      </c>
      <c r="B8674" t="s">
        <v>17224</v>
      </c>
      <c r="C8674">
        <v>216</v>
      </c>
      <c r="D8674" t="s">
        <v>17183</v>
      </c>
      <c r="E8674" t="s">
        <v>17225</v>
      </c>
      <c r="F8674" t="s">
        <v>17226</v>
      </c>
      <c r="G8674" t="s">
        <v>17227</v>
      </c>
      <c r="H8674" t="s">
        <v>455</v>
      </c>
      <c r="I8674" t="s">
        <v>19</v>
      </c>
      <c r="J8674" t="s">
        <v>19</v>
      </c>
      <c r="K8674" t="s">
        <v>19</v>
      </c>
      <c r="L8674">
        <v>0</v>
      </c>
      <c r="M8674">
        <v>4</v>
      </c>
      <c r="N8674" s="1">
        <v>42809</v>
      </c>
      <c r="O8674" t="s">
        <v>19490</v>
      </c>
      <c r="P8674" t="str">
        <f t="shared" si="135"/>
        <v>Low</v>
      </c>
    </row>
    <row r="8675" spans="1:16" x14ac:dyDescent="0.35">
      <c r="A8675">
        <v>18359296</v>
      </c>
      <c r="B8675" t="s">
        <v>16014</v>
      </c>
      <c r="C8675">
        <v>1</v>
      </c>
      <c r="D8675" t="s">
        <v>14</v>
      </c>
      <c r="E8675" t="s">
        <v>17228</v>
      </c>
      <c r="F8675" t="s">
        <v>685</v>
      </c>
      <c r="G8675" t="s">
        <v>442</v>
      </c>
      <c r="H8675" t="s">
        <v>18</v>
      </c>
      <c r="I8675" t="s">
        <v>25</v>
      </c>
      <c r="J8675" t="s">
        <v>19</v>
      </c>
      <c r="K8675" t="s">
        <v>19</v>
      </c>
      <c r="L8675">
        <v>2400</v>
      </c>
      <c r="M8675">
        <v>3</v>
      </c>
      <c r="N8675" s="1">
        <v>40879</v>
      </c>
      <c r="O8675" t="s">
        <v>19477</v>
      </c>
      <c r="P8675" t="str">
        <f t="shared" si="135"/>
        <v>Upper-Mid</v>
      </c>
    </row>
    <row r="8676" spans="1:16" x14ac:dyDescent="0.35">
      <c r="A8676">
        <v>929</v>
      </c>
      <c r="B8676" t="s">
        <v>3845</v>
      </c>
      <c r="C8676">
        <v>1</v>
      </c>
      <c r="D8676" t="s">
        <v>14</v>
      </c>
      <c r="E8676" t="s">
        <v>6974</v>
      </c>
      <c r="F8676" t="s">
        <v>2123</v>
      </c>
      <c r="G8676" t="s">
        <v>17229</v>
      </c>
      <c r="H8676" t="s">
        <v>18</v>
      </c>
      <c r="I8676" t="s">
        <v>25</v>
      </c>
      <c r="J8676" t="s">
        <v>25</v>
      </c>
      <c r="K8676" t="s">
        <v>19</v>
      </c>
      <c r="L8676">
        <v>2400</v>
      </c>
      <c r="M8676">
        <v>4</v>
      </c>
      <c r="N8676" s="1">
        <v>43381</v>
      </c>
      <c r="O8676" t="s">
        <v>19477</v>
      </c>
      <c r="P8676" t="str">
        <f t="shared" si="135"/>
        <v>Upper-Mid</v>
      </c>
    </row>
    <row r="8677" spans="1:16" x14ac:dyDescent="0.35">
      <c r="A8677">
        <v>17057397</v>
      </c>
      <c r="B8677" t="s">
        <v>17230</v>
      </c>
      <c r="C8677">
        <v>216</v>
      </c>
      <c r="D8677" t="s">
        <v>451</v>
      </c>
      <c r="E8677" t="s">
        <v>17231</v>
      </c>
      <c r="F8677" t="s">
        <v>17232</v>
      </c>
      <c r="G8677" t="s">
        <v>17233</v>
      </c>
      <c r="H8677" t="s">
        <v>455</v>
      </c>
      <c r="I8677" t="s">
        <v>19</v>
      </c>
      <c r="J8677" t="s">
        <v>19</v>
      </c>
      <c r="K8677" t="s">
        <v>19</v>
      </c>
      <c r="L8677">
        <v>45</v>
      </c>
      <c r="M8677">
        <v>4</v>
      </c>
      <c r="N8677" s="1">
        <v>42415</v>
      </c>
      <c r="O8677" t="s">
        <v>19490</v>
      </c>
      <c r="P8677" t="str">
        <f t="shared" si="135"/>
        <v>Low</v>
      </c>
    </row>
    <row r="8678" spans="1:16" x14ac:dyDescent="0.35">
      <c r="A8678">
        <v>3393</v>
      </c>
      <c r="B8678" t="s">
        <v>17234</v>
      </c>
      <c r="C8678">
        <v>1</v>
      </c>
      <c r="D8678" t="s">
        <v>14</v>
      </c>
      <c r="E8678" t="s">
        <v>17235</v>
      </c>
      <c r="F8678" t="s">
        <v>592</v>
      </c>
      <c r="G8678" t="s">
        <v>663</v>
      </c>
      <c r="H8678" t="s">
        <v>18</v>
      </c>
      <c r="I8678" t="s">
        <v>19</v>
      </c>
      <c r="J8678" t="s">
        <v>19</v>
      </c>
      <c r="K8678" t="s">
        <v>19</v>
      </c>
      <c r="L8678">
        <v>2400</v>
      </c>
      <c r="M8678">
        <v>4</v>
      </c>
      <c r="N8678" s="1">
        <v>41828</v>
      </c>
      <c r="O8678" t="s">
        <v>19477</v>
      </c>
      <c r="P8678" t="str">
        <f t="shared" si="135"/>
        <v>Upper-Mid</v>
      </c>
    </row>
    <row r="8679" spans="1:16" x14ac:dyDescent="0.35">
      <c r="A8679">
        <v>17284302</v>
      </c>
      <c r="B8679" t="s">
        <v>17236</v>
      </c>
      <c r="C8679">
        <v>216</v>
      </c>
      <c r="D8679" t="s">
        <v>1765</v>
      </c>
      <c r="E8679" t="s">
        <v>17237</v>
      </c>
      <c r="F8679" t="s">
        <v>1765</v>
      </c>
      <c r="G8679" t="s">
        <v>2180</v>
      </c>
      <c r="H8679" t="s">
        <v>455</v>
      </c>
      <c r="I8679" t="s">
        <v>19</v>
      </c>
      <c r="J8679" t="s">
        <v>19</v>
      </c>
      <c r="K8679" t="s">
        <v>19</v>
      </c>
      <c r="L8679">
        <v>0</v>
      </c>
      <c r="M8679">
        <v>3</v>
      </c>
      <c r="N8679" s="1">
        <v>42392</v>
      </c>
      <c r="O8679" t="s">
        <v>19490</v>
      </c>
      <c r="P8679" t="str">
        <f t="shared" si="135"/>
        <v>Low</v>
      </c>
    </row>
    <row r="8680" spans="1:16" x14ac:dyDescent="0.35">
      <c r="A8680">
        <v>3288</v>
      </c>
      <c r="B8680" t="s">
        <v>17238</v>
      </c>
      <c r="C8680">
        <v>1</v>
      </c>
      <c r="D8680" t="s">
        <v>10895</v>
      </c>
      <c r="E8680" t="s">
        <v>15999</v>
      </c>
      <c r="F8680" t="s">
        <v>16000</v>
      </c>
      <c r="G8680" t="s">
        <v>554</v>
      </c>
      <c r="H8680" t="s">
        <v>18</v>
      </c>
      <c r="I8680" t="s">
        <v>25</v>
      </c>
      <c r="J8680" t="s">
        <v>19</v>
      </c>
      <c r="K8680" t="s">
        <v>19</v>
      </c>
      <c r="L8680">
        <v>2400</v>
      </c>
      <c r="M8680">
        <v>3</v>
      </c>
      <c r="N8680" s="1">
        <v>43034</v>
      </c>
      <c r="O8680" t="s">
        <v>19477</v>
      </c>
      <c r="P8680" t="str">
        <f t="shared" si="135"/>
        <v>Upper-Mid</v>
      </c>
    </row>
    <row r="8681" spans="1:16" x14ac:dyDescent="0.35">
      <c r="A8681">
        <v>3237</v>
      </c>
      <c r="B8681" t="s">
        <v>17239</v>
      </c>
      <c r="C8681">
        <v>1</v>
      </c>
      <c r="D8681" t="s">
        <v>13002</v>
      </c>
      <c r="E8681" t="s">
        <v>17240</v>
      </c>
      <c r="F8681" t="s">
        <v>13106</v>
      </c>
      <c r="G8681" t="s">
        <v>472</v>
      </c>
      <c r="H8681" t="s">
        <v>18</v>
      </c>
      <c r="I8681" t="s">
        <v>25</v>
      </c>
      <c r="J8681" t="s">
        <v>19</v>
      </c>
      <c r="K8681" t="s">
        <v>19</v>
      </c>
      <c r="L8681">
        <v>2400</v>
      </c>
      <c r="M8681">
        <v>2</v>
      </c>
      <c r="N8681" s="1">
        <v>40649</v>
      </c>
      <c r="O8681" t="s">
        <v>19477</v>
      </c>
      <c r="P8681" t="str">
        <f t="shared" si="135"/>
        <v>Upper-Mid</v>
      </c>
    </row>
    <row r="8682" spans="1:16" x14ac:dyDescent="0.35">
      <c r="A8682">
        <v>17342548</v>
      </c>
      <c r="B8682" t="s">
        <v>17241</v>
      </c>
      <c r="C8682">
        <v>216</v>
      </c>
      <c r="D8682" t="s">
        <v>1759</v>
      </c>
      <c r="E8682" t="s">
        <v>17242</v>
      </c>
      <c r="F8682" t="s">
        <v>1759</v>
      </c>
      <c r="G8682" t="s">
        <v>17243</v>
      </c>
      <c r="H8682" t="s">
        <v>455</v>
      </c>
      <c r="I8682" t="s">
        <v>19</v>
      </c>
      <c r="J8682" t="s">
        <v>19</v>
      </c>
      <c r="K8682" t="s">
        <v>19</v>
      </c>
      <c r="L8682">
        <v>0</v>
      </c>
      <c r="M8682">
        <v>4</v>
      </c>
      <c r="N8682" s="1">
        <v>42739</v>
      </c>
      <c r="O8682" t="s">
        <v>19490</v>
      </c>
      <c r="P8682" t="str">
        <f t="shared" si="135"/>
        <v>Low</v>
      </c>
    </row>
    <row r="8683" spans="1:16" x14ac:dyDescent="0.35">
      <c r="A8683">
        <v>58268</v>
      </c>
      <c r="B8683" t="s">
        <v>17244</v>
      </c>
      <c r="C8683">
        <v>1</v>
      </c>
      <c r="D8683" t="s">
        <v>15377</v>
      </c>
      <c r="E8683" t="s">
        <v>17245</v>
      </c>
      <c r="F8683" t="s">
        <v>15446</v>
      </c>
      <c r="G8683" t="s">
        <v>1984</v>
      </c>
      <c r="H8683" t="s">
        <v>18</v>
      </c>
      <c r="I8683" t="s">
        <v>25</v>
      </c>
      <c r="J8683" t="s">
        <v>25</v>
      </c>
      <c r="K8683" t="s">
        <v>19</v>
      </c>
      <c r="L8683">
        <v>2400</v>
      </c>
      <c r="M8683">
        <v>5</v>
      </c>
      <c r="N8683" s="1">
        <v>42322</v>
      </c>
      <c r="O8683" t="s">
        <v>19477</v>
      </c>
      <c r="P8683" t="str">
        <f t="shared" si="135"/>
        <v>Upper-Mid</v>
      </c>
    </row>
    <row r="8684" spans="1:16" x14ac:dyDescent="0.35">
      <c r="A8684">
        <v>3400</v>
      </c>
      <c r="B8684" t="s">
        <v>17246</v>
      </c>
      <c r="C8684">
        <v>1</v>
      </c>
      <c r="D8684" t="s">
        <v>14</v>
      </c>
      <c r="E8684" t="s">
        <v>17247</v>
      </c>
      <c r="F8684" t="s">
        <v>659</v>
      </c>
      <c r="G8684" t="s">
        <v>2499</v>
      </c>
      <c r="H8684" t="s">
        <v>18</v>
      </c>
      <c r="I8684" t="s">
        <v>25</v>
      </c>
      <c r="J8684" t="s">
        <v>19</v>
      </c>
      <c r="K8684" t="s">
        <v>19</v>
      </c>
      <c r="L8684">
        <v>2500</v>
      </c>
      <c r="M8684">
        <v>4</v>
      </c>
      <c r="N8684" s="1">
        <v>42980</v>
      </c>
      <c r="O8684" t="s">
        <v>19477</v>
      </c>
      <c r="P8684" t="str">
        <f t="shared" si="135"/>
        <v>Upper-Mid</v>
      </c>
    </row>
    <row r="8685" spans="1:16" x14ac:dyDescent="0.35">
      <c r="A8685">
        <v>17582668</v>
      </c>
      <c r="B8685" t="s">
        <v>2284</v>
      </c>
      <c r="C8685">
        <v>216</v>
      </c>
      <c r="D8685" t="s">
        <v>17183</v>
      </c>
      <c r="E8685" t="s">
        <v>17248</v>
      </c>
      <c r="F8685" t="s">
        <v>17249</v>
      </c>
      <c r="G8685" t="s">
        <v>17250</v>
      </c>
      <c r="H8685" t="s">
        <v>455</v>
      </c>
      <c r="I8685" t="s">
        <v>19</v>
      </c>
      <c r="J8685" t="s">
        <v>19</v>
      </c>
      <c r="K8685" t="s">
        <v>19</v>
      </c>
      <c r="L8685">
        <v>45</v>
      </c>
      <c r="M8685">
        <v>4</v>
      </c>
      <c r="N8685" s="1">
        <v>42025</v>
      </c>
      <c r="O8685" t="s">
        <v>19490</v>
      </c>
      <c r="P8685" t="str">
        <f t="shared" si="135"/>
        <v>Low</v>
      </c>
    </row>
    <row r="8686" spans="1:16" x14ac:dyDescent="0.35">
      <c r="A8686">
        <v>310365</v>
      </c>
      <c r="B8686" t="s">
        <v>17251</v>
      </c>
      <c r="C8686">
        <v>1</v>
      </c>
      <c r="D8686" t="s">
        <v>14</v>
      </c>
      <c r="E8686" t="s">
        <v>17252</v>
      </c>
      <c r="F8686" t="s">
        <v>11970</v>
      </c>
      <c r="G8686" t="s">
        <v>554</v>
      </c>
      <c r="H8686" t="s">
        <v>18</v>
      </c>
      <c r="I8686" t="s">
        <v>25</v>
      </c>
      <c r="J8686" t="s">
        <v>19</v>
      </c>
      <c r="K8686" t="s">
        <v>19</v>
      </c>
      <c r="L8686">
        <v>2500</v>
      </c>
      <c r="M8686">
        <v>3</v>
      </c>
      <c r="N8686" s="1">
        <v>41179</v>
      </c>
      <c r="O8686" t="s">
        <v>19477</v>
      </c>
      <c r="P8686" t="str">
        <f t="shared" si="135"/>
        <v>Upper-Mid</v>
      </c>
    </row>
    <row r="8687" spans="1:16" x14ac:dyDescent="0.35">
      <c r="A8687">
        <v>18265677</v>
      </c>
      <c r="B8687" t="s">
        <v>17253</v>
      </c>
      <c r="C8687">
        <v>1</v>
      </c>
      <c r="D8687" t="s">
        <v>14</v>
      </c>
      <c r="E8687" t="s">
        <v>3662</v>
      </c>
      <c r="F8687" t="s">
        <v>1646</v>
      </c>
      <c r="G8687" t="s">
        <v>3066</v>
      </c>
      <c r="H8687" t="s">
        <v>18</v>
      </c>
      <c r="I8687" t="s">
        <v>25</v>
      </c>
      <c r="J8687" t="s">
        <v>19</v>
      </c>
      <c r="K8687" t="s">
        <v>19</v>
      </c>
      <c r="L8687">
        <v>2500</v>
      </c>
      <c r="M8687">
        <v>3</v>
      </c>
      <c r="N8687" s="1">
        <v>40804</v>
      </c>
      <c r="O8687" t="s">
        <v>19477</v>
      </c>
      <c r="P8687" t="str">
        <f t="shared" si="135"/>
        <v>Upper-Mid</v>
      </c>
    </row>
    <row r="8688" spans="1:16" x14ac:dyDescent="0.35">
      <c r="A8688">
        <v>4364</v>
      </c>
      <c r="B8688" t="s">
        <v>17254</v>
      </c>
      <c r="C8688">
        <v>1</v>
      </c>
      <c r="D8688" t="s">
        <v>14</v>
      </c>
      <c r="E8688" t="s">
        <v>17255</v>
      </c>
      <c r="F8688" t="s">
        <v>11970</v>
      </c>
      <c r="G8688" t="s">
        <v>17256</v>
      </c>
      <c r="H8688" t="s">
        <v>18</v>
      </c>
      <c r="I8688" t="s">
        <v>25</v>
      </c>
      <c r="J8688" t="s">
        <v>19</v>
      </c>
      <c r="K8688" t="s">
        <v>19</v>
      </c>
      <c r="L8688">
        <v>2500</v>
      </c>
      <c r="M8688">
        <v>3</v>
      </c>
      <c r="N8688" s="1">
        <v>42590</v>
      </c>
      <c r="O8688" t="s">
        <v>19477</v>
      </c>
      <c r="P8688" t="str">
        <f t="shared" si="135"/>
        <v>Upper-Mid</v>
      </c>
    </row>
    <row r="8689" spans="1:16" x14ac:dyDescent="0.35">
      <c r="A8689">
        <v>17057591</v>
      </c>
      <c r="B8689" t="s">
        <v>17257</v>
      </c>
      <c r="C8689">
        <v>216</v>
      </c>
      <c r="D8689" t="s">
        <v>451</v>
      </c>
      <c r="E8689" t="s">
        <v>17258</v>
      </c>
      <c r="F8689" t="s">
        <v>522</v>
      </c>
      <c r="G8689" t="s">
        <v>17259</v>
      </c>
      <c r="H8689" t="s">
        <v>455</v>
      </c>
      <c r="I8689" t="s">
        <v>19</v>
      </c>
      <c r="J8689" t="s">
        <v>19</v>
      </c>
      <c r="K8689" t="s">
        <v>19</v>
      </c>
      <c r="L8689">
        <v>45</v>
      </c>
      <c r="M8689">
        <v>4</v>
      </c>
      <c r="N8689" s="1">
        <v>40904</v>
      </c>
      <c r="O8689" t="s">
        <v>19490</v>
      </c>
      <c r="P8689" t="str">
        <f t="shared" si="135"/>
        <v>Low</v>
      </c>
    </row>
    <row r="8690" spans="1:16" x14ac:dyDescent="0.35">
      <c r="A8690">
        <v>17143970</v>
      </c>
      <c r="B8690" t="s">
        <v>17260</v>
      </c>
      <c r="C8690">
        <v>216</v>
      </c>
      <c r="D8690" t="s">
        <v>1744</v>
      </c>
      <c r="E8690" t="s">
        <v>17261</v>
      </c>
      <c r="F8690" t="s">
        <v>17262</v>
      </c>
      <c r="G8690" t="s">
        <v>17263</v>
      </c>
      <c r="H8690" t="s">
        <v>455</v>
      </c>
      <c r="I8690" t="s">
        <v>19</v>
      </c>
      <c r="J8690" t="s">
        <v>19</v>
      </c>
      <c r="K8690" t="s">
        <v>19</v>
      </c>
      <c r="L8690">
        <v>35</v>
      </c>
      <c r="M8690">
        <v>5</v>
      </c>
      <c r="N8690" s="1">
        <v>41632</v>
      </c>
      <c r="O8690" t="s">
        <v>19490</v>
      </c>
      <c r="P8690" t="str">
        <f t="shared" si="135"/>
        <v>Low</v>
      </c>
    </row>
    <row r="8691" spans="1:16" x14ac:dyDescent="0.35">
      <c r="A8691">
        <v>4365</v>
      </c>
      <c r="B8691" t="s">
        <v>17264</v>
      </c>
      <c r="C8691">
        <v>1</v>
      </c>
      <c r="D8691" t="s">
        <v>14</v>
      </c>
      <c r="E8691" t="s">
        <v>17255</v>
      </c>
      <c r="F8691" t="s">
        <v>11970</v>
      </c>
      <c r="G8691" t="s">
        <v>439</v>
      </c>
      <c r="H8691" t="s">
        <v>18</v>
      </c>
      <c r="I8691" t="s">
        <v>19</v>
      </c>
      <c r="J8691" t="s">
        <v>19</v>
      </c>
      <c r="K8691" t="s">
        <v>19</v>
      </c>
      <c r="L8691">
        <v>2500</v>
      </c>
      <c r="M8691">
        <v>4</v>
      </c>
      <c r="N8691" s="1">
        <v>40373</v>
      </c>
      <c r="O8691" t="s">
        <v>19477</v>
      </c>
      <c r="P8691" t="str">
        <f t="shared" si="135"/>
        <v>Upper-Mid</v>
      </c>
    </row>
    <row r="8692" spans="1:16" x14ac:dyDescent="0.35">
      <c r="A8692">
        <v>309852</v>
      </c>
      <c r="B8692" t="s">
        <v>17265</v>
      </c>
      <c r="C8692">
        <v>1</v>
      </c>
      <c r="D8692" t="s">
        <v>14</v>
      </c>
      <c r="E8692" t="s">
        <v>17266</v>
      </c>
      <c r="F8692" t="s">
        <v>3120</v>
      </c>
      <c r="G8692" t="s">
        <v>4241</v>
      </c>
      <c r="H8692" t="s">
        <v>18</v>
      </c>
      <c r="I8692" t="s">
        <v>25</v>
      </c>
      <c r="J8692" t="s">
        <v>19</v>
      </c>
      <c r="K8692" t="s">
        <v>19</v>
      </c>
      <c r="L8692">
        <v>2500</v>
      </c>
      <c r="M8692">
        <v>3</v>
      </c>
      <c r="N8692" s="1">
        <v>42924</v>
      </c>
      <c r="O8692" t="s">
        <v>19477</v>
      </c>
      <c r="P8692" t="str">
        <f t="shared" si="135"/>
        <v>Upper-Mid</v>
      </c>
    </row>
    <row r="8693" spans="1:16" x14ac:dyDescent="0.35">
      <c r="A8693">
        <v>4404</v>
      </c>
      <c r="B8693" t="s">
        <v>17267</v>
      </c>
      <c r="C8693">
        <v>1</v>
      </c>
      <c r="D8693" t="s">
        <v>14</v>
      </c>
      <c r="E8693" t="s">
        <v>17268</v>
      </c>
      <c r="F8693" t="s">
        <v>17269</v>
      </c>
      <c r="G8693" t="s">
        <v>17270</v>
      </c>
      <c r="H8693" t="s">
        <v>18</v>
      </c>
      <c r="I8693" t="s">
        <v>19</v>
      </c>
      <c r="J8693" t="s">
        <v>19</v>
      </c>
      <c r="K8693" t="s">
        <v>19</v>
      </c>
      <c r="L8693">
        <v>2500</v>
      </c>
      <c r="M8693">
        <v>4</v>
      </c>
      <c r="N8693" s="1">
        <v>41831</v>
      </c>
      <c r="O8693" t="s">
        <v>19477</v>
      </c>
      <c r="P8693" t="str">
        <f t="shared" si="135"/>
        <v>Upper-Mid</v>
      </c>
    </row>
    <row r="8694" spans="1:16" x14ac:dyDescent="0.35">
      <c r="A8694">
        <v>17058534</v>
      </c>
      <c r="B8694" t="s">
        <v>17271</v>
      </c>
      <c r="C8694">
        <v>216</v>
      </c>
      <c r="D8694" t="s">
        <v>451</v>
      </c>
      <c r="E8694" t="s">
        <v>17272</v>
      </c>
      <c r="F8694" t="s">
        <v>453</v>
      </c>
      <c r="G8694" t="s">
        <v>17273</v>
      </c>
      <c r="H8694" t="s">
        <v>455</v>
      </c>
      <c r="I8694" t="s">
        <v>19</v>
      </c>
      <c r="J8694" t="s">
        <v>19</v>
      </c>
      <c r="K8694" t="s">
        <v>19</v>
      </c>
      <c r="L8694">
        <v>35</v>
      </c>
      <c r="M8694">
        <v>5</v>
      </c>
      <c r="N8694" s="1">
        <v>42325</v>
      </c>
      <c r="O8694" t="s">
        <v>19490</v>
      </c>
      <c r="P8694" t="str">
        <f t="shared" si="135"/>
        <v>Low</v>
      </c>
    </row>
    <row r="8695" spans="1:16" x14ac:dyDescent="0.35">
      <c r="A8695">
        <v>17284105</v>
      </c>
      <c r="B8695" t="s">
        <v>17274</v>
      </c>
      <c r="C8695">
        <v>216</v>
      </c>
      <c r="D8695" t="s">
        <v>1765</v>
      </c>
      <c r="E8695" t="s">
        <v>17275</v>
      </c>
      <c r="F8695" t="s">
        <v>1765</v>
      </c>
      <c r="H8695" t="s">
        <v>455</v>
      </c>
      <c r="I8695" t="s">
        <v>19</v>
      </c>
      <c r="J8695" t="s">
        <v>19</v>
      </c>
      <c r="K8695" t="s">
        <v>19</v>
      </c>
      <c r="L8695">
        <v>0</v>
      </c>
      <c r="M8695">
        <v>3</v>
      </c>
      <c r="N8695" s="1">
        <v>40836</v>
      </c>
      <c r="O8695" t="s">
        <v>19490</v>
      </c>
      <c r="P8695" t="str">
        <f t="shared" si="135"/>
        <v>Low</v>
      </c>
    </row>
    <row r="8696" spans="1:16" x14ac:dyDescent="0.35">
      <c r="A8696">
        <v>17678231</v>
      </c>
      <c r="B8696" t="s">
        <v>17276</v>
      </c>
      <c r="C8696">
        <v>216</v>
      </c>
      <c r="D8696" t="s">
        <v>1715</v>
      </c>
      <c r="E8696" t="s">
        <v>17277</v>
      </c>
      <c r="F8696" t="s">
        <v>1715</v>
      </c>
      <c r="G8696" t="s">
        <v>2046</v>
      </c>
      <c r="H8696" t="s">
        <v>455</v>
      </c>
      <c r="I8696" t="s">
        <v>19</v>
      </c>
      <c r="J8696" t="s">
        <v>19</v>
      </c>
      <c r="K8696" t="s">
        <v>19</v>
      </c>
      <c r="L8696">
        <v>35</v>
      </c>
      <c r="M8696">
        <v>4</v>
      </c>
      <c r="N8696" s="1">
        <v>40838</v>
      </c>
      <c r="O8696" t="s">
        <v>19490</v>
      </c>
      <c r="P8696" t="str">
        <f t="shared" si="135"/>
        <v>Low</v>
      </c>
    </row>
    <row r="8697" spans="1:16" x14ac:dyDescent="0.35">
      <c r="A8697">
        <v>17295028</v>
      </c>
      <c r="B8697" t="s">
        <v>17278</v>
      </c>
      <c r="C8697">
        <v>216</v>
      </c>
      <c r="D8697" t="s">
        <v>17174</v>
      </c>
      <c r="E8697" t="s">
        <v>17279</v>
      </c>
      <c r="F8697" t="s">
        <v>17174</v>
      </c>
      <c r="G8697" t="s">
        <v>17280</v>
      </c>
      <c r="H8697" t="s">
        <v>455</v>
      </c>
      <c r="I8697" t="s">
        <v>19</v>
      </c>
      <c r="J8697" t="s">
        <v>19</v>
      </c>
      <c r="K8697" t="s">
        <v>19</v>
      </c>
      <c r="L8697">
        <v>40</v>
      </c>
      <c r="M8697">
        <v>4</v>
      </c>
      <c r="N8697" s="1">
        <v>41165</v>
      </c>
      <c r="O8697" t="s">
        <v>19490</v>
      </c>
      <c r="P8697" t="str">
        <f t="shared" si="135"/>
        <v>Low</v>
      </c>
    </row>
    <row r="8698" spans="1:16" x14ac:dyDescent="0.35">
      <c r="A8698">
        <v>17316743</v>
      </c>
      <c r="B8698" t="s">
        <v>17281</v>
      </c>
      <c r="C8698">
        <v>216</v>
      </c>
      <c r="D8698" t="s">
        <v>17282</v>
      </c>
      <c r="E8698" t="s">
        <v>17283</v>
      </c>
      <c r="F8698" t="s">
        <v>17284</v>
      </c>
      <c r="G8698" t="s">
        <v>17285</v>
      </c>
      <c r="H8698" t="s">
        <v>455</v>
      </c>
      <c r="I8698" t="s">
        <v>19</v>
      </c>
      <c r="J8698" t="s">
        <v>19</v>
      </c>
      <c r="K8698" t="s">
        <v>19</v>
      </c>
      <c r="L8698">
        <v>40</v>
      </c>
      <c r="M8698">
        <v>4</v>
      </c>
      <c r="N8698" s="1">
        <v>42274</v>
      </c>
      <c r="O8698" t="s">
        <v>19490</v>
      </c>
      <c r="P8698" t="str">
        <f t="shared" si="135"/>
        <v>Low</v>
      </c>
    </row>
    <row r="8699" spans="1:16" x14ac:dyDescent="0.35">
      <c r="A8699">
        <v>17330185</v>
      </c>
      <c r="B8699" t="s">
        <v>17286</v>
      </c>
      <c r="C8699">
        <v>216</v>
      </c>
      <c r="D8699" t="s">
        <v>17222</v>
      </c>
      <c r="E8699" t="s">
        <v>17287</v>
      </c>
      <c r="F8699" t="s">
        <v>17222</v>
      </c>
      <c r="G8699" t="s">
        <v>17288</v>
      </c>
      <c r="H8699" t="s">
        <v>455</v>
      </c>
      <c r="I8699" t="s">
        <v>19</v>
      </c>
      <c r="J8699" t="s">
        <v>19</v>
      </c>
      <c r="K8699" t="s">
        <v>19</v>
      </c>
      <c r="L8699">
        <v>40</v>
      </c>
      <c r="M8699">
        <v>4</v>
      </c>
      <c r="N8699" s="1">
        <v>40793</v>
      </c>
      <c r="O8699" t="s">
        <v>19490</v>
      </c>
      <c r="P8699" t="str">
        <f t="shared" si="135"/>
        <v>Low</v>
      </c>
    </row>
    <row r="8700" spans="1:16" x14ac:dyDescent="0.35">
      <c r="A8700">
        <v>17258350</v>
      </c>
      <c r="B8700" t="s">
        <v>17289</v>
      </c>
      <c r="C8700">
        <v>216</v>
      </c>
      <c r="D8700" t="s">
        <v>1797</v>
      </c>
      <c r="E8700" t="s">
        <v>17290</v>
      </c>
      <c r="F8700" t="s">
        <v>17291</v>
      </c>
      <c r="G8700" t="s">
        <v>17292</v>
      </c>
      <c r="H8700" t="s">
        <v>455</v>
      </c>
      <c r="I8700" t="s">
        <v>19</v>
      </c>
      <c r="J8700" t="s">
        <v>19</v>
      </c>
      <c r="K8700" t="s">
        <v>19</v>
      </c>
      <c r="L8700">
        <v>40</v>
      </c>
      <c r="M8700">
        <v>4</v>
      </c>
      <c r="N8700" s="1">
        <v>42633</v>
      </c>
      <c r="O8700" t="s">
        <v>19490</v>
      </c>
      <c r="P8700" t="str">
        <f t="shared" si="135"/>
        <v>Low</v>
      </c>
    </row>
    <row r="8701" spans="1:16" x14ac:dyDescent="0.35">
      <c r="A8701">
        <v>17259200</v>
      </c>
      <c r="B8701" t="s">
        <v>17293</v>
      </c>
      <c r="C8701">
        <v>216</v>
      </c>
      <c r="D8701" t="s">
        <v>1797</v>
      </c>
      <c r="E8701" t="s">
        <v>17294</v>
      </c>
      <c r="F8701" t="s">
        <v>17295</v>
      </c>
      <c r="G8701" t="s">
        <v>17296</v>
      </c>
      <c r="H8701" t="s">
        <v>455</v>
      </c>
      <c r="I8701" t="s">
        <v>19</v>
      </c>
      <c r="J8701" t="s">
        <v>19</v>
      </c>
      <c r="K8701" t="s">
        <v>19</v>
      </c>
      <c r="L8701">
        <v>40</v>
      </c>
      <c r="M8701">
        <v>4</v>
      </c>
      <c r="N8701" s="1">
        <v>40442</v>
      </c>
      <c r="O8701" t="s">
        <v>19490</v>
      </c>
      <c r="P8701" t="str">
        <f t="shared" si="135"/>
        <v>Low</v>
      </c>
    </row>
    <row r="8702" spans="1:16" x14ac:dyDescent="0.35">
      <c r="A8702">
        <v>17342770</v>
      </c>
      <c r="B8702" t="s">
        <v>17297</v>
      </c>
      <c r="C8702">
        <v>216</v>
      </c>
      <c r="D8702" t="s">
        <v>1759</v>
      </c>
      <c r="E8702" t="s">
        <v>17298</v>
      </c>
      <c r="F8702" t="s">
        <v>1759</v>
      </c>
      <c r="G8702" t="s">
        <v>17299</v>
      </c>
      <c r="H8702" t="s">
        <v>455</v>
      </c>
      <c r="I8702" t="s">
        <v>19</v>
      </c>
      <c r="J8702" t="s">
        <v>19</v>
      </c>
      <c r="K8702" t="s">
        <v>19</v>
      </c>
      <c r="L8702">
        <v>40</v>
      </c>
      <c r="M8702">
        <v>4</v>
      </c>
      <c r="N8702" s="1">
        <v>40794</v>
      </c>
      <c r="O8702" t="s">
        <v>19490</v>
      </c>
      <c r="P8702" t="str">
        <f t="shared" si="135"/>
        <v>Low</v>
      </c>
    </row>
    <row r="8703" spans="1:16" x14ac:dyDescent="0.35">
      <c r="A8703">
        <v>17374552</v>
      </c>
      <c r="B8703" t="s">
        <v>17300</v>
      </c>
      <c r="C8703">
        <v>216</v>
      </c>
      <c r="D8703" t="s">
        <v>17301</v>
      </c>
      <c r="E8703" t="s">
        <v>17302</v>
      </c>
      <c r="F8703" t="s">
        <v>17303</v>
      </c>
      <c r="H8703" t="s">
        <v>455</v>
      </c>
      <c r="I8703" t="s">
        <v>19</v>
      </c>
      <c r="J8703" t="s">
        <v>19</v>
      </c>
      <c r="K8703" t="s">
        <v>19</v>
      </c>
      <c r="L8703">
        <v>40</v>
      </c>
      <c r="M8703">
        <v>4</v>
      </c>
      <c r="N8703" s="1">
        <v>42616</v>
      </c>
      <c r="O8703" t="s">
        <v>19490</v>
      </c>
      <c r="P8703" t="str">
        <f t="shared" si="135"/>
        <v>Low</v>
      </c>
    </row>
    <row r="8704" spans="1:16" x14ac:dyDescent="0.35">
      <c r="A8704">
        <v>17057925</v>
      </c>
      <c r="B8704" t="s">
        <v>17304</v>
      </c>
      <c r="C8704">
        <v>216</v>
      </c>
      <c r="D8704" t="s">
        <v>451</v>
      </c>
      <c r="E8704" t="s">
        <v>17305</v>
      </c>
      <c r="F8704" t="s">
        <v>522</v>
      </c>
      <c r="G8704" t="s">
        <v>17306</v>
      </c>
      <c r="H8704" t="s">
        <v>455</v>
      </c>
      <c r="I8704" t="s">
        <v>19</v>
      </c>
      <c r="J8704" t="s">
        <v>19</v>
      </c>
      <c r="K8704" t="s">
        <v>19</v>
      </c>
      <c r="L8704">
        <v>40</v>
      </c>
      <c r="M8704">
        <v>5</v>
      </c>
      <c r="N8704" s="1">
        <v>41164</v>
      </c>
      <c r="O8704" t="s">
        <v>19490</v>
      </c>
      <c r="P8704" t="str">
        <f t="shared" si="135"/>
        <v>Low</v>
      </c>
    </row>
    <row r="8705" spans="1:16" x14ac:dyDescent="0.35">
      <c r="A8705">
        <v>17057797</v>
      </c>
      <c r="B8705" t="s">
        <v>17307</v>
      </c>
      <c r="C8705">
        <v>216</v>
      </c>
      <c r="D8705" t="s">
        <v>451</v>
      </c>
      <c r="E8705" t="s">
        <v>17308</v>
      </c>
      <c r="F8705" t="s">
        <v>17309</v>
      </c>
      <c r="G8705" t="s">
        <v>17310</v>
      </c>
      <c r="H8705" t="s">
        <v>455</v>
      </c>
      <c r="I8705" t="s">
        <v>19</v>
      </c>
      <c r="J8705" t="s">
        <v>19</v>
      </c>
      <c r="K8705" t="s">
        <v>19</v>
      </c>
      <c r="L8705">
        <v>40</v>
      </c>
      <c r="M8705">
        <v>4</v>
      </c>
      <c r="N8705" s="1">
        <v>40799</v>
      </c>
      <c r="O8705" t="s">
        <v>19490</v>
      </c>
      <c r="P8705" t="str">
        <f t="shared" si="135"/>
        <v>Low</v>
      </c>
    </row>
    <row r="8706" spans="1:16" x14ac:dyDescent="0.35">
      <c r="A8706">
        <v>17579992</v>
      </c>
      <c r="B8706" t="s">
        <v>17311</v>
      </c>
      <c r="C8706">
        <v>216</v>
      </c>
      <c r="D8706" t="s">
        <v>17312</v>
      </c>
      <c r="E8706" t="s">
        <v>17313</v>
      </c>
      <c r="F8706" t="s">
        <v>17312</v>
      </c>
      <c r="G8706" t="s">
        <v>17296</v>
      </c>
      <c r="H8706" t="s">
        <v>455</v>
      </c>
      <c r="I8706" t="s">
        <v>19</v>
      </c>
      <c r="J8706" t="s">
        <v>19</v>
      </c>
      <c r="K8706" t="s">
        <v>19</v>
      </c>
      <c r="L8706">
        <v>40</v>
      </c>
      <c r="M8706">
        <v>4</v>
      </c>
      <c r="N8706" s="1">
        <v>41154</v>
      </c>
      <c r="O8706" t="s">
        <v>19490</v>
      </c>
      <c r="P8706" t="str">
        <f t="shared" ref="P8706:P8769" si="136">IF(L8706&lt;500, "Low",
 IF(L8706&lt;1000, "Lower-Mid",
 IF(L8706&lt;2000, "Mid",
 IF(L8706&lt;3000, "Upper-Mid", "High"))))</f>
        <v>Low</v>
      </c>
    </row>
    <row r="8707" spans="1:16" x14ac:dyDescent="0.35">
      <c r="A8707">
        <v>17145408</v>
      </c>
      <c r="B8707" t="s">
        <v>17314</v>
      </c>
      <c r="C8707">
        <v>216</v>
      </c>
      <c r="D8707" t="s">
        <v>1744</v>
      </c>
      <c r="E8707" t="s">
        <v>17315</v>
      </c>
      <c r="F8707" t="s">
        <v>17196</v>
      </c>
      <c r="G8707" t="s">
        <v>17316</v>
      </c>
      <c r="H8707" t="s">
        <v>455</v>
      </c>
      <c r="I8707" t="s">
        <v>19</v>
      </c>
      <c r="J8707" t="s">
        <v>19</v>
      </c>
      <c r="K8707" t="s">
        <v>19</v>
      </c>
      <c r="L8707">
        <v>40</v>
      </c>
      <c r="M8707">
        <v>4</v>
      </c>
      <c r="N8707" s="1">
        <v>43360</v>
      </c>
      <c r="O8707" t="s">
        <v>19490</v>
      </c>
      <c r="P8707" t="str">
        <f t="shared" si="136"/>
        <v>Low</v>
      </c>
    </row>
    <row r="8708" spans="1:16" x14ac:dyDescent="0.35">
      <c r="A8708">
        <v>17142297</v>
      </c>
      <c r="B8708" t="s">
        <v>17317</v>
      </c>
      <c r="C8708">
        <v>216</v>
      </c>
      <c r="D8708" t="s">
        <v>1744</v>
      </c>
      <c r="E8708" t="s">
        <v>17318</v>
      </c>
      <c r="F8708" t="s">
        <v>17319</v>
      </c>
      <c r="G8708" t="s">
        <v>1750</v>
      </c>
      <c r="H8708" t="s">
        <v>455</v>
      </c>
      <c r="I8708" t="s">
        <v>19</v>
      </c>
      <c r="J8708" t="s">
        <v>19</v>
      </c>
      <c r="K8708" t="s">
        <v>19</v>
      </c>
      <c r="L8708">
        <v>40</v>
      </c>
      <c r="M8708">
        <v>4</v>
      </c>
      <c r="N8708" s="1">
        <v>40437</v>
      </c>
      <c r="O8708" t="s">
        <v>19490</v>
      </c>
      <c r="P8708" t="str">
        <f t="shared" si="136"/>
        <v>Low</v>
      </c>
    </row>
    <row r="8709" spans="1:16" x14ac:dyDescent="0.35">
      <c r="A8709">
        <v>17143950</v>
      </c>
      <c r="B8709" t="s">
        <v>17320</v>
      </c>
      <c r="C8709">
        <v>216</v>
      </c>
      <c r="D8709" t="s">
        <v>1744</v>
      </c>
      <c r="E8709" t="s">
        <v>1756</v>
      </c>
      <c r="F8709" t="s">
        <v>1630</v>
      </c>
      <c r="G8709" t="s">
        <v>17321</v>
      </c>
      <c r="H8709" t="s">
        <v>455</v>
      </c>
      <c r="I8709" t="s">
        <v>19</v>
      </c>
      <c r="J8709" t="s">
        <v>19</v>
      </c>
      <c r="K8709" t="s">
        <v>19</v>
      </c>
      <c r="L8709">
        <v>40</v>
      </c>
      <c r="M8709">
        <v>5</v>
      </c>
      <c r="N8709" s="1">
        <v>42982</v>
      </c>
      <c r="O8709" t="s">
        <v>19490</v>
      </c>
      <c r="P8709" t="str">
        <f t="shared" si="136"/>
        <v>Low</v>
      </c>
    </row>
    <row r="8710" spans="1:16" x14ac:dyDescent="0.35">
      <c r="A8710">
        <v>17621763</v>
      </c>
      <c r="B8710" t="s">
        <v>17322</v>
      </c>
      <c r="C8710">
        <v>216</v>
      </c>
      <c r="D8710" t="s">
        <v>1699</v>
      </c>
      <c r="E8710" t="s">
        <v>17323</v>
      </c>
      <c r="F8710" t="s">
        <v>1699</v>
      </c>
      <c r="G8710" t="s">
        <v>1962</v>
      </c>
      <c r="H8710" t="s">
        <v>455</v>
      </c>
      <c r="I8710" t="s">
        <v>19</v>
      </c>
      <c r="J8710" t="s">
        <v>19</v>
      </c>
      <c r="K8710" t="s">
        <v>19</v>
      </c>
      <c r="L8710">
        <v>40</v>
      </c>
      <c r="M8710">
        <v>4</v>
      </c>
      <c r="N8710" s="1">
        <v>41540</v>
      </c>
      <c r="O8710" t="s">
        <v>19490</v>
      </c>
      <c r="P8710" t="str">
        <f t="shared" si="136"/>
        <v>Low</v>
      </c>
    </row>
    <row r="8711" spans="1:16" x14ac:dyDescent="0.35">
      <c r="A8711">
        <v>17621960</v>
      </c>
      <c r="B8711" t="s">
        <v>17324</v>
      </c>
      <c r="C8711">
        <v>216</v>
      </c>
      <c r="D8711" t="s">
        <v>1699</v>
      </c>
      <c r="E8711" t="s">
        <v>17325</v>
      </c>
      <c r="F8711" t="s">
        <v>1699</v>
      </c>
      <c r="G8711" t="s">
        <v>1717</v>
      </c>
      <c r="H8711" t="s">
        <v>455</v>
      </c>
      <c r="I8711" t="s">
        <v>19</v>
      </c>
      <c r="J8711" t="s">
        <v>19</v>
      </c>
      <c r="K8711" t="s">
        <v>19</v>
      </c>
      <c r="L8711">
        <v>40</v>
      </c>
      <c r="M8711">
        <v>4</v>
      </c>
      <c r="N8711" s="1">
        <v>43370</v>
      </c>
      <c r="O8711" t="s">
        <v>19490</v>
      </c>
      <c r="P8711" t="str">
        <f t="shared" si="136"/>
        <v>Low</v>
      </c>
    </row>
    <row r="8712" spans="1:16" x14ac:dyDescent="0.35">
      <c r="A8712">
        <v>17621755</v>
      </c>
      <c r="B8712" t="s">
        <v>17326</v>
      </c>
      <c r="C8712">
        <v>216</v>
      </c>
      <c r="D8712" t="s">
        <v>1699</v>
      </c>
      <c r="E8712" t="s">
        <v>17327</v>
      </c>
      <c r="F8712" t="s">
        <v>1699</v>
      </c>
      <c r="G8712" t="s">
        <v>432</v>
      </c>
      <c r="H8712" t="s">
        <v>455</v>
      </c>
      <c r="I8712" t="s">
        <v>19</v>
      </c>
      <c r="J8712" t="s">
        <v>19</v>
      </c>
      <c r="K8712" t="s">
        <v>19</v>
      </c>
      <c r="L8712">
        <v>40</v>
      </c>
      <c r="M8712">
        <v>4</v>
      </c>
      <c r="N8712" s="1">
        <v>42271</v>
      </c>
      <c r="O8712" t="s">
        <v>19490</v>
      </c>
      <c r="P8712" t="str">
        <f t="shared" si="136"/>
        <v>Low</v>
      </c>
    </row>
    <row r="8713" spans="1:16" x14ac:dyDescent="0.35">
      <c r="A8713">
        <v>17293273</v>
      </c>
      <c r="B8713" t="s">
        <v>17328</v>
      </c>
      <c r="C8713">
        <v>216</v>
      </c>
      <c r="D8713" t="s">
        <v>17329</v>
      </c>
      <c r="E8713" t="s">
        <v>17330</v>
      </c>
      <c r="F8713" t="s">
        <v>17329</v>
      </c>
      <c r="G8713" t="s">
        <v>523</v>
      </c>
      <c r="H8713" t="s">
        <v>455</v>
      </c>
      <c r="I8713" t="s">
        <v>19</v>
      </c>
      <c r="J8713" t="s">
        <v>19</v>
      </c>
      <c r="K8713" t="s">
        <v>19</v>
      </c>
      <c r="L8713">
        <v>40</v>
      </c>
      <c r="M8713">
        <v>4</v>
      </c>
      <c r="N8713" s="1">
        <v>43340</v>
      </c>
      <c r="O8713" t="s">
        <v>19490</v>
      </c>
      <c r="P8713" t="str">
        <f t="shared" si="136"/>
        <v>Low</v>
      </c>
    </row>
    <row r="8714" spans="1:16" x14ac:dyDescent="0.35">
      <c r="A8714">
        <v>17303787</v>
      </c>
      <c r="B8714" t="s">
        <v>17331</v>
      </c>
      <c r="C8714">
        <v>216</v>
      </c>
      <c r="D8714" t="s">
        <v>1726</v>
      </c>
      <c r="E8714" t="s">
        <v>17332</v>
      </c>
      <c r="F8714" t="s">
        <v>1726</v>
      </c>
      <c r="G8714" t="s">
        <v>17333</v>
      </c>
      <c r="H8714" t="s">
        <v>455</v>
      </c>
      <c r="I8714" t="s">
        <v>19</v>
      </c>
      <c r="J8714" t="s">
        <v>19</v>
      </c>
      <c r="K8714" t="s">
        <v>19</v>
      </c>
      <c r="L8714">
        <v>40</v>
      </c>
      <c r="M8714">
        <v>4</v>
      </c>
      <c r="N8714" s="1">
        <v>42584</v>
      </c>
      <c r="O8714" t="s">
        <v>19490</v>
      </c>
      <c r="P8714" t="str">
        <f t="shared" si="136"/>
        <v>Low</v>
      </c>
    </row>
    <row r="8715" spans="1:16" x14ac:dyDescent="0.35">
      <c r="A8715">
        <v>17316018</v>
      </c>
      <c r="B8715" t="s">
        <v>17334</v>
      </c>
      <c r="C8715">
        <v>216</v>
      </c>
      <c r="D8715" t="s">
        <v>17282</v>
      </c>
      <c r="E8715" t="s">
        <v>17335</v>
      </c>
      <c r="F8715" t="s">
        <v>17336</v>
      </c>
      <c r="G8715" t="s">
        <v>17337</v>
      </c>
      <c r="H8715" t="s">
        <v>455</v>
      </c>
      <c r="I8715" t="s">
        <v>19</v>
      </c>
      <c r="J8715" t="s">
        <v>19</v>
      </c>
      <c r="K8715" t="s">
        <v>19</v>
      </c>
      <c r="L8715">
        <v>40</v>
      </c>
      <c r="M8715">
        <v>4</v>
      </c>
      <c r="N8715" s="1">
        <v>41141</v>
      </c>
      <c r="O8715" t="s">
        <v>19490</v>
      </c>
      <c r="P8715" t="str">
        <f t="shared" si="136"/>
        <v>Low</v>
      </c>
    </row>
    <row r="8716" spans="1:16" x14ac:dyDescent="0.35">
      <c r="A8716">
        <v>17375214</v>
      </c>
      <c r="B8716" t="s">
        <v>17338</v>
      </c>
      <c r="C8716">
        <v>216</v>
      </c>
      <c r="D8716" t="s">
        <v>17301</v>
      </c>
      <c r="E8716" t="s">
        <v>17339</v>
      </c>
      <c r="F8716" t="s">
        <v>17340</v>
      </c>
      <c r="G8716" t="s">
        <v>17341</v>
      </c>
      <c r="H8716" t="s">
        <v>455</v>
      </c>
      <c r="I8716" t="s">
        <v>19</v>
      </c>
      <c r="J8716" t="s">
        <v>19</v>
      </c>
      <c r="K8716" t="s">
        <v>19</v>
      </c>
      <c r="L8716">
        <v>40</v>
      </c>
      <c r="M8716">
        <v>4</v>
      </c>
      <c r="N8716" s="1">
        <v>41510</v>
      </c>
      <c r="O8716" t="s">
        <v>19490</v>
      </c>
      <c r="P8716" t="str">
        <f t="shared" si="136"/>
        <v>Low</v>
      </c>
    </row>
    <row r="8717" spans="1:16" x14ac:dyDescent="0.35">
      <c r="A8717">
        <v>17501268</v>
      </c>
      <c r="B8717" t="s">
        <v>17342</v>
      </c>
      <c r="C8717">
        <v>216</v>
      </c>
      <c r="D8717" t="s">
        <v>1752</v>
      </c>
      <c r="E8717" t="s">
        <v>17343</v>
      </c>
      <c r="F8717" t="s">
        <v>17344</v>
      </c>
      <c r="G8717" t="s">
        <v>1717</v>
      </c>
      <c r="H8717" t="s">
        <v>455</v>
      </c>
      <c r="I8717" t="s">
        <v>19</v>
      </c>
      <c r="J8717" t="s">
        <v>19</v>
      </c>
      <c r="K8717" t="s">
        <v>19</v>
      </c>
      <c r="L8717">
        <v>40</v>
      </c>
      <c r="M8717">
        <v>4</v>
      </c>
      <c r="N8717" s="1">
        <v>42595</v>
      </c>
      <c r="O8717" t="s">
        <v>19490</v>
      </c>
      <c r="P8717" t="str">
        <f t="shared" si="136"/>
        <v>Low</v>
      </c>
    </row>
    <row r="8718" spans="1:16" x14ac:dyDescent="0.35">
      <c r="A8718">
        <v>17579653</v>
      </c>
      <c r="B8718" t="s">
        <v>17345</v>
      </c>
      <c r="C8718">
        <v>216</v>
      </c>
      <c r="D8718" t="s">
        <v>17312</v>
      </c>
      <c r="E8718" t="s">
        <v>17346</v>
      </c>
      <c r="F8718" t="s">
        <v>17347</v>
      </c>
      <c r="G8718" t="s">
        <v>17348</v>
      </c>
      <c r="H8718" t="s">
        <v>455</v>
      </c>
      <c r="I8718" t="s">
        <v>19</v>
      </c>
      <c r="J8718" t="s">
        <v>19</v>
      </c>
      <c r="K8718" t="s">
        <v>19</v>
      </c>
      <c r="L8718">
        <v>40</v>
      </c>
      <c r="M8718">
        <v>4</v>
      </c>
      <c r="N8718" s="1">
        <v>41498</v>
      </c>
      <c r="O8718" t="s">
        <v>19490</v>
      </c>
      <c r="P8718" t="str">
        <f t="shared" si="136"/>
        <v>Low</v>
      </c>
    </row>
    <row r="8719" spans="1:16" x14ac:dyDescent="0.35">
      <c r="A8719">
        <v>17582522</v>
      </c>
      <c r="B8719" t="s">
        <v>17349</v>
      </c>
      <c r="C8719">
        <v>216</v>
      </c>
      <c r="D8719" t="s">
        <v>17183</v>
      </c>
      <c r="E8719" t="s">
        <v>17350</v>
      </c>
      <c r="F8719" t="s">
        <v>17183</v>
      </c>
      <c r="G8719" t="s">
        <v>17351</v>
      </c>
      <c r="H8719" t="s">
        <v>455</v>
      </c>
      <c r="I8719" t="s">
        <v>19</v>
      </c>
      <c r="J8719" t="s">
        <v>19</v>
      </c>
      <c r="K8719" t="s">
        <v>19</v>
      </c>
      <c r="L8719">
        <v>40</v>
      </c>
      <c r="M8719">
        <v>4</v>
      </c>
      <c r="N8719" s="1">
        <v>40397</v>
      </c>
      <c r="O8719" t="s">
        <v>19490</v>
      </c>
      <c r="P8719" t="str">
        <f t="shared" si="136"/>
        <v>Low</v>
      </c>
    </row>
    <row r="8720" spans="1:16" x14ac:dyDescent="0.35">
      <c r="A8720">
        <v>17100307</v>
      </c>
      <c r="B8720" t="s">
        <v>17352</v>
      </c>
      <c r="C8720">
        <v>216</v>
      </c>
      <c r="D8720" t="s">
        <v>1707</v>
      </c>
      <c r="E8720" t="s">
        <v>17353</v>
      </c>
      <c r="F8720" t="s">
        <v>17354</v>
      </c>
      <c r="G8720" t="s">
        <v>17355</v>
      </c>
      <c r="H8720" t="s">
        <v>455</v>
      </c>
      <c r="I8720" t="s">
        <v>19</v>
      </c>
      <c r="J8720" t="s">
        <v>19</v>
      </c>
      <c r="K8720" t="s">
        <v>19</v>
      </c>
      <c r="L8720">
        <v>40</v>
      </c>
      <c r="M8720">
        <v>5</v>
      </c>
      <c r="N8720" s="1">
        <v>41125</v>
      </c>
      <c r="O8720" t="s">
        <v>19490</v>
      </c>
      <c r="P8720" t="str">
        <f t="shared" si="136"/>
        <v>Low</v>
      </c>
    </row>
    <row r="8721" spans="1:16" x14ac:dyDescent="0.35">
      <c r="A8721">
        <v>17284241</v>
      </c>
      <c r="B8721" t="s">
        <v>17356</v>
      </c>
      <c r="C8721">
        <v>216</v>
      </c>
      <c r="D8721" t="s">
        <v>1765</v>
      </c>
      <c r="E8721" t="s">
        <v>17357</v>
      </c>
      <c r="F8721" t="s">
        <v>1765</v>
      </c>
      <c r="G8721" t="s">
        <v>1717</v>
      </c>
      <c r="H8721" t="s">
        <v>455</v>
      </c>
      <c r="I8721" t="s">
        <v>19</v>
      </c>
      <c r="J8721" t="s">
        <v>19</v>
      </c>
      <c r="K8721" t="s">
        <v>19</v>
      </c>
      <c r="L8721">
        <v>40</v>
      </c>
      <c r="M8721">
        <v>4</v>
      </c>
      <c r="N8721" s="1">
        <v>41102</v>
      </c>
      <c r="O8721" t="s">
        <v>19490</v>
      </c>
      <c r="P8721" t="str">
        <f t="shared" si="136"/>
        <v>Low</v>
      </c>
    </row>
    <row r="8722" spans="1:16" x14ac:dyDescent="0.35">
      <c r="A8722">
        <v>17293205</v>
      </c>
      <c r="B8722" t="s">
        <v>17358</v>
      </c>
      <c r="C8722">
        <v>216</v>
      </c>
      <c r="D8722" t="s">
        <v>17329</v>
      </c>
      <c r="E8722" t="s">
        <v>17359</v>
      </c>
      <c r="F8722" t="s">
        <v>17329</v>
      </c>
      <c r="G8722" t="s">
        <v>1020</v>
      </c>
      <c r="H8722" t="s">
        <v>455</v>
      </c>
      <c r="I8722" t="s">
        <v>19</v>
      </c>
      <c r="J8722" t="s">
        <v>19</v>
      </c>
      <c r="K8722" t="s">
        <v>19</v>
      </c>
      <c r="L8722">
        <v>40</v>
      </c>
      <c r="M8722">
        <v>4</v>
      </c>
      <c r="N8722" s="1">
        <v>42940</v>
      </c>
      <c r="O8722" t="s">
        <v>19490</v>
      </c>
      <c r="P8722" t="str">
        <f t="shared" si="136"/>
        <v>Low</v>
      </c>
    </row>
    <row r="8723" spans="1:16" x14ac:dyDescent="0.35">
      <c r="A8723">
        <v>17316233</v>
      </c>
      <c r="B8723" t="s">
        <v>17360</v>
      </c>
      <c r="C8723">
        <v>216</v>
      </c>
      <c r="D8723" t="s">
        <v>17282</v>
      </c>
      <c r="E8723" t="s">
        <v>17361</v>
      </c>
      <c r="F8723" t="s">
        <v>17336</v>
      </c>
      <c r="G8723" t="s">
        <v>17362</v>
      </c>
      <c r="H8723" t="s">
        <v>455</v>
      </c>
      <c r="I8723" t="s">
        <v>19</v>
      </c>
      <c r="J8723" t="s">
        <v>19</v>
      </c>
      <c r="K8723" t="s">
        <v>19</v>
      </c>
      <c r="L8723">
        <v>40</v>
      </c>
      <c r="M8723">
        <v>4</v>
      </c>
      <c r="N8723" s="1">
        <v>42189</v>
      </c>
      <c r="O8723" t="s">
        <v>19490</v>
      </c>
      <c r="P8723" t="str">
        <f t="shared" si="136"/>
        <v>Low</v>
      </c>
    </row>
    <row r="8724" spans="1:16" x14ac:dyDescent="0.35">
      <c r="A8724">
        <v>17315883</v>
      </c>
      <c r="B8724" t="s">
        <v>17363</v>
      </c>
      <c r="C8724">
        <v>216</v>
      </c>
      <c r="D8724" t="s">
        <v>17282</v>
      </c>
      <c r="E8724" t="s">
        <v>17364</v>
      </c>
      <c r="F8724" t="s">
        <v>17336</v>
      </c>
      <c r="G8724" t="s">
        <v>2030</v>
      </c>
      <c r="H8724" t="s">
        <v>455</v>
      </c>
      <c r="I8724" t="s">
        <v>19</v>
      </c>
      <c r="J8724" t="s">
        <v>19</v>
      </c>
      <c r="K8724" t="s">
        <v>19</v>
      </c>
      <c r="L8724">
        <v>40</v>
      </c>
      <c r="M8724">
        <v>4</v>
      </c>
      <c r="N8724" s="1">
        <v>40734</v>
      </c>
      <c r="O8724" t="s">
        <v>19490</v>
      </c>
      <c r="P8724" t="str">
        <f t="shared" si="136"/>
        <v>Low</v>
      </c>
    </row>
    <row r="8725" spans="1:16" x14ac:dyDescent="0.35">
      <c r="A8725">
        <v>17330676</v>
      </c>
      <c r="B8725" t="s">
        <v>17365</v>
      </c>
      <c r="C8725">
        <v>216</v>
      </c>
      <c r="D8725" t="s">
        <v>17222</v>
      </c>
      <c r="E8725" t="s">
        <v>17366</v>
      </c>
      <c r="F8725" t="s">
        <v>17222</v>
      </c>
      <c r="G8725" t="s">
        <v>17367</v>
      </c>
      <c r="H8725" t="s">
        <v>455</v>
      </c>
      <c r="I8725" t="s">
        <v>19</v>
      </c>
      <c r="J8725" t="s">
        <v>19</v>
      </c>
      <c r="K8725" t="s">
        <v>19</v>
      </c>
      <c r="L8725">
        <v>40</v>
      </c>
      <c r="M8725">
        <v>4</v>
      </c>
      <c r="N8725" s="1">
        <v>43293</v>
      </c>
      <c r="O8725" t="s">
        <v>19490</v>
      </c>
      <c r="P8725" t="str">
        <f t="shared" si="136"/>
        <v>Low</v>
      </c>
    </row>
    <row r="8726" spans="1:16" x14ac:dyDescent="0.35">
      <c r="A8726">
        <v>17342625</v>
      </c>
      <c r="B8726" t="s">
        <v>17368</v>
      </c>
      <c r="C8726">
        <v>216</v>
      </c>
      <c r="D8726" t="s">
        <v>1759</v>
      </c>
      <c r="E8726" t="s">
        <v>17369</v>
      </c>
      <c r="F8726" t="s">
        <v>1759</v>
      </c>
      <c r="G8726" t="s">
        <v>1020</v>
      </c>
      <c r="H8726" t="s">
        <v>455</v>
      </c>
      <c r="I8726" t="s">
        <v>19</v>
      </c>
      <c r="J8726" t="s">
        <v>19</v>
      </c>
      <c r="K8726" t="s">
        <v>19</v>
      </c>
      <c r="L8726">
        <v>40</v>
      </c>
      <c r="M8726">
        <v>4</v>
      </c>
      <c r="N8726" s="1">
        <v>41831</v>
      </c>
      <c r="O8726" t="s">
        <v>19490</v>
      </c>
      <c r="P8726" t="str">
        <f t="shared" si="136"/>
        <v>Low</v>
      </c>
    </row>
    <row r="8727" spans="1:16" x14ac:dyDescent="0.35">
      <c r="A8727">
        <v>17061237</v>
      </c>
      <c r="B8727" t="s">
        <v>17370</v>
      </c>
      <c r="C8727">
        <v>216</v>
      </c>
      <c r="D8727" t="s">
        <v>451</v>
      </c>
      <c r="E8727" t="s">
        <v>17371</v>
      </c>
      <c r="F8727" t="s">
        <v>17372</v>
      </c>
      <c r="G8727" t="s">
        <v>2438</v>
      </c>
      <c r="H8727" t="s">
        <v>455</v>
      </c>
      <c r="I8727" t="s">
        <v>19</v>
      </c>
      <c r="J8727" t="s">
        <v>19</v>
      </c>
      <c r="K8727" t="s">
        <v>19</v>
      </c>
      <c r="L8727">
        <v>40</v>
      </c>
      <c r="M8727">
        <v>4</v>
      </c>
      <c r="N8727" s="1">
        <v>41481</v>
      </c>
      <c r="O8727" t="s">
        <v>19490</v>
      </c>
      <c r="P8727" t="str">
        <f t="shared" si="136"/>
        <v>Low</v>
      </c>
    </row>
    <row r="8728" spans="1:16" x14ac:dyDescent="0.35">
      <c r="A8728">
        <v>17615915</v>
      </c>
      <c r="B8728" t="s">
        <v>17373</v>
      </c>
      <c r="C8728">
        <v>216</v>
      </c>
      <c r="D8728" t="s">
        <v>1692</v>
      </c>
      <c r="E8728" t="s">
        <v>17374</v>
      </c>
      <c r="F8728" t="s">
        <v>1692</v>
      </c>
      <c r="G8728" t="s">
        <v>17375</v>
      </c>
      <c r="H8728" t="s">
        <v>455</v>
      </c>
      <c r="I8728" t="s">
        <v>19</v>
      </c>
      <c r="J8728" t="s">
        <v>19</v>
      </c>
      <c r="K8728" t="s">
        <v>19</v>
      </c>
      <c r="L8728">
        <v>40</v>
      </c>
      <c r="M8728">
        <v>3</v>
      </c>
      <c r="N8728" s="1">
        <v>40740</v>
      </c>
      <c r="O8728" t="s">
        <v>19490</v>
      </c>
      <c r="P8728" t="str">
        <f t="shared" si="136"/>
        <v>Low</v>
      </c>
    </row>
    <row r="8729" spans="1:16" x14ac:dyDescent="0.35">
      <c r="A8729">
        <v>17677978</v>
      </c>
      <c r="B8729" t="s">
        <v>17376</v>
      </c>
      <c r="C8729">
        <v>216</v>
      </c>
      <c r="D8729" t="s">
        <v>1715</v>
      </c>
      <c r="E8729" t="s">
        <v>17377</v>
      </c>
      <c r="F8729" t="s">
        <v>1715</v>
      </c>
      <c r="G8729" t="s">
        <v>17378</v>
      </c>
      <c r="H8729" t="s">
        <v>455</v>
      </c>
      <c r="I8729" t="s">
        <v>19</v>
      </c>
      <c r="J8729" t="s">
        <v>19</v>
      </c>
      <c r="K8729" t="s">
        <v>19</v>
      </c>
      <c r="L8729">
        <v>40</v>
      </c>
      <c r="M8729">
        <v>4</v>
      </c>
      <c r="N8729" s="1">
        <v>42918</v>
      </c>
      <c r="O8729" t="s">
        <v>19490</v>
      </c>
      <c r="P8729" t="str">
        <f t="shared" si="136"/>
        <v>Low</v>
      </c>
    </row>
    <row r="8730" spans="1:16" x14ac:dyDescent="0.35">
      <c r="A8730">
        <v>17580020</v>
      </c>
      <c r="B8730" t="s">
        <v>17379</v>
      </c>
      <c r="C8730">
        <v>216</v>
      </c>
      <c r="D8730" t="s">
        <v>17312</v>
      </c>
      <c r="E8730" t="s">
        <v>17380</v>
      </c>
      <c r="F8730" t="s">
        <v>17312</v>
      </c>
      <c r="G8730" t="s">
        <v>17381</v>
      </c>
      <c r="H8730" t="s">
        <v>455</v>
      </c>
      <c r="I8730" t="s">
        <v>19</v>
      </c>
      <c r="J8730" t="s">
        <v>19</v>
      </c>
      <c r="K8730" t="s">
        <v>19</v>
      </c>
      <c r="L8730">
        <v>40</v>
      </c>
      <c r="M8730">
        <v>4</v>
      </c>
      <c r="N8730" s="1">
        <v>42909</v>
      </c>
      <c r="O8730" t="s">
        <v>19490</v>
      </c>
      <c r="P8730" t="str">
        <f t="shared" si="136"/>
        <v>Low</v>
      </c>
    </row>
    <row r="8731" spans="1:16" x14ac:dyDescent="0.35">
      <c r="A8731">
        <v>17615855</v>
      </c>
      <c r="B8731" t="s">
        <v>17382</v>
      </c>
      <c r="C8731">
        <v>216</v>
      </c>
      <c r="D8731" t="s">
        <v>1692</v>
      </c>
      <c r="E8731" t="s">
        <v>17383</v>
      </c>
      <c r="F8731" t="s">
        <v>1692</v>
      </c>
      <c r="G8731" t="s">
        <v>17384</v>
      </c>
      <c r="H8731" t="s">
        <v>455</v>
      </c>
      <c r="I8731" t="s">
        <v>19</v>
      </c>
      <c r="J8731" t="s">
        <v>19</v>
      </c>
      <c r="K8731" t="s">
        <v>19</v>
      </c>
      <c r="L8731">
        <v>40</v>
      </c>
      <c r="M8731">
        <v>4</v>
      </c>
      <c r="N8731" s="1">
        <v>42533</v>
      </c>
      <c r="O8731" t="s">
        <v>19490</v>
      </c>
      <c r="P8731" t="str">
        <f t="shared" si="136"/>
        <v>Low</v>
      </c>
    </row>
    <row r="8732" spans="1:16" x14ac:dyDescent="0.35">
      <c r="A8732">
        <v>17621616</v>
      </c>
      <c r="B8732" t="s">
        <v>17385</v>
      </c>
      <c r="C8732">
        <v>216</v>
      </c>
      <c r="D8732" t="s">
        <v>1699</v>
      </c>
      <c r="E8732" t="s">
        <v>17386</v>
      </c>
      <c r="F8732" t="s">
        <v>17387</v>
      </c>
      <c r="G8732" t="s">
        <v>17388</v>
      </c>
      <c r="H8732" t="s">
        <v>455</v>
      </c>
      <c r="I8732" t="s">
        <v>19</v>
      </c>
      <c r="J8732" t="s">
        <v>19</v>
      </c>
      <c r="K8732" t="s">
        <v>19</v>
      </c>
      <c r="L8732">
        <v>40</v>
      </c>
      <c r="M8732">
        <v>4</v>
      </c>
      <c r="N8732" s="1">
        <v>42173</v>
      </c>
      <c r="O8732" t="s">
        <v>19490</v>
      </c>
      <c r="P8732" t="str">
        <f t="shared" si="136"/>
        <v>Low</v>
      </c>
    </row>
    <row r="8733" spans="1:16" x14ac:dyDescent="0.35">
      <c r="A8733">
        <v>17095236</v>
      </c>
      <c r="B8733" t="s">
        <v>17389</v>
      </c>
      <c r="C8733">
        <v>216</v>
      </c>
      <c r="D8733" t="s">
        <v>1707</v>
      </c>
      <c r="E8733" t="s">
        <v>17390</v>
      </c>
      <c r="F8733" t="s">
        <v>17391</v>
      </c>
      <c r="G8733" t="s">
        <v>17392</v>
      </c>
      <c r="H8733" t="s">
        <v>455</v>
      </c>
      <c r="I8733" t="s">
        <v>19</v>
      </c>
      <c r="J8733" t="s">
        <v>19</v>
      </c>
      <c r="K8733" t="s">
        <v>19</v>
      </c>
      <c r="L8733">
        <v>40</v>
      </c>
      <c r="M8733">
        <v>5</v>
      </c>
      <c r="N8733" s="1">
        <v>41808</v>
      </c>
      <c r="O8733" t="s">
        <v>19490</v>
      </c>
      <c r="P8733" t="str">
        <f t="shared" si="136"/>
        <v>Low</v>
      </c>
    </row>
    <row r="8734" spans="1:16" x14ac:dyDescent="0.35">
      <c r="A8734">
        <v>17330048</v>
      </c>
      <c r="B8734" t="s">
        <v>17393</v>
      </c>
      <c r="C8734">
        <v>216</v>
      </c>
      <c r="D8734" t="s">
        <v>17222</v>
      </c>
      <c r="E8734" t="s">
        <v>17394</v>
      </c>
      <c r="F8734" t="s">
        <v>17222</v>
      </c>
      <c r="G8734" t="s">
        <v>17395</v>
      </c>
      <c r="H8734" t="s">
        <v>455</v>
      </c>
      <c r="I8734" t="s">
        <v>19</v>
      </c>
      <c r="J8734" t="s">
        <v>19</v>
      </c>
      <c r="K8734" t="s">
        <v>19</v>
      </c>
      <c r="L8734">
        <v>40</v>
      </c>
      <c r="M8734">
        <v>4</v>
      </c>
      <c r="N8734" s="1">
        <v>42867</v>
      </c>
      <c r="O8734" t="s">
        <v>19490</v>
      </c>
      <c r="P8734" t="str">
        <f t="shared" si="136"/>
        <v>Low</v>
      </c>
    </row>
    <row r="8735" spans="1:16" x14ac:dyDescent="0.35">
      <c r="A8735">
        <v>17258036</v>
      </c>
      <c r="B8735" t="s">
        <v>1987</v>
      </c>
      <c r="C8735">
        <v>216</v>
      </c>
      <c r="D8735" t="s">
        <v>1797</v>
      </c>
      <c r="E8735" t="s">
        <v>17396</v>
      </c>
      <c r="F8735" t="s">
        <v>17397</v>
      </c>
      <c r="G8735" t="s">
        <v>2030</v>
      </c>
      <c r="H8735" t="s">
        <v>455</v>
      </c>
      <c r="I8735" t="s">
        <v>19</v>
      </c>
      <c r="J8735" t="s">
        <v>19</v>
      </c>
      <c r="K8735" t="s">
        <v>19</v>
      </c>
      <c r="L8735">
        <v>40</v>
      </c>
      <c r="M8735">
        <v>4</v>
      </c>
      <c r="N8735" s="1">
        <v>41786</v>
      </c>
      <c r="O8735" t="s">
        <v>19490</v>
      </c>
      <c r="P8735" t="str">
        <f t="shared" si="136"/>
        <v>Low</v>
      </c>
    </row>
    <row r="8736" spans="1:16" x14ac:dyDescent="0.35">
      <c r="A8736">
        <v>17342811</v>
      </c>
      <c r="B8736" t="s">
        <v>17398</v>
      </c>
      <c r="C8736">
        <v>216</v>
      </c>
      <c r="D8736" t="s">
        <v>1759</v>
      </c>
      <c r="E8736" t="s">
        <v>17399</v>
      </c>
      <c r="F8736" t="s">
        <v>1759</v>
      </c>
      <c r="G8736" t="s">
        <v>1717</v>
      </c>
      <c r="H8736" t="s">
        <v>455</v>
      </c>
      <c r="I8736" t="s">
        <v>19</v>
      </c>
      <c r="J8736" t="s">
        <v>19</v>
      </c>
      <c r="K8736" t="s">
        <v>19</v>
      </c>
      <c r="L8736">
        <v>40</v>
      </c>
      <c r="M8736">
        <v>4</v>
      </c>
      <c r="N8736" s="1">
        <v>41403</v>
      </c>
      <c r="O8736" t="s">
        <v>19490</v>
      </c>
      <c r="P8736" t="str">
        <f t="shared" si="136"/>
        <v>Low</v>
      </c>
    </row>
    <row r="8737" spans="1:16" x14ac:dyDescent="0.35">
      <c r="A8737">
        <v>17375198</v>
      </c>
      <c r="B8737" t="s">
        <v>17400</v>
      </c>
      <c r="C8737">
        <v>216</v>
      </c>
      <c r="D8737" t="s">
        <v>17301</v>
      </c>
      <c r="E8737" t="s">
        <v>17401</v>
      </c>
      <c r="F8737" t="s">
        <v>17402</v>
      </c>
      <c r="G8737" t="s">
        <v>17403</v>
      </c>
      <c r="H8737" t="s">
        <v>455</v>
      </c>
      <c r="I8737" t="s">
        <v>19</v>
      </c>
      <c r="J8737" t="s">
        <v>19</v>
      </c>
      <c r="K8737" t="s">
        <v>19</v>
      </c>
      <c r="L8737">
        <v>40</v>
      </c>
      <c r="M8737">
        <v>4</v>
      </c>
      <c r="N8737" s="1">
        <v>41401</v>
      </c>
      <c r="O8737" t="s">
        <v>19490</v>
      </c>
      <c r="P8737" t="str">
        <f t="shared" si="136"/>
        <v>Low</v>
      </c>
    </row>
    <row r="8738" spans="1:16" x14ac:dyDescent="0.35">
      <c r="A8738">
        <v>17534788</v>
      </c>
      <c r="B8738" t="s">
        <v>17404</v>
      </c>
      <c r="C8738">
        <v>216</v>
      </c>
      <c r="D8738" t="s">
        <v>17405</v>
      </c>
      <c r="E8738" t="s">
        <v>17406</v>
      </c>
      <c r="F8738" t="s">
        <v>17405</v>
      </c>
      <c r="G8738" t="s">
        <v>17407</v>
      </c>
      <c r="H8738" t="s">
        <v>455</v>
      </c>
      <c r="I8738" t="s">
        <v>19</v>
      </c>
      <c r="J8738" t="s">
        <v>19</v>
      </c>
      <c r="K8738" t="s">
        <v>19</v>
      </c>
      <c r="L8738">
        <v>40</v>
      </c>
      <c r="M8738">
        <v>4</v>
      </c>
      <c r="N8738" s="1">
        <v>40324</v>
      </c>
      <c r="O8738" t="s">
        <v>19490</v>
      </c>
      <c r="P8738" t="str">
        <f t="shared" si="136"/>
        <v>Low</v>
      </c>
    </row>
    <row r="8739" spans="1:16" x14ac:dyDescent="0.35">
      <c r="A8739">
        <v>17059012</v>
      </c>
      <c r="B8739" t="s">
        <v>17408</v>
      </c>
      <c r="C8739">
        <v>216</v>
      </c>
      <c r="D8739" t="s">
        <v>451</v>
      </c>
      <c r="E8739" t="s">
        <v>17409</v>
      </c>
      <c r="F8739" t="s">
        <v>17410</v>
      </c>
      <c r="G8739" t="s">
        <v>17341</v>
      </c>
      <c r="H8739" t="s">
        <v>455</v>
      </c>
      <c r="I8739" t="s">
        <v>19</v>
      </c>
      <c r="J8739" t="s">
        <v>19</v>
      </c>
      <c r="K8739" t="s">
        <v>19</v>
      </c>
      <c r="L8739">
        <v>40</v>
      </c>
      <c r="M8739">
        <v>5</v>
      </c>
      <c r="N8739" s="1">
        <v>43238</v>
      </c>
      <c r="O8739" t="s">
        <v>19490</v>
      </c>
      <c r="P8739" t="str">
        <f t="shared" si="136"/>
        <v>Low</v>
      </c>
    </row>
    <row r="8740" spans="1:16" x14ac:dyDescent="0.35">
      <c r="A8740">
        <v>17580539</v>
      </c>
      <c r="B8740" t="s">
        <v>17411</v>
      </c>
      <c r="C8740">
        <v>216</v>
      </c>
      <c r="D8740" t="s">
        <v>17312</v>
      </c>
      <c r="E8740" t="s">
        <v>17412</v>
      </c>
      <c r="F8740" t="s">
        <v>17347</v>
      </c>
      <c r="G8740" t="s">
        <v>17413</v>
      </c>
      <c r="H8740" t="s">
        <v>455</v>
      </c>
      <c r="I8740" t="s">
        <v>19</v>
      </c>
      <c r="J8740" t="s">
        <v>19</v>
      </c>
      <c r="K8740" t="s">
        <v>19</v>
      </c>
      <c r="L8740">
        <v>40</v>
      </c>
      <c r="M8740">
        <v>4</v>
      </c>
      <c r="N8740" s="1">
        <v>42151</v>
      </c>
      <c r="O8740" t="s">
        <v>19490</v>
      </c>
      <c r="P8740" t="str">
        <f t="shared" si="136"/>
        <v>Low</v>
      </c>
    </row>
    <row r="8741" spans="1:16" x14ac:dyDescent="0.35">
      <c r="A8741">
        <v>17582625</v>
      </c>
      <c r="B8741" t="s">
        <v>17414</v>
      </c>
      <c r="C8741">
        <v>216</v>
      </c>
      <c r="D8741" t="s">
        <v>17183</v>
      </c>
      <c r="E8741" t="s">
        <v>17415</v>
      </c>
      <c r="F8741" t="s">
        <v>17183</v>
      </c>
      <c r="G8741" t="s">
        <v>1702</v>
      </c>
      <c r="H8741" t="s">
        <v>455</v>
      </c>
      <c r="I8741" t="s">
        <v>19</v>
      </c>
      <c r="J8741" t="s">
        <v>19</v>
      </c>
      <c r="K8741" t="s">
        <v>19</v>
      </c>
      <c r="L8741">
        <v>40</v>
      </c>
      <c r="M8741">
        <v>4</v>
      </c>
      <c r="N8741" s="1">
        <v>42504</v>
      </c>
      <c r="O8741" t="s">
        <v>19490</v>
      </c>
      <c r="P8741" t="str">
        <f t="shared" si="136"/>
        <v>Low</v>
      </c>
    </row>
    <row r="8742" spans="1:16" x14ac:dyDescent="0.35">
      <c r="A8742">
        <v>17677988</v>
      </c>
      <c r="B8742" t="s">
        <v>17416</v>
      </c>
      <c r="C8742">
        <v>216</v>
      </c>
      <c r="D8742" t="s">
        <v>1715</v>
      </c>
      <c r="E8742" t="s">
        <v>17417</v>
      </c>
      <c r="F8742" t="s">
        <v>1715</v>
      </c>
      <c r="G8742" t="s">
        <v>17388</v>
      </c>
      <c r="H8742" t="s">
        <v>455</v>
      </c>
      <c r="I8742" t="s">
        <v>19</v>
      </c>
      <c r="J8742" t="s">
        <v>19</v>
      </c>
      <c r="K8742" t="s">
        <v>19</v>
      </c>
      <c r="L8742">
        <v>40</v>
      </c>
      <c r="M8742">
        <v>4</v>
      </c>
      <c r="N8742" s="1">
        <v>42507</v>
      </c>
      <c r="O8742" t="s">
        <v>19490</v>
      </c>
      <c r="P8742" t="str">
        <f t="shared" si="136"/>
        <v>Low</v>
      </c>
    </row>
    <row r="8743" spans="1:16" x14ac:dyDescent="0.35">
      <c r="A8743">
        <v>17294712</v>
      </c>
      <c r="B8743" t="s">
        <v>17418</v>
      </c>
      <c r="C8743">
        <v>216</v>
      </c>
      <c r="D8743" t="s">
        <v>17174</v>
      </c>
      <c r="E8743" t="s">
        <v>17419</v>
      </c>
      <c r="F8743" t="s">
        <v>17174</v>
      </c>
      <c r="G8743" t="s">
        <v>17420</v>
      </c>
      <c r="H8743" t="s">
        <v>455</v>
      </c>
      <c r="I8743" t="s">
        <v>19</v>
      </c>
      <c r="J8743" t="s">
        <v>19</v>
      </c>
      <c r="K8743" t="s">
        <v>19</v>
      </c>
      <c r="L8743">
        <v>40</v>
      </c>
      <c r="M8743">
        <v>4</v>
      </c>
      <c r="N8743" s="1">
        <v>42112</v>
      </c>
      <c r="O8743" t="s">
        <v>19490</v>
      </c>
      <c r="P8743" t="str">
        <f t="shared" si="136"/>
        <v>Low</v>
      </c>
    </row>
    <row r="8744" spans="1:16" x14ac:dyDescent="0.35">
      <c r="A8744">
        <v>17304726</v>
      </c>
      <c r="B8744" t="s">
        <v>17421</v>
      </c>
      <c r="C8744">
        <v>216</v>
      </c>
      <c r="D8744" t="s">
        <v>1726</v>
      </c>
      <c r="E8744" t="s">
        <v>17422</v>
      </c>
      <c r="F8744" t="s">
        <v>1726</v>
      </c>
      <c r="G8744" t="s">
        <v>1967</v>
      </c>
      <c r="H8744" t="s">
        <v>455</v>
      </c>
      <c r="I8744" t="s">
        <v>19</v>
      </c>
      <c r="J8744" t="s">
        <v>19</v>
      </c>
      <c r="K8744" t="s">
        <v>19</v>
      </c>
      <c r="L8744">
        <v>40</v>
      </c>
      <c r="M8744">
        <v>4</v>
      </c>
      <c r="N8744" s="1">
        <v>42098</v>
      </c>
      <c r="O8744" t="s">
        <v>19490</v>
      </c>
      <c r="P8744" t="str">
        <f t="shared" si="136"/>
        <v>Low</v>
      </c>
    </row>
    <row r="8745" spans="1:16" x14ac:dyDescent="0.35">
      <c r="A8745">
        <v>17330546</v>
      </c>
      <c r="B8745" t="s">
        <v>17423</v>
      </c>
      <c r="C8745">
        <v>216</v>
      </c>
      <c r="D8745" t="s">
        <v>17222</v>
      </c>
      <c r="E8745" t="s">
        <v>17424</v>
      </c>
      <c r="F8745" t="s">
        <v>17425</v>
      </c>
      <c r="G8745" t="s">
        <v>1702</v>
      </c>
      <c r="H8745" t="s">
        <v>455</v>
      </c>
      <c r="I8745" t="s">
        <v>19</v>
      </c>
      <c r="J8745" t="s">
        <v>19</v>
      </c>
      <c r="K8745" t="s">
        <v>19</v>
      </c>
      <c r="L8745">
        <v>40</v>
      </c>
      <c r="M8745">
        <v>4</v>
      </c>
      <c r="N8745" s="1">
        <v>42103</v>
      </c>
      <c r="O8745" t="s">
        <v>19490</v>
      </c>
      <c r="P8745" t="str">
        <f t="shared" si="136"/>
        <v>Low</v>
      </c>
    </row>
    <row r="8746" spans="1:16" x14ac:dyDescent="0.35">
      <c r="A8746">
        <v>17258154</v>
      </c>
      <c r="B8746" t="s">
        <v>17426</v>
      </c>
      <c r="C8746">
        <v>216</v>
      </c>
      <c r="D8746" t="s">
        <v>1797</v>
      </c>
      <c r="E8746" t="s">
        <v>17427</v>
      </c>
      <c r="F8746" t="s">
        <v>17397</v>
      </c>
      <c r="G8746" t="s">
        <v>17263</v>
      </c>
      <c r="H8746" t="s">
        <v>455</v>
      </c>
      <c r="I8746" t="s">
        <v>19</v>
      </c>
      <c r="J8746" t="s">
        <v>19</v>
      </c>
      <c r="K8746" t="s">
        <v>19</v>
      </c>
      <c r="L8746">
        <v>40</v>
      </c>
      <c r="M8746">
        <v>4</v>
      </c>
      <c r="N8746" s="1">
        <v>41004</v>
      </c>
      <c r="O8746" t="s">
        <v>19490</v>
      </c>
      <c r="P8746" t="str">
        <f t="shared" si="136"/>
        <v>Low</v>
      </c>
    </row>
    <row r="8747" spans="1:16" x14ac:dyDescent="0.35">
      <c r="A8747">
        <v>17580422</v>
      </c>
      <c r="B8747" t="s">
        <v>17428</v>
      </c>
      <c r="C8747">
        <v>216</v>
      </c>
      <c r="D8747" t="s">
        <v>17312</v>
      </c>
      <c r="E8747" t="s">
        <v>17429</v>
      </c>
      <c r="F8747" t="s">
        <v>17347</v>
      </c>
      <c r="G8747" t="s">
        <v>17430</v>
      </c>
      <c r="H8747" t="s">
        <v>455</v>
      </c>
      <c r="I8747" t="s">
        <v>19</v>
      </c>
      <c r="J8747" t="s">
        <v>19</v>
      </c>
      <c r="K8747" t="s">
        <v>19</v>
      </c>
      <c r="L8747">
        <v>40</v>
      </c>
      <c r="M8747">
        <v>4</v>
      </c>
      <c r="N8747" s="1">
        <v>40276</v>
      </c>
      <c r="O8747" t="s">
        <v>19490</v>
      </c>
      <c r="P8747" t="str">
        <f t="shared" si="136"/>
        <v>Low</v>
      </c>
    </row>
    <row r="8748" spans="1:16" x14ac:dyDescent="0.35">
      <c r="A8748">
        <v>17621833</v>
      </c>
      <c r="B8748" t="s">
        <v>17431</v>
      </c>
      <c r="C8748">
        <v>216</v>
      </c>
      <c r="D8748" t="s">
        <v>1699</v>
      </c>
      <c r="E8748" t="s">
        <v>17432</v>
      </c>
      <c r="F8748" t="s">
        <v>1699</v>
      </c>
      <c r="G8748" t="s">
        <v>1702</v>
      </c>
      <c r="H8748" t="s">
        <v>455</v>
      </c>
      <c r="I8748" t="s">
        <v>19</v>
      </c>
      <c r="J8748" t="s">
        <v>19</v>
      </c>
      <c r="K8748" t="s">
        <v>19</v>
      </c>
      <c r="L8748">
        <v>40</v>
      </c>
      <c r="M8748">
        <v>4</v>
      </c>
      <c r="N8748" s="1">
        <v>42828</v>
      </c>
      <c r="O8748" t="s">
        <v>19490</v>
      </c>
      <c r="P8748" t="str">
        <f t="shared" si="136"/>
        <v>Low</v>
      </c>
    </row>
    <row r="8749" spans="1:16" x14ac:dyDescent="0.35">
      <c r="A8749">
        <v>17093135</v>
      </c>
      <c r="B8749" t="s">
        <v>17433</v>
      </c>
      <c r="C8749">
        <v>216</v>
      </c>
      <c r="D8749" t="s">
        <v>1707</v>
      </c>
      <c r="E8749" t="s">
        <v>17434</v>
      </c>
      <c r="F8749" t="s">
        <v>17435</v>
      </c>
      <c r="G8749" t="s">
        <v>17436</v>
      </c>
      <c r="H8749" t="s">
        <v>455</v>
      </c>
      <c r="I8749" t="s">
        <v>19</v>
      </c>
      <c r="J8749" t="s">
        <v>19</v>
      </c>
      <c r="K8749" t="s">
        <v>19</v>
      </c>
      <c r="L8749">
        <v>40</v>
      </c>
      <c r="M8749">
        <v>4</v>
      </c>
      <c r="N8749" s="1">
        <v>41754</v>
      </c>
      <c r="O8749" t="s">
        <v>19490</v>
      </c>
      <c r="P8749" t="str">
        <f t="shared" si="136"/>
        <v>Low</v>
      </c>
    </row>
    <row r="8750" spans="1:16" x14ac:dyDescent="0.35">
      <c r="A8750">
        <v>17095979</v>
      </c>
      <c r="B8750" t="s">
        <v>17437</v>
      </c>
      <c r="C8750">
        <v>216</v>
      </c>
      <c r="D8750" t="s">
        <v>1707</v>
      </c>
      <c r="E8750" t="s">
        <v>17438</v>
      </c>
      <c r="F8750" t="s">
        <v>17439</v>
      </c>
      <c r="G8750" t="s">
        <v>17440</v>
      </c>
      <c r="H8750" t="s">
        <v>455</v>
      </c>
      <c r="I8750" t="s">
        <v>19</v>
      </c>
      <c r="J8750" t="s">
        <v>19</v>
      </c>
      <c r="K8750" t="s">
        <v>19</v>
      </c>
      <c r="L8750">
        <v>40</v>
      </c>
      <c r="M8750">
        <v>4</v>
      </c>
      <c r="N8750" s="1">
        <v>42840</v>
      </c>
      <c r="O8750" t="s">
        <v>19490</v>
      </c>
      <c r="P8750" t="str">
        <f t="shared" si="136"/>
        <v>Low</v>
      </c>
    </row>
    <row r="8751" spans="1:16" x14ac:dyDescent="0.35">
      <c r="A8751">
        <v>17093124</v>
      </c>
      <c r="B8751" t="s">
        <v>17441</v>
      </c>
      <c r="C8751">
        <v>216</v>
      </c>
      <c r="D8751" t="s">
        <v>1707</v>
      </c>
      <c r="E8751" t="s">
        <v>17442</v>
      </c>
      <c r="F8751" t="s">
        <v>17443</v>
      </c>
      <c r="G8751" t="s">
        <v>17444</v>
      </c>
      <c r="H8751" t="s">
        <v>455</v>
      </c>
      <c r="I8751" t="s">
        <v>19</v>
      </c>
      <c r="J8751" t="s">
        <v>19</v>
      </c>
      <c r="K8751" t="s">
        <v>19</v>
      </c>
      <c r="L8751">
        <v>40</v>
      </c>
      <c r="M8751">
        <v>4</v>
      </c>
      <c r="N8751" s="1">
        <v>41005</v>
      </c>
      <c r="O8751" t="s">
        <v>19490</v>
      </c>
      <c r="P8751" t="str">
        <f t="shared" si="136"/>
        <v>Low</v>
      </c>
    </row>
    <row r="8752" spans="1:16" x14ac:dyDescent="0.35">
      <c r="A8752">
        <v>17678055</v>
      </c>
      <c r="B8752" t="s">
        <v>17445</v>
      </c>
      <c r="C8752">
        <v>216</v>
      </c>
      <c r="D8752" t="s">
        <v>1715</v>
      </c>
      <c r="E8752" t="s">
        <v>17446</v>
      </c>
      <c r="F8752" t="s">
        <v>1715</v>
      </c>
      <c r="G8752" t="s">
        <v>17447</v>
      </c>
      <c r="H8752" t="s">
        <v>455</v>
      </c>
      <c r="I8752" t="s">
        <v>19</v>
      </c>
      <c r="J8752" t="s">
        <v>19</v>
      </c>
      <c r="K8752" t="s">
        <v>19</v>
      </c>
      <c r="L8752">
        <v>40</v>
      </c>
      <c r="M8752">
        <v>4</v>
      </c>
      <c r="N8752" s="1">
        <v>41739</v>
      </c>
      <c r="O8752" t="s">
        <v>19490</v>
      </c>
      <c r="P8752" t="str">
        <f t="shared" si="136"/>
        <v>Low</v>
      </c>
    </row>
    <row r="8753" spans="1:16" x14ac:dyDescent="0.35">
      <c r="A8753">
        <v>17295109</v>
      </c>
      <c r="B8753" t="s">
        <v>17448</v>
      </c>
      <c r="C8753">
        <v>216</v>
      </c>
      <c r="D8753" t="s">
        <v>17174</v>
      </c>
      <c r="E8753" t="s">
        <v>17449</v>
      </c>
      <c r="F8753" t="s">
        <v>17174</v>
      </c>
      <c r="G8753" t="s">
        <v>1020</v>
      </c>
      <c r="H8753" t="s">
        <v>455</v>
      </c>
      <c r="I8753" t="s">
        <v>19</v>
      </c>
      <c r="J8753" t="s">
        <v>19</v>
      </c>
      <c r="K8753" t="s">
        <v>19</v>
      </c>
      <c r="L8753">
        <v>40</v>
      </c>
      <c r="M8753">
        <v>4</v>
      </c>
      <c r="N8753" s="1">
        <v>40969</v>
      </c>
      <c r="O8753" t="s">
        <v>19490</v>
      </c>
      <c r="P8753" t="str">
        <f t="shared" si="136"/>
        <v>Low</v>
      </c>
    </row>
    <row r="8754" spans="1:16" x14ac:dyDescent="0.35">
      <c r="A8754">
        <v>17304533</v>
      </c>
      <c r="B8754" t="s">
        <v>17450</v>
      </c>
      <c r="C8754">
        <v>216</v>
      </c>
      <c r="D8754" t="s">
        <v>1726</v>
      </c>
      <c r="E8754" t="s">
        <v>17451</v>
      </c>
      <c r="F8754" t="s">
        <v>17452</v>
      </c>
      <c r="G8754" t="s">
        <v>1020</v>
      </c>
      <c r="H8754" t="s">
        <v>455</v>
      </c>
      <c r="I8754" t="s">
        <v>19</v>
      </c>
      <c r="J8754" t="s">
        <v>19</v>
      </c>
      <c r="K8754" t="s">
        <v>19</v>
      </c>
      <c r="L8754">
        <v>40</v>
      </c>
      <c r="M8754">
        <v>4</v>
      </c>
      <c r="N8754" s="1">
        <v>40240</v>
      </c>
      <c r="O8754" t="s">
        <v>19490</v>
      </c>
      <c r="P8754" t="str">
        <f t="shared" si="136"/>
        <v>Low</v>
      </c>
    </row>
    <row r="8755" spans="1:16" x14ac:dyDescent="0.35">
      <c r="A8755">
        <v>17616025</v>
      </c>
      <c r="B8755" t="s">
        <v>17453</v>
      </c>
      <c r="C8755">
        <v>216</v>
      </c>
      <c r="D8755" t="s">
        <v>1692</v>
      </c>
      <c r="E8755" t="s">
        <v>17454</v>
      </c>
      <c r="F8755" t="s">
        <v>1692</v>
      </c>
      <c r="G8755" t="s">
        <v>1702</v>
      </c>
      <c r="H8755" t="s">
        <v>455</v>
      </c>
      <c r="I8755" t="s">
        <v>19</v>
      </c>
      <c r="J8755" t="s">
        <v>19</v>
      </c>
      <c r="K8755" t="s">
        <v>19</v>
      </c>
      <c r="L8755">
        <v>40</v>
      </c>
      <c r="M8755">
        <v>4</v>
      </c>
      <c r="N8755" s="1">
        <v>40630</v>
      </c>
      <c r="O8755" t="s">
        <v>19490</v>
      </c>
      <c r="P8755" t="str">
        <f t="shared" si="136"/>
        <v>Low</v>
      </c>
    </row>
    <row r="8756" spans="1:16" x14ac:dyDescent="0.35">
      <c r="A8756">
        <v>17102241</v>
      </c>
      <c r="B8756" t="s">
        <v>17455</v>
      </c>
      <c r="C8756">
        <v>216</v>
      </c>
      <c r="D8756" t="s">
        <v>1707</v>
      </c>
      <c r="E8756" t="s">
        <v>17456</v>
      </c>
      <c r="F8756" t="s">
        <v>1709</v>
      </c>
      <c r="G8756" t="s">
        <v>17457</v>
      </c>
      <c r="H8756" t="s">
        <v>455</v>
      </c>
      <c r="I8756" t="s">
        <v>19</v>
      </c>
      <c r="J8756" t="s">
        <v>19</v>
      </c>
      <c r="K8756" t="s">
        <v>19</v>
      </c>
      <c r="L8756">
        <v>40</v>
      </c>
      <c r="M8756">
        <v>4</v>
      </c>
      <c r="N8756" s="1">
        <v>41338</v>
      </c>
      <c r="O8756" t="s">
        <v>19490</v>
      </c>
      <c r="P8756" t="str">
        <f t="shared" si="136"/>
        <v>Low</v>
      </c>
    </row>
    <row r="8757" spans="1:16" x14ac:dyDescent="0.35">
      <c r="A8757">
        <v>17678291</v>
      </c>
      <c r="B8757" t="s">
        <v>17458</v>
      </c>
      <c r="C8757">
        <v>216</v>
      </c>
      <c r="D8757" t="s">
        <v>1715</v>
      </c>
      <c r="E8757" t="s">
        <v>17459</v>
      </c>
      <c r="F8757" t="s">
        <v>1715</v>
      </c>
      <c r="G8757" t="s">
        <v>17375</v>
      </c>
      <c r="H8757" t="s">
        <v>455</v>
      </c>
      <c r="I8757" t="s">
        <v>19</v>
      </c>
      <c r="J8757" t="s">
        <v>19</v>
      </c>
      <c r="K8757" t="s">
        <v>19</v>
      </c>
      <c r="L8757">
        <v>40</v>
      </c>
      <c r="M8757">
        <v>4</v>
      </c>
      <c r="N8757" s="1">
        <v>40240</v>
      </c>
      <c r="O8757" t="s">
        <v>19490</v>
      </c>
      <c r="P8757" t="str">
        <f t="shared" si="136"/>
        <v>Low</v>
      </c>
    </row>
    <row r="8758" spans="1:16" x14ac:dyDescent="0.35">
      <c r="A8758">
        <v>17696918</v>
      </c>
      <c r="B8758" t="s">
        <v>17460</v>
      </c>
      <c r="C8758">
        <v>216</v>
      </c>
      <c r="D8758" t="s">
        <v>17461</v>
      </c>
      <c r="E8758" t="s">
        <v>17462</v>
      </c>
      <c r="F8758" t="s">
        <v>17463</v>
      </c>
      <c r="G8758" t="s">
        <v>17464</v>
      </c>
      <c r="H8758" t="s">
        <v>455</v>
      </c>
      <c r="I8758" t="s">
        <v>19</v>
      </c>
      <c r="J8758" t="s">
        <v>19</v>
      </c>
      <c r="K8758" t="s">
        <v>19</v>
      </c>
      <c r="L8758">
        <v>40</v>
      </c>
      <c r="M8758">
        <v>4</v>
      </c>
      <c r="N8758" s="1">
        <v>41344</v>
      </c>
      <c r="O8758" t="s">
        <v>19490</v>
      </c>
      <c r="P8758" t="str">
        <f t="shared" si="136"/>
        <v>Low</v>
      </c>
    </row>
    <row r="8759" spans="1:16" x14ac:dyDescent="0.35">
      <c r="A8759">
        <v>17284197</v>
      </c>
      <c r="B8759" t="s">
        <v>17465</v>
      </c>
      <c r="C8759">
        <v>216</v>
      </c>
      <c r="D8759" t="s">
        <v>1765</v>
      </c>
      <c r="E8759" t="s">
        <v>17466</v>
      </c>
      <c r="F8759" t="s">
        <v>1765</v>
      </c>
      <c r="G8759" t="s">
        <v>1717</v>
      </c>
      <c r="H8759" t="s">
        <v>455</v>
      </c>
      <c r="I8759" t="s">
        <v>19</v>
      </c>
      <c r="J8759" t="s">
        <v>19</v>
      </c>
      <c r="K8759" t="s">
        <v>19</v>
      </c>
      <c r="L8759">
        <v>40</v>
      </c>
      <c r="M8759">
        <v>4</v>
      </c>
      <c r="N8759" s="1">
        <v>40958</v>
      </c>
      <c r="O8759" t="s">
        <v>19490</v>
      </c>
      <c r="P8759" t="str">
        <f t="shared" si="136"/>
        <v>Low</v>
      </c>
    </row>
    <row r="8760" spans="1:16" x14ac:dyDescent="0.35">
      <c r="A8760">
        <v>17284390</v>
      </c>
      <c r="B8760" t="s">
        <v>17467</v>
      </c>
      <c r="C8760">
        <v>216</v>
      </c>
      <c r="D8760" t="s">
        <v>1765</v>
      </c>
      <c r="E8760" t="s">
        <v>17468</v>
      </c>
      <c r="F8760" t="s">
        <v>1765</v>
      </c>
      <c r="G8760" t="s">
        <v>17469</v>
      </c>
      <c r="H8760" t="s">
        <v>455</v>
      </c>
      <c r="I8760" t="s">
        <v>19</v>
      </c>
      <c r="J8760" t="s">
        <v>19</v>
      </c>
      <c r="K8760" t="s">
        <v>19</v>
      </c>
      <c r="L8760">
        <v>40</v>
      </c>
      <c r="M8760">
        <v>4</v>
      </c>
      <c r="N8760" s="1">
        <v>41322</v>
      </c>
      <c r="O8760" t="s">
        <v>19490</v>
      </c>
      <c r="P8760" t="str">
        <f t="shared" si="136"/>
        <v>Low</v>
      </c>
    </row>
    <row r="8761" spans="1:16" x14ac:dyDescent="0.35">
      <c r="A8761">
        <v>17295033</v>
      </c>
      <c r="B8761" t="s">
        <v>17470</v>
      </c>
      <c r="C8761">
        <v>216</v>
      </c>
      <c r="D8761" t="s">
        <v>17174</v>
      </c>
      <c r="E8761" t="s">
        <v>17471</v>
      </c>
      <c r="F8761" t="s">
        <v>17174</v>
      </c>
      <c r="G8761" t="s">
        <v>1675</v>
      </c>
      <c r="H8761" t="s">
        <v>455</v>
      </c>
      <c r="I8761" t="s">
        <v>19</v>
      </c>
      <c r="J8761" t="s">
        <v>19</v>
      </c>
      <c r="K8761" t="s">
        <v>19</v>
      </c>
      <c r="L8761">
        <v>40</v>
      </c>
      <c r="M8761">
        <v>4</v>
      </c>
      <c r="N8761" s="1">
        <v>40230</v>
      </c>
      <c r="O8761" t="s">
        <v>19490</v>
      </c>
      <c r="P8761" t="str">
        <f t="shared" si="136"/>
        <v>Low</v>
      </c>
    </row>
    <row r="8762" spans="1:16" x14ac:dyDescent="0.35">
      <c r="A8762">
        <v>17580030</v>
      </c>
      <c r="B8762" t="s">
        <v>17472</v>
      </c>
      <c r="C8762">
        <v>216</v>
      </c>
      <c r="D8762" t="s">
        <v>17312</v>
      </c>
      <c r="E8762" t="s">
        <v>17473</v>
      </c>
      <c r="F8762" t="s">
        <v>17312</v>
      </c>
      <c r="G8762" t="s">
        <v>17474</v>
      </c>
      <c r="H8762" t="s">
        <v>455</v>
      </c>
      <c r="I8762" t="s">
        <v>19</v>
      </c>
      <c r="J8762" t="s">
        <v>19</v>
      </c>
      <c r="K8762" t="s">
        <v>19</v>
      </c>
      <c r="L8762">
        <v>40</v>
      </c>
      <c r="M8762">
        <v>4</v>
      </c>
      <c r="N8762" s="1">
        <v>41330</v>
      </c>
      <c r="O8762" t="s">
        <v>19490</v>
      </c>
      <c r="P8762" t="str">
        <f t="shared" si="136"/>
        <v>Low</v>
      </c>
    </row>
    <row r="8763" spans="1:16" x14ac:dyDescent="0.35">
      <c r="A8763">
        <v>17143336</v>
      </c>
      <c r="B8763" t="s">
        <v>17475</v>
      </c>
      <c r="C8763">
        <v>216</v>
      </c>
      <c r="D8763" t="s">
        <v>1744</v>
      </c>
      <c r="E8763" t="s">
        <v>17476</v>
      </c>
      <c r="F8763" t="s">
        <v>17196</v>
      </c>
      <c r="G8763" t="s">
        <v>17477</v>
      </c>
      <c r="H8763" t="s">
        <v>455</v>
      </c>
      <c r="I8763" t="s">
        <v>19</v>
      </c>
      <c r="J8763" t="s">
        <v>19</v>
      </c>
      <c r="K8763" t="s">
        <v>19</v>
      </c>
      <c r="L8763">
        <v>40</v>
      </c>
      <c r="M8763">
        <v>4</v>
      </c>
      <c r="N8763" s="1">
        <v>41331</v>
      </c>
      <c r="O8763" t="s">
        <v>19490</v>
      </c>
      <c r="P8763" t="str">
        <f t="shared" si="136"/>
        <v>Low</v>
      </c>
    </row>
    <row r="8764" spans="1:16" x14ac:dyDescent="0.35">
      <c r="A8764">
        <v>17678307</v>
      </c>
      <c r="B8764" t="s">
        <v>17478</v>
      </c>
      <c r="C8764">
        <v>216</v>
      </c>
      <c r="D8764" t="s">
        <v>1715</v>
      </c>
      <c r="E8764" t="s">
        <v>17479</v>
      </c>
      <c r="F8764" t="s">
        <v>1715</v>
      </c>
      <c r="G8764" t="s">
        <v>17480</v>
      </c>
      <c r="H8764" t="s">
        <v>455</v>
      </c>
      <c r="I8764" t="s">
        <v>19</v>
      </c>
      <c r="J8764" t="s">
        <v>19</v>
      </c>
      <c r="K8764" t="s">
        <v>19</v>
      </c>
      <c r="L8764">
        <v>40</v>
      </c>
      <c r="M8764">
        <v>4</v>
      </c>
      <c r="N8764" s="1">
        <v>41330</v>
      </c>
      <c r="O8764" t="s">
        <v>19490</v>
      </c>
      <c r="P8764" t="str">
        <f t="shared" si="136"/>
        <v>Low</v>
      </c>
    </row>
    <row r="8765" spans="1:16" x14ac:dyDescent="0.35">
      <c r="A8765">
        <v>17316381</v>
      </c>
      <c r="B8765" t="s">
        <v>17481</v>
      </c>
      <c r="C8765">
        <v>216</v>
      </c>
      <c r="D8765" t="s">
        <v>17282</v>
      </c>
      <c r="E8765" t="s">
        <v>17482</v>
      </c>
      <c r="F8765" t="s">
        <v>17284</v>
      </c>
      <c r="G8765" t="s">
        <v>1763</v>
      </c>
      <c r="H8765" t="s">
        <v>455</v>
      </c>
      <c r="I8765" t="s">
        <v>19</v>
      </c>
      <c r="J8765" t="s">
        <v>19</v>
      </c>
      <c r="K8765" t="s">
        <v>19</v>
      </c>
      <c r="L8765">
        <v>40</v>
      </c>
      <c r="M8765">
        <v>4</v>
      </c>
      <c r="N8765" s="1">
        <v>41647</v>
      </c>
      <c r="O8765" t="s">
        <v>19490</v>
      </c>
      <c r="P8765" t="str">
        <f t="shared" si="136"/>
        <v>Low</v>
      </c>
    </row>
    <row r="8766" spans="1:16" x14ac:dyDescent="0.35">
      <c r="A8766">
        <v>17501439</v>
      </c>
      <c r="B8766" t="s">
        <v>17483</v>
      </c>
      <c r="C8766">
        <v>216</v>
      </c>
      <c r="D8766" t="s">
        <v>1752</v>
      </c>
      <c r="E8766" t="s">
        <v>17484</v>
      </c>
      <c r="F8766" t="s">
        <v>1752</v>
      </c>
      <c r="H8766" t="s">
        <v>455</v>
      </c>
      <c r="I8766" t="s">
        <v>19</v>
      </c>
      <c r="J8766" t="s">
        <v>19</v>
      </c>
      <c r="K8766" t="s">
        <v>19</v>
      </c>
      <c r="L8766">
        <v>40</v>
      </c>
      <c r="M8766">
        <v>4</v>
      </c>
      <c r="N8766" s="1">
        <v>41667</v>
      </c>
      <c r="O8766" t="s">
        <v>19490</v>
      </c>
      <c r="P8766" t="str">
        <f t="shared" si="136"/>
        <v>Low</v>
      </c>
    </row>
    <row r="8767" spans="1:16" x14ac:dyDescent="0.35">
      <c r="A8767">
        <v>17061231</v>
      </c>
      <c r="B8767" t="s">
        <v>17485</v>
      </c>
      <c r="C8767">
        <v>216</v>
      </c>
      <c r="D8767" t="s">
        <v>451</v>
      </c>
      <c r="E8767" t="s">
        <v>17486</v>
      </c>
      <c r="F8767" t="s">
        <v>17309</v>
      </c>
      <c r="G8767" t="s">
        <v>17487</v>
      </c>
      <c r="H8767" t="s">
        <v>455</v>
      </c>
      <c r="I8767" t="s">
        <v>19</v>
      </c>
      <c r="J8767" t="s">
        <v>19</v>
      </c>
      <c r="K8767" t="s">
        <v>19</v>
      </c>
      <c r="L8767">
        <v>40</v>
      </c>
      <c r="M8767">
        <v>4</v>
      </c>
      <c r="N8767" s="1">
        <v>40923</v>
      </c>
      <c r="O8767" t="s">
        <v>19490</v>
      </c>
      <c r="P8767" t="str">
        <f t="shared" si="136"/>
        <v>Low</v>
      </c>
    </row>
    <row r="8768" spans="1:16" x14ac:dyDescent="0.35">
      <c r="A8768">
        <v>17580412</v>
      </c>
      <c r="B8768" t="s">
        <v>17488</v>
      </c>
      <c r="C8768">
        <v>216</v>
      </c>
      <c r="D8768" t="s">
        <v>17312</v>
      </c>
      <c r="E8768" t="s">
        <v>17489</v>
      </c>
      <c r="F8768" t="s">
        <v>17312</v>
      </c>
      <c r="G8768" t="s">
        <v>17490</v>
      </c>
      <c r="H8768" t="s">
        <v>455</v>
      </c>
      <c r="I8768" t="s">
        <v>19</v>
      </c>
      <c r="J8768" t="s">
        <v>19</v>
      </c>
      <c r="K8768" t="s">
        <v>19</v>
      </c>
      <c r="L8768">
        <v>40</v>
      </c>
      <c r="M8768">
        <v>4</v>
      </c>
      <c r="N8768" s="1">
        <v>40566</v>
      </c>
      <c r="O8768" t="s">
        <v>19490</v>
      </c>
      <c r="P8768" t="str">
        <f t="shared" si="136"/>
        <v>Low</v>
      </c>
    </row>
    <row r="8769" spans="1:16" x14ac:dyDescent="0.35">
      <c r="A8769">
        <v>17697398</v>
      </c>
      <c r="B8769" t="s">
        <v>17491</v>
      </c>
      <c r="C8769">
        <v>216</v>
      </c>
      <c r="D8769" t="s">
        <v>17461</v>
      </c>
      <c r="E8769" t="s">
        <v>17492</v>
      </c>
      <c r="F8769" t="s">
        <v>17463</v>
      </c>
      <c r="G8769" t="s">
        <v>1962</v>
      </c>
      <c r="H8769" t="s">
        <v>455</v>
      </c>
      <c r="I8769" t="s">
        <v>19</v>
      </c>
      <c r="J8769" t="s">
        <v>19</v>
      </c>
      <c r="K8769" t="s">
        <v>19</v>
      </c>
      <c r="L8769">
        <v>40</v>
      </c>
      <c r="M8769">
        <v>4</v>
      </c>
      <c r="N8769" s="1">
        <v>40569</v>
      </c>
      <c r="O8769" t="s">
        <v>19490</v>
      </c>
      <c r="P8769" t="str">
        <f t="shared" si="136"/>
        <v>Low</v>
      </c>
    </row>
    <row r="8770" spans="1:16" x14ac:dyDescent="0.35">
      <c r="A8770">
        <v>17294607</v>
      </c>
      <c r="B8770" t="s">
        <v>17493</v>
      </c>
      <c r="C8770">
        <v>216</v>
      </c>
      <c r="D8770" t="s">
        <v>17174</v>
      </c>
      <c r="E8770" t="s">
        <v>17494</v>
      </c>
      <c r="F8770" t="s">
        <v>17174</v>
      </c>
      <c r="G8770" t="s">
        <v>17495</v>
      </c>
      <c r="H8770" t="s">
        <v>455</v>
      </c>
      <c r="I8770" t="s">
        <v>19</v>
      </c>
      <c r="J8770" t="s">
        <v>19</v>
      </c>
      <c r="K8770" t="s">
        <v>19</v>
      </c>
      <c r="L8770">
        <v>40</v>
      </c>
      <c r="M8770">
        <v>5</v>
      </c>
      <c r="N8770" s="1">
        <v>40538</v>
      </c>
      <c r="O8770" t="s">
        <v>19490</v>
      </c>
      <c r="P8770" t="str">
        <f t="shared" ref="P8770:P8833" si="137">IF(L8770&lt;500, "Low",
 IF(L8770&lt;1000, "Lower-Mid",
 IF(L8770&lt;2000, "Mid",
 IF(L8770&lt;3000, "Upper-Mid", "High"))))</f>
        <v>Low</v>
      </c>
    </row>
    <row r="8771" spans="1:16" x14ac:dyDescent="0.35">
      <c r="A8771">
        <v>17334217</v>
      </c>
      <c r="B8771" t="s">
        <v>17496</v>
      </c>
      <c r="C8771">
        <v>216</v>
      </c>
      <c r="D8771" t="s">
        <v>17497</v>
      </c>
      <c r="E8771" t="s">
        <v>17498</v>
      </c>
      <c r="F8771" t="s">
        <v>17497</v>
      </c>
      <c r="G8771" t="s">
        <v>1962</v>
      </c>
      <c r="H8771" t="s">
        <v>455</v>
      </c>
      <c r="I8771" t="s">
        <v>19</v>
      </c>
      <c r="J8771" t="s">
        <v>19</v>
      </c>
      <c r="K8771" t="s">
        <v>19</v>
      </c>
      <c r="L8771">
        <v>40</v>
      </c>
      <c r="M8771">
        <v>4</v>
      </c>
      <c r="N8771" s="1">
        <v>41256</v>
      </c>
      <c r="O8771" t="s">
        <v>19490</v>
      </c>
      <c r="P8771" t="str">
        <f t="shared" si="137"/>
        <v>Low</v>
      </c>
    </row>
    <row r="8772" spans="1:16" x14ac:dyDescent="0.35">
      <c r="A8772">
        <v>17335168</v>
      </c>
      <c r="B8772" t="s">
        <v>17499</v>
      </c>
      <c r="C8772">
        <v>216</v>
      </c>
      <c r="D8772" t="s">
        <v>1790</v>
      </c>
      <c r="E8772" t="s">
        <v>17500</v>
      </c>
      <c r="F8772" t="s">
        <v>1790</v>
      </c>
      <c r="G8772" t="s">
        <v>1962</v>
      </c>
      <c r="H8772" t="s">
        <v>455</v>
      </c>
      <c r="I8772" t="s">
        <v>19</v>
      </c>
      <c r="J8772" t="s">
        <v>19</v>
      </c>
      <c r="K8772" t="s">
        <v>19</v>
      </c>
      <c r="L8772">
        <v>40</v>
      </c>
      <c r="M8772">
        <v>4</v>
      </c>
      <c r="N8772" s="1">
        <v>42361</v>
      </c>
      <c r="O8772" t="s">
        <v>19490</v>
      </c>
      <c r="P8772" t="str">
        <f t="shared" si="137"/>
        <v>Low</v>
      </c>
    </row>
    <row r="8773" spans="1:16" x14ac:dyDescent="0.35">
      <c r="A8773">
        <v>17059060</v>
      </c>
      <c r="B8773" t="s">
        <v>17501</v>
      </c>
      <c r="C8773">
        <v>216</v>
      </c>
      <c r="D8773" t="s">
        <v>451</v>
      </c>
      <c r="E8773" t="s">
        <v>17502</v>
      </c>
      <c r="F8773" t="s">
        <v>17309</v>
      </c>
      <c r="H8773" t="s">
        <v>455</v>
      </c>
      <c r="I8773" t="s">
        <v>19</v>
      </c>
      <c r="J8773" t="s">
        <v>19</v>
      </c>
      <c r="K8773" t="s">
        <v>19</v>
      </c>
      <c r="L8773">
        <v>40</v>
      </c>
      <c r="M8773">
        <v>4</v>
      </c>
      <c r="N8773" s="1">
        <v>42341</v>
      </c>
      <c r="O8773" t="s">
        <v>19490</v>
      </c>
      <c r="P8773" t="str">
        <f t="shared" si="137"/>
        <v>Low</v>
      </c>
    </row>
    <row r="8774" spans="1:16" x14ac:dyDescent="0.35">
      <c r="A8774">
        <v>17580142</v>
      </c>
      <c r="B8774" t="s">
        <v>17503</v>
      </c>
      <c r="C8774">
        <v>216</v>
      </c>
      <c r="D8774" t="s">
        <v>17312</v>
      </c>
      <c r="E8774" t="s">
        <v>17504</v>
      </c>
      <c r="F8774" t="s">
        <v>17312</v>
      </c>
      <c r="G8774" t="s">
        <v>17505</v>
      </c>
      <c r="H8774" t="s">
        <v>455</v>
      </c>
      <c r="I8774" t="s">
        <v>19</v>
      </c>
      <c r="J8774" t="s">
        <v>19</v>
      </c>
      <c r="K8774" t="s">
        <v>19</v>
      </c>
      <c r="L8774">
        <v>40</v>
      </c>
      <c r="M8774">
        <v>5</v>
      </c>
      <c r="N8774" s="1">
        <v>43436</v>
      </c>
      <c r="O8774" t="s">
        <v>19490</v>
      </c>
      <c r="P8774" t="str">
        <f t="shared" si="137"/>
        <v>Low</v>
      </c>
    </row>
    <row r="8775" spans="1:16" x14ac:dyDescent="0.35">
      <c r="A8775">
        <v>17616487</v>
      </c>
      <c r="B8775" t="s">
        <v>17506</v>
      </c>
      <c r="C8775">
        <v>216</v>
      </c>
      <c r="D8775" t="s">
        <v>1692</v>
      </c>
      <c r="E8775" t="s">
        <v>17507</v>
      </c>
      <c r="F8775" t="s">
        <v>1692</v>
      </c>
      <c r="G8775" t="s">
        <v>17316</v>
      </c>
      <c r="H8775" t="s">
        <v>455</v>
      </c>
      <c r="I8775" t="s">
        <v>19</v>
      </c>
      <c r="J8775" t="s">
        <v>19</v>
      </c>
      <c r="K8775" t="s">
        <v>19</v>
      </c>
      <c r="L8775">
        <v>40</v>
      </c>
      <c r="M8775">
        <v>5</v>
      </c>
      <c r="N8775" s="1">
        <v>41269</v>
      </c>
      <c r="O8775" t="s">
        <v>19490</v>
      </c>
      <c r="P8775" t="str">
        <f t="shared" si="137"/>
        <v>Low</v>
      </c>
    </row>
    <row r="8776" spans="1:16" x14ac:dyDescent="0.35">
      <c r="A8776">
        <v>17099856</v>
      </c>
      <c r="B8776" t="s">
        <v>17508</v>
      </c>
      <c r="C8776">
        <v>216</v>
      </c>
      <c r="D8776" t="s">
        <v>1707</v>
      </c>
      <c r="E8776" t="s">
        <v>17509</v>
      </c>
      <c r="F8776" t="s">
        <v>17510</v>
      </c>
      <c r="G8776" t="s">
        <v>17511</v>
      </c>
      <c r="H8776" t="s">
        <v>455</v>
      </c>
      <c r="I8776" t="s">
        <v>19</v>
      </c>
      <c r="J8776" t="s">
        <v>19</v>
      </c>
      <c r="K8776" t="s">
        <v>19</v>
      </c>
      <c r="L8776">
        <v>40</v>
      </c>
      <c r="M8776">
        <v>5</v>
      </c>
      <c r="N8776" s="1">
        <v>42727</v>
      </c>
      <c r="O8776" t="s">
        <v>19490</v>
      </c>
      <c r="P8776" t="str">
        <f t="shared" si="137"/>
        <v>Low</v>
      </c>
    </row>
    <row r="8777" spans="1:16" x14ac:dyDescent="0.35">
      <c r="A8777">
        <v>17697386</v>
      </c>
      <c r="B8777" t="s">
        <v>17512</v>
      </c>
      <c r="C8777">
        <v>216</v>
      </c>
      <c r="D8777" t="s">
        <v>17461</v>
      </c>
      <c r="E8777" t="s">
        <v>17513</v>
      </c>
      <c r="F8777" t="s">
        <v>17461</v>
      </c>
      <c r="G8777" t="s">
        <v>1020</v>
      </c>
      <c r="H8777" t="s">
        <v>455</v>
      </c>
      <c r="I8777" t="s">
        <v>19</v>
      </c>
      <c r="J8777" t="s">
        <v>19</v>
      </c>
      <c r="K8777" t="s">
        <v>19</v>
      </c>
      <c r="L8777">
        <v>40</v>
      </c>
      <c r="M8777">
        <v>4</v>
      </c>
      <c r="N8777" s="1">
        <v>43079</v>
      </c>
      <c r="O8777" t="s">
        <v>19490</v>
      </c>
      <c r="P8777" t="str">
        <f t="shared" si="137"/>
        <v>Low</v>
      </c>
    </row>
    <row r="8778" spans="1:16" x14ac:dyDescent="0.35">
      <c r="A8778">
        <v>17293281</v>
      </c>
      <c r="B8778" t="s">
        <v>17514</v>
      </c>
      <c r="C8778">
        <v>216</v>
      </c>
      <c r="D8778" t="s">
        <v>17329</v>
      </c>
      <c r="E8778" t="s">
        <v>17515</v>
      </c>
      <c r="F8778" t="s">
        <v>17329</v>
      </c>
      <c r="G8778" t="s">
        <v>17516</v>
      </c>
      <c r="H8778" t="s">
        <v>455</v>
      </c>
      <c r="I8778" t="s">
        <v>19</v>
      </c>
      <c r="J8778" t="s">
        <v>19</v>
      </c>
      <c r="K8778" t="s">
        <v>19</v>
      </c>
      <c r="L8778">
        <v>40</v>
      </c>
      <c r="M8778">
        <v>4</v>
      </c>
      <c r="N8778" s="1">
        <v>43046</v>
      </c>
      <c r="O8778" t="s">
        <v>19490</v>
      </c>
      <c r="P8778" t="str">
        <f t="shared" si="137"/>
        <v>Low</v>
      </c>
    </row>
    <row r="8779" spans="1:16" x14ac:dyDescent="0.35">
      <c r="A8779">
        <v>17294556</v>
      </c>
      <c r="B8779" t="s">
        <v>17517</v>
      </c>
      <c r="C8779">
        <v>216</v>
      </c>
      <c r="D8779" t="s">
        <v>17174</v>
      </c>
      <c r="E8779" t="s">
        <v>17518</v>
      </c>
      <c r="F8779" t="s">
        <v>17174</v>
      </c>
      <c r="G8779" t="s">
        <v>17519</v>
      </c>
      <c r="H8779" t="s">
        <v>455</v>
      </c>
      <c r="I8779" t="s">
        <v>19</v>
      </c>
      <c r="J8779" t="s">
        <v>19</v>
      </c>
      <c r="K8779" t="s">
        <v>19</v>
      </c>
      <c r="L8779">
        <v>40</v>
      </c>
      <c r="M8779">
        <v>5</v>
      </c>
      <c r="N8779" s="1">
        <v>41221</v>
      </c>
      <c r="O8779" t="s">
        <v>19490</v>
      </c>
      <c r="P8779" t="str">
        <f t="shared" si="137"/>
        <v>Low</v>
      </c>
    </row>
    <row r="8780" spans="1:16" x14ac:dyDescent="0.35">
      <c r="A8780">
        <v>17316416</v>
      </c>
      <c r="B8780" t="s">
        <v>17520</v>
      </c>
      <c r="C8780">
        <v>216</v>
      </c>
      <c r="D8780" t="s">
        <v>17282</v>
      </c>
      <c r="E8780" t="s">
        <v>17521</v>
      </c>
      <c r="F8780" t="s">
        <v>17284</v>
      </c>
      <c r="G8780" t="s">
        <v>17522</v>
      </c>
      <c r="H8780" t="s">
        <v>455</v>
      </c>
      <c r="I8780" t="s">
        <v>19</v>
      </c>
      <c r="J8780" t="s">
        <v>19</v>
      </c>
      <c r="K8780" t="s">
        <v>19</v>
      </c>
      <c r="L8780">
        <v>40</v>
      </c>
      <c r="M8780">
        <v>4</v>
      </c>
      <c r="N8780" s="1">
        <v>41586</v>
      </c>
      <c r="O8780" t="s">
        <v>19490</v>
      </c>
      <c r="P8780" t="str">
        <f t="shared" si="137"/>
        <v>Low</v>
      </c>
    </row>
    <row r="8781" spans="1:16" x14ac:dyDescent="0.35">
      <c r="A8781">
        <v>17330311</v>
      </c>
      <c r="B8781" t="s">
        <v>17523</v>
      </c>
      <c r="C8781">
        <v>216</v>
      </c>
      <c r="D8781" t="s">
        <v>17222</v>
      </c>
      <c r="E8781" t="s">
        <v>17524</v>
      </c>
      <c r="F8781" t="s">
        <v>17222</v>
      </c>
      <c r="G8781" t="s">
        <v>17525</v>
      </c>
      <c r="H8781" t="s">
        <v>455</v>
      </c>
      <c r="I8781" t="s">
        <v>19</v>
      </c>
      <c r="J8781" t="s">
        <v>19</v>
      </c>
      <c r="K8781" t="s">
        <v>19</v>
      </c>
      <c r="L8781">
        <v>40</v>
      </c>
      <c r="M8781">
        <v>4</v>
      </c>
      <c r="N8781" s="1">
        <v>40848</v>
      </c>
      <c r="O8781" t="s">
        <v>19490</v>
      </c>
      <c r="P8781" t="str">
        <f t="shared" si="137"/>
        <v>Low</v>
      </c>
    </row>
    <row r="8782" spans="1:16" x14ac:dyDescent="0.35">
      <c r="A8782">
        <v>17330628</v>
      </c>
      <c r="B8782" t="s">
        <v>17526</v>
      </c>
      <c r="C8782">
        <v>216</v>
      </c>
      <c r="D8782" t="s">
        <v>17222</v>
      </c>
      <c r="E8782" t="s">
        <v>17527</v>
      </c>
      <c r="F8782" t="s">
        <v>17222</v>
      </c>
      <c r="G8782" t="s">
        <v>1815</v>
      </c>
      <c r="H8782" t="s">
        <v>455</v>
      </c>
      <c r="I8782" t="s">
        <v>19</v>
      </c>
      <c r="J8782" t="s">
        <v>19</v>
      </c>
      <c r="K8782" t="s">
        <v>19</v>
      </c>
      <c r="L8782">
        <v>40</v>
      </c>
      <c r="M8782">
        <v>4</v>
      </c>
      <c r="N8782" s="1">
        <v>40486</v>
      </c>
      <c r="O8782" t="s">
        <v>19490</v>
      </c>
      <c r="P8782" t="str">
        <f t="shared" si="137"/>
        <v>Low</v>
      </c>
    </row>
    <row r="8783" spans="1:16" x14ac:dyDescent="0.35">
      <c r="A8783">
        <v>17335195</v>
      </c>
      <c r="B8783" t="s">
        <v>17528</v>
      </c>
      <c r="C8783">
        <v>216</v>
      </c>
      <c r="D8783" t="s">
        <v>1790</v>
      </c>
      <c r="E8783" t="s">
        <v>17529</v>
      </c>
      <c r="F8783" t="s">
        <v>17530</v>
      </c>
      <c r="G8783" t="s">
        <v>17531</v>
      </c>
      <c r="H8783" t="s">
        <v>455</v>
      </c>
      <c r="I8783" t="s">
        <v>19</v>
      </c>
      <c r="J8783" t="s">
        <v>19</v>
      </c>
      <c r="K8783" t="s">
        <v>19</v>
      </c>
      <c r="L8783">
        <v>40</v>
      </c>
      <c r="M8783">
        <v>4</v>
      </c>
      <c r="N8783" s="1">
        <v>42679</v>
      </c>
      <c r="O8783" t="s">
        <v>19490</v>
      </c>
      <c r="P8783" t="str">
        <f t="shared" si="137"/>
        <v>Low</v>
      </c>
    </row>
    <row r="8784" spans="1:16" x14ac:dyDescent="0.35">
      <c r="A8784">
        <v>17501279</v>
      </c>
      <c r="B8784" t="s">
        <v>17532</v>
      </c>
      <c r="C8784">
        <v>216</v>
      </c>
      <c r="D8784" t="s">
        <v>1752</v>
      </c>
      <c r="E8784" t="s">
        <v>17533</v>
      </c>
      <c r="F8784" t="s">
        <v>1752</v>
      </c>
      <c r="G8784" t="s">
        <v>17534</v>
      </c>
      <c r="H8784" t="s">
        <v>455</v>
      </c>
      <c r="I8784" t="s">
        <v>19</v>
      </c>
      <c r="J8784" t="s">
        <v>19</v>
      </c>
      <c r="K8784" t="s">
        <v>19</v>
      </c>
      <c r="L8784">
        <v>40</v>
      </c>
      <c r="M8784">
        <v>4</v>
      </c>
      <c r="N8784" s="1">
        <v>40862</v>
      </c>
      <c r="O8784" t="s">
        <v>19490</v>
      </c>
      <c r="P8784" t="str">
        <f t="shared" si="137"/>
        <v>Low</v>
      </c>
    </row>
    <row r="8785" spans="1:16" x14ac:dyDescent="0.35">
      <c r="A8785">
        <v>17580408</v>
      </c>
      <c r="B8785" t="s">
        <v>17535</v>
      </c>
      <c r="C8785">
        <v>216</v>
      </c>
      <c r="D8785" t="s">
        <v>17312</v>
      </c>
      <c r="E8785" t="s">
        <v>17536</v>
      </c>
      <c r="F8785" t="s">
        <v>17347</v>
      </c>
      <c r="G8785" t="s">
        <v>1774</v>
      </c>
      <c r="H8785" t="s">
        <v>455</v>
      </c>
      <c r="I8785" t="s">
        <v>19</v>
      </c>
      <c r="J8785" t="s">
        <v>19</v>
      </c>
      <c r="K8785" t="s">
        <v>19</v>
      </c>
      <c r="L8785">
        <v>40</v>
      </c>
      <c r="M8785">
        <v>4</v>
      </c>
      <c r="N8785" s="1">
        <v>41964</v>
      </c>
      <c r="O8785" t="s">
        <v>19490</v>
      </c>
      <c r="P8785" t="str">
        <f t="shared" si="137"/>
        <v>Low</v>
      </c>
    </row>
    <row r="8786" spans="1:16" x14ac:dyDescent="0.35">
      <c r="A8786">
        <v>17582669</v>
      </c>
      <c r="B8786" t="s">
        <v>17537</v>
      </c>
      <c r="C8786">
        <v>216</v>
      </c>
      <c r="D8786" t="s">
        <v>17183</v>
      </c>
      <c r="E8786" t="s">
        <v>17538</v>
      </c>
      <c r="F8786" t="s">
        <v>17183</v>
      </c>
      <c r="G8786" t="s">
        <v>17539</v>
      </c>
      <c r="H8786" t="s">
        <v>455</v>
      </c>
      <c r="I8786" t="s">
        <v>19</v>
      </c>
      <c r="J8786" t="s">
        <v>19</v>
      </c>
      <c r="K8786" t="s">
        <v>19</v>
      </c>
      <c r="L8786">
        <v>40</v>
      </c>
      <c r="M8786">
        <v>4</v>
      </c>
      <c r="N8786" s="1">
        <v>41233</v>
      </c>
      <c r="O8786" t="s">
        <v>19490</v>
      </c>
      <c r="P8786" t="str">
        <f t="shared" si="137"/>
        <v>Low</v>
      </c>
    </row>
    <row r="8787" spans="1:16" x14ac:dyDescent="0.35">
      <c r="A8787">
        <v>17142535</v>
      </c>
      <c r="B8787" t="s">
        <v>17540</v>
      </c>
      <c r="C8787">
        <v>216</v>
      </c>
      <c r="D8787" t="s">
        <v>1744</v>
      </c>
      <c r="E8787" t="s">
        <v>17541</v>
      </c>
      <c r="F8787" t="s">
        <v>17319</v>
      </c>
      <c r="G8787" t="s">
        <v>1750</v>
      </c>
      <c r="H8787" t="s">
        <v>455</v>
      </c>
      <c r="I8787" t="s">
        <v>19</v>
      </c>
      <c r="J8787" t="s">
        <v>19</v>
      </c>
      <c r="K8787" t="s">
        <v>19</v>
      </c>
      <c r="L8787">
        <v>40</v>
      </c>
      <c r="M8787">
        <v>4</v>
      </c>
      <c r="N8787" s="1">
        <v>41967</v>
      </c>
      <c r="O8787" t="s">
        <v>19490</v>
      </c>
      <c r="P8787" t="str">
        <f t="shared" si="137"/>
        <v>Low</v>
      </c>
    </row>
    <row r="8788" spans="1:16" x14ac:dyDescent="0.35">
      <c r="A8788">
        <v>17616295</v>
      </c>
      <c r="B8788" t="s">
        <v>1919</v>
      </c>
      <c r="C8788">
        <v>216</v>
      </c>
      <c r="D8788" t="s">
        <v>1692</v>
      </c>
      <c r="E8788" t="s">
        <v>17542</v>
      </c>
      <c r="F8788" t="s">
        <v>17543</v>
      </c>
      <c r="G8788" t="s">
        <v>1774</v>
      </c>
      <c r="H8788" t="s">
        <v>455</v>
      </c>
      <c r="I8788" t="s">
        <v>19</v>
      </c>
      <c r="J8788" t="s">
        <v>19</v>
      </c>
      <c r="K8788" t="s">
        <v>19</v>
      </c>
      <c r="L8788">
        <v>40</v>
      </c>
      <c r="M8788">
        <v>4</v>
      </c>
      <c r="N8788" s="1">
        <v>41961</v>
      </c>
      <c r="O8788" t="s">
        <v>19490</v>
      </c>
      <c r="P8788" t="str">
        <f t="shared" si="137"/>
        <v>Low</v>
      </c>
    </row>
    <row r="8789" spans="1:16" x14ac:dyDescent="0.35">
      <c r="A8789">
        <v>17096198</v>
      </c>
      <c r="B8789" t="s">
        <v>17544</v>
      </c>
      <c r="C8789">
        <v>216</v>
      </c>
      <c r="D8789" t="s">
        <v>1707</v>
      </c>
      <c r="E8789" t="s">
        <v>17545</v>
      </c>
      <c r="F8789" t="s">
        <v>17546</v>
      </c>
      <c r="G8789" t="s">
        <v>1702</v>
      </c>
      <c r="H8789" t="s">
        <v>455</v>
      </c>
      <c r="I8789" t="s">
        <v>19</v>
      </c>
      <c r="J8789" t="s">
        <v>19</v>
      </c>
      <c r="K8789" t="s">
        <v>19</v>
      </c>
      <c r="L8789">
        <v>40</v>
      </c>
      <c r="M8789">
        <v>4</v>
      </c>
      <c r="N8789" s="1">
        <v>40871</v>
      </c>
      <c r="O8789" t="s">
        <v>19490</v>
      </c>
      <c r="P8789" t="str">
        <f t="shared" si="137"/>
        <v>Low</v>
      </c>
    </row>
    <row r="8790" spans="1:16" x14ac:dyDescent="0.35">
      <c r="A8790">
        <v>17100547</v>
      </c>
      <c r="B8790" t="s">
        <v>17547</v>
      </c>
      <c r="C8790">
        <v>216</v>
      </c>
      <c r="D8790" t="s">
        <v>1707</v>
      </c>
      <c r="E8790" t="s">
        <v>17548</v>
      </c>
      <c r="F8790" t="s">
        <v>17354</v>
      </c>
      <c r="G8790" t="s">
        <v>17549</v>
      </c>
      <c r="H8790" t="s">
        <v>455</v>
      </c>
      <c r="I8790" t="s">
        <v>19</v>
      </c>
      <c r="J8790" t="s">
        <v>19</v>
      </c>
      <c r="K8790" t="s">
        <v>19</v>
      </c>
      <c r="L8790">
        <v>40</v>
      </c>
      <c r="M8790">
        <v>4</v>
      </c>
      <c r="N8790" s="1">
        <v>40490</v>
      </c>
      <c r="O8790" t="s">
        <v>19490</v>
      </c>
      <c r="P8790" t="str">
        <f t="shared" si="137"/>
        <v>Low</v>
      </c>
    </row>
    <row r="8791" spans="1:16" x14ac:dyDescent="0.35">
      <c r="A8791">
        <v>17293890</v>
      </c>
      <c r="B8791" t="s">
        <v>2551</v>
      </c>
      <c r="C8791">
        <v>216</v>
      </c>
      <c r="D8791" t="s">
        <v>17329</v>
      </c>
      <c r="E8791" t="s">
        <v>17550</v>
      </c>
      <c r="F8791" t="s">
        <v>17329</v>
      </c>
      <c r="G8791" t="s">
        <v>17551</v>
      </c>
      <c r="H8791" t="s">
        <v>455</v>
      </c>
      <c r="I8791" t="s">
        <v>19</v>
      </c>
      <c r="J8791" t="s">
        <v>19</v>
      </c>
      <c r="K8791" t="s">
        <v>19</v>
      </c>
      <c r="L8791">
        <v>40</v>
      </c>
      <c r="M8791">
        <v>4</v>
      </c>
      <c r="N8791" s="1">
        <v>43379</v>
      </c>
      <c r="O8791" t="s">
        <v>19490</v>
      </c>
      <c r="P8791" t="str">
        <f t="shared" si="137"/>
        <v>Low</v>
      </c>
    </row>
    <row r="8792" spans="1:16" x14ac:dyDescent="0.35">
      <c r="A8792">
        <v>17330735</v>
      </c>
      <c r="B8792" t="s">
        <v>17552</v>
      </c>
      <c r="C8792">
        <v>216</v>
      </c>
      <c r="D8792" t="s">
        <v>17222</v>
      </c>
      <c r="E8792" t="s">
        <v>17553</v>
      </c>
      <c r="F8792" t="s">
        <v>17222</v>
      </c>
      <c r="G8792" t="s">
        <v>1717</v>
      </c>
      <c r="H8792" t="s">
        <v>455</v>
      </c>
      <c r="I8792" t="s">
        <v>19</v>
      </c>
      <c r="J8792" t="s">
        <v>19</v>
      </c>
      <c r="K8792" t="s">
        <v>19</v>
      </c>
      <c r="L8792">
        <v>40</v>
      </c>
      <c r="M8792">
        <v>4</v>
      </c>
      <c r="N8792" s="1">
        <v>43377</v>
      </c>
      <c r="O8792" t="s">
        <v>19490</v>
      </c>
      <c r="P8792" t="str">
        <f t="shared" si="137"/>
        <v>Low</v>
      </c>
    </row>
    <row r="8793" spans="1:16" x14ac:dyDescent="0.35">
      <c r="A8793">
        <v>17259340</v>
      </c>
      <c r="B8793" t="s">
        <v>17554</v>
      </c>
      <c r="C8793">
        <v>216</v>
      </c>
      <c r="D8793" t="s">
        <v>1797</v>
      </c>
      <c r="E8793" t="s">
        <v>17555</v>
      </c>
      <c r="F8793" t="s">
        <v>17397</v>
      </c>
      <c r="G8793" t="s">
        <v>2173</v>
      </c>
      <c r="H8793" t="s">
        <v>455</v>
      </c>
      <c r="I8793" t="s">
        <v>19</v>
      </c>
      <c r="J8793" t="s">
        <v>19</v>
      </c>
      <c r="K8793" t="s">
        <v>19</v>
      </c>
      <c r="L8793">
        <v>40</v>
      </c>
      <c r="M8793">
        <v>4</v>
      </c>
      <c r="N8793" s="1">
        <v>41565</v>
      </c>
      <c r="O8793" t="s">
        <v>19490</v>
      </c>
      <c r="P8793" t="str">
        <f t="shared" si="137"/>
        <v>Low</v>
      </c>
    </row>
    <row r="8794" spans="1:16" x14ac:dyDescent="0.35">
      <c r="A8794">
        <v>17580021</v>
      </c>
      <c r="B8794" t="s">
        <v>17556</v>
      </c>
      <c r="C8794">
        <v>216</v>
      </c>
      <c r="D8794" t="s">
        <v>17312</v>
      </c>
      <c r="E8794" t="s">
        <v>17557</v>
      </c>
      <c r="F8794" t="s">
        <v>17558</v>
      </c>
      <c r="G8794" t="s">
        <v>17559</v>
      </c>
      <c r="H8794" t="s">
        <v>455</v>
      </c>
      <c r="I8794" t="s">
        <v>19</v>
      </c>
      <c r="J8794" t="s">
        <v>19</v>
      </c>
      <c r="K8794" t="s">
        <v>19</v>
      </c>
      <c r="L8794">
        <v>40</v>
      </c>
      <c r="M8794">
        <v>4</v>
      </c>
      <c r="N8794" s="1">
        <v>42295</v>
      </c>
      <c r="O8794" t="s">
        <v>19490</v>
      </c>
      <c r="P8794" t="str">
        <f t="shared" si="137"/>
        <v>Low</v>
      </c>
    </row>
    <row r="8795" spans="1:16" x14ac:dyDescent="0.35">
      <c r="A8795">
        <v>17615979</v>
      </c>
      <c r="B8795" t="s">
        <v>17560</v>
      </c>
      <c r="C8795">
        <v>216</v>
      </c>
      <c r="D8795" t="s">
        <v>1692</v>
      </c>
      <c r="E8795" t="s">
        <v>17561</v>
      </c>
      <c r="F8795" t="s">
        <v>1692</v>
      </c>
      <c r="G8795" t="s">
        <v>17403</v>
      </c>
      <c r="H8795" t="s">
        <v>455</v>
      </c>
      <c r="I8795" t="s">
        <v>19</v>
      </c>
      <c r="J8795" t="s">
        <v>19</v>
      </c>
      <c r="K8795" t="s">
        <v>19</v>
      </c>
      <c r="L8795">
        <v>40</v>
      </c>
      <c r="M8795">
        <v>4</v>
      </c>
      <c r="N8795" s="1">
        <v>42301</v>
      </c>
      <c r="O8795" t="s">
        <v>19490</v>
      </c>
      <c r="P8795" t="str">
        <f t="shared" si="137"/>
        <v>Low</v>
      </c>
    </row>
    <row r="8796" spans="1:16" x14ac:dyDescent="0.35">
      <c r="A8796">
        <v>17284158</v>
      </c>
      <c r="B8796" t="s">
        <v>17562</v>
      </c>
      <c r="C8796">
        <v>216</v>
      </c>
      <c r="D8796" t="s">
        <v>1765</v>
      </c>
      <c r="E8796" t="s">
        <v>17563</v>
      </c>
      <c r="F8796" t="s">
        <v>1765</v>
      </c>
      <c r="H8796" t="s">
        <v>455</v>
      </c>
      <c r="I8796" t="s">
        <v>19</v>
      </c>
      <c r="J8796" t="s">
        <v>19</v>
      </c>
      <c r="K8796" t="s">
        <v>19</v>
      </c>
      <c r="L8796">
        <v>10</v>
      </c>
      <c r="M8796">
        <v>4</v>
      </c>
      <c r="N8796" s="1">
        <v>41519</v>
      </c>
      <c r="O8796" t="s">
        <v>19490</v>
      </c>
      <c r="P8796" t="str">
        <f t="shared" si="137"/>
        <v>Low</v>
      </c>
    </row>
    <row r="8797" spans="1:16" x14ac:dyDescent="0.35">
      <c r="A8797">
        <v>17293880</v>
      </c>
      <c r="B8797" t="s">
        <v>17564</v>
      </c>
      <c r="C8797">
        <v>216</v>
      </c>
      <c r="D8797" t="s">
        <v>17329</v>
      </c>
      <c r="E8797" t="s">
        <v>17565</v>
      </c>
      <c r="F8797" t="s">
        <v>17329</v>
      </c>
      <c r="G8797" t="s">
        <v>17566</v>
      </c>
      <c r="H8797" t="s">
        <v>455</v>
      </c>
      <c r="I8797" t="s">
        <v>19</v>
      </c>
      <c r="J8797" t="s">
        <v>19</v>
      </c>
      <c r="K8797" t="s">
        <v>19</v>
      </c>
      <c r="L8797">
        <v>10</v>
      </c>
      <c r="M8797">
        <v>4</v>
      </c>
      <c r="N8797" s="1">
        <v>41153</v>
      </c>
      <c r="O8797" t="s">
        <v>19490</v>
      </c>
      <c r="P8797" t="str">
        <f t="shared" si="137"/>
        <v>Low</v>
      </c>
    </row>
    <row r="8798" spans="1:16" x14ac:dyDescent="0.35">
      <c r="A8798">
        <v>17293229</v>
      </c>
      <c r="B8798" t="s">
        <v>17567</v>
      </c>
      <c r="C8798">
        <v>216</v>
      </c>
      <c r="D8798" t="s">
        <v>17329</v>
      </c>
      <c r="E8798" t="s">
        <v>17568</v>
      </c>
      <c r="F8798" t="s">
        <v>17329</v>
      </c>
      <c r="G8798" t="s">
        <v>17569</v>
      </c>
      <c r="H8798" t="s">
        <v>455</v>
      </c>
      <c r="I8798" t="s">
        <v>19</v>
      </c>
      <c r="J8798" t="s">
        <v>19</v>
      </c>
      <c r="K8798" t="s">
        <v>19</v>
      </c>
      <c r="L8798">
        <v>10</v>
      </c>
      <c r="M8798">
        <v>4</v>
      </c>
      <c r="N8798" s="1">
        <v>41530</v>
      </c>
      <c r="O8798" t="s">
        <v>19490</v>
      </c>
      <c r="P8798" t="str">
        <f t="shared" si="137"/>
        <v>Low</v>
      </c>
    </row>
    <row r="8799" spans="1:16" x14ac:dyDescent="0.35">
      <c r="A8799">
        <v>17294300</v>
      </c>
      <c r="B8799" t="s">
        <v>17570</v>
      </c>
      <c r="C8799">
        <v>216</v>
      </c>
      <c r="D8799" t="s">
        <v>17174</v>
      </c>
      <c r="E8799" t="s">
        <v>17571</v>
      </c>
      <c r="F8799" t="s">
        <v>17174</v>
      </c>
      <c r="G8799" t="s">
        <v>17572</v>
      </c>
      <c r="H8799" t="s">
        <v>455</v>
      </c>
      <c r="I8799" t="s">
        <v>19</v>
      </c>
      <c r="J8799" t="s">
        <v>19</v>
      </c>
      <c r="K8799" t="s">
        <v>19</v>
      </c>
      <c r="L8799">
        <v>10</v>
      </c>
      <c r="M8799">
        <v>4</v>
      </c>
      <c r="N8799" s="1">
        <v>41545</v>
      </c>
      <c r="O8799" t="s">
        <v>19490</v>
      </c>
      <c r="P8799" t="str">
        <f t="shared" si="137"/>
        <v>Low</v>
      </c>
    </row>
    <row r="8800" spans="1:16" x14ac:dyDescent="0.35">
      <c r="A8800">
        <v>17334398</v>
      </c>
      <c r="B8800" t="s">
        <v>17573</v>
      </c>
      <c r="C8800">
        <v>216</v>
      </c>
      <c r="D8800" t="s">
        <v>17497</v>
      </c>
      <c r="E8800" t="s">
        <v>17574</v>
      </c>
      <c r="F8800" t="s">
        <v>17575</v>
      </c>
      <c r="G8800" t="s">
        <v>17576</v>
      </c>
      <c r="H8800" t="s">
        <v>455</v>
      </c>
      <c r="I8800" t="s">
        <v>19</v>
      </c>
      <c r="J8800" t="s">
        <v>19</v>
      </c>
      <c r="K8800" t="s">
        <v>19</v>
      </c>
      <c r="L8800">
        <v>10</v>
      </c>
      <c r="M8800">
        <v>4</v>
      </c>
      <c r="N8800" s="1">
        <v>41530</v>
      </c>
      <c r="O8800" t="s">
        <v>19490</v>
      </c>
      <c r="P8800" t="str">
        <f t="shared" si="137"/>
        <v>Low</v>
      </c>
    </row>
    <row r="8801" spans="1:16" x14ac:dyDescent="0.35">
      <c r="A8801">
        <v>17375104</v>
      </c>
      <c r="B8801" t="s">
        <v>17577</v>
      </c>
      <c r="C8801">
        <v>216</v>
      </c>
      <c r="D8801" t="s">
        <v>17301</v>
      </c>
      <c r="E8801" t="s">
        <v>17578</v>
      </c>
      <c r="F8801" t="s">
        <v>17340</v>
      </c>
      <c r="G8801" t="s">
        <v>17351</v>
      </c>
      <c r="H8801" t="s">
        <v>455</v>
      </c>
      <c r="I8801" t="s">
        <v>19</v>
      </c>
      <c r="J8801" t="s">
        <v>19</v>
      </c>
      <c r="K8801" t="s">
        <v>19</v>
      </c>
      <c r="L8801">
        <v>10</v>
      </c>
      <c r="M8801">
        <v>4</v>
      </c>
      <c r="N8801" s="1">
        <v>41180</v>
      </c>
      <c r="O8801" t="s">
        <v>19490</v>
      </c>
      <c r="P8801" t="str">
        <f t="shared" si="137"/>
        <v>Low</v>
      </c>
    </row>
    <row r="8802" spans="1:16" x14ac:dyDescent="0.35">
      <c r="A8802">
        <v>17500759</v>
      </c>
      <c r="B8802" t="s">
        <v>17579</v>
      </c>
      <c r="C8802">
        <v>216</v>
      </c>
      <c r="D8802" t="s">
        <v>1752</v>
      </c>
      <c r="E8802" t="s">
        <v>17580</v>
      </c>
      <c r="F8802" t="s">
        <v>1752</v>
      </c>
      <c r="G8802" t="s">
        <v>17581</v>
      </c>
      <c r="H8802" t="s">
        <v>455</v>
      </c>
      <c r="I8802" t="s">
        <v>19</v>
      </c>
      <c r="J8802" t="s">
        <v>19</v>
      </c>
      <c r="K8802" t="s">
        <v>19</v>
      </c>
      <c r="L8802">
        <v>10</v>
      </c>
      <c r="M8802">
        <v>5</v>
      </c>
      <c r="N8802" s="1">
        <v>42619</v>
      </c>
      <c r="O8802" t="s">
        <v>19490</v>
      </c>
      <c r="P8802" t="str">
        <f t="shared" si="137"/>
        <v>Low</v>
      </c>
    </row>
    <row r="8803" spans="1:16" x14ac:dyDescent="0.35">
      <c r="A8803">
        <v>17621834</v>
      </c>
      <c r="B8803" t="s">
        <v>17582</v>
      </c>
      <c r="C8803">
        <v>216</v>
      </c>
      <c r="D8803" t="s">
        <v>1699</v>
      </c>
      <c r="E8803" t="s">
        <v>17583</v>
      </c>
      <c r="F8803" t="s">
        <v>1699</v>
      </c>
      <c r="G8803" t="s">
        <v>2180</v>
      </c>
      <c r="H8803" t="s">
        <v>455</v>
      </c>
      <c r="I8803" t="s">
        <v>19</v>
      </c>
      <c r="J8803" t="s">
        <v>19</v>
      </c>
      <c r="K8803" t="s">
        <v>19</v>
      </c>
      <c r="L8803">
        <v>10</v>
      </c>
      <c r="M8803">
        <v>4</v>
      </c>
      <c r="N8803" s="1">
        <v>42636</v>
      </c>
      <c r="O8803" t="s">
        <v>19490</v>
      </c>
      <c r="P8803" t="str">
        <f t="shared" si="137"/>
        <v>Low</v>
      </c>
    </row>
    <row r="8804" spans="1:16" x14ac:dyDescent="0.35">
      <c r="A8804">
        <v>17095098</v>
      </c>
      <c r="B8804" t="s">
        <v>17584</v>
      </c>
      <c r="C8804">
        <v>216</v>
      </c>
      <c r="D8804" t="s">
        <v>1707</v>
      </c>
      <c r="E8804" t="s">
        <v>17585</v>
      </c>
      <c r="F8804" t="s">
        <v>17586</v>
      </c>
      <c r="G8804" t="s">
        <v>17587</v>
      </c>
      <c r="H8804" t="s">
        <v>455</v>
      </c>
      <c r="I8804" t="s">
        <v>19</v>
      </c>
      <c r="J8804" t="s">
        <v>19</v>
      </c>
      <c r="K8804" t="s">
        <v>19</v>
      </c>
      <c r="L8804">
        <v>10</v>
      </c>
      <c r="M8804">
        <v>5</v>
      </c>
      <c r="N8804" s="1">
        <v>40811</v>
      </c>
      <c r="O8804" t="s">
        <v>19490</v>
      </c>
      <c r="P8804" t="str">
        <f t="shared" si="137"/>
        <v>Low</v>
      </c>
    </row>
    <row r="8805" spans="1:16" x14ac:dyDescent="0.35">
      <c r="A8805">
        <v>17697444</v>
      </c>
      <c r="B8805" t="s">
        <v>17588</v>
      </c>
      <c r="C8805">
        <v>216</v>
      </c>
      <c r="D8805" t="s">
        <v>17461</v>
      </c>
      <c r="E8805" t="s">
        <v>17589</v>
      </c>
      <c r="F8805" t="s">
        <v>17463</v>
      </c>
      <c r="G8805" t="s">
        <v>17590</v>
      </c>
      <c r="H8805" t="s">
        <v>455</v>
      </c>
      <c r="I8805" t="s">
        <v>19</v>
      </c>
      <c r="J8805" t="s">
        <v>19</v>
      </c>
      <c r="K8805" t="s">
        <v>19</v>
      </c>
      <c r="L8805">
        <v>10</v>
      </c>
      <c r="M8805">
        <v>3</v>
      </c>
      <c r="N8805" s="1">
        <v>42982</v>
      </c>
      <c r="O8805" t="s">
        <v>19490</v>
      </c>
      <c r="P8805" t="str">
        <f t="shared" si="137"/>
        <v>Low</v>
      </c>
    </row>
    <row r="8806" spans="1:16" x14ac:dyDescent="0.35">
      <c r="A8806">
        <v>17284409</v>
      </c>
      <c r="B8806" t="s">
        <v>17591</v>
      </c>
      <c r="C8806">
        <v>216</v>
      </c>
      <c r="D8806" t="s">
        <v>1765</v>
      </c>
      <c r="E8806" t="s">
        <v>17592</v>
      </c>
      <c r="F8806" t="s">
        <v>1765</v>
      </c>
      <c r="G8806" t="s">
        <v>17593</v>
      </c>
      <c r="H8806" t="s">
        <v>455</v>
      </c>
      <c r="I8806" t="s">
        <v>19</v>
      </c>
      <c r="J8806" t="s">
        <v>19</v>
      </c>
      <c r="K8806" t="s">
        <v>19</v>
      </c>
      <c r="L8806">
        <v>10</v>
      </c>
      <c r="M8806">
        <v>4</v>
      </c>
      <c r="N8806" s="1">
        <v>40403</v>
      </c>
      <c r="O8806" t="s">
        <v>19490</v>
      </c>
      <c r="P8806" t="str">
        <f t="shared" si="137"/>
        <v>Low</v>
      </c>
    </row>
    <row r="8807" spans="1:16" x14ac:dyDescent="0.35">
      <c r="A8807">
        <v>17284279</v>
      </c>
      <c r="B8807" t="s">
        <v>17594</v>
      </c>
      <c r="C8807">
        <v>216</v>
      </c>
      <c r="D8807" t="s">
        <v>1765</v>
      </c>
      <c r="E8807" t="s">
        <v>17595</v>
      </c>
      <c r="F8807" t="s">
        <v>1765</v>
      </c>
      <c r="G8807" t="s">
        <v>2030</v>
      </c>
      <c r="H8807" t="s">
        <v>455</v>
      </c>
      <c r="I8807" t="s">
        <v>19</v>
      </c>
      <c r="J8807" t="s">
        <v>19</v>
      </c>
      <c r="K8807" t="s">
        <v>19</v>
      </c>
      <c r="L8807">
        <v>10</v>
      </c>
      <c r="M8807">
        <v>4</v>
      </c>
      <c r="N8807" s="1">
        <v>42599</v>
      </c>
      <c r="O8807" t="s">
        <v>19490</v>
      </c>
      <c r="P8807" t="str">
        <f t="shared" si="137"/>
        <v>Low</v>
      </c>
    </row>
    <row r="8808" spans="1:16" x14ac:dyDescent="0.35">
      <c r="A8808">
        <v>17315995</v>
      </c>
      <c r="B8808" t="s">
        <v>17596</v>
      </c>
      <c r="C8808">
        <v>216</v>
      </c>
      <c r="D8808" t="s">
        <v>17282</v>
      </c>
      <c r="E8808" t="s">
        <v>17597</v>
      </c>
      <c r="F8808" t="s">
        <v>17336</v>
      </c>
      <c r="G8808" t="s">
        <v>2180</v>
      </c>
      <c r="H8808" t="s">
        <v>455</v>
      </c>
      <c r="I8808" t="s">
        <v>19</v>
      </c>
      <c r="J8808" t="s">
        <v>19</v>
      </c>
      <c r="K8808" t="s">
        <v>19</v>
      </c>
      <c r="L8808">
        <v>10</v>
      </c>
      <c r="M8808">
        <v>4</v>
      </c>
      <c r="N8808" s="1">
        <v>40771</v>
      </c>
      <c r="O8808" t="s">
        <v>19490</v>
      </c>
      <c r="P8808" t="str">
        <f t="shared" si="137"/>
        <v>Low</v>
      </c>
    </row>
    <row r="8809" spans="1:16" x14ac:dyDescent="0.35">
      <c r="A8809">
        <v>17334212</v>
      </c>
      <c r="B8809" t="s">
        <v>17598</v>
      </c>
      <c r="C8809">
        <v>216</v>
      </c>
      <c r="D8809" t="s">
        <v>17497</v>
      </c>
      <c r="E8809" t="s">
        <v>17599</v>
      </c>
      <c r="F8809" t="s">
        <v>17497</v>
      </c>
      <c r="G8809" t="s">
        <v>17600</v>
      </c>
      <c r="H8809" t="s">
        <v>455</v>
      </c>
      <c r="I8809" t="s">
        <v>19</v>
      </c>
      <c r="J8809" t="s">
        <v>19</v>
      </c>
      <c r="K8809" t="s">
        <v>19</v>
      </c>
      <c r="L8809">
        <v>10</v>
      </c>
      <c r="M8809">
        <v>5</v>
      </c>
      <c r="N8809" s="1">
        <v>40764</v>
      </c>
      <c r="O8809" t="s">
        <v>19490</v>
      </c>
      <c r="P8809" t="str">
        <f t="shared" si="137"/>
        <v>Low</v>
      </c>
    </row>
    <row r="8810" spans="1:16" x14ac:dyDescent="0.35">
      <c r="A8810">
        <v>17334197</v>
      </c>
      <c r="B8810" t="s">
        <v>17601</v>
      </c>
      <c r="C8810">
        <v>216</v>
      </c>
      <c r="D8810" t="s">
        <v>17497</v>
      </c>
      <c r="E8810" t="s">
        <v>17602</v>
      </c>
      <c r="F8810" t="s">
        <v>17497</v>
      </c>
      <c r="G8810" t="s">
        <v>459</v>
      </c>
      <c r="H8810" t="s">
        <v>455</v>
      </c>
      <c r="I8810" t="s">
        <v>19</v>
      </c>
      <c r="J8810" t="s">
        <v>19</v>
      </c>
      <c r="K8810" t="s">
        <v>19</v>
      </c>
      <c r="L8810">
        <v>10</v>
      </c>
      <c r="M8810">
        <v>4</v>
      </c>
      <c r="N8810" s="1">
        <v>42972</v>
      </c>
      <c r="O8810" t="s">
        <v>19490</v>
      </c>
      <c r="P8810" t="str">
        <f t="shared" si="137"/>
        <v>Low</v>
      </c>
    </row>
    <row r="8811" spans="1:16" x14ac:dyDescent="0.35">
      <c r="A8811">
        <v>17334219</v>
      </c>
      <c r="B8811" t="s">
        <v>17603</v>
      </c>
      <c r="C8811">
        <v>216</v>
      </c>
      <c r="D8811" t="s">
        <v>17497</v>
      </c>
      <c r="E8811" t="s">
        <v>17604</v>
      </c>
      <c r="F8811" t="s">
        <v>17605</v>
      </c>
      <c r="G8811" t="s">
        <v>2030</v>
      </c>
      <c r="H8811" t="s">
        <v>455</v>
      </c>
      <c r="I8811" t="s">
        <v>19</v>
      </c>
      <c r="J8811" t="s">
        <v>19</v>
      </c>
      <c r="K8811" t="s">
        <v>19</v>
      </c>
      <c r="L8811">
        <v>10</v>
      </c>
      <c r="M8811">
        <v>4</v>
      </c>
      <c r="N8811" s="1">
        <v>43333</v>
      </c>
      <c r="O8811" t="s">
        <v>19490</v>
      </c>
      <c r="P8811" t="str">
        <f t="shared" si="137"/>
        <v>Low</v>
      </c>
    </row>
    <row r="8812" spans="1:16" x14ac:dyDescent="0.35">
      <c r="A8812">
        <v>17342816</v>
      </c>
      <c r="B8812" t="s">
        <v>17606</v>
      </c>
      <c r="C8812">
        <v>216</v>
      </c>
      <c r="D8812" t="s">
        <v>1759</v>
      </c>
      <c r="E8812" t="s">
        <v>17607</v>
      </c>
      <c r="F8812" t="s">
        <v>1759</v>
      </c>
      <c r="G8812" t="s">
        <v>17457</v>
      </c>
      <c r="H8812" t="s">
        <v>455</v>
      </c>
      <c r="I8812" t="s">
        <v>19</v>
      </c>
      <c r="J8812" t="s">
        <v>19</v>
      </c>
      <c r="K8812" t="s">
        <v>19</v>
      </c>
      <c r="L8812">
        <v>10</v>
      </c>
      <c r="M8812">
        <v>3</v>
      </c>
      <c r="N8812" s="1">
        <v>42585</v>
      </c>
      <c r="O8812" t="s">
        <v>19490</v>
      </c>
      <c r="P8812" t="str">
        <f t="shared" si="137"/>
        <v>Low</v>
      </c>
    </row>
    <row r="8813" spans="1:16" x14ac:dyDescent="0.35">
      <c r="A8813">
        <v>17501298</v>
      </c>
      <c r="B8813" t="s">
        <v>17608</v>
      </c>
      <c r="C8813">
        <v>216</v>
      </c>
      <c r="D8813" t="s">
        <v>1752</v>
      </c>
      <c r="E8813" t="s">
        <v>17609</v>
      </c>
      <c r="F8813" t="s">
        <v>1752</v>
      </c>
      <c r="G8813" t="s">
        <v>17610</v>
      </c>
      <c r="H8813" t="s">
        <v>455</v>
      </c>
      <c r="I8813" t="s">
        <v>19</v>
      </c>
      <c r="J8813" t="s">
        <v>19</v>
      </c>
      <c r="K8813" t="s">
        <v>19</v>
      </c>
      <c r="L8813">
        <v>10</v>
      </c>
      <c r="M8813">
        <v>4</v>
      </c>
      <c r="N8813" s="1">
        <v>41506</v>
      </c>
      <c r="O8813" t="s">
        <v>19490</v>
      </c>
      <c r="P8813" t="str">
        <f t="shared" si="137"/>
        <v>Low</v>
      </c>
    </row>
    <row r="8814" spans="1:16" x14ac:dyDescent="0.35">
      <c r="A8814">
        <v>17697224</v>
      </c>
      <c r="B8814" t="s">
        <v>17611</v>
      </c>
      <c r="C8814">
        <v>216</v>
      </c>
      <c r="D8814" t="s">
        <v>17461</v>
      </c>
      <c r="E8814" t="s">
        <v>17612</v>
      </c>
      <c r="F8814" t="s">
        <v>17461</v>
      </c>
      <c r="G8814" t="s">
        <v>491</v>
      </c>
      <c r="H8814" t="s">
        <v>455</v>
      </c>
      <c r="I8814" t="s">
        <v>19</v>
      </c>
      <c r="J8814" t="s">
        <v>19</v>
      </c>
      <c r="K8814" t="s">
        <v>19</v>
      </c>
      <c r="L8814">
        <v>10</v>
      </c>
      <c r="M8814">
        <v>4</v>
      </c>
      <c r="N8814" s="1">
        <v>42960</v>
      </c>
      <c r="O8814" t="s">
        <v>19490</v>
      </c>
      <c r="P8814" t="str">
        <f t="shared" si="137"/>
        <v>Low</v>
      </c>
    </row>
    <row r="8815" spans="1:16" x14ac:dyDescent="0.35">
      <c r="A8815">
        <v>17697424</v>
      </c>
      <c r="B8815" t="s">
        <v>17613</v>
      </c>
      <c r="C8815">
        <v>216</v>
      </c>
      <c r="D8815" t="s">
        <v>17461</v>
      </c>
      <c r="E8815" t="s">
        <v>17614</v>
      </c>
      <c r="F8815" t="s">
        <v>17461</v>
      </c>
      <c r="G8815" t="s">
        <v>1673</v>
      </c>
      <c r="H8815" t="s">
        <v>455</v>
      </c>
      <c r="I8815" t="s">
        <v>19</v>
      </c>
      <c r="J8815" t="s">
        <v>19</v>
      </c>
      <c r="K8815" t="s">
        <v>19</v>
      </c>
      <c r="L8815">
        <v>10</v>
      </c>
      <c r="M8815">
        <v>4</v>
      </c>
      <c r="N8815" s="1">
        <v>41865</v>
      </c>
      <c r="O8815" t="s">
        <v>19490</v>
      </c>
      <c r="P8815" t="str">
        <f t="shared" si="137"/>
        <v>Low</v>
      </c>
    </row>
    <row r="8816" spans="1:16" x14ac:dyDescent="0.35">
      <c r="A8816">
        <v>17293169</v>
      </c>
      <c r="B8816" t="s">
        <v>17615</v>
      </c>
      <c r="C8816">
        <v>216</v>
      </c>
      <c r="D8816" t="s">
        <v>17329</v>
      </c>
      <c r="E8816" t="s">
        <v>17616</v>
      </c>
      <c r="F8816" t="s">
        <v>17329</v>
      </c>
      <c r="G8816" t="s">
        <v>17617</v>
      </c>
      <c r="H8816" t="s">
        <v>455</v>
      </c>
      <c r="I8816" t="s">
        <v>19</v>
      </c>
      <c r="J8816" t="s">
        <v>19</v>
      </c>
      <c r="K8816" t="s">
        <v>19</v>
      </c>
      <c r="L8816">
        <v>10</v>
      </c>
      <c r="M8816">
        <v>4</v>
      </c>
      <c r="N8816" s="1">
        <v>41844</v>
      </c>
      <c r="O8816" t="s">
        <v>19490</v>
      </c>
      <c r="P8816" t="str">
        <f t="shared" si="137"/>
        <v>Low</v>
      </c>
    </row>
    <row r="8817" spans="1:16" x14ac:dyDescent="0.35">
      <c r="A8817">
        <v>17293422</v>
      </c>
      <c r="B8817" t="s">
        <v>17618</v>
      </c>
      <c r="C8817">
        <v>216</v>
      </c>
      <c r="D8817" t="s">
        <v>17329</v>
      </c>
      <c r="E8817" t="s">
        <v>17619</v>
      </c>
      <c r="F8817" t="s">
        <v>17329</v>
      </c>
      <c r="G8817" t="s">
        <v>17351</v>
      </c>
      <c r="H8817" t="s">
        <v>455</v>
      </c>
      <c r="I8817" t="s">
        <v>19</v>
      </c>
      <c r="J8817" t="s">
        <v>19</v>
      </c>
      <c r="K8817" t="s">
        <v>19</v>
      </c>
      <c r="L8817">
        <v>10</v>
      </c>
      <c r="M8817">
        <v>4</v>
      </c>
      <c r="N8817" s="1">
        <v>41461</v>
      </c>
      <c r="O8817" t="s">
        <v>19490</v>
      </c>
      <c r="P8817" t="str">
        <f t="shared" si="137"/>
        <v>Low</v>
      </c>
    </row>
    <row r="8818" spans="1:16" x14ac:dyDescent="0.35">
      <c r="A8818">
        <v>17294883</v>
      </c>
      <c r="B8818" t="s">
        <v>17620</v>
      </c>
      <c r="C8818">
        <v>216</v>
      </c>
      <c r="D8818" t="s">
        <v>17174</v>
      </c>
      <c r="E8818" t="s">
        <v>17621</v>
      </c>
      <c r="F8818" t="s">
        <v>17622</v>
      </c>
      <c r="G8818" t="s">
        <v>2180</v>
      </c>
      <c r="H8818" t="s">
        <v>455</v>
      </c>
      <c r="I8818" t="s">
        <v>19</v>
      </c>
      <c r="J8818" t="s">
        <v>19</v>
      </c>
      <c r="K8818" t="s">
        <v>19</v>
      </c>
      <c r="L8818">
        <v>10</v>
      </c>
      <c r="M8818">
        <v>4</v>
      </c>
      <c r="N8818" s="1">
        <v>42578</v>
      </c>
      <c r="O8818" t="s">
        <v>19490</v>
      </c>
      <c r="P8818" t="str">
        <f t="shared" si="137"/>
        <v>Low</v>
      </c>
    </row>
    <row r="8819" spans="1:16" x14ac:dyDescent="0.35">
      <c r="A8819">
        <v>17316744</v>
      </c>
      <c r="B8819" t="s">
        <v>17623</v>
      </c>
      <c r="C8819">
        <v>216</v>
      </c>
      <c r="D8819" t="s">
        <v>17282</v>
      </c>
      <c r="E8819" t="s">
        <v>17624</v>
      </c>
      <c r="F8819" t="s">
        <v>17284</v>
      </c>
      <c r="G8819" t="s">
        <v>17316</v>
      </c>
      <c r="H8819" t="s">
        <v>455</v>
      </c>
      <c r="I8819" t="s">
        <v>19</v>
      </c>
      <c r="J8819" t="s">
        <v>19</v>
      </c>
      <c r="K8819" t="s">
        <v>19</v>
      </c>
      <c r="L8819">
        <v>10</v>
      </c>
      <c r="M8819">
        <v>5</v>
      </c>
      <c r="N8819" s="1">
        <v>42557</v>
      </c>
      <c r="O8819" t="s">
        <v>19490</v>
      </c>
      <c r="P8819" t="str">
        <f t="shared" si="137"/>
        <v>Low</v>
      </c>
    </row>
    <row r="8820" spans="1:16" x14ac:dyDescent="0.35">
      <c r="A8820">
        <v>17334364</v>
      </c>
      <c r="B8820" t="s">
        <v>17625</v>
      </c>
      <c r="C8820">
        <v>216</v>
      </c>
      <c r="D8820" t="s">
        <v>17497</v>
      </c>
      <c r="E8820" t="s">
        <v>17626</v>
      </c>
      <c r="F8820" t="s">
        <v>17575</v>
      </c>
      <c r="G8820" t="s">
        <v>17627</v>
      </c>
      <c r="H8820" t="s">
        <v>455</v>
      </c>
      <c r="I8820" t="s">
        <v>19</v>
      </c>
      <c r="J8820" t="s">
        <v>19</v>
      </c>
      <c r="K8820" t="s">
        <v>19</v>
      </c>
      <c r="L8820">
        <v>10</v>
      </c>
      <c r="M8820">
        <v>4</v>
      </c>
      <c r="N8820" s="1">
        <v>40732</v>
      </c>
      <c r="O8820" t="s">
        <v>19490</v>
      </c>
      <c r="P8820" t="str">
        <f t="shared" si="137"/>
        <v>Low</v>
      </c>
    </row>
    <row r="8821" spans="1:16" x14ac:dyDescent="0.35">
      <c r="A8821">
        <v>17342771</v>
      </c>
      <c r="B8821" t="s">
        <v>17628</v>
      </c>
      <c r="C8821">
        <v>216</v>
      </c>
      <c r="D8821" t="s">
        <v>1759</v>
      </c>
      <c r="E8821" t="s">
        <v>17629</v>
      </c>
      <c r="F8821" t="s">
        <v>1759</v>
      </c>
      <c r="G8821" t="s">
        <v>2180</v>
      </c>
      <c r="H8821" t="s">
        <v>455</v>
      </c>
      <c r="I8821" t="s">
        <v>19</v>
      </c>
      <c r="J8821" t="s">
        <v>19</v>
      </c>
      <c r="K8821" t="s">
        <v>19</v>
      </c>
      <c r="L8821">
        <v>10</v>
      </c>
      <c r="M8821">
        <v>4</v>
      </c>
      <c r="N8821" s="1">
        <v>40726</v>
      </c>
      <c r="O8821" t="s">
        <v>19490</v>
      </c>
      <c r="P8821" t="str">
        <f t="shared" si="137"/>
        <v>Low</v>
      </c>
    </row>
    <row r="8822" spans="1:16" x14ac:dyDescent="0.35">
      <c r="A8822">
        <v>17374819</v>
      </c>
      <c r="B8822" t="s">
        <v>17630</v>
      </c>
      <c r="C8822">
        <v>216</v>
      </c>
      <c r="D8822" t="s">
        <v>17301</v>
      </c>
      <c r="E8822" t="s">
        <v>17631</v>
      </c>
      <c r="F8822" t="s">
        <v>17301</v>
      </c>
      <c r="G8822" t="s">
        <v>17375</v>
      </c>
      <c r="H8822" t="s">
        <v>455</v>
      </c>
      <c r="I8822" t="s">
        <v>19</v>
      </c>
      <c r="J8822" t="s">
        <v>19</v>
      </c>
      <c r="K8822" t="s">
        <v>19</v>
      </c>
      <c r="L8822">
        <v>10</v>
      </c>
      <c r="M8822">
        <v>4</v>
      </c>
      <c r="N8822" s="1">
        <v>43287</v>
      </c>
      <c r="O8822" t="s">
        <v>19490</v>
      </c>
      <c r="P8822" t="str">
        <f t="shared" si="137"/>
        <v>Low</v>
      </c>
    </row>
    <row r="8823" spans="1:16" x14ac:dyDescent="0.35">
      <c r="A8823">
        <v>17616590</v>
      </c>
      <c r="B8823" t="s">
        <v>17632</v>
      </c>
      <c r="C8823">
        <v>216</v>
      </c>
      <c r="D8823" t="s">
        <v>1692</v>
      </c>
      <c r="E8823" t="s">
        <v>17633</v>
      </c>
      <c r="F8823" t="s">
        <v>1692</v>
      </c>
      <c r="G8823" t="s">
        <v>17193</v>
      </c>
      <c r="H8823" t="s">
        <v>455</v>
      </c>
      <c r="I8823" t="s">
        <v>19</v>
      </c>
      <c r="J8823" t="s">
        <v>19</v>
      </c>
      <c r="K8823" t="s">
        <v>19</v>
      </c>
      <c r="L8823">
        <v>10</v>
      </c>
      <c r="M8823">
        <v>4</v>
      </c>
      <c r="N8823" s="1">
        <v>42932</v>
      </c>
      <c r="O8823" t="s">
        <v>19490</v>
      </c>
      <c r="P8823" t="str">
        <f t="shared" si="137"/>
        <v>Low</v>
      </c>
    </row>
    <row r="8824" spans="1:16" x14ac:dyDescent="0.35">
      <c r="A8824">
        <v>17093600</v>
      </c>
      <c r="B8824" t="s">
        <v>17634</v>
      </c>
      <c r="C8824">
        <v>216</v>
      </c>
      <c r="D8824" t="s">
        <v>1707</v>
      </c>
      <c r="E8824" t="s">
        <v>17635</v>
      </c>
      <c r="F8824" t="s">
        <v>17354</v>
      </c>
      <c r="G8824" t="s">
        <v>17636</v>
      </c>
      <c r="H8824" t="s">
        <v>455</v>
      </c>
      <c r="I8824" t="s">
        <v>19</v>
      </c>
      <c r="J8824" t="s">
        <v>19</v>
      </c>
      <c r="K8824" t="s">
        <v>19</v>
      </c>
      <c r="L8824">
        <v>10</v>
      </c>
      <c r="M8824">
        <v>4</v>
      </c>
      <c r="N8824" s="1">
        <v>40373</v>
      </c>
      <c r="O8824" t="s">
        <v>19490</v>
      </c>
      <c r="P8824" t="str">
        <f t="shared" si="137"/>
        <v>Low</v>
      </c>
    </row>
    <row r="8825" spans="1:16" x14ac:dyDescent="0.35">
      <c r="A8825">
        <v>17678326</v>
      </c>
      <c r="B8825" t="s">
        <v>17637</v>
      </c>
      <c r="C8825">
        <v>216</v>
      </c>
      <c r="D8825" t="s">
        <v>1715</v>
      </c>
      <c r="E8825" t="s">
        <v>17638</v>
      </c>
      <c r="F8825" t="s">
        <v>1715</v>
      </c>
      <c r="G8825" t="s">
        <v>2180</v>
      </c>
      <c r="H8825" t="s">
        <v>455</v>
      </c>
      <c r="I8825" t="s">
        <v>19</v>
      </c>
      <c r="J8825" t="s">
        <v>19</v>
      </c>
      <c r="K8825" t="s">
        <v>19</v>
      </c>
      <c r="L8825">
        <v>10</v>
      </c>
      <c r="M8825">
        <v>4</v>
      </c>
      <c r="N8825" s="1">
        <v>42186</v>
      </c>
      <c r="O8825" t="s">
        <v>19490</v>
      </c>
      <c r="P8825" t="str">
        <f t="shared" si="137"/>
        <v>Low</v>
      </c>
    </row>
    <row r="8826" spans="1:16" x14ac:dyDescent="0.35">
      <c r="A8826">
        <v>17697406</v>
      </c>
      <c r="B8826" t="s">
        <v>17639</v>
      </c>
      <c r="C8826">
        <v>216</v>
      </c>
      <c r="D8826" t="s">
        <v>17461</v>
      </c>
      <c r="E8826" t="s">
        <v>17640</v>
      </c>
      <c r="F8826" t="s">
        <v>17463</v>
      </c>
      <c r="G8826" t="s">
        <v>17641</v>
      </c>
      <c r="H8826" t="s">
        <v>455</v>
      </c>
      <c r="I8826" t="s">
        <v>19</v>
      </c>
      <c r="J8826" t="s">
        <v>19</v>
      </c>
      <c r="K8826" t="s">
        <v>19</v>
      </c>
      <c r="L8826">
        <v>10</v>
      </c>
      <c r="M8826">
        <v>4</v>
      </c>
      <c r="N8826" s="1">
        <v>40738</v>
      </c>
      <c r="O8826" t="s">
        <v>19490</v>
      </c>
      <c r="P8826" t="str">
        <f t="shared" si="137"/>
        <v>Low</v>
      </c>
    </row>
    <row r="8827" spans="1:16" x14ac:dyDescent="0.35">
      <c r="A8827">
        <v>17303478</v>
      </c>
      <c r="B8827" t="s">
        <v>17642</v>
      </c>
      <c r="C8827">
        <v>216</v>
      </c>
      <c r="D8827" t="s">
        <v>1726</v>
      </c>
      <c r="E8827" t="s">
        <v>17643</v>
      </c>
      <c r="F8827" t="s">
        <v>1726</v>
      </c>
      <c r="G8827" t="s">
        <v>17617</v>
      </c>
      <c r="H8827" t="s">
        <v>455</v>
      </c>
      <c r="I8827" t="s">
        <v>19</v>
      </c>
      <c r="J8827" t="s">
        <v>19</v>
      </c>
      <c r="K8827" t="s">
        <v>19</v>
      </c>
      <c r="L8827">
        <v>10</v>
      </c>
      <c r="M8827">
        <v>4</v>
      </c>
      <c r="N8827" s="1">
        <v>40347</v>
      </c>
      <c r="O8827" t="s">
        <v>19490</v>
      </c>
      <c r="P8827" t="str">
        <f t="shared" si="137"/>
        <v>Low</v>
      </c>
    </row>
    <row r="8828" spans="1:16" x14ac:dyDescent="0.35">
      <c r="A8828">
        <v>17304733</v>
      </c>
      <c r="B8828" t="s">
        <v>17644</v>
      </c>
      <c r="C8828">
        <v>216</v>
      </c>
      <c r="D8828" t="s">
        <v>1726</v>
      </c>
      <c r="E8828" t="s">
        <v>17645</v>
      </c>
      <c r="F8828" t="s">
        <v>1726</v>
      </c>
      <c r="G8828" t="s">
        <v>2352</v>
      </c>
      <c r="H8828" t="s">
        <v>455</v>
      </c>
      <c r="I8828" t="s">
        <v>19</v>
      </c>
      <c r="J8828" t="s">
        <v>19</v>
      </c>
      <c r="K8828" t="s">
        <v>19</v>
      </c>
      <c r="L8828">
        <v>10</v>
      </c>
      <c r="M8828">
        <v>4</v>
      </c>
      <c r="N8828" s="1">
        <v>42909</v>
      </c>
      <c r="O8828" t="s">
        <v>19490</v>
      </c>
      <c r="P8828" t="str">
        <f t="shared" si="137"/>
        <v>Low</v>
      </c>
    </row>
    <row r="8829" spans="1:16" x14ac:dyDescent="0.35">
      <c r="A8829">
        <v>17304741</v>
      </c>
      <c r="B8829" t="s">
        <v>17646</v>
      </c>
      <c r="C8829">
        <v>216</v>
      </c>
      <c r="D8829" t="s">
        <v>1726</v>
      </c>
      <c r="E8829" t="s">
        <v>17647</v>
      </c>
      <c r="F8829" t="s">
        <v>1726</v>
      </c>
      <c r="G8829" t="s">
        <v>17457</v>
      </c>
      <c r="H8829" t="s">
        <v>455</v>
      </c>
      <c r="I8829" t="s">
        <v>19</v>
      </c>
      <c r="J8829" t="s">
        <v>19</v>
      </c>
      <c r="K8829" t="s">
        <v>19</v>
      </c>
      <c r="L8829">
        <v>10</v>
      </c>
      <c r="M8829">
        <v>4</v>
      </c>
      <c r="N8829" s="1">
        <v>41804</v>
      </c>
      <c r="O8829" t="s">
        <v>19490</v>
      </c>
      <c r="P8829" t="str">
        <f t="shared" si="137"/>
        <v>Low</v>
      </c>
    </row>
    <row r="8830" spans="1:16" x14ac:dyDescent="0.35">
      <c r="A8830">
        <v>17375060</v>
      </c>
      <c r="B8830" t="s">
        <v>17648</v>
      </c>
      <c r="C8830">
        <v>216</v>
      </c>
      <c r="D8830" t="s">
        <v>17301</v>
      </c>
      <c r="E8830" t="s">
        <v>17649</v>
      </c>
      <c r="F8830" t="s">
        <v>17650</v>
      </c>
      <c r="G8830" t="s">
        <v>17651</v>
      </c>
      <c r="H8830" t="s">
        <v>455</v>
      </c>
      <c r="I8830" t="s">
        <v>19</v>
      </c>
      <c r="J8830" t="s">
        <v>19</v>
      </c>
      <c r="K8830" t="s">
        <v>19</v>
      </c>
      <c r="L8830">
        <v>10</v>
      </c>
      <c r="M8830">
        <v>4</v>
      </c>
      <c r="N8830" s="1">
        <v>42910</v>
      </c>
      <c r="O8830" t="s">
        <v>19490</v>
      </c>
      <c r="P8830" t="str">
        <f t="shared" si="137"/>
        <v>Low</v>
      </c>
    </row>
    <row r="8831" spans="1:16" x14ac:dyDescent="0.35">
      <c r="A8831">
        <v>17582498</v>
      </c>
      <c r="B8831" t="s">
        <v>17652</v>
      </c>
      <c r="C8831">
        <v>216</v>
      </c>
      <c r="D8831" t="s">
        <v>17183</v>
      </c>
      <c r="E8831" t="s">
        <v>17653</v>
      </c>
      <c r="F8831" t="s">
        <v>17226</v>
      </c>
      <c r="G8831" t="s">
        <v>4017</v>
      </c>
      <c r="H8831" t="s">
        <v>455</v>
      </c>
      <c r="I8831" t="s">
        <v>19</v>
      </c>
      <c r="J8831" t="s">
        <v>19</v>
      </c>
      <c r="K8831" t="s">
        <v>19</v>
      </c>
      <c r="L8831">
        <v>10</v>
      </c>
      <c r="M8831">
        <v>4</v>
      </c>
      <c r="N8831" s="1">
        <v>42183</v>
      </c>
      <c r="O8831" t="s">
        <v>19490</v>
      </c>
      <c r="P8831" t="str">
        <f t="shared" si="137"/>
        <v>Low</v>
      </c>
    </row>
    <row r="8832" spans="1:16" x14ac:dyDescent="0.35">
      <c r="A8832">
        <v>17145495</v>
      </c>
      <c r="B8832" t="s">
        <v>17654</v>
      </c>
      <c r="C8832">
        <v>216</v>
      </c>
      <c r="D8832" t="s">
        <v>1744</v>
      </c>
      <c r="E8832" t="s">
        <v>17655</v>
      </c>
      <c r="F8832" t="s">
        <v>1630</v>
      </c>
      <c r="G8832" t="s">
        <v>449</v>
      </c>
      <c r="H8832" t="s">
        <v>455</v>
      </c>
      <c r="I8832" t="s">
        <v>19</v>
      </c>
      <c r="J8832" t="s">
        <v>19</v>
      </c>
      <c r="K8832" t="s">
        <v>19</v>
      </c>
      <c r="L8832">
        <v>10</v>
      </c>
      <c r="M8832">
        <v>5</v>
      </c>
      <c r="N8832" s="1">
        <v>42546</v>
      </c>
      <c r="O8832" t="s">
        <v>19490</v>
      </c>
      <c r="P8832" t="str">
        <f t="shared" si="137"/>
        <v>Low</v>
      </c>
    </row>
    <row r="8833" spans="1:16" x14ac:dyDescent="0.35">
      <c r="A8833">
        <v>17678283</v>
      </c>
      <c r="B8833" t="s">
        <v>17656</v>
      </c>
      <c r="C8833">
        <v>216</v>
      </c>
      <c r="D8833" t="s">
        <v>1715</v>
      </c>
      <c r="E8833" t="s">
        <v>17657</v>
      </c>
      <c r="F8833" t="s">
        <v>1715</v>
      </c>
      <c r="G8833" t="s">
        <v>2180</v>
      </c>
      <c r="H8833" t="s">
        <v>455</v>
      </c>
      <c r="I8833" t="s">
        <v>19</v>
      </c>
      <c r="J8833" t="s">
        <v>19</v>
      </c>
      <c r="K8833" t="s">
        <v>19</v>
      </c>
      <c r="L8833">
        <v>10</v>
      </c>
      <c r="M8833">
        <v>4</v>
      </c>
      <c r="N8833" s="1">
        <v>43270</v>
      </c>
      <c r="O8833" t="s">
        <v>19490</v>
      </c>
      <c r="P8833" t="str">
        <f t="shared" si="137"/>
        <v>Low</v>
      </c>
    </row>
    <row r="8834" spans="1:16" x14ac:dyDescent="0.35">
      <c r="A8834">
        <v>17558738</v>
      </c>
      <c r="B8834" t="s">
        <v>17658</v>
      </c>
      <c r="C8834">
        <v>216</v>
      </c>
      <c r="D8834" t="s">
        <v>17659</v>
      </c>
      <c r="E8834" t="s">
        <v>17660</v>
      </c>
      <c r="F8834" t="s">
        <v>17659</v>
      </c>
      <c r="G8834" t="s">
        <v>17661</v>
      </c>
      <c r="H8834" t="s">
        <v>455</v>
      </c>
      <c r="I8834" t="s">
        <v>19</v>
      </c>
      <c r="J8834" t="s">
        <v>19</v>
      </c>
      <c r="K8834" t="s">
        <v>19</v>
      </c>
      <c r="L8834">
        <v>10</v>
      </c>
      <c r="M8834">
        <v>4</v>
      </c>
      <c r="N8834" s="1">
        <v>41447</v>
      </c>
      <c r="O8834" t="s">
        <v>19490</v>
      </c>
      <c r="P8834" t="str">
        <f t="shared" ref="P8834:P8897" si="138">IF(L8834&lt;500, "Low",
 IF(L8834&lt;1000, "Lower-Mid",
 IF(L8834&lt;2000, "Mid",
 IF(L8834&lt;3000, "Upper-Mid", "High"))))</f>
        <v>Low</v>
      </c>
    </row>
    <row r="8835" spans="1:16" x14ac:dyDescent="0.35">
      <c r="A8835">
        <v>17293228</v>
      </c>
      <c r="B8835" t="s">
        <v>17662</v>
      </c>
      <c r="C8835">
        <v>216</v>
      </c>
      <c r="D8835" t="s">
        <v>17329</v>
      </c>
      <c r="E8835" t="s">
        <v>17663</v>
      </c>
      <c r="F8835" t="s">
        <v>17329</v>
      </c>
      <c r="G8835" t="s">
        <v>17664</v>
      </c>
      <c r="H8835" t="s">
        <v>455</v>
      </c>
      <c r="I8835" t="s">
        <v>19</v>
      </c>
      <c r="J8835" t="s">
        <v>19</v>
      </c>
      <c r="K8835" t="s">
        <v>19</v>
      </c>
      <c r="L8835">
        <v>10</v>
      </c>
      <c r="M8835">
        <v>4</v>
      </c>
      <c r="N8835" s="1">
        <v>40300</v>
      </c>
      <c r="O8835" t="s">
        <v>19490</v>
      </c>
      <c r="P8835" t="str">
        <f t="shared" si="138"/>
        <v>Low</v>
      </c>
    </row>
    <row r="8836" spans="1:16" x14ac:dyDescent="0.35">
      <c r="A8836">
        <v>17303684</v>
      </c>
      <c r="B8836" t="s">
        <v>17665</v>
      </c>
      <c r="C8836">
        <v>216</v>
      </c>
      <c r="D8836" t="s">
        <v>1726</v>
      </c>
      <c r="E8836" t="s">
        <v>17666</v>
      </c>
      <c r="F8836" t="s">
        <v>1726</v>
      </c>
      <c r="G8836" t="s">
        <v>432</v>
      </c>
      <c r="H8836" t="s">
        <v>455</v>
      </c>
      <c r="I8836" t="s">
        <v>19</v>
      </c>
      <c r="J8836" t="s">
        <v>19</v>
      </c>
      <c r="K8836" t="s">
        <v>19</v>
      </c>
      <c r="L8836">
        <v>10</v>
      </c>
      <c r="M8836">
        <v>4</v>
      </c>
      <c r="N8836" s="1">
        <v>43246</v>
      </c>
      <c r="O8836" t="s">
        <v>19490</v>
      </c>
      <c r="P8836" t="str">
        <f t="shared" si="138"/>
        <v>Low</v>
      </c>
    </row>
    <row r="8837" spans="1:16" x14ac:dyDescent="0.35">
      <c r="A8837">
        <v>17334273</v>
      </c>
      <c r="B8837" t="s">
        <v>17667</v>
      </c>
      <c r="C8837">
        <v>216</v>
      </c>
      <c r="D8837" t="s">
        <v>17497</v>
      </c>
      <c r="E8837" t="s">
        <v>17668</v>
      </c>
      <c r="F8837" t="s">
        <v>17497</v>
      </c>
      <c r="G8837" t="s">
        <v>2180</v>
      </c>
      <c r="H8837" t="s">
        <v>455</v>
      </c>
      <c r="I8837" t="s">
        <v>19</v>
      </c>
      <c r="J8837" t="s">
        <v>19</v>
      </c>
      <c r="K8837" t="s">
        <v>19</v>
      </c>
      <c r="L8837">
        <v>10</v>
      </c>
      <c r="M8837">
        <v>4</v>
      </c>
      <c r="N8837" s="1">
        <v>40671</v>
      </c>
      <c r="O8837" t="s">
        <v>19490</v>
      </c>
      <c r="P8837" t="str">
        <f t="shared" si="138"/>
        <v>Low</v>
      </c>
    </row>
    <row r="8838" spans="1:16" x14ac:dyDescent="0.35">
      <c r="A8838">
        <v>17374951</v>
      </c>
      <c r="B8838" t="s">
        <v>17669</v>
      </c>
      <c r="C8838">
        <v>216</v>
      </c>
      <c r="D8838" t="s">
        <v>17301</v>
      </c>
      <c r="E8838" t="s">
        <v>17670</v>
      </c>
      <c r="F8838" t="s">
        <v>17340</v>
      </c>
      <c r="G8838" t="s">
        <v>17671</v>
      </c>
      <c r="H8838" t="s">
        <v>455</v>
      </c>
      <c r="I8838" t="s">
        <v>19</v>
      </c>
      <c r="J8838" t="s">
        <v>19</v>
      </c>
      <c r="K8838" t="s">
        <v>19</v>
      </c>
      <c r="L8838">
        <v>10</v>
      </c>
      <c r="M8838">
        <v>4</v>
      </c>
      <c r="N8838" s="1">
        <v>41055</v>
      </c>
      <c r="O8838" t="s">
        <v>19490</v>
      </c>
      <c r="P8838" t="str">
        <f t="shared" si="138"/>
        <v>Low</v>
      </c>
    </row>
    <row r="8839" spans="1:16" x14ac:dyDescent="0.35">
      <c r="A8839">
        <v>17500872</v>
      </c>
      <c r="B8839" t="s">
        <v>17672</v>
      </c>
      <c r="C8839">
        <v>216</v>
      </c>
      <c r="D8839" t="s">
        <v>1752</v>
      </c>
      <c r="E8839" t="s">
        <v>17673</v>
      </c>
      <c r="F8839" t="s">
        <v>1752</v>
      </c>
      <c r="G8839" t="s">
        <v>17674</v>
      </c>
      <c r="H8839" t="s">
        <v>455</v>
      </c>
      <c r="I8839" t="s">
        <v>19</v>
      </c>
      <c r="J8839" t="s">
        <v>19</v>
      </c>
      <c r="K8839" t="s">
        <v>19</v>
      </c>
      <c r="L8839">
        <v>10</v>
      </c>
      <c r="M8839">
        <v>4</v>
      </c>
      <c r="N8839" s="1">
        <v>41049</v>
      </c>
      <c r="O8839" t="s">
        <v>19490</v>
      </c>
      <c r="P8839" t="str">
        <f t="shared" si="138"/>
        <v>Low</v>
      </c>
    </row>
    <row r="8840" spans="1:16" x14ac:dyDescent="0.35">
      <c r="A8840">
        <v>17064405</v>
      </c>
      <c r="B8840" t="s">
        <v>17675</v>
      </c>
      <c r="C8840">
        <v>216</v>
      </c>
      <c r="D8840" t="s">
        <v>451</v>
      </c>
      <c r="E8840" t="s">
        <v>17676</v>
      </c>
      <c r="F8840" t="s">
        <v>17214</v>
      </c>
      <c r="G8840" t="s">
        <v>17677</v>
      </c>
      <c r="H8840" t="s">
        <v>455</v>
      </c>
      <c r="I8840" t="s">
        <v>19</v>
      </c>
      <c r="J8840" t="s">
        <v>19</v>
      </c>
      <c r="K8840" t="s">
        <v>19</v>
      </c>
      <c r="L8840">
        <v>10</v>
      </c>
      <c r="M8840">
        <v>4</v>
      </c>
      <c r="N8840" s="1">
        <v>42861</v>
      </c>
      <c r="O8840" t="s">
        <v>19490</v>
      </c>
      <c r="P8840" t="str">
        <f t="shared" si="138"/>
        <v>Low</v>
      </c>
    </row>
    <row r="8841" spans="1:16" x14ac:dyDescent="0.35">
      <c r="A8841">
        <v>17582551</v>
      </c>
      <c r="B8841" t="s">
        <v>17678</v>
      </c>
      <c r="C8841">
        <v>216</v>
      </c>
      <c r="D8841" t="s">
        <v>17183</v>
      </c>
      <c r="E8841" t="s">
        <v>17679</v>
      </c>
      <c r="F8841" t="s">
        <v>17183</v>
      </c>
      <c r="G8841" t="s">
        <v>17680</v>
      </c>
      <c r="H8841" t="s">
        <v>455</v>
      </c>
      <c r="I8841" t="s">
        <v>19</v>
      </c>
      <c r="J8841" t="s">
        <v>19</v>
      </c>
      <c r="K8841" t="s">
        <v>19</v>
      </c>
      <c r="L8841">
        <v>10</v>
      </c>
      <c r="M8841">
        <v>4</v>
      </c>
      <c r="N8841" s="1">
        <v>41420</v>
      </c>
      <c r="O8841" t="s">
        <v>19490</v>
      </c>
      <c r="P8841" t="str">
        <f t="shared" si="138"/>
        <v>Low</v>
      </c>
    </row>
    <row r="8842" spans="1:16" x14ac:dyDescent="0.35">
      <c r="A8842">
        <v>17141447</v>
      </c>
      <c r="B8842" t="s">
        <v>17681</v>
      </c>
      <c r="C8842">
        <v>216</v>
      </c>
      <c r="D8842" t="s">
        <v>1744</v>
      </c>
      <c r="E8842" t="s">
        <v>17682</v>
      </c>
      <c r="F8842" t="s">
        <v>17319</v>
      </c>
      <c r="G8842" t="s">
        <v>17683</v>
      </c>
      <c r="H8842" t="s">
        <v>455</v>
      </c>
      <c r="I8842" t="s">
        <v>19</v>
      </c>
      <c r="J8842" t="s">
        <v>19</v>
      </c>
      <c r="K8842" t="s">
        <v>19</v>
      </c>
      <c r="L8842">
        <v>10</v>
      </c>
      <c r="M8842">
        <v>4</v>
      </c>
      <c r="N8842" s="1">
        <v>43236</v>
      </c>
      <c r="O8842" t="s">
        <v>19490</v>
      </c>
      <c r="P8842" t="str">
        <f t="shared" si="138"/>
        <v>Low</v>
      </c>
    </row>
    <row r="8843" spans="1:16" x14ac:dyDescent="0.35">
      <c r="A8843">
        <v>17677991</v>
      </c>
      <c r="B8843" t="s">
        <v>17684</v>
      </c>
      <c r="C8843">
        <v>216</v>
      </c>
      <c r="D8843" t="s">
        <v>1715</v>
      </c>
      <c r="E8843" t="s">
        <v>17685</v>
      </c>
      <c r="F8843" t="s">
        <v>1715</v>
      </c>
      <c r="G8843" t="s">
        <v>17686</v>
      </c>
      <c r="H8843" t="s">
        <v>455</v>
      </c>
      <c r="I8843" t="s">
        <v>19</v>
      </c>
      <c r="J8843" t="s">
        <v>19</v>
      </c>
      <c r="K8843" t="s">
        <v>19</v>
      </c>
      <c r="L8843">
        <v>10</v>
      </c>
      <c r="M8843">
        <v>4</v>
      </c>
      <c r="N8843" s="1">
        <v>43230</v>
      </c>
      <c r="O8843" t="s">
        <v>19490</v>
      </c>
      <c r="P8843" t="str">
        <f t="shared" si="138"/>
        <v>Low</v>
      </c>
    </row>
    <row r="8844" spans="1:16" x14ac:dyDescent="0.35">
      <c r="A8844">
        <v>17696891</v>
      </c>
      <c r="B8844" t="s">
        <v>17687</v>
      </c>
      <c r="C8844">
        <v>216</v>
      </c>
      <c r="D8844" t="s">
        <v>17461</v>
      </c>
      <c r="E8844" t="s">
        <v>17688</v>
      </c>
      <c r="F8844" t="s">
        <v>17463</v>
      </c>
      <c r="G8844" t="s">
        <v>647</v>
      </c>
      <c r="H8844" t="s">
        <v>455</v>
      </c>
      <c r="I8844" t="s">
        <v>19</v>
      </c>
      <c r="J8844" t="s">
        <v>19</v>
      </c>
      <c r="K8844" t="s">
        <v>19</v>
      </c>
      <c r="L8844">
        <v>10</v>
      </c>
      <c r="M8844">
        <v>4</v>
      </c>
      <c r="N8844" s="1">
        <v>42141</v>
      </c>
      <c r="O8844" t="s">
        <v>19490</v>
      </c>
      <c r="P8844" t="str">
        <f t="shared" si="138"/>
        <v>Low</v>
      </c>
    </row>
    <row r="8845" spans="1:16" x14ac:dyDescent="0.35">
      <c r="A8845">
        <v>17293301</v>
      </c>
      <c r="B8845" t="s">
        <v>17689</v>
      </c>
      <c r="C8845">
        <v>216</v>
      </c>
      <c r="D8845" t="s">
        <v>17329</v>
      </c>
      <c r="E8845" t="s">
        <v>17690</v>
      </c>
      <c r="F8845" t="s">
        <v>17329</v>
      </c>
      <c r="G8845" t="s">
        <v>17375</v>
      </c>
      <c r="H8845" t="s">
        <v>455</v>
      </c>
      <c r="I8845" t="s">
        <v>19</v>
      </c>
      <c r="J8845" t="s">
        <v>19</v>
      </c>
      <c r="K8845" t="s">
        <v>19</v>
      </c>
      <c r="L8845">
        <v>10</v>
      </c>
      <c r="M8845">
        <v>4</v>
      </c>
      <c r="N8845" s="1">
        <v>41730</v>
      </c>
      <c r="O8845" t="s">
        <v>19490</v>
      </c>
      <c r="P8845" t="str">
        <f t="shared" si="138"/>
        <v>Low</v>
      </c>
    </row>
    <row r="8846" spans="1:16" x14ac:dyDescent="0.35">
      <c r="A8846">
        <v>17293409</v>
      </c>
      <c r="B8846" t="s">
        <v>17691</v>
      </c>
      <c r="C8846">
        <v>216</v>
      </c>
      <c r="D8846" t="s">
        <v>17329</v>
      </c>
      <c r="E8846" t="s">
        <v>17692</v>
      </c>
      <c r="F8846" t="s">
        <v>17329</v>
      </c>
      <c r="G8846" t="s">
        <v>2180</v>
      </c>
      <c r="H8846" t="s">
        <v>455</v>
      </c>
      <c r="I8846" t="s">
        <v>19</v>
      </c>
      <c r="J8846" t="s">
        <v>19</v>
      </c>
      <c r="K8846" t="s">
        <v>19</v>
      </c>
      <c r="L8846">
        <v>10</v>
      </c>
      <c r="M8846">
        <v>5</v>
      </c>
      <c r="N8846" s="1">
        <v>43195</v>
      </c>
      <c r="O8846" t="s">
        <v>19490</v>
      </c>
      <c r="P8846" t="str">
        <f t="shared" si="138"/>
        <v>Low</v>
      </c>
    </row>
    <row r="8847" spans="1:16" x14ac:dyDescent="0.35">
      <c r="A8847">
        <v>17294565</v>
      </c>
      <c r="B8847" t="s">
        <v>17693</v>
      </c>
      <c r="C8847">
        <v>216</v>
      </c>
      <c r="D8847" t="s">
        <v>17174</v>
      </c>
      <c r="E8847" t="s">
        <v>17694</v>
      </c>
      <c r="F8847" t="s">
        <v>17174</v>
      </c>
      <c r="G8847" t="s">
        <v>2180</v>
      </c>
      <c r="H8847" t="s">
        <v>455</v>
      </c>
      <c r="I8847" t="s">
        <v>19</v>
      </c>
      <c r="J8847" t="s">
        <v>19</v>
      </c>
      <c r="K8847" t="s">
        <v>19</v>
      </c>
      <c r="L8847">
        <v>10</v>
      </c>
      <c r="M8847">
        <v>4</v>
      </c>
      <c r="N8847" s="1">
        <v>42122</v>
      </c>
      <c r="O8847" t="s">
        <v>19490</v>
      </c>
      <c r="P8847" t="str">
        <f t="shared" si="138"/>
        <v>Low</v>
      </c>
    </row>
    <row r="8848" spans="1:16" x14ac:dyDescent="0.35">
      <c r="A8848">
        <v>17333882</v>
      </c>
      <c r="B8848" t="s">
        <v>17695</v>
      </c>
      <c r="C8848">
        <v>216</v>
      </c>
      <c r="D8848" t="s">
        <v>17497</v>
      </c>
      <c r="E8848" t="s">
        <v>17696</v>
      </c>
      <c r="F8848" t="s">
        <v>17497</v>
      </c>
      <c r="G8848" t="s">
        <v>2180</v>
      </c>
      <c r="H8848" t="s">
        <v>455</v>
      </c>
      <c r="I8848" t="s">
        <v>19</v>
      </c>
      <c r="J8848" t="s">
        <v>19</v>
      </c>
      <c r="K8848" t="s">
        <v>19</v>
      </c>
      <c r="L8848">
        <v>10</v>
      </c>
      <c r="M8848">
        <v>4</v>
      </c>
      <c r="N8848" s="1">
        <v>42479</v>
      </c>
      <c r="O8848" t="s">
        <v>19490</v>
      </c>
      <c r="P8848" t="str">
        <f t="shared" si="138"/>
        <v>Low</v>
      </c>
    </row>
    <row r="8849" spans="1:16" x14ac:dyDescent="0.35">
      <c r="A8849">
        <v>17335158</v>
      </c>
      <c r="B8849" t="s">
        <v>17697</v>
      </c>
      <c r="C8849">
        <v>216</v>
      </c>
      <c r="D8849" t="s">
        <v>1790</v>
      </c>
      <c r="E8849" t="s">
        <v>17698</v>
      </c>
      <c r="F8849" t="s">
        <v>1790</v>
      </c>
      <c r="G8849" t="s">
        <v>1020</v>
      </c>
      <c r="H8849" t="s">
        <v>455</v>
      </c>
      <c r="I8849" t="s">
        <v>19</v>
      </c>
      <c r="J8849" t="s">
        <v>19</v>
      </c>
      <c r="K8849" t="s">
        <v>19</v>
      </c>
      <c r="L8849">
        <v>10</v>
      </c>
      <c r="M8849">
        <v>4</v>
      </c>
      <c r="N8849" s="1">
        <v>41001</v>
      </c>
      <c r="O8849" t="s">
        <v>19490</v>
      </c>
      <c r="P8849" t="str">
        <f t="shared" si="138"/>
        <v>Low</v>
      </c>
    </row>
    <row r="8850" spans="1:16" x14ac:dyDescent="0.35">
      <c r="A8850">
        <v>17259625</v>
      </c>
      <c r="B8850" t="s">
        <v>17699</v>
      </c>
      <c r="C8850">
        <v>216</v>
      </c>
      <c r="D8850" t="s">
        <v>1797</v>
      </c>
      <c r="E8850" t="s">
        <v>17700</v>
      </c>
      <c r="F8850" t="s">
        <v>17701</v>
      </c>
      <c r="G8850" t="s">
        <v>17702</v>
      </c>
      <c r="H8850" t="s">
        <v>455</v>
      </c>
      <c r="I8850" t="s">
        <v>19</v>
      </c>
      <c r="J8850" t="s">
        <v>19</v>
      </c>
      <c r="K8850" t="s">
        <v>19</v>
      </c>
      <c r="L8850">
        <v>10</v>
      </c>
      <c r="M8850">
        <v>4</v>
      </c>
      <c r="N8850" s="1">
        <v>41006</v>
      </c>
      <c r="O8850" t="s">
        <v>19490</v>
      </c>
      <c r="P8850" t="str">
        <f t="shared" si="138"/>
        <v>Low</v>
      </c>
    </row>
    <row r="8851" spans="1:16" x14ac:dyDescent="0.35">
      <c r="A8851">
        <v>17557488</v>
      </c>
      <c r="B8851" t="s">
        <v>17703</v>
      </c>
      <c r="C8851">
        <v>216</v>
      </c>
      <c r="D8851" t="s">
        <v>17704</v>
      </c>
      <c r="E8851" t="s">
        <v>17705</v>
      </c>
      <c r="F8851" t="s">
        <v>17704</v>
      </c>
      <c r="G8851" t="s">
        <v>17706</v>
      </c>
      <c r="H8851" t="s">
        <v>455</v>
      </c>
      <c r="I8851" t="s">
        <v>19</v>
      </c>
      <c r="J8851" t="s">
        <v>19</v>
      </c>
      <c r="K8851" t="s">
        <v>19</v>
      </c>
      <c r="L8851">
        <v>10</v>
      </c>
      <c r="M8851">
        <v>4</v>
      </c>
      <c r="N8851" s="1">
        <v>42483</v>
      </c>
      <c r="O8851" t="s">
        <v>19490</v>
      </c>
      <c r="P8851" t="str">
        <f t="shared" si="138"/>
        <v>Low</v>
      </c>
    </row>
    <row r="8852" spans="1:16" x14ac:dyDescent="0.35">
      <c r="A8852">
        <v>17582527</v>
      </c>
      <c r="B8852" t="s">
        <v>17707</v>
      </c>
      <c r="C8852">
        <v>216</v>
      </c>
      <c r="D8852" t="s">
        <v>17183</v>
      </c>
      <c r="E8852" t="s">
        <v>17708</v>
      </c>
      <c r="F8852" t="s">
        <v>17183</v>
      </c>
      <c r="G8852" t="s">
        <v>491</v>
      </c>
      <c r="H8852" t="s">
        <v>455</v>
      </c>
      <c r="I8852" t="s">
        <v>19</v>
      </c>
      <c r="J8852" t="s">
        <v>19</v>
      </c>
      <c r="K8852" t="s">
        <v>19</v>
      </c>
      <c r="L8852">
        <v>10</v>
      </c>
      <c r="M8852">
        <v>4</v>
      </c>
      <c r="N8852" s="1">
        <v>42487</v>
      </c>
      <c r="O8852" t="s">
        <v>19490</v>
      </c>
      <c r="P8852" t="str">
        <f t="shared" si="138"/>
        <v>Low</v>
      </c>
    </row>
    <row r="8853" spans="1:16" x14ac:dyDescent="0.35">
      <c r="A8853">
        <v>17144732</v>
      </c>
      <c r="B8853" t="s">
        <v>17709</v>
      </c>
      <c r="C8853">
        <v>216</v>
      </c>
      <c r="D8853" t="s">
        <v>1744</v>
      </c>
      <c r="E8853" t="s">
        <v>17710</v>
      </c>
      <c r="F8853" t="s">
        <v>1630</v>
      </c>
      <c r="G8853" t="s">
        <v>17457</v>
      </c>
      <c r="H8853" t="s">
        <v>455</v>
      </c>
      <c r="I8853" t="s">
        <v>19</v>
      </c>
      <c r="J8853" t="s">
        <v>19</v>
      </c>
      <c r="K8853" t="s">
        <v>19</v>
      </c>
      <c r="L8853">
        <v>10</v>
      </c>
      <c r="M8853">
        <v>4</v>
      </c>
      <c r="N8853" s="1">
        <v>41754</v>
      </c>
      <c r="O8853" t="s">
        <v>19490</v>
      </c>
      <c r="P8853" t="str">
        <f t="shared" si="138"/>
        <v>Low</v>
      </c>
    </row>
    <row r="8854" spans="1:16" x14ac:dyDescent="0.35">
      <c r="A8854">
        <v>17616203</v>
      </c>
      <c r="B8854" t="s">
        <v>17711</v>
      </c>
      <c r="C8854">
        <v>216</v>
      </c>
      <c r="D8854" t="s">
        <v>1692</v>
      </c>
      <c r="E8854" t="s">
        <v>17712</v>
      </c>
      <c r="F8854" t="s">
        <v>1692</v>
      </c>
      <c r="G8854" t="s">
        <v>17713</v>
      </c>
      <c r="H8854" t="s">
        <v>455</v>
      </c>
      <c r="I8854" t="s">
        <v>19</v>
      </c>
      <c r="J8854" t="s">
        <v>19</v>
      </c>
      <c r="K8854" t="s">
        <v>19</v>
      </c>
      <c r="L8854">
        <v>10</v>
      </c>
      <c r="M8854">
        <v>4</v>
      </c>
      <c r="N8854" s="1">
        <v>41018</v>
      </c>
      <c r="O8854" t="s">
        <v>19490</v>
      </c>
      <c r="P8854" t="str">
        <f t="shared" si="138"/>
        <v>Low</v>
      </c>
    </row>
    <row r="8855" spans="1:16" x14ac:dyDescent="0.35">
      <c r="A8855">
        <v>17616368</v>
      </c>
      <c r="B8855" t="s">
        <v>17714</v>
      </c>
      <c r="C8855">
        <v>216</v>
      </c>
      <c r="D8855" t="s">
        <v>1692</v>
      </c>
      <c r="E8855" t="s">
        <v>17715</v>
      </c>
      <c r="F8855" t="s">
        <v>1692</v>
      </c>
      <c r="G8855" t="s">
        <v>17716</v>
      </c>
      <c r="H8855" t="s">
        <v>455</v>
      </c>
      <c r="I8855" t="s">
        <v>19</v>
      </c>
      <c r="J8855" t="s">
        <v>19</v>
      </c>
      <c r="K8855" t="s">
        <v>19</v>
      </c>
      <c r="L8855">
        <v>10</v>
      </c>
      <c r="M8855">
        <v>4</v>
      </c>
      <c r="N8855" s="1">
        <v>41389</v>
      </c>
      <c r="O8855" t="s">
        <v>19490</v>
      </c>
      <c r="P8855" t="str">
        <f t="shared" si="138"/>
        <v>Low</v>
      </c>
    </row>
    <row r="8856" spans="1:16" x14ac:dyDescent="0.35">
      <c r="A8856">
        <v>17621696</v>
      </c>
      <c r="B8856" t="s">
        <v>17717</v>
      </c>
      <c r="C8856">
        <v>216</v>
      </c>
      <c r="D8856" t="s">
        <v>1699</v>
      </c>
      <c r="E8856" t="s">
        <v>17718</v>
      </c>
      <c r="F8856" t="s">
        <v>1699</v>
      </c>
      <c r="G8856" t="s">
        <v>17263</v>
      </c>
      <c r="H8856" t="s">
        <v>455</v>
      </c>
      <c r="I8856" t="s">
        <v>19</v>
      </c>
      <c r="J8856" t="s">
        <v>19</v>
      </c>
      <c r="K8856" t="s">
        <v>19</v>
      </c>
      <c r="L8856">
        <v>10</v>
      </c>
      <c r="M8856">
        <v>4</v>
      </c>
      <c r="N8856" s="1">
        <v>40657</v>
      </c>
      <c r="O8856" t="s">
        <v>19490</v>
      </c>
      <c r="P8856" t="str">
        <f t="shared" si="138"/>
        <v>Low</v>
      </c>
    </row>
    <row r="8857" spans="1:16" x14ac:dyDescent="0.35">
      <c r="A8857">
        <v>17284203</v>
      </c>
      <c r="B8857" t="s">
        <v>17719</v>
      </c>
      <c r="C8857">
        <v>216</v>
      </c>
      <c r="D8857" t="s">
        <v>1765</v>
      </c>
      <c r="E8857" t="s">
        <v>17720</v>
      </c>
      <c r="F8857" t="s">
        <v>1765</v>
      </c>
      <c r="G8857" t="s">
        <v>17721</v>
      </c>
      <c r="H8857" t="s">
        <v>455</v>
      </c>
      <c r="I8857" t="s">
        <v>19</v>
      </c>
      <c r="J8857" t="s">
        <v>19</v>
      </c>
      <c r="K8857" t="s">
        <v>19</v>
      </c>
      <c r="L8857">
        <v>10</v>
      </c>
      <c r="M8857">
        <v>3</v>
      </c>
      <c r="N8857" s="1">
        <v>40969</v>
      </c>
      <c r="O8857" t="s">
        <v>19490</v>
      </c>
      <c r="P8857" t="str">
        <f t="shared" si="138"/>
        <v>Low</v>
      </c>
    </row>
    <row r="8858" spans="1:16" x14ac:dyDescent="0.35">
      <c r="A8858">
        <v>17284397</v>
      </c>
      <c r="B8858" t="s">
        <v>17722</v>
      </c>
      <c r="C8858">
        <v>216</v>
      </c>
      <c r="D8858" t="s">
        <v>1765</v>
      </c>
      <c r="E8858" t="s">
        <v>17723</v>
      </c>
      <c r="F8858" t="s">
        <v>1765</v>
      </c>
      <c r="G8858" t="s">
        <v>17680</v>
      </c>
      <c r="H8858" t="s">
        <v>455</v>
      </c>
      <c r="I8858" t="s">
        <v>19</v>
      </c>
      <c r="J8858" t="s">
        <v>19</v>
      </c>
      <c r="K8858" t="s">
        <v>19</v>
      </c>
      <c r="L8858">
        <v>10</v>
      </c>
      <c r="M8858">
        <v>3</v>
      </c>
      <c r="N8858" s="1">
        <v>40970</v>
      </c>
      <c r="O8858" t="s">
        <v>19490</v>
      </c>
      <c r="P8858" t="str">
        <f t="shared" si="138"/>
        <v>Low</v>
      </c>
    </row>
    <row r="8859" spans="1:16" x14ac:dyDescent="0.35">
      <c r="A8859">
        <v>17294014</v>
      </c>
      <c r="B8859" t="s">
        <v>17724</v>
      </c>
      <c r="C8859">
        <v>216</v>
      </c>
      <c r="D8859" t="s">
        <v>17329</v>
      </c>
      <c r="E8859" t="s">
        <v>17725</v>
      </c>
      <c r="F8859" t="s">
        <v>17329</v>
      </c>
      <c r="G8859" t="s">
        <v>17726</v>
      </c>
      <c r="H8859" t="s">
        <v>455</v>
      </c>
      <c r="I8859" t="s">
        <v>19</v>
      </c>
      <c r="J8859" t="s">
        <v>19</v>
      </c>
      <c r="K8859" t="s">
        <v>19</v>
      </c>
      <c r="L8859">
        <v>10</v>
      </c>
      <c r="M8859">
        <v>4</v>
      </c>
      <c r="N8859" s="1">
        <v>42442</v>
      </c>
      <c r="O8859" t="s">
        <v>19490</v>
      </c>
      <c r="P8859" t="str">
        <f t="shared" si="138"/>
        <v>Low</v>
      </c>
    </row>
    <row r="8860" spans="1:16" x14ac:dyDescent="0.35">
      <c r="A8860">
        <v>17330755</v>
      </c>
      <c r="B8860" t="s">
        <v>17727</v>
      </c>
      <c r="C8860">
        <v>216</v>
      </c>
      <c r="D8860" t="s">
        <v>17222</v>
      </c>
      <c r="E8860" t="s">
        <v>17728</v>
      </c>
      <c r="F8860" t="s">
        <v>17222</v>
      </c>
      <c r="G8860" t="s">
        <v>17729</v>
      </c>
      <c r="H8860" t="s">
        <v>455</v>
      </c>
      <c r="I8860" t="s">
        <v>19</v>
      </c>
      <c r="J8860" t="s">
        <v>19</v>
      </c>
      <c r="K8860" t="s">
        <v>19</v>
      </c>
      <c r="L8860">
        <v>10</v>
      </c>
      <c r="M8860">
        <v>3</v>
      </c>
      <c r="N8860" s="1">
        <v>42820</v>
      </c>
      <c r="O8860" t="s">
        <v>19490</v>
      </c>
      <c r="P8860" t="str">
        <f t="shared" si="138"/>
        <v>Low</v>
      </c>
    </row>
    <row r="8861" spans="1:16" x14ac:dyDescent="0.35">
      <c r="A8861">
        <v>17333836</v>
      </c>
      <c r="B8861" t="s">
        <v>17730</v>
      </c>
      <c r="C8861">
        <v>216</v>
      </c>
      <c r="D8861" t="s">
        <v>17497</v>
      </c>
      <c r="E8861" t="s">
        <v>17731</v>
      </c>
      <c r="F8861" t="s">
        <v>17497</v>
      </c>
      <c r="G8861" t="s">
        <v>2352</v>
      </c>
      <c r="H8861" t="s">
        <v>455</v>
      </c>
      <c r="I8861" t="s">
        <v>19</v>
      </c>
      <c r="J8861" t="s">
        <v>19</v>
      </c>
      <c r="K8861" t="s">
        <v>19</v>
      </c>
      <c r="L8861">
        <v>10</v>
      </c>
      <c r="M8861">
        <v>4</v>
      </c>
      <c r="N8861" s="1">
        <v>41356</v>
      </c>
      <c r="O8861" t="s">
        <v>19490</v>
      </c>
      <c r="P8861" t="str">
        <f t="shared" si="138"/>
        <v>Low</v>
      </c>
    </row>
    <row r="8862" spans="1:16" x14ac:dyDescent="0.35">
      <c r="A8862">
        <v>17334717</v>
      </c>
      <c r="B8862" t="s">
        <v>17732</v>
      </c>
      <c r="C8862">
        <v>216</v>
      </c>
      <c r="D8862" t="s">
        <v>1790</v>
      </c>
      <c r="E8862" t="s">
        <v>17733</v>
      </c>
      <c r="F8862" t="s">
        <v>1790</v>
      </c>
      <c r="G8862" t="s">
        <v>459</v>
      </c>
      <c r="H8862" t="s">
        <v>455</v>
      </c>
      <c r="I8862" t="s">
        <v>19</v>
      </c>
      <c r="J8862" t="s">
        <v>19</v>
      </c>
      <c r="K8862" t="s">
        <v>19</v>
      </c>
      <c r="L8862">
        <v>10</v>
      </c>
      <c r="M8862">
        <v>4</v>
      </c>
      <c r="N8862" s="1">
        <v>40611</v>
      </c>
      <c r="O8862" t="s">
        <v>19490</v>
      </c>
      <c r="P8862" t="str">
        <f t="shared" si="138"/>
        <v>Low</v>
      </c>
    </row>
    <row r="8863" spans="1:16" x14ac:dyDescent="0.35">
      <c r="A8863">
        <v>17342494</v>
      </c>
      <c r="B8863" t="s">
        <v>17734</v>
      </c>
      <c r="C8863">
        <v>216</v>
      </c>
      <c r="D8863" t="s">
        <v>1759</v>
      </c>
      <c r="E8863" t="s">
        <v>17735</v>
      </c>
      <c r="F8863" t="s">
        <v>1759</v>
      </c>
      <c r="G8863" t="s">
        <v>17736</v>
      </c>
      <c r="H8863" t="s">
        <v>455</v>
      </c>
      <c r="I8863" t="s">
        <v>19</v>
      </c>
      <c r="J8863" t="s">
        <v>19</v>
      </c>
      <c r="K8863" t="s">
        <v>19</v>
      </c>
      <c r="L8863">
        <v>10</v>
      </c>
      <c r="M8863">
        <v>4</v>
      </c>
      <c r="N8863" s="1">
        <v>40615</v>
      </c>
      <c r="O8863" t="s">
        <v>19490</v>
      </c>
      <c r="P8863" t="str">
        <f t="shared" si="138"/>
        <v>Low</v>
      </c>
    </row>
    <row r="8864" spans="1:16" x14ac:dyDescent="0.35">
      <c r="A8864">
        <v>17536645</v>
      </c>
      <c r="B8864" t="s">
        <v>17737</v>
      </c>
      <c r="C8864">
        <v>216</v>
      </c>
      <c r="D8864" t="s">
        <v>17738</v>
      </c>
      <c r="E8864" t="s">
        <v>17739</v>
      </c>
      <c r="F8864" t="s">
        <v>17738</v>
      </c>
      <c r="G8864" t="s">
        <v>2180</v>
      </c>
      <c r="H8864" t="s">
        <v>455</v>
      </c>
      <c r="I8864" t="s">
        <v>19</v>
      </c>
      <c r="J8864" t="s">
        <v>19</v>
      </c>
      <c r="K8864" t="s">
        <v>19</v>
      </c>
      <c r="L8864">
        <v>10</v>
      </c>
      <c r="M8864">
        <v>4</v>
      </c>
      <c r="N8864" s="1">
        <v>42068</v>
      </c>
      <c r="O8864" t="s">
        <v>19490</v>
      </c>
      <c r="P8864" t="str">
        <f t="shared" si="138"/>
        <v>Low</v>
      </c>
    </row>
    <row r="8865" spans="1:16" x14ac:dyDescent="0.35">
      <c r="A8865">
        <v>17375180</v>
      </c>
      <c r="B8865" t="s">
        <v>17740</v>
      </c>
      <c r="C8865">
        <v>216</v>
      </c>
      <c r="D8865" t="s">
        <v>17301</v>
      </c>
      <c r="E8865" t="s">
        <v>17741</v>
      </c>
      <c r="F8865" t="s">
        <v>17402</v>
      </c>
      <c r="G8865" t="s">
        <v>17742</v>
      </c>
      <c r="H8865" t="s">
        <v>455</v>
      </c>
      <c r="I8865" t="s">
        <v>19</v>
      </c>
      <c r="J8865" t="s">
        <v>19</v>
      </c>
      <c r="K8865" t="s">
        <v>19</v>
      </c>
      <c r="L8865">
        <v>10</v>
      </c>
      <c r="M8865">
        <v>4</v>
      </c>
      <c r="N8865" s="1">
        <v>43168</v>
      </c>
      <c r="O8865" t="s">
        <v>19490</v>
      </c>
      <c r="P8865" t="str">
        <f t="shared" si="138"/>
        <v>Low</v>
      </c>
    </row>
    <row r="8866" spans="1:16" x14ac:dyDescent="0.35">
      <c r="A8866">
        <v>17501143</v>
      </c>
      <c r="B8866" t="s">
        <v>17743</v>
      </c>
      <c r="C8866">
        <v>216</v>
      </c>
      <c r="D8866" t="s">
        <v>1752</v>
      </c>
      <c r="E8866" t="s">
        <v>17744</v>
      </c>
      <c r="F8866" t="s">
        <v>17344</v>
      </c>
      <c r="G8866" t="s">
        <v>2180</v>
      </c>
      <c r="H8866" t="s">
        <v>455</v>
      </c>
      <c r="I8866" t="s">
        <v>19</v>
      </c>
      <c r="J8866" t="s">
        <v>19</v>
      </c>
      <c r="K8866" t="s">
        <v>19</v>
      </c>
      <c r="L8866">
        <v>10</v>
      </c>
      <c r="M8866">
        <v>4</v>
      </c>
      <c r="N8866" s="1">
        <v>42800</v>
      </c>
      <c r="O8866" t="s">
        <v>19490</v>
      </c>
      <c r="P8866" t="str">
        <f t="shared" si="138"/>
        <v>Low</v>
      </c>
    </row>
    <row r="8867" spans="1:16" x14ac:dyDescent="0.35">
      <c r="A8867">
        <v>17621831</v>
      </c>
      <c r="B8867" t="s">
        <v>17745</v>
      </c>
      <c r="C8867">
        <v>216</v>
      </c>
      <c r="D8867" t="s">
        <v>1699</v>
      </c>
      <c r="E8867" t="s">
        <v>17746</v>
      </c>
      <c r="F8867" t="s">
        <v>1699</v>
      </c>
      <c r="G8867" t="s">
        <v>1020</v>
      </c>
      <c r="H8867" t="s">
        <v>455</v>
      </c>
      <c r="I8867" t="s">
        <v>19</v>
      </c>
      <c r="J8867" t="s">
        <v>19</v>
      </c>
      <c r="K8867" t="s">
        <v>19</v>
      </c>
      <c r="L8867">
        <v>10</v>
      </c>
      <c r="M8867">
        <v>4</v>
      </c>
      <c r="N8867" s="1">
        <v>42071</v>
      </c>
      <c r="O8867" t="s">
        <v>19490</v>
      </c>
      <c r="P8867" t="str">
        <f t="shared" si="138"/>
        <v>Low</v>
      </c>
    </row>
    <row r="8868" spans="1:16" x14ac:dyDescent="0.35">
      <c r="A8868">
        <v>17284094</v>
      </c>
      <c r="B8868" t="s">
        <v>17732</v>
      </c>
      <c r="C8868">
        <v>216</v>
      </c>
      <c r="D8868" t="s">
        <v>1765</v>
      </c>
      <c r="E8868" t="s">
        <v>17747</v>
      </c>
      <c r="F8868" t="s">
        <v>1765</v>
      </c>
      <c r="G8868" t="s">
        <v>459</v>
      </c>
      <c r="H8868" t="s">
        <v>455</v>
      </c>
      <c r="I8868" t="s">
        <v>19</v>
      </c>
      <c r="J8868" t="s">
        <v>19</v>
      </c>
      <c r="K8868" t="s">
        <v>19</v>
      </c>
      <c r="L8868">
        <v>10</v>
      </c>
      <c r="M8868">
        <v>4</v>
      </c>
      <c r="N8868" s="1">
        <v>40215</v>
      </c>
      <c r="O8868" t="s">
        <v>19490</v>
      </c>
      <c r="P8868" t="str">
        <f t="shared" si="138"/>
        <v>Low</v>
      </c>
    </row>
    <row r="8869" spans="1:16" x14ac:dyDescent="0.35">
      <c r="A8869">
        <v>17284150</v>
      </c>
      <c r="B8869" t="s">
        <v>17748</v>
      </c>
      <c r="C8869">
        <v>216</v>
      </c>
      <c r="D8869" t="s">
        <v>1765</v>
      </c>
      <c r="E8869" t="s">
        <v>17749</v>
      </c>
      <c r="F8869" t="s">
        <v>1765</v>
      </c>
      <c r="G8869" t="s">
        <v>491</v>
      </c>
      <c r="H8869" t="s">
        <v>455</v>
      </c>
      <c r="I8869" t="s">
        <v>19</v>
      </c>
      <c r="J8869" t="s">
        <v>19</v>
      </c>
      <c r="K8869" t="s">
        <v>19</v>
      </c>
      <c r="L8869">
        <v>10</v>
      </c>
      <c r="M8869">
        <v>4</v>
      </c>
      <c r="N8869" s="1">
        <v>42413</v>
      </c>
      <c r="O8869" t="s">
        <v>19490</v>
      </c>
      <c r="P8869" t="str">
        <f t="shared" si="138"/>
        <v>Low</v>
      </c>
    </row>
    <row r="8870" spans="1:16" x14ac:dyDescent="0.35">
      <c r="A8870">
        <v>17284364</v>
      </c>
      <c r="B8870" t="s">
        <v>17750</v>
      </c>
      <c r="C8870">
        <v>216</v>
      </c>
      <c r="D8870" t="s">
        <v>1765</v>
      </c>
      <c r="E8870" t="s">
        <v>17751</v>
      </c>
      <c r="F8870" t="s">
        <v>17752</v>
      </c>
      <c r="G8870" t="s">
        <v>17753</v>
      </c>
      <c r="H8870" t="s">
        <v>455</v>
      </c>
      <c r="I8870" t="s">
        <v>19</v>
      </c>
      <c r="J8870" t="s">
        <v>19</v>
      </c>
      <c r="K8870" t="s">
        <v>19</v>
      </c>
      <c r="L8870">
        <v>10</v>
      </c>
      <c r="M8870">
        <v>3</v>
      </c>
      <c r="N8870" s="1">
        <v>42058</v>
      </c>
      <c r="O8870" t="s">
        <v>19490</v>
      </c>
      <c r="P8870" t="str">
        <f t="shared" si="138"/>
        <v>Low</v>
      </c>
    </row>
    <row r="8871" spans="1:16" x14ac:dyDescent="0.35">
      <c r="A8871">
        <v>17293897</v>
      </c>
      <c r="B8871" t="s">
        <v>17754</v>
      </c>
      <c r="C8871">
        <v>216</v>
      </c>
      <c r="D8871" t="s">
        <v>17329</v>
      </c>
      <c r="E8871" t="s">
        <v>17755</v>
      </c>
      <c r="F8871" t="s">
        <v>17329</v>
      </c>
      <c r="G8871" t="s">
        <v>17756</v>
      </c>
      <c r="H8871" t="s">
        <v>455</v>
      </c>
      <c r="I8871" t="s">
        <v>19</v>
      </c>
      <c r="J8871" t="s">
        <v>19</v>
      </c>
      <c r="K8871" t="s">
        <v>19</v>
      </c>
      <c r="L8871">
        <v>10</v>
      </c>
      <c r="M8871">
        <v>4</v>
      </c>
      <c r="N8871" s="1">
        <v>42404</v>
      </c>
      <c r="O8871" t="s">
        <v>19490</v>
      </c>
      <c r="P8871" t="str">
        <f t="shared" si="138"/>
        <v>Low</v>
      </c>
    </row>
    <row r="8872" spans="1:16" x14ac:dyDescent="0.35">
      <c r="A8872">
        <v>17303655</v>
      </c>
      <c r="B8872" t="s">
        <v>17757</v>
      </c>
      <c r="C8872">
        <v>216</v>
      </c>
      <c r="D8872" t="s">
        <v>1726</v>
      </c>
      <c r="E8872" t="s">
        <v>17758</v>
      </c>
      <c r="F8872" t="s">
        <v>1726</v>
      </c>
      <c r="G8872" t="s">
        <v>17759</v>
      </c>
      <c r="H8872" t="s">
        <v>455</v>
      </c>
      <c r="I8872" t="s">
        <v>19</v>
      </c>
      <c r="J8872" t="s">
        <v>19</v>
      </c>
      <c r="K8872" t="s">
        <v>19</v>
      </c>
      <c r="L8872">
        <v>10</v>
      </c>
      <c r="M8872">
        <v>4</v>
      </c>
      <c r="N8872" s="1">
        <v>41315</v>
      </c>
      <c r="O8872" t="s">
        <v>19490</v>
      </c>
      <c r="P8872" t="str">
        <f t="shared" si="138"/>
        <v>Low</v>
      </c>
    </row>
    <row r="8873" spans="1:16" x14ac:dyDescent="0.35">
      <c r="A8873">
        <v>17303772</v>
      </c>
      <c r="B8873" t="s">
        <v>17760</v>
      </c>
      <c r="C8873">
        <v>216</v>
      </c>
      <c r="D8873" t="s">
        <v>1726</v>
      </c>
      <c r="E8873" t="s">
        <v>17761</v>
      </c>
      <c r="F8873" t="s">
        <v>1726</v>
      </c>
      <c r="G8873" t="s">
        <v>2180</v>
      </c>
      <c r="H8873" t="s">
        <v>455</v>
      </c>
      <c r="I8873" t="s">
        <v>19</v>
      </c>
      <c r="J8873" t="s">
        <v>19</v>
      </c>
      <c r="K8873" t="s">
        <v>19</v>
      </c>
      <c r="L8873">
        <v>10</v>
      </c>
      <c r="M8873">
        <v>4</v>
      </c>
      <c r="N8873" s="1">
        <v>42424</v>
      </c>
      <c r="O8873" t="s">
        <v>19490</v>
      </c>
      <c r="P8873" t="str">
        <f t="shared" si="138"/>
        <v>Low</v>
      </c>
    </row>
    <row r="8874" spans="1:16" x14ac:dyDescent="0.35">
      <c r="A8874">
        <v>17259335</v>
      </c>
      <c r="B8874" t="s">
        <v>17762</v>
      </c>
      <c r="C8874">
        <v>216</v>
      </c>
      <c r="D8874" t="s">
        <v>1797</v>
      </c>
      <c r="E8874" t="s">
        <v>17763</v>
      </c>
      <c r="F8874" t="s">
        <v>17764</v>
      </c>
      <c r="G8874" t="s">
        <v>17765</v>
      </c>
      <c r="H8874" t="s">
        <v>455</v>
      </c>
      <c r="I8874" t="s">
        <v>19</v>
      </c>
      <c r="J8874" t="s">
        <v>19</v>
      </c>
      <c r="K8874" t="s">
        <v>19</v>
      </c>
      <c r="L8874">
        <v>10</v>
      </c>
      <c r="M8874">
        <v>4</v>
      </c>
      <c r="N8874" s="1">
        <v>42422</v>
      </c>
      <c r="O8874" t="s">
        <v>19490</v>
      </c>
      <c r="P8874" t="str">
        <f t="shared" si="138"/>
        <v>Low</v>
      </c>
    </row>
    <row r="8875" spans="1:16" x14ac:dyDescent="0.35">
      <c r="A8875">
        <v>17482142</v>
      </c>
      <c r="B8875" t="s">
        <v>17766</v>
      </c>
      <c r="C8875">
        <v>216</v>
      </c>
      <c r="D8875" t="s">
        <v>17767</v>
      </c>
      <c r="E8875" t="s">
        <v>17768</v>
      </c>
      <c r="F8875" t="s">
        <v>17767</v>
      </c>
      <c r="G8875" t="s">
        <v>17769</v>
      </c>
      <c r="H8875" t="s">
        <v>455</v>
      </c>
      <c r="I8875" t="s">
        <v>19</v>
      </c>
      <c r="J8875" t="s">
        <v>19</v>
      </c>
      <c r="K8875" t="s">
        <v>19</v>
      </c>
      <c r="L8875">
        <v>10</v>
      </c>
      <c r="M8875">
        <v>2</v>
      </c>
      <c r="N8875" s="1">
        <v>40949</v>
      </c>
      <c r="O8875" t="s">
        <v>19490</v>
      </c>
      <c r="P8875" t="str">
        <f t="shared" si="138"/>
        <v>Low</v>
      </c>
    </row>
    <row r="8876" spans="1:16" x14ac:dyDescent="0.35">
      <c r="A8876">
        <v>17582467</v>
      </c>
      <c r="B8876" t="s">
        <v>17770</v>
      </c>
      <c r="C8876">
        <v>216</v>
      </c>
      <c r="D8876" t="s">
        <v>17183</v>
      </c>
      <c r="E8876" t="s">
        <v>17771</v>
      </c>
      <c r="F8876" t="s">
        <v>17772</v>
      </c>
      <c r="G8876" t="s">
        <v>5594</v>
      </c>
      <c r="H8876" t="s">
        <v>455</v>
      </c>
      <c r="I8876" t="s">
        <v>19</v>
      </c>
      <c r="J8876" t="s">
        <v>19</v>
      </c>
      <c r="K8876" t="s">
        <v>19</v>
      </c>
      <c r="L8876">
        <v>10</v>
      </c>
      <c r="M8876">
        <v>4</v>
      </c>
      <c r="N8876" s="1">
        <v>43140</v>
      </c>
      <c r="O8876" t="s">
        <v>19490</v>
      </c>
      <c r="P8876" t="str">
        <f t="shared" si="138"/>
        <v>Low</v>
      </c>
    </row>
    <row r="8877" spans="1:16" x14ac:dyDescent="0.35">
      <c r="A8877">
        <v>17582546</v>
      </c>
      <c r="B8877" t="s">
        <v>17773</v>
      </c>
      <c r="C8877">
        <v>216</v>
      </c>
      <c r="D8877" t="s">
        <v>17183</v>
      </c>
      <c r="E8877" t="s">
        <v>17774</v>
      </c>
      <c r="F8877" t="s">
        <v>17183</v>
      </c>
      <c r="G8877" t="s">
        <v>2180</v>
      </c>
      <c r="H8877" t="s">
        <v>455</v>
      </c>
      <c r="I8877" t="s">
        <v>19</v>
      </c>
      <c r="J8877" t="s">
        <v>19</v>
      </c>
      <c r="K8877" t="s">
        <v>19</v>
      </c>
      <c r="L8877">
        <v>10</v>
      </c>
      <c r="M8877">
        <v>4</v>
      </c>
      <c r="N8877" s="1">
        <v>40582</v>
      </c>
      <c r="O8877" t="s">
        <v>19490</v>
      </c>
      <c r="P8877" t="str">
        <f t="shared" si="138"/>
        <v>Low</v>
      </c>
    </row>
    <row r="8878" spans="1:16" x14ac:dyDescent="0.35">
      <c r="A8878">
        <v>17142698</v>
      </c>
      <c r="B8878" t="s">
        <v>17775</v>
      </c>
      <c r="C8878">
        <v>216</v>
      </c>
      <c r="D8878" t="s">
        <v>1744</v>
      </c>
      <c r="E8878" t="s">
        <v>17776</v>
      </c>
      <c r="F8878" t="s">
        <v>17777</v>
      </c>
      <c r="H8878" t="s">
        <v>455</v>
      </c>
      <c r="I8878" t="s">
        <v>19</v>
      </c>
      <c r="J8878" t="s">
        <v>19</v>
      </c>
      <c r="K8878" t="s">
        <v>19</v>
      </c>
      <c r="L8878">
        <v>10</v>
      </c>
      <c r="M8878">
        <v>5</v>
      </c>
      <c r="N8878" s="1">
        <v>40230</v>
      </c>
      <c r="O8878" t="s">
        <v>19490</v>
      </c>
      <c r="P8878" t="str">
        <f t="shared" si="138"/>
        <v>Low</v>
      </c>
    </row>
    <row r="8879" spans="1:16" x14ac:dyDescent="0.35">
      <c r="A8879">
        <v>17293915</v>
      </c>
      <c r="B8879" t="s">
        <v>17778</v>
      </c>
      <c r="C8879">
        <v>216</v>
      </c>
      <c r="D8879" t="s">
        <v>17329</v>
      </c>
      <c r="E8879" t="s">
        <v>17779</v>
      </c>
      <c r="F8879" t="s">
        <v>17329</v>
      </c>
      <c r="G8879" t="s">
        <v>2108</v>
      </c>
      <c r="H8879" t="s">
        <v>455</v>
      </c>
      <c r="I8879" t="s">
        <v>19</v>
      </c>
      <c r="J8879" t="s">
        <v>19</v>
      </c>
      <c r="K8879" t="s">
        <v>19</v>
      </c>
      <c r="L8879">
        <v>10</v>
      </c>
      <c r="M8879">
        <v>4</v>
      </c>
      <c r="N8879" s="1">
        <v>41289</v>
      </c>
      <c r="O8879" t="s">
        <v>19490</v>
      </c>
      <c r="P8879" t="str">
        <f t="shared" si="138"/>
        <v>Low</v>
      </c>
    </row>
    <row r="8880" spans="1:16" x14ac:dyDescent="0.35">
      <c r="A8880">
        <v>17316208</v>
      </c>
      <c r="B8880" t="s">
        <v>17780</v>
      </c>
      <c r="C8880">
        <v>216</v>
      </c>
      <c r="D8880" t="s">
        <v>17282</v>
      </c>
      <c r="E8880" t="s">
        <v>17781</v>
      </c>
      <c r="F8880" t="s">
        <v>17336</v>
      </c>
      <c r="G8880" t="s">
        <v>491</v>
      </c>
      <c r="H8880" t="s">
        <v>455</v>
      </c>
      <c r="I8880" t="s">
        <v>19</v>
      </c>
      <c r="J8880" t="s">
        <v>19</v>
      </c>
      <c r="K8880" t="s">
        <v>19</v>
      </c>
      <c r="L8880">
        <v>10</v>
      </c>
      <c r="M8880">
        <v>4</v>
      </c>
      <c r="N8880" s="1">
        <v>40934</v>
      </c>
      <c r="O8880" t="s">
        <v>19490</v>
      </c>
      <c r="P8880" t="str">
        <f t="shared" si="138"/>
        <v>Low</v>
      </c>
    </row>
    <row r="8881" spans="1:16" x14ac:dyDescent="0.35">
      <c r="A8881">
        <v>17316751</v>
      </c>
      <c r="B8881" t="s">
        <v>17782</v>
      </c>
      <c r="C8881">
        <v>216</v>
      </c>
      <c r="D8881" t="s">
        <v>17282</v>
      </c>
      <c r="E8881" t="s">
        <v>17783</v>
      </c>
      <c r="F8881" t="s">
        <v>17284</v>
      </c>
      <c r="G8881" t="s">
        <v>17337</v>
      </c>
      <c r="H8881" t="s">
        <v>455</v>
      </c>
      <c r="I8881" t="s">
        <v>19</v>
      </c>
      <c r="J8881" t="s">
        <v>19</v>
      </c>
      <c r="K8881" t="s">
        <v>19</v>
      </c>
      <c r="L8881">
        <v>10</v>
      </c>
      <c r="M8881">
        <v>4</v>
      </c>
      <c r="N8881" s="1">
        <v>43114</v>
      </c>
      <c r="O8881" t="s">
        <v>19490</v>
      </c>
      <c r="P8881" t="str">
        <f t="shared" si="138"/>
        <v>Low</v>
      </c>
    </row>
    <row r="8882" spans="1:16" x14ac:dyDescent="0.35">
      <c r="A8882">
        <v>17334348</v>
      </c>
      <c r="B8882" t="s">
        <v>17784</v>
      </c>
      <c r="C8882">
        <v>216</v>
      </c>
      <c r="D8882" t="s">
        <v>17497</v>
      </c>
      <c r="E8882" t="s">
        <v>17785</v>
      </c>
      <c r="F8882" t="s">
        <v>17786</v>
      </c>
      <c r="G8882" t="s">
        <v>17787</v>
      </c>
      <c r="H8882" t="s">
        <v>455</v>
      </c>
      <c r="I8882" t="s">
        <v>19</v>
      </c>
      <c r="J8882" t="s">
        <v>19</v>
      </c>
      <c r="K8882" t="s">
        <v>19</v>
      </c>
      <c r="L8882">
        <v>10</v>
      </c>
      <c r="M8882">
        <v>4</v>
      </c>
      <c r="N8882" s="1">
        <v>42370</v>
      </c>
      <c r="O8882" t="s">
        <v>19490</v>
      </c>
      <c r="P8882" t="str">
        <f t="shared" si="138"/>
        <v>Low</v>
      </c>
    </row>
    <row r="8883" spans="1:16" x14ac:dyDescent="0.35">
      <c r="A8883">
        <v>17334390</v>
      </c>
      <c r="B8883" t="s">
        <v>17788</v>
      </c>
      <c r="C8883">
        <v>216</v>
      </c>
      <c r="D8883" t="s">
        <v>17497</v>
      </c>
      <c r="E8883" t="s">
        <v>17789</v>
      </c>
      <c r="F8883" t="s">
        <v>17790</v>
      </c>
      <c r="G8883" t="s">
        <v>449</v>
      </c>
      <c r="H8883" t="s">
        <v>455</v>
      </c>
      <c r="I8883" t="s">
        <v>19</v>
      </c>
      <c r="J8883" t="s">
        <v>19</v>
      </c>
      <c r="K8883" t="s">
        <v>19</v>
      </c>
      <c r="L8883">
        <v>10</v>
      </c>
      <c r="M8883">
        <v>4</v>
      </c>
      <c r="N8883" s="1">
        <v>41299</v>
      </c>
      <c r="O8883" t="s">
        <v>19490</v>
      </c>
      <c r="P8883" t="str">
        <f t="shared" si="138"/>
        <v>Low</v>
      </c>
    </row>
    <row r="8884" spans="1:16" x14ac:dyDescent="0.35">
      <c r="A8884">
        <v>17334082</v>
      </c>
      <c r="B8884" t="s">
        <v>17791</v>
      </c>
      <c r="C8884">
        <v>216</v>
      </c>
      <c r="D8884" t="s">
        <v>17497</v>
      </c>
      <c r="E8884" t="s">
        <v>17792</v>
      </c>
      <c r="F8884" t="s">
        <v>17575</v>
      </c>
      <c r="G8884" t="s">
        <v>17793</v>
      </c>
      <c r="H8884" t="s">
        <v>455</v>
      </c>
      <c r="I8884" t="s">
        <v>19</v>
      </c>
      <c r="J8884" t="s">
        <v>19</v>
      </c>
      <c r="K8884" t="s">
        <v>19</v>
      </c>
      <c r="L8884">
        <v>10</v>
      </c>
      <c r="M8884">
        <v>4</v>
      </c>
      <c r="N8884" s="1">
        <v>43123</v>
      </c>
      <c r="O8884" t="s">
        <v>19490</v>
      </c>
      <c r="P8884" t="str">
        <f t="shared" si="138"/>
        <v>Low</v>
      </c>
    </row>
    <row r="8885" spans="1:16" x14ac:dyDescent="0.35">
      <c r="A8885">
        <v>17342648</v>
      </c>
      <c r="B8885" t="s">
        <v>17794</v>
      </c>
      <c r="C8885">
        <v>216</v>
      </c>
      <c r="D8885" t="s">
        <v>1759</v>
      </c>
      <c r="E8885" t="s">
        <v>17795</v>
      </c>
      <c r="F8885" t="s">
        <v>1759</v>
      </c>
      <c r="G8885" t="s">
        <v>2180</v>
      </c>
      <c r="H8885" t="s">
        <v>455</v>
      </c>
      <c r="I8885" t="s">
        <v>19</v>
      </c>
      <c r="J8885" t="s">
        <v>19</v>
      </c>
      <c r="K8885" t="s">
        <v>19</v>
      </c>
      <c r="L8885">
        <v>10</v>
      </c>
      <c r="M8885">
        <v>3</v>
      </c>
      <c r="N8885" s="1">
        <v>42018</v>
      </c>
      <c r="O8885" t="s">
        <v>19490</v>
      </c>
      <c r="P8885" t="str">
        <f t="shared" si="138"/>
        <v>Low</v>
      </c>
    </row>
    <row r="8886" spans="1:16" x14ac:dyDescent="0.35">
      <c r="A8886">
        <v>17375049</v>
      </c>
      <c r="B8886" t="s">
        <v>17796</v>
      </c>
      <c r="C8886">
        <v>216</v>
      </c>
      <c r="D8886" t="s">
        <v>17301</v>
      </c>
      <c r="E8886" t="s">
        <v>17797</v>
      </c>
      <c r="F8886" t="s">
        <v>17303</v>
      </c>
      <c r="G8886" t="s">
        <v>2445</v>
      </c>
      <c r="H8886" t="s">
        <v>455</v>
      </c>
      <c r="I8886" t="s">
        <v>19</v>
      </c>
      <c r="J8886" t="s">
        <v>19</v>
      </c>
      <c r="K8886" t="s">
        <v>19</v>
      </c>
      <c r="L8886">
        <v>10</v>
      </c>
      <c r="M8886">
        <v>4</v>
      </c>
      <c r="N8886" s="1">
        <v>42032</v>
      </c>
      <c r="O8886" t="s">
        <v>19490</v>
      </c>
      <c r="P8886" t="str">
        <f t="shared" si="138"/>
        <v>Low</v>
      </c>
    </row>
    <row r="8887" spans="1:16" x14ac:dyDescent="0.35">
      <c r="A8887">
        <v>17375047</v>
      </c>
      <c r="B8887" t="s">
        <v>17798</v>
      </c>
      <c r="C8887">
        <v>216</v>
      </c>
      <c r="D8887" t="s">
        <v>17301</v>
      </c>
      <c r="E8887" t="s">
        <v>17799</v>
      </c>
      <c r="F8887" t="s">
        <v>17301</v>
      </c>
      <c r="G8887" t="s">
        <v>1673</v>
      </c>
      <c r="H8887" t="s">
        <v>455</v>
      </c>
      <c r="I8887" t="s">
        <v>19</v>
      </c>
      <c r="J8887" t="s">
        <v>19</v>
      </c>
      <c r="K8887" t="s">
        <v>19</v>
      </c>
      <c r="L8887">
        <v>10</v>
      </c>
      <c r="M8887">
        <v>5</v>
      </c>
      <c r="N8887" s="1">
        <v>40546</v>
      </c>
      <c r="O8887" t="s">
        <v>19490</v>
      </c>
      <c r="P8887" t="str">
        <f t="shared" si="138"/>
        <v>Low</v>
      </c>
    </row>
    <row r="8888" spans="1:16" x14ac:dyDescent="0.35">
      <c r="A8888">
        <v>17501247</v>
      </c>
      <c r="B8888" t="s">
        <v>17800</v>
      </c>
      <c r="C8888">
        <v>216</v>
      </c>
      <c r="D8888" t="s">
        <v>1752</v>
      </c>
      <c r="E8888" t="s">
        <v>17801</v>
      </c>
      <c r="F8888" t="s">
        <v>17344</v>
      </c>
      <c r="G8888" t="s">
        <v>17367</v>
      </c>
      <c r="H8888" t="s">
        <v>455</v>
      </c>
      <c r="I8888" t="s">
        <v>19</v>
      </c>
      <c r="J8888" t="s">
        <v>19</v>
      </c>
      <c r="K8888" t="s">
        <v>19</v>
      </c>
      <c r="L8888">
        <v>10</v>
      </c>
      <c r="M8888">
        <v>4</v>
      </c>
      <c r="N8888" s="1">
        <v>41291</v>
      </c>
      <c r="O8888" t="s">
        <v>19490</v>
      </c>
      <c r="P8888" t="str">
        <f t="shared" si="138"/>
        <v>Low</v>
      </c>
    </row>
    <row r="8889" spans="1:16" x14ac:dyDescent="0.35">
      <c r="A8889">
        <v>17580511</v>
      </c>
      <c r="B8889" t="s">
        <v>17802</v>
      </c>
      <c r="C8889">
        <v>216</v>
      </c>
      <c r="D8889" t="s">
        <v>17312</v>
      </c>
      <c r="E8889" t="s">
        <v>17803</v>
      </c>
      <c r="F8889" t="s">
        <v>17558</v>
      </c>
      <c r="G8889" t="s">
        <v>17804</v>
      </c>
      <c r="H8889" t="s">
        <v>455</v>
      </c>
      <c r="I8889" t="s">
        <v>19</v>
      </c>
      <c r="J8889" t="s">
        <v>19</v>
      </c>
      <c r="K8889" t="s">
        <v>19</v>
      </c>
      <c r="L8889">
        <v>10</v>
      </c>
      <c r="M8889">
        <v>5</v>
      </c>
      <c r="N8889" s="1">
        <v>41656</v>
      </c>
      <c r="O8889" t="s">
        <v>19490</v>
      </c>
      <c r="P8889" t="str">
        <f t="shared" si="138"/>
        <v>Low</v>
      </c>
    </row>
    <row r="8890" spans="1:16" x14ac:dyDescent="0.35">
      <c r="A8890">
        <v>17145077</v>
      </c>
      <c r="B8890" t="s">
        <v>17805</v>
      </c>
      <c r="C8890">
        <v>216</v>
      </c>
      <c r="D8890" t="s">
        <v>1744</v>
      </c>
      <c r="E8890" t="s">
        <v>17806</v>
      </c>
      <c r="F8890" t="s">
        <v>17319</v>
      </c>
      <c r="G8890" t="s">
        <v>1984</v>
      </c>
      <c r="H8890" t="s">
        <v>455</v>
      </c>
      <c r="I8890" t="s">
        <v>19</v>
      </c>
      <c r="J8890" t="s">
        <v>19</v>
      </c>
      <c r="K8890" t="s">
        <v>19</v>
      </c>
      <c r="L8890">
        <v>10</v>
      </c>
      <c r="M8890">
        <v>5</v>
      </c>
      <c r="N8890" s="1">
        <v>43108</v>
      </c>
      <c r="O8890" t="s">
        <v>19490</v>
      </c>
      <c r="P8890" t="str">
        <f t="shared" si="138"/>
        <v>Low</v>
      </c>
    </row>
    <row r="8891" spans="1:16" x14ac:dyDescent="0.35">
      <c r="A8891">
        <v>17621793</v>
      </c>
      <c r="B8891" t="s">
        <v>17807</v>
      </c>
      <c r="C8891">
        <v>216</v>
      </c>
      <c r="D8891" t="s">
        <v>1699</v>
      </c>
      <c r="E8891" t="s">
        <v>17808</v>
      </c>
      <c r="F8891" t="s">
        <v>1699</v>
      </c>
      <c r="G8891" t="s">
        <v>17316</v>
      </c>
      <c r="H8891" t="s">
        <v>455</v>
      </c>
      <c r="I8891" t="s">
        <v>19</v>
      </c>
      <c r="J8891" t="s">
        <v>19</v>
      </c>
      <c r="K8891" t="s">
        <v>19</v>
      </c>
      <c r="L8891">
        <v>10</v>
      </c>
      <c r="M8891">
        <v>4</v>
      </c>
      <c r="N8891" s="1">
        <v>42742</v>
      </c>
      <c r="O8891" t="s">
        <v>19490</v>
      </c>
      <c r="P8891" t="str">
        <f t="shared" si="138"/>
        <v>Low</v>
      </c>
    </row>
    <row r="8892" spans="1:16" x14ac:dyDescent="0.35">
      <c r="A8892">
        <v>17621796</v>
      </c>
      <c r="B8892" t="s">
        <v>17809</v>
      </c>
      <c r="C8892">
        <v>216</v>
      </c>
      <c r="D8892" t="s">
        <v>1699</v>
      </c>
      <c r="E8892" t="s">
        <v>17810</v>
      </c>
      <c r="F8892" t="s">
        <v>1699</v>
      </c>
      <c r="G8892" t="s">
        <v>17811</v>
      </c>
      <c r="H8892" t="s">
        <v>455</v>
      </c>
      <c r="I8892" t="s">
        <v>19</v>
      </c>
      <c r="J8892" t="s">
        <v>19</v>
      </c>
      <c r="K8892" t="s">
        <v>19</v>
      </c>
      <c r="L8892">
        <v>10</v>
      </c>
      <c r="M8892">
        <v>4</v>
      </c>
      <c r="N8892" s="1">
        <v>42019</v>
      </c>
      <c r="O8892" t="s">
        <v>19490</v>
      </c>
      <c r="P8892" t="str">
        <f t="shared" si="138"/>
        <v>Low</v>
      </c>
    </row>
    <row r="8893" spans="1:16" x14ac:dyDescent="0.35">
      <c r="A8893">
        <v>17621832</v>
      </c>
      <c r="B8893" t="s">
        <v>17812</v>
      </c>
      <c r="C8893">
        <v>216</v>
      </c>
      <c r="D8893" t="s">
        <v>1699</v>
      </c>
      <c r="E8893" t="s">
        <v>17813</v>
      </c>
      <c r="F8893" t="s">
        <v>1699</v>
      </c>
      <c r="G8893" t="s">
        <v>4059</v>
      </c>
      <c r="H8893" t="s">
        <v>455</v>
      </c>
      <c r="I8893" t="s">
        <v>19</v>
      </c>
      <c r="J8893" t="s">
        <v>19</v>
      </c>
      <c r="K8893" t="s">
        <v>19</v>
      </c>
      <c r="L8893">
        <v>10</v>
      </c>
      <c r="M8893">
        <v>4</v>
      </c>
      <c r="N8893" s="1">
        <v>41642</v>
      </c>
      <c r="O8893" t="s">
        <v>19490</v>
      </c>
      <c r="P8893" t="str">
        <f t="shared" si="138"/>
        <v>Low</v>
      </c>
    </row>
    <row r="8894" spans="1:16" x14ac:dyDescent="0.35">
      <c r="A8894">
        <v>17621746</v>
      </c>
      <c r="B8894" t="s">
        <v>17814</v>
      </c>
      <c r="C8894">
        <v>216</v>
      </c>
      <c r="D8894" t="s">
        <v>1699</v>
      </c>
      <c r="E8894" t="s">
        <v>17815</v>
      </c>
      <c r="F8894" t="s">
        <v>1699</v>
      </c>
      <c r="G8894" t="s">
        <v>17816</v>
      </c>
      <c r="H8894" t="s">
        <v>455</v>
      </c>
      <c r="I8894" t="s">
        <v>19</v>
      </c>
      <c r="J8894" t="s">
        <v>19</v>
      </c>
      <c r="K8894" t="s">
        <v>19</v>
      </c>
      <c r="L8894">
        <v>10</v>
      </c>
      <c r="M8894">
        <v>4</v>
      </c>
      <c r="N8894" s="1">
        <v>42750</v>
      </c>
      <c r="O8894" t="s">
        <v>19490</v>
      </c>
      <c r="P8894" t="str">
        <f t="shared" si="138"/>
        <v>Low</v>
      </c>
    </row>
    <row r="8895" spans="1:16" x14ac:dyDescent="0.35">
      <c r="A8895">
        <v>17696901</v>
      </c>
      <c r="B8895" t="s">
        <v>17817</v>
      </c>
      <c r="C8895">
        <v>216</v>
      </c>
      <c r="D8895" t="s">
        <v>17461</v>
      </c>
      <c r="E8895" t="s">
        <v>17818</v>
      </c>
      <c r="F8895" t="s">
        <v>17463</v>
      </c>
      <c r="G8895" t="s">
        <v>491</v>
      </c>
      <c r="H8895" t="s">
        <v>455</v>
      </c>
      <c r="I8895" t="s">
        <v>19</v>
      </c>
      <c r="J8895" t="s">
        <v>19</v>
      </c>
      <c r="K8895" t="s">
        <v>19</v>
      </c>
      <c r="L8895">
        <v>10</v>
      </c>
      <c r="M8895">
        <v>4</v>
      </c>
      <c r="N8895" s="1">
        <v>40914</v>
      </c>
      <c r="O8895" t="s">
        <v>19490</v>
      </c>
      <c r="P8895" t="str">
        <f t="shared" si="138"/>
        <v>Low</v>
      </c>
    </row>
    <row r="8896" spans="1:16" x14ac:dyDescent="0.35">
      <c r="A8896">
        <v>17697389</v>
      </c>
      <c r="B8896" t="s">
        <v>17819</v>
      </c>
      <c r="C8896">
        <v>216</v>
      </c>
      <c r="D8896" t="s">
        <v>17461</v>
      </c>
      <c r="E8896" t="s">
        <v>17820</v>
      </c>
      <c r="F8896" t="s">
        <v>17461</v>
      </c>
      <c r="G8896" t="s">
        <v>17821</v>
      </c>
      <c r="H8896" t="s">
        <v>455</v>
      </c>
      <c r="I8896" t="s">
        <v>19</v>
      </c>
      <c r="J8896" t="s">
        <v>19</v>
      </c>
      <c r="K8896" t="s">
        <v>19</v>
      </c>
      <c r="L8896">
        <v>10</v>
      </c>
      <c r="M8896">
        <v>4</v>
      </c>
      <c r="N8896" s="1">
        <v>42754</v>
      </c>
      <c r="O8896" t="s">
        <v>19490</v>
      </c>
      <c r="P8896" t="str">
        <f t="shared" si="138"/>
        <v>Low</v>
      </c>
    </row>
    <row r="8897" spans="1:16" x14ac:dyDescent="0.35">
      <c r="A8897">
        <v>17330397</v>
      </c>
      <c r="B8897" t="s">
        <v>17822</v>
      </c>
      <c r="C8897">
        <v>216</v>
      </c>
      <c r="D8897" t="s">
        <v>17222</v>
      </c>
      <c r="E8897" t="s">
        <v>17823</v>
      </c>
      <c r="F8897" t="s">
        <v>17222</v>
      </c>
      <c r="G8897" t="s">
        <v>17824</v>
      </c>
      <c r="H8897" t="s">
        <v>455</v>
      </c>
      <c r="I8897" t="s">
        <v>19</v>
      </c>
      <c r="J8897" t="s">
        <v>19</v>
      </c>
      <c r="K8897" t="s">
        <v>19</v>
      </c>
      <c r="L8897">
        <v>10</v>
      </c>
      <c r="M8897">
        <v>4</v>
      </c>
      <c r="N8897" s="1">
        <v>41271</v>
      </c>
      <c r="O8897" t="s">
        <v>19490</v>
      </c>
      <c r="P8897" t="str">
        <f t="shared" si="138"/>
        <v>Low</v>
      </c>
    </row>
    <row r="8898" spans="1:16" x14ac:dyDescent="0.35">
      <c r="A8898">
        <v>17334355</v>
      </c>
      <c r="B8898" t="s">
        <v>17825</v>
      </c>
      <c r="C8898">
        <v>216</v>
      </c>
      <c r="D8898" t="s">
        <v>17497</v>
      </c>
      <c r="E8898" t="s">
        <v>17826</v>
      </c>
      <c r="F8898" t="s">
        <v>17827</v>
      </c>
      <c r="G8898" t="s">
        <v>17828</v>
      </c>
      <c r="H8898" t="s">
        <v>455</v>
      </c>
      <c r="I8898" t="s">
        <v>19</v>
      </c>
      <c r="J8898" t="s">
        <v>19</v>
      </c>
      <c r="K8898" t="s">
        <v>19</v>
      </c>
      <c r="L8898">
        <v>10</v>
      </c>
      <c r="M8898">
        <v>4</v>
      </c>
      <c r="N8898" s="1">
        <v>40887</v>
      </c>
      <c r="O8898" t="s">
        <v>19490</v>
      </c>
      <c r="P8898" t="str">
        <f t="shared" ref="P8898:P8961" si="139">IF(L8898&lt;500, "Low",
 IF(L8898&lt;1000, "Lower-Mid",
 IF(L8898&lt;2000, "Mid",
 IF(L8898&lt;3000, "Upper-Mid", "High"))))</f>
        <v>Low</v>
      </c>
    </row>
    <row r="8899" spans="1:16" x14ac:dyDescent="0.35">
      <c r="A8899">
        <v>17334414</v>
      </c>
      <c r="B8899" t="s">
        <v>17829</v>
      </c>
      <c r="C8899">
        <v>216</v>
      </c>
      <c r="D8899" t="s">
        <v>17497</v>
      </c>
      <c r="E8899" t="s">
        <v>17830</v>
      </c>
      <c r="F8899" t="s">
        <v>17831</v>
      </c>
      <c r="G8899" t="s">
        <v>17787</v>
      </c>
      <c r="H8899" t="s">
        <v>455</v>
      </c>
      <c r="I8899" t="s">
        <v>19</v>
      </c>
      <c r="J8899" t="s">
        <v>19</v>
      </c>
      <c r="K8899" t="s">
        <v>19</v>
      </c>
      <c r="L8899">
        <v>10</v>
      </c>
      <c r="M8899">
        <v>4</v>
      </c>
      <c r="N8899" s="1">
        <v>40896</v>
      </c>
      <c r="O8899" t="s">
        <v>19490</v>
      </c>
      <c r="P8899" t="str">
        <f t="shared" si="139"/>
        <v>Low</v>
      </c>
    </row>
    <row r="8900" spans="1:16" x14ac:dyDescent="0.35">
      <c r="A8900">
        <v>17335219</v>
      </c>
      <c r="B8900" t="s">
        <v>17832</v>
      </c>
      <c r="C8900">
        <v>216</v>
      </c>
      <c r="D8900" t="s">
        <v>1790</v>
      </c>
      <c r="E8900" t="s">
        <v>17833</v>
      </c>
      <c r="F8900" t="s">
        <v>17530</v>
      </c>
      <c r="G8900" t="s">
        <v>17834</v>
      </c>
      <c r="H8900" t="s">
        <v>455</v>
      </c>
      <c r="I8900" t="s">
        <v>19</v>
      </c>
      <c r="J8900" t="s">
        <v>19</v>
      </c>
      <c r="K8900" t="s">
        <v>19</v>
      </c>
      <c r="L8900">
        <v>10</v>
      </c>
      <c r="M8900">
        <v>4</v>
      </c>
      <c r="N8900" s="1">
        <v>41997</v>
      </c>
      <c r="O8900" t="s">
        <v>19490</v>
      </c>
      <c r="P8900" t="str">
        <f t="shared" si="139"/>
        <v>Low</v>
      </c>
    </row>
    <row r="8901" spans="1:16" x14ac:dyDescent="0.35">
      <c r="A8901">
        <v>17375078</v>
      </c>
      <c r="B8901" t="s">
        <v>17835</v>
      </c>
      <c r="C8901">
        <v>216</v>
      </c>
      <c r="D8901" t="s">
        <v>17301</v>
      </c>
      <c r="E8901" t="s">
        <v>17836</v>
      </c>
      <c r="F8901" t="s">
        <v>17303</v>
      </c>
      <c r="G8901" t="s">
        <v>17793</v>
      </c>
      <c r="H8901" t="s">
        <v>455</v>
      </c>
      <c r="I8901" t="s">
        <v>19</v>
      </c>
      <c r="J8901" t="s">
        <v>19</v>
      </c>
      <c r="K8901" t="s">
        <v>19</v>
      </c>
      <c r="L8901">
        <v>10</v>
      </c>
      <c r="M8901">
        <v>4</v>
      </c>
      <c r="N8901" s="1">
        <v>42709</v>
      </c>
      <c r="O8901" t="s">
        <v>19490</v>
      </c>
      <c r="P8901" t="str">
        <f t="shared" si="139"/>
        <v>Low</v>
      </c>
    </row>
    <row r="8902" spans="1:16" x14ac:dyDescent="0.35">
      <c r="A8902">
        <v>17501301</v>
      </c>
      <c r="B8902" t="s">
        <v>17837</v>
      </c>
      <c r="C8902">
        <v>216</v>
      </c>
      <c r="D8902" t="s">
        <v>1752</v>
      </c>
      <c r="E8902" t="s">
        <v>17838</v>
      </c>
      <c r="F8902" t="s">
        <v>17344</v>
      </c>
      <c r="G8902" t="s">
        <v>17367</v>
      </c>
      <c r="H8902" t="s">
        <v>455</v>
      </c>
      <c r="I8902" t="s">
        <v>19</v>
      </c>
      <c r="J8902" t="s">
        <v>19</v>
      </c>
      <c r="K8902" t="s">
        <v>19</v>
      </c>
      <c r="L8902">
        <v>10</v>
      </c>
      <c r="M8902">
        <v>4</v>
      </c>
      <c r="N8902" s="1">
        <v>43453</v>
      </c>
      <c r="O8902" t="s">
        <v>19490</v>
      </c>
      <c r="P8902" t="str">
        <f t="shared" si="139"/>
        <v>Low</v>
      </c>
    </row>
    <row r="8903" spans="1:16" x14ac:dyDescent="0.35">
      <c r="A8903">
        <v>17582677</v>
      </c>
      <c r="B8903" t="s">
        <v>17839</v>
      </c>
      <c r="C8903">
        <v>216</v>
      </c>
      <c r="D8903" t="s">
        <v>17183</v>
      </c>
      <c r="E8903" t="s">
        <v>17840</v>
      </c>
      <c r="F8903" t="s">
        <v>17183</v>
      </c>
      <c r="G8903" t="s">
        <v>17841</v>
      </c>
      <c r="H8903" t="s">
        <v>455</v>
      </c>
      <c r="I8903" t="s">
        <v>19</v>
      </c>
      <c r="J8903" t="s">
        <v>19</v>
      </c>
      <c r="K8903" t="s">
        <v>19</v>
      </c>
      <c r="L8903">
        <v>10</v>
      </c>
      <c r="M8903">
        <v>4</v>
      </c>
      <c r="N8903" s="1">
        <v>42348</v>
      </c>
      <c r="O8903" t="s">
        <v>19490</v>
      </c>
      <c r="P8903" t="str">
        <f t="shared" si="139"/>
        <v>Low</v>
      </c>
    </row>
    <row r="8904" spans="1:16" x14ac:dyDescent="0.35">
      <c r="A8904">
        <v>17615924</v>
      </c>
      <c r="B8904" t="s">
        <v>17842</v>
      </c>
      <c r="C8904">
        <v>216</v>
      </c>
      <c r="D8904" t="s">
        <v>1692</v>
      </c>
      <c r="E8904" t="s">
        <v>17843</v>
      </c>
      <c r="F8904" t="s">
        <v>1692</v>
      </c>
      <c r="G8904" t="s">
        <v>17844</v>
      </c>
      <c r="H8904" t="s">
        <v>455</v>
      </c>
      <c r="I8904" t="s">
        <v>19</v>
      </c>
      <c r="J8904" t="s">
        <v>19</v>
      </c>
      <c r="K8904" t="s">
        <v>19</v>
      </c>
      <c r="L8904">
        <v>10</v>
      </c>
      <c r="M8904">
        <v>5</v>
      </c>
      <c r="N8904" s="1">
        <v>43442</v>
      </c>
      <c r="O8904" t="s">
        <v>19490</v>
      </c>
      <c r="P8904" t="str">
        <f t="shared" si="139"/>
        <v>Low</v>
      </c>
    </row>
    <row r="8905" spans="1:16" x14ac:dyDescent="0.35">
      <c r="A8905">
        <v>17616465</v>
      </c>
      <c r="B8905" t="s">
        <v>17845</v>
      </c>
      <c r="C8905">
        <v>216</v>
      </c>
      <c r="D8905" t="s">
        <v>1692</v>
      </c>
      <c r="E8905" t="s">
        <v>17846</v>
      </c>
      <c r="F8905" t="s">
        <v>17543</v>
      </c>
      <c r="H8905" t="s">
        <v>455</v>
      </c>
      <c r="I8905" t="s">
        <v>19</v>
      </c>
      <c r="J8905" t="s">
        <v>19</v>
      </c>
      <c r="K8905" t="s">
        <v>19</v>
      </c>
      <c r="L8905">
        <v>10</v>
      </c>
      <c r="M8905">
        <v>4</v>
      </c>
      <c r="N8905" s="1">
        <v>41984</v>
      </c>
      <c r="O8905" t="s">
        <v>19490</v>
      </c>
      <c r="P8905" t="str">
        <f t="shared" si="139"/>
        <v>Low</v>
      </c>
    </row>
    <row r="8906" spans="1:16" x14ac:dyDescent="0.35">
      <c r="A8906">
        <v>17293163</v>
      </c>
      <c r="B8906" t="s">
        <v>17847</v>
      </c>
      <c r="C8906">
        <v>216</v>
      </c>
      <c r="D8906" t="s">
        <v>17329</v>
      </c>
      <c r="E8906" t="s">
        <v>17848</v>
      </c>
      <c r="F8906" t="s">
        <v>17329</v>
      </c>
      <c r="G8906" t="s">
        <v>11198</v>
      </c>
      <c r="H8906" t="s">
        <v>455</v>
      </c>
      <c r="I8906" t="s">
        <v>19</v>
      </c>
      <c r="J8906" t="s">
        <v>19</v>
      </c>
      <c r="K8906" t="s">
        <v>19</v>
      </c>
      <c r="L8906">
        <v>10</v>
      </c>
      <c r="M8906">
        <v>4</v>
      </c>
      <c r="N8906" s="1">
        <v>42687</v>
      </c>
      <c r="O8906" t="s">
        <v>19490</v>
      </c>
      <c r="P8906" t="str">
        <f t="shared" si="139"/>
        <v>Low</v>
      </c>
    </row>
    <row r="8907" spans="1:16" x14ac:dyDescent="0.35">
      <c r="A8907">
        <v>17316201</v>
      </c>
      <c r="B8907" t="s">
        <v>17849</v>
      </c>
      <c r="C8907">
        <v>216</v>
      </c>
      <c r="D8907" t="s">
        <v>17282</v>
      </c>
      <c r="E8907" t="s">
        <v>17850</v>
      </c>
      <c r="F8907" t="s">
        <v>17336</v>
      </c>
      <c r="G8907" t="s">
        <v>17851</v>
      </c>
      <c r="H8907" t="s">
        <v>455</v>
      </c>
      <c r="I8907" t="s">
        <v>19</v>
      </c>
      <c r="J8907" t="s">
        <v>19</v>
      </c>
      <c r="K8907" t="s">
        <v>19</v>
      </c>
      <c r="L8907">
        <v>10</v>
      </c>
      <c r="M8907">
        <v>4</v>
      </c>
      <c r="N8907" s="1">
        <v>42687</v>
      </c>
      <c r="O8907" t="s">
        <v>19490</v>
      </c>
      <c r="P8907" t="str">
        <f t="shared" si="139"/>
        <v>Low</v>
      </c>
    </row>
    <row r="8908" spans="1:16" x14ac:dyDescent="0.35">
      <c r="A8908">
        <v>17558684</v>
      </c>
      <c r="B8908" t="s">
        <v>17852</v>
      </c>
      <c r="C8908">
        <v>216</v>
      </c>
      <c r="D8908" t="s">
        <v>17853</v>
      </c>
      <c r="E8908" t="s">
        <v>17854</v>
      </c>
      <c r="F8908" t="s">
        <v>17853</v>
      </c>
      <c r="G8908" t="s">
        <v>17855</v>
      </c>
      <c r="H8908" t="s">
        <v>455</v>
      </c>
      <c r="I8908" t="s">
        <v>19</v>
      </c>
      <c r="J8908" t="s">
        <v>19</v>
      </c>
      <c r="K8908" t="s">
        <v>19</v>
      </c>
      <c r="L8908">
        <v>10</v>
      </c>
      <c r="M8908">
        <v>4</v>
      </c>
      <c r="N8908" s="1">
        <v>43045</v>
      </c>
      <c r="O8908" t="s">
        <v>19490</v>
      </c>
      <c r="P8908" t="str">
        <f t="shared" si="139"/>
        <v>Low</v>
      </c>
    </row>
    <row r="8909" spans="1:16" x14ac:dyDescent="0.35">
      <c r="A8909">
        <v>17257684</v>
      </c>
      <c r="B8909" t="s">
        <v>17856</v>
      </c>
      <c r="C8909">
        <v>216</v>
      </c>
      <c r="D8909" t="s">
        <v>1797</v>
      </c>
      <c r="E8909" t="s">
        <v>17857</v>
      </c>
      <c r="F8909" t="s">
        <v>17397</v>
      </c>
      <c r="G8909" t="s">
        <v>17858</v>
      </c>
      <c r="H8909" t="s">
        <v>455</v>
      </c>
      <c r="I8909" t="s">
        <v>19</v>
      </c>
      <c r="J8909" t="s">
        <v>19</v>
      </c>
      <c r="K8909" t="s">
        <v>19</v>
      </c>
      <c r="L8909">
        <v>10</v>
      </c>
      <c r="M8909">
        <v>4</v>
      </c>
      <c r="N8909" s="1">
        <v>42324</v>
      </c>
      <c r="O8909" t="s">
        <v>19490</v>
      </c>
      <c r="P8909" t="str">
        <f t="shared" si="139"/>
        <v>Low</v>
      </c>
    </row>
    <row r="8910" spans="1:16" x14ac:dyDescent="0.35">
      <c r="A8910">
        <v>17259166</v>
      </c>
      <c r="B8910" t="s">
        <v>17859</v>
      </c>
      <c r="C8910">
        <v>216</v>
      </c>
      <c r="D8910" t="s">
        <v>1797</v>
      </c>
      <c r="E8910" t="s">
        <v>17860</v>
      </c>
      <c r="F8910" t="s">
        <v>17861</v>
      </c>
      <c r="G8910" t="s">
        <v>491</v>
      </c>
      <c r="H8910" t="s">
        <v>455</v>
      </c>
      <c r="I8910" t="s">
        <v>19</v>
      </c>
      <c r="J8910" t="s">
        <v>19</v>
      </c>
      <c r="K8910" t="s">
        <v>19</v>
      </c>
      <c r="L8910">
        <v>10</v>
      </c>
      <c r="M8910">
        <v>4</v>
      </c>
      <c r="N8910" s="1">
        <v>41240</v>
      </c>
      <c r="O8910" t="s">
        <v>19490</v>
      </c>
      <c r="P8910" t="str">
        <f t="shared" si="139"/>
        <v>Low</v>
      </c>
    </row>
    <row r="8911" spans="1:16" x14ac:dyDescent="0.35">
      <c r="A8911">
        <v>17580349</v>
      </c>
      <c r="B8911" t="s">
        <v>17862</v>
      </c>
      <c r="C8911">
        <v>216</v>
      </c>
      <c r="D8911" t="s">
        <v>17312</v>
      </c>
      <c r="E8911" t="s">
        <v>17863</v>
      </c>
      <c r="F8911" t="s">
        <v>17312</v>
      </c>
      <c r="G8911" t="s">
        <v>17729</v>
      </c>
      <c r="H8911" t="s">
        <v>455</v>
      </c>
      <c r="I8911" t="s">
        <v>19</v>
      </c>
      <c r="J8911" t="s">
        <v>19</v>
      </c>
      <c r="K8911" t="s">
        <v>19</v>
      </c>
      <c r="L8911">
        <v>10</v>
      </c>
      <c r="M8911">
        <v>4</v>
      </c>
      <c r="N8911" s="1">
        <v>42315</v>
      </c>
      <c r="O8911" t="s">
        <v>19490</v>
      </c>
      <c r="P8911" t="str">
        <f t="shared" si="139"/>
        <v>Low</v>
      </c>
    </row>
    <row r="8912" spans="1:16" x14ac:dyDescent="0.35">
      <c r="A8912">
        <v>17582558</v>
      </c>
      <c r="B8912" t="s">
        <v>17864</v>
      </c>
      <c r="C8912">
        <v>216</v>
      </c>
      <c r="D8912" t="s">
        <v>17183</v>
      </c>
      <c r="E8912" t="s">
        <v>17865</v>
      </c>
      <c r="F8912" t="s">
        <v>17183</v>
      </c>
      <c r="G8912" t="s">
        <v>17581</v>
      </c>
      <c r="H8912" t="s">
        <v>455</v>
      </c>
      <c r="I8912" t="s">
        <v>19</v>
      </c>
      <c r="J8912" t="s">
        <v>19</v>
      </c>
      <c r="K8912" t="s">
        <v>19</v>
      </c>
      <c r="L8912">
        <v>10</v>
      </c>
      <c r="M8912">
        <v>4</v>
      </c>
      <c r="N8912" s="1">
        <v>41944</v>
      </c>
      <c r="O8912" t="s">
        <v>19490</v>
      </c>
      <c r="P8912" t="str">
        <f t="shared" si="139"/>
        <v>Low</v>
      </c>
    </row>
    <row r="8913" spans="1:16" x14ac:dyDescent="0.35">
      <c r="A8913">
        <v>17621744</v>
      </c>
      <c r="B8913" t="s">
        <v>17866</v>
      </c>
      <c r="C8913">
        <v>216</v>
      </c>
      <c r="D8913" t="s">
        <v>1699</v>
      </c>
      <c r="E8913" t="s">
        <v>17867</v>
      </c>
      <c r="F8913" t="s">
        <v>1699</v>
      </c>
      <c r="G8913" t="s">
        <v>17868</v>
      </c>
      <c r="H8913" t="s">
        <v>455</v>
      </c>
      <c r="I8913" t="s">
        <v>19</v>
      </c>
      <c r="J8913" t="s">
        <v>19</v>
      </c>
      <c r="K8913" t="s">
        <v>19</v>
      </c>
      <c r="L8913">
        <v>10</v>
      </c>
      <c r="M8913">
        <v>4</v>
      </c>
      <c r="N8913" s="1">
        <v>43048</v>
      </c>
      <c r="O8913" t="s">
        <v>19490</v>
      </c>
      <c r="P8913" t="str">
        <f t="shared" si="139"/>
        <v>Low</v>
      </c>
    </row>
    <row r="8914" spans="1:16" x14ac:dyDescent="0.35">
      <c r="A8914">
        <v>17621759</v>
      </c>
      <c r="B8914" t="s">
        <v>17869</v>
      </c>
      <c r="C8914">
        <v>216</v>
      </c>
      <c r="D8914" t="s">
        <v>1699</v>
      </c>
      <c r="E8914" t="s">
        <v>17870</v>
      </c>
      <c r="F8914" t="s">
        <v>1699</v>
      </c>
      <c r="G8914" t="s">
        <v>17793</v>
      </c>
      <c r="H8914" t="s">
        <v>455</v>
      </c>
      <c r="I8914" t="s">
        <v>19</v>
      </c>
      <c r="J8914" t="s">
        <v>19</v>
      </c>
      <c r="K8914" t="s">
        <v>19</v>
      </c>
      <c r="L8914">
        <v>10</v>
      </c>
      <c r="M8914">
        <v>4</v>
      </c>
      <c r="N8914" s="1">
        <v>41581</v>
      </c>
      <c r="O8914" t="s">
        <v>19490</v>
      </c>
      <c r="P8914" t="str">
        <f t="shared" si="139"/>
        <v>Low</v>
      </c>
    </row>
    <row r="8915" spans="1:16" x14ac:dyDescent="0.35">
      <c r="A8915">
        <v>17293877</v>
      </c>
      <c r="B8915" t="s">
        <v>17871</v>
      </c>
      <c r="C8915">
        <v>216</v>
      </c>
      <c r="D8915" t="s">
        <v>17329</v>
      </c>
      <c r="E8915" t="s">
        <v>17872</v>
      </c>
      <c r="F8915" t="s">
        <v>17329</v>
      </c>
      <c r="G8915" t="s">
        <v>17873</v>
      </c>
      <c r="H8915" t="s">
        <v>455</v>
      </c>
      <c r="I8915" t="s">
        <v>19</v>
      </c>
      <c r="J8915" t="s">
        <v>19</v>
      </c>
      <c r="K8915" t="s">
        <v>19</v>
      </c>
      <c r="L8915">
        <v>10</v>
      </c>
      <c r="M8915">
        <v>4</v>
      </c>
      <c r="N8915" s="1">
        <v>41199</v>
      </c>
      <c r="O8915" t="s">
        <v>19490</v>
      </c>
      <c r="P8915" t="str">
        <f t="shared" si="139"/>
        <v>Low</v>
      </c>
    </row>
    <row r="8916" spans="1:16" x14ac:dyDescent="0.35">
      <c r="A8916">
        <v>17295115</v>
      </c>
      <c r="B8916" t="s">
        <v>17874</v>
      </c>
      <c r="C8916">
        <v>216</v>
      </c>
      <c r="D8916" t="s">
        <v>17174</v>
      </c>
      <c r="E8916" t="s">
        <v>17875</v>
      </c>
      <c r="F8916" t="s">
        <v>17176</v>
      </c>
      <c r="G8916" t="s">
        <v>4115</v>
      </c>
      <c r="H8916" t="s">
        <v>455</v>
      </c>
      <c r="I8916" t="s">
        <v>19</v>
      </c>
      <c r="J8916" t="s">
        <v>19</v>
      </c>
      <c r="K8916" t="s">
        <v>19</v>
      </c>
      <c r="L8916">
        <v>10</v>
      </c>
      <c r="M8916">
        <v>4</v>
      </c>
      <c r="N8916" s="1">
        <v>40841</v>
      </c>
      <c r="O8916" t="s">
        <v>19490</v>
      </c>
      <c r="P8916" t="str">
        <f t="shared" si="139"/>
        <v>Low</v>
      </c>
    </row>
    <row r="8917" spans="1:16" x14ac:dyDescent="0.35">
      <c r="A8917">
        <v>17330615</v>
      </c>
      <c r="B8917" t="s">
        <v>17876</v>
      </c>
      <c r="C8917">
        <v>216</v>
      </c>
      <c r="D8917" t="s">
        <v>17222</v>
      </c>
      <c r="E8917" t="s">
        <v>17877</v>
      </c>
      <c r="F8917" t="s">
        <v>17222</v>
      </c>
      <c r="G8917" t="s">
        <v>446</v>
      </c>
      <c r="H8917" t="s">
        <v>455</v>
      </c>
      <c r="I8917" t="s">
        <v>19</v>
      </c>
      <c r="J8917" t="s">
        <v>19</v>
      </c>
      <c r="K8917" t="s">
        <v>19</v>
      </c>
      <c r="L8917">
        <v>10</v>
      </c>
      <c r="M8917">
        <v>4</v>
      </c>
      <c r="N8917" s="1">
        <v>42649</v>
      </c>
      <c r="O8917" t="s">
        <v>19490</v>
      </c>
      <c r="P8917" t="str">
        <f t="shared" si="139"/>
        <v>Low</v>
      </c>
    </row>
    <row r="8918" spans="1:16" x14ac:dyDescent="0.35">
      <c r="A8918">
        <v>17342585</v>
      </c>
      <c r="B8918" t="s">
        <v>17878</v>
      </c>
      <c r="C8918">
        <v>216</v>
      </c>
      <c r="D8918" t="s">
        <v>1759</v>
      </c>
      <c r="E8918" t="s">
        <v>17879</v>
      </c>
      <c r="F8918" t="s">
        <v>1759</v>
      </c>
      <c r="G8918" t="s">
        <v>2180</v>
      </c>
      <c r="H8918" t="s">
        <v>455</v>
      </c>
      <c r="I8918" t="s">
        <v>19</v>
      </c>
      <c r="J8918" t="s">
        <v>19</v>
      </c>
      <c r="K8918" t="s">
        <v>19</v>
      </c>
      <c r="L8918">
        <v>10</v>
      </c>
      <c r="M8918">
        <v>4</v>
      </c>
      <c r="N8918" s="1">
        <v>43391</v>
      </c>
      <c r="O8918" t="s">
        <v>19490</v>
      </c>
      <c r="P8918" t="str">
        <f t="shared" si="139"/>
        <v>Low</v>
      </c>
    </row>
    <row r="8919" spans="1:16" x14ac:dyDescent="0.35">
      <c r="A8919">
        <v>17342665</v>
      </c>
      <c r="B8919" t="s">
        <v>17880</v>
      </c>
      <c r="C8919">
        <v>216</v>
      </c>
      <c r="D8919" t="s">
        <v>1759</v>
      </c>
      <c r="E8919" t="s">
        <v>17881</v>
      </c>
      <c r="F8919" t="s">
        <v>1759</v>
      </c>
      <c r="G8919" t="s">
        <v>17337</v>
      </c>
      <c r="H8919" t="s">
        <v>455</v>
      </c>
      <c r="I8919" t="s">
        <v>19</v>
      </c>
      <c r="J8919" t="s">
        <v>19</v>
      </c>
      <c r="K8919" t="s">
        <v>19</v>
      </c>
      <c r="L8919">
        <v>10</v>
      </c>
      <c r="M8919">
        <v>4</v>
      </c>
      <c r="N8919" s="1">
        <v>41184</v>
      </c>
      <c r="O8919" t="s">
        <v>19490</v>
      </c>
      <c r="P8919" t="str">
        <f t="shared" si="139"/>
        <v>Low</v>
      </c>
    </row>
    <row r="8920" spans="1:16" x14ac:dyDescent="0.35">
      <c r="A8920">
        <v>17580160</v>
      </c>
      <c r="B8920" t="s">
        <v>17882</v>
      </c>
      <c r="C8920">
        <v>216</v>
      </c>
      <c r="D8920" t="s">
        <v>17312</v>
      </c>
      <c r="E8920" t="s">
        <v>17883</v>
      </c>
      <c r="F8920" t="s">
        <v>17312</v>
      </c>
      <c r="G8920" t="s">
        <v>17351</v>
      </c>
      <c r="H8920" t="s">
        <v>455</v>
      </c>
      <c r="I8920" t="s">
        <v>19</v>
      </c>
      <c r="J8920" t="s">
        <v>19</v>
      </c>
      <c r="K8920" t="s">
        <v>19</v>
      </c>
      <c r="L8920">
        <v>10</v>
      </c>
      <c r="M8920">
        <v>5</v>
      </c>
      <c r="N8920" s="1">
        <v>41191</v>
      </c>
      <c r="O8920" t="s">
        <v>19490</v>
      </c>
      <c r="P8920" t="str">
        <f t="shared" si="139"/>
        <v>Low</v>
      </c>
    </row>
    <row r="8921" spans="1:16" x14ac:dyDescent="0.35">
      <c r="A8921">
        <v>17142519</v>
      </c>
      <c r="B8921" t="s">
        <v>17884</v>
      </c>
      <c r="C8921">
        <v>216</v>
      </c>
      <c r="D8921" t="s">
        <v>1744</v>
      </c>
      <c r="E8921" t="s">
        <v>17885</v>
      </c>
      <c r="F8921" t="s">
        <v>17196</v>
      </c>
      <c r="G8921" t="s">
        <v>17886</v>
      </c>
      <c r="H8921" t="s">
        <v>455</v>
      </c>
      <c r="I8921" t="s">
        <v>19</v>
      </c>
      <c r="J8921" t="s">
        <v>19</v>
      </c>
      <c r="K8921" t="s">
        <v>19</v>
      </c>
      <c r="L8921">
        <v>10</v>
      </c>
      <c r="M8921">
        <v>4</v>
      </c>
      <c r="N8921" s="1">
        <v>41199</v>
      </c>
      <c r="O8921" t="s">
        <v>19490</v>
      </c>
      <c r="P8921" t="str">
        <f t="shared" si="139"/>
        <v>Low</v>
      </c>
    </row>
    <row r="8922" spans="1:16" x14ac:dyDescent="0.35">
      <c r="A8922">
        <v>17697417</v>
      </c>
      <c r="B8922" t="s">
        <v>17887</v>
      </c>
      <c r="C8922">
        <v>216</v>
      </c>
      <c r="D8922" t="s">
        <v>17461</v>
      </c>
      <c r="E8922" t="s">
        <v>17888</v>
      </c>
      <c r="F8922" t="s">
        <v>17463</v>
      </c>
      <c r="G8922" t="s">
        <v>17193</v>
      </c>
      <c r="H8922" t="s">
        <v>455</v>
      </c>
      <c r="I8922" t="s">
        <v>19</v>
      </c>
      <c r="J8922" t="s">
        <v>19</v>
      </c>
      <c r="K8922" t="s">
        <v>19</v>
      </c>
      <c r="L8922">
        <v>10</v>
      </c>
      <c r="M8922">
        <v>4</v>
      </c>
      <c r="N8922" s="1">
        <v>41922</v>
      </c>
      <c r="O8922" t="s">
        <v>19490</v>
      </c>
      <c r="P8922" t="str">
        <f t="shared" si="139"/>
        <v>Low</v>
      </c>
    </row>
    <row r="8923" spans="1:16" x14ac:dyDescent="0.35">
      <c r="A8923">
        <v>17303670</v>
      </c>
      <c r="B8923" t="s">
        <v>17889</v>
      </c>
      <c r="C8923">
        <v>216</v>
      </c>
      <c r="D8923" t="s">
        <v>1726</v>
      </c>
      <c r="E8923" t="s">
        <v>17890</v>
      </c>
      <c r="F8923" t="s">
        <v>1726</v>
      </c>
      <c r="G8923" t="s">
        <v>17566</v>
      </c>
      <c r="H8923" t="s">
        <v>455</v>
      </c>
      <c r="I8923" t="s">
        <v>19</v>
      </c>
      <c r="J8923" t="s">
        <v>19</v>
      </c>
      <c r="K8923" t="s">
        <v>19</v>
      </c>
      <c r="L8923">
        <v>25</v>
      </c>
      <c r="M8923">
        <v>4</v>
      </c>
      <c r="N8923" s="1">
        <v>43006</v>
      </c>
      <c r="O8923" t="s">
        <v>19490</v>
      </c>
      <c r="P8923" t="str">
        <f t="shared" si="139"/>
        <v>Low</v>
      </c>
    </row>
    <row r="8924" spans="1:16" x14ac:dyDescent="0.35">
      <c r="A8924">
        <v>17304929</v>
      </c>
      <c r="B8924" t="s">
        <v>17891</v>
      </c>
      <c r="C8924">
        <v>216</v>
      </c>
      <c r="D8924" t="s">
        <v>1726</v>
      </c>
      <c r="E8924" t="s">
        <v>17892</v>
      </c>
      <c r="F8924" t="s">
        <v>1726</v>
      </c>
      <c r="G8924" t="s">
        <v>2352</v>
      </c>
      <c r="H8924" t="s">
        <v>455</v>
      </c>
      <c r="I8924" t="s">
        <v>19</v>
      </c>
      <c r="J8924" t="s">
        <v>19</v>
      </c>
      <c r="K8924" t="s">
        <v>19</v>
      </c>
      <c r="L8924">
        <v>25</v>
      </c>
      <c r="M8924">
        <v>4</v>
      </c>
      <c r="N8924" s="1">
        <v>41522</v>
      </c>
      <c r="O8924" t="s">
        <v>19490</v>
      </c>
      <c r="P8924" t="str">
        <f t="shared" si="139"/>
        <v>Low</v>
      </c>
    </row>
    <row r="8925" spans="1:16" x14ac:dyDescent="0.35">
      <c r="A8925">
        <v>17316771</v>
      </c>
      <c r="B8925" t="s">
        <v>586</v>
      </c>
      <c r="C8925">
        <v>216</v>
      </c>
      <c r="D8925" t="s">
        <v>17282</v>
      </c>
      <c r="E8925" t="s">
        <v>17893</v>
      </c>
      <c r="F8925" t="s">
        <v>17336</v>
      </c>
      <c r="G8925" t="s">
        <v>1883</v>
      </c>
      <c r="H8925" t="s">
        <v>455</v>
      </c>
      <c r="I8925" t="s">
        <v>19</v>
      </c>
      <c r="J8925" t="s">
        <v>19</v>
      </c>
      <c r="K8925" t="s">
        <v>19</v>
      </c>
      <c r="L8925">
        <v>25</v>
      </c>
      <c r="M8925">
        <v>4</v>
      </c>
      <c r="N8925" s="1">
        <v>43003</v>
      </c>
      <c r="O8925" t="s">
        <v>19490</v>
      </c>
      <c r="P8925" t="str">
        <f t="shared" si="139"/>
        <v>Low</v>
      </c>
    </row>
    <row r="8926" spans="1:16" x14ac:dyDescent="0.35">
      <c r="A8926">
        <v>17330074</v>
      </c>
      <c r="B8926" t="s">
        <v>17894</v>
      </c>
      <c r="C8926">
        <v>216</v>
      </c>
      <c r="D8926" t="s">
        <v>17222</v>
      </c>
      <c r="E8926" t="s">
        <v>17895</v>
      </c>
      <c r="F8926" t="s">
        <v>17222</v>
      </c>
      <c r="G8926" t="s">
        <v>17227</v>
      </c>
      <c r="H8926" t="s">
        <v>455</v>
      </c>
      <c r="I8926" t="s">
        <v>19</v>
      </c>
      <c r="J8926" t="s">
        <v>19</v>
      </c>
      <c r="K8926" t="s">
        <v>19</v>
      </c>
      <c r="L8926">
        <v>25</v>
      </c>
      <c r="M8926">
        <v>4</v>
      </c>
      <c r="N8926" s="1">
        <v>42271</v>
      </c>
      <c r="O8926" t="s">
        <v>19490</v>
      </c>
      <c r="P8926" t="str">
        <f t="shared" si="139"/>
        <v>Low</v>
      </c>
    </row>
    <row r="8927" spans="1:16" x14ac:dyDescent="0.35">
      <c r="A8927">
        <v>17334853</v>
      </c>
      <c r="B8927" t="s">
        <v>17896</v>
      </c>
      <c r="C8927">
        <v>216</v>
      </c>
      <c r="D8927" t="s">
        <v>1790</v>
      </c>
      <c r="E8927" t="s">
        <v>17897</v>
      </c>
      <c r="F8927" t="s">
        <v>1790</v>
      </c>
      <c r="G8927" t="s">
        <v>1020</v>
      </c>
      <c r="H8927" t="s">
        <v>455</v>
      </c>
      <c r="I8927" t="s">
        <v>19</v>
      </c>
      <c r="J8927" t="s">
        <v>19</v>
      </c>
      <c r="K8927" t="s">
        <v>19</v>
      </c>
      <c r="L8927">
        <v>25</v>
      </c>
      <c r="M8927">
        <v>4</v>
      </c>
      <c r="N8927" s="1">
        <v>42257</v>
      </c>
      <c r="O8927" t="s">
        <v>19490</v>
      </c>
      <c r="P8927" t="str">
        <f t="shared" si="139"/>
        <v>Low</v>
      </c>
    </row>
    <row r="8928" spans="1:16" x14ac:dyDescent="0.35">
      <c r="A8928">
        <v>17342594</v>
      </c>
      <c r="B8928" t="s">
        <v>17898</v>
      </c>
      <c r="C8928">
        <v>216</v>
      </c>
      <c r="D8928" t="s">
        <v>1759</v>
      </c>
      <c r="E8928" t="s">
        <v>17899</v>
      </c>
      <c r="F8928" t="s">
        <v>1759</v>
      </c>
      <c r="G8928" t="s">
        <v>1800</v>
      </c>
      <c r="H8928" t="s">
        <v>455</v>
      </c>
      <c r="I8928" t="s">
        <v>19</v>
      </c>
      <c r="J8928" t="s">
        <v>19</v>
      </c>
      <c r="K8928" t="s">
        <v>19</v>
      </c>
      <c r="L8928">
        <v>25</v>
      </c>
      <c r="M8928">
        <v>4</v>
      </c>
      <c r="N8928" s="1">
        <v>40792</v>
      </c>
      <c r="O8928" t="s">
        <v>19490</v>
      </c>
      <c r="P8928" t="str">
        <f t="shared" si="139"/>
        <v>Low</v>
      </c>
    </row>
    <row r="8929" spans="1:16" x14ac:dyDescent="0.35">
      <c r="A8929">
        <v>17374405</v>
      </c>
      <c r="B8929" t="s">
        <v>17900</v>
      </c>
      <c r="C8929">
        <v>216</v>
      </c>
      <c r="D8929" t="s">
        <v>17301</v>
      </c>
      <c r="E8929" t="s">
        <v>17901</v>
      </c>
      <c r="F8929" t="s">
        <v>17902</v>
      </c>
      <c r="G8929" t="s">
        <v>17903</v>
      </c>
      <c r="H8929" t="s">
        <v>455</v>
      </c>
      <c r="I8929" t="s">
        <v>19</v>
      </c>
      <c r="J8929" t="s">
        <v>19</v>
      </c>
      <c r="K8929" t="s">
        <v>19</v>
      </c>
      <c r="L8929">
        <v>25</v>
      </c>
      <c r="M8929">
        <v>4</v>
      </c>
      <c r="N8929" s="1">
        <v>42984</v>
      </c>
      <c r="O8929" t="s">
        <v>19490</v>
      </c>
      <c r="P8929" t="str">
        <f t="shared" si="139"/>
        <v>Low</v>
      </c>
    </row>
    <row r="8930" spans="1:16" x14ac:dyDescent="0.35">
      <c r="A8930">
        <v>17375074</v>
      </c>
      <c r="B8930" t="s">
        <v>17904</v>
      </c>
      <c r="C8930">
        <v>216</v>
      </c>
      <c r="D8930" t="s">
        <v>17301</v>
      </c>
      <c r="E8930" t="s">
        <v>17905</v>
      </c>
      <c r="F8930" t="s">
        <v>17301</v>
      </c>
      <c r="G8930" t="s">
        <v>17793</v>
      </c>
      <c r="H8930" t="s">
        <v>455</v>
      </c>
      <c r="I8930" t="s">
        <v>19</v>
      </c>
      <c r="J8930" t="s">
        <v>19</v>
      </c>
      <c r="K8930" t="s">
        <v>19</v>
      </c>
      <c r="L8930">
        <v>25</v>
      </c>
      <c r="M8930">
        <v>4</v>
      </c>
      <c r="N8930" s="1">
        <v>40797</v>
      </c>
      <c r="O8930" t="s">
        <v>19490</v>
      </c>
      <c r="P8930" t="str">
        <f t="shared" si="139"/>
        <v>Low</v>
      </c>
    </row>
    <row r="8931" spans="1:16" x14ac:dyDescent="0.35">
      <c r="A8931">
        <v>17452342</v>
      </c>
      <c r="B8931" t="s">
        <v>17906</v>
      </c>
      <c r="C8931">
        <v>216</v>
      </c>
      <c r="D8931" t="s">
        <v>17907</v>
      </c>
      <c r="E8931" t="s">
        <v>17908</v>
      </c>
      <c r="F8931" t="s">
        <v>17909</v>
      </c>
      <c r="G8931" t="s">
        <v>1673</v>
      </c>
      <c r="H8931" t="s">
        <v>455</v>
      </c>
      <c r="I8931" t="s">
        <v>19</v>
      </c>
      <c r="J8931" t="s">
        <v>19</v>
      </c>
      <c r="K8931" t="s">
        <v>19</v>
      </c>
      <c r="L8931">
        <v>25</v>
      </c>
      <c r="M8931">
        <v>4</v>
      </c>
      <c r="N8931" s="1">
        <v>41892</v>
      </c>
      <c r="O8931" t="s">
        <v>19490</v>
      </c>
      <c r="P8931" t="str">
        <f t="shared" si="139"/>
        <v>Low</v>
      </c>
    </row>
    <row r="8932" spans="1:16" x14ac:dyDescent="0.35">
      <c r="A8932">
        <v>17500911</v>
      </c>
      <c r="B8932" t="s">
        <v>17910</v>
      </c>
      <c r="C8932">
        <v>216</v>
      </c>
      <c r="D8932" t="s">
        <v>1752</v>
      </c>
      <c r="E8932" t="s">
        <v>17484</v>
      </c>
      <c r="F8932" t="s">
        <v>1752</v>
      </c>
      <c r="G8932" t="s">
        <v>17911</v>
      </c>
      <c r="H8932" t="s">
        <v>455</v>
      </c>
      <c r="I8932" t="s">
        <v>19</v>
      </c>
      <c r="J8932" t="s">
        <v>19</v>
      </c>
      <c r="K8932" t="s">
        <v>19</v>
      </c>
      <c r="L8932">
        <v>25</v>
      </c>
      <c r="M8932">
        <v>4</v>
      </c>
      <c r="N8932" s="1">
        <v>41530</v>
      </c>
      <c r="O8932" t="s">
        <v>19490</v>
      </c>
      <c r="P8932" t="str">
        <f t="shared" si="139"/>
        <v>Low</v>
      </c>
    </row>
    <row r="8933" spans="1:16" x14ac:dyDescent="0.35">
      <c r="A8933">
        <v>17580590</v>
      </c>
      <c r="B8933" t="s">
        <v>17912</v>
      </c>
      <c r="C8933">
        <v>216</v>
      </c>
      <c r="D8933" t="s">
        <v>17312</v>
      </c>
      <c r="E8933" t="s">
        <v>17913</v>
      </c>
      <c r="F8933" t="s">
        <v>17312</v>
      </c>
      <c r="G8933" t="s">
        <v>2577</v>
      </c>
      <c r="H8933" t="s">
        <v>455</v>
      </c>
      <c r="I8933" t="s">
        <v>19</v>
      </c>
      <c r="J8933" t="s">
        <v>19</v>
      </c>
      <c r="K8933" t="s">
        <v>19</v>
      </c>
      <c r="L8933">
        <v>25</v>
      </c>
      <c r="M8933">
        <v>4</v>
      </c>
      <c r="N8933" s="1">
        <v>42248</v>
      </c>
      <c r="O8933" t="s">
        <v>19490</v>
      </c>
      <c r="P8933" t="str">
        <f t="shared" si="139"/>
        <v>Low</v>
      </c>
    </row>
    <row r="8934" spans="1:16" x14ac:dyDescent="0.35">
      <c r="A8934">
        <v>17629582</v>
      </c>
      <c r="B8934" t="s">
        <v>17914</v>
      </c>
      <c r="C8934">
        <v>216</v>
      </c>
      <c r="D8934" t="s">
        <v>17915</v>
      </c>
      <c r="E8934" t="s">
        <v>17916</v>
      </c>
      <c r="F8934" t="s">
        <v>17915</v>
      </c>
      <c r="G8934" t="s">
        <v>17917</v>
      </c>
      <c r="H8934" t="s">
        <v>455</v>
      </c>
      <c r="I8934" t="s">
        <v>19</v>
      </c>
      <c r="J8934" t="s">
        <v>19</v>
      </c>
      <c r="K8934" t="s">
        <v>19</v>
      </c>
      <c r="L8934">
        <v>25</v>
      </c>
      <c r="M8934">
        <v>3</v>
      </c>
      <c r="N8934" s="1">
        <v>42260</v>
      </c>
      <c r="O8934" t="s">
        <v>19490</v>
      </c>
      <c r="P8934" t="str">
        <f t="shared" si="139"/>
        <v>Low</v>
      </c>
    </row>
    <row r="8935" spans="1:16" x14ac:dyDescent="0.35">
      <c r="A8935">
        <v>17621780</v>
      </c>
      <c r="B8935" t="s">
        <v>17918</v>
      </c>
      <c r="C8935">
        <v>216</v>
      </c>
      <c r="D8935" t="s">
        <v>1699</v>
      </c>
      <c r="E8935" t="s">
        <v>17919</v>
      </c>
      <c r="F8935" t="s">
        <v>1699</v>
      </c>
      <c r="G8935" t="s">
        <v>446</v>
      </c>
      <c r="H8935" t="s">
        <v>455</v>
      </c>
      <c r="I8935" t="s">
        <v>19</v>
      </c>
      <c r="J8935" t="s">
        <v>19</v>
      </c>
      <c r="K8935" t="s">
        <v>19</v>
      </c>
      <c r="L8935">
        <v>25</v>
      </c>
      <c r="M8935">
        <v>4</v>
      </c>
      <c r="N8935" s="1">
        <v>40425</v>
      </c>
      <c r="O8935" t="s">
        <v>19490</v>
      </c>
      <c r="P8935" t="str">
        <f t="shared" si="139"/>
        <v>Low</v>
      </c>
    </row>
    <row r="8936" spans="1:16" x14ac:dyDescent="0.35">
      <c r="A8936">
        <v>17621781</v>
      </c>
      <c r="B8936" t="s">
        <v>17920</v>
      </c>
      <c r="C8936">
        <v>216</v>
      </c>
      <c r="D8936" t="s">
        <v>1699</v>
      </c>
      <c r="E8936" t="s">
        <v>17921</v>
      </c>
      <c r="F8936" t="s">
        <v>1699</v>
      </c>
      <c r="G8936" t="s">
        <v>491</v>
      </c>
      <c r="H8936" t="s">
        <v>455</v>
      </c>
      <c r="I8936" t="s">
        <v>19</v>
      </c>
      <c r="J8936" t="s">
        <v>19</v>
      </c>
      <c r="K8936" t="s">
        <v>19</v>
      </c>
      <c r="L8936">
        <v>25</v>
      </c>
      <c r="M8936">
        <v>4</v>
      </c>
      <c r="N8936" s="1">
        <v>42616</v>
      </c>
      <c r="O8936" t="s">
        <v>19490</v>
      </c>
      <c r="P8936" t="str">
        <f t="shared" si="139"/>
        <v>Low</v>
      </c>
    </row>
    <row r="8937" spans="1:16" x14ac:dyDescent="0.35">
      <c r="A8937">
        <v>17621869</v>
      </c>
      <c r="B8937" t="s">
        <v>17922</v>
      </c>
      <c r="C8937">
        <v>216</v>
      </c>
      <c r="D8937" t="s">
        <v>1699</v>
      </c>
      <c r="E8937" t="s">
        <v>17923</v>
      </c>
      <c r="F8937" t="s">
        <v>1699</v>
      </c>
      <c r="G8937" t="s">
        <v>17924</v>
      </c>
      <c r="H8937" t="s">
        <v>455</v>
      </c>
      <c r="I8937" t="s">
        <v>19</v>
      </c>
      <c r="J8937" t="s">
        <v>19</v>
      </c>
      <c r="K8937" t="s">
        <v>19</v>
      </c>
      <c r="L8937">
        <v>25</v>
      </c>
      <c r="M8937">
        <v>4</v>
      </c>
      <c r="N8937" s="1">
        <v>43371</v>
      </c>
      <c r="O8937" t="s">
        <v>19490</v>
      </c>
      <c r="P8937" t="str">
        <f t="shared" si="139"/>
        <v>Low</v>
      </c>
    </row>
    <row r="8938" spans="1:16" x14ac:dyDescent="0.35">
      <c r="A8938">
        <v>17092257</v>
      </c>
      <c r="B8938" t="s">
        <v>17925</v>
      </c>
      <c r="C8938">
        <v>216</v>
      </c>
      <c r="D8938" t="s">
        <v>1707</v>
      </c>
      <c r="E8938" t="s">
        <v>17926</v>
      </c>
      <c r="F8938" t="s">
        <v>17927</v>
      </c>
      <c r="G8938" t="s">
        <v>17464</v>
      </c>
      <c r="H8938" t="s">
        <v>455</v>
      </c>
      <c r="I8938" t="s">
        <v>19</v>
      </c>
      <c r="J8938" t="s">
        <v>19</v>
      </c>
      <c r="K8938" t="s">
        <v>19</v>
      </c>
      <c r="L8938">
        <v>25</v>
      </c>
      <c r="M8938">
        <v>4</v>
      </c>
      <c r="N8938" s="1">
        <v>42637</v>
      </c>
      <c r="O8938" t="s">
        <v>19490</v>
      </c>
      <c r="P8938" t="str">
        <f t="shared" si="139"/>
        <v>Low</v>
      </c>
    </row>
    <row r="8939" spans="1:16" x14ac:dyDescent="0.35">
      <c r="A8939">
        <v>17678097</v>
      </c>
      <c r="B8939" t="s">
        <v>17928</v>
      </c>
      <c r="C8939">
        <v>216</v>
      </c>
      <c r="D8939" t="s">
        <v>1715</v>
      </c>
      <c r="E8939" t="s">
        <v>17929</v>
      </c>
      <c r="F8939" t="s">
        <v>1715</v>
      </c>
      <c r="G8939" t="s">
        <v>523</v>
      </c>
      <c r="H8939" t="s">
        <v>455</v>
      </c>
      <c r="I8939" t="s">
        <v>19</v>
      </c>
      <c r="J8939" t="s">
        <v>19</v>
      </c>
      <c r="K8939" t="s">
        <v>19</v>
      </c>
      <c r="L8939">
        <v>25</v>
      </c>
      <c r="M8939">
        <v>4</v>
      </c>
      <c r="N8939" s="1">
        <v>43367</v>
      </c>
      <c r="O8939" t="s">
        <v>19490</v>
      </c>
      <c r="P8939" t="str">
        <f t="shared" si="139"/>
        <v>Low</v>
      </c>
    </row>
    <row r="8940" spans="1:16" x14ac:dyDescent="0.35">
      <c r="A8940">
        <v>17696941</v>
      </c>
      <c r="B8940" t="s">
        <v>17930</v>
      </c>
      <c r="C8940">
        <v>216</v>
      </c>
      <c r="D8940" t="s">
        <v>17461</v>
      </c>
      <c r="E8940" t="s">
        <v>17931</v>
      </c>
      <c r="F8940" t="s">
        <v>17463</v>
      </c>
      <c r="G8940" t="s">
        <v>17932</v>
      </c>
      <c r="H8940" t="s">
        <v>455</v>
      </c>
      <c r="I8940" t="s">
        <v>19</v>
      </c>
      <c r="J8940" t="s">
        <v>19</v>
      </c>
      <c r="K8940" t="s">
        <v>19</v>
      </c>
      <c r="L8940">
        <v>25</v>
      </c>
      <c r="M8940">
        <v>4</v>
      </c>
      <c r="N8940" s="1">
        <v>40447</v>
      </c>
      <c r="O8940" t="s">
        <v>19490</v>
      </c>
      <c r="P8940" t="str">
        <f t="shared" si="139"/>
        <v>Low</v>
      </c>
    </row>
    <row r="8941" spans="1:16" x14ac:dyDescent="0.35">
      <c r="A8941">
        <v>17284139</v>
      </c>
      <c r="B8941" t="s">
        <v>17933</v>
      </c>
      <c r="C8941">
        <v>216</v>
      </c>
      <c r="D8941" t="s">
        <v>1765</v>
      </c>
      <c r="E8941" t="s">
        <v>17934</v>
      </c>
      <c r="F8941" t="s">
        <v>1765</v>
      </c>
      <c r="G8941" t="s">
        <v>17935</v>
      </c>
      <c r="H8941" t="s">
        <v>455</v>
      </c>
      <c r="I8941" t="s">
        <v>19</v>
      </c>
      <c r="J8941" t="s">
        <v>19</v>
      </c>
      <c r="K8941" t="s">
        <v>19</v>
      </c>
      <c r="L8941">
        <v>25</v>
      </c>
      <c r="M8941">
        <v>4</v>
      </c>
      <c r="N8941" s="1">
        <v>40783</v>
      </c>
      <c r="O8941" t="s">
        <v>19490</v>
      </c>
      <c r="P8941" t="str">
        <f t="shared" si="139"/>
        <v>Low</v>
      </c>
    </row>
    <row r="8942" spans="1:16" x14ac:dyDescent="0.35">
      <c r="A8942">
        <v>17284145</v>
      </c>
      <c r="B8942" t="s">
        <v>17936</v>
      </c>
      <c r="C8942">
        <v>216</v>
      </c>
      <c r="D8942" t="s">
        <v>1765</v>
      </c>
      <c r="E8942" t="s">
        <v>17237</v>
      </c>
      <c r="F8942" t="s">
        <v>1765</v>
      </c>
      <c r="G8942" t="s">
        <v>17937</v>
      </c>
      <c r="H8942" t="s">
        <v>455</v>
      </c>
      <c r="I8942" t="s">
        <v>19</v>
      </c>
      <c r="J8942" t="s">
        <v>19</v>
      </c>
      <c r="K8942" t="s">
        <v>19</v>
      </c>
      <c r="L8942">
        <v>25</v>
      </c>
      <c r="M8942">
        <v>4</v>
      </c>
      <c r="N8942" s="1">
        <v>40410</v>
      </c>
      <c r="O8942" t="s">
        <v>19490</v>
      </c>
      <c r="P8942" t="str">
        <f t="shared" si="139"/>
        <v>Low</v>
      </c>
    </row>
    <row r="8943" spans="1:16" x14ac:dyDescent="0.35">
      <c r="A8943">
        <v>17294642</v>
      </c>
      <c r="B8943" t="s">
        <v>17938</v>
      </c>
      <c r="C8943">
        <v>216</v>
      </c>
      <c r="D8943" t="s">
        <v>17174</v>
      </c>
      <c r="E8943" t="s">
        <v>17939</v>
      </c>
      <c r="F8943" t="s">
        <v>17174</v>
      </c>
      <c r="G8943" t="s">
        <v>17793</v>
      </c>
      <c r="H8943" t="s">
        <v>455</v>
      </c>
      <c r="I8943" t="s">
        <v>19</v>
      </c>
      <c r="J8943" t="s">
        <v>19</v>
      </c>
      <c r="K8943" t="s">
        <v>19</v>
      </c>
      <c r="L8943">
        <v>25</v>
      </c>
      <c r="M8943">
        <v>4</v>
      </c>
      <c r="N8943" s="1">
        <v>41138</v>
      </c>
      <c r="O8943" t="s">
        <v>19490</v>
      </c>
      <c r="P8943" t="str">
        <f t="shared" si="139"/>
        <v>Low</v>
      </c>
    </row>
    <row r="8944" spans="1:16" x14ac:dyDescent="0.35">
      <c r="A8944">
        <v>17303990</v>
      </c>
      <c r="B8944" t="s">
        <v>17940</v>
      </c>
      <c r="C8944">
        <v>216</v>
      </c>
      <c r="D8944" t="s">
        <v>1726</v>
      </c>
      <c r="E8944" t="s">
        <v>17941</v>
      </c>
      <c r="F8944" t="s">
        <v>1726</v>
      </c>
      <c r="G8944" t="s">
        <v>17942</v>
      </c>
      <c r="H8944" t="s">
        <v>455</v>
      </c>
      <c r="I8944" t="s">
        <v>19</v>
      </c>
      <c r="J8944" t="s">
        <v>19</v>
      </c>
      <c r="K8944" t="s">
        <v>19</v>
      </c>
      <c r="L8944">
        <v>25</v>
      </c>
      <c r="M8944">
        <v>4</v>
      </c>
      <c r="N8944" s="1">
        <v>42242</v>
      </c>
      <c r="O8944" t="s">
        <v>19490</v>
      </c>
      <c r="P8944" t="str">
        <f t="shared" si="139"/>
        <v>Low</v>
      </c>
    </row>
    <row r="8945" spans="1:16" x14ac:dyDescent="0.35">
      <c r="A8945">
        <v>17316766</v>
      </c>
      <c r="B8945" t="s">
        <v>17943</v>
      </c>
      <c r="C8945">
        <v>216</v>
      </c>
      <c r="D8945" t="s">
        <v>17282</v>
      </c>
      <c r="E8945" t="s">
        <v>17944</v>
      </c>
      <c r="F8945" t="s">
        <v>17284</v>
      </c>
      <c r="G8945" t="s">
        <v>17945</v>
      </c>
      <c r="H8945" t="s">
        <v>455</v>
      </c>
      <c r="I8945" t="s">
        <v>19</v>
      </c>
      <c r="J8945" t="s">
        <v>19</v>
      </c>
      <c r="K8945" t="s">
        <v>19</v>
      </c>
      <c r="L8945">
        <v>25</v>
      </c>
      <c r="M8945">
        <v>4</v>
      </c>
      <c r="N8945" s="1">
        <v>41861</v>
      </c>
      <c r="O8945" t="s">
        <v>19490</v>
      </c>
      <c r="P8945" t="str">
        <f t="shared" si="139"/>
        <v>Low</v>
      </c>
    </row>
    <row r="8946" spans="1:16" x14ac:dyDescent="0.35">
      <c r="A8946">
        <v>17333797</v>
      </c>
      <c r="B8946" t="s">
        <v>13859</v>
      </c>
      <c r="C8946">
        <v>216</v>
      </c>
      <c r="D8946" t="s">
        <v>17497</v>
      </c>
      <c r="E8946" t="s">
        <v>17946</v>
      </c>
      <c r="F8946" t="s">
        <v>17497</v>
      </c>
      <c r="G8946" t="s">
        <v>1020</v>
      </c>
      <c r="H8946" t="s">
        <v>455</v>
      </c>
      <c r="I8946" t="s">
        <v>19</v>
      </c>
      <c r="J8946" t="s">
        <v>19</v>
      </c>
      <c r="K8946" t="s">
        <v>19</v>
      </c>
      <c r="L8946">
        <v>25</v>
      </c>
      <c r="M8946">
        <v>4</v>
      </c>
      <c r="N8946" s="1">
        <v>42608</v>
      </c>
      <c r="O8946" t="s">
        <v>19490</v>
      </c>
      <c r="P8946" t="str">
        <f t="shared" si="139"/>
        <v>Low</v>
      </c>
    </row>
    <row r="8947" spans="1:16" x14ac:dyDescent="0.35">
      <c r="A8947">
        <v>17334211</v>
      </c>
      <c r="B8947" t="s">
        <v>17947</v>
      </c>
      <c r="C8947">
        <v>216</v>
      </c>
      <c r="D8947" t="s">
        <v>17497</v>
      </c>
      <c r="E8947" t="s">
        <v>17948</v>
      </c>
      <c r="F8947" t="s">
        <v>17790</v>
      </c>
      <c r="G8947" t="s">
        <v>17949</v>
      </c>
      <c r="H8947" t="s">
        <v>455</v>
      </c>
      <c r="I8947" t="s">
        <v>19</v>
      </c>
      <c r="J8947" t="s">
        <v>19</v>
      </c>
      <c r="K8947" t="s">
        <v>19</v>
      </c>
      <c r="L8947">
        <v>25</v>
      </c>
      <c r="M8947">
        <v>5</v>
      </c>
      <c r="N8947" s="1">
        <v>43338</v>
      </c>
      <c r="O8947" t="s">
        <v>19490</v>
      </c>
      <c r="P8947" t="str">
        <f t="shared" si="139"/>
        <v>Low</v>
      </c>
    </row>
    <row r="8948" spans="1:16" x14ac:dyDescent="0.35">
      <c r="A8948">
        <v>17335189</v>
      </c>
      <c r="B8948" t="s">
        <v>17950</v>
      </c>
      <c r="C8948">
        <v>216</v>
      </c>
      <c r="D8948" t="s">
        <v>1790</v>
      </c>
      <c r="E8948" t="s">
        <v>17951</v>
      </c>
      <c r="F8948" t="s">
        <v>1790</v>
      </c>
      <c r="G8948" t="s">
        <v>17193</v>
      </c>
      <c r="H8948" t="s">
        <v>455</v>
      </c>
      <c r="I8948" t="s">
        <v>19</v>
      </c>
      <c r="J8948" t="s">
        <v>19</v>
      </c>
      <c r="K8948" t="s">
        <v>19</v>
      </c>
      <c r="L8948">
        <v>25</v>
      </c>
      <c r="M8948">
        <v>3</v>
      </c>
      <c r="N8948" s="1">
        <v>40766</v>
      </c>
      <c r="O8948" t="s">
        <v>19490</v>
      </c>
      <c r="P8948" t="str">
        <f t="shared" si="139"/>
        <v>Low</v>
      </c>
    </row>
    <row r="8949" spans="1:16" x14ac:dyDescent="0.35">
      <c r="A8949">
        <v>17501201</v>
      </c>
      <c r="B8949" t="s">
        <v>17952</v>
      </c>
      <c r="C8949">
        <v>216</v>
      </c>
      <c r="D8949" t="s">
        <v>1752</v>
      </c>
      <c r="E8949" t="s">
        <v>17953</v>
      </c>
      <c r="F8949" t="s">
        <v>17344</v>
      </c>
      <c r="G8949" t="s">
        <v>523</v>
      </c>
      <c r="H8949" t="s">
        <v>455</v>
      </c>
      <c r="I8949" t="s">
        <v>19</v>
      </c>
      <c r="J8949" t="s">
        <v>19</v>
      </c>
      <c r="K8949" t="s">
        <v>19</v>
      </c>
      <c r="L8949">
        <v>25</v>
      </c>
      <c r="M8949">
        <v>4</v>
      </c>
      <c r="N8949" s="1">
        <v>43316</v>
      </c>
      <c r="O8949" t="s">
        <v>19490</v>
      </c>
      <c r="P8949" t="str">
        <f t="shared" si="139"/>
        <v>Low</v>
      </c>
    </row>
    <row r="8950" spans="1:16" x14ac:dyDescent="0.35">
      <c r="A8950">
        <v>17580074</v>
      </c>
      <c r="B8950" t="s">
        <v>3664</v>
      </c>
      <c r="C8950">
        <v>216</v>
      </c>
      <c r="D8950" t="s">
        <v>17312</v>
      </c>
      <c r="E8950" t="s">
        <v>17954</v>
      </c>
      <c r="F8950" t="s">
        <v>17312</v>
      </c>
      <c r="G8950" t="s">
        <v>1962</v>
      </c>
      <c r="H8950" t="s">
        <v>455</v>
      </c>
      <c r="I8950" t="s">
        <v>19</v>
      </c>
      <c r="J8950" t="s">
        <v>19</v>
      </c>
      <c r="K8950" t="s">
        <v>19</v>
      </c>
      <c r="L8950">
        <v>25</v>
      </c>
      <c r="M8950">
        <v>4</v>
      </c>
      <c r="N8950" s="1">
        <v>42240</v>
      </c>
      <c r="O8950" t="s">
        <v>19490</v>
      </c>
      <c r="P8950" t="str">
        <f t="shared" si="139"/>
        <v>Low</v>
      </c>
    </row>
    <row r="8951" spans="1:16" x14ac:dyDescent="0.35">
      <c r="A8951">
        <v>17580350</v>
      </c>
      <c r="B8951" t="s">
        <v>17955</v>
      </c>
      <c r="C8951">
        <v>216</v>
      </c>
      <c r="D8951" t="s">
        <v>17312</v>
      </c>
      <c r="E8951" t="s">
        <v>17956</v>
      </c>
      <c r="F8951" t="s">
        <v>17312</v>
      </c>
      <c r="G8951" t="s">
        <v>1815</v>
      </c>
      <c r="H8951" t="s">
        <v>455</v>
      </c>
      <c r="I8951" t="s">
        <v>19</v>
      </c>
      <c r="J8951" t="s">
        <v>19</v>
      </c>
      <c r="K8951" t="s">
        <v>19</v>
      </c>
      <c r="L8951">
        <v>25</v>
      </c>
      <c r="M8951">
        <v>4</v>
      </c>
      <c r="N8951" s="1">
        <v>42967</v>
      </c>
      <c r="O8951" t="s">
        <v>19490</v>
      </c>
      <c r="P8951" t="str">
        <f t="shared" si="139"/>
        <v>Low</v>
      </c>
    </row>
    <row r="8952" spans="1:16" x14ac:dyDescent="0.35">
      <c r="A8952">
        <v>17092801</v>
      </c>
      <c r="B8952" t="s">
        <v>17957</v>
      </c>
      <c r="C8952">
        <v>216</v>
      </c>
      <c r="D8952" t="s">
        <v>1707</v>
      </c>
      <c r="E8952" t="s">
        <v>17958</v>
      </c>
      <c r="F8952" t="s">
        <v>1709</v>
      </c>
      <c r="G8952" t="s">
        <v>17959</v>
      </c>
      <c r="H8952" t="s">
        <v>455</v>
      </c>
      <c r="I8952" t="s">
        <v>19</v>
      </c>
      <c r="J8952" t="s">
        <v>19</v>
      </c>
      <c r="K8952" t="s">
        <v>19</v>
      </c>
      <c r="L8952">
        <v>25</v>
      </c>
      <c r="M8952">
        <v>4</v>
      </c>
      <c r="N8952" s="1">
        <v>41852</v>
      </c>
      <c r="O8952" t="s">
        <v>19490</v>
      </c>
      <c r="P8952" t="str">
        <f t="shared" si="139"/>
        <v>Low</v>
      </c>
    </row>
    <row r="8953" spans="1:16" x14ac:dyDescent="0.35">
      <c r="A8953">
        <v>17678229</v>
      </c>
      <c r="B8953" t="s">
        <v>17960</v>
      </c>
      <c r="C8953">
        <v>216</v>
      </c>
      <c r="D8953" t="s">
        <v>1715</v>
      </c>
      <c r="E8953" t="s">
        <v>17961</v>
      </c>
      <c r="F8953" t="s">
        <v>1715</v>
      </c>
      <c r="G8953" t="s">
        <v>1962</v>
      </c>
      <c r="H8953" t="s">
        <v>455</v>
      </c>
      <c r="I8953" t="s">
        <v>19</v>
      </c>
      <c r="J8953" t="s">
        <v>19</v>
      </c>
      <c r="K8953" t="s">
        <v>19</v>
      </c>
      <c r="L8953">
        <v>25</v>
      </c>
      <c r="M8953">
        <v>4</v>
      </c>
      <c r="N8953" s="1">
        <v>41514</v>
      </c>
      <c r="O8953" t="s">
        <v>19490</v>
      </c>
      <c r="P8953" t="str">
        <f t="shared" si="139"/>
        <v>Low</v>
      </c>
    </row>
    <row r="8954" spans="1:16" x14ac:dyDescent="0.35">
      <c r="A8954">
        <v>17694056</v>
      </c>
      <c r="B8954" t="s">
        <v>17962</v>
      </c>
      <c r="C8954">
        <v>216</v>
      </c>
      <c r="D8954" t="s">
        <v>17963</v>
      </c>
      <c r="E8954" t="s">
        <v>17964</v>
      </c>
      <c r="F8954" t="s">
        <v>17963</v>
      </c>
      <c r="G8954" t="s">
        <v>17965</v>
      </c>
      <c r="H8954" t="s">
        <v>455</v>
      </c>
      <c r="I8954" t="s">
        <v>19</v>
      </c>
      <c r="J8954" t="s">
        <v>19</v>
      </c>
      <c r="K8954" t="s">
        <v>19</v>
      </c>
      <c r="L8954">
        <v>25</v>
      </c>
      <c r="M8954">
        <v>4</v>
      </c>
      <c r="N8954" s="1">
        <v>42587</v>
      </c>
      <c r="O8954" t="s">
        <v>19490</v>
      </c>
      <c r="P8954" t="str">
        <f t="shared" si="139"/>
        <v>Low</v>
      </c>
    </row>
    <row r="8955" spans="1:16" x14ac:dyDescent="0.35">
      <c r="A8955">
        <v>17284179</v>
      </c>
      <c r="B8955" t="s">
        <v>17966</v>
      </c>
      <c r="C8955">
        <v>216</v>
      </c>
      <c r="D8955" t="s">
        <v>1765</v>
      </c>
      <c r="E8955" t="s">
        <v>17967</v>
      </c>
      <c r="F8955" t="s">
        <v>1765</v>
      </c>
      <c r="G8955" t="s">
        <v>2311</v>
      </c>
      <c r="H8955" t="s">
        <v>455</v>
      </c>
      <c r="I8955" t="s">
        <v>19</v>
      </c>
      <c r="J8955" t="s">
        <v>19</v>
      </c>
      <c r="K8955" t="s">
        <v>19</v>
      </c>
      <c r="L8955">
        <v>25</v>
      </c>
      <c r="M8955">
        <v>4</v>
      </c>
      <c r="N8955" s="1">
        <v>42192</v>
      </c>
      <c r="O8955" t="s">
        <v>19490</v>
      </c>
      <c r="P8955" t="str">
        <f t="shared" si="139"/>
        <v>Low</v>
      </c>
    </row>
    <row r="8956" spans="1:16" x14ac:dyDescent="0.35">
      <c r="A8956">
        <v>17335173</v>
      </c>
      <c r="B8956" t="s">
        <v>17968</v>
      </c>
      <c r="C8956">
        <v>216</v>
      </c>
      <c r="D8956" t="s">
        <v>1790</v>
      </c>
      <c r="E8956" t="s">
        <v>17969</v>
      </c>
      <c r="F8956" t="s">
        <v>17530</v>
      </c>
      <c r="G8956" t="s">
        <v>17970</v>
      </c>
      <c r="H8956" t="s">
        <v>455</v>
      </c>
      <c r="I8956" t="s">
        <v>19</v>
      </c>
      <c r="J8956" t="s">
        <v>19</v>
      </c>
      <c r="K8956" t="s">
        <v>19</v>
      </c>
      <c r="L8956">
        <v>25</v>
      </c>
      <c r="M8956">
        <v>5</v>
      </c>
      <c r="N8956" s="1">
        <v>42205</v>
      </c>
      <c r="O8956" t="s">
        <v>19490</v>
      </c>
      <c r="P8956" t="str">
        <f t="shared" si="139"/>
        <v>Low</v>
      </c>
    </row>
    <row r="8957" spans="1:16" x14ac:dyDescent="0.35">
      <c r="A8957">
        <v>17259395</v>
      </c>
      <c r="B8957" t="s">
        <v>4085</v>
      </c>
      <c r="C8957">
        <v>216</v>
      </c>
      <c r="D8957" t="s">
        <v>1797</v>
      </c>
      <c r="E8957" t="s">
        <v>17971</v>
      </c>
      <c r="F8957" t="s">
        <v>17972</v>
      </c>
      <c r="G8957" t="s">
        <v>17973</v>
      </c>
      <c r="H8957" t="s">
        <v>455</v>
      </c>
      <c r="I8957" t="s">
        <v>19</v>
      </c>
      <c r="J8957" t="s">
        <v>19</v>
      </c>
      <c r="K8957" t="s">
        <v>19</v>
      </c>
      <c r="L8957">
        <v>25</v>
      </c>
      <c r="M8957">
        <v>5</v>
      </c>
      <c r="N8957" s="1">
        <v>41823</v>
      </c>
      <c r="O8957" t="s">
        <v>19490</v>
      </c>
      <c r="P8957" t="str">
        <f t="shared" si="139"/>
        <v>Low</v>
      </c>
    </row>
    <row r="8958" spans="1:16" x14ac:dyDescent="0.35">
      <c r="A8958">
        <v>17342781</v>
      </c>
      <c r="B8958" t="s">
        <v>17974</v>
      </c>
      <c r="C8958">
        <v>216</v>
      </c>
      <c r="D8958" t="s">
        <v>1759</v>
      </c>
      <c r="E8958" t="s">
        <v>17975</v>
      </c>
      <c r="F8958" t="s">
        <v>1759</v>
      </c>
      <c r="G8958" t="s">
        <v>17976</v>
      </c>
      <c r="H8958" t="s">
        <v>455</v>
      </c>
      <c r="I8958" t="s">
        <v>19</v>
      </c>
      <c r="J8958" t="s">
        <v>19</v>
      </c>
      <c r="K8958" t="s">
        <v>19</v>
      </c>
      <c r="L8958">
        <v>25</v>
      </c>
      <c r="M8958">
        <v>3</v>
      </c>
      <c r="N8958" s="1">
        <v>42193</v>
      </c>
      <c r="O8958" t="s">
        <v>19490</v>
      </c>
      <c r="P8958" t="str">
        <f t="shared" si="139"/>
        <v>Low</v>
      </c>
    </row>
    <row r="8959" spans="1:16" x14ac:dyDescent="0.35">
      <c r="A8959">
        <v>17342652</v>
      </c>
      <c r="B8959" t="s">
        <v>17977</v>
      </c>
      <c r="C8959">
        <v>216</v>
      </c>
      <c r="D8959" t="s">
        <v>1759</v>
      </c>
      <c r="E8959" t="s">
        <v>17978</v>
      </c>
      <c r="F8959" t="s">
        <v>1759</v>
      </c>
      <c r="G8959" t="s">
        <v>2030</v>
      </c>
      <c r="H8959" t="s">
        <v>455</v>
      </c>
      <c r="I8959" t="s">
        <v>19</v>
      </c>
      <c r="J8959" t="s">
        <v>19</v>
      </c>
      <c r="K8959" t="s">
        <v>19</v>
      </c>
      <c r="L8959">
        <v>25</v>
      </c>
      <c r="M8959">
        <v>4</v>
      </c>
      <c r="N8959" s="1">
        <v>41463</v>
      </c>
      <c r="O8959" t="s">
        <v>19490</v>
      </c>
      <c r="P8959" t="str">
        <f t="shared" si="139"/>
        <v>Low</v>
      </c>
    </row>
    <row r="8960" spans="1:16" x14ac:dyDescent="0.35">
      <c r="A8960">
        <v>17374921</v>
      </c>
      <c r="B8960" t="s">
        <v>17979</v>
      </c>
      <c r="C8960">
        <v>216</v>
      </c>
      <c r="D8960" t="s">
        <v>17301</v>
      </c>
      <c r="E8960" t="s">
        <v>17980</v>
      </c>
      <c r="F8960" t="s">
        <v>17301</v>
      </c>
      <c r="G8960" t="s">
        <v>17981</v>
      </c>
      <c r="H8960" t="s">
        <v>455</v>
      </c>
      <c r="I8960" t="s">
        <v>19</v>
      </c>
      <c r="J8960" t="s">
        <v>19</v>
      </c>
      <c r="K8960" t="s">
        <v>19</v>
      </c>
      <c r="L8960">
        <v>25</v>
      </c>
      <c r="M8960">
        <v>4</v>
      </c>
      <c r="N8960" s="1">
        <v>43294</v>
      </c>
      <c r="O8960" t="s">
        <v>19490</v>
      </c>
      <c r="P8960" t="str">
        <f t="shared" si="139"/>
        <v>Low</v>
      </c>
    </row>
    <row r="8961" spans="1:16" x14ac:dyDescent="0.35">
      <c r="A8961">
        <v>17500767</v>
      </c>
      <c r="B8961" t="s">
        <v>17982</v>
      </c>
      <c r="C8961">
        <v>216</v>
      </c>
      <c r="D8961" t="s">
        <v>1752</v>
      </c>
      <c r="E8961" t="s">
        <v>17983</v>
      </c>
      <c r="F8961" t="s">
        <v>1752</v>
      </c>
      <c r="G8961" t="s">
        <v>1774</v>
      </c>
      <c r="H8961" t="s">
        <v>455</v>
      </c>
      <c r="I8961" t="s">
        <v>19</v>
      </c>
      <c r="J8961" t="s">
        <v>19</v>
      </c>
      <c r="K8961" t="s">
        <v>19</v>
      </c>
      <c r="L8961">
        <v>25</v>
      </c>
      <c r="M8961">
        <v>5</v>
      </c>
      <c r="N8961" s="1">
        <v>41835</v>
      </c>
      <c r="O8961" t="s">
        <v>19490</v>
      </c>
      <c r="P8961" t="str">
        <f t="shared" si="139"/>
        <v>Low</v>
      </c>
    </row>
    <row r="8962" spans="1:16" x14ac:dyDescent="0.35">
      <c r="A8962">
        <v>17500819</v>
      </c>
      <c r="B8962" t="s">
        <v>17984</v>
      </c>
      <c r="C8962">
        <v>216</v>
      </c>
      <c r="D8962" t="s">
        <v>1752</v>
      </c>
      <c r="E8962" t="s">
        <v>17985</v>
      </c>
      <c r="F8962" t="s">
        <v>1752</v>
      </c>
      <c r="G8962" t="s">
        <v>1705</v>
      </c>
      <c r="H8962" t="s">
        <v>455</v>
      </c>
      <c r="I8962" t="s">
        <v>19</v>
      </c>
      <c r="J8962" t="s">
        <v>19</v>
      </c>
      <c r="K8962" t="s">
        <v>19</v>
      </c>
      <c r="L8962">
        <v>25</v>
      </c>
      <c r="M8962">
        <v>4</v>
      </c>
      <c r="N8962" s="1">
        <v>42938</v>
      </c>
      <c r="O8962" t="s">
        <v>19490</v>
      </c>
      <c r="P8962" t="str">
        <f t="shared" ref="P8962:P9025" si="140">IF(L8962&lt;500, "Low",
 IF(L8962&lt;1000, "Lower-Mid",
 IF(L8962&lt;2000, "Mid",
 IF(L8962&lt;3000, "Upper-Mid", "High"))))</f>
        <v>Low</v>
      </c>
    </row>
    <row r="8963" spans="1:16" x14ac:dyDescent="0.35">
      <c r="A8963">
        <v>17687832</v>
      </c>
      <c r="B8963" t="s">
        <v>17986</v>
      </c>
      <c r="C8963">
        <v>216</v>
      </c>
      <c r="D8963" t="s">
        <v>17987</v>
      </c>
      <c r="E8963" t="s">
        <v>17988</v>
      </c>
      <c r="F8963" t="s">
        <v>17987</v>
      </c>
      <c r="G8963" t="s">
        <v>2030</v>
      </c>
      <c r="H8963" t="s">
        <v>455</v>
      </c>
      <c r="I8963" t="s">
        <v>19</v>
      </c>
      <c r="J8963" t="s">
        <v>19</v>
      </c>
      <c r="K8963" t="s">
        <v>19</v>
      </c>
      <c r="L8963">
        <v>25</v>
      </c>
      <c r="M8963">
        <v>4</v>
      </c>
      <c r="N8963" s="1">
        <v>41838</v>
      </c>
      <c r="O8963" t="s">
        <v>19490</v>
      </c>
      <c r="P8963" t="str">
        <f t="shared" si="140"/>
        <v>Low</v>
      </c>
    </row>
    <row r="8964" spans="1:16" x14ac:dyDescent="0.35">
      <c r="A8964">
        <v>17580453</v>
      </c>
      <c r="B8964" t="s">
        <v>17989</v>
      </c>
      <c r="C8964">
        <v>216</v>
      </c>
      <c r="D8964" t="s">
        <v>17312</v>
      </c>
      <c r="E8964" t="s">
        <v>17990</v>
      </c>
      <c r="F8964" t="s">
        <v>17991</v>
      </c>
      <c r="G8964" t="s">
        <v>17992</v>
      </c>
      <c r="H8964" t="s">
        <v>455</v>
      </c>
      <c r="I8964" t="s">
        <v>19</v>
      </c>
      <c r="J8964" t="s">
        <v>19</v>
      </c>
      <c r="K8964" t="s">
        <v>19</v>
      </c>
      <c r="L8964">
        <v>25</v>
      </c>
      <c r="M8964">
        <v>4</v>
      </c>
      <c r="N8964" s="1">
        <v>41118</v>
      </c>
      <c r="O8964" t="s">
        <v>19490</v>
      </c>
      <c r="P8964" t="str">
        <f t="shared" si="140"/>
        <v>Low</v>
      </c>
    </row>
    <row r="8965" spans="1:16" x14ac:dyDescent="0.35">
      <c r="A8965">
        <v>17616076</v>
      </c>
      <c r="B8965" t="s">
        <v>17993</v>
      </c>
      <c r="C8965">
        <v>216</v>
      </c>
      <c r="D8965" t="s">
        <v>1692</v>
      </c>
      <c r="E8965" t="s">
        <v>17994</v>
      </c>
      <c r="F8965" t="s">
        <v>1692</v>
      </c>
      <c r="G8965" t="s">
        <v>17995</v>
      </c>
      <c r="H8965" t="s">
        <v>455</v>
      </c>
      <c r="I8965" t="s">
        <v>19</v>
      </c>
      <c r="J8965" t="s">
        <v>19</v>
      </c>
      <c r="K8965" t="s">
        <v>19</v>
      </c>
      <c r="L8965">
        <v>25</v>
      </c>
      <c r="M8965">
        <v>4</v>
      </c>
      <c r="N8965" s="1">
        <v>43306</v>
      </c>
      <c r="O8965" t="s">
        <v>19490</v>
      </c>
      <c r="P8965" t="str">
        <f t="shared" si="140"/>
        <v>Low</v>
      </c>
    </row>
    <row r="8966" spans="1:16" x14ac:dyDescent="0.35">
      <c r="A8966">
        <v>17621946</v>
      </c>
      <c r="B8966" t="s">
        <v>17996</v>
      </c>
      <c r="C8966">
        <v>216</v>
      </c>
      <c r="D8966" t="s">
        <v>1699</v>
      </c>
      <c r="E8966" t="s">
        <v>17997</v>
      </c>
      <c r="F8966" t="s">
        <v>1699</v>
      </c>
      <c r="G8966" t="s">
        <v>523</v>
      </c>
      <c r="H8966" t="s">
        <v>455</v>
      </c>
      <c r="I8966" t="s">
        <v>19</v>
      </c>
      <c r="J8966" t="s">
        <v>19</v>
      </c>
      <c r="K8966" t="s">
        <v>19</v>
      </c>
      <c r="L8966">
        <v>25</v>
      </c>
      <c r="M8966">
        <v>4</v>
      </c>
      <c r="N8966" s="1">
        <v>41838</v>
      </c>
      <c r="O8966" t="s">
        <v>19490</v>
      </c>
      <c r="P8966" t="str">
        <f t="shared" si="140"/>
        <v>Low</v>
      </c>
    </row>
    <row r="8967" spans="1:16" x14ac:dyDescent="0.35">
      <c r="A8967">
        <v>17099925</v>
      </c>
      <c r="B8967" t="s">
        <v>17998</v>
      </c>
      <c r="C8967">
        <v>216</v>
      </c>
      <c r="D8967" t="s">
        <v>1707</v>
      </c>
      <c r="E8967" t="s">
        <v>17999</v>
      </c>
      <c r="F8967" t="s">
        <v>17927</v>
      </c>
      <c r="G8967" t="s">
        <v>18000</v>
      </c>
      <c r="H8967" t="s">
        <v>455</v>
      </c>
      <c r="I8967" t="s">
        <v>19</v>
      </c>
      <c r="J8967" t="s">
        <v>19</v>
      </c>
      <c r="K8967" t="s">
        <v>19</v>
      </c>
      <c r="L8967">
        <v>25</v>
      </c>
      <c r="M8967">
        <v>5</v>
      </c>
      <c r="N8967" s="1">
        <v>42569</v>
      </c>
      <c r="O8967" t="s">
        <v>19490</v>
      </c>
      <c r="P8967" t="str">
        <f t="shared" si="140"/>
        <v>Low</v>
      </c>
    </row>
    <row r="8968" spans="1:16" x14ac:dyDescent="0.35">
      <c r="A8968">
        <v>17678243</v>
      </c>
      <c r="B8968" t="s">
        <v>18001</v>
      </c>
      <c r="C8968">
        <v>216</v>
      </c>
      <c r="D8968" t="s">
        <v>1715</v>
      </c>
      <c r="E8968" t="s">
        <v>18002</v>
      </c>
      <c r="F8968" t="s">
        <v>1715</v>
      </c>
      <c r="G8968" t="s">
        <v>2108</v>
      </c>
      <c r="H8968" t="s">
        <v>455</v>
      </c>
      <c r="I8968" t="s">
        <v>19</v>
      </c>
      <c r="J8968" t="s">
        <v>19</v>
      </c>
      <c r="K8968" t="s">
        <v>19</v>
      </c>
      <c r="L8968">
        <v>25</v>
      </c>
      <c r="M8968">
        <v>3</v>
      </c>
      <c r="N8968" s="1">
        <v>42552</v>
      </c>
      <c r="O8968" t="s">
        <v>19490</v>
      </c>
      <c r="P8968" t="str">
        <f t="shared" si="140"/>
        <v>Low</v>
      </c>
    </row>
    <row r="8969" spans="1:16" x14ac:dyDescent="0.35">
      <c r="A8969">
        <v>17697332</v>
      </c>
      <c r="B8969" t="s">
        <v>18003</v>
      </c>
      <c r="C8969">
        <v>216</v>
      </c>
      <c r="D8969" t="s">
        <v>17461</v>
      </c>
      <c r="E8969" t="s">
        <v>18004</v>
      </c>
      <c r="F8969" t="s">
        <v>17461</v>
      </c>
      <c r="G8969" t="s">
        <v>1717</v>
      </c>
      <c r="H8969" t="s">
        <v>455</v>
      </c>
      <c r="I8969" t="s">
        <v>19</v>
      </c>
      <c r="J8969" t="s">
        <v>19</v>
      </c>
      <c r="K8969" t="s">
        <v>19</v>
      </c>
      <c r="L8969">
        <v>25</v>
      </c>
      <c r="M8969">
        <v>4</v>
      </c>
      <c r="N8969" s="1">
        <v>41846</v>
      </c>
      <c r="O8969" t="s">
        <v>19490</v>
      </c>
      <c r="P8969" t="str">
        <f t="shared" si="140"/>
        <v>Low</v>
      </c>
    </row>
    <row r="8970" spans="1:16" x14ac:dyDescent="0.35">
      <c r="A8970">
        <v>17294279</v>
      </c>
      <c r="B8970" t="s">
        <v>18005</v>
      </c>
      <c r="C8970">
        <v>216</v>
      </c>
      <c r="D8970" t="s">
        <v>17174</v>
      </c>
      <c r="E8970" t="s">
        <v>18006</v>
      </c>
      <c r="F8970" t="s">
        <v>17174</v>
      </c>
      <c r="G8970" t="s">
        <v>18007</v>
      </c>
      <c r="H8970" t="s">
        <v>455</v>
      </c>
      <c r="I8970" t="s">
        <v>19</v>
      </c>
      <c r="J8970" t="s">
        <v>19</v>
      </c>
      <c r="K8970" t="s">
        <v>19</v>
      </c>
      <c r="L8970">
        <v>25</v>
      </c>
      <c r="M8970">
        <v>4</v>
      </c>
      <c r="N8970" s="1">
        <v>41448</v>
      </c>
      <c r="O8970" t="s">
        <v>19490</v>
      </c>
      <c r="P8970" t="str">
        <f t="shared" si="140"/>
        <v>Low</v>
      </c>
    </row>
    <row r="8971" spans="1:16" x14ac:dyDescent="0.35">
      <c r="A8971">
        <v>17294441</v>
      </c>
      <c r="B8971" t="s">
        <v>18008</v>
      </c>
      <c r="C8971">
        <v>216</v>
      </c>
      <c r="D8971" t="s">
        <v>17174</v>
      </c>
      <c r="E8971" t="s">
        <v>18009</v>
      </c>
      <c r="F8971" t="s">
        <v>17174</v>
      </c>
      <c r="G8971" t="s">
        <v>18010</v>
      </c>
      <c r="H8971" t="s">
        <v>455</v>
      </c>
      <c r="I8971" t="s">
        <v>19</v>
      </c>
      <c r="J8971" t="s">
        <v>19</v>
      </c>
      <c r="K8971" t="s">
        <v>19</v>
      </c>
      <c r="L8971">
        <v>25</v>
      </c>
      <c r="M8971">
        <v>4</v>
      </c>
      <c r="N8971" s="1">
        <v>42527</v>
      </c>
      <c r="O8971" t="s">
        <v>19490</v>
      </c>
      <c r="P8971" t="str">
        <f t="shared" si="140"/>
        <v>Low</v>
      </c>
    </row>
    <row r="8972" spans="1:16" x14ac:dyDescent="0.35">
      <c r="A8972">
        <v>17294623</v>
      </c>
      <c r="B8972" t="s">
        <v>18011</v>
      </c>
      <c r="C8972">
        <v>216</v>
      </c>
      <c r="D8972" t="s">
        <v>17174</v>
      </c>
      <c r="E8972" t="s">
        <v>18012</v>
      </c>
      <c r="F8972" t="s">
        <v>17174</v>
      </c>
      <c r="G8972" t="s">
        <v>18013</v>
      </c>
      <c r="H8972" t="s">
        <v>455</v>
      </c>
      <c r="I8972" t="s">
        <v>19</v>
      </c>
      <c r="J8972" t="s">
        <v>19</v>
      </c>
      <c r="K8972" t="s">
        <v>19</v>
      </c>
      <c r="L8972">
        <v>25</v>
      </c>
      <c r="M8972">
        <v>4</v>
      </c>
      <c r="N8972" s="1">
        <v>41796</v>
      </c>
      <c r="O8972" t="s">
        <v>19490</v>
      </c>
      <c r="P8972" t="str">
        <f t="shared" si="140"/>
        <v>Low</v>
      </c>
    </row>
    <row r="8973" spans="1:16" x14ac:dyDescent="0.35">
      <c r="A8973">
        <v>17304486</v>
      </c>
      <c r="B8973" t="s">
        <v>2284</v>
      </c>
      <c r="C8973">
        <v>216</v>
      </c>
      <c r="D8973" t="s">
        <v>1726</v>
      </c>
      <c r="E8973" t="s">
        <v>18014</v>
      </c>
      <c r="F8973" t="s">
        <v>18015</v>
      </c>
      <c r="G8973" t="s">
        <v>17250</v>
      </c>
      <c r="H8973" t="s">
        <v>455</v>
      </c>
      <c r="I8973" t="s">
        <v>19</v>
      </c>
      <c r="J8973" t="s">
        <v>19</v>
      </c>
      <c r="K8973" t="s">
        <v>19</v>
      </c>
      <c r="L8973">
        <v>25</v>
      </c>
      <c r="M8973">
        <v>4</v>
      </c>
      <c r="N8973" s="1">
        <v>41435</v>
      </c>
      <c r="O8973" t="s">
        <v>19490</v>
      </c>
      <c r="P8973" t="str">
        <f t="shared" si="140"/>
        <v>Low</v>
      </c>
    </row>
    <row r="8974" spans="1:16" x14ac:dyDescent="0.35">
      <c r="A8974">
        <v>17316389</v>
      </c>
      <c r="B8974" t="s">
        <v>18016</v>
      </c>
      <c r="C8974">
        <v>216</v>
      </c>
      <c r="D8974" t="s">
        <v>17282</v>
      </c>
      <c r="E8974" t="s">
        <v>18017</v>
      </c>
      <c r="F8974" t="s">
        <v>18018</v>
      </c>
      <c r="G8974" t="s">
        <v>18019</v>
      </c>
      <c r="H8974" t="s">
        <v>455</v>
      </c>
      <c r="I8974" t="s">
        <v>19</v>
      </c>
      <c r="J8974" t="s">
        <v>19</v>
      </c>
      <c r="K8974" t="s">
        <v>19</v>
      </c>
      <c r="L8974">
        <v>25</v>
      </c>
      <c r="M8974">
        <v>4</v>
      </c>
      <c r="N8974" s="1">
        <v>43267</v>
      </c>
      <c r="O8974" t="s">
        <v>19490</v>
      </c>
      <c r="P8974" t="str">
        <f t="shared" si="140"/>
        <v>Low</v>
      </c>
    </row>
    <row r="8975" spans="1:16" x14ac:dyDescent="0.35">
      <c r="A8975">
        <v>17330604</v>
      </c>
      <c r="B8975" t="s">
        <v>18020</v>
      </c>
      <c r="C8975">
        <v>216</v>
      </c>
      <c r="D8975" t="s">
        <v>17222</v>
      </c>
      <c r="E8975" t="s">
        <v>18021</v>
      </c>
      <c r="F8975" t="s">
        <v>17222</v>
      </c>
      <c r="G8975" t="s">
        <v>1675</v>
      </c>
      <c r="H8975" t="s">
        <v>455</v>
      </c>
      <c r="I8975" t="s">
        <v>19</v>
      </c>
      <c r="J8975" t="s">
        <v>19</v>
      </c>
      <c r="K8975" t="s">
        <v>19</v>
      </c>
      <c r="L8975">
        <v>25</v>
      </c>
      <c r="M8975">
        <v>4</v>
      </c>
      <c r="N8975" s="1">
        <v>41444</v>
      </c>
      <c r="O8975" t="s">
        <v>19490</v>
      </c>
      <c r="P8975" t="str">
        <f t="shared" si="140"/>
        <v>Low</v>
      </c>
    </row>
    <row r="8976" spans="1:16" x14ac:dyDescent="0.35">
      <c r="A8976">
        <v>17334434</v>
      </c>
      <c r="B8976" t="s">
        <v>18022</v>
      </c>
      <c r="C8976">
        <v>216</v>
      </c>
      <c r="D8976" t="s">
        <v>17497</v>
      </c>
      <c r="E8976" t="s">
        <v>18023</v>
      </c>
      <c r="F8976" t="s">
        <v>17786</v>
      </c>
      <c r="G8976" t="s">
        <v>17576</v>
      </c>
      <c r="H8976" t="s">
        <v>455</v>
      </c>
      <c r="I8976" t="s">
        <v>19</v>
      </c>
      <c r="J8976" t="s">
        <v>19</v>
      </c>
      <c r="K8976" t="s">
        <v>19</v>
      </c>
      <c r="L8976">
        <v>25</v>
      </c>
      <c r="M8976">
        <v>4</v>
      </c>
      <c r="N8976" s="1">
        <v>42165</v>
      </c>
      <c r="O8976" t="s">
        <v>19490</v>
      </c>
      <c r="P8976" t="str">
        <f t="shared" si="140"/>
        <v>Low</v>
      </c>
    </row>
    <row r="8977" spans="1:16" x14ac:dyDescent="0.35">
      <c r="A8977">
        <v>17793744</v>
      </c>
      <c r="B8977" t="s">
        <v>18024</v>
      </c>
      <c r="C8977">
        <v>216</v>
      </c>
      <c r="D8977" t="s">
        <v>1790</v>
      </c>
      <c r="E8977" t="s">
        <v>18025</v>
      </c>
      <c r="F8977" t="s">
        <v>1790</v>
      </c>
      <c r="G8977" t="s">
        <v>2180</v>
      </c>
      <c r="H8977" t="s">
        <v>455</v>
      </c>
      <c r="I8977" t="s">
        <v>19</v>
      </c>
      <c r="J8977" t="s">
        <v>19</v>
      </c>
      <c r="K8977" t="s">
        <v>19</v>
      </c>
      <c r="L8977">
        <v>25</v>
      </c>
      <c r="M8977">
        <v>1</v>
      </c>
      <c r="N8977" s="1">
        <v>41075</v>
      </c>
      <c r="O8977" t="s">
        <v>19490</v>
      </c>
      <c r="P8977" t="str">
        <f t="shared" si="140"/>
        <v>Low</v>
      </c>
    </row>
    <row r="8978" spans="1:16" x14ac:dyDescent="0.35">
      <c r="A8978">
        <v>17334718</v>
      </c>
      <c r="B8978" t="s">
        <v>18026</v>
      </c>
      <c r="C8978">
        <v>216</v>
      </c>
      <c r="D8978" t="s">
        <v>1790</v>
      </c>
      <c r="E8978" t="s">
        <v>18027</v>
      </c>
      <c r="F8978" t="s">
        <v>1790</v>
      </c>
      <c r="G8978" t="s">
        <v>491</v>
      </c>
      <c r="H8978" t="s">
        <v>455</v>
      </c>
      <c r="I8978" t="s">
        <v>19</v>
      </c>
      <c r="J8978" t="s">
        <v>19</v>
      </c>
      <c r="K8978" t="s">
        <v>19</v>
      </c>
      <c r="L8978">
        <v>25</v>
      </c>
      <c r="M8978">
        <v>4</v>
      </c>
      <c r="N8978" s="1">
        <v>43253</v>
      </c>
      <c r="O8978" t="s">
        <v>19490</v>
      </c>
      <c r="P8978" t="str">
        <f t="shared" si="140"/>
        <v>Low</v>
      </c>
    </row>
    <row r="8979" spans="1:16" x14ac:dyDescent="0.35">
      <c r="A8979">
        <v>17259243</v>
      </c>
      <c r="B8979" t="s">
        <v>18028</v>
      </c>
      <c r="C8979">
        <v>216</v>
      </c>
      <c r="D8979" t="s">
        <v>1797</v>
      </c>
      <c r="E8979" t="s">
        <v>18029</v>
      </c>
      <c r="F8979" t="s">
        <v>17701</v>
      </c>
      <c r="G8979" t="s">
        <v>1962</v>
      </c>
      <c r="H8979" t="s">
        <v>455</v>
      </c>
      <c r="I8979" t="s">
        <v>19</v>
      </c>
      <c r="J8979" t="s">
        <v>19</v>
      </c>
      <c r="K8979" t="s">
        <v>19</v>
      </c>
      <c r="L8979">
        <v>25</v>
      </c>
      <c r="M8979">
        <v>5</v>
      </c>
      <c r="N8979" s="1">
        <v>42912</v>
      </c>
      <c r="O8979" t="s">
        <v>19490</v>
      </c>
      <c r="P8979" t="str">
        <f t="shared" si="140"/>
        <v>Low</v>
      </c>
    </row>
    <row r="8980" spans="1:16" x14ac:dyDescent="0.35">
      <c r="A8980">
        <v>17342772</v>
      </c>
      <c r="B8980" t="s">
        <v>18030</v>
      </c>
      <c r="C8980">
        <v>216</v>
      </c>
      <c r="D8980" t="s">
        <v>1759</v>
      </c>
      <c r="E8980" t="s">
        <v>18031</v>
      </c>
      <c r="F8980" t="s">
        <v>1759</v>
      </c>
      <c r="G8980" t="s">
        <v>17617</v>
      </c>
      <c r="H8980" t="s">
        <v>455</v>
      </c>
      <c r="I8980" t="s">
        <v>19</v>
      </c>
      <c r="J8980" t="s">
        <v>19</v>
      </c>
      <c r="K8980" t="s">
        <v>19</v>
      </c>
      <c r="L8980">
        <v>25</v>
      </c>
      <c r="M8980">
        <v>4</v>
      </c>
      <c r="N8980" s="1">
        <v>40710</v>
      </c>
      <c r="O8980" t="s">
        <v>19490</v>
      </c>
      <c r="P8980" t="str">
        <f t="shared" si="140"/>
        <v>Low</v>
      </c>
    </row>
    <row r="8981" spans="1:16" x14ac:dyDescent="0.35">
      <c r="A8981">
        <v>17375141</v>
      </c>
      <c r="B8981" t="s">
        <v>18032</v>
      </c>
      <c r="C8981">
        <v>216</v>
      </c>
      <c r="D8981" t="s">
        <v>17301</v>
      </c>
      <c r="E8981" t="s">
        <v>18033</v>
      </c>
      <c r="F8981" t="s">
        <v>17402</v>
      </c>
      <c r="G8981" t="s">
        <v>1774</v>
      </c>
      <c r="H8981" t="s">
        <v>455</v>
      </c>
      <c r="I8981" t="s">
        <v>19</v>
      </c>
      <c r="J8981" t="s">
        <v>19</v>
      </c>
      <c r="K8981" t="s">
        <v>19</v>
      </c>
      <c r="L8981">
        <v>25</v>
      </c>
      <c r="M8981">
        <v>4</v>
      </c>
      <c r="N8981" s="1">
        <v>41791</v>
      </c>
      <c r="O8981" t="s">
        <v>19490</v>
      </c>
      <c r="P8981" t="str">
        <f t="shared" si="140"/>
        <v>Low</v>
      </c>
    </row>
    <row r="8982" spans="1:16" x14ac:dyDescent="0.35">
      <c r="A8982">
        <v>17580476</v>
      </c>
      <c r="B8982" t="s">
        <v>18034</v>
      </c>
      <c r="C8982">
        <v>216</v>
      </c>
      <c r="D8982" t="s">
        <v>17312</v>
      </c>
      <c r="E8982" t="s">
        <v>18035</v>
      </c>
      <c r="F8982" t="s">
        <v>17347</v>
      </c>
      <c r="G8982" t="s">
        <v>17769</v>
      </c>
      <c r="H8982" t="s">
        <v>455</v>
      </c>
      <c r="I8982" t="s">
        <v>19</v>
      </c>
      <c r="J8982" t="s">
        <v>19</v>
      </c>
      <c r="K8982" t="s">
        <v>19</v>
      </c>
      <c r="L8982">
        <v>25</v>
      </c>
      <c r="M8982">
        <v>4</v>
      </c>
      <c r="N8982" s="1">
        <v>40701</v>
      </c>
      <c r="O8982" t="s">
        <v>19490</v>
      </c>
      <c r="P8982" t="str">
        <f t="shared" si="140"/>
        <v>Low</v>
      </c>
    </row>
    <row r="8983" spans="1:16" x14ac:dyDescent="0.35">
      <c r="A8983">
        <v>17678222</v>
      </c>
      <c r="B8983" t="s">
        <v>18036</v>
      </c>
      <c r="C8983">
        <v>216</v>
      </c>
      <c r="D8983" t="s">
        <v>1715</v>
      </c>
      <c r="E8983" t="s">
        <v>18037</v>
      </c>
      <c r="F8983" t="s">
        <v>1715</v>
      </c>
      <c r="G8983" t="s">
        <v>17403</v>
      </c>
      <c r="H8983" t="s">
        <v>455</v>
      </c>
      <c r="I8983" t="s">
        <v>19</v>
      </c>
      <c r="J8983" t="s">
        <v>19</v>
      </c>
      <c r="K8983" t="s">
        <v>19</v>
      </c>
      <c r="L8983">
        <v>25</v>
      </c>
      <c r="M8983">
        <v>4</v>
      </c>
      <c r="N8983" s="1">
        <v>43271</v>
      </c>
      <c r="O8983" t="s">
        <v>19490</v>
      </c>
      <c r="P8983" t="str">
        <f t="shared" si="140"/>
        <v>Low</v>
      </c>
    </row>
    <row r="8984" spans="1:16" x14ac:dyDescent="0.35">
      <c r="A8984">
        <v>17295069</v>
      </c>
      <c r="B8984" t="s">
        <v>18038</v>
      </c>
      <c r="C8984">
        <v>216</v>
      </c>
      <c r="D8984" t="s">
        <v>17174</v>
      </c>
      <c r="E8984" t="s">
        <v>18039</v>
      </c>
      <c r="F8984" t="s">
        <v>17174</v>
      </c>
      <c r="G8984" t="s">
        <v>1883</v>
      </c>
      <c r="H8984" t="s">
        <v>455</v>
      </c>
      <c r="I8984" t="s">
        <v>19</v>
      </c>
      <c r="J8984" t="s">
        <v>19</v>
      </c>
      <c r="K8984" t="s">
        <v>19</v>
      </c>
      <c r="L8984">
        <v>25</v>
      </c>
      <c r="M8984">
        <v>4</v>
      </c>
      <c r="N8984" s="1">
        <v>41771</v>
      </c>
      <c r="O8984" t="s">
        <v>19490</v>
      </c>
      <c r="P8984" t="str">
        <f t="shared" si="140"/>
        <v>Low</v>
      </c>
    </row>
    <row r="8985" spans="1:16" x14ac:dyDescent="0.35">
      <c r="A8985">
        <v>17316449</v>
      </c>
      <c r="B8985" t="s">
        <v>18040</v>
      </c>
      <c r="C8985">
        <v>216</v>
      </c>
      <c r="D8985" t="s">
        <v>17282</v>
      </c>
      <c r="E8985" t="s">
        <v>18041</v>
      </c>
      <c r="F8985" t="s">
        <v>17284</v>
      </c>
      <c r="G8985" t="s">
        <v>17793</v>
      </c>
      <c r="H8985" t="s">
        <v>455</v>
      </c>
      <c r="I8985" t="s">
        <v>19</v>
      </c>
      <c r="J8985" t="s">
        <v>19</v>
      </c>
      <c r="K8985" t="s">
        <v>19</v>
      </c>
      <c r="L8985">
        <v>25</v>
      </c>
      <c r="M8985">
        <v>4</v>
      </c>
      <c r="N8985" s="1">
        <v>41039</v>
      </c>
      <c r="O8985" t="s">
        <v>19490</v>
      </c>
      <c r="P8985" t="str">
        <f t="shared" si="140"/>
        <v>Low</v>
      </c>
    </row>
    <row r="8986" spans="1:16" x14ac:dyDescent="0.35">
      <c r="A8986">
        <v>17330087</v>
      </c>
      <c r="B8986" t="s">
        <v>18042</v>
      </c>
      <c r="C8986">
        <v>216</v>
      </c>
      <c r="D8986" t="s">
        <v>17222</v>
      </c>
      <c r="E8986" t="s">
        <v>18043</v>
      </c>
      <c r="F8986" t="s">
        <v>17222</v>
      </c>
      <c r="G8986" t="s">
        <v>491</v>
      </c>
      <c r="H8986" t="s">
        <v>455</v>
      </c>
      <c r="I8986" t="s">
        <v>19</v>
      </c>
      <c r="J8986" t="s">
        <v>19</v>
      </c>
      <c r="K8986" t="s">
        <v>19</v>
      </c>
      <c r="L8986">
        <v>25</v>
      </c>
      <c r="M8986">
        <v>4</v>
      </c>
      <c r="N8986" s="1">
        <v>42500</v>
      </c>
      <c r="O8986" t="s">
        <v>19490</v>
      </c>
      <c r="P8986" t="str">
        <f t="shared" si="140"/>
        <v>Low</v>
      </c>
    </row>
    <row r="8987" spans="1:16" x14ac:dyDescent="0.35">
      <c r="A8987">
        <v>17334213</v>
      </c>
      <c r="B8987" t="s">
        <v>18044</v>
      </c>
      <c r="C8987">
        <v>216</v>
      </c>
      <c r="D8987" t="s">
        <v>17497</v>
      </c>
      <c r="E8987" t="s">
        <v>18045</v>
      </c>
      <c r="F8987" t="s">
        <v>17786</v>
      </c>
      <c r="G8987" t="s">
        <v>17793</v>
      </c>
      <c r="H8987" t="s">
        <v>455</v>
      </c>
      <c r="I8987" t="s">
        <v>19</v>
      </c>
      <c r="J8987" t="s">
        <v>19</v>
      </c>
      <c r="K8987" t="s">
        <v>19</v>
      </c>
      <c r="L8987">
        <v>25</v>
      </c>
      <c r="M8987">
        <v>4</v>
      </c>
      <c r="N8987" s="1">
        <v>42145</v>
      </c>
      <c r="O8987" t="s">
        <v>19490</v>
      </c>
      <c r="P8987" t="str">
        <f t="shared" si="140"/>
        <v>Low</v>
      </c>
    </row>
    <row r="8988" spans="1:16" x14ac:dyDescent="0.35">
      <c r="A8988">
        <v>17334254</v>
      </c>
      <c r="B8988" t="s">
        <v>18046</v>
      </c>
      <c r="C8988">
        <v>216</v>
      </c>
      <c r="D8988" t="s">
        <v>17497</v>
      </c>
      <c r="E8988" t="s">
        <v>18047</v>
      </c>
      <c r="F8988" t="s">
        <v>17497</v>
      </c>
      <c r="G8988" t="s">
        <v>523</v>
      </c>
      <c r="H8988" t="s">
        <v>455</v>
      </c>
      <c r="I8988" t="s">
        <v>19</v>
      </c>
      <c r="J8988" t="s">
        <v>19</v>
      </c>
      <c r="K8988" t="s">
        <v>19</v>
      </c>
      <c r="L8988">
        <v>25</v>
      </c>
      <c r="M8988">
        <v>4</v>
      </c>
      <c r="N8988" s="1">
        <v>40319</v>
      </c>
      <c r="O8988" t="s">
        <v>19490</v>
      </c>
      <c r="P8988" t="str">
        <f t="shared" si="140"/>
        <v>Low</v>
      </c>
    </row>
    <row r="8989" spans="1:16" x14ac:dyDescent="0.35">
      <c r="A8989">
        <v>17335156</v>
      </c>
      <c r="B8989" t="s">
        <v>18048</v>
      </c>
      <c r="C8989">
        <v>216</v>
      </c>
      <c r="D8989" t="s">
        <v>1790</v>
      </c>
      <c r="E8989" t="s">
        <v>18049</v>
      </c>
      <c r="F8989" t="s">
        <v>1790</v>
      </c>
      <c r="G8989" t="s">
        <v>1984</v>
      </c>
      <c r="H8989" t="s">
        <v>455</v>
      </c>
      <c r="I8989" t="s">
        <v>19</v>
      </c>
      <c r="J8989" t="s">
        <v>19</v>
      </c>
      <c r="K8989" t="s">
        <v>19</v>
      </c>
      <c r="L8989">
        <v>25</v>
      </c>
      <c r="M8989">
        <v>5</v>
      </c>
      <c r="N8989" s="1">
        <v>43239</v>
      </c>
      <c r="O8989" t="s">
        <v>19490</v>
      </c>
      <c r="P8989" t="str">
        <f t="shared" si="140"/>
        <v>Low</v>
      </c>
    </row>
    <row r="8990" spans="1:16" x14ac:dyDescent="0.35">
      <c r="A8990">
        <v>17258136</v>
      </c>
      <c r="B8990" t="s">
        <v>18050</v>
      </c>
      <c r="C8990">
        <v>216</v>
      </c>
      <c r="D8990" t="s">
        <v>1797</v>
      </c>
      <c r="E8990" t="s">
        <v>18051</v>
      </c>
      <c r="F8990" t="s">
        <v>18052</v>
      </c>
      <c r="G8990" t="s">
        <v>18053</v>
      </c>
      <c r="H8990" t="s">
        <v>455</v>
      </c>
      <c r="I8990" t="s">
        <v>19</v>
      </c>
      <c r="J8990" t="s">
        <v>19</v>
      </c>
      <c r="K8990" t="s">
        <v>19</v>
      </c>
      <c r="L8990">
        <v>25</v>
      </c>
      <c r="M8990">
        <v>4</v>
      </c>
      <c r="N8990" s="1">
        <v>40672</v>
      </c>
      <c r="O8990" t="s">
        <v>19490</v>
      </c>
      <c r="P8990" t="str">
        <f t="shared" si="140"/>
        <v>Low</v>
      </c>
    </row>
    <row r="8991" spans="1:16" x14ac:dyDescent="0.35">
      <c r="A8991">
        <v>17501308</v>
      </c>
      <c r="B8991" t="s">
        <v>18054</v>
      </c>
      <c r="C8991">
        <v>216</v>
      </c>
      <c r="D8991" t="s">
        <v>1752</v>
      </c>
      <c r="E8991" t="s">
        <v>18055</v>
      </c>
      <c r="F8991" t="s">
        <v>17344</v>
      </c>
      <c r="G8991" t="s">
        <v>17793</v>
      </c>
      <c r="H8991" t="s">
        <v>455</v>
      </c>
      <c r="I8991" t="s">
        <v>19</v>
      </c>
      <c r="J8991" t="s">
        <v>19</v>
      </c>
      <c r="K8991" t="s">
        <v>19</v>
      </c>
      <c r="L8991">
        <v>25</v>
      </c>
      <c r="M8991">
        <v>4</v>
      </c>
      <c r="N8991" s="1">
        <v>40669</v>
      </c>
      <c r="O8991" t="s">
        <v>19490</v>
      </c>
      <c r="P8991" t="str">
        <f t="shared" si="140"/>
        <v>Low</v>
      </c>
    </row>
    <row r="8992" spans="1:16" x14ac:dyDescent="0.35">
      <c r="A8992">
        <v>17061253</v>
      </c>
      <c r="B8992" t="s">
        <v>18056</v>
      </c>
      <c r="C8992">
        <v>216</v>
      </c>
      <c r="D8992" t="s">
        <v>451</v>
      </c>
      <c r="E8992" t="s">
        <v>18057</v>
      </c>
      <c r="F8992" t="s">
        <v>17309</v>
      </c>
      <c r="G8992" t="s">
        <v>18058</v>
      </c>
      <c r="H8992" t="s">
        <v>455</v>
      </c>
      <c r="I8992" t="s">
        <v>19</v>
      </c>
      <c r="J8992" t="s">
        <v>19</v>
      </c>
      <c r="K8992" t="s">
        <v>19</v>
      </c>
      <c r="L8992">
        <v>25</v>
      </c>
      <c r="M8992">
        <v>4</v>
      </c>
      <c r="N8992" s="1">
        <v>42861</v>
      </c>
      <c r="O8992" t="s">
        <v>19490</v>
      </c>
      <c r="P8992" t="str">
        <f t="shared" si="140"/>
        <v>Low</v>
      </c>
    </row>
    <row r="8993" spans="1:16" x14ac:dyDescent="0.35">
      <c r="A8993">
        <v>17144717</v>
      </c>
      <c r="B8993" t="s">
        <v>18059</v>
      </c>
      <c r="C8993">
        <v>216</v>
      </c>
      <c r="D8993" t="s">
        <v>1744</v>
      </c>
      <c r="E8993" t="s">
        <v>18060</v>
      </c>
      <c r="F8993" t="s">
        <v>18061</v>
      </c>
      <c r="G8993" t="s">
        <v>1774</v>
      </c>
      <c r="H8993" t="s">
        <v>455</v>
      </c>
      <c r="I8993" t="s">
        <v>19</v>
      </c>
      <c r="J8993" t="s">
        <v>19</v>
      </c>
      <c r="K8993" t="s">
        <v>19</v>
      </c>
      <c r="L8993">
        <v>25</v>
      </c>
      <c r="M8993">
        <v>4</v>
      </c>
      <c r="N8993" s="1">
        <v>42870</v>
      </c>
      <c r="O8993" t="s">
        <v>19490</v>
      </c>
      <c r="P8993" t="str">
        <f t="shared" si="140"/>
        <v>Low</v>
      </c>
    </row>
    <row r="8994" spans="1:16" x14ac:dyDescent="0.35">
      <c r="A8994">
        <v>17615976</v>
      </c>
      <c r="B8994" t="s">
        <v>18062</v>
      </c>
      <c r="C8994">
        <v>216</v>
      </c>
      <c r="D8994" t="s">
        <v>1692</v>
      </c>
      <c r="E8994" t="s">
        <v>18063</v>
      </c>
      <c r="F8994" t="s">
        <v>1692</v>
      </c>
      <c r="G8994" t="s">
        <v>18064</v>
      </c>
      <c r="H8994" t="s">
        <v>455</v>
      </c>
      <c r="I8994" t="s">
        <v>19</v>
      </c>
      <c r="J8994" t="s">
        <v>19</v>
      </c>
      <c r="K8994" t="s">
        <v>19</v>
      </c>
      <c r="L8994">
        <v>25</v>
      </c>
      <c r="M8994">
        <v>4</v>
      </c>
      <c r="N8994" s="1">
        <v>41774</v>
      </c>
      <c r="O8994" t="s">
        <v>19490</v>
      </c>
      <c r="P8994" t="str">
        <f t="shared" si="140"/>
        <v>Low</v>
      </c>
    </row>
    <row r="8995" spans="1:16" x14ac:dyDescent="0.35">
      <c r="A8995">
        <v>17615740</v>
      </c>
      <c r="B8995" t="s">
        <v>18065</v>
      </c>
      <c r="C8995">
        <v>216</v>
      </c>
      <c r="D8995" t="s">
        <v>1692</v>
      </c>
      <c r="E8995" t="s">
        <v>18066</v>
      </c>
      <c r="F8995" t="s">
        <v>1692</v>
      </c>
      <c r="G8995" t="s">
        <v>17821</v>
      </c>
      <c r="H8995" t="s">
        <v>455</v>
      </c>
      <c r="I8995" t="s">
        <v>19</v>
      </c>
      <c r="J8995" t="s">
        <v>19</v>
      </c>
      <c r="K8995" t="s">
        <v>19</v>
      </c>
      <c r="L8995">
        <v>25</v>
      </c>
      <c r="M8995">
        <v>4</v>
      </c>
      <c r="N8995" s="1">
        <v>40311</v>
      </c>
      <c r="O8995" t="s">
        <v>19490</v>
      </c>
      <c r="P8995" t="str">
        <f t="shared" si="140"/>
        <v>Low</v>
      </c>
    </row>
    <row r="8996" spans="1:16" x14ac:dyDescent="0.35">
      <c r="A8996">
        <v>17696955</v>
      </c>
      <c r="B8996" t="s">
        <v>2284</v>
      </c>
      <c r="C8996">
        <v>216</v>
      </c>
      <c r="D8996" t="s">
        <v>17461</v>
      </c>
      <c r="E8996" t="s">
        <v>18067</v>
      </c>
      <c r="F8996" t="s">
        <v>17463</v>
      </c>
      <c r="G8996" t="s">
        <v>17250</v>
      </c>
      <c r="H8996" t="s">
        <v>455</v>
      </c>
      <c r="I8996" t="s">
        <v>19</v>
      </c>
      <c r="J8996" t="s">
        <v>19</v>
      </c>
      <c r="K8996" t="s">
        <v>19</v>
      </c>
      <c r="L8996">
        <v>25</v>
      </c>
      <c r="M8996">
        <v>4</v>
      </c>
      <c r="N8996" s="1">
        <v>41778</v>
      </c>
      <c r="O8996" t="s">
        <v>19490</v>
      </c>
      <c r="P8996" t="str">
        <f t="shared" si="140"/>
        <v>Low</v>
      </c>
    </row>
    <row r="8997" spans="1:16" x14ac:dyDescent="0.35">
      <c r="A8997">
        <v>17294836</v>
      </c>
      <c r="B8997" t="s">
        <v>18011</v>
      </c>
      <c r="C8997">
        <v>216</v>
      </c>
      <c r="D8997" t="s">
        <v>17174</v>
      </c>
      <c r="E8997" t="s">
        <v>18068</v>
      </c>
      <c r="F8997" t="s">
        <v>17176</v>
      </c>
      <c r="G8997" t="s">
        <v>18069</v>
      </c>
      <c r="H8997" t="s">
        <v>455</v>
      </c>
      <c r="I8997" t="s">
        <v>19</v>
      </c>
      <c r="J8997" t="s">
        <v>19</v>
      </c>
      <c r="K8997" t="s">
        <v>19</v>
      </c>
      <c r="L8997">
        <v>25</v>
      </c>
      <c r="M8997">
        <v>4</v>
      </c>
      <c r="N8997" s="1">
        <v>41009</v>
      </c>
      <c r="O8997" t="s">
        <v>19490</v>
      </c>
      <c r="P8997" t="str">
        <f t="shared" si="140"/>
        <v>Low</v>
      </c>
    </row>
    <row r="8998" spans="1:16" x14ac:dyDescent="0.35">
      <c r="A8998">
        <v>17316278</v>
      </c>
      <c r="B8998" t="s">
        <v>18070</v>
      </c>
      <c r="C8998">
        <v>216</v>
      </c>
      <c r="D8998" t="s">
        <v>17282</v>
      </c>
      <c r="E8998" t="s">
        <v>18071</v>
      </c>
      <c r="F8998" t="s">
        <v>18018</v>
      </c>
      <c r="G8998" t="s">
        <v>1883</v>
      </c>
      <c r="H8998" t="s">
        <v>455</v>
      </c>
      <c r="I8998" t="s">
        <v>19</v>
      </c>
      <c r="J8998" t="s">
        <v>19</v>
      </c>
      <c r="K8998" t="s">
        <v>19</v>
      </c>
      <c r="L8998">
        <v>25</v>
      </c>
      <c r="M8998">
        <v>4</v>
      </c>
      <c r="N8998" s="1">
        <v>40270</v>
      </c>
      <c r="O8998" t="s">
        <v>19490</v>
      </c>
      <c r="P8998" t="str">
        <f t="shared" si="140"/>
        <v>Low</v>
      </c>
    </row>
    <row r="8999" spans="1:16" x14ac:dyDescent="0.35">
      <c r="A8999">
        <v>17316802</v>
      </c>
      <c r="B8999" t="s">
        <v>18072</v>
      </c>
      <c r="C8999">
        <v>216</v>
      </c>
      <c r="D8999" t="s">
        <v>17282</v>
      </c>
      <c r="E8999" t="s">
        <v>18073</v>
      </c>
      <c r="F8999" t="s">
        <v>17284</v>
      </c>
      <c r="G8999" t="s">
        <v>17193</v>
      </c>
      <c r="H8999" t="s">
        <v>455</v>
      </c>
      <c r="I8999" t="s">
        <v>19</v>
      </c>
      <c r="J8999" t="s">
        <v>19</v>
      </c>
      <c r="K8999" t="s">
        <v>19</v>
      </c>
      <c r="L8999">
        <v>25</v>
      </c>
      <c r="M8999">
        <v>4</v>
      </c>
      <c r="N8999" s="1">
        <v>40635</v>
      </c>
      <c r="O8999" t="s">
        <v>19490</v>
      </c>
      <c r="P8999" t="str">
        <f t="shared" si="140"/>
        <v>Low</v>
      </c>
    </row>
    <row r="9000" spans="1:16" x14ac:dyDescent="0.35">
      <c r="A9000">
        <v>17330024</v>
      </c>
      <c r="B9000" t="s">
        <v>18074</v>
      </c>
      <c r="C9000">
        <v>216</v>
      </c>
      <c r="D9000" t="s">
        <v>17222</v>
      </c>
      <c r="E9000" t="s">
        <v>18075</v>
      </c>
      <c r="F9000" t="s">
        <v>17222</v>
      </c>
      <c r="G9000" t="s">
        <v>18076</v>
      </c>
      <c r="H9000" t="s">
        <v>455</v>
      </c>
      <c r="I9000" t="s">
        <v>19</v>
      </c>
      <c r="J9000" t="s">
        <v>19</v>
      </c>
      <c r="K9000" t="s">
        <v>19</v>
      </c>
      <c r="L9000">
        <v>25</v>
      </c>
      <c r="M9000">
        <v>4</v>
      </c>
      <c r="N9000" s="1">
        <v>43201</v>
      </c>
      <c r="O9000" t="s">
        <v>19490</v>
      </c>
      <c r="P9000" t="str">
        <f t="shared" si="140"/>
        <v>Low</v>
      </c>
    </row>
    <row r="9001" spans="1:16" x14ac:dyDescent="0.35">
      <c r="A9001">
        <v>17334763</v>
      </c>
      <c r="B9001" t="s">
        <v>18077</v>
      </c>
      <c r="C9001">
        <v>216</v>
      </c>
      <c r="D9001" t="s">
        <v>1790</v>
      </c>
      <c r="E9001" t="s">
        <v>18078</v>
      </c>
      <c r="F9001" t="s">
        <v>1790</v>
      </c>
      <c r="G9001" t="s">
        <v>1673</v>
      </c>
      <c r="H9001" t="s">
        <v>455</v>
      </c>
      <c r="I9001" t="s">
        <v>19</v>
      </c>
      <c r="J9001" t="s">
        <v>19</v>
      </c>
      <c r="K9001" t="s">
        <v>19</v>
      </c>
      <c r="L9001">
        <v>25</v>
      </c>
      <c r="M9001">
        <v>4</v>
      </c>
      <c r="N9001" s="1">
        <v>40643</v>
      </c>
      <c r="O9001" t="s">
        <v>19490</v>
      </c>
      <c r="P9001" t="str">
        <f t="shared" si="140"/>
        <v>Low</v>
      </c>
    </row>
    <row r="9002" spans="1:16" x14ac:dyDescent="0.35">
      <c r="A9002">
        <v>17334846</v>
      </c>
      <c r="B9002" t="s">
        <v>18024</v>
      </c>
      <c r="C9002">
        <v>216</v>
      </c>
      <c r="D9002" t="s">
        <v>1790</v>
      </c>
      <c r="E9002" t="s">
        <v>18079</v>
      </c>
      <c r="F9002" t="s">
        <v>1790</v>
      </c>
      <c r="G9002" t="s">
        <v>2180</v>
      </c>
      <c r="H9002" t="s">
        <v>455</v>
      </c>
      <c r="I9002" t="s">
        <v>19</v>
      </c>
      <c r="J9002" t="s">
        <v>19</v>
      </c>
      <c r="K9002" t="s">
        <v>19</v>
      </c>
      <c r="L9002">
        <v>25</v>
      </c>
      <c r="M9002">
        <v>4</v>
      </c>
      <c r="N9002" s="1">
        <v>40286</v>
      </c>
      <c r="O9002" t="s">
        <v>19490</v>
      </c>
      <c r="P9002" t="str">
        <f t="shared" si="140"/>
        <v>Low</v>
      </c>
    </row>
    <row r="9003" spans="1:16" x14ac:dyDescent="0.35">
      <c r="A9003">
        <v>17259368</v>
      </c>
      <c r="B9003" t="s">
        <v>18080</v>
      </c>
      <c r="C9003">
        <v>216</v>
      </c>
      <c r="D9003" t="s">
        <v>1797</v>
      </c>
      <c r="E9003" t="s">
        <v>18081</v>
      </c>
      <c r="F9003" t="s">
        <v>17397</v>
      </c>
      <c r="G9003" t="s">
        <v>18082</v>
      </c>
      <c r="H9003" t="s">
        <v>455</v>
      </c>
      <c r="I9003" t="s">
        <v>19</v>
      </c>
      <c r="J9003" t="s">
        <v>19</v>
      </c>
      <c r="K9003" t="s">
        <v>19</v>
      </c>
      <c r="L9003">
        <v>25</v>
      </c>
      <c r="M9003">
        <v>5</v>
      </c>
      <c r="N9003" s="1">
        <v>41391</v>
      </c>
      <c r="O9003" t="s">
        <v>19490</v>
      </c>
      <c r="P9003" t="str">
        <f t="shared" si="140"/>
        <v>Low</v>
      </c>
    </row>
    <row r="9004" spans="1:16" x14ac:dyDescent="0.35">
      <c r="A9004">
        <v>17342498</v>
      </c>
      <c r="B9004" t="s">
        <v>18083</v>
      </c>
      <c r="C9004">
        <v>216</v>
      </c>
      <c r="D9004" t="s">
        <v>1759</v>
      </c>
      <c r="E9004" t="s">
        <v>18084</v>
      </c>
      <c r="F9004" t="s">
        <v>1759</v>
      </c>
      <c r="G9004" t="s">
        <v>1774</v>
      </c>
      <c r="H9004" t="s">
        <v>455</v>
      </c>
      <c r="I9004" t="s">
        <v>19</v>
      </c>
      <c r="J9004" t="s">
        <v>19</v>
      </c>
      <c r="K9004" t="s">
        <v>19</v>
      </c>
      <c r="L9004">
        <v>25</v>
      </c>
      <c r="M9004">
        <v>3</v>
      </c>
      <c r="N9004" s="1">
        <v>40279</v>
      </c>
      <c r="O9004" t="s">
        <v>19490</v>
      </c>
      <c r="P9004" t="str">
        <f t="shared" si="140"/>
        <v>Low</v>
      </c>
    </row>
    <row r="9005" spans="1:16" x14ac:dyDescent="0.35">
      <c r="A9005">
        <v>17342810</v>
      </c>
      <c r="B9005" t="s">
        <v>18085</v>
      </c>
      <c r="C9005">
        <v>216</v>
      </c>
      <c r="D9005" t="s">
        <v>1759</v>
      </c>
      <c r="E9005" t="s">
        <v>18086</v>
      </c>
      <c r="F9005" t="s">
        <v>1759</v>
      </c>
      <c r="G9005" t="s">
        <v>18087</v>
      </c>
      <c r="H9005" t="s">
        <v>455</v>
      </c>
      <c r="I9005" t="s">
        <v>19</v>
      </c>
      <c r="J9005" t="s">
        <v>19</v>
      </c>
      <c r="K9005" t="s">
        <v>19</v>
      </c>
      <c r="L9005">
        <v>25</v>
      </c>
      <c r="M9005">
        <v>4</v>
      </c>
      <c r="N9005" s="1">
        <v>41373</v>
      </c>
      <c r="O9005" t="s">
        <v>19490</v>
      </c>
      <c r="P9005" t="str">
        <f t="shared" si="140"/>
        <v>Low</v>
      </c>
    </row>
    <row r="9006" spans="1:16" x14ac:dyDescent="0.35">
      <c r="A9006">
        <v>17375077</v>
      </c>
      <c r="B9006" t="s">
        <v>18088</v>
      </c>
      <c r="C9006">
        <v>216</v>
      </c>
      <c r="D9006" t="s">
        <v>17301</v>
      </c>
      <c r="E9006" t="s">
        <v>18089</v>
      </c>
      <c r="F9006" t="s">
        <v>17303</v>
      </c>
      <c r="G9006" t="s">
        <v>18090</v>
      </c>
      <c r="H9006" t="s">
        <v>455</v>
      </c>
      <c r="I9006" t="s">
        <v>19</v>
      </c>
      <c r="J9006" t="s">
        <v>19</v>
      </c>
      <c r="K9006" t="s">
        <v>19</v>
      </c>
      <c r="L9006">
        <v>25</v>
      </c>
      <c r="M9006">
        <v>4</v>
      </c>
      <c r="N9006" s="1">
        <v>40285</v>
      </c>
      <c r="O9006" t="s">
        <v>19490</v>
      </c>
      <c r="P9006" t="str">
        <f t="shared" si="140"/>
        <v>Low</v>
      </c>
    </row>
    <row r="9007" spans="1:16" x14ac:dyDescent="0.35">
      <c r="A9007">
        <v>17501291</v>
      </c>
      <c r="B9007" t="s">
        <v>18091</v>
      </c>
      <c r="C9007">
        <v>216</v>
      </c>
      <c r="D9007" t="s">
        <v>1752</v>
      </c>
      <c r="E9007" t="s">
        <v>18092</v>
      </c>
      <c r="F9007" t="s">
        <v>18093</v>
      </c>
      <c r="G9007" t="s">
        <v>18094</v>
      </c>
      <c r="H9007" t="s">
        <v>455</v>
      </c>
      <c r="I9007" t="s">
        <v>19</v>
      </c>
      <c r="J9007" t="s">
        <v>19</v>
      </c>
      <c r="K9007" t="s">
        <v>19</v>
      </c>
      <c r="L9007">
        <v>25</v>
      </c>
      <c r="M9007">
        <v>4</v>
      </c>
      <c r="N9007" s="1">
        <v>40295</v>
      </c>
      <c r="O9007" t="s">
        <v>19490</v>
      </c>
      <c r="P9007" t="str">
        <f t="shared" si="140"/>
        <v>Low</v>
      </c>
    </row>
    <row r="9008" spans="1:16" x14ac:dyDescent="0.35">
      <c r="A9008">
        <v>17621788</v>
      </c>
      <c r="B9008" t="s">
        <v>18095</v>
      </c>
      <c r="C9008">
        <v>216</v>
      </c>
      <c r="D9008" t="s">
        <v>1699</v>
      </c>
      <c r="E9008" t="s">
        <v>18096</v>
      </c>
      <c r="F9008" t="s">
        <v>1699</v>
      </c>
      <c r="G9008" t="s">
        <v>432</v>
      </c>
      <c r="H9008" t="s">
        <v>455</v>
      </c>
      <c r="I9008" t="s">
        <v>19</v>
      </c>
      <c r="J9008" t="s">
        <v>19</v>
      </c>
      <c r="K9008" t="s">
        <v>19</v>
      </c>
      <c r="L9008">
        <v>25</v>
      </c>
      <c r="M9008">
        <v>4</v>
      </c>
      <c r="N9008" s="1">
        <v>43212</v>
      </c>
      <c r="O9008" t="s">
        <v>19490</v>
      </c>
      <c r="P9008" t="str">
        <f t="shared" si="140"/>
        <v>Low</v>
      </c>
    </row>
    <row r="9009" spans="1:16" x14ac:dyDescent="0.35">
      <c r="A9009">
        <v>17697384</v>
      </c>
      <c r="B9009" t="s">
        <v>17918</v>
      </c>
      <c r="C9009">
        <v>216</v>
      </c>
      <c r="D9009" t="s">
        <v>17461</v>
      </c>
      <c r="E9009" t="s">
        <v>18097</v>
      </c>
      <c r="F9009" t="s">
        <v>17463</v>
      </c>
      <c r="G9009" t="s">
        <v>446</v>
      </c>
      <c r="H9009" t="s">
        <v>455</v>
      </c>
      <c r="I9009" t="s">
        <v>19</v>
      </c>
      <c r="J9009" t="s">
        <v>19</v>
      </c>
      <c r="K9009" t="s">
        <v>19</v>
      </c>
      <c r="L9009">
        <v>25</v>
      </c>
      <c r="M9009">
        <v>4</v>
      </c>
      <c r="N9009" s="1">
        <v>41368</v>
      </c>
      <c r="O9009" t="s">
        <v>19490</v>
      </c>
      <c r="P9009" t="str">
        <f t="shared" si="140"/>
        <v>Low</v>
      </c>
    </row>
    <row r="9010" spans="1:16" x14ac:dyDescent="0.35">
      <c r="A9010">
        <v>17697418</v>
      </c>
      <c r="B9010" t="s">
        <v>18098</v>
      </c>
      <c r="C9010">
        <v>216</v>
      </c>
      <c r="D9010" t="s">
        <v>17461</v>
      </c>
      <c r="E9010" t="s">
        <v>18099</v>
      </c>
      <c r="F9010" t="s">
        <v>17461</v>
      </c>
      <c r="G9010" t="s">
        <v>2180</v>
      </c>
      <c r="H9010" t="s">
        <v>455</v>
      </c>
      <c r="I9010" t="s">
        <v>19</v>
      </c>
      <c r="J9010" t="s">
        <v>19</v>
      </c>
      <c r="K9010" t="s">
        <v>19</v>
      </c>
      <c r="L9010">
        <v>25</v>
      </c>
      <c r="M9010">
        <v>4</v>
      </c>
      <c r="N9010" s="1">
        <v>42095</v>
      </c>
      <c r="O9010" t="s">
        <v>19490</v>
      </c>
      <c r="P9010" t="str">
        <f t="shared" si="140"/>
        <v>Low</v>
      </c>
    </row>
    <row r="9011" spans="1:16" x14ac:dyDescent="0.35">
      <c r="A9011">
        <v>17697304</v>
      </c>
      <c r="B9011" t="s">
        <v>18100</v>
      </c>
      <c r="C9011">
        <v>216</v>
      </c>
      <c r="D9011" t="s">
        <v>17461</v>
      </c>
      <c r="E9011" t="s">
        <v>18101</v>
      </c>
      <c r="F9011" t="s">
        <v>17461</v>
      </c>
      <c r="G9011" t="s">
        <v>2180</v>
      </c>
      <c r="H9011" t="s">
        <v>455</v>
      </c>
      <c r="I9011" t="s">
        <v>19</v>
      </c>
      <c r="J9011" t="s">
        <v>19</v>
      </c>
      <c r="K9011" t="s">
        <v>19</v>
      </c>
      <c r="L9011">
        <v>25</v>
      </c>
      <c r="M9011">
        <v>4</v>
      </c>
      <c r="N9011" s="1">
        <v>42843</v>
      </c>
      <c r="O9011" t="s">
        <v>19490</v>
      </c>
      <c r="P9011" t="str">
        <f t="shared" si="140"/>
        <v>Low</v>
      </c>
    </row>
    <row r="9012" spans="1:16" x14ac:dyDescent="0.35">
      <c r="A9012">
        <v>17284175</v>
      </c>
      <c r="B9012" t="s">
        <v>18102</v>
      </c>
      <c r="C9012">
        <v>216</v>
      </c>
      <c r="D9012" t="s">
        <v>1765</v>
      </c>
      <c r="E9012" t="s">
        <v>18103</v>
      </c>
      <c r="F9012" t="s">
        <v>1765</v>
      </c>
      <c r="G9012" t="s">
        <v>17617</v>
      </c>
      <c r="H9012" t="s">
        <v>455</v>
      </c>
      <c r="I9012" t="s">
        <v>19</v>
      </c>
      <c r="J9012" t="s">
        <v>19</v>
      </c>
      <c r="K9012" t="s">
        <v>19</v>
      </c>
      <c r="L9012">
        <v>25</v>
      </c>
      <c r="M9012">
        <v>4</v>
      </c>
      <c r="N9012" s="1">
        <v>42453</v>
      </c>
      <c r="O9012" t="s">
        <v>19490</v>
      </c>
      <c r="P9012" t="str">
        <f t="shared" si="140"/>
        <v>Low</v>
      </c>
    </row>
    <row r="9013" spans="1:16" x14ac:dyDescent="0.35">
      <c r="A9013">
        <v>17293186</v>
      </c>
      <c r="B9013" t="s">
        <v>18104</v>
      </c>
      <c r="C9013">
        <v>216</v>
      </c>
      <c r="D9013" t="s">
        <v>17329</v>
      </c>
      <c r="E9013" t="s">
        <v>18105</v>
      </c>
      <c r="F9013" t="s">
        <v>17329</v>
      </c>
      <c r="G9013" t="s">
        <v>18019</v>
      </c>
      <c r="H9013" t="s">
        <v>455</v>
      </c>
      <c r="I9013" t="s">
        <v>19</v>
      </c>
      <c r="J9013" t="s">
        <v>19</v>
      </c>
      <c r="K9013" t="s">
        <v>19</v>
      </c>
      <c r="L9013">
        <v>25</v>
      </c>
      <c r="M9013">
        <v>4</v>
      </c>
      <c r="N9013" s="1">
        <v>40260</v>
      </c>
      <c r="O9013" t="s">
        <v>19490</v>
      </c>
      <c r="P9013" t="str">
        <f t="shared" si="140"/>
        <v>Low</v>
      </c>
    </row>
    <row r="9014" spans="1:16" x14ac:dyDescent="0.35">
      <c r="A9014">
        <v>17295215</v>
      </c>
      <c r="B9014" t="s">
        <v>18106</v>
      </c>
      <c r="C9014">
        <v>216</v>
      </c>
      <c r="D9014" t="s">
        <v>17174</v>
      </c>
      <c r="E9014" t="s">
        <v>18107</v>
      </c>
      <c r="F9014" t="s">
        <v>17174</v>
      </c>
      <c r="G9014" t="s">
        <v>2352</v>
      </c>
      <c r="H9014" t="s">
        <v>455</v>
      </c>
      <c r="I9014" t="s">
        <v>19</v>
      </c>
      <c r="J9014" t="s">
        <v>19</v>
      </c>
      <c r="K9014" t="s">
        <v>19</v>
      </c>
      <c r="L9014">
        <v>25</v>
      </c>
      <c r="M9014">
        <v>4</v>
      </c>
      <c r="N9014" s="1">
        <v>43176</v>
      </c>
      <c r="O9014" t="s">
        <v>19490</v>
      </c>
      <c r="P9014" t="str">
        <f t="shared" si="140"/>
        <v>Low</v>
      </c>
    </row>
    <row r="9015" spans="1:16" x14ac:dyDescent="0.35">
      <c r="A9015">
        <v>17294552</v>
      </c>
      <c r="B9015" t="s">
        <v>18108</v>
      </c>
      <c r="C9015">
        <v>216</v>
      </c>
      <c r="D9015" t="s">
        <v>17174</v>
      </c>
      <c r="E9015" t="s">
        <v>18109</v>
      </c>
      <c r="F9015" t="s">
        <v>17174</v>
      </c>
      <c r="G9015" t="s">
        <v>17351</v>
      </c>
      <c r="H9015" t="s">
        <v>455</v>
      </c>
      <c r="I9015" t="s">
        <v>19</v>
      </c>
      <c r="J9015" t="s">
        <v>19</v>
      </c>
      <c r="K9015" t="s">
        <v>19</v>
      </c>
      <c r="L9015">
        <v>25</v>
      </c>
      <c r="M9015">
        <v>4</v>
      </c>
      <c r="N9015" s="1">
        <v>40253</v>
      </c>
      <c r="O9015" t="s">
        <v>19490</v>
      </c>
      <c r="P9015" t="str">
        <f t="shared" si="140"/>
        <v>Low</v>
      </c>
    </row>
    <row r="9016" spans="1:16" x14ac:dyDescent="0.35">
      <c r="A9016">
        <v>17330638</v>
      </c>
      <c r="B9016" t="s">
        <v>18110</v>
      </c>
      <c r="C9016">
        <v>216</v>
      </c>
      <c r="D9016" t="s">
        <v>17222</v>
      </c>
      <c r="E9016" t="s">
        <v>18111</v>
      </c>
      <c r="F9016" t="s">
        <v>17222</v>
      </c>
      <c r="G9016" t="s">
        <v>1020</v>
      </c>
      <c r="H9016" t="s">
        <v>455</v>
      </c>
      <c r="I9016" t="s">
        <v>19</v>
      </c>
      <c r="J9016" t="s">
        <v>19</v>
      </c>
      <c r="K9016" t="s">
        <v>19</v>
      </c>
      <c r="L9016">
        <v>25</v>
      </c>
      <c r="M9016">
        <v>4</v>
      </c>
      <c r="N9016" s="1">
        <v>40623</v>
      </c>
      <c r="O9016" t="s">
        <v>19490</v>
      </c>
      <c r="P9016" t="str">
        <f t="shared" si="140"/>
        <v>Low</v>
      </c>
    </row>
    <row r="9017" spans="1:16" x14ac:dyDescent="0.35">
      <c r="A9017">
        <v>17335225</v>
      </c>
      <c r="B9017" t="s">
        <v>18112</v>
      </c>
      <c r="C9017">
        <v>216</v>
      </c>
      <c r="D9017" t="s">
        <v>1790</v>
      </c>
      <c r="E9017" t="s">
        <v>18113</v>
      </c>
      <c r="F9017" t="s">
        <v>17530</v>
      </c>
      <c r="G9017" t="s">
        <v>18114</v>
      </c>
      <c r="H9017" t="s">
        <v>455</v>
      </c>
      <c r="I9017" t="s">
        <v>19</v>
      </c>
      <c r="J9017" t="s">
        <v>19</v>
      </c>
      <c r="K9017" t="s">
        <v>19</v>
      </c>
      <c r="L9017">
        <v>25</v>
      </c>
      <c r="M9017">
        <v>4</v>
      </c>
      <c r="N9017" s="1">
        <v>41346</v>
      </c>
      <c r="O9017" t="s">
        <v>19490</v>
      </c>
      <c r="P9017" t="str">
        <f t="shared" si="140"/>
        <v>Low</v>
      </c>
    </row>
    <row r="9018" spans="1:16" x14ac:dyDescent="0.35">
      <c r="A9018">
        <v>17334965</v>
      </c>
      <c r="B9018" t="s">
        <v>18115</v>
      </c>
      <c r="C9018">
        <v>216</v>
      </c>
      <c r="D9018" t="s">
        <v>1790</v>
      </c>
      <c r="E9018" t="s">
        <v>18116</v>
      </c>
      <c r="F9018" t="s">
        <v>17530</v>
      </c>
      <c r="G9018" t="s">
        <v>523</v>
      </c>
      <c r="H9018" t="s">
        <v>455</v>
      </c>
      <c r="I9018" t="s">
        <v>19</v>
      </c>
      <c r="J9018" t="s">
        <v>19</v>
      </c>
      <c r="K9018" t="s">
        <v>19</v>
      </c>
      <c r="L9018">
        <v>25</v>
      </c>
      <c r="M9018">
        <v>4</v>
      </c>
      <c r="N9018" s="1">
        <v>40620</v>
      </c>
      <c r="O9018" t="s">
        <v>19490</v>
      </c>
      <c r="P9018" t="str">
        <f t="shared" si="140"/>
        <v>Low</v>
      </c>
    </row>
    <row r="9019" spans="1:16" x14ac:dyDescent="0.35">
      <c r="A9019">
        <v>17259248</v>
      </c>
      <c r="B9019" t="s">
        <v>18117</v>
      </c>
      <c r="C9019">
        <v>216</v>
      </c>
      <c r="D9019" t="s">
        <v>1797</v>
      </c>
      <c r="E9019" t="s">
        <v>18118</v>
      </c>
      <c r="F9019" t="s">
        <v>18119</v>
      </c>
      <c r="G9019" t="s">
        <v>17721</v>
      </c>
      <c r="H9019" t="s">
        <v>455</v>
      </c>
      <c r="I9019" t="s">
        <v>19</v>
      </c>
      <c r="J9019" t="s">
        <v>19</v>
      </c>
      <c r="K9019" t="s">
        <v>19</v>
      </c>
      <c r="L9019">
        <v>25</v>
      </c>
      <c r="M9019">
        <v>4</v>
      </c>
      <c r="N9019" s="1">
        <v>42820</v>
      </c>
      <c r="O9019" t="s">
        <v>19490</v>
      </c>
      <c r="P9019" t="str">
        <f t="shared" si="140"/>
        <v>Low</v>
      </c>
    </row>
    <row r="9020" spans="1:16" x14ac:dyDescent="0.35">
      <c r="A9020">
        <v>17375164</v>
      </c>
      <c r="B9020" t="s">
        <v>18120</v>
      </c>
      <c r="C9020">
        <v>216</v>
      </c>
      <c r="D9020" t="s">
        <v>17301</v>
      </c>
      <c r="E9020" t="s">
        <v>18121</v>
      </c>
      <c r="F9020" t="s">
        <v>17303</v>
      </c>
      <c r="G9020" t="s">
        <v>18122</v>
      </c>
      <c r="H9020" t="s">
        <v>455</v>
      </c>
      <c r="I9020" t="s">
        <v>19</v>
      </c>
      <c r="J9020" t="s">
        <v>19</v>
      </c>
      <c r="K9020" t="s">
        <v>19</v>
      </c>
      <c r="L9020">
        <v>25</v>
      </c>
      <c r="M9020">
        <v>4</v>
      </c>
      <c r="N9020" s="1">
        <v>40258</v>
      </c>
      <c r="O9020" t="s">
        <v>19490</v>
      </c>
      <c r="P9020" t="str">
        <f t="shared" si="140"/>
        <v>Low</v>
      </c>
    </row>
    <row r="9021" spans="1:16" x14ac:dyDescent="0.35">
      <c r="A9021">
        <v>17061296</v>
      </c>
      <c r="B9021" t="s">
        <v>18123</v>
      </c>
      <c r="C9021">
        <v>216</v>
      </c>
      <c r="D9021" t="s">
        <v>451</v>
      </c>
      <c r="E9021" t="s">
        <v>18124</v>
      </c>
      <c r="F9021" t="s">
        <v>18125</v>
      </c>
      <c r="G9021" t="s">
        <v>18126</v>
      </c>
      <c r="H9021" t="s">
        <v>455</v>
      </c>
      <c r="I9021" t="s">
        <v>19</v>
      </c>
      <c r="J9021" t="s">
        <v>19</v>
      </c>
      <c r="K9021" t="s">
        <v>19</v>
      </c>
      <c r="L9021">
        <v>25</v>
      </c>
      <c r="M9021">
        <v>5</v>
      </c>
      <c r="N9021" s="1">
        <v>40971</v>
      </c>
      <c r="O9021" t="s">
        <v>19490</v>
      </c>
      <c r="P9021" t="str">
        <f t="shared" si="140"/>
        <v>Low</v>
      </c>
    </row>
    <row r="9022" spans="1:16" x14ac:dyDescent="0.35">
      <c r="A9022">
        <v>17580704</v>
      </c>
      <c r="B9022" t="s">
        <v>18127</v>
      </c>
      <c r="C9022">
        <v>216</v>
      </c>
      <c r="D9022" t="s">
        <v>17312</v>
      </c>
      <c r="E9022" t="s">
        <v>18128</v>
      </c>
      <c r="F9022" t="s">
        <v>17312</v>
      </c>
      <c r="G9022" t="s">
        <v>18129</v>
      </c>
      <c r="H9022" t="s">
        <v>455</v>
      </c>
      <c r="I9022" t="s">
        <v>19</v>
      </c>
      <c r="J9022" t="s">
        <v>19</v>
      </c>
      <c r="K9022" t="s">
        <v>19</v>
      </c>
      <c r="L9022">
        <v>25</v>
      </c>
      <c r="M9022">
        <v>4</v>
      </c>
      <c r="N9022" s="1">
        <v>40996</v>
      </c>
      <c r="O9022" t="s">
        <v>19490</v>
      </c>
      <c r="P9022" t="str">
        <f t="shared" si="140"/>
        <v>Low</v>
      </c>
    </row>
    <row r="9023" spans="1:16" x14ac:dyDescent="0.35">
      <c r="A9023">
        <v>17579928</v>
      </c>
      <c r="B9023" t="s">
        <v>18130</v>
      </c>
      <c r="C9023">
        <v>216</v>
      </c>
      <c r="D9023" t="s">
        <v>17312</v>
      </c>
      <c r="E9023" t="s">
        <v>18131</v>
      </c>
      <c r="F9023" t="s">
        <v>17312</v>
      </c>
      <c r="G9023" t="s">
        <v>18000</v>
      </c>
      <c r="H9023" t="s">
        <v>455</v>
      </c>
      <c r="I9023" t="s">
        <v>19</v>
      </c>
      <c r="J9023" t="s">
        <v>19</v>
      </c>
      <c r="K9023" t="s">
        <v>19</v>
      </c>
      <c r="L9023">
        <v>25</v>
      </c>
      <c r="M9023">
        <v>4</v>
      </c>
      <c r="N9023" s="1">
        <v>40260</v>
      </c>
      <c r="O9023" t="s">
        <v>19490</v>
      </c>
      <c r="P9023" t="str">
        <f t="shared" si="140"/>
        <v>Low</v>
      </c>
    </row>
    <row r="9024" spans="1:16" x14ac:dyDescent="0.35">
      <c r="A9024">
        <v>17582560</v>
      </c>
      <c r="B9024" t="s">
        <v>18132</v>
      </c>
      <c r="C9024">
        <v>216</v>
      </c>
      <c r="D9024" t="s">
        <v>17183</v>
      </c>
      <c r="E9024" t="s">
        <v>18133</v>
      </c>
      <c r="F9024" t="s">
        <v>17183</v>
      </c>
      <c r="G9024" t="s">
        <v>18134</v>
      </c>
      <c r="H9024" t="s">
        <v>455</v>
      </c>
      <c r="I9024" t="s">
        <v>19</v>
      </c>
      <c r="J9024" t="s">
        <v>19</v>
      </c>
      <c r="K9024" t="s">
        <v>19</v>
      </c>
      <c r="L9024">
        <v>25</v>
      </c>
      <c r="M9024">
        <v>4</v>
      </c>
      <c r="N9024" s="1">
        <v>42795</v>
      </c>
      <c r="O9024" t="s">
        <v>19490</v>
      </c>
      <c r="P9024" t="str">
        <f t="shared" si="140"/>
        <v>Low</v>
      </c>
    </row>
    <row r="9025" spans="1:16" x14ac:dyDescent="0.35">
      <c r="A9025">
        <v>18491935</v>
      </c>
      <c r="B9025" t="s">
        <v>18135</v>
      </c>
      <c r="C9025">
        <v>216</v>
      </c>
      <c r="D9025" t="s">
        <v>17183</v>
      </c>
      <c r="E9025" t="s">
        <v>18136</v>
      </c>
      <c r="F9025" t="s">
        <v>17183</v>
      </c>
      <c r="G9025" t="s">
        <v>18137</v>
      </c>
      <c r="H9025" t="s">
        <v>455</v>
      </c>
      <c r="I9025" t="s">
        <v>19</v>
      </c>
      <c r="J9025" t="s">
        <v>19</v>
      </c>
      <c r="K9025" t="s">
        <v>19</v>
      </c>
      <c r="L9025">
        <v>25</v>
      </c>
      <c r="M9025">
        <v>1</v>
      </c>
      <c r="N9025" s="1">
        <v>42436</v>
      </c>
      <c r="O9025" t="s">
        <v>19490</v>
      </c>
      <c r="P9025" t="str">
        <f t="shared" si="140"/>
        <v>Low</v>
      </c>
    </row>
    <row r="9026" spans="1:16" x14ac:dyDescent="0.35">
      <c r="A9026">
        <v>17615597</v>
      </c>
      <c r="B9026" t="s">
        <v>18138</v>
      </c>
      <c r="C9026">
        <v>216</v>
      </c>
      <c r="D9026" t="s">
        <v>1692</v>
      </c>
      <c r="E9026" t="s">
        <v>18139</v>
      </c>
      <c r="F9026" t="s">
        <v>1692</v>
      </c>
      <c r="G9026" t="s">
        <v>17193</v>
      </c>
      <c r="H9026" t="s">
        <v>455</v>
      </c>
      <c r="I9026" t="s">
        <v>19</v>
      </c>
      <c r="J9026" t="s">
        <v>19</v>
      </c>
      <c r="K9026" t="s">
        <v>19</v>
      </c>
      <c r="L9026">
        <v>25</v>
      </c>
      <c r="M9026">
        <v>4</v>
      </c>
      <c r="N9026" s="1">
        <v>40969</v>
      </c>
      <c r="O9026" t="s">
        <v>19490</v>
      </c>
      <c r="P9026" t="str">
        <f t="shared" ref="P9026:P9089" si="141">IF(L9026&lt;500, "Low",
 IF(L9026&lt;1000, "Lower-Mid",
 IF(L9026&lt;2000, "Mid",
 IF(L9026&lt;3000, "Upper-Mid", "High"))))</f>
        <v>Low</v>
      </c>
    </row>
    <row r="9027" spans="1:16" x14ac:dyDescent="0.35">
      <c r="A9027">
        <v>17616348</v>
      </c>
      <c r="B9027" t="s">
        <v>18140</v>
      </c>
      <c r="C9027">
        <v>216</v>
      </c>
      <c r="D9027" t="s">
        <v>1692</v>
      </c>
      <c r="E9027" t="s">
        <v>18141</v>
      </c>
      <c r="F9027" t="s">
        <v>1692</v>
      </c>
      <c r="G9027" t="s">
        <v>18142</v>
      </c>
      <c r="H9027" t="s">
        <v>455</v>
      </c>
      <c r="I9027" t="s">
        <v>19</v>
      </c>
      <c r="J9027" t="s">
        <v>19</v>
      </c>
      <c r="K9027" t="s">
        <v>19</v>
      </c>
      <c r="L9027">
        <v>25</v>
      </c>
      <c r="M9027">
        <v>4</v>
      </c>
      <c r="N9027" s="1">
        <v>42820</v>
      </c>
      <c r="O9027" t="s">
        <v>19490</v>
      </c>
      <c r="P9027" t="str">
        <f t="shared" si="141"/>
        <v>Low</v>
      </c>
    </row>
    <row r="9028" spans="1:16" x14ac:dyDescent="0.35">
      <c r="A9028">
        <v>17092799</v>
      </c>
      <c r="B9028" t="s">
        <v>17957</v>
      </c>
      <c r="C9028">
        <v>216</v>
      </c>
      <c r="D9028" t="s">
        <v>1707</v>
      </c>
      <c r="E9028" t="s">
        <v>18143</v>
      </c>
      <c r="F9028" t="s">
        <v>17927</v>
      </c>
      <c r="G9028" t="s">
        <v>2438</v>
      </c>
      <c r="H9028" t="s">
        <v>455</v>
      </c>
      <c r="I9028" t="s">
        <v>19</v>
      </c>
      <c r="J9028" t="s">
        <v>19</v>
      </c>
      <c r="K9028" t="s">
        <v>19</v>
      </c>
      <c r="L9028">
        <v>25</v>
      </c>
      <c r="M9028">
        <v>4</v>
      </c>
      <c r="N9028" s="1">
        <v>43169</v>
      </c>
      <c r="O9028" t="s">
        <v>19490</v>
      </c>
      <c r="P9028" t="str">
        <f t="shared" si="141"/>
        <v>Low</v>
      </c>
    </row>
    <row r="9029" spans="1:16" x14ac:dyDescent="0.35">
      <c r="A9029">
        <v>17303465</v>
      </c>
      <c r="B9029" t="s">
        <v>18144</v>
      </c>
      <c r="C9029">
        <v>216</v>
      </c>
      <c r="D9029" t="s">
        <v>1726</v>
      </c>
      <c r="E9029" t="s">
        <v>18145</v>
      </c>
      <c r="F9029" t="s">
        <v>1726</v>
      </c>
      <c r="G9029" t="s">
        <v>17821</v>
      </c>
      <c r="H9029" t="s">
        <v>455</v>
      </c>
      <c r="I9029" t="s">
        <v>19</v>
      </c>
      <c r="J9029" t="s">
        <v>19</v>
      </c>
      <c r="K9029" t="s">
        <v>19</v>
      </c>
      <c r="L9029">
        <v>25</v>
      </c>
      <c r="M9029">
        <v>4</v>
      </c>
      <c r="N9029" s="1">
        <v>41691</v>
      </c>
      <c r="O9029" t="s">
        <v>19490</v>
      </c>
      <c r="P9029" t="str">
        <f t="shared" si="141"/>
        <v>Low</v>
      </c>
    </row>
    <row r="9030" spans="1:16" x14ac:dyDescent="0.35">
      <c r="A9030">
        <v>17305123</v>
      </c>
      <c r="B9030" t="s">
        <v>18146</v>
      </c>
      <c r="C9030">
        <v>216</v>
      </c>
      <c r="D9030" t="s">
        <v>1726</v>
      </c>
      <c r="E9030" t="s">
        <v>18147</v>
      </c>
      <c r="F9030" t="s">
        <v>1726</v>
      </c>
      <c r="G9030" t="s">
        <v>18148</v>
      </c>
      <c r="H9030" t="s">
        <v>455</v>
      </c>
      <c r="I9030" t="s">
        <v>19</v>
      </c>
      <c r="J9030" t="s">
        <v>19</v>
      </c>
      <c r="K9030" t="s">
        <v>19</v>
      </c>
      <c r="L9030">
        <v>25</v>
      </c>
      <c r="M9030">
        <v>4</v>
      </c>
      <c r="N9030" s="1">
        <v>40594</v>
      </c>
      <c r="O9030" t="s">
        <v>19490</v>
      </c>
      <c r="P9030" t="str">
        <f t="shared" si="141"/>
        <v>Low</v>
      </c>
    </row>
    <row r="9031" spans="1:16" x14ac:dyDescent="0.35">
      <c r="A9031">
        <v>17330611</v>
      </c>
      <c r="B9031" t="s">
        <v>18149</v>
      </c>
      <c r="C9031">
        <v>216</v>
      </c>
      <c r="D9031" t="s">
        <v>17222</v>
      </c>
      <c r="E9031" t="s">
        <v>18150</v>
      </c>
      <c r="F9031" t="s">
        <v>17222</v>
      </c>
      <c r="G9031" t="s">
        <v>18151</v>
      </c>
      <c r="H9031" t="s">
        <v>455</v>
      </c>
      <c r="I9031" t="s">
        <v>19</v>
      </c>
      <c r="J9031" t="s">
        <v>19</v>
      </c>
      <c r="K9031" t="s">
        <v>19</v>
      </c>
      <c r="L9031">
        <v>25</v>
      </c>
      <c r="M9031">
        <v>5</v>
      </c>
      <c r="N9031" s="1">
        <v>42414</v>
      </c>
      <c r="O9031" t="s">
        <v>19490</v>
      </c>
      <c r="P9031" t="str">
        <f t="shared" si="141"/>
        <v>Low</v>
      </c>
    </row>
    <row r="9032" spans="1:16" x14ac:dyDescent="0.35">
      <c r="A9032">
        <v>17330609</v>
      </c>
      <c r="B9032" t="s">
        <v>18152</v>
      </c>
      <c r="C9032">
        <v>216</v>
      </c>
      <c r="D9032" t="s">
        <v>17222</v>
      </c>
      <c r="E9032" t="s">
        <v>18153</v>
      </c>
      <c r="F9032" t="s">
        <v>17222</v>
      </c>
      <c r="G9032" t="s">
        <v>1020</v>
      </c>
      <c r="H9032" t="s">
        <v>455</v>
      </c>
      <c r="I9032" t="s">
        <v>19</v>
      </c>
      <c r="J9032" t="s">
        <v>19</v>
      </c>
      <c r="K9032" t="s">
        <v>19</v>
      </c>
      <c r="L9032">
        <v>25</v>
      </c>
      <c r="M9032">
        <v>4</v>
      </c>
      <c r="N9032" s="1">
        <v>40966</v>
      </c>
      <c r="O9032" t="s">
        <v>19490</v>
      </c>
      <c r="P9032" t="str">
        <f t="shared" si="141"/>
        <v>Low</v>
      </c>
    </row>
    <row r="9033" spans="1:16" x14ac:dyDescent="0.35">
      <c r="A9033">
        <v>17330137</v>
      </c>
      <c r="B9033" t="s">
        <v>18154</v>
      </c>
      <c r="C9033">
        <v>216</v>
      </c>
      <c r="D9033" t="s">
        <v>17222</v>
      </c>
      <c r="E9033" t="s">
        <v>18155</v>
      </c>
      <c r="F9033" t="s">
        <v>17222</v>
      </c>
      <c r="G9033" t="s">
        <v>18156</v>
      </c>
      <c r="H9033" t="s">
        <v>455</v>
      </c>
      <c r="I9033" t="s">
        <v>19</v>
      </c>
      <c r="J9033" t="s">
        <v>19</v>
      </c>
      <c r="K9033" t="s">
        <v>19</v>
      </c>
      <c r="L9033">
        <v>25</v>
      </c>
      <c r="M9033">
        <v>4</v>
      </c>
      <c r="N9033" s="1">
        <v>40600</v>
      </c>
      <c r="O9033" t="s">
        <v>19490</v>
      </c>
      <c r="P9033" t="str">
        <f t="shared" si="141"/>
        <v>Low</v>
      </c>
    </row>
    <row r="9034" spans="1:16" x14ac:dyDescent="0.35">
      <c r="A9034">
        <v>17334034</v>
      </c>
      <c r="B9034" t="s">
        <v>18157</v>
      </c>
      <c r="C9034">
        <v>216</v>
      </c>
      <c r="D9034" t="s">
        <v>17497</v>
      </c>
      <c r="E9034" t="s">
        <v>18158</v>
      </c>
      <c r="F9034" t="s">
        <v>17790</v>
      </c>
      <c r="G9034" t="s">
        <v>1673</v>
      </c>
      <c r="H9034" t="s">
        <v>455</v>
      </c>
      <c r="I9034" t="s">
        <v>19</v>
      </c>
      <c r="J9034" t="s">
        <v>19</v>
      </c>
      <c r="K9034" t="s">
        <v>19</v>
      </c>
      <c r="L9034">
        <v>25</v>
      </c>
      <c r="M9034">
        <v>4</v>
      </c>
      <c r="N9034" s="1">
        <v>40951</v>
      </c>
      <c r="O9034" t="s">
        <v>19490</v>
      </c>
      <c r="P9034" t="str">
        <f t="shared" si="141"/>
        <v>Low</v>
      </c>
    </row>
    <row r="9035" spans="1:16" x14ac:dyDescent="0.35">
      <c r="A9035">
        <v>17334782</v>
      </c>
      <c r="B9035" t="s">
        <v>17334</v>
      </c>
      <c r="C9035">
        <v>216</v>
      </c>
      <c r="D9035" t="s">
        <v>1790</v>
      </c>
      <c r="E9035" t="s">
        <v>18159</v>
      </c>
      <c r="F9035" t="s">
        <v>1790</v>
      </c>
      <c r="G9035" t="s">
        <v>1020</v>
      </c>
      <c r="H9035" t="s">
        <v>455</v>
      </c>
      <c r="I9035" t="s">
        <v>19</v>
      </c>
      <c r="J9035" t="s">
        <v>19</v>
      </c>
      <c r="K9035" t="s">
        <v>19</v>
      </c>
      <c r="L9035">
        <v>25</v>
      </c>
      <c r="M9035">
        <v>4</v>
      </c>
      <c r="N9035" s="1">
        <v>40947</v>
      </c>
      <c r="O9035" t="s">
        <v>19490</v>
      </c>
      <c r="P9035" t="str">
        <f t="shared" si="141"/>
        <v>Low</v>
      </c>
    </row>
    <row r="9036" spans="1:16" x14ac:dyDescent="0.35">
      <c r="A9036">
        <v>17258496</v>
      </c>
      <c r="B9036" t="s">
        <v>18160</v>
      </c>
      <c r="C9036">
        <v>216</v>
      </c>
      <c r="D9036" t="s">
        <v>1797</v>
      </c>
      <c r="E9036" t="s">
        <v>18161</v>
      </c>
      <c r="F9036" t="s">
        <v>17972</v>
      </c>
      <c r="G9036" t="s">
        <v>18162</v>
      </c>
      <c r="H9036" t="s">
        <v>455</v>
      </c>
      <c r="I9036" t="s">
        <v>19</v>
      </c>
      <c r="J9036" t="s">
        <v>19</v>
      </c>
      <c r="K9036" t="s">
        <v>19</v>
      </c>
      <c r="L9036">
        <v>25</v>
      </c>
      <c r="M9036">
        <v>4</v>
      </c>
      <c r="N9036" s="1">
        <v>42401</v>
      </c>
      <c r="O9036" t="s">
        <v>19490</v>
      </c>
      <c r="P9036" t="str">
        <f t="shared" si="141"/>
        <v>Low</v>
      </c>
    </row>
    <row r="9037" spans="1:16" x14ac:dyDescent="0.35">
      <c r="A9037">
        <v>17259958</v>
      </c>
      <c r="B9037" t="s">
        <v>18163</v>
      </c>
      <c r="C9037">
        <v>216</v>
      </c>
      <c r="D9037" t="s">
        <v>1797</v>
      </c>
      <c r="E9037" t="s">
        <v>18164</v>
      </c>
      <c r="F9037" t="s">
        <v>17397</v>
      </c>
      <c r="G9037" t="s">
        <v>18165</v>
      </c>
      <c r="H9037" t="s">
        <v>455</v>
      </c>
      <c r="I9037" t="s">
        <v>19</v>
      </c>
      <c r="J9037" t="s">
        <v>19</v>
      </c>
      <c r="K9037" t="s">
        <v>19</v>
      </c>
      <c r="L9037">
        <v>25</v>
      </c>
      <c r="M9037">
        <v>3</v>
      </c>
      <c r="N9037" s="1">
        <v>42787</v>
      </c>
      <c r="O9037" t="s">
        <v>19490</v>
      </c>
      <c r="P9037" t="str">
        <f t="shared" si="141"/>
        <v>Low</v>
      </c>
    </row>
    <row r="9038" spans="1:16" x14ac:dyDescent="0.35">
      <c r="A9038">
        <v>17259550</v>
      </c>
      <c r="B9038" t="s">
        <v>18166</v>
      </c>
      <c r="C9038">
        <v>216</v>
      </c>
      <c r="D9038" t="s">
        <v>1797</v>
      </c>
      <c r="E9038" t="s">
        <v>18167</v>
      </c>
      <c r="F9038" t="s">
        <v>17295</v>
      </c>
      <c r="G9038" t="s">
        <v>18168</v>
      </c>
      <c r="H9038" t="s">
        <v>455</v>
      </c>
      <c r="I9038" t="s">
        <v>19</v>
      </c>
      <c r="J9038" t="s">
        <v>19</v>
      </c>
      <c r="K9038" t="s">
        <v>19</v>
      </c>
      <c r="L9038">
        <v>25</v>
      </c>
      <c r="M9038">
        <v>4</v>
      </c>
      <c r="N9038" s="1">
        <v>41316</v>
      </c>
      <c r="O9038" t="s">
        <v>19490</v>
      </c>
      <c r="P9038" t="str">
        <f t="shared" si="141"/>
        <v>Low</v>
      </c>
    </row>
    <row r="9039" spans="1:16" x14ac:dyDescent="0.35">
      <c r="A9039">
        <v>17342556</v>
      </c>
      <c r="B9039" t="s">
        <v>18169</v>
      </c>
      <c r="C9039">
        <v>216</v>
      </c>
      <c r="D9039" t="s">
        <v>1759</v>
      </c>
      <c r="E9039" t="s">
        <v>18170</v>
      </c>
      <c r="F9039" t="s">
        <v>1759</v>
      </c>
      <c r="G9039" t="s">
        <v>2352</v>
      </c>
      <c r="H9039" t="s">
        <v>455</v>
      </c>
      <c r="I9039" t="s">
        <v>19</v>
      </c>
      <c r="J9039" t="s">
        <v>19</v>
      </c>
      <c r="K9039" t="s">
        <v>19</v>
      </c>
      <c r="L9039">
        <v>25</v>
      </c>
      <c r="M9039">
        <v>4</v>
      </c>
      <c r="N9039" s="1">
        <v>43155</v>
      </c>
      <c r="O9039" t="s">
        <v>19490</v>
      </c>
      <c r="P9039" t="str">
        <f t="shared" si="141"/>
        <v>Low</v>
      </c>
    </row>
    <row r="9040" spans="1:16" x14ac:dyDescent="0.35">
      <c r="A9040">
        <v>17375072</v>
      </c>
      <c r="B9040" t="s">
        <v>18171</v>
      </c>
      <c r="C9040">
        <v>216</v>
      </c>
      <c r="D9040" t="s">
        <v>17301</v>
      </c>
      <c r="E9040" t="s">
        <v>18172</v>
      </c>
      <c r="F9040" t="s">
        <v>17301</v>
      </c>
      <c r="G9040" t="s">
        <v>17559</v>
      </c>
      <c r="H9040" t="s">
        <v>455</v>
      </c>
      <c r="I9040" t="s">
        <v>19</v>
      </c>
      <c r="J9040" t="s">
        <v>19</v>
      </c>
      <c r="K9040" t="s">
        <v>19</v>
      </c>
      <c r="L9040">
        <v>25</v>
      </c>
      <c r="M9040">
        <v>5</v>
      </c>
      <c r="N9040" s="1">
        <v>41314</v>
      </c>
      <c r="O9040" t="s">
        <v>19490</v>
      </c>
      <c r="P9040" t="str">
        <f t="shared" si="141"/>
        <v>Low</v>
      </c>
    </row>
    <row r="9041" spans="1:16" x14ac:dyDescent="0.35">
      <c r="A9041">
        <v>17375089</v>
      </c>
      <c r="B9041" t="s">
        <v>18173</v>
      </c>
      <c r="C9041">
        <v>216</v>
      </c>
      <c r="D9041" t="s">
        <v>17301</v>
      </c>
      <c r="E9041" t="s">
        <v>18174</v>
      </c>
      <c r="F9041" t="s">
        <v>17301</v>
      </c>
      <c r="G9041" t="s">
        <v>17403</v>
      </c>
      <c r="H9041" t="s">
        <v>455</v>
      </c>
      <c r="I9041" t="s">
        <v>19</v>
      </c>
      <c r="J9041" t="s">
        <v>19</v>
      </c>
      <c r="K9041" t="s">
        <v>19</v>
      </c>
      <c r="L9041">
        <v>25</v>
      </c>
      <c r="M9041">
        <v>4</v>
      </c>
      <c r="N9041" s="1">
        <v>42053</v>
      </c>
      <c r="O9041" t="s">
        <v>19490</v>
      </c>
      <c r="P9041" t="str">
        <f t="shared" si="141"/>
        <v>Low</v>
      </c>
    </row>
    <row r="9042" spans="1:16" x14ac:dyDescent="0.35">
      <c r="A9042">
        <v>17582664</v>
      </c>
      <c r="B9042" t="s">
        <v>18175</v>
      </c>
      <c r="C9042">
        <v>216</v>
      </c>
      <c r="D9042" t="s">
        <v>17183</v>
      </c>
      <c r="E9042" t="s">
        <v>18176</v>
      </c>
      <c r="F9042" t="s">
        <v>17183</v>
      </c>
      <c r="G9042" t="s">
        <v>18177</v>
      </c>
      <c r="H9042" t="s">
        <v>455</v>
      </c>
      <c r="I9042" t="s">
        <v>19</v>
      </c>
      <c r="J9042" t="s">
        <v>19</v>
      </c>
      <c r="K9042" t="s">
        <v>19</v>
      </c>
      <c r="L9042">
        <v>25</v>
      </c>
      <c r="M9042">
        <v>4</v>
      </c>
      <c r="N9042" s="1">
        <v>42056</v>
      </c>
      <c r="O9042" t="s">
        <v>19490</v>
      </c>
      <c r="P9042" t="str">
        <f t="shared" si="141"/>
        <v>Low</v>
      </c>
    </row>
    <row r="9043" spans="1:16" x14ac:dyDescent="0.35">
      <c r="A9043">
        <v>17143705</v>
      </c>
      <c r="B9043" t="s">
        <v>18178</v>
      </c>
      <c r="C9043">
        <v>216</v>
      </c>
      <c r="D9043" t="s">
        <v>1744</v>
      </c>
      <c r="E9043" t="s">
        <v>18179</v>
      </c>
      <c r="F9043" t="s">
        <v>1630</v>
      </c>
      <c r="G9043" t="s">
        <v>18180</v>
      </c>
      <c r="H9043" t="s">
        <v>455</v>
      </c>
      <c r="I9043" t="s">
        <v>19</v>
      </c>
      <c r="J9043" t="s">
        <v>19</v>
      </c>
      <c r="K9043" t="s">
        <v>19</v>
      </c>
      <c r="L9043">
        <v>25</v>
      </c>
      <c r="M9043">
        <v>4</v>
      </c>
      <c r="N9043" s="1">
        <v>41320</v>
      </c>
      <c r="O9043" t="s">
        <v>19490</v>
      </c>
      <c r="P9043" t="str">
        <f t="shared" si="141"/>
        <v>Low</v>
      </c>
    </row>
    <row r="9044" spans="1:16" x14ac:dyDescent="0.35">
      <c r="A9044">
        <v>17095222</v>
      </c>
      <c r="B9044" t="s">
        <v>18181</v>
      </c>
      <c r="C9044">
        <v>216</v>
      </c>
      <c r="D9044" t="s">
        <v>1707</v>
      </c>
      <c r="E9044" t="s">
        <v>18182</v>
      </c>
      <c r="F9044" t="s">
        <v>17927</v>
      </c>
      <c r="G9044" t="s">
        <v>18183</v>
      </c>
      <c r="H9044" t="s">
        <v>455</v>
      </c>
      <c r="I9044" t="s">
        <v>19</v>
      </c>
      <c r="J9044" t="s">
        <v>19</v>
      </c>
      <c r="K9044" t="s">
        <v>19</v>
      </c>
      <c r="L9044">
        <v>25</v>
      </c>
      <c r="M9044">
        <v>4</v>
      </c>
      <c r="N9044" s="1">
        <v>43150</v>
      </c>
      <c r="O9044" t="s">
        <v>19490</v>
      </c>
      <c r="P9044" t="str">
        <f t="shared" si="141"/>
        <v>Low</v>
      </c>
    </row>
    <row r="9045" spans="1:16" x14ac:dyDescent="0.35">
      <c r="A9045">
        <v>17678043</v>
      </c>
      <c r="B9045" t="s">
        <v>18184</v>
      </c>
      <c r="C9045">
        <v>216</v>
      </c>
      <c r="D9045" t="s">
        <v>1715</v>
      </c>
      <c r="E9045" t="s">
        <v>18185</v>
      </c>
      <c r="F9045" t="s">
        <v>1715</v>
      </c>
      <c r="G9045" t="s">
        <v>2180</v>
      </c>
      <c r="H9045" t="s">
        <v>455</v>
      </c>
      <c r="I9045" t="s">
        <v>19</v>
      </c>
      <c r="J9045" t="s">
        <v>19</v>
      </c>
      <c r="K9045" t="s">
        <v>19</v>
      </c>
      <c r="L9045">
        <v>25</v>
      </c>
      <c r="M9045">
        <v>3</v>
      </c>
      <c r="N9045" s="1">
        <v>41678</v>
      </c>
      <c r="O9045" t="s">
        <v>19490</v>
      </c>
      <c r="P9045" t="str">
        <f t="shared" si="141"/>
        <v>Low</v>
      </c>
    </row>
    <row r="9046" spans="1:16" x14ac:dyDescent="0.35">
      <c r="A9046">
        <v>17677990</v>
      </c>
      <c r="B9046" t="s">
        <v>18186</v>
      </c>
      <c r="C9046">
        <v>216</v>
      </c>
      <c r="D9046" t="s">
        <v>1715</v>
      </c>
      <c r="E9046" t="s">
        <v>18187</v>
      </c>
      <c r="F9046" t="s">
        <v>1715</v>
      </c>
      <c r="G9046" t="s">
        <v>17581</v>
      </c>
      <c r="H9046" t="s">
        <v>455</v>
      </c>
      <c r="I9046" t="s">
        <v>19</v>
      </c>
      <c r="J9046" t="s">
        <v>19</v>
      </c>
      <c r="K9046" t="s">
        <v>19</v>
      </c>
      <c r="L9046">
        <v>25</v>
      </c>
      <c r="M9046">
        <v>4</v>
      </c>
      <c r="N9046" s="1">
        <v>42780</v>
      </c>
      <c r="O9046" t="s">
        <v>19490</v>
      </c>
      <c r="P9046" t="str">
        <f t="shared" si="141"/>
        <v>Low</v>
      </c>
    </row>
    <row r="9047" spans="1:16" x14ac:dyDescent="0.35">
      <c r="A9047">
        <v>17678276</v>
      </c>
      <c r="B9047" t="s">
        <v>18188</v>
      </c>
      <c r="C9047">
        <v>216</v>
      </c>
      <c r="D9047" t="s">
        <v>1715</v>
      </c>
      <c r="E9047" t="s">
        <v>18189</v>
      </c>
      <c r="F9047" t="s">
        <v>1715</v>
      </c>
      <c r="G9047" t="s">
        <v>1020</v>
      </c>
      <c r="H9047" t="s">
        <v>455</v>
      </c>
      <c r="I9047" t="s">
        <v>19</v>
      </c>
      <c r="J9047" t="s">
        <v>19</v>
      </c>
      <c r="K9047" t="s">
        <v>19</v>
      </c>
      <c r="L9047">
        <v>25</v>
      </c>
      <c r="M9047">
        <v>4</v>
      </c>
      <c r="N9047" s="1">
        <v>42057</v>
      </c>
      <c r="O9047" t="s">
        <v>19490</v>
      </c>
      <c r="P9047" t="str">
        <f t="shared" si="141"/>
        <v>Low</v>
      </c>
    </row>
    <row r="9048" spans="1:16" x14ac:dyDescent="0.35">
      <c r="A9048">
        <v>17293180</v>
      </c>
      <c r="B9048" t="s">
        <v>18190</v>
      </c>
      <c r="C9048">
        <v>216</v>
      </c>
      <c r="D9048" t="s">
        <v>17329</v>
      </c>
      <c r="E9048" t="s">
        <v>18191</v>
      </c>
      <c r="F9048" t="s">
        <v>17329</v>
      </c>
      <c r="G9048" t="s">
        <v>18019</v>
      </c>
      <c r="H9048" t="s">
        <v>455</v>
      </c>
      <c r="I9048" t="s">
        <v>19</v>
      </c>
      <c r="J9048" t="s">
        <v>19</v>
      </c>
      <c r="K9048" t="s">
        <v>19</v>
      </c>
      <c r="L9048">
        <v>25</v>
      </c>
      <c r="M9048">
        <v>4</v>
      </c>
      <c r="N9048" s="1">
        <v>41658</v>
      </c>
      <c r="O9048" t="s">
        <v>19490</v>
      </c>
      <c r="P9048" t="str">
        <f t="shared" si="141"/>
        <v>Low</v>
      </c>
    </row>
    <row r="9049" spans="1:16" x14ac:dyDescent="0.35">
      <c r="A9049">
        <v>17294261</v>
      </c>
      <c r="B9049" t="s">
        <v>18192</v>
      </c>
      <c r="C9049">
        <v>216</v>
      </c>
      <c r="D9049" t="s">
        <v>17174</v>
      </c>
      <c r="E9049" t="s">
        <v>18193</v>
      </c>
      <c r="F9049" t="s">
        <v>17176</v>
      </c>
      <c r="G9049" t="s">
        <v>17341</v>
      </c>
      <c r="H9049" t="s">
        <v>455</v>
      </c>
      <c r="I9049" t="s">
        <v>19</v>
      </c>
      <c r="J9049" t="s">
        <v>19</v>
      </c>
      <c r="K9049" t="s">
        <v>19</v>
      </c>
      <c r="L9049">
        <v>25</v>
      </c>
      <c r="M9049">
        <v>4</v>
      </c>
      <c r="N9049" s="1">
        <v>40918</v>
      </c>
      <c r="O9049" t="s">
        <v>19490</v>
      </c>
      <c r="P9049" t="str">
        <f t="shared" si="141"/>
        <v>Low</v>
      </c>
    </row>
    <row r="9050" spans="1:16" x14ac:dyDescent="0.35">
      <c r="A9050">
        <v>17316038</v>
      </c>
      <c r="B9050" t="s">
        <v>18194</v>
      </c>
      <c r="C9050">
        <v>216</v>
      </c>
      <c r="D9050" t="s">
        <v>17282</v>
      </c>
      <c r="E9050" t="s">
        <v>18195</v>
      </c>
      <c r="F9050" t="s">
        <v>17336</v>
      </c>
      <c r="G9050" t="s">
        <v>17917</v>
      </c>
      <c r="H9050" t="s">
        <v>455</v>
      </c>
      <c r="I9050" t="s">
        <v>19</v>
      </c>
      <c r="J9050" t="s">
        <v>19</v>
      </c>
      <c r="K9050" t="s">
        <v>19</v>
      </c>
      <c r="L9050">
        <v>25</v>
      </c>
      <c r="M9050">
        <v>4</v>
      </c>
      <c r="N9050" s="1">
        <v>42008</v>
      </c>
      <c r="O9050" t="s">
        <v>19490</v>
      </c>
      <c r="P9050" t="str">
        <f t="shared" si="141"/>
        <v>Low</v>
      </c>
    </row>
    <row r="9051" spans="1:16" x14ac:dyDescent="0.35">
      <c r="A9051">
        <v>17316603</v>
      </c>
      <c r="B9051" t="s">
        <v>18196</v>
      </c>
      <c r="C9051">
        <v>216</v>
      </c>
      <c r="D9051" t="s">
        <v>17282</v>
      </c>
      <c r="E9051" t="s">
        <v>18197</v>
      </c>
      <c r="F9051" t="s">
        <v>18198</v>
      </c>
      <c r="G9051" t="s">
        <v>17581</v>
      </c>
      <c r="H9051" t="s">
        <v>455</v>
      </c>
      <c r="I9051" t="s">
        <v>19</v>
      </c>
      <c r="J9051" t="s">
        <v>19</v>
      </c>
      <c r="K9051" t="s">
        <v>19</v>
      </c>
      <c r="L9051">
        <v>25</v>
      </c>
      <c r="M9051">
        <v>5</v>
      </c>
      <c r="N9051" s="1">
        <v>43123</v>
      </c>
      <c r="O9051" t="s">
        <v>19490</v>
      </c>
      <c r="P9051" t="str">
        <f t="shared" si="141"/>
        <v>Low</v>
      </c>
    </row>
    <row r="9052" spans="1:16" x14ac:dyDescent="0.35">
      <c r="A9052">
        <v>17330309</v>
      </c>
      <c r="B9052" t="s">
        <v>18108</v>
      </c>
      <c r="C9052">
        <v>216</v>
      </c>
      <c r="D9052" t="s">
        <v>17222</v>
      </c>
      <c r="E9052" t="s">
        <v>18199</v>
      </c>
      <c r="F9052" t="s">
        <v>17222</v>
      </c>
      <c r="G9052" t="s">
        <v>432</v>
      </c>
      <c r="H9052" t="s">
        <v>455</v>
      </c>
      <c r="I9052" t="s">
        <v>19</v>
      </c>
      <c r="J9052" t="s">
        <v>19</v>
      </c>
      <c r="K9052" t="s">
        <v>19</v>
      </c>
      <c r="L9052">
        <v>25</v>
      </c>
      <c r="M9052">
        <v>4</v>
      </c>
      <c r="N9052" s="1">
        <v>41664</v>
      </c>
      <c r="O9052" t="s">
        <v>19490</v>
      </c>
      <c r="P9052" t="str">
        <f t="shared" si="141"/>
        <v>Low</v>
      </c>
    </row>
    <row r="9053" spans="1:16" x14ac:dyDescent="0.35">
      <c r="A9053">
        <v>17334958</v>
      </c>
      <c r="B9053" t="s">
        <v>2284</v>
      </c>
      <c r="C9053">
        <v>216</v>
      </c>
      <c r="D9053" t="s">
        <v>1790</v>
      </c>
      <c r="E9053" t="s">
        <v>18200</v>
      </c>
      <c r="F9053" t="s">
        <v>1790</v>
      </c>
      <c r="G9053" t="s">
        <v>17250</v>
      </c>
      <c r="H9053" t="s">
        <v>455</v>
      </c>
      <c r="I9053" t="s">
        <v>19</v>
      </c>
      <c r="J9053" t="s">
        <v>19</v>
      </c>
      <c r="K9053" t="s">
        <v>19</v>
      </c>
      <c r="L9053">
        <v>25</v>
      </c>
      <c r="M9053">
        <v>4</v>
      </c>
      <c r="N9053" s="1">
        <v>42027</v>
      </c>
      <c r="O9053" t="s">
        <v>19490</v>
      </c>
      <c r="P9053" t="str">
        <f t="shared" si="141"/>
        <v>Low</v>
      </c>
    </row>
    <row r="9054" spans="1:16" x14ac:dyDescent="0.35">
      <c r="A9054">
        <v>17258522</v>
      </c>
      <c r="B9054" t="s">
        <v>17918</v>
      </c>
      <c r="C9054">
        <v>216</v>
      </c>
      <c r="D9054" t="s">
        <v>1797</v>
      </c>
      <c r="E9054" t="s">
        <v>18201</v>
      </c>
      <c r="F9054" t="s">
        <v>18052</v>
      </c>
      <c r="G9054" t="s">
        <v>446</v>
      </c>
      <c r="H9054" t="s">
        <v>455</v>
      </c>
      <c r="I9054" t="s">
        <v>19</v>
      </c>
      <c r="J9054" t="s">
        <v>19</v>
      </c>
      <c r="K9054" t="s">
        <v>19</v>
      </c>
      <c r="L9054">
        <v>25</v>
      </c>
      <c r="M9054">
        <v>4</v>
      </c>
      <c r="N9054" s="1">
        <v>40183</v>
      </c>
      <c r="O9054" t="s">
        <v>19490</v>
      </c>
      <c r="P9054" t="str">
        <f t="shared" si="141"/>
        <v>Low</v>
      </c>
    </row>
    <row r="9055" spans="1:16" x14ac:dyDescent="0.35">
      <c r="A9055">
        <v>17374978</v>
      </c>
      <c r="B9055" t="s">
        <v>18202</v>
      </c>
      <c r="C9055">
        <v>216</v>
      </c>
      <c r="D9055" t="s">
        <v>17301</v>
      </c>
      <c r="E9055" t="s">
        <v>18203</v>
      </c>
      <c r="F9055" t="s">
        <v>17340</v>
      </c>
      <c r="G9055" t="s">
        <v>18204</v>
      </c>
      <c r="H9055" t="s">
        <v>455</v>
      </c>
      <c r="I9055" t="s">
        <v>19</v>
      </c>
      <c r="J9055" t="s">
        <v>19</v>
      </c>
      <c r="K9055" t="s">
        <v>19</v>
      </c>
      <c r="L9055">
        <v>25</v>
      </c>
      <c r="M9055">
        <v>2</v>
      </c>
      <c r="N9055" s="1">
        <v>42026</v>
      </c>
      <c r="O9055" t="s">
        <v>19490</v>
      </c>
      <c r="P9055" t="str">
        <f t="shared" si="141"/>
        <v>Low</v>
      </c>
    </row>
    <row r="9056" spans="1:16" x14ac:dyDescent="0.35">
      <c r="A9056">
        <v>17501281</v>
      </c>
      <c r="B9056" t="s">
        <v>18205</v>
      </c>
      <c r="C9056">
        <v>216</v>
      </c>
      <c r="D9056" t="s">
        <v>1752</v>
      </c>
      <c r="E9056" t="s">
        <v>18206</v>
      </c>
      <c r="F9056" t="s">
        <v>17344</v>
      </c>
      <c r="G9056" t="s">
        <v>18207</v>
      </c>
      <c r="H9056" t="s">
        <v>455</v>
      </c>
      <c r="I9056" t="s">
        <v>19</v>
      </c>
      <c r="J9056" t="s">
        <v>19</v>
      </c>
      <c r="K9056" t="s">
        <v>19</v>
      </c>
      <c r="L9056">
        <v>25</v>
      </c>
      <c r="M9056">
        <v>4</v>
      </c>
      <c r="N9056" s="1">
        <v>42763</v>
      </c>
      <c r="O9056" t="s">
        <v>19490</v>
      </c>
      <c r="P9056" t="str">
        <f t="shared" si="141"/>
        <v>Low</v>
      </c>
    </row>
    <row r="9057" spans="1:16" x14ac:dyDescent="0.35">
      <c r="A9057">
        <v>17501292</v>
      </c>
      <c r="B9057" t="s">
        <v>18208</v>
      </c>
      <c r="C9057">
        <v>216</v>
      </c>
      <c r="D9057" t="s">
        <v>1752</v>
      </c>
      <c r="E9057" t="s">
        <v>18209</v>
      </c>
      <c r="F9057" t="s">
        <v>17344</v>
      </c>
      <c r="G9057" t="s">
        <v>18210</v>
      </c>
      <c r="H9057" t="s">
        <v>455</v>
      </c>
      <c r="I9057" t="s">
        <v>19</v>
      </c>
      <c r="J9057" t="s">
        <v>19</v>
      </c>
      <c r="K9057" t="s">
        <v>19</v>
      </c>
      <c r="L9057">
        <v>25</v>
      </c>
      <c r="M9057">
        <v>4</v>
      </c>
      <c r="N9057" s="1">
        <v>41280</v>
      </c>
      <c r="O9057" t="s">
        <v>19490</v>
      </c>
      <c r="P9057" t="str">
        <f t="shared" si="141"/>
        <v>Low</v>
      </c>
    </row>
    <row r="9058" spans="1:16" x14ac:dyDescent="0.35">
      <c r="A9058">
        <v>17142096</v>
      </c>
      <c r="B9058" t="s">
        <v>2047</v>
      </c>
      <c r="C9058">
        <v>216</v>
      </c>
      <c r="D9058" t="s">
        <v>1744</v>
      </c>
      <c r="E9058" t="s">
        <v>18211</v>
      </c>
      <c r="F9058" t="s">
        <v>17319</v>
      </c>
      <c r="G9058" t="s">
        <v>17769</v>
      </c>
      <c r="H9058" t="s">
        <v>455</v>
      </c>
      <c r="I9058" t="s">
        <v>19</v>
      </c>
      <c r="J9058" t="s">
        <v>19</v>
      </c>
      <c r="K9058" t="s">
        <v>19</v>
      </c>
      <c r="L9058">
        <v>25</v>
      </c>
      <c r="M9058">
        <v>4</v>
      </c>
      <c r="N9058" s="1">
        <v>40920</v>
      </c>
      <c r="O9058" t="s">
        <v>19490</v>
      </c>
      <c r="P9058" t="str">
        <f t="shared" si="141"/>
        <v>Low</v>
      </c>
    </row>
    <row r="9059" spans="1:16" x14ac:dyDescent="0.35">
      <c r="A9059">
        <v>17142747</v>
      </c>
      <c r="B9059" t="s">
        <v>18212</v>
      </c>
      <c r="C9059">
        <v>216</v>
      </c>
      <c r="D9059" t="s">
        <v>1744</v>
      </c>
      <c r="E9059" t="s">
        <v>18213</v>
      </c>
      <c r="F9059" t="s">
        <v>1630</v>
      </c>
      <c r="G9059" t="s">
        <v>1020</v>
      </c>
      <c r="H9059" t="s">
        <v>455</v>
      </c>
      <c r="I9059" t="s">
        <v>19</v>
      </c>
      <c r="J9059" t="s">
        <v>19</v>
      </c>
      <c r="K9059" t="s">
        <v>19</v>
      </c>
      <c r="L9059">
        <v>25</v>
      </c>
      <c r="M9059">
        <v>4</v>
      </c>
      <c r="N9059" s="1">
        <v>42743</v>
      </c>
      <c r="O9059" t="s">
        <v>19490</v>
      </c>
      <c r="P9059" t="str">
        <f t="shared" si="141"/>
        <v>Low</v>
      </c>
    </row>
    <row r="9060" spans="1:16" x14ac:dyDescent="0.35">
      <c r="A9060">
        <v>17616266</v>
      </c>
      <c r="B9060" t="s">
        <v>18214</v>
      </c>
      <c r="C9060">
        <v>216</v>
      </c>
      <c r="D9060" t="s">
        <v>1692</v>
      </c>
      <c r="E9060" t="s">
        <v>18215</v>
      </c>
      <c r="F9060" t="s">
        <v>1692</v>
      </c>
      <c r="G9060" t="s">
        <v>18216</v>
      </c>
      <c r="H9060" t="s">
        <v>455</v>
      </c>
      <c r="I9060" t="s">
        <v>19</v>
      </c>
      <c r="J9060" t="s">
        <v>19</v>
      </c>
      <c r="K9060" t="s">
        <v>19</v>
      </c>
      <c r="L9060">
        <v>25</v>
      </c>
      <c r="M9060">
        <v>4</v>
      </c>
      <c r="N9060" s="1">
        <v>40571</v>
      </c>
      <c r="O9060" t="s">
        <v>19490</v>
      </c>
      <c r="P9060" t="str">
        <f t="shared" si="141"/>
        <v>Low</v>
      </c>
    </row>
    <row r="9061" spans="1:16" x14ac:dyDescent="0.35">
      <c r="A9061">
        <v>17678233</v>
      </c>
      <c r="B9061" t="s">
        <v>18217</v>
      </c>
      <c r="C9061">
        <v>216</v>
      </c>
      <c r="D9061" t="s">
        <v>1715</v>
      </c>
      <c r="E9061" t="s">
        <v>18218</v>
      </c>
      <c r="F9061" t="s">
        <v>1715</v>
      </c>
      <c r="G9061" t="s">
        <v>17590</v>
      </c>
      <c r="H9061" t="s">
        <v>455</v>
      </c>
      <c r="I9061" t="s">
        <v>19</v>
      </c>
      <c r="J9061" t="s">
        <v>19</v>
      </c>
      <c r="K9061" t="s">
        <v>19</v>
      </c>
      <c r="L9061">
        <v>25</v>
      </c>
      <c r="M9061">
        <v>4</v>
      </c>
      <c r="N9061" s="1">
        <v>42022</v>
      </c>
      <c r="O9061" t="s">
        <v>19490</v>
      </c>
      <c r="P9061" t="str">
        <f t="shared" si="141"/>
        <v>Low</v>
      </c>
    </row>
    <row r="9062" spans="1:16" x14ac:dyDescent="0.35">
      <c r="A9062">
        <v>17293870</v>
      </c>
      <c r="B9062" t="s">
        <v>18219</v>
      </c>
      <c r="C9062">
        <v>216</v>
      </c>
      <c r="D9062" t="s">
        <v>17329</v>
      </c>
      <c r="E9062" t="s">
        <v>18220</v>
      </c>
      <c r="F9062" t="s">
        <v>17329</v>
      </c>
      <c r="G9062" t="s">
        <v>18221</v>
      </c>
      <c r="H9062" t="s">
        <v>455</v>
      </c>
      <c r="I9062" t="s">
        <v>19</v>
      </c>
      <c r="J9062" t="s">
        <v>19</v>
      </c>
      <c r="K9062" t="s">
        <v>19</v>
      </c>
      <c r="L9062">
        <v>25</v>
      </c>
      <c r="M9062">
        <v>4</v>
      </c>
      <c r="N9062" s="1">
        <v>41997</v>
      </c>
      <c r="O9062" t="s">
        <v>19490</v>
      </c>
      <c r="P9062" t="str">
        <f t="shared" si="141"/>
        <v>Low</v>
      </c>
    </row>
    <row r="9063" spans="1:16" x14ac:dyDescent="0.35">
      <c r="A9063">
        <v>17293873</v>
      </c>
      <c r="B9063" t="s">
        <v>18222</v>
      </c>
      <c r="C9063">
        <v>216</v>
      </c>
      <c r="D9063" t="s">
        <v>17329</v>
      </c>
      <c r="E9063" t="s">
        <v>18223</v>
      </c>
      <c r="F9063" t="s">
        <v>17329</v>
      </c>
      <c r="G9063" t="s">
        <v>18129</v>
      </c>
      <c r="H9063" t="s">
        <v>455</v>
      </c>
      <c r="I9063" t="s">
        <v>19</v>
      </c>
      <c r="J9063" t="s">
        <v>19</v>
      </c>
      <c r="K9063" t="s">
        <v>19</v>
      </c>
      <c r="L9063">
        <v>25</v>
      </c>
      <c r="M9063">
        <v>4</v>
      </c>
      <c r="N9063" s="1">
        <v>41995</v>
      </c>
      <c r="O9063" t="s">
        <v>19490</v>
      </c>
      <c r="P9063" t="str">
        <f t="shared" si="141"/>
        <v>Low</v>
      </c>
    </row>
    <row r="9064" spans="1:16" x14ac:dyDescent="0.35">
      <c r="A9064">
        <v>17303642</v>
      </c>
      <c r="B9064" t="s">
        <v>18224</v>
      </c>
      <c r="C9064">
        <v>216</v>
      </c>
      <c r="D9064" t="s">
        <v>1726</v>
      </c>
      <c r="E9064" t="s">
        <v>18225</v>
      </c>
      <c r="F9064" t="s">
        <v>1726</v>
      </c>
      <c r="G9064" t="s">
        <v>2030</v>
      </c>
      <c r="H9064" t="s">
        <v>455</v>
      </c>
      <c r="I9064" t="s">
        <v>19</v>
      </c>
      <c r="J9064" t="s">
        <v>19</v>
      </c>
      <c r="K9064" t="s">
        <v>19</v>
      </c>
      <c r="L9064">
        <v>25</v>
      </c>
      <c r="M9064">
        <v>5</v>
      </c>
      <c r="N9064" s="1">
        <v>40880</v>
      </c>
      <c r="O9064" t="s">
        <v>19490</v>
      </c>
      <c r="P9064" t="str">
        <f t="shared" si="141"/>
        <v>Low</v>
      </c>
    </row>
    <row r="9065" spans="1:16" x14ac:dyDescent="0.35">
      <c r="A9065">
        <v>17303480</v>
      </c>
      <c r="B9065" t="s">
        <v>18226</v>
      </c>
      <c r="C9065">
        <v>216</v>
      </c>
      <c r="D9065" t="s">
        <v>1726</v>
      </c>
      <c r="E9065" t="s">
        <v>18227</v>
      </c>
      <c r="F9065" t="s">
        <v>1726</v>
      </c>
      <c r="G9065" t="s">
        <v>17821</v>
      </c>
      <c r="H9065" t="s">
        <v>455</v>
      </c>
      <c r="I9065" t="s">
        <v>19</v>
      </c>
      <c r="J9065" t="s">
        <v>19</v>
      </c>
      <c r="K9065" t="s">
        <v>19</v>
      </c>
      <c r="L9065">
        <v>25</v>
      </c>
      <c r="M9065">
        <v>4</v>
      </c>
      <c r="N9065" s="1">
        <v>41994</v>
      </c>
      <c r="O9065" t="s">
        <v>19490</v>
      </c>
      <c r="P9065" t="str">
        <f t="shared" si="141"/>
        <v>Low</v>
      </c>
    </row>
    <row r="9066" spans="1:16" x14ac:dyDescent="0.35">
      <c r="A9066">
        <v>18366580</v>
      </c>
      <c r="B9066" t="s">
        <v>18228</v>
      </c>
      <c r="C9066">
        <v>216</v>
      </c>
      <c r="D9066" t="s">
        <v>18229</v>
      </c>
      <c r="E9066" t="s">
        <v>18230</v>
      </c>
      <c r="F9066" t="s">
        <v>18229</v>
      </c>
      <c r="G9066" t="s">
        <v>18231</v>
      </c>
      <c r="H9066" t="s">
        <v>455</v>
      </c>
      <c r="I9066" t="s">
        <v>19</v>
      </c>
      <c r="J9066" t="s">
        <v>19</v>
      </c>
      <c r="K9066" t="s">
        <v>19</v>
      </c>
      <c r="L9066">
        <v>25</v>
      </c>
      <c r="M9066">
        <v>3</v>
      </c>
      <c r="N9066" s="1">
        <v>40530</v>
      </c>
      <c r="O9066" t="s">
        <v>19490</v>
      </c>
      <c r="P9066" t="str">
        <f t="shared" si="141"/>
        <v>Low</v>
      </c>
    </row>
    <row r="9067" spans="1:16" x14ac:dyDescent="0.35">
      <c r="A9067">
        <v>17066603</v>
      </c>
      <c r="B9067" t="s">
        <v>18232</v>
      </c>
      <c r="C9067">
        <v>216</v>
      </c>
      <c r="D9067" t="s">
        <v>451</v>
      </c>
      <c r="E9067" t="s">
        <v>18233</v>
      </c>
      <c r="F9067" t="s">
        <v>17309</v>
      </c>
      <c r="G9067" t="s">
        <v>18234</v>
      </c>
      <c r="H9067" t="s">
        <v>455</v>
      </c>
      <c r="I9067" t="s">
        <v>19</v>
      </c>
      <c r="J9067" t="s">
        <v>19</v>
      </c>
      <c r="K9067" t="s">
        <v>19</v>
      </c>
      <c r="L9067">
        <v>25</v>
      </c>
      <c r="M9067">
        <v>4</v>
      </c>
      <c r="N9067" s="1">
        <v>42346</v>
      </c>
      <c r="O9067" t="s">
        <v>19490</v>
      </c>
      <c r="P9067" t="str">
        <f t="shared" si="141"/>
        <v>Low</v>
      </c>
    </row>
    <row r="9068" spans="1:16" x14ac:dyDescent="0.35">
      <c r="A9068">
        <v>17582670</v>
      </c>
      <c r="B9068" t="s">
        <v>18235</v>
      </c>
      <c r="C9068">
        <v>216</v>
      </c>
      <c r="D9068" t="s">
        <v>17183</v>
      </c>
      <c r="E9068" t="s">
        <v>18236</v>
      </c>
      <c r="F9068" t="s">
        <v>17183</v>
      </c>
      <c r="G9068" t="s">
        <v>18237</v>
      </c>
      <c r="H9068" t="s">
        <v>455</v>
      </c>
      <c r="I9068" t="s">
        <v>19</v>
      </c>
      <c r="J9068" t="s">
        <v>19</v>
      </c>
      <c r="K9068" t="s">
        <v>19</v>
      </c>
      <c r="L9068">
        <v>25</v>
      </c>
      <c r="M9068">
        <v>4</v>
      </c>
      <c r="N9068" s="1">
        <v>42352</v>
      </c>
      <c r="O9068" t="s">
        <v>19490</v>
      </c>
      <c r="P9068" t="str">
        <f t="shared" si="141"/>
        <v>Low</v>
      </c>
    </row>
    <row r="9069" spans="1:16" x14ac:dyDescent="0.35">
      <c r="A9069">
        <v>17096140</v>
      </c>
      <c r="B9069" t="s">
        <v>18238</v>
      </c>
      <c r="C9069">
        <v>216</v>
      </c>
      <c r="D9069" t="s">
        <v>1707</v>
      </c>
      <c r="E9069" t="s">
        <v>18239</v>
      </c>
      <c r="F9069" t="s">
        <v>18240</v>
      </c>
      <c r="G9069" t="s">
        <v>18241</v>
      </c>
      <c r="H9069" t="s">
        <v>455</v>
      </c>
      <c r="I9069" t="s">
        <v>19</v>
      </c>
      <c r="J9069" t="s">
        <v>19</v>
      </c>
      <c r="K9069" t="s">
        <v>19</v>
      </c>
      <c r="L9069">
        <v>25</v>
      </c>
      <c r="M9069">
        <v>5</v>
      </c>
      <c r="N9069" s="1">
        <v>40905</v>
      </c>
      <c r="O9069" t="s">
        <v>19490</v>
      </c>
      <c r="P9069" t="str">
        <f t="shared" si="141"/>
        <v>Low</v>
      </c>
    </row>
    <row r="9070" spans="1:16" x14ac:dyDescent="0.35">
      <c r="A9070">
        <v>17678148</v>
      </c>
      <c r="B9070" t="s">
        <v>18242</v>
      </c>
      <c r="C9070">
        <v>216</v>
      </c>
      <c r="D9070" t="s">
        <v>1715</v>
      </c>
      <c r="E9070" t="s">
        <v>18243</v>
      </c>
      <c r="F9070" t="s">
        <v>1715</v>
      </c>
      <c r="G9070" t="s">
        <v>2180</v>
      </c>
      <c r="H9070" t="s">
        <v>455</v>
      </c>
      <c r="I9070" t="s">
        <v>19</v>
      </c>
      <c r="J9070" t="s">
        <v>19</v>
      </c>
      <c r="K9070" t="s">
        <v>19</v>
      </c>
      <c r="L9070">
        <v>25</v>
      </c>
      <c r="M9070">
        <v>4</v>
      </c>
      <c r="N9070" s="1">
        <v>41246</v>
      </c>
      <c r="O9070" t="s">
        <v>19490</v>
      </c>
      <c r="P9070" t="str">
        <f t="shared" si="141"/>
        <v>Low</v>
      </c>
    </row>
    <row r="9071" spans="1:16" x14ac:dyDescent="0.35">
      <c r="A9071">
        <v>17696871</v>
      </c>
      <c r="B9071" t="s">
        <v>18244</v>
      </c>
      <c r="C9071">
        <v>216</v>
      </c>
      <c r="D9071" t="s">
        <v>17461</v>
      </c>
      <c r="E9071" t="s">
        <v>18245</v>
      </c>
      <c r="F9071" t="s">
        <v>17463</v>
      </c>
      <c r="G9071" t="s">
        <v>18246</v>
      </c>
      <c r="H9071" t="s">
        <v>455</v>
      </c>
      <c r="I9071" t="s">
        <v>19</v>
      </c>
      <c r="J9071" t="s">
        <v>19</v>
      </c>
      <c r="K9071" t="s">
        <v>19</v>
      </c>
      <c r="L9071">
        <v>25</v>
      </c>
      <c r="M9071">
        <v>4</v>
      </c>
      <c r="N9071" s="1">
        <v>42707</v>
      </c>
      <c r="O9071" t="s">
        <v>19490</v>
      </c>
      <c r="P9071" t="str">
        <f t="shared" si="141"/>
        <v>Low</v>
      </c>
    </row>
    <row r="9072" spans="1:16" x14ac:dyDescent="0.35">
      <c r="A9072">
        <v>17696920</v>
      </c>
      <c r="B9072" t="s">
        <v>18247</v>
      </c>
      <c r="C9072">
        <v>216</v>
      </c>
      <c r="D9072" t="s">
        <v>17461</v>
      </c>
      <c r="E9072" t="s">
        <v>18248</v>
      </c>
      <c r="F9072" t="s">
        <v>17463</v>
      </c>
      <c r="G9072" t="s">
        <v>17841</v>
      </c>
      <c r="H9072" t="s">
        <v>455</v>
      </c>
      <c r="I9072" t="s">
        <v>19</v>
      </c>
      <c r="J9072" t="s">
        <v>19</v>
      </c>
      <c r="K9072" t="s">
        <v>19</v>
      </c>
      <c r="L9072">
        <v>25</v>
      </c>
      <c r="M9072">
        <v>4</v>
      </c>
      <c r="N9072" s="1">
        <v>40525</v>
      </c>
      <c r="O9072" t="s">
        <v>19490</v>
      </c>
      <c r="P9072" t="str">
        <f t="shared" si="141"/>
        <v>Low</v>
      </c>
    </row>
    <row r="9073" spans="1:16" x14ac:dyDescent="0.35">
      <c r="A9073">
        <v>17303646</v>
      </c>
      <c r="B9073" t="s">
        <v>18249</v>
      </c>
      <c r="C9073">
        <v>216</v>
      </c>
      <c r="D9073" t="s">
        <v>1726</v>
      </c>
      <c r="E9073" t="s">
        <v>18250</v>
      </c>
      <c r="F9073" t="s">
        <v>1726</v>
      </c>
      <c r="G9073" t="s">
        <v>432</v>
      </c>
      <c r="H9073" t="s">
        <v>455</v>
      </c>
      <c r="I9073" t="s">
        <v>19</v>
      </c>
      <c r="J9073" t="s">
        <v>19</v>
      </c>
      <c r="K9073" t="s">
        <v>19</v>
      </c>
      <c r="L9073">
        <v>25</v>
      </c>
      <c r="M9073">
        <v>4</v>
      </c>
      <c r="N9073" s="1">
        <v>40859</v>
      </c>
      <c r="O9073" t="s">
        <v>19490</v>
      </c>
      <c r="P9073" t="str">
        <f t="shared" si="141"/>
        <v>Low</v>
      </c>
    </row>
    <row r="9074" spans="1:16" x14ac:dyDescent="0.35">
      <c r="A9074">
        <v>17316374</v>
      </c>
      <c r="B9074" t="s">
        <v>18251</v>
      </c>
      <c r="C9074">
        <v>216</v>
      </c>
      <c r="D9074" t="s">
        <v>17282</v>
      </c>
      <c r="E9074" t="s">
        <v>18252</v>
      </c>
      <c r="F9074" t="s">
        <v>17284</v>
      </c>
      <c r="G9074" t="s">
        <v>432</v>
      </c>
      <c r="H9074" t="s">
        <v>455</v>
      </c>
      <c r="I9074" t="s">
        <v>19</v>
      </c>
      <c r="J9074" t="s">
        <v>19</v>
      </c>
      <c r="K9074" t="s">
        <v>19</v>
      </c>
      <c r="L9074">
        <v>25</v>
      </c>
      <c r="M9074">
        <v>4</v>
      </c>
      <c r="N9074" s="1">
        <v>41949</v>
      </c>
      <c r="O9074" t="s">
        <v>19490</v>
      </c>
      <c r="P9074" t="str">
        <f t="shared" si="141"/>
        <v>Low</v>
      </c>
    </row>
    <row r="9075" spans="1:16" x14ac:dyDescent="0.35">
      <c r="A9075">
        <v>18453427</v>
      </c>
      <c r="B9075" t="s">
        <v>18253</v>
      </c>
      <c r="C9075">
        <v>216</v>
      </c>
      <c r="D9075" t="s">
        <v>1790</v>
      </c>
      <c r="E9075" t="s">
        <v>18254</v>
      </c>
      <c r="F9075" t="s">
        <v>1790</v>
      </c>
      <c r="G9075" t="s">
        <v>18255</v>
      </c>
      <c r="H9075" t="s">
        <v>455</v>
      </c>
      <c r="I9075" t="s">
        <v>19</v>
      </c>
      <c r="J9075" t="s">
        <v>19</v>
      </c>
      <c r="K9075" t="s">
        <v>19</v>
      </c>
      <c r="L9075">
        <v>25</v>
      </c>
      <c r="M9075">
        <v>1</v>
      </c>
      <c r="N9075" s="1">
        <v>41946</v>
      </c>
      <c r="O9075" t="s">
        <v>19490</v>
      </c>
      <c r="P9075" t="str">
        <f t="shared" si="141"/>
        <v>Low</v>
      </c>
    </row>
    <row r="9076" spans="1:16" x14ac:dyDescent="0.35">
      <c r="A9076">
        <v>17258552</v>
      </c>
      <c r="B9076" t="s">
        <v>18256</v>
      </c>
      <c r="C9076">
        <v>216</v>
      </c>
      <c r="D9076" t="s">
        <v>1797</v>
      </c>
      <c r="E9076" t="s">
        <v>18257</v>
      </c>
      <c r="F9076" t="s">
        <v>18258</v>
      </c>
      <c r="G9076" t="s">
        <v>17193</v>
      </c>
      <c r="H9076" t="s">
        <v>455</v>
      </c>
      <c r="I9076" t="s">
        <v>19</v>
      </c>
      <c r="J9076" t="s">
        <v>19</v>
      </c>
      <c r="K9076" t="s">
        <v>19</v>
      </c>
      <c r="L9076">
        <v>25</v>
      </c>
      <c r="M9076">
        <v>4</v>
      </c>
      <c r="N9076" s="1">
        <v>41586</v>
      </c>
      <c r="O9076" t="s">
        <v>19490</v>
      </c>
      <c r="P9076" t="str">
        <f t="shared" si="141"/>
        <v>Low</v>
      </c>
    </row>
    <row r="9077" spans="1:16" x14ac:dyDescent="0.35">
      <c r="A9077">
        <v>17342799</v>
      </c>
      <c r="B9077" t="s">
        <v>18259</v>
      </c>
      <c r="C9077">
        <v>216</v>
      </c>
      <c r="D9077" t="s">
        <v>1759</v>
      </c>
      <c r="E9077" t="s">
        <v>18260</v>
      </c>
      <c r="F9077" t="s">
        <v>1759</v>
      </c>
      <c r="G9077" t="s">
        <v>523</v>
      </c>
      <c r="H9077" t="s">
        <v>455</v>
      </c>
      <c r="I9077" t="s">
        <v>19</v>
      </c>
      <c r="J9077" t="s">
        <v>19</v>
      </c>
      <c r="K9077" t="s">
        <v>19</v>
      </c>
      <c r="L9077">
        <v>25</v>
      </c>
      <c r="M9077">
        <v>3</v>
      </c>
      <c r="N9077" s="1">
        <v>40865</v>
      </c>
      <c r="O9077" t="s">
        <v>19490</v>
      </c>
      <c r="P9077" t="str">
        <f t="shared" si="141"/>
        <v>Low</v>
      </c>
    </row>
    <row r="9078" spans="1:16" x14ac:dyDescent="0.35">
      <c r="A9078">
        <v>17501315</v>
      </c>
      <c r="B9078" t="s">
        <v>18261</v>
      </c>
      <c r="C9078">
        <v>216</v>
      </c>
      <c r="D9078" t="s">
        <v>1752</v>
      </c>
      <c r="E9078" t="s">
        <v>18262</v>
      </c>
      <c r="F9078" t="s">
        <v>17344</v>
      </c>
      <c r="G9078" t="s">
        <v>18263</v>
      </c>
      <c r="H9078" t="s">
        <v>455</v>
      </c>
      <c r="I9078" t="s">
        <v>19</v>
      </c>
      <c r="J9078" t="s">
        <v>19</v>
      </c>
      <c r="K9078" t="s">
        <v>19</v>
      </c>
      <c r="L9078">
        <v>25</v>
      </c>
      <c r="M9078">
        <v>4</v>
      </c>
      <c r="N9078" s="1">
        <v>43063</v>
      </c>
      <c r="O9078" t="s">
        <v>19490</v>
      </c>
      <c r="P9078" t="str">
        <f t="shared" si="141"/>
        <v>Low</v>
      </c>
    </row>
    <row r="9079" spans="1:16" x14ac:dyDescent="0.35">
      <c r="A9079">
        <v>17064031</v>
      </c>
      <c r="B9079" t="s">
        <v>18264</v>
      </c>
      <c r="C9079">
        <v>216</v>
      </c>
      <c r="D9079" t="s">
        <v>451</v>
      </c>
      <c r="E9079" t="s">
        <v>18265</v>
      </c>
      <c r="F9079" t="s">
        <v>17309</v>
      </c>
      <c r="G9079" t="s">
        <v>18266</v>
      </c>
      <c r="H9079" t="s">
        <v>455</v>
      </c>
      <c r="I9079" t="s">
        <v>19</v>
      </c>
      <c r="J9079" t="s">
        <v>19</v>
      </c>
      <c r="K9079" t="s">
        <v>19</v>
      </c>
      <c r="L9079">
        <v>25</v>
      </c>
      <c r="M9079">
        <v>5</v>
      </c>
      <c r="N9079" s="1">
        <v>41591</v>
      </c>
      <c r="O9079" t="s">
        <v>19490</v>
      </c>
      <c r="P9079" t="str">
        <f t="shared" si="141"/>
        <v>Low</v>
      </c>
    </row>
    <row r="9080" spans="1:16" x14ac:dyDescent="0.35">
      <c r="A9080">
        <v>17093273</v>
      </c>
      <c r="B9080" t="s">
        <v>18267</v>
      </c>
      <c r="C9080">
        <v>216</v>
      </c>
      <c r="D9080" t="s">
        <v>1707</v>
      </c>
      <c r="E9080" t="s">
        <v>18268</v>
      </c>
      <c r="F9080" t="s">
        <v>1709</v>
      </c>
      <c r="G9080" t="s">
        <v>2352</v>
      </c>
      <c r="H9080" t="s">
        <v>455</v>
      </c>
      <c r="I9080" t="s">
        <v>19</v>
      </c>
      <c r="J9080" t="s">
        <v>19</v>
      </c>
      <c r="K9080" t="s">
        <v>19</v>
      </c>
      <c r="L9080">
        <v>25</v>
      </c>
      <c r="M9080">
        <v>4</v>
      </c>
      <c r="N9080" s="1">
        <v>42323</v>
      </c>
      <c r="O9080" t="s">
        <v>19490</v>
      </c>
      <c r="P9080" t="str">
        <f t="shared" si="141"/>
        <v>Low</v>
      </c>
    </row>
    <row r="9081" spans="1:16" x14ac:dyDescent="0.35">
      <c r="A9081">
        <v>17678218</v>
      </c>
      <c r="B9081" t="s">
        <v>18269</v>
      </c>
      <c r="C9081">
        <v>216</v>
      </c>
      <c r="D9081" t="s">
        <v>1715</v>
      </c>
      <c r="E9081" t="s">
        <v>18270</v>
      </c>
      <c r="F9081" t="s">
        <v>1715</v>
      </c>
      <c r="G9081" t="s">
        <v>17793</v>
      </c>
      <c r="H9081" t="s">
        <v>455</v>
      </c>
      <c r="I9081" t="s">
        <v>19</v>
      </c>
      <c r="J9081" t="s">
        <v>19</v>
      </c>
      <c r="K9081" t="s">
        <v>19</v>
      </c>
      <c r="L9081">
        <v>25</v>
      </c>
      <c r="M9081">
        <v>4</v>
      </c>
      <c r="N9081" s="1">
        <v>40494</v>
      </c>
      <c r="O9081" t="s">
        <v>19490</v>
      </c>
      <c r="P9081" t="str">
        <f t="shared" si="141"/>
        <v>Low</v>
      </c>
    </row>
    <row r="9082" spans="1:16" x14ac:dyDescent="0.35">
      <c r="A9082">
        <v>17696957</v>
      </c>
      <c r="B9082" t="s">
        <v>18271</v>
      </c>
      <c r="C9082">
        <v>216</v>
      </c>
      <c r="D9082" t="s">
        <v>17461</v>
      </c>
      <c r="E9082" t="s">
        <v>18272</v>
      </c>
      <c r="F9082" t="s">
        <v>17463</v>
      </c>
      <c r="G9082" t="s">
        <v>17581</v>
      </c>
      <c r="H9082" t="s">
        <v>455</v>
      </c>
      <c r="I9082" t="s">
        <v>19</v>
      </c>
      <c r="J9082" t="s">
        <v>19</v>
      </c>
      <c r="K9082" t="s">
        <v>19</v>
      </c>
      <c r="L9082">
        <v>25</v>
      </c>
      <c r="M9082">
        <v>4</v>
      </c>
      <c r="N9082" s="1">
        <v>41962</v>
      </c>
      <c r="O9082" t="s">
        <v>19490</v>
      </c>
      <c r="P9082" t="str">
        <f t="shared" si="141"/>
        <v>Low</v>
      </c>
    </row>
    <row r="9083" spans="1:16" x14ac:dyDescent="0.35">
      <c r="A9083">
        <v>17284404</v>
      </c>
      <c r="B9083" t="s">
        <v>18273</v>
      </c>
      <c r="C9083">
        <v>216</v>
      </c>
      <c r="D9083" t="s">
        <v>1765</v>
      </c>
      <c r="E9083" t="s">
        <v>18274</v>
      </c>
      <c r="F9083" t="s">
        <v>1765</v>
      </c>
      <c r="G9083" t="s">
        <v>17651</v>
      </c>
      <c r="H9083" t="s">
        <v>455</v>
      </c>
      <c r="I9083" t="s">
        <v>19</v>
      </c>
      <c r="J9083" t="s">
        <v>19</v>
      </c>
      <c r="K9083" t="s">
        <v>19</v>
      </c>
      <c r="L9083">
        <v>25</v>
      </c>
      <c r="M9083">
        <v>3</v>
      </c>
      <c r="N9083" s="1">
        <v>40835</v>
      </c>
      <c r="O9083" t="s">
        <v>19490</v>
      </c>
      <c r="P9083" t="str">
        <f t="shared" si="141"/>
        <v>Low</v>
      </c>
    </row>
    <row r="9084" spans="1:16" x14ac:dyDescent="0.35">
      <c r="A9084">
        <v>17342576</v>
      </c>
      <c r="B9084" t="s">
        <v>18275</v>
      </c>
      <c r="C9084">
        <v>216</v>
      </c>
      <c r="D9084" t="s">
        <v>1759</v>
      </c>
      <c r="E9084" t="s">
        <v>18276</v>
      </c>
      <c r="F9084" t="s">
        <v>1759</v>
      </c>
      <c r="G9084" t="s">
        <v>2352</v>
      </c>
      <c r="H9084" t="s">
        <v>455</v>
      </c>
      <c r="I9084" t="s">
        <v>19</v>
      </c>
      <c r="J9084" t="s">
        <v>19</v>
      </c>
      <c r="K9084" t="s">
        <v>19</v>
      </c>
      <c r="L9084">
        <v>25</v>
      </c>
      <c r="M9084">
        <v>4</v>
      </c>
      <c r="N9084" s="1">
        <v>41924</v>
      </c>
      <c r="O9084" t="s">
        <v>19490</v>
      </c>
      <c r="P9084" t="str">
        <f t="shared" si="141"/>
        <v>Low</v>
      </c>
    </row>
    <row r="9085" spans="1:16" x14ac:dyDescent="0.35">
      <c r="A9085">
        <v>17582700</v>
      </c>
      <c r="B9085" t="s">
        <v>18277</v>
      </c>
      <c r="C9085">
        <v>216</v>
      </c>
      <c r="D9085" t="s">
        <v>17183</v>
      </c>
      <c r="E9085" t="s">
        <v>18278</v>
      </c>
      <c r="F9085" t="s">
        <v>17183</v>
      </c>
      <c r="G9085" t="s">
        <v>18279</v>
      </c>
      <c r="H9085" t="s">
        <v>455</v>
      </c>
      <c r="I9085" t="s">
        <v>19</v>
      </c>
      <c r="J9085" t="s">
        <v>19</v>
      </c>
      <c r="K9085" t="s">
        <v>19</v>
      </c>
      <c r="L9085">
        <v>25</v>
      </c>
      <c r="M9085">
        <v>4</v>
      </c>
      <c r="N9085" s="1">
        <v>40822</v>
      </c>
      <c r="O9085" t="s">
        <v>19490</v>
      </c>
      <c r="P9085" t="str">
        <f t="shared" si="141"/>
        <v>Low</v>
      </c>
    </row>
    <row r="9086" spans="1:16" x14ac:dyDescent="0.35">
      <c r="A9086">
        <v>17582682</v>
      </c>
      <c r="B9086" t="s">
        <v>18280</v>
      </c>
      <c r="C9086">
        <v>216</v>
      </c>
      <c r="D9086" t="s">
        <v>17183</v>
      </c>
      <c r="E9086" t="s">
        <v>18281</v>
      </c>
      <c r="F9086" t="s">
        <v>17183</v>
      </c>
      <c r="G9086" t="s">
        <v>18282</v>
      </c>
      <c r="H9086" t="s">
        <v>455</v>
      </c>
      <c r="I9086" t="s">
        <v>19</v>
      </c>
      <c r="J9086" t="s">
        <v>19</v>
      </c>
      <c r="K9086" t="s">
        <v>19</v>
      </c>
      <c r="L9086">
        <v>25</v>
      </c>
      <c r="M9086">
        <v>4</v>
      </c>
      <c r="N9086" s="1">
        <v>41197</v>
      </c>
      <c r="O9086" t="s">
        <v>19490</v>
      </c>
      <c r="P9086" t="str">
        <f t="shared" si="141"/>
        <v>Low</v>
      </c>
    </row>
    <row r="9087" spans="1:16" x14ac:dyDescent="0.35">
      <c r="A9087">
        <v>17559793</v>
      </c>
      <c r="B9087" t="s">
        <v>18283</v>
      </c>
      <c r="C9087">
        <v>216</v>
      </c>
      <c r="D9087" t="s">
        <v>18284</v>
      </c>
      <c r="E9087" t="s">
        <v>18285</v>
      </c>
      <c r="F9087" t="s">
        <v>18284</v>
      </c>
      <c r="G9087" t="s">
        <v>17388</v>
      </c>
      <c r="H9087" t="s">
        <v>455</v>
      </c>
      <c r="I9087" t="s">
        <v>19</v>
      </c>
      <c r="J9087" t="s">
        <v>19</v>
      </c>
      <c r="K9087" t="s">
        <v>19</v>
      </c>
      <c r="L9087">
        <v>25</v>
      </c>
      <c r="M9087">
        <v>3</v>
      </c>
      <c r="N9087" s="1">
        <v>42278</v>
      </c>
      <c r="O9087" t="s">
        <v>19490</v>
      </c>
      <c r="P9087" t="str">
        <f t="shared" si="141"/>
        <v>Low</v>
      </c>
    </row>
    <row r="9088" spans="1:16" x14ac:dyDescent="0.35">
      <c r="A9088">
        <v>16659169</v>
      </c>
      <c r="B9088" t="s">
        <v>18286</v>
      </c>
      <c r="C9088">
        <v>37</v>
      </c>
      <c r="D9088" t="s">
        <v>18287</v>
      </c>
      <c r="E9088" t="s">
        <v>18288</v>
      </c>
      <c r="F9088" t="s">
        <v>18287</v>
      </c>
      <c r="G9088" t="s">
        <v>1962</v>
      </c>
      <c r="H9088" t="s">
        <v>455</v>
      </c>
      <c r="I9088" t="s">
        <v>19</v>
      </c>
      <c r="J9088" t="s">
        <v>19</v>
      </c>
      <c r="K9088" t="s">
        <v>19</v>
      </c>
      <c r="L9088">
        <v>25</v>
      </c>
      <c r="M9088">
        <v>4</v>
      </c>
      <c r="N9088" s="1">
        <v>41527</v>
      </c>
      <c r="O9088" t="s">
        <v>19480</v>
      </c>
      <c r="P9088" t="str">
        <f t="shared" si="141"/>
        <v>Low</v>
      </c>
    </row>
    <row r="9089" spans="1:16" x14ac:dyDescent="0.35">
      <c r="A9089">
        <v>16613507</v>
      </c>
      <c r="B9089" t="s">
        <v>18289</v>
      </c>
      <c r="C9089">
        <v>14</v>
      </c>
      <c r="D9089" t="s">
        <v>18290</v>
      </c>
      <c r="E9089" t="s">
        <v>18291</v>
      </c>
      <c r="F9089" t="s">
        <v>18290</v>
      </c>
      <c r="G9089" t="s">
        <v>18292</v>
      </c>
      <c r="H9089" t="s">
        <v>455</v>
      </c>
      <c r="I9089" t="s">
        <v>19</v>
      </c>
      <c r="J9089" t="s">
        <v>19</v>
      </c>
      <c r="K9089" t="s">
        <v>19</v>
      </c>
      <c r="L9089">
        <v>30</v>
      </c>
      <c r="M9089">
        <v>4</v>
      </c>
      <c r="N9089" s="1">
        <v>41177</v>
      </c>
      <c r="O9089" t="s">
        <v>19478</v>
      </c>
      <c r="P9089" t="str">
        <f t="shared" si="141"/>
        <v>Low</v>
      </c>
    </row>
    <row r="9090" spans="1:16" x14ac:dyDescent="0.35">
      <c r="A9090">
        <v>16609169</v>
      </c>
      <c r="B9090" t="s">
        <v>18293</v>
      </c>
      <c r="C9090">
        <v>14</v>
      </c>
      <c r="D9090" t="s">
        <v>18294</v>
      </c>
      <c r="E9090" t="s">
        <v>18295</v>
      </c>
      <c r="F9090" t="s">
        <v>18294</v>
      </c>
      <c r="G9090" t="s">
        <v>18296</v>
      </c>
      <c r="H9090" t="s">
        <v>455</v>
      </c>
      <c r="I9090" t="s">
        <v>19</v>
      </c>
      <c r="J9090" t="s">
        <v>19</v>
      </c>
      <c r="K9090" t="s">
        <v>19</v>
      </c>
      <c r="L9090">
        <v>30</v>
      </c>
      <c r="M9090">
        <v>4</v>
      </c>
      <c r="N9090" s="1">
        <v>41527</v>
      </c>
      <c r="O9090" t="s">
        <v>19478</v>
      </c>
      <c r="P9090" t="str">
        <f t="shared" ref="P9090:P9153" si="142">IF(L9090&lt;500, "Low",
 IF(L9090&lt;1000, "Lower-Mid",
 IF(L9090&lt;2000, "Mid",
 IF(L9090&lt;3000, "Upper-Mid", "High"))))</f>
        <v>Low</v>
      </c>
    </row>
    <row r="9091" spans="1:16" x14ac:dyDescent="0.35">
      <c r="A9091">
        <v>18483446</v>
      </c>
      <c r="B9091" t="s">
        <v>18297</v>
      </c>
      <c r="C9091">
        <v>184</v>
      </c>
      <c r="D9091" t="s">
        <v>1683</v>
      </c>
      <c r="E9091" t="s">
        <v>18298</v>
      </c>
      <c r="F9091" t="s">
        <v>18299</v>
      </c>
      <c r="G9091" t="s">
        <v>554</v>
      </c>
      <c r="H9091" t="s">
        <v>455</v>
      </c>
      <c r="I9091" t="s">
        <v>19</v>
      </c>
      <c r="J9091" t="s">
        <v>19</v>
      </c>
      <c r="K9091" t="s">
        <v>19</v>
      </c>
      <c r="L9091">
        <v>40</v>
      </c>
      <c r="M9091">
        <v>4</v>
      </c>
      <c r="N9091" s="1">
        <v>40806</v>
      </c>
      <c r="O9091" t="s">
        <v>1683</v>
      </c>
      <c r="P9091" t="str">
        <f t="shared" si="142"/>
        <v>Low</v>
      </c>
    </row>
    <row r="9092" spans="1:16" x14ac:dyDescent="0.35">
      <c r="A9092">
        <v>16611114</v>
      </c>
      <c r="B9092" t="s">
        <v>18300</v>
      </c>
      <c r="C9092">
        <v>14</v>
      </c>
      <c r="D9092" t="s">
        <v>18301</v>
      </c>
      <c r="E9092" t="s">
        <v>18302</v>
      </c>
      <c r="F9092" t="s">
        <v>18301</v>
      </c>
      <c r="G9092" t="s">
        <v>18303</v>
      </c>
      <c r="H9092" t="s">
        <v>455</v>
      </c>
      <c r="I9092" t="s">
        <v>19</v>
      </c>
      <c r="J9092" t="s">
        <v>19</v>
      </c>
      <c r="K9092" t="s">
        <v>19</v>
      </c>
      <c r="L9092">
        <v>20</v>
      </c>
      <c r="M9092">
        <v>4</v>
      </c>
      <c r="N9092" s="1">
        <v>42609</v>
      </c>
      <c r="O9092" t="s">
        <v>19478</v>
      </c>
      <c r="P9092" t="str">
        <f t="shared" si="142"/>
        <v>Low</v>
      </c>
    </row>
    <row r="9093" spans="1:16" x14ac:dyDescent="0.35">
      <c r="A9093">
        <v>16604358</v>
      </c>
      <c r="B9093" t="s">
        <v>18304</v>
      </c>
      <c r="C9093">
        <v>14</v>
      </c>
      <c r="D9093" t="s">
        <v>18305</v>
      </c>
      <c r="E9093" t="s">
        <v>18306</v>
      </c>
      <c r="F9093" t="s">
        <v>18305</v>
      </c>
      <c r="G9093" t="s">
        <v>18307</v>
      </c>
      <c r="H9093" t="s">
        <v>455</v>
      </c>
      <c r="I9093" t="s">
        <v>19</v>
      </c>
      <c r="J9093" t="s">
        <v>19</v>
      </c>
      <c r="K9093" t="s">
        <v>19</v>
      </c>
      <c r="L9093">
        <v>20</v>
      </c>
      <c r="M9093">
        <v>4</v>
      </c>
      <c r="N9093" s="1">
        <v>41125</v>
      </c>
      <c r="O9093" t="s">
        <v>19478</v>
      </c>
      <c r="P9093" t="str">
        <f t="shared" si="142"/>
        <v>Low</v>
      </c>
    </row>
    <row r="9094" spans="1:16" x14ac:dyDescent="0.35">
      <c r="A9094">
        <v>16668008</v>
      </c>
      <c r="B9094" t="s">
        <v>18308</v>
      </c>
      <c r="C9094">
        <v>37</v>
      </c>
      <c r="D9094" t="s">
        <v>18309</v>
      </c>
      <c r="E9094" t="s">
        <v>18310</v>
      </c>
      <c r="F9094" t="s">
        <v>18309</v>
      </c>
      <c r="G9094" t="s">
        <v>1984</v>
      </c>
      <c r="H9094" t="s">
        <v>455</v>
      </c>
      <c r="I9094" t="s">
        <v>19</v>
      </c>
      <c r="J9094" t="s">
        <v>19</v>
      </c>
      <c r="K9094" t="s">
        <v>19</v>
      </c>
      <c r="L9094">
        <v>25</v>
      </c>
      <c r="M9094">
        <v>3</v>
      </c>
      <c r="N9094" s="1">
        <v>42956</v>
      </c>
      <c r="O9094" t="s">
        <v>19480</v>
      </c>
      <c r="P9094" t="str">
        <f t="shared" si="142"/>
        <v>Low</v>
      </c>
    </row>
    <row r="9095" spans="1:16" x14ac:dyDescent="0.35">
      <c r="A9095">
        <v>16604911</v>
      </c>
      <c r="B9095" t="s">
        <v>18311</v>
      </c>
      <c r="C9095">
        <v>14</v>
      </c>
      <c r="D9095" t="s">
        <v>18312</v>
      </c>
      <c r="E9095" t="s">
        <v>18313</v>
      </c>
      <c r="F9095" t="s">
        <v>18312</v>
      </c>
      <c r="G9095" t="s">
        <v>17227</v>
      </c>
      <c r="H9095" t="s">
        <v>455</v>
      </c>
      <c r="I9095" t="s">
        <v>19</v>
      </c>
      <c r="J9095" t="s">
        <v>19</v>
      </c>
      <c r="K9095" t="s">
        <v>19</v>
      </c>
      <c r="L9095">
        <v>20</v>
      </c>
      <c r="M9095">
        <v>5</v>
      </c>
      <c r="N9095" s="1">
        <v>42570</v>
      </c>
      <c r="O9095" t="s">
        <v>19478</v>
      </c>
      <c r="P9095" t="str">
        <f t="shared" si="142"/>
        <v>Low</v>
      </c>
    </row>
    <row r="9096" spans="1:16" x14ac:dyDescent="0.35">
      <c r="A9096">
        <v>16643459</v>
      </c>
      <c r="B9096" t="s">
        <v>18314</v>
      </c>
      <c r="C9096">
        <v>37</v>
      </c>
      <c r="D9096" t="s">
        <v>18315</v>
      </c>
      <c r="E9096" t="s">
        <v>18316</v>
      </c>
      <c r="F9096" t="s">
        <v>18315</v>
      </c>
      <c r="G9096" t="s">
        <v>18317</v>
      </c>
      <c r="H9096" t="s">
        <v>455</v>
      </c>
      <c r="I9096" t="s">
        <v>19</v>
      </c>
      <c r="J9096" t="s">
        <v>19</v>
      </c>
      <c r="K9096" t="s">
        <v>19</v>
      </c>
      <c r="L9096">
        <v>25</v>
      </c>
      <c r="M9096">
        <v>3</v>
      </c>
      <c r="N9096" s="1">
        <v>40735</v>
      </c>
      <c r="O9096" t="s">
        <v>19480</v>
      </c>
      <c r="P9096" t="str">
        <f t="shared" si="142"/>
        <v>Low</v>
      </c>
    </row>
    <row r="9097" spans="1:16" x14ac:dyDescent="0.35">
      <c r="A9097">
        <v>16611498</v>
      </c>
      <c r="B9097" t="s">
        <v>18318</v>
      </c>
      <c r="C9097">
        <v>14</v>
      </c>
      <c r="D9097" t="s">
        <v>18319</v>
      </c>
      <c r="E9097" t="s">
        <v>18320</v>
      </c>
      <c r="F9097" t="s">
        <v>18319</v>
      </c>
      <c r="G9097" t="s">
        <v>18321</v>
      </c>
      <c r="H9097" t="s">
        <v>455</v>
      </c>
      <c r="I9097" t="s">
        <v>19</v>
      </c>
      <c r="J9097" t="s">
        <v>19</v>
      </c>
      <c r="K9097" t="s">
        <v>19</v>
      </c>
      <c r="L9097">
        <v>20</v>
      </c>
      <c r="M9097">
        <v>4</v>
      </c>
      <c r="N9097" s="1">
        <v>40382</v>
      </c>
      <c r="O9097" t="s">
        <v>19478</v>
      </c>
      <c r="P9097" t="str">
        <f t="shared" si="142"/>
        <v>Low</v>
      </c>
    </row>
    <row r="9098" spans="1:16" x14ac:dyDescent="0.35">
      <c r="A9098">
        <v>18483082</v>
      </c>
      <c r="B9098" t="s">
        <v>18322</v>
      </c>
      <c r="C9098">
        <v>184</v>
      </c>
      <c r="D9098" t="s">
        <v>1683</v>
      </c>
      <c r="E9098" t="s">
        <v>18323</v>
      </c>
      <c r="F9098" t="s">
        <v>18324</v>
      </c>
      <c r="G9098" t="s">
        <v>18325</v>
      </c>
      <c r="H9098" t="s">
        <v>455</v>
      </c>
      <c r="I9098" t="s">
        <v>19</v>
      </c>
      <c r="J9098" t="s">
        <v>19</v>
      </c>
      <c r="K9098" t="s">
        <v>19</v>
      </c>
      <c r="L9098">
        <v>50</v>
      </c>
      <c r="M9098">
        <v>4</v>
      </c>
      <c r="N9098" s="1">
        <v>42941</v>
      </c>
      <c r="O9098" t="s">
        <v>1683</v>
      </c>
      <c r="P9098" t="str">
        <f t="shared" si="142"/>
        <v>Low</v>
      </c>
    </row>
    <row r="9099" spans="1:16" x14ac:dyDescent="0.35">
      <c r="A9099">
        <v>16608059</v>
      </c>
      <c r="B9099" t="s">
        <v>18326</v>
      </c>
      <c r="C9099">
        <v>14</v>
      </c>
      <c r="D9099" t="s">
        <v>18327</v>
      </c>
      <c r="E9099" t="s">
        <v>18328</v>
      </c>
      <c r="F9099" t="s">
        <v>18327</v>
      </c>
      <c r="G9099" t="s">
        <v>18329</v>
      </c>
      <c r="H9099" t="s">
        <v>455</v>
      </c>
      <c r="I9099" t="s">
        <v>19</v>
      </c>
      <c r="J9099" t="s">
        <v>19</v>
      </c>
      <c r="K9099" t="s">
        <v>19</v>
      </c>
      <c r="L9099">
        <v>30</v>
      </c>
      <c r="M9099">
        <v>4</v>
      </c>
      <c r="N9099" s="1">
        <v>42188</v>
      </c>
      <c r="O9099" t="s">
        <v>19478</v>
      </c>
      <c r="P9099" t="str">
        <f t="shared" si="142"/>
        <v>Low</v>
      </c>
    </row>
    <row r="9100" spans="1:16" x14ac:dyDescent="0.35">
      <c r="A9100">
        <v>16612028</v>
      </c>
      <c r="B9100" t="s">
        <v>18330</v>
      </c>
      <c r="C9100">
        <v>14</v>
      </c>
      <c r="D9100" t="s">
        <v>18331</v>
      </c>
      <c r="E9100" t="s">
        <v>18332</v>
      </c>
      <c r="F9100" t="s">
        <v>18331</v>
      </c>
      <c r="G9100" t="s">
        <v>439</v>
      </c>
      <c r="H9100" t="s">
        <v>455</v>
      </c>
      <c r="I9100" t="s">
        <v>19</v>
      </c>
      <c r="J9100" t="s">
        <v>19</v>
      </c>
      <c r="K9100" t="s">
        <v>19</v>
      </c>
      <c r="L9100">
        <v>20</v>
      </c>
      <c r="M9100">
        <v>4</v>
      </c>
      <c r="N9100" s="1">
        <v>43279</v>
      </c>
      <c r="O9100" t="s">
        <v>19478</v>
      </c>
      <c r="P9100" t="str">
        <f t="shared" si="142"/>
        <v>Low</v>
      </c>
    </row>
    <row r="9101" spans="1:16" x14ac:dyDescent="0.35">
      <c r="A9101">
        <v>16604896</v>
      </c>
      <c r="B9101" t="s">
        <v>18333</v>
      </c>
      <c r="C9101">
        <v>14</v>
      </c>
      <c r="D9101" t="s">
        <v>18305</v>
      </c>
      <c r="E9101" t="s">
        <v>18334</v>
      </c>
      <c r="F9101" t="s">
        <v>18305</v>
      </c>
      <c r="G9101" t="s">
        <v>18335</v>
      </c>
      <c r="H9101" t="s">
        <v>455</v>
      </c>
      <c r="I9101" t="s">
        <v>19</v>
      </c>
      <c r="J9101" t="s">
        <v>19</v>
      </c>
      <c r="K9101" t="s">
        <v>19</v>
      </c>
      <c r="L9101">
        <v>7</v>
      </c>
      <c r="M9101">
        <v>4</v>
      </c>
      <c r="N9101" s="1">
        <v>41438</v>
      </c>
      <c r="O9101" t="s">
        <v>19478</v>
      </c>
      <c r="P9101" t="str">
        <f t="shared" si="142"/>
        <v>Low</v>
      </c>
    </row>
    <row r="9102" spans="1:16" x14ac:dyDescent="0.35">
      <c r="A9102">
        <v>306198</v>
      </c>
      <c r="B9102" t="s">
        <v>18336</v>
      </c>
      <c r="C9102">
        <v>1</v>
      </c>
      <c r="D9102" t="s">
        <v>14</v>
      </c>
      <c r="E9102" t="s">
        <v>3364</v>
      </c>
      <c r="F9102" t="s">
        <v>3365</v>
      </c>
      <c r="G9102" t="s">
        <v>3613</v>
      </c>
      <c r="H9102" t="s">
        <v>18</v>
      </c>
      <c r="I9102" t="s">
        <v>25</v>
      </c>
      <c r="J9102" t="s">
        <v>19</v>
      </c>
      <c r="K9102" t="s">
        <v>19</v>
      </c>
      <c r="L9102">
        <v>2500</v>
      </c>
      <c r="M9102">
        <v>4</v>
      </c>
      <c r="N9102" s="1">
        <v>41467</v>
      </c>
      <c r="O9102" t="s">
        <v>19477</v>
      </c>
      <c r="P9102" t="str">
        <f t="shared" si="142"/>
        <v>Upper-Mid</v>
      </c>
    </row>
    <row r="9103" spans="1:16" x14ac:dyDescent="0.35">
      <c r="A9103">
        <v>18493989</v>
      </c>
      <c r="B9103" t="s">
        <v>18337</v>
      </c>
      <c r="C9103">
        <v>184</v>
      </c>
      <c r="D9103" t="s">
        <v>1683</v>
      </c>
      <c r="E9103" t="s">
        <v>18338</v>
      </c>
      <c r="F9103" t="s">
        <v>2232</v>
      </c>
      <c r="G9103" t="s">
        <v>18339</v>
      </c>
      <c r="H9103" t="s">
        <v>455</v>
      </c>
      <c r="I9103" t="s">
        <v>19</v>
      </c>
      <c r="J9103" t="s">
        <v>19</v>
      </c>
      <c r="K9103" t="s">
        <v>19</v>
      </c>
      <c r="L9103">
        <v>30</v>
      </c>
      <c r="M9103">
        <v>3</v>
      </c>
      <c r="N9103" s="1">
        <v>40330</v>
      </c>
      <c r="O9103" t="s">
        <v>1683</v>
      </c>
      <c r="P9103" t="str">
        <f t="shared" si="142"/>
        <v>Low</v>
      </c>
    </row>
    <row r="9104" spans="1:16" x14ac:dyDescent="0.35">
      <c r="A9104">
        <v>16608864</v>
      </c>
      <c r="B9104" t="s">
        <v>18340</v>
      </c>
      <c r="C9104">
        <v>14</v>
      </c>
      <c r="D9104" t="s">
        <v>18341</v>
      </c>
      <c r="E9104" t="s">
        <v>18342</v>
      </c>
      <c r="F9104" t="s">
        <v>18341</v>
      </c>
      <c r="G9104" t="s">
        <v>2044</v>
      </c>
      <c r="H9104" t="s">
        <v>455</v>
      </c>
      <c r="I9104" t="s">
        <v>19</v>
      </c>
      <c r="J9104" t="s">
        <v>19</v>
      </c>
      <c r="K9104" t="s">
        <v>19</v>
      </c>
      <c r="L9104">
        <v>20</v>
      </c>
      <c r="M9104">
        <v>3</v>
      </c>
      <c r="N9104" s="1">
        <v>42151</v>
      </c>
      <c r="O9104" t="s">
        <v>19478</v>
      </c>
      <c r="P9104" t="str">
        <f t="shared" si="142"/>
        <v>Low</v>
      </c>
    </row>
    <row r="9105" spans="1:16" x14ac:dyDescent="0.35">
      <c r="A9105">
        <v>5325</v>
      </c>
      <c r="B9105" t="s">
        <v>18343</v>
      </c>
      <c r="C9105">
        <v>1</v>
      </c>
      <c r="D9105" t="s">
        <v>14</v>
      </c>
      <c r="E9105" t="s">
        <v>2014</v>
      </c>
      <c r="F9105" t="s">
        <v>2015</v>
      </c>
      <c r="G9105" t="s">
        <v>18344</v>
      </c>
      <c r="H9105" t="s">
        <v>18</v>
      </c>
      <c r="I9105" t="s">
        <v>25</v>
      </c>
      <c r="J9105" t="s">
        <v>19</v>
      </c>
      <c r="K9105" t="s">
        <v>19</v>
      </c>
      <c r="L9105">
        <v>2500</v>
      </c>
      <c r="M9105">
        <v>4</v>
      </c>
      <c r="N9105" s="1">
        <v>42569</v>
      </c>
      <c r="O9105" t="s">
        <v>19477</v>
      </c>
      <c r="P9105" t="str">
        <f t="shared" si="142"/>
        <v>Upper-Mid</v>
      </c>
    </row>
    <row r="9106" spans="1:16" x14ac:dyDescent="0.35">
      <c r="A9106">
        <v>16605794</v>
      </c>
      <c r="B9106" t="s">
        <v>18345</v>
      </c>
      <c r="C9106">
        <v>14</v>
      </c>
      <c r="D9106" t="s">
        <v>18346</v>
      </c>
      <c r="E9106" t="s">
        <v>18347</v>
      </c>
      <c r="F9106" t="s">
        <v>18346</v>
      </c>
      <c r="G9106" t="s">
        <v>18321</v>
      </c>
      <c r="H9106" t="s">
        <v>455</v>
      </c>
      <c r="I9106" t="s">
        <v>19</v>
      </c>
      <c r="J9106" t="s">
        <v>19</v>
      </c>
      <c r="K9106" t="s">
        <v>19</v>
      </c>
      <c r="L9106">
        <v>7</v>
      </c>
      <c r="M9106">
        <v>4</v>
      </c>
      <c r="N9106" s="1">
        <v>42830</v>
      </c>
      <c r="O9106" t="s">
        <v>19478</v>
      </c>
      <c r="P9106" t="str">
        <f t="shared" si="142"/>
        <v>Low</v>
      </c>
    </row>
    <row r="9107" spans="1:16" x14ac:dyDescent="0.35">
      <c r="A9107">
        <v>64</v>
      </c>
      <c r="B9107" t="s">
        <v>18348</v>
      </c>
      <c r="C9107">
        <v>1</v>
      </c>
      <c r="D9107" t="s">
        <v>14</v>
      </c>
      <c r="E9107" t="s">
        <v>18349</v>
      </c>
      <c r="F9107" t="s">
        <v>1859</v>
      </c>
      <c r="G9107" t="s">
        <v>523</v>
      </c>
      <c r="H9107" t="s">
        <v>18</v>
      </c>
      <c r="I9107" t="s">
        <v>25</v>
      </c>
      <c r="J9107" t="s">
        <v>25</v>
      </c>
      <c r="K9107" t="s">
        <v>19</v>
      </c>
      <c r="L9107">
        <v>2500</v>
      </c>
      <c r="M9107">
        <v>4</v>
      </c>
      <c r="N9107" s="1">
        <v>40320</v>
      </c>
      <c r="O9107" t="s">
        <v>19477</v>
      </c>
      <c r="P9107" t="str">
        <f t="shared" si="142"/>
        <v>Upper-Mid</v>
      </c>
    </row>
    <row r="9108" spans="1:16" x14ac:dyDescent="0.35">
      <c r="A9108">
        <v>16608483</v>
      </c>
      <c r="B9108" t="s">
        <v>18350</v>
      </c>
      <c r="C9108">
        <v>14</v>
      </c>
      <c r="D9108" t="s">
        <v>18351</v>
      </c>
      <c r="E9108" t="s">
        <v>18352</v>
      </c>
      <c r="F9108" t="s">
        <v>18351</v>
      </c>
      <c r="G9108" t="s">
        <v>18353</v>
      </c>
      <c r="H9108" t="s">
        <v>455</v>
      </c>
      <c r="I9108" t="s">
        <v>19</v>
      </c>
      <c r="J9108" t="s">
        <v>19</v>
      </c>
      <c r="K9108" t="s">
        <v>19</v>
      </c>
      <c r="L9108">
        <v>20</v>
      </c>
      <c r="M9108">
        <v>3</v>
      </c>
      <c r="N9108" s="1">
        <v>43211</v>
      </c>
      <c r="O9108" t="s">
        <v>19478</v>
      </c>
      <c r="P9108" t="str">
        <f t="shared" si="142"/>
        <v>Low</v>
      </c>
    </row>
    <row r="9109" spans="1:16" x14ac:dyDescent="0.35">
      <c r="A9109">
        <v>3264</v>
      </c>
      <c r="B9109" t="s">
        <v>18354</v>
      </c>
      <c r="C9109">
        <v>1</v>
      </c>
      <c r="D9109" t="s">
        <v>14</v>
      </c>
      <c r="E9109" t="s">
        <v>4049</v>
      </c>
      <c r="F9109" t="s">
        <v>4050</v>
      </c>
      <c r="G9109" t="s">
        <v>554</v>
      </c>
      <c r="H9109" t="s">
        <v>18</v>
      </c>
      <c r="I9109" t="s">
        <v>25</v>
      </c>
      <c r="J9109" t="s">
        <v>19</v>
      </c>
      <c r="K9109" t="s">
        <v>19</v>
      </c>
      <c r="L9109">
        <v>2500</v>
      </c>
      <c r="M9109">
        <v>4</v>
      </c>
      <c r="N9109" s="1">
        <v>40691</v>
      </c>
      <c r="O9109" t="s">
        <v>19477</v>
      </c>
      <c r="P9109" t="str">
        <f t="shared" si="142"/>
        <v>Upper-Mid</v>
      </c>
    </row>
    <row r="9110" spans="1:16" x14ac:dyDescent="0.35">
      <c r="A9110">
        <v>16608209</v>
      </c>
      <c r="B9110" t="s">
        <v>18355</v>
      </c>
      <c r="C9110">
        <v>14</v>
      </c>
      <c r="D9110" t="s">
        <v>18356</v>
      </c>
      <c r="E9110" t="s">
        <v>18357</v>
      </c>
      <c r="F9110" t="s">
        <v>18356</v>
      </c>
      <c r="G9110" t="s">
        <v>18358</v>
      </c>
      <c r="H9110" t="s">
        <v>455</v>
      </c>
      <c r="I9110" t="s">
        <v>19</v>
      </c>
      <c r="J9110" t="s">
        <v>19</v>
      </c>
      <c r="K9110" t="s">
        <v>19</v>
      </c>
      <c r="L9110">
        <v>20</v>
      </c>
      <c r="M9110">
        <v>4</v>
      </c>
      <c r="N9110" s="1">
        <v>42118</v>
      </c>
      <c r="O9110" t="s">
        <v>19478</v>
      </c>
      <c r="P9110" t="str">
        <f t="shared" si="142"/>
        <v>Low</v>
      </c>
    </row>
    <row r="9111" spans="1:16" x14ac:dyDescent="0.35">
      <c r="A9111">
        <v>16607969</v>
      </c>
      <c r="B9111" t="s">
        <v>18359</v>
      </c>
      <c r="C9111">
        <v>14</v>
      </c>
      <c r="D9111" t="s">
        <v>18360</v>
      </c>
      <c r="E9111" t="s">
        <v>18361</v>
      </c>
      <c r="F9111" t="s">
        <v>18360</v>
      </c>
      <c r="G9111" t="s">
        <v>18362</v>
      </c>
      <c r="H9111" t="s">
        <v>455</v>
      </c>
      <c r="I9111" t="s">
        <v>19</v>
      </c>
      <c r="J9111" t="s">
        <v>19</v>
      </c>
      <c r="K9111" t="s">
        <v>19</v>
      </c>
      <c r="L9111">
        <v>20</v>
      </c>
      <c r="M9111">
        <v>4</v>
      </c>
      <c r="N9111" s="1">
        <v>41341</v>
      </c>
      <c r="O9111" t="s">
        <v>19478</v>
      </c>
      <c r="P9111" t="str">
        <f t="shared" si="142"/>
        <v>Low</v>
      </c>
    </row>
    <row r="9112" spans="1:16" x14ac:dyDescent="0.35">
      <c r="A9112">
        <v>4501</v>
      </c>
      <c r="B9112" t="s">
        <v>18363</v>
      </c>
      <c r="C9112">
        <v>1</v>
      </c>
      <c r="D9112" t="s">
        <v>14</v>
      </c>
      <c r="E9112" t="s">
        <v>5944</v>
      </c>
      <c r="F9112" t="s">
        <v>5945</v>
      </c>
      <c r="G9112" t="s">
        <v>419</v>
      </c>
      <c r="H9112" t="s">
        <v>18</v>
      </c>
      <c r="I9112" t="s">
        <v>25</v>
      </c>
      <c r="J9112" t="s">
        <v>19</v>
      </c>
      <c r="K9112" t="s">
        <v>19</v>
      </c>
      <c r="L9112">
        <v>2500</v>
      </c>
      <c r="M9112">
        <v>4</v>
      </c>
      <c r="N9112" s="1">
        <v>43244</v>
      </c>
      <c r="O9112" t="s">
        <v>19477</v>
      </c>
      <c r="P9112" t="str">
        <f t="shared" si="142"/>
        <v>Upper-Mid</v>
      </c>
    </row>
    <row r="9113" spans="1:16" x14ac:dyDescent="0.35">
      <c r="A9113">
        <v>18483224</v>
      </c>
      <c r="B9113" t="s">
        <v>18364</v>
      </c>
      <c r="C9113">
        <v>184</v>
      </c>
      <c r="D9113" t="s">
        <v>1683</v>
      </c>
      <c r="E9113" t="s">
        <v>18365</v>
      </c>
      <c r="F9113" t="s">
        <v>1855</v>
      </c>
      <c r="G9113" t="s">
        <v>439</v>
      </c>
      <c r="H9113" t="s">
        <v>455</v>
      </c>
      <c r="I9113" t="s">
        <v>19</v>
      </c>
      <c r="J9113" t="s">
        <v>19</v>
      </c>
      <c r="K9113" t="s">
        <v>19</v>
      </c>
      <c r="L9113">
        <v>40</v>
      </c>
      <c r="M9113">
        <v>4</v>
      </c>
      <c r="N9113" s="1">
        <v>40620</v>
      </c>
      <c r="O9113" t="s">
        <v>1683</v>
      </c>
      <c r="P9113" t="str">
        <f t="shared" si="142"/>
        <v>Low</v>
      </c>
    </row>
    <row r="9114" spans="1:16" x14ac:dyDescent="0.35">
      <c r="A9114">
        <v>16615894</v>
      </c>
      <c r="B9114" t="s">
        <v>18366</v>
      </c>
      <c r="C9114">
        <v>14</v>
      </c>
      <c r="D9114" t="s">
        <v>18367</v>
      </c>
      <c r="E9114" t="s">
        <v>18368</v>
      </c>
      <c r="F9114" t="s">
        <v>18367</v>
      </c>
      <c r="G9114" t="s">
        <v>18369</v>
      </c>
      <c r="H9114" t="s">
        <v>455</v>
      </c>
      <c r="I9114" t="s">
        <v>19</v>
      </c>
      <c r="J9114" t="s">
        <v>19</v>
      </c>
      <c r="K9114" t="s">
        <v>19</v>
      </c>
      <c r="L9114">
        <v>7</v>
      </c>
      <c r="M9114">
        <v>4</v>
      </c>
      <c r="N9114" s="1">
        <v>40961</v>
      </c>
      <c r="O9114" t="s">
        <v>19478</v>
      </c>
      <c r="P9114" t="str">
        <f t="shared" si="142"/>
        <v>Low</v>
      </c>
    </row>
    <row r="9115" spans="1:16" x14ac:dyDescent="0.35">
      <c r="A9115">
        <v>16606299</v>
      </c>
      <c r="B9115" t="s">
        <v>18370</v>
      </c>
      <c r="C9115">
        <v>14</v>
      </c>
      <c r="D9115" t="s">
        <v>18371</v>
      </c>
      <c r="E9115" t="s">
        <v>18372</v>
      </c>
      <c r="F9115" t="s">
        <v>18371</v>
      </c>
      <c r="G9115" t="s">
        <v>18373</v>
      </c>
      <c r="H9115" t="s">
        <v>455</v>
      </c>
      <c r="I9115" t="s">
        <v>19</v>
      </c>
      <c r="J9115" t="s">
        <v>19</v>
      </c>
      <c r="K9115" t="s">
        <v>19</v>
      </c>
      <c r="L9115">
        <v>7</v>
      </c>
      <c r="M9115">
        <v>4</v>
      </c>
      <c r="N9115" s="1">
        <v>40602</v>
      </c>
      <c r="O9115" t="s">
        <v>19478</v>
      </c>
      <c r="P9115" t="str">
        <f t="shared" si="142"/>
        <v>Low</v>
      </c>
    </row>
    <row r="9116" spans="1:16" x14ac:dyDescent="0.35">
      <c r="A9116">
        <v>310348</v>
      </c>
      <c r="B9116" t="s">
        <v>18374</v>
      </c>
      <c r="C9116">
        <v>1</v>
      </c>
      <c r="D9116" t="s">
        <v>14</v>
      </c>
      <c r="E9116" t="s">
        <v>18375</v>
      </c>
      <c r="F9116" t="s">
        <v>41</v>
      </c>
      <c r="G9116" t="s">
        <v>18376</v>
      </c>
      <c r="H9116" t="s">
        <v>18</v>
      </c>
      <c r="I9116" t="s">
        <v>25</v>
      </c>
      <c r="J9116" t="s">
        <v>19</v>
      </c>
      <c r="K9116" t="s">
        <v>19</v>
      </c>
      <c r="L9116">
        <v>2500</v>
      </c>
      <c r="M9116">
        <v>3</v>
      </c>
      <c r="N9116" s="1">
        <v>43203</v>
      </c>
      <c r="O9116" t="s">
        <v>19477</v>
      </c>
      <c r="P9116" t="str">
        <f t="shared" si="142"/>
        <v>Upper-Mid</v>
      </c>
    </row>
    <row r="9117" spans="1:16" x14ac:dyDescent="0.35">
      <c r="A9117">
        <v>3549</v>
      </c>
      <c r="B9117" t="s">
        <v>18377</v>
      </c>
      <c r="C9117">
        <v>1</v>
      </c>
      <c r="D9117" t="s">
        <v>14</v>
      </c>
      <c r="E9117" t="s">
        <v>4055</v>
      </c>
      <c r="F9117" t="s">
        <v>4056</v>
      </c>
      <c r="G9117" t="s">
        <v>554</v>
      </c>
      <c r="H9117" t="s">
        <v>18</v>
      </c>
      <c r="I9117" t="s">
        <v>25</v>
      </c>
      <c r="J9117" t="s">
        <v>19</v>
      </c>
      <c r="K9117" t="s">
        <v>19</v>
      </c>
      <c r="L9117">
        <v>2500</v>
      </c>
      <c r="M9117">
        <v>3</v>
      </c>
      <c r="N9117" s="1">
        <v>42828</v>
      </c>
      <c r="O9117" t="s">
        <v>19477</v>
      </c>
      <c r="P9117" t="str">
        <f t="shared" si="142"/>
        <v>Upper-Mid</v>
      </c>
    </row>
    <row r="9118" spans="1:16" x14ac:dyDescent="0.35">
      <c r="A9118">
        <v>16612550</v>
      </c>
      <c r="B9118" t="s">
        <v>18378</v>
      </c>
      <c r="C9118">
        <v>14</v>
      </c>
      <c r="D9118" t="s">
        <v>18379</v>
      </c>
      <c r="E9118" t="s">
        <v>18380</v>
      </c>
      <c r="F9118" t="s">
        <v>18379</v>
      </c>
      <c r="G9118" t="s">
        <v>18381</v>
      </c>
      <c r="H9118" t="s">
        <v>455</v>
      </c>
      <c r="I9118" t="s">
        <v>19</v>
      </c>
      <c r="J9118" t="s">
        <v>19</v>
      </c>
      <c r="K9118" t="s">
        <v>19</v>
      </c>
      <c r="L9118">
        <v>20</v>
      </c>
      <c r="M9118">
        <v>4</v>
      </c>
      <c r="N9118" s="1">
        <v>41280</v>
      </c>
      <c r="O9118" t="s">
        <v>19478</v>
      </c>
      <c r="P9118" t="str">
        <f t="shared" si="142"/>
        <v>Low</v>
      </c>
    </row>
    <row r="9119" spans="1:16" x14ac:dyDescent="0.35">
      <c r="A9119">
        <v>16613649</v>
      </c>
      <c r="B9119" t="s">
        <v>18382</v>
      </c>
      <c r="C9119">
        <v>14</v>
      </c>
      <c r="D9119" t="s">
        <v>18383</v>
      </c>
      <c r="E9119" t="s">
        <v>18384</v>
      </c>
      <c r="F9119" t="s">
        <v>18383</v>
      </c>
      <c r="G9119" t="s">
        <v>18385</v>
      </c>
      <c r="H9119" t="s">
        <v>455</v>
      </c>
      <c r="I9119" t="s">
        <v>19</v>
      </c>
      <c r="J9119" t="s">
        <v>19</v>
      </c>
      <c r="K9119" t="s">
        <v>19</v>
      </c>
      <c r="L9119">
        <v>30</v>
      </c>
      <c r="M9119">
        <v>4</v>
      </c>
      <c r="N9119" s="1">
        <v>43102</v>
      </c>
      <c r="O9119" t="s">
        <v>19478</v>
      </c>
      <c r="P9119" t="str">
        <f t="shared" si="142"/>
        <v>Low</v>
      </c>
    </row>
    <row r="9120" spans="1:16" x14ac:dyDescent="0.35">
      <c r="A9120">
        <v>2688</v>
      </c>
      <c r="B9120" t="s">
        <v>18386</v>
      </c>
      <c r="C9120">
        <v>1</v>
      </c>
      <c r="D9120" t="s">
        <v>14</v>
      </c>
      <c r="E9120" t="s">
        <v>18387</v>
      </c>
      <c r="F9120" t="s">
        <v>18388</v>
      </c>
      <c r="G9120" t="s">
        <v>439</v>
      </c>
      <c r="H9120" t="s">
        <v>18</v>
      </c>
      <c r="I9120" t="s">
        <v>19</v>
      </c>
      <c r="J9120" t="s">
        <v>19</v>
      </c>
      <c r="K9120" t="s">
        <v>19</v>
      </c>
      <c r="L9120">
        <v>2500</v>
      </c>
      <c r="M9120">
        <v>4</v>
      </c>
      <c r="N9120" s="1">
        <v>41738</v>
      </c>
      <c r="O9120" t="s">
        <v>19477</v>
      </c>
      <c r="P9120" t="str">
        <f t="shared" si="142"/>
        <v>Upper-Mid</v>
      </c>
    </row>
    <row r="9121" spans="1:16" x14ac:dyDescent="0.35">
      <c r="A9121">
        <v>18282047</v>
      </c>
      <c r="B9121" t="s">
        <v>18389</v>
      </c>
      <c r="C9121">
        <v>1</v>
      </c>
      <c r="D9121" t="s">
        <v>14</v>
      </c>
      <c r="E9121" t="s">
        <v>3197</v>
      </c>
      <c r="F9121" t="s">
        <v>2990</v>
      </c>
      <c r="G9121" t="s">
        <v>2180</v>
      </c>
      <c r="H9121" t="s">
        <v>18</v>
      </c>
      <c r="I9121" t="s">
        <v>25</v>
      </c>
      <c r="J9121" t="s">
        <v>19</v>
      </c>
      <c r="K9121" t="s">
        <v>19</v>
      </c>
      <c r="L9121">
        <v>2500</v>
      </c>
      <c r="M9121">
        <v>4</v>
      </c>
      <c r="N9121" s="1">
        <v>40647</v>
      </c>
      <c r="O9121" t="s">
        <v>19477</v>
      </c>
      <c r="P9121" t="str">
        <f t="shared" si="142"/>
        <v>Upper-Mid</v>
      </c>
    </row>
    <row r="9122" spans="1:16" x14ac:dyDescent="0.35">
      <c r="A9122">
        <v>18294261</v>
      </c>
      <c r="B9122" t="s">
        <v>18390</v>
      </c>
      <c r="C9122">
        <v>1</v>
      </c>
      <c r="D9122" t="s">
        <v>14</v>
      </c>
      <c r="E9122" t="s">
        <v>3515</v>
      </c>
      <c r="F9122" t="s">
        <v>2791</v>
      </c>
      <c r="G9122" t="s">
        <v>16680</v>
      </c>
      <c r="H9122" t="s">
        <v>18</v>
      </c>
      <c r="I9122" t="s">
        <v>25</v>
      </c>
      <c r="J9122" t="s">
        <v>19</v>
      </c>
      <c r="K9122" t="s">
        <v>19</v>
      </c>
      <c r="L9122">
        <v>2500</v>
      </c>
      <c r="M9122">
        <v>4</v>
      </c>
      <c r="N9122" s="1">
        <v>42437</v>
      </c>
      <c r="O9122" t="s">
        <v>19477</v>
      </c>
      <c r="P9122" t="str">
        <f t="shared" si="142"/>
        <v>Upper-Mid</v>
      </c>
    </row>
    <row r="9123" spans="1:16" x14ac:dyDescent="0.35">
      <c r="A9123">
        <v>18463567</v>
      </c>
      <c r="B9123" t="s">
        <v>18391</v>
      </c>
      <c r="C9123">
        <v>1</v>
      </c>
      <c r="D9123" t="s">
        <v>14</v>
      </c>
      <c r="E9123" t="s">
        <v>18392</v>
      </c>
      <c r="F9123" t="s">
        <v>3240</v>
      </c>
      <c r="G9123" t="s">
        <v>18393</v>
      </c>
      <c r="H9123" t="s">
        <v>18</v>
      </c>
      <c r="I9123" t="s">
        <v>25</v>
      </c>
      <c r="J9123" t="s">
        <v>19</v>
      </c>
      <c r="K9123" t="s">
        <v>19</v>
      </c>
      <c r="L9123">
        <v>2500</v>
      </c>
      <c r="M9123">
        <v>3</v>
      </c>
      <c r="N9123" s="1">
        <v>41343</v>
      </c>
      <c r="O9123" t="s">
        <v>19477</v>
      </c>
      <c r="P9123" t="str">
        <f t="shared" si="142"/>
        <v>Upper-Mid</v>
      </c>
    </row>
    <row r="9124" spans="1:16" x14ac:dyDescent="0.35">
      <c r="A9124">
        <v>17842104</v>
      </c>
      <c r="B9124" t="s">
        <v>18394</v>
      </c>
      <c r="C9124">
        <v>14</v>
      </c>
      <c r="D9124" t="s">
        <v>18395</v>
      </c>
      <c r="E9124" t="s">
        <v>18396</v>
      </c>
      <c r="F9124" t="s">
        <v>18395</v>
      </c>
      <c r="G9124" t="s">
        <v>439</v>
      </c>
      <c r="H9124" t="s">
        <v>455</v>
      </c>
      <c r="I9124" t="s">
        <v>19</v>
      </c>
      <c r="J9124" t="s">
        <v>19</v>
      </c>
      <c r="K9124" t="s">
        <v>19</v>
      </c>
      <c r="L9124">
        <v>20</v>
      </c>
      <c r="M9124">
        <v>4</v>
      </c>
      <c r="N9124" s="1">
        <v>42341</v>
      </c>
      <c r="O9124" t="s">
        <v>19478</v>
      </c>
      <c r="P9124" t="str">
        <f t="shared" si="142"/>
        <v>Low</v>
      </c>
    </row>
    <row r="9125" spans="1:16" x14ac:dyDescent="0.35">
      <c r="A9125">
        <v>16613059</v>
      </c>
      <c r="B9125" t="s">
        <v>18397</v>
      </c>
      <c r="C9125">
        <v>14</v>
      </c>
      <c r="D9125" t="s">
        <v>18398</v>
      </c>
      <c r="E9125" t="s">
        <v>18399</v>
      </c>
      <c r="F9125" t="s">
        <v>18398</v>
      </c>
      <c r="G9125" t="s">
        <v>18400</v>
      </c>
      <c r="H9125" t="s">
        <v>455</v>
      </c>
      <c r="I9125" t="s">
        <v>19</v>
      </c>
      <c r="J9125" t="s">
        <v>19</v>
      </c>
      <c r="K9125" t="s">
        <v>19</v>
      </c>
      <c r="L9125">
        <v>30</v>
      </c>
      <c r="M9125">
        <v>2</v>
      </c>
      <c r="N9125" s="1">
        <v>40523</v>
      </c>
      <c r="O9125" t="s">
        <v>19478</v>
      </c>
      <c r="P9125" t="str">
        <f t="shared" si="142"/>
        <v>Low</v>
      </c>
    </row>
    <row r="9126" spans="1:16" x14ac:dyDescent="0.35">
      <c r="A9126">
        <v>16605194</v>
      </c>
      <c r="B9126" t="s">
        <v>18401</v>
      </c>
      <c r="C9126">
        <v>14</v>
      </c>
      <c r="D9126" t="s">
        <v>18402</v>
      </c>
      <c r="E9126" t="s">
        <v>18403</v>
      </c>
      <c r="F9126" t="s">
        <v>18402</v>
      </c>
      <c r="G9126" t="s">
        <v>18404</v>
      </c>
      <c r="H9126" t="s">
        <v>455</v>
      </c>
      <c r="I9126" t="s">
        <v>19</v>
      </c>
      <c r="J9126" t="s">
        <v>19</v>
      </c>
      <c r="K9126" t="s">
        <v>19</v>
      </c>
      <c r="L9126">
        <v>20</v>
      </c>
      <c r="M9126">
        <v>4</v>
      </c>
      <c r="N9126" s="1">
        <v>40515</v>
      </c>
      <c r="O9126" t="s">
        <v>19478</v>
      </c>
      <c r="P9126" t="str">
        <f t="shared" si="142"/>
        <v>Low</v>
      </c>
    </row>
    <row r="9127" spans="1:16" x14ac:dyDescent="0.35">
      <c r="A9127">
        <v>16611701</v>
      </c>
      <c r="B9127" t="s">
        <v>18405</v>
      </c>
      <c r="C9127">
        <v>14</v>
      </c>
      <c r="D9127" t="s">
        <v>18406</v>
      </c>
      <c r="E9127" t="s">
        <v>18407</v>
      </c>
      <c r="F9127" t="s">
        <v>18406</v>
      </c>
      <c r="G9127" t="s">
        <v>1984</v>
      </c>
      <c r="H9127" t="s">
        <v>455</v>
      </c>
      <c r="I9127" t="s">
        <v>19</v>
      </c>
      <c r="J9127" t="s">
        <v>19</v>
      </c>
      <c r="K9127" t="s">
        <v>19</v>
      </c>
      <c r="L9127">
        <v>20</v>
      </c>
      <c r="M9127">
        <v>3</v>
      </c>
      <c r="N9127" s="1">
        <v>40504</v>
      </c>
      <c r="O9127" t="s">
        <v>19478</v>
      </c>
      <c r="P9127" t="str">
        <f t="shared" si="142"/>
        <v>Low</v>
      </c>
    </row>
    <row r="9128" spans="1:16" x14ac:dyDescent="0.35">
      <c r="A9128">
        <v>3295</v>
      </c>
      <c r="B9128" t="s">
        <v>18408</v>
      </c>
      <c r="C9128">
        <v>1</v>
      </c>
      <c r="D9128" t="s">
        <v>14</v>
      </c>
      <c r="E9128" t="s">
        <v>18409</v>
      </c>
      <c r="F9128" t="s">
        <v>2998</v>
      </c>
      <c r="G9128" t="s">
        <v>11198</v>
      </c>
      <c r="H9128" t="s">
        <v>18</v>
      </c>
      <c r="I9128" t="s">
        <v>25</v>
      </c>
      <c r="J9128" t="s">
        <v>19</v>
      </c>
      <c r="K9128" t="s">
        <v>19</v>
      </c>
      <c r="L9128">
        <v>2500</v>
      </c>
      <c r="M9128">
        <v>4</v>
      </c>
      <c r="N9128" s="1">
        <v>40215</v>
      </c>
      <c r="O9128" t="s">
        <v>19477</v>
      </c>
      <c r="P9128" t="str">
        <f t="shared" si="142"/>
        <v>Upper-Mid</v>
      </c>
    </row>
    <row r="9129" spans="1:16" x14ac:dyDescent="0.35">
      <c r="A9129">
        <v>18484423</v>
      </c>
      <c r="B9129" t="s">
        <v>18410</v>
      </c>
      <c r="C9129">
        <v>184</v>
      </c>
      <c r="D9129" t="s">
        <v>1683</v>
      </c>
      <c r="E9129" t="s">
        <v>18411</v>
      </c>
      <c r="F9129" t="s">
        <v>18412</v>
      </c>
      <c r="G9129" t="s">
        <v>501</v>
      </c>
      <c r="H9129" t="s">
        <v>455</v>
      </c>
      <c r="I9129" t="s">
        <v>19</v>
      </c>
      <c r="J9129" t="s">
        <v>19</v>
      </c>
      <c r="K9129" t="s">
        <v>19</v>
      </c>
      <c r="L9129">
        <v>20</v>
      </c>
      <c r="M9129">
        <v>4</v>
      </c>
      <c r="N9129" s="1">
        <v>43422</v>
      </c>
      <c r="O9129" t="s">
        <v>1683</v>
      </c>
      <c r="P9129" t="str">
        <f t="shared" si="142"/>
        <v>Low</v>
      </c>
    </row>
    <row r="9130" spans="1:16" x14ac:dyDescent="0.35">
      <c r="A9130">
        <v>310674</v>
      </c>
      <c r="B9130" t="s">
        <v>18413</v>
      </c>
      <c r="C9130">
        <v>1</v>
      </c>
      <c r="D9130" t="s">
        <v>14</v>
      </c>
      <c r="E9130" t="s">
        <v>18414</v>
      </c>
      <c r="F9130" t="s">
        <v>2844</v>
      </c>
      <c r="G9130" t="s">
        <v>18415</v>
      </c>
      <c r="H9130" t="s">
        <v>18</v>
      </c>
      <c r="I9130" t="s">
        <v>25</v>
      </c>
      <c r="J9130" t="s">
        <v>25</v>
      </c>
      <c r="K9130" t="s">
        <v>19</v>
      </c>
      <c r="L9130">
        <v>2500</v>
      </c>
      <c r="M9130">
        <v>4</v>
      </c>
      <c r="N9130" s="1">
        <v>43150</v>
      </c>
      <c r="O9130" t="s">
        <v>19477</v>
      </c>
      <c r="P9130" t="str">
        <f t="shared" si="142"/>
        <v>Upper-Mid</v>
      </c>
    </row>
    <row r="9131" spans="1:16" x14ac:dyDescent="0.35">
      <c r="A9131">
        <v>2731</v>
      </c>
      <c r="B9131" t="s">
        <v>18416</v>
      </c>
      <c r="C9131">
        <v>1</v>
      </c>
      <c r="D9131" t="s">
        <v>14</v>
      </c>
      <c r="E9131" t="s">
        <v>1719</v>
      </c>
      <c r="F9131" t="s">
        <v>1720</v>
      </c>
      <c r="G9131" t="s">
        <v>16139</v>
      </c>
      <c r="H9131" t="s">
        <v>18</v>
      </c>
      <c r="I9131" t="s">
        <v>25</v>
      </c>
      <c r="J9131" t="s">
        <v>19</v>
      </c>
      <c r="K9131" t="s">
        <v>19</v>
      </c>
      <c r="L9131">
        <v>2500</v>
      </c>
      <c r="M9131">
        <v>4</v>
      </c>
      <c r="N9131" s="1">
        <v>40567</v>
      </c>
      <c r="O9131" t="s">
        <v>19477</v>
      </c>
      <c r="P9131" t="str">
        <f t="shared" si="142"/>
        <v>Upper-Mid</v>
      </c>
    </row>
    <row r="9132" spans="1:16" x14ac:dyDescent="0.35">
      <c r="A9132">
        <v>16604370</v>
      </c>
      <c r="B9132" t="s">
        <v>18417</v>
      </c>
      <c r="C9132">
        <v>14</v>
      </c>
      <c r="D9132" t="s">
        <v>18418</v>
      </c>
      <c r="E9132" t="s">
        <v>18419</v>
      </c>
      <c r="F9132" t="s">
        <v>18418</v>
      </c>
      <c r="G9132" t="s">
        <v>18420</v>
      </c>
      <c r="H9132" t="s">
        <v>455</v>
      </c>
      <c r="I9132" t="s">
        <v>19</v>
      </c>
      <c r="J9132" t="s">
        <v>19</v>
      </c>
      <c r="K9132" t="s">
        <v>19</v>
      </c>
      <c r="L9132">
        <v>20</v>
      </c>
      <c r="M9132">
        <v>4</v>
      </c>
      <c r="N9132" s="1">
        <v>41558</v>
      </c>
      <c r="O9132" t="s">
        <v>19478</v>
      </c>
      <c r="P9132" t="str">
        <f t="shared" si="142"/>
        <v>Low</v>
      </c>
    </row>
    <row r="9133" spans="1:16" x14ac:dyDescent="0.35">
      <c r="A9133">
        <v>312319</v>
      </c>
      <c r="B9133" t="s">
        <v>18421</v>
      </c>
      <c r="C9133">
        <v>1</v>
      </c>
      <c r="D9133" t="s">
        <v>14</v>
      </c>
      <c r="E9133" t="s">
        <v>18422</v>
      </c>
      <c r="F9133" t="s">
        <v>6080</v>
      </c>
      <c r="G9133" t="s">
        <v>11544</v>
      </c>
      <c r="H9133" t="s">
        <v>18</v>
      </c>
      <c r="I9133" t="s">
        <v>25</v>
      </c>
      <c r="J9133" t="s">
        <v>19</v>
      </c>
      <c r="K9133" t="s">
        <v>19</v>
      </c>
      <c r="L9133">
        <v>2500</v>
      </c>
      <c r="M9133">
        <v>3</v>
      </c>
      <c r="N9133" s="1">
        <v>42027</v>
      </c>
      <c r="O9133" t="s">
        <v>19477</v>
      </c>
      <c r="P9133" t="str">
        <f t="shared" si="142"/>
        <v>Upper-Mid</v>
      </c>
    </row>
    <row r="9134" spans="1:16" x14ac:dyDescent="0.35">
      <c r="A9134">
        <v>18485469</v>
      </c>
      <c r="B9134" t="s">
        <v>18423</v>
      </c>
      <c r="C9134">
        <v>184</v>
      </c>
      <c r="D9134" t="s">
        <v>1683</v>
      </c>
      <c r="E9134" t="s">
        <v>18424</v>
      </c>
      <c r="F9134" t="s">
        <v>18425</v>
      </c>
      <c r="G9134" t="s">
        <v>18426</v>
      </c>
      <c r="H9134" t="s">
        <v>455</v>
      </c>
      <c r="I9134" t="s">
        <v>19</v>
      </c>
      <c r="J9134" t="s">
        <v>19</v>
      </c>
      <c r="K9134" t="s">
        <v>19</v>
      </c>
      <c r="L9134">
        <v>50</v>
      </c>
      <c r="M9134">
        <v>3</v>
      </c>
      <c r="N9134" s="1">
        <v>43385</v>
      </c>
      <c r="O9134" t="s">
        <v>1683</v>
      </c>
      <c r="P9134" t="str">
        <f t="shared" si="142"/>
        <v>Low</v>
      </c>
    </row>
    <row r="9135" spans="1:16" x14ac:dyDescent="0.35">
      <c r="A9135">
        <v>4499</v>
      </c>
      <c r="B9135" t="s">
        <v>18427</v>
      </c>
      <c r="C9135">
        <v>1</v>
      </c>
      <c r="D9135" t="s">
        <v>14</v>
      </c>
      <c r="E9135" t="s">
        <v>5944</v>
      </c>
      <c r="F9135" t="s">
        <v>5945</v>
      </c>
      <c r="G9135" t="s">
        <v>491</v>
      </c>
      <c r="H9135" t="s">
        <v>18</v>
      </c>
      <c r="I9135" t="s">
        <v>25</v>
      </c>
      <c r="J9135" t="s">
        <v>19</v>
      </c>
      <c r="K9135" t="s">
        <v>19</v>
      </c>
      <c r="L9135">
        <v>2500</v>
      </c>
      <c r="M9135">
        <v>3</v>
      </c>
      <c r="N9135" s="1">
        <v>41610</v>
      </c>
      <c r="O9135" t="s">
        <v>19477</v>
      </c>
      <c r="P9135" t="str">
        <f t="shared" si="142"/>
        <v>Upper-Mid</v>
      </c>
    </row>
    <row r="9136" spans="1:16" x14ac:dyDescent="0.35">
      <c r="A9136">
        <v>5701548</v>
      </c>
      <c r="B9136" t="s">
        <v>18428</v>
      </c>
      <c r="C9136">
        <v>214</v>
      </c>
      <c r="D9136" t="s">
        <v>2200</v>
      </c>
      <c r="E9136" t="s">
        <v>18429</v>
      </c>
      <c r="F9136" t="s">
        <v>18430</v>
      </c>
      <c r="G9136" t="s">
        <v>18431</v>
      </c>
      <c r="H9136" t="s">
        <v>1950</v>
      </c>
      <c r="I9136" t="s">
        <v>19</v>
      </c>
      <c r="J9136" t="s">
        <v>25</v>
      </c>
      <c r="K9136" t="s">
        <v>19</v>
      </c>
      <c r="L9136">
        <v>70</v>
      </c>
      <c r="M9136">
        <v>4</v>
      </c>
      <c r="N9136" s="1">
        <v>42262</v>
      </c>
      <c r="O9136" t="s">
        <v>19488</v>
      </c>
      <c r="P9136" t="str">
        <f t="shared" si="142"/>
        <v>Low</v>
      </c>
    </row>
    <row r="9137" spans="1:16" x14ac:dyDescent="0.35">
      <c r="A9137">
        <v>18235425</v>
      </c>
      <c r="B9137" t="s">
        <v>18432</v>
      </c>
      <c r="C9137">
        <v>214</v>
      </c>
      <c r="D9137" t="s">
        <v>2200</v>
      </c>
      <c r="E9137" t="s">
        <v>18433</v>
      </c>
      <c r="F9137" t="s">
        <v>18430</v>
      </c>
      <c r="G9137" t="s">
        <v>1883</v>
      </c>
      <c r="H9137" t="s">
        <v>1950</v>
      </c>
      <c r="I9137" t="s">
        <v>25</v>
      </c>
      <c r="J9137" t="s">
        <v>25</v>
      </c>
      <c r="K9137" t="s">
        <v>19</v>
      </c>
      <c r="L9137">
        <v>80</v>
      </c>
      <c r="M9137">
        <v>4</v>
      </c>
      <c r="N9137" s="1">
        <v>42262</v>
      </c>
      <c r="O9137" t="s">
        <v>19488</v>
      </c>
      <c r="P9137" t="str">
        <f t="shared" si="142"/>
        <v>Low</v>
      </c>
    </row>
    <row r="9138" spans="1:16" x14ac:dyDescent="0.35">
      <c r="A9138">
        <v>5600103</v>
      </c>
      <c r="B9138" t="s">
        <v>18434</v>
      </c>
      <c r="C9138">
        <v>214</v>
      </c>
      <c r="D9138" t="s">
        <v>1946</v>
      </c>
      <c r="E9138" t="s">
        <v>18435</v>
      </c>
      <c r="F9138" t="s">
        <v>18436</v>
      </c>
      <c r="G9138" t="s">
        <v>18437</v>
      </c>
      <c r="H9138" t="s">
        <v>1950</v>
      </c>
      <c r="I9138" t="s">
        <v>19</v>
      </c>
      <c r="J9138" t="s">
        <v>25</v>
      </c>
      <c r="K9138" t="s">
        <v>19</v>
      </c>
      <c r="L9138">
        <v>80</v>
      </c>
      <c r="M9138">
        <v>4</v>
      </c>
      <c r="N9138" s="1">
        <v>43364</v>
      </c>
      <c r="O9138" t="s">
        <v>19488</v>
      </c>
      <c r="P9138" t="str">
        <f t="shared" si="142"/>
        <v>Low</v>
      </c>
    </row>
    <row r="9139" spans="1:16" x14ac:dyDescent="0.35">
      <c r="A9139">
        <v>5997</v>
      </c>
      <c r="B9139" t="s">
        <v>18438</v>
      </c>
      <c r="C9139">
        <v>1</v>
      </c>
      <c r="D9139" t="s">
        <v>14</v>
      </c>
      <c r="E9139" t="s">
        <v>4175</v>
      </c>
      <c r="F9139" t="s">
        <v>4176</v>
      </c>
      <c r="G9139" t="s">
        <v>554</v>
      </c>
      <c r="H9139" t="s">
        <v>18</v>
      </c>
      <c r="I9139" t="s">
        <v>25</v>
      </c>
      <c r="J9139" t="s">
        <v>19</v>
      </c>
      <c r="K9139" t="s">
        <v>19</v>
      </c>
      <c r="L9139">
        <v>2500</v>
      </c>
      <c r="M9139">
        <v>4</v>
      </c>
      <c r="N9139" s="1">
        <v>43064</v>
      </c>
      <c r="O9139" t="s">
        <v>19477</v>
      </c>
      <c r="P9139" t="str">
        <f t="shared" si="142"/>
        <v>Upper-Mid</v>
      </c>
    </row>
    <row r="9140" spans="1:16" x14ac:dyDescent="0.35">
      <c r="A9140">
        <v>307802</v>
      </c>
      <c r="B9140" t="s">
        <v>15866</v>
      </c>
      <c r="C9140">
        <v>1</v>
      </c>
      <c r="D9140" t="s">
        <v>14</v>
      </c>
      <c r="E9140" t="s">
        <v>18439</v>
      </c>
      <c r="F9140" t="s">
        <v>2844</v>
      </c>
      <c r="G9140" t="s">
        <v>18440</v>
      </c>
      <c r="H9140" t="s">
        <v>18</v>
      </c>
      <c r="I9140" t="s">
        <v>19</v>
      </c>
      <c r="J9140" t="s">
        <v>19</v>
      </c>
      <c r="K9140" t="s">
        <v>19</v>
      </c>
      <c r="L9140">
        <v>2500</v>
      </c>
      <c r="M9140">
        <v>4</v>
      </c>
      <c r="N9140" s="1">
        <v>42314</v>
      </c>
      <c r="O9140" t="s">
        <v>19477</v>
      </c>
      <c r="P9140" t="str">
        <f t="shared" si="142"/>
        <v>Upper-Mid</v>
      </c>
    </row>
    <row r="9141" spans="1:16" x14ac:dyDescent="0.35">
      <c r="A9141">
        <v>5700386</v>
      </c>
      <c r="B9141" t="s">
        <v>18441</v>
      </c>
      <c r="C9141">
        <v>214</v>
      </c>
      <c r="D9141" t="s">
        <v>2200</v>
      </c>
      <c r="E9141" t="s">
        <v>18442</v>
      </c>
      <c r="F9141" t="s">
        <v>18443</v>
      </c>
      <c r="G9141" t="s">
        <v>18444</v>
      </c>
      <c r="H9141" t="s">
        <v>1950</v>
      </c>
      <c r="I9141" t="s">
        <v>19</v>
      </c>
      <c r="J9141" t="s">
        <v>25</v>
      </c>
      <c r="K9141" t="s">
        <v>19</v>
      </c>
      <c r="L9141">
        <v>60</v>
      </c>
      <c r="M9141">
        <v>4</v>
      </c>
      <c r="N9141" s="1">
        <v>41854</v>
      </c>
      <c r="O9141" t="s">
        <v>19488</v>
      </c>
      <c r="P9141" t="str">
        <f t="shared" si="142"/>
        <v>Low</v>
      </c>
    </row>
    <row r="9142" spans="1:16" x14ac:dyDescent="0.35">
      <c r="A9142">
        <v>210139</v>
      </c>
      <c r="B9142" t="s">
        <v>18445</v>
      </c>
      <c r="C9142">
        <v>214</v>
      </c>
      <c r="D9142" t="s">
        <v>2349</v>
      </c>
      <c r="E9142" t="s">
        <v>18446</v>
      </c>
      <c r="F9142" t="s">
        <v>18447</v>
      </c>
      <c r="G9142" t="s">
        <v>18448</v>
      </c>
      <c r="H9142" t="s">
        <v>1950</v>
      </c>
      <c r="I9142" t="s">
        <v>25</v>
      </c>
      <c r="J9142" t="s">
        <v>25</v>
      </c>
      <c r="K9142" t="s">
        <v>19</v>
      </c>
      <c r="L9142">
        <v>130</v>
      </c>
      <c r="M9142">
        <v>4</v>
      </c>
      <c r="N9142" s="1">
        <v>43292</v>
      </c>
      <c r="O9142" t="s">
        <v>19488</v>
      </c>
      <c r="P9142" t="str">
        <f t="shared" si="142"/>
        <v>Low</v>
      </c>
    </row>
    <row r="9143" spans="1:16" x14ac:dyDescent="0.35">
      <c r="A9143">
        <v>4488</v>
      </c>
      <c r="B9143" t="s">
        <v>18449</v>
      </c>
      <c r="C9143">
        <v>1</v>
      </c>
      <c r="D9143" t="s">
        <v>14</v>
      </c>
      <c r="E9143" t="s">
        <v>11872</v>
      </c>
      <c r="F9143" t="s">
        <v>11873</v>
      </c>
      <c r="G9143" t="s">
        <v>554</v>
      </c>
      <c r="H9143" t="s">
        <v>18</v>
      </c>
      <c r="I9143" t="s">
        <v>25</v>
      </c>
      <c r="J9143" t="s">
        <v>19</v>
      </c>
      <c r="K9143" t="s">
        <v>19</v>
      </c>
      <c r="L9143">
        <v>2500</v>
      </c>
      <c r="M9143">
        <v>3</v>
      </c>
      <c r="N9143" s="1">
        <v>42695</v>
      </c>
      <c r="O9143" t="s">
        <v>19477</v>
      </c>
      <c r="P9143" t="str">
        <f t="shared" si="142"/>
        <v>Upper-Mid</v>
      </c>
    </row>
    <row r="9144" spans="1:16" x14ac:dyDescent="0.35">
      <c r="A9144">
        <v>208965</v>
      </c>
      <c r="B9144" t="s">
        <v>18450</v>
      </c>
      <c r="C9144">
        <v>214</v>
      </c>
      <c r="D9144" t="s">
        <v>2349</v>
      </c>
      <c r="E9144" t="s">
        <v>18451</v>
      </c>
      <c r="F9144" t="s">
        <v>18452</v>
      </c>
      <c r="G9144" t="s">
        <v>439</v>
      </c>
      <c r="H9144" t="s">
        <v>1950</v>
      </c>
      <c r="I9144" t="s">
        <v>19</v>
      </c>
      <c r="J9144" t="s">
        <v>25</v>
      </c>
      <c r="K9144" t="s">
        <v>19</v>
      </c>
      <c r="L9144">
        <v>140</v>
      </c>
      <c r="M9144">
        <v>4</v>
      </c>
      <c r="N9144" s="1">
        <v>42887</v>
      </c>
      <c r="O9144" t="s">
        <v>19488</v>
      </c>
      <c r="P9144" t="str">
        <f t="shared" si="142"/>
        <v>Low</v>
      </c>
    </row>
    <row r="9145" spans="1:16" x14ac:dyDescent="0.35">
      <c r="A9145">
        <v>206488</v>
      </c>
      <c r="B9145" t="s">
        <v>18453</v>
      </c>
      <c r="C9145">
        <v>214</v>
      </c>
      <c r="D9145" t="s">
        <v>2349</v>
      </c>
      <c r="E9145" t="s">
        <v>18454</v>
      </c>
      <c r="F9145" t="s">
        <v>18455</v>
      </c>
      <c r="G9145" t="s">
        <v>18456</v>
      </c>
      <c r="H9145" t="s">
        <v>1950</v>
      </c>
      <c r="I9145" t="s">
        <v>25</v>
      </c>
      <c r="J9145" t="s">
        <v>25</v>
      </c>
      <c r="K9145" t="s">
        <v>19</v>
      </c>
      <c r="L9145">
        <v>90</v>
      </c>
      <c r="M9145">
        <v>4</v>
      </c>
      <c r="N9145" s="1">
        <v>42125</v>
      </c>
      <c r="O9145" t="s">
        <v>19488</v>
      </c>
      <c r="P9145" t="str">
        <f t="shared" si="142"/>
        <v>Low</v>
      </c>
    </row>
    <row r="9146" spans="1:16" x14ac:dyDescent="0.35">
      <c r="A9146">
        <v>3719</v>
      </c>
      <c r="B9146" t="s">
        <v>2266</v>
      </c>
      <c r="C9146">
        <v>1</v>
      </c>
      <c r="D9146" t="s">
        <v>14</v>
      </c>
      <c r="E9146" t="s">
        <v>18457</v>
      </c>
      <c r="F9146" t="s">
        <v>2036</v>
      </c>
      <c r="G9146" t="s">
        <v>2238</v>
      </c>
      <c r="H9146" t="s">
        <v>18</v>
      </c>
      <c r="I9146" t="s">
        <v>25</v>
      </c>
      <c r="J9146" t="s">
        <v>25</v>
      </c>
      <c r="K9146" t="s">
        <v>19</v>
      </c>
      <c r="L9146">
        <v>2500</v>
      </c>
      <c r="M9146">
        <v>4</v>
      </c>
      <c r="N9146" s="1">
        <v>40822</v>
      </c>
      <c r="O9146" t="s">
        <v>19477</v>
      </c>
      <c r="P9146" t="str">
        <f t="shared" si="142"/>
        <v>Upper-Mid</v>
      </c>
    </row>
    <row r="9147" spans="1:16" x14ac:dyDescent="0.35">
      <c r="A9147">
        <v>5702418</v>
      </c>
      <c r="B9147" t="s">
        <v>2047</v>
      </c>
      <c r="C9147">
        <v>214</v>
      </c>
      <c r="D9147" t="s">
        <v>2200</v>
      </c>
      <c r="E9147" t="s">
        <v>18458</v>
      </c>
      <c r="F9147" t="s">
        <v>18459</v>
      </c>
      <c r="G9147" t="s">
        <v>18460</v>
      </c>
      <c r="H9147" t="s">
        <v>1950</v>
      </c>
      <c r="I9147" t="s">
        <v>25</v>
      </c>
      <c r="J9147" t="s">
        <v>25</v>
      </c>
      <c r="K9147" t="s">
        <v>19</v>
      </c>
      <c r="L9147">
        <v>120</v>
      </c>
      <c r="M9147">
        <v>4</v>
      </c>
      <c r="N9147" s="1">
        <v>41741</v>
      </c>
      <c r="O9147" t="s">
        <v>19488</v>
      </c>
      <c r="P9147" t="str">
        <f t="shared" si="142"/>
        <v>Low</v>
      </c>
    </row>
    <row r="9148" spans="1:16" x14ac:dyDescent="0.35">
      <c r="A9148">
        <v>5600424</v>
      </c>
      <c r="B9148" t="s">
        <v>18461</v>
      </c>
      <c r="C9148">
        <v>214</v>
      </c>
      <c r="D9148" t="s">
        <v>1946</v>
      </c>
      <c r="E9148" t="s">
        <v>18462</v>
      </c>
      <c r="F9148" t="s">
        <v>2049</v>
      </c>
      <c r="G9148" t="s">
        <v>18463</v>
      </c>
      <c r="H9148" t="s">
        <v>1950</v>
      </c>
      <c r="I9148" t="s">
        <v>19</v>
      </c>
      <c r="J9148" t="s">
        <v>25</v>
      </c>
      <c r="K9148" t="s">
        <v>19</v>
      </c>
      <c r="L9148">
        <v>85</v>
      </c>
      <c r="M9148">
        <v>4</v>
      </c>
      <c r="N9148" s="1">
        <v>41025</v>
      </c>
      <c r="O9148" t="s">
        <v>19488</v>
      </c>
      <c r="P9148" t="str">
        <f t="shared" si="142"/>
        <v>Low</v>
      </c>
    </row>
    <row r="9149" spans="1:16" x14ac:dyDescent="0.35">
      <c r="A9149">
        <v>8521</v>
      </c>
      <c r="B9149" t="s">
        <v>18464</v>
      </c>
      <c r="C9149">
        <v>1</v>
      </c>
      <c r="D9149" t="s">
        <v>14</v>
      </c>
      <c r="E9149" t="s">
        <v>18465</v>
      </c>
      <c r="F9149" t="s">
        <v>2663</v>
      </c>
      <c r="G9149" t="s">
        <v>546</v>
      </c>
      <c r="H9149" t="s">
        <v>18</v>
      </c>
      <c r="I9149" t="s">
        <v>25</v>
      </c>
      <c r="J9149" t="s">
        <v>19</v>
      </c>
      <c r="K9149" t="s">
        <v>19</v>
      </c>
      <c r="L9149">
        <v>2500</v>
      </c>
      <c r="M9149">
        <v>3</v>
      </c>
      <c r="N9149" s="1">
        <v>43382</v>
      </c>
      <c r="O9149" t="s">
        <v>19477</v>
      </c>
      <c r="P9149" t="str">
        <f t="shared" si="142"/>
        <v>Upper-Mid</v>
      </c>
    </row>
    <row r="9150" spans="1:16" x14ac:dyDescent="0.35">
      <c r="A9150">
        <v>5701978</v>
      </c>
      <c r="B9150" t="s">
        <v>18466</v>
      </c>
      <c r="C9150">
        <v>214</v>
      </c>
      <c r="D9150" t="s">
        <v>2200</v>
      </c>
      <c r="E9150" t="s">
        <v>18467</v>
      </c>
      <c r="F9150" t="s">
        <v>18468</v>
      </c>
      <c r="G9150" t="s">
        <v>2030</v>
      </c>
      <c r="H9150" t="s">
        <v>1950</v>
      </c>
      <c r="I9150" t="s">
        <v>25</v>
      </c>
      <c r="J9150" t="s">
        <v>25</v>
      </c>
      <c r="K9150" t="s">
        <v>19</v>
      </c>
      <c r="L9150">
        <v>150</v>
      </c>
      <c r="M9150">
        <v>4</v>
      </c>
      <c r="N9150" s="1">
        <v>40988</v>
      </c>
      <c r="O9150" t="s">
        <v>19488</v>
      </c>
      <c r="P9150" t="str">
        <f t="shared" si="142"/>
        <v>Low</v>
      </c>
    </row>
    <row r="9151" spans="1:16" x14ac:dyDescent="0.35">
      <c r="A9151">
        <v>5702615</v>
      </c>
      <c r="B9151" t="s">
        <v>18469</v>
      </c>
      <c r="C9151">
        <v>214</v>
      </c>
      <c r="D9151" t="s">
        <v>2200</v>
      </c>
      <c r="E9151" t="s">
        <v>18470</v>
      </c>
      <c r="F9151" t="s">
        <v>18430</v>
      </c>
      <c r="G9151" t="s">
        <v>18471</v>
      </c>
      <c r="H9151" t="s">
        <v>1950</v>
      </c>
      <c r="I9151" t="s">
        <v>19</v>
      </c>
      <c r="J9151" t="s">
        <v>25</v>
      </c>
      <c r="K9151" t="s">
        <v>19</v>
      </c>
      <c r="L9151">
        <v>100</v>
      </c>
      <c r="M9151">
        <v>4</v>
      </c>
      <c r="N9151" s="1">
        <v>40261</v>
      </c>
      <c r="O9151" t="s">
        <v>19488</v>
      </c>
      <c r="P9151" t="str">
        <f t="shared" si="142"/>
        <v>Low</v>
      </c>
    </row>
    <row r="9152" spans="1:16" x14ac:dyDescent="0.35">
      <c r="A9152">
        <v>210134</v>
      </c>
      <c r="B9152" t="s">
        <v>18472</v>
      </c>
      <c r="C9152">
        <v>214</v>
      </c>
      <c r="D9152" t="s">
        <v>2349</v>
      </c>
      <c r="E9152" t="s">
        <v>18473</v>
      </c>
      <c r="F9152" t="s">
        <v>18474</v>
      </c>
      <c r="G9152" t="s">
        <v>18475</v>
      </c>
      <c r="H9152" t="s">
        <v>1950</v>
      </c>
      <c r="I9152" t="s">
        <v>25</v>
      </c>
      <c r="J9152" t="s">
        <v>25</v>
      </c>
      <c r="K9152" t="s">
        <v>19</v>
      </c>
      <c r="L9152">
        <v>150</v>
      </c>
      <c r="M9152">
        <v>4</v>
      </c>
      <c r="N9152" s="1">
        <v>41710</v>
      </c>
      <c r="O9152" t="s">
        <v>19488</v>
      </c>
      <c r="P9152" t="str">
        <f t="shared" si="142"/>
        <v>Low</v>
      </c>
    </row>
    <row r="9153" spans="1:16" x14ac:dyDescent="0.35">
      <c r="A9153">
        <v>202507</v>
      </c>
      <c r="B9153" t="s">
        <v>2235</v>
      </c>
      <c r="C9153">
        <v>214</v>
      </c>
      <c r="D9153" t="s">
        <v>2349</v>
      </c>
      <c r="E9153" t="s">
        <v>18476</v>
      </c>
      <c r="F9153" t="s">
        <v>18477</v>
      </c>
      <c r="G9153" t="s">
        <v>2271</v>
      </c>
      <c r="H9153" t="s">
        <v>1950</v>
      </c>
      <c r="I9153" t="s">
        <v>19</v>
      </c>
      <c r="J9153" t="s">
        <v>25</v>
      </c>
      <c r="K9153" t="s">
        <v>19</v>
      </c>
      <c r="L9153">
        <v>250</v>
      </c>
      <c r="M9153">
        <v>4</v>
      </c>
      <c r="N9153" s="1">
        <v>40245</v>
      </c>
      <c r="O9153" t="s">
        <v>19488</v>
      </c>
      <c r="P9153" t="str">
        <f t="shared" si="142"/>
        <v>Low</v>
      </c>
    </row>
    <row r="9154" spans="1:16" x14ac:dyDescent="0.35">
      <c r="A9154">
        <v>209654</v>
      </c>
      <c r="B9154" t="s">
        <v>18478</v>
      </c>
      <c r="C9154">
        <v>214</v>
      </c>
      <c r="D9154" t="s">
        <v>2349</v>
      </c>
      <c r="E9154" t="s">
        <v>18479</v>
      </c>
      <c r="F9154" t="s">
        <v>18455</v>
      </c>
      <c r="G9154" t="s">
        <v>1883</v>
      </c>
      <c r="H9154" t="s">
        <v>1950</v>
      </c>
      <c r="I9154" t="s">
        <v>25</v>
      </c>
      <c r="J9154" t="s">
        <v>25</v>
      </c>
      <c r="K9154" t="s">
        <v>19</v>
      </c>
      <c r="L9154">
        <v>90</v>
      </c>
      <c r="M9154">
        <v>4</v>
      </c>
      <c r="N9154" s="1">
        <v>42794</v>
      </c>
      <c r="O9154" t="s">
        <v>19488</v>
      </c>
      <c r="P9154" t="str">
        <f t="shared" ref="P9154:P9217" si="143">IF(L9154&lt;500, "Low",
 IF(L9154&lt;1000, "Lower-Mid",
 IF(L9154&lt;2000, "Mid",
 IF(L9154&lt;3000, "Upper-Mid", "High"))))</f>
        <v>Low</v>
      </c>
    </row>
    <row r="9155" spans="1:16" x14ac:dyDescent="0.35">
      <c r="A9155">
        <v>1267</v>
      </c>
      <c r="B9155" t="s">
        <v>18480</v>
      </c>
      <c r="C9155">
        <v>1</v>
      </c>
      <c r="D9155" t="s">
        <v>14</v>
      </c>
      <c r="E9155" t="s">
        <v>13341</v>
      </c>
      <c r="F9155" t="s">
        <v>13342</v>
      </c>
      <c r="G9155" t="s">
        <v>17</v>
      </c>
      <c r="H9155" t="s">
        <v>18</v>
      </c>
      <c r="I9155" t="s">
        <v>25</v>
      </c>
      <c r="J9155" t="s">
        <v>19</v>
      </c>
      <c r="K9155" t="s">
        <v>19</v>
      </c>
      <c r="L9155">
        <v>2500</v>
      </c>
      <c r="M9155">
        <v>4</v>
      </c>
      <c r="N9155" s="1">
        <v>40647</v>
      </c>
      <c r="O9155" t="s">
        <v>19477</v>
      </c>
      <c r="P9155" t="str">
        <f t="shared" si="143"/>
        <v>Upper-Mid</v>
      </c>
    </row>
    <row r="9156" spans="1:16" x14ac:dyDescent="0.35">
      <c r="A9156">
        <v>18408062</v>
      </c>
      <c r="B9156" t="s">
        <v>18481</v>
      </c>
      <c r="C9156">
        <v>1</v>
      </c>
      <c r="D9156" t="s">
        <v>14</v>
      </c>
      <c r="E9156" t="s">
        <v>18482</v>
      </c>
      <c r="F9156" t="s">
        <v>500</v>
      </c>
      <c r="G9156" t="s">
        <v>17</v>
      </c>
      <c r="H9156" t="s">
        <v>18</v>
      </c>
      <c r="I9156" t="s">
        <v>25</v>
      </c>
      <c r="J9156" t="s">
        <v>19</v>
      </c>
      <c r="K9156" t="s">
        <v>19</v>
      </c>
      <c r="L9156">
        <v>2500</v>
      </c>
      <c r="M9156">
        <v>3</v>
      </c>
      <c r="N9156" s="1">
        <v>43040</v>
      </c>
      <c r="O9156" t="s">
        <v>19477</v>
      </c>
      <c r="P9156" t="str">
        <f t="shared" si="143"/>
        <v>Upper-Mid</v>
      </c>
    </row>
    <row r="9157" spans="1:16" x14ac:dyDescent="0.35">
      <c r="A9157">
        <v>5876</v>
      </c>
      <c r="B9157" t="s">
        <v>18483</v>
      </c>
      <c r="C9157">
        <v>1</v>
      </c>
      <c r="D9157" t="s">
        <v>10895</v>
      </c>
      <c r="E9157" t="s">
        <v>18484</v>
      </c>
      <c r="F9157" t="s">
        <v>10929</v>
      </c>
      <c r="G9157" t="s">
        <v>546</v>
      </c>
      <c r="H9157" t="s">
        <v>18</v>
      </c>
      <c r="I9157" t="s">
        <v>25</v>
      </c>
      <c r="J9157" t="s">
        <v>19</v>
      </c>
      <c r="K9157" t="s">
        <v>19</v>
      </c>
      <c r="L9157">
        <v>2500</v>
      </c>
      <c r="M9157">
        <v>3</v>
      </c>
      <c r="N9157" s="1">
        <v>41160</v>
      </c>
      <c r="O9157" t="s">
        <v>19477</v>
      </c>
      <c r="P9157" t="str">
        <f t="shared" si="143"/>
        <v>Upper-Mid</v>
      </c>
    </row>
    <row r="9158" spans="1:16" x14ac:dyDescent="0.35">
      <c r="A9158">
        <v>5704202</v>
      </c>
      <c r="B9158" t="s">
        <v>18485</v>
      </c>
      <c r="C9158">
        <v>214</v>
      </c>
      <c r="D9158" t="s">
        <v>2200</v>
      </c>
      <c r="E9158" t="s">
        <v>18486</v>
      </c>
      <c r="F9158" t="s">
        <v>18487</v>
      </c>
      <c r="G9158" t="s">
        <v>18488</v>
      </c>
      <c r="H9158" t="s">
        <v>1950</v>
      </c>
      <c r="I9158" t="s">
        <v>19</v>
      </c>
      <c r="J9158" t="s">
        <v>25</v>
      </c>
      <c r="K9158" t="s">
        <v>19</v>
      </c>
      <c r="L9158">
        <v>100</v>
      </c>
      <c r="M9158">
        <v>4</v>
      </c>
      <c r="N9158" s="1">
        <v>42676</v>
      </c>
      <c r="O9158" t="s">
        <v>19488</v>
      </c>
      <c r="P9158" t="str">
        <f t="shared" si="143"/>
        <v>Low</v>
      </c>
    </row>
    <row r="9159" spans="1:16" x14ac:dyDescent="0.35">
      <c r="A9159">
        <v>18441707</v>
      </c>
      <c r="B9159" t="s">
        <v>18489</v>
      </c>
      <c r="C9159">
        <v>1</v>
      </c>
      <c r="D9159" t="s">
        <v>10895</v>
      </c>
      <c r="E9159" t="s">
        <v>18490</v>
      </c>
      <c r="F9159" t="s">
        <v>18491</v>
      </c>
      <c r="G9159" t="s">
        <v>2848</v>
      </c>
      <c r="H9159" t="s">
        <v>18</v>
      </c>
      <c r="I9159" t="s">
        <v>19</v>
      </c>
      <c r="J9159" t="s">
        <v>19</v>
      </c>
      <c r="K9159" t="s">
        <v>19</v>
      </c>
      <c r="L9159">
        <v>2500</v>
      </c>
      <c r="M9159">
        <v>1</v>
      </c>
      <c r="N9159" s="1">
        <v>43364</v>
      </c>
      <c r="O9159" t="s">
        <v>19477</v>
      </c>
      <c r="P9159" t="str">
        <f t="shared" si="143"/>
        <v>Upper-Mid</v>
      </c>
    </row>
    <row r="9160" spans="1:16" x14ac:dyDescent="0.35">
      <c r="A9160">
        <v>5602751</v>
      </c>
      <c r="B9160" t="s">
        <v>18492</v>
      </c>
      <c r="C9160">
        <v>214</v>
      </c>
      <c r="D9160" t="s">
        <v>1946</v>
      </c>
      <c r="E9160" t="s">
        <v>18493</v>
      </c>
      <c r="F9160" t="s">
        <v>2049</v>
      </c>
      <c r="G9160" t="s">
        <v>797</v>
      </c>
      <c r="H9160" t="s">
        <v>1950</v>
      </c>
      <c r="I9160" t="s">
        <v>19</v>
      </c>
      <c r="J9160" t="s">
        <v>25</v>
      </c>
      <c r="K9160" t="s">
        <v>19</v>
      </c>
      <c r="L9160">
        <v>70</v>
      </c>
      <c r="M9160">
        <v>4</v>
      </c>
      <c r="N9160" s="1">
        <v>41581</v>
      </c>
      <c r="O9160" t="s">
        <v>19488</v>
      </c>
      <c r="P9160" t="str">
        <f t="shared" si="143"/>
        <v>Low</v>
      </c>
    </row>
    <row r="9161" spans="1:16" x14ac:dyDescent="0.35">
      <c r="A9161">
        <v>3961</v>
      </c>
      <c r="B9161" t="s">
        <v>18494</v>
      </c>
      <c r="C9161">
        <v>1</v>
      </c>
      <c r="D9161" t="s">
        <v>10895</v>
      </c>
      <c r="E9161" t="s">
        <v>15999</v>
      </c>
      <c r="F9161" t="s">
        <v>16000</v>
      </c>
      <c r="G9161" t="s">
        <v>3479</v>
      </c>
      <c r="H9161" t="s">
        <v>18</v>
      </c>
      <c r="I9161" t="s">
        <v>25</v>
      </c>
      <c r="J9161" t="s">
        <v>19</v>
      </c>
      <c r="K9161" t="s">
        <v>19</v>
      </c>
      <c r="L9161">
        <v>2500</v>
      </c>
      <c r="M9161">
        <v>3</v>
      </c>
      <c r="N9161" s="1">
        <v>43357</v>
      </c>
      <c r="O9161" t="s">
        <v>19477</v>
      </c>
      <c r="P9161" t="str">
        <f t="shared" si="143"/>
        <v>Upper-Mid</v>
      </c>
    </row>
    <row r="9162" spans="1:16" x14ac:dyDescent="0.35">
      <c r="A9162">
        <v>5602586</v>
      </c>
      <c r="B9162" t="s">
        <v>18495</v>
      </c>
      <c r="C9162">
        <v>214</v>
      </c>
      <c r="D9162" t="s">
        <v>1946</v>
      </c>
      <c r="E9162" t="s">
        <v>18496</v>
      </c>
      <c r="F9162" t="s">
        <v>18436</v>
      </c>
      <c r="G9162" t="s">
        <v>18497</v>
      </c>
      <c r="H9162" t="s">
        <v>1950</v>
      </c>
      <c r="I9162" t="s">
        <v>19</v>
      </c>
      <c r="J9162" t="s">
        <v>25</v>
      </c>
      <c r="K9162" t="s">
        <v>19</v>
      </c>
      <c r="L9162">
        <v>90</v>
      </c>
      <c r="M9162">
        <v>4</v>
      </c>
      <c r="N9162" s="1">
        <v>41238</v>
      </c>
      <c r="O9162" t="s">
        <v>19488</v>
      </c>
      <c r="P9162" t="str">
        <f t="shared" si="143"/>
        <v>Low</v>
      </c>
    </row>
    <row r="9163" spans="1:16" x14ac:dyDescent="0.35">
      <c r="A9163">
        <v>5704118</v>
      </c>
      <c r="B9163" t="s">
        <v>18498</v>
      </c>
      <c r="C9163">
        <v>214</v>
      </c>
      <c r="D9163" t="s">
        <v>2200</v>
      </c>
      <c r="E9163" t="s">
        <v>18499</v>
      </c>
      <c r="F9163" t="s">
        <v>18500</v>
      </c>
      <c r="G9163" t="s">
        <v>18501</v>
      </c>
      <c r="H9163" t="s">
        <v>1950</v>
      </c>
      <c r="I9163" t="s">
        <v>19</v>
      </c>
      <c r="J9163" t="s">
        <v>25</v>
      </c>
      <c r="K9163" t="s">
        <v>19</v>
      </c>
      <c r="L9163">
        <v>50</v>
      </c>
      <c r="M9163">
        <v>4</v>
      </c>
      <c r="N9163" s="1">
        <v>42668</v>
      </c>
      <c r="O9163" t="s">
        <v>19488</v>
      </c>
      <c r="P9163" t="str">
        <f t="shared" si="143"/>
        <v>Low</v>
      </c>
    </row>
    <row r="9164" spans="1:16" x14ac:dyDescent="0.35">
      <c r="A9164">
        <v>18291200</v>
      </c>
      <c r="B9164" t="s">
        <v>15866</v>
      </c>
      <c r="C9164">
        <v>1</v>
      </c>
      <c r="D9164" t="s">
        <v>10895</v>
      </c>
      <c r="E9164" t="s">
        <v>12327</v>
      </c>
      <c r="F9164" t="s">
        <v>12328</v>
      </c>
      <c r="G9164" t="s">
        <v>18440</v>
      </c>
      <c r="H9164" t="s">
        <v>18</v>
      </c>
      <c r="I9164" t="s">
        <v>25</v>
      </c>
      <c r="J9164" t="s">
        <v>19</v>
      </c>
      <c r="K9164" t="s">
        <v>19</v>
      </c>
      <c r="L9164">
        <v>2500</v>
      </c>
      <c r="M9164">
        <v>4</v>
      </c>
      <c r="N9164" s="1">
        <v>43346</v>
      </c>
      <c r="O9164" t="s">
        <v>19477</v>
      </c>
      <c r="P9164" t="str">
        <f t="shared" si="143"/>
        <v>Upper-Mid</v>
      </c>
    </row>
    <row r="9165" spans="1:16" x14ac:dyDescent="0.35">
      <c r="A9165">
        <v>18381837</v>
      </c>
      <c r="B9165" t="s">
        <v>15748</v>
      </c>
      <c r="C9165">
        <v>214</v>
      </c>
      <c r="D9165" t="s">
        <v>2349</v>
      </c>
      <c r="E9165" t="s">
        <v>18502</v>
      </c>
      <c r="F9165" t="s">
        <v>18503</v>
      </c>
      <c r="G9165" t="s">
        <v>18504</v>
      </c>
      <c r="H9165" t="s">
        <v>1950</v>
      </c>
      <c r="I9165" t="s">
        <v>25</v>
      </c>
      <c r="J9165" t="s">
        <v>19</v>
      </c>
      <c r="K9165" t="s">
        <v>19</v>
      </c>
      <c r="L9165">
        <v>150</v>
      </c>
      <c r="M9165">
        <v>4</v>
      </c>
      <c r="N9165" s="1">
        <v>41901</v>
      </c>
      <c r="O9165" t="s">
        <v>19488</v>
      </c>
      <c r="P9165" t="str">
        <f t="shared" si="143"/>
        <v>Low</v>
      </c>
    </row>
    <row r="9166" spans="1:16" x14ac:dyDescent="0.35">
      <c r="A9166">
        <v>306133</v>
      </c>
      <c r="B9166" t="s">
        <v>18505</v>
      </c>
      <c r="C9166">
        <v>1</v>
      </c>
      <c r="D9166" t="s">
        <v>10895</v>
      </c>
      <c r="E9166" t="s">
        <v>18506</v>
      </c>
      <c r="F9166" t="s">
        <v>10947</v>
      </c>
      <c r="G9166" t="s">
        <v>2176</v>
      </c>
      <c r="H9166" t="s">
        <v>18</v>
      </c>
      <c r="I9166" t="s">
        <v>25</v>
      </c>
      <c r="J9166" t="s">
        <v>25</v>
      </c>
      <c r="K9166" t="s">
        <v>19</v>
      </c>
      <c r="L9166">
        <v>2500</v>
      </c>
      <c r="M9166">
        <v>4</v>
      </c>
      <c r="N9166" s="1">
        <v>42917</v>
      </c>
      <c r="O9166" t="s">
        <v>19477</v>
      </c>
      <c r="P9166" t="str">
        <f t="shared" si="143"/>
        <v>Upper-Mid</v>
      </c>
    </row>
    <row r="9167" spans="1:16" x14ac:dyDescent="0.35">
      <c r="A9167">
        <v>18255106</v>
      </c>
      <c r="B9167" t="s">
        <v>18507</v>
      </c>
      <c r="C9167">
        <v>1</v>
      </c>
      <c r="D9167" t="s">
        <v>10895</v>
      </c>
      <c r="E9167" t="s">
        <v>18508</v>
      </c>
      <c r="F9167" t="s">
        <v>10952</v>
      </c>
      <c r="G9167" t="s">
        <v>18509</v>
      </c>
      <c r="H9167" t="s">
        <v>18</v>
      </c>
      <c r="I9167" t="s">
        <v>19</v>
      </c>
      <c r="J9167" t="s">
        <v>19</v>
      </c>
      <c r="K9167" t="s">
        <v>19</v>
      </c>
      <c r="L9167">
        <v>2500</v>
      </c>
      <c r="M9167">
        <v>4</v>
      </c>
      <c r="N9167" s="1">
        <v>41457</v>
      </c>
      <c r="O9167" t="s">
        <v>19477</v>
      </c>
      <c r="P9167" t="str">
        <f t="shared" si="143"/>
        <v>Upper-Mid</v>
      </c>
    </row>
    <row r="9168" spans="1:16" x14ac:dyDescent="0.35">
      <c r="A9168">
        <v>305400</v>
      </c>
      <c r="B9168" t="s">
        <v>18510</v>
      </c>
      <c r="C9168">
        <v>1</v>
      </c>
      <c r="D9168" t="s">
        <v>10895</v>
      </c>
      <c r="E9168" t="s">
        <v>18511</v>
      </c>
      <c r="F9168" t="s">
        <v>18512</v>
      </c>
      <c r="G9168" t="s">
        <v>546</v>
      </c>
      <c r="H9168" t="s">
        <v>18</v>
      </c>
      <c r="I9168" t="s">
        <v>25</v>
      </c>
      <c r="J9168" t="s">
        <v>19</v>
      </c>
      <c r="K9168" t="s">
        <v>19</v>
      </c>
      <c r="L9168">
        <v>2500</v>
      </c>
      <c r="M9168">
        <v>3</v>
      </c>
      <c r="N9168" s="1">
        <v>42205</v>
      </c>
      <c r="O9168" t="s">
        <v>19477</v>
      </c>
      <c r="P9168" t="str">
        <f t="shared" si="143"/>
        <v>Upper-Mid</v>
      </c>
    </row>
    <row r="9169" spans="1:16" x14ac:dyDescent="0.35">
      <c r="A9169">
        <v>3855</v>
      </c>
      <c r="B9169" t="s">
        <v>18513</v>
      </c>
      <c r="C9169">
        <v>1</v>
      </c>
      <c r="D9169" t="s">
        <v>10895</v>
      </c>
      <c r="E9169" t="s">
        <v>15832</v>
      </c>
      <c r="F9169" t="s">
        <v>143</v>
      </c>
      <c r="G9169" t="s">
        <v>18514</v>
      </c>
      <c r="H9169" t="s">
        <v>18</v>
      </c>
      <c r="I9169" t="s">
        <v>25</v>
      </c>
      <c r="J9169" t="s">
        <v>19</v>
      </c>
      <c r="K9169" t="s">
        <v>19</v>
      </c>
      <c r="L9169">
        <v>2500</v>
      </c>
      <c r="M9169">
        <v>4</v>
      </c>
      <c r="N9169" s="1">
        <v>40696</v>
      </c>
      <c r="O9169" t="s">
        <v>19477</v>
      </c>
      <c r="P9169" t="str">
        <f t="shared" si="143"/>
        <v>Upper-Mid</v>
      </c>
    </row>
    <row r="9170" spans="1:16" x14ac:dyDescent="0.35">
      <c r="A9170">
        <v>1245</v>
      </c>
      <c r="B9170" t="s">
        <v>2266</v>
      </c>
      <c r="C9170">
        <v>1</v>
      </c>
      <c r="D9170" t="s">
        <v>10895</v>
      </c>
      <c r="E9170" t="s">
        <v>12097</v>
      </c>
      <c r="F9170" t="s">
        <v>10989</v>
      </c>
      <c r="G9170" t="s">
        <v>2238</v>
      </c>
      <c r="H9170" t="s">
        <v>18</v>
      </c>
      <c r="I9170" t="s">
        <v>25</v>
      </c>
      <c r="J9170" t="s">
        <v>25</v>
      </c>
      <c r="K9170" t="s">
        <v>19</v>
      </c>
      <c r="L9170">
        <v>2500</v>
      </c>
      <c r="M9170">
        <v>4</v>
      </c>
      <c r="N9170" s="1">
        <v>43234</v>
      </c>
      <c r="O9170" t="s">
        <v>19477</v>
      </c>
      <c r="P9170" t="str">
        <f t="shared" si="143"/>
        <v>Upper-Mid</v>
      </c>
    </row>
    <row r="9171" spans="1:16" x14ac:dyDescent="0.35">
      <c r="A9171">
        <v>305905</v>
      </c>
      <c r="B9171" t="s">
        <v>2348</v>
      </c>
      <c r="C9171">
        <v>1</v>
      </c>
      <c r="D9171" t="s">
        <v>10895</v>
      </c>
      <c r="E9171" t="s">
        <v>18515</v>
      </c>
      <c r="F9171" t="s">
        <v>10947</v>
      </c>
      <c r="G9171" t="s">
        <v>18516</v>
      </c>
      <c r="H9171" t="s">
        <v>18</v>
      </c>
      <c r="I9171" t="s">
        <v>25</v>
      </c>
      <c r="J9171" t="s">
        <v>19</v>
      </c>
      <c r="K9171" t="s">
        <v>19</v>
      </c>
      <c r="L9171">
        <v>2500</v>
      </c>
      <c r="M9171">
        <v>4</v>
      </c>
      <c r="N9171" s="1">
        <v>41742</v>
      </c>
      <c r="O9171" t="s">
        <v>19477</v>
      </c>
      <c r="P9171" t="str">
        <f t="shared" si="143"/>
        <v>Upper-Mid</v>
      </c>
    </row>
    <row r="9172" spans="1:16" x14ac:dyDescent="0.35">
      <c r="A9172">
        <v>6314987</v>
      </c>
      <c r="B9172" t="s">
        <v>18517</v>
      </c>
      <c r="C9172">
        <v>162</v>
      </c>
      <c r="D9172" t="s">
        <v>18518</v>
      </c>
      <c r="E9172" t="s">
        <v>18519</v>
      </c>
      <c r="F9172" t="s">
        <v>18520</v>
      </c>
      <c r="G9172" t="s">
        <v>18521</v>
      </c>
      <c r="H9172" t="s">
        <v>11199</v>
      </c>
      <c r="I9172" t="s">
        <v>25</v>
      </c>
      <c r="J9172" t="s">
        <v>19</v>
      </c>
      <c r="K9172" t="s">
        <v>19</v>
      </c>
      <c r="L9172">
        <v>1100</v>
      </c>
      <c r="M9172">
        <v>5</v>
      </c>
      <c r="N9172" s="1">
        <v>40397</v>
      </c>
      <c r="O9172" t="s">
        <v>19483</v>
      </c>
      <c r="P9172" t="str">
        <f t="shared" si="143"/>
        <v>Mid</v>
      </c>
    </row>
    <row r="9173" spans="1:16" x14ac:dyDescent="0.35">
      <c r="A9173">
        <v>18291211</v>
      </c>
      <c r="B9173" t="s">
        <v>18522</v>
      </c>
      <c r="C9173">
        <v>1</v>
      </c>
      <c r="D9173" t="s">
        <v>10895</v>
      </c>
      <c r="E9173" t="s">
        <v>18523</v>
      </c>
      <c r="F9173" t="s">
        <v>18524</v>
      </c>
      <c r="G9173" t="s">
        <v>16001</v>
      </c>
      <c r="H9173" t="s">
        <v>18</v>
      </c>
      <c r="I9173" t="s">
        <v>25</v>
      </c>
      <c r="J9173" t="s">
        <v>19</v>
      </c>
      <c r="K9173" t="s">
        <v>19</v>
      </c>
      <c r="L9173">
        <v>2500</v>
      </c>
      <c r="M9173">
        <v>3</v>
      </c>
      <c r="N9173" s="1">
        <v>41755</v>
      </c>
      <c r="O9173" t="s">
        <v>19477</v>
      </c>
      <c r="P9173" t="str">
        <f t="shared" si="143"/>
        <v>Upper-Mid</v>
      </c>
    </row>
    <row r="9174" spans="1:16" x14ac:dyDescent="0.35">
      <c r="A9174">
        <v>18340881</v>
      </c>
      <c r="B9174" t="s">
        <v>3722</v>
      </c>
      <c r="C9174">
        <v>214</v>
      </c>
      <c r="D9174" t="s">
        <v>2349</v>
      </c>
      <c r="E9174" t="s">
        <v>18525</v>
      </c>
      <c r="F9174" t="s">
        <v>18526</v>
      </c>
      <c r="G9174" t="s">
        <v>2398</v>
      </c>
      <c r="H9174" t="s">
        <v>1950</v>
      </c>
      <c r="I9174" t="s">
        <v>25</v>
      </c>
      <c r="J9174" t="s">
        <v>19</v>
      </c>
      <c r="K9174" t="s">
        <v>19</v>
      </c>
      <c r="L9174">
        <v>150</v>
      </c>
      <c r="M9174">
        <v>4</v>
      </c>
      <c r="N9174" s="1">
        <v>40414</v>
      </c>
      <c r="O9174" t="s">
        <v>19488</v>
      </c>
      <c r="P9174" t="str">
        <f t="shared" si="143"/>
        <v>Low</v>
      </c>
    </row>
    <row r="9175" spans="1:16" x14ac:dyDescent="0.35">
      <c r="A9175">
        <v>7496</v>
      </c>
      <c r="B9175" t="s">
        <v>18527</v>
      </c>
      <c r="C9175">
        <v>1</v>
      </c>
      <c r="D9175" t="s">
        <v>10895</v>
      </c>
      <c r="E9175" t="s">
        <v>18528</v>
      </c>
      <c r="F9175" t="s">
        <v>18529</v>
      </c>
      <c r="G9175" t="s">
        <v>472</v>
      </c>
      <c r="H9175" t="s">
        <v>18</v>
      </c>
      <c r="I9175" t="s">
        <v>25</v>
      </c>
      <c r="J9175" t="s">
        <v>19</v>
      </c>
      <c r="K9175" t="s">
        <v>19</v>
      </c>
      <c r="L9175">
        <v>2500</v>
      </c>
      <c r="M9175">
        <v>4</v>
      </c>
      <c r="N9175" s="1">
        <v>40270</v>
      </c>
      <c r="O9175" t="s">
        <v>19477</v>
      </c>
      <c r="P9175" t="str">
        <f t="shared" si="143"/>
        <v>Upper-Mid</v>
      </c>
    </row>
    <row r="9176" spans="1:16" x14ac:dyDescent="0.35">
      <c r="A9176">
        <v>18269368</v>
      </c>
      <c r="B9176" t="s">
        <v>18530</v>
      </c>
      <c r="C9176">
        <v>214</v>
      </c>
      <c r="D9176" t="s">
        <v>2349</v>
      </c>
      <c r="E9176" t="s">
        <v>18531</v>
      </c>
      <c r="F9176" t="s">
        <v>18532</v>
      </c>
      <c r="G9176" t="s">
        <v>18533</v>
      </c>
      <c r="H9176" t="s">
        <v>1950</v>
      </c>
      <c r="I9176" t="s">
        <v>25</v>
      </c>
      <c r="J9176" t="s">
        <v>19</v>
      </c>
      <c r="K9176" t="s">
        <v>19</v>
      </c>
      <c r="L9176">
        <v>160</v>
      </c>
      <c r="M9176">
        <v>5</v>
      </c>
      <c r="N9176" s="1">
        <v>41477</v>
      </c>
      <c r="O9176" t="s">
        <v>19488</v>
      </c>
      <c r="P9176" t="str">
        <f t="shared" si="143"/>
        <v>Low</v>
      </c>
    </row>
    <row r="9177" spans="1:16" x14ac:dyDescent="0.35">
      <c r="A9177">
        <v>3575</v>
      </c>
      <c r="B9177" t="s">
        <v>17246</v>
      </c>
      <c r="C9177">
        <v>1</v>
      </c>
      <c r="D9177" t="s">
        <v>10895</v>
      </c>
      <c r="E9177" t="s">
        <v>18534</v>
      </c>
      <c r="F9177" t="s">
        <v>11017</v>
      </c>
      <c r="G9177" t="s">
        <v>2499</v>
      </c>
      <c r="H9177" t="s">
        <v>18</v>
      </c>
      <c r="I9177" t="s">
        <v>25</v>
      </c>
      <c r="J9177" t="s">
        <v>25</v>
      </c>
      <c r="K9177" t="s">
        <v>19</v>
      </c>
      <c r="L9177">
        <v>2500</v>
      </c>
      <c r="M9177">
        <v>4</v>
      </c>
      <c r="N9177" s="1">
        <v>42388</v>
      </c>
      <c r="O9177" t="s">
        <v>19477</v>
      </c>
      <c r="P9177" t="str">
        <f t="shared" si="143"/>
        <v>Upper-Mid</v>
      </c>
    </row>
    <row r="9178" spans="1:16" x14ac:dyDescent="0.35">
      <c r="A9178">
        <v>18291198</v>
      </c>
      <c r="B9178" t="s">
        <v>18535</v>
      </c>
      <c r="C9178">
        <v>1</v>
      </c>
      <c r="D9178" t="s">
        <v>10895</v>
      </c>
      <c r="E9178" t="s">
        <v>12327</v>
      </c>
      <c r="F9178" t="s">
        <v>12328</v>
      </c>
      <c r="G9178" t="s">
        <v>18536</v>
      </c>
      <c r="H9178" t="s">
        <v>18</v>
      </c>
      <c r="I9178" t="s">
        <v>25</v>
      </c>
      <c r="J9178" t="s">
        <v>19</v>
      </c>
      <c r="K9178" t="s">
        <v>19</v>
      </c>
      <c r="L9178">
        <v>2500</v>
      </c>
      <c r="M9178">
        <v>4</v>
      </c>
      <c r="N9178" s="1">
        <v>40201</v>
      </c>
      <c r="O9178" t="s">
        <v>19477</v>
      </c>
      <c r="P9178" t="str">
        <f t="shared" si="143"/>
        <v>Upper-Mid</v>
      </c>
    </row>
    <row r="9179" spans="1:16" x14ac:dyDescent="0.35">
      <c r="A9179">
        <v>208939</v>
      </c>
      <c r="B9179" t="s">
        <v>18530</v>
      </c>
      <c r="C9179">
        <v>214</v>
      </c>
      <c r="D9179" t="s">
        <v>2349</v>
      </c>
      <c r="E9179" t="s">
        <v>18537</v>
      </c>
      <c r="F9179" t="s">
        <v>18538</v>
      </c>
      <c r="G9179" t="s">
        <v>18539</v>
      </c>
      <c r="H9179" t="s">
        <v>1950</v>
      </c>
      <c r="I9179" t="s">
        <v>25</v>
      </c>
      <c r="J9179" t="s">
        <v>19</v>
      </c>
      <c r="K9179" t="s">
        <v>19</v>
      </c>
      <c r="L9179">
        <v>160</v>
      </c>
      <c r="M9179">
        <v>5</v>
      </c>
      <c r="N9179" s="1">
        <v>43233</v>
      </c>
      <c r="O9179" t="s">
        <v>19488</v>
      </c>
      <c r="P9179" t="str">
        <f t="shared" si="143"/>
        <v>Low</v>
      </c>
    </row>
    <row r="9180" spans="1:16" x14ac:dyDescent="0.35">
      <c r="A9180">
        <v>18306533</v>
      </c>
      <c r="B9180" t="s">
        <v>18540</v>
      </c>
      <c r="C9180">
        <v>1</v>
      </c>
      <c r="D9180" t="s">
        <v>10895</v>
      </c>
      <c r="E9180" t="s">
        <v>18541</v>
      </c>
      <c r="F9180" t="s">
        <v>10916</v>
      </c>
      <c r="G9180" t="s">
        <v>2053</v>
      </c>
      <c r="H9180" t="s">
        <v>18</v>
      </c>
      <c r="I9180" t="s">
        <v>25</v>
      </c>
      <c r="J9180" t="s">
        <v>19</v>
      </c>
      <c r="K9180" t="s">
        <v>19</v>
      </c>
      <c r="L9180">
        <v>2500</v>
      </c>
      <c r="M9180">
        <v>4</v>
      </c>
      <c r="N9180" s="1">
        <v>42728</v>
      </c>
      <c r="O9180" t="s">
        <v>19477</v>
      </c>
      <c r="P9180" t="str">
        <f t="shared" si="143"/>
        <v>Upper-Mid</v>
      </c>
    </row>
    <row r="9181" spans="1:16" x14ac:dyDescent="0.35">
      <c r="A9181">
        <v>6104220</v>
      </c>
      <c r="B9181" t="s">
        <v>18542</v>
      </c>
      <c r="C9181">
        <v>215</v>
      </c>
      <c r="D9181" t="s">
        <v>1867</v>
      </c>
      <c r="E9181" t="s">
        <v>18543</v>
      </c>
      <c r="F9181" t="s">
        <v>18544</v>
      </c>
      <c r="G9181" t="s">
        <v>2136</v>
      </c>
      <c r="H9181" t="s">
        <v>1674</v>
      </c>
      <c r="I9181" t="s">
        <v>25</v>
      </c>
      <c r="J9181" t="s">
        <v>19</v>
      </c>
      <c r="K9181" t="s">
        <v>19</v>
      </c>
      <c r="L9181">
        <v>45</v>
      </c>
      <c r="M9181">
        <v>4</v>
      </c>
      <c r="N9181" s="1">
        <v>40284</v>
      </c>
      <c r="O9181" t="s">
        <v>19489</v>
      </c>
      <c r="P9181" t="str">
        <f t="shared" si="143"/>
        <v>Low</v>
      </c>
    </row>
    <row r="9182" spans="1:16" x14ac:dyDescent="0.35">
      <c r="A9182">
        <v>3212</v>
      </c>
      <c r="B9182" t="s">
        <v>18545</v>
      </c>
      <c r="C9182">
        <v>1</v>
      </c>
      <c r="D9182" t="s">
        <v>13002</v>
      </c>
      <c r="E9182" t="s">
        <v>18546</v>
      </c>
      <c r="F9182" t="s">
        <v>13140</v>
      </c>
      <c r="G9182" t="s">
        <v>18547</v>
      </c>
      <c r="H9182" t="s">
        <v>18</v>
      </c>
      <c r="I9182" t="s">
        <v>25</v>
      </c>
      <c r="J9182" t="s">
        <v>19</v>
      </c>
      <c r="K9182" t="s">
        <v>19</v>
      </c>
      <c r="L9182">
        <v>2500</v>
      </c>
      <c r="M9182">
        <v>2</v>
      </c>
      <c r="N9182" s="1">
        <v>42172</v>
      </c>
      <c r="O9182" t="s">
        <v>19477</v>
      </c>
      <c r="P9182" t="str">
        <f t="shared" si="143"/>
        <v>Upper-Mid</v>
      </c>
    </row>
    <row r="9183" spans="1:16" x14ac:dyDescent="0.35">
      <c r="A9183">
        <v>6900374</v>
      </c>
      <c r="B9183" t="s">
        <v>18548</v>
      </c>
      <c r="C9183">
        <v>215</v>
      </c>
      <c r="D9183" t="s">
        <v>1880</v>
      </c>
      <c r="E9183" t="s">
        <v>18549</v>
      </c>
      <c r="F9183" t="s">
        <v>18550</v>
      </c>
      <c r="G9183" t="s">
        <v>18551</v>
      </c>
      <c r="H9183" t="s">
        <v>1674</v>
      </c>
      <c r="I9183" t="s">
        <v>25</v>
      </c>
      <c r="J9183" t="s">
        <v>19</v>
      </c>
      <c r="K9183" t="s">
        <v>19</v>
      </c>
      <c r="L9183">
        <v>60</v>
      </c>
      <c r="M9183">
        <v>4</v>
      </c>
      <c r="N9183" s="1">
        <v>40621</v>
      </c>
      <c r="O9183" t="s">
        <v>19489</v>
      </c>
      <c r="P9183" t="str">
        <f t="shared" si="143"/>
        <v>Low</v>
      </c>
    </row>
    <row r="9184" spans="1:16" x14ac:dyDescent="0.35">
      <c r="A9184">
        <v>1244</v>
      </c>
      <c r="B9184" t="s">
        <v>2266</v>
      </c>
      <c r="C9184">
        <v>1</v>
      </c>
      <c r="D9184" t="s">
        <v>13002</v>
      </c>
      <c r="E9184" t="s">
        <v>18552</v>
      </c>
      <c r="F9184" t="s">
        <v>13106</v>
      </c>
      <c r="G9184" t="s">
        <v>2238</v>
      </c>
      <c r="H9184" t="s">
        <v>18</v>
      </c>
      <c r="I9184" t="s">
        <v>25</v>
      </c>
      <c r="J9184" t="s">
        <v>25</v>
      </c>
      <c r="K9184" t="s">
        <v>19</v>
      </c>
      <c r="L9184">
        <v>2500</v>
      </c>
      <c r="M9184">
        <v>4</v>
      </c>
      <c r="N9184" s="1">
        <v>41324</v>
      </c>
      <c r="O9184" t="s">
        <v>19477</v>
      </c>
      <c r="P9184" t="str">
        <f t="shared" si="143"/>
        <v>Upper-Mid</v>
      </c>
    </row>
    <row r="9185" spans="1:16" x14ac:dyDescent="0.35">
      <c r="A9185">
        <v>300713</v>
      </c>
      <c r="B9185" t="s">
        <v>18553</v>
      </c>
      <c r="C9185">
        <v>1</v>
      </c>
      <c r="D9185" t="s">
        <v>15534</v>
      </c>
      <c r="E9185" t="s">
        <v>18554</v>
      </c>
      <c r="F9185" t="s">
        <v>15536</v>
      </c>
      <c r="G9185" t="s">
        <v>422</v>
      </c>
      <c r="H9185" t="s">
        <v>18</v>
      </c>
      <c r="I9185" t="s">
        <v>25</v>
      </c>
      <c r="J9185" t="s">
        <v>19</v>
      </c>
      <c r="K9185" t="s">
        <v>19</v>
      </c>
      <c r="L9185">
        <v>2500</v>
      </c>
      <c r="M9185">
        <v>2</v>
      </c>
      <c r="N9185" s="1">
        <v>43422</v>
      </c>
      <c r="O9185" t="s">
        <v>19477</v>
      </c>
      <c r="P9185" t="str">
        <f t="shared" si="143"/>
        <v>Upper-Mid</v>
      </c>
    </row>
    <row r="9186" spans="1:16" x14ac:dyDescent="0.35">
      <c r="A9186">
        <v>6317637</v>
      </c>
      <c r="B9186" t="s">
        <v>18555</v>
      </c>
      <c r="C9186">
        <v>162</v>
      </c>
      <c r="D9186" t="s">
        <v>18556</v>
      </c>
      <c r="E9186" t="s">
        <v>18557</v>
      </c>
      <c r="F9186" t="s">
        <v>18558</v>
      </c>
      <c r="G9186" t="s">
        <v>18559</v>
      </c>
      <c r="H9186" t="s">
        <v>11199</v>
      </c>
      <c r="I9186" t="s">
        <v>25</v>
      </c>
      <c r="J9186" t="s">
        <v>19</v>
      </c>
      <c r="K9186" t="s">
        <v>19</v>
      </c>
      <c r="L9186">
        <v>1100</v>
      </c>
      <c r="M9186">
        <v>5</v>
      </c>
      <c r="N9186" s="1">
        <v>42388</v>
      </c>
      <c r="O9186" t="s">
        <v>19483</v>
      </c>
      <c r="P9186" t="str">
        <f t="shared" si="143"/>
        <v>Mid</v>
      </c>
    </row>
    <row r="9187" spans="1:16" x14ac:dyDescent="0.35">
      <c r="A9187">
        <v>6318213</v>
      </c>
      <c r="B9187" t="s">
        <v>18560</v>
      </c>
      <c r="C9187">
        <v>162</v>
      </c>
      <c r="D9187" t="s">
        <v>18561</v>
      </c>
      <c r="E9187" t="s">
        <v>18562</v>
      </c>
      <c r="F9187" t="s">
        <v>18561</v>
      </c>
      <c r="G9187" t="s">
        <v>18521</v>
      </c>
      <c r="H9187" t="s">
        <v>11199</v>
      </c>
      <c r="I9187" t="s">
        <v>25</v>
      </c>
      <c r="J9187" t="s">
        <v>19</v>
      </c>
      <c r="K9187" t="s">
        <v>19</v>
      </c>
      <c r="L9187">
        <v>1200</v>
      </c>
      <c r="M9187">
        <v>4</v>
      </c>
      <c r="N9187" s="1">
        <v>43128</v>
      </c>
      <c r="O9187" t="s">
        <v>19483</v>
      </c>
      <c r="P9187" t="str">
        <f t="shared" si="143"/>
        <v>Mid</v>
      </c>
    </row>
    <row r="9188" spans="1:16" x14ac:dyDescent="0.35">
      <c r="A9188">
        <v>102216</v>
      </c>
      <c r="B9188" t="s">
        <v>18563</v>
      </c>
      <c r="C9188">
        <v>1</v>
      </c>
      <c r="D9188" t="s">
        <v>15579</v>
      </c>
      <c r="E9188" t="s">
        <v>17205</v>
      </c>
      <c r="F9188" t="s">
        <v>17206</v>
      </c>
      <c r="G9188" t="s">
        <v>12347</v>
      </c>
      <c r="H9188" t="s">
        <v>18</v>
      </c>
      <c r="I9188" t="s">
        <v>19</v>
      </c>
      <c r="J9188" t="s">
        <v>19</v>
      </c>
      <c r="K9188" t="s">
        <v>19</v>
      </c>
      <c r="L9188">
        <v>2500</v>
      </c>
      <c r="M9188">
        <v>4</v>
      </c>
      <c r="N9188" s="1">
        <v>42181</v>
      </c>
      <c r="O9188" t="s">
        <v>19477</v>
      </c>
      <c r="P9188" t="str">
        <f t="shared" si="143"/>
        <v>Upper-Mid</v>
      </c>
    </row>
    <row r="9189" spans="1:16" x14ac:dyDescent="0.35">
      <c r="A9189">
        <v>6304287</v>
      </c>
      <c r="B9189" t="s">
        <v>18564</v>
      </c>
      <c r="C9189">
        <v>162</v>
      </c>
      <c r="D9189" t="s">
        <v>18556</v>
      </c>
      <c r="E9189" t="s">
        <v>18565</v>
      </c>
      <c r="F9189" t="s">
        <v>18566</v>
      </c>
      <c r="G9189" t="s">
        <v>449</v>
      </c>
      <c r="H9189" t="s">
        <v>11199</v>
      </c>
      <c r="I9189" t="s">
        <v>25</v>
      </c>
      <c r="J9189" t="s">
        <v>19</v>
      </c>
      <c r="K9189" t="s">
        <v>19</v>
      </c>
      <c r="L9189">
        <v>1200</v>
      </c>
      <c r="M9189">
        <v>4</v>
      </c>
      <c r="N9189" s="1">
        <v>40518</v>
      </c>
      <c r="O9189" t="s">
        <v>19483</v>
      </c>
      <c r="P9189" t="str">
        <f t="shared" si="143"/>
        <v>Mid</v>
      </c>
    </row>
    <row r="9190" spans="1:16" x14ac:dyDescent="0.35">
      <c r="A9190">
        <v>202321</v>
      </c>
      <c r="B9190" t="s">
        <v>18567</v>
      </c>
      <c r="C9190">
        <v>214</v>
      </c>
      <c r="D9190" t="s">
        <v>2349</v>
      </c>
      <c r="E9190" t="s">
        <v>18568</v>
      </c>
      <c r="F9190" t="s">
        <v>18569</v>
      </c>
      <c r="G9190" t="s">
        <v>18570</v>
      </c>
      <c r="H9190" t="s">
        <v>1950</v>
      </c>
      <c r="I9190" t="s">
        <v>25</v>
      </c>
      <c r="J9190" t="s">
        <v>19</v>
      </c>
      <c r="K9190" t="s">
        <v>19</v>
      </c>
      <c r="L9190">
        <v>280</v>
      </c>
      <c r="M9190">
        <v>4</v>
      </c>
      <c r="N9190" s="1">
        <v>42360</v>
      </c>
      <c r="O9190" t="s">
        <v>19488</v>
      </c>
      <c r="P9190" t="str">
        <f t="shared" si="143"/>
        <v>Low</v>
      </c>
    </row>
    <row r="9191" spans="1:16" x14ac:dyDescent="0.35">
      <c r="A9191">
        <v>18233284</v>
      </c>
      <c r="B9191" t="s">
        <v>15835</v>
      </c>
      <c r="C9191">
        <v>214</v>
      </c>
      <c r="D9191" t="s">
        <v>2349</v>
      </c>
      <c r="E9191" t="s">
        <v>18571</v>
      </c>
      <c r="F9191" t="s">
        <v>18572</v>
      </c>
      <c r="G9191" t="s">
        <v>18573</v>
      </c>
      <c r="H9191" t="s">
        <v>1950</v>
      </c>
      <c r="I9191" t="s">
        <v>25</v>
      </c>
      <c r="J9191" t="s">
        <v>19</v>
      </c>
      <c r="K9191" t="s">
        <v>19</v>
      </c>
      <c r="L9191">
        <v>200</v>
      </c>
      <c r="M9191">
        <v>4</v>
      </c>
      <c r="N9191" s="1">
        <v>41256</v>
      </c>
      <c r="O9191" t="s">
        <v>19488</v>
      </c>
      <c r="P9191" t="str">
        <f t="shared" si="143"/>
        <v>Low</v>
      </c>
    </row>
    <row r="9192" spans="1:16" x14ac:dyDescent="0.35">
      <c r="A9192">
        <v>6900224</v>
      </c>
      <c r="B9192" t="s">
        <v>1669</v>
      </c>
      <c r="C9192">
        <v>215</v>
      </c>
      <c r="D9192" t="s">
        <v>1880</v>
      </c>
      <c r="E9192" t="s">
        <v>18574</v>
      </c>
      <c r="F9192" t="s">
        <v>18575</v>
      </c>
      <c r="G9192" t="s">
        <v>1673</v>
      </c>
      <c r="H9192" t="s">
        <v>1674</v>
      </c>
      <c r="I9192" t="s">
        <v>25</v>
      </c>
      <c r="J9192" t="s">
        <v>19</v>
      </c>
      <c r="K9192" t="s">
        <v>19</v>
      </c>
      <c r="L9192">
        <v>30</v>
      </c>
      <c r="M9192">
        <v>4</v>
      </c>
      <c r="N9192" s="1">
        <v>40533</v>
      </c>
      <c r="O9192" t="s">
        <v>19489</v>
      </c>
      <c r="P9192" t="str">
        <f t="shared" si="143"/>
        <v>Low</v>
      </c>
    </row>
    <row r="9193" spans="1:16" x14ac:dyDescent="0.35">
      <c r="A9193">
        <v>6310470</v>
      </c>
      <c r="B9193" t="s">
        <v>18576</v>
      </c>
      <c r="C9193">
        <v>162</v>
      </c>
      <c r="D9193" t="s">
        <v>18577</v>
      </c>
      <c r="E9193" t="s">
        <v>18578</v>
      </c>
      <c r="F9193" t="s">
        <v>18579</v>
      </c>
      <c r="G9193" t="s">
        <v>18521</v>
      </c>
      <c r="H9193" t="s">
        <v>11199</v>
      </c>
      <c r="I9193" t="s">
        <v>25</v>
      </c>
      <c r="J9193" t="s">
        <v>19</v>
      </c>
      <c r="K9193" t="s">
        <v>19</v>
      </c>
      <c r="L9193">
        <v>1000</v>
      </c>
      <c r="M9193">
        <v>4</v>
      </c>
      <c r="N9193" s="1">
        <v>43425</v>
      </c>
      <c r="O9193" t="s">
        <v>19483</v>
      </c>
      <c r="P9193" t="str">
        <f t="shared" si="143"/>
        <v>Mid</v>
      </c>
    </row>
    <row r="9194" spans="1:16" x14ac:dyDescent="0.35">
      <c r="A9194">
        <v>3400060</v>
      </c>
      <c r="B9194" t="s">
        <v>18580</v>
      </c>
      <c r="C9194">
        <v>1</v>
      </c>
      <c r="D9194" t="s">
        <v>11106</v>
      </c>
      <c r="E9194" t="s">
        <v>18581</v>
      </c>
      <c r="F9194" t="s">
        <v>18582</v>
      </c>
      <c r="G9194" t="s">
        <v>469</v>
      </c>
      <c r="H9194" t="s">
        <v>18</v>
      </c>
      <c r="I9194" t="s">
        <v>19</v>
      </c>
      <c r="J9194" t="s">
        <v>19</v>
      </c>
      <c r="K9194" t="s">
        <v>19</v>
      </c>
      <c r="L9194">
        <v>2500</v>
      </c>
      <c r="M9194">
        <v>4</v>
      </c>
      <c r="N9194" s="1">
        <v>41418</v>
      </c>
      <c r="O9194" t="s">
        <v>19477</v>
      </c>
      <c r="P9194" t="str">
        <f t="shared" si="143"/>
        <v>Upper-Mid</v>
      </c>
    </row>
    <row r="9195" spans="1:16" x14ac:dyDescent="0.35">
      <c r="A9195">
        <v>3400059</v>
      </c>
      <c r="B9195" t="s">
        <v>18583</v>
      </c>
      <c r="C9195">
        <v>1</v>
      </c>
      <c r="D9195" t="s">
        <v>11106</v>
      </c>
      <c r="E9195" t="s">
        <v>18581</v>
      </c>
      <c r="F9195" t="s">
        <v>18582</v>
      </c>
      <c r="G9195" t="s">
        <v>419</v>
      </c>
      <c r="H9195" t="s">
        <v>18</v>
      </c>
      <c r="I9195" t="s">
        <v>19</v>
      </c>
      <c r="J9195" t="s">
        <v>19</v>
      </c>
      <c r="K9195" t="s">
        <v>19</v>
      </c>
      <c r="L9195">
        <v>2500</v>
      </c>
      <c r="M9195">
        <v>4</v>
      </c>
      <c r="N9195" s="1">
        <v>42080</v>
      </c>
      <c r="O9195" t="s">
        <v>19477</v>
      </c>
      <c r="P9195" t="str">
        <f t="shared" si="143"/>
        <v>Upper-Mid</v>
      </c>
    </row>
    <row r="9196" spans="1:16" x14ac:dyDescent="0.35">
      <c r="A9196">
        <v>6309455</v>
      </c>
      <c r="B9196" t="s">
        <v>18584</v>
      </c>
      <c r="C9196">
        <v>162</v>
      </c>
      <c r="D9196" t="s">
        <v>18518</v>
      </c>
      <c r="E9196" t="s">
        <v>18585</v>
      </c>
      <c r="F9196" t="s">
        <v>18520</v>
      </c>
      <c r="G9196" t="s">
        <v>18586</v>
      </c>
      <c r="H9196" t="s">
        <v>11199</v>
      </c>
      <c r="I9196" t="s">
        <v>25</v>
      </c>
      <c r="J9196" t="s">
        <v>19</v>
      </c>
      <c r="K9196" t="s">
        <v>19</v>
      </c>
      <c r="L9196">
        <v>900</v>
      </c>
      <c r="M9196">
        <v>4</v>
      </c>
      <c r="N9196" s="1">
        <v>41193</v>
      </c>
      <c r="O9196" t="s">
        <v>19483</v>
      </c>
      <c r="P9196" t="str">
        <f t="shared" si="143"/>
        <v>Lower-Mid</v>
      </c>
    </row>
    <row r="9197" spans="1:16" x14ac:dyDescent="0.35">
      <c r="A9197">
        <v>1188</v>
      </c>
      <c r="B9197" t="s">
        <v>18587</v>
      </c>
      <c r="C9197">
        <v>1</v>
      </c>
      <c r="D9197" t="s">
        <v>14</v>
      </c>
      <c r="E9197" t="s">
        <v>18588</v>
      </c>
      <c r="F9197" t="s">
        <v>365</v>
      </c>
      <c r="G9197" t="s">
        <v>18589</v>
      </c>
      <c r="H9197" t="s">
        <v>18</v>
      </c>
      <c r="I9197" t="s">
        <v>25</v>
      </c>
      <c r="J9197" t="s">
        <v>25</v>
      </c>
      <c r="K9197" t="s">
        <v>19</v>
      </c>
      <c r="L9197">
        <v>2600</v>
      </c>
      <c r="M9197">
        <v>4</v>
      </c>
      <c r="N9197" s="1">
        <v>42516</v>
      </c>
      <c r="O9197" t="s">
        <v>19477</v>
      </c>
      <c r="P9197" t="str">
        <f t="shared" si="143"/>
        <v>Upper-Mid</v>
      </c>
    </row>
    <row r="9198" spans="1:16" x14ac:dyDescent="0.35">
      <c r="A9198">
        <v>3695</v>
      </c>
      <c r="B9198" t="s">
        <v>18590</v>
      </c>
      <c r="C9198">
        <v>1</v>
      </c>
      <c r="D9198" t="s">
        <v>13002</v>
      </c>
      <c r="E9198" t="s">
        <v>18591</v>
      </c>
      <c r="F9198" t="s">
        <v>13551</v>
      </c>
      <c r="G9198" t="s">
        <v>18592</v>
      </c>
      <c r="H9198" t="s">
        <v>18</v>
      </c>
      <c r="I9198" t="s">
        <v>25</v>
      </c>
      <c r="J9198" t="s">
        <v>19</v>
      </c>
      <c r="K9198" t="s">
        <v>19</v>
      </c>
      <c r="L9198">
        <v>2600</v>
      </c>
      <c r="M9198">
        <v>3</v>
      </c>
      <c r="N9198" s="1">
        <v>43278</v>
      </c>
      <c r="O9198" t="s">
        <v>19477</v>
      </c>
      <c r="P9198" t="str">
        <f t="shared" si="143"/>
        <v>Upper-Mid</v>
      </c>
    </row>
    <row r="9199" spans="1:16" x14ac:dyDescent="0.35">
      <c r="A9199">
        <v>300697</v>
      </c>
      <c r="B9199" t="s">
        <v>18593</v>
      </c>
      <c r="C9199">
        <v>1</v>
      </c>
      <c r="D9199" t="s">
        <v>14</v>
      </c>
      <c r="E9199" t="s">
        <v>18594</v>
      </c>
      <c r="F9199" t="s">
        <v>18595</v>
      </c>
      <c r="G9199" t="s">
        <v>554</v>
      </c>
      <c r="H9199" t="s">
        <v>18</v>
      </c>
      <c r="I9199" t="s">
        <v>25</v>
      </c>
      <c r="J9199" t="s">
        <v>19</v>
      </c>
      <c r="K9199" t="s">
        <v>19</v>
      </c>
      <c r="L9199">
        <v>2650</v>
      </c>
      <c r="M9199">
        <v>4</v>
      </c>
      <c r="N9199" s="1">
        <v>42401</v>
      </c>
      <c r="O9199" t="s">
        <v>19477</v>
      </c>
      <c r="P9199" t="str">
        <f t="shared" si="143"/>
        <v>Upper-Mid</v>
      </c>
    </row>
    <row r="9200" spans="1:16" x14ac:dyDescent="0.35">
      <c r="A9200">
        <v>3227</v>
      </c>
      <c r="B9200" t="s">
        <v>18596</v>
      </c>
      <c r="C9200">
        <v>1</v>
      </c>
      <c r="D9200" t="s">
        <v>14</v>
      </c>
      <c r="E9200" t="s">
        <v>18597</v>
      </c>
      <c r="F9200" t="s">
        <v>18598</v>
      </c>
      <c r="G9200" t="s">
        <v>18599</v>
      </c>
      <c r="H9200" t="s">
        <v>18</v>
      </c>
      <c r="I9200" t="s">
        <v>25</v>
      </c>
      <c r="J9200" t="s">
        <v>19</v>
      </c>
      <c r="K9200" t="s">
        <v>19</v>
      </c>
      <c r="L9200">
        <v>2650</v>
      </c>
      <c r="M9200">
        <v>3</v>
      </c>
      <c r="N9200" s="1">
        <v>41987</v>
      </c>
      <c r="O9200" t="s">
        <v>19477</v>
      </c>
      <c r="P9200" t="str">
        <f t="shared" si="143"/>
        <v>Upper-Mid</v>
      </c>
    </row>
    <row r="9201" spans="1:16" x14ac:dyDescent="0.35">
      <c r="A9201">
        <v>6100054</v>
      </c>
      <c r="B9201" t="s">
        <v>18600</v>
      </c>
      <c r="C9201">
        <v>215</v>
      </c>
      <c r="D9201" t="s">
        <v>1867</v>
      </c>
      <c r="E9201" t="s">
        <v>18601</v>
      </c>
      <c r="F9201" t="s">
        <v>18602</v>
      </c>
      <c r="G9201" t="s">
        <v>18603</v>
      </c>
      <c r="H9201" t="s">
        <v>1674</v>
      </c>
      <c r="I9201" t="s">
        <v>25</v>
      </c>
      <c r="J9201" t="s">
        <v>19</v>
      </c>
      <c r="K9201" t="s">
        <v>19</v>
      </c>
      <c r="L9201">
        <v>30</v>
      </c>
      <c r="M9201">
        <v>4</v>
      </c>
      <c r="N9201" s="1">
        <v>43024</v>
      </c>
      <c r="O9201" t="s">
        <v>19489</v>
      </c>
      <c r="P9201" t="str">
        <f t="shared" si="143"/>
        <v>Low</v>
      </c>
    </row>
    <row r="9202" spans="1:16" x14ac:dyDescent="0.35">
      <c r="A9202">
        <v>6801873</v>
      </c>
      <c r="B9202" t="s">
        <v>18604</v>
      </c>
      <c r="C9202">
        <v>215</v>
      </c>
      <c r="D9202" t="s">
        <v>1816</v>
      </c>
      <c r="E9202" t="s">
        <v>2171</v>
      </c>
      <c r="F9202" t="s">
        <v>2172</v>
      </c>
      <c r="G9202" t="s">
        <v>18605</v>
      </c>
      <c r="H9202" t="s">
        <v>1674</v>
      </c>
      <c r="I9202" t="s">
        <v>25</v>
      </c>
      <c r="J9202" t="s">
        <v>19</v>
      </c>
      <c r="K9202" t="s">
        <v>19</v>
      </c>
      <c r="L9202">
        <v>55</v>
      </c>
      <c r="M9202">
        <v>4</v>
      </c>
      <c r="N9202" s="1">
        <v>43011</v>
      </c>
      <c r="O9202" t="s">
        <v>19489</v>
      </c>
      <c r="P9202" t="str">
        <f t="shared" si="143"/>
        <v>Low</v>
      </c>
    </row>
    <row r="9203" spans="1:16" x14ac:dyDescent="0.35">
      <c r="A9203">
        <v>6900883</v>
      </c>
      <c r="B9203" t="s">
        <v>18606</v>
      </c>
      <c r="C9203">
        <v>215</v>
      </c>
      <c r="D9203" t="s">
        <v>1880</v>
      </c>
      <c r="E9203" t="s">
        <v>18607</v>
      </c>
      <c r="F9203" t="s">
        <v>18608</v>
      </c>
      <c r="G9203" t="s">
        <v>18609</v>
      </c>
      <c r="H9203" t="s">
        <v>1674</v>
      </c>
      <c r="I9203" t="s">
        <v>19</v>
      </c>
      <c r="J9203" t="s">
        <v>19</v>
      </c>
      <c r="K9203" t="s">
        <v>19</v>
      </c>
      <c r="L9203">
        <v>15</v>
      </c>
      <c r="M9203">
        <v>4</v>
      </c>
      <c r="N9203" s="1">
        <v>40338</v>
      </c>
      <c r="O9203" t="s">
        <v>19489</v>
      </c>
      <c r="P9203" t="str">
        <f t="shared" si="143"/>
        <v>Low</v>
      </c>
    </row>
    <row r="9204" spans="1:16" x14ac:dyDescent="0.35">
      <c r="A9204">
        <v>7101011</v>
      </c>
      <c r="B9204" t="s">
        <v>18610</v>
      </c>
      <c r="C9204">
        <v>148</v>
      </c>
      <c r="D9204" t="s">
        <v>1826</v>
      </c>
      <c r="E9204" t="s">
        <v>18611</v>
      </c>
      <c r="F9204" t="s">
        <v>1828</v>
      </c>
      <c r="G9204" t="s">
        <v>459</v>
      </c>
      <c r="H9204" t="s">
        <v>1824</v>
      </c>
      <c r="I9204" t="s">
        <v>19</v>
      </c>
      <c r="J9204" t="s">
        <v>19</v>
      </c>
      <c r="K9204" t="s">
        <v>19</v>
      </c>
      <c r="L9204">
        <v>25</v>
      </c>
      <c r="M9204">
        <v>4</v>
      </c>
      <c r="N9204" s="1">
        <v>40323</v>
      </c>
      <c r="O9204" t="s">
        <v>19482</v>
      </c>
      <c r="P9204" t="str">
        <f t="shared" si="143"/>
        <v>Low</v>
      </c>
    </row>
    <row r="9205" spans="1:16" x14ac:dyDescent="0.35">
      <c r="A9205">
        <v>7000162</v>
      </c>
      <c r="B9205" t="s">
        <v>18612</v>
      </c>
      <c r="C9205">
        <v>148</v>
      </c>
      <c r="D9205" t="s">
        <v>1820</v>
      </c>
      <c r="E9205" t="s">
        <v>18613</v>
      </c>
      <c r="F9205" t="s">
        <v>18614</v>
      </c>
      <c r="G9205" t="s">
        <v>775</v>
      </c>
      <c r="H9205" t="s">
        <v>1824</v>
      </c>
      <c r="I9205" t="s">
        <v>19</v>
      </c>
      <c r="J9205" t="s">
        <v>19</v>
      </c>
      <c r="K9205" t="s">
        <v>19</v>
      </c>
      <c r="L9205">
        <v>20</v>
      </c>
      <c r="M9205">
        <v>5</v>
      </c>
      <c r="N9205" s="1">
        <v>41751</v>
      </c>
      <c r="O9205" t="s">
        <v>19482</v>
      </c>
      <c r="P9205" t="str">
        <f t="shared" si="143"/>
        <v>Low</v>
      </c>
    </row>
    <row r="9206" spans="1:16" x14ac:dyDescent="0.35">
      <c r="A9206">
        <v>6901394</v>
      </c>
      <c r="B9206" t="s">
        <v>18615</v>
      </c>
      <c r="C9206">
        <v>215</v>
      </c>
      <c r="D9206" t="s">
        <v>1880</v>
      </c>
      <c r="E9206" t="s">
        <v>18616</v>
      </c>
      <c r="F9206" t="s">
        <v>18617</v>
      </c>
      <c r="G9206" t="s">
        <v>18618</v>
      </c>
      <c r="H9206" t="s">
        <v>1674</v>
      </c>
      <c r="I9206" t="s">
        <v>19</v>
      </c>
      <c r="J9206" t="s">
        <v>19</v>
      </c>
      <c r="K9206" t="s">
        <v>19</v>
      </c>
      <c r="L9206">
        <v>15</v>
      </c>
      <c r="M9206">
        <v>3</v>
      </c>
      <c r="N9206" s="1">
        <v>41710</v>
      </c>
      <c r="O9206" t="s">
        <v>19489</v>
      </c>
      <c r="P9206" t="str">
        <f t="shared" si="143"/>
        <v>Low</v>
      </c>
    </row>
    <row r="9207" spans="1:16" x14ac:dyDescent="0.35">
      <c r="A9207">
        <v>6601005</v>
      </c>
      <c r="B9207" t="s">
        <v>18619</v>
      </c>
      <c r="C9207">
        <v>30</v>
      </c>
      <c r="D9207" t="s">
        <v>1994</v>
      </c>
      <c r="E9207" t="s">
        <v>18620</v>
      </c>
      <c r="F9207" t="s">
        <v>18621</v>
      </c>
      <c r="G9207" t="s">
        <v>439</v>
      </c>
      <c r="H9207" t="s">
        <v>1968</v>
      </c>
      <c r="I9207" t="s">
        <v>19</v>
      </c>
      <c r="J9207" t="s">
        <v>19</v>
      </c>
      <c r="K9207" t="s">
        <v>19</v>
      </c>
      <c r="L9207">
        <v>30</v>
      </c>
      <c r="M9207">
        <v>4</v>
      </c>
      <c r="N9207" s="1">
        <v>42427</v>
      </c>
      <c r="O9207" t="s">
        <v>19479</v>
      </c>
      <c r="P9207" t="str">
        <f t="shared" si="143"/>
        <v>Low</v>
      </c>
    </row>
    <row r="9208" spans="1:16" x14ac:dyDescent="0.35">
      <c r="A9208">
        <v>18217279</v>
      </c>
      <c r="B9208" t="s">
        <v>18622</v>
      </c>
      <c r="C9208">
        <v>148</v>
      </c>
      <c r="D9208" t="s">
        <v>1820</v>
      </c>
      <c r="E9208" t="s">
        <v>18623</v>
      </c>
      <c r="F9208" t="s">
        <v>18624</v>
      </c>
      <c r="G9208" t="s">
        <v>647</v>
      </c>
      <c r="H9208" t="s">
        <v>1824</v>
      </c>
      <c r="I9208" t="s">
        <v>19</v>
      </c>
      <c r="J9208" t="s">
        <v>19</v>
      </c>
      <c r="K9208" t="s">
        <v>19</v>
      </c>
      <c r="L9208">
        <v>25</v>
      </c>
      <c r="M9208">
        <v>5</v>
      </c>
      <c r="N9208" s="1">
        <v>40880</v>
      </c>
      <c r="O9208" t="s">
        <v>19482</v>
      </c>
      <c r="P9208" t="str">
        <f t="shared" si="143"/>
        <v>Low</v>
      </c>
    </row>
    <row r="9209" spans="1:16" x14ac:dyDescent="0.35">
      <c r="A9209">
        <v>6600060</v>
      </c>
      <c r="B9209" t="s">
        <v>18625</v>
      </c>
      <c r="C9209">
        <v>30</v>
      </c>
      <c r="D9209" t="s">
        <v>1994</v>
      </c>
      <c r="E9209" t="s">
        <v>18626</v>
      </c>
      <c r="F9209" t="s">
        <v>2158</v>
      </c>
      <c r="G9209" t="s">
        <v>18627</v>
      </c>
      <c r="H9209" t="s">
        <v>1968</v>
      </c>
      <c r="I9209" t="s">
        <v>19</v>
      </c>
      <c r="J9209" t="s">
        <v>19</v>
      </c>
      <c r="K9209" t="s">
        <v>19</v>
      </c>
      <c r="L9209">
        <v>30</v>
      </c>
      <c r="M9209">
        <v>1</v>
      </c>
      <c r="N9209" s="1">
        <v>40831</v>
      </c>
      <c r="O9209" t="s">
        <v>19479</v>
      </c>
      <c r="P9209" t="str">
        <f t="shared" si="143"/>
        <v>Low</v>
      </c>
    </row>
    <row r="9210" spans="1:16" x14ac:dyDescent="0.35">
      <c r="A9210">
        <v>6900714</v>
      </c>
      <c r="B9210" t="s">
        <v>18628</v>
      </c>
      <c r="C9210">
        <v>215</v>
      </c>
      <c r="D9210" t="s">
        <v>1880</v>
      </c>
      <c r="E9210" t="s">
        <v>18629</v>
      </c>
      <c r="F9210" t="s">
        <v>18630</v>
      </c>
      <c r="G9210" t="s">
        <v>459</v>
      </c>
      <c r="H9210" t="s">
        <v>1674</v>
      </c>
      <c r="I9210" t="s">
        <v>19</v>
      </c>
      <c r="J9210" t="s">
        <v>19</v>
      </c>
      <c r="K9210" t="s">
        <v>19</v>
      </c>
      <c r="L9210">
        <v>10</v>
      </c>
      <c r="M9210">
        <v>3</v>
      </c>
      <c r="N9210" s="1">
        <v>43381</v>
      </c>
      <c r="O9210" t="s">
        <v>19489</v>
      </c>
      <c r="P9210" t="str">
        <f t="shared" si="143"/>
        <v>Low</v>
      </c>
    </row>
    <row r="9211" spans="1:16" x14ac:dyDescent="0.35">
      <c r="A9211">
        <v>6800538</v>
      </c>
      <c r="B9211" t="s">
        <v>18631</v>
      </c>
      <c r="C9211">
        <v>215</v>
      </c>
      <c r="D9211" t="s">
        <v>1816</v>
      </c>
      <c r="E9211" t="s">
        <v>18632</v>
      </c>
      <c r="F9211" t="s">
        <v>18633</v>
      </c>
      <c r="G9211" t="s">
        <v>18634</v>
      </c>
      <c r="H9211" t="s">
        <v>1674</v>
      </c>
      <c r="I9211" t="s">
        <v>19</v>
      </c>
      <c r="J9211" t="s">
        <v>19</v>
      </c>
      <c r="K9211" t="s">
        <v>19</v>
      </c>
      <c r="L9211">
        <v>15</v>
      </c>
      <c r="M9211">
        <v>3</v>
      </c>
      <c r="N9211" s="1">
        <v>41194</v>
      </c>
      <c r="O9211" t="s">
        <v>19489</v>
      </c>
      <c r="P9211" t="str">
        <f t="shared" si="143"/>
        <v>Low</v>
      </c>
    </row>
    <row r="9212" spans="1:16" x14ac:dyDescent="0.35">
      <c r="A9212">
        <v>6900160</v>
      </c>
      <c r="B9212" t="s">
        <v>18635</v>
      </c>
      <c r="C9212">
        <v>215</v>
      </c>
      <c r="D9212" t="s">
        <v>1880</v>
      </c>
      <c r="E9212" t="s">
        <v>18636</v>
      </c>
      <c r="F9212" t="s">
        <v>18575</v>
      </c>
      <c r="G9212" t="s">
        <v>18637</v>
      </c>
      <c r="H9212" t="s">
        <v>1674</v>
      </c>
      <c r="I9212" t="s">
        <v>19</v>
      </c>
      <c r="J9212" t="s">
        <v>19</v>
      </c>
      <c r="K9212" t="s">
        <v>19</v>
      </c>
      <c r="L9212">
        <v>35</v>
      </c>
      <c r="M9212">
        <v>4</v>
      </c>
      <c r="N9212" s="1">
        <v>40794</v>
      </c>
      <c r="O9212" t="s">
        <v>19489</v>
      </c>
      <c r="P9212" t="str">
        <f t="shared" si="143"/>
        <v>Low</v>
      </c>
    </row>
    <row r="9213" spans="1:16" x14ac:dyDescent="0.35">
      <c r="A9213">
        <v>6900811</v>
      </c>
      <c r="B9213" t="s">
        <v>18638</v>
      </c>
      <c r="C9213">
        <v>215</v>
      </c>
      <c r="D9213" t="s">
        <v>1880</v>
      </c>
      <c r="E9213" t="s">
        <v>18639</v>
      </c>
      <c r="F9213" t="s">
        <v>18640</v>
      </c>
      <c r="G9213" t="s">
        <v>5174</v>
      </c>
      <c r="H9213" t="s">
        <v>1674</v>
      </c>
      <c r="I9213" t="s">
        <v>19</v>
      </c>
      <c r="J9213" t="s">
        <v>19</v>
      </c>
      <c r="K9213" t="s">
        <v>19</v>
      </c>
      <c r="L9213">
        <v>30</v>
      </c>
      <c r="M9213">
        <v>4</v>
      </c>
      <c r="N9213" s="1">
        <v>43354</v>
      </c>
      <c r="O9213" t="s">
        <v>19489</v>
      </c>
      <c r="P9213" t="str">
        <f t="shared" si="143"/>
        <v>Low</v>
      </c>
    </row>
    <row r="9214" spans="1:16" x14ac:dyDescent="0.35">
      <c r="A9214">
        <v>6114338</v>
      </c>
      <c r="B9214" t="s">
        <v>18641</v>
      </c>
      <c r="C9214">
        <v>215</v>
      </c>
      <c r="D9214" t="s">
        <v>1867</v>
      </c>
      <c r="E9214" t="s">
        <v>18642</v>
      </c>
      <c r="F9214" t="s">
        <v>18643</v>
      </c>
      <c r="G9214" t="s">
        <v>1675</v>
      </c>
      <c r="H9214" t="s">
        <v>1674</v>
      </c>
      <c r="I9214" t="s">
        <v>19</v>
      </c>
      <c r="J9214" t="s">
        <v>19</v>
      </c>
      <c r="K9214" t="s">
        <v>19</v>
      </c>
      <c r="L9214">
        <v>35</v>
      </c>
      <c r="M9214">
        <v>5</v>
      </c>
      <c r="N9214" s="1">
        <v>41884</v>
      </c>
      <c r="O9214" t="s">
        <v>19489</v>
      </c>
      <c r="P9214" t="str">
        <f t="shared" si="143"/>
        <v>Low</v>
      </c>
    </row>
    <row r="9215" spans="1:16" x14ac:dyDescent="0.35">
      <c r="A9215">
        <v>6400421</v>
      </c>
      <c r="B9215" t="s">
        <v>18644</v>
      </c>
      <c r="C9215">
        <v>189</v>
      </c>
      <c r="D9215" t="s">
        <v>2340</v>
      </c>
      <c r="E9215" t="s">
        <v>18645</v>
      </c>
      <c r="F9215" t="s">
        <v>2437</v>
      </c>
      <c r="G9215" t="s">
        <v>439</v>
      </c>
      <c r="H9215" t="s">
        <v>2335</v>
      </c>
      <c r="I9215" t="s">
        <v>19</v>
      </c>
      <c r="J9215" t="s">
        <v>19</v>
      </c>
      <c r="K9215" t="s">
        <v>19</v>
      </c>
      <c r="L9215">
        <v>150</v>
      </c>
      <c r="M9215">
        <v>4</v>
      </c>
      <c r="N9215" s="1">
        <v>41180</v>
      </c>
      <c r="O9215" t="s">
        <v>19485</v>
      </c>
      <c r="P9215" t="str">
        <f t="shared" si="143"/>
        <v>Low</v>
      </c>
    </row>
    <row r="9216" spans="1:16" x14ac:dyDescent="0.35">
      <c r="A9216">
        <v>5800612</v>
      </c>
      <c r="B9216" t="s">
        <v>18646</v>
      </c>
      <c r="C9216">
        <v>191</v>
      </c>
      <c r="D9216" t="s">
        <v>18647</v>
      </c>
      <c r="E9216" t="s">
        <v>18648</v>
      </c>
      <c r="F9216" t="s">
        <v>18649</v>
      </c>
      <c r="G9216" t="s">
        <v>459</v>
      </c>
      <c r="H9216" t="s">
        <v>18650</v>
      </c>
      <c r="I9216" t="s">
        <v>19</v>
      </c>
      <c r="J9216" t="s">
        <v>19</v>
      </c>
      <c r="K9216" t="s">
        <v>19</v>
      </c>
      <c r="L9216">
        <v>1000</v>
      </c>
      <c r="M9216">
        <v>4</v>
      </c>
      <c r="N9216" s="1">
        <v>41174</v>
      </c>
      <c r="O9216" t="s">
        <v>19486</v>
      </c>
      <c r="P9216" t="str">
        <f t="shared" si="143"/>
        <v>Mid</v>
      </c>
    </row>
    <row r="9217" spans="1:16" x14ac:dyDescent="0.35">
      <c r="A9217">
        <v>5701729</v>
      </c>
      <c r="B9217" t="s">
        <v>18651</v>
      </c>
      <c r="C9217">
        <v>214</v>
      </c>
      <c r="D9217" t="s">
        <v>2200</v>
      </c>
      <c r="E9217" t="s">
        <v>18652</v>
      </c>
      <c r="F9217" t="s">
        <v>18468</v>
      </c>
      <c r="G9217" t="s">
        <v>18653</v>
      </c>
      <c r="H9217" t="s">
        <v>1950</v>
      </c>
      <c r="I9217" t="s">
        <v>19</v>
      </c>
      <c r="J9217" t="s">
        <v>19</v>
      </c>
      <c r="K9217" t="s">
        <v>19</v>
      </c>
      <c r="L9217">
        <v>70</v>
      </c>
      <c r="M9217">
        <v>4</v>
      </c>
      <c r="N9217" s="1">
        <v>41504</v>
      </c>
      <c r="O9217" t="s">
        <v>19488</v>
      </c>
      <c r="P9217" t="str">
        <f t="shared" si="143"/>
        <v>Low</v>
      </c>
    </row>
    <row r="9218" spans="1:16" x14ac:dyDescent="0.35">
      <c r="A9218">
        <v>6901051</v>
      </c>
      <c r="B9218" t="s">
        <v>18654</v>
      </c>
      <c r="C9218">
        <v>215</v>
      </c>
      <c r="D9218" t="s">
        <v>1880</v>
      </c>
      <c r="E9218" t="s">
        <v>18655</v>
      </c>
      <c r="F9218" t="s">
        <v>18656</v>
      </c>
      <c r="G9218" t="s">
        <v>1898</v>
      </c>
      <c r="H9218" t="s">
        <v>1674</v>
      </c>
      <c r="I9218" t="s">
        <v>19</v>
      </c>
      <c r="J9218" t="s">
        <v>19</v>
      </c>
      <c r="K9218" t="s">
        <v>19</v>
      </c>
      <c r="L9218">
        <v>30</v>
      </c>
      <c r="M9218">
        <v>4</v>
      </c>
      <c r="N9218" s="1">
        <v>40409</v>
      </c>
      <c r="O9218" t="s">
        <v>19489</v>
      </c>
      <c r="P9218" t="str">
        <f t="shared" ref="P9218:P9281" si="144">IF(L9218&lt;500, "Low",
 IF(L9218&lt;1000, "Lower-Mid",
 IF(L9218&lt;2000, "Mid",
 IF(L9218&lt;3000, "Upper-Mid", "High"))))</f>
        <v>Low</v>
      </c>
    </row>
    <row r="9219" spans="1:16" x14ac:dyDescent="0.35">
      <c r="A9219">
        <v>6117859</v>
      </c>
      <c r="B9219" t="s">
        <v>18657</v>
      </c>
      <c r="C9219">
        <v>215</v>
      </c>
      <c r="D9219" t="s">
        <v>1867</v>
      </c>
      <c r="E9219" t="s">
        <v>18658</v>
      </c>
      <c r="F9219" t="s">
        <v>18659</v>
      </c>
      <c r="G9219" t="s">
        <v>2352</v>
      </c>
      <c r="H9219" t="s">
        <v>1674</v>
      </c>
      <c r="I9219" t="s">
        <v>19</v>
      </c>
      <c r="J9219" t="s">
        <v>19</v>
      </c>
      <c r="K9219" t="s">
        <v>19</v>
      </c>
      <c r="L9219">
        <v>30</v>
      </c>
      <c r="M9219">
        <v>4</v>
      </c>
      <c r="N9219" s="1">
        <v>42583</v>
      </c>
      <c r="O9219" t="s">
        <v>19489</v>
      </c>
      <c r="P9219" t="str">
        <f t="shared" si="144"/>
        <v>Low</v>
      </c>
    </row>
    <row r="9220" spans="1:16" x14ac:dyDescent="0.35">
      <c r="A9220">
        <v>6800280</v>
      </c>
      <c r="B9220" t="s">
        <v>18660</v>
      </c>
      <c r="C9220">
        <v>215</v>
      </c>
      <c r="D9220" t="s">
        <v>1816</v>
      </c>
      <c r="E9220" t="s">
        <v>18661</v>
      </c>
      <c r="F9220" t="s">
        <v>18662</v>
      </c>
      <c r="G9220" t="s">
        <v>18663</v>
      </c>
      <c r="H9220" t="s">
        <v>1674</v>
      </c>
      <c r="I9220" t="s">
        <v>19</v>
      </c>
      <c r="J9220" t="s">
        <v>19</v>
      </c>
      <c r="K9220" t="s">
        <v>19</v>
      </c>
      <c r="L9220">
        <v>30</v>
      </c>
      <c r="M9220">
        <v>3</v>
      </c>
      <c r="N9220" s="1">
        <v>42961</v>
      </c>
      <c r="O9220" t="s">
        <v>19489</v>
      </c>
      <c r="P9220" t="str">
        <f t="shared" si="144"/>
        <v>Low</v>
      </c>
    </row>
    <row r="9221" spans="1:16" x14ac:dyDescent="0.35">
      <c r="A9221">
        <v>6801039</v>
      </c>
      <c r="B9221" t="s">
        <v>18664</v>
      </c>
      <c r="C9221">
        <v>215</v>
      </c>
      <c r="D9221" t="s">
        <v>1816</v>
      </c>
      <c r="E9221" t="s">
        <v>18665</v>
      </c>
      <c r="F9221" t="s">
        <v>1893</v>
      </c>
      <c r="G9221" t="s">
        <v>523</v>
      </c>
      <c r="H9221" t="s">
        <v>1674</v>
      </c>
      <c r="I9221" t="s">
        <v>19</v>
      </c>
      <c r="J9221" t="s">
        <v>19</v>
      </c>
      <c r="K9221" t="s">
        <v>19</v>
      </c>
      <c r="L9221">
        <v>25</v>
      </c>
      <c r="M9221">
        <v>4</v>
      </c>
      <c r="N9221" s="1">
        <v>41871</v>
      </c>
      <c r="O9221" t="s">
        <v>19489</v>
      </c>
      <c r="P9221" t="str">
        <f t="shared" si="144"/>
        <v>Low</v>
      </c>
    </row>
    <row r="9222" spans="1:16" x14ac:dyDescent="0.35">
      <c r="A9222">
        <v>6401485</v>
      </c>
      <c r="B9222" t="s">
        <v>16843</v>
      </c>
      <c r="C9222">
        <v>189</v>
      </c>
      <c r="D9222" t="s">
        <v>2340</v>
      </c>
      <c r="E9222" t="s">
        <v>18666</v>
      </c>
      <c r="F9222" t="s">
        <v>18667</v>
      </c>
      <c r="G9222" t="s">
        <v>2946</v>
      </c>
      <c r="H9222" t="s">
        <v>2335</v>
      </c>
      <c r="I9222" t="s">
        <v>19</v>
      </c>
      <c r="J9222" t="s">
        <v>19</v>
      </c>
      <c r="K9222" t="s">
        <v>19</v>
      </c>
      <c r="L9222">
        <v>110</v>
      </c>
      <c r="M9222">
        <v>4</v>
      </c>
      <c r="N9222" s="1">
        <v>42590</v>
      </c>
      <c r="O9222" t="s">
        <v>19485</v>
      </c>
      <c r="P9222" t="str">
        <f t="shared" si="144"/>
        <v>Low</v>
      </c>
    </row>
    <row r="9223" spans="1:16" x14ac:dyDescent="0.35">
      <c r="A9223">
        <v>5800718</v>
      </c>
      <c r="B9223" t="s">
        <v>18668</v>
      </c>
      <c r="C9223">
        <v>191</v>
      </c>
      <c r="D9223" t="s">
        <v>18647</v>
      </c>
      <c r="E9223" t="s">
        <v>18669</v>
      </c>
      <c r="F9223" t="s">
        <v>18670</v>
      </c>
      <c r="G9223" t="s">
        <v>17126</v>
      </c>
      <c r="H9223" t="s">
        <v>18650</v>
      </c>
      <c r="I9223" t="s">
        <v>19</v>
      </c>
      <c r="J9223" t="s">
        <v>19</v>
      </c>
      <c r="K9223" t="s">
        <v>19</v>
      </c>
      <c r="L9223">
        <v>1300</v>
      </c>
      <c r="M9223">
        <v>4</v>
      </c>
      <c r="N9223" s="1">
        <v>41491</v>
      </c>
      <c r="O9223" t="s">
        <v>19486</v>
      </c>
      <c r="P9223" t="str">
        <f t="shared" si="144"/>
        <v>Mid</v>
      </c>
    </row>
    <row r="9224" spans="1:16" x14ac:dyDescent="0.35">
      <c r="A9224">
        <v>7601106</v>
      </c>
      <c r="B9224" t="s">
        <v>18671</v>
      </c>
      <c r="C9224">
        <v>215</v>
      </c>
      <c r="D9224" t="s">
        <v>1670</v>
      </c>
      <c r="E9224" t="s">
        <v>18672</v>
      </c>
      <c r="F9224" t="s">
        <v>1953</v>
      </c>
      <c r="G9224" t="s">
        <v>18673</v>
      </c>
      <c r="H9224" t="s">
        <v>1674</v>
      </c>
      <c r="I9224" t="s">
        <v>19</v>
      </c>
      <c r="J9224" t="s">
        <v>19</v>
      </c>
      <c r="K9224" t="s">
        <v>19</v>
      </c>
      <c r="L9224">
        <v>20</v>
      </c>
      <c r="M9224">
        <v>4</v>
      </c>
      <c r="N9224" s="1">
        <v>42925</v>
      </c>
      <c r="O9224" t="s">
        <v>19489</v>
      </c>
      <c r="P9224" t="str">
        <f t="shared" si="144"/>
        <v>Low</v>
      </c>
    </row>
    <row r="9225" spans="1:16" x14ac:dyDescent="0.35">
      <c r="A9225">
        <v>6001748</v>
      </c>
      <c r="B9225" t="s">
        <v>18674</v>
      </c>
      <c r="C9225">
        <v>208</v>
      </c>
      <c r="D9225" t="s">
        <v>2150</v>
      </c>
      <c r="E9225" t="s">
        <v>18675</v>
      </c>
      <c r="F9225" t="s">
        <v>18676</v>
      </c>
      <c r="G9225" t="s">
        <v>18677</v>
      </c>
      <c r="H9225" t="s">
        <v>2068</v>
      </c>
      <c r="I9225" t="s">
        <v>19</v>
      </c>
      <c r="J9225" t="s">
        <v>19</v>
      </c>
      <c r="K9225" t="s">
        <v>19</v>
      </c>
      <c r="L9225">
        <v>40</v>
      </c>
      <c r="M9225">
        <v>5</v>
      </c>
      <c r="N9225" s="1">
        <v>40367</v>
      </c>
      <c r="O9225" t="s">
        <v>19487</v>
      </c>
      <c r="P9225" t="str">
        <f t="shared" si="144"/>
        <v>Low</v>
      </c>
    </row>
    <row r="9226" spans="1:16" x14ac:dyDescent="0.35">
      <c r="A9226">
        <v>6003879</v>
      </c>
      <c r="B9226" t="s">
        <v>18678</v>
      </c>
      <c r="C9226">
        <v>208</v>
      </c>
      <c r="D9226" t="s">
        <v>2150</v>
      </c>
      <c r="E9226" t="s">
        <v>18679</v>
      </c>
      <c r="F9226" t="s">
        <v>18680</v>
      </c>
      <c r="G9226" t="s">
        <v>18681</v>
      </c>
      <c r="H9226" t="s">
        <v>2068</v>
      </c>
      <c r="I9226" t="s">
        <v>19</v>
      </c>
      <c r="J9226" t="s">
        <v>19</v>
      </c>
      <c r="K9226" t="s">
        <v>19</v>
      </c>
      <c r="L9226">
        <v>50</v>
      </c>
      <c r="M9226">
        <v>4</v>
      </c>
      <c r="N9226" s="1">
        <v>41476</v>
      </c>
      <c r="O9226" t="s">
        <v>19487</v>
      </c>
      <c r="P9226" t="str">
        <f t="shared" si="144"/>
        <v>Low</v>
      </c>
    </row>
    <row r="9227" spans="1:16" x14ac:dyDescent="0.35">
      <c r="A9227">
        <v>5915547</v>
      </c>
      <c r="B9227" t="s">
        <v>18682</v>
      </c>
      <c r="C9227">
        <v>208</v>
      </c>
      <c r="D9227" t="s">
        <v>2064</v>
      </c>
      <c r="E9227" t="s">
        <v>18683</v>
      </c>
      <c r="F9227" t="s">
        <v>18684</v>
      </c>
      <c r="G9227" t="s">
        <v>18685</v>
      </c>
      <c r="H9227" t="s">
        <v>2068</v>
      </c>
      <c r="I9227" t="s">
        <v>19</v>
      </c>
      <c r="J9227" t="s">
        <v>19</v>
      </c>
      <c r="K9227" t="s">
        <v>19</v>
      </c>
      <c r="L9227">
        <v>40</v>
      </c>
      <c r="M9227">
        <v>5</v>
      </c>
      <c r="N9227" s="1">
        <v>42577</v>
      </c>
      <c r="O9227" t="s">
        <v>19487</v>
      </c>
      <c r="P9227" t="str">
        <f t="shared" si="144"/>
        <v>Low</v>
      </c>
    </row>
    <row r="9228" spans="1:16" x14ac:dyDescent="0.35">
      <c r="A9228">
        <v>18376208</v>
      </c>
      <c r="B9228" t="s">
        <v>18686</v>
      </c>
      <c r="C9228">
        <v>214</v>
      </c>
      <c r="D9228" t="s">
        <v>1946</v>
      </c>
      <c r="E9228" t="s">
        <v>18687</v>
      </c>
      <c r="F9228" t="s">
        <v>1948</v>
      </c>
      <c r="G9228" t="s">
        <v>18634</v>
      </c>
      <c r="H9228" t="s">
        <v>1950</v>
      </c>
      <c r="I9228" t="s">
        <v>19</v>
      </c>
      <c r="J9228" t="s">
        <v>19</v>
      </c>
      <c r="K9228" t="s">
        <v>19</v>
      </c>
      <c r="L9228">
        <v>40</v>
      </c>
      <c r="M9228">
        <v>4</v>
      </c>
      <c r="N9228" s="1">
        <v>41073</v>
      </c>
      <c r="O9228" t="s">
        <v>19488</v>
      </c>
      <c r="P9228" t="str">
        <f t="shared" si="144"/>
        <v>Low</v>
      </c>
    </row>
    <row r="9229" spans="1:16" x14ac:dyDescent="0.35">
      <c r="A9229">
        <v>7423620</v>
      </c>
      <c r="B9229" t="s">
        <v>18688</v>
      </c>
      <c r="C9229">
        <v>94</v>
      </c>
      <c r="D9229" t="s">
        <v>18689</v>
      </c>
      <c r="E9229" t="s">
        <v>18690</v>
      </c>
      <c r="F9229" t="s">
        <v>18691</v>
      </c>
      <c r="G9229" t="s">
        <v>18692</v>
      </c>
      <c r="H9229" t="s">
        <v>18693</v>
      </c>
      <c r="I9229" t="s">
        <v>19</v>
      </c>
      <c r="J9229" t="s">
        <v>19</v>
      </c>
      <c r="K9229" t="s">
        <v>19</v>
      </c>
      <c r="L9229">
        <v>70000</v>
      </c>
      <c r="M9229">
        <v>4</v>
      </c>
      <c r="N9229" s="1">
        <v>42534</v>
      </c>
      <c r="O9229" t="s">
        <v>19481</v>
      </c>
      <c r="P9229" t="str">
        <f t="shared" si="144"/>
        <v>High</v>
      </c>
    </row>
    <row r="9230" spans="1:16" x14ac:dyDescent="0.35">
      <c r="A9230">
        <v>7600097</v>
      </c>
      <c r="B9230" t="s">
        <v>18694</v>
      </c>
      <c r="C9230">
        <v>215</v>
      </c>
      <c r="D9230" t="s">
        <v>1670</v>
      </c>
      <c r="E9230" t="s">
        <v>18695</v>
      </c>
      <c r="F9230" t="s">
        <v>1953</v>
      </c>
      <c r="G9230" t="s">
        <v>4051</v>
      </c>
      <c r="H9230" t="s">
        <v>1674</v>
      </c>
      <c r="I9230" t="s">
        <v>19</v>
      </c>
      <c r="J9230" t="s">
        <v>19</v>
      </c>
      <c r="K9230" t="s">
        <v>19</v>
      </c>
      <c r="L9230">
        <v>15</v>
      </c>
      <c r="M9230">
        <v>4</v>
      </c>
      <c r="N9230" s="1">
        <v>40342</v>
      </c>
      <c r="O9230" t="s">
        <v>19489</v>
      </c>
      <c r="P9230" t="str">
        <f t="shared" si="144"/>
        <v>Low</v>
      </c>
    </row>
    <row r="9231" spans="1:16" x14ac:dyDescent="0.35">
      <c r="A9231">
        <v>7601177</v>
      </c>
      <c r="B9231" t="s">
        <v>18696</v>
      </c>
      <c r="C9231">
        <v>215</v>
      </c>
      <c r="D9231" t="s">
        <v>1670</v>
      </c>
      <c r="E9231" t="s">
        <v>18697</v>
      </c>
      <c r="F9231" t="s">
        <v>18698</v>
      </c>
      <c r="G9231" t="s">
        <v>2136</v>
      </c>
      <c r="H9231" t="s">
        <v>1674</v>
      </c>
      <c r="I9231" t="s">
        <v>19</v>
      </c>
      <c r="J9231" t="s">
        <v>19</v>
      </c>
      <c r="K9231" t="s">
        <v>19</v>
      </c>
      <c r="L9231">
        <v>20</v>
      </c>
      <c r="M9231">
        <v>4</v>
      </c>
      <c r="N9231" s="1">
        <v>41435</v>
      </c>
      <c r="O9231" t="s">
        <v>19489</v>
      </c>
      <c r="P9231" t="str">
        <f t="shared" si="144"/>
        <v>Low</v>
      </c>
    </row>
    <row r="9232" spans="1:16" x14ac:dyDescent="0.35">
      <c r="A9232">
        <v>6117406</v>
      </c>
      <c r="B9232" t="s">
        <v>18699</v>
      </c>
      <c r="C9232">
        <v>215</v>
      </c>
      <c r="D9232" t="s">
        <v>1867</v>
      </c>
      <c r="E9232" t="s">
        <v>18700</v>
      </c>
      <c r="F9232" t="s">
        <v>18701</v>
      </c>
      <c r="G9232" t="s">
        <v>2352</v>
      </c>
      <c r="H9232" t="s">
        <v>1674</v>
      </c>
      <c r="I9232" t="s">
        <v>19</v>
      </c>
      <c r="J9232" t="s">
        <v>19</v>
      </c>
      <c r="K9232" t="s">
        <v>19</v>
      </c>
      <c r="L9232">
        <v>30</v>
      </c>
      <c r="M9232">
        <v>4</v>
      </c>
      <c r="N9232" s="1">
        <v>40331</v>
      </c>
      <c r="O9232" t="s">
        <v>19489</v>
      </c>
      <c r="P9232" t="str">
        <f t="shared" si="144"/>
        <v>Low</v>
      </c>
    </row>
    <row r="9233" spans="1:16" x14ac:dyDescent="0.35">
      <c r="A9233">
        <v>5904116</v>
      </c>
      <c r="B9233" t="s">
        <v>18702</v>
      </c>
      <c r="C9233">
        <v>208</v>
      </c>
      <c r="D9233" t="s">
        <v>2064</v>
      </c>
      <c r="E9233" t="s">
        <v>18703</v>
      </c>
      <c r="F9233" t="s">
        <v>18704</v>
      </c>
      <c r="G9233" t="s">
        <v>647</v>
      </c>
      <c r="H9233" t="s">
        <v>2068</v>
      </c>
      <c r="I9233" t="s">
        <v>19</v>
      </c>
      <c r="J9233" t="s">
        <v>19</v>
      </c>
      <c r="K9233" t="s">
        <v>19</v>
      </c>
      <c r="L9233">
        <v>50</v>
      </c>
      <c r="M9233">
        <v>5</v>
      </c>
      <c r="N9233" s="1">
        <v>42534</v>
      </c>
      <c r="O9233" t="s">
        <v>19487</v>
      </c>
      <c r="P9233" t="str">
        <f t="shared" si="144"/>
        <v>Low</v>
      </c>
    </row>
    <row r="9234" spans="1:16" x14ac:dyDescent="0.35">
      <c r="A9234">
        <v>18251260</v>
      </c>
      <c r="B9234" t="s">
        <v>18705</v>
      </c>
      <c r="C9234">
        <v>148</v>
      </c>
      <c r="D9234" t="s">
        <v>1820</v>
      </c>
      <c r="E9234" t="s">
        <v>18706</v>
      </c>
      <c r="F9234" t="s">
        <v>18707</v>
      </c>
      <c r="G9234" t="s">
        <v>1673</v>
      </c>
      <c r="H9234" t="s">
        <v>1824</v>
      </c>
      <c r="I9234" t="s">
        <v>19</v>
      </c>
      <c r="J9234" t="s">
        <v>19</v>
      </c>
      <c r="K9234" t="s">
        <v>19</v>
      </c>
      <c r="L9234">
        <v>40</v>
      </c>
      <c r="M9234">
        <v>4</v>
      </c>
      <c r="N9234" s="1">
        <v>40668</v>
      </c>
      <c r="O9234" t="s">
        <v>19482</v>
      </c>
      <c r="P9234" t="str">
        <f t="shared" si="144"/>
        <v>Low</v>
      </c>
    </row>
    <row r="9235" spans="1:16" x14ac:dyDescent="0.35">
      <c r="A9235">
        <v>6900843</v>
      </c>
      <c r="B9235" t="s">
        <v>18708</v>
      </c>
      <c r="C9235">
        <v>215</v>
      </c>
      <c r="D9235" t="s">
        <v>1880</v>
      </c>
      <c r="E9235" t="s">
        <v>18709</v>
      </c>
      <c r="F9235" t="s">
        <v>18710</v>
      </c>
      <c r="G9235" t="s">
        <v>18444</v>
      </c>
      <c r="H9235" t="s">
        <v>1674</v>
      </c>
      <c r="I9235" t="s">
        <v>19</v>
      </c>
      <c r="J9235" t="s">
        <v>19</v>
      </c>
      <c r="K9235" t="s">
        <v>19</v>
      </c>
      <c r="L9235">
        <v>20</v>
      </c>
      <c r="M9235">
        <v>4</v>
      </c>
      <c r="N9235" s="1">
        <v>40669</v>
      </c>
      <c r="O9235" t="s">
        <v>19489</v>
      </c>
      <c r="P9235" t="str">
        <f t="shared" si="144"/>
        <v>Low</v>
      </c>
    </row>
    <row r="9236" spans="1:16" x14ac:dyDescent="0.35">
      <c r="A9236">
        <v>7600188</v>
      </c>
      <c r="B9236" t="s">
        <v>18711</v>
      </c>
      <c r="C9236">
        <v>215</v>
      </c>
      <c r="D9236" t="s">
        <v>1670</v>
      </c>
      <c r="E9236" t="s">
        <v>18712</v>
      </c>
      <c r="F9236" t="s">
        <v>1953</v>
      </c>
      <c r="G9236" t="s">
        <v>1883</v>
      </c>
      <c r="H9236" t="s">
        <v>1674</v>
      </c>
      <c r="I9236" t="s">
        <v>19</v>
      </c>
      <c r="J9236" t="s">
        <v>19</v>
      </c>
      <c r="K9236" t="s">
        <v>19</v>
      </c>
      <c r="L9236">
        <v>25</v>
      </c>
      <c r="M9236">
        <v>4</v>
      </c>
      <c r="N9236" s="1">
        <v>42856</v>
      </c>
      <c r="O9236" t="s">
        <v>19489</v>
      </c>
      <c r="P9236" t="str">
        <f t="shared" si="144"/>
        <v>Low</v>
      </c>
    </row>
    <row r="9237" spans="1:16" x14ac:dyDescent="0.35">
      <c r="A9237">
        <v>7601024</v>
      </c>
      <c r="B9237" t="s">
        <v>18713</v>
      </c>
      <c r="C9237">
        <v>215</v>
      </c>
      <c r="D9237" t="s">
        <v>1670</v>
      </c>
      <c r="E9237" t="s">
        <v>18714</v>
      </c>
      <c r="F9237" t="s">
        <v>1953</v>
      </c>
      <c r="G9237" t="s">
        <v>18715</v>
      </c>
      <c r="H9237" t="s">
        <v>1674</v>
      </c>
      <c r="I9237" t="s">
        <v>19</v>
      </c>
      <c r="J9237" t="s">
        <v>19</v>
      </c>
      <c r="K9237" t="s">
        <v>19</v>
      </c>
      <c r="L9237">
        <v>20</v>
      </c>
      <c r="M9237">
        <v>4</v>
      </c>
      <c r="N9237" s="1">
        <v>41410</v>
      </c>
      <c r="O9237" t="s">
        <v>19489</v>
      </c>
      <c r="P9237" t="str">
        <f t="shared" si="144"/>
        <v>Low</v>
      </c>
    </row>
    <row r="9238" spans="1:16" x14ac:dyDescent="0.35">
      <c r="A9238">
        <v>6127163</v>
      </c>
      <c r="B9238" t="s">
        <v>18716</v>
      </c>
      <c r="C9238">
        <v>215</v>
      </c>
      <c r="D9238" t="s">
        <v>1867</v>
      </c>
      <c r="E9238" t="s">
        <v>18717</v>
      </c>
      <c r="F9238" t="s">
        <v>18718</v>
      </c>
      <c r="G9238" t="s">
        <v>18719</v>
      </c>
      <c r="H9238" t="s">
        <v>1674</v>
      </c>
      <c r="I9238" t="s">
        <v>19</v>
      </c>
      <c r="J9238" t="s">
        <v>19</v>
      </c>
      <c r="K9238" t="s">
        <v>19</v>
      </c>
      <c r="L9238">
        <v>20</v>
      </c>
      <c r="M9238">
        <v>5</v>
      </c>
      <c r="N9238" s="1">
        <v>41421</v>
      </c>
      <c r="O9238" t="s">
        <v>19489</v>
      </c>
      <c r="P9238" t="str">
        <f t="shared" si="144"/>
        <v>Low</v>
      </c>
    </row>
    <row r="9239" spans="1:16" x14ac:dyDescent="0.35">
      <c r="A9239">
        <v>5602884</v>
      </c>
      <c r="B9239" t="s">
        <v>18720</v>
      </c>
      <c r="C9239">
        <v>214</v>
      </c>
      <c r="D9239" t="s">
        <v>1946</v>
      </c>
      <c r="E9239" t="s">
        <v>18721</v>
      </c>
      <c r="F9239" t="s">
        <v>2040</v>
      </c>
      <c r="G9239" t="s">
        <v>5597</v>
      </c>
      <c r="H9239" t="s">
        <v>1950</v>
      </c>
      <c r="I9239" t="s">
        <v>19</v>
      </c>
      <c r="J9239" t="s">
        <v>19</v>
      </c>
      <c r="K9239" t="s">
        <v>19</v>
      </c>
      <c r="L9239">
        <v>50</v>
      </c>
      <c r="M9239">
        <v>4</v>
      </c>
      <c r="N9239" s="1">
        <v>42119</v>
      </c>
      <c r="O9239" t="s">
        <v>19488</v>
      </c>
      <c r="P9239" t="str">
        <f t="shared" si="144"/>
        <v>Low</v>
      </c>
    </row>
    <row r="9240" spans="1:16" x14ac:dyDescent="0.35">
      <c r="A9240">
        <v>6601457</v>
      </c>
      <c r="B9240" t="s">
        <v>18722</v>
      </c>
      <c r="C9240">
        <v>30</v>
      </c>
      <c r="D9240" t="s">
        <v>1994</v>
      </c>
      <c r="E9240" t="s">
        <v>18723</v>
      </c>
      <c r="F9240" t="s">
        <v>18724</v>
      </c>
      <c r="G9240" t="s">
        <v>2352</v>
      </c>
      <c r="H9240" t="s">
        <v>1968</v>
      </c>
      <c r="I9240" t="s">
        <v>19</v>
      </c>
      <c r="J9240" t="s">
        <v>19</v>
      </c>
      <c r="K9240" t="s">
        <v>19</v>
      </c>
      <c r="L9240">
        <v>50</v>
      </c>
      <c r="M9240">
        <v>4</v>
      </c>
      <c r="N9240" s="1">
        <v>43167</v>
      </c>
      <c r="O9240" t="s">
        <v>19479</v>
      </c>
      <c r="P9240" t="str">
        <f t="shared" si="144"/>
        <v>Low</v>
      </c>
    </row>
    <row r="9241" spans="1:16" x14ac:dyDescent="0.35">
      <c r="A9241">
        <v>5600960</v>
      </c>
      <c r="B9241" t="s">
        <v>18725</v>
      </c>
      <c r="C9241">
        <v>214</v>
      </c>
      <c r="D9241" t="s">
        <v>1946</v>
      </c>
      <c r="E9241" t="s">
        <v>18726</v>
      </c>
      <c r="F9241" t="s">
        <v>18727</v>
      </c>
      <c r="G9241" t="s">
        <v>18728</v>
      </c>
      <c r="H9241" t="s">
        <v>1950</v>
      </c>
      <c r="I9241" t="s">
        <v>19</v>
      </c>
      <c r="J9241" t="s">
        <v>19</v>
      </c>
      <c r="K9241" t="s">
        <v>19</v>
      </c>
      <c r="L9241">
        <v>50</v>
      </c>
      <c r="M9241">
        <v>4</v>
      </c>
      <c r="N9241" s="1">
        <v>41339</v>
      </c>
      <c r="O9241" t="s">
        <v>19488</v>
      </c>
      <c r="P9241" t="str">
        <f t="shared" si="144"/>
        <v>Low</v>
      </c>
    </row>
    <row r="9242" spans="1:16" x14ac:dyDescent="0.35">
      <c r="A9242">
        <v>6800263</v>
      </c>
      <c r="B9242" t="s">
        <v>18729</v>
      </c>
      <c r="C9242">
        <v>215</v>
      </c>
      <c r="D9242" t="s">
        <v>1816</v>
      </c>
      <c r="E9242" t="s">
        <v>18730</v>
      </c>
      <c r="F9242" t="s">
        <v>1893</v>
      </c>
      <c r="G9242" t="s">
        <v>1883</v>
      </c>
      <c r="H9242" t="s">
        <v>1674</v>
      </c>
      <c r="I9242" t="s">
        <v>19</v>
      </c>
      <c r="J9242" t="s">
        <v>19</v>
      </c>
      <c r="K9242" t="s">
        <v>19</v>
      </c>
      <c r="L9242">
        <v>30</v>
      </c>
      <c r="M9242">
        <v>4</v>
      </c>
      <c r="N9242" s="1">
        <v>41720</v>
      </c>
      <c r="O9242" t="s">
        <v>19489</v>
      </c>
      <c r="P9242" t="str">
        <f t="shared" si="144"/>
        <v>Low</v>
      </c>
    </row>
    <row r="9243" spans="1:16" x14ac:dyDescent="0.35">
      <c r="A9243">
        <v>6202515</v>
      </c>
      <c r="B9243" t="s">
        <v>18731</v>
      </c>
      <c r="C9243">
        <v>166</v>
      </c>
      <c r="D9243" t="s">
        <v>2133</v>
      </c>
      <c r="E9243" t="s">
        <v>18732</v>
      </c>
      <c r="F9243" t="s">
        <v>18733</v>
      </c>
      <c r="G9243" t="s">
        <v>1883</v>
      </c>
      <c r="H9243" t="s">
        <v>2137</v>
      </c>
      <c r="I9243" t="s">
        <v>19</v>
      </c>
      <c r="J9243" t="s">
        <v>19</v>
      </c>
      <c r="K9243" t="s">
        <v>19</v>
      </c>
      <c r="L9243">
        <v>50</v>
      </c>
      <c r="M9243">
        <v>4</v>
      </c>
      <c r="N9243" s="1">
        <v>43175</v>
      </c>
      <c r="O9243" t="s">
        <v>19484</v>
      </c>
      <c r="P9243" t="str">
        <f t="shared" si="144"/>
        <v>Low</v>
      </c>
    </row>
    <row r="9244" spans="1:16" x14ac:dyDescent="0.35">
      <c r="A9244">
        <v>7302637</v>
      </c>
      <c r="B9244" t="s">
        <v>18734</v>
      </c>
      <c r="C9244">
        <v>30</v>
      </c>
      <c r="D9244" t="s">
        <v>1974</v>
      </c>
      <c r="E9244" t="s">
        <v>18735</v>
      </c>
      <c r="F9244" t="s">
        <v>2295</v>
      </c>
      <c r="G9244" t="s">
        <v>1967</v>
      </c>
      <c r="H9244" t="s">
        <v>1968</v>
      </c>
      <c r="I9244" t="s">
        <v>19</v>
      </c>
      <c r="J9244" t="s">
        <v>19</v>
      </c>
      <c r="K9244" t="s">
        <v>19</v>
      </c>
      <c r="L9244">
        <v>40</v>
      </c>
      <c r="M9244">
        <v>4</v>
      </c>
      <c r="N9244" s="1">
        <v>41310</v>
      </c>
      <c r="O9244" t="s">
        <v>19479</v>
      </c>
      <c r="P9244" t="str">
        <f t="shared" si="144"/>
        <v>Low</v>
      </c>
    </row>
    <row r="9245" spans="1:16" x14ac:dyDescent="0.35">
      <c r="A9245">
        <v>6401060</v>
      </c>
      <c r="B9245" t="s">
        <v>18736</v>
      </c>
      <c r="C9245">
        <v>189</v>
      </c>
      <c r="D9245" t="s">
        <v>2340</v>
      </c>
      <c r="E9245" t="s">
        <v>18737</v>
      </c>
      <c r="F9245" t="s">
        <v>2437</v>
      </c>
      <c r="G9245" t="s">
        <v>462</v>
      </c>
      <c r="H9245" t="s">
        <v>2335</v>
      </c>
      <c r="I9245" t="s">
        <v>19</v>
      </c>
      <c r="J9245" t="s">
        <v>19</v>
      </c>
      <c r="K9245" t="s">
        <v>19</v>
      </c>
      <c r="L9245">
        <v>180</v>
      </c>
      <c r="M9245">
        <v>4</v>
      </c>
      <c r="N9245" s="1">
        <v>42051</v>
      </c>
      <c r="O9245" t="s">
        <v>19485</v>
      </c>
      <c r="P9245" t="str">
        <f t="shared" si="144"/>
        <v>Low</v>
      </c>
    </row>
    <row r="9246" spans="1:16" x14ac:dyDescent="0.35">
      <c r="A9246">
        <v>6403452</v>
      </c>
      <c r="B9246" t="s">
        <v>18738</v>
      </c>
      <c r="C9246">
        <v>189</v>
      </c>
      <c r="D9246" t="s">
        <v>2340</v>
      </c>
      <c r="E9246" t="s">
        <v>18739</v>
      </c>
      <c r="F9246" t="s">
        <v>18740</v>
      </c>
      <c r="G9246" t="s">
        <v>18741</v>
      </c>
      <c r="H9246" t="s">
        <v>2335</v>
      </c>
      <c r="I9246" t="s">
        <v>19</v>
      </c>
      <c r="J9246" t="s">
        <v>19</v>
      </c>
      <c r="K9246" t="s">
        <v>19</v>
      </c>
      <c r="L9246">
        <v>125</v>
      </c>
      <c r="M9246">
        <v>4</v>
      </c>
      <c r="N9246" s="1">
        <v>41672</v>
      </c>
      <c r="O9246" t="s">
        <v>19485</v>
      </c>
      <c r="P9246" t="str">
        <f t="shared" si="144"/>
        <v>Low</v>
      </c>
    </row>
    <row r="9247" spans="1:16" x14ac:dyDescent="0.35">
      <c r="A9247">
        <v>5800515</v>
      </c>
      <c r="B9247" t="s">
        <v>18742</v>
      </c>
      <c r="C9247">
        <v>191</v>
      </c>
      <c r="D9247" t="s">
        <v>18647</v>
      </c>
      <c r="E9247" t="s">
        <v>18743</v>
      </c>
      <c r="F9247" t="s">
        <v>18744</v>
      </c>
      <c r="G9247" t="s">
        <v>18745</v>
      </c>
      <c r="H9247" t="s">
        <v>18650</v>
      </c>
      <c r="I9247" t="s">
        <v>19</v>
      </c>
      <c r="J9247" t="s">
        <v>19</v>
      </c>
      <c r="K9247" t="s">
        <v>19</v>
      </c>
      <c r="L9247">
        <v>1500</v>
      </c>
      <c r="M9247">
        <v>4</v>
      </c>
      <c r="N9247" s="1">
        <v>41319</v>
      </c>
      <c r="O9247" t="s">
        <v>19486</v>
      </c>
      <c r="P9247" t="str">
        <f t="shared" si="144"/>
        <v>Mid</v>
      </c>
    </row>
    <row r="9248" spans="1:16" x14ac:dyDescent="0.35">
      <c r="A9248">
        <v>6003426</v>
      </c>
      <c r="B9248" t="s">
        <v>18746</v>
      </c>
      <c r="C9248">
        <v>208</v>
      </c>
      <c r="D9248" t="s">
        <v>2150</v>
      </c>
      <c r="E9248" t="s">
        <v>18747</v>
      </c>
      <c r="F9248" t="s">
        <v>18748</v>
      </c>
      <c r="G9248" t="s">
        <v>18749</v>
      </c>
      <c r="H9248" t="s">
        <v>2068</v>
      </c>
      <c r="I9248" t="s">
        <v>19</v>
      </c>
      <c r="J9248" t="s">
        <v>19</v>
      </c>
      <c r="K9248" t="s">
        <v>19</v>
      </c>
      <c r="L9248">
        <v>50</v>
      </c>
      <c r="M9248">
        <v>3</v>
      </c>
      <c r="N9248" s="1">
        <v>42780</v>
      </c>
      <c r="O9248" t="s">
        <v>19487</v>
      </c>
      <c r="P9248" t="str">
        <f t="shared" si="144"/>
        <v>Low</v>
      </c>
    </row>
    <row r="9249" spans="1:16" x14ac:dyDescent="0.35">
      <c r="A9249">
        <v>5916085</v>
      </c>
      <c r="B9249" t="s">
        <v>18750</v>
      </c>
      <c r="C9249">
        <v>208</v>
      </c>
      <c r="D9249" t="s">
        <v>2064</v>
      </c>
      <c r="E9249" t="s">
        <v>18751</v>
      </c>
      <c r="F9249" t="s">
        <v>18684</v>
      </c>
      <c r="G9249" t="s">
        <v>439</v>
      </c>
      <c r="H9249" t="s">
        <v>2068</v>
      </c>
      <c r="I9249" t="s">
        <v>19</v>
      </c>
      <c r="J9249" t="s">
        <v>19</v>
      </c>
      <c r="K9249" t="s">
        <v>19</v>
      </c>
      <c r="L9249">
        <v>35</v>
      </c>
      <c r="M9249">
        <v>4</v>
      </c>
      <c r="N9249" s="1">
        <v>43154</v>
      </c>
      <c r="O9249" t="s">
        <v>19487</v>
      </c>
      <c r="P9249" t="str">
        <f t="shared" si="144"/>
        <v>Low</v>
      </c>
    </row>
    <row r="9250" spans="1:16" x14ac:dyDescent="0.35">
      <c r="A9250">
        <v>6901062</v>
      </c>
      <c r="B9250" t="s">
        <v>18752</v>
      </c>
      <c r="C9250">
        <v>215</v>
      </c>
      <c r="D9250" t="s">
        <v>1880</v>
      </c>
      <c r="E9250" t="s">
        <v>18753</v>
      </c>
      <c r="F9250" t="s">
        <v>18754</v>
      </c>
      <c r="G9250" t="s">
        <v>18755</v>
      </c>
      <c r="H9250" t="s">
        <v>1674</v>
      </c>
      <c r="I9250" t="s">
        <v>19</v>
      </c>
      <c r="J9250" t="s">
        <v>19</v>
      </c>
      <c r="K9250" t="s">
        <v>19</v>
      </c>
      <c r="L9250">
        <v>20</v>
      </c>
      <c r="M9250">
        <v>4</v>
      </c>
      <c r="N9250" s="1">
        <v>40923</v>
      </c>
      <c r="O9250" t="s">
        <v>19489</v>
      </c>
      <c r="P9250" t="str">
        <f t="shared" si="144"/>
        <v>Low</v>
      </c>
    </row>
    <row r="9251" spans="1:16" x14ac:dyDescent="0.35">
      <c r="A9251">
        <v>6900069</v>
      </c>
      <c r="B9251" t="s">
        <v>18756</v>
      </c>
      <c r="C9251">
        <v>215</v>
      </c>
      <c r="D9251" t="s">
        <v>1880</v>
      </c>
      <c r="E9251" t="s">
        <v>18757</v>
      </c>
      <c r="F9251" t="s">
        <v>18758</v>
      </c>
      <c r="G9251" t="s">
        <v>2180</v>
      </c>
      <c r="H9251" t="s">
        <v>1674</v>
      </c>
      <c r="I9251" t="s">
        <v>19</v>
      </c>
      <c r="J9251" t="s">
        <v>19</v>
      </c>
      <c r="K9251" t="s">
        <v>19</v>
      </c>
      <c r="L9251">
        <v>20</v>
      </c>
      <c r="M9251">
        <v>4</v>
      </c>
      <c r="N9251" s="1">
        <v>42030</v>
      </c>
      <c r="O9251" t="s">
        <v>19489</v>
      </c>
      <c r="P9251" t="str">
        <f t="shared" si="144"/>
        <v>Low</v>
      </c>
    </row>
    <row r="9252" spans="1:16" x14ac:dyDescent="0.35">
      <c r="A9252">
        <v>6600681</v>
      </c>
      <c r="B9252" t="s">
        <v>18759</v>
      </c>
      <c r="C9252">
        <v>30</v>
      </c>
      <c r="D9252" t="s">
        <v>1994</v>
      </c>
      <c r="E9252" t="s">
        <v>18760</v>
      </c>
      <c r="F9252" t="s">
        <v>18621</v>
      </c>
      <c r="G9252" t="s">
        <v>18761</v>
      </c>
      <c r="H9252" t="s">
        <v>1968</v>
      </c>
      <c r="I9252" t="s">
        <v>19</v>
      </c>
      <c r="J9252" t="s">
        <v>19</v>
      </c>
      <c r="K9252" t="s">
        <v>19</v>
      </c>
      <c r="L9252">
        <v>55</v>
      </c>
      <c r="M9252">
        <v>3</v>
      </c>
      <c r="N9252" s="1">
        <v>41623</v>
      </c>
      <c r="O9252" t="s">
        <v>19479</v>
      </c>
      <c r="P9252" t="str">
        <f t="shared" si="144"/>
        <v>Low</v>
      </c>
    </row>
    <row r="9253" spans="1:16" x14ac:dyDescent="0.35">
      <c r="A9253">
        <v>7000992</v>
      </c>
      <c r="B9253" t="s">
        <v>18762</v>
      </c>
      <c r="C9253">
        <v>148</v>
      </c>
      <c r="D9253" t="s">
        <v>1820</v>
      </c>
      <c r="E9253" t="s">
        <v>18763</v>
      </c>
      <c r="F9253" t="s">
        <v>1917</v>
      </c>
      <c r="G9253" t="s">
        <v>491</v>
      </c>
      <c r="H9253" t="s">
        <v>1824</v>
      </c>
      <c r="I9253" t="s">
        <v>19</v>
      </c>
      <c r="J9253" t="s">
        <v>19</v>
      </c>
      <c r="K9253" t="s">
        <v>19</v>
      </c>
      <c r="L9253">
        <v>35</v>
      </c>
      <c r="M9253">
        <v>4</v>
      </c>
      <c r="N9253" s="1">
        <v>43085</v>
      </c>
      <c r="O9253" t="s">
        <v>19482</v>
      </c>
      <c r="P9253" t="str">
        <f t="shared" si="144"/>
        <v>Low</v>
      </c>
    </row>
    <row r="9254" spans="1:16" x14ac:dyDescent="0.35">
      <c r="A9254">
        <v>7100072</v>
      </c>
      <c r="B9254" t="s">
        <v>18764</v>
      </c>
      <c r="C9254">
        <v>148</v>
      </c>
      <c r="D9254" t="s">
        <v>1826</v>
      </c>
      <c r="E9254" t="s">
        <v>18765</v>
      </c>
      <c r="F9254" t="s">
        <v>1828</v>
      </c>
      <c r="G9254" t="s">
        <v>18766</v>
      </c>
      <c r="H9254" t="s">
        <v>1824</v>
      </c>
      <c r="I9254" t="s">
        <v>19</v>
      </c>
      <c r="J9254" t="s">
        <v>19</v>
      </c>
      <c r="K9254" t="s">
        <v>19</v>
      </c>
      <c r="L9254">
        <v>40</v>
      </c>
      <c r="M9254">
        <v>4</v>
      </c>
      <c r="N9254" s="1">
        <v>40888</v>
      </c>
      <c r="O9254" t="s">
        <v>19482</v>
      </c>
      <c r="P9254" t="str">
        <f t="shared" si="144"/>
        <v>Low</v>
      </c>
    </row>
    <row r="9255" spans="1:16" x14ac:dyDescent="0.35">
      <c r="A9255">
        <v>6800908</v>
      </c>
      <c r="B9255" t="s">
        <v>18767</v>
      </c>
      <c r="C9255">
        <v>215</v>
      </c>
      <c r="D9255" t="s">
        <v>1816</v>
      </c>
      <c r="E9255" t="s">
        <v>18768</v>
      </c>
      <c r="F9255" t="s">
        <v>18769</v>
      </c>
      <c r="G9255" t="s">
        <v>18603</v>
      </c>
      <c r="H9255" t="s">
        <v>1674</v>
      </c>
      <c r="I9255" t="s">
        <v>19</v>
      </c>
      <c r="J9255" t="s">
        <v>19</v>
      </c>
      <c r="K9255" t="s">
        <v>19</v>
      </c>
      <c r="L9255">
        <v>35</v>
      </c>
      <c r="M9255">
        <v>4</v>
      </c>
      <c r="N9255" s="1">
        <v>41989</v>
      </c>
      <c r="O9255" t="s">
        <v>19489</v>
      </c>
      <c r="P9255" t="str">
        <f t="shared" si="144"/>
        <v>Low</v>
      </c>
    </row>
    <row r="9256" spans="1:16" x14ac:dyDescent="0.35">
      <c r="A9256">
        <v>6800678</v>
      </c>
      <c r="B9256" t="s">
        <v>18770</v>
      </c>
      <c r="C9256">
        <v>215</v>
      </c>
      <c r="D9256" t="s">
        <v>1816</v>
      </c>
      <c r="E9256" t="s">
        <v>18771</v>
      </c>
      <c r="F9256" t="s">
        <v>18769</v>
      </c>
      <c r="G9256" t="s">
        <v>18772</v>
      </c>
      <c r="H9256" t="s">
        <v>1674</v>
      </c>
      <c r="I9256" t="s">
        <v>19</v>
      </c>
      <c r="J9256" t="s">
        <v>19</v>
      </c>
      <c r="K9256" t="s">
        <v>19</v>
      </c>
      <c r="L9256">
        <v>25</v>
      </c>
      <c r="M9256">
        <v>4</v>
      </c>
      <c r="N9256" s="1">
        <v>41632</v>
      </c>
      <c r="O9256" t="s">
        <v>19489</v>
      </c>
      <c r="P9256" t="str">
        <f t="shared" si="144"/>
        <v>Low</v>
      </c>
    </row>
    <row r="9257" spans="1:16" x14ac:dyDescent="0.35">
      <c r="A9257">
        <v>5800634</v>
      </c>
      <c r="B9257" t="s">
        <v>18773</v>
      </c>
      <c r="C9257">
        <v>191</v>
      </c>
      <c r="D9257" t="s">
        <v>18647</v>
      </c>
      <c r="E9257" t="s">
        <v>18774</v>
      </c>
      <c r="F9257" t="s">
        <v>18775</v>
      </c>
      <c r="G9257" t="s">
        <v>18776</v>
      </c>
      <c r="H9257" t="s">
        <v>18650</v>
      </c>
      <c r="I9257" t="s">
        <v>19</v>
      </c>
      <c r="J9257" t="s">
        <v>19</v>
      </c>
      <c r="K9257" t="s">
        <v>19</v>
      </c>
      <c r="L9257">
        <v>1800</v>
      </c>
      <c r="M9257">
        <v>2</v>
      </c>
      <c r="N9257" s="1">
        <v>41245</v>
      </c>
      <c r="O9257" t="s">
        <v>19486</v>
      </c>
      <c r="P9257" t="str">
        <f t="shared" si="144"/>
        <v>Mid</v>
      </c>
    </row>
    <row r="9258" spans="1:16" x14ac:dyDescent="0.35">
      <c r="A9258">
        <v>5800144</v>
      </c>
      <c r="B9258" t="s">
        <v>18777</v>
      </c>
      <c r="C9258">
        <v>191</v>
      </c>
      <c r="D9258" t="s">
        <v>18647</v>
      </c>
      <c r="E9258" t="s">
        <v>18778</v>
      </c>
      <c r="F9258" t="s">
        <v>18779</v>
      </c>
      <c r="G9258" t="s">
        <v>2946</v>
      </c>
      <c r="H9258" t="s">
        <v>18650</v>
      </c>
      <c r="I9258" t="s">
        <v>19</v>
      </c>
      <c r="J9258" t="s">
        <v>19</v>
      </c>
      <c r="K9258" t="s">
        <v>19</v>
      </c>
      <c r="L9258">
        <v>1000</v>
      </c>
      <c r="M9258">
        <v>4</v>
      </c>
      <c r="N9258" s="1">
        <v>41626</v>
      </c>
      <c r="O9258" t="s">
        <v>19486</v>
      </c>
      <c r="P9258" t="str">
        <f t="shared" si="144"/>
        <v>Mid</v>
      </c>
    </row>
    <row r="9259" spans="1:16" x14ac:dyDescent="0.35">
      <c r="A9259">
        <v>6004813</v>
      </c>
      <c r="B9259" t="s">
        <v>18780</v>
      </c>
      <c r="C9259">
        <v>208</v>
      </c>
      <c r="D9259" t="s">
        <v>2150</v>
      </c>
      <c r="E9259" t="s">
        <v>18781</v>
      </c>
      <c r="F9259" t="s">
        <v>18782</v>
      </c>
      <c r="G9259" t="s">
        <v>432</v>
      </c>
      <c r="H9259" t="s">
        <v>2068</v>
      </c>
      <c r="I9259" t="s">
        <v>19</v>
      </c>
      <c r="J9259" t="s">
        <v>19</v>
      </c>
      <c r="K9259" t="s">
        <v>19</v>
      </c>
      <c r="L9259">
        <v>40</v>
      </c>
      <c r="M9259">
        <v>5</v>
      </c>
      <c r="N9259" s="1">
        <v>42342</v>
      </c>
      <c r="O9259" t="s">
        <v>19487</v>
      </c>
      <c r="P9259" t="str">
        <f t="shared" si="144"/>
        <v>Low</v>
      </c>
    </row>
    <row r="9260" spans="1:16" x14ac:dyDescent="0.35">
      <c r="A9260">
        <v>5901782</v>
      </c>
      <c r="B9260" t="s">
        <v>4652</v>
      </c>
      <c r="C9260">
        <v>208</v>
      </c>
      <c r="D9260" t="s">
        <v>2064</v>
      </c>
      <c r="E9260" t="s">
        <v>18783</v>
      </c>
      <c r="F9260" t="s">
        <v>18784</v>
      </c>
      <c r="G9260" t="s">
        <v>439</v>
      </c>
      <c r="H9260" t="s">
        <v>2068</v>
      </c>
      <c r="I9260" t="s">
        <v>19</v>
      </c>
      <c r="J9260" t="s">
        <v>19</v>
      </c>
      <c r="K9260" t="s">
        <v>19</v>
      </c>
      <c r="L9260">
        <v>30</v>
      </c>
      <c r="M9260">
        <v>5</v>
      </c>
      <c r="N9260" s="1">
        <v>41612</v>
      </c>
      <c r="O9260" t="s">
        <v>19487</v>
      </c>
      <c r="P9260" t="str">
        <f t="shared" si="144"/>
        <v>Low</v>
      </c>
    </row>
    <row r="9261" spans="1:16" x14ac:dyDescent="0.35">
      <c r="A9261">
        <v>18255654</v>
      </c>
      <c r="B9261" t="s">
        <v>18785</v>
      </c>
      <c r="C9261">
        <v>162</v>
      </c>
      <c r="D9261" t="s">
        <v>11204</v>
      </c>
      <c r="E9261" t="s">
        <v>18786</v>
      </c>
      <c r="F9261" t="s">
        <v>18787</v>
      </c>
      <c r="G9261" t="s">
        <v>18788</v>
      </c>
      <c r="H9261" t="s">
        <v>11199</v>
      </c>
      <c r="I9261" t="s">
        <v>19</v>
      </c>
      <c r="J9261" t="s">
        <v>19</v>
      </c>
      <c r="K9261" t="s">
        <v>19</v>
      </c>
      <c r="L9261">
        <v>600</v>
      </c>
      <c r="M9261">
        <v>4</v>
      </c>
      <c r="N9261" s="1">
        <v>43067</v>
      </c>
      <c r="O9261" t="s">
        <v>19483</v>
      </c>
      <c r="P9261" t="str">
        <f t="shared" si="144"/>
        <v>Lower-Mid</v>
      </c>
    </row>
    <row r="9262" spans="1:16" x14ac:dyDescent="0.35">
      <c r="A9262">
        <v>6710645</v>
      </c>
      <c r="B9262" t="s">
        <v>18789</v>
      </c>
      <c r="C9262">
        <v>30</v>
      </c>
      <c r="D9262" t="s">
        <v>1964</v>
      </c>
      <c r="E9262" t="s">
        <v>18790</v>
      </c>
      <c r="F9262" t="s">
        <v>2096</v>
      </c>
      <c r="G9262" t="s">
        <v>1967</v>
      </c>
      <c r="H9262" t="s">
        <v>1968</v>
      </c>
      <c r="I9262" t="s">
        <v>19</v>
      </c>
      <c r="J9262" t="s">
        <v>19</v>
      </c>
      <c r="K9262" t="s">
        <v>19</v>
      </c>
      <c r="L9262">
        <v>55</v>
      </c>
      <c r="M9262">
        <v>1</v>
      </c>
      <c r="N9262" s="1">
        <v>40861</v>
      </c>
      <c r="O9262" t="s">
        <v>19479</v>
      </c>
      <c r="P9262" t="str">
        <f t="shared" si="144"/>
        <v>Low</v>
      </c>
    </row>
    <row r="9263" spans="1:16" x14ac:dyDescent="0.35">
      <c r="A9263">
        <v>7100535</v>
      </c>
      <c r="B9263" t="s">
        <v>18791</v>
      </c>
      <c r="C9263">
        <v>148</v>
      </c>
      <c r="D9263" t="s">
        <v>1826</v>
      </c>
      <c r="E9263" t="s">
        <v>18792</v>
      </c>
      <c r="F9263" t="s">
        <v>1828</v>
      </c>
      <c r="G9263" t="s">
        <v>439</v>
      </c>
      <c r="H9263" t="s">
        <v>1824</v>
      </c>
      <c r="I9263" t="s">
        <v>19</v>
      </c>
      <c r="J9263" t="s">
        <v>19</v>
      </c>
      <c r="K9263" t="s">
        <v>19</v>
      </c>
      <c r="L9263">
        <v>40</v>
      </c>
      <c r="M9263">
        <v>4</v>
      </c>
      <c r="N9263" s="1">
        <v>43415</v>
      </c>
      <c r="O9263" t="s">
        <v>19482</v>
      </c>
      <c r="P9263" t="str">
        <f t="shared" si="144"/>
        <v>Low</v>
      </c>
    </row>
    <row r="9264" spans="1:16" x14ac:dyDescent="0.35">
      <c r="A9264">
        <v>18273002</v>
      </c>
      <c r="B9264" t="s">
        <v>18793</v>
      </c>
      <c r="C9264">
        <v>215</v>
      </c>
      <c r="D9264" t="s">
        <v>1880</v>
      </c>
      <c r="E9264" t="s">
        <v>18794</v>
      </c>
      <c r="F9264" t="s">
        <v>18795</v>
      </c>
      <c r="G9264" t="s">
        <v>18796</v>
      </c>
      <c r="H9264" t="s">
        <v>1674</v>
      </c>
      <c r="I9264" t="s">
        <v>19</v>
      </c>
      <c r="J9264" t="s">
        <v>19</v>
      </c>
      <c r="K9264" t="s">
        <v>19</v>
      </c>
      <c r="L9264">
        <v>20</v>
      </c>
      <c r="M9264">
        <v>1</v>
      </c>
      <c r="N9264" s="1">
        <v>41589</v>
      </c>
      <c r="O9264" t="s">
        <v>19489</v>
      </c>
      <c r="P9264" t="str">
        <f t="shared" si="144"/>
        <v>Low</v>
      </c>
    </row>
    <row r="9265" spans="1:16" x14ac:dyDescent="0.35">
      <c r="A9265">
        <v>7602219</v>
      </c>
      <c r="B9265" t="s">
        <v>18797</v>
      </c>
      <c r="C9265">
        <v>215</v>
      </c>
      <c r="D9265" t="s">
        <v>1670</v>
      </c>
      <c r="E9265" t="s">
        <v>18798</v>
      </c>
      <c r="F9265" t="s">
        <v>1953</v>
      </c>
      <c r="G9265" t="s">
        <v>18799</v>
      </c>
      <c r="H9265" t="s">
        <v>1674</v>
      </c>
      <c r="I9265" t="s">
        <v>19</v>
      </c>
      <c r="J9265" t="s">
        <v>19</v>
      </c>
      <c r="K9265" t="s">
        <v>19</v>
      </c>
      <c r="L9265">
        <v>25</v>
      </c>
      <c r="M9265">
        <v>4</v>
      </c>
      <c r="N9265" s="1">
        <v>42329</v>
      </c>
      <c r="O9265" t="s">
        <v>19489</v>
      </c>
      <c r="P9265" t="str">
        <f t="shared" si="144"/>
        <v>Low</v>
      </c>
    </row>
    <row r="9266" spans="1:16" x14ac:dyDescent="0.35">
      <c r="A9266">
        <v>6800443</v>
      </c>
      <c r="B9266" t="s">
        <v>18800</v>
      </c>
      <c r="C9266">
        <v>215</v>
      </c>
      <c r="D9266" t="s">
        <v>1816</v>
      </c>
      <c r="E9266" t="s">
        <v>18801</v>
      </c>
      <c r="F9266" t="s">
        <v>18662</v>
      </c>
      <c r="G9266" t="s">
        <v>541</v>
      </c>
      <c r="H9266" t="s">
        <v>1674</v>
      </c>
      <c r="I9266" t="s">
        <v>19</v>
      </c>
      <c r="J9266" t="s">
        <v>19</v>
      </c>
      <c r="K9266" t="s">
        <v>19</v>
      </c>
      <c r="L9266">
        <v>20</v>
      </c>
      <c r="M9266">
        <v>3</v>
      </c>
      <c r="N9266" s="1">
        <v>41581</v>
      </c>
      <c r="O9266" t="s">
        <v>19489</v>
      </c>
      <c r="P9266" t="str">
        <f t="shared" si="144"/>
        <v>Low</v>
      </c>
    </row>
    <row r="9267" spans="1:16" x14ac:dyDescent="0.35">
      <c r="A9267">
        <v>6801051</v>
      </c>
      <c r="B9267" t="s">
        <v>18802</v>
      </c>
      <c r="C9267">
        <v>215</v>
      </c>
      <c r="D9267" t="s">
        <v>1816</v>
      </c>
      <c r="E9267" t="s">
        <v>18803</v>
      </c>
      <c r="F9267" t="s">
        <v>18804</v>
      </c>
      <c r="G9267" t="s">
        <v>18805</v>
      </c>
      <c r="H9267" t="s">
        <v>1674</v>
      </c>
      <c r="I9267" t="s">
        <v>19</v>
      </c>
      <c r="J9267" t="s">
        <v>19</v>
      </c>
      <c r="K9267" t="s">
        <v>19</v>
      </c>
      <c r="L9267">
        <v>35</v>
      </c>
      <c r="M9267">
        <v>4</v>
      </c>
      <c r="N9267" s="1">
        <v>41963</v>
      </c>
      <c r="O9267" t="s">
        <v>19489</v>
      </c>
      <c r="P9267" t="str">
        <f t="shared" si="144"/>
        <v>Low</v>
      </c>
    </row>
    <row r="9268" spans="1:16" x14ac:dyDescent="0.35">
      <c r="A9268">
        <v>5801970</v>
      </c>
      <c r="B9268" t="s">
        <v>18806</v>
      </c>
      <c r="C9268">
        <v>191</v>
      </c>
      <c r="D9268" t="s">
        <v>18647</v>
      </c>
      <c r="E9268" t="s">
        <v>18807</v>
      </c>
      <c r="F9268" t="s">
        <v>18779</v>
      </c>
      <c r="G9268" t="s">
        <v>1721</v>
      </c>
      <c r="H9268" t="s">
        <v>18650</v>
      </c>
      <c r="I9268" t="s">
        <v>19</v>
      </c>
      <c r="J9268" t="s">
        <v>19</v>
      </c>
      <c r="K9268" t="s">
        <v>19</v>
      </c>
      <c r="L9268">
        <v>1000</v>
      </c>
      <c r="M9268">
        <v>4</v>
      </c>
      <c r="N9268" s="1">
        <v>41214</v>
      </c>
      <c r="O9268" t="s">
        <v>19486</v>
      </c>
      <c r="P9268" t="str">
        <f t="shared" si="144"/>
        <v>Mid</v>
      </c>
    </row>
    <row r="9269" spans="1:16" x14ac:dyDescent="0.35">
      <c r="A9269">
        <v>6004408</v>
      </c>
      <c r="B9269" t="s">
        <v>18808</v>
      </c>
      <c r="C9269">
        <v>208</v>
      </c>
      <c r="D9269" t="s">
        <v>2150</v>
      </c>
      <c r="E9269" t="s">
        <v>18809</v>
      </c>
      <c r="F9269" t="s">
        <v>18810</v>
      </c>
      <c r="G9269" t="s">
        <v>3160</v>
      </c>
      <c r="H9269" t="s">
        <v>2068</v>
      </c>
      <c r="I9269" t="s">
        <v>19</v>
      </c>
      <c r="J9269" t="s">
        <v>19</v>
      </c>
      <c r="K9269" t="s">
        <v>19</v>
      </c>
      <c r="L9269">
        <v>35</v>
      </c>
      <c r="M9269">
        <v>4</v>
      </c>
      <c r="N9269" s="1">
        <v>43431</v>
      </c>
      <c r="O9269" t="s">
        <v>19487</v>
      </c>
      <c r="P9269" t="str">
        <f t="shared" si="144"/>
        <v>Low</v>
      </c>
    </row>
    <row r="9270" spans="1:16" x14ac:dyDescent="0.35">
      <c r="A9270">
        <v>5927402</v>
      </c>
      <c r="B9270" t="s">
        <v>18811</v>
      </c>
      <c r="C9270">
        <v>208</v>
      </c>
      <c r="D9270" t="s">
        <v>2064</v>
      </c>
      <c r="E9270" t="s">
        <v>18812</v>
      </c>
      <c r="F9270" t="s">
        <v>18813</v>
      </c>
      <c r="G9270" t="s">
        <v>439</v>
      </c>
      <c r="H9270" t="s">
        <v>2068</v>
      </c>
      <c r="I9270" t="s">
        <v>19</v>
      </c>
      <c r="J9270" t="s">
        <v>19</v>
      </c>
      <c r="K9270" t="s">
        <v>19</v>
      </c>
      <c r="L9270">
        <v>55</v>
      </c>
      <c r="M9270">
        <v>4</v>
      </c>
      <c r="N9270" s="1">
        <v>41601</v>
      </c>
      <c r="O9270" t="s">
        <v>19487</v>
      </c>
      <c r="P9270" t="str">
        <f t="shared" si="144"/>
        <v>Low</v>
      </c>
    </row>
    <row r="9271" spans="1:16" x14ac:dyDescent="0.35">
      <c r="A9271">
        <v>6600292</v>
      </c>
      <c r="B9271" t="s">
        <v>18814</v>
      </c>
      <c r="C9271">
        <v>30</v>
      </c>
      <c r="D9271" t="s">
        <v>1994</v>
      </c>
      <c r="E9271" t="s">
        <v>18815</v>
      </c>
      <c r="F9271" t="s">
        <v>18621</v>
      </c>
      <c r="G9271" t="s">
        <v>501</v>
      </c>
      <c r="H9271" t="s">
        <v>1968</v>
      </c>
      <c r="I9271" t="s">
        <v>19</v>
      </c>
      <c r="J9271" t="s">
        <v>19</v>
      </c>
      <c r="K9271" t="s">
        <v>19</v>
      </c>
      <c r="L9271">
        <v>45</v>
      </c>
      <c r="M9271">
        <v>4</v>
      </c>
      <c r="N9271" s="1">
        <v>41938</v>
      </c>
      <c r="O9271" t="s">
        <v>19479</v>
      </c>
      <c r="P9271" t="str">
        <f t="shared" si="144"/>
        <v>Low</v>
      </c>
    </row>
    <row r="9272" spans="1:16" x14ac:dyDescent="0.35">
      <c r="A9272">
        <v>6600970</v>
      </c>
      <c r="B9272" t="s">
        <v>18816</v>
      </c>
      <c r="C9272">
        <v>30</v>
      </c>
      <c r="D9272" t="s">
        <v>1994</v>
      </c>
      <c r="E9272" t="s">
        <v>18817</v>
      </c>
      <c r="F9272" t="s">
        <v>2158</v>
      </c>
      <c r="G9272" t="s">
        <v>432</v>
      </c>
      <c r="H9272" t="s">
        <v>1968</v>
      </c>
      <c r="I9272" t="s">
        <v>19</v>
      </c>
      <c r="J9272" t="s">
        <v>19</v>
      </c>
      <c r="K9272" t="s">
        <v>19</v>
      </c>
      <c r="L9272">
        <v>50</v>
      </c>
      <c r="M9272">
        <v>3</v>
      </c>
      <c r="N9272" s="1">
        <v>40455</v>
      </c>
      <c r="O9272" t="s">
        <v>19479</v>
      </c>
      <c r="P9272" t="str">
        <f t="shared" si="144"/>
        <v>Low</v>
      </c>
    </row>
    <row r="9273" spans="1:16" x14ac:dyDescent="0.35">
      <c r="A9273">
        <v>6703956</v>
      </c>
      <c r="B9273" t="s">
        <v>18818</v>
      </c>
      <c r="C9273">
        <v>30</v>
      </c>
      <c r="D9273" t="s">
        <v>1964</v>
      </c>
      <c r="E9273" t="s">
        <v>18819</v>
      </c>
      <c r="F9273" t="s">
        <v>18820</v>
      </c>
      <c r="G9273" t="s">
        <v>1967</v>
      </c>
      <c r="H9273" t="s">
        <v>1968</v>
      </c>
      <c r="I9273" t="s">
        <v>19</v>
      </c>
      <c r="J9273" t="s">
        <v>19</v>
      </c>
      <c r="K9273" t="s">
        <v>19</v>
      </c>
      <c r="L9273">
        <v>50</v>
      </c>
      <c r="M9273">
        <v>1</v>
      </c>
      <c r="N9273" s="1">
        <v>42289</v>
      </c>
      <c r="O9273" t="s">
        <v>19479</v>
      </c>
      <c r="P9273" t="str">
        <f t="shared" si="144"/>
        <v>Low</v>
      </c>
    </row>
    <row r="9274" spans="1:16" x14ac:dyDescent="0.35">
      <c r="A9274">
        <v>6103211</v>
      </c>
      <c r="B9274" t="s">
        <v>18821</v>
      </c>
      <c r="C9274">
        <v>215</v>
      </c>
      <c r="D9274" t="s">
        <v>1867</v>
      </c>
      <c r="E9274" t="s">
        <v>18822</v>
      </c>
      <c r="F9274" t="s">
        <v>18823</v>
      </c>
      <c r="G9274" t="s">
        <v>18824</v>
      </c>
      <c r="H9274" t="s">
        <v>1674</v>
      </c>
      <c r="I9274" t="s">
        <v>19</v>
      </c>
      <c r="J9274" t="s">
        <v>19</v>
      </c>
      <c r="K9274" t="s">
        <v>19</v>
      </c>
      <c r="L9274">
        <v>35</v>
      </c>
      <c r="M9274">
        <v>5</v>
      </c>
      <c r="N9274" s="1">
        <v>42671</v>
      </c>
      <c r="O9274" t="s">
        <v>19489</v>
      </c>
      <c r="P9274" t="str">
        <f t="shared" si="144"/>
        <v>Low</v>
      </c>
    </row>
    <row r="9275" spans="1:16" x14ac:dyDescent="0.35">
      <c r="A9275">
        <v>6801329</v>
      </c>
      <c r="B9275" t="s">
        <v>18825</v>
      </c>
      <c r="C9275">
        <v>215</v>
      </c>
      <c r="D9275" t="s">
        <v>1816</v>
      </c>
      <c r="E9275" t="s">
        <v>18826</v>
      </c>
      <c r="F9275" t="s">
        <v>18827</v>
      </c>
      <c r="G9275" t="s">
        <v>18828</v>
      </c>
      <c r="H9275" t="s">
        <v>1674</v>
      </c>
      <c r="I9275" t="s">
        <v>19</v>
      </c>
      <c r="J9275" t="s">
        <v>19</v>
      </c>
      <c r="K9275" t="s">
        <v>19</v>
      </c>
      <c r="L9275">
        <v>30</v>
      </c>
      <c r="M9275">
        <v>4</v>
      </c>
      <c r="N9275" s="1">
        <v>40817</v>
      </c>
      <c r="O9275" t="s">
        <v>19489</v>
      </c>
      <c r="P9275" t="str">
        <f t="shared" si="144"/>
        <v>Low</v>
      </c>
    </row>
    <row r="9276" spans="1:16" x14ac:dyDescent="0.35">
      <c r="A9276">
        <v>6001757</v>
      </c>
      <c r="B9276" t="s">
        <v>18829</v>
      </c>
      <c r="C9276">
        <v>208</v>
      </c>
      <c r="D9276" t="s">
        <v>2150</v>
      </c>
      <c r="E9276" t="s">
        <v>18830</v>
      </c>
      <c r="F9276" t="s">
        <v>18676</v>
      </c>
      <c r="G9276" t="s">
        <v>18831</v>
      </c>
      <c r="H9276" t="s">
        <v>2068</v>
      </c>
      <c r="I9276" t="s">
        <v>19</v>
      </c>
      <c r="J9276" t="s">
        <v>19</v>
      </c>
      <c r="K9276" t="s">
        <v>19</v>
      </c>
      <c r="L9276">
        <v>50</v>
      </c>
      <c r="M9276">
        <v>4</v>
      </c>
      <c r="N9276" s="1">
        <v>41202</v>
      </c>
      <c r="O9276" t="s">
        <v>19487</v>
      </c>
      <c r="P9276" t="str">
        <f t="shared" si="144"/>
        <v>Low</v>
      </c>
    </row>
    <row r="9277" spans="1:16" x14ac:dyDescent="0.35">
      <c r="A9277">
        <v>300688</v>
      </c>
      <c r="B9277" t="s">
        <v>18832</v>
      </c>
      <c r="C9277">
        <v>1</v>
      </c>
      <c r="D9277" t="s">
        <v>14</v>
      </c>
      <c r="E9277" t="s">
        <v>18594</v>
      </c>
      <c r="F9277" t="s">
        <v>18595</v>
      </c>
      <c r="G9277" t="s">
        <v>4703</v>
      </c>
      <c r="H9277" t="s">
        <v>18</v>
      </c>
      <c r="I9277" t="s">
        <v>25</v>
      </c>
      <c r="J9277" t="s">
        <v>19</v>
      </c>
      <c r="K9277" t="s">
        <v>19</v>
      </c>
      <c r="L9277">
        <v>2700</v>
      </c>
      <c r="M9277">
        <v>4</v>
      </c>
      <c r="N9277" s="1">
        <v>41157</v>
      </c>
      <c r="O9277" t="s">
        <v>19477</v>
      </c>
      <c r="P9277" t="str">
        <f t="shared" si="144"/>
        <v>Upper-Mid</v>
      </c>
    </row>
    <row r="9278" spans="1:16" x14ac:dyDescent="0.35">
      <c r="A9278">
        <v>18469938</v>
      </c>
      <c r="B9278" t="s">
        <v>18833</v>
      </c>
      <c r="C9278">
        <v>1</v>
      </c>
      <c r="D9278" t="s">
        <v>14</v>
      </c>
      <c r="E9278" t="s">
        <v>18834</v>
      </c>
      <c r="F9278" t="s">
        <v>1851</v>
      </c>
      <c r="G9278" t="s">
        <v>18835</v>
      </c>
      <c r="H9278" t="s">
        <v>18</v>
      </c>
      <c r="I9278" t="s">
        <v>25</v>
      </c>
      <c r="J9278" t="s">
        <v>19</v>
      </c>
      <c r="K9278" t="s">
        <v>19</v>
      </c>
      <c r="L9278">
        <v>2700</v>
      </c>
      <c r="M9278">
        <v>3</v>
      </c>
      <c r="N9278" s="1">
        <v>40904</v>
      </c>
      <c r="O9278" t="s">
        <v>19477</v>
      </c>
      <c r="P9278" t="str">
        <f t="shared" si="144"/>
        <v>Upper-Mid</v>
      </c>
    </row>
    <row r="9279" spans="1:16" x14ac:dyDescent="0.35">
      <c r="A9279">
        <v>18441709</v>
      </c>
      <c r="B9279" t="s">
        <v>18836</v>
      </c>
      <c r="C9279">
        <v>1</v>
      </c>
      <c r="D9279" t="s">
        <v>10895</v>
      </c>
      <c r="E9279" t="s">
        <v>18490</v>
      </c>
      <c r="F9279" t="s">
        <v>18491</v>
      </c>
      <c r="G9279" t="s">
        <v>2848</v>
      </c>
      <c r="H9279" t="s">
        <v>18</v>
      </c>
      <c r="I9279" t="s">
        <v>19</v>
      </c>
      <c r="J9279" t="s">
        <v>19</v>
      </c>
      <c r="K9279" t="s">
        <v>19</v>
      </c>
      <c r="L9279">
        <v>2700</v>
      </c>
      <c r="M9279">
        <v>3</v>
      </c>
      <c r="N9279" s="1">
        <v>41492</v>
      </c>
      <c r="O9279" t="s">
        <v>19477</v>
      </c>
      <c r="P9279" t="str">
        <f t="shared" si="144"/>
        <v>Upper-Mid</v>
      </c>
    </row>
    <row r="9280" spans="1:16" x14ac:dyDescent="0.35">
      <c r="A9280">
        <v>5608</v>
      </c>
      <c r="B9280" t="s">
        <v>18837</v>
      </c>
      <c r="C9280">
        <v>1</v>
      </c>
      <c r="D9280" t="s">
        <v>14</v>
      </c>
      <c r="E9280" t="s">
        <v>18838</v>
      </c>
      <c r="F9280" t="s">
        <v>592</v>
      </c>
      <c r="G9280" t="s">
        <v>3046</v>
      </c>
      <c r="H9280" t="s">
        <v>18</v>
      </c>
      <c r="I9280" t="s">
        <v>25</v>
      </c>
      <c r="J9280" t="s">
        <v>19</v>
      </c>
      <c r="K9280" t="s">
        <v>19</v>
      </c>
      <c r="L9280">
        <v>2800</v>
      </c>
      <c r="M9280">
        <v>4</v>
      </c>
      <c r="N9280" s="1">
        <v>41038</v>
      </c>
      <c r="O9280" t="s">
        <v>19477</v>
      </c>
      <c r="P9280" t="str">
        <f t="shared" si="144"/>
        <v>Upper-Mid</v>
      </c>
    </row>
    <row r="9281" spans="1:16" x14ac:dyDescent="0.35">
      <c r="A9281">
        <v>1669</v>
      </c>
      <c r="B9281" t="s">
        <v>17156</v>
      </c>
      <c r="C9281">
        <v>1</v>
      </c>
      <c r="D9281" t="s">
        <v>13002</v>
      </c>
      <c r="E9281" t="s">
        <v>14828</v>
      </c>
      <c r="F9281" t="s">
        <v>14829</v>
      </c>
      <c r="G9281" t="s">
        <v>3378</v>
      </c>
      <c r="H9281" t="s">
        <v>18</v>
      </c>
      <c r="I9281" t="s">
        <v>25</v>
      </c>
      <c r="J9281" t="s">
        <v>19</v>
      </c>
      <c r="K9281" t="s">
        <v>19</v>
      </c>
      <c r="L9281">
        <v>2800</v>
      </c>
      <c r="M9281">
        <v>4</v>
      </c>
      <c r="N9281" s="1">
        <v>42972</v>
      </c>
      <c r="O9281" t="s">
        <v>19477</v>
      </c>
      <c r="P9281" t="str">
        <f t="shared" si="144"/>
        <v>Upper-Mid</v>
      </c>
    </row>
    <row r="9282" spans="1:16" x14ac:dyDescent="0.35">
      <c r="A9282">
        <v>304931</v>
      </c>
      <c r="B9282" t="s">
        <v>18839</v>
      </c>
      <c r="C9282">
        <v>1</v>
      </c>
      <c r="D9282" t="s">
        <v>14</v>
      </c>
      <c r="E9282" t="s">
        <v>16833</v>
      </c>
      <c r="F9282" t="s">
        <v>2258</v>
      </c>
      <c r="G9282" t="s">
        <v>1962</v>
      </c>
      <c r="H9282" t="s">
        <v>18</v>
      </c>
      <c r="I9282" t="s">
        <v>25</v>
      </c>
      <c r="J9282" t="s">
        <v>19</v>
      </c>
      <c r="K9282" t="s">
        <v>19</v>
      </c>
      <c r="L9282">
        <v>2900</v>
      </c>
      <c r="M9282">
        <v>4</v>
      </c>
      <c r="N9282" s="1">
        <v>40227</v>
      </c>
      <c r="O9282" t="s">
        <v>19477</v>
      </c>
      <c r="P9282" t="str">
        <f t="shared" ref="P9282:P9345" si="145">IF(L9282&lt;500, "Low",
 IF(L9282&lt;1000, "Lower-Mid",
 IF(L9282&lt;2000, "Mid",
 IF(L9282&lt;3000, "Upper-Mid", "High"))))</f>
        <v>Upper-Mid</v>
      </c>
    </row>
    <row r="9283" spans="1:16" x14ac:dyDescent="0.35">
      <c r="A9283">
        <v>18415386</v>
      </c>
      <c r="B9283" t="s">
        <v>18840</v>
      </c>
      <c r="C9283">
        <v>1</v>
      </c>
      <c r="D9283" t="s">
        <v>14</v>
      </c>
      <c r="E9283" t="s">
        <v>18841</v>
      </c>
      <c r="F9283" t="s">
        <v>500</v>
      </c>
      <c r="G9283" t="s">
        <v>3479</v>
      </c>
      <c r="H9283" t="s">
        <v>18</v>
      </c>
      <c r="I9283" t="s">
        <v>19</v>
      </c>
      <c r="J9283" t="s">
        <v>19</v>
      </c>
      <c r="K9283" t="s">
        <v>19</v>
      </c>
      <c r="L9283">
        <v>3000</v>
      </c>
      <c r="M9283">
        <v>1</v>
      </c>
      <c r="N9283" s="1">
        <v>40652</v>
      </c>
      <c r="O9283" t="s">
        <v>19477</v>
      </c>
      <c r="P9283" t="str">
        <f t="shared" si="145"/>
        <v>High</v>
      </c>
    </row>
    <row r="9284" spans="1:16" x14ac:dyDescent="0.35">
      <c r="A9284">
        <v>307801</v>
      </c>
      <c r="B9284" t="s">
        <v>18842</v>
      </c>
      <c r="C9284">
        <v>1</v>
      </c>
      <c r="D9284" t="s">
        <v>14</v>
      </c>
      <c r="E9284" t="s">
        <v>18843</v>
      </c>
      <c r="F9284" t="s">
        <v>1859</v>
      </c>
      <c r="G9284" t="s">
        <v>523</v>
      </c>
      <c r="H9284" t="s">
        <v>18</v>
      </c>
      <c r="I9284" t="s">
        <v>25</v>
      </c>
      <c r="J9284" t="s">
        <v>19</v>
      </c>
      <c r="K9284" t="s">
        <v>19</v>
      </c>
      <c r="L9284">
        <v>3000</v>
      </c>
      <c r="M9284">
        <v>4</v>
      </c>
      <c r="N9284" s="1">
        <v>40797</v>
      </c>
      <c r="O9284" t="s">
        <v>19477</v>
      </c>
      <c r="P9284" t="str">
        <f t="shared" si="145"/>
        <v>High</v>
      </c>
    </row>
    <row r="9285" spans="1:16" x14ac:dyDescent="0.35">
      <c r="A9285">
        <v>3545</v>
      </c>
      <c r="B9285" t="s">
        <v>18844</v>
      </c>
      <c r="C9285">
        <v>1</v>
      </c>
      <c r="D9285" t="s">
        <v>14</v>
      </c>
      <c r="E9285" t="s">
        <v>4055</v>
      </c>
      <c r="F9285" t="s">
        <v>4056</v>
      </c>
      <c r="G9285" t="s">
        <v>3864</v>
      </c>
      <c r="H9285" t="s">
        <v>18</v>
      </c>
      <c r="I9285" t="s">
        <v>25</v>
      </c>
      <c r="J9285" t="s">
        <v>19</v>
      </c>
      <c r="K9285" t="s">
        <v>19</v>
      </c>
      <c r="L9285">
        <v>3000</v>
      </c>
      <c r="M9285">
        <v>4</v>
      </c>
      <c r="N9285" s="1">
        <v>42222</v>
      </c>
      <c r="O9285" t="s">
        <v>19477</v>
      </c>
      <c r="P9285" t="str">
        <f t="shared" si="145"/>
        <v>High</v>
      </c>
    </row>
    <row r="9286" spans="1:16" x14ac:dyDescent="0.35">
      <c r="A9286">
        <v>18133508</v>
      </c>
      <c r="B9286" t="s">
        <v>18845</v>
      </c>
      <c r="C9286">
        <v>1</v>
      </c>
      <c r="D9286" t="s">
        <v>14</v>
      </c>
      <c r="E9286" t="s">
        <v>18846</v>
      </c>
      <c r="F9286" t="s">
        <v>18847</v>
      </c>
      <c r="G9286" t="s">
        <v>3552</v>
      </c>
      <c r="H9286" t="s">
        <v>18</v>
      </c>
      <c r="I9286" t="s">
        <v>25</v>
      </c>
      <c r="J9286" t="s">
        <v>19</v>
      </c>
      <c r="K9286" t="s">
        <v>19</v>
      </c>
      <c r="L9286">
        <v>3000</v>
      </c>
      <c r="M9286">
        <v>4</v>
      </c>
      <c r="N9286" s="1">
        <v>40767</v>
      </c>
      <c r="O9286" t="s">
        <v>19477</v>
      </c>
      <c r="P9286" t="str">
        <f t="shared" si="145"/>
        <v>High</v>
      </c>
    </row>
    <row r="9287" spans="1:16" x14ac:dyDescent="0.35">
      <c r="A9287">
        <v>302282</v>
      </c>
      <c r="B9287" t="s">
        <v>18848</v>
      </c>
      <c r="C9287">
        <v>1</v>
      </c>
      <c r="D9287" t="s">
        <v>14</v>
      </c>
      <c r="E9287" t="s">
        <v>4055</v>
      </c>
      <c r="F9287" t="s">
        <v>4056</v>
      </c>
      <c r="G9287" t="s">
        <v>1673</v>
      </c>
      <c r="H9287" t="s">
        <v>18</v>
      </c>
      <c r="I9287" t="s">
        <v>25</v>
      </c>
      <c r="J9287" t="s">
        <v>19</v>
      </c>
      <c r="K9287" t="s">
        <v>19</v>
      </c>
      <c r="L9287">
        <v>3000</v>
      </c>
      <c r="M9287">
        <v>4</v>
      </c>
      <c r="N9287" s="1">
        <v>40734</v>
      </c>
      <c r="O9287" t="s">
        <v>19477</v>
      </c>
      <c r="P9287" t="str">
        <f t="shared" si="145"/>
        <v>High</v>
      </c>
    </row>
    <row r="9288" spans="1:16" x14ac:dyDescent="0.35">
      <c r="A9288">
        <v>2768</v>
      </c>
      <c r="B9288" t="s">
        <v>18849</v>
      </c>
      <c r="C9288">
        <v>1</v>
      </c>
      <c r="D9288" t="s">
        <v>14</v>
      </c>
      <c r="E9288" t="s">
        <v>18850</v>
      </c>
      <c r="F9288" t="s">
        <v>18851</v>
      </c>
      <c r="G9288" t="s">
        <v>18852</v>
      </c>
      <c r="H9288" t="s">
        <v>18</v>
      </c>
      <c r="I9288" t="s">
        <v>25</v>
      </c>
      <c r="J9288" t="s">
        <v>19</v>
      </c>
      <c r="K9288" t="s">
        <v>19</v>
      </c>
      <c r="L9288">
        <v>3000</v>
      </c>
      <c r="M9288">
        <v>3</v>
      </c>
      <c r="N9288" s="1">
        <v>41843</v>
      </c>
      <c r="O9288" t="s">
        <v>19477</v>
      </c>
      <c r="P9288" t="str">
        <f t="shared" si="145"/>
        <v>High</v>
      </c>
    </row>
    <row r="9289" spans="1:16" x14ac:dyDescent="0.35">
      <c r="A9289">
        <v>3202</v>
      </c>
      <c r="B9289" t="s">
        <v>18853</v>
      </c>
      <c r="C9289">
        <v>1</v>
      </c>
      <c r="D9289" t="s">
        <v>14</v>
      </c>
      <c r="E9289" t="s">
        <v>2014</v>
      </c>
      <c r="F9289" t="s">
        <v>2015</v>
      </c>
      <c r="G9289" t="s">
        <v>554</v>
      </c>
      <c r="H9289" t="s">
        <v>18</v>
      </c>
      <c r="I9289" t="s">
        <v>25</v>
      </c>
      <c r="J9289" t="s">
        <v>19</v>
      </c>
      <c r="K9289" t="s">
        <v>19</v>
      </c>
      <c r="L9289">
        <v>3000</v>
      </c>
      <c r="M9289">
        <v>3</v>
      </c>
      <c r="N9289" s="1">
        <v>41848</v>
      </c>
      <c r="O9289" t="s">
        <v>19477</v>
      </c>
      <c r="P9289" t="str">
        <f t="shared" si="145"/>
        <v>High</v>
      </c>
    </row>
    <row r="9290" spans="1:16" x14ac:dyDescent="0.35">
      <c r="A9290">
        <v>4367</v>
      </c>
      <c r="B9290" t="s">
        <v>18854</v>
      </c>
      <c r="C9290">
        <v>1</v>
      </c>
      <c r="D9290" t="s">
        <v>14</v>
      </c>
      <c r="E9290" t="s">
        <v>17255</v>
      </c>
      <c r="F9290" t="s">
        <v>11970</v>
      </c>
      <c r="G9290" t="s">
        <v>3340</v>
      </c>
      <c r="H9290" t="s">
        <v>18</v>
      </c>
      <c r="I9290" t="s">
        <v>25</v>
      </c>
      <c r="J9290" t="s">
        <v>19</v>
      </c>
      <c r="K9290" t="s">
        <v>19</v>
      </c>
      <c r="L9290">
        <v>3000</v>
      </c>
      <c r="M9290">
        <v>3</v>
      </c>
      <c r="N9290" s="1">
        <v>42548</v>
      </c>
      <c r="O9290" t="s">
        <v>19477</v>
      </c>
      <c r="P9290" t="str">
        <f t="shared" si="145"/>
        <v>High</v>
      </c>
    </row>
    <row r="9291" spans="1:16" x14ac:dyDescent="0.35">
      <c r="A9291">
        <v>301524</v>
      </c>
      <c r="B9291" t="s">
        <v>18855</v>
      </c>
      <c r="C9291">
        <v>1</v>
      </c>
      <c r="D9291" t="s">
        <v>14</v>
      </c>
      <c r="E9291" t="s">
        <v>1723</v>
      </c>
      <c r="F9291" t="s">
        <v>1724</v>
      </c>
      <c r="G9291" t="s">
        <v>554</v>
      </c>
      <c r="H9291" t="s">
        <v>18</v>
      </c>
      <c r="I9291" t="s">
        <v>19</v>
      </c>
      <c r="J9291" t="s">
        <v>19</v>
      </c>
      <c r="K9291" t="s">
        <v>19</v>
      </c>
      <c r="L9291">
        <v>3000</v>
      </c>
      <c r="M9291">
        <v>4</v>
      </c>
      <c r="N9291" s="1">
        <v>41066</v>
      </c>
      <c r="O9291" t="s">
        <v>19477</v>
      </c>
      <c r="P9291" t="str">
        <f t="shared" si="145"/>
        <v>High</v>
      </c>
    </row>
    <row r="9292" spans="1:16" x14ac:dyDescent="0.35">
      <c r="A9292">
        <v>3283</v>
      </c>
      <c r="B9292" t="s">
        <v>18856</v>
      </c>
      <c r="C9292">
        <v>1</v>
      </c>
      <c r="D9292" t="s">
        <v>14</v>
      </c>
      <c r="E9292" t="s">
        <v>7273</v>
      </c>
      <c r="F9292" t="s">
        <v>7274</v>
      </c>
      <c r="G9292" t="s">
        <v>3864</v>
      </c>
      <c r="H9292" t="s">
        <v>18</v>
      </c>
      <c r="I9292" t="s">
        <v>25</v>
      </c>
      <c r="J9292" t="s">
        <v>19</v>
      </c>
      <c r="K9292" t="s">
        <v>19</v>
      </c>
      <c r="L9292">
        <v>3000</v>
      </c>
      <c r="M9292">
        <v>4</v>
      </c>
      <c r="N9292" s="1">
        <v>41065</v>
      </c>
      <c r="O9292" t="s">
        <v>19477</v>
      </c>
      <c r="P9292" t="str">
        <f t="shared" si="145"/>
        <v>High</v>
      </c>
    </row>
    <row r="9293" spans="1:16" x14ac:dyDescent="0.35">
      <c r="A9293">
        <v>4502</v>
      </c>
      <c r="B9293" t="s">
        <v>18857</v>
      </c>
      <c r="C9293">
        <v>1</v>
      </c>
      <c r="D9293" t="s">
        <v>14</v>
      </c>
      <c r="E9293" t="s">
        <v>18858</v>
      </c>
      <c r="F9293" t="s">
        <v>18859</v>
      </c>
      <c r="G9293" t="s">
        <v>18860</v>
      </c>
      <c r="H9293" t="s">
        <v>18</v>
      </c>
      <c r="I9293" t="s">
        <v>25</v>
      </c>
      <c r="J9293" t="s">
        <v>19</v>
      </c>
      <c r="K9293" t="s">
        <v>19</v>
      </c>
      <c r="L9293">
        <v>3000</v>
      </c>
      <c r="M9293">
        <v>4</v>
      </c>
      <c r="N9293" s="1">
        <v>40669</v>
      </c>
      <c r="O9293" t="s">
        <v>19477</v>
      </c>
      <c r="P9293" t="str">
        <f t="shared" si="145"/>
        <v>High</v>
      </c>
    </row>
    <row r="9294" spans="1:16" x14ac:dyDescent="0.35">
      <c r="A9294">
        <v>9709</v>
      </c>
      <c r="B9294" t="s">
        <v>18861</v>
      </c>
      <c r="C9294">
        <v>1</v>
      </c>
      <c r="D9294" t="s">
        <v>14</v>
      </c>
      <c r="E9294" t="s">
        <v>18422</v>
      </c>
      <c r="F9294" t="s">
        <v>6080</v>
      </c>
      <c r="G9294" t="s">
        <v>18862</v>
      </c>
      <c r="H9294" t="s">
        <v>18</v>
      </c>
      <c r="I9294" t="s">
        <v>25</v>
      </c>
      <c r="J9294" t="s">
        <v>19</v>
      </c>
      <c r="K9294" t="s">
        <v>19</v>
      </c>
      <c r="L9294">
        <v>3000</v>
      </c>
      <c r="M9294">
        <v>3</v>
      </c>
      <c r="N9294" s="1">
        <v>41033</v>
      </c>
      <c r="O9294" t="s">
        <v>19477</v>
      </c>
      <c r="P9294" t="str">
        <f t="shared" si="145"/>
        <v>High</v>
      </c>
    </row>
    <row r="9295" spans="1:16" x14ac:dyDescent="0.35">
      <c r="A9295">
        <v>18466422</v>
      </c>
      <c r="B9295" t="s">
        <v>18863</v>
      </c>
      <c r="C9295">
        <v>1</v>
      </c>
      <c r="D9295" t="s">
        <v>14</v>
      </c>
      <c r="E9295" t="s">
        <v>18864</v>
      </c>
      <c r="F9295" t="s">
        <v>941</v>
      </c>
      <c r="G9295" t="s">
        <v>554</v>
      </c>
      <c r="H9295" t="s">
        <v>18</v>
      </c>
      <c r="I9295" t="s">
        <v>19</v>
      </c>
      <c r="J9295" t="s">
        <v>19</v>
      </c>
      <c r="K9295" t="s">
        <v>19</v>
      </c>
      <c r="L9295">
        <v>3000</v>
      </c>
      <c r="M9295">
        <v>1</v>
      </c>
      <c r="N9295" s="1">
        <v>41020</v>
      </c>
      <c r="O9295" t="s">
        <v>19477</v>
      </c>
      <c r="P9295" t="str">
        <f t="shared" si="145"/>
        <v>High</v>
      </c>
    </row>
    <row r="9296" spans="1:16" x14ac:dyDescent="0.35">
      <c r="A9296">
        <v>4234</v>
      </c>
      <c r="B9296" t="s">
        <v>18865</v>
      </c>
      <c r="C9296">
        <v>1</v>
      </c>
      <c r="D9296" t="s">
        <v>14</v>
      </c>
      <c r="E9296" t="s">
        <v>5944</v>
      </c>
      <c r="F9296" t="s">
        <v>5945</v>
      </c>
      <c r="G9296" t="s">
        <v>18860</v>
      </c>
      <c r="H9296" t="s">
        <v>18</v>
      </c>
      <c r="I9296" t="s">
        <v>25</v>
      </c>
      <c r="J9296" t="s">
        <v>19</v>
      </c>
      <c r="K9296" t="s">
        <v>19</v>
      </c>
      <c r="L9296">
        <v>3000</v>
      </c>
      <c r="M9296">
        <v>4</v>
      </c>
      <c r="N9296" s="1">
        <v>40296</v>
      </c>
      <c r="O9296" t="s">
        <v>19477</v>
      </c>
      <c r="P9296" t="str">
        <f t="shared" si="145"/>
        <v>High</v>
      </c>
    </row>
    <row r="9297" spans="1:16" x14ac:dyDescent="0.35">
      <c r="A9297">
        <v>4373</v>
      </c>
      <c r="B9297" t="s">
        <v>18866</v>
      </c>
      <c r="C9297">
        <v>1</v>
      </c>
      <c r="D9297" t="s">
        <v>14</v>
      </c>
      <c r="E9297" t="s">
        <v>11769</v>
      </c>
      <c r="F9297" t="s">
        <v>11770</v>
      </c>
      <c r="G9297" t="s">
        <v>3359</v>
      </c>
      <c r="H9297" t="s">
        <v>18</v>
      </c>
      <c r="I9297" t="s">
        <v>25</v>
      </c>
      <c r="J9297" t="s">
        <v>19</v>
      </c>
      <c r="K9297" t="s">
        <v>19</v>
      </c>
      <c r="L9297">
        <v>3000</v>
      </c>
      <c r="M9297">
        <v>3</v>
      </c>
      <c r="N9297" s="1">
        <v>41366</v>
      </c>
      <c r="O9297" t="s">
        <v>19477</v>
      </c>
      <c r="P9297" t="str">
        <f t="shared" si="145"/>
        <v>High</v>
      </c>
    </row>
    <row r="9298" spans="1:16" x14ac:dyDescent="0.35">
      <c r="A9298">
        <v>18372578</v>
      </c>
      <c r="B9298" t="s">
        <v>18867</v>
      </c>
      <c r="C9298">
        <v>1</v>
      </c>
      <c r="D9298" t="s">
        <v>14</v>
      </c>
      <c r="E9298" t="s">
        <v>17255</v>
      </c>
      <c r="F9298" t="s">
        <v>766</v>
      </c>
      <c r="G9298" t="s">
        <v>554</v>
      </c>
      <c r="H9298" t="s">
        <v>18</v>
      </c>
      <c r="I9298" t="s">
        <v>19</v>
      </c>
      <c r="J9298" t="s">
        <v>19</v>
      </c>
      <c r="K9298" t="s">
        <v>19</v>
      </c>
      <c r="L9298">
        <v>3000</v>
      </c>
      <c r="M9298">
        <v>3</v>
      </c>
      <c r="N9298" s="1">
        <v>42090</v>
      </c>
      <c r="O9298" t="s">
        <v>19477</v>
      </c>
      <c r="P9298" t="str">
        <f t="shared" si="145"/>
        <v>High</v>
      </c>
    </row>
    <row r="9299" spans="1:16" x14ac:dyDescent="0.35">
      <c r="A9299">
        <v>3239</v>
      </c>
      <c r="B9299" t="s">
        <v>18868</v>
      </c>
      <c r="C9299">
        <v>1</v>
      </c>
      <c r="D9299" t="s">
        <v>14</v>
      </c>
      <c r="E9299" t="s">
        <v>17268</v>
      </c>
      <c r="F9299" t="s">
        <v>17269</v>
      </c>
      <c r="G9299" t="s">
        <v>18869</v>
      </c>
      <c r="H9299" t="s">
        <v>18</v>
      </c>
      <c r="I9299" t="s">
        <v>25</v>
      </c>
      <c r="J9299" t="s">
        <v>19</v>
      </c>
      <c r="K9299" t="s">
        <v>19</v>
      </c>
      <c r="L9299">
        <v>3000</v>
      </c>
      <c r="M9299">
        <v>3</v>
      </c>
      <c r="N9299" s="1">
        <v>40221</v>
      </c>
      <c r="O9299" t="s">
        <v>19477</v>
      </c>
      <c r="P9299" t="str">
        <f t="shared" si="145"/>
        <v>High</v>
      </c>
    </row>
    <row r="9300" spans="1:16" x14ac:dyDescent="0.35">
      <c r="A9300">
        <v>2729</v>
      </c>
      <c r="B9300" t="s">
        <v>18870</v>
      </c>
      <c r="C9300">
        <v>1</v>
      </c>
      <c r="D9300" t="s">
        <v>14</v>
      </c>
      <c r="E9300" t="s">
        <v>1719</v>
      </c>
      <c r="F9300" t="s">
        <v>1720</v>
      </c>
      <c r="G9300" t="s">
        <v>554</v>
      </c>
      <c r="H9300" t="s">
        <v>18</v>
      </c>
      <c r="I9300" t="s">
        <v>25</v>
      </c>
      <c r="J9300" t="s">
        <v>19</v>
      </c>
      <c r="K9300" t="s">
        <v>19</v>
      </c>
      <c r="L9300">
        <v>3000</v>
      </c>
      <c r="M9300">
        <v>3</v>
      </c>
      <c r="N9300" s="1">
        <v>43144</v>
      </c>
      <c r="O9300" t="s">
        <v>19477</v>
      </c>
      <c r="P9300" t="str">
        <f t="shared" si="145"/>
        <v>High</v>
      </c>
    </row>
    <row r="9301" spans="1:16" x14ac:dyDescent="0.35">
      <c r="A9301">
        <v>4889</v>
      </c>
      <c r="B9301" t="s">
        <v>18871</v>
      </c>
      <c r="C9301">
        <v>1</v>
      </c>
      <c r="D9301" t="s">
        <v>14</v>
      </c>
      <c r="E9301" t="s">
        <v>18872</v>
      </c>
      <c r="F9301" t="s">
        <v>690</v>
      </c>
      <c r="G9301" t="s">
        <v>3121</v>
      </c>
      <c r="H9301" t="s">
        <v>18</v>
      </c>
      <c r="I9301" t="s">
        <v>25</v>
      </c>
      <c r="J9301" t="s">
        <v>19</v>
      </c>
      <c r="K9301" t="s">
        <v>19</v>
      </c>
      <c r="L9301">
        <v>3000</v>
      </c>
      <c r="M9301">
        <v>4</v>
      </c>
      <c r="N9301" s="1">
        <v>40190</v>
      </c>
      <c r="O9301" t="s">
        <v>19477</v>
      </c>
      <c r="P9301" t="str">
        <f t="shared" si="145"/>
        <v>High</v>
      </c>
    </row>
    <row r="9302" spans="1:16" x14ac:dyDescent="0.35">
      <c r="A9302">
        <v>3547</v>
      </c>
      <c r="B9302" t="s">
        <v>18873</v>
      </c>
      <c r="C9302">
        <v>1</v>
      </c>
      <c r="D9302" t="s">
        <v>14</v>
      </c>
      <c r="E9302" t="s">
        <v>4055</v>
      </c>
      <c r="F9302" t="s">
        <v>4056</v>
      </c>
      <c r="G9302" t="s">
        <v>419</v>
      </c>
      <c r="H9302" t="s">
        <v>18</v>
      </c>
      <c r="I9302" t="s">
        <v>25</v>
      </c>
      <c r="J9302" t="s">
        <v>19</v>
      </c>
      <c r="K9302" t="s">
        <v>19</v>
      </c>
      <c r="L9302">
        <v>3000</v>
      </c>
      <c r="M9302">
        <v>4</v>
      </c>
      <c r="N9302" s="1">
        <v>41246</v>
      </c>
      <c r="O9302" t="s">
        <v>19477</v>
      </c>
      <c r="P9302" t="str">
        <f t="shared" si="145"/>
        <v>High</v>
      </c>
    </row>
    <row r="9303" spans="1:16" x14ac:dyDescent="0.35">
      <c r="A9303">
        <v>18264992</v>
      </c>
      <c r="B9303" t="s">
        <v>18874</v>
      </c>
      <c r="C9303">
        <v>1</v>
      </c>
      <c r="D9303" t="s">
        <v>14</v>
      </c>
      <c r="E9303" t="s">
        <v>18875</v>
      </c>
      <c r="F9303" t="s">
        <v>280</v>
      </c>
      <c r="G9303" t="s">
        <v>18876</v>
      </c>
      <c r="H9303" t="s">
        <v>18</v>
      </c>
      <c r="I9303" t="s">
        <v>19</v>
      </c>
      <c r="J9303" t="s">
        <v>19</v>
      </c>
      <c r="K9303" t="s">
        <v>19</v>
      </c>
      <c r="L9303">
        <v>3000</v>
      </c>
      <c r="M9303">
        <v>4</v>
      </c>
      <c r="N9303" s="1">
        <v>41952</v>
      </c>
      <c r="O9303" t="s">
        <v>19477</v>
      </c>
      <c r="P9303" t="str">
        <f t="shared" si="145"/>
        <v>High</v>
      </c>
    </row>
    <row r="9304" spans="1:16" x14ac:dyDescent="0.35">
      <c r="A9304">
        <v>307361</v>
      </c>
      <c r="B9304" t="s">
        <v>18877</v>
      </c>
      <c r="C9304">
        <v>1</v>
      </c>
      <c r="D9304" t="s">
        <v>14</v>
      </c>
      <c r="E9304" t="s">
        <v>13649</v>
      </c>
      <c r="F9304" t="s">
        <v>13650</v>
      </c>
      <c r="G9304" t="s">
        <v>2942</v>
      </c>
      <c r="H9304" t="s">
        <v>18</v>
      </c>
      <c r="I9304" t="s">
        <v>25</v>
      </c>
      <c r="J9304" t="s">
        <v>19</v>
      </c>
      <c r="K9304" t="s">
        <v>19</v>
      </c>
      <c r="L9304">
        <v>3000</v>
      </c>
      <c r="M9304">
        <v>4</v>
      </c>
      <c r="N9304" s="1">
        <v>40863</v>
      </c>
      <c r="O9304" t="s">
        <v>19477</v>
      </c>
      <c r="P9304" t="str">
        <f t="shared" si="145"/>
        <v>High</v>
      </c>
    </row>
    <row r="9305" spans="1:16" x14ac:dyDescent="0.35">
      <c r="A9305">
        <v>18382353</v>
      </c>
      <c r="B9305" t="s">
        <v>18878</v>
      </c>
      <c r="C9305">
        <v>1</v>
      </c>
      <c r="D9305" t="s">
        <v>14</v>
      </c>
      <c r="E9305" t="s">
        <v>4170</v>
      </c>
      <c r="F9305" t="s">
        <v>4171</v>
      </c>
      <c r="G9305" t="s">
        <v>18879</v>
      </c>
      <c r="H9305" t="s">
        <v>18</v>
      </c>
      <c r="I9305" t="s">
        <v>25</v>
      </c>
      <c r="J9305" t="s">
        <v>19</v>
      </c>
      <c r="K9305" t="s">
        <v>19</v>
      </c>
      <c r="L9305">
        <v>3000</v>
      </c>
      <c r="M9305">
        <v>4</v>
      </c>
      <c r="N9305" s="1">
        <v>42690</v>
      </c>
      <c r="O9305" t="s">
        <v>19477</v>
      </c>
      <c r="P9305" t="str">
        <f t="shared" si="145"/>
        <v>High</v>
      </c>
    </row>
    <row r="9306" spans="1:16" x14ac:dyDescent="0.35">
      <c r="A9306">
        <v>2741</v>
      </c>
      <c r="B9306" t="s">
        <v>18880</v>
      </c>
      <c r="C9306">
        <v>1</v>
      </c>
      <c r="D9306" t="s">
        <v>14</v>
      </c>
      <c r="E9306" t="s">
        <v>18846</v>
      </c>
      <c r="F9306" t="s">
        <v>18847</v>
      </c>
      <c r="G9306" t="s">
        <v>3666</v>
      </c>
      <c r="H9306" t="s">
        <v>18</v>
      </c>
      <c r="I9306" t="s">
        <v>25</v>
      </c>
      <c r="J9306" t="s">
        <v>19</v>
      </c>
      <c r="K9306" t="s">
        <v>19</v>
      </c>
      <c r="L9306">
        <v>3000</v>
      </c>
      <c r="M9306">
        <v>4</v>
      </c>
      <c r="N9306" s="1">
        <v>42701</v>
      </c>
      <c r="O9306" t="s">
        <v>19477</v>
      </c>
      <c r="P9306" t="str">
        <f t="shared" si="145"/>
        <v>High</v>
      </c>
    </row>
    <row r="9307" spans="1:16" x14ac:dyDescent="0.35">
      <c r="A9307">
        <v>6600</v>
      </c>
      <c r="B9307" t="s">
        <v>18881</v>
      </c>
      <c r="C9307">
        <v>1</v>
      </c>
      <c r="D9307" t="s">
        <v>14</v>
      </c>
      <c r="E9307" t="s">
        <v>11742</v>
      </c>
      <c r="F9307" t="s">
        <v>11743</v>
      </c>
      <c r="G9307" t="s">
        <v>554</v>
      </c>
      <c r="H9307" t="s">
        <v>18</v>
      </c>
      <c r="I9307" t="s">
        <v>25</v>
      </c>
      <c r="J9307" t="s">
        <v>19</v>
      </c>
      <c r="K9307" t="s">
        <v>19</v>
      </c>
      <c r="L9307">
        <v>3000</v>
      </c>
      <c r="M9307">
        <v>4</v>
      </c>
      <c r="N9307" s="1">
        <v>43375</v>
      </c>
      <c r="O9307" t="s">
        <v>19477</v>
      </c>
      <c r="P9307" t="str">
        <f t="shared" si="145"/>
        <v>High</v>
      </c>
    </row>
    <row r="9308" spans="1:16" x14ac:dyDescent="0.35">
      <c r="A9308">
        <v>4235</v>
      </c>
      <c r="B9308" t="s">
        <v>18882</v>
      </c>
      <c r="C9308">
        <v>1</v>
      </c>
      <c r="D9308" t="s">
        <v>14</v>
      </c>
      <c r="E9308" t="s">
        <v>5944</v>
      </c>
      <c r="F9308" t="s">
        <v>5945</v>
      </c>
      <c r="G9308" t="s">
        <v>17</v>
      </c>
      <c r="H9308" t="s">
        <v>18</v>
      </c>
      <c r="I9308" t="s">
        <v>25</v>
      </c>
      <c r="J9308" t="s">
        <v>19</v>
      </c>
      <c r="K9308" t="s">
        <v>19</v>
      </c>
      <c r="L9308">
        <v>3000</v>
      </c>
      <c r="M9308">
        <v>3</v>
      </c>
      <c r="N9308" s="1">
        <v>43256</v>
      </c>
      <c r="O9308" t="s">
        <v>19477</v>
      </c>
      <c r="P9308" t="str">
        <f t="shared" si="145"/>
        <v>High</v>
      </c>
    </row>
    <row r="9309" spans="1:16" x14ac:dyDescent="0.35">
      <c r="A9309">
        <v>310700</v>
      </c>
      <c r="B9309" t="s">
        <v>18883</v>
      </c>
      <c r="C9309">
        <v>1</v>
      </c>
      <c r="D9309" t="s">
        <v>10895</v>
      </c>
      <c r="E9309" t="s">
        <v>18884</v>
      </c>
      <c r="F9309" t="s">
        <v>18885</v>
      </c>
      <c r="G9309" t="s">
        <v>491</v>
      </c>
      <c r="H9309" t="s">
        <v>18</v>
      </c>
      <c r="I9309" t="s">
        <v>25</v>
      </c>
      <c r="J9309" t="s">
        <v>19</v>
      </c>
      <c r="K9309" t="s">
        <v>19</v>
      </c>
      <c r="L9309">
        <v>3000</v>
      </c>
      <c r="M9309">
        <v>3</v>
      </c>
      <c r="N9309" s="1">
        <v>40442</v>
      </c>
      <c r="O9309" t="s">
        <v>19477</v>
      </c>
      <c r="P9309" t="str">
        <f t="shared" si="145"/>
        <v>High</v>
      </c>
    </row>
    <row r="9310" spans="1:16" x14ac:dyDescent="0.35">
      <c r="A9310">
        <v>18361778</v>
      </c>
      <c r="B9310" t="s">
        <v>18886</v>
      </c>
      <c r="C9310">
        <v>1</v>
      </c>
      <c r="D9310" t="s">
        <v>10895</v>
      </c>
      <c r="E9310" t="s">
        <v>18887</v>
      </c>
      <c r="F9310" t="s">
        <v>12008</v>
      </c>
      <c r="G9310" t="s">
        <v>15973</v>
      </c>
      <c r="H9310" t="s">
        <v>18</v>
      </c>
      <c r="I9310" t="s">
        <v>25</v>
      </c>
      <c r="J9310" t="s">
        <v>19</v>
      </c>
      <c r="K9310" t="s">
        <v>19</v>
      </c>
      <c r="L9310">
        <v>3000</v>
      </c>
      <c r="M9310">
        <v>4</v>
      </c>
      <c r="N9310" s="1">
        <v>41497</v>
      </c>
      <c r="O9310" t="s">
        <v>19477</v>
      </c>
      <c r="P9310" t="str">
        <f t="shared" si="145"/>
        <v>High</v>
      </c>
    </row>
    <row r="9311" spans="1:16" x14ac:dyDescent="0.35">
      <c r="A9311">
        <v>2710</v>
      </c>
      <c r="B9311" t="s">
        <v>18888</v>
      </c>
      <c r="C9311">
        <v>1</v>
      </c>
      <c r="D9311" t="s">
        <v>10895</v>
      </c>
      <c r="E9311" t="s">
        <v>16029</v>
      </c>
      <c r="F9311" t="s">
        <v>16030</v>
      </c>
      <c r="G9311" t="s">
        <v>449</v>
      </c>
      <c r="H9311" t="s">
        <v>18</v>
      </c>
      <c r="I9311" t="s">
        <v>19</v>
      </c>
      <c r="J9311" t="s">
        <v>19</v>
      </c>
      <c r="K9311" t="s">
        <v>19</v>
      </c>
      <c r="L9311">
        <v>3000</v>
      </c>
      <c r="M9311">
        <v>4</v>
      </c>
      <c r="N9311" s="1">
        <v>42576</v>
      </c>
      <c r="O9311" t="s">
        <v>19477</v>
      </c>
      <c r="P9311" t="str">
        <f t="shared" si="145"/>
        <v>High</v>
      </c>
    </row>
    <row r="9312" spans="1:16" x14ac:dyDescent="0.35">
      <c r="A9312">
        <v>5046</v>
      </c>
      <c r="B9312" t="s">
        <v>18889</v>
      </c>
      <c r="C9312">
        <v>1</v>
      </c>
      <c r="D9312" t="s">
        <v>10895</v>
      </c>
      <c r="E9312" t="s">
        <v>18890</v>
      </c>
      <c r="F9312" t="s">
        <v>18891</v>
      </c>
      <c r="G9312" t="s">
        <v>15364</v>
      </c>
      <c r="H9312" t="s">
        <v>18</v>
      </c>
      <c r="I9312" t="s">
        <v>25</v>
      </c>
      <c r="J9312" t="s">
        <v>19</v>
      </c>
      <c r="K9312" t="s">
        <v>19</v>
      </c>
      <c r="L9312">
        <v>3000</v>
      </c>
      <c r="M9312">
        <v>4</v>
      </c>
      <c r="N9312" s="1">
        <v>42423</v>
      </c>
      <c r="O9312" t="s">
        <v>19477</v>
      </c>
      <c r="P9312" t="str">
        <f t="shared" si="145"/>
        <v>High</v>
      </c>
    </row>
    <row r="9313" spans="1:16" x14ac:dyDescent="0.35">
      <c r="A9313">
        <v>7516</v>
      </c>
      <c r="B9313" t="s">
        <v>18892</v>
      </c>
      <c r="C9313">
        <v>1</v>
      </c>
      <c r="D9313" t="s">
        <v>10895</v>
      </c>
      <c r="E9313" t="s">
        <v>15769</v>
      </c>
      <c r="F9313" t="s">
        <v>15770</v>
      </c>
      <c r="G9313" t="s">
        <v>14278</v>
      </c>
      <c r="H9313" t="s">
        <v>18</v>
      </c>
      <c r="I9313" t="s">
        <v>25</v>
      </c>
      <c r="J9313" t="s">
        <v>19</v>
      </c>
      <c r="K9313" t="s">
        <v>19</v>
      </c>
      <c r="L9313">
        <v>3000</v>
      </c>
      <c r="M9313">
        <v>4</v>
      </c>
      <c r="N9313" s="1">
        <v>41257</v>
      </c>
      <c r="O9313" t="s">
        <v>19477</v>
      </c>
      <c r="P9313" t="str">
        <f t="shared" si="145"/>
        <v>High</v>
      </c>
    </row>
    <row r="9314" spans="1:16" x14ac:dyDescent="0.35">
      <c r="A9314">
        <v>5042</v>
      </c>
      <c r="B9314" t="s">
        <v>18893</v>
      </c>
      <c r="C9314">
        <v>1</v>
      </c>
      <c r="D9314" t="s">
        <v>10895</v>
      </c>
      <c r="E9314" t="s">
        <v>18890</v>
      </c>
      <c r="F9314" t="s">
        <v>18891</v>
      </c>
      <c r="G9314" t="s">
        <v>11001</v>
      </c>
      <c r="H9314" t="s">
        <v>18</v>
      </c>
      <c r="I9314" t="s">
        <v>25</v>
      </c>
      <c r="J9314" t="s">
        <v>19</v>
      </c>
      <c r="K9314" t="s">
        <v>19</v>
      </c>
      <c r="L9314">
        <v>3000</v>
      </c>
      <c r="M9314">
        <v>4</v>
      </c>
      <c r="N9314" s="1">
        <v>43458</v>
      </c>
      <c r="O9314" t="s">
        <v>19477</v>
      </c>
      <c r="P9314" t="str">
        <f t="shared" si="145"/>
        <v>High</v>
      </c>
    </row>
    <row r="9315" spans="1:16" x14ac:dyDescent="0.35">
      <c r="A9315">
        <v>5044</v>
      </c>
      <c r="B9315" t="s">
        <v>18894</v>
      </c>
      <c r="C9315">
        <v>1</v>
      </c>
      <c r="D9315" t="s">
        <v>10895</v>
      </c>
      <c r="E9315" t="s">
        <v>18890</v>
      </c>
      <c r="F9315" t="s">
        <v>18891</v>
      </c>
      <c r="G9315" t="s">
        <v>523</v>
      </c>
      <c r="H9315" t="s">
        <v>18</v>
      </c>
      <c r="I9315" t="s">
        <v>25</v>
      </c>
      <c r="J9315" t="s">
        <v>19</v>
      </c>
      <c r="K9315" t="s">
        <v>19</v>
      </c>
      <c r="L9315">
        <v>3000</v>
      </c>
      <c r="M9315">
        <v>4</v>
      </c>
      <c r="N9315" s="1">
        <v>43447</v>
      </c>
      <c r="O9315" t="s">
        <v>19477</v>
      </c>
      <c r="P9315" t="str">
        <f t="shared" si="145"/>
        <v>High</v>
      </c>
    </row>
    <row r="9316" spans="1:16" x14ac:dyDescent="0.35">
      <c r="A9316">
        <v>310699</v>
      </c>
      <c r="B9316" t="s">
        <v>18895</v>
      </c>
      <c r="C9316">
        <v>1</v>
      </c>
      <c r="D9316" t="s">
        <v>10895</v>
      </c>
      <c r="E9316" t="s">
        <v>18884</v>
      </c>
      <c r="F9316" t="s">
        <v>18885</v>
      </c>
      <c r="G9316" t="s">
        <v>2053</v>
      </c>
      <c r="H9316" t="s">
        <v>18</v>
      </c>
      <c r="I9316" t="s">
        <v>19</v>
      </c>
      <c r="J9316" t="s">
        <v>19</v>
      </c>
      <c r="K9316" t="s">
        <v>19</v>
      </c>
      <c r="L9316">
        <v>3000</v>
      </c>
      <c r="M9316">
        <v>4</v>
      </c>
      <c r="N9316" s="1">
        <v>41622</v>
      </c>
      <c r="O9316" t="s">
        <v>19477</v>
      </c>
      <c r="P9316" t="str">
        <f t="shared" si="145"/>
        <v>High</v>
      </c>
    </row>
    <row r="9317" spans="1:16" x14ac:dyDescent="0.35">
      <c r="A9317">
        <v>5720</v>
      </c>
      <c r="B9317" t="s">
        <v>18896</v>
      </c>
      <c r="C9317">
        <v>1</v>
      </c>
      <c r="D9317" t="s">
        <v>10895</v>
      </c>
      <c r="E9317" t="s">
        <v>11855</v>
      </c>
      <c r="F9317" t="s">
        <v>11856</v>
      </c>
      <c r="G9317" t="s">
        <v>18897</v>
      </c>
      <c r="H9317" t="s">
        <v>18</v>
      </c>
      <c r="I9317" t="s">
        <v>25</v>
      </c>
      <c r="J9317" t="s">
        <v>19</v>
      </c>
      <c r="K9317" t="s">
        <v>19</v>
      </c>
      <c r="L9317">
        <v>3000</v>
      </c>
      <c r="M9317">
        <v>3</v>
      </c>
      <c r="N9317" s="1">
        <v>40486</v>
      </c>
      <c r="O9317" t="s">
        <v>19477</v>
      </c>
      <c r="P9317" t="str">
        <f t="shared" si="145"/>
        <v>High</v>
      </c>
    </row>
    <row r="9318" spans="1:16" x14ac:dyDescent="0.35">
      <c r="A9318">
        <v>5717</v>
      </c>
      <c r="B9318" t="s">
        <v>18898</v>
      </c>
      <c r="C9318">
        <v>1</v>
      </c>
      <c r="D9318" t="s">
        <v>10895</v>
      </c>
      <c r="E9318" t="s">
        <v>18899</v>
      </c>
      <c r="F9318" t="s">
        <v>18900</v>
      </c>
      <c r="G9318" t="s">
        <v>554</v>
      </c>
      <c r="H9318" t="s">
        <v>18</v>
      </c>
      <c r="I9318" t="s">
        <v>19</v>
      </c>
      <c r="J9318" t="s">
        <v>19</v>
      </c>
      <c r="K9318" t="s">
        <v>19</v>
      </c>
      <c r="L9318">
        <v>3000</v>
      </c>
      <c r="M9318">
        <v>3</v>
      </c>
      <c r="N9318" s="1">
        <v>41602</v>
      </c>
      <c r="O9318" t="s">
        <v>19477</v>
      </c>
      <c r="P9318" t="str">
        <f t="shared" si="145"/>
        <v>High</v>
      </c>
    </row>
    <row r="9319" spans="1:16" x14ac:dyDescent="0.35">
      <c r="A9319">
        <v>7573</v>
      </c>
      <c r="B9319" t="s">
        <v>18901</v>
      </c>
      <c r="C9319">
        <v>1</v>
      </c>
      <c r="D9319" t="s">
        <v>10895</v>
      </c>
      <c r="E9319" t="s">
        <v>17157</v>
      </c>
      <c r="F9319" t="s">
        <v>11856</v>
      </c>
      <c r="G9319" t="s">
        <v>419</v>
      </c>
      <c r="H9319" t="s">
        <v>18</v>
      </c>
      <c r="I9319" t="s">
        <v>25</v>
      </c>
      <c r="J9319" t="s">
        <v>19</v>
      </c>
      <c r="K9319" t="s">
        <v>19</v>
      </c>
      <c r="L9319">
        <v>3000</v>
      </c>
      <c r="M9319">
        <v>4</v>
      </c>
      <c r="N9319" s="1">
        <v>40461</v>
      </c>
      <c r="O9319" t="s">
        <v>19477</v>
      </c>
      <c r="P9319" t="str">
        <f t="shared" si="145"/>
        <v>High</v>
      </c>
    </row>
    <row r="9320" spans="1:16" x14ac:dyDescent="0.35">
      <c r="A9320">
        <v>2300187</v>
      </c>
      <c r="B9320" t="s">
        <v>18902</v>
      </c>
      <c r="C9320">
        <v>1</v>
      </c>
      <c r="D9320" t="s">
        <v>10585</v>
      </c>
      <c r="E9320" t="s">
        <v>18903</v>
      </c>
      <c r="F9320" t="s">
        <v>18904</v>
      </c>
      <c r="G9320" t="s">
        <v>422</v>
      </c>
      <c r="H9320" t="s">
        <v>18</v>
      </c>
      <c r="I9320" t="s">
        <v>19</v>
      </c>
      <c r="J9320" t="s">
        <v>19</v>
      </c>
      <c r="K9320" t="s">
        <v>19</v>
      </c>
      <c r="L9320">
        <v>3000</v>
      </c>
      <c r="M9320">
        <v>4</v>
      </c>
      <c r="N9320" s="1">
        <v>41443</v>
      </c>
      <c r="O9320" t="s">
        <v>19477</v>
      </c>
      <c r="P9320" t="str">
        <f t="shared" si="145"/>
        <v>High</v>
      </c>
    </row>
    <row r="9321" spans="1:16" x14ac:dyDescent="0.35">
      <c r="A9321">
        <v>6315438</v>
      </c>
      <c r="B9321" t="s">
        <v>18905</v>
      </c>
      <c r="C9321">
        <v>162</v>
      </c>
      <c r="D9321" t="s">
        <v>11204</v>
      </c>
      <c r="E9321" t="s">
        <v>18906</v>
      </c>
      <c r="F9321" t="s">
        <v>11584</v>
      </c>
      <c r="G9321" t="s">
        <v>18907</v>
      </c>
      <c r="H9321" t="s">
        <v>11199</v>
      </c>
      <c r="I9321" t="s">
        <v>25</v>
      </c>
      <c r="J9321" t="s">
        <v>19</v>
      </c>
      <c r="K9321" t="s">
        <v>19</v>
      </c>
      <c r="L9321">
        <v>3000</v>
      </c>
      <c r="M9321">
        <v>5</v>
      </c>
      <c r="N9321" s="1">
        <v>41959</v>
      </c>
      <c r="O9321" t="s">
        <v>19483</v>
      </c>
      <c r="P9321" t="str">
        <f t="shared" si="145"/>
        <v>High</v>
      </c>
    </row>
    <row r="9322" spans="1:16" x14ac:dyDescent="0.35">
      <c r="A9322">
        <v>4840</v>
      </c>
      <c r="B9322" t="s">
        <v>18908</v>
      </c>
      <c r="C9322">
        <v>1</v>
      </c>
      <c r="D9322" t="s">
        <v>14</v>
      </c>
      <c r="E9322" t="s">
        <v>18597</v>
      </c>
      <c r="F9322" t="s">
        <v>18598</v>
      </c>
      <c r="G9322" t="s">
        <v>3552</v>
      </c>
      <c r="H9322" t="s">
        <v>18</v>
      </c>
      <c r="I9322" t="s">
        <v>25</v>
      </c>
      <c r="J9322" t="s">
        <v>19</v>
      </c>
      <c r="K9322" t="s">
        <v>19</v>
      </c>
      <c r="L9322">
        <v>3200</v>
      </c>
      <c r="M9322">
        <v>4</v>
      </c>
      <c r="N9322" s="1">
        <v>42188</v>
      </c>
      <c r="O9322" t="s">
        <v>19477</v>
      </c>
      <c r="P9322" t="str">
        <f t="shared" si="145"/>
        <v>High</v>
      </c>
    </row>
    <row r="9323" spans="1:16" x14ac:dyDescent="0.35">
      <c r="A9323">
        <v>301422</v>
      </c>
      <c r="B9323" t="s">
        <v>18909</v>
      </c>
      <c r="C9323">
        <v>1</v>
      </c>
      <c r="D9323" t="s">
        <v>14</v>
      </c>
      <c r="E9323" t="s">
        <v>17268</v>
      </c>
      <c r="F9323" t="s">
        <v>17269</v>
      </c>
      <c r="G9323" t="s">
        <v>491</v>
      </c>
      <c r="H9323" t="s">
        <v>18</v>
      </c>
      <c r="I9323" t="s">
        <v>25</v>
      </c>
      <c r="J9323" t="s">
        <v>19</v>
      </c>
      <c r="K9323" t="s">
        <v>19</v>
      </c>
      <c r="L9323">
        <v>3200</v>
      </c>
      <c r="M9323">
        <v>4</v>
      </c>
      <c r="N9323" s="1">
        <v>42893</v>
      </c>
      <c r="O9323" t="s">
        <v>19477</v>
      </c>
      <c r="P9323" t="str">
        <f t="shared" si="145"/>
        <v>High</v>
      </c>
    </row>
    <row r="9324" spans="1:16" x14ac:dyDescent="0.35">
      <c r="A9324">
        <v>4374</v>
      </c>
      <c r="B9324" t="s">
        <v>18910</v>
      </c>
      <c r="C9324">
        <v>1</v>
      </c>
      <c r="D9324" t="s">
        <v>14</v>
      </c>
      <c r="E9324" t="s">
        <v>11769</v>
      </c>
      <c r="F9324" t="s">
        <v>11770</v>
      </c>
      <c r="G9324" t="s">
        <v>3291</v>
      </c>
      <c r="H9324" t="s">
        <v>18</v>
      </c>
      <c r="I9324" t="s">
        <v>25</v>
      </c>
      <c r="J9324" t="s">
        <v>19</v>
      </c>
      <c r="K9324" t="s">
        <v>19</v>
      </c>
      <c r="L9324">
        <v>3200</v>
      </c>
      <c r="M9324">
        <v>3</v>
      </c>
      <c r="N9324" s="1">
        <v>42044</v>
      </c>
      <c r="O9324" t="s">
        <v>19477</v>
      </c>
      <c r="P9324" t="str">
        <f t="shared" si="145"/>
        <v>High</v>
      </c>
    </row>
    <row r="9325" spans="1:16" x14ac:dyDescent="0.35">
      <c r="A9325">
        <v>8241</v>
      </c>
      <c r="B9325" t="s">
        <v>18911</v>
      </c>
      <c r="C9325">
        <v>1</v>
      </c>
      <c r="D9325" t="s">
        <v>10895</v>
      </c>
      <c r="E9325" t="s">
        <v>18912</v>
      </c>
      <c r="F9325" t="s">
        <v>11097</v>
      </c>
      <c r="G9325" t="s">
        <v>18913</v>
      </c>
      <c r="H9325" t="s">
        <v>18</v>
      </c>
      <c r="I9325" t="s">
        <v>25</v>
      </c>
      <c r="J9325" t="s">
        <v>19</v>
      </c>
      <c r="K9325" t="s">
        <v>19</v>
      </c>
      <c r="L9325">
        <v>3200</v>
      </c>
      <c r="M9325">
        <v>4</v>
      </c>
      <c r="N9325" s="1">
        <v>42974</v>
      </c>
      <c r="O9325" t="s">
        <v>19477</v>
      </c>
      <c r="P9325" t="str">
        <f t="shared" si="145"/>
        <v>High</v>
      </c>
    </row>
    <row r="9326" spans="1:16" x14ac:dyDescent="0.35">
      <c r="A9326">
        <v>3924</v>
      </c>
      <c r="B9326" t="s">
        <v>18914</v>
      </c>
      <c r="C9326">
        <v>1</v>
      </c>
      <c r="D9326" t="s">
        <v>13002</v>
      </c>
      <c r="E9326" t="s">
        <v>18915</v>
      </c>
      <c r="F9326" t="s">
        <v>18916</v>
      </c>
      <c r="G9326" t="s">
        <v>18917</v>
      </c>
      <c r="H9326" t="s">
        <v>18</v>
      </c>
      <c r="I9326" t="s">
        <v>25</v>
      </c>
      <c r="J9326" t="s">
        <v>19</v>
      </c>
      <c r="K9326" t="s">
        <v>19</v>
      </c>
      <c r="L9326">
        <v>3200</v>
      </c>
      <c r="M9326">
        <v>4</v>
      </c>
      <c r="N9326" s="1">
        <v>40835</v>
      </c>
      <c r="O9326" t="s">
        <v>19477</v>
      </c>
      <c r="P9326" t="str">
        <f t="shared" si="145"/>
        <v>High</v>
      </c>
    </row>
    <row r="9327" spans="1:16" x14ac:dyDescent="0.35">
      <c r="A9327">
        <v>75989</v>
      </c>
      <c r="B9327" t="s">
        <v>18918</v>
      </c>
      <c r="C9327">
        <v>189</v>
      </c>
      <c r="D9327" t="s">
        <v>2345</v>
      </c>
      <c r="E9327" t="s">
        <v>18919</v>
      </c>
      <c r="F9327" t="s">
        <v>18920</v>
      </c>
      <c r="G9327" t="s">
        <v>2173</v>
      </c>
      <c r="H9327" t="s">
        <v>2335</v>
      </c>
      <c r="I9327" t="s">
        <v>19</v>
      </c>
      <c r="J9327" t="s">
        <v>19</v>
      </c>
      <c r="K9327" t="s">
        <v>19</v>
      </c>
      <c r="L9327">
        <v>3210</v>
      </c>
      <c r="M9327">
        <v>5</v>
      </c>
      <c r="N9327" s="1">
        <v>42900</v>
      </c>
      <c r="O9327" t="s">
        <v>19485</v>
      </c>
      <c r="P9327" t="str">
        <f t="shared" si="145"/>
        <v>High</v>
      </c>
    </row>
    <row r="9328" spans="1:16" x14ac:dyDescent="0.35">
      <c r="A9328">
        <v>4283</v>
      </c>
      <c r="B9328" t="s">
        <v>18921</v>
      </c>
      <c r="C9328">
        <v>1</v>
      </c>
      <c r="D9328" t="s">
        <v>14</v>
      </c>
      <c r="E9328" t="s">
        <v>18922</v>
      </c>
      <c r="F9328" t="s">
        <v>18923</v>
      </c>
      <c r="G9328" t="s">
        <v>18924</v>
      </c>
      <c r="H9328" t="s">
        <v>18</v>
      </c>
      <c r="I9328" t="s">
        <v>25</v>
      </c>
      <c r="J9328" t="s">
        <v>19</v>
      </c>
      <c r="K9328" t="s">
        <v>19</v>
      </c>
      <c r="L9328">
        <v>3300</v>
      </c>
      <c r="M9328">
        <v>4</v>
      </c>
      <c r="N9328" s="1">
        <v>40565</v>
      </c>
      <c r="O9328" t="s">
        <v>19477</v>
      </c>
      <c r="P9328" t="str">
        <f t="shared" si="145"/>
        <v>High</v>
      </c>
    </row>
    <row r="9329" spans="1:16" x14ac:dyDescent="0.35">
      <c r="A9329">
        <v>18422475</v>
      </c>
      <c r="B9329" t="s">
        <v>18925</v>
      </c>
      <c r="C9329">
        <v>1</v>
      </c>
      <c r="D9329" t="s">
        <v>10895</v>
      </c>
      <c r="E9329" t="s">
        <v>18926</v>
      </c>
      <c r="F9329" t="s">
        <v>11017</v>
      </c>
      <c r="G9329" t="s">
        <v>1962</v>
      </c>
      <c r="H9329" t="s">
        <v>18</v>
      </c>
      <c r="I9329" t="s">
        <v>19</v>
      </c>
      <c r="J9329" t="s">
        <v>19</v>
      </c>
      <c r="K9329" t="s">
        <v>19</v>
      </c>
      <c r="L9329">
        <v>3300</v>
      </c>
      <c r="M9329">
        <v>4</v>
      </c>
      <c r="N9329" s="1">
        <v>41483</v>
      </c>
      <c r="O9329" t="s">
        <v>19477</v>
      </c>
      <c r="P9329" t="str">
        <f t="shared" si="145"/>
        <v>High</v>
      </c>
    </row>
    <row r="9330" spans="1:16" x14ac:dyDescent="0.35">
      <c r="A9330">
        <v>304239</v>
      </c>
      <c r="B9330" t="s">
        <v>18927</v>
      </c>
      <c r="C9330">
        <v>1</v>
      </c>
      <c r="D9330" t="s">
        <v>14</v>
      </c>
      <c r="E9330" t="s">
        <v>5102</v>
      </c>
      <c r="F9330" t="s">
        <v>2791</v>
      </c>
      <c r="G9330" t="s">
        <v>18924</v>
      </c>
      <c r="H9330" t="s">
        <v>18</v>
      </c>
      <c r="I9330" t="s">
        <v>25</v>
      </c>
      <c r="J9330" t="s">
        <v>19</v>
      </c>
      <c r="K9330" t="s">
        <v>19</v>
      </c>
      <c r="L9330">
        <v>3500</v>
      </c>
      <c r="M9330">
        <v>4</v>
      </c>
      <c r="N9330" s="1">
        <v>43336</v>
      </c>
      <c r="O9330" t="s">
        <v>19477</v>
      </c>
      <c r="P9330" t="str">
        <f t="shared" si="145"/>
        <v>High</v>
      </c>
    </row>
    <row r="9331" spans="1:16" x14ac:dyDescent="0.35">
      <c r="A9331">
        <v>18261157</v>
      </c>
      <c r="B9331" t="s">
        <v>18928</v>
      </c>
      <c r="C9331">
        <v>1</v>
      </c>
      <c r="D9331" t="s">
        <v>14</v>
      </c>
      <c r="E9331" t="s">
        <v>18929</v>
      </c>
      <c r="F9331" t="s">
        <v>11908</v>
      </c>
      <c r="G9331" t="s">
        <v>18930</v>
      </c>
      <c r="H9331" t="s">
        <v>18</v>
      </c>
      <c r="I9331" t="s">
        <v>25</v>
      </c>
      <c r="J9331" t="s">
        <v>19</v>
      </c>
      <c r="K9331" t="s">
        <v>19</v>
      </c>
      <c r="L9331">
        <v>3500</v>
      </c>
      <c r="M9331">
        <v>3</v>
      </c>
      <c r="N9331" s="1">
        <v>42578</v>
      </c>
      <c r="O9331" t="s">
        <v>19477</v>
      </c>
      <c r="P9331" t="str">
        <f t="shared" si="145"/>
        <v>High</v>
      </c>
    </row>
    <row r="9332" spans="1:16" x14ac:dyDescent="0.35">
      <c r="A9332">
        <v>4911</v>
      </c>
      <c r="B9332" t="s">
        <v>18931</v>
      </c>
      <c r="C9332">
        <v>1</v>
      </c>
      <c r="D9332" t="s">
        <v>14</v>
      </c>
      <c r="E9332" t="s">
        <v>13789</v>
      </c>
      <c r="F9332" t="s">
        <v>13790</v>
      </c>
      <c r="G9332" t="s">
        <v>3066</v>
      </c>
      <c r="H9332" t="s">
        <v>18</v>
      </c>
      <c r="I9332" t="s">
        <v>19</v>
      </c>
      <c r="J9332" t="s">
        <v>19</v>
      </c>
      <c r="K9332" t="s">
        <v>19</v>
      </c>
      <c r="L9332">
        <v>3500</v>
      </c>
      <c r="M9332">
        <v>4</v>
      </c>
      <c r="N9332" s="1">
        <v>42798</v>
      </c>
      <c r="O9332" t="s">
        <v>19477</v>
      </c>
      <c r="P9332" t="str">
        <f t="shared" si="145"/>
        <v>High</v>
      </c>
    </row>
    <row r="9333" spans="1:16" x14ac:dyDescent="0.35">
      <c r="A9333">
        <v>300696</v>
      </c>
      <c r="B9333" t="s">
        <v>18932</v>
      </c>
      <c r="C9333">
        <v>1</v>
      </c>
      <c r="D9333" t="s">
        <v>14</v>
      </c>
      <c r="E9333" t="s">
        <v>18594</v>
      </c>
      <c r="F9333" t="s">
        <v>18595</v>
      </c>
      <c r="G9333" t="s">
        <v>1673</v>
      </c>
      <c r="H9333" t="s">
        <v>18</v>
      </c>
      <c r="I9333" t="s">
        <v>25</v>
      </c>
      <c r="J9333" t="s">
        <v>19</v>
      </c>
      <c r="K9333" t="s">
        <v>19</v>
      </c>
      <c r="L9333">
        <v>3500</v>
      </c>
      <c r="M9333">
        <v>4</v>
      </c>
      <c r="N9333" s="1">
        <v>41697</v>
      </c>
      <c r="O9333" t="s">
        <v>19477</v>
      </c>
      <c r="P9333" t="str">
        <f t="shared" si="145"/>
        <v>High</v>
      </c>
    </row>
    <row r="9334" spans="1:16" x14ac:dyDescent="0.35">
      <c r="A9334">
        <v>2770</v>
      </c>
      <c r="B9334" t="s">
        <v>18933</v>
      </c>
      <c r="C9334">
        <v>1</v>
      </c>
      <c r="D9334" t="s">
        <v>14</v>
      </c>
      <c r="E9334" t="s">
        <v>18850</v>
      </c>
      <c r="F9334" t="s">
        <v>18851</v>
      </c>
      <c r="G9334" t="s">
        <v>18934</v>
      </c>
      <c r="H9334" t="s">
        <v>18</v>
      </c>
      <c r="I9334" t="s">
        <v>25</v>
      </c>
      <c r="J9334" t="s">
        <v>19</v>
      </c>
      <c r="K9334" t="s">
        <v>19</v>
      </c>
      <c r="L9334">
        <v>3500</v>
      </c>
      <c r="M9334">
        <v>3</v>
      </c>
      <c r="N9334" s="1">
        <v>41989</v>
      </c>
      <c r="O9334" t="s">
        <v>19477</v>
      </c>
      <c r="P9334" t="str">
        <f t="shared" si="145"/>
        <v>High</v>
      </c>
    </row>
    <row r="9335" spans="1:16" x14ac:dyDescent="0.35">
      <c r="A9335">
        <v>2745</v>
      </c>
      <c r="B9335" t="s">
        <v>18935</v>
      </c>
      <c r="C9335">
        <v>1</v>
      </c>
      <c r="D9335" t="s">
        <v>14</v>
      </c>
      <c r="E9335" t="s">
        <v>2944</v>
      </c>
      <c r="F9335" t="s">
        <v>2945</v>
      </c>
      <c r="G9335" t="s">
        <v>16663</v>
      </c>
      <c r="H9335" t="s">
        <v>18</v>
      </c>
      <c r="I9335" t="s">
        <v>19</v>
      </c>
      <c r="J9335" t="s">
        <v>19</v>
      </c>
      <c r="K9335" t="s">
        <v>19</v>
      </c>
      <c r="L9335">
        <v>3500</v>
      </c>
      <c r="M9335">
        <v>4</v>
      </c>
      <c r="N9335" s="1">
        <v>40509</v>
      </c>
      <c r="O9335" t="s">
        <v>19477</v>
      </c>
      <c r="P9335" t="str">
        <f t="shared" si="145"/>
        <v>High</v>
      </c>
    </row>
    <row r="9336" spans="1:16" x14ac:dyDescent="0.35">
      <c r="A9336">
        <v>4357</v>
      </c>
      <c r="B9336" t="s">
        <v>18936</v>
      </c>
      <c r="C9336">
        <v>1</v>
      </c>
      <c r="D9336" t="s">
        <v>14</v>
      </c>
      <c r="E9336" t="s">
        <v>4049</v>
      </c>
      <c r="F9336" t="s">
        <v>4050</v>
      </c>
      <c r="G9336" t="s">
        <v>18937</v>
      </c>
      <c r="H9336" t="s">
        <v>18</v>
      </c>
      <c r="I9336" t="s">
        <v>25</v>
      </c>
      <c r="J9336" t="s">
        <v>19</v>
      </c>
      <c r="K9336" t="s">
        <v>19</v>
      </c>
      <c r="L9336">
        <v>3500</v>
      </c>
      <c r="M9336">
        <v>4</v>
      </c>
      <c r="N9336" s="1">
        <v>41192</v>
      </c>
      <c r="O9336" t="s">
        <v>19477</v>
      </c>
      <c r="P9336" t="str">
        <f t="shared" si="145"/>
        <v>High</v>
      </c>
    </row>
    <row r="9337" spans="1:16" x14ac:dyDescent="0.35">
      <c r="A9337">
        <v>300695</v>
      </c>
      <c r="B9337" t="s">
        <v>18938</v>
      </c>
      <c r="C9337">
        <v>1</v>
      </c>
      <c r="D9337" t="s">
        <v>14</v>
      </c>
      <c r="E9337" t="s">
        <v>18594</v>
      </c>
      <c r="F9337" t="s">
        <v>18595</v>
      </c>
      <c r="G9337" t="s">
        <v>17</v>
      </c>
      <c r="H9337" t="s">
        <v>18</v>
      </c>
      <c r="I9337" t="s">
        <v>25</v>
      </c>
      <c r="J9337" t="s">
        <v>19</v>
      </c>
      <c r="K9337" t="s">
        <v>19</v>
      </c>
      <c r="L9337">
        <v>3500</v>
      </c>
      <c r="M9337">
        <v>4</v>
      </c>
      <c r="N9337" s="1">
        <v>42225</v>
      </c>
      <c r="O9337" t="s">
        <v>19477</v>
      </c>
      <c r="P9337" t="str">
        <f t="shared" si="145"/>
        <v>High</v>
      </c>
    </row>
    <row r="9338" spans="1:16" x14ac:dyDescent="0.35">
      <c r="A9338">
        <v>4503</v>
      </c>
      <c r="B9338" t="s">
        <v>18939</v>
      </c>
      <c r="C9338">
        <v>1</v>
      </c>
      <c r="D9338" t="s">
        <v>14</v>
      </c>
      <c r="E9338" t="s">
        <v>18858</v>
      </c>
      <c r="F9338" t="s">
        <v>18859</v>
      </c>
      <c r="G9338" t="s">
        <v>17</v>
      </c>
      <c r="H9338" t="s">
        <v>18</v>
      </c>
      <c r="I9338" t="s">
        <v>25</v>
      </c>
      <c r="J9338" t="s">
        <v>19</v>
      </c>
      <c r="K9338" t="s">
        <v>19</v>
      </c>
      <c r="L9338">
        <v>3500</v>
      </c>
      <c r="M9338">
        <v>3</v>
      </c>
      <c r="N9338" s="1">
        <v>40637</v>
      </c>
      <c r="O9338" t="s">
        <v>19477</v>
      </c>
      <c r="P9338" t="str">
        <f t="shared" si="145"/>
        <v>High</v>
      </c>
    </row>
    <row r="9339" spans="1:16" x14ac:dyDescent="0.35">
      <c r="A9339">
        <v>4358</v>
      </c>
      <c r="B9339" t="s">
        <v>18940</v>
      </c>
      <c r="C9339">
        <v>1</v>
      </c>
      <c r="D9339" t="s">
        <v>10895</v>
      </c>
      <c r="E9339" t="s">
        <v>18941</v>
      </c>
      <c r="F9339" t="s">
        <v>18942</v>
      </c>
      <c r="G9339" t="s">
        <v>472</v>
      </c>
      <c r="H9339" t="s">
        <v>18</v>
      </c>
      <c r="I9339" t="s">
        <v>25</v>
      </c>
      <c r="J9339" t="s">
        <v>19</v>
      </c>
      <c r="K9339" t="s">
        <v>19</v>
      </c>
      <c r="L9339">
        <v>3500</v>
      </c>
      <c r="M9339">
        <v>4</v>
      </c>
      <c r="N9339" s="1">
        <v>42950</v>
      </c>
      <c r="O9339" t="s">
        <v>19477</v>
      </c>
      <c r="P9339" t="str">
        <f t="shared" si="145"/>
        <v>High</v>
      </c>
    </row>
    <row r="9340" spans="1:16" x14ac:dyDescent="0.35">
      <c r="A9340">
        <v>301559</v>
      </c>
      <c r="B9340" t="s">
        <v>18943</v>
      </c>
      <c r="C9340">
        <v>1</v>
      </c>
      <c r="D9340" t="s">
        <v>10895</v>
      </c>
      <c r="E9340" t="s">
        <v>18944</v>
      </c>
      <c r="F9340" t="s">
        <v>18945</v>
      </c>
      <c r="G9340" t="s">
        <v>18946</v>
      </c>
      <c r="H9340" t="s">
        <v>18</v>
      </c>
      <c r="I9340" t="s">
        <v>25</v>
      </c>
      <c r="J9340" t="s">
        <v>19</v>
      </c>
      <c r="K9340" t="s">
        <v>19</v>
      </c>
      <c r="L9340">
        <v>3500</v>
      </c>
      <c r="M9340">
        <v>4</v>
      </c>
      <c r="N9340" s="1">
        <v>40932</v>
      </c>
      <c r="O9340" t="s">
        <v>19477</v>
      </c>
      <c r="P9340" t="str">
        <f t="shared" si="145"/>
        <v>High</v>
      </c>
    </row>
    <row r="9341" spans="1:16" x14ac:dyDescent="0.35">
      <c r="A9341">
        <v>8351</v>
      </c>
      <c r="B9341" t="s">
        <v>18947</v>
      </c>
      <c r="C9341">
        <v>1</v>
      </c>
      <c r="D9341" t="s">
        <v>13002</v>
      </c>
      <c r="E9341" t="s">
        <v>13930</v>
      </c>
      <c r="F9341" t="s">
        <v>13931</v>
      </c>
      <c r="G9341" t="s">
        <v>17</v>
      </c>
      <c r="H9341" t="s">
        <v>18</v>
      </c>
      <c r="I9341" t="s">
        <v>25</v>
      </c>
      <c r="J9341" t="s">
        <v>19</v>
      </c>
      <c r="K9341" t="s">
        <v>19</v>
      </c>
      <c r="L9341">
        <v>3500</v>
      </c>
      <c r="M9341">
        <v>4</v>
      </c>
      <c r="N9341" s="1">
        <v>42038</v>
      </c>
      <c r="O9341" t="s">
        <v>19477</v>
      </c>
      <c r="P9341" t="str">
        <f t="shared" si="145"/>
        <v>High</v>
      </c>
    </row>
    <row r="9342" spans="1:16" x14ac:dyDescent="0.35">
      <c r="A9342">
        <v>2674</v>
      </c>
      <c r="B9342" t="s">
        <v>18948</v>
      </c>
      <c r="C9342">
        <v>1</v>
      </c>
      <c r="D9342" t="s">
        <v>14</v>
      </c>
      <c r="E9342" t="s">
        <v>11925</v>
      </c>
      <c r="F9342" t="s">
        <v>4083</v>
      </c>
      <c r="G9342" t="s">
        <v>3643</v>
      </c>
      <c r="H9342" t="s">
        <v>18</v>
      </c>
      <c r="I9342" t="s">
        <v>25</v>
      </c>
      <c r="J9342" t="s">
        <v>19</v>
      </c>
      <c r="K9342" t="s">
        <v>19</v>
      </c>
      <c r="L9342">
        <v>3600</v>
      </c>
      <c r="M9342">
        <v>4</v>
      </c>
      <c r="N9342" s="1">
        <v>43248</v>
      </c>
      <c r="O9342" t="s">
        <v>19477</v>
      </c>
      <c r="P9342" t="str">
        <f t="shared" si="145"/>
        <v>High</v>
      </c>
    </row>
    <row r="9343" spans="1:16" x14ac:dyDescent="0.35">
      <c r="A9343">
        <v>1898</v>
      </c>
      <c r="B9343" t="s">
        <v>18949</v>
      </c>
      <c r="C9343">
        <v>1</v>
      </c>
      <c r="D9343" t="s">
        <v>14</v>
      </c>
      <c r="E9343" t="s">
        <v>6038</v>
      </c>
      <c r="F9343" t="s">
        <v>3365</v>
      </c>
      <c r="G9343" t="s">
        <v>419</v>
      </c>
      <c r="H9343" t="s">
        <v>18</v>
      </c>
      <c r="I9343" t="s">
        <v>25</v>
      </c>
      <c r="J9343" t="s">
        <v>19</v>
      </c>
      <c r="K9343" t="s">
        <v>19</v>
      </c>
      <c r="L9343">
        <v>3600</v>
      </c>
      <c r="M9343">
        <v>4</v>
      </c>
      <c r="N9343" s="1">
        <v>43043</v>
      </c>
      <c r="O9343" t="s">
        <v>19477</v>
      </c>
      <c r="P9343" t="str">
        <f t="shared" si="145"/>
        <v>High</v>
      </c>
    </row>
    <row r="9344" spans="1:16" x14ac:dyDescent="0.35">
      <c r="A9344">
        <v>3400072</v>
      </c>
      <c r="B9344" t="s">
        <v>18950</v>
      </c>
      <c r="C9344">
        <v>1</v>
      </c>
      <c r="D9344" t="s">
        <v>11106</v>
      </c>
      <c r="E9344" t="s">
        <v>15751</v>
      </c>
      <c r="F9344" t="s">
        <v>15752</v>
      </c>
      <c r="G9344" t="s">
        <v>419</v>
      </c>
      <c r="H9344" t="s">
        <v>18</v>
      </c>
      <c r="I9344" t="s">
        <v>19</v>
      </c>
      <c r="J9344" t="s">
        <v>19</v>
      </c>
      <c r="K9344" t="s">
        <v>19</v>
      </c>
      <c r="L9344">
        <v>3600</v>
      </c>
      <c r="M9344">
        <v>4</v>
      </c>
      <c r="N9344" s="1">
        <v>43261</v>
      </c>
      <c r="O9344" t="s">
        <v>19477</v>
      </c>
      <c r="P9344" t="str">
        <f t="shared" si="145"/>
        <v>High</v>
      </c>
    </row>
    <row r="9345" spans="1:16" x14ac:dyDescent="0.35">
      <c r="A9345">
        <v>305549</v>
      </c>
      <c r="B9345" t="s">
        <v>18951</v>
      </c>
      <c r="C9345">
        <v>1</v>
      </c>
      <c r="D9345" t="s">
        <v>14</v>
      </c>
      <c r="E9345" t="s">
        <v>3634</v>
      </c>
      <c r="F9345" t="s">
        <v>3635</v>
      </c>
      <c r="G9345" t="s">
        <v>554</v>
      </c>
      <c r="H9345" t="s">
        <v>18</v>
      </c>
      <c r="I9345" t="s">
        <v>25</v>
      </c>
      <c r="J9345" t="s">
        <v>19</v>
      </c>
      <c r="K9345" t="s">
        <v>19</v>
      </c>
      <c r="L9345">
        <v>3650</v>
      </c>
      <c r="M9345">
        <v>4</v>
      </c>
      <c r="N9345" s="1">
        <v>41353</v>
      </c>
      <c r="O9345" t="s">
        <v>19477</v>
      </c>
      <c r="P9345" t="str">
        <f t="shared" si="145"/>
        <v>High</v>
      </c>
    </row>
    <row r="9346" spans="1:16" x14ac:dyDescent="0.35">
      <c r="A9346">
        <v>18425766</v>
      </c>
      <c r="B9346" t="s">
        <v>18952</v>
      </c>
      <c r="C9346">
        <v>1</v>
      </c>
      <c r="D9346" t="s">
        <v>14</v>
      </c>
      <c r="E9346" t="s">
        <v>4170</v>
      </c>
      <c r="F9346" t="s">
        <v>4171</v>
      </c>
      <c r="G9346" t="s">
        <v>2053</v>
      </c>
      <c r="H9346" t="s">
        <v>18</v>
      </c>
      <c r="I9346" t="s">
        <v>19</v>
      </c>
      <c r="J9346" t="s">
        <v>19</v>
      </c>
      <c r="K9346" t="s">
        <v>19</v>
      </c>
      <c r="L9346">
        <v>3700</v>
      </c>
      <c r="M9346">
        <v>3</v>
      </c>
      <c r="N9346" s="1">
        <v>43214</v>
      </c>
      <c r="O9346" t="s">
        <v>19477</v>
      </c>
      <c r="P9346" t="str">
        <f t="shared" ref="P9346:P9409" si="146">IF(L9346&lt;500, "Low",
 IF(L9346&lt;1000, "Lower-Mid",
 IF(L9346&lt;2000, "Mid",
 IF(L9346&lt;3000, "Upper-Mid", "High"))))</f>
        <v>High</v>
      </c>
    </row>
    <row r="9347" spans="1:16" x14ac:dyDescent="0.35">
      <c r="A9347">
        <v>1900</v>
      </c>
      <c r="B9347" t="s">
        <v>18953</v>
      </c>
      <c r="C9347">
        <v>1</v>
      </c>
      <c r="D9347" t="s">
        <v>14</v>
      </c>
      <c r="E9347" t="s">
        <v>6038</v>
      </c>
      <c r="F9347" t="s">
        <v>3365</v>
      </c>
      <c r="G9347" t="s">
        <v>17</v>
      </c>
      <c r="H9347" t="s">
        <v>18</v>
      </c>
      <c r="I9347" t="s">
        <v>25</v>
      </c>
      <c r="J9347" t="s">
        <v>19</v>
      </c>
      <c r="K9347" t="s">
        <v>19</v>
      </c>
      <c r="L9347">
        <v>3700</v>
      </c>
      <c r="M9347">
        <v>4</v>
      </c>
      <c r="N9347" s="1">
        <v>41707</v>
      </c>
      <c r="O9347" t="s">
        <v>19477</v>
      </c>
      <c r="P9347" t="str">
        <f t="shared" si="146"/>
        <v>High</v>
      </c>
    </row>
    <row r="9348" spans="1:16" x14ac:dyDescent="0.35">
      <c r="A9348">
        <v>311369</v>
      </c>
      <c r="B9348" t="s">
        <v>18954</v>
      </c>
      <c r="C9348">
        <v>1</v>
      </c>
      <c r="D9348" t="s">
        <v>14</v>
      </c>
      <c r="E9348" t="s">
        <v>18929</v>
      </c>
      <c r="F9348" t="s">
        <v>11908</v>
      </c>
      <c r="G9348" t="s">
        <v>18955</v>
      </c>
      <c r="H9348" t="s">
        <v>18</v>
      </c>
      <c r="I9348" t="s">
        <v>25</v>
      </c>
      <c r="J9348" t="s">
        <v>19</v>
      </c>
      <c r="K9348" t="s">
        <v>19</v>
      </c>
      <c r="L9348">
        <v>3800</v>
      </c>
      <c r="M9348">
        <v>4</v>
      </c>
      <c r="N9348" s="1">
        <v>41402</v>
      </c>
      <c r="O9348" t="s">
        <v>19477</v>
      </c>
      <c r="P9348" t="str">
        <f t="shared" si="146"/>
        <v>High</v>
      </c>
    </row>
    <row r="9349" spans="1:16" x14ac:dyDescent="0.35">
      <c r="A9349">
        <v>2004</v>
      </c>
      <c r="B9349" t="s">
        <v>18956</v>
      </c>
      <c r="C9349">
        <v>1</v>
      </c>
      <c r="D9349" t="s">
        <v>14</v>
      </c>
      <c r="E9349" t="s">
        <v>18957</v>
      </c>
      <c r="F9349" t="s">
        <v>2842</v>
      </c>
      <c r="G9349" t="s">
        <v>3446</v>
      </c>
      <c r="H9349" t="s">
        <v>18</v>
      </c>
      <c r="I9349" t="s">
        <v>19</v>
      </c>
      <c r="J9349" t="s">
        <v>19</v>
      </c>
      <c r="K9349" t="s">
        <v>19</v>
      </c>
      <c r="L9349">
        <v>4000</v>
      </c>
      <c r="M9349">
        <v>5</v>
      </c>
      <c r="N9349" s="1">
        <v>40726</v>
      </c>
      <c r="O9349" t="s">
        <v>19477</v>
      </c>
      <c r="P9349" t="str">
        <f t="shared" si="146"/>
        <v>High</v>
      </c>
    </row>
    <row r="9350" spans="1:16" x14ac:dyDescent="0.35">
      <c r="A9350">
        <v>2739</v>
      </c>
      <c r="B9350" t="s">
        <v>18958</v>
      </c>
      <c r="C9350">
        <v>1</v>
      </c>
      <c r="D9350" t="s">
        <v>14</v>
      </c>
      <c r="E9350" t="s">
        <v>18846</v>
      </c>
      <c r="F9350" t="s">
        <v>18847</v>
      </c>
      <c r="G9350" t="s">
        <v>797</v>
      </c>
      <c r="H9350" t="s">
        <v>18</v>
      </c>
      <c r="I9350" t="s">
        <v>25</v>
      </c>
      <c r="J9350" t="s">
        <v>19</v>
      </c>
      <c r="K9350" t="s">
        <v>19</v>
      </c>
      <c r="L9350">
        <v>4000</v>
      </c>
      <c r="M9350">
        <v>4</v>
      </c>
      <c r="N9350" s="1">
        <v>43299</v>
      </c>
      <c r="O9350" t="s">
        <v>19477</v>
      </c>
      <c r="P9350" t="str">
        <f t="shared" si="146"/>
        <v>High</v>
      </c>
    </row>
    <row r="9351" spans="1:16" x14ac:dyDescent="0.35">
      <c r="A9351">
        <v>4917</v>
      </c>
      <c r="B9351" t="s">
        <v>18959</v>
      </c>
      <c r="C9351">
        <v>1</v>
      </c>
      <c r="D9351" t="s">
        <v>14</v>
      </c>
      <c r="E9351" t="s">
        <v>13789</v>
      </c>
      <c r="F9351" t="s">
        <v>13790</v>
      </c>
      <c r="G9351" t="s">
        <v>419</v>
      </c>
      <c r="H9351" t="s">
        <v>18</v>
      </c>
      <c r="I9351" t="s">
        <v>25</v>
      </c>
      <c r="J9351" t="s">
        <v>19</v>
      </c>
      <c r="K9351" t="s">
        <v>19</v>
      </c>
      <c r="L9351">
        <v>4000</v>
      </c>
      <c r="M9351">
        <v>4</v>
      </c>
      <c r="N9351" s="1">
        <v>40702</v>
      </c>
      <c r="O9351" t="s">
        <v>19477</v>
      </c>
      <c r="P9351" t="str">
        <f t="shared" si="146"/>
        <v>High</v>
      </c>
    </row>
    <row r="9352" spans="1:16" x14ac:dyDescent="0.35">
      <c r="A9352">
        <v>18376469</v>
      </c>
      <c r="B9352" t="s">
        <v>18960</v>
      </c>
      <c r="C9352">
        <v>1</v>
      </c>
      <c r="D9352" t="s">
        <v>14</v>
      </c>
      <c r="E9352" t="s">
        <v>3194</v>
      </c>
      <c r="F9352" t="s">
        <v>3195</v>
      </c>
      <c r="G9352" t="s">
        <v>1984</v>
      </c>
      <c r="H9352" t="s">
        <v>18</v>
      </c>
      <c r="I9352" t="s">
        <v>25</v>
      </c>
      <c r="J9352" t="s">
        <v>19</v>
      </c>
      <c r="K9352" t="s">
        <v>19</v>
      </c>
      <c r="L9352">
        <v>4000</v>
      </c>
      <c r="M9352">
        <v>4</v>
      </c>
      <c r="N9352" s="1">
        <v>42879</v>
      </c>
      <c r="O9352" t="s">
        <v>19477</v>
      </c>
      <c r="P9352" t="str">
        <f t="shared" si="146"/>
        <v>High</v>
      </c>
    </row>
    <row r="9353" spans="1:16" x14ac:dyDescent="0.35">
      <c r="A9353">
        <v>4366</v>
      </c>
      <c r="B9353" t="s">
        <v>18961</v>
      </c>
      <c r="C9353">
        <v>1</v>
      </c>
      <c r="D9353" t="s">
        <v>14</v>
      </c>
      <c r="E9353" t="s">
        <v>17255</v>
      </c>
      <c r="F9353" t="s">
        <v>11970</v>
      </c>
      <c r="G9353" t="s">
        <v>18962</v>
      </c>
      <c r="H9353" t="s">
        <v>18</v>
      </c>
      <c r="I9353" t="s">
        <v>25</v>
      </c>
      <c r="J9353" t="s">
        <v>19</v>
      </c>
      <c r="K9353" t="s">
        <v>19</v>
      </c>
      <c r="L9353">
        <v>4000</v>
      </c>
      <c r="M9353">
        <v>4</v>
      </c>
      <c r="N9353" s="1">
        <v>42439</v>
      </c>
      <c r="O9353" t="s">
        <v>19477</v>
      </c>
      <c r="P9353" t="str">
        <f t="shared" si="146"/>
        <v>High</v>
      </c>
    </row>
    <row r="9354" spans="1:16" x14ac:dyDescent="0.35">
      <c r="A9354">
        <v>4356</v>
      </c>
      <c r="B9354" t="s">
        <v>18963</v>
      </c>
      <c r="C9354">
        <v>1</v>
      </c>
      <c r="D9354" t="s">
        <v>14</v>
      </c>
      <c r="E9354" t="s">
        <v>4049</v>
      </c>
      <c r="F9354" t="s">
        <v>4050</v>
      </c>
      <c r="G9354" t="s">
        <v>18964</v>
      </c>
      <c r="H9354" t="s">
        <v>18</v>
      </c>
      <c r="I9354" t="s">
        <v>25</v>
      </c>
      <c r="J9354" t="s">
        <v>19</v>
      </c>
      <c r="K9354" t="s">
        <v>19</v>
      </c>
      <c r="L9354">
        <v>4000</v>
      </c>
      <c r="M9354">
        <v>4</v>
      </c>
      <c r="N9354" s="1">
        <v>40580</v>
      </c>
      <c r="O9354" t="s">
        <v>19477</v>
      </c>
      <c r="P9354" t="str">
        <f t="shared" si="146"/>
        <v>High</v>
      </c>
    </row>
    <row r="9355" spans="1:16" x14ac:dyDescent="0.35">
      <c r="A9355">
        <v>305545</v>
      </c>
      <c r="B9355" t="s">
        <v>18965</v>
      </c>
      <c r="C9355">
        <v>1</v>
      </c>
      <c r="D9355" t="s">
        <v>14</v>
      </c>
      <c r="E9355" t="s">
        <v>3634</v>
      </c>
      <c r="F9355" t="s">
        <v>3635</v>
      </c>
      <c r="G9355" t="s">
        <v>3340</v>
      </c>
      <c r="H9355" t="s">
        <v>18</v>
      </c>
      <c r="I9355" t="s">
        <v>25</v>
      </c>
      <c r="J9355" t="s">
        <v>19</v>
      </c>
      <c r="K9355" t="s">
        <v>19</v>
      </c>
      <c r="L9355">
        <v>4000</v>
      </c>
      <c r="M9355">
        <v>4</v>
      </c>
      <c r="N9355" s="1">
        <v>43070</v>
      </c>
      <c r="O9355" t="s">
        <v>19477</v>
      </c>
      <c r="P9355" t="str">
        <f t="shared" si="146"/>
        <v>High</v>
      </c>
    </row>
    <row r="9356" spans="1:16" x14ac:dyDescent="0.35">
      <c r="A9356">
        <v>2728</v>
      </c>
      <c r="B9356" t="s">
        <v>18966</v>
      </c>
      <c r="C9356">
        <v>1</v>
      </c>
      <c r="D9356" t="s">
        <v>14</v>
      </c>
      <c r="E9356" t="s">
        <v>1719</v>
      </c>
      <c r="F9356" t="s">
        <v>1720</v>
      </c>
      <c r="G9356" t="s">
        <v>17</v>
      </c>
      <c r="H9356" t="s">
        <v>18</v>
      </c>
      <c r="I9356" t="s">
        <v>25</v>
      </c>
      <c r="J9356" t="s">
        <v>19</v>
      </c>
      <c r="K9356" t="s">
        <v>19</v>
      </c>
      <c r="L9356">
        <v>4000</v>
      </c>
      <c r="M9356">
        <v>4</v>
      </c>
      <c r="N9356" s="1">
        <v>40331</v>
      </c>
      <c r="O9356" t="s">
        <v>19477</v>
      </c>
      <c r="P9356" t="str">
        <f t="shared" si="146"/>
        <v>High</v>
      </c>
    </row>
    <row r="9357" spans="1:16" x14ac:dyDescent="0.35">
      <c r="A9357">
        <v>18369743</v>
      </c>
      <c r="B9357" t="s">
        <v>18967</v>
      </c>
      <c r="C9357">
        <v>1</v>
      </c>
      <c r="D9357" t="s">
        <v>10895</v>
      </c>
      <c r="E9357" t="s">
        <v>11478</v>
      </c>
      <c r="F9357" t="s">
        <v>11479</v>
      </c>
      <c r="G9357" t="s">
        <v>523</v>
      </c>
      <c r="H9357" t="s">
        <v>18</v>
      </c>
      <c r="I9357" t="s">
        <v>25</v>
      </c>
      <c r="J9357" t="s">
        <v>19</v>
      </c>
      <c r="K9357" t="s">
        <v>19</v>
      </c>
      <c r="L9357">
        <v>4000</v>
      </c>
      <c r="M9357">
        <v>4</v>
      </c>
      <c r="N9357" s="1">
        <v>42931</v>
      </c>
      <c r="O9357" t="s">
        <v>19477</v>
      </c>
      <c r="P9357" t="str">
        <f t="shared" si="146"/>
        <v>High</v>
      </c>
    </row>
    <row r="9358" spans="1:16" x14ac:dyDescent="0.35">
      <c r="A9358">
        <v>301562</v>
      </c>
      <c r="B9358" t="s">
        <v>18968</v>
      </c>
      <c r="C9358">
        <v>1</v>
      </c>
      <c r="D9358" t="s">
        <v>10895</v>
      </c>
      <c r="E9358" t="s">
        <v>18944</v>
      </c>
      <c r="F9358" t="s">
        <v>18945</v>
      </c>
      <c r="G9358" t="s">
        <v>18715</v>
      </c>
      <c r="H9358" t="s">
        <v>18</v>
      </c>
      <c r="I9358" t="s">
        <v>25</v>
      </c>
      <c r="J9358" t="s">
        <v>19</v>
      </c>
      <c r="K9358" t="s">
        <v>19</v>
      </c>
      <c r="L9358">
        <v>4000</v>
      </c>
      <c r="M9358">
        <v>4</v>
      </c>
      <c r="N9358" s="1">
        <v>41341</v>
      </c>
      <c r="O9358" t="s">
        <v>19477</v>
      </c>
      <c r="P9358" t="str">
        <f t="shared" si="146"/>
        <v>High</v>
      </c>
    </row>
    <row r="9359" spans="1:16" x14ac:dyDescent="0.35">
      <c r="A9359">
        <v>6300002</v>
      </c>
      <c r="B9359" t="s">
        <v>18969</v>
      </c>
      <c r="C9359">
        <v>162</v>
      </c>
      <c r="D9359" t="s">
        <v>11195</v>
      </c>
      <c r="E9359" t="s">
        <v>18970</v>
      </c>
      <c r="F9359" t="s">
        <v>18971</v>
      </c>
      <c r="G9359" t="s">
        <v>18972</v>
      </c>
      <c r="H9359" t="s">
        <v>11199</v>
      </c>
      <c r="I9359" t="s">
        <v>25</v>
      </c>
      <c r="J9359" t="s">
        <v>19</v>
      </c>
      <c r="K9359" t="s">
        <v>19</v>
      </c>
      <c r="L9359">
        <v>4000</v>
      </c>
      <c r="M9359">
        <v>4</v>
      </c>
      <c r="N9359" s="1">
        <v>40235</v>
      </c>
      <c r="O9359" t="s">
        <v>19483</v>
      </c>
      <c r="P9359" t="str">
        <f t="shared" si="146"/>
        <v>High</v>
      </c>
    </row>
    <row r="9360" spans="1:16" x14ac:dyDescent="0.35">
      <c r="A9360">
        <v>5800176</v>
      </c>
      <c r="B9360" t="s">
        <v>18973</v>
      </c>
      <c r="C9360">
        <v>191</v>
      </c>
      <c r="D9360" t="s">
        <v>18647</v>
      </c>
      <c r="E9360" t="s">
        <v>18974</v>
      </c>
      <c r="F9360" t="s">
        <v>18975</v>
      </c>
      <c r="G9360" t="s">
        <v>1774</v>
      </c>
      <c r="H9360" t="s">
        <v>18650</v>
      </c>
      <c r="I9360" t="s">
        <v>19</v>
      </c>
      <c r="J9360" t="s">
        <v>19</v>
      </c>
      <c r="K9360" t="s">
        <v>19</v>
      </c>
      <c r="L9360">
        <v>4000</v>
      </c>
      <c r="M9360">
        <v>5</v>
      </c>
      <c r="N9360" s="1">
        <v>41688</v>
      </c>
      <c r="O9360" t="s">
        <v>19486</v>
      </c>
      <c r="P9360" t="str">
        <f t="shared" si="146"/>
        <v>High</v>
      </c>
    </row>
    <row r="9361" spans="1:16" x14ac:dyDescent="0.35">
      <c r="A9361">
        <v>5800746</v>
      </c>
      <c r="B9361" t="s">
        <v>18976</v>
      </c>
      <c r="C9361">
        <v>191</v>
      </c>
      <c r="D9361" t="s">
        <v>18647</v>
      </c>
      <c r="E9361" t="s">
        <v>18977</v>
      </c>
      <c r="F9361" t="s">
        <v>18978</v>
      </c>
      <c r="G9361" t="s">
        <v>2311</v>
      </c>
      <c r="H9361" t="s">
        <v>18650</v>
      </c>
      <c r="I9361" t="s">
        <v>19</v>
      </c>
      <c r="J9361" t="s">
        <v>19</v>
      </c>
      <c r="K9361" t="s">
        <v>19</v>
      </c>
      <c r="L9361">
        <v>4000</v>
      </c>
      <c r="M9361">
        <v>4</v>
      </c>
      <c r="N9361" s="1">
        <v>41953</v>
      </c>
      <c r="O9361" t="s">
        <v>19486</v>
      </c>
      <c r="P9361" t="str">
        <f t="shared" si="146"/>
        <v>High</v>
      </c>
    </row>
    <row r="9362" spans="1:16" x14ac:dyDescent="0.35">
      <c r="A9362">
        <v>2683</v>
      </c>
      <c r="B9362" t="s">
        <v>18979</v>
      </c>
      <c r="C9362">
        <v>1</v>
      </c>
      <c r="D9362" t="s">
        <v>14</v>
      </c>
      <c r="E9362" t="s">
        <v>11925</v>
      </c>
      <c r="F9362" t="s">
        <v>4083</v>
      </c>
      <c r="G9362" t="s">
        <v>2053</v>
      </c>
      <c r="H9362" t="s">
        <v>18</v>
      </c>
      <c r="I9362" t="s">
        <v>19</v>
      </c>
      <c r="J9362" t="s">
        <v>19</v>
      </c>
      <c r="K9362" t="s">
        <v>19</v>
      </c>
      <c r="L9362">
        <v>4100</v>
      </c>
      <c r="M9362">
        <v>4</v>
      </c>
      <c r="N9362" s="1">
        <v>42178</v>
      </c>
      <c r="O9362" t="s">
        <v>19477</v>
      </c>
      <c r="P9362" t="str">
        <f t="shared" si="146"/>
        <v>High</v>
      </c>
    </row>
    <row r="9363" spans="1:16" x14ac:dyDescent="0.35">
      <c r="A9363">
        <v>3948</v>
      </c>
      <c r="B9363" t="s">
        <v>18980</v>
      </c>
      <c r="C9363">
        <v>1</v>
      </c>
      <c r="D9363" t="s">
        <v>14</v>
      </c>
      <c r="E9363" t="s">
        <v>18387</v>
      </c>
      <c r="F9363" t="s">
        <v>18388</v>
      </c>
      <c r="G9363" t="s">
        <v>18981</v>
      </c>
      <c r="H9363" t="s">
        <v>18</v>
      </c>
      <c r="I9363" t="s">
        <v>25</v>
      </c>
      <c r="J9363" t="s">
        <v>19</v>
      </c>
      <c r="K9363" t="s">
        <v>19</v>
      </c>
      <c r="L9363">
        <v>4200</v>
      </c>
      <c r="M9363">
        <v>4</v>
      </c>
      <c r="N9363" s="1">
        <v>41435</v>
      </c>
      <c r="O9363" t="s">
        <v>19477</v>
      </c>
      <c r="P9363" t="str">
        <f t="shared" si="146"/>
        <v>High</v>
      </c>
    </row>
    <row r="9364" spans="1:16" x14ac:dyDescent="0.35">
      <c r="A9364">
        <v>2682</v>
      </c>
      <c r="B9364" t="s">
        <v>18982</v>
      </c>
      <c r="C9364">
        <v>1</v>
      </c>
      <c r="D9364" t="s">
        <v>14</v>
      </c>
      <c r="E9364" t="s">
        <v>11925</v>
      </c>
      <c r="F9364" t="s">
        <v>4083</v>
      </c>
      <c r="G9364" t="s">
        <v>17</v>
      </c>
      <c r="H9364" t="s">
        <v>18</v>
      </c>
      <c r="I9364" t="s">
        <v>25</v>
      </c>
      <c r="J9364" t="s">
        <v>19</v>
      </c>
      <c r="K9364" t="s">
        <v>19</v>
      </c>
      <c r="L9364">
        <v>4300</v>
      </c>
      <c r="M9364">
        <v>4</v>
      </c>
      <c r="N9364" s="1">
        <v>40461</v>
      </c>
      <c r="O9364" t="s">
        <v>19477</v>
      </c>
      <c r="P9364" t="str">
        <f t="shared" si="146"/>
        <v>High</v>
      </c>
    </row>
    <row r="9365" spans="1:16" x14ac:dyDescent="0.35">
      <c r="A9365">
        <v>312902</v>
      </c>
      <c r="B9365" t="s">
        <v>18983</v>
      </c>
      <c r="C9365">
        <v>1</v>
      </c>
      <c r="D9365" t="s">
        <v>14</v>
      </c>
      <c r="E9365" t="s">
        <v>2014</v>
      </c>
      <c r="F9365" t="s">
        <v>2015</v>
      </c>
      <c r="G9365" t="s">
        <v>18984</v>
      </c>
      <c r="H9365" t="s">
        <v>18</v>
      </c>
      <c r="I9365" t="s">
        <v>19</v>
      </c>
      <c r="J9365" t="s">
        <v>19</v>
      </c>
      <c r="K9365" t="s">
        <v>19</v>
      </c>
      <c r="L9365">
        <v>4400</v>
      </c>
      <c r="M9365">
        <v>4</v>
      </c>
      <c r="N9365" s="1">
        <v>42685</v>
      </c>
      <c r="O9365" t="s">
        <v>19477</v>
      </c>
      <c r="P9365" t="str">
        <f t="shared" si="146"/>
        <v>High</v>
      </c>
    </row>
    <row r="9366" spans="1:16" x14ac:dyDescent="0.35">
      <c r="A9366">
        <v>3027</v>
      </c>
      <c r="B9366" t="s">
        <v>18985</v>
      </c>
      <c r="C9366">
        <v>1</v>
      </c>
      <c r="D9366" t="s">
        <v>14</v>
      </c>
      <c r="E9366" t="s">
        <v>1723</v>
      </c>
      <c r="F9366" t="s">
        <v>1724</v>
      </c>
      <c r="G9366" t="s">
        <v>18986</v>
      </c>
      <c r="H9366" t="s">
        <v>18</v>
      </c>
      <c r="I9366" t="s">
        <v>25</v>
      </c>
      <c r="J9366" t="s">
        <v>19</v>
      </c>
      <c r="K9366" t="s">
        <v>19</v>
      </c>
      <c r="L9366">
        <v>4500</v>
      </c>
      <c r="M9366">
        <v>4</v>
      </c>
      <c r="N9366" s="1">
        <v>41853</v>
      </c>
      <c r="O9366" t="s">
        <v>19477</v>
      </c>
      <c r="P9366" t="str">
        <f t="shared" si="146"/>
        <v>High</v>
      </c>
    </row>
    <row r="9367" spans="1:16" x14ac:dyDescent="0.35">
      <c r="A9367">
        <v>2693</v>
      </c>
      <c r="B9367" t="s">
        <v>18987</v>
      </c>
      <c r="C9367">
        <v>1</v>
      </c>
      <c r="D9367" t="s">
        <v>14</v>
      </c>
      <c r="E9367" t="s">
        <v>18387</v>
      </c>
      <c r="F9367" t="s">
        <v>18388</v>
      </c>
      <c r="G9367" t="s">
        <v>4997</v>
      </c>
      <c r="H9367" t="s">
        <v>18</v>
      </c>
      <c r="I9367" t="s">
        <v>25</v>
      </c>
      <c r="J9367" t="s">
        <v>19</v>
      </c>
      <c r="K9367" t="s">
        <v>19</v>
      </c>
      <c r="L9367">
        <v>4500</v>
      </c>
      <c r="M9367">
        <v>4</v>
      </c>
      <c r="N9367" s="1">
        <v>43296</v>
      </c>
      <c r="O9367" t="s">
        <v>19477</v>
      </c>
      <c r="P9367" t="str">
        <f t="shared" si="146"/>
        <v>High</v>
      </c>
    </row>
    <row r="9368" spans="1:16" x14ac:dyDescent="0.35">
      <c r="A9368">
        <v>3379</v>
      </c>
      <c r="B9368" t="s">
        <v>18988</v>
      </c>
      <c r="C9368">
        <v>1</v>
      </c>
      <c r="D9368" t="s">
        <v>14</v>
      </c>
      <c r="E9368" t="s">
        <v>4049</v>
      </c>
      <c r="F9368" t="s">
        <v>4050</v>
      </c>
      <c r="G9368" t="s">
        <v>523</v>
      </c>
      <c r="H9368" t="s">
        <v>18</v>
      </c>
      <c r="I9368" t="s">
        <v>25</v>
      </c>
      <c r="J9368" t="s">
        <v>19</v>
      </c>
      <c r="K9368" t="s">
        <v>19</v>
      </c>
      <c r="L9368">
        <v>4500</v>
      </c>
      <c r="M9368">
        <v>4</v>
      </c>
      <c r="N9368" s="1">
        <v>41772</v>
      </c>
      <c r="O9368" t="s">
        <v>19477</v>
      </c>
      <c r="P9368" t="str">
        <f t="shared" si="146"/>
        <v>High</v>
      </c>
    </row>
    <row r="9369" spans="1:16" x14ac:dyDescent="0.35">
      <c r="A9369">
        <v>2769</v>
      </c>
      <c r="B9369" t="s">
        <v>18989</v>
      </c>
      <c r="C9369">
        <v>1</v>
      </c>
      <c r="D9369" t="s">
        <v>14</v>
      </c>
      <c r="E9369" t="s">
        <v>18850</v>
      </c>
      <c r="F9369" t="s">
        <v>18851</v>
      </c>
      <c r="G9369" t="s">
        <v>18990</v>
      </c>
      <c r="H9369" t="s">
        <v>18</v>
      </c>
      <c r="I9369" t="s">
        <v>25</v>
      </c>
      <c r="J9369" t="s">
        <v>19</v>
      </c>
      <c r="K9369" t="s">
        <v>19</v>
      </c>
      <c r="L9369">
        <v>4500</v>
      </c>
      <c r="M9369">
        <v>4</v>
      </c>
      <c r="N9369" s="1">
        <v>40301</v>
      </c>
      <c r="O9369" t="s">
        <v>19477</v>
      </c>
      <c r="P9369" t="str">
        <f t="shared" si="146"/>
        <v>High</v>
      </c>
    </row>
    <row r="9370" spans="1:16" x14ac:dyDescent="0.35">
      <c r="A9370">
        <v>3378</v>
      </c>
      <c r="B9370" t="s">
        <v>18991</v>
      </c>
      <c r="C9370">
        <v>1</v>
      </c>
      <c r="D9370" t="s">
        <v>14</v>
      </c>
      <c r="E9370" t="s">
        <v>4049</v>
      </c>
      <c r="F9370" t="s">
        <v>4050</v>
      </c>
      <c r="G9370" t="s">
        <v>491</v>
      </c>
      <c r="H9370" t="s">
        <v>18</v>
      </c>
      <c r="I9370" t="s">
        <v>25</v>
      </c>
      <c r="J9370" t="s">
        <v>19</v>
      </c>
      <c r="K9370" t="s">
        <v>19</v>
      </c>
      <c r="L9370">
        <v>4500</v>
      </c>
      <c r="M9370">
        <v>4</v>
      </c>
      <c r="N9370" s="1">
        <v>41353</v>
      </c>
      <c r="O9370" t="s">
        <v>19477</v>
      </c>
      <c r="P9370" t="str">
        <f t="shared" si="146"/>
        <v>High</v>
      </c>
    </row>
    <row r="9371" spans="1:16" x14ac:dyDescent="0.35">
      <c r="A9371">
        <v>306251</v>
      </c>
      <c r="B9371" t="s">
        <v>18992</v>
      </c>
      <c r="C9371">
        <v>1</v>
      </c>
      <c r="D9371" t="s">
        <v>14</v>
      </c>
      <c r="E9371" t="s">
        <v>18993</v>
      </c>
      <c r="F9371" t="s">
        <v>18994</v>
      </c>
      <c r="G9371" t="s">
        <v>554</v>
      </c>
      <c r="H9371" t="s">
        <v>18</v>
      </c>
      <c r="I9371" t="s">
        <v>25</v>
      </c>
      <c r="J9371" t="s">
        <v>19</v>
      </c>
      <c r="K9371" t="s">
        <v>19</v>
      </c>
      <c r="L9371">
        <v>4500</v>
      </c>
      <c r="M9371">
        <v>3</v>
      </c>
      <c r="N9371" s="1">
        <v>40615</v>
      </c>
      <c r="O9371" t="s">
        <v>19477</v>
      </c>
      <c r="P9371" t="str">
        <f t="shared" si="146"/>
        <v>High</v>
      </c>
    </row>
    <row r="9372" spans="1:16" x14ac:dyDescent="0.35">
      <c r="A9372">
        <v>3235</v>
      </c>
      <c r="B9372" t="s">
        <v>18995</v>
      </c>
      <c r="C9372">
        <v>1</v>
      </c>
      <c r="D9372" t="s">
        <v>14</v>
      </c>
      <c r="E9372" t="s">
        <v>11742</v>
      </c>
      <c r="F9372" t="s">
        <v>11743</v>
      </c>
      <c r="G9372" t="s">
        <v>18996</v>
      </c>
      <c r="H9372" t="s">
        <v>18</v>
      </c>
      <c r="I9372" t="s">
        <v>25</v>
      </c>
      <c r="J9372" t="s">
        <v>19</v>
      </c>
      <c r="K9372" t="s">
        <v>19</v>
      </c>
      <c r="L9372">
        <v>4500</v>
      </c>
      <c r="M9372">
        <v>4</v>
      </c>
      <c r="N9372" s="1">
        <v>40218</v>
      </c>
      <c r="O9372" t="s">
        <v>19477</v>
      </c>
      <c r="P9372" t="str">
        <f t="shared" si="146"/>
        <v>High</v>
      </c>
    </row>
    <row r="9373" spans="1:16" x14ac:dyDescent="0.35">
      <c r="A9373">
        <v>309110</v>
      </c>
      <c r="B9373" t="s">
        <v>18997</v>
      </c>
      <c r="C9373">
        <v>1</v>
      </c>
      <c r="D9373" t="s">
        <v>14</v>
      </c>
      <c r="E9373" t="s">
        <v>1723</v>
      </c>
      <c r="F9373" t="s">
        <v>1724</v>
      </c>
      <c r="G9373" t="s">
        <v>2053</v>
      </c>
      <c r="H9373" t="s">
        <v>18</v>
      </c>
      <c r="I9373" t="s">
        <v>25</v>
      </c>
      <c r="J9373" t="s">
        <v>19</v>
      </c>
      <c r="K9373" t="s">
        <v>19</v>
      </c>
      <c r="L9373">
        <v>4500</v>
      </c>
      <c r="M9373">
        <v>3</v>
      </c>
      <c r="N9373" s="1">
        <v>41310</v>
      </c>
      <c r="O9373" t="s">
        <v>19477</v>
      </c>
      <c r="P9373" t="str">
        <f t="shared" si="146"/>
        <v>High</v>
      </c>
    </row>
    <row r="9374" spans="1:16" x14ac:dyDescent="0.35">
      <c r="A9374">
        <v>2675</v>
      </c>
      <c r="B9374" t="s">
        <v>18998</v>
      </c>
      <c r="C9374">
        <v>1</v>
      </c>
      <c r="D9374" t="s">
        <v>14</v>
      </c>
      <c r="E9374" t="s">
        <v>11925</v>
      </c>
      <c r="F9374" t="s">
        <v>4083</v>
      </c>
      <c r="G9374" t="s">
        <v>18999</v>
      </c>
      <c r="H9374" t="s">
        <v>18</v>
      </c>
      <c r="I9374" t="s">
        <v>25</v>
      </c>
      <c r="J9374" t="s">
        <v>19</v>
      </c>
      <c r="K9374" t="s">
        <v>19</v>
      </c>
      <c r="L9374">
        <v>4500</v>
      </c>
      <c r="M9374">
        <v>4</v>
      </c>
      <c r="N9374" s="1">
        <v>40930</v>
      </c>
      <c r="O9374" t="s">
        <v>19477</v>
      </c>
      <c r="P9374" t="str">
        <f t="shared" si="146"/>
        <v>High</v>
      </c>
    </row>
    <row r="9375" spans="1:16" x14ac:dyDescent="0.35">
      <c r="A9375">
        <v>104</v>
      </c>
      <c r="B9375" t="s">
        <v>19000</v>
      </c>
      <c r="C9375">
        <v>1</v>
      </c>
      <c r="D9375" t="s">
        <v>14</v>
      </c>
      <c r="E9375" t="s">
        <v>1723</v>
      </c>
      <c r="F9375" t="s">
        <v>1724</v>
      </c>
      <c r="G9375" t="s">
        <v>2924</v>
      </c>
      <c r="H9375" t="s">
        <v>18</v>
      </c>
      <c r="I9375" t="s">
        <v>25</v>
      </c>
      <c r="J9375" t="s">
        <v>19</v>
      </c>
      <c r="K9375" t="s">
        <v>19</v>
      </c>
      <c r="L9375">
        <v>4500</v>
      </c>
      <c r="M9375">
        <v>4</v>
      </c>
      <c r="N9375" s="1">
        <v>43102</v>
      </c>
      <c r="O9375" t="s">
        <v>19477</v>
      </c>
      <c r="P9375" t="str">
        <f t="shared" si="146"/>
        <v>High</v>
      </c>
    </row>
    <row r="9376" spans="1:16" x14ac:dyDescent="0.35">
      <c r="A9376">
        <v>3937</v>
      </c>
      <c r="B9376" t="s">
        <v>19001</v>
      </c>
      <c r="C9376">
        <v>1</v>
      </c>
      <c r="D9376" t="s">
        <v>14</v>
      </c>
      <c r="E9376" t="s">
        <v>11742</v>
      </c>
      <c r="F9376" t="s">
        <v>11743</v>
      </c>
      <c r="G9376" t="s">
        <v>2053</v>
      </c>
      <c r="H9376" t="s">
        <v>18</v>
      </c>
      <c r="I9376" t="s">
        <v>25</v>
      </c>
      <c r="J9376" t="s">
        <v>19</v>
      </c>
      <c r="K9376" t="s">
        <v>19</v>
      </c>
      <c r="L9376">
        <v>4500</v>
      </c>
      <c r="M9376">
        <v>4</v>
      </c>
      <c r="N9376" s="1">
        <v>42721</v>
      </c>
      <c r="O9376" t="s">
        <v>19477</v>
      </c>
      <c r="P9376" t="str">
        <f t="shared" si="146"/>
        <v>High</v>
      </c>
    </row>
    <row r="9377" spans="1:16" x14ac:dyDescent="0.35">
      <c r="A9377">
        <v>307416</v>
      </c>
      <c r="B9377" t="s">
        <v>19002</v>
      </c>
      <c r="C9377">
        <v>1</v>
      </c>
      <c r="D9377" t="s">
        <v>10895</v>
      </c>
      <c r="E9377" t="s">
        <v>11478</v>
      </c>
      <c r="F9377" t="s">
        <v>11479</v>
      </c>
      <c r="G9377" t="s">
        <v>554</v>
      </c>
      <c r="H9377" t="s">
        <v>18</v>
      </c>
      <c r="I9377" t="s">
        <v>25</v>
      </c>
      <c r="J9377" t="s">
        <v>19</v>
      </c>
      <c r="K9377" t="s">
        <v>19</v>
      </c>
      <c r="L9377">
        <v>4500</v>
      </c>
      <c r="M9377">
        <v>4</v>
      </c>
      <c r="N9377" s="1">
        <v>42588</v>
      </c>
      <c r="O9377" t="s">
        <v>19477</v>
      </c>
      <c r="P9377" t="str">
        <f t="shared" si="146"/>
        <v>High</v>
      </c>
    </row>
    <row r="9378" spans="1:16" x14ac:dyDescent="0.35">
      <c r="A9378">
        <v>5800710</v>
      </c>
      <c r="B9378" t="s">
        <v>2141</v>
      </c>
      <c r="C9378">
        <v>191</v>
      </c>
      <c r="D9378" t="s">
        <v>18647</v>
      </c>
      <c r="E9378" t="s">
        <v>19003</v>
      </c>
      <c r="F9378" t="s">
        <v>18779</v>
      </c>
      <c r="G9378" t="s">
        <v>19004</v>
      </c>
      <c r="H9378" t="s">
        <v>18650</v>
      </c>
      <c r="I9378" t="s">
        <v>19</v>
      </c>
      <c r="J9378" t="s">
        <v>19</v>
      </c>
      <c r="K9378" t="s">
        <v>19</v>
      </c>
      <c r="L9378">
        <v>4500</v>
      </c>
      <c r="M9378">
        <v>4</v>
      </c>
      <c r="N9378" s="1">
        <v>42328</v>
      </c>
      <c r="O9378" t="s">
        <v>19486</v>
      </c>
      <c r="P9378" t="str">
        <f t="shared" si="146"/>
        <v>High</v>
      </c>
    </row>
    <row r="9379" spans="1:16" x14ac:dyDescent="0.35">
      <c r="A9379">
        <v>18268390</v>
      </c>
      <c r="B9379" t="s">
        <v>19005</v>
      </c>
      <c r="C9379">
        <v>1</v>
      </c>
      <c r="D9379" t="s">
        <v>14</v>
      </c>
      <c r="E9379" t="s">
        <v>19006</v>
      </c>
      <c r="F9379" t="s">
        <v>82</v>
      </c>
      <c r="G9379" t="s">
        <v>19007</v>
      </c>
      <c r="H9379" t="s">
        <v>18</v>
      </c>
      <c r="I9379" t="s">
        <v>19</v>
      </c>
      <c r="J9379" t="s">
        <v>19</v>
      </c>
      <c r="K9379" t="s">
        <v>19</v>
      </c>
      <c r="L9379">
        <v>4700</v>
      </c>
      <c r="M9379">
        <v>4</v>
      </c>
      <c r="N9379" s="1">
        <v>40334</v>
      </c>
      <c r="O9379" t="s">
        <v>19477</v>
      </c>
      <c r="P9379" t="str">
        <f t="shared" si="146"/>
        <v>High</v>
      </c>
    </row>
    <row r="9380" spans="1:16" x14ac:dyDescent="0.35">
      <c r="A9380">
        <v>305548</v>
      </c>
      <c r="B9380" t="s">
        <v>19008</v>
      </c>
      <c r="C9380">
        <v>1</v>
      </c>
      <c r="D9380" t="s">
        <v>14</v>
      </c>
      <c r="E9380" t="s">
        <v>3634</v>
      </c>
      <c r="F9380" t="s">
        <v>3635</v>
      </c>
      <c r="G9380" t="s">
        <v>491</v>
      </c>
      <c r="H9380" t="s">
        <v>18</v>
      </c>
      <c r="I9380" t="s">
        <v>25</v>
      </c>
      <c r="J9380" t="s">
        <v>19</v>
      </c>
      <c r="K9380" t="s">
        <v>19</v>
      </c>
      <c r="L9380">
        <v>4800</v>
      </c>
      <c r="M9380">
        <v>4</v>
      </c>
      <c r="N9380" s="1">
        <v>42446</v>
      </c>
      <c r="O9380" t="s">
        <v>19477</v>
      </c>
      <c r="P9380" t="str">
        <f t="shared" si="146"/>
        <v>High</v>
      </c>
    </row>
    <row r="9381" spans="1:16" x14ac:dyDescent="0.35">
      <c r="A9381">
        <v>18345728</v>
      </c>
      <c r="B9381" t="s">
        <v>19009</v>
      </c>
      <c r="C9381">
        <v>1</v>
      </c>
      <c r="D9381" t="s">
        <v>14</v>
      </c>
      <c r="E9381" t="s">
        <v>19010</v>
      </c>
      <c r="F9381" t="s">
        <v>766</v>
      </c>
      <c r="G9381" t="s">
        <v>3446</v>
      </c>
      <c r="H9381" t="s">
        <v>18</v>
      </c>
      <c r="I9381" t="s">
        <v>19</v>
      </c>
      <c r="J9381" t="s">
        <v>19</v>
      </c>
      <c r="K9381" t="s">
        <v>19</v>
      </c>
      <c r="L9381">
        <v>5000</v>
      </c>
      <c r="M9381">
        <v>5</v>
      </c>
      <c r="N9381" s="1">
        <v>40760</v>
      </c>
      <c r="O9381" t="s">
        <v>19477</v>
      </c>
      <c r="P9381" t="str">
        <f t="shared" si="146"/>
        <v>High</v>
      </c>
    </row>
    <row r="9382" spans="1:16" x14ac:dyDescent="0.35">
      <c r="A9382">
        <v>3246</v>
      </c>
      <c r="B9382" t="s">
        <v>19011</v>
      </c>
      <c r="C9382">
        <v>1</v>
      </c>
      <c r="D9382" t="s">
        <v>14</v>
      </c>
      <c r="E9382" t="s">
        <v>11742</v>
      </c>
      <c r="F9382" t="s">
        <v>11743</v>
      </c>
      <c r="G9382" t="s">
        <v>491</v>
      </c>
      <c r="H9382" t="s">
        <v>18</v>
      </c>
      <c r="I9382" t="s">
        <v>25</v>
      </c>
      <c r="J9382" t="s">
        <v>19</v>
      </c>
      <c r="K9382" t="s">
        <v>19</v>
      </c>
      <c r="L9382">
        <v>5000</v>
      </c>
      <c r="M9382">
        <v>4</v>
      </c>
      <c r="N9382" s="1">
        <v>40410</v>
      </c>
      <c r="O9382" t="s">
        <v>19477</v>
      </c>
      <c r="P9382" t="str">
        <f t="shared" si="146"/>
        <v>High</v>
      </c>
    </row>
    <row r="9383" spans="1:16" x14ac:dyDescent="0.35">
      <c r="A9383">
        <v>4907</v>
      </c>
      <c r="B9383" t="s">
        <v>19012</v>
      </c>
      <c r="C9383">
        <v>1</v>
      </c>
      <c r="D9383" t="s">
        <v>14</v>
      </c>
      <c r="E9383" t="s">
        <v>1723</v>
      </c>
      <c r="F9383" t="s">
        <v>1724</v>
      </c>
      <c r="G9383" t="s">
        <v>554</v>
      </c>
      <c r="H9383" t="s">
        <v>18</v>
      </c>
      <c r="I9383" t="s">
        <v>19</v>
      </c>
      <c r="J9383" t="s">
        <v>19</v>
      </c>
      <c r="K9383" t="s">
        <v>19</v>
      </c>
      <c r="L9383">
        <v>5000</v>
      </c>
      <c r="M9383">
        <v>4</v>
      </c>
      <c r="N9383" s="1">
        <v>41500</v>
      </c>
      <c r="O9383" t="s">
        <v>19477</v>
      </c>
      <c r="P9383" t="str">
        <f t="shared" si="146"/>
        <v>High</v>
      </c>
    </row>
    <row r="9384" spans="1:16" x14ac:dyDescent="0.35">
      <c r="A9384">
        <v>18261160</v>
      </c>
      <c r="B9384" t="s">
        <v>19013</v>
      </c>
      <c r="C9384">
        <v>1</v>
      </c>
      <c r="D9384" t="s">
        <v>14</v>
      </c>
      <c r="E9384" t="s">
        <v>18929</v>
      </c>
      <c r="F9384" t="s">
        <v>11908</v>
      </c>
      <c r="G9384" t="s">
        <v>19004</v>
      </c>
      <c r="H9384" t="s">
        <v>18</v>
      </c>
      <c r="I9384" t="s">
        <v>25</v>
      </c>
      <c r="J9384" t="s">
        <v>19</v>
      </c>
      <c r="K9384" t="s">
        <v>19</v>
      </c>
      <c r="L9384">
        <v>5000</v>
      </c>
      <c r="M9384">
        <v>4</v>
      </c>
      <c r="N9384" s="1">
        <v>42905</v>
      </c>
      <c r="O9384" t="s">
        <v>19477</v>
      </c>
      <c r="P9384" t="str">
        <f t="shared" si="146"/>
        <v>High</v>
      </c>
    </row>
    <row r="9385" spans="1:16" x14ac:dyDescent="0.35">
      <c r="A9385">
        <v>2690</v>
      </c>
      <c r="B9385" t="s">
        <v>19014</v>
      </c>
      <c r="C9385">
        <v>1</v>
      </c>
      <c r="D9385" t="s">
        <v>14</v>
      </c>
      <c r="E9385" t="s">
        <v>18387</v>
      </c>
      <c r="F9385" t="s">
        <v>18388</v>
      </c>
      <c r="G9385" t="s">
        <v>19015</v>
      </c>
      <c r="H9385" t="s">
        <v>18</v>
      </c>
      <c r="I9385" t="s">
        <v>19</v>
      </c>
      <c r="J9385" t="s">
        <v>19</v>
      </c>
      <c r="K9385" t="s">
        <v>19</v>
      </c>
      <c r="L9385">
        <v>5000</v>
      </c>
      <c r="M9385">
        <v>4</v>
      </c>
      <c r="N9385" s="1">
        <v>42176</v>
      </c>
      <c r="O9385" t="s">
        <v>19477</v>
      </c>
      <c r="P9385" t="str">
        <f t="shared" si="146"/>
        <v>High</v>
      </c>
    </row>
    <row r="9386" spans="1:16" x14ac:dyDescent="0.35">
      <c r="A9386">
        <v>2727</v>
      </c>
      <c r="B9386" t="s">
        <v>19016</v>
      </c>
      <c r="C9386">
        <v>1</v>
      </c>
      <c r="D9386" t="s">
        <v>14</v>
      </c>
      <c r="E9386" t="s">
        <v>1719</v>
      </c>
      <c r="F9386" t="s">
        <v>1720</v>
      </c>
      <c r="G9386" t="s">
        <v>523</v>
      </c>
      <c r="H9386" t="s">
        <v>18</v>
      </c>
      <c r="I9386" t="s">
        <v>25</v>
      </c>
      <c r="J9386" t="s">
        <v>19</v>
      </c>
      <c r="K9386" t="s">
        <v>19</v>
      </c>
      <c r="L9386">
        <v>5000</v>
      </c>
      <c r="M9386">
        <v>4</v>
      </c>
      <c r="N9386" s="1">
        <v>42833</v>
      </c>
      <c r="O9386" t="s">
        <v>19477</v>
      </c>
      <c r="P9386" t="str">
        <f t="shared" si="146"/>
        <v>High</v>
      </c>
    </row>
    <row r="9387" spans="1:16" x14ac:dyDescent="0.35">
      <c r="A9387">
        <v>4910</v>
      </c>
      <c r="B9387" t="s">
        <v>19017</v>
      </c>
      <c r="C9387">
        <v>1</v>
      </c>
      <c r="D9387" t="s">
        <v>14</v>
      </c>
      <c r="E9387" t="s">
        <v>13789</v>
      </c>
      <c r="F9387" t="s">
        <v>13790</v>
      </c>
      <c r="G9387" t="s">
        <v>19018</v>
      </c>
      <c r="H9387" t="s">
        <v>18</v>
      </c>
      <c r="I9387" t="s">
        <v>25</v>
      </c>
      <c r="J9387" t="s">
        <v>19</v>
      </c>
      <c r="K9387" t="s">
        <v>19</v>
      </c>
      <c r="L9387">
        <v>5000</v>
      </c>
      <c r="M9387">
        <v>4</v>
      </c>
      <c r="N9387" s="1">
        <v>41672</v>
      </c>
      <c r="O9387" t="s">
        <v>19477</v>
      </c>
      <c r="P9387" t="str">
        <f t="shared" si="146"/>
        <v>High</v>
      </c>
    </row>
    <row r="9388" spans="1:16" x14ac:dyDescent="0.35">
      <c r="A9388">
        <v>4496</v>
      </c>
      <c r="B9388" t="s">
        <v>19019</v>
      </c>
      <c r="C9388">
        <v>1</v>
      </c>
      <c r="D9388" t="s">
        <v>14</v>
      </c>
      <c r="E9388" t="s">
        <v>18387</v>
      </c>
      <c r="F9388" t="s">
        <v>18388</v>
      </c>
      <c r="G9388" t="s">
        <v>19020</v>
      </c>
      <c r="H9388" t="s">
        <v>18</v>
      </c>
      <c r="I9388" t="s">
        <v>19</v>
      </c>
      <c r="J9388" t="s">
        <v>19</v>
      </c>
      <c r="K9388" t="s">
        <v>19</v>
      </c>
      <c r="L9388">
        <v>5000</v>
      </c>
      <c r="M9388">
        <v>3</v>
      </c>
      <c r="N9388" s="1">
        <v>43114</v>
      </c>
      <c r="O9388" t="s">
        <v>19477</v>
      </c>
      <c r="P9388" t="str">
        <f t="shared" si="146"/>
        <v>High</v>
      </c>
    </row>
    <row r="9389" spans="1:16" x14ac:dyDescent="0.35">
      <c r="A9389">
        <v>2681</v>
      </c>
      <c r="B9389" t="s">
        <v>19021</v>
      </c>
      <c r="C9389">
        <v>1</v>
      </c>
      <c r="D9389" t="s">
        <v>14</v>
      </c>
      <c r="E9389" t="s">
        <v>4082</v>
      </c>
      <c r="F9389" t="s">
        <v>4083</v>
      </c>
      <c r="G9389" t="s">
        <v>491</v>
      </c>
      <c r="H9389" t="s">
        <v>18</v>
      </c>
      <c r="I9389" t="s">
        <v>25</v>
      </c>
      <c r="J9389" t="s">
        <v>19</v>
      </c>
      <c r="K9389" t="s">
        <v>19</v>
      </c>
      <c r="L9389">
        <v>5000</v>
      </c>
      <c r="M9389">
        <v>4</v>
      </c>
      <c r="N9389" s="1">
        <v>40523</v>
      </c>
      <c r="O9389" t="s">
        <v>19477</v>
      </c>
      <c r="P9389" t="str">
        <f t="shared" si="146"/>
        <v>High</v>
      </c>
    </row>
    <row r="9390" spans="1:16" x14ac:dyDescent="0.35">
      <c r="A9390">
        <v>18277024</v>
      </c>
      <c r="B9390" t="s">
        <v>19022</v>
      </c>
      <c r="C9390">
        <v>1</v>
      </c>
      <c r="D9390" t="s">
        <v>14</v>
      </c>
      <c r="E9390" t="s">
        <v>18929</v>
      </c>
      <c r="F9390" t="s">
        <v>11908</v>
      </c>
      <c r="G9390" t="s">
        <v>491</v>
      </c>
      <c r="H9390" t="s">
        <v>18</v>
      </c>
      <c r="I9390" t="s">
        <v>25</v>
      </c>
      <c r="J9390" t="s">
        <v>19</v>
      </c>
      <c r="K9390" t="s">
        <v>19</v>
      </c>
      <c r="L9390">
        <v>5000</v>
      </c>
      <c r="M9390">
        <v>4</v>
      </c>
      <c r="N9390" s="1">
        <v>41233</v>
      </c>
      <c r="O9390" t="s">
        <v>19477</v>
      </c>
      <c r="P9390" t="str">
        <f t="shared" si="146"/>
        <v>High</v>
      </c>
    </row>
    <row r="9391" spans="1:16" x14ac:dyDescent="0.35">
      <c r="A9391">
        <v>18255131</v>
      </c>
      <c r="B9391" t="s">
        <v>19023</v>
      </c>
      <c r="C9391">
        <v>1</v>
      </c>
      <c r="D9391" t="s">
        <v>14</v>
      </c>
      <c r="E9391" t="s">
        <v>19024</v>
      </c>
      <c r="F9391" t="s">
        <v>592</v>
      </c>
      <c r="G9391" t="s">
        <v>17120</v>
      </c>
      <c r="H9391" t="s">
        <v>18</v>
      </c>
      <c r="I9391" t="s">
        <v>19</v>
      </c>
      <c r="J9391" t="s">
        <v>19</v>
      </c>
      <c r="K9391" t="s">
        <v>19</v>
      </c>
      <c r="L9391">
        <v>5000</v>
      </c>
      <c r="M9391">
        <v>4</v>
      </c>
      <c r="N9391" s="1">
        <v>41416</v>
      </c>
      <c r="O9391" t="s">
        <v>19477</v>
      </c>
      <c r="P9391" t="str">
        <f t="shared" si="146"/>
        <v>High</v>
      </c>
    </row>
    <row r="9392" spans="1:16" x14ac:dyDescent="0.35">
      <c r="A9392">
        <v>2443</v>
      </c>
      <c r="B9392" t="s">
        <v>19025</v>
      </c>
      <c r="C9392">
        <v>1</v>
      </c>
      <c r="D9392" t="s">
        <v>10895</v>
      </c>
      <c r="E9392" t="s">
        <v>19026</v>
      </c>
      <c r="F9392" t="s">
        <v>18942</v>
      </c>
      <c r="G9392" t="s">
        <v>18393</v>
      </c>
      <c r="H9392" t="s">
        <v>18</v>
      </c>
      <c r="I9392" t="s">
        <v>25</v>
      </c>
      <c r="J9392" t="s">
        <v>19</v>
      </c>
      <c r="K9392" t="s">
        <v>19</v>
      </c>
      <c r="L9392">
        <v>5000</v>
      </c>
      <c r="M9392">
        <v>4</v>
      </c>
      <c r="N9392" s="1">
        <v>40614</v>
      </c>
      <c r="O9392" t="s">
        <v>19477</v>
      </c>
      <c r="P9392" t="str">
        <f t="shared" si="146"/>
        <v>High</v>
      </c>
    </row>
    <row r="9393" spans="1:16" x14ac:dyDescent="0.35">
      <c r="A9393">
        <v>3910</v>
      </c>
      <c r="B9393" t="s">
        <v>19027</v>
      </c>
      <c r="C9393">
        <v>1</v>
      </c>
      <c r="D9393" t="s">
        <v>14</v>
      </c>
      <c r="E9393" t="s">
        <v>1723</v>
      </c>
      <c r="F9393" t="s">
        <v>1724</v>
      </c>
      <c r="G9393" t="s">
        <v>16592</v>
      </c>
      <c r="H9393" t="s">
        <v>18</v>
      </c>
      <c r="I9393" t="s">
        <v>25</v>
      </c>
      <c r="J9393" t="s">
        <v>19</v>
      </c>
      <c r="K9393" t="s">
        <v>19</v>
      </c>
      <c r="L9393">
        <v>5100</v>
      </c>
      <c r="M9393">
        <v>4</v>
      </c>
      <c r="N9393" s="1">
        <v>41322</v>
      </c>
      <c r="O9393" t="s">
        <v>19477</v>
      </c>
      <c r="P9393" t="str">
        <f t="shared" si="146"/>
        <v>High</v>
      </c>
    </row>
    <row r="9394" spans="1:16" x14ac:dyDescent="0.35">
      <c r="A9394">
        <v>6812</v>
      </c>
      <c r="B9394" t="s">
        <v>19028</v>
      </c>
      <c r="C9394">
        <v>1</v>
      </c>
      <c r="D9394" t="s">
        <v>14</v>
      </c>
      <c r="E9394" t="s">
        <v>13789</v>
      </c>
      <c r="F9394" t="s">
        <v>13790</v>
      </c>
      <c r="G9394" t="s">
        <v>1962</v>
      </c>
      <c r="H9394" t="s">
        <v>18</v>
      </c>
      <c r="I9394" t="s">
        <v>25</v>
      </c>
      <c r="J9394" t="s">
        <v>19</v>
      </c>
      <c r="K9394" t="s">
        <v>19</v>
      </c>
      <c r="L9394">
        <v>5500</v>
      </c>
      <c r="M9394">
        <v>4</v>
      </c>
      <c r="N9394" s="1">
        <v>40655</v>
      </c>
      <c r="O9394" t="s">
        <v>19477</v>
      </c>
      <c r="P9394" t="str">
        <f t="shared" si="146"/>
        <v>High</v>
      </c>
    </row>
    <row r="9395" spans="1:16" x14ac:dyDescent="0.35">
      <c r="A9395">
        <v>2689</v>
      </c>
      <c r="B9395" t="s">
        <v>19029</v>
      </c>
      <c r="C9395">
        <v>1</v>
      </c>
      <c r="D9395" t="s">
        <v>14</v>
      </c>
      <c r="E9395" t="s">
        <v>18387</v>
      </c>
      <c r="F9395" t="s">
        <v>18388</v>
      </c>
      <c r="G9395" t="s">
        <v>491</v>
      </c>
      <c r="H9395" t="s">
        <v>18</v>
      </c>
      <c r="I9395" t="s">
        <v>25</v>
      </c>
      <c r="J9395" t="s">
        <v>19</v>
      </c>
      <c r="K9395" t="s">
        <v>19</v>
      </c>
      <c r="L9395">
        <v>5500</v>
      </c>
      <c r="M9395">
        <v>4</v>
      </c>
      <c r="N9395" s="1">
        <v>41234</v>
      </c>
      <c r="O9395" t="s">
        <v>19477</v>
      </c>
      <c r="P9395" t="str">
        <f t="shared" si="146"/>
        <v>High</v>
      </c>
    </row>
    <row r="9396" spans="1:16" x14ac:dyDescent="0.35">
      <c r="A9396">
        <v>2694</v>
      </c>
      <c r="B9396" t="s">
        <v>19030</v>
      </c>
      <c r="C9396">
        <v>1</v>
      </c>
      <c r="D9396" t="s">
        <v>14</v>
      </c>
      <c r="E9396" t="s">
        <v>18387</v>
      </c>
      <c r="F9396" t="s">
        <v>18388</v>
      </c>
      <c r="G9396" t="s">
        <v>1962</v>
      </c>
      <c r="H9396" t="s">
        <v>18</v>
      </c>
      <c r="I9396" t="s">
        <v>25</v>
      </c>
      <c r="J9396" t="s">
        <v>19</v>
      </c>
      <c r="K9396" t="s">
        <v>19</v>
      </c>
      <c r="L9396">
        <v>6000</v>
      </c>
      <c r="M9396">
        <v>4</v>
      </c>
      <c r="N9396" s="1">
        <v>40767</v>
      </c>
      <c r="O9396" t="s">
        <v>19477</v>
      </c>
      <c r="P9396" t="str">
        <f t="shared" si="146"/>
        <v>High</v>
      </c>
    </row>
    <row r="9397" spans="1:16" x14ac:dyDescent="0.35">
      <c r="A9397">
        <v>301523</v>
      </c>
      <c r="B9397" t="s">
        <v>19031</v>
      </c>
      <c r="C9397">
        <v>1</v>
      </c>
      <c r="D9397" t="s">
        <v>14</v>
      </c>
      <c r="E9397" t="s">
        <v>1719</v>
      </c>
      <c r="F9397" t="s">
        <v>1720</v>
      </c>
      <c r="G9397" t="s">
        <v>3643</v>
      </c>
      <c r="H9397" t="s">
        <v>18</v>
      </c>
      <c r="I9397" t="s">
        <v>25</v>
      </c>
      <c r="J9397" t="s">
        <v>19</v>
      </c>
      <c r="K9397" t="s">
        <v>19</v>
      </c>
      <c r="L9397">
        <v>6000</v>
      </c>
      <c r="M9397">
        <v>3</v>
      </c>
      <c r="N9397" s="1">
        <v>42118</v>
      </c>
      <c r="O9397" t="s">
        <v>19477</v>
      </c>
      <c r="P9397" t="str">
        <f t="shared" si="146"/>
        <v>High</v>
      </c>
    </row>
    <row r="9398" spans="1:16" x14ac:dyDescent="0.35">
      <c r="A9398">
        <v>2725</v>
      </c>
      <c r="B9398" t="s">
        <v>19032</v>
      </c>
      <c r="C9398">
        <v>1</v>
      </c>
      <c r="D9398" t="s">
        <v>14</v>
      </c>
      <c r="E9398" t="s">
        <v>1719</v>
      </c>
      <c r="F9398" t="s">
        <v>1720</v>
      </c>
      <c r="G9398" t="s">
        <v>19033</v>
      </c>
      <c r="H9398" t="s">
        <v>18</v>
      </c>
      <c r="I9398" t="s">
        <v>25</v>
      </c>
      <c r="J9398" t="s">
        <v>19</v>
      </c>
      <c r="K9398" t="s">
        <v>19</v>
      </c>
      <c r="L9398">
        <v>6000</v>
      </c>
      <c r="M9398">
        <v>4</v>
      </c>
      <c r="N9398" s="1">
        <v>41984</v>
      </c>
      <c r="O9398" t="s">
        <v>19477</v>
      </c>
      <c r="P9398" t="str">
        <f t="shared" si="146"/>
        <v>High</v>
      </c>
    </row>
    <row r="9399" spans="1:16" x14ac:dyDescent="0.35">
      <c r="A9399">
        <v>2724</v>
      </c>
      <c r="B9399" t="s">
        <v>19034</v>
      </c>
      <c r="C9399">
        <v>1</v>
      </c>
      <c r="D9399" t="s">
        <v>14</v>
      </c>
      <c r="E9399" t="s">
        <v>1719</v>
      </c>
      <c r="F9399" t="s">
        <v>1720</v>
      </c>
      <c r="G9399" t="s">
        <v>19035</v>
      </c>
      <c r="H9399" t="s">
        <v>18</v>
      </c>
      <c r="I9399" t="s">
        <v>25</v>
      </c>
      <c r="J9399" t="s">
        <v>19</v>
      </c>
      <c r="K9399" t="s">
        <v>19</v>
      </c>
      <c r="L9399">
        <v>6000</v>
      </c>
      <c r="M9399">
        <v>4</v>
      </c>
      <c r="N9399" s="1">
        <v>41204</v>
      </c>
      <c r="O9399" t="s">
        <v>19477</v>
      </c>
      <c r="P9399" t="str">
        <f t="shared" si="146"/>
        <v>High</v>
      </c>
    </row>
    <row r="9400" spans="1:16" x14ac:dyDescent="0.35">
      <c r="A9400">
        <v>6300010</v>
      </c>
      <c r="B9400" t="s">
        <v>19036</v>
      </c>
      <c r="C9400">
        <v>162</v>
      </c>
      <c r="D9400" t="s">
        <v>16425</v>
      </c>
      <c r="E9400" t="s">
        <v>19037</v>
      </c>
      <c r="F9400" t="s">
        <v>19038</v>
      </c>
      <c r="G9400" t="s">
        <v>19039</v>
      </c>
      <c r="H9400" t="s">
        <v>11199</v>
      </c>
      <c r="I9400" t="s">
        <v>25</v>
      </c>
      <c r="J9400" t="s">
        <v>19</v>
      </c>
      <c r="K9400" t="s">
        <v>19</v>
      </c>
      <c r="L9400">
        <v>6000</v>
      </c>
      <c r="M9400">
        <v>5</v>
      </c>
      <c r="N9400" s="1">
        <v>41128</v>
      </c>
      <c r="O9400" t="s">
        <v>19483</v>
      </c>
      <c r="P9400" t="str">
        <f t="shared" si="146"/>
        <v>High</v>
      </c>
    </row>
    <row r="9401" spans="1:16" x14ac:dyDescent="0.35">
      <c r="A9401">
        <v>2742</v>
      </c>
      <c r="B9401" t="s">
        <v>19040</v>
      </c>
      <c r="C9401">
        <v>1</v>
      </c>
      <c r="D9401" t="s">
        <v>14</v>
      </c>
      <c r="E9401" t="s">
        <v>2944</v>
      </c>
      <c r="F9401" t="s">
        <v>2945</v>
      </c>
      <c r="G9401" t="s">
        <v>17</v>
      </c>
      <c r="H9401" t="s">
        <v>18</v>
      </c>
      <c r="I9401" t="s">
        <v>19</v>
      </c>
      <c r="J9401" t="s">
        <v>19</v>
      </c>
      <c r="K9401" t="s">
        <v>19</v>
      </c>
      <c r="L9401">
        <v>6500</v>
      </c>
      <c r="M9401">
        <v>4</v>
      </c>
      <c r="N9401" s="1">
        <v>43444</v>
      </c>
      <c r="O9401" t="s">
        <v>19477</v>
      </c>
      <c r="P9401" t="str">
        <f t="shared" si="146"/>
        <v>High</v>
      </c>
    </row>
    <row r="9402" spans="1:16" x14ac:dyDescent="0.35">
      <c r="A9402">
        <v>309548</v>
      </c>
      <c r="B9402" t="s">
        <v>19041</v>
      </c>
      <c r="C9402">
        <v>1</v>
      </c>
      <c r="D9402" t="s">
        <v>14</v>
      </c>
      <c r="E9402" t="s">
        <v>12075</v>
      </c>
      <c r="F9402" t="s">
        <v>2945</v>
      </c>
      <c r="G9402" t="s">
        <v>19042</v>
      </c>
      <c r="H9402" t="s">
        <v>18</v>
      </c>
      <c r="I9402" t="s">
        <v>19</v>
      </c>
      <c r="J9402" t="s">
        <v>19</v>
      </c>
      <c r="K9402" t="s">
        <v>19</v>
      </c>
      <c r="L9402">
        <v>7000</v>
      </c>
      <c r="M9402">
        <v>4</v>
      </c>
      <c r="N9402" s="1">
        <v>40429</v>
      </c>
      <c r="O9402" t="s">
        <v>19477</v>
      </c>
      <c r="P9402" t="str">
        <f t="shared" si="146"/>
        <v>High</v>
      </c>
    </row>
    <row r="9403" spans="1:16" x14ac:dyDescent="0.35">
      <c r="A9403">
        <v>2701</v>
      </c>
      <c r="B9403" t="s">
        <v>19043</v>
      </c>
      <c r="C9403">
        <v>1</v>
      </c>
      <c r="D9403" t="s">
        <v>14</v>
      </c>
      <c r="E9403" t="s">
        <v>3194</v>
      </c>
      <c r="F9403" t="s">
        <v>3195</v>
      </c>
      <c r="G9403" t="s">
        <v>1992</v>
      </c>
      <c r="H9403" t="s">
        <v>18</v>
      </c>
      <c r="I9403" t="s">
        <v>25</v>
      </c>
      <c r="J9403" t="s">
        <v>19</v>
      </c>
      <c r="K9403" t="s">
        <v>19</v>
      </c>
      <c r="L9403">
        <v>8000</v>
      </c>
      <c r="M9403">
        <v>4</v>
      </c>
      <c r="N9403" s="1">
        <v>42594</v>
      </c>
      <c r="O9403" t="s">
        <v>19477</v>
      </c>
      <c r="P9403" t="str">
        <f t="shared" si="146"/>
        <v>High</v>
      </c>
    </row>
    <row r="9404" spans="1:16" x14ac:dyDescent="0.35">
      <c r="A9404">
        <v>6600379</v>
      </c>
      <c r="B9404" t="s">
        <v>19044</v>
      </c>
      <c r="C9404">
        <v>30</v>
      </c>
      <c r="D9404" t="s">
        <v>1994</v>
      </c>
      <c r="E9404" t="s">
        <v>19045</v>
      </c>
      <c r="F9404" t="s">
        <v>2158</v>
      </c>
      <c r="G9404" t="s">
        <v>449</v>
      </c>
      <c r="H9404" t="s">
        <v>1968</v>
      </c>
      <c r="I9404" t="s">
        <v>19</v>
      </c>
      <c r="J9404" t="s">
        <v>19</v>
      </c>
      <c r="K9404" t="s">
        <v>19</v>
      </c>
      <c r="L9404">
        <v>80</v>
      </c>
      <c r="M9404">
        <v>3</v>
      </c>
      <c r="N9404" s="1">
        <v>40442</v>
      </c>
      <c r="O9404" t="s">
        <v>19479</v>
      </c>
      <c r="P9404" t="str">
        <f t="shared" si="146"/>
        <v>Low</v>
      </c>
    </row>
    <row r="9405" spans="1:16" x14ac:dyDescent="0.35">
      <c r="A9405">
        <v>7301700</v>
      </c>
      <c r="B9405" t="s">
        <v>2084</v>
      </c>
      <c r="C9405">
        <v>30</v>
      </c>
      <c r="D9405" t="s">
        <v>1974</v>
      </c>
      <c r="E9405" t="s">
        <v>19046</v>
      </c>
      <c r="F9405" t="s">
        <v>19047</v>
      </c>
      <c r="G9405" t="s">
        <v>1977</v>
      </c>
      <c r="H9405" t="s">
        <v>1968</v>
      </c>
      <c r="I9405" t="s">
        <v>19</v>
      </c>
      <c r="J9405" t="s">
        <v>19</v>
      </c>
      <c r="K9405" t="s">
        <v>19</v>
      </c>
      <c r="L9405">
        <v>80</v>
      </c>
      <c r="M9405">
        <v>4</v>
      </c>
      <c r="N9405" s="1">
        <v>41543</v>
      </c>
      <c r="O9405" t="s">
        <v>19479</v>
      </c>
      <c r="P9405" t="str">
        <f t="shared" si="146"/>
        <v>Low</v>
      </c>
    </row>
    <row r="9406" spans="1:16" x14ac:dyDescent="0.35">
      <c r="A9406">
        <v>7417450</v>
      </c>
      <c r="B9406" t="s">
        <v>19048</v>
      </c>
      <c r="C9406">
        <v>94</v>
      </c>
      <c r="D9406" t="s">
        <v>19049</v>
      </c>
      <c r="E9406" t="s">
        <v>19050</v>
      </c>
      <c r="F9406" t="s">
        <v>19051</v>
      </c>
      <c r="G9406" t="s">
        <v>19052</v>
      </c>
      <c r="H9406" t="s">
        <v>18693</v>
      </c>
      <c r="I9406" t="s">
        <v>19</v>
      </c>
      <c r="J9406" t="s">
        <v>19</v>
      </c>
      <c r="K9406" t="s">
        <v>19</v>
      </c>
      <c r="L9406">
        <v>200000</v>
      </c>
      <c r="M9406">
        <v>5</v>
      </c>
      <c r="N9406" s="1">
        <v>42250</v>
      </c>
      <c r="O9406" t="s">
        <v>19481</v>
      </c>
      <c r="P9406" t="str">
        <f t="shared" si="146"/>
        <v>High</v>
      </c>
    </row>
    <row r="9407" spans="1:16" x14ac:dyDescent="0.35">
      <c r="A9407">
        <v>6103683</v>
      </c>
      <c r="B9407" t="s">
        <v>19053</v>
      </c>
      <c r="C9407">
        <v>215</v>
      </c>
      <c r="D9407" t="s">
        <v>1867</v>
      </c>
      <c r="E9407" t="s">
        <v>19054</v>
      </c>
      <c r="F9407" t="s">
        <v>19055</v>
      </c>
      <c r="G9407" t="s">
        <v>523</v>
      </c>
      <c r="H9407" t="s">
        <v>1674</v>
      </c>
      <c r="I9407" t="s">
        <v>19</v>
      </c>
      <c r="J9407" t="s">
        <v>19</v>
      </c>
      <c r="K9407" t="s">
        <v>19</v>
      </c>
      <c r="L9407">
        <v>45</v>
      </c>
      <c r="M9407">
        <v>4</v>
      </c>
      <c r="N9407" s="1">
        <v>42998</v>
      </c>
      <c r="O9407" t="s">
        <v>19489</v>
      </c>
      <c r="P9407" t="str">
        <f t="shared" si="146"/>
        <v>Low</v>
      </c>
    </row>
    <row r="9408" spans="1:16" x14ac:dyDescent="0.35">
      <c r="A9408">
        <v>6114829</v>
      </c>
      <c r="B9408" t="s">
        <v>19056</v>
      </c>
      <c r="C9408">
        <v>215</v>
      </c>
      <c r="D9408" t="s">
        <v>1867</v>
      </c>
      <c r="E9408" t="s">
        <v>19057</v>
      </c>
      <c r="F9408" t="s">
        <v>19058</v>
      </c>
      <c r="G9408" t="s">
        <v>1898</v>
      </c>
      <c r="H9408" t="s">
        <v>1674</v>
      </c>
      <c r="I9408" t="s">
        <v>19</v>
      </c>
      <c r="J9408" t="s">
        <v>19</v>
      </c>
      <c r="K9408" t="s">
        <v>19</v>
      </c>
      <c r="L9408">
        <v>55</v>
      </c>
      <c r="M9408">
        <v>5</v>
      </c>
      <c r="N9408" s="1">
        <v>42622</v>
      </c>
      <c r="O9408" t="s">
        <v>19489</v>
      </c>
      <c r="P9408" t="str">
        <f t="shared" si="146"/>
        <v>Low</v>
      </c>
    </row>
    <row r="9409" spans="1:16" x14ac:dyDescent="0.35">
      <c r="A9409">
        <v>6113973</v>
      </c>
      <c r="B9409" t="s">
        <v>19059</v>
      </c>
      <c r="C9409">
        <v>215</v>
      </c>
      <c r="D9409" t="s">
        <v>1867</v>
      </c>
      <c r="E9409" t="s">
        <v>19060</v>
      </c>
      <c r="F9409" t="s">
        <v>19061</v>
      </c>
      <c r="G9409" t="s">
        <v>19062</v>
      </c>
      <c r="H9409" t="s">
        <v>1674</v>
      </c>
      <c r="I9409" t="s">
        <v>19</v>
      </c>
      <c r="J9409" t="s">
        <v>19</v>
      </c>
      <c r="K9409" t="s">
        <v>19</v>
      </c>
      <c r="L9409">
        <v>40</v>
      </c>
      <c r="M9409">
        <v>5</v>
      </c>
      <c r="N9409" s="1">
        <v>42636</v>
      </c>
      <c r="O9409" t="s">
        <v>19489</v>
      </c>
      <c r="P9409" t="str">
        <f t="shared" si="146"/>
        <v>Low</v>
      </c>
    </row>
    <row r="9410" spans="1:16" x14ac:dyDescent="0.35">
      <c r="A9410">
        <v>6801963</v>
      </c>
      <c r="B9410" t="s">
        <v>19063</v>
      </c>
      <c r="C9410">
        <v>215</v>
      </c>
      <c r="D9410" t="s">
        <v>1816</v>
      </c>
      <c r="E9410" t="s">
        <v>19064</v>
      </c>
      <c r="F9410" t="s">
        <v>18827</v>
      </c>
      <c r="G9410" t="s">
        <v>18637</v>
      </c>
      <c r="H9410" t="s">
        <v>1674</v>
      </c>
      <c r="I9410" t="s">
        <v>19</v>
      </c>
      <c r="J9410" t="s">
        <v>19</v>
      </c>
      <c r="K9410" t="s">
        <v>19</v>
      </c>
      <c r="L9410">
        <v>40</v>
      </c>
      <c r="M9410">
        <v>4</v>
      </c>
      <c r="N9410" s="1">
        <v>41158</v>
      </c>
      <c r="O9410" t="s">
        <v>19489</v>
      </c>
      <c r="P9410" t="str">
        <f t="shared" ref="P9410:P9473" si="147">IF(L9410&lt;500, "Low",
 IF(L9410&lt;1000, "Lower-Mid",
 IF(L9410&lt;2000, "Mid",
 IF(L9410&lt;3000, "Upper-Mid", "High"))))</f>
        <v>Low</v>
      </c>
    </row>
    <row r="9411" spans="1:16" x14ac:dyDescent="0.35">
      <c r="A9411">
        <v>6201309</v>
      </c>
      <c r="B9411" t="s">
        <v>19065</v>
      </c>
      <c r="C9411">
        <v>166</v>
      </c>
      <c r="D9411" t="s">
        <v>2133</v>
      </c>
      <c r="E9411" t="s">
        <v>19066</v>
      </c>
      <c r="F9411" t="s">
        <v>19067</v>
      </c>
      <c r="G9411" t="s">
        <v>19068</v>
      </c>
      <c r="H9411" t="s">
        <v>2137</v>
      </c>
      <c r="I9411" t="s">
        <v>19</v>
      </c>
      <c r="J9411" t="s">
        <v>19</v>
      </c>
      <c r="K9411" t="s">
        <v>19</v>
      </c>
      <c r="L9411">
        <v>60</v>
      </c>
      <c r="M9411">
        <v>4</v>
      </c>
      <c r="N9411" s="1">
        <v>40427</v>
      </c>
      <c r="O9411" t="s">
        <v>19484</v>
      </c>
      <c r="P9411" t="str">
        <f t="shared" si="147"/>
        <v>Low</v>
      </c>
    </row>
    <row r="9412" spans="1:16" x14ac:dyDescent="0.35">
      <c r="A9412">
        <v>5800557</v>
      </c>
      <c r="B9412" t="s">
        <v>19069</v>
      </c>
      <c r="C9412">
        <v>191</v>
      </c>
      <c r="D9412" t="s">
        <v>18647</v>
      </c>
      <c r="E9412" t="s">
        <v>19070</v>
      </c>
      <c r="F9412" t="s">
        <v>18775</v>
      </c>
      <c r="G9412" t="s">
        <v>491</v>
      </c>
      <c r="H9412" t="s">
        <v>18650</v>
      </c>
      <c r="I9412" t="s">
        <v>19</v>
      </c>
      <c r="J9412" t="s">
        <v>19</v>
      </c>
      <c r="K9412" t="s">
        <v>19</v>
      </c>
      <c r="L9412">
        <v>2000</v>
      </c>
      <c r="M9412">
        <v>3</v>
      </c>
      <c r="N9412" s="1">
        <v>42272</v>
      </c>
      <c r="O9412" t="s">
        <v>19486</v>
      </c>
      <c r="P9412" t="str">
        <f t="shared" si="147"/>
        <v>Upper-Mid</v>
      </c>
    </row>
    <row r="9413" spans="1:16" x14ac:dyDescent="0.35">
      <c r="A9413">
        <v>6001537</v>
      </c>
      <c r="B9413" t="s">
        <v>19071</v>
      </c>
      <c r="C9413">
        <v>208</v>
      </c>
      <c r="D9413" t="s">
        <v>2150</v>
      </c>
      <c r="E9413" t="s">
        <v>19072</v>
      </c>
      <c r="F9413" t="s">
        <v>19073</v>
      </c>
      <c r="G9413" t="s">
        <v>18677</v>
      </c>
      <c r="H9413" t="s">
        <v>2068</v>
      </c>
      <c r="I9413" t="s">
        <v>19</v>
      </c>
      <c r="J9413" t="s">
        <v>19</v>
      </c>
      <c r="K9413" t="s">
        <v>19</v>
      </c>
      <c r="L9413">
        <v>60</v>
      </c>
      <c r="M9413">
        <v>4</v>
      </c>
      <c r="N9413" s="1">
        <v>41887</v>
      </c>
      <c r="O9413" t="s">
        <v>19487</v>
      </c>
      <c r="P9413" t="str">
        <f t="shared" si="147"/>
        <v>Low</v>
      </c>
    </row>
    <row r="9414" spans="1:16" x14ac:dyDescent="0.35">
      <c r="A9414">
        <v>6000921</v>
      </c>
      <c r="B9414" t="s">
        <v>19074</v>
      </c>
      <c r="C9414">
        <v>208</v>
      </c>
      <c r="D9414" t="s">
        <v>2150</v>
      </c>
      <c r="E9414" t="s">
        <v>19075</v>
      </c>
      <c r="F9414" t="s">
        <v>19076</v>
      </c>
      <c r="G9414" t="s">
        <v>19077</v>
      </c>
      <c r="H9414" t="s">
        <v>2068</v>
      </c>
      <c r="I9414" t="s">
        <v>19</v>
      </c>
      <c r="J9414" t="s">
        <v>19</v>
      </c>
      <c r="K9414" t="s">
        <v>19</v>
      </c>
      <c r="L9414">
        <v>70</v>
      </c>
      <c r="M9414">
        <v>4</v>
      </c>
      <c r="N9414" s="1">
        <v>40442</v>
      </c>
      <c r="O9414" t="s">
        <v>19487</v>
      </c>
      <c r="P9414" t="str">
        <f t="shared" si="147"/>
        <v>Low</v>
      </c>
    </row>
    <row r="9415" spans="1:16" x14ac:dyDescent="0.35">
      <c r="A9415">
        <v>5902117</v>
      </c>
      <c r="B9415" t="s">
        <v>19078</v>
      </c>
      <c r="C9415">
        <v>208</v>
      </c>
      <c r="D9415" t="s">
        <v>2064</v>
      </c>
      <c r="E9415" t="s">
        <v>19079</v>
      </c>
      <c r="F9415" t="s">
        <v>19080</v>
      </c>
      <c r="G9415" t="s">
        <v>19081</v>
      </c>
      <c r="H9415" t="s">
        <v>2068</v>
      </c>
      <c r="I9415" t="s">
        <v>19</v>
      </c>
      <c r="J9415" t="s">
        <v>19</v>
      </c>
      <c r="K9415" t="s">
        <v>19</v>
      </c>
      <c r="L9415">
        <v>80</v>
      </c>
      <c r="M9415">
        <v>4</v>
      </c>
      <c r="N9415" s="1">
        <v>43345</v>
      </c>
      <c r="O9415" t="s">
        <v>19487</v>
      </c>
      <c r="P9415" t="str">
        <f t="shared" si="147"/>
        <v>Low</v>
      </c>
    </row>
    <row r="9416" spans="1:16" x14ac:dyDescent="0.35">
      <c r="A9416">
        <v>5915054</v>
      </c>
      <c r="B9416" t="s">
        <v>19082</v>
      </c>
      <c r="C9416">
        <v>208</v>
      </c>
      <c r="D9416" t="s">
        <v>2064</v>
      </c>
      <c r="E9416" t="s">
        <v>19083</v>
      </c>
      <c r="F9416" t="s">
        <v>18684</v>
      </c>
      <c r="G9416" t="s">
        <v>19084</v>
      </c>
      <c r="H9416" t="s">
        <v>2068</v>
      </c>
      <c r="I9416" t="s">
        <v>19</v>
      </c>
      <c r="J9416" t="s">
        <v>19</v>
      </c>
      <c r="K9416" t="s">
        <v>19</v>
      </c>
      <c r="L9416">
        <v>90</v>
      </c>
      <c r="M9416">
        <v>4</v>
      </c>
      <c r="N9416" s="1">
        <v>43358</v>
      </c>
      <c r="O9416" t="s">
        <v>19487</v>
      </c>
      <c r="P9416" t="str">
        <f t="shared" si="147"/>
        <v>Low</v>
      </c>
    </row>
    <row r="9417" spans="1:16" x14ac:dyDescent="0.35">
      <c r="A9417">
        <v>5908749</v>
      </c>
      <c r="B9417" t="s">
        <v>19085</v>
      </c>
      <c r="C9417">
        <v>208</v>
      </c>
      <c r="D9417" t="s">
        <v>2064</v>
      </c>
      <c r="E9417" t="s">
        <v>19086</v>
      </c>
      <c r="F9417" t="s">
        <v>19087</v>
      </c>
      <c r="G9417" t="s">
        <v>19088</v>
      </c>
      <c r="H9417" t="s">
        <v>2068</v>
      </c>
      <c r="I9417" t="s">
        <v>19</v>
      </c>
      <c r="J9417" t="s">
        <v>19</v>
      </c>
      <c r="K9417" t="s">
        <v>19</v>
      </c>
      <c r="L9417">
        <v>105</v>
      </c>
      <c r="M9417">
        <v>4</v>
      </c>
      <c r="N9417" s="1">
        <v>42260</v>
      </c>
      <c r="O9417" t="s">
        <v>19487</v>
      </c>
      <c r="P9417" t="str">
        <f t="shared" si="147"/>
        <v>Low</v>
      </c>
    </row>
    <row r="9418" spans="1:16" x14ac:dyDescent="0.35">
      <c r="A9418">
        <v>7301215</v>
      </c>
      <c r="B9418" t="s">
        <v>19089</v>
      </c>
      <c r="C9418">
        <v>30</v>
      </c>
      <c r="D9418" t="s">
        <v>1974</v>
      </c>
      <c r="E9418" t="s">
        <v>19090</v>
      </c>
      <c r="F9418" t="s">
        <v>2195</v>
      </c>
      <c r="G9418" t="s">
        <v>14704</v>
      </c>
      <c r="H9418" t="s">
        <v>1968</v>
      </c>
      <c r="I9418" t="s">
        <v>19</v>
      </c>
      <c r="J9418" t="s">
        <v>19</v>
      </c>
      <c r="K9418" t="s">
        <v>19</v>
      </c>
      <c r="L9418">
        <v>60</v>
      </c>
      <c r="M9418">
        <v>5</v>
      </c>
      <c r="N9418" s="1">
        <v>41510</v>
      </c>
      <c r="O9418" t="s">
        <v>19479</v>
      </c>
      <c r="P9418" t="str">
        <f t="shared" si="147"/>
        <v>Low</v>
      </c>
    </row>
    <row r="9419" spans="1:16" x14ac:dyDescent="0.35">
      <c r="A9419">
        <v>6703176</v>
      </c>
      <c r="B9419" t="s">
        <v>19091</v>
      </c>
      <c r="C9419">
        <v>30</v>
      </c>
      <c r="D9419" t="s">
        <v>1964</v>
      </c>
      <c r="E9419" t="s">
        <v>19092</v>
      </c>
      <c r="F9419" t="s">
        <v>19093</v>
      </c>
      <c r="G9419" t="s">
        <v>19094</v>
      </c>
      <c r="H9419" t="s">
        <v>1968</v>
      </c>
      <c r="I9419" t="s">
        <v>19</v>
      </c>
      <c r="J9419" t="s">
        <v>19</v>
      </c>
      <c r="K9419" t="s">
        <v>19</v>
      </c>
      <c r="L9419">
        <v>70</v>
      </c>
      <c r="M9419">
        <v>5</v>
      </c>
      <c r="N9419" s="1">
        <v>42583</v>
      </c>
      <c r="O9419" t="s">
        <v>19479</v>
      </c>
      <c r="P9419" t="str">
        <f t="shared" si="147"/>
        <v>Low</v>
      </c>
    </row>
    <row r="9420" spans="1:16" x14ac:dyDescent="0.35">
      <c r="A9420">
        <v>18289126</v>
      </c>
      <c r="B9420" t="s">
        <v>19095</v>
      </c>
      <c r="C9420">
        <v>214</v>
      </c>
      <c r="D9420" t="s">
        <v>2349</v>
      </c>
      <c r="E9420" t="s">
        <v>19096</v>
      </c>
      <c r="F9420" t="s">
        <v>19097</v>
      </c>
      <c r="G9420" t="s">
        <v>19098</v>
      </c>
      <c r="H9420" t="s">
        <v>1950</v>
      </c>
      <c r="I9420" t="s">
        <v>19</v>
      </c>
      <c r="J9420" t="s">
        <v>19</v>
      </c>
      <c r="K9420" t="s">
        <v>19</v>
      </c>
      <c r="L9420">
        <v>170</v>
      </c>
      <c r="M9420">
        <v>4</v>
      </c>
      <c r="N9420" s="1">
        <v>41867</v>
      </c>
      <c r="O9420" t="s">
        <v>19488</v>
      </c>
      <c r="P9420" t="str">
        <f t="shared" si="147"/>
        <v>Low</v>
      </c>
    </row>
    <row r="9421" spans="1:16" x14ac:dyDescent="0.35">
      <c r="A9421">
        <v>7420899</v>
      </c>
      <c r="B9421" t="s">
        <v>19099</v>
      </c>
      <c r="C9421">
        <v>94</v>
      </c>
      <c r="D9421" t="s">
        <v>19100</v>
      </c>
      <c r="E9421" t="s">
        <v>19101</v>
      </c>
      <c r="F9421" t="s">
        <v>19102</v>
      </c>
      <c r="G9421" t="s">
        <v>2072</v>
      </c>
      <c r="H9421" t="s">
        <v>18693</v>
      </c>
      <c r="I9421" t="s">
        <v>19</v>
      </c>
      <c r="J9421" t="s">
        <v>19</v>
      </c>
      <c r="K9421" t="s">
        <v>19</v>
      </c>
      <c r="L9421">
        <v>500000</v>
      </c>
      <c r="M9421">
        <v>5</v>
      </c>
      <c r="N9421" s="1">
        <v>41505</v>
      </c>
      <c r="O9421" t="s">
        <v>19481</v>
      </c>
      <c r="P9421" t="str">
        <f t="shared" si="147"/>
        <v>High</v>
      </c>
    </row>
    <row r="9422" spans="1:16" x14ac:dyDescent="0.35">
      <c r="A9422">
        <v>18370659</v>
      </c>
      <c r="B9422" t="s">
        <v>19103</v>
      </c>
      <c r="C9422">
        <v>94</v>
      </c>
      <c r="D9422" t="s">
        <v>19100</v>
      </c>
      <c r="E9422" t="s">
        <v>19104</v>
      </c>
      <c r="F9422" t="s">
        <v>19105</v>
      </c>
      <c r="G9422" t="s">
        <v>17316</v>
      </c>
      <c r="H9422" t="s">
        <v>18693</v>
      </c>
      <c r="I9422" t="s">
        <v>19</v>
      </c>
      <c r="J9422" t="s">
        <v>19</v>
      </c>
      <c r="K9422" t="s">
        <v>19</v>
      </c>
      <c r="L9422">
        <v>120000</v>
      </c>
      <c r="M9422">
        <v>4</v>
      </c>
      <c r="N9422" s="1">
        <v>40766</v>
      </c>
      <c r="O9422" t="s">
        <v>19481</v>
      </c>
      <c r="P9422" t="str">
        <f t="shared" si="147"/>
        <v>High</v>
      </c>
    </row>
    <row r="9423" spans="1:16" x14ac:dyDescent="0.35">
      <c r="A9423">
        <v>18386856</v>
      </c>
      <c r="B9423" t="s">
        <v>19106</v>
      </c>
      <c r="C9423">
        <v>94</v>
      </c>
      <c r="D9423" t="s">
        <v>19049</v>
      </c>
      <c r="E9423" t="s">
        <v>19107</v>
      </c>
      <c r="F9423" t="s">
        <v>19108</v>
      </c>
      <c r="G9423" t="s">
        <v>19109</v>
      </c>
      <c r="H9423" t="s">
        <v>18693</v>
      </c>
      <c r="I9423" t="s">
        <v>19</v>
      </c>
      <c r="J9423" t="s">
        <v>19</v>
      </c>
      <c r="K9423" t="s">
        <v>19</v>
      </c>
      <c r="L9423">
        <v>300000</v>
      </c>
      <c r="M9423">
        <v>4</v>
      </c>
      <c r="N9423" s="1">
        <v>43338</v>
      </c>
      <c r="O9423" t="s">
        <v>19481</v>
      </c>
      <c r="P9423" t="str">
        <f t="shared" si="147"/>
        <v>High</v>
      </c>
    </row>
    <row r="9424" spans="1:16" x14ac:dyDescent="0.35">
      <c r="A9424">
        <v>7600803</v>
      </c>
      <c r="B9424" t="s">
        <v>19110</v>
      </c>
      <c r="C9424">
        <v>215</v>
      </c>
      <c r="D9424" t="s">
        <v>1670</v>
      </c>
      <c r="E9424" t="s">
        <v>19111</v>
      </c>
      <c r="F9424" t="s">
        <v>19112</v>
      </c>
      <c r="G9424" t="s">
        <v>462</v>
      </c>
      <c r="H9424" t="s">
        <v>1674</v>
      </c>
      <c r="I9424" t="s">
        <v>19</v>
      </c>
      <c r="J9424" t="s">
        <v>19</v>
      </c>
      <c r="K9424" t="s">
        <v>19</v>
      </c>
      <c r="L9424">
        <v>30</v>
      </c>
      <c r="M9424">
        <v>4</v>
      </c>
      <c r="N9424" s="1">
        <v>41133</v>
      </c>
      <c r="O9424" t="s">
        <v>19489</v>
      </c>
      <c r="P9424" t="str">
        <f t="shared" si="147"/>
        <v>Low</v>
      </c>
    </row>
    <row r="9425" spans="1:16" x14ac:dyDescent="0.35">
      <c r="A9425">
        <v>7600217</v>
      </c>
      <c r="B9425" t="s">
        <v>19113</v>
      </c>
      <c r="C9425">
        <v>215</v>
      </c>
      <c r="D9425" t="s">
        <v>1670</v>
      </c>
      <c r="E9425" t="s">
        <v>19114</v>
      </c>
      <c r="F9425" t="s">
        <v>1905</v>
      </c>
      <c r="G9425" t="s">
        <v>523</v>
      </c>
      <c r="H9425" t="s">
        <v>1674</v>
      </c>
      <c r="I9425" t="s">
        <v>19</v>
      </c>
      <c r="J9425" t="s">
        <v>19</v>
      </c>
      <c r="K9425" t="s">
        <v>19</v>
      </c>
      <c r="L9425">
        <v>30</v>
      </c>
      <c r="M9425">
        <v>4</v>
      </c>
      <c r="N9425" s="1">
        <v>40767</v>
      </c>
      <c r="O9425" t="s">
        <v>19489</v>
      </c>
      <c r="P9425" t="str">
        <f t="shared" si="147"/>
        <v>Low</v>
      </c>
    </row>
    <row r="9426" spans="1:16" x14ac:dyDescent="0.35">
      <c r="A9426">
        <v>6101881</v>
      </c>
      <c r="B9426" t="s">
        <v>2469</v>
      </c>
      <c r="C9426">
        <v>215</v>
      </c>
      <c r="D9426" t="s">
        <v>1867</v>
      </c>
      <c r="E9426" t="s">
        <v>19115</v>
      </c>
      <c r="F9426" t="s">
        <v>18823</v>
      </c>
      <c r="G9426" t="s">
        <v>523</v>
      </c>
      <c r="H9426" t="s">
        <v>1674</v>
      </c>
      <c r="I9426" t="s">
        <v>19</v>
      </c>
      <c r="J9426" t="s">
        <v>19</v>
      </c>
      <c r="K9426" t="s">
        <v>19</v>
      </c>
      <c r="L9426">
        <v>50</v>
      </c>
      <c r="M9426">
        <v>4</v>
      </c>
      <c r="N9426" s="1">
        <v>43334</v>
      </c>
      <c r="O9426" t="s">
        <v>19489</v>
      </c>
      <c r="P9426" t="str">
        <f t="shared" si="147"/>
        <v>Low</v>
      </c>
    </row>
    <row r="9427" spans="1:16" x14ac:dyDescent="0.35">
      <c r="A9427">
        <v>6800593</v>
      </c>
      <c r="B9427" t="s">
        <v>19116</v>
      </c>
      <c r="C9427">
        <v>215</v>
      </c>
      <c r="D9427" t="s">
        <v>1816</v>
      </c>
      <c r="E9427" t="s">
        <v>19117</v>
      </c>
      <c r="F9427" t="s">
        <v>18633</v>
      </c>
      <c r="G9427" t="s">
        <v>19118</v>
      </c>
      <c r="H9427" t="s">
        <v>1674</v>
      </c>
      <c r="I9427" t="s">
        <v>19</v>
      </c>
      <c r="J9427" t="s">
        <v>19</v>
      </c>
      <c r="K9427" t="s">
        <v>19</v>
      </c>
      <c r="L9427">
        <v>50</v>
      </c>
      <c r="M9427">
        <v>4</v>
      </c>
      <c r="N9427" s="1">
        <v>41127</v>
      </c>
      <c r="O9427" t="s">
        <v>19489</v>
      </c>
      <c r="P9427" t="str">
        <f t="shared" si="147"/>
        <v>Low</v>
      </c>
    </row>
    <row r="9428" spans="1:16" x14ac:dyDescent="0.35">
      <c r="A9428">
        <v>6404082</v>
      </c>
      <c r="B9428" t="s">
        <v>19119</v>
      </c>
      <c r="C9428">
        <v>189</v>
      </c>
      <c r="D9428" t="s">
        <v>2340</v>
      </c>
      <c r="E9428" t="s">
        <v>19120</v>
      </c>
      <c r="F9428" t="s">
        <v>2546</v>
      </c>
      <c r="G9428" t="s">
        <v>19121</v>
      </c>
      <c r="H9428" t="s">
        <v>2335</v>
      </c>
      <c r="I9428" t="s">
        <v>19</v>
      </c>
      <c r="J9428" t="s">
        <v>19</v>
      </c>
      <c r="K9428" t="s">
        <v>19</v>
      </c>
      <c r="L9428">
        <v>250</v>
      </c>
      <c r="M9428">
        <v>4</v>
      </c>
      <c r="N9428" s="1">
        <v>41503</v>
      </c>
      <c r="O9428" t="s">
        <v>19485</v>
      </c>
      <c r="P9428" t="str">
        <f t="shared" si="147"/>
        <v>Low</v>
      </c>
    </row>
    <row r="9429" spans="1:16" x14ac:dyDescent="0.35">
      <c r="A9429">
        <v>75132</v>
      </c>
      <c r="B9429" t="s">
        <v>19122</v>
      </c>
      <c r="C9429">
        <v>189</v>
      </c>
      <c r="D9429" t="s">
        <v>2345</v>
      </c>
      <c r="E9429" t="s">
        <v>19123</v>
      </c>
      <c r="F9429" t="s">
        <v>19124</v>
      </c>
      <c r="G9429" t="s">
        <v>19125</v>
      </c>
      <c r="H9429" t="s">
        <v>2335</v>
      </c>
      <c r="I9429" t="s">
        <v>19</v>
      </c>
      <c r="J9429" t="s">
        <v>19</v>
      </c>
      <c r="K9429" t="s">
        <v>19</v>
      </c>
      <c r="L9429">
        <v>250</v>
      </c>
      <c r="M9429">
        <v>4</v>
      </c>
      <c r="N9429" s="1">
        <v>43319</v>
      </c>
      <c r="O9429" t="s">
        <v>19485</v>
      </c>
      <c r="P9429" t="str">
        <f t="shared" si="147"/>
        <v>Low</v>
      </c>
    </row>
    <row r="9430" spans="1:16" x14ac:dyDescent="0.35">
      <c r="A9430">
        <v>6314605</v>
      </c>
      <c r="B9430" t="s">
        <v>19126</v>
      </c>
      <c r="C9430">
        <v>162</v>
      </c>
      <c r="D9430" t="s">
        <v>18577</v>
      </c>
      <c r="E9430" t="s">
        <v>19127</v>
      </c>
      <c r="F9430" t="s">
        <v>19128</v>
      </c>
      <c r="G9430" t="s">
        <v>2499</v>
      </c>
      <c r="H9430" t="s">
        <v>11199</v>
      </c>
      <c r="I9430" t="s">
        <v>19</v>
      </c>
      <c r="J9430" t="s">
        <v>19</v>
      </c>
      <c r="K9430" t="s">
        <v>19</v>
      </c>
      <c r="L9430">
        <v>700</v>
      </c>
      <c r="M9430">
        <v>4</v>
      </c>
      <c r="N9430" s="1">
        <v>43296</v>
      </c>
      <c r="O9430" t="s">
        <v>19483</v>
      </c>
      <c r="P9430" t="str">
        <f t="shared" si="147"/>
        <v>Lower-Mid</v>
      </c>
    </row>
    <row r="9431" spans="1:16" x14ac:dyDescent="0.35">
      <c r="A9431">
        <v>6600441</v>
      </c>
      <c r="B9431" t="s">
        <v>19129</v>
      </c>
      <c r="C9431">
        <v>30</v>
      </c>
      <c r="D9431" t="s">
        <v>1994</v>
      </c>
      <c r="E9431" t="s">
        <v>19130</v>
      </c>
      <c r="F9431" t="s">
        <v>18621</v>
      </c>
      <c r="G9431" t="s">
        <v>1967</v>
      </c>
      <c r="H9431" t="s">
        <v>1968</v>
      </c>
      <c r="I9431" t="s">
        <v>19</v>
      </c>
      <c r="J9431" t="s">
        <v>19</v>
      </c>
      <c r="K9431" t="s">
        <v>19</v>
      </c>
      <c r="L9431">
        <v>60</v>
      </c>
      <c r="M9431">
        <v>4</v>
      </c>
      <c r="N9431" s="1">
        <v>40373</v>
      </c>
      <c r="O9431" t="s">
        <v>19479</v>
      </c>
      <c r="P9431" t="str">
        <f t="shared" si="147"/>
        <v>Low</v>
      </c>
    </row>
    <row r="9432" spans="1:16" x14ac:dyDescent="0.35">
      <c r="A9432">
        <v>6600214</v>
      </c>
      <c r="B9432" t="s">
        <v>19131</v>
      </c>
      <c r="C9432">
        <v>30</v>
      </c>
      <c r="D9432" t="s">
        <v>1994</v>
      </c>
      <c r="E9432" t="s">
        <v>19132</v>
      </c>
      <c r="F9432" t="s">
        <v>2158</v>
      </c>
      <c r="G9432" t="s">
        <v>19133</v>
      </c>
      <c r="H9432" t="s">
        <v>1968</v>
      </c>
      <c r="I9432" t="s">
        <v>19</v>
      </c>
      <c r="J9432" t="s">
        <v>19</v>
      </c>
      <c r="K9432" t="s">
        <v>19</v>
      </c>
      <c r="L9432">
        <v>90</v>
      </c>
      <c r="M9432">
        <v>4</v>
      </c>
      <c r="N9432" s="1">
        <v>41115</v>
      </c>
      <c r="O9432" t="s">
        <v>19479</v>
      </c>
      <c r="P9432" t="str">
        <f t="shared" si="147"/>
        <v>Low</v>
      </c>
    </row>
    <row r="9433" spans="1:16" x14ac:dyDescent="0.35">
      <c r="A9433">
        <v>7301064</v>
      </c>
      <c r="B9433" t="s">
        <v>19134</v>
      </c>
      <c r="C9433">
        <v>30</v>
      </c>
      <c r="D9433" t="s">
        <v>1974</v>
      </c>
      <c r="E9433" t="s">
        <v>19135</v>
      </c>
      <c r="F9433" t="s">
        <v>19136</v>
      </c>
      <c r="G9433" t="s">
        <v>1967</v>
      </c>
      <c r="H9433" t="s">
        <v>1968</v>
      </c>
      <c r="I9433" t="s">
        <v>19</v>
      </c>
      <c r="J9433" t="s">
        <v>19</v>
      </c>
      <c r="K9433" t="s">
        <v>19</v>
      </c>
      <c r="L9433">
        <v>90</v>
      </c>
      <c r="M9433">
        <v>4</v>
      </c>
      <c r="N9433" s="1">
        <v>42578</v>
      </c>
      <c r="O9433" t="s">
        <v>19479</v>
      </c>
      <c r="P9433" t="str">
        <f t="shared" si="147"/>
        <v>Low</v>
      </c>
    </row>
    <row r="9434" spans="1:16" x14ac:dyDescent="0.35">
      <c r="A9434">
        <v>201044</v>
      </c>
      <c r="B9434" t="s">
        <v>19137</v>
      </c>
      <c r="C9434">
        <v>214</v>
      </c>
      <c r="D9434" t="s">
        <v>2349</v>
      </c>
      <c r="E9434" t="s">
        <v>19138</v>
      </c>
      <c r="F9434" t="s">
        <v>19097</v>
      </c>
      <c r="G9434" t="s">
        <v>2144</v>
      </c>
      <c r="H9434" t="s">
        <v>1950</v>
      </c>
      <c r="I9434" t="s">
        <v>19</v>
      </c>
      <c r="J9434" t="s">
        <v>19</v>
      </c>
      <c r="K9434" t="s">
        <v>19</v>
      </c>
      <c r="L9434">
        <v>285</v>
      </c>
      <c r="M9434">
        <v>3</v>
      </c>
      <c r="N9434" s="1">
        <v>43288</v>
      </c>
      <c r="O9434" t="s">
        <v>19488</v>
      </c>
      <c r="P9434" t="str">
        <f t="shared" si="147"/>
        <v>Low</v>
      </c>
    </row>
    <row r="9435" spans="1:16" x14ac:dyDescent="0.35">
      <c r="A9435">
        <v>201340</v>
      </c>
      <c r="B9435" t="s">
        <v>2214</v>
      </c>
      <c r="C9435">
        <v>214</v>
      </c>
      <c r="D9435" t="s">
        <v>2349</v>
      </c>
      <c r="E9435" t="s">
        <v>19139</v>
      </c>
      <c r="F9435" t="s">
        <v>19097</v>
      </c>
      <c r="G9435" t="s">
        <v>2217</v>
      </c>
      <c r="H9435" t="s">
        <v>1950</v>
      </c>
      <c r="I9435" t="s">
        <v>19</v>
      </c>
      <c r="J9435" t="s">
        <v>19</v>
      </c>
      <c r="K9435" t="s">
        <v>19</v>
      </c>
      <c r="L9435">
        <v>270</v>
      </c>
      <c r="M9435">
        <v>5</v>
      </c>
      <c r="N9435" s="1">
        <v>40365</v>
      </c>
      <c r="O9435" t="s">
        <v>19488</v>
      </c>
      <c r="P9435" t="str">
        <f t="shared" si="147"/>
        <v>Low</v>
      </c>
    </row>
    <row r="9436" spans="1:16" x14ac:dyDescent="0.35">
      <c r="A9436">
        <v>7423482</v>
      </c>
      <c r="B9436" t="s">
        <v>19140</v>
      </c>
      <c r="C9436">
        <v>94</v>
      </c>
      <c r="D9436" t="s">
        <v>18689</v>
      </c>
      <c r="E9436" t="s">
        <v>19141</v>
      </c>
      <c r="F9436" t="s">
        <v>19142</v>
      </c>
      <c r="G9436" t="s">
        <v>19143</v>
      </c>
      <c r="H9436" t="s">
        <v>18693</v>
      </c>
      <c r="I9436" t="s">
        <v>19</v>
      </c>
      <c r="J9436" t="s">
        <v>19</v>
      </c>
      <c r="K9436" t="s">
        <v>19</v>
      </c>
      <c r="L9436">
        <v>250000</v>
      </c>
      <c r="M9436">
        <v>4</v>
      </c>
      <c r="N9436" s="1">
        <v>40735</v>
      </c>
      <c r="O9436" t="s">
        <v>19481</v>
      </c>
      <c r="P9436" t="str">
        <f t="shared" si="147"/>
        <v>High</v>
      </c>
    </row>
    <row r="9437" spans="1:16" x14ac:dyDescent="0.35">
      <c r="A9437">
        <v>18352452</v>
      </c>
      <c r="B9437" t="s">
        <v>19144</v>
      </c>
      <c r="C9437">
        <v>94</v>
      </c>
      <c r="D9437" t="s">
        <v>19100</v>
      </c>
      <c r="E9437" t="s">
        <v>19145</v>
      </c>
      <c r="F9437" t="s">
        <v>19146</v>
      </c>
      <c r="G9437" t="s">
        <v>19147</v>
      </c>
      <c r="H9437" t="s">
        <v>18693</v>
      </c>
      <c r="I9437" t="s">
        <v>19</v>
      </c>
      <c r="J9437" t="s">
        <v>19</v>
      </c>
      <c r="K9437" t="s">
        <v>19</v>
      </c>
      <c r="L9437">
        <v>300000</v>
      </c>
      <c r="M9437">
        <v>4</v>
      </c>
      <c r="N9437" s="1">
        <v>40752</v>
      </c>
      <c r="O9437" t="s">
        <v>19481</v>
      </c>
      <c r="P9437" t="str">
        <f t="shared" si="147"/>
        <v>High</v>
      </c>
    </row>
    <row r="9438" spans="1:16" x14ac:dyDescent="0.35">
      <c r="A9438">
        <v>7417455</v>
      </c>
      <c r="B9438" t="s">
        <v>19048</v>
      </c>
      <c r="C9438">
        <v>94</v>
      </c>
      <c r="D9438" t="s">
        <v>19100</v>
      </c>
      <c r="E9438" t="s">
        <v>19148</v>
      </c>
      <c r="F9438" t="s">
        <v>19149</v>
      </c>
      <c r="G9438" t="s">
        <v>19052</v>
      </c>
      <c r="H9438" t="s">
        <v>18693</v>
      </c>
      <c r="I9438" t="s">
        <v>19</v>
      </c>
      <c r="J9438" t="s">
        <v>19</v>
      </c>
      <c r="K9438" t="s">
        <v>19</v>
      </c>
      <c r="L9438">
        <v>200000</v>
      </c>
      <c r="M9438">
        <v>5</v>
      </c>
      <c r="N9438" s="1">
        <v>43291</v>
      </c>
      <c r="O9438" t="s">
        <v>19481</v>
      </c>
      <c r="P9438" t="str">
        <f t="shared" si="147"/>
        <v>High</v>
      </c>
    </row>
    <row r="9439" spans="1:16" x14ac:dyDescent="0.35">
      <c r="A9439">
        <v>7100478</v>
      </c>
      <c r="B9439" t="s">
        <v>19150</v>
      </c>
      <c r="C9439">
        <v>148</v>
      </c>
      <c r="D9439" t="s">
        <v>1826</v>
      </c>
      <c r="E9439" t="s">
        <v>19151</v>
      </c>
      <c r="F9439" t="s">
        <v>1828</v>
      </c>
      <c r="G9439" t="s">
        <v>439</v>
      </c>
      <c r="H9439" t="s">
        <v>1824</v>
      </c>
      <c r="I9439" t="s">
        <v>19</v>
      </c>
      <c r="J9439" t="s">
        <v>19</v>
      </c>
      <c r="K9439" t="s">
        <v>19</v>
      </c>
      <c r="L9439">
        <v>50</v>
      </c>
      <c r="M9439">
        <v>4</v>
      </c>
      <c r="N9439" s="1">
        <v>42564</v>
      </c>
      <c r="O9439" t="s">
        <v>19482</v>
      </c>
      <c r="P9439" t="str">
        <f t="shared" si="147"/>
        <v>Low</v>
      </c>
    </row>
    <row r="9440" spans="1:16" x14ac:dyDescent="0.35">
      <c r="A9440">
        <v>7601577</v>
      </c>
      <c r="B9440" t="s">
        <v>19152</v>
      </c>
      <c r="C9440">
        <v>215</v>
      </c>
      <c r="D9440" t="s">
        <v>1670</v>
      </c>
      <c r="E9440" t="s">
        <v>19153</v>
      </c>
      <c r="F9440" t="s">
        <v>1905</v>
      </c>
      <c r="G9440" t="s">
        <v>19154</v>
      </c>
      <c r="H9440" t="s">
        <v>1674</v>
      </c>
      <c r="I9440" t="s">
        <v>19</v>
      </c>
      <c r="J9440" t="s">
        <v>19</v>
      </c>
      <c r="K9440" t="s">
        <v>19</v>
      </c>
      <c r="L9440">
        <v>45</v>
      </c>
      <c r="M9440">
        <v>5</v>
      </c>
      <c r="N9440" s="1">
        <v>40371</v>
      </c>
      <c r="O9440" t="s">
        <v>19489</v>
      </c>
      <c r="P9440" t="str">
        <f t="shared" si="147"/>
        <v>Low</v>
      </c>
    </row>
    <row r="9441" spans="1:16" x14ac:dyDescent="0.35">
      <c r="A9441">
        <v>7602340</v>
      </c>
      <c r="B9441" t="s">
        <v>19155</v>
      </c>
      <c r="C9441">
        <v>215</v>
      </c>
      <c r="D9441" t="s">
        <v>1670</v>
      </c>
      <c r="E9441" t="s">
        <v>19156</v>
      </c>
      <c r="F9441" t="s">
        <v>1672</v>
      </c>
      <c r="G9441" t="s">
        <v>19157</v>
      </c>
      <c r="H9441" t="s">
        <v>1674</v>
      </c>
      <c r="I9441" t="s">
        <v>19</v>
      </c>
      <c r="J9441" t="s">
        <v>19</v>
      </c>
      <c r="K9441" t="s">
        <v>19</v>
      </c>
      <c r="L9441">
        <v>40</v>
      </c>
      <c r="M9441">
        <v>4</v>
      </c>
      <c r="N9441" s="1">
        <v>41114</v>
      </c>
      <c r="O9441" t="s">
        <v>19489</v>
      </c>
      <c r="P9441" t="str">
        <f t="shared" si="147"/>
        <v>Low</v>
      </c>
    </row>
    <row r="9442" spans="1:16" x14ac:dyDescent="0.35">
      <c r="A9442">
        <v>6103255</v>
      </c>
      <c r="B9442" t="s">
        <v>19158</v>
      </c>
      <c r="C9442">
        <v>215</v>
      </c>
      <c r="D9442" t="s">
        <v>1867</v>
      </c>
      <c r="E9442" t="s">
        <v>19159</v>
      </c>
      <c r="F9442" t="s">
        <v>19160</v>
      </c>
      <c r="G9442" t="s">
        <v>1962</v>
      </c>
      <c r="H9442" t="s">
        <v>1674</v>
      </c>
      <c r="I9442" t="s">
        <v>19</v>
      </c>
      <c r="J9442" t="s">
        <v>19</v>
      </c>
      <c r="K9442" t="s">
        <v>19</v>
      </c>
      <c r="L9442">
        <v>60</v>
      </c>
      <c r="M9442">
        <v>5</v>
      </c>
      <c r="N9442" s="1">
        <v>42578</v>
      </c>
      <c r="O9442" t="s">
        <v>19489</v>
      </c>
      <c r="P9442" t="str">
        <f t="shared" si="147"/>
        <v>Low</v>
      </c>
    </row>
    <row r="9443" spans="1:16" x14ac:dyDescent="0.35">
      <c r="A9443">
        <v>6800577</v>
      </c>
      <c r="B9443" t="s">
        <v>2469</v>
      </c>
      <c r="C9443">
        <v>215</v>
      </c>
      <c r="D9443" t="s">
        <v>1816</v>
      </c>
      <c r="E9443" t="s">
        <v>19161</v>
      </c>
      <c r="F9443" t="s">
        <v>1818</v>
      </c>
      <c r="G9443" t="s">
        <v>523</v>
      </c>
      <c r="H9443" t="s">
        <v>1674</v>
      </c>
      <c r="I9443" t="s">
        <v>19</v>
      </c>
      <c r="J9443" t="s">
        <v>19</v>
      </c>
      <c r="K9443" t="s">
        <v>19</v>
      </c>
      <c r="L9443">
        <v>50</v>
      </c>
      <c r="M9443">
        <v>4</v>
      </c>
      <c r="N9443" s="1">
        <v>41098</v>
      </c>
      <c r="O9443" t="s">
        <v>19489</v>
      </c>
      <c r="P9443" t="str">
        <f t="shared" si="147"/>
        <v>Low</v>
      </c>
    </row>
    <row r="9444" spans="1:16" x14ac:dyDescent="0.35">
      <c r="A9444">
        <v>6801395</v>
      </c>
      <c r="B9444" t="s">
        <v>19162</v>
      </c>
      <c r="C9444">
        <v>215</v>
      </c>
      <c r="D9444" t="s">
        <v>1816</v>
      </c>
      <c r="E9444" t="s">
        <v>19163</v>
      </c>
      <c r="F9444" t="s">
        <v>18827</v>
      </c>
      <c r="G9444" t="s">
        <v>1972</v>
      </c>
      <c r="H9444" t="s">
        <v>1674</v>
      </c>
      <c r="I9444" t="s">
        <v>19</v>
      </c>
      <c r="J9444" t="s">
        <v>19</v>
      </c>
      <c r="K9444" t="s">
        <v>19</v>
      </c>
      <c r="L9444">
        <v>45</v>
      </c>
      <c r="M9444">
        <v>4</v>
      </c>
      <c r="N9444" s="1">
        <v>41100</v>
      </c>
      <c r="O9444" t="s">
        <v>19489</v>
      </c>
      <c r="P9444" t="str">
        <f t="shared" si="147"/>
        <v>Low</v>
      </c>
    </row>
    <row r="9445" spans="1:16" x14ac:dyDescent="0.35">
      <c r="A9445">
        <v>18289339</v>
      </c>
      <c r="B9445" t="s">
        <v>19164</v>
      </c>
      <c r="C9445">
        <v>189</v>
      </c>
      <c r="D9445" t="s">
        <v>2345</v>
      </c>
      <c r="E9445" t="s">
        <v>19165</v>
      </c>
      <c r="F9445" t="s">
        <v>19166</v>
      </c>
      <c r="G9445" t="s">
        <v>19167</v>
      </c>
      <c r="H9445" t="s">
        <v>2335</v>
      </c>
      <c r="I9445" t="s">
        <v>19</v>
      </c>
      <c r="J9445" t="s">
        <v>19</v>
      </c>
      <c r="K9445" t="s">
        <v>19</v>
      </c>
      <c r="L9445">
        <v>285</v>
      </c>
      <c r="M9445">
        <v>4</v>
      </c>
      <c r="N9445" s="1">
        <v>41844</v>
      </c>
      <c r="O9445" t="s">
        <v>19485</v>
      </c>
      <c r="P9445" t="str">
        <f t="shared" si="147"/>
        <v>Low</v>
      </c>
    </row>
    <row r="9446" spans="1:16" x14ac:dyDescent="0.35">
      <c r="A9446">
        <v>6502852</v>
      </c>
      <c r="B9446" t="s">
        <v>19168</v>
      </c>
      <c r="C9446">
        <v>189</v>
      </c>
      <c r="D9446" t="s">
        <v>2360</v>
      </c>
      <c r="E9446" t="s">
        <v>19169</v>
      </c>
      <c r="F9446" t="s">
        <v>2524</v>
      </c>
      <c r="G9446" t="s">
        <v>19170</v>
      </c>
      <c r="H9446" t="s">
        <v>2335</v>
      </c>
      <c r="I9446" t="s">
        <v>19</v>
      </c>
      <c r="J9446" t="s">
        <v>19</v>
      </c>
      <c r="K9446" t="s">
        <v>19</v>
      </c>
      <c r="L9446">
        <v>250</v>
      </c>
      <c r="M9446">
        <v>4</v>
      </c>
      <c r="N9446" s="1">
        <v>42577</v>
      </c>
      <c r="O9446" t="s">
        <v>19485</v>
      </c>
      <c r="P9446" t="str">
        <f t="shared" si="147"/>
        <v>Low</v>
      </c>
    </row>
    <row r="9447" spans="1:16" x14ac:dyDescent="0.35">
      <c r="A9447">
        <v>6309903</v>
      </c>
      <c r="B9447" t="s">
        <v>19171</v>
      </c>
      <c r="C9447">
        <v>162</v>
      </c>
      <c r="D9447" t="s">
        <v>18518</v>
      </c>
      <c r="E9447" t="s">
        <v>19172</v>
      </c>
      <c r="F9447" t="s">
        <v>18520</v>
      </c>
      <c r="G9447" t="s">
        <v>19173</v>
      </c>
      <c r="H9447" t="s">
        <v>11199</v>
      </c>
      <c r="I9447" t="s">
        <v>19</v>
      </c>
      <c r="J9447" t="s">
        <v>19</v>
      </c>
      <c r="K9447" t="s">
        <v>19</v>
      </c>
      <c r="L9447">
        <v>800</v>
      </c>
      <c r="M9447">
        <v>5</v>
      </c>
      <c r="N9447" s="1">
        <v>41811</v>
      </c>
      <c r="O9447" t="s">
        <v>19483</v>
      </c>
      <c r="P9447" t="str">
        <f t="shared" si="147"/>
        <v>Lower-Mid</v>
      </c>
    </row>
    <row r="9448" spans="1:16" x14ac:dyDescent="0.35">
      <c r="A9448">
        <v>7300704</v>
      </c>
      <c r="B9448" t="s">
        <v>19174</v>
      </c>
      <c r="C9448">
        <v>30</v>
      </c>
      <c r="D9448" t="s">
        <v>1974</v>
      </c>
      <c r="E9448" t="s">
        <v>19175</v>
      </c>
      <c r="F9448" t="s">
        <v>19176</v>
      </c>
      <c r="G9448" t="s">
        <v>17316</v>
      </c>
      <c r="H9448" t="s">
        <v>1968</v>
      </c>
      <c r="I9448" t="s">
        <v>19</v>
      </c>
      <c r="J9448" t="s">
        <v>19</v>
      </c>
      <c r="K9448" t="s">
        <v>19</v>
      </c>
      <c r="L9448">
        <v>60</v>
      </c>
      <c r="M9448">
        <v>5</v>
      </c>
      <c r="N9448" s="1">
        <v>42528</v>
      </c>
      <c r="O9448" t="s">
        <v>19479</v>
      </c>
      <c r="P9448" t="str">
        <f t="shared" si="147"/>
        <v>Low</v>
      </c>
    </row>
    <row r="9449" spans="1:16" x14ac:dyDescent="0.35">
      <c r="A9449">
        <v>5704168</v>
      </c>
      <c r="B9449" t="s">
        <v>19177</v>
      </c>
      <c r="C9449">
        <v>214</v>
      </c>
      <c r="D9449" t="s">
        <v>2200</v>
      </c>
      <c r="E9449" t="s">
        <v>19178</v>
      </c>
      <c r="F9449" t="s">
        <v>19179</v>
      </c>
      <c r="G9449" t="s">
        <v>5597</v>
      </c>
      <c r="H9449" t="s">
        <v>1950</v>
      </c>
      <c r="I9449" t="s">
        <v>19</v>
      </c>
      <c r="J9449" t="s">
        <v>19</v>
      </c>
      <c r="K9449" t="s">
        <v>19</v>
      </c>
      <c r="L9449">
        <v>100</v>
      </c>
      <c r="M9449">
        <v>4</v>
      </c>
      <c r="N9449" s="1">
        <v>41062</v>
      </c>
      <c r="O9449" t="s">
        <v>19488</v>
      </c>
      <c r="P9449" t="str">
        <f t="shared" si="147"/>
        <v>Low</v>
      </c>
    </row>
    <row r="9450" spans="1:16" x14ac:dyDescent="0.35">
      <c r="A9450">
        <v>5600961</v>
      </c>
      <c r="B9450" t="s">
        <v>4010</v>
      </c>
      <c r="C9450">
        <v>214</v>
      </c>
      <c r="D9450" t="s">
        <v>1946</v>
      </c>
      <c r="E9450" t="s">
        <v>19180</v>
      </c>
      <c r="F9450" t="s">
        <v>18727</v>
      </c>
      <c r="G9450" t="s">
        <v>5029</v>
      </c>
      <c r="H9450" t="s">
        <v>1950</v>
      </c>
      <c r="I9450" t="s">
        <v>19</v>
      </c>
      <c r="J9450" t="s">
        <v>19</v>
      </c>
      <c r="K9450" t="s">
        <v>19</v>
      </c>
      <c r="L9450">
        <v>80</v>
      </c>
      <c r="M9450">
        <v>2</v>
      </c>
      <c r="N9450" s="1">
        <v>41798</v>
      </c>
      <c r="O9450" t="s">
        <v>19488</v>
      </c>
      <c r="P9450" t="str">
        <f t="shared" si="147"/>
        <v>Low</v>
      </c>
    </row>
    <row r="9451" spans="1:16" x14ac:dyDescent="0.35">
      <c r="A9451">
        <v>5601340</v>
      </c>
      <c r="B9451" t="s">
        <v>19181</v>
      </c>
      <c r="C9451">
        <v>214</v>
      </c>
      <c r="D9451" t="s">
        <v>1946</v>
      </c>
      <c r="E9451" t="s">
        <v>19182</v>
      </c>
      <c r="F9451" t="s">
        <v>19183</v>
      </c>
      <c r="G9451" t="s">
        <v>19184</v>
      </c>
      <c r="H9451" t="s">
        <v>1950</v>
      </c>
      <c r="I9451" t="s">
        <v>19</v>
      </c>
      <c r="J9451" t="s">
        <v>19</v>
      </c>
      <c r="K9451" t="s">
        <v>19</v>
      </c>
      <c r="L9451">
        <v>60</v>
      </c>
      <c r="M9451">
        <v>4</v>
      </c>
      <c r="N9451" s="1">
        <v>41075</v>
      </c>
      <c r="O9451" t="s">
        <v>19488</v>
      </c>
      <c r="P9451" t="str">
        <f t="shared" si="147"/>
        <v>Low</v>
      </c>
    </row>
    <row r="9452" spans="1:16" x14ac:dyDescent="0.35">
      <c r="A9452">
        <v>18391256</v>
      </c>
      <c r="B9452" t="s">
        <v>19185</v>
      </c>
      <c r="C9452">
        <v>94</v>
      </c>
      <c r="D9452" t="s">
        <v>19100</v>
      </c>
      <c r="E9452" t="s">
        <v>19186</v>
      </c>
      <c r="F9452" t="s">
        <v>19187</v>
      </c>
      <c r="G9452" t="s">
        <v>19188</v>
      </c>
      <c r="H9452" t="s">
        <v>18693</v>
      </c>
      <c r="I9452" t="s">
        <v>19</v>
      </c>
      <c r="J9452" t="s">
        <v>19</v>
      </c>
      <c r="K9452" t="s">
        <v>19</v>
      </c>
      <c r="L9452">
        <v>250000</v>
      </c>
      <c r="M9452">
        <v>4</v>
      </c>
      <c r="N9452" s="1">
        <v>43256</v>
      </c>
      <c r="O9452" t="s">
        <v>19481</v>
      </c>
      <c r="P9452" t="str">
        <f t="shared" si="147"/>
        <v>High</v>
      </c>
    </row>
    <row r="9453" spans="1:16" x14ac:dyDescent="0.35">
      <c r="A9453">
        <v>7003855</v>
      </c>
      <c r="B9453" t="s">
        <v>19189</v>
      </c>
      <c r="C9453">
        <v>148</v>
      </c>
      <c r="D9453" t="s">
        <v>1820</v>
      </c>
      <c r="E9453" t="s">
        <v>19190</v>
      </c>
      <c r="F9453" t="s">
        <v>18614</v>
      </c>
      <c r="G9453" t="s">
        <v>1020</v>
      </c>
      <c r="H9453" t="s">
        <v>1824</v>
      </c>
      <c r="I9453" t="s">
        <v>19</v>
      </c>
      <c r="J9453" t="s">
        <v>19</v>
      </c>
      <c r="K9453" t="s">
        <v>19</v>
      </c>
      <c r="L9453">
        <v>65</v>
      </c>
      <c r="M9453">
        <v>4</v>
      </c>
      <c r="N9453" s="1">
        <v>41073</v>
      </c>
      <c r="O9453" t="s">
        <v>19482</v>
      </c>
      <c r="P9453" t="str">
        <f t="shared" si="147"/>
        <v>Low</v>
      </c>
    </row>
    <row r="9454" spans="1:16" x14ac:dyDescent="0.35">
      <c r="A9454">
        <v>7100468</v>
      </c>
      <c r="B9454" t="s">
        <v>19191</v>
      </c>
      <c r="C9454">
        <v>148</v>
      </c>
      <c r="D9454" t="s">
        <v>1826</v>
      </c>
      <c r="E9454" t="s">
        <v>19192</v>
      </c>
      <c r="F9454" t="s">
        <v>19193</v>
      </c>
      <c r="G9454" t="s">
        <v>19194</v>
      </c>
      <c r="H9454" t="s">
        <v>1824</v>
      </c>
      <c r="I9454" t="s">
        <v>19</v>
      </c>
      <c r="J9454" t="s">
        <v>19</v>
      </c>
      <c r="K9454" t="s">
        <v>19</v>
      </c>
      <c r="L9454">
        <v>50</v>
      </c>
      <c r="M9454">
        <v>4</v>
      </c>
      <c r="N9454" s="1">
        <v>41817</v>
      </c>
      <c r="O9454" t="s">
        <v>19482</v>
      </c>
      <c r="P9454" t="str">
        <f t="shared" si="147"/>
        <v>Low</v>
      </c>
    </row>
    <row r="9455" spans="1:16" x14ac:dyDescent="0.35">
      <c r="A9455">
        <v>6901231</v>
      </c>
      <c r="B9455" t="s">
        <v>2363</v>
      </c>
      <c r="C9455">
        <v>215</v>
      </c>
      <c r="D9455" t="s">
        <v>1880</v>
      </c>
      <c r="E9455" t="s">
        <v>19195</v>
      </c>
      <c r="F9455" t="s">
        <v>18795</v>
      </c>
      <c r="G9455" t="s">
        <v>19196</v>
      </c>
      <c r="H9455" t="s">
        <v>1674</v>
      </c>
      <c r="I9455" t="s">
        <v>19</v>
      </c>
      <c r="J9455" t="s">
        <v>19</v>
      </c>
      <c r="K9455" t="s">
        <v>19</v>
      </c>
      <c r="L9455">
        <v>45</v>
      </c>
      <c r="M9455">
        <v>4</v>
      </c>
      <c r="N9455" s="1">
        <v>42888</v>
      </c>
      <c r="O9455" t="s">
        <v>19489</v>
      </c>
      <c r="P9455" t="str">
        <f t="shared" si="147"/>
        <v>Low</v>
      </c>
    </row>
    <row r="9456" spans="1:16" x14ac:dyDescent="0.35">
      <c r="A9456">
        <v>7600062</v>
      </c>
      <c r="B9456" t="s">
        <v>2348</v>
      </c>
      <c r="C9456">
        <v>215</v>
      </c>
      <c r="D9456" t="s">
        <v>1670</v>
      </c>
      <c r="E9456" t="s">
        <v>19197</v>
      </c>
      <c r="F9456" t="s">
        <v>1672</v>
      </c>
      <c r="G9456" t="s">
        <v>1020</v>
      </c>
      <c r="H9456" t="s">
        <v>1674</v>
      </c>
      <c r="I9456" t="s">
        <v>19</v>
      </c>
      <c r="J9456" t="s">
        <v>19</v>
      </c>
      <c r="K9456" t="s">
        <v>19</v>
      </c>
      <c r="L9456">
        <v>40</v>
      </c>
      <c r="M9456">
        <v>4</v>
      </c>
      <c r="N9456" s="1">
        <v>41817</v>
      </c>
      <c r="O9456" t="s">
        <v>19489</v>
      </c>
      <c r="P9456" t="str">
        <f t="shared" si="147"/>
        <v>Low</v>
      </c>
    </row>
    <row r="9457" spans="1:16" x14ac:dyDescent="0.35">
      <c r="A9457">
        <v>6201336</v>
      </c>
      <c r="B9457" t="s">
        <v>19198</v>
      </c>
      <c r="C9457">
        <v>166</v>
      </c>
      <c r="D9457" t="s">
        <v>2133</v>
      </c>
      <c r="E9457" t="s">
        <v>19199</v>
      </c>
      <c r="F9457" t="s">
        <v>19200</v>
      </c>
      <c r="G9457" t="s">
        <v>1675</v>
      </c>
      <c r="H9457" t="s">
        <v>2137</v>
      </c>
      <c r="I9457" t="s">
        <v>19</v>
      </c>
      <c r="J9457" t="s">
        <v>19</v>
      </c>
      <c r="K9457" t="s">
        <v>19</v>
      </c>
      <c r="L9457">
        <v>110</v>
      </c>
      <c r="M9457">
        <v>4</v>
      </c>
      <c r="N9457" s="1">
        <v>41798</v>
      </c>
      <c r="O9457" t="s">
        <v>19484</v>
      </c>
      <c r="P9457" t="str">
        <f t="shared" si="147"/>
        <v>Low</v>
      </c>
    </row>
    <row r="9458" spans="1:16" x14ac:dyDescent="0.35">
      <c r="A9458">
        <v>6403544</v>
      </c>
      <c r="B9458" t="s">
        <v>19201</v>
      </c>
      <c r="C9458">
        <v>189</v>
      </c>
      <c r="D9458" t="s">
        <v>2340</v>
      </c>
      <c r="E9458" t="s">
        <v>19202</v>
      </c>
      <c r="F9458" t="s">
        <v>18740</v>
      </c>
      <c r="G9458" t="s">
        <v>19098</v>
      </c>
      <c r="H9458" t="s">
        <v>2335</v>
      </c>
      <c r="I9458" t="s">
        <v>19</v>
      </c>
      <c r="J9458" t="s">
        <v>19</v>
      </c>
      <c r="K9458" t="s">
        <v>19</v>
      </c>
      <c r="L9458">
        <v>230</v>
      </c>
      <c r="M9458">
        <v>5</v>
      </c>
      <c r="N9458" s="1">
        <v>40355</v>
      </c>
      <c r="O9458" t="s">
        <v>19485</v>
      </c>
      <c r="P9458" t="str">
        <f t="shared" si="147"/>
        <v>Low</v>
      </c>
    </row>
    <row r="9459" spans="1:16" x14ac:dyDescent="0.35">
      <c r="A9459">
        <v>18136493</v>
      </c>
      <c r="B9459" t="s">
        <v>19203</v>
      </c>
      <c r="C9459">
        <v>189</v>
      </c>
      <c r="D9459" t="s">
        <v>2345</v>
      </c>
      <c r="E9459" t="s">
        <v>19204</v>
      </c>
      <c r="F9459" t="s">
        <v>19166</v>
      </c>
      <c r="G9459" t="s">
        <v>19205</v>
      </c>
      <c r="H9459" t="s">
        <v>2335</v>
      </c>
      <c r="I9459" t="s">
        <v>19</v>
      </c>
      <c r="J9459" t="s">
        <v>19</v>
      </c>
      <c r="K9459" t="s">
        <v>19</v>
      </c>
      <c r="L9459">
        <v>250</v>
      </c>
      <c r="M9459">
        <v>4</v>
      </c>
      <c r="N9459" s="1">
        <v>41087</v>
      </c>
      <c r="O9459" t="s">
        <v>19485</v>
      </c>
      <c r="P9459" t="str">
        <f t="shared" si="147"/>
        <v>Low</v>
      </c>
    </row>
    <row r="9460" spans="1:16" x14ac:dyDescent="0.35">
      <c r="A9460">
        <v>6000168</v>
      </c>
      <c r="B9460" t="s">
        <v>19206</v>
      </c>
      <c r="C9460">
        <v>208</v>
      </c>
      <c r="D9460" t="s">
        <v>2150</v>
      </c>
      <c r="E9460" t="s">
        <v>19207</v>
      </c>
      <c r="F9460" t="s">
        <v>19208</v>
      </c>
      <c r="G9460" t="s">
        <v>19209</v>
      </c>
      <c r="H9460" t="s">
        <v>2068</v>
      </c>
      <c r="I9460" t="s">
        <v>19</v>
      </c>
      <c r="J9460" t="s">
        <v>19</v>
      </c>
      <c r="K9460" t="s">
        <v>19</v>
      </c>
      <c r="L9460">
        <v>70</v>
      </c>
      <c r="M9460">
        <v>5</v>
      </c>
      <c r="N9460" s="1">
        <v>43252</v>
      </c>
      <c r="O9460" t="s">
        <v>19487</v>
      </c>
      <c r="P9460" t="str">
        <f t="shared" si="147"/>
        <v>Low</v>
      </c>
    </row>
    <row r="9461" spans="1:16" x14ac:dyDescent="0.35">
      <c r="A9461">
        <v>6000747</v>
      </c>
      <c r="B9461" t="s">
        <v>19210</v>
      </c>
      <c r="C9461">
        <v>208</v>
      </c>
      <c r="D9461" t="s">
        <v>2150</v>
      </c>
      <c r="E9461" t="s">
        <v>19211</v>
      </c>
      <c r="F9461" t="s">
        <v>19212</v>
      </c>
      <c r="G9461" t="s">
        <v>439</v>
      </c>
      <c r="H9461" t="s">
        <v>2068</v>
      </c>
      <c r="I9461" t="s">
        <v>19</v>
      </c>
      <c r="J9461" t="s">
        <v>19</v>
      </c>
      <c r="K9461" t="s">
        <v>19</v>
      </c>
      <c r="L9461">
        <v>80</v>
      </c>
      <c r="M9461">
        <v>4</v>
      </c>
      <c r="N9461" s="1">
        <v>42182</v>
      </c>
      <c r="O9461" t="s">
        <v>19487</v>
      </c>
      <c r="P9461" t="str">
        <f t="shared" si="147"/>
        <v>Low</v>
      </c>
    </row>
    <row r="9462" spans="1:16" x14ac:dyDescent="0.35">
      <c r="A9462">
        <v>6004089</v>
      </c>
      <c r="B9462" t="s">
        <v>19074</v>
      </c>
      <c r="C9462">
        <v>208</v>
      </c>
      <c r="D9462" t="s">
        <v>2150</v>
      </c>
      <c r="E9462" t="s">
        <v>19213</v>
      </c>
      <c r="F9462" t="s">
        <v>19214</v>
      </c>
      <c r="G9462" t="s">
        <v>19077</v>
      </c>
      <c r="H9462" t="s">
        <v>2068</v>
      </c>
      <c r="I9462" t="s">
        <v>19</v>
      </c>
      <c r="J9462" t="s">
        <v>19</v>
      </c>
      <c r="K9462" t="s">
        <v>19</v>
      </c>
      <c r="L9462">
        <v>70</v>
      </c>
      <c r="M9462">
        <v>4</v>
      </c>
      <c r="N9462" s="1">
        <v>41803</v>
      </c>
      <c r="O9462" t="s">
        <v>19487</v>
      </c>
      <c r="P9462" t="str">
        <f t="shared" si="147"/>
        <v>Low</v>
      </c>
    </row>
    <row r="9463" spans="1:16" x14ac:dyDescent="0.35">
      <c r="A9463">
        <v>5905215</v>
      </c>
      <c r="B9463" t="s">
        <v>19215</v>
      </c>
      <c r="C9463">
        <v>208</v>
      </c>
      <c r="D9463" t="s">
        <v>2064</v>
      </c>
      <c r="E9463" t="s">
        <v>19216</v>
      </c>
      <c r="F9463" t="s">
        <v>19217</v>
      </c>
      <c r="G9463" t="s">
        <v>19218</v>
      </c>
      <c r="H9463" t="s">
        <v>2068</v>
      </c>
      <c r="I9463" t="s">
        <v>19</v>
      </c>
      <c r="J9463" t="s">
        <v>19</v>
      </c>
      <c r="K9463" t="s">
        <v>19</v>
      </c>
      <c r="L9463">
        <v>75</v>
      </c>
      <c r="M9463">
        <v>4</v>
      </c>
      <c r="N9463" s="1">
        <v>40696</v>
      </c>
      <c r="O9463" t="s">
        <v>19487</v>
      </c>
      <c r="P9463" t="str">
        <f t="shared" si="147"/>
        <v>Low</v>
      </c>
    </row>
    <row r="9464" spans="1:16" x14ac:dyDescent="0.35">
      <c r="A9464">
        <v>18185059</v>
      </c>
      <c r="B9464" t="s">
        <v>19219</v>
      </c>
      <c r="C9464">
        <v>162</v>
      </c>
      <c r="D9464" t="s">
        <v>19220</v>
      </c>
      <c r="E9464" t="s">
        <v>19221</v>
      </c>
      <c r="F9464" t="s">
        <v>19222</v>
      </c>
      <c r="G9464" t="s">
        <v>19223</v>
      </c>
      <c r="H9464" t="s">
        <v>11199</v>
      </c>
      <c r="I9464" t="s">
        <v>19</v>
      </c>
      <c r="J9464" t="s">
        <v>19</v>
      </c>
      <c r="K9464" t="s">
        <v>19</v>
      </c>
      <c r="L9464">
        <v>800</v>
      </c>
      <c r="M9464">
        <v>4</v>
      </c>
      <c r="N9464" s="1">
        <v>40316</v>
      </c>
      <c r="O9464" t="s">
        <v>19483</v>
      </c>
      <c r="P9464" t="str">
        <f t="shared" si="147"/>
        <v>Lower-Mid</v>
      </c>
    </row>
    <row r="9465" spans="1:16" x14ac:dyDescent="0.35">
      <c r="A9465">
        <v>5602055</v>
      </c>
      <c r="B9465" t="s">
        <v>19224</v>
      </c>
      <c r="C9465">
        <v>214</v>
      </c>
      <c r="D9465" t="s">
        <v>1946</v>
      </c>
      <c r="E9465" t="s">
        <v>19225</v>
      </c>
      <c r="F9465" t="s">
        <v>19226</v>
      </c>
      <c r="G9465" t="s">
        <v>2398</v>
      </c>
      <c r="H9465" t="s">
        <v>1950</v>
      </c>
      <c r="I9465" t="s">
        <v>19</v>
      </c>
      <c r="J9465" t="s">
        <v>19</v>
      </c>
      <c r="K9465" t="s">
        <v>19</v>
      </c>
      <c r="L9465">
        <v>60</v>
      </c>
      <c r="M9465">
        <v>5</v>
      </c>
      <c r="N9465" s="1">
        <v>42131</v>
      </c>
      <c r="O9465" t="s">
        <v>19488</v>
      </c>
      <c r="P9465" t="str">
        <f t="shared" si="147"/>
        <v>Low</v>
      </c>
    </row>
    <row r="9466" spans="1:16" x14ac:dyDescent="0.35">
      <c r="A9466">
        <v>7402935</v>
      </c>
      <c r="B9466" t="s">
        <v>19227</v>
      </c>
      <c r="C9466">
        <v>94</v>
      </c>
      <c r="D9466" t="s">
        <v>19100</v>
      </c>
      <c r="E9466" t="s">
        <v>19228</v>
      </c>
      <c r="F9466" t="s">
        <v>19229</v>
      </c>
      <c r="G9466" t="s">
        <v>3066</v>
      </c>
      <c r="H9466" t="s">
        <v>18693</v>
      </c>
      <c r="I9466" t="s">
        <v>19</v>
      </c>
      <c r="J9466" t="s">
        <v>19</v>
      </c>
      <c r="K9466" t="s">
        <v>19</v>
      </c>
      <c r="L9466">
        <v>800000</v>
      </c>
      <c r="M9466">
        <v>4</v>
      </c>
      <c r="N9466" s="1">
        <v>41761</v>
      </c>
      <c r="O9466" t="s">
        <v>19481</v>
      </c>
      <c r="P9466" t="str">
        <f t="shared" si="147"/>
        <v>High</v>
      </c>
    </row>
    <row r="9467" spans="1:16" x14ac:dyDescent="0.35">
      <c r="A9467">
        <v>7005582</v>
      </c>
      <c r="B9467" t="s">
        <v>19230</v>
      </c>
      <c r="C9467">
        <v>148</v>
      </c>
      <c r="D9467" t="s">
        <v>1820</v>
      </c>
      <c r="E9467" t="s">
        <v>19231</v>
      </c>
      <c r="F9467" t="s">
        <v>19232</v>
      </c>
      <c r="G9467" t="s">
        <v>439</v>
      </c>
      <c r="H9467" t="s">
        <v>1824</v>
      </c>
      <c r="I9467" t="s">
        <v>19</v>
      </c>
      <c r="J9467" t="s">
        <v>19</v>
      </c>
      <c r="K9467" t="s">
        <v>19</v>
      </c>
      <c r="L9467">
        <v>45</v>
      </c>
      <c r="M9467">
        <v>4</v>
      </c>
      <c r="N9467" s="1">
        <v>43244</v>
      </c>
      <c r="O9467" t="s">
        <v>19482</v>
      </c>
      <c r="P9467" t="str">
        <f t="shared" si="147"/>
        <v>Low</v>
      </c>
    </row>
    <row r="9468" spans="1:16" x14ac:dyDescent="0.35">
      <c r="A9468">
        <v>7001660</v>
      </c>
      <c r="B9468" t="s">
        <v>19233</v>
      </c>
      <c r="C9468">
        <v>148</v>
      </c>
      <c r="D9468" t="s">
        <v>1820</v>
      </c>
      <c r="E9468" t="s">
        <v>19234</v>
      </c>
      <c r="F9468" t="s">
        <v>1917</v>
      </c>
      <c r="G9468" t="s">
        <v>5300</v>
      </c>
      <c r="H9468" t="s">
        <v>1824</v>
      </c>
      <c r="I9468" t="s">
        <v>19</v>
      </c>
      <c r="J9468" t="s">
        <v>19</v>
      </c>
      <c r="K9468" t="s">
        <v>19</v>
      </c>
      <c r="L9468">
        <v>60</v>
      </c>
      <c r="M9468">
        <v>4</v>
      </c>
      <c r="N9468" s="1">
        <v>41420</v>
      </c>
      <c r="O9468" t="s">
        <v>19482</v>
      </c>
      <c r="P9468" t="str">
        <f t="shared" si="147"/>
        <v>Low</v>
      </c>
    </row>
    <row r="9469" spans="1:16" x14ac:dyDescent="0.35">
      <c r="A9469">
        <v>7100151</v>
      </c>
      <c r="B9469" t="s">
        <v>19235</v>
      </c>
      <c r="C9469">
        <v>148</v>
      </c>
      <c r="D9469" t="s">
        <v>1826</v>
      </c>
      <c r="E9469" t="s">
        <v>19236</v>
      </c>
      <c r="F9469" t="s">
        <v>1828</v>
      </c>
      <c r="G9469" t="s">
        <v>19237</v>
      </c>
      <c r="H9469" t="s">
        <v>1824</v>
      </c>
      <c r="I9469" t="s">
        <v>19</v>
      </c>
      <c r="J9469" t="s">
        <v>19</v>
      </c>
      <c r="K9469" t="s">
        <v>19</v>
      </c>
      <c r="L9469">
        <v>50</v>
      </c>
      <c r="M9469">
        <v>4</v>
      </c>
      <c r="N9469" s="1">
        <v>43236</v>
      </c>
      <c r="O9469" t="s">
        <v>19482</v>
      </c>
      <c r="P9469" t="str">
        <f t="shared" si="147"/>
        <v>Low</v>
      </c>
    </row>
    <row r="9470" spans="1:16" x14ac:dyDescent="0.35">
      <c r="A9470">
        <v>7600902</v>
      </c>
      <c r="B9470" t="s">
        <v>19238</v>
      </c>
      <c r="C9470">
        <v>215</v>
      </c>
      <c r="D9470" t="s">
        <v>1670</v>
      </c>
      <c r="E9470" t="s">
        <v>19239</v>
      </c>
      <c r="F9470" t="s">
        <v>1905</v>
      </c>
      <c r="G9470" t="s">
        <v>2131</v>
      </c>
      <c r="H9470" t="s">
        <v>1674</v>
      </c>
      <c r="I9470" t="s">
        <v>19</v>
      </c>
      <c r="J9470" t="s">
        <v>19</v>
      </c>
      <c r="K9470" t="s">
        <v>19</v>
      </c>
      <c r="L9470">
        <v>35</v>
      </c>
      <c r="M9470">
        <v>5</v>
      </c>
      <c r="N9470" s="1">
        <v>42510</v>
      </c>
      <c r="O9470" t="s">
        <v>19489</v>
      </c>
      <c r="P9470" t="str">
        <f t="shared" si="147"/>
        <v>Low</v>
      </c>
    </row>
    <row r="9471" spans="1:16" x14ac:dyDescent="0.35">
      <c r="A9471">
        <v>6103922</v>
      </c>
      <c r="B9471" t="s">
        <v>18821</v>
      </c>
      <c r="C9471">
        <v>215</v>
      </c>
      <c r="D9471" t="s">
        <v>1867</v>
      </c>
      <c r="E9471" t="s">
        <v>19240</v>
      </c>
      <c r="F9471" t="s">
        <v>19241</v>
      </c>
      <c r="G9471" t="s">
        <v>19242</v>
      </c>
      <c r="H9471" t="s">
        <v>1674</v>
      </c>
      <c r="I9471" t="s">
        <v>19</v>
      </c>
      <c r="J9471" t="s">
        <v>19</v>
      </c>
      <c r="K9471" t="s">
        <v>19</v>
      </c>
      <c r="L9471">
        <v>55</v>
      </c>
      <c r="M9471">
        <v>4</v>
      </c>
      <c r="N9471" s="1">
        <v>41760</v>
      </c>
      <c r="O9471" t="s">
        <v>19489</v>
      </c>
      <c r="P9471" t="str">
        <f t="shared" si="147"/>
        <v>Low</v>
      </c>
    </row>
    <row r="9472" spans="1:16" x14ac:dyDescent="0.35">
      <c r="A9472">
        <v>6102615</v>
      </c>
      <c r="B9472" t="s">
        <v>12632</v>
      </c>
      <c r="C9472">
        <v>215</v>
      </c>
      <c r="D9472" t="s">
        <v>1867</v>
      </c>
      <c r="E9472" t="s">
        <v>19243</v>
      </c>
      <c r="F9472" t="s">
        <v>19244</v>
      </c>
      <c r="G9472" t="s">
        <v>2352</v>
      </c>
      <c r="H9472" t="s">
        <v>1674</v>
      </c>
      <c r="I9472" t="s">
        <v>19</v>
      </c>
      <c r="J9472" t="s">
        <v>19</v>
      </c>
      <c r="K9472" t="s">
        <v>19</v>
      </c>
      <c r="L9472">
        <v>40</v>
      </c>
      <c r="M9472">
        <v>4</v>
      </c>
      <c r="N9472" s="1">
        <v>41782</v>
      </c>
      <c r="O9472" t="s">
        <v>19489</v>
      </c>
      <c r="P9472" t="str">
        <f t="shared" si="147"/>
        <v>Low</v>
      </c>
    </row>
    <row r="9473" spans="1:16" x14ac:dyDescent="0.35">
      <c r="A9473">
        <v>6403291</v>
      </c>
      <c r="B9473" t="s">
        <v>19245</v>
      </c>
      <c r="C9473">
        <v>189</v>
      </c>
      <c r="D9473" t="s">
        <v>2340</v>
      </c>
      <c r="E9473" t="s">
        <v>19246</v>
      </c>
      <c r="F9473" t="s">
        <v>2425</v>
      </c>
      <c r="G9473" t="s">
        <v>18637</v>
      </c>
      <c r="H9473" t="s">
        <v>2335</v>
      </c>
      <c r="I9473" t="s">
        <v>19</v>
      </c>
      <c r="J9473" t="s">
        <v>19</v>
      </c>
      <c r="K9473" t="s">
        <v>19</v>
      </c>
      <c r="L9473">
        <v>250</v>
      </c>
      <c r="M9473">
        <v>4</v>
      </c>
      <c r="N9473" s="1">
        <v>41044</v>
      </c>
      <c r="O9473" t="s">
        <v>19485</v>
      </c>
      <c r="P9473" t="str">
        <f t="shared" si="147"/>
        <v>Low</v>
      </c>
    </row>
    <row r="9474" spans="1:16" x14ac:dyDescent="0.35">
      <c r="A9474">
        <v>6400235</v>
      </c>
      <c r="B9474" t="s">
        <v>19247</v>
      </c>
      <c r="C9474">
        <v>189</v>
      </c>
      <c r="D9474" t="s">
        <v>2340</v>
      </c>
      <c r="E9474" t="s">
        <v>19248</v>
      </c>
      <c r="F9474" t="s">
        <v>2566</v>
      </c>
      <c r="G9474" t="s">
        <v>19249</v>
      </c>
      <c r="H9474" t="s">
        <v>2335</v>
      </c>
      <c r="I9474" t="s">
        <v>19</v>
      </c>
      <c r="J9474" t="s">
        <v>19</v>
      </c>
      <c r="K9474" t="s">
        <v>19</v>
      </c>
      <c r="L9474">
        <v>270</v>
      </c>
      <c r="M9474">
        <v>4</v>
      </c>
      <c r="N9474" s="1">
        <v>42129</v>
      </c>
      <c r="O9474" t="s">
        <v>19485</v>
      </c>
      <c r="P9474" t="str">
        <f t="shared" ref="P9474:P9537" si="148">IF(L9474&lt;500, "Low",
 IF(L9474&lt;1000, "Lower-Mid",
 IF(L9474&lt;2000, "Mid",
 IF(L9474&lt;3000, "Upper-Mid", "High"))))</f>
        <v>Low</v>
      </c>
    </row>
    <row r="9475" spans="1:16" x14ac:dyDescent="0.35">
      <c r="A9475">
        <v>5800891</v>
      </c>
      <c r="B9475" t="s">
        <v>19250</v>
      </c>
      <c r="C9475">
        <v>191</v>
      </c>
      <c r="D9475" t="s">
        <v>18647</v>
      </c>
      <c r="E9475" t="s">
        <v>19251</v>
      </c>
      <c r="F9475" t="s">
        <v>19252</v>
      </c>
      <c r="G9475" t="s">
        <v>3381</v>
      </c>
      <c r="H9475" t="s">
        <v>18650</v>
      </c>
      <c r="I9475" t="s">
        <v>19</v>
      </c>
      <c r="J9475" t="s">
        <v>19</v>
      </c>
      <c r="K9475" t="s">
        <v>19</v>
      </c>
      <c r="L9475">
        <v>2000</v>
      </c>
      <c r="M9475">
        <v>4</v>
      </c>
      <c r="N9475" s="1">
        <v>42875</v>
      </c>
      <c r="O9475" t="s">
        <v>19486</v>
      </c>
      <c r="P9475" t="str">
        <f t="shared" si="148"/>
        <v>Upper-Mid</v>
      </c>
    </row>
    <row r="9476" spans="1:16" x14ac:dyDescent="0.35">
      <c r="A9476">
        <v>6000447</v>
      </c>
      <c r="B9476" t="s">
        <v>19253</v>
      </c>
      <c r="C9476">
        <v>208</v>
      </c>
      <c r="D9476" t="s">
        <v>2150</v>
      </c>
      <c r="E9476" t="s">
        <v>19254</v>
      </c>
      <c r="F9476" t="s">
        <v>19208</v>
      </c>
      <c r="G9476" t="s">
        <v>18677</v>
      </c>
      <c r="H9476" t="s">
        <v>2068</v>
      </c>
      <c r="I9476" t="s">
        <v>19</v>
      </c>
      <c r="J9476" t="s">
        <v>19</v>
      </c>
      <c r="K9476" t="s">
        <v>19</v>
      </c>
      <c r="L9476">
        <v>100</v>
      </c>
      <c r="M9476">
        <v>4</v>
      </c>
      <c r="N9476" s="1">
        <v>42497</v>
      </c>
      <c r="O9476" t="s">
        <v>19487</v>
      </c>
      <c r="P9476" t="str">
        <f t="shared" si="148"/>
        <v>Low</v>
      </c>
    </row>
    <row r="9477" spans="1:16" x14ac:dyDescent="0.35">
      <c r="A9477">
        <v>6002025</v>
      </c>
      <c r="B9477" t="s">
        <v>19255</v>
      </c>
      <c r="C9477">
        <v>208</v>
      </c>
      <c r="D9477" t="s">
        <v>2150</v>
      </c>
      <c r="E9477" t="s">
        <v>19256</v>
      </c>
      <c r="F9477" t="s">
        <v>19212</v>
      </c>
      <c r="G9477" t="s">
        <v>18677</v>
      </c>
      <c r="H9477" t="s">
        <v>2068</v>
      </c>
      <c r="I9477" t="s">
        <v>19</v>
      </c>
      <c r="J9477" t="s">
        <v>19</v>
      </c>
      <c r="K9477" t="s">
        <v>19</v>
      </c>
      <c r="L9477">
        <v>100</v>
      </c>
      <c r="M9477">
        <v>4</v>
      </c>
      <c r="N9477" s="1">
        <v>41409</v>
      </c>
      <c r="O9477" t="s">
        <v>19487</v>
      </c>
      <c r="P9477" t="str">
        <f t="shared" si="148"/>
        <v>Low</v>
      </c>
    </row>
    <row r="9478" spans="1:16" x14ac:dyDescent="0.35">
      <c r="A9478">
        <v>6601361</v>
      </c>
      <c r="B9478" t="s">
        <v>19257</v>
      </c>
      <c r="C9478">
        <v>30</v>
      </c>
      <c r="D9478" t="s">
        <v>1994</v>
      </c>
      <c r="E9478" t="s">
        <v>19258</v>
      </c>
      <c r="F9478" t="s">
        <v>1996</v>
      </c>
      <c r="G9478" t="s">
        <v>19259</v>
      </c>
      <c r="H9478" t="s">
        <v>1968</v>
      </c>
      <c r="I9478" t="s">
        <v>19</v>
      </c>
      <c r="J9478" t="s">
        <v>19</v>
      </c>
      <c r="K9478" t="s">
        <v>19</v>
      </c>
      <c r="L9478">
        <v>60</v>
      </c>
      <c r="M9478">
        <v>4</v>
      </c>
      <c r="N9478" s="1">
        <v>42108</v>
      </c>
      <c r="O9478" t="s">
        <v>19479</v>
      </c>
      <c r="P9478" t="str">
        <f t="shared" si="148"/>
        <v>Low</v>
      </c>
    </row>
    <row r="9479" spans="1:16" x14ac:dyDescent="0.35">
      <c r="A9479">
        <v>7302859</v>
      </c>
      <c r="B9479" t="s">
        <v>19260</v>
      </c>
      <c r="C9479">
        <v>30</v>
      </c>
      <c r="D9479" t="s">
        <v>1974</v>
      </c>
      <c r="E9479" t="s">
        <v>19261</v>
      </c>
      <c r="F9479" t="s">
        <v>19262</v>
      </c>
      <c r="G9479" t="s">
        <v>1977</v>
      </c>
      <c r="H9479" t="s">
        <v>1968</v>
      </c>
      <c r="I9479" t="s">
        <v>19</v>
      </c>
      <c r="J9479" t="s">
        <v>19</v>
      </c>
      <c r="K9479" t="s">
        <v>19</v>
      </c>
      <c r="L9479">
        <v>85</v>
      </c>
      <c r="M9479">
        <v>5</v>
      </c>
      <c r="N9479" s="1">
        <v>40286</v>
      </c>
      <c r="O9479" t="s">
        <v>19479</v>
      </c>
      <c r="P9479" t="str">
        <f t="shared" si="148"/>
        <v>Low</v>
      </c>
    </row>
    <row r="9480" spans="1:16" x14ac:dyDescent="0.35">
      <c r="A9480">
        <v>18400530</v>
      </c>
      <c r="B9480" t="s">
        <v>19263</v>
      </c>
      <c r="C9480">
        <v>94</v>
      </c>
      <c r="D9480" t="s">
        <v>19264</v>
      </c>
      <c r="E9480" t="s">
        <v>19265</v>
      </c>
      <c r="F9480" t="s">
        <v>19266</v>
      </c>
      <c r="G9480" t="s">
        <v>19267</v>
      </c>
      <c r="H9480" t="s">
        <v>18693</v>
      </c>
      <c r="I9480" t="s">
        <v>19</v>
      </c>
      <c r="J9480" t="s">
        <v>19</v>
      </c>
      <c r="K9480" t="s">
        <v>19</v>
      </c>
      <c r="L9480">
        <v>150000</v>
      </c>
      <c r="M9480">
        <v>4</v>
      </c>
      <c r="N9480" s="1">
        <v>40639</v>
      </c>
      <c r="O9480" t="s">
        <v>19481</v>
      </c>
      <c r="P9480" t="str">
        <f t="shared" si="148"/>
        <v>High</v>
      </c>
    </row>
    <row r="9481" spans="1:16" x14ac:dyDescent="0.35">
      <c r="A9481">
        <v>7422751</v>
      </c>
      <c r="B9481" t="s">
        <v>19268</v>
      </c>
      <c r="C9481">
        <v>94</v>
      </c>
      <c r="D9481" t="s">
        <v>19100</v>
      </c>
      <c r="E9481" t="s">
        <v>19269</v>
      </c>
      <c r="F9481" t="s">
        <v>19229</v>
      </c>
      <c r="G9481" t="s">
        <v>19270</v>
      </c>
      <c r="H9481" t="s">
        <v>18693</v>
      </c>
      <c r="I9481" t="s">
        <v>19</v>
      </c>
      <c r="J9481" t="s">
        <v>19</v>
      </c>
      <c r="K9481" t="s">
        <v>19</v>
      </c>
      <c r="L9481">
        <v>200000</v>
      </c>
      <c r="M9481">
        <v>5</v>
      </c>
      <c r="N9481" s="1">
        <v>43217</v>
      </c>
      <c r="O9481" t="s">
        <v>19481</v>
      </c>
      <c r="P9481" t="str">
        <f t="shared" si="148"/>
        <v>High</v>
      </c>
    </row>
    <row r="9482" spans="1:16" x14ac:dyDescent="0.35">
      <c r="A9482">
        <v>7101483</v>
      </c>
      <c r="B9482" t="s">
        <v>19271</v>
      </c>
      <c r="C9482">
        <v>148</v>
      </c>
      <c r="D9482" t="s">
        <v>1826</v>
      </c>
      <c r="E9482" t="s">
        <v>19272</v>
      </c>
      <c r="F9482" t="s">
        <v>1828</v>
      </c>
      <c r="G9482" t="s">
        <v>1020</v>
      </c>
      <c r="H9482" t="s">
        <v>1824</v>
      </c>
      <c r="I9482" t="s">
        <v>19</v>
      </c>
      <c r="J9482" t="s">
        <v>19</v>
      </c>
      <c r="K9482" t="s">
        <v>19</v>
      </c>
      <c r="L9482">
        <v>55</v>
      </c>
      <c r="M9482">
        <v>4</v>
      </c>
      <c r="N9482" s="1">
        <v>42848</v>
      </c>
      <c r="O9482" t="s">
        <v>19482</v>
      </c>
      <c r="P9482" t="str">
        <f t="shared" si="148"/>
        <v>Low</v>
      </c>
    </row>
    <row r="9483" spans="1:16" x14ac:dyDescent="0.35">
      <c r="A9483">
        <v>6800235</v>
      </c>
      <c r="B9483" t="s">
        <v>19273</v>
      </c>
      <c r="C9483">
        <v>215</v>
      </c>
      <c r="D9483" t="s">
        <v>1816</v>
      </c>
      <c r="E9483" t="s">
        <v>19274</v>
      </c>
      <c r="F9483" t="s">
        <v>1897</v>
      </c>
      <c r="G9483" t="s">
        <v>19275</v>
      </c>
      <c r="H9483" t="s">
        <v>1674</v>
      </c>
      <c r="I9483" t="s">
        <v>19</v>
      </c>
      <c r="J9483" t="s">
        <v>19</v>
      </c>
      <c r="K9483" t="s">
        <v>19</v>
      </c>
      <c r="L9483">
        <v>55</v>
      </c>
      <c r="M9483">
        <v>4</v>
      </c>
      <c r="N9483" s="1">
        <v>43204</v>
      </c>
      <c r="O9483" t="s">
        <v>19489</v>
      </c>
      <c r="P9483" t="str">
        <f t="shared" si="148"/>
        <v>Low</v>
      </c>
    </row>
    <row r="9484" spans="1:16" x14ac:dyDescent="0.35">
      <c r="A9484">
        <v>6200110</v>
      </c>
      <c r="B9484" t="s">
        <v>19276</v>
      </c>
      <c r="C9484">
        <v>166</v>
      </c>
      <c r="D9484" t="s">
        <v>2133</v>
      </c>
      <c r="E9484" t="s">
        <v>19277</v>
      </c>
      <c r="F9484" t="s">
        <v>19278</v>
      </c>
      <c r="G9484" t="s">
        <v>19279</v>
      </c>
      <c r="H9484" t="s">
        <v>2137</v>
      </c>
      <c r="I9484" t="s">
        <v>19</v>
      </c>
      <c r="J9484" t="s">
        <v>19</v>
      </c>
      <c r="K9484" t="s">
        <v>19</v>
      </c>
      <c r="L9484">
        <v>100</v>
      </c>
      <c r="M9484">
        <v>4</v>
      </c>
      <c r="N9484" s="1">
        <v>42466</v>
      </c>
      <c r="O9484" t="s">
        <v>19484</v>
      </c>
      <c r="P9484" t="str">
        <f t="shared" si="148"/>
        <v>Low</v>
      </c>
    </row>
    <row r="9485" spans="1:16" x14ac:dyDescent="0.35">
      <c r="A9485">
        <v>6401198</v>
      </c>
      <c r="B9485" t="s">
        <v>19280</v>
      </c>
      <c r="C9485">
        <v>189</v>
      </c>
      <c r="D9485" t="s">
        <v>2340</v>
      </c>
      <c r="E9485" t="s">
        <v>19281</v>
      </c>
      <c r="F9485" t="s">
        <v>19282</v>
      </c>
      <c r="G9485" t="s">
        <v>19283</v>
      </c>
      <c r="H9485" t="s">
        <v>2335</v>
      </c>
      <c r="I9485" t="s">
        <v>19</v>
      </c>
      <c r="J9485" t="s">
        <v>19</v>
      </c>
      <c r="K9485" t="s">
        <v>19</v>
      </c>
      <c r="L9485">
        <v>200</v>
      </c>
      <c r="M9485">
        <v>4</v>
      </c>
      <c r="N9485" s="1">
        <v>42827</v>
      </c>
      <c r="O9485" t="s">
        <v>19485</v>
      </c>
      <c r="P9485" t="str">
        <f t="shared" si="148"/>
        <v>Low</v>
      </c>
    </row>
    <row r="9486" spans="1:16" x14ac:dyDescent="0.35">
      <c r="A9486">
        <v>75683</v>
      </c>
      <c r="B9486" t="s">
        <v>19284</v>
      </c>
      <c r="C9486">
        <v>189</v>
      </c>
      <c r="D9486" t="s">
        <v>2345</v>
      </c>
      <c r="E9486" t="s">
        <v>19285</v>
      </c>
      <c r="F9486" t="s">
        <v>19166</v>
      </c>
      <c r="G9486" t="s">
        <v>19286</v>
      </c>
      <c r="H9486" t="s">
        <v>2335</v>
      </c>
      <c r="I9486" t="s">
        <v>19</v>
      </c>
      <c r="J9486" t="s">
        <v>19</v>
      </c>
      <c r="K9486" t="s">
        <v>19</v>
      </c>
      <c r="L9486">
        <v>250</v>
      </c>
      <c r="M9486">
        <v>4</v>
      </c>
      <c r="N9486" s="1">
        <v>42461</v>
      </c>
      <c r="O9486" t="s">
        <v>19485</v>
      </c>
      <c r="P9486" t="str">
        <f t="shared" si="148"/>
        <v>Low</v>
      </c>
    </row>
    <row r="9487" spans="1:16" x14ac:dyDescent="0.35">
      <c r="A9487">
        <v>5800758</v>
      </c>
      <c r="B9487" t="s">
        <v>19287</v>
      </c>
      <c r="C9487">
        <v>191</v>
      </c>
      <c r="D9487" t="s">
        <v>18647</v>
      </c>
      <c r="E9487" t="s">
        <v>19288</v>
      </c>
      <c r="F9487" t="s">
        <v>18670</v>
      </c>
      <c r="G9487" t="s">
        <v>19289</v>
      </c>
      <c r="H9487" t="s">
        <v>18650</v>
      </c>
      <c r="I9487" t="s">
        <v>19</v>
      </c>
      <c r="J9487" t="s">
        <v>19</v>
      </c>
      <c r="K9487" t="s">
        <v>19</v>
      </c>
      <c r="L9487">
        <v>3500</v>
      </c>
      <c r="M9487">
        <v>4</v>
      </c>
      <c r="N9487" s="1">
        <v>40284</v>
      </c>
      <c r="O9487" t="s">
        <v>19486</v>
      </c>
      <c r="P9487" t="str">
        <f t="shared" si="148"/>
        <v>High</v>
      </c>
    </row>
    <row r="9488" spans="1:16" x14ac:dyDescent="0.35">
      <c r="A9488">
        <v>5801078</v>
      </c>
      <c r="B9488" t="s">
        <v>19290</v>
      </c>
      <c r="C9488">
        <v>191</v>
      </c>
      <c r="D9488" t="s">
        <v>18647</v>
      </c>
      <c r="E9488" t="s">
        <v>19291</v>
      </c>
      <c r="F9488" t="s">
        <v>18779</v>
      </c>
      <c r="G9488" t="s">
        <v>19292</v>
      </c>
      <c r="H9488" t="s">
        <v>18650</v>
      </c>
      <c r="I9488" t="s">
        <v>19</v>
      </c>
      <c r="J9488" t="s">
        <v>19</v>
      </c>
      <c r="K9488" t="s">
        <v>19</v>
      </c>
      <c r="L9488">
        <v>2400</v>
      </c>
      <c r="M9488">
        <v>4</v>
      </c>
      <c r="N9488" s="1">
        <v>43216</v>
      </c>
      <c r="O9488" t="s">
        <v>19486</v>
      </c>
      <c r="P9488" t="str">
        <f t="shared" si="148"/>
        <v>Upper-Mid</v>
      </c>
    </row>
    <row r="9489" spans="1:16" x14ac:dyDescent="0.35">
      <c r="A9489">
        <v>7305048</v>
      </c>
      <c r="B9489" t="s">
        <v>19293</v>
      </c>
      <c r="C9489">
        <v>30</v>
      </c>
      <c r="D9489" t="s">
        <v>1974</v>
      </c>
      <c r="E9489" t="s">
        <v>19294</v>
      </c>
      <c r="F9489" t="s">
        <v>19295</v>
      </c>
      <c r="G9489" t="s">
        <v>19259</v>
      </c>
      <c r="H9489" t="s">
        <v>1968</v>
      </c>
      <c r="I9489" t="s">
        <v>19</v>
      </c>
      <c r="J9489" t="s">
        <v>19</v>
      </c>
      <c r="K9489" t="s">
        <v>19</v>
      </c>
      <c r="L9489">
        <v>70</v>
      </c>
      <c r="M9489">
        <v>1</v>
      </c>
      <c r="N9489" s="1">
        <v>41339</v>
      </c>
      <c r="O9489" t="s">
        <v>19479</v>
      </c>
      <c r="P9489" t="str">
        <f t="shared" si="148"/>
        <v>Low</v>
      </c>
    </row>
    <row r="9490" spans="1:16" x14ac:dyDescent="0.35">
      <c r="A9490">
        <v>209703</v>
      </c>
      <c r="B9490" t="s">
        <v>19296</v>
      </c>
      <c r="C9490">
        <v>214</v>
      </c>
      <c r="D9490" t="s">
        <v>2349</v>
      </c>
      <c r="E9490" t="s">
        <v>19297</v>
      </c>
      <c r="F9490" t="s">
        <v>19298</v>
      </c>
      <c r="G9490" t="s">
        <v>446</v>
      </c>
      <c r="H9490" t="s">
        <v>1950</v>
      </c>
      <c r="I9490" t="s">
        <v>19</v>
      </c>
      <c r="J9490" t="s">
        <v>19</v>
      </c>
      <c r="K9490" t="s">
        <v>19</v>
      </c>
      <c r="L9490">
        <v>160</v>
      </c>
      <c r="M9490">
        <v>4</v>
      </c>
      <c r="N9490" s="1">
        <v>41706</v>
      </c>
      <c r="O9490" t="s">
        <v>19488</v>
      </c>
      <c r="P9490" t="str">
        <f t="shared" si="148"/>
        <v>Low</v>
      </c>
    </row>
    <row r="9491" spans="1:16" x14ac:dyDescent="0.35">
      <c r="A9491">
        <v>7400818</v>
      </c>
      <c r="B9491" t="s">
        <v>19299</v>
      </c>
      <c r="C9491">
        <v>94</v>
      </c>
      <c r="D9491" t="s">
        <v>19100</v>
      </c>
      <c r="E9491" t="s">
        <v>19300</v>
      </c>
      <c r="F9491" t="s">
        <v>19301</v>
      </c>
      <c r="G9491" t="s">
        <v>19302</v>
      </c>
      <c r="H9491" t="s">
        <v>18693</v>
      </c>
      <c r="I9491" t="s">
        <v>19</v>
      </c>
      <c r="J9491" t="s">
        <v>19</v>
      </c>
      <c r="K9491" t="s">
        <v>19</v>
      </c>
      <c r="L9491">
        <v>200000</v>
      </c>
      <c r="M9491">
        <v>4</v>
      </c>
      <c r="N9491" s="1">
        <v>42078</v>
      </c>
      <c r="O9491" t="s">
        <v>19481</v>
      </c>
      <c r="P9491" t="str">
        <f t="shared" si="148"/>
        <v>High</v>
      </c>
    </row>
    <row r="9492" spans="1:16" x14ac:dyDescent="0.35">
      <c r="A9492">
        <v>18408381</v>
      </c>
      <c r="B9492" t="s">
        <v>19303</v>
      </c>
      <c r="C9492">
        <v>94</v>
      </c>
      <c r="D9492" t="s">
        <v>19100</v>
      </c>
      <c r="E9492" t="s">
        <v>19304</v>
      </c>
      <c r="F9492" t="s">
        <v>19305</v>
      </c>
      <c r="G9492" t="s">
        <v>19306</v>
      </c>
      <c r="H9492" t="s">
        <v>18693</v>
      </c>
      <c r="I9492" t="s">
        <v>19</v>
      </c>
      <c r="J9492" t="s">
        <v>19</v>
      </c>
      <c r="K9492" t="s">
        <v>19</v>
      </c>
      <c r="L9492">
        <v>100000</v>
      </c>
      <c r="M9492">
        <v>4</v>
      </c>
      <c r="N9492" s="1">
        <v>43183</v>
      </c>
      <c r="O9492" t="s">
        <v>19481</v>
      </c>
      <c r="P9492" t="str">
        <f t="shared" si="148"/>
        <v>High</v>
      </c>
    </row>
    <row r="9493" spans="1:16" x14ac:dyDescent="0.35">
      <c r="A9493">
        <v>6900669</v>
      </c>
      <c r="B9493" t="s">
        <v>19307</v>
      </c>
      <c r="C9493">
        <v>215</v>
      </c>
      <c r="D9493" t="s">
        <v>1880</v>
      </c>
      <c r="E9493" t="s">
        <v>19308</v>
      </c>
      <c r="F9493" t="s">
        <v>19309</v>
      </c>
      <c r="G9493" t="s">
        <v>19310</v>
      </c>
      <c r="H9493" t="s">
        <v>1674</v>
      </c>
      <c r="I9493" t="s">
        <v>19</v>
      </c>
      <c r="J9493" t="s">
        <v>19</v>
      </c>
      <c r="K9493" t="s">
        <v>19</v>
      </c>
      <c r="L9493">
        <v>50</v>
      </c>
      <c r="M9493">
        <v>4</v>
      </c>
      <c r="N9493" s="1">
        <v>41339</v>
      </c>
      <c r="O9493" t="s">
        <v>19489</v>
      </c>
      <c r="P9493" t="str">
        <f t="shared" si="148"/>
        <v>Low</v>
      </c>
    </row>
    <row r="9494" spans="1:16" x14ac:dyDescent="0.35">
      <c r="A9494">
        <v>7600118</v>
      </c>
      <c r="B9494" t="s">
        <v>19311</v>
      </c>
      <c r="C9494">
        <v>215</v>
      </c>
      <c r="D9494" t="s">
        <v>1670</v>
      </c>
      <c r="E9494" t="s">
        <v>19312</v>
      </c>
      <c r="F9494" t="s">
        <v>1953</v>
      </c>
      <c r="G9494" t="s">
        <v>1020</v>
      </c>
      <c r="H9494" t="s">
        <v>1674</v>
      </c>
      <c r="I9494" t="s">
        <v>19</v>
      </c>
      <c r="J9494" t="s">
        <v>19</v>
      </c>
      <c r="K9494" t="s">
        <v>19</v>
      </c>
      <c r="L9494">
        <v>35</v>
      </c>
      <c r="M9494">
        <v>4</v>
      </c>
      <c r="N9494" s="1">
        <v>42799</v>
      </c>
      <c r="O9494" t="s">
        <v>19489</v>
      </c>
      <c r="P9494" t="str">
        <f t="shared" si="148"/>
        <v>Low</v>
      </c>
    </row>
    <row r="9495" spans="1:16" x14ac:dyDescent="0.35">
      <c r="A9495">
        <v>6502134</v>
      </c>
      <c r="B9495" t="s">
        <v>19313</v>
      </c>
      <c r="C9495">
        <v>189</v>
      </c>
      <c r="D9495" t="s">
        <v>19314</v>
      </c>
      <c r="E9495" t="s">
        <v>19315</v>
      </c>
      <c r="F9495" t="s">
        <v>19316</v>
      </c>
      <c r="G9495" t="s">
        <v>439</v>
      </c>
      <c r="H9495" t="s">
        <v>2335</v>
      </c>
      <c r="I9495" t="s">
        <v>19</v>
      </c>
      <c r="J9495" t="s">
        <v>19</v>
      </c>
      <c r="K9495" t="s">
        <v>19</v>
      </c>
      <c r="L9495">
        <v>200</v>
      </c>
      <c r="M9495">
        <v>4</v>
      </c>
      <c r="N9495" s="1">
        <v>42818</v>
      </c>
      <c r="O9495" t="s">
        <v>19485</v>
      </c>
      <c r="P9495" t="str">
        <f t="shared" si="148"/>
        <v>Low</v>
      </c>
    </row>
    <row r="9496" spans="1:16" x14ac:dyDescent="0.35">
      <c r="A9496">
        <v>5801321</v>
      </c>
      <c r="B9496" t="s">
        <v>19317</v>
      </c>
      <c r="C9496">
        <v>191</v>
      </c>
      <c r="D9496" t="s">
        <v>18647</v>
      </c>
      <c r="E9496" t="s">
        <v>19318</v>
      </c>
      <c r="F9496" t="s">
        <v>19319</v>
      </c>
      <c r="G9496" t="s">
        <v>13964</v>
      </c>
      <c r="H9496" t="s">
        <v>18650</v>
      </c>
      <c r="I9496" t="s">
        <v>19</v>
      </c>
      <c r="J9496" t="s">
        <v>19</v>
      </c>
      <c r="K9496" t="s">
        <v>19</v>
      </c>
      <c r="L9496">
        <v>2000</v>
      </c>
      <c r="M9496">
        <v>4</v>
      </c>
      <c r="N9496" s="1">
        <v>40611</v>
      </c>
      <c r="O9496" t="s">
        <v>19486</v>
      </c>
      <c r="P9496" t="str">
        <f t="shared" si="148"/>
        <v>Upper-Mid</v>
      </c>
    </row>
    <row r="9497" spans="1:16" x14ac:dyDescent="0.35">
      <c r="A9497">
        <v>6000549</v>
      </c>
      <c r="B9497" t="s">
        <v>19320</v>
      </c>
      <c r="C9497">
        <v>208</v>
      </c>
      <c r="D9497" t="s">
        <v>2150</v>
      </c>
      <c r="E9497" t="s">
        <v>19321</v>
      </c>
      <c r="F9497" t="s">
        <v>19322</v>
      </c>
      <c r="G9497" t="s">
        <v>19209</v>
      </c>
      <c r="H9497" t="s">
        <v>2068</v>
      </c>
      <c r="I9497" t="s">
        <v>19</v>
      </c>
      <c r="J9497" t="s">
        <v>19</v>
      </c>
      <c r="K9497" t="s">
        <v>19</v>
      </c>
      <c r="L9497">
        <v>100</v>
      </c>
      <c r="M9497">
        <v>4</v>
      </c>
      <c r="N9497" s="1">
        <v>41711</v>
      </c>
      <c r="O9497" t="s">
        <v>19487</v>
      </c>
      <c r="P9497" t="str">
        <f t="shared" si="148"/>
        <v>Low</v>
      </c>
    </row>
    <row r="9498" spans="1:16" x14ac:dyDescent="0.35">
      <c r="A9498">
        <v>6000871</v>
      </c>
      <c r="B9498" t="s">
        <v>19323</v>
      </c>
      <c r="C9498">
        <v>208</v>
      </c>
      <c r="D9498" t="s">
        <v>2150</v>
      </c>
      <c r="E9498" t="s">
        <v>19324</v>
      </c>
      <c r="F9498" t="s">
        <v>19325</v>
      </c>
      <c r="G9498" t="s">
        <v>19326</v>
      </c>
      <c r="H9498" t="s">
        <v>2068</v>
      </c>
      <c r="I9498" t="s">
        <v>19</v>
      </c>
      <c r="J9498" t="s">
        <v>19</v>
      </c>
      <c r="K9498" t="s">
        <v>19</v>
      </c>
      <c r="L9498">
        <v>60</v>
      </c>
      <c r="M9498">
        <v>4</v>
      </c>
      <c r="N9498" s="1">
        <v>40608</v>
      </c>
      <c r="O9498" t="s">
        <v>19487</v>
      </c>
      <c r="P9498" t="str">
        <f t="shared" si="148"/>
        <v>Low</v>
      </c>
    </row>
    <row r="9499" spans="1:16" x14ac:dyDescent="0.35">
      <c r="A9499">
        <v>5915730</v>
      </c>
      <c r="B9499" t="s">
        <v>19327</v>
      </c>
      <c r="C9499">
        <v>208</v>
      </c>
      <c r="D9499" t="s">
        <v>2064</v>
      </c>
      <c r="E9499" t="s">
        <v>19328</v>
      </c>
      <c r="F9499" t="s">
        <v>18684</v>
      </c>
      <c r="G9499" t="s">
        <v>5174</v>
      </c>
      <c r="H9499" t="s">
        <v>2068</v>
      </c>
      <c r="I9499" t="s">
        <v>19</v>
      </c>
      <c r="J9499" t="s">
        <v>19</v>
      </c>
      <c r="K9499" t="s">
        <v>19</v>
      </c>
      <c r="L9499">
        <v>80</v>
      </c>
      <c r="M9499">
        <v>4</v>
      </c>
      <c r="N9499" s="1">
        <v>41338</v>
      </c>
      <c r="O9499" t="s">
        <v>19487</v>
      </c>
      <c r="P9499" t="str">
        <f t="shared" si="148"/>
        <v>Low</v>
      </c>
    </row>
    <row r="9500" spans="1:16" x14ac:dyDescent="0.35">
      <c r="A9500">
        <v>6714340</v>
      </c>
      <c r="B9500" t="s">
        <v>19329</v>
      </c>
      <c r="C9500">
        <v>30</v>
      </c>
      <c r="D9500" t="s">
        <v>1964</v>
      </c>
      <c r="E9500" t="s">
        <v>19330</v>
      </c>
      <c r="F9500" t="s">
        <v>2096</v>
      </c>
      <c r="G9500" t="s">
        <v>19331</v>
      </c>
      <c r="H9500" t="s">
        <v>1968</v>
      </c>
      <c r="I9500" t="s">
        <v>19</v>
      </c>
      <c r="J9500" t="s">
        <v>19</v>
      </c>
      <c r="K9500" t="s">
        <v>19</v>
      </c>
      <c r="L9500">
        <v>75</v>
      </c>
      <c r="M9500">
        <v>4</v>
      </c>
      <c r="N9500" s="1">
        <v>40576</v>
      </c>
      <c r="O9500" t="s">
        <v>19479</v>
      </c>
      <c r="P9500" t="str">
        <f t="shared" si="148"/>
        <v>Low</v>
      </c>
    </row>
    <row r="9501" spans="1:16" x14ac:dyDescent="0.35">
      <c r="A9501">
        <v>5600642</v>
      </c>
      <c r="B9501" t="s">
        <v>19332</v>
      </c>
      <c r="C9501">
        <v>214</v>
      </c>
      <c r="D9501" t="s">
        <v>1946</v>
      </c>
      <c r="E9501" t="s">
        <v>19333</v>
      </c>
      <c r="F9501" t="s">
        <v>19334</v>
      </c>
      <c r="G9501" t="s">
        <v>18471</v>
      </c>
      <c r="H9501" t="s">
        <v>1950</v>
      </c>
      <c r="I9501" t="s">
        <v>19</v>
      </c>
      <c r="J9501" t="s">
        <v>19</v>
      </c>
      <c r="K9501" t="s">
        <v>19</v>
      </c>
      <c r="L9501">
        <v>65</v>
      </c>
      <c r="M9501">
        <v>4</v>
      </c>
      <c r="N9501" s="1">
        <v>41326</v>
      </c>
      <c r="O9501" t="s">
        <v>19488</v>
      </c>
      <c r="P9501" t="str">
        <f t="shared" si="148"/>
        <v>Low</v>
      </c>
    </row>
    <row r="9502" spans="1:16" x14ac:dyDescent="0.35">
      <c r="A9502">
        <v>7100087</v>
      </c>
      <c r="B9502" t="s">
        <v>19335</v>
      </c>
      <c r="C9502">
        <v>148</v>
      </c>
      <c r="D9502" t="s">
        <v>1826</v>
      </c>
      <c r="E9502" t="s">
        <v>19336</v>
      </c>
      <c r="F9502" t="s">
        <v>1828</v>
      </c>
      <c r="G9502" t="s">
        <v>19337</v>
      </c>
      <c r="H9502" t="s">
        <v>1824</v>
      </c>
      <c r="I9502" t="s">
        <v>19</v>
      </c>
      <c r="J9502" t="s">
        <v>19</v>
      </c>
      <c r="K9502" t="s">
        <v>19</v>
      </c>
      <c r="L9502">
        <v>50</v>
      </c>
      <c r="M9502">
        <v>4</v>
      </c>
      <c r="N9502" s="1">
        <v>43135</v>
      </c>
      <c r="O9502" t="s">
        <v>19482</v>
      </c>
      <c r="P9502" t="str">
        <f t="shared" si="148"/>
        <v>Low</v>
      </c>
    </row>
    <row r="9503" spans="1:16" x14ac:dyDescent="0.35">
      <c r="A9503">
        <v>6901081</v>
      </c>
      <c r="B9503" t="s">
        <v>18664</v>
      </c>
      <c r="C9503">
        <v>215</v>
      </c>
      <c r="D9503" t="s">
        <v>1880</v>
      </c>
      <c r="E9503" t="s">
        <v>19338</v>
      </c>
      <c r="F9503" t="s">
        <v>19339</v>
      </c>
      <c r="G9503" t="s">
        <v>523</v>
      </c>
      <c r="H9503" t="s">
        <v>1674</v>
      </c>
      <c r="I9503" t="s">
        <v>19</v>
      </c>
      <c r="J9503" t="s">
        <v>19</v>
      </c>
      <c r="K9503" t="s">
        <v>19</v>
      </c>
      <c r="L9503">
        <v>45</v>
      </c>
      <c r="M9503">
        <v>4</v>
      </c>
      <c r="N9503" s="1">
        <v>41682</v>
      </c>
      <c r="O9503" t="s">
        <v>19489</v>
      </c>
      <c r="P9503" t="str">
        <f t="shared" si="148"/>
        <v>Low</v>
      </c>
    </row>
    <row r="9504" spans="1:16" x14ac:dyDescent="0.35">
      <c r="A9504">
        <v>7602204</v>
      </c>
      <c r="B9504" t="s">
        <v>19340</v>
      </c>
      <c r="C9504">
        <v>215</v>
      </c>
      <c r="D9504" t="s">
        <v>1670</v>
      </c>
      <c r="E9504" t="s">
        <v>19341</v>
      </c>
      <c r="F9504" t="s">
        <v>1672</v>
      </c>
      <c r="G9504" t="s">
        <v>2180</v>
      </c>
      <c r="H9504" t="s">
        <v>1674</v>
      </c>
      <c r="I9504" t="s">
        <v>19</v>
      </c>
      <c r="J9504" t="s">
        <v>19</v>
      </c>
      <c r="K9504" t="s">
        <v>19</v>
      </c>
      <c r="L9504">
        <v>30</v>
      </c>
      <c r="M9504">
        <v>4</v>
      </c>
      <c r="N9504" s="1">
        <v>42785</v>
      </c>
      <c r="O9504" t="s">
        <v>19489</v>
      </c>
      <c r="P9504" t="str">
        <f t="shared" si="148"/>
        <v>Low</v>
      </c>
    </row>
    <row r="9505" spans="1:16" x14ac:dyDescent="0.35">
      <c r="A9505">
        <v>7600471</v>
      </c>
      <c r="B9505" t="s">
        <v>19342</v>
      </c>
      <c r="C9505">
        <v>215</v>
      </c>
      <c r="D9505" t="s">
        <v>1670</v>
      </c>
      <c r="E9505" t="s">
        <v>19343</v>
      </c>
      <c r="F9505" t="s">
        <v>1953</v>
      </c>
      <c r="G9505" t="s">
        <v>439</v>
      </c>
      <c r="H9505" t="s">
        <v>1674</v>
      </c>
      <c r="I9505" t="s">
        <v>19</v>
      </c>
      <c r="J9505" t="s">
        <v>19</v>
      </c>
      <c r="K9505" t="s">
        <v>19</v>
      </c>
      <c r="L9505">
        <v>30</v>
      </c>
      <c r="M9505">
        <v>4</v>
      </c>
      <c r="N9505" s="1">
        <v>43152</v>
      </c>
      <c r="O9505" t="s">
        <v>19489</v>
      </c>
      <c r="P9505" t="str">
        <f t="shared" si="148"/>
        <v>Low</v>
      </c>
    </row>
    <row r="9506" spans="1:16" x14ac:dyDescent="0.35">
      <c r="A9506">
        <v>6402177</v>
      </c>
      <c r="B9506" t="s">
        <v>19344</v>
      </c>
      <c r="C9506">
        <v>189</v>
      </c>
      <c r="D9506" t="s">
        <v>2340</v>
      </c>
      <c r="E9506" t="s">
        <v>19345</v>
      </c>
      <c r="F9506" t="s">
        <v>19346</v>
      </c>
      <c r="G9506" t="s">
        <v>19347</v>
      </c>
      <c r="H9506" t="s">
        <v>2335</v>
      </c>
      <c r="I9506" t="s">
        <v>19</v>
      </c>
      <c r="J9506" t="s">
        <v>19</v>
      </c>
      <c r="K9506" t="s">
        <v>19</v>
      </c>
      <c r="L9506">
        <v>250</v>
      </c>
      <c r="M9506">
        <v>4</v>
      </c>
      <c r="N9506" s="1">
        <v>40210</v>
      </c>
      <c r="O9506" t="s">
        <v>19485</v>
      </c>
      <c r="P9506" t="str">
        <f t="shared" si="148"/>
        <v>Low</v>
      </c>
    </row>
    <row r="9507" spans="1:16" x14ac:dyDescent="0.35">
      <c r="A9507">
        <v>5800567</v>
      </c>
      <c r="B9507" t="s">
        <v>19348</v>
      </c>
      <c r="C9507">
        <v>191</v>
      </c>
      <c r="D9507" t="s">
        <v>18647</v>
      </c>
      <c r="E9507" t="s">
        <v>19349</v>
      </c>
      <c r="F9507" t="s">
        <v>19252</v>
      </c>
      <c r="G9507" t="s">
        <v>19350</v>
      </c>
      <c r="H9507" t="s">
        <v>18650</v>
      </c>
      <c r="I9507" t="s">
        <v>19</v>
      </c>
      <c r="J9507" t="s">
        <v>19</v>
      </c>
      <c r="K9507" t="s">
        <v>19</v>
      </c>
      <c r="L9507">
        <v>2500</v>
      </c>
      <c r="M9507">
        <v>4</v>
      </c>
      <c r="N9507" s="1">
        <v>41333</v>
      </c>
      <c r="O9507" t="s">
        <v>19486</v>
      </c>
      <c r="P9507" t="str">
        <f t="shared" si="148"/>
        <v>Upper-Mid</v>
      </c>
    </row>
    <row r="9508" spans="1:16" x14ac:dyDescent="0.35">
      <c r="A9508">
        <v>18182702</v>
      </c>
      <c r="B9508" t="s">
        <v>19351</v>
      </c>
      <c r="C9508">
        <v>162</v>
      </c>
      <c r="D9508" t="s">
        <v>19220</v>
      </c>
      <c r="E9508" t="s">
        <v>19352</v>
      </c>
      <c r="F9508" t="s">
        <v>19353</v>
      </c>
      <c r="G9508" t="s">
        <v>2030</v>
      </c>
      <c r="H9508" t="s">
        <v>11199</v>
      </c>
      <c r="I9508" t="s">
        <v>19</v>
      </c>
      <c r="J9508" t="s">
        <v>19</v>
      </c>
      <c r="K9508" t="s">
        <v>19</v>
      </c>
      <c r="L9508">
        <v>850</v>
      </c>
      <c r="M9508">
        <v>4</v>
      </c>
      <c r="N9508" s="1">
        <v>40546</v>
      </c>
      <c r="O9508" t="s">
        <v>19483</v>
      </c>
      <c r="P9508" t="str">
        <f t="shared" si="148"/>
        <v>Lower-Mid</v>
      </c>
    </row>
    <row r="9509" spans="1:16" x14ac:dyDescent="0.35">
      <c r="A9509">
        <v>7300521</v>
      </c>
      <c r="B9509" t="s">
        <v>19354</v>
      </c>
      <c r="C9509">
        <v>30</v>
      </c>
      <c r="D9509" t="s">
        <v>1974</v>
      </c>
      <c r="E9509" t="s">
        <v>19355</v>
      </c>
      <c r="F9509" t="s">
        <v>2086</v>
      </c>
      <c r="G9509" t="s">
        <v>19356</v>
      </c>
      <c r="H9509" t="s">
        <v>1968</v>
      </c>
      <c r="I9509" t="s">
        <v>19</v>
      </c>
      <c r="J9509" t="s">
        <v>19</v>
      </c>
      <c r="K9509" t="s">
        <v>19</v>
      </c>
      <c r="L9509">
        <v>90</v>
      </c>
      <c r="M9509">
        <v>5</v>
      </c>
      <c r="N9509" s="1">
        <v>42744</v>
      </c>
      <c r="O9509" t="s">
        <v>19479</v>
      </c>
      <c r="P9509" t="str">
        <f t="shared" si="148"/>
        <v>Low</v>
      </c>
    </row>
    <row r="9510" spans="1:16" x14ac:dyDescent="0.35">
      <c r="A9510">
        <v>6711179</v>
      </c>
      <c r="B9510" t="s">
        <v>19357</v>
      </c>
      <c r="C9510">
        <v>30</v>
      </c>
      <c r="D9510" t="s">
        <v>1964</v>
      </c>
      <c r="E9510" t="s">
        <v>19358</v>
      </c>
      <c r="F9510" t="s">
        <v>1966</v>
      </c>
      <c r="G9510" t="s">
        <v>1883</v>
      </c>
      <c r="H9510" t="s">
        <v>1968</v>
      </c>
      <c r="I9510" t="s">
        <v>19</v>
      </c>
      <c r="J9510" t="s">
        <v>19</v>
      </c>
      <c r="K9510" t="s">
        <v>19</v>
      </c>
      <c r="L9510">
        <v>70</v>
      </c>
      <c r="M9510">
        <v>3</v>
      </c>
      <c r="N9510" s="1">
        <v>43126</v>
      </c>
      <c r="O9510" t="s">
        <v>19479</v>
      </c>
      <c r="P9510" t="str">
        <f t="shared" si="148"/>
        <v>Low</v>
      </c>
    </row>
    <row r="9511" spans="1:16" x14ac:dyDescent="0.35">
      <c r="A9511">
        <v>7006871</v>
      </c>
      <c r="B9511" t="s">
        <v>19359</v>
      </c>
      <c r="C9511">
        <v>148</v>
      </c>
      <c r="D9511" t="s">
        <v>1820</v>
      </c>
      <c r="E9511" t="s">
        <v>19360</v>
      </c>
      <c r="F9511" t="s">
        <v>19361</v>
      </c>
      <c r="G9511" t="s">
        <v>19362</v>
      </c>
      <c r="H9511" t="s">
        <v>1824</v>
      </c>
      <c r="I9511" t="s">
        <v>19</v>
      </c>
      <c r="J9511" t="s">
        <v>19</v>
      </c>
      <c r="K9511" t="s">
        <v>19</v>
      </c>
      <c r="L9511">
        <v>55</v>
      </c>
      <c r="M9511">
        <v>4</v>
      </c>
      <c r="N9511" s="1">
        <v>40194</v>
      </c>
      <c r="O9511" t="s">
        <v>19482</v>
      </c>
      <c r="P9511" t="str">
        <f t="shared" si="148"/>
        <v>Low</v>
      </c>
    </row>
    <row r="9512" spans="1:16" x14ac:dyDescent="0.35">
      <c r="A9512">
        <v>6403499</v>
      </c>
      <c r="B9512" t="s">
        <v>19363</v>
      </c>
      <c r="C9512">
        <v>189</v>
      </c>
      <c r="D9512" t="s">
        <v>2340</v>
      </c>
      <c r="E9512" t="s">
        <v>19364</v>
      </c>
      <c r="F9512" t="s">
        <v>2546</v>
      </c>
      <c r="G9512" t="s">
        <v>2249</v>
      </c>
      <c r="H9512" t="s">
        <v>2335</v>
      </c>
      <c r="I9512" t="s">
        <v>19</v>
      </c>
      <c r="J9512" t="s">
        <v>19</v>
      </c>
      <c r="K9512" t="s">
        <v>19</v>
      </c>
      <c r="L9512">
        <v>250</v>
      </c>
      <c r="M9512">
        <v>4</v>
      </c>
      <c r="N9512" s="1">
        <v>42382</v>
      </c>
      <c r="O9512" t="s">
        <v>19485</v>
      </c>
      <c r="P9512" t="str">
        <f t="shared" si="148"/>
        <v>Low</v>
      </c>
    </row>
    <row r="9513" spans="1:16" x14ac:dyDescent="0.35">
      <c r="A9513">
        <v>6502883</v>
      </c>
      <c r="B9513" t="s">
        <v>19365</v>
      </c>
      <c r="C9513">
        <v>189</v>
      </c>
      <c r="D9513" t="s">
        <v>2360</v>
      </c>
      <c r="E9513" t="s">
        <v>19366</v>
      </c>
      <c r="F9513" t="s">
        <v>19367</v>
      </c>
      <c r="G9513" t="s">
        <v>2180</v>
      </c>
      <c r="H9513" t="s">
        <v>2335</v>
      </c>
      <c r="I9513" t="s">
        <v>19</v>
      </c>
      <c r="J9513" t="s">
        <v>19</v>
      </c>
      <c r="K9513" t="s">
        <v>19</v>
      </c>
      <c r="L9513">
        <v>250</v>
      </c>
      <c r="M9513">
        <v>4</v>
      </c>
      <c r="N9513" s="1">
        <v>43103</v>
      </c>
      <c r="O9513" t="s">
        <v>19485</v>
      </c>
      <c r="P9513" t="str">
        <f t="shared" si="148"/>
        <v>Low</v>
      </c>
    </row>
    <row r="9514" spans="1:16" x14ac:dyDescent="0.35">
      <c r="A9514">
        <v>5800755</v>
      </c>
      <c r="B9514" t="s">
        <v>19368</v>
      </c>
      <c r="C9514">
        <v>191</v>
      </c>
      <c r="D9514" t="s">
        <v>18647</v>
      </c>
      <c r="E9514" t="s">
        <v>19369</v>
      </c>
      <c r="F9514" t="s">
        <v>19252</v>
      </c>
      <c r="G9514" t="s">
        <v>19370</v>
      </c>
      <c r="H9514" t="s">
        <v>18650</v>
      </c>
      <c r="I9514" t="s">
        <v>19</v>
      </c>
      <c r="J9514" t="s">
        <v>19</v>
      </c>
      <c r="K9514" t="s">
        <v>19</v>
      </c>
      <c r="L9514">
        <v>2500</v>
      </c>
      <c r="M9514">
        <v>4</v>
      </c>
      <c r="N9514" s="1">
        <v>40561</v>
      </c>
      <c r="O9514" t="s">
        <v>19486</v>
      </c>
      <c r="P9514" t="str">
        <f t="shared" si="148"/>
        <v>Upper-Mid</v>
      </c>
    </row>
    <row r="9515" spans="1:16" x14ac:dyDescent="0.35">
      <c r="A9515">
        <v>5800156</v>
      </c>
      <c r="B9515" t="s">
        <v>19371</v>
      </c>
      <c r="C9515">
        <v>191</v>
      </c>
      <c r="D9515" t="s">
        <v>18647</v>
      </c>
      <c r="E9515" t="s">
        <v>19372</v>
      </c>
      <c r="F9515" t="s">
        <v>18779</v>
      </c>
      <c r="G9515" t="s">
        <v>19373</v>
      </c>
      <c r="H9515" t="s">
        <v>18650</v>
      </c>
      <c r="I9515" t="s">
        <v>19</v>
      </c>
      <c r="J9515" t="s">
        <v>19</v>
      </c>
      <c r="K9515" t="s">
        <v>19</v>
      </c>
      <c r="L9515">
        <v>2000</v>
      </c>
      <c r="M9515">
        <v>2</v>
      </c>
      <c r="N9515" s="1">
        <v>42385</v>
      </c>
      <c r="O9515" t="s">
        <v>19486</v>
      </c>
      <c r="P9515" t="str">
        <f t="shared" si="148"/>
        <v>Upper-Mid</v>
      </c>
    </row>
    <row r="9516" spans="1:16" x14ac:dyDescent="0.35">
      <c r="A9516">
        <v>6701419</v>
      </c>
      <c r="B9516" t="s">
        <v>19374</v>
      </c>
      <c r="C9516">
        <v>30</v>
      </c>
      <c r="D9516" t="s">
        <v>1964</v>
      </c>
      <c r="E9516" t="s">
        <v>19375</v>
      </c>
      <c r="F9516" t="s">
        <v>19376</v>
      </c>
      <c r="G9516" t="s">
        <v>19377</v>
      </c>
      <c r="H9516" t="s">
        <v>1968</v>
      </c>
      <c r="I9516" t="s">
        <v>19</v>
      </c>
      <c r="J9516" t="s">
        <v>19</v>
      </c>
      <c r="K9516" t="s">
        <v>19</v>
      </c>
      <c r="L9516">
        <v>65</v>
      </c>
      <c r="M9516">
        <v>1</v>
      </c>
      <c r="N9516" s="1">
        <v>42356</v>
      </c>
      <c r="O9516" t="s">
        <v>19479</v>
      </c>
      <c r="P9516" t="str">
        <f t="shared" si="148"/>
        <v>Low</v>
      </c>
    </row>
    <row r="9517" spans="1:16" x14ac:dyDescent="0.35">
      <c r="A9517">
        <v>7422633</v>
      </c>
      <c r="B9517" t="s">
        <v>19048</v>
      </c>
      <c r="C9517">
        <v>94</v>
      </c>
      <c r="D9517" t="s">
        <v>19100</v>
      </c>
      <c r="E9517" t="s">
        <v>19378</v>
      </c>
      <c r="F9517" t="s">
        <v>19379</v>
      </c>
      <c r="G9517" t="s">
        <v>19052</v>
      </c>
      <c r="H9517" t="s">
        <v>18693</v>
      </c>
      <c r="I9517" t="s">
        <v>19</v>
      </c>
      <c r="J9517" t="s">
        <v>19</v>
      </c>
      <c r="K9517" t="s">
        <v>19</v>
      </c>
      <c r="L9517">
        <v>200000</v>
      </c>
      <c r="M9517">
        <v>5</v>
      </c>
      <c r="N9517" s="1">
        <v>40530</v>
      </c>
      <c r="O9517" t="s">
        <v>19481</v>
      </c>
      <c r="P9517" t="str">
        <f t="shared" si="148"/>
        <v>High</v>
      </c>
    </row>
    <row r="9518" spans="1:16" x14ac:dyDescent="0.35">
      <c r="A9518">
        <v>7405789</v>
      </c>
      <c r="B9518" t="s">
        <v>19380</v>
      </c>
      <c r="C9518">
        <v>94</v>
      </c>
      <c r="D9518" t="s">
        <v>19100</v>
      </c>
      <c r="E9518" t="s">
        <v>19381</v>
      </c>
      <c r="F9518" t="s">
        <v>19382</v>
      </c>
      <c r="G9518" t="s">
        <v>19383</v>
      </c>
      <c r="H9518" t="s">
        <v>18693</v>
      </c>
      <c r="I9518" t="s">
        <v>19</v>
      </c>
      <c r="J9518" t="s">
        <v>19</v>
      </c>
      <c r="K9518" t="s">
        <v>19</v>
      </c>
      <c r="L9518">
        <v>165000</v>
      </c>
      <c r="M9518">
        <v>5</v>
      </c>
      <c r="N9518" s="1">
        <v>40894</v>
      </c>
      <c r="O9518" t="s">
        <v>19481</v>
      </c>
      <c r="P9518" t="str">
        <f t="shared" si="148"/>
        <v>High</v>
      </c>
    </row>
    <row r="9519" spans="1:16" x14ac:dyDescent="0.35">
      <c r="A9519">
        <v>18409146</v>
      </c>
      <c r="B9519" t="s">
        <v>19303</v>
      </c>
      <c r="C9519">
        <v>94</v>
      </c>
      <c r="D9519" t="s">
        <v>19100</v>
      </c>
      <c r="E9519" t="s">
        <v>19384</v>
      </c>
      <c r="F9519" t="s">
        <v>19385</v>
      </c>
      <c r="G9519" t="s">
        <v>19306</v>
      </c>
      <c r="H9519" t="s">
        <v>18693</v>
      </c>
      <c r="I9519" t="s">
        <v>19</v>
      </c>
      <c r="J9519" t="s">
        <v>19</v>
      </c>
      <c r="K9519" t="s">
        <v>19</v>
      </c>
      <c r="L9519">
        <v>100000</v>
      </c>
      <c r="M9519">
        <v>3</v>
      </c>
      <c r="N9519" s="1">
        <v>42345</v>
      </c>
      <c r="O9519" t="s">
        <v>19481</v>
      </c>
      <c r="P9519" t="str">
        <f t="shared" si="148"/>
        <v>High</v>
      </c>
    </row>
    <row r="9520" spans="1:16" x14ac:dyDescent="0.35">
      <c r="A9520">
        <v>7006421</v>
      </c>
      <c r="B9520" t="s">
        <v>19386</v>
      </c>
      <c r="C9520">
        <v>148</v>
      </c>
      <c r="D9520" t="s">
        <v>1820</v>
      </c>
      <c r="E9520" t="s">
        <v>19387</v>
      </c>
      <c r="F9520" t="s">
        <v>19388</v>
      </c>
      <c r="G9520" t="s">
        <v>19337</v>
      </c>
      <c r="H9520" t="s">
        <v>1824</v>
      </c>
      <c r="I9520" t="s">
        <v>19</v>
      </c>
      <c r="J9520" t="s">
        <v>19</v>
      </c>
      <c r="K9520" t="s">
        <v>19</v>
      </c>
      <c r="L9520">
        <v>60</v>
      </c>
      <c r="M9520">
        <v>4</v>
      </c>
      <c r="N9520" s="1">
        <v>41258</v>
      </c>
      <c r="O9520" t="s">
        <v>19482</v>
      </c>
      <c r="P9520" t="str">
        <f t="shared" si="148"/>
        <v>Low</v>
      </c>
    </row>
    <row r="9521" spans="1:16" x14ac:dyDescent="0.35">
      <c r="A9521">
        <v>7101378</v>
      </c>
      <c r="B9521" t="s">
        <v>19389</v>
      </c>
      <c r="C9521">
        <v>148</v>
      </c>
      <c r="D9521" t="s">
        <v>1826</v>
      </c>
      <c r="E9521" t="s">
        <v>19390</v>
      </c>
      <c r="F9521" t="s">
        <v>19391</v>
      </c>
      <c r="G9521" t="s">
        <v>1020</v>
      </c>
      <c r="H9521" t="s">
        <v>1824</v>
      </c>
      <c r="I9521" t="s">
        <v>19</v>
      </c>
      <c r="J9521" t="s">
        <v>19</v>
      </c>
      <c r="K9521" t="s">
        <v>19</v>
      </c>
      <c r="L9521">
        <v>60</v>
      </c>
      <c r="M9521">
        <v>4</v>
      </c>
      <c r="N9521" s="1">
        <v>42344</v>
      </c>
      <c r="O9521" t="s">
        <v>19482</v>
      </c>
      <c r="P9521" t="str">
        <f t="shared" si="148"/>
        <v>Low</v>
      </c>
    </row>
    <row r="9522" spans="1:16" x14ac:dyDescent="0.35">
      <c r="A9522">
        <v>6900724</v>
      </c>
      <c r="B9522" t="s">
        <v>19392</v>
      </c>
      <c r="C9522">
        <v>215</v>
      </c>
      <c r="D9522" t="s">
        <v>1880</v>
      </c>
      <c r="E9522" t="s">
        <v>19393</v>
      </c>
      <c r="F9522" t="s">
        <v>19339</v>
      </c>
      <c r="G9522" t="s">
        <v>18168</v>
      </c>
      <c r="H9522" t="s">
        <v>1674</v>
      </c>
      <c r="I9522" t="s">
        <v>19</v>
      </c>
      <c r="J9522" t="s">
        <v>19</v>
      </c>
      <c r="K9522" t="s">
        <v>19</v>
      </c>
      <c r="L9522">
        <v>40</v>
      </c>
      <c r="M9522">
        <v>5</v>
      </c>
      <c r="N9522" s="1">
        <v>42353</v>
      </c>
      <c r="O9522" t="s">
        <v>19489</v>
      </c>
      <c r="P9522" t="str">
        <f t="shared" si="148"/>
        <v>Low</v>
      </c>
    </row>
    <row r="9523" spans="1:16" x14ac:dyDescent="0.35">
      <c r="A9523">
        <v>6801374</v>
      </c>
      <c r="B9523" t="s">
        <v>19394</v>
      </c>
      <c r="C9523">
        <v>215</v>
      </c>
      <c r="D9523" t="s">
        <v>1816</v>
      </c>
      <c r="E9523" t="s">
        <v>19395</v>
      </c>
      <c r="F9523" t="s">
        <v>18827</v>
      </c>
      <c r="G9523" t="s">
        <v>19396</v>
      </c>
      <c r="H9523" t="s">
        <v>1674</v>
      </c>
      <c r="I9523" t="s">
        <v>19</v>
      </c>
      <c r="J9523" t="s">
        <v>19</v>
      </c>
      <c r="K9523" t="s">
        <v>19</v>
      </c>
      <c r="L9523">
        <v>50</v>
      </c>
      <c r="M9523">
        <v>5</v>
      </c>
      <c r="N9523" s="1">
        <v>42348</v>
      </c>
      <c r="O9523" t="s">
        <v>19489</v>
      </c>
      <c r="P9523" t="str">
        <f t="shared" si="148"/>
        <v>Low</v>
      </c>
    </row>
    <row r="9524" spans="1:16" x14ac:dyDescent="0.35">
      <c r="A9524">
        <v>6201976</v>
      </c>
      <c r="B9524" t="s">
        <v>8283</v>
      </c>
      <c r="C9524">
        <v>166</v>
      </c>
      <c r="D9524" t="s">
        <v>2133</v>
      </c>
      <c r="E9524" t="s">
        <v>19397</v>
      </c>
      <c r="F9524" t="s">
        <v>19398</v>
      </c>
      <c r="G9524" t="s">
        <v>1883</v>
      </c>
      <c r="H9524" t="s">
        <v>2137</v>
      </c>
      <c r="I9524" t="s">
        <v>19</v>
      </c>
      <c r="J9524" t="s">
        <v>19</v>
      </c>
      <c r="K9524" t="s">
        <v>19</v>
      </c>
      <c r="L9524">
        <v>80</v>
      </c>
      <c r="M9524">
        <v>3</v>
      </c>
      <c r="N9524" s="1">
        <v>41260</v>
      </c>
      <c r="O9524" t="s">
        <v>19484</v>
      </c>
      <c r="P9524" t="str">
        <f t="shared" si="148"/>
        <v>Low</v>
      </c>
    </row>
    <row r="9525" spans="1:16" x14ac:dyDescent="0.35">
      <c r="A9525">
        <v>17957911</v>
      </c>
      <c r="B9525" t="s">
        <v>5403</v>
      </c>
      <c r="C9525">
        <v>166</v>
      </c>
      <c r="D9525" t="s">
        <v>2133</v>
      </c>
      <c r="E9525" t="s">
        <v>19399</v>
      </c>
      <c r="F9525" t="s">
        <v>19400</v>
      </c>
      <c r="G9525" t="s">
        <v>2187</v>
      </c>
      <c r="H9525" t="s">
        <v>2137</v>
      </c>
      <c r="I9525" t="s">
        <v>19</v>
      </c>
      <c r="J9525" t="s">
        <v>19</v>
      </c>
      <c r="K9525" t="s">
        <v>19</v>
      </c>
      <c r="L9525">
        <v>80</v>
      </c>
      <c r="M9525">
        <v>4</v>
      </c>
      <c r="N9525" s="1">
        <v>41627</v>
      </c>
      <c r="O9525" t="s">
        <v>19484</v>
      </c>
      <c r="P9525" t="str">
        <f t="shared" si="148"/>
        <v>Low</v>
      </c>
    </row>
    <row r="9526" spans="1:16" x14ac:dyDescent="0.35">
      <c r="A9526">
        <v>75609</v>
      </c>
      <c r="B9526" t="s">
        <v>19401</v>
      </c>
      <c r="C9526">
        <v>189</v>
      </c>
      <c r="D9526" t="s">
        <v>2345</v>
      </c>
      <c r="E9526" t="s">
        <v>19402</v>
      </c>
      <c r="F9526" t="s">
        <v>19403</v>
      </c>
      <c r="G9526" t="s">
        <v>19404</v>
      </c>
      <c r="H9526" t="s">
        <v>2335</v>
      </c>
      <c r="I9526" t="s">
        <v>19</v>
      </c>
      <c r="J9526" t="s">
        <v>19</v>
      </c>
      <c r="K9526" t="s">
        <v>19</v>
      </c>
      <c r="L9526">
        <v>200</v>
      </c>
      <c r="M9526">
        <v>4</v>
      </c>
      <c r="N9526" s="1">
        <v>40895</v>
      </c>
      <c r="O9526" t="s">
        <v>19485</v>
      </c>
      <c r="P9526" t="str">
        <f t="shared" si="148"/>
        <v>Low</v>
      </c>
    </row>
    <row r="9527" spans="1:16" x14ac:dyDescent="0.35">
      <c r="A9527">
        <v>75104</v>
      </c>
      <c r="B9527" t="s">
        <v>19405</v>
      </c>
      <c r="C9527">
        <v>189</v>
      </c>
      <c r="D9527" t="s">
        <v>2345</v>
      </c>
      <c r="E9527" t="s">
        <v>19406</v>
      </c>
      <c r="F9527" t="s">
        <v>2489</v>
      </c>
      <c r="G9527" t="s">
        <v>19407</v>
      </c>
      <c r="H9527" t="s">
        <v>2335</v>
      </c>
      <c r="I9527" t="s">
        <v>19</v>
      </c>
      <c r="J9527" t="s">
        <v>19</v>
      </c>
      <c r="K9527" t="s">
        <v>19</v>
      </c>
      <c r="L9527">
        <v>200</v>
      </c>
      <c r="M9527">
        <v>3</v>
      </c>
      <c r="N9527" s="1">
        <v>43096</v>
      </c>
      <c r="O9527" t="s">
        <v>19485</v>
      </c>
      <c r="P9527" t="str">
        <f t="shared" si="148"/>
        <v>Low</v>
      </c>
    </row>
    <row r="9528" spans="1:16" x14ac:dyDescent="0.35">
      <c r="A9528">
        <v>6003668</v>
      </c>
      <c r="B9528" t="s">
        <v>19408</v>
      </c>
      <c r="C9528">
        <v>208</v>
      </c>
      <c r="D9528" t="s">
        <v>2150</v>
      </c>
      <c r="E9528" t="s">
        <v>19409</v>
      </c>
      <c r="F9528" t="s">
        <v>19410</v>
      </c>
      <c r="G9528" t="s">
        <v>439</v>
      </c>
      <c r="H9528" t="s">
        <v>2068</v>
      </c>
      <c r="I9528" t="s">
        <v>19</v>
      </c>
      <c r="J9528" t="s">
        <v>19</v>
      </c>
      <c r="K9528" t="s">
        <v>19</v>
      </c>
      <c r="L9528">
        <v>70</v>
      </c>
      <c r="M9528">
        <v>4</v>
      </c>
      <c r="N9528" s="1">
        <v>42719</v>
      </c>
      <c r="O9528" t="s">
        <v>19487</v>
      </c>
      <c r="P9528" t="str">
        <f t="shared" si="148"/>
        <v>Low</v>
      </c>
    </row>
    <row r="9529" spans="1:16" x14ac:dyDescent="0.35">
      <c r="A9529">
        <v>5926979</v>
      </c>
      <c r="B9529" t="s">
        <v>19411</v>
      </c>
      <c r="C9529">
        <v>208</v>
      </c>
      <c r="D9529" t="s">
        <v>2064</v>
      </c>
      <c r="E9529" t="s">
        <v>19412</v>
      </c>
      <c r="F9529" t="s">
        <v>19413</v>
      </c>
      <c r="G9529" t="s">
        <v>2067</v>
      </c>
      <c r="H9529" t="s">
        <v>2068</v>
      </c>
      <c r="I9529" t="s">
        <v>19</v>
      </c>
      <c r="J9529" t="s">
        <v>19</v>
      </c>
      <c r="K9529" t="s">
        <v>19</v>
      </c>
      <c r="L9529">
        <v>80</v>
      </c>
      <c r="M9529">
        <v>4</v>
      </c>
      <c r="N9529" s="1">
        <v>43083</v>
      </c>
      <c r="O9529" t="s">
        <v>19487</v>
      </c>
      <c r="P9529" t="str">
        <f t="shared" si="148"/>
        <v>Low</v>
      </c>
    </row>
    <row r="9530" spans="1:16" x14ac:dyDescent="0.35">
      <c r="A9530">
        <v>18189371</v>
      </c>
      <c r="B9530" t="s">
        <v>19296</v>
      </c>
      <c r="C9530">
        <v>162</v>
      </c>
      <c r="D9530" t="s">
        <v>11195</v>
      </c>
      <c r="E9530" t="s">
        <v>19414</v>
      </c>
      <c r="F9530" t="s">
        <v>11197</v>
      </c>
      <c r="G9530" t="s">
        <v>491</v>
      </c>
      <c r="H9530" t="s">
        <v>11199</v>
      </c>
      <c r="I9530" t="s">
        <v>19</v>
      </c>
      <c r="J9530" t="s">
        <v>19</v>
      </c>
      <c r="K9530" t="s">
        <v>19</v>
      </c>
      <c r="L9530">
        <v>1000</v>
      </c>
      <c r="M9530">
        <v>4</v>
      </c>
      <c r="N9530" s="1">
        <v>40483</v>
      </c>
      <c r="O9530" t="s">
        <v>19483</v>
      </c>
      <c r="P9530" t="str">
        <f t="shared" si="148"/>
        <v>Mid</v>
      </c>
    </row>
    <row r="9531" spans="1:16" x14ac:dyDescent="0.35">
      <c r="A9531">
        <v>7300596</v>
      </c>
      <c r="B9531" t="s">
        <v>19415</v>
      </c>
      <c r="C9531">
        <v>30</v>
      </c>
      <c r="D9531" t="s">
        <v>1974</v>
      </c>
      <c r="E9531" t="s">
        <v>19416</v>
      </c>
      <c r="F9531" t="s">
        <v>2195</v>
      </c>
      <c r="G9531" t="s">
        <v>19417</v>
      </c>
      <c r="H9531" t="s">
        <v>1968</v>
      </c>
      <c r="I9531" t="s">
        <v>19</v>
      </c>
      <c r="J9531" t="s">
        <v>19</v>
      </c>
      <c r="K9531" t="s">
        <v>19</v>
      </c>
      <c r="L9531">
        <v>90</v>
      </c>
      <c r="M9531">
        <v>4</v>
      </c>
      <c r="N9531" s="1">
        <v>43432</v>
      </c>
      <c r="O9531" t="s">
        <v>19479</v>
      </c>
      <c r="P9531" t="str">
        <f t="shared" si="148"/>
        <v>Low</v>
      </c>
    </row>
    <row r="9532" spans="1:16" x14ac:dyDescent="0.35">
      <c r="A9532">
        <v>7421967</v>
      </c>
      <c r="B9532" t="s">
        <v>19418</v>
      </c>
      <c r="C9532">
        <v>94</v>
      </c>
      <c r="D9532" t="s">
        <v>19100</v>
      </c>
      <c r="E9532" t="s">
        <v>19419</v>
      </c>
      <c r="F9532" t="s">
        <v>19105</v>
      </c>
      <c r="G9532" t="s">
        <v>449</v>
      </c>
      <c r="H9532" t="s">
        <v>18693</v>
      </c>
      <c r="I9532" t="s">
        <v>19</v>
      </c>
      <c r="J9532" t="s">
        <v>19</v>
      </c>
      <c r="K9532" t="s">
        <v>19</v>
      </c>
      <c r="L9532">
        <v>450000</v>
      </c>
      <c r="M9532">
        <v>4</v>
      </c>
      <c r="N9532" s="1">
        <v>41960</v>
      </c>
      <c r="O9532" t="s">
        <v>19481</v>
      </c>
      <c r="P9532" t="str">
        <f t="shared" si="148"/>
        <v>High</v>
      </c>
    </row>
    <row r="9533" spans="1:16" x14ac:dyDescent="0.35">
      <c r="A9533">
        <v>7422489</v>
      </c>
      <c r="B9533" t="s">
        <v>19420</v>
      </c>
      <c r="C9533">
        <v>94</v>
      </c>
      <c r="D9533" t="s">
        <v>19100</v>
      </c>
      <c r="E9533" t="s">
        <v>19421</v>
      </c>
      <c r="F9533" t="s">
        <v>19422</v>
      </c>
      <c r="G9533" t="s">
        <v>19423</v>
      </c>
      <c r="H9533" t="s">
        <v>18693</v>
      </c>
      <c r="I9533" t="s">
        <v>19</v>
      </c>
      <c r="J9533" t="s">
        <v>19</v>
      </c>
      <c r="K9533" t="s">
        <v>19</v>
      </c>
      <c r="L9533">
        <v>350000</v>
      </c>
      <c r="M9533">
        <v>4</v>
      </c>
      <c r="N9533" s="1">
        <v>43053</v>
      </c>
      <c r="O9533" t="s">
        <v>19481</v>
      </c>
      <c r="P9533" t="str">
        <f t="shared" si="148"/>
        <v>High</v>
      </c>
    </row>
    <row r="9534" spans="1:16" x14ac:dyDescent="0.35">
      <c r="A9534">
        <v>7001086</v>
      </c>
      <c r="B9534" t="s">
        <v>19424</v>
      </c>
      <c r="C9534">
        <v>148</v>
      </c>
      <c r="D9534" t="s">
        <v>1820</v>
      </c>
      <c r="E9534" t="s">
        <v>19425</v>
      </c>
      <c r="F9534" t="s">
        <v>18614</v>
      </c>
      <c r="G9534" t="s">
        <v>647</v>
      </c>
      <c r="H9534" t="s">
        <v>1824</v>
      </c>
      <c r="I9534" t="s">
        <v>19</v>
      </c>
      <c r="J9534" t="s">
        <v>19</v>
      </c>
      <c r="K9534" t="s">
        <v>19</v>
      </c>
      <c r="L9534">
        <v>50</v>
      </c>
      <c r="M9534">
        <v>5</v>
      </c>
      <c r="N9534" s="1">
        <v>40504</v>
      </c>
      <c r="O9534" t="s">
        <v>19482</v>
      </c>
      <c r="P9534" t="str">
        <f t="shared" si="148"/>
        <v>Low</v>
      </c>
    </row>
    <row r="9535" spans="1:16" x14ac:dyDescent="0.35">
      <c r="A9535">
        <v>7003663</v>
      </c>
      <c r="B9535" t="s">
        <v>19426</v>
      </c>
      <c r="C9535">
        <v>148</v>
      </c>
      <c r="D9535" t="s">
        <v>1820</v>
      </c>
      <c r="E9535" t="s">
        <v>19427</v>
      </c>
      <c r="F9535" t="s">
        <v>1909</v>
      </c>
      <c r="G9535" t="s">
        <v>19428</v>
      </c>
      <c r="H9535" t="s">
        <v>1824</v>
      </c>
      <c r="I9535" t="s">
        <v>19</v>
      </c>
      <c r="J9535" t="s">
        <v>19</v>
      </c>
      <c r="K9535" t="s">
        <v>19</v>
      </c>
      <c r="L9535">
        <v>60</v>
      </c>
      <c r="M9535">
        <v>5</v>
      </c>
      <c r="N9535" s="1">
        <v>43418</v>
      </c>
      <c r="O9535" t="s">
        <v>19482</v>
      </c>
      <c r="P9535" t="str">
        <f t="shared" si="148"/>
        <v>Low</v>
      </c>
    </row>
    <row r="9536" spans="1:16" x14ac:dyDescent="0.35">
      <c r="A9536">
        <v>18450836</v>
      </c>
      <c r="B9536" t="s">
        <v>19429</v>
      </c>
      <c r="C9536">
        <v>148</v>
      </c>
      <c r="D9536" t="s">
        <v>1820</v>
      </c>
      <c r="E9536" t="s">
        <v>19430</v>
      </c>
      <c r="F9536" t="s">
        <v>19431</v>
      </c>
      <c r="G9536" t="s">
        <v>439</v>
      </c>
      <c r="H9536" t="s">
        <v>1824</v>
      </c>
      <c r="I9536" t="s">
        <v>19</v>
      </c>
      <c r="J9536" t="s">
        <v>19</v>
      </c>
      <c r="K9536" t="s">
        <v>19</v>
      </c>
      <c r="L9536">
        <v>50</v>
      </c>
      <c r="M9536">
        <v>4</v>
      </c>
      <c r="N9536" s="1">
        <v>43422</v>
      </c>
      <c r="O9536" t="s">
        <v>19482</v>
      </c>
      <c r="P9536" t="str">
        <f t="shared" si="148"/>
        <v>Low</v>
      </c>
    </row>
    <row r="9537" spans="1:16" x14ac:dyDescent="0.35">
      <c r="A9537">
        <v>6900050</v>
      </c>
      <c r="B9537" t="s">
        <v>2469</v>
      </c>
      <c r="C9537">
        <v>215</v>
      </c>
      <c r="D9537" t="s">
        <v>1880</v>
      </c>
      <c r="E9537" t="s">
        <v>19432</v>
      </c>
      <c r="F9537" t="s">
        <v>18575</v>
      </c>
      <c r="G9537" t="s">
        <v>523</v>
      </c>
      <c r="H9537" t="s">
        <v>1674</v>
      </c>
      <c r="I9537" t="s">
        <v>19</v>
      </c>
      <c r="J9537" t="s">
        <v>19</v>
      </c>
      <c r="K9537" t="s">
        <v>19</v>
      </c>
      <c r="L9537">
        <v>50</v>
      </c>
      <c r="M9537">
        <v>4</v>
      </c>
      <c r="N9537" s="1">
        <v>40492</v>
      </c>
      <c r="O9537" t="s">
        <v>19489</v>
      </c>
      <c r="P9537" t="str">
        <f t="shared" si="148"/>
        <v>Low</v>
      </c>
    </row>
    <row r="9538" spans="1:16" x14ac:dyDescent="0.35">
      <c r="A9538">
        <v>7602224</v>
      </c>
      <c r="B9538" t="s">
        <v>19433</v>
      </c>
      <c r="C9538">
        <v>215</v>
      </c>
      <c r="D9538" t="s">
        <v>1670</v>
      </c>
      <c r="E9538" t="s">
        <v>19434</v>
      </c>
      <c r="F9538" t="s">
        <v>1953</v>
      </c>
      <c r="G9538" t="s">
        <v>2176</v>
      </c>
      <c r="H9538" t="s">
        <v>1674</v>
      </c>
      <c r="I9538" t="s">
        <v>19</v>
      </c>
      <c r="J9538" t="s">
        <v>19</v>
      </c>
      <c r="K9538" t="s">
        <v>19</v>
      </c>
      <c r="L9538">
        <v>35</v>
      </c>
      <c r="M9538">
        <v>4</v>
      </c>
      <c r="N9538" s="1">
        <v>43418</v>
      </c>
      <c r="O9538" t="s">
        <v>19489</v>
      </c>
      <c r="P9538" t="str">
        <f t="shared" ref="P9538:P9552" si="149">IF(L9538&lt;500, "Low",
 IF(L9538&lt;1000, "Lower-Mid",
 IF(L9538&lt;2000, "Mid",
 IF(L9538&lt;3000, "Upper-Mid", "High"))))</f>
        <v>Low</v>
      </c>
    </row>
    <row r="9539" spans="1:16" x14ac:dyDescent="0.35">
      <c r="A9539">
        <v>18395463</v>
      </c>
      <c r="B9539" t="s">
        <v>19435</v>
      </c>
      <c r="C9539">
        <v>189</v>
      </c>
      <c r="D9539" t="s">
        <v>2340</v>
      </c>
      <c r="E9539" t="s">
        <v>19436</v>
      </c>
      <c r="F9539" t="s">
        <v>19437</v>
      </c>
      <c r="G9539" t="s">
        <v>19438</v>
      </c>
      <c r="H9539" t="s">
        <v>2335</v>
      </c>
      <c r="I9539" t="s">
        <v>19</v>
      </c>
      <c r="J9539" t="s">
        <v>19</v>
      </c>
      <c r="K9539" t="s">
        <v>19</v>
      </c>
      <c r="L9539">
        <v>294</v>
      </c>
      <c r="M9539">
        <v>4</v>
      </c>
      <c r="N9539" s="1">
        <v>41602</v>
      </c>
      <c r="O9539" t="s">
        <v>19485</v>
      </c>
      <c r="P9539" t="str">
        <f t="shared" si="149"/>
        <v>Low</v>
      </c>
    </row>
    <row r="9540" spans="1:16" x14ac:dyDescent="0.35">
      <c r="A9540">
        <v>5800316</v>
      </c>
      <c r="B9540" t="s">
        <v>19439</v>
      </c>
      <c r="C9540">
        <v>191</v>
      </c>
      <c r="D9540" t="s">
        <v>18647</v>
      </c>
      <c r="E9540" t="s">
        <v>19440</v>
      </c>
      <c r="F9540" t="s">
        <v>18779</v>
      </c>
      <c r="G9540" t="s">
        <v>19441</v>
      </c>
      <c r="H9540" t="s">
        <v>18650</v>
      </c>
      <c r="I9540" t="s">
        <v>19</v>
      </c>
      <c r="J9540" t="s">
        <v>19</v>
      </c>
      <c r="K9540" t="s">
        <v>19</v>
      </c>
      <c r="L9540">
        <v>3000</v>
      </c>
      <c r="M9540">
        <v>4</v>
      </c>
      <c r="N9540" s="1">
        <v>43053</v>
      </c>
      <c r="O9540" t="s">
        <v>19486</v>
      </c>
      <c r="P9540" t="str">
        <f t="shared" si="149"/>
        <v>High</v>
      </c>
    </row>
    <row r="9541" spans="1:16" x14ac:dyDescent="0.35">
      <c r="A9541">
        <v>5800433</v>
      </c>
      <c r="B9541" t="s">
        <v>19442</v>
      </c>
      <c r="C9541">
        <v>191</v>
      </c>
      <c r="D9541" t="s">
        <v>18647</v>
      </c>
      <c r="E9541" t="s">
        <v>19443</v>
      </c>
      <c r="F9541" t="s">
        <v>18779</v>
      </c>
      <c r="G9541" t="s">
        <v>19444</v>
      </c>
      <c r="H9541" t="s">
        <v>18650</v>
      </c>
      <c r="I9541" t="s">
        <v>19</v>
      </c>
      <c r="J9541" t="s">
        <v>19</v>
      </c>
      <c r="K9541" t="s">
        <v>19</v>
      </c>
      <c r="L9541">
        <v>3000</v>
      </c>
      <c r="M9541">
        <v>4</v>
      </c>
      <c r="N9541" s="1">
        <v>42678</v>
      </c>
      <c r="O9541" t="s">
        <v>19486</v>
      </c>
      <c r="P9541" t="str">
        <f t="shared" si="149"/>
        <v>High</v>
      </c>
    </row>
    <row r="9542" spans="1:16" x14ac:dyDescent="0.35">
      <c r="A9542">
        <v>6004011</v>
      </c>
      <c r="B9542" t="s">
        <v>19445</v>
      </c>
      <c r="C9542">
        <v>208</v>
      </c>
      <c r="D9542" t="s">
        <v>2150</v>
      </c>
      <c r="E9542" t="s">
        <v>19446</v>
      </c>
      <c r="F9542" t="s">
        <v>2152</v>
      </c>
      <c r="G9542" t="s">
        <v>19447</v>
      </c>
      <c r="H9542" t="s">
        <v>2068</v>
      </c>
      <c r="I9542" t="s">
        <v>19</v>
      </c>
      <c r="J9542" t="s">
        <v>19</v>
      </c>
      <c r="K9542" t="s">
        <v>19</v>
      </c>
      <c r="L9542">
        <v>80</v>
      </c>
      <c r="M9542">
        <v>5</v>
      </c>
      <c r="N9542" s="1">
        <v>41947</v>
      </c>
      <c r="O9542" t="s">
        <v>19487</v>
      </c>
      <c r="P9542" t="str">
        <f t="shared" si="149"/>
        <v>Low</v>
      </c>
    </row>
    <row r="9543" spans="1:16" x14ac:dyDescent="0.35">
      <c r="A9543">
        <v>6318433</v>
      </c>
      <c r="B9543" t="s">
        <v>19171</v>
      </c>
      <c r="C9543">
        <v>162</v>
      </c>
      <c r="D9543" t="s">
        <v>19448</v>
      </c>
      <c r="E9543" t="s">
        <v>19449</v>
      </c>
      <c r="F9543" t="s">
        <v>19450</v>
      </c>
      <c r="G9543" t="s">
        <v>19173</v>
      </c>
      <c r="H9543" t="s">
        <v>11199</v>
      </c>
      <c r="I9543" t="s">
        <v>19</v>
      </c>
      <c r="J9543" t="s">
        <v>19</v>
      </c>
      <c r="K9543" t="s">
        <v>19</v>
      </c>
      <c r="L9543">
        <v>800</v>
      </c>
      <c r="M9543">
        <v>5</v>
      </c>
      <c r="N9543" s="1">
        <v>43034</v>
      </c>
      <c r="O9543" t="s">
        <v>19483</v>
      </c>
      <c r="P9543" t="str">
        <f t="shared" si="149"/>
        <v>Lower-Mid</v>
      </c>
    </row>
    <row r="9544" spans="1:16" x14ac:dyDescent="0.35">
      <c r="A9544">
        <v>208778</v>
      </c>
      <c r="B9544" t="s">
        <v>19177</v>
      </c>
      <c r="C9544">
        <v>214</v>
      </c>
      <c r="D9544" t="s">
        <v>2349</v>
      </c>
      <c r="E9544" t="s">
        <v>19451</v>
      </c>
      <c r="F9544" t="s">
        <v>19452</v>
      </c>
      <c r="G9544" t="s">
        <v>5597</v>
      </c>
      <c r="H9544" t="s">
        <v>1950</v>
      </c>
      <c r="I9544" t="s">
        <v>19</v>
      </c>
      <c r="J9544" t="s">
        <v>19</v>
      </c>
      <c r="K9544" t="s">
        <v>19</v>
      </c>
      <c r="L9544">
        <v>100</v>
      </c>
      <c r="M9544">
        <v>4</v>
      </c>
      <c r="N9544" s="1">
        <v>41185</v>
      </c>
      <c r="O9544" t="s">
        <v>19488</v>
      </c>
      <c r="P9544" t="str">
        <f t="shared" si="149"/>
        <v>Low</v>
      </c>
    </row>
    <row r="9545" spans="1:16" x14ac:dyDescent="0.35">
      <c r="A9545">
        <v>18425821</v>
      </c>
      <c r="B9545" t="s">
        <v>19453</v>
      </c>
      <c r="C9545">
        <v>94</v>
      </c>
      <c r="D9545" t="s">
        <v>19100</v>
      </c>
      <c r="E9545" t="s">
        <v>19454</v>
      </c>
      <c r="F9545" t="s">
        <v>19455</v>
      </c>
      <c r="G9545" t="s">
        <v>2499</v>
      </c>
      <c r="H9545" t="s">
        <v>18693</v>
      </c>
      <c r="I9545" t="s">
        <v>19</v>
      </c>
      <c r="J9545" t="s">
        <v>19</v>
      </c>
      <c r="K9545" t="s">
        <v>19</v>
      </c>
      <c r="L9545">
        <v>200000</v>
      </c>
      <c r="M9545">
        <v>4</v>
      </c>
      <c r="N9545" s="1">
        <v>41939</v>
      </c>
      <c r="O9545" t="s">
        <v>19481</v>
      </c>
      <c r="P9545" t="str">
        <f t="shared" si="149"/>
        <v>High</v>
      </c>
    </row>
    <row r="9546" spans="1:16" x14ac:dyDescent="0.35">
      <c r="A9546">
        <v>7410290</v>
      </c>
      <c r="B9546" t="s">
        <v>19456</v>
      </c>
      <c r="C9546">
        <v>94</v>
      </c>
      <c r="D9546" t="s">
        <v>19100</v>
      </c>
      <c r="E9546" t="s">
        <v>19457</v>
      </c>
      <c r="F9546" t="s">
        <v>19458</v>
      </c>
      <c r="G9546" t="s">
        <v>19459</v>
      </c>
      <c r="H9546" t="s">
        <v>18693</v>
      </c>
      <c r="I9546" t="s">
        <v>19</v>
      </c>
      <c r="J9546" t="s">
        <v>19</v>
      </c>
      <c r="K9546" t="s">
        <v>19</v>
      </c>
      <c r="L9546">
        <v>800000</v>
      </c>
      <c r="M9546">
        <v>5</v>
      </c>
      <c r="N9546" s="1">
        <v>41935</v>
      </c>
      <c r="O9546" t="s">
        <v>19481</v>
      </c>
      <c r="P9546" t="str">
        <f t="shared" si="149"/>
        <v>High</v>
      </c>
    </row>
    <row r="9547" spans="1:16" x14ac:dyDescent="0.35">
      <c r="A9547">
        <v>7005979</v>
      </c>
      <c r="B9547" t="s">
        <v>19460</v>
      </c>
      <c r="C9547">
        <v>148</v>
      </c>
      <c r="D9547" t="s">
        <v>1820</v>
      </c>
      <c r="E9547" t="s">
        <v>19461</v>
      </c>
      <c r="F9547" t="s">
        <v>19462</v>
      </c>
      <c r="G9547" t="s">
        <v>18719</v>
      </c>
      <c r="H9547" t="s">
        <v>1824</v>
      </c>
      <c r="I9547" t="s">
        <v>19</v>
      </c>
      <c r="J9547" t="s">
        <v>19</v>
      </c>
      <c r="K9547" t="s">
        <v>19</v>
      </c>
      <c r="L9547">
        <v>50</v>
      </c>
      <c r="M9547">
        <v>4</v>
      </c>
      <c r="N9547" s="1">
        <v>40459</v>
      </c>
      <c r="O9547" t="s">
        <v>19482</v>
      </c>
      <c r="P9547" t="str">
        <f t="shared" si="149"/>
        <v>Low</v>
      </c>
    </row>
    <row r="9548" spans="1:16" x14ac:dyDescent="0.35">
      <c r="A9548">
        <v>7101042</v>
      </c>
      <c r="B9548" t="s">
        <v>19463</v>
      </c>
      <c r="C9548">
        <v>148</v>
      </c>
      <c r="D9548" t="s">
        <v>1826</v>
      </c>
      <c r="E9548" t="s">
        <v>19464</v>
      </c>
      <c r="F9548" t="s">
        <v>1828</v>
      </c>
      <c r="G9548" t="s">
        <v>439</v>
      </c>
      <c r="H9548" t="s">
        <v>1824</v>
      </c>
      <c r="I9548" t="s">
        <v>19</v>
      </c>
      <c r="J9548" t="s">
        <v>19</v>
      </c>
      <c r="K9548" t="s">
        <v>19</v>
      </c>
      <c r="L9548">
        <v>50</v>
      </c>
      <c r="M9548">
        <v>5</v>
      </c>
      <c r="N9548" s="1">
        <v>40819</v>
      </c>
      <c r="O9548" t="s">
        <v>19482</v>
      </c>
      <c r="P9548" t="str">
        <f t="shared" si="149"/>
        <v>Low</v>
      </c>
    </row>
    <row r="9549" spans="1:16" x14ac:dyDescent="0.35">
      <c r="A9549">
        <v>7100502</v>
      </c>
      <c r="B9549" t="s">
        <v>19465</v>
      </c>
      <c r="C9549">
        <v>148</v>
      </c>
      <c r="D9549" t="s">
        <v>1826</v>
      </c>
      <c r="E9549" t="s">
        <v>19466</v>
      </c>
      <c r="F9549" t="s">
        <v>1828</v>
      </c>
      <c r="G9549" t="s">
        <v>19467</v>
      </c>
      <c r="H9549" t="s">
        <v>1824</v>
      </c>
      <c r="I9549" t="s">
        <v>19</v>
      </c>
      <c r="J9549" t="s">
        <v>19</v>
      </c>
      <c r="K9549" t="s">
        <v>19</v>
      </c>
      <c r="L9549">
        <v>50</v>
      </c>
      <c r="M9549">
        <v>4</v>
      </c>
      <c r="N9549" s="1">
        <v>41548</v>
      </c>
      <c r="O9549" t="s">
        <v>19482</v>
      </c>
      <c r="P9549" t="str">
        <f t="shared" si="149"/>
        <v>Low</v>
      </c>
    </row>
    <row r="9550" spans="1:16" x14ac:dyDescent="0.35">
      <c r="A9550">
        <v>6900992</v>
      </c>
      <c r="B9550" t="s">
        <v>19468</v>
      </c>
      <c r="C9550">
        <v>215</v>
      </c>
      <c r="D9550" t="s">
        <v>1880</v>
      </c>
      <c r="E9550" t="s">
        <v>19469</v>
      </c>
      <c r="F9550" t="s">
        <v>19470</v>
      </c>
      <c r="G9550" t="s">
        <v>1949</v>
      </c>
      <c r="H9550" t="s">
        <v>1674</v>
      </c>
      <c r="I9550" t="s">
        <v>19</v>
      </c>
      <c r="J9550" t="s">
        <v>19</v>
      </c>
      <c r="K9550" t="s">
        <v>19</v>
      </c>
      <c r="L9550">
        <v>45</v>
      </c>
      <c r="M9550">
        <v>4</v>
      </c>
      <c r="N9550" s="1">
        <v>43036</v>
      </c>
      <c r="O9550" t="s">
        <v>19489</v>
      </c>
      <c r="P9550" t="str">
        <f t="shared" si="149"/>
        <v>Low</v>
      </c>
    </row>
    <row r="9551" spans="1:16" x14ac:dyDescent="0.35">
      <c r="A9551">
        <v>5800590</v>
      </c>
      <c r="B9551" t="s">
        <v>19471</v>
      </c>
      <c r="C9551">
        <v>191</v>
      </c>
      <c r="D9551" t="s">
        <v>18647</v>
      </c>
      <c r="E9551" t="s">
        <v>19472</v>
      </c>
      <c r="F9551" t="s">
        <v>19252</v>
      </c>
      <c r="G9551" t="s">
        <v>19473</v>
      </c>
      <c r="H9551" t="s">
        <v>18650</v>
      </c>
      <c r="I9551" t="s">
        <v>19</v>
      </c>
      <c r="J9551" t="s">
        <v>19</v>
      </c>
      <c r="K9551" t="s">
        <v>19</v>
      </c>
      <c r="L9551">
        <v>2500</v>
      </c>
      <c r="M9551">
        <v>4</v>
      </c>
      <c r="N9551" s="1">
        <v>42300</v>
      </c>
      <c r="O9551" t="s">
        <v>19486</v>
      </c>
      <c r="P9551" t="str">
        <f t="shared" si="149"/>
        <v>Upper-Mid</v>
      </c>
    </row>
    <row r="9552" spans="1:16" x14ac:dyDescent="0.35">
      <c r="A9552">
        <v>6001980</v>
      </c>
      <c r="B9552" t="s">
        <v>19408</v>
      </c>
      <c r="C9552">
        <v>208</v>
      </c>
      <c r="D9552" t="s">
        <v>2150</v>
      </c>
      <c r="E9552" t="s">
        <v>19474</v>
      </c>
      <c r="F9552" t="s">
        <v>19475</v>
      </c>
      <c r="G9552" t="s">
        <v>439</v>
      </c>
      <c r="H9552" t="s">
        <v>2068</v>
      </c>
      <c r="I9552" t="s">
        <v>19</v>
      </c>
      <c r="J9552" t="s">
        <v>19</v>
      </c>
      <c r="K9552" t="s">
        <v>19</v>
      </c>
      <c r="L9552">
        <v>70</v>
      </c>
      <c r="M9552">
        <v>4</v>
      </c>
      <c r="N9552" s="1">
        <v>42281</v>
      </c>
      <c r="O9552" t="s">
        <v>19487</v>
      </c>
      <c r="P9552" t="str">
        <f t="shared" si="149"/>
        <v>Low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3B97-28C9-4190-B2F9-E4C93D440F20}">
  <sheetPr codeName="Sheet2"/>
  <dimension ref="A1:B16"/>
  <sheetViews>
    <sheetView workbookViewId="0">
      <selection sqref="A1:B1"/>
    </sheetView>
  </sheetViews>
  <sheetFormatPr defaultRowHeight="20.399999999999999" x14ac:dyDescent="0.35"/>
  <cols>
    <col min="1" max="1" width="11.1328125" bestFit="1" customWidth="1"/>
    <col min="2" max="2" width="13.33203125" bestFit="1" customWidth="1"/>
  </cols>
  <sheetData>
    <row r="1" spans="1:2" x14ac:dyDescent="0.35">
      <c r="A1" s="3" t="s">
        <v>19491</v>
      </c>
      <c r="B1" s="3" t="s">
        <v>19476</v>
      </c>
    </row>
    <row r="2" spans="1:2" x14ac:dyDescent="0.35">
      <c r="A2" s="2">
        <v>1</v>
      </c>
      <c r="B2" s="2" t="s">
        <v>19477</v>
      </c>
    </row>
    <row r="3" spans="1:2" x14ac:dyDescent="0.35">
      <c r="A3" s="2">
        <v>14</v>
      </c>
      <c r="B3" s="2" t="s">
        <v>19478</v>
      </c>
    </row>
    <row r="4" spans="1:2" x14ac:dyDescent="0.35">
      <c r="A4" s="2">
        <v>30</v>
      </c>
      <c r="B4" s="2" t="s">
        <v>19479</v>
      </c>
    </row>
    <row r="5" spans="1:2" x14ac:dyDescent="0.35">
      <c r="A5" s="2">
        <v>37</v>
      </c>
      <c r="B5" s="2" t="s">
        <v>19480</v>
      </c>
    </row>
    <row r="6" spans="1:2" x14ac:dyDescent="0.35">
      <c r="A6" s="2">
        <v>94</v>
      </c>
      <c r="B6" s="2" t="s">
        <v>19481</v>
      </c>
    </row>
    <row r="7" spans="1:2" x14ac:dyDescent="0.35">
      <c r="A7" s="2">
        <v>148</v>
      </c>
      <c r="B7" s="2" t="s">
        <v>19482</v>
      </c>
    </row>
    <row r="8" spans="1:2" x14ac:dyDescent="0.35">
      <c r="A8" s="2">
        <v>162</v>
      </c>
      <c r="B8" s="2" t="s">
        <v>19483</v>
      </c>
    </row>
    <row r="9" spans="1:2" x14ac:dyDescent="0.35">
      <c r="A9" s="2">
        <v>166</v>
      </c>
      <c r="B9" s="2" t="s">
        <v>19484</v>
      </c>
    </row>
    <row r="10" spans="1:2" x14ac:dyDescent="0.35">
      <c r="A10" s="2">
        <v>184</v>
      </c>
      <c r="B10" s="2" t="s">
        <v>1683</v>
      </c>
    </row>
    <row r="11" spans="1:2" x14ac:dyDescent="0.35">
      <c r="A11" s="2">
        <v>189</v>
      </c>
      <c r="B11" s="2" t="s">
        <v>19485</v>
      </c>
    </row>
    <row r="12" spans="1:2" x14ac:dyDescent="0.35">
      <c r="A12" s="2">
        <v>191</v>
      </c>
      <c r="B12" s="2" t="s">
        <v>19486</v>
      </c>
    </row>
    <row r="13" spans="1:2" x14ac:dyDescent="0.35">
      <c r="A13" s="2">
        <v>208</v>
      </c>
      <c r="B13" s="2" t="s">
        <v>19487</v>
      </c>
    </row>
    <row r="14" spans="1:2" x14ac:dyDescent="0.35">
      <c r="A14" s="2">
        <v>214</v>
      </c>
      <c r="B14" s="2" t="s">
        <v>19488</v>
      </c>
    </row>
    <row r="15" spans="1:2" x14ac:dyDescent="0.35">
      <c r="A15" s="2">
        <v>215</v>
      </c>
      <c r="B15" s="2" t="s">
        <v>19489</v>
      </c>
    </row>
    <row r="16" spans="1:2" x14ac:dyDescent="0.35">
      <c r="A16" s="2">
        <v>216</v>
      </c>
      <c r="B16" s="2" t="s">
        <v>19490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62A93-05F9-48B2-8C48-37B76355DF62}">
  <sheetPr codeName="Sheet3"/>
  <dimension ref="A1:J9552"/>
  <sheetViews>
    <sheetView workbookViewId="0">
      <selection activeCell="I11" sqref="I11"/>
    </sheetView>
  </sheetViews>
  <sheetFormatPr defaultRowHeight="20.399999999999999" x14ac:dyDescent="0.35"/>
  <cols>
    <col min="1" max="1" width="9.9296875" bestFit="1" customWidth="1"/>
    <col min="2" max="2" width="5.53125" bestFit="1" customWidth="1"/>
    <col min="3" max="3" width="9.59765625" bestFit="1" customWidth="1"/>
    <col min="4" max="4" width="14.3984375" bestFit="1" customWidth="1"/>
    <col min="5" max="5" width="8.06640625" bestFit="1" customWidth="1"/>
    <col min="6" max="6" width="11.1328125" bestFit="1" customWidth="1"/>
    <col min="7" max="7" width="11.33203125" bestFit="1" customWidth="1"/>
    <col min="8" max="8" width="13.59765625" bestFit="1" customWidth="1"/>
    <col min="9" max="9" width="14.1328125" bestFit="1" customWidth="1"/>
    <col min="10" max="10" width="15.1328125" bestFit="1" customWidth="1"/>
  </cols>
  <sheetData>
    <row r="1" spans="1:10" x14ac:dyDescent="0.35">
      <c r="A1" s="5" t="s">
        <v>19492</v>
      </c>
      <c r="B1" s="6" t="s">
        <v>19493</v>
      </c>
      <c r="C1" s="6" t="s">
        <v>19494</v>
      </c>
      <c r="D1" s="6" t="s">
        <v>19495</v>
      </c>
      <c r="E1" s="6" t="s">
        <v>19496</v>
      </c>
      <c r="F1" s="6" t="s">
        <v>19497</v>
      </c>
      <c r="G1" s="6" t="s">
        <v>19498</v>
      </c>
      <c r="H1" s="6" t="s">
        <v>19499</v>
      </c>
      <c r="I1" s="6" t="s">
        <v>19500</v>
      </c>
      <c r="J1" s="6" t="s">
        <v>19501</v>
      </c>
    </row>
    <row r="2" spans="1:10" x14ac:dyDescent="0.35">
      <c r="A2" s="4">
        <v>41538</v>
      </c>
      <c r="B2" s="2">
        <f>YEAR(A2)</f>
        <v>2013</v>
      </c>
      <c r="C2" s="2">
        <f>MONTH(A2)</f>
        <v>9</v>
      </c>
      <c r="D2" s="2" t="str">
        <f>TEXT(A2,"mmmm")</f>
        <v>September</v>
      </c>
      <c r="E2" s="2" t="str" cm="1">
        <f t="array" ref="E2">_xlfn.IFS(C2/3&lt;=1,"Q1",C2/3&lt;=2,"Q2",C2/3&lt;=3,"Q3",C2/3&lt;=4,"Q4")</f>
        <v>Q3</v>
      </c>
      <c r="F2" s="2" t="str">
        <f>TEXT(A2,"yyyy"&amp;"-"&amp;"mmm")</f>
        <v>2013-Sep</v>
      </c>
      <c r="G2" s="2">
        <f>WEEKDAY(A2,2)</f>
        <v>6</v>
      </c>
      <c r="H2" s="2" t="str">
        <f>TEXT(A2,"dddd")</f>
        <v>Saturday</v>
      </c>
      <c r="I2" s="2" t="str">
        <f>"FM" &amp; (MOD(MONTH(A2) - 4, 12) + 1)</f>
        <v>FM6</v>
      </c>
      <c r="J2" s="2">
        <f>INT((MOD(MONTH(A2) - 4, 12))/3) + 1</f>
        <v>2</v>
      </c>
    </row>
    <row r="3" spans="1:10" x14ac:dyDescent="0.35">
      <c r="A3" s="4">
        <v>42623</v>
      </c>
      <c r="B3" s="2">
        <f t="shared" ref="B3:B66" si="0">YEAR(A3)</f>
        <v>2016</v>
      </c>
      <c r="C3" s="2">
        <f t="shared" ref="C3:C66" si="1">MONTH(A3)</f>
        <v>9</v>
      </c>
      <c r="D3" s="2" t="str">
        <f t="shared" ref="D3:D66" si="2">TEXT(A3,"mmmm")</f>
        <v>September</v>
      </c>
      <c r="E3" s="2" t="str" cm="1">
        <f t="array" ref="E3">_xlfn.IFS(C3/3&lt;=1,"Q1",C3/3&lt;=2,"Q2",C3/3&lt;=3,"Q3",C3/3&lt;=4,"Q4")</f>
        <v>Q3</v>
      </c>
      <c r="F3" s="2" t="str">
        <f t="shared" ref="F3:F66" si="3">TEXT(A3,"yyyy"&amp;"-"&amp;"mmm")</f>
        <v>2016-Sep</v>
      </c>
      <c r="G3" s="2">
        <f t="shared" ref="G3:G66" si="4">WEEKDAY(A3,2)</f>
        <v>6</v>
      </c>
      <c r="H3" s="2" t="str">
        <f t="shared" ref="H3:H66" si="5">TEXT(A3,"dddd")</f>
        <v>Saturday</v>
      </c>
      <c r="I3" s="2" t="str">
        <f t="shared" ref="I3:I66" si="6">"FM" &amp; (MOD(MONTH(A3) - 4, 12) + 1)</f>
        <v>FM6</v>
      </c>
      <c r="J3" s="2">
        <f t="shared" ref="J3:J66" si="7">INT((MOD(MONTH(A3) - 4, 12))/3) + 1</f>
        <v>2</v>
      </c>
    </row>
    <row r="4" spans="1:10" x14ac:dyDescent="0.35">
      <c r="A4" s="4">
        <v>43368</v>
      </c>
      <c r="B4" s="2">
        <f t="shared" si="0"/>
        <v>2018</v>
      </c>
      <c r="C4" s="2">
        <f t="shared" si="1"/>
        <v>9</v>
      </c>
      <c r="D4" s="2" t="str">
        <f t="shared" si="2"/>
        <v>September</v>
      </c>
      <c r="E4" s="2" t="str" cm="1">
        <f t="array" ref="E4">_xlfn.IFS(C4/3&lt;=1,"Q1",C4/3&lt;=2,"Q2",C4/3&lt;=3,"Q3",C4/3&lt;=4,"Q4")</f>
        <v>Q3</v>
      </c>
      <c r="F4" s="2" t="str">
        <f t="shared" si="3"/>
        <v>2018-Sep</v>
      </c>
      <c r="G4" s="2">
        <f t="shared" si="4"/>
        <v>2</v>
      </c>
      <c r="H4" s="2" t="str">
        <f t="shared" si="5"/>
        <v>Tuesday</v>
      </c>
      <c r="I4" s="2" t="str">
        <f t="shared" si="6"/>
        <v>FM6</v>
      </c>
      <c r="J4" s="2">
        <f t="shared" si="7"/>
        <v>2</v>
      </c>
    </row>
    <row r="5" spans="1:10" x14ac:dyDescent="0.35">
      <c r="A5" s="4">
        <v>43349</v>
      </c>
      <c r="B5" s="2">
        <f t="shared" si="0"/>
        <v>2018</v>
      </c>
      <c r="C5" s="2">
        <f t="shared" si="1"/>
        <v>9</v>
      </c>
      <c r="D5" s="2" t="str">
        <f t="shared" si="2"/>
        <v>September</v>
      </c>
      <c r="E5" s="2" t="str" cm="1">
        <f t="array" ref="E5">_xlfn.IFS(C5/3&lt;=1,"Q1",C5/3&lt;=2,"Q2",C5/3&lt;=3,"Q3",C5/3&lt;=4,"Q4")</f>
        <v>Q3</v>
      </c>
      <c r="F5" s="2" t="str">
        <f t="shared" si="3"/>
        <v>2018-Sep</v>
      </c>
      <c r="G5" s="2">
        <f t="shared" si="4"/>
        <v>4</v>
      </c>
      <c r="H5" s="2" t="str">
        <f t="shared" si="5"/>
        <v>Thursday</v>
      </c>
      <c r="I5" s="2" t="str">
        <f t="shared" si="6"/>
        <v>FM6</v>
      </c>
      <c r="J5" s="2">
        <f t="shared" si="7"/>
        <v>2</v>
      </c>
    </row>
    <row r="6" spans="1:10" x14ac:dyDescent="0.35">
      <c r="A6" s="4">
        <v>41534</v>
      </c>
      <c r="B6" s="2">
        <f t="shared" si="0"/>
        <v>2013</v>
      </c>
      <c r="C6" s="2">
        <f t="shared" si="1"/>
        <v>9</v>
      </c>
      <c r="D6" s="2" t="str">
        <f t="shared" si="2"/>
        <v>September</v>
      </c>
      <c r="E6" s="2" t="str" cm="1">
        <f t="array" ref="E6">_xlfn.IFS(C6/3&lt;=1,"Q1",C6/3&lt;=2,"Q2",C6/3&lt;=3,"Q3",C6/3&lt;=4,"Q4")</f>
        <v>Q3</v>
      </c>
      <c r="F6" s="2" t="str">
        <f t="shared" si="3"/>
        <v>2013-Sep</v>
      </c>
      <c r="G6" s="2">
        <f t="shared" si="4"/>
        <v>2</v>
      </c>
      <c r="H6" s="2" t="str">
        <f t="shared" si="5"/>
        <v>Tuesday</v>
      </c>
      <c r="I6" s="2" t="str">
        <f t="shared" si="6"/>
        <v>FM6</v>
      </c>
      <c r="J6" s="2">
        <f t="shared" si="7"/>
        <v>2</v>
      </c>
    </row>
    <row r="7" spans="1:10" x14ac:dyDescent="0.35">
      <c r="A7" s="4">
        <v>43346</v>
      </c>
      <c r="B7" s="2">
        <f t="shared" si="0"/>
        <v>2018</v>
      </c>
      <c r="C7" s="2">
        <f t="shared" si="1"/>
        <v>9</v>
      </c>
      <c r="D7" s="2" t="str">
        <f t="shared" si="2"/>
        <v>September</v>
      </c>
      <c r="E7" s="2" t="str" cm="1">
        <f t="array" ref="E7">_xlfn.IFS(C7/3&lt;=1,"Q1",C7/3&lt;=2,"Q2",C7/3&lt;=3,"Q3",C7/3&lt;=4,"Q4")</f>
        <v>Q3</v>
      </c>
      <c r="F7" s="2" t="str">
        <f t="shared" si="3"/>
        <v>2018-Sep</v>
      </c>
      <c r="G7" s="2">
        <f t="shared" si="4"/>
        <v>1</v>
      </c>
      <c r="H7" s="2" t="str">
        <f t="shared" si="5"/>
        <v>Monday</v>
      </c>
      <c r="I7" s="2" t="str">
        <f t="shared" si="6"/>
        <v>FM6</v>
      </c>
      <c r="J7" s="2">
        <f t="shared" si="7"/>
        <v>2</v>
      </c>
    </row>
    <row r="8" spans="1:10" x14ac:dyDescent="0.35">
      <c r="A8" s="4">
        <v>40802</v>
      </c>
      <c r="B8" s="2">
        <f t="shared" si="0"/>
        <v>2011</v>
      </c>
      <c r="C8" s="2">
        <f t="shared" si="1"/>
        <v>9</v>
      </c>
      <c r="D8" s="2" t="str">
        <f t="shared" si="2"/>
        <v>September</v>
      </c>
      <c r="E8" s="2" t="str" cm="1">
        <f t="array" ref="E8">_xlfn.IFS(C8/3&lt;=1,"Q1",C8/3&lt;=2,"Q2",C8/3&lt;=3,"Q3",C8/3&lt;=4,"Q4")</f>
        <v>Q3</v>
      </c>
      <c r="F8" s="2" t="str">
        <f t="shared" si="3"/>
        <v>2011-Sep</v>
      </c>
      <c r="G8" s="2">
        <f t="shared" si="4"/>
        <v>5</v>
      </c>
      <c r="H8" s="2" t="str">
        <f t="shared" si="5"/>
        <v>Friday</v>
      </c>
      <c r="I8" s="2" t="str">
        <f t="shared" si="6"/>
        <v>FM6</v>
      </c>
      <c r="J8" s="2">
        <f t="shared" si="7"/>
        <v>2</v>
      </c>
    </row>
    <row r="9" spans="1:10" x14ac:dyDescent="0.35">
      <c r="A9" s="4">
        <v>41903</v>
      </c>
      <c r="B9" s="2">
        <f t="shared" si="0"/>
        <v>2014</v>
      </c>
      <c r="C9" s="2">
        <f t="shared" si="1"/>
        <v>9</v>
      </c>
      <c r="D9" s="2" t="str">
        <f t="shared" si="2"/>
        <v>September</v>
      </c>
      <c r="E9" s="2" t="str" cm="1">
        <f t="array" ref="E9">_xlfn.IFS(C9/3&lt;=1,"Q1",C9/3&lt;=2,"Q2",C9/3&lt;=3,"Q3",C9/3&lt;=4,"Q4")</f>
        <v>Q3</v>
      </c>
      <c r="F9" s="2" t="str">
        <f t="shared" si="3"/>
        <v>2014-Sep</v>
      </c>
      <c r="G9" s="2">
        <f t="shared" si="4"/>
        <v>7</v>
      </c>
      <c r="H9" s="2" t="str">
        <f t="shared" si="5"/>
        <v>Sunday</v>
      </c>
      <c r="I9" s="2" t="str">
        <f t="shared" si="6"/>
        <v>FM6</v>
      </c>
      <c r="J9" s="2">
        <f t="shared" si="7"/>
        <v>2</v>
      </c>
    </row>
    <row r="10" spans="1:10" x14ac:dyDescent="0.35">
      <c r="A10" s="4">
        <v>41161</v>
      </c>
      <c r="B10" s="2">
        <f t="shared" si="0"/>
        <v>2012</v>
      </c>
      <c r="C10" s="2">
        <f t="shared" si="1"/>
        <v>9</v>
      </c>
      <c r="D10" s="2" t="str">
        <f t="shared" si="2"/>
        <v>September</v>
      </c>
      <c r="E10" s="2" t="str" cm="1">
        <f t="array" ref="E10">_xlfn.IFS(C10/3&lt;=1,"Q1",C10/3&lt;=2,"Q2",C10/3&lt;=3,"Q3",C10/3&lt;=4,"Q4")</f>
        <v>Q3</v>
      </c>
      <c r="F10" s="2" t="str">
        <f t="shared" si="3"/>
        <v>2012-Sep</v>
      </c>
      <c r="G10" s="2">
        <f t="shared" si="4"/>
        <v>7</v>
      </c>
      <c r="H10" s="2" t="str">
        <f t="shared" si="5"/>
        <v>Sunday</v>
      </c>
      <c r="I10" s="2" t="str">
        <f t="shared" si="6"/>
        <v>FM6</v>
      </c>
      <c r="J10" s="2">
        <f t="shared" si="7"/>
        <v>2</v>
      </c>
    </row>
    <row r="11" spans="1:10" x14ac:dyDescent="0.35">
      <c r="A11" s="4">
        <v>41903</v>
      </c>
      <c r="B11" s="2">
        <f t="shared" si="0"/>
        <v>2014</v>
      </c>
      <c r="C11" s="2">
        <f t="shared" si="1"/>
        <v>9</v>
      </c>
      <c r="D11" s="2" t="str">
        <f t="shared" si="2"/>
        <v>September</v>
      </c>
      <c r="E11" s="2" t="str" cm="1">
        <f t="array" ref="E11">_xlfn.IFS(C11/3&lt;=1,"Q1",C11/3&lt;=2,"Q2",C11/3&lt;=3,"Q3",C11/3&lt;=4,"Q4")</f>
        <v>Q3</v>
      </c>
      <c r="F11" s="2" t="str">
        <f t="shared" si="3"/>
        <v>2014-Sep</v>
      </c>
      <c r="G11" s="2">
        <f t="shared" si="4"/>
        <v>7</v>
      </c>
      <c r="H11" s="2" t="str">
        <f t="shared" si="5"/>
        <v>Sunday</v>
      </c>
      <c r="I11" s="2" t="str">
        <f t="shared" si="6"/>
        <v>FM6</v>
      </c>
      <c r="J11" s="2">
        <f t="shared" si="7"/>
        <v>2</v>
      </c>
    </row>
    <row r="12" spans="1:10" x14ac:dyDescent="0.35">
      <c r="A12" s="4">
        <v>41176</v>
      </c>
      <c r="B12" s="2">
        <f t="shared" si="0"/>
        <v>2012</v>
      </c>
      <c r="C12" s="2">
        <f t="shared" si="1"/>
        <v>9</v>
      </c>
      <c r="D12" s="2" t="str">
        <f t="shared" si="2"/>
        <v>September</v>
      </c>
      <c r="E12" s="2" t="str" cm="1">
        <f t="array" ref="E12">_xlfn.IFS(C12/3&lt;=1,"Q1",C12/3&lt;=2,"Q2",C12/3&lt;=3,"Q3",C12/3&lt;=4,"Q4")</f>
        <v>Q3</v>
      </c>
      <c r="F12" s="2" t="str">
        <f t="shared" si="3"/>
        <v>2012-Sep</v>
      </c>
      <c r="G12" s="2">
        <f t="shared" si="4"/>
        <v>1</v>
      </c>
      <c r="H12" s="2" t="str">
        <f t="shared" si="5"/>
        <v>Monday</v>
      </c>
      <c r="I12" s="2" t="str">
        <f t="shared" si="6"/>
        <v>FM6</v>
      </c>
      <c r="J12" s="2">
        <f t="shared" si="7"/>
        <v>2</v>
      </c>
    </row>
    <row r="13" spans="1:10" x14ac:dyDescent="0.35">
      <c r="A13" s="4">
        <v>41902</v>
      </c>
      <c r="B13" s="2">
        <f t="shared" si="0"/>
        <v>2014</v>
      </c>
      <c r="C13" s="2">
        <f t="shared" si="1"/>
        <v>9</v>
      </c>
      <c r="D13" s="2" t="str">
        <f t="shared" si="2"/>
        <v>September</v>
      </c>
      <c r="E13" s="2" t="str" cm="1">
        <f t="array" ref="E13">_xlfn.IFS(C13/3&lt;=1,"Q1",C13/3&lt;=2,"Q2",C13/3&lt;=3,"Q3",C13/3&lt;=4,"Q4")</f>
        <v>Q3</v>
      </c>
      <c r="F13" s="2" t="str">
        <f t="shared" si="3"/>
        <v>2014-Sep</v>
      </c>
      <c r="G13" s="2">
        <f t="shared" si="4"/>
        <v>6</v>
      </c>
      <c r="H13" s="2" t="str">
        <f t="shared" si="5"/>
        <v>Saturday</v>
      </c>
      <c r="I13" s="2" t="str">
        <f t="shared" si="6"/>
        <v>FM6</v>
      </c>
      <c r="J13" s="2">
        <f t="shared" si="7"/>
        <v>2</v>
      </c>
    </row>
    <row r="14" spans="1:10" x14ac:dyDescent="0.35">
      <c r="A14" s="4">
        <v>41496</v>
      </c>
      <c r="B14" s="2">
        <f t="shared" si="0"/>
        <v>2013</v>
      </c>
      <c r="C14" s="2">
        <f t="shared" si="1"/>
        <v>8</v>
      </c>
      <c r="D14" s="2" t="str">
        <f t="shared" si="2"/>
        <v>August</v>
      </c>
      <c r="E14" s="2" t="str" cm="1">
        <f t="array" ref="E14">_xlfn.IFS(C14/3&lt;=1,"Q1",C14/3&lt;=2,"Q2",C14/3&lt;=3,"Q3",C14/3&lt;=4,"Q4")</f>
        <v>Q3</v>
      </c>
      <c r="F14" s="2" t="str">
        <f t="shared" si="3"/>
        <v>2013-Aug</v>
      </c>
      <c r="G14" s="2">
        <f t="shared" si="4"/>
        <v>6</v>
      </c>
      <c r="H14" s="2" t="str">
        <f t="shared" si="5"/>
        <v>Saturday</v>
      </c>
      <c r="I14" s="2" t="str">
        <f t="shared" si="6"/>
        <v>FM5</v>
      </c>
      <c r="J14" s="2">
        <f t="shared" si="7"/>
        <v>2</v>
      </c>
    </row>
    <row r="15" spans="1:10" x14ac:dyDescent="0.35">
      <c r="A15" s="4">
        <v>40410</v>
      </c>
      <c r="B15" s="2">
        <f t="shared" si="0"/>
        <v>2010</v>
      </c>
      <c r="C15" s="2">
        <f t="shared" si="1"/>
        <v>8</v>
      </c>
      <c r="D15" s="2" t="str">
        <f t="shared" si="2"/>
        <v>August</v>
      </c>
      <c r="E15" s="2" t="str" cm="1">
        <f t="array" ref="E15">_xlfn.IFS(C15/3&lt;=1,"Q1",C15/3&lt;=2,"Q2",C15/3&lt;=3,"Q3",C15/3&lt;=4,"Q4")</f>
        <v>Q3</v>
      </c>
      <c r="F15" s="2" t="str">
        <f t="shared" si="3"/>
        <v>2010-Aug</v>
      </c>
      <c r="G15" s="2">
        <f t="shared" si="4"/>
        <v>5</v>
      </c>
      <c r="H15" s="2" t="str">
        <f t="shared" si="5"/>
        <v>Friday</v>
      </c>
      <c r="I15" s="2" t="str">
        <f t="shared" si="6"/>
        <v>FM5</v>
      </c>
      <c r="J15" s="2">
        <f t="shared" si="7"/>
        <v>2</v>
      </c>
    </row>
    <row r="16" spans="1:10" x14ac:dyDescent="0.35">
      <c r="A16" s="4">
        <v>42971</v>
      </c>
      <c r="B16" s="2">
        <f t="shared" si="0"/>
        <v>2017</v>
      </c>
      <c r="C16" s="2">
        <f t="shared" si="1"/>
        <v>8</v>
      </c>
      <c r="D16" s="2" t="str">
        <f t="shared" si="2"/>
        <v>August</v>
      </c>
      <c r="E16" s="2" t="str" cm="1">
        <f t="array" ref="E16">_xlfn.IFS(C16/3&lt;=1,"Q1",C16/3&lt;=2,"Q2",C16/3&lt;=3,"Q3",C16/3&lt;=4,"Q4")</f>
        <v>Q3</v>
      </c>
      <c r="F16" s="2" t="str">
        <f t="shared" si="3"/>
        <v>2017-Aug</v>
      </c>
      <c r="G16" s="2">
        <f t="shared" si="4"/>
        <v>4</v>
      </c>
      <c r="H16" s="2" t="str">
        <f t="shared" si="5"/>
        <v>Thursday</v>
      </c>
      <c r="I16" s="2" t="str">
        <f t="shared" si="6"/>
        <v>FM5</v>
      </c>
      <c r="J16" s="2">
        <f t="shared" si="7"/>
        <v>2</v>
      </c>
    </row>
    <row r="17" spans="1:10" x14ac:dyDescent="0.35">
      <c r="A17" s="4">
        <v>41501</v>
      </c>
      <c r="B17" s="2">
        <f t="shared" si="0"/>
        <v>2013</v>
      </c>
      <c r="C17" s="2">
        <f t="shared" si="1"/>
        <v>8</v>
      </c>
      <c r="D17" s="2" t="str">
        <f t="shared" si="2"/>
        <v>August</v>
      </c>
      <c r="E17" s="2" t="str" cm="1">
        <f t="array" ref="E17">_xlfn.IFS(C17/3&lt;=1,"Q1",C17/3&lt;=2,"Q2",C17/3&lt;=3,"Q3",C17/3&lt;=4,"Q4")</f>
        <v>Q3</v>
      </c>
      <c r="F17" s="2" t="str">
        <f t="shared" si="3"/>
        <v>2013-Aug</v>
      </c>
      <c r="G17" s="2">
        <f t="shared" si="4"/>
        <v>4</v>
      </c>
      <c r="H17" s="2" t="str">
        <f t="shared" si="5"/>
        <v>Thursday</v>
      </c>
      <c r="I17" s="2" t="str">
        <f t="shared" si="6"/>
        <v>FM5</v>
      </c>
      <c r="J17" s="2">
        <f t="shared" si="7"/>
        <v>2</v>
      </c>
    </row>
    <row r="18" spans="1:10" x14ac:dyDescent="0.35">
      <c r="A18" s="4">
        <v>40414</v>
      </c>
      <c r="B18" s="2">
        <f t="shared" si="0"/>
        <v>2010</v>
      </c>
      <c r="C18" s="2">
        <f t="shared" si="1"/>
        <v>8</v>
      </c>
      <c r="D18" s="2" t="str">
        <f t="shared" si="2"/>
        <v>August</v>
      </c>
      <c r="E18" s="2" t="str" cm="1">
        <f t="array" ref="E18">_xlfn.IFS(C18/3&lt;=1,"Q1",C18/3&lt;=2,"Q2",C18/3&lt;=3,"Q3",C18/3&lt;=4,"Q4")</f>
        <v>Q3</v>
      </c>
      <c r="F18" s="2" t="str">
        <f t="shared" si="3"/>
        <v>2010-Aug</v>
      </c>
      <c r="G18" s="2">
        <f t="shared" si="4"/>
        <v>2</v>
      </c>
      <c r="H18" s="2" t="str">
        <f t="shared" si="5"/>
        <v>Tuesday</v>
      </c>
      <c r="I18" s="2" t="str">
        <f t="shared" si="6"/>
        <v>FM5</v>
      </c>
      <c r="J18" s="2">
        <f t="shared" si="7"/>
        <v>2</v>
      </c>
    </row>
    <row r="19" spans="1:10" x14ac:dyDescent="0.35">
      <c r="A19" s="4">
        <v>42229</v>
      </c>
      <c r="B19" s="2">
        <f t="shared" si="0"/>
        <v>2015</v>
      </c>
      <c r="C19" s="2">
        <f t="shared" si="1"/>
        <v>8</v>
      </c>
      <c r="D19" s="2" t="str">
        <f t="shared" si="2"/>
        <v>August</v>
      </c>
      <c r="E19" s="2" t="str" cm="1">
        <f t="array" ref="E19">_xlfn.IFS(C19/3&lt;=1,"Q1",C19/3&lt;=2,"Q2",C19/3&lt;=3,"Q3",C19/3&lt;=4,"Q4")</f>
        <v>Q3</v>
      </c>
      <c r="F19" s="2" t="str">
        <f t="shared" si="3"/>
        <v>2015-Aug</v>
      </c>
      <c r="G19" s="2">
        <f t="shared" si="4"/>
        <v>4</v>
      </c>
      <c r="H19" s="2" t="str">
        <f t="shared" si="5"/>
        <v>Thursday</v>
      </c>
      <c r="I19" s="2" t="str">
        <f t="shared" si="6"/>
        <v>FM5</v>
      </c>
      <c r="J19" s="2">
        <f t="shared" si="7"/>
        <v>2</v>
      </c>
    </row>
    <row r="20" spans="1:10" x14ac:dyDescent="0.35">
      <c r="A20" s="4">
        <v>40779</v>
      </c>
      <c r="B20" s="2">
        <f t="shared" si="0"/>
        <v>2011</v>
      </c>
      <c r="C20" s="2">
        <f t="shared" si="1"/>
        <v>8</v>
      </c>
      <c r="D20" s="2" t="str">
        <f t="shared" si="2"/>
        <v>August</v>
      </c>
      <c r="E20" s="2" t="str" cm="1">
        <f t="array" ref="E20">_xlfn.IFS(C20/3&lt;=1,"Q1",C20/3&lt;=2,"Q2",C20/3&lt;=3,"Q3",C20/3&lt;=4,"Q4")</f>
        <v>Q3</v>
      </c>
      <c r="F20" s="2" t="str">
        <f t="shared" si="3"/>
        <v>2011-Aug</v>
      </c>
      <c r="G20" s="2">
        <f t="shared" si="4"/>
        <v>3</v>
      </c>
      <c r="H20" s="2" t="str">
        <f t="shared" si="5"/>
        <v>Wednesday</v>
      </c>
      <c r="I20" s="2" t="str">
        <f t="shared" si="6"/>
        <v>FM5</v>
      </c>
      <c r="J20" s="2">
        <f t="shared" si="7"/>
        <v>2</v>
      </c>
    </row>
    <row r="21" spans="1:10" x14ac:dyDescent="0.35">
      <c r="A21" s="4">
        <v>42968</v>
      </c>
      <c r="B21" s="2">
        <f t="shared" si="0"/>
        <v>2017</v>
      </c>
      <c r="C21" s="2">
        <f t="shared" si="1"/>
        <v>8</v>
      </c>
      <c r="D21" s="2" t="str">
        <f t="shared" si="2"/>
        <v>August</v>
      </c>
      <c r="E21" s="2" t="str" cm="1">
        <f t="array" ref="E21">_xlfn.IFS(C21/3&lt;=1,"Q1",C21/3&lt;=2,"Q2",C21/3&lt;=3,"Q3",C21/3&lt;=4,"Q4")</f>
        <v>Q3</v>
      </c>
      <c r="F21" s="2" t="str">
        <f t="shared" si="3"/>
        <v>2017-Aug</v>
      </c>
      <c r="G21" s="2">
        <f t="shared" si="4"/>
        <v>1</v>
      </c>
      <c r="H21" s="2" t="str">
        <f t="shared" si="5"/>
        <v>Monday</v>
      </c>
      <c r="I21" s="2" t="str">
        <f t="shared" si="6"/>
        <v>FM5</v>
      </c>
      <c r="J21" s="2">
        <f t="shared" si="7"/>
        <v>2</v>
      </c>
    </row>
    <row r="22" spans="1:10" x14ac:dyDescent="0.35">
      <c r="A22" s="4">
        <v>41130</v>
      </c>
      <c r="B22" s="2">
        <f t="shared" si="0"/>
        <v>2012</v>
      </c>
      <c r="C22" s="2">
        <f t="shared" si="1"/>
        <v>8</v>
      </c>
      <c r="D22" s="2" t="str">
        <f t="shared" si="2"/>
        <v>August</v>
      </c>
      <c r="E22" s="2" t="str" cm="1">
        <f t="array" ref="E22">_xlfn.IFS(C22/3&lt;=1,"Q1",C22/3&lt;=2,"Q2",C22/3&lt;=3,"Q3",C22/3&lt;=4,"Q4")</f>
        <v>Q3</v>
      </c>
      <c r="F22" s="2" t="str">
        <f t="shared" si="3"/>
        <v>2012-Aug</v>
      </c>
      <c r="G22" s="2">
        <f t="shared" si="4"/>
        <v>4</v>
      </c>
      <c r="H22" s="2" t="str">
        <f t="shared" si="5"/>
        <v>Thursday</v>
      </c>
      <c r="I22" s="2" t="str">
        <f t="shared" si="6"/>
        <v>FM5</v>
      </c>
      <c r="J22" s="2">
        <f t="shared" si="7"/>
        <v>2</v>
      </c>
    </row>
    <row r="23" spans="1:10" x14ac:dyDescent="0.35">
      <c r="A23" s="4">
        <v>40394</v>
      </c>
      <c r="B23" s="2">
        <f t="shared" si="0"/>
        <v>2010</v>
      </c>
      <c r="C23" s="2">
        <f t="shared" si="1"/>
        <v>8</v>
      </c>
      <c r="D23" s="2" t="str">
        <f t="shared" si="2"/>
        <v>August</v>
      </c>
      <c r="E23" s="2" t="str" cm="1">
        <f t="array" ref="E23">_xlfn.IFS(C23/3&lt;=1,"Q1",C23/3&lt;=2,"Q2",C23/3&lt;=3,"Q3",C23/3&lt;=4,"Q4")</f>
        <v>Q3</v>
      </c>
      <c r="F23" s="2" t="str">
        <f t="shared" si="3"/>
        <v>2010-Aug</v>
      </c>
      <c r="G23" s="2">
        <f t="shared" si="4"/>
        <v>3</v>
      </c>
      <c r="H23" s="2" t="str">
        <f t="shared" si="5"/>
        <v>Wednesday</v>
      </c>
      <c r="I23" s="2" t="str">
        <f t="shared" si="6"/>
        <v>FM5</v>
      </c>
      <c r="J23" s="2">
        <f t="shared" si="7"/>
        <v>2</v>
      </c>
    </row>
    <row r="24" spans="1:10" x14ac:dyDescent="0.35">
      <c r="A24" s="4">
        <v>42960</v>
      </c>
      <c r="B24" s="2">
        <f t="shared" si="0"/>
        <v>2017</v>
      </c>
      <c r="C24" s="2">
        <f t="shared" si="1"/>
        <v>8</v>
      </c>
      <c r="D24" s="2" t="str">
        <f t="shared" si="2"/>
        <v>August</v>
      </c>
      <c r="E24" s="2" t="str" cm="1">
        <f t="array" ref="E24">_xlfn.IFS(C24/3&lt;=1,"Q1",C24/3&lt;=2,"Q2",C24/3&lt;=3,"Q3",C24/3&lt;=4,"Q4")</f>
        <v>Q3</v>
      </c>
      <c r="F24" s="2" t="str">
        <f t="shared" si="3"/>
        <v>2017-Aug</v>
      </c>
      <c r="G24" s="2">
        <f t="shared" si="4"/>
        <v>7</v>
      </c>
      <c r="H24" s="2" t="str">
        <f t="shared" si="5"/>
        <v>Sunday</v>
      </c>
      <c r="I24" s="2" t="str">
        <f t="shared" si="6"/>
        <v>FM5</v>
      </c>
      <c r="J24" s="2">
        <f t="shared" si="7"/>
        <v>2</v>
      </c>
    </row>
    <row r="25" spans="1:10" x14ac:dyDescent="0.35">
      <c r="A25" s="4">
        <v>42588</v>
      </c>
      <c r="B25" s="2">
        <f t="shared" si="0"/>
        <v>2016</v>
      </c>
      <c r="C25" s="2">
        <f t="shared" si="1"/>
        <v>8</v>
      </c>
      <c r="D25" s="2" t="str">
        <f t="shared" si="2"/>
        <v>August</v>
      </c>
      <c r="E25" s="2" t="str" cm="1">
        <f t="array" ref="E25">_xlfn.IFS(C25/3&lt;=1,"Q1",C25/3&lt;=2,"Q2",C25/3&lt;=3,"Q3",C25/3&lt;=4,"Q4")</f>
        <v>Q3</v>
      </c>
      <c r="F25" s="2" t="str">
        <f t="shared" si="3"/>
        <v>2016-Aug</v>
      </c>
      <c r="G25" s="2">
        <f t="shared" si="4"/>
        <v>6</v>
      </c>
      <c r="H25" s="2" t="str">
        <f t="shared" si="5"/>
        <v>Saturday</v>
      </c>
      <c r="I25" s="2" t="str">
        <f t="shared" si="6"/>
        <v>FM5</v>
      </c>
      <c r="J25" s="2">
        <f t="shared" si="7"/>
        <v>2</v>
      </c>
    </row>
    <row r="26" spans="1:10" x14ac:dyDescent="0.35">
      <c r="A26" s="4">
        <v>41510</v>
      </c>
      <c r="B26" s="2">
        <f t="shared" si="0"/>
        <v>2013</v>
      </c>
      <c r="C26" s="2">
        <f t="shared" si="1"/>
        <v>8</v>
      </c>
      <c r="D26" s="2" t="str">
        <f t="shared" si="2"/>
        <v>August</v>
      </c>
      <c r="E26" s="2" t="str" cm="1">
        <f t="array" ref="E26">_xlfn.IFS(C26/3&lt;=1,"Q1",C26/3&lt;=2,"Q2",C26/3&lt;=3,"Q3",C26/3&lt;=4,"Q4")</f>
        <v>Q3</v>
      </c>
      <c r="F26" s="2" t="str">
        <f t="shared" si="3"/>
        <v>2013-Aug</v>
      </c>
      <c r="G26" s="2">
        <f t="shared" si="4"/>
        <v>6</v>
      </c>
      <c r="H26" s="2" t="str">
        <f t="shared" si="5"/>
        <v>Saturday</v>
      </c>
      <c r="I26" s="2" t="str">
        <f t="shared" si="6"/>
        <v>FM5</v>
      </c>
      <c r="J26" s="2">
        <f t="shared" si="7"/>
        <v>2</v>
      </c>
    </row>
    <row r="27" spans="1:10" x14ac:dyDescent="0.35">
      <c r="A27" s="4">
        <v>41857</v>
      </c>
      <c r="B27" s="2">
        <f t="shared" si="0"/>
        <v>2014</v>
      </c>
      <c r="C27" s="2">
        <f t="shared" si="1"/>
        <v>8</v>
      </c>
      <c r="D27" s="2" t="str">
        <f t="shared" si="2"/>
        <v>August</v>
      </c>
      <c r="E27" s="2" t="str" cm="1">
        <f t="array" ref="E27">_xlfn.IFS(C27/3&lt;=1,"Q1",C27/3&lt;=2,"Q2",C27/3&lt;=3,"Q3",C27/3&lt;=4,"Q4")</f>
        <v>Q3</v>
      </c>
      <c r="F27" s="2" t="str">
        <f t="shared" si="3"/>
        <v>2014-Aug</v>
      </c>
      <c r="G27" s="2">
        <f t="shared" si="4"/>
        <v>3</v>
      </c>
      <c r="H27" s="2" t="str">
        <f t="shared" si="5"/>
        <v>Wednesday</v>
      </c>
      <c r="I27" s="2" t="str">
        <f t="shared" si="6"/>
        <v>FM5</v>
      </c>
      <c r="J27" s="2">
        <f t="shared" si="7"/>
        <v>2</v>
      </c>
    </row>
    <row r="28" spans="1:10" x14ac:dyDescent="0.35">
      <c r="A28" s="4">
        <v>40398</v>
      </c>
      <c r="B28" s="2">
        <f t="shared" si="0"/>
        <v>2010</v>
      </c>
      <c r="C28" s="2">
        <f t="shared" si="1"/>
        <v>8</v>
      </c>
      <c r="D28" s="2" t="str">
        <f t="shared" si="2"/>
        <v>August</v>
      </c>
      <c r="E28" s="2" t="str" cm="1">
        <f t="array" ref="E28">_xlfn.IFS(C28/3&lt;=1,"Q1",C28/3&lt;=2,"Q2",C28/3&lt;=3,"Q3",C28/3&lt;=4,"Q4")</f>
        <v>Q3</v>
      </c>
      <c r="F28" s="2" t="str">
        <f t="shared" si="3"/>
        <v>2010-Aug</v>
      </c>
      <c r="G28" s="2">
        <f t="shared" si="4"/>
        <v>7</v>
      </c>
      <c r="H28" s="2" t="str">
        <f t="shared" si="5"/>
        <v>Sunday</v>
      </c>
      <c r="I28" s="2" t="str">
        <f t="shared" si="6"/>
        <v>FM5</v>
      </c>
      <c r="J28" s="2">
        <f t="shared" si="7"/>
        <v>2</v>
      </c>
    </row>
    <row r="29" spans="1:10" x14ac:dyDescent="0.35">
      <c r="A29" s="4">
        <v>42585</v>
      </c>
      <c r="B29" s="2">
        <f t="shared" si="0"/>
        <v>2016</v>
      </c>
      <c r="C29" s="2">
        <f t="shared" si="1"/>
        <v>8</v>
      </c>
      <c r="D29" s="2" t="str">
        <f t="shared" si="2"/>
        <v>August</v>
      </c>
      <c r="E29" s="2" t="str" cm="1">
        <f t="array" ref="E29">_xlfn.IFS(C29/3&lt;=1,"Q1",C29/3&lt;=2,"Q2",C29/3&lt;=3,"Q3",C29/3&lt;=4,"Q4")</f>
        <v>Q3</v>
      </c>
      <c r="F29" s="2" t="str">
        <f t="shared" si="3"/>
        <v>2016-Aug</v>
      </c>
      <c r="G29" s="2">
        <f t="shared" si="4"/>
        <v>3</v>
      </c>
      <c r="H29" s="2" t="str">
        <f t="shared" si="5"/>
        <v>Wednesday</v>
      </c>
      <c r="I29" s="2" t="str">
        <f t="shared" si="6"/>
        <v>FM5</v>
      </c>
      <c r="J29" s="2">
        <f t="shared" si="7"/>
        <v>2</v>
      </c>
    </row>
    <row r="30" spans="1:10" x14ac:dyDescent="0.35">
      <c r="A30" s="4">
        <v>43307</v>
      </c>
      <c r="B30" s="2">
        <f t="shared" si="0"/>
        <v>2018</v>
      </c>
      <c r="C30" s="2">
        <f t="shared" si="1"/>
        <v>7</v>
      </c>
      <c r="D30" s="2" t="str">
        <f t="shared" si="2"/>
        <v>July</v>
      </c>
      <c r="E30" s="2" t="str" cm="1">
        <f t="array" ref="E30">_xlfn.IFS(C30/3&lt;=1,"Q1",C30/3&lt;=2,"Q2",C30/3&lt;=3,"Q3",C30/3&lt;=4,"Q4")</f>
        <v>Q3</v>
      </c>
      <c r="F30" s="2" t="str">
        <f t="shared" si="3"/>
        <v>2018-Jul</v>
      </c>
      <c r="G30" s="2">
        <f t="shared" si="4"/>
        <v>4</v>
      </c>
      <c r="H30" s="2" t="str">
        <f t="shared" si="5"/>
        <v>Thursday</v>
      </c>
      <c r="I30" s="2" t="str">
        <f t="shared" si="6"/>
        <v>FM4</v>
      </c>
      <c r="J30" s="2">
        <f t="shared" si="7"/>
        <v>2</v>
      </c>
    </row>
    <row r="31" spans="1:10" x14ac:dyDescent="0.35">
      <c r="A31" s="4">
        <v>40742</v>
      </c>
      <c r="B31" s="2">
        <f t="shared" si="0"/>
        <v>2011</v>
      </c>
      <c r="C31" s="2">
        <f t="shared" si="1"/>
        <v>7</v>
      </c>
      <c r="D31" s="2" t="str">
        <f t="shared" si="2"/>
        <v>July</v>
      </c>
      <c r="E31" s="2" t="str" cm="1">
        <f t="array" ref="E31">_xlfn.IFS(C31/3&lt;=1,"Q1",C31/3&lt;=2,"Q2",C31/3&lt;=3,"Q3",C31/3&lt;=4,"Q4")</f>
        <v>Q3</v>
      </c>
      <c r="F31" s="2" t="str">
        <f t="shared" si="3"/>
        <v>2011-Jul</v>
      </c>
      <c r="G31" s="2">
        <f t="shared" si="4"/>
        <v>1</v>
      </c>
      <c r="H31" s="2" t="str">
        <f t="shared" si="5"/>
        <v>Monday</v>
      </c>
      <c r="I31" s="2" t="str">
        <f t="shared" si="6"/>
        <v>FM4</v>
      </c>
      <c r="J31" s="2">
        <f t="shared" si="7"/>
        <v>2</v>
      </c>
    </row>
    <row r="32" spans="1:10" x14ac:dyDescent="0.35">
      <c r="A32" s="4">
        <v>43309</v>
      </c>
      <c r="B32" s="2">
        <f t="shared" si="0"/>
        <v>2018</v>
      </c>
      <c r="C32" s="2">
        <f t="shared" si="1"/>
        <v>7</v>
      </c>
      <c r="D32" s="2" t="str">
        <f t="shared" si="2"/>
        <v>July</v>
      </c>
      <c r="E32" s="2" t="str" cm="1">
        <f t="array" ref="E32">_xlfn.IFS(C32/3&lt;=1,"Q1",C32/3&lt;=2,"Q2",C32/3&lt;=3,"Q3",C32/3&lt;=4,"Q4")</f>
        <v>Q3</v>
      </c>
      <c r="F32" s="2" t="str">
        <f t="shared" si="3"/>
        <v>2018-Jul</v>
      </c>
      <c r="G32" s="2">
        <f t="shared" si="4"/>
        <v>6</v>
      </c>
      <c r="H32" s="2" t="str">
        <f t="shared" si="5"/>
        <v>Saturday</v>
      </c>
      <c r="I32" s="2" t="str">
        <f t="shared" si="6"/>
        <v>FM4</v>
      </c>
      <c r="J32" s="2">
        <f t="shared" si="7"/>
        <v>2</v>
      </c>
    </row>
    <row r="33" spans="1:10" x14ac:dyDescent="0.35">
      <c r="A33" s="4">
        <v>42938</v>
      </c>
      <c r="B33" s="2">
        <f t="shared" si="0"/>
        <v>2017</v>
      </c>
      <c r="C33" s="2">
        <f t="shared" si="1"/>
        <v>7</v>
      </c>
      <c r="D33" s="2" t="str">
        <f t="shared" si="2"/>
        <v>July</v>
      </c>
      <c r="E33" s="2" t="str" cm="1">
        <f t="array" ref="E33">_xlfn.IFS(C33/3&lt;=1,"Q1",C33/3&lt;=2,"Q2",C33/3&lt;=3,"Q3",C33/3&lt;=4,"Q4")</f>
        <v>Q3</v>
      </c>
      <c r="F33" s="2" t="str">
        <f t="shared" si="3"/>
        <v>2017-Jul</v>
      </c>
      <c r="G33" s="2">
        <f t="shared" si="4"/>
        <v>6</v>
      </c>
      <c r="H33" s="2" t="str">
        <f t="shared" si="5"/>
        <v>Saturday</v>
      </c>
      <c r="I33" s="2" t="str">
        <f t="shared" si="6"/>
        <v>FM4</v>
      </c>
      <c r="J33" s="2">
        <f t="shared" si="7"/>
        <v>2</v>
      </c>
    </row>
    <row r="34" spans="1:10" x14ac:dyDescent="0.35">
      <c r="A34" s="4">
        <v>40728</v>
      </c>
      <c r="B34" s="2">
        <f t="shared" si="0"/>
        <v>2011</v>
      </c>
      <c r="C34" s="2">
        <f t="shared" si="1"/>
        <v>7</v>
      </c>
      <c r="D34" s="2" t="str">
        <f t="shared" si="2"/>
        <v>July</v>
      </c>
      <c r="E34" s="2" t="str" cm="1">
        <f t="array" ref="E34">_xlfn.IFS(C34/3&lt;=1,"Q1",C34/3&lt;=2,"Q2",C34/3&lt;=3,"Q3",C34/3&lt;=4,"Q4")</f>
        <v>Q3</v>
      </c>
      <c r="F34" s="2" t="str">
        <f t="shared" si="3"/>
        <v>2011-Jul</v>
      </c>
      <c r="G34" s="2">
        <f t="shared" si="4"/>
        <v>1</v>
      </c>
      <c r="H34" s="2" t="str">
        <f t="shared" si="5"/>
        <v>Monday</v>
      </c>
      <c r="I34" s="2" t="str">
        <f t="shared" si="6"/>
        <v>FM4</v>
      </c>
      <c r="J34" s="2">
        <f t="shared" si="7"/>
        <v>2</v>
      </c>
    </row>
    <row r="35" spans="1:10" x14ac:dyDescent="0.35">
      <c r="A35" s="4">
        <v>41468</v>
      </c>
      <c r="B35" s="2">
        <f t="shared" si="0"/>
        <v>2013</v>
      </c>
      <c r="C35" s="2">
        <f t="shared" si="1"/>
        <v>7</v>
      </c>
      <c r="D35" s="2" t="str">
        <f t="shared" si="2"/>
        <v>July</v>
      </c>
      <c r="E35" s="2" t="str" cm="1">
        <f t="array" ref="E35">_xlfn.IFS(C35/3&lt;=1,"Q1",C35/3&lt;=2,"Q2",C35/3&lt;=3,"Q3",C35/3&lt;=4,"Q4")</f>
        <v>Q3</v>
      </c>
      <c r="F35" s="2" t="str">
        <f t="shared" si="3"/>
        <v>2013-Jul</v>
      </c>
      <c r="G35" s="2">
        <f t="shared" si="4"/>
        <v>6</v>
      </c>
      <c r="H35" s="2" t="str">
        <f t="shared" si="5"/>
        <v>Saturday</v>
      </c>
      <c r="I35" s="2" t="str">
        <f t="shared" si="6"/>
        <v>FM4</v>
      </c>
      <c r="J35" s="2">
        <f t="shared" si="7"/>
        <v>2</v>
      </c>
    </row>
    <row r="36" spans="1:10" x14ac:dyDescent="0.35">
      <c r="A36" s="4">
        <v>40737</v>
      </c>
      <c r="B36" s="2">
        <f t="shared" si="0"/>
        <v>2011</v>
      </c>
      <c r="C36" s="2">
        <f t="shared" si="1"/>
        <v>7</v>
      </c>
      <c r="D36" s="2" t="str">
        <f t="shared" si="2"/>
        <v>July</v>
      </c>
      <c r="E36" s="2" t="str" cm="1">
        <f t="array" ref="E36">_xlfn.IFS(C36/3&lt;=1,"Q1",C36/3&lt;=2,"Q2",C36/3&lt;=3,"Q3",C36/3&lt;=4,"Q4")</f>
        <v>Q3</v>
      </c>
      <c r="F36" s="2" t="str">
        <f t="shared" si="3"/>
        <v>2011-Jul</v>
      </c>
      <c r="G36" s="2">
        <f t="shared" si="4"/>
        <v>3</v>
      </c>
      <c r="H36" s="2" t="str">
        <f t="shared" si="5"/>
        <v>Wednesday</v>
      </c>
      <c r="I36" s="2" t="str">
        <f t="shared" si="6"/>
        <v>FM4</v>
      </c>
      <c r="J36" s="2">
        <f t="shared" si="7"/>
        <v>2</v>
      </c>
    </row>
    <row r="37" spans="1:10" x14ac:dyDescent="0.35">
      <c r="A37" s="4">
        <v>40727</v>
      </c>
      <c r="B37" s="2">
        <f t="shared" si="0"/>
        <v>2011</v>
      </c>
      <c r="C37" s="2">
        <f t="shared" si="1"/>
        <v>7</v>
      </c>
      <c r="D37" s="2" t="str">
        <f t="shared" si="2"/>
        <v>July</v>
      </c>
      <c r="E37" s="2" t="str" cm="1">
        <f t="array" ref="E37">_xlfn.IFS(C37/3&lt;=1,"Q1",C37/3&lt;=2,"Q2",C37/3&lt;=3,"Q3",C37/3&lt;=4,"Q4")</f>
        <v>Q3</v>
      </c>
      <c r="F37" s="2" t="str">
        <f t="shared" si="3"/>
        <v>2011-Jul</v>
      </c>
      <c r="G37" s="2">
        <f t="shared" si="4"/>
        <v>7</v>
      </c>
      <c r="H37" s="2" t="str">
        <f t="shared" si="5"/>
        <v>Sunday</v>
      </c>
      <c r="I37" s="2" t="str">
        <f t="shared" si="6"/>
        <v>FM4</v>
      </c>
      <c r="J37" s="2">
        <f t="shared" si="7"/>
        <v>2</v>
      </c>
    </row>
    <row r="38" spans="1:10" x14ac:dyDescent="0.35">
      <c r="A38" s="4">
        <v>41840</v>
      </c>
      <c r="B38" s="2">
        <f t="shared" si="0"/>
        <v>2014</v>
      </c>
      <c r="C38" s="2">
        <f t="shared" si="1"/>
        <v>7</v>
      </c>
      <c r="D38" s="2" t="str">
        <f t="shared" si="2"/>
        <v>July</v>
      </c>
      <c r="E38" s="2" t="str" cm="1">
        <f t="array" ref="E38">_xlfn.IFS(C38/3&lt;=1,"Q1",C38/3&lt;=2,"Q2",C38/3&lt;=3,"Q3",C38/3&lt;=4,"Q4")</f>
        <v>Q3</v>
      </c>
      <c r="F38" s="2" t="str">
        <f t="shared" si="3"/>
        <v>2014-Jul</v>
      </c>
      <c r="G38" s="2">
        <f t="shared" si="4"/>
        <v>7</v>
      </c>
      <c r="H38" s="2" t="str">
        <f t="shared" si="5"/>
        <v>Sunday</v>
      </c>
      <c r="I38" s="2" t="str">
        <f t="shared" si="6"/>
        <v>FM4</v>
      </c>
      <c r="J38" s="2">
        <f t="shared" si="7"/>
        <v>2</v>
      </c>
    </row>
    <row r="39" spans="1:10" x14ac:dyDescent="0.35">
      <c r="A39" s="4">
        <v>41822</v>
      </c>
      <c r="B39" s="2">
        <f t="shared" si="0"/>
        <v>2014</v>
      </c>
      <c r="C39" s="2">
        <f t="shared" si="1"/>
        <v>7</v>
      </c>
      <c r="D39" s="2" t="str">
        <f t="shared" si="2"/>
        <v>July</v>
      </c>
      <c r="E39" s="2" t="str" cm="1">
        <f t="array" ref="E39">_xlfn.IFS(C39/3&lt;=1,"Q1",C39/3&lt;=2,"Q2",C39/3&lt;=3,"Q3",C39/3&lt;=4,"Q4")</f>
        <v>Q3</v>
      </c>
      <c r="F39" s="2" t="str">
        <f t="shared" si="3"/>
        <v>2014-Jul</v>
      </c>
      <c r="G39" s="2">
        <f t="shared" si="4"/>
        <v>3</v>
      </c>
      <c r="H39" s="2" t="str">
        <f t="shared" si="5"/>
        <v>Wednesday</v>
      </c>
      <c r="I39" s="2" t="str">
        <f t="shared" si="6"/>
        <v>FM4</v>
      </c>
      <c r="J39" s="2">
        <f t="shared" si="7"/>
        <v>2</v>
      </c>
    </row>
    <row r="40" spans="1:10" x14ac:dyDescent="0.35">
      <c r="A40" s="4">
        <v>41806</v>
      </c>
      <c r="B40" s="2">
        <f t="shared" si="0"/>
        <v>2014</v>
      </c>
      <c r="C40" s="2">
        <f t="shared" si="1"/>
        <v>6</v>
      </c>
      <c r="D40" s="2" t="str">
        <f t="shared" si="2"/>
        <v>June</v>
      </c>
      <c r="E40" s="2" t="str" cm="1">
        <f t="array" ref="E40">_xlfn.IFS(C40/3&lt;=1,"Q1",C40/3&lt;=2,"Q2",C40/3&lt;=3,"Q3",C40/3&lt;=4,"Q4")</f>
        <v>Q2</v>
      </c>
      <c r="F40" s="2" t="str">
        <f t="shared" si="3"/>
        <v>2014-Jun</v>
      </c>
      <c r="G40" s="2">
        <f t="shared" si="4"/>
        <v>1</v>
      </c>
      <c r="H40" s="2" t="str">
        <f t="shared" si="5"/>
        <v>Monday</v>
      </c>
      <c r="I40" s="2" t="str">
        <f t="shared" si="6"/>
        <v>FM3</v>
      </c>
      <c r="J40" s="2">
        <f t="shared" si="7"/>
        <v>1</v>
      </c>
    </row>
    <row r="41" spans="1:10" x14ac:dyDescent="0.35">
      <c r="A41" s="4">
        <v>43274</v>
      </c>
      <c r="B41" s="2">
        <f t="shared" si="0"/>
        <v>2018</v>
      </c>
      <c r="C41" s="2">
        <f t="shared" si="1"/>
        <v>6</v>
      </c>
      <c r="D41" s="2" t="str">
        <f t="shared" si="2"/>
        <v>June</v>
      </c>
      <c r="E41" s="2" t="str" cm="1">
        <f t="array" ref="E41">_xlfn.IFS(C41/3&lt;=1,"Q1",C41/3&lt;=2,"Q2",C41/3&lt;=3,"Q3",C41/3&lt;=4,"Q4")</f>
        <v>Q2</v>
      </c>
      <c r="F41" s="2" t="str">
        <f t="shared" si="3"/>
        <v>2018-Jun</v>
      </c>
      <c r="G41" s="2">
        <f t="shared" si="4"/>
        <v>6</v>
      </c>
      <c r="H41" s="2" t="str">
        <f t="shared" si="5"/>
        <v>Saturday</v>
      </c>
      <c r="I41" s="2" t="str">
        <f t="shared" si="6"/>
        <v>FM3</v>
      </c>
      <c r="J41" s="2">
        <f t="shared" si="7"/>
        <v>1</v>
      </c>
    </row>
    <row r="42" spans="1:10" x14ac:dyDescent="0.35">
      <c r="A42" s="4">
        <v>40349</v>
      </c>
      <c r="B42" s="2">
        <f t="shared" si="0"/>
        <v>2010</v>
      </c>
      <c r="C42" s="2">
        <f t="shared" si="1"/>
        <v>6</v>
      </c>
      <c r="D42" s="2" t="str">
        <f t="shared" si="2"/>
        <v>June</v>
      </c>
      <c r="E42" s="2" t="str" cm="1">
        <f t="array" ref="E42">_xlfn.IFS(C42/3&lt;=1,"Q1",C42/3&lt;=2,"Q2",C42/3&lt;=3,"Q3",C42/3&lt;=4,"Q4")</f>
        <v>Q2</v>
      </c>
      <c r="F42" s="2" t="str">
        <f t="shared" si="3"/>
        <v>2010-Jun</v>
      </c>
      <c r="G42" s="2">
        <f t="shared" si="4"/>
        <v>7</v>
      </c>
      <c r="H42" s="2" t="str">
        <f t="shared" si="5"/>
        <v>Sunday</v>
      </c>
      <c r="I42" s="2" t="str">
        <f t="shared" si="6"/>
        <v>FM3</v>
      </c>
      <c r="J42" s="2">
        <f t="shared" si="7"/>
        <v>1</v>
      </c>
    </row>
    <row r="43" spans="1:10" x14ac:dyDescent="0.35">
      <c r="A43" s="4">
        <v>42901</v>
      </c>
      <c r="B43" s="2">
        <f t="shared" si="0"/>
        <v>2017</v>
      </c>
      <c r="C43" s="2">
        <f t="shared" si="1"/>
        <v>6</v>
      </c>
      <c r="D43" s="2" t="str">
        <f t="shared" si="2"/>
        <v>June</v>
      </c>
      <c r="E43" s="2" t="str" cm="1">
        <f t="array" ref="E43">_xlfn.IFS(C43/3&lt;=1,"Q1",C43/3&lt;=2,"Q2",C43/3&lt;=3,"Q3",C43/3&lt;=4,"Q4")</f>
        <v>Q2</v>
      </c>
      <c r="F43" s="2" t="str">
        <f t="shared" si="3"/>
        <v>2017-Jun</v>
      </c>
      <c r="G43" s="2">
        <f t="shared" si="4"/>
        <v>4</v>
      </c>
      <c r="H43" s="2" t="str">
        <f t="shared" si="5"/>
        <v>Thursday</v>
      </c>
      <c r="I43" s="2" t="str">
        <f t="shared" si="6"/>
        <v>FM3</v>
      </c>
      <c r="J43" s="2">
        <f t="shared" si="7"/>
        <v>1</v>
      </c>
    </row>
    <row r="44" spans="1:10" x14ac:dyDescent="0.35">
      <c r="A44" s="4">
        <v>42160</v>
      </c>
      <c r="B44" s="2">
        <f t="shared" si="0"/>
        <v>2015</v>
      </c>
      <c r="C44" s="2">
        <f t="shared" si="1"/>
        <v>6</v>
      </c>
      <c r="D44" s="2" t="str">
        <f t="shared" si="2"/>
        <v>June</v>
      </c>
      <c r="E44" s="2" t="str" cm="1">
        <f t="array" ref="E44">_xlfn.IFS(C44/3&lt;=1,"Q1",C44/3&lt;=2,"Q2",C44/3&lt;=3,"Q3",C44/3&lt;=4,"Q4")</f>
        <v>Q2</v>
      </c>
      <c r="F44" s="2" t="str">
        <f t="shared" si="3"/>
        <v>2015-Jun</v>
      </c>
      <c r="G44" s="2">
        <f t="shared" si="4"/>
        <v>5</v>
      </c>
      <c r="H44" s="2" t="str">
        <f t="shared" si="5"/>
        <v>Friday</v>
      </c>
      <c r="I44" s="2" t="str">
        <f t="shared" si="6"/>
        <v>FM3</v>
      </c>
      <c r="J44" s="2">
        <f t="shared" si="7"/>
        <v>1</v>
      </c>
    </row>
    <row r="45" spans="1:10" x14ac:dyDescent="0.35">
      <c r="A45" s="4">
        <v>41070</v>
      </c>
      <c r="B45" s="2">
        <f t="shared" si="0"/>
        <v>2012</v>
      </c>
      <c r="C45" s="2">
        <f t="shared" si="1"/>
        <v>6</v>
      </c>
      <c r="D45" s="2" t="str">
        <f t="shared" si="2"/>
        <v>June</v>
      </c>
      <c r="E45" s="2" t="str" cm="1">
        <f t="array" ref="E45">_xlfn.IFS(C45/3&lt;=1,"Q1",C45/3&lt;=2,"Q2",C45/3&lt;=3,"Q3",C45/3&lt;=4,"Q4")</f>
        <v>Q2</v>
      </c>
      <c r="F45" s="2" t="str">
        <f t="shared" si="3"/>
        <v>2012-Jun</v>
      </c>
      <c r="G45" s="2">
        <f t="shared" si="4"/>
        <v>7</v>
      </c>
      <c r="H45" s="2" t="str">
        <f t="shared" si="5"/>
        <v>Sunday</v>
      </c>
      <c r="I45" s="2" t="str">
        <f t="shared" si="6"/>
        <v>FM3</v>
      </c>
      <c r="J45" s="2">
        <f t="shared" si="7"/>
        <v>1</v>
      </c>
    </row>
    <row r="46" spans="1:10" x14ac:dyDescent="0.35">
      <c r="A46" s="4">
        <v>42173</v>
      </c>
      <c r="B46" s="2">
        <f t="shared" si="0"/>
        <v>2015</v>
      </c>
      <c r="C46" s="2">
        <f t="shared" si="1"/>
        <v>6</v>
      </c>
      <c r="D46" s="2" t="str">
        <f t="shared" si="2"/>
        <v>June</v>
      </c>
      <c r="E46" s="2" t="str" cm="1">
        <f t="array" ref="E46">_xlfn.IFS(C46/3&lt;=1,"Q1",C46/3&lt;=2,"Q2",C46/3&lt;=3,"Q3",C46/3&lt;=4,"Q4")</f>
        <v>Q2</v>
      </c>
      <c r="F46" s="2" t="str">
        <f t="shared" si="3"/>
        <v>2015-Jun</v>
      </c>
      <c r="G46" s="2">
        <f t="shared" si="4"/>
        <v>4</v>
      </c>
      <c r="H46" s="2" t="str">
        <f t="shared" si="5"/>
        <v>Thursday</v>
      </c>
      <c r="I46" s="2" t="str">
        <f t="shared" si="6"/>
        <v>FM3</v>
      </c>
      <c r="J46" s="2">
        <f t="shared" si="7"/>
        <v>1</v>
      </c>
    </row>
    <row r="47" spans="1:10" x14ac:dyDescent="0.35">
      <c r="A47" s="4">
        <v>41440</v>
      </c>
      <c r="B47" s="2">
        <f t="shared" si="0"/>
        <v>2013</v>
      </c>
      <c r="C47" s="2">
        <f t="shared" si="1"/>
        <v>6</v>
      </c>
      <c r="D47" s="2" t="str">
        <f t="shared" si="2"/>
        <v>June</v>
      </c>
      <c r="E47" s="2" t="str" cm="1">
        <f t="array" ref="E47">_xlfn.IFS(C47/3&lt;=1,"Q1",C47/3&lt;=2,"Q2",C47/3&lt;=3,"Q3",C47/3&lt;=4,"Q4")</f>
        <v>Q2</v>
      </c>
      <c r="F47" s="2" t="str">
        <f t="shared" si="3"/>
        <v>2013-Jun</v>
      </c>
      <c r="G47" s="2">
        <f t="shared" si="4"/>
        <v>6</v>
      </c>
      <c r="H47" s="2" t="str">
        <f t="shared" si="5"/>
        <v>Saturday</v>
      </c>
      <c r="I47" s="2" t="str">
        <f t="shared" si="6"/>
        <v>FM3</v>
      </c>
      <c r="J47" s="2">
        <f t="shared" si="7"/>
        <v>1</v>
      </c>
    </row>
    <row r="48" spans="1:10" x14ac:dyDescent="0.35">
      <c r="A48" s="4">
        <v>43278</v>
      </c>
      <c r="B48" s="2">
        <f t="shared" si="0"/>
        <v>2018</v>
      </c>
      <c r="C48" s="2">
        <f t="shared" si="1"/>
        <v>6</v>
      </c>
      <c r="D48" s="2" t="str">
        <f t="shared" si="2"/>
        <v>June</v>
      </c>
      <c r="E48" s="2" t="str" cm="1">
        <f t="array" ref="E48">_xlfn.IFS(C48/3&lt;=1,"Q1",C48/3&lt;=2,"Q2",C48/3&lt;=3,"Q3",C48/3&lt;=4,"Q4")</f>
        <v>Q2</v>
      </c>
      <c r="F48" s="2" t="str">
        <f t="shared" si="3"/>
        <v>2018-Jun</v>
      </c>
      <c r="G48" s="2">
        <f t="shared" si="4"/>
        <v>3</v>
      </c>
      <c r="H48" s="2" t="str">
        <f t="shared" si="5"/>
        <v>Wednesday</v>
      </c>
      <c r="I48" s="2" t="str">
        <f t="shared" si="6"/>
        <v>FM3</v>
      </c>
      <c r="J48" s="2">
        <f t="shared" si="7"/>
        <v>1</v>
      </c>
    </row>
    <row r="49" spans="1:10" x14ac:dyDescent="0.35">
      <c r="A49" s="4">
        <v>43276</v>
      </c>
      <c r="B49" s="2">
        <f t="shared" si="0"/>
        <v>2018</v>
      </c>
      <c r="C49" s="2">
        <f t="shared" si="1"/>
        <v>6</v>
      </c>
      <c r="D49" s="2" t="str">
        <f t="shared" si="2"/>
        <v>June</v>
      </c>
      <c r="E49" s="2" t="str" cm="1">
        <f t="array" ref="E49">_xlfn.IFS(C49/3&lt;=1,"Q1",C49/3&lt;=2,"Q2",C49/3&lt;=3,"Q3",C49/3&lt;=4,"Q4")</f>
        <v>Q2</v>
      </c>
      <c r="F49" s="2" t="str">
        <f t="shared" si="3"/>
        <v>2018-Jun</v>
      </c>
      <c r="G49" s="2">
        <f t="shared" si="4"/>
        <v>1</v>
      </c>
      <c r="H49" s="2" t="str">
        <f t="shared" si="5"/>
        <v>Monday</v>
      </c>
      <c r="I49" s="2" t="str">
        <f t="shared" si="6"/>
        <v>FM3</v>
      </c>
      <c r="J49" s="2">
        <f t="shared" si="7"/>
        <v>1</v>
      </c>
    </row>
    <row r="50" spans="1:10" x14ac:dyDescent="0.35">
      <c r="A50" s="4">
        <v>41076</v>
      </c>
      <c r="B50" s="2">
        <f t="shared" si="0"/>
        <v>2012</v>
      </c>
      <c r="C50" s="2">
        <f t="shared" si="1"/>
        <v>6</v>
      </c>
      <c r="D50" s="2" t="str">
        <f t="shared" si="2"/>
        <v>June</v>
      </c>
      <c r="E50" s="2" t="str" cm="1">
        <f t="array" ref="E50">_xlfn.IFS(C50/3&lt;=1,"Q1",C50/3&lt;=2,"Q2",C50/3&lt;=3,"Q3",C50/3&lt;=4,"Q4")</f>
        <v>Q2</v>
      </c>
      <c r="F50" s="2" t="str">
        <f t="shared" si="3"/>
        <v>2012-Jun</v>
      </c>
      <c r="G50" s="2">
        <f t="shared" si="4"/>
        <v>6</v>
      </c>
      <c r="H50" s="2" t="str">
        <f t="shared" si="5"/>
        <v>Saturday</v>
      </c>
      <c r="I50" s="2" t="str">
        <f t="shared" si="6"/>
        <v>FM3</v>
      </c>
      <c r="J50" s="2">
        <f t="shared" si="7"/>
        <v>1</v>
      </c>
    </row>
    <row r="51" spans="1:10" x14ac:dyDescent="0.35">
      <c r="A51" s="4">
        <v>42894</v>
      </c>
      <c r="B51" s="2">
        <f t="shared" si="0"/>
        <v>2017</v>
      </c>
      <c r="C51" s="2">
        <f t="shared" si="1"/>
        <v>6</v>
      </c>
      <c r="D51" s="2" t="str">
        <f t="shared" si="2"/>
        <v>June</v>
      </c>
      <c r="E51" s="2" t="str" cm="1">
        <f t="array" ref="E51">_xlfn.IFS(C51/3&lt;=1,"Q1",C51/3&lt;=2,"Q2",C51/3&lt;=3,"Q3",C51/3&lt;=4,"Q4")</f>
        <v>Q2</v>
      </c>
      <c r="F51" s="2" t="str">
        <f t="shared" si="3"/>
        <v>2017-Jun</v>
      </c>
      <c r="G51" s="2">
        <f t="shared" si="4"/>
        <v>4</v>
      </c>
      <c r="H51" s="2" t="str">
        <f t="shared" si="5"/>
        <v>Thursday</v>
      </c>
      <c r="I51" s="2" t="str">
        <f t="shared" si="6"/>
        <v>FM3</v>
      </c>
      <c r="J51" s="2">
        <f t="shared" si="7"/>
        <v>1</v>
      </c>
    </row>
    <row r="52" spans="1:10" x14ac:dyDescent="0.35">
      <c r="A52" s="4">
        <v>42887</v>
      </c>
      <c r="B52" s="2">
        <f t="shared" si="0"/>
        <v>2017</v>
      </c>
      <c r="C52" s="2">
        <f t="shared" si="1"/>
        <v>6</v>
      </c>
      <c r="D52" s="2" t="str">
        <f t="shared" si="2"/>
        <v>June</v>
      </c>
      <c r="E52" s="2" t="str" cm="1">
        <f t="array" ref="E52">_xlfn.IFS(C52/3&lt;=1,"Q1",C52/3&lt;=2,"Q2",C52/3&lt;=3,"Q3",C52/3&lt;=4,"Q4")</f>
        <v>Q2</v>
      </c>
      <c r="F52" s="2" t="str">
        <f t="shared" si="3"/>
        <v>2017-Jun</v>
      </c>
      <c r="G52" s="2">
        <f t="shared" si="4"/>
        <v>4</v>
      </c>
      <c r="H52" s="2" t="str">
        <f t="shared" si="5"/>
        <v>Thursday</v>
      </c>
      <c r="I52" s="2" t="str">
        <f t="shared" si="6"/>
        <v>FM3</v>
      </c>
      <c r="J52" s="2">
        <f t="shared" si="7"/>
        <v>1</v>
      </c>
    </row>
    <row r="53" spans="1:10" x14ac:dyDescent="0.35">
      <c r="A53" s="4">
        <v>43261</v>
      </c>
      <c r="B53" s="2">
        <f t="shared" si="0"/>
        <v>2018</v>
      </c>
      <c r="C53" s="2">
        <f t="shared" si="1"/>
        <v>6</v>
      </c>
      <c r="D53" s="2" t="str">
        <f t="shared" si="2"/>
        <v>June</v>
      </c>
      <c r="E53" s="2" t="str" cm="1">
        <f t="array" ref="E53">_xlfn.IFS(C53/3&lt;=1,"Q1",C53/3&lt;=2,"Q2",C53/3&lt;=3,"Q3",C53/3&lt;=4,"Q4")</f>
        <v>Q2</v>
      </c>
      <c r="F53" s="2" t="str">
        <f t="shared" si="3"/>
        <v>2018-Jun</v>
      </c>
      <c r="G53" s="2">
        <f t="shared" si="4"/>
        <v>7</v>
      </c>
      <c r="H53" s="2" t="str">
        <f t="shared" si="5"/>
        <v>Sunday</v>
      </c>
      <c r="I53" s="2" t="str">
        <f t="shared" si="6"/>
        <v>FM3</v>
      </c>
      <c r="J53" s="2">
        <f t="shared" si="7"/>
        <v>1</v>
      </c>
    </row>
    <row r="54" spans="1:10" x14ac:dyDescent="0.35">
      <c r="A54" s="4">
        <v>42174</v>
      </c>
      <c r="B54" s="2">
        <f t="shared" si="0"/>
        <v>2015</v>
      </c>
      <c r="C54" s="2">
        <f t="shared" si="1"/>
        <v>6</v>
      </c>
      <c r="D54" s="2" t="str">
        <f t="shared" si="2"/>
        <v>June</v>
      </c>
      <c r="E54" s="2" t="str" cm="1">
        <f t="array" ref="E54">_xlfn.IFS(C54/3&lt;=1,"Q1",C54/3&lt;=2,"Q2",C54/3&lt;=3,"Q3",C54/3&lt;=4,"Q4")</f>
        <v>Q2</v>
      </c>
      <c r="F54" s="2" t="str">
        <f t="shared" si="3"/>
        <v>2015-Jun</v>
      </c>
      <c r="G54" s="2">
        <f t="shared" si="4"/>
        <v>5</v>
      </c>
      <c r="H54" s="2" t="str">
        <f t="shared" si="5"/>
        <v>Friday</v>
      </c>
      <c r="I54" s="2" t="str">
        <f t="shared" si="6"/>
        <v>FM3</v>
      </c>
      <c r="J54" s="2">
        <f t="shared" si="7"/>
        <v>1</v>
      </c>
    </row>
    <row r="55" spans="1:10" x14ac:dyDescent="0.35">
      <c r="A55" s="4">
        <v>40710</v>
      </c>
      <c r="B55" s="2">
        <f t="shared" si="0"/>
        <v>2011</v>
      </c>
      <c r="C55" s="2">
        <f t="shared" si="1"/>
        <v>6</v>
      </c>
      <c r="D55" s="2" t="str">
        <f t="shared" si="2"/>
        <v>June</v>
      </c>
      <c r="E55" s="2" t="str" cm="1">
        <f t="array" ref="E55">_xlfn.IFS(C55/3&lt;=1,"Q1",C55/3&lt;=2,"Q2",C55/3&lt;=3,"Q3",C55/3&lt;=4,"Q4")</f>
        <v>Q2</v>
      </c>
      <c r="F55" s="2" t="str">
        <f t="shared" si="3"/>
        <v>2011-Jun</v>
      </c>
      <c r="G55" s="2">
        <f t="shared" si="4"/>
        <v>4</v>
      </c>
      <c r="H55" s="2" t="str">
        <f t="shared" si="5"/>
        <v>Thursday</v>
      </c>
      <c r="I55" s="2" t="str">
        <f t="shared" si="6"/>
        <v>FM3</v>
      </c>
      <c r="J55" s="2">
        <f t="shared" si="7"/>
        <v>1</v>
      </c>
    </row>
    <row r="56" spans="1:10" x14ac:dyDescent="0.35">
      <c r="A56" s="4">
        <v>41072</v>
      </c>
      <c r="B56" s="2">
        <f t="shared" si="0"/>
        <v>2012</v>
      </c>
      <c r="C56" s="2">
        <f t="shared" si="1"/>
        <v>6</v>
      </c>
      <c r="D56" s="2" t="str">
        <f t="shared" si="2"/>
        <v>June</v>
      </c>
      <c r="E56" s="2" t="str" cm="1">
        <f t="array" ref="E56">_xlfn.IFS(C56/3&lt;=1,"Q1",C56/3&lt;=2,"Q2",C56/3&lt;=3,"Q3",C56/3&lt;=4,"Q4")</f>
        <v>Q2</v>
      </c>
      <c r="F56" s="2" t="str">
        <f t="shared" si="3"/>
        <v>2012-Jun</v>
      </c>
      <c r="G56" s="2">
        <f t="shared" si="4"/>
        <v>2</v>
      </c>
      <c r="H56" s="2" t="str">
        <f t="shared" si="5"/>
        <v>Tuesday</v>
      </c>
      <c r="I56" s="2" t="str">
        <f t="shared" si="6"/>
        <v>FM3</v>
      </c>
      <c r="J56" s="2">
        <f t="shared" si="7"/>
        <v>1</v>
      </c>
    </row>
    <row r="57" spans="1:10" x14ac:dyDescent="0.35">
      <c r="A57" s="4">
        <v>41817</v>
      </c>
      <c r="B57" s="2">
        <f t="shared" si="0"/>
        <v>2014</v>
      </c>
      <c r="C57" s="2">
        <f t="shared" si="1"/>
        <v>6</v>
      </c>
      <c r="D57" s="2" t="str">
        <f t="shared" si="2"/>
        <v>June</v>
      </c>
      <c r="E57" s="2" t="str" cm="1">
        <f t="array" ref="E57">_xlfn.IFS(C57/3&lt;=1,"Q1",C57/3&lt;=2,"Q2",C57/3&lt;=3,"Q3",C57/3&lt;=4,"Q4")</f>
        <v>Q2</v>
      </c>
      <c r="F57" s="2" t="str">
        <f t="shared" si="3"/>
        <v>2014-Jun</v>
      </c>
      <c r="G57" s="2">
        <f t="shared" si="4"/>
        <v>5</v>
      </c>
      <c r="H57" s="2" t="str">
        <f t="shared" si="5"/>
        <v>Friday</v>
      </c>
      <c r="I57" s="2" t="str">
        <f t="shared" si="6"/>
        <v>FM3</v>
      </c>
      <c r="J57" s="2">
        <f t="shared" si="7"/>
        <v>1</v>
      </c>
    </row>
    <row r="58" spans="1:10" x14ac:dyDescent="0.35">
      <c r="A58" s="4">
        <v>41073</v>
      </c>
      <c r="B58" s="2">
        <f t="shared" si="0"/>
        <v>2012</v>
      </c>
      <c r="C58" s="2">
        <f t="shared" si="1"/>
        <v>6</v>
      </c>
      <c r="D58" s="2" t="str">
        <f t="shared" si="2"/>
        <v>June</v>
      </c>
      <c r="E58" s="2" t="str" cm="1">
        <f t="array" ref="E58">_xlfn.IFS(C58/3&lt;=1,"Q1",C58/3&lt;=2,"Q2",C58/3&lt;=3,"Q3",C58/3&lt;=4,"Q4")</f>
        <v>Q2</v>
      </c>
      <c r="F58" s="2" t="str">
        <f t="shared" si="3"/>
        <v>2012-Jun</v>
      </c>
      <c r="G58" s="2">
        <f t="shared" si="4"/>
        <v>3</v>
      </c>
      <c r="H58" s="2" t="str">
        <f t="shared" si="5"/>
        <v>Wednesday</v>
      </c>
      <c r="I58" s="2" t="str">
        <f t="shared" si="6"/>
        <v>FM3</v>
      </c>
      <c r="J58" s="2">
        <f t="shared" si="7"/>
        <v>1</v>
      </c>
    </row>
    <row r="59" spans="1:10" x14ac:dyDescent="0.35">
      <c r="A59" s="4">
        <v>42914</v>
      </c>
      <c r="B59" s="2">
        <f t="shared" si="0"/>
        <v>2017</v>
      </c>
      <c r="C59" s="2">
        <f t="shared" si="1"/>
        <v>6</v>
      </c>
      <c r="D59" s="2" t="str">
        <f t="shared" si="2"/>
        <v>June</v>
      </c>
      <c r="E59" s="2" t="str" cm="1">
        <f t="array" ref="E59">_xlfn.IFS(C59/3&lt;=1,"Q1",C59/3&lt;=2,"Q2",C59/3&lt;=3,"Q3",C59/3&lt;=4,"Q4")</f>
        <v>Q2</v>
      </c>
      <c r="F59" s="2" t="str">
        <f t="shared" si="3"/>
        <v>2017-Jun</v>
      </c>
      <c r="G59" s="2">
        <f t="shared" si="4"/>
        <v>3</v>
      </c>
      <c r="H59" s="2" t="str">
        <f t="shared" si="5"/>
        <v>Wednesday</v>
      </c>
      <c r="I59" s="2" t="str">
        <f t="shared" si="6"/>
        <v>FM3</v>
      </c>
      <c r="J59" s="2">
        <f t="shared" si="7"/>
        <v>1</v>
      </c>
    </row>
    <row r="60" spans="1:10" x14ac:dyDescent="0.35">
      <c r="A60" s="4">
        <v>40344</v>
      </c>
      <c r="B60" s="2">
        <f t="shared" si="0"/>
        <v>2010</v>
      </c>
      <c r="C60" s="2">
        <f t="shared" si="1"/>
        <v>6</v>
      </c>
      <c r="D60" s="2" t="str">
        <f t="shared" si="2"/>
        <v>June</v>
      </c>
      <c r="E60" s="2" t="str" cm="1">
        <f t="array" ref="E60">_xlfn.IFS(C60/3&lt;=1,"Q1",C60/3&lt;=2,"Q2",C60/3&lt;=3,"Q3",C60/3&lt;=4,"Q4")</f>
        <v>Q2</v>
      </c>
      <c r="F60" s="2" t="str">
        <f t="shared" si="3"/>
        <v>2010-Jun</v>
      </c>
      <c r="G60" s="2">
        <f t="shared" si="4"/>
        <v>2</v>
      </c>
      <c r="H60" s="2" t="str">
        <f t="shared" si="5"/>
        <v>Tuesday</v>
      </c>
      <c r="I60" s="2" t="str">
        <f t="shared" si="6"/>
        <v>FM3</v>
      </c>
      <c r="J60" s="2">
        <f t="shared" si="7"/>
        <v>1</v>
      </c>
    </row>
    <row r="61" spans="1:10" x14ac:dyDescent="0.35">
      <c r="A61" s="4">
        <v>42159</v>
      </c>
      <c r="B61" s="2">
        <f t="shared" si="0"/>
        <v>2015</v>
      </c>
      <c r="C61" s="2">
        <f t="shared" si="1"/>
        <v>6</v>
      </c>
      <c r="D61" s="2" t="str">
        <f t="shared" si="2"/>
        <v>June</v>
      </c>
      <c r="E61" s="2" t="str" cm="1">
        <f t="array" ref="E61">_xlfn.IFS(C61/3&lt;=1,"Q1",C61/3&lt;=2,"Q2",C61/3&lt;=3,"Q3",C61/3&lt;=4,"Q4")</f>
        <v>Q2</v>
      </c>
      <c r="F61" s="2" t="str">
        <f t="shared" si="3"/>
        <v>2015-Jun</v>
      </c>
      <c r="G61" s="2">
        <f t="shared" si="4"/>
        <v>4</v>
      </c>
      <c r="H61" s="2" t="str">
        <f t="shared" si="5"/>
        <v>Thursday</v>
      </c>
      <c r="I61" s="2" t="str">
        <f t="shared" si="6"/>
        <v>FM3</v>
      </c>
      <c r="J61" s="2">
        <f t="shared" si="7"/>
        <v>1</v>
      </c>
    </row>
    <row r="62" spans="1:10" x14ac:dyDescent="0.35">
      <c r="A62" s="4">
        <v>42157</v>
      </c>
      <c r="B62" s="2">
        <f t="shared" si="0"/>
        <v>2015</v>
      </c>
      <c r="C62" s="2">
        <f t="shared" si="1"/>
        <v>6</v>
      </c>
      <c r="D62" s="2" t="str">
        <f t="shared" si="2"/>
        <v>June</v>
      </c>
      <c r="E62" s="2" t="str" cm="1">
        <f t="array" ref="E62">_xlfn.IFS(C62/3&lt;=1,"Q1",C62/3&lt;=2,"Q2",C62/3&lt;=3,"Q3",C62/3&lt;=4,"Q4")</f>
        <v>Q2</v>
      </c>
      <c r="F62" s="2" t="str">
        <f t="shared" si="3"/>
        <v>2015-Jun</v>
      </c>
      <c r="G62" s="2">
        <f t="shared" si="4"/>
        <v>2</v>
      </c>
      <c r="H62" s="2" t="str">
        <f t="shared" si="5"/>
        <v>Tuesday</v>
      </c>
      <c r="I62" s="2" t="str">
        <f t="shared" si="6"/>
        <v>FM3</v>
      </c>
      <c r="J62" s="2">
        <f t="shared" si="7"/>
        <v>1</v>
      </c>
    </row>
    <row r="63" spans="1:10" x14ac:dyDescent="0.35">
      <c r="A63" s="4">
        <v>43263</v>
      </c>
      <c r="B63" s="2">
        <f t="shared" si="0"/>
        <v>2018</v>
      </c>
      <c r="C63" s="2">
        <f t="shared" si="1"/>
        <v>6</v>
      </c>
      <c r="D63" s="2" t="str">
        <f t="shared" si="2"/>
        <v>June</v>
      </c>
      <c r="E63" s="2" t="str" cm="1">
        <f t="array" ref="E63">_xlfn.IFS(C63/3&lt;=1,"Q1",C63/3&lt;=2,"Q2",C63/3&lt;=3,"Q3",C63/3&lt;=4,"Q4")</f>
        <v>Q2</v>
      </c>
      <c r="F63" s="2" t="str">
        <f t="shared" si="3"/>
        <v>2018-Jun</v>
      </c>
      <c r="G63" s="2">
        <f t="shared" si="4"/>
        <v>2</v>
      </c>
      <c r="H63" s="2" t="str">
        <f t="shared" si="5"/>
        <v>Tuesday</v>
      </c>
      <c r="I63" s="2" t="str">
        <f t="shared" si="6"/>
        <v>FM3</v>
      </c>
      <c r="J63" s="2">
        <f t="shared" si="7"/>
        <v>1</v>
      </c>
    </row>
    <row r="64" spans="1:10" x14ac:dyDescent="0.35">
      <c r="A64" s="4">
        <v>41817</v>
      </c>
      <c r="B64" s="2">
        <f t="shared" si="0"/>
        <v>2014</v>
      </c>
      <c r="C64" s="2">
        <f t="shared" si="1"/>
        <v>6</v>
      </c>
      <c r="D64" s="2" t="str">
        <f t="shared" si="2"/>
        <v>June</v>
      </c>
      <c r="E64" s="2" t="str" cm="1">
        <f t="array" ref="E64">_xlfn.IFS(C64/3&lt;=1,"Q1",C64/3&lt;=2,"Q2",C64/3&lt;=3,"Q3",C64/3&lt;=4,"Q4")</f>
        <v>Q2</v>
      </c>
      <c r="F64" s="2" t="str">
        <f t="shared" si="3"/>
        <v>2014-Jun</v>
      </c>
      <c r="G64" s="2">
        <f t="shared" si="4"/>
        <v>5</v>
      </c>
      <c r="H64" s="2" t="str">
        <f t="shared" si="5"/>
        <v>Friday</v>
      </c>
      <c r="I64" s="2" t="str">
        <f t="shared" si="6"/>
        <v>FM3</v>
      </c>
      <c r="J64" s="2">
        <f t="shared" si="7"/>
        <v>1</v>
      </c>
    </row>
    <row r="65" spans="1:10" x14ac:dyDescent="0.35">
      <c r="A65" s="4">
        <v>42512</v>
      </c>
      <c r="B65" s="2">
        <f t="shared" si="0"/>
        <v>2016</v>
      </c>
      <c r="C65" s="2">
        <f t="shared" si="1"/>
        <v>5</v>
      </c>
      <c r="D65" s="2" t="str">
        <f t="shared" si="2"/>
        <v>May</v>
      </c>
      <c r="E65" s="2" t="str" cm="1">
        <f t="array" ref="E65">_xlfn.IFS(C65/3&lt;=1,"Q1",C65/3&lt;=2,"Q2",C65/3&lt;=3,"Q3",C65/3&lt;=4,"Q4")</f>
        <v>Q2</v>
      </c>
      <c r="F65" s="2" t="str">
        <f t="shared" si="3"/>
        <v>2016-May</v>
      </c>
      <c r="G65" s="2">
        <f t="shared" si="4"/>
        <v>7</v>
      </c>
      <c r="H65" s="2" t="str">
        <f t="shared" si="5"/>
        <v>Sunday</v>
      </c>
      <c r="I65" s="2" t="str">
        <f t="shared" si="6"/>
        <v>FM2</v>
      </c>
      <c r="J65" s="2">
        <f t="shared" si="7"/>
        <v>1</v>
      </c>
    </row>
    <row r="66" spans="1:10" x14ac:dyDescent="0.35">
      <c r="A66" s="4">
        <v>40685</v>
      </c>
      <c r="B66" s="2">
        <f t="shared" si="0"/>
        <v>2011</v>
      </c>
      <c r="C66" s="2">
        <f t="shared" si="1"/>
        <v>5</v>
      </c>
      <c r="D66" s="2" t="str">
        <f t="shared" si="2"/>
        <v>May</v>
      </c>
      <c r="E66" s="2" t="str" cm="1">
        <f t="array" ref="E66">_xlfn.IFS(C66/3&lt;=1,"Q1",C66/3&lt;=2,"Q2",C66/3&lt;=3,"Q3",C66/3&lt;=4,"Q4")</f>
        <v>Q2</v>
      </c>
      <c r="F66" s="2" t="str">
        <f t="shared" si="3"/>
        <v>2011-May</v>
      </c>
      <c r="G66" s="2">
        <f t="shared" si="4"/>
        <v>7</v>
      </c>
      <c r="H66" s="2" t="str">
        <f t="shared" si="5"/>
        <v>Sunday</v>
      </c>
      <c r="I66" s="2" t="str">
        <f t="shared" si="6"/>
        <v>FM2</v>
      </c>
      <c r="J66" s="2">
        <f t="shared" si="7"/>
        <v>1</v>
      </c>
    </row>
    <row r="67" spans="1:10" x14ac:dyDescent="0.35">
      <c r="A67" s="4">
        <v>41056</v>
      </c>
      <c r="B67" s="2">
        <f t="shared" ref="B67:B130" si="8">YEAR(A67)</f>
        <v>2012</v>
      </c>
      <c r="C67" s="2">
        <f t="shared" ref="C67:C130" si="9">MONTH(A67)</f>
        <v>5</v>
      </c>
      <c r="D67" s="2" t="str">
        <f t="shared" ref="D67:D130" si="10">TEXT(A67,"mmmm")</f>
        <v>May</v>
      </c>
      <c r="E67" s="2" t="str" cm="1">
        <f t="array" ref="E67">_xlfn.IFS(C67/3&lt;=1,"Q1",C67/3&lt;=2,"Q2",C67/3&lt;=3,"Q3",C67/3&lt;=4,"Q4")</f>
        <v>Q2</v>
      </c>
      <c r="F67" s="2" t="str">
        <f t="shared" ref="F67:F130" si="11">TEXT(A67,"yyyy"&amp;"-"&amp;"mmm")</f>
        <v>2012-May</v>
      </c>
      <c r="G67" s="2">
        <f t="shared" ref="G67:G130" si="12">WEEKDAY(A67,2)</f>
        <v>7</v>
      </c>
      <c r="H67" s="2" t="str">
        <f t="shared" ref="H67:H130" si="13">TEXT(A67,"dddd")</f>
        <v>Sunday</v>
      </c>
      <c r="I67" s="2" t="str">
        <f t="shared" ref="I67:I130" si="14">"FM" &amp; (MOD(MONTH(A67) - 4, 12) + 1)</f>
        <v>FM2</v>
      </c>
      <c r="J67" s="2">
        <f t="shared" ref="J67:J130" si="15">INT((MOD(MONTH(A67) - 4, 12))/3) + 1</f>
        <v>1</v>
      </c>
    </row>
    <row r="68" spans="1:10" x14ac:dyDescent="0.35">
      <c r="A68" s="4">
        <v>40670</v>
      </c>
      <c r="B68" s="2">
        <f t="shared" si="8"/>
        <v>2011</v>
      </c>
      <c r="C68" s="2">
        <f t="shared" si="9"/>
        <v>5</v>
      </c>
      <c r="D68" s="2" t="str">
        <f t="shared" si="10"/>
        <v>May</v>
      </c>
      <c r="E68" s="2" t="str" cm="1">
        <f t="array" ref="E68">_xlfn.IFS(C68/3&lt;=1,"Q1",C68/3&lt;=2,"Q2",C68/3&lt;=3,"Q3",C68/3&lt;=4,"Q4")</f>
        <v>Q2</v>
      </c>
      <c r="F68" s="2" t="str">
        <f t="shared" si="11"/>
        <v>2011-May</v>
      </c>
      <c r="G68" s="2">
        <f t="shared" si="12"/>
        <v>6</v>
      </c>
      <c r="H68" s="2" t="str">
        <f t="shared" si="13"/>
        <v>Saturday</v>
      </c>
      <c r="I68" s="2" t="str">
        <f t="shared" si="14"/>
        <v>FM2</v>
      </c>
      <c r="J68" s="2">
        <f t="shared" si="15"/>
        <v>1</v>
      </c>
    </row>
    <row r="69" spans="1:10" x14ac:dyDescent="0.35">
      <c r="A69" s="4">
        <v>43223</v>
      </c>
      <c r="B69" s="2">
        <f t="shared" si="8"/>
        <v>2018</v>
      </c>
      <c r="C69" s="2">
        <f t="shared" si="9"/>
        <v>5</v>
      </c>
      <c r="D69" s="2" t="str">
        <f t="shared" si="10"/>
        <v>May</v>
      </c>
      <c r="E69" s="2" t="str" cm="1">
        <f t="array" ref="E69">_xlfn.IFS(C69/3&lt;=1,"Q1",C69/3&lt;=2,"Q2",C69/3&lt;=3,"Q3",C69/3&lt;=4,"Q4")</f>
        <v>Q2</v>
      </c>
      <c r="F69" s="2" t="str">
        <f t="shared" si="11"/>
        <v>2018-May</v>
      </c>
      <c r="G69" s="2">
        <f t="shared" si="12"/>
        <v>4</v>
      </c>
      <c r="H69" s="2" t="str">
        <f t="shared" si="13"/>
        <v>Thursday</v>
      </c>
      <c r="I69" s="2" t="str">
        <f t="shared" si="14"/>
        <v>FM2</v>
      </c>
      <c r="J69" s="2">
        <f t="shared" si="15"/>
        <v>1</v>
      </c>
    </row>
    <row r="70" spans="1:10" x14ac:dyDescent="0.35">
      <c r="A70" s="4">
        <v>40314</v>
      </c>
      <c r="B70" s="2">
        <f t="shared" si="8"/>
        <v>2010</v>
      </c>
      <c r="C70" s="2">
        <f t="shared" si="9"/>
        <v>5</v>
      </c>
      <c r="D70" s="2" t="str">
        <f t="shared" si="10"/>
        <v>May</v>
      </c>
      <c r="E70" s="2" t="str" cm="1">
        <f t="array" ref="E70">_xlfn.IFS(C70/3&lt;=1,"Q1",C70/3&lt;=2,"Q2",C70/3&lt;=3,"Q3",C70/3&lt;=4,"Q4")</f>
        <v>Q2</v>
      </c>
      <c r="F70" s="2" t="str">
        <f t="shared" si="11"/>
        <v>2010-May</v>
      </c>
      <c r="G70" s="2">
        <f t="shared" si="12"/>
        <v>7</v>
      </c>
      <c r="H70" s="2" t="str">
        <f t="shared" si="13"/>
        <v>Sunday</v>
      </c>
      <c r="I70" s="2" t="str">
        <f t="shared" si="14"/>
        <v>FM2</v>
      </c>
      <c r="J70" s="2">
        <f t="shared" si="15"/>
        <v>1</v>
      </c>
    </row>
    <row r="71" spans="1:10" x14ac:dyDescent="0.35">
      <c r="A71" s="4">
        <v>43242</v>
      </c>
      <c r="B71" s="2">
        <f t="shared" si="8"/>
        <v>2018</v>
      </c>
      <c r="C71" s="2">
        <f t="shared" si="9"/>
        <v>5</v>
      </c>
      <c r="D71" s="2" t="str">
        <f t="shared" si="10"/>
        <v>May</v>
      </c>
      <c r="E71" s="2" t="str" cm="1">
        <f t="array" ref="E71">_xlfn.IFS(C71/3&lt;=1,"Q1",C71/3&lt;=2,"Q2",C71/3&lt;=3,"Q3",C71/3&lt;=4,"Q4")</f>
        <v>Q2</v>
      </c>
      <c r="F71" s="2" t="str">
        <f t="shared" si="11"/>
        <v>2018-May</v>
      </c>
      <c r="G71" s="2">
        <f t="shared" si="12"/>
        <v>2</v>
      </c>
      <c r="H71" s="2" t="str">
        <f t="shared" si="13"/>
        <v>Tuesday</v>
      </c>
      <c r="I71" s="2" t="str">
        <f t="shared" si="14"/>
        <v>FM2</v>
      </c>
      <c r="J71" s="2">
        <f t="shared" si="15"/>
        <v>1</v>
      </c>
    </row>
    <row r="72" spans="1:10" x14ac:dyDescent="0.35">
      <c r="A72" s="4">
        <v>42152</v>
      </c>
      <c r="B72" s="2">
        <f t="shared" si="8"/>
        <v>2015</v>
      </c>
      <c r="C72" s="2">
        <f t="shared" si="9"/>
        <v>5</v>
      </c>
      <c r="D72" s="2" t="str">
        <f t="shared" si="10"/>
        <v>May</v>
      </c>
      <c r="E72" s="2" t="str" cm="1">
        <f t="array" ref="E72">_xlfn.IFS(C72/3&lt;=1,"Q1",C72/3&lt;=2,"Q2",C72/3&lt;=3,"Q3",C72/3&lt;=4,"Q4")</f>
        <v>Q2</v>
      </c>
      <c r="F72" s="2" t="str">
        <f t="shared" si="11"/>
        <v>2015-May</v>
      </c>
      <c r="G72" s="2">
        <f t="shared" si="12"/>
        <v>4</v>
      </c>
      <c r="H72" s="2" t="str">
        <f t="shared" si="13"/>
        <v>Thursday</v>
      </c>
      <c r="I72" s="2" t="str">
        <f t="shared" si="14"/>
        <v>FM2</v>
      </c>
      <c r="J72" s="2">
        <f t="shared" si="15"/>
        <v>1</v>
      </c>
    </row>
    <row r="73" spans="1:10" x14ac:dyDescent="0.35">
      <c r="A73" s="4">
        <v>41769</v>
      </c>
      <c r="B73" s="2">
        <f t="shared" si="8"/>
        <v>2014</v>
      </c>
      <c r="C73" s="2">
        <f t="shared" si="9"/>
        <v>5</v>
      </c>
      <c r="D73" s="2" t="str">
        <f t="shared" si="10"/>
        <v>May</v>
      </c>
      <c r="E73" s="2" t="str" cm="1">
        <f t="array" ref="E73">_xlfn.IFS(C73/3&lt;=1,"Q1",C73/3&lt;=2,"Q2",C73/3&lt;=3,"Q3",C73/3&lt;=4,"Q4")</f>
        <v>Q2</v>
      </c>
      <c r="F73" s="2" t="str">
        <f t="shared" si="11"/>
        <v>2014-May</v>
      </c>
      <c r="G73" s="2">
        <f t="shared" si="12"/>
        <v>6</v>
      </c>
      <c r="H73" s="2" t="str">
        <f t="shared" si="13"/>
        <v>Saturday</v>
      </c>
      <c r="I73" s="2" t="str">
        <f t="shared" si="14"/>
        <v>FM2</v>
      </c>
      <c r="J73" s="2">
        <f t="shared" si="15"/>
        <v>1</v>
      </c>
    </row>
    <row r="74" spans="1:10" x14ac:dyDescent="0.35">
      <c r="A74" s="4">
        <v>43232</v>
      </c>
      <c r="B74" s="2">
        <f t="shared" si="8"/>
        <v>2018</v>
      </c>
      <c r="C74" s="2">
        <f t="shared" si="9"/>
        <v>5</v>
      </c>
      <c r="D74" s="2" t="str">
        <f t="shared" si="10"/>
        <v>May</v>
      </c>
      <c r="E74" s="2" t="str" cm="1">
        <f t="array" ref="E74">_xlfn.IFS(C74/3&lt;=1,"Q1",C74/3&lt;=2,"Q2",C74/3&lt;=3,"Q3",C74/3&lt;=4,"Q4")</f>
        <v>Q2</v>
      </c>
      <c r="F74" s="2" t="str">
        <f t="shared" si="11"/>
        <v>2018-May</v>
      </c>
      <c r="G74" s="2">
        <f t="shared" si="12"/>
        <v>6</v>
      </c>
      <c r="H74" s="2" t="str">
        <f t="shared" si="13"/>
        <v>Saturday</v>
      </c>
      <c r="I74" s="2" t="str">
        <f t="shared" si="14"/>
        <v>FM2</v>
      </c>
      <c r="J74" s="2">
        <f t="shared" si="15"/>
        <v>1</v>
      </c>
    </row>
    <row r="75" spans="1:10" x14ac:dyDescent="0.35">
      <c r="A75" s="4">
        <v>40665</v>
      </c>
      <c r="B75" s="2">
        <f t="shared" si="8"/>
        <v>2011</v>
      </c>
      <c r="C75" s="2">
        <f t="shared" si="9"/>
        <v>5</v>
      </c>
      <c r="D75" s="2" t="str">
        <f t="shared" si="10"/>
        <v>May</v>
      </c>
      <c r="E75" s="2" t="str" cm="1">
        <f t="array" ref="E75">_xlfn.IFS(C75/3&lt;=1,"Q1",C75/3&lt;=2,"Q2",C75/3&lt;=3,"Q3",C75/3&lt;=4,"Q4")</f>
        <v>Q2</v>
      </c>
      <c r="F75" s="2" t="str">
        <f t="shared" si="11"/>
        <v>2011-May</v>
      </c>
      <c r="G75" s="2">
        <f t="shared" si="12"/>
        <v>1</v>
      </c>
      <c r="H75" s="2" t="str">
        <f t="shared" si="13"/>
        <v>Monday</v>
      </c>
      <c r="I75" s="2" t="str">
        <f t="shared" si="14"/>
        <v>FM2</v>
      </c>
      <c r="J75" s="2">
        <f t="shared" si="15"/>
        <v>1</v>
      </c>
    </row>
    <row r="76" spans="1:10" x14ac:dyDescent="0.35">
      <c r="A76" s="4">
        <v>40644</v>
      </c>
      <c r="B76" s="2">
        <f t="shared" si="8"/>
        <v>2011</v>
      </c>
      <c r="C76" s="2">
        <f t="shared" si="9"/>
        <v>4</v>
      </c>
      <c r="D76" s="2" t="str">
        <f t="shared" si="10"/>
        <v>April</v>
      </c>
      <c r="E76" s="2" t="str" cm="1">
        <f t="array" ref="E76">_xlfn.IFS(C76/3&lt;=1,"Q1",C76/3&lt;=2,"Q2",C76/3&lt;=3,"Q3",C76/3&lt;=4,"Q4")</f>
        <v>Q2</v>
      </c>
      <c r="F76" s="2" t="str">
        <f t="shared" si="11"/>
        <v>2011-Apr</v>
      </c>
      <c r="G76" s="2">
        <f t="shared" si="12"/>
        <v>1</v>
      </c>
      <c r="H76" s="2" t="str">
        <f t="shared" si="13"/>
        <v>Monday</v>
      </c>
      <c r="I76" s="2" t="str">
        <f t="shared" si="14"/>
        <v>FM1</v>
      </c>
      <c r="J76" s="2">
        <f t="shared" si="15"/>
        <v>1</v>
      </c>
    </row>
    <row r="77" spans="1:10" x14ac:dyDescent="0.35">
      <c r="A77" s="4">
        <v>41027</v>
      </c>
      <c r="B77" s="2">
        <f t="shared" si="8"/>
        <v>2012</v>
      </c>
      <c r="C77" s="2">
        <f t="shared" si="9"/>
        <v>4</v>
      </c>
      <c r="D77" s="2" t="str">
        <f t="shared" si="10"/>
        <v>April</v>
      </c>
      <c r="E77" s="2" t="str" cm="1">
        <f t="array" ref="E77">_xlfn.IFS(C77/3&lt;=1,"Q1",C77/3&lt;=2,"Q2",C77/3&lt;=3,"Q3",C77/3&lt;=4,"Q4")</f>
        <v>Q2</v>
      </c>
      <c r="F77" s="2" t="str">
        <f t="shared" si="11"/>
        <v>2012-Apr</v>
      </c>
      <c r="G77" s="2">
        <f t="shared" si="12"/>
        <v>6</v>
      </c>
      <c r="H77" s="2" t="str">
        <f t="shared" si="13"/>
        <v>Saturday</v>
      </c>
      <c r="I77" s="2" t="str">
        <f t="shared" si="14"/>
        <v>FM1</v>
      </c>
      <c r="J77" s="2">
        <f t="shared" si="15"/>
        <v>1</v>
      </c>
    </row>
    <row r="78" spans="1:10" x14ac:dyDescent="0.35">
      <c r="A78" s="4">
        <v>40656</v>
      </c>
      <c r="B78" s="2">
        <f t="shared" si="8"/>
        <v>2011</v>
      </c>
      <c r="C78" s="2">
        <f t="shared" si="9"/>
        <v>4</v>
      </c>
      <c r="D78" s="2" t="str">
        <f t="shared" si="10"/>
        <v>April</v>
      </c>
      <c r="E78" s="2" t="str" cm="1">
        <f t="array" ref="E78">_xlfn.IFS(C78/3&lt;=1,"Q1",C78/3&lt;=2,"Q2",C78/3&lt;=3,"Q3",C78/3&lt;=4,"Q4")</f>
        <v>Q2</v>
      </c>
      <c r="F78" s="2" t="str">
        <f t="shared" si="11"/>
        <v>2011-Apr</v>
      </c>
      <c r="G78" s="2">
        <f t="shared" si="12"/>
        <v>6</v>
      </c>
      <c r="H78" s="2" t="str">
        <f t="shared" si="13"/>
        <v>Saturday</v>
      </c>
      <c r="I78" s="2" t="str">
        <f t="shared" si="14"/>
        <v>FM1</v>
      </c>
      <c r="J78" s="2">
        <f t="shared" si="15"/>
        <v>1</v>
      </c>
    </row>
    <row r="79" spans="1:10" x14ac:dyDescent="0.35">
      <c r="A79" s="4">
        <v>41754</v>
      </c>
      <c r="B79" s="2">
        <f t="shared" si="8"/>
        <v>2014</v>
      </c>
      <c r="C79" s="2">
        <f t="shared" si="9"/>
        <v>4</v>
      </c>
      <c r="D79" s="2" t="str">
        <f t="shared" si="10"/>
        <v>April</v>
      </c>
      <c r="E79" s="2" t="str" cm="1">
        <f t="array" ref="E79">_xlfn.IFS(C79/3&lt;=1,"Q1",C79/3&lt;=2,"Q2",C79/3&lt;=3,"Q3",C79/3&lt;=4,"Q4")</f>
        <v>Q2</v>
      </c>
      <c r="F79" s="2" t="str">
        <f t="shared" si="11"/>
        <v>2014-Apr</v>
      </c>
      <c r="G79" s="2">
        <f t="shared" si="12"/>
        <v>5</v>
      </c>
      <c r="H79" s="2" t="str">
        <f t="shared" si="13"/>
        <v>Friday</v>
      </c>
      <c r="I79" s="2" t="str">
        <f t="shared" si="14"/>
        <v>FM1</v>
      </c>
      <c r="J79" s="2">
        <f t="shared" si="15"/>
        <v>1</v>
      </c>
    </row>
    <row r="80" spans="1:10" x14ac:dyDescent="0.35">
      <c r="A80" s="4">
        <v>42485</v>
      </c>
      <c r="B80" s="2">
        <f t="shared" si="8"/>
        <v>2016</v>
      </c>
      <c r="C80" s="2">
        <f t="shared" si="9"/>
        <v>4</v>
      </c>
      <c r="D80" s="2" t="str">
        <f t="shared" si="10"/>
        <v>April</v>
      </c>
      <c r="E80" s="2" t="str" cm="1">
        <f t="array" ref="E80">_xlfn.IFS(C80/3&lt;=1,"Q1",C80/3&lt;=2,"Q2",C80/3&lt;=3,"Q3",C80/3&lt;=4,"Q4")</f>
        <v>Q2</v>
      </c>
      <c r="F80" s="2" t="str">
        <f t="shared" si="11"/>
        <v>2016-Apr</v>
      </c>
      <c r="G80" s="2">
        <f t="shared" si="12"/>
        <v>1</v>
      </c>
      <c r="H80" s="2" t="str">
        <f t="shared" si="13"/>
        <v>Monday</v>
      </c>
      <c r="I80" s="2" t="str">
        <f t="shared" si="14"/>
        <v>FM1</v>
      </c>
      <c r="J80" s="2">
        <f t="shared" si="15"/>
        <v>1</v>
      </c>
    </row>
    <row r="81" spans="1:10" x14ac:dyDescent="0.35">
      <c r="A81" s="4">
        <v>41383</v>
      </c>
      <c r="B81" s="2">
        <f t="shared" si="8"/>
        <v>2013</v>
      </c>
      <c r="C81" s="2">
        <f t="shared" si="9"/>
        <v>4</v>
      </c>
      <c r="D81" s="2" t="str">
        <f t="shared" si="10"/>
        <v>April</v>
      </c>
      <c r="E81" s="2" t="str" cm="1">
        <f t="array" ref="E81">_xlfn.IFS(C81/3&lt;=1,"Q1",C81/3&lt;=2,"Q2",C81/3&lt;=3,"Q3",C81/3&lt;=4,"Q4")</f>
        <v>Q2</v>
      </c>
      <c r="F81" s="2" t="str">
        <f t="shared" si="11"/>
        <v>2013-Apr</v>
      </c>
      <c r="G81" s="2">
        <f t="shared" si="12"/>
        <v>5</v>
      </c>
      <c r="H81" s="2" t="str">
        <f t="shared" si="13"/>
        <v>Friday</v>
      </c>
      <c r="I81" s="2" t="str">
        <f t="shared" si="14"/>
        <v>FM1</v>
      </c>
      <c r="J81" s="2">
        <f t="shared" si="15"/>
        <v>1</v>
      </c>
    </row>
    <row r="82" spans="1:10" x14ac:dyDescent="0.35">
      <c r="A82" s="4">
        <v>43194</v>
      </c>
      <c r="B82" s="2">
        <f t="shared" si="8"/>
        <v>2018</v>
      </c>
      <c r="C82" s="2">
        <f t="shared" si="9"/>
        <v>4</v>
      </c>
      <c r="D82" s="2" t="str">
        <f t="shared" si="10"/>
        <v>April</v>
      </c>
      <c r="E82" s="2" t="str" cm="1">
        <f t="array" ref="E82">_xlfn.IFS(C82/3&lt;=1,"Q1",C82/3&lt;=2,"Q2",C82/3&lt;=3,"Q3",C82/3&lt;=4,"Q4")</f>
        <v>Q2</v>
      </c>
      <c r="F82" s="2" t="str">
        <f t="shared" si="11"/>
        <v>2018-Apr</v>
      </c>
      <c r="G82" s="2">
        <f t="shared" si="12"/>
        <v>3</v>
      </c>
      <c r="H82" s="2" t="str">
        <f t="shared" si="13"/>
        <v>Wednesday</v>
      </c>
      <c r="I82" s="2" t="str">
        <f t="shared" si="14"/>
        <v>FM1</v>
      </c>
      <c r="J82" s="2">
        <f t="shared" si="15"/>
        <v>1</v>
      </c>
    </row>
    <row r="83" spans="1:10" x14ac:dyDescent="0.35">
      <c r="A83" s="4">
        <v>40660</v>
      </c>
      <c r="B83" s="2">
        <f t="shared" si="8"/>
        <v>2011</v>
      </c>
      <c r="C83" s="2">
        <f t="shared" si="9"/>
        <v>4</v>
      </c>
      <c r="D83" s="2" t="str">
        <f t="shared" si="10"/>
        <v>April</v>
      </c>
      <c r="E83" s="2" t="str" cm="1">
        <f t="array" ref="E83">_xlfn.IFS(C83/3&lt;=1,"Q1",C83/3&lt;=2,"Q2",C83/3&lt;=3,"Q3",C83/3&lt;=4,"Q4")</f>
        <v>Q2</v>
      </c>
      <c r="F83" s="2" t="str">
        <f t="shared" si="11"/>
        <v>2011-Apr</v>
      </c>
      <c r="G83" s="2">
        <f t="shared" si="12"/>
        <v>3</v>
      </c>
      <c r="H83" s="2" t="str">
        <f t="shared" si="13"/>
        <v>Wednesday</v>
      </c>
      <c r="I83" s="2" t="str">
        <f t="shared" si="14"/>
        <v>FM1</v>
      </c>
      <c r="J83" s="2">
        <f t="shared" si="15"/>
        <v>1</v>
      </c>
    </row>
    <row r="84" spans="1:10" x14ac:dyDescent="0.35">
      <c r="A84" s="4">
        <v>41745</v>
      </c>
      <c r="B84" s="2">
        <f t="shared" si="8"/>
        <v>2014</v>
      </c>
      <c r="C84" s="2">
        <f t="shared" si="9"/>
        <v>4</v>
      </c>
      <c r="D84" s="2" t="str">
        <f t="shared" si="10"/>
        <v>April</v>
      </c>
      <c r="E84" s="2" t="str" cm="1">
        <f t="array" ref="E84">_xlfn.IFS(C84/3&lt;=1,"Q1",C84/3&lt;=2,"Q2",C84/3&lt;=3,"Q3",C84/3&lt;=4,"Q4")</f>
        <v>Q2</v>
      </c>
      <c r="F84" s="2" t="str">
        <f t="shared" si="11"/>
        <v>2014-Apr</v>
      </c>
      <c r="G84" s="2">
        <f t="shared" si="12"/>
        <v>3</v>
      </c>
      <c r="H84" s="2" t="str">
        <f t="shared" si="13"/>
        <v>Wednesday</v>
      </c>
      <c r="I84" s="2" t="str">
        <f t="shared" si="14"/>
        <v>FM1</v>
      </c>
      <c r="J84" s="2">
        <f t="shared" si="15"/>
        <v>1</v>
      </c>
    </row>
    <row r="85" spans="1:10" x14ac:dyDescent="0.35">
      <c r="A85" s="4">
        <v>41370</v>
      </c>
      <c r="B85" s="2">
        <f t="shared" si="8"/>
        <v>2013</v>
      </c>
      <c r="C85" s="2">
        <f t="shared" si="9"/>
        <v>4</v>
      </c>
      <c r="D85" s="2" t="str">
        <f t="shared" si="10"/>
        <v>April</v>
      </c>
      <c r="E85" s="2" t="str" cm="1">
        <f t="array" ref="E85">_xlfn.IFS(C85/3&lt;=1,"Q1",C85/3&lt;=2,"Q2",C85/3&lt;=3,"Q3",C85/3&lt;=4,"Q4")</f>
        <v>Q2</v>
      </c>
      <c r="F85" s="2" t="str">
        <f t="shared" si="11"/>
        <v>2013-Apr</v>
      </c>
      <c r="G85" s="2">
        <f t="shared" si="12"/>
        <v>6</v>
      </c>
      <c r="H85" s="2" t="str">
        <f t="shared" si="13"/>
        <v>Saturday</v>
      </c>
      <c r="I85" s="2" t="str">
        <f t="shared" si="14"/>
        <v>FM1</v>
      </c>
      <c r="J85" s="2">
        <f t="shared" si="15"/>
        <v>1</v>
      </c>
    </row>
    <row r="86" spans="1:10" x14ac:dyDescent="0.35">
      <c r="A86" s="4">
        <v>40651</v>
      </c>
      <c r="B86" s="2">
        <f t="shared" si="8"/>
        <v>2011</v>
      </c>
      <c r="C86" s="2">
        <f t="shared" si="9"/>
        <v>4</v>
      </c>
      <c r="D86" s="2" t="str">
        <f t="shared" si="10"/>
        <v>April</v>
      </c>
      <c r="E86" s="2" t="str" cm="1">
        <f t="array" ref="E86">_xlfn.IFS(C86/3&lt;=1,"Q1",C86/3&lt;=2,"Q2",C86/3&lt;=3,"Q3",C86/3&lt;=4,"Q4")</f>
        <v>Q2</v>
      </c>
      <c r="F86" s="2" t="str">
        <f t="shared" si="11"/>
        <v>2011-Apr</v>
      </c>
      <c r="G86" s="2">
        <f t="shared" si="12"/>
        <v>1</v>
      </c>
      <c r="H86" s="2" t="str">
        <f t="shared" si="13"/>
        <v>Monday</v>
      </c>
      <c r="I86" s="2" t="str">
        <f t="shared" si="14"/>
        <v>FM1</v>
      </c>
      <c r="J86" s="2">
        <f t="shared" si="15"/>
        <v>1</v>
      </c>
    </row>
    <row r="87" spans="1:10" x14ac:dyDescent="0.35">
      <c r="A87" s="4">
        <v>42461</v>
      </c>
      <c r="B87" s="2">
        <f t="shared" si="8"/>
        <v>2016</v>
      </c>
      <c r="C87" s="2">
        <f t="shared" si="9"/>
        <v>4</v>
      </c>
      <c r="D87" s="2" t="str">
        <f t="shared" si="10"/>
        <v>April</v>
      </c>
      <c r="E87" s="2" t="str" cm="1">
        <f t="array" ref="E87">_xlfn.IFS(C87/3&lt;=1,"Q1",C87/3&lt;=2,"Q2",C87/3&lt;=3,"Q3",C87/3&lt;=4,"Q4")</f>
        <v>Q2</v>
      </c>
      <c r="F87" s="2" t="str">
        <f t="shared" si="11"/>
        <v>2016-Apr</v>
      </c>
      <c r="G87" s="2">
        <f t="shared" si="12"/>
        <v>5</v>
      </c>
      <c r="H87" s="2" t="str">
        <f t="shared" si="13"/>
        <v>Friday</v>
      </c>
      <c r="I87" s="2" t="str">
        <f t="shared" si="14"/>
        <v>FM1</v>
      </c>
      <c r="J87" s="2">
        <f t="shared" si="15"/>
        <v>1</v>
      </c>
    </row>
    <row r="88" spans="1:10" x14ac:dyDescent="0.35">
      <c r="A88" s="4">
        <v>41739</v>
      </c>
      <c r="B88" s="2">
        <f t="shared" si="8"/>
        <v>2014</v>
      </c>
      <c r="C88" s="2">
        <f t="shared" si="9"/>
        <v>4</v>
      </c>
      <c r="D88" s="2" t="str">
        <f t="shared" si="10"/>
        <v>April</v>
      </c>
      <c r="E88" s="2" t="str" cm="1">
        <f t="array" ref="E88">_xlfn.IFS(C88/3&lt;=1,"Q1",C88/3&lt;=2,"Q2",C88/3&lt;=3,"Q3",C88/3&lt;=4,"Q4")</f>
        <v>Q2</v>
      </c>
      <c r="F88" s="2" t="str">
        <f t="shared" si="11"/>
        <v>2014-Apr</v>
      </c>
      <c r="G88" s="2">
        <f t="shared" si="12"/>
        <v>4</v>
      </c>
      <c r="H88" s="2" t="str">
        <f t="shared" si="13"/>
        <v>Thursday</v>
      </c>
      <c r="I88" s="2" t="str">
        <f t="shared" si="14"/>
        <v>FM1</v>
      </c>
      <c r="J88" s="2">
        <f t="shared" si="15"/>
        <v>1</v>
      </c>
    </row>
    <row r="89" spans="1:10" x14ac:dyDescent="0.35">
      <c r="A89" s="4">
        <v>41384</v>
      </c>
      <c r="B89" s="2">
        <f t="shared" si="8"/>
        <v>2013</v>
      </c>
      <c r="C89" s="2">
        <f t="shared" si="9"/>
        <v>4</v>
      </c>
      <c r="D89" s="2" t="str">
        <f t="shared" si="10"/>
        <v>April</v>
      </c>
      <c r="E89" s="2" t="str" cm="1">
        <f t="array" ref="E89">_xlfn.IFS(C89/3&lt;=1,"Q1",C89/3&lt;=2,"Q2",C89/3&lt;=3,"Q3",C89/3&lt;=4,"Q4")</f>
        <v>Q2</v>
      </c>
      <c r="F89" s="2" t="str">
        <f t="shared" si="11"/>
        <v>2013-Apr</v>
      </c>
      <c r="G89" s="2">
        <f t="shared" si="12"/>
        <v>6</v>
      </c>
      <c r="H89" s="2" t="str">
        <f t="shared" si="13"/>
        <v>Saturday</v>
      </c>
      <c r="I89" s="2" t="str">
        <f t="shared" si="14"/>
        <v>FM1</v>
      </c>
      <c r="J89" s="2">
        <f t="shared" si="15"/>
        <v>1</v>
      </c>
    </row>
    <row r="90" spans="1:10" x14ac:dyDescent="0.35">
      <c r="A90" s="4">
        <v>40637</v>
      </c>
      <c r="B90" s="2">
        <f t="shared" si="8"/>
        <v>2011</v>
      </c>
      <c r="C90" s="2">
        <f t="shared" si="9"/>
        <v>4</v>
      </c>
      <c r="D90" s="2" t="str">
        <f t="shared" si="10"/>
        <v>April</v>
      </c>
      <c r="E90" s="2" t="str" cm="1">
        <f t="array" ref="E90">_xlfn.IFS(C90/3&lt;=1,"Q1",C90/3&lt;=2,"Q2",C90/3&lt;=3,"Q3",C90/3&lt;=4,"Q4")</f>
        <v>Q2</v>
      </c>
      <c r="F90" s="2" t="str">
        <f t="shared" si="11"/>
        <v>2011-Apr</v>
      </c>
      <c r="G90" s="2">
        <f t="shared" si="12"/>
        <v>1</v>
      </c>
      <c r="H90" s="2" t="str">
        <f t="shared" si="13"/>
        <v>Monday</v>
      </c>
      <c r="I90" s="2" t="str">
        <f t="shared" si="14"/>
        <v>FM1</v>
      </c>
      <c r="J90" s="2">
        <f t="shared" si="15"/>
        <v>1</v>
      </c>
    </row>
    <row r="91" spans="1:10" x14ac:dyDescent="0.35">
      <c r="A91" s="4">
        <v>43203</v>
      </c>
      <c r="B91" s="2">
        <f t="shared" si="8"/>
        <v>2018</v>
      </c>
      <c r="C91" s="2">
        <f t="shared" si="9"/>
        <v>4</v>
      </c>
      <c r="D91" s="2" t="str">
        <f t="shared" si="10"/>
        <v>April</v>
      </c>
      <c r="E91" s="2" t="str" cm="1">
        <f t="array" ref="E91">_xlfn.IFS(C91/3&lt;=1,"Q1",C91/3&lt;=2,"Q2",C91/3&lt;=3,"Q3",C91/3&lt;=4,"Q4")</f>
        <v>Q2</v>
      </c>
      <c r="F91" s="2" t="str">
        <f t="shared" si="11"/>
        <v>2018-Apr</v>
      </c>
      <c r="G91" s="2">
        <f t="shared" si="12"/>
        <v>5</v>
      </c>
      <c r="H91" s="2" t="str">
        <f t="shared" si="13"/>
        <v>Friday</v>
      </c>
      <c r="I91" s="2" t="str">
        <f t="shared" si="14"/>
        <v>FM1</v>
      </c>
      <c r="J91" s="2">
        <f t="shared" si="15"/>
        <v>1</v>
      </c>
    </row>
    <row r="92" spans="1:10" x14ac:dyDescent="0.35">
      <c r="A92" s="4">
        <v>40640</v>
      </c>
      <c r="B92" s="2">
        <f t="shared" si="8"/>
        <v>2011</v>
      </c>
      <c r="C92" s="2">
        <f t="shared" si="9"/>
        <v>4</v>
      </c>
      <c r="D92" s="2" t="str">
        <f t="shared" si="10"/>
        <v>April</v>
      </c>
      <c r="E92" s="2" t="str" cm="1">
        <f t="array" ref="E92">_xlfn.IFS(C92/3&lt;=1,"Q1",C92/3&lt;=2,"Q2",C92/3&lt;=3,"Q3",C92/3&lt;=4,"Q4")</f>
        <v>Q2</v>
      </c>
      <c r="F92" s="2" t="str">
        <f t="shared" si="11"/>
        <v>2011-Apr</v>
      </c>
      <c r="G92" s="2">
        <f t="shared" si="12"/>
        <v>4</v>
      </c>
      <c r="H92" s="2" t="str">
        <f t="shared" si="13"/>
        <v>Thursday</v>
      </c>
      <c r="I92" s="2" t="str">
        <f t="shared" si="14"/>
        <v>FM1</v>
      </c>
      <c r="J92" s="2">
        <f t="shared" si="15"/>
        <v>1</v>
      </c>
    </row>
    <row r="93" spans="1:10" x14ac:dyDescent="0.35">
      <c r="A93" s="4">
        <v>42481</v>
      </c>
      <c r="B93" s="2">
        <f t="shared" si="8"/>
        <v>2016</v>
      </c>
      <c r="C93" s="2">
        <f t="shared" si="9"/>
        <v>4</v>
      </c>
      <c r="D93" s="2" t="str">
        <f t="shared" si="10"/>
        <v>April</v>
      </c>
      <c r="E93" s="2" t="str" cm="1">
        <f t="array" ref="E93">_xlfn.IFS(C93/3&lt;=1,"Q1",C93/3&lt;=2,"Q2",C93/3&lt;=3,"Q3",C93/3&lt;=4,"Q4")</f>
        <v>Q2</v>
      </c>
      <c r="F93" s="2" t="str">
        <f t="shared" si="11"/>
        <v>2016-Apr</v>
      </c>
      <c r="G93" s="2">
        <f t="shared" si="12"/>
        <v>4</v>
      </c>
      <c r="H93" s="2" t="str">
        <f t="shared" si="13"/>
        <v>Thursday</v>
      </c>
      <c r="I93" s="2" t="str">
        <f t="shared" si="14"/>
        <v>FM1</v>
      </c>
      <c r="J93" s="2">
        <f t="shared" si="15"/>
        <v>1</v>
      </c>
    </row>
    <row r="94" spans="1:10" x14ac:dyDescent="0.35">
      <c r="A94" s="4">
        <v>42098</v>
      </c>
      <c r="B94" s="2">
        <f t="shared" si="8"/>
        <v>2015</v>
      </c>
      <c r="C94" s="2">
        <f t="shared" si="9"/>
        <v>4</v>
      </c>
      <c r="D94" s="2" t="str">
        <f t="shared" si="10"/>
        <v>April</v>
      </c>
      <c r="E94" s="2" t="str" cm="1">
        <f t="array" ref="E94">_xlfn.IFS(C94/3&lt;=1,"Q1",C94/3&lt;=2,"Q2",C94/3&lt;=3,"Q3",C94/3&lt;=4,"Q4")</f>
        <v>Q2</v>
      </c>
      <c r="F94" s="2" t="str">
        <f t="shared" si="11"/>
        <v>2015-Apr</v>
      </c>
      <c r="G94" s="2">
        <f t="shared" si="12"/>
        <v>6</v>
      </c>
      <c r="H94" s="2" t="str">
        <f t="shared" si="13"/>
        <v>Saturday</v>
      </c>
      <c r="I94" s="2" t="str">
        <f t="shared" si="14"/>
        <v>FM1</v>
      </c>
      <c r="J94" s="2">
        <f t="shared" si="15"/>
        <v>1</v>
      </c>
    </row>
    <row r="95" spans="1:10" x14ac:dyDescent="0.35">
      <c r="A95" s="4">
        <v>40655</v>
      </c>
      <c r="B95" s="2">
        <f t="shared" si="8"/>
        <v>2011</v>
      </c>
      <c r="C95" s="2">
        <f t="shared" si="9"/>
        <v>4</v>
      </c>
      <c r="D95" s="2" t="str">
        <f t="shared" si="10"/>
        <v>April</v>
      </c>
      <c r="E95" s="2" t="str" cm="1">
        <f t="array" ref="E95">_xlfn.IFS(C95/3&lt;=1,"Q1",C95/3&lt;=2,"Q2",C95/3&lt;=3,"Q3",C95/3&lt;=4,"Q4")</f>
        <v>Q2</v>
      </c>
      <c r="F95" s="2" t="str">
        <f t="shared" si="11"/>
        <v>2011-Apr</v>
      </c>
      <c r="G95" s="2">
        <f t="shared" si="12"/>
        <v>5</v>
      </c>
      <c r="H95" s="2" t="str">
        <f t="shared" si="13"/>
        <v>Friday</v>
      </c>
      <c r="I95" s="2" t="str">
        <f t="shared" si="14"/>
        <v>FM1</v>
      </c>
      <c r="J95" s="2">
        <f t="shared" si="15"/>
        <v>1</v>
      </c>
    </row>
    <row r="96" spans="1:10" x14ac:dyDescent="0.35">
      <c r="A96" s="4">
        <v>42836</v>
      </c>
      <c r="B96" s="2">
        <f t="shared" si="8"/>
        <v>2017</v>
      </c>
      <c r="C96" s="2">
        <f t="shared" si="9"/>
        <v>4</v>
      </c>
      <c r="D96" s="2" t="str">
        <f t="shared" si="10"/>
        <v>April</v>
      </c>
      <c r="E96" s="2" t="str" cm="1">
        <f t="array" ref="E96">_xlfn.IFS(C96/3&lt;=1,"Q1",C96/3&lt;=2,"Q2",C96/3&lt;=3,"Q3",C96/3&lt;=4,"Q4")</f>
        <v>Q2</v>
      </c>
      <c r="F96" s="2" t="str">
        <f t="shared" si="11"/>
        <v>2017-Apr</v>
      </c>
      <c r="G96" s="2">
        <f t="shared" si="12"/>
        <v>2</v>
      </c>
      <c r="H96" s="2" t="str">
        <f t="shared" si="13"/>
        <v>Tuesday</v>
      </c>
      <c r="I96" s="2" t="str">
        <f t="shared" si="14"/>
        <v>FM1</v>
      </c>
      <c r="J96" s="2">
        <f t="shared" si="15"/>
        <v>1</v>
      </c>
    </row>
    <row r="97" spans="1:10" x14ac:dyDescent="0.35">
      <c r="A97" s="4">
        <v>40650</v>
      </c>
      <c r="B97" s="2">
        <f t="shared" si="8"/>
        <v>2011</v>
      </c>
      <c r="C97" s="2">
        <f t="shared" si="9"/>
        <v>4</v>
      </c>
      <c r="D97" s="2" t="str">
        <f t="shared" si="10"/>
        <v>April</v>
      </c>
      <c r="E97" s="2" t="str" cm="1">
        <f t="array" ref="E97">_xlfn.IFS(C97/3&lt;=1,"Q1",C97/3&lt;=2,"Q2",C97/3&lt;=3,"Q3",C97/3&lt;=4,"Q4")</f>
        <v>Q2</v>
      </c>
      <c r="F97" s="2" t="str">
        <f t="shared" si="11"/>
        <v>2011-Apr</v>
      </c>
      <c r="G97" s="2">
        <f t="shared" si="12"/>
        <v>7</v>
      </c>
      <c r="H97" s="2" t="str">
        <f t="shared" si="13"/>
        <v>Sunday</v>
      </c>
      <c r="I97" s="2" t="str">
        <f t="shared" si="14"/>
        <v>FM1</v>
      </c>
      <c r="J97" s="2">
        <f t="shared" si="15"/>
        <v>1</v>
      </c>
    </row>
    <row r="98" spans="1:10" x14ac:dyDescent="0.35">
      <c r="A98" s="4">
        <v>43181</v>
      </c>
      <c r="B98" s="2">
        <f t="shared" si="8"/>
        <v>2018</v>
      </c>
      <c r="C98" s="2">
        <f t="shared" si="9"/>
        <v>3</v>
      </c>
      <c r="D98" s="2" t="str">
        <f t="shared" si="10"/>
        <v>March</v>
      </c>
      <c r="E98" s="2" t="str" cm="1">
        <f t="array" ref="E98">_xlfn.IFS(C98/3&lt;=1,"Q1",C98/3&lt;=2,"Q2",C98/3&lt;=3,"Q3",C98/3&lt;=4,"Q4")</f>
        <v>Q1</v>
      </c>
      <c r="F98" s="2" t="str">
        <f t="shared" si="11"/>
        <v>2018-Mar</v>
      </c>
      <c r="G98" s="2">
        <f t="shared" si="12"/>
        <v>4</v>
      </c>
      <c r="H98" s="2" t="str">
        <f t="shared" si="13"/>
        <v>Thursday</v>
      </c>
      <c r="I98" s="2" t="str">
        <f t="shared" si="14"/>
        <v>FM12</v>
      </c>
      <c r="J98" s="2">
        <f t="shared" si="15"/>
        <v>4</v>
      </c>
    </row>
    <row r="99" spans="1:10" x14ac:dyDescent="0.35">
      <c r="A99" s="4">
        <v>41346</v>
      </c>
      <c r="B99" s="2">
        <f t="shared" si="8"/>
        <v>2013</v>
      </c>
      <c r="C99" s="2">
        <f t="shared" si="9"/>
        <v>3</v>
      </c>
      <c r="D99" s="2" t="str">
        <f t="shared" si="10"/>
        <v>March</v>
      </c>
      <c r="E99" s="2" t="str" cm="1">
        <f t="array" ref="E99">_xlfn.IFS(C99/3&lt;=1,"Q1",C99/3&lt;=2,"Q2",C99/3&lt;=3,"Q3",C99/3&lt;=4,"Q4")</f>
        <v>Q1</v>
      </c>
      <c r="F99" s="2" t="str">
        <f t="shared" si="11"/>
        <v>2013-Mar</v>
      </c>
      <c r="G99" s="2">
        <f t="shared" si="12"/>
        <v>3</v>
      </c>
      <c r="H99" s="2" t="str">
        <f t="shared" si="13"/>
        <v>Wednesday</v>
      </c>
      <c r="I99" s="2" t="str">
        <f t="shared" si="14"/>
        <v>FM12</v>
      </c>
      <c r="J99" s="2">
        <f t="shared" si="15"/>
        <v>4</v>
      </c>
    </row>
    <row r="100" spans="1:10" x14ac:dyDescent="0.35">
      <c r="A100" s="4">
        <v>42817</v>
      </c>
      <c r="B100" s="2">
        <f t="shared" si="8"/>
        <v>2017</v>
      </c>
      <c r="C100" s="2">
        <f t="shared" si="9"/>
        <v>3</v>
      </c>
      <c r="D100" s="2" t="str">
        <f t="shared" si="10"/>
        <v>March</v>
      </c>
      <c r="E100" s="2" t="str" cm="1">
        <f t="array" ref="E100">_xlfn.IFS(C100/3&lt;=1,"Q1",C100/3&lt;=2,"Q2",C100/3&lt;=3,"Q3",C100/3&lt;=4,"Q4")</f>
        <v>Q1</v>
      </c>
      <c r="F100" s="2" t="str">
        <f t="shared" si="11"/>
        <v>2017-Mar</v>
      </c>
      <c r="G100" s="2">
        <f t="shared" si="12"/>
        <v>4</v>
      </c>
      <c r="H100" s="2" t="str">
        <f t="shared" si="13"/>
        <v>Thursday</v>
      </c>
      <c r="I100" s="2" t="str">
        <f t="shared" si="14"/>
        <v>FM12</v>
      </c>
      <c r="J100" s="2">
        <f t="shared" si="15"/>
        <v>4</v>
      </c>
    </row>
    <row r="101" spans="1:10" x14ac:dyDescent="0.35">
      <c r="A101" s="4">
        <v>41701</v>
      </c>
      <c r="B101" s="2">
        <f t="shared" si="8"/>
        <v>2014</v>
      </c>
      <c r="C101" s="2">
        <f t="shared" si="9"/>
        <v>3</v>
      </c>
      <c r="D101" s="2" t="str">
        <f t="shared" si="10"/>
        <v>March</v>
      </c>
      <c r="E101" s="2" t="str" cm="1">
        <f t="array" ref="E101">_xlfn.IFS(C101/3&lt;=1,"Q1",C101/3&lt;=2,"Q2",C101/3&lt;=3,"Q3",C101/3&lt;=4,"Q4")</f>
        <v>Q1</v>
      </c>
      <c r="F101" s="2" t="str">
        <f t="shared" si="11"/>
        <v>2014-Mar</v>
      </c>
      <c r="G101" s="2">
        <f t="shared" si="12"/>
        <v>1</v>
      </c>
      <c r="H101" s="2" t="str">
        <f t="shared" si="13"/>
        <v>Monday</v>
      </c>
      <c r="I101" s="2" t="str">
        <f t="shared" si="14"/>
        <v>FM12</v>
      </c>
      <c r="J101" s="2">
        <f t="shared" si="15"/>
        <v>4</v>
      </c>
    </row>
    <row r="102" spans="1:10" x14ac:dyDescent="0.35">
      <c r="A102" s="4">
        <v>40261</v>
      </c>
      <c r="B102" s="2">
        <f t="shared" si="8"/>
        <v>2010</v>
      </c>
      <c r="C102" s="2">
        <f t="shared" si="9"/>
        <v>3</v>
      </c>
      <c r="D102" s="2" t="str">
        <f t="shared" si="10"/>
        <v>March</v>
      </c>
      <c r="E102" s="2" t="str" cm="1">
        <f t="array" ref="E102">_xlfn.IFS(C102/3&lt;=1,"Q1",C102/3&lt;=2,"Q2",C102/3&lt;=3,"Q3",C102/3&lt;=4,"Q4")</f>
        <v>Q1</v>
      </c>
      <c r="F102" s="2" t="str">
        <f t="shared" si="11"/>
        <v>2010-Mar</v>
      </c>
      <c r="G102" s="2">
        <f t="shared" si="12"/>
        <v>3</v>
      </c>
      <c r="H102" s="2" t="str">
        <f t="shared" si="13"/>
        <v>Wednesday</v>
      </c>
      <c r="I102" s="2" t="str">
        <f t="shared" si="14"/>
        <v>FM12</v>
      </c>
      <c r="J102" s="2">
        <f t="shared" si="15"/>
        <v>4</v>
      </c>
    </row>
    <row r="103" spans="1:10" x14ac:dyDescent="0.35">
      <c r="A103" s="4">
        <v>41722</v>
      </c>
      <c r="B103" s="2">
        <f t="shared" si="8"/>
        <v>2014</v>
      </c>
      <c r="C103" s="2">
        <f t="shared" si="9"/>
        <v>3</v>
      </c>
      <c r="D103" s="2" t="str">
        <f t="shared" si="10"/>
        <v>March</v>
      </c>
      <c r="E103" s="2" t="str" cm="1">
        <f t="array" ref="E103">_xlfn.IFS(C103/3&lt;=1,"Q1",C103/3&lt;=2,"Q2",C103/3&lt;=3,"Q3",C103/3&lt;=4,"Q4")</f>
        <v>Q1</v>
      </c>
      <c r="F103" s="2" t="str">
        <f t="shared" si="11"/>
        <v>2014-Mar</v>
      </c>
      <c r="G103" s="2">
        <f t="shared" si="12"/>
        <v>1</v>
      </c>
      <c r="H103" s="2" t="str">
        <f t="shared" si="13"/>
        <v>Monday</v>
      </c>
      <c r="I103" s="2" t="str">
        <f t="shared" si="14"/>
        <v>FM12</v>
      </c>
      <c r="J103" s="2">
        <f t="shared" si="15"/>
        <v>4</v>
      </c>
    </row>
    <row r="104" spans="1:10" x14ac:dyDescent="0.35">
      <c r="A104" s="4">
        <v>41358</v>
      </c>
      <c r="B104" s="2">
        <f t="shared" si="8"/>
        <v>2013</v>
      </c>
      <c r="C104" s="2">
        <f t="shared" si="9"/>
        <v>3</v>
      </c>
      <c r="D104" s="2" t="str">
        <f t="shared" si="10"/>
        <v>March</v>
      </c>
      <c r="E104" s="2" t="str" cm="1">
        <f t="array" ref="E104">_xlfn.IFS(C104/3&lt;=1,"Q1",C104/3&lt;=2,"Q2",C104/3&lt;=3,"Q3",C104/3&lt;=4,"Q4")</f>
        <v>Q1</v>
      </c>
      <c r="F104" s="2" t="str">
        <f t="shared" si="11"/>
        <v>2013-Mar</v>
      </c>
      <c r="G104" s="2">
        <f t="shared" si="12"/>
        <v>1</v>
      </c>
      <c r="H104" s="2" t="str">
        <f t="shared" si="13"/>
        <v>Monday</v>
      </c>
      <c r="I104" s="2" t="str">
        <f t="shared" si="14"/>
        <v>FM12</v>
      </c>
      <c r="J104" s="2">
        <f t="shared" si="15"/>
        <v>4</v>
      </c>
    </row>
    <row r="105" spans="1:10" x14ac:dyDescent="0.35">
      <c r="A105" s="4">
        <v>40979</v>
      </c>
      <c r="B105" s="2">
        <f t="shared" si="8"/>
        <v>2012</v>
      </c>
      <c r="C105" s="2">
        <f t="shared" si="9"/>
        <v>3</v>
      </c>
      <c r="D105" s="2" t="str">
        <f t="shared" si="10"/>
        <v>March</v>
      </c>
      <c r="E105" s="2" t="str" cm="1">
        <f t="array" ref="E105">_xlfn.IFS(C105/3&lt;=1,"Q1",C105/3&lt;=2,"Q2",C105/3&lt;=3,"Q3",C105/3&lt;=4,"Q4")</f>
        <v>Q1</v>
      </c>
      <c r="F105" s="2" t="str">
        <f t="shared" si="11"/>
        <v>2012-Mar</v>
      </c>
      <c r="G105" s="2">
        <f t="shared" si="12"/>
        <v>7</v>
      </c>
      <c r="H105" s="2" t="str">
        <f t="shared" si="13"/>
        <v>Sunday</v>
      </c>
      <c r="I105" s="2" t="str">
        <f t="shared" si="14"/>
        <v>FM12</v>
      </c>
      <c r="J105" s="2">
        <f t="shared" si="15"/>
        <v>4</v>
      </c>
    </row>
    <row r="106" spans="1:10" x14ac:dyDescent="0.35">
      <c r="A106" s="4">
        <v>40241</v>
      </c>
      <c r="B106" s="2">
        <f t="shared" si="8"/>
        <v>2010</v>
      </c>
      <c r="C106" s="2">
        <f t="shared" si="9"/>
        <v>3</v>
      </c>
      <c r="D106" s="2" t="str">
        <f t="shared" si="10"/>
        <v>March</v>
      </c>
      <c r="E106" s="2" t="str" cm="1">
        <f t="array" ref="E106">_xlfn.IFS(C106/3&lt;=1,"Q1",C106/3&lt;=2,"Q2",C106/3&lt;=3,"Q3",C106/3&lt;=4,"Q4")</f>
        <v>Q1</v>
      </c>
      <c r="F106" s="2" t="str">
        <f t="shared" si="11"/>
        <v>2010-Mar</v>
      </c>
      <c r="G106" s="2">
        <f t="shared" si="12"/>
        <v>4</v>
      </c>
      <c r="H106" s="2" t="str">
        <f t="shared" si="13"/>
        <v>Thursday</v>
      </c>
      <c r="I106" s="2" t="str">
        <f t="shared" si="14"/>
        <v>FM12</v>
      </c>
      <c r="J106" s="2">
        <f t="shared" si="15"/>
        <v>4</v>
      </c>
    </row>
    <row r="107" spans="1:10" x14ac:dyDescent="0.35">
      <c r="A107" s="4">
        <v>41702</v>
      </c>
      <c r="B107" s="2">
        <f t="shared" si="8"/>
        <v>2014</v>
      </c>
      <c r="C107" s="2">
        <f t="shared" si="9"/>
        <v>3</v>
      </c>
      <c r="D107" s="2" t="str">
        <f t="shared" si="10"/>
        <v>March</v>
      </c>
      <c r="E107" s="2" t="str" cm="1">
        <f t="array" ref="E107">_xlfn.IFS(C107/3&lt;=1,"Q1",C107/3&lt;=2,"Q2",C107/3&lt;=3,"Q3",C107/3&lt;=4,"Q4")</f>
        <v>Q1</v>
      </c>
      <c r="F107" s="2" t="str">
        <f t="shared" si="11"/>
        <v>2014-Mar</v>
      </c>
      <c r="G107" s="2">
        <f t="shared" si="12"/>
        <v>2</v>
      </c>
      <c r="H107" s="2" t="str">
        <f t="shared" si="13"/>
        <v>Tuesday</v>
      </c>
      <c r="I107" s="2" t="str">
        <f t="shared" si="14"/>
        <v>FM12</v>
      </c>
      <c r="J107" s="2">
        <f t="shared" si="15"/>
        <v>4</v>
      </c>
    </row>
    <row r="108" spans="1:10" x14ac:dyDescent="0.35">
      <c r="A108" s="4">
        <v>43187</v>
      </c>
      <c r="B108" s="2">
        <f t="shared" si="8"/>
        <v>2018</v>
      </c>
      <c r="C108" s="2">
        <f t="shared" si="9"/>
        <v>3</v>
      </c>
      <c r="D108" s="2" t="str">
        <f t="shared" si="10"/>
        <v>March</v>
      </c>
      <c r="E108" s="2" t="str" cm="1">
        <f t="array" ref="E108">_xlfn.IFS(C108/3&lt;=1,"Q1",C108/3&lt;=2,"Q2",C108/3&lt;=3,"Q3",C108/3&lt;=4,"Q4")</f>
        <v>Q1</v>
      </c>
      <c r="F108" s="2" t="str">
        <f t="shared" si="11"/>
        <v>2018-Mar</v>
      </c>
      <c r="G108" s="2">
        <f t="shared" si="12"/>
        <v>3</v>
      </c>
      <c r="H108" s="2" t="str">
        <f t="shared" si="13"/>
        <v>Wednesday</v>
      </c>
      <c r="I108" s="2" t="str">
        <f t="shared" si="14"/>
        <v>FM12</v>
      </c>
      <c r="J108" s="2">
        <f t="shared" si="15"/>
        <v>4</v>
      </c>
    </row>
    <row r="109" spans="1:10" x14ac:dyDescent="0.35">
      <c r="A109" s="4">
        <v>42802</v>
      </c>
      <c r="B109" s="2">
        <f t="shared" si="8"/>
        <v>2017</v>
      </c>
      <c r="C109" s="2">
        <f t="shared" si="9"/>
        <v>3</v>
      </c>
      <c r="D109" s="2" t="str">
        <f t="shared" si="10"/>
        <v>March</v>
      </c>
      <c r="E109" s="2" t="str" cm="1">
        <f t="array" ref="E109">_xlfn.IFS(C109/3&lt;=1,"Q1",C109/3&lt;=2,"Q2",C109/3&lt;=3,"Q3",C109/3&lt;=4,"Q4")</f>
        <v>Q1</v>
      </c>
      <c r="F109" s="2" t="str">
        <f t="shared" si="11"/>
        <v>2017-Mar</v>
      </c>
      <c r="G109" s="2">
        <f t="shared" si="12"/>
        <v>3</v>
      </c>
      <c r="H109" s="2" t="str">
        <f t="shared" si="13"/>
        <v>Wednesday</v>
      </c>
      <c r="I109" s="2" t="str">
        <f t="shared" si="14"/>
        <v>FM12</v>
      </c>
      <c r="J109" s="2">
        <f t="shared" si="15"/>
        <v>4</v>
      </c>
    </row>
    <row r="110" spans="1:10" x14ac:dyDescent="0.35">
      <c r="A110" s="4">
        <v>41712</v>
      </c>
      <c r="B110" s="2">
        <f t="shared" si="8"/>
        <v>2014</v>
      </c>
      <c r="C110" s="2">
        <f t="shared" si="9"/>
        <v>3</v>
      </c>
      <c r="D110" s="2" t="str">
        <f t="shared" si="10"/>
        <v>March</v>
      </c>
      <c r="E110" s="2" t="str" cm="1">
        <f t="array" ref="E110">_xlfn.IFS(C110/3&lt;=1,"Q1",C110/3&lt;=2,"Q2",C110/3&lt;=3,"Q3",C110/3&lt;=4,"Q4")</f>
        <v>Q1</v>
      </c>
      <c r="F110" s="2" t="str">
        <f t="shared" si="11"/>
        <v>2014-Mar</v>
      </c>
      <c r="G110" s="2">
        <f t="shared" si="12"/>
        <v>5</v>
      </c>
      <c r="H110" s="2" t="str">
        <f t="shared" si="13"/>
        <v>Friday</v>
      </c>
      <c r="I110" s="2" t="str">
        <f t="shared" si="14"/>
        <v>FM12</v>
      </c>
      <c r="J110" s="2">
        <f t="shared" si="15"/>
        <v>4</v>
      </c>
    </row>
    <row r="111" spans="1:10" x14ac:dyDescent="0.35">
      <c r="A111" s="4">
        <v>42424</v>
      </c>
      <c r="B111" s="2">
        <f t="shared" si="8"/>
        <v>2016</v>
      </c>
      <c r="C111" s="2">
        <f t="shared" si="9"/>
        <v>2</v>
      </c>
      <c r="D111" s="2" t="str">
        <f t="shared" si="10"/>
        <v>February</v>
      </c>
      <c r="E111" s="2" t="str" cm="1">
        <f t="array" ref="E111">_xlfn.IFS(C111/3&lt;=1,"Q1",C111/3&lt;=2,"Q2",C111/3&lt;=3,"Q3",C111/3&lt;=4,"Q4")</f>
        <v>Q1</v>
      </c>
      <c r="F111" s="2" t="str">
        <f t="shared" si="11"/>
        <v>2016-Feb</v>
      </c>
      <c r="G111" s="2">
        <f t="shared" si="12"/>
        <v>3</v>
      </c>
      <c r="H111" s="2" t="str">
        <f t="shared" si="13"/>
        <v>Wednesday</v>
      </c>
      <c r="I111" s="2" t="str">
        <f t="shared" si="14"/>
        <v>FM11</v>
      </c>
      <c r="J111" s="2">
        <f t="shared" si="15"/>
        <v>4</v>
      </c>
    </row>
    <row r="112" spans="1:10" x14ac:dyDescent="0.35">
      <c r="A112" s="4">
        <v>40225</v>
      </c>
      <c r="B112" s="2">
        <f t="shared" si="8"/>
        <v>2010</v>
      </c>
      <c r="C112" s="2">
        <f t="shared" si="9"/>
        <v>2</v>
      </c>
      <c r="D112" s="2" t="str">
        <f t="shared" si="10"/>
        <v>February</v>
      </c>
      <c r="E112" s="2" t="str" cm="1">
        <f t="array" ref="E112">_xlfn.IFS(C112/3&lt;=1,"Q1",C112/3&lt;=2,"Q2",C112/3&lt;=3,"Q3",C112/3&lt;=4,"Q4")</f>
        <v>Q1</v>
      </c>
      <c r="F112" s="2" t="str">
        <f t="shared" si="11"/>
        <v>2010-Feb</v>
      </c>
      <c r="G112" s="2">
        <f t="shared" si="12"/>
        <v>2</v>
      </c>
      <c r="H112" s="2" t="str">
        <f t="shared" si="13"/>
        <v>Tuesday</v>
      </c>
      <c r="I112" s="2" t="str">
        <f t="shared" si="14"/>
        <v>FM11</v>
      </c>
      <c r="J112" s="2">
        <f t="shared" si="15"/>
        <v>4</v>
      </c>
    </row>
    <row r="113" spans="1:10" x14ac:dyDescent="0.35">
      <c r="A113" s="4">
        <v>40220</v>
      </c>
      <c r="B113" s="2">
        <f t="shared" si="8"/>
        <v>2010</v>
      </c>
      <c r="C113" s="2">
        <f t="shared" si="9"/>
        <v>2</v>
      </c>
      <c r="D113" s="2" t="str">
        <f t="shared" si="10"/>
        <v>February</v>
      </c>
      <c r="E113" s="2" t="str" cm="1">
        <f t="array" ref="E113">_xlfn.IFS(C113/3&lt;=1,"Q1",C113/3&lt;=2,"Q2",C113/3&lt;=3,"Q3",C113/3&lt;=4,"Q4")</f>
        <v>Q1</v>
      </c>
      <c r="F113" s="2" t="str">
        <f t="shared" si="11"/>
        <v>2010-Feb</v>
      </c>
      <c r="G113" s="2">
        <f t="shared" si="12"/>
        <v>4</v>
      </c>
      <c r="H113" s="2" t="str">
        <f t="shared" si="13"/>
        <v>Thursday</v>
      </c>
      <c r="I113" s="2" t="str">
        <f t="shared" si="14"/>
        <v>FM11</v>
      </c>
      <c r="J113" s="2">
        <f t="shared" si="15"/>
        <v>4</v>
      </c>
    </row>
    <row r="114" spans="1:10" x14ac:dyDescent="0.35">
      <c r="A114" s="4">
        <v>41320</v>
      </c>
      <c r="B114" s="2">
        <f t="shared" si="8"/>
        <v>2013</v>
      </c>
      <c r="C114" s="2">
        <f t="shared" si="9"/>
        <v>2</v>
      </c>
      <c r="D114" s="2" t="str">
        <f t="shared" si="10"/>
        <v>February</v>
      </c>
      <c r="E114" s="2" t="str" cm="1">
        <f t="array" ref="E114">_xlfn.IFS(C114/3&lt;=1,"Q1",C114/3&lt;=2,"Q2",C114/3&lt;=3,"Q3",C114/3&lt;=4,"Q4")</f>
        <v>Q1</v>
      </c>
      <c r="F114" s="2" t="str">
        <f t="shared" si="11"/>
        <v>2013-Feb</v>
      </c>
      <c r="G114" s="2">
        <f t="shared" si="12"/>
        <v>5</v>
      </c>
      <c r="H114" s="2" t="str">
        <f t="shared" si="13"/>
        <v>Friday</v>
      </c>
      <c r="I114" s="2" t="str">
        <f t="shared" si="14"/>
        <v>FM11</v>
      </c>
      <c r="J114" s="2">
        <f t="shared" si="15"/>
        <v>4</v>
      </c>
    </row>
    <row r="115" spans="1:10" x14ac:dyDescent="0.35">
      <c r="A115" s="4">
        <v>40220</v>
      </c>
      <c r="B115" s="2">
        <f t="shared" si="8"/>
        <v>2010</v>
      </c>
      <c r="C115" s="2">
        <f t="shared" si="9"/>
        <v>2</v>
      </c>
      <c r="D115" s="2" t="str">
        <f t="shared" si="10"/>
        <v>February</v>
      </c>
      <c r="E115" s="2" t="str" cm="1">
        <f t="array" ref="E115">_xlfn.IFS(C115/3&lt;=1,"Q1",C115/3&lt;=2,"Q2",C115/3&lt;=3,"Q3",C115/3&lt;=4,"Q4")</f>
        <v>Q1</v>
      </c>
      <c r="F115" s="2" t="str">
        <f t="shared" si="11"/>
        <v>2010-Feb</v>
      </c>
      <c r="G115" s="2">
        <f t="shared" si="12"/>
        <v>4</v>
      </c>
      <c r="H115" s="2" t="str">
        <f t="shared" si="13"/>
        <v>Thursday</v>
      </c>
      <c r="I115" s="2" t="str">
        <f t="shared" si="14"/>
        <v>FM11</v>
      </c>
      <c r="J115" s="2">
        <f t="shared" si="15"/>
        <v>4</v>
      </c>
    </row>
    <row r="116" spans="1:10" x14ac:dyDescent="0.35">
      <c r="A116" s="4">
        <v>42771</v>
      </c>
      <c r="B116" s="2">
        <f t="shared" si="8"/>
        <v>2017</v>
      </c>
      <c r="C116" s="2">
        <f t="shared" si="9"/>
        <v>2</v>
      </c>
      <c r="D116" s="2" t="str">
        <f t="shared" si="10"/>
        <v>February</v>
      </c>
      <c r="E116" s="2" t="str" cm="1">
        <f t="array" ref="E116">_xlfn.IFS(C116/3&lt;=1,"Q1",C116/3&lt;=2,"Q2",C116/3&lt;=3,"Q3",C116/3&lt;=4,"Q4")</f>
        <v>Q1</v>
      </c>
      <c r="F116" s="2" t="str">
        <f t="shared" si="11"/>
        <v>2017-Feb</v>
      </c>
      <c r="G116" s="2">
        <f t="shared" si="12"/>
        <v>7</v>
      </c>
      <c r="H116" s="2" t="str">
        <f t="shared" si="13"/>
        <v>Sunday</v>
      </c>
      <c r="I116" s="2" t="str">
        <f t="shared" si="14"/>
        <v>FM11</v>
      </c>
      <c r="J116" s="2">
        <f t="shared" si="15"/>
        <v>4</v>
      </c>
    </row>
    <row r="117" spans="1:10" x14ac:dyDescent="0.35">
      <c r="A117" s="4">
        <v>41312</v>
      </c>
      <c r="B117" s="2">
        <f t="shared" si="8"/>
        <v>2013</v>
      </c>
      <c r="C117" s="2">
        <f t="shared" si="9"/>
        <v>2</v>
      </c>
      <c r="D117" s="2" t="str">
        <f t="shared" si="10"/>
        <v>February</v>
      </c>
      <c r="E117" s="2" t="str" cm="1">
        <f t="array" ref="E117">_xlfn.IFS(C117/3&lt;=1,"Q1",C117/3&lt;=2,"Q2",C117/3&lt;=3,"Q3",C117/3&lt;=4,"Q4")</f>
        <v>Q1</v>
      </c>
      <c r="F117" s="2" t="str">
        <f t="shared" si="11"/>
        <v>2013-Feb</v>
      </c>
      <c r="G117" s="2">
        <f t="shared" si="12"/>
        <v>4</v>
      </c>
      <c r="H117" s="2" t="str">
        <f t="shared" si="13"/>
        <v>Thursday</v>
      </c>
      <c r="I117" s="2" t="str">
        <f t="shared" si="14"/>
        <v>FM11</v>
      </c>
      <c r="J117" s="2">
        <f t="shared" si="15"/>
        <v>4</v>
      </c>
    </row>
    <row r="118" spans="1:10" x14ac:dyDescent="0.35">
      <c r="A118" s="4">
        <v>41312</v>
      </c>
      <c r="B118" s="2">
        <f t="shared" si="8"/>
        <v>2013</v>
      </c>
      <c r="C118" s="2">
        <f t="shared" si="9"/>
        <v>2</v>
      </c>
      <c r="D118" s="2" t="str">
        <f t="shared" si="10"/>
        <v>February</v>
      </c>
      <c r="E118" s="2" t="str" cm="1">
        <f t="array" ref="E118">_xlfn.IFS(C118/3&lt;=1,"Q1",C118/3&lt;=2,"Q2",C118/3&lt;=3,"Q3",C118/3&lt;=4,"Q4")</f>
        <v>Q1</v>
      </c>
      <c r="F118" s="2" t="str">
        <f t="shared" si="11"/>
        <v>2013-Feb</v>
      </c>
      <c r="G118" s="2">
        <f t="shared" si="12"/>
        <v>4</v>
      </c>
      <c r="H118" s="2" t="str">
        <f t="shared" si="13"/>
        <v>Thursday</v>
      </c>
      <c r="I118" s="2" t="str">
        <f t="shared" si="14"/>
        <v>FM11</v>
      </c>
      <c r="J118" s="2">
        <f t="shared" si="15"/>
        <v>4</v>
      </c>
    </row>
    <row r="119" spans="1:10" x14ac:dyDescent="0.35">
      <c r="A119" s="4">
        <v>43141</v>
      </c>
      <c r="B119" s="2">
        <f t="shared" si="8"/>
        <v>2018</v>
      </c>
      <c r="C119" s="2">
        <f t="shared" si="9"/>
        <v>2</v>
      </c>
      <c r="D119" s="2" t="str">
        <f t="shared" si="10"/>
        <v>February</v>
      </c>
      <c r="E119" s="2" t="str" cm="1">
        <f t="array" ref="E119">_xlfn.IFS(C119/3&lt;=1,"Q1",C119/3&lt;=2,"Q2",C119/3&lt;=3,"Q3",C119/3&lt;=4,"Q4")</f>
        <v>Q1</v>
      </c>
      <c r="F119" s="2" t="str">
        <f t="shared" si="11"/>
        <v>2018-Feb</v>
      </c>
      <c r="G119" s="2">
        <f t="shared" si="12"/>
        <v>6</v>
      </c>
      <c r="H119" s="2" t="str">
        <f t="shared" si="13"/>
        <v>Saturday</v>
      </c>
      <c r="I119" s="2" t="str">
        <f t="shared" si="14"/>
        <v>FM11</v>
      </c>
      <c r="J119" s="2">
        <f t="shared" si="15"/>
        <v>4</v>
      </c>
    </row>
    <row r="120" spans="1:10" x14ac:dyDescent="0.35">
      <c r="A120" s="4">
        <v>40232</v>
      </c>
      <c r="B120" s="2">
        <f t="shared" si="8"/>
        <v>2010</v>
      </c>
      <c r="C120" s="2">
        <f t="shared" si="9"/>
        <v>2</v>
      </c>
      <c r="D120" s="2" t="str">
        <f t="shared" si="10"/>
        <v>February</v>
      </c>
      <c r="E120" s="2" t="str" cm="1">
        <f t="array" ref="E120">_xlfn.IFS(C120/3&lt;=1,"Q1",C120/3&lt;=2,"Q2",C120/3&lt;=3,"Q3",C120/3&lt;=4,"Q4")</f>
        <v>Q1</v>
      </c>
      <c r="F120" s="2" t="str">
        <f t="shared" si="11"/>
        <v>2010-Feb</v>
      </c>
      <c r="G120" s="2">
        <f t="shared" si="12"/>
        <v>2</v>
      </c>
      <c r="H120" s="2" t="str">
        <f t="shared" si="13"/>
        <v>Tuesday</v>
      </c>
      <c r="I120" s="2" t="str">
        <f t="shared" si="14"/>
        <v>FM11</v>
      </c>
      <c r="J120" s="2">
        <f t="shared" si="15"/>
        <v>4</v>
      </c>
    </row>
    <row r="121" spans="1:10" x14ac:dyDescent="0.35">
      <c r="A121" s="4">
        <v>42773</v>
      </c>
      <c r="B121" s="2">
        <f t="shared" si="8"/>
        <v>2017</v>
      </c>
      <c r="C121" s="2">
        <f t="shared" si="9"/>
        <v>2</v>
      </c>
      <c r="D121" s="2" t="str">
        <f t="shared" si="10"/>
        <v>February</v>
      </c>
      <c r="E121" s="2" t="str" cm="1">
        <f t="array" ref="E121">_xlfn.IFS(C121/3&lt;=1,"Q1",C121/3&lt;=2,"Q2",C121/3&lt;=3,"Q3",C121/3&lt;=4,"Q4")</f>
        <v>Q1</v>
      </c>
      <c r="F121" s="2" t="str">
        <f t="shared" si="11"/>
        <v>2017-Feb</v>
      </c>
      <c r="G121" s="2">
        <f t="shared" si="12"/>
        <v>2</v>
      </c>
      <c r="H121" s="2" t="str">
        <f t="shared" si="13"/>
        <v>Tuesday</v>
      </c>
      <c r="I121" s="2" t="str">
        <f t="shared" si="14"/>
        <v>FM11</v>
      </c>
      <c r="J121" s="2">
        <f t="shared" si="15"/>
        <v>4</v>
      </c>
    </row>
    <row r="122" spans="1:10" x14ac:dyDescent="0.35">
      <c r="A122" s="4">
        <v>40963</v>
      </c>
      <c r="B122" s="2">
        <f t="shared" si="8"/>
        <v>2012</v>
      </c>
      <c r="C122" s="2">
        <f t="shared" si="9"/>
        <v>2</v>
      </c>
      <c r="D122" s="2" t="str">
        <f t="shared" si="10"/>
        <v>February</v>
      </c>
      <c r="E122" s="2" t="str" cm="1">
        <f t="array" ref="E122">_xlfn.IFS(C122/3&lt;=1,"Q1",C122/3&lt;=2,"Q2",C122/3&lt;=3,"Q3",C122/3&lt;=4,"Q4")</f>
        <v>Q1</v>
      </c>
      <c r="F122" s="2" t="str">
        <f t="shared" si="11"/>
        <v>2012-Feb</v>
      </c>
      <c r="G122" s="2">
        <f t="shared" si="12"/>
        <v>5</v>
      </c>
      <c r="H122" s="2" t="str">
        <f t="shared" si="13"/>
        <v>Friday</v>
      </c>
      <c r="I122" s="2" t="str">
        <f t="shared" si="14"/>
        <v>FM11</v>
      </c>
      <c r="J122" s="2">
        <f t="shared" si="15"/>
        <v>4</v>
      </c>
    </row>
    <row r="123" spans="1:10" x14ac:dyDescent="0.35">
      <c r="A123" s="4">
        <v>42416</v>
      </c>
      <c r="B123" s="2">
        <f t="shared" si="8"/>
        <v>2016</v>
      </c>
      <c r="C123" s="2">
        <f t="shared" si="9"/>
        <v>2</v>
      </c>
      <c r="D123" s="2" t="str">
        <f t="shared" si="10"/>
        <v>February</v>
      </c>
      <c r="E123" s="2" t="str" cm="1">
        <f t="array" ref="E123">_xlfn.IFS(C123/3&lt;=1,"Q1",C123/3&lt;=2,"Q2",C123/3&lt;=3,"Q3",C123/3&lt;=4,"Q4")</f>
        <v>Q1</v>
      </c>
      <c r="F123" s="2" t="str">
        <f t="shared" si="11"/>
        <v>2016-Feb</v>
      </c>
      <c r="G123" s="2">
        <f t="shared" si="12"/>
        <v>2</v>
      </c>
      <c r="H123" s="2" t="str">
        <f t="shared" si="13"/>
        <v>Tuesday</v>
      </c>
      <c r="I123" s="2" t="str">
        <f t="shared" si="14"/>
        <v>FM11</v>
      </c>
      <c r="J123" s="2">
        <f t="shared" si="15"/>
        <v>4</v>
      </c>
    </row>
    <row r="124" spans="1:10" x14ac:dyDescent="0.35">
      <c r="A124" s="4">
        <v>40927</v>
      </c>
      <c r="B124" s="2">
        <f t="shared" si="8"/>
        <v>2012</v>
      </c>
      <c r="C124" s="2">
        <f t="shared" si="9"/>
        <v>1</v>
      </c>
      <c r="D124" s="2" t="str">
        <f t="shared" si="10"/>
        <v>January</v>
      </c>
      <c r="E124" s="2" t="str" cm="1">
        <f t="array" ref="E124">_xlfn.IFS(C124/3&lt;=1,"Q1",C124/3&lt;=2,"Q2",C124/3&lt;=3,"Q3",C124/3&lt;=4,"Q4")</f>
        <v>Q1</v>
      </c>
      <c r="F124" s="2" t="str">
        <f t="shared" si="11"/>
        <v>2012-Jan</v>
      </c>
      <c r="G124" s="2">
        <f t="shared" si="12"/>
        <v>4</v>
      </c>
      <c r="H124" s="2" t="str">
        <f t="shared" si="13"/>
        <v>Thursday</v>
      </c>
      <c r="I124" s="2" t="str">
        <f t="shared" si="14"/>
        <v>FM10</v>
      </c>
      <c r="J124" s="2">
        <f t="shared" si="15"/>
        <v>4</v>
      </c>
    </row>
    <row r="125" spans="1:10" x14ac:dyDescent="0.35">
      <c r="A125" s="4">
        <v>43124</v>
      </c>
      <c r="B125" s="2">
        <f t="shared" si="8"/>
        <v>2018</v>
      </c>
      <c r="C125" s="2">
        <f t="shared" si="9"/>
        <v>1</v>
      </c>
      <c r="D125" s="2" t="str">
        <f t="shared" si="10"/>
        <v>January</v>
      </c>
      <c r="E125" s="2" t="str" cm="1">
        <f t="array" ref="E125">_xlfn.IFS(C125/3&lt;=1,"Q1",C125/3&lt;=2,"Q2",C125/3&lt;=3,"Q3",C125/3&lt;=4,"Q4")</f>
        <v>Q1</v>
      </c>
      <c r="F125" s="2" t="str">
        <f t="shared" si="11"/>
        <v>2018-Jan</v>
      </c>
      <c r="G125" s="2">
        <f t="shared" si="12"/>
        <v>3</v>
      </c>
      <c r="H125" s="2" t="str">
        <f t="shared" si="13"/>
        <v>Wednesday</v>
      </c>
      <c r="I125" s="2" t="str">
        <f t="shared" si="14"/>
        <v>FM10</v>
      </c>
      <c r="J125" s="2">
        <f t="shared" si="15"/>
        <v>4</v>
      </c>
    </row>
    <row r="126" spans="1:10" x14ac:dyDescent="0.35">
      <c r="A126" s="4">
        <v>42746</v>
      </c>
      <c r="B126" s="2">
        <f t="shared" si="8"/>
        <v>2017</v>
      </c>
      <c r="C126" s="2">
        <f t="shared" si="9"/>
        <v>1</v>
      </c>
      <c r="D126" s="2" t="str">
        <f t="shared" si="10"/>
        <v>January</v>
      </c>
      <c r="E126" s="2" t="str" cm="1">
        <f t="array" ref="E126">_xlfn.IFS(C126/3&lt;=1,"Q1",C126/3&lt;=2,"Q2",C126/3&lt;=3,"Q3",C126/3&lt;=4,"Q4")</f>
        <v>Q1</v>
      </c>
      <c r="F126" s="2" t="str">
        <f t="shared" si="11"/>
        <v>2017-Jan</v>
      </c>
      <c r="G126" s="2">
        <f t="shared" si="12"/>
        <v>3</v>
      </c>
      <c r="H126" s="2" t="str">
        <f t="shared" si="13"/>
        <v>Wednesday</v>
      </c>
      <c r="I126" s="2" t="str">
        <f t="shared" si="14"/>
        <v>FM10</v>
      </c>
      <c r="J126" s="2">
        <f t="shared" si="15"/>
        <v>4</v>
      </c>
    </row>
    <row r="127" spans="1:10" x14ac:dyDescent="0.35">
      <c r="A127" s="4">
        <v>41663</v>
      </c>
      <c r="B127" s="2">
        <f t="shared" si="8"/>
        <v>2014</v>
      </c>
      <c r="C127" s="2">
        <f t="shared" si="9"/>
        <v>1</v>
      </c>
      <c r="D127" s="2" t="str">
        <f t="shared" si="10"/>
        <v>January</v>
      </c>
      <c r="E127" s="2" t="str" cm="1">
        <f t="array" ref="E127">_xlfn.IFS(C127/3&lt;=1,"Q1",C127/3&lt;=2,"Q2",C127/3&lt;=3,"Q3",C127/3&lt;=4,"Q4")</f>
        <v>Q1</v>
      </c>
      <c r="F127" s="2" t="str">
        <f t="shared" si="11"/>
        <v>2014-Jan</v>
      </c>
      <c r="G127" s="2">
        <f t="shared" si="12"/>
        <v>5</v>
      </c>
      <c r="H127" s="2" t="str">
        <f t="shared" si="13"/>
        <v>Friday</v>
      </c>
      <c r="I127" s="2" t="str">
        <f t="shared" si="14"/>
        <v>FM10</v>
      </c>
      <c r="J127" s="2">
        <f t="shared" si="15"/>
        <v>4</v>
      </c>
    </row>
    <row r="128" spans="1:10" x14ac:dyDescent="0.35">
      <c r="A128" s="4">
        <v>40192</v>
      </c>
      <c r="B128" s="2">
        <f t="shared" si="8"/>
        <v>2010</v>
      </c>
      <c r="C128" s="2">
        <f t="shared" si="9"/>
        <v>1</v>
      </c>
      <c r="D128" s="2" t="str">
        <f t="shared" si="10"/>
        <v>January</v>
      </c>
      <c r="E128" s="2" t="str" cm="1">
        <f t="array" ref="E128">_xlfn.IFS(C128/3&lt;=1,"Q1",C128/3&lt;=2,"Q2",C128/3&lt;=3,"Q3",C128/3&lt;=4,"Q4")</f>
        <v>Q1</v>
      </c>
      <c r="F128" s="2" t="str">
        <f t="shared" si="11"/>
        <v>2010-Jan</v>
      </c>
      <c r="G128" s="2">
        <f t="shared" si="12"/>
        <v>4</v>
      </c>
      <c r="H128" s="2" t="str">
        <f t="shared" si="13"/>
        <v>Thursday</v>
      </c>
      <c r="I128" s="2" t="str">
        <f t="shared" si="14"/>
        <v>FM10</v>
      </c>
      <c r="J128" s="2">
        <f t="shared" si="15"/>
        <v>4</v>
      </c>
    </row>
    <row r="129" spans="1:10" x14ac:dyDescent="0.35">
      <c r="A129" s="4">
        <v>40559</v>
      </c>
      <c r="B129" s="2">
        <f t="shared" si="8"/>
        <v>2011</v>
      </c>
      <c r="C129" s="2">
        <f t="shared" si="9"/>
        <v>1</v>
      </c>
      <c r="D129" s="2" t="str">
        <f t="shared" si="10"/>
        <v>January</v>
      </c>
      <c r="E129" s="2" t="str" cm="1">
        <f t="array" ref="E129">_xlfn.IFS(C129/3&lt;=1,"Q1",C129/3&lt;=2,"Q2",C129/3&lt;=3,"Q3",C129/3&lt;=4,"Q4")</f>
        <v>Q1</v>
      </c>
      <c r="F129" s="2" t="str">
        <f t="shared" si="11"/>
        <v>2011-Jan</v>
      </c>
      <c r="G129" s="2">
        <f t="shared" si="12"/>
        <v>7</v>
      </c>
      <c r="H129" s="2" t="str">
        <f t="shared" si="13"/>
        <v>Sunday</v>
      </c>
      <c r="I129" s="2" t="str">
        <f t="shared" si="14"/>
        <v>FM10</v>
      </c>
      <c r="J129" s="2">
        <f t="shared" si="15"/>
        <v>4</v>
      </c>
    </row>
    <row r="130" spans="1:10" x14ac:dyDescent="0.35">
      <c r="A130" s="4">
        <v>43128</v>
      </c>
      <c r="B130" s="2">
        <f t="shared" si="8"/>
        <v>2018</v>
      </c>
      <c r="C130" s="2">
        <f t="shared" si="9"/>
        <v>1</v>
      </c>
      <c r="D130" s="2" t="str">
        <f t="shared" si="10"/>
        <v>January</v>
      </c>
      <c r="E130" s="2" t="str" cm="1">
        <f t="array" ref="E130">_xlfn.IFS(C130/3&lt;=1,"Q1",C130/3&lt;=2,"Q2",C130/3&lt;=3,"Q3",C130/3&lt;=4,"Q4")</f>
        <v>Q1</v>
      </c>
      <c r="F130" s="2" t="str">
        <f t="shared" si="11"/>
        <v>2018-Jan</v>
      </c>
      <c r="G130" s="2">
        <f t="shared" si="12"/>
        <v>7</v>
      </c>
      <c r="H130" s="2" t="str">
        <f t="shared" si="13"/>
        <v>Sunday</v>
      </c>
      <c r="I130" s="2" t="str">
        <f t="shared" si="14"/>
        <v>FM10</v>
      </c>
      <c r="J130" s="2">
        <f t="shared" si="15"/>
        <v>4</v>
      </c>
    </row>
    <row r="131" spans="1:10" x14ac:dyDescent="0.35">
      <c r="A131" s="4">
        <v>43101</v>
      </c>
      <c r="B131" s="2">
        <f t="shared" ref="B131:B194" si="16">YEAR(A131)</f>
        <v>2018</v>
      </c>
      <c r="C131" s="2">
        <f t="shared" ref="C131:C194" si="17">MONTH(A131)</f>
        <v>1</v>
      </c>
      <c r="D131" s="2" t="str">
        <f t="shared" ref="D131:D194" si="18">TEXT(A131,"mmmm")</f>
        <v>January</v>
      </c>
      <c r="E131" s="2" t="str" cm="1">
        <f t="array" ref="E131">_xlfn.IFS(C131/3&lt;=1,"Q1",C131/3&lt;=2,"Q2",C131/3&lt;=3,"Q3",C131/3&lt;=4,"Q4")</f>
        <v>Q1</v>
      </c>
      <c r="F131" s="2" t="str">
        <f t="shared" ref="F131:F194" si="19">TEXT(A131,"yyyy"&amp;"-"&amp;"mmm")</f>
        <v>2018-Jan</v>
      </c>
      <c r="G131" s="2">
        <f t="shared" ref="G131:G194" si="20">WEEKDAY(A131,2)</f>
        <v>1</v>
      </c>
      <c r="H131" s="2" t="str">
        <f t="shared" ref="H131:H194" si="21">TEXT(A131,"dddd")</f>
        <v>Monday</v>
      </c>
      <c r="I131" s="2" t="str">
        <f t="shared" ref="I131:I194" si="22">"FM" &amp; (MOD(MONTH(A131) - 4, 12) + 1)</f>
        <v>FM10</v>
      </c>
      <c r="J131" s="2">
        <f t="shared" ref="J131:J194" si="23">INT((MOD(MONTH(A131) - 4, 12))/3) + 1</f>
        <v>4</v>
      </c>
    </row>
    <row r="132" spans="1:10" x14ac:dyDescent="0.35">
      <c r="A132" s="4">
        <v>42706</v>
      </c>
      <c r="B132" s="2">
        <f t="shared" si="16"/>
        <v>2016</v>
      </c>
      <c r="C132" s="2">
        <f t="shared" si="17"/>
        <v>12</v>
      </c>
      <c r="D132" s="2" t="str">
        <f t="shared" si="18"/>
        <v>December</v>
      </c>
      <c r="E132" s="2" t="str" cm="1">
        <f t="array" ref="E132">_xlfn.IFS(C132/3&lt;=1,"Q1",C132/3&lt;=2,"Q2",C132/3&lt;=3,"Q3",C132/3&lt;=4,"Q4")</f>
        <v>Q4</v>
      </c>
      <c r="F132" s="2" t="str">
        <f t="shared" si="19"/>
        <v>2016-Dec</v>
      </c>
      <c r="G132" s="2">
        <f t="shared" si="20"/>
        <v>5</v>
      </c>
      <c r="H132" s="2" t="str">
        <f t="shared" si="21"/>
        <v>Friday</v>
      </c>
      <c r="I132" s="2" t="str">
        <f t="shared" si="22"/>
        <v>FM9</v>
      </c>
      <c r="J132" s="2">
        <f t="shared" si="23"/>
        <v>3</v>
      </c>
    </row>
    <row r="133" spans="1:10" x14ac:dyDescent="0.35">
      <c r="A133" s="4">
        <v>43452</v>
      </c>
      <c r="B133" s="2">
        <f t="shared" si="16"/>
        <v>2018</v>
      </c>
      <c r="C133" s="2">
        <f t="shared" si="17"/>
        <v>12</v>
      </c>
      <c r="D133" s="2" t="str">
        <f t="shared" si="18"/>
        <v>December</v>
      </c>
      <c r="E133" s="2" t="str" cm="1">
        <f t="array" ref="E133">_xlfn.IFS(C133/3&lt;=1,"Q1",C133/3&lt;=2,"Q2",C133/3&lt;=3,"Q3",C133/3&lt;=4,"Q4")</f>
        <v>Q4</v>
      </c>
      <c r="F133" s="2" t="str">
        <f t="shared" si="19"/>
        <v>2018-Dec</v>
      </c>
      <c r="G133" s="2">
        <f t="shared" si="20"/>
        <v>2</v>
      </c>
      <c r="H133" s="2" t="str">
        <f t="shared" si="21"/>
        <v>Tuesday</v>
      </c>
      <c r="I133" s="2" t="str">
        <f t="shared" si="22"/>
        <v>FM9</v>
      </c>
      <c r="J133" s="2">
        <f t="shared" si="23"/>
        <v>3</v>
      </c>
    </row>
    <row r="134" spans="1:10" x14ac:dyDescent="0.35">
      <c r="A134" s="4">
        <v>41612</v>
      </c>
      <c r="B134" s="2">
        <f t="shared" si="16"/>
        <v>2013</v>
      </c>
      <c r="C134" s="2">
        <f t="shared" si="17"/>
        <v>12</v>
      </c>
      <c r="D134" s="2" t="str">
        <f t="shared" si="18"/>
        <v>December</v>
      </c>
      <c r="E134" s="2" t="str" cm="1">
        <f t="array" ref="E134">_xlfn.IFS(C134/3&lt;=1,"Q1",C134/3&lt;=2,"Q2",C134/3&lt;=3,"Q3",C134/3&lt;=4,"Q4")</f>
        <v>Q4</v>
      </c>
      <c r="F134" s="2" t="str">
        <f t="shared" si="19"/>
        <v>2013-Dec</v>
      </c>
      <c r="G134" s="2">
        <f t="shared" si="20"/>
        <v>3</v>
      </c>
      <c r="H134" s="2" t="str">
        <f t="shared" si="21"/>
        <v>Wednesday</v>
      </c>
      <c r="I134" s="2" t="str">
        <f t="shared" si="22"/>
        <v>FM9</v>
      </c>
      <c r="J134" s="2">
        <f t="shared" si="23"/>
        <v>3</v>
      </c>
    </row>
    <row r="135" spans="1:10" x14ac:dyDescent="0.35">
      <c r="A135" s="4">
        <v>40890</v>
      </c>
      <c r="B135" s="2">
        <f t="shared" si="16"/>
        <v>2011</v>
      </c>
      <c r="C135" s="2">
        <f t="shared" si="17"/>
        <v>12</v>
      </c>
      <c r="D135" s="2" t="str">
        <f t="shared" si="18"/>
        <v>December</v>
      </c>
      <c r="E135" s="2" t="str" cm="1">
        <f t="array" ref="E135">_xlfn.IFS(C135/3&lt;=1,"Q1",C135/3&lt;=2,"Q2",C135/3&lt;=3,"Q3",C135/3&lt;=4,"Q4")</f>
        <v>Q4</v>
      </c>
      <c r="F135" s="2" t="str">
        <f t="shared" si="19"/>
        <v>2011-Dec</v>
      </c>
      <c r="G135" s="2">
        <f t="shared" si="20"/>
        <v>2</v>
      </c>
      <c r="H135" s="2" t="str">
        <f t="shared" si="21"/>
        <v>Tuesday</v>
      </c>
      <c r="I135" s="2" t="str">
        <f t="shared" si="22"/>
        <v>FM9</v>
      </c>
      <c r="J135" s="2">
        <f t="shared" si="23"/>
        <v>3</v>
      </c>
    </row>
    <row r="136" spans="1:10" x14ac:dyDescent="0.35">
      <c r="A136" s="4">
        <v>42732</v>
      </c>
      <c r="B136" s="2">
        <f t="shared" si="16"/>
        <v>2016</v>
      </c>
      <c r="C136" s="2">
        <f t="shared" si="17"/>
        <v>12</v>
      </c>
      <c r="D136" s="2" t="str">
        <f t="shared" si="18"/>
        <v>December</v>
      </c>
      <c r="E136" s="2" t="str" cm="1">
        <f t="array" ref="E136">_xlfn.IFS(C136/3&lt;=1,"Q1",C136/3&lt;=2,"Q2",C136/3&lt;=3,"Q3",C136/3&lt;=4,"Q4")</f>
        <v>Q4</v>
      </c>
      <c r="F136" s="2" t="str">
        <f t="shared" si="19"/>
        <v>2016-Dec</v>
      </c>
      <c r="G136" s="2">
        <f t="shared" si="20"/>
        <v>3</v>
      </c>
      <c r="H136" s="2" t="str">
        <f t="shared" si="21"/>
        <v>Wednesday</v>
      </c>
      <c r="I136" s="2" t="str">
        <f t="shared" si="22"/>
        <v>FM9</v>
      </c>
      <c r="J136" s="2">
        <f t="shared" si="23"/>
        <v>3</v>
      </c>
    </row>
    <row r="137" spans="1:10" x14ac:dyDescent="0.35">
      <c r="A137" s="4">
        <v>42723</v>
      </c>
      <c r="B137" s="2">
        <f t="shared" si="16"/>
        <v>2016</v>
      </c>
      <c r="C137" s="2">
        <f t="shared" si="17"/>
        <v>12</v>
      </c>
      <c r="D137" s="2" t="str">
        <f t="shared" si="18"/>
        <v>December</v>
      </c>
      <c r="E137" s="2" t="str" cm="1">
        <f t="array" ref="E137">_xlfn.IFS(C137/3&lt;=1,"Q1",C137/3&lt;=2,"Q2",C137/3&lt;=3,"Q3",C137/3&lt;=4,"Q4")</f>
        <v>Q4</v>
      </c>
      <c r="F137" s="2" t="str">
        <f t="shared" si="19"/>
        <v>2016-Dec</v>
      </c>
      <c r="G137" s="2">
        <f t="shared" si="20"/>
        <v>1</v>
      </c>
      <c r="H137" s="2" t="str">
        <f t="shared" si="21"/>
        <v>Monday</v>
      </c>
      <c r="I137" s="2" t="str">
        <f t="shared" si="22"/>
        <v>FM9</v>
      </c>
      <c r="J137" s="2">
        <f t="shared" si="23"/>
        <v>3</v>
      </c>
    </row>
    <row r="138" spans="1:10" x14ac:dyDescent="0.35">
      <c r="A138" s="4">
        <v>41253</v>
      </c>
      <c r="B138" s="2">
        <f t="shared" si="16"/>
        <v>2012</v>
      </c>
      <c r="C138" s="2">
        <f t="shared" si="17"/>
        <v>12</v>
      </c>
      <c r="D138" s="2" t="str">
        <f t="shared" si="18"/>
        <v>December</v>
      </c>
      <c r="E138" s="2" t="str" cm="1">
        <f t="array" ref="E138">_xlfn.IFS(C138/3&lt;=1,"Q1",C138/3&lt;=2,"Q2",C138/3&lt;=3,"Q3",C138/3&lt;=4,"Q4")</f>
        <v>Q4</v>
      </c>
      <c r="F138" s="2" t="str">
        <f t="shared" si="19"/>
        <v>2012-Dec</v>
      </c>
      <c r="G138" s="2">
        <f t="shared" si="20"/>
        <v>1</v>
      </c>
      <c r="H138" s="2" t="str">
        <f t="shared" si="21"/>
        <v>Monday</v>
      </c>
      <c r="I138" s="2" t="str">
        <f t="shared" si="22"/>
        <v>FM9</v>
      </c>
      <c r="J138" s="2">
        <f t="shared" si="23"/>
        <v>3</v>
      </c>
    </row>
    <row r="139" spans="1:10" x14ac:dyDescent="0.35">
      <c r="A139" s="4">
        <v>41247</v>
      </c>
      <c r="B139" s="2">
        <f t="shared" si="16"/>
        <v>2012</v>
      </c>
      <c r="C139" s="2">
        <f t="shared" si="17"/>
        <v>12</v>
      </c>
      <c r="D139" s="2" t="str">
        <f t="shared" si="18"/>
        <v>December</v>
      </c>
      <c r="E139" s="2" t="str" cm="1">
        <f t="array" ref="E139">_xlfn.IFS(C139/3&lt;=1,"Q1",C139/3&lt;=2,"Q2",C139/3&lt;=3,"Q3",C139/3&lt;=4,"Q4")</f>
        <v>Q4</v>
      </c>
      <c r="F139" s="2" t="str">
        <f t="shared" si="19"/>
        <v>2012-Dec</v>
      </c>
      <c r="G139" s="2">
        <f t="shared" si="20"/>
        <v>2</v>
      </c>
      <c r="H139" s="2" t="str">
        <f t="shared" si="21"/>
        <v>Tuesday</v>
      </c>
      <c r="I139" s="2" t="str">
        <f t="shared" si="22"/>
        <v>FM9</v>
      </c>
      <c r="J139" s="2">
        <f t="shared" si="23"/>
        <v>3</v>
      </c>
    </row>
    <row r="140" spans="1:10" x14ac:dyDescent="0.35">
      <c r="A140" s="4">
        <v>42718</v>
      </c>
      <c r="B140" s="2">
        <f t="shared" si="16"/>
        <v>2016</v>
      </c>
      <c r="C140" s="2">
        <f t="shared" si="17"/>
        <v>12</v>
      </c>
      <c r="D140" s="2" t="str">
        <f t="shared" si="18"/>
        <v>December</v>
      </c>
      <c r="E140" s="2" t="str" cm="1">
        <f t="array" ref="E140">_xlfn.IFS(C140/3&lt;=1,"Q1",C140/3&lt;=2,"Q2",C140/3&lt;=3,"Q3",C140/3&lt;=4,"Q4")</f>
        <v>Q4</v>
      </c>
      <c r="F140" s="2" t="str">
        <f t="shared" si="19"/>
        <v>2016-Dec</v>
      </c>
      <c r="G140" s="2">
        <f t="shared" si="20"/>
        <v>3</v>
      </c>
      <c r="H140" s="2" t="str">
        <f t="shared" si="21"/>
        <v>Wednesday</v>
      </c>
      <c r="I140" s="2" t="str">
        <f t="shared" si="22"/>
        <v>FM9</v>
      </c>
      <c r="J140" s="2">
        <f t="shared" si="23"/>
        <v>3</v>
      </c>
    </row>
    <row r="141" spans="1:10" x14ac:dyDescent="0.35">
      <c r="A141" s="4">
        <v>40516</v>
      </c>
      <c r="B141" s="2">
        <f t="shared" si="16"/>
        <v>2010</v>
      </c>
      <c r="C141" s="2">
        <f t="shared" si="17"/>
        <v>12</v>
      </c>
      <c r="D141" s="2" t="str">
        <f t="shared" si="18"/>
        <v>December</v>
      </c>
      <c r="E141" s="2" t="str" cm="1">
        <f t="array" ref="E141">_xlfn.IFS(C141/3&lt;=1,"Q1",C141/3&lt;=2,"Q2",C141/3&lt;=3,"Q3",C141/3&lt;=4,"Q4")</f>
        <v>Q4</v>
      </c>
      <c r="F141" s="2" t="str">
        <f t="shared" si="19"/>
        <v>2010-Dec</v>
      </c>
      <c r="G141" s="2">
        <f t="shared" si="20"/>
        <v>6</v>
      </c>
      <c r="H141" s="2" t="str">
        <f t="shared" si="21"/>
        <v>Saturday</v>
      </c>
      <c r="I141" s="2" t="str">
        <f t="shared" si="22"/>
        <v>FM9</v>
      </c>
      <c r="J141" s="2">
        <f t="shared" si="23"/>
        <v>3</v>
      </c>
    </row>
    <row r="142" spans="1:10" x14ac:dyDescent="0.35">
      <c r="A142" s="4">
        <v>41617</v>
      </c>
      <c r="B142" s="2">
        <f t="shared" si="16"/>
        <v>2013</v>
      </c>
      <c r="C142" s="2">
        <f t="shared" si="17"/>
        <v>12</v>
      </c>
      <c r="D142" s="2" t="str">
        <f t="shared" si="18"/>
        <v>December</v>
      </c>
      <c r="E142" s="2" t="str" cm="1">
        <f t="array" ref="E142">_xlfn.IFS(C142/3&lt;=1,"Q1",C142/3&lt;=2,"Q2",C142/3&lt;=3,"Q3",C142/3&lt;=4,"Q4")</f>
        <v>Q4</v>
      </c>
      <c r="F142" s="2" t="str">
        <f t="shared" si="19"/>
        <v>2013-Dec</v>
      </c>
      <c r="G142" s="2">
        <f t="shared" si="20"/>
        <v>1</v>
      </c>
      <c r="H142" s="2" t="str">
        <f t="shared" si="21"/>
        <v>Monday</v>
      </c>
      <c r="I142" s="2" t="str">
        <f t="shared" si="22"/>
        <v>FM9</v>
      </c>
      <c r="J142" s="2">
        <f t="shared" si="23"/>
        <v>3</v>
      </c>
    </row>
    <row r="143" spans="1:10" x14ac:dyDescent="0.35">
      <c r="A143" s="4">
        <v>40892</v>
      </c>
      <c r="B143" s="2">
        <f t="shared" si="16"/>
        <v>2011</v>
      </c>
      <c r="C143" s="2">
        <f t="shared" si="17"/>
        <v>12</v>
      </c>
      <c r="D143" s="2" t="str">
        <f t="shared" si="18"/>
        <v>December</v>
      </c>
      <c r="E143" s="2" t="str" cm="1">
        <f t="array" ref="E143">_xlfn.IFS(C143/3&lt;=1,"Q1",C143/3&lt;=2,"Q2",C143/3&lt;=3,"Q3",C143/3&lt;=4,"Q4")</f>
        <v>Q4</v>
      </c>
      <c r="F143" s="2" t="str">
        <f t="shared" si="19"/>
        <v>2011-Dec</v>
      </c>
      <c r="G143" s="2">
        <f t="shared" si="20"/>
        <v>4</v>
      </c>
      <c r="H143" s="2" t="str">
        <f t="shared" si="21"/>
        <v>Thursday</v>
      </c>
      <c r="I143" s="2" t="str">
        <f t="shared" si="22"/>
        <v>FM9</v>
      </c>
      <c r="J143" s="2">
        <f t="shared" si="23"/>
        <v>3</v>
      </c>
    </row>
    <row r="144" spans="1:10" x14ac:dyDescent="0.35">
      <c r="A144" s="4">
        <v>41631</v>
      </c>
      <c r="B144" s="2">
        <f t="shared" si="16"/>
        <v>2013</v>
      </c>
      <c r="C144" s="2">
        <f t="shared" si="17"/>
        <v>12</v>
      </c>
      <c r="D144" s="2" t="str">
        <f t="shared" si="18"/>
        <v>December</v>
      </c>
      <c r="E144" s="2" t="str" cm="1">
        <f t="array" ref="E144">_xlfn.IFS(C144/3&lt;=1,"Q1",C144/3&lt;=2,"Q2",C144/3&lt;=3,"Q3",C144/3&lt;=4,"Q4")</f>
        <v>Q4</v>
      </c>
      <c r="F144" s="2" t="str">
        <f t="shared" si="19"/>
        <v>2013-Dec</v>
      </c>
      <c r="G144" s="2">
        <f t="shared" si="20"/>
        <v>1</v>
      </c>
      <c r="H144" s="2" t="str">
        <f t="shared" si="21"/>
        <v>Monday</v>
      </c>
      <c r="I144" s="2" t="str">
        <f t="shared" si="22"/>
        <v>FM9</v>
      </c>
      <c r="J144" s="2">
        <f t="shared" si="23"/>
        <v>3</v>
      </c>
    </row>
    <row r="145" spans="1:10" x14ac:dyDescent="0.35">
      <c r="A145" s="4">
        <v>43450</v>
      </c>
      <c r="B145" s="2">
        <f t="shared" si="16"/>
        <v>2018</v>
      </c>
      <c r="C145" s="2">
        <f t="shared" si="17"/>
        <v>12</v>
      </c>
      <c r="D145" s="2" t="str">
        <f t="shared" si="18"/>
        <v>December</v>
      </c>
      <c r="E145" s="2" t="str" cm="1">
        <f t="array" ref="E145">_xlfn.IFS(C145/3&lt;=1,"Q1",C145/3&lt;=2,"Q2",C145/3&lt;=3,"Q3",C145/3&lt;=4,"Q4")</f>
        <v>Q4</v>
      </c>
      <c r="F145" s="2" t="str">
        <f t="shared" si="19"/>
        <v>2018-Dec</v>
      </c>
      <c r="G145" s="2">
        <f t="shared" si="20"/>
        <v>7</v>
      </c>
      <c r="H145" s="2" t="str">
        <f t="shared" si="21"/>
        <v>Sunday</v>
      </c>
      <c r="I145" s="2" t="str">
        <f t="shared" si="22"/>
        <v>FM9</v>
      </c>
      <c r="J145" s="2">
        <f t="shared" si="23"/>
        <v>3</v>
      </c>
    </row>
    <row r="146" spans="1:10" x14ac:dyDescent="0.35">
      <c r="A146" s="4">
        <v>43450</v>
      </c>
      <c r="B146" s="2">
        <f t="shared" si="16"/>
        <v>2018</v>
      </c>
      <c r="C146" s="2">
        <f t="shared" si="17"/>
        <v>12</v>
      </c>
      <c r="D146" s="2" t="str">
        <f t="shared" si="18"/>
        <v>December</v>
      </c>
      <c r="E146" s="2" t="str" cm="1">
        <f t="array" ref="E146">_xlfn.IFS(C146/3&lt;=1,"Q1",C146/3&lt;=2,"Q2",C146/3&lt;=3,"Q3",C146/3&lt;=4,"Q4")</f>
        <v>Q4</v>
      </c>
      <c r="F146" s="2" t="str">
        <f t="shared" si="19"/>
        <v>2018-Dec</v>
      </c>
      <c r="G146" s="2">
        <f t="shared" si="20"/>
        <v>7</v>
      </c>
      <c r="H146" s="2" t="str">
        <f t="shared" si="21"/>
        <v>Sunday</v>
      </c>
      <c r="I146" s="2" t="str">
        <f t="shared" si="22"/>
        <v>FM9</v>
      </c>
      <c r="J146" s="2">
        <f t="shared" si="23"/>
        <v>3</v>
      </c>
    </row>
    <row r="147" spans="1:10" x14ac:dyDescent="0.35">
      <c r="A147" s="4">
        <v>41258</v>
      </c>
      <c r="B147" s="2">
        <f t="shared" si="16"/>
        <v>2012</v>
      </c>
      <c r="C147" s="2">
        <f t="shared" si="17"/>
        <v>12</v>
      </c>
      <c r="D147" s="2" t="str">
        <f t="shared" si="18"/>
        <v>December</v>
      </c>
      <c r="E147" s="2" t="str" cm="1">
        <f t="array" ref="E147">_xlfn.IFS(C147/3&lt;=1,"Q1",C147/3&lt;=2,"Q2",C147/3&lt;=3,"Q3",C147/3&lt;=4,"Q4")</f>
        <v>Q4</v>
      </c>
      <c r="F147" s="2" t="str">
        <f t="shared" si="19"/>
        <v>2012-Dec</v>
      </c>
      <c r="G147" s="2">
        <f t="shared" si="20"/>
        <v>6</v>
      </c>
      <c r="H147" s="2" t="str">
        <f t="shared" si="21"/>
        <v>Saturday</v>
      </c>
      <c r="I147" s="2" t="str">
        <f t="shared" si="22"/>
        <v>FM9</v>
      </c>
      <c r="J147" s="2">
        <f t="shared" si="23"/>
        <v>3</v>
      </c>
    </row>
    <row r="148" spans="1:10" x14ac:dyDescent="0.35">
      <c r="A148" s="4">
        <v>43450</v>
      </c>
      <c r="B148" s="2">
        <f t="shared" si="16"/>
        <v>2018</v>
      </c>
      <c r="C148" s="2">
        <f t="shared" si="17"/>
        <v>12</v>
      </c>
      <c r="D148" s="2" t="str">
        <f t="shared" si="18"/>
        <v>December</v>
      </c>
      <c r="E148" s="2" t="str" cm="1">
        <f t="array" ref="E148">_xlfn.IFS(C148/3&lt;=1,"Q1",C148/3&lt;=2,"Q2",C148/3&lt;=3,"Q3",C148/3&lt;=4,"Q4")</f>
        <v>Q4</v>
      </c>
      <c r="F148" s="2" t="str">
        <f t="shared" si="19"/>
        <v>2018-Dec</v>
      </c>
      <c r="G148" s="2">
        <f t="shared" si="20"/>
        <v>7</v>
      </c>
      <c r="H148" s="2" t="str">
        <f t="shared" si="21"/>
        <v>Sunday</v>
      </c>
      <c r="I148" s="2" t="str">
        <f t="shared" si="22"/>
        <v>FM9</v>
      </c>
      <c r="J148" s="2">
        <f t="shared" si="23"/>
        <v>3</v>
      </c>
    </row>
    <row r="149" spans="1:10" x14ac:dyDescent="0.35">
      <c r="A149" s="4">
        <v>42323</v>
      </c>
      <c r="B149" s="2">
        <f t="shared" si="16"/>
        <v>2015</v>
      </c>
      <c r="C149" s="2">
        <f t="shared" si="17"/>
        <v>11</v>
      </c>
      <c r="D149" s="2" t="str">
        <f t="shared" si="18"/>
        <v>November</v>
      </c>
      <c r="E149" s="2" t="str" cm="1">
        <f t="array" ref="E149">_xlfn.IFS(C149/3&lt;=1,"Q1",C149/3&lt;=2,"Q2",C149/3&lt;=3,"Q3",C149/3&lt;=4,"Q4")</f>
        <v>Q4</v>
      </c>
      <c r="F149" s="2" t="str">
        <f t="shared" si="19"/>
        <v>2015-Nov</v>
      </c>
      <c r="G149" s="2">
        <f t="shared" si="20"/>
        <v>7</v>
      </c>
      <c r="H149" s="2" t="str">
        <f t="shared" si="21"/>
        <v>Sunday</v>
      </c>
      <c r="I149" s="2" t="str">
        <f t="shared" si="22"/>
        <v>FM8</v>
      </c>
      <c r="J149" s="2">
        <f t="shared" si="23"/>
        <v>3</v>
      </c>
    </row>
    <row r="150" spans="1:10" x14ac:dyDescent="0.35">
      <c r="A150" s="4">
        <v>40505</v>
      </c>
      <c r="B150" s="2">
        <f t="shared" si="16"/>
        <v>2010</v>
      </c>
      <c r="C150" s="2">
        <f t="shared" si="17"/>
        <v>11</v>
      </c>
      <c r="D150" s="2" t="str">
        <f t="shared" si="18"/>
        <v>November</v>
      </c>
      <c r="E150" s="2" t="str" cm="1">
        <f t="array" ref="E150">_xlfn.IFS(C150/3&lt;=1,"Q1",C150/3&lt;=2,"Q2",C150/3&lt;=3,"Q3",C150/3&lt;=4,"Q4")</f>
        <v>Q4</v>
      </c>
      <c r="F150" s="2" t="str">
        <f t="shared" si="19"/>
        <v>2010-Nov</v>
      </c>
      <c r="G150" s="2">
        <f t="shared" si="20"/>
        <v>2</v>
      </c>
      <c r="H150" s="2" t="str">
        <f t="shared" si="21"/>
        <v>Tuesday</v>
      </c>
      <c r="I150" s="2" t="str">
        <f t="shared" si="22"/>
        <v>FM8</v>
      </c>
      <c r="J150" s="2">
        <f t="shared" si="23"/>
        <v>3</v>
      </c>
    </row>
    <row r="151" spans="1:10" x14ac:dyDescent="0.35">
      <c r="A151" s="4">
        <v>41233</v>
      </c>
      <c r="B151" s="2">
        <f t="shared" si="16"/>
        <v>2012</v>
      </c>
      <c r="C151" s="2">
        <f t="shared" si="17"/>
        <v>11</v>
      </c>
      <c r="D151" s="2" t="str">
        <f t="shared" si="18"/>
        <v>November</v>
      </c>
      <c r="E151" s="2" t="str" cm="1">
        <f t="array" ref="E151">_xlfn.IFS(C151/3&lt;=1,"Q1",C151/3&lt;=2,"Q2",C151/3&lt;=3,"Q3",C151/3&lt;=4,"Q4")</f>
        <v>Q4</v>
      </c>
      <c r="F151" s="2" t="str">
        <f t="shared" si="19"/>
        <v>2012-Nov</v>
      </c>
      <c r="G151" s="2">
        <f t="shared" si="20"/>
        <v>2</v>
      </c>
      <c r="H151" s="2" t="str">
        <f t="shared" si="21"/>
        <v>Tuesday</v>
      </c>
      <c r="I151" s="2" t="str">
        <f t="shared" si="22"/>
        <v>FM8</v>
      </c>
      <c r="J151" s="2">
        <f t="shared" si="23"/>
        <v>3</v>
      </c>
    </row>
    <row r="152" spans="1:10" x14ac:dyDescent="0.35">
      <c r="A152" s="4">
        <v>41223</v>
      </c>
      <c r="B152" s="2">
        <f t="shared" si="16"/>
        <v>2012</v>
      </c>
      <c r="C152" s="2">
        <f t="shared" si="17"/>
        <v>11</v>
      </c>
      <c r="D152" s="2" t="str">
        <f t="shared" si="18"/>
        <v>November</v>
      </c>
      <c r="E152" s="2" t="str" cm="1">
        <f t="array" ref="E152">_xlfn.IFS(C152/3&lt;=1,"Q1",C152/3&lt;=2,"Q2",C152/3&lt;=3,"Q3",C152/3&lt;=4,"Q4")</f>
        <v>Q4</v>
      </c>
      <c r="F152" s="2" t="str">
        <f t="shared" si="19"/>
        <v>2012-Nov</v>
      </c>
      <c r="G152" s="2">
        <f t="shared" si="20"/>
        <v>6</v>
      </c>
      <c r="H152" s="2" t="str">
        <f t="shared" si="21"/>
        <v>Saturday</v>
      </c>
      <c r="I152" s="2" t="str">
        <f t="shared" si="22"/>
        <v>FM8</v>
      </c>
      <c r="J152" s="2">
        <f t="shared" si="23"/>
        <v>3</v>
      </c>
    </row>
    <row r="153" spans="1:10" x14ac:dyDescent="0.35">
      <c r="A153" s="4">
        <v>42675</v>
      </c>
      <c r="B153" s="2">
        <f t="shared" si="16"/>
        <v>2016</v>
      </c>
      <c r="C153" s="2">
        <f t="shared" si="17"/>
        <v>11</v>
      </c>
      <c r="D153" s="2" t="str">
        <f t="shared" si="18"/>
        <v>November</v>
      </c>
      <c r="E153" s="2" t="str" cm="1">
        <f t="array" ref="E153">_xlfn.IFS(C153/3&lt;=1,"Q1",C153/3&lt;=2,"Q2",C153/3&lt;=3,"Q3",C153/3&lt;=4,"Q4")</f>
        <v>Q4</v>
      </c>
      <c r="F153" s="2" t="str">
        <f t="shared" si="19"/>
        <v>2016-Nov</v>
      </c>
      <c r="G153" s="2">
        <f t="shared" si="20"/>
        <v>2</v>
      </c>
      <c r="H153" s="2" t="str">
        <f t="shared" si="21"/>
        <v>Tuesday</v>
      </c>
      <c r="I153" s="2" t="str">
        <f t="shared" si="22"/>
        <v>FM8</v>
      </c>
      <c r="J153" s="2">
        <f t="shared" si="23"/>
        <v>3</v>
      </c>
    </row>
    <row r="154" spans="1:10" x14ac:dyDescent="0.35">
      <c r="A154" s="4">
        <v>42321</v>
      </c>
      <c r="B154" s="2">
        <f t="shared" si="16"/>
        <v>2015</v>
      </c>
      <c r="C154" s="2">
        <f t="shared" si="17"/>
        <v>11</v>
      </c>
      <c r="D154" s="2" t="str">
        <f t="shared" si="18"/>
        <v>November</v>
      </c>
      <c r="E154" s="2" t="str" cm="1">
        <f t="array" ref="E154">_xlfn.IFS(C154/3&lt;=1,"Q1",C154/3&lt;=2,"Q2",C154/3&lt;=3,"Q3",C154/3&lt;=4,"Q4")</f>
        <v>Q4</v>
      </c>
      <c r="F154" s="2" t="str">
        <f t="shared" si="19"/>
        <v>2015-Nov</v>
      </c>
      <c r="G154" s="2">
        <f t="shared" si="20"/>
        <v>5</v>
      </c>
      <c r="H154" s="2" t="str">
        <f t="shared" si="21"/>
        <v>Friday</v>
      </c>
      <c r="I154" s="2" t="str">
        <f t="shared" si="22"/>
        <v>FM8</v>
      </c>
      <c r="J154" s="2">
        <f t="shared" si="23"/>
        <v>3</v>
      </c>
    </row>
    <row r="155" spans="1:10" x14ac:dyDescent="0.35">
      <c r="A155" s="4">
        <v>42313</v>
      </c>
      <c r="B155" s="2">
        <f t="shared" si="16"/>
        <v>2015</v>
      </c>
      <c r="C155" s="2">
        <f t="shared" si="17"/>
        <v>11</v>
      </c>
      <c r="D155" s="2" t="str">
        <f t="shared" si="18"/>
        <v>November</v>
      </c>
      <c r="E155" s="2" t="str" cm="1">
        <f t="array" ref="E155">_xlfn.IFS(C155/3&lt;=1,"Q1",C155/3&lt;=2,"Q2",C155/3&lt;=3,"Q3",C155/3&lt;=4,"Q4")</f>
        <v>Q4</v>
      </c>
      <c r="F155" s="2" t="str">
        <f t="shared" si="19"/>
        <v>2015-Nov</v>
      </c>
      <c r="G155" s="2">
        <f t="shared" si="20"/>
        <v>4</v>
      </c>
      <c r="H155" s="2" t="str">
        <f t="shared" si="21"/>
        <v>Thursday</v>
      </c>
      <c r="I155" s="2" t="str">
        <f t="shared" si="22"/>
        <v>FM8</v>
      </c>
      <c r="J155" s="2">
        <f t="shared" si="23"/>
        <v>3</v>
      </c>
    </row>
    <row r="156" spans="1:10" x14ac:dyDescent="0.35">
      <c r="A156" s="4">
        <v>40870</v>
      </c>
      <c r="B156" s="2">
        <f t="shared" si="16"/>
        <v>2011</v>
      </c>
      <c r="C156" s="2">
        <f t="shared" si="17"/>
        <v>11</v>
      </c>
      <c r="D156" s="2" t="str">
        <f t="shared" si="18"/>
        <v>November</v>
      </c>
      <c r="E156" s="2" t="str" cm="1">
        <f t="array" ref="E156">_xlfn.IFS(C156/3&lt;=1,"Q1",C156/3&lt;=2,"Q2",C156/3&lt;=3,"Q3",C156/3&lt;=4,"Q4")</f>
        <v>Q4</v>
      </c>
      <c r="F156" s="2" t="str">
        <f t="shared" si="19"/>
        <v>2011-Nov</v>
      </c>
      <c r="G156" s="2">
        <f t="shared" si="20"/>
        <v>3</v>
      </c>
      <c r="H156" s="2" t="str">
        <f t="shared" si="21"/>
        <v>Wednesday</v>
      </c>
      <c r="I156" s="2" t="str">
        <f t="shared" si="22"/>
        <v>FM8</v>
      </c>
      <c r="J156" s="2">
        <f t="shared" si="23"/>
        <v>3</v>
      </c>
    </row>
    <row r="157" spans="1:10" x14ac:dyDescent="0.35">
      <c r="A157" s="4">
        <v>40507</v>
      </c>
      <c r="B157" s="2">
        <f t="shared" si="16"/>
        <v>2010</v>
      </c>
      <c r="C157" s="2">
        <f t="shared" si="17"/>
        <v>11</v>
      </c>
      <c r="D157" s="2" t="str">
        <f t="shared" si="18"/>
        <v>November</v>
      </c>
      <c r="E157" s="2" t="str" cm="1">
        <f t="array" ref="E157">_xlfn.IFS(C157/3&lt;=1,"Q1",C157/3&lt;=2,"Q2",C157/3&lt;=3,"Q3",C157/3&lt;=4,"Q4")</f>
        <v>Q4</v>
      </c>
      <c r="F157" s="2" t="str">
        <f t="shared" si="19"/>
        <v>2010-Nov</v>
      </c>
      <c r="G157" s="2">
        <f t="shared" si="20"/>
        <v>4</v>
      </c>
      <c r="H157" s="2" t="str">
        <f t="shared" si="21"/>
        <v>Thursday</v>
      </c>
      <c r="I157" s="2" t="str">
        <f t="shared" si="22"/>
        <v>FM8</v>
      </c>
      <c r="J157" s="2">
        <f t="shared" si="23"/>
        <v>3</v>
      </c>
    </row>
    <row r="158" spans="1:10" x14ac:dyDescent="0.35">
      <c r="A158" s="4">
        <v>41226</v>
      </c>
      <c r="B158" s="2">
        <f t="shared" si="16"/>
        <v>2012</v>
      </c>
      <c r="C158" s="2">
        <f t="shared" si="17"/>
        <v>11</v>
      </c>
      <c r="D158" s="2" t="str">
        <f t="shared" si="18"/>
        <v>November</v>
      </c>
      <c r="E158" s="2" t="str" cm="1">
        <f t="array" ref="E158">_xlfn.IFS(C158/3&lt;=1,"Q1",C158/3&lt;=2,"Q2",C158/3&lt;=3,"Q3",C158/3&lt;=4,"Q4")</f>
        <v>Q4</v>
      </c>
      <c r="F158" s="2" t="str">
        <f t="shared" si="19"/>
        <v>2012-Nov</v>
      </c>
      <c r="G158" s="2">
        <f t="shared" si="20"/>
        <v>2</v>
      </c>
      <c r="H158" s="2" t="str">
        <f t="shared" si="21"/>
        <v>Tuesday</v>
      </c>
      <c r="I158" s="2" t="str">
        <f t="shared" si="22"/>
        <v>FM8</v>
      </c>
      <c r="J158" s="2">
        <f t="shared" si="23"/>
        <v>3</v>
      </c>
    </row>
    <row r="159" spans="1:10" x14ac:dyDescent="0.35">
      <c r="A159" s="4">
        <v>41925</v>
      </c>
      <c r="B159" s="2">
        <f t="shared" si="16"/>
        <v>2014</v>
      </c>
      <c r="C159" s="2">
        <f t="shared" si="17"/>
        <v>10</v>
      </c>
      <c r="D159" s="2" t="str">
        <f t="shared" si="18"/>
        <v>October</v>
      </c>
      <c r="E159" s="2" t="str" cm="1">
        <f t="array" ref="E159">_xlfn.IFS(C159/3&lt;=1,"Q1",C159/3&lt;=2,"Q2",C159/3&lt;=3,"Q3",C159/3&lt;=4,"Q4")</f>
        <v>Q4</v>
      </c>
      <c r="F159" s="2" t="str">
        <f t="shared" si="19"/>
        <v>2014-Oct</v>
      </c>
      <c r="G159" s="2">
        <f t="shared" si="20"/>
        <v>1</v>
      </c>
      <c r="H159" s="2" t="str">
        <f t="shared" si="21"/>
        <v>Monday</v>
      </c>
      <c r="I159" s="2" t="str">
        <f t="shared" si="22"/>
        <v>FM7</v>
      </c>
      <c r="J159" s="2">
        <f t="shared" si="23"/>
        <v>3</v>
      </c>
    </row>
    <row r="160" spans="1:10" x14ac:dyDescent="0.35">
      <c r="A160" s="4">
        <v>41940</v>
      </c>
      <c r="B160" s="2">
        <f t="shared" si="16"/>
        <v>2014</v>
      </c>
      <c r="C160" s="2">
        <f t="shared" si="17"/>
        <v>10</v>
      </c>
      <c r="D160" s="2" t="str">
        <f t="shared" si="18"/>
        <v>October</v>
      </c>
      <c r="E160" s="2" t="str" cm="1">
        <f t="array" ref="E160">_xlfn.IFS(C160/3&lt;=1,"Q1",C160/3&lt;=2,"Q2",C160/3&lt;=3,"Q3",C160/3&lt;=4,"Q4")</f>
        <v>Q4</v>
      </c>
      <c r="F160" s="2" t="str">
        <f t="shared" si="19"/>
        <v>2014-Oct</v>
      </c>
      <c r="G160" s="2">
        <f t="shared" si="20"/>
        <v>2</v>
      </c>
      <c r="H160" s="2" t="str">
        <f t="shared" si="21"/>
        <v>Tuesday</v>
      </c>
      <c r="I160" s="2" t="str">
        <f t="shared" si="22"/>
        <v>FM7</v>
      </c>
      <c r="J160" s="2">
        <f t="shared" si="23"/>
        <v>3</v>
      </c>
    </row>
    <row r="161" spans="1:10" x14ac:dyDescent="0.35">
      <c r="A161" s="4">
        <v>43398</v>
      </c>
      <c r="B161" s="2">
        <f t="shared" si="16"/>
        <v>2018</v>
      </c>
      <c r="C161" s="2">
        <f t="shared" si="17"/>
        <v>10</v>
      </c>
      <c r="D161" s="2" t="str">
        <f t="shared" si="18"/>
        <v>October</v>
      </c>
      <c r="E161" s="2" t="str" cm="1">
        <f t="array" ref="E161">_xlfn.IFS(C161/3&lt;=1,"Q1",C161/3&lt;=2,"Q2",C161/3&lt;=3,"Q3",C161/3&lt;=4,"Q4")</f>
        <v>Q4</v>
      </c>
      <c r="F161" s="2" t="str">
        <f t="shared" si="19"/>
        <v>2018-Oct</v>
      </c>
      <c r="G161" s="2">
        <f t="shared" si="20"/>
        <v>4</v>
      </c>
      <c r="H161" s="2" t="str">
        <f t="shared" si="21"/>
        <v>Thursday</v>
      </c>
      <c r="I161" s="2" t="str">
        <f t="shared" si="22"/>
        <v>FM7</v>
      </c>
      <c r="J161" s="2">
        <f t="shared" si="23"/>
        <v>3</v>
      </c>
    </row>
    <row r="162" spans="1:10" x14ac:dyDescent="0.35">
      <c r="A162" s="4">
        <v>41939</v>
      </c>
      <c r="B162" s="2">
        <f t="shared" si="16"/>
        <v>2014</v>
      </c>
      <c r="C162" s="2">
        <f t="shared" si="17"/>
        <v>10</v>
      </c>
      <c r="D162" s="2" t="str">
        <f t="shared" si="18"/>
        <v>October</v>
      </c>
      <c r="E162" s="2" t="str" cm="1">
        <f t="array" ref="E162">_xlfn.IFS(C162/3&lt;=1,"Q1",C162/3&lt;=2,"Q2",C162/3&lt;=3,"Q3",C162/3&lt;=4,"Q4")</f>
        <v>Q4</v>
      </c>
      <c r="F162" s="2" t="str">
        <f t="shared" si="19"/>
        <v>2014-Oct</v>
      </c>
      <c r="G162" s="2">
        <f t="shared" si="20"/>
        <v>1</v>
      </c>
      <c r="H162" s="2" t="str">
        <f t="shared" si="21"/>
        <v>Monday</v>
      </c>
      <c r="I162" s="2" t="str">
        <f t="shared" si="22"/>
        <v>FM7</v>
      </c>
      <c r="J162" s="2">
        <f t="shared" si="23"/>
        <v>3</v>
      </c>
    </row>
    <row r="163" spans="1:10" x14ac:dyDescent="0.35">
      <c r="A163" s="4">
        <v>43379</v>
      </c>
      <c r="B163" s="2">
        <f t="shared" si="16"/>
        <v>2018</v>
      </c>
      <c r="C163" s="2">
        <f t="shared" si="17"/>
        <v>10</v>
      </c>
      <c r="D163" s="2" t="str">
        <f t="shared" si="18"/>
        <v>October</v>
      </c>
      <c r="E163" s="2" t="str" cm="1">
        <f t="array" ref="E163">_xlfn.IFS(C163/3&lt;=1,"Q1",C163/3&lt;=2,"Q2",C163/3&lt;=3,"Q3",C163/3&lt;=4,"Q4")</f>
        <v>Q4</v>
      </c>
      <c r="F163" s="2" t="str">
        <f t="shared" si="19"/>
        <v>2018-Oct</v>
      </c>
      <c r="G163" s="2">
        <f t="shared" si="20"/>
        <v>6</v>
      </c>
      <c r="H163" s="2" t="str">
        <f t="shared" si="21"/>
        <v>Saturday</v>
      </c>
      <c r="I163" s="2" t="str">
        <f t="shared" si="22"/>
        <v>FM7</v>
      </c>
      <c r="J163" s="2">
        <f t="shared" si="23"/>
        <v>3</v>
      </c>
    </row>
    <row r="164" spans="1:10" x14ac:dyDescent="0.35">
      <c r="A164" s="4">
        <v>42654</v>
      </c>
      <c r="B164" s="2">
        <f t="shared" si="16"/>
        <v>2016</v>
      </c>
      <c r="C164" s="2">
        <f t="shared" si="17"/>
        <v>10</v>
      </c>
      <c r="D164" s="2" t="str">
        <f t="shared" si="18"/>
        <v>October</v>
      </c>
      <c r="E164" s="2" t="str" cm="1">
        <f t="array" ref="E164">_xlfn.IFS(C164/3&lt;=1,"Q1",C164/3&lt;=2,"Q2",C164/3&lt;=3,"Q3",C164/3&lt;=4,"Q4")</f>
        <v>Q4</v>
      </c>
      <c r="F164" s="2" t="str">
        <f t="shared" si="19"/>
        <v>2016-Oct</v>
      </c>
      <c r="G164" s="2">
        <f t="shared" si="20"/>
        <v>2</v>
      </c>
      <c r="H164" s="2" t="str">
        <f t="shared" si="21"/>
        <v>Tuesday</v>
      </c>
      <c r="I164" s="2" t="str">
        <f t="shared" si="22"/>
        <v>FM7</v>
      </c>
      <c r="J164" s="2">
        <f t="shared" si="23"/>
        <v>3</v>
      </c>
    </row>
    <row r="165" spans="1:10" x14ac:dyDescent="0.35">
      <c r="A165" s="4">
        <v>42650</v>
      </c>
      <c r="B165" s="2">
        <f t="shared" si="16"/>
        <v>2016</v>
      </c>
      <c r="C165" s="2">
        <f t="shared" si="17"/>
        <v>10</v>
      </c>
      <c r="D165" s="2" t="str">
        <f t="shared" si="18"/>
        <v>October</v>
      </c>
      <c r="E165" s="2" t="str" cm="1">
        <f t="array" ref="E165">_xlfn.IFS(C165/3&lt;=1,"Q1",C165/3&lt;=2,"Q2",C165/3&lt;=3,"Q3",C165/3&lt;=4,"Q4")</f>
        <v>Q4</v>
      </c>
      <c r="F165" s="2" t="str">
        <f t="shared" si="19"/>
        <v>2016-Oct</v>
      </c>
      <c r="G165" s="2">
        <f t="shared" si="20"/>
        <v>5</v>
      </c>
      <c r="H165" s="2" t="str">
        <f t="shared" si="21"/>
        <v>Friday</v>
      </c>
      <c r="I165" s="2" t="str">
        <f t="shared" si="22"/>
        <v>FM7</v>
      </c>
      <c r="J165" s="2">
        <f t="shared" si="23"/>
        <v>3</v>
      </c>
    </row>
    <row r="166" spans="1:10" x14ac:dyDescent="0.35">
      <c r="A166" s="4">
        <v>42289</v>
      </c>
      <c r="B166" s="2">
        <f t="shared" si="16"/>
        <v>2015</v>
      </c>
      <c r="C166" s="2">
        <f t="shared" si="17"/>
        <v>10</v>
      </c>
      <c r="D166" s="2" t="str">
        <f t="shared" si="18"/>
        <v>October</v>
      </c>
      <c r="E166" s="2" t="str" cm="1">
        <f t="array" ref="E166">_xlfn.IFS(C166/3&lt;=1,"Q1",C166/3&lt;=2,"Q2",C166/3&lt;=3,"Q3",C166/3&lt;=4,"Q4")</f>
        <v>Q4</v>
      </c>
      <c r="F166" s="2" t="str">
        <f t="shared" si="19"/>
        <v>2015-Oct</v>
      </c>
      <c r="G166" s="2">
        <f t="shared" si="20"/>
        <v>1</v>
      </c>
      <c r="H166" s="2" t="str">
        <f t="shared" si="21"/>
        <v>Monday</v>
      </c>
      <c r="I166" s="2" t="str">
        <f t="shared" si="22"/>
        <v>FM7</v>
      </c>
      <c r="J166" s="2">
        <f t="shared" si="23"/>
        <v>3</v>
      </c>
    </row>
    <row r="167" spans="1:10" x14ac:dyDescent="0.35">
      <c r="A167" s="4">
        <v>41183</v>
      </c>
      <c r="B167" s="2">
        <f t="shared" si="16"/>
        <v>2012</v>
      </c>
      <c r="C167" s="2">
        <f t="shared" si="17"/>
        <v>10</v>
      </c>
      <c r="D167" s="2" t="str">
        <f t="shared" si="18"/>
        <v>October</v>
      </c>
      <c r="E167" s="2" t="str" cm="1">
        <f t="array" ref="E167">_xlfn.IFS(C167/3&lt;=1,"Q1",C167/3&lt;=2,"Q2",C167/3&lt;=3,"Q3",C167/3&lt;=4,"Q4")</f>
        <v>Q4</v>
      </c>
      <c r="F167" s="2" t="str">
        <f t="shared" si="19"/>
        <v>2012-Oct</v>
      </c>
      <c r="G167" s="2">
        <f t="shared" si="20"/>
        <v>1</v>
      </c>
      <c r="H167" s="2" t="str">
        <f t="shared" si="21"/>
        <v>Monday</v>
      </c>
      <c r="I167" s="2" t="str">
        <f t="shared" si="22"/>
        <v>FM7</v>
      </c>
      <c r="J167" s="2">
        <f t="shared" si="23"/>
        <v>3</v>
      </c>
    </row>
    <row r="168" spans="1:10" x14ac:dyDescent="0.35">
      <c r="A168" s="4">
        <v>41560</v>
      </c>
      <c r="B168" s="2">
        <f t="shared" si="16"/>
        <v>2013</v>
      </c>
      <c r="C168" s="2">
        <f t="shared" si="17"/>
        <v>10</v>
      </c>
      <c r="D168" s="2" t="str">
        <f t="shared" si="18"/>
        <v>October</v>
      </c>
      <c r="E168" s="2" t="str" cm="1">
        <f t="array" ref="E168">_xlfn.IFS(C168/3&lt;=1,"Q1",C168/3&lt;=2,"Q2",C168/3&lt;=3,"Q3",C168/3&lt;=4,"Q4")</f>
        <v>Q4</v>
      </c>
      <c r="F168" s="2" t="str">
        <f t="shared" si="19"/>
        <v>2013-Oct</v>
      </c>
      <c r="G168" s="2">
        <f t="shared" si="20"/>
        <v>7</v>
      </c>
      <c r="H168" s="2" t="str">
        <f t="shared" si="21"/>
        <v>Sunday</v>
      </c>
      <c r="I168" s="2" t="str">
        <f t="shared" si="22"/>
        <v>FM7</v>
      </c>
      <c r="J168" s="2">
        <f t="shared" si="23"/>
        <v>3</v>
      </c>
    </row>
    <row r="169" spans="1:10" x14ac:dyDescent="0.35">
      <c r="A169" s="4">
        <v>43376</v>
      </c>
      <c r="B169" s="2">
        <f t="shared" si="16"/>
        <v>2018</v>
      </c>
      <c r="C169" s="2">
        <f t="shared" si="17"/>
        <v>10</v>
      </c>
      <c r="D169" s="2" t="str">
        <f t="shared" si="18"/>
        <v>October</v>
      </c>
      <c r="E169" s="2" t="str" cm="1">
        <f t="array" ref="E169">_xlfn.IFS(C169/3&lt;=1,"Q1",C169/3&lt;=2,"Q2",C169/3&lt;=3,"Q3",C169/3&lt;=4,"Q4")</f>
        <v>Q4</v>
      </c>
      <c r="F169" s="2" t="str">
        <f t="shared" si="19"/>
        <v>2018-Oct</v>
      </c>
      <c r="G169" s="2">
        <f t="shared" si="20"/>
        <v>3</v>
      </c>
      <c r="H169" s="2" t="str">
        <f t="shared" si="21"/>
        <v>Wednesday</v>
      </c>
      <c r="I169" s="2" t="str">
        <f t="shared" si="22"/>
        <v>FM7</v>
      </c>
      <c r="J169" s="2">
        <f t="shared" si="23"/>
        <v>3</v>
      </c>
    </row>
    <row r="170" spans="1:10" x14ac:dyDescent="0.35">
      <c r="A170" s="4">
        <v>43035</v>
      </c>
      <c r="B170" s="2">
        <f t="shared" si="16"/>
        <v>2017</v>
      </c>
      <c r="C170" s="2">
        <f t="shared" si="17"/>
        <v>10</v>
      </c>
      <c r="D170" s="2" t="str">
        <f t="shared" si="18"/>
        <v>October</v>
      </c>
      <c r="E170" s="2" t="str" cm="1">
        <f t="array" ref="E170">_xlfn.IFS(C170/3&lt;=1,"Q1",C170/3&lt;=2,"Q2",C170/3&lt;=3,"Q3",C170/3&lt;=4,"Q4")</f>
        <v>Q4</v>
      </c>
      <c r="F170" s="2" t="str">
        <f t="shared" si="19"/>
        <v>2017-Oct</v>
      </c>
      <c r="G170" s="2">
        <f t="shared" si="20"/>
        <v>5</v>
      </c>
      <c r="H170" s="2" t="str">
        <f t="shared" si="21"/>
        <v>Friday</v>
      </c>
      <c r="I170" s="2" t="str">
        <f t="shared" si="22"/>
        <v>FM7</v>
      </c>
      <c r="J170" s="2">
        <f t="shared" si="23"/>
        <v>3</v>
      </c>
    </row>
    <row r="171" spans="1:10" x14ac:dyDescent="0.35">
      <c r="A171" s="4">
        <v>41927</v>
      </c>
      <c r="B171" s="2">
        <f t="shared" si="16"/>
        <v>2014</v>
      </c>
      <c r="C171" s="2">
        <f t="shared" si="17"/>
        <v>10</v>
      </c>
      <c r="D171" s="2" t="str">
        <f t="shared" si="18"/>
        <v>October</v>
      </c>
      <c r="E171" s="2" t="str" cm="1">
        <f t="array" ref="E171">_xlfn.IFS(C171/3&lt;=1,"Q1",C171/3&lt;=2,"Q2",C171/3&lt;=3,"Q3",C171/3&lt;=4,"Q4")</f>
        <v>Q4</v>
      </c>
      <c r="F171" s="2" t="str">
        <f t="shared" si="19"/>
        <v>2014-Oct</v>
      </c>
      <c r="G171" s="2">
        <f t="shared" si="20"/>
        <v>3</v>
      </c>
      <c r="H171" s="2" t="str">
        <f t="shared" si="21"/>
        <v>Wednesday</v>
      </c>
      <c r="I171" s="2" t="str">
        <f t="shared" si="22"/>
        <v>FM7</v>
      </c>
      <c r="J171" s="2">
        <f t="shared" si="23"/>
        <v>3</v>
      </c>
    </row>
    <row r="172" spans="1:10" x14ac:dyDescent="0.35">
      <c r="A172" s="4">
        <v>42302</v>
      </c>
      <c r="B172" s="2">
        <f t="shared" si="16"/>
        <v>2015</v>
      </c>
      <c r="C172" s="2">
        <f t="shared" si="17"/>
        <v>10</v>
      </c>
      <c r="D172" s="2" t="str">
        <f t="shared" si="18"/>
        <v>October</v>
      </c>
      <c r="E172" s="2" t="str" cm="1">
        <f t="array" ref="E172">_xlfn.IFS(C172/3&lt;=1,"Q1",C172/3&lt;=2,"Q2",C172/3&lt;=3,"Q3",C172/3&lt;=4,"Q4")</f>
        <v>Q4</v>
      </c>
      <c r="F172" s="2" t="str">
        <f t="shared" si="19"/>
        <v>2015-Oct</v>
      </c>
      <c r="G172" s="2">
        <f t="shared" si="20"/>
        <v>7</v>
      </c>
      <c r="H172" s="2" t="str">
        <f t="shared" si="21"/>
        <v>Sunday</v>
      </c>
      <c r="I172" s="2" t="str">
        <f t="shared" si="22"/>
        <v>FM7</v>
      </c>
      <c r="J172" s="2">
        <f t="shared" si="23"/>
        <v>3</v>
      </c>
    </row>
    <row r="173" spans="1:10" x14ac:dyDescent="0.35">
      <c r="A173" s="4">
        <v>43388</v>
      </c>
      <c r="B173" s="2">
        <f t="shared" si="16"/>
        <v>2018</v>
      </c>
      <c r="C173" s="2">
        <f t="shared" si="17"/>
        <v>10</v>
      </c>
      <c r="D173" s="2" t="str">
        <f t="shared" si="18"/>
        <v>October</v>
      </c>
      <c r="E173" s="2" t="str" cm="1">
        <f t="array" ref="E173">_xlfn.IFS(C173/3&lt;=1,"Q1",C173/3&lt;=2,"Q2",C173/3&lt;=3,"Q3",C173/3&lt;=4,"Q4")</f>
        <v>Q4</v>
      </c>
      <c r="F173" s="2" t="str">
        <f t="shared" si="19"/>
        <v>2018-Oct</v>
      </c>
      <c r="G173" s="2">
        <f t="shared" si="20"/>
        <v>1</v>
      </c>
      <c r="H173" s="2" t="str">
        <f t="shared" si="21"/>
        <v>Monday</v>
      </c>
      <c r="I173" s="2" t="str">
        <f t="shared" si="22"/>
        <v>FM7</v>
      </c>
      <c r="J173" s="2">
        <f t="shared" si="23"/>
        <v>3</v>
      </c>
    </row>
    <row r="174" spans="1:10" x14ac:dyDescent="0.35">
      <c r="A174" s="4">
        <v>41557</v>
      </c>
      <c r="B174" s="2">
        <f t="shared" si="16"/>
        <v>2013</v>
      </c>
      <c r="C174" s="2">
        <f t="shared" si="17"/>
        <v>10</v>
      </c>
      <c r="D174" s="2" t="str">
        <f t="shared" si="18"/>
        <v>October</v>
      </c>
      <c r="E174" s="2" t="str" cm="1">
        <f t="array" ref="E174">_xlfn.IFS(C174/3&lt;=1,"Q1",C174/3&lt;=2,"Q2",C174/3&lt;=3,"Q3",C174/3&lt;=4,"Q4")</f>
        <v>Q4</v>
      </c>
      <c r="F174" s="2" t="str">
        <f t="shared" si="19"/>
        <v>2013-Oct</v>
      </c>
      <c r="G174" s="2">
        <f t="shared" si="20"/>
        <v>4</v>
      </c>
      <c r="H174" s="2" t="str">
        <f t="shared" si="21"/>
        <v>Thursday</v>
      </c>
      <c r="I174" s="2" t="str">
        <f t="shared" si="22"/>
        <v>FM7</v>
      </c>
      <c r="J174" s="2">
        <f t="shared" si="23"/>
        <v>3</v>
      </c>
    </row>
    <row r="175" spans="1:10" x14ac:dyDescent="0.35">
      <c r="A175" s="4">
        <v>42291</v>
      </c>
      <c r="B175" s="2">
        <f t="shared" si="16"/>
        <v>2015</v>
      </c>
      <c r="C175" s="2">
        <f t="shared" si="17"/>
        <v>10</v>
      </c>
      <c r="D175" s="2" t="str">
        <f t="shared" si="18"/>
        <v>October</v>
      </c>
      <c r="E175" s="2" t="str" cm="1">
        <f t="array" ref="E175">_xlfn.IFS(C175/3&lt;=1,"Q1",C175/3&lt;=2,"Q2",C175/3&lt;=3,"Q3",C175/3&lt;=4,"Q4")</f>
        <v>Q4</v>
      </c>
      <c r="F175" s="2" t="str">
        <f t="shared" si="19"/>
        <v>2015-Oct</v>
      </c>
      <c r="G175" s="2">
        <f t="shared" si="20"/>
        <v>3</v>
      </c>
      <c r="H175" s="2" t="str">
        <f t="shared" si="21"/>
        <v>Wednesday</v>
      </c>
      <c r="I175" s="2" t="str">
        <f t="shared" si="22"/>
        <v>FM7</v>
      </c>
      <c r="J175" s="2">
        <f t="shared" si="23"/>
        <v>3</v>
      </c>
    </row>
    <row r="176" spans="1:10" x14ac:dyDescent="0.35">
      <c r="A176" s="4">
        <v>43344</v>
      </c>
      <c r="B176" s="2">
        <f t="shared" si="16"/>
        <v>2018</v>
      </c>
      <c r="C176" s="2">
        <f t="shared" si="17"/>
        <v>9</v>
      </c>
      <c r="D176" s="2" t="str">
        <f t="shared" si="18"/>
        <v>September</v>
      </c>
      <c r="E176" s="2" t="str" cm="1">
        <f t="array" ref="E176">_xlfn.IFS(C176/3&lt;=1,"Q1",C176/3&lt;=2,"Q2",C176/3&lt;=3,"Q3",C176/3&lt;=4,"Q4")</f>
        <v>Q3</v>
      </c>
      <c r="F176" s="2" t="str">
        <f t="shared" si="19"/>
        <v>2018-Sep</v>
      </c>
      <c r="G176" s="2">
        <f t="shared" si="20"/>
        <v>6</v>
      </c>
      <c r="H176" s="2" t="str">
        <f t="shared" si="21"/>
        <v>Saturday</v>
      </c>
      <c r="I176" s="2" t="str">
        <f t="shared" si="22"/>
        <v>FM6</v>
      </c>
      <c r="J176" s="2">
        <f t="shared" si="23"/>
        <v>2</v>
      </c>
    </row>
    <row r="177" spans="1:10" x14ac:dyDescent="0.35">
      <c r="A177" s="4">
        <v>41527</v>
      </c>
      <c r="B177" s="2">
        <f t="shared" si="16"/>
        <v>2013</v>
      </c>
      <c r="C177" s="2">
        <f t="shared" si="17"/>
        <v>9</v>
      </c>
      <c r="D177" s="2" t="str">
        <f t="shared" si="18"/>
        <v>September</v>
      </c>
      <c r="E177" s="2" t="str" cm="1">
        <f t="array" ref="E177">_xlfn.IFS(C177/3&lt;=1,"Q1",C177/3&lt;=2,"Q2",C177/3&lt;=3,"Q3",C177/3&lt;=4,"Q4")</f>
        <v>Q3</v>
      </c>
      <c r="F177" s="2" t="str">
        <f t="shared" si="19"/>
        <v>2013-Sep</v>
      </c>
      <c r="G177" s="2">
        <f t="shared" si="20"/>
        <v>2</v>
      </c>
      <c r="H177" s="2" t="str">
        <f t="shared" si="21"/>
        <v>Tuesday</v>
      </c>
      <c r="I177" s="2" t="str">
        <f t="shared" si="22"/>
        <v>FM6</v>
      </c>
      <c r="J177" s="2">
        <f t="shared" si="23"/>
        <v>2</v>
      </c>
    </row>
    <row r="178" spans="1:10" x14ac:dyDescent="0.35">
      <c r="A178" s="4">
        <v>41170</v>
      </c>
      <c r="B178" s="2">
        <f t="shared" si="16"/>
        <v>2012</v>
      </c>
      <c r="C178" s="2">
        <f t="shared" si="17"/>
        <v>9</v>
      </c>
      <c r="D178" s="2" t="str">
        <f t="shared" si="18"/>
        <v>September</v>
      </c>
      <c r="E178" s="2" t="str" cm="1">
        <f t="array" ref="E178">_xlfn.IFS(C178/3&lt;=1,"Q1",C178/3&lt;=2,"Q2",C178/3&lt;=3,"Q3",C178/3&lt;=4,"Q4")</f>
        <v>Q3</v>
      </c>
      <c r="F178" s="2" t="str">
        <f t="shared" si="19"/>
        <v>2012-Sep</v>
      </c>
      <c r="G178" s="2">
        <f t="shared" si="20"/>
        <v>2</v>
      </c>
      <c r="H178" s="2" t="str">
        <f t="shared" si="21"/>
        <v>Tuesday</v>
      </c>
      <c r="I178" s="2" t="str">
        <f t="shared" si="22"/>
        <v>FM6</v>
      </c>
      <c r="J178" s="2">
        <f t="shared" si="23"/>
        <v>2</v>
      </c>
    </row>
    <row r="179" spans="1:10" x14ac:dyDescent="0.35">
      <c r="A179" s="4">
        <v>43362</v>
      </c>
      <c r="B179" s="2">
        <f t="shared" si="16"/>
        <v>2018</v>
      </c>
      <c r="C179" s="2">
        <f t="shared" si="17"/>
        <v>9</v>
      </c>
      <c r="D179" s="2" t="str">
        <f t="shared" si="18"/>
        <v>September</v>
      </c>
      <c r="E179" s="2" t="str" cm="1">
        <f t="array" ref="E179">_xlfn.IFS(C179/3&lt;=1,"Q1",C179/3&lt;=2,"Q2",C179/3&lt;=3,"Q3",C179/3&lt;=4,"Q4")</f>
        <v>Q3</v>
      </c>
      <c r="F179" s="2" t="str">
        <f t="shared" si="19"/>
        <v>2018-Sep</v>
      </c>
      <c r="G179" s="2">
        <f t="shared" si="20"/>
        <v>3</v>
      </c>
      <c r="H179" s="2" t="str">
        <f t="shared" si="21"/>
        <v>Wednesday</v>
      </c>
      <c r="I179" s="2" t="str">
        <f t="shared" si="22"/>
        <v>FM6</v>
      </c>
      <c r="J179" s="2">
        <f t="shared" si="23"/>
        <v>2</v>
      </c>
    </row>
    <row r="180" spans="1:10" x14ac:dyDescent="0.35">
      <c r="A180" s="4">
        <v>40439</v>
      </c>
      <c r="B180" s="2">
        <f t="shared" si="16"/>
        <v>2010</v>
      </c>
      <c r="C180" s="2">
        <f t="shared" si="17"/>
        <v>9</v>
      </c>
      <c r="D180" s="2" t="str">
        <f t="shared" si="18"/>
        <v>September</v>
      </c>
      <c r="E180" s="2" t="str" cm="1">
        <f t="array" ref="E180">_xlfn.IFS(C180/3&lt;=1,"Q1",C180/3&lt;=2,"Q2",C180/3&lt;=3,"Q3",C180/3&lt;=4,"Q4")</f>
        <v>Q3</v>
      </c>
      <c r="F180" s="2" t="str">
        <f t="shared" si="19"/>
        <v>2010-Sep</v>
      </c>
      <c r="G180" s="2">
        <f t="shared" si="20"/>
        <v>6</v>
      </c>
      <c r="H180" s="2" t="str">
        <f t="shared" si="21"/>
        <v>Saturday</v>
      </c>
      <c r="I180" s="2" t="str">
        <f t="shared" si="22"/>
        <v>FM6</v>
      </c>
      <c r="J180" s="2">
        <f t="shared" si="23"/>
        <v>2</v>
      </c>
    </row>
    <row r="181" spans="1:10" x14ac:dyDescent="0.35">
      <c r="A181" s="4">
        <v>40443</v>
      </c>
      <c r="B181" s="2">
        <f t="shared" si="16"/>
        <v>2010</v>
      </c>
      <c r="C181" s="2">
        <f t="shared" si="17"/>
        <v>9</v>
      </c>
      <c r="D181" s="2" t="str">
        <f t="shared" si="18"/>
        <v>September</v>
      </c>
      <c r="E181" s="2" t="str" cm="1">
        <f t="array" ref="E181">_xlfn.IFS(C181/3&lt;=1,"Q1",C181/3&lt;=2,"Q2",C181/3&lt;=3,"Q3",C181/3&lt;=4,"Q4")</f>
        <v>Q3</v>
      </c>
      <c r="F181" s="2" t="str">
        <f t="shared" si="19"/>
        <v>2010-Sep</v>
      </c>
      <c r="G181" s="2">
        <f t="shared" si="20"/>
        <v>3</v>
      </c>
      <c r="H181" s="2" t="str">
        <f t="shared" si="21"/>
        <v>Wednesday</v>
      </c>
      <c r="I181" s="2" t="str">
        <f t="shared" si="22"/>
        <v>FM6</v>
      </c>
      <c r="J181" s="2">
        <f t="shared" si="23"/>
        <v>2</v>
      </c>
    </row>
    <row r="182" spans="1:10" x14ac:dyDescent="0.35">
      <c r="A182" s="4">
        <v>43367</v>
      </c>
      <c r="B182" s="2">
        <f t="shared" si="16"/>
        <v>2018</v>
      </c>
      <c r="C182" s="2">
        <f t="shared" si="17"/>
        <v>9</v>
      </c>
      <c r="D182" s="2" t="str">
        <f t="shared" si="18"/>
        <v>September</v>
      </c>
      <c r="E182" s="2" t="str" cm="1">
        <f t="array" ref="E182">_xlfn.IFS(C182/3&lt;=1,"Q1",C182/3&lt;=2,"Q2",C182/3&lt;=3,"Q3",C182/3&lt;=4,"Q4")</f>
        <v>Q3</v>
      </c>
      <c r="F182" s="2" t="str">
        <f t="shared" si="19"/>
        <v>2018-Sep</v>
      </c>
      <c r="G182" s="2">
        <f t="shared" si="20"/>
        <v>1</v>
      </c>
      <c r="H182" s="2" t="str">
        <f t="shared" si="21"/>
        <v>Monday</v>
      </c>
      <c r="I182" s="2" t="str">
        <f t="shared" si="22"/>
        <v>FM6</v>
      </c>
      <c r="J182" s="2">
        <f t="shared" si="23"/>
        <v>2</v>
      </c>
    </row>
    <row r="183" spans="1:10" x14ac:dyDescent="0.35">
      <c r="A183" s="4">
        <v>41127</v>
      </c>
      <c r="B183" s="2">
        <f t="shared" si="16"/>
        <v>2012</v>
      </c>
      <c r="C183" s="2">
        <f t="shared" si="17"/>
        <v>8</v>
      </c>
      <c r="D183" s="2" t="str">
        <f t="shared" si="18"/>
        <v>August</v>
      </c>
      <c r="E183" s="2" t="str" cm="1">
        <f t="array" ref="E183">_xlfn.IFS(C183/3&lt;=1,"Q1",C183/3&lt;=2,"Q2",C183/3&lt;=3,"Q3",C183/3&lt;=4,"Q4")</f>
        <v>Q3</v>
      </c>
      <c r="F183" s="2" t="str">
        <f t="shared" si="19"/>
        <v>2012-Aug</v>
      </c>
      <c r="G183" s="2">
        <f t="shared" si="20"/>
        <v>1</v>
      </c>
      <c r="H183" s="2" t="str">
        <f t="shared" si="21"/>
        <v>Monday</v>
      </c>
      <c r="I183" s="2" t="str">
        <f t="shared" si="22"/>
        <v>FM5</v>
      </c>
      <c r="J183" s="2">
        <f t="shared" si="23"/>
        <v>2</v>
      </c>
    </row>
    <row r="184" spans="1:10" x14ac:dyDescent="0.35">
      <c r="A184" s="4">
        <v>43333</v>
      </c>
      <c r="B184" s="2">
        <f t="shared" si="16"/>
        <v>2018</v>
      </c>
      <c r="C184" s="2">
        <f t="shared" si="17"/>
        <v>8</v>
      </c>
      <c r="D184" s="2" t="str">
        <f t="shared" si="18"/>
        <v>August</v>
      </c>
      <c r="E184" s="2" t="str" cm="1">
        <f t="array" ref="E184">_xlfn.IFS(C184/3&lt;=1,"Q1",C184/3&lt;=2,"Q2",C184/3&lt;=3,"Q3",C184/3&lt;=4,"Q4")</f>
        <v>Q3</v>
      </c>
      <c r="F184" s="2" t="str">
        <f t="shared" si="19"/>
        <v>2018-Aug</v>
      </c>
      <c r="G184" s="2">
        <f t="shared" si="20"/>
        <v>2</v>
      </c>
      <c r="H184" s="2" t="str">
        <f t="shared" si="21"/>
        <v>Tuesday</v>
      </c>
      <c r="I184" s="2" t="str">
        <f t="shared" si="22"/>
        <v>FM5</v>
      </c>
      <c r="J184" s="2">
        <f t="shared" si="23"/>
        <v>2</v>
      </c>
    </row>
    <row r="185" spans="1:10" x14ac:dyDescent="0.35">
      <c r="A185" s="4">
        <v>42221</v>
      </c>
      <c r="B185" s="2">
        <f t="shared" si="16"/>
        <v>2015</v>
      </c>
      <c r="C185" s="2">
        <f t="shared" si="17"/>
        <v>8</v>
      </c>
      <c r="D185" s="2" t="str">
        <f t="shared" si="18"/>
        <v>August</v>
      </c>
      <c r="E185" s="2" t="str" cm="1">
        <f t="array" ref="E185">_xlfn.IFS(C185/3&lt;=1,"Q1",C185/3&lt;=2,"Q2",C185/3&lt;=3,"Q3",C185/3&lt;=4,"Q4")</f>
        <v>Q3</v>
      </c>
      <c r="F185" s="2" t="str">
        <f t="shared" si="19"/>
        <v>2015-Aug</v>
      </c>
      <c r="G185" s="2">
        <f t="shared" si="20"/>
        <v>3</v>
      </c>
      <c r="H185" s="2" t="str">
        <f t="shared" si="21"/>
        <v>Wednesday</v>
      </c>
      <c r="I185" s="2" t="str">
        <f t="shared" si="22"/>
        <v>FM5</v>
      </c>
      <c r="J185" s="2">
        <f t="shared" si="23"/>
        <v>2</v>
      </c>
    </row>
    <row r="186" spans="1:10" x14ac:dyDescent="0.35">
      <c r="A186" s="4">
        <v>42589</v>
      </c>
      <c r="B186" s="2">
        <f t="shared" si="16"/>
        <v>2016</v>
      </c>
      <c r="C186" s="2">
        <f t="shared" si="17"/>
        <v>8</v>
      </c>
      <c r="D186" s="2" t="str">
        <f t="shared" si="18"/>
        <v>August</v>
      </c>
      <c r="E186" s="2" t="str" cm="1">
        <f t="array" ref="E186">_xlfn.IFS(C186/3&lt;=1,"Q1",C186/3&lt;=2,"Q2",C186/3&lt;=3,"Q3",C186/3&lt;=4,"Q4")</f>
        <v>Q3</v>
      </c>
      <c r="F186" s="2" t="str">
        <f t="shared" si="19"/>
        <v>2016-Aug</v>
      </c>
      <c r="G186" s="2">
        <f t="shared" si="20"/>
        <v>7</v>
      </c>
      <c r="H186" s="2" t="str">
        <f t="shared" si="21"/>
        <v>Sunday</v>
      </c>
      <c r="I186" s="2" t="str">
        <f t="shared" si="22"/>
        <v>FM5</v>
      </c>
      <c r="J186" s="2">
        <f t="shared" si="23"/>
        <v>2</v>
      </c>
    </row>
    <row r="187" spans="1:10" x14ac:dyDescent="0.35">
      <c r="A187" s="4">
        <v>40387</v>
      </c>
      <c r="B187" s="2">
        <f t="shared" si="16"/>
        <v>2010</v>
      </c>
      <c r="C187" s="2">
        <f t="shared" si="17"/>
        <v>7</v>
      </c>
      <c r="D187" s="2" t="str">
        <f t="shared" si="18"/>
        <v>July</v>
      </c>
      <c r="E187" s="2" t="str" cm="1">
        <f t="array" ref="E187">_xlfn.IFS(C187/3&lt;=1,"Q1",C187/3&lt;=2,"Q2",C187/3&lt;=3,"Q3",C187/3&lt;=4,"Q4")</f>
        <v>Q3</v>
      </c>
      <c r="F187" s="2" t="str">
        <f t="shared" si="19"/>
        <v>2010-Jul</v>
      </c>
      <c r="G187" s="2">
        <f t="shared" si="20"/>
        <v>3</v>
      </c>
      <c r="H187" s="2" t="str">
        <f t="shared" si="21"/>
        <v>Wednesday</v>
      </c>
      <c r="I187" s="2" t="str">
        <f t="shared" si="22"/>
        <v>FM4</v>
      </c>
      <c r="J187" s="2">
        <f t="shared" si="23"/>
        <v>2</v>
      </c>
    </row>
    <row r="188" spans="1:10" x14ac:dyDescent="0.35">
      <c r="A188" s="4">
        <v>40772</v>
      </c>
      <c r="B188" s="2">
        <f t="shared" si="16"/>
        <v>2011</v>
      </c>
      <c r="C188" s="2">
        <f t="shared" si="17"/>
        <v>8</v>
      </c>
      <c r="D188" s="2" t="str">
        <f t="shared" si="18"/>
        <v>August</v>
      </c>
      <c r="E188" s="2" t="str" cm="1">
        <f t="array" ref="E188">_xlfn.IFS(C188/3&lt;=1,"Q1",C188/3&lt;=2,"Q2",C188/3&lt;=3,"Q3",C188/3&lt;=4,"Q4")</f>
        <v>Q3</v>
      </c>
      <c r="F188" s="2" t="str">
        <f t="shared" si="19"/>
        <v>2011-Aug</v>
      </c>
      <c r="G188" s="2">
        <f t="shared" si="20"/>
        <v>3</v>
      </c>
      <c r="H188" s="2" t="str">
        <f t="shared" si="21"/>
        <v>Wednesday</v>
      </c>
      <c r="I188" s="2" t="str">
        <f t="shared" si="22"/>
        <v>FM5</v>
      </c>
      <c r="J188" s="2">
        <f t="shared" si="23"/>
        <v>2</v>
      </c>
    </row>
    <row r="189" spans="1:10" x14ac:dyDescent="0.35">
      <c r="A189" s="4">
        <v>43283</v>
      </c>
      <c r="B189" s="2">
        <f t="shared" si="16"/>
        <v>2018</v>
      </c>
      <c r="C189" s="2">
        <f t="shared" si="17"/>
        <v>7</v>
      </c>
      <c r="D189" s="2" t="str">
        <f t="shared" si="18"/>
        <v>July</v>
      </c>
      <c r="E189" s="2" t="str" cm="1">
        <f t="array" ref="E189">_xlfn.IFS(C189/3&lt;=1,"Q1",C189/3&lt;=2,"Q2",C189/3&lt;=3,"Q3",C189/3&lt;=4,"Q4")</f>
        <v>Q3</v>
      </c>
      <c r="F189" s="2" t="str">
        <f t="shared" si="19"/>
        <v>2018-Jul</v>
      </c>
      <c r="G189" s="2">
        <f t="shared" si="20"/>
        <v>1</v>
      </c>
      <c r="H189" s="2" t="str">
        <f t="shared" si="21"/>
        <v>Monday</v>
      </c>
      <c r="I189" s="2" t="str">
        <f t="shared" si="22"/>
        <v>FM4</v>
      </c>
      <c r="J189" s="2">
        <f t="shared" si="23"/>
        <v>2</v>
      </c>
    </row>
    <row r="190" spans="1:10" x14ac:dyDescent="0.35">
      <c r="A190" s="4">
        <v>41841</v>
      </c>
      <c r="B190" s="2">
        <f t="shared" si="16"/>
        <v>2014</v>
      </c>
      <c r="C190" s="2">
        <f t="shared" si="17"/>
        <v>7</v>
      </c>
      <c r="D190" s="2" t="str">
        <f t="shared" si="18"/>
        <v>July</v>
      </c>
      <c r="E190" s="2" t="str" cm="1">
        <f t="array" ref="E190">_xlfn.IFS(C190/3&lt;=1,"Q1",C190/3&lt;=2,"Q2",C190/3&lt;=3,"Q3",C190/3&lt;=4,"Q4")</f>
        <v>Q3</v>
      </c>
      <c r="F190" s="2" t="str">
        <f t="shared" si="19"/>
        <v>2014-Jul</v>
      </c>
      <c r="G190" s="2">
        <f t="shared" si="20"/>
        <v>1</v>
      </c>
      <c r="H190" s="2" t="str">
        <f t="shared" si="21"/>
        <v>Monday</v>
      </c>
      <c r="I190" s="2" t="str">
        <f t="shared" si="22"/>
        <v>FM4</v>
      </c>
      <c r="J190" s="2">
        <f t="shared" si="23"/>
        <v>2</v>
      </c>
    </row>
    <row r="191" spans="1:10" x14ac:dyDescent="0.35">
      <c r="A191" s="4">
        <v>43294</v>
      </c>
      <c r="B191" s="2">
        <f t="shared" si="16"/>
        <v>2018</v>
      </c>
      <c r="C191" s="2">
        <f t="shared" si="17"/>
        <v>7</v>
      </c>
      <c r="D191" s="2" t="str">
        <f t="shared" si="18"/>
        <v>July</v>
      </c>
      <c r="E191" s="2" t="str" cm="1">
        <f t="array" ref="E191">_xlfn.IFS(C191/3&lt;=1,"Q1",C191/3&lt;=2,"Q2",C191/3&lt;=3,"Q3",C191/3&lt;=4,"Q4")</f>
        <v>Q3</v>
      </c>
      <c r="F191" s="2" t="str">
        <f t="shared" si="19"/>
        <v>2018-Jul</v>
      </c>
      <c r="G191" s="2">
        <f t="shared" si="20"/>
        <v>5</v>
      </c>
      <c r="H191" s="2" t="str">
        <f t="shared" si="21"/>
        <v>Friday</v>
      </c>
      <c r="I191" s="2" t="str">
        <f t="shared" si="22"/>
        <v>FM4</v>
      </c>
      <c r="J191" s="2">
        <f t="shared" si="23"/>
        <v>2</v>
      </c>
    </row>
    <row r="192" spans="1:10" x14ac:dyDescent="0.35">
      <c r="A192" s="4">
        <v>40740</v>
      </c>
      <c r="B192" s="2">
        <f t="shared" si="16"/>
        <v>2011</v>
      </c>
      <c r="C192" s="2">
        <f t="shared" si="17"/>
        <v>7</v>
      </c>
      <c r="D192" s="2" t="str">
        <f t="shared" si="18"/>
        <v>July</v>
      </c>
      <c r="E192" s="2" t="str" cm="1">
        <f t="array" ref="E192">_xlfn.IFS(C192/3&lt;=1,"Q1",C192/3&lt;=2,"Q2",C192/3&lt;=3,"Q3",C192/3&lt;=4,"Q4")</f>
        <v>Q3</v>
      </c>
      <c r="F192" s="2" t="str">
        <f t="shared" si="19"/>
        <v>2011-Jul</v>
      </c>
      <c r="G192" s="2">
        <f t="shared" si="20"/>
        <v>6</v>
      </c>
      <c r="H192" s="2" t="str">
        <f t="shared" si="21"/>
        <v>Saturday</v>
      </c>
      <c r="I192" s="2" t="str">
        <f t="shared" si="22"/>
        <v>FM4</v>
      </c>
      <c r="J192" s="2">
        <f t="shared" si="23"/>
        <v>2</v>
      </c>
    </row>
    <row r="193" spans="1:10" x14ac:dyDescent="0.35">
      <c r="A193" s="4">
        <v>43302</v>
      </c>
      <c r="B193" s="2">
        <f t="shared" si="16"/>
        <v>2018</v>
      </c>
      <c r="C193" s="2">
        <f t="shared" si="17"/>
        <v>7</v>
      </c>
      <c r="D193" s="2" t="str">
        <f t="shared" si="18"/>
        <v>July</v>
      </c>
      <c r="E193" s="2" t="str" cm="1">
        <f t="array" ref="E193">_xlfn.IFS(C193/3&lt;=1,"Q1",C193/3&lt;=2,"Q2",C193/3&lt;=3,"Q3",C193/3&lt;=4,"Q4")</f>
        <v>Q3</v>
      </c>
      <c r="F193" s="2" t="str">
        <f t="shared" si="19"/>
        <v>2018-Jul</v>
      </c>
      <c r="G193" s="2">
        <f t="shared" si="20"/>
        <v>6</v>
      </c>
      <c r="H193" s="2" t="str">
        <f t="shared" si="21"/>
        <v>Saturday</v>
      </c>
      <c r="I193" s="2" t="str">
        <f t="shared" si="22"/>
        <v>FM4</v>
      </c>
      <c r="J193" s="2">
        <f t="shared" si="23"/>
        <v>2</v>
      </c>
    </row>
    <row r="194" spans="1:10" x14ac:dyDescent="0.35">
      <c r="A194" s="4">
        <v>42937</v>
      </c>
      <c r="B194" s="2">
        <f t="shared" si="16"/>
        <v>2017</v>
      </c>
      <c r="C194" s="2">
        <f t="shared" si="17"/>
        <v>7</v>
      </c>
      <c r="D194" s="2" t="str">
        <f t="shared" si="18"/>
        <v>July</v>
      </c>
      <c r="E194" s="2" t="str" cm="1">
        <f t="array" ref="E194">_xlfn.IFS(C194/3&lt;=1,"Q1",C194/3&lt;=2,"Q2",C194/3&lt;=3,"Q3",C194/3&lt;=4,"Q4")</f>
        <v>Q3</v>
      </c>
      <c r="F194" s="2" t="str">
        <f t="shared" si="19"/>
        <v>2017-Jul</v>
      </c>
      <c r="G194" s="2">
        <f t="shared" si="20"/>
        <v>5</v>
      </c>
      <c r="H194" s="2" t="str">
        <f t="shared" si="21"/>
        <v>Friday</v>
      </c>
      <c r="I194" s="2" t="str">
        <f t="shared" si="22"/>
        <v>FM4</v>
      </c>
      <c r="J194" s="2">
        <f t="shared" si="23"/>
        <v>2</v>
      </c>
    </row>
    <row r="195" spans="1:10" x14ac:dyDescent="0.35">
      <c r="A195" s="4">
        <v>41464</v>
      </c>
      <c r="B195" s="2">
        <f t="shared" ref="B195:B258" si="24">YEAR(A195)</f>
        <v>2013</v>
      </c>
      <c r="C195" s="2">
        <f t="shared" ref="C195:C258" si="25">MONTH(A195)</f>
        <v>7</v>
      </c>
      <c r="D195" s="2" t="str">
        <f t="shared" ref="D195:D258" si="26">TEXT(A195,"mmmm")</f>
        <v>July</v>
      </c>
      <c r="E195" s="2" t="str" cm="1">
        <f t="array" ref="E195">_xlfn.IFS(C195/3&lt;=1,"Q1",C195/3&lt;=2,"Q2",C195/3&lt;=3,"Q3",C195/3&lt;=4,"Q4")</f>
        <v>Q3</v>
      </c>
      <c r="F195" s="2" t="str">
        <f t="shared" ref="F195:F258" si="27">TEXT(A195,"yyyy"&amp;"-"&amp;"mmm")</f>
        <v>2013-Jul</v>
      </c>
      <c r="G195" s="2">
        <f t="shared" ref="G195:G258" si="28">WEEKDAY(A195,2)</f>
        <v>2</v>
      </c>
      <c r="H195" s="2" t="str">
        <f t="shared" ref="H195:H258" si="29">TEXT(A195,"dddd")</f>
        <v>Tuesday</v>
      </c>
      <c r="I195" s="2" t="str">
        <f t="shared" ref="I195:I258" si="30">"FM" &amp; (MOD(MONTH(A195) - 4, 12) + 1)</f>
        <v>FM4</v>
      </c>
      <c r="J195" s="2">
        <f t="shared" ref="J195:J258" si="31">INT((MOD(MONTH(A195) - 4, 12))/3) + 1</f>
        <v>2</v>
      </c>
    </row>
    <row r="196" spans="1:10" x14ac:dyDescent="0.35">
      <c r="A196" s="4">
        <v>41478</v>
      </c>
      <c r="B196" s="2">
        <f t="shared" si="24"/>
        <v>2013</v>
      </c>
      <c r="C196" s="2">
        <f t="shared" si="25"/>
        <v>7</v>
      </c>
      <c r="D196" s="2" t="str">
        <f t="shared" si="26"/>
        <v>July</v>
      </c>
      <c r="E196" s="2" t="str" cm="1">
        <f t="array" ref="E196">_xlfn.IFS(C196/3&lt;=1,"Q1",C196/3&lt;=2,"Q2",C196/3&lt;=3,"Q3",C196/3&lt;=4,"Q4")</f>
        <v>Q3</v>
      </c>
      <c r="F196" s="2" t="str">
        <f t="shared" si="27"/>
        <v>2013-Jul</v>
      </c>
      <c r="G196" s="2">
        <f t="shared" si="28"/>
        <v>2</v>
      </c>
      <c r="H196" s="2" t="str">
        <f t="shared" si="29"/>
        <v>Tuesday</v>
      </c>
      <c r="I196" s="2" t="str">
        <f t="shared" si="30"/>
        <v>FM4</v>
      </c>
      <c r="J196" s="2">
        <f t="shared" si="31"/>
        <v>2</v>
      </c>
    </row>
    <row r="197" spans="1:10" x14ac:dyDescent="0.35">
      <c r="A197" s="4">
        <v>41475</v>
      </c>
      <c r="B197" s="2">
        <f t="shared" si="24"/>
        <v>2013</v>
      </c>
      <c r="C197" s="2">
        <f t="shared" si="25"/>
        <v>7</v>
      </c>
      <c r="D197" s="2" t="str">
        <f t="shared" si="26"/>
        <v>July</v>
      </c>
      <c r="E197" s="2" t="str" cm="1">
        <f t="array" ref="E197">_xlfn.IFS(C197/3&lt;=1,"Q1",C197/3&lt;=2,"Q2",C197/3&lt;=3,"Q3",C197/3&lt;=4,"Q4")</f>
        <v>Q3</v>
      </c>
      <c r="F197" s="2" t="str">
        <f t="shared" si="27"/>
        <v>2013-Jul</v>
      </c>
      <c r="G197" s="2">
        <f t="shared" si="28"/>
        <v>6</v>
      </c>
      <c r="H197" s="2" t="str">
        <f t="shared" si="29"/>
        <v>Saturday</v>
      </c>
      <c r="I197" s="2" t="str">
        <f t="shared" si="30"/>
        <v>FM4</v>
      </c>
      <c r="J197" s="2">
        <f t="shared" si="31"/>
        <v>2</v>
      </c>
    </row>
    <row r="198" spans="1:10" x14ac:dyDescent="0.35">
      <c r="A198" s="4">
        <v>42911</v>
      </c>
      <c r="B198" s="2">
        <f t="shared" si="24"/>
        <v>2017</v>
      </c>
      <c r="C198" s="2">
        <f t="shared" si="25"/>
        <v>6</v>
      </c>
      <c r="D198" s="2" t="str">
        <f t="shared" si="26"/>
        <v>June</v>
      </c>
      <c r="E198" s="2" t="str" cm="1">
        <f t="array" ref="E198">_xlfn.IFS(C198/3&lt;=1,"Q1",C198/3&lt;=2,"Q2",C198/3&lt;=3,"Q3",C198/3&lt;=4,"Q4")</f>
        <v>Q2</v>
      </c>
      <c r="F198" s="2" t="str">
        <f t="shared" si="27"/>
        <v>2017-Jun</v>
      </c>
      <c r="G198" s="2">
        <f t="shared" si="28"/>
        <v>7</v>
      </c>
      <c r="H198" s="2" t="str">
        <f t="shared" si="29"/>
        <v>Sunday</v>
      </c>
      <c r="I198" s="2" t="str">
        <f t="shared" si="30"/>
        <v>FM3</v>
      </c>
      <c r="J198" s="2">
        <f t="shared" si="31"/>
        <v>1</v>
      </c>
    </row>
    <row r="199" spans="1:10" x14ac:dyDescent="0.35">
      <c r="A199" s="4">
        <v>40330</v>
      </c>
      <c r="B199" s="2">
        <f t="shared" si="24"/>
        <v>2010</v>
      </c>
      <c r="C199" s="2">
        <f t="shared" si="25"/>
        <v>6</v>
      </c>
      <c r="D199" s="2" t="str">
        <f t="shared" si="26"/>
        <v>June</v>
      </c>
      <c r="E199" s="2" t="str" cm="1">
        <f t="array" ref="E199">_xlfn.IFS(C199/3&lt;=1,"Q1",C199/3&lt;=2,"Q2",C199/3&lt;=3,"Q3",C199/3&lt;=4,"Q4")</f>
        <v>Q2</v>
      </c>
      <c r="F199" s="2" t="str">
        <f t="shared" si="27"/>
        <v>2010-Jun</v>
      </c>
      <c r="G199" s="2">
        <f t="shared" si="28"/>
        <v>2</v>
      </c>
      <c r="H199" s="2" t="str">
        <f t="shared" si="29"/>
        <v>Tuesday</v>
      </c>
      <c r="I199" s="2" t="str">
        <f t="shared" si="30"/>
        <v>FM3</v>
      </c>
      <c r="J199" s="2">
        <f t="shared" si="31"/>
        <v>1</v>
      </c>
    </row>
    <row r="200" spans="1:10" x14ac:dyDescent="0.35">
      <c r="A200" s="4">
        <v>42125</v>
      </c>
      <c r="B200" s="2">
        <f t="shared" si="24"/>
        <v>2015</v>
      </c>
      <c r="C200" s="2">
        <f t="shared" si="25"/>
        <v>5</v>
      </c>
      <c r="D200" s="2" t="str">
        <f t="shared" si="26"/>
        <v>May</v>
      </c>
      <c r="E200" s="2" t="str" cm="1">
        <f t="array" ref="E200">_xlfn.IFS(C200/3&lt;=1,"Q1",C200/3&lt;=2,"Q2",C200/3&lt;=3,"Q3",C200/3&lt;=4,"Q4")</f>
        <v>Q2</v>
      </c>
      <c r="F200" s="2" t="str">
        <f t="shared" si="27"/>
        <v>2015-May</v>
      </c>
      <c r="G200" s="2">
        <f t="shared" si="28"/>
        <v>5</v>
      </c>
      <c r="H200" s="2" t="str">
        <f t="shared" si="29"/>
        <v>Friday</v>
      </c>
      <c r="I200" s="2" t="str">
        <f t="shared" si="30"/>
        <v>FM2</v>
      </c>
      <c r="J200" s="2">
        <f t="shared" si="31"/>
        <v>1</v>
      </c>
    </row>
    <row r="201" spans="1:10" x14ac:dyDescent="0.35">
      <c r="A201" s="4">
        <v>41764</v>
      </c>
      <c r="B201" s="2">
        <f t="shared" si="24"/>
        <v>2014</v>
      </c>
      <c r="C201" s="2">
        <f t="shared" si="25"/>
        <v>5</v>
      </c>
      <c r="D201" s="2" t="str">
        <f t="shared" si="26"/>
        <v>May</v>
      </c>
      <c r="E201" s="2" t="str" cm="1">
        <f t="array" ref="E201">_xlfn.IFS(C201/3&lt;=1,"Q1",C201/3&lt;=2,"Q2",C201/3&lt;=3,"Q3",C201/3&lt;=4,"Q4")</f>
        <v>Q2</v>
      </c>
      <c r="F201" s="2" t="str">
        <f t="shared" si="27"/>
        <v>2014-May</v>
      </c>
      <c r="G201" s="2">
        <f t="shared" si="28"/>
        <v>1</v>
      </c>
      <c r="H201" s="2" t="str">
        <f t="shared" si="29"/>
        <v>Monday</v>
      </c>
      <c r="I201" s="2" t="str">
        <f t="shared" si="30"/>
        <v>FM2</v>
      </c>
      <c r="J201" s="2">
        <f t="shared" si="31"/>
        <v>1</v>
      </c>
    </row>
    <row r="202" spans="1:10" x14ac:dyDescent="0.35">
      <c r="A202" s="4">
        <v>42146</v>
      </c>
      <c r="B202" s="2">
        <f t="shared" si="24"/>
        <v>2015</v>
      </c>
      <c r="C202" s="2">
        <f t="shared" si="25"/>
        <v>5</v>
      </c>
      <c r="D202" s="2" t="str">
        <f t="shared" si="26"/>
        <v>May</v>
      </c>
      <c r="E202" s="2" t="str" cm="1">
        <f t="array" ref="E202">_xlfn.IFS(C202/3&lt;=1,"Q1",C202/3&lt;=2,"Q2",C202/3&lt;=3,"Q3",C202/3&lt;=4,"Q4")</f>
        <v>Q2</v>
      </c>
      <c r="F202" s="2" t="str">
        <f t="shared" si="27"/>
        <v>2015-May</v>
      </c>
      <c r="G202" s="2">
        <f t="shared" si="28"/>
        <v>5</v>
      </c>
      <c r="H202" s="2" t="str">
        <f t="shared" si="29"/>
        <v>Friday</v>
      </c>
      <c r="I202" s="2" t="str">
        <f t="shared" si="30"/>
        <v>FM2</v>
      </c>
      <c r="J202" s="2">
        <f t="shared" si="31"/>
        <v>1</v>
      </c>
    </row>
    <row r="203" spans="1:10" x14ac:dyDescent="0.35">
      <c r="A203" s="4">
        <v>42862</v>
      </c>
      <c r="B203" s="2">
        <f t="shared" si="24"/>
        <v>2017</v>
      </c>
      <c r="C203" s="2">
        <f t="shared" si="25"/>
        <v>5</v>
      </c>
      <c r="D203" s="2" t="str">
        <f t="shared" si="26"/>
        <v>May</v>
      </c>
      <c r="E203" s="2" t="str" cm="1">
        <f t="array" ref="E203">_xlfn.IFS(C203/3&lt;=1,"Q1",C203/3&lt;=2,"Q2",C203/3&lt;=3,"Q3",C203/3&lt;=4,"Q4")</f>
        <v>Q2</v>
      </c>
      <c r="F203" s="2" t="str">
        <f t="shared" si="27"/>
        <v>2017-May</v>
      </c>
      <c r="G203" s="2">
        <f t="shared" si="28"/>
        <v>7</v>
      </c>
      <c r="H203" s="2" t="str">
        <f t="shared" si="29"/>
        <v>Sunday</v>
      </c>
      <c r="I203" s="2" t="str">
        <f t="shared" si="30"/>
        <v>FM2</v>
      </c>
      <c r="J203" s="2">
        <f t="shared" si="31"/>
        <v>1</v>
      </c>
    </row>
    <row r="204" spans="1:10" x14ac:dyDescent="0.35">
      <c r="A204" s="4">
        <v>42506</v>
      </c>
      <c r="B204" s="2">
        <f t="shared" si="24"/>
        <v>2016</v>
      </c>
      <c r="C204" s="2">
        <f t="shared" si="25"/>
        <v>5</v>
      </c>
      <c r="D204" s="2" t="str">
        <f t="shared" si="26"/>
        <v>May</v>
      </c>
      <c r="E204" s="2" t="str" cm="1">
        <f t="array" ref="E204">_xlfn.IFS(C204/3&lt;=1,"Q1",C204/3&lt;=2,"Q2",C204/3&lt;=3,"Q3",C204/3&lt;=4,"Q4")</f>
        <v>Q2</v>
      </c>
      <c r="F204" s="2" t="str">
        <f t="shared" si="27"/>
        <v>2016-May</v>
      </c>
      <c r="G204" s="2">
        <f t="shared" si="28"/>
        <v>1</v>
      </c>
      <c r="H204" s="2" t="str">
        <f t="shared" si="29"/>
        <v>Monday</v>
      </c>
      <c r="I204" s="2" t="str">
        <f t="shared" si="30"/>
        <v>FM2</v>
      </c>
      <c r="J204" s="2">
        <f t="shared" si="31"/>
        <v>1</v>
      </c>
    </row>
    <row r="205" spans="1:10" x14ac:dyDescent="0.35">
      <c r="A205" s="4">
        <v>40677</v>
      </c>
      <c r="B205" s="2">
        <f t="shared" si="24"/>
        <v>2011</v>
      </c>
      <c r="C205" s="2">
        <f t="shared" si="25"/>
        <v>5</v>
      </c>
      <c r="D205" s="2" t="str">
        <f t="shared" si="26"/>
        <v>May</v>
      </c>
      <c r="E205" s="2" t="str" cm="1">
        <f t="array" ref="E205">_xlfn.IFS(C205/3&lt;=1,"Q1",C205/3&lt;=2,"Q2",C205/3&lt;=3,"Q3",C205/3&lt;=4,"Q4")</f>
        <v>Q2</v>
      </c>
      <c r="F205" s="2" t="str">
        <f t="shared" si="27"/>
        <v>2011-May</v>
      </c>
      <c r="G205" s="2">
        <f t="shared" si="28"/>
        <v>6</v>
      </c>
      <c r="H205" s="2" t="str">
        <f t="shared" si="29"/>
        <v>Saturday</v>
      </c>
      <c r="I205" s="2" t="str">
        <f t="shared" si="30"/>
        <v>FM2</v>
      </c>
      <c r="J205" s="2">
        <f t="shared" si="31"/>
        <v>1</v>
      </c>
    </row>
    <row r="206" spans="1:10" x14ac:dyDescent="0.35">
      <c r="A206" s="4">
        <v>43246</v>
      </c>
      <c r="B206" s="2">
        <f t="shared" si="24"/>
        <v>2018</v>
      </c>
      <c r="C206" s="2">
        <f t="shared" si="25"/>
        <v>5</v>
      </c>
      <c r="D206" s="2" t="str">
        <f t="shared" si="26"/>
        <v>May</v>
      </c>
      <c r="E206" s="2" t="str" cm="1">
        <f t="array" ref="E206">_xlfn.IFS(C206/3&lt;=1,"Q1",C206/3&lt;=2,"Q2",C206/3&lt;=3,"Q3",C206/3&lt;=4,"Q4")</f>
        <v>Q2</v>
      </c>
      <c r="F206" s="2" t="str">
        <f t="shared" si="27"/>
        <v>2018-May</v>
      </c>
      <c r="G206" s="2">
        <f t="shared" si="28"/>
        <v>6</v>
      </c>
      <c r="H206" s="2" t="str">
        <f t="shared" si="29"/>
        <v>Saturday</v>
      </c>
      <c r="I206" s="2" t="str">
        <f t="shared" si="30"/>
        <v>FM2</v>
      </c>
      <c r="J206" s="2">
        <f t="shared" si="31"/>
        <v>1</v>
      </c>
    </row>
    <row r="207" spans="1:10" x14ac:dyDescent="0.35">
      <c r="A207" s="4">
        <v>43206</v>
      </c>
      <c r="B207" s="2">
        <f t="shared" si="24"/>
        <v>2018</v>
      </c>
      <c r="C207" s="2">
        <f t="shared" si="25"/>
        <v>4</v>
      </c>
      <c r="D207" s="2" t="str">
        <f t="shared" si="26"/>
        <v>April</v>
      </c>
      <c r="E207" s="2" t="str" cm="1">
        <f t="array" ref="E207">_xlfn.IFS(C207/3&lt;=1,"Q1",C207/3&lt;=2,"Q2",C207/3&lt;=3,"Q3",C207/3&lt;=4,"Q4")</f>
        <v>Q2</v>
      </c>
      <c r="F207" s="2" t="str">
        <f t="shared" si="27"/>
        <v>2018-Apr</v>
      </c>
      <c r="G207" s="2">
        <f t="shared" si="28"/>
        <v>1</v>
      </c>
      <c r="H207" s="2" t="str">
        <f t="shared" si="29"/>
        <v>Monday</v>
      </c>
      <c r="I207" s="2" t="str">
        <f t="shared" si="30"/>
        <v>FM1</v>
      </c>
      <c r="J207" s="2">
        <f t="shared" si="31"/>
        <v>1</v>
      </c>
    </row>
    <row r="208" spans="1:10" x14ac:dyDescent="0.35">
      <c r="A208" s="4">
        <v>41388</v>
      </c>
      <c r="B208" s="2">
        <f t="shared" si="24"/>
        <v>2013</v>
      </c>
      <c r="C208" s="2">
        <f t="shared" si="25"/>
        <v>4</v>
      </c>
      <c r="D208" s="2" t="str">
        <f t="shared" si="26"/>
        <v>April</v>
      </c>
      <c r="E208" s="2" t="str" cm="1">
        <f t="array" ref="E208">_xlfn.IFS(C208/3&lt;=1,"Q1",C208/3&lt;=2,"Q2",C208/3&lt;=3,"Q3",C208/3&lt;=4,"Q4")</f>
        <v>Q2</v>
      </c>
      <c r="F208" s="2" t="str">
        <f t="shared" si="27"/>
        <v>2013-Apr</v>
      </c>
      <c r="G208" s="2">
        <f t="shared" si="28"/>
        <v>3</v>
      </c>
      <c r="H208" s="2" t="str">
        <f t="shared" si="29"/>
        <v>Wednesday</v>
      </c>
      <c r="I208" s="2" t="str">
        <f t="shared" si="30"/>
        <v>FM1</v>
      </c>
      <c r="J208" s="2">
        <f t="shared" si="31"/>
        <v>1</v>
      </c>
    </row>
    <row r="209" spans="1:10" x14ac:dyDescent="0.35">
      <c r="A209" s="4">
        <v>42852</v>
      </c>
      <c r="B209" s="2">
        <f t="shared" si="24"/>
        <v>2017</v>
      </c>
      <c r="C209" s="2">
        <f t="shared" si="25"/>
        <v>4</v>
      </c>
      <c r="D209" s="2" t="str">
        <f t="shared" si="26"/>
        <v>April</v>
      </c>
      <c r="E209" s="2" t="str" cm="1">
        <f t="array" ref="E209">_xlfn.IFS(C209/3&lt;=1,"Q1",C209/3&lt;=2,"Q2",C209/3&lt;=3,"Q3",C209/3&lt;=4,"Q4")</f>
        <v>Q2</v>
      </c>
      <c r="F209" s="2" t="str">
        <f t="shared" si="27"/>
        <v>2017-Apr</v>
      </c>
      <c r="G209" s="2">
        <f t="shared" si="28"/>
        <v>4</v>
      </c>
      <c r="H209" s="2" t="str">
        <f t="shared" si="29"/>
        <v>Thursday</v>
      </c>
      <c r="I209" s="2" t="str">
        <f t="shared" si="30"/>
        <v>FM1</v>
      </c>
      <c r="J209" s="2">
        <f t="shared" si="31"/>
        <v>1</v>
      </c>
    </row>
    <row r="210" spans="1:10" x14ac:dyDescent="0.35">
      <c r="A210" s="4">
        <v>41755</v>
      </c>
      <c r="B210" s="2">
        <f t="shared" si="24"/>
        <v>2014</v>
      </c>
      <c r="C210" s="2">
        <f t="shared" si="25"/>
        <v>4</v>
      </c>
      <c r="D210" s="2" t="str">
        <f t="shared" si="26"/>
        <v>April</v>
      </c>
      <c r="E210" s="2" t="str" cm="1">
        <f t="array" ref="E210">_xlfn.IFS(C210/3&lt;=1,"Q1",C210/3&lt;=2,"Q2",C210/3&lt;=3,"Q3",C210/3&lt;=4,"Q4")</f>
        <v>Q2</v>
      </c>
      <c r="F210" s="2" t="str">
        <f t="shared" si="27"/>
        <v>2014-Apr</v>
      </c>
      <c r="G210" s="2">
        <f t="shared" si="28"/>
        <v>6</v>
      </c>
      <c r="H210" s="2" t="str">
        <f t="shared" si="29"/>
        <v>Saturday</v>
      </c>
      <c r="I210" s="2" t="str">
        <f t="shared" si="30"/>
        <v>FM1</v>
      </c>
      <c r="J210" s="2">
        <f t="shared" si="31"/>
        <v>1</v>
      </c>
    </row>
    <row r="211" spans="1:10" x14ac:dyDescent="0.35">
      <c r="A211" s="4">
        <v>40935</v>
      </c>
      <c r="B211" s="2">
        <f t="shared" si="24"/>
        <v>2012</v>
      </c>
      <c r="C211" s="2">
        <f t="shared" si="25"/>
        <v>1</v>
      </c>
      <c r="D211" s="2" t="str">
        <f t="shared" si="26"/>
        <v>January</v>
      </c>
      <c r="E211" s="2" t="str" cm="1">
        <f t="array" ref="E211">_xlfn.IFS(C211/3&lt;=1,"Q1",C211/3&lt;=2,"Q2",C211/3&lt;=3,"Q3",C211/3&lt;=4,"Q4")</f>
        <v>Q1</v>
      </c>
      <c r="F211" s="2" t="str">
        <f t="shared" si="27"/>
        <v>2012-Jan</v>
      </c>
      <c r="G211" s="2">
        <f t="shared" si="28"/>
        <v>5</v>
      </c>
      <c r="H211" s="2" t="str">
        <f t="shared" si="29"/>
        <v>Friday</v>
      </c>
      <c r="I211" s="2" t="str">
        <f t="shared" si="30"/>
        <v>FM10</v>
      </c>
      <c r="J211" s="2">
        <f t="shared" si="31"/>
        <v>4</v>
      </c>
    </row>
    <row r="212" spans="1:10" x14ac:dyDescent="0.35">
      <c r="A212" s="4">
        <v>43198</v>
      </c>
      <c r="B212" s="2">
        <f t="shared" si="24"/>
        <v>2018</v>
      </c>
      <c r="C212" s="2">
        <f t="shared" si="25"/>
        <v>4</v>
      </c>
      <c r="D212" s="2" t="str">
        <f t="shared" si="26"/>
        <v>April</v>
      </c>
      <c r="E212" s="2" t="str" cm="1">
        <f t="array" ref="E212">_xlfn.IFS(C212/3&lt;=1,"Q1",C212/3&lt;=2,"Q2",C212/3&lt;=3,"Q3",C212/3&lt;=4,"Q4")</f>
        <v>Q2</v>
      </c>
      <c r="F212" s="2" t="str">
        <f t="shared" si="27"/>
        <v>2018-Apr</v>
      </c>
      <c r="G212" s="2">
        <f t="shared" si="28"/>
        <v>7</v>
      </c>
      <c r="H212" s="2" t="str">
        <f t="shared" si="29"/>
        <v>Sunday</v>
      </c>
      <c r="I212" s="2" t="str">
        <f t="shared" si="30"/>
        <v>FM1</v>
      </c>
      <c r="J212" s="2">
        <f t="shared" si="31"/>
        <v>1</v>
      </c>
    </row>
    <row r="213" spans="1:10" x14ac:dyDescent="0.35">
      <c r="A213" s="4">
        <v>42487</v>
      </c>
      <c r="B213" s="2">
        <f t="shared" si="24"/>
        <v>2016</v>
      </c>
      <c r="C213" s="2">
        <f t="shared" si="25"/>
        <v>4</v>
      </c>
      <c r="D213" s="2" t="str">
        <f t="shared" si="26"/>
        <v>April</v>
      </c>
      <c r="E213" s="2" t="str" cm="1">
        <f t="array" ref="E213">_xlfn.IFS(C213/3&lt;=1,"Q1",C213/3&lt;=2,"Q2",C213/3&lt;=3,"Q3",C213/3&lt;=4,"Q4")</f>
        <v>Q2</v>
      </c>
      <c r="F213" s="2" t="str">
        <f t="shared" si="27"/>
        <v>2016-Apr</v>
      </c>
      <c r="G213" s="2">
        <f t="shared" si="28"/>
        <v>3</v>
      </c>
      <c r="H213" s="2" t="str">
        <f t="shared" si="29"/>
        <v>Wednesday</v>
      </c>
      <c r="I213" s="2" t="str">
        <f t="shared" si="30"/>
        <v>FM1</v>
      </c>
      <c r="J213" s="2">
        <f t="shared" si="31"/>
        <v>1</v>
      </c>
    </row>
    <row r="214" spans="1:10" x14ac:dyDescent="0.35">
      <c r="A214" s="4">
        <v>40658</v>
      </c>
      <c r="B214" s="2">
        <f t="shared" si="24"/>
        <v>2011</v>
      </c>
      <c r="C214" s="2">
        <f t="shared" si="25"/>
        <v>4</v>
      </c>
      <c r="D214" s="2" t="str">
        <f t="shared" si="26"/>
        <v>April</v>
      </c>
      <c r="E214" s="2" t="str" cm="1">
        <f t="array" ref="E214">_xlfn.IFS(C214/3&lt;=1,"Q1",C214/3&lt;=2,"Q2",C214/3&lt;=3,"Q3",C214/3&lt;=4,"Q4")</f>
        <v>Q2</v>
      </c>
      <c r="F214" s="2" t="str">
        <f t="shared" si="27"/>
        <v>2011-Apr</v>
      </c>
      <c r="G214" s="2">
        <f t="shared" si="28"/>
        <v>1</v>
      </c>
      <c r="H214" s="2" t="str">
        <f t="shared" si="29"/>
        <v>Monday</v>
      </c>
      <c r="I214" s="2" t="str">
        <f t="shared" si="30"/>
        <v>FM1</v>
      </c>
      <c r="J214" s="2">
        <f t="shared" si="31"/>
        <v>1</v>
      </c>
    </row>
    <row r="215" spans="1:10" x14ac:dyDescent="0.35">
      <c r="A215" s="4">
        <v>42800</v>
      </c>
      <c r="B215" s="2">
        <f t="shared" si="24"/>
        <v>2017</v>
      </c>
      <c r="C215" s="2">
        <f t="shared" si="25"/>
        <v>3</v>
      </c>
      <c r="D215" s="2" t="str">
        <f t="shared" si="26"/>
        <v>March</v>
      </c>
      <c r="E215" s="2" t="str" cm="1">
        <f t="array" ref="E215">_xlfn.IFS(C215/3&lt;=1,"Q1",C215/3&lt;=2,"Q2",C215/3&lt;=3,"Q3",C215/3&lt;=4,"Q4")</f>
        <v>Q1</v>
      </c>
      <c r="F215" s="2" t="str">
        <f t="shared" si="27"/>
        <v>2017-Mar</v>
      </c>
      <c r="G215" s="2">
        <f t="shared" si="28"/>
        <v>1</v>
      </c>
      <c r="H215" s="2" t="str">
        <f t="shared" si="29"/>
        <v>Monday</v>
      </c>
      <c r="I215" s="2" t="str">
        <f t="shared" si="30"/>
        <v>FM12</v>
      </c>
      <c r="J215" s="2">
        <f t="shared" si="31"/>
        <v>4</v>
      </c>
    </row>
    <row r="216" spans="1:10" x14ac:dyDescent="0.35">
      <c r="A216" s="4">
        <v>41721</v>
      </c>
      <c r="B216" s="2">
        <f t="shared" si="24"/>
        <v>2014</v>
      </c>
      <c r="C216" s="2">
        <f t="shared" si="25"/>
        <v>3</v>
      </c>
      <c r="D216" s="2" t="str">
        <f t="shared" si="26"/>
        <v>March</v>
      </c>
      <c r="E216" s="2" t="str" cm="1">
        <f t="array" ref="E216">_xlfn.IFS(C216/3&lt;=1,"Q1",C216/3&lt;=2,"Q2",C216/3&lt;=3,"Q3",C216/3&lt;=4,"Q4")</f>
        <v>Q1</v>
      </c>
      <c r="F216" s="2" t="str">
        <f t="shared" si="27"/>
        <v>2014-Mar</v>
      </c>
      <c r="G216" s="2">
        <f t="shared" si="28"/>
        <v>7</v>
      </c>
      <c r="H216" s="2" t="str">
        <f t="shared" si="29"/>
        <v>Sunday</v>
      </c>
      <c r="I216" s="2" t="str">
        <f t="shared" si="30"/>
        <v>FM12</v>
      </c>
      <c r="J216" s="2">
        <f t="shared" si="31"/>
        <v>4</v>
      </c>
    </row>
    <row r="217" spans="1:10" x14ac:dyDescent="0.35">
      <c r="A217" s="4">
        <v>43177</v>
      </c>
      <c r="B217" s="2">
        <f t="shared" si="24"/>
        <v>2018</v>
      </c>
      <c r="C217" s="2">
        <f t="shared" si="25"/>
        <v>3</v>
      </c>
      <c r="D217" s="2" t="str">
        <f t="shared" si="26"/>
        <v>March</v>
      </c>
      <c r="E217" s="2" t="str" cm="1">
        <f t="array" ref="E217">_xlfn.IFS(C217/3&lt;=1,"Q1",C217/3&lt;=2,"Q2",C217/3&lt;=3,"Q3",C217/3&lt;=4,"Q4")</f>
        <v>Q1</v>
      </c>
      <c r="F217" s="2" t="str">
        <f t="shared" si="27"/>
        <v>2018-Mar</v>
      </c>
      <c r="G217" s="2">
        <f t="shared" si="28"/>
        <v>7</v>
      </c>
      <c r="H217" s="2" t="str">
        <f t="shared" si="29"/>
        <v>Sunday</v>
      </c>
      <c r="I217" s="2" t="str">
        <f t="shared" si="30"/>
        <v>FM12</v>
      </c>
      <c r="J217" s="2">
        <f t="shared" si="31"/>
        <v>4</v>
      </c>
    </row>
    <row r="218" spans="1:10" x14ac:dyDescent="0.35">
      <c r="A218" s="4">
        <v>40255</v>
      </c>
      <c r="B218" s="2">
        <f t="shared" si="24"/>
        <v>2010</v>
      </c>
      <c r="C218" s="2">
        <f t="shared" si="25"/>
        <v>3</v>
      </c>
      <c r="D218" s="2" t="str">
        <f t="shared" si="26"/>
        <v>March</v>
      </c>
      <c r="E218" s="2" t="str" cm="1">
        <f t="array" ref="E218">_xlfn.IFS(C218/3&lt;=1,"Q1",C218/3&lt;=2,"Q2",C218/3&lt;=3,"Q3",C218/3&lt;=4,"Q4")</f>
        <v>Q1</v>
      </c>
      <c r="F218" s="2" t="str">
        <f t="shared" si="27"/>
        <v>2010-Mar</v>
      </c>
      <c r="G218" s="2">
        <f t="shared" si="28"/>
        <v>4</v>
      </c>
      <c r="H218" s="2" t="str">
        <f t="shared" si="29"/>
        <v>Thursday</v>
      </c>
      <c r="I218" s="2" t="str">
        <f t="shared" si="30"/>
        <v>FM12</v>
      </c>
      <c r="J218" s="2">
        <f t="shared" si="31"/>
        <v>4</v>
      </c>
    </row>
    <row r="219" spans="1:10" x14ac:dyDescent="0.35">
      <c r="A219" s="4">
        <v>42401</v>
      </c>
      <c r="B219" s="2">
        <f t="shared" si="24"/>
        <v>2016</v>
      </c>
      <c r="C219" s="2">
        <f t="shared" si="25"/>
        <v>2</v>
      </c>
      <c r="D219" s="2" t="str">
        <f t="shared" si="26"/>
        <v>February</v>
      </c>
      <c r="E219" s="2" t="str" cm="1">
        <f t="array" ref="E219">_xlfn.IFS(C219/3&lt;=1,"Q1",C219/3&lt;=2,"Q2",C219/3&lt;=3,"Q3",C219/3&lt;=4,"Q4")</f>
        <v>Q1</v>
      </c>
      <c r="F219" s="2" t="str">
        <f t="shared" si="27"/>
        <v>2016-Feb</v>
      </c>
      <c r="G219" s="2">
        <f t="shared" si="28"/>
        <v>1</v>
      </c>
      <c r="H219" s="2" t="str">
        <f t="shared" si="29"/>
        <v>Monday</v>
      </c>
      <c r="I219" s="2" t="str">
        <f t="shared" si="30"/>
        <v>FM11</v>
      </c>
      <c r="J219" s="2">
        <f t="shared" si="31"/>
        <v>4</v>
      </c>
    </row>
    <row r="220" spans="1:10" x14ac:dyDescent="0.35">
      <c r="A220" s="4">
        <v>41329</v>
      </c>
      <c r="B220" s="2">
        <f t="shared" si="24"/>
        <v>2013</v>
      </c>
      <c r="C220" s="2">
        <f t="shared" si="25"/>
        <v>2</v>
      </c>
      <c r="D220" s="2" t="str">
        <f t="shared" si="26"/>
        <v>February</v>
      </c>
      <c r="E220" s="2" t="str" cm="1">
        <f t="array" ref="E220">_xlfn.IFS(C220/3&lt;=1,"Q1",C220/3&lt;=2,"Q2",C220/3&lt;=3,"Q3",C220/3&lt;=4,"Q4")</f>
        <v>Q1</v>
      </c>
      <c r="F220" s="2" t="str">
        <f t="shared" si="27"/>
        <v>2013-Feb</v>
      </c>
      <c r="G220" s="2">
        <f t="shared" si="28"/>
        <v>7</v>
      </c>
      <c r="H220" s="2" t="str">
        <f t="shared" si="29"/>
        <v>Sunday</v>
      </c>
      <c r="I220" s="2" t="str">
        <f t="shared" si="30"/>
        <v>FM11</v>
      </c>
      <c r="J220" s="2">
        <f t="shared" si="31"/>
        <v>4</v>
      </c>
    </row>
    <row r="221" spans="1:10" x14ac:dyDescent="0.35">
      <c r="A221" s="4">
        <v>40592</v>
      </c>
      <c r="B221" s="2">
        <f t="shared" si="24"/>
        <v>2011</v>
      </c>
      <c r="C221" s="2">
        <f t="shared" si="25"/>
        <v>2</v>
      </c>
      <c r="D221" s="2" t="str">
        <f t="shared" si="26"/>
        <v>February</v>
      </c>
      <c r="E221" s="2" t="str" cm="1">
        <f t="array" ref="E221">_xlfn.IFS(C221/3&lt;=1,"Q1",C221/3&lt;=2,"Q2",C221/3&lt;=3,"Q3",C221/3&lt;=4,"Q4")</f>
        <v>Q1</v>
      </c>
      <c r="F221" s="2" t="str">
        <f t="shared" si="27"/>
        <v>2011-Feb</v>
      </c>
      <c r="G221" s="2">
        <f t="shared" si="28"/>
        <v>5</v>
      </c>
      <c r="H221" s="2" t="str">
        <f t="shared" si="29"/>
        <v>Friday</v>
      </c>
      <c r="I221" s="2" t="str">
        <f t="shared" si="30"/>
        <v>FM11</v>
      </c>
      <c r="J221" s="2">
        <f t="shared" si="31"/>
        <v>4</v>
      </c>
    </row>
    <row r="222" spans="1:10" x14ac:dyDescent="0.35">
      <c r="A222" s="4">
        <v>42054</v>
      </c>
      <c r="B222" s="2">
        <f t="shared" si="24"/>
        <v>2015</v>
      </c>
      <c r="C222" s="2">
        <f t="shared" si="25"/>
        <v>2</v>
      </c>
      <c r="D222" s="2" t="str">
        <f t="shared" si="26"/>
        <v>February</v>
      </c>
      <c r="E222" s="2" t="str" cm="1">
        <f t="array" ref="E222">_xlfn.IFS(C222/3&lt;=1,"Q1",C222/3&lt;=2,"Q2",C222/3&lt;=3,"Q3",C222/3&lt;=4,"Q4")</f>
        <v>Q1</v>
      </c>
      <c r="F222" s="2" t="str">
        <f t="shared" si="27"/>
        <v>2015-Feb</v>
      </c>
      <c r="G222" s="2">
        <f t="shared" si="28"/>
        <v>4</v>
      </c>
      <c r="H222" s="2" t="str">
        <f t="shared" si="29"/>
        <v>Thursday</v>
      </c>
      <c r="I222" s="2" t="str">
        <f t="shared" si="30"/>
        <v>FM11</v>
      </c>
      <c r="J222" s="2">
        <f t="shared" si="31"/>
        <v>4</v>
      </c>
    </row>
    <row r="223" spans="1:10" x14ac:dyDescent="0.35">
      <c r="A223" s="4">
        <v>41677</v>
      </c>
      <c r="B223" s="2">
        <f t="shared" si="24"/>
        <v>2014</v>
      </c>
      <c r="C223" s="2">
        <f t="shared" si="25"/>
        <v>2</v>
      </c>
      <c r="D223" s="2" t="str">
        <f t="shared" si="26"/>
        <v>February</v>
      </c>
      <c r="E223" s="2" t="str" cm="1">
        <f t="array" ref="E223">_xlfn.IFS(C223/3&lt;=1,"Q1",C223/3&lt;=2,"Q2",C223/3&lt;=3,"Q3",C223/3&lt;=4,"Q4")</f>
        <v>Q1</v>
      </c>
      <c r="F223" s="2" t="str">
        <f t="shared" si="27"/>
        <v>2014-Feb</v>
      </c>
      <c r="G223" s="2">
        <f t="shared" si="28"/>
        <v>5</v>
      </c>
      <c r="H223" s="2" t="str">
        <f t="shared" si="29"/>
        <v>Friday</v>
      </c>
      <c r="I223" s="2" t="str">
        <f t="shared" si="30"/>
        <v>FM11</v>
      </c>
      <c r="J223" s="2">
        <f t="shared" si="31"/>
        <v>4</v>
      </c>
    </row>
    <row r="224" spans="1:10" x14ac:dyDescent="0.35">
      <c r="A224" s="4">
        <v>40228</v>
      </c>
      <c r="B224" s="2">
        <f t="shared" si="24"/>
        <v>2010</v>
      </c>
      <c r="C224" s="2">
        <f t="shared" si="25"/>
        <v>2</v>
      </c>
      <c r="D224" s="2" t="str">
        <f t="shared" si="26"/>
        <v>February</v>
      </c>
      <c r="E224" s="2" t="str" cm="1">
        <f t="array" ref="E224">_xlfn.IFS(C224/3&lt;=1,"Q1",C224/3&lt;=2,"Q2",C224/3&lt;=3,"Q3",C224/3&lt;=4,"Q4")</f>
        <v>Q1</v>
      </c>
      <c r="F224" s="2" t="str">
        <f t="shared" si="27"/>
        <v>2010-Feb</v>
      </c>
      <c r="G224" s="2">
        <f t="shared" si="28"/>
        <v>5</v>
      </c>
      <c r="H224" s="2" t="str">
        <f t="shared" si="29"/>
        <v>Friday</v>
      </c>
      <c r="I224" s="2" t="str">
        <f t="shared" si="30"/>
        <v>FM11</v>
      </c>
      <c r="J224" s="2">
        <f t="shared" si="31"/>
        <v>4</v>
      </c>
    </row>
    <row r="225" spans="1:10" x14ac:dyDescent="0.35">
      <c r="A225" s="4">
        <v>40963</v>
      </c>
      <c r="B225" s="2">
        <f t="shared" si="24"/>
        <v>2012</v>
      </c>
      <c r="C225" s="2">
        <f t="shared" si="25"/>
        <v>2</v>
      </c>
      <c r="D225" s="2" t="str">
        <f t="shared" si="26"/>
        <v>February</v>
      </c>
      <c r="E225" s="2" t="str" cm="1">
        <f t="array" ref="E225">_xlfn.IFS(C225/3&lt;=1,"Q1",C225/3&lt;=2,"Q2",C225/3&lt;=3,"Q3",C225/3&lt;=4,"Q4")</f>
        <v>Q1</v>
      </c>
      <c r="F225" s="2" t="str">
        <f t="shared" si="27"/>
        <v>2012-Feb</v>
      </c>
      <c r="G225" s="2">
        <f t="shared" si="28"/>
        <v>5</v>
      </c>
      <c r="H225" s="2" t="str">
        <f t="shared" si="29"/>
        <v>Friday</v>
      </c>
      <c r="I225" s="2" t="str">
        <f t="shared" si="30"/>
        <v>FM11</v>
      </c>
      <c r="J225" s="2">
        <f t="shared" si="31"/>
        <v>4</v>
      </c>
    </row>
    <row r="226" spans="1:10" x14ac:dyDescent="0.35">
      <c r="A226" s="4">
        <v>42036</v>
      </c>
      <c r="B226" s="2">
        <f t="shared" si="24"/>
        <v>2015</v>
      </c>
      <c r="C226" s="2">
        <f t="shared" si="25"/>
        <v>2</v>
      </c>
      <c r="D226" s="2" t="str">
        <f t="shared" si="26"/>
        <v>February</v>
      </c>
      <c r="E226" s="2" t="str" cm="1">
        <f t="array" ref="E226">_xlfn.IFS(C226/3&lt;=1,"Q1",C226/3&lt;=2,"Q2",C226/3&lt;=3,"Q3",C226/3&lt;=4,"Q4")</f>
        <v>Q1</v>
      </c>
      <c r="F226" s="2" t="str">
        <f t="shared" si="27"/>
        <v>2015-Feb</v>
      </c>
      <c r="G226" s="2">
        <f t="shared" si="28"/>
        <v>7</v>
      </c>
      <c r="H226" s="2" t="str">
        <f t="shared" si="29"/>
        <v>Sunday</v>
      </c>
      <c r="I226" s="2" t="str">
        <f t="shared" si="30"/>
        <v>FM11</v>
      </c>
      <c r="J226" s="2">
        <f t="shared" si="31"/>
        <v>4</v>
      </c>
    </row>
    <row r="227" spans="1:10" x14ac:dyDescent="0.35">
      <c r="A227" s="4">
        <v>40218</v>
      </c>
      <c r="B227" s="2">
        <f t="shared" si="24"/>
        <v>2010</v>
      </c>
      <c r="C227" s="2">
        <f t="shared" si="25"/>
        <v>2</v>
      </c>
      <c r="D227" s="2" t="str">
        <f t="shared" si="26"/>
        <v>February</v>
      </c>
      <c r="E227" s="2" t="str" cm="1">
        <f t="array" ref="E227">_xlfn.IFS(C227/3&lt;=1,"Q1",C227/3&lt;=2,"Q2",C227/3&lt;=3,"Q3",C227/3&lt;=4,"Q4")</f>
        <v>Q1</v>
      </c>
      <c r="F227" s="2" t="str">
        <f t="shared" si="27"/>
        <v>2010-Feb</v>
      </c>
      <c r="G227" s="2">
        <f t="shared" si="28"/>
        <v>2</v>
      </c>
      <c r="H227" s="2" t="str">
        <f t="shared" si="29"/>
        <v>Tuesday</v>
      </c>
      <c r="I227" s="2" t="str">
        <f t="shared" si="30"/>
        <v>FM11</v>
      </c>
      <c r="J227" s="2">
        <f t="shared" si="31"/>
        <v>4</v>
      </c>
    </row>
    <row r="228" spans="1:10" x14ac:dyDescent="0.35">
      <c r="A228" s="4">
        <v>40196</v>
      </c>
      <c r="B228" s="2">
        <f t="shared" si="24"/>
        <v>2010</v>
      </c>
      <c r="C228" s="2">
        <f t="shared" si="25"/>
        <v>1</v>
      </c>
      <c r="D228" s="2" t="str">
        <f t="shared" si="26"/>
        <v>January</v>
      </c>
      <c r="E228" s="2" t="str" cm="1">
        <f t="array" ref="E228">_xlfn.IFS(C228/3&lt;=1,"Q1",C228/3&lt;=2,"Q2",C228/3&lt;=3,"Q3",C228/3&lt;=4,"Q4")</f>
        <v>Q1</v>
      </c>
      <c r="F228" s="2" t="str">
        <f t="shared" si="27"/>
        <v>2010-Jan</v>
      </c>
      <c r="G228" s="2">
        <f t="shared" si="28"/>
        <v>1</v>
      </c>
      <c r="H228" s="2" t="str">
        <f t="shared" si="29"/>
        <v>Monday</v>
      </c>
      <c r="I228" s="2" t="str">
        <f t="shared" si="30"/>
        <v>FM10</v>
      </c>
      <c r="J228" s="2">
        <f t="shared" si="31"/>
        <v>4</v>
      </c>
    </row>
    <row r="229" spans="1:10" x14ac:dyDescent="0.35">
      <c r="A229" s="4">
        <v>43111</v>
      </c>
      <c r="B229" s="2">
        <f t="shared" si="24"/>
        <v>2018</v>
      </c>
      <c r="C229" s="2">
        <f t="shared" si="25"/>
        <v>1</v>
      </c>
      <c r="D229" s="2" t="str">
        <f t="shared" si="26"/>
        <v>January</v>
      </c>
      <c r="E229" s="2" t="str" cm="1">
        <f t="array" ref="E229">_xlfn.IFS(C229/3&lt;=1,"Q1",C229/3&lt;=2,"Q2",C229/3&lt;=3,"Q3",C229/3&lt;=4,"Q4")</f>
        <v>Q1</v>
      </c>
      <c r="F229" s="2" t="str">
        <f t="shared" si="27"/>
        <v>2018-Jan</v>
      </c>
      <c r="G229" s="2">
        <f t="shared" si="28"/>
        <v>4</v>
      </c>
      <c r="H229" s="2" t="str">
        <f t="shared" si="29"/>
        <v>Thursday</v>
      </c>
      <c r="I229" s="2" t="str">
        <f t="shared" si="30"/>
        <v>FM10</v>
      </c>
      <c r="J229" s="2">
        <f t="shared" si="31"/>
        <v>4</v>
      </c>
    </row>
    <row r="230" spans="1:10" x14ac:dyDescent="0.35">
      <c r="A230" s="4">
        <v>41659</v>
      </c>
      <c r="B230" s="2">
        <f t="shared" si="24"/>
        <v>2014</v>
      </c>
      <c r="C230" s="2">
        <f t="shared" si="25"/>
        <v>1</v>
      </c>
      <c r="D230" s="2" t="str">
        <f t="shared" si="26"/>
        <v>January</v>
      </c>
      <c r="E230" s="2" t="str" cm="1">
        <f t="array" ref="E230">_xlfn.IFS(C230/3&lt;=1,"Q1",C230/3&lt;=2,"Q2",C230/3&lt;=3,"Q3",C230/3&lt;=4,"Q4")</f>
        <v>Q1</v>
      </c>
      <c r="F230" s="2" t="str">
        <f t="shared" si="27"/>
        <v>2014-Jan</v>
      </c>
      <c r="G230" s="2">
        <f t="shared" si="28"/>
        <v>1</v>
      </c>
      <c r="H230" s="2" t="str">
        <f t="shared" si="29"/>
        <v>Monday</v>
      </c>
      <c r="I230" s="2" t="str">
        <f t="shared" si="30"/>
        <v>FM10</v>
      </c>
      <c r="J230" s="2">
        <f t="shared" si="31"/>
        <v>4</v>
      </c>
    </row>
    <row r="231" spans="1:10" x14ac:dyDescent="0.35">
      <c r="A231" s="4">
        <v>41624</v>
      </c>
      <c r="B231" s="2">
        <f t="shared" si="24"/>
        <v>2013</v>
      </c>
      <c r="C231" s="2">
        <f t="shared" si="25"/>
        <v>12</v>
      </c>
      <c r="D231" s="2" t="str">
        <f t="shared" si="26"/>
        <v>December</v>
      </c>
      <c r="E231" s="2" t="str" cm="1">
        <f t="array" ref="E231">_xlfn.IFS(C231/3&lt;=1,"Q1",C231/3&lt;=2,"Q2",C231/3&lt;=3,"Q3",C231/3&lt;=4,"Q4")</f>
        <v>Q4</v>
      </c>
      <c r="F231" s="2" t="str">
        <f t="shared" si="27"/>
        <v>2013-Dec</v>
      </c>
      <c r="G231" s="2">
        <f t="shared" si="28"/>
        <v>1</v>
      </c>
      <c r="H231" s="2" t="str">
        <f t="shared" si="29"/>
        <v>Monday</v>
      </c>
      <c r="I231" s="2" t="str">
        <f t="shared" si="30"/>
        <v>FM9</v>
      </c>
      <c r="J231" s="2">
        <f t="shared" si="31"/>
        <v>3</v>
      </c>
    </row>
    <row r="232" spans="1:10" x14ac:dyDescent="0.35">
      <c r="A232" s="4">
        <v>41260</v>
      </c>
      <c r="B232" s="2">
        <f t="shared" si="24"/>
        <v>2012</v>
      </c>
      <c r="C232" s="2">
        <f t="shared" si="25"/>
        <v>12</v>
      </c>
      <c r="D232" s="2" t="str">
        <f t="shared" si="26"/>
        <v>December</v>
      </c>
      <c r="E232" s="2" t="str" cm="1">
        <f t="array" ref="E232">_xlfn.IFS(C232/3&lt;=1,"Q1",C232/3&lt;=2,"Q2",C232/3&lt;=3,"Q3",C232/3&lt;=4,"Q4")</f>
        <v>Q4</v>
      </c>
      <c r="F232" s="2" t="str">
        <f t="shared" si="27"/>
        <v>2012-Dec</v>
      </c>
      <c r="G232" s="2">
        <f t="shared" si="28"/>
        <v>1</v>
      </c>
      <c r="H232" s="2" t="str">
        <f t="shared" si="29"/>
        <v>Monday</v>
      </c>
      <c r="I232" s="2" t="str">
        <f t="shared" si="30"/>
        <v>FM9</v>
      </c>
      <c r="J232" s="2">
        <f t="shared" si="31"/>
        <v>3</v>
      </c>
    </row>
    <row r="233" spans="1:10" x14ac:dyDescent="0.35">
      <c r="A233" s="4">
        <v>40527</v>
      </c>
      <c r="B233" s="2">
        <f t="shared" si="24"/>
        <v>2010</v>
      </c>
      <c r="C233" s="2">
        <f t="shared" si="25"/>
        <v>12</v>
      </c>
      <c r="D233" s="2" t="str">
        <f t="shared" si="26"/>
        <v>December</v>
      </c>
      <c r="E233" s="2" t="str" cm="1">
        <f t="array" ref="E233">_xlfn.IFS(C233/3&lt;=1,"Q1",C233/3&lt;=2,"Q2",C233/3&lt;=3,"Q3",C233/3&lt;=4,"Q4")</f>
        <v>Q4</v>
      </c>
      <c r="F233" s="2" t="str">
        <f t="shared" si="27"/>
        <v>2010-Dec</v>
      </c>
      <c r="G233" s="2">
        <f t="shared" si="28"/>
        <v>3</v>
      </c>
      <c r="H233" s="2" t="str">
        <f t="shared" si="29"/>
        <v>Wednesday</v>
      </c>
      <c r="I233" s="2" t="str">
        <f t="shared" si="30"/>
        <v>FM9</v>
      </c>
      <c r="J233" s="2">
        <f t="shared" si="31"/>
        <v>3</v>
      </c>
    </row>
    <row r="234" spans="1:10" x14ac:dyDescent="0.35">
      <c r="A234" s="4">
        <v>41225</v>
      </c>
      <c r="B234" s="2">
        <f t="shared" si="24"/>
        <v>2012</v>
      </c>
      <c r="C234" s="2">
        <f t="shared" si="25"/>
        <v>11</v>
      </c>
      <c r="D234" s="2" t="str">
        <f t="shared" si="26"/>
        <v>November</v>
      </c>
      <c r="E234" s="2" t="str" cm="1">
        <f t="array" ref="E234">_xlfn.IFS(C234/3&lt;=1,"Q1",C234/3&lt;=2,"Q2",C234/3&lt;=3,"Q3",C234/3&lt;=4,"Q4")</f>
        <v>Q4</v>
      </c>
      <c r="F234" s="2" t="str">
        <f t="shared" si="27"/>
        <v>2012-Nov</v>
      </c>
      <c r="G234" s="2">
        <f t="shared" si="28"/>
        <v>1</v>
      </c>
      <c r="H234" s="2" t="str">
        <f t="shared" si="29"/>
        <v>Monday</v>
      </c>
      <c r="I234" s="2" t="str">
        <f t="shared" si="30"/>
        <v>FM8</v>
      </c>
      <c r="J234" s="2">
        <f t="shared" si="31"/>
        <v>3</v>
      </c>
    </row>
    <row r="235" spans="1:10" x14ac:dyDescent="0.35">
      <c r="A235" s="4">
        <v>40484</v>
      </c>
      <c r="B235" s="2">
        <f t="shared" si="24"/>
        <v>2010</v>
      </c>
      <c r="C235" s="2">
        <f t="shared" si="25"/>
        <v>11</v>
      </c>
      <c r="D235" s="2" t="str">
        <f t="shared" si="26"/>
        <v>November</v>
      </c>
      <c r="E235" s="2" t="str" cm="1">
        <f t="array" ref="E235">_xlfn.IFS(C235/3&lt;=1,"Q1",C235/3&lt;=2,"Q2",C235/3&lt;=3,"Q3",C235/3&lt;=4,"Q4")</f>
        <v>Q4</v>
      </c>
      <c r="F235" s="2" t="str">
        <f t="shared" si="27"/>
        <v>2010-Nov</v>
      </c>
      <c r="G235" s="2">
        <f t="shared" si="28"/>
        <v>2</v>
      </c>
      <c r="H235" s="2" t="str">
        <f t="shared" si="29"/>
        <v>Tuesday</v>
      </c>
      <c r="I235" s="2" t="str">
        <f t="shared" si="30"/>
        <v>FM8</v>
      </c>
      <c r="J235" s="2">
        <f t="shared" si="31"/>
        <v>3</v>
      </c>
    </row>
    <row r="236" spans="1:10" x14ac:dyDescent="0.35">
      <c r="A236" s="4">
        <v>41235</v>
      </c>
      <c r="B236" s="2">
        <f t="shared" si="24"/>
        <v>2012</v>
      </c>
      <c r="C236" s="2">
        <f t="shared" si="25"/>
        <v>11</v>
      </c>
      <c r="D236" s="2" t="str">
        <f t="shared" si="26"/>
        <v>November</v>
      </c>
      <c r="E236" s="2" t="str" cm="1">
        <f t="array" ref="E236">_xlfn.IFS(C236/3&lt;=1,"Q1",C236/3&lt;=2,"Q2",C236/3&lt;=3,"Q3",C236/3&lt;=4,"Q4")</f>
        <v>Q4</v>
      </c>
      <c r="F236" s="2" t="str">
        <f t="shared" si="27"/>
        <v>2012-Nov</v>
      </c>
      <c r="G236" s="2">
        <f t="shared" si="28"/>
        <v>4</v>
      </c>
      <c r="H236" s="2" t="str">
        <f t="shared" si="29"/>
        <v>Thursday</v>
      </c>
      <c r="I236" s="2" t="str">
        <f t="shared" si="30"/>
        <v>FM8</v>
      </c>
      <c r="J236" s="2">
        <f t="shared" si="31"/>
        <v>3</v>
      </c>
    </row>
    <row r="237" spans="1:10" x14ac:dyDescent="0.35">
      <c r="A237" s="4">
        <v>43405</v>
      </c>
      <c r="B237" s="2">
        <f t="shared" si="24"/>
        <v>2018</v>
      </c>
      <c r="C237" s="2">
        <f t="shared" si="25"/>
        <v>11</v>
      </c>
      <c r="D237" s="2" t="str">
        <f t="shared" si="26"/>
        <v>November</v>
      </c>
      <c r="E237" s="2" t="str" cm="1">
        <f t="array" ref="E237">_xlfn.IFS(C237/3&lt;=1,"Q1",C237/3&lt;=2,"Q2",C237/3&lt;=3,"Q3",C237/3&lt;=4,"Q4")</f>
        <v>Q4</v>
      </c>
      <c r="F237" s="2" t="str">
        <f t="shared" si="27"/>
        <v>2018-Nov</v>
      </c>
      <c r="G237" s="2">
        <f t="shared" si="28"/>
        <v>4</v>
      </c>
      <c r="H237" s="2" t="str">
        <f t="shared" si="29"/>
        <v>Thursday</v>
      </c>
      <c r="I237" s="2" t="str">
        <f t="shared" si="30"/>
        <v>FM8</v>
      </c>
      <c r="J237" s="2">
        <f t="shared" si="31"/>
        <v>3</v>
      </c>
    </row>
    <row r="238" spans="1:10" x14ac:dyDescent="0.35">
      <c r="A238" s="4">
        <v>42680</v>
      </c>
      <c r="B238" s="2">
        <f t="shared" si="24"/>
        <v>2016</v>
      </c>
      <c r="C238" s="2">
        <f t="shared" si="25"/>
        <v>11</v>
      </c>
      <c r="D238" s="2" t="str">
        <f t="shared" si="26"/>
        <v>November</v>
      </c>
      <c r="E238" s="2" t="str" cm="1">
        <f t="array" ref="E238">_xlfn.IFS(C238/3&lt;=1,"Q1",C238/3&lt;=2,"Q2",C238/3&lt;=3,"Q3",C238/3&lt;=4,"Q4")</f>
        <v>Q4</v>
      </c>
      <c r="F238" s="2" t="str">
        <f t="shared" si="27"/>
        <v>2016-Nov</v>
      </c>
      <c r="G238" s="2">
        <f t="shared" si="28"/>
        <v>7</v>
      </c>
      <c r="H238" s="2" t="str">
        <f t="shared" si="29"/>
        <v>Sunday</v>
      </c>
      <c r="I238" s="2" t="str">
        <f t="shared" si="30"/>
        <v>FM8</v>
      </c>
      <c r="J238" s="2">
        <f t="shared" si="31"/>
        <v>3</v>
      </c>
    </row>
    <row r="239" spans="1:10" x14ac:dyDescent="0.35">
      <c r="A239" s="4">
        <v>41602</v>
      </c>
      <c r="B239" s="2">
        <f t="shared" si="24"/>
        <v>2013</v>
      </c>
      <c r="C239" s="2">
        <f t="shared" si="25"/>
        <v>11</v>
      </c>
      <c r="D239" s="2" t="str">
        <f t="shared" si="26"/>
        <v>November</v>
      </c>
      <c r="E239" s="2" t="str" cm="1">
        <f t="array" ref="E239">_xlfn.IFS(C239/3&lt;=1,"Q1",C239/3&lt;=2,"Q2",C239/3&lt;=3,"Q3",C239/3&lt;=4,"Q4")</f>
        <v>Q4</v>
      </c>
      <c r="F239" s="2" t="str">
        <f t="shared" si="27"/>
        <v>2013-Nov</v>
      </c>
      <c r="G239" s="2">
        <f t="shared" si="28"/>
        <v>7</v>
      </c>
      <c r="H239" s="2" t="str">
        <f t="shared" si="29"/>
        <v>Sunday</v>
      </c>
      <c r="I239" s="2" t="str">
        <f t="shared" si="30"/>
        <v>FM8</v>
      </c>
      <c r="J239" s="2">
        <f t="shared" si="31"/>
        <v>3</v>
      </c>
    </row>
    <row r="240" spans="1:10" x14ac:dyDescent="0.35">
      <c r="A240" s="4">
        <v>40844</v>
      </c>
      <c r="B240" s="2">
        <f t="shared" si="24"/>
        <v>2011</v>
      </c>
      <c r="C240" s="2">
        <f t="shared" si="25"/>
        <v>10</v>
      </c>
      <c r="D240" s="2" t="str">
        <f t="shared" si="26"/>
        <v>October</v>
      </c>
      <c r="E240" s="2" t="str" cm="1">
        <f t="array" ref="E240">_xlfn.IFS(C240/3&lt;=1,"Q1",C240/3&lt;=2,"Q2",C240/3&lt;=3,"Q3",C240/3&lt;=4,"Q4")</f>
        <v>Q4</v>
      </c>
      <c r="F240" s="2" t="str">
        <f t="shared" si="27"/>
        <v>2011-Oct</v>
      </c>
      <c r="G240" s="2">
        <f t="shared" si="28"/>
        <v>5</v>
      </c>
      <c r="H240" s="2" t="str">
        <f t="shared" si="29"/>
        <v>Friday</v>
      </c>
      <c r="I240" s="2" t="str">
        <f t="shared" si="30"/>
        <v>FM7</v>
      </c>
      <c r="J240" s="2">
        <f t="shared" si="31"/>
        <v>3</v>
      </c>
    </row>
    <row r="241" spans="1:10" x14ac:dyDescent="0.35">
      <c r="A241" s="4">
        <v>41931</v>
      </c>
      <c r="B241" s="2">
        <f t="shared" si="24"/>
        <v>2014</v>
      </c>
      <c r="C241" s="2">
        <f t="shared" si="25"/>
        <v>10</v>
      </c>
      <c r="D241" s="2" t="str">
        <f t="shared" si="26"/>
        <v>October</v>
      </c>
      <c r="E241" s="2" t="str" cm="1">
        <f t="array" ref="E241">_xlfn.IFS(C241/3&lt;=1,"Q1",C241/3&lt;=2,"Q2",C241/3&lt;=3,"Q3",C241/3&lt;=4,"Q4")</f>
        <v>Q4</v>
      </c>
      <c r="F241" s="2" t="str">
        <f t="shared" si="27"/>
        <v>2014-Oct</v>
      </c>
      <c r="G241" s="2">
        <f t="shared" si="28"/>
        <v>7</v>
      </c>
      <c r="H241" s="2" t="str">
        <f t="shared" si="29"/>
        <v>Sunday</v>
      </c>
      <c r="I241" s="2" t="str">
        <f t="shared" si="30"/>
        <v>FM7</v>
      </c>
      <c r="J241" s="2">
        <f t="shared" si="31"/>
        <v>3</v>
      </c>
    </row>
    <row r="242" spans="1:10" x14ac:dyDescent="0.35">
      <c r="A242" s="4">
        <v>41557</v>
      </c>
      <c r="B242" s="2">
        <f t="shared" si="24"/>
        <v>2013</v>
      </c>
      <c r="C242" s="2">
        <f t="shared" si="25"/>
        <v>10</v>
      </c>
      <c r="D242" s="2" t="str">
        <f t="shared" si="26"/>
        <v>October</v>
      </c>
      <c r="E242" s="2" t="str" cm="1">
        <f t="array" ref="E242">_xlfn.IFS(C242/3&lt;=1,"Q1",C242/3&lt;=2,"Q2",C242/3&lt;=3,"Q3",C242/3&lt;=4,"Q4")</f>
        <v>Q4</v>
      </c>
      <c r="F242" s="2" t="str">
        <f t="shared" si="27"/>
        <v>2013-Oct</v>
      </c>
      <c r="G242" s="2">
        <f t="shared" si="28"/>
        <v>4</v>
      </c>
      <c r="H242" s="2" t="str">
        <f t="shared" si="29"/>
        <v>Thursday</v>
      </c>
      <c r="I242" s="2" t="str">
        <f t="shared" si="30"/>
        <v>FM7</v>
      </c>
      <c r="J242" s="2">
        <f t="shared" si="31"/>
        <v>3</v>
      </c>
    </row>
    <row r="243" spans="1:10" x14ac:dyDescent="0.35">
      <c r="A243" s="4">
        <v>41203</v>
      </c>
      <c r="B243" s="2">
        <f t="shared" si="24"/>
        <v>2012</v>
      </c>
      <c r="C243" s="2">
        <f t="shared" si="25"/>
        <v>10</v>
      </c>
      <c r="D243" s="2" t="str">
        <f t="shared" si="26"/>
        <v>October</v>
      </c>
      <c r="E243" s="2" t="str" cm="1">
        <f t="array" ref="E243">_xlfn.IFS(C243/3&lt;=1,"Q1",C243/3&lt;=2,"Q2",C243/3&lt;=3,"Q3",C243/3&lt;=4,"Q4")</f>
        <v>Q4</v>
      </c>
      <c r="F243" s="2" t="str">
        <f t="shared" si="27"/>
        <v>2012-Oct</v>
      </c>
      <c r="G243" s="2">
        <f t="shared" si="28"/>
        <v>7</v>
      </c>
      <c r="H243" s="2" t="str">
        <f t="shared" si="29"/>
        <v>Sunday</v>
      </c>
      <c r="I243" s="2" t="str">
        <f t="shared" si="30"/>
        <v>FM7</v>
      </c>
      <c r="J243" s="2">
        <f t="shared" si="31"/>
        <v>3</v>
      </c>
    </row>
    <row r="244" spans="1:10" x14ac:dyDescent="0.35">
      <c r="A244" s="4">
        <v>42660</v>
      </c>
      <c r="B244" s="2">
        <f t="shared" si="24"/>
        <v>2016</v>
      </c>
      <c r="C244" s="2">
        <f t="shared" si="25"/>
        <v>10</v>
      </c>
      <c r="D244" s="2" t="str">
        <f t="shared" si="26"/>
        <v>October</v>
      </c>
      <c r="E244" s="2" t="str" cm="1">
        <f t="array" ref="E244">_xlfn.IFS(C244/3&lt;=1,"Q1",C244/3&lt;=2,"Q2",C244/3&lt;=3,"Q3",C244/3&lt;=4,"Q4")</f>
        <v>Q4</v>
      </c>
      <c r="F244" s="2" t="str">
        <f t="shared" si="27"/>
        <v>2016-Oct</v>
      </c>
      <c r="G244" s="2">
        <f t="shared" si="28"/>
        <v>1</v>
      </c>
      <c r="H244" s="2" t="str">
        <f t="shared" si="29"/>
        <v>Monday</v>
      </c>
      <c r="I244" s="2" t="str">
        <f t="shared" si="30"/>
        <v>FM7</v>
      </c>
      <c r="J244" s="2">
        <f t="shared" si="31"/>
        <v>3</v>
      </c>
    </row>
    <row r="245" spans="1:10" x14ac:dyDescent="0.35">
      <c r="A245" s="4">
        <v>41883</v>
      </c>
      <c r="B245" s="2">
        <f t="shared" si="24"/>
        <v>2014</v>
      </c>
      <c r="C245" s="2">
        <f t="shared" si="25"/>
        <v>9</v>
      </c>
      <c r="D245" s="2" t="str">
        <f t="shared" si="26"/>
        <v>September</v>
      </c>
      <c r="E245" s="2" t="str" cm="1">
        <f t="array" ref="E245">_xlfn.IFS(C245/3&lt;=1,"Q1",C245/3&lt;=2,"Q2",C245/3&lt;=3,"Q3",C245/3&lt;=4,"Q4")</f>
        <v>Q3</v>
      </c>
      <c r="F245" s="2" t="str">
        <f t="shared" si="27"/>
        <v>2014-Sep</v>
      </c>
      <c r="G245" s="2">
        <f t="shared" si="28"/>
        <v>1</v>
      </c>
      <c r="H245" s="2" t="str">
        <f t="shared" si="29"/>
        <v>Monday</v>
      </c>
      <c r="I245" s="2" t="str">
        <f t="shared" si="30"/>
        <v>FM6</v>
      </c>
      <c r="J245" s="2">
        <f t="shared" si="31"/>
        <v>2</v>
      </c>
    </row>
    <row r="246" spans="1:10" x14ac:dyDescent="0.35">
      <c r="A246" s="4">
        <v>40431</v>
      </c>
      <c r="B246" s="2">
        <f t="shared" si="24"/>
        <v>2010</v>
      </c>
      <c r="C246" s="2">
        <f t="shared" si="25"/>
        <v>9</v>
      </c>
      <c r="D246" s="2" t="str">
        <f t="shared" si="26"/>
        <v>September</v>
      </c>
      <c r="E246" s="2" t="str" cm="1">
        <f t="array" ref="E246">_xlfn.IFS(C246/3&lt;=1,"Q1",C246/3&lt;=2,"Q2",C246/3&lt;=3,"Q3",C246/3&lt;=4,"Q4")</f>
        <v>Q3</v>
      </c>
      <c r="F246" s="2" t="str">
        <f t="shared" si="27"/>
        <v>2010-Sep</v>
      </c>
      <c r="G246" s="2">
        <f t="shared" si="28"/>
        <v>5</v>
      </c>
      <c r="H246" s="2" t="str">
        <f t="shared" si="29"/>
        <v>Friday</v>
      </c>
      <c r="I246" s="2" t="str">
        <f t="shared" si="30"/>
        <v>FM6</v>
      </c>
      <c r="J246" s="2">
        <f t="shared" si="31"/>
        <v>2</v>
      </c>
    </row>
    <row r="247" spans="1:10" x14ac:dyDescent="0.35">
      <c r="A247" s="4">
        <v>42616</v>
      </c>
      <c r="B247" s="2">
        <f t="shared" si="24"/>
        <v>2016</v>
      </c>
      <c r="C247" s="2">
        <f t="shared" si="25"/>
        <v>9</v>
      </c>
      <c r="D247" s="2" t="str">
        <f t="shared" si="26"/>
        <v>September</v>
      </c>
      <c r="E247" s="2" t="str" cm="1">
        <f t="array" ref="E247">_xlfn.IFS(C247/3&lt;=1,"Q1",C247/3&lt;=2,"Q2",C247/3&lt;=3,"Q3",C247/3&lt;=4,"Q4")</f>
        <v>Q3</v>
      </c>
      <c r="F247" s="2" t="str">
        <f t="shared" si="27"/>
        <v>2016-Sep</v>
      </c>
      <c r="G247" s="2">
        <f t="shared" si="28"/>
        <v>6</v>
      </c>
      <c r="H247" s="2" t="str">
        <f t="shared" si="29"/>
        <v>Saturday</v>
      </c>
      <c r="I247" s="2" t="str">
        <f t="shared" si="30"/>
        <v>FM6</v>
      </c>
      <c r="J247" s="2">
        <f t="shared" si="31"/>
        <v>2</v>
      </c>
    </row>
    <row r="248" spans="1:10" x14ac:dyDescent="0.35">
      <c r="A248" s="4">
        <v>42639</v>
      </c>
      <c r="B248" s="2">
        <f t="shared" si="24"/>
        <v>2016</v>
      </c>
      <c r="C248" s="2">
        <f t="shared" si="25"/>
        <v>9</v>
      </c>
      <c r="D248" s="2" t="str">
        <f t="shared" si="26"/>
        <v>September</v>
      </c>
      <c r="E248" s="2" t="str" cm="1">
        <f t="array" ref="E248">_xlfn.IFS(C248/3&lt;=1,"Q1",C248/3&lt;=2,"Q2",C248/3&lt;=3,"Q3",C248/3&lt;=4,"Q4")</f>
        <v>Q3</v>
      </c>
      <c r="F248" s="2" t="str">
        <f t="shared" si="27"/>
        <v>2016-Sep</v>
      </c>
      <c r="G248" s="2">
        <f t="shared" si="28"/>
        <v>1</v>
      </c>
      <c r="H248" s="2" t="str">
        <f t="shared" si="29"/>
        <v>Monday</v>
      </c>
      <c r="I248" s="2" t="str">
        <f t="shared" si="30"/>
        <v>FM6</v>
      </c>
      <c r="J248" s="2">
        <f t="shared" si="31"/>
        <v>2</v>
      </c>
    </row>
    <row r="249" spans="1:10" x14ac:dyDescent="0.35">
      <c r="A249" s="4">
        <v>40424</v>
      </c>
      <c r="B249" s="2">
        <f t="shared" si="24"/>
        <v>2010</v>
      </c>
      <c r="C249" s="2">
        <f t="shared" si="25"/>
        <v>9</v>
      </c>
      <c r="D249" s="2" t="str">
        <f t="shared" si="26"/>
        <v>September</v>
      </c>
      <c r="E249" s="2" t="str" cm="1">
        <f t="array" ref="E249">_xlfn.IFS(C249/3&lt;=1,"Q1",C249/3&lt;=2,"Q2",C249/3&lt;=3,"Q3",C249/3&lt;=4,"Q4")</f>
        <v>Q3</v>
      </c>
      <c r="F249" s="2" t="str">
        <f t="shared" si="27"/>
        <v>2010-Sep</v>
      </c>
      <c r="G249" s="2">
        <f t="shared" si="28"/>
        <v>5</v>
      </c>
      <c r="H249" s="2" t="str">
        <f t="shared" si="29"/>
        <v>Friday</v>
      </c>
      <c r="I249" s="2" t="str">
        <f t="shared" si="30"/>
        <v>FM6</v>
      </c>
      <c r="J249" s="2">
        <f t="shared" si="31"/>
        <v>2</v>
      </c>
    </row>
    <row r="250" spans="1:10" x14ac:dyDescent="0.35">
      <c r="A250" s="4">
        <v>41908</v>
      </c>
      <c r="B250" s="2">
        <f t="shared" si="24"/>
        <v>2014</v>
      </c>
      <c r="C250" s="2">
        <f t="shared" si="25"/>
        <v>9</v>
      </c>
      <c r="D250" s="2" t="str">
        <f t="shared" si="26"/>
        <v>September</v>
      </c>
      <c r="E250" s="2" t="str" cm="1">
        <f t="array" ref="E250">_xlfn.IFS(C250/3&lt;=1,"Q1",C250/3&lt;=2,"Q2",C250/3&lt;=3,"Q3",C250/3&lt;=4,"Q4")</f>
        <v>Q3</v>
      </c>
      <c r="F250" s="2" t="str">
        <f t="shared" si="27"/>
        <v>2014-Sep</v>
      </c>
      <c r="G250" s="2">
        <f t="shared" si="28"/>
        <v>5</v>
      </c>
      <c r="H250" s="2" t="str">
        <f t="shared" si="29"/>
        <v>Friday</v>
      </c>
      <c r="I250" s="2" t="str">
        <f t="shared" si="30"/>
        <v>FM6</v>
      </c>
      <c r="J250" s="2">
        <f t="shared" si="31"/>
        <v>2</v>
      </c>
    </row>
    <row r="251" spans="1:10" x14ac:dyDescent="0.35">
      <c r="A251" s="4">
        <v>41908</v>
      </c>
      <c r="B251" s="2">
        <f t="shared" si="24"/>
        <v>2014</v>
      </c>
      <c r="C251" s="2">
        <f t="shared" si="25"/>
        <v>9</v>
      </c>
      <c r="D251" s="2" t="str">
        <f t="shared" si="26"/>
        <v>September</v>
      </c>
      <c r="E251" s="2" t="str" cm="1">
        <f t="array" ref="E251">_xlfn.IFS(C251/3&lt;=1,"Q1",C251/3&lt;=2,"Q2",C251/3&lt;=3,"Q3",C251/3&lt;=4,"Q4")</f>
        <v>Q3</v>
      </c>
      <c r="F251" s="2" t="str">
        <f t="shared" si="27"/>
        <v>2014-Sep</v>
      </c>
      <c r="G251" s="2">
        <f t="shared" si="28"/>
        <v>5</v>
      </c>
      <c r="H251" s="2" t="str">
        <f t="shared" si="29"/>
        <v>Friday</v>
      </c>
      <c r="I251" s="2" t="str">
        <f t="shared" si="30"/>
        <v>FM6</v>
      </c>
      <c r="J251" s="2">
        <f t="shared" si="31"/>
        <v>2</v>
      </c>
    </row>
    <row r="252" spans="1:10" x14ac:dyDescent="0.35">
      <c r="A252" s="4">
        <v>40806</v>
      </c>
      <c r="B252" s="2">
        <f t="shared" si="24"/>
        <v>2011</v>
      </c>
      <c r="C252" s="2">
        <f t="shared" si="25"/>
        <v>9</v>
      </c>
      <c r="D252" s="2" t="str">
        <f t="shared" si="26"/>
        <v>September</v>
      </c>
      <c r="E252" s="2" t="str" cm="1">
        <f t="array" ref="E252">_xlfn.IFS(C252/3&lt;=1,"Q1",C252/3&lt;=2,"Q2",C252/3&lt;=3,"Q3",C252/3&lt;=4,"Q4")</f>
        <v>Q3</v>
      </c>
      <c r="F252" s="2" t="str">
        <f t="shared" si="27"/>
        <v>2011-Sep</v>
      </c>
      <c r="G252" s="2">
        <f t="shared" si="28"/>
        <v>2</v>
      </c>
      <c r="H252" s="2" t="str">
        <f t="shared" si="29"/>
        <v>Tuesday</v>
      </c>
      <c r="I252" s="2" t="str">
        <f t="shared" si="30"/>
        <v>FM6</v>
      </c>
      <c r="J252" s="2">
        <f t="shared" si="31"/>
        <v>2</v>
      </c>
    </row>
    <row r="253" spans="1:10" x14ac:dyDescent="0.35">
      <c r="A253" s="4">
        <v>40428</v>
      </c>
      <c r="B253" s="2">
        <f t="shared" si="24"/>
        <v>2010</v>
      </c>
      <c r="C253" s="2">
        <f t="shared" si="25"/>
        <v>9</v>
      </c>
      <c r="D253" s="2" t="str">
        <f t="shared" si="26"/>
        <v>September</v>
      </c>
      <c r="E253" s="2" t="str" cm="1">
        <f t="array" ref="E253">_xlfn.IFS(C253/3&lt;=1,"Q1",C253/3&lt;=2,"Q2",C253/3&lt;=3,"Q3",C253/3&lt;=4,"Q4")</f>
        <v>Q3</v>
      </c>
      <c r="F253" s="2" t="str">
        <f t="shared" si="27"/>
        <v>2010-Sep</v>
      </c>
      <c r="G253" s="2">
        <f t="shared" si="28"/>
        <v>2</v>
      </c>
      <c r="H253" s="2" t="str">
        <f t="shared" si="29"/>
        <v>Tuesday</v>
      </c>
      <c r="I253" s="2" t="str">
        <f t="shared" si="30"/>
        <v>FM6</v>
      </c>
      <c r="J253" s="2">
        <f t="shared" si="31"/>
        <v>2</v>
      </c>
    </row>
    <row r="254" spans="1:10" x14ac:dyDescent="0.35">
      <c r="A254" s="4">
        <v>40803</v>
      </c>
      <c r="B254" s="2">
        <f t="shared" si="24"/>
        <v>2011</v>
      </c>
      <c r="C254" s="2">
        <f t="shared" si="25"/>
        <v>9</v>
      </c>
      <c r="D254" s="2" t="str">
        <f t="shared" si="26"/>
        <v>September</v>
      </c>
      <c r="E254" s="2" t="str" cm="1">
        <f t="array" ref="E254">_xlfn.IFS(C254/3&lt;=1,"Q1",C254/3&lt;=2,"Q2",C254/3&lt;=3,"Q3",C254/3&lt;=4,"Q4")</f>
        <v>Q3</v>
      </c>
      <c r="F254" s="2" t="str">
        <f t="shared" si="27"/>
        <v>2011-Sep</v>
      </c>
      <c r="G254" s="2">
        <f t="shared" si="28"/>
        <v>6</v>
      </c>
      <c r="H254" s="2" t="str">
        <f t="shared" si="29"/>
        <v>Saturday</v>
      </c>
      <c r="I254" s="2" t="str">
        <f t="shared" si="30"/>
        <v>FM6</v>
      </c>
      <c r="J254" s="2">
        <f t="shared" si="31"/>
        <v>2</v>
      </c>
    </row>
    <row r="255" spans="1:10" x14ac:dyDescent="0.35">
      <c r="A255" s="4">
        <v>40436</v>
      </c>
      <c r="B255" s="2">
        <f t="shared" si="24"/>
        <v>2010</v>
      </c>
      <c r="C255" s="2">
        <f t="shared" si="25"/>
        <v>9</v>
      </c>
      <c r="D255" s="2" t="str">
        <f t="shared" si="26"/>
        <v>September</v>
      </c>
      <c r="E255" s="2" t="str" cm="1">
        <f t="array" ref="E255">_xlfn.IFS(C255/3&lt;=1,"Q1",C255/3&lt;=2,"Q2",C255/3&lt;=3,"Q3",C255/3&lt;=4,"Q4")</f>
        <v>Q3</v>
      </c>
      <c r="F255" s="2" t="str">
        <f t="shared" si="27"/>
        <v>2010-Sep</v>
      </c>
      <c r="G255" s="2">
        <f t="shared" si="28"/>
        <v>3</v>
      </c>
      <c r="H255" s="2" t="str">
        <f t="shared" si="29"/>
        <v>Wednesday</v>
      </c>
      <c r="I255" s="2" t="str">
        <f t="shared" si="30"/>
        <v>FM6</v>
      </c>
      <c r="J255" s="2">
        <f t="shared" si="31"/>
        <v>2</v>
      </c>
    </row>
    <row r="256" spans="1:10" x14ac:dyDescent="0.35">
      <c r="A256" s="4">
        <v>43367</v>
      </c>
      <c r="B256" s="2">
        <f t="shared" si="24"/>
        <v>2018</v>
      </c>
      <c r="C256" s="2">
        <f t="shared" si="25"/>
        <v>9</v>
      </c>
      <c r="D256" s="2" t="str">
        <f t="shared" si="26"/>
        <v>September</v>
      </c>
      <c r="E256" s="2" t="str" cm="1">
        <f t="array" ref="E256">_xlfn.IFS(C256/3&lt;=1,"Q1",C256/3&lt;=2,"Q2",C256/3&lt;=3,"Q3",C256/3&lt;=4,"Q4")</f>
        <v>Q3</v>
      </c>
      <c r="F256" s="2" t="str">
        <f t="shared" si="27"/>
        <v>2018-Sep</v>
      </c>
      <c r="G256" s="2">
        <f t="shared" si="28"/>
        <v>1</v>
      </c>
      <c r="H256" s="2" t="str">
        <f t="shared" si="29"/>
        <v>Monday</v>
      </c>
      <c r="I256" s="2" t="str">
        <f t="shared" si="30"/>
        <v>FM6</v>
      </c>
      <c r="J256" s="2">
        <f t="shared" si="31"/>
        <v>2</v>
      </c>
    </row>
    <row r="257" spans="1:10" x14ac:dyDescent="0.35">
      <c r="A257" s="4">
        <v>40793</v>
      </c>
      <c r="B257" s="2">
        <f t="shared" si="24"/>
        <v>2011</v>
      </c>
      <c r="C257" s="2">
        <f t="shared" si="25"/>
        <v>9</v>
      </c>
      <c r="D257" s="2" t="str">
        <f t="shared" si="26"/>
        <v>September</v>
      </c>
      <c r="E257" s="2" t="str" cm="1">
        <f t="array" ref="E257">_xlfn.IFS(C257/3&lt;=1,"Q1",C257/3&lt;=2,"Q2",C257/3&lt;=3,"Q3",C257/3&lt;=4,"Q4")</f>
        <v>Q3</v>
      </c>
      <c r="F257" s="2" t="str">
        <f t="shared" si="27"/>
        <v>2011-Sep</v>
      </c>
      <c r="G257" s="2">
        <f t="shared" si="28"/>
        <v>3</v>
      </c>
      <c r="H257" s="2" t="str">
        <f t="shared" si="29"/>
        <v>Wednesday</v>
      </c>
      <c r="I257" s="2" t="str">
        <f t="shared" si="30"/>
        <v>FM6</v>
      </c>
      <c r="J257" s="2">
        <f t="shared" si="31"/>
        <v>2</v>
      </c>
    </row>
    <row r="258" spans="1:10" x14ac:dyDescent="0.35">
      <c r="A258" s="4">
        <v>40446</v>
      </c>
      <c r="B258" s="2">
        <f t="shared" si="24"/>
        <v>2010</v>
      </c>
      <c r="C258" s="2">
        <f t="shared" si="25"/>
        <v>9</v>
      </c>
      <c r="D258" s="2" t="str">
        <f t="shared" si="26"/>
        <v>September</v>
      </c>
      <c r="E258" s="2" t="str" cm="1">
        <f t="array" ref="E258">_xlfn.IFS(C258/3&lt;=1,"Q1",C258/3&lt;=2,"Q2",C258/3&lt;=3,"Q3",C258/3&lt;=4,"Q4")</f>
        <v>Q3</v>
      </c>
      <c r="F258" s="2" t="str">
        <f t="shared" si="27"/>
        <v>2010-Sep</v>
      </c>
      <c r="G258" s="2">
        <f t="shared" si="28"/>
        <v>6</v>
      </c>
      <c r="H258" s="2" t="str">
        <f t="shared" si="29"/>
        <v>Saturday</v>
      </c>
      <c r="I258" s="2" t="str">
        <f t="shared" si="30"/>
        <v>FM6</v>
      </c>
      <c r="J258" s="2">
        <f t="shared" si="31"/>
        <v>2</v>
      </c>
    </row>
    <row r="259" spans="1:10" x14ac:dyDescent="0.35">
      <c r="A259" s="4">
        <v>41518</v>
      </c>
      <c r="B259" s="2">
        <f t="shared" ref="B259:B322" si="32">YEAR(A259)</f>
        <v>2013</v>
      </c>
      <c r="C259" s="2">
        <f t="shared" ref="C259:C322" si="33">MONTH(A259)</f>
        <v>9</v>
      </c>
      <c r="D259" s="2" t="str">
        <f t="shared" ref="D259:D322" si="34">TEXT(A259,"mmmm")</f>
        <v>September</v>
      </c>
      <c r="E259" s="2" t="str" cm="1">
        <f t="array" ref="E259">_xlfn.IFS(C259/3&lt;=1,"Q1",C259/3&lt;=2,"Q2",C259/3&lt;=3,"Q3",C259/3&lt;=4,"Q4")</f>
        <v>Q3</v>
      </c>
      <c r="F259" s="2" t="str">
        <f t="shared" ref="F259:F322" si="35">TEXT(A259,"yyyy"&amp;"-"&amp;"mmm")</f>
        <v>2013-Sep</v>
      </c>
      <c r="G259" s="2">
        <f t="shared" ref="G259:G322" si="36">WEEKDAY(A259,2)</f>
        <v>7</v>
      </c>
      <c r="H259" s="2" t="str">
        <f t="shared" ref="H259:H322" si="37">TEXT(A259,"dddd")</f>
        <v>Sunday</v>
      </c>
      <c r="I259" s="2" t="str">
        <f t="shared" ref="I259:I322" si="38">"FM" &amp; (MOD(MONTH(A259) - 4, 12) + 1)</f>
        <v>FM6</v>
      </c>
      <c r="J259" s="2">
        <f t="shared" ref="J259:J322" si="39">INT((MOD(MONTH(A259) - 4, 12))/3) + 1</f>
        <v>2</v>
      </c>
    </row>
    <row r="260" spans="1:10" x14ac:dyDescent="0.35">
      <c r="A260" s="4">
        <v>42629</v>
      </c>
      <c r="B260" s="2">
        <f t="shared" si="32"/>
        <v>2016</v>
      </c>
      <c r="C260" s="2">
        <f t="shared" si="33"/>
        <v>9</v>
      </c>
      <c r="D260" s="2" t="str">
        <f t="shared" si="34"/>
        <v>September</v>
      </c>
      <c r="E260" s="2" t="str" cm="1">
        <f t="array" ref="E260">_xlfn.IFS(C260/3&lt;=1,"Q1",C260/3&lt;=2,"Q2",C260/3&lt;=3,"Q3",C260/3&lt;=4,"Q4")</f>
        <v>Q3</v>
      </c>
      <c r="F260" s="2" t="str">
        <f t="shared" si="35"/>
        <v>2016-Sep</v>
      </c>
      <c r="G260" s="2">
        <f t="shared" si="36"/>
        <v>5</v>
      </c>
      <c r="H260" s="2" t="str">
        <f t="shared" si="37"/>
        <v>Friday</v>
      </c>
      <c r="I260" s="2" t="str">
        <f t="shared" si="38"/>
        <v>FM6</v>
      </c>
      <c r="J260" s="2">
        <f t="shared" si="39"/>
        <v>2</v>
      </c>
    </row>
    <row r="261" spans="1:10" x14ac:dyDescent="0.35">
      <c r="A261" s="4">
        <v>41528</v>
      </c>
      <c r="B261" s="2">
        <f t="shared" si="32"/>
        <v>2013</v>
      </c>
      <c r="C261" s="2">
        <f t="shared" si="33"/>
        <v>9</v>
      </c>
      <c r="D261" s="2" t="str">
        <f t="shared" si="34"/>
        <v>September</v>
      </c>
      <c r="E261" s="2" t="str" cm="1">
        <f t="array" ref="E261">_xlfn.IFS(C261/3&lt;=1,"Q1",C261/3&lt;=2,"Q2",C261/3&lt;=3,"Q3",C261/3&lt;=4,"Q4")</f>
        <v>Q3</v>
      </c>
      <c r="F261" s="2" t="str">
        <f t="shared" si="35"/>
        <v>2013-Sep</v>
      </c>
      <c r="G261" s="2">
        <f t="shared" si="36"/>
        <v>3</v>
      </c>
      <c r="H261" s="2" t="str">
        <f t="shared" si="37"/>
        <v>Wednesday</v>
      </c>
      <c r="I261" s="2" t="str">
        <f t="shared" si="38"/>
        <v>FM6</v>
      </c>
      <c r="J261" s="2">
        <f t="shared" si="39"/>
        <v>2</v>
      </c>
    </row>
    <row r="262" spans="1:10" x14ac:dyDescent="0.35">
      <c r="A262" s="4">
        <v>42249</v>
      </c>
      <c r="B262" s="2">
        <f t="shared" si="32"/>
        <v>2015</v>
      </c>
      <c r="C262" s="2">
        <f t="shared" si="33"/>
        <v>9</v>
      </c>
      <c r="D262" s="2" t="str">
        <f t="shared" si="34"/>
        <v>September</v>
      </c>
      <c r="E262" s="2" t="str" cm="1">
        <f t="array" ref="E262">_xlfn.IFS(C262/3&lt;=1,"Q1",C262/3&lt;=2,"Q2",C262/3&lt;=3,"Q3",C262/3&lt;=4,"Q4")</f>
        <v>Q3</v>
      </c>
      <c r="F262" s="2" t="str">
        <f t="shared" si="35"/>
        <v>2015-Sep</v>
      </c>
      <c r="G262" s="2">
        <f t="shared" si="36"/>
        <v>3</v>
      </c>
      <c r="H262" s="2" t="str">
        <f t="shared" si="37"/>
        <v>Wednesday</v>
      </c>
      <c r="I262" s="2" t="str">
        <f t="shared" si="38"/>
        <v>FM6</v>
      </c>
      <c r="J262" s="2">
        <f t="shared" si="39"/>
        <v>2</v>
      </c>
    </row>
    <row r="263" spans="1:10" x14ac:dyDescent="0.35">
      <c r="A263" s="4">
        <v>41889</v>
      </c>
      <c r="B263" s="2">
        <f t="shared" si="32"/>
        <v>2014</v>
      </c>
      <c r="C263" s="2">
        <f t="shared" si="33"/>
        <v>9</v>
      </c>
      <c r="D263" s="2" t="str">
        <f t="shared" si="34"/>
        <v>September</v>
      </c>
      <c r="E263" s="2" t="str" cm="1">
        <f t="array" ref="E263">_xlfn.IFS(C263/3&lt;=1,"Q1",C263/3&lt;=2,"Q2",C263/3&lt;=3,"Q3",C263/3&lt;=4,"Q4")</f>
        <v>Q3</v>
      </c>
      <c r="F263" s="2" t="str">
        <f t="shared" si="35"/>
        <v>2014-Sep</v>
      </c>
      <c r="G263" s="2">
        <f t="shared" si="36"/>
        <v>7</v>
      </c>
      <c r="H263" s="2" t="str">
        <f t="shared" si="37"/>
        <v>Sunday</v>
      </c>
      <c r="I263" s="2" t="str">
        <f t="shared" si="38"/>
        <v>FM6</v>
      </c>
      <c r="J263" s="2">
        <f t="shared" si="39"/>
        <v>2</v>
      </c>
    </row>
    <row r="264" spans="1:10" x14ac:dyDescent="0.35">
      <c r="A264" s="4">
        <v>41143</v>
      </c>
      <c r="B264" s="2">
        <f t="shared" si="32"/>
        <v>2012</v>
      </c>
      <c r="C264" s="2">
        <f t="shared" si="33"/>
        <v>8</v>
      </c>
      <c r="D264" s="2" t="str">
        <f t="shared" si="34"/>
        <v>August</v>
      </c>
      <c r="E264" s="2" t="str" cm="1">
        <f t="array" ref="E264">_xlfn.IFS(C264/3&lt;=1,"Q1",C264/3&lt;=2,"Q2",C264/3&lt;=3,"Q3",C264/3&lt;=4,"Q4")</f>
        <v>Q3</v>
      </c>
      <c r="F264" s="2" t="str">
        <f t="shared" si="35"/>
        <v>2012-Aug</v>
      </c>
      <c r="G264" s="2">
        <f t="shared" si="36"/>
        <v>3</v>
      </c>
      <c r="H264" s="2" t="str">
        <f t="shared" si="37"/>
        <v>Wednesday</v>
      </c>
      <c r="I264" s="2" t="str">
        <f t="shared" si="38"/>
        <v>FM5</v>
      </c>
      <c r="J264" s="2">
        <f t="shared" si="39"/>
        <v>2</v>
      </c>
    </row>
    <row r="265" spans="1:10" x14ac:dyDescent="0.35">
      <c r="A265" s="4">
        <v>41145</v>
      </c>
      <c r="B265" s="2">
        <f t="shared" si="32"/>
        <v>2012</v>
      </c>
      <c r="C265" s="2">
        <f t="shared" si="33"/>
        <v>8</v>
      </c>
      <c r="D265" s="2" t="str">
        <f t="shared" si="34"/>
        <v>August</v>
      </c>
      <c r="E265" s="2" t="str" cm="1">
        <f t="array" ref="E265">_xlfn.IFS(C265/3&lt;=1,"Q1",C265/3&lt;=2,"Q2",C265/3&lt;=3,"Q3",C265/3&lt;=4,"Q4")</f>
        <v>Q3</v>
      </c>
      <c r="F265" s="2" t="str">
        <f t="shared" si="35"/>
        <v>2012-Aug</v>
      </c>
      <c r="G265" s="2">
        <f t="shared" si="36"/>
        <v>5</v>
      </c>
      <c r="H265" s="2" t="str">
        <f t="shared" si="37"/>
        <v>Friday</v>
      </c>
      <c r="I265" s="2" t="str">
        <f t="shared" si="38"/>
        <v>FM5</v>
      </c>
      <c r="J265" s="2">
        <f t="shared" si="39"/>
        <v>2</v>
      </c>
    </row>
    <row r="266" spans="1:10" x14ac:dyDescent="0.35">
      <c r="A266" s="4">
        <v>43316</v>
      </c>
      <c r="B266" s="2">
        <f t="shared" si="32"/>
        <v>2018</v>
      </c>
      <c r="C266" s="2">
        <f t="shared" si="33"/>
        <v>8</v>
      </c>
      <c r="D266" s="2" t="str">
        <f t="shared" si="34"/>
        <v>August</v>
      </c>
      <c r="E266" s="2" t="str" cm="1">
        <f t="array" ref="E266">_xlfn.IFS(C266/3&lt;=1,"Q1",C266/3&lt;=2,"Q2",C266/3&lt;=3,"Q3",C266/3&lt;=4,"Q4")</f>
        <v>Q3</v>
      </c>
      <c r="F266" s="2" t="str">
        <f t="shared" si="35"/>
        <v>2018-Aug</v>
      </c>
      <c r="G266" s="2">
        <f t="shared" si="36"/>
        <v>6</v>
      </c>
      <c r="H266" s="2" t="str">
        <f t="shared" si="37"/>
        <v>Saturday</v>
      </c>
      <c r="I266" s="2" t="str">
        <f t="shared" si="38"/>
        <v>FM5</v>
      </c>
      <c r="J266" s="2">
        <f t="shared" si="39"/>
        <v>2</v>
      </c>
    </row>
    <row r="267" spans="1:10" x14ac:dyDescent="0.35">
      <c r="A267" s="4">
        <v>42235</v>
      </c>
      <c r="B267" s="2">
        <f t="shared" si="32"/>
        <v>2015</v>
      </c>
      <c r="C267" s="2">
        <f t="shared" si="33"/>
        <v>8</v>
      </c>
      <c r="D267" s="2" t="str">
        <f t="shared" si="34"/>
        <v>August</v>
      </c>
      <c r="E267" s="2" t="str" cm="1">
        <f t="array" ref="E267">_xlfn.IFS(C267/3&lt;=1,"Q1",C267/3&lt;=2,"Q2",C267/3&lt;=3,"Q3",C267/3&lt;=4,"Q4")</f>
        <v>Q3</v>
      </c>
      <c r="F267" s="2" t="str">
        <f t="shared" si="35"/>
        <v>2015-Aug</v>
      </c>
      <c r="G267" s="2">
        <f t="shared" si="36"/>
        <v>3</v>
      </c>
      <c r="H267" s="2" t="str">
        <f t="shared" si="37"/>
        <v>Wednesday</v>
      </c>
      <c r="I267" s="2" t="str">
        <f t="shared" si="38"/>
        <v>FM5</v>
      </c>
      <c r="J267" s="2">
        <f t="shared" si="39"/>
        <v>2</v>
      </c>
    </row>
    <row r="268" spans="1:10" x14ac:dyDescent="0.35">
      <c r="A268" s="4">
        <v>42238</v>
      </c>
      <c r="B268" s="2">
        <f t="shared" si="32"/>
        <v>2015</v>
      </c>
      <c r="C268" s="2">
        <f t="shared" si="33"/>
        <v>8</v>
      </c>
      <c r="D268" s="2" t="str">
        <f t="shared" si="34"/>
        <v>August</v>
      </c>
      <c r="E268" s="2" t="str" cm="1">
        <f t="array" ref="E268">_xlfn.IFS(C268/3&lt;=1,"Q1",C268/3&lt;=2,"Q2",C268/3&lt;=3,"Q3",C268/3&lt;=4,"Q4")</f>
        <v>Q3</v>
      </c>
      <c r="F268" s="2" t="str">
        <f t="shared" si="35"/>
        <v>2015-Aug</v>
      </c>
      <c r="G268" s="2">
        <f t="shared" si="36"/>
        <v>6</v>
      </c>
      <c r="H268" s="2" t="str">
        <f t="shared" si="37"/>
        <v>Saturday</v>
      </c>
      <c r="I268" s="2" t="str">
        <f t="shared" si="38"/>
        <v>FM5</v>
      </c>
      <c r="J268" s="2">
        <f t="shared" si="39"/>
        <v>2</v>
      </c>
    </row>
    <row r="269" spans="1:10" x14ac:dyDescent="0.35">
      <c r="A269" s="4">
        <v>41852</v>
      </c>
      <c r="B269" s="2">
        <f t="shared" si="32"/>
        <v>2014</v>
      </c>
      <c r="C269" s="2">
        <f t="shared" si="33"/>
        <v>8</v>
      </c>
      <c r="D269" s="2" t="str">
        <f t="shared" si="34"/>
        <v>August</v>
      </c>
      <c r="E269" s="2" t="str" cm="1">
        <f t="array" ref="E269">_xlfn.IFS(C269/3&lt;=1,"Q1",C269/3&lt;=2,"Q2",C269/3&lt;=3,"Q3",C269/3&lt;=4,"Q4")</f>
        <v>Q3</v>
      </c>
      <c r="F269" s="2" t="str">
        <f t="shared" si="35"/>
        <v>2014-Aug</v>
      </c>
      <c r="G269" s="2">
        <f t="shared" si="36"/>
        <v>5</v>
      </c>
      <c r="H269" s="2" t="str">
        <f t="shared" si="37"/>
        <v>Friday</v>
      </c>
      <c r="I269" s="2" t="str">
        <f t="shared" si="38"/>
        <v>FM5</v>
      </c>
      <c r="J269" s="2">
        <f t="shared" si="39"/>
        <v>2</v>
      </c>
    </row>
    <row r="270" spans="1:10" x14ac:dyDescent="0.35">
      <c r="A270" s="4">
        <v>42233</v>
      </c>
      <c r="B270" s="2">
        <f t="shared" si="32"/>
        <v>2015</v>
      </c>
      <c r="C270" s="2">
        <f t="shared" si="33"/>
        <v>8</v>
      </c>
      <c r="D270" s="2" t="str">
        <f t="shared" si="34"/>
        <v>August</v>
      </c>
      <c r="E270" s="2" t="str" cm="1">
        <f t="array" ref="E270">_xlfn.IFS(C270/3&lt;=1,"Q1",C270/3&lt;=2,"Q2",C270/3&lt;=3,"Q3",C270/3&lt;=4,"Q4")</f>
        <v>Q3</v>
      </c>
      <c r="F270" s="2" t="str">
        <f t="shared" si="35"/>
        <v>2015-Aug</v>
      </c>
      <c r="G270" s="2">
        <f t="shared" si="36"/>
        <v>1</v>
      </c>
      <c r="H270" s="2" t="str">
        <f t="shared" si="37"/>
        <v>Monday</v>
      </c>
      <c r="I270" s="2" t="str">
        <f t="shared" si="38"/>
        <v>FM5</v>
      </c>
      <c r="J270" s="2">
        <f t="shared" si="39"/>
        <v>2</v>
      </c>
    </row>
    <row r="271" spans="1:10" x14ac:dyDescent="0.35">
      <c r="A271" s="4">
        <v>40778</v>
      </c>
      <c r="B271" s="2">
        <f t="shared" si="32"/>
        <v>2011</v>
      </c>
      <c r="C271" s="2">
        <f t="shared" si="33"/>
        <v>8</v>
      </c>
      <c r="D271" s="2" t="str">
        <f t="shared" si="34"/>
        <v>August</v>
      </c>
      <c r="E271" s="2" t="str" cm="1">
        <f t="array" ref="E271">_xlfn.IFS(C271/3&lt;=1,"Q1",C271/3&lt;=2,"Q2",C271/3&lt;=3,"Q3",C271/3&lt;=4,"Q4")</f>
        <v>Q3</v>
      </c>
      <c r="F271" s="2" t="str">
        <f t="shared" si="35"/>
        <v>2011-Aug</v>
      </c>
      <c r="G271" s="2">
        <f t="shared" si="36"/>
        <v>2</v>
      </c>
      <c r="H271" s="2" t="str">
        <f t="shared" si="37"/>
        <v>Tuesday</v>
      </c>
      <c r="I271" s="2" t="str">
        <f t="shared" si="38"/>
        <v>FM5</v>
      </c>
      <c r="J271" s="2">
        <f t="shared" si="39"/>
        <v>2</v>
      </c>
    </row>
    <row r="272" spans="1:10" x14ac:dyDescent="0.35">
      <c r="A272" s="4">
        <v>41878</v>
      </c>
      <c r="B272" s="2">
        <f t="shared" si="32"/>
        <v>2014</v>
      </c>
      <c r="C272" s="2">
        <f t="shared" si="33"/>
        <v>8</v>
      </c>
      <c r="D272" s="2" t="str">
        <f t="shared" si="34"/>
        <v>August</v>
      </c>
      <c r="E272" s="2" t="str" cm="1">
        <f t="array" ref="E272">_xlfn.IFS(C272/3&lt;=1,"Q1",C272/3&lt;=2,"Q2",C272/3&lt;=3,"Q3",C272/3&lt;=4,"Q4")</f>
        <v>Q3</v>
      </c>
      <c r="F272" s="2" t="str">
        <f t="shared" si="35"/>
        <v>2014-Aug</v>
      </c>
      <c r="G272" s="2">
        <f t="shared" si="36"/>
        <v>3</v>
      </c>
      <c r="H272" s="2" t="str">
        <f t="shared" si="37"/>
        <v>Wednesday</v>
      </c>
      <c r="I272" s="2" t="str">
        <f t="shared" si="38"/>
        <v>FM5</v>
      </c>
      <c r="J272" s="2">
        <f t="shared" si="39"/>
        <v>2</v>
      </c>
    </row>
    <row r="273" spans="1:10" x14ac:dyDescent="0.35">
      <c r="A273" s="4">
        <v>40401</v>
      </c>
      <c r="B273" s="2">
        <f t="shared" si="32"/>
        <v>2010</v>
      </c>
      <c r="C273" s="2">
        <f t="shared" si="33"/>
        <v>8</v>
      </c>
      <c r="D273" s="2" t="str">
        <f t="shared" si="34"/>
        <v>August</v>
      </c>
      <c r="E273" s="2" t="str" cm="1">
        <f t="array" ref="E273">_xlfn.IFS(C273/3&lt;=1,"Q1",C273/3&lt;=2,"Q2",C273/3&lt;=3,"Q3",C273/3&lt;=4,"Q4")</f>
        <v>Q3</v>
      </c>
      <c r="F273" s="2" t="str">
        <f t="shared" si="35"/>
        <v>2010-Aug</v>
      </c>
      <c r="G273" s="2">
        <f t="shared" si="36"/>
        <v>3</v>
      </c>
      <c r="H273" s="2" t="str">
        <f t="shared" si="37"/>
        <v>Wednesday</v>
      </c>
      <c r="I273" s="2" t="str">
        <f t="shared" si="38"/>
        <v>FM5</v>
      </c>
      <c r="J273" s="2">
        <f t="shared" si="39"/>
        <v>2</v>
      </c>
    </row>
    <row r="274" spans="1:10" x14ac:dyDescent="0.35">
      <c r="A274" s="4">
        <v>41136</v>
      </c>
      <c r="B274" s="2">
        <f t="shared" si="32"/>
        <v>2012</v>
      </c>
      <c r="C274" s="2">
        <f t="shared" si="33"/>
        <v>8</v>
      </c>
      <c r="D274" s="2" t="str">
        <f t="shared" si="34"/>
        <v>August</v>
      </c>
      <c r="E274" s="2" t="str" cm="1">
        <f t="array" ref="E274">_xlfn.IFS(C274/3&lt;=1,"Q1",C274/3&lt;=2,"Q2",C274/3&lt;=3,"Q3",C274/3&lt;=4,"Q4")</f>
        <v>Q3</v>
      </c>
      <c r="F274" s="2" t="str">
        <f t="shared" si="35"/>
        <v>2012-Aug</v>
      </c>
      <c r="G274" s="2">
        <f t="shared" si="36"/>
        <v>3</v>
      </c>
      <c r="H274" s="2" t="str">
        <f t="shared" si="37"/>
        <v>Wednesday</v>
      </c>
      <c r="I274" s="2" t="str">
        <f t="shared" si="38"/>
        <v>FM5</v>
      </c>
      <c r="J274" s="2">
        <f t="shared" si="39"/>
        <v>2</v>
      </c>
    </row>
    <row r="275" spans="1:10" x14ac:dyDescent="0.35">
      <c r="A275" s="4">
        <v>42217</v>
      </c>
      <c r="B275" s="2">
        <f t="shared" si="32"/>
        <v>2015</v>
      </c>
      <c r="C275" s="2">
        <f t="shared" si="33"/>
        <v>8</v>
      </c>
      <c r="D275" s="2" t="str">
        <f t="shared" si="34"/>
        <v>August</v>
      </c>
      <c r="E275" s="2" t="str" cm="1">
        <f t="array" ref="E275">_xlfn.IFS(C275/3&lt;=1,"Q1",C275/3&lt;=2,"Q2",C275/3&lt;=3,"Q3",C275/3&lt;=4,"Q4")</f>
        <v>Q3</v>
      </c>
      <c r="F275" s="2" t="str">
        <f t="shared" si="35"/>
        <v>2015-Aug</v>
      </c>
      <c r="G275" s="2">
        <f t="shared" si="36"/>
        <v>6</v>
      </c>
      <c r="H275" s="2" t="str">
        <f t="shared" si="37"/>
        <v>Saturday</v>
      </c>
      <c r="I275" s="2" t="str">
        <f t="shared" si="38"/>
        <v>FM5</v>
      </c>
      <c r="J275" s="2">
        <f t="shared" si="39"/>
        <v>2</v>
      </c>
    </row>
    <row r="276" spans="1:10" x14ac:dyDescent="0.35">
      <c r="A276" s="4">
        <v>41140</v>
      </c>
      <c r="B276" s="2">
        <f t="shared" si="32"/>
        <v>2012</v>
      </c>
      <c r="C276" s="2">
        <f t="shared" si="33"/>
        <v>8</v>
      </c>
      <c r="D276" s="2" t="str">
        <f t="shared" si="34"/>
        <v>August</v>
      </c>
      <c r="E276" s="2" t="str" cm="1">
        <f t="array" ref="E276">_xlfn.IFS(C276/3&lt;=1,"Q1",C276/3&lt;=2,"Q2",C276/3&lt;=3,"Q3",C276/3&lt;=4,"Q4")</f>
        <v>Q3</v>
      </c>
      <c r="F276" s="2" t="str">
        <f t="shared" si="35"/>
        <v>2012-Aug</v>
      </c>
      <c r="G276" s="2">
        <f t="shared" si="36"/>
        <v>7</v>
      </c>
      <c r="H276" s="2" t="str">
        <f t="shared" si="37"/>
        <v>Sunday</v>
      </c>
      <c r="I276" s="2" t="str">
        <f t="shared" si="38"/>
        <v>FM5</v>
      </c>
      <c r="J276" s="2">
        <f t="shared" si="39"/>
        <v>2</v>
      </c>
    </row>
    <row r="277" spans="1:10" x14ac:dyDescent="0.35">
      <c r="A277" s="4">
        <v>42969</v>
      </c>
      <c r="B277" s="2">
        <f t="shared" si="32"/>
        <v>2017</v>
      </c>
      <c r="C277" s="2">
        <f t="shared" si="33"/>
        <v>8</v>
      </c>
      <c r="D277" s="2" t="str">
        <f t="shared" si="34"/>
        <v>August</v>
      </c>
      <c r="E277" s="2" t="str" cm="1">
        <f t="array" ref="E277">_xlfn.IFS(C277/3&lt;=1,"Q1",C277/3&lt;=2,"Q2",C277/3&lt;=3,"Q3",C277/3&lt;=4,"Q4")</f>
        <v>Q3</v>
      </c>
      <c r="F277" s="2" t="str">
        <f t="shared" si="35"/>
        <v>2017-Aug</v>
      </c>
      <c r="G277" s="2">
        <f t="shared" si="36"/>
        <v>2</v>
      </c>
      <c r="H277" s="2" t="str">
        <f t="shared" si="37"/>
        <v>Tuesday</v>
      </c>
      <c r="I277" s="2" t="str">
        <f t="shared" si="38"/>
        <v>FM5</v>
      </c>
      <c r="J277" s="2">
        <f t="shared" si="39"/>
        <v>2</v>
      </c>
    </row>
    <row r="278" spans="1:10" x14ac:dyDescent="0.35">
      <c r="A278" s="4">
        <v>41865</v>
      </c>
      <c r="B278" s="2">
        <f t="shared" si="32"/>
        <v>2014</v>
      </c>
      <c r="C278" s="2">
        <f t="shared" si="33"/>
        <v>8</v>
      </c>
      <c r="D278" s="2" t="str">
        <f t="shared" si="34"/>
        <v>August</v>
      </c>
      <c r="E278" s="2" t="str" cm="1">
        <f t="array" ref="E278">_xlfn.IFS(C278/3&lt;=1,"Q1",C278/3&lt;=2,"Q2",C278/3&lt;=3,"Q3",C278/3&lt;=4,"Q4")</f>
        <v>Q3</v>
      </c>
      <c r="F278" s="2" t="str">
        <f t="shared" si="35"/>
        <v>2014-Aug</v>
      </c>
      <c r="G278" s="2">
        <f t="shared" si="36"/>
        <v>4</v>
      </c>
      <c r="H278" s="2" t="str">
        <f t="shared" si="37"/>
        <v>Thursday</v>
      </c>
      <c r="I278" s="2" t="str">
        <f t="shared" si="38"/>
        <v>FM5</v>
      </c>
      <c r="J278" s="2">
        <f t="shared" si="39"/>
        <v>2</v>
      </c>
    </row>
    <row r="279" spans="1:10" x14ac:dyDescent="0.35">
      <c r="A279" s="4">
        <v>43326</v>
      </c>
      <c r="B279" s="2">
        <f t="shared" si="32"/>
        <v>2018</v>
      </c>
      <c r="C279" s="2">
        <f t="shared" si="33"/>
        <v>8</v>
      </c>
      <c r="D279" s="2" t="str">
        <f t="shared" si="34"/>
        <v>August</v>
      </c>
      <c r="E279" s="2" t="str" cm="1">
        <f t="array" ref="E279">_xlfn.IFS(C279/3&lt;=1,"Q1",C279/3&lt;=2,"Q2",C279/3&lt;=3,"Q3",C279/3&lt;=4,"Q4")</f>
        <v>Q3</v>
      </c>
      <c r="F279" s="2" t="str">
        <f t="shared" si="35"/>
        <v>2018-Aug</v>
      </c>
      <c r="G279" s="2">
        <f t="shared" si="36"/>
        <v>2</v>
      </c>
      <c r="H279" s="2" t="str">
        <f t="shared" si="37"/>
        <v>Tuesday</v>
      </c>
      <c r="I279" s="2" t="str">
        <f t="shared" si="38"/>
        <v>FM5</v>
      </c>
      <c r="J279" s="2">
        <f t="shared" si="39"/>
        <v>2</v>
      </c>
    </row>
    <row r="280" spans="1:10" x14ac:dyDescent="0.35">
      <c r="A280" s="4">
        <v>40404</v>
      </c>
      <c r="B280" s="2">
        <f t="shared" si="32"/>
        <v>2010</v>
      </c>
      <c r="C280" s="2">
        <f t="shared" si="33"/>
        <v>8</v>
      </c>
      <c r="D280" s="2" t="str">
        <f t="shared" si="34"/>
        <v>August</v>
      </c>
      <c r="E280" s="2" t="str" cm="1">
        <f t="array" ref="E280">_xlfn.IFS(C280/3&lt;=1,"Q1",C280/3&lt;=2,"Q2",C280/3&lt;=3,"Q3",C280/3&lt;=4,"Q4")</f>
        <v>Q3</v>
      </c>
      <c r="F280" s="2" t="str">
        <f t="shared" si="35"/>
        <v>2010-Aug</v>
      </c>
      <c r="G280" s="2">
        <f t="shared" si="36"/>
        <v>6</v>
      </c>
      <c r="H280" s="2" t="str">
        <f t="shared" si="37"/>
        <v>Saturday</v>
      </c>
      <c r="I280" s="2" t="str">
        <f t="shared" si="38"/>
        <v>FM5</v>
      </c>
      <c r="J280" s="2">
        <f t="shared" si="39"/>
        <v>2</v>
      </c>
    </row>
    <row r="281" spans="1:10" x14ac:dyDescent="0.35">
      <c r="A281" s="4">
        <v>43333</v>
      </c>
      <c r="B281" s="2">
        <f t="shared" si="32"/>
        <v>2018</v>
      </c>
      <c r="C281" s="2">
        <f t="shared" si="33"/>
        <v>8</v>
      </c>
      <c r="D281" s="2" t="str">
        <f t="shared" si="34"/>
        <v>August</v>
      </c>
      <c r="E281" s="2" t="str" cm="1">
        <f t="array" ref="E281">_xlfn.IFS(C281/3&lt;=1,"Q1",C281/3&lt;=2,"Q2",C281/3&lt;=3,"Q3",C281/3&lt;=4,"Q4")</f>
        <v>Q3</v>
      </c>
      <c r="F281" s="2" t="str">
        <f t="shared" si="35"/>
        <v>2018-Aug</v>
      </c>
      <c r="G281" s="2">
        <f t="shared" si="36"/>
        <v>2</v>
      </c>
      <c r="H281" s="2" t="str">
        <f t="shared" si="37"/>
        <v>Tuesday</v>
      </c>
      <c r="I281" s="2" t="str">
        <f t="shared" si="38"/>
        <v>FM5</v>
      </c>
      <c r="J281" s="2">
        <f t="shared" si="39"/>
        <v>2</v>
      </c>
    </row>
    <row r="282" spans="1:10" x14ac:dyDescent="0.35">
      <c r="A282" s="4">
        <v>42572</v>
      </c>
      <c r="B282" s="2">
        <f t="shared" si="32"/>
        <v>2016</v>
      </c>
      <c r="C282" s="2">
        <f t="shared" si="33"/>
        <v>7</v>
      </c>
      <c r="D282" s="2" t="str">
        <f t="shared" si="34"/>
        <v>July</v>
      </c>
      <c r="E282" s="2" t="str" cm="1">
        <f t="array" ref="E282">_xlfn.IFS(C282/3&lt;=1,"Q1",C282/3&lt;=2,"Q2",C282/3&lt;=3,"Q3",C282/3&lt;=4,"Q4")</f>
        <v>Q3</v>
      </c>
      <c r="F282" s="2" t="str">
        <f t="shared" si="35"/>
        <v>2016-Jul</v>
      </c>
      <c r="G282" s="2">
        <f t="shared" si="36"/>
        <v>4</v>
      </c>
      <c r="H282" s="2" t="str">
        <f t="shared" si="37"/>
        <v>Thursday</v>
      </c>
      <c r="I282" s="2" t="str">
        <f t="shared" si="38"/>
        <v>FM4</v>
      </c>
      <c r="J282" s="2">
        <f t="shared" si="39"/>
        <v>2</v>
      </c>
    </row>
    <row r="283" spans="1:10" x14ac:dyDescent="0.35">
      <c r="A283" s="4">
        <v>42922</v>
      </c>
      <c r="B283" s="2">
        <f t="shared" si="32"/>
        <v>2017</v>
      </c>
      <c r="C283" s="2">
        <f t="shared" si="33"/>
        <v>7</v>
      </c>
      <c r="D283" s="2" t="str">
        <f t="shared" si="34"/>
        <v>July</v>
      </c>
      <c r="E283" s="2" t="str" cm="1">
        <f t="array" ref="E283">_xlfn.IFS(C283/3&lt;=1,"Q1",C283/3&lt;=2,"Q2",C283/3&lt;=3,"Q3",C283/3&lt;=4,"Q4")</f>
        <v>Q3</v>
      </c>
      <c r="F283" s="2" t="str">
        <f t="shared" si="35"/>
        <v>2017-Jul</v>
      </c>
      <c r="G283" s="2">
        <f t="shared" si="36"/>
        <v>4</v>
      </c>
      <c r="H283" s="2" t="str">
        <f t="shared" si="37"/>
        <v>Thursday</v>
      </c>
      <c r="I283" s="2" t="str">
        <f t="shared" si="38"/>
        <v>FM4</v>
      </c>
      <c r="J283" s="2">
        <f t="shared" si="39"/>
        <v>2</v>
      </c>
    </row>
    <row r="284" spans="1:10" x14ac:dyDescent="0.35">
      <c r="A284" s="4">
        <v>41093</v>
      </c>
      <c r="B284" s="2">
        <f t="shared" si="32"/>
        <v>2012</v>
      </c>
      <c r="C284" s="2">
        <f t="shared" si="33"/>
        <v>7</v>
      </c>
      <c r="D284" s="2" t="str">
        <f t="shared" si="34"/>
        <v>July</v>
      </c>
      <c r="E284" s="2" t="str" cm="1">
        <f t="array" ref="E284">_xlfn.IFS(C284/3&lt;=1,"Q1",C284/3&lt;=2,"Q2",C284/3&lt;=3,"Q3",C284/3&lt;=4,"Q4")</f>
        <v>Q3</v>
      </c>
      <c r="F284" s="2" t="str">
        <f t="shared" si="35"/>
        <v>2012-Jul</v>
      </c>
      <c r="G284" s="2">
        <f t="shared" si="36"/>
        <v>2</v>
      </c>
      <c r="H284" s="2" t="str">
        <f t="shared" si="37"/>
        <v>Tuesday</v>
      </c>
      <c r="I284" s="2" t="str">
        <f t="shared" si="38"/>
        <v>FM4</v>
      </c>
      <c r="J284" s="2">
        <f t="shared" si="39"/>
        <v>2</v>
      </c>
    </row>
    <row r="285" spans="1:10" x14ac:dyDescent="0.35">
      <c r="A285" s="4">
        <v>41456</v>
      </c>
      <c r="B285" s="2">
        <f t="shared" si="32"/>
        <v>2013</v>
      </c>
      <c r="C285" s="2">
        <f t="shared" si="33"/>
        <v>7</v>
      </c>
      <c r="D285" s="2" t="str">
        <f t="shared" si="34"/>
        <v>July</v>
      </c>
      <c r="E285" s="2" t="str" cm="1">
        <f t="array" ref="E285">_xlfn.IFS(C285/3&lt;=1,"Q1",C285/3&lt;=2,"Q2",C285/3&lt;=3,"Q3",C285/3&lt;=4,"Q4")</f>
        <v>Q3</v>
      </c>
      <c r="F285" s="2" t="str">
        <f t="shared" si="35"/>
        <v>2013-Jul</v>
      </c>
      <c r="G285" s="2">
        <f t="shared" si="36"/>
        <v>1</v>
      </c>
      <c r="H285" s="2" t="str">
        <f t="shared" si="37"/>
        <v>Monday</v>
      </c>
      <c r="I285" s="2" t="str">
        <f t="shared" si="38"/>
        <v>FM4</v>
      </c>
      <c r="J285" s="2">
        <f t="shared" si="39"/>
        <v>2</v>
      </c>
    </row>
    <row r="286" spans="1:10" x14ac:dyDescent="0.35">
      <c r="A286" s="4">
        <v>41480</v>
      </c>
      <c r="B286" s="2">
        <f t="shared" si="32"/>
        <v>2013</v>
      </c>
      <c r="C286" s="2">
        <f t="shared" si="33"/>
        <v>7</v>
      </c>
      <c r="D286" s="2" t="str">
        <f t="shared" si="34"/>
        <v>July</v>
      </c>
      <c r="E286" s="2" t="str" cm="1">
        <f t="array" ref="E286">_xlfn.IFS(C286/3&lt;=1,"Q1",C286/3&lt;=2,"Q2",C286/3&lt;=3,"Q3",C286/3&lt;=4,"Q4")</f>
        <v>Q3</v>
      </c>
      <c r="F286" s="2" t="str">
        <f t="shared" si="35"/>
        <v>2013-Jul</v>
      </c>
      <c r="G286" s="2">
        <f t="shared" si="36"/>
        <v>4</v>
      </c>
      <c r="H286" s="2" t="str">
        <f t="shared" si="37"/>
        <v>Thursday</v>
      </c>
      <c r="I286" s="2" t="str">
        <f t="shared" si="38"/>
        <v>FM4</v>
      </c>
      <c r="J286" s="2">
        <f t="shared" si="39"/>
        <v>2</v>
      </c>
    </row>
    <row r="287" spans="1:10" x14ac:dyDescent="0.35">
      <c r="A287" s="4">
        <v>41825</v>
      </c>
      <c r="B287" s="2">
        <f t="shared" si="32"/>
        <v>2014</v>
      </c>
      <c r="C287" s="2">
        <f t="shared" si="33"/>
        <v>7</v>
      </c>
      <c r="D287" s="2" t="str">
        <f t="shared" si="34"/>
        <v>July</v>
      </c>
      <c r="E287" s="2" t="str" cm="1">
        <f t="array" ref="E287">_xlfn.IFS(C287/3&lt;=1,"Q1",C287/3&lt;=2,"Q2",C287/3&lt;=3,"Q3",C287/3&lt;=4,"Q4")</f>
        <v>Q3</v>
      </c>
      <c r="F287" s="2" t="str">
        <f t="shared" si="35"/>
        <v>2014-Jul</v>
      </c>
      <c r="G287" s="2">
        <f t="shared" si="36"/>
        <v>6</v>
      </c>
      <c r="H287" s="2" t="str">
        <f t="shared" si="37"/>
        <v>Saturday</v>
      </c>
      <c r="I287" s="2" t="str">
        <f t="shared" si="38"/>
        <v>FM4</v>
      </c>
      <c r="J287" s="2">
        <f t="shared" si="39"/>
        <v>2</v>
      </c>
    </row>
    <row r="288" spans="1:10" x14ac:dyDescent="0.35">
      <c r="A288" s="4">
        <v>42568</v>
      </c>
      <c r="B288" s="2">
        <f t="shared" si="32"/>
        <v>2016</v>
      </c>
      <c r="C288" s="2">
        <f t="shared" si="33"/>
        <v>7</v>
      </c>
      <c r="D288" s="2" t="str">
        <f t="shared" si="34"/>
        <v>July</v>
      </c>
      <c r="E288" s="2" t="str" cm="1">
        <f t="array" ref="E288">_xlfn.IFS(C288/3&lt;=1,"Q1",C288/3&lt;=2,"Q2",C288/3&lt;=3,"Q3",C288/3&lt;=4,"Q4")</f>
        <v>Q3</v>
      </c>
      <c r="F288" s="2" t="str">
        <f t="shared" si="35"/>
        <v>2016-Jul</v>
      </c>
      <c r="G288" s="2">
        <f t="shared" si="36"/>
        <v>7</v>
      </c>
      <c r="H288" s="2" t="str">
        <f t="shared" si="37"/>
        <v>Sunday</v>
      </c>
      <c r="I288" s="2" t="str">
        <f t="shared" si="38"/>
        <v>FM4</v>
      </c>
      <c r="J288" s="2">
        <f t="shared" si="39"/>
        <v>2</v>
      </c>
    </row>
    <row r="289" spans="1:10" x14ac:dyDescent="0.35">
      <c r="A289" s="4">
        <v>42211</v>
      </c>
      <c r="B289" s="2">
        <f t="shared" si="32"/>
        <v>2015</v>
      </c>
      <c r="C289" s="2">
        <f t="shared" si="33"/>
        <v>7</v>
      </c>
      <c r="D289" s="2" t="str">
        <f t="shared" si="34"/>
        <v>July</v>
      </c>
      <c r="E289" s="2" t="str" cm="1">
        <f t="array" ref="E289">_xlfn.IFS(C289/3&lt;=1,"Q1",C289/3&lt;=2,"Q2",C289/3&lt;=3,"Q3",C289/3&lt;=4,"Q4")</f>
        <v>Q3</v>
      </c>
      <c r="F289" s="2" t="str">
        <f t="shared" si="35"/>
        <v>2015-Jul</v>
      </c>
      <c r="G289" s="2">
        <f t="shared" si="36"/>
        <v>7</v>
      </c>
      <c r="H289" s="2" t="str">
        <f t="shared" si="37"/>
        <v>Sunday</v>
      </c>
      <c r="I289" s="2" t="str">
        <f t="shared" si="38"/>
        <v>FM4</v>
      </c>
      <c r="J289" s="2">
        <f t="shared" si="39"/>
        <v>2</v>
      </c>
    </row>
    <row r="290" spans="1:10" x14ac:dyDescent="0.35">
      <c r="A290" s="4">
        <v>42571</v>
      </c>
      <c r="B290" s="2">
        <f t="shared" si="32"/>
        <v>2016</v>
      </c>
      <c r="C290" s="2">
        <f t="shared" si="33"/>
        <v>7</v>
      </c>
      <c r="D290" s="2" t="str">
        <f t="shared" si="34"/>
        <v>July</v>
      </c>
      <c r="E290" s="2" t="str" cm="1">
        <f t="array" ref="E290">_xlfn.IFS(C290/3&lt;=1,"Q1",C290/3&lt;=2,"Q2",C290/3&lt;=3,"Q3",C290/3&lt;=4,"Q4")</f>
        <v>Q3</v>
      </c>
      <c r="F290" s="2" t="str">
        <f t="shared" si="35"/>
        <v>2016-Jul</v>
      </c>
      <c r="G290" s="2">
        <f t="shared" si="36"/>
        <v>3</v>
      </c>
      <c r="H290" s="2" t="str">
        <f t="shared" si="37"/>
        <v>Wednesday</v>
      </c>
      <c r="I290" s="2" t="str">
        <f t="shared" si="38"/>
        <v>FM4</v>
      </c>
      <c r="J290" s="2">
        <f t="shared" si="39"/>
        <v>2</v>
      </c>
    </row>
    <row r="291" spans="1:10" x14ac:dyDescent="0.35">
      <c r="A291" s="4">
        <v>43290</v>
      </c>
      <c r="B291" s="2">
        <f t="shared" si="32"/>
        <v>2018</v>
      </c>
      <c r="C291" s="2">
        <f t="shared" si="33"/>
        <v>7</v>
      </c>
      <c r="D291" s="2" t="str">
        <f t="shared" si="34"/>
        <v>July</v>
      </c>
      <c r="E291" s="2" t="str" cm="1">
        <f t="array" ref="E291">_xlfn.IFS(C291/3&lt;=1,"Q1",C291/3&lt;=2,"Q2",C291/3&lt;=3,"Q3",C291/3&lt;=4,"Q4")</f>
        <v>Q3</v>
      </c>
      <c r="F291" s="2" t="str">
        <f t="shared" si="35"/>
        <v>2018-Jul</v>
      </c>
      <c r="G291" s="2">
        <f t="shared" si="36"/>
        <v>1</v>
      </c>
      <c r="H291" s="2" t="str">
        <f t="shared" si="37"/>
        <v>Monday</v>
      </c>
      <c r="I291" s="2" t="str">
        <f t="shared" si="38"/>
        <v>FM4</v>
      </c>
      <c r="J291" s="2">
        <f t="shared" si="39"/>
        <v>2</v>
      </c>
    </row>
    <row r="292" spans="1:10" x14ac:dyDescent="0.35">
      <c r="A292" s="4">
        <v>41457</v>
      </c>
      <c r="B292" s="2">
        <f t="shared" si="32"/>
        <v>2013</v>
      </c>
      <c r="C292" s="2">
        <f t="shared" si="33"/>
        <v>7</v>
      </c>
      <c r="D292" s="2" t="str">
        <f t="shared" si="34"/>
        <v>July</v>
      </c>
      <c r="E292" s="2" t="str" cm="1">
        <f t="array" ref="E292">_xlfn.IFS(C292/3&lt;=1,"Q1",C292/3&lt;=2,"Q2",C292/3&lt;=3,"Q3",C292/3&lt;=4,"Q4")</f>
        <v>Q3</v>
      </c>
      <c r="F292" s="2" t="str">
        <f t="shared" si="35"/>
        <v>2013-Jul</v>
      </c>
      <c r="G292" s="2">
        <f t="shared" si="36"/>
        <v>2</v>
      </c>
      <c r="H292" s="2" t="str">
        <f t="shared" si="37"/>
        <v>Tuesday</v>
      </c>
      <c r="I292" s="2" t="str">
        <f t="shared" si="38"/>
        <v>FM4</v>
      </c>
      <c r="J292" s="2">
        <f t="shared" si="39"/>
        <v>2</v>
      </c>
    </row>
    <row r="293" spans="1:10" x14ac:dyDescent="0.35">
      <c r="A293" s="4">
        <v>40381</v>
      </c>
      <c r="B293" s="2">
        <f t="shared" si="32"/>
        <v>2010</v>
      </c>
      <c r="C293" s="2">
        <f t="shared" si="33"/>
        <v>7</v>
      </c>
      <c r="D293" s="2" t="str">
        <f t="shared" si="34"/>
        <v>July</v>
      </c>
      <c r="E293" s="2" t="str" cm="1">
        <f t="array" ref="E293">_xlfn.IFS(C293/3&lt;=1,"Q1",C293/3&lt;=2,"Q2",C293/3&lt;=3,"Q3",C293/3&lt;=4,"Q4")</f>
        <v>Q3</v>
      </c>
      <c r="F293" s="2" t="str">
        <f t="shared" si="35"/>
        <v>2010-Jul</v>
      </c>
      <c r="G293" s="2">
        <f t="shared" si="36"/>
        <v>4</v>
      </c>
      <c r="H293" s="2" t="str">
        <f t="shared" si="37"/>
        <v>Thursday</v>
      </c>
      <c r="I293" s="2" t="str">
        <f t="shared" si="38"/>
        <v>FM4</v>
      </c>
      <c r="J293" s="2">
        <f t="shared" si="39"/>
        <v>2</v>
      </c>
    </row>
    <row r="294" spans="1:10" x14ac:dyDescent="0.35">
      <c r="A294" s="4">
        <v>40727</v>
      </c>
      <c r="B294" s="2">
        <f t="shared" si="32"/>
        <v>2011</v>
      </c>
      <c r="C294" s="2">
        <f t="shared" si="33"/>
        <v>7</v>
      </c>
      <c r="D294" s="2" t="str">
        <f t="shared" si="34"/>
        <v>July</v>
      </c>
      <c r="E294" s="2" t="str" cm="1">
        <f t="array" ref="E294">_xlfn.IFS(C294/3&lt;=1,"Q1",C294/3&lt;=2,"Q2",C294/3&lt;=3,"Q3",C294/3&lt;=4,"Q4")</f>
        <v>Q3</v>
      </c>
      <c r="F294" s="2" t="str">
        <f t="shared" si="35"/>
        <v>2011-Jul</v>
      </c>
      <c r="G294" s="2">
        <f t="shared" si="36"/>
        <v>7</v>
      </c>
      <c r="H294" s="2" t="str">
        <f t="shared" si="37"/>
        <v>Sunday</v>
      </c>
      <c r="I294" s="2" t="str">
        <f t="shared" si="38"/>
        <v>FM4</v>
      </c>
      <c r="J294" s="2">
        <f t="shared" si="39"/>
        <v>2</v>
      </c>
    </row>
    <row r="295" spans="1:10" x14ac:dyDescent="0.35">
      <c r="A295" s="4">
        <v>41828</v>
      </c>
      <c r="B295" s="2">
        <f t="shared" si="32"/>
        <v>2014</v>
      </c>
      <c r="C295" s="2">
        <f t="shared" si="33"/>
        <v>7</v>
      </c>
      <c r="D295" s="2" t="str">
        <f t="shared" si="34"/>
        <v>July</v>
      </c>
      <c r="E295" s="2" t="str" cm="1">
        <f t="array" ref="E295">_xlfn.IFS(C295/3&lt;=1,"Q1",C295/3&lt;=2,"Q2",C295/3&lt;=3,"Q3",C295/3&lt;=4,"Q4")</f>
        <v>Q3</v>
      </c>
      <c r="F295" s="2" t="str">
        <f t="shared" si="35"/>
        <v>2014-Jul</v>
      </c>
      <c r="G295" s="2">
        <f t="shared" si="36"/>
        <v>2</v>
      </c>
      <c r="H295" s="2" t="str">
        <f t="shared" si="37"/>
        <v>Tuesday</v>
      </c>
      <c r="I295" s="2" t="str">
        <f t="shared" si="38"/>
        <v>FM4</v>
      </c>
      <c r="J295" s="2">
        <f t="shared" si="39"/>
        <v>2</v>
      </c>
    </row>
    <row r="296" spans="1:10" x14ac:dyDescent="0.35">
      <c r="A296" s="4">
        <v>42202</v>
      </c>
      <c r="B296" s="2">
        <f t="shared" si="32"/>
        <v>2015</v>
      </c>
      <c r="C296" s="2">
        <f t="shared" si="33"/>
        <v>7</v>
      </c>
      <c r="D296" s="2" t="str">
        <f t="shared" si="34"/>
        <v>July</v>
      </c>
      <c r="E296" s="2" t="str" cm="1">
        <f t="array" ref="E296">_xlfn.IFS(C296/3&lt;=1,"Q1",C296/3&lt;=2,"Q2",C296/3&lt;=3,"Q3",C296/3&lt;=4,"Q4")</f>
        <v>Q3</v>
      </c>
      <c r="F296" s="2" t="str">
        <f t="shared" si="35"/>
        <v>2015-Jul</v>
      </c>
      <c r="G296" s="2">
        <f t="shared" si="36"/>
        <v>5</v>
      </c>
      <c r="H296" s="2" t="str">
        <f t="shared" si="37"/>
        <v>Friday</v>
      </c>
      <c r="I296" s="2" t="str">
        <f t="shared" si="38"/>
        <v>FM4</v>
      </c>
      <c r="J296" s="2">
        <f t="shared" si="39"/>
        <v>2</v>
      </c>
    </row>
    <row r="297" spans="1:10" x14ac:dyDescent="0.35">
      <c r="A297" s="4">
        <v>41092</v>
      </c>
      <c r="B297" s="2">
        <f t="shared" si="32"/>
        <v>2012</v>
      </c>
      <c r="C297" s="2">
        <f t="shared" si="33"/>
        <v>7</v>
      </c>
      <c r="D297" s="2" t="str">
        <f t="shared" si="34"/>
        <v>July</v>
      </c>
      <c r="E297" s="2" t="str" cm="1">
        <f t="array" ref="E297">_xlfn.IFS(C297/3&lt;=1,"Q1",C297/3&lt;=2,"Q2",C297/3&lt;=3,"Q3",C297/3&lt;=4,"Q4")</f>
        <v>Q3</v>
      </c>
      <c r="F297" s="2" t="str">
        <f t="shared" si="35"/>
        <v>2012-Jul</v>
      </c>
      <c r="G297" s="2">
        <f t="shared" si="36"/>
        <v>1</v>
      </c>
      <c r="H297" s="2" t="str">
        <f t="shared" si="37"/>
        <v>Monday</v>
      </c>
      <c r="I297" s="2" t="str">
        <f t="shared" si="38"/>
        <v>FM4</v>
      </c>
      <c r="J297" s="2">
        <f t="shared" si="39"/>
        <v>2</v>
      </c>
    </row>
    <row r="298" spans="1:10" x14ac:dyDescent="0.35">
      <c r="A298" s="4">
        <v>41829</v>
      </c>
      <c r="B298" s="2">
        <f t="shared" si="32"/>
        <v>2014</v>
      </c>
      <c r="C298" s="2">
        <f t="shared" si="33"/>
        <v>7</v>
      </c>
      <c r="D298" s="2" t="str">
        <f t="shared" si="34"/>
        <v>July</v>
      </c>
      <c r="E298" s="2" t="str" cm="1">
        <f t="array" ref="E298">_xlfn.IFS(C298/3&lt;=1,"Q1",C298/3&lt;=2,"Q2",C298/3&lt;=3,"Q3",C298/3&lt;=4,"Q4")</f>
        <v>Q3</v>
      </c>
      <c r="F298" s="2" t="str">
        <f t="shared" si="35"/>
        <v>2014-Jul</v>
      </c>
      <c r="G298" s="2">
        <f t="shared" si="36"/>
        <v>3</v>
      </c>
      <c r="H298" s="2" t="str">
        <f t="shared" si="37"/>
        <v>Wednesday</v>
      </c>
      <c r="I298" s="2" t="str">
        <f t="shared" si="38"/>
        <v>FM4</v>
      </c>
      <c r="J298" s="2">
        <f t="shared" si="39"/>
        <v>2</v>
      </c>
    </row>
    <row r="299" spans="1:10" x14ac:dyDescent="0.35">
      <c r="A299" s="4">
        <v>42935</v>
      </c>
      <c r="B299" s="2">
        <f t="shared" si="32"/>
        <v>2017</v>
      </c>
      <c r="C299" s="2">
        <f t="shared" si="33"/>
        <v>7</v>
      </c>
      <c r="D299" s="2" t="str">
        <f t="shared" si="34"/>
        <v>July</v>
      </c>
      <c r="E299" s="2" t="str" cm="1">
        <f t="array" ref="E299">_xlfn.IFS(C299/3&lt;=1,"Q1",C299/3&lt;=2,"Q2",C299/3&lt;=3,"Q3",C299/3&lt;=4,"Q4")</f>
        <v>Q3</v>
      </c>
      <c r="F299" s="2" t="str">
        <f t="shared" si="35"/>
        <v>2017-Jul</v>
      </c>
      <c r="G299" s="2">
        <f t="shared" si="36"/>
        <v>3</v>
      </c>
      <c r="H299" s="2" t="str">
        <f t="shared" si="37"/>
        <v>Wednesday</v>
      </c>
      <c r="I299" s="2" t="str">
        <f t="shared" si="38"/>
        <v>FM4</v>
      </c>
      <c r="J299" s="2">
        <f t="shared" si="39"/>
        <v>2</v>
      </c>
    </row>
    <row r="300" spans="1:10" x14ac:dyDescent="0.35">
      <c r="A300" s="4">
        <v>42575</v>
      </c>
      <c r="B300" s="2">
        <f t="shared" si="32"/>
        <v>2016</v>
      </c>
      <c r="C300" s="2">
        <f t="shared" si="33"/>
        <v>7</v>
      </c>
      <c r="D300" s="2" t="str">
        <f t="shared" si="34"/>
        <v>July</v>
      </c>
      <c r="E300" s="2" t="str" cm="1">
        <f t="array" ref="E300">_xlfn.IFS(C300/3&lt;=1,"Q1",C300/3&lt;=2,"Q2",C300/3&lt;=3,"Q3",C300/3&lt;=4,"Q4")</f>
        <v>Q3</v>
      </c>
      <c r="F300" s="2" t="str">
        <f t="shared" si="35"/>
        <v>2016-Jul</v>
      </c>
      <c r="G300" s="2">
        <f t="shared" si="36"/>
        <v>7</v>
      </c>
      <c r="H300" s="2" t="str">
        <f t="shared" si="37"/>
        <v>Sunday</v>
      </c>
      <c r="I300" s="2" t="str">
        <f t="shared" si="38"/>
        <v>FM4</v>
      </c>
      <c r="J300" s="2">
        <f t="shared" si="39"/>
        <v>2</v>
      </c>
    </row>
    <row r="301" spans="1:10" x14ac:dyDescent="0.35">
      <c r="A301" s="4">
        <v>43302</v>
      </c>
      <c r="B301" s="2">
        <f t="shared" si="32"/>
        <v>2018</v>
      </c>
      <c r="C301" s="2">
        <f t="shared" si="33"/>
        <v>7</v>
      </c>
      <c r="D301" s="2" t="str">
        <f t="shared" si="34"/>
        <v>July</v>
      </c>
      <c r="E301" s="2" t="str" cm="1">
        <f t="array" ref="E301">_xlfn.IFS(C301/3&lt;=1,"Q1",C301/3&lt;=2,"Q2",C301/3&lt;=3,"Q3",C301/3&lt;=4,"Q4")</f>
        <v>Q3</v>
      </c>
      <c r="F301" s="2" t="str">
        <f t="shared" si="35"/>
        <v>2018-Jul</v>
      </c>
      <c r="G301" s="2">
        <f t="shared" si="36"/>
        <v>6</v>
      </c>
      <c r="H301" s="2" t="str">
        <f t="shared" si="37"/>
        <v>Saturday</v>
      </c>
      <c r="I301" s="2" t="str">
        <f t="shared" si="38"/>
        <v>FM4</v>
      </c>
      <c r="J301" s="2">
        <f t="shared" si="39"/>
        <v>2</v>
      </c>
    </row>
    <row r="302" spans="1:10" x14ac:dyDescent="0.35">
      <c r="A302" s="4">
        <v>42918</v>
      </c>
      <c r="B302" s="2">
        <f t="shared" si="32"/>
        <v>2017</v>
      </c>
      <c r="C302" s="2">
        <f t="shared" si="33"/>
        <v>7</v>
      </c>
      <c r="D302" s="2" t="str">
        <f t="shared" si="34"/>
        <v>July</v>
      </c>
      <c r="E302" s="2" t="str" cm="1">
        <f t="array" ref="E302">_xlfn.IFS(C302/3&lt;=1,"Q1",C302/3&lt;=2,"Q2",C302/3&lt;=3,"Q3",C302/3&lt;=4,"Q4")</f>
        <v>Q3</v>
      </c>
      <c r="F302" s="2" t="str">
        <f t="shared" si="35"/>
        <v>2017-Jul</v>
      </c>
      <c r="G302" s="2">
        <f t="shared" si="36"/>
        <v>7</v>
      </c>
      <c r="H302" s="2" t="str">
        <f t="shared" si="37"/>
        <v>Sunday</v>
      </c>
      <c r="I302" s="2" t="str">
        <f t="shared" si="38"/>
        <v>FM4</v>
      </c>
      <c r="J302" s="2">
        <f t="shared" si="39"/>
        <v>2</v>
      </c>
    </row>
    <row r="303" spans="1:10" x14ac:dyDescent="0.35">
      <c r="A303" s="4">
        <v>41478</v>
      </c>
      <c r="B303" s="2">
        <f t="shared" si="32"/>
        <v>2013</v>
      </c>
      <c r="C303" s="2">
        <f t="shared" si="33"/>
        <v>7</v>
      </c>
      <c r="D303" s="2" t="str">
        <f t="shared" si="34"/>
        <v>July</v>
      </c>
      <c r="E303" s="2" t="str" cm="1">
        <f t="array" ref="E303">_xlfn.IFS(C303/3&lt;=1,"Q1",C303/3&lt;=2,"Q2",C303/3&lt;=3,"Q3",C303/3&lt;=4,"Q4")</f>
        <v>Q3</v>
      </c>
      <c r="F303" s="2" t="str">
        <f t="shared" si="35"/>
        <v>2013-Jul</v>
      </c>
      <c r="G303" s="2">
        <f t="shared" si="36"/>
        <v>2</v>
      </c>
      <c r="H303" s="2" t="str">
        <f t="shared" si="37"/>
        <v>Tuesday</v>
      </c>
      <c r="I303" s="2" t="str">
        <f t="shared" si="38"/>
        <v>FM4</v>
      </c>
      <c r="J303" s="2">
        <f t="shared" si="39"/>
        <v>2</v>
      </c>
    </row>
    <row r="304" spans="1:10" x14ac:dyDescent="0.35">
      <c r="A304" s="4">
        <v>40727</v>
      </c>
      <c r="B304" s="2">
        <f t="shared" si="32"/>
        <v>2011</v>
      </c>
      <c r="C304" s="2">
        <f t="shared" si="33"/>
        <v>7</v>
      </c>
      <c r="D304" s="2" t="str">
        <f t="shared" si="34"/>
        <v>July</v>
      </c>
      <c r="E304" s="2" t="str" cm="1">
        <f t="array" ref="E304">_xlfn.IFS(C304/3&lt;=1,"Q1",C304/3&lt;=2,"Q2",C304/3&lt;=3,"Q3",C304/3&lt;=4,"Q4")</f>
        <v>Q3</v>
      </c>
      <c r="F304" s="2" t="str">
        <f t="shared" si="35"/>
        <v>2011-Jul</v>
      </c>
      <c r="G304" s="2">
        <f t="shared" si="36"/>
        <v>7</v>
      </c>
      <c r="H304" s="2" t="str">
        <f t="shared" si="37"/>
        <v>Sunday</v>
      </c>
      <c r="I304" s="2" t="str">
        <f t="shared" si="38"/>
        <v>FM4</v>
      </c>
      <c r="J304" s="2">
        <f t="shared" si="39"/>
        <v>2</v>
      </c>
    </row>
    <row r="305" spans="1:10" x14ac:dyDescent="0.35">
      <c r="A305" s="4">
        <v>43259</v>
      </c>
      <c r="B305" s="2">
        <f t="shared" si="32"/>
        <v>2018</v>
      </c>
      <c r="C305" s="2">
        <f t="shared" si="33"/>
        <v>6</v>
      </c>
      <c r="D305" s="2" t="str">
        <f t="shared" si="34"/>
        <v>June</v>
      </c>
      <c r="E305" s="2" t="str" cm="1">
        <f t="array" ref="E305">_xlfn.IFS(C305/3&lt;=1,"Q1",C305/3&lt;=2,"Q2",C305/3&lt;=3,"Q3",C305/3&lt;=4,"Q4")</f>
        <v>Q2</v>
      </c>
      <c r="F305" s="2" t="str">
        <f t="shared" si="35"/>
        <v>2018-Jun</v>
      </c>
      <c r="G305" s="2">
        <f t="shared" si="36"/>
        <v>5</v>
      </c>
      <c r="H305" s="2" t="str">
        <f t="shared" si="37"/>
        <v>Friday</v>
      </c>
      <c r="I305" s="2" t="str">
        <f t="shared" si="38"/>
        <v>FM3</v>
      </c>
      <c r="J305" s="2">
        <f t="shared" si="39"/>
        <v>1</v>
      </c>
    </row>
    <row r="306" spans="1:10" x14ac:dyDescent="0.35">
      <c r="A306" s="4">
        <v>42532</v>
      </c>
      <c r="B306" s="2">
        <f t="shared" si="32"/>
        <v>2016</v>
      </c>
      <c r="C306" s="2">
        <f t="shared" si="33"/>
        <v>6</v>
      </c>
      <c r="D306" s="2" t="str">
        <f t="shared" si="34"/>
        <v>June</v>
      </c>
      <c r="E306" s="2" t="str" cm="1">
        <f t="array" ref="E306">_xlfn.IFS(C306/3&lt;=1,"Q1",C306/3&lt;=2,"Q2",C306/3&lt;=3,"Q3",C306/3&lt;=4,"Q4")</f>
        <v>Q2</v>
      </c>
      <c r="F306" s="2" t="str">
        <f t="shared" si="35"/>
        <v>2016-Jun</v>
      </c>
      <c r="G306" s="2">
        <f t="shared" si="36"/>
        <v>6</v>
      </c>
      <c r="H306" s="2" t="str">
        <f t="shared" si="37"/>
        <v>Saturday</v>
      </c>
      <c r="I306" s="2" t="str">
        <f t="shared" si="38"/>
        <v>FM3</v>
      </c>
      <c r="J306" s="2">
        <f t="shared" si="39"/>
        <v>1</v>
      </c>
    </row>
    <row r="307" spans="1:10" x14ac:dyDescent="0.35">
      <c r="A307" s="4">
        <v>42912</v>
      </c>
      <c r="B307" s="2">
        <f t="shared" si="32"/>
        <v>2017</v>
      </c>
      <c r="C307" s="2">
        <f t="shared" si="33"/>
        <v>6</v>
      </c>
      <c r="D307" s="2" t="str">
        <f t="shared" si="34"/>
        <v>June</v>
      </c>
      <c r="E307" s="2" t="str" cm="1">
        <f t="array" ref="E307">_xlfn.IFS(C307/3&lt;=1,"Q1",C307/3&lt;=2,"Q2",C307/3&lt;=3,"Q3",C307/3&lt;=4,"Q4")</f>
        <v>Q2</v>
      </c>
      <c r="F307" s="2" t="str">
        <f t="shared" si="35"/>
        <v>2017-Jun</v>
      </c>
      <c r="G307" s="2">
        <f t="shared" si="36"/>
        <v>1</v>
      </c>
      <c r="H307" s="2" t="str">
        <f t="shared" si="37"/>
        <v>Monday</v>
      </c>
      <c r="I307" s="2" t="str">
        <f t="shared" si="38"/>
        <v>FM3</v>
      </c>
      <c r="J307" s="2">
        <f t="shared" si="39"/>
        <v>1</v>
      </c>
    </row>
    <row r="308" spans="1:10" x14ac:dyDescent="0.35">
      <c r="A308" s="4">
        <v>43274</v>
      </c>
      <c r="B308" s="2">
        <f t="shared" si="32"/>
        <v>2018</v>
      </c>
      <c r="C308" s="2">
        <f t="shared" si="33"/>
        <v>6</v>
      </c>
      <c r="D308" s="2" t="str">
        <f t="shared" si="34"/>
        <v>June</v>
      </c>
      <c r="E308" s="2" t="str" cm="1">
        <f t="array" ref="E308">_xlfn.IFS(C308/3&lt;=1,"Q1",C308/3&lt;=2,"Q2",C308/3&lt;=3,"Q3",C308/3&lt;=4,"Q4")</f>
        <v>Q2</v>
      </c>
      <c r="F308" s="2" t="str">
        <f t="shared" si="35"/>
        <v>2018-Jun</v>
      </c>
      <c r="G308" s="2">
        <f t="shared" si="36"/>
        <v>6</v>
      </c>
      <c r="H308" s="2" t="str">
        <f t="shared" si="37"/>
        <v>Saturday</v>
      </c>
      <c r="I308" s="2" t="str">
        <f t="shared" si="38"/>
        <v>FM3</v>
      </c>
      <c r="J308" s="2">
        <f t="shared" si="39"/>
        <v>1</v>
      </c>
    </row>
    <row r="309" spans="1:10" x14ac:dyDescent="0.35">
      <c r="A309" s="4">
        <v>41077</v>
      </c>
      <c r="B309" s="2">
        <f t="shared" si="32"/>
        <v>2012</v>
      </c>
      <c r="C309" s="2">
        <f t="shared" si="33"/>
        <v>6</v>
      </c>
      <c r="D309" s="2" t="str">
        <f t="shared" si="34"/>
        <v>June</v>
      </c>
      <c r="E309" s="2" t="str" cm="1">
        <f t="array" ref="E309">_xlfn.IFS(C309/3&lt;=1,"Q1",C309/3&lt;=2,"Q2",C309/3&lt;=3,"Q3",C309/3&lt;=4,"Q4")</f>
        <v>Q2</v>
      </c>
      <c r="F309" s="2" t="str">
        <f t="shared" si="35"/>
        <v>2012-Jun</v>
      </c>
      <c r="G309" s="2">
        <f t="shared" si="36"/>
        <v>7</v>
      </c>
      <c r="H309" s="2" t="str">
        <f t="shared" si="37"/>
        <v>Sunday</v>
      </c>
      <c r="I309" s="2" t="str">
        <f t="shared" si="38"/>
        <v>FM3</v>
      </c>
      <c r="J309" s="2">
        <f t="shared" si="39"/>
        <v>1</v>
      </c>
    </row>
    <row r="310" spans="1:10" x14ac:dyDescent="0.35">
      <c r="A310" s="4">
        <v>41806</v>
      </c>
      <c r="B310" s="2">
        <f t="shared" si="32"/>
        <v>2014</v>
      </c>
      <c r="C310" s="2">
        <f t="shared" si="33"/>
        <v>6</v>
      </c>
      <c r="D310" s="2" t="str">
        <f t="shared" si="34"/>
        <v>June</v>
      </c>
      <c r="E310" s="2" t="str" cm="1">
        <f t="array" ref="E310">_xlfn.IFS(C310/3&lt;=1,"Q1",C310/3&lt;=2,"Q2",C310/3&lt;=3,"Q3",C310/3&lt;=4,"Q4")</f>
        <v>Q2</v>
      </c>
      <c r="F310" s="2" t="str">
        <f t="shared" si="35"/>
        <v>2014-Jun</v>
      </c>
      <c r="G310" s="2">
        <f t="shared" si="36"/>
        <v>1</v>
      </c>
      <c r="H310" s="2" t="str">
        <f t="shared" si="37"/>
        <v>Monday</v>
      </c>
      <c r="I310" s="2" t="str">
        <f t="shared" si="38"/>
        <v>FM3</v>
      </c>
      <c r="J310" s="2">
        <f t="shared" si="39"/>
        <v>1</v>
      </c>
    </row>
    <row r="311" spans="1:10" x14ac:dyDescent="0.35">
      <c r="A311" s="4">
        <v>40722</v>
      </c>
      <c r="B311" s="2">
        <f t="shared" si="32"/>
        <v>2011</v>
      </c>
      <c r="C311" s="2">
        <f t="shared" si="33"/>
        <v>6</v>
      </c>
      <c r="D311" s="2" t="str">
        <f t="shared" si="34"/>
        <v>June</v>
      </c>
      <c r="E311" s="2" t="str" cm="1">
        <f t="array" ref="E311">_xlfn.IFS(C311/3&lt;=1,"Q1",C311/3&lt;=2,"Q2",C311/3&lt;=3,"Q3",C311/3&lt;=4,"Q4")</f>
        <v>Q2</v>
      </c>
      <c r="F311" s="2" t="str">
        <f t="shared" si="35"/>
        <v>2011-Jun</v>
      </c>
      <c r="G311" s="2">
        <f t="shared" si="36"/>
        <v>2</v>
      </c>
      <c r="H311" s="2" t="str">
        <f t="shared" si="37"/>
        <v>Tuesday</v>
      </c>
      <c r="I311" s="2" t="str">
        <f t="shared" si="38"/>
        <v>FM3</v>
      </c>
      <c r="J311" s="2">
        <f t="shared" si="39"/>
        <v>1</v>
      </c>
    </row>
    <row r="312" spans="1:10" x14ac:dyDescent="0.35">
      <c r="A312" s="4">
        <v>41449</v>
      </c>
      <c r="B312" s="2">
        <f t="shared" si="32"/>
        <v>2013</v>
      </c>
      <c r="C312" s="2">
        <f t="shared" si="33"/>
        <v>6</v>
      </c>
      <c r="D312" s="2" t="str">
        <f t="shared" si="34"/>
        <v>June</v>
      </c>
      <c r="E312" s="2" t="str" cm="1">
        <f t="array" ref="E312">_xlfn.IFS(C312/3&lt;=1,"Q1",C312/3&lt;=2,"Q2",C312/3&lt;=3,"Q3",C312/3&lt;=4,"Q4")</f>
        <v>Q2</v>
      </c>
      <c r="F312" s="2" t="str">
        <f t="shared" si="35"/>
        <v>2013-Jun</v>
      </c>
      <c r="G312" s="2">
        <f t="shared" si="36"/>
        <v>1</v>
      </c>
      <c r="H312" s="2" t="str">
        <f t="shared" si="37"/>
        <v>Monday</v>
      </c>
      <c r="I312" s="2" t="str">
        <f t="shared" si="38"/>
        <v>FM3</v>
      </c>
      <c r="J312" s="2">
        <f t="shared" si="39"/>
        <v>1</v>
      </c>
    </row>
    <row r="313" spans="1:10" x14ac:dyDescent="0.35">
      <c r="A313" s="4">
        <v>42901</v>
      </c>
      <c r="B313" s="2">
        <f t="shared" si="32"/>
        <v>2017</v>
      </c>
      <c r="C313" s="2">
        <f t="shared" si="33"/>
        <v>6</v>
      </c>
      <c r="D313" s="2" t="str">
        <f t="shared" si="34"/>
        <v>June</v>
      </c>
      <c r="E313" s="2" t="str" cm="1">
        <f t="array" ref="E313">_xlfn.IFS(C313/3&lt;=1,"Q1",C313/3&lt;=2,"Q2",C313/3&lt;=3,"Q3",C313/3&lt;=4,"Q4")</f>
        <v>Q2</v>
      </c>
      <c r="F313" s="2" t="str">
        <f t="shared" si="35"/>
        <v>2017-Jun</v>
      </c>
      <c r="G313" s="2">
        <f t="shared" si="36"/>
        <v>4</v>
      </c>
      <c r="H313" s="2" t="str">
        <f t="shared" si="37"/>
        <v>Thursday</v>
      </c>
      <c r="I313" s="2" t="str">
        <f t="shared" si="38"/>
        <v>FM3</v>
      </c>
      <c r="J313" s="2">
        <f t="shared" si="39"/>
        <v>1</v>
      </c>
    </row>
    <row r="314" spans="1:10" x14ac:dyDescent="0.35">
      <c r="A314" s="4">
        <v>41809</v>
      </c>
      <c r="B314" s="2">
        <f t="shared" si="32"/>
        <v>2014</v>
      </c>
      <c r="C314" s="2">
        <f t="shared" si="33"/>
        <v>6</v>
      </c>
      <c r="D314" s="2" t="str">
        <f t="shared" si="34"/>
        <v>June</v>
      </c>
      <c r="E314" s="2" t="str" cm="1">
        <f t="array" ref="E314">_xlfn.IFS(C314/3&lt;=1,"Q1",C314/3&lt;=2,"Q2",C314/3&lt;=3,"Q3",C314/3&lt;=4,"Q4")</f>
        <v>Q2</v>
      </c>
      <c r="F314" s="2" t="str">
        <f t="shared" si="35"/>
        <v>2014-Jun</v>
      </c>
      <c r="G314" s="2">
        <f t="shared" si="36"/>
        <v>4</v>
      </c>
      <c r="H314" s="2" t="str">
        <f t="shared" si="37"/>
        <v>Thursday</v>
      </c>
      <c r="I314" s="2" t="str">
        <f t="shared" si="38"/>
        <v>FM3</v>
      </c>
      <c r="J314" s="2">
        <f t="shared" si="39"/>
        <v>1</v>
      </c>
    </row>
    <row r="315" spans="1:10" x14ac:dyDescent="0.35">
      <c r="A315" s="4">
        <v>43271</v>
      </c>
      <c r="B315" s="2">
        <f t="shared" si="32"/>
        <v>2018</v>
      </c>
      <c r="C315" s="2">
        <f t="shared" si="33"/>
        <v>6</v>
      </c>
      <c r="D315" s="2" t="str">
        <f t="shared" si="34"/>
        <v>June</v>
      </c>
      <c r="E315" s="2" t="str" cm="1">
        <f t="array" ref="E315">_xlfn.IFS(C315/3&lt;=1,"Q1",C315/3&lt;=2,"Q2",C315/3&lt;=3,"Q3",C315/3&lt;=4,"Q4")</f>
        <v>Q2</v>
      </c>
      <c r="F315" s="2" t="str">
        <f t="shared" si="35"/>
        <v>2018-Jun</v>
      </c>
      <c r="G315" s="2">
        <f t="shared" si="36"/>
        <v>3</v>
      </c>
      <c r="H315" s="2" t="str">
        <f t="shared" si="37"/>
        <v>Wednesday</v>
      </c>
      <c r="I315" s="2" t="str">
        <f t="shared" si="38"/>
        <v>FM3</v>
      </c>
      <c r="J315" s="2">
        <f t="shared" si="39"/>
        <v>1</v>
      </c>
    </row>
    <row r="316" spans="1:10" x14ac:dyDescent="0.35">
      <c r="A316" s="4">
        <v>43268</v>
      </c>
      <c r="B316" s="2">
        <f t="shared" si="32"/>
        <v>2018</v>
      </c>
      <c r="C316" s="2">
        <f t="shared" si="33"/>
        <v>6</v>
      </c>
      <c r="D316" s="2" t="str">
        <f t="shared" si="34"/>
        <v>June</v>
      </c>
      <c r="E316" s="2" t="str" cm="1">
        <f t="array" ref="E316">_xlfn.IFS(C316/3&lt;=1,"Q1",C316/3&lt;=2,"Q2",C316/3&lt;=3,"Q3",C316/3&lt;=4,"Q4")</f>
        <v>Q2</v>
      </c>
      <c r="F316" s="2" t="str">
        <f t="shared" si="35"/>
        <v>2018-Jun</v>
      </c>
      <c r="G316" s="2">
        <f t="shared" si="36"/>
        <v>7</v>
      </c>
      <c r="H316" s="2" t="str">
        <f t="shared" si="37"/>
        <v>Sunday</v>
      </c>
      <c r="I316" s="2" t="str">
        <f t="shared" si="38"/>
        <v>FM3</v>
      </c>
      <c r="J316" s="2">
        <f t="shared" si="39"/>
        <v>1</v>
      </c>
    </row>
    <row r="317" spans="1:10" x14ac:dyDescent="0.35">
      <c r="A317" s="4">
        <v>40718</v>
      </c>
      <c r="B317" s="2">
        <f t="shared" si="32"/>
        <v>2011</v>
      </c>
      <c r="C317" s="2">
        <f t="shared" si="33"/>
        <v>6</v>
      </c>
      <c r="D317" s="2" t="str">
        <f t="shared" si="34"/>
        <v>June</v>
      </c>
      <c r="E317" s="2" t="str" cm="1">
        <f t="array" ref="E317">_xlfn.IFS(C317/3&lt;=1,"Q1",C317/3&lt;=2,"Q2",C317/3&lt;=3,"Q3",C317/3&lt;=4,"Q4")</f>
        <v>Q2</v>
      </c>
      <c r="F317" s="2" t="str">
        <f t="shared" si="35"/>
        <v>2011-Jun</v>
      </c>
      <c r="G317" s="2">
        <f t="shared" si="36"/>
        <v>5</v>
      </c>
      <c r="H317" s="2" t="str">
        <f t="shared" si="37"/>
        <v>Friday</v>
      </c>
      <c r="I317" s="2" t="str">
        <f t="shared" si="38"/>
        <v>FM3</v>
      </c>
      <c r="J317" s="2">
        <f t="shared" si="39"/>
        <v>1</v>
      </c>
    </row>
    <row r="318" spans="1:10" x14ac:dyDescent="0.35">
      <c r="A318" s="4">
        <v>41430</v>
      </c>
      <c r="B318" s="2">
        <f t="shared" si="32"/>
        <v>2013</v>
      </c>
      <c r="C318" s="2">
        <f t="shared" si="33"/>
        <v>6</v>
      </c>
      <c r="D318" s="2" t="str">
        <f t="shared" si="34"/>
        <v>June</v>
      </c>
      <c r="E318" s="2" t="str" cm="1">
        <f t="array" ref="E318">_xlfn.IFS(C318/3&lt;=1,"Q1",C318/3&lt;=2,"Q2",C318/3&lt;=3,"Q3",C318/3&lt;=4,"Q4")</f>
        <v>Q2</v>
      </c>
      <c r="F318" s="2" t="str">
        <f t="shared" si="35"/>
        <v>2013-Jun</v>
      </c>
      <c r="G318" s="2">
        <f t="shared" si="36"/>
        <v>3</v>
      </c>
      <c r="H318" s="2" t="str">
        <f t="shared" si="37"/>
        <v>Wednesday</v>
      </c>
      <c r="I318" s="2" t="str">
        <f t="shared" si="38"/>
        <v>FM3</v>
      </c>
      <c r="J318" s="2">
        <f t="shared" si="39"/>
        <v>1</v>
      </c>
    </row>
    <row r="319" spans="1:10" x14ac:dyDescent="0.35">
      <c r="A319" s="4">
        <v>42546</v>
      </c>
      <c r="B319" s="2">
        <f t="shared" si="32"/>
        <v>2016</v>
      </c>
      <c r="C319" s="2">
        <f t="shared" si="33"/>
        <v>6</v>
      </c>
      <c r="D319" s="2" t="str">
        <f t="shared" si="34"/>
        <v>June</v>
      </c>
      <c r="E319" s="2" t="str" cm="1">
        <f t="array" ref="E319">_xlfn.IFS(C319/3&lt;=1,"Q1",C319/3&lt;=2,"Q2",C319/3&lt;=3,"Q3",C319/3&lt;=4,"Q4")</f>
        <v>Q2</v>
      </c>
      <c r="F319" s="2" t="str">
        <f t="shared" si="35"/>
        <v>2016-Jun</v>
      </c>
      <c r="G319" s="2">
        <f t="shared" si="36"/>
        <v>6</v>
      </c>
      <c r="H319" s="2" t="str">
        <f t="shared" si="37"/>
        <v>Saturday</v>
      </c>
      <c r="I319" s="2" t="str">
        <f t="shared" si="38"/>
        <v>FM3</v>
      </c>
      <c r="J319" s="2">
        <f t="shared" si="39"/>
        <v>1</v>
      </c>
    </row>
    <row r="320" spans="1:10" x14ac:dyDescent="0.35">
      <c r="A320" s="4">
        <v>41813</v>
      </c>
      <c r="B320" s="2">
        <f t="shared" si="32"/>
        <v>2014</v>
      </c>
      <c r="C320" s="2">
        <f t="shared" si="33"/>
        <v>6</v>
      </c>
      <c r="D320" s="2" t="str">
        <f t="shared" si="34"/>
        <v>June</v>
      </c>
      <c r="E320" s="2" t="str" cm="1">
        <f t="array" ref="E320">_xlfn.IFS(C320/3&lt;=1,"Q1",C320/3&lt;=2,"Q2",C320/3&lt;=3,"Q3",C320/3&lt;=4,"Q4")</f>
        <v>Q2</v>
      </c>
      <c r="F320" s="2" t="str">
        <f t="shared" si="35"/>
        <v>2014-Jun</v>
      </c>
      <c r="G320" s="2">
        <f t="shared" si="36"/>
        <v>1</v>
      </c>
      <c r="H320" s="2" t="str">
        <f t="shared" si="37"/>
        <v>Monday</v>
      </c>
      <c r="I320" s="2" t="str">
        <f t="shared" si="38"/>
        <v>FM3</v>
      </c>
      <c r="J320" s="2">
        <f t="shared" si="39"/>
        <v>1</v>
      </c>
    </row>
    <row r="321" spans="1:10" x14ac:dyDescent="0.35">
      <c r="A321" s="4">
        <v>41426</v>
      </c>
      <c r="B321" s="2">
        <f t="shared" si="32"/>
        <v>2013</v>
      </c>
      <c r="C321" s="2">
        <f t="shared" si="33"/>
        <v>6</v>
      </c>
      <c r="D321" s="2" t="str">
        <f t="shared" si="34"/>
        <v>June</v>
      </c>
      <c r="E321" s="2" t="str" cm="1">
        <f t="array" ref="E321">_xlfn.IFS(C321/3&lt;=1,"Q1",C321/3&lt;=2,"Q2",C321/3&lt;=3,"Q3",C321/3&lt;=4,"Q4")</f>
        <v>Q2</v>
      </c>
      <c r="F321" s="2" t="str">
        <f t="shared" si="35"/>
        <v>2013-Jun</v>
      </c>
      <c r="G321" s="2">
        <f t="shared" si="36"/>
        <v>6</v>
      </c>
      <c r="H321" s="2" t="str">
        <f t="shared" si="37"/>
        <v>Saturday</v>
      </c>
      <c r="I321" s="2" t="str">
        <f t="shared" si="38"/>
        <v>FM3</v>
      </c>
      <c r="J321" s="2">
        <f t="shared" si="39"/>
        <v>1</v>
      </c>
    </row>
    <row r="322" spans="1:10" x14ac:dyDescent="0.35">
      <c r="A322" s="4">
        <v>41808</v>
      </c>
      <c r="B322" s="2">
        <f t="shared" si="32"/>
        <v>2014</v>
      </c>
      <c r="C322" s="2">
        <f t="shared" si="33"/>
        <v>6</v>
      </c>
      <c r="D322" s="2" t="str">
        <f t="shared" si="34"/>
        <v>June</v>
      </c>
      <c r="E322" s="2" t="str" cm="1">
        <f t="array" ref="E322">_xlfn.IFS(C322/3&lt;=1,"Q1",C322/3&lt;=2,"Q2",C322/3&lt;=3,"Q3",C322/3&lt;=4,"Q4")</f>
        <v>Q2</v>
      </c>
      <c r="F322" s="2" t="str">
        <f t="shared" si="35"/>
        <v>2014-Jun</v>
      </c>
      <c r="G322" s="2">
        <f t="shared" si="36"/>
        <v>3</v>
      </c>
      <c r="H322" s="2" t="str">
        <f t="shared" si="37"/>
        <v>Wednesday</v>
      </c>
      <c r="I322" s="2" t="str">
        <f t="shared" si="38"/>
        <v>FM3</v>
      </c>
      <c r="J322" s="2">
        <f t="shared" si="39"/>
        <v>1</v>
      </c>
    </row>
    <row r="323" spans="1:10" x14ac:dyDescent="0.35">
      <c r="A323" s="4">
        <v>42864</v>
      </c>
      <c r="B323" s="2">
        <f t="shared" ref="B323:B386" si="40">YEAR(A323)</f>
        <v>2017</v>
      </c>
      <c r="C323" s="2">
        <f t="shared" ref="C323:C386" si="41">MONTH(A323)</f>
        <v>5</v>
      </c>
      <c r="D323" s="2" t="str">
        <f t="shared" ref="D323:D386" si="42">TEXT(A323,"mmmm")</f>
        <v>May</v>
      </c>
      <c r="E323" s="2" t="str" cm="1">
        <f t="array" ref="E323">_xlfn.IFS(C323/3&lt;=1,"Q1",C323/3&lt;=2,"Q2",C323/3&lt;=3,"Q3",C323/3&lt;=4,"Q4")</f>
        <v>Q2</v>
      </c>
      <c r="F323" s="2" t="str">
        <f t="shared" ref="F323:F386" si="43">TEXT(A323,"yyyy"&amp;"-"&amp;"mmm")</f>
        <v>2017-May</v>
      </c>
      <c r="G323" s="2">
        <f t="shared" ref="G323:G386" si="44">WEEKDAY(A323,2)</f>
        <v>2</v>
      </c>
      <c r="H323" s="2" t="str">
        <f t="shared" ref="H323:H386" si="45">TEXT(A323,"dddd")</f>
        <v>Tuesday</v>
      </c>
      <c r="I323" s="2" t="str">
        <f t="shared" ref="I323:I386" si="46">"FM" &amp; (MOD(MONTH(A323) - 4, 12) + 1)</f>
        <v>FM2</v>
      </c>
      <c r="J323" s="2">
        <f t="shared" ref="J323:J386" si="47">INT((MOD(MONTH(A323) - 4, 12))/3) + 1</f>
        <v>1</v>
      </c>
    </row>
    <row r="324" spans="1:10" x14ac:dyDescent="0.35">
      <c r="A324" s="4">
        <v>42502</v>
      </c>
      <c r="B324" s="2">
        <f t="shared" si="40"/>
        <v>2016</v>
      </c>
      <c r="C324" s="2">
        <f t="shared" si="41"/>
        <v>5</v>
      </c>
      <c r="D324" s="2" t="str">
        <f t="shared" si="42"/>
        <v>May</v>
      </c>
      <c r="E324" s="2" t="str" cm="1">
        <f t="array" ref="E324">_xlfn.IFS(C324/3&lt;=1,"Q1",C324/3&lt;=2,"Q2",C324/3&lt;=3,"Q3",C324/3&lt;=4,"Q4")</f>
        <v>Q2</v>
      </c>
      <c r="F324" s="2" t="str">
        <f t="shared" si="43"/>
        <v>2016-May</v>
      </c>
      <c r="G324" s="2">
        <f t="shared" si="44"/>
        <v>4</v>
      </c>
      <c r="H324" s="2" t="str">
        <f t="shared" si="45"/>
        <v>Thursday</v>
      </c>
      <c r="I324" s="2" t="str">
        <f t="shared" si="46"/>
        <v>FM2</v>
      </c>
      <c r="J324" s="2">
        <f t="shared" si="47"/>
        <v>1</v>
      </c>
    </row>
    <row r="325" spans="1:10" x14ac:dyDescent="0.35">
      <c r="A325" s="4">
        <v>42877</v>
      </c>
      <c r="B325" s="2">
        <f t="shared" si="40"/>
        <v>2017</v>
      </c>
      <c r="C325" s="2">
        <f t="shared" si="41"/>
        <v>5</v>
      </c>
      <c r="D325" s="2" t="str">
        <f t="shared" si="42"/>
        <v>May</v>
      </c>
      <c r="E325" s="2" t="str" cm="1">
        <f t="array" ref="E325">_xlfn.IFS(C325/3&lt;=1,"Q1",C325/3&lt;=2,"Q2",C325/3&lt;=3,"Q3",C325/3&lt;=4,"Q4")</f>
        <v>Q2</v>
      </c>
      <c r="F325" s="2" t="str">
        <f t="shared" si="43"/>
        <v>2017-May</v>
      </c>
      <c r="G325" s="2">
        <f t="shared" si="44"/>
        <v>1</v>
      </c>
      <c r="H325" s="2" t="str">
        <f t="shared" si="45"/>
        <v>Monday</v>
      </c>
      <c r="I325" s="2" t="str">
        <f t="shared" si="46"/>
        <v>FM2</v>
      </c>
      <c r="J325" s="2">
        <f t="shared" si="47"/>
        <v>1</v>
      </c>
    </row>
    <row r="326" spans="1:10" x14ac:dyDescent="0.35">
      <c r="A326" s="4">
        <v>40681</v>
      </c>
      <c r="B326" s="2">
        <f t="shared" si="40"/>
        <v>2011</v>
      </c>
      <c r="C326" s="2">
        <f t="shared" si="41"/>
        <v>5</v>
      </c>
      <c r="D326" s="2" t="str">
        <f t="shared" si="42"/>
        <v>May</v>
      </c>
      <c r="E326" s="2" t="str" cm="1">
        <f t="array" ref="E326">_xlfn.IFS(C326/3&lt;=1,"Q1",C326/3&lt;=2,"Q2",C326/3&lt;=3,"Q3",C326/3&lt;=4,"Q4")</f>
        <v>Q2</v>
      </c>
      <c r="F326" s="2" t="str">
        <f t="shared" si="43"/>
        <v>2011-May</v>
      </c>
      <c r="G326" s="2">
        <f t="shared" si="44"/>
        <v>3</v>
      </c>
      <c r="H326" s="2" t="str">
        <f t="shared" si="45"/>
        <v>Wednesday</v>
      </c>
      <c r="I326" s="2" t="str">
        <f t="shared" si="46"/>
        <v>FM2</v>
      </c>
      <c r="J326" s="2">
        <f t="shared" si="47"/>
        <v>1</v>
      </c>
    </row>
    <row r="327" spans="1:10" x14ac:dyDescent="0.35">
      <c r="A327" s="4">
        <v>42143</v>
      </c>
      <c r="B327" s="2">
        <f t="shared" si="40"/>
        <v>2015</v>
      </c>
      <c r="C327" s="2">
        <f t="shared" si="41"/>
        <v>5</v>
      </c>
      <c r="D327" s="2" t="str">
        <f t="shared" si="42"/>
        <v>May</v>
      </c>
      <c r="E327" s="2" t="str" cm="1">
        <f t="array" ref="E327">_xlfn.IFS(C327/3&lt;=1,"Q1",C327/3&lt;=2,"Q2",C327/3&lt;=3,"Q3",C327/3&lt;=4,"Q4")</f>
        <v>Q2</v>
      </c>
      <c r="F327" s="2" t="str">
        <f t="shared" si="43"/>
        <v>2015-May</v>
      </c>
      <c r="G327" s="2">
        <f t="shared" si="44"/>
        <v>2</v>
      </c>
      <c r="H327" s="2" t="str">
        <f t="shared" si="45"/>
        <v>Tuesday</v>
      </c>
      <c r="I327" s="2" t="str">
        <f t="shared" si="46"/>
        <v>FM2</v>
      </c>
      <c r="J327" s="2">
        <f t="shared" si="47"/>
        <v>1</v>
      </c>
    </row>
    <row r="328" spans="1:10" x14ac:dyDescent="0.35">
      <c r="A328" s="4">
        <v>42505</v>
      </c>
      <c r="B328" s="2">
        <f t="shared" si="40"/>
        <v>2016</v>
      </c>
      <c r="C328" s="2">
        <f t="shared" si="41"/>
        <v>5</v>
      </c>
      <c r="D328" s="2" t="str">
        <f t="shared" si="42"/>
        <v>May</v>
      </c>
      <c r="E328" s="2" t="str" cm="1">
        <f t="array" ref="E328">_xlfn.IFS(C328/3&lt;=1,"Q1",C328/3&lt;=2,"Q2",C328/3&lt;=3,"Q3",C328/3&lt;=4,"Q4")</f>
        <v>Q2</v>
      </c>
      <c r="F328" s="2" t="str">
        <f t="shared" si="43"/>
        <v>2016-May</v>
      </c>
      <c r="G328" s="2">
        <f t="shared" si="44"/>
        <v>7</v>
      </c>
      <c r="H328" s="2" t="str">
        <f t="shared" si="45"/>
        <v>Sunday</v>
      </c>
      <c r="I328" s="2" t="str">
        <f t="shared" si="46"/>
        <v>FM2</v>
      </c>
      <c r="J328" s="2">
        <f t="shared" si="47"/>
        <v>1</v>
      </c>
    </row>
    <row r="329" spans="1:10" x14ac:dyDescent="0.35">
      <c r="A329" s="4">
        <v>40322</v>
      </c>
      <c r="B329" s="2">
        <f t="shared" si="40"/>
        <v>2010</v>
      </c>
      <c r="C329" s="2">
        <f t="shared" si="41"/>
        <v>5</v>
      </c>
      <c r="D329" s="2" t="str">
        <f t="shared" si="42"/>
        <v>May</v>
      </c>
      <c r="E329" s="2" t="str" cm="1">
        <f t="array" ref="E329">_xlfn.IFS(C329/3&lt;=1,"Q1",C329/3&lt;=2,"Q2",C329/3&lt;=3,"Q3",C329/3&lt;=4,"Q4")</f>
        <v>Q2</v>
      </c>
      <c r="F329" s="2" t="str">
        <f t="shared" si="43"/>
        <v>2010-May</v>
      </c>
      <c r="G329" s="2">
        <f t="shared" si="44"/>
        <v>1</v>
      </c>
      <c r="H329" s="2" t="str">
        <f t="shared" si="45"/>
        <v>Monday</v>
      </c>
      <c r="I329" s="2" t="str">
        <f t="shared" si="46"/>
        <v>FM2</v>
      </c>
      <c r="J329" s="2">
        <f t="shared" si="47"/>
        <v>1</v>
      </c>
    </row>
    <row r="330" spans="1:10" x14ac:dyDescent="0.35">
      <c r="A330" s="4">
        <v>42517</v>
      </c>
      <c r="B330" s="2">
        <f t="shared" si="40"/>
        <v>2016</v>
      </c>
      <c r="C330" s="2">
        <f t="shared" si="41"/>
        <v>5</v>
      </c>
      <c r="D330" s="2" t="str">
        <f t="shared" si="42"/>
        <v>May</v>
      </c>
      <c r="E330" s="2" t="str" cm="1">
        <f t="array" ref="E330">_xlfn.IFS(C330/3&lt;=1,"Q1",C330/3&lt;=2,"Q2",C330/3&lt;=3,"Q3",C330/3&lt;=4,"Q4")</f>
        <v>Q2</v>
      </c>
      <c r="F330" s="2" t="str">
        <f t="shared" si="43"/>
        <v>2016-May</v>
      </c>
      <c r="G330" s="2">
        <f t="shared" si="44"/>
        <v>5</v>
      </c>
      <c r="H330" s="2" t="str">
        <f t="shared" si="45"/>
        <v>Friday</v>
      </c>
      <c r="I330" s="2" t="str">
        <f t="shared" si="46"/>
        <v>FM2</v>
      </c>
      <c r="J330" s="2">
        <f t="shared" si="47"/>
        <v>1</v>
      </c>
    </row>
    <row r="331" spans="1:10" x14ac:dyDescent="0.35">
      <c r="A331" s="4">
        <v>40685</v>
      </c>
      <c r="B331" s="2">
        <f t="shared" si="40"/>
        <v>2011</v>
      </c>
      <c r="C331" s="2">
        <f t="shared" si="41"/>
        <v>5</v>
      </c>
      <c r="D331" s="2" t="str">
        <f t="shared" si="42"/>
        <v>May</v>
      </c>
      <c r="E331" s="2" t="str" cm="1">
        <f t="array" ref="E331">_xlfn.IFS(C331/3&lt;=1,"Q1",C331/3&lt;=2,"Q2",C331/3&lt;=3,"Q3",C331/3&lt;=4,"Q4")</f>
        <v>Q2</v>
      </c>
      <c r="F331" s="2" t="str">
        <f t="shared" si="43"/>
        <v>2011-May</v>
      </c>
      <c r="G331" s="2">
        <f t="shared" si="44"/>
        <v>7</v>
      </c>
      <c r="H331" s="2" t="str">
        <f t="shared" si="45"/>
        <v>Sunday</v>
      </c>
      <c r="I331" s="2" t="str">
        <f t="shared" si="46"/>
        <v>FM2</v>
      </c>
      <c r="J331" s="2">
        <f t="shared" si="47"/>
        <v>1</v>
      </c>
    </row>
    <row r="332" spans="1:10" x14ac:dyDescent="0.35">
      <c r="A332" s="4">
        <v>42134</v>
      </c>
      <c r="B332" s="2">
        <f t="shared" si="40"/>
        <v>2015</v>
      </c>
      <c r="C332" s="2">
        <f t="shared" si="41"/>
        <v>5</v>
      </c>
      <c r="D332" s="2" t="str">
        <f t="shared" si="42"/>
        <v>May</v>
      </c>
      <c r="E332" s="2" t="str" cm="1">
        <f t="array" ref="E332">_xlfn.IFS(C332/3&lt;=1,"Q1",C332/3&lt;=2,"Q2",C332/3&lt;=3,"Q3",C332/3&lt;=4,"Q4")</f>
        <v>Q2</v>
      </c>
      <c r="F332" s="2" t="str">
        <f t="shared" si="43"/>
        <v>2015-May</v>
      </c>
      <c r="G332" s="2">
        <f t="shared" si="44"/>
        <v>7</v>
      </c>
      <c r="H332" s="2" t="str">
        <f t="shared" si="45"/>
        <v>Sunday</v>
      </c>
      <c r="I332" s="2" t="str">
        <f t="shared" si="46"/>
        <v>FM2</v>
      </c>
      <c r="J332" s="2">
        <f t="shared" si="47"/>
        <v>1</v>
      </c>
    </row>
    <row r="333" spans="1:10" x14ac:dyDescent="0.35">
      <c r="A333" s="4">
        <v>41057</v>
      </c>
      <c r="B333" s="2">
        <f t="shared" si="40"/>
        <v>2012</v>
      </c>
      <c r="C333" s="2">
        <f t="shared" si="41"/>
        <v>5</v>
      </c>
      <c r="D333" s="2" t="str">
        <f t="shared" si="42"/>
        <v>May</v>
      </c>
      <c r="E333" s="2" t="str" cm="1">
        <f t="array" ref="E333">_xlfn.IFS(C333/3&lt;=1,"Q1",C333/3&lt;=2,"Q2",C333/3&lt;=3,"Q3",C333/3&lt;=4,"Q4")</f>
        <v>Q2</v>
      </c>
      <c r="F333" s="2" t="str">
        <f t="shared" si="43"/>
        <v>2012-May</v>
      </c>
      <c r="G333" s="2">
        <f t="shared" si="44"/>
        <v>1</v>
      </c>
      <c r="H333" s="2" t="str">
        <f t="shared" si="45"/>
        <v>Monday</v>
      </c>
      <c r="I333" s="2" t="str">
        <f t="shared" si="46"/>
        <v>FM2</v>
      </c>
      <c r="J333" s="2">
        <f t="shared" si="47"/>
        <v>1</v>
      </c>
    </row>
    <row r="334" spans="1:10" x14ac:dyDescent="0.35">
      <c r="A334" s="4">
        <v>42856</v>
      </c>
      <c r="B334" s="2">
        <f t="shared" si="40"/>
        <v>2017</v>
      </c>
      <c r="C334" s="2">
        <f t="shared" si="41"/>
        <v>5</v>
      </c>
      <c r="D334" s="2" t="str">
        <f t="shared" si="42"/>
        <v>May</v>
      </c>
      <c r="E334" s="2" t="str" cm="1">
        <f t="array" ref="E334">_xlfn.IFS(C334/3&lt;=1,"Q1",C334/3&lt;=2,"Q2",C334/3&lt;=3,"Q3",C334/3&lt;=4,"Q4")</f>
        <v>Q2</v>
      </c>
      <c r="F334" s="2" t="str">
        <f t="shared" si="43"/>
        <v>2017-May</v>
      </c>
      <c r="G334" s="2">
        <f t="shared" si="44"/>
        <v>1</v>
      </c>
      <c r="H334" s="2" t="str">
        <f t="shared" si="45"/>
        <v>Monday</v>
      </c>
      <c r="I334" s="2" t="str">
        <f t="shared" si="46"/>
        <v>FM2</v>
      </c>
      <c r="J334" s="2">
        <f t="shared" si="47"/>
        <v>1</v>
      </c>
    </row>
    <row r="335" spans="1:10" x14ac:dyDescent="0.35">
      <c r="A335" s="4">
        <v>41398</v>
      </c>
      <c r="B335" s="2">
        <f t="shared" si="40"/>
        <v>2013</v>
      </c>
      <c r="C335" s="2">
        <f t="shared" si="41"/>
        <v>5</v>
      </c>
      <c r="D335" s="2" t="str">
        <f t="shared" si="42"/>
        <v>May</v>
      </c>
      <c r="E335" s="2" t="str" cm="1">
        <f t="array" ref="E335">_xlfn.IFS(C335/3&lt;=1,"Q1",C335/3&lt;=2,"Q2",C335/3&lt;=3,"Q3",C335/3&lt;=4,"Q4")</f>
        <v>Q2</v>
      </c>
      <c r="F335" s="2" t="str">
        <f t="shared" si="43"/>
        <v>2013-May</v>
      </c>
      <c r="G335" s="2">
        <f t="shared" si="44"/>
        <v>6</v>
      </c>
      <c r="H335" s="2" t="str">
        <f t="shared" si="45"/>
        <v>Saturday</v>
      </c>
      <c r="I335" s="2" t="str">
        <f t="shared" si="46"/>
        <v>FM2</v>
      </c>
      <c r="J335" s="2">
        <f t="shared" si="47"/>
        <v>1</v>
      </c>
    </row>
    <row r="336" spans="1:10" x14ac:dyDescent="0.35">
      <c r="A336" s="4">
        <v>42876</v>
      </c>
      <c r="B336" s="2">
        <f t="shared" si="40"/>
        <v>2017</v>
      </c>
      <c r="C336" s="2">
        <f t="shared" si="41"/>
        <v>5</v>
      </c>
      <c r="D336" s="2" t="str">
        <f t="shared" si="42"/>
        <v>May</v>
      </c>
      <c r="E336" s="2" t="str" cm="1">
        <f t="array" ref="E336">_xlfn.IFS(C336/3&lt;=1,"Q1",C336/3&lt;=2,"Q2",C336/3&lt;=3,"Q3",C336/3&lt;=4,"Q4")</f>
        <v>Q2</v>
      </c>
      <c r="F336" s="2" t="str">
        <f t="shared" si="43"/>
        <v>2017-May</v>
      </c>
      <c r="G336" s="2">
        <f t="shared" si="44"/>
        <v>7</v>
      </c>
      <c r="H336" s="2" t="str">
        <f t="shared" si="45"/>
        <v>Sunday</v>
      </c>
      <c r="I336" s="2" t="str">
        <f t="shared" si="46"/>
        <v>FM2</v>
      </c>
      <c r="J336" s="2">
        <f t="shared" si="47"/>
        <v>1</v>
      </c>
    </row>
    <row r="337" spans="1:10" x14ac:dyDescent="0.35">
      <c r="A337" s="4">
        <v>41378</v>
      </c>
      <c r="B337" s="2">
        <f t="shared" si="40"/>
        <v>2013</v>
      </c>
      <c r="C337" s="2">
        <f t="shared" si="41"/>
        <v>4</v>
      </c>
      <c r="D337" s="2" t="str">
        <f t="shared" si="42"/>
        <v>April</v>
      </c>
      <c r="E337" s="2" t="str" cm="1">
        <f t="array" ref="E337">_xlfn.IFS(C337/3&lt;=1,"Q1",C337/3&lt;=2,"Q2",C337/3&lt;=3,"Q3",C337/3&lt;=4,"Q4")</f>
        <v>Q2</v>
      </c>
      <c r="F337" s="2" t="str">
        <f t="shared" si="43"/>
        <v>2013-Apr</v>
      </c>
      <c r="G337" s="2">
        <f t="shared" si="44"/>
        <v>7</v>
      </c>
      <c r="H337" s="2" t="str">
        <f t="shared" si="45"/>
        <v>Sunday</v>
      </c>
      <c r="I337" s="2" t="str">
        <f t="shared" si="46"/>
        <v>FM1</v>
      </c>
      <c r="J337" s="2">
        <f t="shared" si="47"/>
        <v>1</v>
      </c>
    </row>
    <row r="338" spans="1:10" x14ac:dyDescent="0.35">
      <c r="A338" s="4">
        <v>40649</v>
      </c>
      <c r="B338" s="2">
        <f t="shared" si="40"/>
        <v>2011</v>
      </c>
      <c r="C338" s="2">
        <f t="shared" si="41"/>
        <v>4</v>
      </c>
      <c r="D338" s="2" t="str">
        <f t="shared" si="42"/>
        <v>April</v>
      </c>
      <c r="E338" s="2" t="str" cm="1">
        <f t="array" ref="E338">_xlfn.IFS(C338/3&lt;=1,"Q1",C338/3&lt;=2,"Q2",C338/3&lt;=3,"Q3",C338/3&lt;=4,"Q4")</f>
        <v>Q2</v>
      </c>
      <c r="F338" s="2" t="str">
        <f t="shared" si="43"/>
        <v>2011-Apr</v>
      </c>
      <c r="G338" s="2">
        <f t="shared" si="44"/>
        <v>6</v>
      </c>
      <c r="H338" s="2" t="str">
        <f t="shared" si="45"/>
        <v>Saturday</v>
      </c>
      <c r="I338" s="2" t="str">
        <f t="shared" si="46"/>
        <v>FM1</v>
      </c>
      <c r="J338" s="2">
        <f t="shared" si="47"/>
        <v>1</v>
      </c>
    </row>
    <row r="339" spans="1:10" x14ac:dyDescent="0.35">
      <c r="A339" s="4">
        <v>41003</v>
      </c>
      <c r="B339" s="2">
        <f t="shared" si="40"/>
        <v>2012</v>
      </c>
      <c r="C339" s="2">
        <f t="shared" si="41"/>
        <v>4</v>
      </c>
      <c r="D339" s="2" t="str">
        <f t="shared" si="42"/>
        <v>April</v>
      </c>
      <c r="E339" s="2" t="str" cm="1">
        <f t="array" ref="E339">_xlfn.IFS(C339/3&lt;=1,"Q1",C339/3&lt;=2,"Q2",C339/3&lt;=3,"Q3",C339/3&lt;=4,"Q4")</f>
        <v>Q2</v>
      </c>
      <c r="F339" s="2" t="str">
        <f t="shared" si="43"/>
        <v>2012-Apr</v>
      </c>
      <c r="G339" s="2">
        <f t="shared" si="44"/>
        <v>3</v>
      </c>
      <c r="H339" s="2" t="str">
        <f t="shared" si="45"/>
        <v>Wednesday</v>
      </c>
      <c r="I339" s="2" t="str">
        <f t="shared" si="46"/>
        <v>FM1</v>
      </c>
      <c r="J339" s="2">
        <f t="shared" si="47"/>
        <v>1</v>
      </c>
    </row>
    <row r="340" spans="1:10" x14ac:dyDescent="0.35">
      <c r="A340" s="4">
        <v>40637</v>
      </c>
      <c r="B340" s="2">
        <f t="shared" si="40"/>
        <v>2011</v>
      </c>
      <c r="C340" s="2">
        <f t="shared" si="41"/>
        <v>4</v>
      </c>
      <c r="D340" s="2" t="str">
        <f t="shared" si="42"/>
        <v>April</v>
      </c>
      <c r="E340" s="2" t="str" cm="1">
        <f t="array" ref="E340">_xlfn.IFS(C340/3&lt;=1,"Q1",C340/3&lt;=2,"Q2",C340/3&lt;=3,"Q3",C340/3&lt;=4,"Q4")</f>
        <v>Q2</v>
      </c>
      <c r="F340" s="2" t="str">
        <f t="shared" si="43"/>
        <v>2011-Apr</v>
      </c>
      <c r="G340" s="2">
        <f t="shared" si="44"/>
        <v>1</v>
      </c>
      <c r="H340" s="2" t="str">
        <f t="shared" si="45"/>
        <v>Monday</v>
      </c>
      <c r="I340" s="2" t="str">
        <f t="shared" si="46"/>
        <v>FM1</v>
      </c>
      <c r="J340" s="2">
        <f t="shared" si="47"/>
        <v>1</v>
      </c>
    </row>
    <row r="341" spans="1:10" x14ac:dyDescent="0.35">
      <c r="A341" s="4">
        <v>40638</v>
      </c>
      <c r="B341" s="2">
        <f t="shared" si="40"/>
        <v>2011</v>
      </c>
      <c r="C341" s="2">
        <f t="shared" si="41"/>
        <v>4</v>
      </c>
      <c r="D341" s="2" t="str">
        <f t="shared" si="42"/>
        <v>April</v>
      </c>
      <c r="E341" s="2" t="str" cm="1">
        <f t="array" ref="E341">_xlfn.IFS(C341/3&lt;=1,"Q1",C341/3&lt;=2,"Q2",C341/3&lt;=3,"Q3",C341/3&lt;=4,"Q4")</f>
        <v>Q2</v>
      </c>
      <c r="F341" s="2" t="str">
        <f t="shared" si="43"/>
        <v>2011-Apr</v>
      </c>
      <c r="G341" s="2">
        <f t="shared" si="44"/>
        <v>2</v>
      </c>
      <c r="H341" s="2" t="str">
        <f t="shared" si="45"/>
        <v>Tuesday</v>
      </c>
      <c r="I341" s="2" t="str">
        <f t="shared" si="46"/>
        <v>FM1</v>
      </c>
      <c r="J341" s="2">
        <f t="shared" si="47"/>
        <v>1</v>
      </c>
    </row>
    <row r="342" spans="1:10" x14ac:dyDescent="0.35">
      <c r="A342" s="4">
        <v>42847</v>
      </c>
      <c r="B342" s="2">
        <f t="shared" si="40"/>
        <v>2017</v>
      </c>
      <c r="C342" s="2">
        <f t="shared" si="41"/>
        <v>4</v>
      </c>
      <c r="D342" s="2" t="str">
        <f t="shared" si="42"/>
        <v>April</v>
      </c>
      <c r="E342" s="2" t="str" cm="1">
        <f t="array" ref="E342">_xlfn.IFS(C342/3&lt;=1,"Q1",C342/3&lt;=2,"Q2",C342/3&lt;=3,"Q3",C342/3&lt;=4,"Q4")</f>
        <v>Q2</v>
      </c>
      <c r="F342" s="2" t="str">
        <f t="shared" si="43"/>
        <v>2017-Apr</v>
      </c>
      <c r="G342" s="2">
        <f t="shared" si="44"/>
        <v>6</v>
      </c>
      <c r="H342" s="2" t="str">
        <f t="shared" si="45"/>
        <v>Saturday</v>
      </c>
      <c r="I342" s="2" t="str">
        <f t="shared" si="46"/>
        <v>FM1</v>
      </c>
      <c r="J342" s="2">
        <f t="shared" si="47"/>
        <v>1</v>
      </c>
    </row>
    <row r="343" spans="1:10" x14ac:dyDescent="0.35">
      <c r="A343" s="4">
        <v>43205</v>
      </c>
      <c r="B343" s="2">
        <f t="shared" si="40"/>
        <v>2018</v>
      </c>
      <c r="C343" s="2">
        <f t="shared" si="41"/>
        <v>4</v>
      </c>
      <c r="D343" s="2" t="str">
        <f t="shared" si="42"/>
        <v>April</v>
      </c>
      <c r="E343" s="2" t="str" cm="1">
        <f t="array" ref="E343">_xlfn.IFS(C343/3&lt;=1,"Q1",C343/3&lt;=2,"Q2",C343/3&lt;=3,"Q3",C343/3&lt;=4,"Q4")</f>
        <v>Q2</v>
      </c>
      <c r="F343" s="2" t="str">
        <f t="shared" si="43"/>
        <v>2018-Apr</v>
      </c>
      <c r="G343" s="2">
        <f t="shared" si="44"/>
        <v>7</v>
      </c>
      <c r="H343" s="2" t="str">
        <f t="shared" si="45"/>
        <v>Sunday</v>
      </c>
      <c r="I343" s="2" t="str">
        <f t="shared" si="46"/>
        <v>FM1</v>
      </c>
      <c r="J343" s="2">
        <f t="shared" si="47"/>
        <v>1</v>
      </c>
    </row>
    <row r="344" spans="1:10" x14ac:dyDescent="0.35">
      <c r="A344" s="4">
        <v>42122</v>
      </c>
      <c r="B344" s="2">
        <f t="shared" si="40"/>
        <v>2015</v>
      </c>
      <c r="C344" s="2">
        <f t="shared" si="41"/>
        <v>4</v>
      </c>
      <c r="D344" s="2" t="str">
        <f t="shared" si="42"/>
        <v>April</v>
      </c>
      <c r="E344" s="2" t="str" cm="1">
        <f t="array" ref="E344">_xlfn.IFS(C344/3&lt;=1,"Q1",C344/3&lt;=2,"Q2",C344/3&lt;=3,"Q3",C344/3&lt;=4,"Q4")</f>
        <v>Q2</v>
      </c>
      <c r="F344" s="2" t="str">
        <f t="shared" si="43"/>
        <v>2015-Apr</v>
      </c>
      <c r="G344" s="2">
        <f t="shared" si="44"/>
        <v>2</v>
      </c>
      <c r="H344" s="2" t="str">
        <f t="shared" si="45"/>
        <v>Tuesday</v>
      </c>
      <c r="I344" s="2" t="str">
        <f t="shared" si="46"/>
        <v>FM1</v>
      </c>
      <c r="J344" s="2">
        <f t="shared" si="47"/>
        <v>1</v>
      </c>
    </row>
    <row r="345" spans="1:10" x14ac:dyDescent="0.35">
      <c r="A345" s="4">
        <v>41753</v>
      </c>
      <c r="B345" s="2">
        <f t="shared" si="40"/>
        <v>2014</v>
      </c>
      <c r="C345" s="2">
        <f t="shared" si="41"/>
        <v>4</v>
      </c>
      <c r="D345" s="2" t="str">
        <f t="shared" si="42"/>
        <v>April</v>
      </c>
      <c r="E345" s="2" t="str" cm="1">
        <f t="array" ref="E345">_xlfn.IFS(C345/3&lt;=1,"Q1",C345/3&lt;=2,"Q2",C345/3&lt;=3,"Q3",C345/3&lt;=4,"Q4")</f>
        <v>Q2</v>
      </c>
      <c r="F345" s="2" t="str">
        <f t="shared" si="43"/>
        <v>2014-Apr</v>
      </c>
      <c r="G345" s="2">
        <f t="shared" si="44"/>
        <v>4</v>
      </c>
      <c r="H345" s="2" t="str">
        <f t="shared" si="45"/>
        <v>Thursday</v>
      </c>
      <c r="I345" s="2" t="str">
        <f t="shared" si="46"/>
        <v>FM1</v>
      </c>
      <c r="J345" s="2">
        <f t="shared" si="47"/>
        <v>1</v>
      </c>
    </row>
    <row r="346" spans="1:10" x14ac:dyDescent="0.35">
      <c r="A346" s="4">
        <v>42462</v>
      </c>
      <c r="B346" s="2">
        <f t="shared" si="40"/>
        <v>2016</v>
      </c>
      <c r="C346" s="2">
        <f t="shared" si="41"/>
        <v>4</v>
      </c>
      <c r="D346" s="2" t="str">
        <f t="shared" si="42"/>
        <v>April</v>
      </c>
      <c r="E346" s="2" t="str" cm="1">
        <f t="array" ref="E346">_xlfn.IFS(C346/3&lt;=1,"Q1",C346/3&lt;=2,"Q2",C346/3&lt;=3,"Q3",C346/3&lt;=4,"Q4")</f>
        <v>Q2</v>
      </c>
      <c r="F346" s="2" t="str">
        <f t="shared" si="43"/>
        <v>2016-Apr</v>
      </c>
      <c r="G346" s="2">
        <f t="shared" si="44"/>
        <v>6</v>
      </c>
      <c r="H346" s="2" t="str">
        <f t="shared" si="45"/>
        <v>Saturday</v>
      </c>
      <c r="I346" s="2" t="str">
        <f t="shared" si="46"/>
        <v>FM1</v>
      </c>
      <c r="J346" s="2">
        <f t="shared" si="47"/>
        <v>1</v>
      </c>
    </row>
    <row r="347" spans="1:10" x14ac:dyDescent="0.35">
      <c r="A347" s="4">
        <v>40658</v>
      </c>
      <c r="B347" s="2">
        <f t="shared" si="40"/>
        <v>2011</v>
      </c>
      <c r="C347" s="2">
        <f t="shared" si="41"/>
        <v>4</v>
      </c>
      <c r="D347" s="2" t="str">
        <f t="shared" si="42"/>
        <v>April</v>
      </c>
      <c r="E347" s="2" t="str" cm="1">
        <f t="array" ref="E347">_xlfn.IFS(C347/3&lt;=1,"Q1",C347/3&lt;=2,"Q2",C347/3&lt;=3,"Q3",C347/3&lt;=4,"Q4")</f>
        <v>Q2</v>
      </c>
      <c r="F347" s="2" t="str">
        <f t="shared" si="43"/>
        <v>2011-Apr</v>
      </c>
      <c r="G347" s="2">
        <f t="shared" si="44"/>
        <v>1</v>
      </c>
      <c r="H347" s="2" t="str">
        <f t="shared" si="45"/>
        <v>Monday</v>
      </c>
      <c r="I347" s="2" t="str">
        <f t="shared" si="46"/>
        <v>FM1</v>
      </c>
      <c r="J347" s="2">
        <f t="shared" si="47"/>
        <v>1</v>
      </c>
    </row>
    <row r="348" spans="1:10" x14ac:dyDescent="0.35">
      <c r="A348" s="4">
        <v>42468</v>
      </c>
      <c r="B348" s="2">
        <f t="shared" si="40"/>
        <v>2016</v>
      </c>
      <c r="C348" s="2">
        <f t="shared" si="41"/>
        <v>4</v>
      </c>
      <c r="D348" s="2" t="str">
        <f t="shared" si="42"/>
        <v>April</v>
      </c>
      <c r="E348" s="2" t="str" cm="1">
        <f t="array" ref="E348">_xlfn.IFS(C348/3&lt;=1,"Q1",C348/3&lt;=2,"Q2",C348/3&lt;=3,"Q3",C348/3&lt;=4,"Q4")</f>
        <v>Q2</v>
      </c>
      <c r="F348" s="2" t="str">
        <f t="shared" si="43"/>
        <v>2016-Apr</v>
      </c>
      <c r="G348" s="2">
        <f t="shared" si="44"/>
        <v>5</v>
      </c>
      <c r="H348" s="2" t="str">
        <f t="shared" si="45"/>
        <v>Friday</v>
      </c>
      <c r="I348" s="2" t="str">
        <f t="shared" si="46"/>
        <v>FM1</v>
      </c>
      <c r="J348" s="2">
        <f t="shared" si="47"/>
        <v>1</v>
      </c>
    </row>
    <row r="349" spans="1:10" x14ac:dyDescent="0.35">
      <c r="A349" s="4">
        <v>41383</v>
      </c>
      <c r="B349" s="2">
        <f t="shared" si="40"/>
        <v>2013</v>
      </c>
      <c r="C349" s="2">
        <f t="shared" si="41"/>
        <v>4</v>
      </c>
      <c r="D349" s="2" t="str">
        <f t="shared" si="42"/>
        <v>April</v>
      </c>
      <c r="E349" s="2" t="str" cm="1">
        <f t="array" ref="E349">_xlfn.IFS(C349/3&lt;=1,"Q1",C349/3&lt;=2,"Q2",C349/3&lt;=3,"Q3",C349/3&lt;=4,"Q4")</f>
        <v>Q2</v>
      </c>
      <c r="F349" s="2" t="str">
        <f t="shared" si="43"/>
        <v>2013-Apr</v>
      </c>
      <c r="G349" s="2">
        <f t="shared" si="44"/>
        <v>5</v>
      </c>
      <c r="H349" s="2" t="str">
        <f t="shared" si="45"/>
        <v>Friday</v>
      </c>
      <c r="I349" s="2" t="str">
        <f t="shared" si="46"/>
        <v>FM1</v>
      </c>
      <c r="J349" s="2">
        <f t="shared" si="47"/>
        <v>1</v>
      </c>
    </row>
    <row r="350" spans="1:10" x14ac:dyDescent="0.35">
      <c r="A350" s="4">
        <v>42831</v>
      </c>
      <c r="B350" s="2">
        <f t="shared" si="40"/>
        <v>2017</v>
      </c>
      <c r="C350" s="2">
        <f t="shared" si="41"/>
        <v>4</v>
      </c>
      <c r="D350" s="2" t="str">
        <f t="shared" si="42"/>
        <v>April</v>
      </c>
      <c r="E350" s="2" t="str" cm="1">
        <f t="array" ref="E350">_xlfn.IFS(C350/3&lt;=1,"Q1",C350/3&lt;=2,"Q2",C350/3&lt;=3,"Q3",C350/3&lt;=4,"Q4")</f>
        <v>Q2</v>
      </c>
      <c r="F350" s="2" t="str">
        <f t="shared" si="43"/>
        <v>2017-Apr</v>
      </c>
      <c r="G350" s="2">
        <f t="shared" si="44"/>
        <v>4</v>
      </c>
      <c r="H350" s="2" t="str">
        <f t="shared" si="45"/>
        <v>Thursday</v>
      </c>
      <c r="I350" s="2" t="str">
        <f t="shared" si="46"/>
        <v>FM1</v>
      </c>
      <c r="J350" s="2">
        <f t="shared" si="47"/>
        <v>1</v>
      </c>
    </row>
    <row r="351" spans="1:10" x14ac:dyDescent="0.35">
      <c r="A351" s="4">
        <v>40278</v>
      </c>
      <c r="B351" s="2">
        <f t="shared" si="40"/>
        <v>2010</v>
      </c>
      <c r="C351" s="2">
        <f t="shared" si="41"/>
        <v>4</v>
      </c>
      <c r="D351" s="2" t="str">
        <f t="shared" si="42"/>
        <v>April</v>
      </c>
      <c r="E351" s="2" t="str" cm="1">
        <f t="array" ref="E351">_xlfn.IFS(C351/3&lt;=1,"Q1",C351/3&lt;=2,"Q2",C351/3&lt;=3,"Q3",C351/3&lt;=4,"Q4")</f>
        <v>Q2</v>
      </c>
      <c r="F351" s="2" t="str">
        <f t="shared" si="43"/>
        <v>2010-Apr</v>
      </c>
      <c r="G351" s="2">
        <f t="shared" si="44"/>
        <v>6</v>
      </c>
      <c r="H351" s="2" t="str">
        <f t="shared" si="45"/>
        <v>Saturday</v>
      </c>
      <c r="I351" s="2" t="str">
        <f t="shared" si="46"/>
        <v>FM1</v>
      </c>
      <c r="J351" s="2">
        <f t="shared" si="47"/>
        <v>1</v>
      </c>
    </row>
    <row r="352" spans="1:10" x14ac:dyDescent="0.35">
      <c r="A352" s="4">
        <v>43198</v>
      </c>
      <c r="B352" s="2">
        <f t="shared" si="40"/>
        <v>2018</v>
      </c>
      <c r="C352" s="2">
        <f t="shared" si="41"/>
        <v>4</v>
      </c>
      <c r="D352" s="2" t="str">
        <f t="shared" si="42"/>
        <v>April</v>
      </c>
      <c r="E352" s="2" t="str" cm="1">
        <f t="array" ref="E352">_xlfn.IFS(C352/3&lt;=1,"Q1",C352/3&lt;=2,"Q2",C352/3&lt;=3,"Q3",C352/3&lt;=4,"Q4")</f>
        <v>Q2</v>
      </c>
      <c r="F352" s="2" t="str">
        <f t="shared" si="43"/>
        <v>2018-Apr</v>
      </c>
      <c r="G352" s="2">
        <f t="shared" si="44"/>
        <v>7</v>
      </c>
      <c r="H352" s="2" t="str">
        <f t="shared" si="45"/>
        <v>Sunday</v>
      </c>
      <c r="I352" s="2" t="str">
        <f t="shared" si="46"/>
        <v>FM1</v>
      </c>
      <c r="J352" s="2">
        <f t="shared" si="47"/>
        <v>1</v>
      </c>
    </row>
    <row r="353" spans="1:10" x14ac:dyDescent="0.35">
      <c r="A353" s="4">
        <v>41385</v>
      </c>
      <c r="B353" s="2">
        <f t="shared" si="40"/>
        <v>2013</v>
      </c>
      <c r="C353" s="2">
        <f t="shared" si="41"/>
        <v>4</v>
      </c>
      <c r="D353" s="2" t="str">
        <f t="shared" si="42"/>
        <v>April</v>
      </c>
      <c r="E353" s="2" t="str" cm="1">
        <f t="array" ref="E353">_xlfn.IFS(C353/3&lt;=1,"Q1",C353/3&lt;=2,"Q2",C353/3&lt;=3,"Q3",C353/3&lt;=4,"Q4")</f>
        <v>Q2</v>
      </c>
      <c r="F353" s="2" t="str">
        <f t="shared" si="43"/>
        <v>2013-Apr</v>
      </c>
      <c r="G353" s="2">
        <f t="shared" si="44"/>
        <v>7</v>
      </c>
      <c r="H353" s="2" t="str">
        <f t="shared" si="45"/>
        <v>Sunday</v>
      </c>
      <c r="I353" s="2" t="str">
        <f t="shared" si="46"/>
        <v>FM1</v>
      </c>
      <c r="J353" s="2">
        <f t="shared" si="47"/>
        <v>1</v>
      </c>
    </row>
    <row r="354" spans="1:10" x14ac:dyDescent="0.35">
      <c r="A354" s="4">
        <v>42838</v>
      </c>
      <c r="B354" s="2">
        <f t="shared" si="40"/>
        <v>2017</v>
      </c>
      <c r="C354" s="2">
        <f t="shared" si="41"/>
        <v>4</v>
      </c>
      <c r="D354" s="2" t="str">
        <f t="shared" si="42"/>
        <v>April</v>
      </c>
      <c r="E354" s="2" t="str" cm="1">
        <f t="array" ref="E354">_xlfn.IFS(C354/3&lt;=1,"Q1",C354/3&lt;=2,"Q2",C354/3&lt;=3,"Q3",C354/3&lt;=4,"Q4")</f>
        <v>Q2</v>
      </c>
      <c r="F354" s="2" t="str">
        <f t="shared" si="43"/>
        <v>2017-Apr</v>
      </c>
      <c r="G354" s="2">
        <f t="shared" si="44"/>
        <v>4</v>
      </c>
      <c r="H354" s="2" t="str">
        <f t="shared" si="45"/>
        <v>Thursday</v>
      </c>
      <c r="I354" s="2" t="str">
        <f t="shared" si="46"/>
        <v>FM1</v>
      </c>
      <c r="J354" s="2">
        <f t="shared" si="47"/>
        <v>1</v>
      </c>
    </row>
    <row r="355" spans="1:10" x14ac:dyDescent="0.35">
      <c r="A355" s="4">
        <v>42462</v>
      </c>
      <c r="B355" s="2">
        <f t="shared" si="40"/>
        <v>2016</v>
      </c>
      <c r="C355" s="2">
        <f t="shared" si="41"/>
        <v>4</v>
      </c>
      <c r="D355" s="2" t="str">
        <f t="shared" si="42"/>
        <v>April</v>
      </c>
      <c r="E355" s="2" t="str" cm="1">
        <f t="array" ref="E355">_xlfn.IFS(C355/3&lt;=1,"Q1",C355/3&lt;=2,"Q2",C355/3&lt;=3,"Q3",C355/3&lt;=4,"Q4")</f>
        <v>Q2</v>
      </c>
      <c r="F355" s="2" t="str">
        <f t="shared" si="43"/>
        <v>2016-Apr</v>
      </c>
      <c r="G355" s="2">
        <f t="shared" si="44"/>
        <v>6</v>
      </c>
      <c r="H355" s="2" t="str">
        <f t="shared" si="45"/>
        <v>Saturday</v>
      </c>
      <c r="I355" s="2" t="str">
        <f t="shared" si="46"/>
        <v>FM1</v>
      </c>
      <c r="J355" s="2">
        <f t="shared" si="47"/>
        <v>1</v>
      </c>
    </row>
    <row r="356" spans="1:10" x14ac:dyDescent="0.35">
      <c r="A356" s="4">
        <v>43209</v>
      </c>
      <c r="B356" s="2">
        <f t="shared" si="40"/>
        <v>2018</v>
      </c>
      <c r="C356" s="2">
        <f t="shared" si="41"/>
        <v>4</v>
      </c>
      <c r="D356" s="2" t="str">
        <f t="shared" si="42"/>
        <v>April</v>
      </c>
      <c r="E356" s="2" t="str" cm="1">
        <f t="array" ref="E356">_xlfn.IFS(C356/3&lt;=1,"Q1",C356/3&lt;=2,"Q2",C356/3&lt;=3,"Q3",C356/3&lt;=4,"Q4")</f>
        <v>Q2</v>
      </c>
      <c r="F356" s="2" t="str">
        <f t="shared" si="43"/>
        <v>2018-Apr</v>
      </c>
      <c r="G356" s="2">
        <f t="shared" si="44"/>
        <v>4</v>
      </c>
      <c r="H356" s="2" t="str">
        <f t="shared" si="45"/>
        <v>Thursday</v>
      </c>
      <c r="I356" s="2" t="str">
        <f t="shared" si="46"/>
        <v>FM1</v>
      </c>
      <c r="J356" s="2">
        <f t="shared" si="47"/>
        <v>1</v>
      </c>
    </row>
    <row r="357" spans="1:10" x14ac:dyDescent="0.35">
      <c r="A357" s="4">
        <v>40261</v>
      </c>
      <c r="B357" s="2">
        <f t="shared" si="40"/>
        <v>2010</v>
      </c>
      <c r="C357" s="2">
        <f t="shared" si="41"/>
        <v>3</v>
      </c>
      <c r="D357" s="2" t="str">
        <f t="shared" si="42"/>
        <v>March</v>
      </c>
      <c r="E357" s="2" t="str" cm="1">
        <f t="array" ref="E357">_xlfn.IFS(C357/3&lt;=1,"Q1",C357/3&lt;=2,"Q2",C357/3&lt;=3,"Q3",C357/3&lt;=4,"Q4")</f>
        <v>Q1</v>
      </c>
      <c r="F357" s="2" t="str">
        <f t="shared" si="43"/>
        <v>2010-Mar</v>
      </c>
      <c r="G357" s="2">
        <f t="shared" si="44"/>
        <v>3</v>
      </c>
      <c r="H357" s="2" t="str">
        <f t="shared" si="45"/>
        <v>Wednesday</v>
      </c>
      <c r="I357" s="2" t="str">
        <f t="shared" si="46"/>
        <v>FM12</v>
      </c>
      <c r="J357" s="2">
        <f t="shared" si="47"/>
        <v>4</v>
      </c>
    </row>
    <row r="358" spans="1:10" x14ac:dyDescent="0.35">
      <c r="A358" s="4">
        <v>43162</v>
      </c>
      <c r="B358" s="2">
        <f t="shared" si="40"/>
        <v>2018</v>
      </c>
      <c r="C358" s="2">
        <f t="shared" si="41"/>
        <v>3</v>
      </c>
      <c r="D358" s="2" t="str">
        <f t="shared" si="42"/>
        <v>March</v>
      </c>
      <c r="E358" s="2" t="str" cm="1">
        <f t="array" ref="E358">_xlfn.IFS(C358/3&lt;=1,"Q1",C358/3&lt;=2,"Q2",C358/3&lt;=3,"Q3",C358/3&lt;=4,"Q4")</f>
        <v>Q1</v>
      </c>
      <c r="F358" s="2" t="str">
        <f t="shared" si="43"/>
        <v>2018-Mar</v>
      </c>
      <c r="G358" s="2">
        <f t="shared" si="44"/>
        <v>6</v>
      </c>
      <c r="H358" s="2" t="str">
        <f t="shared" si="45"/>
        <v>Saturday</v>
      </c>
      <c r="I358" s="2" t="str">
        <f t="shared" si="46"/>
        <v>FM12</v>
      </c>
      <c r="J358" s="2">
        <f t="shared" si="47"/>
        <v>4</v>
      </c>
    </row>
    <row r="359" spans="1:10" x14ac:dyDescent="0.35">
      <c r="A359" s="4">
        <v>40992</v>
      </c>
      <c r="B359" s="2">
        <f t="shared" si="40"/>
        <v>2012</v>
      </c>
      <c r="C359" s="2">
        <f t="shared" si="41"/>
        <v>3</v>
      </c>
      <c r="D359" s="2" t="str">
        <f t="shared" si="42"/>
        <v>March</v>
      </c>
      <c r="E359" s="2" t="str" cm="1">
        <f t="array" ref="E359">_xlfn.IFS(C359/3&lt;=1,"Q1",C359/3&lt;=2,"Q2",C359/3&lt;=3,"Q3",C359/3&lt;=4,"Q4")</f>
        <v>Q1</v>
      </c>
      <c r="F359" s="2" t="str">
        <f t="shared" si="43"/>
        <v>2012-Mar</v>
      </c>
      <c r="G359" s="2">
        <f t="shared" si="44"/>
        <v>6</v>
      </c>
      <c r="H359" s="2" t="str">
        <f t="shared" si="45"/>
        <v>Saturday</v>
      </c>
      <c r="I359" s="2" t="str">
        <f t="shared" si="46"/>
        <v>FM12</v>
      </c>
      <c r="J359" s="2">
        <f t="shared" si="47"/>
        <v>4</v>
      </c>
    </row>
    <row r="360" spans="1:10" x14ac:dyDescent="0.35">
      <c r="A360" s="4">
        <v>42079</v>
      </c>
      <c r="B360" s="2">
        <f t="shared" si="40"/>
        <v>2015</v>
      </c>
      <c r="C360" s="2">
        <f t="shared" si="41"/>
        <v>3</v>
      </c>
      <c r="D360" s="2" t="str">
        <f t="shared" si="42"/>
        <v>March</v>
      </c>
      <c r="E360" s="2" t="str" cm="1">
        <f t="array" ref="E360">_xlfn.IFS(C360/3&lt;=1,"Q1",C360/3&lt;=2,"Q2",C360/3&lt;=3,"Q3",C360/3&lt;=4,"Q4")</f>
        <v>Q1</v>
      </c>
      <c r="F360" s="2" t="str">
        <f t="shared" si="43"/>
        <v>2015-Mar</v>
      </c>
      <c r="G360" s="2">
        <f t="shared" si="44"/>
        <v>1</v>
      </c>
      <c r="H360" s="2" t="str">
        <f t="shared" si="45"/>
        <v>Monday</v>
      </c>
      <c r="I360" s="2" t="str">
        <f t="shared" si="46"/>
        <v>FM12</v>
      </c>
      <c r="J360" s="2">
        <f t="shared" si="47"/>
        <v>4</v>
      </c>
    </row>
    <row r="361" spans="1:10" x14ac:dyDescent="0.35">
      <c r="A361" s="4">
        <v>42813</v>
      </c>
      <c r="B361" s="2">
        <f t="shared" si="40"/>
        <v>2017</v>
      </c>
      <c r="C361" s="2">
        <f t="shared" si="41"/>
        <v>3</v>
      </c>
      <c r="D361" s="2" t="str">
        <f t="shared" si="42"/>
        <v>March</v>
      </c>
      <c r="E361" s="2" t="str" cm="1">
        <f t="array" ref="E361">_xlfn.IFS(C361/3&lt;=1,"Q1",C361/3&lt;=2,"Q2",C361/3&lt;=3,"Q3",C361/3&lt;=4,"Q4")</f>
        <v>Q1</v>
      </c>
      <c r="F361" s="2" t="str">
        <f t="shared" si="43"/>
        <v>2017-Mar</v>
      </c>
      <c r="G361" s="2">
        <f t="shared" si="44"/>
        <v>7</v>
      </c>
      <c r="H361" s="2" t="str">
        <f t="shared" si="45"/>
        <v>Sunday</v>
      </c>
      <c r="I361" s="2" t="str">
        <f t="shared" si="46"/>
        <v>FM12</v>
      </c>
      <c r="J361" s="2">
        <f t="shared" si="47"/>
        <v>4</v>
      </c>
    </row>
    <row r="362" spans="1:10" x14ac:dyDescent="0.35">
      <c r="A362" s="4">
        <v>41719</v>
      </c>
      <c r="B362" s="2">
        <f t="shared" si="40"/>
        <v>2014</v>
      </c>
      <c r="C362" s="2">
        <f t="shared" si="41"/>
        <v>3</v>
      </c>
      <c r="D362" s="2" t="str">
        <f t="shared" si="42"/>
        <v>March</v>
      </c>
      <c r="E362" s="2" t="str" cm="1">
        <f t="array" ref="E362">_xlfn.IFS(C362/3&lt;=1,"Q1",C362/3&lt;=2,"Q2",C362/3&lt;=3,"Q3",C362/3&lt;=4,"Q4")</f>
        <v>Q1</v>
      </c>
      <c r="F362" s="2" t="str">
        <f t="shared" si="43"/>
        <v>2014-Mar</v>
      </c>
      <c r="G362" s="2">
        <f t="shared" si="44"/>
        <v>5</v>
      </c>
      <c r="H362" s="2" t="str">
        <f t="shared" si="45"/>
        <v>Friday</v>
      </c>
      <c r="I362" s="2" t="str">
        <f t="shared" si="46"/>
        <v>FM12</v>
      </c>
      <c r="J362" s="2">
        <f t="shared" si="47"/>
        <v>4</v>
      </c>
    </row>
    <row r="363" spans="1:10" x14ac:dyDescent="0.35">
      <c r="A363" s="4">
        <v>41709</v>
      </c>
      <c r="B363" s="2">
        <f t="shared" si="40"/>
        <v>2014</v>
      </c>
      <c r="C363" s="2">
        <f t="shared" si="41"/>
        <v>3</v>
      </c>
      <c r="D363" s="2" t="str">
        <f t="shared" si="42"/>
        <v>March</v>
      </c>
      <c r="E363" s="2" t="str" cm="1">
        <f t="array" ref="E363">_xlfn.IFS(C363/3&lt;=1,"Q1",C363/3&lt;=2,"Q2",C363/3&lt;=3,"Q3",C363/3&lt;=4,"Q4")</f>
        <v>Q1</v>
      </c>
      <c r="F363" s="2" t="str">
        <f t="shared" si="43"/>
        <v>2014-Mar</v>
      </c>
      <c r="G363" s="2">
        <f t="shared" si="44"/>
        <v>2</v>
      </c>
      <c r="H363" s="2" t="str">
        <f t="shared" si="45"/>
        <v>Tuesday</v>
      </c>
      <c r="I363" s="2" t="str">
        <f t="shared" si="46"/>
        <v>FM12</v>
      </c>
      <c r="J363" s="2">
        <f t="shared" si="47"/>
        <v>4</v>
      </c>
    </row>
    <row r="364" spans="1:10" x14ac:dyDescent="0.35">
      <c r="A364" s="4">
        <v>42078</v>
      </c>
      <c r="B364" s="2">
        <f t="shared" si="40"/>
        <v>2015</v>
      </c>
      <c r="C364" s="2">
        <f t="shared" si="41"/>
        <v>3</v>
      </c>
      <c r="D364" s="2" t="str">
        <f t="shared" si="42"/>
        <v>March</v>
      </c>
      <c r="E364" s="2" t="str" cm="1">
        <f t="array" ref="E364">_xlfn.IFS(C364/3&lt;=1,"Q1",C364/3&lt;=2,"Q2",C364/3&lt;=3,"Q3",C364/3&lt;=4,"Q4")</f>
        <v>Q1</v>
      </c>
      <c r="F364" s="2" t="str">
        <f t="shared" si="43"/>
        <v>2015-Mar</v>
      </c>
      <c r="G364" s="2">
        <f t="shared" si="44"/>
        <v>7</v>
      </c>
      <c r="H364" s="2" t="str">
        <f t="shared" si="45"/>
        <v>Sunday</v>
      </c>
      <c r="I364" s="2" t="str">
        <f t="shared" si="46"/>
        <v>FM12</v>
      </c>
      <c r="J364" s="2">
        <f t="shared" si="47"/>
        <v>4</v>
      </c>
    </row>
    <row r="365" spans="1:10" x14ac:dyDescent="0.35">
      <c r="A365" s="4">
        <v>42456</v>
      </c>
      <c r="B365" s="2">
        <f t="shared" si="40"/>
        <v>2016</v>
      </c>
      <c r="C365" s="2">
        <f t="shared" si="41"/>
        <v>3</v>
      </c>
      <c r="D365" s="2" t="str">
        <f t="shared" si="42"/>
        <v>March</v>
      </c>
      <c r="E365" s="2" t="str" cm="1">
        <f t="array" ref="E365">_xlfn.IFS(C365/3&lt;=1,"Q1",C365/3&lt;=2,"Q2",C365/3&lt;=3,"Q3",C365/3&lt;=4,"Q4")</f>
        <v>Q1</v>
      </c>
      <c r="F365" s="2" t="str">
        <f t="shared" si="43"/>
        <v>2016-Mar</v>
      </c>
      <c r="G365" s="2">
        <f t="shared" si="44"/>
        <v>7</v>
      </c>
      <c r="H365" s="2" t="str">
        <f t="shared" si="45"/>
        <v>Sunday</v>
      </c>
      <c r="I365" s="2" t="str">
        <f t="shared" si="46"/>
        <v>FM12</v>
      </c>
      <c r="J365" s="2">
        <f t="shared" si="47"/>
        <v>4</v>
      </c>
    </row>
    <row r="366" spans="1:10" x14ac:dyDescent="0.35">
      <c r="A366" s="4">
        <v>42412</v>
      </c>
      <c r="B366" s="2">
        <f t="shared" si="40"/>
        <v>2016</v>
      </c>
      <c r="C366" s="2">
        <f t="shared" si="41"/>
        <v>2</v>
      </c>
      <c r="D366" s="2" t="str">
        <f t="shared" si="42"/>
        <v>February</v>
      </c>
      <c r="E366" s="2" t="str" cm="1">
        <f t="array" ref="E366">_xlfn.IFS(C366/3&lt;=1,"Q1",C366/3&lt;=2,"Q2",C366/3&lt;=3,"Q3",C366/3&lt;=4,"Q4")</f>
        <v>Q1</v>
      </c>
      <c r="F366" s="2" t="str">
        <f t="shared" si="43"/>
        <v>2016-Feb</v>
      </c>
      <c r="G366" s="2">
        <f t="shared" si="44"/>
        <v>5</v>
      </c>
      <c r="H366" s="2" t="str">
        <f t="shared" si="45"/>
        <v>Friday</v>
      </c>
      <c r="I366" s="2" t="str">
        <f t="shared" si="46"/>
        <v>FM11</v>
      </c>
      <c r="J366" s="2">
        <f t="shared" si="47"/>
        <v>4</v>
      </c>
    </row>
    <row r="367" spans="1:10" x14ac:dyDescent="0.35">
      <c r="A367" s="4">
        <v>40218</v>
      </c>
      <c r="B367" s="2">
        <f t="shared" si="40"/>
        <v>2010</v>
      </c>
      <c r="C367" s="2">
        <f t="shared" si="41"/>
        <v>2</v>
      </c>
      <c r="D367" s="2" t="str">
        <f t="shared" si="42"/>
        <v>February</v>
      </c>
      <c r="E367" s="2" t="str" cm="1">
        <f t="array" ref="E367">_xlfn.IFS(C367/3&lt;=1,"Q1",C367/3&lt;=2,"Q2",C367/3&lt;=3,"Q3",C367/3&lt;=4,"Q4")</f>
        <v>Q1</v>
      </c>
      <c r="F367" s="2" t="str">
        <f t="shared" si="43"/>
        <v>2010-Feb</v>
      </c>
      <c r="G367" s="2">
        <f t="shared" si="44"/>
        <v>2</v>
      </c>
      <c r="H367" s="2" t="str">
        <f t="shared" si="45"/>
        <v>Tuesday</v>
      </c>
      <c r="I367" s="2" t="str">
        <f t="shared" si="46"/>
        <v>FM11</v>
      </c>
      <c r="J367" s="2">
        <f t="shared" si="47"/>
        <v>4</v>
      </c>
    </row>
    <row r="368" spans="1:10" x14ac:dyDescent="0.35">
      <c r="A368" s="4">
        <v>41310</v>
      </c>
      <c r="B368" s="2">
        <f t="shared" si="40"/>
        <v>2013</v>
      </c>
      <c r="C368" s="2">
        <f t="shared" si="41"/>
        <v>2</v>
      </c>
      <c r="D368" s="2" t="str">
        <f t="shared" si="42"/>
        <v>February</v>
      </c>
      <c r="E368" s="2" t="str" cm="1">
        <f t="array" ref="E368">_xlfn.IFS(C368/3&lt;=1,"Q1",C368/3&lt;=2,"Q2",C368/3&lt;=3,"Q3",C368/3&lt;=4,"Q4")</f>
        <v>Q1</v>
      </c>
      <c r="F368" s="2" t="str">
        <f t="shared" si="43"/>
        <v>2013-Feb</v>
      </c>
      <c r="G368" s="2">
        <f t="shared" si="44"/>
        <v>2</v>
      </c>
      <c r="H368" s="2" t="str">
        <f t="shared" si="45"/>
        <v>Tuesday</v>
      </c>
      <c r="I368" s="2" t="str">
        <f t="shared" si="46"/>
        <v>FM11</v>
      </c>
      <c r="J368" s="2">
        <f t="shared" si="47"/>
        <v>4</v>
      </c>
    </row>
    <row r="369" spans="1:10" x14ac:dyDescent="0.35">
      <c r="A369" s="4">
        <v>40952</v>
      </c>
      <c r="B369" s="2">
        <f t="shared" si="40"/>
        <v>2012</v>
      </c>
      <c r="C369" s="2">
        <f t="shared" si="41"/>
        <v>2</v>
      </c>
      <c r="D369" s="2" t="str">
        <f t="shared" si="42"/>
        <v>February</v>
      </c>
      <c r="E369" s="2" t="str" cm="1">
        <f t="array" ref="E369">_xlfn.IFS(C369/3&lt;=1,"Q1",C369/3&lt;=2,"Q2",C369/3&lt;=3,"Q3",C369/3&lt;=4,"Q4")</f>
        <v>Q1</v>
      </c>
      <c r="F369" s="2" t="str">
        <f t="shared" si="43"/>
        <v>2012-Feb</v>
      </c>
      <c r="G369" s="2">
        <f t="shared" si="44"/>
        <v>1</v>
      </c>
      <c r="H369" s="2" t="str">
        <f t="shared" si="45"/>
        <v>Monday</v>
      </c>
      <c r="I369" s="2" t="str">
        <f t="shared" si="46"/>
        <v>FM11</v>
      </c>
      <c r="J369" s="2">
        <f t="shared" si="47"/>
        <v>4</v>
      </c>
    </row>
    <row r="370" spans="1:10" x14ac:dyDescent="0.35">
      <c r="A370" s="4">
        <v>42412</v>
      </c>
      <c r="B370" s="2">
        <f t="shared" si="40"/>
        <v>2016</v>
      </c>
      <c r="C370" s="2">
        <f t="shared" si="41"/>
        <v>2</v>
      </c>
      <c r="D370" s="2" t="str">
        <f t="shared" si="42"/>
        <v>February</v>
      </c>
      <c r="E370" s="2" t="str" cm="1">
        <f t="array" ref="E370">_xlfn.IFS(C370/3&lt;=1,"Q1",C370/3&lt;=2,"Q2",C370/3&lt;=3,"Q3",C370/3&lt;=4,"Q4")</f>
        <v>Q1</v>
      </c>
      <c r="F370" s="2" t="str">
        <f t="shared" si="43"/>
        <v>2016-Feb</v>
      </c>
      <c r="G370" s="2">
        <f t="shared" si="44"/>
        <v>5</v>
      </c>
      <c r="H370" s="2" t="str">
        <f t="shared" si="45"/>
        <v>Friday</v>
      </c>
      <c r="I370" s="2" t="str">
        <f t="shared" si="46"/>
        <v>FM11</v>
      </c>
      <c r="J370" s="2">
        <f t="shared" si="47"/>
        <v>4</v>
      </c>
    </row>
    <row r="371" spans="1:10" x14ac:dyDescent="0.35">
      <c r="A371" s="4">
        <v>42783</v>
      </c>
      <c r="B371" s="2">
        <f t="shared" si="40"/>
        <v>2017</v>
      </c>
      <c r="C371" s="2">
        <f t="shared" si="41"/>
        <v>2</v>
      </c>
      <c r="D371" s="2" t="str">
        <f t="shared" si="42"/>
        <v>February</v>
      </c>
      <c r="E371" s="2" t="str" cm="1">
        <f t="array" ref="E371">_xlfn.IFS(C371/3&lt;=1,"Q1",C371/3&lt;=2,"Q2",C371/3&lt;=3,"Q3",C371/3&lt;=4,"Q4")</f>
        <v>Q1</v>
      </c>
      <c r="F371" s="2" t="str">
        <f t="shared" si="43"/>
        <v>2017-Feb</v>
      </c>
      <c r="G371" s="2">
        <f t="shared" si="44"/>
        <v>5</v>
      </c>
      <c r="H371" s="2" t="str">
        <f t="shared" si="45"/>
        <v>Friday</v>
      </c>
      <c r="I371" s="2" t="str">
        <f t="shared" si="46"/>
        <v>FM11</v>
      </c>
      <c r="J371" s="2">
        <f t="shared" si="47"/>
        <v>4</v>
      </c>
    </row>
    <row r="372" spans="1:10" x14ac:dyDescent="0.35">
      <c r="A372" s="4">
        <v>41692</v>
      </c>
      <c r="B372" s="2">
        <f t="shared" si="40"/>
        <v>2014</v>
      </c>
      <c r="C372" s="2">
        <f t="shared" si="41"/>
        <v>2</v>
      </c>
      <c r="D372" s="2" t="str">
        <f t="shared" si="42"/>
        <v>February</v>
      </c>
      <c r="E372" s="2" t="str" cm="1">
        <f t="array" ref="E372">_xlfn.IFS(C372/3&lt;=1,"Q1",C372/3&lt;=2,"Q2",C372/3&lt;=3,"Q3",C372/3&lt;=4,"Q4")</f>
        <v>Q1</v>
      </c>
      <c r="F372" s="2" t="str">
        <f t="shared" si="43"/>
        <v>2014-Feb</v>
      </c>
      <c r="G372" s="2">
        <f t="shared" si="44"/>
        <v>6</v>
      </c>
      <c r="H372" s="2" t="str">
        <f t="shared" si="45"/>
        <v>Saturday</v>
      </c>
      <c r="I372" s="2" t="str">
        <f t="shared" si="46"/>
        <v>FM11</v>
      </c>
      <c r="J372" s="2">
        <f t="shared" si="47"/>
        <v>4</v>
      </c>
    </row>
    <row r="373" spans="1:10" x14ac:dyDescent="0.35">
      <c r="A373" s="4">
        <v>42057</v>
      </c>
      <c r="B373" s="2">
        <f t="shared" si="40"/>
        <v>2015</v>
      </c>
      <c r="C373" s="2">
        <f t="shared" si="41"/>
        <v>2</v>
      </c>
      <c r="D373" s="2" t="str">
        <f t="shared" si="42"/>
        <v>February</v>
      </c>
      <c r="E373" s="2" t="str" cm="1">
        <f t="array" ref="E373">_xlfn.IFS(C373/3&lt;=1,"Q1",C373/3&lt;=2,"Q2",C373/3&lt;=3,"Q3",C373/3&lt;=4,"Q4")</f>
        <v>Q1</v>
      </c>
      <c r="F373" s="2" t="str">
        <f t="shared" si="43"/>
        <v>2015-Feb</v>
      </c>
      <c r="G373" s="2">
        <f t="shared" si="44"/>
        <v>7</v>
      </c>
      <c r="H373" s="2" t="str">
        <f t="shared" si="45"/>
        <v>Sunday</v>
      </c>
      <c r="I373" s="2" t="str">
        <f t="shared" si="46"/>
        <v>FM11</v>
      </c>
      <c r="J373" s="2">
        <f t="shared" si="47"/>
        <v>4</v>
      </c>
    </row>
    <row r="374" spans="1:10" x14ac:dyDescent="0.35">
      <c r="A374" s="4">
        <v>40224</v>
      </c>
      <c r="B374" s="2">
        <f t="shared" si="40"/>
        <v>2010</v>
      </c>
      <c r="C374" s="2">
        <f t="shared" si="41"/>
        <v>2</v>
      </c>
      <c r="D374" s="2" t="str">
        <f t="shared" si="42"/>
        <v>February</v>
      </c>
      <c r="E374" s="2" t="str" cm="1">
        <f t="array" ref="E374">_xlfn.IFS(C374/3&lt;=1,"Q1",C374/3&lt;=2,"Q2",C374/3&lt;=3,"Q3",C374/3&lt;=4,"Q4")</f>
        <v>Q1</v>
      </c>
      <c r="F374" s="2" t="str">
        <f t="shared" si="43"/>
        <v>2010-Feb</v>
      </c>
      <c r="G374" s="2">
        <f t="shared" si="44"/>
        <v>1</v>
      </c>
      <c r="H374" s="2" t="str">
        <f t="shared" si="45"/>
        <v>Monday</v>
      </c>
      <c r="I374" s="2" t="str">
        <f t="shared" si="46"/>
        <v>FM11</v>
      </c>
      <c r="J374" s="2">
        <f t="shared" si="47"/>
        <v>4</v>
      </c>
    </row>
    <row r="375" spans="1:10" x14ac:dyDescent="0.35">
      <c r="A375" s="4">
        <v>40593</v>
      </c>
      <c r="B375" s="2">
        <f t="shared" si="40"/>
        <v>2011</v>
      </c>
      <c r="C375" s="2">
        <f t="shared" si="41"/>
        <v>2</v>
      </c>
      <c r="D375" s="2" t="str">
        <f t="shared" si="42"/>
        <v>February</v>
      </c>
      <c r="E375" s="2" t="str" cm="1">
        <f t="array" ref="E375">_xlfn.IFS(C375/3&lt;=1,"Q1",C375/3&lt;=2,"Q2",C375/3&lt;=3,"Q3",C375/3&lt;=4,"Q4")</f>
        <v>Q1</v>
      </c>
      <c r="F375" s="2" t="str">
        <f t="shared" si="43"/>
        <v>2011-Feb</v>
      </c>
      <c r="G375" s="2">
        <f t="shared" si="44"/>
        <v>6</v>
      </c>
      <c r="H375" s="2" t="str">
        <f t="shared" si="45"/>
        <v>Saturday</v>
      </c>
      <c r="I375" s="2" t="str">
        <f t="shared" si="46"/>
        <v>FM11</v>
      </c>
      <c r="J375" s="2">
        <f t="shared" si="47"/>
        <v>4</v>
      </c>
    </row>
    <row r="376" spans="1:10" x14ac:dyDescent="0.35">
      <c r="A376" s="4">
        <v>40579</v>
      </c>
      <c r="B376" s="2">
        <f t="shared" si="40"/>
        <v>2011</v>
      </c>
      <c r="C376" s="2">
        <f t="shared" si="41"/>
        <v>2</v>
      </c>
      <c r="D376" s="2" t="str">
        <f t="shared" si="42"/>
        <v>February</v>
      </c>
      <c r="E376" s="2" t="str" cm="1">
        <f t="array" ref="E376">_xlfn.IFS(C376/3&lt;=1,"Q1",C376/3&lt;=2,"Q2",C376/3&lt;=3,"Q3",C376/3&lt;=4,"Q4")</f>
        <v>Q1</v>
      </c>
      <c r="F376" s="2" t="str">
        <f t="shared" si="43"/>
        <v>2011-Feb</v>
      </c>
      <c r="G376" s="2">
        <f t="shared" si="44"/>
        <v>6</v>
      </c>
      <c r="H376" s="2" t="str">
        <f t="shared" si="45"/>
        <v>Saturday</v>
      </c>
      <c r="I376" s="2" t="str">
        <f t="shared" si="46"/>
        <v>FM11</v>
      </c>
      <c r="J376" s="2">
        <f t="shared" si="47"/>
        <v>4</v>
      </c>
    </row>
    <row r="377" spans="1:10" x14ac:dyDescent="0.35">
      <c r="A377" s="4">
        <v>42036</v>
      </c>
      <c r="B377" s="2">
        <f t="shared" si="40"/>
        <v>2015</v>
      </c>
      <c r="C377" s="2">
        <f t="shared" si="41"/>
        <v>2</v>
      </c>
      <c r="D377" s="2" t="str">
        <f t="shared" si="42"/>
        <v>February</v>
      </c>
      <c r="E377" s="2" t="str" cm="1">
        <f t="array" ref="E377">_xlfn.IFS(C377/3&lt;=1,"Q1",C377/3&lt;=2,"Q2",C377/3&lt;=3,"Q3",C377/3&lt;=4,"Q4")</f>
        <v>Q1</v>
      </c>
      <c r="F377" s="2" t="str">
        <f t="shared" si="43"/>
        <v>2015-Feb</v>
      </c>
      <c r="G377" s="2">
        <f t="shared" si="44"/>
        <v>7</v>
      </c>
      <c r="H377" s="2" t="str">
        <f t="shared" si="45"/>
        <v>Sunday</v>
      </c>
      <c r="I377" s="2" t="str">
        <f t="shared" si="46"/>
        <v>FM11</v>
      </c>
      <c r="J377" s="2">
        <f t="shared" si="47"/>
        <v>4</v>
      </c>
    </row>
    <row r="378" spans="1:10" x14ac:dyDescent="0.35">
      <c r="A378" s="4">
        <v>41324</v>
      </c>
      <c r="B378" s="2">
        <f t="shared" si="40"/>
        <v>2013</v>
      </c>
      <c r="C378" s="2">
        <f t="shared" si="41"/>
        <v>2</v>
      </c>
      <c r="D378" s="2" t="str">
        <f t="shared" si="42"/>
        <v>February</v>
      </c>
      <c r="E378" s="2" t="str" cm="1">
        <f t="array" ref="E378">_xlfn.IFS(C378/3&lt;=1,"Q1",C378/3&lt;=2,"Q2",C378/3&lt;=3,"Q3",C378/3&lt;=4,"Q4")</f>
        <v>Q1</v>
      </c>
      <c r="F378" s="2" t="str">
        <f t="shared" si="43"/>
        <v>2013-Feb</v>
      </c>
      <c r="G378" s="2">
        <f t="shared" si="44"/>
        <v>2</v>
      </c>
      <c r="H378" s="2" t="str">
        <f t="shared" si="45"/>
        <v>Tuesday</v>
      </c>
      <c r="I378" s="2" t="str">
        <f t="shared" si="46"/>
        <v>FM11</v>
      </c>
      <c r="J378" s="2">
        <f t="shared" si="47"/>
        <v>4</v>
      </c>
    </row>
    <row r="379" spans="1:10" x14ac:dyDescent="0.35">
      <c r="A379" s="4">
        <v>42062</v>
      </c>
      <c r="B379" s="2">
        <f t="shared" si="40"/>
        <v>2015</v>
      </c>
      <c r="C379" s="2">
        <f t="shared" si="41"/>
        <v>2</v>
      </c>
      <c r="D379" s="2" t="str">
        <f t="shared" si="42"/>
        <v>February</v>
      </c>
      <c r="E379" s="2" t="str" cm="1">
        <f t="array" ref="E379">_xlfn.IFS(C379/3&lt;=1,"Q1",C379/3&lt;=2,"Q2",C379/3&lt;=3,"Q3",C379/3&lt;=4,"Q4")</f>
        <v>Q1</v>
      </c>
      <c r="F379" s="2" t="str">
        <f t="shared" si="43"/>
        <v>2015-Feb</v>
      </c>
      <c r="G379" s="2">
        <f t="shared" si="44"/>
        <v>5</v>
      </c>
      <c r="H379" s="2" t="str">
        <f t="shared" si="45"/>
        <v>Friday</v>
      </c>
      <c r="I379" s="2" t="str">
        <f t="shared" si="46"/>
        <v>FM11</v>
      </c>
      <c r="J379" s="2">
        <f t="shared" si="47"/>
        <v>4</v>
      </c>
    </row>
    <row r="380" spans="1:10" x14ac:dyDescent="0.35">
      <c r="A380" s="4">
        <v>43139</v>
      </c>
      <c r="B380" s="2">
        <f t="shared" si="40"/>
        <v>2018</v>
      </c>
      <c r="C380" s="2">
        <f t="shared" si="41"/>
        <v>2</v>
      </c>
      <c r="D380" s="2" t="str">
        <f t="shared" si="42"/>
        <v>February</v>
      </c>
      <c r="E380" s="2" t="str" cm="1">
        <f t="array" ref="E380">_xlfn.IFS(C380/3&lt;=1,"Q1",C380/3&lt;=2,"Q2",C380/3&lt;=3,"Q3",C380/3&lt;=4,"Q4")</f>
        <v>Q1</v>
      </c>
      <c r="F380" s="2" t="str">
        <f t="shared" si="43"/>
        <v>2018-Feb</v>
      </c>
      <c r="G380" s="2">
        <f t="shared" si="44"/>
        <v>4</v>
      </c>
      <c r="H380" s="2" t="str">
        <f t="shared" si="45"/>
        <v>Thursday</v>
      </c>
      <c r="I380" s="2" t="str">
        <f t="shared" si="46"/>
        <v>FM11</v>
      </c>
      <c r="J380" s="2">
        <f t="shared" si="47"/>
        <v>4</v>
      </c>
    </row>
    <row r="381" spans="1:10" x14ac:dyDescent="0.35">
      <c r="A381" s="4">
        <v>40233</v>
      </c>
      <c r="B381" s="2">
        <f t="shared" si="40"/>
        <v>2010</v>
      </c>
      <c r="C381" s="2">
        <f t="shared" si="41"/>
        <v>2</v>
      </c>
      <c r="D381" s="2" t="str">
        <f t="shared" si="42"/>
        <v>February</v>
      </c>
      <c r="E381" s="2" t="str" cm="1">
        <f t="array" ref="E381">_xlfn.IFS(C381/3&lt;=1,"Q1",C381/3&lt;=2,"Q2",C381/3&lt;=3,"Q3",C381/3&lt;=4,"Q4")</f>
        <v>Q1</v>
      </c>
      <c r="F381" s="2" t="str">
        <f t="shared" si="43"/>
        <v>2010-Feb</v>
      </c>
      <c r="G381" s="2">
        <f t="shared" si="44"/>
        <v>3</v>
      </c>
      <c r="H381" s="2" t="str">
        <f t="shared" si="45"/>
        <v>Wednesday</v>
      </c>
      <c r="I381" s="2" t="str">
        <f t="shared" si="46"/>
        <v>FM11</v>
      </c>
      <c r="J381" s="2">
        <f t="shared" si="47"/>
        <v>4</v>
      </c>
    </row>
    <row r="382" spans="1:10" x14ac:dyDescent="0.35">
      <c r="A382" s="4">
        <v>43153</v>
      </c>
      <c r="B382" s="2">
        <f t="shared" si="40"/>
        <v>2018</v>
      </c>
      <c r="C382" s="2">
        <f t="shared" si="41"/>
        <v>2</v>
      </c>
      <c r="D382" s="2" t="str">
        <f t="shared" si="42"/>
        <v>February</v>
      </c>
      <c r="E382" s="2" t="str" cm="1">
        <f t="array" ref="E382">_xlfn.IFS(C382/3&lt;=1,"Q1",C382/3&lt;=2,"Q2",C382/3&lt;=3,"Q3",C382/3&lt;=4,"Q4")</f>
        <v>Q1</v>
      </c>
      <c r="F382" s="2" t="str">
        <f t="shared" si="43"/>
        <v>2018-Feb</v>
      </c>
      <c r="G382" s="2">
        <f t="shared" si="44"/>
        <v>4</v>
      </c>
      <c r="H382" s="2" t="str">
        <f t="shared" si="45"/>
        <v>Thursday</v>
      </c>
      <c r="I382" s="2" t="str">
        <f t="shared" si="46"/>
        <v>FM11</v>
      </c>
      <c r="J382" s="2">
        <f t="shared" si="47"/>
        <v>4</v>
      </c>
    </row>
    <row r="383" spans="1:10" x14ac:dyDescent="0.35">
      <c r="A383" s="4">
        <v>42779</v>
      </c>
      <c r="B383" s="2">
        <f t="shared" si="40"/>
        <v>2017</v>
      </c>
      <c r="C383" s="2">
        <f t="shared" si="41"/>
        <v>2</v>
      </c>
      <c r="D383" s="2" t="str">
        <f t="shared" si="42"/>
        <v>February</v>
      </c>
      <c r="E383" s="2" t="str" cm="1">
        <f t="array" ref="E383">_xlfn.IFS(C383/3&lt;=1,"Q1",C383/3&lt;=2,"Q2",C383/3&lt;=3,"Q3",C383/3&lt;=4,"Q4")</f>
        <v>Q1</v>
      </c>
      <c r="F383" s="2" t="str">
        <f t="shared" si="43"/>
        <v>2017-Feb</v>
      </c>
      <c r="G383" s="2">
        <f t="shared" si="44"/>
        <v>1</v>
      </c>
      <c r="H383" s="2" t="str">
        <f t="shared" si="45"/>
        <v>Monday</v>
      </c>
      <c r="I383" s="2" t="str">
        <f t="shared" si="46"/>
        <v>FM11</v>
      </c>
      <c r="J383" s="2">
        <f t="shared" si="47"/>
        <v>4</v>
      </c>
    </row>
    <row r="384" spans="1:10" x14ac:dyDescent="0.35">
      <c r="A384" s="4">
        <v>43141</v>
      </c>
      <c r="B384" s="2">
        <f t="shared" si="40"/>
        <v>2018</v>
      </c>
      <c r="C384" s="2">
        <f t="shared" si="41"/>
        <v>2</v>
      </c>
      <c r="D384" s="2" t="str">
        <f t="shared" si="42"/>
        <v>February</v>
      </c>
      <c r="E384" s="2" t="str" cm="1">
        <f t="array" ref="E384">_xlfn.IFS(C384/3&lt;=1,"Q1",C384/3&lt;=2,"Q2",C384/3&lt;=3,"Q3",C384/3&lt;=4,"Q4")</f>
        <v>Q1</v>
      </c>
      <c r="F384" s="2" t="str">
        <f t="shared" si="43"/>
        <v>2018-Feb</v>
      </c>
      <c r="G384" s="2">
        <f t="shared" si="44"/>
        <v>6</v>
      </c>
      <c r="H384" s="2" t="str">
        <f t="shared" si="45"/>
        <v>Saturday</v>
      </c>
      <c r="I384" s="2" t="str">
        <f t="shared" si="46"/>
        <v>FM11</v>
      </c>
      <c r="J384" s="2">
        <f t="shared" si="47"/>
        <v>4</v>
      </c>
    </row>
    <row r="385" spans="1:10" x14ac:dyDescent="0.35">
      <c r="A385" s="4">
        <v>43159</v>
      </c>
      <c r="B385" s="2">
        <f t="shared" si="40"/>
        <v>2018</v>
      </c>
      <c r="C385" s="2">
        <f t="shared" si="41"/>
        <v>2</v>
      </c>
      <c r="D385" s="2" t="str">
        <f t="shared" si="42"/>
        <v>February</v>
      </c>
      <c r="E385" s="2" t="str" cm="1">
        <f t="array" ref="E385">_xlfn.IFS(C385/3&lt;=1,"Q1",C385/3&lt;=2,"Q2",C385/3&lt;=3,"Q3",C385/3&lt;=4,"Q4")</f>
        <v>Q1</v>
      </c>
      <c r="F385" s="2" t="str">
        <f t="shared" si="43"/>
        <v>2018-Feb</v>
      </c>
      <c r="G385" s="2">
        <f t="shared" si="44"/>
        <v>3</v>
      </c>
      <c r="H385" s="2" t="str">
        <f t="shared" si="45"/>
        <v>Wednesday</v>
      </c>
      <c r="I385" s="2" t="str">
        <f t="shared" si="46"/>
        <v>FM11</v>
      </c>
      <c r="J385" s="2">
        <f t="shared" si="47"/>
        <v>4</v>
      </c>
    </row>
    <row r="386" spans="1:10" x14ac:dyDescent="0.35">
      <c r="A386" s="4">
        <v>42427</v>
      </c>
      <c r="B386" s="2">
        <f t="shared" si="40"/>
        <v>2016</v>
      </c>
      <c r="C386" s="2">
        <f t="shared" si="41"/>
        <v>2</v>
      </c>
      <c r="D386" s="2" t="str">
        <f t="shared" si="42"/>
        <v>February</v>
      </c>
      <c r="E386" s="2" t="str" cm="1">
        <f t="array" ref="E386">_xlfn.IFS(C386/3&lt;=1,"Q1",C386/3&lt;=2,"Q2",C386/3&lt;=3,"Q3",C386/3&lt;=4,"Q4")</f>
        <v>Q1</v>
      </c>
      <c r="F386" s="2" t="str">
        <f t="shared" si="43"/>
        <v>2016-Feb</v>
      </c>
      <c r="G386" s="2">
        <f t="shared" si="44"/>
        <v>6</v>
      </c>
      <c r="H386" s="2" t="str">
        <f t="shared" si="45"/>
        <v>Saturday</v>
      </c>
      <c r="I386" s="2" t="str">
        <f t="shared" si="46"/>
        <v>FM11</v>
      </c>
      <c r="J386" s="2">
        <f t="shared" si="47"/>
        <v>4</v>
      </c>
    </row>
    <row r="387" spans="1:10" x14ac:dyDescent="0.35">
      <c r="A387" s="4">
        <v>40211</v>
      </c>
      <c r="B387" s="2">
        <f t="shared" ref="B387:B450" si="48">YEAR(A387)</f>
        <v>2010</v>
      </c>
      <c r="C387" s="2">
        <f t="shared" ref="C387:C450" si="49">MONTH(A387)</f>
        <v>2</v>
      </c>
      <c r="D387" s="2" t="str">
        <f t="shared" ref="D387:D450" si="50">TEXT(A387,"mmmm")</f>
        <v>February</v>
      </c>
      <c r="E387" s="2" t="str" cm="1">
        <f t="array" ref="E387">_xlfn.IFS(C387/3&lt;=1,"Q1",C387/3&lt;=2,"Q2",C387/3&lt;=3,"Q3",C387/3&lt;=4,"Q4")</f>
        <v>Q1</v>
      </c>
      <c r="F387" s="2" t="str">
        <f t="shared" ref="F387:F450" si="51">TEXT(A387,"yyyy"&amp;"-"&amp;"mmm")</f>
        <v>2010-Feb</v>
      </c>
      <c r="G387" s="2">
        <f t="shared" ref="G387:G450" si="52">WEEKDAY(A387,2)</f>
        <v>2</v>
      </c>
      <c r="H387" s="2" t="str">
        <f t="shared" ref="H387:H450" si="53">TEXT(A387,"dddd")</f>
        <v>Tuesday</v>
      </c>
      <c r="I387" s="2" t="str">
        <f t="shared" ref="I387:I450" si="54">"FM" &amp; (MOD(MONTH(A387) - 4, 12) + 1)</f>
        <v>FM11</v>
      </c>
      <c r="J387" s="2">
        <f t="shared" ref="J387:J450" si="55">INT((MOD(MONTH(A387) - 4, 12))/3) + 1</f>
        <v>4</v>
      </c>
    </row>
    <row r="388" spans="1:10" x14ac:dyDescent="0.35">
      <c r="A388" s="4">
        <v>43155</v>
      </c>
      <c r="B388" s="2">
        <f t="shared" si="48"/>
        <v>2018</v>
      </c>
      <c r="C388" s="2">
        <f t="shared" si="49"/>
        <v>2</v>
      </c>
      <c r="D388" s="2" t="str">
        <f t="shared" si="50"/>
        <v>February</v>
      </c>
      <c r="E388" s="2" t="str" cm="1">
        <f t="array" ref="E388">_xlfn.IFS(C388/3&lt;=1,"Q1",C388/3&lt;=2,"Q2",C388/3&lt;=3,"Q3",C388/3&lt;=4,"Q4")</f>
        <v>Q1</v>
      </c>
      <c r="F388" s="2" t="str">
        <f t="shared" si="51"/>
        <v>2018-Feb</v>
      </c>
      <c r="G388" s="2">
        <f t="shared" si="52"/>
        <v>6</v>
      </c>
      <c r="H388" s="2" t="str">
        <f t="shared" si="53"/>
        <v>Saturday</v>
      </c>
      <c r="I388" s="2" t="str">
        <f t="shared" si="54"/>
        <v>FM11</v>
      </c>
      <c r="J388" s="2">
        <f t="shared" si="55"/>
        <v>4</v>
      </c>
    </row>
    <row r="389" spans="1:10" x14ac:dyDescent="0.35">
      <c r="A389" s="4">
        <v>42418</v>
      </c>
      <c r="B389" s="2">
        <f t="shared" si="48"/>
        <v>2016</v>
      </c>
      <c r="C389" s="2">
        <f t="shared" si="49"/>
        <v>2</v>
      </c>
      <c r="D389" s="2" t="str">
        <f t="shared" si="50"/>
        <v>February</v>
      </c>
      <c r="E389" s="2" t="str" cm="1">
        <f t="array" ref="E389">_xlfn.IFS(C389/3&lt;=1,"Q1",C389/3&lt;=2,"Q2",C389/3&lt;=3,"Q3",C389/3&lt;=4,"Q4")</f>
        <v>Q1</v>
      </c>
      <c r="F389" s="2" t="str">
        <f t="shared" si="51"/>
        <v>2016-Feb</v>
      </c>
      <c r="G389" s="2">
        <f t="shared" si="52"/>
        <v>4</v>
      </c>
      <c r="H389" s="2" t="str">
        <f t="shared" si="53"/>
        <v>Thursday</v>
      </c>
      <c r="I389" s="2" t="str">
        <f t="shared" si="54"/>
        <v>FM11</v>
      </c>
      <c r="J389" s="2">
        <f t="shared" si="55"/>
        <v>4</v>
      </c>
    </row>
    <row r="390" spans="1:10" x14ac:dyDescent="0.35">
      <c r="A390" s="4">
        <v>41288</v>
      </c>
      <c r="B390" s="2">
        <f t="shared" si="48"/>
        <v>2013</v>
      </c>
      <c r="C390" s="2">
        <f t="shared" si="49"/>
        <v>1</v>
      </c>
      <c r="D390" s="2" t="str">
        <f t="shared" si="50"/>
        <v>January</v>
      </c>
      <c r="E390" s="2" t="str" cm="1">
        <f t="array" ref="E390">_xlfn.IFS(C390/3&lt;=1,"Q1",C390/3&lt;=2,"Q2",C390/3&lt;=3,"Q3",C390/3&lt;=4,"Q4")</f>
        <v>Q1</v>
      </c>
      <c r="F390" s="2" t="str">
        <f t="shared" si="51"/>
        <v>2013-Jan</v>
      </c>
      <c r="G390" s="2">
        <f t="shared" si="52"/>
        <v>1</v>
      </c>
      <c r="H390" s="2" t="str">
        <f t="shared" si="53"/>
        <v>Monday</v>
      </c>
      <c r="I390" s="2" t="str">
        <f t="shared" si="54"/>
        <v>FM10</v>
      </c>
      <c r="J390" s="2">
        <f t="shared" si="55"/>
        <v>4</v>
      </c>
    </row>
    <row r="391" spans="1:10" x14ac:dyDescent="0.35">
      <c r="A391" s="4">
        <v>40195</v>
      </c>
      <c r="B391" s="2">
        <f t="shared" si="48"/>
        <v>2010</v>
      </c>
      <c r="C391" s="2">
        <f t="shared" si="49"/>
        <v>1</v>
      </c>
      <c r="D391" s="2" t="str">
        <f t="shared" si="50"/>
        <v>January</v>
      </c>
      <c r="E391" s="2" t="str" cm="1">
        <f t="array" ref="E391">_xlfn.IFS(C391/3&lt;=1,"Q1",C391/3&lt;=2,"Q2",C391/3&lt;=3,"Q3",C391/3&lt;=4,"Q4")</f>
        <v>Q1</v>
      </c>
      <c r="F391" s="2" t="str">
        <f t="shared" si="51"/>
        <v>2010-Jan</v>
      </c>
      <c r="G391" s="2">
        <f t="shared" si="52"/>
        <v>7</v>
      </c>
      <c r="H391" s="2" t="str">
        <f t="shared" si="53"/>
        <v>Sunday</v>
      </c>
      <c r="I391" s="2" t="str">
        <f t="shared" si="54"/>
        <v>FM10</v>
      </c>
      <c r="J391" s="2">
        <f t="shared" si="55"/>
        <v>4</v>
      </c>
    </row>
    <row r="392" spans="1:10" x14ac:dyDescent="0.35">
      <c r="A392" s="4">
        <v>41293</v>
      </c>
      <c r="B392" s="2">
        <f t="shared" si="48"/>
        <v>2013</v>
      </c>
      <c r="C392" s="2">
        <f t="shared" si="49"/>
        <v>1</v>
      </c>
      <c r="D392" s="2" t="str">
        <f t="shared" si="50"/>
        <v>January</v>
      </c>
      <c r="E392" s="2" t="str" cm="1">
        <f t="array" ref="E392">_xlfn.IFS(C392/3&lt;=1,"Q1",C392/3&lt;=2,"Q2",C392/3&lt;=3,"Q3",C392/3&lt;=4,"Q4")</f>
        <v>Q1</v>
      </c>
      <c r="F392" s="2" t="str">
        <f t="shared" si="51"/>
        <v>2013-Jan</v>
      </c>
      <c r="G392" s="2">
        <f t="shared" si="52"/>
        <v>6</v>
      </c>
      <c r="H392" s="2" t="str">
        <f t="shared" si="53"/>
        <v>Saturday</v>
      </c>
      <c r="I392" s="2" t="str">
        <f t="shared" si="54"/>
        <v>FM10</v>
      </c>
      <c r="J392" s="2">
        <f t="shared" si="55"/>
        <v>4</v>
      </c>
    </row>
    <row r="393" spans="1:10" x14ac:dyDescent="0.35">
      <c r="A393" s="4">
        <v>41659</v>
      </c>
      <c r="B393" s="2">
        <f t="shared" si="48"/>
        <v>2014</v>
      </c>
      <c r="C393" s="2">
        <f t="shared" si="49"/>
        <v>1</v>
      </c>
      <c r="D393" s="2" t="str">
        <f t="shared" si="50"/>
        <v>January</v>
      </c>
      <c r="E393" s="2" t="str" cm="1">
        <f t="array" ref="E393">_xlfn.IFS(C393/3&lt;=1,"Q1",C393/3&lt;=2,"Q2",C393/3&lt;=3,"Q3",C393/3&lt;=4,"Q4")</f>
        <v>Q1</v>
      </c>
      <c r="F393" s="2" t="str">
        <f t="shared" si="51"/>
        <v>2014-Jan</v>
      </c>
      <c r="G393" s="2">
        <f t="shared" si="52"/>
        <v>1</v>
      </c>
      <c r="H393" s="2" t="str">
        <f t="shared" si="53"/>
        <v>Monday</v>
      </c>
      <c r="I393" s="2" t="str">
        <f t="shared" si="54"/>
        <v>FM10</v>
      </c>
      <c r="J393" s="2">
        <f t="shared" si="55"/>
        <v>4</v>
      </c>
    </row>
    <row r="394" spans="1:10" x14ac:dyDescent="0.35">
      <c r="A394" s="4">
        <v>41643</v>
      </c>
      <c r="B394" s="2">
        <f t="shared" si="48"/>
        <v>2014</v>
      </c>
      <c r="C394" s="2">
        <f t="shared" si="49"/>
        <v>1</v>
      </c>
      <c r="D394" s="2" t="str">
        <f t="shared" si="50"/>
        <v>January</v>
      </c>
      <c r="E394" s="2" t="str" cm="1">
        <f t="array" ref="E394">_xlfn.IFS(C394/3&lt;=1,"Q1",C394/3&lt;=2,"Q2",C394/3&lt;=3,"Q3",C394/3&lt;=4,"Q4")</f>
        <v>Q1</v>
      </c>
      <c r="F394" s="2" t="str">
        <f t="shared" si="51"/>
        <v>2014-Jan</v>
      </c>
      <c r="G394" s="2">
        <f t="shared" si="52"/>
        <v>6</v>
      </c>
      <c r="H394" s="2" t="str">
        <f t="shared" si="53"/>
        <v>Saturday</v>
      </c>
      <c r="I394" s="2" t="str">
        <f t="shared" si="54"/>
        <v>FM10</v>
      </c>
      <c r="J394" s="2">
        <f t="shared" si="55"/>
        <v>4</v>
      </c>
    </row>
    <row r="395" spans="1:10" x14ac:dyDescent="0.35">
      <c r="A395" s="4">
        <v>43125</v>
      </c>
      <c r="B395" s="2">
        <f t="shared" si="48"/>
        <v>2018</v>
      </c>
      <c r="C395" s="2">
        <f t="shared" si="49"/>
        <v>1</v>
      </c>
      <c r="D395" s="2" t="str">
        <f t="shared" si="50"/>
        <v>January</v>
      </c>
      <c r="E395" s="2" t="str" cm="1">
        <f t="array" ref="E395">_xlfn.IFS(C395/3&lt;=1,"Q1",C395/3&lt;=2,"Q2",C395/3&lt;=3,"Q3",C395/3&lt;=4,"Q4")</f>
        <v>Q1</v>
      </c>
      <c r="F395" s="2" t="str">
        <f t="shared" si="51"/>
        <v>2018-Jan</v>
      </c>
      <c r="G395" s="2">
        <f t="shared" si="52"/>
        <v>4</v>
      </c>
      <c r="H395" s="2" t="str">
        <f t="shared" si="53"/>
        <v>Thursday</v>
      </c>
      <c r="I395" s="2" t="str">
        <f t="shared" si="54"/>
        <v>FM10</v>
      </c>
      <c r="J395" s="2">
        <f t="shared" si="55"/>
        <v>4</v>
      </c>
    </row>
    <row r="396" spans="1:10" x14ac:dyDescent="0.35">
      <c r="A396" s="4">
        <v>42392</v>
      </c>
      <c r="B396" s="2">
        <f t="shared" si="48"/>
        <v>2016</v>
      </c>
      <c r="C396" s="2">
        <f t="shared" si="49"/>
        <v>1</v>
      </c>
      <c r="D396" s="2" t="str">
        <f t="shared" si="50"/>
        <v>January</v>
      </c>
      <c r="E396" s="2" t="str" cm="1">
        <f t="array" ref="E396">_xlfn.IFS(C396/3&lt;=1,"Q1",C396/3&lt;=2,"Q2",C396/3&lt;=3,"Q3",C396/3&lt;=4,"Q4")</f>
        <v>Q1</v>
      </c>
      <c r="F396" s="2" t="str">
        <f t="shared" si="51"/>
        <v>2016-Jan</v>
      </c>
      <c r="G396" s="2">
        <f t="shared" si="52"/>
        <v>6</v>
      </c>
      <c r="H396" s="2" t="str">
        <f t="shared" si="53"/>
        <v>Saturday</v>
      </c>
      <c r="I396" s="2" t="str">
        <f t="shared" si="54"/>
        <v>FM10</v>
      </c>
      <c r="J396" s="2">
        <f t="shared" si="55"/>
        <v>4</v>
      </c>
    </row>
    <row r="397" spans="1:10" x14ac:dyDescent="0.35">
      <c r="A397" s="4">
        <v>42029</v>
      </c>
      <c r="B397" s="2">
        <f t="shared" si="48"/>
        <v>2015</v>
      </c>
      <c r="C397" s="2">
        <f t="shared" si="49"/>
        <v>1</v>
      </c>
      <c r="D397" s="2" t="str">
        <f t="shared" si="50"/>
        <v>January</v>
      </c>
      <c r="E397" s="2" t="str" cm="1">
        <f t="array" ref="E397">_xlfn.IFS(C397/3&lt;=1,"Q1",C397/3&lt;=2,"Q2",C397/3&lt;=3,"Q3",C397/3&lt;=4,"Q4")</f>
        <v>Q1</v>
      </c>
      <c r="F397" s="2" t="str">
        <f t="shared" si="51"/>
        <v>2015-Jan</v>
      </c>
      <c r="G397" s="2">
        <f t="shared" si="52"/>
        <v>7</v>
      </c>
      <c r="H397" s="2" t="str">
        <f t="shared" si="53"/>
        <v>Sunday</v>
      </c>
      <c r="I397" s="2" t="str">
        <f t="shared" si="54"/>
        <v>FM10</v>
      </c>
      <c r="J397" s="2">
        <f t="shared" si="55"/>
        <v>4</v>
      </c>
    </row>
    <row r="398" spans="1:10" x14ac:dyDescent="0.35">
      <c r="A398" s="4">
        <v>42754</v>
      </c>
      <c r="B398" s="2">
        <f t="shared" si="48"/>
        <v>2017</v>
      </c>
      <c r="C398" s="2">
        <f t="shared" si="49"/>
        <v>1</v>
      </c>
      <c r="D398" s="2" t="str">
        <f t="shared" si="50"/>
        <v>January</v>
      </c>
      <c r="E398" s="2" t="str" cm="1">
        <f t="array" ref="E398">_xlfn.IFS(C398/3&lt;=1,"Q1",C398/3&lt;=2,"Q2",C398/3&lt;=3,"Q3",C398/3&lt;=4,"Q4")</f>
        <v>Q1</v>
      </c>
      <c r="F398" s="2" t="str">
        <f t="shared" si="51"/>
        <v>2017-Jan</v>
      </c>
      <c r="G398" s="2">
        <f t="shared" si="52"/>
        <v>4</v>
      </c>
      <c r="H398" s="2" t="str">
        <f t="shared" si="53"/>
        <v>Thursday</v>
      </c>
      <c r="I398" s="2" t="str">
        <f t="shared" si="54"/>
        <v>FM10</v>
      </c>
      <c r="J398" s="2">
        <f t="shared" si="55"/>
        <v>4</v>
      </c>
    </row>
    <row r="399" spans="1:10" x14ac:dyDescent="0.35">
      <c r="A399" s="4">
        <v>40202</v>
      </c>
      <c r="B399" s="2">
        <f t="shared" si="48"/>
        <v>2010</v>
      </c>
      <c r="C399" s="2">
        <f t="shared" si="49"/>
        <v>1</v>
      </c>
      <c r="D399" s="2" t="str">
        <f t="shared" si="50"/>
        <v>January</v>
      </c>
      <c r="E399" s="2" t="str" cm="1">
        <f t="array" ref="E399">_xlfn.IFS(C399/3&lt;=1,"Q1",C399/3&lt;=2,"Q2",C399/3&lt;=3,"Q3",C399/3&lt;=4,"Q4")</f>
        <v>Q1</v>
      </c>
      <c r="F399" s="2" t="str">
        <f t="shared" si="51"/>
        <v>2010-Jan</v>
      </c>
      <c r="G399" s="2">
        <f t="shared" si="52"/>
        <v>7</v>
      </c>
      <c r="H399" s="2" t="str">
        <f t="shared" si="53"/>
        <v>Sunday</v>
      </c>
      <c r="I399" s="2" t="str">
        <f t="shared" si="54"/>
        <v>FM10</v>
      </c>
      <c r="J399" s="2">
        <f t="shared" si="55"/>
        <v>4</v>
      </c>
    </row>
    <row r="400" spans="1:10" x14ac:dyDescent="0.35">
      <c r="A400" s="4">
        <v>42757</v>
      </c>
      <c r="B400" s="2">
        <f t="shared" si="48"/>
        <v>2017</v>
      </c>
      <c r="C400" s="2">
        <f t="shared" si="49"/>
        <v>1</v>
      </c>
      <c r="D400" s="2" t="str">
        <f t="shared" si="50"/>
        <v>January</v>
      </c>
      <c r="E400" s="2" t="str" cm="1">
        <f t="array" ref="E400">_xlfn.IFS(C400/3&lt;=1,"Q1",C400/3&lt;=2,"Q2",C400/3&lt;=3,"Q3",C400/3&lt;=4,"Q4")</f>
        <v>Q1</v>
      </c>
      <c r="F400" s="2" t="str">
        <f t="shared" si="51"/>
        <v>2017-Jan</v>
      </c>
      <c r="G400" s="2">
        <f t="shared" si="52"/>
        <v>7</v>
      </c>
      <c r="H400" s="2" t="str">
        <f t="shared" si="53"/>
        <v>Sunday</v>
      </c>
      <c r="I400" s="2" t="str">
        <f t="shared" si="54"/>
        <v>FM10</v>
      </c>
      <c r="J400" s="2">
        <f t="shared" si="55"/>
        <v>4</v>
      </c>
    </row>
    <row r="401" spans="1:10" x14ac:dyDescent="0.35">
      <c r="A401" s="4">
        <v>41296</v>
      </c>
      <c r="B401" s="2">
        <f t="shared" si="48"/>
        <v>2013</v>
      </c>
      <c r="C401" s="2">
        <f t="shared" si="49"/>
        <v>1</v>
      </c>
      <c r="D401" s="2" t="str">
        <f t="shared" si="50"/>
        <v>January</v>
      </c>
      <c r="E401" s="2" t="str" cm="1">
        <f t="array" ref="E401">_xlfn.IFS(C401/3&lt;=1,"Q1",C401/3&lt;=2,"Q2",C401/3&lt;=3,"Q3",C401/3&lt;=4,"Q4")</f>
        <v>Q1</v>
      </c>
      <c r="F401" s="2" t="str">
        <f t="shared" si="51"/>
        <v>2013-Jan</v>
      </c>
      <c r="G401" s="2">
        <f t="shared" si="52"/>
        <v>2</v>
      </c>
      <c r="H401" s="2" t="str">
        <f t="shared" si="53"/>
        <v>Tuesday</v>
      </c>
      <c r="I401" s="2" t="str">
        <f t="shared" si="54"/>
        <v>FM10</v>
      </c>
      <c r="J401" s="2">
        <f t="shared" si="55"/>
        <v>4</v>
      </c>
    </row>
    <row r="402" spans="1:10" x14ac:dyDescent="0.35">
      <c r="A402" s="4">
        <v>42762</v>
      </c>
      <c r="B402" s="2">
        <f t="shared" si="48"/>
        <v>2017</v>
      </c>
      <c r="C402" s="2">
        <f t="shared" si="49"/>
        <v>1</v>
      </c>
      <c r="D402" s="2" t="str">
        <f t="shared" si="50"/>
        <v>January</v>
      </c>
      <c r="E402" s="2" t="str" cm="1">
        <f t="array" ref="E402">_xlfn.IFS(C402/3&lt;=1,"Q1",C402/3&lt;=2,"Q2",C402/3&lt;=3,"Q3",C402/3&lt;=4,"Q4")</f>
        <v>Q1</v>
      </c>
      <c r="F402" s="2" t="str">
        <f t="shared" si="51"/>
        <v>2017-Jan</v>
      </c>
      <c r="G402" s="2">
        <f t="shared" si="52"/>
        <v>5</v>
      </c>
      <c r="H402" s="2" t="str">
        <f t="shared" si="53"/>
        <v>Friday</v>
      </c>
      <c r="I402" s="2" t="str">
        <f t="shared" si="54"/>
        <v>FM10</v>
      </c>
      <c r="J402" s="2">
        <f t="shared" si="55"/>
        <v>4</v>
      </c>
    </row>
    <row r="403" spans="1:10" x14ac:dyDescent="0.35">
      <c r="A403" s="4">
        <v>40557</v>
      </c>
      <c r="B403" s="2">
        <f t="shared" si="48"/>
        <v>2011</v>
      </c>
      <c r="C403" s="2">
        <f t="shared" si="49"/>
        <v>1</v>
      </c>
      <c r="D403" s="2" t="str">
        <f t="shared" si="50"/>
        <v>January</v>
      </c>
      <c r="E403" s="2" t="str" cm="1">
        <f t="array" ref="E403">_xlfn.IFS(C403/3&lt;=1,"Q1",C403/3&lt;=2,"Q2",C403/3&lt;=3,"Q3",C403/3&lt;=4,"Q4")</f>
        <v>Q1</v>
      </c>
      <c r="F403" s="2" t="str">
        <f t="shared" si="51"/>
        <v>2011-Jan</v>
      </c>
      <c r="G403" s="2">
        <f t="shared" si="52"/>
        <v>5</v>
      </c>
      <c r="H403" s="2" t="str">
        <f t="shared" si="53"/>
        <v>Friday</v>
      </c>
      <c r="I403" s="2" t="str">
        <f t="shared" si="54"/>
        <v>FM10</v>
      </c>
      <c r="J403" s="2">
        <f t="shared" si="55"/>
        <v>4</v>
      </c>
    </row>
    <row r="404" spans="1:10" x14ac:dyDescent="0.35">
      <c r="A404" s="4">
        <v>42022</v>
      </c>
      <c r="B404" s="2">
        <f t="shared" si="48"/>
        <v>2015</v>
      </c>
      <c r="C404" s="2">
        <f t="shared" si="49"/>
        <v>1</v>
      </c>
      <c r="D404" s="2" t="str">
        <f t="shared" si="50"/>
        <v>January</v>
      </c>
      <c r="E404" s="2" t="str" cm="1">
        <f t="array" ref="E404">_xlfn.IFS(C404/3&lt;=1,"Q1",C404/3&lt;=2,"Q2",C404/3&lt;=3,"Q3",C404/3&lt;=4,"Q4")</f>
        <v>Q1</v>
      </c>
      <c r="F404" s="2" t="str">
        <f t="shared" si="51"/>
        <v>2015-Jan</v>
      </c>
      <c r="G404" s="2">
        <f t="shared" si="52"/>
        <v>7</v>
      </c>
      <c r="H404" s="2" t="str">
        <f t="shared" si="53"/>
        <v>Sunday</v>
      </c>
      <c r="I404" s="2" t="str">
        <f t="shared" si="54"/>
        <v>FM10</v>
      </c>
      <c r="J404" s="2">
        <f t="shared" si="55"/>
        <v>4</v>
      </c>
    </row>
    <row r="405" spans="1:10" x14ac:dyDescent="0.35">
      <c r="A405" s="4">
        <v>42376</v>
      </c>
      <c r="B405" s="2">
        <f t="shared" si="48"/>
        <v>2016</v>
      </c>
      <c r="C405" s="2">
        <f t="shared" si="49"/>
        <v>1</v>
      </c>
      <c r="D405" s="2" t="str">
        <f t="shared" si="50"/>
        <v>January</v>
      </c>
      <c r="E405" s="2" t="str" cm="1">
        <f t="array" ref="E405">_xlfn.IFS(C405/3&lt;=1,"Q1",C405/3&lt;=2,"Q2",C405/3&lt;=3,"Q3",C405/3&lt;=4,"Q4")</f>
        <v>Q1</v>
      </c>
      <c r="F405" s="2" t="str">
        <f t="shared" si="51"/>
        <v>2016-Jan</v>
      </c>
      <c r="G405" s="2">
        <f t="shared" si="52"/>
        <v>4</v>
      </c>
      <c r="H405" s="2" t="str">
        <f t="shared" si="53"/>
        <v>Thursday</v>
      </c>
      <c r="I405" s="2" t="str">
        <f t="shared" si="54"/>
        <v>FM10</v>
      </c>
      <c r="J405" s="2">
        <f t="shared" si="55"/>
        <v>4</v>
      </c>
    </row>
    <row r="406" spans="1:10" x14ac:dyDescent="0.35">
      <c r="A406" s="4">
        <v>41645</v>
      </c>
      <c r="B406" s="2">
        <f t="shared" si="48"/>
        <v>2014</v>
      </c>
      <c r="C406" s="2">
        <f t="shared" si="49"/>
        <v>1</v>
      </c>
      <c r="D406" s="2" t="str">
        <f t="shared" si="50"/>
        <v>January</v>
      </c>
      <c r="E406" s="2" t="str" cm="1">
        <f t="array" ref="E406">_xlfn.IFS(C406/3&lt;=1,"Q1",C406/3&lt;=2,"Q2",C406/3&lt;=3,"Q3",C406/3&lt;=4,"Q4")</f>
        <v>Q1</v>
      </c>
      <c r="F406" s="2" t="str">
        <f t="shared" si="51"/>
        <v>2014-Jan</v>
      </c>
      <c r="G406" s="2">
        <f t="shared" si="52"/>
        <v>1</v>
      </c>
      <c r="H406" s="2" t="str">
        <f t="shared" si="53"/>
        <v>Monday</v>
      </c>
      <c r="I406" s="2" t="str">
        <f t="shared" si="54"/>
        <v>FM10</v>
      </c>
      <c r="J406" s="2">
        <f t="shared" si="55"/>
        <v>4</v>
      </c>
    </row>
    <row r="407" spans="1:10" x14ac:dyDescent="0.35">
      <c r="A407" s="4">
        <v>42016</v>
      </c>
      <c r="B407" s="2">
        <f t="shared" si="48"/>
        <v>2015</v>
      </c>
      <c r="C407" s="2">
        <f t="shared" si="49"/>
        <v>1</v>
      </c>
      <c r="D407" s="2" t="str">
        <f t="shared" si="50"/>
        <v>January</v>
      </c>
      <c r="E407" s="2" t="str" cm="1">
        <f t="array" ref="E407">_xlfn.IFS(C407/3&lt;=1,"Q1",C407/3&lt;=2,"Q2",C407/3&lt;=3,"Q3",C407/3&lt;=4,"Q4")</f>
        <v>Q1</v>
      </c>
      <c r="F407" s="2" t="str">
        <f t="shared" si="51"/>
        <v>2015-Jan</v>
      </c>
      <c r="G407" s="2">
        <f t="shared" si="52"/>
        <v>1</v>
      </c>
      <c r="H407" s="2" t="str">
        <f t="shared" si="53"/>
        <v>Monday</v>
      </c>
      <c r="I407" s="2" t="str">
        <f t="shared" si="54"/>
        <v>FM10</v>
      </c>
      <c r="J407" s="2">
        <f t="shared" si="55"/>
        <v>4</v>
      </c>
    </row>
    <row r="408" spans="1:10" x14ac:dyDescent="0.35">
      <c r="A408" s="4">
        <v>40569</v>
      </c>
      <c r="B408" s="2">
        <f t="shared" si="48"/>
        <v>2011</v>
      </c>
      <c r="C408" s="2">
        <f t="shared" si="49"/>
        <v>1</v>
      </c>
      <c r="D408" s="2" t="str">
        <f t="shared" si="50"/>
        <v>January</v>
      </c>
      <c r="E408" s="2" t="str" cm="1">
        <f t="array" ref="E408">_xlfn.IFS(C408/3&lt;=1,"Q1",C408/3&lt;=2,"Q2",C408/3&lt;=3,"Q3",C408/3&lt;=4,"Q4")</f>
        <v>Q1</v>
      </c>
      <c r="F408" s="2" t="str">
        <f t="shared" si="51"/>
        <v>2011-Jan</v>
      </c>
      <c r="G408" s="2">
        <f t="shared" si="52"/>
        <v>3</v>
      </c>
      <c r="H408" s="2" t="str">
        <f t="shared" si="53"/>
        <v>Wednesday</v>
      </c>
      <c r="I408" s="2" t="str">
        <f t="shared" si="54"/>
        <v>FM10</v>
      </c>
      <c r="J408" s="2">
        <f t="shared" si="55"/>
        <v>4</v>
      </c>
    </row>
    <row r="409" spans="1:10" x14ac:dyDescent="0.35">
      <c r="A409" s="4">
        <v>40194</v>
      </c>
      <c r="B409" s="2">
        <f t="shared" si="48"/>
        <v>2010</v>
      </c>
      <c r="C409" s="2">
        <f t="shared" si="49"/>
        <v>1</v>
      </c>
      <c r="D409" s="2" t="str">
        <f t="shared" si="50"/>
        <v>January</v>
      </c>
      <c r="E409" s="2" t="str" cm="1">
        <f t="array" ref="E409">_xlfn.IFS(C409/3&lt;=1,"Q1",C409/3&lt;=2,"Q2",C409/3&lt;=3,"Q3",C409/3&lt;=4,"Q4")</f>
        <v>Q1</v>
      </c>
      <c r="F409" s="2" t="str">
        <f t="shared" si="51"/>
        <v>2010-Jan</v>
      </c>
      <c r="G409" s="2">
        <f t="shared" si="52"/>
        <v>6</v>
      </c>
      <c r="H409" s="2" t="str">
        <f t="shared" si="53"/>
        <v>Saturday</v>
      </c>
      <c r="I409" s="2" t="str">
        <f t="shared" si="54"/>
        <v>FM10</v>
      </c>
      <c r="J409" s="2">
        <f t="shared" si="55"/>
        <v>4</v>
      </c>
    </row>
    <row r="410" spans="1:10" x14ac:dyDescent="0.35">
      <c r="A410" s="4">
        <v>41625</v>
      </c>
      <c r="B410" s="2">
        <f t="shared" si="48"/>
        <v>2013</v>
      </c>
      <c r="C410" s="2">
        <f t="shared" si="49"/>
        <v>12</v>
      </c>
      <c r="D410" s="2" t="str">
        <f t="shared" si="50"/>
        <v>December</v>
      </c>
      <c r="E410" s="2" t="str" cm="1">
        <f t="array" ref="E410">_xlfn.IFS(C410/3&lt;=1,"Q1",C410/3&lt;=2,"Q2",C410/3&lt;=3,"Q3",C410/3&lt;=4,"Q4")</f>
        <v>Q4</v>
      </c>
      <c r="F410" s="2" t="str">
        <f t="shared" si="51"/>
        <v>2013-Dec</v>
      </c>
      <c r="G410" s="2">
        <f t="shared" si="52"/>
        <v>2</v>
      </c>
      <c r="H410" s="2" t="str">
        <f t="shared" si="53"/>
        <v>Tuesday</v>
      </c>
      <c r="I410" s="2" t="str">
        <f t="shared" si="54"/>
        <v>FM9</v>
      </c>
      <c r="J410" s="2">
        <f t="shared" si="55"/>
        <v>3</v>
      </c>
    </row>
    <row r="411" spans="1:10" x14ac:dyDescent="0.35">
      <c r="A411" s="4">
        <v>43084</v>
      </c>
      <c r="B411" s="2">
        <f t="shared" si="48"/>
        <v>2017</v>
      </c>
      <c r="C411" s="2">
        <f t="shared" si="49"/>
        <v>12</v>
      </c>
      <c r="D411" s="2" t="str">
        <f t="shared" si="50"/>
        <v>December</v>
      </c>
      <c r="E411" s="2" t="str" cm="1">
        <f t="array" ref="E411">_xlfn.IFS(C411/3&lt;=1,"Q1",C411/3&lt;=2,"Q2",C411/3&lt;=3,"Q3",C411/3&lt;=4,"Q4")</f>
        <v>Q4</v>
      </c>
      <c r="F411" s="2" t="str">
        <f t="shared" si="51"/>
        <v>2017-Dec</v>
      </c>
      <c r="G411" s="2">
        <f t="shared" si="52"/>
        <v>5</v>
      </c>
      <c r="H411" s="2" t="str">
        <f t="shared" si="53"/>
        <v>Friday</v>
      </c>
      <c r="I411" s="2" t="str">
        <f t="shared" si="54"/>
        <v>FM9</v>
      </c>
      <c r="J411" s="2">
        <f t="shared" si="55"/>
        <v>3</v>
      </c>
    </row>
    <row r="412" spans="1:10" x14ac:dyDescent="0.35">
      <c r="A412" s="4">
        <v>41612</v>
      </c>
      <c r="B412" s="2">
        <f t="shared" si="48"/>
        <v>2013</v>
      </c>
      <c r="C412" s="2">
        <f t="shared" si="49"/>
        <v>12</v>
      </c>
      <c r="D412" s="2" t="str">
        <f t="shared" si="50"/>
        <v>December</v>
      </c>
      <c r="E412" s="2" t="str" cm="1">
        <f t="array" ref="E412">_xlfn.IFS(C412/3&lt;=1,"Q1",C412/3&lt;=2,"Q2",C412/3&lt;=3,"Q3",C412/3&lt;=4,"Q4")</f>
        <v>Q4</v>
      </c>
      <c r="F412" s="2" t="str">
        <f t="shared" si="51"/>
        <v>2013-Dec</v>
      </c>
      <c r="G412" s="2">
        <f t="shared" si="52"/>
        <v>3</v>
      </c>
      <c r="H412" s="2" t="str">
        <f t="shared" si="53"/>
        <v>Wednesday</v>
      </c>
      <c r="I412" s="2" t="str">
        <f t="shared" si="54"/>
        <v>FM9</v>
      </c>
      <c r="J412" s="2">
        <f t="shared" si="55"/>
        <v>3</v>
      </c>
    </row>
    <row r="413" spans="1:10" x14ac:dyDescent="0.35">
      <c r="A413" s="4">
        <v>42353</v>
      </c>
      <c r="B413" s="2">
        <f t="shared" si="48"/>
        <v>2015</v>
      </c>
      <c r="C413" s="2">
        <f t="shared" si="49"/>
        <v>12</v>
      </c>
      <c r="D413" s="2" t="str">
        <f t="shared" si="50"/>
        <v>December</v>
      </c>
      <c r="E413" s="2" t="str" cm="1">
        <f t="array" ref="E413">_xlfn.IFS(C413/3&lt;=1,"Q1",C413/3&lt;=2,"Q2",C413/3&lt;=3,"Q3",C413/3&lt;=4,"Q4")</f>
        <v>Q4</v>
      </c>
      <c r="F413" s="2" t="str">
        <f t="shared" si="51"/>
        <v>2015-Dec</v>
      </c>
      <c r="G413" s="2">
        <f t="shared" si="52"/>
        <v>2</v>
      </c>
      <c r="H413" s="2" t="str">
        <f t="shared" si="53"/>
        <v>Tuesday</v>
      </c>
      <c r="I413" s="2" t="str">
        <f t="shared" si="54"/>
        <v>FM9</v>
      </c>
      <c r="J413" s="2">
        <f t="shared" si="55"/>
        <v>3</v>
      </c>
    </row>
    <row r="414" spans="1:10" x14ac:dyDescent="0.35">
      <c r="A414" s="4">
        <v>43448</v>
      </c>
      <c r="B414" s="2">
        <f t="shared" si="48"/>
        <v>2018</v>
      </c>
      <c r="C414" s="2">
        <f t="shared" si="49"/>
        <v>12</v>
      </c>
      <c r="D414" s="2" t="str">
        <f t="shared" si="50"/>
        <v>December</v>
      </c>
      <c r="E414" s="2" t="str" cm="1">
        <f t="array" ref="E414">_xlfn.IFS(C414/3&lt;=1,"Q1",C414/3&lt;=2,"Q2",C414/3&lt;=3,"Q3",C414/3&lt;=4,"Q4")</f>
        <v>Q4</v>
      </c>
      <c r="F414" s="2" t="str">
        <f t="shared" si="51"/>
        <v>2018-Dec</v>
      </c>
      <c r="G414" s="2">
        <f t="shared" si="52"/>
        <v>5</v>
      </c>
      <c r="H414" s="2" t="str">
        <f t="shared" si="53"/>
        <v>Friday</v>
      </c>
      <c r="I414" s="2" t="str">
        <f t="shared" si="54"/>
        <v>FM9</v>
      </c>
      <c r="J414" s="2">
        <f t="shared" si="55"/>
        <v>3</v>
      </c>
    </row>
    <row r="415" spans="1:10" x14ac:dyDescent="0.35">
      <c r="A415" s="4">
        <v>43460</v>
      </c>
      <c r="B415" s="2">
        <f t="shared" si="48"/>
        <v>2018</v>
      </c>
      <c r="C415" s="2">
        <f t="shared" si="49"/>
        <v>12</v>
      </c>
      <c r="D415" s="2" t="str">
        <f t="shared" si="50"/>
        <v>December</v>
      </c>
      <c r="E415" s="2" t="str" cm="1">
        <f t="array" ref="E415">_xlfn.IFS(C415/3&lt;=1,"Q1",C415/3&lt;=2,"Q2",C415/3&lt;=3,"Q3",C415/3&lt;=4,"Q4")</f>
        <v>Q4</v>
      </c>
      <c r="F415" s="2" t="str">
        <f t="shared" si="51"/>
        <v>2018-Dec</v>
      </c>
      <c r="G415" s="2">
        <f t="shared" si="52"/>
        <v>3</v>
      </c>
      <c r="H415" s="2" t="str">
        <f t="shared" si="53"/>
        <v>Wednesday</v>
      </c>
      <c r="I415" s="2" t="str">
        <f t="shared" si="54"/>
        <v>FM9</v>
      </c>
      <c r="J415" s="2">
        <f t="shared" si="55"/>
        <v>3</v>
      </c>
    </row>
    <row r="416" spans="1:10" x14ac:dyDescent="0.35">
      <c r="A416" s="4">
        <v>43089</v>
      </c>
      <c r="B416" s="2">
        <f t="shared" si="48"/>
        <v>2017</v>
      </c>
      <c r="C416" s="2">
        <f t="shared" si="49"/>
        <v>12</v>
      </c>
      <c r="D416" s="2" t="str">
        <f t="shared" si="50"/>
        <v>December</v>
      </c>
      <c r="E416" s="2" t="str" cm="1">
        <f t="array" ref="E416">_xlfn.IFS(C416/3&lt;=1,"Q1",C416/3&lt;=2,"Q2",C416/3&lt;=3,"Q3",C416/3&lt;=4,"Q4")</f>
        <v>Q4</v>
      </c>
      <c r="F416" s="2" t="str">
        <f t="shared" si="51"/>
        <v>2017-Dec</v>
      </c>
      <c r="G416" s="2">
        <f t="shared" si="52"/>
        <v>3</v>
      </c>
      <c r="H416" s="2" t="str">
        <f t="shared" si="53"/>
        <v>Wednesday</v>
      </c>
      <c r="I416" s="2" t="str">
        <f t="shared" si="54"/>
        <v>FM9</v>
      </c>
      <c r="J416" s="2">
        <f t="shared" si="55"/>
        <v>3</v>
      </c>
    </row>
    <row r="417" spans="1:10" x14ac:dyDescent="0.35">
      <c r="A417" s="4">
        <v>43083</v>
      </c>
      <c r="B417" s="2">
        <f t="shared" si="48"/>
        <v>2017</v>
      </c>
      <c r="C417" s="2">
        <f t="shared" si="49"/>
        <v>12</v>
      </c>
      <c r="D417" s="2" t="str">
        <f t="shared" si="50"/>
        <v>December</v>
      </c>
      <c r="E417" s="2" t="str" cm="1">
        <f t="array" ref="E417">_xlfn.IFS(C417/3&lt;=1,"Q1",C417/3&lt;=2,"Q2",C417/3&lt;=3,"Q3",C417/3&lt;=4,"Q4")</f>
        <v>Q4</v>
      </c>
      <c r="F417" s="2" t="str">
        <f t="shared" si="51"/>
        <v>2017-Dec</v>
      </c>
      <c r="G417" s="2">
        <f t="shared" si="52"/>
        <v>4</v>
      </c>
      <c r="H417" s="2" t="str">
        <f t="shared" si="53"/>
        <v>Thursday</v>
      </c>
      <c r="I417" s="2" t="str">
        <f t="shared" si="54"/>
        <v>FM9</v>
      </c>
      <c r="J417" s="2">
        <f t="shared" si="55"/>
        <v>3</v>
      </c>
    </row>
    <row r="418" spans="1:10" x14ac:dyDescent="0.35">
      <c r="A418" s="4">
        <v>40524</v>
      </c>
      <c r="B418" s="2">
        <f t="shared" si="48"/>
        <v>2010</v>
      </c>
      <c r="C418" s="2">
        <f t="shared" si="49"/>
        <v>12</v>
      </c>
      <c r="D418" s="2" t="str">
        <f t="shared" si="50"/>
        <v>December</v>
      </c>
      <c r="E418" s="2" t="str" cm="1">
        <f t="array" ref="E418">_xlfn.IFS(C418/3&lt;=1,"Q1",C418/3&lt;=2,"Q2",C418/3&lt;=3,"Q3",C418/3&lt;=4,"Q4")</f>
        <v>Q4</v>
      </c>
      <c r="F418" s="2" t="str">
        <f t="shared" si="51"/>
        <v>2010-Dec</v>
      </c>
      <c r="G418" s="2">
        <f t="shared" si="52"/>
        <v>7</v>
      </c>
      <c r="H418" s="2" t="str">
        <f t="shared" si="53"/>
        <v>Sunday</v>
      </c>
      <c r="I418" s="2" t="str">
        <f t="shared" si="54"/>
        <v>FM9</v>
      </c>
      <c r="J418" s="2">
        <f t="shared" si="55"/>
        <v>3</v>
      </c>
    </row>
    <row r="419" spans="1:10" x14ac:dyDescent="0.35">
      <c r="A419" s="4">
        <v>41990</v>
      </c>
      <c r="B419" s="2">
        <f t="shared" si="48"/>
        <v>2014</v>
      </c>
      <c r="C419" s="2">
        <f t="shared" si="49"/>
        <v>12</v>
      </c>
      <c r="D419" s="2" t="str">
        <f t="shared" si="50"/>
        <v>December</v>
      </c>
      <c r="E419" s="2" t="str" cm="1">
        <f t="array" ref="E419">_xlfn.IFS(C419/3&lt;=1,"Q1",C419/3&lt;=2,"Q2",C419/3&lt;=3,"Q3",C419/3&lt;=4,"Q4")</f>
        <v>Q4</v>
      </c>
      <c r="F419" s="2" t="str">
        <f t="shared" si="51"/>
        <v>2014-Dec</v>
      </c>
      <c r="G419" s="2">
        <f t="shared" si="52"/>
        <v>3</v>
      </c>
      <c r="H419" s="2" t="str">
        <f t="shared" si="53"/>
        <v>Wednesday</v>
      </c>
      <c r="I419" s="2" t="str">
        <f t="shared" si="54"/>
        <v>FM9</v>
      </c>
      <c r="J419" s="2">
        <f t="shared" si="55"/>
        <v>3</v>
      </c>
    </row>
    <row r="420" spans="1:10" x14ac:dyDescent="0.35">
      <c r="A420" s="4">
        <v>42732</v>
      </c>
      <c r="B420" s="2">
        <f t="shared" si="48"/>
        <v>2016</v>
      </c>
      <c r="C420" s="2">
        <f t="shared" si="49"/>
        <v>12</v>
      </c>
      <c r="D420" s="2" t="str">
        <f t="shared" si="50"/>
        <v>December</v>
      </c>
      <c r="E420" s="2" t="str" cm="1">
        <f t="array" ref="E420">_xlfn.IFS(C420/3&lt;=1,"Q1",C420/3&lt;=2,"Q2",C420/3&lt;=3,"Q3",C420/3&lt;=4,"Q4")</f>
        <v>Q4</v>
      </c>
      <c r="F420" s="2" t="str">
        <f t="shared" si="51"/>
        <v>2016-Dec</v>
      </c>
      <c r="G420" s="2">
        <f t="shared" si="52"/>
        <v>3</v>
      </c>
      <c r="H420" s="2" t="str">
        <f t="shared" si="53"/>
        <v>Wednesday</v>
      </c>
      <c r="I420" s="2" t="str">
        <f t="shared" si="54"/>
        <v>FM9</v>
      </c>
      <c r="J420" s="2">
        <f t="shared" si="55"/>
        <v>3</v>
      </c>
    </row>
    <row r="421" spans="1:10" x14ac:dyDescent="0.35">
      <c r="A421" s="4">
        <v>43086</v>
      </c>
      <c r="B421" s="2">
        <f t="shared" si="48"/>
        <v>2017</v>
      </c>
      <c r="C421" s="2">
        <f t="shared" si="49"/>
        <v>12</v>
      </c>
      <c r="D421" s="2" t="str">
        <f t="shared" si="50"/>
        <v>December</v>
      </c>
      <c r="E421" s="2" t="str" cm="1">
        <f t="array" ref="E421">_xlfn.IFS(C421/3&lt;=1,"Q1",C421/3&lt;=2,"Q2",C421/3&lt;=3,"Q3",C421/3&lt;=4,"Q4")</f>
        <v>Q4</v>
      </c>
      <c r="F421" s="2" t="str">
        <f t="shared" si="51"/>
        <v>2017-Dec</v>
      </c>
      <c r="G421" s="2">
        <f t="shared" si="52"/>
        <v>7</v>
      </c>
      <c r="H421" s="2" t="str">
        <f t="shared" si="53"/>
        <v>Sunday</v>
      </c>
      <c r="I421" s="2" t="str">
        <f t="shared" si="54"/>
        <v>FM9</v>
      </c>
      <c r="J421" s="2">
        <f t="shared" si="55"/>
        <v>3</v>
      </c>
    </row>
    <row r="422" spans="1:10" x14ac:dyDescent="0.35">
      <c r="A422" s="4">
        <v>43075</v>
      </c>
      <c r="B422" s="2">
        <f t="shared" si="48"/>
        <v>2017</v>
      </c>
      <c r="C422" s="2">
        <f t="shared" si="49"/>
        <v>12</v>
      </c>
      <c r="D422" s="2" t="str">
        <f t="shared" si="50"/>
        <v>December</v>
      </c>
      <c r="E422" s="2" t="str" cm="1">
        <f t="array" ref="E422">_xlfn.IFS(C422/3&lt;=1,"Q1",C422/3&lt;=2,"Q2",C422/3&lt;=3,"Q3",C422/3&lt;=4,"Q4")</f>
        <v>Q4</v>
      </c>
      <c r="F422" s="2" t="str">
        <f t="shared" si="51"/>
        <v>2017-Dec</v>
      </c>
      <c r="G422" s="2">
        <f t="shared" si="52"/>
        <v>3</v>
      </c>
      <c r="H422" s="2" t="str">
        <f t="shared" si="53"/>
        <v>Wednesday</v>
      </c>
      <c r="I422" s="2" t="str">
        <f t="shared" si="54"/>
        <v>FM9</v>
      </c>
      <c r="J422" s="2">
        <f t="shared" si="55"/>
        <v>3</v>
      </c>
    </row>
    <row r="423" spans="1:10" x14ac:dyDescent="0.35">
      <c r="A423" s="4">
        <v>43461</v>
      </c>
      <c r="B423" s="2">
        <f t="shared" si="48"/>
        <v>2018</v>
      </c>
      <c r="C423" s="2">
        <f t="shared" si="49"/>
        <v>12</v>
      </c>
      <c r="D423" s="2" t="str">
        <f t="shared" si="50"/>
        <v>December</v>
      </c>
      <c r="E423" s="2" t="str" cm="1">
        <f t="array" ref="E423">_xlfn.IFS(C423/3&lt;=1,"Q1",C423/3&lt;=2,"Q2",C423/3&lt;=3,"Q3",C423/3&lt;=4,"Q4")</f>
        <v>Q4</v>
      </c>
      <c r="F423" s="2" t="str">
        <f t="shared" si="51"/>
        <v>2018-Dec</v>
      </c>
      <c r="G423" s="2">
        <f t="shared" si="52"/>
        <v>4</v>
      </c>
      <c r="H423" s="2" t="str">
        <f t="shared" si="53"/>
        <v>Thursday</v>
      </c>
      <c r="I423" s="2" t="str">
        <f t="shared" si="54"/>
        <v>FM9</v>
      </c>
      <c r="J423" s="2">
        <f t="shared" si="55"/>
        <v>3</v>
      </c>
    </row>
    <row r="424" spans="1:10" x14ac:dyDescent="0.35">
      <c r="A424" s="4">
        <v>41982</v>
      </c>
      <c r="B424" s="2">
        <f t="shared" si="48"/>
        <v>2014</v>
      </c>
      <c r="C424" s="2">
        <f t="shared" si="49"/>
        <v>12</v>
      </c>
      <c r="D424" s="2" t="str">
        <f t="shared" si="50"/>
        <v>December</v>
      </c>
      <c r="E424" s="2" t="str" cm="1">
        <f t="array" ref="E424">_xlfn.IFS(C424/3&lt;=1,"Q1",C424/3&lt;=2,"Q2",C424/3&lt;=3,"Q3",C424/3&lt;=4,"Q4")</f>
        <v>Q4</v>
      </c>
      <c r="F424" s="2" t="str">
        <f t="shared" si="51"/>
        <v>2014-Dec</v>
      </c>
      <c r="G424" s="2">
        <f t="shared" si="52"/>
        <v>2</v>
      </c>
      <c r="H424" s="2" t="str">
        <f t="shared" si="53"/>
        <v>Tuesday</v>
      </c>
      <c r="I424" s="2" t="str">
        <f t="shared" si="54"/>
        <v>FM9</v>
      </c>
      <c r="J424" s="2">
        <f t="shared" si="55"/>
        <v>3</v>
      </c>
    </row>
    <row r="425" spans="1:10" x14ac:dyDescent="0.35">
      <c r="A425" s="4">
        <v>43089</v>
      </c>
      <c r="B425" s="2">
        <f t="shared" si="48"/>
        <v>2017</v>
      </c>
      <c r="C425" s="2">
        <f t="shared" si="49"/>
        <v>12</v>
      </c>
      <c r="D425" s="2" t="str">
        <f t="shared" si="50"/>
        <v>December</v>
      </c>
      <c r="E425" s="2" t="str" cm="1">
        <f t="array" ref="E425">_xlfn.IFS(C425/3&lt;=1,"Q1",C425/3&lt;=2,"Q2",C425/3&lt;=3,"Q3",C425/3&lt;=4,"Q4")</f>
        <v>Q4</v>
      </c>
      <c r="F425" s="2" t="str">
        <f t="shared" si="51"/>
        <v>2017-Dec</v>
      </c>
      <c r="G425" s="2">
        <f t="shared" si="52"/>
        <v>3</v>
      </c>
      <c r="H425" s="2" t="str">
        <f t="shared" si="53"/>
        <v>Wednesday</v>
      </c>
      <c r="I425" s="2" t="str">
        <f t="shared" si="54"/>
        <v>FM9</v>
      </c>
      <c r="J425" s="2">
        <f t="shared" si="55"/>
        <v>3</v>
      </c>
    </row>
    <row r="426" spans="1:10" x14ac:dyDescent="0.35">
      <c r="A426" s="4">
        <v>43084</v>
      </c>
      <c r="B426" s="2">
        <f t="shared" si="48"/>
        <v>2017</v>
      </c>
      <c r="C426" s="2">
        <f t="shared" si="49"/>
        <v>12</v>
      </c>
      <c r="D426" s="2" t="str">
        <f t="shared" si="50"/>
        <v>December</v>
      </c>
      <c r="E426" s="2" t="str" cm="1">
        <f t="array" ref="E426">_xlfn.IFS(C426/3&lt;=1,"Q1",C426/3&lt;=2,"Q2",C426/3&lt;=3,"Q3",C426/3&lt;=4,"Q4")</f>
        <v>Q4</v>
      </c>
      <c r="F426" s="2" t="str">
        <f t="shared" si="51"/>
        <v>2017-Dec</v>
      </c>
      <c r="G426" s="2">
        <f t="shared" si="52"/>
        <v>5</v>
      </c>
      <c r="H426" s="2" t="str">
        <f t="shared" si="53"/>
        <v>Friday</v>
      </c>
      <c r="I426" s="2" t="str">
        <f t="shared" si="54"/>
        <v>FM9</v>
      </c>
      <c r="J426" s="2">
        <f t="shared" si="55"/>
        <v>3</v>
      </c>
    </row>
    <row r="427" spans="1:10" x14ac:dyDescent="0.35">
      <c r="A427" s="4">
        <v>43096</v>
      </c>
      <c r="B427" s="2">
        <f t="shared" si="48"/>
        <v>2017</v>
      </c>
      <c r="C427" s="2">
        <f t="shared" si="49"/>
        <v>12</v>
      </c>
      <c r="D427" s="2" t="str">
        <f t="shared" si="50"/>
        <v>December</v>
      </c>
      <c r="E427" s="2" t="str" cm="1">
        <f t="array" ref="E427">_xlfn.IFS(C427/3&lt;=1,"Q1",C427/3&lt;=2,"Q2",C427/3&lt;=3,"Q3",C427/3&lt;=4,"Q4")</f>
        <v>Q4</v>
      </c>
      <c r="F427" s="2" t="str">
        <f t="shared" si="51"/>
        <v>2017-Dec</v>
      </c>
      <c r="G427" s="2">
        <f t="shared" si="52"/>
        <v>3</v>
      </c>
      <c r="H427" s="2" t="str">
        <f t="shared" si="53"/>
        <v>Wednesday</v>
      </c>
      <c r="I427" s="2" t="str">
        <f t="shared" si="54"/>
        <v>FM9</v>
      </c>
      <c r="J427" s="2">
        <f t="shared" si="55"/>
        <v>3</v>
      </c>
    </row>
    <row r="428" spans="1:10" x14ac:dyDescent="0.35">
      <c r="A428" s="4">
        <v>41991</v>
      </c>
      <c r="B428" s="2">
        <f t="shared" si="48"/>
        <v>2014</v>
      </c>
      <c r="C428" s="2">
        <f t="shared" si="49"/>
        <v>12</v>
      </c>
      <c r="D428" s="2" t="str">
        <f t="shared" si="50"/>
        <v>December</v>
      </c>
      <c r="E428" s="2" t="str" cm="1">
        <f t="array" ref="E428">_xlfn.IFS(C428/3&lt;=1,"Q1",C428/3&lt;=2,"Q2",C428/3&lt;=3,"Q3",C428/3&lt;=4,"Q4")</f>
        <v>Q4</v>
      </c>
      <c r="F428" s="2" t="str">
        <f t="shared" si="51"/>
        <v>2014-Dec</v>
      </c>
      <c r="G428" s="2">
        <f t="shared" si="52"/>
        <v>4</v>
      </c>
      <c r="H428" s="2" t="str">
        <f t="shared" si="53"/>
        <v>Thursday</v>
      </c>
      <c r="I428" s="2" t="str">
        <f t="shared" si="54"/>
        <v>FM9</v>
      </c>
      <c r="J428" s="2">
        <f t="shared" si="55"/>
        <v>3</v>
      </c>
    </row>
    <row r="429" spans="1:10" x14ac:dyDescent="0.35">
      <c r="A429" s="4">
        <v>40888</v>
      </c>
      <c r="B429" s="2">
        <f t="shared" si="48"/>
        <v>2011</v>
      </c>
      <c r="C429" s="2">
        <f t="shared" si="49"/>
        <v>12</v>
      </c>
      <c r="D429" s="2" t="str">
        <f t="shared" si="50"/>
        <v>December</v>
      </c>
      <c r="E429" s="2" t="str" cm="1">
        <f t="array" ref="E429">_xlfn.IFS(C429/3&lt;=1,"Q1",C429/3&lt;=2,"Q2",C429/3&lt;=3,"Q3",C429/3&lt;=4,"Q4")</f>
        <v>Q4</v>
      </c>
      <c r="F429" s="2" t="str">
        <f t="shared" si="51"/>
        <v>2011-Dec</v>
      </c>
      <c r="G429" s="2">
        <f t="shared" si="52"/>
        <v>7</v>
      </c>
      <c r="H429" s="2" t="str">
        <f t="shared" si="53"/>
        <v>Sunday</v>
      </c>
      <c r="I429" s="2" t="str">
        <f t="shared" si="54"/>
        <v>FM9</v>
      </c>
      <c r="J429" s="2">
        <f t="shared" si="55"/>
        <v>3</v>
      </c>
    </row>
    <row r="430" spans="1:10" x14ac:dyDescent="0.35">
      <c r="A430" s="4">
        <v>42347</v>
      </c>
      <c r="B430" s="2">
        <f t="shared" si="48"/>
        <v>2015</v>
      </c>
      <c r="C430" s="2">
        <f t="shared" si="49"/>
        <v>12</v>
      </c>
      <c r="D430" s="2" t="str">
        <f t="shared" si="50"/>
        <v>December</v>
      </c>
      <c r="E430" s="2" t="str" cm="1">
        <f t="array" ref="E430">_xlfn.IFS(C430/3&lt;=1,"Q1",C430/3&lt;=2,"Q2",C430/3&lt;=3,"Q3",C430/3&lt;=4,"Q4")</f>
        <v>Q4</v>
      </c>
      <c r="F430" s="2" t="str">
        <f t="shared" si="51"/>
        <v>2015-Dec</v>
      </c>
      <c r="G430" s="2">
        <f t="shared" si="52"/>
        <v>3</v>
      </c>
      <c r="H430" s="2" t="str">
        <f t="shared" si="53"/>
        <v>Wednesday</v>
      </c>
      <c r="I430" s="2" t="str">
        <f t="shared" si="54"/>
        <v>FM9</v>
      </c>
      <c r="J430" s="2">
        <f t="shared" si="55"/>
        <v>3</v>
      </c>
    </row>
    <row r="431" spans="1:10" x14ac:dyDescent="0.35">
      <c r="A431" s="4">
        <v>41251</v>
      </c>
      <c r="B431" s="2">
        <f t="shared" si="48"/>
        <v>2012</v>
      </c>
      <c r="C431" s="2">
        <f t="shared" si="49"/>
        <v>12</v>
      </c>
      <c r="D431" s="2" t="str">
        <f t="shared" si="50"/>
        <v>December</v>
      </c>
      <c r="E431" s="2" t="str" cm="1">
        <f t="array" ref="E431">_xlfn.IFS(C431/3&lt;=1,"Q1",C431/3&lt;=2,"Q2",C431/3&lt;=3,"Q3",C431/3&lt;=4,"Q4")</f>
        <v>Q4</v>
      </c>
      <c r="F431" s="2" t="str">
        <f t="shared" si="51"/>
        <v>2012-Dec</v>
      </c>
      <c r="G431" s="2">
        <f t="shared" si="52"/>
        <v>6</v>
      </c>
      <c r="H431" s="2" t="str">
        <f t="shared" si="53"/>
        <v>Saturday</v>
      </c>
      <c r="I431" s="2" t="str">
        <f t="shared" si="54"/>
        <v>FM9</v>
      </c>
      <c r="J431" s="2">
        <f t="shared" si="55"/>
        <v>3</v>
      </c>
    </row>
    <row r="432" spans="1:10" x14ac:dyDescent="0.35">
      <c r="A432" s="4">
        <v>40510</v>
      </c>
      <c r="B432" s="2">
        <f t="shared" si="48"/>
        <v>2010</v>
      </c>
      <c r="C432" s="2">
        <f t="shared" si="49"/>
        <v>11</v>
      </c>
      <c r="D432" s="2" t="str">
        <f t="shared" si="50"/>
        <v>November</v>
      </c>
      <c r="E432" s="2" t="str" cm="1">
        <f t="array" ref="E432">_xlfn.IFS(C432/3&lt;=1,"Q1",C432/3&lt;=2,"Q2",C432/3&lt;=3,"Q3",C432/3&lt;=4,"Q4")</f>
        <v>Q4</v>
      </c>
      <c r="F432" s="2" t="str">
        <f t="shared" si="51"/>
        <v>2010-Nov</v>
      </c>
      <c r="G432" s="2">
        <f t="shared" si="52"/>
        <v>7</v>
      </c>
      <c r="H432" s="2" t="str">
        <f t="shared" si="53"/>
        <v>Sunday</v>
      </c>
      <c r="I432" s="2" t="str">
        <f t="shared" si="54"/>
        <v>FM8</v>
      </c>
      <c r="J432" s="2">
        <f t="shared" si="55"/>
        <v>3</v>
      </c>
    </row>
    <row r="433" spans="1:10" x14ac:dyDescent="0.35">
      <c r="A433" s="4">
        <v>41220</v>
      </c>
      <c r="B433" s="2">
        <f t="shared" si="48"/>
        <v>2012</v>
      </c>
      <c r="C433" s="2">
        <f t="shared" si="49"/>
        <v>11</v>
      </c>
      <c r="D433" s="2" t="str">
        <f t="shared" si="50"/>
        <v>November</v>
      </c>
      <c r="E433" s="2" t="str" cm="1">
        <f t="array" ref="E433">_xlfn.IFS(C433/3&lt;=1,"Q1",C433/3&lt;=2,"Q2",C433/3&lt;=3,"Q3",C433/3&lt;=4,"Q4")</f>
        <v>Q4</v>
      </c>
      <c r="F433" s="2" t="str">
        <f t="shared" si="51"/>
        <v>2012-Nov</v>
      </c>
      <c r="G433" s="2">
        <f t="shared" si="52"/>
        <v>3</v>
      </c>
      <c r="H433" s="2" t="str">
        <f t="shared" si="53"/>
        <v>Wednesday</v>
      </c>
      <c r="I433" s="2" t="str">
        <f t="shared" si="54"/>
        <v>FM8</v>
      </c>
      <c r="J433" s="2">
        <f t="shared" si="55"/>
        <v>3</v>
      </c>
    </row>
    <row r="434" spans="1:10" x14ac:dyDescent="0.35">
      <c r="A434" s="4">
        <v>43429</v>
      </c>
      <c r="B434" s="2">
        <f t="shared" si="48"/>
        <v>2018</v>
      </c>
      <c r="C434" s="2">
        <f t="shared" si="49"/>
        <v>11</v>
      </c>
      <c r="D434" s="2" t="str">
        <f t="shared" si="50"/>
        <v>November</v>
      </c>
      <c r="E434" s="2" t="str" cm="1">
        <f t="array" ref="E434">_xlfn.IFS(C434/3&lt;=1,"Q1",C434/3&lt;=2,"Q2",C434/3&lt;=3,"Q3",C434/3&lt;=4,"Q4")</f>
        <v>Q4</v>
      </c>
      <c r="F434" s="2" t="str">
        <f t="shared" si="51"/>
        <v>2018-Nov</v>
      </c>
      <c r="G434" s="2">
        <f t="shared" si="52"/>
        <v>7</v>
      </c>
      <c r="H434" s="2" t="str">
        <f t="shared" si="53"/>
        <v>Sunday</v>
      </c>
      <c r="I434" s="2" t="str">
        <f t="shared" si="54"/>
        <v>FM8</v>
      </c>
      <c r="J434" s="2">
        <f t="shared" si="55"/>
        <v>3</v>
      </c>
    </row>
    <row r="435" spans="1:10" x14ac:dyDescent="0.35">
      <c r="A435" s="4">
        <v>40510</v>
      </c>
      <c r="B435" s="2">
        <f t="shared" si="48"/>
        <v>2010</v>
      </c>
      <c r="C435" s="2">
        <f t="shared" si="49"/>
        <v>11</v>
      </c>
      <c r="D435" s="2" t="str">
        <f t="shared" si="50"/>
        <v>November</v>
      </c>
      <c r="E435" s="2" t="str" cm="1">
        <f t="array" ref="E435">_xlfn.IFS(C435/3&lt;=1,"Q1",C435/3&lt;=2,"Q2",C435/3&lt;=3,"Q3",C435/3&lt;=4,"Q4")</f>
        <v>Q4</v>
      </c>
      <c r="F435" s="2" t="str">
        <f t="shared" si="51"/>
        <v>2010-Nov</v>
      </c>
      <c r="G435" s="2">
        <f t="shared" si="52"/>
        <v>7</v>
      </c>
      <c r="H435" s="2" t="str">
        <f t="shared" si="53"/>
        <v>Sunday</v>
      </c>
      <c r="I435" s="2" t="str">
        <f t="shared" si="54"/>
        <v>FM8</v>
      </c>
      <c r="J435" s="2">
        <f t="shared" si="55"/>
        <v>3</v>
      </c>
    </row>
    <row r="436" spans="1:10" x14ac:dyDescent="0.35">
      <c r="A436" s="4">
        <v>40868</v>
      </c>
      <c r="B436" s="2">
        <f t="shared" si="48"/>
        <v>2011</v>
      </c>
      <c r="C436" s="2">
        <f t="shared" si="49"/>
        <v>11</v>
      </c>
      <c r="D436" s="2" t="str">
        <f t="shared" si="50"/>
        <v>November</v>
      </c>
      <c r="E436" s="2" t="str" cm="1">
        <f t="array" ref="E436">_xlfn.IFS(C436/3&lt;=1,"Q1",C436/3&lt;=2,"Q2",C436/3&lt;=3,"Q3",C436/3&lt;=4,"Q4")</f>
        <v>Q4</v>
      </c>
      <c r="F436" s="2" t="str">
        <f t="shared" si="51"/>
        <v>2011-Nov</v>
      </c>
      <c r="G436" s="2">
        <f t="shared" si="52"/>
        <v>1</v>
      </c>
      <c r="H436" s="2" t="str">
        <f t="shared" si="53"/>
        <v>Monday</v>
      </c>
      <c r="I436" s="2" t="str">
        <f t="shared" si="54"/>
        <v>FM8</v>
      </c>
      <c r="J436" s="2">
        <f t="shared" si="55"/>
        <v>3</v>
      </c>
    </row>
    <row r="437" spans="1:10" x14ac:dyDescent="0.35">
      <c r="A437" s="4">
        <v>40484</v>
      </c>
      <c r="B437" s="2">
        <f t="shared" si="48"/>
        <v>2010</v>
      </c>
      <c r="C437" s="2">
        <f t="shared" si="49"/>
        <v>11</v>
      </c>
      <c r="D437" s="2" t="str">
        <f t="shared" si="50"/>
        <v>November</v>
      </c>
      <c r="E437" s="2" t="str" cm="1">
        <f t="array" ref="E437">_xlfn.IFS(C437/3&lt;=1,"Q1",C437/3&lt;=2,"Q2",C437/3&lt;=3,"Q3",C437/3&lt;=4,"Q4")</f>
        <v>Q4</v>
      </c>
      <c r="F437" s="2" t="str">
        <f t="shared" si="51"/>
        <v>2010-Nov</v>
      </c>
      <c r="G437" s="2">
        <f t="shared" si="52"/>
        <v>2</v>
      </c>
      <c r="H437" s="2" t="str">
        <f t="shared" si="53"/>
        <v>Tuesday</v>
      </c>
      <c r="I437" s="2" t="str">
        <f t="shared" si="54"/>
        <v>FM8</v>
      </c>
      <c r="J437" s="2">
        <f t="shared" si="55"/>
        <v>3</v>
      </c>
    </row>
    <row r="438" spans="1:10" x14ac:dyDescent="0.35">
      <c r="A438" s="4">
        <v>40859</v>
      </c>
      <c r="B438" s="2">
        <f t="shared" si="48"/>
        <v>2011</v>
      </c>
      <c r="C438" s="2">
        <f t="shared" si="49"/>
        <v>11</v>
      </c>
      <c r="D438" s="2" t="str">
        <f t="shared" si="50"/>
        <v>November</v>
      </c>
      <c r="E438" s="2" t="str" cm="1">
        <f t="array" ref="E438">_xlfn.IFS(C438/3&lt;=1,"Q1",C438/3&lt;=2,"Q2",C438/3&lt;=3,"Q3",C438/3&lt;=4,"Q4")</f>
        <v>Q4</v>
      </c>
      <c r="F438" s="2" t="str">
        <f t="shared" si="51"/>
        <v>2011-Nov</v>
      </c>
      <c r="G438" s="2">
        <f t="shared" si="52"/>
        <v>6</v>
      </c>
      <c r="H438" s="2" t="str">
        <f t="shared" si="53"/>
        <v>Saturday</v>
      </c>
      <c r="I438" s="2" t="str">
        <f t="shared" si="54"/>
        <v>FM8</v>
      </c>
      <c r="J438" s="2">
        <f t="shared" si="55"/>
        <v>3</v>
      </c>
    </row>
    <row r="439" spans="1:10" x14ac:dyDescent="0.35">
      <c r="A439" s="4">
        <v>40509</v>
      </c>
      <c r="B439" s="2">
        <f t="shared" si="48"/>
        <v>2010</v>
      </c>
      <c r="C439" s="2">
        <f t="shared" si="49"/>
        <v>11</v>
      </c>
      <c r="D439" s="2" t="str">
        <f t="shared" si="50"/>
        <v>November</v>
      </c>
      <c r="E439" s="2" t="str" cm="1">
        <f t="array" ref="E439">_xlfn.IFS(C439/3&lt;=1,"Q1",C439/3&lt;=2,"Q2",C439/3&lt;=3,"Q3",C439/3&lt;=4,"Q4")</f>
        <v>Q4</v>
      </c>
      <c r="F439" s="2" t="str">
        <f t="shared" si="51"/>
        <v>2010-Nov</v>
      </c>
      <c r="G439" s="2">
        <f t="shared" si="52"/>
        <v>6</v>
      </c>
      <c r="H439" s="2" t="str">
        <f t="shared" si="53"/>
        <v>Saturday</v>
      </c>
      <c r="I439" s="2" t="str">
        <f t="shared" si="54"/>
        <v>FM8</v>
      </c>
      <c r="J439" s="2">
        <f t="shared" si="55"/>
        <v>3</v>
      </c>
    </row>
    <row r="440" spans="1:10" x14ac:dyDescent="0.35">
      <c r="A440" s="4">
        <v>40498</v>
      </c>
      <c r="B440" s="2">
        <f t="shared" si="48"/>
        <v>2010</v>
      </c>
      <c r="C440" s="2">
        <f t="shared" si="49"/>
        <v>11</v>
      </c>
      <c r="D440" s="2" t="str">
        <f t="shared" si="50"/>
        <v>November</v>
      </c>
      <c r="E440" s="2" t="str" cm="1">
        <f t="array" ref="E440">_xlfn.IFS(C440/3&lt;=1,"Q1",C440/3&lt;=2,"Q2",C440/3&lt;=3,"Q3",C440/3&lt;=4,"Q4")</f>
        <v>Q4</v>
      </c>
      <c r="F440" s="2" t="str">
        <f t="shared" si="51"/>
        <v>2010-Nov</v>
      </c>
      <c r="G440" s="2">
        <f t="shared" si="52"/>
        <v>2</v>
      </c>
      <c r="H440" s="2" t="str">
        <f t="shared" si="53"/>
        <v>Tuesday</v>
      </c>
      <c r="I440" s="2" t="str">
        <f t="shared" si="54"/>
        <v>FM8</v>
      </c>
      <c r="J440" s="2">
        <f t="shared" si="55"/>
        <v>3</v>
      </c>
    </row>
    <row r="441" spans="1:10" x14ac:dyDescent="0.35">
      <c r="A441" s="4">
        <v>43431</v>
      </c>
      <c r="B441" s="2">
        <f t="shared" si="48"/>
        <v>2018</v>
      </c>
      <c r="C441" s="2">
        <f t="shared" si="49"/>
        <v>11</v>
      </c>
      <c r="D441" s="2" t="str">
        <f t="shared" si="50"/>
        <v>November</v>
      </c>
      <c r="E441" s="2" t="str" cm="1">
        <f t="array" ref="E441">_xlfn.IFS(C441/3&lt;=1,"Q1",C441/3&lt;=2,"Q2",C441/3&lt;=3,"Q3",C441/3&lt;=4,"Q4")</f>
        <v>Q4</v>
      </c>
      <c r="F441" s="2" t="str">
        <f t="shared" si="51"/>
        <v>2018-Nov</v>
      </c>
      <c r="G441" s="2">
        <f t="shared" si="52"/>
        <v>2</v>
      </c>
      <c r="H441" s="2" t="str">
        <f t="shared" si="53"/>
        <v>Tuesday</v>
      </c>
      <c r="I441" s="2" t="str">
        <f t="shared" si="54"/>
        <v>FM8</v>
      </c>
      <c r="J441" s="2">
        <f t="shared" si="55"/>
        <v>3</v>
      </c>
    </row>
    <row r="442" spans="1:10" x14ac:dyDescent="0.35">
      <c r="A442" s="4">
        <v>42315</v>
      </c>
      <c r="B442" s="2">
        <f t="shared" si="48"/>
        <v>2015</v>
      </c>
      <c r="C442" s="2">
        <f t="shared" si="49"/>
        <v>11</v>
      </c>
      <c r="D442" s="2" t="str">
        <f t="shared" si="50"/>
        <v>November</v>
      </c>
      <c r="E442" s="2" t="str" cm="1">
        <f t="array" ref="E442">_xlfn.IFS(C442/3&lt;=1,"Q1",C442/3&lt;=2,"Q2",C442/3&lt;=3,"Q3",C442/3&lt;=4,"Q4")</f>
        <v>Q4</v>
      </c>
      <c r="F442" s="2" t="str">
        <f t="shared" si="51"/>
        <v>2015-Nov</v>
      </c>
      <c r="G442" s="2">
        <f t="shared" si="52"/>
        <v>6</v>
      </c>
      <c r="H442" s="2" t="str">
        <f t="shared" si="53"/>
        <v>Saturday</v>
      </c>
      <c r="I442" s="2" t="str">
        <f t="shared" si="54"/>
        <v>FM8</v>
      </c>
      <c r="J442" s="2">
        <f t="shared" si="55"/>
        <v>3</v>
      </c>
    </row>
    <row r="443" spans="1:10" x14ac:dyDescent="0.35">
      <c r="A443" s="4">
        <v>40873</v>
      </c>
      <c r="B443" s="2">
        <f t="shared" si="48"/>
        <v>2011</v>
      </c>
      <c r="C443" s="2">
        <f t="shared" si="49"/>
        <v>11</v>
      </c>
      <c r="D443" s="2" t="str">
        <f t="shared" si="50"/>
        <v>November</v>
      </c>
      <c r="E443" s="2" t="str" cm="1">
        <f t="array" ref="E443">_xlfn.IFS(C443/3&lt;=1,"Q1",C443/3&lt;=2,"Q2",C443/3&lt;=3,"Q3",C443/3&lt;=4,"Q4")</f>
        <v>Q4</v>
      </c>
      <c r="F443" s="2" t="str">
        <f t="shared" si="51"/>
        <v>2011-Nov</v>
      </c>
      <c r="G443" s="2">
        <f t="shared" si="52"/>
        <v>6</v>
      </c>
      <c r="H443" s="2" t="str">
        <f t="shared" si="53"/>
        <v>Saturday</v>
      </c>
      <c r="I443" s="2" t="str">
        <f t="shared" si="54"/>
        <v>FM8</v>
      </c>
      <c r="J443" s="2">
        <f t="shared" si="55"/>
        <v>3</v>
      </c>
    </row>
    <row r="444" spans="1:10" x14ac:dyDescent="0.35">
      <c r="A444" s="4">
        <v>40851</v>
      </c>
      <c r="B444" s="2">
        <f t="shared" si="48"/>
        <v>2011</v>
      </c>
      <c r="C444" s="2">
        <f t="shared" si="49"/>
        <v>11</v>
      </c>
      <c r="D444" s="2" t="str">
        <f t="shared" si="50"/>
        <v>November</v>
      </c>
      <c r="E444" s="2" t="str" cm="1">
        <f t="array" ref="E444">_xlfn.IFS(C444/3&lt;=1,"Q1",C444/3&lt;=2,"Q2",C444/3&lt;=3,"Q3",C444/3&lt;=4,"Q4")</f>
        <v>Q4</v>
      </c>
      <c r="F444" s="2" t="str">
        <f t="shared" si="51"/>
        <v>2011-Nov</v>
      </c>
      <c r="G444" s="2">
        <f t="shared" si="52"/>
        <v>5</v>
      </c>
      <c r="H444" s="2" t="str">
        <f t="shared" si="53"/>
        <v>Friday</v>
      </c>
      <c r="I444" s="2" t="str">
        <f t="shared" si="54"/>
        <v>FM8</v>
      </c>
      <c r="J444" s="2">
        <f t="shared" si="55"/>
        <v>3</v>
      </c>
    </row>
    <row r="445" spans="1:10" x14ac:dyDescent="0.35">
      <c r="A445" s="4">
        <v>41215</v>
      </c>
      <c r="B445" s="2">
        <f t="shared" si="48"/>
        <v>2012</v>
      </c>
      <c r="C445" s="2">
        <f t="shared" si="49"/>
        <v>11</v>
      </c>
      <c r="D445" s="2" t="str">
        <f t="shared" si="50"/>
        <v>November</v>
      </c>
      <c r="E445" s="2" t="str" cm="1">
        <f t="array" ref="E445">_xlfn.IFS(C445/3&lt;=1,"Q1",C445/3&lt;=2,"Q2",C445/3&lt;=3,"Q3",C445/3&lt;=4,"Q4")</f>
        <v>Q4</v>
      </c>
      <c r="F445" s="2" t="str">
        <f t="shared" si="51"/>
        <v>2012-Nov</v>
      </c>
      <c r="G445" s="2">
        <f t="shared" si="52"/>
        <v>5</v>
      </c>
      <c r="H445" s="2" t="str">
        <f t="shared" si="53"/>
        <v>Friday</v>
      </c>
      <c r="I445" s="2" t="str">
        <f t="shared" si="54"/>
        <v>FM8</v>
      </c>
      <c r="J445" s="2">
        <f t="shared" si="55"/>
        <v>3</v>
      </c>
    </row>
    <row r="446" spans="1:10" x14ac:dyDescent="0.35">
      <c r="A446" s="4">
        <v>40850</v>
      </c>
      <c r="B446" s="2">
        <f t="shared" si="48"/>
        <v>2011</v>
      </c>
      <c r="C446" s="2">
        <f t="shared" si="49"/>
        <v>11</v>
      </c>
      <c r="D446" s="2" t="str">
        <f t="shared" si="50"/>
        <v>November</v>
      </c>
      <c r="E446" s="2" t="str" cm="1">
        <f t="array" ref="E446">_xlfn.IFS(C446/3&lt;=1,"Q1",C446/3&lt;=2,"Q2",C446/3&lt;=3,"Q3",C446/3&lt;=4,"Q4")</f>
        <v>Q4</v>
      </c>
      <c r="F446" s="2" t="str">
        <f t="shared" si="51"/>
        <v>2011-Nov</v>
      </c>
      <c r="G446" s="2">
        <f t="shared" si="52"/>
        <v>4</v>
      </c>
      <c r="H446" s="2" t="str">
        <f t="shared" si="53"/>
        <v>Thursday</v>
      </c>
      <c r="I446" s="2" t="str">
        <f t="shared" si="54"/>
        <v>FM8</v>
      </c>
      <c r="J446" s="2">
        <f t="shared" si="55"/>
        <v>3</v>
      </c>
    </row>
    <row r="447" spans="1:10" x14ac:dyDescent="0.35">
      <c r="A447" s="4">
        <v>41592</v>
      </c>
      <c r="B447" s="2">
        <f t="shared" si="48"/>
        <v>2013</v>
      </c>
      <c r="C447" s="2">
        <f t="shared" si="49"/>
        <v>11</v>
      </c>
      <c r="D447" s="2" t="str">
        <f t="shared" si="50"/>
        <v>November</v>
      </c>
      <c r="E447" s="2" t="str" cm="1">
        <f t="array" ref="E447">_xlfn.IFS(C447/3&lt;=1,"Q1",C447/3&lt;=2,"Q2",C447/3&lt;=3,"Q3",C447/3&lt;=4,"Q4")</f>
        <v>Q4</v>
      </c>
      <c r="F447" s="2" t="str">
        <f t="shared" si="51"/>
        <v>2013-Nov</v>
      </c>
      <c r="G447" s="2">
        <f t="shared" si="52"/>
        <v>4</v>
      </c>
      <c r="H447" s="2" t="str">
        <f t="shared" si="53"/>
        <v>Thursday</v>
      </c>
      <c r="I447" s="2" t="str">
        <f t="shared" si="54"/>
        <v>FM8</v>
      </c>
      <c r="J447" s="2">
        <f t="shared" si="55"/>
        <v>3</v>
      </c>
    </row>
    <row r="448" spans="1:10" x14ac:dyDescent="0.35">
      <c r="A448" s="4">
        <v>40488</v>
      </c>
      <c r="B448" s="2">
        <f t="shared" si="48"/>
        <v>2010</v>
      </c>
      <c r="C448" s="2">
        <f t="shared" si="49"/>
        <v>11</v>
      </c>
      <c r="D448" s="2" t="str">
        <f t="shared" si="50"/>
        <v>November</v>
      </c>
      <c r="E448" s="2" t="str" cm="1">
        <f t="array" ref="E448">_xlfn.IFS(C448/3&lt;=1,"Q1",C448/3&lt;=2,"Q2",C448/3&lt;=3,"Q3",C448/3&lt;=4,"Q4")</f>
        <v>Q4</v>
      </c>
      <c r="F448" s="2" t="str">
        <f t="shared" si="51"/>
        <v>2010-Nov</v>
      </c>
      <c r="G448" s="2">
        <f t="shared" si="52"/>
        <v>6</v>
      </c>
      <c r="H448" s="2" t="str">
        <f t="shared" si="53"/>
        <v>Saturday</v>
      </c>
      <c r="I448" s="2" t="str">
        <f t="shared" si="54"/>
        <v>FM8</v>
      </c>
      <c r="J448" s="2">
        <f t="shared" si="55"/>
        <v>3</v>
      </c>
    </row>
    <row r="449" spans="1:10" x14ac:dyDescent="0.35">
      <c r="A449" s="4">
        <v>42310</v>
      </c>
      <c r="B449" s="2">
        <f t="shared" si="48"/>
        <v>2015</v>
      </c>
      <c r="C449" s="2">
        <f t="shared" si="49"/>
        <v>11</v>
      </c>
      <c r="D449" s="2" t="str">
        <f t="shared" si="50"/>
        <v>November</v>
      </c>
      <c r="E449" s="2" t="str" cm="1">
        <f t="array" ref="E449">_xlfn.IFS(C449/3&lt;=1,"Q1",C449/3&lt;=2,"Q2",C449/3&lt;=3,"Q3",C449/3&lt;=4,"Q4")</f>
        <v>Q4</v>
      </c>
      <c r="F449" s="2" t="str">
        <f t="shared" si="51"/>
        <v>2015-Nov</v>
      </c>
      <c r="G449" s="2">
        <f t="shared" si="52"/>
        <v>1</v>
      </c>
      <c r="H449" s="2" t="str">
        <f t="shared" si="53"/>
        <v>Monday</v>
      </c>
      <c r="I449" s="2" t="str">
        <f t="shared" si="54"/>
        <v>FM8</v>
      </c>
      <c r="J449" s="2">
        <f t="shared" si="55"/>
        <v>3</v>
      </c>
    </row>
    <row r="450" spans="1:10" x14ac:dyDescent="0.35">
      <c r="A450" s="4">
        <v>43422</v>
      </c>
      <c r="B450" s="2">
        <f t="shared" si="48"/>
        <v>2018</v>
      </c>
      <c r="C450" s="2">
        <f t="shared" si="49"/>
        <v>11</v>
      </c>
      <c r="D450" s="2" t="str">
        <f t="shared" si="50"/>
        <v>November</v>
      </c>
      <c r="E450" s="2" t="str" cm="1">
        <f t="array" ref="E450">_xlfn.IFS(C450/3&lt;=1,"Q1",C450/3&lt;=2,"Q2",C450/3&lt;=3,"Q3",C450/3&lt;=4,"Q4")</f>
        <v>Q4</v>
      </c>
      <c r="F450" s="2" t="str">
        <f t="shared" si="51"/>
        <v>2018-Nov</v>
      </c>
      <c r="G450" s="2">
        <f t="shared" si="52"/>
        <v>7</v>
      </c>
      <c r="H450" s="2" t="str">
        <f t="shared" si="53"/>
        <v>Sunday</v>
      </c>
      <c r="I450" s="2" t="str">
        <f t="shared" si="54"/>
        <v>FM8</v>
      </c>
      <c r="J450" s="2">
        <f t="shared" si="55"/>
        <v>3</v>
      </c>
    </row>
    <row r="451" spans="1:10" x14ac:dyDescent="0.35">
      <c r="A451" s="4">
        <v>41591</v>
      </c>
      <c r="B451" s="2">
        <f t="shared" ref="B451:B514" si="56">YEAR(A451)</f>
        <v>2013</v>
      </c>
      <c r="C451" s="2">
        <f t="shared" ref="C451:C514" si="57">MONTH(A451)</f>
        <v>11</v>
      </c>
      <c r="D451" s="2" t="str">
        <f t="shared" ref="D451:D514" si="58">TEXT(A451,"mmmm")</f>
        <v>November</v>
      </c>
      <c r="E451" s="2" t="str" cm="1">
        <f t="array" ref="E451">_xlfn.IFS(C451/3&lt;=1,"Q1",C451/3&lt;=2,"Q2",C451/3&lt;=3,"Q3",C451/3&lt;=4,"Q4")</f>
        <v>Q4</v>
      </c>
      <c r="F451" s="2" t="str">
        <f t="shared" ref="F451:F514" si="59">TEXT(A451,"yyyy"&amp;"-"&amp;"mmm")</f>
        <v>2013-Nov</v>
      </c>
      <c r="G451" s="2">
        <f t="shared" ref="G451:G514" si="60">WEEKDAY(A451,2)</f>
        <v>3</v>
      </c>
      <c r="H451" s="2" t="str">
        <f t="shared" ref="H451:H514" si="61">TEXT(A451,"dddd")</f>
        <v>Wednesday</v>
      </c>
      <c r="I451" s="2" t="str">
        <f t="shared" ref="I451:I514" si="62">"FM" &amp; (MOD(MONTH(A451) - 4, 12) + 1)</f>
        <v>FM8</v>
      </c>
      <c r="J451" s="2">
        <f t="shared" ref="J451:J514" si="63">INT((MOD(MONTH(A451) - 4, 12))/3) + 1</f>
        <v>3</v>
      </c>
    </row>
    <row r="452" spans="1:10" x14ac:dyDescent="0.35">
      <c r="A452" s="4">
        <v>42318</v>
      </c>
      <c r="B452" s="2">
        <f t="shared" si="56"/>
        <v>2015</v>
      </c>
      <c r="C452" s="2">
        <f t="shared" si="57"/>
        <v>11</v>
      </c>
      <c r="D452" s="2" t="str">
        <f t="shared" si="58"/>
        <v>November</v>
      </c>
      <c r="E452" s="2" t="str" cm="1">
        <f t="array" ref="E452">_xlfn.IFS(C452/3&lt;=1,"Q1",C452/3&lt;=2,"Q2",C452/3&lt;=3,"Q3",C452/3&lt;=4,"Q4")</f>
        <v>Q4</v>
      </c>
      <c r="F452" s="2" t="str">
        <f t="shared" si="59"/>
        <v>2015-Nov</v>
      </c>
      <c r="G452" s="2">
        <f t="shared" si="60"/>
        <v>2</v>
      </c>
      <c r="H452" s="2" t="str">
        <f t="shared" si="61"/>
        <v>Tuesday</v>
      </c>
      <c r="I452" s="2" t="str">
        <f t="shared" si="62"/>
        <v>FM8</v>
      </c>
      <c r="J452" s="2">
        <f t="shared" si="63"/>
        <v>3</v>
      </c>
    </row>
    <row r="453" spans="1:10" x14ac:dyDescent="0.35">
      <c r="A453" s="4">
        <v>41606</v>
      </c>
      <c r="B453" s="2">
        <f t="shared" si="56"/>
        <v>2013</v>
      </c>
      <c r="C453" s="2">
        <f t="shared" si="57"/>
        <v>11</v>
      </c>
      <c r="D453" s="2" t="str">
        <f t="shared" si="58"/>
        <v>November</v>
      </c>
      <c r="E453" s="2" t="str" cm="1">
        <f t="array" ref="E453">_xlfn.IFS(C453/3&lt;=1,"Q1",C453/3&lt;=2,"Q2",C453/3&lt;=3,"Q3",C453/3&lt;=4,"Q4")</f>
        <v>Q4</v>
      </c>
      <c r="F453" s="2" t="str">
        <f t="shared" si="59"/>
        <v>2013-Nov</v>
      </c>
      <c r="G453" s="2">
        <f t="shared" si="60"/>
        <v>4</v>
      </c>
      <c r="H453" s="2" t="str">
        <f t="shared" si="61"/>
        <v>Thursday</v>
      </c>
      <c r="I453" s="2" t="str">
        <f t="shared" si="62"/>
        <v>FM8</v>
      </c>
      <c r="J453" s="2">
        <f t="shared" si="63"/>
        <v>3</v>
      </c>
    </row>
    <row r="454" spans="1:10" x14ac:dyDescent="0.35">
      <c r="A454" s="4">
        <v>42318</v>
      </c>
      <c r="B454" s="2">
        <f t="shared" si="56"/>
        <v>2015</v>
      </c>
      <c r="C454" s="2">
        <f t="shared" si="57"/>
        <v>11</v>
      </c>
      <c r="D454" s="2" t="str">
        <f t="shared" si="58"/>
        <v>November</v>
      </c>
      <c r="E454" s="2" t="str" cm="1">
        <f t="array" ref="E454">_xlfn.IFS(C454/3&lt;=1,"Q1",C454/3&lt;=2,"Q2",C454/3&lt;=3,"Q3",C454/3&lt;=4,"Q4")</f>
        <v>Q4</v>
      </c>
      <c r="F454" s="2" t="str">
        <f t="shared" si="59"/>
        <v>2015-Nov</v>
      </c>
      <c r="G454" s="2">
        <f t="shared" si="60"/>
        <v>2</v>
      </c>
      <c r="H454" s="2" t="str">
        <f t="shared" si="61"/>
        <v>Tuesday</v>
      </c>
      <c r="I454" s="2" t="str">
        <f t="shared" si="62"/>
        <v>FM8</v>
      </c>
      <c r="J454" s="2">
        <f t="shared" si="63"/>
        <v>3</v>
      </c>
    </row>
    <row r="455" spans="1:10" x14ac:dyDescent="0.35">
      <c r="A455" s="4">
        <v>41955</v>
      </c>
      <c r="B455" s="2">
        <f t="shared" si="56"/>
        <v>2014</v>
      </c>
      <c r="C455" s="2">
        <f t="shared" si="57"/>
        <v>11</v>
      </c>
      <c r="D455" s="2" t="str">
        <f t="shared" si="58"/>
        <v>November</v>
      </c>
      <c r="E455" s="2" t="str" cm="1">
        <f t="array" ref="E455">_xlfn.IFS(C455/3&lt;=1,"Q1",C455/3&lt;=2,"Q2",C455/3&lt;=3,"Q3",C455/3&lt;=4,"Q4")</f>
        <v>Q4</v>
      </c>
      <c r="F455" s="2" t="str">
        <f t="shared" si="59"/>
        <v>2014-Nov</v>
      </c>
      <c r="G455" s="2">
        <f t="shared" si="60"/>
        <v>3</v>
      </c>
      <c r="H455" s="2" t="str">
        <f t="shared" si="61"/>
        <v>Wednesday</v>
      </c>
      <c r="I455" s="2" t="str">
        <f t="shared" si="62"/>
        <v>FM8</v>
      </c>
      <c r="J455" s="2">
        <f t="shared" si="63"/>
        <v>3</v>
      </c>
    </row>
    <row r="456" spans="1:10" x14ac:dyDescent="0.35">
      <c r="A456" s="4">
        <v>41964</v>
      </c>
      <c r="B456" s="2">
        <f t="shared" si="56"/>
        <v>2014</v>
      </c>
      <c r="C456" s="2">
        <f t="shared" si="57"/>
        <v>11</v>
      </c>
      <c r="D456" s="2" t="str">
        <f t="shared" si="58"/>
        <v>November</v>
      </c>
      <c r="E456" s="2" t="str" cm="1">
        <f t="array" ref="E456">_xlfn.IFS(C456/3&lt;=1,"Q1",C456/3&lt;=2,"Q2",C456/3&lt;=3,"Q3",C456/3&lt;=4,"Q4")</f>
        <v>Q4</v>
      </c>
      <c r="F456" s="2" t="str">
        <f t="shared" si="59"/>
        <v>2014-Nov</v>
      </c>
      <c r="G456" s="2">
        <f t="shared" si="60"/>
        <v>5</v>
      </c>
      <c r="H456" s="2" t="str">
        <f t="shared" si="61"/>
        <v>Friday</v>
      </c>
      <c r="I456" s="2" t="str">
        <f t="shared" si="62"/>
        <v>FM8</v>
      </c>
      <c r="J456" s="2">
        <f t="shared" si="63"/>
        <v>3</v>
      </c>
    </row>
    <row r="457" spans="1:10" x14ac:dyDescent="0.35">
      <c r="A457" s="4">
        <v>42284</v>
      </c>
      <c r="B457" s="2">
        <f t="shared" si="56"/>
        <v>2015</v>
      </c>
      <c r="C457" s="2">
        <f t="shared" si="57"/>
        <v>10</v>
      </c>
      <c r="D457" s="2" t="str">
        <f t="shared" si="58"/>
        <v>October</v>
      </c>
      <c r="E457" s="2" t="str" cm="1">
        <f t="array" ref="E457">_xlfn.IFS(C457/3&lt;=1,"Q1",C457/3&lt;=2,"Q2",C457/3&lt;=3,"Q3",C457/3&lt;=4,"Q4")</f>
        <v>Q4</v>
      </c>
      <c r="F457" s="2" t="str">
        <f t="shared" si="59"/>
        <v>2015-Oct</v>
      </c>
      <c r="G457" s="2">
        <f t="shared" si="60"/>
        <v>3</v>
      </c>
      <c r="H457" s="2" t="str">
        <f t="shared" si="61"/>
        <v>Wednesday</v>
      </c>
      <c r="I457" s="2" t="str">
        <f t="shared" si="62"/>
        <v>FM7</v>
      </c>
      <c r="J457" s="2">
        <f t="shared" si="63"/>
        <v>3</v>
      </c>
    </row>
    <row r="458" spans="1:10" x14ac:dyDescent="0.35">
      <c r="A458" s="4">
        <v>40830</v>
      </c>
      <c r="B458" s="2">
        <f t="shared" si="56"/>
        <v>2011</v>
      </c>
      <c r="C458" s="2">
        <f t="shared" si="57"/>
        <v>10</v>
      </c>
      <c r="D458" s="2" t="str">
        <f t="shared" si="58"/>
        <v>October</v>
      </c>
      <c r="E458" s="2" t="str" cm="1">
        <f t="array" ref="E458">_xlfn.IFS(C458/3&lt;=1,"Q1",C458/3&lt;=2,"Q2",C458/3&lt;=3,"Q3",C458/3&lt;=4,"Q4")</f>
        <v>Q4</v>
      </c>
      <c r="F458" s="2" t="str">
        <f t="shared" si="59"/>
        <v>2011-Oct</v>
      </c>
      <c r="G458" s="2">
        <f t="shared" si="60"/>
        <v>5</v>
      </c>
      <c r="H458" s="2" t="str">
        <f t="shared" si="61"/>
        <v>Friday</v>
      </c>
      <c r="I458" s="2" t="str">
        <f t="shared" si="62"/>
        <v>FM7</v>
      </c>
      <c r="J458" s="2">
        <f t="shared" si="63"/>
        <v>3</v>
      </c>
    </row>
    <row r="459" spans="1:10" x14ac:dyDescent="0.35">
      <c r="A459" s="4">
        <v>42294</v>
      </c>
      <c r="B459" s="2">
        <f t="shared" si="56"/>
        <v>2015</v>
      </c>
      <c r="C459" s="2">
        <f t="shared" si="57"/>
        <v>10</v>
      </c>
      <c r="D459" s="2" t="str">
        <f t="shared" si="58"/>
        <v>October</v>
      </c>
      <c r="E459" s="2" t="str" cm="1">
        <f t="array" ref="E459">_xlfn.IFS(C459/3&lt;=1,"Q1",C459/3&lt;=2,"Q2",C459/3&lt;=3,"Q3",C459/3&lt;=4,"Q4")</f>
        <v>Q4</v>
      </c>
      <c r="F459" s="2" t="str">
        <f t="shared" si="59"/>
        <v>2015-Oct</v>
      </c>
      <c r="G459" s="2">
        <f t="shared" si="60"/>
        <v>6</v>
      </c>
      <c r="H459" s="2" t="str">
        <f t="shared" si="61"/>
        <v>Saturday</v>
      </c>
      <c r="I459" s="2" t="str">
        <f t="shared" si="62"/>
        <v>FM7</v>
      </c>
      <c r="J459" s="2">
        <f t="shared" si="63"/>
        <v>3</v>
      </c>
    </row>
    <row r="460" spans="1:10" x14ac:dyDescent="0.35">
      <c r="A460" s="4">
        <v>42305</v>
      </c>
      <c r="B460" s="2">
        <f t="shared" si="56"/>
        <v>2015</v>
      </c>
      <c r="C460" s="2">
        <f t="shared" si="57"/>
        <v>10</v>
      </c>
      <c r="D460" s="2" t="str">
        <f t="shared" si="58"/>
        <v>October</v>
      </c>
      <c r="E460" s="2" t="str" cm="1">
        <f t="array" ref="E460">_xlfn.IFS(C460/3&lt;=1,"Q1",C460/3&lt;=2,"Q2",C460/3&lt;=3,"Q3",C460/3&lt;=4,"Q4")</f>
        <v>Q4</v>
      </c>
      <c r="F460" s="2" t="str">
        <f t="shared" si="59"/>
        <v>2015-Oct</v>
      </c>
      <c r="G460" s="2">
        <f t="shared" si="60"/>
        <v>3</v>
      </c>
      <c r="H460" s="2" t="str">
        <f t="shared" si="61"/>
        <v>Wednesday</v>
      </c>
      <c r="I460" s="2" t="str">
        <f t="shared" si="62"/>
        <v>FM7</v>
      </c>
      <c r="J460" s="2">
        <f t="shared" si="63"/>
        <v>3</v>
      </c>
    </row>
    <row r="461" spans="1:10" x14ac:dyDescent="0.35">
      <c r="A461" s="4">
        <v>41183</v>
      </c>
      <c r="B461" s="2">
        <f t="shared" si="56"/>
        <v>2012</v>
      </c>
      <c r="C461" s="2">
        <f t="shared" si="57"/>
        <v>10</v>
      </c>
      <c r="D461" s="2" t="str">
        <f t="shared" si="58"/>
        <v>October</v>
      </c>
      <c r="E461" s="2" t="str" cm="1">
        <f t="array" ref="E461">_xlfn.IFS(C461/3&lt;=1,"Q1",C461/3&lt;=2,"Q2",C461/3&lt;=3,"Q3",C461/3&lt;=4,"Q4")</f>
        <v>Q4</v>
      </c>
      <c r="F461" s="2" t="str">
        <f t="shared" si="59"/>
        <v>2012-Oct</v>
      </c>
      <c r="G461" s="2">
        <f t="shared" si="60"/>
        <v>1</v>
      </c>
      <c r="H461" s="2" t="str">
        <f t="shared" si="61"/>
        <v>Monday</v>
      </c>
      <c r="I461" s="2" t="str">
        <f t="shared" si="62"/>
        <v>FM7</v>
      </c>
      <c r="J461" s="2">
        <f t="shared" si="63"/>
        <v>3</v>
      </c>
    </row>
    <row r="462" spans="1:10" x14ac:dyDescent="0.35">
      <c r="A462" s="4">
        <v>41204</v>
      </c>
      <c r="B462" s="2">
        <f t="shared" si="56"/>
        <v>2012</v>
      </c>
      <c r="C462" s="2">
        <f t="shared" si="57"/>
        <v>10</v>
      </c>
      <c r="D462" s="2" t="str">
        <f t="shared" si="58"/>
        <v>October</v>
      </c>
      <c r="E462" s="2" t="str" cm="1">
        <f t="array" ref="E462">_xlfn.IFS(C462/3&lt;=1,"Q1",C462/3&lt;=2,"Q2",C462/3&lt;=3,"Q3",C462/3&lt;=4,"Q4")</f>
        <v>Q4</v>
      </c>
      <c r="F462" s="2" t="str">
        <f t="shared" si="59"/>
        <v>2012-Oct</v>
      </c>
      <c r="G462" s="2">
        <f t="shared" si="60"/>
        <v>1</v>
      </c>
      <c r="H462" s="2" t="str">
        <f t="shared" si="61"/>
        <v>Monday</v>
      </c>
      <c r="I462" s="2" t="str">
        <f t="shared" si="62"/>
        <v>FM7</v>
      </c>
      <c r="J462" s="2">
        <f t="shared" si="63"/>
        <v>3</v>
      </c>
    </row>
    <row r="463" spans="1:10" x14ac:dyDescent="0.35">
      <c r="A463" s="4">
        <v>40832</v>
      </c>
      <c r="B463" s="2">
        <f t="shared" si="56"/>
        <v>2011</v>
      </c>
      <c r="C463" s="2">
        <f t="shared" si="57"/>
        <v>10</v>
      </c>
      <c r="D463" s="2" t="str">
        <f t="shared" si="58"/>
        <v>October</v>
      </c>
      <c r="E463" s="2" t="str" cm="1">
        <f t="array" ref="E463">_xlfn.IFS(C463/3&lt;=1,"Q1",C463/3&lt;=2,"Q2",C463/3&lt;=3,"Q3",C463/3&lt;=4,"Q4")</f>
        <v>Q4</v>
      </c>
      <c r="F463" s="2" t="str">
        <f t="shared" si="59"/>
        <v>2011-Oct</v>
      </c>
      <c r="G463" s="2">
        <f t="shared" si="60"/>
        <v>7</v>
      </c>
      <c r="H463" s="2" t="str">
        <f t="shared" si="61"/>
        <v>Sunday</v>
      </c>
      <c r="I463" s="2" t="str">
        <f t="shared" si="62"/>
        <v>FM7</v>
      </c>
      <c r="J463" s="2">
        <f t="shared" si="63"/>
        <v>3</v>
      </c>
    </row>
    <row r="464" spans="1:10" x14ac:dyDescent="0.35">
      <c r="A464" s="4">
        <v>40468</v>
      </c>
      <c r="B464" s="2">
        <f t="shared" si="56"/>
        <v>2010</v>
      </c>
      <c r="C464" s="2">
        <f t="shared" si="57"/>
        <v>10</v>
      </c>
      <c r="D464" s="2" t="str">
        <f t="shared" si="58"/>
        <v>October</v>
      </c>
      <c r="E464" s="2" t="str" cm="1">
        <f t="array" ref="E464">_xlfn.IFS(C464/3&lt;=1,"Q1",C464/3&lt;=2,"Q2",C464/3&lt;=3,"Q3",C464/3&lt;=4,"Q4")</f>
        <v>Q4</v>
      </c>
      <c r="F464" s="2" t="str">
        <f t="shared" si="59"/>
        <v>2010-Oct</v>
      </c>
      <c r="G464" s="2">
        <f t="shared" si="60"/>
        <v>7</v>
      </c>
      <c r="H464" s="2" t="str">
        <f t="shared" si="61"/>
        <v>Sunday</v>
      </c>
      <c r="I464" s="2" t="str">
        <f t="shared" si="62"/>
        <v>FM7</v>
      </c>
      <c r="J464" s="2">
        <f t="shared" si="63"/>
        <v>3</v>
      </c>
    </row>
    <row r="465" spans="1:10" x14ac:dyDescent="0.35">
      <c r="A465" s="4">
        <v>42659</v>
      </c>
      <c r="B465" s="2">
        <f t="shared" si="56"/>
        <v>2016</v>
      </c>
      <c r="C465" s="2">
        <f t="shared" si="57"/>
        <v>10</v>
      </c>
      <c r="D465" s="2" t="str">
        <f t="shared" si="58"/>
        <v>October</v>
      </c>
      <c r="E465" s="2" t="str" cm="1">
        <f t="array" ref="E465">_xlfn.IFS(C465/3&lt;=1,"Q1",C465/3&lt;=2,"Q2",C465/3&lt;=3,"Q3",C465/3&lt;=4,"Q4")</f>
        <v>Q4</v>
      </c>
      <c r="F465" s="2" t="str">
        <f t="shared" si="59"/>
        <v>2016-Oct</v>
      </c>
      <c r="G465" s="2">
        <f t="shared" si="60"/>
        <v>7</v>
      </c>
      <c r="H465" s="2" t="str">
        <f t="shared" si="61"/>
        <v>Sunday</v>
      </c>
      <c r="I465" s="2" t="str">
        <f t="shared" si="62"/>
        <v>FM7</v>
      </c>
      <c r="J465" s="2">
        <f t="shared" si="63"/>
        <v>3</v>
      </c>
    </row>
    <row r="466" spans="1:10" x14ac:dyDescent="0.35">
      <c r="A466" s="4">
        <v>43012</v>
      </c>
      <c r="B466" s="2">
        <f t="shared" si="56"/>
        <v>2017</v>
      </c>
      <c r="C466" s="2">
        <f t="shared" si="57"/>
        <v>10</v>
      </c>
      <c r="D466" s="2" t="str">
        <f t="shared" si="58"/>
        <v>October</v>
      </c>
      <c r="E466" s="2" t="str" cm="1">
        <f t="array" ref="E466">_xlfn.IFS(C466/3&lt;=1,"Q1",C466/3&lt;=2,"Q2",C466/3&lt;=3,"Q3",C466/3&lt;=4,"Q4")</f>
        <v>Q4</v>
      </c>
      <c r="F466" s="2" t="str">
        <f t="shared" si="59"/>
        <v>2017-Oct</v>
      </c>
      <c r="G466" s="2">
        <f t="shared" si="60"/>
        <v>3</v>
      </c>
      <c r="H466" s="2" t="str">
        <f t="shared" si="61"/>
        <v>Wednesday</v>
      </c>
      <c r="I466" s="2" t="str">
        <f t="shared" si="62"/>
        <v>FM7</v>
      </c>
      <c r="J466" s="2">
        <f t="shared" si="63"/>
        <v>3</v>
      </c>
    </row>
    <row r="467" spans="1:10" x14ac:dyDescent="0.35">
      <c r="A467" s="4">
        <v>41207</v>
      </c>
      <c r="B467" s="2">
        <f t="shared" si="56"/>
        <v>2012</v>
      </c>
      <c r="C467" s="2">
        <f t="shared" si="57"/>
        <v>10</v>
      </c>
      <c r="D467" s="2" t="str">
        <f t="shared" si="58"/>
        <v>October</v>
      </c>
      <c r="E467" s="2" t="str" cm="1">
        <f t="array" ref="E467">_xlfn.IFS(C467/3&lt;=1,"Q1",C467/3&lt;=2,"Q2",C467/3&lt;=3,"Q3",C467/3&lt;=4,"Q4")</f>
        <v>Q4</v>
      </c>
      <c r="F467" s="2" t="str">
        <f t="shared" si="59"/>
        <v>2012-Oct</v>
      </c>
      <c r="G467" s="2">
        <f t="shared" si="60"/>
        <v>4</v>
      </c>
      <c r="H467" s="2" t="str">
        <f t="shared" si="61"/>
        <v>Thursday</v>
      </c>
      <c r="I467" s="2" t="str">
        <f t="shared" si="62"/>
        <v>FM7</v>
      </c>
      <c r="J467" s="2">
        <f t="shared" si="63"/>
        <v>3</v>
      </c>
    </row>
    <row r="468" spans="1:10" x14ac:dyDescent="0.35">
      <c r="A468" s="4">
        <v>41200</v>
      </c>
      <c r="B468" s="2">
        <f t="shared" si="56"/>
        <v>2012</v>
      </c>
      <c r="C468" s="2">
        <f t="shared" si="57"/>
        <v>10</v>
      </c>
      <c r="D468" s="2" t="str">
        <f t="shared" si="58"/>
        <v>October</v>
      </c>
      <c r="E468" s="2" t="str" cm="1">
        <f t="array" ref="E468">_xlfn.IFS(C468/3&lt;=1,"Q1",C468/3&lt;=2,"Q2",C468/3&lt;=3,"Q3",C468/3&lt;=4,"Q4")</f>
        <v>Q4</v>
      </c>
      <c r="F468" s="2" t="str">
        <f t="shared" si="59"/>
        <v>2012-Oct</v>
      </c>
      <c r="G468" s="2">
        <f t="shared" si="60"/>
        <v>4</v>
      </c>
      <c r="H468" s="2" t="str">
        <f t="shared" si="61"/>
        <v>Thursday</v>
      </c>
      <c r="I468" s="2" t="str">
        <f t="shared" si="62"/>
        <v>FM7</v>
      </c>
      <c r="J468" s="2">
        <f t="shared" si="63"/>
        <v>3</v>
      </c>
    </row>
    <row r="469" spans="1:10" x14ac:dyDescent="0.35">
      <c r="A469" s="4">
        <v>41565</v>
      </c>
      <c r="B469" s="2">
        <f t="shared" si="56"/>
        <v>2013</v>
      </c>
      <c r="C469" s="2">
        <f t="shared" si="57"/>
        <v>10</v>
      </c>
      <c r="D469" s="2" t="str">
        <f t="shared" si="58"/>
        <v>October</v>
      </c>
      <c r="E469" s="2" t="str" cm="1">
        <f t="array" ref="E469">_xlfn.IFS(C469/3&lt;=1,"Q1",C469/3&lt;=2,"Q2",C469/3&lt;=3,"Q3",C469/3&lt;=4,"Q4")</f>
        <v>Q4</v>
      </c>
      <c r="F469" s="2" t="str">
        <f t="shared" si="59"/>
        <v>2013-Oct</v>
      </c>
      <c r="G469" s="2">
        <f t="shared" si="60"/>
        <v>5</v>
      </c>
      <c r="H469" s="2" t="str">
        <f t="shared" si="61"/>
        <v>Friday</v>
      </c>
      <c r="I469" s="2" t="str">
        <f t="shared" si="62"/>
        <v>FM7</v>
      </c>
      <c r="J469" s="2">
        <f t="shared" si="63"/>
        <v>3</v>
      </c>
    </row>
    <row r="470" spans="1:10" x14ac:dyDescent="0.35">
      <c r="A470" s="4">
        <v>41927</v>
      </c>
      <c r="B470" s="2">
        <f t="shared" si="56"/>
        <v>2014</v>
      </c>
      <c r="C470" s="2">
        <f t="shared" si="57"/>
        <v>10</v>
      </c>
      <c r="D470" s="2" t="str">
        <f t="shared" si="58"/>
        <v>October</v>
      </c>
      <c r="E470" s="2" t="str" cm="1">
        <f t="array" ref="E470">_xlfn.IFS(C470/3&lt;=1,"Q1",C470/3&lt;=2,"Q2",C470/3&lt;=3,"Q3",C470/3&lt;=4,"Q4")</f>
        <v>Q4</v>
      </c>
      <c r="F470" s="2" t="str">
        <f t="shared" si="59"/>
        <v>2014-Oct</v>
      </c>
      <c r="G470" s="2">
        <f t="shared" si="60"/>
        <v>3</v>
      </c>
      <c r="H470" s="2" t="str">
        <f t="shared" si="61"/>
        <v>Wednesday</v>
      </c>
      <c r="I470" s="2" t="str">
        <f t="shared" si="62"/>
        <v>FM7</v>
      </c>
      <c r="J470" s="2">
        <f t="shared" si="63"/>
        <v>3</v>
      </c>
    </row>
    <row r="471" spans="1:10" x14ac:dyDescent="0.35">
      <c r="A471" s="4">
        <v>41191</v>
      </c>
      <c r="B471" s="2">
        <f t="shared" si="56"/>
        <v>2012</v>
      </c>
      <c r="C471" s="2">
        <f t="shared" si="57"/>
        <v>10</v>
      </c>
      <c r="D471" s="2" t="str">
        <f t="shared" si="58"/>
        <v>October</v>
      </c>
      <c r="E471" s="2" t="str" cm="1">
        <f t="array" ref="E471">_xlfn.IFS(C471/3&lt;=1,"Q1",C471/3&lt;=2,"Q2",C471/3&lt;=3,"Q3",C471/3&lt;=4,"Q4")</f>
        <v>Q4</v>
      </c>
      <c r="F471" s="2" t="str">
        <f t="shared" si="59"/>
        <v>2012-Oct</v>
      </c>
      <c r="G471" s="2">
        <f t="shared" si="60"/>
        <v>2</v>
      </c>
      <c r="H471" s="2" t="str">
        <f t="shared" si="61"/>
        <v>Tuesday</v>
      </c>
      <c r="I471" s="2" t="str">
        <f t="shared" si="62"/>
        <v>FM7</v>
      </c>
      <c r="J471" s="2">
        <f t="shared" si="63"/>
        <v>3</v>
      </c>
    </row>
    <row r="472" spans="1:10" x14ac:dyDescent="0.35">
      <c r="A472" s="4">
        <v>41188</v>
      </c>
      <c r="B472" s="2">
        <f t="shared" si="56"/>
        <v>2012</v>
      </c>
      <c r="C472" s="2">
        <f t="shared" si="57"/>
        <v>10</v>
      </c>
      <c r="D472" s="2" t="str">
        <f t="shared" si="58"/>
        <v>October</v>
      </c>
      <c r="E472" s="2" t="str" cm="1">
        <f t="array" ref="E472">_xlfn.IFS(C472/3&lt;=1,"Q1",C472/3&lt;=2,"Q2",C472/3&lt;=3,"Q3",C472/3&lt;=4,"Q4")</f>
        <v>Q4</v>
      </c>
      <c r="F472" s="2" t="str">
        <f t="shared" si="59"/>
        <v>2012-Oct</v>
      </c>
      <c r="G472" s="2">
        <f t="shared" si="60"/>
        <v>6</v>
      </c>
      <c r="H472" s="2" t="str">
        <f t="shared" si="61"/>
        <v>Saturday</v>
      </c>
      <c r="I472" s="2" t="str">
        <f t="shared" si="62"/>
        <v>FM7</v>
      </c>
      <c r="J472" s="2">
        <f t="shared" si="63"/>
        <v>3</v>
      </c>
    </row>
    <row r="473" spans="1:10" x14ac:dyDescent="0.35">
      <c r="A473" s="4">
        <v>42290</v>
      </c>
      <c r="B473" s="2">
        <f t="shared" si="56"/>
        <v>2015</v>
      </c>
      <c r="C473" s="2">
        <f t="shared" si="57"/>
        <v>10</v>
      </c>
      <c r="D473" s="2" t="str">
        <f t="shared" si="58"/>
        <v>October</v>
      </c>
      <c r="E473" s="2" t="str" cm="1">
        <f t="array" ref="E473">_xlfn.IFS(C473/3&lt;=1,"Q1",C473/3&lt;=2,"Q2",C473/3&lt;=3,"Q3",C473/3&lt;=4,"Q4")</f>
        <v>Q4</v>
      </c>
      <c r="F473" s="2" t="str">
        <f t="shared" si="59"/>
        <v>2015-Oct</v>
      </c>
      <c r="G473" s="2">
        <f t="shared" si="60"/>
        <v>2</v>
      </c>
      <c r="H473" s="2" t="str">
        <f t="shared" si="61"/>
        <v>Tuesday</v>
      </c>
      <c r="I473" s="2" t="str">
        <f t="shared" si="62"/>
        <v>FM7</v>
      </c>
      <c r="J473" s="2">
        <f t="shared" si="63"/>
        <v>3</v>
      </c>
    </row>
    <row r="474" spans="1:10" x14ac:dyDescent="0.35">
      <c r="A474" s="4">
        <v>43378</v>
      </c>
      <c r="B474" s="2">
        <f t="shared" si="56"/>
        <v>2018</v>
      </c>
      <c r="C474" s="2">
        <f t="shared" si="57"/>
        <v>10</v>
      </c>
      <c r="D474" s="2" t="str">
        <f t="shared" si="58"/>
        <v>October</v>
      </c>
      <c r="E474" s="2" t="str" cm="1">
        <f t="array" ref="E474">_xlfn.IFS(C474/3&lt;=1,"Q1",C474/3&lt;=2,"Q2",C474/3&lt;=3,"Q3",C474/3&lt;=4,"Q4")</f>
        <v>Q4</v>
      </c>
      <c r="F474" s="2" t="str">
        <f t="shared" si="59"/>
        <v>2018-Oct</v>
      </c>
      <c r="G474" s="2">
        <f t="shared" si="60"/>
        <v>5</v>
      </c>
      <c r="H474" s="2" t="str">
        <f t="shared" si="61"/>
        <v>Friday</v>
      </c>
      <c r="I474" s="2" t="str">
        <f t="shared" si="62"/>
        <v>FM7</v>
      </c>
      <c r="J474" s="2">
        <f t="shared" si="63"/>
        <v>3</v>
      </c>
    </row>
    <row r="475" spans="1:10" x14ac:dyDescent="0.35">
      <c r="A475" s="4">
        <v>41926</v>
      </c>
      <c r="B475" s="2">
        <f t="shared" si="56"/>
        <v>2014</v>
      </c>
      <c r="C475" s="2">
        <f t="shared" si="57"/>
        <v>10</v>
      </c>
      <c r="D475" s="2" t="str">
        <f t="shared" si="58"/>
        <v>October</v>
      </c>
      <c r="E475" s="2" t="str" cm="1">
        <f t="array" ref="E475">_xlfn.IFS(C475/3&lt;=1,"Q1",C475/3&lt;=2,"Q2",C475/3&lt;=3,"Q3",C475/3&lt;=4,"Q4")</f>
        <v>Q4</v>
      </c>
      <c r="F475" s="2" t="str">
        <f t="shared" si="59"/>
        <v>2014-Oct</v>
      </c>
      <c r="G475" s="2">
        <f t="shared" si="60"/>
        <v>2</v>
      </c>
      <c r="H475" s="2" t="str">
        <f t="shared" si="61"/>
        <v>Tuesday</v>
      </c>
      <c r="I475" s="2" t="str">
        <f t="shared" si="62"/>
        <v>FM7</v>
      </c>
      <c r="J475" s="2">
        <f t="shared" si="63"/>
        <v>3</v>
      </c>
    </row>
    <row r="476" spans="1:10" x14ac:dyDescent="0.35">
      <c r="A476" s="4">
        <v>40229</v>
      </c>
      <c r="B476" s="2">
        <f t="shared" si="56"/>
        <v>2010</v>
      </c>
      <c r="C476" s="2">
        <f t="shared" si="57"/>
        <v>2</v>
      </c>
      <c r="D476" s="2" t="str">
        <f t="shared" si="58"/>
        <v>February</v>
      </c>
      <c r="E476" s="2" t="str" cm="1">
        <f t="array" ref="E476">_xlfn.IFS(C476/3&lt;=1,"Q1",C476/3&lt;=2,"Q2",C476/3&lt;=3,"Q3",C476/3&lt;=4,"Q4")</f>
        <v>Q1</v>
      </c>
      <c r="F476" s="2" t="str">
        <f t="shared" si="59"/>
        <v>2010-Feb</v>
      </c>
      <c r="G476" s="2">
        <f t="shared" si="60"/>
        <v>6</v>
      </c>
      <c r="H476" s="2" t="str">
        <f t="shared" si="61"/>
        <v>Saturday</v>
      </c>
      <c r="I476" s="2" t="str">
        <f t="shared" si="62"/>
        <v>FM11</v>
      </c>
      <c r="J476" s="2">
        <f t="shared" si="63"/>
        <v>4</v>
      </c>
    </row>
    <row r="477" spans="1:10" x14ac:dyDescent="0.35">
      <c r="A477" s="4">
        <v>43096</v>
      </c>
      <c r="B477" s="2">
        <f t="shared" si="56"/>
        <v>2017</v>
      </c>
      <c r="C477" s="2">
        <f t="shared" si="57"/>
        <v>12</v>
      </c>
      <c r="D477" s="2" t="str">
        <f t="shared" si="58"/>
        <v>December</v>
      </c>
      <c r="E477" s="2" t="str" cm="1">
        <f t="array" ref="E477">_xlfn.IFS(C477/3&lt;=1,"Q1",C477/3&lt;=2,"Q2",C477/3&lt;=3,"Q3",C477/3&lt;=4,"Q4")</f>
        <v>Q4</v>
      </c>
      <c r="F477" s="2" t="str">
        <f t="shared" si="59"/>
        <v>2017-Dec</v>
      </c>
      <c r="G477" s="2">
        <f t="shared" si="60"/>
        <v>3</v>
      </c>
      <c r="H477" s="2" t="str">
        <f t="shared" si="61"/>
        <v>Wednesday</v>
      </c>
      <c r="I477" s="2" t="str">
        <f t="shared" si="62"/>
        <v>FM9</v>
      </c>
      <c r="J477" s="2">
        <f t="shared" si="63"/>
        <v>3</v>
      </c>
    </row>
    <row r="478" spans="1:10" x14ac:dyDescent="0.35">
      <c r="A478" s="4">
        <v>41595</v>
      </c>
      <c r="B478" s="2">
        <f t="shared" si="56"/>
        <v>2013</v>
      </c>
      <c r="C478" s="2">
        <f t="shared" si="57"/>
        <v>11</v>
      </c>
      <c r="D478" s="2" t="str">
        <f t="shared" si="58"/>
        <v>November</v>
      </c>
      <c r="E478" s="2" t="str" cm="1">
        <f t="array" ref="E478">_xlfn.IFS(C478/3&lt;=1,"Q1",C478/3&lt;=2,"Q2",C478/3&lt;=3,"Q3",C478/3&lt;=4,"Q4")</f>
        <v>Q4</v>
      </c>
      <c r="F478" s="2" t="str">
        <f t="shared" si="59"/>
        <v>2013-Nov</v>
      </c>
      <c r="G478" s="2">
        <f t="shared" si="60"/>
        <v>7</v>
      </c>
      <c r="H478" s="2" t="str">
        <f t="shared" si="61"/>
        <v>Sunday</v>
      </c>
      <c r="I478" s="2" t="str">
        <f t="shared" si="62"/>
        <v>FM8</v>
      </c>
      <c r="J478" s="2">
        <f t="shared" si="63"/>
        <v>3</v>
      </c>
    </row>
    <row r="479" spans="1:10" x14ac:dyDescent="0.35">
      <c r="A479" s="4">
        <v>41170</v>
      </c>
      <c r="B479" s="2">
        <f t="shared" si="56"/>
        <v>2012</v>
      </c>
      <c r="C479" s="2">
        <f t="shared" si="57"/>
        <v>9</v>
      </c>
      <c r="D479" s="2" t="str">
        <f t="shared" si="58"/>
        <v>September</v>
      </c>
      <c r="E479" s="2" t="str" cm="1">
        <f t="array" ref="E479">_xlfn.IFS(C479/3&lt;=1,"Q1",C479/3&lt;=2,"Q2",C479/3&lt;=3,"Q3",C479/3&lt;=4,"Q4")</f>
        <v>Q3</v>
      </c>
      <c r="F479" s="2" t="str">
        <f t="shared" si="59"/>
        <v>2012-Sep</v>
      </c>
      <c r="G479" s="2">
        <f t="shared" si="60"/>
        <v>2</v>
      </c>
      <c r="H479" s="2" t="str">
        <f t="shared" si="61"/>
        <v>Tuesday</v>
      </c>
      <c r="I479" s="2" t="str">
        <f t="shared" si="62"/>
        <v>FM6</v>
      </c>
      <c r="J479" s="2">
        <f t="shared" si="63"/>
        <v>2</v>
      </c>
    </row>
    <row r="480" spans="1:10" x14ac:dyDescent="0.35">
      <c r="A480" s="4">
        <v>40426</v>
      </c>
      <c r="B480" s="2">
        <f t="shared" si="56"/>
        <v>2010</v>
      </c>
      <c r="C480" s="2">
        <f t="shared" si="57"/>
        <v>9</v>
      </c>
      <c r="D480" s="2" t="str">
        <f t="shared" si="58"/>
        <v>September</v>
      </c>
      <c r="E480" s="2" t="str" cm="1">
        <f t="array" ref="E480">_xlfn.IFS(C480/3&lt;=1,"Q1",C480/3&lt;=2,"Q2",C480/3&lt;=3,"Q3",C480/3&lt;=4,"Q4")</f>
        <v>Q3</v>
      </c>
      <c r="F480" s="2" t="str">
        <f t="shared" si="59"/>
        <v>2010-Sep</v>
      </c>
      <c r="G480" s="2">
        <f t="shared" si="60"/>
        <v>7</v>
      </c>
      <c r="H480" s="2" t="str">
        <f t="shared" si="61"/>
        <v>Sunday</v>
      </c>
      <c r="I480" s="2" t="str">
        <f t="shared" si="62"/>
        <v>FM6</v>
      </c>
      <c r="J480" s="2">
        <f t="shared" si="63"/>
        <v>2</v>
      </c>
    </row>
    <row r="481" spans="1:10" x14ac:dyDescent="0.35">
      <c r="A481" s="4">
        <v>40797</v>
      </c>
      <c r="B481" s="2">
        <f t="shared" si="56"/>
        <v>2011</v>
      </c>
      <c r="C481" s="2">
        <f t="shared" si="57"/>
        <v>9</v>
      </c>
      <c r="D481" s="2" t="str">
        <f t="shared" si="58"/>
        <v>September</v>
      </c>
      <c r="E481" s="2" t="str" cm="1">
        <f t="array" ref="E481">_xlfn.IFS(C481/3&lt;=1,"Q1",C481/3&lt;=2,"Q2",C481/3&lt;=3,"Q3",C481/3&lt;=4,"Q4")</f>
        <v>Q3</v>
      </c>
      <c r="F481" s="2" t="str">
        <f t="shared" si="59"/>
        <v>2011-Sep</v>
      </c>
      <c r="G481" s="2">
        <f t="shared" si="60"/>
        <v>7</v>
      </c>
      <c r="H481" s="2" t="str">
        <f t="shared" si="61"/>
        <v>Sunday</v>
      </c>
      <c r="I481" s="2" t="str">
        <f t="shared" si="62"/>
        <v>FM6</v>
      </c>
      <c r="J481" s="2">
        <f t="shared" si="63"/>
        <v>2</v>
      </c>
    </row>
    <row r="482" spans="1:10" x14ac:dyDescent="0.35">
      <c r="A482" s="4">
        <v>40810</v>
      </c>
      <c r="B482" s="2">
        <f t="shared" si="56"/>
        <v>2011</v>
      </c>
      <c r="C482" s="2">
        <f t="shared" si="57"/>
        <v>9</v>
      </c>
      <c r="D482" s="2" t="str">
        <f t="shared" si="58"/>
        <v>September</v>
      </c>
      <c r="E482" s="2" t="str" cm="1">
        <f t="array" ref="E482">_xlfn.IFS(C482/3&lt;=1,"Q1",C482/3&lt;=2,"Q2",C482/3&lt;=3,"Q3",C482/3&lt;=4,"Q4")</f>
        <v>Q3</v>
      </c>
      <c r="F482" s="2" t="str">
        <f t="shared" si="59"/>
        <v>2011-Sep</v>
      </c>
      <c r="G482" s="2">
        <f t="shared" si="60"/>
        <v>6</v>
      </c>
      <c r="H482" s="2" t="str">
        <f t="shared" si="61"/>
        <v>Saturday</v>
      </c>
      <c r="I482" s="2" t="str">
        <f t="shared" si="62"/>
        <v>FM6</v>
      </c>
      <c r="J482" s="2">
        <f t="shared" si="63"/>
        <v>2</v>
      </c>
    </row>
    <row r="483" spans="1:10" x14ac:dyDescent="0.35">
      <c r="A483" s="4">
        <v>40442</v>
      </c>
      <c r="B483" s="2">
        <f t="shared" si="56"/>
        <v>2010</v>
      </c>
      <c r="C483" s="2">
        <f t="shared" si="57"/>
        <v>9</v>
      </c>
      <c r="D483" s="2" t="str">
        <f t="shared" si="58"/>
        <v>September</v>
      </c>
      <c r="E483" s="2" t="str" cm="1">
        <f t="array" ref="E483">_xlfn.IFS(C483/3&lt;=1,"Q1",C483/3&lt;=2,"Q2",C483/3&lt;=3,"Q3",C483/3&lt;=4,"Q4")</f>
        <v>Q3</v>
      </c>
      <c r="F483" s="2" t="str">
        <f t="shared" si="59"/>
        <v>2010-Sep</v>
      </c>
      <c r="G483" s="2">
        <f t="shared" si="60"/>
        <v>2</v>
      </c>
      <c r="H483" s="2" t="str">
        <f t="shared" si="61"/>
        <v>Tuesday</v>
      </c>
      <c r="I483" s="2" t="str">
        <f t="shared" si="62"/>
        <v>FM6</v>
      </c>
      <c r="J483" s="2">
        <f t="shared" si="63"/>
        <v>2</v>
      </c>
    </row>
    <row r="484" spans="1:10" x14ac:dyDescent="0.35">
      <c r="A484" s="4">
        <v>40799</v>
      </c>
      <c r="B484" s="2">
        <f t="shared" si="56"/>
        <v>2011</v>
      </c>
      <c r="C484" s="2">
        <f t="shared" si="57"/>
        <v>9</v>
      </c>
      <c r="D484" s="2" t="str">
        <f t="shared" si="58"/>
        <v>September</v>
      </c>
      <c r="E484" s="2" t="str" cm="1">
        <f t="array" ref="E484">_xlfn.IFS(C484/3&lt;=1,"Q1",C484/3&lt;=2,"Q2",C484/3&lt;=3,"Q3",C484/3&lt;=4,"Q4")</f>
        <v>Q3</v>
      </c>
      <c r="F484" s="2" t="str">
        <f t="shared" si="59"/>
        <v>2011-Sep</v>
      </c>
      <c r="G484" s="2">
        <f t="shared" si="60"/>
        <v>2</v>
      </c>
      <c r="H484" s="2" t="str">
        <f t="shared" si="61"/>
        <v>Tuesday</v>
      </c>
      <c r="I484" s="2" t="str">
        <f t="shared" si="62"/>
        <v>FM6</v>
      </c>
      <c r="J484" s="2">
        <f t="shared" si="63"/>
        <v>2</v>
      </c>
    </row>
    <row r="485" spans="1:10" x14ac:dyDescent="0.35">
      <c r="A485" s="4">
        <v>41545</v>
      </c>
      <c r="B485" s="2">
        <f t="shared" si="56"/>
        <v>2013</v>
      </c>
      <c r="C485" s="2">
        <f t="shared" si="57"/>
        <v>9</v>
      </c>
      <c r="D485" s="2" t="str">
        <f t="shared" si="58"/>
        <v>September</v>
      </c>
      <c r="E485" s="2" t="str" cm="1">
        <f t="array" ref="E485">_xlfn.IFS(C485/3&lt;=1,"Q1",C485/3&lt;=2,"Q2",C485/3&lt;=3,"Q3",C485/3&lt;=4,"Q4")</f>
        <v>Q3</v>
      </c>
      <c r="F485" s="2" t="str">
        <f t="shared" si="59"/>
        <v>2013-Sep</v>
      </c>
      <c r="G485" s="2">
        <f t="shared" si="60"/>
        <v>6</v>
      </c>
      <c r="H485" s="2" t="str">
        <f t="shared" si="61"/>
        <v>Saturday</v>
      </c>
      <c r="I485" s="2" t="str">
        <f t="shared" si="62"/>
        <v>FM6</v>
      </c>
      <c r="J485" s="2">
        <f t="shared" si="63"/>
        <v>2</v>
      </c>
    </row>
    <row r="486" spans="1:10" x14ac:dyDescent="0.35">
      <c r="A486" s="4">
        <v>41542</v>
      </c>
      <c r="B486" s="2">
        <f t="shared" si="56"/>
        <v>2013</v>
      </c>
      <c r="C486" s="2">
        <f t="shared" si="57"/>
        <v>9</v>
      </c>
      <c r="D486" s="2" t="str">
        <f t="shared" si="58"/>
        <v>September</v>
      </c>
      <c r="E486" s="2" t="str" cm="1">
        <f t="array" ref="E486">_xlfn.IFS(C486/3&lt;=1,"Q1",C486/3&lt;=2,"Q2",C486/3&lt;=3,"Q3",C486/3&lt;=4,"Q4")</f>
        <v>Q3</v>
      </c>
      <c r="F486" s="2" t="str">
        <f t="shared" si="59"/>
        <v>2013-Sep</v>
      </c>
      <c r="G486" s="2">
        <f t="shared" si="60"/>
        <v>3</v>
      </c>
      <c r="H486" s="2" t="str">
        <f t="shared" si="61"/>
        <v>Wednesday</v>
      </c>
      <c r="I486" s="2" t="str">
        <f t="shared" si="62"/>
        <v>FM6</v>
      </c>
      <c r="J486" s="2">
        <f t="shared" si="63"/>
        <v>2</v>
      </c>
    </row>
    <row r="487" spans="1:10" x14ac:dyDescent="0.35">
      <c r="A487" s="4">
        <v>42272</v>
      </c>
      <c r="B487" s="2">
        <f t="shared" si="56"/>
        <v>2015</v>
      </c>
      <c r="C487" s="2">
        <f t="shared" si="57"/>
        <v>9</v>
      </c>
      <c r="D487" s="2" t="str">
        <f t="shared" si="58"/>
        <v>September</v>
      </c>
      <c r="E487" s="2" t="str" cm="1">
        <f t="array" ref="E487">_xlfn.IFS(C487/3&lt;=1,"Q1",C487/3&lt;=2,"Q2",C487/3&lt;=3,"Q3",C487/3&lt;=4,"Q4")</f>
        <v>Q3</v>
      </c>
      <c r="F487" s="2" t="str">
        <f t="shared" si="59"/>
        <v>2015-Sep</v>
      </c>
      <c r="G487" s="2">
        <f t="shared" si="60"/>
        <v>5</v>
      </c>
      <c r="H487" s="2" t="str">
        <f t="shared" si="61"/>
        <v>Friday</v>
      </c>
      <c r="I487" s="2" t="str">
        <f t="shared" si="62"/>
        <v>FM6</v>
      </c>
      <c r="J487" s="2">
        <f t="shared" si="63"/>
        <v>2</v>
      </c>
    </row>
    <row r="488" spans="1:10" x14ac:dyDescent="0.35">
      <c r="A488" s="4">
        <v>42969</v>
      </c>
      <c r="B488" s="2">
        <f t="shared" si="56"/>
        <v>2017</v>
      </c>
      <c r="C488" s="2">
        <f t="shared" si="57"/>
        <v>8</v>
      </c>
      <c r="D488" s="2" t="str">
        <f t="shared" si="58"/>
        <v>August</v>
      </c>
      <c r="E488" s="2" t="str" cm="1">
        <f t="array" ref="E488">_xlfn.IFS(C488/3&lt;=1,"Q1",C488/3&lt;=2,"Q2",C488/3&lt;=3,"Q3",C488/3&lt;=4,"Q4")</f>
        <v>Q3</v>
      </c>
      <c r="F488" s="2" t="str">
        <f t="shared" si="59"/>
        <v>2017-Aug</v>
      </c>
      <c r="G488" s="2">
        <f t="shared" si="60"/>
        <v>2</v>
      </c>
      <c r="H488" s="2" t="str">
        <f t="shared" si="61"/>
        <v>Tuesday</v>
      </c>
      <c r="I488" s="2" t="str">
        <f t="shared" si="62"/>
        <v>FM5</v>
      </c>
      <c r="J488" s="2">
        <f t="shared" si="63"/>
        <v>2</v>
      </c>
    </row>
    <row r="489" spans="1:10" x14ac:dyDescent="0.35">
      <c r="A489" s="4">
        <v>40412</v>
      </c>
      <c r="B489" s="2">
        <f t="shared" si="56"/>
        <v>2010</v>
      </c>
      <c r="C489" s="2">
        <f t="shared" si="57"/>
        <v>8</v>
      </c>
      <c r="D489" s="2" t="str">
        <f t="shared" si="58"/>
        <v>August</v>
      </c>
      <c r="E489" s="2" t="str" cm="1">
        <f t="array" ref="E489">_xlfn.IFS(C489/3&lt;=1,"Q1",C489/3&lt;=2,"Q2",C489/3&lt;=3,"Q3",C489/3&lt;=4,"Q4")</f>
        <v>Q3</v>
      </c>
      <c r="F489" s="2" t="str">
        <f t="shared" si="59"/>
        <v>2010-Aug</v>
      </c>
      <c r="G489" s="2">
        <f t="shared" si="60"/>
        <v>7</v>
      </c>
      <c r="H489" s="2" t="str">
        <f t="shared" si="61"/>
        <v>Sunday</v>
      </c>
      <c r="I489" s="2" t="str">
        <f t="shared" si="62"/>
        <v>FM5</v>
      </c>
      <c r="J489" s="2">
        <f t="shared" si="63"/>
        <v>2</v>
      </c>
    </row>
    <row r="490" spans="1:10" x14ac:dyDescent="0.35">
      <c r="A490" s="4">
        <v>40758</v>
      </c>
      <c r="B490" s="2">
        <f t="shared" si="56"/>
        <v>2011</v>
      </c>
      <c r="C490" s="2">
        <f t="shared" si="57"/>
        <v>8</v>
      </c>
      <c r="D490" s="2" t="str">
        <f t="shared" si="58"/>
        <v>August</v>
      </c>
      <c r="E490" s="2" t="str" cm="1">
        <f t="array" ref="E490">_xlfn.IFS(C490/3&lt;=1,"Q1",C490/3&lt;=2,"Q2",C490/3&lt;=3,"Q3",C490/3&lt;=4,"Q4")</f>
        <v>Q3</v>
      </c>
      <c r="F490" s="2" t="str">
        <f t="shared" si="59"/>
        <v>2011-Aug</v>
      </c>
      <c r="G490" s="2">
        <f t="shared" si="60"/>
        <v>3</v>
      </c>
      <c r="H490" s="2" t="str">
        <f t="shared" si="61"/>
        <v>Wednesday</v>
      </c>
      <c r="I490" s="2" t="str">
        <f t="shared" si="62"/>
        <v>FM5</v>
      </c>
      <c r="J490" s="2">
        <f t="shared" si="63"/>
        <v>2</v>
      </c>
    </row>
    <row r="491" spans="1:10" x14ac:dyDescent="0.35">
      <c r="A491" s="4">
        <v>42232</v>
      </c>
      <c r="B491" s="2">
        <f t="shared" si="56"/>
        <v>2015</v>
      </c>
      <c r="C491" s="2">
        <f t="shared" si="57"/>
        <v>8</v>
      </c>
      <c r="D491" s="2" t="str">
        <f t="shared" si="58"/>
        <v>August</v>
      </c>
      <c r="E491" s="2" t="str" cm="1">
        <f t="array" ref="E491">_xlfn.IFS(C491/3&lt;=1,"Q1",C491/3&lt;=2,"Q2",C491/3&lt;=3,"Q3",C491/3&lt;=4,"Q4")</f>
        <v>Q3</v>
      </c>
      <c r="F491" s="2" t="str">
        <f t="shared" si="59"/>
        <v>2015-Aug</v>
      </c>
      <c r="G491" s="2">
        <f t="shared" si="60"/>
        <v>7</v>
      </c>
      <c r="H491" s="2" t="str">
        <f t="shared" si="61"/>
        <v>Sunday</v>
      </c>
      <c r="I491" s="2" t="str">
        <f t="shared" si="62"/>
        <v>FM5</v>
      </c>
      <c r="J491" s="2">
        <f t="shared" si="63"/>
        <v>2</v>
      </c>
    </row>
    <row r="492" spans="1:10" x14ac:dyDescent="0.35">
      <c r="A492" s="4">
        <v>42967</v>
      </c>
      <c r="B492" s="2">
        <f t="shared" si="56"/>
        <v>2017</v>
      </c>
      <c r="C492" s="2">
        <f t="shared" si="57"/>
        <v>8</v>
      </c>
      <c r="D492" s="2" t="str">
        <f t="shared" si="58"/>
        <v>August</v>
      </c>
      <c r="E492" s="2" t="str" cm="1">
        <f t="array" ref="E492">_xlfn.IFS(C492/3&lt;=1,"Q1",C492/3&lt;=2,"Q2",C492/3&lt;=3,"Q3",C492/3&lt;=4,"Q4")</f>
        <v>Q3</v>
      </c>
      <c r="F492" s="2" t="str">
        <f t="shared" si="59"/>
        <v>2017-Aug</v>
      </c>
      <c r="G492" s="2">
        <f t="shared" si="60"/>
        <v>7</v>
      </c>
      <c r="H492" s="2" t="str">
        <f t="shared" si="61"/>
        <v>Sunday</v>
      </c>
      <c r="I492" s="2" t="str">
        <f t="shared" si="62"/>
        <v>FM5</v>
      </c>
      <c r="J492" s="2">
        <f t="shared" si="63"/>
        <v>2</v>
      </c>
    </row>
    <row r="493" spans="1:10" x14ac:dyDescent="0.35">
      <c r="A493" s="4">
        <v>40774</v>
      </c>
      <c r="B493" s="2">
        <f t="shared" si="56"/>
        <v>2011</v>
      </c>
      <c r="C493" s="2">
        <f t="shared" si="57"/>
        <v>8</v>
      </c>
      <c r="D493" s="2" t="str">
        <f t="shared" si="58"/>
        <v>August</v>
      </c>
      <c r="E493" s="2" t="str" cm="1">
        <f t="array" ref="E493">_xlfn.IFS(C493/3&lt;=1,"Q1",C493/3&lt;=2,"Q2",C493/3&lt;=3,"Q3",C493/3&lt;=4,"Q4")</f>
        <v>Q3</v>
      </c>
      <c r="F493" s="2" t="str">
        <f t="shared" si="59"/>
        <v>2011-Aug</v>
      </c>
      <c r="G493" s="2">
        <f t="shared" si="60"/>
        <v>5</v>
      </c>
      <c r="H493" s="2" t="str">
        <f t="shared" si="61"/>
        <v>Friday</v>
      </c>
      <c r="I493" s="2" t="str">
        <f t="shared" si="62"/>
        <v>FM5</v>
      </c>
      <c r="J493" s="2">
        <f t="shared" si="63"/>
        <v>2</v>
      </c>
    </row>
    <row r="494" spans="1:10" x14ac:dyDescent="0.35">
      <c r="A494" s="4">
        <v>41875</v>
      </c>
      <c r="B494" s="2">
        <f t="shared" si="56"/>
        <v>2014</v>
      </c>
      <c r="C494" s="2">
        <f t="shared" si="57"/>
        <v>8</v>
      </c>
      <c r="D494" s="2" t="str">
        <f t="shared" si="58"/>
        <v>August</v>
      </c>
      <c r="E494" s="2" t="str" cm="1">
        <f t="array" ref="E494">_xlfn.IFS(C494/3&lt;=1,"Q1",C494/3&lt;=2,"Q2",C494/3&lt;=3,"Q3",C494/3&lt;=4,"Q4")</f>
        <v>Q3</v>
      </c>
      <c r="F494" s="2" t="str">
        <f t="shared" si="59"/>
        <v>2014-Aug</v>
      </c>
      <c r="G494" s="2">
        <f t="shared" si="60"/>
        <v>7</v>
      </c>
      <c r="H494" s="2" t="str">
        <f t="shared" si="61"/>
        <v>Sunday</v>
      </c>
      <c r="I494" s="2" t="str">
        <f t="shared" si="62"/>
        <v>FM5</v>
      </c>
      <c r="J494" s="2">
        <f t="shared" si="63"/>
        <v>2</v>
      </c>
    </row>
    <row r="495" spans="1:10" x14ac:dyDescent="0.35">
      <c r="A495" s="4">
        <v>42970</v>
      </c>
      <c r="B495" s="2">
        <f t="shared" si="56"/>
        <v>2017</v>
      </c>
      <c r="C495" s="2">
        <f t="shared" si="57"/>
        <v>8</v>
      </c>
      <c r="D495" s="2" t="str">
        <f t="shared" si="58"/>
        <v>August</v>
      </c>
      <c r="E495" s="2" t="str" cm="1">
        <f t="array" ref="E495">_xlfn.IFS(C495/3&lt;=1,"Q1",C495/3&lt;=2,"Q2",C495/3&lt;=3,"Q3",C495/3&lt;=4,"Q4")</f>
        <v>Q3</v>
      </c>
      <c r="F495" s="2" t="str">
        <f t="shared" si="59"/>
        <v>2017-Aug</v>
      </c>
      <c r="G495" s="2">
        <f t="shared" si="60"/>
        <v>3</v>
      </c>
      <c r="H495" s="2" t="str">
        <f t="shared" si="61"/>
        <v>Wednesday</v>
      </c>
      <c r="I495" s="2" t="str">
        <f t="shared" si="62"/>
        <v>FM5</v>
      </c>
      <c r="J495" s="2">
        <f t="shared" si="63"/>
        <v>2</v>
      </c>
    </row>
    <row r="496" spans="1:10" x14ac:dyDescent="0.35">
      <c r="A496" s="4">
        <v>40761</v>
      </c>
      <c r="B496" s="2">
        <f t="shared" si="56"/>
        <v>2011</v>
      </c>
      <c r="C496" s="2">
        <f t="shared" si="57"/>
        <v>8</v>
      </c>
      <c r="D496" s="2" t="str">
        <f t="shared" si="58"/>
        <v>August</v>
      </c>
      <c r="E496" s="2" t="str" cm="1">
        <f t="array" ref="E496">_xlfn.IFS(C496/3&lt;=1,"Q1",C496/3&lt;=2,"Q2",C496/3&lt;=3,"Q3",C496/3&lt;=4,"Q4")</f>
        <v>Q3</v>
      </c>
      <c r="F496" s="2" t="str">
        <f t="shared" si="59"/>
        <v>2011-Aug</v>
      </c>
      <c r="G496" s="2">
        <f t="shared" si="60"/>
        <v>6</v>
      </c>
      <c r="H496" s="2" t="str">
        <f t="shared" si="61"/>
        <v>Saturday</v>
      </c>
      <c r="I496" s="2" t="str">
        <f t="shared" si="62"/>
        <v>FM5</v>
      </c>
      <c r="J496" s="2">
        <f t="shared" si="63"/>
        <v>2</v>
      </c>
    </row>
    <row r="497" spans="1:10" x14ac:dyDescent="0.35">
      <c r="A497" s="4">
        <v>41829</v>
      </c>
      <c r="B497" s="2">
        <f t="shared" si="56"/>
        <v>2014</v>
      </c>
      <c r="C497" s="2">
        <f t="shared" si="57"/>
        <v>7</v>
      </c>
      <c r="D497" s="2" t="str">
        <f t="shared" si="58"/>
        <v>July</v>
      </c>
      <c r="E497" s="2" t="str" cm="1">
        <f t="array" ref="E497">_xlfn.IFS(C497/3&lt;=1,"Q1",C497/3&lt;=2,"Q2",C497/3&lt;=3,"Q3",C497/3&lt;=4,"Q4")</f>
        <v>Q3</v>
      </c>
      <c r="F497" s="2" t="str">
        <f t="shared" si="59"/>
        <v>2014-Jul</v>
      </c>
      <c r="G497" s="2">
        <f t="shared" si="60"/>
        <v>3</v>
      </c>
      <c r="H497" s="2" t="str">
        <f t="shared" si="61"/>
        <v>Wednesday</v>
      </c>
      <c r="I497" s="2" t="str">
        <f t="shared" si="62"/>
        <v>FM4</v>
      </c>
      <c r="J497" s="2">
        <f t="shared" si="63"/>
        <v>2</v>
      </c>
    </row>
    <row r="498" spans="1:10" x14ac:dyDescent="0.35">
      <c r="A498" s="4">
        <v>40736</v>
      </c>
      <c r="B498" s="2">
        <f t="shared" si="56"/>
        <v>2011</v>
      </c>
      <c r="C498" s="2">
        <f t="shared" si="57"/>
        <v>7</v>
      </c>
      <c r="D498" s="2" t="str">
        <f t="shared" si="58"/>
        <v>July</v>
      </c>
      <c r="E498" s="2" t="str" cm="1">
        <f t="array" ref="E498">_xlfn.IFS(C498/3&lt;=1,"Q1",C498/3&lt;=2,"Q2",C498/3&lt;=3,"Q3",C498/3&lt;=4,"Q4")</f>
        <v>Q3</v>
      </c>
      <c r="F498" s="2" t="str">
        <f t="shared" si="59"/>
        <v>2011-Jul</v>
      </c>
      <c r="G498" s="2">
        <f t="shared" si="60"/>
        <v>2</v>
      </c>
      <c r="H498" s="2" t="str">
        <f t="shared" si="61"/>
        <v>Tuesday</v>
      </c>
      <c r="I498" s="2" t="str">
        <f t="shared" si="62"/>
        <v>FM4</v>
      </c>
      <c r="J498" s="2">
        <f t="shared" si="63"/>
        <v>2</v>
      </c>
    </row>
    <row r="499" spans="1:10" x14ac:dyDescent="0.35">
      <c r="A499" s="4">
        <v>40741</v>
      </c>
      <c r="B499" s="2">
        <f t="shared" si="56"/>
        <v>2011</v>
      </c>
      <c r="C499" s="2">
        <f t="shared" si="57"/>
        <v>7</v>
      </c>
      <c r="D499" s="2" t="str">
        <f t="shared" si="58"/>
        <v>July</v>
      </c>
      <c r="E499" s="2" t="str" cm="1">
        <f t="array" ref="E499">_xlfn.IFS(C499/3&lt;=1,"Q1",C499/3&lt;=2,"Q2",C499/3&lt;=3,"Q3",C499/3&lt;=4,"Q4")</f>
        <v>Q3</v>
      </c>
      <c r="F499" s="2" t="str">
        <f t="shared" si="59"/>
        <v>2011-Jul</v>
      </c>
      <c r="G499" s="2">
        <f t="shared" si="60"/>
        <v>7</v>
      </c>
      <c r="H499" s="2" t="str">
        <f t="shared" si="61"/>
        <v>Sunday</v>
      </c>
      <c r="I499" s="2" t="str">
        <f t="shared" si="62"/>
        <v>FM4</v>
      </c>
      <c r="J499" s="2">
        <f t="shared" si="63"/>
        <v>2</v>
      </c>
    </row>
    <row r="500" spans="1:10" x14ac:dyDescent="0.35">
      <c r="A500" s="4">
        <v>43304</v>
      </c>
      <c r="B500" s="2">
        <f t="shared" si="56"/>
        <v>2018</v>
      </c>
      <c r="C500" s="2">
        <f t="shared" si="57"/>
        <v>7</v>
      </c>
      <c r="D500" s="2" t="str">
        <f t="shared" si="58"/>
        <v>July</v>
      </c>
      <c r="E500" s="2" t="str" cm="1">
        <f t="array" ref="E500">_xlfn.IFS(C500/3&lt;=1,"Q1",C500/3&lt;=2,"Q2",C500/3&lt;=3,"Q3",C500/3&lt;=4,"Q4")</f>
        <v>Q3</v>
      </c>
      <c r="F500" s="2" t="str">
        <f t="shared" si="59"/>
        <v>2018-Jul</v>
      </c>
      <c r="G500" s="2">
        <f t="shared" si="60"/>
        <v>1</v>
      </c>
      <c r="H500" s="2" t="str">
        <f t="shared" si="61"/>
        <v>Monday</v>
      </c>
      <c r="I500" s="2" t="str">
        <f t="shared" si="62"/>
        <v>FM4</v>
      </c>
      <c r="J500" s="2">
        <f t="shared" si="63"/>
        <v>2</v>
      </c>
    </row>
    <row r="501" spans="1:10" x14ac:dyDescent="0.35">
      <c r="A501" s="4">
        <v>42577</v>
      </c>
      <c r="B501" s="2">
        <f t="shared" si="56"/>
        <v>2016</v>
      </c>
      <c r="C501" s="2">
        <f t="shared" si="57"/>
        <v>7</v>
      </c>
      <c r="D501" s="2" t="str">
        <f t="shared" si="58"/>
        <v>July</v>
      </c>
      <c r="E501" s="2" t="str" cm="1">
        <f t="array" ref="E501">_xlfn.IFS(C501/3&lt;=1,"Q1",C501/3&lt;=2,"Q2",C501/3&lt;=3,"Q3",C501/3&lt;=4,"Q4")</f>
        <v>Q3</v>
      </c>
      <c r="F501" s="2" t="str">
        <f t="shared" si="59"/>
        <v>2016-Jul</v>
      </c>
      <c r="G501" s="2">
        <f t="shared" si="60"/>
        <v>2</v>
      </c>
      <c r="H501" s="2" t="str">
        <f t="shared" si="61"/>
        <v>Tuesday</v>
      </c>
      <c r="I501" s="2" t="str">
        <f t="shared" si="62"/>
        <v>FM4</v>
      </c>
      <c r="J501" s="2">
        <f t="shared" si="63"/>
        <v>2</v>
      </c>
    </row>
    <row r="502" spans="1:10" x14ac:dyDescent="0.35">
      <c r="A502" s="4">
        <v>42212</v>
      </c>
      <c r="B502" s="2">
        <f t="shared" si="56"/>
        <v>2015</v>
      </c>
      <c r="C502" s="2">
        <f t="shared" si="57"/>
        <v>7</v>
      </c>
      <c r="D502" s="2" t="str">
        <f t="shared" si="58"/>
        <v>July</v>
      </c>
      <c r="E502" s="2" t="str" cm="1">
        <f t="array" ref="E502">_xlfn.IFS(C502/3&lt;=1,"Q1",C502/3&lt;=2,"Q2",C502/3&lt;=3,"Q3",C502/3&lt;=4,"Q4")</f>
        <v>Q3</v>
      </c>
      <c r="F502" s="2" t="str">
        <f t="shared" si="59"/>
        <v>2015-Jul</v>
      </c>
      <c r="G502" s="2">
        <f t="shared" si="60"/>
        <v>1</v>
      </c>
      <c r="H502" s="2" t="str">
        <f t="shared" si="61"/>
        <v>Monday</v>
      </c>
      <c r="I502" s="2" t="str">
        <f t="shared" si="62"/>
        <v>FM4</v>
      </c>
      <c r="J502" s="2">
        <f t="shared" si="63"/>
        <v>2</v>
      </c>
    </row>
    <row r="503" spans="1:10" x14ac:dyDescent="0.35">
      <c r="A503" s="4">
        <v>42905</v>
      </c>
      <c r="B503" s="2">
        <f t="shared" si="56"/>
        <v>2017</v>
      </c>
      <c r="C503" s="2">
        <f t="shared" si="57"/>
        <v>6</v>
      </c>
      <c r="D503" s="2" t="str">
        <f t="shared" si="58"/>
        <v>June</v>
      </c>
      <c r="E503" s="2" t="str" cm="1">
        <f t="array" ref="E503">_xlfn.IFS(C503/3&lt;=1,"Q1",C503/3&lt;=2,"Q2",C503/3&lt;=3,"Q3",C503/3&lt;=4,"Q4")</f>
        <v>Q2</v>
      </c>
      <c r="F503" s="2" t="str">
        <f t="shared" si="59"/>
        <v>2017-Jun</v>
      </c>
      <c r="G503" s="2">
        <f t="shared" si="60"/>
        <v>1</v>
      </c>
      <c r="H503" s="2" t="str">
        <f t="shared" si="61"/>
        <v>Monday</v>
      </c>
      <c r="I503" s="2" t="str">
        <f t="shared" si="62"/>
        <v>FM3</v>
      </c>
      <c r="J503" s="2">
        <f t="shared" si="63"/>
        <v>1</v>
      </c>
    </row>
    <row r="504" spans="1:10" x14ac:dyDescent="0.35">
      <c r="A504" s="4">
        <v>42910</v>
      </c>
      <c r="B504" s="2">
        <f t="shared" si="56"/>
        <v>2017</v>
      </c>
      <c r="C504" s="2">
        <f t="shared" si="57"/>
        <v>6</v>
      </c>
      <c r="D504" s="2" t="str">
        <f t="shared" si="58"/>
        <v>June</v>
      </c>
      <c r="E504" s="2" t="str" cm="1">
        <f t="array" ref="E504">_xlfn.IFS(C504/3&lt;=1,"Q1",C504/3&lt;=2,"Q2",C504/3&lt;=3,"Q3",C504/3&lt;=4,"Q4")</f>
        <v>Q2</v>
      </c>
      <c r="F504" s="2" t="str">
        <f t="shared" si="59"/>
        <v>2017-Jun</v>
      </c>
      <c r="G504" s="2">
        <f t="shared" si="60"/>
        <v>6</v>
      </c>
      <c r="H504" s="2" t="str">
        <f t="shared" si="61"/>
        <v>Saturday</v>
      </c>
      <c r="I504" s="2" t="str">
        <f t="shared" si="62"/>
        <v>FM3</v>
      </c>
      <c r="J504" s="2">
        <f t="shared" si="63"/>
        <v>1</v>
      </c>
    </row>
    <row r="505" spans="1:10" x14ac:dyDescent="0.35">
      <c r="A505" s="4">
        <v>42538</v>
      </c>
      <c r="B505" s="2">
        <f t="shared" si="56"/>
        <v>2016</v>
      </c>
      <c r="C505" s="2">
        <f t="shared" si="57"/>
        <v>6</v>
      </c>
      <c r="D505" s="2" t="str">
        <f t="shared" si="58"/>
        <v>June</v>
      </c>
      <c r="E505" s="2" t="str" cm="1">
        <f t="array" ref="E505">_xlfn.IFS(C505/3&lt;=1,"Q1",C505/3&lt;=2,"Q2",C505/3&lt;=3,"Q3",C505/3&lt;=4,"Q4")</f>
        <v>Q2</v>
      </c>
      <c r="F505" s="2" t="str">
        <f t="shared" si="59"/>
        <v>2016-Jun</v>
      </c>
      <c r="G505" s="2">
        <f t="shared" si="60"/>
        <v>5</v>
      </c>
      <c r="H505" s="2" t="str">
        <f t="shared" si="61"/>
        <v>Friday</v>
      </c>
      <c r="I505" s="2" t="str">
        <f t="shared" si="62"/>
        <v>FM3</v>
      </c>
      <c r="J505" s="2">
        <f t="shared" si="63"/>
        <v>1</v>
      </c>
    </row>
    <row r="506" spans="1:10" x14ac:dyDescent="0.35">
      <c r="A506" s="4">
        <v>42157</v>
      </c>
      <c r="B506" s="2">
        <f t="shared" si="56"/>
        <v>2015</v>
      </c>
      <c r="C506" s="2">
        <f t="shared" si="57"/>
        <v>6</v>
      </c>
      <c r="D506" s="2" t="str">
        <f t="shared" si="58"/>
        <v>June</v>
      </c>
      <c r="E506" s="2" t="str" cm="1">
        <f t="array" ref="E506">_xlfn.IFS(C506/3&lt;=1,"Q1",C506/3&lt;=2,"Q2",C506/3&lt;=3,"Q3",C506/3&lt;=4,"Q4")</f>
        <v>Q2</v>
      </c>
      <c r="F506" s="2" t="str">
        <f t="shared" si="59"/>
        <v>2015-Jun</v>
      </c>
      <c r="G506" s="2">
        <f t="shared" si="60"/>
        <v>2</v>
      </c>
      <c r="H506" s="2" t="str">
        <f t="shared" si="61"/>
        <v>Tuesday</v>
      </c>
      <c r="I506" s="2" t="str">
        <f t="shared" si="62"/>
        <v>FM3</v>
      </c>
      <c r="J506" s="2">
        <f t="shared" si="63"/>
        <v>1</v>
      </c>
    </row>
    <row r="507" spans="1:10" x14ac:dyDescent="0.35">
      <c r="A507" s="4">
        <v>42140</v>
      </c>
      <c r="B507" s="2">
        <f t="shared" si="56"/>
        <v>2015</v>
      </c>
      <c r="C507" s="2">
        <f t="shared" si="57"/>
        <v>5</v>
      </c>
      <c r="D507" s="2" t="str">
        <f t="shared" si="58"/>
        <v>May</v>
      </c>
      <c r="E507" s="2" t="str" cm="1">
        <f t="array" ref="E507">_xlfn.IFS(C507/3&lt;=1,"Q1",C507/3&lt;=2,"Q2",C507/3&lt;=3,"Q3",C507/3&lt;=4,"Q4")</f>
        <v>Q2</v>
      </c>
      <c r="F507" s="2" t="str">
        <f t="shared" si="59"/>
        <v>2015-May</v>
      </c>
      <c r="G507" s="2">
        <f t="shared" si="60"/>
        <v>6</v>
      </c>
      <c r="H507" s="2" t="str">
        <f t="shared" si="61"/>
        <v>Saturday</v>
      </c>
      <c r="I507" s="2" t="str">
        <f t="shared" si="62"/>
        <v>FM2</v>
      </c>
      <c r="J507" s="2">
        <f t="shared" si="63"/>
        <v>1</v>
      </c>
    </row>
    <row r="508" spans="1:10" x14ac:dyDescent="0.35">
      <c r="A508" s="4">
        <v>43247</v>
      </c>
      <c r="B508" s="2">
        <f t="shared" si="56"/>
        <v>2018</v>
      </c>
      <c r="C508" s="2">
        <f t="shared" si="57"/>
        <v>5</v>
      </c>
      <c r="D508" s="2" t="str">
        <f t="shared" si="58"/>
        <v>May</v>
      </c>
      <c r="E508" s="2" t="str" cm="1">
        <f t="array" ref="E508">_xlfn.IFS(C508/3&lt;=1,"Q1",C508/3&lt;=2,"Q2",C508/3&lt;=3,"Q3",C508/3&lt;=4,"Q4")</f>
        <v>Q2</v>
      </c>
      <c r="F508" s="2" t="str">
        <f t="shared" si="59"/>
        <v>2018-May</v>
      </c>
      <c r="G508" s="2">
        <f t="shared" si="60"/>
        <v>7</v>
      </c>
      <c r="H508" s="2" t="str">
        <f t="shared" si="61"/>
        <v>Sunday</v>
      </c>
      <c r="I508" s="2" t="str">
        <f t="shared" si="62"/>
        <v>FM2</v>
      </c>
      <c r="J508" s="2">
        <f t="shared" si="63"/>
        <v>1</v>
      </c>
    </row>
    <row r="509" spans="1:10" x14ac:dyDescent="0.35">
      <c r="A509" s="4">
        <v>41026</v>
      </c>
      <c r="B509" s="2">
        <f t="shared" si="56"/>
        <v>2012</v>
      </c>
      <c r="C509" s="2">
        <f t="shared" si="57"/>
        <v>4</v>
      </c>
      <c r="D509" s="2" t="str">
        <f t="shared" si="58"/>
        <v>April</v>
      </c>
      <c r="E509" s="2" t="str" cm="1">
        <f t="array" ref="E509">_xlfn.IFS(C509/3&lt;=1,"Q1",C509/3&lt;=2,"Q2",C509/3&lt;=3,"Q3",C509/3&lt;=4,"Q4")</f>
        <v>Q2</v>
      </c>
      <c r="F509" s="2" t="str">
        <f t="shared" si="59"/>
        <v>2012-Apr</v>
      </c>
      <c r="G509" s="2">
        <f t="shared" si="60"/>
        <v>5</v>
      </c>
      <c r="H509" s="2" t="str">
        <f t="shared" si="61"/>
        <v>Friday</v>
      </c>
      <c r="I509" s="2" t="str">
        <f t="shared" si="62"/>
        <v>FM1</v>
      </c>
      <c r="J509" s="2">
        <f t="shared" si="63"/>
        <v>1</v>
      </c>
    </row>
    <row r="510" spans="1:10" x14ac:dyDescent="0.35">
      <c r="A510" s="4">
        <v>42120</v>
      </c>
      <c r="B510" s="2">
        <f t="shared" si="56"/>
        <v>2015</v>
      </c>
      <c r="C510" s="2">
        <f t="shared" si="57"/>
        <v>4</v>
      </c>
      <c r="D510" s="2" t="str">
        <f t="shared" si="58"/>
        <v>April</v>
      </c>
      <c r="E510" s="2" t="str" cm="1">
        <f t="array" ref="E510">_xlfn.IFS(C510/3&lt;=1,"Q1",C510/3&lt;=2,"Q2",C510/3&lt;=3,"Q3",C510/3&lt;=4,"Q4")</f>
        <v>Q2</v>
      </c>
      <c r="F510" s="2" t="str">
        <f t="shared" si="59"/>
        <v>2015-Apr</v>
      </c>
      <c r="G510" s="2">
        <f t="shared" si="60"/>
        <v>7</v>
      </c>
      <c r="H510" s="2" t="str">
        <f t="shared" si="61"/>
        <v>Sunday</v>
      </c>
      <c r="I510" s="2" t="str">
        <f t="shared" si="62"/>
        <v>FM1</v>
      </c>
      <c r="J510" s="2">
        <f t="shared" si="63"/>
        <v>1</v>
      </c>
    </row>
    <row r="511" spans="1:10" x14ac:dyDescent="0.35">
      <c r="A511" s="4">
        <v>41367</v>
      </c>
      <c r="B511" s="2">
        <f t="shared" si="56"/>
        <v>2013</v>
      </c>
      <c r="C511" s="2">
        <f t="shared" si="57"/>
        <v>4</v>
      </c>
      <c r="D511" s="2" t="str">
        <f t="shared" si="58"/>
        <v>April</v>
      </c>
      <c r="E511" s="2" t="str" cm="1">
        <f t="array" ref="E511">_xlfn.IFS(C511/3&lt;=1,"Q1",C511/3&lt;=2,"Q2",C511/3&lt;=3,"Q3",C511/3&lt;=4,"Q4")</f>
        <v>Q2</v>
      </c>
      <c r="F511" s="2" t="str">
        <f t="shared" si="59"/>
        <v>2013-Apr</v>
      </c>
      <c r="G511" s="2">
        <f t="shared" si="60"/>
        <v>3</v>
      </c>
      <c r="H511" s="2" t="str">
        <f t="shared" si="61"/>
        <v>Wednesday</v>
      </c>
      <c r="I511" s="2" t="str">
        <f t="shared" si="62"/>
        <v>FM1</v>
      </c>
      <c r="J511" s="2">
        <f t="shared" si="63"/>
        <v>1</v>
      </c>
    </row>
    <row r="512" spans="1:10" x14ac:dyDescent="0.35">
      <c r="A512" s="4">
        <v>40646</v>
      </c>
      <c r="B512" s="2">
        <f t="shared" si="56"/>
        <v>2011</v>
      </c>
      <c r="C512" s="2">
        <f t="shared" si="57"/>
        <v>4</v>
      </c>
      <c r="D512" s="2" t="str">
        <f t="shared" si="58"/>
        <v>April</v>
      </c>
      <c r="E512" s="2" t="str" cm="1">
        <f t="array" ref="E512">_xlfn.IFS(C512/3&lt;=1,"Q1",C512/3&lt;=2,"Q2",C512/3&lt;=3,"Q3",C512/3&lt;=4,"Q4")</f>
        <v>Q2</v>
      </c>
      <c r="F512" s="2" t="str">
        <f t="shared" si="59"/>
        <v>2011-Apr</v>
      </c>
      <c r="G512" s="2">
        <f t="shared" si="60"/>
        <v>3</v>
      </c>
      <c r="H512" s="2" t="str">
        <f t="shared" si="61"/>
        <v>Wednesday</v>
      </c>
      <c r="I512" s="2" t="str">
        <f t="shared" si="62"/>
        <v>FM1</v>
      </c>
      <c r="J512" s="2">
        <f t="shared" si="63"/>
        <v>1</v>
      </c>
    </row>
    <row r="513" spans="1:10" x14ac:dyDescent="0.35">
      <c r="A513" s="4">
        <v>42114</v>
      </c>
      <c r="B513" s="2">
        <f t="shared" si="56"/>
        <v>2015</v>
      </c>
      <c r="C513" s="2">
        <f t="shared" si="57"/>
        <v>4</v>
      </c>
      <c r="D513" s="2" t="str">
        <f t="shared" si="58"/>
        <v>April</v>
      </c>
      <c r="E513" s="2" t="str" cm="1">
        <f t="array" ref="E513">_xlfn.IFS(C513/3&lt;=1,"Q1",C513/3&lt;=2,"Q2",C513/3&lt;=3,"Q3",C513/3&lt;=4,"Q4")</f>
        <v>Q2</v>
      </c>
      <c r="F513" s="2" t="str">
        <f t="shared" si="59"/>
        <v>2015-Apr</v>
      </c>
      <c r="G513" s="2">
        <f t="shared" si="60"/>
        <v>1</v>
      </c>
      <c r="H513" s="2" t="str">
        <f t="shared" si="61"/>
        <v>Monday</v>
      </c>
      <c r="I513" s="2" t="str">
        <f t="shared" si="62"/>
        <v>FM1</v>
      </c>
      <c r="J513" s="2">
        <f t="shared" si="63"/>
        <v>1</v>
      </c>
    </row>
    <row r="514" spans="1:10" x14ac:dyDescent="0.35">
      <c r="A514" s="4">
        <v>41368</v>
      </c>
      <c r="B514" s="2">
        <f t="shared" si="56"/>
        <v>2013</v>
      </c>
      <c r="C514" s="2">
        <f t="shared" si="57"/>
        <v>4</v>
      </c>
      <c r="D514" s="2" t="str">
        <f t="shared" si="58"/>
        <v>April</v>
      </c>
      <c r="E514" s="2" t="str" cm="1">
        <f t="array" ref="E514">_xlfn.IFS(C514/3&lt;=1,"Q1",C514/3&lt;=2,"Q2",C514/3&lt;=3,"Q3",C514/3&lt;=4,"Q4")</f>
        <v>Q2</v>
      </c>
      <c r="F514" s="2" t="str">
        <f t="shared" si="59"/>
        <v>2013-Apr</v>
      </c>
      <c r="G514" s="2">
        <f t="shared" si="60"/>
        <v>4</v>
      </c>
      <c r="H514" s="2" t="str">
        <f t="shared" si="61"/>
        <v>Thursday</v>
      </c>
      <c r="I514" s="2" t="str">
        <f t="shared" si="62"/>
        <v>FM1</v>
      </c>
      <c r="J514" s="2">
        <f t="shared" si="63"/>
        <v>1</v>
      </c>
    </row>
    <row r="515" spans="1:10" x14ac:dyDescent="0.35">
      <c r="A515" s="4">
        <v>40259</v>
      </c>
      <c r="B515" s="2">
        <f t="shared" ref="B515:B578" si="64">YEAR(A515)</f>
        <v>2010</v>
      </c>
      <c r="C515" s="2">
        <f t="shared" ref="C515:C578" si="65">MONTH(A515)</f>
        <v>3</v>
      </c>
      <c r="D515" s="2" t="str">
        <f t="shared" ref="D515:D578" si="66">TEXT(A515,"mmmm")</f>
        <v>March</v>
      </c>
      <c r="E515" s="2" t="str" cm="1">
        <f t="array" ref="E515">_xlfn.IFS(C515/3&lt;=1,"Q1",C515/3&lt;=2,"Q2",C515/3&lt;=3,"Q3",C515/3&lt;=4,"Q4")</f>
        <v>Q1</v>
      </c>
      <c r="F515" s="2" t="str">
        <f t="shared" ref="F515:F578" si="67">TEXT(A515,"yyyy"&amp;"-"&amp;"mmm")</f>
        <v>2010-Mar</v>
      </c>
      <c r="G515" s="2">
        <f t="shared" ref="G515:G578" si="68">WEEKDAY(A515,2)</f>
        <v>1</v>
      </c>
      <c r="H515" s="2" t="str">
        <f t="shared" ref="H515:H578" si="69">TEXT(A515,"dddd")</f>
        <v>Monday</v>
      </c>
      <c r="I515" s="2" t="str">
        <f t="shared" ref="I515:I578" si="70">"FM" &amp; (MOD(MONTH(A515) - 4, 12) + 1)</f>
        <v>FM12</v>
      </c>
      <c r="J515" s="2">
        <f t="shared" ref="J515:J578" si="71">INT((MOD(MONTH(A515) - 4, 12))/3) + 1</f>
        <v>4</v>
      </c>
    </row>
    <row r="516" spans="1:10" x14ac:dyDescent="0.35">
      <c r="A516" s="4">
        <v>42799</v>
      </c>
      <c r="B516" s="2">
        <f t="shared" si="64"/>
        <v>2017</v>
      </c>
      <c r="C516" s="2">
        <f t="shared" si="65"/>
        <v>3</v>
      </c>
      <c r="D516" s="2" t="str">
        <f t="shared" si="66"/>
        <v>March</v>
      </c>
      <c r="E516" s="2" t="str" cm="1">
        <f t="array" ref="E516">_xlfn.IFS(C516/3&lt;=1,"Q1",C516/3&lt;=2,"Q2",C516/3&lt;=3,"Q3",C516/3&lt;=4,"Q4")</f>
        <v>Q1</v>
      </c>
      <c r="F516" s="2" t="str">
        <f t="shared" si="67"/>
        <v>2017-Mar</v>
      </c>
      <c r="G516" s="2">
        <f t="shared" si="68"/>
        <v>7</v>
      </c>
      <c r="H516" s="2" t="str">
        <f t="shared" si="69"/>
        <v>Sunday</v>
      </c>
      <c r="I516" s="2" t="str">
        <f t="shared" si="70"/>
        <v>FM12</v>
      </c>
      <c r="J516" s="2">
        <f t="shared" si="71"/>
        <v>4</v>
      </c>
    </row>
    <row r="517" spans="1:10" x14ac:dyDescent="0.35">
      <c r="A517" s="4">
        <v>41358</v>
      </c>
      <c r="B517" s="2">
        <f t="shared" si="64"/>
        <v>2013</v>
      </c>
      <c r="C517" s="2">
        <f t="shared" si="65"/>
        <v>3</v>
      </c>
      <c r="D517" s="2" t="str">
        <f t="shared" si="66"/>
        <v>March</v>
      </c>
      <c r="E517" s="2" t="str" cm="1">
        <f t="array" ref="E517">_xlfn.IFS(C517/3&lt;=1,"Q1",C517/3&lt;=2,"Q2",C517/3&lt;=3,"Q3",C517/3&lt;=4,"Q4")</f>
        <v>Q1</v>
      </c>
      <c r="F517" s="2" t="str">
        <f t="shared" si="67"/>
        <v>2013-Mar</v>
      </c>
      <c r="G517" s="2">
        <f t="shared" si="68"/>
        <v>1</v>
      </c>
      <c r="H517" s="2" t="str">
        <f t="shared" si="69"/>
        <v>Monday</v>
      </c>
      <c r="I517" s="2" t="str">
        <f t="shared" si="70"/>
        <v>FM12</v>
      </c>
      <c r="J517" s="2">
        <f t="shared" si="71"/>
        <v>4</v>
      </c>
    </row>
    <row r="518" spans="1:10" x14ac:dyDescent="0.35">
      <c r="A518" s="4">
        <v>40975</v>
      </c>
      <c r="B518" s="2">
        <f t="shared" si="64"/>
        <v>2012</v>
      </c>
      <c r="C518" s="2">
        <f t="shared" si="65"/>
        <v>3</v>
      </c>
      <c r="D518" s="2" t="str">
        <f t="shared" si="66"/>
        <v>March</v>
      </c>
      <c r="E518" s="2" t="str" cm="1">
        <f t="array" ref="E518">_xlfn.IFS(C518/3&lt;=1,"Q1",C518/3&lt;=2,"Q2",C518/3&lt;=3,"Q3",C518/3&lt;=4,"Q4")</f>
        <v>Q1</v>
      </c>
      <c r="F518" s="2" t="str">
        <f t="shared" si="67"/>
        <v>2012-Mar</v>
      </c>
      <c r="G518" s="2">
        <f t="shared" si="68"/>
        <v>3</v>
      </c>
      <c r="H518" s="2" t="str">
        <f t="shared" si="69"/>
        <v>Wednesday</v>
      </c>
      <c r="I518" s="2" t="str">
        <f t="shared" si="70"/>
        <v>FM12</v>
      </c>
      <c r="J518" s="2">
        <f t="shared" si="71"/>
        <v>4</v>
      </c>
    </row>
    <row r="519" spans="1:10" x14ac:dyDescent="0.35">
      <c r="A519" s="4">
        <v>43183</v>
      </c>
      <c r="B519" s="2">
        <f t="shared" si="64"/>
        <v>2018</v>
      </c>
      <c r="C519" s="2">
        <f t="shared" si="65"/>
        <v>3</v>
      </c>
      <c r="D519" s="2" t="str">
        <f t="shared" si="66"/>
        <v>March</v>
      </c>
      <c r="E519" s="2" t="str" cm="1">
        <f t="array" ref="E519">_xlfn.IFS(C519/3&lt;=1,"Q1",C519/3&lt;=2,"Q2",C519/3&lt;=3,"Q3",C519/3&lt;=4,"Q4")</f>
        <v>Q1</v>
      </c>
      <c r="F519" s="2" t="str">
        <f t="shared" si="67"/>
        <v>2018-Mar</v>
      </c>
      <c r="G519" s="2">
        <f t="shared" si="68"/>
        <v>6</v>
      </c>
      <c r="H519" s="2" t="str">
        <f t="shared" si="69"/>
        <v>Saturday</v>
      </c>
      <c r="I519" s="2" t="str">
        <f t="shared" si="70"/>
        <v>FM12</v>
      </c>
      <c r="J519" s="2">
        <f t="shared" si="71"/>
        <v>4</v>
      </c>
    </row>
    <row r="520" spans="1:10" x14ac:dyDescent="0.35">
      <c r="A520" s="4">
        <v>40982</v>
      </c>
      <c r="B520" s="2">
        <f t="shared" si="64"/>
        <v>2012</v>
      </c>
      <c r="C520" s="2">
        <f t="shared" si="65"/>
        <v>3</v>
      </c>
      <c r="D520" s="2" t="str">
        <f t="shared" si="66"/>
        <v>March</v>
      </c>
      <c r="E520" s="2" t="str" cm="1">
        <f t="array" ref="E520">_xlfn.IFS(C520/3&lt;=1,"Q1",C520/3&lt;=2,"Q2",C520/3&lt;=3,"Q3",C520/3&lt;=4,"Q4")</f>
        <v>Q1</v>
      </c>
      <c r="F520" s="2" t="str">
        <f t="shared" si="67"/>
        <v>2012-Mar</v>
      </c>
      <c r="G520" s="2">
        <f t="shared" si="68"/>
        <v>3</v>
      </c>
      <c r="H520" s="2" t="str">
        <f t="shared" si="69"/>
        <v>Wednesday</v>
      </c>
      <c r="I520" s="2" t="str">
        <f t="shared" si="70"/>
        <v>FM12</v>
      </c>
      <c r="J520" s="2">
        <f t="shared" si="71"/>
        <v>4</v>
      </c>
    </row>
    <row r="521" spans="1:10" x14ac:dyDescent="0.35">
      <c r="A521" s="4">
        <v>42795</v>
      </c>
      <c r="B521" s="2">
        <f t="shared" si="64"/>
        <v>2017</v>
      </c>
      <c r="C521" s="2">
        <f t="shared" si="65"/>
        <v>3</v>
      </c>
      <c r="D521" s="2" t="str">
        <f t="shared" si="66"/>
        <v>March</v>
      </c>
      <c r="E521" s="2" t="str" cm="1">
        <f t="array" ref="E521">_xlfn.IFS(C521/3&lt;=1,"Q1",C521/3&lt;=2,"Q2",C521/3&lt;=3,"Q3",C521/3&lt;=4,"Q4")</f>
        <v>Q1</v>
      </c>
      <c r="F521" s="2" t="str">
        <f t="shared" si="67"/>
        <v>2017-Mar</v>
      </c>
      <c r="G521" s="2">
        <f t="shared" si="68"/>
        <v>3</v>
      </c>
      <c r="H521" s="2" t="str">
        <f t="shared" si="69"/>
        <v>Wednesday</v>
      </c>
      <c r="I521" s="2" t="str">
        <f t="shared" si="70"/>
        <v>FM12</v>
      </c>
      <c r="J521" s="2">
        <f t="shared" si="71"/>
        <v>4</v>
      </c>
    </row>
    <row r="522" spans="1:10" x14ac:dyDescent="0.35">
      <c r="A522" s="4">
        <v>40949</v>
      </c>
      <c r="B522" s="2">
        <f t="shared" si="64"/>
        <v>2012</v>
      </c>
      <c r="C522" s="2">
        <f t="shared" si="65"/>
        <v>2</v>
      </c>
      <c r="D522" s="2" t="str">
        <f t="shared" si="66"/>
        <v>February</v>
      </c>
      <c r="E522" s="2" t="str" cm="1">
        <f t="array" ref="E522">_xlfn.IFS(C522/3&lt;=1,"Q1",C522/3&lt;=2,"Q2",C522/3&lt;=3,"Q3",C522/3&lt;=4,"Q4")</f>
        <v>Q1</v>
      </c>
      <c r="F522" s="2" t="str">
        <f t="shared" si="67"/>
        <v>2012-Feb</v>
      </c>
      <c r="G522" s="2">
        <f t="shared" si="68"/>
        <v>5</v>
      </c>
      <c r="H522" s="2" t="str">
        <f t="shared" si="69"/>
        <v>Friday</v>
      </c>
      <c r="I522" s="2" t="str">
        <f t="shared" si="70"/>
        <v>FM11</v>
      </c>
      <c r="J522" s="2">
        <f t="shared" si="71"/>
        <v>4</v>
      </c>
    </row>
    <row r="523" spans="1:10" x14ac:dyDescent="0.35">
      <c r="A523" s="4">
        <v>40597</v>
      </c>
      <c r="B523" s="2">
        <f t="shared" si="64"/>
        <v>2011</v>
      </c>
      <c r="C523" s="2">
        <f t="shared" si="65"/>
        <v>2</v>
      </c>
      <c r="D523" s="2" t="str">
        <f t="shared" si="66"/>
        <v>February</v>
      </c>
      <c r="E523" s="2" t="str" cm="1">
        <f t="array" ref="E523">_xlfn.IFS(C523/3&lt;=1,"Q1",C523/3&lt;=2,"Q2",C523/3&lt;=3,"Q3",C523/3&lt;=4,"Q4")</f>
        <v>Q1</v>
      </c>
      <c r="F523" s="2" t="str">
        <f t="shared" si="67"/>
        <v>2011-Feb</v>
      </c>
      <c r="G523" s="2">
        <f t="shared" si="68"/>
        <v>3</v>
      </c>
      <c r="H523" s="2" t="str">
        <f t="shared" si="69"/>
        <v>Wednesday</v>
      </c>
      <c r="I523" s="2" t="str">
        <f t="shared" si="70"/>
        <v>FM11</v>
      </c>
      <c r="J523" s="2">
        <f t="shared" si="71"/>
        <v>4</v>
      </c>
    </row>
    <row r="524" spans="1:10" x14ac:dyDescent="0.35">
      <c r="A524" s="4">
        <v>40226</v>
      </c>
      <c r="B524" s="2">
        <f t="shared" si="64"/>
        <v>2010</v>
      </c>
      <c r="C524" s="2">
        <f t="shared" si="65"/>
        <v>2</v>
      </c>
      <c r="D524" s="2" t="str">
        <f t="shared" si="66"/>
        <v>February</v>
      </c>
      <c r="E524" s="2" t="str" cm="1">
        <f t="array" ref="E524">_xlfn.IFS(C524/3&lt;=1,"Q1",C524/3&lt;=2,"Q2",C524/3&lt;=3,"Q3",C524/3&lt;=4,"Q4")</f>
        <v>Q1</v>
      </c>
      <c r="F524" s="2" t="str">
        <f t="shared" si="67"/>
        <v>2010-Feb</v>
      </c>
      <c r="G524" s="2">
        <f t="shared" si="68"/>
        <v>3</v>
      </c>
      <c r="H524" s="2" t="str">
        <f t="shared" si="69"/>
        <v>Wednesday</v>
      </c>
      <c r="I524" s="2" t="str">
        <f t="shared" si="70"/>
        <v>FM11</v>
      </c>
      <c r="J524" s="2">
        <f t="shared" si="71"/>
        <v>4</v>
      </c>
    </row>
    <row r="525" spans="1:10" x14ac:dyDescent="0.35">
      <c r="A525" s="4">
        <v>42787</v>
      </c>
      <c r="B525" s="2">
        <f t="shared" si="64"/>
        <v>2017</v>
      </c>
      <c r="C525" s="2">
        <f t="shared" si="65"/>
        <v>2</v>
      </c>
      <c r="D525" s="2" t="str">
        <f t="shared" si="66"/>
        <v>February</v>
      </c>
      <c r="E525" s="2" t="str" cm="1">
        <f t="array" ref="E525">_xlfn.IFS(C525/3&lt;=1,"Q1",C525/3&lt;=2,"Q2",C525/3&lt;=3,"Q3",C525/3&lt;=4,"Q4")</f>
        <v>Q1</v>
      </c>
      <c r="F525" s="2" t="str">
        <f t="shared" si="67"/>
        <v>2017-Feb</v>
      </c>
      <c r="G525" s="2">
        <f t="shared" si="68"/>
        <v>2</v>
      </c>
      <c r="H525" s="2" t="str">
        <f t="shared" si="69"/>
        <v>Tuesday</v>
      </c>
      <c r="I525" s="2" t="str">
        <f t="shared" si="70"/>
        <v>FM11</v>
      </c>
      <c r="J525" s="2">
        <f t="shared" si="71"/>
        <v>4</v>
      </c>
    </row>
    <row r="526" spans="1:10" x14ac:dyDescent="0.35">
      <c r="A526" s="4">
        <v>41686</v>
      </c>
      <c r="B526" s="2">
        <f t="shared" si="64"/>
        <v>2014</v>
      </c>
      <c r="C526" s="2">
        <f t="shared" si="65"/>
        <v>2</v>
      </c>
      <c r="D526" s="2" t="str">
        <f t="shared" si="66"/>
        <v>February</v>
      </c>
      <c r="E526" s="2" t="str" cm="1">
        <f t="array" ref="E526">_xlfn.IFS(C526/3&lt;=1,"Q1",C526/3&lt;=2,"Q2",C526/3&lt;=3,"Q3",C526/3&lt;=4,"Q4")</f>
        <v>Q1</v>
      </c>
      <c r="F526" s="2" t="str">
        <f t="shared" si="67"/>
        <v>2014-Feb</v>
      </c>
      <c r="G526" s="2">
        <f t="shared" si="68"/>
        <v>7</v>
      </c>
      <c r="H526" s="2" t="str">
        <f t="shared" si="69"/>
        <v>Sunday</v>
      </c>
      <c r="I526" s="2" t="str">
        <f t="shared" si="70"/>
        <v>FM11</v>
      </c>
      <c r="J526" s="2">
        <f t="shared" si="71"/>
        <v>4</v>
      </c>
    </row>
    <row r="527" spans="1:10" x14ac:dyDescent="0.35">
      <c r="A527" s="4">
        <v>40966</v>
      </c>
      <c r="B527" s="2">
        <f t="shared" si="64"/>
        <v>2012</v>
      </c>
      <c r="C527" s="2">
        <f t="shared" si="65"/>
        <v>2</v>
      </c>
      <c r="D527" s="2" t="str">
        <f t="shared" si="66"/>
        <v>February</v>
      </c>
      <c r="E527" s="2" t="str" cm="1">
        <f t="array" ref="E527">_xlfn.IFS(C527/3&lt;=1,"Q1",C527/3&lt;=2,"Q2",C527/3&lt;=3,"Q3",C527/3&lt;=4,"Q4")</f>
        <v>Q1</v>
      </c>
      <c r="F527" s="2" t="str">
        <f t="shared" si="67"/>
        <v>2012-Feb</v>
      </c>
      <c r="G527" s="2">
        <f t="shared" si="68"/>
        <v>1</v>
      </c>
      <c r="H527" s="2" t="str">
        <f t="shared" si="69"/>
        <v>Monday</v>
      </c>
      <c r="I527" s="2" t="str">
        <f t="shared" si="70"/>
        <v>FM11</v>
      </c>
      <c r="J527" s="2">
        <f t="shared" si="71"/>
        <v>4</v>
      </c>
    </row>
    <row r="528" spans="1:10" x14ac:dyDescent="0.35">
      <c r="A528" s="4">
        <v>41645</v>
      </c>
      <c r="B528" s="2">
        <f t="shared" si="64"/>
        <v>2014</v>
      </c>
      <c r="C528" s="2">
        <f t="shared" si="65"/>
        <v>1</v>
      </c>
      <c r="D528" s="2" t="str">
        <f t="shared" si="66"/>
        <v>January</v>
      </c>
      <c r="E528" s="2" t="str" cm="1">
        <f t="array" ref="E528">_xlfn.IFS(C528/3&lt;=1,"Q1",C528/3&lt;=2,"Q2",C528/3&lt;=3,"Q3",C528/3&lt;=4,"Q4")</f>
        <v>Q1</v>
      </c>
      <c r="F528" s="2" t="str">
        <f t="shared" si="67"/>
        <v>2014-Jan</v>
      </c>
      <c r="G528" s="2">
        <f t="shared" si="68"/>
        <v>1</v>
      </c>
      <c r="H528" s="2" t="str">
        <f t="shared" si="69"/>
        <v>Monday</v>
      </c>
      <c r="I528" s="2" t="str">
        <f t="shared" si="70"/>
        <v>FM10</v>
      </c>
      <c r="J528" s="2">
        <f t="shared" si="71"/>
        <v>4</v>
      </c>
    </row>
    <row r="529" spans="1:10" x14ac:dyDescent="0.35">
      <c r="A529" s="4">
        <v>43102</v>
      </c>
      <c r="B529" s="2">
        <f t="shared" si="64"/>
        <v>2018</v>
      </c>
      <c r="C529" s="2">
        <f t="shared" si="65"/>
        <v>1</v>
      </c>
      <c r="D529" s="2" t="str">
        <f t="shared" si="66"/>
        <v>January</v>
      </c>
      <c r="E529" s="2" t="str" cm="1">
        <f t="array" ref="E529">_xlfn.IFS(C529/3&lt;=1,"Q1",C529/3&lt;=2,"Q2",C529/3&lt;=3,"Q3",C529/3&lt;=4,"Q4")</f>
        <v>Q1</v>
      </c>
      <c r="F529" s="2" t="str">
        <f t="shared" si="67"/>
        <v>2018-Jan</v>
      </c>
      <c r="G529" s="2">
        <f t="shared" si="68"/>
        <v>2</v>
      </c>
      <c r="H529" s="2" t="str">
        <f t="shared" si="69"/>
        <v>Tuesday</v>
      </c>
      <c r="I529" s="2" t="str">
        <f t="shared" si="70"/>
        <v>FM10</v>
      </c>
      <c r="J529" s="2">
        <f t="shared" si="71"/>
        <v>4</v>
      </c>
    </row>
    <row r="530" spans="1:10" x14ac:dyDescent="0.35">
      <c r="A530" s="4">
        <v>42756</v>
      </c>
      <c r="B530" s="2">
        <f t="shared" si="64"/>
        <v>2017</v>
      </c>
      <c r="C530" s="2">
        <f t="shared" si="65"/>
        <v>1</v>
      </c>
      <c r="D530" s="2" t="str">
        <f t="shared" si="66"/>
        <v>January</v>
      </c>
      <c r="E530" s="2" t="str" cm="1">
        <f t="array" ref="E530">_xlfn.IFS(C530/3&lt;=1,"Q1",C530/3&lt;=2,"Q2",C530/3&lt;=3,"Q3",C530/3&lt;=4,"Q4")</f>
        <v>Q1</v>
      </c>
      <c r="F530" s="2" t="str">
        <f t="shared" si="67"/>
        <v>2017-Jan</v>
      </c>
      <c r="G530" s="2">
        <f t="shared" si="68"/>
        <v>6</v>
      </c>
      <c r="H530" s="2" t="str">
        <f t="shared" si="69"/>
        <v>Saturday</v>
      </c>
      <c r="I530" s="2" t="str">
        <f t="shared" si="70"/>
        <v>FM10</v>
      </c>
      <c r="J530" s="2">
        <f t="shared" si="71"/>
        <v>4</v>
      </c>
    </row>
    <row r="531" spans="1:10" x14ac:dyDescent="0.35">
      <c r="A531" s="4">
        <v>43125</v>
      </c>
      <c r="B531" s="2">
        <f t="shared" si="64"/>
        <v>2018</v>
      </c>
      <c r="C531" s="2">
        <f t="shared" si="65"/>
        <v>1</v>
      </c>
      <c r="D531" s="2" t="str">
        <f t="shared" si="66"/>
        <v>January</v>
      </c>
      <c r="E531" s="2" t="str" cm="1">
        <f t="array" ref="E531">_xlfn.IFS(C531/3&lt;=1,"Q1",C531/3&lt;=2,"Q2",C531/3&lt;=3,"Q3",C531/3&lt;=4,"Q4")</f>
        <v>Q1</v>
      </c>
      <c r="F531" s="2" t="str">
        <f t="shared" si="67"/>
        <v>2018-Jan</v>
      </c>
      <c r="G531" s="2">
        <f t="shared" si="68"/>
        <v>4</v>
      </c>
      <c r="H531" s="2" t="str">
        <f t="shared" si="69"/>
        <v>Thursday</v>
      </c>
      <c r="I531" s="2" t="str">
        <f t="shared" si="70"/>
        <v>FM10</v>
      </c>
      <c r="J531" s="2">
        <f t="shared" si="71"/>
        <v>4</v>
      </c>
    </row>
    <row r="532" spans="1:10" x14ac:dyDescent="0.35">
      <c r="A532" s="4">
        <v>40922</v>
      </c>
      <c r="B532" s="2">
        <f t="shared" si="64"/>
        <v>2012</v>
      </c>
      <c r="C532" s="2">
        <f t="shared" si="65"/>
        <v>1</v>
      </c>
      <c r="D532" s="2" t="str">
        <f t="shared" si="66"/>
        <v>January</v>
      </c>
      <c r="E532" s="2" t="str" cm="1">
        <f t="array" ref="E532">_xlfn.IFS(C532/3&lt;=1,"Q1",C532/3&lt;=2,"Q2",C532/3&lt;=3,"Q3",C532/3&lt;=4,"Q4")</f>
        <v>Q1</v>
      </c>
      <c r="F532" s="2" t="str">
        <f t="shared" si="67"/>
        <v>2012-Jan</v>
      </c>
      <c r="G532" s="2">
        <f t="shared" si="68"/>
        <v>6</v>
      </c>
      <c r="H532" s="2" t="str">
        <f t="shared" si="69"/>
        <v>Saturday</v>
      </c>
      <c r="I532" s="2" t="str">
        <f t="shared" si="70"/>
        <v>FM10</v>
      </c>
      <c r="J532" s="2">
        <f t="shared" si="71"/>
        <v>4</v>
      </c>
    </row>
    <row r="533" spans="1:10" x14ac:dyDescent="0.35">
      <c r="A533" s="4">
        <v>43073</v>
      </c>
      <c r="B533" s="2">
        <f t="shared" si="64"/>
        <v>2017</v>
      </c>
      <c r="C533" s="2">
        <f t="shared" si="65"/>
        <v>12</v>
      </c>
      <c r="D533" s="2" t="str">
        <f t="shared" si="66"/>
        <v>December</v>
      </c>
      <c r="E533" s="2" t="str" cm="1">
        <f t="array" ref="E533">_xlfn.IFS(C533/3&lt;=1,"Q1",C533/3&lt;=2,"Q2",C533/3&lt;=3,"Q3",C533/3&lt;=4,"Q4")</f>
        <v>Q4</v>
      </c>
      <c r="F533" s="2" t="str">
        <f t="shared" si="67"/>
        <v>2017-Dec</v>
      </c>
      <c r="G533" s="2">
        <f t="shared" si="68"/>
        <v>1</v>
      </c>
      <c r="H533" s="2" t="str">
        <f t="shared" si="69"/>
        <v>Monday</v>
      </c>
      <c r="I533" s="2" t="str">
        <f t="shared" si="70"/>
        <v>FM9</v>
      </c>
      <c r="J533" s="2">
        <f t="shared" si="71"/>
        <v>3</v>
      </c>
    </row>
    <row r="534" spans="1:10" x14ac:dyDescent="0.35">
      <c r="A534" s="4">
        <v>43074</v>
      </c>
      <c r="B534" s="2">
        <f t="shared" si="64"/>
        <v>2017</v>
      </c>
      <c r="C534" s="2">
        <f t="shared" si="65"/>
        <v>12</v>
      </c>
      <c r="D534" s="2" t="str">
        <f t="shared" si="66"/>
        <v>December</v>
      </c>
      <c r="E534" s="2" t="str" cm="1">
        <f t="array" ref="E534">_xlfn.IFS(C534/3&lt;=1,"Q1",C534/3&lt;=2,"Q2",C534/3&lt;=3,"Q3",C534/3&lt;=4,"Q4")</f>
        <v>Q4</v>
      </c>
      <c r="F534" s="2" t="str">
        <f t="shared" si="67"/>
        <v>2017-Dec</v>
      </c>
      <c r="G534" s="2">
        <f t="shared" si="68"/>
        <v>2</v>
      </c>
      <c r="H534" s="2" t="str">
        <f t="shared" si="69"/>
        <v>Tuesday</v>
      </c>
      <c r="I534" s="2" t="str">
        <f t="shared" si="70"/>
        <v>FM9</v>
      </c>
      <c r="J534" s="2">
        <f t="shared" si="71"/>
        <v>3</v>
      </c>
    </row>
    <row r="535" spans="1:10" x14ac:dyDescent="0.35">
      <c r="A535" s="4">
        <v>42359</v>
      </c>
      <c r="B535" s="2">
        <f t="shared" si="64"/>
        <v>2015</v>
      </c>
      <c r="C535" s="2">
        <f t="shared" si="65"/>
        <v>12</v>
      </c>
      <c r="D535" s="2" t="str">
        <f t="shared" si="66"/>
        <v>December</v>
      </c>
      <c r="E535" s="2" t="str" cm="1">
        <f t="array" ref="E535">_xlfn.IFS(C535/3&lt;=1,"Q1",C535/3&lt;=2,"Q2",C535/3&lt;=3,"Q3",C535/3&lt;=4,"Q4")</f>
        <v>Q4</v>
      </c>
      <c r="F535" s="2" t="str">
        <f t="shared" si="67"/>
        <v>2015-Dec</v>
      </c>
      <c r="G535" s="2">
        <f t="shared" si="68"/>
        <v>1</v>
      </c>
      <c r="H535" s="2" t="str">
        <f t="shared" si="69"/>
        <v>Monday</v>
      </c>
      <c r="I535" s="2" t="str">
        <f t="shared" si="70"/>
        <v>FM9</v>
      </c>
      <c r="J535" s="2">
        <f t="shared" si="71"/>
        <v>3</v>
      </c>
    </row>
    <row r="536" spans="1:10" x14ac:dyDescent="0.35">
      <c r="A536" s="4">
        <v>43437</v>
      </c>
      <c r="B536" s="2">
        <f t="shared" si="64"/>
        <v>2018</v>
      </c>
      <c r="C536" s="2">
        <f t="shared" si="65"/>
        <v>12</v>
      </c>
      <c r="D536" s="2" t="str">
        <f t="shared" si="66"/>
        <v>December</v>
      </c>
      <c r="E536" s="2" t="str" cm="1">
        <f t="array" ref="E536">_xlfn.IFS(C536/3&lt;=1,"Q1",C536/3&lt;=2,"Q2",C536/3&lt;=3,"Q3",C536/3&lt;=4,"Q4")</f>
        <v>Q4</v>
      </c>
      <c r="F536" s="2" t="str">
        <f t="shared" si="67"/>
        <v>2018-Dec</v>
      </c>
      <c r="G536" s="2">
        <f t="shared" si="68"/>
        <v>1</v>
      </c>
      <c r="H536" s="2" t="str">
        <f t="shared" si="69"/>
        <v>Monday</v>
      </c>
      <c r="I536" s="2" t="str">
        <f t="shared" si="70"/>
        <v>FM9</v>
      </c>
      <c r="J536" s="2">
        <f t="shared" si="71"/>
        <v>3</v>
      </c>
    </row>
    <row r="537" spans="1:10" x14ac:dyDescent="0.35">
      <c r="A537" s="4">
        <v>43097</v>
      </c>
      <c r="B537" s="2">
        <f t="shared" si="64"/>
        <v>2017</v>
      </c>
      <c r="C537" s="2">
        <f t="shared" si="65"/>
        <v>12</v>
      </c>
      <c r="D537" s="2" t="str">
        <f t="shared" si="66"/>
        <v>December</v>
      </c>
      <c r="E537" s="2" t="str" cm="1">
        <f t="array" ref="E537">_xlfn.IFS(C537/3&lt;=1,"Q1",C537/3&lt;=2,"Q2",C537/3&lt;=3,"Q3",C537/3&lt;=4,"Q4")</f>
        <v>Q4</v>
      </c>
      <c r="F537" s="2" t="str">
        <f t="shared" si="67"/>
        <v>2017-Dec</v>
      </c>
      <c r="G537" s="2">
        <f t="shared" si="68"/>
        <v>4</v>
      </c>
      <c r="H537" s="2" t="str">
        <f t="shared" si="69"/>
        <v>Thursday</v>
      </c>
      <c r="I537" s="2" t="str">
        <f t="shared" si="70"/>
        <v>FM9</v>
      </c>
      <c r="J537" s="2">
        <f t="shared" si="71"/>
        <v>3</v>
      </c>
    </row>
    <row r="538" spans="1:10" x14ac:dyDescent="0.35">
      <c r="A538" s="4">
        <v>42362</v>
      </c>
      <c r="B538" s="2">
        <f t="shared" si="64"/>
        <v>2015</v>
      </c>
      <c r="C538" s="2">
        <f t="shared" si="65"/>
        <v>12</v>
      </c>
      <c r="D538" s="2" t="str">
        <f t="shared" si="66"/>
        <v>December</v>
      </c>
      <c r="E538" s="2" t="str" cm="1">
        <f t="array" ref="E538">_xlfn.IFS(C538/3&lt;=1,"Q1",C538/3&lt;=2,"Q2",C538/3&lt;=3,"Q3",C538/3&lt;=4,"Q4")</f>
        <v>Q4</v>
      </c>
      <c r="F538" s="2" t="str">
        <f t="shared" si="67"/>
        <v>2015-Dec</v>
      </c>
      <c r="G538" s="2">
        <f t="shared" si="68"/>
        <v>4</v>
      </c>
      <c r="H538" s="2" t="str">
        <f t="shared" si="69"/>
        <v>Thursday</v>
      </c>
      <c r="I538" s="2" t="str">
        <f t="shared" si="70"/>
        <v>FM9</v>
      </c>
      <c r="J538" s="2">
        <f t="shared" si="71"/>
        <v>3</v>
      </c>
    </row>
    <row r="539" spans="1:10" x14ac:dyDescent="0.35">
      <c r="A539" s="4">
        <v>40893</v>
      </c>
      <c r="B539" s="2">
        <f t="shared" si="64"/>
        <v>2011</v>
      </c>
      <c r="C539" s="2">
        <f t="shared" si="65"/>
        <v>12</v>
      </c>
      <c r="D539" s="2" t="str">
        <f t="shared" si="66"/>
        <v>December</v>
      </c>
      <c r="E539" s="2" t="str" cm="1">
        <f t="array" ref="E539">_xlfn.IFS(C539/3&lt;=1,"Q1",C539/3&lt;=2,"Q2",C539/3&lt;=3,"Q3",C539/3&lt;=4,"Q4")</f>
        <v>Q4</v>
      </c>
      <c r="F539" s="2" t="str">
        <f t="shared" si="67"/>
        <v>2011-Dec</v>
      </c>
      <c r="G539" s="2">
        <f t="shared" si="68"/>
        <v>5</v>
      </c>
      <c r="H539" s="2" t="str">
        <f t="shared" si="69"/>
        <v>Friday</v>
      </c>
      <c r="I539" s="2" t="str">
        <f t="shared" si="70"/>
        <v>FM9</v>
      </c>
      <c r="J539" s="2">
        <f t="shared" si="71"/>
        <v>3</v>
      </c>
    </row>
    <row r="540" spans="1:10" x14ac:dyDescent="0.35">
      <c r="A540" s="4">
        <v>42364</v>
      </c>
      <c r="B540" s="2">
        <f t="shared" si="64"/>
        <v>2015</v>
      </c>
      <c r="C540" s="2">
        <f t="shared" si="65"/>
        <v>12</v>
      </c>
      <c r="D540" s="2" t="str">
        <f t="shared" si="66"/>
        <v>December</v>
      </c>
      <c r="E540" s="2" t="str" cm="1">
        <f t="array" ref="E540">_xlfn.IFS(C540/3&lt;=1,"Q1",C540/3&lt;=2,"Q2",C540/3&lt;=3,"Q3",C540/3&lt;=4,"Q4")</f>
        <v>Q4</v>
      </c>
      <c r="F540" s="2" t="str">
        <f t="shared" si="67"/>
        <v>2015-Dec</v>
      </c>
      <c r="G540" s="2">
        <f t="shared" si="68"/>
        <v>6</v>
      </c>
      <c r="H540" s="2" t="str">
        <f t="shared" si="69"/>
        <v>Saturday</v>
      </c>
      <c r="I540" s="2" t="str">
        <f t="shared" si="70"/>
        <v>FM9</v>
      </c>
      <c r="J540" s="2">
        <f t="shared" si="71"/>
        <v>3</v>
      </c>
    </row>
    <row r="541" spans="1:10" x14ac:dyDescent="0.35">
      <c r="A541" s="4">
        <v>43064</v>
      </c>
      <c r="B541" s="2">
        <f t="shared" si="64"/>
        <v>2017</v>
      </c>
      <c r="C541" s="2">
        <f t="shared" si="65"/>
        <v>11</v>
      </c>
      <c r="D541" s="2" t="str">
        <f t="shared" si="66"/>
        <v>November</v>
      </c>
      <c r="E541" s="2" t="str" cm="1">
        <f t="array" ref="E541">_xlfn.IFS(C541/3&lt;=1,"Q1",C541/3&lt;=2,"Q2",C541/3&lt;=3,"Q3",C541/3&lt;=4,"Q4")</f>
        <v>Q4</v>
      </c>
      <c r="F541" s="2" t="str">
        <f t="shared" si="67"/>
        <v>2017-Nov</v>
      </c>
      <c r="G541" s="2">
        <f t="shared" si="68"/>
        <v>6</v>
      </c>
      <c r="H541" s="2" t="str">
        <f t="shared" si="69"/>
        <v>Saturday</v>
      </c>
      <c r="I541" s="2" t="str">
        <f t="shared" si="70"/>
        <v>FM8</v>
      </c>
      <c r="J541" s="2">
        <f t="shared" si="71"/>
        <v>3</v>
      </c>
    </row>
    <row r="542" spans="1:10" x14ac:dyDescent="0.35">
      <c r="A542" s="4">
        <v>42699</v>
      </c>
      <c r="B542" s="2">
        <f t="shared" si="64"/>
        <v>2016</v>
      </c>
      <c r="C542" s="2">
        <f t="shared" si="65"/>
        <v>11</v>
      </c>
      <c r="D542" s="2" t="str">
        <f t="shared" si="66"/>
        <v>November</v>
      </c>
      <c r="E542" s="2" t="str" cm="1">
        <f t="array" ref="E542">_xlfn.IFS(C542/3&lt;=1,"Q1",C542/3&lt;=2,"Q2",C542/3&lt;=3,"Q3",C542/3&lt;=4,"Q4")</f>
        <v>Q4</v>
      </c>
      <c r="F542" s="2" t="str">
        <f t="shared" si="67"/>
        <v>2016-Nov</v>
      </c>
      <c r="G542" s="2">
        <f t="shared" si="68"/>
        <v>5</v>
      </c>
      <c r="H542" s="2" t="str">
        <f t="shared" si="69"/>
        <v>Friday</v>
      </c>
      <c r="I542" s="2" t="str">
        <f t="shared" si="70"/>
        <v>FM8</v>
      </c>
      <c r="J542" s="2">
        <f t="shared" si="71"/>
        <v>3</v>
      </c>
    </row>
    <row r="543" spans="1:10" x14ac:dyDescent="0.35">
      <c r="A543" s="4">
        <v>40494</v>
      </c>
      <c r="B543" s="2">
        <f t="shared" si="64"/>
        <v>2010</v>
      </c>
      <c r="C543" s="2">
        <f t="shared" si="65"/>
        <v>11</v>
      </c>
      <c r="D543" s="2" t="str">
        <f t="shared" si="66"/>
        <v>November</v>
      </c>
      <c r="E543" s="2" t="str" cm="1">
        <f t="array" ref="E543">_xlfn.IFS(C543/3&lt;=1,"Q1",C543/3&lt;=2,"Q2",C543/3&lt;=3,"Q3",C543/3&lt;=4,"Q4")</f>
        <v>Q4</v>
      </c>
      <c r="F543" s="2" t="str">
        <f t="shared" si="67"/>
        <v>2010-Nov</v>
      </c>
      <c r="G543" s="2">
        <f t="shared" si="68"/>
        <v>5</v>
      </c>
      <c r="H543" s="2" t="str">
        <f t="shared" si="69"/>
        <v>Friday</v>
      </c>
      <c r="I543" s="2" t="str">
        <f t="shared" si="70"/>
        <v>FM8</v>
      </c>
      <c r="J543" s="2">
        <f t="shared" si="71"/>
        <v>3</v>
      </c>
    </row>
    <row r="544" spans="1:10" x14ac:dyDescent="0.35">
      <c r="A544" s="4">
        <v>42676</v>
      </c>
      <c r="B544" s="2">
        <f t="shared" si="64"/>
        <v>2016</v>
      </c>
      <c r="C544" s="2">
        <f t="shared" si="65"/>
        <v>11</v>
      </c>
      <c r="D544" s="2" t="str">
        <f t="shared" si="66"/>
        <v>November</v>
      </c>
      <c r="E544" s="2" t="str" cm="1">
        <f t="array" ref="E544">_xlfn.IFS(C544/3&lt;=1,"Q1",C544/3&lt;=2,"Q2",C544/3&lt;=3,"Q3",C544/3&lt;=4,"Q4")</f>
        <v>Q4</v>
      </c>
      <c r="F544" s="2" t="str">
        <f t="shared" si="67"/>
        <v>2016-Nov</v>
      </c>
      <c r="G544" s="2">
        <f t="shared" si="68"/>
        <v>3</v>
      </c>
      <c r="H544" s="2" t="str">
        <f t="shared" si="69"/>
        <v>Wednesday</v>
      </c>
      <c r="I544" s="2" t="str">
        <f t="shared" si="70"/>
        <v>FM8</v>
      </c>
      <c r="J544" s="2">
        <f t="shared" si="71"/>
        <v>3</v>
      </c>
    </row>
    <row r="545" spans="1:10" x14ac:dyDescent="0.35">
      <c r="A545" s="4">
        <v>41598</v>
      </c>
      <c r="B545" s="2">
        <f t="shared" si="64"/>
        <v>2013</v>
      </c>
      <c r="C545" s="2">
        <f t="shared" si="65"/>
        <v>11</v>
      </c>
      <c r="D545" s="2" t="str">
        <f t="shared" si="66"/>
        <v>November</v>
      </c>
      <c r="E545" s="2" t="str" cm="1">
        <f t="array" ref="E545">_xlfn.IFS(C545/3&lt;=1,"Q1",C545/3&lt;=2,"Q2",C545/3&lt;=3,"Q3",C545/3&lt;=4,"Q4")</f>
        <v>Q4</v>
      </c>
      <c r="F545" s="2" t="str">
        <f t="shared" si="67"/>
        <v>2013-Nov</v>
      </c>
      <c r="G545" s="2">
        <f t="shared" si="68"/>
        <v>3</v>
      </c>
      <c r="H545" s="2" t="str">
        <f t="shared" si="69"/>
        <v>Wednesday</v>
      </c>
      <c r="I545" s="2" t="str">
        <f t="shared" si="70"/>
        <v>FM8</v>
      </c>
      <c r="J545" s="2">
        <f t="shared" si="71"/>
        <v>3</v>
      </c>
    </row>
    <row r="546" spans="1:10" x14ac:dyDescent="0.35">
      <c r="A546" s="4">
        <v>40824</v>
      </c>
      <c r="B546" s="2">
        <f t="shared" si="64"/>
        <v>2011</v>
      </c>
      <c r="C546" s="2">
        <f t="shared" si="65"/>
        <v>10</v>
      </c>
      <c r="D546" s="2" t="str">
        <f t="shared" si="66"/>
        <v>October</v>
      </c>
      <c r="E546" s="2" t="str" cm="1">
        <f t="array" ref="E546">_xlfn.IFS(C546/3&lt;=1,"Q1",C546/3&lt;=2,"Q2",C546/3&lt;=3,"Q3",C546/3&lt;=4,"Q4")</f>
        <v>Q4</v>
      </c>
      <c r="F546" s="2" t="str">
        <f t="shared" si="67"/>
        <v>2011-Oct</v>
      </c>
      <c r="G546" s="2">
        <f t="shared" si="68"/>
        <v>6</v>
      </c>
      <c r="H546" s="2" t="str">
        <f t="shared" si="69"/>
        <v>Saturday</v>
      </c>
      <c r="I546" s="2" t="str">
        <f t="shared" si="70"/>
        <v>FM7</v>
      </c>
      <c r="J546" s="2">
        <f t="shared" si="71"/>
        <v>3</v>
      </c>
    </row>
    <row r="547" spans="1:10" x14ac:dyDescent="0.35">
      <c r="A547" s="4">
        <v>43381</v>
      </c>
      <c r="B547" s="2">
        <f t="shared" si="64"/>
        <v>2018</v>
      </c>
      <c r="C547" s="2">
        <f t="shared" si="65"/>
        <v>10</v>
      </c>
      <c r="D547" s="2" t="str">
        <f t="shared" si="66"/>
        <v>October</v>
      </c>
      <c r="E547" s="2" t="str" cm="1">
        <f t="array" ref="E547">_xlfn.IFS(C547/3&lt;=1,"Q1",C547/3&lt;=2,"Q2",C547/3&lt;=3,"Q3",C547/3&lt;=4,"Q4")</f>
        <v>Q4</v>
      </c>
      <c r="F547" s="2" t="str">
        <f t="shared" si="67"/>
        <v>2018-Oct</v>
      </c>
      <c r="G547" s="2">
        <f t="shared" si="68"/>
        <v>1</v>
      </c>
      <c r="H547" s="2" t="str">
        <f t="shared" si="69"/>
        <v>Monday</v>
      </c>
      <c r="I547" s="2" t="str">
        <f t="shared" si="70"/>
        <v>FM7</v>
      </c>
      <c r="J547" s="2">
        <f t="shared" si="71"/>
        <v>3</v>
      </c>
    </row>
    <row r="548" spans="1:10" x14ac:dyDescent="0.35">
      <c r="A548" s="4">
        <v>40842</v>
      </c>
      <c r="B548" s="2">
        <f t="shared" si="64"/>
        <v>2011</v>
      </c>
      <c r="C548" s="2">
        <f t="shared" si="65"/>
        <v>10</v>
      </c>
      <c r="D548" s="2" t="str">
        <f t="shared" si="66"/>
        <v>October</v>
      </c>
      <c r="E548" s="2" t="str" cm="1">
        <f t="array" ref="E548">_xlfn.IFS(C548/3&lt;=1,"Q1",C548/3&lt;=2,"Q2",C548/3&lt;=3,"Q3",C548/3&lt;=4,"Q4")</f>
        <v>Q4</v>
      </c>
      <c r="F548" s="2" t="str">
        <f t="shared" si="67"/>
        <v>2011-Oct</v>
      </c>
      <c r="G548" s="2">
        <f t="shared" si="68"/>
        <v>3</v>
      </c>
      <c r="H548" s="2" t="str">
        <f t="shared" si="69"/>
        <v>Wednesday</v>
      </c>
      <c r="I548" s="2" t="str">
        <f t="shared" si="70"/>
        <v>FM7</v>
      </c>
      <c r="J548" s="2">
        <f t="shared" si="71"/>
        <v>3</v>
      </c>
    </row>
    <row r="549" spans="1:10" x14ac:dyDescent="0.35">
      <c r="A549" s="4">
        <v>42283</v>
      </c>
      <c r="B549" s="2">
        <f t="shared" si="64"/>
        <v>2015</v>
      </c>
      <c r="C549" s="2">
        <f t="shared" si="65"/>
        <v>10</v>
      </c>
      <c r="D549" s="2" t="str">
        <f t="shared" si="66"/>
        <v>October</v>
      </c>
      <c r="E549" s="2" t="str" cm="1">
        <f t="array" ref="E549">_xlfn.IFS(C549/3&lt;=1,"Q1",C549/3&lt;=2,"Q2",C549/3&lt;=3,"Q3",C549/3&lt;=4,"Q4")</f>
        <v>Q4</v>
      </c>
      <c r="F549" s="2" t="str">
        <f t="shared" si="67"/>
        <v>2015-Oct</v>
      </c>
      <c r="G549" s="2">
        <f t="shared" si="68"/>
        <v>2</v>
      </c>
      <c r="H549" s="2" t="str">
        <f t="shared" si="69"/>
        <v>Tuesday</v>
      </c>
      <c r="I549" s="2" t="str">
        <f t="shared" si="70"/>
        <v>FM7</v>
      </c>
      <c r="J549" s="2">
        <f t="shared" si="71"/>
        <v>3</v>
      </c>
    </row>
    <row r="550" spans="1:10" x14ac:dyDescent="0.35">
      <c r="A550" s="4">
        <v>40821</v>
      </c>
      <c r="B550" s="2">
        <f t="shared" si="64"/>
        <v>2011</v>
      </c>
      <c r="C550" s="2">
        <f t="shared" si="65"/>
        <v>10</v>
      </c>
      <c r="D550" s="2" t="str">
        <f t="shared" si="66"/>
        <v>October</v>
      </c>
      <c r="E550" s="2" t="str" cm="1">
        <f t="array" ref="E550">_xlfn.IFS(C550/3&lt;=1,"Q1",C550/3&lt;=2,"Q2",C550/3&lt;=3,"Q3",C550/3&lt;=4,"Q4")</f>
        <v>Q4</v>
      </c>
      <c r="F550" s="2" t="str">
        <f t="shared" si="67"/>
        <v>2011-Oct</v>
      </c>
      <c r="G550" s="2">
        <f t="shared" si="68"/>
        <v>3</v>
      </c>
      <c r="H550" s="2" t="str">
        <f t="shared" si="69"/>
        <v>Wednesday</v>
      </c>
      <c r="I550" s="2" t="str">
        <f t="shared" si="70"/>
        <v>FM7</v>
      </c>
      <c r="J550" s="2">
        <f t="shared" si="71"/>
        <v>3</v>
      </c>
    </row>
    <row r="551" spans="1:10" x14ac:dyDescent="0.35">
      <c r="A551" s="4">
        <v>41937</v>
      </c>
      <c r="B551" s="2">
        <f t="shared" si="64"/>
        <v>2014</v>
      </c>
      <c r="C551" s="2">
        <f t="shared" si="65"/>
        <v>10</v>
      </c>
      <c r="D551" s="2" t="str">
        <f t="shared" si="66"/>
        <v>October</v>
      </c>
      <c r="E551" s="2" t="str" cm="1">
        <f t="array" ref="E551">_xlfn.IFS(C551/3&lt;=1,"Q1",C551/3&lt;=2,"Q2",C551/3&lt;=3,"Q3",C551/3&lt;=4,"Q4")</f>
        <v>Q4</v>
      </c>
      <c r="F551" s="2" t="str">
        <f t="shared" si="67"/>
        <v>2014-Oct</v>
      </c>
      <c r="G551" s="2">
        <f t="shared" si="68"/>
        <v>6</v>
      </c>
      <c r="H551" s="2" t="str">
        <f t="shared" si="69"/>
        <v>Saturday</v>
      </c>
      <c r="I551" s="2" t="str">
        <f t="shared" si="70"/>
        <v>FM7</v>
      </c>
      <c r="J551" s="2">
        <f t="shared" si="71"/>
        <v>3</v>
      </c>
    </row>
    <row r="552" spans="1:10" x14ac:dyDescent="0.35">
      <c r="A552" s="4">
        <v>40629</v>
      </c>
      <c r="B552" s="2">
        <f t="shared" si="64"/>
        <v>2011</v>
      </c>
      <c r="C552" s="2">
        <f t="shared" si="65"/>
        <v>3</v>
      </c>
      <c r="D552" s="2" t="str">
        <f t="shared" si="66"/>
        <v>March</v>
      </c>
      <c r="E552" s="2" t="str" cm="1">
        <f t="array" ref="E552">_xlfn.IFS(C552/3&lt;=1,"Q1",C552/3&lt;=2,"Q2",C552/3&lt;=3,"Q3",C552/3&lt;=4,"Q4")</f>
        <v>Q1</v>
      </c>
      <c r="F552" s="2" t="str">
        <f t="shared" si="67"/>
        <v>2011-Mar</v>
      </c>
      <c r="G552" s="2">
        <f t="shared" si="68"/>
        <v>7</v>
      </c>
      <c r="H552" s="2" t="str">
        <f t="shared" si="69"/>
        <v>Sunday</v>
      </c>
      <c r="I552" s="2" t="str">
        <f t="shared" si="70"/>
        <v>FM12</v>
      </c>
      <c r="J552" s="2">
        <f t="shared" si="71"/>
        <v>4</v>
      </c>
    </row>
    <row r="553" spans="1:10" x14ac:dyDescent="0.35">
      <c r="A553" s="4">
        <v>41889</v>
      </c>
      <c r="B553" s="2">
        <f t="shared" si="64"/>
        <v>2014</v>
      </c>
      <c r="C553" s="2">
        <f t="shared" si="65"/>
        <v>9</v>
      </c>
      <c r="D553" s="2" t="str">
        <f t="shared" si="66"/>
        <v>September</v>
      </c>
      <c r="E553" s="2" t="str" cm="1">
        <f t="array" ref="E553">_xlfn.IFS(C553/3&lt;=1,"Q1",C553/3&lt;=2,"Q2",C553/3&lt;=3,"Q3",C553/3&lt;=4,"Q4")</f>
        <v>Q3</v>
      </c>
      <c r="F553" s="2" t="str">
        <f t="shared" si="67"/>
        <v>2014-Sep</v>
      </c>
      <c r="G553" s="2">
        <f t="shared" si="68"/>
        <v>7</v>
      </c>
      <c r="H553" s="2" t="str">
        <f t="shared" si="69"/>
        <v>Sunday</v>
      </c>
      <c r="I553" s="2" t="str">
        <f t="shared" si="70"/>
        <v>FM6</v>
      </c>
      <c r="J553" s="2">
        <f t="shared" si="71"/>
        <v>2</v>
      </c>
    </row>
    <row r="554" spans="1:10" x14ac:dyDescent="0.35">
      <c r="A554" s="4">
        <v>41159</v>
      </c>
      <c r="B554" s="2">
        <f t="shared" si="64"/>
        <v>2012</v>
      </c>
      <c r="C554" s="2">
        <f t="shared" si="65"/>
        <v>9</v>
      </c>
      <c r="D554" s="2" t="str">
        <f t="shared" si="66"/>
        <v>September</v>
      </c>
      <c r="E554" s="2" t="str" cm="1">
        <f t="array" ref="E554">_xlfn.IFS(C554/3&lt;=1,"Q1",C554/3&lt;=2,"Q2",C554/3&lt;=3,"Q3",C554/3&lt;=4,"Q4")</f>
        <v>Q3</v>
      </c>
      <c r="F554" s="2" t="str">
        <f t="shared" si="67"/>
        <v>2012-Sep</v>
      </c>
      <c r="G554" s="2">
        <f t="shared" si="68"/>
        <v>5</v>
      </c>
      <c r="H554" s="2" t="str">
        <f t="shared" si="69"/>
        <v>Friday</v>
      </c>
      <c r="I554" s="2" t="str">
        <f t="shared" si="70"/>
        <v>FM6</v>
      </c>
      <c r="J554" s="2">
        <f t="shared" si="71"/>
        <v>2</v>
      </c>
    </row>
    <row r="555" spans="1:10" x14ac:dyDescent="0.35">
      <c r="A555" s="4">
        <v>40434</v>
      </c>
      <c r="B555" s="2">
        <f t="shared" si="64"/>
        <v>2010</v>
      </c>
      <c r="C555" s="2">
        <f t="shared" si="65"/>
        <v>9</v>
      </c>
      <c r="D555" s="2" t="str">
        <f t="shared" si="66"/>
        <v>September</v>
      </c>
      <c r="E555" s="2" t="str" cm="1">
        <f t="array" ref="E555">_xlfn.IFS(C555/3&lt;=1,"Q1",C555/3&lt;=2,"Q2",C555/3&lt;=3,"Q3",C555/3&lt;=4,"Q4")</f>
        <v>Q3</v>
      </c>
      <c r="F555" s="2" t="str">
        <f t="shared" si="67"/>
        <v>2010-Sep</v>
      </c>
      <c r="G555" s="2">
        <f t="shared" si="68"/>
        <v>1</v>
      </c>
      <c r="H555" s="2" t="str">
        <f t="shared" si="69"/>
        <v>Monday</v>
      </c>
      <c r="I555" s="2" t="str">
        <f t="shared" si="70"/>
        <v>FM6</v>
      </c>
      <c r="J555" s="2">
        <f t="shared" si="71"/>
        <v>2</v>
      </c>
    </row>
    <row r="556" spans="1:10" x14ac:dyDescent="0.35">
      <c r="A556" s="4">
        <v>42255</v>
      </c>
      <c r="B556" s="2">
        <f t="shared" si="64"/>
        <v>2015</v>
      </c>
      <c r="C556" s="2">
        <f t="shared" si="65"/>
        <v>9</v>
      </c>
      <c r="D556" s="2" t="str">
        <f t="shared" si="66"/>
        <v>September</v>
      </c>
      <c r="E556" s="2" t="str" cm="1">
        <f t="array" ref="E556">_xlfn.IFS(C556/3&lt;=1,"Q1",C556/3&lt;=2,"Q2",C556/3&lt;=3,"Q3",C556/3&lt;=4,"Q4")</f>
        <v>Q3</v>
      </c>
      <c r="F556" s="2" t="str">
        <f t="shared" si="67"/>
        <v>2015-Sep</v>
      </c>
      <c r="G556" s="2">
        <f t="shared" si="68"/>
        <v>2</v>
      </c>
      <c r="H556" s="2" t="str">
        <f t="shared" si="69"/>
        <v>Tuesday</v>
      </c>
      <c r="I556" s="2" t="str">
        <f t="shared" si="70"/>
        <v>FM6</v>
      </c>
      <c r="J556" s="2">
        <f t="shared" si="71"/>
        <v>2</v>
      </c>
    </row>
    <row r="557" spans="1:10" x14ac:dyDescent="0.35">
      <c r="A557" s="4">
        <v>41519</v>
      </c>
      <c r="B557" s="2">
        <f t="shared" si="64"/>
        <v>2013</v>
      </c>
      <c r="C557" s="2">
        <f t="shared" si="65"/>
        <v>9</v>
      </c>
      <c r="D557" s="2" t="str">
        <f t="shared" si="66"/>
        <v>September</v>
      </c>
      <c r="E557" s="2" t="str" cm="1">
        <f t="array" ref="E557">_xlfn.IFS(C557/3&lt;=1,"Q1",C557/3&lt;=2,"Q2",C557/3&lt;=3,"Q3",C557/3&lt;=4,"Q4")</f>
        <v>Q3</v>
      </c>
      <c r="F557" s="2" t="str">
        <f t="shared" si="67"/>
        <v>2013-Sep</v>
      </c>
      <c r="G557" s="2">
        <f t="shared" si="68"/>
        <v>1</v>
      </c>
      <c r="H557" s="2" t="str">
        <f t="shared" si="69"/>
        <v>Monday</v>
      </c>
      <c r="I557" s="2" t="str">
        <f t="shared" si="70"/>
        <v>FM6</v>
      </c>
      <c r="J557" s="2">
        <f t="shared" si="71"/>
        <v>2</v>
      </c>
    </row>
    <row r="558" spans="1:10" x14ac:dyDescent="0.35">
      <c r="A558" s="4">
        <v>40441</v>
      </c>
      <c r="B558" s="2">
        <f t="shared" si="64"/>
        <v>2010</v>
      </c>
      <c r="C558" s="2">
        <f t="shared" si="65"/>
        <v>9</v>
      </c>
      <c r="D558" s="2" t="str">
        <f t="shared" si="66"/>
        <v>September</v>
      </c>
      <c r="E558" s="2" t="str" cm="1">
        <f t="array" ref="E558">_xlfn.IFS(C558/3&lt;=1,"Q1",C558/3&lt;=2,"Q2",C558/3&lt;=3,"Q3",C558/3&lt;=4,"Q4")</f>
        <v>Q3</v>
      </c>
      <c r="F558" s="2" t="str">
        <f t="shared" si="67"/>
        <v>2010-Sep</v>
      </c>
      <c r="G558" s="2">
        <f t="shared" si="68"/>
        <v>1</v>
      </c>
      <c r="H558" s="2" t="str">
        <f t="shared" si="69"/>
        <v>Monday</v>
      </c>
      <c r="I558" s="2" t="str">
        <f t="shared" si="70"/>
        <v>FM6</v>
      </c>
      <c r="J558" s="2">
        <f t="shared" si="71"/>
        <v>2</v>
      </c>
    </row>
    <row r="559" spans="1:10" x14ac:dyDescent="0.35">
      <c r="A559" s="4">
        <v>42988</v>
      </c>
      <c r="B559" s="2">
        <f t="shared" si="64"/>
        <v>2017</v>
      </c>
      <c r="C559" s="2">
        <f t="shared" si="65"/>
        <v>9</v>
      </c>
      <c r="D559" s="2" t="str">
        <f t="shared" si="66"/>
        <v>September</v>
      </c>
      <c r="E559" s="2" t="str" cm="1">
        <f t="array" ref="E559">_xlfn.IFS(C559/3&lt;=1,"Q1",C559/3&lt;=2,"Q2",C559/3&lt;=3,"Q3",C559/3&lt;=4,"Q4")</f>
        <v>Q3</v>
      </c>
      <c r="F559" s="2" t="str">
        <f t="shared" si="67"/>
        <v>2017-Sep</v>
      </c>
      <c r="G559" s="2">
        <f t="shared" si="68"/>
        <v>7</v>
      </c>
      <c r="H559" s="2" t="str">
        <f t="shared" si="69"/>
        <v>Sunday</v>
      </c>
      <c r="I559" s="2" t="str">
        <f t="shared" si="70"/>
        <v>FM6</v>
      </c>
      <c r="J559" s="2">
        <f t="shared" si="71"/>
        <v>2</v>
      </c>
    </row>
    <row r="560" spans="1:10" x14ac:dyDescent="0.35">
      <c r="A560" s="4">
        <v>40417</v>
      </c>
      <c r="B560" s="2">
        <f t="shared" si="64"/>
        <v>2010</v>
      </c>
      <c r="C560" s="2">
        <f t="shared" si="65"/>
        <v>8</v>
      </c>
      <c r="D560" s="2" t="str">
        <f t="shared" si="66"/>
        <v>August</v>
      </c>
      <c r="E560" s="2" t="str" cm="1">
        <f t="array" ref="E560">_xlfn.IFS(C560/3&lt;=1,"Q1",C560/3&lt;=2,"Q2",C560/3&lt;=3,"Q3",C560/3&lt;=4,"Q4")</f>
        <v>Q3</v>
      </c>
      <c r="F560" s="2" t="str">
        <f t="shared" si="67"/>
        <v>2010-Aug</v>
      </c>
      <c r="G560" s="2">
        <f t="shared" si="68"/>
        <v>5</v>
      </c>
      <c r="H560" s="2" t="str">
        <f t="shared" si="69"/>
        <v>Friday</v>
      </c>
      <c r="I560" s="2" t="str">
        <f t="shared" si="70"/>
        <v>FM5</v>
      </c>
      <c r="J560" s="2">
        <f t="shared" si="71"/>
        <v>2</v>
      </c>
    </row>
    <row r="561" spans="1:10" x14ac:dyDescent="0.35">
      <c r="A561" s="4">
        <v>43314</v>
      </c>
      <c r="B561" s="2">
        <f t="shared" si="64"/>
        <v>2018</v>
      </c>
      <c r="C561" s="2">
        <f t="shared" si="65"/>
        <v>8</v>
      </c>
      <c r="D561" s="2" t="str">
        <f t="shared" si="66"/>
        <v>August</v>
      </c>
      <c r="E561" s="2" t="str" cm="1">
        <f t="array" ref="E561">_xlfn.IFS(C561/3&lt;=1,"Q1",C561/3&lt;=2,"Q2",C561/3&lt;=3,"Q3",C561/3&lt;=4,"Q4")</f>
        <v>Q3</v>
      </c>
      <c r="F561" s="2" t="str">
        <f t="shared" si="67"/>
        <v>2018-Aug</v>
      </c>
      <c r="G561" s="2">
        <f t="shared" si="68"/>
        <v>4</v>
      </c>
      <c r="H561" s="2" t="str">
        <f t="shared" si="69"/>
        <v>Thursday</v>
      </c>
      <c r="I561" s="2" t="str">
        <f t="shared" si="70"/>
        <v>FM5</v>
      </c>
      <c r="J561" s="2">
        <f t="shared" si="71"/>
        <v>2</v>
      </c>
    </row>
    <row r="562" spans="1:10" x14ac:dyDescent="0.35">
      <c r="A562" s="4">
        <v>41143</v>
      </c>
      <c r="B562" s="2">
        <f t="shared" si="64"/>
        <v>2012</v>
      </c>
      <c r="C562" s="2">
        <f t="shared" si="65"/>
        <v>8</v>
      </c>
      <c r="D562" s="2" t="str">
        <f t="shared" si="66"/>
        <v>August</v>
      </c>
      <c r="E562" s="2" t="str" cm="1">
        <f t="array" ref="E562">_xlfn.IFS(C562/3&lt;=1,"Q1",C562/3&lt;=2,"Q2",C562/3&lt;=3,"Q3",C562/3&lt;=4,"Q4")</f>
        <v>Q3</v>
      </c>
      <c r="F562" s="2" t="str">
        <f t="shared" si="67"/>
        <v>2012-Aug</v>
      </c>
      <c r="G562" s="2">
        <f t="shared" si="68"/>
        <v>3</v>
      </c>
      <c r="H562" s="2" t="str">
        <f t="shared" si="69"/>
        <v>Wednesday</v>
      </c>
      <c r="I562" s="2" t="str">
        <f t="shared" si="70"/>
        <v>FM5</v>
      </c>
      <c r="J562" s="2">
        <f t="shared" si="71"/>
        <v>2</v>
      </c>
    </row>
    <row r="563" spans="1:10" x14ac:dyDescent="0.35">
      <c r="A563" s="4">
        <v>41879</v>
      </c>
      <c r="B563" s="2">
        <f t="shared" si="64"/>
        <v>2014</v>
      </c>
      <c r="C563" s="2">
        <f t="shared" si="65"/>
        <v>8</v>
      </c>
      <c r="D563" s="2" t="str">
        <f t="shared" si="66"/>
        <v>August</v>
      </c>
      <c r="E563" s="2" t="str" cm="1">
        <f t="array" ref="E563">_xlfn.IFS(C563/3&lt;=1,"Q1",C563/3&lt;=2,"Q2",C563/3&lt;=3,"Q3",C563/3&lt;=4,"Q4")</f>
        <v>Q3</v>
      </c>
      <c r="F563" s="2" t="str">
        <f t="shared" si="67"/>
        <v>2014-Aug</v>
      </c>
      <c r="G563" s="2">
        <f t="shared" si="68"/>
        <v>4</v>
      </c>
      <c r="H563" s="2" t="str">
        <f t="shared" si="69"/>
        <v>Thursday</v>
      </c>
      <c r="I563" s="2" t="str">
        <f t="shared" si="70"/>
        <v>FM5</v>
      </c>
      <c r="J563" s="2">
        <f t="shared" si="71"/>
        <v>2</v>
      </c>
    </row>
    <row r="564" spans="1:10" x14ac:dyDescent="0.35">
      <c r="A564" s="4">
        <v>40767</v>
      </c>
      <c r="B564" s="2">
        <f t="shared" si="64"/>
        <v>2011</v>
      </c>
      <c r="C564" s="2">
        <f t="shared" si="65"/>
        <v>8</v>
      </c>
      <c r="D564" s="2" t="str">
        <f t="shared" si="66"/>
        <v>August</v>
      </c>
      <c r="E564" s="2" t="str" cm="1">
        <f t="array" ref="E564">_xlfn.IFS(C564/3&lt;=1,"Q1",C564/3&lt;=2,"Q2",C564/3&lt;=3,"Q3",C564/3&lt;=4,"Q4")</f>
        <v>Q3</v>
      </c>
      <c r="F564" s="2" t="str">
        <f t="shared" si="67"/>
        <v>2011-Aug</v>
      </c>
      <c r="G564" s="2">
        <f t="shared" si="68"/>
        <v>5</v>
      </c>
      <c r="H564" s="2" t="str">
        <f t="shared" si="69"/>
        <v>Friday</v>
      </c>
      <c r="I564" s="2" t="str">
        <f t="shared" si="70"/>
        <v>FM5</v>
      </c>
      <c r="J564" s="2">
        <f t="shared" si="71"/>
        <v>2</v>
      </c>
    </row>
    <row r="565" spans="1:10" x14ac:dyDescent="0.35">
      <c r="A565" s="4">
        <v>42218</v>
      </c>
      <c r="B565" s="2">
        <f t="shared" si="64"/>
        <v>2015</v>
      </c>
      <c r="C565" s="2">
        <f t="shared" si="65"/>
        <v>8</v>
      </c>
      <c r="D565" s="2" t="str">
        <f t="shared" si="66"/>
        <v>August</v>
      </c>
      <c r="E565" s="2" t="str" cm="1">
        <f t="array" ref="E565">_xlfn.IFS(C565/3&lt;=1,"Q1",C565/3&lt;=2,"Q2",C565/3&lt;=3,"Q3",C565/3&lt;=4,"Q4")</f>
        <v>Q3</v>
      </c>
      <c r="F565" s="2" t="str">
        <f t="shared" si="67"/>
        <v>2015-Aug</v>
      </c>
      <c r="G565" s="2">
        <f t="shared" si="68"/>
        <v>7</v>
      </c>
      <c r="H565" s="2" t="str">
        <f t="shared" si="69"/>
        <v>Sunday</v>
      </c>
      <c r="I565" s="2" t="str">
        <f t="shared" si="70"/>
        <v>FM5</v>
      </c>
      <c r="J565" s="2">
        <f t="shared" si="71"/>
        <v>2</v>
      </c>
    </row>
    <row r="566" spans="1:10" x14ac:dyDescent="0.35">
      <c r="A566" s="4">
        <v>41866</v>
      </c>
      <c r="B566" s="2">
        <f t="shared" si="64"/>
        <v>2014</v>
      </c>
      <c r="C566" s="2">
        <f t="shared" si="65"/>
        <v>8</v>
      </c>
      <c r="D566" s="2" t="str">
        <f t="shared" si="66"/>
        <v>August</v>
      </c>
      <c r="E566" s="2" t="str" cm="1">
        <f t="array" ref="E566">_xlfn.IFS(C566/3&lt;=1,"Q1",C566/3&lt;=2,"Q2",C566/3&lt;=3,"Q3",C566/3&lt;=4,"Q4")</f>
        <v>Q3</v>
      </c>
      <c r="F566" s="2" t="str">
        <f t="shared" si="67"/>
        <v>2014-Aug</v>
      </c>
      <c r="G566" s="2">
        <f t="shared" si="68"/>
        <v>5</v>
      </c>
      <c r="H566" s="2" t="str">
        <f t="shared" si="69"/>
        <v>Friday</v>
      </c>
      <c r="I566" s="2" t="str">
        <f t="shared" si="70"/>
        <v>FM5</v>
      </c>
      <c r="J566" s="2">
        <f t="shared" si="71"/>
        <v>2</v>
      </c>
    </row>
    <row r="567" spans="1:10" x14ac:dyDescent="0.35">
      <c r="A567" s="4">
        <v>42237</v>
      </c>
      <c r="B567" s="2">
        <f t="shared" si="64"/>
        <v>2015</v>
      </c>
      <c r="C567" s="2">
        <f t="shared" si="65"/>
        <v>8</v>
      </c>
      <c r="D567" s="2" t="str">
        <f t="shared" si="66"/>
        <v>August</v>
      </c>
      <c r="E567" s="2" t="str" cm="1">
        <f t="array" ref="E567">_xlfn.IFS(C567/3&lt;=1,"Q1",C567/3&lt;=2,"Q2",C567/3&lt;=3,"Q3",C567/3&lt;=4,"Q4")</f>
        <v>Q3</v>
      </c>
      <c r="F567" s="2" t="str">
        <f t="shared" si="67"/>
        <v>2015-Aug</v>
      </c>
      <c r="G567" s="2">
        <f t="shared" si="68"/>
        <v>5</v>
      </c>
      <c r="H567" s="2" t="str">
        <f t="shared" si="69"/>
        <v>Friday</v>
      </c>
      <c r="I567" s="2" t="str">
        <f t="shared" si="70"/>
        <v>FM5</v>
      </c>
      <c r="J567" s="2">
        <f t="shared" si="71"/>
        <v>2</v>
      </c>
    </row>
    <row r="568" spans="1:10" x14ac:dyDescent="0.35">
      <c r="A568" s="4">
        <v>43328</v>
      </c>
      <c r="B568" s="2">
        <f t="shared" si="64"/>
        <v>2018</v>
      </c>
      <c r="C568" s="2">
        <f t="shared" si="65"/>
        <v>8</v>
      </c>
      <c r="D568" s="2" t="str">
        <f t="shared" si="66"/>
        <v>August</v>
      </c>
      <c r="E568" s="2" t="str" cm="1">
        <f t="array" ref="E568">_xlfn.IFS(C568/3&lt;=1,"Q1",C568/3&lt;=2,"Q2",C568/3&lt;=3,"Q3",C568/3&lt;=4,"Q4")</f>
        <v>Q3</v>
      </c>
      <c r="F568" s="2" t="str">
        <f t="shared" si="67"/>
        <v>2018-Aug</v>
      </c>
      <c r="G568" s="2">
        <f t="shared" si="68"/>
        <v>4</v>
      </c>
      <c r="H568" s="2" t="str">
        <f t="shared" si="69"/>
        <v>Thursday</v>
      </c>
      <c r="I568" s="2" t="str">
        <f t="shared" si="70"/>
        <v>FM5</v>
      </c>
      <c r="J568" s="2">
        <f t="shared" si="71"/>
        <v>2</v>
      </c>
    </row>
    <row r="569" spans="1:10" x14ac:dyDescent="0.35">
      <c r="A569" s="4">
        <v>41826</v>
      </c>
      <c r="B569" s="2">
        <f t="shared" si="64"/>
        <v>2014</v>
      </c>
      <c r="C569" s="2">
        <f t="shared" si="65"/>
        <v>7</v>
      </c>
      <c r="D569" s="2" t="str">
        <f t="shared" si="66"/>
        <v>July</v>
      </c>
      <c r="E569" s="2" t="str" cm="1">
        <f t="array" ref="E569">_xlfn.IFS(C569/3&lt;=1,"Q1",C569/3&lt;=2,"Q2",C569/3&lt;=3,"Q3",C569/3&lt;=4,"Q4")</f>
        <v>Q3</v>
      </c>
      <c r="F569" s="2" t="str">
        <f t="shared" si="67"/>
        <v>2014-Jul</v>
      </c>
      <c r="G569" s="2">
        <f t="shared" si="68"/>
        <v>7</v>
      </c>
      <c r="H569" s="2" t="str">
        <f t="shared" si="69"/>
        <v>Sunday</v>
      </c>
      <c r="I569" s="2" t="str">
        <f t="shared" si="70"/>
        <v>FM4</v>
      </c>
      <c r="J569" s="2">
        <f t="shared" si="71"/>
        <v>2</v>
      </c>
    </row>
    <row r="570" spans="1:10" x14ac:dyDescent="0.35">
      <c r="A570" s="4">
        <v>41483</v>
      </c>
      <c r="B570" s="2">
        <f t="shared" si="64"/>
        <v>2013</v>
      </c>
      <c r="C570" s="2">
        <f t="shared" si="65"/>
        <v>7</v>
      </c>
      <c r="D570" s="2" t="str">
        <f t="shared" si="66"/>
        <v>July</v>
      </c>
      <c r="E570" s="2" t="str" cm="1">
        <f t="array" ref="E570">_xlfn.IFS(C570/3&lt;=1,"Q1",C570/3&lt;=2,"Q2",C570/3&lt;=3,"Q3",C570/3&lt;=4,"Q4")</f>
        <v>Q3</v>
      </c>
      <c r="F570" s="2" t="str">
        <f t="shared" si="67"/>
        <v>2013-Jul</v>
      </c>
      <c r="G570" s="2">
        <f t="shared" si="68"/>
        <v>7</v>
      </c>
      <c r="H570" s="2" t="str">
        <f t="shared" si="69"/>
        <v>Sunday</v>
      </c>
      <c r="I570" s="2" t="str">
        <f t="shared" si="70"/>
        <v>FM4</v>
      </c>
      <c r="J570" s="2">
        <f t="shared" si="71"/>
        <v>2</v>
      </c>
    </row>
    <row r="571" spans="1:10" x14ac:dyDescent="0.35">
      <c r="A571" s="4">
        <v>41846</v>
      </c>
      <c r="B571" s="2">
        <f t="shared" si="64"/>
        <v>2014</v>
      </c>
      <c r="C571" s="2">
        <f t="shared" si="65"/>
        <v>7</v>
      </c>
      <c r="D571" s="2" t="str">
        <f t="shared" si="66"/>
        <v>July</v>
      </c>
      <c r="E571" s="2" t="str" cm="1">
        <f t="array" ref="E571">_xlfn.IFS(C571/3&lt;=1,"Q1",C571/3&lt;=2,"Q2",C571/3&lt;=3,"Q3",C571/3&lt;=4,"Q4")</f>
        <v>Q3</v>
      </c>
      <c r="F571" s="2" t="str">
        <f t="shared" si="67"/>
        <v>2014-Jul</v>
      </c>
      <c r="G571" s="2">
        <f t="shared" si="68"/>
        <v>6</v>
      </c>
      <c r="H571" s="2" t="str">
        <f t="shared" si="69"/>
        <v>Saturday</v>
      </c>
      <c r="I571" s="2" t="str">
        <f t="shared" si="70"/>
        <v>FM4</v>
      </c>
      <c r="J571" s="2">
        <f t="shared" si="71"/>
        <v>2</v>
      </c>
    </row>
    <row r="572" spans="1:10" x14ac:dyDescent="0.35">
      <c r="A572" s="4">
        <v>42929</v>
      </c>
      <c r="B572" s="2">
        <f t="shared" si="64"/>
        <v>2017</v>
      </c>
      <c r="C572" s="2">
        <f t="shared" si="65"/>
        <v>7</v>
      </c>
      <c r="D572" s="2" t="str">
        <f t="shared" si="66"/>
        <v>July</v>
      </c>
      <c r="E572" s="2" t="str" cm="1">
        <f t="array" ref="E572">_xlfn.IFS(C572/3&lt;=1,"Q1",C572/3&lt;=2,"Q2",C572/3&lt;=3,"Q3",C572/3&lt;=4,"Q4")</f>
        <v>Q3</v>
      </c>
      <c r="F572" s="2" t="str">
        <f t="shared" si="67"/>
        <v>2017-Jul</v>
      </c>
      <c r="G572" s="2">
        <f t="shared" si="68"/>
        <v>4</v>
      </c>
      <c r="H572" s="2" t="str">
        <f t="shared" si="69"/>
        <v>Thursday</v>
      </c>
      <c r="I572" s="2" t="str">
        <f t="shared" si="70"/>
        <v>FM4</v>
      </c>
      <c r="J572" s="2">
        <f t="shared" si="71"/>
        <v>2</v>
      </c>
    </row>
    <row r="573" spans="1:10" x14ac:dyDescent="0.35">
      <c r="A573" s="4">
        <v>42942</v>
      </c>
      <c r="B573" s="2">
        <f t="shared" si="64"/>
        <v>2017</v>
      </c>
      <c r="C573" s="2">
        <f t="shared" si="65"/>
        <v>7</v>
      </c>
      <c r="D573" s="2" t="str">
        <f t="shared" si="66"/>
        <v>July</v>
      </c>
      <c r="E573" s="2" t="str" cm="1">
        <f t="array" ref="E573">_xlfn.IFS(C573/3&lt;=1,"Q1",C573/3&lt;=2,"Q2",C573/3&lt;=3,"Q3",C573/3&lt;=4,"Q4")</f>
        <v>Q3</v>
      </c>
      <c r="F573" s="2" t="str">
        <f t="shared" si="67"/>
        <v>2017-Jul</v>
      </c>
      <c r="G573" s="2">
        <f t="shared" si="68"/>
        <v>3</v>
      </c>
      <c r="H573" s="2" t="str">
        <f t="shared" si="69"/>
        <v>Wednesday</v>
      </c>
      <c r="I573" s="2" t="str">
        <f t="shared" si="70"/>
        <v>FM4</v>
      </c>
      <c r="J573" s="2">
        <f t="shared" si="71"/>
        <v>2</v>
      </c>
    </row>
    <row r="574" spans="1:10" x14ac:dyDescent="0.35">
      <c r="A574" s="4">
        <v>43291</v>
      </c>
      <c r="B574" s="2">
        <f t="shared" si="64"/>
        <v>2018</v>
      </c>
      <c r="C574" s="2">
        <f t="shared" si="65"/>
        <v>7</v>
      </c>
      <c r="D574" s="2" t="str">
        <f t="shared" si="66"/>
        <v>July</v>
      </c>
      <c r="E574" s="2" t="str" cm="1">
        <f t="array" ref="E574">_xlfn.IFS(C574/3&lt;=1,"Q1",C574/3&lt;=2,"Q2",C574/3&lt;=3,"Q3",C574/3&lt;=4,"Q4")</f>
        <v>Q3</v>
      </c>
      <c r="F574" s="2" t="str">
        <f t="shared" si="67"/>
        <v>2018-Jul</v>
      </c>
      <c r="G574" s="2">
        <f t="shared" si="68"/>
        <v>2</v>
      </c>
      <c r="H574" s="2" t="str">
        <f t="shared" si="69"/>
        <v>Tuesday</v>
      </c>
      <c r="I574" s="2" t="str">
        <f t="shared" si="70"/>
        <v>FM4</v>
      </c>
      <c r="J574" s="2">
        <f t="shared" si="71"/>
        <v>2</v>
      </c>
    </row>
    <row r="575" spans="1:10" x14ac:dyDescent="0.35">
      <c r="A575" s="4">
        <v>41482</v>
      </c>
      <c r="B575" s="2">
        <f t="shared" si="64"/>
        <v>2013</v>
      </c>
      <c r="C575" s="2">
        <f t="shared" si="65"/>
        <v>7</v>
      </c>
      <c r="D575" s="2" t="str">
        <f t="shared" si="66"/>
        <v>July</v>
      </c>
      <c r="E575" s="2" t="str" cm="1">
        <f t="array" ref="E575">_xlfn.IFS(C575/3&lt;=1,"Q1",C575/3&lt;=2,"Q2",C575/3&lt;=3,"Q3",C575/3&lt;=4,"Q4")</f>
        <v>Q3</v>
      </c>
      <c r="F575" s="2" t="str">
        <f t="shared" si="67"/>
        <v>2013-Jul</v>
      </c>
      <c r="G575" s="2">
        <f t="shared" si="68"/>
        <v>6</v>
      </c>
      <c r="H575" s="2" t="str">
        <f t="shared" si="69"/>
        <v>Saturday</v>
      </c>
      <c r="I575" s="2" t="str">
        <f t="shared" si="70"/>
        <v>FM4</v>
      </c>
      <c r="J575" s="2">
        <f t="shared" si="71"/>
        <v>2</v>
      </c>
    </row>
    <row r="576" spans="1:10" x14ac:dyDescent="0.35">
      <c r="A576" s="4">
        <v>42894</v>
      </c>
      <c r="B576" s="2">
        <f t="shared" si="64"/>
        <v>2017</v>
      </c>
      <c r="C576" s="2">
        <f t="shared" si="65"/>
        <v>6</v>
      </c>
      <c r="D576" s="2" t="str">
        <f t="shared" si="66"/>
        <v>June</v>
      </c>
      <c r="E576" s="2" t="str" cm="1">
        <f t="array" ref="E576">_xlfn.IFS(C576/3&lt;=1,"Q1",C576/3&lt;=2,"Q2",C576/3&lt;=3,"Q3",C576/3&lt;=4,"Q4")</f>
        <v>Q2</v>
      </c>
      <c r="F576" s="2" t="str">
        <f t="shared" si="67"/>
        <v>2017-Jun</v>
      </c>
      <c r="G576" s="2">
        <f t="shared" si="68"/>
        <v>4</v>
      </c>
      <c r="H576" s="2" t="str">
        <f t="shared" si="69"/>
        <v>Thursday</v>
      </c>
      <c r="I576" s="2" t="str">
        <f t="shared" si="70"/>
        <v>FM3</v>
      </c>
      <c r="J576" s="2">
        <f t="shared" si="71"/>
        <v>1</v>
      </c>
    </row>
    <row r="577" spans="1:10" x14ac:dyDescent="0.35">
      <c r="A577" s="4">
        <v>41442</v>
      </c>
      <c r="B577" s="2">
        <f t="shared" si="64"/>
        <v>2013</v>
      </c>
      <c r="C577" s="2">
        <f t="shared" si="65"/>
        <v>6</v>
      </c>
      <c r="D577" s="2" t="str">
        <f t="shared" si="66"/>
        <v>June</v>
      </c>
      <c r="E577" s="2" t="str" cm="1">
        <f t="array" ref="E577">_xlfn.IFS(C577/3&lt;=1,"Q1",C577/3&lt;=2,"Q2",C577/3&lt;=3,"Q3",C577/3&lt;=4,"Q4")</f>
        <v>Q2</v>
      </c>
      <c r="F577" s="2" t="str">
        <f t="shared" si="67"/>
        <v>2013-Jun</v>
      </c>
      <c r="G577" s="2">
        <f t="shared" si="68"/>
        <v>1</v>
      </c>
      <c r="H577" s="2" t="str">
        <f t="shared" si="69"/>
        <v>Monday</v>
      </c>
      <c r="I577" s="2" t="str">
        <f t="shared" si="70"/>
        <v>FM3</v>
      </c>
      <c r="J577" s="2">
        <f t="shared" si="71"/>
        <v>1</v>
      </c>
    </row>
    <row r="578" spans="1:10" x14ac:dyDescent="0.35">
      <c r="A578" s="4">
        <v>41444</v>
      </c>
      <c r="B578" s="2">
        <f t="shared" si="64"/>
        <v>2013</v>
      </c>
      <c r="C578" s="2">
        <f t="shared" si="65"/>
        <v>6</v>
      </c>
      <c r="D578" s="2" t="str">
        <f t="shared" si="66"/>
        <v>June</v>
      </c>
      <c r="E578" s="2" t="str" cm="1">
        <f t="array" ref="E578">_xlfn.IFS(C578/3&lt;=1,"Q1",C578/3&lt;=2,"Q2",C578/3&lt;=3,"Q3",C578/3&lt;=4,"Q4")</f>
        <v>Q2</v>
      </c>
      <c r="F578" s="2" t="str">
        <f t="shared" si="67"/>
        <v>2013-Jun</v>
      </c>
      <c r="G578" s="2">
        <f t="shared" si="68"/>
        <v>3</v>
      </c>
      <c r="H578" s="2" t="str">
        <f t="shared" si="69"/>
        <v>Wednesday</v>
      </c>
      <c r="I578" s="2" t="str">
        <f t="shared" si="70"/>
        <v>FM3</v>
      </c>
      <c r="J578" s="2">
        <f t="shared" si="71"/>
        <v>1</v>
      </c>
    </row>
    <row r="579" spans="1:10" x14ac:dyDescent="0.35">
      <c r="A579" s="4">
        <v>41430</v>
      </c>
      <c r="B579" s="2">
        <f t="shared" ref="B579:B642" si="72">YEAR(A579)</f>
        <v>2013</v>
      </c>
      <c r="C579" s="2">
        <f t="shared" ref="C579:C642" si="73">MONTH(A579)</f>
        <v>6</v>
      </c>
      <c r="D579" s="2" t="str">
        <f t="shared" ref="D579:D642" si="74">TEXT(A579,"mmmm")</f>
        <v>June</v>
      </c>
      <c r="E579" s="2" t="str" cm="1">
        <f t="array" ref="E579">_xlfn.IFS(C579/3&lt;=1,"Q1",C579/3&lt;=2,"Q2",C579/3&lt;=3,"Q3",C579/3&lt;=4,"Q4")</f>
        <v>Q2</v>
      </c>
      <c r="F579" s="2" t="str">
        <f t="shared" ref="F579:F642" si="75">TEXT(A579,"yyyy"&amp;"-"&amp;"mmm")</f>
        <v>2013-Jun</v>
      </c>
      <c r="G579" s="2">
        <f t="shared" ref="G579:G642" si="76">WEEKDAY(A579,2)</f>
        <v>3</v>
      </c>
      <c r="H579" s="2" t="str">
        <f t="shared" ref="H579:H642" si="77">TEXT(A579,"dddd")</f>
        <v>Wednesday</v>
      </c>
      <c r="I579" s="2" t="str">
        <f t="shared" ref="I579:I642" si="78">"FM" &amp; (MOD(MONTH(A579) - 4, 12) + 1)</f>
        <v>FM3</v>
      </c>
      <c r="J579" s="2">
        <f t="shared" ref="J579:J642" si="79">INT((MOD(MONTH(A579) - 4, 12))/3) + 1</f>
        <v>1</v>
      </c>
    </row>
    <row r="580" spans="1:10" x14ac:dyDescent="0.35">
      <c r="A580" s="4">
        <v>42890</v>
      </c>
      <c r="B580" s="2">
        <f t="shared" si="72"/>
        <v>2017</v>
      </c>
      <c r="C580" s="2">
        <f t="shared" si="73"/>
        <v>6</v>
      </c>
      <c r="D580" s="2" t="str">
        <f t="shared" si="74"/>
        <v>June</v>
      </c>
      <c r="E580" s="2" t="str" cm="1">
        <f t="array" ref="E580">_xlfn.IFS(C580/3&lt;=1,"Q1",C580/3&lt;=2,"Q2",C580/3&lt;=3,"Q3",C580/3&lt;=4,"Q4")</f>
        <v>Q2</v>
      </c>
      <c r="F580" s="2" t="str">
        <f t="shared" si="75"/>
        <v>2017-Jun</v>
      </c>
      <c r="G580" s="2">
        <f t="shared" si="76"/>
        <v>7</v>
      </c>
      <c r="H580" s="2" t="str">
        <f t="shared" si="77"/>
        <v>Sunday</v>
      </c>
      <c r="I580" s="2" t="str">
        <f t="shared" si="78"/>
        <v>FM3</v>
      </c>
      <c r="J580" s="2">
        <f t="shared" si="79"/>
        <v>1</v>
      </c>
    </row>
    <row r="581" spans="1:10" x14ac:dyDescent="0.35">
      <c r="A581" s="4">
        <v>42536</v>
      </c>
      <c r="B581" s="2">
        <f t="shared" si="72"/>
        <v>2016</v>
      </c>
      <c r="C581" s="2">
        <f t="shared" si="73"/>
        <v>6</v>
      </c>
      <c r="D581" s="2" t="str">
        <f t="shared" si="74"/>
        <v>June</v>
      </c>
      <c r="E581" s="2" t="str" cm="1">
        <f t="array" ref="E581">_xlfn.IFS(C581/3&lt;=1,"Q1",C581/3&lt;=2,"Q2",C581/3&lt;=3,"Q3",C581/3&lt;=4,"Q4")</f>
        <v>Q2</v>
      </c>
      <c r="F581" s="2" t="str">
        <f t="shared" si="75"/>
        <v>2016-Jun</v>
      </c>
      <c r="G581" s="2">
        <f t="shared" si="76"/>
        <v>3</v>
      </c>
      <c r="H581" s="2" t="str">
        <f t="shared" si="77"/>
        <v>Wednesday</v>
      </c>
      <c r="I581" s="2" t="str">
        <f t="shared" si="78"/>
        <v>FM3</v>
      </c>
      <c r="J581" s="2">
        <f t="shared" si="79"/>
        <v>1</v>
      </c>
    </row>
    <row r="582" spans="1:10" x14ac:dyDescent="0.35">
      <c r="A582" s="4">
        <v>41083</v>
      </c>
      <c r="B582" s="2">
        <f t="shared" si="72"/>
        <v>2012</v>
      </c>
      <c r="C582" s="2">
        <f t="shared" si="73"/>
        <v>6</v>
      </c>
      <c r="D582" s="2" t="str">
        <f t="shared" si="74"/>
        <v>June</v>
      </c>
      <c r="E582" s="2" t="str" cm="1">
        <f t="array" ref="E582">_xlfn.IFS(C582/3&lt;=1,"Q1",C582/3&lt;=2,"Q2",C582/3&lt;=3,"Q3",C582/3&lt;=4,"Q4")</f>
        <v>Q2</v>
      </c>
      <c r="F582" s="2" t="str">
        <f t="shared" si="75"/>
        <v>2012-Jun</v>
      </c>
      <c r="G582" s="2">
        <f t="shared" si="76"/>
        <v>6</v>
      </c>
      <c r="H582" s="2" t="str">
        <f t="shared" si="77"/>
        <v>Saturday</v>
      </c>
      <c r="I582" s="2" t="str">
        <f t="shared" si="78"/>
        <v>FM3</v>
      </c>
      <c r="J582" s="2">
        <f t="shared" si="79"/>
        <v>1</v>
      </c>
    </row>
    <row r="583" spans="1:10" x14ac:dyDescent="0.35">
      <c r="A583" s="4">
        <v>43259</v>
      </c>
      <c r="B583" s="2">
        <f t="shared" si="72"/>
        <v>2018</v>
      </c>
      <c r="C583" s="2">
        <f t="shared" si="73"/>
        <v>6</v>
      </c>
      <c r="D583" s="2" t="str">
        <f t="shared" si="74"/>
        <v>June</v>
      </c>
      <c r="E583" s="2" t="str" cm="1">
        <f t="array" ref="E583">_xlfn.IFS(C583/3&lt;=1,"Q1",C583/3&lt;=2,"Q2",C583/3&lt;=3,"Q3",C583/3&lt;=4,"Q4")</f>
        <v>Q2</v>
      </c>
      <c r="F583" s="2" t="str">
        <f t="shared" si="75"/>
        <v>2018-Jun</v>
      </c>
      <c r="G583" s="2">
        <f t="shared" si="76"/>
        <v>5</v>
      </c>
      <c r="H583" s="2" t="str">
        <f t="shared" si="77"/>
        <v>Friday</v>
      </c>
      <c r="I583" s="2" t="str">
        <f t="shared" si="78"/>
        <v>FM3</v>
      </c>
      <c r="J583" s="2">
        <f t="shared" si="79"/>
        <v>1</v>
      </c>
    </row>
    <row r="584" spans="1:10" x14ac:dyDescent="0.35">
      <c r="A584" s="4">
        <v>42492</v>
      </c>
      <c r="B584" s="2">
        <f t="shared" si="72"/>
        <v>2016</v>
      </c>
      <c r="C584" s="2">
        <f t="shared" si="73"/>
        <v>5</v>
      </c>
      <c r="D584" s="2" t="str">
        <f t="shared" si="74"/>
        <v>May</v>
      </c>
      <c r="E584" s="2" t="str" cm="1">
        <f t="array" ref="E584">_xlfn.IFS(C584/3&lt;=1,"Q1",C584/3&lt;=2,"Q2",C584/3&lt;=3,"Q3",C584/3&lt;=4,"Q4")</f>
        <v>Q2</v>
      </c>
      <c r="F584" s="2" t="str">
        <f t="shared" si="75"/>
        <v>2016-May</v>
      </c>
      <c r="G584" s="2">
        <f t="shared" si="76"/>
        <v>1</v>
      </c>
      <c r="H584" s="2" t="str">
        <f t="shared" si="77"/>
        <v>Monday</v>
      </c>
      <c r="I584" s="2" t="str">
        <f t="shared" si="78"/>
        <v>FM2</v>
      </c>
      <c r="J584" s="2">
        <f t="shared" si="79"/>
        <v>1</v>
      </c>
    </row>
    <row r="585" spans="1:10" x14ac:dyDescent="0.35">
      <c r="A585" s="4">
        <v>43244</v>
      </c>
      <c r="B585" s="2">
        <f t="shared" si="72"/>
        <v>2018</v>
      </c>
      <c r="C585" s="2">
        <f t="shared" si="73"/>
        <v>5</v>
      </c>
      <c r="D585" s="2" t="str">
        <f t="shared" si="74"/>
        <v>May</v>
      </c>
      <c r="E585" s="2" t="str" cm="1">
        <f t="array" ref="E585">_xlfn.IFS(C585/3&lt;=1,"Q1",C585/3&lt;=2,"Q2",C585/3&lt;=3,"Q3",C585/3&lt;=4,"Q4")</f>
        <v>Q2</v>
      </c>
      <c r="F585" s="2" t="str">
        <f t="shared" si="75"/>
        <v>2018-May</v>
      </c>
      <c r="G585" s="2">
        <f t="shared" si="76"/>
        <v>4</v>
      </c>
      <c r="H585" s="2" t="str">
        <f t="shared" si="77"/>
        <v>Thursday</v>
      </c>
      <c r="I585" s="2" t="str">
        <f t="shared" si="78"/>
        <v>FM2</v>
      </c>
      <c r="J585" s="2">
        <f t="shared" si="79"/>
        <v>1</v>
      </c>
    </row>
    <row r="586" spans="1:10" x14ac:dyDescent="0.35">
      <c r="A586" s="4">
        <v>41402</v>
      </c>
      <c r="B586" s="2">
        <f t="shared" si="72"/>
        <v>2013</v>
      </c>
      <c r="C586" s="2">
        <f t="shared" si="73"/>
        <v>5</v>
      </c>
      <c r="D586" s="2" t="str">
        <f t="shared" si="74"/>
        <v>May</v>
      </c>
      <c r="E586" s="2" t="str" cm="1">
        <f t="array" ref="E586">_xlfn.IFS(C586/3&lt;=1,"Q1",C586/3&lt;=2,"Q2",C586/3&lt;=3,"Q3",C586/3&lt;=4,"Q4")</f>
        <v>Q2</v>
      </c>
      <c r="F586" s="2" t="str">
        <f t="shared" si="75"/>
        <v>2013-May</v>
      </c>
      <c r="G586" s="2">
        <f t="shared" si="76"/>
        <v>3</v>
      </c>
      <c r="H586" s="2" t="str">
        <f t="shared" si="77"/>
        <v>Wednesday</v>
      </c>
      <c r="I586" s="2" t="str">
        <f t="shared" si="78"/>
        <v>FM2</v>
      </c>
      <c r="J586" s="2">
        <f t="shared" si="79"/>
        <v>1</v>
      </c>
    </row>
    <row r="587" spans="1:10" x14ac:dyDescent="0.35">
      <c r="A587" s="4">
        <v>42871</v>
      </c>
      <c r="B587" s="2">
        <f t="shared" si="72"/>
        <v>2017</v>
      </c>
      <c r="C587" s="2">
        <f t="shared" si="73"/>
        <v>5</v>
      </c>
      <c r="D587" s="2" t="str">
        <f t="shared" si="74"/>
        <v>May</v>
      </c>
      <c r="E587" s="2" t="str" cm="1">
        <f t="array" ref="E587">_xlfn.IFS(C587/3&lt;=1,"Q1",C587/3&lt;=2,"Q2",C587/3&lt;=3,"Q3",C587/3&lt;=4,"Q4")</f>
        <v>Q2</v>
      </c>
      <c r="F587" s="2" t="str">
        <f t="shared" si="75"/>
        <v>2017-May</v>
      </c>
      <c r="G587" s="2">
        <f t="shared" si="76"/>
        <v>2</v>
      </c>
      <c r="H587" s="2" t="str">
        <f t="shared" si="77"/>
        <v>Tuesday</v>
      </c>
      <c r="I587" s="2" t="str">
        <f t="shared" si="78"/>
        <v>FM2</v>
      </c>
      <c r="J587" s="2">
        <f t="shared" si="79"/>
        <v>1</v>
      </c>
    </row>
    <row r="588" spans="1:10" x14ac:dyDescent="0.35">
      <c r="A588" s="4">
        <v>41764</v>
      </c>
      <c r="B588" s="2">
        <f t="shared" si="72"/>
        <v>2014</v>
      </c>
      <c r="C588" s="2">
        <f t="shared" si="73"/>
        <v>5</v>
      </c>
      <c r="D588" s="2" t="str">
        <f t="shared" si="74"/>
        <v>May</v>
      </c>
      <c r="E588" s="2" t="str" cm="1">
        <f t="array" ref="E588">_xlfn.IFS(C588/3&lt;=1,"Q1",C588/3&lt;=2,"Q2",C588/3&lt;=3,"Q3",C588/3&lt;=4,"Q4")</f>
        <v>Q2</v>
      </c>
      <c r="F588" s="2" t="str">
        <f t="shared" si="75"/>
        <v>2014-May</v>
      </c>
      <c r="G588" s="2">
        <f t="shared" si="76"/>
        <v>1</v>
      </c>
      <c r="H588" s="2" t="str">
        <f t="shared" si="77"/>
        <v>Monday</v>
      </c>
      <c r="I588" s="2" t="str">
        <f t="shared" si="78"/>
        <v>FM2</v>
      </c>
      <c r="J588" s="2">
        <f t="shared" si="79"/>
        <v>1</v>
      </c>
    </row>
    <row r="589" spans="1:10" x14ac:dyDescent="0.35">
      <c r="A589" s="4">
        <v>41752</v>
      </c>
      <c r="B589" s="2">
        <f t="shared" si="72"/>
        <v>2014</v>
      </c>
      <c r="C589" s="2">
        <f t="shared" si="73"/>
        <v>4</v>
      </c>
      <c r="D589" s="2" t="str">
        <f t="shared" si="74"/>
        <v>April</v>
      </c>
      <c r="E589" s="2" t="str" cm="1">
        <f t="array" ref="E589">_xlfn.IFS(C589/3&lt;=1,"Q1",C589/3&lt;=2,"Q2",C589/3&lt;=3,"Q3",C589/3&lt;=4,"Q4")</f>
        <v>Q2</v>
      </c>
      <c r="F589" s="2" t="str">
        <f t="shared" si="75"/>
        <v>2014-Apr</v>
      </c>
      <c r="G589" s="2">
        <f t="shared" si="76"/>
        <v>3</v>
      </c>
      <c r="H589" s="2" t="str">
        <f t="shared" si="77"/>
        <v>Wednesday</v>
      </c>
      <c r="I589" s="2" t="str">
        <f t="shared" si="78"/>
        <v>FM1</v>
      </c>
      <c r="J589" s="2">
        <f t="shared" si="79"/>
        <v>1</v>
      </c>
    </row>
    <row r="590" spans="1:10" x14ac:dyDescent="0.35">
      <c r="A590" s="4">
        <v>40634</v>
      </c>
      <c r="B590" s="2">
        <f t="shared" si="72"/>
        <v>2011</v>
      </c>
      <c r="C590" s="2">
        <f t="shared" si="73"/>
        <v>4</v>
      </c>
      <c r="D590" s="2" t="str">
        <f t="shared" si="74"/>
        <v>April</v>
      </c>
      <c r="E590" s="2" t="str" cm="1">
        <f t="array" ref="E590">_xlfn.IFS(C590/3&lt;=1,"Q1",C590/3&lt;=2,"Q2",C590/3&lt;=3,"Q3",C590/3&lt;=4,"Q4")</f>
        <v>Q2</v>
      </c>
      <c r="F590" s="2" t="str">
        <f t="shared" si="75"/>
        <v>2011-Apr</v>
      </c>
      <c r="G590" s="2">
        <f t="shared" si="76"/>
        <v>5</v>
      </c>
      <c r="H590" s="2" t="str">
        <f t="shared" si="77"/>
        <v>Friday</v>
      </c>
      <c r="I590" s="2" t="str">
        <f t="shared" si="78"/>
        <v>FM1</v>
      </c>
      <c r="J590" s="2">
        <f t="shared" si="79"/>
        <v>1</v>
      </c>
    </row>
    <row r="591" spans="1:10" x14ac:dyDescent="0.35">
      <c r="A591" s="4">
        <v>40284</v>
      </c>
      <c r="B591" s="2">
        <f t="shared" si="72"/>
        <v>2010</v>
      </c>
      <c r="C591" s="2">
        <f t="shared" si="73"/>
        <v>4</v>
      </c>
      <c r="D591" s="2" t="str">
        <f t="shared" si="74"/>
        <v>April</v>
      </c>
      <c r="E591" s="2" t="str" cm="1">
        <f t="array" ref="E591">_xlfn.IFS(C591/3&lt;=1,"Q1",C591/3&lt;=2,"Q2",C591/3&lt;=3,"Q3",C591/3&lt;=4,"Q4")</f>
        <v>Q2</v>
      </c>
      <c r="F591" s="2" t="str">
        <f t="shared" si="75"/>
        <v>2010-Apr</v>
      </c>
      <c r="G591" s="2">
        <f t="shared" si="76"/>
        <v>5</v>
      </c>
      <c r="H591" s="2" t="str">
        <f t="shared" si="77"/>
        <v>Friday</v>
      </c>
      <c r="I591" s="2" t="str">
        <f t="shared" si="78"/>
        <v>FM1</v>
      </c>
      <c r="J591" s="2">
        <f t="shared" si="79"/>
        <v>1</v>
      </c>
    </row>
    <row r="592" spans="1:10" x14ac:dyDescent="0.35">
      <c r="A592" s="4">
        <v>40282</v>
      </c>
      <c r="B592" s="2">
        <f t="shared" si="72"/>
        <v>2010</v>
      </c>
      <c r="C592" s="2">
        <f t="shared" si="73"/>
        <v>4</v>
      </c>
      <c r="D592" s="2" t="str">
        <f t="shared" si="74"/>
        <v>April</v>
      </c>
      <c r="E592" s="2" t="str" cm="1">
        <f t="array" ref="E592">_xlfn.IFS(C592/3&lt;=1,"Q1",C592/3&lt;=2,"Q2",C592/3&lt;=3,"Q3",C592/3&lt;=4,"Q4")</f>
        <v>Q2</v>
      </c>
      <c r="F592" s="2" t="str">
        <f t="shared" si="75"/>
        <v>2010-Apr</v>
      </c>
      <c r="G592" s="2">
        <f t="shared" si="76"/>
        <v>3</v>
      </c>
      <c r="H592" s="2" t="str">
        <f t="shared" si="77"/>
        <v>Wednesday</v>
      </c>
      <c r="I592" s="2" t="str">
        <f t="shared" si="78"/>
        <v>FM1</v>
      </c>
      <c r="J592" s="2">
        <f t="shared" si="79"/>
        <v>1</v>
      </c>
    </row>
    <row r="593" spans="1:10" x14ac:dyDescent="0.35">
      <c r="A593" s="4">
        <v>40636</v>
      </c>
      <c r="B593" s="2">
        <f t="shared" si="72"/>
        <v>2011</v>
      </c>
      <c r="C593" s="2">
        <f t="shared" si="73"/>
        <v>4</v>
      </c>
      <c r="D593" s="2" t="str">
        <f t="shared" si="74"/>
        <v>April</v>
      </c>
      <c r="E593" s="2" t="str" cm="1">
        <f t="array" ref="E593">_xlfn.IFS(C593/3&lt;=1,"Q1",C593/3&lt;=2,"Q2",C593/3&lt;=3,"Q3",C593/3&lt;=4,"Q4")</f>
        <v>Q2</v>
      </c>
      <c r="F593" s="2" t="str">
        <f t="shared" si="75"/>
        <v>2011-Apr</v>
      </c>
      <c r="G593" s="2">
        <f t="shared" si="76"/>
        <v>7</v>
      </c>
      <c r="H593" s="2" t="str">
        <f t="shared" si="77"/>
        <v>Sunday</v>
      </c>
      <c r="I593" s="2" t="str">
        <f t="shared" si="78"/>
        <v>FM1</v>
      </c>
      <c r="J593" s="2">
        <f t="shared" si="79"/>
        <v>1</v>
      </c>
    </row>
    <row r="594" spans="1:10" x14ac:dyDescent="0.35">
      <c r="A594" s="4">
        <v>41374</v>
      </c>
      <c r="B594" s="2">
        <f t="shared" si="72"/>
        <v>2013</v>
      </c>
      <c r="C594" s="2">
        <f t="shared" si="73"/>
        <v>4</v>
      </c>
      <c r="D594" s="2" t="str">
        <f t="shared" si="74"/>
        <v>April</v>
      </c>
      <c r="E594" s="2" t="str" cm="1">
        <f t="array" ref="E594">_xlfn.IFS(C594/3&lt;=1,"Q1",C594/3&lt;=2,"Q2",C594/3&lt;=3,"Q3",C594/3&lt;=4,"Q4")</f>
        <v>Q2</v>
      </c>
      <c r="F594" s="2" t="str">
        <f t="shared" si="75"/>
        <v>2013-Apr</v>
      </c>
      <c r="G594" s="2">
        <f t="shared" si="76"/>
        <v>3</v>
      </c>
      <c r="H594" s="2" t="str">
        <f t="shared" si="77"/>
        <v>Wednesday</v>
      </c>
      <c r="I594" s="2" t="str">
        <f t="shared" si="78"/>
        <v>FM1</v>
      </c>
      <c r="J594" s="2">
        <f t="shared" si="79"/>
        <v>1</v>
      </c>
    </row>
    <row r="595" spans="1:10" x14ac:dyDescent="0.35">
      <c r="A595" s="4">
        <v>41705</v>
      </c>
      <c r="B595" s="2">
        <f t="shared" si="72"/>
        <v>2014</v>
      </c>
      <c r="C595" s="2">
        <f t="shared" si="73"/>
        <v>3</v>
      </c>
      <c r="D595" s="2" t="str">
        <f t="shared" si="74"/>
        <v>March</v>
      </c>
      <c r="E595" s="2" t="str" cm="1">
        <f t="array" ref="E595">_xlfn.IFS(C595/3&lt;=1,"Q1",C595/3&lt;=2,"Q2",C595/3&lt;=3,"Q3",C595/3&lt;=4,"Q4")</f>
        <v>Q1</v>
      </c>
      <c r="F595" s="2" t="str">
        <f t="shared" si="75"/>
        <v>2014-Mar</v>
      </c>
      <c r="G595" s="2">
        <f t="shared" si="76"/>
        <v>5</v>
      </c>
      <c r="H595" s="2" t="str">
        <f t="shared" si="77"/>
        <v>Friday</v>
      </c>
      <c r="I595" s="2" t="str">
        <f t="shared" si="78"/>
        <v>FM12</v>
      </c>
      <c r="J595" s="2">
        <f t="shared" si="79"/>
        <v>4</v>
      </c>
    </row>
    <row r="596" spans="1:10" x14ac:dyDescent="0.35">
      <c r="A596" s="4">
        <v>42799</v>
      </c>
      <c r="B596" s="2">
        <f t="shared" si="72"/>
        <v>2017</v>
      </c>
      <c r="C596" s="2">
        <f t="shared" si="73"/>
        <v>3</v>
      </c>
      <c r="D596" s="2" t="str">
        <f t="shared" si="74"/>
        <v>March</v>
      </c>
      <c r="E596" s="2" t="str" cm="1">
        <f t="array" ref="E596">_xlfn.IFS(C596/3&lt;=1,"Q1",C596/3&lt;=2,"Q2",C596/3&lt;=3,"Q3",C596/3&lt;=4,"Q4")</f>
        <v>Q1</v>
      </c>
      <c r="F596" s="2" t="str">
        <f t="shared" si="75"/>
        <v>2017-Mar</v>
      </c>
      <c r="G596" s="2">
        <f t="shared" si="76"/>
        <v>7</v>
      </c>
      <c r="H596" s="2" t="str">
        <f t="shared" si="77"/>
        <v>Sunday</v>
      </c>
      <c r="I596" s="2" t="str">
        <f t="shared" si="78"/>
        <v>FM12</v>
      </c>
      <c r="J596" s="2">
        <f t="shared" si="79"/>
        <v>4</v>
      </c>
    </row>
    <row r="597" spans="1:10" x14ac:dyDescent="0.35">
      <c r="A597" s="4">
        <v>41356</v>
      </c>
      <c r="B597" s="2">
        <f t="shared" si="72"/>
        <v>2013</v>
      </c>
      <c r="C597" s="2">
        <f t="shared" si="73"/>
        <v>3</v>
      </c>
      <c r="D597" s="2" t="str">
        <f t="shared" si="74"/>
        <v>March</v>
      </c>
      <c r="E597" s="2" t="str" cm="1">
        <f t="array" ref="E597">_xlfn.IFS(C597/3&lt;=1,"Q1",C597/3&lt;=2,"Q2",C597/3&lt;=3,"Q3",C597/3&lt;=4,"Q4")</f>
        <v>Q1</v>
      </c>
      <c r="F597" s="2" t="str">
        <f t="shared" si="75"/>
        <v>2013-Mar</v>
      </c>
      <c r="G597" s="2">
        <f t="shared" si="76"/>
        <v>6</v>
      </c>
      <c r="H597" s="2" t="str">
        <f t="shared" si="77"/>
        <v>Saturday</v>
      </c>
      <c r="I597" s="2" t="str">
        <f t="shared" si="78"/>
        <v>FM12</v>
      </c>
      <c r="J597" s="2">
        <f t="shared" si="79"/>
        <v>4</v>
      </c>
    </row>
    <row r="598" spans="1:10" x14ac:dyDescent="0.35">
      <c r="A598" s="4">
        <v>40624</v>
      </c>
      <c r="B598" s="2">
        <f t="shared" si="72"/>
        <v>2011</v>
      </c>
      <c r="C598" s="2">
        <f t="shared" si="73"/>
        <v>3</v>
      </c>
      <c r="D598" s="2" t="str">
        <f t="shared" si="74"/>
        <v>March</v>
      </c>
      <c r="E598" s="2" t="str" cm="1">
        <f t="array" ref="E598">_xlfn.IFS(C598/3&lt;=1,"Q1",C598/3&lt;=2,"Q2",C598/3&lt;=3,"Q3",C598/3&lt;=4,"Q4")</f>
        <v>Q1</v>
      </c>
      <c r="F598" s="2" t="str">
        <f t="shared" si="75"/>
        <v>2011-Mar</v>
      </c>
      <c r="G598" s="2">
        <f t="shared" si="76"/>
        <v>2</v>
      </c>
      <c r="H598" s="2" t="str">
        <f t="shared" si="77"/>
        <v>Tuesday</v>
      </c>
      <c r="I598" s="2" t="str">
        <f t="shared" si="78"/>
        <v>FM12</v>
      </c>
      <c r="J598" s="2">
        <f t="shared" si="79"/>
        <v>4</v>
      </c>
    </row>
    <row r="599" spans="1:10" x14ac:dyDescent="0.35">
      <c r="A599" s="4">
        <v>42798</v>
      </c>
      <c r="B599" s="2">
        <f t="shared" si="72"/>
        <v>2017</v>
      </c>
      <c r="C599" s="2">
        <f t="shared" si="73"/>
        <v>3</v>
      </c>
      <c r="D599" s="2" t="str">
        <f t="shared" si="74"/>
        <v>March</v>
      </c>
      <c r="E599" s="2" t="str" cm="1">
        <f t="array" ref="E599">_xlfn.IFS(C599/3&lt;=1,"Q1",C599/3&lt;=2,"Q2",C599/3&lt;=3,"Q3",C599/3&lt;=4,"Q4")</f>
        <v>Q1</v>
      </c>
      <c r="F599" s="2" t="str">
        <f t="shared" si="75"/>
        <v>2017-Mar</v>
      </c>
      <c r="G599" s="2">
        <f t="shared" si="76"/>
        <v>6</v>
      </c>
      <c r="H599" s="2" t="str">
        <f t="shared" si="77"/>
        <v>Saturday</v>
      </c>
      <c r="I599" s="2" t="str">
        <f t="shared" si="78"/>
        <v>FM12</v>
      </c>
      <c r="J599" s="2">
        <f t="shared" si="79"/>
        <v>4</v>
      </c>
    </row>
    <row r="600" spans="1:10" x14ac:dyDescent="0.35">
      <c r="A600" s="4">
        <v>40974</v>
      </c>
      <c r="B600" s="2">
        <f t="shared" si="72"/>
        <v>2012</v>
      </c>
      <c r="C600" s="2">
        <f t="shared" si="73"/>
        <v>3</v>
      </c>
      <c r="D600" s="2" t="str">
        <f t="shared" si="74"/>
        <v>March</v>
      </c>
      <c r="E600" s="2" t="str" cm="1">
        <f t="array" ref="E600">_xlfn.IFS(C600/3&lt;=1,"Q1",C600/3&lt;=2,"Q2",C600/3&lt;=3,"Q3",C600/3&lt;=4,"Q4")</f>
        <v>Q1</v>
      </c>
      <c r="F600" s="2" t="str">
        <f t="shared" si="75"/>
        <v>2012-Mar</v>
      </c>
      <c r="G600" s="2">
        <f t="shared" si="76"/>
        <v>2</v>
      </c>
      <c r="H600" s="2" t="str">
        <f t="shared" si="77"/>
        <v>Tuesday</v>
      </c>
      <c r="I600" s="2" t="str">
        <f t="shared" si="78"/>
        <v>FM12</v>
      </c>
      <c r="J600" s="2">
        <f t="shared" si="79"/>
        <v>4</v>
      </c>
    </row>
    <row r="601" spans="1:10" x14ac:dyDescent="0.35">
      <c r="A601" s="4">
        <v>40261</v>
      </c>
      <c r="B601" s="2">
        <f t="shared" si="72"/>
        <v>2010</v>
      </c>
      <c r="C601" s="2">
        <f t="shared" si="73"/>
        <v>3</v>
      </c>
      <c r="D601" s="2" t="str">
        <f t="shared" si="74"/>
        <v>March</v>
      </c>
      <c r="E601" s="2" t="str" cm="1">
        <f t="array" ref="E601">_xlfn.IFS(C601/3&lt;=1,"Q1",C601/3&lt;=2,"Q2",C601/3&lt;=3,"Q3",C601/3&lt;=4,"Q4")</f>
        <v>Q1</v>
      </c>
      <c r="F601" s="2" t="str">
        <f t="shared" si="75"/>
        <v>2010-Mar</v>
      </c>
      <c r="G601" s="2">
        <f t="shared" si="76"/>
        <v>3</v>
      </c>
      <c r="H601" s="2" t="str">
        <f t="shared" si="77"/>
        <v>Wednesday</v>
      </c>
      <c r="I601" s="2" t="str">
        <f t="shared" si="78"/>
        <v>FM12</v>
      </c>
      <c r="J601" s="2">
        <f t="shared" si="79"/>
        <v>4</v>
      </c>
    </row>
    <row r="602" spans="1:10" x14ac:dyDescent="0.35">
      <c r="A602" s="4">
        <v>43150</v>
      </c>
      <c r="B602" s="2">
        <f t="shared" si="72"/>
        <v>2018</v>
      </c>
      <c r="C602" s="2">
        <f t="shared" si="73"/>
        <v>2</v>
      </c>
      <c r="D602" s="2" t="str">
        <f t="shared" si="74"/>
        <v>February</v>
      </c>
      <c r="E602" s="2" t="str" cm="1">
        <f t="array" ref="E602">_xlfn.IFS(C602/3&lt;=1,"Q1",C602/3&lt;=2,"Q2",C602/3&lt;=3,"Q3",C602/3&lt;=4,"Q4")</f>
        <v>Q1</v>
      </c>
      <c r="F602" s="2" t="str">
        <f t="shared" si="75"/>
        <v>2018-Feb</v>
      </c>
      <c r="G602" s="2">
        <f t="shared" si="76"/>
        <v>1</v>
      </c>
      <c r="H602" s="2" t="str">
        <f t="shared" si="77"/>
        <v>Monday</v>
      </c>
      <c r="I602" s="2" t="str">
        <f t="shared" si="78"/>
        <v>FM11</v>
      </c>
      <c r="J602" s="2">
        <f t="shared" si="79"/>
        <v>4</v>
      </c>
    </row>
    <row r="603" spans="1:10" x14ac:dyDescent="0.35">
      <c r="A603" s="4">
        <v>40961</v>
      </c>
      <c r="B603" s="2">
        <f t="shared" si="72"/>
        <v>2012</v>
      </c>
      <c r="C603" s="2">
        <f t="shared" si="73"/>
        <v>2</v>
      </c>
      <c r="D603" s="2" t="str">
        <f t="shared" si="74"/>
        <v>February</v>
      </c>
      <c r="E603" s="2" t="str" cm="1">
        <f t="array" ref="E603">_xlfn.IFS(C603/3&lt;=1,"Q1",C603/3&lt;=2,"Q2",C603/3&lt;=3,"Q3",C603/3&lt;=4,"Q4")</f>
        <v>Q1</v>
      </c>
      <c r="F603" s="2" t="str">
        <f t="shared" si="75"/>
        <v>2012-Feb</v>
      </c>
      <c r="G603" s="2">
        <f t="shared" si="76"/>
        <v>3</v>
      </c>
      <c r="H603" s="2" t="str">
        <f t="shared" si="77"/>
        <v>Wednesday</v>
      </c>
      <c r="I603" s="2" t="str">
        <f t="shared" si="78"/>
        <v>FM11</v>
      </c>
      <c r="J603" s="2">
        <f t="shared" si="79"/>
        <v>4</v>
      </c>
    </row>
    <row r="604" spans="1:10" x14ac:dyDescent="0.35">
      <c r="A604" s="4">
        <v>41697</v>
      </c>
      <c r="B604" s="2">
        <f t="shared" si="72"/>
        <v>2014</v>
      </c>
      <c r="C604" s="2">
        <f t="shared" si="73"/>
        <v>2</v>
      </c>
      <c r="D604" s="2" t="str">
        <f t="shared" si="74"/>
        <v>February</v>
      </c>
      <c r="E604" s="2" t="str" cm="1">
        <f t="array" ref="E604">_xlfn.IFS(C604/3&lt;=1,"Q1",C604/3&lt;=2,"Q2",C604/3&lt;=3,"Q3",C604/3&lt;=4,"Q4")</f>
        <v>Q1</v>
      </c>
      <c r="F604" s="2" t="str">
        <f t="shared" si="75"/>
        <v>2014-Feb</v>
      </c>
      <c r="G604" s="2">
        <f t="shared" si="76"/>
        <v>4</v>
      </c>
      <c r="H604" s="2" t="str">
        <f t="shared" si="77"/>
        <v>Thursday</v>
      </c>
      <c r="I604" s="2" t="str">
        <f t="shared" si="78"/>
        <v>FM11</v>
      </c>
      <c r="J604" s="2">
        <f t="shared" si="79"/>
        <v>4</v>
      </c>
    </row>
    <row r="605" spans="1:10" x14ac:dyDescent="0.35">
      <c r="A605" s="4">
        <v>43156</v>
      </c>
      <c r="B605" s="2">
        <f t="shared" si="72"/>
        <v>2018</v>
      </c>
      <c r="C605" s="2">
        <f t="shared" si="73"/>
        <v>2</v>
      </c>
      <c r="D605" s="2" t="str">
        <f t="shared" si="74"/>
        <v>February</v>
      </c>
      <c r="E605" s="2" t="str" cm="1">
        <f t="array" ref="E605">_xlfn.IFS(C605/3&lt;=1,"Q1",C605/3&lt;=2,"Q2",C605/3&lt;=3,"Q3",C605/3&lt;=4,"Q4")</f>
        <v>Q1</v>
      </c>
      <c r="F605" s="2" t="str">
        <f t="shared" si="75"/>
        <v>2018-Feb</v>
      </c>
      <c r="G605" s="2">
        <f t="shared" si="76"/>
        <v>7</v>
      </c>
      <c r="H605" s="2" t="str">
        <f t="shared" si="77"/>
        <v>Sunday</v>
      </c>
      <c r="I605" s="2" t="str">
        <f t="shared" si="78"/>
        <v>FM11</v>
      </c>
      <c r="J605" s="2">
        <f t="shared" si="79"/>
        <v>4</v>
      </c>
    </row>
    <row r="606" spans="1:10" x14ac:dyDescent="0.35">
      <c r="A606" s="4">
        <v>41679</v>
      </c>
      <c r="B606" s="2">
        <f t="shared" si="72"/>
        <v>2014</v>
      </c>
      <c r="C606" s="2">
        <f t="shared" si="73"/>
        <v>2</v>
      </c>
      <c r="D606" s="2" t="str">
        <f t="shared" si="74"/>
        <v>February</v>
      </c>
      <c r="E606" s="2" t="str" cm="1">
        <f t="array" ref="E606">_xlfn.IFS(C606/3&lt;=1,"Q1",C606/3&lt;=2,"Q2",C606/3&lt;=3,"Q3",C606/3&lt;=4,"Q4")</f>
        <v>Q1</v>
      </c>
      <c r="F606" s="2" t="str">
        <f t="shared" si="75"/>
        <v>2014-Feb</v>
      </c>
      <c r="G606" s="2">
        <f t="shared" si="76"/>
        <v>7</v>
      </c>
      <c r="H606" s="2" t="str">
        <f t="shared" si="77"/>
        <v>Sunday</v>
      </c>
      <c r="I606" s="2" t="str">
        <f t="shared" si="78"/>
        <v>FM11</v>
      </c>
      <c r="J606" s="2">
        <f t="shared" si="79"/>
        <v>4</v>
      </c>
    </row>
    <row r="607" spans="1:10" x14ac:dyDescent="0.35">
      <c r="A607" s="4">
        <v>42045</v>
      </c>
      <c r="B607" s="2">
        <f t="shared" si="72"/>
        <v>2015</v>
      </c>
      <c r="C607" s="2">
        <f t="shared" si="73"/>
        <v>2</v>
      </c>
      <c r="D607" s="2" t="str">
        <f t="shared" si="74"/>
        <v>February</v>
      </c>
      <c r="E607" s="2" t="str" cm="1">
        <f t="array" ref="E607">_xlfn.IFS(C607/3&lt;=1,"Q1",C607/3&lt;=2,"Q2",C607/3&lt;=3,"Q3",C607/3&lt;=4,"Q4")</f>
        <v>Q1</v>
      </c>
      <c r="F607" s="2" t="str">
        <f t="shared" si="75"/>
        <v>2015-Feb</v>
      </c>
      <c r="G607" s="2">
        <f t="shared" si="76"/>
        <v>2</v>
      </c>
      <c r="H607" s="2" t="str">
        <f t="shared" si="77"/>
        <v>Tuesday</v>
      </c>
      <c r="I607" s="2" t="str">
        <f t="shared" si="78"/>
        <v>FM11</v>
      </c>
      <c r="J607" s="2">
        <f t="shared" si="79"/>
        <v>4</v>
      </c>
    </row>
    <row r="608" spans="1:10" x14ac:dyDescent="0.35">
      <c r="A608" s="4">
        <v>41312</v>
      </c>
      <c r="B608" s="2">
        <f t="shared" si="72"/>
        <v>2013</v>
      </c>
      <c r="C608" s="2">
        <f t="shared" si="73"/>
        <v>2</v>
      </c>
      <c r="D608" s="2" t="str">
        <f t="shared" si="74"/>
        <v>February</v>
      </c>
      <c r="E608" s="2" t="str" cm="1">
        <f t="array" ref="E608">_xlfn.IFS(C608/3&lt;=1,"Q1",C608/3&lt;=2,"Q2",C608/3&lt;=3,"Q3",C608/3&lt;=4,"Q4")</f>
        <v>Q1</v>
      </c>
      <c r="F608" s="2" t="str">
        <f t="shared" si="75"/>
        <v>2013-Feb</v>
      </c>
      <c r="G608" s="2">
        <f t="shared" si="76"/>
        <v>4</v>
      </c>
      <c r="H608" s="2" t="str">
        <f t="shared" si="77"/>
        <v>Thursday</v>
      </c>
      <c r="I608" s="2" t="str">
        <f t="shared" si="78"/>
        <v>FM11</v>
      </c>
      <c r="J608" s="2">
        <f t="shared" si="79"/>
        <v>4</v>
      </c>
    </row>
    <row r="609" spans="1:10" x14ac:dyDescent="0.35">
      <c r="A609" s="4">
        <v>42780</v>
      </c>
      <c r="B609" s="2">
        <f t="shared" si="72"/>
        <v>2017</v>
      </c>
      <c r="C609" s="2">
        <f t="shared" si="73"/>
        <v>2</v>
      </c>
      <c r="D609" s="2" t="str">
        <f t="shared" si="74"/>
        <v>February</v>
      </c>
      <c r="E609" s="2" t="str" cm="1">
        <f t="array" ref="E609">_xlfn.IFS(C609/3&lt;=1,"Q1",C609/3&lt;=2,"Q2",C609/3&lt;=3,"Q3",C609/3&lt;=4,"Q4")</f>
        <v>Q1</v>
      </c>
      <c r="F609" s="2" t="str">
        <f t="shared" si="75"/>
        <v>2017-Feb</v>
      </c>
      <c r="G609" s="2">
        <f t="shared" si="76"/>
        <v>2</v>
      </c>
      <c r="H609" s="2" t="str">
        <f t="shared" si="77"/>
        <v>Tuesday</v>
      </c>
      <c r="I609" s="2" t="str">
        <f t="shared" si="78"/>
        <v>FM11</v>
      </c>
      <c r="J609" s="2">
        <f t="shared" si="79"/>
        <v>4</v>
      </c>
    </row>
    <row r="610" spans="1:10" x14ac:dyDescent="0.35">
      <c r="A610" s="4">
        <v>42740</v>
      </c>
      <c r="B610" s="2">
        <f t="shared" si="72"/>
        <v>2017</v>
      </c>
      <c r="C610" s="2">
        <f t="shared" si="73"/>
        <v>1</v>
      </c>
      <c r="D610" s="2" t="str">
        <f t="shared" si="74"/>
        <v>January</v>
      </c>
      <c r="E610" s="2" t="str" cm="1">
        <f t="array" ref="E610">_xlfn.IFS(C610/3&lt;=1,"Q1",C610/3&lt;=2,"Q2",C610/3&lt;=3,"Q3",C610/3&lt;=4,"Q4")</f>
        <v>Q1</v>
      </c>
      <c r="F610" s="2" t="str">
        <f t="shared" si="75"/>
        <v>2017-Jan</v>
      </c>
      <c r="G610" s="2">
        <f t="shared" si="76"/>
        <v>4</v>
      </c>
      <c r="H610" s="2" t="str">
        <f t="shared" si="77"/>
        <v>Thursday</v>
      </c>
      <c r="I610" s="2" t="str">
        <f t="shared" si="78"/>
        <v>FM10</v>
      </c>
      <c r="J610" s="2">
        <f t="shared" si="79"/>
        <v>4</v>
      </c>
    </row>
    <row r="611" spans="1:10" x14ac:dyDescent="0.35">
      <c r="A611" s="4">
        <v>41287</v>
      </c>
      <c r="B611" s="2">
        <f t="shared" si="72"/>
        <v>2013</v>
      </c>
      <c r="C611" s="2">
        <f t="shared" si="73"/>
        <v>1</v>
      </c>
      <c r="D611" s="2" t="str">
        <f t="shared" si="74"/>
        <v>January</v>
      </c>
      <c r="E611" s="2" t="str" cm="1">
        <f t="array" ref="E611">_xlfn.IFS(C611/3&lt;=1,"Q1",C611/3&lt;=2,"Q2",C611/3&lt;=3,"Q3",C611/3&lt;=4,"Q4")</f>
        <v>Q1</v>
      </c>
      <c r="F611" s="2" t="str">
        <f t="shared" si="75"/>
        <v>2013-Jan</v>
      </c>
      <c r="G611" s="2">
        <f t="shared" si="76"/>
        <v>7</v>
      </c>
      <c r="H611" s="2" t="str">
        <f t="shared" si="77"/>
        <v>Sunday</v>
      </c>
      <c r="I611" s="2" t="str">
        <f t="shared" si="78"/>
        <v>FM10</v>
      </c>
      <c r="J611" s="2">
        <f t="shared" si="79"/>
        <v>4</v>
      </c>
    </row>
    <row r="612" spans="1:10" x14ac:dyDescent="0.35">
      <c r="A612" s="4">
        <v>40933</v>
      </c>
      <c r="B612" s="2">
        <f t="shared" si="72"/>
        <v>2012</v>
      </c>
      <c r="C612" s="2">
        <f t="shared" si="73"/>
        <v>1</v>
      </c>
      <c r="D612" s="2" t="str">
        <f t="shared" si="74"/>
        <v>January</v>
      </c>
      <c r="E612" s="2" t="str" cm="1">
        <f t="array" ref="E612">_xlfn.IFS(C612/3&lt;=1,"Q1",C612/3&lt;=2,"Q2",C612/3&lt;=3,"Q3",C612/3&lt;=4,"Q4")</f>
        <v>Q1</v>
      </c>
      <c r="F612" s="2" t="str">
        <f t="shared" si="75"/>
        <v>2012-Jan</v>
      </c>
      <c r="G612" s="2">
        <f t="shared" si="76"/>
        <v>3</v>
      </c>
      <c r="H612" s="2" t="str">
        <f t="shared" si="77"/>
        <v>Wednesday</v>
      </c>
      <c r="I612" s="2" t="str">
        <f t="shared" si="78"/>
        <v>FM10</v>
      </c>
      <c r="J612" s="2">
        <f t="shared" si="79"/>
        <v>4</v>
      </c>
    </row>
    <row r="613" spans="1:10" x14ac:dyDescent="0.35">
      <c r="A613" s="4">
        <v>42739</v>
      </c>
      <c r="B613" s="2">
        <f t="shared" si="72"/>
        <v>2017</v>
      </c>
      <c r="C613" s="2">
        <f t="shared" si="73"/>
        <v>1</v>
      </c>
      <c r="D613" s="2" t="str">
        <f t="shared" si="74"/>
        <v>January</v>
      </c>
      <c r="E613" s="2" t="str" cm="1">
        <f t="array" ref="E613">_xlfn.IFS(C613/3&lt;=1,"Q1",C613/3&lt;=2,"Q2",C613/3&lt;=3,"Q3",C613/3&lt;=4,"Q4")</f>
        <v>Q1</v>
      </c>
      <c r="F613" s="2" t="str">
        <f t="shared" si="75"/>
        <v>2017-Jan</v>
      </c>
      <c r="G613" s="2">
        <f t="shared" si="76"/>
        <v>3</v>
      </c>
      <c r="H613" s="2" t="str">
        <f t="shared" si="77"/>
        <v>Wednesday</v>
      </c>
      <c r="I613" s="2" t="str">
        <f t="shared" si="78"/>
        <v>FM10</v>
      </c>
      <c r="J613" s="2">
        <f t="shared" si="79"/>
        <v>4</v>
      </c>
    </row>
    <row r="614" spans="1:10" x14ac:dyDescent="0.35">
      <c r="A614" s="4">
        <v>43122</v>
      </c>
      <c r="B614" s="2">
        <f t="shared" si="72"/>
        <v>2018</v>
      </c>
      <c r="C614" s="2">
        <f t="shared" si="73"/>
        <v>1</v>
      </c>
      <c r="D614" s="2" t="str">
        <f t="shared" si="74"/>
        <v>January</v>
      </c>
      <c r="E614" s="2" t="str" cm="1">
        <f t="array" ref="E614">_xlfn.IFS(C614/3&lt;=1,"Q1",C614/3&lt;=2,"Q2",C614/3&lt;=3,"Q3",C614/3&lt;=4,"Q4")</f>
        <v>Q1</v>
      </c>
      <c r="F614" s="2" t="str">
        <f t="shared" si="75"/>
        <v>2018-Jan</v>
      </c>
      <c r="G614" s="2">
        <f t="shared" si="76"/>
        <v>1</v>
      </c>
      <c r="H614" s="2" t="str">
        <f t="shared" si="77"/>
        <v>Monday</v>
      </c>
      <c r="I614" s="2" t="str">
        <f t="shared" si="78"/>
        <v>FM10</v>
      </c>
      <c r="J614" s="2">
        <f t="shared" si="79"/>
        <v>4</v>
      </c>
    </row>
    <row r="615" spans="1:10" x14ac:dyDescent="0.35">
      <c r="A615" s="4">
        <v>42751</v>
      </c>
      <c r="B615" s="2">
        <f t="shared" si="72"/>
        <v>2017</v>
      </c>
      <c r="C615" s="2">
        <f t="shared" si="73"/>
        <v>1</v>
      </c>
      <c r="D615" s="2" t="str">
        <f t="shared" si="74"/>
        <v>January</v>
      </c>
      <c r="E615" s="2" t="str" cm="1">
        <f t="array" ref="E615">_xlfn.IFS(C615/3&lt;=1,"Q1",C615/3&lt;=2,"Q2",C615/3&lt;=3,"Q3",C615/3&lt;=4,"Q4")</f>
        <v>Q1</v>
      </c>
      <c r="F615" s="2" t="str">
        <f t="shared" si="75"/>
        <v>2017-Jan</v>
      </c>
      <c r="G615" s="2">
        <f t="shared" si="76"/>
        <v>1</v>
      </c>
      <c r="H615" s="2" t="str">
        <f t="shared" si="77"/>
        <v>Monday</v>
      </c>
      <c r="I615" s="2" t="str">
        <f t="shared" si="78"/>
        <v>FM10</v>
      </c>
      <c r="J615" s="2">
        <f t="shared" si="79"/>
        <v>4</v>
      </c>
    </row>
    <row r="616" spans="1:10" x14ac:dyDescent="0.35">
      <c r="A616" s="4">
        <v>40184</v>
      </c>
      <c r="B616" s="2">
        <f t="shared" si="72"/>
        <v>2010</v>
      </c>
      <c r="C616" s="2">
        <f t="shared" si="73"/>
        <v>1</v>
      </c>
      <c r="D616" s="2" t="str">
        <f t="shared" si="74"/>
        <v>January</v>
      </c>
      <c r="E616" s="2" t="str" cm="1">
        <f t="array" ref="E616">_xlfn.IFS(C616/3&lt;=1,"Q1",C616/3&lt;=2,"Q2",C616/3&lt;=3,"Q3",C616/3&lt;=4,"Q4")</f>
        <v>Q1</v>
      </c>
      <c r="F616" s="2" t="str">
        <f t="shared" si="75"/>
        <v>2010-Jan</v>
      </c>
      <c r="G616" s="2">
        <f t="shared" si="76"/>
        <v>3</v>
      </c>
      <c r="H616" s="2" t="str">
        <f t="shared" si="77"/>
        <v>Wednesday</v>
      </c>
      <c r="I616" s="2" t="str">
        <f t="shared" si="78"/>
        <v>FM10</v>
      </c>
      <c r="J616" s="2">
        <f t="shared" si="79"/>
        <v>4</v>
      </c>
    </row>
    <row r="617" spans="1:10" x14ac:dyDescent="0.35">
      <c r="A617" s="4">
        <v>42012</v>
      </c>
      <c r="B617" s="2">
        <f t="shared" si="72"/>
        <v>2015</v>
      </c>
      <c r="C617" s="2">
        <f t="shared" si="73"/>
        <v>1</v>
      </c>
      <c r="D617" s="2" t="str">
        <f t="shared" si="74"/>
        <v>January</v>
      </c>
      <c r="E617" s="2" t="str" cm="1">
        <f t="array" ref="E617">_xlfn.IFS(C617/3&lt;=1,"Q1",C617/3&lt;=2,"Q2",C617/3&lt;=3,"Q3",C617/3&lt;=4,"Q4")</f>
        <v>Q1</v>
      </c>
      <c r="F617" s="2" t="str">
        <f t="shared" si="75"/>
        <v>2015-Jan</v>
      </c>
      <c r="G617" s="2">
        <f t="shared" si="76"/>
        <v>4</v>
      </c>
      <c r="H617" s="2" t="str">
        <f t="shared" si="77"/>
        <v>Thursday</v>
      </c>
      <c r="I617" s="2" t="str">
        <f t="shared" si="78"/>
        <v>FM10</v>
      </c>
      <c r="J617" s="2">
        <f t="shared" si="79"/>
        <v>4</v>
      </c>
    </row>
    <row r="618" spans="1:10" x14ac:dyDescent="0.35">
      <c r="A618" s="4">
        <v>42001</v>
      </c>
      <c r="B618" s="2">
        <f t="shared" si="72"/>
        <v>2014</v>
      </c>
      <c r="C618" s="2">
        <f t="shared" si="73"/>
        <v>12</v>
      </c>
      <c r="D618" s="2" t="str">
        <f t="shared" si="74"/>
        <v>December</v>
      </c>
      <c r="E618" s="2" t="str" cm="1">
        <f t="array" ref="E618">_xlfn.IFS(C618/3&lt;=1,"Q1",C618/3&lt;=2,"Q2",C618/3&lt;=3,"Q3",C618/3&lt;=4,"Q4")</f>
        <v>Q4</v>
      </c>
      <c r="F618" s="2" t="str">
        <f t="shared" si="75"/>
        <v>2014-Dec</v>
      </c>
      <c r="G618" s="2">
        <f t="shared" si="76"/>
        <v>7</v>
      </c>
      <c r="H618" s="2" t="str">
        <f t="shared" si="77"/>
        <v>Sunday</v>
      </c>
      <c r="I618" s="2" t="str">
        <f t="shared" si="78"/>
        <v>FM9</v>
      </c>
      <c r="J618" s="2">
        <f t="shared" si="79"/>
        <v>3</v>
      </c>
    </row>
    <row r="619" spans="1:10" x14ac:dyDescent="0.35">
      <c r="A619" s="4">
        <v>43449</v>
      </c>
      <c r="B619" s="2">
        <f t="shared" si="72"/>
        <v>2018</v>
      </c>
      <c r="C619" s="2">
        <f t="shared" si="73"/>
        <v>12</v>
      </c>
      <c r="D619" s="2" t="str">
        <f t="shared" si="74"/>
        <v>December</v>
      </c>
      <c r="E619" s="2" t="str" cm="1">
        <f t="array" ref="E619">_xlfn.IFS(C619/3&lt;=1,"Q1",C619/3&lt;=2,"Q2",C619/3&lt;=3,"Q3",C619/3&lt;=4,"Q4")</f>
        <v>Q4</v>
      </c>
      <c r="F619" s="2" t="str">
        <f t="shared" si="75"/>
        <v>2018-Dec</v>
      </c>
      <c r="G619" s="2">
        <f t="shared" si="76"/>
        <v>6</v>
      </c>
      <c r="H619" s="2" t="str">
        <f t="shared" si="77"/>
        <v>Saturday</v>
      </c>
      <c r="I619" s="2" t="str">
        <f t="shared" si="78"/>
        <v>FM9</v>
      </c>
      <c r="J619" s="2">
        <f t="shared" si="79"/>
        <v>3</v>
      </c>
    </row>
    <row r="620" spans="1:10" x14ac:dyDescent="0.35">
      <c r="A620" s="4">
        <v>41981</v>
      </c>
      <c r="B620" s="2">
        <f t="shared" si="72"/>
        <v>2014</v>
      </c>
      <c r="C620" s="2">
        <f t="shared" si="73"/>
        <v>12</v>
      </c>
      <c r="D620" s="2" t="str">
        <f t="shared" si="74"/>
        <v>December</v>
      </c>
      <c r="E620" s="2" t="str" cm="1">
        <f t="array" ref="E620">_xlfn.IFS(C620/3&lt;=1,"Q1",C620/3&lt;=2,"Q2",C620/3&lt;=3,"Q3",C620/3&lt;=4,"Q4")</f>
        <v>Q4</v>
      </c>
      <c r="F620" s="2" t="str">
        <f t="shared" si="75"/>
        <v>2014-Dec</v>
      </c>
      <c r="G620" s="2">
        <f t="shared" si="76"/>
        <v>1</v>
      </c>
      <c r="H620" s="2" t="str">
        <f t="shared" si="77"/>
        <v>Monday</v>
      </c>
      <c r="I620" s="2" t="str">
        <f t="shared" si="78"/>
        <v>FM9</v>
      </c>
      <c r="J620" s="2">
        <f t="shared" si="79"/>
        <v>3</v>
      </c>
    </row>
    <row r="621" spans="1:10" x14ac:dyDescent="0.35">
      <c r="A621" s="4">
        <v>42001</v>
      </c>
      <c r="B621" s="2">
        <f t="shared" si="72"/>
        <v>2014</v>
      </c>
      <c r="C621" s="2">
        <f t="shared" si="73"/>
        <v>12</v>
      </c>
      <c r="D621" s="2" t="str">
        <f t="shared" si="74"/>
        <v>December</v>
      </c>
      <c r="E621" s="2" t="str" cm="1">
        <f t="array" ref="E621">_xlfn.IFS(C621/3&lt;=1,"Q1",C621/3&lt;=2,"Q2",C621/3&lt;=3,"Q3",C621/3&lt;=4,"Q4")</f>
        <v>Q4</v>
      </c>
      <c r="F621" s="2" t="str">
        <f t="shared" si="75"/>
        <v>2014-Dec</v>
      </c>
      <c r="G621" s="2">
        <f t="shared" si="76"/>
        <v>7</v>
      </c>
      <c r="H621" s="2" t="str">
        <f t="shared" si="77"/>
        <v>Sunday</v>
      </c>
      <c r="I621" s="2" t="str">
        <f t="shared" si="78"/>
        <v>FM9</v>
      </c>
      <c r="J621" s="2">
        <f t="shared" si="79"/>
        <v>3</v>
      </c>
    </row>
    <row r="622" spans="1:10" x14ac:dyDescent="0.35">
      <c r="A622" s="4">
        <v>41263</v>
      </c>
      <c r="B622" s="2">
        <f t="shared" si="72"/>
        <v>2012</v>
      </c>
      <c r="C622" s="2">
        <f t="shared" si="73"/>
        <v>12</v>
      </c>
      <c r="D622" s="2" t="str">
        <f t="shared" si="74"/>
        <v>December</v>
      </c>
      <c r="E622" s="2" t="str" cm="1">
        <f t="array" ref="E622">_xlfn.IFS(C622/3&lt;=1,"Q1",C622/3&lt;=2,"Q2",C622/3&lt;=3,"Q3",C622/3&lt;=4,"Q4")</f>
        <v>Q4</v>
      </c>
      <c r="F622" s="2" t="str">
        <f t="shared" si="75"/>
        <v>2012-Dec</v>
      </c>
      <c r="G622" s="2">
        <f t="shared" si="76"/>
        <v>4</v>
      </c>
      <c r="H622" s="2" t="str">
        <f t="shared" si="77"/>
        <v>Thursday</v>
      </c>
      <c r="I622" s="2" t="str">
        <f t="shared" si="78"/>
        <v>FM9</v>
      </c>
      <c r="J622" s="2">
        <f t="shared" si="79"/>
        <v>3</v>
      </c>
    </row>
    <row r="623" spans="1:10" x14ac:dyDescent="0.35">
      <c r="A623" s="4">
        <v>42341</v>
      </c>
      <c r="B623" s="2">
        <f t="shared" si="72"/>
        <v>2015</v>
      </c>
      <c r="C623" s="2">
        <f t="shared" si="73"/>
        <v>12</v>
      </c>
      <c r="D623" s="2" t="str">
        <f t="shared" si="74"/>
        <v>December</v>
      </c>
      <c r="E623" s="2" t="str" cm="1">
        <f t="array" ref="E623">_xlfn.IFS(C623/3&lt;=1,"Q1",C623/3&lt;=2,"Q2",C623/3&lt;=3,"Q3",C623/3&lt;=4,"Q4")</f>
        <v>Q4</v>
      </c>
      <c r="F623" s="2" t="str">
        <f t="shared" si="75"/>
        <v>2015-Dec</v>
      </c>
      <c r="G623" s="2">
        <f t="shared" si="76"/>
        <v>4</v>
      </c>
      <c r="H623" s="2" t="str">
        <f t="shared" si="77"/>
        <v>Thursday</v>
      </c>
      <c r="I623" s="2" t="str">
        <f t="shared" si="78"/>
        <v>FM9</v>
      </c>
      <c r="J623" s="2">
        <f t="shared" si="79"/>
        <v>3</v>
      </c>
    </row>
    <row r="624" spans="1:10" x14ac:dyDescent="0.35">
      <c r="A624" s="4">
        <v>42348</v>
      </c>
      <c r="B624" s="2">
        <f t="shared" si="72"/>
        <v>2015</v>
      </c>
      <c r="C624" s="2">
        <f t="shared" si="73"/>
        <v>12</v>
      </c>
      <c r="D624" s="2" t="str">
        <f t="shared" si="74"/>
        <v>December</v>
      </c>
      <c r="E624" s="2" t="str" cm="1">
        <f t="array" ref="E624">_xlfn.IFS(C624/3&lt;=1,"Q1",C624/3&lt;=2,"Q2",C624/3&lt;=3,"Q3",C624/3&lt;=4,"Q4")</f>
        <v>Q4</v>
      </c>
      <c r="F624" s="2" t="str">
        <f t="shared" si="75"/>
        <v>2015-Dec</v>
      </c>
      <c r="G624" s="2">
        <f t="shared" si="76"/>
        <v>4</v>
      </c>
      <c r="H624" s="2" t="str">
        <f t="shared" si="77"/>
        <v>Thursday</v>
      </c>
      <c r="I624" s="2" t="str">
        <f t="shared" si="78"/>
        <v>FM9</v>
      </c>
      <c r="J624" s="2">
        <f t="shared" si="79"/>
        <v>3</v>
      </c>
    </row>
    <row r="625" spans="1:10" x14ac:dyDescent="0.35">
      <c r="A625" s="4">
        <v>41262</v>
      </c>
      <c r="B625" s="2">
        <f t="shared" si="72"/>
        <v>2012</v>
      </c>
      <c r="C625" s="2">
        <f t="shared" si="73"/>
        <v>12</v>
      </c>
      <c r="D625" s="2" t="str">
        <f t="shared" si="74"/>
        <v>December</v>
      </c>
      <c r="E625" s="2" t="str" cm="1">
        <f t="array" ref="E625">_xlfn.IFS(C625/3&lt;=1,"Q1",C625/3&lt;=2,"Q2",C625/3&lt;=3,"Q3",C625/3&lt;=4,"Q4")</f>
        <v>Q4</v>
      </c>
      <c r="F625" s="2" t="str">
        <f t="shared" si="75"/>
        <v>2012-Dec</v>
      </c>
      <c r="G625" s="2">
        <f t="shared" si="76"/>
        <v>3</v>
      </c>
      <c r="H625" s="2" t="str">
        <f t="shared" si="77"/>
        <v>Wednesday</v>
      </c>
      <c r="I625" s="2" t="str">
        <f t="shared" si="78"/>
        <v>FM9</v>
      </c>
      <c r="J625" s="2">
        <f t="shared" si="79"/>
        <v>3</v>
      </c>
    </row>
    <row r="626" spans="1:10" x14ac:dyDescent="0.35">
      <c r="A626" s="4">
        <v>41246</v>
      </c>
      <c r="B626" s="2">
        <f t="shared" si="72"/>
        <v>2012</v>
      </c>
      <c r="C626" s="2">
        <f t="shared" si="73"/>
        <v>12</v>
      </c>
      <c r="D626" s="2" t="str">
        <f t="shared" si="74"/>
        <v>December</v>
      </c>
      <c r="E626" s="2" t="str" cm="1">
        <f t="array" ref="E626">_xlfn.IFS(C626/3&lt;=1,"Q1",C626/3&lt;=2,"Q2",C626/3&lt;=3,"Q3",C626/3&lt;=4,"Q4")</f>
        <v>Q4</v>
      </c>
      <c r="F626" s="2" t="str">
        <f t="shared" si="75"/>
        <v>2012-Dec</v>
      </c>
      <c r="G626" s="2">
        <f t="shared" si="76"/>
        <v>1</v>
      </c>
      <c r="H626" s="2" t="str">
        <f t="shared" si="77"/>
        <v>Monday</v>
      </c>
      <c r="I626" s="2" t="str">
        <f t="shared" si="78"/>
        <v>FM9</v>
      </c>
      <c r="J626" s="2">
        <f t="shared" si="79"/>
        <v>3</v>
      </c>
    </row>
    <row r="627" spans="1:10" x14ac:dyDescent="0.35">
      <c r="A627" s="4">
        <v>41982</v>
      </c>
      <c r="B627" s="2">
        <f t="shared" si="72"/>
        <v>2014</v>
      </c>
      <c r="C627" s="2">
        <f t="shared" si="73"/>
        <v>12</v>
      </c>
      <c r="D627" s="2" t="str">
        <f t="shared" si="74"/>
        <v>December</v>
      </c>
      <c r="E627" s="2" t="str" cm="1">
        <f t="array" ref="E627">_xlfn.IFS(C627/3&lt;=1,"Q1",C627/3&lt;=2,"Q2",C627/3&lt;=3,"Q3",C627/3&lt;=4,"Q4")</f>
        <v>Q4</v>
      </c>
      <c r="F627" s="2" t="str">
        <f t="shared" si="75"/>
        <v>2014-Dec</v>
      </c>
      <c r="G627" s="2">
        <f t="shared" si="76"/>
        <v>2</v>
      </c>
      <c r="H627" s="2" t="str">
        <f t="shared" si="77"/>
        <v>Tuesday</v>
      </c>
      <c r="I627" s="2" t="str">
        <f t="shared" si="78"/>
        <v>FM9</v>
      </c>
      <c r="J627" s="2">
        <f t="shared" si="79"/>
        <v>3</v>
      </c>
    </row>
    <row r="628" spans="1:10" x14ac:dyDescent="0.35">
      <c r="A628" s="4">
        <v>43411</v>
      </c>
      <c r="B628" s="2">
        <f t="shared" si="72"/>
        <v>2018</v>
      </c>
      <c r="C628" s="2">
        <f t="shared" si="73"/>
        <v>11</v>
      </c>
      <c r="D628" s="2" t="str">
        <f t="shared" si="74"/>
        <v>November</v>
      </c>
      <c r="E628" s="2" t="str" cm="1">
        <f t="array" ref="E628">_xlfn.IFS(C628/3&lt;=1,"Q1",C628/3&lt;=2,"Q2",C628/3&lt;=3,"Q3",C628/3&lt;=4,"Q4")</f>
        <v>Q4</v>
      </c>
      <c r="F628" s="2" t="str">
        <f t="shared" si="75"/>
        <v>2018-Nov</v>
      </c>
      <c r="G628" s="2">
        <f t="shared" si="76"/>
        <v>3</v>
      </c>
      <c r="H628" s="2" t="str">
        <f t="shared" si="77"/>
        <v>Wednesday</v>
      </c>
      <c r="I628" s="2" t="str">
        <f t="shared" si="78"/>
        <v>FM8</v>
      </c>
      <c r="J628" s="2">
        <f t="shared" si="79"/>
        <v>3</v>
      </c>
    </row>
    <row r="629" spans="1:10" x14ac:dyDescent="0.35">
      <c r="A629" s="4">
        <v>42676</v>
      </c>
      <c r="B629" s="2">
        <f t="shared" si="72"/>
        <v>2016</v>
      </c>
      <c r="C629" s="2">
        <f t="shared" si="73"/>
        <v>11</v>
      </c>
      <c r="D629" s="2" t="str">
        <f t="shared" si="74"/>
        <v>November</v>
      </c>
      <c r="E629" s="2" t="str" cm="1">
        <f t="array" ref="E629">_xlfn.IFS(C629/3&lt;=1,"Q1",C629/3&lt;=2,"Q2",C629/3&lt;=3,"Q3",C629/3&lt;=4,"Q4")</f>
        <v>Q4</v>
      </c>
      <c r="F629" s="2" t="str">
        <f t="shared" si="75"/>
        <v>2016-Nov</v>
      </c>
      <c r="G629" s="2">
        <f t="shared" si="76"/>
        <v>3</v>
      </c>
      <c r="H629" s="2" t="str">
        <f t="shared" si="77"/>
        <v>Wednesday</v>
      </c>
      <c r="I629" s="2" t="str">
        <f t="shared" si="78"/>
        <v>FM8</v>
      </c>
      <c r="J629" s="2">
        <f t="shared" si="79"/>
        <v>3</v>
      </c>
    </row>
    <row r="630" spans="1:10" x14ac:dyDescent="0.35">
      <c r="A630" s="4">
        <v>43041</v>
      </c>
      <c r="B630" s="2">
        <f t="shared" si="72"/>
        <v>2017</v>
      </c>
      <c r="C630" s="2">
        <f t="shared" si="73"/>
        <v>11</v>
      </c>
      <c r="D630" s="2" t="str">
        <f t="shared" si="74"/>
        <v>November</v>
      </c>
      <c r="E630" s="2" t="str" cm="1">
        <f t="array" ref="E630">_xlfn.IFS(C630/3&lt;=1,"Q1",C630/3&lt;=2,"Q2",C630/3&lt;=3,"Q3",C630/3&lt;=4,"Q4")</f>
        <v>Q4</v>
      </c>
      <c r="F630" s="2" t="str">
        <f t="shared" si="75"/>
        <v>2017-Nov</v>
      </c>
      <c r="G630" s="2">
        <f t="shared" si="76"/>
        <v>4</v>
      </c>
      <c r="H630" s="2" t="str">
        <f t="shared" si="77"/>
        <v>Thursday</v>
      </c>
      <c r="I630" s="2" t="str">
        <f t="shared" si="78"/>
        <v>FM8</v>
      </c>
      <c r="J630" s="2">
        <f t="shared" si="79"/>
        <v>3</v>
      </c>
    </row>
    <row r="631" spans="1:10" x14ac:dyDescent="0.35">
      <c r="A631" s="4">
        <v>42312</v>
      </c>
      <c r="B631" s="2">
        <f t="shared" si="72"/>
        <v>2015</v>
      </c>
      <c r="C631" s="2">
        <f t="shared" si="73"/>
        <v>11</v>
      </c>
      <c r="D631" s="2" t="str">
        <f t="shared" si="74"/>
        <v>November</v>
      </c>
      <c r="E631" s="2" t="str" cm="1">
        <f t="array" ref="E631">_xlfn.IFS(C631/3&lt;=1,"Q1",C631/3&lt;=2,"Q2",C631/3&lt;=3,"Q3",C631/3&lt;=4,"Q4")</f>
        <v>Q4</v>
      </c>
      <c r="F631" s="2" t="str">
        <f t="shared" si="75"/>
        <v>2015-Nov</v>
      </c>
      <c r="G631" s="2">
        <f t="shared" si="76"/>
        <v>3</v>
      </c>
      <c r="H631" s="2" t="str">
        <f t="shared" si="77"/>
        <v>Wednesday</v>
      </c>
      <c r="I631" s="2" t="str">
        <f t="shared" si="78"/>
        <v>FM8</v>
      </c>
      <c r="J631" s="2">
        <f t="shared" si="79"/>
        <v>3</v>
      </c>
    </row>
    <row r="632" spans="1:10" x14ac:dyDescent="0.35">
      <c r="A632" s="4">
        <v>41599</v>
      </c>
      <c r="B632" s="2">
        <f t="shared" si="72"/>
        <v>2013</v>
      </c>
      <c r="C632" s="2">
        <f t="shared" si="73"/>
        <v>11</v>
      </c>
      <c r="D632" s="2" t="str">
        <f t="shared" si="74"/>
        <v>November</v>
      </c>
      <c r="E632" s="2" t="str" cm="1">
        <f t="array" ref="E632">_xlfn.IFS(C632/3&lt;=1,"Q1",C632/3&lt;=2,"Q2",C632/3&lt;=3,"Q3",C632/3&lt;=4,"Q4")</f>
        <v>Q4</v>
      </c>
      <c r="F632" s="2" t="str">
        <f t="shared" si="75"/>
        <v>2013-Nov</v>
      </c>
      <c r="G632" s="2">
        <f t="shared" si="76"/>
        <v>4</v>
      </c>
      <c r="H632" s="2" t="str">
        <f t="shared" si="77"/>
        <v>Thursday</v>
      </c>
      <c r="I632" s="2" t="str">
        <f t="shared" si="78"/>
        <v>FM8</v>
      </c>
      <c r="J632" s="2">
        <f t="shared" si="79"/>
        <v>3</v>
      </c>
    </row>
    <row r="633" spans="1:10" x14ac:dyDescent="0.35">
      <c r="A633" s="4">
        <v>42701</v>
      </c>
      <c r="B633" s="2">
        <f t="shared" si="72"/>
        <v>2016</v>
      </c>
      <c r="C633" s="2">
        <f t="shared" si="73"/>
        <v>11</v>
      </c>
      <c r="D633" s="2" t="str">
        <f t="shared" si="74"/>
        <v>November</v>
      </c>
      <c r="E633" s="2" t="str" cm="1">
        <f t="array" ref="E633">_xlfn.IFS(C633/3&lt;=1,"Q1",C633/3&lt;=2,"Q2",C633/3&lt;=3,"Q3",C633/3&lt;=4,"Q4")</f>
        <v>Q4</v>
      </c>
      <c r="F633" s="2" t="str">
        <f t="shared" si="75"/>
        <v>2016-Nov</v>
      </c>
      <c r="G633" s="2">
        <f t="shared" si="76"/>
        <v>7</v>
      </c>
      <c r="H633" s="2" t="str">
        <f t="shared" si="77"/>
        <v>Sunday</v>
      </c>
      <c r="I633" s="2" t="str">
        <f t="shared" si="78"/>
        <v>FM8</v>
      </c>
      <c r="J633" s="2">
        <f t="shared" si="79"/>
        <v>3</v>
      </c>
    </row>
    <row r="634" spans="1:10" x14ac:dyDescent="0.35">
      <c r="A634" s="4">
        <v>42304</v>
      </c>
      <c r="B634" s="2">
        <f t="shared" si="72"/>
        <v>2015</v>
      </c>
      <c r="C634" s="2">
        <f t="shared" si="73"/>
        <v>10</v>
      </c>
      <c r="D634" s="2" t="str">
        <f t="shared" si="74"/>
        <v>October</v>
      </c>
      <c r="E634" s="2" t="str" cm="1">
        <f t="array" ref="E634">_xlfn.IFS(C634/3&lt;=1,"Q1",C634/3&lt;=2,"Q2",C634/3&lt;=3,"Q3",C634/3&lt;=4,"Q4")</f>
        <v>Q4</v>
      </c>
      <c r="F634" s="2" t="str">
        <f t="shared" si="75"/>
        <v>2015-Oct</v>
      </c>
      <c r="G634" s="2">
        <f t="shared" si="76"/>
        <v>2</v>
      </c>
      <c r="H634" s="2" t="str">
        <f t="shared" si="77"/>
        <v>Tuesday</v>
      </c>
      <c r="I634" s="2" t="str">
        <f t="shared" si="78"/>
        <v>FM7</v>
      </c>
      <c r="J634" s="2">
        <f t="shared" si="79"/>
        <v>3</v>
      </c>
    </row>
    <row r="635" spans="1:10" x14ac:dyDescent="0.35">
      <c r="A635" s="4">
        <v>42292</v>
      </c>
      <c r="B635" s="2">
        <f t="shared" si="72"/>
        <v>2015</v>
      </c>
      <c r="C635" s="2">
        <f t="shared" si="73"/>
        <v>10</v>
      </c>
      <c r="D635" s="2" t="str">
        <f t="shared" si="74"/>
        <v>October</v>
      </c>
      <c r="E635" s="2" t="str" cm="1">
        <f t="array" ref="E635">_xlfn.IFS(C635/3&lt;=1,"Q1",C635/3&lt;=2,"Q2",C635/3&lt;=3,"Q3",C635/3&lt;=4,"Q4")</f>
        <v>Q4</v>
      </c>
      <c r="F635" s="2" t="str">
        <f t="shared" si="75"/>
        <v>2015-Oct</v>
      </c>
      <c r="G635" s="2">
        <f t="shared" si="76"/>
        <v>4</v>
      </c>
      <c r="H635" s="2" t="str">
        <f t="shared" si="77"/>
        <v>Thursday</v>
      </c>
      <c r="I635" s="2" t="str">
        <f t="shared" si="78"/>
        <v>FM7</v>
      </c>
      <c r="J635" s="2">
        <f t="shared" si="79"/>
        <v>3</v>
      </c>
    </row>
    <row r="636" spans="1:10" x14ac:dyDescent="0.35">
      <c r="A636" s="4">
        <v>42286</v>
      </c>
      <c r="B636" s="2">
        <f t="shared" si="72"/>
        <v>2015</v>
      </c>
      <c r="C636" s="2">
        <f t="shared" si="73"/>
        <v>10</v>
      </c>
      <c r="D636" s="2" t="str">
        <f t="shared" si="74"/>
        <v>October</v>
      </c>
      <c r="E636" s="2" t="str" cm="1">
        <f t="array" ref="E636">_xlfn.IFS(C636/3&lt;=1,"Q1",C636/3&lt;=2,"Q2",C636/3&lt;=3,"Q3",C636/3&lt;=4,"Q4")</f>
        <v>Q4</v>
      </c>
      <c r="F636" s="2" t="str">
        <f t="shared" si="75"/>
        <v>2015-Oct</v>
      </c>
      <c r="G636" s="2">
        <f t="shared" si="76"/>
        <v>5</v>
      </c>
      <c r="H636" s="2" t="str">
        <f t="shared" si="77"/>
        <v>Friday</v>
      </c>
      <c r="I636" s="2" t="str">
        <f t="shared" si="78"/>
        <v>FM7</v>
      </c>
      <c r="J636" s="2">
        <f t="shared" si="79"/>
        <v>3</v>
      </c>
    </row>
    <row r="637" spans="1:10" x14ac:dyDescent="0.35">
      <c r="A637" s="4">
        <v>43384</v>
      </c>
      <c r="B637" s="2">
        <f t="shared" si="72"/>
        <v>2018</v>
      </c>
      <c r="C637" s="2">
        <f t="shared" si="73"/>
        <v>10</v>
      </c>
      <c r="D637" s="2" t="str">
        <f t="shared" si="74"/>
        <v>October</v>
      </c>
      <c r="E637" s="2" t="str" cm="1">
        <f t="array" ref="E637">_xlfn.IFS(C637/3&lt;=1,"Q1",C637/3&lt;=2,"Q2",C637/3&lt;=3,"Q3",C637/3&lt;=4,"Q4")</f>
        <v>Q4</v>
      </c>
      <c r="F637" s="2" t="str">
        <f t="shared" si="75"/>
        <v>2018-Oct</v>
      </c>
      <c r="G637" s="2">
        <f t="shared" si="76"/>
        <v>4</v>
      </c>
      <c r="H637" s="2" t="str">
        <f t="shared" si="77"/>
        <v>Thursday</v>
      </c>
      <c r="I637" s="2" t="str">
        <f t="shared" si="78"/>
        <v>FM7</v>
      </c>
      <c r="J637" s="2">
        <f t="shared" si="79"/>
        <v>3</v>
      </c>
    </row>
    <row r="638" spans="1:10" x14ac:dyDescent="0.35">
      <c r="A638" s="4">
        <v>41208</v>
      </c>
      <c r="B638" s="2">
        <f t="shared" si="72"/>
        <v>2012</v>
      </c>
      <c r="C638" s="2">
        <f t="shared" si="73"/>
        <v>10</v>
      </c>
      <c r="D638" s="2" t="str">
        <f t="shared" si="74"/>
        <v>October</v>
      </c>
      <c r="E638" s="2" t="str" cm="1">
        <f t="array" ref="E638">_xlfn.IFS(C638/3&lt;=1,"Q1",C638/3&lt;=2,"Q2",C638/3&lt;=3,"Q3",C638/3&lt;=4,"Q4")</f>
        <v>Q4</v>
      </c>
      <c r="F638" s="2" t="str">
        <f t="shared" si="75"/>
        <v>2012-Oct</v>
      </c>
      <c r="G638" s="2">
        <f t="shared" si="76"/>
        <v>5</v>
      </c>
      <c r="H638" s="2" t="str">
        <f t="shared" si="77"/>
        <v>Friday</v>
      </c>
      <c r="I638" s="2" t="str">
        <f t="shared" si="78"/>
        <v>FM7</v>
      </c>
      <c r="J638" s="2">
        <f t="shared" si="79"/>
        <v>3</v>
      </c>
    </row>
    <row r="639" spans="1:10" x14ac:dyDescent="0.35">
      <c r="A639" s="4">
        <v>41185</v>
      </c>
      <c r="B639" s="2">
        <f t="shared" si="72"/>
        <v>2012</v>
      </c>
      <c r="C639" s="2">
        <f t="shared" si="73"/>
        <v>10</v>
      </c>
      <c r="D639" s="2" t="str">
        <f t="shared" si="74"/>
        <v>October</v>
      </c>
      <c r="E639" s="2" t="str" cm="1">
        <f t="array" ref="E639">_xlfn.IFS(C639/3&lt;=1,"Q1",C639/3&lt;=2,"Q2",C639/3&lt;=3,"Q3",C639/3&lt;=4,"Q4")</f>
        <v>Q4</v>
      </c>
      <c r="F639" s="2" t="str">
        <f t="shared" si="75"/>
        <v>2012-Oct</v>
      </c>
      <c r="G639" s="2">
        <f t="shared" si="76"/>
        <v>3</v>
      </c>
      <c r="H639" s="2" t="str">
        <f t="shared" si="77"/>
        <v>Wednesday</v>
      </c>
      <c r="I639" s="2" t="str">
        <f t="shared" si="78"/>
        <v>FM7</v>
      </c>
      <c r="J639" s="2">
        <f t="shared" si="79"/>
        <v>3</v>
      </c>
    </row>
    <row r="640" spans="1:10" x14ac:dyDescent="0.35">
      <c r="A640" s="4">
        <v>40464</v>
      </c>
      <c r="B640" s="2">
        <f t="shared" si="72"/>
        <v>2010</v>
      </c>
      <c r="C640" s="2">
        <f t="shared" si="73"/>
        <v>10</v>
      </c>
      <c r="D640" s="2" t="str">
        <f t="shared" si="74"/>
        <v>October</v>
      </c>
      <c r="E640" s="2" t="str" cm="1">
        <f t="array" ref="E640">_xlfn.IFS(C640/3&lt;=1,"Q1",C640/3&lt;=2,"Q2",C640/3&lt;=3,"Q3",C640/3&lt;=4,"Q4")</f>
        <v>Q4</v>
      </c>
      <c r="F640" s="2" t="str">
        <f t="shared" si="75"/>
        <v>2010-Oct</v>
      </c>
      <c r="G640" s="2">
        <f t="shared" si="76"/>
        <v>3</v>
      </c>
      <c r="H640" s="2" t="str">
        <f t="shared" si="77"/>
        <v>Wednesday</v>
      </c>
      <c r="I640" s="2" t="str">
        <f t="shared" si="78"/>
        <v>FM7</v>
      </c>
      <c r="J640" s="2">
        <f t="shared" si="79"/>
        <v>3</v>
      </c>
    </row>
    <row r="641" spans="1:10" x14ac:dyDescent="0.35">
      <c r="A641" s="4">
        <v>42648</v>
      </c>
      <c r="B641" s="2">
        <f t="shared" si="72"/>
        <v>2016</v>
      </c>
      <c r="C641" s="2">
        <f t="shared" si="73"/>
        <v>10</v>
      </c>
      <c r="D641" s="2" t="str">
        <f t="shared" si="74"/>
        <v>October</v>
      </c>
      <c r="E641" s="2" t="str" cm="1">
        <f t="array" ref="E641">_xlfn.IFS(C641/3&lt;=1,"Q1",C641/3&lt;=2,"Q2",C641/3&lt;=3,"Q3",C641/3&lt;=4,"Q4")</f>
        <v>Q4</v>
      </c>
      <c r="F641" s="2" t="str">
        <f t="shared" si="75"/>
        <v>2016-Oct</v>
      </c>
      <c r="G641" s="2">
        <f t="shared" si="76"/>
        <v>3</v>
      </c>
      <c r="H641" s="2" t="str">
        <f t="shared" si="77"/>
        <v>Wednesday</v>
      </c>
      <c r="I641" s="2" t="str">
        <f t="shared" si="78"/>
        <v>FM7</v>
      </c>
      <c r="J641" s="2">
        <f t="shared" si="79"/>
        <v>3</v>
      </c>
    </row>
    <row r="642" spans="1:10" x14ac:dyDescent="0.35">
      <c r="A642" s="4">
        <v>41202</v>
      </c>
      <c r="B642" s="2">
        <f t="shared" si="72"/>
        <v>2012</v>
      </c>
      <c r="C642" s="2">
        <f t="shared" si="73"/>
        <v>10</v>
      </c>
      <c r="D642" s="2" t="str">
        <f t="shared" si="74"/>
        <v>October</v>
      </c>
      <c r="E642" s="2" t="str" cm="1">
        <f t="array" ref="E642">_xlfn.IFS(C642/3&lt;=1,"Q1",C642/3&lt;=2,"Q2",C642/3&lt;=3,"Q3",C642/3&lt;=4,"Q4")</f>
        <v>Q4</v>
      </c>
      <c r="F642" s="2" t="str">
        <f t="shared" si="75"/>
        <v>2012-Oct</v>
      </c>
      <c r="G642" s="2">
        <f t="shared" si="76"/>
        <v>6</v>
      </c>
      <c r="H642" s="2" t="str">
        <f t="shared" si="77"/>
        <v>Saturday</v>
      </c>
      <c r="I642" s="2" t="str">
        <f t="shared" si="78"/>
        <v>FM7</v>
      </c>
      <c r="J642" s="2">
        <f t="shared" si="79"/>
        <v>3</v>
      </c>
    </row>
    <row r="643" spans="1:10" x14ac:dyDescent="0.35">
      <c r="A643" s="4">
        <v>42305</v>
      </c>
      <c r="B643" s="2">
        <f t="shared" ref="B643:B706" si="80">YEAR(A643)</f>
        <v>2015</v>
      </c>
      <c r="C643" s="2">
        <f t="shared" ref="C643:C706" si="81">MONTH(A643)</f>
        <v>10</v>
      </c>
      <c r="D643" s="2" t="str">
        <f t="shared" ref="D643:D706" si="82">TEXT(A643,"mmmm")</f>
        <v>October</v>
      </c>
      <c r="E643" s="2" t="str" cm="1">
        <f t="array" ref="E643">_xlfn.IFS(C643/3&lt;=1,"Q1",C643/3&lt;=2,"Q2",C643/3&lt;=3,"Q3",C643/3&lt;=4,"Q4")</f>
        <v>Q4</v>
      </c>
      <c r="F643" s="2" t="str">
        <f t="shared" ref="F643:F706" si="83">TEXT(A643,"yyyy"&amp;"-"&amp;"mmm")</f>
        <v>2015-Oct</v>
      </c>
      <c r="G643" s="2">
        <f t="shared" ref="G643:G706" si="84">WEEKDAY(A643,2)</f>
        <v>3</v>
      </c>
      <c r="H643" s="2" t="str">
        <f t="shared" ref="H643:H706" si="85">TEXT(A643,"dddd")</f>
        <v>Wednesday</v>
      </c>
      <c r="I643" s="2" t="str">
        <f t="shared" ref="I643:I706" si="86">"FM" &amp; (MOD(MONTH(A643) - 4, 12) + 1)</f>
        <v>FM7</v>
      </c>
      <c r="J643" s="2">
        <f t="shared" ref="J643:J706" si="87">INT((MOD(MONTH(A643) - 4, 12))/3) + 1</f>
        <v>3</v>
      </c>
    </row>
    <row r="644" spans="1:10" x14ac:dyDescent="0.35">
      <c r="A644" s="4">
        <v>42645</v>
      </c>
      <c r="B644" s="2">
        <f t="shared" si="80"/>
        <v>2016</v>
      </c>
      <c r="C644" s="2">
        <f t="shared" si="81"/>
        <v>10</v>
      </c>
      <c r="D644" s="2" t="str">
        <f t="shared" si="82"/>
        <v>October</v>
      </c>
      <c r="E644" s="2" t="str" cm="1">
        <f t="array" ref="E644">_xlfn.IFS(C644/3&lt;=1,"Q1",C644/3&lt;=2,"Q2",C644/3&lt;=3,"Q3",C644/3&lt;=4,"Q4")</f>
        <v>Q4</v>
      </c>
      <c r="F644" s="2" t="str">
        <f t="shared" si="83"/>
        <v>2016-Oct</v>
      </c>
      <c r="G644" s="2">
        <f t="shared" si="84"/>
        <v>7</v>
      </c>
      <c r="H644" s="2" t="str">
        <f t="shared" si="85"/>
        <v>Sunday</v>
      </c>
      <c r="I644" s="2" t="str">
        <f t="shared" si="86"/>
        <v>FM7</v>
      </c>
      <c r="J644" s="2">
        <f t="shared" si="87"/>
        <v>3</v>
      </c>
    </row>
    <row r="645" spans="1:10" x14ac:dyDescent="0.35">
      <c r="A645" s="4">
        <v>41185</v>
      </c>
      <c r="B645" s="2">
        <f t="shared" si="80"/>
        <v>2012</v>
      </c>
      <c r="C645" s="2">
        <f t="shared" si="81"/>
        <v>10</v>
      </c>
      <c r="D645" s="2" t="str">
        <f t="shared" si="82"/>
        <v>October</v>
      </c>
      <c r="E645" s="2" t="str" cm="1">
        <f t="array" ref="E645">_xlfn.IFS(C645/3&lt;=1,"Q1",C645/3&lt;=2,"Q2",C645/3&lt;=3,"Q3",C645/3&lt;=4,"Q4")</f>
        <v>Q4</v>
      </c>
      <c r="F645" s="2" t="str">
        <f t="shared" si="83"/>
        <v>2012-Oct</v>
      </c>
      <c r="G645" s="2">
        <f t="shared" si="84"/>
        <v>3</v>
      </c>
      <c r="H645" s="2" t="str">
        <f t="shared" si="85"/>
        <v>Wednesday</v>
      </c>
      <c r="I645" s="2" t="str">
        <f t="shared" si="86"/>
        <v>FM7</v>
      </c>
      <c r="J645" s="2">
        <f t="shared" si="87"/>
        <v>3</v>
      </c>
    </row>
    <row r="646" spans="1:10" x14ac:dyDescent="0.35">
      <c r="A646" s="4">
        <v>42255</v>
      </c>
      <c r="B646" s="2">
        <f t="shared" si="80"/>
        <v>2015</v>
      </c>
      <c r="C646" s="2">
        <f t="shared" si="81"/>
        <v>9</v>
      </c>
      <c r="D646" s="2" t="str">
        <f t="shared" si="82"/>
        <v>September</v>
      </c>
      <c r="E646" s="2" t="str" cm="1">
        <f t="array" ref="E646">_xlfn.IFS(C646/3&lt;=1,"Q1",C646/3&lt;=2,"Q2",C646/3&lt;=3,"Q3",C646/3&lt;=4,"Q4")</f>
        <v>Q3</v>
      </c>
      <c r="F646" s="2" t="str">
        <f t="shared" si="83"/>
        <v>2015-Sep</v>
      </c>
      <c r="G646" s="2">
        <f t="shared" si="84"/>
        <v>2</v>
      </c>
      <c r="H646" s="2" t="str">
        <f t="shared" si="85"/>
        <v>Tuesday</v>
      </c>
      <c r="I646" s="2" t="str">
        <f t="shared" si="86"/>
        <v>FM6</v>
      </c>
      <c r="J646" s="2">
        <f t="shared" si="87"/>
        <v>2</v>
      </c>
    </row>
    <row r="647" spans="1:10" x14ac:dyDescent="0.35">
      <c r="A647" s="4">
        <v>41526</v>
      </c>
      <c r="B647" s="2">
        <f t="shared" si="80"/>
        <v>2013</v>
      </c>
      <c r="C647" s="2">
        <f t="shared" si="81"/>
        <v>9</v>
      </c>
      <c r="D647" s="2" t="str">
        <f t="shared" si="82"/>
        <v>September</v>
      </c>
      <c r="E647" s="2" t="str" cm="1">
        <f t="array" ref="E647">_xlfn.IFS(C647/3&lt;=1,"Q1",C647/3&lt;=2,"Q2",C647/3&lt;=3,"Q3",C647/3&lt;=4,"Q4")</f>
        <v>Q3</v>
      </c>
      <c r="F647" s="2" t="str">
        <f t="shared" si="83"/>
        <v>2013-Sep</v>
      </c>
      <c r="G647" s="2">
        <f t="shared" si="84"/>
        <v>1</v>
      </c>
      <c r="H647" s="2" t="str">
        <f t="shared" si="85"/>
        <v>Monday</v>
      </c>
      <c r="I647" s="2" t="str">
        <f t="shared" si="86"/>
        <v>FM6</v>
      </c>
      <c r="J647" s="2">
        <f t="shared" si="87"/>
        <v>2</v>
      </c>
    </row>
    <row r="648" spans="1:10" x14ac:dyDescent="0.35">
      <c r="A648" s="4">
        <v>43002</v>
      </c>
      <c r="B648" s="2">
        <f t="shared" si="80"/>
        <v>2017</v>
      </c>
      <c r="C648" s="2">
        <f t="shared" si="81"/>
        <v>9</v>
      </c>
      <c r="D648" s="2" t="str">
        <f t="shared" si="82"/>
        <v>September</v>
      </c>
      <c r="E648" s="2" t="str" cm="1">
        <f t="array" ref="E648">_xlfn.IFS(C648/3&lt;=1,"Q1",C648/3&lt;=2,"Q2",C648/3&lt;=3,"Q3",C648/3&lt;=4,"Q4")</f>
        <v>Q3</v>
      </c>
      <c r="F648" s="2" t="str">
        <f t="shared" si="83"/>
        <v>2017-Sep</v>
      </c>
      <c r="G648" s="2">
        <f t="shared" si="84"/>
        <v>7</v>
      </c>
      <c r="H648" s="2" t="str">
        <f t="shared" si="85"/>
        <v>Sunday</v>
      </c>
      <c r="I648" s="2" t="str">
        <f t="shared" si="86"/>
        <v>FM6</v>
      </c>
      <c r="J648" s="2">
        <f t="shared" si="87"/>
        <v>2</v>
      </c>
    </row>
    <row r="649" spans="1:10" x14ac:dyDescent="0.35">
      <c r="A649" s="4">
        <v>42619</v>
      </c>
      <c r="B649" s="2">
        <f t="shared" si="80"/>
        <v>2016</v>
      </c>
      <c r="C649" s="2">
        <f t="shared" si="81"/>
        <v>9</v>
      </c>
      <c r="D649" s="2" t="str">
        <f t="shared" si="82"/>
        <v>September</v>
      </c>
      <c r="E649" s="2" t="str" cm="1">
        <f t="array" ref="E649">_xlfn.IFS(C649/3&lt;=1,"Q1",C649/3&lt;=2,"Q2",C649/3&lt;=3,"Q3",C649/3&lt;=4,"Q4")</f>
        <v>Q3</v>
      </c>
      <c r="F649" s="2" t="str">
        <f t="shared" si="83"/>
        <v>2016-Sep</v>
      </c>
      <c r="G649" s="2">
        <f t="shared" si="84"/>
        <v>2</v>
      </c>
      <c r="H649" s="2" t="str">
        <f t="shared" si="85"/>
        <v>Tuesday</v>
      </c>
      <c r="I649" s="2" t="str">
        <f t="shared" si="86"/>
        <v>FM6</v>
      </c>
      <c r="J649" s="2">
        <f t="shared" si="87"/>
        <v>2</v>
      </c>
    </row>
    <row r="650" spans="1:10" x14ac:dyDescent="0.35">
      <c r="A650" s="4">
        <v>42981</v>
      </c>
      <c r="B650" s="2">
        <f t="shared" si="80"/>
        <v>2017</v>
      </c>
      <c r="C650" s="2">
        <f t="shared" si="81"/>
        <v>9</v>
      </c>
      <c r="D650" s="2" t="str">
        <f t="shared" si="82"/>
        <v>September</v>
      </c>
      <c r="E650" s="2" t="str" cm="1">
        <f t="array" ref="E650">_xlfn.IFS(C650/3&lt;=1,"Q1",C650/3&lt;=2,"Q2",C650/3&lt;=3,"Q3",C650/3&lt;=4,"Q4")</f>
        <v>Q3</v>
      </c>
      <c r="F650" s="2" t="str">
        <f t="shared" si="83"/>
        <v>2017-Sep</v>
      </c>
      <c r="G650" s="2">
        <f t="shared" si="84"/>
        <v>7</v>
      </c>
      <c r="H650" s="2" t="str">
        <f t="shared" si="85"/>
        <v>Sunday</v>
      </c>
      <c r="I650" s="2" t="str">
        <f t="shared" si="86"/>
        <v>FM6</v>
      </c>
      <c r="J650" s="2">
        <f t="shared" si="87"/>
        <v>2</v>
      </c>
    </row>
    <row r="651" spans="1:10" x14ac:dyDescent="0.35">
      <c r="A651" s="4">
        <v>42266</v>
      </c>
      <c r="B651" s="2">
        <f t="shared" si="80"/>
        <v>2015</v>
      </c>
      <c r="C651" s="2">
        <f t="shared" si="81"/>
        <v>9</v>
      </c>
      <c r="D651" s="2" t="str">
        <f t="shared" si="82"/>
        <v>September</v>
      </c>
      <c r="E651" s="2" t="str" cm="1">
        <f t="array" ref="E651">_xlfn.IFS(C651/3&lt;=1,"Q1",C651/3&lt;=2,"Q2",C651/3&lt;=3,"Q3",C651/3&lt;=4,"Q4")</f>
        <v>Q3</v>
      </c>
      <c r="F651" s="2" t="str">
        <f t="shared" si="83"/>
        <v>2015-Sep</v>
      </c>
      <c r="G651" s="2">
        <f t="shared" si="84"/>
        <v>6</v>
      </c>
      <c r="H651" s="2" t="str">
        <f t="shared" si="85"/>
        <v>Saturday</v>
      </c>
      <c r="I651" s="2" t="str">
        <f t="shared" si="86"/>
        <v>FM6</v>
      </c>
      <c r="J651" s="2">
        <f t="shared" si="87"/>
        <v>2</v>
      </c>
    </row>
    <row r="652" spans="1:10" x14ac:dyDescent="0.35">
      <c r="A652" s="4">
        <v>42631</v>
      </c>
      <c r="B652" s="2">
        <f t="shared" si="80"/>
        <v>2016</v>
      </c>
      <c r="C652" s="2">
        <f t="shared" si="81"/>
        <v>9</v>
      </c>
      <c r="D652" s="2" t="str">
        <f t="shared" si="82"/>
        <v>September</v>
      </c>
      <c r="E652" s="2" t="str" cm="1">
        <f t="array" ref="E652">_xlfn.IFS(C652/3&lt;=1,"Q1",C652/3&lt;=2,"Q2",C652/3&lt;=3,"Q3",C652/3&lt;=4,"Q4")</f>
        <v>Q3</v>
      </c>
      <c r="F652" s="2" t="str">
        <f t="shared" si="83"/>
        <v>2016-Sep</v>
      </c>
      <c r="G652" s="2">
        <f t="shared" si="84"/>
        <v>7</v>
      </c>
      <c r="H652" s="2" t="str">
        <f t="shared" si="85"/>
        <v>Sunday</v>
      </c>
      <c r="I652" s="2" t="str">
        <f t="shared" si="86"/>
        <v>FM6</v>
      </c>
      <c r="J652" s="2">
        <f t="shared" si="87"/>
        <v>2</v>
      </c>
    </row>
    <row r="653" spans="1:10" x14ac:dyDescent="0.35">
      <c r="A653" s="4">
        <v>41123</v>
      </c>
      <c r="B653" s="2">
        <f t="shared" si="80"/>
        <v>2012</v>
      </c>
      <c r="C653" s="2">
        <f t="shared" si="81"/>
        <v>8</v>
      </c>
      <c r="D653" s="2" t="str">
        <f t="shared" si="82"/>
        <v>August</v>
      </c>
      <c r="E653" s="2" t="str" cm="1">
        <f t="array" ref="E653">_xlfn.IFS(C653/3&lt;=1,"Q1",C653/3&lt;=2,"Q2",C653/3&lt;=3,"Q3",C653/3&lt;=4,"Q4")</f>
        <v>Q3</v>
      </c>
      <c r="F653" s="2" t="str">
        <f t="shared" si="83"/>
        <v>2012-Aug</v>
      </c>
      <c r="G653" s="2">
        <f t="shared" si="84"/>
        <v>4</v>
      </c>
      <c r="H653" s="2" t="str">
        <f t="shared" si="85"/>
        <v>Thursday</v>
      </c>
      <c r="I653" s="2" t="str">
        <f t="shared" si="86"/>
        <v>FM5</v>
      </c>
      <c r="J653" s="2">
        <f t="shared" si="87"/>
        <v>2</v>
      </c>
    </row>
    <row r="654" spans="1:10" x14ac:dyDescent="0.35">
      <c r="A654" s="4">
        <v>40782</v>
      </c>
      <c r="B654" s="2">
        <f t="shared" si="80"/>
        <v>2011</v>
      </c>
      <c r="C654" s="2">
        <f t="shared" si="81"/>
        <v>8</v>
      </c>
      <c r="D654" s="2" t="str">
        <f t="shared" si="82"/>
        <v>August</v>
      </c>
      <c r="E654" s="2" t="str" cm="1">
        <f t="array" ref="E654">_xlfn.IFS(C654/3&lt;=1,"Q1",C654/3&lt;=2,"Q2",C654/3&lt;=3,"Q3",C654/3&lt;=4,"Q4")</f>
        <v>Q3</v>
      </c>
      <c r="F654" s="2" t="str">
        <f t="shared" si="83"/>
        <v>2011-Aug</v>
      </c>
      <c r="G654" s="2">
        <f t="shared" si="84"/>
        <v>6</v>
      </c>
      <c r="H654" s="2" t="str">
        <f t="shared" si="85"/>
        <v>Saturday</v>
      </c>
      <c r="I654" s="2" t="str">
        <f t="shared" si="86"/>
        <v>FM5</v>
      </c>
      <c r="J654" s="2">
        <f t="shared" si="87"/>
        <v>2</v>
      </c>
    </row>
    <row r="655" spans="1:10" x14ac:dyDescent="0.35">
      <c r="A655" s="4">
        <v>41856</v>
      </c>
      <c r="B655" s="2">
        <f t="shared" si="80"/>
        <v>2014</v>
      </c>
      <c r="C655" s="2">
        <f t="shared" si="81"/>
        <v>8</v>
      </c>
      <c r="D655" s="2" t="str">
        <f t="shared" si="82"/>
        <v>August</v>
      </c>
      <c r="E655" s="2" t="str" cm="1">
        <f t="array" ref="E655">_xlfn.IFS(C655/3&lt;=1,"Q1",C655/3&lt;=2,"Q2",C655/3&lt;=3,"Q3",C655/3&lt;=4,"Q4")</f>
        <v>Q3</v>
      </c>
      <c r="F655" s="2" t="str">
        <f t="shared" si="83"/>
        <v>2014-Aug</v>
      </c>
      <c r="G655" s="2">
        <f t="shared" si="84"/>
        <v>2</v>
      </c>
      <c r="H655" s="2" t="str">
        <f t="shared" si="85"/>
        <v>Tuesday</v>
      </c>
      <c r="I655" s="2" t="str">
        <f t="shared" si="86"/>
        <v>FM5</v>
      </c>
      <c r="J655" s="2">
        <f t="shared" si="87"/>
        <v>2</v>
      </c>
    </row>
    <row r="656" spans="1:10" x14ac:dyDescent="0.35">
      <c r="A656" s="4">
        <v>42226</v>
      </c>
      <c r="B656" s="2">
        <f t="shared" si="80"/>
        <v>2015</v>
      </c>
      <c r="C656" s="2">
        <f t="shared" si="81"/>
        <v>8</v>
      </c>
      <c r="D656" s="2" t="str">
        <f t="shared" si="82"/>
        <v>August</v>
      </c>
      <c r="E656" s="2" t="str" cm="1">
        <f t="array" ref="E656">_xlfn.IFS(C656/3&lt;=1,"Q1",C656/3&lt;=2,"Q2",C656/3&lt;=3,"Q3",C656/3&lt;=4,"Q4")</f>
        <v>Q3</v>
      </c>
      <c r="F656" s="2" t="str">
        <f t="shared" si="83"/>
        <v>2015-Aug</v>
      </c>
      <c r="G656" s="2">
        <f t="shared" si="84"/>
        <v>1</v>
      </c>
      <c r="H656" s="2" t="str">
        <f t="shared" si="85"/>
        <v>Monday</v>
      </c>
      <c r="I656" s="2" t="str">
        <f t="shared" si="86"/>
        <v>FM5</v>
      </c>
      <c r="J656" s="2">
        <f t="shared" si="87"/>
        <v>2</v>
      </c>
    </row>
    <row r="657" spans="1:10" x14ac:dyDescent="0.35">
      <c r="A657" s="4">
        <v>42224</v>
      </c>
      <c r="B657" s="2">
        <f t="shared" si="80"/>
        <v>2015</v>
      </c>
      <c r="C657" s="2">
        <f t="shared" si="81"/>
        <v>8</v>
      </c>
      <c r="D657" s="2" t="str">
        <f t="shared" si="82"/>
        <v>August</v>
      </c>
      <c r="E657" s="2" t="str" cm="1">
        <f t="array" ref="E657">_xlfn.IFS(C657/3&lt;=1,"Q1",C657/3&lt;=2,"Q2",C657/3&lt;=3,"Q3",C657/3&lt;=4,"Q4")</f>
        <v>Q3</v>
      </c>
      <c r="F657" s="2" t="str">
        <f t="shared" si="83"/>
        <v>2015-Aug</v>
      </c>
      <c r="G657" s="2">
        <f t="shared" si="84"/>
        <v>6</v>
      </c>
      <c r="H657" s="2" t="str">
        <f t="shared" si="85"/>
        <v>Saturday</v>
      </c>
      <c r="I657" s="2" t="str">
        <f t="shared" si="86"/>
        <v>FM5</v>
      </c>
      <c r="J657" s="2">
        <f t="shared" si="87"/>
        <v>2</v>
      </c>
    </row>
    <row r="658" spans="1:10" x14ac:dyDescent="0.35">
      <c r="A658" s="4">
        <v>40408</v>
      </c>
      <c r="B658" s="2">
        <f t="shared" si="80"/>
        <v>2010</v>
      </c>
      <c r="C658" s="2">
        <f t="shared" si="81"/>
        <v>8</v>
      </c>
      <c r="D658" s="2" t="str">
        <f t="shared" si="82"/>
        <v>August</v>
      </c>
      <c r="E658" s="2" t="str" cm="1">
        <f t="array" ref="E658">_xlfn.IFS(C658/3&lt;=1,"Q1",C658/3&lt;=2,"Q2",C658/3&lt;=3,"Q3",C658/3&lt;=4,"Q4")</f>
        <v>Q3</v>
      </c>
      <c r="F658" s="2" t="str">
        <f t="shared" si="83"/>
        <v>2010-Aug</v>
      </c>
      <c r="G658" s="2">
        <f t="shared" si="84"/>
        <v>3</v>
      </c>
      <c r="H658" s="2" t="str">
        <f t="shared" si="85"/>
        <v>Wednesday</v>
      </c>
      <c r="I658" s="2" t="str">
        <f t="shared" si="86"/>
        <v>FM5</v>
      </c>
      <c r="J658" s="2">
        <f t="shared" si="87"/>
        <v>2</v>
      </c>
    </row>
    <row r="659" spans="1:10" x14ac:dyDescent="0.35">
      <c r="A659" s="4">
        <v>40765</v>
      </c>
      <c r="B659" s="2">
        <f t="shared" si="80"/>
        <v>2011</v>
      </c>
      <c r="C659" s="2">
        <f t="shared" si="81"/>
        <v>8</v>
      </c>
      <c r="D659" s="2" t="str">
        <f t="shared" si="82"/>
        <v>August</v>
      </c>
      <c r="E659" s="2" t="str" cm="1">
        <f t="array" ref="E659">_xlfn.IFS(C659/3&lt;=1,"Q1",C659/3&lt;=2,"Q2",C659/3&lt;=3,"Q3",C659/3&lt;=4,"Q4")</f>
        <v>Q3</v>
      </c>
      <c r="F659" s="2" t="str">
        <f t="shared" si="83"/>
        <v>2011-Aug</v>
      </c>
      <c r="G659" s="2">
        <f t="shared" si="84"/>
        <v>3</v>
      </c>
      <c r="H659" s="2" t="str">
        <f t="shared" si="85"/>
        <v>Wednesday</v>
      </c>
      <c r="I659" s="2" t="str">
        <f t="shared" si="86"/>
        <v>FM5</v>
      </c>
      <c r="J659" s="2">
        <f t="shared" si="87"/>
        <v>2</v>
      </c>
    </row>
    <row r="660" spans="1:10" x14ac:dyDescent="0.35">
      <c r="A660" s="4">
        <v>42558</v>
      </c>
      <c r="B660" s="2">
        <f t="shared" si="80"/>
        <v>2016</v>
      </c>
      <c r="C660" s="2">
        <f t="shared" si="81"/>
        <v>7</v>
      </c>
      <c r="D660" s="2" t="str">
        <f t="shared" si="82"/>
        <v>July</v>
      </c>
      <c r="E660" s="2" t="str" cm="1">
        <f t="array" ref="E660">_xlfn.IFS(C660/3&lt;=1,"Q1",C660/3&lt;=2,"Q2",C660/3&lt;=3,"Q3",C660/3&lt;=4,"Q4")</f>
        <v>Q3</v>
      </c>
      <c r="F660" s="2" t="str">
        <f t="shared" si="83"/>
        <v>2016-Jul</v>
      </c>
      <c r="G660" s="2">
        <f t="shared" si="84"/>
        <v>4</v>
      </c>
      <c r="H660" s="2" t="str">
        <f t="shared" si="85"/>
        <v>Thursday</v>
      </c>
      <c r="I660" s="2" t="str">
        <f t="shared" si="86"/>
        <v>FM4</v>
      </c>
      <c r="J660" s="2">
        <f t="shared" si="87"/>
        <v>2</v>
      </c>
    </row>
    <row r="661" spans="1:10" x14ac:dyDescent="0.35">
      <c r="A661" s="4">
        <v>43307</v>
      </c>
      <c r="B661" s="2">
        <f t="shared" si="80"/>
        <v>2018</v>
      </c>
      <c r="C661" s="2">
        <f t="shared" si="81"/>
        <v>7</v>
      </c>
      <c r="D661" s="2" t="str">
        <f t="shared" si="82"/>
        <v>July</v>
      </c>
      <c r="E661" s="2" t="str" cm="1">
        <f t="array" ref="E661">_xlfn.IFS(C661/3&lt;=1,"Q1",C661/3&lt;=2,"Q2",C661/3&lt;=3,"Q3",C661/3&lt;=4,"Q4")</f>
        <v>Q3</v>
      </c>
      <c r="F661" s="2" t="str">
        <f t="shared" si="83"/>
        <v>2018-Jul</v>
      </c>
      <c r="G661" s="2">
        <f t="shared" si="84"/>
        <v>4</v>
      </c>
      <c r="H661" s="2" t="str">
        <f t="shared" si="85"/>
        <v>Thursday</v>
      </c>
      <c r="I661" s="2" t="str">
        <f t="shared" si="86"/>
        <v>FM4</v>
      </c>
      <c r="J661" s="2">
        <f t="shared" si="87"/>
        <v>2</v>
      </c>
    </row>
    <row r="662" spans="1:10" x14ac:dyDescent="0.35">
      <c r="A662" s="4">
        <v>43270</v>
      </c>
      <c r="B662" s="2">
        <f t="shared" si="80"/>
        <v>2018</v>
      </c>
      <c r="C662" s="2">
        <f t="shared" si="81"/>
        <v>6</v>
      </c>
      <c r="D662" s="2" t="str">
        <f t="shared" si="82"/>
        <v>June</v>
      </c>
      <c r="E662" s="2" t="str" cm="1">
        <f t="array" ref="E662">_xlfn.IFS(C662/3&lt;=1,"Q1",C662/3&lt;=2,"Q2",C662/3&lt;=3,"Q3",C662/3&lt;=4,"Q4")</f>
        <v>Q2</v>
      </c>
      <c r="F662" s="2" t="str">
        <f t="shared" si="83"/>
        <v>2018-Jun</v>
      </c>
      <c r="G662" s="2">
        <f t="shared" si="84"/>
        <v>2</v>
      </c>
      <c r="H662" s="2" t="str">
        <f t="shared" si="85"/>
        <v>Tuesday</v>
      </c>
      <c r="I662" s="2" t="str">
        <f t="shared" si="86"/>
        <v>FM3</v>
      </c>
      <c r="J662" s="2">
        <f t="shared" si="87"/>
        <v>1</v>
      </c>
    </row>
    <row r="663" spans="1:10" x14ac:dyDescent="0.35">
      <c r="A663" s="4">
        <v>42544</v>
      </c>
      <c r="B663" s="2">
        <f t="shared" si="80"/>
        <v>2016</v>
      </c>
      <c r="C663" s="2">
        <f t="shared" si="81"/>
        <v>6</v>
      </c>
      <c r="D663" s="2" t="str">
        <f t="shared" si="82"/>
        <v>June</v>
      </c>
      <c r="E663" s="2" t="str" cm="1">
        <f t="array" ref="E663">_xlfn.IFS(C663/3&lt;=1,"Q1",C663/3&lt;=2,"Q2",C663/3&lt;=3,"Q3",C663/3&lt;=4,"Q4")</f>
        <v>Q2</v>
      </c>
      <c r="F663" s="2" t="str">
        <f t="shared" si="83"/>
        <v>2016-Jun</v>
      </c>
      <c r="G663" s="2">
        <f t="shared" si="84"/>
        <v>4</v>
      </c>
      <c r="H663" s="2" t="str">
        <f t="shared" si="85"/>
        <v>Thursday</v>
      </c>
      <c r="I663" s="2" t="str">
        <f t="shared" si="86"/>
        <v>FM3</v>
      </c>
      <c r="J663" s="2">
        <f t="shared" si="87"/>
        <v>1</v>
      </c>
    </row>
    <row r="664" spans="1:10" x14ac:dyDescent="0.35">
      <c r="A664" s="4">
        <v>42532</v>
      </c>
      <c r="B664" s="2">
        <f t="shared" si="80"/>
        <v>2016</v>
      </c>
      <c r="C664" s="2">
        <f t="shared" si="81"/>
        <v>6</v>
      </c>
      <c r="D664" s="2" t="str">
        <f t="shared" si="82"/>
        <v>June</v>
      </c>
      <c r="E664" s="2" t="str" cm="1">
        <f t="array" ref="E664">_xlfn.IFS(C664/3&lt;=1,"Q1",C664/3&lt;=2,"Q2",C664/3&lt;=3,"Q3",C664/3&lt;=4,"Q4")</f>
        <v>Q2</v>
      </c>
      <c r="F664" s="2" t="str">
        <f t="shared" si="83"/>
        <v>2016-Jun</v>
      </c>
      <c r="G664" s="2">
        <f t="shared" si="84"/>
        <v>6</v>
      </c>
      <c r="H664" s="2" t="str">
        <f t="shared" si="85"/>
        <v>Saturday</v>
      </c>
      <c r="I664" s="2" t="str">
        <f t="shared" si="86"/>
        <v>FM3</v>
      </c>
      <c r="J664" s="2">
        <f t="shared" si="87"/>
        <v>1</v>
      </c>
    </row>
    <row r="665" spans="1:10" x14ac:dyDescent="0.35">
      <c r="A665" s="4">
        <v>42910</v>
      </c>
      <c r="B665" s="2">
        <f t="shared" si="80"/>
        <v>2017</v>
      </c>
      <c r="C665" s="2">
        <f t="shared" si="81"/>
        <v>6</v>
      </c>
      <c r="D665" s="2" t="str">
        <f t="shared" si="82"/>
        <v>June</v>
      </c>
      <c r="E665" s="2" t="str" cm="1">
        <f t="array" ref="E665">_xlfn.IFS(C665/3&lt;=1,"Q1",C665/3&lt;=2,"Q2",C665/3&lt;=3,"Q3",C665/3&lt;=4,"Q4")</f>
        <v>Q2</v>
      </c>
      <c r="F665" s="2" t="str">
        <f t="shared" si="83"/>
        <v>2017-Jun</v>
      </c>
      <c r="G665" s="2">
        <f t="shared" si="84"/>
        <v>6</v>
      </c>
      <c r="H665" s="2" t="str">
        <f t="shared" si="85"/>
        <v>Saturday</v>
      </c>
      <c r="I665" s="2" t="str">
        <f t="shared" si="86"/>
        <v>FM3</v>
      </c>
      <c r="J665" s="2">
        <f t="shared" si="87"/>
        <v>1</v>
      </c>
    </row>
    <row r="666" spans="1:10" x14ac:dyDescent="0.35">
      <c r="A666" s="4">
        <v>40338</v>
      </c>
      <c r="B666" s="2">
        <f t="shared" si="80"/>
        <v>2010</v>
      </c>
      <c r="C666" s="2">
        <f t="shared" si="81"/>
        <v>6</v>
      </c>
      <c r="D666" s="2" t="str">
        <f t="shared" si="82"/>
        <v>June</v>
      </c>
      <c r="E666" s="2" t="str" cm="1">
        <f t="array" ref="E666">_xlfn.IFS(C666/3&lt;=1,"Q1",C666/3&lt;=2,"Q2",C666/3&lt;=3,"Q3",C666/3&lt;=4,"Q4")</f>
        <v>Q2</v>
      </c>
      <c r="F666" s="2" t="str">
        <f t="shared" si="83"/>
        <v>2010-Jun</v>
      </c>
      <c r="G666" s="2">
        <f t="shared" si="84"/>
        <v>3</v>
      </c>
      <c r="H666" s="2" t="str">
        <f t="shared" si="85"/>
        <v>Wednesday</v>
      </c>
      <c r="I666" s="2" t="str">
        <f t="shared" si="86"/>
        <v>FM3</v>
      </c>
      <c r="J666" s="2">
        <f t="shared" si="87"/>
        <v>1</v>
      </c>
    </row>
    <row r="667" spans="1:10" x14ac:dyDescent="0.35">
      <c r="A667" s="4">
        <v>40338</v>
      </c>
      <c r="B667" s="2">
        <f t="shared" si="80"/>
        <v>2010</v>
      </c>
      <c r="C667" s="2">
        <f t="shared" si="81"/>
        <v>6</v>
      </c>
      <c r="D667" s="2" t="str">
        <f t="shared" si="82"/>
        <v>June</v>
      </c>
      <c r="E667" s="2" t="str" cm="1">
        <f t="array" ref="E667">_xlfn.IFS(C667/3&lt;=1,"Q1",C667/3&lt;=2,"Q2",C667/3&lt;=3,"Q3",C667/3&lt;=4,"Q4")</f>
        <v>Q2</v>
      </c>
      <c r="F667" s="2" t="str">
        <f t="shared" si="83"/>
        <v>2010-Jun</v>
      </c>
      <c r="G667" s="2">
        <f t="shared" si="84"/>
        <v>3</v>
      </c>
      <c r="H667" s="2" t="str">
        <f t="shared" si="85"/>
        <v>Wednesday</v>
      </c>
      <c r="I667" s="2" t="str">
        <f t="shared" si="86"/>
        <v>FM3</v>
      </c>
      <c r="J667" s="2">
        <f t="shared" si="87"/>
        <v>1</v>
      </c>
    </row>
    <row r="668" spans="1:10" x14ac:dyDescent="0.35">
      <c r="A668" s="4">
        <v>40352</v>
      </c>
      <c r="B668" s="2">
        <f t="shared" si="80"/>
        <v>2010</v>
      </c>
      <c r="C668" s="2">
        <f t="shared" si="81"/>
        <v>6</v>
      </c>
      <c r="D668" s="2" t="str">
        <f t="shared" si="82"/>
        <v>June</v>
      </c>
      <c r="E668" s="2" t="str" cm="1">
        <f t="array" ref="E668">_xlfn.IFS(C668/3&lt;=1,"Q1",C668/3&lt;=2,"Q2",C668/3&lt;=3,"Q3",C668/3&lt;=4,"Q4")</f>
        <v>Q2</v>
      </c>
      <c r="F668" s="2" t="str">
        <f t="shared" si="83"/>
        <v>2010-Jun</v>
      </c>
      <c r="G668" s="2">
        <f t="shared" si="84"/>
        <v>3</v>
      </c>
      <c r="H668" s="2" t="str">
        <f t="shared" si="85"/>
        <v>Wednesday</v>
      </c>
      <c r="I668" s="2" t="str">
        <f t="shared" si="86"/>
        <v>FM3</v>
      </c>
      <c r="J668" s="2">
        <f t="shared" si="87"/>
        <v>1</v>
      </c>
    </row>
    <row r="669" spans="1:10" x14ac:dyDescent="0.35">
      <c r="A669" s="4">
        <v>41777</v>
      </c>
      <c r="B669" s="2">
        <f t="shared" si="80"/>
        <v>2014</v>
      </c>
      <c r="C669" s="2">
        <f t="shared" si="81"/>
        <v>5</v>
      </c>
      <c r="D669" s="2" t="str">
        <f t="shared" si="82"/>
        <v>May</v>
      </c>
      <c r="E669" s="2" t="str" cm="1">
        <f t="array" ref="E669">_xlfn.IFS(C669/3&lt;=1,"Q1",C669/3&lt;=2,"Q2",C669/3&lt;=3,"Q3",C669/3&lt;=4,"Q4")</f>
        <v>Q2</v>
      </c>
      <c r="F669" s="2" t="str">
        <f t="shared" si="83"/>
        <v>2014-May</v>
      </c>
      <c r="G669" s="2">
        <f t="shared" si="84"/>
        <v>7</v>
      </c>
      <c r="H669" s="2" t="str">
        <f t="shared" si="85"/>
        <v>Sunday</v>
      </c>
      <c r="I669" s="2" t="str">
        <f t="shared" si="86"/>
        <v>FM2</v>
      </c>
      <c r="J669" s="2">
        <f t="shared" si="87"/>
        <v>1</v>
      </c>
    </row>
    <row r="670" spans="1:10" x14ac:dyDescent="0.35">
      <c r="A670" s="4">
        <v>40305</v>
      </c>
      <c r="B670" s="2">
        <f t="shared" si="80"/>
        <v>2010</v>
      </c>
      <c r="C670" s="2">
        <f t="shared" si="81"/>
        <v>5</v>
      </c>
      <c r="D670" s="2" t="str">
        <f t="shared" si="82"/>
        <v>May</v>
      </c>
      <c r="E670" s="2" t="str" cm="1">
        <f t="array" ref="E670">_xlfn.IFS(C670/3&lt;=1,"Q1",C670/3&lt;=2,"Q2",C670/3&lt;=3,"Q3",C670/3&lt;=4,"Q4")</f>
        <v>Q2</v>
      </c>
      <c r="F670" s="2" t="str">
        <f t="shared" si="83"/>
        <v>2010-May</v>
      </c>
      <c r="G670" s="2">
        <f t="shared" si="84"/>
        <v>5</v>
      </c>
      <c r="H670" s="2" t="str">
        <f t="shared" si="85"/>
        <v>Friday</v>
      </c>
      <c r="I670" s="2" t="str">
        <f t="shared" si="86"/>
        <v>FM2</v>
      </c>
      <c r="J670" s="2">
        <f t="shared" si="87"/>
        <v>1</v>
      </c>
    </row>
    <row r="671" spans="1:10" x14ac:dyDescent="0.35">
      <c r="A671" s="4">
        <v>41042</v>
      </c>
      <c r="B671" s="2">
        <f t="shared" si="80"/>
        <v>2012</v>
      </c>
      <c r="C671" s="2">
        <f t="shared" si="81"/>
        <v>5</v>
      </c>
      <c r="D671" s="2" t="str">
        <f t="shared" si="82"/>
        <v>May</v>
      </c>
      <c r="E671" s="2" t="str" cm="1">
        <f t="array" ref="E671">_xlfn.IFS(C671/3&lt;=1,"Q1",C671/3&lt;=2,"Q2",C671/3&lt;=3,"Q3",C671/3&lt;=4,"Q4")</f>
        <v>Q2</v>
      </c>
      <c r="F671" s="2" t="str">
        <f t="shared" si="83"/>
        <v>2012-May</v>
      </c>
      <c r="G671" s="2">
        <f t="shared" si="84"/>
        <v>7</v>
      </c>
      <c r="H671" s="2" t="str">
        <f t="shared" si="85"/>
        <v>Sunday</v>
      </c>
      <c r="I671" s="2" t="str">
        <f t="shared" si="86"/>
        <v>FM2</v>
      </c>
      <c r="J671" s="2">
        <f t="shared" si="87"/>
        <v>1</v>
      </c>
    </row>
    <row r="672" spans="1:10" x14ac:dyDescent="0.35">
      <c r="A672" s="4">
        <v>40320</v>
      </c>
      <c r="B672" s="2">
        <f t="shared" si="80"/>
        <v>2010</v>
      </c>
      <c r="C672" s="2">
        <f t="shared" si="81"/>
        <v>5</v>
      </c>
      <c r="D672" s="2" t="str">
        <f t="shared" si="82"/>
        <v>May</v>
      </c>
      <c r="E672" s="2" t="str" cm="1">
        <f t="array" ref="E672">_xlfn.IFS(C672/3&lt;=1,"Q1",C672/3&lt;=2,"Q2",C672/3&lt;=3,"Q3",C672/3&lt;=4,"Q4")</f>
        <v>Q2</v>
      </c>
      <c r="F672" s="2" t="str">
        <f t="shared" si="83"/>
        <v>2010-May</v>
      </c>
      <c r="G672" s="2">
        <f t="shared" si="84"/>
        <v>6</v>
      </c>
      <c r="H672" s="2" t="str">
        <f t="shared" si="85"/>
        <v>Saturday</v>
      </c>
      <c r="I672" s="2" t="str">
        <f t="shared" si="86"/>
        <v>FM2</v>
      </c>
      <c r="J672" s="2">
        <f t="shared" si="87"/>
        <v>1</v>
      </c>
    </row>
    <row r="673" spans="1:10" x14ac:dyDescent="0.35">
      <c r="A673" s="4">
        <v>42866</v>
      </c>
      <c r="B673" s="2">
        <f t="shared" si="80"/>
        <v>2017</v>
      </c>
      <c r="C673" s="2">
        <f t="shared" si="81"/>
        <v>5</v>
      </c>
      <c r="D673" s="2" t="str">
        <f t="shared" si="82"/>
        <v>May</v>
      </c>
      <c r="E673" s="2" t="str" cm="1">
        <f t="array" ref="E673">_xlfn.IFS(C673/3&lt;=1,"Q1",C673/3&lt;=2,"Q2",C673/3&lt;=3,"Q3",C673/3&lt;=4,"Q4")</f>
        <v>Q2</v>
      </c>
      <c r="F673" s="2" t="str">
        <f t="shared" si="83"/>
        <v>2017-May</v>
      </c>
      <c r="G673" s="2">
        <f t="shared" si="84"/>
        <v>4</v>
      </c>
      <c r="H673" s="2" t="str">
        <f t="shared" si="85"/>
        <v>Thursday</v>
      </c>
      <c r="I673" s="2" t="str">
        <f t="shared" si="86"/>
        <v>FM2</v>
      </c>
      <c r="J673" s="2">
        <f t="shared" si="87"/>
        <v>1</v>
      </c>
    </row>
    <row r="674" spans="1:10" x14ac:dyDescent="0.35">
      <c r="A674" s="4">
        <v>41403</v>
      </c>
      <c r="B674" s="2">
        <f t="shared" si="80"/>
        <v>2013</v>
      </c>
      <c r="C674" s="2">
        <f t="shared" si="81"/>
        <v>5</v>
      </c>
      <c r="D674" s="2" t="str">
        <f t="shared" si="82"/>
        <v>May</v>
      </c>
      <c r="E674" s="2" t="str" cm="1">
        <f t="array" ref="E674">_xlfn.IFS(C674/3&lt;=1,"Q1",C674/3&lt;=2,"Q2",C674/3&lt;=3,"Q3",C674/3&lt;=4,"Q4")</f>
        <v>Q2</v>
      </c>
      <c r="F674" s="2" t="str">
        <f t="shared" si="83"/>
        <v>2013-May</v>
      </c>
      <c r="G674" s="2">
        <f t="shared" si="84"/>
        <v>4</v>
      </c>
      <c r="H674" s="2" t="str">
        <f t="shared" si="85"/>
        <v>Thursday</v>
      </c>
      <c r="I674" s="2" t="str">
        <f t="shared" si="86"/>
        <v>FM2</v>
      </c>
      <c r="J674" s="2">
        <f t="shared" si="87"/>
        <v>1</v>
      </c>
    </row>
    <row r="675" spans="1:10" x14ac:dyDescent="0.35">
      <c r="A675" s="4">
        <v>41415</v>
      </c>
      <c r="B675" s="2">
        <f t="shared" si="80"/>
        <v>2013</v>
      </c>
      <c r="C675" s="2">
        <f t="shared" si="81"/>
        <v>5</v>
      </c>
      <c r="D675" s="2" t="str">
        <f t="shared" si="82"/>
        <v>May</v>
      </c>
      <c r="E675" s="2" t="str" cm="1">
        <f t="array" ref="E675">_xlfn.IFS(C675/3&lt;=1,"Q1",C675/3&lt;=2,"Q2",C675/3&lt;=3,"Q3",C675/3&lt;=4,"Q4")</f>
        <v>Q2</v>
      </c>
      <c r="F675" s="2" t="str">
        <f t="shared" si="83"/>
        <v>2013-May</v>
      </c>
      <c r="G675" s="2">
        <f t="shared" si="84"/>
        <v>2</v>
      </c>
      <c r="H675" s="2" t="str">
        <f t="shared" si="85"/>
        <v>Tuesday</v>
      </c>
      <c r="I675" s="2" t="str">
        <f t="shared" si="86"/>
        <v>FM2</v>
      </c>
      <c r="J675" s="2">
        <f t="shared" si="87"/>
        <v>1</v>
      </c>
    </row>
    <row r="676" spans="1:10" x14ac:dyDescent="0.35">
      <c r="A676" s="4">
        <v>41412</v>
      </c>
      <c r="B676" s="2">
        <f t="shared" si="80"/>
        <v>2013</v>
      </c>
      <c r="C676" s="2">
        <f t="shared" si="81"/>
        <v>5</v>
      </c>
      <c r="D676" s="2" t="str">
        <f t="shared" si="82"/>
        <v>May</v>
      </c>
      <c r="E676" s="2" t="str" cm="1">
        <f t="array" ref="E676">_xlfn.IFS(C676/3&lt;=1,"Q1",C676/3&lt;=2,"Q2",C676/3&lt;=3,"Q3",C676/3&lt;=4,"Q4")</f>
        <v>Q2</v>
      </c>
      <c r="F676" s="2" t="str">
        <f t="shared" si="83"/>
        <v>2013-May</v>
      </c>
      <c r="G676" s="2">
        <f t="shared" si="84"/>
        <v>6</v>
      </c>
      <c r="H676" s="2" t="str">
        <f t="shared" si="85"/>
        <v>Saturday</v>
      </c>
      <c r="I676" s="2" t="str">
        <f t="shared" si="86"/>
        <v>FM2</v>
      </c>
      <c r="J676" s="2">
        <f t="shared" si="87"/>
        <v>1</v>
      </c>
    </row>
    <row r="677" spans="1:10" x14ac:dyDescent="0.35">
      <c r="A677" s="4">
        <v>42506</v>
      </c>
      <c r="B677" s="2">
        <f t="shared" si="80"/>
        <v>2016</v>
      </c>
      <c r="C677" s="2">
        <f t="shared" si="81"/>
        <v>5</v>
      </c>
      <c r="D677" s="2" t="str">
        <f t="shared" si="82"/>
        <v>May</v>
      </c>
      <c r="E677" s="2" t="str" cm="1">
        <f t="array" ref="E677">_xlfn.IFS(C677/3&lt;=1,"Q1",C677/3&lt;=2,"Q2",C677/3&lt;=3,"Q3",C677/3&lt;=4,"Q4")</f>
        <v>Q2</v>
      </c>
      <c r="F677" s="2" t="str">
        <f t="shared" si="83"/>
        <v>2016-May</v>
      </c>
      <c r="G677" s="2">
        <f t="shared" si="84"/>
        <v>1</v>
      </c>
      <c r="H677" s="2" t="str">
        <f t="shared" si="85"/>
        <v>Monday</v>
      </c>
      <c r="I677" s="2" t="str">
        <f t="shared" si="86"/>
        <v>FM2</v>
      </c>
      <c r="J677" s="2">
        <f t="shared" si="87"/>
        <v>1</v>
      </c>
    </row>
    <row r="678" spans="1:10" x14ac:dyDescent="0.35">
      <c r="A678" s="4">
        <v>41415</v>
      </c>
      <c r="B678" s="2">
        <f t="shared" si="80"/>
        <v>2013</v>
      </c>
      <c r="C678" s="2">
        <f t="shared" si="81"/>
        <v>5</v>
      </c>
      <c r="D678" s="2" t="str">
        <f t="shared" si="82"/>
        <v>May</v>
      </c>
      <c r="E678" s="2" t="str" cm="1">
        <f t="array" ref="E678">_xlfn.IFS(C678/3&lt;=1,"Q1",C678/3&lt;=2,"Q2",C678/3&lt;=3,"Q3",C678/3&lt;=4,"Q4")</f>
        <v>Q2</v>
      </c>
      <c r="F678" s="2" t="str">
        <f t="shared" si="83"/>
        <v>2013-May</v>
      </c>
      <c r="G678" s="2">
        <f t="shared" si="84"/>
        <v>2</v>
      </c>
      <c r="H678" s="2" t="str">
        <f t="shared" si="85"/>
        <v>Tuesday</v>
      </c>
      <c r="I678" s="2" t="str">
        <f t="shared" si="86"/>
        <v>FM2</v>
      </c>
      <c r="J678" s="2">
        <f t="shared" si="87"/>
        <v>1</v>
      </c>
    </row>
    <row r="679" spans="1:10" x14ac:dyDescent="0.35">
      <c r="A679" s="4">
        <v>42834</v>
      </c>
      <c r="B679" s="2">
        <f t="shared" si="80"/>
        <v>2017</v>
      </c>
      <c r="C679" s="2">
        <f t="shared" si="81"/>
        <v>4</v>
      </c>
      <c r="D679" s="2" t="str">
        <f t="shared" si="82"/>
        <v>April</v>
      </c>
      <c r="E679" s="2" t="str" cm="1">
        <f t="array" ref="E679">_xlfn.IFS(C679/3&lt;=1,"Q1",C679/3&lt;=2,"Q2",C679/3&lt;=3,"Q3",C679/3&lt;=4,"Q4")</f>
        <v>Q2</v>
      </c>
      <c r="F679" s="2" t="str">
        <f t="shared" si="83"/>
        <v>2017-Apr</v>
      </c>
      <c r="G679" s="2">
        <f t="shared" si="84"/>
        <v>7</v>
      </c>
      <c r="H679" s="2" t="str">
        <f t="shared" si="85"/>
        <v>Sunday</v>
      </c>
      <c r="I679" s="2" t="str">
        <f t="shared" si="86"/>
        <v>FM1</v>
      </c>
      <c r="J679" s="2">
        <f t="shared" si="87"/>
        <v>1</v>
      </c>
    </row>
    <row r="680" spans="1:10" x14ac:dyDescent="0.35">
      <c r="A680" s="4">
        <v>42830</v>
      </c>
      <c r="B680" s="2">
        <f t="shared" si="80"/>
        <v>2017</v>
      </c>
      <c r="C680" s="2">
        <f t="shared" si="81"/>
        <v>4</v>
      </c>
      <c r="D680" s="2" t="str">
        <f t="shared" si="82"/>
        <v>April</v>
      </c>
      <c r="E680" s="2" t="str" cm="1">
        <f t="array" ref="E680">_xlfn.IFS(C680/3&lt;=1,"Q1",C680/3&lt;=2,"Q2",C680/3&lt;=3,"Q3",C680/3&lt;=4,"Q4")</f>
        <v>Q2</v>
      </c>
      <c r="F680" s="2" t="str">
        <f t="shared" si="83"/>
        <v>2017-Apr</v>
      </c>
      <c r="G680" s="2">
        <f t="shared" si="84"/>
        <v>3</v>
      </c>
      <c r="H680" s="2" t="str">
        <f t="shared" si="85"/>
        <v>Wednesday</v>
      </c>
      <c r="I680" s="2" t="str">
        <f t="shared" si="86"/>
        <v>FM1</v>
      </c>
      <c r="J680" s="2">
        <f t="shared" si="87"/>
        <v>1</v>
      </c>
    </row>
    <row r="681" spans="1:10" x14ac:dyDescent="0.35">
      <c r="A681" s="4">
        <v>40648</v>
      </c>
      <c r="B681" s="2">
        <f t="shared" si="80"/>
        <v>2011</v>
      </c>
      <c r="C681" s="2">
        <f t="shared" si="81"/>
        <v>4</v>
      </c>
      <c r="D681" s="2" t="str">
        <f t="shared" si="82"/>
        <v>April</v>
      </c>
      <c r="E681" s="2" t="str" cm="1">
        <f t="array" ref="E681">_xlfn.IFS(C681/3&lt;=1,"Q1",C681/3&lt;=2,"Q2",C681/3&lt;=3,"Q3",C681/3&lt;=4,"Q4")</f>
        <v>Q2</v>
      </c>
      <c r="F681" s="2" t="str">
        <f t="shared" si="83"/>
        <v>2011-Apr</v>
      </c>
      <c r="G681" s="2">
        <f t="shared" si="84"/>
        <v>5</v>
      </c>
      <c r="H681" s="2" t="str">
        <f t="shared" si="85"/>
        <v>Friday</v>
      </c>
      <c r="I681" s="2" t="str">
        <f t="shared" si="86"/>
        <v>FM1</v>
      </c>
      <c r="J681" s="2">
        <f t="shared" si="87"/>
        <v>1</v>
      </c>
    </row>
    <row r="682" spans="1:10" x14ac:dyDescent="0.35">
      <c r="A682" s="4">
        <v>41733</v>
      </c>
      <c r="B682" s="2">
        <f t="shared" si="80"/>
        <v>2014</v>
      </c>
      <c r="C682" s="2">
        <f t="shared" si="81"/>
        <v>4</v>
      </c>
      <c r="D682" s="2" t="str">
        <f t="shared" si="82"/>
        <v>April</v>
      </c>
      <c r="E682" s="2" t="str" cm="1">
        <f t="array" ref="E682">_xlfn.IFS(C682/3&lt;=1,"Q1",C682/3&lt;=2,"Q2",C682/3&lt;=3,"Q3",C682/3&lt;=4,"Q4")</f>
        <v>Q2</v>
      </c>
      <c r="F682" s="2" t="str">
        <f t="shared" si="83"/>
        <v>2014-Apr</v>
      </c>
      <c r="G682" s="2">
        <f t="shared" si="84"/>
        <v>5</v>
      </c>
      <c r="H682" s="2" t="str">
        <f t="shared" si="85"/>
        <v>Friday</v>
      </c>
      <c r="I682" s="2" t="str">
        <f t="shared" si="86"/>
        <v>FM1</v>
      </c>
      <c r="J682" s="2">
        <f t="shared" si="87"/>
        <v>1</v>
      </c>
    </row>
    <row r="683" spans="1:10" x14ac:dyDescent="0.35">
      <c r="A683" s="4">
        <v>41386</v>
      </c>
      <c r="B683" s="2">
        <f t="shared" si="80"/>
        <v>2013</v>
      </c>
      <c r="C683" s="2">
        <f t="shared" si="81"/>
        <v>4</v>
      </c>
      <c r="D683" s="2" t="str">
        <f t="shared" si="82"/>
        <v>April</v>
      </c>
      <c r="E683" s="2" t="str" cm="1">
        <f t="array" ref="E683">_xlfn.IFS(C683/3&lt;=1,"Q1",C683/3&lt;=2,"Q2",C683/3&lt;=3,"Q3",C683/3&lt;=4,"Q4")</f>
        <v>Q2</v>
      </c>
      <c r="F683" s="2" t="str">
        <f t="shared" si="83"/>
        <v>2013-Apr</v>
      </c>
      <c r="G683" s="2">
        <f t="shared" si="84"/>
        <v>1</v>
      </c>
      <c r="H683" s="2" t="str">
        <f t="shared" si="85"/>
        <v>Monday</v>
      </c>
      <c r="I683" s="2" t="str">
        <f t="shared" si="86"/>
        <v>FM1</v>
      </c>
      <c r="J683" s="2">
        <f t="shared" si="87"/>
        <v>1</v>
      </c>
    </row>
    <row r="684" spans="1:10" x14ac:dyDescent="0.35">
      <c r="A684" s="4">
        <v>43193</v>
      </c>
      <c r="B684" s="2">
        <f t="shared" si="80"/>
        <v>2018</v>
      </c>
      <c r="C684" s="2">
        <f t="shared" si="81"/>
        <v>4</v>
      </c>
      <c r="D684" s="2" t="str">
        <f t="shared" si="82"/>
        <v>April</v>
      </c>
      <c r="E684" s="2" t="str" cm="1">
        <f t="array" ref="E684">_xlfn.IFS(C684/3&lt;=1,"Q1",C684/3&lt;=2,"Q2",C684/3&lt;=3,"Q3",C684/3&lt;=4,"Q4")</f>
        <v>Q2</v>
      </c>
      <c r="F684" s="2" t="str">
        <f t="shared" si="83"/>
        <v>2018-Apr</v>
      </c>
      <c r="G684" s="2">
        <f t="shared" si="84"/>
        <v>2</v>
      </c>
      <c r="H684" s="2" t="str">
        <f t="shared" si="85"/>
        <v>Tuesday</v>
      </c>
      <c r="I684" s="2" t="str">
        <f t="shared" si="86"/>
        <v>FM1</v>
      </c>
      <c r="J684" s="2">
        <f t="shared" si="87"/>
        <v>1</v>
      </c>
    </row>
    <row r="685" spans="1:10" x14ac:dyDescent="0.35">
      <c r="A685" s="4">
        <v>40254</v>
      </c>
      <c r="B685" s="2">
        <f t="shared" si="80"/>
        <v>2010</v>
      </c>
      <c r="C685" s="2">
        <f t="shared" si="81"/>
        <v>3</v>
      </c>
      <c r="D685" s="2" t="str">
        <f t="shared" si="82"/>
        <v>March</v>
      </c>
      <c r="E685" s="2" t="str" cm="1">
        <f t="array" ref="E685">_xlfn.IFS(C685/3&lt;=1,"Q1",C685/3&lt;=2,"Q2",C685/3&lt;=3,"Q3",C685/3&lt;=4,"Q4")</f>
        <v>Q1</v>
      </c>
      <c r="F685" s="2" t="str">
        <f t="shared" si="83"/>
        <v>2010-Mar</v>
      </c>
      <c r="G685" s="2">
        <f t="shared" si="84"/>
        <v>3</v>
      </c>
      <c r="H685" s="2" t="str">
        <f t="shared" si="85"/>
        <v>Wednesday</v>
      </c>
      <c r="I685" s="2" t="str">
        <f t="shared" si="86"/>
        <v>FM12</v>
      </c>
      <c r="J685" s="2">
        <f t="shared" si="87"/>
        <v>4</v>
      </c>
    </row>
    <row r="686" spans="1:10" x14ac:dyDescent="0.35">
      <c r="A686" s="4">
        <v>41707</v>
      </c>
      <c r="B686" s="2">
        <f t="shared" si="80"/>
        <v>2014</v>
      </c>
      <c r="C686" s="2">
        <f t="shared" si="81"/>
        <v>3</v>
      </c>
      <c r="D686" s="2" t="str">
        <f t="shared" si="82"/>
        <v>March</v>
      </c>
      <c r="E686" s="2" t="str" cm="1">
        <f t="array" ref="E686">_xlfn.IFS(C686/3&lt;=1,"Q1",C686/3&lt;=2,"Q2",C686/3&lt;=3,"Q3",C686/3&lt;=4,"Q4")</f>
        <v>Q1</v>
      </c>
      <c r="F686" s="2" t="str">
        <f t="shared" si="83"/>
        <v>2014-Mar</v>
      </c>
      <c r="G686" s="2">
        <f t="shared" si="84"/>
        <v>7</v>
      </c>
      <c r="H686" s="2" t="str">
        <f t="shared" si="85"/>
        <v>Sunday</v>
      </c>
      <c r="I686" s="2" t="str">
        <f t="shared" si="86"/>
        <v>FM12</v>
      </c>
      <c r="J686" s="2">
        <f t="shared" si="87"/>
        <v>4</v>
      </c>
    </row>
    <row r="687" spans="1:10" x14ac:dyDescent="0.35">
      <c r="A687" s="4">
        <v>43178</v>
      </c>
      <c r="B687" s="2">
        <f t="shared" si="80"/>
        <v>2018</v>
      </c>
      <c r="C687" s="2">
        <f t="shared" si="81"/>
        <v>3</v>
      </c>
      <c r="D687" s="2" t="str">
        <f t="shared" si="82"/>
        <v>March</v>
      </c>
      <c r="E687" s="2" t="str" cm="1">
        <f t="array" ref="E687">_xlfn.IFS(C687/3&lt;=1,"Q1",C687/3&lt;=2,"Q2",C687/3&lt;=3,"Q3",C687/3&lt;=4,"Q4")</f>
        <v>Q1</v>
      </c>
      <c r="F687" s="2" t="str">
        <f t="shared" si="83"/>
        <v>2018-Mar</v>
      </c>
      <c r="G687" s="2">
        <f t="shared" si="84"/>
        <v>1</v>
      </c>
      <c r="H687" s="2" t="str">
        <f t="shared" si="85"/>
        <v>Monday</v>
      </c>
      <c r="I687" s="2" t="str">
        <f t="shared" si="86"/>
        <v>FM12</v>
      </c>
      <c r="J687" s="2">
        <f t="shared" si="87"/>
        <v>4</v>
      </c>
    </row>
    <row r="688" spans="1:10" x14ac:dyDescent="0.35">
      <c r="A688" s="4">
        <v>40991</v>
      </c>
      <c r="B688" s="2">
        <f t="shared" si="80"/>
        <v>2012</v>
      </c>
      <c r="C688" s="2">
        <f t="shared" si="81"/>
        <v>3</v>
      </c>
      <c r="D688" s="2" t="str">
        <f t="shared" si="82"/>
        <v>March</v>
      </c>
      <c r="E688" s="2" t="str" cm="1">
        <f t="array" ref="E688">_xlfn.IFS(C688/3&lt;=1,"Q1",C688/3&lt;=2,"Q2",C688/3&lt;=3,"Q3",C688/3&lt;=4,"Q4")</f>
        <v>Q1</v>
      </c>
      <c r="F688" s="2" t="str">
        <f t="shared" si="83"/>
        <v>2012-Mar</v>
      </c>
      <c r="G688" s="2">
        <f t="shared" si="84"/>
        <v>5</v>
      </c>
      <c r="H688" s="2" t="str">
        <f t="shared" si="85"/>
        <v>Friday</v>
      </c>
      <c r="I688" s="2" t="str">
        <f t="shared" si="86"/>
        <v>FM12</v>
      </c>
      <c r="J688" s="2">
        <f t="shared" si="87"/>
        <v>4</v>
      </c>
    </row>
    <row r="689" spans="1:10" x14ac:dyDescent="0.35">
      <c r="A689" s="4">
        <v>43160</v>
      </c>
      <c r="B689" s="2">
        <f t="shared" si="80"/>
        <v>2018</v>
      </c>
      <c r="C689" s="2">
        <f t="shared" si="81"/>
        <v>3</v>
      </c>
      <c r="D689" s="2" t="str">
        <f t="shared" si="82"/>
        <v>March</v>
      </c>
      <c r="E689" s="2" t="str" cm="1">
        <f t="array" ref="E689">_xlfn.IFS(C689/3&lt;=1,"Q1",C689/3&lt;=2,"Q2",C689/3&lt;=3,"Q3",C689/3&lt;=4,"Q4")</f>
        <v>Q1</v>
      </c>
      <c r="F689" s="2" t="str">
        <f t="shared" si="83"/>
        <v>2018-Mar</v>
      </c>
      <c r="G689" s="2">
        <f t="shared" si="84"/>
        <v>4</v>
      </c>
      <c r="H689" s="2" t="str">
        <f t="shared" si="85"/>
        <v>Thursday</v>
      </c>
      <c r="I689" s="2" t="str">
        <f t="shared" si="86"/>
        <v>FM12</v>
      </c>
      <c r="J689" s="2">
        <f t="shared" si="87"/>
        <v>4</v>
      </c>
    </row>
    <row r="690" spans="1:10" x14ac:dyDescent="0.35">
      <c r="A690" s="4">
        <v>41690</v>
      </c>
      <c r="B690" s="2">
        <f t="shared" si="80"/>
        <v>2014</v>
      </c>
      <c r="C690" s="2">
        <f t="shared" si="81"/>
        <v>2</v>
      </c>
      <c r="D690" s="2" t="str">
        <f t="shared" si="82"/>
        <v>February</v>
      </c>
      <c r="E690" s="2" t="str" cm="1">
        <f t="array" ref="E690">_xlfn.IFS(C690/3&lt;=1,"Q1",C690/3&lt;=2,"Q2",C690/3&lt;=3,"Q3",C690/3&lt;=4,"Q4")</f>
        <v>Q1</v>
      </c>
      <c r="F690" s="2" t="str">
        <f t="shared" si="83"/>
        <v>2014-Feb</v>
      </c>
      <c r="G690" s="2">
        <f t="shared" si="84"/>
        <v>4</v>
      </c>
      <c r="H690" s="2" t="str">
        <f t="shared" si="85"/>
        <v>Thursday</v>
      </c>
      <c r="I690" s="2" t="str">
        <f t="shared" si="86"/>
        <v>FM11</v>
      </c>
      <c r="J690" s="2">
        <f t="shared" si="87"/>
        <v>4</v>
      </c>
    </row>
    <row r="691" spans="1:10" x14ac:dyDescent="0.35">
      <c r="A691" s="4">
        <v>42784</v>
      </c>
      <c r="B691" s="2">
        <f t="shared" si="80"/>
        <v>2017</v>
      </c>
      <c r="C691" s="2">
        <f t="shared" si="81"/>
        <v>2</v>
      </c>
      <c r="D691" s="2" t="str">
        <f t="shared" si="82"/>
        <v>February</v>
      </c>
      <c r="E691" s="2" t="str" cm="1">
        <f t="array" ref="E691">_xlfn.IFS(C691/3&lt;=1,"Q1",C691/3&lt;=2,"Q2",C691/3&lt;=3,"Q3",C691/3&lt;=4,"Q4")</f>
        <v>Q1</v>
      </c>
      <c r="F691" s="2" t="str">
        <f t="shared" si="83"/>
        <v>2017-Feb</v>
      </c>
      <c r="G691" s="2">
        <f t="shared" si="84"/>
        <v>6</v>
      </c>
      <c r="H691" s="2" t="str">
        <f t="shared" si="85"/>
        <v>Saturday</v>
      </c>
      <c r="I691" s="2" t="str">
        <f t="shared" si="86"/>
        <v>FM11</v>
      </c>
      <c r="J691" s="2">
        <f t="shared" si="87"/>
        <v>4</v>
      </c>
    </row>
    <row r="692" spans="1:10" x14ac:dyDescent="0.35">
      <c r="A692" s="4">
        <v>41331</v>
      </c>
      <c r="B692" s="2">
        <f t="shared" si="80"/>
        <v>2013</v>
      </c>
      <c r="C692" s="2">
        <f t="shared" si="81"/>
        <v>2</v>
      </c>
      <c r="D692" s="2" t="str">
        <f t="shared" si="82"/>
        <v>February</v>
      </c>
      <c r="E692" s="2" t="str" cm="1">
        <f t="array" ref="E692">_xlfn.IFS(C692/3&lt;=1,"Q1",C692/3&lt;=2,"Q2",C692/3&lt;=3,"Q3",C692/3&lt;=4,"Q4")</f>
        <v>Q1</v>
      </c>
      <c r="F692" s="2" t="str">
        <f t="shared" si="83"/>
        <v>2013-Feb</v>
      </c>
      <c r="G692" s="2">
        <f t="shared" si="84"/>
        <v>2</v>
      </c>
      <c r="H692" s="2" t="str">
        <f t="shared" si="85"/>
        <v>Tuesday</v>
      </c>
      <c r="I692" s="2" t="str">
        <f t="shared" si="86"/>
        <v>FM11</v>
      </c>
      <c r="J692" s="2">
        <f t="shared" si="87"/>
        <v>4</v>
      </c>
    </row>
    <row r="693" spans="1:10" x14ac:dyDescent="0.35">
      <c r="A693" s="4">
        <v>41316</v>
      </c>
      <c r="B693" s="2">
        <f t="shared" si="80"/>
        <v>2013</v>
      </c>
      <c r="C693" s="2">
        <f t="shared" si="81"/>
        <v>2</v>
      </c>
      <c r="D693" s="2" t="str">
        <f t="shared" si="82"/>
        <v>February</v>
      </c>
      <c r="E693" s="2" t="str" cm="1">
        <f t="array" ref="E693">_xlfn.IFS(C693/3&lt;=1,"Q1",C693/3&lt;=2,"Q2",C693/3&lt;=3,"Q3",C693/3&lt;=4,"Q4")</f>
        <v>Q1</v>
      </c>
      <c r="F693" s="2" t="str">
        <f t="shared" si="83"/>
        <v>2013-Feb</v>
      </c>
      <c r="G693" s="2">
        <f t="shared" si="84"/>
        <v>1</v>
      </c>
      <c r="H693" s="2" t="str">
        <f t="shared" si="85"/>
        <v>Monday</v>
      </c>
      <c r="I693" s="2" t="str">
        <f t="shared" si="86"/>
        <v>FM11</v>
      </c>
      <c r="J693" s="2">
        <f t="shared" si="87"/>
        <v>4</v>
      </c>
    </row>
    <row r="694" spans="1:10" x14ac:dyDescent="0.35">
      <c r="A694" s="4">
        <v>42428</v>
      </c>
      <c r="B694" s="2">
        <f t="shared" si="80"/>
        <v>2016</v>
      </c>
      <c r="C694" s="2">
        <f t="shared" si="81"/>
        <v>2</v>
      </c>
      <c r="D694" s="2" t="str">
        <f t="shared" si="82"/>
        <v>February</v>
      </c>
      <c r="E694" s="2" t="str" cm="1">
        <f t="array" ref="E694">_xlfn.IFS(C694/3&lt;=1,"Q1",C694/3&lt;=2,"Q2",C694/3&lt;=3,"Q3",C694/3&lt;=4,"Q4")</f>
        <v>Q1</v>
      </c>
      <c r="F694" s="2" t="str">
        <f t="shared" si="83"/>
        <v>2016-Feb</v>
      </c>
      <c r="G694" s="2">
        <f t="shared" si="84"/>
        <v>7</v>
      </c>
      <c r="H694" s="2" t="str">
        <f t="shared" si="85"/>
        <v>Sunday</v>
      </c>
      <c r="I694" s="2" t="str">
        <f t="shared" si="86"/>
        <v>FM11</v>
      </c>
      <c r="J694" s="2">
        <f t="shared" si="87"/>
        <v>4</v>
      </c>
    </row>
    <row r="695" spans="1:10" x14ac:dyDescent="0.35">
      <c r="A695" s="4">
        <v>40583</v>
      </c>
      <c r="B695" s="2">
        <f t="shared" si="80"/>
        <v>2011</v>
      </c>
      <c r="C695" s="2">
        <f t="shared" si="81"/>
        <v>2</v>
      </c>
      <c r="D695" s="2" t="str">
        <f t="shared" si="82"/>
        <v>February</v>
      </c>
      <c r="E695" s="2" t="str" cm="1">
        <f t="array" ref="E695">_xlfn.IFS(C695/3&lt;=1,"Q1",C695/3&lt;=2,"Q2",C695/3&lt;=3,"Q3",C695/3&lt;=4,"Q4")</f>
        <v>Q1</v>
      </c>
      <c r="F695" s="2" t="str">
        <f t="shared" si="83"/>
        <v>2011-Feb</v>
      </c>
      <c r="G695" s="2">
        <f t="shared" si="84"/>
        <v>3</v>
      </c>
      <c r="H695" s="2" t="str">
        <f t="shared" si="85"/>
        <v>Wednesday</v>
      </c>
      <c r="I695" s="2" t="str">
        <f t="shared" si="86"/>
        <v>FM11</v>
      </c>
      <c r="J695" s="2">
        <f t="shared" si="87"/>
        <v>4</v>
      </c>
    </row>
    <row r="696" spans="1:10" x14ac:dyDescent="0.35">
      <c r="A696" s="4">
        <v>42031</v>
      </c>
      <c r="B696" s="2">
        <f t="shared" si="80"/>
        <v>2015</v>
      </c>
      <c r="C696" s="2">
        <f t="shared" si="81"/>
        <v>1</v>
      </c>
      <c r="D696" s="2" t="str">
        <f t="shared" si="82"/>
        <v>January</v>
      </c>
      <c r="E696" s="2" t="str" cm="1">
        <f t="array" ref="E696">_xlfn.IFS(C696/3&lt;=1,"Q1",C696/3&lt;=2,"Q2",C696/3&lt;=3,"Q3",C696/3&lt;=4,"Q4")</f>
        <v>Q1</v>
      </c>
      <c r="F696" s="2" t="str">
        <f t="shared" si="83"/>
        <v>2015-Jan</v>
      </c>
      <c r="G696" s="2">
        <f t="shared" si="84"/>
        <v>2</v>
      </c>
      <c r="H696" s="2" t="str">
        <f t="shared" si="85"/>
        <v>Tuesday</v>
      </c>
      <c r="I696" s="2" t="str">
        <f t="shared" si="86"/>
        <v>FM10</v>
      </c>
      <c r="J696" s="2">
        <f t="shared" si="87"/>
        <v>4</v>
      </c>
    </row>
    <row r="697" spans="1:10" x14ac:dyDescent="0.35">
      <c r="A697" s="4">
        <v>42007</v>
      </c>
      <c r="B697" s="2">
        <f t="shared" si="80"/>
        <v>2015</v>
      </c>
      <c r="C697" s="2">
        <f t="shared" si="81"/>
        <v>1</v>
      </c>
      <c r="D697" s="2" t="str">
        <f t="shared" si="82"/>
        <v>January</v>
      </c>
      <c r="E697" s="2" t="str" cm="1">
        <f t="array" ref="E697">_xlfn.IFS(C697/3&lt;=1,"Q1",C697/3&lt;=2,"Q2",C697/3&lt;=3,"Q3",C697/3&lt;=4,"Q4")</f>
        <v>Q1</v>
      </c>
      <c r="F697" s="2" t="str">
        <f t="shared" si="83"/>
        <v>2015-Jan</v>
      </c>
      <c r="G697" s="2">
        <f t="shared" si="84"/>
        <v>6</v>
      </c>
      <c r="H697" s="2" t="str">
        <f t="shared" si="85"/>
        <v>Saturday</v>
      </c>
      <c r="I697" s="2" t="str">
        <f t="shared" si="86"/>
        <v>FM10</v>
      </c>
      <c r="J697" s="2">
        <f t="shared" si="87"/>
        <v>4</v>
      </c>
    </row>
    <row r="698" spans="1:10" x14ac:dyDescent="0.35">
      <c r="A698" s="4">
        <v>40182</v>
      </c>
      <c r="B698" s="2">
        <f t="shared" si="80"/>
        <v>2010</v>
      </c>
      <c r="C698" s="2">
        <f t="shared" si="81"/>
        <v>1</v>
      </c>
      <c r="D698" s="2" t="str">
        <f t="shared" si="82"/>
        <v>January</v>
      </c>
      <c r="E698" s="2" t="str" cm="1">
        <f t="array" ref="E698">_xlfn.IFS(C698/3&lt;=1,"Q1",C698/3&lt;=2,"Q2",C698/3&lt;=3,"Q3",C698/3&lt;=4,"Q4")</f>
        <v>Q1</v>
      </c>
      <c r="F698" s="2" t="str">
        <f t="shared" si="83"/>
        <v>2010-Jan</v>
      </c>
      <c r="G698" s="2">
        <f t="shared" si="84"/>
        <v>1</v>
      </c>
      <c r="H698" s="2" t="str">
        <f t="shared" si="85"/>
        <v>Monday</v>
      </c>
      <c r="I698" s="2" t="str">
        <f t="shared" si="86"/>
        <v>FM10</v>
      </c>
      <c r="J698" s="2">
        <f t="shared" si="87"/>
        <v>4</v>
      </c>
    </row>
    <row r="699" spans="1:10" x14ac:dyDescent="0.35">
      <c r="A699" s="4">
        <v>40550</v>
      </c>
      <c r="B699" s="2">
        <f t="shared" si="80"/>
        <v>2011</v>
      </c>
      <c r="C699" s="2">
        <f t="shared" si="81"/>
        <v>1</v>
      </c>
      <c r="D699" s="2" t="str">
        <f t="shared" si="82"/>
        <v>January</v>
      </c>
      <c r="E699" s="2" t="str" cm="1">
        <f t="array" ref="E699">_xlfn.IFS(C699/3&lt;=1,"Q1",C699/3&lt;=2,"Q2",C699/3&lt;=3,"Q3",C699/3&lt;=4,"Q4")</f>
        <v>Q1</v>
      </c>
      <c r="F699" s="2" t="str">
        <f t="shared" si="83"/>
        <v>2011-Jan</v>
      </c>
      <c r="G699" s="2">
        <f t="shared" si="84"/>
        <v>5</v>
      </c>
      <c r="H699" s="2" t="str">
        <f t="shared" si="85"/>
        <v>Friday</v>
      </c>
      <c r="I699" s="2" t="str">
        <f t="shared" si="86"/>
        <v>FM10</v>
      </c>
      <c r="J699" s="2">
        <f t="shared" si="87"/>
        <v>4</v>
      </c>
    </row>
    <row r="700" spans="1:10" x14ac:dyDescent="0.35">
      <c r="A700" s="4">
        <v>40197</v>
      </c>
      <c r="B700" s="2">
        <f t="shared" si="80"/>
        <v>2010</v>
      </c>
      <c r="C700" s="2">
        <f t="shared" si="81"/>
        <v>1</v>
      </c>
      <c r="D700" s="2" t="str">
        <f t="shared" si="82"/>
        <v>January</v>
      </c>
      <c r="E700" s="2" t="str" cm="1">
        <f t="array" ref="E700">_xlfn.IFS(C700/3&lt;=1,"Q1",C700/3&lt;=2,"Q2",C700/3&lt;=3,"Q3",C700/3&lt;=4,"Q4")</f>
        <v>Q1</v>
      </c>
      <c r="F700" s="2" t="str">
        <f t="shared" si="83"/>
        <v>2010-Jan</v>
      </c>
      <c r="G700" s="2">
        <f t="shared" si="84"/>
        <v>2</v>
      </c>
      <c r="H700" s="2" t="str">
        <f t="shared" si="85"/>
        <v>Tuesday</v>
      </c>
      <c r="I700" s="2" t="str">
        <f t="shared" si="86"/>
        <v>FM10</v>
      </c>
      <c r="J700" s="2">
        <f t="shared" si="87"/>
        <v>4</v>
      </c>
    </row>
    <row r="701" spans="1:10" x14ac:dyDescent="0.35">
      <c r="A701" s="4">
        <v>40544</v>
      </c>
      <c r="B701" s="2">
        <f t="shared" si="80"/>
        <v>2011</v>
      </c>
      <c r="C701" s="2">
        <f t="shared" si="81"/>
        <v>1</v>
      </c>
      <c r="D701" s="2" t="str">
        <f t="shared" si="82"/>
        <v>January</v>
      </c>
      <c r="E701" s="2" t="str" cm="1">
        <f t="array" ref="E701">_xlfn.IFS(C701/3&lt;=1,"Q1",C701/3&lt;=2,"Q2",C701/3&lt;=3,"Q3",C701/3&lt;=4,"Q4")</f>
        <v>Q1</v>
      </c>
      <c r="F701" s="2" t="str">
        <f t="shared" si="83"/>
        <v>2011-Jan</v>
      </c>
      <c r="G701" s="2">
        <f t="shared" si="84"/>
        <v>6</v>
      </c>
      <c r="H701" s="2" t="str">
        <f t="shared" si="85"/>
        <v>Saturday</v>
      </c>
      <c r="I701" s="2" t="str">
        <f t="shared" si="86"/>
        <v>FM10</v>
      </c>
      <c r="J701" s="2">
        <f t="shared" si="87"/>
        <v>4</v>
      </c>
    </row>
    <row r="702" spans="1:10" x14ac:dyDescent="0.35">
      <c r="A702" s="4">
        <v>43079</v>
      </c>
      <c r="B702" s="2">
        <f t="shared" si="80"/>
        <v>2017</v>
      </c>
      <c r="C702" s="2">
        <f t="shared" si="81"/>
        <v>12</v>
      </c>
      <c r="D702" s="2" t="str">
        <f t="shared" si="82"/>
        <v>December</v>
      </c>
      <c r="E702" s="2" t="str" cm="1">
        <f t="array" ref="E702">_xlfn.IFS(C702/3&lt;=1,"Q1",C702/3&lt;=2,"Q2",C702/3&lt;=3,"Q3",C702/3&lt;=4,"Q4")</f>
        <v>Q4</v>
      </c>
      <c r="F702" s="2" t="str">
        <f t="shared" si="83"/>
        <v>2017-Dec</v>
      </c>
      <c r="G702" s="2">
        <f t="shared" si="84"/>
        <v>7</v>
      </c>
      <c r="H702" s="2" t="str">
        <f t="shared" si="85"/>
        <v>Sunday</v>
      </c>
      <c r="I702" s="2" t="str">
        <f t="shared" si="86"/>
        <v>FM9</v>
      </c>
      <c r="J702" s="2">
        <f t="shared" si="87"/>
        <v>3</v>
      </c>
    </row>
    <row r="703" spans="1:10" x14ac:dyDescent="0.35">
      <c r="A703" s="4">
        <v>43085</v>
      </c>
      <c r="B703" s="2">
        <f t="shared" si="80"/>
        <v>2017</v>
      </c>
      <c r="C703" s="2">
        <f t="shared" si="81"/>
        <v>12</v>
      </c>
      <c r="D703" s="2" t="str">
        <f t="shared" si="82"/>
        <v>December</v>
      </c>
      <c r="E703" s="2" t="str" cm="1">
        <f t="array" ref="E703">_xlfn.IFS(C703/3&lt;=1,"Q1",C703/3&lt;=2,"Q2",C703/3&lt;=3,"Q3",C703/3&lt;=4,"Q4")</f>
        <v>Q4</v>
      </c>
      <c r="F703" s="2" t="str">
        <f t="shared" si="83"/>
        <v>2017-Dec</v>
      </c>
      <c r="G703" s="2">
        <f t="shared" si="84"/>
        <v>6</v>
      </c>
      <c r="H703" s="2" t="str">
        <f t="shared" si="85"/>
        <v>Saturday</v>
      </c>
      <c r="I703" s="2" t="str">
        <f t="shared" si="86"/>
        <v>FM9</v>
      </c>
      <c r="J703" s="2">
        <f t="shared" si="87"/>
        <v>3</v>
      </c>
    </row>
    <row r="704" spans="1:10" x14ac:dyDescent="0.35">
      <c r="A704" s="4">
        <v>41620</v>
      </c>
      <c r="B704" s="2">
        <f t="shared" si="80"/>
        <v>2013</v>
      </c>
      <c r="C704" s="2">
        <f t="shared" si="81"/>
        <v>12</v>
      </c>
      <c r="D704" s="2" t="str">
        <f t="shared" si="82"/>
        <v>December</v>
      </c>
      <c r="E704" s="2" t="str" cm="1">
        <f t="array" ref="E704">_xlfn.IFS(C704/3&lt;=1,"Q1",C704/3&lt;=2,"Q2",C704/3&lt;=3,"Q3",C704/3&lt;=4,"Q4")</f>
        <v>Q4</v>
      </c>
      <c r="F704" s="2" t="str">
        <f t="shared" si="83"/>
        <v>2013-Dec</v>
      </c>
      <c r="G704" s="2">
        <f t="shared" si="84"/>
        <v>4</v>
      </c>
      <c r="H704" s="2" t="str">
        <f t="shared" si="85"/>
        <v>Thursday</v>
      </c>
      <c r="I704" s="2" t="str">
        <f t="shared" si="86"/>
        <v>FM9</v>
      </c>
      <c r="J704" s="2">
        <f t="shared" si="87"/>
        <v>3</v>
      </c>
    </row>
    <row r="705" spans="1:10" x14ac:dyDescent="0.35">
      <c r="A705" s="4">
        <v>43095</v>
      </c>
      <c r="B705" s="2">
        <f t="shared" si="80"/>
        <v>2017</v>
      </c>
      <c r="C705" s="2">
        <f t="shared" si="81"/>
        <v>12</v>
      </c>
      <c r="D705" s="2" t="str">
        <f t="shared" si="82"/>
        <v>December</v>
      </c>
      <c r="E705" s="2" t="str" cm="1">
        <f t="array" ref="E705">_xlfn.IFS(C705/3&lt;=1,"Q1",C705/3&lt;=2,"Q2",C705/3&lt;=3,"Q3",C705/3&lt;=4,"Q4")</f>
        <v>Q4</v>
      </c>
      <c r="F705" s="2" t="str">
        <f t="shared" si="83"/>
        <v>2017-Dec</v>
      </c>
      <c r="G705" s="2">
        <f t="shared" si="84"/>
        <v>2</v>
      </c>
      <c r="H705" s="2" t="str">
        <f t="shared" si="85"/>
        <v>Tuesday</v>
      </c>
      <c r="I705" s="2" t="str">
        <f t="shared" si="86"/>
        <v>FM9</v>
      </c>
      <c r="J705" s="2">
        <f t="shared" si="87"/>
        <v>3</v>
      </c>
    </row>
    <row r="706" spans="1:10" x14ac:dyDescent="0.35">
      <c r="A706" s="4">
        <v>40538</v>
      </c>
      <c r="B706" s="2">
        <f t="shared" si="80"/>
        <v>2010</v>
      </c>
      <c r="C706" s="2">
        <f t="shared" si="81"/>
        <v>12</v>
      </c>
      <c r="D706" s="2" t="str">
        <f t="shared" si="82"/>
        <v>December</v>
      </c>
      <c r="E706" s="2" t="str" cm="1">
        <f t="array" ref="E706">_xlfn.IFS(C706/3&lt;=1,"Q1",C706/3&lt;=2,"Q2",C706/3&lt;=3,"Q3",C706/3&lt;=4,"Q4")</f>
        <v>Q4</v>
      </c>
      <c r="F706" s="2" t="str">
        <f t="shared" si="83"/>
        <v>2010-Dec</v>
      </c>
      <c r="G706" s="2">
        <f t="shared" si="84"/>
        <v>7</v>
      </c>
      <c r="H706" s="2" t="str">
        <f t="shared" si="85"/>
        <v>Sunday</v>
      </c>
      <c r="I706" s="2" t="str">
        <f t="shared" si="86"/>
        <v>FM9</v>
      </c>
      <c r="J706" s="2">
        <f t="shared" si="87"/>
        <v>3</v>
      </c>
    </row>
    <row r="707" spans="1:10" x14ac:dyDescent="0.35">
      <c r="A707" s="4">
        <v>40535</v>
      </c>
      <c r="B707" s="2">
        <f t="shared" ref="B707:B770" si="88">YEAR(A707)</f>
        <v>2010</v>
      </c>
      <c r="C707" s="2">
        <f t="shared" ref="C707:C770" si="89">MONTH(A707)</f>
        <v>12</v>
      </c>
      <c r="D707" s="2" t="str">
        <f t="shared" ref="D707:D770" si="90">TEXT(A707,"mmmm")</f>
        <v>December</v>
      </c>
      <c r="E707" s="2" t="str" cm="1">
        <f t="array" ref="E707">_xlfn.IFS(C707/3&lt;=1,"Q1",C707/3&lt;=2,"Q2",C707/3&lt;=3,"Q3",C707/3&lt;=4,"Q4")</f>
        <v>Q4</v>
      </c>
      <c r="F707" s="2" t="str">
        <f t="shared" ref="F707:F770" si="91">TEXT(A707,"yyyy"&amp;"-"&amp;"mmm")</f>
        <v>2010-Dec</v>
      </c>
      <c r="G707" s="2">
        <f t="shared" ref="G707:G770" si="92">WEEKDAY(A707,2)</f>
        <v>4</v>
      </c>
      <c r="H707" s="2" t="str">
        <f t="shared" ref="H707:H770" si="93">TEXT(A707,"dddd")</f>
        <v>Thursday</v>
      </c>
      <c r="I707" s="2" t="str">
        <f t="shared" ref="I707:I770" si="94">"FM" &amp; (MOD(MONTH(A707) - 4, 12) + 1)</f>
        <v>FM9</v>
      </c>
      <c r="J707" s="2">
        <f t="shared" ref="J707:J770" si="95">INT((MOD(MONTH(A707) - 4, 12))/3) + 1</f>
        <v>3</v>
      </c>
    </row>
    <row r="708" spans="1:10" x14ac:dyDescent="0.35">
      <c r="A708" s="4">
        <v>41219</v>
      </c>
      <c r="B708" s="2">
        <f t="shared" si="88"/>
        <v>2012</v>
      </c>
      <c r="C708" s="2">
        <f t="shared" si="89"/>
        <v>11</v>
      </c>
      <c r="D708" s="2" t="str">
        <f t="shared" si="90"/>
        <v>November</v>
      </c>
      <c r="E708" s="2" t="str" cm="1">
        <f t="array" ref="E708">_xlfn.IFS(C708/3&lt;=1,"Q1",C708/3&lt;=2,"Q2",C708/3&lt;=3,"Q3",C708/3&lt;=4,"Q4")</f>
        <v>Q4</v>
      </c>
      <c r="F708" s="2" t="str">
        <f t="shared" si="91"/>
        <v>2012-Nov</v>
      </c>
      <c r="G708" s="2">
        <f t="shared" si="92"/>
        <v>2</v>
      </c>
      <c r="H708" s="2" t="str">
        <f t="shared" si="93"/>
        <v>Tuesday</v>
      </c>
      <c r="I708" s="2" t="str">
        <f t="shared" si="94"/>
        <v>FM8</v>
      </c>
      <c r="J708" s="2">
        <f t="shared" si="95"/>
        <v>3</v>
      </c>
    </row>
    <row r="709" spans="1:10" x14ac:dyDescent="0.35">
      <c r="A709" s="4">
        <v>40498</v>
      </c>
      <c r="B709" s="2">
        <f t="shared" si="88"/>
        <v>2010</v>
      </c>
      <c r="C709" s="2">
        <f t="shared" si="89"/>
        <v>11</v>
      </c>
      <c r="D709" s="2" t="str">
        <f t="shared" si="90"/>
        <v>November</v>
      </c>
      <c r="E709" s="2" t="str" cm="1">
        <f t="array" ref="E709">_xlfn.IFS(C709/3&lt;=1,"Q1",C709/3&lt;=2,"Q2",C709/3&lt;=3,"Q3",C709/3&lt;=4,"Q4")</f>
        <v>Q4</v>
      </c>
      <c r="F709" s="2" t="str">
        <f t="shared" si="91"/>
        <v>2010-Nov</v>
      </c>
      <c r="G709" s="2">
        <f t="shared" si="92"/>
        <v>2</v>
      </c>
      <c r="H709" s="2" t="str">
        <f t="shared" si="93"/>
        <v>Tuesday</v>
      </c>
      <c r="I709" s="2" t="str">
        <f t="shared" si="94"/>
        <v>FM8</v>
      </c>
      <c r="J709" s="2">
        <f t="shared" si="95"/>
        <v>3</v>
      </c>
    </row>
    <row r="710" spans="1:10" x14ac:dyDescent="0.35">
      <c r="A710" s="4">
        <v>42328</v>
      </c>
      <c r="B710" s="2">
        <f t="shared" si="88"/>
        <v>2015</v>
      </c>
      <c r="C710" s="2">
        <f t="shared" si="89"/>
        <v>11</v>
      </c>
      <c r="D710" s="2" t="str">
        <f t="shared" si="90"/>
        <v>November</v>
      </c>
      <c r="E710" s="2" t="str" cm="1">
        <f t="array" ref="E710">_xlfn.IFS(C710/3&lt;=1,"Q1",C710/3&lt;=2,"Q2",C710/3&lt;=3,"Q3",C710/3&lt;=4,"Q4")</f>
        <v>Q4</v>
      </c>
      <c r="F710" s="2" t="str">
        <f t="shared" si="91"/>
        <v>2015-Nov</v>
      </c>
      <c r="G710" s="2">
        <f t="shared" si="92"/>
        <v>5</v>
      </c>
      <c r="H710" s="2" t="str">
        <f t="shared" si="93"/>
        <v>Friday</v>
      </c>
      <c r="I710" s="2" t="str">
        <f t="shared" si="94"/>
        <v>FM8</v>
      </c>
      <c r="J710" s="2">
        <f t="shared" si="95"/>
        <v>3</v>
      </c>
    </row>
    <row r="711" spans="1:10" x14ac:dyDescent="0.35">
      <c r="A711" s="4">
        <v>42664</v>
      </c>
      <c r="B711" s="2">
        <f t="shared" si="88"/>
        <v>2016</v>
      </c>
      <c r="C711" s="2">
        <f t="shared" si="89"/>
        <v>10</v>
      </c>
      <c r="D711" s="2" t="str">
        <f t="shared" si="90"/>
        <v>October</v>
      </c>
      <c r="E711" s="2" t="str" cm="1">
        <f t="array" ref="E711">_xlfn.IFS(C711/3&lt;=1,"Q1",C711/3&lt;=2,"Q2",C711/3&lt;=3,"Q3",C711/3&lt;=4,"Q4")</f>
        <v>Q4</v>
      </c>
      <c r="F711" s="2" t="str">
        <f t="shared" si="91"/>
        <v>2016-Oct</v>
      </c>
      <c r="G711" s="2">
        <f t="shared" si="92"/>
        <v>5</v>
      </c>
      <c r="H711" s="2" t="str">
        <f t="shared" si="93"/>
        <v>Friday</v>
      </c>
      <c r="I711" s="2" t="str">
        <f t="shared" si="94"/>
        <v>FM7</v>
      </c>
      <c r="J711" s="2">
        <f t="shared" si="95"/>
        <v>3</v>
      </c>
    </row>
    <row r="712" spans="1:10" x14ac:dyDescent="0.35">
      <c r="A712" s="4">
        <v>43398</v>
      </c>
      <c r="B712" s="2">
        <f t="shared" si="88"/>
        <v>2018</v>
      </c>
      <c r="C712" s="2">
        <f t="shared" si="89"/>
        <v>10</v>
      </c>
      <c r="D712" s="2" t="str">
        <f t="shared" si="90"/>
        <v>October</v>
      </c>
      <c r="E712" s="2" t="str" cm="1">
        <f t="array" ref="E712">_xlfn.IFS(C712/3&lt;=1,"Q1",C712/3&lt;=2,"Q2",C712/3&lt;=3,"Q3",C712/3&lt;=4,"Q4")</f>
        <v>Q4</v>
      </c>
      <c r="F712" s="2" t="str">
        <f t="shared" si="91"/>
        <v>2018-Oct</v>
      </c>
      <c r="G712" s="2">
        <f t="shared" si="92"/>
        <v>4</v>
      </c>
      <c r="H712" s="2" t="str">
        <f t="shared" si="93"/>
        <v>Thursday</v>
      </c>
      <c r="I712" s="2" t="str">
        <f t="shared" si="94"/>
        <v>FM7</v>
      </c>
      <c r="J712" s="2">
        <f t="shared" si="95"/>
        <v>3</v>
      </c>
    </row>
    <row r="713" spans="1:10" x14ac:dyDescent="0.35">
      <c r="A713" s="4">
        <v>41914</v>
      </c>
      <c r="B713" s="2">
        <f t="shared" si="88"/>
        <v>2014</v>
      </c>
      <c r="C713" s="2">
        <f t="shared" si="89"/>
        <v>10</v>
      </c>
      <c r="D713" s="2" t="str">
        <f t="shared" si="90"/>
        <v>October</v>
      </c>
      <c r="E713" s="2" t="str" cm="1">
        <f t="array" ref="E713">_xlfn.IFS(C713/3&lt;=1,"Q1",C713/3&lt;=2,"Q2",C713/3&lt;=3,"Q3",C713/3&lt;=4,"Q4")</f>
        <v>Q4</v>
      </c>
      <c r="F713" s="2" t="str">
        <f t="shared" si="91"/>
        <v>2014-Oct</v>
      </c>
      <c r="G713" s="2">
        <f t="shared" si="92"/>
        <v>4</v>
      </c>
      <c r="H713" s="2" t="str">
        <f t="shared" si="93"/>
        <v>Thursday</v>
      </c>
      <c r="I713" s="2" t="str">
        <f t="shared" si="94"/>
        <v>FM7</v>
      </c>
      <c r="J713" s="2">
        <f t="shared" si="95"/>
        <v>3</v>
      </c>
    </row>
    <row r="714" spans="1:10" x14ac:dyDescent="0.35">
      <c r="A714" s="4">
        <v>40453</v>
      </c>
      <c r="B714" s="2">
        <f t="shared" si="88"/>
        <v>2010</v>
      </c>
      <c r="C714" s="2">
        <f t="shared" si="89"/>
        <v>10</v>
      </c>
      <c r="D714" s="2" t="str">
        <f t="shared" si="90"/>
        <v>October</v>
      </c>
      <c r="E714" s="2" t="str" cm="1">
        <f t="array" ref="E714">_xlfn.IFS(C714/3&lt;=1,"Q1",C714/3&lt;=2,"Q2",C714/3&lt;=3,"Q3",C714/3&lt;=4,"Q4")</f>
        <v>Q4</v>
      </c>
      <c r="F714" s="2" t="str">
        <f t="shared" si="91"/>
        <v>2010-Oct</v>
      </c>
      <c r="G714" s="2">
        <f t="shared" si="92"/>
        <v>6</v>
      </c>
      <c r="H714" s="2" t="str">
        <f t="shared" si="93"/>
        <v>Saturday</v>
      </c>
      <c r="I714" s="2" t="str">
        <f t="shared" si="94"/>
        <v>FM7</v>
      </c>
      <c r="J714" s="2">
        <f t="shared" si="95"/>
        <v>3</v>
      </c>
    </row>
    <row r="715" spans="1:10" x14ac:dyDescent="0.35">
      <c r="A715" s="4">
        <v>41933</v>
      </c>
      <c r="B715" s="2">
        <f t="shared" si="88"/>
        <v>2014</v>
      </c>
      <c r="C715" s="2">
        <f t="shared" si="89"/>
        <v>10</v>
      </c>
      <c r="D715" s="2" t="str">
        <f t="shared" si="90"/>
        <v>October</v>
      </c>
      <c r="E715" s="2" t="str" cm="1">
        <f t="array" ref="E715">_xlfn.IFS(C715/3&lt;=1,"Q1",C715/3&lt;=2,"Q2",C715/3&lt;=3,"Q3",C715/3&lt;=4,"Q4")</f>
        <v>Q4</v>
      </c>
      <c r="F715" s="2" t="str">
        <f t="shared" si="91"/>
        <v>2014-Oct</v>
      </c>
      <c r="G715" s="2">
        <f t="shared" si="92"/>
        <v>2</v>
      </c>
      <c r="H715" s="2" t="str">
        <f t="shared" si="93"/>
        <v>Tuesday</v>
      </c>
      <c r="I715" s="2" t="str">
        <f t="shared" si="94"/>
        <v>FM7</v>
      </c>
      <c r="J715" s="2">
        <f t="shared" si="95"/>
        <v>3</v>
      </c>
    </row>
    <row r="716" spans="1:10" x14ac:dyDescent="0.35">
      <c r="A716" s="4">
        <v>43389</v>
      </c>
      <c r="B716" s="2">
        <f t="shared" si="88"/>
        <v>2018</v>
      </c>
      <c r="C716" s="2">
        <f t="shared" si="89"/>
        <v>10</v>
      </c>
      <c r="D716" s="2" t="str">
        <f t="shared" si="90"/>
        <v>October</v>
      </c>
      <c r="E716" s="2" t="str" cm="1">
        <f t="array" ref="E716">_xlfn.IFS(C716/3&lt;=1,"Q1",C716/3&lt;=2,"Q2",C716/3&lt;=3,"Q3",C716/3&lt;=4,"Q4")</f>
        <v>Q4</v>
      </c>
      <c r="F716" s="2" t="str">
        <f t="shared" si="91"/>
        <v>2018-Oct</v>
      </c>
      <c r="G716" s="2">
        <f t="shared" si="92"/>
        <v>2</v>
      </c>
      <c r="H716" s="2" t="str">
        <f t="shared" si="93"/>
        <v>Tuesday</v>
      </c>
      <c r="I716" s="2" t="str">
        <f t="shared" si="94"/>
        <v>FM7</v>
      </c>
      <c r="J716" s="2">
        <f t="shared" si="95"/>
        <v>3</v>
      </c>
    </row>
    <row r="717" spans="1:10" x14ac:dyDescent="0.35">
      <c r="A717" s="4">
        <v>42634</v>
      </c>
      <c r="B717" s="2">
        <f t="shared" si="88"/>
        <v>2016</v>
      </c>
      <c r="C717" s="2">
        <f t="shared" si="89"/>
        <v>9</v>
      </c>
      <c r="D717" s="2" t="str">
        <f t="shared" si="90"/>
        <v>September</v>
      </c>
      <c r="E717" s="2" t="str" cm="1">
        <f t="array" ref="E717">_xlfn.IFS(C717/3&lt;=1,"Q1",C717/3&lt;=2,"Q2",C717/3&lt;=3,"Q3",C717/3&lt;=4,"Q4")</f>
        <v>Q3</v>
      </c>
      <c r="F717" s="2" t="str">
        <f t="shared" si="91"/>
        <v>2016-Sep</v>
      </c>
      <c r="G717" s="2">
        <f t="shared" si="92"/>
        <v>3</v>
      </c>
      <c r="H717" s="2" t="str">
        <f t="shared" si="93"/>
        <v>Wednesday</v>
      </c>
      <c r="I717" s="2" t="str">
        <f t="shared" si="94"/>
        <v>FM6</v>
      </c>
      <c r="J717" s="2">
        <f t="shared" si="95"/>
        <v>2</v>
      </c>
    </row>
    <row r="718" spans="1:10" x14ac:dyDescent="0.35">
      <c r="A718" s="4">
        <v>42236</v>
      </c>
      <c r="B718" s="2">
        <f t="shared" si="88"/>
        <v>2015</v>
      </c>
      <c r="C718" s="2">
        <f t="shared" si="89"/>
        <v>8</v>
      </c>
      <c r="D718" s="2" t="str">
        <f t="shared" si="90"/>
        <v>August</v>
      </c>
      <c r="E718" s="2" t="str" cm="1">
        <f t="array" ref="E718">_xlfn.IFS(C718/3&lt;=1,"Q1",C718/3&lt;=2,"Q2",C718/3&lt;=3,"Q3",C718/3&lt;=4,"Q4")</f>
        <v>Q3</v>
      </c>
      <c r="F718" s="2" t="str">
        <f t="shared" si="91"/>
        <v>2015-Aug</v>
      </c>
      <c r="G718" s="2">
        <f t="shared" si="92"/>
        <v>4</v>
      </c>
      <c r="H718" s="2" t="str">
        <f t="shared" si="93"/>
        <v>Thursday</v>
      </c>
      <c r="I718" s="2" t="str">
        <f t="shared" si="94"/>
        <v>FM5</v>
      </c>
      <c r="J718" s="2">
        <f t="shared" si="95"/>
        <v>2</v>
      </c>
    </row>
    <row r="719" spans="1:10" x14ac:dyDescent="0.35">
      <c r="A719" s="4">
        <v>41036</v>
      </c>
      <c r="B719" s="2">
        <f t="shared" si="88"/>
        <v>2012</v>
      </c>
      <c r="C719" s="2">
        <f t="shared" si="89"/>
        <v>5</v>
      </c>
      <c r="D719" s="2" t="str">
        <f t="shared" si="90"/>
        <v>May</v>
      </c>
      <c r="E719" s="2" t="str" cm="1">
        <f t="array" ref="E719">_xlfn.IFS(C719/3&lt;=1,"Q1",C719/3&lt;=2,"Q2",C719/3&lt;=3,"Q3",C719/3&lt;=4,"Q4")</f>
        <v>Q2</v>
      </c>
      <c r="F719" s="2" t="str">
        <f t="shared" si="91"/>
        <v>2012-May</v>
      </c>
      <c r="G719" s="2">
        <f t="shared" si="92"/>
        <v>1</v>
      </c>
      <c r="H719" s="2" t="str">
        <f t="shared" si="93"/>
        <v>Monday</v>
      </c>
      <c r="I719" s="2" t="str">
        <f t="shared" si="94"/>
        <v>FM2</v>
      </c>
      <c r="J719" s="2">
        <f t="shared" si="95"/>
        <v>1</v>
      </c>
    </row>
    <row r="720" spans="1:10" x14ac:dyDescent="0.35">
      <c r="A720" s="4">
        <v>43227</v>
      </c>
      <c r="B720" s="2">
        <f t="shared" si="88"/>
        <v>2018</v>
      </c>
      <c r="C720" s="2">
        <f t="shared" si="89"/>
        <v>5</v>
      </c>
      <c r="D720" s="2" t="str">
        <f t="shared" si="90"/>
        <v>May</v>
      </c>
      <c r="E720" s="2" t="str" cm="1">
        <f t="array" ref="E720">_xlfn.IFS(C720/3&lt;=1,"Q1",C720/3&lt;=2,"Q2",C720/3&lt;=3,"Q3",C720/3&lt;=4,"Q4")</f>
        <v>Q2</v>
      </c>
      <c r="F720" s="2" t="str">
        <f t="shared" si="91"/>
        <v>2018-May</v>
      </c>
      <c r="G720" s="2">
        <f t="shared" si="92"/>
        <v>1</v>
      </c>
      <c r="H720" s="2" t="str">
        <f t="shared" si="93"/>
        <v>Monday</v>
      </c>
      <c r="I720" s="2" t="str">
        <f t="shared" si="94"/>
        <v>FM2</v>
      </c>
      <c r="J720" s="2">
        <f t="shared" si="95"/>
        <v>1</v>
      </c>
    </row>
    <row r="721" spans="1:10" x14ac:dyDescent="0.35">
      <c r="A721" s="4">
        <v>42507</v>
      </c>
      <c r="B721" s="2">
        <f t="shared" si="88"/>
        <v>2016</v>
      </c>
      <c r="C721" s="2">
        <f t="shared" si="89"/>
        <v>5</v>
      </c>
      <c r="D721" s="2" t="str">
        <f t="shared" si="90"/>
        <v>May</v>
      </c>
      <c r="E721" s="2" t="str" cm="1">
        <f t="array" ref="E721">_xlfn.IFS(C721/3&lt;=1,"Q1",C721/3&lt;=2,"Q2",C721/3&lt;=3,"Q3",C721/3&lt;=4,"Q4")</f>
        <v>Q2</v>
      </c>
      <c r="F721" s="2" t="str">
        <f t="shared" si="91"/>
        <v>2016-May</v>
      </c>
      <c r="G721" s="2">
        <f t="shared" si="92"/>
        <v>2</v>
      </c>
      <c r="H721" s="2" t="str">
        <f t="shared" si="93"/>
        <v>Tuesday</v>
      </c>
      <c r="I721" s="2" t="str">
        <f t="shared" si="94"/>
        <v>FM2</v>
      </c>
      <c r="J721" s="2">
        <f t="shared" si="95"/>
        <v>1</v>
      </c>
    </row>
    <row r="722" spans="1:10" x14ac:dyDescent="0.35">
      <c r="A722" s="4">
        <v>40315</v>
      </c>
      <c r="B722" s="2">
        <f t="shared" si="88"/>
        <v>2010</v>
      </c>
      <c r="C722" s="2">
        <f t="shared" si="89"/>
        <v>5</v>
      </c>
      <c r="D722" s="2" t="str">
        <f t="shared" si="90"/>
        <v>May</v>
      </c>
      <c r="E722" s="2" t="str" cm="1">
        <f t="array" ref="E722">_xlfn.IFS(C722/3&lt;=1,"Q1",C722/3&lt;=2,"Q2",C722/3&lt;=3,"Q3",C722/3&lt;=4,"Q4")</f>
        <v>Q2</v>
      </c>
      <c r="F722" s="2" t="str">
        <f t="shared" si="91"/>
        <v>2010-May</v>
      </c>
      <c r="G722" s="2">
        <f t="shared" si="92"/>
        <v>1</v>
      </c>
      <c r="H722" s="2" t="str">
        <f t="shared" si="93"/>
        <v>Monday</v>
      </c>
      <c r="I722" s="2" t="str">
        <f t="shared" si="94"/>
        <v>FM2</v>
      </c>
      <c r="J722" s="2">
        <f t="shared" si="95"/>
        <v>1</v>
      </c>
    </row>
    <row r="723" spans="1:10" x14ac:dyDescent="0.35">
      <c r="A723" s="4">
        <v>42462</v>
      </c>
      <c r="B723" s="2">
        <f t="shared" si="88"/>
        <v>2016</v>
      </c>
      <c r="C723" s="2">
        <f t="shared" si="89"/>
        <v>4</v>
      </c>
      <c r="D723" s="2" t="str">
        <f t="shared" si="90"/>
        <v>April</v>
      </c>
      <c r="E723" s="2" t="str" cm="1">
        <f t="array" ref="E723">_xlfn.IFS(C723/3&lt;=1,"Q1",C723/3&lt;=2,"Q2",C723/3&lt;=3,"Q3",C723/3&lt;=4,"Q4")</f>
        <v>Q2</v>
      </c>
      <c r="F723" s="2" t="str">
        <f t="shared" si="91"/>
        <v>2016-Apr</v>
      </c>
      <c r="G723" s="2">
        <f t="shared" si="92"/>
        <v>6</v>
      </c>
      <c r="H723" s="2" t="str">
        <f t="shared" si="93"/>
        <v>Saturday</v>
      </c>
      <c r="I723" s="2" t="str">
        <f t="shared" si="94"/>
        <v>FM1</v>
      </c>
      <c r="J723" s="2">
        <f t="shared" si="95"/>
        <v>1</v>
      </c>
    </row>
    <row r="724" spans="1:10" x14ac:dyDescent="0.35">
      <c r="A724" s="4">
        <v>42826</v>
      </c>
      <c r="B724" s="2">
        <f t="shared" si="88"/>
        <v>2017</v>
      </c>
      <c r="C724" s="2">
        <f t="shared" si="89"/>
        <v>4</v>
      </c>
      <c r="D724" s="2" t="str">
        <f t="shared" si="90"/>
        <v>April</v>
      </c>
      <c r="E724" s="2" t="str" cm="1">
        <f t="array" ref="E724">_xlfn.IFS(C724/3&lt;=1,"Q1",C724/3&lt;=2,"Q2",C724/3&lt;=3,"Q3",C724/3&lt;=4,"Q4")</f>
        <v>Q2</v>
      </c>
      <c r="F724" s="2" t="str">
        <f t="shared" si="91"/>
        <v>2017-Apr</v>
      </c>
      <c r="G724" s="2">
        <f t="shared" si="92"/>
        <v>6</v>
      </c>
      <c r="H724" s="2" t="str">
        <f t="shared" si="93"/>
        <v>Saturday</v>
      </c>
      <c r="I724" s="2" t="str">
        <f t="shared" si="94"/>
        <v>FM1</v>
      </c>
      <c r="J724" s="2">
        <f t="shared" si="95"/>
        <v>1</v>
      </c>
    </row>
    <row r="725" spans="1:10" x14ac:dyDescent="0.35">
      <c r="A725" s="4">
        <v>40983</v>
      </c>
      <c r="B725" s="2">
        <f t="shared" si="88"/>
        <v>2012</v>
      </c>
      <c r="C725" s="2">
        <f t="shared" si="89"/>
        <v>3</v>
      </c>
      <c r="D725" s="2" t="str">
        <f t="shared" si="90"/>
        <v>March</v>
      </c>
      <c r="E725" s="2" t="str" cm="1">
        <f t="array" ref="E725">_xlfn.IFS(C725/3&lt;=1,"Q1",C725/3&lt;=2,"Q2",C725/3&lt;=3,"Q3",C725/3&lt;=4,"Q4")</f>
        <v>Q1</v>
      </c>
      <c r="F725" s="2" t="str">
        <f t="shared" si="91"/>
        <v>2012-Mar</v>
      </c>
      <c r="G725" s="2">
        <f t="shared" si="92"/>
        <v>4</v>
      </c>
      <c r="H725" s="2" t="str">
        <f t="shared" si="93"/>
        <v>Thursday</v>
      </c>
      <c r="I725" s="2" t="str">
        <f t="shared" si="94"/>
        <v>FM12</v>
      </c>
      <c r="J725" s="2">
        <f t="shared" si="95"/>
        <v>4</v>
      </c>
    </row>
    <row r="726" spans="1:10" x14ac:dyDescent="0.35">
      <c r="A726" s="4">
        <v>40593</v>
      </c>
      <c r="B726" s="2">
        <f t="shared" si="88"/>
        <v>2011</v>
      </c>
      <c r="C726" s="2">
        <f t="shared" si="89"/>
        <v>2</v>
      </c>
      <c r="D726" s="2" t="str">
        <f t="shared" si="90"/>
        <v>February</v>
      </c>
      <c r="E726" s="2" t="str" cm="1">
        <f t="array" ref="E726">_xlfn.IFS(C726/3&lt;=1,"Q1",C726/3&lt;=2,"Q2",C726/3&lt;=3,"Q3",C726/3&lt;=4,"Q4")</f>
        <v>Q1</v>
      </c>
      <c r="F726" s="2" t="str">
        <f t="shared" si="91"/>
        <v>2011-Feb</v>
      </c>
      <c r="G726" s="2">
        <f t="shared" si="92"/>
        <v>6</v>
      </c>
      <c r="H726" s="2" t="str">
        <f t="shared" si="93"/>
        <v>Saturday</v>
      </c>
      <c r="I726" s="2" t="str">
        <f t="shared" si="94"/>
        <v>FM11</v>
      </c>
      <c r="J726" s="2">
        <f t="shared" si="95"/>
        <v>4</v>
      </c>
    </row>
    <row r="727" spans="1:10" x14ac:dyDescent="0.35">
      <c r="A727" s="4">
        <v>41287</v>
      </c>
      <c r="B727" s="2">
        <f t="shared" si="88"/>
        <v>2013</v>
      </c>
      <c r="C727" s="2">
        <f t="shared" si="89"/>
        <v>1</v>
      </c>
      <c r="D727" s="2" t="str">
        <f t="shared" si="90"/>
        <v>January</v>
      </c>
      <c r="E727" s="2" t="str" cm="1">
        <f t="array" ref="E727">_xlfn.IFS(C727/3&lt;=1,"Q1",C727/3&lt;=2,"Q2",C727/3&lt;=3,"Q3",C727/3&lt;=4,"Q4")</f>
        <v>Q1</v>
      </c>
      <c r="F727" s="2" t="str">
        <f t="shared" si="91"/>
        <v>2013-Jan</v>
      </c>
      <c r="G727" s="2">
        <f t="shared" si="92"/>
        <v>7</v>
      </c>
      <c r="H727" s="2" t="str">
        <f t="shared" si="93"/>
        <v>Sunday</v>
      </c>
      <c r="I727" s="2" t="str">
        <f t="shared" si="94"/>
        <v>FM10</v>
      </c>
      <c r="J727" s="2">
        <f t="shared" si="95"/>
        <v>4</v>
      </c>
    </row>
    <row r="728" spans="1:10" x14ac:dyDescent="0.35">
      <c r="A728" s="4">
        <v>42749</v>
      </c>
      <c r="B728" s="2">
        <f t="shared" si="88"/>
        <v>2017</v>
      </c>
      <c r="C728" s="2">
        <f t="shared" si="89"/>
        <v>1</v>
      </c>
      <c r="D728" s="2" t="str">
        <f t="shared" si="90"/>
        <v>January</v>
      </c>
      <c r="E728" s="2" t="str" cm="1">
        <f t="array" ref="E728">_xlfn.IFS(C728/3&lt;=1,"Q1",C728/3&lt;=2,"Q2",C728/3&lt;=3,"Q3",C728/3&lt;=4,"Q4")</f>
        <v>Q1</v>
      </c>
      <c r="F728" s="2" t="str">
        <f t="shared" si="91"/>
        <v>2017-Jan</v>
      </c>
      <c r="G728" s="2">
        <f t="shared" si="92"/>
        <v>6</v>
      </c>
      <c r="H728" s="2" t="str">
        <f t="shared" si="93"/>
        <v>Saturday</v>
      </c>
      <c r="I728" s="2" t="str">
        <f t="shared" si="94"/>
        <v>FM10</v>
      </c>
      <c r="J728" s="2">
        <f t="shared" si="95"/>
        <v>4</v>
      </c>
    </row>
    <row r="729" spans="1:10" x14ac:dyDescent="0.35">
      <c r="A729" s="4">
        <v>43082</v>
      </c>
      <c r="B729" s="2">
        <f t="shared" si="88"/>
        <v>2017</v>
      </c>
      <c r="C729" s="2">
        <f t="shared" si="89"/>
        <v>12</v>
      </c>
      <c r="D729" s="2" t="str">
        <f t="shared" si="90"/>
        <v>December</v>
      </c>
      <c r="E729" s="2" t="str" cm="1">
        <f t="array" ref="E729">_xlfn.IFS(C729/3&lt;=1,"Q1",C729/3&lt;=2,"Q2",C729/3&lt;=3,"Q3",C729/3&lt;=4,"Q4")</f>
        <v>Q4</v>
      </c>
      <c r="F729" s="2" t="str">
        <f t="shared" si="91"/>
        <v>2017-Dec</v>
      </c>
      <c r="G729" s="2">
        <f t="shared" si="92"/>
        <v>3</v>
      </c>
      <c r="H729" s="2" t="str">
        <f t="shared" si="93"/>
        <v>Wednesday</v>
      </c>
      <c r="I729" s="2" t="str">
        <f t="shared" si="94"/>
        <v>FM9</v>
      </c>
      <c r="J729" s="2">
        <f t="shared" si="95"/>
        <v>3</v>
      </c>
    </row>
    <row r="730" spans="1:10" x14ac:dyDescent="0.35">
      <c r="A730" s="4">
        <v>41265</v>
      </c>
      <c r="B730" s="2">
        <f t="shared" si="88"/>
        <v>2012</v>
      </c>
      <c r="C730" s="2">
        <f t="shared" si="89"/>
        <v>12</v>
      </c>
      <c r="D730" s="2" t="str">
        <f t="shared" si="90"/>
        <v>December</v>
      </c>
      <c r="E730" s="2" t="str" cm="1">
        <f t="array" ref="E730">_xlfn.IFS(C730/3&lt;=1,"Q1",C730/3&lt;=2,"Q2",C730/3&lt;=3,"Q3",C730/3&lt;=4,"Q4")</f>
        <v>Q4</v>
      </c>
      <c r="F730" s="2" t="str">
        <f t="shared" si="91"/>
        <v>2012-Dec</v>
      </c>
      <c r="G730" s="2">
        <f t="shared" si="92"/>
        <v>6</v>
      </c>
      <c r="H730" s="2" t="str">
        <f t="shared" si="93"/>
        <v>Saturday</v>
      </c>
      <c r="I730" s="2" t="str">
        <f t="shared" si="94"/>
        <v>FM9</v>
      </c>
      <c r="J730" s="2">
        <f t="shared" si="95"/>
        <v>3</v>
      </c>
    </row>
    <row r="731" spans="1:10" x14ac:dyDescent="0.35">
      <c r="A731" s="4">
        <v>42688</v>
      </c>
      <c r="B731" s="2">
        <f t="shared" si="88"/>
        <v>2016</v>
      </c>
      <c r="C731" s="2">
        <f t="shared" si="89"/>
        <v>11</v>
      </c>
      <c r="D731" s="2" t="str">
        <f t="shared" si="90"/>
        <v>November</v>
      </c>
      <c r="E731" s="2" t="str" cm="1">
        <f t="array" ref="E731">_xlfn.IFS(C731/3&lt;=1,"Q1",C731/3&lt;=2,"Q2",C731/3&lt;=3,"Q3",C731/3&lt;=4,"Q4")</f>
        <v>Q4</v>
      </c>
      <c r="F731" s="2" t="str">
        <f t="shared" si="91"/>
        <v>2016-Nov</v>
      </c>
      <c r="G731" s="2">
        <f t="shared" si="92"/>
        <v>1</v>
      </c>
      <c r="H731" s="2" t="str">
        <f t="shared" si="93"/>
        <v>Monday</v>
      </c>
      <c r="I731" s="2" t="str">
        <f t="shared" si="94"/>
        <v>FM8</v>
      </c>
      <c r="J731" s="2">
        <f t="shared" si="95"/>
        <v>3</v>
      </c>
    </row>
    <row r="732" spans="1:10" x14ac:dyDescent="0.35">
      <c r="A732" s="4">
        <v>43021</v>
      </c>
      <c r="B732" s="2">
        <f t="shared" si="88"/>
        <v>2017</v>
      </c>
      <c r="C732" s="2">
        <f t="shared" si="89"/>
        <v>10</v>
      </c>
      <c r="D732" s="2" t="str">
        <f t="shared" si="90"/>
        <v>October</v>
      </c>
      <c r="E732" s="2" t="str" cm="1">
        <f t="array" ref="E732">_xlfn.IFS(C732/3&lt;=1,"Q1",C732/3&lt;=2,"Q2",C732/3&lt;=3,"Q3",C732/3&lt;=4,"Q4")</f>
        <v>Q4</v>
      </c>
      <c r="F732" s="2" t="str">
        <f t="shared" si="91"/>
        <v>2017-Oct</v>
      </c>
      <c r="G732" s="2">
        <f t="shared" si="92"/>
        <v>5</v>
      </c>
      <c r="H732" s="2" t="str">
        <f t="shared" si="93"/>
        <v>Friday</v>
      </c>
      <c r="I732" s="2" t="str">
        <f t="shared" si="94"/>
        <v>FM7</v>
      </c>
      <c r="J732" s="2">
        <f t="shared" si="95"/>
        <v>3</v>
      </c>
    </row>
    <row r="733" spans="1:10" x14ac:dyDescent="0.35">
      <c r="A733" s="4">
        <v>41194</v>
      </c>
      <c r="B733" s="2">
        <f t="shared" si="88"/>
        <v>2012</v>
      </c>
      <c r="C733" s="2">
        <f t="shared" si="89"/>
        <v>10</v>
      </c>
      <c r="D733" s="2" t="str">
        <f t="shared" si="90"/>
        <v>October</v>
      </c>
      <c r="E733" s="2" t="str" cm="1">
        <f t="array" ref="E733">_xlfn.IFS(C733/3&lt;=1,"Q1",C733/3&lt;=2,"Q2",C733/3&lt;=3,"Q3",C733/3&lt;=4,"Q4")</f>
        <v>Q4</v>
      </c>
      <c r="F733" s="2" t="str">
        <f t="shared" si="91"/>
        <v>2012-Oct</v>
      </c>
      <c r="G733" s="2">
        <f t="shared" si="92"/>
        <v>5</v>
      </c>
      <c r="H733" s="2" t="str">
        <f t="shared" si="93"/>
        <v>Friday</v>
      </c>
      <c r="I733" s="2" t="str">
        <f t="shared" si="94"/>
        <v>FM7</v>
      </c>
      <c r="J733" s="2">
        <f t="shared" si="95"/>
        <v>3</v>
      </c>
    </row>
    <row r="734" spans="1:10" x14ac:dyDescent="0.35">
      <c r="A734" s="4">
        <v>42833</v>
      </c>
      <c r="B734" s="2">
        <f t="shared" si="88"/>
        <v>2017</v>
      </c>
      <c r="C734" s="2">
        <f t="shared" si="89"/>
        <v>4</v>
      </c>
      <c r="D734" s="2" t="str">
        <f t="shared" si="90"/>
        <v>April</v>
      </c>
      <c r="E734" s="2" t="str" cm="1">
        <f t="array" ref="E734">_xlfn.IFS(C734/3&lt;=1,"Q1",C734/3&lt;=2,"Q2",C734/3&lt;=3,"Q3",C734/3&lt;=4,"Q4")</f>
        <v>Q2</v>
      </c>
      <c r="F734" s="2" t="str">
        <f t="shared" si="91"/>
        <v>2017-Apr</v>
      </c>
      <c r="G734" s="2">
        <f t="shared" si="92"/>
        <v>6</v>
      </c>
      <c r="H734" s="2" t="str">
        <f t="shared" si="93"/>
        <v>Saturday</v>
      </c>
      <c r="I734" s="2" t="str">
        <f t="shared" si="94"/>
        <v>FM1</v>
      </c>
      <c r="J734" s="2">
        <f t="shared" si="95"/>
        <v>1</v>
      </c>
    </row>
    <row r="735" spans="1:10" x14ac:dyDescent="0.35">
      <c r="A735" s="4">
        <v>43424</v>
      </c>
      <c r="B735" s="2">
        <f t="shared" si="88"/>
        <v>2018</v>
      </c>
      <c r="C735" s="2">
        <f t="shared" si="89"/>
        <v>11</v>
      </c>
      <c r="D735" s="2" t="str">
        <f t="shared" si="90"/>
        <v>November</v>
      </c>
      <c r="E735" s="2" t="str" cm="1">
        <f t="array" ref="E735">_xlfn.IFS(C735/3&lt;=1,"Q1",C735/3&lt;=2,"Q2",C735/3&lt;=3,"Q3",C735/3&lt;=4,"Q4")</f>
        <v>Q4</v>
      </c>
      <c r="F735" s="2" t="str">
        <f t="shared" si="91"/>
        <v>2018-Nov</v>
      </c>
      <c r="G735" s="2">
        <f t="shared" si="92"/>
        <v>2</v>
      </c>
      <c r="H735" s="2" t="str">
        <f t="shared" si="93"/>
        <v>Tuesday</v>
      </c>
      <c r="I735" s="2" t="str">
        <f t="shared" si="94"/>
        <v>FM8</v>
      </c>
      <c r="J735" s="2">
        <f t="shared" si="95"/>
        <v>3</v>
      </c>
    </row>
    <row r="736" spans="1:10" x14ac:dyDescent="0.35">
      <c r="A736" s="4">
        <v>42317</v>
      </c>
      <c r="B736" s="2">
        <f t="shared" si="88"/>
        <v>2015</v>
      </c>
      <c r="C736" s="2">
        <f t="shared" si="89"/>
        <v>11</v>
      </c>
      <c r="D736" s="2" t="str">
        <f t="shared" si="90"/>
        <v>November</v>
      </c>
      <c r="E736" s="2" t="str" cm="1">
        <f t="array" ref="E736">_xlfn.IFS(C736/3&lt;=1,"Q1",C736/3&lt;=2,"Q2",C736/3&lt;=3,"Q3",C736/3&lt;=4,"Q4")</f>
        <v>Q4</v>
      </c>
      <c r="F736" s="2" t="str">
        <f t="shared" si="91"/>
        <v>2015-Nov</v>
      </c>
      <c r="G736" s="2">
        <f t="shared" si="92"/>
        <v>1</v>
      </c>
      <c r="H736" s="2" t="str">
        <f t="shared" si="93"/>
        <v>Monday</v>
      </c>
      <c r="I736" s="2" t="str">
        <f t="shared" si="94"/>
        <v>FM8</v>
      </c>
      <c r="J736" s="2">
        <f t="shared" si="95"/>
        <v>3</v>
      </c>
    </row>
    <row r="737" spans="1:10" x14ac:dyDescent="0.35">
      <c r="A737" s="4">
        <v>43369</v>
      </c>
      <c r="B737" s="2">
        <f t="shared" si="88"/>
        <v>2018</v>
      </c>
      <c r="C737" s="2">
        <f t="shared" si="89"/>
        <v>9</v>
      </c>
      <c r="D737" s="2" t="str">
        <f t="shared" si="90"/>
        <v>September</v>
      </c>
      <c r="E737" s="2" t="str" cm="1">
        <f t="array" ref="E737">_xlfn.IFS(C737/3&lt;=1,"Q1",C737/3&lt;=2,"Q2",C737/3&lt;=3,"Q3",C737/3&lt;=4,"Q4")</f>
        <v>Q3</v>
      </c>
      <c r="F737" s="2" t="str">
        <f t="shared" si="91"/>
        <v>2018-Sep</v>
      </c>
      <c r="G737" s="2">
        <f t="shared" si="92"/>
        <v>3</v>
      </c>
      <c r="H737" s="2" t="str">
        <f t="shared" si="93"/>
        <v>Wednesday</v>
      </c>
      <c r="I737" s="2" t="str">
        <f t="shared" si="94"/>
        <v>FM6</v>
      </c>
      <c r="J737" s="2">
        <f t="shared" si="95"/>
        <v>2</v>
      </c>
    </row>
    <row r="738" spans="1:10" x14ac:dyDescent="0.35">
      <c r="A738" s="4">
        <v>41173</v>
      </c>
      <c r="B738" s="2">
        <f t="shared" si="88"/>
        <v>2012</v>
      </c>
      <c r="C738" s="2">
        <f t="shared" si="89"/>
        <v>9</v>
      </c>
      <c r="D738" s="2" t="str">
        <f t="shared" si="90"/>
        <v>September</v>
      </c>
      <c r="E738" s="2" t="str" cm="1">
        <f t="array" ref="E738">_xlfn.IFS(C738/3&lt;=1,"Q1",C738/3&lt;=2,"Q2",C738/3&lt;=3,"Q3",C738/3&lt;=4,"Q4")</f>
        <v>Q3</v>
      </c>
      <c r="F738" s="2" t="str">
        <f t="shared" si="91"/>
        <v>2012-Sep</v>
      </c>
      <c r="G738" s="2">
        <f t="shared" si="92"/>
        <v>5</v>
      </c>
      <c r="H738" s="2" t="str">
        <f t="shared" si="93"/>
        <v>Friday</v>
      </c>
      <c r="I738" s="2" t="str">
        <f t="shared" si="94"/>
        <v>FM6</v>
      </c>
      <c r="J738" s="2">
        <f t="shared" si="95"/>
        <v>2</v>
      </c>
    </row>
    <row r="739" spans="1:10" x14ac:dyDescent="0.35">
      <c r="A739" s="4">
        <v>40788</v>
      </c>
      <c r="B739" s="2">
        <f t="shared" si="88"/>
        <v>2011</v>
      </c>
      <c r="C739" s="2">
        <f t="shared" si="89"/>
        <v>9</v>
      </c>
      <c r="D739" s="2" t="str">
        <f t="shared" si="90"/>
        <v>September</v>
      </c>
      <c r="E739" s="2" t="str" cm="1">
        <f t="array" ref="E739">_xlfn.IFS(C739/3&lt;=1,"Q1",C739/3&lt;=2,"Q2",C739/3&lt;=3,"Q3",C739/3&lt;=4,"Q4")</f>
        <v>Q3</v>
      </c>
      <c r="F739" s="2" t="str">
        <f t="shared" si="91"/>
        <v>2011-Sep</v>
      </c>
      <c r="G739" s="2">
        <f t="shared" si="92"/>
        <v>5</v>
      </c>
      <c r="H739" s="2" t="str">
        <f t="shared" si="93"/>
        <v>Friday</v>
      </c>
      <c r="I739" s="2" t="str">
        <f t="shared" si="94"/>
        <v>FM6</v>
      </c>
      <c r="J739" s="2">
        <f t="shared" si="95"/>
        <v>2</v>
      </c>
    </row>
    <row r="740" spans="1:10" x14ac:dyDescent="0.35">
      <c r="A740" s="4">
        <v>40797</v>
      </c>
      <c r="B740" s="2">
        <f t="shared" si="88"/>
        <v>2011</v>
      </c>
      <c r="C740" s="2">
        <f t="shared" si="89"/>
        <v>9</v>
      </c>
      <c r="D740" s="2" t="str">
        <f t="shared" si="90"/>
        <v>September</v>
      </c>
      <c r="E740" s="2" t="str" cm="1">
        <f t="array" ref="E740">_xlfn.IFS(C740/3&lt;=1,"Q1",C740/3&lt;=2,"Q2",C740/3&lt;=3,"Q3",C740/3&lt;=4,"Q4")</f>
        <v>Q3</v>
      </c>
      <c r="F740" s="2" t="str">
        <f t="shared" si="91"/>
        <v>2011-Sep</v>
      </c>
      <c r="G740" s="2">
        <f t="shared" si="92"/>
        <v>7</v>
      </c>
      <c r="H740" s="2" t="str">
        <f t="shared" si="93"/>
        <v>Sunday</v>
      </c>
      <c r="I740" s="2" t="str">
        <f t="shared" si="94"/>
        <v>FM6</v>
      </c>
      <c r="J740" s="2">
        <f t="shared" si="95"/>
        <v>2</v>
      </c>
    </row>
    <row r="741" spans="1:10" x14ac:dyDescent="0.35">
      <c r="A741" s="4">
        <v>41531</v>
      </c>
      <c r="B741" s="2">
        <f t="shared" si="88"/>
        <v>2013</v>
      </c>
      <c r="C741" s="2">
        <f t="shared" si="89"/>
        <v>9</v>
      </c>
      <c r="D741" s="2" t="str">
        <f t="shared" si="90"/>
        <v>September</v>
      </c>
      <c r="E741" s="2" t="str" cm="1">
        <f t="array" ref="E741">_xlfn.IFS(C741/3&lt;=1,"Q1",C741/3&lt;=2,"Q2",C741/3&lt;=3,"Q3",C741/3&lt;=4,"Q4")</f>
        <v>Q3</v>
      </c>
      <c r="F741" s="2" t="str">
        <f t="shared" si="91"/>
        <v>2013-Sep</v>
      </c>
      <c r="G741" s="2">
        <f t="shared" si="92"/>
        <v>6</v>
      </c>
      <c r="H741" s="2" t="str">
        <f t="shared" si="93"/>
        <v>Saturday</v>
      </c>
      <c r="I741" s="2" t="str">
        <f t="shared" si="94"/>
        <v>FM6</v>
      </c>
      <c r="J741" s="2">
        <f t="shared" si="95"/>
        <v>2</v>
      </c>
    </row>
    <row r="742" spans="1:10" x14ac:dyDescent="0.35">
      <c r="A742" s="4">
        <v>40792</v>
      </c>
      <c r="B742" s="2">
        <f t="shared" si="88"/>
        <v>2011</v>
      </c>
      <c r="C742" s="2">
        <f t="shared" si="89"/>
        <v>9</v>
      </c>
      <c r="D742" s="2" t="str">
        <f t="shared" si="90"/>
        <v>September</v>
      </c>
      <c r="E742" s="2" t="str" cm="1">
        <f t="array" ref="E742">_xlfn.IFS(C742/3&lt;=1,"Q1",C742/3&lt;=2,"Q2",C742/3&lt;=3,"Q3",C742/3&lt;=4,"Q4")</f>
        <v>Q3</v>
      </c>
      <c r="F742" s="2" t="str">
        <f t="shared" si="91"/>
        <v>2011-Sep</v>
      </c>
      <c r="G742" s="2">
        <f t="shared" si="92"/>
        <v>2</v>
      </c>
      <c r="H742" s="2" t="str">
        <f t="shared" si="93"/>
        <v>Tuesday</v>
      </c>
      <c r="I742" s="2" t="str">
        <f t="shared" si="94"/>
        <v>FM6</v>
      </c>
      <c r="J742" s="2">
        <f t="shared" si="95"/>
        <v>2</v>
      </c>
    </row>
    <row r="743" spans="1:10" x14ac:dyDescent="0.35">
      <c r="A743" s="4">
        <v>41159</v>
      </c>
      <c r="B743" s="2">
        <f t="shared" si="88"/>
        <v>2012</v>
      </c>
      <c r="C743" s="2">
        <f t="shared" si="89"/>
        <v>9</v>
      </c>
      <c r="D743" s="2" t="str">
        <f t="shared" si="90"/>
        <v>September</v>
      </c>
      <c r="E743" s="2" t="str" cm="1">
        <f t="array" ref="E743">_xlfn.IFS(C743/3&lt;=1,"Q1",C743/3&lt;=2,"Q2",C743/3&lt;=3,"Q3",C743/3&lt;=4,"Q4")</f>
        <v>Q3</v>
      </c>
      <c r="F743" s="2" t="str">
        <f t="shared" si="91"/>
        <v>2012-Sep</v>
      </c>
      <c r="G743" s="2">
        <f t="shared" si="92"/>
        <v>5</v>
      </c>
      <c r="H743" s="2" t="str">
        <f t="shared" si="93"/>
        <v>Friday</v>
      </c>
      <c r="I743" s="2" t="str">
        <f t="shared" si="94"/>
        <v>FM6</v>
      </c>
      <c r="J743" s="2">
        <f t="shared" si="95"/>
        <v>2</v>
      </c>
    </row>
    <row r="744" spans="1:10" x14ac:dyDescent="0.35">
      <c r="A744" s="4">
        <v>42249</v>
      </c>
      <c r="B744" s="2">
        <f t="shared" si="88"/>
        <v>2015</v>
      </c>
      <c r="C744" s="2">
        <f t="shared" si="89"/>
        <v>9</v>
      </c>
      <c r="D744" s="2" t="str">
        <f t="shared" si="90"/>
        <v>September</v>
      </c>
      <c r="E744" s="2" t="str" cm="1">
        <f t="array" ref="E744">_xlfn.IFS(C744/3&lt;=1,"Q1",C744/3&lt;=2,"Q2",C744/3&lt;=3,"Q3",C744/3&lt;=4,"Q4")</f>
        <v>Q3</v>
      </c>
      <c r="F744" s="2" t="str">
        <f t="shared" si="91"/>
        <v>2015-Sep</v>
      </c>
      <c r="G744" s="2">
        <f t="shared" si="92"/>
        <v>3</v>
      </c>
      <c r="H744" s="2" t="str">
        <f t="shared" si="93"/>
        <v>Wednesday</v>
      </c>
      <c r="I744" s="2" t="str">
        <f t="shared" si="94"/>
        <v>FM6</v>
      </c>
      <c r="J744" s="2">
        <f t="shared" si="95"/>
        <v>2</v>
      </c>
    </row>
    <row r="745" spans="1:10" x14ac:dyDescent="0.35">
      <c r="A745" s="4">
        <v>43304</v>
      </c>
      <c r="B745" s="2">
        <f t="shared" si="88"/>
        <v>2018</v>
      </c>
      <c r="C745" s="2">
        <f t="shared" si="89"/>
        <v>7</v>
      </c>
      <c r="D745" s="2" t="str">
        <f t="shared" si="90"/>
        <v>July</v>
      </c>
      <c r="E745" s="2" t="str" cm="1">
        <f t="array" ref="E745">_xlfn.IFS(C745/3&lt;=1,"Q1",C745/3&lt;=2,"Q2",C745/3&lt;=3,"Q3",C745/3&lt;=4,"Q4")</f>
        <v>Q3</v>
      </c>
      <c r="F745" s="2" t="str">
        <f t="shared" si="91"/>
        <v>2018-Jul</v>
      </c>
      <c r="G745" s="2">
        <f t="shared" si="92"/>
        <v>1</v>
      </c>
      <c r="H745" s="2" t="str">
        <f t="shared" si="93"/>
        <v>Monday</v>
      </c>
      <c r="I745" s="2" t="str">
        <f t="shared" si="94"/>
        <v>FM4</v>
      </c>
      <c r="J745" s="2">
        <f t="shared" si="95"/>
        <v>2</v>
      </c>
    </row>
    <row r="746" spans="1:10" x14ac:dyDescent="0.35">
      <c r="A746" s="4">
        <v>43364</v>
      </c>
      <c r="B746" s="2">
        <f t="shared" si="88"/>
        <v>2018</v>
      </c>
      <c r="C746" s="2">
        <f t="shared" si="89"/>
        <v>9</v>
      </c>
      <c r="D746" s="2" t="str">
        <f t="shared" si="90"/>
        <v>September</v>
      </c>
      <c r="E746" s="2" t="str" cm="1">
        <f t="array" ref="E746">_xlfn.IFS(C746/3&lt;=1,"Q1",C746/3&lt;=2,"Q2",C746/3&lt;=3,"Q3",C746/3&lt;=4,"Q4")</f>
        <v>Q3</v>
      </c>
      <c r="F746" s="2" t="str">
        <f t="shared" si="91"/>
        <v>2018-Sep</v>
      </c>
      <c r="G746" s="2">
        <f t="shared" si="92"/>
        <v>5</v>
      </c>
      <c r="H746" s="2" t="str">
        <f t="shared" si="93"/>
        <v>Friday</v>
      </c>
      <c r="I746" s="2" t="str">
        <f t="shared" si="94"/>
        <v>FM6</v>
      </c>
      <c r="J746" s="2">
        <f t="shared" si="95"/>
        <v>2</v>
      </c>
    </row>
    <row r="747" spans="1:10" x14ac:dyDescent="0.35">
      <c r="A747" s="4">
        <v>42986</v>
      </c>
      <c r="B747" s="2">
        <f t="shared" si="88"/>
        <v>2017</v>
      </c>
      <c r="C747" s="2">
        <f t="shared" si="89"/>
        <v>9</v>
      </c>
      <c r="D747" s="2" t="str">
        <f t="shared" si="90"/>
        <v>September</v>
      </c>
      <c r="E747" s="2" t="str" cm="1">
        <f t="array" ref="E747">_xlfn.IFS(C747/3&lt;=1,"Q1",C747/3&lt;=2,"Q2",C747/3&lt;=3,"Q3",C747/3&lt;=4,"Q4")</f>
        <v>Q3</v>
      </c>
      <c r="F747" s="2" t="str">
        <f t="shared" si="91"/>
        <v>2017-Sep</v>
      </c>
      <c r="G747" s="2">
        <f t="shared" si="92"/>
        <v>5</v>
      </c>
      <c r="H747" s="2" t="str">
        <f t="shared" si="93"/>
        <v>Friday</v>
      </c>
      <c r="I747" s="2" t="str">
        <f t="shared" si="94"/>
        <v>FM6</v>
      </c>
      <c r="J747" s="2">
        <f t="shared" si="95"/>
        <v>2</v>
      </c>
    </row>
    <row r="748" spans="1:10" x14ac:dyDescent="0.35">
      <c r="A748" s="4">
        <v>40347</v>
      </c>
      <c r="B748" s="2">
        <f t="shared" si="88"/>
        <v>2010</v>
      </c>
      <c r="C748" s="2">
        <f t="shared" si="89"/>
        <v>6</v>
      </c>
      <c r="D748" s="2" t="str">
        <f t="shared" si="90"/>
        <v>June</v>
      </c>
      <c r="E748" s="2" t="str" cm="1">
        <f t="array" ref="E748">_xlfn.IFS(C748/3&lt;=1,"Q1",C748/3&lt;=2,"Q2",C748/3&lt;=3,"Q3",C748/3&lt;=4,"Q4")</f>
        <v>Q2</v>
      </c>
      <c r="F748" s="2" t="str">
        <f t="shared" si="91"/>
        <v>2010-Jun</v>
      </c>
      <c r="G748" s="2">
        <f t="shared" si="92"/>
        <v>5</v>
      </c>
      <c r="H748" s="2" t="str">
        <f t="shared" si="93"/>
        <v>Friday</v>
      </c>
      <c r="I748" s="2" t="str">
        <f t="shared" si="94"/>
        <v>FM3</v>
      </c>
      <c r="J748" s="2">
        <f t="shared" si="95"/>
        <v>1</v>
      </c>
    </row>
    <row r="749" spans="1:10" x14ac:dyDescent="0.35">
      <c r="A749" s="4">
        <v>40804</v>
      </c>
      <c r="B749" s="2">
        <f t="shared" si="88"/>
        <v>2011</v>
      </c>
      <c r="C749" s="2">
        <f t="shared" si="89"/>
        <v>9</v>
      </c>
      <c r="D749" s="2" t="str">
        <f t="shared" si="90"/>
        <v>September</v>
      </c>
      <c r="E749" s="2" t="str" cm="1">
        <f t="array" ref="E749">_xlfn.IFS(C749/3&lt;=1,"Q1",C749/3&lt;=2,"Q2",C749/3&lt;=3,"Q3",C749/3&lt;=4,"Q4")</f>
        <v>Q3</v>
      </c>
      <c r="F749" s="2" t="str">
        <f t="shared" si="91"/>
        <v>2011-Sep</v>
      </c>
      <c r="G749" s="2">
        <f t="shared" si="92"/>
        <v>7</v>
      </c>
      <c r="H749" s="2" t="str">
        <f t="shared" si="93"/>
        <v>Sunday</v>
      </c>
      <c r="I749" s="2" t="str">
        <f t="shared" si="94"/>
        <v>FM6</v>
      </c>
      <c r="J749" s="2">
        <f t="shared" si="95"/>
        <v>2</v>
      </c>
    </row>
    <row r="750" spans="1:10" x14ac:dyDescent="0.35">
      <c r="A750" s="4">
        <v>42253</v>
      </c>
      <c r="B750" s="2">
        <f t="shared" si="88"/>
        <v>2015</v>
      </c>
      <c r="C750" s="2">
        <f t="shared" si="89"/>
        <v>9</v>
      </c>
      <c r="D750" s="2" t="str">
        <f t="shared" si="90"/>
        <v>September</v>
      </c>
      <c r="E750" s="2" t="str" cm="1">
        <f t="array" ref="E750">_xlfn.IFS(C750/3&lt;=1,"Q1",C750/3&lt;=2,"Q2",C750/3&lt;=3,"Q3",C750/3&lt;=4,"Q4")</f>
        <v>Q3</v>
      </c>
      <c r="F750" s="2" t="str">
        <f t="shared" si="91"/>
        <v>2015-Sep</v>
      </c>
      <c r="G750" s="2">
        <f t="shared" si="92"/>
        <v>7</v>
      </c>
      <c r="H750" s="2" t="str">
        <f t="shared" si="93"/>
        <v>Sunday</v>
      </c>
      <c r="I750" s="2" t="str">
        <f t="shared" si="94"/>
        <v>FM6</v>
      </c>
      <c r="J750" s="2">
        <f t="shared" si="95"/>
        <v>2</v>
      </c>
    </row>
    <row r="751" spans="1:10" x14ac:dyDescent="0.35">
      <c r="A751" s="4">
        <v>42602</v>
      </c>
      <c r="B751" s="2">
        <f t="shared" si="88"/>
        <v>2016</v>
      </c>
      <c r="C751" s="2">
        <f t="shared" si="89"/>
        <v>8</v>
      </c>
      <c r="D751" s="2" t="str">
        <f t="shared" si="90"/>
        <v>August</v>
      </c>
      <c r="E751" s="2" t="str" cm="1">
        <f t="array" ref="E751">_xlfn.IFS(C751/3&lt;=1,"Q1",C751/3&lt;=2,"Q2",C751/3&lt;=3,"Q3",C751/3&lt;=4,"Q4")</f>
        <v>Q3</v>
      </c>
      <c r="F751" s="2" t="str">
        <f t="shared" si="91"/>
        <v>2016-Aug</v>
      </c>
      <c r="G751" s="2">
        <f t="shared" si="92"/>
        <v>6</v>
      </c>
      <c r="H751" s="2" t="str">
        <f t="shared" si="93"/>
        <v>Saturday</v>
      </c>
      <c r="I751" s="2" t="str">
        <f t="shared" si="94"/>
        <v>FM5</v>
      </c>
      <c r="J751" s="2">
        <f t="shared" si="95"/>
        <v>2</v>
      </c>
    </row>
    <row r="752" spans="1:10" x14ac:dyDescent="0.35">
      <c r="A752" s="4">
        <v>40770</v>
      </c>
      <c r="B752" s="2">
        <f t="shared" si="88"/>
        <v>2011</v>
      </c>
      <c r="C752" s="2">
        <f t="shared" si="89"/>
        <v>8</v>
      </c>
      <c r="D752" s="2" t="str">
        <f t="shared" si="90"/>
        <v>August</v>
      </c>
      <c r="E752" s="2" t="str" cm="1">
        <f t="array" ref="E752">_xlfn.IFS(C752/3&lt;=1,"Q1",C752/3&lt;=2,"Q2",C752/3&lt;=3,"Q3",C752/3&lt;=4,"Q4")</f>
        <v>Q3</v>
      </c>
      <c r="F752" s="2" t="str">
        <f t="shared" si="91"/>
        <v>2011-Aug</v>
      </c>
      <c r="G752" s="2">
        <f t="shared" si="92"/>
        <v>1</v>
      </c>
      <c r="H752" s="2" t="str">
        <f t="shared" si="93"/>
        <v>Monday</v>
      </c>
      <c r="I752" s="2" t="str">
        <f t="shared" si="94"/>
        <v>FM5</v>
      </c>
      <c r="J752" s="2">
        <f t="shared" si="95"/>
        <v>2</v>
      </c>
    </row>
    <row r="753" spans="1:10" x14ac:dyDescent="0.35">
      <c r="A753" s="4">
        <v>42607</v>
      </c>
      <c r="B753" s="2">
        <f t="shared" si="88"/>
        <v>2016</v>
      </c>
      <c r="C753" s="2">
        <f t="shared" si="89"/>
        <v>8</v>
      </c>
      <c r="D753" s="2" t="str">
        <f t="shared" si="90"/>
        <v>August</v>
      </c>
      <c r="E753" s="2" t="str" cm="1">
        <f t="array" ref="E753">_xlfn.IFS(C753/3&lt;=1,"Q1",C753/3&lt;=2,"Q2",C753/3&lt;=3,"Q3",C753/3&lt;=4,"Q4")</f>
        <v>Q3</v>
      </c>
      <c r="F753" s="2" t="str">
        <f t="shared" si="91"/>
        <v>2016-Aug</v>
      </c>
      <c r="G753" s="2">
        <f t="shared" si="92"/>
        <v>4</v>
      </c>
      <c r="H753" s="2" t="str">
        <f t="shared" si="93"/>
        <v>Thursday</v>
      </c>
      <c r="I753" s="2" t="str">
        <f t="shared" si="94"/>
        <v>FM5</v>
      </c>
      <c r="J753" s="2">
        <f t="shared" si="95"/>
        <v>2</v>
      </c>
    </row>
    <row r="754" spans="1:10" x14ac:dyDescent="0.35">
      <c r="A754" s="4">
        <v>41075</v>
      </c>
      <c r="B754" s="2">
        <f t="shared" si="88"/>
        <v>2012</v>
      </c>
      <c r="C754" s="2">
        <f t="shared" si="89"/>
        <v>6</v>
      </c>
      <c r="D754" s="2" t="str">
        <f t="shared" si="90"/>
        <v>June</v>
      </c>
      <c r="E754" s="2" t="str" cm="1">
        <f t="array" ref="E754">_xlfn.IFS(C754/3&lt;=1,"Q1",C754/3&lt;=2,"Q2",C754/3&lt;=3,"Q3",C754/3&lt;=4,"Q4")</f>
        <v>Q2</v>
      </c>
      <c r="F754" s="2" t="str">
        <f t="shared" si="91"/>
        <v>2012-Jun</v>
      </c>
      <c r="G754" s="2">
        <f t="shared" si="92"/>
        <v>5</v>
      </c>
      <c r="H754" s="2" t="str">
        <f t="shared" si="93"/>
        <v>Friday</v>
      </c>
      <c r="I754" s="2" t="str">
        <f t="shared" si="94"/>
        <v>FM3</v>
      </c>
      <c r="J754" s="2">
        <f t="shared" si="95"/>
        <v>1</v>
      </c>
    </row>
    <row r="755" spans="1:10" x14ac:dyDescent="0.35">
      <c r="A755" s="4">
        <v>41082</v>
      </c>
      <c r="B755" s="2">
        <f t="shared" si="88"/>
        <v>2012</v>
      </c>
      <c r="C755" s="2">
        <f t="shared" si="89"/>
        <v>6</v>
      </c>
      <c r="D755" s="2" t="str">
        <f t="shared" si="90"/>
        <v>June</v>
      </c>
      <c r="E755" s="2" t="str" cm="1">
        <f t="array" ref="E755">_xlfn.IFS(C755/3&lt;=1,"Q1",C755/3&lt;=2,"Q2",C755/3&lt;=3,"Q3",C755/3&lt;=4,"Q4")</f>
        <v>Q2</v>
      </c>
      <c r="F755" s="2" t="str">
        <f t="shared" si="91"/>
        <v>2012-Jun</v>
      </c>
      <c r="G755" s="2">
        <f t="shared" si="92"/>
        <v>5</v>
      </c>
      <c r="H755" s="2" t="str">
        <f t="shared" si="93"/>
        <v>Friday</v>
      </c>
      <c r="I755" s="2" t="str">
        <f t="shared" si="94"/>
        <v>FM3</v>
      </c>
      <c r="J755" s="2">
        <f t="shared" si="95"/>
        <v>1</v>
      </c>
    </row>
    <row r="756" spans="1:10" x14ac:dyDescent="0.35">
      <c r="A756" s="4">
        <v>43234</v>
      </c>
      <c r="B756" s="2">
        <f t="shared" si="88"/>
        <v>2018</v>
      </c>
      <c r="C756" s="2">
        <f t="shared" si="89"/>
        <v>5</v>
      </c>
      <c r="D756" s="2" t="str">
        <f t="shared" si="90"/>
        <v>May</v>
      </c>
      <c r="E756" s="2" t="str" cm="1">
        <f t="array" ref="E756">_xlfn.IFS(C756/3&lt;=1,"Q1",C756/3&lt;=2,"Q2",C756/3&lt;=3,"Q3",C756/3&lt;=4,"Q4")</f>
        <v>Q2</v>
      </c>
      <c r="F756" s="2" t="str">
        <f t="shared" si="91"/>
        <v>2018-May</v>
      </c>
      <c r="G756" s="2">
        <f t="shared" si="92"/>
        <v>1</v>
      </c>
      <c r="H756" s="2" t="str">
        <f t="shared" si="93"/>
        <v>Monday</v>
      </c>
      <c r="I756" s="2" t="str">
        <f t="shared" si="94"/>
        <v>FM2</v>
      </c>
      <c r="J756" s="2">
        <f t="shared" si="95"/>
        <v>1</v>
      </c>
    </row>
    <row r="757" spans="1:10" x14ac:dyDescent="0.35">
      <c r="A757" s="4">
        <v>42081</v>
      </c>
      <c r="B757" s="2">
        <f t="shared" si="88"/>
        <v>2015</v>
      </c>
      <c r="C757" s="2">
        <f t="shared" si="89"/>
        <v>3</v>
      </c>
      <c r="D757" s="2" t="str">
        <f t="shared" si="90"/>
        <v>March</v>
      </c>
      <c r="E757" s="2" t="str" cm="1">
        <f t="array" ref="E757">_xlfn.IFS(C757/3&lt;=1,"Q1",C757/3&lt;=2,"Q2",C757/3&lt;=3,"Q3",C757/3&lt;=4,"Q4")</f>
        <v>Q1</v>
      </c>
      <c r="F757" s="2" t="str">
        <f t="shared" si="91"/>
        <v>2015-Mar</v>
      </c>
      <c r="G757" s="2">
        <f t="shared" si="92"/>
        <v>3</v>
      </c>
      <c r="H757" s="2" t="str">
        <f t="shared" si="93"/>
        <v>Wednesday</v>
      </c>
      <c r="I757" s="2" t="str">
        <f t="shared" si="94"/>
        <v>FM12</v>
      </c>
      <c r="J757" s="2">
        <f t="shared" si="95"/>
        <v>4</v>
      </c>
    </row>
    <row r="758" spans="1:10" x14ac:dyDescent="0.35">
      <c r="A758" s="4">
        <v>40577</v>
      </c>
      <c r="B758" s="2">
        <f t="shared" si="88"/>
        <v>2011</v>
      </c>
      <c r="C758" s="2">
        <f t="shared" si="89"/>
        <v>2</v>
      </c>
      <c r="D758" s="2" t="str">
        <f t="shared" si="90"/>
        <v>February</v>
      </c>
      <c r="E758" s="2" t="str" cm="1">
        <f t="array" ref="E758">_xlfn.IFS(C758/3&lt;=1,"Q1",C758/3&lt;=2,"Q2",C758/3&lt;=3,"Q3",C758/3&lt;=4,"Q4")</f>
        <v>Q1</v>
      </c>
      <c r="F758" s="2" t="str">
        <f t="shared" si="91"/>
        <v>2011-Feb</v>
      </c>
      <c r="G758" s="2">
        <f t="shared" si="92"/>
        <v>4</v>
      </c>
      <c r="H758" s="2" t="str">
        <f t="shared" si="93"/>
        <v>Thursday</v>
      </c>
      <c r="I758" s="2" t="str">
        <f t="shared" si="94"/>
        <v>FM11</v>
      </c>
      <c r="J758" s="2">
        <f t="shared" si="95"/>
        <v>4</v>
      </c>
    </row>
    <row r="759" spans="1:10" x14ac:dyDescent="0.35">
      <c r="A759" s="4">
        <v>43137</v>
      </c>
      <c r="B759" s="2">
        <f t="shared" si="88"/>
        <v>2018</v>
      </c>
      <c r="C759" s="2">
        <f t="shared" si="89"/>
        <v>2</v>
      </c>
      <c r="D759" s="2" t="str">
        <f t="shared" si="90"/>
        <v>February</v>
      </c>
      <c r="E759" s="2" t="str" cm="1">
        <f t="array" ref="E759">_xlfn.IFS(C759/3&lt;=1,"Q1",C759/3&lt;=2,"Q2",C759/3&lt;=3,"Q3",C759/3&lt;=4,"Q4")</f>
        <v>Q1</v>
      </c>
      <c r="F759" s="2" t="str">
        <f t="shared" si="91"/>
        <v>2018-Feb</v>
      </c>
      <c r="G759" s="2">
        <f t="shared" si="92"/>
        <v>2</v>
      </c>
      <c r="H759" s="2" t="str">
        <f t="shared" si="93"/>
        <v>Tuesday</v>
      </c>
      <c r="I759" s="2" t="str">
        <f t="shared" si="94"/>
        <v>FM11</v>
      </c>
      <c r="J759" s="2">
        <f t="shared" si="95"/>
        <v>4</v>
      </c>
    </row>
    <row r="760" spans="1:10" x14ac:dyDescent="0.35">
      <c r="A760" s="4">
        <v>43122</v>
      </c>
      <c r="B760" s="2">
        <f t="shared" si="88"/>
        <v>2018</v>
      </c>
      <c r="C760" s="2">
        <f t="shared" si="89"/>
        <v>1</v>
      </c>
      <c r="D760" s="2" t="str">
        <f t="shared" si="90"/>
        <v>January</v>
      </c>
      <c r="E760" s="2" t="str" cm="1">
        <f t="array" ref="E760">_xlfn.IFS(C760/3&lt;=1,"Q1",C760/3&lt;=2,"Q2",C760/3&lt;=3,"Q3",C760/3&lt;=4,"Q4")</f>
        <v>Q1</v>
      </c>
      <c r="F760" s="2" t="str">
        <f t="shared" si="91"/>
        <v>2018-Jan</v>
      </c>
      <c r="G760" s="2">
        <f t="shared" si="92"/>
        <v>1</v>
      </c>
      <c r="H760" s="2" t="str">
        <f t="shared" si="93"/>
        <v>Monday</v>
      </c>
      <c r="I760" s="2" t="str">
        <f t="shared" si="94"/>
        <v>FM10</v>
      </c>
      <c r="J760" s="2">
        <f t="shared" si="95"/>
        <v>4</v>
      </c>
    </row>
    <row r="761" spans="1:10" x14ac:dyDescent="0.35">
      <c r="A761" s="4">
        <v>40910</v>
      </c>
      <c r="B761" s="2">
        <f t="shared" si="88"/>
        <v>2012</v>
      </c>
      <c r="C761" s="2">
        <f t="shared" si="89"/>
        <v>1</v>
      </c>
      <c r="D761" s="2" t="str">
        <f t="shared" si="90"/>
        <v>January</v>
      </c>
      <c r="E761" s="2" t="str" cm="1">
        <f t="array" ref="E761">_xlfn.IFS(C761/3&lt;=1,"Q1",C761/3&lt;=2,"Q2",C761/3&lt;=3,"Q3",C761/3&lt;=4,"Q4")</f>
        <v>Q1</v>
      </c>
      <c r="F761" s="2" t="str">
        <f t="shared" si="91"/>
        <v>2012-Jan</v>
      </c>
      <c r="G761" s="2">
        <f t="shared" si="92"/>
        <v>1</v>
      </c>
      <c r="H761" s="2" t="str">
        <f t="shared" si="93"/>
        <v>Monday</v>
      </c>
      <c r="I761" s="2" t="str">
        <f t="shared" si="94"/>
        <v>FM10</v>
      </c>
      <c r="J761" s="2">
        <f t="shared" si="95"/>
        <v>4</v>
      </c>
    </row>
    <row r="762" spans="1:10" x14ac:dyDescent="0.35">
      <c r="A762" s="4">
        <v>40936</v>
      </c>
      <c r="B762" s="2">
        <f t="shared" si="88"/>
        <v>2012</v>
      </c>
      <c r="C762" s="2">
        <f t="shared" si="89"/>
        <v>1</v>
      </c>
      <c r="D762" s="2" t="str">
        <f t="shared" si="90"/>
        <v>January</v>
      </c>
      <c r="E762" s="2" t="str" cm="1">
        <f t="array" ref="E762">_xlfn.IFS(C762/3&lt;=1,"Q1",C762/3&lt;=2,"Q2",C762/3&lt;=3,"Q3",C762/3&lt;=4,"Q4")</f>
        <v>Q1</v>
      </c>
      <c r="F762" s="2" t="str">
        <f t="shared" si="91"/>
        <v>2012-Jan</v>
      </c>
      <c r="G762" s="2">
        <f t="shared" si="92"/>
        <v>6</v>
      </c>
      <c r="H762" s="2" t="str">
        <f t="shared" si="93"/>
        <v>Saturday</v>
      </c>
      <c r="I762" s="2" t="str">
        <f t="shared" si="94"/>
        <v>FM10</v>
      </c>
      <c r="J762" s="2">
        <f t="shared" si="95"/>
        <v>4</v>
      </c>
    </row>
    <row r="763" spans="1:10" x14ac:dyDescent="0.35">
      <c r="A763" s="4">
        <v>41280</v>
      </c>
      <c r="B763" s="2">
        <f t="shared" si="88"/>
        <v>2013</v>
      </c>
      <c r="C763" s="2">
        <f t="shared" si="89"/>
        <v>1</v>
      </c>
      <c r="D763" s="2" t="str">
        <f t="shared" si="90"/>
        <v>January</v>
      </c>
      <c r="E763" s="2" t="str" cm="1">
        <f t="array" ref="E763">_xlfn.IFS(C763/3&lt;=1,"Q1",C763/3&lt;=2,"Q2",C763/3&lt;=3,"Q3",C763/3&lt;=4,"Q4")</f>
        <v>Q1</v>
      </c>
      <c r="F763" s="2" t="str">
        <f t="shared" si="91"/>
        <v>2013-Jan</v>
      </c>
      <c r="G763" s="2">
        <f t="shared" si="92"/>
        <v>7</v>
      </c>
      <c r="H763" s="2" t="str">
        <f t="shared" si="93"/>
        <v>Sunday</v>
      </c>
      <c r="I763" s="2" t="str">
        <f t="shared" si="94"/>
        <v>FM10</v>
      </c>
      <c r="J763" s="2">
        <f t="shared" si="95"/>
        <v>4</v>
      </c>
    </row>
    <row r="764" spans="1:10" x14ac:dyDescent="0.35">
      <c r="A764" s="4">
        <v>41860</v>
      </c>
      <c r="B764" s="2">
        <f t="shared" si="88"/>
        <v>2014</v>
      </c>
      <c r="C764" s="2">
        <f t="shared" si="89"/>
        <v>8</v>
      </c>
      <c r="D764" s="2" t="str">
        <f t="shared" si="90"/>
        <v>August</v>
      </c>
      <c r="E764" s="2" t="str" cm="1">
        <f t="array" ref="E764">_xlfn.IFS(C764/3&lt;=1,"Q1",C764/3&lt;=2,"Q2",C764/3&lt;=3,"Q3",C764/3&lt;=4,"Q4")</f>
        <v>Q3</v>
      </c>
      <c r="F764" s="2" t="str">
        <f t="shared" si="91"/>
        <v>2014-Aug</v>
      </c>
      <c r="G764" s="2">
        <f t="shared" si="92"/>
        <v>6</v>
      </c>
      <c r="H764" s="2" t="str">
        <f t="shared" si="93"/>
        <v>Saturday</v>
      </c>
      <c r="I764" s="2" t="str">
        <f t="shared" si="94"/>
        <v>FM5</v>
      </c>
      <c r="J764" s="2">
        <f t="shared" si="95"/>
        <v>2</v>
      </c>
    </row>
    <row r="765" spans="1:10" x14ac:dyDescent="0.35">
      <c r="A765" s="4">
        <v>41667</v>
      </c>
      <c r="B765" s="2">
        <f t="shared" si="88"/>
        <v>2014</v>
      </c>
      <c r="C765" s="2">
        <f t="shared" si="89"/>
        <v>1</v>
      </c>
      <c r="D765" s="2" t="str">
        <f t="shared" si="90"/>
        <v>January</v>
      </c>
      <c r="E765" s="2" t="str" cm="1">
        <f t="array" ref="E765">_xlfn.IFS(C765/3&lt;=1,"Q1",C765/3&lt;=2,"Q2",C765/3&lt;=3,"Q3",C765/3&lt;=4,"Q4")</f>
        <v>Q1</v>
      </c>
      <c r="F765" s="2" t="str">
        <f t="shared" si="91"/>
        <v>2014-Jan</v>
      </c>
      <c r="G765" s="2">
        <f t="shared" si="92"/>
        <v>2</v>
      </c>
      <c r="H765" s="2" t="str">
        <f t="shared" si="93"/>
        <v>Tuesday</v>
      </c>
      <c r="I765" s="2" t="str">
        <f t="shared" si="94"/>
        <v>FM10</v>
      </c>
      <c r="J765" s="2">
        <f t="shared" si="95"/>
        <v>4</v>
      </c>
    </row>
    <row r="766" spans="1:10" x14ac:dyDescent="0.35">
      <c r="A766" s="4">
        <v>42232</v>
      </c>
      <c r="B766" s="2">
        <f t="shared" si="88"/>
        <v>2015</v>
      </c>
      <c r="C766" s="2">
        <f t="shared" si="89"/>
        <v>8</v>
      </c>
      <c r="D766" s="2" t="str">
        <f t="shared" si="90"/>
        <v>August</v>
      </c>
      <c r="E766" s="2" t="str" cm="1">
        <f t="array" ref="E766">_xlfn.IFS(C766/3&lt;=1,"Q1",C766/3&lt;=2,"Q2",C766/3&lt;=3,"Q3",C766/3&lt;=4,"Q4")</f>
        <v>Q3</v>
      </c>
      <c r="F766" s="2" t="str">
        <f t="shared" si="91"/>
        <v>2015-Aug</v>
      </c>
      <c r="G766" s="2">
        <f t="shared" si="92"/>
        <v>7</v>
      </c>
      <c r="H766" s="2" t="str">
        <f t="shared" si="93"/>
        <v>Sunday</v>
      </c>
      <c r="I766" s="2" t="str">
        <f t="shared" si="94"/>
        <v>FM5</v>
      </c>
      <c r="J766" s="2">
        <f t="shared" si="95"/>
        <v>2</v>
      </c>
    </row>
    <row r="767" spans="1:10" x14ac:dyDescent="0.35">
      <c r="A767" s="4">
        <v>40410</v>
      </c>
      <c r="B767" s="2">
        <f t="shared" si="88"/>
        <v>2010</v>
      </c>
      <c r="C767" s="2">
        <f t="shared" si="89"/>
        <v>8</v>
      </c>
      <c r="D767" s="2" t="str">
        <f t="shared" si="90"/>
        <v>August</v>
      </c>
      <c r="E767" s="2" t="str" cm="1">
        <f t="array" ref="E767">_xlfn.IFS(C767/3&lt;=1,"Q1",C767/3&lt;=2,"Q2",C767/3&lt;=3,"Q3",C767/3&lt;=4,"Q4")</f>
        <v>Q3</v>
      </c>
      <c r="F767" s="2" t="str">
        <f t="shared" si="91"/>
        <v>2010-Aug</v>
      </c>
      <c r="G767" s="2">
        <f t="shared" si="92"/>
        <v>5</v>
      </c>
      <c r="H767" s="2" t="str">
        <f t="shared" si="93"/>
        <v>Friday</v>
      </c>
      <c r="I767" s="2" t="str">
        <f t="shared" si="94"/>
        <v>FM5</v>
      </c>
      <c r="J767" s="2">
        <f t="shared" si="95"/>
        <v>2</v>
      </c>
    </row>
    <row r="768" spans="1:10" x14ac:dyDescent="0.35">
      <c r="A768" s="4">
        <v>41949</v>
      </c>
      <c r="B768" s="2">
        <f t="shared" si="88"/>
        <v>2014</v>
      </c>
      <c r="C768" s="2">
        <f t="shared" si="89"/>
        <v>11</v>
      </c>
      <c r="D768" s="2" t="str">
        <f t="shared" si="90"/>
        <v>November</v>
      </c>
      <c r="E768" s="2" t="str" cm="1">
        <f t="array" ref="E768">_xlfn.IFS(C768/3&lt;=1,"Q1",C768/3&lt;=2,"Q2",C768/3&lt;=3,"Q3",C768/3&lt;=4,"Q4")</f>
        <v>Q4</v>
      </c>
      <c r="F768" s="2" t="str">
        <f t="shared" si="91"/>
        <v>2014-Nov</v>
      </c>
      <c r="G768" s="2">
        <f t="shared" si="92"/>
        <v>4</v>
      </c>
      <c r="H768" s="2" t="str">
        <f t="shared" si="93"/>
        <v>Thursday</v>
      </c>
      <c r="I768" s="2" t="str">
        <f t="shared" si="94"/>
        <v>FM8</v>
      </c>
      <c r="J768" s="2">
        <f t="shared" si="95"/>
        <v>3</v>
      </c>
    </row>
    <row r="769" spans="1:10" x14ac:dyDescent="0.35">
      <c r="A769" s="4">
        <v>42221</v>
      </c>
      <c r="B769" s="2">
        <f t="shared" si="88"/>
        <v>2015</v>
      </c>
      <c r="C769" s="2">
        <f t="shared" si="89"/>
        <v>8</v>
      </c>
      <c r="D769" s="2" t="str">
        <f t="shared" si="90"/>
        <v>August</v>
      </c>
      <c r="E769" s="2" t="str" cm="1">
        <f t="array" ref="E769">_xlfn.IFS(C769/3&lt;=1,"Q1",C769/3&lt;=2,"Q2",C769/3&lt;=3,"Q3",C769/3&lt;=4,"Q4")</f>
        <v>Q3</v>
      </c>
      <c r="F769" s="2" t="str">
        <f t="shared" si="91"/>
        <v>2015-Aug</v>
      </c>
      <c r="G769" s="2">
        <f t="shared" si="92"/>
        <v>3</v>
      </c>
      <c r="H769" s="2" t="str">
        <f t="shared" si="93"/>
        <v>Wednesday</v>
      </c>
      <c r="I769" s="2" t="str">
        <f t="shared" si="94"/>
        <v>FM5</v>
      </c>
      <c r="J769" s="2">
        <f t="shared" si="95"/>
        <v>2</v>
      </c>
    </row>
    <row r="770" spans="1:10" x14ac:dyDescent="0.35">
      <c r="A770" s="4">
        <v>42679</v>
      </c>
      <c r="B770" s="2">
        <f t="shared" si="88"/>
        <v>2016</v>
      </c>
      <c r="C770" s="2">
        <f t="shared" si="89"/>
        <v>11</v>
      </c>
      <c r="D770" s="2" t="str">
        <f t="shared" si="90"/>
        <v>November</v>
      </c>
      <c r="E770" s="2" t="str" cm="1">
        <f t="array" ref="E770">_xlfn.IFS(C770/3&lt;=1,"Q1",C770/3&lt;=2,"Q2",C770/3&lt;=3,"Q3",C770/3&lt;=4,"Q4")</f>
        <v>Q4</v>
      </c>
      <c r="F770" s="2" t="str">
        <f t="shared" si="91"/>
        <v>2016-Nov</v>
      </c>
      <c r="G770" s="2">
        <f t="shared" si="92"/>
        <v>6</v>
      </c>
      <c r="H770" s="2" t="str">
        <f t="shared" si="93"/>
        <v>Saturday</v>
      </c>
      <c r="I770" s="2" t="str">
        <f t="shared" si="94"/>
        <v>FM8</v>
      </c>
      <c r="J770" s="2">
        <f t="shared" si="95"/>
        <v>3</v>
      </c>
    </row>
    <row r="771" spans="1:10" x14ac:dyDescent="0.35">
      <c r="A771" s="4">
        <v>42228</v>
      </c>
      <c r="B771" s="2">
        <f t="shared" ref="B771:B834" si="96">YEAR(A771)</f>
        <v>2015</v>
      </c>
      <c r="C771" s="2">
        <f t="shared" ref="C771:C834" si="97">MONTH(A771)</f>
        <v>8</v>
      </c>
      <c r="D771" s="2" t="str">
        <f t="shared" ref="D771:D834" si="98">TEXT(A771,"mmmm")</f>
        <v>August</v>
      </c>
      <c r="E771" s="2" t="str" cm="1">
        <f t="array" ref="E771">_xlfn.IFS(C771/3&lt;=1,"Q1",C771/3&lt;=2,"Q2",C771/3&lt;=3,"Q3",C771/3&lt;=4,"Q4")</f>
        <v>Q3</v>
      </c>
      <c r="F771" s="2" t="str">
        <f t="shared" ref="F771:F834" si="99">TEXT(A771,"yyyy"&amp;"-"&amp;"mmm")</f>
        <v>2015-Aug</v>
      </c>
      <c r="G771" s="2">
        <f t="shared" ref="G771:G834" si="100">WEEKDAY(A771,2)</f>
        <v>3</v>
      </c>
      <c r="H771" s="2" t="str">
        <f t="shared" ref="H771:H834" si="101">TEXT(A771,"dddd")</f>
        <v>Wednesday</v>
      </c>
      <c r="I771" s="2" t="str">
        <f t="shared" ref="I771:I834" si="102">"FM" &amp; (MOD(MONTH(A771) - 4, 12) + 1)</f>
        <v>FM5</v>
      </c>
      <c r="J771" s="2">
        <f t="shared" ref="J771:J834" si="103">INT((MOD(MONTH(A771) - 4, 12))/3) + 1</f>
        <v>2</v>
      </c>
    </row>
    <row r="772" spans="1:10" x14ac:dyDescent="0.35">
      <c r="A772" s="4">
        <v>43340</v>
      </c>
      <c r="B772" s="2">
        <f t="shared" si="96"/>
        <v>2018</v>
      </c>
      <c r="C772" s="2">
        <f t="shared" si="97"/>
        <v>8</v>
      </c>
      <c r="D772" s="2" t="str">
        <f t="shared" si="98"/>
        <v>August</v>
      </c>
      <c r="E772" s="2" t="str" cm="1">
        <f t="array" ref="E772">_xlfn.IFS(C772/3&lt;=1,"Q1",C772/3&lt;=2,"Q2",C772/3&lt;=3,"Q3",C772/3&lt;=4,"Q4")</f>
        <v>Q3</v>
      </c>
      <c r="F772" s="2" t="str">
        <f t="shared" si="99"/>
        <v>2018-Aug</v>
      </c>
      <c r="G772" s="2">
        <f t="shared" si="100"/>
        <v>2</v>
      </c>
      <c r="H772" s="2" t="str">
        <f t="shared" si="101"/>
        <v>Tuesday</v>
      </c>
      <c r="I772" s="2" t="str">
        <f t="shared" si="102"/>
        <v>FM5</v>
      </c>
      <c r="J772" s="2">
        <f t="shared" si="103"/>
        <v>2</v>
      </c>
    </row>
    <row r="773" spans="1:10" x14ac:dyDescent="0.35">
      <c r="A773" s="4">
        <v>41596</v>
      </c>
      <c r="B773" s="2">
        <f t="shared" si="96"/>
        <v>2013</v>
      </c>
      <c r="C773" s="2">
        <f t="shared" si="97"/>
        <v>11</v>
      </c>
      <c r="D773" s="2" t="str">
        <f t="shared" si="98"/>
        <v>November</v>
      </c>
      <c r="E773" s="2" t="str" cm="1">
        <f t="array" ref="E773">_xlfn.IFS(C773/3&lt;=1,"Q1",C773/3&lt;=2,"Q2",C773/3&lt;=3,"Q3",C773/3&lt;=4,"Q4")</f>
        <v>Q4</v>
      </c>
      <c r="F773" s="2" t="str">
        <f t="shared" si="99"/>
        <v>2013-Nov</v>
      </c>
      <c r="G773" s="2">
        <f t="shared" si="100"/>
        <v>1</v>
      </c>
      <c r="H773" s="2" t="str">
        <f t="shared" si="101"/>
        <v>Monday</v>
      </c>
      <c r="I773" s="2" t="str">
        <f t="shared" si="102"/>
        <v>FM8</v>
      </c>
      <c r="J773" s="2">
        <f t="shared" si="103"/>
        <v>3</v>
      </c>
    </row>
    <row r="774" spans="1:10" x14ac:dyDescent="0.35">
      <c r="A774" s="4">
        <v>43318</v>
      </c>
      <c r="B774" s="2">
        <f t="shared" si="96"/>
        <v>2018</v>
      </c>
      <c r="C774" s="2">
        <f t="shared" si="97"/>
        <v>8</v>
      </c>
      <c r="D774" s="2" t="str">
        <f t="shared" si="98"/>
        <v>August</v>
      </c>
      <c r="E774" s="2" t="str" cm="1">
        <f t="array" ref="E774">_xlfn.IFS(C774/3&lt;=1,"Q1",C774/3&lt;=2,"Q2",C774/3&lt;=3,"Q3",C774/3&lt;=4,"Q4")</f>
        <v>Q3</v>
      </c>
      <c r="F774" s="2" t="str">
        <f t="shared" si="99"/>
        <v>2018-Aug</v>
      </c>
      <c r="G774" s="2">
        <f t="shared" si="100"/>
        <v>1</v>
      </c>
      <c r="H774" s="2" t="str">
        <f t="shared" si="101"/>
        <v>Monday</v>
      </c>
      <c r="I774" s="2" t="str">
        <f t="shared" si="102"/>
        <v>FM5</v>
      </c>
      <c r="J774" s="2">
        <f t="shared" si="103"/>
        <v>2</v>
      </c>
    </row>
    <row r="775" spans="1:10" x14ac:dyDescent="0.35">
      <c r="A775" s="4">
        <v>42036</v>
      </c>
      <c r="B775" s="2">
        <f t="shared" si="96"/>
        <v>2015</v>
      </c>
      <c r="C775" s="2">
        <f t="shared" si="97"/>
        <v>2</v>
      </c>
      <c r="D775" s="2" t="str">
        <f t="shared" si="98"/>
        <v>February</v>
      </c>
      <c r="E775" s="2" t="str" cm="1">
        <f t="array" ref="E775">_xlfn.IFS(C775/3&lt;=1,"Q1",C775/3&lt;=2,"Q2",C775/3&lt;=3,"Q3",C775/3&lt;=4,"Q4")</f>
        <v>Q1</v>
      </c>
      <c r="F775" s="2" t="str">
        <f t="shared" si="99"/>
        <v>2015-Feb</v>
      </c>
      <c r="G775" s="2">
        <f t="shared" si="100"/>
        <v>7</v>
      </c>
      <c r="H775" s="2" t="str">
        <f t="shared" si="101"/>
        <v>Sunday</v>
      </c>
      <c r="I775" s="2" t="str">
        <f t="shared" si="102"/>
        <v>FM11</v>
      </c>
      <c r="J775" s="2">
        <f t="shared" si="103"/>
        <v>4</v>
      </c>
    </row>
    <row r="776" spans="1:10" x14ac:dyDescent="0.35">
      <c r="A776" s="4">
        <v>43351</v>
      </c>
      <c r="B776" s="2">
        <f t="shared" si="96"/>
        <v>2018</v>
      </c>
      <c r="C776" s="2">
        <f t="shared" si="97"/>
        <v>9</v>
      </c>
      <c r="D776" s="2" t="str">
        <f t="shared" si="98"/>
        <v>September</v>
      </c>
      <c r="E776" s="2" t="str" cm="1">
        <f t="array" ref="E776">_xlfn.IFS(C776/3&lt;=1,"Q1",C776/3&lt;=2,"Q2",C776/3&lt;=3,"Q3",C776/3&lt;=4,"Q4")</f>
        <v>Q3</v>
      </c>
      <c r="F776" s="2" t="str">
        <f t="shared" si="99"/>
        <v>2018-Sep</v>
      </c>
      <c r="G776" s="2">
        <f t="shared" si="100"/>
        <v>6</v>
      </c>
      <c r="H776" s="2" t="str">
        <f t="shared" si="101"/>
        <v>Saturday</v>
      </c>
      <c r="I776" s="2" t="str">
        <f t="shared" si="102"/>
        <v>FM6</v>
      </c>
      <c r="J776" s="2">
        <f t="shared" si="103"/>
        <v>2</v>
      </c>
    </row>
    <row r="777" spans="1:10" x14ac:dyDescent="0.35">
      <c r="A777" s="4">
        <v>41169</v>
      </c>
      <c r="B777" s="2">
        <f t="shared" si="96"/>
        <v>2012</v>
      </c>
      <c r="C777" s="2">
        <f t="shared" si="97"/>
        <v>9</v>
      </c>
      <c r="D777" s="2" t="str">
        <f t="shared" si="98"/>
        <v>September</v>
      </c>
      <c r="E777" s="2" t="str" cm="1">
        <f t="array" ref="E777">_xlfn.IFS(C777/3&lt;=1,"Q1",C777/3&lt;=2,"Q2",C777/3&lt;=3,"Q3",C777/3&lt;=4,"Q4")</f>
        <v>Q3</v>
      </c>
      <c r="F777" s="2" t="str">
        <f t="shared" si="99"/>
        <v>2012-Sep</v>
      </c>
      <c r="G777" s="2">
        <f t="shared" si="100"/>
        <v>1</v>
      </c>
      <c r="H777" s="2" t="str">
        <f t="shared" si="101"/>
        <v>Monday</v>
      </c>
      <c r="I777" s="2" t="str">
        <f t="shared" si="102"/>
        <v>FM6</v>
      </c>
      <c r="J777" s="2">
        <f t="shared" si="103"/>
        <v>2</v>
      </c>
    </row>
    <row r="778" spans="1:10" x14ac:dyDescent="0.35">
      <c r="A778" s="4">
        <v>40671</v>
      </c>
      <c r="B778" s="2">
        <f t="shared" si="96"/>
        <v>2011</v>
      </c>
      <c r="C778" s="2">
        <f t="shared" si="97"/>
        <v>5</v>
      </c>
      <c r="D778" s="2" t="str">
        <f t="shared" si="98"/>
        <v>May</v>
      </c>
      <c r="E778" s="2" t="str" cm="1">
        <f t="array" ref="E778">_xlfn.IFS(C778/3&lt;=1,"Q1",C778/3&lt;=2,"Q2",C778/3&lt;=3,"Q3",C778/3&lt;=4,"Q4")</f>
        <v>Q2</v>
      </c>
      <c r="F778" s="2" t="str">
        <f t="shared" si="99"/>
        <v>2011-May</v>
      </c>
      <c r="G778" s="2">
        <f t="shared" si="100"/>
        <v>7</v>
      </c>
      <c r="H778" s="2" t="str">
        <f t="shared" si="101"/>
        <v>Sunday</v>
      </c>
      <c r="I778" s="2" t="str">
        <f t="shared" si="102"/>
        <v>FM2</v>
      </c>
      <c r="J778" s="2">
        <f t="shared" si="103"/>
        <v>1</v>
      </c>
    </row>
    <row r="779" spans="1:10" x14ac:dyDescent="0.35">
      <c r="A779" s="4">
        <v>43036</v>
      </c>
      <c r="B779" s="2">
        <f t="shared" si="96"/>
        <v>2017</v>
      </c>
      <c r="C779" s="2">
        <f t="shared" si="97"/>
        <v>10</v>
      </c>
      <c r="D779" s="2" t="str">
        <f t="shared" si="98"/>
        <v>October</v>
      </c>
      <c r="E779" s="2" t="str" cm="1">
        <f t="array" ref="E779">_xlfn.IFS(C779/3&lt;=1,"Q1",C779/3&lt;=2,"Q2",C779/3&lt;=3,"Q3",C779/3&lt;=4,"Q4")</f>
        <v>Q4</v>
      </c>
      <c r="F779" s="2" t="str">
        <f t="shared" si="99"/>
        <v>2017-Oct</v>
      </c>
      <c r="G779" s="2">
        <f t="shared" si="100"/>
        <v>6</v>
      </c>
      <c r="H779" s="2" t="str">
        <f t="shared" si="101"/>
        <v>Saturday</v>
      </c>
      <c r="I779" s="2" t="str">
        <f t="shared" si="102"/>
        <v>FM7</v>
      </c>
      <c r="J779" s="2">
        <f t="shared" si="103"/>
        <v>3</v>
      </c>
    </row>
    <row r="780" spans="1:10" x14ac:dyDescent="0.35">
      <c r="A780" s="4">
        <v>43321</v>
      </c>
      <c r="B780" s="2">
        <f t="shared" si="96"/>
        <v>2018</v>
      </c>
      <c r="C780" s="2">
        <f t="shared" si="97"/>
        <v>8</v>
      </c>
      <c r="D780" s="2" t="str">
        <f t="shared" si="98"/>
        <v>August</v>
      </c>
      <c r="E780" s="2" t="str" cm="1">
        <f t="array" ref="E780">_xlfn.IFS(C780/3&lt;=1,"Q1",C780/3&lt;=2,"Q2",C780/3&lt;=3,"Q3",C780/3&lt;=4,"Q4")</f>
        <v>Q3</v>
      </c>
      <c r="F780" s="2" t="str">
        <f t="shared" si="99"/>
        <v>2018-Aug</v>
      </c>
      <c r="G780" s="2">
        <f t="shared" si="100"/>
        <v>4</v>
      </c>
      <c r="H780" s="2" t="str">
        <f t="shared" si="101"/>
        <v>Thursday</v>
      </c>
      <c r="I780" s="2" t="str">
        <f t="shared" si="102"/>
        <v>FM5</v>
      </c>
      <c r="J780" s="2">
        <f t="shared" si="103"/>
        <v>2</v>
      </c>
    </row>
    <row r="781" spans="1:10" x14ac:dyDescent="0.35">
      <c r="A781" s="4">
        <v>41869</v>
      </c>
      <c r="B781" s="2">
        <f t="shared" si="96"/>
        <v>2014</v>
      </c>
      <c r="C781" s="2">
        <f t="shared" si="97"/>
        <v>8</v>
      </c>
      <c r="D781" s="2" t="str">
        <f t="shared" si="98"/>
        <v>August</v>
      </c>
      <c r="E781" s="2" t="str" cm="1">
        <f t="array" ref="E781">_xlfn.IFS(C781/3&lt;=1,"Q1",C781/3&lt;=2,"Q2",C781/3&lt;=3,"Q3",C781/3&lt;=4,"Q4")</f>
        <v>Q3</v>
      </c>
      <c r="F781" s="2" t="str">
        <f t="shared" si="99"/>
        <v>2014-Aug</v>
      </c>
      <c r="G781" s="2">
        <f t="shared" si="100"/>
        <v>1</v>
      </c>
      <c r="H781" s="2" t="str">
        <f t="shared" si="101"/>
        <v>Monday</v>
      </c>
      <c r="I781" s="2" t="str">
        <f t="shared" si="102"/>
        <v>FM5</v>
      </c>
      <c r="J781" s="2">
        <f t="shared" si="103"/>
        <v>2</v>
      </c>
    </row>
    <row r="782" spans="1:10" x14ac:dyDescent="0.35">
      <c r="A782" s="4">
        <v>41464</v>
      </c>
      <c r="B782" s="2">
        <f t="shared" si="96"/>
        <v>2013</v>
      </c>
      <c r="C782" s="2">
        <f t="shared" si="97"/>
        <v>7</v>
      </c>
      <c r="D782" s="2" t="str">
        <f t="shared" si="98"/>
        <v>July</v>
      </c>
      <c r="E782" s="2" t="str" cm="1">
        <f t="array" ref="E782">_xlfn.IFS(C782/3&lt;=1,"Q1",C782/3&lt;=2,"Q2",C782/3&lt;=3,"Q3",C782/3&lt;=4,"Q4")</f>
        <v>Q3</v>
      </c>
      <c r="F782" s="2" t="str">
        <f t="shared" si="99"/>
        <v>2013-Jul</v>
      </c>
      <c r="G782" s="2">
        <f t="shared" si="100"/>
        <v>2</v>
      </c>
      <c r="H782" s="2" t="str">
        <f t="shared" si="101"/>
        <v>Tuesday</v>
      </c>
      <c r="I782" s="2" t="str">
        <f t="shared" si="102"/>
        <v>FM4</v>
      </c>
      <c r="J782" s="2">
        <f t="shared" si="103"/>
        <v>2</v>
      </c>
    </row>
    <row r="783" spans="1:10" x14ac:dyDescent="0.35">
      <c r="A783" s="4">
        <v>40728</v>
      </c>
      <c r="B783" s="2">
        <f t="shared" si="96"/>
        <v>2011</v>
      </c>
      <c r="C783" s="2">
        <f t="shared" si="97"/>
        <v>7</v>
      </c>
      <c r="D783" s="2" t="str">
        <f t="shared" si="98"/>
        <v>July</v>
      </c>
      <c r="E783" s="2" t="str" cm="1">
        <f t="array" ref="E783">_xlfn.IFS(C783/3&lt;=1,"Q1",C783/3&lt;=2,"Q2",C783/3&lt;=3,"Q3",C783/3&lt;=4,"Q4")</f>
        <v>Q3</v>
      </c>
      <c r="F783" s="2" t="str">
        <f t="shared" si="99"/>
        <v>2011-Jul</v>
      </c>
      <c r="G783" s="2">
        <f t="shared" si="100"/>
        <v>1</v>
      </c>
      <c r="H783" s="2" t="str">
        <f t="shared" si="101"/>
        <v>Monday</v>
      </c>
      <c r="I783" s="2" t="str">
        <f t="shared" si="102"/>
        <v>FM4</v>
      </c>
      <c r="J783" s="2">
        <f t="shared" si="103"/>
        <v>2</v>
      </c>
    </row>
    <row r="784" spans="1:10" x14ac:dyDescent="0.35">
      <c r="A784" s="4">
        <v>40940</v>
      </c>
      <c r="B784" s="2">
        <f t="shared" si="96"/>
        <v>2012</v>
      </c>
      <c r="C784" s="2">
        <f t="shared" si="97"/>
        <v>2</v>
      </c>
      <c r="D784" s="2" t="str">
        <f t="shared" si="98"/>
        <v>February</v>
      </c>
      <c r="E784" s="2" t="str" cm="1">
        <f t="array" ref="E784">_xlfn.IFS(C784/3&lt;=1,"Q1",C784/3&lt;=2,"Q2",C784/3&lt;=3,"Q3",C784/3&lt;=4,"Q4")</f>
        <v>Q1</v>
      </c>
      <c r="F784" s="2" t="str">
        <f t="shared" si="99"/>
        <v>2012-Feb</v>
      </c>
      <c r="G784" s="2">
        <f t="shared" si="100"/>
        <v>3</v>
      </c>
      <c r="H784" s="2" t="str">
        <f t="shared" si="101"/>
        <v>Wednesday</v>
      </c>
      <c r="I784" s="2" t="str">
        <f t="shared" si="102"/>
        <v>FM11</v>
      </c>
      <c r="J784" s="2">
        <f t="shared" si="103"/>
        <v>4</v>
      </c>
    </row>
    <row r="785" spans="1:10" x14ac:dyDescent="0.35">
      <c r="A785" s="4">
        <v>41461</v>
      </c>
      <c r="B785" s="2">
        <f t="shared" si="96"/>
        <v>2013</v>
      </c>
      <c r="C785" s="2">
        <f t="shared" si="97"/>
        <v>7</v>
      </c>
      <c r="D785" s="2" t="str">
        <f t="shared" si="98"/>
        <v>July</v>
      </c>
      <c r="E785" s="2" t="str" cm="1">
        <f t="array" ref="E785">_xlfn.IFS(C785/3&lt;=1,"Q1",C785/3&lt;=2,"Q2",C785/3&lt;=3,"Q3",C785/3&lt;=4,"Q4")</f>
        <v>Q3</v>
      </c>
      <c r="F785" s="2" t="str">
        <f t="shared" si="99"/>
        <v>2013-Jul</v>
      </c>
      <c r="G785" s="2">
        <f t="shared" si="100"/>
        <v>6</v>
      </c>
      <c r="H785" s="2" t="str">
        <f t="shared" si="101"/>
        <v>Saturday</v>
      </c>
      <c r="I785" s="2" t="str">
        <f t="shared" si="102"/>
        <v>FM4</v>
      </c>
      <c r="J785" s="2">
        <f t="shared" si="103"/>
        <v>2</v>
      </c>
    </row>
    <row r="786" spans="1:10" x14ac:dyDescent="0.35">
      <c r="A786" s="4">
        <v>42211</v>
      </c>
      <c r="B786" s="2">
        <f t="shared" si="96"/>
        <v>2015</v>
      </c>
      <c r="C786" s="2">
        <f t="shared" si="97"/>
        <v>7</v>
      </c>
      <c r="D786" s="2" t="str">
        <f t="shared" si="98"/>
        <v>July</v>
      </c>
      <c r="E786" s="2" t="str" cm="1">
        <f t="array" ref="E786">_xlfn.IFS(C786/3&lt;=1,"Q1",C786/3&lt;=2,"Q2",C786/3&lt;=3,"Q3",C786/3&lt;=4,"Q4")</f>
        <v>Q3</v>
      </c>
      <c r="F786" s="2" t="str">
        <f t="shared" si="99"/>
        <v>2015-Jul</v>
      </c>
      <c r="G786" s="2">
        <f t="shared" si="100"/>
        <v>7</v>
      </c>
      <c r="H786" s="2" t="str">
        <f t="shared" si="101"/>
        <v>Sunday</v>
      </c>
      <c r="I786" s="2" t="str">
        <f t="shared" si="102"/>
        <v>FM4</v>
      </c>
      <c r="J786" s="2">
        <f t="shared" si="103"/>
        <v>2</v>
      </c>
    </row>
    <row r="787" spans="1:10" x14ac:dyDescent="0.35">
      <c r="A787" s="4">
        <v>40910</v>
      </c>
      <c r="B787" s="2">
        <f t="shared" si="96"/>
        <v>2012</v>
      </c>
      <c r="C787" s="2">
        <f t="shared" si="97"/>
        <v>1</v>
      </c>
      <c r="D787" s="2" t="str">
        <f t="shared" si="98"/>
        <v>January</v>
      </c>
      <c r="E787" s="2" t="str" cm="1">
        <f t="array" ref="E787">_xlfn.IFS(C787/3&lt;=1,"Q1",C787/3&lt;=2,"Q2",C787/3&lt;=3,"Q3",C787/3&lt;=4,"Q4")</f>
        <v>Q1</v>
      </c>
      <c r="F787" s="2" t="str">
        <f t="shared" si="99"/>
        <v>2012-Jan</v>
      </c>
      <c r="G787" s="2">
        <f t="shared" si="100"/>
        <v>1</v>
      </c>
      <c r="H787" s="2" t="str">
        <f t="shared" si="101"/>
        <v>Monday</v>
      </c>
      <c r="I787" s="2" t="str">
        <f t="shared" si="102"/>
        <v>FM10</v>
      </c>
      <c r="J787" s="2">
        <f t="shared" si="103"/>
        <v>4</v>
      </c>
    </row>
    <row r="788" spans="1:10" x14ac:dyDescent="0.35">
      <c r="A788" s="4">
        <v>41102</v>
      </c>
      <c r="B788" s="2">
        <f t="shared" si="96"/>
        <v>2012</v>
      </c>
      <c r="C788" s="2">
        <f t="shared" si="97"/>
        <v>7</v>
      </c>
      <c r="D788" s="2" t="str">
        <f t="shared" si="98"/>
        <v>July</v>
      </c>
      <c r="E788" s="2" t="str" cm="1">
        <f t="array" ref="E788">_xlfn.IFS(C788/3&lt;=1,"Q1",C788/3&lt;=2,"Q2",C788/3&lt;=3,"Q3",C788/3&lt;=4,"Q4")</f>
        <v>Q3</v>
      </c>
      <c r="F788" s="2" t="str">
        <f t="shared" si="99"/>
        <v>2012-Jul</v>
      </c>
      <c r="G788" s="2">
        <f t="shared" si="100"/>
        <v>4</v>
      </c>
      <c r="H788" s="2" t="str">
        <f t="shared" si="101"/>
        <v>Thursday</v>
      </c>
      <c r="I788" s="2" t="str">
        <f t="shared" si="102"/>
        <v>FM4</v>
      </c>
      <c r="J788" s="2">
        <f t="shared" si="103"/>
        <v>2</v>
      </c>
    </row>
    <row r="789" spans="1:10" x14ac:dyDescent="0.35">
      <c r="A789" s="4">
        <v>42933</v>
      </c>
      <c r="B789" s="2">
        <f t="shared" si="96"/>
        <v>2017</v>
      </c>
      <c r="C789" s="2">
        <f t="shared" si="97"/>
        <v>7</v>
      </c>
      <c r="D789" s="2" t="str">
        <f t="shared" si="98"/>
        <v>July</v>
      </c>
      <c r="E789" s="2" t="str" cm="1">
        <f t="array" ref="E789">_xlfn.IFS(C789/3&lt;=1,"Q1",C789/3&lt;=2,"Q2",C789/3&lt;=3,"Q3",C789/3&lt;=4,"Q4")</f>
        <v>Q3</v>
      </c>
      <c r="F789" s="2" t="str">
        <f t="shared" si="99"/>
        <v>2017-Jul</v>
      </c>
      <c r="G789" s="2">
        <f t="shared" si="100"/>
        <v>1</v>
      </c>
      <c r="H789" s="2" t="str">
        <f t="shared" si="101"/>
        <v>Monday</v>
      </c>
      <c r="I789" s="2" t="str">
        <f t="shared" si="102"/>
        <v>FM4</v>
      </c>
      <c r="J789" s="2">
        <f t="shared" si="103"/>
        <v>2</v>
      </c>
    </row>
    <row r="790" spans="1:10" x14ac:dyDescent="0.35">
      <c r="A790" s="4">
        <v>41206</v>
      </c>
      <c r="B790" s="2">
        <f t="shared" si="96"/>
        <v>2012</v>
      </c>
      <c r="C790" s="2">
        <f t="shared" si="97"/>
        <v>10</v>
      </c>
      <c r="D790" s="2" t="str">
        <f t="shared" si="98"/>
        <v>October</v>
      </c>
      <c r="E790" s="2" t="str" cm="1">
        <f t="array" ref="E790">_xlfn.IFS(C790/3&lt;=1,"Q1",C790/3&lt;=2,"Q2",C790/3&lt;=3,"Q3",C790/3&lt;=4,"Q4")</f>
        <v>Q4</v>
      </c>
      <c r="F790" s="2" t="str">
        <f t="shared" si="99"/>
        <v>2012-Oct</v>
      </c>
      <c r="G790" s="2">
        <f t="shared" si="100"/>
        <v>3</v>
      </c>
      <c r="H790" s="2" t="str">
        <f t="shared" si="101"/>
        <v>Wednesday</v>
      </c>
      <c r="I790" s="2" t="str">
        <f t="shared" si="102"/>
        <v>FM7</v>
      </c>
      <c r="J790" s="2">
        <f t="shared" si="103"/>
        <v>3</v>
      </c>
    </row>
    <row r="791" spans="1:10" x14ac:dyDescent="0.35">
      <c r="A791" s="4">
        <v>40459</v>
      </c>
      <c r="B791" s="2">
        <f t="shared" si="96"/>
        <v>2010</v>
      </c>
      <c r="C791" s="2">
        <f t="shared" si="97"/>
        <v>10</v>
      </c>
      <c r="D791" s="2" t="str">
        <f t="shared" si="98"/>
        <v>October</v>
      </c>
      <c r="E791" s="2" t="str" cm="1">
        <f t="array" ref="E791">_xlfn.IFS(C791/3&lt;=1,"Q1",C791/3&lt;=2,"Q2",C791/3&lt;=3,"Q3",C791/3&lt;=4,"Q4")</f>
        <v>Q4</v>
      </c>
      <c r="F791" s="2" t="str">
        <f t="shared" si="99"/>
        <v>2010-Oct</v>
      </c>
      <c r="G791" s="2">
        <f t="shared" si="100"/>
        <v>5</v>
      </c>
      <c r="H791" s="2" t="str">
        <f t="shared" si="101"/>
        <v>Friday</v>
      </c>
      <c r="I791" s="2" t="str">
        <f t="shared" si="102"/>
        <v>FM7</v>
      </c>
      <c r="J791" s="2">
        <f t="shared" si="103"/>
        <v>3</v>
      </c>
    </row>
    <row r="792" spans="1:10" x14ac:dyDescent="0.35">
      <c r="A792" s="4">
        <v>42566</v>
      </c>
      <c r="B792" s="2">
        <f t="shared" si="96"/>
        <v>2016</v>
      </c>
      <c r="C792" s="2">
        <f t="shared" si="97"/>
        <v>7</v>
      </c>
      <c r="D792" s="2" t="str">
        <f t="shared" si="98"/>
        <v>July</v>
      </c>
      <c r="E792" s="2" t="str" cm="1">
        <f t="array" ref="E792">_xlfn.IFS(C792/3&lt;=1,"Q1",C792/3&lt;=2,"Q2",C792/3&lt;=3,"Q3",C792/3&lt;=4,"Q4")</f>
        <v>Q3</v>
      </c>
      <c r="F792" s="2" t="str">
        <f t="shared" si="99"/>
        <v>2016-Jul</v>
      </c>
      <c r="G792" s="2">
        <f t="shared" si="100"/>
        <v>5</v>
      </c>
      <c r="H792" s="2" t="str">
        <f t="shared" si="101"/>
        <v>Friday</v>
      </c>
      <c r="I792" s="2" t="str">
        <f t="shared" si="102"/>
        <v>FM4</v>
      </c>
      <c r="J792" s="2">
        <f t="shared" si="103"/>
        <v>2</v>
      </c>
    </row>
    <row r="793" spans="1:10" x14ac:dyDescent="0.35">
      <c r="A793" s="4">
        <v>41456</v>
      </c>
      <c r="B793" s="2">
        <f t="shared" si="96"/>
        <v>2013</v>
      </c>
      <c r="C793" s="2">
        <f t="shared" si="97"/>
        <v>7</v>
      </c>
      <c r="D793" s="2" t="str">
        <f t="shared" si="98"/>
        <v>July</v>
      </c>
      <c r="E793" s="2" t="str" cm="1">
        <f t="array" ref="E793">_xlfn.IFS(C793/3&lt;=1,"Q1",C793/3&lt;=2,"Q2",C793/3&lt;=3,"Q3",C793/3&lt;=4,"Q4")</f>
        <v>Q3</v>
      </c>
      <c r="F793" s="2" t="str">
        <f t="shared" si="99"/>
        <v>2013-Jul</v>
      </c>
      <c r="G793" s="2">
        <f t="shared" si="100"/>
        <v>1</v>
      </c>
      <c r="H793" s="2" t="str">
        <f t="shared" si="101"/>
        <v>Monday</v>
      </c>
      <c r="I793" s="2" t="str">
        <f t="shared" si="102"/>
        <v>FM4</v>
      </c>
      <c r="J793" s="2">
        <f t="shared" si="103"/>
        <v>2</v>
      </c>
    </row>
    <row r="794" spans="1:10" x14ac:dyDescent="0.35">
      <c r="A794" s="4">
        <v>41905</v>
      </c>
      <c r="B794" s="2">
        <f t="shared" si="96"/>
        <v>2014</v>
      </c>
      <c r="C794" s="2">
        <f t="shared" si="97"/>
        <v>9</v>
      </c>
      <c r="D794" s="2" t="str">
        <f t="shared" si="98"/>
        <v>September</v>
      </c>
      <c r="E794" s="2" t="str" cm="1">
        <f t="array" ref="E794">_xlfn.IFS(C794/3&lt;=1,"Q1",C794/3&lt;=2,"Q2",C794/3&lt;=3,"Q3",C794/3&lt;=4,"Q4")</f>
        <v>Q3</v>
      </c>
      <c r="F794" s="2" t="str">
        <f t="shared" si="99"/>
        <v>2014-Sep</v>
      </c>
      <c r="G794" s="2">
        <f t="shared" si="100"/>
        <v>2</v>
      </c>
      <c r="H794" s="2" t="str">
        <f t="shared" si="101"/>
        <v>Tuesday</v>
      </c>
      <c r="I794" s="2" t="str">
        <f t="shared" si="102"/>
        <v>FM6</v>
      </c>
      <c r="J794" s="2">
        <f t="shared" si="103"/>
        <v>2</v>
      </c>
    </row>
    <row r="795" spans="1:10" x14ac:dyDescent="0.35">
      <c r="A795" s="4">
        <v>41751</v>
      </c>
      <c r="B795" s="2">
        <f t="shared" si="96"/>
        <v>2014</v>
      </c>
      <c r="C795" s="2">
        <f t="shared" si="97"/>
        <v>4</v>
      </c>
      <c r="D795" s="2" t="str">
        <f t="shared" si="98"/>
        <v>April</v>
      </c>
      <c r="E795" s="2" t="str" cm="1">
        <f t="array" ref="E795">_xlfn.IFS(C795/3&lt;=1,"Q1",C795/3&lt;=2,"Q2",C795/3&lt;=3,"Q3",C795/3&lt;=4,"Q4")</f>
        <v>Q2</v>
      </c>
      <c r="F795" s="2" t="str">
        <f t="shared" si="99"/>
        <v>2014-Apr</v>
      </c>
      <c r="G795" s="2">
        <f t="shared" si="100"/>
        <v>2</v>
      </c>
      <c r="H795" s="2" t="str">
        <f t="shared" si="101"/>
        <v>Tuesday</v>
      </c>
      <c r="I795" s="2" t="str">
        <f t="shared" si="102"/>
        <v>FM1</v>
      </c>
      <c r="J795" s="2">
        <f t="shared" si="103"/>
        <v>1</v>
      </c>
    </row>
    <row r="796" spans="1:10" x14ac:dyDescent="0.35">
      <c r="A796" s="4">
        <v>41101</v>
      </c>
      <c r="B796" s="2">
        <f t="shared" si="96"/>
        <v>2012</v>
      </c>
      <c r="C796" s="2">
        <f t="shared" si="97"/>
        <v>7</v>
      </c>
      <c r="D796" s="2" t="str">
        <f t="shared" si="98"/>
        <v>July</v>
      </c>
      <c r="E796" s="2" t="str" cm="1">
        <f t="array" ref="E796">_xlfn.IFS(C796/3&lt;=1,"Q1",C796/3&lt;=2,"Q2",C796/3&lt;=3,"Q3",C796/3&lt;=4,"Q4")</f>
        <v>Q3</v>
      </c>
      <c r="F796" s="2" t="str">
        <f t="shared" si="99"/>
        <v>2012-Jul</v>
      </c>
      <c r="G796" s="2">
        <f t="shared" si="100"/>
        <v>3</v>
      </c>
      <c r="H796" s="2" t="str">
        <f t="shared" si="101"/>
        <v>Wednesday</v>
      </c>
      <c r="I796" s="2" t="str">
        <f t="shared" si="102"/>
        <v>FM4</v>
      </c>
      <c r="J796" s="2">
        <f t="shared" si="103"/>
        <v>2</v>
      </c>
    </row>
    <row r="797" spans="1:10" x14ac:dyDescent="0.35">
      <c r="A797" s="4">
        <v>41456</v>
      </c>
      <c r="B797" s="2">
        <f t="shared" si="96"/>
        <v>2013</v>
      </c>
      <c r="C797" s="2">
        <f t="shared" si="97"/>
        <v>7</v>
      </c>
      <c r="D797" s="2" t="str">
        <f t="shared" si="98"/>
        <v>July</v>
      </c>
      <c r="E797" s="2" t="str" cm="1">
        <f t="array" ref="E797">_xlfn.IFS(C797/3&lt;=1,"Q1",C797/3&lt;=2,"Q2",C797/3&lt;=3,"Q3",C797/3&lt;=4,"Q4")</f>
        <v>Q3</v>
      </c>
      <c r="F797" s="2" t="str">
        <f t="shared" si="99"/>
        <v>2013-Jul</v>
      </c>
      <c r="G797" s="2">
        <f t="shared" si="100"/>
        <v>1</v>
      </c>
      <c r="H797" s="2" t="str">
        <f t="shared" si="101"/>
        <v>Monday</v>
      </c>
      <c r="I797" s="2" t="str">
        <f t="shared" si="102"/>
        <v>FM4</v>
      </c>
      <c r="J797" s="2">
        <f t="shared" si="103"/>
        <v>2</v>
      </c>
    </row>
    <row r="798" spans="1:10" x14ac:dyDescent="0.35">
      <c r="A798" s="4">
        <v>40928</v>
      </c>
      <c r="B798" s="2">
        <f t="shared" si="96"/>
        <v>2012</v>
      </c>
      <c r="C798" s="2">
        <f t="shared" si="97"/>
        <v>1</v>
      </c>
      <c r="D798" s="2" t="str">
        <f t="shared" si="98"/>
        <v>January</v>
      </c>
      <c r="E798" s="2" t="str" cm="1">
        <f t="array" ref="E798">_xlfn.IFS(C798/3&lt;=1,"Q1",C798/3&lt;=2,"Q2",C798/3&lt;=3,"Q3",C798/3&lt;=4,"Q4")</f>
        <v>Q1</v>
      </c>
      <c r="F798" s="2" t="str">
        <f t="shared" si="99"/>
        <v>2012-Jan</v>
      </c>
      <c r="G798" s="2">
        <f t="shared" si="100"/>
        <v>5</v>
      </c>
      <c r="H798" s="2" t="str">
        <f t="shared" si="101"/>
        <v>Friday</v>
      </c>
      <c r="I798" s="2" t="str">
        <f t="shared" si="102"/>
        <v>FM10</v>
      </c>
      <c r="J798" s="2">
        <f t="shared" si="103"/>
        <v>4</v>
      </c>
    </row>
    <row r="799" spans="1:10" x14ac:dyDescent="0.35">
      <c r="A799" s="4">
        <v>41228</v>
      </c>
      <c r="B799" s="2">
        <f t="shared" si="96"/>
        <v>2012</v>
      </c>
      <c r="C799" s="2">
        <f t="shared" si="97"/>
        <v>11</v>
      </c>
      <c r="D799" s="2" t="str">
        <f t="shared" si="98"/>
        <v>November</v>
      </c>
      <c r="E799" s="2" t="str" cm="1">
        <f t="array" ref="E799">_xlfn.IFS(C799/3&lt;=1,"Q1",C799/3&lt;=2,"Q2",C799/3&lt;=3,"Q3",C799/3&lt;=4,"Q4")</f>
        <v>Q4</v>
      </c>
      <c r="F799" s="2" t="str">
        <f t="shared" si="99"/>
        <v>2012-Nov</v>
      </c>
      <c r="G799" s="2">
        <f t="shared" si="100"/>
        <v>4</v>
      </c>
      <c r="H799" s="2" t="str">
        <f t="shared" si="101"/>
        <v>Thursday</v>
      </c>
      <c r="I799" s="2" t="str">
        <f t="shared" si="102"/>
        <v>FM8</v>
      </c>
      <c r="J799" s="2">
        <f t="shared" si="103"/>
        <v>3</v>
      </c>
    </row>
    <row r="800" spans="1:10" x14ac:dyDescent="0.35">
      <c r="A800" s="4">
        <v>41344</v>
      </c>
      <c r="B800" s="2">
        <f t="shared" si="96"/>
        <v>2013</v>
      </c>
      <c r="C800" s="2">
        <f t="shared" si="97"/>
        <v>3</v>
      </c>
      <c r="D800" s="2" t="str">
        <f t="shared" si="98"/>
        <v>March</v>
      </c>
      <c r="E800" s="2" t="str" cm="1">
        <f t="array" ref="E800">_xlfn.IFS(C800/3&lt;=1,"Q1",C800/3&lt;=2,"Q2",C800/3&lt;=3,"Q3",C800/3&lt;=4,"Q4")</f>
        <v>Q1</v>
      </c>
      <c r="F800" s="2" t="str">
        <f t="shared" si="99"/>
        <v>2013-Mar</v>
      </c>
      <c r="G800" s="2">
        <f t="shared" si="100"/>
        <v>1</v>
      </c>
      <c r="H800" s="2" t="str">
        <f t="shared" si="101"/>
        <v>Monday</v>
      </c>
      <c r="I800" s="2" t="str">
        <f t="shared" si="102"/>
        <v>FM12</v>
      </c>
      <c r="J800" s="2">
        <f t="shared" si="103"/>
        <v>4</v>
      </c>
    </row>
    <row r="801" spans="1:10" x14ac:dyDescent="0.35">
      <c r="A801" s="4">
        <v>43376</v>
      </c>
      <c r="B801" s="2">
        <f t="shared" si="96"/>
        <v>2018</v>
      </c>
      <c r="C801" s="2">
        <f t="shared" si="97"/>
        <v>10</v>
      </c>
      <c r="D801" s="2" t="str">
        <f t="shared" si="98"/>
        <v>October</v>
      </c>
      <c r="E801" s="2" t="str" cm="1">
        <f t="array" ref="E801">_xlfn.IFS(C801/3&lt;=1,"Q1",C801/3&lt;=2,"Q2",C801/3&lt;=3,"Q3",C801/3&lt;=4,"Q4")</f>
        <v>Q4</v>
      </c>
      <c r="F801" s="2" t="str">
        <f t="shared" si="99"/>
        <v>2018-Oct</v>
      </c>
      <c r="G801" s="2">
        <f t="shared" si="100"/>
        <v>3</v>
      </c>
      <c r="H801" s="2" t="str">
        <f t="shared" si="101"/>
        <v>Wednesday</v>
      </c>
      <c r="I801" s="2" t="str">
        <f t="shared" si="102"/>
        <v>FM7</v>
      </c>
      <c r="J801" s="2">
        <f t="shared" si="103"/>
        <v>3</v>
      </c>
    </row>
    <row r="802" spans="1:10" x14ac:dyDescent="0.35">
      <c r="A802" s="4">
        <v>42631</v>
      </c>
      <c r="B802" s="2">
        <f t="shared" si="96"/>
        <v>2016</v>
      </c>
      <c r="C802" s="2">
        <f t="shared" si="97"/>
        <v>9</v>
      </c>
      <c r="D802" s="2" t="str">
        <f t="shared" si="98"/>
        <v>September</v>
      </c>
      <c r="E802" s="2" t="str" cm="1">
        <f t="array" ref="E802">_xlfn.IFS(C802/3&lt;=1,"Q1",C802/3&lt;=2,"Q2",C802/3&lt;=3,"Q3",C802/3&lt;=4,"Q4")</f>
        <v>Q3</v>
      </c>
      <c r="F802" s="2" t="str">
        <f t="shared" si="99"/>
        <v>2016-Sep</v>
      </c>
      <c r="G802" s="2">
        <f t="shared" si="100"/>
        <v>7</v>
      </c>
      <c r="H802" s="2" t="str">
        <f t="shared" si="101"/>
        <v>Sunday</v>
      </c>
      <c r="I802" s="2" t="str">
        <f t="shared" si="102"/>
        <v>FM6</v>
      </c>
      <c r="J802" s="2">
        <f t="shared" si="103"/>
        <v>2</v>
      </c>
    </row>
    <row r="803" spans="1:10" x14ac:dyDescent="0.35">
      <c r="A803" s="4">
        <v>42902</v>
      </c>
      <c r="B803" s="2">
        <f t="shared" si="96"/>
        <v>2017</v>
      </c>
      <c r="C803" s="2">
        <f t="shared" si="97"/>
        <v>6</v>
      </c>
      <c r="D803" s="2" t="str">
        <f t="shared" si="98"/>
        <v>June</v>
      </c>
      <c r="E803" s="2" t="str" cm="1">
        <f t="array" ref="E803">_xlfn.IFS(C803/3&lt;=1,"Q1",C803/3&lt;=2,"Q2",C803/3&lt;=3,"Q3",C803/3&lt;=4,"Q4")</f>
        <v>Q2</v>
      </c>
      <c r="F803" s="2" t="str">
        <f t="shared" si="99"/>
        <v>2017-Jun</v>
      </c>
      <c r="G803" s="2">
        <f t="shared" si="100"/>
        <v>5</v>
      </c>
      <c r="H803" s="2" t="str">
        <f t="shared" si="101"/>
        <v>Friday</v>
      </c>
      <c r="I803" s="2" t="str">
        <f t="shared" si="102"/>
        <v>FM3</v>
      </c>
      <c r="J803" s="2">
        <f t="shared" si="103"/>
        <v>1</v>
      </c>
    </row>
    <row r="804" spans="1:10" x14ac:dyDescent="0.35">
      <c r="A804" s="4">
        <v>42892</v>
      </c>
      <c r="B804" s="2">
        <f t="shared" si="96"/>
        <v>2017</v>
      </c>
      <c r="C804" s="2">
        <f t="shared" si="97"/>
        <v>6</v>
      </c>
      <c r="D804" s="2" t="str">
        <f t="shared" si="98"/>
        <v>June</v>
      </c>
      <c r="E804" s="2" t="str" cm="1">
        <f t="array" ref="E804">_xlfn.IFS(C804/3&lt;=1,"Q1",C804/3&lt;=2,"Q2",C804/3&lt;=3,"Q3",C804/3&lt;=4,"Q4")</f>
        <v>Q2</v>
      </c>
      <c r="F804" s="2" t="str">
        <f t="shared" si="99"/>
        <v>2017-Jun</v>
      </c>
      <c r="G804" s="2">
        <f t="shared" si="100"/>
        <v>2</v>
      </c>
      <c r="H804" s="2" t="str">
        <f t="shared" si="101"/>
        <v>Tuesday</v>
      </c>
      <c r="I804" s="2" t="str">
        <f t="shared" si="102"/>
        <v>FM3</v>
      </c>
      <c r="J804" s="2">
        <f t="shared" si="103"/>
        <v>1</v>
      </c>
    </row>
    <row r="805" spans="1:10" x14ac:dyDescent="0.35">
      <c r="A805" s="4">
        <v>42328</v>
      </c>
      <c r="B805" s="2">
        <f t="shared" si="96"/>
        <v>2015</v>
      </c>
      <c r="C805" s="2">
        <f t="shared" si="97"/>
        <v>11</v>
      </c>
      <c r="D805" s="2" t="str">
        <f t="shared" si="98"/>
        <v>November</v>
      </c>
      <c r="E805" s="2" t="str" cm="1">
        <f t="array" ref="E805">_xlfn.IFS(C805/3&lt;=1,"Q1",C805/3&lt;=2,"Q2",C805/3&lt;=3,"Q3",C805/3&lt;=4,"Q4")</f>
        <v>Q4</v>
      </c>
      <c r="F805" s="2" t="str">
        <f t="shared" si="99"/>
        <v>2015-Nov</v>
      </c>
      <c r="G805" s="2">
        <f t="shared" si="100"/>
        <v>5</v>
      </c>
      <c r="H805" s="2" t="str">
        <f t="shared" si="101"/>
        <v>Friday</v>
      </c>
      <c r="I805" s="2" t="str">
        <f t="shared" si="102"/>
        <v>FM8</v>
      </c>
      <c r="J805" s="2">
        <f t="shared" si="103"/>
        <v>3</v>
      </c>
    </row>
    <row r="806" spans="1:10" x14ac:dyDescent="0.35">
      <c r="A806" s="4">
        <v>42279</v>
      </c>
      <c r="B806" s="2">
        <f t="shared" si="96"/>
        <v>2015</v>
      </c>
      <c r="C806" s="2">
        <f t="shared" si="97"/>
        <v>10</v>
      </c>
      <c r="D806" s="2" t="str">
        <f t="shared" si="98"/>
        <v>October</v>
      </c>
      <c r="E806" s="2" t="str" cm="1">
        <f t="array" ref="E806">_xlfn.IFS(C806/3&lt;=1,"Q1",C806/3&lt;=2,"Q2",C806/3&lt;=3,"Q3",C806/3&lt;=4,"Q4")</f>
        <v>Q4</v>
      </c>
      <c r="F806" s="2" t="str">
        <f t="shared" si="99"/>
        <v>2015-Oct</v>
      </c>
      <c r="G806" s="2">
        <f t="shared" si="100"/>
        <v>5</v>
      </c>
      <c r="H806" s="2" t="str">
        <f t="shared" si="101"/>
        <v>Friday</v>
      </c>
      <c r="I806" s="2" t="str">
        <f t="shared" si="102"/>
        <v>FM7</v>
      </c>
      <c r="J806" s="2">
        <f t="shared" si="103"/>
        <v>3</v>
      </c>
    </row>
    <row r="807" spans="1:10" x14ac:dyDescent="0.35">
      <c r="A807" s="4">
        <v>41397</v>
      </c>
      <c r="B807" s="2">
        <f t="shared" si="96"/>
        <v>2013</v>
      </c>
      <c r="C807" s="2">
        <f t="shared" si="97"/>
        <v>5</v>
      </c>
      <c r="D807" s="2" t="str">
        <f t="shared" si="98"/>
        <v>May</v>
      </c>
      <c r="E807" s="2" t="str" cm="1">
        <f t="array" ref="E807">_xlfn.IFS(C807/3&lt;=1,"Q1",C807/3&lt;=2,"Q2",C807/3&lt;=3,"Q3",C807/3&lt;=4,"Q4")</f>
        <v>Q2</v>
      </c>
      <c r="F807" s="2" t="str">
        <f t="shared" si="99"/>
        <v>2013-May</v>
      </c>
      <c r="G807" s="2">
        <f t="shared" si="100"/>
        <v>5</v>
      </c>
      <c r="H807" s="2" t="str">
        <f t="shared" si="101"/>
        <v>Friday</v>
      </c>
      <c r="I807" s="2" t="str">
        <f t="shared" si="102"/>
        <v>FM2</v>
      </c>
      <c r="J807" s="2">
        <f t="shared" si="103"/>
        <v>1</v>
      </c>
    </row>
    <row r="808" spans="1:10" x14ac:dyDescent="0.35">
      <c r="A808" s="4">
        <v>42748</v>
      </c>
      <c r="B808" s="2">
        <f t="shared" si="96"/>
        <v>2017</v>
      </c>
      <c r="C808" s="2">
        <f t="shared" si="97"/>
        <v>1</v>
      </c>
      <c r="D808" s="2" t="str">
        <f t="shared" si="98"/>
        <v>January</v>
      </c>
      <c r="E808" s="2" t="str" cm="1">
        <f t="array" ref="E808">_xlfn.IFS(C808/3&lt;=1,"Q1",C808/3&lt;=2,"Q2",C808/3&lt;=3,"Q3",C808/3&lt;=4,"Q4")</f>
        <v>Q1</v>
      </c>
      <c r="F808" s="2" t="str">
        <f t="shared" si="99"/>
        <v>2017-Jan</v>
      </c>
      <c r="G808" s="2">
        <f t="shared" si="100"/>
        <v>5</v>
      </c>
      <c r="H808" s="2" t="str">
        <f t="shared" si="101"/>
        <v>Friday</v>
      </c>
      <c r="I808" s="2" t="str">
        <f t="shared" si="102"/>
        <v>FM10</v>
      </c>
      <c r="J808" s="2">
        <f t="shared" si="103"/>
        <v>4</v>
      </c>
    </row>
    <row r="809" spans="1:10" x14ac:dyDescent="0.35">
      <c r="A809" s="4">
        <v>43302</v>
      </c>
      <c r="B809" s="2">
        <f t="shared" si="96"/>
        <v>2018</v>
      </c>
      <c r="C809" s="2">
        <f t="shared" si="97"/>
        <v>7</v>
      </c>
      <c r="D809" s="2" t="str">
        <f t="shared" si="98"/>
        <v>July</v>
      </c>
      <c r="E809" s="2" t="str" cm="1">
        <f t="array" ref="E809">_xlfn.IFS(C809/3&lt;=1,"Q1",C809/3&lt;=2,"Q2",C809/3&lt;=3,"Q3",C809/3&lt;=4,"Q4")</f>
        <v>Q3</v>
      </c>
      <c r="F809" s="2" t="str">
        <f t="shared" si="99"/>
        <v>2018-Jul</v>
      </c>
      <c r="G809" s="2">
        <f t="shared" si="100"/>
        <v>6</v>
      </c>
      <c r="H809" s="2" t="str">
        <f t="shared" si="101"/>
        <v>Saturday</v>
      </c>
      <c r="I809" s="2" t="str">
        <f t="shared" si="102"/>
        <v>FM4</v>
      </c>
      <c r="J809" s="2">
        <f t="shared" si="103"/>
        <v>2</v>
      </c>
    </row>
    <row r="810" spans="1:10" x14ac:dyDescent="0.35">
      <c r="A810" s="4">
        <v>42187</v>
      </c>
      <c r="B810" s="2">
        <f t="shared" si="96"/>
        <v>2015</v>
      </c>
      <c r="C810" s="2">
        <f t="shared" si="97"/>
        <v>7</v>
      </c>
      <c r="D810" s="2" t="str">
        <f t="shared" si="98"/>
        <v>July</v>
      </c>
      <c r="E810" s="2" t="str" cm="1">
        <f t="array" ref="E810">_xlfn.IFS(C810/3&lt;=1,"Q1",C810/3&lt;=2,"Q2",C810/3&lt;=3,"Q3",C810/3&lt;=4,"Q4")</f>
        <v>Q3</v>
      </c>
      <c r="F810" s="2" t="str">
        <f t="shared" si="99"/>
        <v>2015-Jul</v>
      </c>
      <c r="G810" s="2">
        <f t="shared" si="100"/>
        <v>4</v>
      </c>
      <c r="H810" s="2" t="str">
        <f t="shared" si="101"/>
        <v>Thursday</v>
      </c>
      <c r="I810" s="2" t="str">
        <f t="shared" si="102"/>
        <v>FM4</v>
      </c>
      <c r="J810" s="2">
        <f t="shared" si="103"/>
        <v>2</v>
      </c>
    </row>
    <row r="811" spans="1:10" x14ac:dyDescent="0.35">
      <c r="A811" s="4">
        <v>42944</v>
      </c>
      <c r="B811" s="2">
        <f t="shared" si="96"/>
        <v>2017</v>
      </c>
      <c r="C811" s="2">
        <f t="shared" si="97"/>
        <v>7</v>
      </c>
      <c r="D811" s="2" t="str">
        <f t="shared" si="98"/>
        <v>July</v>
      </c>
      <c r="E811" s="2" t="str" cm="1">
        <f t="array" ref="E811">_xlfn.IFS(C811/3&lt;=1,"Q1",C811/3&lt;=2,"Q2",C811/3&lt;=3,"Q3",C811/3&lt;=4,"Q4")</f>
        <v>Q3</v>
      </c>
      <c r="F811" s="2" t="str">
        <f t="shared" si="99"/>
        <v>2017-Jul</v>
      </c>
      <c r="G811" s="2">
        <f t="shared" si="100"/>
        <v>5</v>
      </c>
      <c r="H811" s="2" t="str">
        <f t="shared" si="101"/>
        <v>Friday</v>
      </c>
      <c r="I811" s="2" t="str">
        <f t="shared" si="102"/>
        <v>FM4</v>
      </c>
      <c r="J811" s="2">
        <f t="shared" si="103"/>
        <v>2</v>
      </c>
    </row>
    <row r="812" spans="1:10" x14ac:dyDescent="0.35">
      <c r="A812" s="4">
        <v>42900</v>
      </c>
      <c r="B812" s="2">
        <f t="shared" si="96"/>
        <v>2017</v>
      </c>
      <c r="C812" s="2">
        <f t="shared" si="97"/>
        <v>6</v>
      </c>
      <c r="D812" s="2" t="str">
        <f t="shared" si="98"/>
        <v>June</v>
      </c>
      <c r="E812" s="2" t="str" cm="1">
        <f t="array" ref="E812">_xlfn.IFS(C812/3&lt;=1,"Q1",C812/3&lt;=2,"Q2",C812/3&lt;=3,"Q3",C812/3&lt;=4,"Q4")</f>
        <v>Q2</v>
      </c>
      <c r="F812" s="2" t="str">
        <f t="shared" si="99"/>
        <v>2017-Jun</v>
      </c>
      <c r="G812" s="2">
        <f t="shared" si="100"/>
        <v>3</v>
      </c>
      <c r="H812" s="2" t="str">
        <f t="shared" si="101"/>
        <v>Wednesday</v>
      </c>
      <c r="I812" s="2" t="str">
        <f t="shared" si="102"/>
        <v>FM3</v>
      </c>
      <c r="J812" s="2">
        <f t="shared" si="103"/>
        <v>1</v>
      </c>
    </row>
    <row r="813" spans="1:10" x14ac:dyDescent="0.35">
      <c r="A813" s="4">
        <v>41709</v>
      </c>
      <c r="B813" s="2">
        <f t="shared" si="96"/>
        <v>2014</v>
      </c>
      <c r="C813" s="2">
        <f t="shared" si="97"/>
        <v>3</v>
      </c>
      <c r="D813" s="2" t="str">
        <f t="shared" si="98"/>
        <v>March</v>
      </c>
      <c r="E813" s="2" t="str" cm="1">
        <f t="array" ref="E813">_xlfn.IFS(C813/3&lt;=1,"Q1",C813/3&lt;=2,"Q2",C813/3&lt;=3,"Q3",C813/3&lt;=4,"Q4")</f>
        <v>Q1</v>
      </c>
      <c r="F813" s="2" t="str">
        <f t="shared" si="99"/>
        <v>2014-Mar</v>
      </c>
      <c r="G813" s="2">
        <f t="shared" si="100"/>
        <v>2</v>
      </c>
      <c r="H813" s="2" t="str">
        <f t="shared" si="101"/>
        <v>Tuesday</v>
      </c>
      <c r="I813" s="2" t="str">
        <f t="shared" si="102"/>
        <v>FM12</v>
      </c>
      <c r="J813" s="2">
        <f t="shared" si="103"/>
        <v>4</v>
      </c>
    </row>
    <row r="814" spans="1:10" x14ac:dyDescent="0.35">
      <c r="A814" s="4">
        <v>42538</v>
      </c>
      <c r="B814" s="2">
        <f t="shared" si="96"/>
        <v>2016</v>
      </c>
      <c r="C814" s="2">
        <f t="shared" si="97"/>
        <v>6</v>
      </c>
      <c r="D814" s="2" t="str">
        <f t="shared" si="98"/>
        <v>June</v>
      </c>
      <c r="E814" s="2" t="str" cm="1">
        <f t="array" ref="E814">_xlfn.IFS(C814/3&lt;=1,"Q1",C814/3&lt;=2,"Q2",C814/3&lt;=3,"Q3",C814/3&lt;=4,"Q4")</f>
        <v>Q2</v>
      </c>
      <c r="F814" s="2" t="str">
        <f t="shared" si="99"/>
        <v>2016-Jun</v>
      </c>
      <c r="G814" s="2">
        <f t="shared" si="100"/>
        <v>5</v>
      </c>
      <c r="H814" s="2" t="str">
        <f t="shared" si="101"/>
        <v>Friday</v>
      </c>
      <c r="I814" s="2" t="str">
        <f t="shared" si="102"/>
        <v>FM3</v>
      </c>
      <c r="J814" s="2">
        <f t="shared" si="103"/>
        <v>1</v>
      </c>
    </row>
    <row r="815" spans="1:10" x14ac:dyDescent="0.35">
      <c r="A815" s="4">
        <v>41231</v>
      </c>
      <c r="B815" s="2">
        <f t="shared" si="96"/>
        <v>2012</v>
      </c>
      <c r="C815" s="2">
        <f t="shared" si="97"/>
        <v>11</v>
      </c>
      <c r="D815" s="2" t="str">
        <f t="shared" si="98"/>
        <v>November</v>
      </c>
      <c r="E815" s="2" t="str" cm="1">
        <f t="array" ref="E815">_xlfn.IFS(C815/3&lt;=1,"Q1",C815/3&lt;=2,"Q2",C815/3&lt;=3,"Q3",C815/3&lt;=4,"Q4")</f>
        <v>Q4</v>
      </c>
      <c r="F815" s="2" t="str">
        <f t="shared" si="99"/>
        <v>2012-Nov</v>
      </c>
      <c r="G815" s="2">
        <f t="shared" si="100"/>
        <v>7</v>
      </c>
      <c r="H815" s="2" t="str">
        <f t="shared" si="101"/>
        <v>Sunday</v>
      </c>
      <c r="I815" s="2" t="str">
        <f t="shared" si="102"/>
        <v>FM8</v>
      </c>
      <c r="J815" s="2">
        <f t="shared" si="103"/>
        <v>3</v>
      </c>
    </row>
    <row r="816" spans="1:10" x14ac:dyDescent="0.35">
      <c r="A816" s="4">
        <v>41180</v>
      </c>
      <c r="B816" s="2">
        <f t="shared" si="96"/>
        <v>2012</v>
      </c>
      <c r="C816" s="2">
        <f t="shared" si="97"/>
        <v>9</v>
      </c>
      <c r="D816" s="2" t="str">
        <f t="shared" si="98"/>
        <v>September</v>
      </c>
      <c r="E816" s="2" t="str" cm="1">
        <f t="array" ref="E816">_xlfn.IFS(C816/3&lt;=1,"Q1",C816/3&lt;=2,"Q2",C816/3&lt;=3,"Q3",C816/3&lt;=4,"Q4")</f>
        <v>Q3</v>
      </c>
      <c r="F816" s="2" t="str">
        <f t="shared" si="99"/>
        <v>2012-Sep</v>
      </c>
      <c r="G816" s="2">
        <f t="shared" si="100"/>
        <v>5</v>
      </c>
      <c r="H816" s="2" t="str">
        <f t="shared" si="101"/>
        <v>Friday</v>
      </c>
      <c r="I816" s="2" t="str">
        <f t="shared" si="102"/>
        <v>FM6</v>
      </c>
      <c r="J816" s="2">
        <f t="shared" si="103"/>
        <v>2</v>
      </c>
    </row>
    <row r="817" spans="1:10" x14ac:dyDescent="0.35">
      <c r="A817" s="4">
        <v>42887</v>
      </c>
      <c r="B817" s="2">
        <f t="shared" si="96"/>
        <v>2017</v>
      </c>
      <c r="C817" s="2">
        <f t="shared" si="97"/>
        <v>6</v>
      </c>
      <c r="D817" s="2" t="str">
        <f t="shared" si="98"/>
        <v>June</v>
      </c>
      <c r="E817" s="2" t="str" cm="1">
        <f t="array" ref="E817">_xlfn.IFS(C817/3&lt;=1,"Q1",C817/3&lt;=2,"Q2",C817/3&lt;=3,"Q3",C817/3&lt;=4,"Q4")</f>
        <v>Q2</v>
      </c>
      <c r="F817" s="2" t="str">
        <f t="shared" si="99"/>
        <v>2017-Jun</v>
      </c>
      <c r="G817" s="2">
        <f t="shared" si="100"/>
        <v>4</v>
      </c>
      <c r="H817" s="2" t="str">
        <f t="shared" si="101"/>
        <v>Thursday</v>
      </c>
      <c r="I817" s="2" t="str">
        <f t="shared" si="102"/>
        <v>FM3</v>
      </c>
      <c r="J817" s="2">
        <f t="shared" si="103"/>
        <v>1</v>
      </c>
    </row>
    <row r="818" spans="1:10" x14ac:dyDescent="0.35">
      <c r="A818" s="4">
        <v>43252</v>
      </c>
      <c r="B818" s="2">
        <f t="shared" si="96"/>
        <v>2018</v>
      </c>
      <c r="C818" s="2">
        <f t="shared" si="97"/>
        <v>6</v>
      </c>
      <c r="D818" s="2" t="str">
        <f t="shared" si="98"/>
        <v>June</v>
      </c>
      <c r="E818" s="2" t="str" cm="1">
        <f t="array" ref="E818">_xlfn.IFS(C818/3&lt;=1,"Q1",C818/3&lt;=2,"Q2",C818/3&lt;=3,"Q3",C818/3&lt;=4,"Q4")</f>
        <v>Q2</v>
      </c>
      <c r="F818" s="2" t="str">
        <f t="shared" si="99"/>
        <v>2018-Jun</v>
      </c>
      <c r="G818" s="2">
        <f t="shared" si="100"/>
        <v>5</v>
      </c>
      <c r="H818" s="2" t="str">
        <f t="shared" si="101"/>
        <v>Friday</v>
      </c>
      <c r="I818" s="2" t="str">
        <f t="shared" si="102"/>
        <v>FM3</v>
      </c>
      <c r="J818" s="2">
        <f t="shared" si="103"/>
        <v>1</v>
      </c>
    </row>
    <row r="819" spans="1:10" x14ac:dyDescent="0.35">
      <c r="A819" s="4">
        <v>41389</v>
      </c>
      <c r="B819" s="2">
        <f t="shared" si="96"/>
        <v>2013</v>
      </c>
      <c r="C819" s="2">
        <f t="shared" si="97"/>
        <v>4</v>
      </c>
      <c r="D819" s="2" t="str">
        <f t="shared" si="98"/>
        <v>April</v>
      </c>
      <c r="E819" s="2" t="str" cm="1">
        <f t="array" ref="E819">_xlfn.IFS(C819/3&lt;=1,"Q1",C819/3&lt;=2,"Q2",C819/3&lt;=3,"Q3",C819/3&lt;=4,"Q4")</f>
        <v>Q2</v>
      </c>
      <c r="F819" s="2" t="str">
        <f t="shared" si="99"/>
        <v>2013-Apr</v>
      </c>
      <c r="G819" s="2">
        <f t="shared" si="100"/>
        <v>4</v>
      </c>
      <c r="H819" s="2" t="str">
        <f t="shared" si="101"/>
        <v>Thursday</v>
      </c>
      <c r="I819" s="2" t="str">
        <f t="shared" si="102"/>
        <v>FM1</v>
      </c>
      <c r="J819" s="2">
        <f t="shared" si="103"/>
        <v>1</v>
      </c>
    </row>
    <row r="820" spans="1:10" x14ac:dyDescent="0.35">
      <c r="A820" s="4">
        <v>41536</v>
      </c>
      <c r="B820" s="2">
        <f t="shared" si="96"/>
        <v>2013</v>
      </c>
      <c r="C820" s="2">
        <f t="shared" si="97"/>
        <v>9</v>
      </c>
      <c r="D820" s="2" t="str">
        <f t="shared" si="98"/>
        <v>September</v>
      </c>
      <c r="E820" s="2" t="str" cm="1">
        <f t="array" ref="E820">_xlfn.IFS(C820/3&lt;=1,"Q1",C820/3&lt;=2,"Q2",C820/3&lt;=3,"Q3",C820/3&lt;=4,"Q4")</f>
        <v>Q3</v>
      </c>
      <c r="F820" s="2" t="str">
        <f t="shared" si="99"/>
        <v>2013-Sep</v>
      </c>
      <c r="G820" s="2">
        <f t="shared" si="100"/>
        <v>4</v>
      </c>
      <c r="H820" s="2" t="str">
        <f t="shared" si="101"/>
        <v>Thursday</v>
      </c>
      <c r="I820" s="2" t="str">
        <f t="shared" si="102"/>
        <v>FM6</v>
      </c>
      <c r="J820" s="2">
        <f t="shared" si="103"/>
        <v>2</v>
      </c>
    </row>
    <row r="821" spans="1:10" x14ac:dyDescent="0.35">
      <c r="A821" s="4">
        <v>42273</v>
      </c>
      <c r="B821" s="2">
        <f t="shared" si="96"/>
        <v>2015</v>
      </c>
      <c r="C821" s="2">
        <f t="shared" si="97"/>
        <v>9</v>
      </c>
      <c r="D821" s="2" t="str">
        <f t="shared" si="98"/>
        <v>September</v>
      </c>
      <c r="E821" s="2" t="str" cm="1">
        <f t="array" ref="E821">_xlfn.IFS(C821/3&lt;=1,"Q1",C821/3&lt;=2,"Q2",C821/3&lt;=3,"Q3",C821/3&lt;=4,"Q4")</f>
        <v>Q3</v>
      </c>
      <c r="F821" s="2" t="str">
        <f t="shared" si="99"/>
        <v>2015-Sep</v>
      </c>
      <c r="G821" s="2">
        <f t="shared" si="100"/>
        <v>6</v>
      </c>
      <c r="H821" s="2" t="str">
        <f t="shared" si="101"/>
        <v>Saturday</v>
      </c>
      <c r="I821" s="2" t="str">
        <f t="shared" si="102"/>
        <v>FM6</v>
      </c>
      <c r="J821" s="2">
        <f t="shared" si="103"/>
        <v>2</v>
      </c>
    </row>
    <row r="822" spans="1:10" x14ac:dyDescent="0.35">
      <c r="A822" s="4">
        <v>40759</v>
      </c>
      <c r="B822" s="2">
        <f t="shared" si="96"/>
        <v>2011</v>
      </c>
      <c r="C822" s="2">
        <f t="shared" si="97"/>
        <v>8</v>
      </c>
      <c r="D822" s="2" t="str">
        <f t="shared" si="98"/>
        <v>August</v>
      </c>
      <c r="E822" s="2" t="str" cm="1">
        <f t="array" ref="E822">_xlfn.IFS(C822/3&lt;=1,"Q1",C822/3&lt;=2,"Q2",C822/3&lt;=3,"Q3",C822/3&lt;=4,"Q4")</f>
        <v>Q3</v>
      </c>
      <c r="F822" s="2" t="str">
        <f t="shared" si="99"/>
        <v>2011-Aug</v>
      </c>
      <c r="G822" s="2">
        <f t="shared" si="100"/>
        <v>4</v>
      </c>
      <c r="H822" s="2" t="str">
        <f t="shared" si="101"/>
        <v>Thursday</v>
      </c>
      <c r="I822" s="2" t="str">
        <f t="shared" si="102"/>
        <v>FM5</v>
      </c>
      <c r="J822" s="2">
        <f t="shared" si="103"/>
        <v>2</v>
      </c>
    </row>
    <row r="823" spans="1:10" x14ac:dyDescent="0.35">
      <c r="A823" s="4">
        <v>41072</v>
      </c>
      <c r="B823" s="2">
        <f t="shared" si="96"/>
        <v>2012</v>
      </c>
      <c r="C823" s="2">
        <f t="shared" si="97"/>
        <v>6</v>
      </c>
      <c r="D823" s="2" t="str">
        <f t="shared" si="98"/>
        <v>June</v>
      </c>
      <c r="E823" s="2" t="str" cm="1">
        <f t="array" ref="E823">_xlfn.IFS(C823/3&lt;=1,"Q1",C823/3&lt;=2,"Q2",C823/3&lt;=3,"Q3",C823/3&lt;=4,"Q4")</f>
        <v>Q2</v>
      </c>
      <c r="F823" s="2" t="str">
        <f t="shared" si="99"/>
        <v>2012-Jun</v>
      </c>
      <c r="G823" s="2">
        <f t="shared" si="100"/>
        <v>2</v>
      </c>
      <c r="H823" s="2" t="str">
        <f t="shared" si="101"/>
        <v>Tuesday</v>
      </c>
      <c r="I823" s="2" t="str">
        <f t="shared" si="102"/>
        <v>FM3</v>
      </c>
      <c r="J823" s="2">
        <f t="shared" si="103"/>
        <v>1</v>
      </c>
    </row>
    <row r="824" spans="1:10" x14ac:dyDescent="0.35">
      <c r="A824" s="4">
        <v>41083</v>
      </c>
      <c r="B824" s="2">
        <f t="shared" si="96"/>
        <v>2012</v>
      </c>
      <c r="C824" s="2">
        <f t="shared" si="97"/>
        <v>6</v>
      </c>
      <c r="D824" s="2" t="str">
        <f t="shared" si="98"/>
        <v>June</v>
      </c>
      <c r="E824" s="2" t="str" cm="1">
        <f t="array" ref="E824">_xlfn.IFS(C824/3&lt;=1,"Q1",C824/3&lt;=2,"Q2",C824/3&lt;=3,"Q3",C824/3&lt;=4,"Q4")</f>
        <v>Q2</v>
      </c>
      <c r="F824" s="2" t="str">
        <f t="shared" si="99"/>
        <v>2012-Jun</v>
      </c>
      <c r="G824" s="2">
        <f t="shared" si="100"/>
        <v>6</v>
      </c>
      <c r="H824" s="2" t="str">
        <f t="shared" si="101"/>
        <v>Saturday</v>
      </c>
      <c r="I824" s="2" t="str">
        <f t="shared" si="102"/>
        <v>FM3</v>
      </c>
      <c r="J824" s="2">
        <f t="shared" si="103"/>
        <v>1</v>
      </c>
    </row>
    <row r="825" spans="1:10" x14ac:dyDescent="0.35">
      <c r="A825" s="4">
        <v>42545</v>
      </c>
      <c r="B825" s="2">
        <f t="shared" si="96"/>
        <v>2016</v>
      </c>
      <c r="C825" s="2">
        <f t="shared" si="97"/>
        <v>6</v>
      </c>
      <c r="D825" s="2" t="str">
        <f t="shared" si="98"/>
        <v>June</v>
      </c>
      <c r="E825" s="2" t="str" cm="1">
        <f t="array" ref="E825">_xlfn.IFS(C825/3&lt;=1,"Q1",C825/3&lt;=2,"Q2",C825/3&lt;=3,"Q3",C825/3&lt;=4,"Q4")</f>
        <v>Q2</v>
      </c>
      <c r="F825" s="2" t="str">
        <f t="shared" si="99"/>
        <v>2016-Jun</v>
      </c>
      <c r="G825" s="2">
        <f t="shared" si="100"/>
        <v>5</v>
      </c>
      <c r="H825" s="2" t="str">
        <f t="shared" si="101"/>
        <v>Friday</v>
      </c>
      <c r="I825" s="2" t="str">
        <f t="shared" si="102"/>
        <v>FM3</v>
      </c>
      <c r="J825" s="2">
        <f t="shared" si="103"/>
        <v>1</v>
      </c>
    </row>
    <row r="826" spans="1:10" x14ac:dyDescent="0.35">
      <c r="A826" s="4">
        <v>40752</v>
      </c>
      <c r="B826" s="2">
        <f t="shared" si="96"/>
        <v>2011</v>
      </c>
      <c r="C826" s="2">
        <f t="shared" si="97"/>
        <v>7</v>
      </c>
      <c r="D826" s="2" t="str">
        <f t="shared" si="98"/>
        <v>July</v>
      </c>
      <c r="E826" s="2" t="str" cm="1">
        <f t="array" ref="E826">_xlfn.IFS(C826/3&lt;=1,"Q1",C826/3&lt;=2,"Q2",C826/3&lt;=3,"Q3",C826/3&lt;=4,"Q4")</f>
        <v>Q3</v>
      </c>
      <c r="F826" s="2" t="str">
        <f t="shared" si="99"/>
        <v>2011-Jul</v>
      </c>
      <c r="G826" s="2">
        <f t="shared" si="100"/>
        <v>4</v>
      </c>
      <c r="H826" s="2" t="str">
        <f t="shared" si="101"/>
        <v>Thursday</v>
      </c>
      <c r="I826" s="2" t="str">
        <f t="shared" si="102"/>
        <v>FM4</v>
      </c>
      <c r="J826" s="2">
        <f t="shared" si="103"/>
        <v>2</v>
      </c>
    </row>
    <row r="827" spans="1:10" x14ac:dyDescent="0.35">
      <c r="A827" s="4">
        <v>42569</v>
      </c>
      <c r="B827" s="2">
        <f t="shared" si="96"/>
        <v>2016</v>
      </c>
      <c r="C827" s="2">
        <f t="shared" si="97"/>
        <v>7</v>
      </c>
      <c r="D827" s="2" t="str">
        <f t="shared" si="98"/>
        <v>July</v>
      </c>
      <c r="E827" s="2" t="str" cm="1">
        <f t="array" ref="E827">_xlfn.IFS(C827/3&lt;=1,"Q1",C827/3&lt;=2,"Q2",C827/3&lt;=3,"Q3",C827/3&lt;=4,"Q4")</f>
        <v>Q3</v>
      </c>
      <c r="F827" s="2" t="str">
        <f t="shared" si="99"/>
        <v>2016-Jul</v>
      </c>
      <c r="G827" s="2">
        <f t="shared" si="100"/>
        <v>1</v>
      </c>
      <c r="H827" s="2" t="str">
        <f t="shared" si="101"/>
        <v>Monday</v>
      </c>
      <c r="I827" s="2" t="str">
        <f t="shared" si="102"/>
        <v>FM4</v>
      </c>
      <c r="J827" s="2">
        <f t="shared" si="103"/>
        <v>2</v>
      </c>
    </row>
    <row r="828" spans="1:10" x14ac:dyDescent="0.35">
      <c r="A828" s="4">
        <v>42130</v>
      </c>
      <c r="B828" s="2">
        <f t="shared" si="96"/>
        <v>2015</v>
      </c>
      <c r="C828" s="2">
        <f t="shared" si="97"/>
        <v>5</v>
      </c>
      <c r="D828" s="2" t="str">
        <f t="shared" si="98"/>
        <v>May</v>
      </c>
      <c r="E828" s="2" t="str" cm="1">
        <f t="array" ref="E828">_xlfn.IFS(C828/3&lt;=1,"Q1",C828/3&lt;=2,"Q2",C828/3&lt;=3,"Q3",C828/3&lt;=4,"Q4")</f>
        <v>Q2</v>
      </c>
      <c r="F828" s="2" t="str">
        <f t="shared" si="99"/>
        <v>2015-May</v>
      </c>
      <c r="G828" s="2">
        <f t="shared" si="100"/>
        <v>3</v>
      </c>
      <c r="H828" s="2" t="str">
        <f t="shared" si="101"/>
        <v>Wednesday</v>
      </c>
      <c r="I828" s="2" t="str">
        <f t="shared" si="102"/>
        <v>FM2</v>
      </c>
      <c r="J828" s="2">
        <f t="shared" si="103"/>
        <v>1</v>
      </c>
    </row>
    <row r="829" spans="1:10" x14ac:dyDescent="0.35">
      <c r="A829" s="4">
        <v>42865</v>
      </c>
      <c r="B829" s="2">
        <f t="shared" si="96"/>
        <v>2017</v>
      </c>
      <c r="C829" s="2">
        <f t="shared" si="97"/>
        <v>5</v>
      </c>
      <c r="D829" s="2" t="str">
        <f t="shared" si="98"/>
        <v>May</v>
      </c>
      <c r="E829" s="2" t="str" cm="1">
        <f t="array" ref="E829">_xlfn.IFS(C829/3&lt;=1,"Q1",C829/3&lt;=2,"Q2",C829/3&lt;=3,"Q3",C829/3&lt;=4,"Q4")</f>
        <v>Q2</v>
      </c>
      <c r="F829" s="2" t="str">
        <f t="shared" si="99"/>
        <v>2017-May</v>
      </c>
      <c r="G829" s="2">
        <f t="shared" si="100"/>
        <v>3</v>
      </c>
      <c r="H829" s="2" t="str">
        <f t="shared" si="101"/>
        <v>Wednesday</v>
      </c>
      <c r="I829" s="2" t="str">
        <f t="shared" si="102"/>
        <v>FM2</v>
      </c>
      <c r="J829" s="2">
        <f t="shared" si="103"/>
        <v>1</v>
      </c>
    </row>
    <row r="830" spans="1:10" x14ac:dyDescent="0.35">
      <c r="A830" s="4">
        <v>41774</v>
      </c>
      <c r="B830" s="2">
        <f t="shared" si="96"/>
        <v>2014</v>
      </c>
      <c r="C830" s="2">
        <f t="shared" si="97"/>
        <v>5</v>
      </c>
      <c r="D830" s="2" t="str">
        <f t="shared" si="98"/>
        <v>May</v>
      </c>
      <c r="E830" s="2" t="str" cm="1">
        <f t="array" ref="E830">_xlfn.IFS(C830/3&lt;=1,"Q1",C830/3&lt;=2,"Q2",C830/3&lt;=3,"Q3",C830/3&lt;=4,"Q4")</f>
        <v>Q2</v>
      </c>
      <c r="F830" s="2" t="str">
        <f t="shared" si="99"/>
        <v>2014-May</v>
      </c>
      <c r="G830" s="2">
        <f t="shared" si="100"/>
        <v>4</v>
      </c>
      <c r="H830" s="2" t="str">
        <f t="shared" si="101"/>
        <v>Thursday</v>
      </c>
      <c r="I830" s="2" t="str">
        <f t="shared" si="102"/>
        <v>FM2</v>
      </c>
      <c r="J830" s="2">
        <f t="shared" si="103"/>
        <v>1</v>
      </c>
    </row>
    <row r="831" spans="1:10" x14ac:dyDescent="0.35">
      <c r="A831" s="4">
        <v>41695</v>
      </c>
      <c r="B831" s="2">
        <f t="shared" si="96"/>
        <v>2014</v>
      </c>
      <c r="C831" s="2">
        <f t="shared" si="97"/>
        <v>2</v>
      </c>
      <c r="D831" s="2" t="str">
        <f t="shared" si="98"/>
        <v>February</v>
      </c>
      <c r="E831" s="2" t="str" cm="1">
        <f t="array" ref="E831">_xlfn.IFS(C831/3&lt;=1,"Q1",C831/3&lt;=2,"Q2",C831/3&lt;=3,"Q3",C831/3&lt;=4,"Q4")</f>
        <v>Q1</v>
      </c>
      <c r="F831" s="2" t="str">
        <f t="shared" si="99"/>
        <v>2014-Feb</v>
      </c>
      <c r="G831" s="2">
        <f t="shared" si="100"/>
        <v>2</v>
      </c>
      <c r="H831" s="2" t="str">
        <f t="shared" si="101"/>
        <v>Tuesday</v>
      </c>
      <c r="I831" s="2" t="str">
        <f t="shared" si="102"/>
        <v>FM11</v>
      </c>
      <c r="J831" s="2">
        <f t="shared" si="103"/>
        <v>4</v>
      </c>
    </row>
    <row r="832" spans="1:10" x14ac:dyDescent="0.35">
      <c r="A832" s="4">
        <v>40924</v>
      </c>
      <c r="B832" s="2">
        <f t="shared" si="96"/>
        <v>2012</v>
      </c>
      <c r="C832" s="2">
        <f t="shared" si="97"/>
        <v>1</v>
      </c>
      <c r="D832" s="2" t="str">
        <f t="shared" si="98"/>
        <v>January</v>
      </c>
      <c r="E832" s="2" t="str" cm="1">
        <f t="array" ref="E832">_xlfn.IFS(C832/3&lt;=1,"Q1",C832/3&lt;=2,"Q2",C832/3&lt;=3,"Q3",C832/3&lt;=4,"Q4")</f>
        <v>Q1</v>
      </c>
      <c r="F832" s="2" t="str">
        <f t="shared" si="99"/>
        <v>2012-Jan</v>
      </c>
      <c r="G832" s="2">
        <f t="shared" si="100"/>
        <v>1</v>
      </c>
      <c r="H832" s="2" t="str">
        <f t="shared" si="101"/>
        <v>Monday</v>
      </c>
      <c r="I832" s="2" t="str">
        <f t="shared" si="102"/>
        <v>FM10</v>
      </c>
      <c r="J832" s="2">
        <f t="shared" si="103"/>
        <v>4</v>
      </c>
    </row>
    <row r="833" spans="1:10" x14ac:dyDescent="0.35">
      <c r="A833" s="4">
        <v>40792</v>
      </c>
      <c r="B833" s="2">
        <f t="shared" si="96"/>
        <v>2011</v>
      </c>
      <c r="C833" s="2">
        <f t="shared" si="97"/>
        <v>9</v>
      </c>
      <c r="D833" s="2" t="str">
        <f t="shared" si="98"/>
        <v>September</v>
      </c>
      <c r="E833" s="2" t="str" cm="1">
        <f t="array" ref="E833">_xlfn.IFS(C833/3&lt;=1,"Q1",C833/3&lt;=2,"Q2",C833/3&lt;=3,"Q3",C833/3&lt;=4,"Q4")</f>
        <v>Q3</v>
      </c>
      <c r="F833" s="2" t="str">
        <f t="shared" si="99"/>
        <v>2011-Sep</v>
      </c>
      <c r="G833" s="2">
        <f t="shared" si="100"/>
        <v>2</v>
      </c>
      <c r="H833" s="2" t="str">
        <f t="shared" si="101"/>
        <v>Tuesday</v>
      </c>
      <c r="I833" s="2" t="str">
        <f t="shared" si="102"/>
        <v>FM6</v>
      </c>
      <c r="J833" s="2">
        <f t="shared" si="103"/>
        <v>2</v>
      </c>
    </row>
    <row r="834" spans="1:10" x14ac:dyDescent="0.35">
      <c r="A834" s="4">
        <v>42902</v>
      </c>
      <c r="B834" s="2">
        <f t="shared" si="96"/>
        <v>2017</v>
      </c>
      <c r="C834" s="2">
        <f t="shared" si="97"/>
        <v>6</v>
      </c>
      <c r="D834" s="2" t="str">
        <f t="shared" si="98"/>
        <v>June</v>
      </c>
      <c r="E834" s="2" t="str" cm="1">
        <f t="array" ref="E834">_xlfn.IFS(C834/3&lt;=1,"Q1",C834/3&lt;=2,"Q2",C834/3&lt;=3,"Q3",C834/3&lt;=4,"Q4")</f>
        <v>Q2</v>
      </c>
      <c r="F834" s="2" t="str">
        <f t="shared" si="99"/>
        <v>2017-Jun</v>
      </c>
      <c r="G834" s="2">
        <f t="shared" si="100"/>
        <v>5</v>
      </c>
      <c r="H834" s="2" t="str">
        <f t="shared" si="101"/>
        <v>Friday</v>
      </c>
      <c r="I834" s="2" t="str">
        <f t="shared" si="102"/>
        <v>FM3</v>
      </c>
      <c r="J834" s="2">
        <f t="shared" si="103"/>
        <v>1</v>
      </c>
    </row>
    <row r="835" spans="1:10" x14ac:dyDescent="0.35">
      <c r="A835" s="4">
        <v>42194</v>
      </c>
      <c r="B835" s="2">
        <f t="shared" ref="B835:B898" si="104">YEAR(A835)</f>
        <v>2015</v>
      </c>
      <c r="C835" s="2">
        <f t="shared" ref="C835:C898" si="105">MONTH(A835)</f>
        <v>7</v>
      </c>
      <c r="D835" s="2" t="str">
        <f t="shared" ref="D835:D898" si="106">TEXT(A835,"mmmm")</f>
        <v>July</v>
      </c>
      <c r="E835" s="2" t="str" cm="1">
        <f t="array" ref="E835">_xlfn.IFS(C835/3&lt;=1,"Q1",C835/3&lt;=2,"Q2",C835/3&lt;=3,"Q3",C835/3&lt;=4,"Q4")</f>
        <v>Q3</v>
      </c>
      <c r="F835" s="2" t="str">
        <f t="shared" ref="F835:F898" si="107">TEXT(A835,"yyyy"&amp;"-"&amp;"mmm")</f>
        <v>2015-Jul</v>
      </c>
      <c r="G835" s="2">
        <f t="shared" ref="G835:G898" si="108">WEEKDAY(A835,2)</f>
        <v>4</v>
      </c>
      <c r="H835" s="2" t="str">
        <f t="shared" ref="H835:H898" si="109">TEXT(A835,"dddd")</f>
        <v>Thursday</v>
      </c>
      <c r="I835" s="2" t="str">
        <f t="shared" ref="I835:I898" si="110">"FM" &amp; (MOD(MONTH(A835) - 4, 12) + 1)</f>
        <v>FM4</v>
      </c>
      <c r="J835" s="2">
        <f t="shared" ref="J835:J898" si="111">INT((MOD(MONTH(A835) - 4, 12))/3) + 1</f>
        <v>2</v>
      </c>
    </row>
    <row r="836" spans="1:10" x14ac:dyDescent="0.35">
      <c r="A836" s="4">
        <v>42625</v>
      </c>
      <c r="B836" s="2">
        <f t="shared" si="104"/>
        <v>2016</v>
      </c>
      <c r="C836" s="2">
        <f t="shared" si="105"/>
        <v>9</v>
      </c>
      <c r="D836" s="2" t="str">
        <f t="shared" si="106"/>
        <v>September</v>
      </c>
      <c r="E836" s="2" t="str" cm="1">
        <f t="array" ref="E836">_xlfn.IFS(C836/3&lt;=1,"Q1",C836/3&lt;=2,"Q2",C836/3&lt;=3,"Q3",C836/3&lt;=4,"Q4")</f>
        <v>Q3</v>
      </c>
      <c r="F836" s="2" t="str">
        <f t="shared" si="107"/>
        <v>2016-Sep</v>
      </c>
      <c r="G836" s="2">
        <f t="shared" si="108"/>
        <v>1</v>
      </c>
      <c r="H836" s="2" t="str">
        <f t="shared" si="109"/>
        <v>Monday</v>
      </c>
      <c r="I836" s="2" t="str">
        <f t="shared" si="110"/>
        <v>FM6</v>
      </c>
      <c r="J836" s="2">
        <f t="shared" si="111"/>
        <v>2</v>
      </c>
    </row>
    <row r="837" spans="1:10" x14ac:dyDescent="0.35">
      <c r="A837" s="4">
        <v>41078</v>
      </c>
      <c r="B837" s="2">
        <f t="shared" si="104"/>
        <v>2012</v>
      </c>
      <c r="C837" s="2">
        <f t="shared" si="105"/>
        <v>6</v>
      </c>
      <c r="D837" s="2" t="str">
        <f t="shared" si="106"/>
        <v>June</v>
      </c>
      <c r="E837" s="2" t="str" cm="1">
        <f t="array" ref="E837">_xlfn.IFS(C837/3&lt;=1,"Q1",C837/3&lt;=2,"Q2",C837/3&lt;=3,"Q3",C837/3&lt;=4,"Q4")</f>
        <v>Q2</v>
      </c>
      <c r="F837" s="2" t="str">
        <f t="shared" si="107"/>
        <v>2012-Jun</v>
      </c>
      <c r="G837" s="2">
        <f t="shared" si="108"/>
        <v>1</v>
      </c>
      <c r="H837" s="2" t="str">
        <f t="shared" si="109"/>
        <v>Monday</v>
      </c>
      <c r="I837" s="2" t="str">
        <f t="shared" si="110"/>
        <v>FM3</v>
      </c>
      <c r="J837" s="2">
        <f t="shared" si="111"/>
        <v>1</v>
      </c>
    </row>
    <row r="838" spans="1:10" x14ac:dyDescent="0.35">
      <c r="A838" s="4">
        <v>41804</v>
      </c>
      <c r="B838" s="2">
        <f t="shared" si="104"/>
        <v>2014</v>
      </c>
      <c r="C838" s="2">
        <f t="shared" si="105"/>
        <v>6</v>
      </c>
      <c r="D838" s="2" t="str">
        <f t="shared" si="106"/>
        <v>June</v>
      </c>
      <c r="E838" s="2" t="str" cm="1">
        <f t="array" ref="E838">_xlfn.IFS(C838/3&lt;=1,"Q1",C838/3&lt;=2,"Q2",C838/3&lt;=3,"Q3",C838/3&lt;=4,"Q4")</f>
        <v>Q2</v>
      </c>
      <c r="F838" s="2" t="str">
        <f t="shared" si="107"/>
        <v>2014-Jun</v>
      </c>
      <c r="G838" s="2">
        <f t="shared" si="108"/>
        <v>6</v>
      </c>
      <c r="H838" s="2" t="str">
        <f t="shared" si="109"/>
        <v>Saturday</v>
      </c>
      <c r="I838" s="2" t="str">
        <f t="shared" si="110"/>
        <v>FM3</v>
      </c>
      <c r="J838" s="2">
        <f t="shared" si="111"/>
        <v>1</v>
      </c>
    </row>
    <row r="839" spans="1:10" x14ac:dyDescent="0.35">
      <c r="A839" s="4">
        <v>41815</v>
      </c>
      <c r="B839" s="2">
        <f t="shared" si="104"/>
        <v>2014</v>
      </c>
      <c r="C839" s="2">
        <f t="shared" si="105"/>
        <v>6</v>
      </c>
      <c r="D839" s="2" t="str">
        <f t="shared" si="106"/>
        <v>June</v>
      </c>
      <c r="E839" s="2" t="str" cm="1">
        <f t="array" ref="E839">_xlfn.IFS(C839/3&lt;=1,"Q1",C839/3&lt;=2,"Q2",C839/3&lt;=3,"Q3",C839/3&lt;=4,"Q4")</f>
        <v>Q2</v>
      </c>
      <c r="F839" s="2" t="str">
        <f t="shared" si="107"/>
        <v>2014-Jun</v>
      </c>
      <c r="G839" s="2">
        <f t="shared" si="108"/>
        <v>3</v>
      </c>
      <c r="H839" s="2" t="str">
        <f t="shared" si="109"/>
        <v>Wednesday</v>
      </c>
      <c r="I839" s="2" t="str">
        <f t="shared" si="110"/>
        <v>FM3</v>
      </c>
      <c r="J839" s="2">
        <f t="shared" si="111"/>
        <v>1</v>
      </c>
    </row>
    <row r="840" spans="1:10" x14ac:dyDescent="0.35">
      <c r="A840" s="4">
        <v>41784</v>
      </c>
      <c r="B840" s="2">
        <f t="shared" si="104"/>
        <v>2014</v>
      </c>
      <c r="C840" s="2">
        <f t="shared" si="105"/>
        <v>5</v>
      </c>
      <c r="D840" s="2" t="str">
        <f t="shared" si="106"/>
        <v>May</v>
      </c>
      <c r="E840" s="2" t="str" cm="1">
        <f t="array" ref="E840">_xlfn.IFS(C840/3&lt;=1,"Q1",C840/3&lt;=2,"Q2",C840/3&lt;=3,"Q3",C840/3&lt;=4,"Q4")</f>
        <v>Q2</v>
      </c>
      <c r="F840" s="2" t="str">
        <f t="shared" si="107"/>
        <v>2014-May</v>
      </c>
      <c r="G840" s="2">
        <f t="shared" si="108"/>
        <v>7</v>
      </c>
      <c r="H840" s="2" t="str">
        <f t="shared" si="109"/>
        <v>Sunday</v>
      </c>
      <c r="I840" s="2" t="str">
        <f t="shared" si="110"/>
        <v>FM2</v>
      </c>
      <c r="J840" s="2">
        <f t="shared" si="111"/>
        <v>1</v>
      </c>
    </row>
    <row r="841" spans="1:10" x14ac:dyDescent="0.35">
      <c r="A841" s="4">
        <v>41401</v>
      </c>
      <c r="B841" s="2">
        <f t="shared" si="104"/>
        <v>2013</v>
      </c>
      <c r="C841" s="2">
        <f t="shared" si="105"/>
        <v>5</v>
      </c>
      <c r="D841" s="2" t="str">
        <f t="shared" si="106"/>
        <v>May</v>
      </c>
      <c r="E841" s="2" t="str" cm="1">
        <f t="array" ref="E841">_xlfn.IFS(C841/3&lt;=1,"Q1",C841/3&lt;=2,"Q2",C841/3&lt;=3,"Q3",C841/3&lt;=4,"Q4")</f>
        <v>Q2</v>
      </c>
      <c r="F841" s="2" t="str">
        <f t="shared" si="107"/>
        <v>2013-May</v>
      </c>
      <c r="G841" s="2">
        <f t="shared" si="108"/>
        <v>2</v>
      </c>
      <c r="H841" s="2" t="str">
        <f t="shared" si="109"/>
        <v>Tuesday</v>
      </c>
      <c r="I841" s="2" t="str">
        <f t="shared" si="110"/>
        <v>FM2</v>
      </c>
      <c r="J841" s="2">
        <f t="shared" si="111"/>
        <v>1</v>
      </c>
    </row>
    <row r="842" spans="1:10" x14ac:dyDescent="0.35">
      <c r="A842" s="4">
        <v>42130</v>
      </c>
      <c r="B842" s="2">
        <f t="shared" si="104"/>
        <v>2015</v>
      </c>
      <c r="C842" s="2">
        <f t="shared" si="105"/>
        <v>5</v>
      </c>
      <c r="D842" s="2" t="str">
        <f t="shared" si="106"/>
        <v>May</v>
      </c>
      <c r="E842" s="2" t="str" cm="1">
        <f t="array" ref="E842">_xlfn.IFS(C842/3&lt;=1,"Q1",C842/3&lt;=2,"Q2",C842/3&lt;=3,"Q3",C842/3&lt;=4,"Q4")</f>
        <v>Q2</v>
      </c>
      <c r="F842" s="2" t="str">
        <f t="shared" si="107"/>
        <v>2015-May</v>
      </c>
      <c r="G842" s="2">
        <f t="shared" si="108"/>
        <v>3</v>
      </c>
      <c r="H842" s="2" t="str">
        <f t="shared" si="109"/>
        <v>Wednesday</v>
      </c>
      <c r="I842" s="2" t="str">
        <f t="shared" si="110"/>
        <v>FM2</v>
      </c>
      <c r="J842" s="2">
        <f t="shared" si="111"/>
        <v>1</v>
      </c>
    </row>
    <row r="843" spans="1:10" x14ac:dyDescent="0.35">
      <c r="A843" s="4">
        <v>42845</v>
      </c>
      <c r="B843" s="2">
        <f t="shared" si="104"/>
        <v>2017</v>
      </c>
      <c r="C843" s="2">
        <f t="shared" si="105"/>
        <v>4</v>
      </c>
      <c r="D843" s="2" t="str">
        <f t="shared" si="106"/>
        <v>April</v>
      </c>
      <c r="E843" s="2" t="str" cm="1">
        <f t="array" ref="E843">_xlfn.IFS(C843/3&lt;=1,"Q1",C843/3&lt;=2,"Q2",C843/3&lt;=3,"Q3",C843/3&lt;=4,"Q4")</f>
        <v>Q2</v>
      </c>
      <c r="F843" s="2" t="str">
        <f t="shared" si="107"/>
        <v>2017-Apr</v>
      </c>
      <c r="G843" s="2">
        <f t="shared" si="108"/>
        <v>4</v>
      </c>
      <c r="H843" s="2" t="str">
        <f t="shared" si="109"/>
        <v>Thursday</v>
      </c>
      <c r="I843" s="2" t="str">
        <f t="shared" si="110"/>
        <v>FM1</v>
      </c>
      <c r="J843" s="2">
        <f t="shared" si="111"/>
        <v>1</v>
      </c>
    </row>
    <row r="844" spans="1:10" x14ac:dyDescent="0.35">
      <c r="A844" s="4">
        <v>41368</v>
      </c>
      <c r="B844" s="2">
        <f t="shared" si="104"/>
        <v>2013</v>
      </c>
      <c r="C844" s="2">
        <f t="shared" si="105"/>
        <v>4</v>
      </c>
      <c r="D844" s="2" t="str">
        <f t="shared" si="106"/>
        <v>April</v>
      </c>
      <c r="E844" s="2" t="str" cm="1">
        <f t="array" ref="E844">_xlfn.IFS(C844/3&lt;=1,"Q1",C844/3&lt;=2,"Q2",C844/3&lt;=3,"Q3",C844/3&lt;=4,"Q4")</f>
        <v>Q2</v>
      </c>
      <c r="F844" s="2" t="str">
        <f t="shared" si="107"/>
        <v>2013-Apr</v>
      </c>
      <c r="G844" s="2">
        <f t="shared" si="108"/>
        <v>4</v>
      </c>
      <c r="H844" s="2" t="str">
        <f t="shared" si="109"/>
        <v>Thursday</v>
      </c>
      <c r="I844" s="2" t="str">
        <f t="shared" si="110"/>
        <v>FM1</v>
      </c>
      <c r="J844" s="2">
        <f t="shared" si="111"/>
        <v>1</v>
      </c>
    </row>
    <row r="845" spans="1:10" x14ac:dyDescent="0.35">
      <c r="A845" s="4">
        <v>40679</v>
      </c>
      <c r="B845" s="2">
        <f t="shared" si="104"/>
        <v>2011</v>
      </c>
      <c r="C845" s="2">
        <f t="shared" si="105"/>
        <v>5</v>
      </c>
      <c r="D845" s="2" t="str">
        <f t="shared" si="106"/>
        <v>May</v>
      </c>
      <c r="E845" s="2" t="str" cm="1">
        <f t="array" ref="E845">_xlfn.IFS(C845/3&lt;=1,"Q1",C845/3&lt;=2,"Q2",C845/3&lt;=3,"Q3",C845/3&lt;=4,"Q4")</f>
        <v>Q2</v>
      </c>
      <c r="F845" s="2" t="str">
        <f t="shared" si="107"/>
        <v>2011-May</v>
      </c>
      <c r="G845" s="2">
        <f t="shared" si="108"/>
        <v>1</v>
      </c>
      <c r="H845" s="2" t="str">
        <f t="shared" si="109"/>
        <v>Monday</v>
      </c>
      <c r="I845" s="2" t="str">
        <f t="shared" si="110"/>
        <v>FM2</v>
      </c>
      <c r="J845" s="2">
        <f t="shared" si="111"/>
        <v>1</v>
      </c>
    </row>
    <row r="846" spans="1:10" x14ac:dyDescent="0.35">
      <c r="A846" s="4">
        <v>41245</v>
      </c>
      <c r="B846" s="2">
        <f t="shared" si="104"/>
        <v>2012</v>
      </c>
      <c r="C846" s="2">
        <f t="shared" si="105"/>
        <v>12</v>
      </c>
      <c r="D846" s="2" t="str">
        <f t="shared" si="106"/>
        <v>December</v>
      </c>
      <c r="E846" s="2" t="str" cm="1">
        <f t="array" ref="E846">_xlfn.IFS(C846/3&lt;=1,"Q1",C846/3&lt;=2,"Q2",C846/3&lt;=3,"Q3",C846/3&lt;=4,"Q4")</f>
        <v>Q4</v>
      </c>
      <c r="F846" s="2" t="str">
        <f t="shared" si="107"/>
        <v>2012-Dec</v>
      </c>
      <c r="G846" s="2">
        <f t="shared" si="108"/>
        <v>7</v>
      </c>
      <c r="H846" s="2" t="str">
        <f t="shared" si="109"/>
        <v>Sunday</v>
      </c>
      <c r="I846" s="2" t="str">
        <f t="shared" si="110"/>
        <v>FM9</v>
      </c>
      <c r="J846" s="2">
        <f t="shared" si="111"/>
        <v>3</v>
      </c>
    </row>
    <row r="847" spans="1:10" x14ac:dyDescent="0.35">
      <c r="A847" s="4">
        <v>40685</v>
      </c>
      <c r="B847" s="2">
        <f t="shared" si="104"/>
        <v>2011</v>
      </c>
      <c r="C847" s="2">
        <f t="shared" si="105"/>
        <v>5</v>
      </c>
      <c r="D847" s="2" t="str">
        <f t="shared" si="106"/>
        <v>May</v>
      </c>
      <c r="E847" s="2" t="str" cm="1">
        <f t="array" ref="E847">_xlfn.IFS(C847/3&lt;=1,"Q1",C847/3&lt;=2,"Q2",C847/3&lt;=3,"Q3",C847/3&lt;=4,"Q4")</f>
        <v>Q2</v>
      </c>
      <c r="F847" s="2" t="str">
        <f t="shared" si="107"/>
        <v>2011-May</v>
      </c>
      <c r="G847" s="2">
        <f t="shared" si="108"/>
        <v>7</v>
      </c>
      <c r="H847" s="2" t="str">
        <f t="shared" si="109"/>
        <v>Sunday</v>
      </c>
      <c r="I847" s="2" t="str">
        <f t="shared" si="110"/>
        <v>FM2</v>
      </c>
      <c r="J847" s="2">
        <f t="shared" si="111"/>
        <v>1</v>
      </c>
    </row>
    <row r="848" spans="1:10" x14ac:dyDescent="0.35">
      <c r="A848" s="4">
        <v>40671</v>
      </c>
      <c r="B848" s="2">
        <f t="shared" si="104"/>
        <v>2011</v>
      </c>
      <c r="C848" s="2">
        <f t="shared" si="105"/>
        <v>5</v>
      </c>
      <c r="D848" s="2" t="str">
        <f t="shared" si="106"/>
        <v>May</v>
      </c>
      <c r="E848" s="2" t="str" cm="1">
        <f t="array" ref="E848">_xlfn.IFS(C848/3&lt;=1,"Q1",C848/3&lt;=2,"Q2",C848/3&lt;=3,"Q3",C848/3&lt;=4,"Q4")</f>
        <v>Q2</v>
      </c>
      <c r="F848" s="2" t="str">
        <f t="shared" si="107"/>
        <v>2011-May</v>
      </c>
      <c r="G848" s="2">
        <f t="shared" si="108"/>
        <v>7</v>
      </c>
      <c r="H848" s="2" t="str">
        <f t="shared" si="109"/>
        <v>Sunday</v>
      </c>
      <c r="I848" s="2" t="str">
        <f t="shared" si="110"/>
        <v>FM2</v>
      </c>
      <c r="J848" s="2">
        <f t="shared" si="111"/>
        <v>1</v>
      </c>
    </row>
    <row r="849" spans="1:10" x14ac:dyDescent="0.35">
      <c r="A849" s="4">
        <v>41408</v>
      </c>
      <c r="B849" s="2">
        <f t="shared" si="104"/>
        <v>2013</v>
      </c>
      <c r="C849" s="2">
        <f t="shared" si="105"/>
        <v>5</v>
      </c>
      <c r="D849" s="2" t="str">
        <f t="shared" si="106"/>
        <v>May</v>
      </c>
      <c r="E849" s="2" t="str" cm="1">
        <f t="array" ref="E849">_xlfn.IFS(C849/3&lt;=1,"Q1",C849/3&lt;=2,"Q2",C849/3&lt;=3,"Q3",C849/3&lt;=4,"Q4")</f>
        <v>Q2</v>
      </c>
      <c r="F849" s="2" t="str">
        <f t="shared" si="107"/>
        <v>2013-May</v>
      </c>
      <c r="G849" s="2">
        <f t="shared" si="108"/>
        <v>2</v>
      </c>
      <c r="H849" s="2" t="str">
        <f t="shared" si="109"/>
        <v>Tuesday</v>
      </c>
      <c r="I849" s="2" t="str">
        <f t="shared" si="110"/>
        <v>FM2</v>
      </c>
      <c r="J849" s="2">
        <f t="shared" si="111"/>
        <v>1</v>
      </c>
    </row>
    <row r="850" spans="1:10" x14ac:dyDescent="0.35">
      <c r="A850" s="4">
        <v>41286</v>
      </c>
      <c r="B850" s="2">
        <f t="shared" si="104"/>
        <v>2013</v>
      </c>
      <c r="C850" s="2">
        <f t="shared" si="105"/>
        <v>1</v>
      </c>
      <c r="D850" s="2" t="str">
        <f t="shared" si="106"/>
        <v>January</v>
      </c>
      <c r="E850" s="2" t="str" cm="1">
        <f t="array" ref="E850">_xlfn.IFS(C850/3&lt;=1,"Q1",C850/3&lt;=2,"Q2",C850/3&lt;=3,"Q3",C850/3&lt;=4,"Q4")</f>
        <v>Q1</v>
      </c>
      <c r="F850" s="2" t="str">
        <f t="shared" si="107"/>
        <v>2013-Jan</v>
      </c>
      <c r="G850" s="2">
        <f t="shared" si="108"/>
        <v>6</v>
      </c>
      <c r="H850" s="2" t="str">
        <f t="shared" si="109"/>
        <v>Saturday</v>
      </c>
      <c r="I850" s="2" t="str">
        <f t="shared" si="110"/>
        <v>FM10</v>
      </c>
      <c r="J850" s="2">
        <f t="shared" si="111"/>
        <v>4</v>
      </c>
    </row>
    <row r="851" spans="1:10" x14ac:dyDescent="0.35">
      <c r="A851" s="4">
        <v>40770</v>
      </c>
      <c r="B851" s="2">
        <f t="shared" si="104"/>
        <v>2011</v>
      </c>
      <c r="C851" s="2">
        <f t="shared" si="105"/>
        <v>8</v>
      </c>
      <c r="D851" s="2" t="str">
        <f t="shared" si="106"/>
        <v>August</v>
      </c>
      <c r="E851" s="2" t="str" cm="1">
        <f t="array" ref="E851">_xlfn.IFS(C851/3&lt;=1,"Q1",C851/3&lt;=2,"Q2",C851/3&lt;=3,"Q3",C851/3&lt;=4,"Q4")</f>
        <v>Q3</v>
      </c>
      <c r="F851" s="2" t="str">
        <f t="shared" si="107"/>
        <v>2011-Aug</v>
      </c>
      <c r="G851" s="2">
        <f t="shared" si="108"/>
        <v>1</v>
      </c>
      <c r="H851" s="2" t="str">
        <f t="shared" si="109"/>
        <v>Monday</v>
      </c>
      <c r="I851" s="2" t="str">
        <f t="shared" si="110"/>
        <v>FM5</v>
      </c>
      <c r="J851" s="2">
        <f t="shared" si="111"/>
        <v>2</v>
      </c>
    </row>
    <row r="852" spans="1:10" x14ac:dyDescent="0.35">
      <c r="A852" s="4">
        <v>42960</v>
      </c>
      <c r="B852" s="2">
        <f t="shared" si="104"/>
        <v>2017</v>
      </c>
      <c r="C852" s="2">
        <f t="shared" si="105"/>
        <v>8</v>
      </c>
      <c r="D852" s="2" t="str">
        <f t="shared" si="106"/>
        <v>August</v>
      </c>
      <c r="E852" s="2" t="str" cm="1">
        <f t="array" ref="E852">_xlfn.IFS(C852/3&lt;=1,"Q1",C852/3&lt;=2,"Q2",C852/3&lt;=3,"Q3",C852/3&lt;=4,"Q4")</f>
        <v>Q3</v>
      </c>
      <c r="F852" s="2" t="str">
        <f t="shared" si="107"/>
        <v>2017-Aug</v>
      </c>
      <c r="G852" s="2">
        <f t="shared" si="108"/>
        <v>7</v>
      </c>
      <c r="H852" s="2" t="str">
        <f t="shared" si="109"/>
        <v>Sunday</v>
      </c>
      <c r="I852" s="2" t="str">
        <f t="shared" si="110"/>
        <v>FM5</v>
      </c>
      <c r="J852" s="2">
        <f t="shared" si="111"/>
        <v>2</v>
      </c>
    </row>
    <row r="853" spans="1:10" x14ac:dyDescent="0.35">
      <c r="A853" s="4">
        <v>40735</v>
      </c>
      <c r="B853" s="2">
        <f t="shared" si="104"/>
        <v>2011</v>
      </c>
      <c r="C853" s="2">
        <f t="shared" si="105"/>
        <v>7</v>
      </c>
      <c r="D853" s="2" t="str">
        <f t="shared" si="106"/>
        <v>July</v>
      </c>
      <c r="E853" s="2" t="str" cm="1">
        <f t="array" ref="E853">_xlfn.IFS(C853/3&lt;=1,"Q1",C853/3&lt;=2,"Q2",C853/3&lt;=3,"Q3",C853/3&lt;=4,"Q4")</f>
        <v>Q3</v>
      </c>
      <c r="F853" s="2" t="str">
        <f t="shared" si="107"/>
        <v>2011-Jul</v>
      </c>
      <c r="G853" s="2">
        <f t="shared" si="108"/>
        <v>1</v>
      </c>
      <c r="H853" s="2" t="str">
        <f t="shared" si="109"/>
        <v>Monday</v>
      </c>
      <c r="I853" s="2" t="str">
        <f t="shared" si="110"/>
        <v>FM4</v>
      </c>
      <c r="J853" s="2">
        <f t="shared" si="111"/>
        <v>2</v>
      </c>
    </row>
    <row r="854" spans="1:10" x14ac:dyDescent="0.35">
      <c r="A854" s="4">
        <v>43308</v>
      </c>
      <c r="B854" s="2">
        <f t="shared" si="104"/>
        <v>2018</v>
      </c>
      <c r="C854" s="2">
        <f t="shared" si="105"/>
        <v>7</v>
      </c>
      <c r="D854" s="2" t="str">
        <f t="shared" si="106"/>
        <v>July</v>
      </c>
      <c r="E854" s="2" t="str" cm="1">
        <f t="array" ref="E854">_xlfn.IFS(C854/3&lt;=1,"Q1",C854/3&lt;=2,"Q2",C854/3&lt;=3,"Q3",C854/3&lt;=4,"Q4")</f>
        <v>Q3</v>
      </c>
      <c r="F854" s="2" t="str">
        <f t="shared" si="107"/>
        <v>2018-Jul</v>
      </c>
      <c r="G854" s="2">
        <f t="shared" si="108"/>
        <v>5</v>
      </c>
      <c r="H854" s="2" t="str">
        <f t="shared" si="109"/>
        <v>Friday</v>
      </c>
      <c r="I854" s="2" t="str">
        <f t="shared" si="110"/>
        <v>FM4</v>
      </c>
      <c r="J854" s="2">
        <f t="shared" si="111"/>
        <v>2</v>
      </c>
    </row>
    <row r="855" spans="1:10" x14ac:dyDescent="0.35">
      <c r="A855" s="4">
        <v>42147</v>
      </c>
      <c r="B855" s="2">
        <f t="shared" si="104"/>
        <v>2015</v>
      </c>
      <c r="C855" s="2">
        <f t="shared" si="105"/>
        <v>5</v>
      </c>
      <c r="D855" s="2" t="str">
        <f t="shared" si="106"/>
        <v>May</v>
      </c>
      <c r="E855" s="2" t="str" cm="1">
        <f t="array" ref="E855">_xlfn.IFS(C855/3&lt;=1,"Q1",C855/3&lt;=2,"Q2",C855/3&lt;=3,"Q3",C855/3&lt;=4,"Q4")</f>
        <v>Q2</v>
      </c>
      <c r="F855" s="2" t="str">
        <f t="shared" si="107"/>
        <v>2015-May</v>
      </c>
      <c r="G855" s="2">
        <f t="shared" si="108"/>
        <v>6</v>
      </c>
      <c r="H855" s="2" t="str">
        <f t="shared" si="109"/>
        <v>Saturday</v>
      </c>
      <c r="I855" s="2" t="str">
        <f t="shared" si="110"/>
        <v>FM2</v>
      </c>
      <c r="J855" s="2">
        <f t="shared" si="111"/>
        <v>1</v>
      </c>
    </row>
    <row r="856" spans="1:10" x14ac:dyDescent="0.35">
      <c r="A856" s="4">
        <v>43081</v>
      </c>
      <c r="B856" s="2">
        <f t="shared" si="104"/>
        <v>2017</v>
      </c>
      <c r="C856" s="2">
        <f t="shared" si="105"/>
        <v>12</v>
      </c>
      <c r="D856" s="2" t="str">
        <f t="shared" si="106"/>
        <v>December</v>
      </c>
      <c r="E856" s="2" t="str" cm="1">
        <f t="array" ref="E856">_xlfn.IFS(C856/3&lt;=1,"Q1",C856/3&lt;=2,"Q2",C856/3&lt;=3,"Q3",C856/3&lt;=4,"Q4")</f>
        <v>Q4</v>
      </c>
      <c r="F856" s="2" t="str">
        <f t="shared" si="107"/>
        <v>2017-Dec</v>
      </c>
      <c r="G856" s="2">
        <f t="shared" si="108"/>
        <v>2</v>
      </c>
      <c r="H856" s="2" t="str">
        <f t="shared" si="109"/>
        <v>Tuesday</v>
      </c>
      <c r="I856" s="2" t="str">
        <f t="shared" si="110"/>
        <v>FM9</v>
      </c>
      <c r="J856" s="2">
        <f t="shared" si="111"/>
        <v>3</v>
      </c>
    </row>
    <row r="857" spans="1:10" x14ac:dyDescent="0.35">
      <c r="A857" s="4">
        <v>41971</v>
      </c>
      <c r="B857" s="2">
        <f t="shared" si="104"/>
        <v>2014</v>
      </c>
      <c r="C857" s="2">
        <f t="shared" si="105"/>
        <v>11</v>
      </c>
      <c r="D857" s="2" t="str">
        <f t="shared" si="106"/>
        <v>November</v>
      </c>
      <c r="E857" s="2" t="str" cm="1">
        <f t="array" ref="E857">_xlfn.IFS(C857/3&lt;=1,"Q1",C857/3&lt;=2,"Q2",C857/3&lt;=3,"Q3",C857/3&lt;=4,"Q4")</f>
        <v>Q4</v>
      </c>
      <c r="F857" s="2" t="str">
        <f t="shared" si="107"/>
        <v>2014-Nov</v>
      </c>
      <c r="G857" s="2">
        <f t="shared" si="108"/>
        <v>5</v>
      </c>
      <c r="H857" s="2" t="str">
        <f t="shared" si="109"/>
        <v>Friday</v>
      </c>
      <c r="I857" s="2" t="str">
        <f t="shared" si="110"/>
        <v>FM8</v>
      </c>
      <c r="J857" s="2">
        <f t="shared" si="111"/>
        <v>3</v>
      </c>
    </row>
    <row r="858" spans="1:10" x14ac:dyDescent="0.35">
      <c r="A858" s="4">
        <v>43236</v>
      </c>
      <c r="B858" s="2">
        <f t="shared" si="104"/>
        <v>2018</v>
      </c>
      <c r="C858" s="2">
        <f t="shared" si="105"/>
        <v>5</v>
      </c>
      <c r="D858" s="2" t="str">
        <f t="shared" si="106"/>
        <v>May</v>
      </c>
      <c r="E858" s="2" t="str" cm="1">
        <f t="array" ref="E858">_xlfn.IFS(C858/3&lt;=1,"Q1",C858/3&lt;=2,"Q2",C858/3&lt;=3,"Q3",C858/3&lt;=4,"Q4")</f>
        <v>Q2</v>
      </c>
      <c r="F858" s="2" t="str">
        <f t="shared" si="107"/>
        <v>2018-May</v>
      </c>
      <c r="G858" s="2">
        <f t="shared" si="108"/>
        <v>3</v>
      </c>
      <c r="H858" s="2" t="str">
        <f t="shared" si="109"/>
        <v>Wednesday</v>
      </c>
      <c r="I858" s="2" t="str">
        <f t="shared" si="110"/>
        <v>FM2</v>
      </c>
      <c r="J858" s="2">
        <f t="shared" si="111"/>
        <v>1</v>
      </c>
    </row>
    <row r="859" spans="1:10" x14ac:dyDescent="0.35">
      <c r="A859" s="4">
        <v>41398</v>
      </c>
      <c r="B859" s="2">
        <f t="shared" si="104"/>
        <v>2013</v>
      </c>
      <c r="C859" s="2">
        <f t="shared" si="105"/>
        <v>5</v>
      </c>
      <c r="D859" s="2" t="str">
        <f t="shared" si="106"/>
        <v>May</v>
      </c>
      <c r="E859" s="2" t="str" cm="1">
        <f t="array" ref="E859">_xlfn.IFS(C859/3&lt;=1,"Q1",C859/3&lt;=2,"Q2",C859/3&lt;=3,"Q3",C859/3&lt;=4,"Q4")</f>
        <v>Q2</v>
      </c>
      <c r="F859" s="2" t="str">
        <f t="shared" si="107"/>
        <v>2013-May</v>
      </c>
      <c r="G859" s="2">
        <f t="shared" si="108"/>
        <v>6</v>
      </c>
      <c r="H859" s="2" t="str">
        <f t="shared" si="109"/>
        <v>Saturday</v>
      </c>
      <c r="I859" s="2" t="str">
        <f t="shared" si="110"/>
        <v>FM2</v>
      </c>
      <c r="J859" s="2">
        <f t="shared" si="111"/>
        <v>1</v>
      </c>
    </row>
    <row r="860" spans="1:10" x14ac:dyDescent="0.35">
      <c r="A860" s="4">
        <v>41409</v>
      </c>
      <c r="B860" s="2">
        <f t="shared" si="104"/>
        <v>2013</v>
      </c>
      <c r="C860" s="2">
        <f t="shared" si="105"/>
        <v>5</v>
      </c>
      <c r="D860" s="2" t="str">
        <f t="shared" si="106"/>
        <v>May</v>
      </c>
      <c r="E860" s="2" t="str" cm="1">
        <f t="array" ref="E860">_xlfn.IFS(C860/3&lt;=1,"Q1",C860/3&lt;=2,"Q2",C860/3&lt;=3,"Q3",C860/3&lt;=4,"Q4")</f>
        <v>Q2</v>
      </c>
      <c r="F860" s="2" t="str">
        <f t="shared" si="107"/>
        <v>2013-May</v>
      </c>
      <c r="G860" s="2">
        <f t="shared" si="108"/>
        <v>3</v>
      </c>
      <c r="H860" s="2" t="str">
        <f t="shared" si="109"/>
        <v>Wednesday</v>
      </c>
      <c r="I860" s="2" t="str">
        <f t="shared" si="110"/>
        <v>FM2</v>
      </c>
      <c r="J860" s="2">
        <f t="shared" si="111"/>
        <v>1</v>
      </c>
    </row>
    <row r="861" spans="1:10" x14ac:dyDescent="0.35">
      <c r="A861" s="4">
        <v>41412</v>
      </c>
      <c r="B861" s="2">
        <f t="shared" si="104"/>
        <v>2013</v>
      </c>
      <c r="C861" s="2">
        <f t="shared" si="105"/>
        <v>5</v>
      </c>
      <c r="D861" s="2" t="str">
        <f t="shared" si="106"/>
        <v>May</v>
      </c>
      <c r="E861" s="2" t="str" cm="1">
        <f t="array" ref="E861">_xlfn.IFS(C861/3&lt;=1,"Q1",C861/3&lt;=2,"Q2",C861/3&lt;=3,"Q3",C861/3&lt;=4,"Q4")</f>
        <v>Q2</v>
      </c>
      <c r="F861" s="2" t="str">
        <f t="shared" si="107"/>
        <v>2013-May</v>
      </c>
      <c r="G861" s="2">
        <f t="shared" si="108"/>
        <v>6</v>
      </c>
      <c r="H861" s="2" t="str">
        <f t="shared" si="109"/>
        <v>Saturday</v>
      </c>
      <c r="I861" s="2" t="str">
        <f t="shared" si="110"/>
        <v>FM2</v>
      </c>
      <c r="J861" s="2">
        <f t="shared" si="111"/>
        <v>1</v>
      </c>
    </row>
    <row r="862" spans="1:10" x14ac:dyDescent="0.35">
      <c r="A862" s="4">
        <v>42873</v>
      </c>
      <c r="B862" s="2">
        <f t="shared" si="104"/>
        <v>2017</v>
      </c>
      <c r="C862" s="2">
        <f t="shared" si="105"/>
        <v>5</v>
      </c>
      <c r="D862" s="2" t="str">
        <f t="shared" si="106"/>
        <v>May</v>
      </c>
      <c r="E862" s="2" t="str" cm="1">
        <f t="array" ref="E862">_xlfn.IFS(C862/3&lt;=1,"Q1",C862/3&lt;=2,"Q2",C862/3&lt;=3,"Q3",C862/3&lt;=4,"Q4")</f>
        <v>Q2</v>
      </c>
      <c r="F862" s="2" t="str">
        <f t="shared" si="107"/>
        <v>2017-May</v>
      </c>
      <c r="G862" s="2">
        <f t="shared" si="108"/>
        <v>4</v>
      </c>
      <c r="H862" s="2" t="str">
        <f t="shared" si="109"/>
        <v>Thursday</v>
      </c>
      <c r="I862" s="2" t="str">
        <f t="shared" si="110"/>
        <v>FM2</v>
      </c>
      <c r="J862" s="2">
        <f t="shared" si="111"/>
        <v>1</v>
      </c>
    </row>
    <row r="863" spans="1:10" x14ac:dyDescent="0.35">
      <c r="A863" s="4">
        <v>41966</v>
      </c>
      <c r="B863" s="2">
        <f t="shared" si="104"/>
        <v>2014</v>
      </c>
      <c r="C863" s="2">
        <f t="shared" si="105"/>
        <v>11</v>
      </c>
      <c r="D863" s="2" t="str">
        <f t="shared" si="106"/>
        <v>November</v>
      </c>
      <c r="E863" s="2" t="str" cm="1">
        <f t="array" ref="E863">_xlfn.IFS(C863/3&lt;=1,"Q1",C863/3&lt;=2,"Q2",C863/3&lt;=3,"Q3",C863/3&lt;=4,"Q4")</f>
        <v>Q4</v>
      </c>
      <c r="F863" s="2" t="str">
        <f t="shared" si="107"/>
        <v>2014-Nov</v>
      </c>
      <c r="G863" s="2">
        <f t="shared" si="108"/>
        <v>7</v>
      </c>
      <c r="H863" s="2" t="str">
        <f t="shared" si="109"/>
        <v>Sunday</v>
      </c>
      <c r="I863" s="2" t="str">
        <f t="shared" si="110"/>
        <v>FM8</v>
      </c>
      <c r="J863" s="2">
        <f t="shared" si="111"/>
        <v>3</v>
      </c>
    </row>
    <row r="864" spans="1:10" x14ac:dyDescent="0.35">
      <c r="A864" s="4">
        <v>40835</v>
      </c>
      <c r="B864" s="2">
        <f t="shared" si="104"/>
        <v>2011</v>
      </c>
      <c r="C864" s="2">
        <f t="shared" si="105"/>
        <v>10</v>
      </c>
      <c r="D864" s="2" t="str">
        <f t="shared" si="106"/>
        <v>October</v>
      </c>
      <c r="E864" s="2" t="str" cm="1">
        <f t="array" ref="E864">_xlfn.IFS(C864/3&lt;=1,"Q1",C864/3&lt;=2,"Q2",C864/3&lt;=3,"Q3",C864/3&lt;=4,"Q4")</f>
        <v>Q4</v>
      </c>
      <c r="F864" s="2" t="str">
        <f t="shared" si="107"/>
        <v>2011-Oct</v>
      </c>
      <c r="G864" s="2">
        <f t="shared" si="108"/>
        <v>3</v>
      </c>
      <c r="H864" s="2" t="str">
        <f t="shared" si="109"/>
        <v>Wednesday</v>
      </c>
      <c r="I864" s="2" t="str">
        <f t="shared" si="110"/>
        <v>FM7</v>
      </c>
      <c r="J864" s="2">
        <f t="shared" si="111"/>
        <v>3</v>
      </c>
    </row>
    <row r="865" spans="1:10" x14ac:dyDescent="0.35">
      <c r="A865" s="4">
        <v>43116</v>
      </c>
      <c r="B865" s="2">
        <f t="shared" si="104"/>
        <v>2018</v>
      </c>
      <c r="C865" s="2">
        <f t="shared" si="105"/>
        <v>1</v>
      </c>
      <c r="D865" s="2" t="str">
        <f t="shared" si="106"/>
        <v>January</v>
      </c>
      <c r="E865" s="2" t="str" cm="1">
        <f t="array" ref="E865">_xlfn.IFS(C865/3&lt;=1,"Q1",C865/3&lt;=2,"Q2",C865/3&lt;=3,"Q3",C865/3&lt;=4,"Q4")</f>
        <v>Q1</v>
      </c>
      <c r="F865" s="2" t="str">
        <f t="shared" si="107"/>
        <v>2018-Jan</v>
      </c>
      <c r="G865" s="2">
        <f t="shared" si="108"/>
        <v>2</v>
      </c>
      <c r="H865" s="2" t="str">
        <f t="shared" si="109"/>
        <v>Tuesday</v>
      </c>
      <c r="I865" s="2" t="str">
        <f t="shared" si="110"/>
        <v>FM10</v>
      </c>
      <c r="J865" s="2">
        <f t="shared" si="111"/>
        <v>4</v>
      </c>
    </row>
    <row r="866" spans="1:10" x14ac:dyDescent="0.35">
      <c r="A866" s="4">
        <v>43454</v>
      </c>
      <c r="B866" s="2">
        <f t="shared" si="104"/>
        <v>2018</v>
      </c>
      <c r="C866" s="2">
        <f t="shared" si="105"/>
        <v>12</v>
      </c>
      <c r="D866" s="2" t="str">
        <f t="shared" si="106"/>
        <v>December</v>
      </c>
      <c r="E866" s="2" t="str" cm="1">
        <f t="array" ref="E866">_xlfn.IFS(C866/3&lt;=1,"Q1",C866/3&lt;=2,"Q2",C866/3&lt;=3,"Q3",C866/3&lt;=4,"Q4")</f>
        <v>Q4</v>
      </c>
      <c r="F866" s="2" t="str">
        <f t="shared" si="107"/>
        <v>2018-Dec</v>
      </c>
      <c r="G866" s="2">
        <f t="shared" si="108"/>
        <v>4</v>
      </c>
      <c r="H866" s="2" t="str">
        <f t="shared" si="109"/>
        <v>Thursday</v>
      </c>
      <c r="I866" s="2" t="str">
        <f t="shared" si="110"/>
        <v>FM9</v>
      </c>
      <c r="J866" s="2">
        <f t="shared" si="111"/>
        <v>3</v>
      </c>
    </row>
    <row r="867" spans="1:10" x14ac:dyDescent="0.35">
      <c r="A867" s="4">
        <v>41647</v>
      </c>
      <c r="B867" s="2">
        <f t="shared" si="104"/>
        <v>2014</v>
      </c>
      <c r="C867" s="2">
        <f t="shared" si="105"/>
        <v>1</v>
      </c>
      <c r="D867" s="2" t="str">
        <f t="shared" si="106"/>
        <v>January</v>
      </c>
      <c r="E867" s="2" t="str" cm="1">
        <f t="array" ref="E867">_xlfn.IFS(C867/3&lt;=1,"Q1",C867/3&lt;=2,"Q2",C867/3&lt;=3,"Q3",C867/3&lt;=4,"Q4")</f>
        <v>Q1</v>
      </c>
      <c r="F867" s="2" t="str">
        <f t="shared" si="107"/>
        <v>2014-Jan</v>
      </c>
      <c r="G867" s="2">
        <f t="shared" si="108"/>
        <v>3</v>
      </c>
      <c r="H867" s="2" t="str">
        <f t="shared" si="109"/>
        <v>Wednesday</v>
      </c>
      <c r="I867" s="2" t="str">
        <f t="shared" si="110"/>
        <v>FM10</v>
      </c>
      <c r="J867" s="2">
        <f t="shared" si="111"/>
        <v>4</v>
      </c>
    </row>
    <row r="868" spans="1:10" x14ac:dyDescent="0.35">
      <c r="A868" s="4">
        <v>43005</v>
      </c>
      <c r="B868" s="2">
        <f t="shared" si="104"/>
        <v>2017</v>
      </c>
      <c r="C868" s="2">
        <f t="shared" si="105"/>
        <v>9</v>
      </c>
      <c r="D868" s="2" t="str">
        <f t="shared" si="106"/>
        <v>September</v>
      </c>
      <c r="E868" s="2" t="str" cm="1">
        <f t="array" ref="E868">_xlfn.IFS(C868/3&lt;=1,"Q1",C868/3&lt;=2,"Q2",C868/3&lt;=3,"Q3",C868/3&lt;=4,"Q4")</f>
        <v>Q3</v>
      </c>
      <c r="F868" s="2" t="str">
        <f t="shared" si="107"/>
        <v>2017-Sep</v>
      </c>
      <c r="G868" s="2">
        <f t="shared" si="108"/>
        <v>3</v>
      </c>
      <c r="H868" s="2" t="str">
        <f t="shared" si="109"/>
        <v>Wednesday</v>
      </c>
      <c r="I868" s="2" t="str">
        <f t="shared" si="110"/>
        <v>FM6</v>
      </c>
      <c r="J868" s="2">
        <f t="shared" si="111"/>
        <v>2</v>
      </c>
    </row>
    <row r="869" spans="1:10" x14ac:dyDescent="0.35">
      <c r="A869" s="4">
        <v>40273</v>
      </c>
      <c r="B869" s="2">
        <f t="shared" si="104"/>
        <v>2010</v>
      </c>
      <c r="C869" s="2">
        <f t="shared" si="105"/>
        <v>4</v>
      </c>
      <c r="D869" s="2" t="str">
        <f t="shared" si="106"/>
        <v>April</v>
      </c>
      <c r="E869" s="2" t="str" cm="1">
        <f t="array" ref="E869">_xlfn.IFS(C869/3&lt;=1,"Q1",C869/3&lt;=2,"Q2",C869/3&lt;=3,"Q3",C869/3&lt;=4,"Q4")</f>
        <v>Q2</v>
      </c>
      <c r="F869" s="2" t="str">
        <f t="shared" si="107"/>
        <v>2010-Apr</v>
      </c>
      <c r="G869" s="2">
        <f t="shared" si="108"/>
        <v>1</v>
      </c>
      <c r="H869" s="2" t="str">
        <f t="shared" si="109"/>
        <v>Monday</v>
      </c>
      <c r="I869" s="2" t="str">
        <f t="shared" si="110"/>
        <v>FM1</v>
      </c>
      <c r="J869" s="2">
        <f t="shared" si="111"/>
        <v>1</v>
      </c>
    </row>
    <row r="870" spans="1:10" x14ac:dyDescent="0.35">
      <c r="A870" s="4">
        <v>40671</v>
      </c>
      <c r="B870" s="2">
        <f t="shared" si="104"/>
        <v>2011</v>
      </c>
      <c r="C870" s="2">
        <f t="shared" si="105"/>
        <v>5</v>
      </c>
      <c r="D870" s="2" t="str">
        <f t="shared" si="106"/>
        <v>May</v>
      </c>
      <c r="E870" s="2" t="str" cm="1">
        <f t="array" ref="E870">_xlfn.IFS(C870/3&lt;=1,"Q1",C870/3&lt;=2,"Q2",C870/3&lt;=3,"Q3",C870/3&lt;=4,"Q4")</f>
        <v>Q2</v>
      </c>
      <c r="F870" s="2" t="str">
        <f t="shared" si="107"/>
        <v>2011-May</v>
      </c>
      <c r="G870" s="2">
        <f t="shared" si="108"/>
        <v>7</v>
      </c>
      <c r="H870" s="2" t="str">
        <f t="shared" si="109"/>
        <v>Sunday</v>
      </c>
      <c r="I870" s="2" t="str">
        <f t="shared" si="110"/>
        <v>FM2</v>
      </c>
      <c r="J870" s="2">
        <f t="shared" si="111"/>
        <v>1</v>
      </c>
    </row>
    <row r="871" spans="1:10" x14ac:dyDescent="0.35">
      <c r="A871" s="4">
        <v>42099</v>
      </c>
      <c r="B871" s="2">
        <f t="shared" si="104"/>
        <v>2015</v>
      </c>
      <c r="C871" s="2">
        <f t="shared" si="105"/>
        <v>4</v>
      </c>
      <c r="D871" s="2" t="str">
        <f t="shared" si="106"/>
        <v>April</v>
      </c>
      <c r="E871" s="2" t="str" cm="1">
        <f t="array" ref="E871">_xlfn.IFS(C871/3&lt;=1,"Q1",C871/3&lt;=2,"Q2",C871/3&lt;=3,"Q3",C871/3&lt;=4,"Q4")</f>
        <v>Q2</v>
      </c>
      <c r="F871" s="2" t="str">
        <f t="shared" si="107"/>
        <v>2015-Apr</v>
      </c>
      <c r="G871" s="2">
        <f t="shared" si="108"/>
        <v>7</v>
      </c>
      <c r="H871" s="2" t="str">
        <f t="shared" si="109"/>
        <v>Sunday</v>
      </c>
      <c r="I871" s="2" t="str">
        <f t="shared" si="110"/>
        <v>FM1</v>
      </c>
      <c r="J871" s="2">
        <f t="shared" si="111"/>
        <v>1</v>
      </c>
    </row>
    <row r="872" spans="1:10" x14ac:dyDescent="0.35">
      <c r="A872" s="4">
        <v>41386</v>
      </c>
      <c r="B872" s="2">
        <f t="shared" si="104"/>
        <v>2013</v>
      </c>
      <c r="C872" s="2">
        <f t="shared" si="105"/>
        <v>4</v>
      </c>
      <c r="D872" s="2" t="str">
        <f t="shared" si="106"/>
        <v>April</v>
      </c>
      <c r="E872" s="2" t="str" cm="1">
        <f t="array" ref="E872">_xlfn.IFS(C872/3&lt;=1,"Q1",C872/3&lt;=2,"Q2",C872/3&lt;=3,"Q3",C872/3&lt;=4,"Q4")</f>
        <v>Q2</v>
      </c>
      <c r="F872" s="2" t="str">
        <f t="shared" si="107"/>
        <v>2013-Apr</v>
      </c>
      <c r="G872" s="2">
        <f t="shared" si="108"/>
        <v>1</v>
      </c>
      <c r="H872" s="2" t="str">
        <f t="shared" si="109"/>
        <v>Monday</v>
      </c>
      <c r="I872" s="2" t="str">
        <f t="shared" si="110"/>
        <v>FM1</v>
      </c>
      <c r="J872" s="2">
        <f t="shared" si="111"/>
        <v>1</v>
      </c>
    </row>
    <row r="873" spans="1:10" x14ac:dyDescent="0.35">
      <c r="A873" s="4">
        <v>42840</v>
      </c>
      <c r="B873" s="2">
        <f t="shared" si="104"/>
        <v>2017</v>
      </c>
      <c r="C873" s="2">
        <f t="shared" si="105"/>
        <v>4</v>
      </c>
      <c r="D873" s="2" t="str">
        <f t="shared" si="106"/>
        <v>April</v>
      </c>
      <c r="E873" s="2" t="str" cm="1">
        <f t="array" ref="E873">_xlfn.IFS(C873/3&lt;=1,"Q1",C873/3&lt;=2,"Q2",C873/3&lt;=3,"Q3",C873/3&lt;=4,"Q4")</f>
        <v>Q2</v>
      </c>
      <c r="F873" s="2" t="str">
        <f t="shared" si="107"/>
        <v>2017-Apr</v>
      </c>
      <c r="G873" s="2">
        <f t="shared" si="108"/>
        <v>6</v>
      </c>
      <c r="H873" s="2" t="str">
        <f t="shared" si="109"/>
        <v>Saturday</v>
      </c>
      <c r="I873" s="2" t="str">
        <f t="shared" si="110"/>
        <v>FM1</v>
      </c>
      <c r="J873" s="2">
        <f t="shared" si="111"/>
        <v>1</v>
      </c>
    </row>
    <row r="874" spans="1:10" x14ac:dyDescent="0.35">
      <c r="A874" s="4">
        <v>43180</v>
      </c>
      <c r="B874" s="2">
        <f t="shared" si="104"/>
        <v>2018</v>
      </c>
      <c r="C874" s="2">
        <f t="shared" si="105"/>
        <v>3</v>
      </c>
      <c r="D874" s="2" t="str">
        <f t="shared" si="106"/>
        <v>March</v>
      </c>
      <c r="E874" s="2" t="str" cm="1">
        <f t="array" ref="E874">_xlfn.IFS(C874/3&lt;=1,"Q1",C874/3&lt;=2,"Q2",C874/3&lt;=3,"Q3",C874/3&lt;=4,"Q4")</f>
        <v>Q1</v>
      </c>
      <c r="F874" s="2" t="str">
        <f t="shared" si="107"/>
        <v>2018-Mar</v>
      </c>
      <c r="G874" s="2">
        <f t="shared" si="108"/>
        <v>3</v>
      </c>
      <c r="H874" s="2" t="str">
        <f t="shared" si="109"/>
        <v>Wednesday</v>
      </c>
      <c r="I874" s="2" t="str">
        <f t="shared" si="110"/>
        <v>FM12</v>
      </c>
      <c r="J874" s="2">
        <f t="shared" si="111"/>
        <v>4</v>
      </c>
    </row>
    <row r="875" spans="1:10" x14ac:dyDescent="0.35">
      <c r="A875" s="4">
        <v>42457</v>
      </c>
      <c r="B875" s="2">
        <f t="shared" si="104"/>
        <v>2016</v>
      </c>
      <c r="C875" s="2">
        <f t="shared" si="105"/>
        <v>3</v>
      </c>
      <c r="D875" s="2" t="str">
        <f t="shared" si="106"/>
        <v>March</v>
      </c>
      <c r="E875" s="2" t="str" cm="1">
        <f t="array" ref="E875">_xlfn.IFS(C875/3&lt;=1,"Q1",C875/3&lt;=2,"Q2",C875/3&lt;=3,"Q3",C875/3&lt;=4,"Q4")</f>
        <v>Q1</v>
      </c>
      <c r="F875" s="2" t="str">
        <f t="shared" si="107"/>
        <v>2016-Mar</v>
      </c>
      <c r="G875" s="2">
        <f t="shared" si="108"/>
        <v>1</v>
      </c>
      <c r="H875" s="2" t="str">
        <f t="shared" si="109"/>
        <v>Monday</v>
      </c>
      <c r="I875" s="2" t="str">
        <f t="shared" si="110"/>
        <v>FM12</v>
      </c>
      <c r="J875" s="2">
        <f t="shared" si="111"/>
        <v>4</v>
      </c>
    </row>
    <row r="876" spans="1:10" x14ac:dyDescent="0.35">
      <c r="A876" s="4">
        <v>41368</v>
      </c>
      <c r="B876" s="2">
        <f t="shared" si="104"/>
        <v>2013</v>
      </c>
      <c r="C876" s="2">
        <f t="shared" si="105"/>
        <v>4</v>
      </c>
      <c r="D876" s="2" t="str">
        <f t="shared" si="106"/>
        <v>April</v>
      </c>
      <c r="E876" s="2" t="str" cm="1">
        <f t="array" ref="E876">_xlfn.IFS(C876/3&lt;=1,"Q1",C876/3&lt;=2,"Q2",C876/3&lt;=3,"Q3",C876/3&lt;=4,"Q4")</f>
        <v>Q2</v>
      </c>
      <c r="F876" s="2" t="str">
        <f t="shared" si="107"/>
        <v>2013-Apr</v>
      </c>
      <c r="G876" s="2">
        <f t="shared" si="108"/>
        <v>4</v>
      </c>
      <c r="H876" s="2" t="str">
        <f t="shared" si="109"/>
        <v>Thursday</v>
      </c>
      <c r="I876" s="2" t="str">
        <f t="shared" si="110"/>
        <v>FM1</v>
      </c>
      <c r="J876" s="2">
        <f t="shared" si="111"/>
        <v>1</v>
      </c>
    </row>
    <row r="877" spans="1:10" x14ac:dyDescent="0.35">
      <c r="A877" s="4">
        <v>41350</v>
      </c>
      <c r="B877" s="2">
        <f t="shared" si="104"/>
        <v>2013</v>
      </c>
      <c r="C877" s="2">
        <f t="shared" si="105"/>
        <v>3</v>
      </c>
      <c r="D877" s="2" t="str">
        <f t="shared" si="106"/>
        <v>March</v>
      </c>
      <c r="E877" s="2" t="str" cm="1">
        <f t="array" ref="E877">_xlfn.IFS(C877/3&lt;=1,"Q1",C877/3&lt;=2,"Q2",C877/3&lt;=3,"Q3",C877/3&lt;=4,"Q4")</f>
        <v>Q1</v>
      </c>
      <c r="F877" s="2" t="str">
        <f t="shared" si="107"/>
        <v>2013-Mar</v>
      </c>
      <c r="G877" s="2">
        <f t="shared" si="108"/>
        <v>7</v>
      </c>
      <c r="H877" s="2" t="str">
        <f t="shared" si="109"/>
        <v>Sunday</v>
      </c>
      <c r="I877" s="2" t="str">
        <f t="shared" si="110"/>
        <v>FM12</v>
      </c>
      <c r="J877" s="2">
        <f t="shared" si="111"/>
        <v>4</v>
      </c>
    </row>
    <row r="878" spans="1:10" x14ac:dyDescent="0.35">
      <c r="A878" s="4">
        <v>43200</v>
      </c>
      <c r="B878" s="2">
        <f t="shared" si="104"/>
        <v>2018</v>
      </c>
      <c r="C878" s="2">
        <f t="shared" si="105"/>
        <v>4</v>
      </c>
      <c r="D878" s="2" t="str">
        <f t="shared" si="106"/>
        <v>April</v>
      </c>
      <c r="E878" s="2" t="str" cm="1">
        <f t="array" ref="E878">_xlfn.IFS(C878/3&lt;=1,"Q1",C878/3&lt;=2,"Q2",C878/3&lt;=3,"Q3",C878/3&lt;=4,"Q4")</f>
        <v>Q2</v>
      </c>
      <c r="F878" s="2" t="str">
        <f t="shared" si="107"/>
        <v>2018-Apr</v>
      </c>
      <c r="G878" s="2">
        <f t="shared" si="108"/>
        <v>2</v>
      </c>
      <c r="H878" s="2" t="str">
        <f t="shared" si="109"/>
        <v>Tuesday</v>
      </c>
      <c r="I878" s="2" t="str">
        <f t="shared" si="110"/>
        <v>FM1</v>
      </c>
      <c r="J878" s="2">
        <f t="shared" si="111"/>
        <v>1</v>
      </c>
    </row>
    <row r="879" spans="1:10" x14ac:dyDescent="0.35">
      <c r="A879" s="4">
        <v>40649</v>
      </c>
      <c r="B879" s="2">
        <f t="shared" si="104"/>
        <v>2011</v>
      </c>
      <c r="C879" s="2">
        <f t="shared" si="105"/>
        <v>4</v>
      </c>
      <c r="D879" s="2" t="str">
        <f t="shared" si="106"/>
        <v>April</v>
      </c>
      <c r="E879" s="2" t="str" cm="1">
        <f t="array" ref="E879">_xlfn.IFS(C879/3&lt;=1,"Q1",C879/3&lt;=2,"Q2",C879/3&lt;=3,"Q3",C879/3&lt;=4,"Q4")</f>
        <v>Q2</v>
      </c>
      <c r="F879" s="2" t="str">
        <f t="shared" si="107"/>
        <v>2011-Apr</v>
      </c>
      <c r="G879" s="2">
        <f t="shared" si="108"/>
        <v>6</v>
      </c>
      <c r="H879" s="2" t="str">
        <f t="shared" si="109"/>
        <v>Saturday</v>
      </c>
      <c r="I879" s="2" t="str">
        <f t="shared" si="110"/>
        <v>FM1</v>
      </c>
      <c r="J879" s="2">
        <f t="shared" si="111"/>
        <v>1</v>
      </c>
    </row>
    <row r="880" spans="1:10" x14ac:dyDescent="0.35">
      <c r="A880" s="4">
        <v>41968</v>
      </c>
      <c r="B880" s="2">
        <f t="shared" si="104"/>
        <v>2014</v>
      </c>
      <c r="C880" s="2">
        <f t="shared" si="105"/>
        <v>11</v>
      </c>
      <c r="D880" s="2" t="str">
        <f t="shared" si="106"/>
        <v>November</v>
      </c>
      <c r="E880" s="2" t="str" cm="1">
        <f t="array" ref="E880">_xlfn.IFS(C880/3&lt;=1,"Q1",C880/3&lt;=2,"Q2",C880/3&lt;=3,"Q3",C880/3&lt;=4,"Q4")</f>
        <v>Q4</v>
      </c>
      <c r="F880" s="2" t="str">
        <f t="shared" si="107"/>
        <v>2014-Nov</v>
      </c>
      <c r="G880" s="2">
        <f t="shared" si="108"/>
        <v>2</v>
      </c>
      <c r="H880" s="2" t="str">
        <f t="shared" si="109"/>
        <v>Tuesday</v>
      </c>
      <c r="I880" s="2" t="str">
        <f t="shared" si="110"/>
        <v>FM8</v>
      </c>
      <c r="J880" s="2">
        <f t="shared" si="111"/>
        <v>3</v>
      </c>
    </row>
    <row r="881" spans="1:10" x14ac:dyDescent="0.35">
      <c r="A881" s="4">
        <v>43209</v>
      </c>
      <c r="B881" s="2">
        <f t="shared" si="104"/>
        <v>2018</v>
      </c>
      <c r="C881" s="2">
        <f t="shared" si="105"/>
        <v>4</v>
      </c>
      <c r="D881" s="2" t="str">
        <f t="shared" si="106"/>
        <v>April</v>
      </c>
      <c r="E881" s="2" t="str" cm="1">
        <f t="array" ref="E881">_xlfn.IFS(C881/3&lt;=1,"Q1",C881/3&lt;=2,"Q2",C881/3&lt;=3,"Q3",C881/3&lt;=4,"Q4")</f>
        <v>Q2</v>
      </c>
      <c r="F881" s="2" t="str">
        <f t="shared" si="107"/>
        <v>2018-Apr</v>
      </c>
      <c r="G881" s="2">
        <f t="shared" si="108"/>
        <v>4</v>
      </c>
      <c r="H881" s="2" t="str">
        <f t="shared" si="109"/>
        <v>Thursday</v>
      </c>
      <c r="I881" s="2" t="str">
        <f t="shared" si="110"/>
        <v>FM1</v>
      </c>
      <c r="J881" s="2">
        <f t="shared" si="111"/>
        <v>1</v>
      </c>
    </row>
    <row r="882" spans="1:10" x14ac:dyDescent="0.35">
      <c r="A882" s="4">
        <v>42649</v>
      </c>
      <c r="B882" s="2">
        <f t="shared" si="104"/>
        <v>2016</v>
      </c>
      <c r="C882" s="2">
        <f t="shared" si="105"/>
        <v>10</v>
      </c>
      <c r="D882" s="2" t="str">
        <f t="shared" si="106"/>
        <v>October</v>
      </c>
      <c r="E882" s="2" t="str" cm="1">
        <f t="array" ref="E882">_xlfn.IFS(C882/3&lt;=1,"Q1",C882/3&lt;=2,"Q2",C882/3&lt;=3,"Q3",C882/3&lt;=4,"Q4")</f>
        <v>Q4</v>
      </c>
      <c r="F882" s="2" t="str">
        <f t="shared" si="107"/>
        <v>2016-Oct</v>
      </c>
      <c r="G882" s="2">
        <f t="shared" si="108"/>
        <v>4</v>
      </c>
      <c r="H882" s="2" t="str">
        <f t="shared" si="109"/>
        <v>Thursday</v>
      </c>
      <c r="I882" s="2" t="str">
        <f t="shared" si="110"/>
        <v>FM7</v>
      </c>
      <c r="J882" s="2">
        <f t="shared" si="111"/>
        <v>3</v>
      </c>
    </row>
    <row r="883" spans="1:10" x14ac:dyDescent="0.35">
      <c r="A883" s="4">
        <v>43213</v>
      </c>
      <c r="B883" s="2">
        <f t="shared" si="104"/>
        <v>2018</v>
      </c>
      <c r="C883" s="2">
        <f t="shared" si="105"/>
        <v>4</v>
      </c>
      <c r="D883" s="2" t="str">
        <f t="shared" si="106"/>
        <v>April</v>
      </c>
      <c r="E883" s="2" t="str" cm="1">
        <f t="array" ref="E883">_xlfn.IFS(C883/3&lt;=1,"Q1",C883/3&lt;=2,"Q2",C883/3&lt;=3,"Q3",C883/3&lt;=4,"Q4")</f>
        <v>Q2</v>
      </c>
      <c r="F883" s="2" t="str">
        <f t="shared" si="107"/>
        <v>2018-Apr</v>
      </c>
      <c r="G883" s="2">
        <f t="shared" si="108"/>
        <v>1</v>
      </c>
      <c r="H883" s="2" t="str">
        <f t="shared" si="109"/>
        <v>Monday</v>
      </c>
      <c r="I883" s="2" t="str">
        <f t="shared" si="110"/>
        <v>FM1</v>
      </c>
      <c r="J883" s="2">
        <f t="shared" si="111"/>
        <v>1</v>
      </c>
    </row>
    <row r="884" spans="1:10" x14ac:dyDescent="0.35">
      <c r="A884" s="4">
        <v>40634</v>
      </c>
      <c r="B884" s="2">
        <f t="shared" si="104"/>
        <v>2011</v>
      </c>
      <c r="C884" s="2">
        <f t="shared" si="105"/>
        <v>4</v>
      </c>
      <c r="D884" s="2" t="str">
        <f t="shared" si="106"/>
        <v>April</v>
      </c>
      <c r="E884" s="2" t="str" cm="1">
        <f t="array" ref="E884">_xlfn.IFS(C884/3&lt;=1,"Q1",C884/3&lt;=2,"Q2",C884/3&lt;=3,"Q3",C884/3&lt;=4,"Q4")</f>
        <v>Q2</v>
      </c>
      <c r="F884" s="2" t="str">
        <f t="shared" si="107"/>
        <v>2011-Apr</v>
      </c>
      <c r="G884" s="2">
        <f t="shared" si="108"/>
        <v>5</v>
      </c>
      <c r="H884" s="2" t="str">
        <f t="shared" si="109"/>
        <v>Friday</v>
      </c>
      <c r="I884" s="2" t="str">
        <f t="shared" si="110"/>
        <v>FM1</v>
      </c>
      <c r="J884" s="2">
        <f t="shared" si="111"/>
        <v>1</v>
      </c>
    </row>
    <row r="885" spans="1:10" x14ac:dyDescent="0.35">
      <c r="A885" s="4">
        <v>41369</v>
      </c>
      <c r="B885" s="2">
        <f t="shared" si="104"/>
        <v>2013</v>
      </c>
      <c r="C885" s="2">
        <f t="shared" si="105"/>
        <v>4</v>
      </c>
      <c r="D885" s="2" t="str">
        <f t="shared" si="106"/>
        <v>April</v>
      </c>
      <c r="E885" s="2" t="str" cm="1">
        <f t="array" ref="E885">_xlfn.IFS(C885/3&lt;=1,"Q1",C885/3&lt;=2,"Q2",C885/3&lt;=3,"Q3",C885/3&lt;=4,"Q4")</f>
        <v>Q2</v>
      </c>
      <c r="F885" s="2" t="str">
        <f t="shared" si="107"/>
        <v>2013-Apr</v>
      </c>
      <c r="G885" s="2">
        <f t="shared" si="108"/>
        <v>5</v>
      </c>
      <c r="H885" s="2" t="str">
        <f t="shared" si="109"/>
        <v>Friday</v>
      </c>
      <c r="I885" s="2" t="str">
        <f t="shared" si="110"/>
        <v>FM1</v>
      </c>
      <c r="J885" s="2">
        <f t="shared" si="111"/>
        <v>1</v>
      </c>
    </row>
    <row r="886" spans="1:10" x14ac:dyDescent="0.35">
      <c r="A886" s="4">
        <v>41010</v>
      </c>
      <c r="B886" s="2">
        <f t="shared" si="104"/>
        <v>2012</v>
      </c>
      <c r="C886" s="2">
        <f t="shared" si="105"/>
        <v>4</v>
      </c>
      <c r="D886" s="2" t="str">
        <f t="shared" si="106"/>
        <v>April</v>
      </c>
      <c r="E886" s="2" t="str" cm="1">
        <f t="array" ref="E886">_xlfn.IFS(C886/3&lt;=1,"Q1",C886/3&lt;=2,"Q2",C886/3&lt;=3,"Q3",C886/3&lt;=4,"Q4")</f>
        <v>Q2</v>
      </c>
      <c r="F886" s="2" t="str">
        <f t="shared" si="107"/>
        <v>2012-Apr</v>
      </c>
      <c r="G886" s="2">
        <f t="shared" si="108"/>
        <v>3</v>
      </c>
      <c r="H886" s="2" t="str">
        <f t="shared" si="109"/>
        <v>Wednesday</v>
      </c>
      <c r="I886" s="2" t="str">
        <f t="shared" si="110"/>
        <v>FM1</v>
      </c>
      <c r="J886" s="2">
        <f t="shared" si="111"/>
        <v>1</v>
      </c>
    </row>
    <row r="887" spans="1:10" x14ac:dyDescent="0.35">
      <c r="A887" s="4">
        <v>41055</v>
      </c>
      <c r="B887" s="2">
        <f t="shared" si="104"/>
        <v>2012</v>
      </c>
      <c r="C887" s="2">
        <f t="shared" si="105"/>
        <v>5</v>
      </c>
      <c r="D887" s="2" t="str">
        <f t="shared" si="106"/>
        <v>May</v>
      </c>
      <c r="E887" s="2" t="str" cm="1">
        <f t="array" ref="E887">_xlfn.IFS(C887/3&lt;=1,"Q1",C887/3&lt;=2,"Q2",C887/3&lt;=3,"Q3",C887/3&lt;=4,"Q4")</f>
        <v>Q2</v>
      </c>
      <c r="F887" s="2" t="str">
        <f t="shared" si="107"/>
        <v>2012-May</v>
      </c>
      <c r="G887" s="2">
        <f t="shared" si="108"/>
        <v>6</v>
      </c>
      <c r="H887" s="2" t="str">
        <f t="shared" si="109"/>
        <v>Saturday</v>
      </c>
      <c r="I887" s="2" t="str">
        <f t="shared" si="110"/>
        <v>FM2</v>
      </c>
      <c r="J887" s="2">
        <f t="shared" si="111"/>
        <v>1</v>
      </c>
    </row>
    <row r="888" spans="1:10" x14ac:dyDescent="0.35">
      <c r="A888" s="4">
        <v>41380</v>
      </c>
      <c r="B888" s="2">
        <f t="shared" si="104"/>
        <v>2013</v>
      </c>
      <c r="C888" s="2">
        <f t="shared" si="105"/>
        <v>4</v>
      </c>
      <c r="D888" s="2" t="str">
        <f t="shared" si="106"/>
        <v>April</v>
      </c>
      <c r="E888" s="2" t="str" cm="1">
        <f t="array" ref="E888">_xlfn.IFS(C888/3&lt;=1,"Q1",C888/3&lt;=2,"Q2",C888/3&lt;=3,"Q3",C888/3&lt;=4,"Q4")</f>
        <v>Q2</v>
      </c>
      <c r="F888" s="2" t="str">
        <f t="shared" si="107"/>
        <v>2013-Apr</v>
      </c>
      <c r="G888" s="2">
        <f t="shared" si="108"/>
        <v>2</v>
      </c>
      <c r="H888" s="2" t="str">
        <f t="shared" si="109"/>
        <v>Tuesday</v>
      </c>
      <c r="I888" s="2" t="str">
        <f t="shared" si="110"/>
        <v>FM1</v>
      </c>
      <c r="J888" s="2">
        <f t="shared" si="111"/>
        <v>1</v>
      </c>
    </row>
    <row r="889" spans="1:10" x14ac:dyDescent="0.35">
      <c r="A889" s="4">
        <v>40272</v>
      </c>
      <c r="B889" s="2">
        <f t="shared" si="104"/>
        <v>2010</v>
      </c>
      <c r="C889" s="2">
        <f t="shared" si="105"/>
        <v>4</v>
      </c>
      <c r="D889" s="2" t="str">
        <f t="shared" si="106"/>
        <v>April</v>
      </c>
      <c r="E889" s="2" t="str" cm="1">
        <f t="array" ref="E889">_xlfn.IFS(C889/3&lt;=1,"Q1",C889/3&lt;=2,"Q2",C889/3&lt;=3,"Q3",C889/3&lt;=4,"Q4")</f>
        <v>Q2</v>
      </c>
      <c r="F889" s="2" t="str">
        <f t="shared" si="107"/>
        <v>2010-Apr</v>
      </c>
      <c r="G889" s="2">
        <f t="shared" si="108"/>
        <v>7</v>
      </c>
      <c r="H889" s="2" t="str">
        <f t="shared" si="109"/>
        <v>Sunday</v>
      </c>
      <c r="I889" s="2" t="str">
        <f t="shared" si="110"/>
        <v>FM1</v>
      </c>
      <c r="J889" s="2">
        <f t="shared" si="111"/>
        <v>1</v>
      </c>
    </row>
    <row r="890" spans="1:10" x14ac:dyDescent="0.35">
      <c r="A890" s="4">
        <v>40243</v>
      </c>
      <c r="B890" s="2">
        <f t="shared" si="104"/>
        <v>2010</v>
      </c>
      <c r="C890" s="2">
        <f t="shared" si="105"/>
        <v>3</v>
      </c>
      <c r="D890" s="2" t="str">
        <f t="shared" si="106"/>
        <v>March</v>
      </c>
      <c r="E890" s="2" t="str" cm="1">
        <f t="array" ref="E890">_xlfn.IFS(C890/3&lt;=1,"Q1",C890/3&lt;=2,"Q2",C890/3&lt;=3,"Q3",C890/3&lt;=4,"Q4")</f>
        <v>Q1</v>
      </c>
      <c r="F890" s="2" t="str">
        <f t="shared" si="107"/>
        <v>2010-Mar</v>
      </c>
      <c r="G890" s="2">
        <f t="shared" si="108"/>
        <v>6</v>
      </c>
      <c r="H890" s="2" t="str">
        <f t="shared" si="109"/>
        <v>Saturday</v>
      </c>
      <c r="I890" s="2" t="str">
        <f t="shared" si="110"/>
        <v>FM12</v>
      </c>
      <c r="J890" s="2">
        <f t="shared" si="111"/>
        <v>4</v>
      </c>
    </row>
    <row r="891" spans="1:10" x14ac:dyDescent="0.35">
      <c r="A891" s="4">
        <v>42548</v>
      </c>
      <c r="B891" s="2">
        <f t="shared" si="104"/>
        <v>2016</v>
      </c>
      <c r="C891" s="2">
        <f t="shared" si="105"/>
        <v>6</v>
      </c>
      <c r="D891" s="2" t="str">
        <f t="shared" si="106"/>
        <v>June</v>
      </c>
      <c r="E891" s="2" t="str" cm="1">
        <f t="array" ref="E891">_xlfn.IFS(C891/3&lt;=1,"Q1",C891/3&lt;=2,"Q2",C891/3&lt;=3,"Q3",C891/3&lt;=4,"Q4")</f>
        <v>Q2</v>
      </c>
      <c r="F891" s="2" t="str">
        <f t="shared" si="107"/>
        <v>2016-Jun</v>
      </c>
      <c r="G891" s="2">
        <f t="shared" si="108"/>
        <v>1</v>
      </c>
      <c r="H891" s="2" t="str">
        <f t="shared" si="109"/>
        <v>Monday</v>
      </c>
      <c r="I891" s="2" t="str">
        <f t="shared" si="110"/>
        <v>FM3</v>
      </c>
      <c r="J891" s="2">
        <f t="shared" si="111"/>
        <v>1</v>
      </c>
    </row>
    <row r="892" spans="1:10" x14ac:dyDescent="0.35">
      <c r="A892" s="4">
        <v>40307</v>
      </c>
      <c r="B892" s="2">
        <f t="shared" si="104"/>
        <v>2010</v>
      </c>
      <c r="C892" s="2">
        <f t="shared" si="105"/>
        <v>5</v>
      </c>
      <c r="D892" s="2" t="str">
        <f t="shared" si="106"/>
        <v>May</v>
      </c>
      <c r="E892" s="2" t="str" cm="1">
        <f t="array" ref="E892">_xlfn.IFS(C892/3&lt;=1,"Q1",C892/3&lt;=2,"Q2",C892/3&lt;=3,"Q3",C892/3&lt;=4,"Q4")</f>
        <v>Q2</v>
      </c>
      <c r="F892" s="2" t="str">
        <f t="shared" si="107"/>
        <v>2010-May</v>
      </c>
      <c r="G892" s="2">
        <f t="shared" si="108"/>
        <v>7</v>
      </c>
      <c r="H892" s="2" t="str">
        <f t="shared" si="109"/>
        <v>Sunday</v>
      </c>
      <c r="I892" s="2" t="str">
        <f t="shared" si="110"/>
        <v>FM2</v>
      </c>
      <c r="J892" s="2">
        <f t="shared" si="111"/>
        <v>1</v>
      </c>
    </row>
    <row r="893" spans="1:10" x14ac:dyDescent="0.35">
      <c r="A893" s="4">
        <v>41386</v>
      </c>
      <c r="B893" s="2">
        <f t="shared" si="104"/>
        <v>2013</v>
      </c>
      <c r="C893" s="2">
        <f t="shared" si="105"/>
        <v>4</v>
      </c>
      <c r="D893" s="2" t="str">
        <f t="shared" si="106"/>
        <v>April</v>
      </c>
      <c r="E893" s="2" t="str" cm="1">
        <f t="array" ref="E893">_xlfn.IFS(C893/3&lt;=1,"Q1",C893/3&lt;=2,"Q2",C893/3&lt;=3,"Q3",C893/3&lt;=4,"Q4")</f>
        <v>Q2</v>
      </c>
      <c r="F893" s="2" t="str">
        <f t="shared" si="107"/>
        <v>2013-Apr</v>
      </c>
      <c r="G893" s="2">
        <f t="shared" si="108"/>
        <v>1</v>
      </c>
      <c r="H893" s="2" t="str">
        <f t="shared" si="109"/>
        <v>Monday</v>
      </c>
      <c r="I893" s="2" t="str">
        <f t="shared" si="110"/>
        <v>FM1</v>
      </c>
      <c r="J893" s="2">
        <f t="shared" si="111"/>
        <v>1</v>
      </c>
    </row>
    <row r="894" spans="1:10" x14ac:dyDescent="0.35">
      <c r="A894" s="4">
        <v>42096</v>
      </c>
      <c r="B894" s="2">
        <f t="shared" si="104"/>
        <v>2015</v>
      </c>
      <c r="C894" s="2">
        <f t="shared" si="105"/>
        <v>4</v>
      </c>
      <c r="D894" s="2" t="str">
        <f t="shared" si="106"/>
        <v>April</v>
      </c>
      <c r="E894" s="2" t="str" cm="1">
        <f t="array" ref="E894">_xlfn.IFS(C894/3&lt;=1,"Q1",C894/3&lt;=2,"Q2",C894/3&lt;=3,"Q3",C894/3&lt;=4,"Q4")</f>
        <v>Q2</v>
      </c>
      <c r="F894" s="2" t="str">
        <f t="shared" si="107"/>
        <v>2015-Apr</v>
      </c>
      <c r="G894" s="2">
        <f t="shared" si="108"/>
        <v>4</v>
      </c>
      <c r="H894" s="2" t="str">
        <f t="shared" si="109"/>
        <v>Thursday</v>
      </c>
      <c r="I894" s="2" t="str">
        <f t="shared" si="110"/>
        <v>FM1</v>
      </c>
      <c r="J894" s="2">
        <f t="shared" si="111"/>
        <v>1</v>
      </c>
    </row>
    <row r="895" spans="1:10" x14ac:dyDescent="0.35">
      <c r="A895" s="4">
        <v>41969</v>
      </c>
      <c r="B895" s="2">
        <f t="shared" si="104"/>
        <v>2014</v>
      </c>
      <c r="C895" s="2">
        <f t="shared" si="105"/>
        <v>11</v>
      </c>
      <c r="D895" s="2" t="str">
        <f t="shared" si="106"/>
        <v>November</v>
      </c>
      <c r="E895" s="2" t="str" cm="1">
        <f t="array" ref="E895">_xlfn.IFS(C895/3&lt;=1,"Q1",C895/3&lt;=2,"Q2",C895/3&lt;=3,"Q3",C895/3&lt;=4,"Q4")</f>
        <v>Q4</v>
      </c>
      <c r="F895" s="2" t="str">
        <f t="shared" si="107"/>
        <v>2014-Nov</v>
      </c>
      <c r="G895" s="2">
        <f t="shared" si="108"/>
        <v>3</v>
      </c>
      <c r="H895" s="2" t="str">
        <f t="shared" si="109"/>
        <v>Wednesday</v>
      </c>
      <c r="I895" s="2" t="str">
        <f t="shared" si="110"/>
        <v>FM8</v>
      </c>
      <c r="J895" s="2">
        <f t="shared" si="111"/>
        <v>3</v>
      </c>
    </row>
    <row r="896" spans="1:10" x14ac:dyDescent="0.35">
      <c r="A896" s="4">
        <v>41167</v>
      </c>
      <c r="B896" s="2">
        <f t="shared" si="104"/>
        <v>2012</v>
      </c>
      <c r="C896" s="2">
        <f t="shared" si="105"/>
        <v>9</v>
      </c>
      <c r="D896" s="2" t="str">
        <f t="shared" si="106"/>
        <v>September</v>
      </c>
      <c r="E896" s="2" t="str" cm="1">
        <f t="array" ref="E896">_xlfn.IFS(C896/3&lt;=1,"Q1",C896/3&lt;=2,"Q2",C896/3&lt;=3,"Q3",C896/3&lt;=4,"Q4")</f>
        <v>Q3</v>
      </c>
      <c r="F896" s="2" t="str">
        <f t="shared" si="107"/>
        <v>2012-Sep</v>
      </c>
      <c r="G896" s="2">
        <f t="shared" si="108"/>
        <v>6</v>
      </c>
      <c r="H896" s="2" t="str">
        <f t="shared" si="109"/>
        <v>Saturday</v>
      </c>
      <c r="I896" s="2" t="str">
        <f t="shared" si="110"/>
        <v>FM6</v>
      </c>
      <c r="J896" s="2">
        <f t="shared" si="111"/>
        <v>2</v>
      </c>
    </row>
    <row r="897" spans="1:10" x14ac:dyDescent="0.35">
      <c r="A897" s="4">
        <v>40657</v>
      </c>
      <c r="B897" s="2">
        <f t="shared" si="104"/>
        <v>2011</v>
      </c>
      <c r="C897" s="2">
        <f t="shared" si="105"/>
        <v>4</v>
      </c>
      <c r="D897" s="2" t="str">
        <f t="shared" si="106"/>
        <v>April</v>
      </c>
      <c r="E897" s="2" t="str" cm="1">
        <f t="array" ref="E897">_xlfn.IFS(C897/3&lt;=1,"Q1",C897/3&lt;=2,"Q2",C897/3&lt;=3,"Q3",C897/3&lt;=4,"Q4")</f>
        <v>Q2</v>
      </c>
      <c r="F897" s="2" t="str">
        <f t="shared" si="107"/>
        <v>2011-Apr</v>
      </c>
      <c r="G897" s="2">
        <f t="shared" si="108"/>
        <v>7</v>
      </c>
      <c r="H897" s="2" t="str">
        <f t="shared" si="109"/>
        <v>Sunday</v>
      </c>
      <c r="I897" s="2" t="str">
        <f t="shared" si="110"/>
        <v>FM1</v>
      </c>
      <c r="J897" s="2">
        <f t="shared" si="111"/>
        <v>1</v>
      </c>
    </row>
    <row r="898" spans="1:10" x14ac:dyDescent="0.35">
      <c r="A898" s="4">
        <v>43165</v>
      </c>
      <c r="B898" s="2">
        <f t="shared" si="104"/>
        <v>2018</v>
      </c>
      <c r="C898" s="2">
        <f t="shared" si="105"/>
        <v>3</v>
      </c>
      <c r="D898" s="2" t="str">
        <f t="shared" si="106"/>
        <v>March</v>
      </c>
      <c r="E898" s="2" t="str" cm="1">
        <f t="array" ref="E898">_xlfn.IFS(C898/3&lt;=1,"Q1",C898/3&lt;=2,"Q2",C898/3&lt;=3,"Q3",C898/3&lt;=4,"Q4")</f>
        <v>Q1</v>
      </c>
      <c r="F898" s="2" t="str">
        <f t="shared" si="107"/>
        <v>2018-Mar</v>
      </c>
      <c r="G898" s="2">
        <f t="shared" si="108"/>
        <v>2</v>
      </c>
      <c r="H898" s="2" t="str">
        <f t="shared" si="109"/>
        <v>Tuesday</v>
      </c>
      <c r="I898" s="2" t="str">
        <f t="shared" si="110"/>
        <v>FM12</v>
      </c>
      <c r="J898" s="2">
        <f t="shared" si="111"/>
        <v>4</v>
      </c>
    </row>
    <row r="899" spans="1:10" x14ac:dyDescent="0.35">
      <c r="A899" s="4">
        <v>40979</v>
      </c>
      <c r="B899" s="2">
        <f t="shared" ref="B899:B962" si="112">YEAR(A899)</f>
        <v>2012</v>
      </c>
      <c r="C899" s="2">
        <f t="shared" ref="C899:C962" si="113">MONTH(A899)</f>
        <v>3</v>
      </c>
      <c r="D899" s="2" t="str">
        <f t="shared" ref="D899:D962" si="114">TEXT(A899,"mmmm")</f>
        <v>March</v>
      </c>
      <c r="E899" s="2" t="str" cm="1">
        <f t="array" ref="E899">_xlfn.IFS(C899/3&lt;=1,"Q1",C899/3&lt;=2,"Q2",C899/3&lt;=3,"Q3",C899/3&lt;=4,"Q4")</f>
        <v>Q1</v>
      </c>
      <c r="F899" s="2" t="str">
        <f t="shared" ref="F899:F962" si="115">TEXT(A899,"yyyy"&amp;"-"&amp;"mmm")</f>
        <v>2012-Mar</v>
      </c>
      <c r="G899" s="2">
        <f t="shared" ref="G899:G962" si="116">WEEKDAY(A899,2)</f>
        <v>7</v>
      </c>
      <c r="H899" s="2" t="str">
        <f t="shared" ref="H899:H962" si="117">TEXT(A899,"dddd")</f>
        <v>Sunday</v>
      </c>
      <c r="I899" s="2" t="str">
        <f t="shared" ref="I899:I962" si="118">"FM" &amp; (MOD(MONTH(A899) - 4, 12) + 1)</f>
        <v>FM12</v>
      </c>
      <c r="J899" s="2">
        <f t="shared" ref="J899:J962" si="119">INT((MOD(MONTH(A899) - 4, 12))/3) + 1</f>
        <v>4</v>
      </c>
    </row>
    <row r="900" spans="1:10" x14ac:dyDescent="0.35">
      <c r="A900" s="4">
        <v>42256</v>
      </c>
      <c r="B900" s="2">
        <f t="shared" si="112"/>
        <v>2015</v>
      </c>
      <c r="C900" s="2">
        <f t="shared" si="113"/>
        <v>9</v>
      </c>
      <c r="D900" s="2" t="str">
        <f t="shared" si="114"/>
        <v>September</v>
      </c>
      <c r="E900" s="2" t="str" cm="1">
        <f t="array" ref="E900">_xlfn.IFS(C900/3&lt;=1,"Q1",C900/3&lt;=2,"Q2",C900/3&lt;=3,"Q3",C900/3&lt;=4,"Q4")</f>
        <v>Q3</v>
      </c>
      <c r="F900" s="2" t="str">
        <f t="shared" si="115"/>
        <v>2015-Sep</v>
      </c>
      <c r="G900" s="2">
        <f t="shared" si="116"/>
        <v>3</v>
      </c>
      <c r="H900" s="2" t="str">
        <f t="shared" si="117"/>
        <v>Wednesday</v>
      </c>
      <c r="I900" s="2" t="str">
        <f t="shared" si="118"/>
        <v>FM6</v>
      </c>
      <c r="J900" s="2">
        <f t="shared" si="119"/>
        <v>2</v>
      </c>
    </row>
    <row r="901" spans="1:10" x14ac:dyDescent="0.35">
      <c r="A901" s="4">
        <v>43023</v>
      </c>
      <c r="B901" s="2">
        <f t="shared" si="112"/>
        <v>2017</v>
      </c>
      <c r="C901" s="2">
        <f t="shared" si="113"/>
        <v>10</v>
      </c>
      <c r="D901" s="2" t="str">
        <f t="shared" si="114"/>
        <v>October</v>
      </c>
      <c r="E901" s="2" t="str" cm="1">
        <f t="array" ref="E901">_xlfn.IFS(C901/3&lt;=1,"Q1",C901/3&lt;=2,"Q2",C901/3&lt;=3,"Q3",C901/3&lt;=4,"Q4")</f>
        <v>Q4</v>
      </c>
      <c r="F901" s="2" t="str">
        <f t="shared" si="115"/>
        <v>2017-Oct</v>
      </c>
      <c r="G901" s="2">
        <f t="shared" si="116"/>
        <v>7</v>
      </c>
      <c r="H901" s="2" t="str">
        <f t="shared" si="117"/>
        <v>Sunday</v>
      </c>
      <c r="I901" s="2" t="str">
        <f t="shared" si="118"/>
        <v>FM7</v>
      </c>
      <c r="J901" s="2">
        <f t="shared" si="119"/>
        <v>3</v>
      </c>
    </row>
    <row r="902" spans="1:10" x14ac:dyDescent="0.35">
      <c r="A902" s="4">
        <v>41091</v>
      </c>
      <c r="B902" s="2">
        <f t="shared" si="112"/>
        <v>2012</v>
      </c>
      <c r="C902" s="2">
        <f t="shared" si="113"/>
        <v>7</v>
      </c>
      <c r="D902" s="2" t="str">
        <f t="shared" si="114"/>
        <v>July</v>
      </c>
      <c r="E902" s="2" t="str" cm="1">
        <f t="array" ref="E902">_xlfn.IFS(C902/3&lt;=1,"Q1",C902/3&lt;=2,"Q2",C902/3&lt;=3,"Q3",C902/3&lt;=4,"Q4")</f>
        <v>Q3</v>
      </c>
      <c r="F902" s="2" t="str">
        <f t="shared" si="115"/>
        <v>2012-Jul</v>
      </c>
      <c r="G902" s="2">
        <f t="shared" si="116"/>
        <v>7</v>
      </c>
      <c r="H902" s="2" t="str">
        <f t="shared" si="117"/>
        <v>Sunday</v>
      </c>
      <c r="I902" s="2" t="str">
        <f t="shared" si="118"/>
        <v>FM4</v>
      </c>
      <c r="J902" s="2">
        <f t="shared" si="119"/>
        <v>2</v>
      </c>
    </row>
    <row r="903" spans="1:10" x14ac:dyDescent="0.35">
      <c r="A903" s="4">
        <v>41479</v>
      </c>
      <c r="B903" s="2">
        <f t="shared" si="112"/>
        <v>2013</v>
      </c>
      <c r="C903" s="2">
        <f t="shared" si="113"/>
        <v>7</v>
      </c>
      <c r="D903" s="2" t="str">
        <f t="shared" si="114"/>
        <v>July</v>
      </c>
      <c r="E903" s="2" t="str" cm="1">
        <f t="array" ref="E903">_xlfn.IFS(C903/3&lt;=1,"Q1",C903/3&lt;=2,"Q2",C903/3&lt;=3,"Q3",C903/3&lt;=4,"Q4")</f>
        <v>Q3</v>
      </c>
      <c r="F903" s="2" t="str">
        <f t="shared" si="115"/>
        <v>2013-Jul</v>
      </c>
      <c r="G903" s="2">
        <f t="shared" si="116"/>
        <v>3</v>
      </c>
      <c r="H903" s="2" t="str">
        <f t="shared" si="117"/>
        <v>Wednesday</v>
      </c>
      <c r="I903" s="2" t="str">
        <f t="shared" si="118"/>
        <v>FM4</v>
      </c>
      <c r="J903" s="2">
        <f t="shared" si="119"/>
        <v>2</v>
      </c>
    </row>
    <row r="904" spans="1:10" x14ac:dyDescent="0.35">
      <c r="A904" s="4">
        <v>42820</v>
      </c>
      <c r="B904" s="2">
        <f t="shared" si="112"/>
        <v>2017</v>
      </c>
      <c r="C904" s="2">
        <f t="shared" si="113"/>
        <v>3</v>
      </c>
      <c r="D904" s="2" t="str">
        <f t="shared" si="114"/>
        <v>March</v>
      </c>
      <c r="E904" s="2" t="str" cm="1">
        <f t="array" ref="E904">_xlfn.IFS(C904/3&lt;=1,"Q1",C904/3&lt;=2,"Q2",C904/3&lt;=3,"Q3",C904/3&lt;=4,"Q4")</f>
        <v>Q1</v>
      </c>
      <c r="F904" s="2" t="str">
        <f t="shared" si="115"/>
        <v>2017-Mar</v>
      </c>
      <c r="G904" s="2">
        <f t="shared" si="116"/>
        <v>7</v>
      </c>
      <c r="H904" s="2" t="str">
        <f t="shared" si="117"/>
        <v>Sunday</v>
      </c>
      <c r="I904" s="2" t="str">
        <f t="shared" si="118"/>
        <v>FM12</v>
      </c>
      <c r="J904" s="2">
        <f t="shared" si="119"/>
        <v>4</v>
      </c>
    </row>
    <row r="905" spans="1:10" x14ac:dyDescent="0.35">
      <c r="A905" s="4">
        <v>41698</v>
      </c>
      <c r="B905" s="2">
        <f t="shared" si="112"/>
        <v>2014</v>
      </c>
      <c r="C905" s="2">
        <f t="shared" si="113"/>
        <v>2</v>
      </c>
      <c r="D905" s="2" t="str">
        <f t="shared" si="114"/>
        <v>February</v>
      </c>
      <c r="E905" s="2" t="str" cm="1">
        <f t="array" ref="E905">_xlfn.IFS(C905/3&lt;=1,"Q1",C905/3&lt;=2,"Q2",C905/3&lt;=3,"Q3",C905/3&lt;=4,"Q4")</f>
        <v>Q1</v>
      </c>
      <c r="F905" s="2" t="str">
        <f t="shared" si="115"/>
        <v>2014-Feb</v>
      </c>
      <c r="G905" s="2">
        <f t="shared" si="116"/>
        <v>5</v>
      </c>
      <c r="H905" s="2" t="str">
        <f t="shared" si="117"/>
        <v>Friday</v>
      </c>
      <c r="I905" s="2" t="str">
        <f t="shared" si="118"/>
        <v>FM11</v>
      </c>
      <c r="J905" s="2">
        <f t="shared" si="119"/>
        <v>4</v>
      </c>
    </row>
    <row r="906" spans="1:10" x14ac:dyDescent="0.35">
      <c r="A906" s="4">
        <v>40870</v>
      </c>
      <c r="B906" s="2">
        <f t="shared" si="112"/>
        <v>2011</v>
      </c>
      <c r="C906" s="2">
        <f t="shared" si="113"/>
        <v>11</v>
      </c>
      <c r="D906" s="2" t="str">
        <f t="shared" si="114"/>
        <v>November</v>
      </c>
      <c r="E906" s="2" t="str" cm="1">
        <f t="array" ref="E906">_xlfn.IFS(C906/3&lt;=1,"Q1",C906/3&lt;=2,"Q2",C906/3&lt;=3,"Q3",C906/3&lt;=4,"Q4")</f>
        <v>Q4</v>
      </c>
      <c r="F906" s="2" t="str">
        <f t="shared" si="115"/>
        <v>2011-Nov</v>
      </c>
      <c r="G906" s="2">
        <f t="shared" si="116"/>
        <v>3</v>
      </c>
      <c r="H906" s="2" t="str">
        <f t="shared" si="117"/>
        <v>Wednesday</v>
      </c>
      <c r="I906" s="2" t="str">
        <f t="shared" si="118"/>
        <v>FM8</v>
      </c>
      <c r="J906" s="2">
        <f t="shared" si="119"/>
        <v>3</v>
      </c>
    </row>
    <row r="907" spans="1:10" x14ac:dyDescent="0.35">
      <c r="A907" s="4">
        <v>42665</v>
      </c>
      <c r="B907" s="2">
        <f t="shared" si="112"/>
        <v>2016</v>
      </c>
      <c r="C907" s="2">
        <f t="shared" si="113"/>
        <v>10</v>
      </c>
      <c r="D907" s="2" t="str">
        <f t="shared" si="114"/>
        <v>October</v>
      </c>
      <c r="E907" s="2" t="str" cm="1">
        <f t="array" ref="E907">_xlfn.IFS(C907/3&lt;=1,"Q1",C907/3&lt;=2,"Q2",C907/3&lt;=3,"Q3",C907/3&lt;=4,"Q4")</f>
        <v>Q4</v>
      </c>
      <c r="F907" s="2" t="str">
        <f t="shared" si="115"/>
        <v>2016-Oct</v>
      </c>
      <c r="G907" s="2">
        <f t="shared" si="116"/>
        <v>6</v>
      </c>
      <c r="H907" s="2" t="str">
        <f t="shared" si="117"/>
        <v>Saturday</v>
      </c>
      <c r="I907" s="2" t="str">
        <f t="shared" si="118"/>
        <v>FM7</v>
      </c>
      <c r="J907" s="2">
        <f t="shared" si="119"/>
        <v>3</v>
      </c>
    </row>
    <row r="908" spans="1:10" x14ac:dyDescent="0.35">
      <c r="A908" s="4">
        <v>42396</v>
      </c>
      <c r="B908" s="2">
        <f t="shared" si="112"/>
        <v>2016</v>
      </c>
      <c r="C908" s="2">
        <f t="shared" si="113"/>
        <v>1</v>
      </c>
      <c r="D908" s="2" t="str">
        <f t="shared" si="114"/>
        <v>January</v>
      </c>
      <c r="E908" s="2" t="str" cm="1">
        <f t="array" ref="E908">_xlfn.IFS(C908/3&lt;=1,"Q1",C908/3&lt;=2,"Q2",C908/3&lt;=3,"Q3",C908/3&lt;=4,"Q4")</f>
        <v>Q1</v>
      </c>
      <c r="F908" s="2" t="str">
        <f t="shared" si="115"/>
        <v>2016-Jan</v>
      </c>
      <c r="G908" s="2">
        <f t="shared" si="116"/>
        <v>3</v>
      </c>
      <c r="H908" s="2" t="str">
        <f t="shared" si="117"/>
        <v>Wednesday</v>
      </c>
      <c r="I908" s="2" t="str">
        <f t="shared" si="118"/>
        <v>FM10</v>
      </c>
      <c r="J908" s="2">
        <f t="shared" si="119"/>
        <v>4</v>
      </c>
    </row>
    <row r="909" spans="1:10" x14ac:dyDescent="0.35">
      <c r="A909" s="4">
        <v>41711</v>
      </c>
      <c r="B909" s="2">
        <f t="shared" si="112"/>
        <v>2014</v>
      </c>
      <c r="C909" s="2">
        <f t="shared" si="113"/>
        <v>3</v>
      </c>
      <c r="D909" s="2" t="str">
        <f t="shared" si="114"/>
        <v>March</v>
      </c>
      <c r="E909" s="2" t="str" cm="1">
        <f t="array" ref="E909">_xlfn.IFS(C909/3&lt;=1,"Q1",C909/3&lt;=2,"Q2",C909/3&lt;=3,"Q3",C909/3&lt;=4,"Q4")</f>
        <v>Q1</v>
      </c>
      <c r="F909" s="2" t="str">
        <f t="shared" si="115"/>
        <v>2014-Mar</v>
      </c>
      <c r="G909" s="2">
        <f t="shared" si="116"/>
        <v>4</v>
      </c>
      <c r="H909" s="2" t="str">
        <f t="shared" si="117"/>
        <v>Thursday</v>
      </c>
      <c r="I909" s="2" t="str">
        <f t="shared" si="118"/>
        <v>FM12</v>
      </c>
      <c r="J909" s="2">
        <f t="shared" si="119"/>
        <v>4</v>
      </c>
    </row>
    <row r="910" spans="1:10" x14ac:dyDescent="0.35">
      <c r="A910" s="4">
        <v>42071</v>
      </c>
      <c r="B910" s="2">
        <f t="shared" si="112"/>
        <v>2015</v>
      </c>
      <c r="C910" s="2">
        <f t="shared" si="113"/>
        <v>3</v>
      </c>
      <c r="D910" s="2" t="str">
        <f t="shared" si="114"/>
        <v>March</v>
      </c>
      <c r="E910" s="2" t="str" cm="1">
        <f t="array" ref="E910">_xlfn.IFS(C910/3&lt;=1,"Q1",C910/3&lt;=2,"Q2",C910/3&lt;=3,"Q3",C910/3&lt;=4,"Q4")</f>
        <v>Q1</v>
      </c>
      <c r="F910" s="2" t="str">
        <f t="shared" si="115"/>
        <v>2015-Mar</v>
      </c>
      <c r="G910" s="2">
        <f t="shared" si="116"/>
        <v>7</v>
      </c>
      <c r="H910" s="2" t="str">
        <f t="shared" si="117"/>
        <v>Sunday</v>
      </c>
      <c r="I910" s="2" t="str">
        <f t="shared" si="118"/>
        <v>FM12</v>
      </c>
      <c r="J910" s="2">
        <f t="shared" si="119"/>
        <v>4</v>
      </c>
    </row>
    <row r="911" spans="1:10" x14ac:dyDescent="0.35">
      <c r="A911" s="4">
        <v>42862</v>
      </c>
      <c r="B911" s="2">
        <f t="shared" si="112"/>
        <v>2017</v>
      </c>
      <c r="C911" s="2">
        <f t="shared" si="113"/>
        <v>5</v>
      </c>
      <c r="D911" s="2" t="str">
        <f t="shared" si="114"/>
        <v>May</v>
      </c>
      <c r="E911" s="2" t="str" cm="1">
        <f t="array" ref="E911">_xlfn.IFS(C911/3&lt;=1,"Q1",C911/3&lt;=2,"Q2",C911/3&lt;=3,"Q3",C911/3&lt;=4,"Q4")</f>
        <v>Q2</v>
      </c>
      <c r="F911" s="2" t="str">
        <f t="shared" si="115"/>
        <v>2017-May</v>
      </c>
      <c r="G911" s="2">
        <f t="shared" si="116"/>
        <v>7</v>
      </c>
      <c r="H911" s="2" t="str">
        <f t="shared" si="117"/>
        <v>Sunday</v>
      </c>
      <c r="I911" s="2" t="str">
        <f t="shared" si="118"/>
        <v>FM2</v>
      </c>
      <c r="J911" s="2">
        <f t="shared" si="119"/>
        <v>1</v>
      </c>
    </row>
    <row r="912" spans="1:10" x14ac:dyDescent="0.35">
      <c r="A912" s="4">
        <v>41027</v>
      </c>
      <c r="B912" s="2">
        <f t="shared" si="112"/>
        <v>2012</v>
      </c>
      <c r="C912" s="2">
        <f t="shared" si="113"/>
        <v>4</v>
      </c>
      <c r="D912" s="2" t="str">
        <f t="shared" si="114"/>
        <v>April</v>
      </c>
      <c r="E912" s="2" t="str" cm="1">
        <f t="array" ref="E912">_xlfn.IFS(C912/3&lt;=1,"Q1",C912/3&lt;=2,"Q2",C912/3&lt;=3,"Q3",C912/3&lt;=4,"Q4")</f>
        <v>Q2</v>
      </c>
      <c r="F912" s="2" t="str">
        <f t="shared" si="115"/>
        <v>2012-Apr</v>
      </c>
      <c r="G912" s="2">
        <f t="shared" si="116"/>
        <v>6</v>
      </c>
      <c r="H912" s="2" t="str">
        <f t="shared" si="117"/>
        <v>Saturday</v>
      </c>
      <c r="I912" s="2" t="str">
        <f t="shared" si="118"/>
        <v>FM1</v>
      </c>
      <c r="J912" s="2">
        <f t="shared" si="119"/>
        <v>1</v>
      </c>
    </row>
    <row r="913" spans="1:10" x14ac:dyDescent="0.35">
      <c r="A913" s="4">
        <v>42086</v>
      </c>
      <c r="B913" s="2">
        <f t="shared" si="112"/>
        <v>2015</v>
      </c>
      <c r="C913" s="2">
        <f t="shared" si="113"/>
        <v>3</v>
      </c>
      <c r="D913" s="2" t="str">
        <f t="shared" si="114"/>
        <v>March</v>
      </c>
      <c r="E913" s="2" t="str" cm="1">
        <f t="array" ref="E913">_xlfn.IFS(C913/3&lt;=1,"Q1",C913/3&lt;=2,"Q2",C913/3&lt;=3,"Q3",C913/3&lt;=4,"Q4")</f>
        <v>Q1</v>
      </c>
      <c r="F913" s="2" t="str">
        <f t="shared" si="115"/>
        <v>2015-Mar</v>
      </c>
      <c r="G913" s="2">
        <f t="shared" si="116"/>
        <v>1</v>
      </c>
      <c r="H913" s="2" t="str">
        <f t="shared" si="117"/>
        <v>Monday</v>
      </c>
      <c r="I913" s="2" t="str">
        <f t="shared" si="118"/>
        <v>FM12</v>
      </c>
      <c r="J913" s="2">
        <f t="shared" si="119"/>
        <v>4</v>
      </c>
    </row>
    <row r="914" spans="1:10" x14ac:dyDescent="0.35">
      <c r="A914" s="4">
        <v>41694</v>
      </c>
      <c r="B914" s="2">
        <f t="shared" si="112"/>
        <v>2014</v>
      </c>
      <c r="C914" s="2">
        <f t="shared" si="113"/>
        <v>2</v>
      </c>
      <c r="D914" s="2" t="str">
        <f t="shared" si="114"/>
        <v>February</v>
      </c>
      <c r="E914" s="2" t="str" cm="1">
        <f t="array" ref="E914">_xlfn.IFS(C914/3&lt;=1,"Q1",C914/3&lt;=2,"Q2",C914/3&lt;=3,"Q3",C914/3&lt;=4,"Q4")</f>
        <v>Q1</v>
      </c>
      <c r="F914" s="2" t="str">
        <f t="shared" si="115"/>
        <v>2014-Feb</v>
      </c>
      <c r="G914" s="2">
        <f t="shared" si="116"/>
        <v>1</v>
      </c>
      <c r="H914" s="2" t="str">
        <f t="shared" si="117"/>
        <v>Monday</v>
      </c>
      <c r="I914" s="2" t="str">
        <f t="shared" si="118"/>
        <v>FM11</v>
      </c>
      <c r="J914" s="2">
        <f t="shared" si="119"/>
        <v>4</v>
      </c>
    </row>
    <row r="915" spans="1:10" x14ac:dyDescent="0.35">
      <c r="A915" s="4">
        <v>40867</v>
      </c>
      <c r="B915" s="2">
        <f t="shared" si="112"/>
        <v>2011</v>
      </c>
      <c r="C915" s="2">
        <f t="shared" si="113"/>
        <v>11</v>
      </c>
      <c r="D915" s="2" t="str">
        <f t="shared" si="114"/>
        <v>November</v>
      </c>
      <c r="E915" s="2" t="str" cm="1">
        <f t="array" ref="E915">_xlfn.IFS(C915/3&lt;=1,"Q1",C915/3&lt;=2,"Q2",C915/3&lt;=3,"Q3",C915/3&lt;=4,"Q4")</f>
        <v>Q4</v>
      </c>
      <c r="F915" s="2" t="str">
        <f t="shared" si="115"/>
        <v>2011-Nov</v>
      </c>
      <c r="G915" s="2">
        <f t="shared" si="116"/>
        <v>7</v>
      </c>
      <c r="H915" s="2" t="str">
        <f t="shared" si="117"/>
        <v>Sunday</v>
      </c>
      <c r="I915" s="2" t="str">
        <f t="shared" si="118"/>
        <v>FM8</v>
      </c>
      <c r="J915" s="2">
        <f t="shared" si="119"/>
        <v>3</v>
      </c>
    </row>
    <row r="916" spans="1:10" x14ac:dyDescent="0.35">
      <c r="A916" s="4">
        <v>40836</v>
      </c>
      <c r="B916" s="2">
        <f t="shared" si="112"/>
        <v>2011</v>
      </c>
      <c r="C916" s="2">
        <f t="shared" si="113"/>
        <v>10</v>
      </c>
      <c r="D916" s="2" t="str">
        <f t="shared" si="114"/>
        <v>October</v>
      </c>
      <c r="E916" s="2" t="str" cm="1">
        <f t="array" ref="E916">_xlfn.IFS(C916/3&lt;=1,"Q1",C916/3&lt;=2,"Q2",C916/3&lt;=3,"Q3",C916/3&lt;=4,"Q4")</f>
        <v>Q4</v>
      </c>
      <c r="F916" s="2" t="str">
        <f t="shared" si="115"/>
        <v>2011-Oct</v>
      </c>
      <c r="G916" s="2">
        <f t="shared" si="116"/>
        <v>4</v>
      </c>
      <c r="H916" s="2" t="str">
        <f t="shared" si="117"/>
        <v>Thursday</v>
      </c>
      <c r="I916" s="2" t="str">
        <f t="shared" si="118"/>
        <v>FM7</v>
      </c>
      <c r="J916" s="2">
        <f t="shared" si="119"/>
        <v>3</v>
      </c>
    </row>
    <row r="917" spans="1:10" x14ac:dyDescent="0.35">
      <c r="A917" s="4">
        <v>40611</v>
      </c>
      <c r="B917" s="2">
        <f t="shared" si="112"/>
        <v>2011</v>
      </c>
      <c r="C917" s="2">
        <f t="shared" si="113"/>
        <v>3</v>
      </c>
      <c r="D917" s="2" t="str">
        <f t="shared" si="114"/>
        <v>March</v>
      </c>
      <c r="E917" s="2" t="str" cm="1">
        <f t="array" ref="E917">_xlfn.IFS(C917/3&lt;=1,"Q1",C917/3&lt;=2,"Q2",C917/3&lt;=3,"Q3",C917/3&lt;=4,"Q4")</f>
        <v>Q1</v>
      </c>
      <c r="F917" s="2" t="str">
        <f t="shared" si="115"/>
        <v>2011-Mar</v>
      </c>
      <c r="G917" s="2">
        <f t="shared" si="116"/>
        <v>3</v>
      </c>
      <c r="H917" s="2" t="str">
        <f t="shared" si="117"/>
        <v>Wednesday</v>
      </c>
      <c r="I917" s="2" t="str">
        <f t="shared" si="118"/>
        <v>FM12</v>
      </c>
      <c r="J917" s="2">
        <f t="shared" si="119"/>
        <v>4</v>
      </c>
    </row>
    <row r="918" spans="1:10" x14ac:dyDescent="0.35">
      <c r="A918" s="4">
        <v>41722</v>
      </c>
      <c r="B918" s="2">
        <f t="shared" si="112"/>
        <v>2014</v>
      </c>
      <c r="C918" s="2">
        <f t="shared" si="113"/>
        <v>3</v>
      </c>
      <c r="D918" s="2" t="str">
        <f t="shared" si="114"/>
        <v>March</v>
      </c>
      <c r="E918" s="2" t="str" cm="1">
        <f t="array" ref="E918">_xlfn.IFS(C918/3&lt;=1,"Q1",C918/3&lt;=2,"Q2",C918/3&lt;=3,"Q3",C918/3&lt;=4,"Q4")</f>
        <v>Q1</v>
      </c>
      <c r="F918" s="2" t="str">
        <f t="shared" si="115"/>
        <v>2014-Mar</v>
      </c>
      <c r="G918" s="2">
        <f t="shared" si="116"/>
        <v>1</v>
      </c>
      <c r="H918" s="2" t="str">
        <f t="shared" si="117"/>
        <v>Monday</v>
      </c>
      <c r="I918" s="2" t="str">
        <f t="shared" si="118"/>
        <v>FM12</v>
      </c>
      <c r="J918" s="2">
        <f t="shared" si="119"/>
        <v>4</v>
      </c>
    </row>
    <row r="919" spans="1:10" x14ac:dyDescent="0.35">
      <c r="A919" s="4">
        <v>40619</v>
      </c>
      <c r="B919" s="2">
        <f t="shared" si="112"/>
        <v>2011</v>
      </c>
      <c r="C919" s="2">
        <f t="shared" si="113"/>
        <v>3</v>
      </c>
      <c r="D919" s="2" t="str">
        <f t="shared" si="114"/>
        <v>March</v>
      </c>
      <c r="E919" s="2" t="str" cm="1">
        <f t="array" ref="E919">_xlfn.IFS(C919/3&lt;=1,"Q1",C919/3&lt;=2,"Q2",C919/3&lt;=3,"Q3",C919/3&lt;=4,"Q4")</f>
        <v>Q1</v>
      </c>
      <c r="F919" s="2" t="str">
        <f t="shared" si="115"/>
        <v>2011-Mar</v>
      </c>
      <c r="G919" s="2">
        <f t="shared" si="116"/>
        <v>4</v>
      </c>
      <c r="H919" s="2" t="str">
        <f t="shared" si="117"/>
        <v>Thursday</v>
      </c>
      <c r="I919" s="2" t="str">
        <f t="shared" si="118"/>
        <v>FM12</v>
      </c>
      <c r="J919" s="2">
        <f t="shared" si="119"/>
        <v>4</v>
      </c>
    </row>
    <row r="920" spans="1:10" x14ac:dyDescent="0.35">
      <c r="A920" s="4">
        <v>40245</v>
      </c>
      <c r="B920" s="2">
        <f t="shared" si="112"/>
        <v>2010</v>
      </c>
      <c r="C920" s="2">
        <f t="shared" si="113"/>
        <v>3</v>
      </c>
      <c r="D920" s="2" t="str">
        <f t="shared" si="114"/>
        <v>March</v>
      </c>
      <c r="E920" s="2" t="str" cm="1">
        <f t="array" ref="E920">_xlfn.IFS(C920/3&lt;=1,"Q1",C920/3&lt;=2,"Q2",C920/3&lt;=3,"Q3",C920/3&lt;=4,"Q4")</f>
        <v>Q1</v>
      </c>
      <c r="F920" s="2" t="str">
        <f t="shared" si="115"/>
        <v>2010-Mar</v>
      </c>
      <c r="G920" s="2">
        <f t="shared" si="116"/>
        <v>1</v>
      </c>
      <c r="H920" s="2" t="str">
        <f t="shared" si="117"/>
        <v>Monday</v>
      </c>
      <c r="I920" s="2" t="str">
        <f t="shared" si="118"/>
        <v>FM12</v>
      </c>
      <c r="J920" s="2">
        <f t="shared" si="119"/>
        <v>4</v>
      </c>
    </row>
    <row r="921" spans="1:10" x14ac:dyDescent="0.35">
      <c r="A921" s="4">
        <v>42453</v>
      </c>
      <c r="B921" s="2">
        <f t="shared" si="112"/>
        <v>2016</v>
      </c>
      <c r="C921" s="2">
        <f t="shared" si="113"/>
        <v>3</v>
      </c>
      <c r="D921" s="2" t="str">
        <f t="shared" si="114"/>
        <v>March</v>
      </c>
      <c r="E921" s="2" t="str" cm="1">
        <f t="array" ref="E921">_xlfn.IFS(C921/3&lt;=1,"Q1",C921/3&lt;=2,"Q2",C921/3&lt;=3,"Q3",C921/3&lt;=4,"Q4")</f>
        <v>Q1</v>
      </c>
      <c r="F921" s="2" t="str">
        <f t="shared" si="115"/>
        <v>2016-Mar</v>
      </c>
      <c r="G921" s="2">
        <f t="shared" si="116"/>
        <v>4</v>
      </c>
      <c r="H921" s="2" t="str">
        <f t="shared" si="117"/>
        <v>Thursday</v>
      </c>
      <c r="I921" s="2" t="str">
        <f t="shared" si="118"/>
        <v>FM12</v>
      </c>
      <c r="J921" s="2">
        <f t="shared" si="119"/>
        <v>4</v>
      </c>
    </row>
    <row r="922" spans="1:10" x14ac:dyDescent="0.35">
      <c r="A922" s="4">
        <v>43002</v>
      </c>
      <c r="B922" s="2">
        <f t="shared" si="112"/>
        <v>2017</v>
      </c>
      <c r="C922" s="2">
        <f t="shared" si="113"/>
        <v>9</v>
      </c>
      <c r="D922" s="2" t="str">
        <f t="shared" si="114"/>
        <v>September</v>
      </c>
      <c r="E922" s="2" t="str" cm="1">
        <f t="array" ref="E922">_xlfn.IFS(C922/3&lt;=1,"Q1",C922/3&lt;=2,"Q2",C922/3&lt;=3,"Q3",C922/3&lt;=4,"Q4")</f>
        <v>Q3</v>
      </c>
      <c r="F922" s="2" t="str">
        <f t="shared" si="115"/>
        <v>2017-Sep</v>
      </c>
      <c r="G922" s="2">
        <f t="shared" si="116"/>
        <v>7</v>
      </c>
      <c r="H922" s="2" t="str">
        <f t="shared" si="117"/>
        <v>Sunday</v>
      </c>
      <c r="I922" s="2" t="str">
        <f t="shared" si="118"/>
        <v>FM6</v>
      </c>
      <c r="J922" s="2">
        <f t="shared" si="119"/>
        <v>2</v>
      </c>
    </row>
    <row r="923" spans="1:10" x14ac:dyDescent="0.35">
      <c r="A923" s="4">
        <v>40795</v>
      </c>
      <c r="B923" s="2">
        <f t="shared" si="112"/>
        <v>2011</v>
      </c>
      <c r="C923" s="2">
        <f t="shared" si="113"/>
        <v>9</v>
      </c>
      <c r="D923" s="2" t="str">
        <f t="shared" si="114"/>
        <v>September</v>
      </c>
      <c r="E923" s="2" t="str" cm="1">
        <f t="array" ref="E923">_xlfn.IFS(C923/3&lt;=1,"Q1",C923/3&lt;=2,"Q2",C923/3&lt;=3,"Q3",C923/3&lt;=4,"Q4")</f>
        <v>Q3</v>
      </c>
      <c r="F923" s="2" t="str">
        <f t="shared" si="115"/>
        <v>2011-Sep</v>
      </c>
      <c r="G923" s="2">
        <f t="shared" si="116"/>
        <v>5</v>
      </c>
      <c r="H923" s="2" t="str">
        <f t="shared" si="117"/>
        <v>Friday</v>
      </c>
      <c r="I923" s="2" t="str">
        <f t="shared" si="118"/>
        <v>FM6</v>
      </c>
      <c r="J923" s="2">
        <f t="shared" si="119"/>
        <v>2</v>
      </c>
    </row>
    <row r="924" spans="1:10" x14ac:dyDescent="0.35">
      <c r="A924" s="4">
        <v>41709</v>
      </c>
      <c r="B924" s="2">
        <f t="shared" si="112"/>
        <v>2014</v>
      </c>
      <c r="C924" s="2">
        <f t="shared" si="113"/>
        <v>3</v>
      </c>
      <c r="D924" s="2" t="str">
        <f t="shared" si="114"/>
        <v>March</v>
      </c>
      <c r="E924" s="2" t="str" cm="1">
        <f t="array" ref="E924">_xlfn.IFS(C924/3&lt;=1,"Q1",C924/3&lt;=2,"Q2",C924/3&lt;=3,"Q3",C924/3&lt;=4,"Q4")</f>
        <v>Q1</v>
      </c>
      <c r="F924" s="2" t="str">
        <f t="shared" si="115"/>
        <v>2014-Mar</v>
      </c>
      <c r="G924" s="2">
        <f t="shared" si="116"/>
        <v>2</v>
      </c>
      <c r="H924" s="2" t="str">
        <f t="shared" si="117"/>
        <v>Tuesday</v>
      </c>
      <c r="I924" s="2" t="str">
        <f t="shared" si="118"/>
        <v>FM12</v>
      </c>
      <c r="J924" s="2">
        <f t="shared" si="119"/>
        <v>4</v>
      </c>
    </row>
    <row r="925" spans="1:10" x14ac:dyDescent="0.35">
      <c r="A925" s="4">
        <v>41579</v>
      </c>
      <c r="B925" s="2">
        <f t="shared" si="112"/>
        <v>2013</v>
      </c>
      <c r="C925" s="2">
        <f t="shared" si="113"/>
        <v>11</v>
      </c>
      <c r="D925" s="2" t="str">
        <f t="shared" si="114"/>
        <v>November</v>
      </c>
      <c r="E925" s="2" t="str" cm="1">
        <f t="array" ref="E925">_xlfn.IFS(C925/3&lt;=1,"Q1",C925/3&lt;=2,"Q2",C925/3&lt;=3,"Q3",C925/3&lt;=4,"Q4")</f>
        <v>Q4</v>
      </c>
      <c r="F925" s="2" t="str">
        <f t="shared" si="115"/>
        <v>2013-Nov</v>
      </c>
      <c r="G925" s="2">
        <f t="shared" si="116"/>
        <v>5</v>
      </c>
      <c r="H925" s="2" t="str">
        <f t="shared" si="117"/>
        <v>Friday</v>
      </c>
      <c r="I925" s="2" t="str">
        <f t="shared" si="118"/>
        <v>FM8</v>
      </c>
      <c r="J925" s="2">
        <f t="shared" si="119"/>
        <v>3</v>
      </c>
    </row>
    <row r="926" spans="1:10" x14ac:dyDescent="0.35">
      <c r="A926" s="4">
        <v>43166</v>
      </c>
      <c r="B926" s="2">
        <f t="shared" si="112"/>
        <v>2018</v>
      </c>
      <c r="C926" s="2">
        <f t="shared" si="113"/>
        <v>3</v>
      </c>
      <c r="D926" s="2" t="str">
        <f t="shared" si="114"/>
        <v>March</v>
      </c>
      <c r="E926" s="2" t="str" cm="1">
        <f t="array" ref="E926">_xlfn.IFS(C926/3&lt;=1,"Q1",C926/3&lt;=2,"Q2",C926/3&lt;=3,"Q3",C926/3&lt;=4,"Q4")</f>
        <v>Q1</v>
      </c>
      <c r="F926" s="2" t="str">
        <f t="shared" si="115"/>
        <v>2018-Mar</v>
      </c>
      <c r="G926" s="2">
        <f t="shared" si="116"/>
        <v>3</v>
      </c>
      <c r="H926" s="2" t="str">
        <f t="shared" si="117"/>
        <v>Wednesday</v>
      </c>
      <c r="I926" s="2" t="str">
        <f t="shared" si="118"/>
        <v>FM12</v>
      </c>
      <c r="J926" s="2">
        <f t="shared" si="119"/>
        <v>4</v>
      </c>
    </row>
    <row r="927" spans="1:10" x14ac:dyDescent="0.35">
      <c r="A927" s="4">
        <v>41219</v>
      </c>
      <c r="B927" s="2">
        <f t="shared" si="112"/>
        <v>2012</v>
      </c>
      <c r="C927" s="2">
        <f t="shared" si="113"/>
        <v>11</v>
      </c>
      <c r="D927" s="2" t="str">
        <f t="shared" si="114"/>
        <v>November</v>
      </c>
      <c r="E927" s="2" t="str" cm="1">
        <f t="array" ref="E927">_xlfn.IFS(C927/3&lt;=1,"Q1",C927/3&lt;=2,"Q2",C927/3&lt;=3,"Q3",C927/3&lt;=4,"Q4")</f>
        <v>Q4</v>
      </c>
      <c r="F927" s="2" t="str">
        <f t="shared" si="115"/>
        <v>2012-Nov</v>
      </c>
      <c r="G927" s="2">
        <f t="shared" si="116"/>
        <v>2</v>
      </c>
      <c r="H927" s="2" t="str">
        <f t="shared" si="117"/>
        <v>Tuesday</v>
      </c>
      <c r="I927" s="2" t="str">
        <f t="shared" si="118"/>
        <v>FM8</v>
      </c>
      <c r="J927" s="2">
        <f t="shared" si="119"/>
        <v>3</v>
      </c>
    </row>
    <row r="928" spans="1:10" x14ac:dyDescent="0.35">
      <c r="A928" s="4">
        <v>41895</v>
      </c>
      <c r="B928" s="2">
        <f t="shared" si="112"/>
        <v>2014</v>
      </c>
      <c r="C928" s="2">
        <f t="shared" si="113"/>
        <v>9</v>
      </c>
      <c r="D928" s="2" t="str">
        <f t="shared" si="114"/>
        <v>September</v>
      </c>
      <c r="E928" s="2" t="str" cm="1">
        <f t="array" ref="E928">_xlfn.IFS(C928/3&lt;=1,"Q1",C928/3&lt;=2,"Q2",C928/3&lt;=3,"Q3",C928/3&lt;=4,"Q4")</f>
        <v>Q3</v>
      </c>
      <c r="F928" s="2" t="str">
        <f t="shared" si="115"/>
        <v>2014-Sep</v>
      </c>
      <c r="G928" s="2">
        <f t="shared" si="116"/>
        <v>6</v>
      </c>
      <c r="H928" s="2" t="str">
        <f t="shared" si="117"/>
        <v>Saturday</v>
      </c>
      <c r="I928" s="2" t="str">
        <f t="shared" si="118"/>
        <v>FM6</v>
      </c>
      <c r="J928" s="2">
        <f t="shared" si="119"/>
        <v>2</v>
      </c>
    </row>
    <row r="929" spans="1:10" x14ac:dyDescent="0.35">
      <c r="A929" s="4">
        <v>40796</v>
      </c>
      <c r="B929" s="2">
        <f t="shared" si="112"/>
        <v>2011</v>
      </c>
      <c r="C929" s="2">
        <f t="shared" si="113"/>
        <v>9</v>
      </c>
      <c r="D929" s="2" t="str">
        <f t="shared" si="114"/>
        <v>September</v>
      </c>
      <c r="E929" s="2" t="str" cm="1">
        <f t="array" ref="E929">_xlfn.IFS(C929/3&lt;=1,"Q1",C929/3&lt;=2,"Q2",C929/3&lt;=3,"Q3",C929/3&lt;=4,"Q4")</f>
        <v>Q3</v>
      </c>
      <c r="F929" s="2" t="str">
        <f t="shared" si="115"/>
        <v>2011-Sep</v>
      </c>
      <c r="G929" s="2">
        <f t="shared" si="116"/>
        <v>6</v>
      </c>
      <c r="H929" s="2" t="str">
        <f t="shared" si="117"/>
        <v>Saturday</v>
      </c>
      <c r="I929" s="2" t="str">
        <f t="shared" si="118"/>
        <v>FM6</v>
      </c>
      <c r="J929" s="2">
        <f t="shared" si="119"/>
        <v>2</v>
      </c>
    </row>
    <row r="930" spans="1:10" x14ac:dyDescent="0.35">
      <c r="A930" s="4">
        <v>40236</v>
      </c>
      <c r="B930" s="2">
        <f t="shared" si="112"/>
        <v>2010</v>
      </c>
      <c r="C930" s="2">
        <f t="shared" si="113"/>
        <v>2</v>
      </c>
      <c r="D930" s="2" t="str">
        <f t="shared" si="114"/>
        <v>February</v>
      </c>
      <c r="E930" s="2" t="str" cm="1">
        <f t="array" ref="E930">_xlfn.IFS(C930/3&lt;=1,"Q1",C930/3&lt;=2,"Q2",C930/3&lt;=3,"Q3",C930/3&lt;=4,"Q4")</f>
        <v>Q1</v>
      </c>
      <c r="F930" s="2" t="str">
        <f t="shared" si="115"/>
        <v>2010-Feb</v>
      </c>
      <c r="G930" s="2">
        <f t="shared" si="116"/>
        <v>6</v>
      </c>
      <c r="H930" s="2" t="str">
        <f t="shared" si="117"/>
        <v>Saturday</v>
      </c>
      <c r="I930" s="2" t="str">
        <f t="shared" si="118"/>
        <v>FM11</v>
      </c>
      <c r="J930" s="2">
        <f t="shared" si="119"/>
        <v>4</v>
      </c>
    </row>
    <row r="931" spans="1:10" x14ac:dyDescent="0.35">
      <c r="A931" s="4">
        <v>41792</v>
      </c>
      <c r="B931" s="2">
        <f t="shared" si="112"/>
        <v>2014</v>
      </c>
      <c r="C931" s="2">
        <f t="shared" si="113"/>
        <v>6</v>
      </c>
      <c r="D931" s="2" t="str">
        <f t="shared" si="114"/>
        <v>June</v>
      </c>
      <c r="E931" s="2" t="str" cm="1">
        <f t="array" ref="E931">_xlfn.IFS(C931/3&lt;=1,"Q1",C931/3&lt;=2,"Q2",C931/3&lt;=3,"Q3",C931/3&lt;=4,"Q4")</f>
        <v>Q2</v>
      </c>
      <c r="F931" s="2" t="str">
        <f t="shared" si="115"/>
        <v>2014-Jun</v>
      </c>
      <c r="G931" s="2">
        <f t="shared" si="116"/>
        <v>1</v>
      </c>
      <c r="H931" s="2" t="str">
        <f t="shared" si="117"/>
        <v>Monday</v>
      </c>
      <c r="I931" s="2" t="str">
        <f t="shared" si="118"/>
        <v>FM3</v>
      </c>
      <c r="J931" s="2">
        <f t="shared" si="119"/>
        <v>1</v>
      </c>
    </row>
    <row r="932" spans="1:10" x14ac:dyDescent="0.35">
      <c r="A932" s="4">
        <v>41805</v>
      </c>
      <c r="B932" s="2">
        <f t="shared" si="112"/>
        <v>2014</v>
      </c>
      <c r="C932" s="2">
        <f t="shared" si="113"/>
        <v>6</v>
      </c>
      <c r="D932" s="2" t="str">
        <f t="shared" si="114"/>
        <v>June</v>
      </c>
      <c r="E932" s="2" t="str" cm="1">
        <f t="array" ref="E932">_xlfn.IFS(C932/3&lt;=1,"Q1",C932/3&lt;=2,"Q2",C932/3&lt;=3,"Q3",C932/3&lt;=4,"Q4")</f>
        <v>Q2</v>
      </c>
      <c r="F932" s="2" t="str">
        <f t="shared" si="115"/>
        <v>2014-Jun</v>
      </c>
      <c r="G932" s="2">
        <f t="shared" si="116"/>
        <v>7</v>
      </c>
      <c r="H932" s="2" t="str">
        <f t="shared" si="117"/>
        <v>Sunday</v>
      </c>
      <c r="I932" s="2" t="str">
        <f t="shared" si="118"/>
        <v>FM3</v>
      </c>
      <c r="J932" s="2">
        <f t="shared" si="119"/>
        <v>1</v>
      </c>
    </row>
    <row r="933" spans="1:10" x14ac:dyDescent="0.35">
      <c r="A933" s="4">
        <v>41081</v>
      </c>
      <c r="B933" s="2">
        <f t="shared" si="112"/>
        <v>2012</v>
      </c>
      <c r="C933" s="2">
        <f t="shared" si="113"/>
        <v>6</v>
      </c>
      <c r="D933" s="2" t="str">
        <f t="shared" si="114"/>
        <v>June</v>
      </c>
      <c r="E933" s="2" t="str" cm="1">
        <f t="array" ref="E933">_xlfn.IFS(C933/3&lt;=1,"Q1",C933/3&lt;=2,"Q2",C933/3&lt;=3,"Q3",C933/3&lt;=4,"Q4")</f>
        <v>Q2</v>
      </c>
      <c r="F933" s="2" t="str">
        <f t="shared" si="115"/>
        <v>2012-Jun</v>
      </c>
      <c r="G933" s="2">
        <f t="shared" si="116"/>
        <v>4</v>
      </c>
      <c r="H933" s="2" t="str">
        <f t="shared" si="117"/>
        <v>Thursday</v>
      </c>
      <c r="I933" s="2" t="str">
        <f t="shared" si="118"/>
        <v>FM3</v>
      </c>
      <c r="J933" s="2">
        <f t="shared" si="119"/>
        <v>1</v>
      </c>
    </row>
    <row r="934" spans="1:10" x14ac:dyDescent="0.35">
      <c r="A934" s="4">
        <v>41702</v>
      </c>
      <c r="B934" s="2">
        <f t="shared" si="112"/>
        <v>2014</v>
      </c>
      <c r="C934" s="2">
        <f t="shared" si="113"/>
        <v>3</v>
      </c>
      <c r="D934" s="2" t="str">
        <f t="shared" si="114"/>
        <v>March</v>
      </c>
      <c r="E934" s="2" t="str" cm="1">
        <f t="array" ref="E934">_xlfn.IFS(C934/3&lt;=1,"Q1",C934/3&lt;=2,"Q2",C934/3&lt;=3,"Q3",C934/3&lt;=4,"Q4")</f>
        <v>Q1</v>
      </c>
      <c r="F934" s="2" t="str">
        <f t="shared" si="115"/>
        <v>2014-Mar</v>
      </c>
      <c r="G934" s="2">
        <f t="shared" si="116"/>
        <v>2</v>
      </c>
      <c r="H934" s="2" t="str">
        <f t="shared" si="117"/>
        <v>Tuesday</v>
      </c>
      <c r="I934" s="2" t="str">
        <f t="shared" si="118"/>
        <v>FM12</v>
      </c>
      <c r="J934" s="2">
        <f t="shared" si="119"/>
        <v>4</v>
      </c>
    </row>
    <row r="935" spans="1:10" x14ac:dyDescent="0.35">
      <c r="A935" s="4">
        <v>42041</v>
      </c>
      <c r="B935" s="2">
        <f t="shared" si="112"/>
        <v>2015</v>
      </c>
      <c r="C935" s="2">
        <f t="shared" si="113"/>
        <v>2</v>
      </c>
      <c r="D935" s="2" t="str">
        <f t="shared" si="114"/>
        <v>February</v>
      </c>
      <c r="E935" s="2" t="str" cm="1">
        <f t="array" ref="E935">_xlfn.IFS(C935/3&lt;=1,"Q1",C935/3&lt;=2,"Q2",C935/3&lt;=3,"Q3",C935/3&lt;=4,"Q4")</f>
        <v>Q1</v>
      </c>
      <c r="F935" s="2" t="str">
        <f t="shared" si="115"/>
        <v>2015-Feb</v>
      </c>
      <c r="G935" s="2">
        <f t="shared" si="116"/>
        <v>5</v>
      </c>
      <c r="H935" s="2" t="str">
        <f t="shared" si="117"/>
        <v>Friday</v>
      </c>
      <c r="I935" s="2" t="str">
        <f t="shared" si="118"/>
        <v>FM11</v>
      </c>
      <c r="J935" s="2">
        <f t="shared" si="119"/>
        <v>4</v>
      </c>
    </row>
    <row r="936" spans="1:10" x14ac:dyDescent="0.35">
      <c r="A936" s="4">
        <v>41969</v>
      </c>
      <c r="B936" s="2">
        <f t="shared" si="112"/>
        <v>2014</v>
      </c>
      <c r="C936" s="2">
        <f t="shared" si="113"/>
        <v>11</v>
      </c>
      <c r="D936" s="2" t="str">
        <f t="shared" si="114"/>
        <v>November</v>
      </c>
      <c r="E936" s="2" t="str" cm="1">
        <f t="array" ref="E936">_xlfn.IFS(C936/3&lt;=1,"Q1",C936/3&lt;=2,"Q2",C936/3&lt;=3,"Q3",C936/3&lt;=4,"Q4")</f>
        <v>Q4</v>
      </c>
      <c r="F936" s="2" t="str">
        <f t="shared" si="115"/>
        <v>2014-Nov</v>
      </c>
      <c r="G936" s="2">
        <f t="shared" si="116"/>
        <v>3</v>
      </c>
      <c r="H936" s="2" t="str">
        <f t="shared" si="117"/>
        <v>Wednesday</v>
      </c>
      <c r="I936" s="2" t="str">
        <f t="shared" si="118"/>
        <v>FM8</v>
      </c>
      <c r="J936" s="2">
        <f t="shared" si="119"/>
        <v>3</v>
      </c>
    </row>
    <row r="937" spans="1:10" x14ac:dyDescent="0.35">
      <c r="A937" s="4">
        <v>40639</v>
      </c>
      <c r="B937" s="2">
        <f t="shared" si="112"/>
        <v>2011</v>
      </c>
      <c r="C937" s="2">
        <f t="shared" si="113"/>
        <v>4</v>
      </c>
      <c r="D937" s="2" t="str">
        <f t="shared" si="114"/>
        <v>April</v>
      </c>
      <c r="E937" s="2" t="str" cm="1">
        <f t="array" ref="E937">_xlfn.IFS(C937/3&lt;=1,"Q1",C937/3&lt;=2,"Q2",C937/3&lt;=3,"Q3",C937/3&lt;=4,"Q4")</f>
        <v>Q2</v>
      </c>
      <c r="F937" s="2" t="str">
        <f t="shared" si="115"/>
        <v>2011-Apr</v>
      </c>
      <c r="G937" s="2">
        <f t="shared" si="116"/>
        <v>3</v>
      </c>
      <c r="H937" s="2" t="str">
        <f t="shared" si="117"/>
        <v>Wednesday</v>
      </c>
      <c r="I937" s="2" t="str">
        <f t="shared" si="118"/>
        <v>FM1</v>
      </c>
      <c r="J937" s="2">
        <f t="shared" si="119"/>
        <v>1</v>
      </c>
    </row>
    <row r="938" spans="1:10" x14ac:dyDescent="0.35">
      <c r="A938" s="4">
        <v>40590</v>
      </c>
      <c r="B938" s="2">
        <f t="shared" si="112"/>
        <v>2011</v>
      </c>
      <c r="C938" s="2">
        <f t="shared" si="113"/>
        <v>2</v>
      </c>
      <c r="D938" s="2" t="str">
        <f t="shared" si="114"/>
        <v>February</v>
      </c>
      <c r="E938" s="2" t="str" cm="1">
        <f t="array" ref="E938">_xlfn.IFS(C938/3&lt;=1,"Q1",C938/3&lt;=2,"Q2",C938/3&lt;=3,"Q3",C938/3&lt;=4,"Q4")</f>
        <v>Q1</v>
      </c>
      <c r="F938" s="2" t="str">
        <f t="shared" si="115"/>
        <v>2011-Feb</v>
      </c>
      <c r="G938" s="2">
        <f t="shared" si="116"/>
        <v>3</v>
      </c>
      <c r="H938" s="2" t="str">
        <f t="shared" si="117"/>
        <v>Wednesday</v>
      </c>
      <c r="I938" s="2" t="str">
        <f t="shared" si="118"/>
        <v>FM11</v>
      </c>
      <c r="J938" s="2">
        <f t="shared" si="119"/>
        <v>4</v>
      </c>
    </row>
    <row r="939" spans="1:10" x14ac:dyDescent="0.35">
      <c r="A939" s="4">
        <v>43048</v>
      </c>
      <c r="B939" s="2">
        <f t="shared" si="112"/>
        <v>2017</v>
      </c>
      <c r="C939" s="2">
        <f t="shared" si="113"/>
        <v>11</v>
      </c>
      <c r="D939" s="2" t="str">
        <f t="shared" si="114"/>
        <v>November</v>
      </c>
      <c r="E939" s="2" t="str" cm="1">
        <f t="array" ref="E939">_xlfn.IFS(C939/3&lt;=1,"Q1",C939/3&lt;=2,"Q2",C939/3&lt;=3,"Q3",C939/3&lt;=4,"Q4")</f>
        <v>Q4</v>
      </c>
      <c r="F939" s="2" t="str">
        <f t="shared" si="115"/>
        <v>2017-Nov</v>
      </c>
      <c r="G939" s="2">
        <f t="shared" si="116"/>
        <v>4</v>
      </c>
      <c r="H939" s="2" t="str">
        <f t="shared" si="117"/>
        <v>Thursday</v>
      </c>
      <c r="I939" s="2" t="str">
        <f t="shared" si="118"/>
        <v>FM8</v>
      </c>
      <c r="J939" s="2">
        <f t="shared" si="119"/>
        <v>3</v>
      </c>
    </row>
    <row r="940" spans="1:10" x14ac:dyDescent="0.35">
      <c r="A940" s="4">
        <v>40235</v>
      </c>
      <c r="B940" s="2">
        <f t="shared" si="112"/>
        <v>2010</v>
      </c>
      <c r="C940" s="2">
        <f t="shared" si="113"/>
        <v>2</v>
      </c>
      <c r="D940" s="2" t="str">
        <f t="shared" si="114"/>
        <v>February</v>
      </c>
      <c r="E940" s="2" t="str" cm="1">
        <f t="array" ref="E940">_xlfn.IFS(C940/3&lt;=1,"Q1",C940/3&lt;=2,"Q2",C940/3&lt;=3,"Q3",C940/3&lt;=4,"Q4")</f>
        <v>Q1</v>
      </c>
      <c r="F940" s="2" t="str">
        <f t="shared" si="115"/>
        <v>2010-Feb</v>
      </c>
      <c r="G940" s="2">
        <f t="shared" si="116"/>
        <v>5</v>
      </c>
      <c r="H940" s="2" t="str">
        <f t="shared" si="117"/>
        <v>Friday</v>
      </c>
      <c r="I940" s="2" t="str">
        <f t="shared" si="118"/>
        <v>FM11</v>
      </c>
      <c r="J940" s="2">
        <f t="shared" si="119"/>
        <v>4</v>
      </c>
    </row>
    <row r="941" spans="1:10" x14ac:dyDescent="0.35">
      <c r="A941" s="4">
        <v>40960</v>
      </c>
      <c r="B941" s="2">
        <f t="shared" si="112"/>
        <v>2012</v>
      </c>
      <c r="C941" s="2">
        <f t="shared" si="113"/>
        <v>2</v>
      </c>
      <c r="D941" s="2" t="str">
        <f t="shared" si="114"/>
        <v>February</v>
      </c>
      <c r="E941" s="2" t="str" cm="1">
        <f t="array" ref="E941">_xlfn.IFS(C941/3&lt;=1,"Q1",C941/3&lt;=2,"Q2",C941/3&lt;=3,"Q3",C941/3&lt;=4,"Q4")</f>
        <v>Q1</v>
      </c>
      <c r="F941" s="2" t="str">
        <f t="shared" si="115"/>
        <v>2012-Feb</v>
      </c>
      <c r="G941" s="2">
        <f t="shared" si="116"/>
        <v>2</v>
      </c>
      <c r="H941" s="2" t="str">
        <f t="shared" si="117"/>
        <v>Tuesday</v>
      </c>
      <c r="I941" s="2" t="str">
        <f t="shared" si="118"/>
        <v>FM11</v>
      </c>
      <c r="J941" s="2">
        <f t="shared" si="119"/>
        <v>4</v>
      </c>
    </row>
    <row r="942" spans="1:10" x14ac:dyDescent="0.35">
      <c r="A942" s="4">
        <v>42058</v>
      </c>
      <c r="B942" s="2">
        <f t="shared" si="112"/>
        <v>2015</v>
      </c>
      <c r="C942" s="2">
        <f t="shared" si="113"/>
        <v>2</v>
      </c>
      <c r="D942" s="2" t="str">
        <f t="shared" si="114"/>
        <v>February</v>
      </c>
      <c r="E942" s="2" t="str" cm="1">
        <f t="array" ref="E942">_xlfn.IFS(C942/3&lt;=1,"Q1",C942/3&lt;=2,"Q2",C942/3&lt;=3,"Q3",C942/3&lt;=4,"Q4")</f>
        <v>Q1</v>
      </c>
      <c r="F942" s="2" t="str">
        <f t="shared" si="115"/>
        <v>2015-Feb</v>
      </c>
      <c r="G942" s="2">
        <f t="shared" si="116"/>
        <v>1</v>
      </c>
      <c r="H942" s="2" t="str">
        <f t="shared" si="117"/>
        <v>Monday</v>
      </c>
      <c r="I942" s="2" t="str">
        <f t="shared" si="118"/>
        <v>FM11</v>
      </c>
      <c r="J942" s="2">
        <f t="shared" si="119"/>
        <v>4</v>
      </c>
    </row>
    <row r="943" spans="1:10" x14ac:dyDescent="0.35">
      <c r="A943" s="4">
        <v>41925</v>
      </c>
      <c r="B943" s="2">
        <f t="shared" si="112"/>
        <v>2014</v>
      </c>
      <c r="C943" s="2">
        <f t="shared" si="113"/>
        <v>10</v>
      </c>
      <c r="D943" s="2" t="str">
        <f t="shared" si="114"/>
        <v>October</v>
      </c>
      <c r="E943" s="2" t="str" cm="1">
        <f t="array" ref="E943">_xlfn.IFS(C943/3&lt;=1,"Q1",C943/3&lt;=2,"Q2",C943/3&lt;=3,"Q3",C943/3&lt;=4,"Q4")</f>
        <v>Q4</v>
      </c>
      <c r="F943" s="2" t="str">
        <f t="shared" si="115"/>
        <v>2014-Oct</v>
      </c>
      <c r="G943" s="2">
        <f t="shared" si="116"/>
        <v>1</v>
      </c>
      <c r="H943" s="2" t="str">
        <f t="shared" si="117"/>
        <v>Monday</v>
      </c>
      <c r="I943" s="2" t="str">
        <f t="shared" si="118"/>
        <v>FM7</v>
      </c>
      <c r="J943" s="2">
        <f t="shared" si="119"/>
        <v>3</v>
      </c>
    </row>
    <row r="944" spans="1:10" x14ac:dyDescent="0.35">
      <c r="A944" s="4">
        <v>41824</v>
      </c>
      <c r="B944" s="2">
        <f t="shared" si="112"/>
        <v>2014</v>
      </c>
      <c r="C944" s="2">
        <f t="shared" si="113"/>
        <v>7</v>
      </c>
      <c r="D944" s="2" t="str">
        <f t="shared" si="114"/>
        <v>July</v>
      </c>
      <c r="E944" s="2" t="str" cm="1">
        <f t="array" ref="E944">_xlfn.IFS(C944/3&lt;=1,"Q1",C944/3&lt;=2,"Q2",C944/3&lt;=3,"Q3",C944/3&lt;=4,"Q4")</f>
        <v>Q3</v>
      </c>
      <c r="F944" s="2" t="str">
        <f t="shared" si="115"/>
        <v>2014-Jul</v>
      </c>
      <c r="G944" s="2">
        <f t="shared" si="116"/>
        <v>5</v>
      </c>
      <c r="H944" s="2" t="str">
        <f t="shared" si="117"/>
        <v>Friday</v>
      </c>
      <c r="I944" s="2" t="str">
        <f t="shared" si="118"/>
        <v>FM4</v>
      </c>
      <c r="J944" s="2">
        <f t="shared" si="119"/>
        <v>2</v>
      </c>
    </row>
    <row r="945" spans="1:10" x14ac:dyDescent="0.35">
      <c r="A945" s="4">
        <v>42929</v>
      </c>
      <c r="B945" s="2">
        <f t="shared" si="112"/>
        <v>2017</v>
      </c>
      <c r="C945" s="2">
        <f t="shared" si="113"/>
        <v>7</v>
      </c>
      <c r="D945" s="2" t="str">
        <f t="shared" si="114"/>
        <v>July</v>
      </c>
      <c r="E945" s="2" t="str" cm="1">
        <f t="array" ref="E945">_xlfn.IFS(C945/3&lt;=1,"Q1",C945/3&lt;=2,"Q2",C945/3&lt;=3,"Q3",C945/3&lt;=4,"Q4")</f>
        <v>Q3</v>
      </c>
      <c r="F945" s="2" t="str">
        <f t="shared" si="115"/>
        <v>2017-Jul</v>
      </c>
      <c r="G945" s="2">
        <f t="shared" si="116"/>
        <v>4</v>
      </c>
      <c r="H945" s="2" t="str">
        <f t="shared" si="117"/>
        <v>Thursday</v>
      </c>
      <c r="I945" s="2" t="str">
        <f t="shared" si="118"/>
        <v>FM4</v>
      </c>
      <c r="J945" s="2">
        <f t="shared" si="119"/>
        <v>2</v>
      </c>
    </row>
    <row r="946" spans="1:10" x14ac:dyDescent="0.35">
      <c r="A946" s="4">
        <v>40341</v>
      </c>
      <c r="B946" s="2">
        <f t="shared" si="112"/>
        <v>2010</v>
      </c>
      <c r="C946" s="2">
        <f t="shared" si="113"/>
        <v>6</v>
      </c>
      <c r="D946" s="2" t="str">
        <f t="shared" si="114"/>
        <v>June</v>
      </c>
      <c r="E946" s="2" t="str" cm="1">
        <f t="array" ref="E946">_xlfn.IFS(C946/3&lt;=1,"Q1",C946/3&lt;=2,"Q2",C946/3&lt;=3,"Q3",C946/3&lt;=4,"Q4")</f>
        <v>Q2</v>
      </c>
      <c r="F946" s="2" t="str">
        <f t="shared" si="115"/>
        <v>2010-Jun</v>
      </c>
      <c r="G946" s="2">
        <f t="shared" si="116"/>
        <v>6</v>
      </c>
      <c r="H946" s="2" t="str">
        <f t="shared" si="117"/>
        <v>Saturday</v>
      </c>
      <c r="I946" s="2" t="str">
        <f t="shared" si="118"/>
        <v>FM3</v>
      </c>
      <c r="J946" s="2">
        <f t="shared" si="119"/>
        <v>1</v>
      </c>
    </row>
    <row r="947" spans="1:10" x14ac:dyDescent="0.35">
      <c r="A947" s="4">
        <v>42183</v>
      </c>
      <c r="B947" s="2">
        <f t="shared" si="112"/>
        <v>2015</v>
      </c>
      <c r="C947" s="2">
        <f t="shared" si="113"/>
        <v>6</v>
      </c>
      <c r="D947" s="2" t="str">
        <f t="shared" si="114"/>
        <v>June</v>
      </c>
      <c r="E947" s="2" t="str" cm="1">
        <f t="array" ref="E947">_xlfn.IFS(C947/3&lt;=1,"Q1",C947/3&lt;=2,"Q2",C947/3&lt;=3,"Q3",C947/3&lt;=4,"Q4")</f>
        <v>Q2</v>
      </c>
      <c r="F947" s="2" t="str">
        <f t="shared" si="115"/>
        <v>2015-Jun</v>
      </c>
      <c r="G947" s="2">
        <f t="shared" si="116"/>
        <v>7</v>
      </c>
      <c r="H947" s="2" t="str">
        <f t="shared" si="117"/>
        <v>Sunday</v>
      </c>
      <c r="I947" s="2" t="str">
        <f t="shared" si="118"/>
        <v>FM3</v>
      </c>
      <c r="J947" s="2">
        <f t="shared" si="119"/>
        <v>1</v>
      </c>
    </row>
    <row r="948" spans="1:10" x14ac:dyDescent="0.35">
      <c r="A948" s="4">
        <v>42858</v>
      </c>
      <c r="B948" s="2">
        <f t="shared" si="112"/>
        <v>2017</v>
      </c>
      <c r="C948" s="2">
        <f t="shared" si="113"/>
        <v>5</v>
      </c>
      <c r="D948" s="2" t="str">
        <f t="shared" si="114"/>
        <v>May</v>
      </c>
      <c r="E948" s="2" t="str" cm="1">
        <f t="array" ref="E948">_xlfn.IFS(C948/3&lt;=1,"Q1",C948/3&lt;=2,"Q2",C948/3&lt;=3,"Q3",C948/3&lt;=4,"Q4")</f>
        <v>Q2</v>
      </c>
      <c r="F948" s="2" t="str">
        <f t="shared" si="115"/>
        <v>2017-May</v>
      </c>
      <c r="G948" s="2">
        <f t="shared" si="116"/>
        <v>3</v>
      </c>
      <c r="H948" s="2" t="str">
        <f t="shared" si="117"/>
        <v>Wednesday</v>
      </c>
      <c r="I948" s="2" t="str">
        <f t="shared" si="118"/>
        <v>FM2</v>
      </c>
      <c r="J948" s="2">
        <f t="shared" si="119"/>
        <v>1</v>
      </c>
    </row>
    <row r="949" spans="1:10" x14ac:dyDescent="0.35">
      <c r="A949" s="4">
        <v>40566</v>
      </c>
      <c r="B949" s="2">
        <f t="shared" si="112"/>
        <v>2011</v>
      </c>
      <c r="C949" s="2">
        <f t="shared" si="113"/>
        <v>1</v>
      </c>
      <c r="D949" s="2" t="str">
        <f t="shared" si="114"/>
        <v>January</v>
      </c>
      <c r="E949" s="2" t="str" cm="1">
        <f t="array" ref="E949">_xlfn.IFS(C949/3&lt;=1,"Q1",C949/3&lt;=2,"Q2",C949/3&lt;=3,"Q3",C949/3&lt;=4,"Q4")</f>
        <v>Q1</v>
      </c>
      <c r="F949" s="2" t="str">
        <f t="shared" si="115"/>
        <v>2011-Jan</v>
      </c>
      <c r="G949" s="2">
        <f t="shared" si="116"/>
        <v>7</v>
      </c>
      <c r="H949" s="2" t="str">
        <f t="shared" si="117"/>
        <v>Sunday</v>
      </c>
      <c r="I949" s="2" t="str">
        <f t="shared" si="118"/>
        <v>FM10</v>
      </c>
      <c r="J949" s="2">
        <f t="shared" si="119"/>
        <v>4</v>
      </c>
    </row>
    <row r="950" spans="1:10" x14ac:dyDescent="0.35">
      <c r="A950" s="4">
        <v>41599</v>
      </c>
      <c r="B950" s="2">
        <f t="shared" si="112"/>
        <v>2013</v>
      </c>
      <c r="C950" s="2">
        <f t="shared" si="113"/>
        <v>11</v>
      </c>
      <c r="D950" s="2" t="str">
        <f t="shared" si="114"/>
        <v>November</v>
      </c>
      <c r="E950" s="2" t="str" cm="1">
        <f t="array" ref="E950">_xlfn.IFS(C950/3&lt;=1,"Q1",C950/3&lt;=2,"Q2",C950/3&lt;=3,"Q3",C950/3&lt;=4,"Q4")</f>
        <v>Q4</v>
      </c>
      <c r="F950" s="2" t="str">
        <f t="shared" si="115"/>
        <v>2013-Nov</v>
      </c>
      <c r="G950" s="2">
        <f t="shared" si="116"/>
        <v>4</v>
      </c>
      <c r="H950" s="2" t="str">
        <f t="shared" si="117"/>
        <v>Thursday</v>
      </c>
      <c r="I950" s="2" t="str">
        <f t="shared" si="118"/>
        <v>FM8</v>
      </c>
      <c r="J950" s="2">
        <f t="shared" si="119"/>
        <v>3</v>
      </c>
    </row>
    <row r="951" spans="1:10" x14ac:dyDescent="0.35">
      <c r="A951" s="4">
        <v>40860</v>
      </c>
      <c r="B951" s="2">
        <f t="shared" si="112"/>
        <v>2011</v>
      </c>
      <c r="C951" s="2">
        <f t="shared" si="113"/>
        <v>11</v>
      </c>
      <c r="D951" s="2" t="str">
        <f t="shared" si="114"/>
        <v>November</v>
      </c>
      <c r="E951" s="2" t="str" cm="1">
        <f t="array" ref="E951">_xlfn.IFS(C951/3&lt;=1,"Q1",C951/3&lt;=2,"Q2",C951/3&lt;=3,"Q3",C951/3&lt;=4,"Q4")</f>
        <v>Q4</v>
      </c>
      <c r="F951" s="2" t="str">
        <f t="shared" si="115"/>
        <v>2011-Nov</v>
      </c>
      <c r="G951" s="2">
        <f t="shared" si="116"/>
        <v>7</v>
      </c>
      <c r="H951" s="2" t="str">
        <f t="shared" si="117"/>
        <v>Sunday</v>
      </c>
      <c r="I951" s="2" t="str">
        <f t="shared" si="118"/>
        <v>FM8</v>
      </c>
      <c r="J951" s="2">
        <f t="shared" si="119"/>
        <v>3</v>
      </c>
    </row>
    <row r="952" spans="1:10" x14ac:dyDescent="0.35">
      <c r="A952" s="4">
        <v>41602</v>
      </c>
      <c r="B952" s="2">
        <f t="shared" si="112"/>
        <v>2013</v>
      </c>
      <c r="C952" s="2">
        <f t="shared" si="113"/>
        <v>11</v>
      </c>
      <c r="D952" s="2" t="str">
        <f t="shared" si="114"/>
        <v>November</v>
      </c>
      <c r="E952" s="2" t="str" cm="1">
        <f t="array" ref="E952">_xlfn.IFS(C952/3&lt;=1,"Q1",C952/3&lt;=2,"Q2",C952/3&lt;=3,"Q3",C952/3&lt;=4,"Q4")</f>
        <v>Q4</v>
      </c>
      <c r="F952" s="2" t="str">
        <f t="shared" si="115"/>
        <v>2013-Nov</v>
      </c>
      <c r="G952" s="2">
        <f t="shared" si="116"/>
        <v>7</v>
      </c>
      <c r="H952" s="2" t="str">
        <f t="shared" si="117"/>
        <v>Sunday</v>
      </c>
      <c r="I952" s="2" t="str">
        <f t="shared" si="118"/>
        <v>FM8</v>
      </c>
      <c r="J952" s="2">
        <f t="shared" si="119"/>
        <v>3</v>
      </c>
    </row>
    <row r="953" spans="1:10" x14ac:dyDescent="0.35">
      <c r="A953" s="4">
        <v>40582</v>
      </c>
      <c r="B953" s="2">
        <f t="shared" si="112"/>
        <v>2011</v>
      </c>
      <c r="C953" s="2">
        <f t="shared" si="113"/>
        <v>2</v>
      </c>
      <c r="D953" s="2" t="str">
        <f t="shared" si="114"/>
        <v>February</v>
      </c>
      <c r="E953" s="2" t="str" cm="1">
        <f t="array" ref="E953">_xlfn.IFS(C953/3&lt;=1,"Q1",C953/3&lt;=2,"Q2",C953/3&lt;=3,"Q3",C953/3&lt;=4,"Q4")</f>
        <v>Q1</v>
      </c>
      <c r="F953" s="2" t="str">
        <f t="shared" si="115"/>
        <v>2011-Feb</v>
      </c>
      <c r="G953" s="2">
        <f t="shared" si="116"/>
        <v>2</v>
      </c>
      <c r="H953" s="2" t="str">
        <f t="shared" si="117"/>
        <v>Tuesday</v>
      </c>
      <c r="I953" s="2" t="str">
        <f t="shared" si="118"/>
        <v>FM11</v>
      </c>
      <c r="J953" s="2">
        <f t="shared" si="119"/>
        <v>4</v>
      </c>
    </row>
    <row r="954" spans="1:10" x14ac:dyDescent="0.35">
      <c r="A954" s="4">
        <v>42667</v>
      </c>
      <c r="B954" s="2">
        <f t="shared" si="112"/>
        <v>2016</v>
      </c>
      <c r="C954" s="2">
        <f t="shared" si="113"/>
        <v>10</v>
      </c>
      <c r="D954" s="2" t="str">
        <f t="shared" si="114"/>
        <v>October</v>
      </c>
      <c r="E954" s="2" t="str" cm="1">
        <f t="array" ref="E954">_xlfn.IFS(C954/3&lt;=1,"Q1",C954/3&lt;=2,"Q2",C954/3&lt;=3,"Q3",C954/3&lt;=4,"Q4")</f>
        <v>Q4</v>
      </c>
      <c r="F954" s="2" t="str">
        <f t="shared" si="115"/>
        <v>2016-Oct</v>
      </c>
      <c r="G954" s="2">
        <f t="shared" si="116"/>
        <v>1</v>
      </c>
      <c r="H954" s="2" t="str">
        <f t="shared" si="117"/>
        <v>Monday</v>
      </c>
      <c r="I954" s="2" t="str">
        <f t="shared" si="118"/>
        <v>FM7</v>
      </c>
      <c r="J954" s="2">
        <f t="shared" si="119"/>
        <v>3</v>
      </c>
    </row>
    <row r="955" spans="1:10" x14ac:dyDescent="0.35">
      <c r="A955" s="4">
        <v>40570</v>
      </c>
      <c r="B955" s="2">
        <f t="shared" si="112"/>
        <v>2011</v>
      </c>
      <c r="C955" s="2">
        <f t="shared" si="113"/>
        <v>1</v>
      </c>
      <c r="D955" s="2" t="str">
        <f t="shared" si="114"/>
        <v>January</v>
      </c>
      <c r="E955" s="2" t="str" cm="1">
        <f t="array" ref="E955">_xlfn.IFS(C955/3&lt;=1,"Q1",C955/3&lt;=2,"Q2",C955/3&lt;=3,"Q3",C955/3&lt;=4,"Q4")</f>
        <v>Q1</v>
      </c>
      <c r="F955" s="2" t="str">
        <f t="shared" si="115"/>
        <v>2011-Jan</v>
      </c>
      <c r="G955" s="2">
        <f t="shared" si="116"/>
        <v>4</v>
      </c>
      <c r="H955" s="2" t="str">
        <f t="shared" si="117"/>
        <v>Thursday</v>
      </c>
      <c r="I955" s="2" t="str">
        <f t="shared" si="118"/>
        <v>FM10</v>
      </c>
      <c r="J955" s="2">
        <f t="shared" si="119"/>
        <v>4</v>
      </c>
    </row>
    <row r="956" spans="1:10" x14ac:dyDescent="0.35">
      <c r="A956" s="4">
        <v>40927</v>
      </c>
      <c r="B956" s="2">
        <f t="shared" si="112"/>
        <v>2012</v>
      </c>
      <c r="C956" s="2">
        <f t="shared" si="113"/>
        <v>1</v>
      </c>
      <c r="D956" s="2" t="str">
        <f t="shared" si="114"/>
        <v>January</v>
      </c>
      <c r="E956" s="2" t="str" cm="1">
        <f t="array" ref="E956">_xlfn.IFS(C956/3&lt;=1,"Q1",C956/3&lt;=2,"Q2",C956/3&lt;=3,"Q3",C956/3&lt;=4,"Q4")</f>
        <v>Q1</v>
      </c>
      <c r="F956" s="2" t="str">
        <f t="shared" si="115"/>
        <v>2012-Jan</v>
      </c>
      <c r="G956" s="2">
        <f t="shared" si="116"/>
        <v>4</v>
      </c>
      <c r="H956" s="2" t="str">
        <f t="shared" si="117"/>
        <v>Thursday</v>
      </c>
      <c r="I956" s="2" t="str">
        <f t="shared" si="118"/>
        <v>FM10</v>
      </c>
      <c r="J956" s="2">
        <f t="shared" si="119"/>
        <v>4</v>
      </c>
    </row>
    <row r="957" spans="1:10" x14ac:dyDescent="0.35">
      <c r="A957" s="4">
        <v>40800</v>
      </c>
      <c r="B957" s="2">
        <f t="shared" si="112"/>
        <v>2011</v>
      </c>
      <c r="C957" s="2">
        <f t="shared" si="113"/>
        <v>9</v>
      </c>
      <c r="D957" s="2" t="str">
        <f t="shared" si="114"/>
        <v>September</v>
      </c>
      <c r="E957" s="2" t="str" cm="1">
        <f t="array" ref="E957">_xlfn.IFS(C957/3&lt;=1,"Q1",C957/3&lt;=2,"Q2",C957/3&lt;=3,"Q3",C957/3&lt;=4,"Q4")</f>
        <v>Q3</v>
      </c>
      <c r="F957" s="2" t="str">
        <f t="shared" si="115"/>
        <v>2011-Sep</v>
      </c>
      <c r="G957" s="2">
        <f t="shared" si="116"/>
        <v>3</v>
      </c>
      <c r="H957" s="2" t="str">
        <f t="shared" si="117"/>
        <v>Wednesday</v>
      </c>
      <c r="I957" s="2" t="str">
        <f t="shared" si="118"/>
        <v>FM6</v>
      </c>
      <c r="J957" s="2">
        <f t="shared" si="119"/>
        <v>2</v>
      </c>
    </row>
    <row r="958" spans="1:10" x14ac:dyDescent="0.35">
      <c r="A958" s="4">
        <v>42394</v>
      </c>
      <c r="B958" s="2">
        <f t="shared" si="112"/>
        <v>2016</v>
      </c>
      <c r="C958" s="2">
        <f t="shared" si="113"/>
        <v>1</v>
      </c>
      <c r="D958" s="2" t="str">
        <f t="shared" si="114"/>
        <v>January</v>
      </c>
      <c r="E958" s="2" t="str" cm="1">
        <f t="array" ref="E958">_xlfn.IFS(C958/3&lt;=1,"Q1",C958/3&lt;=2,"Q2",C958/3&lt;=3,"Q3",C958/3&lt;=4,"Q4")</f>
        <v>Q1</v>
      </c>
      <c r="F958" s="2" t="str">
        <f t="shared" si="115"/>
        <v>2016-Jan</v>
      </c>
      <c r="G958" s="2">
        <f t="shared" si="116"/>
        <v>1</v>
      </c>
      <c r="H958" s="2" t="str">
        <f t="shared" si="117"/>
        <v>Monday</v>
      </c>
      <c r="I958" s="2" t="str">
        <f t="shared" si="118"/>
        <v>FM10</v>
      </c>
      <c r="J958" s="2">
        <f t="shared" si="119"/>
        <v>4</v>
      </c>
    </row>
    <row r="959" spans="1:10" x14ac:dyDescent="0.35">
      <c r="A959" s="4">
        <v>42378</v>
      </c>
      <c r="B959" s="2">
        <f t="shared" si="112"/>
        <v>2016</v>
      </c>
      <c r="C959" s="2">
        <f t="shared" si="113"/>
        <v>1</v>
      </c>
      <c r="D959" s="2" t="str">
        <f t="shared" si="114"/>
        <v>January</v>
      </c>
      <c r="E959" s="2" t="str" cm="1">
        <f t="array" ref="E959">_xlfn.IFS(C959/3&lt;=1,"Q1",C959/3&lt;=2,"Q2",C959/3&lt;=3,"Q3",C959/3&lt;=4,"Q4")</f>
        <v>Q1</v>
      </c>
      <c r="F959" s="2" t="str">
        <f t="shared" si="115"/>
        <v>2016-Jan</v>
      </c>
      <c r="G959" s="2">
        <f t="shared" si="116"/>
        <v>6</v>
      </c>
      <c r="H959" s="2" t="str">
        <f t="shared" si="117"/>
        <v>Saturday</v>
      </c>
      <c r="I959" s="2" t="str">
        <f t="shared" si="118"/>
        <v>FM10</v>
      </c>
      <c r="J959" s="2">
        <f t="shared" si="119"/>
        <v>4</v>
      </c>
    </row>
    <row r="960" spans="1:10" x14ac:dyDescent="0.35">
      <c r="A960" s="4">
        <v>41651</v>
      </c>
      <c r="B960" s="2">
        <f t="shared" si="112"/>
        <v>2014</v>
      </c>
      <c r="C960" s="2">
        <f t="shared" si="113"/>
        <v>1</v>
      </c>
      <c r="D960" s="2" t="str">
        <f t="shared" si="114"/>
        <v>January</v>
      </c>
      <c r="E960" s="2" t="str" cm="1">
        <f t="array" ref="E960">_xlfn.IFS(C960/3&lt;=1,"Q1",C960/3&lt;=2,"Q2",C960/3&lt;=3,"Q3",C960/3&lt;=4,"Q4")</f>
        <v>Q1</v>
      </c>
      <c r="F960" s="2" t="str">
        <f t="shared" si="115"/>
        <v>2014-Jan</v>
      </c>
      <c r="G960" s="2">
        <f t="shared" si="116"/>
        <v>7</v>
      </c>
      <c r="H960" s="2" t="str">
        <f t="shared" si="117"/>
        <v>Sunday</v>
      </c>
      <c r="I960" s="2" t="str">
        <f t="shared" si="118"/>
        <v>FM10</v>
      </c>
      <c r="J960" s="2">
        <f t="shared" si="119"/>
        <v>4</v>
      </c>
    </row>
    <row r="961" spans="1:10" x14ac:dyDescent="0.35">
      <c r="A961" s="4">
        <v>41831</v>
      </c>
      <c r="B961" s="2">
        <f t="shared" si="112"/>
        <v>2014</v>
      </c>
      <c r="C961" s="2">
        <f t="shared" si="113"/>
        <v>7</v>
      </c>
      <c r="D961" s="2" t="str">
        <f t="shared" si="114"/>
        <v>July</v>
      </c>
      <c r="E961" s="2" t="str" cm="1">
        <f t="array" ref="E961">_xlfn.IFS(C961/3&lt;=1,"Q1",C961/3&lt;=2,"Q2",C961/3&lt;=3,"Q3",C961/3&lt;=4,"Q4")</f>
        <v>Q3</v>
      </c>
      <c r="F961" s="2" t="str">
        <f t="shared" si="115"/>
        <v>2014-Jul</v>
      </c>
      <c r="G961" s="2">
        <f t="shared" si="116"/>
        <v>5</v>
      </c>
      <c r="H961" s="2" t="str">
        <f t="shared" si="117"/>
        <v>Friday</v>
      </c>
      <c r="I961" s="2" t="str">
        <f t="shared" si="118"/>
        <v>FM4</v>
      </c>
      <c r="J961" s="2">
        <f t="shared" si="119"/>
        <v>2</v>
      </c>
    </row>
    <row r="962" spans="1:10" x14ac:dyDescent="0.35">
      <c r="A962" s="4">
        <v>40565</v>
      </c>
      <c r="B962" s="2">
        <f t="shared" si="112"/>
        <v>2011</v>
      </c>
      <c r="C962" s="2">
        <f t="shared" si="113"/>
        <v>1</v>
      </c>
      <c r="D962" s="2" t="str">
        <f t="shared" si="114"/>
        <v>January</v>
      </c>
      <c r="E962" s="2" t="str" cm="1">
        <f t="array" ref="E962">_xlfn.IFS(C962/3&lt;=1,"Q1",C962/3&lt;=2,"Q2",C962/3&lt;=3,"Q3",C962/3&lt;=4,"Q4")</f>
        <v>Q1</v>
      </c>
      <c r="F962" s="2" t="str">
        <f t="shared" si="115"/>
        <v>2011-Jan</v>
      </c>
      <c r="G962" s="2">
        <f t="shared" si="116"/>
        <v>6</v>
      </c>
      <c r="H962" s="2" t="str">
        <f t="shared" si="117"/>
        <v>Saturday</v>
      </c>
      <c r="I962" s="2" t="str">
        <f t="shared" si="118"/>
        <v>FM10</v>
      </c>
      <c r="J962" s="2">
        <f t="shared" si="119"/>
        <v>4</v>
      </c>
    </row>
    <row r="963" spans="1:10" x14ac:dyDescent="0.35">
      <c r="A963" s="4">
        <v>41721</v>
      </c>
      <c r="B963" s="2">
        <f t="shared" ref="B963:B1026" si="120">YEAR(A963)</f>
        <v>2014</v>
      </c>
      <c r="C963" s="2">
        <f t="shared" ref="C963:C1026" si="121">MONTH(A963)</f>
        <v>3</v>
      </c>
      <c r="D963" s="2" t="str">
        <f t="shared" ref="D963:D1026" si="122">TEXT(A963,"mmmm")</f>
        <v>March</v>
      </c>
      <c r="E963" s="2" t="str" cm="1">
        <f t="array" ref="E963">_xlfn.IFS(C963/3&lt;=1,"Q1",C963/3&lt;=2,"Q2",C963/3&lt;=3,"Q3",C963/3&lt;=4,"Q4")</f>
        <v>Q1</v>
      </c>
      <c r="F963" s="2" t="str">
        <f t="shared" ref="F963:F1026" si="123">TEXT(A963,"yyyy"&amp;"-"&amp;"mmm")</f>
        <v>2014-Mar</v>
      </c>
      <c r="G963" s="2">
        <f t="shared" ref="G963:G1026" si="124">WEEKDAY(A963,2)</f>
        <v>7</v>
      </c>
      <c r="H963" s="2" t="str">
        <f t="shared" ref="H963:H1026" si="125">TEXT(A963,"dddd")</f>
        <v>Sunday</v>
      </c>
      <c r="I963" s="2" t="str">
        <f t="shared" ref="I963:I1026" si="126">"FM" &amp; (MOD(MONTH(A963) - 4, 12) + 1)</f>
        <v>FM12</v>
      </c>
      <c r="J963" s="2">
        <f t="shared" ref="J963:J1026" si="127">INT((MOD(MONTH(A963) - 4, 12))/3) + 1</f>
        <v>4</v>
      </c>
    </row>
    <row r="964" spans="1:10" x14ac:dyDescent="0.35">
      <c r="A964" s="4">
        <v>42228</v>
      </c>
      <c r="B964" s="2">
        <f t="shared" si="120"/>
        <v>2015</v>
      </c>
      <c r="C964" s="2">
        <f t="shared" si="121"/>
        <v>8</v>
      </c>
      <c r="D964" s="2" t="str">
        <f t="shared" si="122"/>
        <v>August</v>
      </c>
      <c r="E964" s="2" t="str" cm="1">
        <f t="array" ref="E964">_xlfn.IFS(C964/3&lt;=1,"Q1",C964/3&lt;=2,"Q2",C964/3&lt;=3,"Q3",C964/3&lt;=4,"Q4")</f>
        <v>Q3</v>
      </c>
      <c r="F964" s="2" t="str">
        <f t="shared" si="123"/>
        <v>2015-Aug</v>
      </c>
      <c r="G964" s="2">
        <f t="shared" si="124"/>
        <v>3</v>
      </c>
      <c r="H964" s="2" t="str">
        <f t="shared" si="125"/>
        <v>Wednesday</v>
      </c>
      <c r="I964" s="2" t="str">
        <f t="shared" si="126"/>
        <v>FM5</v>
      </c>
      <c r="J964" s="2">
        <f t="shared" si="127"/>
        <v>2</v>
      </c>
    </row>
    <row r="965" spans="1:10" x14ac:dyDescent="0.35">
      <c r="A965" s="4">
        <v>42062</v>
      </c>
      <c r="B965" s="2">
        <f t="shared" si="120"/>
        <v>2015</v>
      </c>
      <c r="C965" s="2">
        <f t="shared" si="121"/>
        <v>2</v>
      </c>
      <c r="D965" s="2" t="str">
        <f t="shared" si="122"/>
        <v>February</v>
      </c>
      <c r="E965" s="2" t="str" cm="1">
        <f t="array" ref="E965">_xlfn.IFS(C965/3&lt;=1,"Q1",C965/3&lt;=2,"Q2",C965/3&lt;=3,"Q3",C965/3&lt;=4,"Q4")</f>
        <v>Q1</v>
      </c>
      <c r="F965" s="2" t="str">
        <f t="shared" si="123"/>
        <v>2015-Feb</v>
      </c>
      <c r="G965" s="2">
        <f t="shared" si="124"/>
        <v>5</v>
      </c>
      <c r="H965" s="2" t="str">
        <f t="shared" si="125"/>
        <v>Friday</v>
      </c>
      <c r="I965" s="2" t="str">
        <f t="shared" si="126"/>
        <v>FM11</v>
      </c>
      <c r="J965" s="2">
        <f t="shared" si="127"/>
        <v>4</v>
      </c>
    </row>
    <row r="966" spans="1:10" x14ac:dyDescent="0.35">
      <c r="A966" s="4">
        <v>41021</v>
      </c>
      <c r="B966" s="2">
        <f t="shared" si="120"/>
        <v>2012</v>
      </c>
      <c r="C966" s="2">
        <f t="shared" si="121"/>
        <v>4</v>
      </c>
      <c r="D966" s="2" t="str">
        <f t="shared" si="122"/>
        <v>April</v>
      </c>
      <c r="E966" s="2" t="str" cm="1">
        <f t="array" ref="E966">_xlfn.IFS(C966/3&lt;=1,"Q1",C966/3&lt;=2,"Q2",C966/3&lt;=3,"Q3",C966/3&lt;=4,"Q4")</f>
        <v>Q2</v>
      </c>
      <c r="F966" s="2" t="str">
        <f t="shared" si="123"/>
        <v>2012-Apr</v>
      </c>
      <c r="G966" s="2">
        <f t="shared" si="124"/>
        <v>7</v>
      </c>
      <c r="H966" s="2" t="str">
        <f t="shared" si="125"/>
        <v>Sunday</v>
      </c>
      <c r="I966" s="2" t="str">
        <f t="shared" si="126"/>
        <v>FM1</v>
      </c>
      <c r="J966" s="2">
        <f t="shared" si="127"/>
        <v>1</v>
      </c>
    </row>
    <row r="967" spans="1:10" x14ac:dyDescent="0.35">
      <c r="A967" s="4">
        <v>41478</v>
      </c>
      <c r="B967" s="2">
        <f t="shared" si="120"/>
        <v>2013</v>
      </c>
      <c r="C967" s="2">
        <f t="shared" si="121"/>
        <v>7</v>
      </c>
      <c r="D967" s="2" t="str">
        <f t="shared" si="122"/>
        <v>July</v>
      </c>
      <c r="E967" s="2" t="str" cm="1">
        <f t="array" ref="E967">_xlfn.IFS(C967/3&lt;=1,"Q1",C967/3&lt;=2,"Q2",C967/3&lt;=3,"Q3",C967/3&lt;=4,"Q4")</f>
        <v>Q3</v>
      </c>
      <c r="F967" s="2" t="str">
        <f t="shared" si="123"/>
        <v>2013-Jul</v>
      </c>
      <c r="G967" s="2">
        <f t="shared" si="124"/>
        <v>2</v>
      </c>
      <c r="H967" s="2" t="str">
        <f t="shared" si="125"/>
        <v>Tuesday</v>
      </c>
      <c r="I967" s="2" t="str">
        <f t="shared" si="126"/>
        <v>FM4</v>
      </c>
      <c r="J967" s="2">
        <f t="shared" si="127"/>
        <v>2</v>
      </c>
    </row>
    <row r="968" spans="1:10" x14ac:dyDescent="0.35">
      <c r="A968" s="4">
        <v>42932</v>
      </c>
      <c r="B968" s="2">
        <f t="shared" si="120"/>
        <v>2017</v>
      </c>
      <c r="C968" s="2">
        <f t="shared" si="121"/>
        <v>7</v>
      </c>
      <c r="D968" s="2" t="str">
        <f t="shared" si="122"/>
        <v>July</v>
      </c>
      <c r="E968" s="2" t="str" cm="1">
        <f t="array" ref="E968">_xlfn.IFS(C968/3&lt;=1,"Q1",C968/3&lt;=2,"Q2",C968/3&lt;=3,"Q3",C968/3&lt;=4,"Q4")</f>
        <v>Q3</v>
      </c>
      <c r="F968" s="2" t="str">
        <f t="shared" si="123"/>
        <v>2017-Jul</v>
      </c>
      <c r="G968" s="2">
        <f t="shared" si="124"/>
        <v>7</v>
      </c>
      <c r="H968" s="2" t="str">
        <f t="shared" si="125"/>
        <v>Sunday</v>
      </c>
      <c r="I968" s="2" t="str">
        <f t="shared" si="126"/>
        <v>FM4</v>
      </c>
      <c r="J968" s="2">
        <f t="shared" si="127"/>
        <v>2</v>
      </c>
    </row>
    <row r="969" spans="1:10" x14ac:dyDescent="0.35">
      <c r="A969" s="4">
        <v>42175</v>
      </c>
      <c r="B969" s="2">
        <f t="shared" si="120"/>
        <v>2015</v>
      </c>
      <c r="C969" s="2">
        <f t="shared" si="121"/>
        <v>6</v>
      </c>
      <c r="D969" s="2" t="str">
        <f t="shared" si="122"/>
        <v>June</v>
      </c>
      <c r="E969" s="2" t="str" cm="1">
        <f t="array" ref="E969">_xlfn.IFS(C969/3&lt;=1,"Q1",C969/3&lt;=2,"Q2",C969/3&lt;=3,"Q3",C969/3&lt;=4,"Q4")</f>
        <v>Q2</v>
      </c>
      <c r="F969" s="2" t="str">
        <f t="shared" si="123"/>
        <v>2015-Jun</v>
      </c>
      <c r="G969" s="2">
        <f t="shared" si="124"/>
        <v>6</v>
      </c>
      <c r="H969" s="2" t="str">
        <f t="shared" si="125"/>
        <v>Saturday</v>
      </c>
      <c r="I969" s="2" t="str">
        <f t="shared" si="126"/>
        <v>FM3</v>
      </c>
      <c r="J969" s="2">
        <f t="shared" si="127"/>
        <v>1</v>
      </c>
    </row>
    <row r="970" spans="1:10" x14ac:dyDescent="0.35">
      <c r="A970" s="4">
        <v>42470</v>
      </c>
      <c r="B970" s="2">
        <f t="shared" si="120"/>
        <v>2016</v>
      </c>
      <c r="C970" s="2">
        <f t="shared" si="121"/>
        <v>4</v>
      </c>
      <c r="D970" s="2" t="str">
        <f t="shared" si="122"/>
        <v>April</v>
      </c>
      <c r="E970" s="2" t="str" cm="1">
        <f t="array" ref="E970">_xlfn.IFS(C970/3&lt;=1,"Q1",C970/3&lt;=2,"Q2",C970/3&lt;=3,"Q3",C970/3&lt;=4,"Q4")</f>
        <v>Q2</v>
      </c>
      <c r="F970" s="2" t="str">
        <f t="shared" si="123"/>
        <v>2016-Apr</v>
      </c>
      <c r="G970" s="2">
        <f t="shared" si="124"/>
        <v>7</v>
      </c>
      <c r="H970" s="2" t="str">
        <f t="shared" si="125"/>
        <v>Sunday</v>
      </c>
      <c r="I970" s="2" t="str">
        <f t="shared" si="126"/>
        <v>FM1</v>
      </c>
      <c r="J970" s="2">
        <f t="shared" si="127"/>
        <v>1</v>
      </c>
    </row>
    <row r="971" spans="1:10" x14ac:dyDescent="0.35">
      <c r="A971" s="4">
        <v>41654</v>
      </c>
      <c r="B971" s="2">
        <f t="shared" si="120"/>
        <v>2014</v>
      </c>
      <c r="C971" s="2">
        <f t="shared" si="121"/>
        <v>1</v>
      </c>
      <c r="D971" s="2" t="str">
        <f t="shared" si="122"/>
        <v>January</v>
      </c>
      <c r="E971" s="2" t="str" cm="1">
        <f t="array" ref="E971">_xlfn.IFS(C971/3&lt;=1,"Q1",C971/3&lt;=2,"Q2",C971/3&lt;=3,"Q3",C971/3&lt;=4,"Q4")</f>
        <v>Q1</v>
      </c>
      <c r="F971" s="2" t="str">
        <f t="shared" si="123"/>
        <v>2014-Jan</v>
      </c>
      <c r="G971" s="2">
        <f t="shared" si="124"/>
        <v>3</v>
      </c>
      <c r="H971" s="2" t="str">
        <f t="shared" si="125"/>
        <v>Wednesday</v>
      </c>
      <c r="I971" s="2" t="str">
        <f t="shared" si="126"/>
        <v>FM10</v>
      </c>
      <c r="J971" s="2">
        <f t="shared" si="127"/>
        <v>4</v>
      </c>
    </row>
    <row r="972" spans="1:10" x14ac:dyDescent="0.35">
      <c r="A972" s="4">
        <v>41614</v>
      </c>
      <c r="B972" s="2">
        <f t="shared" si="120"/>
        <v>2013</v>
      </c>
      <c r="C972" s="2">
        <f t="shared" si="121"/>
        <v>12</v>
      </c>
      <c r="D972" s="2" t="str">
        <f t="shared" si="122"/>
        <v>December</v>
      </c>
      <c r="E972" s="2" t="str" cm="1">
        <f t="array" ref="E972">_xlfn.IFS(C972/3&lt;=1,"Q1",C972/3&lt;=2,"Q2",C972/3&lt;=3,"Q3",C972/3&lt;=4,"Q4")</f>
        <v>Q4</v>
      </c>
      <c r="F972" s="2" t="str">
        <f t="shared" si="123"/>
        <v>2013-Dec</v>
      </c>
      <c r="G972" s="2">
        <f t="shared" si="124"/>
        <v>5</v>
      </c>
      <c r="H972" s="2" t="str">
        <f t="shared" si="125"/>
        <v>Friday</v>
      </c>
      <c r="I972" s="2" t="str">
        <f t="shared" si="126"/>
        <v>FM9</v>
      </c>
      <c r="J972" s="2">
        <f t="shared" si="127"/>
        <v>3</v>
      </c>
    </row>
    <row r="973" spans="1:10" x14ac:dyDescent="0.35">
      <c r="A973" s="4">
        <v>41248</v>
      </c>
      <c r="B973" s="2">
        <f t="shared" si="120"/>
        <v>2012</v>
      </c>
      <c r="C973" s="2">
        <f t="shared" si="121"/>
        <v>12</v>
      </c>
      <c r="D973" s="2" t="str">
        <f t="shared" si="122"/>
        <v>December</v>
      </c>
      <c r="E973" s="2" t="str" cm="1">
        <f t="array" ref="E973">_xlfn.IFS(C973/3&lt;=1,"Q1",C973/3&lt;=2,"Q2",C973/3&lt;=3,"Q3",C973/3&lt;=4,"Q4")</f>
        <v>Q4</v>
      </c>
      <c r="F973" s="2" t="str">
        <f t="shared" si="123"/>
        <v>2012-Dec</v>
      </c>
      <c r="G973" s="2">
        <f t="shared" si="124"/>
        <v>3</v>
      </c>
      <c r="H973" s="2" t="str">
        <f t="shared" si="125"/>
        <v>Wednesday</v>
      </c>
      <c r="I973" s="2" t="str">
        <f t="shared" si="126"/>
        <v>FM9</v>
      </c>
      <c r="J973" s="2">
        <f t="shared" si="127"/>
        <v>3</v>
      </c>
    </row>
    <row r="974" spans="1:10" x14ac:dyDescent="0.35">
      <c r="A974" s="4">
        <v>41523</v>
      </c>
      <c r="B974" s="2">
        <f t="shared" si="120"/>
        <v>2013</v>
      </c>
      <c r="C974" s="2">
        <f t="shared" si="121"/>
        <v>9</v>
      </c>
      <c r="D974" s="2" t="str">
        <f t="shared" si="122"/>
        <v>September</v>
      </c>
      <c r="E974" s="2" t="str" cm="1">
        <f t="array" ref="E974">_xlfn.IFS(C974/3&lt;=1,"Q1",C974/3&lt;=2,"Q2",C974/3&lt;=3,"Q3",C974/3&lt;=4,"Q4")</f>
        <v>Q3</v>
      </c>
      <c r="F974" s="2" t="str">
        <f t="shared" si="123"/>
        <v>2013-Sep</v>
      </c>
      <c r="G974" s="2">
        <f t="shared" si="124"/>
        <v>5</v>
      </c>
      <c r="H974" s="2" t="str">
        <f t="shared" si="125"/>
        <v>Friday</v>
      </c>
      <c r="I974" s="2" t="str">
        <f t="shared" si="126"/>
        <v>FM6</v>
      </c>
      <c r="J974" s="2">
        <f t="shared" si="127"/>
        <v>2</v>
      </c>
    </row>
    <row r="975" spans="1:10" x14ac:dyDescent="0.35">
      <c r="A975" s="4">
        <v>43459</v>
      </c>
      <c r="B975" s="2">
        <f t="shared" si="120"/>
        <v>2018</v>
      </c>
      <c r="C975" s="2">
        <f t="shared" si="121"/>
        <v>12</v>
      </c>
      <c r="D975" s="2" t="str">
        <f t="shared" si="122"/>
        <v>December</v>
      </c>
      <c r="E975" s="2" t="str" cm="1">
        <f t="array" ref="E975">_xlfn.IFS(C975/3&lt;=1,"Q1",C975/3&lt;=2,"Q2",C975/3&lt;=3,"Q3",C975/3&lt;=4,"Q4")</f>
        <v>Q4</v>
      </c>
      <c r="F975" s="2" t="str">
        <f t="shared" si="123"/>
        <v>2018-Dec</v>
      </c>
      <c r="G975" s="2">
        <f t="shared" si="124"/>
        <v>2</v>
      </c>
      <c r="H975" s="2" t="str">
        <f t="shared" si="125"/>
        <v>Tuesday</v>
      </c>
      <c r="I975" s="2" t="str">
        <f t="shared" si="126"/>
        <v>FM9</v>
      </c>
      <c r="J975" s="2">
        <f t="shared" si="127"/>
        <v>3</v>
      </c>
    </row>
    <row r="976" spans="1:10" x14ac:dyDescent="0.35">
      <c r="A976" s="4">
        <v>41776</v>
      </c>
      <c r="B976" s="2">
        <f t="shared" si="120"/>
        <v>2014</v>
      </c>
      <c r="C976" s="2">
        <f t="shared" si="121"/>
        <v>5</v>
      </c>
      <c r="D976" s="2" t="str">
        <f t="shared" si="122"/>
        <v>May</v>
      </c>
      <c r="E976" s="2" t="str" cm="1">
        <f t="array" ref="E976">_xlfn.IFS(C976/3&lt;=1,"Q1",C976/3&lt;=2,"Q2",C976/3&lt;=3,"Q3",C976/3&lt;=4,"Q4")</f>
        <v>Q2</v>
      </c>
      <c r="F976" s="2" t="str">
        <f t="shared" si="123"/>
        <v>2014-May</v>
      </c>
      <c r="G976" s="2">
        <f t="shared" si="124"/>
        <v>6</v>
      </c>
      <c r="H976" s="2" t="str">
        <f t="shared" si="125"/>
        <v>Saturday</v>
      </c>
      <c r="I976" s="2" t="str">
        <f t="shared" si="126"/>
        <v>FM2</v>
      </c>
      <c r="J976" s="2">
        <f t="shared" si="127"/>
        <v>1</v>
      </c>
    </row>
    <row r="977" spans="1:10" x14ac:dyDescent="0.35">
      <c r="A977" s="4">
        <v>43451</v>
      </c>
      <c r="B977" s="2">
        <f t="shared" si="120"/>
        <v>2018</v>
      </c>
      <c r="C977" s="2">
        <f t="shared" si="121"/>
        <v>12</v>
      </c>
      <c r="D977" s="2" t="str">
        <f t="shared" si="122"/>
        <v>December</v>
      </c>
      <c r="E977" s="2" t="str" cm="1">
        <f t="array" ref="E977">_xlfn.IFS(C977/3&lt;=1,"Q1",C977/3&lt;=2,"Q2",C977/3&lt;=3,"Q3",C977/3&lt;=4,"Q4")</f>
        <v>Q4</v>
      </c>
      <c r="F977" s="2" t="str">
        <f t="shared" si="123"/>
        <v>2018-Dec</v>
      </c>
      <c r="G977" s="2">
        <f t="shared" si="124"/>
        <v>1</v>
      </c>
      <c r="H977" s="2" t="str">
        <f t="shared" si="125"/>
        <v>Monday</v>
      </c>
      <c r="I977" s="2" t="str">
        <f t="shared" si="126"/>
        <v>FM9</v>
      </c>
      <c r="J977" s="2">
        <f t="shared" si="127"/>
        <v>3</v>
      </c>
    </row>
    <row r="978" spans="1:10" x14ac:dyDescent="0.35">
      <c r="A978" s="4">
        <v>43457</v>
      </c>
      <c r="B978" s="2">
        <f t="shared" si="120"/>
        <v>2018</v>
      </c>
      <c r="C978" s="2">
        <f t="shared" si="121"/>
        <v>12</v>
      </c>
      <c r="D978" s="2" t="str">
        <f t="shared" si="122"/>
        <v>December</v>
      </c>
      <c r="E978" s="2" t="str" cm="1">
        <f t="array" ref="E978">_xlfn.IFS(C978/3&lt;=1,"Q1",C978/3&lt;=2,"Q2",C978/3&lt;=3,"Q3",C978/3&lt;=4,"Q4")</f>
        <v>Q4</v>
      </c>
      <c r="F978" s="2" t="str">
        <f t="shared" si="123"/>
        <v>2018-Dec</v>
      </c>
      <c r="G978" s="2">
        <f t="shared" si="124"/>
        <v>7</v>
      </c>
      <c r="H978" s="2" t="str">
        <f t="shared" si="125"/>
        <v>Sunday</v>
      </c>
      <c r="I978" s="2" t="str">
        <f t="shared" si="126"/>
        <v>FM9</v>
      </c>
      <c r="J978" s="2">
        <f t="shared" si="127"/>
        <v>3</v>
      </c>
    </row>
    <row r="979" spans="1:10" x14ac:dyDescent="0.35">
      <c r="A979" s="4">
        <v>43077</v>
      </c>
      <c r="B979" s="2">
        <f t="shared" si="120"/>
        <v>2017</v>
      </c>
      <c r="C979" s="2">
        <f t="shared" si="121"/>
        <v>12</v>
      </c>
      <c r="D979" s="2" t="str">
        <f t="shared" si="122"/>
        <v>December</v>
      </c>
      <c r="E979" s="2" t="str" cm="1">
        <f t="array" ref="E979">_xlfn.IFS(C979/3&lt;=1,"Q1",C979/3&lt;=2,"Q2",C979/3&lt;=3,"Q3",C979/3&lt;=4,"Q4")</f>
        <v>Q4</v>
      </c>
      <c r="F979" s="2" t="str">
        <f t="shared" si="123"/>
        <v>2017-Dec</v>
      </c>
      <c r="G979" s="2">
        <f t="shared" si="124"/>
        <v>5</v>
      </c>
      <c r="H979" s="2" t="str">
        <f t="shared" si="125"/>
        <v>Friday</v>
      </c>
      <c r="I979" s="2" t="str">
        <f t="shared" si="126"/>
        <v>FM9</v>
      </c>
      <c r="J979" s="2">
        <f t="shared" si="127"/>
        <v>3</v>
      </c>
    </row>
    <row r="980" spans="1:10" x14ac:dyDescent="0.35">
      <c r="A980" s="4">
        <v>41622</v>
      </c>
      <c r="B980" s="2">
        <f t="shared" si="120"/>
        <v>2013</v>
      </c>
      <c r="C980" s="2">
        <f t="shared" si="121"/>
        <v>12</v>
      </c>
      <c r="D980" s="2" t="str">
        <f t="shared" si="122"/>
        <v>December</v>
      </c>
      <c r="E980" s="2" t="str" cm="1">
        <f t="array" ref="E980">_xlfn.IFS(C980/3&lt;=1,"Q1",C980/3&lt;=2,"Q2",C980/3&lt;=3,"Q3",C980/3&lt;=4,"Q4")</f>
        <v>Q4</v>
      </c>
      <c r="F980" s="2" t="str">
        <f t="shared" si="123"/>
        <v>2013-Dec</v>
      </c>
      <c r="G980" s="2">
        <f t="shared" si="124"/>
        <v>6</v>
      </c>
      <c r="H980" s="2" t="str">
        <f t="shared" si="125"/>
        <v>Saturday</v>
      </c>
      <c r="I980" s="2" t="str">
        <f t="shared" si="126"/>
        <v>FM9</v>
      </c>
      <c r="J980" s="2">
        <f t="shared" si="127"/>
        <v>3</v>
      </c>
    </row>
    <row r="981" spans="1:10" x14ac:dyDescent="0.35">
      <c r="A981" s="4">
        <v>41063</v>
      </c>
      <c r="B981" s="2">
        <f t="shared" si="120"/>
        <v>2012</v>
      </c>
      <c r="C981" s="2">
        <f t="shared" si="121"/>
        <v>6</v>
      </c>
      <c r="D981" s="2" t="str">
        <f t="shared" si="122"/>
        <v>June</v>
      </c>
      <c r="E981" s="2" t="str" cm="1">
        <f t="array" ref="E981">_xlfn.IFS(C981/3&lt;=1,"Q1",C981/3&lt;=2,"Q2",C981/3&lt;=3,"Q3",C981/3&lt;=4,"Q4")</f>
        <v>Q2</v>
      </c>
      <c r="F981" s="2" t="str">
        <f t="shared" si="123"/>
        <v>2012-Jun</v>
      </c>
      <c r="G981" s="2">
        <f t="shared" si="124"/>
        <v>7</v>
      </c>
      <c r="H981" s="2" t="str">
        <f t="shared" si="125"/>
        <v>Sunday</v>
      </c>
      <c r="I981" s="2" t="str">
        <f t="shared" si="126"/>
        <v>FM3</v>
      </c>
      <c r="J981" s="2">
        <f t="shared" si="127"/>
        <v>1</v>
      </c>
    </row>
    <row r="982" spans="1:10" x14ac:dyDescent="0.35">
      <c r="A982" s="4">
        <v>43357</v>
      </c>
      <c r="B982" s="2">
        <f t="shared" si="120"/>
        <v>2018</v>
      </c>
      <c r="C982" s="2">
        <f t="shared" si="121"/>
        <v>9</v>
      </c>
      <c r="D982" s="2" t="str">
        <f t="shared" si="122"/>
        <v>September</v>
      </c>
      <c r="E982" s="2" t="str" cm="1">
        <f t="array" ref="E982">_xlfn.IFS(C982/3&lt;=1,"Q1",C982/3&lt;=2,"Q2",C982/3&lt;=3,"Q3",C982/3&lt;=4,"Q4")</f>
        <v>Q3</v>
      </c>
      <c r="F982" s="2" t="str">
        <f t="shared" si="123"/>
        <v>2018-Sep</v>
      </c>
      <c r="G982" s="2">
        <f t="shared" si="124"/>
        <v>5</v>
      </c>
      <c r="H982" s="2" t="str">
        <f t="shared" si="125"/>
        <v>Friday</v>
      </c>
      <c r="I982" s="2" t="str">
        <f t="shared" si="126"/>
        <v>FM6</v>
      </c>
      <c r="J982" s="2">
        <f t="shared" si="127"/>
        <v>2</v>
      </c>
    </row>
    <row r="983" spans="1:10" x14ac:dyDescent="0.35">
      <c r="A983" s="4">
        <v>41265</v>
      </c>
      <c r="B983" s="2">
        <f t="shared" si="120"/>
        <v>2012</v>
      </c>
      <c r="C983" s="2">
        <f t="shared" si="121"/>
        <v>12</v>
      </c>
      <c r="D983" s="2" t="str">
        <f t="shared" si="122"/>
        <v>December</v>
      </c>
      <c r="E983" s="2" t="str" cm="1">
        <f t="array" ref="E983">_xlfn.IFS(C983/3&lt;=1,"Q1",C983/3&lt;=2,"Q2",C983/3&lt;=3,"Q3",C983/3&lt;=4,"Q4")</f>
        <v>Q4</v>
      </c>
      <c r="F983" s="2" t="str">
        <f t="shared" si="123"/>
        <v>2012-Dec</v>
      </c>
      <c r="G983" s="2">
        <f t="shared" si="124"/>
        <v>6</v>
      </c>
      <c r="H983" s="2" t="str">
        <f t="shared" si="125"/>
        <v>Saturday</v>
      </c>
      <c r="I983" s="2" t="str">
        <f t="shared" si="126"/>
        <v>FM9</v>
      </c>
      <c r="J983" s="2">
        <f t="shared" si="127"/>
        <v>3</v>
      </c>
    </row>
    <row r="984" spans="1:10" x14ac:dyDescent="0.35">
      <c r="A984" s="4">
        <v>43462</v>
      </c>
      <c r="B984" s="2">
        <f t="shared" si="120"/>
        <v>2018</v>
      </c>
      <c r="C984" s="2">
        <f t="shared" si="121"/>
        <v>12</v>
      </c>
      <c r="D984" s="2" t="str">
        <f t="shared" si="122"/>
        <v>December</v>
      </c>
      <c r="E984" s="2" t="str" cm="1">
        <f t="array" ref="E984">_xlfn.IFS(C984/3&lt;=1,"Q1",C984/3&lt;=2,"Q2",C984/3&lt;=3,"Q3",C984/3&lt;=4,"Q4")</f>
        <v>Q4</v>
      </c>
      <c r="F984" s="2" t="str">
        <f t="shared" si="123"/>
        <v>2018-Dec</v>
      </c>
      <c r="G984" s="2">
        <f t="shared" si="124"/>
        <v>5</v>
      </c>
      <c r="H984" s="2" t="str">
        <f t="shared" si="125"/>
        <v>Friday</v>
      </c>
      <c r="I984" s="2" t="str">
        <f t="shared" si="126"/>
        <v>FM9</v>
      </c>
      <c r="J984" s="2">
        <f t="shared" si="127"/>
        <v>3</v>
      </c>
    </row>
    <row r="985" spans="1:10" x14ac:dyDescent="0.35">
      <c r="A985" s="4">
        <v>43355</v>
      </c>
      <c r="B985" s="2">
        <f t="shared" si="120"/>
        <v>2018</v>
      </c>
      <c r="C985" s="2">
        <f t="shared" si="121"/>
        <v>9</v>
      </c>
      <c r="D985" s="2" t="str">
        <f t="shared" si="122"/>
        <v>September</v>
      </c>
      <c r="E985" s="2" t="str" cm="1">
        <f t="array" ref="E985">_xlfn.IFS(C985/3&lt;=1,"Q1",C985/3&lt;=2,"Q2",C985/3&lt;=3,"Q3",C985/3&lt;=4,"Q4")</f>
        <v>Q3</v>
      </c>
      <c r="F985" s="2" t="str">
        <f t="shared" si="123"/>
        <v>2018-Sep</v>
      </c>
      <c r="G985" s="2">
        <f t="shared" si="124"/>
        <v>3</v>
      </c>
      <c r="H985" s="2" t="str">
        <f t="shared" si="125"/>
        <v>Wednesday</v>
      </c>
      <c r="I985" s="2" t="str">
        <f t="shared" si="126"/>
        <v>FM6</v>
      </c>
      <c r="J985" s="2">
        <f t="shared" si="127"/>
        <v>2</v>
      </c>
    </row>
    <row r="986" spans="1:10" x14ac:dyDescent="0.35">
      <c r="A986" s="4">
        <v>41623</v>
      </c>
      <c r="B986" s="2">
        <f t="shared" si="120"/>
        <v>2013</v>
      </c>
      <c r="C986" s="2">
        <f t="shared" si="121"/>
        <v>12</v>
      </c>
      <c r="D986" s="2" t="str">
        <f t="shared" si="122"/>
        <v>December</v>
      </c>
      <c r="E986" s="2" t="str" cm="1">
        <f t="array" ref="E986">_xlfn.IFS(C986/3&lt;=1,"Q1",C986/3&lt;=2,"Q2",C986/3&lt;=3,"Q3",C986/3&lt;=4,"Q4")</f>
        <v>Q4</v>
      </c>
      <c r="F986" s="2" t="str">
        <f t="shared" si="123"/>
        <v>2013-Dec</v>
      </c>
      <c r="G986" s="2">
        <f t="shared" si="124"/>
        <v>7</v>
      </c>
      <c r="H986" s="2" t="str">
        <f t="shared" si="125"/>
        <v>Sunday</v>
      </c>
      <c r="I986" s="2" t="str">
        <f t="shared" si="126"/>
        <v>FM9</v>
      </c>
      <c r="J986" s="2">
        <f t="shared" si="127"/>
        <v>3</v>
      </c>
    </row>
    <row r="987" spans="1:10" x14ac:dyDescent="0.35">
      <c r="A987" s="4">
        <v>41635</v>
      </c>
      <c r="B987" s="2">
        <f t="shared" si="120"/>
        <v>2013</v>
      </c>
      <c r="C987" s="2">
        <f t="shared" si="121"/>
        <v>12</v>
      </c>
      <c r="D987" s="2" t="str">
        <f t="shared" si="122"/>
        <v>December</v>
      </c>
      <c r="E987" s="2" t="str" cm="1">
        <f t="array" ref="E987">_xlfn.IFS(C987/3&lt;=1,"Q1",C987/3&lt;=2,"Q2",C987/3&lt;=3,"Q3",C987/3&lt;=4,"Q4")</f>
        <v>Q4</v>
      </c>
      <c r="F987" s="2" t="str">
        <f t="shared" si="123"/>
        <v>2013-Dec</v>
      </c>
      <c r="G987" s="2">
        <f t="shared" si="124"/>
        <v>5</v>
      </c>
      <c r="H987" s="2" t="str">
        <f t="shared" si="125"/>
        <v>Friday</v>
      </c>
      <c r="I987" s="2" t="str">
        <f t="shared" si="126"/>
        <v>FM9</v>
      </c>
      <c r="J987" s="2">
        <f t="shared" si="127"/>
        <v>3</v>
      </c>
    </row>
    <row r="988" spans="1:10" x14ac:dyDescent="0.35">
      <c r="A988" s="4">
        <v>42222</v>
      </c>
      <c r="B988" s="2">
        <f t="shared" si="120"/>
        <v>2015</v>
      </c>
      <c r="C988" s="2">
        <f t="shared" si="121"/>
        <v>8</v>
      </c>
      <c r="D988" s="2" t="str">
        <f t="shared" si="122"/>
        <v>August</v>
      </c>
      <c r="E988" s="2" t="str" cm="1">
        <f t="array" ref="E988">_xlfn.IFS(C988/3&lt;=1,"Q1",C988/3&lt;=2,"Q2",C988/3&lt;=3,"Q3",C988/3&lt;=4,"Q4")</f>
        <v>Q3</v>
      </c>
      <c r="F988" s="2" t="str">
        <f t="shared" si="123"/>
        <v>2015-Aug</v>
      </c>
      <c r="G988" s="2">
        <f t="shared" si="124"/>
        <v>4</v>
      </c>
      <c r="H988" s="2" t="str">
        <f t="shared" si="125"/>
        <v>Thursday</v>
      </c>
      <c r="I988" s="2" t="str">
        <f t="shared" si="126"/>
        <v>FM5</v>
      </c>
      <c r="J988" s="2">
        <f t="shared" si="127"/>
        <v>2</v>
      </c>
    </row>
    <row r="989" spans="1:10" x14ac:dyDescent="0.35">
      <c r="A989" s="4">
        <v>40767</v>
      </c>
      <c r="B989" s="2">
        <f t="shared" si="120"/>
        <v>2011</v>
      </c>
      <c r="C989" s="2">
        <f t="shared" si="121"/>
        <v>8</v>
      </c>
      <c r="D989" s="2" t="str">
        <f t="shared" si="122"/>
        <v>August</v>
      </c>
      <c r="E989" s="2" t="str" cm="1">
        <f t="array" ref="E989">_xlfn.IFS(C989/3&lt;=1,"Q1",C989/3&lt;=2,"Q2",C989/3&lt;=3,"Q3",C989/3&lt;=4,"Q4")</f>
        <v>Q3</v>
      </c>
      <c r="F989" s="2" t="str">
        <f t="shared" si="123"/>
        <v>2011-Aug</v>
      </c>
      <c r="G989" s="2">
        <f t="shared" si="124"/>
        <v>5</v>
      </c>
      <c r="H989" s="2" t="str">
        <f t="shared" si="125"/>
        <v>Friday</v>
      </c>
      <c r="I989" s="2" t="str">
        <f t="shared" si="126"/>
        <v>FM5</v>
      </c>
      <c r="J989" s="2">
        <f t="shared" si="127"/>
        <v>2</v>
      </c>
    </row>
    <row r="990" spans="1:10" x14ac:dyDescent="0.35">
      <c r="A990" s="4">
        <v>40732</v>
      </c>
      <c r="B990" s="2">
        <f t="shared" si="120"/>
        <v>2011</v>
      </c>
      <c r="C990" s="2">
        <f t="shared" si="121"/>
        <v>7</v>
      </c>
      <c r="D990" s="2" t="str">
        <f t="shared" si="122"/>
        <v>July</v>
      </c>
      <c r="E990" s="2" t="str" cm="1">
        <f t="array" ref="E990">_xlfn.IFS(C990/3&lt;=1,"Q1",C990/3&lt;=2,"Q2",C990/3&lt;=3,"Q3",C990/3&lt;=4,"Q4")</f>
        <v>Q3</v>
      </c>
      <c r="F990" s="2" t="str">
        <f t="shared" si="123"/>
        <v>2011-Jul</v>
      </c>
      <c r="G990" s="2">
        <f t="shared" si="124"/>
        <v>5</v>
      </c>
      <c r="H990" s="2" t="str">
        <f t="shared" si="125"/>
        <v>Friday</v>
      </c>
      <c r="I990" s="2" t="str">
        <f t="shared" si="126"/>
        <v>FM4</v>
      </c>
      <c r="J990" s="2">
        <f t="shared" si="127"/>
        <v>2</v>
      </c>
    </row>
    <row r="991" spans="1:10" x14ac:dyDescent="0.35">
      <c r="A991" s="4">
        <v>41376</v>
      </c>
      <c r="B991" s="2">
        <f t="shared" si="120"/>
        <v>2013</v>
      </c>
      <c r="C991" s="2">
        <f t="shared" si="121"/>
        <v>4</v>
      </c>
      <c r="D991" s="2" t="str">
        <f t="shared" si="122"/>
        <v>April</v>
      </c>
      <c r="E991" s="2" t="str" cm="1">
        <f t="array" ref="E991">_xlfn.IFS(C991/3&lt;=1,"Q1",C991/3&lt;=2,"Q2",C991/3&lt;=3,"Q3",C991/3&lt;=4,"Q4")</f>
        <v>Q2</v>
      </c>
      <c r="F991" s="2" t="str">
        <f t="shared" si="123"/>
        <v>2013-Apr</v>
      </c>
      <c r="G991" s="2">
        <f t="shared" si="124"/>
        <v>5</v>
      </c>
      <c r="H991" s="2" t="str">
        <f t="shared" si="125"/>
        <v>Friday</v>
      </c>
      <c r="I991" s="2" t="str">
        <f t="shared" si="126"/>
        <v>FM1</v>
      </c>
      <c r="J991" s="2">
        <f t="shared" si="127"/>
        <v>1</v>
      </c>
    </row>
    <row r="992" spans="1:10" x14ac:dyDescent="0.35">
      <c r="A992" s="4">
        <v>40277</v>
      </c>
      <c r="B992" s="2">
        <f t="shared" si="120"/>
        <v>2010</v>
      </c>
      <c r="C992" s="2">
        <f t="shared" si="121"/>
        <v>4</v>
      </c>
      <c r="D992" s="2" t="str">
        <f t="shared" si="122"/>
        <v>April</v>
      </c>
      <c r="E992" s="2" t="str" cm="1">
        <f t="array" ref="E992">_xlfn.IFS(C992/3&lt;=1,"Q1",C992/3&lt;=2,"Q2",C992/3&lt;=3,"Q3",C992/3&lt;=4,"Q4")</f>
        <v>Q2</v>
      </c>
      <c r="F992" s="2" t="str">
        <f t="shared" si="123"/>
        <v>2010-Apr</v>
      </c>
      <c r="G992" s="2">
        <f t="shared" si="124"/>
        <v>5</v>
      </c>
      <c r="H992" s="2" t="str">
        <f t="shared" si="125"/>
        <v>Friday</v>
      </c>
      <c r="I992" s="2" t="str">
        <f t="shared" si="126"/>
        <v>FM1</v>
      </c>
      <c r="J992" s="2">
        <f t="shared" si="127"/>
        <v>1</v>
      </c>
    </row>
    <row r="993" spans="1:10" x14ac:dyDescent="0.35">
      <c r="A993" s="4">
        <v>41613</v>
      </c>
      <c r="B993" s="2">
        <f t="shared" si="120"/>
        <v>2013</v>
      </c>
      <c r="C993" s="2">
        <f t="shared" si="121"/>
        <v>12</v>
      </c>
      <c r="D993" s="2" t="str">
        <f t="shared" si="122"/>
        <v>December</v>
      </c>
      <c r="E993" s="2" t="str" cm="1">
        <f t="array" ref="E993">_xlfn.IFS(C993/3&lt;=1,"Q1",C993/3&lt;=2,"Q2",C993/3&lt;=3,"Q3",C993/3&lt;=4,"Q4")</f>
        <v>Q4</v>
      </c>
      <c r="F993" s="2" t="str">
        <f t="shared" si="123"/>
        <v>2013-Dec</v>
      </c>
      <c r="G993" s="2">
        <f t="shared" si="124"/>
        <v>4</v>
      </c>
      <c r="H993" s="2" t="str">
        <f t="shared" si="125"/>
        <v>Thursday</v>
      </c>
      <c r="I993" s="2" t="str">
        <f t="shared" si="126"/>
        <v>FM9</v>
      </c>
      <c r="J993" s="2">
        <f t="shared" si="127"/>
        <v>3</v>
      </c>
    </row>
    <row r="994" spans="1:10" x14ac:dyDescent="0.35">
      <c r="A994" s="4">
        <v>40505</v>
      </c>
      <c r="B994" s="2">
        <f t="shared" si="120"/>
        <v>2010</v>
      </c>
      <c r="C994" s="2">
        <f t="shared" si="121"/>
        <v>11</v>
      </c>
      <c r="D994" s="2" t="str">
        <f t="shared" si="122"/>
        <v>November</v>
      </c>
      <c r="E994" s="2" t="str" cm="1">
        <f t="array" ref="E994">_xlfn.IFS(C994/3&lt;=1,"Q1",C994/3&lt;=2,"Q2",C994/3&lt;=3,"Q3",C994/3&lt;=4,"Q4")</f>
        <v>Q4</v>
      </c>
      <c r="F994" s="2" t="str">
        <f t="shared" si="123"/>
        <v>2010-Nov</v>
      </c>
      <c r="G994" s="2">
        <f t="shared" si="124"/>
        <v>2</v>
      </c>
      <c r="H994" s="2" t="str">
        <f t="shared" si="125"/>
        <v>Tuesday</v>
      </c>
      <c r="I994" s="2" t="str">
        <f t="shared" si="126"/>
        <v>FM8</v>
      </c>
      <c r="J994" s="2">
        <f t="shared" si="127"/>
        <v>3</v>
      </c>
    </row>
    <row r="995" spans="1:10" x14ac:dyDescent="0.35">
      <c r="A995" s="4">
        <v>43445</v>
      </c>
      <c r="B995" s="2">
        <f t="shared" si="120"/>
        <v>2018</v>
      </c>
      <c r="C995" s="2">
        <f t="shared" si="121"/>
        <v>12</v>
      </c>
      <c r="D995" s="2" t="str">
        <f t="shared" si="122"/>
        <v>December</v>
      </c>
      <c r="E995" s="2" t="str" cm="1">
        <f t="array" ref="E995">_xlfn.IFS(C995/3&lt;=1,"Q1",C995/3&lt;=2,"Q2",C995/3&lt;=3,"Q3",C995/3&lt;=4,"Q4")</f>
        <v>Q4</v>
      </c>
      <c r="F995" s="2" t="str">
        <f t="shared" si="123"/>
        <v>2018-Dec</v>
      </c>
      <c r="G995" s="2">
        <f t="shared" si="124"/>
        <v>2</v>
      </c>
      <c r="H995" s="2" t="str">
        <f t="shared" si="125"/>
        <v>Tuesday</v>
      </c>
      <c r="I995" s="2" t="str">
        <f t="shared" si="126"/>
        <v>FM9</v>
      </c>
      <c r="J995" s="2">
        <f t="shared" si="127"/>
        <v>3</v>
      </c>
    </row>
    <row r="996" spans="1:10" x14ac:dyDescent="0.35">
      <c r="A996" s="4">
        <v>41113</v>
      </c>
      <c r="B996" s="2">
        <f t="shared" si="120"/>
        <v>2012</v>
      </c>
      <c r="C996" s="2">
        <f t="shared" si="121"/>
        <v>7</v>
      </c>
      <c r="D996" s="2" t="str">
        <f t="shared" si="122"/>
        <v>July</v>
      </c>
      <c r="E996" s="2" t="str" cm="1">
        <f t="array" ref="E996">_xlfn.IFS(C996/3&lt;=1,"Q1",C996/3&lt;=2,"Q2",C996/3&lt;=3,"Q3",C996/3&lt;=4,"Q4")</f>
        <v>Q3</v>
      </c>
      <c r="F996" s="2" t="str">
        <f t="shared" si="123"/>
        <v>2012-Jul</v>
      </c>
      <c r="G996" s="2">
        <f t="shared" si="124"/>
        <v>1</v>
      </c>
      <c r="H996" s="2" t="str">
        <f t="shared" si="125"/>
        <v>Monday</v>
      </c>
      <c r="I996" s="2" t="str">
        <f t="shared" si="126"/>
        <v>FM4</v>
      </c>
      <c r="J996" s="2">
        <f t="shared" si="127"/>
        <v>2</v>
      </c>
    </row>
    <row r="997" spans="1:10" x14ac:dyDescent="0.35">
      <c r="A997" s="4">
        <v>40203</v>
      </c>
      <c r="B997" s="2">
        <f t="shared" si="120"/>
        <v>2010</v>
      </c>
      <c r="C997" s="2">
        <f t="shared" si="121"/>
        <v>1</v>
      </c>
      <c r="D997" s="2" t="str">
        <f t="shared" si="122"/>
        <v>January</v>
      </c>
      <c r="E997" s="2" t="str" cm="1">
        <f t="array" ref="E997">_xlfn.IFS(C997/3&lt;=1,"Q1",C997/3&lt;=2,"Q2",C997/3&lt;=3,"Q3",C997/3&lt;=4,"Q4")</f>
        <v>Q1</v>
      </c>
      <c r="F997" s="2" t="str">
        <f t="shared" si="123"/>
        <v>2010-Jan</v>
      </c>
      <c r="G997" s="2">
        <f t="shared" si="124"/>
        <v>1</v>
      </c>
      <c r="H997" s="2" t="str">
        <f t="shared" si="125"/>
        <v>Monday</v>
      </c>
      <c r="I997" s="2" t="str">
        <f t="shared" si="126"/>
        <v>FM10</v>
      </c>
      <c r="J997" s="2">
        <f t="shared" si="127"/>
        <v>4</v>
      </c>
    </row>
    <row r="998" spans="1:10" x14ac:dyDescent="0.35">
      <c r="A998" s="4">
        <v>41373</v>
      </c>
      <c r="B998" s="2">
        <f t="shared" si="120"/>
        <v>2013</v>
      </c>
      <c r="C998" s="2">
        <f t="shared" si="121"/>
        <v>4</v>
      </c>
      <c r="D998" s="2" t="str">
        <f t="shared" si="122"/>
        <v>April</v>
      </c>
      <c r="E998" s="2" t="str" cm="1">
        <f t="array" ref="E998">_xlfn.IFS(C998/3&lt;=1,"Q1",C998/3&lt;=2,"Q2",C998/3&lt;=3,"Q3",C998/3&lt;=4,"Q4")</f>
        <v>Q2</v>
      </c>
      <c r="F998" s="2" t="str">
        <f t="shared" si="123"/>
        <v>2013-Apr</v>
      </c>
      <c r="G998" s="2">
        <f t="shared" si="124"/>
        <v>2</v>
      </c>
      <c r="H998" s="2" t="str">
        <f t="shared" si="125"/>
        <v>Tuesday</v>
      </c>
      <c r="I998" s="2" t="str">
        <f t="shared" si="126"/>
        <v>FM1</v>
      </c>
      <c r="J998" s="2">
        <f t="shared" si="127"/>
        <v>1</v>
      </c>
    </row>
    <row r="999" spans="1:10" x14ac:dyDescent="0.35">
      <c r="A999" s="4">
        <v>40497</v>
      </c>
      <c r="B999" s="2">
        <f t="shared" si="120"/>
        <v>2010</v>
      </c>
      <c r="C999" s="2">
        <f t="shared" si="121"/>
        <v>11</v>
      </c>
      <c r="D999" s="2" t="str">
        <f t="shared" si="122"/>
        <v>November</v>
      </c>
      <c r="E999" s="2" t="str" cm="1">
        <f t="array" ref="E999">_xlfn.IFS(C999/3&lt;=1,"Q1",C999/3&lt;=2,"Q2",C999/3&lt;=3,"Q3",C999/3&lt;=4,"Q4")</f>
        <v>Q4</v>
      </c>
      <c r="F999" s="2" t="str">
        <f t="shared" si="123"/>
        <v>2010-Nov</v>
      </c>
      <c r="G999" s="2">
        <f t="shared" si="124"/>
        <v>1</v>
      </c>
      <c r="H999" s="2" t="str">
        <f t="shared" si="125"/>
        <v>Monday</v>
      </c>
      <c r="I999" s="2" t="str">
        <f t="shared" si="126"/>
        <v>FM8</v>
      </c>
      <c r="J999" s="2">
        <f t="shared" si="127"/>
        <v>3</v>
      </c>
    </row>
    <row r="1000" spans="1:10" x14ac:dyDescent="0.35">
      <c r="A1000" s="4">
        <v>40849</v>
      </c>
      <c r="B1000" s="2">
        <f t="shared" si="120"/>
        <v>2011</v>
      </c>
      <c r="C1000" s="2">
        <f t="shared" si="121"/>
        <v>11</v>
      </c>
      <c r="D1000" s="2" t="str">
        <f t="shared" si="122"/>
        <v>November</v>
      </c>
      <c r="E1000" s="2" t="str" cm="1">
        <f t="array" ref="E1000">_xlfn.IFS(C1000/3&lt;=1,"Q1",C1000/3&lt;=2,"Q2",C1000/3&lt;=3,"Q3",C1000/3&lt;=4,"Q4")</f>
        <v>Q4</v>
      </c>
      <c r="F1000" s="2" t="str">
        <f t="shared" si="123"/>
        <v>2011-Nov</v>
      </c>
      <c r="G1000" s="2">
        <f t="shared" si="124"/>
        <v>3</v>
      </c>
      <c r="H1000" s="2" t="str">
        <f t="shared" si="125"/>
        <v>Wednesday</v>
      </c>
      <c r="I1000" s="2" t="str">
        <f t="shared" si="126"/>
        <v>FM8</v>
      </c>
      <c r="J1000" s="2">
        <f t="shared" si="127"/>
        <v>3</v>
      </c>
    </row>
    <row r="1001" spans="1:10" x14ac:dyDescent="0.35">
      <c r="A1001" s="4">
        <v>42261</v>
      </c>
      <c r="B1001" s="2">
        <f t="shared" si="120"/>
        <v>2015</v>
      </c>
      <c r="C1001" s="2">
        <f t="shared" si="121"/>
        <v>9</v>
      </c>
      <c r="D1001" s="2" t="str">
        <f t="shared" si="122"/>
        <v>September</v>
      </c>
      <c r="E1001" s="2" t="str" cm="1">
        <f t="array" ref="E1001">_xlfn.IFS(C1001/3&lt;=1,"Q1",C1001/3&lt;=2,"Q2",C1001/3&lt;=3,"Q3",C1001/3&lt;=4,"Q4")</f>
        <v>Q3</v>
      </c>
      <c r="F1001" s="2" t="str">
        <f t="shared" si="123"/>
        <v>2015-Sep</v>
      </c>
      <c r="G1001" s="2">
        <f t="shared" si="124"/>
        <v>1</v>
      </c>
      <c r="H1001" s="2" t="str">
        <f t="shared" si="125"/>
        <v>Monday</v>
      </c>
      <c r="I1001" s="2" t="str">
        <f t="shared" si="126"/>
        <v>FM6</v>
      </c>
      <c r="J1001" s="2">
        <f t="shared" si="127"/>
        <v>2</v>
      </c>
    </row>
    <row r="1002" spans="1:10" x14ac:dyDescent="0.35">
      <c r="A1002" s="4">
        <v>41218</v>
      </c>
      <c r="B1002" s="2">
        <f t="shared" si="120"/>
        <v>2012</v>
      </c>
      <c r="C1002" s="2">
        <f t="shared" si="121"/>
        <v>11</v>
      </c>
      <c r="D1002" s="2" t="str">
        <f t="shared" si="122"/>
        <v>November</v>
      </c>
      <c r="E1002" s="2" t="str" cm="1">
        <f t="array" ref="E1002">_xlfn.IFS(C1002/3&lt;=1,"Q1",C1002/3&lt;=2,"Q2",C1002/3&lt;=3,"Q3",C1002/3&lt;=4,"Q4")</f>
        <v>Q4</v>
      </c>
      <c r="F1002" s="2" t="str">
        <f t="shared" si="123"/>
        <v>2012-Nov</v>
      </c>
      <c r="G1002" s="2">
        <f t="shared" si="124"/>
        <v>1</v>
      </c>
      <c r="H1002" s="2" t="str">
        <f t="shared" si="125"/>
        <v>Monday</v>
      </c>
      <c r="I1002" s="2" t="str">
        <f t="shared" si="126"/>
        <v>FM8</v>
      </c>
      <c r="J1002" s="2">
        <f t="shared" si="127"/>
        <v>3</v>
      </c>
    </row>
    <row r="1003" spans="1:10" x14ac:dyDescent="0.35">
      <c r="A1003" s="4">
        <v>42315</v>
      </c>
      <c r="B1003" s="2">
        <f t="shared" si="120"/>
        <v>2015</v>
      </c>
      <c r="C1003" s="2">
        <f t="shared" si="121"/>
        <v>11</v>
      </c>
      <c r="D1003" s="2" t="str">
        <f t="shared" si="122"/>
        <v>November</v>
      </c>
      <c r="E1003" s="2" t="str" cm="1">
        <f t="array" ref="E1003">_xlfn.IFS(C1003/3&lt;=1,"Q1",C1003/3&lt;=2,"Q2",C1003/3&lt;=3,"Q3",C1003/3&lt;=4,"Q4")</f>
        <v>Q4</v>
      </c>
      <c r="F1003" s="2" t="str">
        <f t="shared" si="123"/>
        <v>2015-Nov</v>
      </c>
      <c r="G1003" s="2">
        <f t="shared" si="124"/>
        <v>6</v>
      </c>
      <c r="H1003" s="2" t="str">
        <f t="shared" si="125"/>
        <v>Saturday</v>
      </c>
      <c r="I1003" s="2" t="str">
        <f t="shared" si="126"/>
        <v>FM8</v>
      </c>
      <c r="J1003" s="2">
        <f t="shared" si="127"/>
        <v>3</v>
      </c>
    </row>
    <row r="1004" spans="1:10" x14ac:dyDescent="0.35">
      <c r="A1004" s="4">
        <v>43345</v>
      </c>
      <c r="B1004" s="2">
        <f t="shared" si="120"/>
        <v>2018</v>
      </c>
      <c r="C1004" s="2">
        <f t="shared" si="121"/>
        <v>9</v>
      </c>
      <c r="D1004" s="2" t="str">
        <f t="shared" si="122"/>
        <v>September</v>
      </c>
      <c r="E1004" s="2" t="str" cm="1">
        <f t="array" ref="E1004">_xlfn.IFS(C1004/3&lt;=1,"Q1",C1004/3&lt;=2,"Q2",C1004/3&lt;=3,"Q3",C1004/3&lt;=4,"Q4")</f>
        <v>Q3</v>
      </c>
      <c r="F1004" s="2" t="str">
        <f t="shared" si="123"/>
        <v>2018-Sep</v>
      </c>
      <c r="G1004" s="2">
        <f t="shared" si="124"/>
        <v>7</v>
      </c>
      <c r="H1004" s="2" t="str">
        <f t="shared" si="125"/>
        <v>Sunday</v>
      </c>
      <c r="I1004" s="2" t="str">
        <f t="shared" si="126"/>
        <v>FM6</v>
      </c>
      <c r="J1004" s="2">
        <f t="shared" si="127"/>
        <v>2</v>
      </c>
    </row>
    <row r="1005" spans="1:10" x14ac:dyDescent="0.35">
      <c r="A1005" s="4">
        <v>42218</v>
      </c>
      <c r="B1005" s="2">
        <f t="shared" si="120"/>
        <v>2015</v>
      </c>
      <c r="C1005" s="2">
        <f t="shared" si="121"/>
        <v>8</v>
      </c>
      <c r="D1005" s="2" t="str">
        <f t="shared" si="122"/>
        <v>August</v>
      </c>
      <c r="E1005" s="2" t="str" cm="1">
        <f t="array" ref="E1005">_xlfn.IFS(C1005/3&lt;=1,"Q1",C1005/3&lt;=2,"Q2",C1005/3&lt;=3,"Q3",C1005/3&lt;=4,"Q4")</f>
        <v>Q3</v>
      </c>
      <c r="F1005" s="2" t="str">
        <f t="shared" si="123"/>
        <v>2015-Aug</v>
      </c>
      <c r="G1005" s="2">
        <f t="shared" si="124"/>
        <v>7</v>
      </c>
      <c r="H1005" s="2" t="str">
        <f t="shared" si="125"/>
        <v>Sunday</v>
      </c>
      <c r="I1005" s="2" t="str">
        <f t="shared" si="126"/>
        <v>FM5</v>
      </c>
      <c r="J1005" s="2">
        <f t="shared" si="127"/>
        <v>2</v>
      </c>
    </row>
    <row r="1006" spans="1:10" x14ac:dyDescent="0.35">
      <c r="A1006" s="4">
        <v>41956</v>
      </c>
      <c r="B1006" s="2">
        <f t="shared" si="120"/>
        <v>2014</v>
      </c>
      <c r="C1006" s="2">
        <f t="shared" si="121"/>
        <v>11</v>
      </c>
      <c r="D1006" s="2" t="str">
        <f t="shared" si="122"/>
        <v>November</v>
      </c>
      <c r="E1006" s="2" t="str" cm="1">
        <f t="array" ref="E1006">_xlfn.IFS(C1006/3&lt;=1,"Q1",C1006/3&lt;=2,"Q2",C1006/3&lt;=3,"Q3",C1006/3&lt;=4,"Q4")</f>
        <v>Q4</v>
      </c>
      <c r="F1006" s="2" t="str">
        <f t="shared" si="123"/>
        <v>2014-Nov</v>
      </c>
      <c r="G1006" s="2">
        <f t="shared" si="124"/>
        <v>4</v>
      </c>
      <c r="H1006" s="2" t="str">
        <f t="shared" si="125"/>
        <v>Thursday</v>
      </c>
      <c r="I1006" s="2" t="str">
        <f t="shared" si="126"/>
        <v>FM8</v>
      </c>
      <c r="J1006" s="2">
        <f t="shared" si="127"/>
        <v>3</v>
      </c>
    </row>
    <row r="1007" spans="1:10" x14ac:dyDescent="0.35">
      <c r="A1007" s="4">
        <v>41126</v>
      </c>
      <c r="B1007" s="2">
        <f t="shared" si="120"/>
        <v>2012</v>
      </c>
      <c r="C1007" s="2">
        <f t="shared" si="121"/>
        <v>8</v>
      </c>
      <c r="D1007" s="2" t="str">
        <f t="shared" si="122"/>
        <v>August</v>
      </c>
      <c r="E1007" s="2" t="str" cm="1">
        <f t="array" ref="E1007">_xlfn.IFS(C1007/3&lt;=1,"Q1",C1007/3&lt;=2,"Q2",C1007/3&lt;=3,"Q3",C1007/3&lt;=4,"Q4")</f>
        <v>Q3</v>
      </c>
      <c r="F1007" s="2" t="str">
        <f t="shared" si="123"/>
        <v>2012-Aug</v>
      </c>
      <c r="G1007" s="2">
        <f t="shared" si="124"/>
        <v>7</v>
      </c>
      <c r="H1007" s="2" t="str">
        <f t="shared" si="125"/>
        <v>Sunday</v>
      </c>
      <c r="I1007" s="2" t="str">
        <f t="shared" si="126"/>
        <v>FM5</v>
      </c>
      <c r="J1007" s="2">
        <f t="shared" si="127"/>
        <v>2</v>
      </c>
    </row>
    <row r="1008" spans="1:10" x14ac:dyDescent="0.35">
      <c r="A1008" s="4">
        <v>42478</v>
      </c>
      <c r="B1008" s="2">
        <f t="shared" si="120"/>
        <v>2016</v>
      </c>
      <c r="C1008" s="2">
        <f t="shared" si="121"/>
        <v>4</v>
      </c>
      <c r="D1008" s="2" t="str">
        <f t="shared" si="122"/>
        <v>April</v>
      </c>
      <c r="E1008" s="2" t="str" cm="1">
        <f t="array" ref="E1008">_xlfn.IFS(C1008/3&lt;=1,"Q1",C1008/3&lt;=2,"Q2",C1008/3&lt;=3,"Q3",C1008/3&lt;=4,"Q4")</f>
        <v>Q2</v>
      </c>
      <c r="F1008" s="2" t="str">
        <f t="shared" si="123"/>
        <v>2016-Apr</v>
      </c>
      <c r="G1008" s="2">
        <f t="shared" si="124"/>
        <v>1</v>
      </c>
      <c r="H1008" s="2" t="str">
        <f t="shared" si="125"/>
        <v>Monday</v>
      </c>
      <c r="I1008" s="2" t="str">
        <f t="shared" si="126"/>
        <v>FM1</v>
      </c>
      <c r="J1008" s="2">
        <f t="shared" si="127"/>
        <v>1</v>
      </c>
    </row>
    <row r="1009" spans="1:10" x14ac:dyDescent="0.35">
      <c r="A1009" s="4">
        <v>42161</v>
      </c>
      <c r="B1009" s="2">
        <f t="shared" si="120"/>
        <v>2015</v>
      </c>
      <c r="C1009" s="2">
        <f t="shared" si="121"/>
        <v>6</v>
      </c>
      <c r="D1009" s="2" t="str">
        <f t="shared" si="122"/>
        <v>June</v>
      </c>
      <c r="E1009" s="2" t="str" cm="1">
        <f t="array" ref="E1009">_xlfn.IFS(C1009/3&lt;=1,"Q1",C1009/3&lt;=2,"Q2",C1009/3&lt;=3,"Q3",C1009/3&lt;=4,"Q4")</f>
        <v>Q2</v>
      </c>
      <c r="F1009" s="2" t="str">
        <f t="shared" si="123"/>
        <v>2015-Jun</v>
      </c>
      <c r="G1009" s="2">
        <f t="shared" si="124"/>
        <v>6</v>
      </c>
      <c r="H1009" s="2" t="str">
        <f t="shared" si="125"/>
        <v>Saturday</v>
      </c>
      <c r="I1009" s="2" t="str">
        <f t="shared" si="126"/>
        <v>FM3</v>
      </c>
      <c r="J1009" s="2">
        <f t="shared" si="127"/>
        <v>1</v>
      </c>
    </row>
    <row r="1010" spans="1:10" x14ac:dyDescent="0.35">
      <c r="A1010" s="4">
        <v>41902</v>
      </c>
      <c r="B1010" s="2">
        <f t="shared" si="120"/>
        <v>2014</v>
      </c>
      <c r="C1010" s="2">
        <f t="shared" si="121"/>
        <v>9</v>
      </c>
      <c r="D1010" s="2" t="str">
        <f t="shared" si="122"/>
        <v>September</v>
      </c>
      <c r="E1010" s="2" t="str" cm="1">
        <f t="array" ref="E1010">_xlfn.IFS(C1010/3&lt;=1,"Q1",C1010/3&lt;=2,"Q2",C1010/3&lt;=3,"Q3",C1010/3&lt;=4,"Q4")</f>
        <v>Q3</v>
      </c>
      <c r="F1010" s="2" t="str">
        <f t="shared" si="123"/>
        <v>2014-Sep</v>
      </c>
      <c r="G1010" s="2">
        <f t="shared" si="124"/>
        <v>6</v>
      </c>
      <c r="H1010" s="2" t="str">
        <f t="shared" si="125"/>
        <v>Saturday</v>
      </c>
      <c r="I1010" s="2" t="str">
        <f t="shared" si="126"/>
        <v>FM6</v>
      </c>
      <c r="J1010" s="2">
        <f t="shared" si="127"/>
        <v>2</v>
      </c>
    </row>
    <row r="1011" spans="1:10" x14ac:dyDescent="0.35">
      <c r="A1011" s="4">
        <v>40581</v>
      </c>
      <c r="B1011" s="2">
        <f t="shared" si="120"/>
        <v>2011</v>
      </c>
      <c r="C1011" s="2">
        <f t="shared" si="121"/>
        <v>2</v>
      </c>
      <c r="D1011" s="2" t="str">
        <f t="shared" si="122"/>
        <v>February</v>
      </c>
      <c r="E1011" s="2" t="str" cm="1">
        <f t="array" ref="E1011">_xlfn.IFS(C1011/3&lt;=1,"Q1",C1011/3&lt;=2,"Q2",C1011/3&lt;=3,"Q3",C1011/3&lt;=4,"Q4")</f>
        <v>Q1</v>
      </c>
      <c r="F1011" s="2" t="str">
        <f t="shared" si="123"/>
        <v>2011-Feb</v>
      </c>
      <c r="G1011" s="2">
        <f t="shared" si="124"/>
        <v>1</v>
      </c>
      <c r="H1011" s="2" t="str">
        <f t="shared" si="125"/>
        <v>Monday</v>
      </c>
      <c r="I1011" s="2" t="str">
        <f t="shared" si="126"/>
        <v>FM11</v>
      </c>
      <c r="J1011" s="2">
        <f t="shared" si="127"/>
        <v>4</v>
      </c>
    </row>
    <row r="1012" spans="1:10" x14ac:dyDescent="0.35">
      <c r="A1012" s="4">
        <v>43032</v>
      </c>
      <c r="B1012" s="2">
        <f t="shared" si="120"/>
        <v>2017</v>
      </c>
      <c r="C1012" s="2">
        <f t="shared" si="121"/>
        <v>10</v>
      </c>
      <c r="D1012" s="2" t="str">
        <f t="shared" si="122"/>
        <v>October</v>
      </c>
      <c r="E1012" s="2" t="str" cm="1">
        <f t="array" ref="E1012">_xlfn.IFS(C1012/3&lt;=1,"Q1",C1012/3&lt;=2,"Q2",C1012/3&lt;=3,"Q3",C1012/3&lt;=4,"Q4")</f>
        <v>Q4</v>
      </c>
      <c r="F1012" s="2" t="str">
        <f t="shared" si="123"/>
        <v>2017-Oct</v>
      </c>
      <c r="G1012" s="2">
        <f t="shared" si="124"/>
        <v>2</v>
      </c>
      <c r="H1012" s="2" t="str">
        <f t="shared" si="125"/>
        <v>Tuesday</v>
      </c>
      <c r="I1012" s="2" t="str">
        <f t="shared" si="126"/>
        <v>FM7</v>
      </c>
      <c r="J1012" s="2">
        <f t="shared" si="127"/>
        <v>3</v>
      </c>
    </row>
    <row r="1013" spans="1:10" x14ac:dyDescent="0.35">
      <c r="A1013" s="4">
        <v>42696</v>
      </c>
      <c r="B1013" s="2">
        <f t="shared" si="120"/>
        <v>2016</v>
      </c>
      <c r="C1013" s="2">
        <f t="shared" si="121"/>
        <v>11</v>
      </c>
      <c r="D1013" s="2" t="str">
        <f t="shared" si="122"/>
        <v>November</v>
      </c>
      <c r="E1013" s="2" t="str" cm="1">
        <f t="array" ref="E1013">_xlfn.IFS(C1013/3&lt;=1,"Q1",C1013/3&lt;=2,"Q2",C1013/3&lt;=3,"Q3",C1013/3&lt;=4,"Q4")</f>
        <v>Q4</v>
      </c>
      <c r="F1013" s="2" t="str">
        <f t="shared" si="123"/>
        <v>2016-Nov</v>
      </c>
      <c r="G1013" s="2">
        <f t="shared" si="124"/>
        <v>2</v>
      </c>
      <c r="H1013" s="2" t="str">
        <f t="shared" si="125"/>
        <v>Tuesday</v>
      </c>
      <c r="I1013" s="2" t="str">
        <f t="shared" si="126"/>
        <v>FM8</v>
      </c>
      <c r="J1013" s="2">
        <f t="shared" si="127"/>
        <v>3</v>
      </c>
    </row>
    <row r="1014" spans="1:10" x14ac:dyDescent="0.35">
      <c r="A1014" s="4">
        <v>40318</v>
      </c>
      <c r="B1014" s="2">
        <f t="shared" si="120"/>
        <v>2010</v>
      </c>
      <c r="C1014" s="2">
        <f t="shared" si="121"/>
        <v>5</v>
      </c>
      <c r="D1014" s="2" t="str">
        <f t="shared" si="122"/>
        <v>May</v>
      </c>
      <c r="E1014" s="2" t="str" cm="1">
        <f t="array" ref="E1014">_xlfn.IFS(C1014/3&lt;=1,"Q1",C1014/3&lt;=2,"Q2",C1014/3&lt;=3,"Q3",C1014/3&lt;=4,"Q4")</f>
        <v>Q2</v>
      </c>
      <c r="F1014" s="2" t="str">
        <f t="shared" si="123"/>
        <v>2010-May</v>
      </c>
      <c r="G1014" s="2">
        <f t="shared" si="124"/>
        <v>4</v>
      </c>
      <c r="H1014" s="2" t="str">
        <f t="shared" si="125"/>
        <v>Thursday</v>
      </c>
      <c r="I1014" s="2" t="str">
        <f t="shared" si="126"/>
        <v>FM2</v>
      </c>
      <c r="J1014" s="2">
        <f t="shared" si="127"/>
        <v>1</v>
      </c>
    </row>
    <row r="1015" spans="1:10" x14ac:dyDescent="0.35">
      <c r="A1015" s="4">
        <v>42773</v>
      </c>
      <c r="B1015" s="2">
        <f t="shared" si="120"/>
        <v>2017</v>
      </c>
      <c r="C1015" s="2">
        <f t="shared" si="121"/>
        <v>2</v>
      </c>
      <c r="D1015" s="2" t="str">
        <f t="shared" si="122"/>
        <v>February</v>
      </c>
      <c r="E1015" s="2" t="str" cm="1">
        <f t="array" ref="E1015">_xlfn.IFS(C1015/3&lt;=1,"Q1",C1015/3&lt;=2,"Q2",C1015/3&lt;=3,"Q3",C1015/3&lt;=4,"Q4")</f>
        <v>Q1</v>
      </c>
      <c r="F1015" s="2" t="str">
        <f t="shared" si="123"/>
        <v>2017-Feb</v>
      </c>
      <c r="G1015" s="2">
        <f t="shared" si="124"/>
        <v>2</v>
      </c>
      <c r="H1015" s="2" t="str">
        <f t="shared" si="125"/>
        <v>Tuesday</v>
      </c>
      <c r="I1015" s="2" t="str">
        <f t="shared" si="126"/>
        <v>FM11</v>
      </c>
      <c r="J1015" s="2">
        <f t="shared" si="127"/>
        <v>4</v>
      </c>
    </row>
    <row r="1016" spans="1:10" x14ac:dyDescent="0.35">
      <c r="A1016" s="4">
        <v>40513</v>
      </c>
      <c r="B1016" s="2">
        <f t="shared" si="120"/>
        <v>2010</v>
      </c>
      <c r="C1016" s="2">
        <f t="shared" si="121"/>
        <v>12</v>
      </c>
      <c r="D1016" s="2" t="str">
        <f t="shared" si="122"/>
        <v>December</v>
      </c>
      <c r="E1016" s="2" t="str" cm="1">
        <f t="array" ref="E1016">_xlfn.IFS(C1016/3&lt;=1,"Q1",C1016/3&lt;=2,"Q2",C1016/3&lt;=3,"Q3",C1016/3&lt;=4,"Q4")</f>
        <v>Q4</v>
      </c>
      <c r="F1016" s="2" t="str">
        <f t="shared" si="123"/>
        <v>2010-Dec</v>
      </c>
      <c r="G1016" s="2">
        <f t="shared" si="124"/>
        <v>3</v>
      </c>
      <c r="H1016" s="2" t="str">
        <f t="shared" si="125"/>
        <v>Wednesday</v>
      </c>
      <c r="I1016" s="2" t="str">
        <f t="shared" si="126"/>
        <v>FM9</v>
      </c>
      <c r="J1016" s="2">
        <f t="shared" si="127"/>
        <v>3</v>
      </c>
    </row>
    <row r="1017" spans="1:10" x14ac:dyDescent="0.35">
      <c r="A1017" s="4">
        <v>42636</v>
      </c>
      <c r="B1017" s="2">
        <f t="shared" si="120"/>
        <v>2016</v>
      </c>
      <c r="C1017" s="2">
        <f t="shared" si="121"/>
        <v>9</v>
      </c>
      <c r="D1017" s="2" t="str">
        <f t="shared" si="122"/>
        <v>September</v>
      </c>
      <c r="E1017" s="2" t="str" cm="1">
        <f t="array" ref="E1017">_xlfn.IFS(C1017/3&lt;=1,"Q1",C1017/3&lt;=2,"Q2",C1017/3&lt;=3,"Q3",C1017/3&lt;=4,"Q4")</f>
        <v>Q3</v>
      </c>
      <c r="F1017" s="2" t="str">
        <f t="shared" si="123"/>
        <v>2016-Sep</v>
      </c>
      <c r="G1017" s="2">
        <f t="shared" si="124"/>
        <v>5</v>
      </c>
      <c r="H1017" s="2" t="str">
        <f t="shared" si="125"/>
        <v>Friday</v>
      </c>
      <c r="I1017" s="2" t="str">
        <f t="shared" si="126"/>
        <v>FM6</v>
      </c>
      <c r="J1017" s="2">
        <f t="shared" si="127"/>
        <v>2</v>
      </c>
    </row>
    <row r="1018" spans="1:10" x14ac:dyDescent="0.35">
      <c r="A1018" s="4">
        <v>42274</v>
      </c>
      <c r="B1018" s="2">
        <f t="shared" si="120"/>
        <v>2015</v>
      </c>
      <c r="C1018" s="2">
        <f t="shared" si="121"/>
        <v>9</v>
      </c>
      <c r="D1018" s="2" t="str">
        <f t="shared" si="122"/>
        <v>September</v>
      </c>
      <c r="E1018" s="2" t="str" cm="1">
        <f t="array" ref="E1018">_xlfn.IFS(C1018/3&lt;=1,"Q1",C1018/3&lt;=2,"Q2",C1018/3&lt;=3,"Q3",C1018/3&lt;=4,"Q4")</f>
        <v>Q3</v>
      </c>
      <c r="F1018" s="2" t="str">
        <f t="shared" si="123"/>
        <v>2015-Sep</v>
      </c>
      <c r="G1018" s="2">
        <f t="shared" si="124"/>
        <v>7</v>
      </c>
      <c r="H1018" s="2" t="str">
        <f t="shared" si="125"/>
        <v>Sunday</v>
      </c>
      <c r="I1018" s="2" t="str">
        <f t="shared" si="126"/>
        <v>FM6</v>
      </c>
      <c r="J1018" s="2">
        <f t="shared" si="127"/>
        <v>2</v>
      </c>
    </row>
    <row r="1019" spans="1:10" x14ac:dyDescent="0.35">
      <c r="A1019" s="4">
        <v>42497</v>
      </c>
      <c r="B1019" s="2">
        <f t="shared" si="120"/>
        <v>2016</v>
      </c>
      <c r="C1019" s="2">
        <f t="shared" si="121"/>
        <v>5</v>
      </c>
      <c r="D1019" s="2" t="str">
        <f t="shared" si="122"/>
        <v>May</v>
      </c>
      <c r="E1019" s="2" t="str" cm="1">
        <f t="array" ref="E1019">_xlfn.IFS(C1019/3&lt;=1,"Q1",C1019/3&lt;=2,"Q2",C1019/3&lt;=3,"Q3",C1019/3&lt;=4,"Q4")</f>
        <v>Q2</v>
      </c>
      <c r="F1019" s="2" t="str">
        <f t="shared" si="123"/>
        <v>2016-May</v>
      </c>
      <c r="G1019" s="2">
        <f t="shared" si="124"/>
        <v>6</v>
      </c>
      <c r="H1019" s="2" t="str">
        <f t="shared" si="125"/>
        <v>Saturday</v>
      </c>
      <c r="I1019" s="2" t="str">
        <f t="shared" si="126"/>
        <v>FM2</v>
      </c>
      <c r="J1019" s="2">
        <f t="shared" si="127"/>
        <v>1</v>
      </c>
    </row>
    <row r="1020" spans="1:10" x14ac:dyDescent="0.35">
      <c r="A1020" s="4">
        <v>42648</v>
      </c>
      <c r="B1020" s="2">
        <f t="shared" si="120"/>
        <v>2016</v>
      </c>
      <c r="C1020" s="2">
        <f t="shared" si="121"/>
        <v>10</v>
      </c>
      <c r="D1020" s="2" t="str">
        <f t="shared" si="122"/>
        <v>October</v>
      </c>
      <c r="E1020" s="2" t="str" cm="1">
        <f t="array" ref="E1020">_xlfn.IFS(C1020/3&lt;=1,"Q1",C1020/3&lt;=2,"Q2",C1020/3&lt;=3,"Q3",C1020/3&lt;=4,"Q4")</f>
        <v>Q4</v>
      </c>
      <c r="F1020" s="2" t="str">
        <f t="shared" si="123"/>
        <v>2016-Oct</v>
      </c>
      <c r="G1020" s="2">
        <f t="shared" si="124"/>
        <v>3</v>
      </c>
      <c r="H1020" s="2" t="str">
        <f t="shared" si="125"/>
        <v>Wednesday</v>
      </c>
      <c r="I1020" s="2" t="str">
        <f t="shared" si="126"/>
        <v>FM7</v>
      </c>
      <c r="J1020" s="2">
        <f t="shared" si="127"/>
        <v>3</v>
      </c>
    </row>
    <row r="1021" spans="1:10" x14ac:dyDescent="0.35">
      <c r="A1021" s="4">
        <v>41460</v>
      </c>
      <c r="B1021" s="2">
        <f t="shared" si="120"/>
        <v>2013</v>
      </c>
      <c r="C1021" s="2">
        <f t="shared" si="121"/>
        <v>7</v>
      </c>
      <c r="D1021" s="2" t="str">
        <f t="shared" si="122"/>
        <v>July</v>
      </c>
      <c r="E1021" s="2" t="str" cm="1">
        <f t="array" ref="E1021">_xlfn.IFS(C1021/3&lt;=1,"Q1",C1021/3&lt;=2,"Q2",C1021/3&lt;=3,"Q3",C1021/3&lt;=4,"Q4")</f>
        <v>Q3</v>
      </c>
      <c r="F1021" s="2" t="str">
        <f t="shared" si="123"/>
        <v>2013-Jul</v>
      </c>
      <c r="G1021" s="2">
        <f t="shared" si="124"/>
        <v>5</v>
      </c>
      <c r="H1021" s="2" t="str">
        <f t="shared" si="125"/>
        <v>Friday</v>
      </c>
      <c r="I1021" s="2" t="str">
        <f t="shared" si="126"/>
        <v>FM4</v>
      </c>
      <c r="J1021" s="2">
        <f t="shared" si="127"/>
        <v>2</v>
      </c>
    </row>
    <row r="1022" spans="1:10" x14ac:dyDescent="0.35">
      <c r="A1022" s="4">
        <v>40463</v>
      </c>
      <c r="B1022" s="2">
        <f t="shared" si="120"/>
        <v>2010</v>
      </c>
      <c r="C1022" s="2">
        <f t="shared" si="121"/>
        <v>10</v>
      </c>
      <c r="D1022" s="2" t="str">
        <f t="shared" si="122"/>
        <v>October</v>
      </c>
      <c r="E1022" s="2" t="str" cm="1">
        <f t="array" ref="E1022">_xlfn.IFS(C1022/3&lt;=1,"Q1",C1022/3&lt;=2,"Q2",C1022/3&lt;=3,"Q3",C1022/3&lt;=4,"Q4")</f>
        <v>Q4</v>
      </c>
      <c r="F1022" s="2" t="str">
        <f t="shared" si="123"/>
        <v>2010-Oct</v>
      </c>
      <c r="G1022" s="2">
        <f t="shared" si="124"/>
        <v>2</v>
      </c>
      <c r="H1022" s="2" t="str">
        <f t="shared" si="125"/>
        <v>Tuesday</v>
      </c>
      <c r="I1022" s="2" t="str">
        <f t="shared" si="126"/>
        <v>FM7</v>
      </c>
      <c r="J1022" s="2">
        <f t="shared" si="127"/>
        <v>3</v>
      </c>
    </row>
    <row r="1023" spans="1:10" x14ac:dyDescent="0.35">
      <c r="A1023" s="4">
        <v>40492</v>
      </c>
      <c r="B1023" s="2">
        <f t="shared" si="120"/>
        <v>2010</v>
      </c>
      <c r="C1023" s="2">
        <f t="shared" si="121"/>
        <v>11</v>
      </c>
      <c r="D1023" s="2" t="str">
        <f t="shared" si="122"/>
        <v>November</v>
      </c>
      <c r="E1023" s="2" t="str" cm="1">
        <f t="array" ref="E1023">_xlfn.IFS(C1023/3&lt;=1,"Q1",C1023/3&lt;=2,"Q2",C1023/3&lt;=3,"Q3",C1023/3&lt;=4,"Q4")</f>
        <v>Q4</v>
      </c>
      <c r="F1023" s="2" t="str">
        <f t="shared" si="123"/>
        <v>2010-Nov</v>
      </c>
      <c r="G1023" s="2">
        <f t="shared" si="124"/>
        <v>3</v>
      </c>
      <c r="H1023" s="2" t="str">
        <f t="shared" si="125"/>
        <v>Wednesday</v>
      </c>
      <c r="I1023" s="2" t="str">
        <f t="shared" si="126"/>
        <v>FM8</v>
      </c>
      <c r="J1023" s="2">
        <f t="shared" si="127"/>
        <v>3</v>
      </c>
    </row>
    <row r="1024" spans="1:10" x14ac:dyDescent="0.35">
      <c r="A1024" s="4">
        <v>43088</v>
      </c>
      <c r="B1024" s="2">
        <f t="shared" si="120"/>
        <v>2017</v>
      </c>
      <c r="C1024" s="2">
        <f t="shared" si="121"/>
        <v>12</v>
      </c>
      <c r="D1024" s="2" t="str">
        <f t="shared" si="122"/>
        <v>December</v>
      </c>
      <c r="E1024" s="2" t="str" cm="1">
        <f t="array" ref="E1024">_xlfn.IFS(C1024/3&lt;=1,"Q1",C1024/3&lt;=2,"Q2",C1024/3&lt;=3,"Q3",C1024/3&lt;=4,"Q4")</f>
        <v>Q4</v>
      </c>
      <c r="F1024" s="2" t="str">
        <f t="shared" si="123"/>
        <v>2017-Dec</v>
      </c>
      <c r="G1024" s="2">
        <f t="shared" si="124"/>
        <v>2</v>
      </c>
      <c r="H1024" s="2" t="str">
        <f t="shared" si="125"/>
        <v>Tuesday</v>
      </c>
      <c r="I1024" s="2" t="str">
        <f t="shared" si="126"/>
        <v>FM9</v>
      </c>
      <c r="J1024" s="2">
        <f t="shared" si="127"/>
        <v>3</v>
      </c>
    </row>
    <row r="1025" spans="1:10" x14ac:dyDescent="0.35">
      <c r="A1025" s="4">
        <v>41931</v>
      </c>
      <c r="B1025" s="2">
        <f t="shared" si="120"/>
        <v>2014</v>
      </c>
      <c r="C1025" s="2">
        <f t="shared" si="121"/>
        <v>10</v>
      </c>
      <c r="D1025" s="2" t="str">
        <f t="shared" si="122"/>
        <v>October</v>
      </c>
      <c r="E1025" s="2" t="str" cm="1">
        <f t="array" ref="E1025">_xlfn.IFS(C1025/3&lt;=1,"Q1",C1025/3&lt;=2,"Q2",C1025/3&lt;=3,"Q3",C1025/3&lt;=4,"Q4")</f>
        <v>Q4</v>
      </c>
      <c r="F1025" s="2" t="str">
        <f t="shared" si="123"/>
        <v>2014-Oct</v>
      </c>
      <c r="G1025" s="2">
        <f t="shared" si="124"/>
        <v>7</v>
      </c>
      <c r="H1025" s="2" t="str">
        <f t="shared" si="125"/>
        <v>Sunday</v>
      </c>
      <c r="I1025" s="2" t="str">
        <f t="shared" si="126"/>
        <v>FM7</v>
      </c>
      <c r="J1025" s="2">
        <f t="shared" si="127"/>
        <v>3</v>
      </c>
    </row>
    <row r="1026" spans="1:10" x14ac:dyDescent="0.35">
      <c r="A1026" s="4">
        <v>41417</v>
      </c>
      <c r="B1026" s="2">
        <f t="shared" si="120"/>
        <v>2013</v>
      </c>
      <c r="C1026" s="2">
        <f t="shared" si="121"/>
        <v>5</v>
      </c>
      <c r="D1026" s="2" t="str">
        <f t="shared" si="122"/>
        <v>May</v>
      </c>
      <c r="E1026" s="2" t="str" cm="1">
        <f t="array" ref="E1026">_xlfn.IFS(C1026/3&lt;=1,"Q1",C1026/3&lt;=2,"Q2",C1026/3&lt;=3,"Q3",C1026/3&lt;=4,"Q4")</f>
        <v>Q2</v>
      </c>
      <c r="F1026" s="2" t="str">
        <f t="shared" si="123"/>
        <v>2013-May</v>
      </c>
      <c r="G1026" s="2">
        <f t="shared" si="124"/>
        <v>4</v>
      </c>
      <c r="H1026" s="2" t="str">
        <f t="shared" si="125"/>
        <v>Thursday</v>
      </c>
      <c r="I1026" s="2" t="str">
        <f t="shared" si="126"/>
        <v>FM2</v>
      </c>
      <c r="J1026" s="2">
        <f t="shared" si="127"/>
        <v>1</v>
      </c>
    </row>
    <row r="1027" spans="1:10" x14ac:dyDescent="0.35">
      <c r="A1027" s="4">
        <v>40818</v>
      </c>
      <c r="B1027" s="2">
        <f t="shared" ref="B1027:B1090" si="128">YEAR(A1027)</f>
        <v>2011</v>
      </c>
      <c r="C1027" s="2">
        <f t="shared" ref="C1027:C1090" si="129">MONTH(A1027)</f>
        <v>10</v>
      </c>
      <c r="D1027" s="2" t="str">
        <f t="shared" ref="D1027:D1090" si="130">TEXT(A1027,"mmmm")</f>
        <v>October</v>
      </c>
      <c r="E1027" s="2" t="str" cm="1">
        <f t="array" ref="E1027">_xlfn.IFS(C1027/3&lt;=1,"Q1",C1027/3&lt;=2,"Q2",C1027/3&lt;=3,"Q3",C1027/3&lt;=4,"Q4")</f>
        <v>Q4</v>
      </c>
      <c r="F1027" s="2" t="str">
        <f t="shared" ref="F1027:F1090" si="131">TEXT(A1027,"yyyy"&amp;"-"&amp;"mmm")</f>
        <v>2011-Oct</v>
      </c>
      <c r="G1027" s="2">
        <f t="shared" ref="G1027:G1090" si="132">WEEKDAY(A1027,2)</f>
        <v>7</v>
      </c>
      <c r="H1027" s="2" t="str">
        <f t="shared" ref="H1027:H1090" si="133">TEXT(A1027,"dddd")</f>
        <v>Sunday</v>
      </c>
      <c r="I1027" s="2" t="str">
        <f t="shared" ref="I1027:I1090" si="134">"FM" &amp; (MOD(MONTH(A1027) - 4, 12) + 1)</f>
        <v>FM7</v>
      </c>
      <c r="J1027" s="2">
        <f t="shared" ref="J1027:J1090" si="135">INT((MOD(MONTH(A1027) - 4, 12))/3) + 1</f>
        <v>3</v>
      </c>
    </row>
    <row r="1028" spans="1:10" x14ac:dyDescent="0.35">
      <c r="A1028" s="4">
        <v>42671</v>
      </c>
      <c r="B1028" s="2">
        <f t="shared" si="128"/>
        <v>2016</v>
      </c>
      <c r="C1028" s="2">
        <f t="shared" si="129"/>
        <v>10</v>
      </c>
      <c r="D1028" s="2" t="str">
        <f t="shared" si="130"/>
        <v>October</v>
      </c>
      <c r="E1028" s="2" t="str" cm="1">
        <f t="array" ref="E1028">_xlfn.IFS(C1028/3&lt;=1,"Q1",C1028/3&lt;=2,"Q2",C1028/3&lt;=3,"Q3",C1028/3&lt;=4,"Q4")</f>
        <v>Q4</v>
      </c>
      <c r="F1028" s="2" t="str">
        <f t="shared" si="131"/>
        <v>2016-Oct</v>
      </c>
      <c r="G1028" s="2">
        <f t="shared" si="132"/>
        <v>5</v>
      </c>
      <c r="H1028" s="2" t="str">
        <f t="shared" si="133"/>
        <v>Friday</v>
      </c>
      <c r="I1028" s="2" t="str">
        <f t="shared" si="134"/>
        <v>FM7</v>
      </c>
      <c r="J1028" s="2">
        <f t="shared" si="135"/>
        <v>3</v>
      </c>
    </row>
    <row r="1029" spans="1:10" x14ac:dyDescent="0.35">
      <c r="A1029" s="4">
        <v>41141</v>
      </c>
      <c r="B1029" s="2">
        <f t="shared" si="128"/>
        <v>2012</v>
      </c>
      <c r="C1029" s="2">
        <f t="shared" si="129"/>
        <v>8</v>
      </c>
      <c r="D1029" s="2" t="str">
        <f t="shared" si="130"/>
        <v>August</v>
      </c>
      <c r="E1029" s="2" t="str" cm="1">
        <f t="array" ref="E1029">_xlfn.IFS(C1029/3&lt;=1,"Q1",C1029/3&lt;=2,"Q2",C1029/3&lt;=3,"Q3",C1029/3&lt;=4,"Q4")</f>
        <v>Q3</v>
      </c>
      <c r="F1029" s="2" t="str">
        <f t="shared" si="131"/>
        <v>2012-Aug</v>
      </c>
      <c r="G1029" s="2">
        <f t="shared" si="132"/>
        <v>1</v>
      </c>
      <c r="H1029" s="2" t="str">
        <f t="shared" si="133"/>
        <v>Monday</v>
      </c>
      <c r="I1029" s="2" t="str">
        <f t="shared" si="134"/>
        <v>FM5</v>
      </c>
      <c r="J1029" s="2">
        <f t="shared" si="135"/>
        <v>2</v>
      </c>
    </row>
    <row r="1030" spans="1:10" x14ac:dyDescent="0.35">
      <c r="A1030" s="4">
        <v>43336</v>
      </c>
      <c r="B1030" s="2">
        <f t="shared" si="128"/>
        <v>2018</v>
      </c>
      <c r="C1030" s="2">
        <f t="shared" si="129"/>
        <v>8</v>
      </c>
      <c r="D1030" s="2" t="str">
        <f t="shared" si="130"/>
        <v>August</v>
      </c>
      <c r="E1030" s="2" t="str" cm="1">
        <f t="array" ref="E1030">_xlfn.IFS(C1030/3&lt;=1,"Q1",C1030/3&lt;=2,"Q2",C1030/3&lt;=3,"Q3",C1030/3&lt;=4,"Q4")</f>
        <v>Q3</v>
      </c>
      <c r="F1030" s="2" t="str">
        <f t="shared" si="131"/>
        <v>2018-Aug</v>
      </c>
      <c r="G1030" s="2">
        <f t="shared" si="132"/>
        <v>5</v>
      </c>
      <c r="H1030" s="2" t="str">
        <f t="shared" si="133"/>
        <v>Friday</v>
      </c>
      <c r="I1030" s="2" t="str">
        <f t="shared" si="134"/>
        <v>FM5</v>
      </c>
      <c r="J1030" s="2">
        <f t="shared" si="135"/>
        <v>2</v>
      </c>
    </row>
    <row r="1031" spans="1:10" x14ac:dyDescent="0.35">
      <c r="A1031" s="4">
        <v>40690</v>
      </c>
      <c r="B1031" s="2">
        <f t="shared" si="128"/>
        <v>2011</v>
      </c>
      <c r="C1031" s="2">
        <f t="shared" si="129"/>
        <v>5</v>
      </c>
      <c r="D1031" s="2" t="str">
        <f t="shared" si="130"/>
        <v>May</v>
      </c>
      <c r="E1031" s="2" t="str" cm="1">
        <f t="array" ref="E1031">_xlfn.IFS(C1031/3&lt;=1,"Q1",C1031/3&lt;=2,"Q2",C1031/3&lt;=3,"Q3",C1031/3&lt;=4,"Q4")</f>
        <v>Q2</v>
      </c>
      <c r="F1031" s="2" t="str">
        <f t="shared" si="131"/>
        <v>2011-May</v>
      </c>
      <c r="G1031" s="2">
        <f t="shared" si="132"/>
        <v>5</v>
      </c>
      <c r="H1031" s="2" t="str">
        <f t="shared" si="133"/>
        <v>Friday</v>
      </c>
      <c r="I1031" s="2" t="str">
        <f t="shared" si="134"/>
        <v>FM2</v>
      </c>
      <c r="J1031" s="2">
        <f t="shared" si="135"/>
        <v>1</v>
      </c>
    </row>
    <row r="1032" spans="1:10" x14ac:dyDescent="0.35">
      <c r="A1032" s="4">
        <v>42119</v>
      </c>
      <c r="B1032" s="2">
        <f t="shared" si="128"/>
        <v>2015</v>
      </c>
      <c r="C1032" s="2">
        <f t="shared" si="129"/>
        <v>4</v>
      </c>
      <c r="D1032" s="2" t="str">
        <f t="shared" si="130"/>
        <v>April</v>
      </c>
      <c r="E1032" s="2" t="str" cm="1">
        <f t="array" ref="E1032">_xlfn.IFS(C1032/3&lt;=1,"Q1",C1032/3&lt;=2,"Q2",C1032/3&lt;=3,"Q3",C1032/3&lt;=4,"Q4")</f>
        <v>Q2</v>
      </c>
      <c r="F1032" s="2" t="str">
        <f t="shared" si="131"/>
        <v>2015-Apr</v>
      </c>
      <c r="G1032" s="2">
        <f t="shared" si="132"/>
        <v>6</v>
      </c>
      <c r="H1032" s="2" t="str">
        <f t="shared" si="133"/>
        <v>Saturday</v>
      </c>
      <c r="I1032" s="2" t="str">
        <f t="shared" si="134"/>
        <v>FM1</v>
      </c>
      <c r="J1032" s="2">
        <f t="shared" si="135"/>
        <v>1</v>
      </c>
    </row>
    <row r="1033" spans="1:10" x14ac:dyDescent="0.35">
      <c r="A1033" s="4">
        <v>41725</v>
      </c>
      <c r="B1033" s="2">
        <f t="shared" si="128"/>
        <v>2014</v>
      </c>
      <c r="C1033" s="2">
        <f t="shared" si="129"/>
        <v>3</v>
      </c>
      <c r="D1033" s="2" t="str">
        <f t="shared" si="130"/>
        <v>March</v>
      </c>
      <c r="E1033" s="2" t="str" cm="1">
        <f t="array" ref="E1033">_xlfn.IFS(C1033/3&lt;=1,"Q1",C1033/3&lt;=2,"Q2",C1033/3&lt;=3,"Q3",C1033/3&lt;=4,"Q4")</f>
        <v>Q1</v>
      </c>
      <c r="F1033" s="2" t="str">
        <f t="shared" si="131"/>
        <v>2014-Mar</v>
      </c>
      <c r="G1033" s="2">
        <f t="shared" si="132"/>
        <v>4</v>
      </c>
      <c r="H1033" s="2" t="str">
        <f t="shared" si="133"/>
        <v>Thursday</v>
      </c>
      <c r="I1033" s="2" t="str">
        <f t="shared" si="134"/>
        <v>FM12</v>
      </c>
      <c r="J1033" s="2">
        <f t="shared" si="135"/>
        <v>4</v>
      </c>
    </row>
    <row r="1034" spans="1:10" x14ac:dyDescent="0.35">
      <c r="A1034" s="4">
        <v>41791</v>
      </c>
      <c r="B1034" s="2">
        <f t="shared" si="128"/>
        <v>2014</v>
      </c>
      <c r="C1034" s="2">
        <f t="shared" si="129"/>
        <v>6</v>
      </c>
      <c r="D1034" s="2" t="str">
        <f t="shared" si="130"/>
        <v>June</v>
      </c>
      <c r="E1034" s="2" t="str" cm="1">
        <f t="array" ref="E1034">_xlfn.IFS(C1034/3&lt;=1,"Q1",C1034/3&lt;=2,"Q2",C1034/3&lt;=3,"Q3",C1034/3&lt;=4,"Q4")</f>
        <v>Q2</v>
      </c>
      <c r="F1034" s="2" t="str">
        <f t="shared" si="131"/>
        <v>2014-Jun</v>
      </c>
      <c r="G1034" s="2">
        <f t="shared" si="132"/>
        <v>7</v>
      </c>
      <c r="H1034" s="2" t="str">
        <f t="shared" si="133"/>
        <v>Sunday</v>
      </c>
      <c r="I1034" s="2" t="str">
        <f t="shared" si="134"/>
        <v>FM3</v>
      </c>
      <c r="J1034" s="2">
        <f t="shared" si="135"/>
        <v>1</v>
      </c>
    </row>
    <row r="1035" spans="1:10" x14ac:dyDescent="0.35">
      <c r="A1035" s="4">
        <v>40190</v>
      </c>
      <c r="B1035" s="2">
        <f t="shared" si="128"/>
        <v>2010</v>
      </c>
      <c r="C1035" s="2">
        <f t="shared" si="129"/>
        <v>1</v>
      </c>
      <c r="D1035" s="2" t="str">
        <f t="shared" si="130"/>
        <v>January</v>
      </c>
      <c r="E1035" s="2" t="str" cm="1">
        <f t="array" ref="E1035">_xlfn.IFS(C1035/3&lt;=1,"Q1",C1035/3&lt;=2,"Q2",C1035/3&lt;=3,"Q3",C1035/3&lt;=4,"Q4")</f>
        <v>Q1</v>
      </c>
      <c r="F1035" s="2" t="str">
        <f t="shared" si="131"/>
        <v>2010-Jan</v>
      </c>
      <c r="G1035" s="2">
        <f t="shared" si="132"/>
        <v>2</v>
      </c>
      <c r="H1035" s="2" t="str">
        <f t="shared" si="133"/>
        <v>Tuesday</v>
      </c>
      <c r="I1035" s="2" t="str">
        <f t="shared" si="134"/>
        <v>FM10</v>
      </c>
      <c r="J1035" s="2">
        <f t="shared" si="135"/>
        <v>4</v>
      </c>
    </row>
    <row r="1036" spans="1:10" x14ac:dyDescent="0.35">
      <c r="A1036" s="4">
        <v>40463</v>
      </c>
      <c r="B1036" s="2">
        <f t="shared" si="128"/>
        <v>2010</v>
      </c>
      <c r="C1036" s="2">
        <f t="shared" si="129"/>
        <v>10</v>
      </c>
      <c r="D1036" s="2" t="str">
        <f t="shared" si="130"/>
        <v>October</v>
      </c>
      <c r="E1036" s="2" t="str" cm="1">
        <f t="array" ref="E1036">_xlfn.IFS(C1036/3&lt;=1,"Q1",C1036/3&lt;=2,"Q2",C1036/3&lt;=3,"Q3",C1036/3&lt;=4,"Q4")</f>
        <v>Q4</v>
      </c>
      <c r="F1036" s="2" t="str">
        <f t="shared" si="131"/>
        <v>2010-Oct</v>
      </c>
      <c r="G1036" s="2">
        <f t="shared" si="132"/>
        <v>2</v>
      </c>
      <c r="H1036" s="2" t="str">
        <f t="shared" si="133"/>
        <v>Tuesday</v>
      </c>
      <c r="I1036" s="2" t="str">
        <f t="shared" si="134"/>
        <v>FM7</v>
      </c>
      <c r="J1036" s="2">
        <f t="shared" si="135"/>
        <v>3</v>
      </c>
    </row>
    <row r="1037" spans="1:10" x14ac:dyDescent="0.35">
      <c r="A1037" s="4">
        <v>41198</v>
      </c>
      <c r="B1037" s="2">
        <f t="shared" si="128"/>
        <v>2012</v>
      </c>
      <c r="C1037" s="2">
        <f t="shared" si="129"/>
        <v>10</v>
      </c>
      <c r="D1037" s="2" t="str">
        <f t="shared" si="130"/>
        <v>October</v>
      </c>
      <c r="E1037" s="2" t="str" cm="1">
        <f t="array" ref="E1037">_xlfn.IFS(C1037/3&lt;=1,"Q1",C1037/3&lt;=2,"Q2",C1037/3&lt;=3,"Q3",C1037/3&lt;=4,"Q4")</f>
        <v>Q4</v>
      </c>
      <c r="F1037" s="2" t="str">
        <f t="shared" si="131"/>
        <v>2012-Oct</v>
      </c>
      <c r="G1037" s="2">
        <f t="shared" si="132"/>
        <v>2</v>
      </c>
      <c r="H1037" s="2" t="str">
        <f t="shared" si="133"/>
        <v>Tuesday</v>
      </c>
      <c r="I1037" s="2" t="str">
        <f t="shared" si="134"/>
        <v>FM7</v>
      </c>
      <c r="J1037" s="2">
        <f t="shared" si="135"/>
        <v>3</v>
      </c>
    </row>
    <row r="1038" spans="1:10" x14ac:dyDescent="0.35">
      <c r="A1038" s="4">
        <v>42662</v>
      </c>
      <c r="B1038" s="2">
        <f t="shared" si="128"/>
        <v>2016</v>
      </c>
      <c r="C1038" s="2">
        <f t="shared" si="129"/>
        <v>10</v>
      </c>
      <c r="D1038" s="2" t="str">
        <f t="shared" si="130"/>
        <v>October</v>
      </c>
      <c r="E1038" s="2" t="str" cm="1">
        <f t="array" ref="E1038">_xlfn.IFS(C1038/3&lt;=1,"Q1",C1038/3&lt;=2,"Q2",C1038/3&lt;=3,"Q3",C1038/3&lt;=4,"Q4")</f>
        <v>Q4</v>
      </c>
      <c r="F1038" s="2" t="str">
        <f t="shared" si="131"/>
        <v>2016-Oct</v>
      </c>
      <c r="G1038" s="2">
        <f t="shared" si="132"/>
        <v>3</v>
      </c>
      <c r="H1038" s="2" t="str">
        <f t="shared" si="133"/>
        <v>Wednesday</v>
      </c>
      <c r="I1038" s="2" t="str">
        <f t="shared" si="134"/>
        <v>FM7</v>
      </c>
      <c r="J1038" s="2">
        <f t="shared" si="135"/>
        <v>3</v>
      </c>
    </row>
    <row r="1039" spans="1:10" x14ac:dyDescent="0.35">
      <c r="A1039" s="4">
        <v>42559</v>
      </c>
      <c r="B1039" s="2">
        <f t="shared" si="128"/>
        <v>2016</v>
      </c>
      <c r="C1039" s="2">
        <f t="shared" si="129"/>
        <v>7</v>
      </c>
      <c r="D1039" s="2" t="str">
        <f t="shared" si="130"/>
        <v>July</v>
      </c>
      <c r="E1039" s="2" t="str" cm="1">
        <f t="array" ref="E1039">_xlfn.IFS(C1039/3&lt;=1,"Q1",C1039/3&lt;=2,"Q2",C1039/3&lt;=3,"Q3",C1039/3&lt;=4,"Q4")</f>
        <v>Q3</v>
      </c>
      <c r="F1039" s="2" t="str">
        <f t="shared" si="131"/>
        <v>2016-Jul</v>
      </c>
      <c r="G1039" s="2">
        <f t="shared" si="132"/>
        <v>5</v>
      </c>
      <c r="H1039" s="2" t="str">
        <f t="shared" si="133"/>
        <v>Friday</v>
      </c>
      <c r="I1039" s="2" t="str">
        <f t="shared" si="134"/>
        <v>FM4</v>
      </c>
      <c r="J1039" s="2">
        <f t="shared" si="135"/>
        <v>2</v>
      </c>
    </row>
    <row r="1040" spans="1:10" x14ac:dyDescent="0.35">
      <c r="A1040" s="4">
        <v>41561</v>
      </c>
      <c r="B1040" s="2">
        <f t="shared" si="128"/>
        <v>2013</v>
      </c>
      <c r="C1040" s="2">
        <f t="shared" si="129"/>
        <v>10</v>
      </c>
      <c r="D1040" s="2" t="str">
        <f t="shared" si="130"/>
        <v>October</v>
      </c>
      <c r="E1040" s="2" t="str" cm="1">
        <f t="array" ref="E1040">_xlfn.IFS(C1040/3&lt;=1,"Q1",C1040/3&lt;=2,"Q2",C1040/3&lt;=3,"Q3",C1040/3&lt;=4,"Q4")</f>
        <v>Q4</v>
      </c>
      <c r="F1040" s="2" t="str">
        <f t="shared" si="131"/>
        <v>2013-Oct</v>
      </c>
      <c r="G1040" s="2">
        <f t="shared" si="132"/>
        <v>1</v>
      </c>
      <c r="H1040" s="2" t="str">
        <f t="shared" si="133"/>
        <v>Monday</v>
      </c>
      <c r="I1040" s="2" t="str">
        <f t="shared" si="134"/>
        <v>FM7</v>
      </c>
      <c r="J1040" s="2">
        <f t="shared" si="135"/>
        <v>3</v>
      </c>
    </row>
    <row r="1041" spans="1:10" x14ac:dyDescent="0.35">
      <c r="A1041" s="4">
        <v>40379</v>
      </c>
      <c r="B1041" s="2">
        <f t="shared" si="128"/>
        <v>2010</v>
      </c>
      <c r="C1041" s="2">
        <f t="shared" si="129"/>
        <v>7</v>
      </c>
      <c r="D1041" s="2" t="str">
        <f t="shared" si="130"/>
        <v>July</v>
      </c>
      <c r="E1041" s="2" t="str" cm="1">
        <f t="array" ref="E1041">_xlfn.IFS(C1041/3&lt;=1,"Q1",C1041/3&lt;=2,"Q2",C1041/3&lt;=3,"Q3",C1041/3&lt;=4,"Q4")</f>
        <v>Q3</v>
      </c>
      <c r="F1041" s="2" t="str">
        <f t="shared" si="131"/>
        <v>2010-Jul</v>
      </c>
      <c r="G1041" s="2">
        <f t="shared" si="132"/>
        <v>2</v>
      </c>
      <c r="H1041" s="2" t="str">
        <f t="shared" si="133"/>
        <v>Tuesday</v>
      </c>
      <c r="I1041" s="2" t="str">
        <f t="shared" si="134"/>
        <v>FM4</v>
      </c>
      <c r="J1041" s="2">
        <f t="shared" si="135"/>
        <v>2</v>
      </c>
    </row>
    <row r="1042" spans="1:10" x14ac:dyDescent="0.35">
      <c r="A1042" s="4">
        <v>42303</v>
      </c>
      <c r="B1042" s="2">
        <f t="shared" si="128"/>
        <v>2015</v>
      </c>
      <c r="C1042" s="2">
        <f t="shared" si="129"/>
        <v>10</v>
      </c>
      <c r="D1042" s="2" t="str">
        <f t="shared" si="130"/>
        <v>October</v>
      </c>
      <c r="E1042" s="2" t="str" cm="1">
        <f t="array" ref="E1042">_xlfn.IFS(C1042/3&lt;=1,"Q1",C1042/3&lt;=2,"Q2",C1042/3&lt;=3,"Q3",C1042/3&lt;=4,"Q4")</f>
        <v>Q4</v>
      </c>
      <c r="F1042" s="2" t="str">
        <f t="shared" si="131"/>
        <v>2015-Oct</v>
      </c>
      <c r="G1042" s="2">
        <f t="shared" si="132"/>
        <v>1</v>
      </c>
      <c r="H1042" s="2" t="str">
        <f t="shared" si="133"/>
        <v>Monday</v>
      </c>
      <c r="I1042" s="2" t="str">
        <f t="shared" si="134"/>
        <v>FM7</v>
      </c>
      <c r="J1042" s="2">
        <f t="shared" si="135"/>
        <v>3</v>
      </c>
    </row>
    <row r="1043" spans="1:10" x14ac:dyDescent="0.35">
      <c r="A1043" s="4">
        <v>43344</v>
      </c>
      <c r="B1043" s="2">
        <f t="shared" si="128"/>
        <v>2018</v>
      </c>
      <c r="C1043" s="2">
        <f t="shared" si="129"/>
        <v>9</v>
      </c>
      <c r="D1043" s="2" t="str">
        <f t="shared" si="130"/>
        <v>September</v>
      </c>
      <c r="E1043" s="2" t="str" cm="1">
        <f t="array" ref="E1043">_xlfn.IFS(C1043/3&lt;=1,"Q1",C1043/3&lt;=2,"Q2",C1043/3&lt;=3,"Q3",C1043/3&lt;=4,"Q4")</f>
        <v>Q3</v>
      </c>
      <c r="F1043" s="2" t="str">
        <f t="shared" si="131"/>
        <v>2018-Sep</v>
      </c>
      <c r="G1043" s="2">
        <f t="shared" si="132"/>
        <v>6</v>
      </c>
      <c r="H1043" s="2" t="str">
        <f t="shared" si="133"/>
        <v>Saturday</v>
      </c>
      <c r="I1043" s="2" t="str">
        <f t="shared" si="134"/>
        <v>FM6</v>
      </c>
      <c r="J1043" s="2">
        <f t="shared" si="135"/>
        <v>2</v>
      </c>
    </row>
    <row r="1044" spans="1:10" x14ac:dyDescent="0.35">
      <c r="A1044" s="4">
        <v>40423</v>
      </c>
      <c r="B1044" s="2">
        <f t="shared" si="128"/>
        <v>2010</v>
      </c>
      <c r="C1044" s="2">
        <f t="shared" si="129"/>
        <v>9</v>
      </c>
      <c r="D1044" s="2" t="str">
        <f t="shared" si="130"/>
        <v>September</v>
      </c>
      <c r="E1044" s="2" t="str" cm="1">
        <f t="array" ref="E1044">_xlfn.IFS(C1044/3&lt;=1,"Q1",C1044/3&lt;=2,"Q2",C1044/3&lt;=3,"Q3",C1044/3&lt;=4,"Q4")</f>
        <v>Q3</v>
      </c>
      <c r="F1044" s="2" t="str">
        <f t="shared" si="131"/>
        <v>2010-Sep</v>
      </c>
      <c r="G1044" s="2">
        <f t="shared" si="132"/>
        <v>4</v>
      </c>
      <c r="H1044" s="2" t="str">
        <f t="shared" si="133"/>
        <v>Thursday</v>
      </c>
      <c r="I1044" s="2" t="str">
        <f t="shared" si="134"/>
        <v>FM6</v>
      </c>
      <c r="J1044" s="2">
        <f t="shared" si="135"/>
        <v>2</v>
      </c>
    </row>
    <row r="1045" spans="1:10" x14ac:dyDescent="0.35">
      <c r="A1045" s="4">
        <v>40447</v>
      </c>
      <c r="B1045" s="2">
        <f t="shared" si="128"/>
        <v>2010</v>
      </c>
      <c r="C1045" s="2">
        <f t="shared" si="129"/>
        <v>9</v>
      </c>
      <c r="D1045" s="2" t="str">
        <f t="shared" si="130"/>
        <v>September</v>
      </c>
      <c r="E1045" s="2" t="str" cm="1">
        <f t="array" ref="E1045">_xlfn.IFS(C1045/3&lt;=1,"Q1",C1045/3&lt;=2,"Q2",C1045/3&lt;=3,"Q3",C1045/3&lt;=4,"Q4")</f>
        <v>Q3</v>
      </c>
      <c r="F1045" s="2" t="str">
        <f t="shared" si="131"/>
        <v>2010-Sep</v>
      </c>
      <c r="G1045" s="2">
        <f t="shared" si="132"/>
        <v>7</v>
      </c>
      <c r="H1045" s="2" t="str">
        <f t="shared" si="133"/>
        <v>Sunday</v>
      </c>
      <c r="I1045" s="2" t="str">
        <f t="shared" si="134"/>
        <v>FM6</v>
      </c>
      <c r="J1045" s="2">
        <f t="shared" si="135"/>
        <v>2</v>
      </c>
    </row>
    <row r="1046" spans="1:10" x14ac:dyDescent="0.35">
      <c r="A1046" s="4">
        <v>42984</v>
      </c>
      <c r="B1046" s="2">
        <f t="shared" si="128"/>
        <v>2017</v>
      </c>
      <c r="C1046" s="2">
        <f t="shared" si="129"/>
        <v>9</v>
      </c>
      <c r="D1046" s="2" t="str">
        <f t="shared" si="130"/>
        <v>September</v>
      </c>
      <c r="E1046" s="2" t="str" cm="1">
        <f t="array" ref="E1046">_xlfn.IFS(C1046/3&lt;=1,"Q1",C1046/3&lt;=2,"Q2",C1046/3&lt;=3,"Q3",C1046/3&lt;=4,"Q4")</f>
        <v>Q3</v>
      </c>
      <c r="F1046" s="2" t="str">
        <f t="shared" si="131"/>
        <v>2017-Sep</v>
      </c>
      <c r="G1046" s="2">
        <f t="shared" si="132"/>
        <v>3</v>
      </c>
      <c r="H1046" s="2" t="str">
        <f t="shared" si="133"/>
        <v>Wednesday</v>
      </c>
      <c r="I1046" s="2" t="str">
        <f t="shared" si="134"/>
        <v>FM6</v>
      </c>
      <c r="J1046" s="2">
        <f t="shared" si="135"/>
        <v>2</v>
      </c>
    </row>
    <row r="1047" spans="1:10" x14ac:dyDescent="0.35">
      <c r="A1047" s="4">
        <v>41496</v>
      </c>
      <c r="B1047" s="2">
        <f t="shared" si="128"/>
        <v>2013</v>
      </c>
      <c r="C1047" s="2">
        <f t="shared" si="129"/>
        <v>8</v>
      </c>
      <c r="D1047" s="2" t="str">
        <f t="shared" si="130"/>
        <v>August</v>
      </c>
      <c r="E1047" s="2" t="str" cm="1">
        <f t="array" ref="E1047">_xlfn.IFS(C1047/3&lt;=1,"Q1",C1047/3&lt;=2,"Q2",C1047/3&lt;=3,"Q3",C1047/3&lt;=4,"Q4")</f>
        <v>Q3</v>
      </c>
      <c r="F1047" s="2" t="str">
        <f t="shared" si="131"/>
        <v>2013-Aug</v>
      </c>
      <c r="G1047" s="2">
        <f t="shared" si="132"/>
        <v>6</v>
      </c>
      <c r="H1047" s="2" t="str">
        <f t="shared" si="133"/>
        <v>Saturday</v>
      </c>
      <c r="I1047" s="2" t="str">
        <f t="shared" si="134"/>
        <v>FM5</v>
      </c>
      <c r="J1047" s="2">
        <f t="shared" si="135"/>
        <v>2</v>
      </c>
    </row>
    <row r="1048" spans="1:10" x14ac:dyDescent="0.35">
      <c r="A1048" s="4">
        <v>42953</v>
      </c>
      <c r="B1048" s="2">
        <f t="shared" si="128"/>
        <v>2017</v>
      </c>
      <c r="C1048" s="2">
        <f t="shared" si="129"/>
        <v>8</v>
      </c>
      <c r="D1048" s="2" t="str">
        <f t="shared" si="130"/>
        <v>August</v>
      </c>
      <c r="E1048" s="2" t="str" cm="1">
        <f t="array" ref="E1048">_xlfn.IFS(C1048/3&lt;=1,"Q1",C1048/3&lt;=2,"Q2",C1048/3&lt;=3,"Q3",C1048/3&lt;=4,"Q4")</f>
        <v>Q3</v>
      </c>
      <c r="F1048" s="2" t="str">
        <f t="shared" si="131"/>
        <v>2017-Aug</v>
      </c>
      <c r="G1048" s="2">
        <f t="shared" si="132"/>
        <v>7</v>
      </c>
      <c r="H1048" s="2" t="str">
        <f t="shared" si="133"/>
        <v>Sunday</v>
      </c>
      <c r="I1048" s="2" t="str">
        <f t="shared" si="134"/>
        <v>FM5</v>
      </c>
      <c r="J1048" s="2">
        <f t="shared" si="135"/>
        <v>2</v>
      </c>
    </row>
    <row r="1049" spans="1:10" x14ac:dyDescent="0.35">
      <c r="A1049" s="4">
        <v>41827</v>
      </c>
      <c r="B1049" s="2">
        <f t="shared" si="128"/>
        <v>2014</v>
      </c>
      <c r="C1049" s="2">
        <f t="shared" si="129"/>
        <v>7</v>
      </c>
      <c r="D1049" s="2" t="str">
        <f t="shared" si="130"/>
        <v>July</v>
      </c>
      <c r="E1049" s="2" t="str" cm="1">
        <f t="array" ref="E1049">_xlfn.IFS(C1049/3&lt;=1,"Q1",C1049/3&lt;=2,"Q2",C1049/3&lt;=3,"Q3",C1049/3&lt;=4,"Q4")</f>
        <v>Q3</v>
      </c>
      <c r="F1049" s="2" t="str">
        <f t="shared" si="131"/>
        <v>2014-Jul</v>
      </c>
      <c r="G1049" s="2">
        <f t="shared" si="132"/>
        <v>1</v>
      </c>
      <c r="H1049" s="2" t="str">
        <f t="shared" si="133"/>
        <v>Monday</v>
      </c>
      <c r="I1049" s="2" t="str">
        <f t="shared" si="134"/>
        <v>FM4</v>
      </c>
      <c r="J1049" s="2">
        <f t="shared" si="135"/>
        <v>2</v>
      </c>
    </row>
    <row r="1050" spans="1:10" x14ac:dyDescent="0.35">
      <c r="A1050" s="4">
        <v>42935</v>
      </c>
      <c r="B1050" s="2">
        <f t="shared" si="128"/>
        <v>2017</v>
      </c>
      <c r="C1050" s="2">
        <f t="shared" si="129"/>
        <v>7</v>
      </c>
      <c r="D1050" s="2" t="str">
        <f t="shared" si="130"/>
        <v>July</v>
      </c>
      <c r="E1050" s="2" t="str" cm="1">
        <f t="array" ref="E1050">_xlfn.IFS(C1050/3&lt;=1,"Q1",C1050/3&lt;=2,"Q2",C1050/3&lt;=3,"Q3",C1050/3&lt;=4,"Q4")</f>
        <v>Q3</v>
      </c>
      <c r="F1050" s="2" t="str">
        <f t="shared" si="131"/>
        <v>2017-Jul</v>
      </c>
      <c r="G1050" s="2">
        <f t="shared" si="132"/>
        <v>3</v>
      </c>
      <c r="H1050" s="2" t="str">
        <f t="shared" si="133"/>
        <v>Wednesday</v>
      </c>
      <c r="I1050" s="2" t="str">
        <f t="shared" si="134"/>
        <v>FM4</v>
      </c>
      <c r="J1050" s="2">
        <f t="shared" si="135"/>
        <v>2</v>
      </c>
    </row>
    <row r="1051" spans="1:10" x14ac:dyDescent="0.35">
      <c r="A1051" s="4">
        <v>41113</v>
      </c>
      <c r="B1051" s="2">
        <f t="shared" si="128"/>
        <v>2012</v>
      </c>
      <c r="C1051" s="2">
        <f t="shared" si="129"/>
        <v>7</v>
      </c>
      <c r="D1051" s="2" t="str">
        <f t="shared" si="130"/>
        <v>July</v>
      </c>
      <c r="E1051" s="2" t="str" cm="1">
        <f t="array" ref="E1051">_xlfn.IFS(C1051/3&lt;=1,"Q1",C1051/3&lt;=2,"Q2",C1051/3&lt;=3,"Q3",C1051/3&lt;=4,"Q4")</f>
        <v>Q3</v>
      </c>
      <c r="F1051" s="2" t="str">
        <f t="shared" si="131"/>
        <v>2012-Jul</v>
      </c>
      <c r="G1051" s="2">
        <f t="shared" si="132"/>
        <v>1</v>
      </c>
      <c r="H1051" s="2" t="str">
        <f t="shared" si="133"/>
        <v>Monday</v>
      </c>
      <c r="I1051" s="2" t="str">
        <f t="shared" si="134"/>
        <v>FM4</v>
      </c>
      <c r="J1051" s="2">
        <f t="shared" si="135"/>
        <v>2</v>
      </c>
    </row>
    <row r="1052" spans="1:10" x14ac:dyDescent="0.35">
      <c r="A1052" s="4">
        <v>41476</v>
      </c>
      <c r="B1052" s="2">
        <f t="shared" si="128"/>
        <v>2013</v>
      </c>
      <c r="C1052" s="2">
        <f t="shared" si="129"/>
        <v>7</v>
      </c>
      <c r="D1052" s="2" t="str">
        <f t="shared" si="130"/>
        <v>July</v>
      </c>
      <c r="E1052" s="2" t="str" cm="1">
        <f t="array" ref="E1052">_xlfn.IFS(C1052/3&lt;=1,"Q1",C1052/3&lt;=2,"Q2",C1052/3&lt;=3,"Q3",C1052/3&lt;=4,"Q4")</f>
        <v>Q3</v>
      </c>
      <c r="F1052" s="2" t="str">
        <f t="shared" si="131"/>
        <v>2013-Jul</v>
      </c>
      <c r="G1052" s="2">
        <f t="shared" si="132"/>
        <v>7</v>
      </c>
      <c r="H1052" s="2" t="str">
        <f t="shared" si="133"/>
        <v>Sunday</v>
      </c>
      <c r="I1052" s="2" t="str">
        <f t="shared" si="134"/>
        <v>FM4</v>
      </c>
      <c r="J1052" s="2">
        <f t="shared" si="135"/>
        <v>2</v>
      </c>
    </row>
    <row r="1053" spans="1:10" x14ac:dyDescent="0.35">
      <c r="A1053" s="4">
        <v>42567</v>
      </c>
      <c r="B1053" s="2">
        <f t="shared" si="128"/>
        <v>2016</v>
      </c>
      <c r="C1053" s="2">
        <f t="shared" si="129"/>
        <v>7</v>
      </c>
      <c r="D1053" s="2" t="str">
        <f t="shared" si="130"/>
        <v>July</v>
      </c>
      <c r="E1053" s="2" t="str" cm="1">
        <f t="array" ref="E1053">_xlfn.IFS(C1053/3&lt;=1,"Q1",C1053/3&lt;=2,"Q2",C1053/3&lt;=3,"Q3",C1053/3&lt;=4,"Q4")</f>
        <v>Q3</v>
      </c>
      <c r="F1053" s="2" t="str">
        <f t="shared" si="131"/>
        <v>2016-Jul</v>
      </c>
      <c r="G1053" s="2">
        <f t="shared" si="132"/>
        <v>6</v>
      </c>
      <c r="H1053" s="2" t="str">
        <f t="shared" si="133"/>
        <v>Saturday</v>
      </c>
      <c r="I1053" s="2" t="str">
        <f t="shared" si="134"/>
        <v>FM4</v>
      </c>
      <c r="J1053" s="2">
        <f t="shared" si="135"/>
        <v>2</v>
      </c>
    </row>
    <row r="1054" spans="1:10" x14ac:dyDescent="0.35">
      <c r="A1054" s="4">
        <v>41097</v>
      </c>
      <c r="B1054" s="2">
        <f t="shared" si="128"/>
        <v>2012</v>
      </c>
      <c r="C1054" s="2">
        <f t="shared" si="129"/>
        <v>7</v>
      </c>
      <c r="D1054" s="2" t="str">
        <f t="shared" si="130"/>
        <v>July</v>
      </c>
      <c r="E1054" s="2" t="str" cm="1">
        <f t="array" ref="E1054">_xlfn.IFS(C1054/3&lt;=1,"Q1",C1054/3&lt;=2,"Q2",C1054/3&lt;=3,"Q3",C1054/3&lt;=4,"Q4")</f>
        <v>Q3</v>
      </c>
      <c r="F1054" s="2" t="str">
        <f t="shared" si="131"/>
        <v>2012-Jul</v>
      </c>
      <c r="G1054" s="2">
        <f t="shared" si="132"/>
        <v>6</v>
      </c>
      <c r="H1054" s="2" t="str">
        <f t="shared" si="133"/>
        <v>Saturday</v>
      </c>
      <c r="I1054" s="2" t="str">
        <f t="shared" si="134"/>
        <v>FM4</v>
      </c>
      <c r="J1054" s="2">
        <f t="shared" si="135"/>
        <v>2</v>
      </c>
    </row>
    <row r="1055" spans="1:10" x14ac:dyDescent="0.35">
      <c r="A1055" s="4">
        <v>42930</v>
      </c>
      <c r="B1055" s="2">
        <f t="shared" si="128"/>
        <v>2017</v>
      </c>
      <c r="C1055" s="2">
        <f t="shared" si="129"/>
        <v>7</v>
      </c>
      <c r="D1055" s="2" t="str">
        <f t="shared" si="130"/>
        <v>July</v>
      </c>
      <c r="E1055" s="2" t="str" cm="1">
        <f t="array" ref="E1055">_xlfn.IFS(C1055/3&lt;=1,"Q1",C1055/3&lt;=2,"Q2",C1055/3&lt;=3,"Q3",C1055/3&lt;=4,"Q4")</f>
        <v>Q3</v>
      </c>
      <c r="F1055" s="2" t="str">
        <f t="shared" si="131"/>
        <v>2017-Jul</v>
      </c>
      <c r="G1055" s="2">
        <f t="shared" si="132"/>
        <v>5</v>
      </c>
      <c r="H1055" s="2" t="str">
        <f t="shared" si="133"/>
        <v>Friday</v>
      </c>
      <c r="I1055" s="2" t="str">
        <f t="shared" si="134"/>
        <v>FM4</v>
      </c>
      <c r="J1055" s="2">
        <f t="shared" si="135"/>
        <v>2</v>
      </c>
    </row>
    <row r="1056" spans="1:10" x14ac:dyDescent="0.35">
      <c r="A1056" s="4">
        <v>41830</v>
      </c>
      <c r="B1056" s="2">
        <f t="shared" si="128"/>
        <v>2014</v>
      </c>
      <c r="C1056" s="2">
        <f t="shared" si="129"/>
        <v>7</v>
      </c>
      <c r="D1056" s="2" t="str">
        <f t="shared" si="130"/>
        <v>July</v>
      </c>
      <c r="E1056" s="2" t="str" cm="1">
        <f t="array" ref="E1056">_xlfn.IFS(C1056/3&lt;=1,"Q1",C1056/3&lt;=2,"Q2",C1056/3&lt;=3,"Q3",C1056/3&lt;=4,"Q4")</f>
        <v>Q3</v>
      </c>
      <c r="F1056" s="2" t="str">
        <f t="shared" si="131"/>
        <v>2014-Jul</v>
      </c>
      <c r="G1056" s="2">
        <f t="shared" si="132"/>
        <v>4</v>
      </c>
      <c r="H1056" s="2" t="str">
        <f t="shared" si="133"/>
        <v>Thursday</v>
      </c>
      <c r="I1056" s="2" t="str">
        <f t="shared" si="134"/>
        <v>FM4</v>
      </c>
      <c r="J1056" s="2">
        <f t="shared" si="135"/>
        <v>2</v>
      </c>
    </row>
    <row r="1057" spans="1:10" x14ac:dyDescent="0.35">
      <c r="A1057" s="4">
        <v>43255</v>
      </c>
      <c r="B1057" s="2">
        <f t="shared" si="128"/>
        <v>2018</v>
      </c>
      <c r="C1057" s="2">
        <f t="shared" si="129"/>
        <v>6</v>
      </c>
      <c r="D1057" s="2" t="str">
        <f t="shared" si="130"/>
        <v>June</v>
      </c>
      <c r="E1057" s="2" t="str" cm="1">
        <f t="array" ref="E1057">_xlfn.IFS(C1057/3&lt;=1,"Q1",C1057/3&lt;=2,"Q2",C1057/3&lt;=3,"Q3",C1057/3&lt;=4,"Q4")</f>
        <v>Q2</v>
      </c>
      <c r="F1057" s="2" t="str">
        <f t="shared" si="131"/>
        <v>2018-Jun</v>
      </c>
      <c r="G1057" s="2">
        <f t="shared" si="132"/>
        <v>1</v>
      </c>
      <c r="H1057" s="2" t="str">
        <f t="shared" si="133"/>
        <v>Monday</v>
      </c>
      <c r="I1057" s="2" t="str">
        <f t="shared" si="134"/>
        <v>FM3</v>
      </c>
      <c r="J1057" s="2">
        <f t="shared" si="135"/>
        <v>1</v>
      </c>
    </row>
    <row r="1058" spans="1:10" x14ac:dyDescent="0.35">
      <c r="A1058" s="4">
        <v>42899</v>
      </c>
      <c r="B1058" s="2">
        <f t="shared" si="128"/>
        <v>2017</v>
      </c>
      <c r="C1058" s="2">
        <f t="shared" si="129"/>
        <v>6</v>
      </c>
      <c r="D1058" s="2" t="str">
        <f t="shared" si="130"/>
        <v>June</v>
      </c>
      <c r="E1058" s="2" t="str" cm="1">
        <f t="array" ref="E1058">_xlfn.IFS(C1058/3&lt;=1,"Q1",C1058/3&lt;=2,"Q2",C1058/3&lt;=3,"Q3",C1058/3&lt;=4,"Q4")</f>
        <v>Q2</v>
      </c>
      <c r="F1058" s="2" t="str">
        <f t="shared" si="131"/>
        <v>2017-Jun</v>
      </c>
      <c r="G1058" s="2">
        <f t="shared" si="132"/>
        <v>2</v>
      </c>
      <c r="H1058" s="2" t="str">
        <f t="shared" si="133"/>
        <v>Tuesday</v>
      </c>
      <c r="I1058" s="2" t="str">
        <f t="shared" si="134"/>
        <v>FM3</v>
      </c>
      <c r="J1058" s="2">
        <f t="shared" si="135"/>
        <v>1</v>
      </c>
    </row>
    <row r="1059" spans="1:10" x14ac:dyDescent="0.35">
      <c r="A1059" s="4">
        <v>42546</v>
      </c>
      <c r="B1059" s="2">
        <f t="shared" si="128"/>
        <v>2016</v>
      </c>
      <c r="C1059" s="2">
        <f t="shared" si="129"/>
        <v>6</v>
      </c>
      <c r="D1059" s="2" t="str">
        <f t="shared" si="130"/>
        <v>June</v>
      </c>
      <c r="E1059" s="2" t="str" cm="1">
        <f t="array" ref="E1059">_xlfn.IFS(C1059/3&lt;=1,"Q1",C1059/3&lt;=2,"Q2",C1059/3&lt;=3,"Q3",C1059/3&lt;=4,"Q4")</f>
        <v>Q2</v>
      </c>
      <c r="F1059" s="2" t="str">
        <f t="shared" si="131"/>
        <v>2016-Jun</v>
      </c>
      <c r="G1059" s="2">
        <f t="shared" si="132"/>
        <v>6</v>
      </c>
      <c r="H1059" s="2" t="str">
        <f t="shared" si="133"/>
        <v>Saturday</v>
      </c>
      <c r="I1059" s="2" t="str">
        <f t="shared" si="134"/>
        <v>FM3</v>
      </c>
      <c r="J1059" s="2">
        <f t="shared" si="135"/>
        <v>1</v>
      </c>
    </row>
    <row r="1060" spans="1:10" x14ac:dyDescent="0.35">
      <c r="A1060" s="4">
        <v>42524</v>
      </c>
      <c r="B1060" s="2">
        <f t="shared" si="128"/>
        <v>2016</v>
      </c>
      <c r="C1060" s="2">
        <f t="shared" si="129"/>
        <v>6</v>
      </c>
      <c r="D1060" s="2" t="str">
        <f t="shared" si="130"/>
        <v>June</v>
      </c>
      <c r="E1060" s="2" t="str" cm="1">
        <f t="array" ref="E1060">_xlfn.IFS(C1060/3&lt;=1,"Q1",C1060/3&lt;=2,"Q2",C1060/3&lt;=3,"Q3",C1060/3&lt;=4,"Q4")</f>
        <v>Q2</v>
      </c>
      <c r="F1060" s="2" t="str">
        <f t="shared" si="131"/>
        <v>2016-Jun</v>
      </c>
      <c r="G1060" s="2">
        <f t="shared" si="132"/>
        <v>5</v>
      </c>
      <c r="H1060" s="2" t="str">
        <f t="shared" si="133"/>
        <v>Friday</v>
      </c>
      <c r="I1060" s="2" t="str">
        <f t="shared" si="134"/>
        <v>FM3</v>
      </c>
      <c r="J1060" s="2">
        <f t="shared" si="135"/>
        <v>1</v>
      </c>
    </row>
    <row r="1061" spans="1:10" x14ac:dyDescent="0.35">
      <c r="A1061" s="4">
        <v>42883</v>
      </c>
      <c r="B1061" s="2">
        <f t="shared" si="128"/>
        <v>2017</v>
      </c>
      <c r="C1061" s="2">
        <f t="shared" si="129"/>
        <v>5</v>
      </c>
      <c r="D1061" s="2" t="str">
        <f t="shared" si="130"/>
        <v>May</v>
      </c>
      <c r="E1061" s="2" t="str" cm="1">
        <f t="array" ref="E1061">_xlfn.IFS(C1061/3&lt;=1,"Q1",C1061/3&lt;=2,"Q2",C1061/3&lt;=3,"Q3",C1061/3&lt;=4,"Q4")</f>
        <v>Q2</v>
      </c>
      <c r="F1061" s="2" t="str">
        <f t="shared" si="131"/>
        <v>2017-May</v>
      </c>
      <c r="G1061" s="2">
        <f t="shared" si="132"/>
        <v>7</v>
      </c>
      <c r="H1061" s="2" t="str">
        <f t="shared" si="133"/>
        <v>Sunday</v>
      </c>
      <c r="I1061" s="2" t="str">
        <f t="shared" si="134"/>
        <v>FM2</v>
      </c>
      <c r="J1061" s="2">
        <f t="shared" si="135"/>
        <v>1</v>
      </c>
    </row>
    <row r="1062" spans="1:10" x14ac:dyDescent="0.35">
      <c r="A1062" s="4">
        <v>42149</v>
      </c>
      <c r="B1062" s="2">
        <f t="shared" si="128"/>
        <v>2015</v>
      </c>
      <c r="C1062" s="2">
        <f t="shared" si="129"/>
        <v>5</v>
      </c>
      <c r="D1062" s="2" t="str">
        <f t="shared" si="130"/>
        <v>May</v>
      </c>
      <c r="E1062" s="2" t="str" cm="1">
        <f t="array" ref="E1062">_xlfn.IFS(C1062/3&lt;=1,"Q1",C1062/3&lt;=2,"Q2",C1062/3&lt;=3,"Q3",C1062/3&lt;=4,"Q4")</f>
        <v>Q2</v>
      </c>
      <c r="F1062" s="2" t="str">
        <f t="shared" si="131"/>
        <v>2015-May</v>
      </c>
      <c r="G1062" s="2">
        <f t="shared" si="132"/>
        <v>1</v>
      </c>
      <c r="H1062" s="2" t="str">
        <f t="shared" si="133"/>
        <v>Monday</v>
      </c>
      <c r="I1062" s="2" t="str">
        <f t="shared" si="134"/>
        <v>FM2</v>
      </c>
      <c r="J1062" s="2">
        <f t="shared" si="135"/>
        <v>1</v>
      </c>
    </row>
    <row r="1063" spans="1:10" x14ac:dyDescent="0.35">
      <c r="A1063" s="4">
        <v>42868</v>
      </c>
      <c r="B1063" s="2">
        <f t="shared" si="128"/>
        <v>2017</v>
      </c>
      <c r="C1063" s="2">
        <f t="shared" si="129"/>
        <v>5</v>
      </c>
      <c r="D1063" s="2" t="str">
        <f t="shared" si="130"/>
        <v>May</v>
      </c>
      <c r="E1063" s="2" t="str" cm="1">
        <f t="array" ref="E1063">_xlfn.IFS(C1063/3&lt;=1,"Q1",C1063/3&lt;=2,"Q2",C1063/3&lt;=3,"Q3",C1063/3&lt;=4,"Q4")</f>
        <v>Q2</v>
      </c>
      <c r="F1063" s="2" t="str">
        <f t="shared" si="131"/>
        <v>2017-May</v>
      </c>
      <c r="G1063" s="2">
        <f t="shared" si="132"/>
        <v>6</v>
      </c>
      <c r="H1063" s="2" t="str">
        <f t="shared" si="133"/>
        <v>Saturday</v>
      </c>
      <c r="I1063" s="2" t="str">
        <f t="shared" si="134"/>
        <v>FM2</v>
      </c>
      <c r="J1063" s="2">
        <f t="shared" si="135"/>
        <v>1</v>
      </c>
    </row>
    <row r="1064" spans="1:10" x14ac:dyDescent="0.35">
      <c r="A1064" s="4">
        <v>41034</v>
      </c>
      <c r="B1064" s="2">
        <f t="shared" si="128"/>
        <v>2012</v>
      </c>
      <c r="C1064" s="2">
        <f t="shared" si="129"/>
        <v>5</v>
      </c>
      <c r="D1064" s="2" t="str">
        <f t="shared" si="130"/>
        <v>May</v>
      </c>
      <c r="E1064" s="2" t="str" cm="1">
        <f t="array" ref="E1064">_xlfn.IFS(C1064/3&lt;=1,"Q1",C1064/3&lt;=2,"Q2",C1064/3&lt;=3,"Q3",C1064/3&lt;=4,"Q4")</f>
        <v>Q2</v>
      </c>
      <c r="F1064" s="2" t="str">
        <f t="shared" si="131"/>
        <v>2012-May</v>
      </c>
      <c r="G1064" s="2">
        <f t="shared" si="132"/>
        <v>6</v>
      </c>
      <c r="H1064" s="2" t="str">
        <f t="shared" si="133"/>
        <v>Saturday</v>
      </c>
      <c r="I1064" s="2" t="str">
        <f t="shared" si="134"/>
        <v>FM2</v>
      </c>
      <c r="J1064" s="2">
        <f t="shared" si="135"/>
        <v>1</v>
      </c>
    </row>
    <row r="1065" spans="1:10" x14ac:dyDescent="0.35">
      <c r="A1065" s="4">
        <v>41408</v>
      </c>
      <c r="B1065" s="2">
        <f t="shared" si="128"/>
        <v>2013</v>
      </c>
      <c r="C1065" s="2">
        <f t="shared" si="129"/>
        <v>5</v>
      </c>
      <c r="D1065" s="2" t="str">
        <f t="shared" si="130"/>
        <v>May</v>
      </c>
      <c r="E1065" s="2" t="str" cm="1">
        <f t="array" ref="E1065">_xlfn.IFS(C1065/3&lt;=1,"Q1",C1065/3&lt;=2,"Q2",C1065/3&lt;=3,"Q3",C1065/3&lt;=4,"Q4")</f>
        <v>Q2</v>
      </c>
      <c r="F1065" s="2" t="str">
        <f t="shared" si="131"/>
        <v>2013-May</v>
      </c>
      <c r="G1065" s="2">
        <f t="shared" si="132"/>
        <v>2</v>
      </c>
      <c r="H1065" s="2" t="str">
        <f t="shared" si="133"/>
        <v>Tuesday</v>
      </c>
      <c r="I1065" s="2" t="str">
        <f t="shared" si="134"/>
        <v>FM2</v>
      </c>
      <c r="J1065" s="2">
        <f t="shared" si="135"/>
        <v>1</v>
      </c>
    </row>
    <row r="1066" spans="1:10" x14ac:dyDescent="0.35">
      <c r="A1066" s="4">
        <v>41737</v>
      </c>
      <c r="B1066" s="2">
        <f t="shared" si="128"/>
        <v>2014</v>
      </c>
      <c r="C1066" s="2">
        <f t="shared" si="129"/>
        <v>4</v>
      </c>
      <c r="D1066" s="2" t="str">
        <f t="shared" si="130"/>
        <v>April</v>
      </c>
      <c r="E1066" s="2" t="str" cm="1">
        <f t="array" ref="E1066">_xlfn.IFS(C1066/3&lt;=1,"Q1",C1066/3&lt;=2,"Q2",C1066/3&lt;=3,"Q3",C1066/3&lt;=4,"Q4")</f>
        <v>Q2</v>
      </c>
      <c r="F1066" s="2" t="str">
        <f t="shared" si="131"/>
        <v>2014-Apr</v>
      </c>
      <c r="G1066" s="2">
        <f t="shared" si="132"/>
        <v>2</v>
      </c>
      <c r="H1066" s="2" t="str">
        <f t="shared" si="133"/>
        <v>Tuesday</v>
      </c>
      <c r="I1066" s="2" t="str">
        <f t="shared" si="134"/>
        <v>FM1</v>
      </c>
      <c r="J1066" s="2">
        <f t="shared" si="135"/>
        <v>1</v>
      </c>
    </row>
    <row r="1067" spans="1:10" x14ac:dyDescent="0.35">
      <c r="A1067" s="4">
        <v>42828</v>
      </c>
      <c r="B1067" s="2">
        <f t="shared" si="128"/>
        <v>2017</v>
      </c>
      <c r="C1067" s="2">
        <f t="shared" si="129"/>
        <v>4</v>
      </c>
      <c r="D1067" s="2" t="str">
        <f t="shared" si="130"/>
        <v>April</v>
      </c>
      <c r="E1067" s="2" t="str" cm="1">
        <f t="array" ref="E1067">_xlfn.IFS(C1067/3&lt;=1,"Q1",C1067/3&lt;=2,"Q2",C1067/3&lt;=3,"Q3",C1067/3&lt;=4,"Q4")</f>
        <v>Q2</v>
      </c>
      <c r="F1067" s="2" t="str">
        <f t="shared" si="131"/>
        <v>2017-Apr</v>
      </c>
      <c r="G1067" s="2">
        <f t="shared" si="132"/>
        <v>1</v>
      </c>
      <c r="H1067" s="2" t="str">
        <f t="shared" si="133"/>
        <v>Monday</v>
      </c>
      <c r="I1067" s="2" t="str">
        <f t="shared" si="134"/>
        <v>FM1</v>
      </c>
      <c r="J1067" s="2">
        <f t="shared" si="135"/>
        <v>1</v>
      </c>
    </row>
    <row r="1068" spans="1:10" x14ac:dyDescent="0.35">
      <c r="A1068" s="4">
        <v>40286</v>
      </c>
      <c r="B1068" s="2">
        <f t="shared" si="128"/>
        <v>2010</v>
      </c>
      <c r="C1068" s="2">
        <f t="shared" si="129"/>
        <v>4</v>
      </c>
      <c r="D1068" s="2" t="str">
        <f t="shared" si="130"/>
        <v>April</v>
      </c>
      <c r="E1068" s="2" t="str" cm="1">
        <f t="array" ref="E1068">_xlfn.IFS(C1068/3&lt;=1,"Q1",C1068/3&lt;=2,"Q2",C1068/3&lt;=3,"Q3",C1068/3&lt;=4,"Q4")</f>
        <v>Q2</v>
      </c>
      <c r="F1068" s="2" t="str">
        <f t="shared" si="131"/>
        <v>2010-Apr</v>
      </c>
      <c r="G1068" s="2">
        <f t="shared" si="132"/>
        <v>7</v>
      </c>
      <c r="H1068" s="2" t="str">
        <f t="shared" si="133"/>
        <v>Sunday</v>
      </c>
      <c r="I1068" s="2" t="str">
        <f t="shared" si="134"/>
        <v>FM1</v>
      </c>
      <c r="J1068" s="2">
        <f t="shared" si="135"/>
        <v>1</v>
      </c>
    </row>
    <row r="1069" spans="1:10" x14ac:dyDescent="0.35">
      <c r="A1069" s="4">
        <v>40649</v>
      </c>
      <c r="B1069" s="2">
        <f t="shared" si="128"/>
        <v>2011</v>
      </c>
      <c r="C1069" s="2">
        <f t="shared" si="129"/>
        <v>4</v>
      </c>
      <c r="D1069" s="2" t="str">
        <f t="shared" si="130"/>
        <v>April</v>
      </c>
      <c r="E1069" s="2" t="str" cm="1">
        <f t="array" ref="E1069">_xlfn.IFS(C1069/3&lt;=1,"Q1",C1069/3&lt;=2,"Q2",C1069/3&lt;=3,"Q3",C1069/3&lt;=4,"Q4")</f>
        <v>Q2</v>
      </c>
      <c r="F1069" s="2" t="str">
        <f t="shared" si="131"/>
        <v>2011-Apr</v>
      </c>
      <c r="G1069" s="2">
        <f t="shared" si="132"/>
        <v>6</v>
      </c>
      <c r="H1069" s="2" t="str">
        <f t="shared" si="133"/>
        <v>Saturday</v>
      </c>
      <c r="I1069" s="2" t="str">
        <f t="shared" si="134"/>
        <v>FM1</v>
      </c>
      <c r="J1069" s="2">
        <f t="shared" si="135"/>
        <v>1</v>
      </c>
    </row>
    <row r="1070" spans="1:10" x14ac:dyDescent="0.35">
      <c r="A1070" s="4">
        <v>40284</v>
      </c>
      <c r="B1070" s="2">
        <f t="shared" si="128"/>
        <v>2010</v>
      </c>
      <c r="C1070" s="2">
        <f t="shared" si="129"/>
        <v>4</v>
      </c>
      <c r="D1070" s="2" t="str">
        <f t="shared" si="130"/>
        <v>April</v>
      </c>
      <c r="E1070" s="2" t="str" cm="1">
        <f t="array" ref="E1070">_xlfn.IFS(C1070/3&lt;=1,"Q1",C1070/3&lt;=2,"Q2",C1070/3&lt;=3,"Q3",C1070/3&lt;=4,"Q4")</f>
        <v>Q2</v>
      </c>
      <c r="F1070" s="2" t="str">
        <f t="shared" si="131"/>
        <v>2010-Apr</v>
      </c>
      <c r="G1070" s="2">
        <f t="shared" si="132"/>
        <v>5</v>
      </c>
      <c r="H1070" s="2" t="str">
        <f t="shared" si="133"/>
        <v>Friday</v>
      </c>
      <c r="I1070" s="2" t="str">
        <f t="shared" si="134"/>
        <v>FM1</v>
      </c>
      <c r="J1070" s="2">
        <f t="shared" si="135"/>
        <v>1</v>
      </c>
    </row>
    <row r="1071" spans="1:10" x14ac:dyDescent="0.35">
      <c r="A1071" s="4">
        <v>41708</v>
      </c>
      <c r="B1071" s="2">
        <f t="shared" si="128"/>
        <v>2014</v>
      </c>
      <c r="C1071" s="2">
        <f t="shared" si="129"/>
        <v>3</v>
      </c>
      <c r="D1071" s="2" t="str">
        <f t="shared" si="130"/>
        <v>March</v>
      </c>
      <c r="E1071" s="2" t="str" cm="1">
        <f t="array" ref="E1071">_xlfn.IFS(C1071/3&lt;=1,"Q1",C1071/3&lt;=2,"Q2",C1071/3&lt;=3,"Q3",C1071/3&lt;=4,"Q4")</f>
        <v>Q1</v>
      </c>
      <c r="F1071" s="2" t="str">
        <f t="shared" si="131"/>
        <v>2014-Mar</v>
      </c>
      <c r="G1071" s="2">
        <f t="shared" si="132"/>
        <v>1</v>
      </c>
      <c r="H1071" s="2" t="str">
        <f t="shared" si="133"/>
        <v>Monday</v>
      </c>
      <c r="I1071" s="2" t="str">
        <f t="shared" si="134"/>
        <v>FM12</v>
      </c>
      <c r="J1071" s="2">
        <f t="shared" si="135"/>
        <v>4</v>
      </c>
    </row>
    <row r="1072" spans="1:10" x14ac:dyDescent="0.35">
      <c r="A1072" s="4">
        <v>40607</v>
      </c>
      <c r="B1072" s="2">
        <f t="shared" si="128"/>
        <v>2011</v>
      </c>
      <c r="C1072" s="2">
        <f t="shared" si="129"/>
        <v>3</v>
      </c>
      <c r="D1072" s="2" t="str">
        <f t="shared" si="130"/>
        <v>March</v>
      </c>
      <c r="E1072" s="2" t="str" cm="1">
        <f t="array" ref="E1072">_xlfn.IFS(C1072/3&lt;=1,"Q1",C1072/3&lt;=2,"Q2",C1072/3&lt;=3,"Q3",C1072/3&lt;=4,"Q4")</f>
        <v>Q1</v>
      </c>
      <c r="F1072" s="2" t="str">
        <f t="shared" si="131"/>
        <v>2011-Mar</v>
      </c>
      <c r="G1072" s="2">
        <f t="shared" si="132"/>
        <v>6</v>
      </c>
      <c r="H1072" s="2" t="str">
        <f t="shared" si="133"/>
        <v>Saturday</v>
      </c>
      <c r="I1072" s="2" t="str">
        <f t="shared" si="134"/>
        <v>FM12</v>
      </c>
      <c r="J1072" s="2">
        <f t="shared" si="135"/>
        <v>4</v>
      </c>
    </row>
    <row r="1073" spans="1:10" x14ac:dyDescent="0.35">
      <c r="A1073" s="4">
        <v>40263</v>
      </c>
      <c r="B1073" s="2">
        <f t="shared" si="128"/>
        <v>2010</v>
      </c>
      <c r="C1073" s="2">
        <f t="shared" si="129"/>
        <v>3</v>
      </c>
      <c r="D1073" s="2" t="str">
        <f t="shared" si="130"/>
        <v>March</v>
      </c>
      <c r="E1073" s="2" t="str" cm="1">
        <f t="array" ref="E1073">_xlfn.IFS(C1073/3&lt;=1,"Q1",C1073/3&lt;=2,"Q2",C1073/3&lt;=3,"Q3",C1073/3&lt;=4,"Q4")</f>
        <v>Q1</v>
      </c>
      <c r="F1073" s="2" t="str">
        <f t="shared" si="131"/>
        <v>2010-Mar</v>
      </c>
      <c r="G1073" s="2">
        <f t="shared" si="132"/>
        <v>5</v>
      </c>
      <c r="H1073" s="2" t="str">
        <f t="shared" si="133"/>
        <v>Friday</v>
      </c>
      <c r="I1073" s="2" t="str">
        <f t="shared" si="134"/>
        <v>FM12</v>
      </c>
      <c r="J1073" s="2">
        <f t="shared" si="135"/>
        <v>4</v>
      </c>
    </row>
    <row r="1074" spans="1:10" x14ac:dyDescent="0.35">
      <c r="A1074" s="4">
        <v>40973</v>
      </c>
      <c r="B1074" s="2">
        <f t="shared" si="128"/>
        <v>2012</v>
      </c>
      <c r="C1074" s="2">
        <f t="shared" si="129"/>
        <v>3</v>
      </c>
      <c r="D1074" s="2" t="str">
        <f t="shared" si="130"/>
        <v>March</v>
      </c>
      <c r="E1074" s="2" t="str" cm="1">
        <f t="array" ref="E1074">_xlfn.IFS(C1074/3&lt;=1,"Q1",C1074/3&lt;=2,"Q2",C1074/3&lt;=3,"Q3",C1074/3&lt;=4,"Q4")</f>
        <v>Q1</v>
      </c>
      <c r="F1074" s="2" t="str">
        <f t="shared" si="131"/>
        <v>2012-Mar</v>
      </c>
      <c r="G1074" s="2">
        <f t="shared" si="132"/>
        <v>1</v>
      </c>
      <c r="H1074" s="2" t="str">
        <f t="shared" si="133"/>
        <v>Monday</v>
      </c>
      <c r="I1074" s="2" t="str">
        <f t="shared" si="134"/>
        <v>FM12</v>
      </c>
      <c r="J1074" s="2">
        <f t="shared" si="135"/>
        <v>4</v>
      </c>
    </row>
    <row r="1075" spans="1:10" x14ac:dyDescent="0.35">
      <c r="A1075" s="4">
        <v>40977</v>
      </c>
      <c r="B1075" s="2">
        <f t="shared" si="128"/>
        <v>2012</v>
      </c>
      <c r="C1075" s="2">
        <f t="shared" si="129"/>
        <v>3</v>
      </c>
      <c r="D1075" s="2" t="str">
        <f t="shared" si="130"/>
        <v>March</v>
      </c>
      <c r="E1075" s="2" t="str" cm="1">
        <f t="array" ref="E1075">_xlfn.IFS(C1075/3&lt;=1,"Q1",C1075/3&lt;=2,"Q2",C1075/3&lt;=3,"Q3",C1075/3&lt;=4,"Q4")</f>
        <v>Q1</v>
      </c>
      <c r="F1075" s="2" t="str">
        <f t="shared" si="131"/>
        <v>2012-Mar</v>
      </c>
      <c r="G1075" s="2">
        <f t="shared" si="132"/>
        <v>5</v>
      </c>
      <c r="H1075" s="2" t="str">
        <f t="shared" si="133"/>
        <v>Friday</v>
      </c>
      <c r="I1075" s="2" t="str">
        <f t="shared" si="134"/>
        <v>FM12</v>
      </c>
      <c r="J1075" s="2">
        <f t="shared" si="135"/>
        <v>4</v>
      </c>
    </row>
    <row r="1076" spans="1:10" x14ac:dyDescent="0.35">
      <c r="A1076" s="4">
        <v>41704</v>
      </c>
      <c r="B1076" s="2">
        <f t="shared" si="128"/>
        <v>2014</v>
      </c>
      <c r="C1076" s="2">
        <f t="shared" si="129"/>
        <v>3</v>
      </c>
      <c r="D1076" s="2" t="str">
        <f t="shared" si="130"/>
        <v>March</v>
      </c>
      <c r="E1076" s="2" t="str" cm="1">
        <f t="array" ref="E1076">_xlfn.IFS(C1076/3&lt;=1,"Q1",C1076/3&lt;=2,"Q2",C1076/3&lt;=3,"Q3",C1076/3&lt;=4,"Q4")</f>
        <v>Q1</v>
      </c>
      <c r="F1076" s="2" t="str">
        <f t="shared" si="131"/>
        <v>2014-Mar</v>
      </c>
      <c r="G1076" s="2">
        <f t="shared" si="132"/>
        <v>4</v>
      </c>
      <c r="H1076" s="2" t="str">
        <f t="shared" si="133"/>
        <v>Thursday</v>
      </c>
      <c r="I1076" s="2" t="str">
        <f t="shared" si="134"/>
        <v>FM12</v>
      </c>
      <c r="J1076" s="2">
        <f t="shared" si="135"/>
        <v>4</v>
      </c>
    </row>
    <row r="1077" spans="1:10" x14ac:dyDescent="0.35">
      <c r="A1077" s="4">
        <v>42402</v>
      </c>
      <c r="B1077" s="2">
        <f t="shared" si="128"/>
        <v>2016</v>
      </c>
      <c r="C1077" s="2">
        <f t="shared" si="129"/>
        <v>2</v>
      </c>
      <c r="D1077" s="2" t="str">
        <f t="shared" si="130"/>
        <v>February</v>
      </c>
      <c r="E1077" s="2" t="str" cm="1">
        <f t="array" ref="E1077">_xlfn.IFS(C1077/3&lt;=1,"Q1",C1077/3&lt;=2,"Q2",C1077/3&lt;=3,"Q3",C1077/3&lt;=4,"Q4")</f>
        <v>Q1</v>
      </c>
      <c r="F1077" s="2" t="str">
        <f t="shared" si="131"/>
        <v>2016-Feb</v>
      </c>
      <c r="G1077" s="2">
        <f t="shared" si="132"/>
        <v>2</v>
      </c>
      <c r="H1077" s="2" t="str">
        <f t="shared" si="133"/>
        <v>Tuesday</v>
      </c>
      <c r="I1077" s="2" t="str">
        <f t="shared" si="134"/>
        <v>FM11</v>
      </c>
      <c r="J1077" s="2">
        <f t="shared" si="135"/>
        <v>4</v>
      </c>
    </row>
    <row r="1078" spans="1:10" x14ac:dyDescent="0.35">
      <c r="A1078" s="4">
        <v>43157</v>
      </c>
      <c r="B1078" s="2">
        <f t="shared" si="128"/>
        <v>2018</v>
      </c>
      <c r="C1078" s="2">
        <f t="shared" si="129"/>
        <v>2</v>
      </c>
      <c r="D1078" s="2" t="str">
        <f t="shared" si="130"/>
        <v>February</v>
      </c>
      <c r="E1078" s="2" t="str" cm="1">
        <f t="array" ref="E1078">_xlfn.IFS(C1078/3&lt;=1,"Q1",C1078/3&lt;=2,"Q2",C1078/3&lt;=3,"Q3",C1078/3&lt;=4,"Q4")</f>
        <v>Q1</v>
      </c>
      <c r="F1078" s="2" t="str">
        <f t="shared" si="131"/>
        <v>2018-Feb</v>
      </c>
      <c r="G1078" s="2">
        <f t="shared" si="132"/>
        <v>1</v>
      </c>
      <c r="H1078" s="2" t="str">
        <f t="shared" si="133"/>
        <v>Monday</v>
      </c>
      <c r="I1078" s="2" t="str">
        <f t="shared" si="134"/>
        <v>FM11</v>
      </c>
      <c r="J1078" s="2">
        <f t="shared" si="135"/>
        <v>4</v>
      </c>
    </row>
    <row r="1079" spans="1:10" x14ac:dyDescent="0.35">
      <c r="A1079" s="4">
        <v>40962</v>
      </c>
      <c r="B1079" s="2">
        <f t="shared" si="128"/>
        <v>2012</v>
      </c>
      <c r="C1079" s="2">
        <f t="shared" si="129"/>
        <v>2</v>
      </c>
      <c r="D1079" s="2" t="str">
        <f t="shared" si="130"/>
        <v>February</v>
      </c>
      <c r="E1079" s="2" t="str" cm="1">
        <f t="array" ref="E1079">_xlfn.IFS(C1079/3&lt;=1,"Q1",C1079/3&lt;=2,"Q2",C1079/3&lt;=3,"Q3",C1079/3&lt;=4,"Q4")</f>
        <v>Q1</v>
      </c>
      <c r="F1079" s="2" t="str">
        <f t="shared" si="131"/>
        <v>2012-Feb</v>
      </c>
      <c r="G1079" s="2">
        <f t="shared" si="132"/>
        <v>4</v>
      </c>
      <c r="H1079" s="2" t="str">
        <f t="shared" si="133"/>
        <v>Thursday</v>
      </c>
      <c r="I1079" s="2" t="str">
        <f t="shared" si="134"/>
        <v>FM11</v>
      </c>
      <c r="J1079" s="2">
        <f t="shared" si="135"/>
        <v>4</v>
      </c>
    </row>
    <row r="1080" spans="1:10" x14ac:dyDescent="0.35">
      <c r="A1080" s="4">
        <v>41324</v>
      </c>
      <c r="B1080" s="2">
        <f t="shared" si="128"/>
        <v>2013</v>
      </c>
      <c r="C1080" s="2">
        <f t="shared" si="129"/>
        <v>2</v>
      </c>
      <c r="D1080" s="2" t="str">
        <f t="shared" si="130"/>
        <v>February</v>
      </c>
      <c r="E1080" s="2" t="str" cm="1">
        <f t="array" ref="E1080">_xlfn.IFS(C1080/3&lt;=1,"Q1",C1080/3&lt;=2,"Q2",C1080/3&lt;=3,"Q3",C1080/3&lt;=4,"Q4")</f>
        <v>Q1</v>
      </c>
      <c r="F1080" s="2" t="str">
        <f t="shared" si="131"/>
        <v>2013-Feb</v>
      </c>
      <c r="G1080" s="2">
        <f t="shared" si="132"/>
        <v>2</v>
      </c>
      <c r="H1080" s="2" t="str">
        <f t="shared" si="133"/>
        <v>Tuesday</v>
      </c>
      <c r="I1080" s="2" t="str">
        <f t="shared" si="134"/>
        <v>FM11</v>
      </c>
      <c r="J1080" s="2">
        <f t="shared" si="135"/>
        <v>4</v>
      </c>
    </row>
    <row r="1081" spans="1:10" x14ac:dyDescent="0.35">
      <c r="A1081" s="4">
        <v>41307</v>
      </c>
      <c r="B1081" s="2">
        <f t="shared" si="128"/>
        <v>2013</v>
      </c>
      <c r="C1081" s="2">
        <f t="shared" si="129"/>
        <v>2</v>
      </c>
      <c r="D1081" s="2" t="str">
        <f t="shared" si="130"/>
        <v>February</v>
      </c>
      <c r="E1081" s="2" t="str" cm="1">
        <f t="array" ref="E1081">_xlfn.IFS(C1081/3&lt;=1,"Q1",C1081/3&lt;=2,"Q2",C1081/3&lt;=3,"Q3",C1081/3&lt;=4,"Q4")</f>
        <v>Q1</v>
      </c>
      <c r="F1081" s="2" t="str">
        <f t="shared" si="131"/>
        <v>2013-Feb</v>
      </c>
      <c r="G1081" s="2">
        <f t="shared" si="132"/>
        <v>6</v>
      </c>
      <c r="H1081" s="2" t="str">
        <f t="shared" si="133"/>
        <v>Saturday</v>
      </c>
      <c r="I1081" s="2" t="str">
        <f t="shared" si="134"/>
        <v>FM11</v>
      </c>
      <c r="J1081" s="2">
        <f t="shared" si="135"/>
        <v>4</v>
      </c>
    </row>
    <row r="1082" spans="1:10" x14ac:dyDescent="0.35">
      <c r="A1082" s="4">
        <v>42779</v>
      </c>
      <c r="B1082" s="2">
        <f t="shared" si="128"/>
        <v>2017</v>
      </c>
      <c r="C1082" s="2">
        <f t="shared" si="129"/>
        <v>2</v>
      </c>
      <c r="D1082" s="2" t="str">
        <f t="shared" si="130"/>
        <v>February</v>
      </c>
      <c r="E1082" s="2" t="str" cm="1">
        <f t="array" ref="E1082">_xlfn.IFS(C1082/3&lt;=1,"Q1",C1082/3&lt;=2,"Q2",C1082/3&lt;=3,"Q3",C1082/3&lt;=4,"Q4")</f>
        <v>Q1</v>
      </c>
      <c r="F1082" s="2" t="str">
        <f t="shared" si="131"/>
        <v>2017-Feb</v>
      </c>
      <c r="G1082" s="2">
        <f t="shared" si="132"/>
        <v>1</v>
      </c>
      <c r="H1082" s="2" t="str">
        <f t="shared" si="133"/>
        <v>Monday</v>
      </c>
      <c r="I1082" s="2" t="str">
        <f t="shared" si="134"/>
        <v>FM11</v>
      </c>
      <c r="J1082" s="2">
        <f t="shared" si="135"/>
        <v>4</v>
      </c>
    </row>
    <row r="1083" spans="1:10" x14ac:dyDescent="0.35">
      <c r="A1083" s="4">
        <v>40924</v>
      </c>
      <c r="B1083" s="2">
        <f t="shared" si="128"/>
        <v>2012</v>
      </c>
      <c r="C1083" s="2">
        <f t="shared" si="129"/>
        <v>1</v>
      </c>
      <c r="D1083" s="2" t="str">
        <f t="shared" si="130"/>
        <v>January</v>
      </c>
      <c r="E1083" s="2" t="str" cm="1">
        <f t="array" ref="E1083">_xlfn.IFS(C1083/3&lt;=1,"Q1",C1083/3&lt;=2,"Q2",C1083/3&lt;=3,"Q3",C1083/3&lt;=4,"Q4")</f>
        <v>Q1</v>
      </c>
      <c r="F1083" s="2" t="str">
        <f t="shared" si="131"/>
        <v>2012-Jan</v>
      </c>
      <c r="G1083" s="2">
        <f t="shared" si="132"/>
        <v>1</v>
      </c>
      <c r="H1083" s="2" t="str">
        <f t="shared" si="133"/>
        <v>Monday</v>
      </c>
      <c r="I1083" s="2" t="str">
        <f t="shared" si="134"/>
        <v>FM10</v>
      </c>
      <c r="J1083" s="2">
        <f t="shared" si="135"/>
        <v>4</v>
      </c>
    </row>
    <row r="1084" spans="1:10" x14ac:dyDescent="0.35">
      <c r="A1084" s="4">
        <v>43124</v>
      </c>
      <c r="B1084" s="2">
        <f t="shared" si="128"/>
        <v>2018</v>
      </c>
      <c r="C1084" s="2">
        <f t="shared" si="129"/>
        <v>1</v>
      </c>
      <c r="D1084" s="2" t="str">
        <f t="shared" si="130"/>
        <v>January</v>
      </c>
      <c r="E1084" s="2" t="str" cm="1">
        <f t="array" ref="E1084">_xlfn.IFS(C1084/3&lt;=1,"Q1",C1084/3&lt;=2,"Q2",C1084/3&lt;=3,"Q3",C1084/3&lt;=4,"Q4")</f>
        <v>Q1</v>
      </c>
      <c r="F1084" s="2" t="str">
        <f t="shared" si="131"/>
        <v>2018-Jan</v>
      </c>
      <c r="G1084" s="2">
        <f t="shared" si="132"/>
        <v>3</v>
      </c>
      <c r="H1084" s="2" t="str">
        <f t="shared" si="133"/>
        <v>Wednesday</v>
      </c>
      <c r="I1084" s="2" t="str">
        <f t="shared" si="134"/>
        <v>FM10</v>
      </c>
      <c r="J1084" s="2">
        <f t="shared" si="135"/>
        <v>4</v>
      </c>
    </row>
    <row r="1085" spans="1:10" x14ac:dyDescent="0.35">
      <c r="A1085" s="4">
        <v>41646</v>
      </c>
      <c r="B1085" s="2">
        <f t="shared" si="128"/>
        <v>2014</v>
      </c>
      <c r="C1085" s="2">
        <f t="shared" si="129"/>
        <v>1</v>
      </c>
      <c r="D1085" s="2" t="str">
        <f t="shared" si="130"/>
        <v>January</v>
      </c>
      <c r="E1085" s="2" t="str" cm="1">
        <f t="array" ref="E1085">_xlfn.IFS(C1085/3&lt;=1,"Q1",C1085/3&lt;=2,"Q2",C1085/3&lt;=3,"Q3",C1085/3&lt;=4,"Q4")</f>
        <v>Q1</v>
      </c>
      <c r="F1085" s="2" t="str">
        <f t="shared" si="131"/>
        <v>2014-Jan</v>
      </c>
      <c r="G1085" s="2">
        <f t="shared" si="132"/>
        <v>2</v>
      </c>
      <c r="H1085" s="2" t="str">
        <f t="shared" si="133"/>
        <v>Tuesday</v>
      </c>
      <c r="I1085" s="2" t="str">
        <f t="shared" si="134"/>
        <v>FM10</v>
      </c>
      <c r="J1085" s="2">
        <f t="shared" si="135"/>
        <v>4</v>
      </c>
    </row>
    <row r="1086" spans="1:10" x14ac:dyDescent="0.35">
      <c r="A1086" s="4">
        <v>43108</v>
      </c>
      <c r="B1086" s="2">
        <f t="shared" si="128"/>
        <v>2018</v>
      </c>
      <c r="C1086" s="2">
        <f t="shared" si="129"/>
        <v>1</v>
      </c>
      <c r="D1086" s="2" t="str">
        <f t="shared" si="130"/>
        <v>January</v>
      </c>
      <c r="E1086" s="2" t="str" cm="1">
        <f t="array" ref="E1086">_xlfn.IFS(C1086/3&lt;=1,"Q1",C1086/3&lt;=2,"Q2",C1086/3&lt;=3,"Q3",C1086/3&lt;=4,"Q4")</f>
        <v>Q1</v>
      </c>
      <c r="F1086" s="2" t="str">
        <f t="shared" si="131"/>
        <v>2018-Jan</v>
      </c>
      <c r="G1086" s="2">
        <f t="shared" si="132"/>
        <v>1</v>
      </c>
      <c r="H1086" s="2" t="str">
        <f t="shared" si="133"/>
        <v>Monday</v>
      </c>
      <c r="I1086" s="2" t="str">
        <f t="shared" si="134"/>
        <v>FM10</v>
      </c>
      <c r="J1086" s="2">
        <f t="shared" si="135"/>
        <v>4</v>
      </c>
    </row>
    <row r="1087" spans="1:10" x14ac:dyDescent="0.35">
      <c r="A1087" s="4">
        <v>40919</v>
      </c>
      <c r="B1087" s="2">
        <f t="shared" si="128"/>
        <v>2012</v>
      </c>
      <c r="C1087" s="2">
        <f t="shared" si="129"/>
        <v>1</v>
      </c>
      <c r="D1087" s="2" t="str">
        <f t="shared" si="130"/>
        <v>January</v>
      </c>
      <c r="E1087" s="2" t="str" cm="1">
        <f t="array" ref="E1087">_xlfn.IFS(C1087/3&lt;=1,"Q1",C1087/3&lt;=2,"Q2",C1087/3&lt;=3,"Q3",C1087/3&lt;=4,"Q4")</f>
        <v>Q1</v>
      </c>
      <c r="F1087" s="2" t="str">
        <f t="shared" si="131"/>
        <v>2012-Jan</v>
      </c>
      <c r="G1087" s="2">
        <f t="shared" si="132"/>
        <v>3</v>
      </c>
      <c r="H1087" s="2" t="str">
        <f t="shared" si="133"/>
        <v>Wednesday</v>
      </c>
      <c r="I1087" s="2" t="str">
        <f t="shared" si="134"/>
        <v>FM10</v>
      </c>
      <c r="J1087" s="2">
        <f t="shared" si="135"/>
        <v>4</v>
      </c>
    </row>
    <row r="1088" spans="1:10" x14ac:dyDescent="0.35">
      <c r="A1088" s="4">
        <v>40559</v>
      </c>
      <c r="B1088" s="2">
        <f t="shared" si="128"/>
        <v>2011</v>
      </c>
      <c r="C1088" s="2">
        <f t="shared" si="129"/>
        <v>1</v>
      </c>
      <c r="D1088" s="2" t="str">
        <f t="shared" si="130"/>
        <v>January</v>
      </c>
      <c r="E1088" s="2" t="str" cm="1">
        <f t="array" ref="E1088">_xlfn.IFS(C1088/3&lt;=1,"Q1",C1088/3&lt;=2,"Q2",C1088/3&lt;=3,"Q3",C1088/3&lt;=4,"Q4")</f>
        <v>Q1</v>
      </c>
      <c r="F1088" s="2" t="str">
        <f t="shared" si="131"/>
        <v>2011-Jan</v>
      </c>
      <c r="G1088" s="2">
        <f t="shared" si="132"/>
        <v>7</v>
      </c>
      <c r="H1088" s="2" t="str">
        <f t="shared" si="133"/>
        <v>Sunday</v>
      </c>
      <c r="I1088" s="2" t="str">
        <f t="shared" si="134"/>
        <v>FM10</v>
      </c>
      <c r="J1088" s="2">
        <f t="shared" si="135"/>
        <v>4</v>
      </c>
    </row>
    <row r="1089" spans="1:10" x14ac:dyDescent="0.35">
      <c r="A1089" s="4">
        <v>41300</v>
      </c>
      <c r="B1089" s="2">
        <f t="shared" si="128"/>
        <v>2013</v>
      </c>
      <c r="C1089" s="2">
        <f t="shared" si="129"/>
        <v>1</v>
      </c>
      <c r="D1089" s="2" t="str">
        <f t="shared" si="130"/>
        <v>January</v>
      </c>
      <c r="E1089" s="2" t="str" cm="1">
        <f t="array" ref="E1089">_xlfn.IFS(C1089/3&lt;=1,"Q1",C1089/3&lt;=2,"Q2",C1089/3&lt;=3,"Q3",C1089/3&lt;=4,"Q4")</f>
        <v>Q1</v>
      </c>
      <c r="F1089" s="2" t="str">
        <f t="shared" si="131"/>
        <v>2013-Jan</v>
      </c>
      <c r="G1089" s="2">
        <f t="shared" si="132"/>
        <v>6</v>
      </c>
      <c r="H1089" s="2" t="str">
        <f t="shared" si="133"/>
        <v>Saturday</v>
      </c>
      <c r="I1089" s="2" t="str">
        <f t="shared" si="134"/>
        <v>FM10</v>
      </c>
      <c r="J1089" s="2">
        <f t="shared" si="135"/>
        <v>4</v>
      </c>
    </row>
    <row r="1090" spans="1:10" x14ac:dyDescent="0.35">
      <c r="A1090" s="4">
        <v>41615</v>
      </c>
      <c r="B1090" s="2">
        <f t="shared" si="128"/>
        <v>2013</v>
      </c>
      <c r="C1090" s="2">
        <f t="shared" si="129"/>
        <v>12</v>
      </c>
      <c r="D1090" s="2" t="str">
        <f t="shared" si="130"/>
        <v>December</v>
      </c>
      <c r="E1090" s="2" t="str" cm="1">
        <f t="array" ref="E1090">_xlfn.IFS(C1090/3&lt;=1,"Q1",C1090/3&lt;=2,"Q2",C1090/3&lt;=3,"Q3",C1090/3&lt;=4,"Q4")</f>
        <v>Q4</v>
      </c>
      <c r="F1090" s="2" t="str">
        <f t="shared" si="131"/>
        <v>2013-Dec</v>
      </c>
      <c r="G1090" s="2">
        <f t="shared" si="132"/>
        <v>6</v>
      </c>
      <c r="H1090" s="2" t="str">
        <f t="shared" si="133"/>
        <v>Saturday</v>
      </c>
      <c r="I1090" s="2" t="str">
        <f t="shared" si="134"/>
        <v>FM9</v>
      </c>
      <c r="J1090" s="2">
        <f t="shared" si="135"/>
        <v>3</v>
      </c>
    </row>
    <row r="1091" spans="1:10" x14ac:dyDescent="0.35">
      <c r="A1091" s="4">
        <v>41989</v>
      </c>
      <c r="B1091" s="2">
        <f t="shared" ref="B1091:B1154" si="136">YEAR(A1091)</f>
        <v>2014</v>
      </c>
      <c r="C1091" s="2">
        <f t="shared" ref="C1091:C1154" si="137">MONTH(A1091)</f>
        <v>12</v>
      </c>
      <c r="D1091" s="2" t="str">
        <f t="shared" ref="D1091:D1154" si="138">TEXT(A1091,"mmmm")</f>
        <v>December</v>
      </c>
      <c r="E1091" s="2" t="str" cm="1">
        <f t="array" ref="E1091">_xlfn.IFS(C1091/3&lt;=1,"Q1",C1091/3&lt;=2,"Q2",C1091/3&lt;=3,"Q3",C1091/3&lt;=4,"Q4")</f>
        <v>Q4</v>
      </c>
      <c r="F1091" s="2" t="str">
        <f t="shared" ref="F1091:F1154" si="139">TEXT(A1091,"yyyy"&amp;"-"&amp;"mmm")</f>
        <v>2014-Dec</v>
      </c>
      <c r="G1091" s="2">
        <f t="shared" ref="G1091:G1154" si="140">WEEKDAY(A1091,2)</f>
        <v>2</v>
      </c>
      <c r="H1091" s="2" t="str">
        <f t="shared" ref="H1091:H1154" si="141">TEXT(A1091,"dddd")</f>
        <v>Tuesday</v>
      </c>
      <c r="I1091" s="2" t="str">
        <f t="shared" ref="I1091:I1154" si="142">"FM" &amp; (MOD(MONTH(A1091) - 4, 12) + 1)</f>
        <v>FM9</v>
      </c>
      <c r="J1091" s="2">
        <f t="shared" ref="J1091:J1154" si="143">INT((MOD(MONTH(A1091) - 4, 12))/3) + 1</f>
        <v>3</v>
      </c>
    </row>
    <row r="1092" spans="1:10" x14ac:dyDescent="0.35">
      <c r="A1092" s="4">
        <v>40890</v>
      </c>
      <c r="B1092" s="2">
        <f t="shared" si="136"/>
        <v>2011</v>
      </c>
      <c r="C1092" s="2">
        <f t="shared" si="137"/>
        <v>12</v>
      </c>
      <c r="D1092" s="2" t="str">
        <f t="shared" si="138"/>
        <v>December</v>
      </c>
      <c r="E1092" s="2" t="str" cm="1">
        <f t="array" ref="E1092">_xlfn.IFS(C1092/3&lt;=1,"Q1",C1092/3&lt;=2,"Q2",C1092/3&lt;=3,"Q3",C1092/3&lt;=4,"Q4")</f>
        <v>Q4</v>
      </c>
      <c r="F1092" s="2" t="str">
        <f t="shared" si="139"/>
        <v>2011-Dec</v>
      </c>
      <c r="G1092" s="2">
        <f t="shared" si="140"/>
        <v>2</v>
      </c>
      <c r="H1092" s="2" t="str">
        <f t="shared" si="141"/>
        <v>Tuesday</v>
      </c>
      <c r="I1092" s="2" t="str">
        <f t="shared" si="142"/>
        <v>FM9</v>
      </c>
      <c r="J1092" s="2">
        <f t="shared" si="143"/>
        <v>3</v>
      </c>
    </row>
    <row r="1093" spans="1:10" x14ac:dyDescent="0.35">
      <c r="A1093" s="4">
        <v>41978</v>
      </c>
      <c r="B1093" s="2">
        <f t="shared" si="136"/>
        <v>2014</v>
      </c>
      <c r="C1093" s="2">
        <f t="shared" si="137"/>
        <v>12</v>
      </c>
      <c r="D1093" s="2" t="str">
        <f t="shared" si="138"/>
        <v>December</v>
      </c>
      <c r="E1093" s="2" t="str" cm="1">
        <f t="array" ref="E1093">_xlfn.IFS(C1093/3&lt;=1,"Q1",C1093/3&lt;=2,"Q2",C1093/3&lt;=3,"Q3",C1093/3&lt;=4,"Q4")</f>
        <v>Q4</v>
      </c>
      <c r="F1093" s="2" t="str">
        <f t="shared" si="139"/>
        <v>2014-Dec</v>
      </c>
      <c r="G1093" s="2">
        <f t="shared" si="140"/>
        <v>5</v>
      </c>
      <c r="H1093" s="2" t="str">
        <f t="shared" si="141"/>
        <v>Friday</v>
      </c>
      <c r="I1093" s="2" t="str">
        <f t="shared" si="142"/>
        <v>FM9</v>
      </c>
      <c r="J1093" s="2">
        <f t="shared" si="143"/>
        <v>3</v>
      </c>
    </row>
    <row r="1094" spans="1:10" x14ac:dyDescent="0.35">
      <c r="A1094" s="4">
        <v>41614</v>
      </c>
      <c r="B1094" s="2">
        <f t="shared" si="136"/>
        <v>2013</v>
      </c>
      <c r="C1094" s="2">
        <f t="shared" si="137"/>
        <v>12</v>
      </c>
      <c r="D1094" s="2" t="str">
        <f t="shared" si="138"/>
        <v>December</v>
      </c>
      <c r="E1094" s="2" t="str" cm="1">
        <f t="array" ref="E1094">_xlfn.IFS(C1094/3&lt;=1,"Q1",C1094/3&lt;=2,"Q2",C1094/3&lt;=3,"Q3",C1094/3&lt;=4,"Q4")</f>
        <v>Q4</v>
      </c>
      <c r="F1094" s="2" t="str">
        <f t="shared" si="139"/>
        <v>2013-Dec</v>
      </c>
      <c r="G1094" s="2">
        <f t="shared" si="140"/>
        <v>5</v>
      </c>
      <c r="H1094" s="2" t="str">
        <f t="shared" si="141"/>
        <v>Friday</v>
      </c>
      <c r="I1094" s="2" t="str">
        <f t="shared" si="142"/>
        <v>FM9</v>
      </c>
      <c r="J1094" s="2">
        <f t="shared" si="143"/>
        <v>3</v>
      </c>
    </row>
    <row r="1095" spans="1:10" x14ac:dyDescent="0.35">
      <c r="A1095" s="4">
        <v>42314</v>
      </c>
      <c r="B1095" s="2">
        <f t="shared" si="136"/>
        <v>2015</v>
      </c>
      <c r="C1095" s="2">
        <f t="shared" si="137"/>
        <v>11</v>
      </c>
      <c r="D1095" s="2" t="str">
        <f t="shared" si="138"/>
        <v>November</v>
      </c>
      <c r="E1095" s="2" t="str" cm="1">
        <f t="array" ref="E1095">_xlfn.IFS(C1095/3&lt;=1,"Q1",C1095/3&lt;=2,"Q2",C1095/3&lt;=3,"Q3",C1095/3&lt;=4,"Q4")</f>
        <v>Q4</v>
      </c>
      <c r="F1095" s="2" t="str">
        <f t="shared" si="139"/>
        <v>2015-Nov</v>
      </c>
      <c r="G1095" s="2">
        <f t="shared" si="140"/>
        <v>5</v>
      </c>
      <c r="H1095" s="2" t="str">
        <f t="shared" si="141"/>
        <v>Friday</v>
      </c>
      <c r="I1095" s="2" t="str">
        <f t="shared" si="142"/>
        <v>FM8</v>
      </c>
      <c r="J1095" s="2">
        <f t="shared" si="143"/>
        <v>3</v>
      </c>
    </row>
    <row r="1096" spans="1:10" x14ac:dyDescent="0.35">
      <c r="A1096" s="4">
        <v>42316</v>
      </c>
      <c r="B1096" s="2">
        <f t="shared" si="136"/>
        <v>2015</v>
      </c>
      <c r="C1096" s="2">
        <f t="shared" si="137"/>
        <v>11</v>
      </c>
      <c r="D1096" s="2" t="str">
        <f t="shared" si="138"/>
        <v>November</v>
      </c>
      <c r="E1096" s="2" t="str" cm="1">
        <f t="array" ref="E1096">_xlfn.IFS(C1096/3&lt;=1,"Q1",C1096/3&lt;=2,"Q2",C1096/3&lt;=3,"Q3",C1096/3&lt;=4,"Q4")</f>
        <v>Q4</v>
      </c>
      <c r="F1096" s="2" t="str">
        <f t="shared" si="139"/>
        <v>2015-Nov</v>
      </c>
      <c r="G1096" s="2">
        <f t="shared" si="140"/>
        <v>7</v>
      </c>
      <c r="H1096" s="2" t="str">
        <f t="shared" si="141"/>
        <v>Sunday</v>
      </c>
      <c r="I1096" s="2" t="str">
        <f t="shared" si="142"/>
        <v>FM8</v>
      </c>
      <c r="J1096" s="2">
        <f t="shared" si="143"/>
        <v>3</v>
      </c>
    </row>
    <row r="1097" spans="1:10" x14ac:dyDescent="0.35">
      <c r="A1097" s="4">
        <v>43056</v>
      </c>
      <c r="B1097" s="2">
        <f t="shared" si="136"/>
        <v>2017</v>
      </c>
      <c r="C1097" s="2">
        <f t="shared" si="137"/>
        <v>11</v>
      </c>
      <c r="D1097" s="2" t="str">
        <f t="shared" si="138"/>
        <v>November</v>
      </c>
      <c r="E1097" s="2" t="str" cm="1">
        <f t="array" ref="E1097">_xlfn.IFS(C1097/3&lt;=1,"Q1",C1097/3&lt;=2,"Q2",C1097/3&lt;=3,"Q3",C1097/3&lt;=4,"Q4")</f>
        <v>Q4</v>
      </c>
      <c r="F1097" s="2" t="str">
        <f t="shared" si="139"/>
        <v>2017-Nov</v>
      </c>
      <c r="G1097" s="2">
        <f t="shared" si="140"/>
        <v>5</v>
      </c>
      <c r="H1097" s="2" t="str">
        <f t="shared" si="141"/>
        <v>Friday</v>
      </c>
      <c r="I1097" s="2" t="str">
        <f t="shared" si="142"/>
        <v>FM8</v>
      </c>
      <c r="J1097" s="2">
        <f t="shared" si="143"/>
        <v>3</v>
      </c>
    </row>
    <row r="1098" spans="1:10" x14ac:dyDescent="0.35">
      <c r="A1098" s="4">
        <v>42692</v>
      </c>
      <c r="B1098" s="2">
        <f t="shared" si="136"/>
        <v>2016</v>
      </c>
      <c r="C1098" s="2">
        <f t="shared" si="137"/>
        <v>11</v>
      </c>
      <c r="D1098" s="2" t="str">
        <f t="shared" si="138"/>
        <v>November</v>
      </c>
      <c r="E1098" s="2" t="str" cm="1">
        <f t="array" ref="E1098">_xlfn.IFS(C1098/3&lt;=1,"Q1",C1098/3&lt;=2,"Q2",C1098/3&lt;=3,"Q3",C1098/3&lt;=4,"Q4")</f>
        <v>Q4</v>
      </c>
      <c r="F1098" s="2" t="str">
        <f t="shared" si="139"/>
        <v>2016-Nov</v>
      </c>
      <c r="G1098" s="2">
        <f t="shared" si="140"/>
        <v>5</v>
      </c>
      <c r="H1098" s="2" t="str">
        <f t="shared" si="141"/>
        <v>Friday</v>
      </c>
      <c r="I1098" s="2" t="str">
        <f t="shared" si="142"/>
        <v>FM8</v>
      </c>
      <c r="J1098" s="2">
        <f t="shared" si="143"/>
        <v>3</v>
      </c>
    </row>
    <row r="1099" spans="1:10" x14ac:dyDescent="0.35">
      <c r="A1099" s="4">
        <v>42329</v>
      </c>
      <c r="B1099" s="2">
        <f t="shared" si="136"/>
        <v>2015</v>
      </c>
      <c r="C1099" s="2">
        <f t="shared" si="137"/>
        <v>11</v>
      </c>
      <c r="D1099" s="2" t="str">
        <f t="shared" si="138"/>
        <v>November</v>
      </c>
      <c r="E1099" s="2" t="str" cm="1">
        <f t="array" ref="E1099">_xlfn.IFS(C1099/3&lt;=1,"Q1",C1099/3&lt;=2,"Q2",C1099/3&lt;=3,"Q3",C1099/3&lt;=4,"Q4")</f>
        <v>Q4</v>
      </c>
      <c r="F1099" s="2" t="str">
        <f t="shared" si="139"/>
        <v>2015-Nov</v>
      </c>
      <c r="G1099" s="2">
        <f t="shared" si="140"/>
        <v>6</v>
      </c>
      <c r="H1099" s="2" t="str">
        <f t="shared" si="141"/>
        <v>Saturday</v>
      </c>
      <c r="I1099" s="2" t="str">
        <f t="shared" si="142"/>
        <v>FM8</v>
      </c>
      <c r="J1099" s="2">
        <f t="shared" si="143"/>
        <v>3</v>
      </c>
    </row>
    <row r="1100" spans="1:10" x14ac:dyDescent="0.35">
      <c r="A1100" s="4">
        <v>43395</v>
      </c>
      <c r="B1100" s="2">
        <f t="shared" si="136"/>
        <v>2018</v>
      </c>
      <c r="C1100" s="2">
        <f t="shared" si="137"/>
        <v>10</v>
      </c>
      <c r="D1100" s="2" t="str">
        <f t="shared" si="138"/>
        <v>October</v>
      </c>
      <c r="E1100" s="2" t="str" cm="1">
        <f t="array" ref="E1100">_xlfn.IFS(C1100/3&lt;=1,"Q1",C1100/3&lt;=2,"Q2",C1100/3&lt;=3,"Q3",C1100/3&lt;=4,"Q4")</f>
        <v>Q4</v>
      </c>
      <c r="F1100" s="2" t="str">
        <f t="shared" si="139"/>
        <v>2018-Oct</v>
      </c>
      <c r="G1100" s="2">
        <f t="shared" si="140"/>
        <v>1</v>
      </c>
      <c r="H1100" s="2" t="str">
        <f t="shared" si="141"/>
        <v>Monday</v>
      </c>
      <c r="I1100" s="2" t="str">
        <f t="shared" si="142"/>
        <v>FM7</v>
      </c>
      <c r="J1100" s="2">
        <f t="shared" si="143"/>
        <v>3</v>
      </c>
    </row>
    <row r="1101" spans="1:10" x14ac:dyDescent="0.35">
      <c r="A1101" s="4">
        <v>41189</v>
      </c>
      <c r="B1101" s="2">
        <f t="shared" si="136"/>
        <v>2012</v>
      </c>
      <c r="C1101" s="2">
        <f t="shared" si="137"/>
        <v>10</v>
      </c>
      <c r="D1101" s="2" t="str">
        <f t="shared" si="138"/>
        <v>October</v>
      </c>
      <c r="E1101" s="2" t="str" cm="1">
        <f t="array" ref="E1101">_xlfn.IFS(C1101/3&lt;=1,"Q1",C1101/3&lt;=2,"Q2",C1101/3&lt;=3,"Q3",C1101/3&lt;=4,"Q4")</f>
        <v>Q4</v>
      </c>
      <c r="F1101" s="2" t="str">
        <f t="shared" si="139"/>
        <v>2012-Oct</v>
      </c>
      <c r="G1101" s="2">
        <f t="shared" si="140"/>
        <v>7</v>
      </c>
      <c r="H1101" s="2" t="str">
        <f t="shared" si="141"/>
        <v>Sunday</v>
      </c>
      <c r="I1101" s="2" t="str">
        <f t="shared" si="142"/>
        <v>FM7</v>
      </c>
      <c r="J1101" s="2">
        <f t="shared" si="143"/>
        <v>3</v>
      </c>
    </row>
    <row r="1102" spans="1:10" x14ac:dyDescent="0.35">
      <c r="A1102" s="4">
        <v>41191</v>
      </c>
      <c r="B1102" s="2">
        <f t="shared" si="136"/>
        <v>2012</v>
      </c>
      <c r="C1102" s="2">
        <f t="shared" si="137"/>
        <v>10</v>
      </c>
      <c r="D1102" s="2" t="str">
        <f t="shared" si="138"/>
        <v>October</v>
      </c>
      <c r="E1102" s="2" t="str" cm="1">
        <f t="array" ref="E1102">_xlfn.IFS(C1102/3&lt;=1,"Q1",C1102/3&lt;=2,"Q2",C1102/3&lt;=3,"Q3",C1102/3&lt;=4,"Q4")</f>
        <v>Q4</v>
      </c>
      <c r="F1102" s="2" t="str">
        <f t="shared" si="139"/>
        <v>2012-Oct</v>
      </c>
      <c r="G1102" s="2">
        <f t="shared" si="140"/>
        <v>2</v>
      </c>
      <c r="H1102" s="2" t="str">
        <f t="shared" si="141"/>
        <v>Tuesday</v>
      </c>
      <c r="I1102" s="2" t="str">
        <f t="shared" si="142"/>
        <v>FM7</v>
      </c>
      <c r="J1102" s="2">
        <f t="shared" si="143"/>
        <v>3</v>
      </c>
    </row>
    <row r="1103" spans="1:10" x14ac:dyDescent="0.35">
      <c r="A1103" s="4">
        <v>43036</v>
      </c>
      <c r="B1103" s="2">
        <f t="shared" si="136"/>
        <v>2017</v>
      </c>
      <c r="C1103" s="2">
        <f t="shared" si="137"/>
        <v>10</v>
      </c>
      <c r="D1103" s="2" t="str">
        <f t="shared" si="138"/>
        <v>October</v>
      </c>
      <c r="E1103" s="2" t="str" cm="1">
        <f t="array" ref="E1103">_xlfn.IFS(C1103/3&lt;=1,"Q1",C1103/3&lt;=2,"Q2",C1103/3&lt;=3,"Q3",C1103/3&lt;=4,"Q4")</f>
        <v>Q4</v>
      </c>
      <c r="F1103" s="2" t="str">
        <f t="shared" si="139"/>
        <v>2017-Oct</v>
      </c>
      <c r="G1103" s="2">
        <f t="shared" si="140"/>
        <v>6</v>
      </c>
      <c r="H1103" s="2" t="str">
        <f t="shared" si="141"/>
        <v>Saturday</v>
      </c>
      <c r="I1103" s="2" t="str">
        <f t="shared" si="142"/>
        <v>FM7</v>
      </c>
      <c r="J1103" s="2">
        <f t="shared" si="143"/>
        <v>3</v>
      </c>
    </row>
    <row r="1104" spans="1:10" x14ac:dyDescent="0.35">
      <c r="A1104" s="4">
        <v>40830</v>
      </c>
      <c r="B1104" s="2">
        <f t="shared" si="136"/>
        <v>2011</v>
      </c>
      <c r="C1104" s="2">
        <f t="shared" si="137"/>
        <v>10</v>
      </c>
      <c r="D1104" s="2" t="str">
        <f t="shared" si="138"/>
        <v>October</v>
      </c>
      <c r="E1104" s="2" t="str" cm="1">
        <f t="array" ref="E1104">_xlfn.IFS(C1104/3&lt;=1,"Q1",C1104/3&lt;=2,"Q2",C1104/3&lt;=3,"Q3",C1104/3&lt;=4,"Q4")</f>
        <v>Q4</v>
      </c>
      <c r="F1104" s="2" t="str">
        <f t="shared" si="139"/>
        <v>2011-Oct</v>
      </c>
      <c r="G1104" s="2">
        <f t="shared" si="140"/>
        <v>5</v>
      </c>
      <c r="H1104" s="2" t="str">
        <f t="shared" si="141"/>
        <v>Friday</v>
      </c>
      <c r="I1104" s="2" t="str">
        <f t="shared" si="142"/>
        <v>FM7</v>
      </c>
      <c r="J1104" s="2">
        <f t="shared" si="143"/>
        <v>3</v>
      </c>
    </row>
    <row r="1105" spans="1:10" x14ac:dyDescent="0.35">
      <c r="A1105" s="4">
        <v>41558</v>
      </c>
      <c r="B1105" s="2">
        <f t="shared" si="136"/>
        <v>2013</v>
      </c>
      <c r="C1105" s="2">
        <f t="shared" si="137"/>
        <v>10</v>
      </c>
      <c r="D1105" s="2" t="str">
        <f t="shared" si="138"/>
        <v>October</v>
      </c>
      <c r="E1105" s="2" t="str" cm="1">
        <f t="array" ref="E1105">_xlfn.IFS(C1105/3&lt;=1,"Q1",C1105/3&lt;=2,"Q2",C1105/3&lt;=3,"Q3",C1105/3&lt;=4,"Q4")</f>
        <v>Q4</v>
      </c>
      <c r="F1105" s="2" t="str">
        <f t="shared" si="139"/>
        <v>2013-Oct</v>
      </c>
      <c r="G1105" s="2">
        <f t="shared" si="140"/>
        <v>5</v>
      </c>
      <c r="H1105" s="2" t="str">
        <f t="shared" si="141"/>
        <v>Friday</v>
      </c>
      <c r="I1105" s="2" t="str">
        <f t="shared" si="142"/>
        <v>FM7</v>
      </c>
      <c r="J1105" s="2">
        <f t="shared" si="143"/>
        <v>3</v>
      </c>
    </row>
    <row r="1106" spans="1:10" x14ac:dyDescent="0.35">
      <c r="A1106" s="4">
        <v>40830</v>
      </c>
      <c r="B1106" s="2">
        <f t="shared" si="136"/>
        <v>2011</v>
      </c>
      <c r="C1106" s="2">
        <f t="shared" si="137"/>
        <v>10</v>
      </c>
      <c r="D1106" s="2" t="str">
        <f t="shared" si="138"/>
        <v>October</v>
      </c>
      <c r="E1106" s="2" t="str" cm="1">
        <f t="array" ref="E1106">_xlfn.IFS(C1106/3&lt;=1,"Q1",C1106/3&lt;=2,"Q2",C1106/3&lt;=3,"Q3",C1106/3&lt;=4,"Q4")</f>
        <v>Q4</v>
      </c>
      <c r="F1106" s="2" t="str">
        <f t="shared" si="139"/>
        <v>2011-Oct</v>
      </c>
      <c r="G1106" s="2">
        <f t="shared" si="140"/>
        <v>5</v>
      </c>
      <c r="H1106" s="2" t="str">
        <f t="shared" si="141"/>
        <v>Friday</v>
      </c>
      <c r="I1106" s="2" t="str">
        <f t="shared" si="142"/>
        <v>FM7</v>
      </c>
      <c r="J1106" s="2">
        <f t="shared" si="143"/>
        <v>3</v>
      </c>
    </row>
    <row r="1107" spans="1:10" x14ac:dyDescent="0.35">
      <c r="A1107" s="4">
        <v>43023</v>
      </c>
      <c r="B1107" s="2">
        <f t="shared" si="136"/>
        <v>2017</v>
      </c>
      <c r="C1107" s="2">
        <f t="shared" si="137"/>
        <v>10</v>
      </c>
      <c r="D1107" s="2" t="str">
        <f t="shared" si="138"/>
        <v>October</v>
      </c>
      <c r="E1107" s="2" t="str" cm="1">
        <f t="array" ref="E1107">_xlfn.IFS(C1107/3&lt;=1,"Q1",C1107/3&lt;=2,"Q2",C1107/3&lt;=3,"Q3",C1107/3&lt;=4,"Q4")</f>
        <v>Q4</v>
      </c>
      <c r="F1107" s="2" t="str">
        <f t="shared" si="139"/>
        <v>2017-Oct</v>
      </c>
      <c r="G1107" s="2">
        <f t="shared" si="140"/>
        <v>7</v>
      </c>
      <c r="H1107" s="2" t="str">
        <f t="shared" si="141"/>
        <v>Sunday</v>
      </c>
      <c r="I1107" s="2" t="str">
        <f t="shared" si="142"/>
        <v>FM7</v>
      </c>
      <c r="J1107" s="2">
        <f t="shared" si="143"/>
        <v>3</v>
      </c>
    </row>
    <row r="1108" spans="1:10" x14ac:dyDescent="0.35">
      <c r="A1108" s="4">
        <v>41188</v>
      </c>
      <c r="B1108" s="2">
        <f t="shared" si="136"/>
        <v>2012</v>
      </c>
      <c r="C1108" s="2">
        <f t="shared" si="137"/>
        <v>10</v>
      </c>
      <c r="D1108" s="2" t="str">
        <f t="shared" si="138"/>
        <v>October</v>
      </c>
      <c r="E1108" s="2" t="str" cm="1">
        <f t="array" ref="E1108">_xlfn.IFS(C1108/3&lt;=1,"Q1",C1108/3&lt;=2,"Q2",C1108/3&lt;=3,"Q3",C1108/3&lt;=4,"Q4")</f>
        <v>Q4</v>
      </c>
      <c r="F1108" s="2" t="str">
        <f t="shared" si="139"/>
        <v>2012-Oct</v>
      </c>
      <c r="G1108" s="2">
        <f t="shared" si="140"/>
        <v>6</v>
      </c>
      <c r="H1108" s="2" t="str">
        <f t="shared" si="141"/>
        <v>Saturday</v>
      </c>
      <c r="I1108" s="2" t="str">
        <f t="shared" si="142"/>
        <v>FM7</v>
      </c>
      <c r="J1108" s="2">
        <f t="shared" si="143"/>
        <v>3</v>
      </c>
    </row>
    <row r="1109" spans="1:10" x14ac:dyDescent="0.35">
      <c r="A1109" s="4">
        <v>42656</v>
      </c>
      <c r="B1109" s="2">
        <f t="shared" si="136"/>
        <v>2016</v>
      </c>
      <c r="C1109" s="2">
        <f t="shared" si="137"/>
        <v>10</v>
      </c>
      <c r="D1109" s="2" t="str">
        <f t="shared" si="138"/>
        <v>October</v>
      </c>
      <c r="E1109" s="2" t="str" cm="1">
        <f t="array" ref="E1109">_xlfn.IFS(C1109/3&lt;=1,"Q1",C1109/3&lt;=2,"Q2",C1109/3&lt;=3,"Q3",C1109/3&lt;=4,"Q4")</f>
        <v>Q4</v>
      </c>
      <c r="F1109" s="2" t="str">
        <f t="shared" si="139"/>
        <v>2016-Oct</v>
      </c>
      <c r="G1109" s="2">
        <f t="shared" si="140"/>
        <v>4</v>
      </c>
      <c r="H1109" s="2" t="str">
        <f t="shared" si="141"/>
        <v>Thursday</v>
      </c>
      <c r="I1109" s="2" t="str">
        <f t="shared" si="142"/>
        <v>FM7</v>
      </c>
      <c r="J1109" s="2">
        <f t="shared" si="143"/>
        <v>3</v>
      </c>
    </row>
    <row r="1110" spans="1:10" x14ac:dyDescent="0.35">
      <c r="A1110" s="4">
        <v>41203</v>
      </c>
      <c r="B1110" s="2">
        <f t="shared" si="136"/>
        <v>2012</v>
      </c>
      <c r="C1110" s="2">
        <f t="shared" si="137"/>
        <v>10</v>
      </c>
      <c r="D1110" s="2" t="str">
        <f t="shared" si="138"/>
        <v>October</v>
      </c>
      <c r="E1110" s="2" t="str" cm="1">
        <f t="array" ref="E1110">_xlfn.IFS(C1110/3&lt;=1,"Q1",C1110/3&lt;=2,"Q2",C1110/3&lt;=3,"Q3",C1110/3&lt;=4,"Q4")</f>
        <v>Q4</v>
      </c>
      <c r="F1110" s="2" t="str">
        <f t="shared" si="139"/>
        <v>2012-Oct</v>
      </c>
      <c r="G1110" s="2">
        <f t="shared" si="140"/>
        <v>7</v>
      </c>
      <c r="H1110" s="2" t="str">
        <f t="shared" si="141"/>
        <v>Sunday</v>
      </c>
      <c r="I1110" s="2" t="str">
        <f t="shared" si="142"/>
        <v>FM7</v>
      </c>
      <c r="J1110" s="2">
        <f t="shared" si="143"/>
        <v>3</v>
      </c>
    </row>
    <row r="1111" spans="1:10" x14ac:dyDescent="0.35">
      <c r="A1111" s="4">
        <v>41927</v>
      </c>
      <c r="B1111" s="2">
        <f t="shared" si="136"/>
        <v>2014</v>
      </c>
      <c r="C1111" s="2">
        <f t="shared" si="137"/>
        <v>10</v>
      </c>
      <c r="D1111" s="2" t="str">
        <f t="shared" si="138"/>
        <v>October</v>
      </c>
      <c r="E1111" s="2" t="str" cm="1">
        <f t="array" ref="E1111">_xlfn.IFS(C1111/3&lt;=1,"Q1",C1111/3&lt;=2,"Q2",C1111/3&lt;=3,"Q3",C1111/3&lt;=4,"Q4")</f>
        <v>Q4</v>
      </c>
      <c r="F1111" s="2" t="str">
        <f t="shared" si="139"/>
        <v>2014-Oct</v>
      </c>
      <c r="G1111" s="2">
        <f t="shared" si="140"/>
        <v>3</v>
      </c>
      <c r="H1111" s="2" t="str">
        <f t="shared" si="141"/>
        <v>Wednesday</v>
      </c>
      <c r="I1111" s="2" t="str">
        <f t="shared" si="142"/>
        <v>FM7</v>
      </c>
      <c r="J1111" s="2">
        <f t="shared" si="143"/>
        <v>3</v>
      </c>
    </row>
    <row r="1112" spans="1:10" x14ac:dyDescent="0.35">
      <c r="A1112" s="4">
        <v>42253</v>
      </c>
      <c r="B1112" s="2">
        <f t="shared" si="136"/>
        <v>2015</v>
      </c>
      <c r="C1112" s="2">
        <f t="shared" si="137"/>
        <v>9</v>
      </c>
      <c r="D1112" s="2" t="str">
        <f t="shared" si="138"/>
        <v>September</v>
      </c>
      <c r="E1112" s="2" t="str" cm="1">
        <f t="array" ref="E1112">_xlfn.IFS(C1112/3&lt;=1,"Q1",C1112/3&lt;=2,"Q2",C1112/3&lt;=3,"Q3",C1112/3&lt;=4,"Q4")</f>
        <v>Q3</v>
      </c>
      <c r="F1112" s="2" t="str">
        <f t="shared" si="139"/>
        <v>2015-Sep</v>
      </c>
      <c r="G1112" s="2">
        <f t="shared" si="140"/>
        <v>7</v>
      </c>
      <c r="H1112" s="2" t="str">
        <f t="shared" si="141"/>
        <v>Sunday</v>
      </c>
      <c r="I1112" s="2" t="str">
        <f t="shared" si="142"/>
        <v>FM6</v>
      </c>
      <c r="J1112" s="2">
        <f t="shared" si="143"/>
        <v>2</v>
      </c>
    </row>
    <row r="1113" spans="1:10" x14ac:dyDescent="0.35">
      <c r="A1113" s="4">
        <v>40447</v>
      </c>
      <c r="B1113" s="2">
        <f t="shared" si="136"/>
        <v>2010</v>
      </c>
      <c r="C1113" s="2">
        <f t="shared" si="137"/>
        <v>9</v>
      </c>
      <c r="D1113" s="2" t="str">
        <f t="shared" si="138"/>
        <v>September</v>
      </c>
      <c r="E1113" s="2" t="str" cm="1">
        <f t="array" ref="E1113">_xlfn.IFS(C1113/3&lt;=1,"Q1",C1113/3&lt;=2,"Q2",C1113/3&lt;=3,"Q3",C1113/3&lt;=4,"Q4")</f>
        <v>Q3</v>
      </c>
      <c r="F1113" s="2" t="str">
        <f t="shared" si="139"/>
        <v>2010-Sep</v>
      </c>
      <c r="G1113" s="2">
        <f t="shared" si="140"/>
        <v>7</v>
      </c>
      <c r="H1113" s="2" t="str">
        <f t="shared" si="141"/>
        <v>Sunday</v>
      </c>
      <c r="I1113" s="2" t="str">
        <f t="shared" si="142"/>
        <v>FM6</v>
      </c>
      <c r="J1113" s="2">
        <f t="shared" si="143"/>
        <v>2</v>
      </c>
    </row>
    <row r="1114" spans="1:10" x14ac:dyDescent="0.35">
      <c r="A1114" s="4">
        <v>43352</v>
      </c>
      <c r="B1114" s="2">
        <f t="shared" si="136"/>
        <v>2018</v>
      </c>
      <c r="C1114" s="2">
        <f t="shared" si="137"/>
        <v>9</v>
      </c>
      <c r="D1114" s="2" t="str">
        <f t="shared" si="138"/>
        <v>September</v>
      </c>
      <c r="E1114" s="2" t="str" cm="1">
        <f t="array" ref="E1114">_xlfn.IFS(C1114/3&lt;=1,"Q1",C1114/3&lt;=2,"Q2",C1114/3&lt;=3,"Q3",C1114/3&lt;=4,"Q4")</f>
        <v>Q3</v>
      </c>
      <c r="F1114" s="2" t="str">
        <f t="shared" si="139"/>
        <v>2018-Sep</v>
      </c>
      <c r="G1114" s="2">
        <f t="shared" si="140"/>
        <v>7</v>
      </c>
      <c r="H1114" s="2" t="str">
        <f t="shared" si="141"/>
        <v>Sunday</v>
      </c>
      <c r="I1114" s="2" t="str">
        <f t="shared" si="142"/>
        <v>FM6</v>
      </c>
      <c r="J1114" s="2">
        <f t="shared" si="143"/>
        <v>2</v>
      </c>
    </row>
    <row r="1115" spans="1:10" x14ac:dyDescent="0.35">
      <c r="A1115" s="4">
        <v>42638</v>
      </c>
      <c r="B1115" s="2">
        <f t="shared" si="136"/>
        <v>2016</v>
      </c>
      <c r="C1115" s="2">
        <f t="shared" si="137"/>
        <v>9</v>
      </c>
      <c r="D1115" s="2" t="str">
        <f t="shared" si="138"/>
        <v>September</v>
      </c>
      <c r="E1115" s="2" t="str" cm="1">
        <f t="array" ref="E1115">_xlfn.IFS(C1115/3&lt;=1,"Q1",C1115/3&lt;=2,"Q2",C1115/3&lt;=3,"Q3",C1115/3&lt;=4,"Q4")</f>
        <v>Q3</v>
      </c>
      <c r="F1115" s="2" t="str">
        <f t="shared" si="139"/>
        <v>2016-Sep</v>
      </c>
      <c r="G1115" s="2">
        <f t="shared" si="140"/>
        <v>7</v>
      </c>
      <c r="H1115" s="2" t="str">
        <f t="shared" si="141"/>
        <v>Sunday</v>
      </c>
      <c r="I1115" s="2" t="str">
        <f t="shared" si="142"/>
        <v>FM6</v>
      </c>
      <c r="J1115" s="2">
        <f t="shared" si="143"/>
        <v>2</v>
      </c>
    </row>
    <row r="1116" spans="1:10" x14ac:dyDescent="0.35">
      <c r="A1116" s="4">
        <v>42252</v>
      </c>
      <c r="B1116" s="2">
        <f t="shared" si="136"/>
        <v>2015</v>
      </c>
      <c r="C1116" s="2">
        <f t="shared" si="137"/>
        <v>9</v>
      </c>
      <c r="D1116" s="2" t="str">
        <f t="shared" si="138"/>
        <v>September</v>
      </c>
      <c r="E1116" s="2" t="str" cm="1">
        <f t="array" ref="E1116">_xlfn.IFS(C1116/3&lt;=1,"Q1",C1116/3&lt;=2,"Q2",C1116/3&lt;=3,"Q3",C1116/3&lt;=4,"Q4")</f>
        <v>Q3</v>
      </c>
      <c r="F1116" s="2" t="str">
        <f t="shared" si="139"/>
        <v>2015-Sep</v>
      </c>
      <c r="G1116" s="2">
        <f t="shared" si="140"/>
        <v>6</v>
      </c>
      <c r="H1116" s="2" t="str">
        <f t="shared" si="141"/>
        <v>Saturday</v>
      </c>
      <c r="I1116" s="2" t="str">
        <f t="shared" si="142"/>
        <v>FM6</v>
      </c>
      <c r="J1116" s="2">
        <f t="shared" si="143"/>
        <v>2</v>
      </c>
    </row>
    <row r="1117" spans="1:10" x14ac:dyDescent="0.35">
      <c r="A1117" s="4">
        <v>43365</v>
      </c>
      <c r="B1117" s="2">
        <f t="shared" si="136"/>
        <v>2018</v>
      </c>
      <c r="C1117" s="2">
        <f t="shared" si="137"/>
        <v>9</v>
      </c>
      <c r="D1117" s="2" t="str">
        <f t="shared" si="138"/>
        <v>September</v>
      </c>
      <c r="E1117" s="2" t="str" cm="1">
        <f t="array" ref="E1117">_xlfn.IFS(C1117/3&lt;=1,"Q1",C1117/3&lt;=2,"Q2",C1117/3&lt;=3,"Q3",C1117/3&lt;=4,"Q4")</f>
        <v>Q3</v>
      </c>
      <c r="F1117" s="2" t="str">
        <f t="shared" si="139"/>
        <v>2018-Sep</v>
      </c>
      <c r="G1117" s="2">
        <f t="shared" si="140"/>
        <v>6</v>
      </c>
      <c r="H1117" s="2" t="str">
        <f t="shared" si="141"/>
        <v>Saturday</v>
      </c>
      <c r="I1117" s="2" t="str">
        <f t="shared" si="142"/>
        <v>FM6</v>
      </c>
      <c r="J1117" s="2">
        <f t="shared" si="143"/>
        <v>2</v>
      </c>
    </row>
    <row r="1118" spans="1:10" x14ac:dyDescent="0.35">
      <c r="A1118" s="4">
        <v>42274</v>
      </c>
      <c r="B1118" s="2">
        <f t="shared" si="136"/>
        <v>2015</v>
      </c>
      <c r="C1118" s="2">
        <f t="shared" si="137"/>
        <v>9</v>
      </c>
      <c r="D1118" s="2" t="str">
        <f t="shared" si="138"/>
        <v>September</v>
      </c>
      <c r="E1118" s="2" t="str" cm="1">
        <f t="array" ref="E1118">_xlfn.IFS(C1118/3&lt;=1,"Q1",C1118/3&lt;=2,"Q2",C1118/3&lt;=3,"Q3",C1118/3&lt;=4,"Q4")</f>
        <v>Q3</v>
      </c>
      <c r="F1118" s="2" t="str">
        <f t="shared" si="139"/>
        <v>2015-Sep</v>
      </c>
      <c r="G1118" s="2">
        <f t="shared" si="140"/>
        <v>7</v>
      </c>
      <c r="H1118" s="2" t="str">
        <f t="shared" si="141"/>
        <v>Sunday</v>
      </c>
      <c r="I1118" s="2" t="str">
        <f t="shared" si="142"/>
        <v>FM6</v>
      </c>
      <c r="J1118" s="2">
        <f t="shared" si="143"/>
        <v>2</v>
      </c>
    </row>
    <row r="1119" spans="1:10" x14ac:dyDescent="0.35">
      <c r="A1119" s="4">
        <v>42987</v>
      </c>
      <c r="B1119" s="2">
        <f t="shared" si="136"/>
        <v>2017</v>
      </c>
      <c r="C1119" s="2">
        <f t="shared" si="137"/>
        <v>9</v>
      </c>
      <c r="D1119" s="2" t="str">
        <f t="shared" si="138"/>
        <v>September</v>
      </c>
      <c r="E1119" s="2" t="str" cm="1">
        <f t="array" ref="E1119">_xlfn.IFS(C1119/3&lt;=1,"Q1",C1119/3&lt;=2,"Q2",C1119/3&lt;=3,"Q3",C1119/3&lt;=4,"Q4")</f>
        <v>Q3</v>
      </c>
      <c r="F1119" s="2" t="str">
        <f t="shared" si="139"/>
        <v>2017-Sep</v>
      </c>
      <c r="G1119" s="2">
        <f t="shared" si="140"/>
        <v>6</v>
      </c>
      <c r="H1119" s="2" t="str">
        <f t="shared" si="141"/>
        <v>Saturday</v>
      </c>
      <c r="I1119" s="2" t="str">
        <f t="shared" si="142"/>
        <v>FM6</v>
      </c>
      <c r="J1119" s="2">
        <f t="shared" si="143"/>
        <v>2</v>
      </c>
    </row>
    <row r="1120" spans="1:10" x14ac:dyDescent="0.35">
      <c r="A1120" s="4">
        <v>40808</v>
      </c>
      <c r="B1120" s="2">
        <f t="shared" si="136"/>
        <v>2011</v>
      </c>
      <c r="C1120" s="2">
        <f t="shared" si="137"/>
        <v>9</v>
      </c>
      <c r="D1120" s="2" t="str">
        <f t="shared" si="138"/>
        <v>September</v>
      </c>
      <c r="E1120" s="2" t="str" cm="1">
        <f t="array" ref="E1120">_xlfn.IFS(C1120/3&lt;=1,"Q1",C1120/3&lt;=2,"Q2",C1120/3&lt;=3,"Q3",C1120/3&lt;=4,"Q4")</f>
        <v>Q3</v>
      </c>
      <c r="F1120" s="2" t="str">
        <f t="shared" si="139"/>
        <v>2011-Sep</v>
      </c>
      <c r="G1120" s="2">
        <f t="shared" si="140"/>
        <v>4</v>
      </c>
      <c r="H1120" s="2" t="str">
        <f t="shared" si="141"/>
        <v>Thursday</v>
      </c>
      <c r="I1120" s="2" t="str">
        <f t="shared" si="142"/>
        <v>FM6</v>
      </c>
      <c r="J1120" s="2">
        <f t="shared" si="143"/>
        <v>2</v>
      </c>
    </row>
    <row r="1121" spans="1:10" x14ac:dyDescent="0.35">
      <c r="A1121" s="4">
        <v>41512</v>
      </c>
      <c r="B1121" s="2">
        <f t="shared" si="136"/>
        <v>2013</v>
      </c>
      <c r="C1121" s="2">
        <f t="shared" si="137"/>
        <v>8</v>
      </c>
      <c r="D1121" s="2" t="str">
        <f t="shared" si="138"/>
        <v>August</v>
      </c>
      <c r="E1121" s="2" t="str" cm="1">
        <f t="array" ref="E1121">_xlfn.IFS(C1121/3&lt;=1,"Q1",C1121/3&lt;=2,"Q2",C1121/3&lt;=3,"Q3",C1121/3&lt;=4,"Q4")</f>
        <v>Q3</v>
      </c>
      <c r="F1121" s="2" t="str">
        <f t="shared" si="139"/>
        <v>2013-Aug</v>
      </c>
      <c r="G1121" s="2">
        <f t="shared" si="140"/>
        <v>1</v>
      </c>
      <c r="H1121" s="2" t="str">
        <f t="shared" si="141"/>
        <v>Monday</v>
      </c>
      <c r="I1121" s="2" t="str">
        <f t="shared" si="142"/>
        <v>FM5</v>
      </c>
      <c r="J1121" s="2">
        <f t="shared" si="143"/>
        <v>2</v>
      </c>
    </row>
    <row r="1122" spans="1:10" x14ac:dyDescent="0.35">
      <c r="A1122" s="4">
        <v>41506</v>
      </c>
      <c r="B1122" s="2">
        <f t="shared" si="136"/>
        <v>2013</v>
      </c>
      <c r="C1122" s="2">
        <f t="shared" si="137"/>
        <v>8</v>
      </c>
      <c r="D1122" s="2" t="str">
        <f t="shared" si="138"/>
        <v>August</v>
      </c>
      <c r="E1122" s="2" t="str" cm="1">
        <f t="array" ref="E1122">_xlfn.IFS(C1122/3&lt;=1,"Q1",C1122/3&lt;=2,"Q2",C1122/3&lt;=3,"Q3",C1122/3&lt;=4,"Q4")</f>
        <v>Q3</v>
      </c>
      <c r="F1122" s="2" t="str">
        <f t="shared" si="139"/>
        <v>2013-Aug</v>
      </c>
      <c r="G1122" s="2">
        <f t="shared" si="140"/>
        <v>2</v>
      </c>
      <c r="H1122" s="2" t="str">
        <f t="shared" si="141"/>
        <v>Tuesday</v>
      </c>
      <c r="I1122" s="2" t="str">
        <f t="shared" si="142"/>
        <v>FM5</v>
      </c>
      <c r="J1122" s="2">
        <f t="shared" si="143"/>
        <v>2</v>
      </c>
    </row>
    <row r="1123" spans="1:10" x14ac:dyDescent="0.35">
      <c r="A1123" s="4">
        <v>42223</v>
      </c>
      <c r="B1123" s="2">
        <f t="shared" si="136"/>
        <v>2015</v>
      </c>
      <c r="C1123" s="2">
        <f t="shared" si="137"/>
        <v>8</v>
      </c>
      <c r="D1123" s="2" t="str">
        <f t="shared" si="138"/>
        <v>August</v>
      </c>
      <c r="E1123" s="2" t="str" cm="1">
        <f t="array" ref="E1123">_xlfn.IFS(C1123/3&lt;=1,"Q1",C1123/3&lt;=2,"Q2",C1123/3&lt;=3,"Q3",C1123/3&lt;=4,"Q4")</f>
        <v>Q3</v>
      </c>
      <c r="F1123" s="2" t="str">
        <f t="shared" si="139"/>
        <v>2015-Aug</v>
      </c>
      <c r="G1123" s="2">
        <f t="shared" si="140"/>
        <v>5</v>
      </c>
      <c r="H1123" s="2" t="str">
        <f t="shared" si="141"/>
        <v>Friday</v>
      </c>
      <c r="I1123" s="2" t="str">
        <f t="shared" si="142"/>
        <v>FM5</v>
      </c>
      <c r="J1123" s="2">
        <f t="shared" si="143"/>
        <v>2</v>
      </c>
    </row>
    <row r="1124" spans="1:10" x14ac:dyDescent="0.35">
      <c r="A1124" s="4">
        <v>41147</v>
      </c>
      <c r="B1124" s="2">
        <f t="shared" si="136"/>
        <v>2012</v>
      </c>
      <c r="C1124" s="2">
        <f t="shared" si="137"/>
        <v>8</v>
      </c>
      <c r="D1124" s="2" t="str">
        <f t="shared" si="138"/>
        <v>August</v>
      </c>
      <c r="E1124" s="2" t="str" cm="1">
        <f t="array" ref="E1124">_xlfn.IFS(C1124/3&lt;=1,"Q1",C1124/3&lt;=2,"Q2",C1124/3&lt;=3,"Q3",C1124/3&lt;=4,"Q4")</f>
        <v>Q3</v>
      </c>
      <c r="F1124" s="2" t="str">
        <f t="shared" si="139"/>
        <v>2012-Aug</v>
      </c>
      <c r="G1124" s="2">
        <f t="shared" si="140"/>
        <v>7</v>
      </c>
      <c r="H1124" s="2" t="str">
        <f t="shared" si="141"/>
        <v>Sunday</v>
      </c>
      <c r="I1124" s="2" t="str">
        <f t="shared" si="142"/>
        <v>FM5</v>
      </c>
      <c r="J1124" s="2">
        <f t="shared" si="143"/>
        <v>2</v>
      </c>
    </row>
    <row r="1125" spans="1:10" x14ac:dyDescent="0.35">
      <c r="A1125" s="4">
        <v>42219</v>
      </c>
      <c r="B1125" s="2">
        <f t="shared" si="136"/>
        <v>2015</v>
      </c>
      <c r="C1125" s="2">
        <f t="shared" si="137"/>
        <v>8</v>
      </c>
      <c r="D1125" s="2" t="str">
        <f t="shared" si="138"/>
        <v>August</v>
      </c>
      <c r="E1125" s="2" t="str" cm="1">
        <f t="array" ref="E1125">_xlfn.IFS(C1125/3&lt;=1,"Q1",C1125/3&lt;=2,"Q2",C1125/3&lt;=3,"Q3",C1125/3&lt;=4,"Q4")</f>
        <v>Q3</v>
      </c>
      <c r="F1125" s="2" t="str">
        <f t="shared" si="139"/>
        <v>2015-Aug</v>
      </c>
      <c r="G1125" s="2">
        <f t="shared" si="140"/>
        <v>1</v>
      </c>
      <c r="H1125" s="2" t="str">
        <f t="shared" si="141"/>
        <v>Monday</v>
      </c>
      <c r="I1125" s="2" t="str">
        <f t="shared" si="142"/>
        <v>FM5</v>
      </c>
      <c r="J1125" s="2">
        <f t="shared" si="143"/>
        <v>2</v>
      </c>
    </row>
    <row r="1126" spans="1:10" x14ac:dyDescent="0.35">
      <c r="A1126" s="4">
        <v>40761</v>
      </c>
      <c r="B1126" s="2">
        <f t="shared" si="136"/>
        <v>2011</v>
      </c>
      <c r="C1126" s="2">
        <f t="shared" si="137"/>
        <v>8</v>
      </c>
      <c r="D1126" s="2" t="str">
        <f t="shared" si="138"/>
        <v>August</v>
      </c>
      <c r="E1126" s="2" t="str" cm="1">
        <f t="array" ref="E1126">_xlfn.IFS(C1126/3&lt;=1,"Q1",C1126/3&lt;=2,"Q2",C1126/3&lt;=3,"Q3",C1126/3&lt;=4,"Q4")</f>
        <v>Q3</v>
      </c>
      <c r="F1126" s="2" t="str">
        <f t="shared" si="139"/>
        <v>2011-Aug</v>
      </c>
      <c r="G1126" s="2">
        <f t="shared" si="140"/>
        <v>6</v>
      </c>
      <c r="H1126" s="2" t="str">
        <f t="shared" si="141"/>
        <v>Saturday</v>
      </c>
      <c r="I1126" s="2" t="str">
        <f t="shared" si="142"/>
        <v>FM5</v>
      </c>
      <c r="J1126" s="2">
        <f t="shared" si="143"/>
        <v>2</v>
      </c>
    </row>
    <row r="1127" spans="1:10" x14ac:dyDescent="0.35">
      <c r="A1127" s="4">
        <v>41877</v>
      </c>
      <c r="B1127" s="2">
        <f t="shared" si="136"/>
        <v>2014</v>
      </c>
      <c r="C1127" s="2">
        <f t="shared" si="137"/>
        <v>8</v>
      </c>
      <c r="D1127" s="2" t="str">
        <f t="shared" si="138"/>
        <v>August</v>
      </c>
      <c r="E1127" s="2" t="str" cm="1">
        <f t="array" ref="E1127">_xlfn.IFS(C1127/3&lt;=1,"Q1",C1127/3&lt;=2,"Q2",C1127/3&lt;=3,"Q3",C1127/3&lt;=4,"Q4")</f>
        <v>Q3</v>
      </c>
      <c r="F1127" s="2" t="str">
        <f t="shared" si="139"/>
        <v>2014-Aug</v>
      </c>
      <c r="G1127" s="2">
        <f t="shared" si="140"/>
        <v>2</v>
      </c>
      <c r="H1127" s="2" t="str">
        <f t="shared" si="141"/>
        <v>Tuesday</v>
      </c>
      <c r="I1127" s="2" t="str">
        <f t="shared" si="142"/>
        <v>FM5</v>
      </c>
      <c r="J1127" s="2">
        <f t="shared" si="143"/>
        <v>2</v>
      </c>
    </row>
    <row r="1128" spans="1:10" x14ac:dyDescent="0.35">
      <c r="A1128" s="4">
        <v>41141</v>
      </c>
      <c r="B1128" s="2">
        <f t="shared" si="136"/>
        <v>2012</v>
      </c>
      <c r="C1128" s="2">
        <f t="shared" si="137"/>
        <v>8</v>
      </c>
      <c r="D1128" s="2" t="str">
        <f t="shared" si="138"/>
        <v>August</v>
      </c>
      <c r="E1128" s="2" t="str" cm="1">
        <f t="array" ref="E1128">_xlfn.IFS(C1128/3&lt;=1,"Q1",C1128/3&lt;=2,"Q2",C1128/3&lt;=3,"Q3",C1128/3&lt;=4,"Q4")</f>
        <v>Q3</v>
      </c>
      <c r="F1128" s="2" t="str">
        <f t="shared" si="139"/>
        <v>2012-Aug</v>
      </c>
      <c r="G1128" s="2">
        <f t="shared" si="140"/>
        <v>1</v>
      </c>
      <c r="H1128" s="2" t="str">
        <f t="shared" si="141"/>
        <v>Monday</v>
      </c>
      <c r="I1128" s="2" t="str">
        <f t="shared" si="142"/>
        <v>FM5</v>
      </c>
      <c r="J1128" s="2">
        <f t="shared" si="143"/>
        <v>2</v>
      </c>
    </row>
    <row r="1129" spans="1:10" x14ac:dyDescent="0.35">
      <c r="A1129" s="4">
        <v>41510</v>
      </c>
      <c r="B1129" s="2">
        <f t="shared" si="136"/>
        <v>2013</v>
      </c>
      <c r="C1129" s="2">
        <f t="shared" si="137"/>
        <v>8</v>
      </c>
      <c r="D1129" s="2" t="str">
        <f t="shared" si="138"/>
        <v>August</v>
      </c>
      <c r="E1129" s="2" t="str" cm="1">
        <f t="array" ref="E1129">_xlfn.IFS(C1129/3&lt;=1,"Q1",C1129/3&lt;=2,"Q2",C1129/3&lt;=3,"Q3",C1129/3&lt;=4,"Q4")</f>
        <v>Q3</v>
      </c>
      <c r="F1129" s="2" t="str">
        <f t="shared" si="139"/>
        <v>2013-Aug</v>
      </c>
      <c r="G1129" s="2">
        <f t="shared" si="140"/>
        <v>6</v>
      </c>
      <c r="H1129" s="2" t="str">
        <f t="shared" si="141"/>
        <v>Saturday</v>
      </c>
      <c r="I1129" s="2" t="str">
        <f t="shared" si="142"/>
        <v>FM5</v>
      </c>
      <c r="J1129" s="2">
        <f t="shared" si="143"/>
        <v>2</v>
      </c>
    </row>
    <row r="1130" spans="1:10" x14ac:dyDescent="0.35">
      <c r="A1130" s="4">
        <v>42938</v>
      </c>
      <c r="B1130" s="2">
        <f t="shared" si="136"/>
        <v>2017</v>
      </c>
      <c r="C1130" s="2">
        <f t="shared" si="137"/>
        <v>7</v>
      </c>
      <c r="D1130" s="2" t="str">
        <f t="shared" si="138"/>
        <v>July</v>
      </c>
      <c r="E1130" s="2" t="str" cm="1">
        <f t="array" ref="E1130">_xlfn.IFS(C1130/3&lt;=1,"Q1",C1130/3&lt;=2,"Q2",C1130/3&lt;=3,"Q3",C1130/3&lt;=4,"Q4")</f>
        <v>Q3</v>
      </c>
      <c r="F1130" s="2" t="str">
        <f t="shared" si="139"/>
        <v>2017-Jul</v>
      </c>
      <c r="G1130" s="2">
        <f t="shared" si="140"/>
        <v>6</v>
      </c>
      <c r="H1130" s="2" t="str">
        <f t="shared" si="141"/>
        <v>Saturday</v>
      </c>
      <c r="I1130" s="2" t="str">
        <f t="shared" si="142"/>
        <v>FM4</v>
      </c>
      <c r="J1130" s="2">
        <f t="shared" si="143"/>
        <v>2</v>
      </c>
    </row>
    <row r="1131" spans="1:10" x14ac:dyDescent="0.35">
      <c r="A1131" s="4">
        <v>42206</v>
      </c>
      <c r="B1131" s="2">
        <f t="shared" si="136"/>
        <v>2015</v>
      </c>
      <c r="C1131" s="2">
        <f t="shared" si="137"/>
        <v>7</v>
      </c>
      <c r="D1131" s="2" t="str">
        <f t="shared" si="138"/>
        <v>July</v>
      </c>
      <c r="E1131" s="2" t="str" cm="1">
        <f t="array" ref="E1131">_xlfn.IFS(C1131/3&lt;=1,"Q1",C1131/3&lt;=2,"Q2",C1131/3&lt;=3,"Q3",C1131/3&lt;=4,"Q4")</f>
        <v>Q3</v>
      </c>
      <c r="F1131" s="2" t="str">
        <f t="shared" si="139"/>
        <v>2015-Jul</v>
      </c>
      <c r="G1131" s="2">
        <f t="shared" si="140"/>
        <v>2</v>
      </c>
      <c r="H1131" s="2" t="str">
        <f t="shared" si="141"/>
        <v>Tuesday</v>
      </c>
      <c r="I1131" s="2" t="str">
        <f t="shared" si="142"/>
        <v>FM4</v>
      </c>
      <c r="J1131" s="2">
        <f t="shared" si="143"/>
        <v>2</v>
      </c>
    </row>
    <row r="1132" spans="1:10" x14ac:dyDescent="0.35">
      <c r="A1132" s="4">
        <v>41837</v>
      </c>
      <c r="B1132" s="2">
        <f t="shared" si="136"/>
        <v>2014</v>
      </c>
      <c r="C1132" s="2">
        <f t="shared" si="137"/>
        <v>7</v>
      </c>
      <c r="D1132" s="2" t="str">
        <f t="shared" si="138"/>
        <v>July</v>
      </c>
      <c r="E1132" s="2" t="str" cm="1">
        <f t="array" ref="E1132">_xlfn.IFS(C1132/3&lt;=1,"Q1",C1132/3&lt;=2,"Q2",C1132/3&lt;=3,"Q3",C1132/3&lt;=4,"Q4")</f>
        <v>Q3</v>
      </c>
      <c r="F1132" s="2" t="str">
        <f t="shared" si="139"/>
        <v>2014-Jul</v>
      </c>
      <c r="G1132" s="2">
        <f t="shared" si="140"/>
        <v>4</v>
      </c>
      <c r="H1132" s="2" t="str">
        <f t="shared" si="141"/>
        <v>Thursday</v>
      </c>
      <c r="I1132" s="2" t="str">
        <f t="shared" si="142"/>
        <v>FM4</v>
      </c>
      <c r="J1132" s="2">
        <f t="shared" si="143"/>
        <v>2</v>
      </c>
    </row>
    <row r="1133" spans="1:10" x14ac:dyDescent="0.35">
      <c r="A1133" s="4">
        <v>42572</v>
      </c>
      <c r="B1133" s="2">
        <f t="shared" si="136"/>
        <v>2016</v>
      </c>
      <c r="C1133" s="2">
        <f t="shared" si="137"/>
        <v>7</v>
      </c>
      <c r="D1133" s="2" t="str">
        <f t="shared" si="138"/>
        <v>July</v>
      </c>
      <c r="E1133" s="2" t="str" cm="1">
        <f t="array" ref="E1133">_xlfn.IFS(C1133/3&lt;=1,"Q1",C1133/3&lt;=2,"Q2",C1133/3&lt;=3,"Q3",C1133/3&lt;=4,"Q4")</f>
        <v>Q3</v>
      </c>
      <c r="F1133" s="2" t="str">
        <f t="shared" si="139"/>
        <v>2016-Jul</v>
      </c>
      <c r="G1133" s="2">
        <f t="shared" si="140"/>
        <v>4</v>
      </c>
      <c r="H1133" s="2" t="str">
        <f t="shared" si="141"/>
        <v>Thursday</v>
      </c>
      <c r="I1133" s="2" t="str">
        <f t="shared" si="142"/>
        <v>FM4</v>
      </c>
      <c r="J1133" s="2">
        <f t="shared" si="143"/>
        <v>2</v>
      </c>
    </row>
    <row r="1134" spans="1:10" x14ac:dyDescent="0.35">
      <c r="A1134" s="4">
        <v>42181</v>
      </c>
      <c r="B1134" s="2">
        <f t="shared" si="136"/>
        <v>2015</v>
      </c>
      <c r="C1134" s="2">
        <f t="shared" si="137"/>
        <v>6</v>
      </c>
      <c r="D1134" s="2" t="str">
        <f t="shared" si="138"/>
        <v>June</v>
      </c>
      <c r="E1134" s="2" t="str" cm="1">
        <f t="array" ref="E1134">_xlfn.IFS(C1134/3&lt;=1,"Q1",C1134/3&lt;=2,"Q2",C1134/3&lt;=3,"Q3",C1134/3&lt;=4,"Q4")</f>
        <v>Q2</v>
      </c>
      <c r="F1134" s="2" t="str">
        <f t="shared" si="139"/>
        <v>2015-Jun</v>
      </c>
      <c r="G1134" s="2">
        <f t="shared" si="140"/>
        <v>5</v>
      </c>
      <c r="H1134" s="2" t="str">
        <f t="shared" si="141"/>
        <v>Friday</v>
      </c>
      <c r="I1134" s="2" t="str">
        <f t="shared" si="142"/>
        <v>FM3</v>
      </c>
      <c r="J1134" s="2">
        <f t="shared" si="143"/>
        <v>1</v>
      </c>
    </row>
    <row r="1135" spans="1:10" x14ac:dyDescent="0.35">
      <c r="A1135" s="4">
        <v>42897</v>
      </c>
      <c r="B1135" s="2">
        <f t="shared" si="136"/>
        <v>2017</v>
      </c>
      <c r="C1135" s="2">
        <f t="shared" si="137"/>
        <v>6</v>
      </c>
      <c r="D1135" s="2" t="str">
        <f t="shared" si="138"/>
        <v>June</v>
      </c>
      <c r="E1135" s="2" t="str" cm="1">
        <f t="array" ref="E1135">_xlfn.IFS(C1135/3&lt;=1,"Q1",C1135/3&lt;=2,"Q2",C1135/3&lt;=3,"Q3",C1135/3&lt;=4,"Q4")</f>
        <v>Q2</v>
      </c>
      <c r="F1135" s="2" t="str">
        <f t="shared" si="139"/>
        <v>2017-Jun</v>
      </c>
      <c r="G1135" s="2">
        <f t="shared" si="140"/>
        <v>7</v>
      </c>
      <c r="H1135" s="2" t="str">
        <f t="shared" si="141"/>
        <v>Sunday</v>
      </c>
      <c r="I1135" s="2" t="str">
        <f t="shared" si="142"/>
        <v>FM3</v>
      </c>
      <c r="J1135" s="2">
        <f t="shared" si="143"/>
        <v>1</v>
      </c>
    </row>
    <row r="1136" spans="1:10" x14ac:dyDescent="0.35">
      <c r="A1136" s="4">
        <v>43270</v>
      </c>
      <c r="B1136" s="2">
        <f t="shared" si="136"/>
        <v>2018</v>
      </c>
      <c r="C1136" s="2">
        <f t="shared" si="137"/>
        <v>6</v>
      </c>
      <c r="D1136" s="2" t="str">
        <f t="shared" si="138"/>
        <v>June</v>
      </c>
      <c r="E1136" s="2" t="str" cm="1">
        <f t="array" ref="E1136">_xlfn.IFS(C1136/3&lt;=1,"Q1",C1136/3&lt;=2,"Q2",C1136/3&lt;=3,"Q3",C1136/3&lt;=4,"Q4")</f>
        <v>Q2</v>
      </c>
      <c r="F1136" s="2" t="str">
        <f t="shared" si="139"/>
        <v>2018-Jun</v>
      </c>
      <c r="G1136" s="2">
        <f t="shared" si="140"/>
        <v>2</v>
      </c>
      <c r="H1136" s="2" t="str">
        <f t="shared" si="141"/>
        <v>Tuesday</v>
      </c>
      <c r="I1136" s="2" t="str">
        <f t="shared" si="142"/>
        <v>FM3</v>
      </c>
      <c r="J1136" s="2">
        <f t="shared" si="143"/>
        <v>1</v>
      </c>
    </row>
    <row r="1137" spans="1:10" x14ac:dyDescent="0.35">
      <c r="A1137" s="4">
        <v>42504</v>
      </c>
      <c r="B1137" s="2">
        <f t="shared" si="136"/>
        <v>2016</v>
      </c>
      <c r="C1137" s="2">
        <f t="shared" si="137"/>
        <v>5</v>
      </c>
      <c r="D1137" s="2" t="str">
        <f t="shared" si="138"/>
        <v>May</v>
      </c>
      <c r="E1137" s="2" t="str" cm="1">
        <f t="array" ref="E1137">_xlfn.IFS(C1137/3&lt;=1,"Q1",C1137/3&lt;=2,"Q2",C1137/3&lt;=3,"Q3",C1137/3&lt;=4,"Q4")</f>
        <v>Q2</v>
      </c>
      <c r="F1137" s="2" t="str">
        <f t="shared" si="139"/>
        <v>2016-May</v>
      </c>
      <c r="G1137" s="2">
        <f t="shared" si="140"/>
        <v>6</v>
      </c>
      <c r="H1137" s="2" t="str">
        <f t="shared" si="141"/>
        <v>Saturday</v>
      </c>
      <c r="I1137" s="2" t="str">
        <f t="shared" si="142"/>
        <v>FM2</v>
      </c>
      <c r="J1137" s="2">
        <f t="shared" si="143"/>
        <v>1</v>
      </c>
    </row>
    <row r="1138" spans="1:10" x14ac:dyDescent="0.35">
      <c r="A1138" s="4">
        <v>41776</v>
      </c>
      <c r="B1138" s="2">
        <f t="shared" si="136"/>
        <v>2014</v>
      </c>
      <c r="C1138" s="2">
        <f t="shared" si="137"/>
        <v>5</v>
      </c>
      <c r="D1138" s="2" t="str">
        <f t="shared" si="138"/>
        <v>May</v>
      </c>
      <c r="E1138" s="2" t="str" cm="1">
        <f t="array" ref="E1138">_xlfn.IFS(C1138/3&lt;=1,"Q1",C1138/3&lt;=2,"Q2",C1138/3&lt;=3,"Q3",C1138/3&lt;=4,"Q4")</f>
        <v>Q2</v>
      </c>
      <c r="F1138" s="2" t="str">
        <f t="shared" si="139"/>
        <v>2014-May</v>
      </c>
      <c r="G1138" s="2">
        <f t="shared" si="140"/>
        <v>6</v>
      </c>
      <c r="H1138" s="2" t="str">
        <f t="shared" si="141"/>
        <v>Saturday</v>
      </c>
      <c r="I1138" s="2" t="str">
        <f t="shared" si="142"/>
        <v>FM2</v>
      </c>
      <c r="J1138" s="2">
        <f t="shared" si="143"/>
        <v>1</v>
      </c>
    </row>
    <row r="1139" spans="1:10" x14ac:dyDescent="0.35">
      <c r="A1139" s="4">
        <v>40683</v>
      </c>
      <c r="B1139" s="2">
        <f t="shared" si="136"/>
        <v>2011</v>
      </c>
      <c r="C1139" s="2">
        <f t="shared" si="137"/>
        <v>5</v>
      </c>
      <c r="D1139" s="2" t="str">
        <f t="shared" si="138"/>
        <v>May</v>
      </c>
      <c r="E1139" s="2" t="str" cm="1">
        <f t="array" ref="E1139">_xlfn.IFS(C1139/3&lt;=1,"Q1",C1139/3&lt;=2,"Q2",C1139/3&lt;=3,"Q3",C1139/3&lt;=4,"Q4")</f>
        <v>Q2</v>
      </c>
      <c r="F1139" s="2" t="str">
        <f t="shared" si="139"/>
        <v>2011-May</v>
      </c>
      <c r="G1139" s="2">
        <f t="shared" si="140"/>
        <v>5</v>
      </c>
      <c r="H1139" s="2" t="str">
        <f t="shared" si="141"/>
        <v>Friday</v>
      </c>
      <c r="I1139" s="2" t="str">
        <f t="shared" si="142"/>
        <v>FM2</v>
      </c>
      <c r="J1139" s="2">
        <f t="shared" si="143"/>
        <v>1</v>
      </c>
    </row>
    <row r="1140" spans="1:10" x14ac:dyDescent="0.35">
      <c r="A1140" s="4">
        <v>42463</v>
      </c>
      <c r="B1140" s="2">
        <f t="shared" si="136"/>
        <v>2016</v>
      </c>
      <c r="C1140" s="2">
        <f t="shared" si="137"/>
        <v>4</v>
      </c>
      <c r="D1140" s="2" t="str">
        <f t="shared" si="138"/>
        <v>April</v>
      </c>
      <c r="E1140" s="2" t="str" cm="1">
        <f t="array" ref="E1140">_xlfn.IFS(C1140/3&lt;=1,"Q1",C1140/3&lt;=2,"Q2",C1140/3&lt;=3,"Q3",C1140/3&lt;=4,"Q4")</f>
        <v>Q2</v>
      </c>
      <c r="F1140" s="2" t="str">
        <f t="shared" si="139"/>
        <v>2016-Apr</v>
      </c>
      <c r="G1140" s="2">
        <f t="shared" si="140"/>
        <v>7</v>
      </c>
      <c r="H1140" s="2" t="str">
        <f t="shared" si="141"/>
        <v>Sunday</v>
      </c>
      <c r="I1140" s="2" t="str">
        <f t="shared" si="142"/>
        <v>FM1</v>
      </c>
      <c r="J1140" s="2">
        <f t="shared" si="143"/>
        <v>1</v>
      </c>
    </row>
    <row r="1141" spans="1:10" x14ac:dyDescent="0.35">
      <c r="A1141" s="4">
        <v>41025</v>
      </c>
      <c r="B1141" s="2">
        <f t="shared" si="136"/>
        <v>2012</v>
      </c>
      <c r="C1141" s="2">
        <f t="shared" si="137"/>
        <v>4</v>
      </c>
      <c r="D1141" s="2" t="str">
        <f t="shared" si="138"/>
        <v>April</v>
      </c>
      <c r="E1141" s="2" t="str" cm="1">
        <f t="array" ref="E1141">_xlfn.IFS(C1141/3&lt;=1,"Q1",C1141/3&lt;=2,"Q2",C1141/3&lt;=3,"Q3",C1141/3&lt;=4,"Q4")</f>
        <v>Q2</v>
      </c>
      <c r="F1141" s="2" t="str">
        <f t="shared" si="139"/>
        <v>2012-Apr</v>
      </c>
      <c r="G1141" s="2">
        <f t="shared" si="140"/>
        <v>4</v>
      </c>
      <c r="H1141" s="2" t="str">
        <f t="shared" si="141"/>
        <v>Thursday</v>
      </c>
      <c r="I1141" s="2" t="str">
        <f t="shared" si="142"/>
        <v>FM1</v>
      </c>
      <c r="J1141" s="2">
        <f t="shared" si="143"/>
        <v>1</v>
      </c>
    </row>
    <row r="1142" spans="1:10" x14ac:dyDescent="0.35">
      <c r="A1142" s="4">
        <v>41374</v>
      </c>
      <c r="B1142" s="2">
        <f t="shared" si="136"/>
        <v>2013</v>
      </c>
      <c r="C1142" s="2">
        <f t="shared" si="137"/>
        <v>4</v>
      </c>
      <c r="D1142" s="2" t="str">
        <f t="shared" si="138"/>
        <v>April</v>
      </c>
      <c r="E1142" s="2" t="str" cm="1">
        <f t="array" ref="E1142">_xlfn.IFS(C1142/3&lt;=1,"Q1",C1142/3&lt;=2,"Q2",C1142/3&lt;=3,"Q3",C1142/3&lt;=4,"Q4")</f>
        <v>Q2</v>
      </c>
      <c r="F1142" s="2" t="str">
        <f t="shared" si="139"/>
        <v>2013-Apr</v>
      </c>
      <c r="G1142" s="2">
        <f t="shared" si="140"/>
        <v>3</v>
      </c>
      <c r="H1142" s="2" t="str">
        <f t="shared" si="141"/>
        <v>Wednesday</v>
      </c>
      <c r="I1142" s="2" t="str">
        <f t="shared" si="142"/>
        <v>FM1</v>
      </c>
      <c r="J1142" s="2">
        <f t="shared" si="143"/>
        <v>1</v>
      </c>
    </row>
    <row r="1143" spans="1:10" x14ac:dyDescent="0.35">
      <c r="A1143" s="4">
        <v>41375</v>
      </c>
      <c r="B1143" s="2">
        <f t="shared" si="136"/>
        <v>2013</v>
      </c>
      <c r="C1143" s="2">
        <f t="shared" si="137"/>
        <v>4</v>
      </c>
      <c r="D1143" s="2" t="str">
        <f t="shared" si="138"/>
        <v>April</v>
      </c>
      <c r="E1143" s="2" t="str" cm="1">
        <f t="array" ref="E1143">_xlfn.IFS(C1143/3&lt;=1,"Q1",C1143/3&lt;=2,"Q2",C1143/3&lt;=3,"Q3",C1143/3&lt;=4,"Q4")</f>
        <v>Q2</v>
      </c>
      <c r="F1143" s="2" t="str">
        <f t="shared" si="139"/>
        <v>2013-Apr</v>
      </c>
      <c r="G1143" s="2">
        <f t="shared" si="140"/>
        <v>4</v>
      </c>
      <c r="H1143" s="2" t="str">
        <f t="shared" si="141"/>
        <v>Thursday</v>
      </c>
      <c r="I1143" s="2" t="str">
        <f t="shared" si="142"/>
        <v>FM1</v>
      </c>
      <c r="J1143" s="2">
        <f t="shared" si="143"/>
        <v>1</v>
      </c>
    </row>
    <row r="1144" spans="1:10" x14ac:dyDescent="0.35">
      <c r="A1144" s="4">
        <v>40287</v>
      </c>
      <c r="B1144" s="2">
        <f t="shared" si="136"/>
        <v>2010</v>
      </c>
      <c r="C1144" s="2">
        <f t="shared" si="137"/>
        <v>4</v>
      </c>
      <c r="D1144" s="2" t="str">
        <f t="shared" si="138"/>
        <v>April</v>
      </c>
      <c r="E1144" s="2" t="str" cm="1">
        <f t="array" ref="E1144">_xlfn.IFS(C1144/3&lt;=1,"Q1",C1144/3&lt;=2,"Q2",C1144/3&lt;=3,"Q3",C1144/3&lt;=4,"Q4")</f>
        <v>Q2</v>
      </c>
      <c r="F1144" s="2" t="str">
        <f t="shared" si="139"/>
        <v>2010-Apr</v>
      </c>
      <c r="G1144" s="2">
        <f t="shared" si="140"/>
        <v>1</v>
      </c>
      <c r="H1144" s="2" t="str">
        <f t="shared" si="141"/>
        <v>Monday</v>
      </c>
      <c r="I1144" s="2" t="str">
        <f t="shared" si="142"/>
        <v>FM1</v>
      </c>
      <c r="J1144" s="2">
        <f t="shared" si="143"/>
        <v>1</v>
      </c>
    </row>
    <row r="1145" spans="1:10" x14ac:dyDescent="0.35">
      <c r="A1145" s="4">
        <v>40645</v>
      </c>
      <c r="B1145" s="2">
        <f t="shared" si="136"/>
        <v>2011</v>
      </c>
      <c r="C1145" s="2">
        <f t="shared" si="137"/>
        <v>4</v>
      </c>
      <c r="D1145" s="2" t="str">
        <f t="shared" si="138"/>
        <v>April</v>
      </c>
      <c r="E1145" s="2" t="str" cm="1">
        <f t="array" ref="E1145">_xlfn.IFS(C1145/3&lt;=1,"Q1",C1145/3&lt;=2,"Q2",C1145/3&lt;=3,"Q3",C1145/3&lt;=4,"Q4")</f>
        <v>Q2</v>
      </c>
      <c r="F1145" s="2" t="str">
        <f t="shared" si="139"/>
        <v>2011-Apr</v>
      </c>
      <c r="G1145" s="2">
        <f t="shared" si="140"/>
        <v>2</v>
      </c>
      <c r="H1145" s="2" t="str">
        <f t="shared" si="141"/>
        <v>Tuesday</v>
      </c>
      <c r="I1145" s="2" t="str">
        <f t="shared" si="142"/>
        <v>FM1</v>
      </c>
      <c r="J1145" s="2">
        <f t="shared" si="143"/>
        <v>1</v>
      </c>
    </row>
    <row r="1146" spans="1:10" x14ac:dyDescent="0.35">
      <c r="A1146" s="4">
        <v>40980</v>
      </c>
      <c r="B1146" s="2">
        <f t="shared" si="136"/>
        <v>2012</v>
      </c>
      <c r="C1146" s="2">
        <f t="shared" si="137"/>
        <v>3</v>
      </c>
      <c r="D1146" s="2" t="str">
        <f t="shared" si="138"/>
        <v>March</v>
      </c>
      <c r="E1146" s="2" t="str" cm="1">
        <f t="array" ref="E1146">_xlfn.IFS(C1146/3&lt;=1,"Q1",C1146/3&lt;=2,"Q2",C1146/3&lt;=3,"Q3",C1146/3&lt;=4,"Q4")</f>
        <v>Q1</v>
      </c>
      <c r="F1146" s="2" t="str">
        <f t="shared" si="139"/>
        <v>2012-Mar</v>
      </c>
      <c r="G1146" s="2">
        <f t="shared" si="140"/>
        <v>1</v>
      </c>
      <c r="H1146" s="2" t="str">
        <f t="shared" si="141"/>
        <v>Monday</v>
      </c>
      <c r="I1146" s="2" t="str">
        <f t="shared" si="142"/>
        <v>FM12</v>
      </c>
      <c r="J1146" s="2">
        <f t="shared" si="143"/>
        <v>4</v>
      </c>
    </row>
    <row r="1147" spans="1:10" x14ac:dyDescent="0.35">
      <c r="A1147" s="4">
        <v>41724</v>
      </c>
      <c r="B1147" s="2">
        <f t="shared" si="136"/>
        <v>2014</v>
      </c>
      <c r="C1147" s="2">
        <f t="shared" si="137"/>
        <v>3</v>
      </c>
      <c r="D1147" s="2" t="str">
        <f t="shared" si="138"/>
        <v>March</v>
      </c>
      <c r="E1147" s="2" t="str" cm="1">
        <f t="array" ref="E1147">_xlfn.IFS(C1147/3&lt;=1,"Q1",C1147/3&lt;=2,"Q2",C1147/3&lt;=3,"Q3",C1147/3&lt;=4,"Q4")</f>
        <v>Q1</v>
      </c>
      <c r="F1147" s="2" t="str">
        <f t="shared" si="139"/>
        <v>2014-Mar</v>
      </c>
      <c r="G1147" s="2">
        <f t="shared" si="140"/>
        <v>3</v>
      </c>
      <c r="H1147" s="2" t="str">
        <f t="shared" si="141"/>
        <v>Wednesday</v>
      </c>
      <c r="I1147" s="2" t="str">
        <f t="shared" si="142"/>
        <v>FM12</v>
      </c>
      <c r="J1147" s="2">
        <f t="shared" si="143"/>
        <v>4</v>
      </c>
    </row>
    <row r="1148" spans="1:10" x14ac:dyDescent="0.35">
      <c r="A1148" s="4">
        <v>43175</v>
      </c>
      <c r="B1148" s="2">
        <f t="shared" si="136"/>
        <v>2018</v>
      </c>
      <c r="C1148" s="2">
        <f t="shared" si="137"/>
        <v>3</v>
      </c>
      <c r="D1148" s="2" t="str">
        <f t="shared" si="138"/>
        <v>March</v>
      </c>
      <c r="E1148" s="2" t="str" cm="1">
        <f t="array" ref="E1148">_xlfn.IFS(C1148/3&lt;=1,"Q1",C1148/3&lt;=2,"Q2",C1148/3&lt;=3,"Q3",C1148/3&lt;=4,"Q4")</f>
        <v>Q1</v>
      </c>
      <c r="F1148" s="2" t="str">
        <f t="shared" si="139"/>
        <v>2018-Mar</v>
      </c>
      <c r="G1148" s="2">
        <f t="shared" si="140"/>
        <v>5</v>
      </c>
      <c r="H1148" s="2" t="str">
        <f t="shared" si="141"/>
        <v>Friday</v>
      </c>
      <c r="I1148" s="2" t="str">
        <f t="shared" si="142"/>
        <v>FM12</v>
      </c>
      <c r="J1148" s="2">
        <f t="shared" si="143"/>
        <v>4</v>
      </c>
    </row>
    <row r="1149" spans="1:10" x14ac:dyDescent="0.35">
      <c r="A1149" s="4">
        <v>41359</v>
      </c>
      <c r="B1149" s="2">
        <f t="shared" si="136"/>
        <v>2013</v>
      </c>
      <c r="C1149" s="2">
        <f t="shared" si="137"/>
        <v>3</v>
      </c>
      <c r="D1149" s="2" t="str">
        <f t="shared" si="138"/>
        <v>March</v>
      </c>
      <c r="E1149" s="2" t="str" cm="1">
        <f t="array" ref="E1149">_xlfn.IFS(C1149/3&lt;=1,"Q1",C1149/3&lt;=2,"Q2",C1149/3&lt;=3,"Q3",C1149/3&lt;=4,"Q4")</f>
        <v>Q1</v>
      </c>
      <c r="F1149" s="2" t="str">
        <f t="shared" si="139"/>
        <v>2013-Mar</v>
      </c>
      <c r="G1149" s="2">
        <f t="shared" si="140"/>
        <v>2</v>
      </c>
      <c r="H1149" s="2" t="str">
        <f t="shared" si="141"/>
        <v>Tuesday</v>
      </c>
      <c r="I1149" s="2" t="str">
        <f t="shared" si="142"/>
        <v>FM12</v>
      </c>
      <c r="J1149" s="2">
        <f t="shared" si="143"/>
        <v>4</v>
      </c>
    </row>
    <row r="1150" spans="1:10" x14ac:dyDescent="0.35">
      <c r="A1150" s="4">
        <v>42435</v>
      </c>
      <c r="B1150" s="2">
        <f t="shared" si="136"/>
        <v>2016</v>
      </c>
      <c r="C1150" s="2">
        <f t="shared" si="137"/>
        <v>3</v>
      </c>
      <c r="D1150" s="2" t="str">
        <f t="shared" si="138"/>
        <v>March</v>
      </c>
      <c r="E1150" s="2" t="str" cm="1">
        <f t="array" ref="E1150">_xlfn.IFS(C1150/3&lt;=1,"Q1",C1150/3&lt;=2,"Q2",C1150/3&lt;=3,"Q3",C1150/3&lt;=4,"Q4")</f>
        <v>Q1</v>
      </c>
      <c r="F1150" s="2" t="str">
        <f t="shared" si="139"/>
        <v>2016-Mar</v>
      </c>
      <c r="G1150" s="2">
        <f t="shared" si="140"/>
        <v>7</v>
      </c>
      <c r="H1150" s="2" t="str">
        <f t="shared" si="141"/>
        <v>Sunday</v>
      </c>
      <c r="I1150" s="2" t="str">
        <f t="shared" si="142"/>
        <v>FM12</v>
      </c>
      <c r="J1150" s="2">
        <f t="shared" si="143"/>
        <v>4</v>
      </c>
    </row>
    <row r="1151" spans="1:10" x14ac:dyDescent="0.35">
      <c r="A1151" s="4">
        <v>42449</v>
      </c>
      <c r="B1151" s="2">
        <f t="shared" si="136"/>
        <v>2016</v>
      </c>
      <c r="C1151" s="2">
        <f t="shared" si="137"/>
        <v>3</v>
      </c>
      <c r="D1151" s="2" t="str">
        <f t="shared" si="138"/>
        <v>March</v>
      </c>
      <c r="E1151" s="2" t="str" cm="1">
        <f t="array" ref="E1151">_xlfn.IFS(C1151/3&lt;=1,"Q1",C1151/3&lt;=2,"Q2",C1151/3&lt;=3,"Q3",C1151/3&lt;=4,"Q4")</f>
        <v>Q1</v>
      </c>
      <c r="F1151" s="2" t="str">
        <f t="shared" si="139"/>
        <v>2016-Mar</v>
      </c>
      <c r="G1151" s="2">
        <f t="shared" si="140"/>
        <v>7</v>
      </c>
      <c r="H1151" s="2" t="str">
        <f t="shared" si="141"/>
        <v>Sunday</v>
      </c>
      <c r="I1151" s="2" t="str">
        <f t="shared" si="142"/>
        <v>FM12</v>
      </c>
      <c r="J1151" s="2">
        <f t="shared" si="143"/>
        <v>4</v>
      </c>
    </row>
    <row r="1152" spans="1:10" x14ac:dyDescent="0.35">
      <c r="A1152" s="4">
        <v>42767</v>
      </c>
      <c r="B1152" s="2">
        <f t="shared" si="136"/>
        <v>2017</v>
      </c>
      <c r="C1152" s="2">
        <f t="shared" si="137"/>
        <v>2</v>
      </c>
      <c r="D1152" s="2" t="str">
        <f t="shared" si="138"/>
        <v>February</v>
      </c>
      <c r="E1152" s="2" t="str" cm="1">
        <f t="array" ref="E1152">_xlfn.IFS(C1152/3&lt;=1,"Q1",C1152/3&lt;=2,"Q2",C1152/3&lt;=3,"Q3",C1152/3&lt;=4,"Q4")</f>
        <v>Q1</v>
      </c>
      <c r="F1152" s="2" t="str">
        <f t="shared" si="139"/>
        <v>2017-Feb</v>
      </c>
      <c r="G1152" s="2">
        <f t="shared" si="140"/>
        <v>3</v>
      </c>
      <c r="H1152" s="2" t="str">
        <f t="shared" si="141"/>
        <v>Wednesday</v>
      </c>
      <c r="I1152" s="2" t="str">
        <f t="shared" si="142"/>
        <v>FM11</v>
      </c>
      <c r="J1152" s="2">
        <f t="shared" si="143"/>
        <v>4</v>
      </c>
    </row>
    <row r="1153" spans="1:10" x14ac:dyDescent="0.35">
      <c r="A1153" s="4">
        <v>40955</v>
      </c>
      <c r="B1153" s="2">
        <f t="shared" si="136"/>
        <v>2012</v>
      </c>
      <c r="C1153" s="2">
        <f t="shared" si="137"/>
        <v>2</v>
      </c>
      <c r="D1153" s="2" t="str">
        <f t="shared" si="138"/>
        <v>February</v>
      </c>
      <c r="E1153" s="2" t="str" cm="1">
        <f t="array" ref="E1153">_xlfn.IFS(C1153/3&lt;=1,"Q1",C1153/3&lt;=2,"Q2",C1153/3&lt;=3,"Q3",C1153/3&lt;=4,"Q4")</f>
        <v>Q1</v>
      </c>
      <c r="F1153" s="2" t="str">
        <f t="shared" si="139"/>
        <v>2012-Feb</v>
      </c>
      <c r="G1153" s="2">
        <f t="shared" si="140"/>
        <v>4</v>
      </c>
      <c r="H1153" s="2" t="str">
        <f t="shared" si="141"/>
        <v>Thursday</v>
      </c>
      <c r="I1153" s="2" t="str">
        <f t="shared" si="142"/>
        <v>FM11</v>
      </c>
      <c r="J1153" s="2">
        <f t="shared" si="143"/>
        <v>4</v>
      </c>
    </row>
    <row r="1154" spans="1:10" x14ac:dyDescent="0.35">
      <c r="A1154" s="4">
        <v>43148</v>
      </c>
      <c r="B1154" s="2">
        <f t="shared" si="136"/>
        <v>2018</v>
      </c>
      <c r="C1154" s="2">
        <f t="shared" si="137"/>
        <v>2</v>
      </c>
      <c r="D1154" s="2" t="str">
        <f t="shared" si="138"/>
        <v>February</v>
      </c>
      <c r="E1154" s="2" t="str" cm="1">
        <f t="array" ref="E1154">_xlfn.IFS(C1154/3&lt;=1,"Q1",C1154/3&lt;=2,"Q2",C1154/3&lt;=3,"Q3",C1154/3&lt;=4,"Q4")</f>
        <v>Q1</v>
      </c>
      <c r="F1154" s="2" t="str">
        <f t="shared" si="139"/>
        <v>2018-Feb</v>
      </c>
      <c r="G1154" s="2">
        <f t="shared" si="140"/>
        <v>6</v>
      </c>
      <c r="H1154" s="2" t="str">
        <f t="shared" si="141"/>
        <v>Saturday</v>
      </c>
      <c r="I1154" s="2" t="str">
        <f t="shared" si="142"/>
        <v>FM11</v>
      </c>
      <c r="J1154" s="2">
        <f t="shared" si="143"/>
        <v>4</v>
      </c>
    </row>
    <row r="1155" spans="1:10" x14ac:dyDescent="0.35">
      <c r="A1155" s="4">
        <v>42411</v>
      </c>
      <c r="B1155" s="2">
        <f t="shared" ref="B1155:B1218" si="144">YEAR(A1155)</f>
        <v>2016</v>
      </c>
      <c r="C1155" s="2">
        <f t="shared" ref="C1155:C1218" si="145">MONTH(A1155)</f>
        <v>2</v>
      </c>
      <c r="D1155" s="2" t="str">
        <f t="shared" ref="D1155:D1218" si="146">TEXT(A1155,"mmmm")</f>
        <v>February</v>
      </c>
      <c r="E1155" s="2" t="str" cm="1">
        <f t="array" ref="E1155">_xlfn.IFS(C1155/3&lt;=1,"Q1",C1155/3&lt;=2,"Q2",C1155/3&lt;=3,"Q3",C1155/3&lt;=4,"Q4")</f>
        <v>Q1</v>
      </c>
      <c r="F1155" s="2" t="str">
        <f t="shared" ref="F1155:F1218" si="147">TEXT(A1155,"yyyy"&amp;"-"&amp;"mmm")</f>
        <v>2016-Feb</v>
      </c>
      <c r="G1155" s="2">
        <f t="shared" ref="G1155:G1218" si="148">WEEKDAY(A1155,2)</f>
        <v>4</v>
      </c>
      <c r="H1155" s="2" t="str">
        <f t="shared" ref="H1155:H1218" si="149">TEXT(A1155,"dddd")</f>
        <v>Thursday</v>
      </c>
      <c r="I1155" s="2" t="str">
        <f t="shared" ref="I1155:I1218" si="150">"FM" &amp; (MOD(MONTH(A1155) - 4, 12) + 1)</f>
        <v>FM11</v>
      </c>
      <c r="J1155" s="2">
        <f t="shared" ref="J1155:J1218" si="151">INT((MOD(MONTH(A1155) - 4, 12))/3) + 1</f>
        <v>4</v>
      </c>
    </row>
    <row r="1156" spans="1:10" x14ac:dyDescent="0.35">
      <c r="A1156" s="4">
        <v>42386</v>
      </c>
      <c r="B1156" s="2">
        <f t="shared" si="144"/>
        <v>2016</v>
      </c>
      <c r="C1156" s="2">
        <f t="shared" si="145"/>
        <v>1</v>
      </c>
      <c r="D1156" s="2" t="str">
        <f t="shared" si="146"/>
        <v>January</v>
      </c>
      <c r="E1156" s="2" t="str" cm="1">
        <f t="array" ref="E1156">_xlfn.IFS(C1156/3&lt;=1,"Q1",C1156/3&lt;=2,"Q2",C1156/3&lt;=3,"Q3",C1156/3&lt;=4,"Q4")</f>
        <v>Q1</v>
      </c>
      <c r="F1156" s="2" t="str">
        <f t="shared" si="147"/>
        <v>2016-Jan</v>
      </c>
      <c r="G1156" s="2">
        <f t="shared" si="148"/>
        <v>7</v>
      </c>
      <c r="H1156" s="2" t="str">
        <f t="shared" si="149"/>
        <v>Sunday</v>
      </c>
      <c r="I1156" s="2" t="str">
        <f t="shared" si="150"/>
        <v>FM10</v>
      </c>
      <c r="J1156" s="2">
        <f t="shared" si="151"/>
        <v>4</v>
      </c>
    </row>
    <row r="1157" spans="1:10" x14ac:dyDescent="0.35">
      <c r="A1157" s="4">
        <v>42008</v>
      </c>
      <c r="B1157" s="2">
        <f t="shared" si="144"/>
        <v>2015</v>
      </c>
      <c r="C1157" s="2">
        <f t="shared" si="145"/>
        <v>1</v>
      </c>
      <c r="D1157" s="2" t="str">
        <f t="shared" si="146"/>
        <v>January</v>
      </c>
      <c r="E1157" s="2" t="str" cm="1">
        <f t="array" ref="E1157">_xlfn.IFS(C1157/3&lt;=1,"Q1",C1157/3&lt;=2,"Q2",C1157/3&lt;=3,"Q3",C1157/3&lt;=4,"Q4")</f>
        <v>Q1</v>
      </c>
      <c r="F1157" s="2" t="str">
        <f t="shared" si="147"/>
        <v>2015-Jan</v>
      </c>
      <c r="G1157" s="2">
        <f t="shared" si="148"/>
        <v>7</v>
      </c>
      <c r="H1157" s="2" t="str">
        <f t="shared" si="149"/>
        <v>Sunday</v>
      </c>
      <c r="I1157" s="2" t="str">
        <f t="shared" si="150"/>
        <v>FM10</v>
      </c>
      <c r="J1157" s="2">
        <f t="shared" si="151"/>
        <v>4</v>
      </c>
    </row>
    <row r="1158" spans="1:10" x14ac:dyDescent="0.35">
      <c r="A1158" s="4">
        <v>42374</v>
      </c>
      <c r="B1158" s="2">
        <f t="shared" si="144"/>
        <v>2016</v>
      </c>
      <c r="C1158" s="2">
        <f t="shared" si="145"/>
        <v>1</v>
      </c>
      <c r="D1158" s="2" t="str">
        <f t="shared" si="146"/>
        <v>January</v>
      </c>
      <c r="E1158" s="2" t="str" cm="1">
        <f t="array" ref="E1158">_xlfn.IFS(C1158/3&lt;=1,"Q1",C1158/3&lt;=2,"Q2",C1158/3&lt;=3,"Q3",C1158/3&lt;=4,"Q4")</f>
        <v>Q1</v>
      </c>
      <c r="F1158" s="2" t="str">
        <f t="shared" si="147"/>
        <v>2016-Jan</v>
      </c>
      <c r="G1158" s="2">
        <f t="shared" si="148"/>
        <v>2</v>
      </c>
      <c r="H1158" s="2" t="str">
        <f t="shared" si="149"/>
        <v>Tuesday</v>
      </c>
      <c r="I1158" s="2" t="str">
        <f t="shared" si="150"/>
        <v>FM10</v>
      </c>
      <c r="J1158" s="2">
        <f t="shared" si="151"/>
        <v>4</v>
      </c>
    </row>
    <row r="1159" spans="1:10" x14ac:dyDescent="0.35">
      <c r="A1159" s="4">
        <v>42393</v>
      </c>
      <c r="B1159" s="2">
        <f t="shared" si="144"/>
        <v>2016</v>
      </c>
      <c r="C1159" s="2">
        <f t="shared" si="145"/>
        <v>1</v>
      </c>
      <c r="D1159" s="2" t="str">
        <f t="shared" si="146"/>
        <v>January</v>
      </c>
      <c r="E1159" s="2" t="str" cm="1">
        <f t="array" ref="E1159">_xlfn.IFS(C1159/3&lt;=1,"Q1",C1159/3&lt;=2,"Q2",C1159/3&lt;=3,"Q3",C1159/3&lt;=4,"Q4")</f>
        <v>Q1</v>
      </c>
      <c r="F1159" s="2" t="str">
        <f t="shared" si="147"/>
        <v>2016-Jan</v>
      </c>
      <c r="G1159" s="2">
        <f t="shared" si="148"/>
        <v>7</v>
      </c>
      <c r="H1159" s="2" t="str">
        <f t="shared" si="149"/>
        <v>Sunday</v>
      </c>
      <c r="I1159" s="2" t="str">
        <f t="shared" si="150"/>
        <v>FM10</v>
      </c>
      <c r="J1159" s="2">
        <f t="shared" si="151"/>
        <v>4</v>
      </c>
    </row>
    <row r="1160" spans="1:10" x14ac:dyDescent="0.35">
      <c r="A1160" s="4">
        <v>41643</v>
      </c>
      <c r="B1160" s="2">
        <f t="shared" si="144"/>
        <v>2014</v>
      </c>
      <c r="C1160" s="2">
        <f t="shared" si="145"/>
        <v>1</v>
      </c>
      <c r="D1160" s="2" t="str">
        <f t="shared" si="146"/>
        <v>January</v>
      </c>
      <c r="E1160" s="2" t="str" cm="1">
        <f t="array" ref="E1160">_xlfn.IFS(C1160/3&lt;=1,"Q1",C1160/3&lt;=2,"Q2",C1160/3&lt;=3,"Q3",C1160/3&lt;=4,"Q4")</f>
        <v>Q1</v>
      </c>
      <c r="F1160" s="2" t="str">
        <f t="shared" si="147"/>
        <v>2014-Jan</v>
      </c>
      <c r="G1160" s="2">
        <f t="shared" si="148"/>
        <v>6</v>
      </c>
      <c r="H1160" s="2" t="str">
        <f t="shared" si="149"/>
        <v>Saturday</v>
      </c>
      <c r="I1160" s="2" t="str">
        <f t="shared" si="150"/>
        <v>FM10</v>
      </c>
      <c r="J1160" s="2">
        <f t="shared" si="151"/>
        <v>4</v>
      </c>
    </row>
    <row r="1161" spans="1:10" x14ac:dyDescent="0.35">
      <c r="A1161" s="4">
        <v>42011</v>
      </c>
      <c r="B1161" s="2">
        <f t="shared" si="144"/>
        <v>2015</v>
      </c>
      <c r="C1161" s="2">
        <f t="shared" si="145"/>
        <v>1</v>
      </c>
      <c r="D1161" s="2" t="str">
        <f t="shared" si="146"/>
        <v>January</v>
      </c>
      <c r="E1161" s="2" t="str" cm="1">
        <f t="array" ref="E1161">_xlfn.IFS(C1161/3&lt;=1,"Q1",C1161/3&lt;=2,"Q2",C1161/3&lt;=3,"Q3",C1161/3&lt;=4,"Q4")</f>
        <v>Q1</v>
      </c>
      <c r="F1161" s="2" t="str">
        <f t="shared" si="147"/>
        <v>2015-Jan</v>
      </c>
      <c r="G1161" s="2">
        <f t="shared" si="148"/>
        <v>3</v>
      </c>
      <c r="H1161" s="2" t="str">
        <f t="shared" si="149"/>
        <v>Wednesday</v>
      </c>
      <c r="I1161" s="2" t="str">
        <f t="shared" si="150"/>
        <v>FM10</v>
      </c>
      <c r="J1161" s="2">
        <f t="shared" si="151"/>
        <v>4</v>
      </c>
    </row>
    <row r="1162" spans="1:10" x14ac:dyDescent="0.35">
      <c r="A1162" s="4">
        <v>41618</v>
      </c>
      <c r="B1162" s="2">
        <f t="shared" si="144"/>
        <v>2013</v>
      </c>
      <c r="C1162" s="2">
        <f t="shared" si="145"/>
        <v>12</v>
      </c>
      <c r="D1162" s="2" t="str">
        <f t="shared" si="146"/>
        <v>December</v>
      </c>
      <c r="E1162" s="2" t="str" cm="1">
        <f t="array" ref="E1162">_xlfn.IFS(C1162/3&lt;=1,"Q1",C1162/3&lt;=2,"Q2",C1162/3&lt;=3,"Q3",C1162/3&lt;=4,"Q4")</f>
        <v>Q4</v>
      </c>
      <c r="F1162" s="2" t="str">
        <f t="shared" si="147"/>
        <v>2013-Dec</v>
      </c>
      <c r="G1162" s="2">
        <f t="shared" si="148"/>
        <v>2</v>
      </c>
      <c r="H1162" s="2" t="str">
        <f t="shared" si="149"/>
        <v>Tuesday</v>
      </c>
      <c r="I1162" s="2" t="str">
        <f t="shared" si="150"/>
        <v>FM9</v>
      </c>
      <c r="J1162" s="2">
        <f t="shared" si="151"/>
        <v>3</v>
      </c>
    </row>
    <row r="1163" spans="1:10" x14ac:dyDescent="0.35">
      <c r="A1163" s="4">
        <v>40525</v>
      </c>
      <c r="B1163" s="2">
        <f t="shared" si="144"/>
        <v>2010</v>
      </c>
      <c r="C1163" s="2">
        <f t="shared" si="145"/>
        <v>12</v>
      </c>
      <c r="D1163" s="2" t="str">
        <f t="shared" si="146"/>
        <v>December</v>
      </c>
      <c r="E1163" s="2" t="str" cm="1">
        <f t="array" ref="E1163">_xlfn.IFS(C1163/3&lt;=1,"Q1",C1163/3&lt;=2,"Q2",C1163/3&lt;=3,"Q3",C1163/3&lt;=4,"Q4")</f>
        <v>Q4</v>
      </c>
      <c r="F1163" s="2" t="str">
        <f t="shared" si="147"/>
        <v>2010-Dec</v>
      </c>
      <c r="G1163" s="2">
        <f t="shared" si="148"/>
        <v>1</v>
      </c>
      <c r="H1163" s="2" t="str">
        <f t="shared" si="149"/>
        <v>Monday</v>
      </c>
      <c r="I1163" s="2" t="str">
        <f t="shared" si="150"/>
        <v>FM9</v>
      </c>
      <c r="J1163" s="2">
        <f t="shared" si="151"/>
        <v>3</v>
      </c>
    </row>
    <row r="1164" spans="1:10" x14ac:dyDescent="0.35">
      <c r="A1164" s="4">
        <v>40525</v>
      </c>
      <c r="B1164" s="2">
        <f t="shared" si="144"/>
        <v>2010</v>
      </c>
      <c r="C1164" s="2">
        <f t="shared" si="145"/>
        <v>12</v>
      </c>
      <c r="D1164" s="2" t="str">
        <f t="shared" si="146"/>
        <v>December</v>
      </c>
      <c r="E1164" s="2" t="str" cm="1">
        <f t="array" ref="E1164">_xlfn.IFS(C1164/3&lt;=1,"Q1",C1164/3&lt;=2,"Q2",C1164/3&lt;=3,"Q3",C1164/3&lt;=4,"Q4")</f>
        <v>Q4</v>
      </c>
      <c r="F1164" s="2" t="str">
        <f t="shared" si="147"/>
        <v>2010-Dec</v>
      </c>
      <c r="G1164" s="2">
        <f t="shared" si="148"/>
        <v>1</v>
      </c>
      <c r="H1164" s="2" t="str">
        <f t="shared" si="149"/>
        <v>Monday</v>
      </c>
      <c r="I1164" s="2" t="str">
        <f t="shared" si="150"/>
        <v>FM9</v>
      </c>
      <c r="J1164" s="2">
        <f t="shared" si="151"/>
        <v>3</v>
      </c>
    </row>
    <row r="1165" spans="1:10" x14ac:dyDescent="0.35">
      <c r="A1165" s="4">
        <v>42732</v>
      </c>
      <c r="B1165" s="2">
        <f t="shared" si="144"/>
        <v>2016</v>
      </c>
      <c r="C1165" s="2">
        <f t="shared" si="145"/>
        <v>12</v>
      </c>
      <c r="D1165" s="2" t="str">
        <f t="shared" si="146"/>
        <v>December</v>
      </c>
      <c r="E1165" s="2" t="str" cm="1">
        <f t="array" ref="E1165">_xlfn.IFS(C1165/3&lt;=1,"Q1",C1165/3&lt;=2,"Q2",C1165/3&lt;=3,"Q3",C1165/3&lt;=4,"Q4")</f>
        <v>Q4</v>
      </c>
      <c r="F1165" s="2" t="str">
        <f t="shared" si="147"/>
        <v>2016-Dec</v>
      </c>
      <c r="G1165" s="2">
        <f t="shared" si="148"/>
        <v>3</v>
      </c>
      <c r="H1165" s="2" t="str">
        <f t="shared" si="149"/>
        <v>Wednesday</v>
      </c>
      <c r="I1165" s="2" t="str">
        <f t="shared" si="150"/>
        <v>FM9</v>
      </c>
      <c r="J1165" s="2">
        <f t="shared" si="151"/>
        <v>3</v>
      </c>
    </row>
    <row r="1166" spans="1:10" x14ac:dyDescent="0.35">
      <c r="A1166" s="4">
        <v>43439</v>
      </c>
      <c r="B1166" s="2">
        <f t="shared" si="144"/>
        <v>2018</v>
      </c>
      <c r="C1166" s="2">
        <f t="shared" si="145"/>
        <v>12</v>
      </c>
      <c r="D1166" s="2" t="str">
        <f t="shared" si="146"/>
        <v>December</v>
      </c>
      <c r="E1166" s="2" t="str" cm="1">
        <f t="array" ref="E1166">_xlfn.IFS(C1166/3&lt;=1,"Q1",C1166/3&lt;=2,"Q2",C1166/3&lt;=3,"Q3",C1166/3&lt;=4,"Q4")</f>
        <v>Q4</v>
      </c>
      <c r="F1166" s="2" t="str">
        <f t="shared" si="147"/>
        <v>2018-Dec</v>
      </c>
      <c r="G1166" s="2">
        <f t="shared" si="148"/>
        <v>3</v>
      </c>
      <c r="H1166" s="2" t="str">
        <f t="shared" si="149"/>
        <v>Wednesday</v>
      </c>
      <c r="I1166" s="2" t="str">
        <f t="shared" si="150"/>
        <v>FM9</v>
      </c>
      <c r="J1166" s="2">
        <f t="shared" si="151"/>
        <v>3</v>
      </c>
    </row>
    <row r="1167" spans="1:10" x14ac:dyDescent="0.35">
      <c r="A1167" s="4">
        <v>43067</v>
      </c>
      <c r="B1167" s="2">
        <f t="shared" si="144"/>
        <v>2017</v>
      </c>
      <c r="C1167" s="2">
        <f t="shared" si="145"/>
        <v>11</v>
      </c>
      <c r="D1167" s="2" t="str">
        <f t="shared" si="146"/>
        <v>November</v>
      </c>
      <c r="E1167" s="2" t="str" cm="1">
        <f t="array" ref="E1167">_xlfn.IFS(C1167/3&lt;=1,"Q1",C1167/3&lt;=2,"Q2",C1167/3&lt;=3,"Q3",C1167/3&lt;=4,"Q4")</f>
        <v>Q4</v>
      </c>
      <c r="F1167" s="2" t="str">
        <f t="shared" si="147"/>
        <v>2017-Nov</v>
      </c>
      <c r="G1167" s="2">
        <f t="shared" si="148"/>
        <v>2</v>
      </c>
      <c r="H1167" s="2" t="str">
        <f t="shared" si="149"/>
        <v>Tuesday</v>
      </c>
      <c r="I1167" s="2" t="str">
        <f t="shared" si="150"/>
        <v>FM8</v>
      </c>
      <c r="J1167" s="2">
        <f t="shared" si="151"/>
        <v>3</v>
      </c>
    </row>
    <row r="1168" spans="1:10" x14ac:dyDescent="0.35">
      <c r="A1168" s="4">
        <v>41957</v>
      </c>
      <c r="B1168" s="2">
        <f t="shared" si="144"/>
        <v>2014</v>
      </c>
      <c r="C1168" s="2">
        <f t="shared" si="145"/>
        <v>11</v>
      </c>
      <c r="D1168" s="2" t="str">
        <f t="shared" si="146"/>
        <v>November</v>
      </c>
      <c r="E1168" s="2" t="str" cm="1">
        <f t="array" ref="E1168">_xlfn.IFS(C1168/3&lt;=1,"Q1",C1168/3&lt;=2,"Q2",C1168/3&lt;=3,"Q3",C1168/3&lt;=4,"Q4")</f>
        <v>Q4</v>
      </c>
      <c r="F1168" s="2" t="str">
        <f t="shared" si="147"/>
        <v>2014-Nov</v>
      </c>
      <c r="G1168" s="2">
        <f t="shared" si="148"/>
        <v>5</v>
      </c>
      <c r="H1168" s="2" t="str">
        <f t="shared" si="149"/>
        <v>Friday</v>
      </c>
      <c r="I1168" s="2" t="str">
        <f t="shared" si="150"/>
        <v>FM8</v>
      </c>
      <c r="J1168" s="2">
        <f t="shared" si="151"/>
        <v>3</v>
      </c>
    </row>
    <row r="1169" spans="1:10" x14ac:dyDescent="0.35">
      <c r="A1169" s="4">
        <v>43041</v>
      </c>
      <c r="B1169" s="2">
        <f t="shared" si="144"/>
        <v>2017</v>
      </c>
      <c r="C1169" s="2">
        <f t="shared" si="145"/>
        <v>11</v>
      </c>
      <c r="D1169" s="2" t="str">
        <f t="shared" si="146"/>
        <v>November</v>
      </c>
      <c r="E1169" s="2" t="str" cm="1">
        <f t="array" ref="E1169">_xlfn.IFS(C1169/3&lt;=1,"Q1",C1169/3&lt;=2,"Q2",C1169/3&lt;=3,"Q3",C1169/3&lt;=4,"Q4")</f>
        <v>Q4</v>
      </c>
      <c r="F1169" s="2" t="str">
        <f t="shared" si="147"/>
        <v>2017-Nov</v>
      </c>
      <c r="G1169" s="2">
        <f t="shared" si="148"/>
        <v>4</v>
      </c>
      <c r="H1169" s="2" t="str">
        <f t="shared" si="149"/>
        <v>Thursday</v>
      </c>
      <c r="I1169" s="2" t="str">
        <f t="shared" si="150"/>
        <v>FM8</v>
      </c>
      <c r="J1169" s="2">
        <f t="shared" si="151"/>
        <v>3</v>
      </c>
    </row>
    <row r="1170" spans="1:10" x14ac:dyDescent="0.35">
      <c r="A1170" s="4">
        <v>41582</v>
      </c>
      <c r="B1170" s="2">
        <f t="shared" si="144"/>
        <v>2013</v>
      </c>
      <c r="C1170" s="2">
        <f t="shared" si="145"/>
        <v>11</v>
      </c>
      <c r="D1170" s="2" t="str">
        <f t="shared" si="146"/>
        <v>November</v>
      </c>
      <c r="E1170" s="2" t="str" cm="1">
        <f t="array" ref="E1170">_xlfn.IFS(C1170/3&lt;=1,"Q1",C1170/3&lt;=2,"Q2",C1170/3&lt;=3,"Q3",C1170/3&lt;=4,"Q4")</f>
        <v>Q4</v>
      </c>
      <c r="F1170" s="2" t="str">
        <f t="shared" si="147"/>
        <v>2013-Nov</v>
      </c>
      <c r="G1170" s="2">
        <f t="shared" si="148"/>
        <v>1</v>
      </c>
      <c r="H1170" s="2" t="str">
        <f t="shared" si="149"/>
        <v>Monday</v>
      </c>
      <c r="I1170" s="2" t="str">
        <f t="shared" si="150"/>
        <v>FM8</v>
      </c>
      <c r="J1170" s="2">
        <f t="shared" si="151"/>
        <v>3</v>
      </c>
    </row>
    <row r="1171" spans="1:10" x14ac:dyDescent="0.35">
      <c r="A1171" s="4">
        <v>43018</v>
      </c>
      <c r="B1171" s="2">
        <f t="shared" si="144"/>
        <v>2017</v>
      </c>
      <c r="C1171" s="2">
        <f t="shared" si="145"/>
        <v>10</v>
      </c>
      <c r="D1171" s="2" t="str">
        <f t="shared" si="146"/>
        <v>October</v>
      </c>
      <c r="E1171" s="2" t="str" cm="1">
        <f t="array" ref="E1171">_xlfn.IFS(C1171/3&lt;=1,"Q1",C1171/3&lt;=2,"Q2",C1171/3&lt;=3,"Q3",C1171/3&lt;=4,"Q4")</f>
        <v>Q4</v>
      </c>
      <c r="F1171" s="2" t="str">
        <f t="shared" si="147"/>
        <v>2017-Oct</v>
      </c>
      <c r="G1171" s="2">
        <f t="shared" si="148"/>
        <v>2</v>
      </c>
      <c r="H1171" s="2" t="str">
        <f t="shared" si="149"/>
        <v>Tuesday</v>
      </c>
      <c r="I1171" s="2" t="str">
        <f t="shared" si="150"/>
        <v>FM7</v>
      </c>
      <c r="J1171" s="2">
        <f t="shared" si="151"/>
        <v>3</v>
      </c>
    </row>
    <row r="1172" spans="1:10" x14ac:dyDescent="0.35">
      <c r="A1172" s="4">
        <v>40453</v>
      </c>
      <c r="B1172" s="2">
        <f t="shared" si="144"/>
        <v>2010</v>
      </c>
      <c r="C1172" s="2">
        <f t="shared" si="145"/>
        <v>10</v>
      </c>
      <c r="D1172" s="2" t="str">
        <f t="shared" si="146"/>
        <v>October</v>
      </c>
      <c r="E1172" s="2" t="str" cm="1">
        <f t="array" ref="E1172">_xlfn.IFS(C1172/3&lt;=1,"Q1",C1172/3&lt;=2,"Q2",C1172/3&lt;=3,"Q3",C1172/3&lt;=4,"Q4")</f>
        <v>Q4</v>
      </c>
      <c r="F1172" s="2" t="str">
        <f t="shared" si="147"/>
        <v>2010-Oct</v>
      </c>
      <c r="G1172" s="2">
        <f t="shared" si="148"/>
        <v>6</v>
      </c>
      <c r="H1172" s="2" t="str">
        <f t="shared" si="149"/>
        <v>Saturday</v>
      </c>
      <c r="I1172" s="2" t="str">
        <f t="shared" si="150"/>
        <v>FM7</v>
      </c>
      <c r="J1172" s="2">
        <f t="shared" si="151"/>
        <v>3</v>
      </c>
    </row>
    <row r="1173" spans="1:10" x14ac:dyDescent="0.35">
      <c r="A1173" s="4">
        <v>42279</v>
      </c>
      <c r="B1173" s="2">
        <f t="shared" si="144"/>
        <v>2015</v>
      </c>
      <c r="C1173" s="2">
        <f t="shared" si="145"/>
        <v>10</v>
      </c>
      <c r="D1173" s="2" t="str">
        <f t="shared" si="146"/>
        <v>October</v>
      </c>
      <c r="E1173" s="2" t="str" cm="1">
        <f t="array" ref="E1173">_xlfn.IFS(C1173/3&lt;=1,"Q1",C1173/3&lt;=2,"Q2",C1173/3&lt;=3,"Q3",C1173/3&lt;=4,"Q4")</f>
        <v>Q4</v>
      </c>
      <c r="F1173" s="2" t="str">
        <f t="shared" si="147"/>
        <v>2015-Oct</v>
      </c>
      <c r="G1173" s="2">
        <f t="shared" si="148"/>
        <v>5</v>
      </c>
      <c r="H1173" s="2" t="str">
        <f t="shared" si="149"/>
        <v>Friday</v>
      </c>
      <c r="I1173" s="2" t="str">
        <f t="shared" si="150"/>
        <v>FM7</v>
      </c>
      <c r="J1173" s="2">
        <f t="shared" si="151"/>
        <v>3</v>
      </c>
    </row>
    <row r="1174" spans="1:10" x14ac:dyDescent="0.35">
      <c r="A1174" s="4">
        <v>43376</v>
      </c>
      <c r="B1174" s="2">
        <f t="shared" si="144"/>
        <v>2018</v>
      </c>
      <c r="C1174" s="2">
        <f t="shared" si="145"/>
        <v>10</v>
      </c>
      <c r="D1174" s="2" t="str">
        <f t="shared" si="146"/>
        <v>October</v>
      </c>
      <c r="E1174" s="2" t="str" cm="1">
        <f t="array" ref="E1174">_xlfn.IFS(C1174/3&lt;=1,"Q1",C1174/3&lt;=2,"Q2",C1174/3&lt;=3,"Q3",C1174/3&lt;=4,"Q4")</f>
        <v>Q4</v>
      </c>
      <c r="F1174" s="2" t="str">
        <f t="shared" si="147"/>
        <v>2018-Oct</v>
      </c>
      <c r="G1174" s="2">
        <f t="shared" si="148"/>
        <v>3</v>
      </c>
      <c r="H1174" s="2" t="str">
        <f t="shared" si="149"/>
        <v>Wednesday</v>
      </c>
      <c r="I1174" s="2" t="str">
        <f t="shared" si="150"/>
        <v>FM7</v>
      </c>
      <c r="J1174" s="2">
        <f t="shared" si="151"/>
        <v>3</v>
      </c>
    </row>
    <row r="1175" spans="1:10" x14ac:dyDescent="0.35">
      <c r="A1175" s="4">
        <v>41918</v>
      </c>
      <c r="B1175" s="2">
        <f t="shared" si="144"/>
        <v>2014</v>
      </c>
      <c r="C1175" s="2">
        <f t="shared" si="145"/>
        <v>10</v>
      </c>
      <c r="D1175" s="2" t="str">
        <f t="shared" si="146"/>
        <v>October</v>
      </c>
      <c r="E1175" s="2" t="str" cm="1">
        <f t="array" ref="E1175">_xlfn.IFS(C1175/3&lt;=1,"Q1",C1175/3&lt;=2,"Q2",C1175/3&lt;=3,"Q3",C1175/3&lt;=4,"Q4")</f>
        <v>Q4</v>
      </c>
      <c r="F1175" s="2" t="str">
        <f t="shared" si="147"/>
        <v>2014-Oct</v>
      </c>
      <c r="G1175" s="2">
        <f t="shared" si="148"/>
        <v>1</v>
      </c>
      <c r="H1175" s="2" t="str">
        <f t="shared" si="149"/>
        <v>Monday</v>
      </c>
      <c r="I1175" s="2" t="str">
        <f t="shared" si="150"/>
        <v>FM7</v>
      </c>
      <c r="J1175" s="2">
        <f t="shared" si="151"/>
        <v>3</v>
      </c>
    </row>
    <row r="1176" spans="1:10" x14ac:dyDescent="0.35">
      <c r="A1176" s="4">
        <v>42652</v>
      </c>
      <c r="B1176" s="2">
        <f t="shared" si="144"/>
        <v>2016</v>
      </c>
      <c r="C1176" s="2">
        <f t="shared" si="145"/>
        <v>10</v>
      </c>
      <c r="D1176" s="2" t="str">
        <f t="shared" si="146"/>
        <v>October</v>
      </c>
      <c r="E1176" s="2" t="str" cm="1">
        <f t="array" ref="E1176">_xlfn.IFS(C1176/3&lt;=1,"Q1",C1176/3&lt;=2,"Q2",C1176/3&lt;=3,"Q3",C1176/3&lt;=4,"Q4")</f>
        <v>Q4</v>
      </c>
      <c r="F1176" s="2" t="str">
        <f t="shared" si="147"/>
        <v>2016-Oct</v>
      </c>
      <c r="G1176" s="2">
        <f t="shared" si="148"/>
        <v>7</v>
      </c>
      <c r="H1176" s="2" t="str">
        <f t="shared" si="149"/>
        <v>Sunday</v>
      </c>
      <c r="I1176" s="2" t="str">
        <f t="shared" si="150"/>
        <v>FM7</v>
      </c>
      <c r="J1176" s="2">
        <f t="shared" si="151"/>
        <v>3</v>
      </c>
    </row>
    <row r="1177" spans="1:10" x14ac:dyDescent="0.35">
      <c r="A1177" s="4">
        <v>43393</v>
      </c>
      <c r="B1177" s="2">
        <f t="shared" si="144"/>
        <v>2018</v>
      </c>
      <c r="C1177" s="2">
        <f t="shared" si="145"/>
        <v>10</v>
      </c>
      <c r="D1177" s="2" t="str">
        <f t="shared" si="146"/>
        <v>October</v>
      </c>
      <c r="E1177" s="2" t="str" cm="1">
        <f t="array" ref="E1177">_xlfn.IFS(C1177/3&lt;=1,"Q1",C1177/3&lt;=2,"Q2",C1177/3&lt;=3,"Q3",C1177/3&lt;=4,"Q4")</f>
        <v>Q4</v>
      </c>
      <c r="F1177" s="2" t="str">
        <f t="shared" si="147"/>
        <v>2018-Oct</v>
      </c>
      <c r="G1177" s="2">
        <f t="shared" si="148"/>
        <v>6</v>
      </c>
      <c r="H1177" s="2" t="str">
        <f t="shared" si="149"/>
        <v>Saturday</v>
      </c>
      <c r="I1177" s="2" t="str">
        <f t="shared" si="150"/>
        <v>FM7</v>
      </c>
      <c r="J1177" s="2">
        <f t="shared" si="151"/>
        <v>3</v>
      </c>
    </row>
    <row r="1178" spans="1:10" x14ac:dyDescent="0.35">
      <c r="A1178" s="4">
        <v>41208</v>
      </c>
      <c r="B1178" s="2">
        <f t="shared" si="144"/>
        <v>2012</v>
      </c>
      <c r="C1178" s="2">
        <f t="shared" si="145"/>
        <v>10</v>
      </c>
      <c r="D1178" s="2" t="str">
        <f t="shared" si="146"/>
        <v>October</v>
      </c>
      <c r="E1178" s="2" t="str" cm="1">
        <f t="array" ref="E1178">_xlfn.IFS(C1178/3&lt;=1,"Q1",C1178/3&lt;=2,"Q2",C1178/3&lt;=3,"Q3",C1178/3&lt;=4,"Q4")</f>
        <v>Q4</v>
      </c>
      <c r="F1178" s="2" t="str">
        <f t="shared" si="147"/>
        <v>2012-Oct</v>
      </c>
      <c r="G1178" s="2">
        <f t="shared" si="148"/>
        <v>5</v>
      </c>
      <c r="H1178" s="2" t="str">
        <f t="shared" si="149"/>
        <v>Friday</v>
      </c>
      <c r="I1178" s="2" t="str">
        <f t="shared" si="150"/>
        <v>FM7</v>
      </c>
      <c r="J1178" s="2">
        <f t="shared" si="151"/>
        <v>3</v>
      </c>
    </row>
    <row r="1179" spans="1:10" x14ac:dyDescent="0.35">
      <c r="A1179" s="4">
        <v>42843</v>
      </c>
      <c r="B1179" s="2">
        <f t="shared" si="144"/>
        <v>2017</v>
      </c>
      <c r="C1179" s="2">
        <f t="shared" si="145"/>
        <v>4</v>
      </c>
      <c r="D1179" s="2" t="str">
        <f t="shared" si="146"/>
        <v>April</v>
      </c>
      <c r="E1179" s="2" t="str" cm="1">
        <f t="array" ref="E1179">_xlfn.IFS(C1179/3&lt;=1,"Q1",C1179/3&lt;=2,"Q2",C1179/3&lt;=3,"Q3",C1179/3&lt;=4,"Q4")</f>
        <v>Q2</v>
      </c>
      <c r="F1179" s="2" t="str">
        <f t="shared" si="147"/>
        <v>2017-Apr</v>
      </c>
      <c r="G1179" s="2">
        <f t="shared" si="148"/>
        <v>2</v>
      </c>
      <c r="H1179" s="2" t="str">
        <f t="shared" si="149"/>
        <v>Tuesday</v>
      </c>
      <c r="I1179" s="2" t="str">
        <f t="shared" si="150"/>
        <v>FM1</v>
      </c>
      <c r="J1179" s="2">
        <f t="shared" si="151"/>
        <v>1</v>
      </c>
    </row>
    <row r="1180" spans="1:10" x14ac:dyDescent="0.35">
      <c r="A1180" s="4">
        <v>41567</v>
      </c>
      <c r="B1180" s="2">
        <f t="shared" si="144"/>
        <v>2013</v>
      </c>
      <c r="C1180" s="2">
        <f t="shared" si="145"/>
        <v>10</v>
      </c>
      <c r="D1180" s="2" t="str">
        <f t="shared" si="146"/>
        <v>October</v>
      </c>
      <c r="E1180" s="2" t="str" cm="1">
        <f t="array" ref="E1180">_xlfn.IFS(C1180/3&lt;=1,"Q1",C1180/3&lt;=2,"Q2",C1180/3&lt;=3,"Q3",C1180/3&lt;=4,"Q4")</f>
        <v>Q4</v>
      </c>
      <c r="F1180" s="2" t="str">
        <f t="shared" si="147"/>
        <v>2013-Oct</v>
      </c>
      <c r="G1180" s="2">
        <f t="shared" si="148"/>
        <v>7</v>
      </c>
      <c r="H1180" s="2" t="str">
        <f t="shared" si="149"/>
        <v>Sunday</v>
      </c>
      <c r="I1180" s="2" t="str">
        <f t="shared" si="150"/>
        <v>FM7</v>
      </c>
      <c r="J1180" s="2">
        <f t="shared" si="151"/>
        <v>3</v>
      </c>
    </row>
    <row r="1181" spans="1:10" x14ac:dyDescent="0.35">
      <c r="A1181" s="4">
        <v>43351</v>
      </c>
      <c r="B1181" s="2">
        <f t="shared" si="144"/>
        <v>2018</v>
      </c>
      <c r="C1181" s="2">
        <f t="shared" si="145"/>
        <v>9</v>
      </c>
      <c r="D1181" s="2" t="str">
        <f t="shared" si="146"/>
        <v>September</v>
      </c>
      <c r="E1181" s="2" t="str" cm="1">
        <f t="array" ref="E1181">_xlfn.IFS(C1181/3&lt;=1,"Q1",C1181/3&lt;=2,"Q2",C1181/3&lt;=3,"Q3",C1181/3&lt;=4,"Q4")</f>
        <v>Q3</v>
      </c>
      <c r="F1181" s="2" t="str">
        <f t="shared" si="147"/>
        <v>2018-Sep</v>
      </c>
      <c r="G1181" s="2">
        <f t="shared" si="148"/>
        <v>6</v>
      </c>
      <c r="H1181" s="2" t="str">
        <f t="shared" si="149"/>
        <v>Saturday</v>
      </c>
      <c r="I1181" s="2" t="str">
        <f t="shared" si="150"/>
        <v>FM6</v>
      </c>
      <c r="J1181" s="2">
        <f t="shared" si="151"/>
        <v>2</v>
      </c>
    </row>
    <row r="1182" spans="1:10" x14ac:dyDescent="0.35">
      <c r="A1182" s="4">
        <v>40430</v>
      </c>
      <c r="B1182" s="2">
        <f t="shared" si="144"/>
        <v>2010</v>
      </c>
      <c r="C1182" s="2">
        <f t="shared" si="145"/>
        <v>9</v>
      </c>
      <c r="D1182" s="2" t="str">
        <f t="shared" si="146"/>
        <v>September</v>
      </c>
      <c r="E1182" s="2" t="str" cm="1">
        <f t="array" ref="E1182">_xlfn.IFS(C1182/3&lt;=1,"Q1",C1182/3&lt;=2,"Q2",C1182/3&lt;=3,"Q3",C1182/3&lt;=4,"Q4")</f>
        <v>Q3</v>
      </c>
      <c r="F1182" s="2" t="str">
        <f t="shared" si="147"/>
        <v>2010-Sep</v>
      </c>
      <c r="G1182" s="2">
        <f t="shared" si="148"/>
        <v>4</v>
      </c>
      <c r="H1182" s="2" t="str">
        <f t="shared" si="149"/>
        <v>Thursday</v>
      </c>
      <c r="I1182" s="2" t="str">
        <f t="shared" si="150"/>
        <v>FM6</v>
      </c>
      <c r="J1182" s="2">
        <f t="shared" si="151"/>
        <v>2</v>
      </c>
    </row>
    <row r="1183" spans="1:10" x14ac:dyDescent="0.35">
      <c r="A1183" s="4">
        <v>41180</v>
      </c>
      <c r="B1183" s="2">
        <f t="shared" si="144"/>
        <v>2012</v>
      </c>
      <c r="C1183" s="2">
        <f t="shared" si="145"/>
        <v>9</v>
      </c>
      <c r="D1183" s="2" t="str">
        <f t="shared" si="146"/>
        <v>September</v>
      </c>
      <c r="E1183" s="2" t="str" cm="1">
        <f t="array" ref="E1183">_xlfn.IFS(C1183/3&lt;=1,"Q1",C1183/3&lt;=2,"Q2",C1183/3&lt;=3,"Q3",C1183/3&lt;=4,"Q4")</f>
        <v>Q3</v>
      </c>
      <c r="F1183" s="2" t="str">
        <f t="shared" si="147"/>
        <v>2012-Sep</v>
      </c>
      <c r="G1183" s="2">
        <f t="shared" si="148"/>
        <v>5</v>
      </c>
      <c r="H1183" s="2" t="str">
        <f t="shared" si="149"/>
        <v>Friday</v>
      </c>
      <c r="I1183" s="2" t="str">
        <f t="shared" si="150"/>
        <v>FM6</v>
      </c>
      <c r="J1183" s="2">
        <f t="shared" si="151"/>
        <v>2</v>
      </c>
    </row>
    <row r="1184" spans="1:10" x14ac:dyDescent="0.35">
      <c r="A1184" s="4">
        <v>41177</v>
      </c>
      <c r="B1184" s="2">
        <f t="shared" si="144"/>
        <v>2012</v>
      </c>
      <c r="C1184" s="2">
        <f t="shared" si="145"/>
        <v>9</v>
      </c>
      <c r="D1184" s="2" t="str">
        <f t="shared" si="146"/>
        <v>September</v>
      </c>
      <c r="E1184" s="2" t="str" cm="1">
        <f t="array" ref="E1184">_xlfn.IFS(C1184/3&lt;=1,"Q1",C1184/3&lt;=2,"Q2",C1184/3&lt;=3,"Q3",C1184/3&lt;=4,"Q4")</f>
        <v>Q3</v>
      </c>
      <c r="F1184" s="2" t="str">
        <f t="shared" si="147"/>
        <v>2012-Sep</v>
      </c>
      <c r="G1184" s="2">
        <f t="shared" si="148"/>
        <v>2</v>
      </c>
      <c r="H1184" s="2" t="str">
        <f t="shared" si="149"/>
        <v>Tuesday</v>
      </c>
      <c r="I1184" s="2" t="str">
        <f t="shared" si="150"/>
        <v>FM6</v>
      </c>
      <c r="J1184" s="2">
        <f t="shared" si="151"/>
        <v>2</v>
      </c>
    </row>
    <row r="1185" spans="1:10" x14ac:dyDescent="0.35">
      <c r="A1185" s="4">
        <v>42632</v>
      </c>
      <c r="B1185" s="2">
        <f t="shared" si="144"/>
        <v>2016</v>
      </c>
      <c r="C1185" s="2">
        <f t="shared" si="145"/>
        <v>9</v>
      </c>
      <c r="D1185" s="2" t="str">
        <f t="shared" si="146"/>
        <v>September</v>
      </c>
      <c r="E1185" s="2" t="str" cm="1">
        <f t="array" ref="E1185">_xlfn.IFS(C1185/3&lt;=1,"Q1",C1185/3&lt;=2,"Q2",C1185/3&lt;=3,"Q3",C1185/3&lt;=4,"Q4")</f>
        <v>Q3</v>
      </c>
      <c r="F1185" s="2" t="str">
        <f t="shared" si="147"/>
        <v>2016-Sep</v>
      </c>
      <c r="G1185" s="2">
        <f t="shared" si="148"/>
        <v>1</v>
      </c>
      <c r="H1185" s="2" t="str">
        <f t="shared" si="149"/>
        <v>Monday</v>
      </c>
      <c r="I1185" s="2" t="str">
        <f t="shared" si="150"/>
        <v>FM6</v>
      </c>
      <c r="J1185" s="2">
        <f t="shared" si="151"/>
        <v>2</v>
      </c>
    </row>
    <row r="1186" spans="1:10" x14ac:dyDescent="0.35">
      <c r="A1186" s="4">
        <v>42257</v>
      </c>
      <c r="B1186" s="2">
        <f t="shared" si="144"/>
        <v>2015</v>
      </c>
      <c r="C1186" s="2">
        <f t="shared" si="145"/>
        <v>9</v>
      </c>
      <c r="D1186" s="2" t="str">
        <f t="shared" si="146"/>
        <v>September</v>
      </c>
      <c r="E1186" s="2" t="str" cm="1">
        <f t="array" ref="E1186">_xlfn.IFS(C1186/3&lt;=1,"Q1",C1186/3&lt;=2,"Q2",C1186/3&lt;=3,"Q3",C1186/3&lt;=4,"Q4")</f>
        <v>Q3</v>
      </c>
      <c r="F1186" s="2" t="str">
        <f t="shared" si="147"/>
        <v>2015-Sep</v>
      </c>
      <c r="G1186" s="2">
        <f t="shared" si="148"/>
        <v>4</v>
      </c>
      <c r="H1186" s="2" t="str">
        <f t="shared" si="149"/>
        <v>Thursday</v>
      </c>
      <c r="I1186" s="2" t="str">
        <f t="shared" si="150"/>
        <v>FM6</v>
      </c>
      <c r="J1186" s="2">
        <f t="shared" si="151"/>
        <v>2</v>
      </c>
    </row>
    <row r="1187" spans="1:10" x14ac:dyDescent="0.35">
      <c r="A1187" s="4">
        <v>41899</v>
      </c>
      <c r="B1187" s="2">
        <f t="shared" si="144"/>
        <v>2014</v>
      </c>
      <c r="C1187" s="2">
        <f t="shared" si="145"/>
        <v>9</v>
      </c>
      <c r="D1187" s="2" t="str">
        <f t="shared" si="146"/>
        <v>September</v>
      </c>
      <c r="E1187" s="2" t="str" cm="1">
        <f t="array" ref="E1187">_xlfn.IFS(C1187/3&lt;=1,"Q1",C1187/3&lt;=2,"Q2",C1187/3&lt;=3,"Q3",C1187/3&lt;=4,"Q4")</f>
        <v>Q3</v>
      </c>
      <c r="F1187" s="2" t="str">
        <f t="shared" si="147"/>
        <v>2014-Sep</v>
      </c>
      <c r="G1187" s="2">
        <f t="shared" si="148"/>
        <v>3</v>
      </c>
      <c r="H1187" s="2" t="str">
        <f t="shared" si="149"/>
        <v>Wednesday</v>
      </c>
      <c r="I1187" s="2" t="str">
        <f t="shared" si="150"/>
        <v>FM6</v>
      </c>
      <c r="J1187" s="2">
        <f t="shared" si="151"/>
        <v>2</v>
      </c>
    </row>
    <row r="1188" spans="1:10" x14ac:dyDescent="0.35">
      <c r="A1188" s="4">
        <v>41892</v>
      </c>
      <c r="B1188" s="2">
        <f t="shared" si="144"/>
        <v>2014</v>
      </c>
      <c r="C1188" s="2">
        <f t="shared" si="145"/>
        <v>9</v>
      </c>
      <c r="D1188" s="2" t="str">
        <f t="shared" si="146"/>
        <v>September</v>
      </c>
      <c r="E1188" s="2" t="str" cm="1">
        <f t="array" ref="E1188">_xlfn.IFS(C1188/3&lt;=1,"Q1",C1188/3&lt;=2,"Q2",C1188/3&lt;=3,"Q3",C1188/3&lt;=4,"Q4")</f>
        <v>Q3</v>
      </c>
      <c r="F1188" s="2" t="str">
        <f t="shared" si="147"/>
        <v>2014-Sep</v>
      </c>
      <c r="G1188" s="2">
        <f t="shared" si="148"/>
        <v>3</v>
      </c>
      <c r="H1188" s="2" t="str">
        <f t="shared" si="149"/>
        <v>Wednesday</v>
      </c>
      <c r="I1188" s="2" t="str">
        <f t="shared" si="150"/>
        <v>FM6</v>
      </c>
      <c r="J1188" s="2">
        <f t="shared" si="151"/>
        <v>2</v>
      </c>
    </row>
    <row r="1189" spans="1:10" x14ac:dyDescent="0.35">
      <c r="A1189" s="4">
        <v>43345</v>
      </c>
      <c r="B1189" s="2">
        <f t="shared" si="144"/>
        <v>2018</v>
      </c>
      <c r="C1189" s="2">
        <f t="shared" si="145"/>
        <v>9</v>
      </c>
      <c r="D1189" s="2" t="str">
        <f t="shared" si="146"/>
        <v>September</v>
      </c>
      <c r="E1189" s="2" t="str" cm="1">
        <f t="array" ref="E1189">_xlfn.IFS(C1189/3&lt;=1,"Q1",C1189/3&lt;=2,"Q2",C1189/3&lt;=3,"Q3",C1189/3&lt;=4,"Q4")</f>
        <v>Q3</v>
      </c>
      <c r="F1189" s="2" t="str">
        <f t="shared" si="147"/>
        <v>2018-Sep</v>
      </c>
      <c r="G1189" s="2">
        <f t="shared" si="148"/>
        <v>7</v>
      </c>
      <c r="H1189" s="2" t="str">
        <f t="shared" si="149"/>
        <v>Sunday</v>
      </c>
      <c r="I1189" s="2" t="str">
        <f t="shared" si="150"/>
        <v>FM6</v>
      </c>
      <c r="J1189" s="2">
        <f t="shared" si="151"/>
        <v>2</v>
      </c>
    </row>
    <row r="1190" spans="1:10" x14ac:dyDescent="0.35">
      <c r="A1190" s="4">
        <v>43345</v>
      </c>
      <c r="B1190" s="2">
        <f t="shared" si="144"/>
        <v>2018</v>
      </c>
      <c r="C1190" s="2">
        <f t="shared" si="145"/>
        <v>9</v>
      </c>
      <c r="D1190" s="2" t="str">
        <f t="shared" si="146"/>
        <v>September</v>
      </c>
      <c r="E1190" s="2" t="str" cm="1">
        <f t="array" ref="E1190">_xlfn.IFS(C1190/3&lt;=1,"Q1",C1190/3&lt;=2,"Q2",C1190/3&lt;=3,"Q3",C1190/3&lt;=4,"Q4")</f>
        <v>Q3</v>
      </c>
      <c r="F1190" s="2" t="str">
        <f t="shared" si="147"/>
        <v>2018-Sep</v>
      </c>
      <c r="G1190" s="2">
        <f t="shared" si="148"/>
        <v>7</v>
      </c>
      <c r="H1190" s="2" t="str">
        <f t="shared" si="149"/>
        <v>Sunday</v>
      </c>
      <c r="I1190" s="2" t="str">
        <f t="shared" si="150"/>
        <v>FM6</v>
      </c>
      <c r="J1190" s="2">
        <f t="shared" si="151"/>
        <v>2</v>
      </c>
    </row>
    <row r="1191" spans="1:10" x14ac:dyDescent="0.35">
      <c r="A1191" s="4">
        <v>41526</v>
      </c>
      <c r="B1191" s="2">
        <f t="shared" si="144"/>
        <v>2013</v>
      </c>
      <c r="C1191" s="2">
        <f t="shared" si="145"/>
        <v>9</v>
      </c>
      <c r="D1191" s="2" t="str">
        <f t="shared" si="146"/>
        <v>September</v>
      </c>
      <c r="E1191" s="2" t="str" cm="1">
        <f t="array" ref="E1191">_xlfn.IFS(C1191/3&lt;=1,"Q1",C1191/3&lt;=2,"Q2",C1191/3&lt;=3,"Q3",C1191/3&lt;=4,"Q4")</f>
        <v>Q3</v>
      </c>
      <c r="F1191" s="2" t="str">
        <f t="shared" si="147"/>
        <v>2013-Sep</v>
      </c>
      <c r="G1191" s="2">
        <f t="shared" si="148"/>
        <v>1</v>
      </c>
      <c r="H1191" s="2" t="str">
        <f t="shared" si="149"/>
        <v>Monday</v>
      </c>
      <c r="I1191" s="2" t="str">
        <f t="shared" si="150"/>
        <v>FM6</v>
      </c>
      <c r="J1191" s="2">
        <f t="shared" si="151"/>
        <v>2</v>
      </c>
    </row>
    <row r="1192" spans="1:10" x14ac:dyDescent="0.35">
      <c r="A1192" s="4">
        <v>40803</v>
      </c>
      <c r="B1192" s="2">
        <f t="shared" si="144"/>
        <v>2011</v>
      </c>
      <c r="C1192" s="2">
        <f t="shared" si="145"/>
        <v>9</v>
      </c>
      <c r="D1192" s="2" t="str">
        <f t="shared" si="146"/>
        <v>September</v>
      </c>
      <c r="E1192" s="2" t="str" cm="1">
        <f t="array" ref="E1192">_xlfn.IFS(C1192/3&lt;=1,"Q1",C1192/3&lt;=2,"Q2",C1192/3&lt;=3,"Q3",C1192/3&lt;=4,"Q4")</f>
        <v>Q3</v>
      </c>
      <c r="F1192" s="2" t="str">
        <f t="shared" si="147"/>
        <v>2011-Sep</v>
      </c>
      <c r="G1192" s="2">
        <f t="shared" si="148"/>
        <v>6</v>
      </c>
      <c r="H1192" s="2" t="str">
        <f t="shared" si="149"/>
        <v>Saturday</v>
      </c>
      <c r="I1192" s="2" t="str">
        <f t="shared" si="150"/>
        <v>FM6</v>
      </c>
      <c r="J1192" s="2">
        <f t="shared" si="151"/>
        <v>2</v>
      </c>
    </row>
    <row r="1193" spans="1:10" x14ac:dyDescent="0.35">
      <c r="A1193" s="4">
        <v>43006</v>
      </c>
      <c r="B1193" s="2">
        <f t="shared" si="144"/>
        <v>2017</v>
      </c>
      <c r="C1193" s="2">
        <f t="shared" si="145"/>
        <v>9</v>
      </c>
      <c r="D1193" s="2" t="str">
        <f t="shared" si="146"/>
        <v>September</v>
      </c>
      <c r="E1193" s="2" t="str" cm="1">
        <f t="array" ref="E1193">_xlfn.IFS(C1193/3&lt;=1,"Q1",C1193/3&lt;=2,"Q2",C1193/3&lt;=3,"Q3",C1193/3&lt;=4,"Q4")</f>
        <v>Q3</v>
      </c>
      <c r="F1193" s="2" t="str">
        <f t="shared" si="147"/>
        <v>2017-Sep</v>
      </c>
      <c r="G1193" s="2">
        <f t="shared" si="148"/>
        <v>4</v>
      </c>
      <c r="H1193" s="2" t="str">
        <f t="shared" si="149"/>
        <v>Thursday</v>
      </c>
      <c r="I1193" s="2" t="str">
        <f t="shared" si="150"/>
        <v>FM6</v>
      </c>
      <c r="J1193" s="2">
        <f t="shared" si="151"/>
        <v>2</v>
      </c>
    </row>
    <row r="1194" spans="1:10" x14ac:dyDescent="0.35">
      <c r="A1194" s="4">
        <v>42256</v>
      </c>
      <c r="B1194" s="2">
        <f t="shared" si="144"/>
        <v>2015</v>
      </c>
      <c r="C1194" s="2">
        <f t="shared" si="145"/>
        <v>9</v>
      </c>
      <c r="D1194" s="2" t="str">
        <f t="shared" si="146"/>
        <v>September</v>
      </c>
      <c r="E1194" s="2" t="str" cm="1">
        <f t="array" ref="E1194">_xlfn.IFS(C1194/3&lt;=1,"Q1",C1194/3&lt;=2,"Q2",C1194/3&lt;=3,"Q3",C1194/3&lt;=4,"Q4")</f>
        <v>Q3</v>
      </c>
      <c r="F1194" s="2" t="str">
        <f t="shared" si="147"/>
        <v>2015-Sep</v>
      </c>
      <c r="G1194" s="2">
        <f t="shared" si="148"/>
        <v>3</v>
      </c>
      <c r="H1194" s="2" t="str">
        <f t="shared" si="149"/>
        <v>Wednesday</v>
      </c>
      <c r="I1194" s="2" t="str">
        <f t="shared" si="150"/>
        <v>FM6</v>
      </c>
      <c r="J1194" s="2">
        <f t="shared" si="151"/>
        <v>2</v>
      </c>
    </row>
    <row r="1195" spans="1:10" x14ac:dyDescent="0.35">
      <c r="A1195" s="4">
        <v>41527</v>
      </c>
      <c r="B1195" s="2">
        <f t="shared" si="144"/>
        <v>2013</v>
      </c>
      <c r="C1195" s="2">
        <f t="shared" si="145"/>
        <v>9</v>
      </c>
      <c r="D1195" s="2" t="str">
        <f t="shared" si="146"/>
        <v>September</v>
      </c>
      <c r="E1195" s="2" t="str" cm="1">
        <f t="array" ref="E1195">_xlfn.IFS(C1195/3&lt;=1,"Q1",C1195/3&lt;=2,"Q2",C1195/3&lt;=3,"Q3",C1195/3&lt;=4,"Q4")</f>
        <v>Q3</v>
      </c>
      <c r="F1195" s="2" t="str">
        <f t="shared" si="147"/>
        <v>2013-Sep</v>
      </c>
      <c r="G1195" s="2">
        <f t="shared" si="148"/>
        <v>2</v>
      </c>
      <c r="H1195" s="2" t="str">
        <f t="shared" si="149"/>
        <v>Tuesday</v>
      </c>
      <c r="I1195" s="2" t="str">
        <f t="shared" si="150"/>
        <v>FM6</v>
      </c>
      <c r="J1195" s="2">
        <f t="shared" si="151"/>
        <v>2</v>
      </c>
    </row>
    <row r="1196" spans="1:10" x14ac:dyDescent="0.35">
      <c r="A1196" s="4">
        <v>42981</v>
      </c>
      <c r="B1196" s="2">
        <f t="shared" si="144"/>
        <v>2017</v>
      </c>
      <c r="C1196" s="2">
        <f t="shared" si="145"/>
        <v>9</v>
      </c>
      <c r="D1196" s="2" t="str">
        <f t="shared" si="146"/>
        <v>September</v>
      </c>
      <c r="E1196" s="2" t="str" cm="1">
        <f t="array" ref="E1196">_xlfn.IFS(C1196/3&lt;=1,"Q1",C1196/3&lt;=2,"Q2",C1196/3&lt;=3,"Q3",C1196/3&lt;=4,"Q4")</f>
        <v>Q3</v>
      </c>
      <c r="F1196" s="2" t="str">
        <f t="shared" si="147"/>
        <v>2017-Sep</v>
      </c>
      <c r="G1196" s="2">
        <f t="shared" si="148"/>
        <v>7</v>
      </c>
      <c r="H1196" s="2" t="str">
        <f t="shared" si="149"/>
        <v>Sunday</v>
      </c>
      <c r="I1196" s="2" t="str">
        <f t="shared" si="150"/>
        <v>FM6</v>
      </c>
      <c r="J1196" s="2">
        <f t="shared" si="151"/>
        <v>2</v>
      </c>
    </row>
    <row r="1197" spans="1:10" x14ac:dyDescent="0.35">
      <c r="A1197" s="4">
        <v>41539</v>
      </c>
      <c r="B1197" s="2">
        <f t="shared" si="144"/>
        <v>2013</v>
      </c>
      <c r="C1197" s="2">
        <f t="shared" si="145"/>
        <v>9</v>
      </c>
      <c r="D1197" s="2" t="str">
        <f t="shared" si="146"/>
        <v>September</v>
      </c>
      <c r="E1197" s="2" t="str" cm="1">
        <f t="array" ref="E1197">_xlfn.IFS(C1197/3&lt;=1,"Q1",C1197/3&lt;=2,"Q2",C1197/3&lt;=3,"Q3",C1197/3&lt;=4,"Q4")</f>
        <v>Q3</v>
      </c>
      <c r="F1197" s="2" t="str">
        <f t="shared" si="147"/>
        <v>2013-Sep</v>
      </c>
      <c r="G1197" s="2">
        <f t="shared" si="148"/>
        <v>7</v>
      </c>
      <c r="H1197" s="2" t="str">
        <f t="shared" si="149"/>
        <v>Sunday</v>
      </c>
      <c r="I1197" s="2" t="str">
        <f t="shared" si="150"/>
        <v>FM6</v>
      </c>
      <c r="J1197" s="2">
        <f t="shared" si="151"/>
        <v>2</v>
      </c>
    </row>
    <row r="1198" spans="1:10" x14ac:dyDescent="0.35">
      <c r="A1198" s="4">
        <v>42635</v>
      </c>
      <c r="B1198" s="2">
        <f t="shared" si="144"/>
        <v>2016</v>
      </c>
      <c r="C1198" s="2">
        <f t="shared" si="145"/>
        <v>9</v>
      </c>
      <c r="D1198" s="2" t="str">
        <f t="shared" si="146"/>
        <v>September</v>
      </c>
      <c r="E1198" s="2" t="str" cm="1">
        <f t="array" ref="E1198">_xlfn.IFS(C1198/3&lt;=1,"Q1",C1198/3&lt;=2,"Q2",C1198/3&lt;=3,"Q3",C1198/3&lt;=4,"Q4")</f>
        <v>Q3</v>
      </c>
      <c r="F1198" s="2" t="str">
        <f t="shared" si="147"/>
        <v>2016-Sep</v>
      </c>
      <c r="G1198" s="2">
        <f t="shared" si="148"/>
        <v>4</v>
      </c>
      <c r="H1198" s="2" t="str">
        <f t="shared" si="149"/>
        <v>Thursday</v>
      </c>
      <c r="I1198" s="2" t="str">
        <f t="shared" si="150"/>
        <v>FM6</v>
      </c>
      <c r="J1198" s="2">
        <f t="shared" si="151"/>
        <v>2</v>
      </c>
    </row>
    <row r="1199" spans="1:10" x14ac:dyDescent="0.35">
      <c r="A1199" s="4">
        <v>40802</v>
      </c>
      <c r="B1199" s="2">
        <f t="shared" si="144"/>
        <v>2011</v>
      </c>
      <c r="C1199" s="2">
        <f t="shared" si="145"/>
        <v>9</v>
      </c>
      <c r="D1199" s="2" t="str">
        <f t="shared" si="146"/>
        <v>September</v>
      </c>
      <c r="E1199" s="2" t="str" cm="1">
        <f t="array" ref="E1199">_xlfn.IFS(C1199/3&lt;=1,"Q1",C1199/3&lt;=2,"Q2",C1199/3&lt;=3,"Q3",C1199/3&lt;=4,"Q4")</f>
        <v>Q3</v>
      </c>
      <c r="F1199" s="2" t="str">
        <f t="shared" si="147"/>
        <v>2011-Sep</v>
      </c>
      <c r="G1199" s="2">
        <f t="shared" si="148"/>
        <v>5</v>
      </c>
      <c r="H1199" s="2" t="str">
        <f t="shared" si="149"/>
        <v>Friday</v>
      </c>
      <c r="I1199" s="2" t="str">
        <f t="shared" si="150"/>
        <v>FM6</v>
      </c>
      <c r="J1199" s="2">
        <f t="shared" si="151"/>
        <v>2</v>
      </c>
    </row>
    <row r="1200" spans="1:10" x14ac:dyDescent="0.35">
      <c r="A1200" s="4">
        <v>43006</v>
      </c>
      <c r="B1200" s="2">
        <f t="shared" si="144"/>
        <v>2017</v>
      </c>
      <c r="C1200" s="2">
        <f t="shared" si="145"/>
        <v>9</v>
      </c>
      <c r="D1200" s="2" t="str">
        <f t="shared" si="146"/>
        <v>September</v>
      </c>
      <c r="E1200" s="2" t="str" cm="1">
        <f t="array" ref="E1200">_xlfn.IFS(C1200/3&lt;=1,"Q1",C1200/3&lt;=2,"Q2",C1200/3&lt;=3,"Q3",C1200/3&lt;=4,"Q4")</f>
        <v>Q3</v>
      </c>
      <c r="F1200" s="2" t="str">
        <f t="shared" si="147"/>
        <v>2017-Sep</v>
      </c>
      <c r="G1200" s="2">
        <f t="shared" si="148"/>
        <v>4</v>
      </c>
      <c r="H1200" s="2" t="str">
        <f t="shared" si="149"/>
        <v>Thursday</v>
      </c>
      <c r="I1200" s="2" t="str">
        <f t="shared" si="150"/>
        <v>FM6</v>
      </c>
      <c r="J1200" s="2">
        <f t="shared" si="151"/>
        <v>2</v>
      </c>
    </row>
    <row r="1201" spans="1:10" x14ac:dyDescent="0.35">
      <c r="A1201" s="4">
        <v>40437</v>
      </c>
      <c r="B1201" s="2">
        <f t="shared" si="144"/>
        <v>2010</v>
      </c>
      <c r="C1201" s="2">
        <f t="shared" si="145"/>
        <v>9</v>
      </c>
      <c r="D1201" s="2" t="str">
        <f t="shared" si="146"/>
        <v>September</v>
      </c>
      <c r="E1201" s="2" t="str" cm="1">
        <f t="array" ref="E1201">_xlfn.IFS(C1201/3&lt;=1,"Q1",C1201/3&lt;=2,"Q2",C1201/3&lt;=3,"Q3",C1201/3&lt;=4,"Q4")</f>
        <v>Q3</v>
      </c>
      <c r="F1201" s="2" t="str">
        <f t="shared" si="147"/>
        <v>2010-Sep</v>
      </c>
      <c r="G1201" s="2">
        <f t="shared" si="148"/>
        <v>4</v>
      </c>
      <c r="H1201" s="2" t="str">
        <f t="shared" si="149"/>
        <v>Thursday</v>
      </c>
      <c r="I1201" s="2" t="str">
        <f t="shared" si="150"/>
        <v>FM6</v>
      </c>
      <c r="J1201" s="2">
        <f t="shared" si="151"/>
        <v>2</v>
      </c>
    </row>
    <row r="1202" spans="1:10" x14ac:dyDescent="0.35">
      <c r="A1202" s="4">
        <v>42258</v>
      </c>
      <c r="B1202" s="2">
        <f t="shared" si="144"/>
        <v>2015</v>
      </c>
      <c r="C1202" s="2">
        <f t="shared" si="145"/>
        <v>9</v>
      </c>
      <c r="D1202" s="2" t="str">
        <f t="shared" si="146"/>
        <v>September</v>
      </c>
      <c r="E1202" s="2" t="str" cm="1">
        <f t="array" ref="E1202">_xlfn.IFS(C1202/3&lt;=1,"Q1",C1202/3&lt;=2,"Q2",C1202/3&lt;=3,"Q3",C1202/3&lt;=4,"Q4")</f>
        <v>Q3</v>
      </c>
      <c r="F1202" s="2" t="str">
        <f t="shared" si="147"/>
        <v>2015-Sep</v>
      </c>
      <c r="G1202" s="2">
        <f t="shared" si="148"/>
        <v>5</v>
      </c>
      <c r="H1202" s="2" t="str">
        <f t="shared" si="149"/>
        <v>Friday</v>
      </c>
      <c r="I1202" s="2" t="str">
        <f t="shared" si="150"/>
        <v>FM6</v>
      </c>
      <c r="J1202" s="2">
        <f t="shared" si="151"/>
        <v>2</v>
      </c>
    </row>
    <row r="1203" spans="1:10" x14ac:dyDescent="0.35">
      <c r="A1203" s="4">
        <v>41893</v>
      </c>
      <c r="B1203" s="2">
        <f t="shared" si="144"/>
        <v>2014</v>
      </c>
      <c r="C1203" s="2">
        <f t="shared" si="145"/>
        <v>9</v>
      </c>
      <c r="D1203" s="2" t="str">
        <f t="shared" si="146"/>
        <v>September</v>
      </c>
      <c r="E1203" s="2" t="str" cm="1">
        <f t="array" ref="E1203">_xlfn.IFS(C1203/3&lt;=1,"Q1",C1203/3&lt;=2,"Q2",C1203/3&lt;=3,"Q3",C1203/3&lt;=4,"Q4")</f>
        <v>Q3</v>
      </c>
      <c r="F1203" s="2" t="str">
        <f t="shared" si="147"/>
        <v>2014-Sep</v>
      </c>
      <c r="G1203" s="2">
        <f t="shared" si="148"/>
        <v>4</v>
      </c>
      <c r="H1203" s="2" t="str">
        <f t="shared" si="149"/>
        <v>Thursday</v>
      </c>
      <c r="I1203" s="2" t="str">
        <f t="shared" si="150"/>
        <v>FM6</v>
      </c>
      <c r="J1203" s="2">
        <f t="shared" si="151"/>
        <v>2</v>
      </c>
    </row>
    <row r="1204" spans="1:10" x14ac:dyDescent="0.35">
      <c r="A1204" s="4">
        <v>40788</v>
      </c>
      <c r="B1204" s="2">
        <f t="shared" si="144"/>
        <v>2011</v>
      </c>
      <c r="C1204" s="2">
        <f t="shared" si="145"/>
        <v>9</v>
      </c>
      <c r="D1204" s="2" t="str">
        <f t="shared" si="146"/>
        <v>September</v>
      </c>
      <c r="E1204" s="2" t="str" cm="1">
        <f t="array" ref="E1204">_xlfn.IFS(C1204/3&lt;=1,"Q1",C1204/3&lt;=2,"Q2",C1204/3&lt;=3,"Q3",C1204/3&lt;=4,"Q4")</f>
        <v>Q3</v>
      </c>
      <c r="F1204" s="2" t="str">
        <f t="shared" si="147"/>
        <v>2011-Sep</v>
      </c>
      <c r="G1204" s="2">
        <f t="shared" si="148"/>
        <v>5</v>
      </c>
      <c r="H1204" s="2" t="str">
        <f t="shared" si="149"/>
        <v>Friday</v>
      </c>
      <c r="I1204" s="2" t="str">
        <f t="shared" si="150"/>
        <v>FM6</v>
      </c>
      <c r="J1204" s="2">
        <f t="shared" si="151"/>
        <v>2</v>
      </c>
    </row>
    <row r="1205" spans="1:10" x14ac:dyDescent="0.35">
      <c r="A1205" s="4">
        <v>43368</v>
      </c>
      <c r="B1205" s="2">
        <f t="shared" si="144"/>
        <v>2018</v>
      </c>
      <c r="C1205" s="2">
        <f t="shared" si="145"/>
        <v>9</v>
      </c>
      <c r="D1205" s="2" t="str">
        <f t="shared" si="146"/>
        <v>September</v>
      </c>
      <c r="E1205" s="2" t="str" cm="1">
        <f t="array" ref="E1205">_xlfn.IFS(C1205/3&lt;=1,"Q1",C1205/3&lt;=2,"Q2",C1205/3&lt;=3,"Q3",C1205/3&lt;=4,"Q4")</f>
        <v>Q3</v>
      </c>
      <c r="F1205" s="2" t="str">
        <f t="shared" si="147"/>
        <v>2018-Sep</v>
      </c>
      <c r="G1205" s="2">
        <f t="shared" si="148"/>
        <v>2</v>
      </c>
      <c r="H1205" s="2" t="str">
        <f t="shared" si="149"/>
        <v>Tuesday</v>
      </c>
      <c r="I1205" s="2" t="str">
        <f t="shared" si="150"/>
        <v>FM6</v>
      </c>
      <c r="J1205" s="2">
        <f t="shared" si="151"/>
        <v>2</v>
      </c>
    </row>
    <row r="1206" spans="1:10" x14ac:dyDescent="0.35">
      <c r="A1206" s="4">
        <v>41905</v>
      </c>
      <c r="B1206" s="2">
        <f t="shared" si="144"/>
        <v>2014</v>
      </c>
      <c r="C1206" s="2">
        <f t="shared" si="145"/>
        <v>9</v>
      </c>
      <c r="D1206" s="2" t="str">
        <f t="shared" si="146"/>
        <v>September</v>
      </c>
      <c r="E1206" s="2" t="str" cm="1">
        <f t="array" ref="E1206">_xlfn.IFS(C1206/3&lt;=1,"Q1",C1206/3&lt;=2,"Q2",C1206/3&lt;=3,"Q3",C1206/3&lt;=4,"Q4")</f>
        <v>Q3</v>
      </c>
      <c r="F1206" s="2" t="str">
        <f t="shared" si="147"/>
        <v>2014-Sep</v>
      </c>
      <c r="G1206" s="2">
        <f t="shared" si="148"/>
        <v>2</v>
      </c>
      <c r="H1206" s="2" t="str">
        <f t="shared" si="149"/>
        <v>Tuesday</v>
      </c>
      <c r="I1206" s="2" t="str">
        <f t="shared" si="150"/>
        <v>FM6</v>
      </c>
      <c r="J1206" s="2">
        <f t="shared" si="151"/>
        <v>2</v>
      </c>
    </row>
    <row r="1207" spans="1:10" x14ac:dyDescent="0.35">
      <c r="A1207" s="4">
        <v>43367</v>
      </c>
      <c r="B1207" s="2">
        <f t="shared" si="144"/>
        <v>2018</v>
      </c>
      <c r="C1207" s="2">
        <f t="shared" si="145"/>
        <v>9</v>
      </c>
      <c r="D1207" s="2" t="str">
        <f t="shared" si="146"/>
        <v>September</v>
      </c>
      <c r="E1207" s="2" t="str" cm="1">
        <f t="array" ref="E1207">_xlfn.IFS(C1207/3&lt;=1,"Q1",C1207/3&lt;=2,"Q2",C1207/3&lt;=3,"Q3",C1207/3&lt;=4,"Q4")</f>
        <v>Q3</v>
      </c>
      <c r="F1207" s="2" t="str">
        <f t="shared" si="147"/>
        <v>2018-Sep</v>
      </c>
      <c r="G1207" s="2">
        <f t="shared" si="148"/>
        <v>1</v>
      </c>
      <c r="H1207" s="2" t="str">
        <f t="shared" si="149"/>
        <v>Monday</v>
      </c>
      <c r="I1207" s="2" t="str">
        <f t="shared" si="150"/>
        <v>FM6</v>
      </c>
      <c r="J1207" s="2">
        <f t="shared" si="151"/>
        <v>2</v>
      </c>
    </row>
    <row r="1208" spans="1:10" x14ac:dyDescent="0.35">
      <c r="A1208" s="4">
        <v>42610</v>
      </c>
      <c r="B1208" s="2">
        <f t="shared" si="144"/>
        <v>2016</v>
      </c>
      <c r="C1208" s="2">
        <f t="shared" si="145"/>
        <v>8</v>
      </c>
      <c r="D1208" s="2" t="str">
        <f t="shared" si="146"/>
        <v>August</v>
      </c>
      <c r="E1208" s="2" t="str" cm="1">
        <f t="array" ref="E1208">_xlfn.IFS(C1208/3&lt;=1,"Q1",C1208/3&lt;=2,"Q2",C1208/3&lt;=3,"Q3",C1208/3&lt;=4,"Q4")</f>
        <v>Q3</v>
      </c>
      <c r="F1208" s="2" t="str">
        <f t="shared" si="147"/>
        <v>2016-Aug</v>
      </c>
      <c r="G1208" s="2">
        <f t="shared" si="148"/>
        <v>7</v>
      </c>
      <c r="H1208" s="2" t="str">
        <f t="shared" si="149"/>
        <v>Sunday</v>
      </c>
      <c r="I1208" s="2" t="str">
        <f t="shared" si="150"/>
        <v>FM5</v>
      </c>
      <c r="J1208" s="2">
        <f t="shared" si="151"/>
        <v>2</v>
      </c>
    </row>
    <row r="1209" spans="1:10" x14ac:dyDescent="0.35">
      <c r="A1209" s="4">
        <v>40413</v>
      </c>
      <c r="B1209" s="2">
        <f t="shared" si="144"/>
        <v>2010</v>
      </c>
      <c r="C1209" s="2">
        <f t="shared" si="145"/>
        <v>8</v>
      </c>
      <c r="D1209" s="2" t="str">
        <f t="shared" si="146"/>
        <v>August</v>
      </c>
      <c r="E1209" s="2" t="str" cm="1">
        <f t="array" ref="E1209">_xlfn.IFS(C1209/3&lt;=1,"Q1",C1209/3&lt;=2,"Q2",C1209/3&lt;=3,"Q3",C1209/3&lt;=4,"Q4")</f>
        <v>Q3</v>
      </c>
      <c r="F1209" s="2" t="str">
        <f t="shared" si="147"/>
        <v>2010-Aug</v>
      </c>
      <c r="G1209" s="2">
        <f t="shared" si="148"/>
        <v>1</v>
      </c>
      <c r="H1209" s="2" t="str">
        <f t="shared" si="149"/>
        <v>Monday</v>
      </c>
      <c r="I1209" s="2" t="str">
        <f t="shared" si="150"/>
        <v>FM5</v>
      </c>
      <c r="J1209" s="2">
        <f t="shared" si="151"/>
        <v>2</v>
      </c>
    </row>
    <row r="1210" spans="1:10" x14ac:dyDescent="0.35">
      <c r="A1210" s="4">
        <v>41861</v>
      </c>
      <c r="B1210" s="2">
        <f t="shared" si="144"/>
        <v>2014</v>
      </c>
      <c r="C1210" s="2">
        <f t="shared" si="145"/>
        <v>8</v>
      </c>
      <c r="D1210" s="2" t="str">
        <f t="shared" si="146"/>
        <v>August</v>
      </c>
      <c r="E1210" s="2" t="str" cm="1">
        <f t="array" ref="E1210">_xlfn.IFS(C1210/3&lt;=1,"Q1",C1210/3&lt;=2,"Q2",C1210/3&lt;=3,"Q3",C1210/3&lt;=4,"Q4")</f>
        <v>Q3</v>
      </c>
      <c r="F1210" s="2" t="str">
        <f t="shared" si="147"/>
        <v>2014-Aug</v>
      </c>
      <c r="G1210" s="2">
        <f t="shared" si="148"/>
        <v>7</v>
      </c>
      <c r="H1210" s="2" t="str">
        <f t="shared" si="149"/>
        <v>Sunday</v>
      </c>
      <c r="I1210" s="2" t="str">
        <f t="shared" si="150"/>
        <v>FM5</v>
      </c>
      <c r="J1210" s="2">
        <f t="shared" si="151"/>
        <v>2</v>
      </c>
    </row>
    <row r="1211" spans="1:10" x14ac:dyDescent="0.35">
      <c r="A1211" s="4">
        <v>41507</v>
      </c>
      <c r="B1211" s="2">
        <f t="shared" si="144"/>
        <v>2013</v>
      </c>
      <c r="C1211" s="2">
        <f t="shared" si="145"/>
        <v>8</v>
      </c>
      <c r="D1211" s="2" t="str">
        <f t="shared" si="146"/>
        <v>August</v>
      </c>
      <c r="E1211" s="2" t="str" cm="1">
        <f t="array" ref="E1211">_xlfn.IFS(C1211/3&lt;=1,"Q1",C1211/3&lt;=2,"Q2",C1211/3&lt;=3,"Q3",C1211/3&lt;=4,"Q4")</f>
        <v>Q3</v>
      </c>
      <c r="F1211" s="2" t="str">
        <f t="shared" si="147"/>
        <v>2013-Aug</v>
      </c>
      <c r="G1211" s="2">
        <f t="shared" si="148"/>
        <v>3</v>
      </c>
      <c r="H1211" s="2" t="str">
        <f t="shared" si="149"/>
        <v>Wednesday</v>
      </c>
      <c r="I1211" s="2" t="str">
        <f t="shared" si="150"/>
        <v>FM5</v>
      </c>
      <c r="J1211" s="2">
        <f t="shared" si="151"/>
        <v>2</v>
      </c>
    </row>
    <row r="1212" spans="1:10" x14ac:dyDescent="0.35">
      <c r="A1212" s="4">
        <v>40417</v>
      </c>
      <c r="B1212" s="2">
        <f t="shared" si="144"/>
        <v>2010</v>
      </c>
      <c r="C1212" s="2">
        <f t="shared" si="145"/>
        <v>8</v>
      </c>
      <c r="D1212" s="2" t="str">
        <f t="shared" si="146"/>
        <v>August</v>
      </c>
      <c r="E1212" s="2" t="str" cm="1">
        <f t="array" ref="E1212">_xlfn.IFS(C1212/3&lt;=1,"Q1",C1212/3&lt;=2,"Q2",C1212/3&lt;=3,"Q3",C1212/3&lt;=4,"Q4")</f>
        <v>Q3</v>
      </c>
      <c r="F1212" s="2" t="str">
        <f t="shared" si="147"/>
        <v>2010-Aug</v>
      </c>
      <c r="G1212" s="2">
        <f t="shared" si="148"/>
        <v>5</v>
      </c>
      <c r="H1212" s="2" t="str">
        <f t="shared" si="149"/>
        <v>Friday</v>
      </c>
      <c r="I1212" s="2" t="str">
        <f t="shared" si="150"/>
        <v>FM5</v>
      </c>
      <c r="J1212" s="2">
        <f t="shared" si="151"/>
        <v>2</v>
      </c>
    </row>
    <row r="1213" spans="1:10" x14ac:dyDescent="0.35">
      <c r="A1213" s="4">
        <v>41149</v>
      </c>
      <c r="B1213" s="2">
        <f t="shared" si="144"/>
        <v>2012</v>
      </c>
      <c r="C1213" s="2">
        <f t="shared" si="145"/>
        <v>8</v>
      </c>
      <c r="D1213" s="2" t="str">
        <f t="shared" si="146"/>
        <v>August</v>
      </c>
      <c r="E1213" s="2" t="str" cm="1">
        <f t="array" ref="E1213">_xlfn.IFS(C1213/3&lt;=1,"Q1",C1213/3&lt;=2,"Q2",C1213/3&lt;=3,"Q3",C1213/3&lt;=4,"Q4")</f>
        <v>Q3</v>
      </c>
      <c r="F1213" s="2" t="str">
        <f t="shared" si="147"/>
        <v>2012-Aug</v>
      </c>
      <c r="G1213" s="2">
        <f t="shared" si="148"/>
        <v>2</v>
      </c>
      <c r="H1213" s="2" t="str">
        <f t="shared" si="149"/>
        <v>Tuesday</v>
      </c>
      <c r="I1213" s="2" t="str">
        <f t="shared" si="150"/>
        <v>FM5</v>
      </c>
      <c r="J1213" s="2">
        <f t="shared" si="151"/>
        <v>2</v>
      </c>
    </row>
    <row r="1214" spans="1:10" x14ac:dyDescent="0.35">
      <c r="A1214" s="4">
        <v>42243</v>
      </c>
      <c r="B1214" s="2">
        <f t="shared" si="144"/>
        <v>2015</v>
      </c>
      <c r="C1214" s="2">
        <f t="shared" si="145"/>
        <v>8</v>
      </c>
      <c r="D1214" s="2" t="str">
        <f t="shared" si="146"/>
        <v>August</v>
      </c>
      <c r="E1214" s="2" t="str" cm="1">
        <f t="array" ref="E1214">_xlfn.IFS(C1214/3&lt;=1,"Q1",C1214/3&lt;=2,"Q2",C1214/3&lt;=3,"Q3",C1214/3&lt;=4,"Q4")</f>
        <v>Q3</v>
      </c>
      <c r="F1214" s="2" t="str">
        <f t="shared" si="147"/>
        <v>2015-Aug</v>
      </c>
      <c r="G1214" s="2">
        <f t="shared" si="148"/>
        <v>4</v>
      </c>
      <c r="H1214" s="2" t="str">
        <f t="shared" si="149"/>
        <v>Thursday</v>
      </c>
      <c r="I1214" s="2" t="str">
        <f t="shared" si="150"/>
        <v>FM5</v>
      </c>
      <c r="J1214" s="2">
        <f t="shared" si="151"/>
        <v>2</v>
      </c>
    </row>
    <row r="1215" spans="1:10" x14ac:dyDescent="0.35">
      <c r="A1215" s="4">
        <v>40770</v>
      </c>
      <c r="B1215" s="2">
        <f t="shared" si="144"/>
        <v>2011</v>
      </c>
      <c r="C1215" s="2">
        <f t="shared" si="145"/>
        <v>8</v>
      </c>
      <c r="D1215" s="2" t="str">
        <f t="shared" si="146"/>
        <v>August</v>
      </c>
      <c r="E1215" s="2" t="str" cm="1">
        <f t="array" ref="E1215">_xlfn.IFS(C1215/3&lt;=1,"Q1",C1215/3&lt;=2,"Q2",C1215/3&lt;=3,"Q3",C1215/3&lt;=4,"Q4")</f>
        <v>Q3</v>
      </c>
      <c r="F1215" s="2" t="str">
        <f t="shared" si="147"/>
        <v>2011-Aug</v>
      </c>
      <c r="G1215" s="2">
        <f t="shared" si="148"/>
        <v>1</v>
      </c>
      <c r="H1215" s="2" t="str">
        <f t="shared" si="149"/>
        <v>Monday</v>
      </c>
      <c r="I1215" s="2" t="str">
        <f t="shared" si="150"/>
        <v>FM5</v>
      </c>
      <c r="J1215" s="2">
        <f t="shared" si="151"/>
        <v>2</v>
      </c>
    </row>
    <row r="1216" spans="1:10" x14ac:dyDescent="0.35">
      <c r="A1216" s="4">
        <v>42242</v>
      </c>
      <c r="B1216" s="2">
        <f t="shared" si="144"/>
        <v>2015</v>
      </c>
      <c r="C1216" s="2">
        <f t="shared" si="145"/>
        <v>8</v>
      </c>
      <c r="D1216" s="2" t="str">
        <f t="shared" si="146"/>
        <v>August</v>
      </c>
      <c r="E1216" s="2" t="str" cm="1">
        <f t="array" ref="E1216">_xlfn.IFS(C1216/3&lt;=1,"Q1",C1216/3&lt;=2,"Q2",C1216/3&lt;=3,"Q3",C1216/3&lt;=4,"Q4")</f>
        <v>Q3</v>
      </c>
      <c r="F1216" s="2" t="str">
        <f t="shared" si="147"/>
        <v>2015-Aug</v>
      </c>
      <c r="G1216" s="2">
        <f t="shared" si="148"/>
        <v>3</v>
      </c>
      <c r="H1216" s="2" t="str">
        <f t="shared" si="149"/>
        <v>Wednesday</v>
      </c>
      <c r="I1216" s="2" t="str">
        <f t="shared" si="150"/>
        <v>FM5</v>
      </c>
      <c r="J1216" s="2">
        <f t="shared" si="151"/>
        <v>2</v>
      </c>
    </row>
    <row r="1217" spans="1:10" x14ac:dyDescent="0.35">
      <c r="A1217" s="4">
        <v>42601</v>
      </c>
      <c r="B1217" s="2">
        <f t="shared" si="144"/>
        <v>2016</v>
      </c>
      <c r="C1217" s="2">
        <f t="shared" si="145"/>
        <v>8</v>
      </c>
      <c r="D1217" s="2" t="str">
        <f t="shared" si="146"/>
        <v>August</v>
      </c>
      <c r="E1217" s="2" t="str" cm="1">
        <f t="array" ref="E1217">_xlfn.IFS(C1217/3&lt;=1,"Q1",C1217/3&lt;=2,"Q2",C1217/3&lt;=3,"Q3",C1217/3&lt;=4,"Q4")</f>
        <v>Q3</v>
      </c>
      <c r="F1217" s="2" t="str">
        <f t="shared" si="147"/>
        <v>2016-Aug</v>
      </c>
      <c r="G1217" s="2">
        <f t="shared" si="148"/>
        <v>5</v>
      </c>
      <c r="H1217" s="2" t="str">
        <f t="shared" si="149"/>
        <v>Friday</v>
      </c>
      <c r="I1217" s="2" t="str">
        <f t="shared" si="150"/>
        <v>FM5</v>
      </c>
      <c r="J1217" s="2">
        <f t="shared" si="151"/>
        <v>2</v>
      </c>
    </row>
    <row r="1218" spans="1:10" x14ac:dyDescent="0.35">
      <c r="A1218" s="4">
        <v>40405</v>
      </c>
      <c r="B1218" s="2">
        <f t="shared" si="144"/>
        <v>2010</v>
      </c>
      <c r="C1218" s="2">
        <f t="shared" si="145"/>
        <v>8</v>
      </c>
      <c r="D1218" s="2" t="str">
        <f t="shared" si="146"/>
        <v>August</v>
      </c>
      <c r="E1218" s="2" t="str" cm="1">
        <f t="array" ref="E1218">_xlfn.IFS(C1218/3&lt;=1,"Q1",C1218/3&lt;=2,"Q2",C1218/3&lt;=3,"Q3",C1218/3&lt;=4,"Q4")</f>
        <v>Q3</v>
      </c>
      <c r="F1218" s="2" t="str">
        <f t="shared" si="147"/>
        <v>2010-Aug</v>
      </c>
      <c r="G1218" s="2">
        <f t="shared" si="148"/>
        <v>7</v>
      </c>
      <c r="H1218" s="2" t="str">
        <f t="shared" si="149"/>
        <v>Sunday</v>
      </c>
      <c r="I1218" s="2" t="str">
        <f t="shared" si="150"/>
        <v>FM5</v>
      </c>
      <c r="J1218" s="2">
        <f t="shared" si="151"/>
        <v>2</v>
      </c>
    </row>
    <row r="1219" spans="1:10" x14ac:dyDescent="0.35">
      <c r="A1219" s="4">
        <v>40767</v>
      </c>
      <c r="B1219" s="2">
        <f t="shared" ref="B1219:B1282" si="152">YEAR(A1219)</f>
        <v>2011</v>
      </c>
      <c r="C1219" s="2">
        <f t="shared" ref="C1219:C1282" si="153">MONTH(A1219)</f>
        <v>8</v>
      </c>
      <c r="D1219" s="2" t="str">
        <f t="shared" ref="D1219:D1282" si="154">TEXT(A1219,"mmmm")</f>
        <v>August</v>
      </c>
      <c r="E1219" s="2" t="str" cm="1">
        <f t="array" ref="E1219">_xlfn.IFS(C1219/3&lt;=1,"Q1",C1219/3&lt;=2,"Q2",C1219/3&lt;=3,"Q3",C1219/3&lt;=4,"Q4")</f>
        <v>Q3</v>
      </c>
      <c r="F1219" s="2" t="str">
        <f t="shared" ref="F1219:F1282" si="155">TEXT(A1219,"yyyy"&amp;"-"&amp;"mmm")</f>
        <v>2011-Aug</v>
      </c>
      <c r="G1219" s="2">
        <f t="shared" ref="G1219:G1282" si="156">WEEKDAY(A1219,2)</f>
        <v>5</v>
      </c>
      <c r="H1219" s="2" t="str">
        <f t="shared" ref="H1219:H1282" si="157">TEXT(A1219,"dddd")</f>
        <v>Friday</v>
      </c>
      <c r="I1219" s="2" t="str">
        <f t="shared" ref="I1219:I1282" si="158">"FM" &amp; (MOD(MONTH(A1219) - 4, 12) + 1)</f>
        <v>FM5</v>
      </c>
      <c r="J1219" s="2">
        <f t="shared" ref="J1219:J1282" si="159">INT((MOD(MONTH(A1219) - 4, 12))/3) + 1</f>
        <v>2</v>
      </c>
    </row>
    <row r="1220" spans="1:10" x14ac:dyDescent="0.35">
      <c r="A1220" s="4">
        <v>40757</v>
      </c>
      <c r="B1220" s="2">
        <f t="shared" si="152"/>
        <v>2011</v>
      </c>
      <c r="C1220" s="2">
        <f t="shared" si="153"/>
        <v>8</v>
      </c>
      <c r="D1220" s="2" t="str">
        <f t="shared" si="154"/>
        <v>August</v>
      </c>
      <c r="E1220" s="2" t="str" cm="1">
        <f t="array" ref="E1220">_xlfn.IFS(C1220/3&lt;=1,"Q1",C1220/3&lt;=2,"Q2",C1220/3&lt;=3,"Q3",C1220/3&lt;=4,"Q4")</f>
        <v>Q3</v>
      </c>
      <c r="F1220" s="2" t="str">
        <f t="shared" si="155"/>
        <v>2011-Aug</v>
      </c>
      <c r="G1220" s="2">
        <f t="shared" si="156"/>
        <v>2</v>
      </c>
      <c r="H1220" s="2" t="str">
        <f t="shared" si="157"/>
        <v>Tuesday</v>
      </c>
      <c r="I1220" s="2" t="str">
        <f t="shared" si="158"/>
        <v>FM5</v>
      </c>
      <c r="J1220" s="2">
        <f t="shared" si="159"/>
        <v>2</v>
      </c>
    </row>
    <row r="1221" spans="1:10" x14ac:dyDescent="0.35">
      <c r="A1221" s="4">
        <v>40406</v>
      </c>
      <c r="B1221" s="2">
        <f t="shared" si="152"/>
        <v>2010</v>
      </c>
      <c r="C1221" s="2">
        <f t="shared" si="153"/>
        <v>8</v>
      </c>
      <c r="D1221" s="2" t="str">
        <f t="shared" si="154"/>
        <v>August</v>
      </c>
      <c r="E1221" s="2" t="str" cm="1">
        <f t="array" ref="E1221">_xlfn.IFS(C1221/3&lt;=1,"Q1",C1221/3&lt;=2,"Q2",C1221/3&lt;=3,"Q3",C1221/3&lt;=4,"Q4")</f>
        <v>Q3</v>
      </c>
      <c r="F1221" s="2" t="str">
        <f t="shared" si="155"/>
        <v>2010-Aug</v>
      </c>
      <c r="G1221" s="2">
        <f t="shared" si="156"/>
        <v>1</v>
      </c>
      <c r="H1221" s="2" t="str">
        <f t="shared" si="157"/>
        <v>Monday</v>
      </c>
      <c r="I1221" s="2" t="str">
        <f t="shared" si="158"/>
        <v>FM5</v>
      </c>
      <c r="J1221" s="2">
        <f t="shared" si="159"/>
        <v>2</v>
      </c>
    </row>
    <row r="1222" spans="1:10" x14ac:dyDescent="0.35">
      <c r="A1222" s="4">
        <v>40391</v>
      </c>
      <c r="B1222" s="2">
        <f t="shared" si="152"/>
        <v>2010</v>
      </c>
      <c r="C1222" s="2">
        <f t="shared" si="153"/>
        <v>8</v>
      </c>
      <c r="D1222" s="2" t="str">
        <f t="shared" si="154"/>
        <v>August</v>
      </c>
      <c r="E1222" s="2" t="str" cm="1">
        <f t="array" ref="E1222">_xlfn.IFS(C1222/3&lt;=1,"Q1",C1222/3&lt;=2,"Q2",C1222/3&lt;=3,"Q3",C1222/3&lt;=4,"Q4")</f>
        <v>Q3</v>
      </c>
      <c r="F1222" s="2" t="str">
        <f t="shared" si="155"/>
        <v>2010-Aug</v>
      </c>
      <c r="G1222" s="2">
        <f t="shared" si="156"/>
        <v>7</v>
      </c>
      <c r="H1222" s="2" t="str">
        <f t="shared" si="157"/>
        <v>Sunday</v>
      </c>
      <c r="I1222" s="2" t="str">
        <f t="shared" si="158"/>
        <v>FM5</v>
      </c>
      <c r="J1222" s="2">
        <f t="shared" si="159"/>
        <v>2</v>
      </c>
    </row>
    <row r="1223" spans="1:10" x14ac:dyDescent="0.35">
      <c r="A1223" s="4">
        <v>41506</v>
      </c>
      <c r="B1223" s="2">
        <f t="shared" si="152"/>
        <v>2013</v>
      </c>
      <c r="C1223" s="2">
        <f t="shared" si="153"/>
        <v>8</v>
      </c>
      <c r="D1223" s="2" t="str">
        <f t="shared" si="154"/>
        <v>August</v>
      </c>
      <c r="E1223" s="2" t="str" cm="1">
        <f t="array" ref="E1223">_xlfn.IFS(C1223/3&lt;=1,"Q1",C1223/3&lt;=2,"Q2",C1223/3&lt;=3,"Q3",C1223/3&lt;=4,"Q4")</f>
        <v>Q3</v>
      </c>
      <c r="F1223" s="2" t="str">
        <f t="shared" si="155"/>
        <v>2013-Aug</v>
      </c>
      <c r="G1223" s="2">
        <f t="shared" si="156"/>
        <v>2</v>
      </c>
      <c r="H1223" s="2" t="str">
        <f t="shared" si="157"/>
        <v>Tuesday</v>
      </c>
      <c r="I1223" s="2" t="str">
        <f t="shared" si="158"/>
        <v>FM5</v>
      </c>
      <c r="J1223" s="2">
        <f t="shared" si="159"/>
        <v>2</v>
      </c>
    </row>
    <row r="1224" spans="1:10" x14ac:dyDescent="0.35">
      <c r="A1224" s="4">
        <v>42240</v>
      </c>
      <c r="B1224" s="2">
        <f t="shared" si="152"/>
        <v>2015</v>
      </c>
      <c r="C1224" s="2">
        <f t="shared" si="153"/>
        <v>8</v>
      </c>
      <c r="D1224" s="2" t="str">
        <f t="shared" si="154"/>
        <v>August</v>
      </c>
      <c r="E1224" s="2" t="str" cm="1">
        <f t="array" ref="E1224">_xlfn.IFS(C1224/3&lt;=1,"Q1",C1224/3&lt;=2,"Q2",C1224/3&lt;=3,"Q3",C1224/3&lt;=4,"Q4")</f>
        <v>Q3</v>
      </c>
      <c r="F1224" s="2" t="str">
        <f t="shared" si="155"/>
        <v>2015-Aug</v>
      </c>
      <c r="G1224" s="2">
        <f t="shared" si="156"/>
        <v>1</v>
      </c>
      <c r="H1224" s="2" t="str">
        <f t="shared" si="157"/>
        <v>Monday</v>
      </c>
      <c r="I1224" s="2" t="str">
        <f t="shared" si="158"/>
        <v>FM5</v>
      </c>
      <c r="J1224" s="2">
        <f t="shared" si="159"/>
        <v>2</v>
      </c>
    </row>
    <row r="1225" spans="1:10" x14ac:dyDescent="0.35">
      <c r="A1225" s="4">
        <v>40406</v>
      </c>
      <c r="B1225" s="2">
        <f t="shared" si="152"/>
        <v>2010</v>
      </c>
      <c r="C1225" s="2">
        <f t="shared" si="153"/>
        <v>8</v>
      </c>
      <c r="D1225" s="2" t="str">
        <f t="shared" si="154"/>
        <v>August</v>
      </c>
      <c r="E1225" s="2" t="str" cm="1">
        <f t="array" ref="E1225">_xlfn.IFS(C1225/3&lt;=1,"Q1",C1225/3&lt;=2,"Q2",C1225/3&lt;=3,"Q3",C1225/3&lt;=4,"Q4")</f>
        <v>Q3</v>
      </c>
      <c r="F1225" s="2" t="str">
        <f t="shared" si="155"/>
        <v>2010-Aug</v>
      </c>
      <c r="G1225" s="2">
        <f t="shared" si="156"/>
        <v>1</v>
      </c>
      <c r="H1225" s="2" t="str">
        <f t="shared" si="157"/>
        <v>Monday</v>
      </c>
      <c r="I1225" s="2" t="str">
        <f t="shared" si="158"/>
        <v>FM5</v>
      </c>
      <c r="J1225" s="2">
        <f t="shared" si="159"/>
        <v>2</v>
      </c>
    </row>
    <row r="1226" spans="1:10" x14ac:dyDescent="0.35">
      <c r="A1226" s="4">
        <v>41142</v>
      </c>
      <c r="B1226" s="2">
        <f t="shared" si="152"/>
        <v>2012</v>
      </c>
      <c r="C1226" s="2">
        <f t="shared" si="153"/>
        <v>8</v>
      </c>
      <c r="D1226" s="2" t="str">
        <f t="shared" si="154"/>
        <v>August</v>
      </c>
      <c r="E1226" s="2" t="str" cm="1">
        <f t="array" ref="E1226">_xlfn.IFS(C1226/3&lt;=1,"Q1",C1226/3&lt;=2,"Q2",C1226/3&lt;=3,"Q3",C1226/3&lt;=4,"Q4")</f>
        <v>Q3</v>
      </c>
      <c r="F1226" s="2" t="str">
        <f t="shared" si="155"/>
        <v>2012-Aug</v>
      </c>
      <c r="G1226" s="2">
        <f t="shared" si="156"/>
        <v>2</v>
      </c>
      <c r="H1226" s="2" t="str">
        <f t="shared" si="157"/>
        <v>Tuesday</v>
      </c>
      <c r="I1226" s="2" t="str">
        <f t="shared" si="158"/>
        <v>FM5</v>
      </c>
      <c r="J1226" s="2">
        <f t="shared" si="159"/>
        <v>2</v>
      </c>
    </row>
    <row r="1227" spans="1:10" x14ac:dyDescent="0.35">
      <c r="A1227" s="4">
        <v>41503</v>
      </c>
      <c r="B1227" s="2">
        <f t="shared" si="152"/>
        <v>2013</v>
      </c>
      <c r="C1227" s="2">
        <f t="shared" si="153"/>
        <v>8</v>
      </c>
      <c r="D1227" s="2" t="str">
        <f t="shared" si="154"/>
        <v>August</v>
      </c>
      <c r="E1227" s="2" t="str" cm="1">
        <f t="array" ref="E1227">_xlfn.IFS(C1227/3&lt;=1,"Q1",C1227/3&lt;=2,"Q2",C1227/3&lt;=3,"Q3",C1227/3&lt;=4,"Q4")</f>
        <v>Q3</v>
      </c>
      <c r="F1227" s="2" t="str">
        <f t="shared" si="155"/>
        <v>2013-Aug</v>
      </c>
      <c r="G1227" s="2">
        <f t="shared" si="156"/>
        <v>6</v>
      </c>
      <c r="H1227" s="2" t="str">
        <f t="shared" si="157"/>
        <v>Saturday</v>
      </c>
      <c r="I1227" s="2" t="str">
        <f t="shared" si="158"/>
        <v>FM5</v>
      </c>
      <c r="J1227" s="2">
        <f t="shared" si="159"/>
        <v>2</v>
      </c>
    </row>
    <row r="1228" spans="1:10" x14ac:dyDescent="0.35">
      <c r="A1228" s="4">
        <v>41875</v>
      </c>
      <c r="B1228" s="2">
        <f t="shared" si="152"/>
        <v>2014</v>
      </c>
      <c r="C1228" s="2">
        <f t="shared" si="153"/>
        <v>8</v>
      </c>
      <c r="D1228" s="2" t="str">
        <f t="shared" si="154"/>
        <v>August</v>
      </c>
      <c r="E1228" s="2" t="str" cm="1">
        <f t="array" ref="E1228">_xlfn.IFS(C1228/3&lt;=1,"Q1",C1228/3&lt;=2,"Q2",C1228/3&lt;=3,"Q3",C1228/3&lt;=4,"Q4")</f>
        <v>Q3</v>
      </c>
      <c r="F1228" s="2" t="str">
        <f t="shared" si="155"/>
        <v>2014-Aug</v>
      </c>
      <c r="G1228" s="2">
        <f t="shared" si="156"/>
        <v>7</v>
      </c>
      <c r="H1228" s="2" t="str">
        <f t="shared" si="157"/>
        <v>Sunday</v>
      </c>
      <c r="I1228" s="2" t="str">
        <f t="shared" si="158"/>
        <v>FM5</v>
      </c>
      <c r="J1228" s="2">
        <f t="shared" si="159"/>
        <v>2</v>
      </c>
    </row>
    <row r="1229" spans="1:10" x14ac:dyDescent="0.35">
      <c r="A1229" s="4">
        <v>41131</v>
      </c>
      <c r="B1229" s="2">
        <f t="shared" si="152"/>
        <v>2012</v>
      </c>
      <c r="C1229" s="2">
        <f t="shared" si="153"/>
        <v>8</v>
      </c>
      <c r="D1229" s="2" t="str">
        <f t="shared" si="154"/>
        <v>August</v>
      </c>
      <c r="E1229" s="2" t="str" cm="1">
        <f t="array" ref="E1229">_xlfn.IFS(C1229/3&lt;=1,"Q1",C1229/3&lt;=2,"Q2",C1229/3&lt;=3,"Q3",C1229/3&lt;=4,"Q4")</f>
        <v>Q3</v>
      </c>
      <c r="F1229" s="2" t="str">
        <f t="shared" si="155"/>
        <v>2012-Aug</v>
      </c>
      <c r="G1229" s="2">
        <f t="shared" si="156"/>
        <v>5</v>
      </c>
      <c r="H1229" s="2" t="str">
        <f t="shared" si="157"/>
        <v>Friday</v>
      </c>
      <c r="I1229" s="2" t="str">
        <f t="shared" si="158"/>
        <v>FM5</v>
      </c>
      <c r="J1229" s="2">
        <f t="shared" si="159"/>
        <v>2</v>
      </c>
    </row>
    <row r="1230" spans="1:10" x14ac:dyDescent="0.35">
      <c r="A1230" s="4">
        <v>40364</v>
      </c>
      <c r="B1230" s="2">
        <f t="shared" si="152"/>
        <v>2010</v>
      </c>
      <c r="C1230" s="2">
        <f t="shared" si="153"/>
        <v>7</v>
      </c>
      <c r="D1230" s="2" t="str">
        <f t="shared" si="154"/>
        <v>July</v>
      </c>
      <c r="E1230" s="2" t="str" cm="1">
        <f t="array" ref="E1230">_xlfn.IFS(C1230/3&lt;=1,"Q1",C1230/3&lt;=2,"Q2",C1230/3&lt;=3,"Q3",C1230/3&lt;=4,"Q4")</f>
        <v>Q3</v>
      </c>
      <c r="F1230" s="2" t="str">
        <f t="shared" si="155"/>
        <v>2010-Jul</v>
      </c>
      <c r="G1230" s="2">
        <f t="shared" si="156"/>
        <v>1</v>
      </c>
      <c r="H1230" s="2" t="str">
        <f t="shared" si="157"/>
        <v>Monday</v>
      </c>
      <c r="I1230" s="2" t="str">
        <f t="shared" si="158"/>
        <v>FM4</v>
      </c>
      <c r="J1230" s="2">
        <f t="shared" si="159"/>
        <v>2</v>
      </c>
    </row>
    <row r="1231" spans="1:10" x14ac:dyDescent="0.35">
      <c r="A1231" s="4">
        <v>41099</v>
      </c>
      <c r="B1231" s="2">
        <f t="shared" si="152"/>
        <v>2012</v>
      </c>
      <c r="C1231" s="2">
        <f t="shared" si="153"/>
        <v>7</v>
      </c>
      <c r="D1231" s="2" t="str">
        <f t="shared" si="154"/>
        <v>July</v>
      </c>
      <c r="E1231" s="2" t="str" cm="1">
        <f t="array" ref="E1231">_xlfn.IFS(C1231/3&lt;=1,"Q1",C1231/3&lt;=2,"Q2",C1231/3&lt;=3,"Q3",C1231/3&lt;=4,"Q4")</f>
        <v>Q3</v>
      </c>
      <c r="F1231" s="2" t="str">
        <f t="shared" si="155"/>
        <v>2012-Jul</v>
      </c>
      <c r="G1231" s="2">
        <f t="shared" si="156"/>
        <v>1</v>
      </c>
      <c r="H1231" s="2" t="str">
        <f t="shared" si="157"/>
        <v>Monday</v>
      </c>
      <c r="I1231" s="2" t="str">
        <f t="shared" si="158"/>
        <v>FM4</v>
      </c>
      <c r="J1231" s="2">
        <f t="shared" si="159"/>
        <v>2</v>
      </c>
    </row>
    <row r="1232" spans="1:10" x14ac:dyDescent="0.35">
      <c r="A1232" s="4">
        <v>40372</v>
      </c>
      <c r="B1232" s="2">
        <f t="shared" si="152"/>
        <v>2010</v>
      </c>
      <c r="C1232" s="2">
        <f t="shared" si="153"/>
        <v>7</v>
      </c>
      <c r="D1232" s="2" t="str">
        <f t="shared" si="154"/>
        <v>July</v>
      </c>
      <c r="E1232" s="2" t="str" cm="1">
        <f t="array" ref="E1232">_xlfn.IFS(C1232/3&lt;=1,"Q1",C1232/3&lt;=2,"Q2",C1232/3&lt;=3,"Q3",C1232/3&lt;=4,"Q4")</f>
        <v>Q3</v>
      </c>
      <c r="F1232" s="2" t="str">
        <f t="shared" si="155"/>
        <v>2010-Jul</v>
      </c>
      <c r="G1232" s="2">
        <f t="shared" si="156"/>
        <v>2</v>
      </c>
      <c r="H1232" s="2" t="str">
        <f t="shared" si="157"/>
        <v>Tuesday</v>
      </c>
      <c r="I1232" s="2" t="str">
        <f t="shared" si="158"/>
        <v>FM4</v>
      </c>
      <c r="J1232" s="2">
        <f t="shared" si="159"/>
        <v>2</v>
      </c>
    </row>
    <row r="1233" spans="1:10" x14ac:dyDescent="0.35">
      <c r="A1233" s="4">
        <v>40749</v>
      </c>
      <c r="B1233" s="2">
        <f t="shared" si="152"/>
        <v>2011</v>
      </c>
      <c r="C1233" s="2">
        <f t="shared" si="153"/>
        <v>7</v>
      </c>
      <c r="D1233" s="2" t="str">
        <f t="shared" si="154"/>
        <v>July</v>
      </c>
      <c r="E1233" s="2" t="str" cm="1">
        <f t="array" ref="E1233">_xlfn.IFS(C1233/3&lt;=1,"Q1",C1233/3&lt;=2,"Q2",C1233/3&lt;=3,"Q3",C1233/3&lt;=4,"Q4")</f>
        <v>Q3</v>
      </c>
      <c r="F1233" s="2" t="str">
        <f t="shared" si="155"/>
        <v>2011-Jul</v>
      </c>
      <c r="G1233" s="2">
        <f t="shared" si="156"/>
        <v>1</v>
      </c>
      <c r="H1233" s="2" t="str">
        <f t="shared" si="157"/>
        <v>Monday</v>
      </c>
      <c r="I1233" s="2" t="str">
        <f t="shared" si="158"/>
        <v>FM4</v>
      </c>
      <c r="J1233" s="2">
        <f t="shared" si="159"/>
        <v>2</v>
      </c>
    </row>
    <row r="1234" spans="1:10" x14ac:dyDescent="0.35">
      <c r="A1234" s="4">
        <v>42188</v>
      </c>
      <c r="B1234" s="2">
        <f t="shared" si="152"/>
        <v>2015</v>
      </c>
      <c r="C1234" s="2">
        <f t="shared" si="153"/>
        <v>7</v>
      </c>
      <c r="D1234" s="2" t="str">
        <f t="shared" si="154"/>
        <v>July</v>
      </c>
      <c r="E1234" s="2" t="str" cm="1">
        <f t="array" ref="E1234">_xlfn.IFS(C1234/3&lt;=1,"Q1",C1234/3&lt;=2,"Q2",C1234/3&lt;=3,"Q3",C1234/3&lt;=4,"Q4")</f>
        <v>Q3</v>
      </c>
      <c r="F1234" s="2" t="str">
        <f t="shared" si="155"/>
        <v>2015-Jul</v>
      </c>
      <c r="G1234" s="2">
        <f t="shared" si="156"/>
        <v>5</v>
      </c>
      <c r="H1234" s="2" t="str">
        <f t="shared" si="157"/>
        <v>Friday</v>
      </c>
      <c r="I1234" s="2" t="str">
        <f t="shared" si="158"/>
        <v>FM4</v>
      </c>
      <c r="J1234" s="2">
        <f t="shared" si="159"/>
        <v>2</v>
      </c>
    </row>
    <row r="1235" spans="1:10" x14ac:dyDescent="0.35">
      <c r="A1235" s="4">
        <v>40373</v>
      </c>
      <c r="B1235" s="2">
        <f t="shared" si="152"/>
        <v>2010</v>
      </c>
      <c r="C1235" s="2">
        <f t="shared" si="153"/>
        <v>7</v>
      </c>
      <c r="D1235" s="2" t="str">
        <f t="shared" si="154"/>
        <v>July</v>
      </c>
      <c r="E1235" s="2" t="str" cm="1">
        <f t="array" ref="E1235">_xlfn.IFS(C1235/3&lt;=1,"Q1",C1235/3&lt;=2,"Q2",C1235/3&lt;=3,"Q3",C1235/3&lt;=4,"Q4")</f>
        <v>Q3</v>
      </c>
      <c r="F1235" s="2" t="str">
        <f t="shared" si="155"/>
        <v>2010-Jul</v>
      </c>
      <c r="G1235" s="2">
        <f t="shared" si="156"/>
        <v>3</v>
      </c>
      <c r="H1235" s="2" t="str">
        <f t="shared" si="157"/>
        <v>Wednesday</v>
      </c>
      <c r="I1235" s="2" t="str">
        <f t="shared" si="158"/>
        <v>FM4</v>
      </c>
      <c r="J1235" s="2">
        <f t="shared" si="159"/>
        <v>2</v>
      </c>
    </row>
    <row r="1236" spans="1:10" x14ac:dyDescent="0.35">
      <c r="A1236" s="4">
        <v>42213</v>
      </c>
      <c r="B1236" s="2">
        <f t="shared" si="152"/>
        <v>2015</v>
      </c>
      <c r="C1236" s="2">
        <f t="shared" si="153"/>
        <v>7</v>
      </c>
      <c r="D1236" s="2" t="str">
        <f t="shared" si="154"/>
        <v>July</v>
      </c>
      <c r="E1236" s="2" t="str" cm="1">
        <f t="array" ref="E1236">_xlfn.IFS(C1236/3&lt;=1,"Q1",C1236/3&lt;=2,"Q2",C1236/3&lt;=3,"Q3",C1236/3&lt;=4,"Q4")</f>
        <v>Q3</v>
      </c>
      <c r="F1236" s="2" t="str">
        <f t="shared" si="155"/>
        <v>2015-Jul</v>
      </c>
      <c r="G1236" s="2">
        <f t="shared" si="156"/>
        <v>2</v>
      </c>
      <c r="H1236" s="2" t="str">
        <f t="shared" si="157"/>
        <v>Tuesday</v>
      </c>
      <c r="I1236" s="2" t="str">
        <f t="shared" si="158"/>
        <v>FM4</v>
      </c>
      <c r="J1236" s="2">
        <f t="shared" si="159"/>
        <v>2</v>
      </c>
    </row>
    <row r="1237" spans="1:10" x14ac:dyDescent="0.35">
      <c r="A1237" s="4">
        <v>40731</v>
      </c>
      <c r="B1237" s="2">
        <f t="shared" si="152"/>
        <v>2011</v>
      </c>
      <c r="C1237" s="2">
        <f t="shared" si="153"/>
        <v>7</v>
      </c>
      <c r="D1237" s="2" t="str">
        <f t="shared" si="154"/>
        <v>July</v>
      </c>
      <c r="E1237" s="2" t="str" cm="1">
        <f t="array" ref="E1237">_xlfn.IFS(C1237/3&lt;=1,"Q1",C1237/3&lt;=2,"Q2",C1237/3&lt;=3,"Q3",C1237/3&lt;=4,"Q4")</f>
        <v>Q3</v>
      </c>
      <c r="F1237" s="2" t="str">
        <f t="shared" si="155"/>
        <v>2011-Jul</v>
      </c>
      <c r="G1237" s="2">
        <f t="shared" si="156"/>
        <v>4</v>
      </c>
      <c r="H1237" s="2" t="str">
        <f t="shared" si="157"/>
        <v>Thursday</v>
      </c>
      <c r="I1237" s="2" t="str">
        <f t="shared" si="158"/>
        <v>FM4</v>
      </c>
      <c r="J1237" s="2">
        <f t="shared" si="159"/>
        <v>2</v>
      </c>
    </row>
    <row r="1238" spans="1:10" x14ac:dyDescent="0.35">
      <c r="A1238" s="4">
        <v>41100</v>
      </c>
      <c r="B1238" s="2">
        <f t="shared" si="152"/>
        <v>2012</v>
      </c>
      <c r="C1238" s="2">
        <f t="shared" si="153"/>
        <v>7</v>
      </c>
      <c r="D1238" s="2" t="str">
        <f t="shared" si="154"/>
        <v>July</v>
      </c>
      <c r="E1238" s="2" t="str" cm="1">
        <f t="array" ref="E1238">_xlfn.IFS(C1238/3&lt;=1,"Q1",C1238/3&lt;=2,"Q2",C1238/3&lt;=3,"Q3",C1238/3&lt;=4,"Q4")</f>
        <v>Q3</v>
      </c>
      <c r="F1238" s="2" t="str">
        <f t="shared" si="155"/>
        <v>2012-Jul</v>
      </c>
      <c r="G1238" s="2">
        <f t="shared" si="156"/>
        <v>2</v>
      </c>
      <c r="H1238" s="2" t="str">
        <f t="shared" si="157"/>
        <v>Tuesday</v>
      </c>
      <c r="I1238" s="2" t="str">
        <f t="shared" si="158"/>
        <v>FM4</v>
      </c>
      <c r="J1238" s="2">
        <f t="shared" si="159"/>
        <v>2</v>
      </c>
    </row>
    <row r="1239" spans="1:10" x14ac:dyDescent="0.35">
      <c r="A1239" s="4">
        <v>40383</v>
      </c>
      <c r="B1239" s="2">
        <f t="shared" si="152"/>
        <v>2010</v>
      </c>
      <c r="C1239" s="2">
        <f t="shared" si="153"/>
        <v>7</v>
      </c>
      <c r="D1239" s="2" t="str">
        <f t="shared" si="154"/>
        <v>July</v>
      </c>
      <c r="E1239" s="2" t="str" cm="1">
        <f t="array" ref="E1239">_xlfn.IFS(C1239/3&lt;=1,"Q1",C1239/3&lt;=2,"Q2",C1239/3&lt;=3,"Q3",C1239/3&lt;=4,"Q4")</f>
        <v>Q3</v>
      </c>
      <c r="F1239" s="2" t="str">
        <f t="shared" si="155"/>
        <v>2010-Jul</v>
      </c>
      <c r="G1239" s="2">
        <f t="shared" si="156"/>
        <v>6</v>
      </c>
      <c r="H1239" s="2" t="str">
        <f t="shared" si="157"/>
        <v>Saturday</v>
      </c>
      <c r="I1239" s="2" t="str">
        <f t="shared" si="158"/>
        <v>FM4</v>
      </c>
      <c r="J1239" s="2">
        <f t="shared" si="159"/>
        <v>2</v>
      </c>
    </row>
    <row r="1240" spans="1:10" x14ac:dyDescent="0.35">
      <c r="A1240" s="4">
        <v>41468</v>
      </c>
      <c r="B1240" s="2">
        <f t="shared" si="152"/>
        <v>2013</v>
      </c>
      <c r="C1240" s="2">
        <f t="shared" si="153"/>
        <v>7</v>
      </c>
      <c r="D1240" s="2" t="str">
        <f t="shared" si="154"/>
        <v>July</v>
      </c>
      <c r="E1240" s="2" t="str" cm="1">
        <f t="array" ref="E1240">_xlfn.IFS(C1240/3&lt;=1,"Q1",C1240/3&lt;=2,"Q2",C1240/3&lt;=3,"Q3",C1240/3&lt;=4,"Q4")</f>
        <v>Q3</v>
      </c>
      <c r="F1240" s="2" t="str">
        <f t="shared" si="155"/>
        <v>2013-Jul</v>
      </c>
      <c r="G1240" s="2">
        <f t="shared" si="156"/>
        <v>6</v>
      </c>
      <c r="H1240" s="2" t="str">
        <f t="shared" si="157"/>
        <v>Saturday</v>
      </c>
      <c r="I1240" s="2" t="str">
        <f t="shared" si="158"/>
        <v>FM4</v>
      </c>
      <c r="J1240" s="2">
        <f t="shared" si="159"/>
        <v>2</v>
      </c>
    </row>
    <row r="1241" spans="1:10" x14ac:dyDescent="0.35">
      <c r="A1241" s="4">
        <v>40734</v>
      </c>
      <c r="B1241" s="2">
        <f t="shared" si="152"/>
        <v>2011</v>
      </c>
      <c r="C1241" s="2">
        <f t="shared" si="153"/>
        <v>7</v>
      </c>
      <c r="D1241" s="2" t="str">
        <f t="shared" si="154"/>
        <v>July</v>
      </c>
      <c r="E1241" s="2" t="str" cm="1">
        <f t="array" ref="E1241">_xlfn.IFS(C1241/3&lt;=1,"Q1",C1241/3&lt;=2,"Q2",C1241/3&lt;=3,"Q3",C1241/3&lt;=4,"Q4")</f>
        <v>Q3</v>
      </c>
      <c r="F1241" s="2" t="str">
        <f t="shared" si="155"/>
        <v>2011-Jul</v>
      </c>
      <c r="G1241" s="2">
        <f t="shared" si="156"/>
        <v>7</v>
      </c>
      <c r="H1241" s="2" t="str">
        <f t="shared" si="157"/>
        <v>Sunday</v>
      </c>
      <c r="I1241" s="2" t="str">
        <f t="shared" si="158"/>
        <v>FM4</v>
      </c>
      <c r="J1241" s="2">
        <f t="shared" si="159"/>
        <v>2</v>
      </c>
    </row>
    <row r="1242" spans="1:10" x14ac:dyDescent="0.35">
      <c r="A1242" s="4">
        <v>41837</v>
      </c>
      <c r="B1242" s="2">
        <f t="shared" si="152"/>
        <v>2014</v>
      </c>
      <c r="C1242" s="2">
        <f t="shared" si="153"/>
        <v>7</v>
      </c>
      <c r="D1242" s="2" t="str">
        <f t="shared" si="154"/>
        <v>July</v>
      </c>
      <c r="E1242" s="2" t="str" cm="1">
        <f t="array" ref="E1242">_xlfn.IFS(C1242/3&lt;=1,"Q1",C1242/3&lt;=2,"Q2",C1242/3&lt;=3,"Q3",C1242/3&lt;=4,"Q4")</f>
        <v>Q3</v>
      </c>
      <c r="F1242" s="2" t="str">
        <f t="shared" si="155"/>
        <v>2014-Jul</v>
      </c>
      <c r="G1242" s="2">
        <f t="shared" si="156"/>
        <v>4</v>
      </c>
      <c r="H1242" s="2" t="str">
        <f t="shared" si="157"/>
        <v>Thursday</v>
      </c>
      <c r="I1242" s="2" t="str">
        <f t="shared" si="158"/>
        <v>FM4</v>
      </c>
      <c r="J1242" s="2">
        <f t="shared" si="159"/>
        <v>2</v>
      </c>
    </row>
    <row r="1243" spans="1:10" x14ac:dyDescent="0.35">
      <c r="A1243" s="4">
        <v>43307</v>
      </c>
      <c r="B1243" s="2">
        <f t="shared" si="152"/>
        <v>2018</v>
      </c>
      <c r="C1243" s="2">
        <f t="shared" si="153"/>
        <v>7</v>
      </c>
      <c r="D1243" s="2" t="str">
        <f t="shared" si="154"/>
        <v>July</v>
      </c>
      <c r="E1243" s="2" t="str" cm="1">
        <f t="array" ref="E1243">_xlfn.IFS(C1243/3&lt;=1,"Q1",C1243/3&lt;=2,"Q2",C1243/3&lt;=3,"Q3",C1243/3&lt;=4,"Q4")</f>
        <v>Q3</v>
      </c>
      <c r="F1243" s="2" t="str">
        <f t="shared" si="155"/>
        <v>2018-Jul</v>
      </c>
      <c r="G1243" s="2">
        <f t="shared" si="156"/>
        <v>4</v>
      </c>
      <c r="H1243" s="2" t="str">
        <f t="shared" si="157"/>
        <v>Thursday</v>
      </c>
      <c r="I1243" s="2" t="str">
        <f t="shared" si="158"/>
        <v>FM4</v>
      </c>
      <c r="J1243" s="2">
        <f t="shared" si="159"/>
        <v>2</v>
      </c>
    </row>
    <row r="1244" spans="1:10" x14ac:dyDescent="0.35">
      <c r="A1244" s="4">
        <v>40725</v>
      </c>
      <c r="B1244" s="2">
        <f t="shared" si="152"/>
        <v>2011</v>
      </c>
      <c r="C1244" s="2">
        <f t="shared" si="153"/>
        <v>7</v>
      </c>
      <c r="D1244" s="2" t="str">
        <f t="shared" si="154"/>
        <v>July</v>
      </c>
      <c r="E1244" s="2" t="str" cm="1">
        <f t="array" ref="E1244">_xlfn.IFS(C1244/3&lt;=1,"Q1",C1244/3&lt;=2,"Q2",C1244/3&lt;=3,"Q3",C1244/3&lt;=4,"Q4")</f>
        <v>Q3</v>
      </c>
      <c r="F1244" s="2" t="str">
        <f t="shared" si="155"/>
        <v>2011-Jul</v>
      </c>
      <c r="G1244" s="2">
        <f t="shared" si="156"/>
        <v>5</v>
      </c>
      <c r="H1244" s="2" t="str">
        <f t="shared" si="157"/>
        <v>Friday</v>
      </c>
      <c r="I1244" s="2" t="str">
        <f t="shared" si="158"/>
        <v>FM4</v>
      </c>
      <c r="J1244" s="2">
        <f t="shared" si="159"/>
        <v>2</v>
      </c>
    </row>
    <row r="1245" spans="1:10" x14ac:dyDescent="0.35">
      <c r="A1245" s="4">
        <v>42574</v>
      </c>
      <c r="B1245" s="2">
        <f t="shared" si="152"/>
        <v>2016</v>
      </c>
      <c r="C1245" s="2">
        <f t="shared" si="153"/>
        <v>7</v>
      </c>
      <c r="D1245" s="2" t="str">
        <f t="shared" si="154"/>
        <v>July</v>
      </c>
      <c r="E1245" s="2" t="str" cm="1">
        <f t="array" ref="E1245">_xlfn.IFS(C1245/3&lt;=1,"Q1",C1245/3&lt;=2,"Q2",C1245/3&lt;=3,"Q3",C1245/3&lt;=4,"Q4")</f>
        <v>Q3</v>
      </c>
      <c r="F1245" s="2" t="str">
        <f t="shared" si="155"/>
        <v>2016-Jul</v>
      </c>
      <c r="G1245" s="2">
        <f t="shared" si="156"/>
        <v>6</v>
      </c>
      <c r="H1245" s="2" t="str">
        <f t="shared" si="157"/>
        <v>Saturday</v>
      </c>
      <c r="I1245" s="2" t="str">
        <f t="shared" si="158"/>
        <v>FM4</v>
      </c>
      <c r="J1245" s="2">
        <f t="shared" si="159"/>
        <v>2</v>
      </c>
    </row>
    <row r="1246" spans="1:10" x14ac:dyDescent="0.35">
      <c r="A1246" s="4">
        <v>42570</v>
      </c>
      <c r="B1246" s="2">
        <f t="shared" si="152"/>
        <v>2016</v>
      </c>
      <c r="C1246" s="2">
        <f t="shared" si="153"/>
        <v>7</v>
      </c>
      <c r="D1246" s="2" t="str">
        <f t="shared" si="154"/>
        <v>July</v>
      </c>
      <c r="E1246" s="2" t="str" cm="1">
        <f t="array" ref="E1246">_xlfn.IFS(C1246/3&lt;=1,"Q1",C1246/3&lt;=2,"Q2",C1246/3&lt;=3,"Q3",C1246/3&lt;=4,"Q4")</f>
        <v>Q3</v>
      </c>
      <c r="F1246" s="2" t="str">
        <f t="shared" si="155"/>
        <v>2016-Jul</v>
      </c>
      <c r="G1246" s="2">
        <f t="shared" si="156"/>
        <v>2</v>
      </c>
      <c r="H1246" s="2" t="str">
        <f t="shared" si="157"/>
        <v>Tuesday</v>
      </c>
      <c r="I1246" s="2" t="str">
        <f t="shared" si="158"/>
        <v>FM4</v>
      </c>
      <c r="J1246" s="2">
        <f t="shared" si="159"/>
        <v>2</v>
      </c>
    </row>
    <row r="1247" spans="1:10" x14ac:dyDescent="0.35">
      <c r="A1247" s="4">
        <v>42937</v>
      </c>
      <c r="B1247" s="2">
        <f t="shared" si="152"/>
        <v>2017</v>
      </c>
      <c r="C1247" s="2">
        <f t="shared" si="153"/>
        <v>7</v>
      </c>
      <c r="D1247" s="2" t="str">
        <f t="shared" si="154"/>
        <v>July</v>
      </c>
      <c r="E1247" s="2" t="str" cm="1">
        <f t="array" ref="E1247">_xlfn.IFS(C1247/3&lt;=1,"Q1",C1247/3&lt;=2,"Q2",C1247/3&lt;=3,"Q3",C1247/3&lt;=4,"Q4")</f>
        <v>Q3</v>
      </c>
      <c r="F1247" s="2" t="str">
        <f t="shared" si="155"/>
        <v>2017-Jul</v>
      </c>
      <c r="G1247" s="2">
        <f t="shared" si="156"/>
        <v>5</v>
      </c>
      <c r="H1247" s="2" t="str">
        <f t="shared" si="157"/>
        <v>Friday</v>
      </c>
      <c r="I1247" s="2" t="str">
        <f t="shared" si="158"/>
        <v>FM4</v>
      </c>
      <c r="J1247" s="2">
        <f t="shared" si="159"/>
        <v>2</v>
      </c>
    </row>
    <row r="1248" spans="1:10" x14ac:dyDescent="0.35">
      <c r="A1248" s="4">
        <v>40752</v>
      </c>
      <c r="B1248" s="2">
        <f t="shared" si="152"/>
        <v>2011</v>
      </c>
      <c r="C1248" s="2">
        <f t="shared" si="153"/>
        <v>7</v>
      </c>
      <c r="D1248" s="2" t="str">
        <f t="shared" si="154"/>
        <v>July</v>
      </c>
      <c r="E1248" s="2" t="str" cm="1">
        <f t="array" ref="E1248">_xlfn.IFS(C1248/3&lt;=1,"Q1",C1248/3&lt;=2,"Q2",C1248/3&lt;=3,"Q3",C1248/3&lt;=4,"Q4")</f>
        <v>Q3</v>
      </c>
      <c r="F1248" s="2" t="str">
        <f t="shared" si="155"/>
        <v>2011-Jul</v>
      </c>
      <c r="G1248" s="2">
        <f t="shared" si="156"/>
        <v>4</v>
      </c>
      <c r="H1248" s="2" t="str">
        <f t="shared" si="157"/>
        <v>Thursday</v>
      </c>
      <c r="I1248" s="2" t="str">
        <f t="shared" si="158"/>
        <v>FM4</v>
      </c>
      <c r="J1248" s="2">
        <f t="shared" si="159"/>
        <v>2</v>
      </c>
    </row>
    <row r="1249" spans="1:10" x14ac:dyDescent="0.35">
      <c r="A1249" s="4">
        <v>42920</v>
      </c>
      <c r="B1249" s="2">
        <f t="shared" si="152"/>
        <v>2017</v>
      </c>
      <c r="C1249" s="2">
        <f t="shared" si="153"/>
        <v>7</v>
      </c>
      <c r="D1249" s="2" t="str">
        <f t="shared" si="154"/>
        <v>July</v>
      </c>
      <c r="E1249" s="2" t="str" cm="1">
        <f t="array" ref="E1249">_xlfn.IFS(C1249/3&lt;=1,"Q1",C1249/3&lt;=2,"Q2",C1249/3&lt;=3,"Q3",C1249/3&lt;=4,"Q4")</f>
        <v>Q3</v>
      </c>
      <c r="F1249" s="2" t="str">
        <f t="shared" si="155"/>
        <v>2017-Jul</v>
      </c>
      <c r="G1249" s="2">
        <f t="shared" si="156"/>
        <v>2</v>
      </c>
      <c r="H1249" s="2" t="str">
        <f t="shared" si="157"/>
        <v>Tuesday</v>
      </c>
      <c r="I1249" s="2" t="str">
        <f t="shared" si="158"/>
        <v>FM4</v>
      </c>
      <c r="J1249" s="2">
        <f t="shared" si="159"/>
        <v>2</v>
      </c>
    </row>
    <row r="1250" spans="1:10" x14ac:dyDescent="0.35">
      <c r="A1250" s="4">
        <v>41828</v>
      </c>
      <c r="B1250" s="2">
        <f t="shared" si="152"/>
        <v>2014</v>
      </c>
      <c r="C1250" s="2">
        <f t="shared" si="153"/>
        <v>7</v>
      </c>
      <c r="D1250" s="2" t="str">
        <f t="shared" si="154"/>
        <v>July</v>
      </c>
      <c r="E1250" s="2" t="str" cm="1">
        <f t="array" ref="E1250">_xlfn.IFS(C1250/3&lt;=1,"Q1",C1250/3&lt;=2,"Q2",C1250/3&lt;=3,"Q3",C1250/3&lt;=4,"Q4")</f>
        <v>Q3</v>
      </c>
      <c r="F1250" s="2" t="str">
        <f t="shared" si="155"/>
        <v>2014-Jul</v>
      </c>
      <c r="G1250" s="2">
        <f t="shared" si="156"/>
        <v>2</v>
      </c>
      <c r="H1250" s="2" t="str">
        <f t="shared" si="157"/>
        <v>Tuesday</v>
      </c>
      <c r="I1250" s="2" t="str">
        <f t="shared" si="158"/>
        <v>FM4</v>
      </c>
      <c r="J1250" s="2">
        <f t="shared" si="159"/>
        <v>2</v>
      </c>
    </row>
    <row r="1251" spans="1:10" x14ac:dyDescent="0.35">
      <c r="A1251" s="4">
        <v>41826</v>
      </c>
      <c r="B1251" s="2">
        <f t="shared" si="152"/>
        <v>2014</v>
      </c>
      <c r="C1251" s="2">
        <f t="shared" si="153"/>
        <v>7</v>
      </c>
      <c r="D1251" s="2" t="str">
        <f t="shared" si="154"/>
        <v>July</v>
      </c>
      <c r="E1251" s="2" t="str" cm="1">
        <f t="array" ref="E1251">_xlfn.IFS(C1251/3&lt;=1,"Q1",C1251/3&lt;=2,"Q2",C1251/3&lt;=3,"Q3",C1251/3&lt;=4,"Q4")</f>
        <v>Q3</v>
      </c>
      <c r="F1251" s="2" t="str">
        <f t="shared" si="155"/>
        <v>2014-Jul</v>
      </c>
      <c r="G1251" s="2">
        <f t="shared" si="156"/>
        <v>7</v>
      </c>
      <c r="H1251" s="2" t="str">
        <f t="shared" si="157"/>
        <v>Sunday</v>
      </c>
      <c r="I1251" s="2" t="str">
        <f t="shared" si="158"/>
        <v>FM4</v>
      </c>
      <c r="J1251" s="2">
        <f t="shared" si="159"/>
        <v>2</v>
      </c>
    </row>
    <row r="1252" spans="1:10" x14ac:dyDescent="0.35">
      <c r="A1252" s="4">
        <v>41097</v>
      </c>
      <c r="B1252" s="2">
        <f t="shared" si="152"/>
        <v>2012</v>
      </c>
      <c r="C1252" s="2">
        <f t="shared" si="153"/>
        <v>7</v>
      </c>
      <c r="D1252" s="2" t="str">
        <f t="shared" si="154"/>
        <v>July</v>
      </c>
      <c r="E1252" s="2" t="str" cm="1">
        <f t="array" ref="E1252">_xlfn.IFS(C1252/3&lt;=1,"Q1",C1252/3&lt;=2,"Q2",C1252/3&lt;=3,"Q3",C1252/3&lt;=4,"Q4")</f>
        <v>Q3</v>
      </c>
      <c r="F1252" s="2" t="str">
        <f t="shared" si="155"/>
        <v>2012-Jul</v>
      </c>
      <c r="G1252" s="2">
        <f t="shared" si="156"/>
        <v>6</v>
      </c>
      <c r="H1252" s="2" t="str">
        <f t="shared" si="157"/>
        <v>Saturday</v>
      </c>
      <c r="I1252" s="2" t="str">
        <f t="shared" si="158"/>
        <v>FM4</v>
      </c>
      <c r="J1252" s="2">
        <f t="shared" si="159"/>
        <v>2</v>
      </c>
    </row>
    <row r="1253" spans="1:10" x14ac:dyDescent="0.35">
      <c r="A1253" s="4">
        <v>40738</v>
      </c>
      <c r="B1253" s="2">
        <f t="shared" si="152"/>
        <v>2011</v>
      </c>
      <c r="C1253" s="2">
        <f t="shared" si="153"/>
        <v>7</v>
      </c>
      <c r="D1253" s="2" t="str">
        <f t="shared" si="154"/>
        <v>July</v>
      </c>
      <c r="E1253" s="2" t="str" cm="1">
        <f t="array" ref="E1253">_xlfn.IFS(C1253/3&lt;=1,"Q1",C1253/3&lt;=2,"Q2",C1253/3&lt;=3,"Q3",C1253/3&lt;=4,"Q4")</f>
        <v>Q3</v>
      </c>
      <c r="F1253" s="2" t="str">
        <f t="shared" si="155"/>
        <v>2011-Jul</v>
      </c>
      <c r="G1253" s="2">
        <f t="shared" si="156"/>
        <v>4</v>
      </c>
      <c r="H1253" s="2" t="str">
        <f t="shared" si="157"/>
        <v>Thursday</v>
      </c>
      <c r="I1253" s="2" t="str">
        <f t="shared" si="158"/>
        <v>FM4</v>
      </c>
      <c r="J1253" s="2">
        <f t="shared" si="159"/>
        <v>2</v>
      </c>
    </row>
    <row r="1254" spans="1:10" x14ac:dyDescent="0.35">
      <c r="A1254" s="4">
        <v>43302</v>
      </c>
      <c r="B1254" s="2">
        <f t="shared" si="152"/>
        <v>2018</v>
      </c>
      <c r="C1254" s="2">
        <f t="shared" si="153"/>
        <v>7</v>
      </c>
      <c r="D1254" s="2" t="str">
        <f t="shared" si="154"/>
        <v>July</v>
      </c>
      <c r="E1254" s="2" t="str" cm="1">
        <f t="array" ref="E1254">_xlfn.IFS(C1254/3&lt;=1,"Q1",C1254/3&lt;=2,"Q2",C1254/3&lt;=3,"Q3",C1254/3&lt;=4,"Q4")</f>
        <v>Q3</v>
      </c>
      <c r="F1254" s="2" t="str">
        <f t="shared" si="155"/>
        <v>2018-Jul</v>
      </c>
      <c r="G1254" s="2">
        <f t="shared" si="156"/>
        <v>6</v>
      </c>
      <c r="H1254" s="2" t="str">
        <f t="shared" si="157"/>
        <v>Saturday</v>
      </c>
      <c r="I1254" s="2" t="str">
        <f t="shared" si="158"/>
        <v>FM4</v>
      </c>
      <c r="J1254" s="2">
        <f t="shared" si="159"/>
        <v>2</v>
      </c>
    </row>
    <row r="1255" spans="1:10" x14ac:dyDescent="0.35">
      <c r="A1255" s="4">
        <v>40357</v>
      </c>
      <c r="B1255" s="2">
        <f t="shared" si="152"/>
        <v>2010</v>
      </c>
      <c r="C1255" s="2">
        <f t="shared" si="153"/>
        <v>6</v>
      </c>
      <c r="D1255" s="2" t="str">
        <f t="shared" si="154"/>
        <v>June</v>
      </c>
      <c r="E1255" s="2" t="str" cm="1">
        <f t="array" ref="E1255">_xlfn.IFS(C1255/3&lt;=1,"Q1",C1255/3&lt;=2,"Q2",C1255/3&lt;=3,"Q3",C1255/3&lt;=4,"Q4")</f>
        <v>Q2</v>
      </c>
      <c r="F1255" s="2" t="str">
        <f t="shared" si="155"/>
        <v>2010-Jun</v>
      </c>
      <c r="G1255" s="2">
        <f t="shared" si="156"/>
        <v>1</v>
      </c>
      <c r="H1255" s="2" t="str">
        <f t="shared" si="157"/>
        <v>Monday</v>
      </c>
      <c r="I1255" s="2" t="str">
        <f t="shared" si="158"/>
        <v>FM3</v>
      </c>
      <c r="J1255" s="2">
        <f t="shared" si="159"/>
        <v>1</v>
      </c>
    </row>
    <row r="1256" spans="1:10" x14ac:dyDescent="0.35">
      <c r="A1256" s="4">
        <v>43252</v>
      </c>
      <c r="B1256" s="2">
        <f t="shared" si="152"/>
        <v>2018</v>
      </c>
      <c r="C1256" s="2">
        <f t="shared" si="153"/>
        <v>6</v>
      </c>
      <c r="D1256" s="2" t="str">
        <f t="shared" si="154"/>
        <v>June</v>
      </c>
      <c r="E1256" s="2" t="str" cm="1">
        <f t="array" ref="E1256">_xlfn.IFS(C1256/3&lt;=1,"Q1",C1256/3&lt;=2,"Q2",C1256/3&lt;=3,"Q3",C1256/3&lt;=4,"Q4")</f>
        <v>Q2</v>
      </c>
      <c r="F1256" s="2" t="str">
        <f t="shared" si="155"/>
        <v>2018-Jun</v>
      </c>
      <c r="G1256" s="2">
        <f t="shared" si="156"/>
        <v>5</v>
      </c>
      <c r="H1256" s="2" t="str">
        <f t="shared" si="157"/>
        <v>Friday</v>
      </c>
      <c r="I1256" s="2" t="str">
        <f t="shared" si="158"/>
        <v>FM3</v>
      </c>
      <c r="J1256" s="2">
        <f t="shared" si="159"/>
        <v>1</v>
      </c>
    </row>
    <row r="1257" spans="1:10" x14ac:dyDescent="0.35">
      <c r="A1257" s="4">
        <v>40721</v>
      </c>
      <c r="B1257" s="2">
        <f t="shared" si="152"/>
        <v>2011</v>
      </c>
      <c r="C1257" s="2">
        <f t="shared" si="153"/>
        <v>6</v>
      </c>
      <c r="D1257" s="2" t="str">
        <f t="shared" si="154"/>
        <v>June</v>
      </c>
      <c r="E1257" s="2" t="str" cm="1">
        <f t="array" ref="E1257">_xlfn.IFS(C1257/3&lt;=1,"Q1",C1257/3&lt;=2,"Q2",C1257/3&lt;=3,"Q3",C1257/3&lt;=4,"Q4")</f>
        <v>Q2</v>
      </c>
      <c r="F1257" s="2" t="str">
        <f t="shared" si="155"/>
        <v>2011-Jun</v>
      </c>
      <c r="G1257" s="2">
        <f t="shared" si="156"/>
        <v>1</v>
      </c>
      <c r="H1257" s="2" t="str">
        <f t="shared" si="157"/>
        <v>Monday</v>
      </c>
      <c r="I1257" s="2" t="str">
        <f t="shared" si="158"/>
        <v>FM3</v>
      </c>
      <c r="J1257" s="2">
        <f t="shared" si="159"/>
        <v>1</v>
      </c>
    </row>
    <row r="1258" spans="1:10" x14ac:dyDescent="0.35">
      <c r="A1258" s="4">
        <v>40697</v>
      </c>
      <c r="B1258" s="2">
        <f t="shared" si="152"/>
        <v>2011</v>
      </c>
      <c r="C1258" s="2">
        <f t="shared" si="153"/>
        <v>6</v>
      </c>
      <c r="D1258" s="2" t="str">
        <f t="shared" si="154"/>
        <v>June</v>
      </c>
      <c r="E1258" s="2" t="str" cm="1">
        <f t="array" ref="E1258">_xlfn.IFS(C1258/3&lt;=1,"Q1",C1258/3&lt;=2,"Q2",C1258/3&lt;=3,"Q3",C1258/3&lt;=4,"Q4")</f>
        <v>Q2</v>
      </c>
      <c r="F1258" s="2" t="str">
        <f t="shared" si="155"/>
        <v>2011-Jun</v>
      </c>
      <c r="G1258" s="2">
        <f t="shared" si="156"/>
        <v>5</v>
      </c>
      <c r="H1258" s="2" t="str">
        <f t="shared" si="157"/>
        <v>Friday</v>
      </c>
      <c r="I1258" s="2" t="str">
        <f t="shared" si="158"/>
        <v>FM3</v>
      </c>
      <c r="J1258" s="2">
        <f t="shared" si="159"/>
        <v>1</v>
      </c>
    </row>
    <row r="1259" spans="1:10" x14ac:dyDescent="0.35">
      <c r="A1259" s="4">
        <v>41434</v>
      </c>
      <c r="B1259" s="2">
        <f t="shared" si="152"/>
        <v>2013</v>
      </c>
      <c r="C1259" s="2">
        <f t="shared" si="153"/>
        <v>6</v>
      </c>
      <c r="D1259" s="2" t="str">
        <f t="shared" si="154"/>
        <v>June</v>
      </c>
      <c r="E1259" s="2" t="str" cm="1">
        <f t="array" ref="E1259">_xlfn.IFS(C1259/3&lt;=1,"Q1",C1259/3&lt;=2,"Q2",C1259/3&lt;=3,"Q3",C1259/3&lt;=4,"Q4")</f>
        <v>Q2</v>
      </c>
      <c r="F1259" s="2" t="str">
        <f t="shared" si="155"/>
        <v>2013-Jun</v>
      </c>
      <c r="G1259" s="2">
        <f t="shared" si="156"/>
        <v>7</v>
      </c>
      <c r="H1259" s="2" t="str">
        <f t="shared" si="157"/>
        <v>Sunday</v>
      </c>
      <c r="I1259" s="2" t="str">
        <f t="shared" si="158"/>
        <v>FM3</v>
      </c>
      <c r="J1259" s="2">
        <f t="shared" si="159"/>
        <v>1</v>
      </c>
    </row>
    <row r="1260" spans="1:10" x14ac:dyDescent="0.35">
      <c r="A1260" s="4">
        <v>41804</v>
      </c>
      <c r="B1260" s="2">
        <f t="shared" si="152"/>
        <v>2014</v>
      </c>
      <c r="C1260" s="2">
        <f t="shared" si="153"/>
        <v>6</v>
      </c>
      <c r="D1260" s="2" t="str">
        <f t="shared" si="154"/>
        <v>June</v>
      </c>
      <c r="E1260" s="2" t="str" cm="1">
        <f t="array" ref="E1260">_xlfn.IFS(C1260/3&lt;=1,"Q1",C1260/3&lt;=2,"Q2",C1260/3&lt;=3,"Q3",C1260/3&lt;=4,"Q4")</f>
        <v>Q2</v>
      </c>
      <c r="F1260" s="2" t="str">
        <f t="shared" si="155"/>
        <v>2014-Jun</v>
      </c>
      <c r="G1260" s="2">
        <f t="shared" si="156"/>
        <v>6</v>
      </c>
      <c r="H1260" s="2" t="str">
        <f t="shared" si="157"/>
        <v>Saturday</v>
      </c>
      <c r="I1260" s="2" t="str">
        <f t="shared" si="158"/>
        <v>FM3</v>
      </c>
      <c r="J1260" s="2">
        <f t="shared" si="159"/>
        <v>1</v>
      </c>
    </row>
    <row r="1261" spans="1:10" x14ac:dyDescent="0.35">
      <c r="A1261" s="4">
        <v>40340</v>
      </c>
      <c r="B1261" s="2">
        <f t="shared" si="152"/>
        <v>2010</v>
      </c>
      <c r="C1261" s="2">
        <f t="shared" si="153"/>
        <v>6</v>
      </c>
      <c r="D1261" s="2" t="str">
        <f t="shared" si="154"/>
        <v>June</v>
      </c>
      <c r="E1261" s="2" t="str" cm="1">
        <f t="array" ref="E1261">_xlfn.IFS(C1261/3&lt;=1,"Q1",C1261/3&lt;=2,"Q2",C1261/3&lt;=3,"Q3",C1261/3&lt;=4,"Q4")</f>
        <v>Q2</v>
      </c>
      <c r="F1261" s="2" t="str">
        <f t="shared" si="155"/>
        <v>2010-Jun</v>
      </c>
      <c r="G1261" s="2">
        <f t="shared" si="156"/>
        <v>5</v>
      </c>
      <c r="H1261" s="2" t="str">
        <f t="shared" si="157"/>
        <v>Friday</v>
      </c>
      <c r="I1261" s="2" t="str">
        <f t="shared" si="158"/>
        <v>FM3</v>
      </c>
      <c r="J1261" s="2">
        <f t="shared" si="159"/>
        <v>1</v>
      </c>
    </row>
    <row r="1262" spans="1:10" x14ac:dyDescent="0.35">
      <c r="A1262" s="4">
        <v>41080</v>
      </c>
      <c r="B1262" s="2">
        <f t="shared" si="152"/>
        <v>2012</v>
      </c>
      <c r="C1262" s="2">
        <f t="shared" si="153"/>
        <v>6</v>
      </c>
      <c r="D1262" s="2" t="str">
        <f t="shared" si="154"/>
        <v>June</v>
      </c>
      <c r="E1262" s="2" t="str" cm="1">
        <f t="array" ref="E1262">_xlfn.IFS(C1262/3&lt;=1,"Q1",C1262/3&lt;=2,"Q2",C1262/3&lt;=3,"Q3",C1262/3&lt;=4,"Q4")</f>
        <v>Q2</v>
      </c>
      <c r="F1262" s="2" t="str">
        <f t="shared" si="155"/>
        <v>2012-Jun</v>
      </c>
      <c r="G1262" s="2">
        <f t="shared" si="156"/>
        <v>3</v>
      </c>
      <c r="H1262" s="2" t="str">
        <f t="shared" si="157"/>
        <v>Wednesday</v>
      </c>
      <c r="I1262" s="2" t="str">
        <f t="shared" si="158"/>
        <v>FM3</v>
      </c>
      <c r="J1262" s="2">
        <f t="shared" si="159"/>
        <v>1</v>
      </c>
    </row>
    <row r="1263" spans="1:10" x14ac:dyDescent="0.35">
      <c r="A1263" s="4">
        <v>42901</v>
      </c>
      <c r="B1263" s="2">
        <f t="shared" si="152"/>
        <v>2017</v>
      </c>
      <c r="C1263" s="2">
        <f t="shared" si="153"/>
        <v>6</v>
      </c>
      <c r="D1263" s="2" t="str">
        <f t="shared" si="154"/>
        <v>June</v>
      </c>
      <c r="E1263" s="2" t="str" cm="1">
        <f t="array" ref="E1263">_xlfn.IFS(C1263/3&lt;=1,"Q1",C1263/3&lt;=2,"Q2",C1263/3&lt;=3,"Q3",C1263/3&lt;=4,"Q4")</f>
        <v>Q2</v>
      </c>
      <c r="F1263" s="2" t="str">
        <f t="shared" si="155"/>
        <v>2017-Jun</v>
      </c>
      <c r="G1263" s="2">
        <f t="shared" si="156"/>
        <v>4</v>
      </c>
      <c r="H1263" s="2" t="str">
        <f t="shared" si="157"/>
        <v>Thursday</v>
      </c>
      <c r="I1263" s="2" t="str">
        <f t="shared" si="158"/>
        <v>FM3</v>
      </c>
      <c r="J1263" s="2">
        <f t="shared" si="159"/>
        <v>1</v>
      </c>
    </row>
    <row r="1264" spans="1:10" x14ac:dyDescent="0.35">
      <c r="A1264" s="4">
        <v>41449</v>
      </c>
      <c r="B1264" s="2">
        <f t="shared" si="152"/>
        <v>2013</v>
      </c>
      <c r="C1264" s="2">
        <f t="shared" si="153"/>
        <v>6</v>
      </c>
      <c r="D1264" s="2" t="str">
        <f t="shared" si="154"/>
        <v>June</v>
      </c>
      <c r="E1264" s="2" t="str" cm="1">
        <f t="array" ref="E1264">_xlfn.IFS(C1264/3&lt;=1,"Q1",C1264/3&lt;=2,"Q2",C1264/3&lt;=3,"Q3",C1264/3&lt;=4,"Q4")</f>
        <v>Q2</v>
      </c>
      <c r="F1264" s="2" t="str">
        <f t="shared" si="155"/>
        <v>2013-Jun</v>
      </c>
      <c r="G1264" s="2">
        <f t="shared" si="156"/>
        <v>1</v>
      </c>
      <c r="H1264" s="2" t="str">
        <f t="shared" si="157"/>
        <v>Monday</v>
      </c>
      <c r="I1264" s="2" t="str">
        <f t="shared" si="158"/>
        <v>FM3</v>
      </c>
      <c r="J1264" s="2">
        <f t="shared" si="159"/>
        <v>1</v>
      </c>
    </row>
    <row r="1265" spans="1:10" x14ac:dyDescent="0.35">
      <c r="A1265" s="4">
        <v>40340</v>
      </c>
      <c r="B1265" s="2">
        <f t="shared" si="152"/>
        <v>2010</v>
      </c>
      <c r="C1265" s="2">
        <f t="shared" si="153"/>
        <v>6</v>
      </c>
      <c r="D1265" s="2" t="str">
        <f t="shared" si="154"/>
        <v>June</v>
      </c>
      <c r="E1265" s="2" t="str" cm="1">
        <f t="array" ref="E1265">_xlfn.IFS(C1265/3&lt;=1,"Q1",C1265/3&lt;=2,"Q2",C1265/3&lt;=3,"Q3",C1265/3&lt;=4,"Q4")</f>
        <v>Q2</v>
      </c>
      <c r="F1265" s="2" t="str">
        <f t="shared" si="155"/>
        <v>2010-Jun</v>
      </c>
      <c r="G1265" s="2">
        <f t="shared" si="156"/>
        <v>5</v>
      </c>
      <c r="H1265" s="2" t="str">
        <f t="shared" si="157"/>
        <v>Friday</v>
      </c>
      <c r="I1265" s="2" t="str">
        <f t="shared" si="158"/>
        <v>FM3</v>
      </c>
      <c r="J1265" s="2">
        <f t="shared" si="159"/>
        <v>1</v>
      </c>
    </row>
    <row r="1266" spans="1:10" x14ac:dyDescent="0.35">
      <c r="A1266" s="4">
        <v>40709</v>
      </c>
      <c r="B1266" s="2">
        <f t="shared" si="152"/>
        <v>2011</v>
      </c>
      <c r="C1266" s="2">
        <f t="shared" si="153"/>
        <v>6</v>
      </c>
      <c r="D1266" s="2" t="str">
        <f t="shared" si="154"/>
        <v>June</v>
      </c>
      <c r="E1266" s="2" t="str" cm="1">
        <f t="array" ref="E1266">_xlfn.IFS(C1266/3&lt;=1,"Q1",C1266/3&lt;=2,"Q2",C1266/3&lt;=3,"Q3",C1266/3&lt;=4,"Q4")</f>
        <v>Q2</v>
      </c>
      <c r="F1266" s="2" t="str">
        <f t="shared" si="155"/>
        <v>2011-Jun</v>
      </c>
      <c r="G1266" s="2">
        <f t="shared" si="156"/>
        <v>3</v>
      </c>
      <c r="H1266" s="2" t="str">
        <f t="shared" si="157"/>
        <v>Wednesday</v>
      </c>
      <c r="I1266" s="2" t="str">
        <f t="shared" si="158"/>
        <v>FM3</v>
      </c>
      <c r="J1266" s="2">
        <f t="shared" si="159"/>
        <v>1</v>
      </c>
    </row>
    <row r="1267" spans="1:10" x14ac:dyDescent="0.35">
      <c r="A1267" s="4">
        <v>40333</v>
      </c>
      <c r="B1267" s="2">
        <f t="shared" si="152"/>
        <v>2010</v>
      </c>
      <c r="C1267" s="2">
        <f t="shared" si="153"/>
        <v>6</v>
      </c>
      <c r="D1267" s="2" t="str">
        <f t="shared" si="154"/>
        <v>June</v>
      </c>
      <c r="E1267" s="2" t="str" cm="1">
        <f t="array" ref="E1267">_xlfn.IFS(C1267/3&lt;=1,"Q1",C1267/3&lt;=2,"Q2",C1267/3&lt;=3,"Q3",C1267/3&lt;=4,"Q4")</f>
        <v>Q2</v>
      </c>
      <c r="F1267" s="2" t="str">
        <f t="shared" si="155"/>
        <v>2010-Jun</v>
      </c>
      <c r="G1267" s="2">
        <f t="shared" si="156"/>
        <v>5</v>
      </c>
      <c r="H1267" s="2" t="str">
        <f t="shared" si="157"/>
        <v>Friday</v>
      </c>
      <c r="I1267" s="2" t="str">
        <f t="shared" si="158"/>
        <v>FM3</v>
      </c>
      <c r="J1267" s="2">
        <f t="shared" si="159"/>
        <v>1</v>
      </c>
    </row>
    <row r="1268" spans="1:10" x14ac:dyDescent="0.35">
      <c r="A1268" s="4">
        <v>42183</v>
      </c>
      <c r="B1268" s="2">
        <f t="shared" si="152"/>
        <v>2015</v>
      </c>
      <c r="C1268" s="2">
        <f t="shared" si="153"/>
        <v>6</v>
      </c>
      <c r="D1268" s="2" t="str">
        <f t="shared" si="154"/>
        <v>June</v>
      </c>
      <c r="E1268" s="2" t="str" cm="1">
        <f t="array" ref="E1268">_xlfn.IFS(C1268/3&lt;=1,"Q1",C1268/3&lt;=2,"Q2",C1268/3&lt;=3,"Q3",C1268/3&lt;=4,"Q4")</f>
        <v>Q2</v>
      </c>
      <c r="F1268" s="2" t="str">
        <f t="shared" si="155"/>
        <v>2015-Jun</v>
      </c>
      <c r="G1268" s="2">
        <f t="shared" si="156"/>
        <v>7</v>
      </c>
      <c r="H1268" s="2" t="str">
        <f t="shared" si="157"/>
        <v>Sunday</v>
      </c>
      <c r="I1268" s="2" t="str">
        <f t="shared" si="158"/>
        <v>FM3</v>
      </c>
      <c r="J1268" s="2">
        <f t="shared" si="159"/>
        <v>1</v>
      </c>
    </row>
    <row r="1269" spans="1:10" x14ac:dyDescent="0.35">
      <c r="A1269" s="4">
        <v>41074</v>
      </c>
      <c r="B1269" s="2">
        <f t="shared" si="152"/>
        <v>2012</v>
      </c>
      <c r="C1269" s="2">
        <f t="shared" si="153"/>
        <v>6</v>
      </c>
      <c r="D1269" s="2" t="str">
        <f t="shared" si="154"/>
        <v>June</v>
      </c>
      <c r="E1269" s="2" t="str" cm="1">
        <f t="array" ref="E1269">_xlfn.IFS(C1269/3&lt;=1,"Q1",C1269/3&lt;=2,"Q2",C1269/3&lt;=3,"Q3",C1269/3&lt;=4,"Q4")</f>
        <v>Q2</v>
      </c>
      <c r="F1269" s="2" t="str">
        <f t="shared" si="155"/>
        <v>2012-Jun</v>
      </c>
      <c r="G1269" s="2">
        <f t="shared" si="156"/>
        <v>4</v>
      </c>
      <c r="H1269" s="2" t="str">
        <f t="shared" si="157"/>
        <v>Thursday</v>
      </c>
      <c r="I1269" s="2" t="str">
        <f t="shared" si="158"/>
        <v>FM3</v>
      </c>
      <c r="J1269" s="2">
        <f t="shared" si="159"/>
        <v>1</v>
      </c>
    </row>
    <row r="1270" spans="1:10" x14ac:dyDescent="0.35">
      <c r="A1270" s="4">
        <v>40346</v>
      </c>
      <c r="B1270" s="2">
        <f t="shared" si="152"/>
        <v>2010</v>
      </c>
      <c r="C1270" s="2">
        <f t="shared" si="153"/>
        <v>6</v>
      </c>
      <c r="D1270" s="2" t="str">
        <f t="shared" si="154"/>
        <v>June</v>
      </c>
      <c r="E1270" s="2" t="str" cm="1">
        <f t="array" ref="E1270">_xlfn.IFS(C1270/3&lt;=1,"Q1",C1270/3&lt;=2,"Q2",C1270/3&lt;=3,"Q3",C1270/3&lt;=4,"Q4")</f>
        <v>Q2</v>
      </c>
      <c r="F1270" s="2" t="str">
        <f t="shared" si="155"/>
        <v>2010-Jun</v>
      </c>
      <c r="G1270" s="2">
        <f t="shared" si="156"/>
        <v>4</v>
      </c>
      <c r="H1270" s="2" t="str">
        <f t="shared" si="157"/>
        <v>Thursday</v>
      </c>
      <c r="I1270" s="2" t="str">
        <f t="shared" si="158"/>
        <v>FM3</v>
      </c>
      <c r="J1270" s="2">
        <f t="shared" si="159"/>
        <v>1</v>
      </c>
    </row>
    <row r="1271" spans="1:10" x14ac:dyDescent="0.35">
      <c r="A1271" s="4">
        <v>43279</v>
      </c>
      <c r="B1271" s="2">
        <f t="shared" si="152"/>
        <v>2018</v>
      </c>
      <c r="C1271" s="2">
        <f t="shared" si="153"/>
        <v>6</v>
      </c>
      <c r="D1271" s="2" t="str">
        <f t="shared" si="154"/>
        <v>June</v>
      </c>
      <c r="E1271" s="2" t="str" cm="1">
        <f t="array" ref="E1271">_xlfn.IFS(C1271/3&lt;=1,"Q1",C1271/3&lt;=2,"Q2",C1271/3&lt;=3,"Q3",C1271/3&lt;=4,"Q4")</f>
        <v>Q2</v>
      </c>
      <c r="F1271" s="2" t="str">
        <f t="shared" si="155"/>
        <v>2018-Jun</v>
      </c>
      <c r="G1271" s="2">
        <f t="shared" si="156"/>
        <v>4</v>
      </c>
      <c r="H1271" s="2" t="str">
        <f t="shared" si="157"/>
        <v>Thursday</v>
      </c>
      <c r="I1271" s="2" t="str">
        <f t="shared" si="158"/>
        <v>FM3</v>
      </c>
      <c r="J1271" s="2">
        <f t="shared" si="159"/>
        <v>1</v>
      </c>
    </row>
    <row r="1272" spans="1:10" x14ac:dyDescent="0.35">
      <c r="A1272" s="4">
        <v>43262</v>
      </c>
      <c r="B1272" s="2">
        <f t="shared" si="152"/>
        <v>2018</v>
      </c>
      <c r="C1272" s="2">
        <f t="shared" si="153"/>
        <v>6</v>
      </c>
      <c r="D1272" s="2" t="str">
        <f t="shared" si="154"/>
        <v>June</v>
      </c>
      <c r="E1272" s="2" t="str" cm="1">
        <f t="array" ref="E1272">_xlfn.IFS(C1272/3&lt;=1,"Q1",C1272/3&lt;=2,"Q2",C1272/3&lt;=3,"Q3",C1272/3&lt;=4,"Q4")</f>
        <v>Q2</v>
      </c>
      <c r="F1272" s="2" t="str">
        <f t="shared" si="155"/>
        <v>2018-Jun</v>
      </c>
      <c r="G1272" s="2">
        <f t="shared" si="156"/>
        <v>1</v>
      </c>
      <c r="H1272" s="2" t="str">
        <f t="shared" si="157"/>
        <v>Monday</v>
      </c>
      <c r="I1272" s="2" t="str">
        <f t="shared" si="158"/>
        <v>FM3</v>
      </c>
      <c r="J1272" s="2">
        <f t="shared" si="159"/>
        <v>1</v>
      </c>
    </row>
    <row r="1273" spans="1:10" x14ac:dyDescent="0.35">
      <c r="A1273" s="4">
        <v>41065</v>
      </c>
      <c r="B1273" s="2">
        <f t="shared" si="152"/>
        <v>2012</v>
      </c>
      <c r="C1273" s="2">
        <f t="shared" si="153"/>
        <v>6</v>
      </c>
      <c r="D1273" s="2" t="str">
        <f t="shared" si="154"/>
        <v>June</v>
      </c>
      <c r="E1273" s="2" t="str" cm="1">
        <f t="array" ref="E1273">_xlfn.IFS(C1273/3&lt;=1,"Q1",C1273/3&lt;=2,"Q2",C1273/3&lt;=3,"Q3",C1273/3&lt;=4,"Q4")</f>
        <v>Q2</v>
      </c>
      <c r="F1273" s="2" t="str">
        <f t="shared" si="155"/>
        <v>2012-Jun</v>
      </c>
      <c r="G1273" s="2">
        <f t="shared" si="156"/>
        <v>2</v>
      </c>
      <c r="H1273" s="2" t="str">
        <f t="shared" si="157"/>
        <v>Tuesday</v>
      </c>
      <c r="I1273" s="2" t="str">
        <f t="shared" si="158"/>
        <v>FM3</v>
      </c>
      <c r="J1273" s="2">
        <f t="shared" si="159"/>
        <v>1</v>
      </c>
    </row>
    <row r="1274" spans="1:10" x14ac:dyDescent="0.35">
      <c r="A1274" s="4">
        <v>43273</v>
      </c>
      <c r="B1274" s="2">
        <f t="shared" si="152"/>
        <v>2018</v>
      </c>
      <c r="C1274" s="2">
        <f t="shared" si="153"/>
        <v>6</v>
      </c>
      <c r="D1274" s="2" t="str">
        <f t="shared" si="154"/>
        <v>June</v>
      </c>
      <c r="E1274" s="2" t="str" cm="1">
        <f t="array" ref="E1274">_xlfn.IFS(C1274/3&lt;=1,"Q1",C1274/3&lt;=2,"Q2",C1274/3&lt;=3,"Q3",C1274/3&lt;=4,"Q4")</f>
        <v>Q2</v>
      </c>
      <c r="F1274" s="2" t="str">
        <f t="shared" si="155"/>
        <v>2018-Jun</v>
      </c>
      <c r="G1274" s="2">
        <f t="shared" si="156"/>
        <v>5</v>
      </c>
      <c r="H1274" s="2" t="str">
        <f t="shared" si="157"/>
        <v>Friday</v>
      </c>
      <c r="I1274" s="2" t="str">
        <f t="shared" si="158"/>
        <v>FM3</v>
      </c>
      <c r="J1274" s="2">
        <f t="shared" si="159"/>
        <v>1</v>
      </c>
    </row>
    <row r="1275" spans="1:10" x14ac:dyDescent="0.35">
      <c r="A1275" s="4">
        <v>41801</v>
      </c>
      <c r="B1275" s="2">
        <f t="shared" si="152"/>
        <v>2014</v>
      </c>
      <c r="C1275" s="2">
        <f t="shared" si="153"/>
        <v>6</v>
      </c>
      <c r="D1275" s="2" t="str">
        <f t="shared" si="154"/>
        <v>June</v>
      </c>
      <c r="E1275" s="2" t="str" cm="1">
        <f t="array" ref="E1275">_xlfn.IFS(C1275/3&lt;=1,"Q1",C1275/3&lt;=2,"Q2",C1275/3&lt;=3,"Q3",C1275/3&lt;=4,"Q4")</f>
        <v>Q2</v>
      </c>
      <c r="F1275" s="2" t="str">
        <f t="shared" si="155"/>
        <v>2014-Jun</v>
      </c>
      <c r="G1275" s="2">
        <f t="shared" si="156"/>
        <v>3</v>
      </c>
      <c r="H1275" s="2" t="str">
        <f t="shared" si="157"/>
        <v>Wednesday</v>
      </c>
      <c r="I1275" s="2" t="str">
        <f t="shared" si="158"/>
        <v>FM3</v>
      </c>
      <c r="J1275" s="2">
        <f t="shared" si="159"/>
        <v>1</v>
      </c>
    </row>
    <row r="1276" spans="1:10" x14ac:dyDescent="0.35">
      <c r="A1276" s="4">
        <v>40710</v>
      </c>
      <c r="B1276" s="2">
        <f t="shared" si="152"/>
        <v>2011</v>
      </c>
      <c r="C1276" s="2">
        <f t="shared" si="153"/>
        <v>6</v>
      </c>
      <c r="D1276" s="2" t="str">
        <f t="shared" si="154"/>
        <v>June</v>
      </c>
      <c r="E1276" s="2" t="str" cm="1">
        <f t="array" ref="E1276">_xlfn.IFS(C1276/3&lt;=1,"Q1",C1276/3&lt;=2,"Q2",C1276/3&lt;=3,"Q3",C1276/3&lt;=4,"Q4")</f>
        <v>Q2</v>
      </c>
      <c r="F1276" s="2" t="str">
        <f t="shared" si="155"/>
        <v>2011-Jun</v>
      </c>
      <c r="G1276" s="2">
        <f t="shared" si="156"/>
        <v>4</v>
      </c>
      <c r="H1276" s="2" t="str">
        <f t="shared" si="157"/>
        <v>Thursday</v>
      </c>
      <c r="I1276" s="2" t="str">
        <f t="shared" si="158"/>
        <v>FM3</v>
      </c>
      <c r="J1276" s="2">
        <f t="shared" si="159"/>
        <v>1</v>
      </c>
    </row>
    <row r="1277" spans="1:10" x14ac:dyDescent="0.35">
      <c r="A1277" s="4">
        <v>42888</v>
      </c>
      <c r="B1277" s="2">
        <f t="shared" si="152"/>
        <v>2017</v>
      </c>
      <c r="C1277" s="2">
        <f t="shared" si="153"/>
        <v>6</v>
      </c>
      <c r="D1277" s="2" t="str">
        <f t="shared" si="154"/>
        <v>June</v>
      </c>
      <c r="E1277" s="2" t="str" cm="1">
        <f t="array" ref="E1277">_xlfn.IFS(C1277/3&lt;=1,"Q1",C1277/3&lt;=2,"Q2",C1277/3&lt;=3,"Q3",C1277/3&lt;=4,"Q4")</f>
        <v>Q2</v>
      </c>
      <c r="F1277" s="2" t="str">
        <f t="shared" si="155"/>
        <v>2017-Jun</v>
      </c>
      <c r="G1277" s="2">
        <f t="shared" si="156"/>
        <v>5</v>
      </c>
      <c r="H1277" s="2" t="str">
        <f t="shared" si="157"/>
        <v>Friday</v>
      </c>
      <c r="I1277" s="2" t="str">
        <f t="shared" si="158"/>
        <v>FM3</v>
      </c>
      <c r="J1277" s="2">
        <f t="shared" si="159"/>
        <v>1</v>
      </c>
    </row>
    <row r="1278" spans="1:10" x14ac:dyDescent="0.35">
      <c r="A1278" s="4">
        <v>42158</v>
      </c>
      <c r="B1278" s="2">
        <f t="shared" si="152"/>
        <v>2015</v>
      </c>
      <c r="C1278" s="2">
        <f t="shared" si="153"/>
        <v>6</v>
      </c>
      <c r="D1278" s="2" t="str">
        <f t="shared" si="154"/>
        <v>June</v>
      </c>
      <c r="E1278" s="2" t="str" cm="1">
        <f t="array" ref="E1278">_xlfn.IFS(C1278/3&lt;=1,"Q1",C1278/3&lt;=2,"Q2",C1278/3&lt;=3,"Q3",C1278/3&lt;=4,"Q4")</f>
        <v>Q2</v>
      </c>
      <c r="F1278" s="2" t="str">
        <f t="shared" si="155"/>
        <v>2015-Jun</v>
      </c>
      <c r="G1278" s="2">
        <f t="shared" si="156"/>
        <v>3</v>
      </c>
      <c r="H1278" s="2" t="str">
        <f t="shared" si="157"/>
        <v>Wednesday</v>
      </c>
      <c r="I1278" s="2" t="str">
        <f t="shared" si="158"/>
        <v>FM3</v>
      </c>
      <c r="J1278" s="2">
        <f t="shared" si="159"/>
        <v>1</v>
      </c>
    </row>
    <row r="1279" spans="1:10" x14ac:dyDescent="0.35">
      <c r="A1279" s="4">
        <v>40706</v>
      </c>
      <c r="B1279" s="2">
        <f t="shared" si="152"/>
        <v>2011</v>
      </c>
      <c r="C1279" s="2">
        <f t="shared" si="153"/>
        <v>6</v>
      </c>
      <c r="D1279" s="2" t="str">
        <f t="shared" si="154"/>
        <v>June</v>
      </c>
      <c r="E1279" s="2" t="str" cm="1">
        <f t="array" ref="E1279">_xlfn.IFS(C1279/3&lt;=1,"Q1",C1279/3&lt;=2,"Q2",C1279/3&lt;=3,"Q3",C1279/3&lt;=4,"Q4")</f>
        <v>Q2</v>
      </c>
      <c r="F1279" s="2" t="str">
        <f t="shared" si="155"/>
        <v>2011-Jun</v>
      </c>
      <c r="G1279" s="2">
        <f t="shared" si="156"/>
        <v>7</v>
      </c>
      <c r="H1279" s="2" t="str">
        <f t="shared" si="157"/>
        <v>Sunday</v>
      </c>
      <c r="I1279" s="2" t="str">
        <f t="shared" si="158"/>
        <v>FM3</v>
      </c>
      <c r="J1279" s="2">
        <f t="shared" si="159"/>
        <v>1</v>
      </c>
    </row>
    <row r="1280" spans="1:10" x14ac:dyDescent="0.35">
      <c r="A1280" s="4">
        <v>43274</v>
      </c>
      <c r="B1280" s="2">
        <f t="shared" si="152"/>
        <v>2018</v>
      </c>
      <c r="C1280" s="2">
        <f t="shared" si="153"/>
        <v>6</v>
      </c>
      <c r="D1280" s="2" t="str">
        <f t="shared" si="154"/>
        <v>June</v>
      </c>
      <c r="E1280" s="2" t="str" cm="1">
        <f t="array" ref="E1280">_xlfn.IFS(C1280/3&lt;=1,"Q1",C1280/3&lt;=2,"Q2",C1280/3&lt;=3,"Q3",C1280/3&lt;=4,"Q4")</f>
        <v>Q2</v>
      </c>
      <c r="F1280" s="2" t="str">
        <f t="shared" si="155"/>
        <v>2018-Jun</v>
      </c>
      <c r="G1280" s="2">
        <f t="shared" si="156"/>
        <v>6</v>
      </c>
      <c r="H1280" s="2" t="str">
        <f t="shared" si="157"/>
        <v>Saturday</v>
      </c>
      <c r="I1280" s="2" t="str">
        <f t="shared" si="158"/>
        <v>FM3</v>
      </c>
      <c r="J1280" s="2">
        <f t="shared" si="159"/>
        <v>1</v>
      </c>
    </row>
    <row r="1281" spans="1:10" x14ac:dyDescent="0.35">
      <c r="A1281" s="4">
        <v>42168</v>
      </c>
      <c r="B1281" s="2">
        <f t="shared" si="152"/>
        <v>2015</v>
      </c>
      <c r="C1281" s="2">
        <f t="shared" si="153"/>
        <v>6</v>
      </c>
      <c r="D1281" s="2" t="str">
        <f t="shared" si="154"/>
        <v>June</v>
      </c>
      <c r="E1281" s="2" t="str" cm="1">
        <f t="array" ref="E1281">_xlfn.IFS(C1281/3&lt;=1,"Q1",C1281/3&lt;=2,"Q2",C1281/3&lt;=3,"Q3",C1281/3&lt;=4,"Q4")</f>
        <v>Q2</v>
      </c>
      <c r="F1281" s="2" t="str">
        <f t="shared" si="155"/>
        <v>2015-Jun</v>
      </c>
      <c r="G1281" s="2">
        <f t="shared" si="156"/>
        <v>6</v>
      </c>
      <c r="H1281" s="2" t="str">
        <f t="shared" si="157"/>
        <v>Saturday</v>
      </c>
      <c r="I1281" s="2" t="str">
        <f t="shared" si="158"/>
        <v>FM3</v>
      </c>
      <c r="J1281" s="2">
        <f t="shared" si="159"/>
        <v>1</v>
      </c>
    </row>
    <row r="1282" spans="1:10" x14ac:dyDescent="0.35">
      <c r="A1282" s="4">
        <v>42517</v>
      </c>
      <c r="B1282" s="2">
        <f t="shared" si="152"/>
        <v>2016</v>
      </c>
      <c r="C1282" s="2">
        <f t="shared" si="153"/>
        <v>5</v>
      </c>
      <c r="D1282" s="2" t="str">
        <f t="shared" si="154"/>
        <v>May</v>
      </c>
      <c r="E1282" s="2" t="str" cm="1">
        <f t="array" ref="E1282">_xlfn.IFS(C1282/3&lt;=1,"Q1",C1282/3&lt;=2,"Q2",C1282/3&lt;=3,"Q3",C1282/3&lt;=4,"Q4")</f>
        <v>Q2</v>
      </c>
      <c r="F1282" s="2" t="str">
        <f t="shared" si="155"/>
        <v>2016-May</v>
      </c>
      <c r="G1282" s="2">
        <f t="shared" si="156"/>
        <v>5</v>
      </c>
      <c r="H1282" s="2" t="str">
        <f t="shared" si="157"/>
        <v>Friday</v>
      </c>
      <c r="I1282" s="2" t="str">
        <f t="shared" si="158"/>
        <v>FM2</v>
      </c>
      <c r="J1282" s="2">
        <f t="shared" si="159"/>
        <v>1</v>
      </c>
    </row>
    <row r="1283" spans="1:10" x14ac:dyDescent="0.35">
      <c r="A1283" s="4">
        <v>42870</v>
      </c>
      <c r="B1283" s="2">
        <f t="shared" ref="B1283:B1346" si="160">YEAR(A1283)</f>
        <v>2017</v>
      </c>
      <c r="C1283" s="2">
        <f t="shared" ref="C1283:C1346" si="161">MONTH(A1283)</f>
        <v>5</v>
      </c>
      <c r="D1283" s="2" t="str">
        <f t="shared" ref="D1283:D1346" si="162">TEXT(A1283,"mmmm")</f>
        <v>May</v>
      </c>
      <c r="E1283" s="2" t="str" cm="1">
        <f t="array" ref="E1283">_xlfn.IFS(C1283/3&lt;=1,"Q1",C1283/3&lt;=2,"Q2",C1283/3&lt;=3,"Q3",C1283/3&lt;=4,"Q4")</f>
        <v>Q2</v>
      </c>
      <c r="F1283" s="2" t="str">
        <f t="shared" ref="F1283:F1346" si="163">TEXT(A1283,"yyyy"&amp;"-"&amp;"mmm")</f>
        <v>2017-May</v>
      </c>
      <c r="G1283" s="2">
        <f t="shared" ref="G1283:G1346" si="164">WEEKDAY(A1283,2)</f>
        <v>1</v>
      </c>
      <c r="H1283" s="2" t="str">
        <f t="shared" ref="H1283:H1346" si="165">TEXT(A1283,"dddd")</f>
        <v>Monday</v>
      </c>
      <c r="I1283" s="2" t="str">
        <f t="shared" ref="I1283:I1346" si="166">"FM" &amp; (MOD(MONTH(A1283) - 4, 12) + 1)</f>
        <v>FM2</v>
      </c>
      <c r="J1283" s="2">
        <f t="shared" ref="J1283:J1346" si="167">INT((MOD(MONTH(A1283) - 4, 12))/3) + 1</f>
        <v>1</v>
      </c>
    </row>
    <row r="1284" spans="1:10" x14ac:dyDescent="0.35">
      <c r="A1284" s="4">
        <v>40318</v>
      </c>
      <c r="B1284" s="2">
        <f t="shared" si="160"/>
        <v>2010</v>
      </c>
      <c r="C1284" s="2">
        <f t="shared" si="161"/>
        <v>5</v>
      </c>
      <c r="D1284" s="2" t="str">
        <f t="shared" si="162"/>
        <v>May</v>
      </c>
      <c r="E1284" s="2" t="str" cm="1">
        <f t="array" ref="E1284">_xlfn.IFS(C1284/3&lt;=1,"Q1",C1284/3&lt;=2,"Q2",C1284/3&lt;=3,"Q3",C1284/3&lt;=4,"Q4")</f>
        <v>Q2</v>
      </c>
      <c r="F1284" s="2" t="str">
        <f t="shared" si="163"/>
        <v>2010-May</v>
      </c>
      <c r="G1284" s="2">
        <f t="shared" si="164"/>
        <v>4</v>
      </c>
      <c r="H1284" s="2" t="str">
        <f t="shared" si="165"/>
        <v>Thursday</v>
      </c>
      <c r="I1284" s="2" t="str">
        <f t="shared" si="166"/>
        <v>FM2</v>
      </c>
      <c r="J1284" s="2">
        <f t="shared" si="167"/>
        <v>1</v>
      </c>
    </row>
    <row r="1285" spans="1:10" x14ac:dyDescent="0.35">
      <c r="A1285" s="4">
        <v>41784</v>
      </c>
      <c r="B1285" s="2">
        <f t="shared" si="160"/>
        <v>2014</v>
      </c>
      <c r="C1285" s="2">
        <f t="shared" si="161"/>
        <v>5</v>
      </c>
      <c r="D1285" s="2" t="str">
        <f t="shared" si="162"/>
        <v>May</v>
      </c>
      <c r="E1285" s="2" t="str" cm="1">
        <f t="array" ref="E1285">_xlfn.IFS(C1285/3&lt;=1,"Q1",C1285/3&lt;=2,"Q2",C1285/3&lt;=3,"Q3",C1285/3&lt;=4,"Q4")</f>
        <v>Q2</v>
      </c>
      <c r="F1285" s="2" t="str">
        <f t="shared" si="163"/>
        <v>2014-May</v>
      </c>
      <c r="G1285" s="2">
        <f t="shared" si="164"/>
        <v>7</v>
      </c>
      <c r="H1285" s="2" t="str">
        <f t="shared" si="165"/>
        <v>Sunday</v>
      </c>
      <c r="I1285" s="2" t="str">
        <f t="shared" si="166"/>
        <v>FM2</v>
      </c>
      <c r="J1285" s="2">
        <f t="shared" si="167"/>
        <v>1</v>
      </c>
    </row>
    <row r="1286" spans="1:10" x14ac:dyDescent="0.35">
      <c r="A1286" s="4">
        <v>41035</v>
      </c>
      <c r="B1286" s="2">
        <f t="shared" si="160"/>
        <v>2012</v>
      </c>
      <c r="C1286" s="2">
        <f t="shared" si="161"/>
        <v>5</v>
      </c>
      <c r="D1286" s="2" t="str">
        <f t="shared" si="162"/>
        <v>May</v>
      </c>
      <c r="E1286" s="2" t="str" cm="1">
        <f t="array" ref="E1286">_xlfn.IFS(C1286/3&lt;=1,"Q1",C1286/3&lt;=2,"Q2",C1286/3&lt;=3,"Q3",C1286/3&lt;=4,"Q4")</f>
        <v>Q2</v>
      </c>
      <c r="F1286" s="2" t="str">
        <f t="shared" si="163"/>
        <v>2012-May</v>
      </c>
      <c r="G1286" s="2">
        <f t="shared" si="164"/>
        <v>7</v>
      </c>
      <c r="H1286" s="2" t="str">
        <f t="shared" si="165"/>
        <v>Sunday</v>
      </c>
      <c r="I1286" s="2" t="str">
        <f t="shared" si="166"/>
        <v>FM2</v>
      </c>
      <c r="J1286" s="2">
        <f t="shared" si="167"/>
        <v>1</v>
      </c>
    </row>
    <row r="1287" spans="1:10" x14ac:dyDescent="0.35">
      <c r="A1287" s="4">
        <v>40312</v>
      </c>
      <c r="B1287" s="2">
        <f t="shared" si="160"/>
        <v>2010</v>
      </c>
      <c r="C1287" s="2">
        <f t="shared" si="161"/>
        <v>5</v>
      </c>
      <c r="D1287" s="2" t="str">
        <f t="shared" si="162"/>
        <v>May</v>
      </c>
      <c r="E1287" s="2" t="str" cm="1">
        <f t="array" ref="E1287">_xlfn.IFS(C1287/3&lt;=1,"Q1",C1287/3&lt;=2,"Q2",C1287/3&lt;=3,"Q3",C1287/3&lt;=4,"Q4")</f>
        <v>Q2</v>
      </c>
      <c r="F1287" s="2" t="str">
        <f t="shared" si="163"/>
        <v>2010-May</v>
      </c>
      <c r="G1287" s="2">
        <f t="shared" si="164"/>
        <v>5</v>
      </c>
      <c r="H1287" s="2" t="str">
        <f t="shared" si="165"/>
        <v>Friday</v>
      </c>
      <c r="I1287" s="2" t="str">
        <f t="shared" si="166"/>
        <v>FM2</v>
      </c>
      <c r="J1287" s="2">
        <f t="shared" si="167"/>
        <v>1</v>
      </c>
    </row>
    <row r="1288" spans="1:10" x14ac:dyDescent="0.35">
      <c r="A1288" s="4">
        <v>42132</v>
      </c>
      <c r="B1288" s="2">
        <f t="shared" si="160"/>
        <v>2015</v>
      </c>
      <c r="C1288" s="2">
        <f t="shared" si="161"/>
        <v>5</v>
      </c>
      <c r="D1288" s="2" t="str">
        <f t="shared" si="162"/>
        <v>May</v>
      </c>
      <c r="E1288" s="2" t="str" cm="1">
        <f t="array" ref="E1288">_xlfn.IFS(C1288/3&lt;=1,"Q1",C1288/3&lt;=2,"Q2",C1288/3&lt;=3,"Q3",C1288/3&lt;=4,"Q4")</f>
        <v>Q2</v>
      </c>
      <c r="F1288" s="2" t="str">
        <f t="shared" si="163"/>
        <v>2015-May</v>
      </c>
      <c r="G1288" s="2">
        <f t="shared" si="164"/>
        <v>5</v>
      </c>
      <c r="H1288" s="2" t="str">
        <f t="shared" si="165"/>
        <v>Friday</v>
      </c>
      <c r="I1288" s="2" t="str">
        <f t="shared" si="166"/>
        <v>FM2</v>
      </c>
      <c r="J1288" s="2">
        <f t="shared" si="167"/>
        <v>1</v>
      </c>
    </row>
    <row r="1289" spans="1:10" x14ac:dyDescent="0.35">
      <c r="A1289" s="4">
        <v>42856</v>
      </c>
      <c r="B1289" s="2">
        <f t="shared" si="160"/>
        <v>2017</v>
      </c>
      <c r="C1289" s="2">
        <f t="shared" si="161"/>
        <v>5</v>
      </c>
      <c r="D1289" s="2" t="str">
        <f t="shared" si="162"/>
        <v>May</v>
      </c>
      <c r="E1289" s="2" t="str" cm="1">
        <f t="array" ref="E1289">_xlfn.IFS(C1289/3&lt;=1,"Q1",C1289/3&lt;=2,"Q2",C1289/3&lt;=3,"Q3",C1289/3&lt;=4,"Q4")</f>
        <v>Q2</v>
      </c>
      <c r="F1289" s="2" t="str">
        <f t="shared" si="163"/>
        <v>2017-May</v>
      </c>
      <c r="G1289" s="2">
        <f t="shared" si="164"/>
        <v>1</v>
      </c>
      <c r="H1289" s="2" t="str">
        <f t="shared" si="165"/>
        <v>Monday</v>
      </c>
      <c r="I1289" s="2" t="str">
        <f t="shared" si="166"/>
        <v>FM2</v>
      </c>
      <c r="J1289" s="2">
        <f t="shared" si="167"/>
        <v>1</v>
      </c>
    </row>
    <row r="1290" spans="1:10" x14ac:dyDescent="0.35">
      <c r="A1290" s="4">
        <v>41035</v>
      </c>
      <c r="B1290" s="2">
        <f t="shared" si="160"/>
        <v>2012</v>
      </c>
      <c r="C1290" s="2">
        <f t="shared" si="161"/>
        <v>5</v>
      </c>
      <c r="D1290" s="2" t="str">
        <f t="shared" si="162"/>
        <v>May</v>
      </c>
      <c r="E1290" s="2" t="str" cm="1">
        <f t="array" ref="E1290">_xlfn.IFS(C1290/3&lt;=1,"Q1",C1290/3&lt;=2,"Q2",C1290/3&lt;=3,"Q3",C1290/3&lt;=4,"Q4")</f>
        <v>Q2</v>
      </c>
      <c r="F1290" s="2" t="str">
        <f t="shared" si="163"/>
        <v>2012-May</v>
      </c>
      <c r="G1290" s="2">
        <f t="shared" si="164"/>
        <v>7</v>
      </c>
      <c r="H1290" s="2" t="str">
        <f t="shared" si="165"/>
        <v>Sunday</v>
      </c>
      <c r="I1290" s="2" t="str">
        <f t="shared" si="166"/>
        <v>FM2</v>
      </c>
      <c r="J1290" s="2">
        <f t="shared" si="167"/>
        <v>1</v>
      </c>
    </row>
    <row r="1291" spans="1:10" x14ac:dyDescent="0.35">
      <c r="A1291" s="4">
        <v>42861</v>
      </c>
      <c r="B1291" s="2">
        <f t="shared" si="160"/>
        <v>2017</v>
      </c>
      <c r="C1291" s="2">
        <f t="shared" si="161"/>
        <v>5</v>
      </c>
      <c r="D1291" s="2" t="str">
        <f t="shared" si="162"/>
        <v>May</v>
      </c>
      <c r="E1291" s="2" t="str" cm="1">
        <f t="array" ref="E1291">_xlfn.IFS(C1291/3&lt;=1,"Q1",C1291/3&lt;=2,"Q2",C1291/3&lt;=3,"Q3",C1291/3&lt;=4,"Q4")</f>
        <v>Q2</v>
      </c>
      <c r="F1291" s="2" t="str">
        <f t="shared" si="163"/>
        <v>2017-May</v>
      </c>
      <c r="G1291" s="2">
        <f t="shared" si="164"/>
        <v>6</v>
      </c>
      <c r="H1291" s="2" t="str">
        <f t="shared" si="165"/>
        <v>Saturday</v>
      </c>
      <c r="I1291" s="2" t="str">
        <f t="shared" si="166"/>
        <v>FM2</v>
      </c>
      <c r="J1291" s="2">
        <f t="shared" si="167"/>
        <v>1</v>
      </c>
    </row>
    <row r="1292" spans="1:10" x14ac:dyDescent="0.35">
      <c r="A1292" s="4">
        <v>42501</v>
      </c>
      <c r="B1292" s="2">
        <f t="shared" si="160"/>
        <v>2016</v>
      </c>
      <c r="C1292" s="2">
        <f t="shared" si="161"/>
        <v>5</v>
      </c>
      <c r="D1292" s="2" t="str">
        <f t="shared" si="162"/>
        <v>May</v>
      </c>
      <c r="E1292" s="2" t="str" cm="1">
        <f t="array" ref="E1292">_xlfn.IFS(C1292/3&lt;=1,"Q1",C1292/3&lt;=2,"Q2",C1292/3&lt;=3,"Q3",C1292/3&lt;=4,"Q4")</f>
        <v>Q2</v>
      </c>
      <c r="F1292" s="2" t="str">
        <f t="shared" si="163"/>
        <v>2016-May</v>
      </c>
      <c r="G1292" s="2">
        <f t="shared" si="164"/>
        <v>3</v>
      </c>
      <c r="H1292" s="2" t="str">
        <f t="shared" si="165"/>
        <v>Wednesday</v>
      </c>
      <c r="I1292" s="2" t="str">
        <f t="shared" si="166"/>
        <v>FM2</v>
      </c>
      <c r="J1292" s="2">
        <f t="shared" si="167"/>
        <v>1</v>
      </c>
    </row>
    <row r="1293" spans="1:10" x14ac:dyDescent="0.35">
      <c r="A1293" s="4">
        <v>41408</v>
      </c>
      <c r="B1293" s="2">
        <f t="shared" si="160"/>
        <v>2013</v>
      </c>
      <c r="C1293" s="2">
        <f t="shared" si="161"/>
        <v>5</v>
      </c>
      <c r="D1293" s="2" t="str">
        <f t="shared" si="162"/>
        <v>May</v>
      </c>
      <c r="E1293" s="2" t="str" cm="1">
        <f t="array" ref="E1293">_xlfn.IFS(C1293/3&lt;=1,"Q1",C1293/3&lt;=2,"Q2",C1293/3&lt;=3,"Q3",C1293/3&lt;=4,"Q4")</f>
        <v>Q2</v>
      </c>
      <c r="F1293" s="2" t="str">
        <f t="shared" si="163"/>
        <v>2013-May</v>
      </c>
      <c r="G1293" s="2">
        <f t="shared" si="164"/>
        <v>2</v>
      </c>
      <c r="H1293" s="2" t="str">
        <f t="shared" si="165"/>
        <v>Tuesday</v>
      </c>
      <c r="I1293" s="2" t="str">
        <f t="shared" si="166"/>
        <v>FM2</v>
      </c>
      <c r="J1293" s="2">
        <f t="shared" si="167"/>
        <v>1</v>
      </c>
    </row>
    <row r="1294" spans="1:10" x14ac:dyDescent="0.35">
      <c r="A1294" s="4">
        <v>41784</v>
      </c>
      <c r="B1294" s="2">
        <f t="shared" si="160"/>
        <v>2014</v>
      </c>
      <c r="C1294" s="2">
        <f t="shared" si="161"/>
        <v>5</v>
      </c>
      <c r="D1294" s="2" t="str">
        <f t="shared" si="162"/>
        <v>May</v>
      </c>
      <c r="E1294" s="2" t="str" cm="1">
        <f t="array" ref="E1294">_xlfn.IFS(C1294/3&lt;=1,"Q1",C1294/3&lt;=2,"Q2",C1294/3&lt;=3,"Q3",C1294/3&lt;=4,"Q4")</f>
        <v>Q2</v>
      </c>
      <c r="F1294" s="2" t="str">
        <f t="shared" si="163"/>
        <v>2014-May</v>
      </c>
      <c r="G1294" s="2">
        <f t="shared" si="164"/>
        <v>7</v>
      </c>
      <c r="H1294" s="2" t="str">
        <f t="shared" si="165"/>
        <v>Sunday</v>
      </c>
      <c r="I1294" s="2" t="str">
        <f t="shared" si="166"/>
        <v>FM2</v>
      </c>
      <c r="J1294" s="2">
        <f t="shared" si="167"/>
        <v>1</v>
      </c>
    </row>
    <row r="1295" spans="1:10" x14ac:dyDescent="0.35">
      <c r="A1295" s="4">
        <v>41779</v>
      </c>
      <c r="B1295" s="2">
        <f t="shared" si="160"/>
        <v>2014</v>
      </c>
      <c r="C1295" s="2">
        <f t="shared" si="161"/>
        <v>5</v>
      </c>
      <c r="D1295" s="2" t="str">
        <f t="shared" si="162"/>
        <v>May</v>
      </c>
      <c r="E1295" s="2" t="str" cm="1">
        <f t="array" ref="E1295">_xlfn.IFS(C1295/3&lt;=1,"Q1",C1295/3&lt;=2,"Q2",C1295/3&lt;=3,"Q3",C1295/3&lt;=4,"Q4")</f>
        <v>Q2</v>
      </c>
      <c r="F1295" s="2" t="str">
        <f t="shared" si="163"/>
        <v>2014-May</v>
      </c>
      <c r="G1295" s="2">
        <f t="shared" si="164"/>
        <v>2</v>
      </c>
      <c r="H1295" s="2" t="str">
        <f t="shared" si="165"/>
        <v>Tuesday</v>
      </c>
      <c r="I1295" s="2" t="str">
        <f t="shared" si="166"/>
        <v>FM2</v>
      </c>
      <c r="J1295" s="2">
        <f t="shared" si="167"/>
        <v>1</v>
      </c>
    </row>
    <row r="1296" spans="1:10" x14ac:dyDescent="0.35">
      <c r="A1296" s="4">
        <v>41411</v>
      </c>
      <c r="B1296" s="2">
        <f t="shared" si="160"/>
        <v>2013</v>
      </c>
      <c r="C1296" s="2">
        <f t="shared" si="161"/>
        <v>5</v>
      </c>
      <c r="D1296" s="2" t="str">
        <f t="shared" si="162"/>
        <v>May</v>
      </c>
      <c r="E1296" s="2" t="str" cm="1">
        <f t="array" ref="E1296">_xlfn.IFS(C1296/3&lt;=1,"Q1",C1296/3&lt;=2,"Q2",C1296/3&lt;=3,"Q3",C1296/3&lt;=4,"Q4")</f>
        <v>Q2</v>
      </c>
      <c r="F1296" s="2" t="str">
        <f t="shared" si="163"/>
        <v>2013-May</v>
      </c>
      <c r="G1296" s="2">
        <f t="shared" si="164"/>
        <v>5</v>
      </c>
      <c r="H1296" s="2" t="str">
        <f t="shared" si="165"/>
        <v>Friday</v>
      </c>
      <c r="I1296" s="2" t="str">
        <f t="shared" si="166"/>
        <v>FM2</v>
      </c>
      <c r="J1296" s="2">
        <f t="shared" si="167"/>
        <v>1</v>
      </c>
    </row>
    <row r="1297" spans="1:10" x14ac:dyDescent="0.35">
      <c r="A1297" s="4">
        <v>41773</v>
      </c>
      <c r="B1297" s="2">
        <f t="shared" si="160"/>
        <v>2014</v>
      </c>
      <c r="C1297" s="2">
        <f t="shared" si="161"/>
        <v>5</v>
      </c>
      <c r="D1297" s="2" t="str">
        <f t="shared" si="162"/>
        <v>May</v>
      </c>
      <c r="E1297" s="2" t="str" cm="1">
        <f t="array" ref="E1297">_xlfn.IFS(C1297/3&lt;=1,"Q1",C1297/3&lt;=2,"Q2",C1297/3&lt;=3,"Q3",C1297/3&lt;=4,"Q4")</f>
        <v>Q2</v>
      </c>
      <c r="F1297" s="2" t="str">
        <f t="shared" si="163"/>
        <v>2014-May</v>
      </c>
      <c r="G1297" s="2">
        <f t="shared" si="164"/>
        <v>3</v>
      </c>
      <c r="H1297" s="2" t="str">
        <f t="shared" si="165"/>
        <v>Wednesday</v>
      </c>
      <c r="I1297" s="2" t="str">
        <f t="shared" si="166"/>
        <v>FM2</v>
      </c>
      <c r="J1297" s="2">
        <f t="shared" si="167"/>
        <v>1</v>
      </c>
    </row>
    <row r="1298" spans="1:10" x14ac:dyDescent="0.35">
      <c r="A1298" s="4">
        <v>41405</v>
      </c>
      <c r="B1298" s="2">
        <f t="shared" si="160"/>
        <v>2013</v>
      </c>
      <c r="C1298" s="2">
        <f t="shared" si="161"/>
        <v>5</v>
      </c>
      <c r="D1298" s="2" t="str">
        <f t="shared" si="162"/>
        <v>May</v>
      </c>
      <c r="E1298" s="2" t="str" cm="1">
        <f t="array" ref="E1298">_xlfn.IFS(C1298/3&lt;=1,"Q1",C1298/3&lt;=2,"Q2",C1298/3&lt;=3,"Q3",C1298/3&lt;=4,"Q4")</f>
        <v>Q2</v>
      </c>
      <c r="F1298" s="2" t="str">
        <f t="shared" si="163"/>
        <v>2013-May</v>
      </c>
      <c r="G1298" s="2">
        <f t="shared" si="164"/>
        <v>6</v>
      </c>
      <c r="H1298" s="2" t="str">
        <f t="shared" si="165"/>
        <v>Saturday</v>
      </c>
      <c r="I1298" s="2" t="str">
        <f t="shared" si="166"/>
        <v>FM2</v>
      </c>
      <c r="J1298" s="2">
        <f t="shared" si="167"/>
        <v>1</v>
      </c>
    </row>
    <row r="1299" spans="1:10" x14ac:dyDescent="0.35">
      <c r="A1299" s="4">
        <v>40282</v>
      </c>
      <c r="B1299" s="2">
        <f t="shared" si="160"/>
        <v>2010</v>
      </c>
      <c r="C1299" s="2">
        <f t="shared" si="161"/>
        <v>4</v>
      </c>
      <c r="D1299" s="2" t="str">
        <f t="shared" si="162"/>
        <v>April</v>
      </c>
      <c r="E1299" s="2" t="str" cm="1">
        <f t="array" ref="E1299">_xlfn.IFS(C1299/3&lt;=1,"Q1",C1299/3&lt;=2,"Q2",C1299/3&lt;=3,"Q3",C1299/3&lt;=4,"Q4")</f>
        <v>Q2</v>
      </c>
      <c r="F1299" s="2" t="str">
        <f t="shared" si="163"/>
        <v>2010-Apr</v>
      </c>
      <c r="G1299" s="2">
        <f t="shared" si="164"/>
        <v>3</v>
      </c>
      <c r="H1299" s="2" t="str">
        <f t="shared" si="165"/>
        <v>Wednesday</v>
      </c>
      <c r="I1299" s="2" t="str">
        <f t="shared" si="166"/>
        <v>FM1</v>
      </c>
      <c r="J1299" s="2">
        <f t="shared" si="167"/>
        <v>1</v>
      </c>
    </row>
    <row r="1300" spans="1:10" x14ac:dyDescent="0.35">
      <c r="A1300" s="4">
        <v>41012</v>
      </c>
      <c r="B1300" s="2">
        <f t="shared" si="160"/>
        <v>2012</v>
      </c>
      <c r="C1300" s="2">
        <f t="shared" si="161"/>
        <v>4</v>
      </c>
      <c r="D1300" s="2" t="str">
        <f t="shared" si="162"/>
        <v>April</v>
      </c>
      <c r="E1300" s="2" t="str" cm="1">
        <f t="array" ref="E1300">_xlfn.IFS(C1300/3&lt;=1,"Q1",C1300/3&lt;=2,"Q2",C1300/3&lt;=3,"Q3",C1300/3&lt;=4,"Q4")</f>
        <v>Q2</v>
      </c>
      <c r="F1300" s="2" t="str">
        <f t="shared" si="163"/>
        <v>2012-Apr</v>
      </c>
      <c r="G1300" s="2">
        <f t="shared" si="164"/>
        <v>5</v>
      </c>
      <c r="H1300" s="2" t="str">
        <f t="shared" si="165"/>
        <v>Friday</v>
      </c>
      <c r="I1300" s="2" t="str">
        <f t="shared" si="166"/>
        <v>FM1</v>
      </c>
      <c r="J1300" s="2">
        <f t="shared" si="167"/>
        <v>1</v>
      </c>
    </row>
    <row r="1301" spans="1:10" x14ac:dyDescent="0.35">
      <c r="A1301" s="4">
        <v>43207</v>
      </c>
      <c r="B1301" s="2">
        <f t="shared" si="160"/>
        <v>2018</v>
      </c>
      <c r="C1301" s="2">
        <f t="shared" si="161"/>
        <v>4</v>
      </c>
      <c r="D1301" s="2" t="str">
        <f t="shared" si="162"/>
        <v>April</v>
      </c>
      <c r="E1301" s="2" t="str" cm="1">
        <f t="array" ref="E1301">_xlfn.IFS(C1301/3&lt;=1,"Q1",C1301/3&lt;=2,"Q2",C1301/3&lt;=3,"Q3",C1301/3&lt;=4,"Q4")</f>
        <v>Q2</v>
      </c>
      <c r="F1301" s="2" t="str">
        <f t="shared" si="163"/>
        <v>2018-Apr</v>
      </c>
      <c r="G1301" s="2">
        <f t="shared" si="164"/>
        <v>2</v>
      </c>
      <c r="H1301" s="2" t="str">
        <f t="shared" si="165"/>
        <v>Tuesday</v>
      </c>
      <c r="I1301" s="2" t="str">
        <f t="shared" si="166"/>
        <v>FM1</v>
      </c>
      <c r="J1301" s="2">
        <f t="shared" si="167"/>
        <v>1</v>
      </c>
    </row>
    <row r="1302" spans="1:10" x14ac:dyDescent="0.35">
      <c r="A1302" s="4">
        <v>41753</v>
      </c>
      <c r="B1302" s="2">
        <f t="shared" si="160"/>
        <v>2014</v>
      </c>
      <c r="C1302" s="2">
        <f t="shared" si="161"/>
        <v>4</v>
      </c>
      <c r="D1302" s="2" t="str">
        <f t="shared" si="162"/>
        <v>April</v>
      </c>
      <c r="E1302" s="2" t="str" cm="1">
        <f t="array" ref="E1302">_xlfn.IFS(C1302/3&lt;=1,"Q1",C1302/3&lt;=2,"Q2",C1302/3&lt;=3,"Q3",C1302/3&lt;=4,"Q4")</f>
        <v>Q2</v>
      </c>
      <c r="F1302" s="2" t="str">
        <f t="shared" si="163"/>
        <v>2014-Apr</v>
      </c>
      <c r="G1302" s="2">
        <f t="shared" si="164"/>
        <v>4</v>
      </c>
      <c r="H1302" s="2" t="str">
        <f t="shared" si="165"/>
        <v>Thursday</v>
      </c>
      <c r="I1302" s="2" t="str">
        <f t="shared" si="166"/>
        <v>FM1</v>
      </c>
      <c r="J1302" s="2">
        <f t="shared" si="167"/>
        <v>1</v>
      </c>
    </row>
    <row r="1303" spans="1:10" x14ac:dyDescent="0.35">
      <c r="A1303" s="4">
        <v>42116</v>
      </c>
      <c r="B1303" s="2">
        <f t="shared" si="160"/>
        <v>2015</v>
      </c>
      <c r="C1303" s="2">
        <f t="shared" si="161"/>
        <v>4</v>
      </c>
      <c r="D1303" s="2" t="str">
        <f t="shared" si="162"/>
        <v>April</v>
      </c>
      <c r="E1303" s="2" t="str" cm="1">
        <f t="array" ref="E1303">_xlfn.IFS(C1303/3&lt;=1,"Q1",C1303/3&lt;=2,"Q2",C1303/3&lt;=3,"Q3",C1303/3&lt;=4,"Q4")</f>
        <v>Q2</v>
      </c>
      <c r="F1303" s="2" t="str">
        <f t="shared" si="163"/>
        <v>2015-Apr</v>
      </c>
      <c r="G1303" s="2">
        <f t="shared" si="164"/>
        <v>3</v>
      </c>
      <c r="H1303" s="2" t="str">
        <f t="shared" si="165"/>
        <v>Wednesday</v>
      </c>
      <c r="I1303" s="2" t="str">
        <f t="shared" si="166"/>
        <v>FM1</v>
      </c>
      <c r="J1303" s="2">
        <f t="shared" si="167"/>
        <v>1</v>
      </c>
    </row>
    <row r="1304" spans="1:10" x14ac:dyDescent="0.35">
      <c r="A1304" s="4">
        <v>40290</v>
      </c>
      <c r="B1304" s="2">
        <f t="shared" si="160"/>
        <v>2010</v>
      </c>
      <c r="C1304" s="2">
        <f t="shared" si="161"/>
        <v>4</v>
      </c>
      <c r="D1304" s="2" t="str">
        <f t="shared" si="162"/>
        <v>April</v>
      </c>
      <c r="E1304" s="2" t="str" cm="1">
        <f t="array" ref="E1304">_xlfn.IFS(C1304/3&lt;=1,"Q1",C1304/3&lt;=2,"Q2",C1304/3&lt;=3,"Q3",C1304/3&lt;=4,"Q4")</f>
        <v>Q2</v>
      </c>
      <c r="F1304" s="2" t="str">
        <f t="shared" si="163"/>
        <v>2010-Apr</v>
      </c>
      <c r="G1304" s="2">
        <f t="shared" si="164"/>
        <v>4</v>
      </c>
      <c r="H1304" s="2" t="str">
        <f t="shared" si="165"/>
        <v>Thursday</v>
      </c>
      <c r="I1304" s="2" t="str">
        <f t="shared" si="166"/>
        <v>FM1</v>
      </c>
      <c r="J1304" s="2">
        <f t="shared" si="167"/>
        <v>1</v>
      </c>
    </row>
    <row r="1305" spans="1:10" x14ac:dyDescent="0.35">
      <c r="A1305" s="4">
        <v>40651</v>
      </c>
      <c r="B1305" s="2">
        <f t="shared" si="160"/>
        <v>2011</v>
      </c>
      <c r="C1305" s="2">
        <f t="shared" si="161"/>
        <v>4</v>
      </c>
      <c r="D1305" s="2" t="str">
        <f t="shared" si="162"/>
        <v>April</v>
      </c>
      <c r="E1305" s="2" t="str" cm="1">
        <f t="array" ref="E1305">_xlfn.IFS(C1305/3&lt;=1,"Q1",C1305/3&lt;=2,"Q2",C1305/3&lt;=3,"Q3",C1305/3&lt;=4,"Q4")</f>
        <v>Q2</v>
      </c>
      <c r="F1305" s="2" t="str">
        <f t="shared" si="163"/>
        <v>2011-Apr</v>
      </c>
      <c r="G1305" s="2">
        <f t="shared" si="164"/>
        <v>1</v>
      </c>
      <c r="H1305" s="2" t="str">
        <f t="shared" si="165"/>
        <v>Monday</v>
      </c>
      <c r="I1305" s="2" t="str">
        <f t="shared" si="166"/>
        <v>FM1</v>
      </c>
      <c r="J1305" s="2">
        <f t="shared" si="167"/>
        <v>1</v>
      </c>
    </row>
    <row r="1306" spans="1:10" x14ac:dyDescent="0.35">
      <c r="A1306" s="4">
        <v>40287</v>
      </c>
      <c r="B1306" s="2">
        <f t="shared" si="160"/>
        <v>2010</v>
      </c>
      <c r="C1306" s="2">
        <f t="shared" si="161"/>
        <v>4</v>
      </c>
      <c r="D1306" s="2" t="str">
        <f t="shared" si="162"/>
        <v>April</v>
      </c>
      <c r="E1306" s="2" t="str" cm="1">
        <f t="array" ref="E1306">_xlfn.IFS(C1306/3&lt;=1,"Q1",C1306/3&lt;=2,"Q2",C1306/3&lt;=3,"Q3",C1306/3&lt;=4,"Q4")</f>
        <v>Q2</v>
      </c>
      <c r="F1306" s="2" t="str">
        <f t="shared" si="163"/>
        <v>2010-Apr</v>
      </c>
      <c r="G1306" s="2">
        <f t="shared" si="164"/>
        <v>1</v>
      </c>
      <c r="H1306" s="2" t="str">
        <f t="shared" si="165"/>
        <v>Monday</v>
      </c>
      <c r="I1306" s="2" t="str">
        <f t="shared" si="166"/>
        <v>FM1</v>
      </c>
      <c r="J1306" s="2">
        <f t="shared" si="167"/>
        <v>1</v>
      </c>
    </row>
    <row r="1307" spans="1:10" x14ac:dyDescent="0.35">
      <c r="A1307" s="4">
        <v>42484</v>
      </c>
      <c r="B1307" s="2">
        <f t="shared" si="160"/>
        <v>2016</v>
      </c>
      <c r="C1307" s="2">
        <f t="shared" si="161"/>
        <v>4</v>
      </c>
      <c r="D1307" s="2" t="str">
        <f t="shared" si="162"/>
        <v>April</v>
      </c>
      <c r="E1307" s="2" t="str" cm="1">
        <f t="array" ref="E1307">_xlfn.IFS(C1307/3&lt;=1,"Q1",C1307/3&lt;=2,"Q2",C1307/3&lt;=3,"Q3",C1307/3&lt;=4,"Q4")</f>
        <v>Q2</v>
      </c>
      <c r="F1307" s="2" t="str">
        <f t="shared" si="163"/>
        <v>2016-Apr</v>
      </c>
      <c r="G1307" s="2">
        <f t="shared" si="164"/>
        <v>7</v>
      </c>
      <c r="H1307" s="2" t="str">
        <f t="shared" si="165"/>
        <v>Sunday</v>
      </c>
      <c r="I1307" s="2" t="str">
        <f t="shared" si="166"/>
        <v>FM1</v>
      </c>
      <c r="J1307" s="2">
        <f t="shared" si="167"/>
        <v>1</v>
      </c>
    </row>
    <row r="1308" spans="1:10" x14ac:dyDescent="0.35">
      <c r="A1308" s="4">
        <v>42096</v>
      </c>
      <c r="B1308" s="2">
        <f t="shared" si="160"/>
        <v>2015</v>
      </c>
      <c r="C1308" s="2">
        <f t="shared" si="161"/>
        <v>4</v>
      </c>
      <c r="D1308" s="2" t="str">
        <f t="shared" si="162"/>
        <v>April</v>
      </c>
      <c r="E1308" s="2" t="str" cm="1">
        <f t="array" ref="E1308">_xlfn.IFS(C1308/3&lt;=1,"Q1",C1308/3&lt;=2,"Q2",C1308/3&lt;=3,"Q3",C1308/3&lt;=4,"Q4")</f>
        <v>Q2</v>
      </c>
      <c r="F1308" s="2" t="str">
        <f t="shared" si="163"/>
        <v>2015-Apr</v>
      </c>
      <c r="G1308" s="2">
        <f t="shared" si="164"/>
        <v>4</v>
      </c>
      <c r="H1308" s="2" t="str">
        <f t="shared" si="165"/>
        <v>Thursday</v>
      </c>
      <c r="I1308" s="2" t="str">
        <f t="shared" si="166"/>
        <v>FM1</v>
      </c>
      <c r="J1308" s="2">
        <f t="shared" si="167"/>
        <v>1</v>
      </c>
    </row>
    <row r="1309" spans="1:10" x14ac:dyDescent="0.35">
      <c r="A1309" s="4">
        <v>41010</v>
      </c>
      <c r="B1309" s="2">
        <f t="shared" si="160"/>
        <v>2012</v>
      </c>
      <c r="C1309" s="2">
        <f t="shared" si="161"/>
        <v>4</v>
      </c>
      <c r="D1309" s="2" t="str">
        <f t="shared" si="162"/>
        <v>April</v>
      </c>
      <c r="E1309" s="2" t="str" cm="1">
        <f t="array" ref="E1309">_xlfn.IFS(C1309/3&lt;=1,"Q1",C1309/3&lt;=2,"Q2",C1309/3&lt;=3,"Q3",C1309/3&lt;=4,"Q4")</f>
        <v>Q2</v>
      </c>
      <c r="F1309" s="2" t="str">
        <f t="shared" si="163"/>
        <v>2012-Apr</v>
      </c>
      <c r="G1309" s="2">
        <f t="shared" si="164"/>
        <v>3</v>
      </c>
      <c r="H1309" s="2" t="str">
        <f t="shared" si="165"/>
        <v>Wednesday</v>
      </c>
      <c r="I1309" s="2" t="str">
        <f t="shared" si="166"/>
        <v>FM1</v>
      </c>
      <c r="J1309" s="2">
        <f t="shared" si="167"/>
        <v>1</v>
      </c>
    </row>
    <row r="1310" spans="1:10" x14ac:dyDescent="0.35">
      <c r="A1310" s="4">
        <v>41733</v>
      </c>
      <c r="B1310" s="2">
        <f t="shared" si="160"/>
        <v>2014</v>
      </c>
      <c r="C1310" s="2">
        <f t="shared" si="161"/>
        <v>4</v>
      </c>
      <c r="D1310" s="2" t="str">
        <f t="shared" si="162"/>
        <v>April</v>
      </c>
      <c r="E1310" s="2" t="str" cm="1">
        <f t="array" ref="E1310">_xlfn.IFS(C1310/3&lt;=1,"Q1",C1310/3&lt;=2,"Q2",C1310/3&lt;=3,"Q3",C1310/3&lt;=4,"Q4")</f>
        <v>Q2</v>
      </c>
      <c r="F1310" s="2" t="str">
        <f t="shared" si="163"/>
        <v>2014-Apr</v>
      </c>
      <c r="G1310" s="2">
        <f t="shared" si="164"/>
        <v>5</v>
      </c>
      <c r="H1310" s="2" t="str">
        <f t="shared" si="165"/>
        <v>Friday</v>
      </c>
      <c r="I1310" s="2" t="str">
        <f t="shared" si="166"/>
        <v>FM1</v>
      </c>
      <c r="J1310" s="2">
        <f t="shared" si="167"/>
        <v>1</v>
      </c>
    </row>
    <row r="1311" spans="1:10" x14ac:dyDescent="0.35">
      <c r="A1311" s="4">
        <v>42481</v>
      </c>
      <c r="B1311" s="2">
        <f t="shared" si="160"/>
        <v>2016</v>
      </c>
      <c r="C1311" s="2">
        <f t="shared" si="161"/>
        <v>4</v>
      </c>
      <c r="D1311" s="2" t="str">
        <f t="shared" si="162"/>
        <v>April</v>
      </c>
      <c r="E1311" s="2" t="str" cm="1">
        <f t="array" ref="E1311">_xlfn.IFS(C1311/3&lt;=1,"Q1",C1311/3&lt;=2,"Q2",C1311/3&lt;=3,"Q3",C1311/3&lt;=4,"Q4")</f>
        <v>Q2</v>
      </c>
      <c r="F1311" s="2" t="str">
        <f t="shared" si="163"/>
        <v>2016-Apr</v>
      </c>
      <c r="G1311" s="2">
        <f t="shared" si="164"/>
        <v>4</v>
      </c>
      <c r="H1311" s="2" t="str">
        <f t="shared" si="165"/>
        <v>Thursday</v>
      </c>
      <c r="I1311" s="2" t="str">
        <f t="shared" si="166"/>
        <v>FM1</v>
      </c>
      <c r="J1311" s="2">
        <f t="shared" si="167"/>
        <v>1</v>
      </c>
    </row>
    <row r="1312" spans="1:10" x14ac:dyDescent="0.35">
      <c r="A1312" s="4">
        <v>41746</v>
      </c>
      <c r="B1312" s="2">
        <f t="shared" si="160"/>
        <v>2014</v>
      </c>
      <c r="C1312" s="2">
        <f t="shared" si="161"/>
        <v>4</v>
      </c>
      <c r="D1312" s="2" t="str">
        <f t="shared" si="162"/>
        <v>April</v>
      </c>
      <c r="E1312" s="2" t="str" cm="1">
        <f t="array" ref="E1312">_xlfn.IFS(C1312/3&lt;=1,"Q1",C1312/3&lt;=2,"Q2",C1312/3&lt;=3,"Q3",C1312/3&lt;=4,"Q4")</f>
        <v>Q2</v>
      </c>
      <c r="F1312" s="2" t="str">
        <f t="shared" si="163"/>
        <v>2014-Apr</v>
      </c>
      <c r="G1312" s="2">
        <f t="shared" si="164"/>
        <v>4</v>
      </c>
      <c r="H1312" s="2" t="str">
        <f t="shared" si="165"/>
        <v>Thursday</v>
      </c>
      <c r="I1312" s="2" t="str">
        <f t="shared" si="166"/>
        <v>FM1</v>
      </c>
      <c r="J1312" s="2">
        <f t="shared" si="167"/>
        <v>1</v>
      </c>
    </row>
    <row r="1313" spans="1:10" x14ac:dyDescent="0.35">
      <c r="A1313" s="4">
        <v>42469</v>
      </c>
      <c r="B1313" s="2">
        <f t="shared" si="160"/>
        <v>2016</v>
      </c>
      <c r="C1313" s="2">
        <f t="shared" si="161"/>
        <v>4</v>
      </c>
      <c r="D1313" s="2" t="str">
        <f t="shared" si="162"/>
        <v>April</v>
      </c>
      <c r="E1313" s="2" t="str" cm="1">
        <f t="array" ref="E1313">_xlfn.IFS(C1313/3&lt;=1,"Q1",C1313/3&lt;=2,"Q2",C1313/3&lt;=3,"Q3",C1313/3&lt;=4,"Q4")</f>
        <v>Q2</v>
      </c>
      <c r="F1313" s="2" t="str">
        <f t="shared" si="163"/>
        <v>2016-Apr</v>
      </c>
      <c r="G1313" s="2">
        <f t="shared" si="164"/>
        <v>6</v>
      </c>
      <c r="H1313" s="2" t="str">
        <f t="shared" si="165"/>
        <v>Saturday</v>
      </c>
      <c r="I1313" s="2" t="str">
        <f t="shared" si="166"/>
        <v>FM1</v>
      </c>
      <c r="J1313" s="2">
        <f t="shared" si="167"/>
        <v>1</v>
      </c>
    </row>
    <row r="1314" spans="1:10" x14ac:dyDescent="0.35">
      <c r="A1314" s="4">
        <v>40657</v>
      </c>
      <c r="B1314" s="2">
        <f t="shared" si="160"/>
        <v>2011</v>
      </c>
      <c r="C1314" s="2">
        <f t="shared" si="161"/>
        <v>4</v>
      </c>
      <c r="D1314" s="2" t="str">
        <f t="shared" si="162"/>
        <v>April</v>
      </c>
      <c r="E1314" s="2" t="str" cm="1">
        <f t="array" ref="E1314">_xlfn.IFS(C1314/3&lt;=1,"Q1",C1314/3&lt;=2,"Q2",C1314/3&lt;=3,"Q3",C1314/3&lt;=4,"Q4")</f>
        <v>Q2</v>
      </c>
      <c r="F1314" s="2" t="str">
        <f t="shared" si="163"/>
        <v>2011-Apr</v>
      </c>
      <c r="G1314" s="2">
        <f t="shared" si="164"/>
        <v>7</v>
      </c>
      <c r="H1314" s="2" t="str">
        <f t="shared" si="165"/>
        <v>Sunday</v>
      </c>
      <c r="I1314" s="2" t="str">
        <f t="shared" si="166"/>
        <v>FM1</v>
      </c>
      <c r="J1314" s="2">
        <f t="shared" si="167"/>
        <v>1</v>
      </c>
    </row>
    <row r="1315" spans="1:10" x14ac:dyDescent="0.35">
      <c r="A1315" s="4">
        <v>42828</v>
      </c>
      <c r="B1315" s="2">
        <f t="shared" si="160"/>
        <v>2017</v>
      </c>
      <c r="C1315" s="2">
        <f t="shared" si="161"/>
        <v>4</v>
      </c>
      <c r="D1315" s="2" t="str">
        <f t="shared" si="162"/>
        <v>April</v>
      </c>
      <c r="E1315" s="2" t="str" cm="1">
        <f t="array" ref="E1315">_xlfn.IFS(C1315/3&lt;=1,"Q1",C1315/3&lt;=2,"Q2",C1315/3&lt;=3,"Q3",C1315/3&lt;=4,"Q4")</f>
        <v>Q2</v>
      </c>
      <c r="F1315" s="2" t="str">
        <f t="shared" si="163"/>
        <v>2017-Apr</v>
      </c>
      <c r="G1315" s="2">
        <f t="shared" si="164"/>
        <v>1</v>
      </c>
      <c r="H1315" s="2" t="str">
        <f t="shared" si="165"/>
        <v>Monday</v>
      </c>
      <c r="I1315" s="2" t="str">
        <f t="shared" si="166"/>
        <v>FM1</v>
      </c>
      <c r="J1315" s="2">
        <f t="shared" si="167"/>
        <v>1</v>
      </c>
    </row>
    <row r="1316" spans="1:10" x14ac:dyDescent="0.35">
      <c r="A1316" s="4">
        <v>40654</v>
      </c>
      <c r="B1316" s="2">
        <f t="shared" si="160"/>
        <v>2011</v>
      </c>
      <c r="C1316" s="2">
        <f t="shared" si="161"/>
        <v>4</v>
      </c>
      <c r="D1316" s="2" t="str">
        <f t="shared" si="162"/>
        <v>April</v>
      </c>
      <c r="E1316" s="2" t="str" cm="1">
        <f t="array" ref="E1316">_xlfn.IFS(C1316/3&lt;=1,"Q1",C1316/3&lt;=2,"Q2",C1316/3&lt;=3,"Q3",C1316/3&lt;=4,"Q4")</f>
        <v>Q2</v>
      </c>
      <c r="F1316" s="2" t="str">
        <f t="shared" si="163"/>
        <v>2011-Apr</v>
      </c>
      <c r="G1316" s="2">
        <f t="shared" si="164"/>
        <v>4</v>
      </c>
      <c r="H1316" s="2" t="str">
        <f t="shared" si="165"/>
        <v>Thursday</v>
      </c>
      <c r="I1316" s="2" t="str">
        <f t="shared" si="166"/>
        <v>FM1</v>
      </c>
      <c r="J1316" s="2">
        <f t="shared" si="167"/>
        <v>1</v>
      </c>
    </row>
    <row r="1317" spans="1:10" x14ac:dyDescent="0.35">
      <c r="A1317" s="4">
        <v>43212</v>
      </c>
      <c r="B1317" s="2">
        <f t="shared" si="160"/>
        <v>2018</v>
      </c>
      <c r="C1317" s="2">
        <f t="shared" si="161"/>
        <v>4</v>
      </c>
      <c r="D1317" s="2" t="str">
        <f t="shared" si="162"/>
        <v>April</v>
      </c>
      <c r="E1317" s="2" t="str" cm="1">
        <f t="array" ref="E1317">_xlfn.IFS(C1317/3&lt;=1,"Q1",C1317/3&lt;=2,"Q2",C1317/3&lt;=3,"Q3",C1317/3&lt;=4,"Q4")</f>
        <v>Q2</v>
      </c>
      <c r="F1317" s="2" t="str">
        <f t="shared" si="163"/>
        <v>2018-Apr</v>
      </c>
      <c r="G1317" s="2">
        <f t="shared" si="164"/>
        <v>7</v>
      </c>
      <c r="H1317" s="2" t="str">
        <f t="shared" si="165"/>
        <v>Sunday</v>
      </c>
      <c r="I1317" s="2" t="str">
        <f t="shared" si="166"/>
        <v>FM1</v>
      </c>
      <c r="J1317" s="2">
        <f t="shared" si="167"/>
        <v>1</v>
      </c>
    </row>
    <row r="1318" spans="1:10" x14ac:dyDescent="0.35">
      <c r="A1318" s="4">
        <v>42831</v>
      </c>
      <c r="B1318" s="2">
        <f t="shared" si="160"/>
        <v>2017</v>
      </c>
      <c r="C1318" s="2">
        <f t="shared" si="161"/>
        <v>4</v>
      </c>
      <c r="D1318" s="2" t="str">
        <f t="shared" si="162"/>
        <v>April</v>
      </c>
      <c r="E1318" s="2" t="str" cm="1">
        <f t="array" ref="E1318">_xlfn.IFS(C1318/3&lt;=1,"Q1",C1318/3&lt;=2,"Q2",C1318/3&lt;=3,"Q3",C1318/3&lt;=4,"Q4")</f>
        <v>Q2</v>
      </c>
      <c r="F1318" s="2" t="str">
        <f t="shared" si="163"/>
        <v>2017-Apr</v>
      </c>
      <c r="G1318" s="2">
        <f t="shared" si="164"/>
        <v>4</v>
      </c>
      <c r="H1318" s="2" t="str">
        <f t="shared" si="165"/>
        <v>Thursday</v>
      </c>
      <c r="I1318" s="2" t="str">
        <f t="shared" si="166"/>
        <v>FM1</v>
      </c>
      <c r="J1318" s="2">
        <f t="shared" si="167"/>
        <v>1</v>
      </c>
    </row>
    <row r="1319" spans="1:10" x14ac:dyDescent="0.35">
      <c r="A1319" s="4">
        <v>42117</v>
      </c>
      <c r="B1319" s="2">
        <f t="shared" si="160"/>
        <v>2015</v>
      </c>
      <c r="C1319" s="2">
        <f t="shared" si="161"/>
        <v>4</v>
      </c>
      <c r="D1319" s="2" t="str">
        <f t="shared" si="162"/>
        <v>April</v>
      </c>
      <c r="E1319" s="2" t="str" cm="1">
        <f t="array" ref="E1319">_xlfn.IFS(C1319/3&lt;=1,"Q1",C1319/3&lt;=2,"Q2",C1319/3&lt;=3,"Q3",C1319/3&lt;=4,"Q4")</f>
        <v>Q2</v>
      </c>
      <c r="F1319" s="2" t="str">
        <f t="shared" si="163"/>
        <v>2015-Apr</v>
      </c>
      <c r="G1319" s="2">
        <f t="shared" si="164"/>
        <v>4</v>
      </c>
      <c r="H1319" s="2" t="str">
        <f t="shared" si="165"/>
        <v>Thursday</v>
      </c>
      <c r="I1319" s="2" t="str">
        <f t="shared" si="166"/>
        <v>FM1</v>
      </c>
      <c r="J1319" s="2">
        <f t="shared" si="167"/>
        <v>1</v>
      </c>
    </row>
    <row r="1320" spans="1:10" x14ac:dyDescent="0.35">
      <c r="A1320" s="4">
        <v>40979</v>
      </c>
      <c r="B1320" s="2">
        <f t="shared" si="160"/>
        <v>2012</v>
      </c>
      <c r="C1320" s="2">
        <f t="shared" si="161"/>
        <v>3</v>
      </c>
      <c r="D1320" s="2" t="str">
        <f t="shared" si="162"/>
        <v>March</v>
      </c>
      <c r="E1320" s="2" t="str" cm="1">
        <f t="array" ref="E1320">_xlfn.IFS(C1320/3&lt;=1,"Q1",C1320/3&lt;=2,"Q2",C1320/3&lt;=3,"Q3",C1320/3&lt;=4,"Q4")</f>
        <v>Q1</v>
      </c>
      <c r="F1320" s="2" t="str">
        <f t="shared" si="163"/>
        <v>2012-Mar</v>
      </c>
      <c r="G1320" s="2">
        <f t="shared" si="164"/>
        <v>7</v>
      </c>
      <c r="H1320" s="2" t="str">
        <f t="shared" si="165"/>
        <v>Sunday</v>
      </c>
      <c r="I1320" s="2" t="str">
        <f t="shared" si="166"/>
        <v>FM12</v>
      </c>
      <c r="J1320" s="2">
        <f t="shared" si="167"/>
        <v>4</v>
      </c>
    </row>
    <row r="1321" spans="1:10" x14ac:dyDescent="0.35">
      <c r="A1321" s="4">
        <v>42820</v>
      </c>
      <c r="B1321" s="2">
        <f t="shared" si="160"/>
        <v>2017</v>
      </c>
      <c r="C1321" s="2">
        <f t="shared" si="161"/>
        <v>3</v>
      </c>
      <c r="D1321" s="2" t="str">
        <f t="shared" si="162"/>
        <v>March</v>
      </c>
      <c r="E1321" s="2" t="str" cm="1">
        <f t="array" ref="E1321">_xlfn.IFS(C1321/3&lt;=1,"Q1",C1321/3&lt;=2,"Q2",C1321/3&lt;=3,"Q3",C1321/3&lt;=4,"Q4")</f>
        <v>Q1</v>
      </c>
      <c r="F1321" s="2" t="str">
        <f t="shared" si="163"/>
        <v>2017-Mar</v>
      </c>
      <c r="G1321" s="2">
        <f t="shared" si="164"/>
        <v>7</v>
      </c>
      <c r="H1321" s="2" t="str">
        <f t="shared" si="165"/>
        <v>Sunday</v>
      </c>
      <c r="I1321" s="2" t="str">
        <f t="shared" si="166"/>
        <v>FM12</v>
      </c>
      <c r="J1321" s="2">
        <f t="shared" si="167"/>
        <v>4</v>
      </c>
    </row>
    <row r="1322" spans="1:10" x14ac:dyDescent="0.35">
      <c r="A1322" s="4">
        <v>41716</v>
      </c>
      <c r="B1322" s="2">
        <f t="shared" si="160"/>
        <v>2014</v>
      </c>
      <c r="C1322" s="2">
        <f t="shared" si="161"/>
        <v>3</v>
      </c>
      <c r="D1322" s="2" t="str">
        <f t="shared" si="162"/>
        <v>March</v>
      </c>
      <c r="E1322" s="2" t="str" cm="1">
        <f t="array" ref="E1322">_xlfn.IFS(C1322/3&lt;=1,"Q1",C1322/3&lt;=2,"Q2",C1322/3&lt;=3,"Q3",C1322/3&lt;=4,"Q4")</f>
        <v>Q1</v>
      </c>
      <c r="F1322" s="2" t="str">
        <f t="shared" si="163"/>
        <v>2014-Mar</v>
      </c>
      <c r="G1322" s="2">
        <f t="shared" si="164"/>
        <v>2</v>
      </c>
      <c r="H1322" s="2" t="str">
        <f t="shared" si="165"/>
        <v>Tuesday</v>
      </c>
      <c r="I1322" s="2" t="str">
        <f t="shared" si="166"/>
        <v>FM12</v>
      </c>
      <c r="J1322" s="2">
        <f t="shared" si="167"/>
        <v>4</v>
      </c>
    </row>
    <row r="1323" spans="1:10" x14ac:dyDescent="0.35">
      <c r="A1323" s="4">
        <v>42445</v>
      </c>
      <c r="B1323" s="2">
        <f t="shared" si="160"/>
        <v>2016</v>
      </c>
      <c r="C1323" s="2">
        <f t="shared" si="161"/>
        <v>3</v>
      </c>
      <c r="D1323" s="2" t="str">
        <f t="shared" si="162"/>
        <v>March</v>
      </c>
      <c r="E1323" s="2" t="str" cm="1">
        <f t="array" ref="E1323">_xlfn.IFS(C1323/3&lt;=1,"Q1",C1323/3&lt;=2,"Q2",C1323/3&lt;=3,"Q3",C1323/3&lt;=4,"Q4")</f>
        <v>Q1</v>
      </c>
      <c r="F1323" s="2" t="str">
        <f t="shared" si="163"/>
        <v>2016-Mar</v>
      </c>
      <c r="G1323" s="2">
        <f t="shared" si="164"/>
        <v>3</v>
      </c>
      <c r="H1323" s="2" t="str">
        <f t="shared" si="165"/>
        <v>Wednesday</v>
      </c>
      <c r="I1323" s="2" t="str">
        <f t="shared" si="166"/>
        <v>FM12</v>
      </c>
      <c r="J1323" s="2">
        <f t="shared" si="167"/>
        <v>4</v>
      </c>
    </row>
    <row r="1324" spans="1:10" x14ac:dyDescent="0.35">
      <c r="A1324" s="4">
        <v>42083</v>
      </c>
      <c r="B1324" s="2">
        <f t="shared" si="160"/>
        <v>2015</v>
      </c>
      <c r="C1324" s="2">
        <f t="shared" si="161"/>
        <v>3</v>
      </c>
      <c r="D1324" s="2" t="str">
        <f t="shared" si="162"/>
        <v>March</v>
      </c>
      <c r="E1324" s="2" t="str" cm="1">
        <f t="array" ref="E1324">_xlfn.IFS(C1324/3&lt;=1,"Q1",C1324/3&lt;=2,"Q2",C1324/3&lt;=3,"Q3",C1324/3&lt;=4,"Q4")</f>
        <v>Q1</v>
      </c>
      <c r="F1324" s="2" t="str">
        <f t="shared" si="163"/>
        <v>2015-Mar</v>
      </c>
      <c r="G1324" s="2">
        <f t="shared" si="164"/>
        <v>5</v>
      </c>
      <c r="H1324" s="2" t="str">
        <f t="shared" si="165"/>
        <v>Friday</v>
      </c>
      <c r="I1324" s="2" t="str">
        <f t="shared" si="166"/>
        <v>FM12</v>
      </c>
      <c r="J1324" s="2">
        <f t="shared" si="167"/>
        <v>4</v>
      </c>
    </row>
    <row r="1325" spans="1:10" x14ac:dyDescent="0.35">
      <c r="A1325" s="4">
        <v>42085</v>
      </c>
      <c r="B1325" s="2">
        <f t="shared" si="160"/>
        <v>2015</v>
      </c>
      <c r="C1325" s="2">
        <f t="shared" si="161"/>
        <v>3</v>
      </c>
      <c r="D1325" s="2" t="str">
        <f t="shared" si="162"/>
        <v>March</v>
      </c>
      <c r="E1325" s="2" t="str" cm="1">
        <f t="array" ref="E1325">_xlfn.IFS(C1325/3&lt;=1,"Q1",C1325/3&lt;=2,"Q2",C1325/3&lt;=3,"Q3",C1325/3&lt;=4,"Q4")</f>
        <v>Q1</v>
      </c>
      <c r="F1325" s="2" t="str">
        <f t="shared" si="163"/>
        <v>2015-Mar</v>
      </c>
      <c r="G1325" s="2">
        <f t="shared" si="164"/>
        <v>7</v>
      </c>
      <c r="H1325" s="2" t="str">
        <f t="shared" si="165"/>
        <v>Sunday</v>
      </c>
      <c r="I1325" s="2" t="str">
        <f t="shared" si="166"/>
        <v>FM12</v>
      </c>
      <c r="J1325" s="2">
        <f t="shared" si="167"/>
        <v>4</v>
      </c>
    </row>
    <row r="1326" spans="1:10" x14ac:dyDescent="0.35">
      <c r="A1326" s="4">
        <v>42433</v>
      </c>
      <c r="B1326" s="2">
        <f t="shared" si="160"/>
        <v>2016</v>
      </c>
      <c r="C1326" s="2">
        <f t="shared" si="161"/>
        <v>3</v>
      </c>
      <c r="D1326" s="2" t="str">
        <f t="shared" si="162"/>
        <v>March</v>
      </c>
      <c r="E1326" s="2" t="str" cm="1">
        <f t="array" ref="E1326">_xlfn.IFS(C1326/3&lt;=1,"Q1",C1326/3&lt;=2,"Q2",C1326/3&lt;=3,"Q3",C1326/3&lt;=4,"Q4")</f>
        <v>Q1</v>
      </c>
      <c r="F1326" s="2" t="str">
        <f t="shared" si="163"/>
        <v>2016-Mar</v>
      </c>
      <c r="G1326" s="2">
        <f t="shared" si="164"/>
        <v>5</v>
      </c>
      <c r="H1326" s="2" t="str">
        <f t="shared" si="165"/>
        <v>Friday</v>
      </c>
      <c r="I1326" s="2" t="str">
        <f t="shared" si="166"/>
        <v>FM12</v>
      </c>
      <c r="J1326" s="2">
        <f t="shared" si="167"/>
        <v>4</v>
      </c>
    </row>
    <row r="1327" spans="1:10" x14ac:dyDescent="0.35">
      <c r="A1327" s="4">
        <v>41725</v>
      </c>
      <c r="B1327" s="2">
        <f t="shared" si="160"/>
        <v>2014</v>
      </c>
      <c r="C1327" s="2">
        <f t="shared" si="161"/>
        <v>3</v>
      </c>
      <c r="D1327" s="2" t="str">
        <f t="shared" si="162"/>
        <v>March</v>
      </c>
      <c r="E1327" s="2" t="str" cm="1">
        <f t="array" ref="E1327">_xlfn.IFS(C1327/3&lt;=1,"Q1",C1327/3&lt;=2,"Q2",C1327/3&lt;=3,"Q3",C1327/3&lt;=4,"Q4")</f>
        <v>Q1</v>
      </c>
      <c r="F1327" s="2" t="str">
        <f t="shared" si="163"/>
        <v>2014-Mar</v>
      </c>
      <c r="G1327" s="2">
        <f t="shared" si="164"/>
        <v>4</v>
      </c>
      <c r="H1327" s="2" t="str">
        <f t="shared" si="165"/>
        <v>Thursday</v>
      </c>
      <c r="I1327" s="2" t="str">
        <f t="shared" si="166"/>
        <v>FM12</v>
      </c>
      <c r="J1327" s="2">
        <f t="shared" si="167"/>
        <v>4</v>
      </c>
    </row>
    <row r="1328" spans="1:10" x14ac:dyDescent="0.35">
      <c r="A1328" s="4">
        <v>41709</v>
      </c>
      <c r="B1328" s="2">
        <f t="shared" si="160"/>
        <v>2014</v>
      </c>
      <c r="C1328" s="2">
        <f t="shared" si="161"/>
        <v>3</v>
      </c>
      <c r="D1328" s="2" t="str">
        <f t="shared" si="162"/>
        <v>March</v>
      </c>
      <c r="E1328" s="2" t="str" cm="1">
        <f t="array" ref="E1328">_xlfn.IFS(C1328/3&lt;=1,"Q1",C1328/3&lt;=2,"Q2",C1328/3&lt;=3,"Q3",C1328/3&lt;=4,"Q4")</f>
        <v>Q1</v>
      </c>
      <c r="F1328" s="2" t="str">
        <f t="shared" si="163"/>
        <v>2014-Mar</v>
      </c>
      <c r="G1328" s="2">
        <f t="shared" si="164"/>
        <v>2</v>
      </c>
      <c r="H1328" s="2" t="str">
        <f t="shared" si="165"/>
        <v>Tuesday</v>
      </c>
      <c r="I1328" s="2" t="str">
        <f t="shared" si="166"/>
        <v>FM12</v>
      </c>
      <c r="J1328" s="2">
        <f t="shared" si="167"/>
        <v>4</v>
      </c>
    </row>
    <row r="1329" spans="1:10" x14ac:dyDescent="0.35">
      <c r="A1329" s="4">
        <v>42067</v>
      </c>
      <c r="B1329" s="2">
        <f t="shared" si="160"/>
        <v>2015</v>
      </c>
      <c r="C1329" s="2">
        <f t="shared" si="161"/>
        <v>3</v>
      </c>
      <c r="D1329" s="2" t="str">
        <f t="shared" si="162"/>
        <v>March</v>
      </c>
      <c r="E1329" s="2" t="str" cm="1">
        <f t="array" ref="E1329">_xlfn.IFS(C1329/3&lt;=1,"Q1",C1329/3&lt;=2,"Q2",C1329/3&lt;=3,"Q3",C1329/3&lt;=4,"Q4")</f>
        <v>Q1</v>
      </c>
      <c r="F1329" s="2" t="str">
        <f t="shared" si="163"/>
        <v>2015-Mar</v>
      </c>
      <c r="G1329" s="2">
        <f t="shared" si="164"/>
        <v>3</v>
      </c>
      <c r="H1329" s="2" t="str">
        <f t="shared" si="165"/>
        <v>Wednesday</v>
      </c>
      <c r="I1329" s="2" t="str">
        <f t="shared" si="166"/>
        <v>FM12</v>
      </c>
      <c r="J1329" s="2">
        <f t="shared" si="167"/>
        <v>4</v>
      </c>
    </row>
    <row r="1330" spans="1:10" x14ac:dyDescent="0.35">
      <c r="A1330" s="4">
        <v>42091</v>
      </c>
      <c r="B1330" s="2">
        <f t="shared" si="160"/>
        <v>2015</v>
      </c>
      <c r="C1330" s="2">
        <f t="shared" si="161"/>
        <v>3</v>
      </c>
      <c r="D1330" s="2" t="str">
        <f t="shared" si="162"/>
        <v>March</v>
      </c>
      <c r="E1330" s="2" t="str" cm="1">
        <f t="array" ref="E1330">_xlfn.IFS(C1330/3&lt;=1,"Q1",C1330/3&lt;=2,"Q2",C1330/3&lt;=3,"Q3",C1330/3&lt;=4,"Q4")</f>
        <v>Q1</v>
      </c>
      <c r="F1330" s="2" t="str">
        <f t="shared" si="163"/>
        <v>2015-Mar</v>
      </c>
      <c r="G1330" s="2">
        <f t="shared" si="164"/>
        <v>6</v>
      </c>
      <c r="H1330" s="2" t="str">
        <f t="shared" si="165"/>
        <v>Saturday</v>
      </c>
      <c r="I1330" s="2" t="str">
        <f t="shared" si="166"/>
        <v>FM12</v>
      </c>
      <c r="J1330" s="2">
        <f t="shared" si="167"/>
        <v>4</v>
      </c>
    </row>
    <row r="1331" spans="1:10" x14ac:dyDescent="0.35">
      <c r="A1331" s="4">
        <v>41347</v>
      </c>
      <c r="B1331" s="2">
        <f t="shared" si="160"/>
        <v>2013</v>
      </c>
      <c r="C1331" s="2">
        <f t="shared" si="161"/>
        <v>3</v>
      </c>
      <c r="D1331" s="2" t="str">
        <f t="shared" si="162"/>
        <v>March</v>
      </c>
      <c r="E1331" s="2" t="str" cm="1">
        <f t="array" ref="E1331">_xlfn.IFS(C1331/3&lt;=1,"Q1",C1331/3&lt;=2,"Q2",C1331/3&lt;=3,"Q3",C1331/3&lt;=4,"Q4")</f>
        <v>Q1</v>
      </c>
      <c r="F1331" s="2" t="str">
        <f t="shared" si="163"/>
        <v>2013-Mar</v>
      </c>
      <c r="G1331" s="2">
        <f t="shared" si="164"/>
        <v>4</v>
      </c>
      <c r="H1331" s="2" t="str">
        <f t="shared" si="165"/>
        <v>Thursday</v>
      </c>
      <c r="I1331" s="2" t="str">
        <f t="shared" si="166"/>
        <v>FM12</v>
      </c>
      <c r="J1331" s="2">
        <f t="shared" si="167"/>
        <v>4</v>
      </c>
    </row>
    <row r="1332" spans="1:10" x14ac:dyDescent="0.35">
      <c r="A1332" s="4">
        <v>42809</v>
      </c>
      <c r="B1332" s="2">
        <f t="shared" si="160"/>
        <v>2017</v>
      </c>
      <c r="C1332" s="2">
        <f t="shared" si="161"/>
        <v>3</v>
      </c>
      <c r="D1332" s="2" t="str">
        <f t="shared" si="162"/>
        <v>March</v>
      </c>
      <c r="E1332" s="2" t="str" cm="1">
        <f t="array" ref="E1332">_xlfn.IFS(C1332/3&lt;=1,"Q1",C1332/3&lt;=2,"Q2",C1332/3&lt;=3,"Q3",C1332/3&lt;=4,"Q4")</f>
        <v>Q1</v>
      </c>
      <c r="F1332" s="2" t="str">
        <f t="shared" si="163"/>
        <v>2017-Mar</v>
      </c>
      <c r="G1332" s="2">
        <f t="shared" si="164"/>
        <v>3</v>
      </c>
      <c r="H1332" s="2" t="str">
        <f t="shared" si="165"/>
        <v>Wednesday</v>
      </c>
      <c r="I1332" s="2" t="str">
        <f t="shared" si="166"/>
        <v>FM12</v>
      </c>
      <c r="J1332" s="2">
        <f t="shared" si="167"/>
        <v>4</v>
      </c>
    </row>
    <row r="1333" spans="1:10" x14ac:dyDescent="0.35">
      <c r="A1333" s="4">
        <v>42801</v>
      </c>
      <c r="B1333" s="2">
        <f t="shared" si="160"/>
        <v>2017</v>
      </c>
      <c r="C1333" s="2">
        <f t="shared" si="161"/>
        <v>3</v>
      </c>
      <c r="D1333" s="2" t="str">
        <f t="shared" si="162"/>
        <v>March</v>
      </c>
      <c r="E1333" s="2" t="str" cm="1">
        <f t="array" ref="E1333">_xlfn.IFS(C1333/3&lt;=1,"Q1",C1333/3&lt;=2,"Q2",C1333/3&lt;=3,"Q3",C1333/3&lt;=4,"Q4")</f>
        <v>Q1</v>
      </c>
      <c r="F1333" s="2" t="str">
        <f t="shared" si="163"/>
        <v>2017-Mar</v>
      </c>
      <c r="G1333" s="2">
        <f t="shared" si="164"/>
        <v>2</v>
      </c>
      <c r="H1333" s="2" t="str">
        <f t="shared" si="165"/>
        <v>Tuesday</v>
      </c>
      <c r="I1333" s="2" t="str">
        <f t="shared" si="166"/>
        <v>FM12</v>
      </c>
      <c r="J1333" s="2">
        <f t="shared" si="167"/>
        <v>4</v>
      </c>
    </row>
    <row r="1334" spans="1:10" x14ac:dyDescent="0.35">
      <c r="A1334" s="4">
        <v>41346</v>
      </c>
      <c r="B1334" s="2">
        <f t="shared" si="160"/>
        <v>2013</v>
      </c>
      <c r="C1334" s="2">
        <f t="shared" si="161"/>
        <v>3</v>
      </c>
      <c r="D1334" s="2" t="str">
        <f t="shared" si="162"/>
        <v>March</v>
      </c>
      <c r="E1334" s="2" t="str" cm="1">
        <f t="array" ref="E1334">_xlfn.IFS(C1334/3&lt;=1,"Q1",C1334/3&lt;=2,"Q2",C1334/3&lt;=3,"Q3",C1334/3&lt;=4,"Q4")</f>
        <v>Q1</v>
      </c>
      <c r="F1334" s="2" t="str">
        <f t="shared" si="163"/>
        <v>2013-Mar</v>
      </c>
      <c r="G1334" s="2">
        <f t="shared" si="164"/>
        <v>3</v>
      </c>
      <c r="H1334" s="2" t="str">
        <f t="shared" si="165"/>
        <v>Wednesday</v>
      </c>
      <c r="I1334" s="2" t="str">
        <f t="shared" si="166"/>
        <v>FM12</v>
      </c>
      <c r="J1334" s="2">
        <f t="shared" si="167"/>
        <v>4</v>
      </c>
    </row>
    <row r="1335" spans="1:10" x14ac:dyDescent="0.35">
      <c r="A1335" s="4">
        <v>40243</v>
      </c>
      <c r="B1335" s="2">
        <f t="shared" si="160"/>
        <v>2010</v>
      </c>
      <c r="C1335" s="2">
        <f t="shared" si="161"/>
        <v>3</v>
      </c>
      <c r="D1335" s="2" t="str">
        <f t="shared" si="162"/>
        <v>March</v>
      </c>
      <c r="E1335" s="2" t="str" cm="1">
        <f t="array" ref="E1335">_xlfn.IFS(C1335/3&lt;=1,"Q1",C1335/3&lt;=2,"Q2",C1335/3&lt;=3,"Q3",C1335/3&lt;=4,"Q4")</f>
        <v>Q1</v>
      </c>
      <c r="F1335" s="2" t="str">
        <f t="shared" si="163"/>
        <v>2010-Mar</v>
      </c>
      <c r="G1335" s="2">
        <f t="shared" si="164"/>
        <v>6</v>
      </c>
      <c r="H1335" s="2" t="str">
        <f t="shared" si="165"/>
        <v>Saturday</v>
      </c>
      <c r="I1335" s="2" t="str">
        <f t="shared" si="166"/>
        <v>FM12</v>
      </c>
      <c r="J1335" s="2">
        <f t="shared" si="167"/>
        <v>4</v>
      </c>
    </row>
    <row r="1336" spans="1:10" x14ac:dyDescent="0.35">
      <c r="A1336" s="4">
        <v>40624</v>
      </c>
      <c r="B1336" s="2">
        <f t="shared" si="160"/>
        <v>2011</v>
      </c>
      <c r="C1336" s="2">
        <f t="shared" si="161"/>
        <v>3</v>
      </c>
      <c r="D1336" s="2" t="str">
        <f t="shared" si="162"/>
        <v>March</v>
      </c>
      <c r="E1336" s="2" t="str" cm="1">
        <f t="array" ref="E1336">_xlfn.IFS(C1336/3&lt;=1,"Q1",C1336/3&lt;=2,"Q2",C1336/3&lt;=3,"Q3",C1336/3&lt;=4,"Q4")</f>
        <v>Q1</v>
      </c>
      <c r="F1336" s="2" t="str">
        <f t="shared" si="163"/>
        <v>2011-Mar</v>
      </c>
      <c r="G1336" s="2">
        <f t="shared" si="164"/>
        <v>2</v>
      </c>
      <c r="H1336" s="2" t="str">
        <f t="shared" si="165"/>
        <v>Tuesday</v>
      </c>
      <c r="I1336" s="2" t="str">
        <f t="shared" si="166"/>
        <v>FM12</v>
      </c>
      <c r="J1336" s="2">
        <f t="shared" si="167"/>
        <v>4</v>
      </c>
    </row>
    <row r="1337" spans="1:10" x14ac:dyDescent="0.35">
      <c r="A1337" s="4">
        <v>42079</v>
      </c>
      <c r="B1337" s="2">
        <f t="shared" si="160"/>
        <v>2015</v>
      </c>
      <c r="C1337" s="2">
        <f t="shared" si="161"/>
        <v>3</v>
      </c>
      <c r="D1337" s="2" t="str">
        <f t="shared" si="162"/>
        <v>March</v>
      </c>
      <c r="E1337" s="2" t="str" cm="1">
        <f t="array" ref="E1337">_xlfn.IFS(C1337/3&lt;=1,"Q1",C1337/3&lt;=2,"Q2",C1337/3&lt;=3,"Q3",C1337/3&lt;=4,"Q4")</f>
        <v>Q1</v>
      </c>
      <c r="F1337" s="2" t="str">
        <f t="shared" si="163"/>
        <v>2015-Mar</v>
      </c>
      <c r="G1337" s="2">
        <f t="shared" si="164"/>
        <v>1</v>
      </c>
      <c r="H1337" s="2" t="str">
        <f t="shared" si="165"/>
        <v>Monday</v>
      </c>
      <c r="I1337" s="2" t="str">
        <f t="shared" si="166"/>
        <v>FM12</v>
      </c>
      <c r="J1337" s="2">
        <f t="shared" si="167"/>
        <v>4</v>
      </c>
    </row>
    <row r="1338" spans="1:10" x14ac:dyDescent="0.35">
      <c r="A1338" s="4">
        <v>41700</v>
      </c>
      <c r="B1338" s="2">
        <f t="shared" si="160"/>
        <v>2014</v>
      </c>
      <c r="C1338" s="2">
        <f t="shared" si="161"/>
        <v>3</v>
      </c>
      <c r="D1338" s="2" t="str">
        <f t="shared" si="162"/>
        <v>March</v>
      </c>
      <c r="E1338" s="2" t="str" cm="1">
        <f t="array" ref="E1338">_xlfn.IFS(C1338/3&lt;=1,"Q1",C1338/3&lt;=2,"Q2",C1338/3&lt;=3,"Q3",C1338/3&lt;=4,"Q4")</f>
        <v>Q1</v>
      </c>
      <c r="F1338" s="2" t="str">
        <f t="shared" si="163"/>
        <v>2014-Mar</v>
      </c>
      <c r="G1338" s="2">
        <f t="shared" si="164"/>
        <v>7</v>
      </c>
      <c r="H1338" s="2" t="str">
        <f t="shared" si="165"/>
        <v>Sunday</v>
      </c>
      <c r="I1338" s="2" t="str">
        <f t="shared" si="166"/>
        <v>FM12</v>
      </c>
      <c r="J1338" s="2">
        <f t="shared" si="167"/>
        <v>4</v>
      </c>
    </row>
    <row r="1339" spans="1:10" x14ac:dyDescent="0.35">
      <c r="A1339" s="4">
        <v>42453</v>
      </c>
      <c r="B1339" s="2">
        <f t="shared" si="160"/>
        <v>2016</v>
      </c>
      <c r="C1339" s="2">
        <f t="shared" si="161"/>
        <v>3</v>
      </c>
      <c r="D1339" s="2" t="str">
        <f t="shared" si="162"/>
        <v>March</v>
      </c>
      <c r="E1339" s="2" t="str" cm="1">
        <f t="array" ref="E1339">_xlfn.IFS(C1339/3&lt;=1,"Q1",C1339/3&lt;=2,"Q2",C1339/3&lt;=3,"Q3",C1339/3&lt;=4,"Q4")</f>
        <v>Q1</v>
      </c>
      <c r="F1339" s="2" t="str">
        <f t="shared" si="163"/>
        <v>2016-Mar</v>
      </c>
      <c r="G1339" s="2">
        <f t="shared" si="164"/>
        <v>4</v>
      </c>
      <c r="H1339" s="2" t="str">
        <f t="shared" si="165"/>
        <v>Thursday</v>
      </c>
      <c r="I1339" s="2" t="str">
        <f t="shared" si="166"/>
        <v>FM12</v>
      </c>
      <c r="J1339" s="2">
        <f t="shared" si="167"/>
        <v>4</v>
      </c>
    </row>
    <row r="1340" spans="1:10" x14ac:dyDescent="0.35">
      <c r="A1340" s="4">
        <v>40253</v>
      </c>
      <c r="B1340" s="2">
        <f t="shared" si="160"/>
        <v>2010</v>
      </c>
      <c r="C1340" s="2">
        <f t="shared" si="161"/>
        <v>3</v>
      </c>
      <c r="D1340" s="2" t="str">
        <f t="shared" si="162"/>
        <v>March</v>
      </c>
      <c r="E1340" s="2" t="str" cm="1">
        <f t="array" ref="E1340">_xlfn.IFS(C1340/3&lt;=1,"Q1",C1340/3&lt;=2,"Q2",C1340/3&lt;=3,"Q3",C1340/3&lt;=4,"Q4")</f>
        <v>Q1</v>
      </c>
      <c r="F1340" s="2" t="str">
        <f t="shared" si="163"/>
        <v>2010-Mar</v>
      </c>
      <c r="G1340" s="2">
        <f t="shared" si="164"/>
        <v>2</v>
      </c>
      <c r="H1340" s="2" t="str">
        <f t="shared" si="165"/>
        <v>Tuesday</v>
      </c>
      <c r="I1340" s="2" t="str">
        <f t="shared" si="166"/>
        <v>FM12</v>
      </c>
      <c r="J1340" s="2">
        <f t="shared" si="167"/>
        <v>4</v>
      </c>
    </row>
    <row r="1341" spans="1:10" x14ac:dyDescent="0.35">
      <c r="A1341" s="4">
        <v>40989</v>
      </c>
      <c r="B1341" s="2">
        <f t="shared" si="160"/>
        <v>2012</v>
      </c>
      <c r="C1341" s="2">
        <f t="shared" si="161"/>
        <v>3</v>
      </c>
      <c r="D1341" s="2" t="str">
        <f t="shared" si="162"/>
        <v>March</v>
      </c>
      <c r="E1341" s="2" t="str" cm="1">
        <f t="array" ref="E1341">_xlfn.IFS(C1341/3&lt;=1,"Q1",C1341/3&lt;=2,"Q2",C1341/3&lt;=3,"Q3",C1341/3&lt;=4,"Q4")</f>
        <v>Q1</v>
      </c>
      <c r="F1341" s="2" t="str">
        <f t="shared" si="163"/>
        <v>2012-Mar</v>
      </c>
      <c r="G1341" s="2">
        <f t="shared" si="164"/>
        <v>3</v>
      </c>
      <c r="H1341" s="2" t="str">
        <f t="shared" si="165"/>
        <v>Wednesday</v>
      </c>
      <c r="I1341" s="2" t="str">
        <f t="shared" si="166"/>
        <v>FM12</v>
      </c>
      <c r="J1341" s="2">
        <f t="shared" si="167"/>
        <v>4</v>
      </c>
    </row>
    <row r="1342" spans="1:10" x14ac:dyDescent="0.35">
      <c r="A1342" s="4">
        <v>40992</v>
      </c>
      <c r="B1342" s="2">
        <f t="shared" si="160"/>
        <v>2012</v>
      </c>
      <c r="C1342" s="2">
        <f t="shared" si="161"/>
        <v>3</v>
      </c>
      <c r="D1342" s="2" t="str">
        <f t="shared" si="162"/>
        <v>March</v>
      </c>
      <c r="E1342" s="2" t="str" cm="1">
        <f t="array" ref="E1342">_xlfn.IFS(C1342/3&lt;=1,"Q1",C1342/3&lt;=2,"Q2",C1342/3&lt;=3,"Q3",C1342/3&lt;=4,"Q4")</f>
        <v>Q1</v>
      </c>
      <c r="F1342" s="2" t="str">
        <f t="shared" si="163"/>
        <v>2012-Mar</v>
      </c>
      <c r="G1342" s="2">
        <f t="shared" si="164"/>
        <v>6</v>
      </c>
      <c r="H1342" s="2" t="str">
        <f t="shared" si="165"/>
        <v>Saturday</v>
      </c>
      <c r="I1342" s="2" t="str">
        <f t="shared" si="166"/>
        <v>FM12</v>
      </c>
      <c r="J1342" s="2">
        <f t="shared" si="167"/>
        <v>4</v>
      </c>
    </row>
    <row r="1343" spans="1:10" x14ac:dyDescent="0.35">
      <c r="A1343" s="4">
        <v>40256</v>
      </c>
      <c r="B1343" s="2">
        <f t="shared" si="160"/>
        <v>2010</v>
      </c>
      <c r="C1343" s="2">
        <f t="shared" si="161"/>
        <v>3</v>
      </c>
      <c r="D1343" s="2" t="str">
        <f t="shared" si="162"/>
        <v>March</v>
      </c>
      <c r="E1343" s="2" t="str" cm="1">
        <f t="array" ref="E1343">_xlfn.IFS(C1343/3&lt;=1,"Q1",C1343/3&lt;=2,"Q2",C1343/3&lt;=3,"Q3",C1343/3&lt;=4,"Q4")</f>
        <v>Q1</v>
      </c>
      <c r="F1343" s="2" t="str">
        <f t="shared" si="163"/>
        <v>2010-Mar</v>
      </c>
      <c r="G1343" s="2">
        <f t="shared" si="164"/>
        <v>5</v>
      </c>
      <c r="H1343" s="2" t="str">
        <f t="shared" si="165"/>
        <v>Friday</v>
      </c>
      <c r="I1343" s="2" t="str">
        <f t="shared" si="166"/>
        <v>FM12</v>
      </c>
      <c r="J1343" s="2">
        <f t="shared" si="167"/>
        <v>4</v>
      </c>
    </row>
    <row r="1344" spans="1:10" x14ac:dyDescent="0.35">
      <c r="A1344" s="4">
        <v>42818</v>
      </c>
      <c r="B1344" s="2">
        <f t="shared" si="160"/>
        <v>2017</v>
      </c>
      <c r="C1344" s="2">
        <f t="shared" si="161"/>
        <v>3</v>
      </c>
      <c r="D1344" s="2" t="str">
        <f t="shared" si="162"/>
        <v>March</v>
      </c>
      <c r="E1344" s="2" t="str" cm="1">
        <f t="array" ref="E1344">_xlfn.IFS(C1344/3&lt;=1,"Q1",C1344/3&lt;=2,"Q2",C1344/3&lt;=3,"Q3",C1344/3&lt;=4,"Q4")</f>
        <v>Q1</v>
      </c>
      <c r="F1344" s="2" t="str">
        <f t="shared" si="163"/>
        <v>2017-Mar</v>
      </c>
      <c r="G1344" s="2">
        <f t="shared" si="164"/>
        <v>5</v>
      </c>
      <c r="H1344" s="2" t="str">
        <f t="shared" si="165"/>
        <v>Friday</v>
      </c>
      <c r="I1344" s="2" t="str">
        <f t="shared" si="166"/>
        <v>FM12</v>
      </c>
      <c r="J1344" s="2">
        <f t="shared" si="167"/>
        <v>4</v>
      </c>
    </row>
    <row r="1345" spans="1:10" x14ac:dyDescent="0.35">
      <c r="A1345" s="4">
        <v>42067</v>
      </c>
      <c r="B1345" s="2">
        <f t="shared" si="160"/>
        <v>2015</v>
      </c>
      <c r="C1345" s="2">
        <f t="shared" si="161"/>
        <v>3</v>
      </c>
      <c r="D1345" s="2" t="str">
        <f t="shared" si="162"/>
        <v>March</v>
      </c>
      <c r="E1345" s="2" t="str" cm="1">
        <f t="array" ref="E1345">_xlfn.IFS(C1345/3&lt;=1,"Q1",C1345/3&lt;=2,"Q2",C1345/3&lt;=3,"Q3",C1345/3&lt;=4,"Q4")</f>
        <v>Q1</v>
      </c>
      <c r="F1345" s="2" t="str">
        <f t="shared" si="163"/>
        <v>2015-Mar</v>
      </c>
      <c r="G1345" s="2">
        <f t="shared" si="164"/>
        <v>3</v>
      </c>
      <c r="H1345" s="2" t="str">
        <f t="shared" si="165"/>
        <v>Wednesday</v>
      </c>
      <c r="I1345" s="2" t="str">
        <f t="shared" si="166"/>
        <v>FM12</v>
      </c>
      <c r="J1345" s="2">
        <f t="shared" si="167"/>
        <v>4</v>
      </c>
    </row>
    <row r="1346" spans="1:10" x14ac:dyDescent="0.35">
      <c r="A1346" s="4">
        <v>40244</v>
      </c>
      <c r="B1346" s="2">
        <f t="shared" si="160"/>
        <v>2010</v>
      </c>
      <c r="C1346" s="2">
        <f t="shared" si="161"/>
        <v>3</v>
      </c>
      <c r="D1346" s="2" t="str">
        <f t="shared" si="162"/>
        <v>March</v>
      </c>
      <c r="E1346" s="2" t="str" cm="1">
        <f t="array" ref="E1346">_xlfn.IFS(C1346/3&lt;=1,"Q1",C1346/3&lt;=2,"Q2",C1346/3&lt;=3,"Q3",C1346/3&lt;=4,"Q4")</f>
        <v>Q1</v>
      </c>
      <c r="F1346" s="2" t="str">
        <f t="shared" si="163"/>
        <v>2010-Mar</v>
      </c>
      <c r="G1346" s="2">
        <f t="shared" si="164"/>
        <v>7</v>
      </c>
      <c r="H1346" s="2" t="str">
        <f t="shared" si="165"/>
        <v>Sunday</v>
      </c>
      <c r="I1346" s="2" t="str">
        <f t="shared" si="166"/>
        <v>FM12</v>
      </c>
      <c r="J1346" s="2">
        <f t="shared" si="167"/>
        <v>4</v>
      </c>
    </row>
    <row r="1347" spans="1:10" x14ac:dyDescent="0.35">
      <c r="A1347" s="4">
        <v>41361</v>
      </c>
      <c r="B1347" s="2">
        <f t="shared" ref="B1347:B1410" si="168">YEAR(A1347)</f>
        <v>2013</v>
      </c>
      <c r="C1347" s="2">
        <f t="shared" ref="C1347:C1410" si="169">MONTH(A1347)</f>
        <v>3</v>
      </c>
      <c r="D1347" s="2" t="str">
        <f t="shared" ref="D1347:D1410" si="170">TEXT(A1347,"mmmm")</f>
        <v>March</v>
      </c>
      <c r="E1347" s="2" t="str" cm="1">
        <f t="array" ref="E1347">_xlfn.IFS(C1347/3&lt;=1,"Q1",C1347/3&lt;=2,"Q2",C1347/3&lt;=3,"Q3",C1347/3&lt;=4,"Q4")</f>
        <v>Q1</v>
      </c>
      <c r="F1347" s="2" t="str">
        <f t="shared" ref="F1347:F1410" si="171">TEXT(A1347,"yyyy"&amp;"-"&amp;"mmm")</f>
        <v>2013-Mar</v>
      </c>
      <c r="G1347" s="2">
        <f t="shared" ref="G1347:G1410" si="172">WEEKDAY(A1347,2)</f>
        <v>4</v>
      </c>
      <c r="H1347" s="2" t="str">
        <f t="shared" ref="H1347:H1410" si="173">TEXT(A1347,"dddd")</f>
        <v>Thursday</v>
      </c>
      <c r="I1347" s="2" t="str">
        <f t="shared" ref="I1347:I1410" si="174">"FM" &amp; (MOD(MONTH(A1347) - 4, 12) + 1)</f>
        <v>FM12</v>
      </c>
      <c r="J1347" s="2">
        <f t="shared" ref="J1347:J1410" si="175">INT((MOD(MONTH(A1347) - 4, 12))/3) + 1</f>
        <v>4</v>
      </c>
    </row>
    <row r="1348" spans="1:10" x14ac:dyDescent="0.35">
      <c r="A1348" s="4">
        <v>42809</v>
      </c>
      <c r="B1348" s="2">
        <f t="shared" si="168"/>
        <v>2017</v>
      </c>
      <c r="C1348" s="2">
        <f t="shared" si="169"/>
        <v>3</v>
      </c>
      <c r="D1348" s="2" t="str">
        <f t="shared" si="170"/>
        <v>March</v>
      </c>
      <c r="E1348" s="2" t="str" cm="1">
        <f t="array" ref="E1348">_xlfn.IFS(C1348/3&lt;=1,"Q1",C1348/3&lt;=2,"Q2",C1348/3&lt;=3,"Q3",C1348/3&lt;=4,"Q4")</f>
        <v>Q1</v>
      </c>
      <c r="F1348" s="2" t="str">
        <f t="shared" si="171"/>
        <v>2017-Mar</v>
      </c>
      <c r="G1348" s="2">
        <f t="shared" si="172"/>
        <v>3</v>
      </c>
      <c r="H1348" s="2" t="str">
        <f t="shared" si="173"/>
        <v>Wednesday</v>
      </c>
      <c r="I1348" s="2" t="str">
        <f t="shared" si="174"/>
        <v>FM12</v>
      </c>
      <c r="J1348" s="2">
        <f t="shared" si="175"/>
        <v>4</v>
      </c>
    </row>
    <row r="1349" spans="1:10" x14ac:dyDescent="0.35">
      <c r="A1349" s="4">
        <v>40601</v>
      </c>
      <c r="B1349" s="2">
        <f t="shared" si="168"/>
        <v>2011</v>
      </c>
      <c r="C1349" s="2">
        <f t="shared" si="169"/>
        <v>2</v>
      </c>
      <c r="D1349" s="2" t="str">
        <f t="shared" si="170"/>
        <v>February</v>
      </c>
      <c r="E1349" s="2" t="str" cm="1">
        <f t="array" ref="E1349">_xlfn.IFS(C1349/3&lt;=1,"Q1",C1349/3&lt;=2,"Q2",C1349/3&lt;=3,"Q3",C1349/3&lt;=4,"Q4")</f>
        <v>Q1</v>
      </c>
      <c r="F1349" s="2" t="str">
        <f t="shared" si="171"/>
        <v>2011-Feb</v>
      </c>
      <c r="G1349" s="2">
        <f t="shared" si="172"/>
        <v>7</v>
      </c>
      <c r="H1349" s="2" t="str">
        <f t="shared" si="173"/>
        <v>Sunday</v>
      </c>
      <c r="I1349" s="2" t="str">
        <f t="shared" si="174"/>
        <v>FM11</v>
      </c>
      <c r="J1349" s="2">
        <f t="shared" si="175"/>
        <v>4</v>
      </c>
    </row>
    <row r="1350" spans="1:10" x14ac:dyDescent="0.35">
      <c r="A1350" s="4">
        <v>43144</v>
      </c>
      <c r="B1350" s="2">
        <f t="shared" si="168"/>
        <v>2018</v>
      </c>
      <c r="C1350" s="2">
        <f t="shared" si="169"/>
        <v>2</v>
      </c>
      <c r="D1350" s="2" t="str">
        <f t="shared" si="170"/>
        <v>February</v>
      </c>
      <c r="E1350" s="2" t="str" cm="1">
        <f t="array" ref="E1350">_xlfn.IFS(C1350/3&lt;=1,"Q1",C1350/3&lt;=2,"Q2",C1350/3&lt;=3,"Q3",C1350/3&lt;=4,"Q4")</f>
        <v>Q1</v>
      </c>
      <c r="F1350" s="2" t="str">
        <f t="shared" si="171"/>
        <v>2018-Feb</v>
      </c>
      <c r="G1350" s="2">
        <f t="shared" si="172"/>
        <v>2</v>
      </c>
      <c r="H1350" s="2" t="str">
        <f t="shared" si="173"/>
        <v>Tuesday</v>
      </c>
      <c r="I1350" s="2" t="str">
        <f t="shared" si="174"/>
        <v>FM11</v>
      </c>
      <c r="J1350" s="2">
        <f t="shared" si="175"/>
        <v>4</v>
      </c>
    </row>
    <row r="1351" spans="1:10" x14ac:dyDescent="0.35">
      <c r="A1351" s="4">
        <v>41320</v>
      </c>
      <c r="B1351" s="2">
        <f t="shared" si="168"/>
        <v>2013</v>
      </c>
      <c r="C1351" s="2">
        <f t="shared" si="169"/>
        <v>2</v>
      </c>
      <c r="D1351" s="2" t="str">
        <f t="shared" si="170"/>
        <v>February</v>
      </c>
      <c r="E1351" s="2" t="str" cm="1">
        <f t="array" ref="E1351">_xlfn.IFS(C1351/3&lt;=1,"Q1",C1351/3&lt;=2,"Q2",C1351/3&lt;=3,"Q3",C1351/3&lt;=4,"Q4")</f>
        <v>Q1</v>
      </c>
      <c r="F1351" s="2" t="str">
        <f t="shared" si="171"/>
        <v>2013-Feb</v>
      </c>
      <c r="G1351" s="2">
        <f t="shared" si="172"/>
        <v>5</v>
      </c>
      <c r="H1351" s="2" t="str">
        <f t="shared" si="173"/>
        <v>Friday</v>
      </c>
      <c r="I1351" s="2" t="str">
        <f t="shared" si="174"/>
        <v>FM11</v>
      </c>
      <c r="J1351" s="2">
        <f t="shared" si="175"/>
        <v>4</v>
      </c>
    </row>
    <row r="1352" spans="1:10" x14ac:dyDescent="0.35">
      <c r="A1352" s="4">
        <v>41672</v>
      </c>
      <c r="B1352" s="2">
        <f t="shared" si="168"/>
        <v>2014</v>
      </c>
      <c r="C1352" s="2">
        <f t="shared" si="169"/>
        <v>2</v>
      </c>
      <c r="D1352" s="2" t="str">
        <f t="shared" si="170"/>
        <v>February</v>
      </c>
      <c r="E1352" s="2" t="str" cm="1">
        <f t="array" ref="E1352">_xlfn.IFS(C1352/3&lt;=1,"Q1",C1352/3&lt;=2,"Q2",C1352/3&lt;=3,"Q3",C1352/3&lt;=4,"Q4")</f>
        <v>Q1</v>
      </c>
      <c r="F1352" s="2" t="str">
        <f t="shared" si="171"/>
        <v>2014-Feb</v>
      </c>
      <c r="G1352" s="2">
        <f t="shared" si="172"/>
        <v>7</v>
      </c>
      <c r="H1352" s="2" t="str">
        <f t="shared" si="173"/>
        <v>Sunday</v>
      </c>
      <c r="I1352" s="2" t="str">
        <f t="shared" si="174"/>
        <v>FM11</v>
      </c>
      <c r="J1352" s="2">
        <f t="shared" si="175"/>
        <v>4</v>
      </c>
    </row>
    <row r="1353" spans="1:10" x14ac:dyDescent="0.35">
      <c r="A1353" s="4">
        <v>41320</v>
      </c>
      <c r="B1353" s="2">
        <f t="shared" si="168"/>
        <v>2013</v>
      </c>
      <c r="C1353" s="2">
        <f t="shared" si="169"/>
        <v>2</v>
      </c>
      <c r="D1353" s="2" t="str">
        <f t="shared" si="170"/>
        <v>February</v>
      </c>
      <c r="E1353" s="2" t="str" cm="1">
        <f t="array" ref="E1353">_xlfn.IFS(C1353/3&lt;=1,"Q1",C1353/3&lt;=2,"Q2",C1353/3&lt;=3,"Q3",C1353/3&lt;=4,"Q4")</f>
        <v>Q1</v>
      </c>
      <c r="F1353" s="2" t="str">
        <f t="shared" si="171"/>
        <v>2013-Feb</v>
      </c>
      <c r="G1353" s="2">
        <f t="shared" si="172"/>
        <v>5</v>
      </c>
      <c r="H1353" s="2" t="str">
        <f t="shared" si="173"/>
        <v>Friday</v>
      </c>
      <c r="I1353" s="2" t="str">
        <f t="shared" si="174"/>
        <v>FM11</v>
      </c>
      <c r="J1353" s="2">
        <f t="shared" si="175"/>
        <v>4</v>
      </c>
    </row>
    <row r="1354" spans="1:10" x14ac:dyDescent="0.35">
      <c r="A1354" s="4">
        <v>43157</v>
      </c>
      <c r="B1354" s="2">
        <f t="shared" si="168"/>
        <v>2018</v>
      </c>
      <c r="C1354" s="2">
        <f t="shared" si="169"/>
        <v>2</v>
      </c>
      <c r="D1354" s="2" t="str">
        <f t="shared" si="170"/>
        <v>February</v>
      </c>
      <c r="E1354" s="2" t="str" cm="1">
        <f t="array" ref="E1354">_xlfn.IFS(C1354/3&lt;=1,"Q1",C1354/3&lt;=2,"Q2",C1354/3&lt;=3,"Q3",C1354/3&lt;=4,"Q4")</f>
        <v>Q1</v>
      </c>
      <c r="F1354" s="2" t="str">
        <f t="shared" si="171"/>
        <v>2018-Feb</v>
      </c>
      <c r="G1354" s="2">
        <f t="shared" si="172"/>
        <v>1</v>
      </c>
      <c r="H1354" s="2" t="str">
        <f t="shared" si="173"/>
        <v>Monday</v>
      </c>
      <c r="I1354" s="2" t="str">
        <f t="shared" si="174"/>
        <v>FM11</v>
      </c>
      <c r="J1354" s="2">
        <f t="shared" si="175"/>
        <v>4</v>
      </c>
    </row>
    <row r="1355" spans="1:10" x14ac:dyDescent="0.35">
      <c r="A1355" s="4">
        <v>42777</v>
      </c>
      <c r="B1355" s="2">
        <f t="shared" si="168"/>
        <v>2017</v>
      </c>
      <c r="C1355" s="2">
        <f t="shared" si="169"/>
        <v>2</v>
      </c>
      <c r="D1355" s="2" t="str">
        <f t="shared" si="170"/>
        <v>February</v>
      </c>
      <c r="E1355" s="2" t="str" cm="1">
        <f t="array" ref="E1355">_xlfn.IFS(C1355/3&lt;=1,"Q1",C1355/3&lt;=2,"Q2",C1355/3&lt;=3,"Q3",C1355/3&lt;=4,"Q4")</f>
        <v>Q1</v>
      </c>
      <c r="F1355" s="2" t="str">
        <f t="shared" si="171"/>
        <v>2017-Feb</v>
      </c>
      <c r="G1355" s="2">
        <f t="shared" si="172"/>
        <v>6</v>
      </c>
      <c r="H1355" s="2" t="str">
        <f t="shared" si="173"/>
        <v>Saturday</v>
      </c>
      <c r="I1355" s="2" t="str">
        <f t="shared" si="174"/>
        <v>FM11</v>
      </c>
      <c r="J1355" s="2">
        <f t="shared" si="175"/>
        <v>4</v>
      </c>
    </row>
    <row r="1356" spans="1:10" x14ac:dyDescent="0.35">
      <c r="A1356" s="4">
        <v>42407</v>
      </c>
      <c r="B1356" s="2">
        <f t="shared" si="168"/>
        <v>2016</v>
      </c>
      <c r="C1356" s="2">
        <f t="shared" si="169"/>
        <v>2</v>
      </c>
      <c r="D1356" s="2" t="str">
        <f t="shared" si="170"/>
        <v>February</v>
      </c>
      <c r="E1356" s="2" t="str" cm="1">
        <f t="array" ref="E1356">_xlfn.IFS(C1356/3&lt;=1,"Q1",C1356/3&lt;=2,"Q2",C1356/3&lt;=3,"Q3",C1356/3&lt;=4,"Q4")</f>
        <v>Q1</v>
      </c>
      <c r="F1356" s="2" t="str">
        <f t="shared" si="171"/>
        <v>2016-Feb</v>
      </c>
      <c r="G1356" s="2">
        <f t="shared" si="172"/>
        <v>7</v>
      </c>
      <c r="H1356" s="2" t="str">
        <f t="shared" si="173"/>
        <v>Sunday</v>
      </c>
      <c r="I1356" s="2" t="str">
        <f t="shared" si="174"/>
        <v>FM11</v>
      </c>
      <c r="J1356" s="2">
        <f t="shared" si="175"/>
        <v>4</v>
      </c>
    </row>
    <row r="1357" spans="1:10" x14ac:dyDescent="0.35">
      <c r="A1357" s="4">
        <v>40221</v>
      </c>
      <c r="B1357" s="2">
        <f t="shared" si="168"/>
        <v>2010</v>
      </c>
      <c r="C1357" s="2">
        <f t="shared" si="169"/>
        <v>2</v>
      </c>
      <c r="D1357" s="2" t="str">
        <f t="shared" si="170"/>
        <v>February</v>
      </c>
      <c r="E1357" s="2" t="str" cm="1">
        <f t="array" ref="E1357">_xlfn.IFS(C1357/3&lt;=1,"Q1",C1357/3&lt;=2,"Q2",C1357/3&lt;=3,"Q3",C1357/3&lt;=4,"Q4")</f>
        <v>Q1</v>
      </c>
      <c r="F1357" s="2" t="str">
        <f t="shared" si="171"/>
        <v>2010-Feb</v>
      </c>
      <c r="G1357" s="2">
        <f t="shared" si="172"/>
        <v>5</v>
      </c>
      <c r="H1357" s="2" t="str">
        <f t="shared" si="173"/>
        <v>Friday</v>
      </c>
      <c r="I1357" s="2" t="str">
        <f t="shared" si="174"/>
        <v>FM11</v>
      </c>
      <c r="J1357" s="2">
        <f t="shared" si="175"/>
        <v>4</v>
      </c>
    </row>
    <row r="1358" spans="1:10" x14ac:dyDescent="0.35">
      <c r="A1358" s="4">
        <v>40943</v>
      </c>
      <c r="B1358" s="2">
        <f t="shared" si="168"/>
        <v>2012</v>
      </c>
      <c r="C1358" s="2">
        <f t="shared" si="169"/>
        <v>2</v>
      </c>
      <c r="D1358" s="2" t="str">
        <f t="shared" si="170"/>
        <v>February</v>
      </c>
      <c r="E1358" s="2" t="str" cm="1">
        <f t="array" ref="E1358">_xlfn.IFS(C1358/3&lt;=1,"Q1",C1358/3&lt;=2,"Q2",C1358/3&lt;=3,"Q3",C1358/3&lt;=4,"Q4")</f>
        <v>Q1</v>
      </c>
      <c r="F1358" s="2" t="str">
        <f t="shared" si="171"/>
        <v>2012-Feb</v>
      </c>
      <c r="G1358" s="2">
        <f t="shared" si="172"/>
        <v>6</v>
      </c>
      <c r="H1358" s="2" t="str">
        <f t="shared" si="173"/>
        <v>Saturday</v>
      </c>
      <c r="I1358" s="2" t="str">
        <f t="shared" si="174"/>
        <v>FM11</v>
      </c>
      <c r="J1358" s="2">
        <f t="shared" si="175"/>
        <v>4</v>
      </c>
    </row>
    <row r="1359" spans="1:10" x14ac:dyDescent="0.35">
      <c r="A1359" s="4">
        <v>42418</v>
      </c>
      <c r="B1359" s="2">
        <f t="shared" si="168"/>
        <v>2016</v>
      </c>
      <c r="C1359" s="2">
        <f t="shared" si="169"/>
        <v>2</v>
      </c>
      <c r="D1359" s="2" t="str">
        <f t="shared" si="170"/>
        <v>February</v>
      </c>
      <c r="E1359" s="2" t="str" cm="1">
        <f t="array" ref="E1359">_xlfn.IFS(C1359/3&lt;=1,"Q1",C1359/3&lt;=2,"Q2",C1359/3&lt;=3,"Q3",C1359/3&lt;=4,"Q4")</f>
        <v>Q1</v>
      </c>
      <c r="F1359" s="2" t="str">
        <f t="shared" si="171"/>
        <v>2016-Feb</v>
      </c>
      <c r="G1359" s="2">
        <f t="shared" si="172"/>
        <v>4</v>
      </c>
      <c r="H1359" s="2" t="str">
        <f t="shared" si="173"/>
        <v>Thursday</v>
      </c>
      <c r="I1359" s="2" t="str">
        <f t="shared" si="174"/>
        <v>FM11</v>
      </c>
      <c r="J1359" s="2">
        <f t="shared" si="175"/>
        <v>4</v>
      </c>
    </row>
    <row r="1360" spans="1:10" x14ac:dyDescent="0.35">
      <c r="A1360" s="4">
        <v>40579</v>
      </c>
      <c r="B1360" s="2">
        <f t="shared" si="168"/>
        <v>2011</v>
      </c>
      <c r="C1360" s="2">
        <f t="shared" si="169"/>
        <v>2</v>
      </c>
      <c r="D1360" s="2" t="str">
        <f t="shared" si="170"/>
        <v>February</v>
      </c>
      <c r="E1360" s="2" t="str" cm="1">
        <f t="array" ref="E1360">_xlfn.IFS(C1360/3&lt;=1,"Q1",C1360/3&lt;=2,"Q2",C1360/3&lt;=3,"Q3",C1360/3&lt;=4,"Q4")</f>
        <v>Q1</v>
      </c>
      <c r="F1360" s="2" t="str">
        <f t="shared" si="171"/>
        <v>2011-Feb</v>
      </c>
      <c r="G1360" s="2">
        <f t="shared" si="172"/>
        <v>6</v>
      </c>
      <c r="H1360" s="2" t="str">
        <f t="shared" si="173"/>
        <v>Saturday</v>
      </c>
      <c r="I1360" s="2" t="str">
        <f t="shared" si="174"/>
        <v>FM11</v>
      </c>
      <c r="J1360" s="2">
        <f t="shared" si="175"/>
        <v>4</v>
      </c>
    </row>
    <row r="1361" spans="1:10" x14ac:dyDescent="0.35">
      <c r="A1361" s="4">
        <v>41681</v>
      </c>
      <c r="B1361" s="2">
        <f t="shared" si="168"/>
        <v>2014</v>
      </c>
      <c r="C1361" s="2">
        <f t="shared" si="169"/>
        <v>2</v>
      </c>
      <c r="D1361" s="2" t="str">
        <f t="shared" si="170"/>
        <v>February</v>
      </c>
      <c r="E1361" s="2" t="str" cm="1">
        <f t="array" ref="E1361">_xlfn.IFS(C1361/3&lt;=1,"Q1",C1361/3&lt;=2,"Q2",C1361/3&lt;=3,"Q3",C1361/3&lt;=4,"Q4")</f>
        <v>Q1</v>
      </c>
      <c r="F1361" s="2" t="str">
        <f t="shared" si="171"/>
        <v>2014-Feb</v>
      </c>
      <c r="G1361" s="2">
        <f t="shared" si="172"/>
        <v>2</v>
      </c>
      <c r="H1361" s="2" t="str">
        <f t="shared" si="173"/>
        <v>Tuesday</v>
      </c>
      <c r="I1361" s="2" t="str">
        <f t="shared" si="174"/>
        <v>FM11</v>
      </c>
      <c r="J1361" s="2">
        <f t="shared" si="175"/>
        <v>4</v>
      </c>
    </row>
    <row r="1362" spans="1:10" x14ac:dyDescent="0.35">
      <c r="A1362" s="4">
        <v>40210</v>
      </c>
      <c r="B1362" s="2">
        <f t="shared" si="168"/>
        <v>2010</v>
      </c>
      <c r="C1362" s="2">
        <f t="shared" si="169"/>
        <v>2</v>
      </c>
      <c r="D1362" s="2" t="str">
        <f t="shared" si="170"/>
        <v>February</v>
      </c>
      <c r="E1362" s="2" t="str" cm="1">
        <f t="array" ref="E1362">_xlfn.IFS(C1362/3&lt;=1,"Q1",C1362/3&lt;=2,"Q2",C1362/3&lt;=3,"Q3",C1362/3&lt;=4,"Q4")</f>
        <v>Q1</v>
      </c>
      <c r="F1362" s="2" t="str">
        <f t="shared" si="171"/>
        <v>2010-Feb</v>
      </c>
      <c r="G1362" s="2">
        <f t="shared" si="172"/>
        <v>1</v>
      </c>
      <c r="H1362" s="2" t="str">
        <f t="shared" si="173"/>
        <v>Monday</v>
      </c>
      <c r="I1362" s="2" t="str">
        <f t="shared" si="174"/>
        <v>FM11</v>
      </c>
      <c r="J1362" s="2">
        <f t="shared" si="175"/>
        <v>4</v>
      </c>
    </row>
    <row r="1363" spans="1:10" x14ac:dyDescent="0.35">
      <c r="A1363" s="4">
        <v>42059</v>
      </c>
      <c r="B1363" s="2">
        <f t="shared" si="168"/>
        <v>2015</v>
      </c>
      <c r="C1363" s="2">
        <f t="shared" si="169"/>
        <v>2</v>
      </c>
      <c r="D1363" s="2" t="str">
        <f t="shared" si="170"/>
        <v>February</v>
      </c>
      <c r="E1363" s="2" t="str" cm="1">
        <f t="array" ref="E1363">_xlfn.IFS(C1363/3&lt;=1,"Q1",C1363/3&lt;=2,"Q2",C1363/3&lt;=3,"Q3",C1363/3&lt;=4,"Q4")</f>
        <v>Q1</v>
      </c>
      <c r="F1363" s="2" t="str">
        <f t="shared" si="171"/>
        <v>2015-Feb</v>
      </c>
      <c r="G1363" s="2">
        <f t="shared" si="172"/>
        <v>2</v>
      </c>
      <c r="H1363" s="2" t="str">
        <f t="shared" si="173"/>
        <v>Tuesday</v>
      </c>
      <c r="I1363" s="2" t="str">
        <f t="shared" si="174"/>
        <v>FM11</v>
      </c>
      <c r="J1363" s="2">
        <f t="shared" si="175"/>
        <v>4</v>
      </c>
    </row>
    <row r="1364" spans="1:10" x14ac:dyDescent="0.35">
      <c r="A1364" s="4">
        <v>41321</v>
      </c>
      <c r="B1364" s="2">
        <f t="shared" si="168"/>
        <v>2013</v>
      </c>
      <c r="C1364" s="2">
        <f t="shared" si="169"/>
        <v>2</v>
      </c>
      <c r="D1364" s="2" t="str">
        <f t="shared" si="170"/>
        <v>February</v>
      </c>
      <c r="E1364" s="2" t="str" cm="1">
        <f t="array" ref="E1364">_xlfn.IFS(C1364/3&lt;=1,"Q1",C1364/3&lt;=2,"Q2",C1364/3&lt;=3,"Q3",C1364/3&lt;=4,"Q4")</f>
        <v>Q1</v>
      </c>
      <c r="F1364" s="2" t="str">
        <f t="shared" si="171"/>
        <v>2013-Feb</v>
      </c>
      <c r="G1364" s="2">
        <f t="shared" si="172"/>
        <v>6</v>
      </c>
      <c r="H1364" s="2" t="str">
        <f t="shared" si="173"/>
        <v>Saturday</v>
      </c>
      <c r="I1364" s="2" t="str">
        <f t="shared" si="174"/>
        <v>FM11</v>
      </c>
      <c r="J1364" s="2">
        <f t="shared" si="175"/>
        <v>4</v>
      </c>
    </row>
    <row r="1365" spans="1:10" x14ac:dyDescent="0.35">
      <c r="A1365" s="4">
        <v>41318</v>
      </c>
      <c r="B1365" s="2">
        <f t="shared" si="168"/>
        <v>2013</v>
      </c>
      <c r="C1365" s="2">
        <f t="shared" si="169"/>
        <v>2</v>
      </c>
      <c r="D1365" s="2" t="str">
        <f t="shared" si="170"/>
        <v>February</v>
      </c>
      <c r="E1365" s="2" t="str" cm="1">
        <f t="array" ref="E1365">_xlfn.IFS(C1365/3&lt;=1,"Q1",C1365/3&lt;=2,"Q2",C1365/3&lt;=3,"Q3",C1365/3&lt;=4,"Q4")</f>
        <v>Q1</v>
      </c>
      <c r="F1365" s="2" t="str">
        <f t="shared" si="171"/>
        <v>2013-Feb</v>
      </c>
      <c r="G1365" s="2">
        <f t="shared" si="172"/>
        <v>3</v>
      </c>
      <c r="H1365" s="2" t="str">
        <f t="shared" si="173"/>
        <v>Wednesday</v>
      </c>
      <c r="I1365" s="2" t="str">
        <f t="shared" si="174"/>
        <v>FM11</v>
      </c>
      <c r="J1365" s="2">
        <f t="shared" si="175"/>
        <v>4</v>
      </c>
    </row>
    <row r="1366" spans="1:10" x14ac:dyDescent="0.35">
      <c r="A1366" s="4">
        <v>42772</v>
      </c>
      <c r="B1366" s="2">
        <f t="shared" si="168"/>
        <v>2017</v>
      </c>
      <c r="C1366" s="2">
        <f t="shared" si="169"/>
        <v>2</v>
      </c>
      <c r="D1366" s="2" t="str">
        <f t="shared" si="170"/>
        <v>February</v>
      </c>
      <c r="E1366" s="2" t="str" cm="1">
        <f t="array" ref="E1366">_xlfn.IFS(C1366/3&lt;=1,"Q1",C1366/3&lt;=2,"Q2",C1366/3&lt;=3,"Q3",C1366/3&lt;=4,"Q4")</f>
        <v>Q1</v>
      </c>
      <c r="F1366" s="2" t="str">
        <f t="shared" si="171"/>
        <v>2017-Feb</v>
      </c>
      <c r="G1366" s="2">
        <f t="shared" si="172"/>
        <v>1</v>
      </c>
      <c r="H1366" s="2" t="str">
        <f t="shared" si="173"/>
        <v>Monday</v>
      </c>
      <c r="I1366" s="2" t="str">
        <f t="shared" si="174"/>
        <v>FM11</v>
      </c>
      <c r="J1366" s="2">
        <f t="shared" si="175"/>
        <v>4</v>
      </c>
    </row>
    <row r="1367" spans="1:10" x14ac:dyDescent="0.35">
      <c r="A1367" s="4">
        <v>42425</v>
      </c>
      <c r="B1367" s="2">
        <f t="shared" si="168"/>
        <v>2016</v>
      </c>
      <c r="C1367" s="2">
        <f t="shared" si="169"/>
        <v>2</v>
      </c>
      <c r="D1367" s="2" t="str">
        <f t="shared" si="170"/>
        <v>February</v>
      </c>
      <c r="E1367" s="2" t="str" cm="1">
        <f t="array" ref="E1367">_xlfn.IFS(C1367/3&lt;=1,"Q1",C1367/3&lt;=2,"Q2",C1367/3&lt;=3,"Q3",C1367/3&lt;=4,"Q4")</f>
        <v>Q1</v>
      </c>
      <c r="F1367" s="2" t="str">
        <f t="shared" si="171"/>
        <v>2016-Feb</v>
      </c>
      <c r="G1367" s="2">
        <f t="shared" si="172"/>
        <v>4</v>
      </c>
      <c r="H1367" s="2" t="str">
        <f t="shared" si="173"/>
        <v>Thursday</v>
      </c>
      <c r="I1367" s="2" t="str">
        <f t="shared" si="174"/>
        <v>FM11</v>
      </c>
      <c r="J1367" s="2">
        <f t="shared" si="175"/>
        <v>4</v>
      </c>
    </row>
    <row r="1368" spans="1:10" x14ac:dyDescent="0.35">
      <c r="A1368" s="4">
        <v>42042</v>
      </c>
      <c r="B1368" s="2">
        <f t="shared" si="168"/>
        <v>2015</v>
      </c>
      <c r="C1368" s="2">
        <f t="shared" si="169"/>
        <v>2</v>
      </c>
      <c r="D1368" s="2" t="str">
        <f t="shared" si="170"/>
        <v>February</v>
      </c>
      <c r="E1368" s="2" t="str" cm="1">
        <f t="array" ref="E1368">_xlfn.IFS(C1368/3&lt;=1,"Q1",C1368/3&lt;=2,"Q2",C1368/3&lt;=3,"Q3",C1368/3&lt;=4,"Q4")</f>
        <v>Q1</v>
      </c>
      <c r="F1368" s="2" t="str">
        <f t="shared" si="171"/>
        <v>2015-Feb</v>
      </c>
      <c r="G1368" s="2">
        <f t="shared" si="172"/>
        <v>6</v>
      </c>
      <c r="H1368" s="2" t="str">
        <f t="shared" si="173"/>
        <v>Saturday</v>
      </c>
      <c r="I1368" s="2" t="str">
        <f t="shared" si="174"/>
        <v>FM11</v>
      </c>
      <c r="J1368" s="2">
        <f t="shared" si="175"/>
        <v>4</v>
      </c>
    </row>
    <row r="1369" spans="1:10" x14ac:dyDescent="0.35">
      <c r="A1369" s="4">
        <v>42413</v>
      </c>
      <c r="B1369" s="2">
        <f t="shared" si="168"/>
        <v>2016</v>
      </c>
      <c r="C1369" s="2">
        <f t="shared" si="169"/>
        <v>2</v>
      </c>
      <c r="D1369" s="2" t="str">
        <f t="shared" si="170"/>
        <v>February</v>
      </c>
      <c r="E1369" s="2" t="str" cm="1">
        <f t="array" ref="E1369">_xlfn.IFS(C1369/3&lt;=1,"Q1",C1369/3&lt;=2,"Q2",C1369/3&lt;=3,"Q3",C1369/3&lt;=4,"Q4")</f>
        <v>Q1</v>
      </c>
      <c r="F1369" s="2" t="str">
        <f t="shared" si="171"/>
        <v>2016-Feb</v>
      </c>
      <c r="G1369" s="2">
        <f t="shared" si="172"/>
        <v>6</v>
      </c>
      <c r="H1369" s="2" t="str">
        <f t="shared" si="173"/>
        <v>Saturday</v>
      </c>
      <c r="I1369" s="2" t="str">
        <f t="shared" si="174"/>
        <v>FM11</v>
      </c>
      <c r="J1369" s="2">
        <f t="shared" si="175"/>
        <v>4</v>
      </c>
    </row>
    <row r="1370" spans="1:10" x14ac:dyDescent="0.35">
      <c r="A1370" s="4">
        <v>40579</v>
      </c>
      <c r="B1370" s="2">
        <f t="shared" si="168"/>
        <v>2011</v>
      </c>
      <c r="C1370" s="2">
        <f t="shared" si="169"/>
        <v>2</v>
      </c>
      <c r="D1370" s="2" t="str">
        <f t="shared" si="170"/>
        <v>February</v>
      </c>
      <c r="E1370" s="2" t="str" cm="1">
        <f t="array" ref="E1370">_xlfn.IFS(C1370/3&lt;=1,"Q1",C1370/3&lt;=2,"Q2",C1370/3&lt;=3,"Q3",C1370/3&lt;=4,"Q4")</f>
        <v>Q1</v>
      </c>
      <c r="F1370" s="2" t="str">
        <f t="shared" si="171"/>
        <v>2011-Feb</v>
      </c>
      <c r="G1370" s="2">
        <f t="shared" si="172"/>
        <v>6</v>
      </c>
      <c r="H1370" s="2" t="str">
        <f t="shared" si="173"/>
        <v>Saturday</v>
      </c>
      <c r="I1370" s="2" t="str">
        <f t="shared" si="174"/>
        <v>FM11</v>
      </c>
      <c r="J1370" s="2">
        <f t="shared" si="175"/>
        <v>4</v>
      </c>
    </row>
    <row r="1371" spans="1:10" x14ac:dyDescent="0.35">
      <c r="A1371" s="4">
        <v>42042</v>
      </c>
      <c r="B1371" s="2">
        <f t="shared" si="168"/>
        <v>2015</v>
      </c>
      <c r="C1371" s="2">
        <f t="shared" si="169"/>
        <v>2</v>
      </c>
      <c r="D1371" s="2" t="str">
        <f t="shared" si="170"/>
        <v>February</v>
      </c>
      <c r="E1371" s="2" t="str" cm="1">
        <f t="array" ref="E1371">_xlfn.IFS(C1371/3&lt;=1,"Q1",C1371/3&lt;=2,"Q2",C1371/3&lt;=3,"Q3",C1371/3&lt;=4,"Q4")</f>
        <v>Q1</v>
      </c>
      <c r="F1371" s="2" t="str">
        <f t="shared" si="171"/>
        <v>2015-Feb</v>
      </c>
      <c r="G1371" s="2">
        <f t="shared" si="172"/>
        <v>6</v>
      </c>
      <c r="H1371" s="2" t="str">
        <f t="shared" si="173"/>
        <v>Saturday</v>
      </c>
      <c r="I1371" s="2" t="str">
        <f t="shared" si="174"/>
        <v>FM11</v>
      </c>
      <c r="J1371" s="2">
        <f t="shared" si="175"/>
        <v>4</v>
      </c>
    </row>
    <row r="1372" spans="1:10" x14ac:dyDescent="0.35">
      <c r="A1372" s="4">
        <v>41329</v>
      </c>
      <c r="B1372" s="2">
        <f t="shared" si="168"/>
        <v>2013</v>
      </c>
      <c r="C1372" s="2">
        <f t="shared" si="169"/>
        <v>2</v>
      </c>
      <c r="D1372" s="2" t="str">
        <f t="shared" si="170"/>
        <v>February</v>
      </c>
      <c r="E1372" s="2" t="str" cm="1">
        <f t="array" ref="E1372">_xlfn.IFS(C1372/3&lt;=1,"Q1",C1372/3&lt;=2,"Q2",C1372/3&lt;=3,"Q3",C1372/3&lt;=4,"Q4")</f>
        <v>Q1</v>
      </c>
      <c r="F1372" s="2" t="str">
        <f t="shared" si="171"/>
        <v>2013-Feb</v>
      </c>
      <c r="G1372" s="2">
        <f t="shared" si="172"/>
        <v>7</v>
      </c>
      <c r="H1372" s="2" t="str">
        <f t="shared" si="173"/>
        <v>Sunday</v>
      </c>
      <c r="I1372" s="2" t="str">
        <f t="shared" si="174"/>
        <v>FM11</v>
      </c>
      <c r="J1372" s="2">
        <f t="shared" si="175"/>
        <v>4</v>
      </c>
    </row>
    <row r="1373" spans="1:10" x14ac:dyDescent="0.35">
      <c r="A1373" s="4">
        <v>42041</v>
      </c>
      <c r="B1373" s="2">
        <f t="shared" si="168"/>
        <v>2015</v>
      </c>
      <c r="C1373" s="2">
        <f t="shared" si="169"/>
        <v>2</v>
      </c>
      <c r="D1373" s="2" t="str">
        <f t="shared" si="170"/>
        <v>February</v>
      </c>
      <c r="E1373" s="2" t="str" cm="1">
        <f t="array" ref="E1373">_xlfn.IFS(C1373/3&lt;=1,"Q1",C1373/3&lt;=2,"Q2",C1373/3&lt;=3,"Q3",C1373/3&lt;=4,"Q4")</f>
        <v>Q1</v>
      </c>
      <c r="F1373" s="2" t="str">
        <f t="shared" si="171"/>
        <v>2015-Feb</v>
      </c>
      <c r="G1373" s="2">
        <f t="shared" si="172"/>
        <v>5</v>
      </c>
      <c r="H1373" s="2" t="str">
        <f t="shared" si="173"/>
        <v>Friday</v>
      </c>
      <c r="I1373" s="2" t="str">
        <f t="shared" si="174"/>
        <v>FM11</v>
      </c>
      <c r="J1373" s="2">
        <f t="shared" si="175"/>
        <v>4</v>
      </c>
    </row>
    <row r="1374" spans="1:10" x14ac:dyDescent="0.35">
      <c r="A1374" s="4">
        <v>40580</v>
      </c>
      <c r="B1374" s="2">
        <f t="shared" si="168"/>
        <v>2011</v>
      </c>
      <c r="C1374" s="2">
        <f t="shared" si="169"/>
        <v>2</v>
      </c>
      <c r="D1374" s="2" t="str">
        <f t="shared" si="170"/>
        <v>February</v>
      </c>
      <c r="E1374" s="2" t="str" cm="1">
        <f t="array" ref="E1374">_xlfn.IFS(C1374/3&lt;=1,"Q1",C1374/3&lt;=2,"Q2",C1374/3&lt;=3,"Q3",C1374/3&lt;=4,"Q4")</f>
        <v>Q1</v>
      </c>
      <c r="F1374" s="2" t="str">
        <f t="shared" si="171"/>
        <v>2011-Feb</v>
      </c>
      <c r="G1374" s="2">
        <f t="shared" si="172"/>
        <v>7</v>
      </c>
      <c r="H1374" s="2" t="str">
        <f t="shared" si="173"/>
        <v>Sunday</v>
      </c>
      <c r="I1374" s="2" t="str">
        <f t="shared" si="174"/>
        <v>FM11</v>
      </c>
      <c r="J1374" s="2">
        <f t="shared" si="175"/>
        <v>4</v>
      </c>
    </row>
    <row r="1375" spans="1:10" x14ac:dyDescent="0.35">
      <c r="A1375" s="4">
        <v>41331</v>
      </c>
      <c r="B1375" s="2">
        <f t="shared" si="168"/>
        <v>2013</v>
      </c>
      <c r="C1375" s="2">
        <f t="shared" si="169"/>
        <v>2</v>
      </c>
      <c r="D1375" s="2" t="str">
        <f t="shared" si="170"/>
        <v>February</v>
      </c>
      <c r="E1375" s="2" t="str" cm="1">
        <f t="array" ref="E1375">_xlfn.IFS(C1375/3&lt;=1,"Q1",C1375/3&lt;=2,"Q2",C1375/3&lt;=3,"Q3",C1375/3&lt;=4,"Q4")</f>
        <v>Q1</v>
      </c>
      <c r="F1375" s="2" t="str">
        <f t="shared" si="171"/>
        <v>2013-Feb</v>
      </c>
      <c r="G1375" s="2">
        <f t="shared" si="172"/>
        <v>2</v>
      </c>
      <c r="H1375" s="2" t="str">
        <f t="shared" si="173"/>
        <v>Tuesday</v>
      </c>
      <c r="I1375" s="2" t="str">
        <f t="shared" si="174"/>
        <v>FM11</v>
      </c>
      <c r="J1375" s="2">
        <f t="shared" si="175"/>
        <v>4</v>
      </c>
    </row>
    <row r="1376" spans="1:10" x14ac:dyDescent="0.35">
      <c r="A1376" s="4">
        <v>40961</v>
      </c>
      <c r="B1376" s="2">
        <f t="shared" si="168"/>
        <v>2012</v>
      </c>
      <c r="C1376" s="2">
        <f t="shared" si="169"/>
        <v>2</v>
      </c>
      <c r="D1376" s="2" t="str">
        <f t="shared" si="170"/>
        <v>February</v>
      </c>
      <c r="E1376" s="2" t="str" cm="1">
        <f t="array" ref="E1376">_xlfn.IFS(C1376/3&lt;=1,"Q1",C1376/3&lt;=2,"Q2",C1376/3&lt;=3,"Q3",C1376/3&lt;=4,"Q4")</f>
        <v>Q1</v>
      </c>
      <c r="F1376" s="2" t="str">
        <f t="shared" si="171"/>
        <v>2012-Feb</v>
      </c>
      <c r="G1376" s="2">
        <f t="shared" si="172"/>
        <v>3</v>
      </c>
      <c r="H1376" s="2" t="str">
        <f t="shared" si="173"/>
        <v>Wednesday</v>
      </c>
      <c r="I1376" s="2" t="str">
        <f t="shared" si="174"/>
        <v>FM11</v>
      </c>
      <c r="J1376" s="2">
        <f t="shared" si="175"/>
        <v>4</v>
      </c>
    </row>
    <row r="1377" spans="1:10" x14ac:dyDescent="0.35">
      <c r="A1377" s="4">
        <v>42777</v>
      </c>
      <c r="B1377" s="2">
        <f t="shared" si="168"/>
        <v>2017</v>
      </c>
      <c r="C1377" s="2">
        <f t="shared" si="169"/>
        <v>2</v>
      </c>
      <c r="D1377" s="2" t="str">
        <f t="shared" si="170"/>
        <v>February</v>
      </c>
      <c r="E1377" s="2" t="str" cm="1">
        <f t="array" ref="E1377">_xlfn.IFS(C1377/3&lt;=1,"Q1",C1377/3&lt;=2,"Q2",C1377/3&lt;=3,"Q3",C1377/3&lt;=4,"Q4")</f>
        <v>Q1</v>
      </c>
      <c r="F1377" s="2" t="str">
        <f t="shared" si="171"/>
        <v>2017-Feb</v>
      </c>
      <c r="G1377" s="2">
        <f t="shared" si="172"/>
        <v>6</v>
      </c>
      <c r="H1377" s="2" t="str">
        <f t="shared" si="173"/>
        <v>Saturday</v>
      </c>
      <c r="I1377" s="2" t="str">
        <f t="shared" si="174"/>
        <v>FM11</v>
      </c>
      <c r="J1377" s="2">
        <f t="shared" si="175"/>
        <v>4</v>
      </c>
    </row>
    <row r="1378" spans="1:10" x14ac:dyDescent="0.35">
      <c r="A1378" s="4">
        <v>41310</v>
      </c>
      <c r="B1378" s="2">
        <f t="shared" si="168"/>
        <v>2013</v>
      </c>
      <c r="C1378" s="2">
        <f t="shared" si="169"/>
        <v>2</v>
      </c>
      <c r="D1378" s="2" t="str">
        <f t="shared" si="170"/>
        <v>February</v>
      </c>
      <c r="E1378" s="2" t="str" cm="1">
        <f t="array" ref="E1378">_xlfn.IFS(C1378/3&lt;=1,"Q1",C1378/3&lt;=2,"Q2",C1378/3&lt;=3,"Q3",C1378/3&lt;=4,"Q4")</f>
        <v>Q1</v>
      </c>
      <c r="F1378" s="2" t="str">
        <f t="shared" si="171"/>
        <v>2013-Feb</v>
      </c>
      <c r="G1378" s="2">
        <f t="shared" si="172"/>
        <v>2</v>
      </c>
      <c r="H1378" s="2" t="str">
        <f t="shared" si="173"/>
        <v>Tuesday</v>
      </c>
      <c r="I1378" s="2" t="str">
        <f t="shared" si="174"/>
        <v>FM11</v>
      </c>
      <c r="J1378" s="2">
        <f t="shared" si="175"/>
        <v>4</v>
      </c>
    </row>
    <row r="1379" spans="1:10" x14ac:dyDescent="0.35">
      <c r="A1379" s="4">
        <v>40567</v>
      </c>
      <c r="B1379" s="2">
        <f t="shared" si="168"/>
        <v>2011</v>
      </c>
      <c r="C1379" s="2">
        <f t="shared" si="169"/>
        <v>1</v>
      </c>
      <c r="D1379" s="2" t="str">
        <f t="shared" si="170"/>
        <v>January</v>
      </c>
      <c r="E1379" s="2" t="str" cm="1">
        <f t="array" ref="E1379">_xlfn.IFS(C1379/3&lt;=1,"Q1",C1379/3&lt;=2,"Q2",C1379/3&lt;=3,"Q3",C1379/3&lt;=4,"Q4")</f>
        <v>Q1</v>
      </c>
      <c r="F1379" s="2" t="str">
        <f t="shared" si="171"/>
        <v>2011-Jan</v>
      </c>
      <c r="G1379" s="2">
        <f t="shared" si="172"/>
        <v>1</v>
      </c>
      <c r="H1379" s="2" t="str">
        <f t="shared" si="173"/>
        <v>Monday</v>
      </c>
      <c r="I1379" s="2" t="str">
        <f t="shared" si="174"/>
        <v>FM10</v>
      </c>
      <c r="J1379" s="2">
        <f t="shared" si="175"/>
        <v>4</v>
      </c>
    </row>
    <row r="1380" spans="1:10" x14ac:dyDescent="0.35">
      <c r="A1380" s="4">
        <v>41666</v>
      </c>
      <c r="B1380" s="2">
        <f t="shared" si="168"/>
        <v>2014</v>
      </c>
      <c r="C1380" s="2">
        <f t="shared" si="169"/>
        <v>1</v>
      </c>
      <c r="D1380" s="2" t="str">
        <f t="shared" si="170"/>
        <v>January</v>
      </c>
      <c r="E1380" s="2" t="str" cm="1">
        <f t="array" ref="E1380">_xlfn.IFS(C1380/3&lt;=1,"Q1",C1380/3&lt;=2,"Q2",C1380/3&lt;=3,"Q3",C1380/3&lt;=4,"Q4")</f>
        <v>Q1</v>
      </c>
      <c r="F1380" s="2" t="str">
        <f t="shared" si="171"/>
        <v>2014-Jan</v>
      </c>
      <c r="G1380" s="2">
        <f t="shared" si="172"/>
        <v>1</v>
      </c>
      <c r="H1380" s="2" t="str">
        <f t="shared" si="173"/>
        <v>Monday</v>
      </c>
      <c r="I1380" s="2" t="str">
        <f t="shared" si="174"/>
        <v>FM10</v>
      </c>
      <c r="J1380" s="2">
        <f t="shared" si="175"/>
        <v>4</v>
      </c>
    </row>
    <row r="1381" spans="1:10" x14ac:dyDescent="0.35">
      <c r="A1381" s="4">
        <v>42394</v>
      </c>
      <c r="B1381" s="2">
        <f t="shared" si="168"/>
        <v>2016</v>
      </c>
      <c r="C1381" s="2">
        <f t="shared" si="169"/>
        <v>1</v>
      </c>
      <c r="D1381" s="2" t="str">
        <f t="shared" si="170"/>
        <v>January</v>
      </c>
      <c r="E1381" s="2" t="str" cm="1">
        <f t="array" ref="E1381">_xlfn.IFS(C1381/3&lt;=1,"Q1",C1381/3&lt;=2,"Q2",C1381/3&lt;=3,"Q3",C1381/3&lt;=4,"Q4")</f>
        <v>Q1</v>
      </c>
      <c r="F1381" s="2" t="str">
        <f t="shared" si="171"/>
        <v>2016-Jan</v>
      </c>
      <c r="G1381" s="2">
        <f t="shared" si="172"/>
        <v>1</v>
      </c>
      <c r="H1381" s="2" t="str">
        <f t="shared" si="173"/>
        <v>Monday</v>
      </c>
      <c r="I1381" s="2" t="str">
        <f t="shared" si="174"/>
        <v>FM10</v>
      </c>
      <c r="J1381" s="2">
        <f t="shared" si="175"/>
        <v>4</v>
      </c>
    </row>
    <row r="1382" spans="1:10" x14ac:dyDescent="0.35">
      <c r="A1382" s="4">
        <v>43126</v>
      </c>
      <c r="B1382" s="2">
        <f t="shared" si="168"/>
        <v>2018</v>
      </c>
      <c r="C1382" s="2">
        <f t="shared" si="169"/>
        <v>1</v>
      </c>
      <c r="D1382" s="2" t="str">
        <f t="shared" si="170"/>
        <v>January</v>
      </c>
      <c r="E1382" s="2" t="str" cm="1">
        <f t="array" ref="E1382">_xlfn.IFS(C1382/3&lt;=1,"Q1",C1382/3&lt;=2,"Q2",C1382/3&lt;=3,"Q3",C1382/3&lt;=4,"Q4")</f>
        <v>Q1</v>
      </c>
      <c r="F1382" s="2" t="str">
        <f t="shared" si="171"/>
        <v>2018-Jan</v>
      </c>
      <c r="G1382" s="2">
        <f t="shared" si="172"/>
        <v>5</v>
      </c>
      <c r="H1382" s="2" t="str">
        <f t="shared" si="173"/>
        <v>Friday</v>
      </c>
      <c r="I1382" s="2" t="str">
        <f t="shared" si="174"/>
        <v>FM10</v>
      </c>
      <c r="J1382" s="2">
        <f t="shared" si="175"/>
        <v>4</v>
      </c>
    </row>
    <row r="1383" spans="1:10" x14ac:dyDescent="0.35">
      <c r="A1383" s="4">
        <v>42392</v>
      </c>
      <c r="B1383" s="2">
        <f t="shared" si="168"/>
        <v>2016</v>
      </c>
      <c r="C1383" s="2">
        <f t="shared" si="169"/>
        <v>1</v>
      </c>
      <c r="D1383" s="2" t="str">
        <f t="shared" si="170"/>
        <v>January</v>
      </c>
      <c r="E1383" s="2" t="str" cm="1">
        <f t="array" ref="E1383">_xlfn.IFS(C1383/3&lt;=1,"Q1",C1383/3&lt;=2,"Q2",C1383/3&lt;=3,"Q3",C1383/3&lt;=4,"Q4")</f>
        <v>Q1</v>
      </c>
      <c r="F1383" s="2" t="str">
        <f t="shared" si="171"/>
        <v>2016-Jan</v>
      </c>
      <c r="G1383" s="2">
        <f t="shared" si="172"/>
        <v>6</v>
      </c>
      <c r="H1383" s="2" t="str">
        <f t="shared" si="173"/>
        <v>Saturday</v>
      </c>
      <c r="I1383" s="2" t="str">
        <f t="shared" si="174"/>
        <v>FM10</v>
      </c>
      <c r="J1383" s="2">
        <f t="shared" si="175"/>
        <v>4</v>
      </c>
    </row>
    <row r="1384" spans="1:10" x14ac:dyDescent="0.35">
      <c r="A1384" s="4">
        <v>41290</v>
      </c>
      <c r="B1384" s="2">
        <f t="shared" si="168"/>
        <v>2013</v>
      </c>
      <c r="C1384" s="2">
        <f t="shared" si="169"/>
        <v>1</v>
      </c>
      <c r="D1384" s="2" t="str">
        <f t="shared" si="170"/>
        <v>January</v>
      </c>
      <c r="E1384" s="2" t="str" cm="1">
        <f t="array" ref="E1384">_xlfn.IFS(C1384/3&lt;=1,"Q1",C1384/3&lt;=2,"Q2",C1384/3&lt;=3,"Q3",C1384/3&lt;=4,"Q4")</f>
        <v>Q1</v>
      </c>
      <c r="F1384" s="2" t="str">
        <f t="shared" si="171"/>
        <v>2013-Jan</v>
      </c>
      <c r="G1384" s="2">
        <f t="shared" si="172"/>
        <v>3</v>
      </c>
      <c r="H1384" s="2" t="str">
        <f t="shared" si="173"/>
        <v>Wednesday</v>
      </c>
      <c r="I1384" s="2" t="str">
        <f t="shared" si="174"/>
        <v>FM10</v>
      </c>
      <c r="J1384" s="2">
        <f t="shared" si="175"/>
        <v>4</v>
      </c>
    </row>
    <row r="1385" spans="1:10" x14ac:dyDescent="0.35">
      <c r="A1385" s="4">
        <v>41282</v>
      </c>
      <c r="B1385" s="2">
        <f t="shared" si="168"/>
        <v>2013</v>
      </c>
      <c r="C1385" s="2">
        <f t="shared" si="169"/>
        <v>1</v>
      </c>
      <c r="D1385" s="2" t="str">
        <f t="shared" si="170"/>
        <v>January</v>
      </c>
      <c r="E1385" s="2" t="str" cm="1">
        <f t="array" ref="E1385">_xlfn.IFS(C1385/3&lt;=1,"Q1",C1385/3&lt;=2,"Q2",C1385/3&lt;=3,"Q3",C1385/3&lt;=4,"Q4")</f>
        <v>Q1</v>
      </c>
      <c r="F1385" s="2" t="str">
        <f t="shared" si="171"/>
        <v>2013-Jan</v>
      </c>
      <c r="G1385" s="2">
        <f t="shared" si="172"/>
        <v>2</v>
      </c>
      <c r="H1385" s="2" t="str">
        <f t="shared" si="173"/>
        <v>Tuesday</v>
      </c>
      <c r="I1385" s="2" t="str">
        <f t="shared" si="174"/>
        <v>FM10</v>
      </c>
      <c r="J1385" s="2">
        <f t="shared" si="175"/>
        <v>4</v>
      </c>
    </row>
    <row r="1386" spans="1:10" x14ac:dyDescent="0.35">
      <c r="A1386" s="4">
        <v>40562</v>
      </c>
      <c r="B1386" s="2">
        <f t="shared" si="168"/>
        <v>2011</v>
      </c>
      <c r="C1386" s="2">
        <f t="shared" si="169"/>
        <v>1</v>
      </c>
      <c r="D1386" s="2" t="str">
        <f t="shared" si="170"/>
        <v>January</v>
      </c>
      <c r="E1386" s="2" t="str" cm="1">
        <f t="array" ref="E1386">_xlfn.IFS(C1386/3&lt;=1,"Q1",C1386/3&lt;=2,"Q2",C1386/3&lt;=3,"Q3",C1386/3&lt;=4,"Q4")</f>
        <v>Q1</v>
      </c>
      <c r="F1386" s="2" t="str">
        <f t="shared" si="171"/>
        <v>2011-Jan</v>
      </c>
      <c r="G1386" s="2">
        <f t="shared" si="172"/>
        <v>3</v>
      </c>
      <c r="H1386" s="2" t="str">
        <f t="shared" si="173"/>
        <v>Wednesday</v>
      </c>
      <c r="I1386" s="2" t="str">
        <f t="shared" si="174"/>
        <v>FM10</v>
      </c>
      <c r="J1386" s="2">
        <f t="shared" si="175"/>
        <v>4</v>
      </c>
    </row>
    <row r="1387" spans="1:10" x14ac:dyDescent="0.35">
      <c r="A1387" s="4">
        <v>40181</v>
      </c>
      <c r="B1387" s="2">
        <f t="shared" si="168"/>
        <v>2010</v>
      </c>
      <c r="C1387" s="2">
        <f t="shared" si="169"/>
        <v>1</v>
      </c>
      <c r="D1387" s="2" t="str">
        <f t="shared" si="170"/>
        <v>January</v>
      </c>
      <c r="E1387" s="2" t="str" cm="1">
        <f t="array" ref="E1387">_xlfn.IFS(C1387/3&lt;=1,"Q1",C1387/3&lt;=2,"Q2",C1387/3&lt;=3,"Q3",C1387/3&lt;=4,"Q4")</f>
        <v>Q1</v>
      </c>
      <c r="F1387" s="2" t="str">
        <f t="shared" si="171"/>
        <v>2010-Jan</v>
      </c>
      <c r="G1387" s="2">
        <f t="shared" si="172"/>
        <v>7</v>
      </c>
      <c r="H1387" s="2" t="str">
        <f t="shared" si="173"/>
        <v>Sunday</v>
      </c>
      <c r="I1387" s="2" t="str">
        <f t="shared" si="174"/>
        <v>FM10</v>
      </c>
      <c r="J1387" s="2">
        <f t="shared" si="175"/>
        <v>4</v>
      </c>
    </row>
    <row r="1388" spans="1:10" x14ac:dyDescent="0.35">
      <c r="A1388" s="4">
        <v>42762</v>
      </c>
      <c r="B1388" s="2">
        <f t="shared" si="168"/>
        <v>2017</v>
      </c>
      <c r="C1388" s="2">
        <f t="shared" si="169"/>
        <v>1</v>
      </c>
      <c r="D1388" s="2" t="str">
        <f t="shared" si="170"/>
        <v>January</v>
      </c>
      <c r="E1388" s="2" t="str" cm="1">
        <f t="array" ref="E1388">_xlfn.IFS(C1388/3&lt;=1,"Q1",C1388/3&lt;=2,"Q2",C1388/3&lt;=3,"Q3",C1388/3&lt;=4,"Q4")</f>
        <v>Q1</v>
      </c>
      <c r="F1388" s="2" t="str">
        <f t="shared" si="171"/>
        <v>2017-Jan</v>
      </c>
      <c r="G1388" s="2">
        <f t="shared" si="172"/>
        <v>5</v>
      </c>
      <c r="H1388" s="2" t="str">
        <f t="shared" si="173"/>
        <v>Friday</v>
      </c>
      <c r="I1388" s="2" t="str">
        <f t="shared" si="174"/>
        <v>FM10</v>
      </c>
      <c r="J1388" s="2">
        <f t="shared" si="175"/>
        <v>4</v>
      </c>
    </row>
    <row r="1389" spans="1:10" x14ac:dyDescent="0.35">
      <c r="A1389" s="4">
        <v>42374</v>
      </c>
      <c r="B1389" s="2">
        <f t="shared" si="168"/>
        <v>2016</v>
      </c>
      <c r="C1389" s="2">
        <f t="shared" si="169"/>
        <v>1</v>
      </c>
      <c r="D1389" s="2" t="str">
        <f t="shared" si="170"/>
        <v>January</v>
      </c>
      <c r="E1389" s="2" t="str" cm="1">
        <f t="array" ref="E1389">_xlfn.IFS(C1389/3&lt;=1,"Q1",C1389/3&lt;=2,"Q2",C1389/3&lt;=3,"Q3",C1389/3&lt;=4,"Q4")</f>
        <v>Q1</v>
      </c>
      <c r="F1389" s="2" t="str">
        <f t="shared" si="171"/>
        <v>2016-Jan</v>
      </c>
      <c r="G1389" s="2">
        <f t="shared" si="172"/>
        <v>2</v>
      </c>
      <c r="H1389" s="2" t="str">
        <f t="shared" si="173"/>
        <v>Tuesday</v>
      </c>
      <c r="I1389" s="2" t="str">
        <f t="shared" si="174"/>
        <v>FM10</v>
      </c>
      <c r="J1389" s="2">
        <f t="shared" si="175"/>
        <v>4</v>
      </c>
    </row>
    <row r="1390" spans="1:10" x14ac:dyDescent="0.35">
      <c r="A1390" s="4">
        <v>40205</v>
      </c>
      <c r="B1390" s="2">
        <f t="shared" si="168"/>
        <v>2010</v>
      </c>
      <c r="C1390" s="2">
        <f t="shared" si="169"/>
        <v>1</v>
      </c>
      <c r="D1390" s="2" t="str">
        <f t="shared" si="170"/>
        <v>January</v>
      </c>
      <c r="E1390" s="2" t="str" cm="1">
        <f t="array" ref="E1390">_xlfn.IFS(C1390/3&lt;=1,"Q1",C1390/3&lt;=2,"Q2",C1390/3&lt;=3,"Q3",C1390/3&lt;=4,"Q4")</f>
        <v>Q1</v>
      </c>
      <c r="F1390" s="2" t="str">
        <f t="shared" si="171"/>
        <v>2010-Jan</v>
      </c>
      <c r="G1390" s="2">
        <f t="shared" si="172"/>
        <v>3</v>
      </c>
      <c r="H1390" s="2" t="str">
        <f t="shared" si="173"/>
        <v>Wednesday</v>
      </c>
      <c r="I1390" s="2" t="str">
        <f t="shared" si="174"/>
        <v>FM10</v>
      </c>
      <c r="J1390" s="2">
        <f t="shared" si="175"/>
        <v>4</v>
      </c>
    </row>
    <row r="1391" spans="1:10" x14ac:dyDescent="0.35">
      <c r="A1391" s="4">
        <v>41651</v>
      </c>
      <c r="B1391" s="2">
        <f t="shared" si="168"/>
        <v>2014</v>
      </c>
      <c r="C1391" s="2">
        <f t="shared" si="169"/>
        <v>1</v>
      </c>
      <c r="D1391" s="2" t="str">
        <f t="shared" si="170"/>
        <v>January</v>
      </c>
      <c r="E1391" s="2" t="str" cm="1">
        <f t="array" ref="E1391">_xlfn.IFS(C1391/3&lt;=1,"Q1",C1391/3&lt;=2,"Q2",C1391/3&lt;=3,"Q3",C1391/3&lt;=4,"Q4")</f>
        <v>Q1</v>
      </c>
      <c r="F1391" s="2" t="str">
        <f t="shared" si="171"/>
        <v>2014-Jan</v>
      </c>
      <c r="G1391" s="2">
        <f t="shared" si="172"/>
        <v>7</v>
      </c>
      <c r="H1391" s="2" t="str">
        <f t="shared" si="173"/>
        <v>Sunday</v>
      </c>
      <c r="I1391" s="2" t="str">
        <f t="shared" si="174"/>
        <v>FM10</v>
      </c>
      <c r="J1391" s="2">
        <f t="shared" si="175"/>
        <v>4</v>
      </c>
    </row>
    <row r="1392" spans="1:10" x14ac:dyDescent="0.35">
      <c r="A1392" s="4">
        <v>40562</v>
      </c>
      <c r="B1392" s="2">
        <f t="shared" si="168"/>
        <v>2011</v>
      </c>
      <c r="C1392" s="2">
        <f t="shared" si="169"/>
        <v>1</v>
      </c>
      <c r="D1392" s="2" t="str">
        <f t="shared" si="170"/>
        <v>January</v>
      </c>
      <c r="E1392" s="2" t="str" cm="1">
        <f t="array" ref="E1392">_xlfn.IFS(C1392/3&lt;=1,"Q1",C1392/3&lt;=2,"Q2",C1392/3&lt;=3,"Q3",C1392/3&lt;=4,"Q4")</f>
        <v>Q1</v>
      </c>
      <c r="F1392" s="2" t="str">
        <f t="shared" si="171"/>
        <v>2011-Jan</v>
      </c>
      <c r="G1392" s="2">
        <f t="shared" si="172"/>
        <v>3</v>
      </c>
      <c r="H1392" s="2" t="str">
        <f t="shared" si="173"/>
        <v>Wednesday</v>
      </c>
      <c r="I1392" s="2" t="str">
        <f t="shared" si="174"/>
        <v>FM10</v>
      </c>
      <c r="J1392" s="2">
        <f t="shared" si="175"/>
        <v>4</v>
      </c>
    </row>
    <row r="1393" spans="1:10" x14ac:dyDescent="0.35">
      <c r="A1393" s="4">
        <v>43121</v>
      </c>
      <c r="B1393" s="2">
        <f t="shared" si="168"/>
        <v>2018</v>
      </c>
      <c r="C1393" s="2">
        <f t="shared" si="169"/>
        <v>1</v>
      </c>
      <c r="D1393" s="2" t="str">
        <f t="shared" si="170"/>
        <v>January</v>
      </c>
      <c r="E1393" s="2" t="str" cm="1">
        <f t="array" ref="E1393">_xlfn.IFS(C1393/3&lt;=1,"Q1",C1393/3&lt;=2,"Q2",C1393/3&lt;=3,"Q3",C1393/3&lt;=4,"Q4")</f>
        <v>Q1</v>
      </c>
      <c r="F1393" s="2" t="str">
        <f t="shared" si="171"/>
        <v>2018-Jan</v>
      </c>
      <c r="G1393" s="2">
        <f t="shared" si="172"/>
        <v>7</v>
      </c>
      <c r="H1393" s="2" t="str">
        <f t="shared" si="173"/>
        <v>Sunday</v>
      </c>
      <c r="I1393" s="2" t="str">
        <f t="shared" si="174"/>
        <v>FM10</v>
      </c>
      <c r="J1393" s="2">
        <f t="shared" si="175"/>
        <v>4</v>
      </c>
    </row>
    <row r="1394" spans="1:10" x14ac:dyDescent="0.35">
      <c r="A1394" s="4">
        <v>43111</v>
      </c>
      <c r="B1394" s="2">
        <f t="shared" si="168"/>
        <v>2018</v>
      </c>
      <c r="C1394" s="2">
        <f t="shared" si="169"/>
        <v>1</v>
      </c>
      <c r="D1394" s="2" t="str">
        <f t="shared" si="170"/>
        <v>January</v>
      </c>
      <c r="E1394" s="2" t="str" cm="1">
        <f t="array" ref="E1394">_xlfn.IFS(C1394/3&lt;=1,"Q1",C1394/3&lt;=2,"Q2",C1394/3&lt;=3,"Q3",C1394/3&lt;=4,"Q4")</f>
        <v>Q1</v>
      </c>
      <c r="F1394" s="2" t="str">
        <f t="shared" si="171"/>
        <v>2018-Jan</v>
      </c>
      <c r="G1394" s="2">
        <f t="shared" si="172"/>
        <v>4</v>
      </c>
      <c r="H1394" s="2" t="str">
        <f t="shared" si="173"/>
        <v>Thursday</v>
      </c>
      <c r="I1394" s="2" t="str">
        <f t="shared" si="174"/>
        <v>FM10</v>
      </c>
      <c r="J1394" s="2">
        <f t="shared" si="175"/>
        <v>4</v>
      </c>
    </row>
    <row r="1395" spans="1:10" x14ac:dyDescent="0.35">
      <c r="A1395" s="4">
        <v>40192</v>
      </c>
      <c r="B1395" s="2">
        <f t="shared" si="168"/>
        <v>2010</v>
      </c>
      <c r="C1395" s="2">
        <f t="shared" si="169"/>
        <v>1</v>
      </c>
      <c r="D1395" s="2" t="str">
        <f t="shared" si="170"/>
        <v>January</v>
      </c>
      <c r="E1395" s="2" t="str" cm="1">
        <f t="array" ref="E1395">_xlfn.IFS(C1395/3&lt;=1,"Q1",C1395/3&lt;=2,"Q2",C1395/3&lt;=3,"Q3",C1395/3&lt;=4,"Q4")</f>
        <v>Q1</v>
      </c>
      <c r="F1395" s="2" t="str">
        <f t="shared" si="171"/>
        <v>2010-Jan</v>
      </c>
      <c r="G1395" s="2">
        <f t="shared" si="172"/>
        <v>4</v>
      </c>
      <c r="H1395" s="2" t="str">
        <f t="shared" si="173"/>
        <v>Thursday</v>
      </c>
      <c r="I1395" s="2" t="str">
        <f t="shared" si="174"/>
        <v>FM10</v>
      </c>
      <c r="J1395" s="2">
        <f t="shared" si="175"/>
        <v>4</v>
      </c>
    </row>
    <row r="1396" spans="1:10" x14ac:dyDescent="0.35">
      <c r="A1396" s="4">
        <v>40554</v>
      </c>
      <c r="B1396" s="2">
        <f t="shared" si="168"/>
        <v>2011</v>
      </c>
      <c r="C1396" s="2">
        <f t="shared" si="169"/>
        <v>1</v>
      </c>
      <c r="D1396" s="2" t="str">
        <f t="shared" si="170"/>
        <v>January</v>
      </c>
      <c r="E1396" s="2" t="str" cm="1">
        <f t="array" ref="E1396">_xlfn.IFS(C1396/3&lt;=1,"Q1",C1396/3&lt;=2,"Q2",C1396/3&lt;=3,"Q3",C1396/3&lt;=4,"Q4")</f>
        <v>Q1</v>
      </c>
      <c r="F1396" s="2" t="str">
        <f t="shared" si="171"/>
        <v>2011-Jan</v>
      </c>
      <c r="G1396" s="2">
        <f t="shared" si="172"/>
        <v>2</v>
      </c>
      <c r="H1396" s="2" t="str">
        <f t="shared" si="173"/>
        <v>Tuesday</v>
      </c>
      <c r="I1396" s="2" t="str">
        <f t="shared" si="174"/>
        <v>FM10</v>
      </c>
      <c r="J1396" s="2">
        <f t="shared" si="175"/>
        <v>4</v>
      </c>
    </row>
    <row r="1397" spans="1:10" x14ac:dyDescent="0.35">
      <c r="A1397" s="4">
        <v>43112</v>
      </c>
      <c r="B1397" s="2">
        <f t="shared" si="168"/>
        <v>2018</v>
      </c>
      <c r="C1397" s="2">
        <f t="shared" si="169"/>
        <v>1</v>
      </c>
      <c r="D1397" s="2" t="str">
        <f t="shared" si="170"/>
        <v>January</v>
      </c>
      <c r="E1397" s="2" t="str" cm="1">
        <f t="array" ref="E1397">_xlfn.IFS(C1397/3&lt;=1,"Q1",C1397/3&lt;=2,"Q2",C1397/3&lt;=3,"Q3",C1397/3&lt;=4,"Q4")</f>
        <v>Q1</v>
      </c>
      <c r="F1397" s="2" t="str">
        <f t="shared" si="171"/>
        <v>2018-Jan</v>
      </c>
      <c r="G1397" s="2">
        <f t="shared" si="172"/>
        <v>5</v>
      </c>
      <c r="H1397" s="2" t="str">
        <f t="shared" si="173"/>
        <v>Friday</v>
      </c>
      <c r="I1397" s="2" t="str">
        <f t="shared" si="174"/>
        <v>FM10</v>
      </c>
      <c r="J1397" s="2">
        <f t="shared" si="175"/>
        <v>4</v>
      </c>
    </row>
    <row r="1398" spans="1:10" x14ac:dyDescent="0.35">
      <c r="A1398" s="4">
        <v>40188</v>
      </c>
      <c r="B1398" s="2">
        <f t="shared" si="168"/>
        <v>2010</v>
      </c>
      <c r="C1398" s="2">
        <f t="shared" si="169"/>
        <v>1</v>
      </c>
      <c r="D1398" s="2" t="str">
        <f t="shared" si="170"/>
        <v>January</v>
      </c>
      <c r="E1398" s="2" t="str" cm="1">
        <f t="array" ref="E1398">_xlfn.IFS(C1398/3&lt;=1,"Q1",C1398/3&lt;=2,"Q2",C1398/3&lt;=3,"Q3",C1398/3&lt;=4,"Q4")</f>
        <v>Q1</v>
      </c>
      <c r="F1398" s="2" t="str">
        <f t="shared" si="171"/>
        <v>2010-Jan</v>
      </c>
      <c r="G1398" s="2">
        <f t="shared" si="172"/>
        <v>7</v>
      </c>
      <c r="H1398" s="2" t="str">
        <f t="shared" si="173"/>
        <v>Sunday</v>
      </c>
      <c r="I1398" s="2" t="str">
        <f t="shared" si="174"/>
        <v>FM10</v>
      </c>
      <c r="J1398" s="2">
        <f t="shared" si="175"/>
        <v>4</v>
      </c>
    </row>
    <row r="1399" spans="1:10" x14ac:dyDescent="0.35">
      <c r="A1399" s="4">
        <v>42747</v>
      </c>
      <c r="B1399" s="2">
        <f t="shared" si="168"/>
        <v>2017</v>
      </c>
      <c r="C1399" s="2">
        <f t="shared" si="169"/>
        <v>1</v>
      </c>
      <c r="D1399" s="2" t="str">
        <f t="shared" si="170"/>
        <v>January</v>
      </c>
      <c r="E1399" s="2" t="str" cm="1">
        <f t="array" ref="E1399">_xlfn.IFS(C1399/3&lt;=1,"Q1",C1399/3&lt;=2,"Q2",C1399/3&lt;=3,"Q3",C1399/3&lt;=4,"Q4")</f>
        <v>Q1</v>
      </c>
      <c r="F1399" s="2" t="str">
        <f t="shared" si="171"/>
        <v>2017-Jan</v>
      </c>
      <c r="G1399" s="2">
        <f t="shared" si="172"/>
        <v>4</v>
      </c>
      <c r="H1399" s="2" t="str">
        <f t="shared" si="173"/>
        <v>Thursday</v>
      </c>
      <c r="I1399" s="2" t="str">
        <f t="shared" si="174"/>
        <v>FM10</v>
      </c>
      <c r="J1399" s="2">
        <f t="shared" si="175"/>
        <v>4</v>
      </c>
    </row>
    <row r="1400" spans="1:10" x14ac:dyDescent="0.35">
      <c r="A1400" s="4">
        <v>41245</v>
      </c>
      <c r="B1400" s="2">
        <f t="shared" si="168"/>
        <v>2012</v>
      </c>
      <c r="C1400" s="2">
        <f t="shared" si="169"/>
        <v>12</v>
      </c>
      <c r="D1400" s="2" t="str">
        <f t="shared" si="170"/>
        <v>December</v>
      </c>
      <c r="E1400" s="2" t="str" cm="1">
        <f t="array" ref="E1400">_xlfn.IFS(C1400/3&lt;=1,"Q1",C1400/3&lt;=2,"Q2",C1400/3&lt;=3,"Q3",C1400/3&lt;=4,"Q4")</f>
        <v>Q4</v>
      </c>
      <c r="F1400" s="2" t="str">
        <f t="shared" si="171"/>
        <v>2012-Dec</v>
      </c>
      <c r="G1400" s="2">
        <f t="shared" si="172"/>
        <v>7</v>
      </c>
      <c r="H1400" s="2" t="str">
        <f t="shared" si="173"/>
        <v>Sunday</v>
      </c>
      <c r="I1400" s="2" t="str">
        <f t="shared" si="174"/>
        <v>FM9</v>
      </c>
      <c r="J1400" s="2">
        <f t="shared" si="175"/>
        <v>3</v>
      </c>
    </row>
    <row r="1401" spans="1:10" x14ac:dyDescent="0.35">
      <c r="A1401" s="4">
        <v>42349</v>
      </c>
      <c r="B1401" s="2">
        <f t="shared" si="168"/>
        <v>2015</v>
      </c>
      <c r="C1401" s="2">
        <f t="shared" si="169"/>
        <v>12</v>
      </c>
      <c r="D1401" s="2" t="str">
        <f t="shared" si="170"/>
        <v>December</v>
      </c>
      <c r="E1401" s="2" t="str" cm="1">
        <f t="array" ref="E1401">_xlfn.IFS(C1401/3&lt;=1,"Q1",C1401/3&lt;=2,"Q2",C1401/3&lt;=3,"Q3",C1401/3&lt;=4,"Q4")</f>
        <v>Q4</v>
      </c>
      <c r="F1401" s="2" t="str">
        <f t="shared" si="171"/>
        <v>2015-Dec</v>
      </c>
      <c r="G1401" s="2">
        <f t="shared" si="172"/>
        <v>5</v>
      </c>
      <c r="H1401" s="2" t="str">
        <f t="shared" si="173"/>
        <v>Friday</v>
      </c>
      <c r="I1401" s="2" t="str">
        <f t="shared" si="174"/>
        <v>FM9</v>
      </c>
      <c r="J1401" s="2">
        <f t="shared" si="175"/>
        <v>3</v>
      </c>
    </row>
    <row r="1402" spans="1:10" x14ac:dyDescent="0.35">
      <c r="A1402" s="4">
        <v>42354</v>
      </c>
      <c r="B1402" s="2">
        <f t="shared" si="168"/>
        <v>2015</v>
      </c>
      <c r="C1402" s="2">
        <f t="shared" si="169"/>
        <v>12</v>
      </c>
      <c r="D1402" s="2" t="str">
        <f t="shared" si="170"/>
        <v>December</v>
      </c>
      <c r="E1402" s="2" t="str" cm="1">
        <f t="array" ref="E1402">_xlfn.IFS(C1402/3&lt;=1,"Q1",C1402/3&lt;=2,"Q2",C1402/3&lt;=3,"Q3",C1402/3&lt;=4,"Q4")</f>
        <v>Q4</v>
      </c>
      <c r="F1402" s="2" t="str">
        <f t="shared" si="171"/>
        <v>2015-Dec</v>
      </c>
      <c r="G1402" s="2">
        <f t="shared" si="172"/>
        <v>3</v>
      </c>
      <c r="H1402" s="2" t="str">
        <f t="shared" si="173"/>
        <v>Wednesday</v>
      </c>
      <c r="I1402" s="2" t="str">
        <f t="shared" si="174"/>
        <v>FM9</v>
      </c>
      <c r="J1402" s="2">
        <f t="shared" si="175"/>
        <v>3</v>
      </c>
    </row>
    <row r="1403" spans="1:10" x14ac:dyDescent="0.35">
      <c r="A1403" s="4">
        <v>43459</v>
      </c>
      <c r="B1403" s="2">
        <f t="shared" si="168"/>
        <v>2018</v>
      </c>
      <c r="C1403" s="2">
        <f t="shared" si="169"/>
        <v>12</v>
      </c>
      <c r="D1403" s="2" t="str">
        <f t="shared" si="170"/>
        <v>December</v>
      </c>
      <c r="E1403" s="2" t="str" cm="1">
        <f t="array" ref="E1403">_xlfn.IFS(C1403/3&lt;=1,"Q1",C1403/3&lt;=2,"Q2",C1403/3&lt;=3,"Q3",C1403/3&lt;=4,"Q4")</f>
        <v>Q4</v>
      </c>
      <c r="F1403" s="2" t="str">
        <f t="shared" si="171"/>
        <v>2018-Dec</v>
      </c>
      <c r="G1403" s="2">
        <f t="shared" si="172"/>
        <v>2</v>
      </c>
      <c r="H1403" s="2" t="str">
        <f t="shared" si="173"/>
        <v>Tuesday</v>
      </c>
      <c r="I1403" s="2" t="str">
        <f t="shared" si="174"/>
        <v>FM9</v>
      </c>
      <c r="J1403" s="2">
        <f t="shared" si="175"/>
        <v>3</v>
      </c>
    </row>
    <row r="1404" spans="1:10" x14ac:dyDescent="0.35">
      <c r="A1404" s="4">
        <v>41614</v>
      </c>
      <c r="B1404" s="2">
        <f t="shared" si="168"/>
        <v>2013</v>
      </c>
      <c r="C1404" s="2">
        <f t="shared" si="169"/>
        <v>12</v>
      </c>
      <c r="D1404" s="2" t="str">
        <f t="shared" si="170"/>
        <v>December</v>
      </c>
      <c r="E1404" s="2" t="str" cm="1">
        <f t="array" ref="E1404">_xlfn.IFS(C1404/3&lt;=1,"Q1",C1404/3&lt;=2,"Q2",C1404/3&lt;=3,"Q3",C1404/3&lt;=4,"Q4")</f>
        <v>Q4</v>
      </c>
      <c r="F1404" s="2" t="str">
        <f t="shared" si="171"/>
        <v>2013-Dec</v>
      </c>
      <c r="G1404" s="2">
        <f t="shared" si="172"/>
        <v>5</v>
      </c>
      <c r="H1404" s="2" t="str">
        <f t="shared" si="173"/>
        <v>Friday</v>
      </c>
      <c r="I1404" s="2" t="str">
        <f t="shared" si="174"/>
        <v>FM9</v>
      </c>
      <c r="J1404" s="2">
        <f t="shared" si="175"/>
        <v>3</v>
      </c>
    </row>
    <row r="1405" spans="1:10" x14ac:dyDescent="0.35">
      <c r="A1405" s="4">
        <v>42345</v>
      </c>
      <c r="B1405" s="2">
        <f t="shared" si="168"/>
        <v>2015</v>
      </c>
      <c r="C1405" s="2">
        <f t="shared" si="169"/>
        <v>12</v>
      </c>
      <c r="D1405" s="2" t="str">
        <f t="shared" si="170"/>
        <v>December</v>
      </c>
      <c r="E1405" s="2" t="str" cm="1">
        <f t="array" ref="E1405">_xlfn.IFS(C1405/3&lt;=1,"Q1",C1405/3&lt;=2,"Q2",C1405/3&lt;=3,"Q3",C1405/3&lt;=4,"Q4")</f>
        <v>Q4</v>
      </c>
      <c r="F1405" s="2" t="str">
        <f t="shared" si="171"/>
        <v>2015-Dec</v>
      </c>
      <c r="G1405" s="2">
        <f t="shared" si="172"/>
        <v>1</v>
      </c>
      <c r="H1405" s="2" t="str">
        <f t="shared" si="173"/>
        <v>Monday</v>
      </c>
      <c r="I1405" s="2" t="str">
        <f t="shared" si="174"/>
        <v>FM9</v>
      </c>
      <c r="J1405" s="2">
        <f t="shared" si="175"/>
        <v>3</v>
      </c>
    </row>
    <row r="1406" spans="1:10" x14ac:dyDescent="0.35">
      <c r="A1406" s="4">
        <v>41622</v>
      </c>
      <c r="B1406" s="2">
        <f t="shared" si="168"/>
        <v>2013</v>
      </c>
      <c r="C1406" s="2">
        <f t="shared" si="169"/>
        <v>12</v>
      </c>
      <c r="D1406" s="2" t="str">
        <f t="shared" si="170"/>
        <v>December</v>
      </c>
      <c r="E1406" s="2" t="str" cm="1">
        <f t="array" ref="E1406">_xlfn.IFS(C1406/3&lt;=1,"Q1",C1406/3&lt;=2,"Q2",C1406/3&lt;=3,"Q3",C1406/3&lt;=4,"Q4")</f>
        <v>Q4</v>
      </c>
      <c r="F1406" s="2" t="str">
        <f t="shared" si="171"/>
        <v>2013-Dec</v>
      </c>
      <c r="G1406" s="2">
        <f t="shared" si="172"/>
        <v>6</v>
      </c>
      <c r="H1406" s="2" t="str">
        <f t="shared" si="173"/>
        <v>Saturday</v>
      </c>
      <c r="I1406" s="2" t="str">
        <f t="shared" si="174"/>
        <v>FM9</v>
      </c>
      <c r="J1406" s="2">
        <f t="shared" si="175"/>
        <v>3</v>
      </c>
    </row>
    <row r="1407" spans="1:10" x14ac:dyDescent="0.35">
      <c r="A1407" s="4">
        <v>42709</v>
      </c>
      <c r="B1407" s="2">
        <f t="shared" si="168"/>
        <v>2016</v>
      </c>
      <c r="C1407" s="2">
        <f t="shared" si="169"/>
        <v>12</v>
      </c>
      <c r="D1407" s="2" t="str">
        <f t="shared" si="170"/>
        <v>December</v>
      </c>
      <c r="E1407" s="2" t="str" cm="1">
        <f t="array" ref="E1407">_xlfn.IFS(C1407/3&lt;=1,"Q1",C1407/3&lt;=2,"Q2",C1407/3&lt;=3,"Q3",C1407/3&lt;=4,"Q4")</f>
        <v>Q4</v>
      </c>
      <c r="F1407" s="2" t="str">
        <f t="shared" si="171"/>
        <v>2016-Dec</v>
      </c>
      <c r="G1407" s="2">
        <f t="shared" si="172"/>
        <v>1</v>
      </c>
      <c r="H1407" s="2" t="str">
        <f t="shared" si="173"/>
        <v>Monday</v>
      </c>
      <c r="I1407" s="2" t="str">
        <f t="shared" si="174"/>
        <v>FM9</v>
      </c>
      <c r="J1407" s="2">
        <f t="shared" si="175"/>
        <v>3</v>
      </c>
    </row>
    <row r="1408" spans="1:10" x14ac:dyDescent="0.35">
      <c r="A1408" s="4">
        <v>40540</v>
      </c>
      <c r="B1408" s="2">
        <f t="shared" si="168"/>
        <v>2010</v>
      </c>
      <c r="C1408" s="2">
        <f t="shared" si="169"/>
        <v>12</v>
      </c>
      <c r="D1408" s="2" t="str">
        <f t="shared" si="170"/>
        <v>December</v>
      </c>
      <c r="E1408" s="2" t="str" cm="1">
        <f t="array" ref="E1408">_xlfn.IFS(C1408/3&lt;=1,"Q1",C1408/3&lt;=2,"Q2",C1408/3&lt;=3,"Q3",C1408/3&lt;=4,"Q4")</f>
        <v>Q4</v>
      </c>
      <c r="F1408" s="2" t="str">
        <f t="shared" si="171"/>
        <v>2010-Dec</v>
      </c>
      <c r="G1408" s="2">
        <f t="shared" si="172"/>
        <v>2</v>
      </c>
      <c r="H1408" s="2" t="str">
        <f t="shared" si="173"/>
        <v>Tuesday</v>
      </c>
      <c r="I1408" s="2" t="str">
        <f t="shared" si="174"/>
        <v>FM9</v>
      </c>
      <c r="J1408" s="2">
        <f t="shared" si="175"/>
        <v>3</v>
      </c>
    </row>
    <row r="1409" spans="1:10" x14ac:dyDescent="0.35">
      <c r="A1409" s="4">
        <v>42355</v>
      </c>
      <c r="B1409" s="2">
        <f t="shared" si="168"/>
        <v>2015</v>
      </c>
      <c r="C1409" s="2">
        <f t="shared" si="169"/>
        <v>12</v>
      </c>
      <c r="D1409" s="2" t="str">
        <f t="shared" si="170"/>
        <v>December</v>
      </c>
      <c r="E1409" s="2" t="str" cm="1">
        <f t="array" ref="E1409">_xlfn.IFS(C1409/3&lt;=1,"Q1",C1409/3&lt;=2,"Q2",C1409/3&lt;=3,"Q3",C1409/3&lt;=4,"Q4")</f>
        <v>Q4</v>
      </c>
      <c r="F1409" s="2" t="str">
        <f t="shared" si="171"/>
        <v>2015-Dec</v>
      </c>
      <c r="G1409" s="2">
        <f t="shared" si="172"/>
        <v>4</v>
      </c>
      <c r="H1409" s="2" t="str">
        <f t="shared" si="173"/>
        <v>Thursday</v>
      </c>
      <c r="I1409" s="2" t="str">
        <f t="shared" si="174"/>
        <v>FM9</v>
      </c>
      <c r="J1409" s="2">
        <f t="shared" si="175"/>
        <v>3</v>
      </c>
    </row>
    <row r="1410" spans="1:10" x14ac:dyDescent="0.35">
      <c r="A1410" s="4">
        <v>41611</v>
      </c>
      <c r="B1410" s="2">
        <f t="shared" si="168"/>
        <v>2013</v>
      </c>
      <c r="C1410" s="2">
        <f t="shared" si="169"/>
        <v>12</v>
      </c>
      <c r="D1410" s="2" t="str">
        <f t="shared" si="170"/>
        <v>December</v>
      </c>
      <c r="E1410" s="2" t="str" cm="1">
        <f t="array" ref="E1410">_xlfn.IFS(C1410/3&lt;=1,"Q1",C1410/3&lt;=2,"Q2",C1410/3&lt;=3,"Q3",C1410/3&lt;=4,"Q4")</f>
        <v>Q4</v>
      </c>
      <c r="F1410" s="2" t="str">
        <f t="shared" si="171"/>
        <v>2013-Dec</v>
      </c>
      <c r="G1410" s="2">
        <f t="shared" si="172"/>
        <v>2</v>
      </c>
      <c r="H1410" s="2" t="str">
        <f t="shared" si="173"/>
        <v>Tuesday</v>
      </c>
      <c r="I1410" s="2" t="str">
        <f t="shared" si="174"/>
        <v>FM9</v>
      </c>
      <c r="J1410" s="2">
        <f t="shared" si="175"/>
        <v>3</v>
      </c>
    </row>
    <row r="1411" spans="1:10" x14ac:dyDescent="0.35">
      <c r="A1411" s="4">
        <v>40532</v>
      </c>
      <c r="B1411" s="2">
        <f t="shared" ref="B1411:B1474" si="176">YEAR(A1411)</f>
        <v>2010</v>
      </c>
      <c r="C1411" s="2">
        <f t="shared" ref="C1411:C1474" si="177">MONTH(A1411)</f>
        <v>12</v>
      </c>
      <c r="D1411" s="2" t="str">
        <f t="shared" ref="D1411:D1474" si="178">TEXT(A1411,"mmmm")</f>
        <v>December</v>
      </c>
      <c r="E1411" s="2" t="str" cm="1">
        <f t="array" ref="E1411">_xlfn.IFS(C1411/3&lt;=1,"Q1",C1411/3&lt;=2,"Q2",C1411/3&lt;=3,"Q3",C1411/3&lt;=4,"Q4")</f>
        <v>Q4</v>
      </c>
      <c r="F1411" s="2" t="str">
        <f t="shared" ref="F1411:F1474" si="179">TEXT(A1411,"yyyy"&amp;"-"&amp;"mmm")</f>
        <v>2010-Dec</v>
      </c>
      <c r="G1411" s="2">
        <f t="shared" ref="G1411:G1474" si="180">WEEKDAY(A1411,2)</f>
        <v>1</v>
      </c>
      <c r="H1411" s="2" t="str">
        <f t="shared" ref="H1411:H1474" si="181">TEXT(A1411,"dddd")</f>
        <v>Monday</v>
      </c>
      <c r="I1411" s="2" t="str">
        <f t="shared" ref="I1411:I1474" si="182">"FM" &amp; (MOD(MONTH(A1411) - 4, 12) + 1)</f>
        <v>FM9</v>
      </c>
      <c r="J1411" s="2">
        <f t="shared" ref="J1411:J1474" si="183">INT((MOD(MONTH(A1411) - 4, 12))/3) + 1</f>
        <v>3</v>
      </c>
    </row>
    <row r="1412" spans="1:10" x14ac:dyDescent="0.35">
      <c r="A1412" s="4">
        <v>43460</v>
      </c>
      <c r="B1412" s="2">
        <f t="shared" si="176"/>
        <v>2018</v>
      </c>
      <c r="C1412" s="2">
        <f t="shared" si="177"/>
        <v>12</v>
      </c>
      <c r="D1412" s="2" t="str">
        <f t="shared" si="178"/>
        <v>December</v>
      </c>
      <c r="E1412" s="2" t="str" cm="1">
        <f t="array" ref="E1412">_xlfn.IFS(C1412/3&lt;=1,"Q1",C1412/3&lt;=2,"Q2",C1412/3&lt;=3,"Q3",C1412/3&lt;=4,"Q4")</f>
        <v>Q4</v>
      </c>
      <c r="F1412" s="2" t="str">
        <f t="shared" si="179"/>
        <v>2018-Dec</v>
      </c>
      <c r="G1412" s="2">
        <f t="shared" si="180"/>
        <v>3</v>
      </c>
      <c r="H1412" s="2" t="str">
        <f t="shared" si="181"/>
        <v>Wednesday</v>
      </c>
      <c r="I1412" s="2" t="str">
        <f t="shared" si="182"/>
        <v>FM9</v>
      </c>
      <c r="J1412" s="2">
        <f t="shared" si="183"/>
        <v>3</v>
      </c>
    </row>
    <row r="1413" spans="1:10" x14ac:dyDescent="0.35">
      <c r="A1413" s="4">
        <v>43082</v>
      </c>
      <c r="B1413" s="2">
        <f t="shared" si="176"/>
        <v>2017</v>
      </c>
      <c r="C1413" s="2">
        <f t="shared" si="177"/>
        <v>12</v>
      </c>
      <c r="D1413" s="2" t="str">
        <f t="shared" si="178"/>
        <v>December</v>
      </c>
      <c r="E1413" s="2" t="str" cm="1">
        <f t="array" ref="E1413">_xlfn.IFS(C1413/3&lt;=1,"Q1",C1413/3&lt;=2,"Q2",C1413/3&lt;=3,"Q3",C1413/3&lt;=4,"Q4")</f>
        <v>Q4</v>
      </c>
      <c r="F1413" s="2" t="str">
        <f t="shared" si="179"/>
        <v>2017-Dec</v>
      </c>
      <c r="G1413" s="2">
        <f t="shared" si="180"/>
        <v>3</v>
      </c>
      <c r="H1413" s="2" t="str">
        <f t="shared" si="181"/>
        <v>Wednesday</v>
      </c>
      <c r="I1413" s="2" t="str">
        <f t="shared" si="182"/>
        <v>FM9</v>
      </c>
      <c r="J1413" s="2">
        <f t="shared" si="183"/>
        <v>3</v>
      </c>
    </row>
    <row r="1414" spans="1:10" x14ac:dyDescent="0.35">
      <c r="A1414" s="4">
        <v>43456</v>
      </c>
      <c r="B1414" s="2">
        <f t="shared" si="176"/>
        <v>2018</v>
      </c>
      <c r="C1414" s="2">
        <f t="shared" si="177"/>
        <v>12</v>
      </c>
      <c r="D1414" s="2" t="str">
        <f t="shared" si="178"/>
        <v>December</v>
      </c>
      <c r="E1414" s="2" t="str" cm="1">
        <f t="array" ref="E1414">_xlfn.IFS(C1414/3&lt;=1,"Q1",C1414/3&lt;=2,"Q2",C1414/3&lt;=3,"Q3",C1414/3&lt;=4,"Q4")</f>
        <v>Q4</v>
      </c>
      <c r="F1414" s="2" t="str">
        <f t="shared" si="179"/>
        <v>2018-Dec</v>
      </c>
      <c r="G1414" s="2">
        <f t="shared" si="180"/>
        <v>6</v>
      </c>
      <c r="H1414" s="2" t="str">
        <f t="shared" si="181"/>
        <v>Saturday</v>
      </c>
      <c r="I1414" s="2" t="str">
        <f t="shared" si="182"/>
        <v>FM9</v>
      </c>
      <c r="J1414" s="2">
        <f t="shared" si="183"/>
        <v>3</v>
      </c>
    </row>
    <row r="1415" spans="1:10" x14ac:dyDescent="0.35">
      <c r="A1415" s="4">
        <v>41978</v>
      </c>
      <c r="B1415" s="2">
        <f t="shared" si="176"/>
        <v>2014</v>
      </c>
      <c r="C1415" s="2">
        <f t="shared" si="177"/>
        <v>12</v>
      </c>
      <c r="D1415" s="2" t="str">
        <f t="shared" si="178"/>
        <v>December</v>
      </c>
      <c r="E1415" s="2" t="str" cm="1">
        <f t="array" ref="E1415">_xlfn.IFS(C1415/3&lt;=1,"Q1",C1415/3&lt;=2,"Q2",C1415/3&lt;=3,"Q3",C1415/3&lt;=4,"Q4")</f>
        <v>Q4</v>
      </c>
      <c r="F1415" s="2" t="str">
        <f t="shared" si="179"/>
        <v>2014-Dec</v>
      </c>
      <c r="G1415" s="2">
        <f t="shared" si="180"/>
        <v>5</v>
      </c>
      <c r="H1415" s="2" t="str">
        <f t="shared" si="181"/>
        <v>Friday</v>
      </c>
      <c r="I1415" s="2" t="str">
        <f t="shared" si="182"/>
        <v>FM9</v>
      </c>
      <c r="J1415" s="2">
        <f t="shared" si="183"/>
        <v>3</v>
      </c>
    </row>
    <row r="1416" spans="1:10" x14ac:dyDescent="0.35">
      <c r="A1416" s="4">
        <v>42727</v>
      </c>
      <c r="B1416" s="2">
        <f t="shared" si="176"/>
        <v>2016</v>
      </c>
      <c r="C1416" s="2">
        <f t="shared" si="177"/>
        <v>12</v>
      </c>
      <c r="D1416" s="2" t="str">
        <f t="shared" si="178"/>
        <v>December</v>
      </c>
      <c r="E1416" s="2" t="str" cm="1">
        <f t="array" ref="E1416">_xlfn.IFS(C1416/3&lt;=1,"Q1",C1416/3&lt;=2,"Q2",C1416/3&lt;=3,"Q3",C1416/3&lt;=4,"Q4")</f>
        <v>Q4</v>
      </c>
      <c r="F1416" s="2" t="str">
        <f t="shared" si="179"/>
        <v>2016-Dec</v>
      </c>
      <c r="G1416" s="2">
        <f t="shared" si="180"/>
        <v>5</v>
      </c>
      <c r="H1416" s="2" t="str">
        <f t="shared" si="181"/>
        <v>Friday</v>
      </c>
      <c r="I1416" s="2" t="str">
        <f t="shared" si="182"/>
        <v>FM9</v>
      </c>
      <c r="J1416" s="2">
        <f t="shared" si="183"/>
        <v>3</v>
      </c>
    </row>
    <row r="1417" spans="1:10" x14ac:dyDescent="0.35">
      <c r="A1417" s="4">
        <v>42348</v>
      </c>
      <c r="B1417" s="2">
        <f t="shared" si="176"/>
        <v>2015</v>
      </c>
      <c r="C1417" s="2">
        <f t="shared" si="177"/>
        <v>12</v>
      </c>
      <c r="D1417" s="2" t="str">
        <f t="shared" si="178"/>
        <v>December</v>
      </c>
      <c r="E1417" s="2" t="str" cm="1">
        <f t="array" ref="E1417">_xlfn.IFS(C1417/3&lt;=1,"Q1",C1417/3&lt;=2,"Q2",C1417/3&lt;=3,"Q3",C1417/3&lt;=4,"Q4")</f>
        <v>Q4</v>
      </c>
      <c r="F1417" s="2" t="str">
        <f t="shared" si="179"/>
        <v>2015-Dec</v>
      </c>
      <c r="G1417" s="2">
        <f t="shared" si="180"/>
        <v>4</v>
      </c>
      <c r="H1417" s="2" t="str">
        <f t="shared" si="181"/>
        <v>Thursday</v>
      </c>
      <c r="I1417" s="2" t="str">
        <f t="shared" si="182"/>
        <v>FM9</v>
      </c>
      <c r="J1417" s="2">
        <f t="shared" si="183"/>
        <v>3</v>
      </c>
    </row>
    <row r="1418" spans="1:10" x14ac:dyDescent="0.35">
      <c r="A1418" s="4">
        <v>41632</v>
      </c>
      <c r="B1418" s="2">
        <f t="shared" si="176"/>
        <v>2013</v>
      </c>
      <c r="C1418" s="2">
        <f t="shared" si="177"/>
        <v>12</v>
      </c>
      <c r="D1418" s="2" t="str">
        <f t="shared" si="178"/>
        <v>December</v>
      </c>
      <c r="E1418" s="2" t="str" cm="1">
        <f t="array" ref="E1418">_xlfn.IFS(C1418/3&lt;=1,"Q1",C1418/3&lt;=2,"Q2",C1418/3&lt;=3,"Q3",C1418/3&lt;=4,"Q4")</f>
        <v>Q4</v>
      </c>
      <c r="F1418" s="2" t="str">
        <f t="shared" si="179"/>
        <v>2013-Dec</v>
      </c>
      <c r="G1418" s="2">
        <f t="shared" si="180"/>
        <v>2</v>
      </c>
      <c r="H1418" s="2" t="str">
        <f t="shared" si="181"/>
        <v>Tuesday</v>
      </c>
      <c r="I1418" s="2" t="str">
        <f t="shared" si="182"/>
        <v>FM9</v>
      </c>
      <c r="J1418" s="2">
        <f t="shared" si="183"/>
        <v>3</v>
      </c>
    </row>
    <row r="1419" spans="1:10" x14ac:dyDescent="0.35">
      <c r="A1419" s="4">
        <v>41985</v>
      </c>
      <c r="B1419" s="2">
        <f t="shared" si="176"/>
        <v>2014</v>
      </c>
      <c r="C1419" s="2">
        <f t="shared" si="177"/>
        <v>12</v>
      </c>
      <c r="D1419" s="2" t="str">
        <f t="shared" si="178"/>
        <v>December</v>
      </c>
      <c r="E1419" s="2" t="str" cm="1">
        <f t="array" ref="E1419">_xlfn.IFS(C1419/3&lt;=1,"Q1",C1419/3&lt;=2,"Q2",C1419/3&lt;=3,"Q3",C1419/3&lt;=4,"Q4")</f>
        <v>Q4</v>
      </c>
      <c r="F1419" s="2" t="str">
        <f t="shared" si="179"/>
        <v>2014-Dec</v>
      </c>
      <c r="G1419" s="2">
        <f t="shared" si="180"/>
        <v>5</v>
      </c>
      <c r="H1419" s="2" t="str">
        <f t="shared" si="181"/>
        <v>Friday</v>
      </c>
      <c r="I1419" s="2" t="str">
        <f t="shared" si="182"/>
        <v>FM9</v>
      </c>
      <c r="J1419" s="2">
        <f t="shared" si="183"/>
        <v>3</v>
      </c>
    </row>
    <row r="1420" spans="1:10" x14ac:dyDescent="0.35">
      <c r="A1420" s="4">
        <v>40882</v>
      </c>
      <c r="B1420" s="2">
        <f t="shared" si="176"/>
        <v>2011</v>
      </c>
      <c r="C1420" s="2">
        <f t="shared" si="177"/>
        <v>12</v>
      </c>
      <c r="D1420" s="2" t="str">
        <f t="shared" si="178"/>
        <v>December</v>
      </c>
      <c r="E1420" s="2" t="str" cm="1">
        <f t="array" ref="E1420">_xlfn.IFS(C1420/3&lt;=1,"Q1",C1420/3&lt;=2,"Q2",C1420/3&lt;=3,"Q3",C1420/3&lt;=4,"Q4")</f>
        <v>Q4</v>
      </c>
      <c r="F1420" s="2" t="str">
        <f t="shared" si="179"/>
        <v>2011-Dec</v>
      </c>
      <c r="G1420" s="2">
        <f t="shared" si="180"/>
        <v>1</v>
      </c>
      <c r="H1420" s="2" t="str">
        <f t="shared" si="181"/>
        <v>Monday</v>
      </c>
      <c r="I1420" s="2" t="str">
        <f t="shared" si="182"/>
        <v>FM9</v>
      </c>
      <c r="J1420" s="2">
        <f t="shared" si="183"/>
        <v>3</v>
      </c>
    </row>
    <row r="1421" spans="1:10" x14ac:dyDescent="0.35">
      <c r="A1421" s="4">
        <v>43443</v>
      </c>
      <c r="B1421" s="2">
        <f t="shared" si="176"/>
        <v>2018</v>
      </c>
      <c r="C1421" s="2">
        <f t="shared" si="177"/>
        <v>12</v>
      </c>
      <c r="D1421" s="2" t="str">
        <f t="shared" si="178"/>
        <v>December</v>
      </c>
      <c r="E1421" s="2" t="str" cm="1">
        <f t="array" ref="E1421">_xlfn.IFS(C1421/3&lt;=1,"Q1",C1421/3&lt;=2,"Q2",C1421/3&lt;=3,"Q3",C1421/3&lt;=4,"Q4")</f>
        <v>Q4</v>
      </c>
      <c r="F1421" s="2" t="str">
        <f t="shared" si="179"/>
        <v>2018-Dec</v>
      </c>
      <c r="G1421" s="2">
        <f t="shared" si="180"/>
        <v>7</v>
      </c>
      <c r="H1421" s="2" t="str">
        <f t="shared" si="181"/>
        <v>Sunday</v>
      </c>
      <c r="I1421" s="2" t="str">
        <f t="shared" si="182"/>
        <v>FM9</v>
      </c>
      <c r="J1421" s="2">
        <f t="shared" si="183"/>
        <v>3</v>
      </c>
    </row>
    <row r="1422" spans="1:10" x14ac:dyDescent="0.35">
      <c r="A1422" s="4">
        <v>43078</v>
      </c>
      <c r="B1422" s="2">
        <f t="shared" si="176"/>
        <v>2017</v>
      </c>
      <c r="C1422" s="2">
        <f t="shared" si="177"/>
        <v>12</v>
      </c>
      <c r="D1422" s="2" t="str">
        <f t="shared" si="178"/>
        <v>December</v>
      </c>
      <c r="E1422" s="2" t="str" cm="1">
        <f t="array" ref="E1422">_xlfn.IFS(C1422/3&lt;=1,"Q1",C1422/3&lt;=2,"Q2",C1422/3&lt;=3,"Q3",C1422/3&lt;=4,"Q4")</f>
        <v>Q4</v>
      </c>
      <c r="F1422" s="2" t="str">
        <f t="shared" si="179"/>
        <v>2017-Dec</v>
      </c>
      <c r="G1422" s="2">
        <f t="shared" si="180"/>
        <v>6</v>
      </c>
      <c r="H1422" s="2" t="str">
        <f t="shared" si="181"/>
        <v>Saturday</v>
      </c>
      <c r="I1422" s="2" t="str">
        <f t="shared" si="182"/>
        <v>FM9</v>
      </c>
      <c r="J1422" s="2">
        <f t="shared" si="183"/>
        <v>3</v>
      </c>
    </row>
    <row r="1423" spans="1:10" x14ac:dyDescent="0.35">
      <c r="A1423" s="4">
        <v>43090</v>
      </c>
      <c r="B1423" s="2">
        <f t="shared" si="176"/>
        <v>2017</v>
      </c>
      <c r="C1423" s="2">
        <f t="shared" si="177"/>
        <v>12</v>
      </c>
      <c r="D1423" s="2" t="str">
        <f t="shared" si="178"/>
        <v>December</v>
      </c>
      <c r="E1423" s="2" t="str" cm="1">
        <f t="array" ref="E1423">_xlfn.IFS(C1423/3&lt;=1,"Q1",C1423/3&lt;=2,"Q2",C1423/3&lt;=3,"Q3",C1423/3&lt;=4,"Q4")</f>
        <v>Q4</v>
      </c>
      <c r="F1423" s="2" t="str">
        <f t="shared" si="179"/>
        <v>2017-Dec</v>
      </c>
      <c r="G1423" s="2">
        <f t="shared" si="180"/>
        <v>4</v>
      </c>
      <c r="H1423" s="2" t="str">
        <f t="shared" si="181"/>
        <v>Thursday</v>
      </c>
      <c r="I1423" s="2" t="str">
        <f t="shared" si="182"/>
        <v>FM9</v>
      </c>
      <c r="J1423" s="2">
        <f t="shared" si="183"/>
        <v>3</v>
      </c>
    </row>
    <row r="1424" spans="1:10" x14ac:dyDescent="0.35">
      <c r="A1424" s="4">
        <v>41615</v>
      </c>
      <c r="B1424" s="2">
        <f t="shared" si="176"/>
        <v>2013</v>
      </c>
      <c r="C1424" s="2">
        <f t="shared" si="177"/>
        <v>12</v>
      </c>
      <c r="D1424" s="2" t="str">
        <f t="shared" si="178"/>
        <v>December</v>
      </c>
      <c r="E1424" s="2" t="str" cm="1">
        <f t="array" ref="E1424">_xlfn.IFS(C1424/3&lt;=1,"Q1",C1424/3&lt;=2,"Q2",C1424/3&lt;=3,"Q3",C1424/3&lt;=4,"Q4")</f>
        <v>Q4</v>
      </c>
      <c r="F1424" s="2" t="str">
        <f t="shared" si="179"/>
        <v>2013-Dec</v>
      </c>
      <c r="G1424" s="2">
        <f t="shared" si="180"/>
        <v>6</v>
      </c>
      <c r="H1424" s="2" t="str">
        <f t="shared" si="181"/>
        <v>Saturday</v>
      </c>
      <c r="I1424" s="2" t="str">
        <f t="shared" si="182"/>
        <v>FM9</v>
      </c>
      <c r="J1424" s="2">
        <f t="shared" si="183"/>
        <v>3</v>
      </c>
    </row>
    <row r="1425" spans="1:10" x14ac:dyDescent="0.35">
      <c r="A1425" s="4">
        <v>41622</v>
      </c>
      <c r="B1425" s="2">
        <f t="shared" si="176"/>
        <v>2013</v>
      </c>
      <c r="C1425" s="2">
        <f t="shared" si="177"/>
        <v>12</v>
      </c>
      <c r="D1425" s="2" t="str">
        <f t="shared" si="178"/>
        <v>December</v>
      </c>
      <c r="E1425" s="2" t="str" cm="1">
        <f t="array" ref="E1425">_xlfn.IFS(C1425/3&lt;=1,"Q1",C1425/3&lt;=2,"Q2",C1425/3&lt;=3,"Q3",C1425/3&lt;=4,"Q4")</f>
        <v>Q4</v>
      </c>
      <c r="F1425" s="2" t="str">
        <f t="shared" si="179"/>
        <v>2013-Dec</v>
      </c>
      <c r="G1425" s="2">
        <f t="shared" si="180"/>
        <v>6</v>
      </c>
      <c r="H1425" s="2" t="str">
        <f t="shared" si="181"/>
        <v>Saturday</v>
      </c>
      <c r="I1425" s="2" t="str">
        <f t="shared" si="182"/>
        <v>FM9</v>
      </c>
      <c r="J1425" s="2">
        <f t="shared" si="183"/>
        <v>3</v>
      </c>
    </row>
    <row r="1426" spans="1:10" x14ac:dyDescent="0.35">
      <c r="A1426" s="4">
        <v>42693</v>
      </c>
      <c r="B1426" s="2">
        <f t="shared" si="176"/>
        <v>2016</v>
      </c>
      <c r="C1426" s="2">
        <f t="shared" si="177"/>
        <v>11</v>
      </c>
      <c r="D1426" s="2" t="str">
        <f t="shared" si="178"/>
        <v>November</v>
      </c>
      <c r="E1426" s="2" t="str" cm="1">
        <f t="array" ref="E1426">_xlfn.IFS(C1426/3&lt;=1,"Q1",C1426/3&lt;=2,"Q2",C1426/3&lt;=3,"Q3",C1426/3&lt;=4,"Q4")</f>
        <v>Q4</v>
      </c>
      <c r="F1426" s="2" t="str">
        <f t="shared" si="179"/>
        <v>2016-Nov</v>
      </c>
      <c r="G1426" s="2">
        <f t="shared" si="180"/>
        <v>6</v>
      </c>
      <c r="H1426" s="2" t="str">
        <f t="shared" si="181"/>
        <v>Saturday</v>
      </c>
      <c r="I1426" s="2" t="str">
        <f t="shared" si="182"/>
        <v>FM8</v>
      </c>
      <c r="J1426" s="2">
        <f t="shared" si="183"/>
        <v>3</v>
      </c>
    </row>
    <row r="1427" spans="1:10" x14ac:dyDescent="0.35">
      <c r="A1427" s="4">
        <v>42312</v>
      </c>
      <c r="B1427" s="2">
        <f t="shared" si="176"/>
        <v>2015</v>
      </c>
      <c r="C1427" s="2">
        <f t="shared" si="177"/>
        <v>11</v>
      </c>
      <c r="D1427" s="2" t="str">
        <f t="shared" si="178"/>
        <v>November</v>
      </c>
      <c r="E1427" s="2" t="str" cm="1">
        <f t="array" ref="E1427">_xlfn.IFS(C1427/3&lt;=1,"Q1",C1427/3&lt;=2,"Q2",C1427/3&lt;=3,"Q3",C1427/3&lt;=4,"Q4")</f>
        <v>Q4</v>
      </c>
      <c r="F1427" s="2" t="str">
        <f t="shared" si="179"/>
        <v>2015-Nov</v>
      </c>
      <c r="G1427" s="2">
        <f t="shared" si="180"/>
        <v>3</v>
      </c>
      <c r="H1427" s="2" t="str">
        <f t="shared" si="181"/>
        <v>Wednesday</v>
      </c>
      <c r="I1427" s="2" t="str">
        <f t="shared" si="182"/>
        <v>FM8</v>
      </c>
      <c r="J1427" s="2">
        <f t="shared" si="183"/>
        <v>3</v>
      </c>
    </row>
    <row r="1428" spans="1:10" x14ac:dyDescent="0.35">
      <c r="A1428" s="4">
        <v>43417</v>
      </c>
      <c r="B1428" s="2">
        <f t="shared" si="176"/>
        <v>2018</v>
      </c>
      <c r="C1428" s="2">
        <f t="shared" si="177"/>
        <v>11</v>
      </c>
      <c r="D1428" s="2" t="str">
        <f t="shared" si="178"/>
        <v>November</v>
      </c>
      <c r="E1428" s="2" t="str" cm="1">
        <f t="array" ref="E1428">_xlfn.IFS(C1428/3&lt;=1,"Q1",C1428/3&lt;=2,"Q2",C1428/3&lt;=3,"Q3",C1428/3&lt;=4,"Q4")</f>
        <v>Q4</v>
      </c>
      <c r="F1428" s="2" t="str">
        <f t="shared" si="179"/>
        <v>2018-Nov</v>
      </c>
      <c r="G1428" s="2">
        <f t="shared" si="180"/>
        <v>2</v>
      </c>
      <c r="H1428" s="2" t="str">
        <f t="shared" si="181"/>
        <v>Tuesday</v>
      </c>
      <c r="I1428" s="2" t="str">
        <f t="shared" si="182"/>
        <v>FM8</v>
      </c>
      <c r="J1428" s="2">
        <f t="shared" si="183"/>
        <v>3</v>
      </c>
    </row>
    <row r="1429" spans="1:10" x14ac:dyDescent="0.35">
      <c r="A1429" s="4">
        <v>41222</v>
      </c>
      <c r="B1429" s="2">
        <f t="shared" si="176"/>
        <v>2012</v>
      </c>
      <c r="C1429" s="2">
        <f t="shared" si="177"/>
        <v>11</v>
      </c>
      <c r="D1429" s="2" t="str">
        <f t="shared" si="178"/>
        <v>November</v>
      </c>
      <c r="E1429" s="2" t="str" cm="1">
        <f t="array" ref="E1429">_xlfn.IFS(C1429/3&lt;=1,"Q1",C1429/3&lt;=2,"Q2",C1429/3&lt;=3,"Q3",C1429/3&lt;=4,"Q4")</f>
        <v>Q4</v>
      </c>
      <c r="F1429" s="2" t="str">
        <f t="shared" si="179"/>
        <v>2012-Nov</v>
      </c>
      <c r="G1429" s="2">
        <f t="shared" si="180"/>
        <v>5</v>
      </c>
      <c r="H1429" s="2" t="str">
        <f t="shared" si="181"/>
        <v>Friday</v>
      </c>
      <c r="I1429" s="2" t="str">
        <f t="shared" si="182"/>
        <v>FM8</v>
      </c>
      <c r="J1429" s="2">
        <f t="shared" si="183"/>
        <v>3</v>
      </c>
    </row>
    <row r="1430" spans="1:10" x14ac:dyDescent="0.35">
      <c r="A1430" s="4">
        <v>40868</v>
      </c>
      <c r="B1430" s="2">
        <f t="shared" si="176"/>
        <v>2011</v>
      </c>
      <c r="C1430" s="2">
        <f t="shared" si="177"/>
        <v>11</v>
      </c>
      <c r="D1430" s="2" t="str">
        <f t="shared" si="178"/>
        <v>November</v>
      </c>
      <c r="E1430" s="2" t="str" cm="1">
        <f t="array" ref="E1430">_xlfn.IFS(C1430/3&lt;=1,"Q1",C1430/3&lt;=2,"Q2",C1430/3&lt;=3,"Q3",C1430/3&lt;=4,"Q4")</f>
        <v>Q4</v>
      </c>
      <c r="F1430" s="2" t="str">
        <f t="shared" si="179"/>
        <v>2011-Nov</v>
      </c>
      <c r="G1430" s="2">
        <f t="shared" si="180"/>
        <v>1</v>
      </c>
      <c r="H1430" s="2" t="str">
        <f t="shared" si="181"/>
        <v>Monday</v>
      </c>
      <c r="I1430" s="2" t="str">
        <f t="shared" si="182"/>
        <v>FM8</v>
      </c>
      <c r="J1430" s="2">
        <f t="shared" si="183"/>
        <v>3</v>
      </c>
    </row>
    <row r="1431" spans="1:10" x14ac:dyDescent="0.35">
      <c r="A1431" s="4">
        <v>40496</v>
      </c>
      <c r="B1431" s="2">
        <f t="shared" si="176"/>
        <v>2010</v>
      </c>
      <c r="C1431" s="2">
        <f t="shared" si="177"/>
        <v>11</v>
      </c>
      <c r="D1431" s="2" t="str">
        <f t="shared" si="178"/>
        <v>November</v>
      </c>
      <c r="E1431" s="2" t="str" cm="1">
        <f t="array" ref="E1431">_xlfn.IFS(C1431/3&lt;=1,"Q1",C1431/3&lt;=2,"Q2",C1431/3&lt;=3,"Q3",C1431/3&lt;=4,"Q4")</f>
        <v>Q4</v>
      </c>
      <c r="F1431" s="2" t="str">
        <f t="shared" si="179"/>
        <v>2010-Nov</v>
      </c>
      <c r="G1431" s="2">
        <f t="shared" si="180"/>
        <v>7</v>
      </c>
      <c r="H1431" s="2" t="str">
        <f t="shared" si="181"/>
        <v>Sunday</v>
      </c>
      <c r="I1431" s="2" t="str">
        <f t="shared" si="182"/>
        <v>FM8</v>
      </c>
      <c r="J1431" s="2">
        <f t="shared" si="183"/>
        <v>3</v>
      </c>
    </row>
    <row r="1432" spans="1:10" x14ac:dyDescent="0.35">
      <c r="A1432" s="4">
        <v>43042</v>
      </c>
      <c r="B1432" s="2">
        <f t="shared" si="176"/>
        <v>2017</v>
      </c>
      <c r="C1432" s="2">
        <f t="shared" si="177"/>
        <v>11</v>
      </c>
      <c r="D1432" s="2" t="str">
        <f t="shared" si="178"/>
        <v>November</v>
      </c>
      <c r="E1432" s="2" t="str" cm="1">
        <f t="array" ref="E1432">_xlfn.IFS(C1432/3&lt;=1,"Q1",C1432/3&lt;=2,"Q2",C1432/3&lt;=3,"Q3",C1432/3&lt;=4,"Q4")</f>
        <v>Q4</v>
      </c>
      <c r="F1432" s="2" t="str">
        <f t="shared" si="179"/>
        <v>2017-Nov</v>
      </c>
      <c r="G1432" s="2">
        <f t="shared" si="180"/>
        <v>5</v>
      </c>
      <c r="H1432" s="2" t="str">
        <f t="shared" si="181"/>
        <v>Friday</v>
      </c>
      <c r="I1432" s="2" t="str">
        <f t="shared" si="182"/>
        <v>FM8</v>
      </c>
      <c r="J1432" s="2">
        <f t="shared" si="183"/>
        <v>3</v>
      </c>
    </row>
    <row r="1433" spans="1:10" x14ac:dyDescent="0.35">
      <c r="A1433" s="4">
        <v>41956</v>
      </c>
      <c r="B1433" s="2">
        <f t="shared" si="176"/>
        <v>2014</v>
      </c>
      <c r="C1433" s="2">
        <f t="shared" si="177"/>
        <v>11</v>
      </c>
      <c r="D1433" s="2" t="str">
        <f t="shared" si="178"/>
        <v>November</v>
      </c>
      <c r="E1433" s="2" t="str" cm="1">
        <f t="array" ref="E1433">_xlfn.IFS(C1433/3&lt;=1,"Q1",C1433/3&lt;=2,"Q2",C1433/3&lt;=3,"Q3",C1433/3&lt;=4,"Q4")</f>
        <v>Q4</v>
      </c>
      <c r="F1433" s="2" t="str">
        <f t="shared" si="179"/>
        <v>2014-Nov</v>
      </c>
      <c r="G1433" s="2">
        <f t="shared" si="180"/>
        <v>4</v>
      </c>
      <c r="H1433" s="2" t="str">
        <f t="shared" si="181"/>
        <v>Thursday</v>
      </c>
      <c r="I1433" s="2" t="str">
        <f t="shared" si="182"/>
        <v>FM8</v>
      </c>
      <c r="J1433" s="2">
        <f t="shared" si="183"/>
        <v>3</v>
      </c>
    </row>
    <row r="1434" spans="1:10" x14ac:dyDescent="0.35">
      <c r="A1434" s="4">
        <v>40496</v>
      </c>
      <c r="B1434" s="2">
        <f t="shared" si="176"/>
        <v>2010</v>
      </c>
      <c r="C1434" s="2">
        <f t="shared" si="177"/>
        <v>11</v>
      </c>
      <c r="D1434" s="2" t="str">
        <f t="shared" si="178"/>
        <v>November</v>
      </c>
      <c r="E1434" s="2" t="str" cm="1">
        <f t="array" ref="E1434">_xlfn.IFS(C1434/3&lt;=1,"Q1",C1434/3&lt;=2,"Q2",C1434/3&lt;=3,"Q3",C1434/3&lt;=4,"Q4")</f>
        <v>Q4</v>
      </c>
      <c r="F1434" s="2" t="str">
        <f t="shared" si="179"/>
        <v>2010-Nov</v>
      </c>
      <c r="G1434" s="2">
        <f t="shared" si="180"/>
        <v>7</v>
      </c>
      <c r="H1434" s="2" t="str">
        <f t="shared" si="181"/>
        <v>Sunday</v>
      </c>
      <c r="I1434" s="2" t="str">
        <f t="shared" si="182"/>
        <v>FM8</v>
      </c>
      <c r="J1434" s="2">
        <f t="shared" si="183"/>
        <v>3</v>
      </c>
    </row>
    <row r="1435" spans="1:10" x14ac:dyDescent="0.35">
      <c r="A1435" s="4">
        <v>41591</v>
      </c>
      <c r="B1435" s="2">
        <f t="shared" si="176"/>
        <v>2013</v>
      </c>
      <c r="C1435" s="2">
        <f t="shared" si="177"/>
        <v>11</v>
      </c>
      <c r="D1435" s="2" t="str">
        <f t="shared" si="178"/>
        <v>November</v>
      </c>
      <c r="E1435" s="2" t="str" cm="1">
        <f t="array" ref="E1435">_xlfn.IFS(C1435/3&lt;=1,"Q1",C1435/3&lt;=2,"Q2",C1435/3&lt;=3,"Q3",C1435/3&lt;=4,"Q4")</f>
        <v>Q4</v>
      </c>
      <c r="F1435" s="2" t="str">
        <f t="shared" si="179"/>
        <v>2013-Nov</v>
      </c>
      <c r="G1435" s="2">
        <f t="shared" si="180"/>
        <v>3</v>
      </c>
      <c r="H1435" s="2" t="str">
        <f t="shared" si="181"/>
        <v>Wednesday</v>
      </c>
      <c r="I1435" s="2" t="str">
        <f t="shared" si="182"/>
        <v>FM8</v>
      </c>
      <c r="J1435" s="2">
        <f t="shared" si="183"/>
        <v>3</v>
      </c>
    </row>
    <row r="1436" spans="1:10" x14ac:dyDescent="0.35">
      <c r="A1436" s="4">
        <v>43049</v>
      </c>
      <c r="B1436" s="2">
        <f t="shared" si="176"/>
        <v>2017</v>
      </c>
      <c r="C1436" s="2">
        <f t="shared" si="177"/>
        <v>11</v>
      </c>
      <c r="D1436" s="2" t="str">
        <f t="shared" si="178"/>
        <v>November</v>
      </c>
      <c r="E1436" s="2" t="str" cm="1">
        <f t="array" ref="E1436">_xlfn.IFS(C1436/3&lt;=1,"Q1",C1436/3&lt;=2,"Q2",C1436/3&lt;=3,"Q3",C1436/3&lt;=4,"Q4")</f>
        <v>Q4</v>
      </c>
      <c r="F1436" s="2" t="str">
        <f t="shared" si="179"/>
        <v>2017-Nov</v>
      </c>
      <c r="G1436" s="2">
        <f t="shared" si="180"/>
        <v>5</v>
      </c>
      <c r="H1436" s="2" t="str">
        <f t="shared" si="181"/>
        <v>Friday</v>
      </c>
      <c r="I1436" s="2" t="str">
        <f t="shared" si="182"/>
        <v>FM8</v>
      </c>
      <c r="J1436" s="2">
        <f t="shared" si="183"/>
        <v>3</v>
      </c>
    </row>
    <row r="1437" spans="1:10" x14ac:dyDescent="0.35">
      <c r="A1437" s="4">
        <v>43427</v>
      </c>
      <c r="B1437" s="2">
        <f t="shared" si="176"/>
        <v>2018</v>
      </c>
      <c r="C1437" s="2">
        <f t="shared" si="177"/>
        <v>11</v>
      </c>
      <c r="D1437" s="2" t="str">
        <f t="shared" si="178"/>
        <v>November</v>
      </c>
      <c r="E1437" s="2" t="str" cm="1">
        <f t="array" ref="E1437">_xlfn.IFS(C1437/3&lt;=1,"Q1",C1437/3&lt;=2,"Q2",C1437/3&lt;=3,"Q3",C1437/3&lt;=4,"Q4")</f>
        <v>Q4</v>
      </c>
      <c r="F1437" s="2" t="str">
        <f t="shared" si="179"/>
        <v>2018-Nov</v>
      </c>
      <c r="G1437" s="2">
        <f t="shared" si="180"/>
        <v>5</v>
      </c>
      <c r="H1437" s="2" t="str">
        <f t="shared" si="181"/>
        <v>Friday</v>
      </c>
      <c r="I1437" s="2" t="str">
        <f t="shared" si="182"/>
        <v>FM8</v>
      </c>
      <c r="J1437" s="2">
        <f t="shared" si="183"/>
        <v>3</v>
      </c>
    </row>
    <row r="1438" spans="1:10" x14ac:dyDescent="0.35">
      <c r="A1438" s="4">
        <v>41590</v>
      </c>
      <c r="B1438" s="2">
        <f t="shared" si="176"/>
        <v>2013</v>
      </c>
      <c r="C1438" s="2">
        <f t="shared" si="177"/>
        <v>11</v>
      </c>
      <c r="D1438" s="2" t="str">
        <f t="shared" si="178"/>
        <v>November</v>
      </c>
      <c r="E1438" s="2" t="str" cm="1">
        <f t="array" ref="E1438">_xlfn.IFS(C1438/3&lt;=1,"Q1",C1438/3&lt;=2,"Q2",C1438/3&lt;=3,"Q3",C1438/3&lt;=4,"Q4")</f>
        <v>Q4</v>
      </c>
      <c r="F1438" s="2" t="str">
        <f t="shared" si="179"/>
        <v>2013-Nov</v>
      </c>
      <c r="G1438" s="2">
        <f t="shared" si="180"/>
        <v>2</v>
      </c>
      <c r="H1438" s="2" t="str">
        <f t="shared" si="181"/>
        <v>Tuesday</v>
      </c>
      <c r="I1438" s="2" t="str">
        <f t="shared" si="182"/>
        <v>FM8</v>
      </c>
      <c r="J1438" s="2">
        <f t="shared" si="183"/>
        <v>3</v>
      </c>
    </row>
    <row r="1439" spans="1:10" x14ac:dyDescent="0.35">
      <c r="A1439" s="4">
        <v>40870</v>
      </c>
      <c r="B1439" s="2">
        <f t="shared" si="176"/>
        <v>2011</v>
      </c>
      <c r="C1439" s="2">
        <f t="shared" si="177"/>
        <v>11</v>
      </c>
      <c r="D1439" s="2" t="str">
        <f t="shared" si="178"/>
        <v>November</v>
      </c>
      <c r="E1439" s="2" t="str" cm="1">
        <f t="array" ref="E1439">_xlfn.IFS(C1439/3&lt;=1,"Q1",C1439/3&lt;=2,"Q2",C1439/3&lt;=3,"Q3",C1439/3&lt;=4,"Q4")</f>
        <v>Q4</v>
      </c>
      <c r="F1439" s="2" t="str">
        <f t="shared" si="179"/>
        <v>2011-Nov</v>
      </c>
      <c r="G1439" s="2">
        <f t="shared" si="180"/>
        <v>3</v>
      </c>
      <c r="H1439" s="2" t="str">
        <f t="shared" si="181"/>
        <v>Wednesday</v>
      </c>
      <c r="I1439" s="2" t="str">
        <f t="shared" si="182"/>
        <v>FM8</v>
      </c>
      <c r="J1439" s="2">
        <f t="shared" si="183"/>
        <v>3</v>
      </c>
    </row>
    <row r="1440" spans="1:10" x14ac:dyDescent="0.35">
      <c r="A1440" s="4">
        <v>41955</v>
      </c>
      <c r="B1440" s="2">
        <f t="shared" si="176"/>
        <v>2014</v>
      </c>
      <c r="C1440" s="2">
        <f t="shared" si="177"/>
        <v>11</v>
      </c>
      <c r="D1440" s="2" t="str">
        <f t="shared" si="178"/>
        <v>November</v>
      </c>
      <c r="E1440" s="2" t="str" cm="1">
        <f t="array" ref="E1440">_xlfn.IFS(C1440/3&lt;=1,"Q1",C1440/3&lt;=2,"Q2",C1440/3&lt;=3,"Q3",C1440/3&lt;=4,"Q4")</f>
        <v>Q4</v>
      </c>
      <c r="F1440" s="2" t="str">
        <f t="shared" si="179"/>
        <v>2014-Nov</v>
      </c>
      <c r="G1440" s="2">
        <f t="shared" si="180"/>
        <v>3</v>
      </c>
      <c r="H1440" s="2" t="str">
        <f t="shared" si="181"/>
        <v>Wednesday</v>
      </c>
      <c r="I1440" s="2" t="str">
        <f t="shared" si="182"/>
        <v>FM8</v>
      </c>
      <c r="J1440" s="2">
        <f t="shared" si="183"/>
        <v>3</v>
      </c>
    </row>
    <row r="1441" spans="1:10" x14ac:dyDescent="0.35">
      <c r="A1441" s="4">
        <v>41964</v>
      </c>
      <c r="B1441" s="2">
        <f t="shared" si="176"/>
        <v>2014</v>
      </c>
      <c r="C1441" s="2">
        <f t="shared" si="177"/>
        <v>11</v>
      </c>
      <c r="D1441" s="2" t="str">
        <f t="shared" si="178"/>
        <v>November</v>
      </c>
      <c r="E1441" s="2" t="str" cm="1">
        <f t="array" ref="E1441">_xlfn.IFS(C1441/3&lt;=1,"Q1",C1441/3&lt;=2,"Q2",C1441/3&lt;=3,"Q3",C1441/3&lt;=4,"Q4")</f>
        <v>Q4</v>
      </c>
      <c r="F1441" s="2" t="str">
        <f t="shared" si="179"/>
        <v>2014-Nov</v>
      </c>
      <c r="G1441" s="2">
        <f t="shared" si="180"/>
        <v>5</v>
      </c>
      <c r="H1441" s="2" t="str">
        <f t="shared" si="181"/>
        <v>Friday</v>
      </c>
      <c r="I1441" s="2" t="str">
        <f t="shared" si="182"/>
        <v>FM8</v>
      </c>
      <c r="J1441" s="2">
        <f t="shared" si="183"/>
        <v>3</v>
      </c>
    </row>
    <row r="1442" spans="1:10" x14ac:dyDescent="0.35">
      <c r="A1442" s="4">
        <v>41957</v>
      </c>
      <c r="B1442" s="2">
        <f t="shared" si="176"/>
        <v>2014</v>
      </c>
      <c r="C1442" s="2">
        <f t="shared" si="177"/>
        <v>11</v>
      </c>
      <c r="D1442" s="2" t="str">
        <f t="shared" si="178"/>
        <v>November</v>
      </c>
      <c r="E1442" s="2" t="str" cm="1">
        <f t="array" ref="E1442">_xlfn.IFS(C1442/3&lt;=1,"Q1",C1442/3&lt;=2,"Q2",C1442/3&lt;=3,"Q3",C1442/3&lt;=4,"Q4")</f>
        <v>Q4</v>
      </c>
      <c r="F1442" s="2" t="str">
        <f t="shared" si="179"/>
        <v>2014-Nov</v>
      </c>
      <c r="G1442" s="2">
        <f t="shared" si="180"/>
        <v>5</v>
      </c>
      <c r="H1442" s="2" t="str">
        <f t="shared" si="181"/>
        <v>Friday</v>
      </c>
      <c r="I1442" s="2" t="str">
        <f t="shared" si="182"/>
        <v>FM8</v>
      </c>
      <c r="J1442" s="2">
        <f t="shared" si="183"/>
        <v>3</v>
      </c>
    </row>
    <row r="1443" spans="1:10" x14ac:dyDescent="0.35">
      <c r="A1443" s="4">
        <v>42687</v>
      </c>
      <c r="B1443" s="2">
        <f t="shared" si="176"/>
        <v>2016</v>
      </c>
      <c r="C1443" s="2">
        <f t="shared" si="177"/>
        <v>11</v>
      </c>
      <c r="D1443" s="2" t="str">
        <f t="shared" si="178"/>
        <v>November</v>
      </c>
      <c r="E1443" s="2" t="str" cm="1">
        <f t="array" ref="E1443">_xlfn.IFS(C1443/3&lt;=1,"Q1",C1443/3&lt;=2,"Q2",C1443/3&lt;=3,"Q3",C1443/3&lt;=4,"Q4")</f>
        <v>Q4</v>
      </c>
      <c r="F1443" s="2" t="str">
        <f t="shared" si="179"/>
        <v>2016-Nov</v>
      </c>
      <c r="G1443" s="2">
        <f t="shared" si="180"/>
        <v>7</v>
      </c>
      <c r="H1443" s="2" t="str">
        <f t="shared" si="181"/>
        <v>Sunday</v>
      </c>
      <c r="I1443" s="2" t="str">
        <f t="shared" si="182"/>
        <v>FM8</v>
      </c>
      <c r="J1443" s="2">
        <f t="shared" si="183"/>
        <v>3</v>
      </c>
    </row>
    <row r="1444" spans="1:10" x14ac:dyDescent="0.35">
      <c r="A1444" s="4">
        <v>41966</v>
      </c>
      <c r="B1444" s="2">
        <f t="shared" si="176"/>
        <v>2014</v>
      </c>
      <c r="C1444" s="2">
        <f t="shared" si="177"/>
        <v>11</v>
      </c>
      <c r="D1444" s="2" t="str">
        <f t="shared" si="178"/>
        <v>November</v>
      </c>
      <c r="E1444" s="2" t="str" cm="1">
        <f t="array" ref="E1444">_xlfn.IFS(C1444/3&lt;=1,"Q1",C1444/3&lt;=2,"Q2",C1444/3&lt;=3,"Q3",C1444/3&lt;=4,"Q4")</f>
        <v>Q4</v>
      </c>
      <c r="F1444" s="2" t="str">
        <f t="shared" si="179"/>
        <v>2014-Nov</v>
      </c>
      <c r="G1444" s="2">
        <f t="shared" si="180"/>
        <v>7</v>
      </c>
      <c r="H1444" s="2" t="str">
        <f t="shared" si="181"/>
        <v>Sunday</v>
      </c>
      <c r="I1444" s="2" t="str">
        <f t="shared" si="182"/>
        <v>FM8</v>
      </c>
      <c r="J1444" s="2">
        <f t="shared" si="183"/>
        <v>3</v>
      </c>
    </row>
    <row r="1445" spans="1:10" x14ac:dyDescent="0.35">
      <c r="A1445" s="4">
        <v>41599</v>
      </c>
      <c r="B1445" s="2">
        <f t="shared" si="176"/>
        <v>2013</v>
      </c>
      <c r="C1445" s="2">
        <f t="shared" si="177"/>
        <v>11</v>
      </c>
      <c r="D1445" s="2" t="str">
        <f t="shared" si="178"/>
        <v>November</v>
      </c>
      <c r="E1445" s="2" t="str" cm="1">
        <f t="array" ref="E1445">_xlfn.IFS(C1445/3&lt;=1,"Q1",C1445/3&lt;=2,"Q2",C1445/3&lt;=3,"Q3",C1445/3&lt;=4,"Q4")</f>
        <v>Q4</v>
      </c>
      <c r="F1445" s="2" t="str">
        <f t="shared" si="179"/>
        <v>2013-Nov</v>
      </c>
      <c r="G1445" s="2">
        <f t="shared" si="180"/>
        <v>4</v>
      </c>
      <c r="H1445" s="2" t="str">
        <f t="shared" si="181"/>
        <v>Thursday</v>
      </c>
      <c r="I1445" s="2" t="str">
        <f t="shared" si="182"/>
        <v>FM8</v>
      </c>
      <c r="J1445" s="2">
        <f t="shared" si="183"/>
        <v>3</v>
      </c>
    </row>
    <row r="1446" spans="1:10" x14ac:dyDescent="0.35">
      <c r="A1446" s="4">
        <v>40872</v>
      </c>
      <c r="B1446" s="2">
        <f t="shared" si="176"/>
        <v>2011</v>
      </c>
      <c r="C1446" s="2">
        <f t="shared" si="177"/>
        <v>11</v>
      </c>
      <c r="D1446" s="2" t="str">
        <f t="shared" si="178"/>
        <v>November</v>
      </c>
      <c r="E1446" s="2" t="str" cm="1">
        <f t="array" ref="E1446">_xlfn.IFS(C1446/3&lt;=1,"Q1",C1446/3&lt;=2,"Q2",C1446/3&lt;=3,"Q3",C1446/3&lt;=4,"Q4")</f>
        <v>Q4</v>
      </c>
      <c r="F1446" s="2" t="str">
        <f t="shared" si="179"/>
        <v>2011-Nov</v>
      </c>
      <c r="G1446" s="2">
        <f t="shared" si="180"/>
        <v>5</v>
      </c>
      <c r="H1446" s="2" t="str">
        <f t="shared" si="181"/>
        <v>Friday</v>
      </c>
      <c r="I1446" s="2" t="str">
        <f t="shared" si="182"/>
        <v>FM8</v>
      </c>
      <c r="J1446" s="2">
        <f t="shared" si="183"/>
        <v>3</v>
      </c>
    </row>
    <row r="1447" spans="1:10" x14ac:dyDescent="0.35">
      <c r="A1447" s="4">
        <v>42319</v>
      </c>
      <c r="B1447" s="2">
        <f t="shared" si="176"/>
        <v>2015</v>
      </c>
      <c r="C1447" s="2">
        <f t="shared" si="177"/>
        <v>11</v>
      </c>
      <c r="D1447" s="2" t="str">
        <f t="shared" si="178"/>
        <v>November</v>
      </c>
      <c r="E1447" s="2" t="str" cm="1">
        <f t="array" ref="E1447">_xlfn.IFS(C1447/3&lt;=1,"Q1",C1447/3&lt;=2,"Q2",C1447/3&lt;=3,"Q3",C1447/3&lt;=4,"Q4")</f>
        <v>Q4</v>
      </c>
      <c r="F1447" s="2" t="str">
        <f t="shared" si="179"/>
        <v>2015-Nov</v>
      </c>
      <c r="G1447" s="2">
        <f t="shared" si="180"/>
        <v>3</v>
      </c>
      <c r="H1447" s="2" t="str">
        <f t="shared" si="181"/>
        <v>Wednesday</v>
      </c>
      <c r="I1447" s="2" t="str">
        <f t="shared" si="182"/>
        <v>FM8</v>
      </c>
      <c r="J1447" s="2">
        <f t="shared" si="183"/>
        <v>3</v>
      </c>
    </row>
    <row r="1448" spans="1:10" x14ac:dyDescent="0.35">
      <c r="A1448" s="4">
        <v>42318</v>
      </c>
      <c r="B1448" s="2">
        <f t="shared" si="176"/>
        <v>2015</v>
      </c>
      <c r="C1448" s="2">
        <f t="shared" si="177"/>
        <v>11</v>
      </c>
      <c r="D1448" s="2" t="str">
        <f t="shared" si="178"/>
        <v>November</v>
      </c>
      <c r="E1448" s="2" t="str" cm="1">
        <f t="array" ref="E1448">_xlfn.IFS(C1448/3&lt;=1,"Q1",C1448/3&lt;=2,"Q2",C1448/3&lt;=3,"Q3",C1448/3&lt;=4,"Q4")</f>
        <v>Q4</v>
      </c>
      <c r="F1448" s="2" t="str">
        <f t="shared" si="179"/>
        <v>2015-Nov</v>
      </c>
      <c r="G1448" s="2">
        <f t="shared" si="180"/>
        <v>2</v>
      </c>
      <c r="H1448" s="2" t="str">
        <f t="shared" si="181"/>
        <v>Tuesday</v>
      </c>
      <c r="I1448" s="2" t="str">
        <f t="shared" si="182"/>
        <v>FM8</v>
      </c>
      <c r="J1448" s="2">
        <f t="shared" si="183"/>
        <v>3</v>
      </c>
    </row>
    <row r="1449" spans="1:10" x14ac:dyDescent="0.35">
      <c r="A1449" s="4">
        <v>42665</v>
      </c>
      <c r="B1449" s="2">
        <f t="shared" si="176"/>
        <v>2016</v>
      </c>
      <c r="C1449" s="2">
        <f t="shared" si="177"/>
        <v>10</v>
      </c>
      <c r="D1449" s="2" t="str">
        <f t="shared" si="178"/>
        <v>October</v>
      </c>
      <c r="E1449" s="2" t="str" cm="1">
        <f t="array" ref="E1449">_xlfn.IFS(C1449/3&lt;=1,"Q1",C1449/3&lt;=2,"Q2",C1449/3&lt;=3,"Q3",C1449/3&lt;=4,"Q4")</f>
        <v>Q4</v>
      </c>
      <c r="F1449" s="2" t="str">
        <f t="shared" si="179"/>
        <v>2016-Oct</v>
      </c>
      <c r="G1449" s="2">
        <f t="shared" si="180"/>
        <v>6</v>
      </c>
      <c r="H1449" s="2" t="str">
        <f t="shared" si="181"/>
        <v>Saturday</v>
      </c>
      <c r="I1449" s="2" t="str">
        <f t="shared" si="182"/>
        <v>FM7</v>
      </c>
      <c r="J1449" s="2">
        <f t="shared" si="183"/>
        <v>3</v>
      </c>
    </row>
    <row r="1450" spans="1:10" x14ac:dyDescent="0.35">
      <c r="A1450" s="4">
        <v>41924</v>
      </c>
      <c r="B1450" s="2">
        <f t="shared" si="176"/>
        <v>2014</v>
      </c>
      <c r="C1450" s="2">
        <f t="shared" si="177"/>
        <v>10</v>
      </c>
      <c r="D1450" s="2" t="str">
        <f t="shared" si="178"/>
        <v>October</v>
      </c>
      <c r="E1450" s="2" t="str" cm="1">
        <f t="array" ref="E1450">_xlfn.IFS(C1450/3&lt;=1,"Q1",C1450/3&lt;=2,"Q2",C1450/3&lt;=3,"Q3",C1450/3&lt;=4,"Q4")</f>
        <v>Q4</v>
      </c>
      <c r="F1450" s="2" t="str">
        <f t="shared" si="179"/>
        <v>2014-Oct</v>
      </c>
      <c r="G1450" s="2">
        <f t="shared" si="180"/>
        <v>7</v>
      </c>
      <c r="H1450" s="2" t="str">
        <f t="shared" si="181"/>
        <v>Sunday</v>
      </c>
      <c r="I1450" s="2" t="str">
        <f t="shared" si="182"/>
        <v>FM7</v>
      </c>
      <c r="J1450" s="2">
        <f t="shared" si="183"/>
        <v>3</v>
      </c>
    </row>
    <row r="1451" spans="1:10" x14ac:dyDescent="0.35">
      <c r="A1451" s="4">
        <v>43393</v>
      </c>
      <c r="B1451" s="2">
        <f t="shared" si="176"/>
        <v>2018</v>
      </c>
      <c r="C1451" s="2">
        <f t="shared" si="177"/>
        <v>10</v>
      </c>
      <c r="D1451" s="2" t="str">
        <f t="shared" si="178"/>
        <v>October</v>
      </c>
      <c r="E1451" s="2" t="str" cm="1">
        <f t="array" ref="E1451">_xlfn.IFS(C1451/3&lt;=1,"Q1",C1451/3&lt;=2,"Q2",C1451/3&lt;=3,"Q3",C1451/3&lt;=4,"Q4")</f>
        <v>Q4</v>
      </c>
      <c r="F1451" s="2" t="str">
        <f t="shared" si="179"/>
        <v>2018-Oct</v>
      </c>
      <c r="G1451" s="2">
        <f t="shared" si="180"/>
        <v>6</v>
      </c>
      <c r="H1451" s="2" t="str">
        <f t="shared" si="181"/>
        <v>Saturday</v>
      </c>
      <c r="I1451" s="2" t="str">
        <f t="shared" si="182"/>
        <v>FM7</v>
      </c>
      <c r="J1451" s="2">
        <f t="shared" si="183"/>
        <v>3</v>
      </c>
    </row>
    <row r="1452" spans="1:10" x14ac:dyDescent="0.35">
      <c r="A1452" s="4">
        <v>41935</v>
      </c>
      <c r="B1452" s="2">
        <f t="shared" si="176"/>
        <v>2014</v>
      </c>
      <c r="C1452" s="2">
        <f t="shared" si="177"/>
        <v>10</v>
      </c>
      <c r="D1452" s="2" t="str">
        <f t="shared" si="178"/>
        <v>October</v>
      </c>
      <c r="E1452" s="2" t="str" cm="1">
        <f t="array" ref="E1452">_xlfn.IFS(C1452/3&lt;=1,"Q1",C1452/3&lt;=2,"Q2",C1452/3&lt;=3,"Q3",C1452/3&lt;=4,"Q4")</f>
        <v>Q4</v>
      </c>
      <c r="F1452" s="2" t="str">
        <f t="shared" si="179"/>
        <v>2014-Oct</v>
      </c>
      <c r="G1452" s="2">
        <f t="shared" si="180"/>
        <v>4</v>
      </c>
      <c r="H1452" s="2" t="str">
        <f t="shared" si="181"/>
        <v>Thursday</v>
      </c>
      <c r="I1452" s="2" t="str">
        <f t="shared" si="182"/>
        <v>FM7</v>
      </c>
      <c r="J1452" s="2">
        <f t="shared" si="183"/>
        <v>3</v>
      </c>
    </row>
    <row r="1453" spans="1:10" x14ac:dyDescent="0.35">
      <c r="A1453" s="4">
        <v>43035</v>
      </c>
      <c r="B1453" s="2">
        <f t="shared" si="176"/>
        <v>2017</v>
      </c>
      <c r="C1453" s="2">
        <f t="shared" si="177"/>
        <v>10</v>
      </c>
      <c r="D1453" s="2" t="str">
        <f t="shared" si="178"/>
        <v>October</v>
      </c>
      <c r="E1453" s="2" t="str" cm="1">
        <f t="array" ref="E1453">_xlfn.IFS(C1453/3&lt;=1,"Q1",C1453/3&lt;=2,"Q2",C1453/3&lt;=3,"Q3",C1453/3&lt;=4,"Q4")</f>
        <v>Q4</v>
      </c>
      <c r="F1453" s="2" t="str">
        <f t="shared" si="179"/>
        <v>2017-Oct</v>
      </c>
      <c r="G1453" s="2">
        <f t="shared" si="180"/>
        <v>5</v>
      </c>
      <c r="H1453" s="2" t="str">
        <f t="shared" si="181"/>
        <v>Friday</v>
      </c>
      <c r="I1453" s="2" t="str">
        <f t="shared" si="182"/>
        <v>FM7</v>
      </c>
      <c r="J1453" s="2">
        <f t="shared" si="183"/>
        <v>3</v>
      </c>
    </row>
    <row r="1454" spans="1:10" x14ac:dyDescent="0.35">
      <c r="A1454" s="4">
        <v>42652</v>
      </c>
      <c r="B1454" s="2">
        <f t="shared" si="176"/>
        <v>2016</v>
      </c>
      <c r="C1454" s="2">
        <f t="shared" si="177"/>
        <v>10</v>
      </c>
      <c r="D1454" s="2" t="str">
        <f t="shared" si="178"/>
        <v>October</v>
      </c>
      <c r="E1454" s="2" t="str" cm="1">
        <f t="array" ref="E1454">_xlfn.IFS(C1454/3&lt;=1,"Q1",C1454/3&lt;=2,"Q2",C1454/3&lt;=3,"Q3",C1454/3&lt;=4,"Q4")</f>
        <v>Q4</v>
      </c>
      <c r="F1454" s="2" t="str">
        <f t="shared" si="179"/>
        <v>2016-Oct</v>
      </c>
      <c r="G1454" s="2">
        <f t="shared" si="180"/>
        <v>7</v>
      </c>
      <c r="H1454" s="2" t="str">
        <f t="shared" si="181"/>
        <v>Sunday</v>
      </c>
      <c r="I1454" s="2" t="str">
        <f t="shared" si="182"/>
        <v>FM7</v>
      </c>
      <c r="J1454" s="2">
        <f t="shared" si="183"/>
        <v>3</v>
      </c>
    </row>
    <row r="1455" spans="1:10" x14ac:dyDescent="0.35">
      <c r="A1455" s="4">
        <v>40817</v>
      </c>
      <c r="B1455" s="2">
        <f t="shared" si="176"/>
        <v>2011</v>
      </c>
      <c r="C1455" s="2">
        <f t="shared" si="177"/>
        <v>10</v>
      </c>
      <c r="D1455" s="2" t="str">
        <f t="shared" si="178"/>
        <v>October</v>
      </c>
      <c r="E1455" s="2" t="str" cm="1">
        <f t="array" ref="E1455">_xlfn.IFS(C1455/3&lt;=1,"Q1",C1455/3&lt;=2,"Q2",C1455/3&lt;=3,"Q3",C1455/3&lt;=4,"Q4")</f>
        <v>Q4</v>
      </c>
      <c r="F1455" s="2" t="str">
        <f t="shared" si="179"/>
        <v>2011-Oct</v>
      </c>
      <c r="G1455" s="2">
        <f t="shared" si="180"/>
        <v>6</v>
      </c>
      <c r="H1455" s="2" t="str">
        <f t="shared" si="181"/>
        <v>Saturday</v>
      </c>
      <c r="I1455" s="2" t="str">
        <f t="shared" si="182"/>
        <v>FM7</v>
      </c>
      <c r="J1455" s="2">
        <f t="shared" si="183"/>
        <v>3</v>
      </c>
    </row>
    <row r="1456" spans="1:10" x14ac:dyDescent="0.35">
      <c r="A1456" s="4">
        <v>43393</v>
      </c>
      <c r="B1456" s="2">
        <f t="shared" si="176"/>
        <v>2018</v>
      </c>
      <c r="C1456" s="2">
        <f t="shared" si="177"/>
        <v>10</v>
      </c>
      <c r="D1456" s="2" t="str">
        <f t="shared" si="178"/>
        <v>October</v>
      </c>
      <c r="E1456" s="2" t="str" cm="1">
        <f t="array" ref="E1456">_xlfn.IFS(C1456/3&lt;=1,"Q1",C1456/3&lt;=2,"Q2",C1456/3&lt;=3,"Q3",C1456/3&lt;=4,"Q4")</f>
        <v>Q4</v>
      </c>
      <c r="F1456" s="2" t="str">
        <f t="shared" si="179"/>
        <v>2018-Oct</v>
      </c>
      <c r="G1456" s="2">
        <f t="shared" si="180"/>
        <v>6</v>
      </c>
      <c r="H1456" s="2" t="str">
        <f t="shared" si="181"/>
        <v>Saturday</v>
      </c>
      <c r="I1456" s="2" t="str">
        <f t="shared" si="182"/>
        <v>FM7</v>
      </c>
      <c r="J1456" s="2">
        <f t="shared" si="183"/>
        <v>3</v>
      </c>
    </row>
    <row r="1457" spans="1:10" x14ac:dyDescent="0.35">
      <c r="A1457" s="4">
        <v>41194</v>
      </c>
      <c r="B1457" s="2">
        <f t="shared" si="176"/>
        <v>2012</v>
      </c>
      <c r="C1457" s="2">
        <f t="shared" si="177"/>
        <v>10</v>
      </c>
      <c r="D1457" s="2" t="str">
        <f t="shared" si="178"/>
        <v>October</v>
      </c>
      <c r="E1457" s="2" t="str" cm="1">
        <f t="array" ref="E1457">_xlfn.IFS(C1457/3&lt;=1,"Q1",C1457/3&lt;=2,"Q2",C1457/3&lt;=3,"Q3",C1457/3&lt;=4,"Q4")</f>
        <v>Q4</v>
      </c>
      <c r="F1457" s="2" t="str">
        <f t="shared" si="179"/>
        <v>2012-Oct</v>
      </c>
      <c r="G1457" s="2">
        <f t="shared" si="180"/>
        <v>5</v>
      </c>
      <c r="H1457" s="2" t="str">
        <f t="shared" si="181"/>
        <v>Friday</v>
      </c>
      <c r="I1457" s="2" t="str">
        <f t="shared" si="182"/>
        <v>FM7</v>
      </c>
      <c r="J1457" s="2">
        <f t="shared" si="183"/>
        <v>3</v>
      </c>
    </row>
    <row r="1458" spans="1:10" x14ac:dyDescent="0.35">
      <c r="A1458" s="4">
        <v>43031</v>
      </c>
      <c r="B1458" s="2">
        <f t="shared" si="176"/>
        <v>2017</v>
      </c>
      <c r="C1458" s="2">
        <f t="shared" si="177"/>
        <v>10</v>
      </c>
      <c r="D1458" s="2" t="str">
        <f t="shared" si="178"/>
        <v>October</v>
      </c>
      <c r="E1458" s="2" t="str" cm="1">
        <f t="array" ref="E1458">_xlfn.IFS(C1458/3&lt;=1,"Q1",C1458/3&lt;=2,"Q2",C1458/3&lt;=3,"Q3",C1458/3&lt;=4,"Q4")</f>
        <v>Q4</v>
      </c>
      <c r="F1458" s="2" t="str">
        <f t="shared" si="179"/>
        <v>2017-Oct</v>
      </c>
      <c r="G1458" s="2">
        <f t="shared" si="180"/>
        <v>1</v>
      </c>
      <c r="H1458" s="2" t="str">
        <f t="shared" si="181"/>
        <v>Monday</v>
      </c>
      <c r="I1458" s="2" t="str">
        <f t="shared" si="182"/>
        <v>FM7</v>
      </c>
      <c r="J1458" s="2">
        <f t="shared" si="183"/>
        <v>3</v>
      </c>
    </row>
    <row r="1459" spans="1:10" x14ac:dyDescent="0.35">
      <c r="A1459" s="4">
        <v>43396</v>
      </c>
      <c r="B1459" s="2">
        <f t="shared" si="176"/>
        <v>2018</v>
      </c>
      <c r="C1459" s="2">
        <f t="shared" si="177"/>
        <v>10</v>
      </c>
      <c r="D1459" s="2" t="str">
        <f t="shared" si="178"/>
        <v>October</v>
      </c>
      <c r="E1459" s="2" t="str" cm="1">
        <f t="array" ref="E1459">_xlfn.IFS(C1459/3&lt;=1,"Q1",C1459/3&lt;=2,"Q2",C1459/3&lt;=3,"Q3",C1459/3&lt;=4,"Q4")</f>
        <v>Q4</v>
      </c>
      <c r="F1459" s="2" t="str">
        <f t="shared" si="179"/>
        <v>2018-Oct</v>
      </c>
      <c r="G1459" s="2">
        <f t="shared" si="180"/>
        <v>2</v>
      </c>
      <c r="H1459" s="2" t="str">
        <f t="shared" si="181"/>
        <v>Tuesday</v>
      </c>
      <c r="I1459" s="2" t="str">
        <f t="shared" si="182"/>
        <v>FM7</v>
      </c>
      <c r="J1459" s="2">
        <f t="shared" si="183"/>
        <v>3</v>
      </c>
    </row>
    <row r="1460" spans="1:10" x14ac:dyDescent="0.35">
      <c r="A1460" s="4">
        <v>43022</v>
      </c>
      <c r="B1460" s="2">
        <f t="shared" si="176"/>
        <v>2017</v>
      </c>
      <c r="C1460" s="2">
        <f t="shared" si="177"/>
        <v>10</v>
      </c>
      <c r="D1460" s="2" t="str">
        <f t="shared" si="178"/>
        <v>October</v>
      </c>
      <c r="E1460" s="2" t="str" cm="1">
        <f t="array" ref="E1460">_xlfn.IFS(C1460/3&lt;=1,"Q1",C1460/3&lt;=2,"Q2",C1460/3&lt;=3,"Q3",C1460/3&lt;=4,"Q4")</f>
        <v>Q4</v>
      </c>
      <c r="F1460" s="2" t="str">
        <f t="shared" si="179"/>
        <v>2017-Oct</v>
      </c>
      <c r="G1460" s="2">
        <f t="shared" si="180"/>
        <v>6</v>
      </c>
      <c r="H1460" s="2" t="str">
        <f t="shared" si="181"/>
        <v>Saturday</v>
      </c>
      <c r="I1460" s="2" t="str">
        <f t="shared" si="182"/>
        <v>FM7</v>
      </c>
      <c r="J1460" s="2">
        <f t="shared" si="183"/>
        <v>3</v>
      </c>
    </row>
    <row r="1461" spans="1:10" x14ac:dyDescent="0.35">
      <c r="A1461" s="4">
        <v>43382</v>
      </c>
      <c r="B1461" s="2">
        <f t="shared" si="176"/>
        <v>2018</v>
      </c>
      <c r="C1461" s="2">
        <f t="shared" si="177"/>
        <v>10</v>
      </c>
      <c r="D1461" s="2" t="str">
        <f t="shared" si="178"/>
        <v>October</v>
      </c>
      <c r="E1461" s="2" t="str" cm="1">
        <f t="array" ref="E1461">_xlfn.IFS(C1461/3&lt;=1,"Q1",C1461/3&lt;=2,"Q2",C1461/3&lt;=3,"Q3",C1461/3&lt;=4,"Q4")</f>
        <v>Q4</v>
      </c>
      <c r="F1461" s="2" t="str">
        <f t="shared" si="179"/>
        <v>2018-Oct</v>
      </c>
      <c r="G1461" s="2">
        <f t="shared" si="180"/>
        <v>2</v>
      </c>
      <c r="H1461" s="2" t="str">
        <f t="shared" si="181"/>
        <v>Tuesday</v>
      </c>
      <c r="I1461" s="2" t="str">
        <f t="shared" si="182"/>
        <v>FM7</v>
      </c>
      <c r="J1461" s="2">
        <f t="shared" si="183"/>
        <v>3</v>
      </c>
    </row>
    <row r="1462" spans="1:10" x14ac:dyDescent="0.35">
      <c r="A1462" s="4">
        <v>41556</v>
      </c>
      <c r="B1462" s="2">
        <f t="shared" si="176"/>
        <v>2013</v>
      </c>
      <c r="C1462" s="2">
        <f t="shared" si="177"/>
        <v>10</v>
      </c>
      <c r="D1462" s="2" t="str">
        <f t="shared" si="178"/>
        <v>October</v>
      </c>
      <c r="E1462" s="2" t="str" cm="1">
        <f t="array" ref="E1462">_xlfn.IFS(C1462/3&lt;=1,"Q1",C1462/3&lt;=2,"Q2",C1462/3&lt;=3,"Q3",C1462/3&lt;=4,"Q4")</f>
        <v>Q4</v>
      </c>
      <c r="F1462" s="2" t="str">
        <f t="shared" si="179"/>
        <v>2013-Oct</v>
      </c>
      <c r="G1462" s="2">
        <f t="shared" si="180"/>
        <v>3</v>
      </c>
      <c r="H1462" s="2" t="str">
        <f t="shared" si="181"/>
        <v>Wednesday</v>
      </c>
      <c r="I1462" s="2" t="str">
        <f t="shared" si="182"/>
        <v>FM7</v>
      </c>
      <c r="J1462" s="2">
        <f t="shared" si="183"/>
        <v>3</v>
      </c>
    </row>
    <row r="1463" spans="1:10" x14ac:dyDescent="0.35">
      <c r="A1463" s="4">
        <v>40467</v>
      </c>
      <c r="B1463" s="2">
        <f t="shared" si="176"/>
        <v>2010</v>
      </c>
      <c r="C1463" s="2">
        <f t="shared" si="177"/>
        <v>10</v>
      </c>
      <c r="D1463" s="2" t="str">
        <f t="shared" si="178"/>
        <v>October</v>
      </c>
      <c r="E1463" s="2" t="str" cm="1">
        <f t="array" ref="E1463">_xlfn.IFS(C1463/3&lt;=1,"Q1",C1463/3&lt;=2,"Q2",C1463/3&lt;=3,"Q3",C1463/3&lt;=4,"Q4")</f>
        <v>Q4</v>
      </c>
      <c r="F1463" s="2" t="str">
        <f t="shared" si="179"/>
        <v>2010-Oct</v>
      </c>
      <c r="G1463" s="2">
        <f t="shared" si="180"/>
        <v>6</v>
      </c>
      <c r="H1463" s="2" t="str">
        <f t="shared" si="181"/>
        <v>Saturday</v>
      </c>
      <c r="I1463" s="2" t="str">
        <f t="shared" si="182"/>
        <v>FM7</v>
      </c>
      <c r="J1463" s="2">
        <f t="shared" si="183"/>
        <v>3</v>
      </c>
    </row>
    <row r="1464" spans="1:10" x14ac:dyDescent="0.35">
      <c r="A1464" s="4">
        <v>42652</v>
      </c>
      <c r="B1464" s="2">
        <f t="shared" si="176"/>
        <v>2016</v>
      </c>
      <c r="C1464" s="2">
        <f t="shared" si="177"/>
        <v>10</v>
      </c>
      <c r="D1464" s="2" t="str">
        <f t="shared" si="178"/>
        <v>October</v>
      </c>
      <c r="E1464" s="2" t="str" cm="1">
        <f t="array" ref="E1464">_xlfn.IFS(C1464/3&lt;=1,"Q1",C1464/3&lt;=2,"Q2",C1464/3&lt;=3,"Q3",C1464/3&lt;=4,"Q4")</f>
        <v>Q4</v>
      </c>
      <c r="F1464" s="2" t="str">
        <f t="shared" si="179"/>
        <v>2016-Oct</v>
      </c>
      <c r="G1464" s="2">
        <f t="shared" si="180"/>
        <v>7</v>
      </c>
      <c r="H1464" s="2" t="str">
        <f t="shared" si="181"/>
        <v>Sunday</v>
      </c>
      <c r="I1464" s="2" t="str">
        <f t="shared" si="182"/>
        <v>FM7</v>
      </c>
      <c r="J1464" s="2">
        <f t="shared" si="183"/>
        <v>3</v>
      </c>
    </row>
    <row r="1465" spans="1:10" x14ac:dyDescent="0.35">
      <c r="A1465" s="4">
        <v>42294</v>
      </c>
      <c r="B1465" s="2">
        <f t="shared" si="176"/>
        <v>2015</v>
      </c>
      <c r="C1465" s="2">
        <f t="shared" si="177"/>
        <v>10</v>
      </c>
      <c r="D1465" s="2" t="str">
        <f t="shared" si="178"/>
        <v>October</v>
      </c>
      <c r="E1465" s="2" t="str" cm="1">
        <f t="array" ref="E1465">_xlfn.IFS(C1465/3&lt;=1,"Q1",C1465/3&lt;=2,"Q2",C1465/3&lt;=3,"Q3",C1465/3&lt;=4,"Q4")</f>
        <v>Q4</v>
      </c>
      <c r="F1465" s="2" t="str">
        <f t="shared" si="179"/>
        <v>2015-Oct</v>
      </c>
      <c r="G1465" s="2">
        <f t="shared" si="180"/>
        <v>6</v>
      </c>
      <c r="H1465" s="2" t="str">
        <f t="shared" si="181"/>
        <v>Saturday</v>
      </c>
      <c r="I1465" s="2" t="str">
        <f t="shared" si="182"/>
        <v>FM7</v>
      </c>
      <c r="J1465" s="2">
        <f t="shared" si="183"/>
        <v>3</v>
      </c>
    </row>
    <row r="1466" spans="1:10" x14ac:dyDescent="0.35">
      <c r="A1466" s="4">
        <v>43012</v>
      </c>
      <c r="B1466" s="2">
        <f t="shared" si="176"/>
        <v>2017</v>
      </c>
      <c r="C1466" s="2">
        <f t="shared" si="177"/>
        <v>10</v>
      </c>
      <c r="D1466" s="2" t="str">
        <f t="shared" si="178"/>
        <v>October</v>
      </c>
      <c r="E1466" s="2" t="str" cm="1">
        <f t="array" ref="E1466">_xlfn.IFS(C1466/3&lt;=1,"Q1",C1466/3&lt;=2,"Q2",C1466/3&lt;=3,"Q3",C1466/3&lt;=4,"Q4")</f>
        <v>Q4</v>
      </c>
      <c r="F1466" s="2" t="str">
        <f t="shared" si="179"/>
        <v>2017-Oct</v>
      </c>
      <c r="G1466" s="2">
        <f t="shared" si="180"/>
        <v>3</v>
      </c>
      <c r="H1466" s="2" t="str">
        <f t="shared" si="181"/>
        <v>Wednesday</v>
      </c>
      <c r="I1466" s="2" t="str">
        <f t="shared" si="182"/>
        <v>FM7</v>
      </c>
      <c r="J1466" s="2">
        <f t="shared" si="183"/>
        <v>3</v>
      </c>
    </row>
    <row r="1467" spans="1:10" x14ac:dyDescent="0.35">
      <c r="A1467" s="4">
        <v>40470</v>
      </c>
      <c r="B1467" s="2">
        <f t="shared" si="176"/>
        <v>2010</v>
      </c>
      <c r="C1467" s="2">
        <f t="shared" si="177"/>
        <v>10</v>
      </c>
      <c r="D1467" s="2" t="str">
        <f t="shared" si="178"/>
        <v>October</v>
      </c>
      <c r="E1467" s="2" t="str" cm="1">
        <f t="array" ref="E1467">_xlfn.IFS(C1467/3&lt;=1,"Q1",C1467/3&lt;=2,"Q2",C1467/3&lt;=3,"Q3",C1467/3&lt;=4,"Q4")</f>
        <v>Q4</v>
      </c>
      <c r="F1467" s="2" t="str">
        <f t="shared" si="179"/>
        <v>2010-Oct</v>
      </c>
      <c r="G1467" s="2">
        <f t="shared" si="180"/>
        <v>2</v>
      </c>
      <c r="H1467" s="2" t="str">
        <f t="shared" si="181"/>
        <v>Tuesday</v>
      </c>
      <c r="I1467" s="2" t="str">
        <f t="shared" si="182"/>
        <v>FM7</v>
      </c>
      <c r="J1467" s="2">
        <f t="shared" si="183"/>
        <v>3</v>
      </c>
    </row>
    <row r="1468" spans="1:10" x14ac:dyDescent="0.35">
      <c r="A1468" s="4">
        <v>43033</v>
      </c>
      <c r="B1468" s="2">
        <f t="shared" si="176"/>
        <v>2017</v>
      </c>
      <c r="C1468" s="2">
        <f t="shared" si="177"/>
        <v>10</v>
      </c>
      <c r="D1468" s="2" t="str">
        <f t="shared" si="178"/>
        <v>October</v>
      </c>
      <c r="E1468" s="2" t="str" cm="1">
        <f t="array" ref="E1468">_xlfn.IFS(C1468/3&lt;=1,"Q1",C1468/3&lt;=2,"Q2",C1468/3&lt;=3,"Q3",C1468/3&lt;=4,"Q4")</f>
        <v>Q4</v>
      </c>
      <c r="F1468" s="2" t="str">
        <f t="shared" si="179"/>
        <v>2017-Oct</v>
      </c>
      <c r="G1468" s="2">
        <f t="shared" si="180"/>
        <v>3</v>
      </c>
      <c r="H1468" s="2" t="str">
        <f t="shared" si="181"/>
        <v>Wednesday</v>
      </c>
      <c r="I1468" s="2" t="str">
        <f t="shared" si="182"/>
        <v>FM7</v>
      </c>
      <c r="J1468" s="2">
        <f t="shared" si="183"/>
        <v>3</v>
      </c>
    </row>
    <row r="1469" spans="1:10" x14ac:dyDescent="0.35">
      <c r="A1469" s="4">
        <v>43384</v>
      </c>
      <c r="B1469" s="2">
        <f t="shared" si="176"/>
        <v>2018</v>
      </c>
      <c r="C1469" s="2">
        <f t="shared" si="177"/>
        <v>10</v>
      </c>
      <c r="D1469" s="2" t="str">
        <f t="shared" si="178"/>
        <v>October</v>
      </c>
      <c r="E1469" s="2" t="str" cm="1">
        <f t="array" ref="E1469">_xlfn.IFS(C1469/3&lt;=1,"Q1",C1469/3&lt;=2,"Q2",C1469/3&lt;=3,"Q3",C1469/3&lt;=4,"Q4")</f>
        <v>Q4</v>
      </c>
      <c r="F1469" s="2" t="str">
        <f t="shared" si="179"/>
        <v>2018-Oct</v>
      </c>
      <c r="G1469" s="2">
        <f t="shared" si="180"/>
        <v>4</v>
      </c>
      <c r="H1469" s="2" t="str">
        <f t="shared" si="181"/>
        <v>Thursday</v>
      </c>
      <c r="I1469" s="2" t="str">
        <f t="shared" si="182"/>
        <v>FM7</v>
      </c>
      <c r="J1469" s="2">
        <f t="shared" si="183"/>
        <v>3</v>
      </c>
    </row>
    <row r="1470" spans="1:10" x14ac:dyDescent="0.35">
      <c r="A1470" s="4">
        <v>40818</v>
      </c>
      <c r="B1470" s="2">
        <f t="shared" si="176"/>
        <v>2011</v>
      </c>
      <c r="C1470" s="2">
        <f t="shared" si="177"/>
        <v>10</v>
      </c>
      <c r="D1470" s="2" t="str">
        <f t="shared" si="178"/>
        <v>October</v>
      </c>
      <c r="E1470" s="2" t="str" cm="1">
        <f t="array" ref="E1470">_xlfn.IFS(C1470/3&lt;=1,"Q1",C1470/3&lt;=2,"Q2",C1470/3&lt;=3,"Q3",C1470/3&lt;=4,"Q4")</f>
        <v>Q4</v>
      </c>
      <c r="F1470" s="2" t="str">
        <f t="shared" si="179"/>
        <v>2011-Oct</v>
      </c>
      <c r="G1470" s="2">
        <f t="shared" si="180"/>
        <v>7</v>
      </c>
      <c r="H1470" s="2" t="str">
        <f t="shared" si="181"/>
        <v>Sunday</v>
      </c>
      <c r="I1470" s="2" t="str">
        <f t="shared" si="182"/>
        <v>FM7</v>
      </c>
      <c r="J1470" s="2">
        <f t="shared" si="183"/>
        <v>3</v>
      </c>
    </row>
    <row r="1471" spans="1:10" x14ac:dyDescent="0.35">
      <c r="A1471" s="4">
        <v>41921</v>
      </c>
      <c r="B1471" s="2">
        <f t="shared" si="176"/>
        <v>2014</v>
      </c>
      <c r="C1471" s="2">
        <f t="shared" si="177"/>
        <v>10</v>
      </c>
      <c r="D1471" s="2" t="str">
        <f t="shared" si="178"/>
        <v>October</v>
      </c>
      <c r="E1471" s="2" t="str" cm="1">
        <f t="array" ref="E1471">_xlfn.IFS(C1471/3&lt;=1,"Q1",C1471/3&lt;=2,"Q2",C1471/3&lt;=3,"Q3",C1471/3&lt;=4,"Q4")</f>
        <v>Q4</v>
      </c>
      <c r="F1471" s="2" t="str">
        <f t="shared" si="179"/>
        <v>2014-Oct</v>
      </c>
      <c r="G1471" s="2">
        <f t="shared" si="180"/>
        <v>4</v>
      </c>
      <c r="H1471" s="2" t="str">
        <f t="shared" si="181"/>
        <v>Thursday</v>
      </c>
      <c r="I1471" s="2" t="str">
        <f t="shared" si="182"/>
        <v>FM7</v>
      </c>
      <c r="J1471" s="2">
        <f t="shared" si="183"/>
        <v>3</v>
      </c>
    </row>
    <row r="1472" spans="1:10" x14ac:dyDescent="0.35">
      <c r="A1472" s="4">
        <v>40835</v>
      </c>
      <c r="B1472" s="2">
        <f t="shared" si="176"/>
        <v>2011</v>
      </c>
      <c r="C1472" s="2">
        <f t="shared" si="177"/>
        <v>10</v>
      </c>
      <c r="D1472" s="2" t="str">
        <f t="shared" si="178"/>
        <v>October</v>
      </c>
      <c r="E1472" s="2" t="str" cm="1">
        <f t="array" ref="E1472">_xlfn.IFS(C1472/3&lt;=1,"Q1",C1472/3&lt;=2,"Q2",C1472/3&lt;=3,"Q3",C1472/3&lt;=4,"Q4")</f>
        <v>Q4</v>
      </c>
      <c r="F1472" s="2" t="str">
        <f t="shared" si="179"/>
        <v>2011-Oct</v>
      </c>
      <c r="G1472" s="2">
        <f t="shared" si="180"/>
        <v>3</v>
      </c>
      <c r="H1472" s="2" t="str">
        <f t="shared" si="181"/>
        <v>Wednesday</v>
      </c>
      <c r="I1472" s="2" t="str">
        <f t="shared" si="182"/>
        <v>FM7</v>
      </c>
      <c r="J1472" s="2">
        <f t="shared" si="183"/>
        <v>3</v>
      </c>
    </row>
    <row r="1473" spans="1:10" x14ac:dyDescent="0.35">
      <c r="A1473" s="4">
        <v>42301</v>
      </c>
      <c r="B1473" s="2">
        <f t="shared" si="176"/>
        <v>2015</v>
      </c>
      <c r="C1473" s="2">
        <f t="shared" si="177"/>
        <v>10</v>
      </c>
      <c r="D1473" s="2" t="str">
        <f t="shared" si="178"/>
        <v>October</v>
      </c>
      <c r="E1473" s="2" t="str" cm="1">
        <f t="array" ref="E1473">_xlfn.IFS(C1473/3&lt;=1,"Q1",C1473/3&lt;=2,"Q2",C1473/3&lt;=3,"Q3",C1473/3&lt;=4,"Q4")</f>
        <v>Q4</v>
      </c>
      <c r="F1473" s="2" t="str">
        <f t="shared" si="179"/>
        <v>2015-Oct</v>
      </c>
      <c r="G1473" s="2">
        <f t="shared" si="180"/>
        <v>6</v>
      </c>
      <c r="H1473" s="2" t="str">
        <f t="shared" si="181"/>
        <v>Saturday</v>
      </c>
      <c r="I1473" s="2" t="str">
        <f t="shared" si="182"/>
        <v>FM7</v>
      </c>
      <c r="J1473" s="2">
        <f t="shared" si="183"/>
        <v>3</v>
      </c>
    </row>
    <row r="1474" spans="1:10" x14ac:dyDescent="0.35">
      <c r="A1474" s="4">
        <v>40464</v>
      </c>
      <c r="B1474" s="2">
        <f t="shared" si="176"/>
        <v>2010</v>
      </c>
      <c r="C1474" s="2">
        <f t="shared" si="177"/>
        <v>10</v>
      </c>
      <c r="D1474" s="2" t="str">
        <f t="shared" si="178"/>
        <v>October</v>
      </c>
      <c r="E1474" s="2" t="str" cm="1">
        <f t="array" ref="E1474">_xlfn.IFS(C1474/3&lt;=1,"Q1",C1474/3&lt;=2,"Q2",C1474/3&lt;=3,"Q3",C1474/3&lt;=4,"Q4")</f>
        <v>Q4</v>
      </c>
      <c r="F1474" s="2" t="str">
        <f t="shared" si="179"/>
        <v>2010-Oct</v>
      </c>
      <c r="G1474" s="2">
        <f t="shared" si="180"/>
        <v>3</v>
      </c>
      <c r="H1474" s="2" t="str">
        <f t="shared" si="181"/>
        <v>Wednesday</v>
      </c>
      <c r="I1474" s="2" t="str">
        <f t="shared" si="182"/>
        <v>FM7</v>
      </c>
      <c r="J1474" s="2">
        <f t="shared" si="183"/>
        <v>3</v>
      </c>
    </row>
    <row r="1475" spans="1:10" x14ac:dyDescent="0.35">
      <c r="A1475" s="4">
        <v>40474</v>
      </c>
      <c r="B1475" s="2">
        <f t="shared" ref="B1475:B1538" si="184">YEAR(A1475)</f>
        <v>2010</v>
      </c>
      <c r="C1475" s="2">
        <f t="shared" ref="C1475:C1538" si="185">MONTH(A1475)</f>
        <v>10</v>
      </c>
      <c r="D1475" s="2" t="str">
        <f t="shared" ref="D1475:D1538" si="186">TEXT(A1475,"mmmm")</f>
        <v>October</v>
      </c>
      <c r="E1475" s="2" t="str" cm="1">
        <f t="array" ref="E1475">_xlfn.IFS(C1475/3&lt;=1,"Q1",C1475/3&lt;=2,"Q2",C1475/3&lt;=3,"Q3",C1475/3&lt;=4,"Q4")</f>
        <v>Q4</v>
      </c>
      <c r="F1475" s="2" t="str">
        <f t="shared" ref="F1475:F1538" si="187">TEXT(A1475,"yyyy"&amp;"-"&amp;"mmm")</f>
        <v>2010-Oct</v>
      </c>
      <c r="G1475" s="2">
        <f t="shared" ref="G1475:G1538" si="188">WEEKDAY(A1475,2)</f>
        <v>6</v>
      </c>
      <c r="H1475" s="2" t="str">
        <f t="shared" ref="H1475:H1538" si="189">TEXT(A1475,"dddd")</f>
        <v>Saturday</v>
      </c>
      <c r="I1475" s="2" t="str">
        <f t="shared" ref="I1475:I1538" si="190">"FM" &amp; (MOD(MONTH(A1475) - 4, 12) + 1)</f>
        <v>FM7</v>
      </c>
      <c r="J1475" s="2">
        <f t="shared" ref="J1475:J1538" si="191">INT((MOD(MONTH(A1475) - 4, 12))/3) + 1</f>
        <v>3</v>
      </c>
    </row>
    <row r="1476" spans="1:10" x14ac:dyDescent="0.35">
      <c r="A1476" s="4">
        <v>41562</v>
      </c>
      <c r="B1476" s="2">
        <f t="shared" si="184"/>
        <v>2013</v>
      </c>
      <c r="C1476" s="2">
        <f t="shared" si="185"/>
        <v>10</v>
      </c>
      <c r="D1476" s="2" t="str">
        <f t="shared" si="186"/>
        <v>October</v>
      </c>
      <c r="E1476" s="2" t="str" cm="1">
        <f t="array" ref="E1476">_xlfn.IFS(C1476/3&lt;=1,"Q1",C1476/3&lt;=2,"Q2",C1476/3&lt;=3,"Q3",C1476/3&lt;=4,"Q4")</f>
        <v>Q4</v>
      </c>
      <c r="F1476" s="2" t="str">
        <f t="shared" si="187"/>
        <v>2013-Oct</v>
      </c>
      <c r="G1476" s="2">
        <f t="shared" si="188"/>
        <v>2</v>
      </c>
      <c r="H1476" s="2" t="str">
        <f t="shared" si="189"/>
        <v>Tuesday</v>
      </c>
      <c r="I1476" s="2" t="str">
        <f t="shared" si="190"/>
        <v>FM7</v>
      </c>
      <c r="J1476" s="2">
        <f t="shared" si="191"/>
        <v>3</v>
      </c>
    </row>
    <row r="1477" spans="1:10" x14ac:dyDescent="0.35">
      <c r="A1477" s="4">
        <v>41562</v>
      </c>
      <c r="B1477" s="2">
        <f t="shared" si="184"/>
        <v>2013</v>
      </c>
      <c r="C1477" s="2">
        <f t="shared" si="185"/>
        <v>10</v>
      </c>
      <c r="D1477" s="2" t="str">
        <f t="shared" si="186"/>
        <v>October</v>
      </c>
      <c r="E1477" s="2" t="str" cm="1">
        <f t="array" ref="E1477">_xlfn.IFS(C1477/3&lt;=1,"Q1",C1477/3&lt;=2,"Q2",C1477/3&lt;=3,"Q3",C1477/3&lt;=4,"Q4")</f>
        <v>Q4</v>
      </c>
      <c r="F1477" s="2" t="str">
        <f t="shared" si="187"/>
        <v>2013-Oct</v>
      </c>
      <c r="G1477" s="2">
        <f t="shared" si="188"/>
        <v>2</v>
      </c>
      <c r="H1477" s="2" t="str">
        <f t="shared" si="189"/>
        <v>Tuesday</v>
      </c>
      <c r="I1477" s="2" t="str">
        <f t="shared" si="190"/>
        <v>FM7</v>
      </c>
      <c r="J1477" s="2">
        <f t="shared" si="191"/>
        <v>3</v>
      </c>
    </row>
    <row r="1478" spans="1:10" x14ac:dyDescent="0.35">
      <c r="A1478" s="4">
        <v>43395</v>
      </c>
      <c r="B1478" s="2">
        <f t="shared" si="184"/>
        <v>2018</v>
      </c>
      <c r="C1478" s="2">
        <f t="shared" si="185"/>
        <v>10</v>
      </c>
      <c r="D1478" s="2" t="str">
        <f t="shared" si="186"/>
        <v>October</v>
      </c>
      <c r="E1478" s="2" t="str" cm="1">
        <f t="array" ref="E1478">_xlfn.IFS(C1478/3&lt;=1,"Q1",C1478/3&lt;=2,"Q2",C1478/3&lt;=3,"Q3",C1478/3&lt;=4,"Q4")</f>
        <v>Q4</v>
      </c>
      <c r="F1478" s="2" t="str">
        <f t="shared" si="187"/>
        <v>2018-Oct</v>
      </c>
      <c r="G1478" s="2">
        <f t="shared" si="188"/>
        <v>1</v>
      </c>
      <c r="H1478" s="2" t="str">
        <f t="shared" si="189"/>
        <v>Monday</v>
      </c>
      <c r="I1478" s="2" t="str">
        <f t="shared" si="190"/>
        <v>FM7</v>
      </c>
      <c r="J1478" s="2">
        <f t="shared" si="191"/>
        <v>3</v>
      </c>
    </row>
    <row r="1479" spans="1:10" x14ac:dyDescent="0.35">
      <c r="A1479" s="4">
        <v>42295</v>
      </c>
      <c r="B1479" s="2">
        <f t="shared" si="184"/>
        <v>2015</v>
      </c>
      <c r="C1479" s="2">
        <f t="shared" si="185"/>
        <v>10</v>
      </c>
      <c r="D1479" s="2" t="str">
        <f t="shared" si="186"/>
        <v>October</v>
      </c>
      <c r="E1479" s="2" t="str" cm="1">
        <f t="array" ref="E1479">_xlfn.IFS(C1479/3&lt;=1,"Q1",C1479/3&lt;=2,"Q2",C1479/3&lt;=3,"Q3",C1479/3&lt;=4,"Q4")</f>
        <v>Q4</v>
      </c>
      <c r="F1479" s="2" t="str">
        <f t="shared" si="187"/>
        <v>2015-Oct</v>
      </c>
      <c r="G1479" s="2">
        <f t="shared" si="188"/>
        <v>7</v>
      </c>
      <c r="H1479" s="2" t="str">
        <f t="shared" si="189"/>
        <v>Sunday</v>
      </c>
      <c r="I1479" s="2" t="str">
        <f t="shared" si="190"/>
        <v>FM7</v>
      </c>
      <c r="J1479" s="2">
        <f t="shared" si="191"/>
        <v>3</v>
      </c>
    </row>
    <row r="1480" spans="1:10" x14ac:dyDescent="0.35">
      <c r="A1480" s="4">
        <v>41549</v>
      </c>
      <c r="B1480" s="2">
        <f t="shared" si="184"/>
        <v>2013</v>
      </c>
      <c r="C1480" s="2">
        <f t="shared" si="185"/>
        <v>10</v>
      </c>
      <c r="D1480" s="2" t="str">
        <f t="shared" si="186"/>
        <v>October</v>
      </c>
      <c r="E1480" s="2" t="str" cm="1">
        <f t="array" ref="E1480">_xlfn.IFS(C1480/3&lt;=1,"Q1",C1480/3&lt;=2,"Q2",C1480/3&lt;=3,"Q3",C1480/3&lt;=4,"Q4")</f>
        <v>Q4</v>
      </c>
      <c r="F1480" s="2" t="str">
        <f t="shared" si="187"/>
        <v>2013-Oct</v>
      </c>
      <c r="G1480" s="2">
        <f t="shared" si="188"/>
        <v>3</v>
      </c>
      <c r="H1480" s="2" t="str">
        <f t="shared" si="189"/>
        <v>Wednesday</v>
      </c>
      <c r="I1480" s="2" t="str">
        <f t="shared" si="190"/>
        <v>FM7</v>
      </c>
      <c r="J1480" s="2">
        <f t="shared" si="191"/>
        <v>3</v>
      </c>
    </row>
    <row r="1481" spans="1:10" x14ac:dyDescent="0.35">
      <c r="A1481" s="4">
        <v>42655</v>
      </c>
      <c r="B1481" s="2">
        <f t="shared" si="184"/>
        <v>2016</v>
      </c>
      <c r="C1481" s="2">
        <f t="shared" si="185"/>
        <v>10</v>
      </c>
      <c r="D1481" s="2" t="str">
        <f t="shared" si="186"/>
        <v>October</v>
      </c>
      <c r="E1481" s="2" t="str" cm="1">
        <f t="array" ref="E1481">_xlfn.IFS(C1481/3&lt;=1,"Q1",C1481/3&lt;=2,"Q2",C1481/3&lt;=3,"Q3",C1481/3&lt;=4,"Q4")</f>
        <v>Q4</v>
      </c>
      <c r="F1481" s="2" t="str">
        <f t="shared" si="187"/>
        <v>2016-Oct</v>
      </c>
      <c r="G1481" s="2">
        <f t="shared" si="188"/>
        <v>3</v>
      </c>
      <c r="H1481" s="2" t="str">
        <f t="shared" si="189"/>
        <v>Wednesday</v>
      </c>
      <c r="I1481" s="2" t="str">
        <f t="shared" si="190"/>
        <v>FM7</v>
      </c>
      <c r="J1481" s="2">
        <f t="shared" si="191"/>
        <v>3</v>
      </c>
    </row>
    <row r="1482" spans="1:10" x14ac:dyDescent="0.35">
      <c r="A1482" s="4">
        <v>40844</v>
      </c>
      <c r="B1482" s="2">
        <f t="shared" si="184"/>
        <v>2011</v>
      </c>
      <c r="C1482" s="2">
        <f t="shared" si="185"/>
        <v>10</v>
      </c>
      <c r="D1482" s="2" t="str">
        <f t="shared" si="186"/>
        <v>October</v>
      </c>
      <c r="E1482" s="2" t="str" cm="1">
        <f t="array" ref="E1482">_xlfn.IFS(C1482/3&lt;=1,"Q1",C1482/3&lt;=2,"Q2",C1482/3&lt;=3,"Q3",C1482/3&lt;=4,"Q4")</f>
        <v>Q4</v>
      </c>
      <c r="F1482" s="2" t="str">
        <f t="shared" si="187"/>
        <v>2011-Oct</v>
      </c>
      <c r="G1482" s="2">
        <f t="shared" si="188"/>
        <v>5</v>
      </c>
      <c r="H1482" s="2" t="str">
        <f t="shared" si="189"/>
        <v>Friday</v>
      </c>
      <c r="I1482" s="2" t="str">
        <f t="shared" si="190"/>
        <v>FM7</v>
      </c>
      <c r="J1482" s="2">
        <f t="shared" si="191"/>
        <v>3</v>
      </c>
    </row>
    <row r="1483" spans="1:10" x14ac:dyDescent="0.35">
      <c r="A1483" s="4">
        <v>43401</v>
      </c>
      <c r="B1483" s="2">
        <f t="shared" si="184"/>
        <v>2018</v>
      </c>
      <c r="C1483" s="2">
        <f t="shared" si="185"/>
        <v>10</v>
      </c>
      <c r="D1483" s="2" t="str">
        <f t="shared" si="186"/>
        <v>October</v>
      </c>
      <c r="E1483" s="2" t="str" cm="1">
        <f t="array" ref="E1483">_xlfn.IFS(C1483/3&lt;=1,"Q1",C1483/3&lt;=2,"Q2",C1483/3&lt;=3,"Q3",C1483/3&lt;=4,"Q4")</f>
        <v>Q4</v>
      </c>
      <c r="F1483" s="2" t="str">
        <f t="shared" si="187"/>
        <v>2018-Oct</v>
      </c>
      <c r="G1483" s="2">
        <f t="shared" si="188"/>
        <v>7</v>
      </c>
      <c r="H1483" s="2" t="str">
        <f t="shared" si="189"/>
        <v>Sunday</v>
      </c>
      <c r="I1483" s="2" t="str">
        <f t="shared" si="190"/>
        <v>FM7</v>
      </c>
      <c r="J1483" s="2">
        <f t="shared" si="191"/>
        <v>3</v>
      </c>
    </row>
    <row r="1484" spans="1:10" x14ac:dyDescent="0.35">
      <c r="A1484" s="4">
        <v>40825</v>
      </c>
      <c r="B1484" s="2">
        <f t="shared" si="184"/>
        <v>2011</v>
      </c>
      <c r="C1484" s="2">
        <f t="shared" si="185"/>
        <v>10</v>
      </c>
      <c r="D1484" s="2" t="str">
        <f t="shared" si="186"/>
        <v>October</v>
      </c>
      <c r="E1484" s="2" t="str" cm="1">
        <f t="array" ref="E1484">_xlfn.IFS(C1484/3&lt;=1,"Q1",C1484/3&lt;=2,"Q2",C1484/3&lt;=3,"Q3",C1484/3&lt;=4,"Q4")</f>
        <v>Q4</v>
      </c>
      <c r="F1484" s="2" t="str">
        <f t="shared" si="187"/>
        <v>2011-Oct</v>
      </c>
      <c r="G1484" s="2">
        <f t="shared" si="188"/>
        <v>7</v>
      </c>
      <c r="H1484" s="2" t="str">
        <f t="shared" si="189"/>
        <v>Sunday</v>
      </c>
      <c r="I1484" s="2" t="str">
        <f t="shared" si="190"/>
        <v>FM7</v>
      </c>
      <c r="J1484" s="2">
        <f t="shared" si="191"/>
        <v>3</v>
      </c>
    </row>
    <row r="1485" spans="1:10" x14ac:dyDescent="0.35">
      <c r="A1485" s="4">
        <v>41567</v>
      </c>
      <c r="B1485" s="2">
        <f t="shared" si="184"/>
        <v>2013</v>
      </c>
      <c r="C1485" s="2">
        <f t="shared" si="185"/>
        <v>10</v>
      </c>
      <c r="D1485" s="2" t="str">
        <f t="shared" si="186"/>
        <v>October</v>
      </c>
      <c r="E1485" s="2" t="str" cm="1">
        <f t="array" ref="E1485">_xlfn.IFS(C1485/3&lt;=1,"Q1",C1485/3&lt;=2,"Q2",C1485/3&lt;=3,"Q3",C1485/3&lt;=4,"Q4")</f>
        <v>Q4</v>
      </c>
      <c r="F1485" s="2" t="str">
        <f t="shared" si="187"/>
        <v>2013-Oct</v>
      </c>
      <c r="G1485" s="2">
        <f t="shared" si="188"/>
        <v>7</v>
      </c>
      <c r="H1485" s="2" t="str">
        <f t="shared" si="189"/>
        <v>Sunday</v>
      </c>
      <c r="I1485" s="2" t="str">
        <f t="shared" si="190"/>
        <v>FM7</v>
      </c>
      <c r="J1485" s="2">
        <f t="shared" si="191"/>
        <v>3</v>
      </c>
    </row>
    <row r="1486" spans="1:10" x14ac:dyDescent="0.35">
      <c r="A1486" s="4">
        <v>42635</v>
      </c>
      <c r="B1486" s="2">
        <f t="shared" si="184"/>
        <v>2016</v>
      </c>
      <c r="C1486" s="2">
        <f t="shared" si="185"/>
        <v>9</v>
      </c>
      <c r="D1486" s="2" t="str">
        <f t="shared" si="186"/>
        <v>September</v>
      </c>
      <c r="E1486" s="2" t="str" cm="1">
        <f t="array" ref="E1486">_xlfn.IFS(C1486/3&lt;=1,"Q1",C1486/3&lt;=2,"Q2",C1486/3&lt;=3,"Q3",C1486/3&lt;=4,"Q4")</f>
        <v>Q3</v>
      </c>
      <c r="F1486" s="2" t="str">
        <f t="shared" si="187"/>
        <v>2016-Sep</v>
      </c>
      <c r="G1486" s="2">
        <f t="shared" si="188"/>
        <v>4</v>
      </c>
      <c r="H1486" s="2" t="str">
        <f t="shared" si="189"/>
        <v>Thursday</v>
      </c>
      <c r="I1486" s="2" t="str">
        <f t="shared" si="190"/>
        <v>FM6</v>
      </c>
      <c r="J1486" s="2">
        <f t="shared" si="191"/>
        <v>2</v>
      </c>
    </row>
    <row r="1487" spans="1:10" x14ac:dyDescent="0.35">
      <c r="A1487" s="4">
        <v>40444</v>
      </c>
      <c r="B1487" s="2">
        <f t="shared" si="184"/>
        <v>2010</v>
      </c>
      <c r="C1487" s="2">
        <f t="shared" si="185"/>
        <v>9</v>
      </c>
      <c r="D1487" s="2" t="str">
        <f t="shared" si="186"/>
        <v>September</v>
      </c>
      <c r="E1487" s="2" t="str" cm="1">
        <f t="array" ref="E1487">_xlfn.IFS(C1487/3&lt;=1,"Q1",C1487/3&lt;=2,"Q2",C1487/3&lt;=3,"Q3",C1487/3&lt;=4,"Q4")</f>
        <v>Q3</v>
      </c>
      <c r="F1487" s="2" t="str">
        <f t="shared" si="187"/>
        <v>2010-Sep</v>
      </c>
      <c r="G1487" s="2">
        <f t="shared" si="188"/>
        <v>4</v>
      </c>
      <c r="H1487" s="2" t="str">
        <f t="shared" si="189"/>
        <v>Thursday</v>
      </c>
      <c r="I1487" s="2" t="str">
        <f t="shared" si="190"/>
        <v>FM6</v>
      </c>
      <c r="J1487" s="2">
        <f t="shared" si="191"/>
        <v>2</v>
      </c>
    </row>
    <row r="1488" spans="1:10" x14ac:dyDescent="0.35">
      <c r="A1488" s="4">
        <v>42641</v>
      </c>
      <c r="B1488" s="2">
        <f t="shared" si="184"/>
        <v>2016</v>
      </c>
      <c r="C1488" s="2">
        <f t="shared" si="185"/>
        <v>9</v>
      </c>
      <c r="D1488" s="2" t="str">
        <f t="shared" si="186"/>
        <v>September</v>
      </c>
      <c r="E1488" s="2" t="str" cm="1">
        <f t="array" ref="E1488">_xlfn.IFS(C1488/3&lt;=1,"Q1",C1488/3&lt;=2,"Q2",C1488/3&lt;=3,"Q3",C1488/3&lt;=4,"Q4")</f>
        <v>Q3</v>
      </c>
      <c r="F1488" s="2" t="str">
        <f t="shared" si="187"/>
        <v>2016-Sep</v>
      </c>
      <c r="G1488" s="2">
        <f t="shared" si="188"/>
        <v>3</v>
      </c>
      <c r="H1488" s="2" t="str">
        <f t="shared" si="189"/>
        <v>Wednesday</v>
      </c>
      <c r="I1488" s="2" t="str">
        <f t="shared" si="190"/>
        <v>FM6</v>
      </c>
      <c r="J1488" s="2">
        <f t="shared" si="191"/>
        <v>2</v>
      </c>
    </row>
    <row r="1489" spans="1:10" x14ac:dyDescent="0.35">
      <c r="A1489" s="4">
        <v>41526</v>
      </c>
      <c r="B1489" s="2">
        <f t="shared" si="184"/>
        <v>2013</v>
      </c>
      <c r="C1489" s="2">
        <f t="shared" si="185"/>
        <v>9</v>
      </c>
      <c r="D1489" s="2" t="str">
        <f t="shared" si="186"/>
        <v>September</v>
      </c>
      <c r="E1489" s="2" t="str" cm="1">
        <f t="array" ref="E1489">_xlfn.IFS(C1489/3&lt;=1,"Q1",C1489/3&lt;=2,"Q2",C1489/3&lt;=3,"Q3",C1489/3&lt;=4,"Q4")</f>
        <v>Q3</v>
      </c>
      <c r="F1489" s="2" t="str">
        <f t="shared" si="187"/>
        <v>2013-Sep</v>
      </c>
      <c r="G1489" s="2">
        <f t="shared" si="188"/>
        <v>1</v>
      </c>
      <c r="H1489" s="2" t="str">
        <f t="shared" si="189"/>
        <v>Monday</v>
      </c>
      <c r="I1489" s="2" t="str">
        <f t="shared" si="190"/>
        <v>FM6</v>
      </c>
      <c r="J1489" s="2">
        <f t="shared" si="191"/>
        <v>2</v>
      </c>
    </row>
    <row r="1490" spans="1:10" x14ac:dyDescent="0.35">
      <c r="A1490" s="4">
        <v>42640</v>
      </c>
      <c r="B1490" s="2">
        <f t="shared" si="184"/>
        <v>2016</v>
      </c>
      <c r="C1490" s="2">
        <f t="shared" si="185"/>
        <v>9</v>
      </c>
      <c r="D1490" s="2" t="str">
        <f t="shared" si="186"/>
        <v>September</v>
      </c>
      <c r="E1490" s="2" t="str" cm="1">
        <f t="array" ref="E1490">_xlfn.IFS(C1490/3&lt;=1,"Q1",C1490/3&lt;=2,"Q2",C1490/3&lt;=3,"Q3",C1490/3&lt;=4,"Q4")</f>
        <v>Q3</v>
      </c>
      <c r="F1490" s="2" t="str">
        <f t="shared" si="187"/>
        <v>2016-Sep</v>
      </c>
      <c r="G1490" s="2">
        <f t="shared" si="188"/>
        <v>2</v>
      </c>
      <c r="H1490" s="2" t="str">
        <f t="shared" si="189"/>
        <v>Tuesday</v>
      </c>
      <c r="I1490" s="2" t="str">
        <f t="shared" si="190"/>
        <v>FM6</v>
      </c>
      <c r="J1490" s="2">
        <f t="shared" si="191"/>
        <v>2</v>
      </c>
    </row>
    <row r="1491" spans="1:10" x14ac:dyDescent="0.35">
      <c r="A1491" s="4">
        <v>41898</v>
      </c>
      <c r="B1491" s="2">
        <f t="shared" si="184"/>
        <v>2014</v>
      </c>
      <c r="C1491" s="2">
        <f t="shared" si="185"/>
        <v>9</v>
      </c>
      <c r="D1491" s="2" t="str">
        <f t="shared" si="186"/>
        <v>September</v>
      </c>
      <c r="E1491" s="2" t="str" cm="1">
        <f t="array" ref="E1491">_xlfn.IFS(C1491/3&lt;=1,"Q1",C1491/3&lt;=2,"Q2",C1491/3&lt;=3,"Q3",C1491/3&lt;=4,"Q4")</f>
        <v>Q3</v>
      </c>
      <c r="F1491" s="2" t="str">
        <f t="shared" si="187"/>
        <v>2014-Sep</v>
      </c>
      <c r="G1491" s="2">
        <f t="shared" si="188"/>
        <v>2</v>
      </c>
      <c r="H1491" s="2" t="str">
        <f t="shared" si="189"/>
        <v>Tuesday</v>
      </c>
      <c r="I1491" s="2" t="str">
        <f t="shared" si="190"/>
        <v>FM6</v>
      </c>
      <c r="J1491" s="2">
        <f t="shared" si="191"/>
        <v>2</v>
      </c>
    </row>
    <row r="1492" spans="1:10" x14ac:dyDescent="0.35">
      <c r="A1492" s="4">
        <v>41521</v>
      </c>
      <c r="B1492" s="2">
        <f t="shared" si="184"/>
        <v>2013</v>
      </c>
      <c r="C1492" s="2">
        <f t="shared" si="185"/>
        <v>9</v>
      </c>
      <c r="D1492" s="2" t="str">
        <f t="shared" si="186"/>
        <v>September</v>
      </c>
      <c r="E1492" s="2" t="str" cm="1">
        <f t="array" ref="E1492">_xlfn.IFS(C1492/3&lt;=1,"Q1",C1492/3&lt;=2,"Q2",C1492/3&lt;=3,"Q3",C1492/3&lt;=4,"Q4")</f>
        <v>Q3</v>
      </c>
      <c r="F1492" s="2" t="str">
        <f t="shared" si="187"/>
        <v>2013-Sep</v>
      </c>
      <c r="G1492" s="2">
        <f t="shared" si="188"/>
        <v>3</v>
      </c>
      <c r="H1492" s="2" t="str">
        <f t="shared" si="189"/>
        <v>Wednesday</v>
      </c>
      <c r="I1492" s="2" t="str">
        <f t="shared" si="190"/>
        <v>FM6</v>
      </c>
      <c r="J1492" s="2">
        <f t="shared" si="191"/>
        <v>2</v>
      </c>
    </row>
    <row r="1493" spans="1:10" x14ac:dyDescent="0.35">
      <c r="A1493" s="4">
        <v>41128</v>
      </c>
      <c r="B1493" s="2">
        <f t="shared" si="184"/>
        <v>2012</v>
      </c>
      <c r="C1493" s="2">
        <f t="shared" si="185"/>
        <v>8</v>
      </c>
      <c r="D1493" s="2" t="str">
        <f t="shared" si="186"/>
        <v>August</v>
      </c>
      <c r="E1493" s="2" t="str" cm="1">
        <f t="array" ref="E1493">_xlfn.IFS(C1493/3&lt;=1,"Q1",C1493/3&lt;=2,"Q2",C1493/3&lt;=3,"Q3",C1493/3&lt;=4,"Q4")</f>
        <v>Q3</v>
      </c>
      <c r="F1493" s="2" t="str">
        <f t="shared" si="187"/>
        <v>2012-Aug</v>
      </c>
      <c r="G1493" s="2">
        <f t="shared" si="188"/>
        <v>2</v>
      </c>
      <c r="H1493" s="2" t="str">
        <f t="shared" si="189"/>
        <v>Tuesday</v>
      </c>
      <c r="I1493" s="2" t="str">
        <f t="shared" si="190"/>
        <v>FM5</v>
      </c>
      <c r="J1493" s="2">
        <f t="shared" si="191"/>
        <v>2</v>
      </c>
    </row>
    <row r="1494" spans="1:10" x14ac:dyDescent="0.35">
      <c r="A1494" s="4">
        <v>42610</v>
      </c>
      <c r="B1494" s="2">
        <f t="shared" si="184"/>
        <v>2016</v>
      </c>
      <c r="C1494" s="2">
        <f t="shared" si="185"/>
        <v>8</v>
      </c>
      <c r="D1494" s="2" t="str">
        <f t="shared" si="186"/>
        <v>August</v>
      </c>
      <c r="E1494" s="2" t="str" cm="1">
        <f t="array" ref="E1494">_xlfn.IFS(C1494/3&lt;=1,"Q1",C1494/3&lt;=2,"Q2",C1494/3&lt;=3,"Q3",C1494/3&lt;=4,"Q4")</f>
        <v>Q3</v>
      </c>
      <c r="F1494" s="2" t="str">
        <f t="shared" si="187"/>
        <v>2016-Aug</v>
      </c>
      <c r="G1494" s="2">
        <f t="shared" si="188"/>
        <v>7</v>
      </c>
      <c r="H1494" s="2" t="str">
        <f t="shared" si="189"/>
        <v>Sunday</v>
      </c>
      <c r="I1494" s="2" t="str">
        <f t="shared" si="190"/>
        <v>FM5</v>
      </c>
      <c r="J1494" s="2">
        <f t="shared" si="191"/>
        <v>2</v>
      </c>
    </row>
    <row r="1495" spans="1:10" x14ac:dyDescent="0.35">
      <c r="A1495" s="4">
        <v>41143</v>
      </c>
      <c r="B1495" s="2">
        <f t="shared" si="184"/>
        <v>2012</v>
      </c>
      <c r="C1495" s="2">
        <f t="shared" si="185"/>
        <v>8</v>
      </c>
      <c r="D1495" s="2" t="str">
        <f t="shared" si="186"/>
        <v>August</v>
      </c>
      <c r="E1495" s="2" t="str" cm="1">
        <f t="array" ref="E1495">_xlfn.IFS(C1495/3&lt;=1,"Q1",C1495/3&lt;=2,"Q2",C1495/3&lt;=3,"Q3",C1495/3&lt;=4,"Q4")</f>
        <v>Q3</v>
      </c>
      <c r="F1495" s="2" t="str">
        <f t="shared" si="187"/>
        <v>2012-Aug</v>
      </c>
      <c r="G1495" s="2">
        <f t="shared" si="188"/>
        <v>3</v>
      </c>
      <c r="H1495" s="2" t="str">
        <f t="shared" si="189"/>
        <v>Wednesday</v>
      </c>
      <c r="I1495" s="2" t="str">
        <f t="shared" si="190"/>
        <v>FM5</v>
      </c>
      <c r="J1495" s="2">
        <f t="shared" si="191"/>
        <v>2</v>
      </c>
    </row>
    <row r="1496" spans="1:10" x14ac:dyDescent="0.35">
      <c r="A1496" s="4">
        <v>41499</v>
      </c>
      <c r="B1496" s="2">
        <f t="shared" si="184"/>
        <v>2013</v>
      </c>
      <c r="C1496" s="2">
        <f t="shared" si="185"/>
        <v>8</v>
      </c>
      <c r="D1496" s="2" t="str">
        <f t="shared" si="186"/>
        <v>August</v>
      </c>
      <c r="E1496" s="2" t="str" cm="1">
        <f t="array" ref="E1496">_xlfn.IFS(C1496/3&lt;=1,"Q1",C1496/3&lt;=2,"Q2",C1496/3&lt;=3,"Q3",C1496/3&lt;=4,"Q4")</f>
        <v>Q3</v>
      </c>
      <c r="F1496" s="2" t="str">
        <f t="shared" si="187"/>
        <v>2013-Aug</v>
      </c>
      <c r="G1496" s="2">
        <f t="shared" si="188"/>
        <v>2</v>
      </c>
      <c r="H1496" s="2" t="str">
        <f t="shared" si="189"/>
        <v>Tuesday</v>
      </c>
      <c r="I1496" s="2" t="str">
        <f t="shared" si="190"/>
        <v>FM5</v>
      </c>
      <c r="J1496" s="2">
        <f t="shared" si="191"/>
        <v>2</v>
      </c>
    </row>
    <row r="1497" spans="1:10" x14ac:dyDescent="0.35">
      <c r="A1497" s="4">
        <v>40377</v>
      </c>
      <c r="B1497" s="2">
        <f t="shared" si="184"/>
        <v>2010</v>
      </c>
      <c r="C1497" s="2">
        <f t="shared" si="185"/>
        <v>7</v>
      </c>
      <c r="D1497" s="2" t="str">
        <f t="shared" si="186"/>
        <v>July</v>
      </c>
      <c r="E1497" s="2" t="str" cm="1">
        <f t="array" ref="E1497">_xlfn.IFS(C1497/3&lt;=1,"Q1",C1497/3&lt;=2,"Q2",C1497/3&lt;=3,"Q3",C1497/3&lt;=4,"Q4")</f>
        <v>Q3</v>
      </c>
      <c r="F1497" s="2" t="str">
        <f t="shared" si="187"/>
        <v>2010-Jul</v>
      </c>
      <c r="G1497" s="2">
        <f t="shared" si="188"/>
        <v>7</v>
      </c>
      <c r="H1497" s="2" t="str">
        <f t="shared" si="189"/>
        <v>Sunday</v>
      </c>
      <c r="I1497" s="2" t="str">
        <f t="shared" si="190"/>
        <v>FM4</v>
      </c>
      <c r="J1497" s="2">
        <f t="shared" si="191"/>
        <v>2</v>
      </c>
    </row>
    <row r="1498" spans="1:10" x14ac:dyDescent="0.35">
      <c r="A1498" s="4">
        <v>42191</v>
      </c>
      <c r="B1498" s="2">
        <f t="shared" si="184"/>
        <v>2015</v>
      </c>
      <c r="C1498" s="2">
        <f t="shared" si="185"/>
        <v>7</v>
      </c>
      <c r="D1498" s="2" t="str">
        <f t="shared" si="186"/>
        <v>July</v>
      </c>
      <c r="E1498" s="2" t="str" cm="1">
        <f t="array" ref="E1498">_xlfn.IFS(C1498/3&lt;=1,"Q1",C1498/3&lt;=2,"Q2",C1498/3&lt;=3,"Q3",C1498/3&lt;=4,"Q4")</f>
        <v>Q3</v>
      </c>
      <c r="F1498" s="2" t="str">
        <f t="shared" si="187"/>
        <v>2015-Jul</v>
      </c>
      <c r="G1498" s="2">
        <f t="shared" si="188"/>
        <v>1</v>
      </c>
      <c r="H1498" s="2" t="str">
        <f t="shared" si="189"/>
        <v>Monday</v>
      </c>
      <c r="I1498" s="2" t="str">
        <f t="shared" si="190"/>
        <v>FM4</v>
      </c>
      <c r="J1498" s="2">
        <f t="shared" si="191"/>
        <v>2</v>
      </c>
    </row>
    <row r="1499" spans="1:10" x14ac:dyDescent="0.35">
      <c r="A1499" s="4">
        <v>43291</v>
      </c>
      <c r="B1499" s="2">
        <f t="shared" si="184"/>
        <v>2018</v>
      </c>
      <c r="C1499" s="2">
        <f t="shared" si="185"/>
        <v>7</v>
      </c>
      <c r="D1499" s="2" t="str">
        <f t="shared" si="186"/>
        <v>July</v>
      </c>
      <c r="E1499" s="2" t="str" cm="1">
        <f t="array" ref="E1499">_xlfn.IFS(C1499/3&lt;=1,"Q1",C1499/3&lt;=2,"Q2",C1499/3&lt;=3,"Q3",C1499/3&lt;=4,"Q4")</f>
        <v>Q3</v>
      </c>
      <c r="F1499" s="2" t="str">
        <f t="shared" si="187"/>
        <v>2018-Jul</v>
      </c>
      <c r="G1499" s="2">
        <f t="shared" si="188"/>
        <v>2</v>
      </c>
      <c r="H1499" s="2" t="str">
        <f t="shared" si="189"/>
        <v>Tuesday</v>
      </c>
      <c r="I1499" s="2" t="str">
        <f t="shared" si="190"/>
        <v>FM4</v>
      </c>
      <c r="J1499" s="2">
        <f t="shared" si="191"/>
        <v>2</v>
      </c>
    </row>
    <row r="1500" spans="1:10" x14ac:dyDescent="0.35">
      <c r="A1500" s="4">
        <v>41093</v>
      </c>
      <c r="B1500" s="2">
        <f t="shared" si="184"/>
        <v>2012</v>
      </c>
      <c r="C1500" s="2">
        <f t="shared" si="185"/>
        <v>7</v>
      </c>
      <c r="D1500" s="2" t="str">
        <f t="shared" si="186"/>
        <v>July</v>
      </c>
      <c r="E1500" s="2" t="str" cm="1">
        <f t="array" ref="E1500">_xlfn.IFS(C1500/3&lt;=1,"Q1",C1500/3&lt;=2,"Q2",C1500/3&lt;=3,"Q3",C1500/3&lt;=4,"Q4")</f>
        <v>Q3</v>
      </c>
      <c r="F1500" s="2" t="str">
        <f t="shared" si="187"/>
        <v>2012-Jul</v>
      </c>
      <c r="G1500" s="2">
        <f t="shared" si="188"/>
        <v>2</v>
      </c>
      <c r="H1500" s="2" t="str">
        <f t="shared" si="189"/>
        <v>Tuesday</v>
      </c>
      <c r="I1500" s="2" t="str">
        <f t="shared" si="190"/>
        <v>FM4</v>
      </c>
      <c r="J1500" s="2">
        <f t="shared" si="191"/>
        <v>2</v>
      </c>
    </row>
    <row r="1501" spans="1:10" x14ac:dyDescent="0.35">
      <c r="A1501" s="4">
        <v>40361</v>
      </c>
      <c r="B1501" s="2">
        <f t="shared" si="184"/>
        <v>2010</v>
      </c>
      <c r="C1501" s="2">
        <f t="shared" si="185"/>
        <v>7</v>
      </c>
      <c r="D1501" s="2" t="str">
        <f t="shared" si="186"/>
        <v>July</v>
      </c>
      <c r="E1501" s="2" t="str" cm="1">
        <f t="array" ref="E1501">_xlfn.IFS(C1501/3&lt;=1,"Q1",C1501/3&lt;=2,"Q2",C1501/3&lt;=3,"Q3",C1501/3&lt;=4,"Q4")</f>
        <v>Q3</v>
      </c>
      <c r="F1501" s="2" t="str">
        <f t="shared" si="187"/>
        <v>2010-Jul</v>
      </c>
      <c r="G1501" s="2">
        <f t="shared" si="188"/>
        <v>5</v>
      </c>
      <c r="H1501" s="2" t="str">
        <f t="shared" si="189"/>
        <v>Friday</v>
      </c>
      <c r="I1501" s="2" t="str">
        <f t="shared" si="190"/>
        <v>FM4</v>
      </c>
      <c r="J1501" s="2">
        <f t="shared" si="191"/>
        <v>2</v>
      </c>
    </row>
    <row r="1502" spans="1:10" x14ac:dyDescent="0.35">
      <c r="A1502" s="4">
        <v>41452</v>
      </c>
      <c r="B1502" s="2">
        <f t="shared" si="184"/>
        <v>2013</v>
      </c>
      <c r="C1502" s="2">
        <f t="shared" si="185"/>
        <v>6</v>
      </c>
      <c r="D1502" s="2" t="str">
        <f t="shared" si="186"/>
        <v>June</v>
      </c>
      <c r="E1502" s="2" t="str" cm="1">
        <f t="array" ref="E1502">_xlfn.IFS(C1502/3&lt;=1,"Q1",C1502/3&lt;=2,"Q2",C1502/3&lt;=3,"Q3",C1502/3&lt;=4,"Q4")</f>
        <v>Q2</v>
      </c>
      <c r="F1502" s="2" t="str">
        <f t="shared" si="187"/>
        <v>2013-Jun</v>
      </c>
      <c r="G1502" s="2">
        <f t="shared" si="188"/>
        <v>4</v>
      </c>
      <c r="H1502" s="2" t="str">
        <f t="shared" si="189"/>
        <v>Thursday</v>
      </c>
      <c r="I1502" s="2" t="str">
        <f t="shared" si="190"/>
        <v>FM3</v>
      </c>
      <c r="J1502" s="2">
        <f t="shared" si="191"/>
        <v>1</v>
      </c>
    </row>
    <row r="1503" spans="1:10" x14ac:dyDescent="0.35">
      <c r="A1503" s="4">
        <v>41804</v>
      </c>
      <c r="B1503" s="2">
        <f t="shared" si="184"/>
        <v>2014</v>
      </c>
      <c r="C1503" s="2">
        <f t="shared" si="185"/>
        <v>6</v>
      </c>
      <c r="D1503" s="2" t="str">
        <f t="shared" si="186"/>
        <v>June</v>
      </c>
      <c r="E1503" s="2" t="str" cm="1">
        <f t="array" ref="E1503">_xlfn.IFS(C1503/3&lt;=1,"Q1",C1503/3&lt;=2,"Q2",C1503/3&lt;=3,"Q3",C1503/3&lt;=4,"Q4")</f>
        <v>Q2</v>
      </c>
      <c r="F1503" s="2" t="str">
        <f t="shared" si="187"/>
        <v>2014-Jun</v>
      </c>
      <c r="G1503" s="2">
        <f t="shared" si="188"/>
        <v>6</v>
      </c>
      <c r="H1503" s="2" t="str">
        <f t="shared" si="189"/>
        <v>Saturday</v>
      </c>
      <c r="I1503" s="2" t="str">
        <f t="shared" si="190"/>
        <v>FM3</v>
      </c>
      <c r="J1503" s="2">
        <f t="shared" si="191"/>
        <v>1</v>
      </c>
    </row>
    <row r="1504" spans="1:10" x14ac:dyDescent="0.35">
      <c r="A1504" s="4">
        <v>43255</v>
      </c>
      <c r="B1504" s="2">
        <f t="shared" si="184"/>
        <v>2018</v>
      </c>
      <c r="C1504" s="2">
        <f t="shared" si="185"/>
        <v>6</v>
      </c>
      <c r="D1504" s="2" t="str">
        <f t="shared" si="186"/>
        <v>June</v>
      </c>
      <c r="E1504" s="2" t="str" cm="1">
        <f t="array" ref="E1504">_xlfn.IFS(C1504/3&lt;=1,"Q1",C1504/3&lt;=2,"Q2",C1504/3&lt;=3,"Q3",C1504/3&lt;=4,"Q4")</f>
        <v>Q2</v>
      </c>
      <c r="F1504" s="2" t="str">
        <f t="shared" si="187"/>
        <v>2018-Jun</v>
      </c>
      <c r="G1504" s="2">
        <f t="shared" si="188"/>
        <v>1</v>
      </c>
      <c r="H1504" s="2" t="str">
        <f t="shared" si="189"/>
        <v>Monday</v>
      </c>
      <c r="I1504" s="2" t="str">
        <f t="shared" si="190"/>
        <v>FM3</v>
      </c>
      <c r="J1504" s="2">
        <f t="shared" si="191"/>
        <v>1</v>
      </c>
    </row>
    <row r="1505" spans="1:10" x14ac:dyDescent="0.35">
      <c r="A1505" s="4">
        <v>41792</v>
      </c>
      <c r="B1505" s="2">
        <f t="shared" si="184"/>
        <v>2014</v>
      </c>
      <c r="C1505" s="2">
        <f t="shared" si="185"/>
        <v>6</v>
      </c>
      <c r="D1505" s="2" t="str">
        <f t="shared" si="186"/>
        <v>June</v>
      </c>
      <c r="E1505" s="2" t="str" cm="1">
        <f t="array" ref="E1505">_xlfn.IFS(C1505/3&lt;=1,"Q1",C1505/3&lt;=2,"Q2",C1505/3&lt;=3,"Q3",C1505/3&lt;=4,"Q4")</f>
        <v>Q2</v>
      </c>
      <c r="F1505" s="2" t="str">
        <f t="shared" si="187"/>
        <v>2014-Jun</v>
      </c>
      <c r="G1505" s="2">
        <f t="shared" si="188"/>
        <v>1</v>
      </c>
      <c r="H1505" s="2" t="str">
        <f t="shared" si="189"/>
        <v>Monday</v>
      </c>
      <c r="I1505" s="2" t="str">
        <f t="shared" si="190"/>
        <v>FM3</v>
      </c>
      <c r="J1505" s="2">
        <f t="shared" si="191"/>
        <v>1</v>
      </c>
    </row>
    <row r="1506" spans="1:10" x14ac:dyDescent="0.35">
      <c r="A1506" s="4">
        <v>42161</v>
      </c>
      <c r="B1506" s="2">
        <f t="shared" si="184"/>
        <v>2015</v>
      </c>
      <c r="C1506" s="2">
        <f t="shared" si="185"/>
        <v>6</v>
      </c>
      <c r="D1506" s="2" t="str">
        <f t="shared" si="186"/>
        <v>June</v>
      </c>
      <c r="E1506" s="2" t="str" cm="1">
        <f t="array" ref="E1506">_xlfn.IFS(C1506/3&lt;=1,"Q1",C1506/3&lt;=2,"Q2",C1506/3&lt;=3,"Q3",C1506/3&lt;=4,"Q4")</f>
        <v>Q2</v>
      </c>
      <c r="F1506" s="2" t="str">
        <f t="shared" si="187"/>
        <v>2015-Jun</v>
      </c>
      <c r="G1506" s="2">
        <f t="shared" si="188"/>
        <v>6</v>
      </c>
      <c r="H1506" s="2" t="str">
        <f t="shared" si="189"/>
        <v>Saturday</v>
      </c>
      <c r="I1506" s="2" t="str">
        <f t="shared" si="190"/>
        <v>FM3</v>
      </c>
      <c r="J1506" s="2">
        <f t="shared" si="191"/>
        <v>1</v>
      </c>
    </row>
    <row r="1507" spans="1:10" x14ac:dyDescent="0.35">
      <c r="A1507" s="4">
        <v>41431</v>
      </c>
      <c r="B1507" s="2">
        <f t="shared" si="184"/>
        <v>2013</v>
      </c>
      <c r="C1507" s="2">
        <f t="shared" si="185"/>
        <v>6</v>
      </c>
      <c r="D1507" s="2" t="str">
        <f t="shared" si="186"/>
        <v>June</v>
      </c>
      <c r="E1507" s="2" t="str" cm="1">
        <f t="array" ref="E1507">_xlfn.IFS(C1507/3&lt;=1,"Q1",C1507/3&lt;=2,"Q2",C1507/3&lt;=3,"Q3",C1507/3&lt;=4,"Q4")</f>
        <v>Q2</v>
      </c>
      <c r="F1507" s="2" t="str">
        <f t="shared" si="187"/>
        <v>2013-Jun</v>
      </c>
      <c r="G1507" s="2">
        <f t="shared" si="188"/>
        <v>4</v>
      </c>
      <c r="H1507" s="2" t="str">
        <f t="shared" si="189"/>
        <v>Thursday</v>
      </c>
      <c r="I1507" s="2" t="str">
        <f t="shared" si="190"/>
        <v>FM3</v>
      </c>
      <c r="J1507" s="2">
        <f t="shared" si="191"/>
        <v>1</v>
      </c>
    </row>
    <row r="1508" spans="1:10" x14ac:dyDescent="0.35">
      <c r="A1508" s="4">
        <v>42869</v>
      </c>
      <c r="B1508" s="2">
        <f t="shared" si="184"/>
        <v>2017</v>
      </c>
      <c r="C1508" s="2">
        <f t="shared" si="185"/>
        <v>5</v>
      </c>
      <c r="D1508" s="2" t="str">
        <f t="shared" si="186"/>
        <v>May</v>
      </c>
      <c r="E1508" s="2" t="str" cm="1">
        <f t="array" ref="E1508">_xlfn.IFS(C1508/3&lt;=1,"Q1",C1508/3&lt;=2,"Q2",C1508/3&lt;=3,"Q3",C1508/3&lt;=4,"Q4")</f>
        <v>Q2</v>
      </c>
      <c r="F1508" s="2" t="str">
        <f t="shared" si="187"/>
        <v>2017-May</v>
      </c>
      <c r="G1508" s="2">
        <f t="shared" si="188"/>
        <v>7</v>
      </c>
      <c r="H1508" s="2" t="str">
        <f t="shared" si="189"/>
        <v>Sunday</v>
      </c>
      <c r="I1508" s="2" t="str">
        <f t="shared" si="190"/>
        <v>FM2</v>
      </c>
      <c r="J1508" s="2">
        <f t="shared" si="191"/>
        <v>1</v>
      </c>
    </row>
    <row r="1509" spans="1:10" x14ac:dyDescent="0.35">
      <c r="A1509" s="4">
        <v>42502</v>
      </c>
      <c r="B1509" s="2">
        <f t="shared" si="184"/>
        <v>2016</v>
      </c>
      <c r="C1509" s="2">
        <f t="shared" si="185"/>
        <v>5</v>
      </c>
      <c r="D1509" s="2" t="str">
        <f t="shared" si="186"/>
        <v>May</v>
      </c>
      <c r="E1509" s="2" t="str" cm="1">
        <f t="array" ref="E1509">_xlfn.IFS(C1509/3&lt;=1,"Q1",C1509/3&lt;=2,"Q2",C1509/3&lt;=3,"Q3",C1509/3&lt;=4,"Q4")</f>
        <v>Q2</v>
      </c>
      <c r="F1509" s="2" t="str">
        <f t="shared" si="187"/>
        <v>2016-May</v>
      </c>
      <c r="G1509" s="2">
        <f t="shared" si="188"/>
        <v>4</v>
      </c>
      <c r="H1509" s="2" t="str">
        <f t="shared" si="189"/>
        <v>Thursday</v>
      </c>
      <c r="I1509" s="2" t="str">
        <f t="shared" si="190"/>
        <v>FM2</v>
      </c>
      <c r="J1509" s="2">
        <f t="shared" si="191"/>
        <v>1</v>
      </c>
    </row>
    <row r="1510" spans="1:10" x14ac:dyDescent="0.35">
      <c r="A1510" s="4">
        <v>41774</v>
      </c>
      <c r="B1510" s="2">
        <f t="shared" si="184"/>
        <v>2014</v>
      </c>
      <c r="C1510" s="2">
        <f t="shared" si="185"/>
        <v>5</v>
      </c>
      <c r="D1510" s="2" t="str">
        <f t="shared" si="186"/>
        <v>May</v>
      </c>
      <c r="E1510" s="2" t="str" cm="1">
        <f t="array" ref="E1510">_xlfn.IFS(C1510/3&lt;=1,"Q1",C1510/3&lt;=2,"Q2",C1510/3&lt;=3,"Q3",C1510/3&lt;=4,"Q4")</f>
        <v>Q2</v>
      </c>
      <c r="F1510" s="2" t="str">
        <f t="shared" si="187"/>
        <v>2014-May</v>
      </c>
      <c r="G1510" s="2">
        <f t="shared" si="188"/>
        <v>4</v>
      </c>
      <c r="H1510" s="2" t="str">
        <f t="shared" si="189"/>
        <v>Thursday</v>
      </c>
      <c r="I1510" s="2" t="str">
        <f t="shared" si="190"/>
        <v>FM2</v>
      </c>
      <c r="J1510" s="2">
        <f t="shared" si="191"/>
        <v>1</v>
      </c>
    </row>
    <row r="1511" spans="1:10" x14ac:dyDescent="0.35">
      <c r="A1511" s="4">
        <v>41784</v>
      </c>
      <c r="B1511" s="2">
        <f t="shared" si="184"/>
        <v>2014</v>
      </c>
      <c r="C1511" s="2">
        <f t="shared" si="185"/>
        <v>5</v>
      </c>
      <c r="D1511" s="2" t="str">
        <f t="shared" si="186"/>
        <v>May</v>
      </c>
      <c r="E1511" s="2" t="str" cm="1">
        <f t="array" ref="E1511">_xlfn.IFS(C1511/3&lt;=1,"Q1",C1511/3&lt;=2,"Q2",C1511/3&lt;=3,"Q3",C1511/3&lt;=4,"Q4")</f>
        <v>Q2</v>
      </c>
      <c r="F1511" s="2" t="str">
        <f t="shared" si="187"/>
        <v>2014-May</v>
      </c>
      <c r="G1511" s="2">
        <f t="shared" si="188"/>
        <v>7</v>
      </c>
      <c r="H1511" s="2" t="str">
        <f t="shared" si="189"/>
        <v>Sunday</v>
      </c>
      <c r="I1511" s="2" t="str">
        <f t="shared" si="190"/>
        <v>FM2</v>
      </c>
      <c r="J1511" s="2">
        <f t="shared" si="191"/>
        <v>1</v>
      </c>
    </row>
    <row r="1512" spans="1:10" x14ac:dyDescent="0.35">
      <c r="A1512" s="4">
        <v>40690</v>
      </c>
      <c r="B1512" s="2">
        <f t="shared" si="184"/>
        <v>2011</v>
      </c>
      <c r="C1512" s="2">
        <f t="shared" si="185"/>
        <v>5</v>
      </c>
      <c r="D1512" s="2" t="str">
        <f t="shared" si="186"/>
        <v>May</v>
      </c>
      <c r="E1512" s="2" t="str" cm="1">
        <f t="array" ref="E1512">_xlfn.IFS(C1512/3&lt;=1,"Q1",C1512/3&lt;=2,"Q2",C1512/3&lt;=3,"Q3",C1512/3&lt;=4,"Q4")</f>
        <v>Q2</v>
      </c>
      <c r="F1512" s="2" t="str">
        <f t="shared" si="187"/>
        <v>2011-May</v>
      </c>
      <c r="G1512" s="2">
        <f t="shared" si="188"/>
        <v>5</v>
      </c>
      <c r="H1512" s="2" t="str">
        <f t="shared" si="189"/>
        <v>Friday</v>
      </c>
      <c r="I1512" s="2" t="str">
        <f t="shared" si="190"/>
        <v>FM2</v>
      </c>
      <c r="J1512" s="2">
        <f t="shared" si="191"/>
        <v>1</v>
      </c>
    </row>
    <row r="1513" spans="1:10" x14ac:dyDescent="0.35">
      <c r="A1513" s="4">
        <v>41737</v>
      </c>
      <c r="B1513" s="2">
        <f t="shared" si="184"/>
        <v>2014</v>
      </c>
      <c r="C1513" s="2">
        <f t="shared" si="185"/>
        <v>4</v>
      </c>
      <c r="D1513" s="2" t="str">
        <f t="shared" si="186"/>
        <v>April</v>
      </c>
      <c r="E1513" s="2" t="str" cm="1">
        <f t="array" ref="E1513">_xlfn.IFS(C1513/3&lt;=1,"Q1",C1513/3&lt;=2,"Q2",C1513/3&lt;=3,"Q3",C1513/3&lt;=4,"Q4")</f>
        <v>Q2</v>
      </c>
      <c r="F1513" s="2" t="str">
        <f t="shared" si="187"/>
        <v>2014-Apr</v>
      </c>
      <c r="G1513" s="2">
        <f t="shared" si="188"/>
        <v>2</v>
      </c>
      <c r="H1513" s="2" t="str">
        <f t="shared" si="189"/>
        <v>Tuesday</v>
      </c>
      <c r="I1513" s="2" t="str">
        <f t="shared" si="190"/>
        <v>FM1</v>
      </c>
      <c r="J1513" s="2">
        <f t="shared" si="191"/>
        <v>1</v>
      </c>
    </row>
    <row r="1514" spans="1:10" x14ac:dyDescent="0.35">
      <c r="A1514" s="4">
        <v>40636</v>
      </c>
      <c r="B1514" s="2">
        <f t="shared" si="184"/>
        <v>2011</v>
      </c>
      <c r="C1514" s="2">
        <f t="shared" si="185"/>
        <v>4</v>
      </c>
      <c r="D1514" s="2" t="str">
        <f t="shared" si="186"/>
        <v>April</v>
      </c>
      <c r="E1514" s="2" t="str" cm="1">
        <f t="array" ref="E1514">_xlfn.IFS(C1514/3&lt;=1,"Q1",C1514/3&lt;=2,"Q2",C1514/3&lt;=3,"Q3",C1514/3&lt;=4,"Q4")</f>
        <v>Q2</v>
      </c>
      <c r="F1514" s="2" t="str">
        <f t="shared" si="187"/>
        <v>2011-Apr</v>
      </c>
      <c r="G1514" s="2">
        <f t="shared" si="188"/>
        <v>7</v>
      </c>
      <c r="H1514" s="2" t="str">
        <f t="shared" si="189"/>
        <v>Sunday</v>
      </c>
      <c r="I1514" s="2" t="str">
        <f t="shared" si="190"/>
        <v>FM1</v>
      </c>
      <c r="J1514" s="2">
        <f t="shared" si="191"/>
        <v>1</v>
      </c>
    </row>
    <row r="1515" spans="1:10" x14ac:dyDescent="0.35">
      <c r="A1515" s="4">
        <v>41354</v>
      </c>
      <c r="B1515" s="2">
        <f t="shared" si="184"/>
        <v>2013</v>
      </c>
      <c r="C1515" s="2">
        <f t="shared" si="185"/>
        <v>3</v>
      </c>
      <c r="D1515" s="2" t="str">
        <f t="shared" si="186"/>
        <v>March</v>
      </c>
      <c r="E1515" s="2" t="str" cm="1">
        <f t="array" ref="E1515">_xlfn.IFS(C1515/3&lt;=1,"Q1",C1515/3&lt;=2,"Q2",C1515/3&lt;=3,"Q3",C1515/3&lt;=4,"Q4")</f>
        <v>Q1</v>
      </c>
      <c r="F1515" s="2" t="str">
        <f t="shared" si="187"/>
        <v>2013-Mar</v>
      </c>
      <c r="G1515" s="2">
        <f t="shared" si="188"/>
        <v>4</v>
      </c>
      <c r="H1515" s="2" t="str">
        <f t="shared" si="189"/>
        <v>Thursday</v>
      </c>
      <c r="I1515" s="2" t="str">
        <f t="shared" si="190"/>
        <v>FM12</v>
      </c>
      <c r="J1515" s="2">
        <f t="shared" si="191"/>
        <v>4</v>
      </c>
    </row>
    <row r="1516" spans="1:10" x14ac:dyDescent="0.35">
      <c r="A1516" s="4">
        <v>41340</v>
      </c>
      <c r="B1516" s="2">
        <f t="shared" si="184"/>
        <v>2013</v>
      </c>
      <c r="C1516" s="2">
        <f t="shared" si="185"/>
        <v>3</v>
      </c>
      <c r="D1516" s="2" t="str">
        <f t="shared" si="186"/>
        <v>March</v>
      </c>
      <c r="E1516" s="2" t="str" cm="1">
        <f t="array" ref="E1516">_xlfn.IFS(C1516/3&lt;=1,"Q1",C1516/3&lt;=2,"Q2",C1516/3&lt;=3,"Q3",C1516/3&lt;=4,"Q4")</f>
        <v>Q1</v>
      </c>
      <c r="F1516" s="2" t="str">
        <f t="shared" si="187"/>
        <v>2013-Mar</v>
      </c>
      <c r="G1516" s="2">
        <f t="shared" si="188"/>
        <v>4</v>
      </c>
      <c r="H1516" s="2" t="str">
        <f t="shared" si="189"/>
        <v>Thursday</v>
      </c>
      <c r="I1516" s="2" t="str">
        <f t="shared" si="190"/>
        <v>FM12</v>
      </c>
      <c r="J1516" s="2">
        <f t="shared" si="191"/>
        <v>4</v>
      </c>
    </row>
    <row r="1517" spans="1:10" x14ac:dyDescent="0.35">
      <c r="A1517" s="4">
        <v>40260</v>
      </c>
      <c r="B1517" s="2">
        <f t="shared" si="184"/>
        <v>2010</v>
      </c>
      <c r="C1517" s="2">
        <f t="shared" si="185"/>
        <v>3</v>
      </c>
      <c r="D1517" s="2" t="str">
        <f t="shared" si="186"/>
        <v>March</v>
      </c>
      <c r="E1517" s="2" t="str" cm="1">
        <f t="array" ref="E1517">_xlfn.IFS(C1517/3&lt;=1,"Q1",C1517/3&lt;=2,"Q2",C1517/3&lt;=3,"Q3",C1517/3&lt;=4,"Q4")</f>
        <v>Q1</v>
      </c>
      <c r="F1517" s="2" t="str">
        <f t="shared" si="187"/>
        <v>2010-Mar</v>
      </c>
      <c r="G1517" s="2">
        <f t="shared" si="188"/>
        <v>2</v>
      </c>
      <c r="H1517" s="2" t="str">
        <f t="shared" si="189"/>
        <v>Tuesday</v>
      </c>
      <c r="I1517" s="2" t="str">
        <f t="shared" si="190"/>
        <v>FM12</v>
      </c>
      <c r="J1517" s="2">
        <f t="shared" si="191"/>
        <v>4</v>
      </c>
    </row>
    <row r="1518" spans="1:10" x14ac:dyDescent="0.35">
      <c r="A1518" s="4">
        <v>40628</v>
      </c>
      <c r="B1518" s="2">
        <f t="shared" si="184"/>
        <v>2011</v>
      </c>
      <c r="C1518" s="2">
        <f t="shared" si="185"/>
        <v>3</v>
      </c>
      <c r="D1518" s="2" t="str">
        <f t="shared" si="186"/>
        <v>March</v>
      </c>
      <c r="E1518" s="2" t="str" cm="1">
        <f t="array" ref="E1518">_xlfn.IFS(C1518/3&lt;=1,"Q1",C1518/3&lt;=2,"Q2",C1518/3&lt;=3,"Q3",C1518/3&lt;=4,"Q4")</f>
        <v>Q1</v>
      </c>
      <c r="F1518" s="2" t="str">
        <f t="shared" si="187"/>
        <v>2011-Mar</v>
      </c>
      <c r="G1518" s="2">
        <f t="shared" si="188"/>
        <v>6</v>
      </c>
      <c r="H1518" s="2" t="str">
        <f t="shared" si="189"/>
        <v>Saturday</v>
      </c>
      <c r="I1518" s="2" t="str">
        <f t="shared" si="190"/>
        <v>FM12</v>
      </c>
      <c r="J1518" s="2">
        <f t="shared" si="191"/>
        <v>4</v>
      </c>
    </row>
    <row r="1519" spans="1:10" x14ac:dyDescent="0.35">
      <c r="A1519" s="4">
        <v>42083</v>
      </c>
      <c r="B1519" s="2">
        <f t="shared" si="184"/>
        <v>2015</v>
      </c>
      <c r="C1519" s="2">
        <f t="shared" si="185"/>
        <v>3</v>
      </c>
      <c r="D1519" s="2" t="str">
        <f t="shared" si="186"/>
        <v>March</v>
      </c>
      <c r="E1519" s="2" t="str" cm="1">
        <f t="array" ref="E1519">_xlfn.IFS(C1519/3&lt;=1,"Q1",C1519/3&lt;=2,"Q2",C1519/3&lt;=3,"Q3",C1519/3&lt;=4,"Q4")</f>
        <v>Q1</v>
      </c>
      <c r="F1519" s="2" t="str">
        <f t="shared" si="187"/>
        <v>2015-Mar</v>
      </c>
      <c r="G1519" s="2">
        <f t="shared" si="188"/>
        <v>5</v>
      </c>
      <c r="H1519" s="2" t="str">
        <f t="shared" si="189"/>
        <v>Friday</v>
      </c>
      <c r="I1519" s="2" t="str">
        <f t="shared" si="190"/>
        <v>FM12</v>
      </c>
      <c r="J1519" s="2">
        <f t="shared" si="191"/>
        <v>4</v>
      </c>
    </row>
    <row r="1520" spans="1:10" x14ac:dyDescent="0.35">
      <c r="A1520" s="4">
        <v>42821</v>
      </c>
      <c r="B1520" s="2">
        <f t="shared" si="184"/>
        <v>2017</v>
      </c>
      <c r="C1520" s="2">
        <f t="shared" si="185"/>
        <v>3</v>
      </c>
      <c r="D1520" s="2" t="str">
        <f t="shared" si="186"/>
        <v>March</v>
      </c>
      <c r="E1520" s="2" t="str" cm="1">
        <f t="array" ref="E1520">_xlfn.IFS(C1520/3&lt;=1,"Q1",C1520/3&lt;=2,"Q2",C1520/3&lt;=3,"Q3",C1520/3&lt;=4,"Q4")</f>
        <v>Q1</v>
      </c>
      <c r="F1520" s="2" t="str">
        <f t="shared" si="187"/>
        <v>2017-Mar</v>
      </c>
      <c r="G1520" s="2">
        <f t="shared" si="188"/>
        <v>1</v>
      </c>
      <c r="H1520" s="2" t="str">
        <f t="shared" si="189"/>
        <v>Monday</v>
      </c>
      <c r="I1520" s="2" t="str">
        <f t="shared" si="190"/>
        <v>FM12</v>
      </c>
      <c r="J1520" s="2">
        <f t="shared" si="191"/>
        <v>4</v>
      </c>
    </row>
    <row r="1521" spans="1:10" x14ac:dyDescent="0.35">
      <c r="A1521" s="4">
        <v>40956</v>
      </c>
      <c r="B1521" s="2">
        <f t="shared" si="184"/>
        <v>2012</v>
      </c>
      <c r="C1521" s="2">
        <f t="shared" si="185"/>
        <v>2</v>
      </c>
      <c r="D1521" s="2" t="str">
        <f t="shared" si="186"/>
        <v>February</v>
      </c>
      <c r="E1521" s="2" t="str" cm="1">
        <f t="array" ref="E1521">_xlfn.IFS(C1521/3&lt;=1,"Q1",C1521/3&lt;=2,"Q2",C1521/3&lt;=3,"Q3",C1521/3&lt;=4,"Q4")</f>
        <v>Q1</v>
      </c>
      <c r="F1521" s="2" t="str">
        <f t="shared" si="187"/>
        <v>2012-Feb</v>
      </c>
      <c r="G1521" s="2">
        <f t="shared" si="188"/>
        <v>5</v>
      </c>
      <c r="H1521" s="2" t="str">
        <f t="shared" si="189"/>
        <v>Friday</v>
      </c>
      <c r="I1521" s="2" t="str">
        <f t="shared" si="190"/>
        <v>FM11</v>
      </c>
      <c r="J1521" s="2">
        <f t="shared" si="191"/>
        <v>4</v>
      </c>
    </row>
    <row r="1522" spans="1:10" x14ac:dyDescent="0.35">
      <c r="A1522" s="4">
        <v>43152</v>
      </c>
      <c r="B1522" s="2">
        <f t="shared" si="184"/>
        <v>2018</v>
      </c>
      <c r="C1522" s="2">
        <f t="shared" si="185"/>
        <v>2</v>
      </c>
      <c r="D1522" s="2" t="str">
        <f t="shared" si="186"/>
        <v>February</v>
      </c>
      <c r="E1522" s="2" t="str" cm="1">
        <f t="array" ref="E1522">_xlfn.IFS(C1522/3&lt;=1,"Q1",C1522/3&lt;=2,"Q2",C1522/3&lt;=3,"Q3",C1522/3&lt;=4,"Q4")</f>
        <v>Q1</v>
      </c>
      <c r="F1522" s="2" t="str">
        <f t="shared" si="187"/>
        <v>2018-Feb</v>
      </c>
      <c r="G1522" s="2">
        <f t="shared" si="188"/>
        <v>3</v>
      </c>
      <c r="H1522" s="2" t="str">
        <f t="shared" si="189"/>
        <v>Wednesday</v>
      </c>
      <c r="I1522" s="2" t="str">
        <f t="shared" si="190"/>
        <v>FM11</v>
      </c>
      <c r="J1522" s="2">
        <f t="shared" si="191"/>
        <v>4</v>
      </c>
    </row>
    <row r="1523" spans="1:10" x14ac:dyDescent="0.35">
      <c r="A1523" s="4">
        <v>40940</v>
      </c>
      <c r="B1523" s="2">
        <f t="shared" si="184"/>
        <v>2012</v>
      </c>
      <c r="C1523" s="2">
        <f t="shared" si="185"/>
        <v>2</v>
      </c>
      <c r="D1523" s="2" t="str">
        <f t="shared" si="186"/>
        <v>February</v>
      </c>
      <c r="E1523" s="2" t="str" cm="1">
        <f t="array" ref="E1523">_xlfn.IFS(C1523/3&lt;=1,"Q1",C1523/3&lt;=2,"Q2",C1523/3&lt;=3,"Q3",C1523/3&lt;=4,"Q4")</f>
        <v>Q1</v>
      </c>
      <c r="F1523" s="2" t="str">
        <f t="shared" si="187"/>
        <v>2012-Feb</v>
      </c>
      <c r="G1523" s="2">
        <f t="shared" si="188"/>
        <v>3</v>
      </c>
      <c r="H1523" s="2" t="str">
        <f t="shared" si="189"/>
        <v>Wednesday</v>
      </c>
      <c r="I1523" s="2" t="str">
        <f t="shared" si="190"/>
        <v>FM11</v>
      </c>
      <c r="J1523" s="2">
        <f t="shared" si="191"/>
        <v>4</v>
      </c>
    </row>
    <row r="1524" spans="1:10" x14ac:dyDescent="0.35">
      <c r="A1524" s="4">
        <v>40587</v>
      </c>
      <c r="B1524" s="2">
        <f t="shared" si="184"/>
        <v>2011</v>
      </c>
      <c r="C1524" s="2">
        <f t="shared" si="185"/>
        <v>2</v>
      </c>
      <c r="D1524" s="2" t="str">
        <f t="shared" si="186"/>
        <v>February</v>
      </c>
      <c r="E1524" s="2" t="str" cm="1">
        <f t="array" ref="E1524">_xlfn.IFS(C1524/3&lt;=1,"Q1",C1524/3&lt;=2,"Q2",C1524/3&lt;=3,"Q3",C1524/3&lt;=4,"Q4")</f>
        <v>Q1</v>
      </c>
      <c r="F1524" s="2" t="str">
        <f t="shared" si="187"/>
        <v>2011-Feb</v>
      </c>
      <c r="G1524" s="2">
        <f t="shared" si="188"/>
        <v>7</v>
      </c>
      <c r="H1524" s="2" t="str">
        <f t="shared" si="189"/>
        <v>Sunday</v>
      </c>
      <c r="I1524" s="2" t="str">
        <f t="shared" si="190"/>
        <v>FM11</v>
      </c>
      <c r="J1524" s="2">
        <f t="shared" si="191"/>
        <v>4</v>
      </c>
    </row>
    <row r="1525" spans="1:10" x14ac:dyDescent="0.35">
      <c r="A1525" s="4">
        <v>40952</v>
      </c>
      <c r="B1525" s="2">
        <f t="shared" si="184"/>
        <v>2012</v>
      </c>
      <c r="C1525" s="2">
        <f t="shared" si="185"/>
        <v>2</v>
      </c>
      <c r="D1525" s="2" t="str">
        <f t="shared" si="186"/>
        <v>February</v>
      </c>
      <c r="E1525" s="2" t="str" cm="1">
        <f t="array" ref="E1525">_xlfn.IFS(C1525/3&lt;=1,"Q1",C1525/3&lt;=2,"Q2",C1525/3&lt;=3,"Q3",C1525/3&lt;=4,"Q4")</f>
        <v>Q1</v>
      </c>
      <c r="F1525" s="2" t="str">
        <f t="shared" si="187"/>
        <v>2012-Feb</v>
      </c>
      <c r="G1525" s="2">
        <f t="shared" si="188"/>
        <v>1</v>
      </c>
      <c r="H1525" s="2" t="str">
        <f t="shared" si="189"/>
        <v>Monday</v>
      </c>
      <c r="I1525" s="2" t="str">
        <f t="shared" si="190"/>
        <v>FM11</v>
      </c>
      <c r="J1525" s="2">
        <f t="shared" si="191"/>
        <v>4</v>
      </c>
    </row>
    <row r="1526" spans="1:10" x14ac:dyDescent="0.35">
      <c r="A1526" s="4">
        <v>40929</v>
      </c>
      <c r="B1526" s="2">
        <f t="shared" si="184"/>
        <v>2012</v>
      </c>
      <c r="C1526" s="2">
        <f t="shared" si="185"/>
        <v>1</v>
      </c>
      <c r="D1526" s="2" t="str">
        <f t="shared" si="186"/>
        <v>January</v>
      </c>
      <c r="E1526" s="2" t="str" cm="1">
        <f t="array" ref="E1526">_xlfn.IFS(C1526/3&lt;=1,"Q1",C1526/3&lt;=2,"Q2",C1526/3&lt;=3,"Q3",C1526/3&lt;=4,"Q4")</f>
        <v>Q1</v>
      </c>
      <c r="F1526" s="2" t="str">
        <f t="shared" si="187"/>
        <v>2012-Jan</v>
      </c>
      <c r="G1526" s="2">
        <f t="shared" si="188"/>
        <v>6</v>
      </c>
      <c r="H1526" s="2" t="str">
        <f t="shared" si="189"/>
        <v>Saturday</v>
      </c>
      <c r="I1526" s="2" t="str">
        <f t="shared" si="190"/>
        <v>FM10</v>
      </c>
      <c r="J1526" s="2">
        <f t="shared" si="191"/>
        <v>4</v>
      </c>
    </row>
    <row r="1527" spans="1:10" x14ac:dyDescent="0.35">
      <c r="A1527" s="4">
        <v>42754</v>
      </c>
      <c r="B1527" s="2">
        <f t="shared" si="184"/>
        <v>2017</v>
      </c>
      <c r="C1527" s="2">
        <f t="shared" si="185"/>
        <v>1</v>
      </c>
      <c r="D1527" s="2" t="str">
        <f t="shared" si="186"/>
        <v>January</v>
      </c>
      <c r="E1527" s="2" t="str" cm="1">
        <f t="array" ref="E1527">_xlfn.IFS(C1527/3&lt;=1,"Q1",C1527/3&lt;=2,"Q2",C1527/3&lt;=3,"Q3",C1527/3&lt;=4,"Q4")</f>
        <v>Q1</v>
      </c>
      <c r="F1527" s="2" t="str">
        <f t="shared" si="187"/>
        <v>2017-Jan</v>
      </c>
      <c r="G1527" s="2">
        <f t="shared" si="188"/>
        <v>4</v>
      </c>
      <c r="H1527" s="2" t="str">
        <f t="shared" si="189"/>
        <v>Thursday</v>
      </c>
      <c r="I1527" s="2" t="str">
        <f t="shared" si="190"/>
        <v>FM10</v>
      </c>
      <c r="J1527" s="2">
        <f t="shared" si="191"/>
        <v>4</v>
      </c>
    </row>
    <row r="1528" spans="1:10" x14ac:dyDescent="0.35">
      <c r="A1528" s="4">
        <v>41282</v>
      </c>
      <c r="B1528" s="2">
        <f t="shared" si="184"/>
        <v>2013</v>
      </c>
      <c r="C1528" s="2">
        <f t="shared" si="185"/>
        <v>1</v>
      </c>
      <c r="D1528" s="2" t="str">
        <f t="shared" si="186"/>
        <v>January</v>
      </c>
      <c r="E1528" s="2" t="str" cm="1">
        <f t="array" ref="E1528">_xlfn.IFS(C1528/3&lt;=1,"Q1",C1528/3&lt;=2,"Q2",C1528/3&lt;=3,"Q3",C1528/3&lt;=4,"Q4")</f>
        <v>Q1</v>
      </c>
      <c r="F1528" s="2" t="str">
        <f t="shared" si="187"/>
        <v>2013-Jan</v>
      </c>
      <c r="G1528" s="2">
        <f t="shared" si="188"/>
        <v>2</v>
      </c>
      <c r="H1528" s="2" t="str">
        <f t="shared" si="189"/>
        <v>Tuesday</v>
      </c>
      <c r="I1528" s="2" t="str">
        <f t="shared" si="190"/>
        <v>FM10</v>
      </c>
      <c r="J1528" s="2">
        <f t="shared" si="191"/>
        <v>4</v>
      </c>
    </row>
    <row r="1529" spans="1:10" x14ac:dyDescent="0.35">
      <c r="A1529" s="4">
        <v>42026</v>
      </c>
      <c r="B1529" s="2">
        <f t="shared" si="184"/>
        <v>2015</v>
      </c>
      <c r="C1529" s="2">
        <f t="shared" si="185"/>
        <v>1</v>
      </c>
      <c r="D1529" s="2" t="str">
        <f t="shared" si="186"/>
        <v>January</v>
      </c>
      <c r="E1529" s="2" t="str" cm="1">
        <f t="array" ref="E1529">_xlfn.IFS(C1529/3&lt;=1,"Q1",C1529/3&lt;=2,"Q2",C1529/3&lt;=3,"Q3",C1529/3&lt;=4,"Q4")</f>
        <v>Q1</v>
      </c>
      <c r="F1529" s="2" t="str">
        <f t="shared" si="187"/>
        <v>2015-Jan</v>
      </c>
      <c r="G1529" s="2">
        <f t="shared" si="188"/>
        <v>4</v>
      </c>
      <c r="H1529" s="2" t="str">
        <f t="shared" si="189"/>
        <v>Thursday</v>
      </c>
      <c r="I1529" s="2" t="str">
        <f t="shared" si="190"/>
        <v>FM10</v>
      </c>
      <c r="J1529" s="2">
        <f t="shared" si="191"/>
        <v>4</v>
      </c>
    </row>
    <row r="1530" spans="1:10" x14ac:dyDescent="0.35">
      <c r="A1530" s="4">
        <v>43124</v>
      </c>
      <c r="B1530" s="2">
        <f t="shared" si="184"/>
        <v>2018</v>
      </c>
      <c r="C1530" s="2">
        <f t="shared" si="185"/>
        <v>1</v>
      </c>
      <c r="D1530" s="2" t="str">
        <f t="shared" si="186"/>
        <v>January</v>
      </c>
      <c r="E1530" s="2" t="str" cm="1">
        <f t="array" ref="E1530">_xlfn.IFS(C1530/3&lt;=1,"Q1",C1530/3&lt;=2,"Q2",C1530/3&lt;=3,"Q3",C1530/3&lt;=4,"Q4")</f>
        <v>Q1</v>
      </c>
      <c r="F1530" s="2" t="str">
        <f t="shared" si="187"/>
        <v>2018-Jan</v>
      </c>
      <c r="G1530" s="2">
        <f t="shared" si="188"/>
        <v>3</v>
      </c>
      <c r="H1530" s="2" t="str">
        <f t="shared" si="189"/>
        <v>Wednesday</v>
      </c>
      <c r="I1530" s="2" t="str">
        <f t="shared" si="190"/>
        <v>FM10</v>
      </c>
      <c r="J1530" s="2">
        <f t="shared" si="191"/>
        <v>4</v>
      </c>
    </row>
    <row r="1531" spans="1:10" x14ac:dyDescent="0.35">
      <c r="A1531" s="4">
        <v>42739</v>
      </c>
      <c r="B1531" s="2">
        <f t="shared" si="184"/>
        <v>2017</v>
      </c>
      <c r="C1531" s="2">
        <f t="shared" si="185"/>
        <v>1</v>
      </c>
      <c r="D1531" s="2" t="str">
        <f t="shared" si="186"/>
        <v>January</v>
      </c>
      <c r="E1531" s="2" t="str" cm="1">
        <f t="array" ref="E1531">_xlfn.IFS(C1531/3&lt;=1,"Q1",C1531/3&lt;=2,"Q2",C1531/3&lt;=3,"Q3",C1531/3&lt;=4,"Q4")</f>
        <v>Q1</v>
      </c>
      <c r="F1531" s="2" t="str">
        <f t="shared" si="187"/>
        <v>2017-Jan</v>
      </c>
      <c r="G1531" s="2">
        <f t="shared" si="188"/>
        <v>3</v>
      </c>
      <c r="H1531" s="2" t="str">
        <f t="shared" si="189"/>
        <v>Wednesday</v>
      </c>
      <c r="I1531" s="2" t="str">
        <f t="shared" si="190"/>
        <v>FM10</v>
      </c>
      <c r="J1531" s="2">
        <f t="shared" si="191"/>
        <v>4</v>
      </c>
    </row>
    <row r="1532" spans="1:10" x14ac:dyDescent="0.35">
      <c r="A1532" s="4">
        <v>40568</v>
      </c>
      <c r="B1532" s="2">
        <f t="shared" si="184"/>
        <v>2011</v>
      </c>
      <c r="C1532" s="2">
        <f t="shared" si="185"/>
        <v>1</v>
      </c>
      <c r="D1532" s="2" t="str">
        <f t="shared" si="186"/>
        <v>January</v>
      </c>
      <c r="E1532" s="2" t="str" cm="1">
        <f t="array" ref="E1532">_xlfn.IFS(C1532/3&lt;=1,"Q1",C1532/3&lt;=2,"Q2",C1532/3&lt;=3,"Q3",C1532/3&lt;=4,"Q4")</f>
        <v>Q1</v>
      </c>
      <c r="F1532" s="2" t="str">
        <f t="shared" si="187"/>
        <v>2011-Jan</v>
      </c>
      <c r="G1532" s="2">
        <f t="shared" si="188"/>
        <v>2</v>
      </c>
      <c r="H1532" s="2" t="str">
        <f t="shared" si="189"/>
        <v>Tuesday</v>
      </c>
      <c r="I1532" s="2" t="str">
        <f t="shared" si="190"/>
        <v>FM10</v>
      </c>
      <c r="J1532" s="2">
        <f t="shared" si="191"/>
        <v>4</v>
      </c>
    </row>
    <row r="1533" spans="1:10" x14ac:dyDescent="0.35">
      <c r="A1533" s="4">
        <v>43118</v>
      </c>
      <c r="B1533" s="2">
        <f t="shared" si="184"/>
        <v>2018</v>
      </c>
      <c r="C1533" s="2">
        <f t="shared" si="185"/>
        <v>1</v>
      </c>
      <c r="D1533" s="2" t="str">
        <f t="shared" si="186"/>
        <v>January</v>
      </c>
      <c r="E1533" s="2" t="str" cm="1">
        <f t="array" ref="E1533">_xlfn.IFS(C1533/3&lt;=1,"Q1",C1533/3&lt;=2,"Q2",C1533/3&lt;=3,"Q3",C1533/3&lt;=4,"Q4")</f>
        <v>Q1</v>
      </c>
      <c r="F1533" s="2" t="str">
        <f t="shared" si="187"/>
        <v>2018-Jan</v>
      </c>
      <c r="G1533" s="2">
        <f t="shared" si="188"/>
        <v>4</v>
      </c>
      <c r="H1533" s="2" t="str">
        <f t="shared" si="189"/>
        <v>Thursday</v>
      </c>
      <c r="I1533" s="2" t="str">
        <f t="shared" si="190"/>
        <v>FM10</v>
      </c>
      <c r="J1533" s="2">
        <f t="shared" si="191"/>
        <v>4</v>
      </c>
    </row>
    <row r="1534" spans="1:10" x14ac:dyDescent="0.35">
      <c r="A1534" s="4">
        <v>42022</v>
      </c>
      <c r="B1534" s="2">
        <f t="shared" si="184"/>
        <v>2015</v>
      </c>
      <c r="C1534" s="2">
        <f t="shared" si="185"/>
        <v>1</v>
      </c>
      <c r="D1534" s="2" t="str">
        <f t="shared" si="186"/>
        <v>January</v>
      </c>
      <c r="E1534" s="2" t="str" cm="1">
        <f t="array" ref="E1534">_xlfn.IFS(C1534/3&lt;=1,"Q1",C1534/3&lt;=2,"Q2",C1534/3&lt;=3,"Q3",C1534/3&lt;=4,"Q4")</f>
        <v>Q1</v>
      </c>
      <c r="F1534" s="2" t="str">
        <f t="shared" si="187"/>
        <v>2015-Jan</v>
      </c>
      <c r="G1534" s="2">
        <f t="shared" si="188"/>
        <v>7</v>
      </c>
      <c r="H1534" s="2" t="str">
        <f t="shared" si="189"/>
        <v>Sunday</v>
      </c>
      <c r="I1534" s="2" t="str">
        <f t="shared" si="190"/>
        <v>FM10</v>
      </c>
      <c r="J1534" s="2">
        <f t="shared" si="191"/>
        <v>4</v>
      </c>
    </row>
    <row r="1535" spans="1:10" x14ac:dyDescent="0.35">
      <c r="A1535" s="4">
        <v>41277</v>
      </c>
      <c r="B1535" s="2">
        <f t="shared" si="184"/>
        <v>2013</v>
      </c>
      <c r="C1535" s="2">
        <f t="shared" si="185"/>
        <v>1</v>
      </c>
      <c r="D1535" s="2" t="str">
        <f t="shared" si="186"/>
        <v>January</v>
      </c>
      <c r="E1535" s="2" t="str" cm="1">
        <f t="array" ref="E1535">_xlfn.IFS(C1535/3&lt;=1,"Q1",C1535/3&lt;=2,"Q2",C1535/3&lt;=3,"Q3",C1535/3&lt;=4,"Q4")</f>
        <v>Q1</v>
      </c>
      <c r="F1535" s="2" t="str">
        <f t="shared" si="187"/>
        <v>2013-Jan</v>
      </c>
      <c r="G1535" s="2">
        <f t="shared" si="188"/>
        <v>4</v>
      </c>
      <c r="H1535" s="2" t="str">
        <f t="shared" si="189"/>
        <v>Thursday</v>
      </c>
      <c r="I1535" s="2" t="str">
        <f t="shared" si="190"/>
        <v>FM10</v>
      </c>
      <c r="J1535" s="2">
        <f t="shared" si="191"/>
        <v>4</v>
      </c>
    </row>
    <row r="1536" spans="1:10" x14ac:dyDescent="0.35">
      <c r="A1536" s="4">
        <v>40203</v>
      </c>
      <c r="B1536" s="2">
        <f t="shared" si="184"/>
        <v>2010</v>
      </c>
      <c r="C1536" s="2">
        <f t="shared" si="185"/>
        <v>1</v>
      </c>
      <c r="D1536" s="2" t="str">
        <f t="shared" si="186"/>
        <v>January</v>
      </c>
      <c r="E1536" s="2" t="str" cm="1">
        <f t="array" ref="E1536">_xlfn.IFS(C1536/3&lt;=1,"Q1",C1536/3&lt;=2,"Q2",C1536/3&lt;=3,"Q3",C1536/3&lt;=4,"Q4")</f>
        <v>Q1</v>
      </c>
      <c r="F1536" s="2" t="str">
        <f t="shared" si="187"/>
        <v>2010-Jan</v>
      </c>
      <c r="G1536" s="2">
        <f t="shared" si="188"/>
        <v>1</v>
      </c>
      <c r="H1536" s="2" t="str">
        <f t="shared" si="189"/>
        <v>Monday</v>
      </c>
      <c r="I1536" s="2" t="str">
        <f t="shared" si="190"/>
        <v>FM10</v>
      </c>
      <c r="J1536" s="2">
        <f t="shared" si="191"/>
        <v>4</v>
      </c>
    </row>
    <row r="1537" spans="1:10" x14ac:dyDescent="0.35">
      <c r="A1537" s="4">
        <v>41636</v>
      </c>
      <c r="B1537" s="2">
        <f t="shared" si="184"/>
        <v>2013</v>
      </c>
      <c r="C1537" s="2">
        <f t="shared" si="185"/>
        <v>12</v>
      </c>
      <c r="D1537" s="2" t="str">
        <f t="shared" si="186"/>
        <v>December</v>
      </c>
      <c r="E1537" s="2" t="str" cm="1">
        <f t="array" ref="E1537">_xlfn.IFS(C1537/3&lt;=1,"Q1",C1537/3&lt;=2,"Q2",C1537/3&lt;=3,"Q3",C1537/3&lt;=4,"Q4")</f>
        <v>Q4</v>
      </c>
      <c r="F1537" s="2" t="str">
        <f t="shared" si="187"/>
        <v>2013-Dec</v>
      </c>
      <c r="G1537" s="2">
        <f t="shared" si="188"/>
        <v>6</v>
      </c>
      <c r="H1537" s="2" t="str">
        <f t="shared" si="189"/>
        <v>Saturday</v>
      </c>
      <c r="I1537" s="2" t="str">
        <f t="shared" si="190"/>
        <v>FM9</v>
      </c>
      <c r="J1537" s="2">
        <f t="shared" si="191"/>
        <v>3</v>
      </c>
    </row>
    <row r="1538" spans="1:10" x14ac:dyDescent="0.35">
      <c r="A1538" s="4">
        <v>43436</v>
      </c>
      <c r="B1538" s="2">
        <f t="shared" si="184"/>
        <v>2018</v>
      </c>
      <c r="C1538" s="2">
        <f t="shared" si="185"/>
        <v>12</v>
      </c>
      <c r="D1538" s="2" t="str">
        <f t="shared" si="186"/>
        <v>December</v>
      </c>
      <c r="E1538" s="2" t="str" cm="1">
        <f t="array" ref="E1538">_xlfn.IFS(C1538/3&lt;=1,"Q1",C1538/3&lt;=2,"Q2",C1538/3&lt;=3,"Q3",C1538/3&lt;=4,"Q4")</f>
        <v>Q4</v>
      </c>
      <c r="F1538" s="2" t="str">
        <f t="shared" si="187"/>
        <v>2018-Dec</v>
      </c>
      <c r="G1538" s="2">
        <f t="shared" si="188"/>
        <v>7</v>
      </c>
      <c r="H1538" s="2" t="str">
        <f t="shared" si="189"/>
        <v>Sunday</v>
      </c>
      <c r="I1538" s="2" t="str">
        <f t="shared" si="190"/>
        <v>FM9</v>
      </c>
      <c r="J1538" s="2">
        <f t="shared" si="191"/>
        <v>3</v>
      </c>
    </row>
    <row r="1539" spans="1:10" x14ac:dyDescent="0.35">
      <c r="A1539" s="4">
        <v>42722</v>
      </c>
      <c r="B1539" s="2">
        <f t="shared" ref="B1539:B1602" si="192">YEAR(A1539)</f>
        <v>2016</v>
      </c>
      <c r="C1539" s="2">
        <f t="shared" ref="C1539:C1602" si="193">MONTH(A1539)</f>
        <v>12</v>
      </c>
      <c r="D1539" s="2" t="str">
        <f t="shared" ref="D1539:D1602" si="194">TEXT(A1539,"mmmm")</f>
        <v>December</v>
      </c>
      <c r="E1539" s="2" t="str" cm="1">
        <f t="array" ref="E1539">_xlfn.IFS(C1539/3&lt;=1,"Q1",C1539/3&lt;=2,"Q2",C1539/3&lt;=3,"Q3",C1539/3&lt;=4,"Q4")</f>
        <v>Q4</v>
      </c>
      <c r="F1539" s="2" t="str">
        <f t="shared" ref="F1539:F1602" si="195">TEXT(A1539,"yyyy"&amp;"-"&amp;"mmm")</f>
        <v>2016-Dec</v>
      </c>
      <c r="G1539" s="2">
        <f t="shared" ref="G1539:G1602" si="196">WEEKDAY(A1539,2)</f>
        <v>7</v>
      </c>
      <c r="H1539" s="2" t="str">
        <f t="shared" ref="H1539:H1602" si="197">TEXT(A1539,"dddd")</f>
        <v>Sunday</v>
      </c>
      <c r="I1539" s="2" t="str">
        <f t="shared" ref="I1539:I1602" si="198">"FM" &amp; (MOD(MONTH(A1539) - 4, 12) + 1)</f>
        <v>FM9</v>
      </c>
      <c r="J1539" s="2">
        <f t="shared" ref="J1539:J1602" si="199">INT((MOD(MONTH(A1539) - 4, 12))/3) + 1</f>
        <v>3</v>
      </c>
    </row>
    <row r="1540" spans="1:10" x14ac:dyDescent="0.35">
      <c r="A1540" s="4">
        <v>40496</v>
      </c>
      <c r="B1540" s="2">
        <f t="shared" si="192"/>
        <v>2010</v>
      </c>
      <c r="C1540" s="2">
        <f t="shared" si="193"/>
        <v>11</v>
      </c>
      <c r="D1540" s="2" t="str">
        <f t="shared" si="194"/>
        <v>November</v>
      </c>
      <c r="E1540" s="2" t="str" cm="1">
        <f t="array" ref="E1540">_xlfn.IFS(C1540/3&lt;=1,"Q1",C1540/3&lt;=2,"Q2",C1540/3&lt;=3,"Q3",C1540/3&lt;=4,"Q4")</f>
        <v>Q4</v>
      </c>
      <c r="F1540" s="2" t="str">
        <f t="shared" si="195"/>
        <v>2010-Nov</v>
      </c>
      <c r="G1540" s="2">
        <f t="shared" si="196"/>
        <v>7</v>
      </c>
      <c r="H1540" s="2" t="str">
        <f t="shared" si="197"/>
        <v>Sunday</v>
      </c>
      <c r="I1540" s="2" t="str">
        <f t="shared" si="198"/>
        <v>FM8</v>
      </c>
      <c r="J1540" s="2">
        <f t="shared" si="199"/>
        <v>3</v>
      </c>
    </row>
    <row r="1541" spans="1:10" x14ac:dyDescent="0.35">
      <c r="A1541" s="4">
        <v>41946</v>
      </c>
      <c r="B1541" s="2">
        <f t="shared" si="192"/>
        <v>2014</v>
      </c>
      <c r="C1541" s="2">
        <f t="shared" si="193"/>
        <v>11</v>
      </c>
      <c r="D1541" s="2" t="str">
        <f t="shared" si="194"/>
        <v>November</v>
      </c>
      <c r="E1541" s="2" t="str" cm="1">
        <f t="array" ref="E1541">_xlfn.IFS(C1541/3&lt;=1,"Q1",C1541/3&lt;=2,"Q2",C1541/3&lt;=3,"Q3",C1541/3&lt;=4,"Q4")</f>
        <v>Q4</v>
      </c>
      <c r="F1541" s="2" t="str">
        <f t="shared" si="195"/>
        <v>2014-Nov</v>
      </c>
      <c r="G1541" s="2">
        <f t="shared" si="196"/>
        <v>1</v>
      </c>
      <c r="H1541" s="2" t="str">
        <f t="shared" si="197"/>
        <v>Monday</v>
      </c>
      <c r="I1541" s="2" t="str">
        <f t="shared" si="198"/>
        <v>FM8</v>
      </c>
      <c r="J1541" s="2">
        <f t="shared" si="199"/>
        <v>3</v>
      </c>
    </row>
    <row r="1542" spans="1:10" x14ac:dyDescent="0.35">
      <c r="A1542" s="4">
        <v>43422</v>
      </c>
      <c r="B1542" s="2">
        <f t="shared" si="192"/>
        <v>2018</v>
      </c>
      <c r="C1542" s="2">
        <f t="shared" si="193"/>
        <v>11</v>
      </c>
      <c r="D1542" s="2" t="str">
        <f t="shared" si="194"/>
        <v>November</v>
      </c>
      <c r="E1542" s="2" t="str" cm="1">
        <f t="array" ref="E1542">_xlfn.IFS(C1542/3&lt;=1,"Q1",C1542/3&lt;=2,"Q2",C1542/3&lt;=3,"Q3",C1542/3&lt;=4,"Q4")</f>
        <v>Q4</v>
      </c>
      <c r="F1542" s="2" t="str">
        <f t="shared" si="195"/>
        <v>2018-Nov</v>
      </c>
      <c r="G1542" s="2">
        <f t="shared" si="196"/>
        <v>7</v>
      </c>
      <c r="H1542" s="2" t="str">
        <f t="shared" si="197"/>
        <v>Sunday</v>
      </c>
      <c r="I1542" s="2" t="str">
        <f t="shared" si="198"/>
        <v>FM8</v>
      </c>
      <c r="J1542" s="2">
        <f t="shared" si="199"/>
        <v>3</v>
      </c>
    </row>
    <row r="1543" spans="1:10" x14ac:dyDescent="0.35">
      <c r="A1543" s="4">
        <v>41217</v>
      </c>
      <c r="B1543" s="2">
        <f t="shared" si="192"/>
        <v>2012</v>
      </c>
      <c r="C1543" s="2">
        <f t="shared" si="193"/>
        <v>11</v>
      </c>
      <c r="D1543" s="2" t="str">
        <f t="shared" si="194"/>
        <v>November</v>
      </c>
      <c r="E1543" s="2" t="str" cm="1">
        <f t="array" ref="E1543">_xlfn.IFS(C1543/3&lt;=1,"Q1",C1543/3&lt;=2,"Q2",C1543/3&lt;=3,"Q3",C1543/3&lt;=4,"Q4")</f>
        <v>Q4</v>
      </c>
      <c r="F1543" s="2" t="str">
        <f t="shared" si="195"/>
        <v>2012-Nov</v>
      </c>
      <c r="G1543" s="2">
        <f t="shared" si="196"/>
        <v>7</v>
      </c>
      <c r="H1543" s="2" t="str">
        <f t="shared" si="197"/>
        <v>Sunday</v>
      </c>
      <c r="I1543" s="2" t="str">
        <f t="shared" si="198"/>
        <v>FM8</v>
      </c>
      <c r="J1543" s="2">
        <f t="shared" si="199"/>
        <v>3</v>
      </c>
    </row>
    <row r="1544" spans="1:10" x14ac:dyDescent="0.35">
      <c r="A1544" s="4">
        <v>43042</v>
      </c>
      <c r="B1544" s="2">
        <f t="shared" si="192"/>
        <v>2017</v>
      </c>
      <c r="C1544" s="2">
        <f t="shared" si="193"/>
        <v>11</v>
      </c>
      <c r="D1544" s="2" t="str">
        <f t="shared" si="194"/>
        <v>November</v>
      </c>
      <c r="E1544" s="2" t="str" cm="1">
        <f t="array" ref="E1544">_xlfn.IFS(C1544/3&lt;=1,"Q1",C1544/3&lt;=2,"Q2",C1544/3&lt;=3,"Q3",C1544/3&lt;=4,"Q4")</f>
        <v>Q4</v>
      </c>
      <c r="F1544" s="2" t="str">
        <f t="shared" si="195"/>
        <v>2017-Nov</v>
      </c>
      <c r="G1544" s="2">
        <f t="shared" si="196"/>
        <v>5</v>
      </c>
      <c r="H1544" s="2" t="str">
        <f t="shared" si="197"/>
        <v>Friday</v>
      </c>
      <c r="I1544" s="2" t="str">
        <f t="shared" si="198"/>
        <v>FM8</v>
      </c>
      <c r="J1544" s="2">
        <f t="shared" si="199"/>
        <v>3</v>
      </c>
    </row>
    <row r="1545" spans="1:10" x14ac:dyDescent="0.35">
      <c r="A1545" s="4">
        <v>40508</v>
      </c>
      <c r="B1545" s="2">
        <f t="shared" si="192"/>
        <v>2010</v>
      </c>
      <c r="C1545" s="2">
        <f t="shared" si="193"/>
        <v>11</v>
      </c>
      <c r="D1545" s="2" t="str">
        <f t="shared" si="194"/>
        <v>November</v>
      </c>
      <c r="E1545" s="2" t="str" cm="1">
        <f t="array" ref="E1545">_xlfn.IFS(C1545/3&lt;=1,"Q1",C1545/3&lt;=2,"Q2",C1545/3&lt;=3,"Q3",C1545/3&lt;=4,"Q4")</f>
        <v>Q4</v>
      </c>
      <c r="F1545" s="2" t="str">
        <f t="shared" si="195"/>
        <v>2010-Nov</v>
      </c>
      <c r="G1545" s="2">
        <f t="shared" si="196"/>
        <v>5</v>
      </c>
      <c r="H1545" s="2" t="str">
        <f t="shared" si="197"/>
        <v>Friday</v>
      </c>
      <c r="I1545" s="2" t="str">
        <f t="shared" si="198"/>
        <v>FM8</v>
      </c>
      <c r="J1545" s="2">
        <f t="shared" si="199"/>
        <v>3</v>
      </c>
    </row>
    <row r="1546" spans="1:10" x14ac:dyDescent="0.35">
      <c r="A1546" s="4">
        <v>43411</v>
      </c>
      <c r="B1546" s="2">
        <f t="shared" si="192"/>
        <v>2018</v>
      </c>
      <c r="C1546" s="2">
        <f t="shared" si="193"/>
        <v>11</v>
      </c>
      <c r="D1546" s="2" t="str">
        <f t="shared" si="194"/>
        <v>November</v>
      </c>
      <c r="E1546" s="2" t="str" cm="1">
        <f t="array" ref="E1546">_xlfn.IFS(C1546/3&lt;=1,"Q1",C1546/3&lt;=2,"Q2",C1546/3&lt;=3,"Q3",C1546/3&lt;=4,"Q4")</f>
        <v>Q4</v>
      </c>
      <c r="F1546" s="2" t="str">
        <f t="shared" si="195"/>
        <v>2018-Nov</v>
      </c>
      <c r="G1546" s="2">
        <f t="shared" si="196"/>
        <v>3</v>
      </c>
      <c r="H1546" s="2" t="str">
        <f t="shared" si="197"/>
        <v>Wednesday</v>
      </c>
      <c r="I1546" s="2" t="str">
        <f t="shared" si="198"/>
        <v>FM8</v>
      </c>
      <c r="J1546" s="2">
        <f t="shared" si="199"/>
        <v>3</v>
      </c>
    </row>
    <row r="1547" spans="1:10" x14ac:dyDescent="0.35">
      <c r="A1547" s="4">
        <v>43388</v>
      </c>
      <c r="B1547" s="2">
        <f t="shared" si="192"/>
        <v>2018</v>
      </c>
      <c r="C1547" s="2">
        <f t="shared" si="193"/>
        <v>10</v>
      </c>
      <c r="D1547" s="2" t="str">
        <f t="shared" si="194"/>
        <v>October</v>
      </c>
      <c r="E1547" s="2" t="str" cm="1">
        <f t="array" ref="E1547">_xlfn.IFS(C1547/3&lt;=1,"Q1",C1547/3&lt;=2,"Q2",C1547/3&lt;=3,"Q3",C1547/3&lt;=4,"Q4")</f>
        <v>Q4</v>
      </c>
      <c r="F1547" s="2" t="str">
        <f t="shared" si="195"/>
        <v>2018-Oct</v>
      </c>
      <c r="G1547" s="2">
        <f t="shared" si="196"/>
        <v>1</v>
      </c>
      <c r="H1547" s="2" t="str">
        <f t="shared" si="197"/>
        <v>Monday</v>
      </c>
      <c r="I1547" s="2" t="str">
        <f t="shared" si="198"/>
        <v>FM7</v>
      </c>
      <c r="J1547" s="2">
        <f t="shared" si="199"/>
        <v>3</v>
      </c>
    </row>
    <row r="1548" spans="1:10" x14ac:dyDescent="0.35">
      <c r="A1548" s="4">
        <v>41554</v>
      </c>
      <c r="B1548" s="2">
        <f t="shared" si="192"/>
        <v>2013</v>
      </c>
      <c r="C1548" s="2">
        <f t="shared" si="193"/>
        <v>10</v>
      </c>
      <c r="D1548" s="2" t="str">
        <f t="shared" si="194"/>
        <v>October</v>
      </c>
      <c r="E1548" s="2" t="str" cm="1">
        <f t="array" ref="E1548">_xlfn.IFS(C1548/3&lt;=1,"Q1",C1548/3&lt;=2,"Q2",C1548/3&lt;=3,"Q3",C1548/3&lt;=4,"Q4")</f>
        <v>Q4</v>
      </c>
      <c r="F1548" s="2" t="str">
        <f t="shared" si="195"/>
        <v>2013-Oct</v>
      </c>
      <c r="G1548" s="2">
        <f t="shared" si="196"/>
        <v>1</v>
      </c>
      <c r="H1548" s="2" t="str">
        <f t="shared" si="197"/>
        <v>Monday</v>
      </c>
      <c r="I1548" s="2" t="str">
        <f t="shared" si="198"/>
        <v>FM7</v>
      </c>
      <c r="J1548" s="2">
        <f t="shared" si="199"/>
        <v>3</v>
      </c>
    </row>
    <row r="1549" spans="1:10" x14ac:dyDescent="0.35">
      <c r="A1549" s="4">
        <v>41476</v>
      </c>
      <c r="B1549" s="2">
        <f t="shared" si="192"/>
        <v>2013</v>
      </c>
      <c r="C1549" s="2">
        <f t="shared" si="193"/>
        <v>7</v>
      </c>
      <c r="D1549" s="2" t="str">
        <f t="shared" si="194"/>
        <v>July</v>
      </c>
      <c r="E1549" s="2" t="str" cm="1">
        <f t="array" ref="E1549">_xlfn.IFS(C1549/3&lt;=1,"Q1",C1549/3&lt;=2,"Q2",C1549/3&lt;=3,"Q3",C1549/3&lt;=4,"Q4")</f>
        <v>Q3</v>
      </c>
      <c r="F1549" s="2" t="str">
        <f t="shared" si="195"/>
        <v>2013-Jul</v>
      </c>
      <c r="G1549" s="2">
        <f t="shared" si="196"/>
        <v>7</v>
      </c>
      <c r="H1549" s="2" t="str">
        <f t="shared" si="197"/>
        <v>Sunday</v>
      </c>
      <c r="I1549" s="2" t="str">
        <f t="shared" si="198"/>
        <v>FM4</v>
      </c>
      <c r="J1549" s="2">
        <f t="shared" si="199"/>
        <v>2</v>
      </c>
    </row>
    <row r="1550" spans="1:10" x14ac:dyDescent="0.35">
      <c r="A1550" s="4">
        <v>41924</v>
      </c>
      <c r="B1550" s="2">
        <f t="shared" si="192"/>
        <v>2014</v>
      </c>
      <c r="C1550" s="2">
        <f t="shared" si="193"/>
        <v>10</v>
      </c>
      <c r="D1550" s="2" t="str">
        <f t="shared" si="194"/>
        <v>October</v>
      </c>
      <c r="E1550" s="2" t="str" cm="1">
        <f t="array" ref="E1550">_xlfn.IFS(C1550/3&lt;=1,"Q1",C1550/3&lt;=2,"Q2",C1550/3&lt;=3,"Q3",C1550/3&lt;=4,"Q4")</f>
        <v>Q4</v>
      </c>
      <c r="F1550" s="2" t="str">
        <f t="shared" si="195"/>
        <v>2014-Oct</v>
      </c>
      <c r="G1550" s="2">
        <f t="shared" si="196"/>
        <v>7</v>
      </c>
      <c r="H1550" s="2" t="str">
        <f t="shared" si="197"/>
        <v>Sunday</v>
      </c>
      <c r="I1550" s="2" t="str">
        <f t="shared" si="198"/>
        <v>FM7</v>
      </c>
      <c r="J1550" s="2">
        <f t="shared" si="199"/>
        <v>3</v>
      </c>
    </row>
    <row r="1551" spans="1:10" x14ac:dyDescent="0.35">
      <c r="A1551" s="4">
        <v>41926</v>
      </c>
      <c r="B1551" s="2">
        <f t="shared" si="192"/>
        <v>2014</v>
      </c>
      <c r="C1551" s="2">
        <f t="shared" si="193"/>
        <v>10</v>
      </c>
      <c r="D1551" s="2" t="str">
        <f t="shared" si="194"/>
        <v>October</v>
      </c>
      <c r="E1551" s="2" t="str" cm="1">
        <f t="array" ref="E1551">_xlfn.IFS(C1551/3&lt;=1,"Q1",C1551/3&lt;=2,"Q2",C1551/3&lt;=3,"Q3",C1551/3&lt;=4,"Q4")</f>
        <v>Q4</v>
      </c>
      <c r="F1551" s="2" t="str">
        <f t="shared" si="195"/>
        <v>2014-Oct</v>
      </c>
      <c r="G1551" s="2">
        <f t="shared" si="196"/>
        <v>2</v>
      </c>
      <c r="H1551" s="2" t="str">
        <f t="shared" si="197"/>
        <v>Tuesday</v>
      </c>
      <c r="I1551" s="2" t="str">
        <f t="shared" si="198"/>
        <v>FM7</v>
      </c>
      <c r="J1551" s="2">
        <f t="shared" si="199"/>
        <v>3</v>
      </c>
    </row>
    <row r="1552" spans="1:10" x14ac:dyDescent="0.35">
      <c r="A1552" s="4">
        <v>43010</v>
      </c>
      <c r="B1552" s="2">
        <f t="shared" si="192"/>
        <v>2017</v>
      </c>
      <c r="C1552" s="2">
        <f t="shared" si="193"/>
        <v>10</v>
      </c>
      <c r="D1552" s="2" t="str">
        <f t="shared" si="194"/>
        <v>October</v>
      </c>
      <c r="E1552" s="2" t="str" cm="1">
        <f t="array" ref="E1552">_xlfn.IFS(C1552/3&lt;=1,"Q1",C1552/3&lt;=2,"Q2",C1552/3&lt;=3,"Q3",C1552/3&lt;=4,"Q4")</f>
        <v>Q4</v>
      </c>
      <c r="F1552" s="2" t="str">
        <f t="shared" si="195"/>
        <v>2017-Oct</v>
      </c>
      <c r="G1552" s="2">
        <f t="shared" si="196"/>
        <v>1</v>
      </c>
      <c r="H1552" s="2" t="str">
        <f t="shared" si="197"/>
        <v>Monday</v>
      </c>
      <c r="I1552" s="2" t="str">
        <f t="shared" si="198"/>
        <v>FM7</v>
      </c>
      <c r="J1552" s="2">
        <f t="shared" si="199"/>
        <v>3</v>
      </c>
    </row>
    <row r="1553" spans="1:10" x14ac:dyDescent="0.35">
      <c r="A1553" s="4">
        <v>41573</v>
      </c>
      <c r="B1553" s="2">
        <f t="shared" si="192"/>
        <v>2013</v>
      </c>
      <c r="C1553" s="2">
        <f t="shared" si="193"/>
        <v>10</v>
      </c>
      <c r="D1553" s="2" t="str">
        <f t="shared" si="194"/>
        <v>October</v>
      </c>
      <c r="E1553" s="2" t="str" cm="1">
        <f t="array" ref="E1553">_xlfn.IFS(C1553/3&lt;=1,"Q1",C1553/3&lt;=2,"Q2",C1553/3&lt;=3,"Q3",C1553/3&lt;=4,"Q4")</f>
        <v>Q4</v>
      </c>
      <c r="F1553" s="2" t="str">
        <f t="shared" si="195"/>
        <v>2013-Oct</v>
      </c>
      <c r="G1553" s="2">
        <f t="shared" si="196"/>
        <v>6</v>
      </c>
      <c r="H1553" s="2" t="str">
        <f t="shared" si="197"/>
        <v>Saturday</v>
      </c>
      <c r="I1553" s="2" t="str">
        <f t="shared" si="198"/>
        <v>FM7</v>
      </c>
      <c r="J1553" s="2">
        <f t="shared" si="199"/>
        <v>3</v>
      </c>
    </row>
    <row r="1554" spans="1:10" x14ac:dyDescent="0.35">
      <c r="A1554" s="4">
        <v>43109</v>
      </c>
      <c r="B1554" s="2">
        <f t="shared" si="192"/>
        <v>2018</v>
      </c>
      <c r="C1554" s="2">
        <f t="shared" si="193"/>
        <v>1</v>
      </c>
      <c r="D1554" s="2" t="str">
        <f t="shared" si="194"/>
        <v>January</v>
      </c>
      <c r="E1554" s="2" t="str" cm="1">
        <f t="array" ref="E1554">_xlfn.IFS(C1554/3&lt;=1,"Q1",C1554/3&lt;=2,"Q2",C1554/3&lt;=3,"Q3",C1554/3&lt;=4,"Q4")</f>
        <v>Q1</v>
      </c>
      <c r="F1554" s="2" t="str">
        <f t="shared" si="195"/>
        <v>2018-Jan</v>
      </c>
      <c r="G1554" s="2">
        <f t="shared" si="196"/>
        <v>2</v>
      </c>
      <c r="H1554" s="2" t="str">
        <f t="shared" si="197"/>
        <v>Tuesday</v>
      </c>
      <c r="I1554" s="2" t="str">
        <f t="shared" si="198"/>
        <v>FM10</v>
      </c>
      <c r="J1554" s="2">
        <f t="shared" si="199"/>
        <v>4</v>
      </c>
    </row>
    <row r="1555" spans="1:10" x14ac:dyDescent="0.35">
      <c r="A1555" s="4">
        <v>43384</v>
      </c>
      <c r="B1555" s="2">
        <f t="shared" si="192"/>
        <v>2018</v>
      </c>
      <c r="C1555" s="2">
        <f t="shared" si="193"/>
        <v>10</v>
      </c>
      <c r="D1555" s="2" t="str">
        <f t="shared" si="194"/>
        <v>October</v>
      </c>
      <c r="E1555" s="2" t="str" cm="1">
        <f t="array" ref="E1555">_xlfn.IFS(C1555/3&lt;=1,"Q1",C1555/3&lt;=2,"Q2",C1555/3&lt;=3,"Q3",C1555/3&lt;=4,"Q4")</f>
        <v>Q4</v>
      </c>
      <c r="F1555" s="2" t="str">
        <f t="shared" si="195"/>
        <v>2018-Oct</v>
      </c>
      <c r="G1555" s="2">
        <f t="shared" si="196"/>
        <v>4</v>
      </c>
      <c r="H1555" s="2" t="str">
        <f t="shared" si="197"/>
        <v>Thursday</v>
      </c>
      <c r="I1555" s="2" t="str">
        <f t="shared" si="198"/>
        <v>FM7</v>
      </c>
      <c r="J1555" s="2">
        <f t="shared" si="199"/>
        <v>3</v>
      </c>
    </row>
    <row r="1556" spans="1:10" x14ac:dyDescent="0.35">
      <c r="A1556" s="4">
        <v>41528</v>
      </c>
      <c r="B1556" s="2">
        <f t="shared" si="192"/>
        <v>2013</v>
      </c>
      <c r="C1556" s="2">
        <f t="shared" si="193"/>
        <v>9</v>
      </c>
      <c r="D1556" s="2" t="str">
        <f t="shared" si="194"/>
        <v>September</v>
      </c>
      <c r="E1556" s="2" t="str" cm="1">
        <f t="array" ref="E1556">_xlfn.IFS(C1556/3&lt;=1,"Q1",C1556/3&lt;=2,"Q2",C1556/3&lt;=3,"Q3",C1556/3&lt;=4,"Q4")</f>
        <v>Q3</v>
      </c>
      <c r="F1556" s="2" t="str">
        <f t="shared" si="195"/>
        <v>2013-Sep</v>
      </c>
      <c r="G1556" s="2">
        <f t="shared" si="196"/>
        <v>3</v>
      </c>
      <c r="H1556" s="2" t="str">
        <f t="shared" si="197"/>
        <v>Wednesday</v>
      </c>
      <c r="I1556" s="2" t="str">
        <f t="shared" si="198"/>
        <v>FM6</v>
      </c>
      <c r="J1556" s="2">
        <f t="shared" si="199"/>
        <v>2</v>
      </c>
    </row>
    <row r="1557" spans="1:10" x14ac:dyDescent="0.35">
      <c r="A1557" s="4">
        <v>41910</v>
      </c>
      <c r="B1557" s="2">
        <f t="shared" si="192"/>
        <v>2014</v>
      </c>
      <c r="C1557" s="2">
        <f t="shared" si="193"/>
        <v>9</v>
      </c>
      <c r="D1557" s="2" t="str">
        <f t="shared" si="194"/>
        <v>September</v>
      </c>
      <c r="E1557" s="2" t="str" cm="1">
        <f t="array" ref="E1557">_xlfn.IFS(C1557/3&lt;=1,"Q1",C1557/3&lt;=2,"Q2",C1557/3&lt;=3,"Q3",C1557/3&lt;=4,"Q4")</f>
        <v>Q3</v>
      </c>
      <c r="F1557" s="2" t="str">
        <f t="shared" si="195"/>
        <v>2014-Sep</v>
      </c>
      <c r="G1557" s="2">
        <f t="shared" si="196"/>
        <v>7</v>
      </c>
      <c r="H1557" s="2" t="str">
        <f t="shared" si="197"/>
        <v>Sunday</v>
      </c>
      <c r="I1557" s="2" t="str">
        <f t="shared" si="198"/>
        <v>FM6</v>
      </c>
      <c r="J1557" s="2">
        <f t="shared" si="199"/>
        <v>2</v>
      </c>
    </row>
    <row r="1558" spans="1:10" x14ac:dyDescent="0.35">
      <c r="A1558" s="4">
        <v>42979</v>
      </c>
      <c r="B1558" s="2">
        <f t="shared" si="192"/>
        <v>2017</v>
      </c>
      <c r="C1558" s="2">
        <f t="shared" si="193"/>
        <v>9</v>
      </c>
      <c r="D1558" s="2" t="str">
        <f t="shared" si="194"/>
        <v>September</v>
      </c>
      <c r="E1558" s="2" t="str" cm="1">
        <f t="array" ref="E1558">_xlfn.IFS(C1558/3&lt;=1,"Q1",C1558/3&lt;=2,"Q2",C1558/3&lt;=3,"Q3",C1558/3&lt;=4,"Q4")</f>
        <v>Q3</v>
      </c>
      <c r="F1558" s="2" t="str">
        <f t="shared" si="195"/>
        <v>2017-Sep</v>
      </c>
      <c r="G1558" s="2">
        <f t="shared" si="196"/>
        <v>5</v>
      </c>
      <c r="H1558" s="2" t="str">
        <f t="shared" si="197"/>
        <v>Friday</v>
      </c>
      <c r="I1558" s="2" t="str">
        <f t="shared" si="198"/>
        <v>FM6</v>
      </c>
      <c r="J1558" s="2">
        <f t="shared" si="199"/>
        <v>2</v>
      </c>
    </row>
    <row r="1559" spans="1:10" x14ac:dyDescent="0.35">
      <c r="A1559" s="4">
        <v>40791</v>
      </c>
      <c r="B1559" s="2">
        <f t="shared" si="192"/>
        <v>2011</v>
      </c>
      <c r="C1559" s="2">
        <f t="shared" si="193"/>
        <v>9</v>
      </c>
      <c r="D1559" s="2" t="str">
        <f t="shared" si="194"/>
        <v>September</v>
      </c>
      <c r="E1559" s="2" t="str" cm="1">
        <f t="array" ref="E1559">_xlfn.IFS(C1559/3&lt;=1,"Q1",C1559/3&lt;=2,"Q2",C1559/3&lt;=3,"Q3",C1559/3&lt;=4,"Q4")</f>
        <v>Q3</v>
      </c>
      <c r="F1559" s="2" t="str">
        <f t="shared" si="195"/>
        <v>2011-Sep</v>
      </c>
      <c r="G1559" s="2">
        <f t="shared" si="196"/>
        <v>1</v>
      </c>
      <c r="H1559" s="2" t="str">
        <f t="shared" si="197"/>
        <v>Monday</v>
      </c>
      <c r="I1559" s="2" t="str">
        <f t="shared" si="198"/>
        <v>FM6</v>
      </c>
      <c r="J1559" s="2">
        <f t="shared" si="199"/>
        <v>2</v>
      </c>
    </row>
    <row r="1560" spans="1:10" x14ac:dyDescent="0.35">
      <c r="A1560" s="4">
        <v>41167</v>
      </c>
      <c r="B1560" s="2">
        <f t="shared" si="192"/>
        <v>2012</v>
      </c>
      <c r="C1560" s="2">
        <f t="shared" si="193"/>
        <v>9</v>
      </c>
      <c r="D1560" s="2" t="str">
        <f t="shared" si="194"/>
        <v>September</v>
      </c>
      <c r="E1560" s="2" t="str" cm="1">
        <f t="array" ref="E1560">_xlfn.IFS(C1560/3&lt;=1,"Q1",C1560/3&lt;=2,"Q2",C1560/3&lt;=3,"Q3",C1560/3&lt;=4,"Q4")</f>
        <v>Q3</v>
      </c>
      <c r="F1560" s="2" t="str">
        <f t="shared" si="195"/>
        <v>2012-Sep</v>
      </c>
      <c r="G1560" s="2">
        <f t="shared" si="196"/>
        <v>6</v>
      </c>
      <c r="H1560" s="2" t="str">
        <f t="shared" si="197"/>
        <v>Saturday</v>
      </c>
      <c r="I1560" s="2" t="str">
        <f t="shared" si="198"/>
        <v>FM6</v>
      </c>
      <c r="J1560" s="2">
        <f t="shared" si="199"/>
        <v>2</v>
      </c>
    </row>
    <row r="1561" spans="1:10" x14ac:dyDescent="0.35">
      <c r="A1561" s="4">
        <v>40791</v>
      </c>
      <c r="B1561" s="2">
        <f t="shared" si="192"/>
        <v>2011</v>
      </c>
      <c r="C1561" s="2">
        <f t="shared" si="193"/>
        <v>9</v>
      </c>
      <c r="D1561" s="2" t="str">
        <f t="shared" si="194"/>
        <v>September</v>
      </c>
      <c r="E1561" s="2" t="str" cm="1">
        <f t="array" ref="E1561">_xlfn.IFS(C1561/3&lt;=1,"Q1",C1561/3&lt;=2,"Q2",C1561/3&lt;=3,"Q3",C1561/3&lt;=4,"Q4")</f>
        <v>Q3</v>
      </c>
      <c r="F1561" s="2" t="str">
        <f t="shared" si="195"/>
        <v>2011-Sep</v>
      </c>
      <c r="G1561" s="2">
        <f t="shared" si="196"/>
        <v>1</v>
      </c>
      <c r="H1561" s="2" t="str">
        <f t="shared" si="197"/>
        <v>Monday</v>
      </c>
      <c r="I1561" s="2" t="str">
        <f t="shared" si="198"/>
        <v>FM6</v>
      </c>
      <c r="J1561" s="2">
        <f t="shared" si="199"/>
        <v>2</v>
      </c>
    </row>
    <row r="1562" spans="1:10" x14ac:dyDescent="0.35">
      <c r="A1562" s="4">
        <v>42616</v>
      </c>
      <c r="B1562" s="2">
        <f t="shared" si="192"/>
        <v>2016</v>
      </c>
      <c r="C1562" s="2">
        <f t="shared" si="193"/>
        <v>9</v>
      </c>
      <c r="D1562" s="2" t="str">
        <f t="shared" si="194"/>
        <v>September</v>
      </c>
      <c r="E1562" s="2" t="str" cm="1">
        <f t="array" ref="E1562">_xlfn.IFS(C1562/3&lt;=1,"Q1",C1562/3&lt;=2,"Q2",C1562/3&lt;=3,"Q3",C1562/3&lt;=4,"Q4")</f>
        <v>Q3</v>
      </c>
      <c r="F1562" s="2" t="str">
        <f t="shared" si="195"/>
        <v>2016-Sep</v>
      </c>
      <c r="G1562" s="2">
        <f t="shared" si="196"/>
        <v>6</v>
      </c>
      <c r="H1562" s="2" t="str">
        <f t="shared" si="197"/>
        <v>Saturday</v>
      </c>
      <c r="I1562" s="2" t="str">
        <f t="shared" si="198"/>
        <v>FM6</v>
      </c>
      <c r="J1562" s="2">
        <f t="shared" si="199"/>
        <v>2</v>
      </c>
    </row>
    <row r="1563" spans="1:10" x14ac:dyDescent="0.35">
      <c r="A1563" s="4">
        <v>42265</v>
      </c>
      <c r="B1563" s="2">
        <f t="shared" si="192"/>
        <v>2015</v>
      </c>
      <c r="C1563" s="2">
        <f t="shared" si="193"/>
        <v>9</v>
      </c>
      <c r="D1563" s="2" t="str">
        <f t="shared" si="194"/>
        <v>September</v>
      </c>
      <c r="E1563" s="2" t="str" cm="1">
        <f t="array" ref="E1563">_xlfn.IFS(C1563/3&lt;=1,"Q1",C1563/3&lt;=2,"Q2",C1563/3&lt;=3,"Q3",C1563/3&lt;=4,"Q4")</f>
        <v>Q3</v>
      </c>
      <c r="F1563" s="2" t="str">
        <f t="shared" si="195"/>
        <v>2015-Sep</v>
      </c>
      <c r="G1563" s="2">
        <f t="shared" si="196"/>
        <v>5</v>
      </c>
      <c r="H1563" s="2" t="str">
        <f t="shared" si="197"/>
        <v>Friday</v>
      </c>
      <c r="I1563" s="2" t="str">
        <f t="shared" si="198"/>
        <v>FM6</v>
      </c>
      <c r="J1563" s="2">
        <f t="shared" si="199"/>
        <v>2</v>
      </c>
    </row>
    <row r="1564" spans="1:10" x14ac:dyDescent="0.35">
      <c r="A1564" s="4">
        <v>42605</v>
      </c>
      <c r="B1564" s="2">
        <f t="shared" si="192"/>
        <v>2016</v>
      </c>
      <c r="C1564" s="2">
        <f t="shared" si="193"/>
        <v>8</v>
      </c>
      <c r="D1564" s="2" t="str">
        <f t="shared" si="194"/>
        <v>August</v>
      </c>
      <c r="E1564" s="2" t="str" cm="1">
        <f t="array" ref="E1564">_xlfn.IFS(C1564/3&lt;=1,"Q1",C1564/3&lt;=2,"Q2",C1564/3&lt;=3,"Q3",C1564/3&lt;=4,"Q4")</f>
        <v>Q3</v>
      </c>
      <c r="F1564" s="2" t="str">
        <f t="shared" si="195"/>
        <v>2016-Aug</v>
      </c>
      <c r="G1564" s="2">
        <f t="shared" si="196"/>
        <v>2</v>
      </c>
      <c r="H1564" s="2" t="str">
        <f t="shared" si="197"/>
        <v>Tuesday</v>
      </c>
      <c r="I1564" s="2" t="str">
        <f t="shared" si="198"/>
        <v>FM5</v>
      </c>
      <c r="J1564" s="2">
        <f t="shared" si="199"/>
        <v>2</v>
      </c>
    </row>
    <row r="1565" spans="1:10" x14ac:dyDescent="0.35">
      <c r="A1565" s="4">
        <v>41246</v>
      </c>
      <c r="B1565" s="2">
        <f t="shared" si="192"/>
        <v>2012</v>
      </c>
      <c r="C1565" s="2">
        <f t="shared" si="193"/>
        <v>12</v>
      </c>
      <c r="D1565" s="2" t="str">
        <f t="shared" si="194"/>
        <v>December</v>
      </c>
      <c r="E1565" s="2" t="str" cm="1">
        <f t="array" ref="E1565">_xlfn.IFS(C1565/3&lt;=1,"Q1",C1565/3&lt;=2,"Q2",C1565/3&lt;=3,"Q3",C1565/3&lt;=4,"Q4")</f>
        <v>Q4</v>
      </c>
      <c r="F1565" s="2" t="str">
        <f t="shared" si="195"/>
        <v>2012-Dec</v>
      </c>
      <c r="G1565" s="2">
        <f t="shared" si="196"/>
        <v>1</v>
      </c>
      <c r="H1565" s="2" t="str">
        <f t="shared" si="197"/>
        <v>Monday</v>
      </c>
      <c r="I1565" s="2" t="str">
        <f t="shared" si="198"/>
        <v>FM9</v>
      </c>
      <c r="J1565" s="2">
        <f t="shared" si="199"/>
        <v>3</v>
      </c>
    </row>
    <row r="1566" spans="1:10" x14ac:dyDescent="0.35">
      <c r="A1566" s="4">
        <v>41146</v>
      </c>
      <c r="B1566" s="2">
        <f t="shared" si="192"/>
        <v>2012</v>
      </c>
      <c r="C1566" s="2">
        <f t="shared" si="193"/>
        <v>8</v>
      </c>
      <c r="D1566" s="2" t="str">
        <f t="shared" si="194"/>
        <v>August</v>
      </c>
      <c r="E1566" s="2" t="str" cm="1">
        <f t="array" ref="E1566">_xlfn.IFS(C1566/3&lt;=1,"Q1",C1566/3&lt;=2,"Q2",C1566/3&lt;=3,"Q3",C1566/3&lt;=4,"Q4")</f>
        <v>Q3</v>
      </c>
      <c r="F1566" s="2" t="str">
        <f t="shared" si="195"/>
        <v>2012-Aug</v>
      </c>
      <c r="G1566" s="2">
        <f t="shared" si="196"/>
        <v>6</v>
      </c>
      <c r="H1566" s="2" t="str">
        <f t="shared" si="197"/>
        <v>Saturday</v>
      </c>
      <c r="I1566" s="2" t="str">
        <f t="shared" si="198"/>
        <v>FM5</v>
      </c>
      <c r="J1566" s="2">
        <f t="shared" si="199"/>
        <v>2</v>
      </c>
    </row>
    <row r="1567" spans="1:10" x14ac:dyDescent="0.35">
      <c r="A1567" s="4">
        <v>40768</v>
      </c>
      <c r="B1567" s="2">
        <f t="shared" si="192"/>
        <v>2011</v>
      </c>
      <c r="C1567" s="2">
        <f t="shared" si="193"/>
        <v>8</v>
      </c>
      <c r="D1567" s="2" t="str">
        <f t="shared" si="194"/>
        <v>August</v>
      </c>
      <c r="E1567" s="2" t="str" cm="1">
        <f t="array" ref="E1567">_xlfn.IFS(C1567/3&lt;=1,"Q1",C1567/3&lt;=2,"Q2",C1567/3&lt;=3,"Q3",C1567/3&lt;=4,"Q4")</f>
        <v>Q3</v>
      </c>
      <c r="F1567" s="2" t="str">
        <f t="shared" si="195"/>
        <v>2011-Aug</v>
      </c>
      <c r="G1567" s="2">
        <f t="shared" si="196"/>
        <v>6</v>
      </c>
      <c r="H1567" s="2" t="str">
        <f t="shared" si="197"/>
        <v>Saturday</v>
      </c>
      <c r="I1567" s="2" t="str">
        <f t="shared" si="198"/>
        <v>FM5</v>
      </c>
      <c r="J1567" s="2">
        <f t="shared" si="199"/>
        <v>2</v>
      </c>
    </row>
    <row r="1568" spans="1:10" x14ac:dyDescent="0.35">
      <c r="A1568" s="4">
        <v>42963</v>
      </c>
      <c r="B1568" s="2">
        <f t="shared" si="192"/>
        <v>2017</v>
      </c>
      <c r="C1568" s="2">
        <f t="shared" si="193"/>
        <v>8</v>
      </c>
      <c r="D1568" s="2" t="str">
        <f t="shared" si="194"/>
        <v>August</v>
      </c>
      <c r="E1568" s="2" t="str" cm="1">
        <f t="array" ref="E1568">_xlfn.IFS(C1568/3&lt;=1,"Q1",C1568/3&lt;=2,"Q2",C1568/3&lt;=3,"Q3",C1568/3&lt;=4,"Q4")</f>
        <v>Q3</v>
      </c>
      <c r="F1568" s="2" t="str">
        <f t="shared" si="195"/>
        <v>2017-Aug</v>
      </c>
      <c r="G1568" s="2">
        <f t="shared" si="196"/>
        <v>3</v>
      </c>
      <c r="H1568" s="2" t="str">
        <f t="shared" si="197"/>
        <v>Wednesday</v>
      </c>
      <c r="I1568" s="2" t="str">
        <f t="shared" si="198"/>
        <v>FM5</v>
      </c>
      <c r="J1568" s="2">
        <f t="shared" si="199"/>
        <v>2</v>
      </c>
    </row>
    <row r="1569" spans="1:10" x14ac:dyDescent="0.35">
      <c r="A1569" s="4">
        <v>41469</v>
      </c>
      <c r="B1569" s="2">
        <f t="shared" si="192"/>
        <v>2013</v>
      </c>
      <c r="C1569" s="2">
        <f t="shared" si="193"/>
        <v>7</v>
      </c>
      <c r="D1569" s="2" t="str">
        <f t="shared" si="194"/>
        <v>July</v>
      </c>
      <c r="E1569" s="2" t="str" cm="1">
        <f t="array" ref="E1569">_xlfn.IFS(C1569/3&lt;=1,"Q1",C1569/3&lt;=2,"Q2",C1569/3&lt;=3,"Q3",C1569/3&lt;=4,"Q4")</f>
        <v>Q3</v>
      </c>
      <c r="F1569" s="2" t="str">
        <f t="shared" si="195"/>
        <v>2013-Jul</v>
      </c>
      <c r="G1569" s="2">
        <f t="shared" si="196"/>
        <v>7</v>
      </c>
      <c r="H1569" s="2" t="str">
        <f t="shared" si="197"/>
        <v>Sunday</v>
      </c>
      <c r="I1569" s="2" t="str">
        <f t="shared" si="198"/>
        <v>FM4</v>
      </c>
      <c r="J1569" s="2">
        <f t="shared" si="199"/>
        <v>2</v>
      </c>
    </row>
    <row r="1570" spans="1:10" x14ac:dyDescent="0.35">
      <c r="A1570" s="4">
        <v>41091</v>
      </c>
      <c r="B1570" s="2">
        <f t="shared" si="192"/>
        <v>2012</v>
      </c>
      <c r="C1570" s="2">
        <f t="shared" si="193"/>
        <v>7</v>
      </c>
      <c r="D1570" s="2" t="str">
        <f t="shared" si="194"/>
        <v>July</v>
      </c>
      <c r="E1570" s="2" t="str" cm="1">
        <f t="array" ref="E1570">_xlfn.IFS(C1570/3&lt;=1,"Q1",C1570/3&lt;=2,"Q2",C1570/3&lt;=3,"Q3",C1570/3&lt;=4,"Q4")</f>
        <v>Q3</v>
      </c>
      <c r="F1570" s="2" t="str">
        <f t="shared" si="195"/>
        <v>2012-Jul</v>
      </c>
      <c r="G1570" s="2">
        <f t="shared" si="196"/>
        <v>7</v>
      </c>
      <c r="H1570" s="2" t="str">
        <f t="shared" si="197"/>
        <v>Sunday</v>
      </c>
      <c r="I1570" s="2" t="str">
        <f t="shared" si="198"/>
        <v>FM4</v>
      </c>
      <c r="J1570" s="2">
        <f t="shared" si="199"/>
        <v>2</v>
      </c>
    </row>
    <row r="1571" spans="1:10" x14ac:dyDescent="0.35">
      <c r="A1571" s="4">
        <v>42922</v>
      </c>
      <c r="B1571" s="2">
        <f t="shared" si="192"/>
        <v>2017</v>
      </c>
      <c r="C1571" s="2">
        <f t="shared" si="193"/>
        <v>7</v>
      </c>
      <c r="D1571" s="2" t="str">
        <f t="shared" si="194"/>
        <v>July</v>
      </c>
      <c r="E1571" s="2" t="str" cm="1">
        <f t="array" ref="E1571">_xlfn.IFS(C1571/3&lt;=1,"Q1",C1571/3&lt;=2,"Q2",C1571/3&lt;=3,"Q3",C1571/3&lt;=4,"Q4")</f>
        <v>Q3</v>
      </c>
      <c r="F1571" s="2" t="str">
        <f t="shared" si="195"/>
        <v>2017-Jul</v>
      </c>
      <c r="G1571" s="2">
        <f t="shared" si="196"/>
        <v>4</v>
      </c>
      <c r="H1571" s="2" t="str">
        <f t="shared" si="197"/>
        <v>Thursday</v>
      </c>
      <c r="I1571" s="2" t="str">
        <f t="shared" si="198"/>
        <v>FM4</v>
      </c>
      <c r="J1571" s="2">
        <f t="shared" si="199"/>
        <v>2</v>
      </c>
    </row>
    <row r="1572" spans="1:10" x14ac:dyDescent="0.35">
      <c r="A1572" s="4">
        <v>40236</v>
      </c>
      <c r="B1572" s="2">
        <f t="shared" si="192"/>
        <v>2010</v>
      </c>
      <c r="C1572" s="2">
        <f t="shared" si="193"/>
        <v>2</v>
      </c>
      <c r="D1572" s="2" t="str">
        <f t="shared" si="194"/>
        <v>February</v>
      </c>
      <c r="E1572" s="2" t="str" cm="1">
        <f t="array" ref="E1572">_xlfn.IFS(C1572/3&lt;=1,"Q1",C1572/3&lt;=2,"Q2",C1572/3&lt;=3,"Q3",C1572/3&lt;=4,"Q4")</f>
        <v>Q1</v>
      </c>
      <c r="F1572" s="2" t="str">
        <f t="shared" si="195"/>
        <v>2010-Feb</v>
      </c>
      <c r="G1572" s="2">
        <f t="shared" si="196"/>
        <v>6</v>
      </c>
      <c r="H1572" s="2" t="str">
        <f t="shared" si="197"/>
        <v>Saturday</v>
      </c>
      <c r="I1572" s="2" t="str">
        <f t="shared" si="198"/>
        <v>FM11</v>
      </c>
      <c r="J1572" s="2">
        <f t="shared" si="199"/>
        <v>4</v>
      </c>
    </row>
    <row r="1573" spans="1:10" x14ac:dyDescent="0.35">
      <c r="A1573" s="4">
        <v>41469</v>
      </c>
      <c r="B1573" s="2">
        <f t="shared" si="192"/>
        <v>2013</v>
      </c>
      <c r="C1573" s="2">
        <f t="shared" si="193"/>
        <v>7</v>
      </c>
      <c r="D1573" s="2" t="str">
        <f t="shared" si="194"/>
        <v>July</v>
      </c>
      <c r="E1573" s="2" t="str" cm="1">
        <f t="array" ref="E1573">_xlfn.IFS(C1573/3&lt;=1,"Q1",C1573/3&lt;=2,"Q2",C1573/3&lt;=3,"Q3",C1573/3&lt;=4,"Q4")</f>
        <v>Q3</v>
      </c>
      <c r="F1573" s="2" t="str">
        <f t="shared" si="195"/>
        <v>2013-Jul</v>
      </c>
      <c r="G1573" s="2">
        <f t="shared" si="196"/>
        <v>7</v>
      </c>
      <c r="H1573" s="2" t="str">
        <f t="shared" si="197"/>
        <v>Sunday</v>
      </c>
      <c r="I1573" s="2" t="str">
        <f t="shared" si="198"/>
        <v>FM4</v>
      </c>
      <c r="J1573" s="2">
        <f t="shared" si="199"/>
        <v>2</v>
      </c>
    </row>
    <row r="1574" spans="1:10" x14ac:dyDescent="0.35">
      <c r="A1574" s="4">
        <v>41432</v>
      </c>
      <c r="B1574" s="2">
        <f t="shared" si="192"/>
        <v>2013</v>
      </c>
      <c r="C1574" s="2">
        <f t="shared" si="193"/>
        <v>6</v>
      </c>
      <c r="D1574" s="2" t="str">
        <f t="shared" si="194"/>
        <v>June</v>
      </c>
      <c r="E1574" s="2" t="str" cm="1">
        <f t="array" ref="E1574">_xlfn.IFS(C1574/3&lt;=1,"Q1",C1574/3&lt;=2,"Q2",C1574/3&lt;=3,"Q3",C1574/3&lt;=4,"Q4")</f>
        <v>Q2</v>
      </c>
      <c r="F1574" s="2" t="str">
        <f t="shared" si="195"/>
        <v>2013-Jun</v>
      </c>
      <c r="G1574" s="2">
        <f t="shared" si="196"/>
        <v>5</v>
      </c>
      <c r="H1574" s="2" t="str">
        <f t="shared" si="197"/>
        <v>Friday</v>
      </c>
      <c r="I1574" s="2" t="str">
        <f t="shared" si="198"/>
        <v>FM3</v>
      </c>
      <c r="J1574" s="2">
        <f t="shared" si="199"/>
        <v>1</v>
      </c>
    </row>
    <row r="1575" spans="1:10" x14ac:dyDescent="0.35">
      <c r="A1575" s="4">
        <v>41792</v>
      </c>
      <c r="B1575" s="2">
        <f t="shared" si="192"/>
        <v>2014</v>
      </c>
      <c r="C1575" s="2">
        <f t="shared" si="193"/>
        <v>6</v>
      </c>
      <c r="D1575" s="2" t="str">
        <f t="shared" si="194"/>
        <v>June</v>
      </c>
      <c r="E1575" s="2" t="str" cm="1">
        <f t="array" ref="E1575">_xlfn.IFS(C1575/3&lt;=1,"Q1",C1575/3&lt;=2,"Q2",C1575/3&lt;=3,"Q3",C1575/3&lt;=4,"Q4")</f>
        <v>Q2</v>
      </c>
      <c r="F1575" s="2" t="str">
        <f t="shared" si="195"/>
        <v>2014-Jun</v>
      </c>
      <c r="G1575" s="2">
        <f t="shared" si="196"/>
        <v>1</v>
      </c>
      <c r="H1575" s="2" t="str">
        <f t="shared" si="197"/>
        <v>Monday</v>
      </c>
      <c r="I1575" s="2" t="str">
        <f t="shared" si="198"/>
        <v>FM3</v>
      </c>
      <c r="J1575" s="2">
        <f t="shared" si="199"/>
        <v>1</v>
      </c>
    </row>
    <row r="1576" spans="1:10" x14ac:dyDescent="0.35">
      <c r="A1576" s="4">
        <v>40703</v>
      </c>
      <c r="B1576" s="2">
        <f t="shared" si="192"/>
        <v>2011</v>
      </c>
      <c r="C1576" s="2">
        <f t="shared" si="193"/>
        <v>6</v>
      </c>
      <c r="D1576" s="2" t="str">
        <f t="shared" si="194"/>
        <v>June</v>
      </c>
      <c r="E1576" s="2" t="str" cm="1">
        <f t="array" ref="E1576">_xlfn.IFS(C1576/3&lt;=1,"Q1",C1576/3&lt;=2,"Q2",C1576/3&lt;=3,"Q3",C1576/3&lt;=4,"Q4")</f>
        <v>Q2</v>
      </c>
      <c r="F1576" s="2" t="str">
        <f t="shared" si="195"/>
        <v>2011-Jun</v>
      </c>
      <c r="G1576" s="2">
        <f t="shared" si="196"/>
        <v>4</v>
      </c>
      <c r="H1576" s="2" t="str">
        <f t="shared" si="197"/>
        <v>Thursday</v>
      </c>
      <c r="I1576" s="2" t="str">
        <f t="shared" si="198"/>
        <v>FM3</v>
      </c>
      <c r="J1576" s="2">
        <f t="shared" si="199"/>
        <v>1</v>
      </c>
    </row>
    <row r="1577" spans="1:10" x14ac:dyDescent="0.35">
      <c r="A1577" s="4">
        <v>42171</v>
      </c>
      <c r="B1577" s="2">
        <f t="shared" si="192"/>
        <v>2015</v>
      </c>
      <c r="C1577" s="2">
        <f t="shared" si="193"/>
        <v>6</v>
      </c>
      <c r="D1577" s="2" t="str">
        <f t="shared" si="194"/>
        <v>June</v>
      </c>
      <c r="E1577" s="2" t="str" cm="1">
        <f t="array" ref="E1577">_xlfn.IFS(C1577/3&lt;=1,"Q1",C1577/3&lt;=2,"Q2",C1577/3&lt;=3,"Q3",C1577/3&lt;=4,"Q4")</f>
        <v>Q2</v>
      </c>
      <c r="F1577" s="2" t="str">
        <f t="shared" si="195"/>
        <v>2015-Jun</v>
      </c>
      <c r="G1577" s="2">
        <f t="shared" si="196"/>
        <v>2</v>
      </c>
      <c r="H1577" s="2" t="str">
        <f t="shared" si="197"/>
        <v>Tuesday</v>
      </c>
      <c r="I1577" s="2" t="str">
        <f t="shared" si="198"/>
        <v>FM3</v>
      </c>
      <c r="J1577" s="2">
        <f t="shared" si="199"/>
        <v>1</v>
      </c>
    </row>
    <row r="1578" spans="1:10" x14ac:dyDescent="0.35">
      <c r="A1578" s="4">
        <v>40701</v>
      </c>
      <c r="B1578" s="2">
        <f t="shared" si="192"/>
        <v>2011</v>
      </c>
      <c r="C1578" s="2">
        <f t="shared" si="193"/>
        <v>6</v>
      </c>
      <c r="D1578" s="2" t="str">
        <f t="shared" si="194"/>
        <v>June</v>
      </c>
      <c r="E1578" s="2" t="str" cm="1">
        <f t="array" ref="E1578">_xlfn.IFS(C1578/3&lt;=1,"Q1",C1578/3&lt;=2,"Q2",C1578/3&lt;=3,"Q3",C1578/3&lt;=4,"Q4")</f>
        <v>Q2</v>
      </c>
      <c r="F1578" s="2" t="str">
        <f t="shared" si="195"/>
        <v>2011-Jun</v>
      </c>
      <c r="G1578" s="2">
        <f t="shared" si="196"/>
        <v>2</v>
      </c>
      <c r="H1578" s="2" t="str">
        <f t="shared" si="197"/>
        <v>Tuesday</v>
      </c>
      <c r="I1578" s="2" t="str">
        <f t="shared" si="198"/>
        <v>FM3</v>
      </c>
      <c r="J1578" s="2">
        <f t="shared" si="199"/>
        <v>1</v>
      </c>
    </row>
    <row r="1579" spans="1:10" x14ac:dyDescent="0.35">
      <c r="A1579" s="4">
        <v>43259</v>
      </c>
      <c r="B1579" s="2">
        <f t="shared" si="192"/>
        <v>2018</v>
      </c>
      <c r="C1579" s="2">
        <f t="shared" si="193"/>
        <v>6</v>
      </c>
      <c r="D1579" s="2" t="str">
        <f t="shared" si="194"/>
        <v>June</v>
      </c>
      <c r="E1579" s="2" t="str" cm="1">
        <f t="array" ref="E1579">_xlfn.IFS(C1579/3&lt;=1,"Q1",C1579/3&lt;=2,"Q2",C1579/3&lt;=3,"Q3",C1579/3&lt;=4,"Q4")</f>
        <v>Q2</v>
      </c>
      <c r="F1579" s="2" t="str">
        <f t="shared" si="195"/>
        <v>2018-Jun</v>
      </c>
      <c r="G1579" s="2">
        <f t="shared" si="196"/>
        <v>5</v>
      </c>
      <c r="H1579" s="2" t="str">
        <f t="shared" si="197"/>
        <v>Friday</v>
      </c>
      <c r="I1579" s="2" t="str">
        <f t="shared" si="198"/>
        <v>FM3</v>
      </c>
      <c r="J1579" s="2">
        <f t="shared" si="199"/>
        <v>1</v>
      </c>
    </row>
    <row r="1580" spans="1:10" x14ac:dyDescent="0.35">
      <c r="A1580" s="4">
        <v>41810</v>
      </c>
      <c r="B1580" s="2">
        <f t="shared" si="192"/>
        <v>2014</v>
      </c>
      <c r="C1580" s="2">
        <f t="shared" si="193"/>
        <v>6</v>
      </c>
      <c r="D1580" s="2" t="str">
        <f t="shared" si="194"/>
        <v>June</v>
      </c>
      <c r="E1580" s="2" t="str" cm="1">
        <f t="array" ref="E1580">_xlfn.IFS(C1580/3&lt;=1,"Q1",C1580/3&lt;=2,"Q2",C1580/3&lt;=3,"Q3",C1580/3&lt;=4,"Q4")</f>
        <v>Q2</v>
      </c>
      <c r="F1580" s="2" t="str">
        <f t="shared" si="195"/>
        <v>2014-Jun</v>
      </c>
      <c r="G1580" s="2">
        <f t="shared" si="196"/>
        <v>5</v>
      </c>
      <c r="H1580" s="2" t="str">
        <f t="shared" si="197"/>
        <v>Friday</v>
      </c>
      <c r="I1580" s="2" t="str">
        <f t="shared" si="198"/>
        <v>FM3</v>
      </c>
      <c r="J1580" s="2">
        <f t="shared" si="199"/>
        <v>1</v>
      </c>
    </row>
    <row r="1581" spans="1:10" x14ac:dyDescent="0.35">
      <c r="A1581" s="4">
        <v>41798</v>
      </c>
      <c r="B1581" s="2">
        <f t="shared" si="192"/>
        <v>2014</v>
      </c>
      <c r="C1581" s="2">
        <f t="shared" si="193"/>
        <v>6</v>
      </c>
      <c r="D1581" s="2" t="str">
        <f t="shared" si="194"/>
        <v>June</v>
      </c>
      <c r="E1581" s="2" t="str" cm="1">
        <f t="array" ref="E1581">_xlfn.IFS(C1581/3&lt;=1,"Q1",C1581/3&lt;=2,"Q2",C1581/3&lt;=3,"Q3",C1581/3&lt;=4,"Q4")</f>
        <v>Q2</v>
      </c>
      <c r="F1581" s="2" t="str">
        <f t="shared" si="195"/>
        <v>2014-Jun</v>
      </c>
      <c r="G1581" s="2">
        <f t="shared" si="196"/>
        <v>7</v>
      </c>
      <c r="H1581" s="2" t="str">
        <f t="shared" si="197"/>
        <v>Sunday</v>
      </c>
      <c r="I1581" s="2" t="str">
        <f t="shared" si="198"/>
        <v>FM3</v>
      </c>
      <c r="J1581" s="2">
        <f t="shared" si="199"/>
        <v>1</v>
      </c>
    </row>
    <row r="1582" spans="1:10" x14ac:dyDescent="0.35">
      <c r="A1582" s="4">
        <v>40343</v>
      </c>
      <c r="B1582" s="2">
        <f t="shared" si="192"/>
        <v>2010</v>
      </c>
      <c r="C1582" s="2">
        <f t="shared" si="193"/>
        <v>6</v>
      </c>
      <c r="D1582" s="2" t="str">
        <f t="shared" si="194"/>
        <v>June</v>
      </c>
      <c r="E1582" s="2" t="str" cm="1">
        <f t="array" ref="E1582">_xlfn.IFS(C1582/3&lt;=1,"Q1",C1582/3&lt;=2,"Q2",C1582/3&lt;=3,"Q3",C1582/3&lt;=4,"Q4")</f>
        <v>Q2</v>
      </c>
      <c r="F1582" s="2" t="str">
        <f t="shared" si="195"/>
        <v>2010-Jun</v>
      </c>
      <c r="G1582" s="2">
        <f t="shared" si="196"/>
        <v>1</v>
      </c>
      <c r="H1582" s="2" t="str">
        <f t="shared" si="197"/>
        <v>Monday</v>
      </c>
      <c r="I1582" s="2" t="str">
        <f t="shared" si="198"/>
        <v>FM3</v>
      </c>
      <c r="J1582" s="2">
        <f t="shared" si="199"/>
        <v>1</v>
      </c>
    </row>
    <row r="1583" spans="1:10" x14ac:dyDescent="0.35">
      <c r="A1583" s="4">
        <v>41794</v>
      </c>
      <c r="B1583" s="2">
        <f t="shared" si="192"/>
        <v>2014</v>
      </c>
      <c r="C1583" s="2">
        <f t="shared" si="193"/>
        <v>6</v>
      </c>
      <c r="D1583" s="2" t="str">
        <f t="shared" si="194"/>
        <v>June</v>
      </c>
      <c r="E1583" s="2" t="str" cm="1">
        <f t="array" ref="E1583">_xlfn.IFS(C1583/3&lt;=1,"Q1",C1583/3&lt;=2,"Q2",C1583/3&lt;=3,"Q3",C1583/3&lt;=4,"Q4")</f>
        <v>Q2</v>
      </c>
      <c r="F1583" s="2" t="str">
        <f t="shared" si="195"/>
        <v>2014-Jun</v>
      </c>
      <c r="G1583" s="2">
        <f t="shared" si="196"/>
        <v>3</v>
      </c>
      <c r="H1583" s="2" t="str">
        <f t="shared" si="197"/>
        <v>Wednesday</v>
      </c>
      <c r="I1583" s="2" t="str">
        <f t="shared" si="198"/>
        <v>FM3</v>
      </c>
      <c r="J1583" s="2">
        <f t="shared" si="199"/>
        <v>1</v>
      </c>
    </row>
    <row r="1584" spans="1:10" x14ac:dyDescent="0.35">
      <c r="A1584" s="4">
        <v>41440</v>
      </c>
      <c r="B1584" s="2">
        <f t="shared" si="192"/>
        <v>2013</v>
      </c>
      <c r="C1584" s="2">
        <f t="shared" si="193"/>
        <v>6</v>
      </c>
      <c r="D1584" s="2" t="str">
        <f t="shared" si="194"/>
        <v>June</v>
      </c>
      <c r="E1584" s="2" t="str" cm="1">
        <f t="array" ref="E1584">_xlfn.IFS(C1584/3&lt;=1,"Q1",C1584/3&lt;=2,"Q2",C1584/3&lt;=3,"Q3",C1584/3&lt;=4,"Q4")</f>
        <v>Q2</v>
      </c>
      <c r="F1584" s="2" t="str">
        <f t="shared" si="195"/>
        <v>2013-Jun</v>
      </c>
      <c r="G1584" s="2">
        <f t="shared" si="196"/>
        <v>6</v>
      </c>
      <c r="H1584" s="2" t="str">
        <f t="shared" si="197"/>
        <v>Saturday</v>
      </c>
      <c r="I1584" s="2" t="str">
        <f t="shared" si="198"/>
        <v>FM3</v>
      </c>
      <c r="J1584" s="2">
        <f t="shared" si="199"/>
        <v>1</v>
      </c>
    </row>
    <row r="1585" spans="1:10" x14ac:dyDescent="0.35">
      <c r="A1585" s="4">
        <v>43222</v>
      </c>
      <c r="B1585" s="2">
        <f t="shared" si="192"/>
        <v>2018</v>
      </c>
      <c r="C1585" s="2">
        <f t="shared" si="193"/>
        <v>5</v>
      </c>
      <c r="D1585" s="2" t="str">
        <f t="shared" si="194"/>
        <v>May</v>
      </c>
      <c r="E1585" s="2" t="str" cm="1">
        <f t="array" ref="E1585">_xlfn.IFS(C1585/3&lt;=1,"Q1",C1585/3&lt;=2,"Q2",C1585/3&lt;=3,"Q3",C1585/3&lt;=4,"Q4")</f>
        <v>Q2</v>
      </c>
      <c r="F1585" s="2" t="str">
        <f t="shared" si="195"/>
        <v>2018-May</v>
      </c>
      <c r="G1585" s="2">
        <f t="shared" si="196"/>
        <v>3</v>
      </c>
      <c r="H1585" s="2" t="str">
        <f t="shared" si="197"/>
        <v>Wednesday</v>
      </c>
      <c r="I1585" s="2" t="str">
        <f t="shared" si="198"/>
        <v>FM2</v>
      </c>
      <c r="J1585" s="2">
        <f t="shared" si="199"/>
        <v>1</v>
      </c>
    </row>
    <row r="1586" spans="1:10" x14ac:dyDescent="0.35">
      <c r="A1586" s="4">
        <v>43346</v>
      </c>
      <c r="B1586" s="2">
        <f t="shared" si="192"/>
        <v>2018</v>
      </c>
      <c r="C1586" s="2">
        <f t="shared" si="193"/>
        <v>9</v>
      </c>
      <c r="D1586" s="2" t="str">
        <f t="shared" si="194"/>
        <v>September</v>
      </c>
      <c r="E1586" s="2" t="str" cm="1">
        <f t="array" ref="E1586">_xlfn.IFS(C1586/3&lt;=1,"Q1",C1586/3&lt;=2,"Q2",C1586/3&lt;=3,"Q3",C1586/3&lt;=4,"Q4")</f>
        <v>Q3</v>
      </c>
      <c r="F1586" s="2" t="str">
        <f t="shared" si="195"/>
        <v>2018-Sep</v>
      </c>
      <c r="G1586" s="2">
        <f t="shared" si="196"/>
        <v>1</v>
      </c>
      <c r="H1586" s="2" t="str">
        <f t="shared" si="197"/>
        <v>Monday</v>
      </c>
      <c r="I1586" s="2" t="str">
        <f t="shared" si="198"/>
        <v>FM6</v>
      </c>
      <c r="J1586" s="2">
        <f t="shared" si="199"/>
        <v>2</v>
      </c>
    </row>
    <row r="1587" spans="1:10" x14ac:dyDescent="0.35">
      <c r="A1587" s="4">
        <v>43333</v>
      </c>
      <c r="B1587" s="2">
        <f t="shared" si="192"/>
        <v>2018</v>
      </c>
      <c r="C1587" s="2">
        <f t="shared" si="193"/>
        <v>8</v>
      </c>
      <c r="D1587" s="2" t="str">
        <f t="shared" si="194"/>
        <v>August</v>
      </c>
      <c r="E1587" s="2" t="str" cm="1">
        <f t="array" ref="E1587">_xlfn.IFS(C1587/3&lt;=1,"Q1",C1587/3&lt;=2,"Q2",C1587/3&lt;=3,"Q3",C1587/3&lt;=4,"Q4")</f>
        <v>Q3</v>
      </c>
      <c r="F1587" s="2" t="str">
        <f t="shared" si="195"/>
        <v>2018-Aug</v>
      </c>
      <c r="G1587" s="2">
        <f t="shared" si="196"/>
        <v>2</v>
      </c>
      <c r="H1587" s="2" t="str">
        <f t="shared" si="197"/>
        <v>Tuesday</v>
      </c>
      <c r="I1587" s="2" t="str">
        <f t="shared" si="198"/>
        <v>FM5</v>
      </c>
      <c r="J1587" s="2">
        <f t="shared" si="199"/>
        <v>2</v>
      </c>
    </row>
    <row r="1588" spans="1:10" x14ac:dyDescent="0.35">
      <c r="A1588" s="4">
        <v>41030</v>
      </c>
      <c r="B1588" s="2">
        <f t="shared" si="192"/>
        <v>2012</v>
      </c>
      <c r="C1588" s="2">
        <f t="shared" si="193"/>
        <v>5</v>
      </c>
      <c r="D1588" s="2" t="str">
        <f t="shared" si="194"/>
        <v>May</v>
      </c>
      <c r="E1588" s="2" t="str" cm="1">
        <f t="array" ref="E1588">_xlfn.IFS(C1588/3&lt;=1,"Q1",C1588/3&lt;=2,"Q2",C1588/3&lt;=3,"Q3",C1588/3&lt;=4,"Q4")</f>
        <v>Q2</v>
      </c>
      <c r="F1588" s="2" t="str">
        <f t="shared" si="195"/>
        <v>2012-May</v>
      </c>
      <c r="G1588" s="2">
        <f t="shared" si="196"/>
        <v>2</v>
      </c>
      <c r="H1588" s="2" t="str">
        <f t="shared" si="197"/>
        <v>Tuesday</v>
      </c>
      <c r="I1588" s="2" t="str">
        <f t="shared" si="198"/>
        <v>FM2</v>
      </c>
      <c r="J1588" s="2">
        <f t="shared" si="199"/>
        <v>1</v>
      </c>
    </row>
    <row r="1589" spans="1:10" x14ac:dyDescent="0.35">
      <c r="A1589" s="4">
        <v>41209</v>
      </c>
      <c r="B1589" s="2">
        <f t="shared" si="192"/>
        <v>2012</v>
      </c>
      <c r="C1589" s="2">
        <f t="shared" si="193"/>
        <v>10</v>
      </c>
      <c r="D1589" s="2" t="str">
        <f t="shared" si="194"/>
        <v>October</v>
      </c>
      <c r="E1589" s="2" t="str" cm="1">
        <f t="array" ref="E1589">_xlfn.IFS(C1589/3&lt;=1,"Q1",C1589/3&lt;=2,"Q2",C1589/3&lt;=3,"Q3",C1589/3&lt;=4,"Q4")</f>
        <v>Q4</v>
      </c>
      <c r="F1589" s="2" t="str">
        <f t="shared" si="195"/>
        <v>2012-Oct</v>
      </c>
      <c r="G1589" s="2">
        <f t="shared" si="196"/>
        <v>6</v>
      </c>
      <c r="H1589" s="2" t="str">
        <f t="shared" si="197"/>
        <v>Saturday</v>
      </c>
      <c r="I1589" s="2" t="str">
        <f t="shared" si="198"/>
        <v>FM7</v>
      </c>
      <c r="J1589" s="2">
        <f t="shared" si="199"/>
        <v>3</v>
      </c>
    </row>
    <row r="1590" spans="1:10" x14ac:dyDescent="0.35">
      <c r="A1590" s="4">
        <v>41388</v>
      </c>
      <c r="B1590" s="2">
        <f t="shared" si="192"/>
        <v>2013</v>
      </c>
      <c r="C1590" s="2">
        <f t="shared" si="193"/>
        <v>4</v>
      </c>
      <c r="D1590" s="2" t="str">
        <f t="shared" si="194"/>
        <v>April</v>
      </c>
      <c r="E1590" s="2" t="str" cm="1">
        <f t="array" ref="E1590">_xlfn.IFS(C1590/3&lt;=1,"Q1",C1590/3&lt;=2,"Q2",C1590/3&lt;=3,"Q3",C1590/3&lt;=4,"Q4")</f>
        <v>Q2</v>
      </c>
      <c r="F1590" s="2" t="str">
        <f t="shared" si="195"/>
        <v>2013-Apr</v>
      </c>
      <c r="G1590" s="2">
        <f t="shared" si="196"/>
        <v>3</v>
      </c>
      <c r="H1590" s="2" t="str">
        <f t="shared" si="197"/>
        <v>Wednesday</v>
      </c>
      <c r="I1590" s="2" t="str">
        <f t="shared" si="198"/>
        <v>FM1</v>
      </c>
      <c r="J1590" s="2">
        <f t="shared" si="199"/>
        <v>1</v>
      </c>
    </row>
    <row r="1591" spans="1:10" x14ac:dyDescent="0.35">
      <c r="A1591" s="4">
        <v>40293</v>
      </c>
      <c r="B1591" s="2">
        <f t="shared" si="192"/>
        <v>2010</v>
      </c>
      <c r="C1591" s="2">
        <f t="shared" si="193"/>
        <v>4</v>
      </c>
      <c r="D1591" s="2" t="str">
        <f t="shared" si="194"/>
        <v>April</v>
      </c>
      <c r="E1591" s="2" t="str" cm="1">
        <f t="array" ref="E1591">_xlfn.IFS(C1591/3&lt;=1,"Q1",C1591/3&lt;=2,"Q2",C1591/3&lt;=3,"Q3",C1591/3&lt;=4,"Q4")</f>
        <v>Q2</v>
      </c>
      <c r="F1591" s="2" t="str">
        <f t="shared" si="195"/>
        <v>2010-Apr</v>
      </c>
      <c r="G1591" s="2">
        <f t="shared" si="196"/>
        <v>7</v>
      </c>
      <c r="H1591" s="2" t="str">
        <f t="shared" si="197"/>
        <v>Sunday</v>
      </c>
      <c r="I1591" s="2" t="str">
        <f t="shared" si="198"/>
        <v>FM1</v>
      </c>
      <c r="J1591" s="2">
        <f t="shared" si="199"/>
        <v>1</v>
      </c>
    </row>
    <row r="1592" spans="1:10" x14ac:dyDescent="0.35">
      <c r="A1592" s="4">
        <v>43351</v>
      </c>
      <c r="B1592" s="2">
        <f t="shared" si="192"/>
        <v>2018</v>
      </c>
      <c r="C1592" s="2">
        <f t="shared" si="193"/>
        <v>9</v>
      </c>
      <c r="D1592" s="2" t="str">
        <f t="shared" si="194"/>
        <v>September</v>
      </c>
      <c r="E1592" s="2" t="str" cm="1">
        <f t="array" ref="E1592">_xlfn.IFS(C1592/3&lt;=1,"Q1",C1592/3&lt;=2,"Q2",C1592/3&lt;=3,"Q3",C1592/3&lt;=4,"Q4")</f>
        <v>Q3</v>
      </c>
      <c r="F1592" s="2" t="str">
        <f t="shared" si="195"/>
        <v>2018-Sep</v>
      </c>
      <c r="G1592" s="2">
        <f t="shared" si="196"/>
        <v>6</v>
      </c>
      <c r="H1592" s="2" t="str">
        <f t="shared" si="197"/>
        <v>Saturday</v>
      </c>
      <c r="I1592" s="2" t="str">
        <f t="shared" si="198"/>
        <v>FM6</v>
      </c>
      <c r="J1592" s="2">
        <f t="shared" si="199"/>
        <v>2</v>
      </c>
    </row>
    <row r="1593" spans="1:10" x14ac:dyDescent="0.35">
      <c r="A1593" s="4">
        <v>40983</v>
      </c>
      <c r="B1593" s="2">
        <f t="shared" si="192"/>
        <v>2012</v>
      </c>
      <c r="C1593" s="2">
        <f t="shared" si="193"/>
        <v>3</v>
      </c>
      <c r="D1593" s="2" t="str">
        <f t="shared" si="194"/>
        <v>March</v>
      </c>
      <c r="E1593" s="2" t="str" cm="1">
        <f t="array" ref="E1593">_xlfn.IFS(C1593/3&lt;=1,"Q1",C1593/3&lt;=2,"Q2",C1593/3&lt;=3,"Q3",C1593/3&lt;=4,"Q4")</f>
        <v>Q1</v>
      </c>
      <c r="F1593" s="2" t="str">
        <f t="shared" si="195"/>
        <v>2012-Mar</v>
      </c>
      <c r="G1593" s="2">
        <f t="shared" si="196"/>
        <v>4</v>
      </c>
      <c r="H1593" s="2" t="str">
        <f t="shared" si="197"/>
        <v>Thursday</v>
      </c>
      <c r="I1593" s="2" t="str">
        <f t="shared" si="198"/>
        <v>FM12</v>
      </c>
      <c r="J1593" s="2">
        <f t="shared" si="199"/>
        <v>4</v>
      </c>
    </row>
    <row r="1594" spans="1:10" x14ac:dyDescent="0.35">
      <c r="A1594" s="4">
        <v>42818</v>
      </c>
      <c r="B1594" s="2">
        <f t="shared" si="192"/>
        <v>2017</v>
      </c>
      <c r="C1594" s="2">
        <f t="shared" si="193"/>
        <v>3</v>
      </c>
      <c r="D1594" s="2" t="str">
        <f t="shared" si="194"/>
        <v>March</v>
      </c>
      <c r="E1594" s="2" t="str" cm="1">
        <f t="array" ref="E1594">_xlfn.IFS(C1594/3&lt;=1,"Q1",C1594/3&lt;=2,"Q2",C1594/3&lt;=3,"Q3",C1594/3&lt;=4,"Q4")</f>
        <v>Q1</v>
      </c>
      <c r="F1594" s="2" t="str">
        <f t="shared" si="195"/>
        <v>2017-Mar</v>
      </c>
      <c r="G1594" s="2">
        <f t="shared" si="196"/>
        <v>5</v>
      </c>
      <c r="H1594" s="2" t="str">
        <f t="shared" si="197"/>
        <v>Friday</v>
      </c>
      <c r="I1594" s="2" t="str">
        <f t="shared" si="198"/>
        <v>FM12</v>
      </c>
      <c r="J1594" s="2">
        <f t="shared" si="199"/>
        <v>4</v>
      </c>
    </row>
    <row r="1595" spans="1:10" x14ac:dyDescent="0.35">
      <c r="A1595" s="4">
        <v>43294</v>
      </c>
      <c r="B1595" s="2">
        <f t="shared" si="192"/>
        <v>2018</v>
      </c>
      <c r="C1595" s="2">
        <f t="shared" si="193"/>
        <v>7</v>
      </c>
      <c r="D1595" s="2" t="str">
        <f t="shared" si="194"/>
        <v>July</v>
      </c>
      <c r="E1595" s="2" t="str" cm="1">
        <f t="array" ref="E1595">_xlfn.IFS(C1595/3&lt;=1,"Q1",C1595/3&lt;=2,"Q2",C1595/3&lt;=3,"Q3",C1595/3&lt;=4,"Q4")</f>
        <v>Q3</v>
      </c>
      <c r="F1595" s="2" t="str">
        <f t="shared" si="195"/>
        <v>2018-Jul</v>
      </c>
      <c r="G1595" s="2">
        <f t="shared" si="196"/>
        <v>5</v>
      </c>
      <c r="H1595" s="2" t="str">
        <f t="shared" si="197"/>
        <v>Friday</v>
      </c>
      <c r="I1595" s="2" t="str">
        <f t="shared" si="198"/>
        <v>FM4</v>
      </c>
      <c r="J1595" s="2">
        <f t="shared" si="199"/>
        <v>2</v>
      </c>
    </row>
    <row r="1596" spans="1:10" x14ac:dyDescent="0.35">
      <c r="A1596" s="4">
        <v>40624</v>
      </c>
      <c r="B1596" s="2">
        <f t="shared" si="192"/>
        <v>2011</v>
      </c>
      <c r="C1596" s="2">
        <f t="shared" si="193"/>
        <v>3</v>
      </c>
      <c r="D1596" s="2" t="str">
        <f t="shared" si="194"/>
        <v>March</v>
      </c>
      <c r="E1596" s="2" t="str" cm="1">
        <f t="array" ref="E1596">_xlfn.IFS(C1596/3&lt;=1,"Q1",C1596/3&lt;=2,"Q2",C1596/3&lt;=3,"Q3",C1596/3&lt;=4,"Q4")</f>
        <v>Q1</v>
      </c>
      <c r="F1596" s="2" t="str">
        <f t="shared" si="195"/>
        <v>2011-Mar</v>
      </c>
      <c r="G1596" s="2">
        <f t="shared" si="196"/>
        <v>2</v>
      </c>
      <c r="H1596" s="2" t="str">
        <f t="shared" si="197"/>
        <v>Tuesday</v>
      </c>
      <c r="I1596" s="2" t="str">
        <f t="shared" si="198"/>
        <v>FM12</v>
      </c>
      <c r="J1596" s="2">
        <f t="shared" si="199"/>
        <v>4</v>
      </c>
    </row>
    <row r="1597" spans="1:10" x14ac:dyDescent="0.35">
      <c r="A1597" s="4">
        <v>40592</v>
      </c>
      <c r="B1597" s="2">
        <f t="shared" si="192"/>
        <v>2011</v>
      </c>
      <c r="C1597" s="2">
        <f t="shared" si="193"/>
        <v>2</v>
      </c>
      <c r="D1597" s="2" t="str">
        <f t="shared" si="194"/>
        <v>February</v>
      </c>
      <c r="E1597" s="2" t="str" cm="1">
        <f t="array" ref="E1597">_xlfn.IFS(C1597/3&lt;=1,"Q1",C1597/3&lt;=2,"Q2",C1597/3&lt;=3,"Q3",C1597/3&lt;=4,"Q4")</f>
        <v>Q1</v>
      </c>
      <c r="F1597" s="2" t="str">
        <f t="shared" si="195"/>
        <v>2011-Feb</v>
      </c>
      <c r="G1597" s="2">
        <f t="shared" si="196"/>
        <v>5</v>
      </c>
      <c r="H1597" s="2" t="str">
        <f t="shared" si="197"/>
        <v>Friday</v>
      </c>
      <c r="I1597" s="2" t="str">
        <f t="shared" si="198"/>
        <v>FM11</v>
      </c>
      <c r="J1597" s="2">
        <f t="shared" si="199"/>
        <v>4</v>
      </c>
    </row>
    <row r="1598" spans="1:10" x14ac:dyDescent="0.35">
      <c r="A1598" s="4">
        <v>43133</v>
      </c>
      <c r="B1598" s="2">
        <f t="shared" si="192"/>
        <v>2018</v>
      </c>
      <c r="C1598" s="2">
        <f t="shared" si="193"/>
        <v>2</v>
      </c>
      <c r="D1598" s="2" t="str">
        <f t="shared" si="194"/>
        <v>February</v>
      </c>
      <c r="E1598" s="2" t="str" cm="1">
        <f t="array" ref="E1598">_xlfn.IFS(C1598/3&lt;=1,"Q1",C1598/3&lt;=2,"Q2",C1598/3&lt;=3,"Q3",C1598/3&lt;=4,"Q4")</f>
        <v>Q1</v>
      </c>
      <c r="F1598" s="2" t="str">
        <f t="shared" si="195"/>
        <v>2018-Feb</v>
      </c>
      <c r="G1598" s="2">
        <f t="shared" si="196"/>
        <v>5</v>
      </c>
      <c r="H1598" s="2" t="str">
        <f t="shared" si="197"/>
        <v>Friday</v>
      </c>
      <c r="I1598" s="2" t="str">
        <f t="shared" si="198"/>
        <v>FM11</v>
      </c>
      <c r="J1598" s="2">
        <f t="shared" si="199"/>
        <v>4</v>
      </c>
    </row>
    <row r="1599" spans="1:10" x14ac:dyDescent="0.35">
      <c r="A1599" s="4">
        <v>42044</v>
      </c>
      <c r="B1599" s="2">
        <f t="shared" si="192"/>
        <v>2015</v>
      </c>
      <c r="C1599" s="2">
        <f t="shared" si="193"/>
        <v>2</v>
      </c>
      <c r="D1599" s="2" t="str">
        <f t="shared" si="194"/>
        <v>February</v>
      </c>
      <c r="E1599" s="2" t="str" cm="1">
        <f t="array" ref="E1599">_xlfn.IFS(C1599/3&lt;=1,"Q1",C1599/3&lt;=2,"Q2",C1599/3&lt;=3,"Q3",C1599/3&lt;=4,"Q4")</f>
        <v>Q1</v>
      </c>
      <c r="F1599" s="2" t="str">
        <f t="shared" si="195"/>
        <v>2015-Feb</v>
      </c>
      <c r="G1599" s="2">
        <f t="shared" si="196"/>
        <v>1</v>
      </c>
      <c r="H1599" s="2" t="str">
        <f t="shared" si="197"/>
        <v>Monday</v>
      </c>
      <c r="I1599" s="2" t="str">
        <f t="shared" si="198"/>
        <v>FM11</v>
      </c>
      <c r="J1599" s="2">
        <f t="shared" si="199"/>
        <v>4</v>
      </c>
    </row>
    <row r="1600" spans="1:10" x14ac:dyDescent="0.35">
      <c r="A1600" s="4">
        <v>41873</v>
      </c>
      <c r="B1600" s="2">
        <f t="shared" si="192"/>
        <v>2014</v>
      </c>
      <c r="C1600" s="2">
        <f t="shared" si="193"/>
        <v>8</v>
      </c>
      <c r="D1600" s="2" t="str">
        <f t="shared" si="194"/>
        <v>August</v>
      </c>
      <c r="E1600" s="2" t="str" cm="1">
        <f t="array" ref="E1600">_xlfn.IFS(C1600/3&lt;=1,"Q1",C1600/3&lt;=2,"Q2",C1600/3&lt;=3,"Q3",C1600/3&lt;=4,"Q4")</f>
        <v>Q3</v>
      </c>
      <c r="F1600" s="2" t="str">
        <f t="shared" si="195"/>
        <v>2014-Aug</v>
      </c>
      <c r="G1600" s="2">
        <f t="shared" si="196"/>
        <v>5</v>
      </c>
      <c r="H1600" s="2" t="str">
        <f t="shared" si="197"/>
        <v>Friday</v>
      </c>
      <c r="I1600" s="2" t="str">
        <f t="shared" si="198"/>
        <v>FM5</v>
      </c>
      <c r="J1600" s="2">
        <f t="shared" si="199"/>
        <v>2</v>
      </c>
    </row>
    <row r="1601" spans="1:10" x14ac:dyDescent="0.35">
      <c r="A1601" s="4">
        <v>41314</v>
      </c>
      <c r="B1601" s="2">
        <f t="shared" si="192"/>
        <v>2013</v>
      </c>
      <c r="C1601" s="2">
        <f t="shared" si="193"/>
        <v>2</v>
      </c>
      <c r="D1601" s="2" t="str">
        <f t="shared" si="194"/>
        <v>February</v>
      </c>
      <c r="E1601" s="2" t="str" cm="1">
        <f t="array" ref="E1601">_xlfn.IFS(C1601/3&lt;=1,"Q1",C1601/3&lt;=2,"Q2",C1601/3&lt;=3,"Q3",C1601/3&lt;=4,"Q4")</f>
        <v>Q1</v>
      </c>
      <c r="F1601" s="2" t="str">
        <f t="shared" si="195"/>
        <v>2013-Feb</v>
      </c>
      <c r="G1601" s="2">
        <f t="shared" si="196"/>
        <v>6</v>
      </c>
      <c r="H1601" s="2" t="str">
        <f t="shared" si="197"/>
        <v>Saturday</v>
      </c>
      <c r="I1601" s="2" t="str">
        <f t="shared" si="198"/>
        <v>FM11</v>
      </c>
      <c r="J1601" s="2">
        <f t="shared" si="199"/>
        <v>4</v>
      </c>
    </row>
    <row r="1602" spans="1:10" x14ac:dyDescent="0.35">
      <c r="A1602" s="4">
        <v>42887</v>
      </c>
      <c r="B1602" s="2">
        <f t="shared" si="192"/>
        <v>2017</v>
      </c>
      <c r="C1602" s="2">
        <f t="shared" si="193"/>
        <v>6</v>
      </c>
      <c r="D1602" s="2" t="str">
        <f t="shared" si="194"/>
        <v>June</v>
      </c>
      <c r="E1602" s="2" t="str" cm="1">
        <f t="array" ref="E1602">_xlfn.IFS(C1602/3&lt;=1,"Q1",C1602/3&lt;=2,"Q2",C1602/3&lt;=3,"Q3",C1602/3&lt;=4,"Q4")</f>
        <v>Q2</v>
      </c>
      <c r="F1602" s="2" t="str">
        <f t="shared" si="195"/>
        <v>2017-Jun</v>
      </c>
      <c r="G1602" s="2">
        <f t="shared" si="196"/>
        <v>4</v>
      </c>
      <c r="H1602" s="2" t="str">
        <f t="shared" si="197"/>
        <v>Thursday</v>
      </c>
      <c r="I1602" s="2" t="str">
        <f t="shared" si="198"/>
        <v>FM3</v>
      </c>
      <c r="J1602" s="2">
        <f t="shared" si="199"/>
        <v>1</v>
      </c>
    </row>
    <row r="1603" spans="1:10" x14ac:dyDescent="0.35">
      <c r="A1603" s="4">
        <v>43356</v>
      </c>
      <c r="B1603" s="2">
        <f t="shared" ref="B1603:B1666" si="200">YEAR(A1603)</f>
        <v>2018</v>
      </c>
      <c r="C1603" s="2">
        <f t="shared" ref="C1603:C1666" si="201">MONTH(A1603)</f>
        <v>9</v>
      </c>
      <c r="D1603" s="2" t="str">
        <f t="shared" ref="D1603:D1666" si="202">TEXT(A1603,"mmmm")</f>
        <v>September</v>
      </c>
      <c r="E1603" s="2" t="str" cm="1">
        <f t="array" ref="E1603">_xlfn.IFS(C1603/3&lt;=1,"Q1",C1603/3&lt;=2,"Q2",C1603/3&lt;=3,"Q3",C1603/3&lt;=4,"Q4")</f>
        <v>Q3</v>
      </c>
      <c r="F1603" s="2" t="str">
        <f t="shared" ref="F1603:F1666" si="203">TEXT(A1603,"yyyy"&amp;"-"&amp;"mmm")</f>
        <v>2018-Sep</v>
      </c>
      <c r="G1603" s="2">
        <f t="shared" ref="G1603:G1666" si="204">WEEKDAY(A1603,2)</f>
        <v>4</v>
      </c>
      <c r="H1603" s="2" t="str">
        <f t="shared" ref="H1603:H1666" si="205">TEXT(A1603,"dddd")</f>
        <v>Thursday</v>
      </c>
      <c r="I1603" s="2" t="str">
        <f t="shared" ref="I1603:I1666" si="206">"FM" &amp; (MOD(MONTH(A1603) - 4, 12) + 1)</f>
        <v>FM6</v>
      </c>
      <c r="J1603" s="2">
        <f t="shared" ref="J1603:J1666" si="207">INT((MOD(MONTH(A1603) - 4, 12))/3) + 1</f>
        <v>2</v>
      </c>
    </row>
    <row r="1604" spans="1:10" x14ac:dyDescent="0.35">
      <c r="A1604" s="4">
        <v>40201</v>
      </c>
      <c r="B1604" s="2">
        <f t="shared" si="200"/>
        <v>2010</v>
      </c>
      <c r="C1604" s="2">
        <f t="shared" si="201"/>
        <v>1</v>
      </c>
      <c r="D1604" s="2" t="str">
        <f t="shared" si="202"/>
        <v>January</v>
      </c>
      <c r="E1604" s="2" t="str" cm="1">
        <f t="array" ref="E1604">_xlfn.IFS(C1604/3&lt;=1,"Q1",C1604/3&lt;=2,"Q2",C1604/3&lt;=3,"Q3",C1604/3&lt;=4,"Q4")</f>
        <v>Q1</v>
      </c>
      <c r="F1604" s="2" t="str">
        <f t="shared" si="203"/>
        <v>2010-Jan</v>
      </c>
      <c r="G1604" s="2">
        <f t="shared" si="204"/>
        <v>6</v>
      </c>
      <c r="H1604" s="2" t="str">
        <f t="shared" si="205"/>
        <v>Saturday</v>
      </c>
      <c r="I1604" s="2" t="str">
        <f t="shared" si="206"/>
        <v>FM10</v>
      </c>
      <c r="J1604" s="2">
        <f t="shared" si="207"/>
        <v>4</v>
      </c>
    </row>
    <row r="1605" spans="1:10" x14ac:dyDescent="0.35">
      <c r="A1605" s="4">
        <v>42021</v>
      </c>
      <c r="B1605" s="2">
        <f t="shared" si="200"/>
        <v>2015</v>
      </c>
      <c r="C1605" s="2">
        <f t="shared" si="201"/>
        <v>1</v>
      </c>
      <c r="D1605" s="2" t="str">
        <f t="shared" si="202"/>
        <v>January</v>
      </c>
      <c r="E1605" s="2" t="str" cm="1">
        <f t="array" ref="E1605">_xlfn.IFS(C1605/3&lt;=1,"Q1",C1605/3&lt;=2,"Q2",C1605/3&lt;=3,"Q3",C1605/3&lt;=4,"Q4")</f>
        <v>Q1</v>
      </c>
      <c r="F1605" s="2" t="str">
        <f t="shared" si="203"/>
        <v>2015-Jan</v>
      </c>
      <c r="G1605" s="2">
        <f t="shared" si="204"/>
        <v>6</v>
      </c>
      <c r="H1605" s="2" t="str">
        <f t="shared" si="205"/>
        <v>Saturday</v>
      </c>
      <c r="I1605" s="2" t="str">
        <f t="shared" si="206"/>
        <v>FM10</v>
      </c>
      <c r="J1605" s="2">
        <f t="shared" si="207"/>
        <v>4</v>
      </c>
    </row>
    <row r="1606" spans="1:10" x14ac:dyDescent="0.35">
      <c r="A1606" s="4">
        <v>42025</v>
      </c>
      <c r="B1606" s="2">
        <f t="shared" si="200"/>
        <v>2015</v>
      </c>
      <c r="C1606" s="2">
        <f t="shared" si="201"/>
        <v>1</v>
      </c>
      <c r="D1606" s="2" t="str">
        <f t="shared" si="202"/>
        <v>January</v>
      </c>
      <c r="E1606" s="2" t="str" cm="1">
        <f t="array" ref="E1606">_xlfn.IFS(C1606/3&lt;=1,"Q1",C1606/3&lt;=2,"Q2",C1606/3&lt;=3,"Q3",C1606/3&lt;=4,"Q4")</f>
        <v>Q1</v>
      </c>
      <c r="F1606" s="2" t="str">
        <f t="shared" si="203"/>
        <v>2015-Jan</v>
      </c>
      <c r="G1606" s="2">
        <f t="shared" si="204"/>
        <v>3</v>
      </c>
      <c r="H1606" s="2" t="str">
        <f t="shared" si="205"/>
        <v>Wednesday</v>
      </c>
      <c r="I1606" s="2" t="str">
        <f t="shared" si="206"/>
        <v>FM10</v>
      </c>
      <c r="J1606" s="2">
        <f t="shared" si="207"/>
        <v>4</v>
      </c>
    </row>
    <row r="1607" spans="1:10" x14ac:dyDescent="0.35">
      <c r="A1607" s="4">
        <v>43104</v>
      </c>
      <c r="B1607" s="2">
        <f t="shared" si="200"/>
        <v>2018</v>
      </c>
      <c r="C1607" s="2">
        <f t="shared" si="201"/>
        <v>1</v>
      </c>
      <c r="D1607" s="2" t="str">
        <f t="shared" si="202"/>
        <v>January</v>
      </c>
      <c r="E1607" s="2" t="str" cm="1">
        <f t="array" ref="E1607">_xlfn.IFS(C1607/3&lt;=1,"Q1",C1607/3&lt;=2,"Q2",C1607/3&lt;=3,"Q3",C1607/3&lt;=4,"Q4")</f>
        <v>Q1</v>
      </c>
      <c r="F1607" s="2" t="str">
        <f t="shared" si="203"/>
        <v>2018-Jan</v>
      </c>
      <c r="G1607" s="2">
        <f t="shared" si="204"/>
        <v>4</v>
      </c>
      <c r="H1607" s="2" t="str">
        <f t="shared" si="205"/>
        <v>Thursday</v>
      </c>
      <c r="I1607" s="2" t="str">
        <f t="shared" si="206"/>
        <v>FM10</v>
      </c>
      <c r="J1607" s="2">
        <f t="shared" si="207"/>
        <v>4</v>
      </c>
    </row>
    <row r="1608" spans="1:10" x14ac:dyDescent="0.35">
      <c r="A1608" s="4">
        <v>41300</v>
      </c>
      <c r="B1608" s="2">
        <f t="shared" si="200"/>
        <v>2013</v>
      </c>
      <c r="C1608" s="2">
        <f t="shared" si="201"/>
        <v>1</v>
      </c>
      <c r="D1608" s="2" t="str">
        <f t="shared" si="202"/>
        <v>January</v>
      </c>
      <c r="E1608" s="2" t="str" cm="1">
        <f t="array" ref="E1608">_xlfn.IFS(C1608/3&lt;=1,"Q1",C1608/3&lt;=2,"Q2",C1608/3&lt;=3,"Q3",C1608/3&lt;=4,"Q4")</f>
        <v>Q1</v>
      </c>
      <c r="F1608" s="2" t="str">
        <f t="shared" si="203"/>
        <v>2013-Jan</v>
      </c>
      <c r="G1608" s="2">
        <f t="shared" si="204"/>
        <v>6</v>
      </c>
      <c r="H1608" s="2" t="str">
        <f t="shared" si="205"/>
        <v>Saturday</v>
      </c>
      <c r="I1608" s="2" t="str">
        <f t="shared" si="206"/>
        <v>FM10</v>
      </c>
      <c r="J1608" s="2">
        <f t="shared" si="207"/>
        <v>4</v>
      </c>
    </row>
    <row r="1609" spans="1:10" x14ac:dyDescent="0.35">
      <c r="A1609" s="4">
        <v>40554</v>
      </c>
      <c r="B1609" s="2">
        <f t="shared" si="200"/>
        <v>2011</v>
      </c>
      <c r="C1609" s="2">
        <f t="shared" si="201"/>
        <v>1</v>
      </c>
      <c r="D1609" s="2" t="str">
        <f t="shared" si="202"/>
        <v>January</v>
      </c>
      <c r="E1609" s="2" t="str" cm="1">
        <f t="array" ref="E1609">_xlfn.IFS(C1609/3&lt;=1,"Q1",C1609/3&lt;=2,"Q2",C1609/3&lt;=3,"Q3",C1609/3&lt;=4,"Q4")</f>
        <v>Q1</v>
      </c>
      <c r="F1609" s="2" t="str">
        <f t="shared" si="203"/>
        <v>2011-Jan</v>
      </c>
      <c r="G1609" s="2">
        <f t="shared" si="204"/>
        <v>2</v>
      </c>
      <c r="H1609" s="2" t="str">
        <f t="shared" si="205"/>
        <v>Tuesday</v>
      </c>
      <c r="I1609" s="2" t="str">
        <f t="shared" si="206"/>
        <v>FM10</v>
      </c>
      <c r="J1609" s="2">
        <f t="shared" si="207"/>
        <v>4</v>
      </c>
    </row>
    <row r="1610" spans="1:10" x14ac:dyDescent="0.35">
      <c r="A1610" s="4">
        <v>40524</v>
      </c>
      <c r="B1610" s="2">
        <f t="shared" si="200"/>
        <v>2010</v>
      </c>
      <c r="C1610" s="2">
        <f t="shared" si="201"/>
        <v>12</v>
      </c>
      <c r="D1610" s="2" t="str">
        <f t="shared" si="202"/>
        <v>December</v>
      </c>
      <c r="E1610" s="2" t="str" cm="1">
        <f t="array" ref="E1610">_xlfn.IFS(C1610/3&lt;=1,"Q1",C1610/3&lt;=2,"Q2",C1610/3&lt;=3,"Q3",C1610/3&lt;=4,"Q4")</f>
        <v>Q4</v>
      </c>
      <c r="F1610" s="2" t="str">
        <f t="shared" si="203"/>
        <v>2010-Dec</v>
      </c>
      <c r="G1610" s="2">
        <f t="shared" si="204"/>
        <v>7</v>
      </c>
      <c r="H1610" s="2" t="str">
        <f t="shared" si="205"/>
        <v>Sunday</v>
      </c>
      <c r="I1610" s="2" t="str">
        <f t="shared" si="206"/>
        <v>FM9</v>
      </c>
      <c r="J1610" s="2">
        <f t="shared" si="207"/>
        <v>3</v>
      </c>
    </row>
    <row r="1611" spans="1:10" x14ac:dyDescent="0.35">
      <c r="A1611" s="4">
        <v>42712</v>
      </c>
      <c r="B1611" s="2">
        <f t="shared" si="200"/>
        <v>2016</v>
      </c>
      <c r="C1611" s="2">
        <f t="shared" si="201"/>
        <v>12</v>
      </c>
      <c r="D1611" s="2" t="str">
        <f t="shared" si="202"/>
        <v>December</v>
      </c>
      <c r="E1611" s="2" t="str" cm="1">
        <f t="array" ref="E1611">_xlfn.IFS(C1611/3&lt;=1,"Q1",C1611/3&lt;=2,"Q2",C1611/3&lt;=3,"Q3",C1611/3&lt;=4,"Q4")</f>
        <v>Q4</v>
      </c>
      <c r="F1611" s="2" t="str">
        <f t="shared" si="203"/>
        <v>2016-Dec</v>
      </c>
      <c r="G1611" s="2">
        <f t="shared" si="204"/>
        <v>4</v>
      </c>
      <c r="H1611" s="2" t="str">
        <f t="shared" si="205"/>
        <v>Thursday</v>
      </c>
      <c r="I1611" s="2" t="str">
        <f t="shared" si="206"/>
        <v>FM9</v>
      </c>
      <c r="J1611" s="2">
        <f t="shared" si="207"/>
        <v>3</v>
      </c>
    </row>
    <row r="1612" spans="1:10" x14ac:dyDescent="0.35">
      <c r="A1612" s="4">
        <v>40887</v>
      </c>
      <c r="B1612" s="2">
        <f t="shared" si="200"/>
        <v>2011</v>
      </c>
      <c r="C1612" s="2">
        <f t="shared" si="201"/>
        <v>12</v>
      </c>
      <c r="D1612" s="2" t="str">
        <f t="shared" si="202"/>
        <v>December</v>
      </c>
      <c r="E1612" s="2" t="str" cm="1">
        <f t="array" ref="E1612">_xlfn.IFS(C1612/3&lt;=1,"Q1",C1612/3&lt;=2,"Q2",C1612/3&lt;=3,"Q3",C1612/3&lt;=4,"Q4")</f>
        <v>Q4</v>
      </c>
      <c r="F1612" s="2" t="str">
        <f t="shared" si="203"/>
        <v>2011-Dec</v>
      </c>
      <c r="G1612" s="2">
        <f t="shared" si="204"/>
        <v>6</v>
      </c>
      <c r="H1612" s="2" t="str">
        <f t="shared" si="205"/>
        <v>Saturday</v>
      </c>
      <c r="I1612" s="2" t="str">
        <f t="shared" si="206"/>
        <v>FM9</v>
      </c>
      <c r="J1612" s="2">
        <f t="shared" si="207"/>
        <v>3</v>
      </c>
    </row>
    <row r="1613" spans="1:10" x14ac:dyDescent="0.35">
      <c r="A1613" s="4">
        <v>40513</v>
      </c>
      <c r="B1613" s="2">
        <f t="shared" si="200"/>
        <v>2010</v>
      </c>
      <c r="C1613" s="2">
        <f t="shared" si="201"/>
        <v>12</v>
      </c>
      <c r="D1613" s="2" t="str">
        <f t="shared" si="202"/>
        <v>December</v>
      </c>
      <c r="E1613" s="2" t="str" cm="1">
        <f t="array" ref="E1613">_xlfn.IFS(C1613/3&lt;=1,"Q1",C1613/3&lt;=2,"Q2",C1613/3&lt;=3,"Q3",C1613/3&lt;=4,"Q4")</f>
        <v>Q4</v>
      </c>
      <c r="F1613" s="2" t="str">
        <f t="shared" si="203"/>
        <v>2010-Dec</v>
      </c>
      <c r="G1613" s="2">
        <f t="shared" si="204"/>
        <v>3</v>
      </c>
      <c r="H1613" s="2" t="str">
        <f t="shared" si="205"/>
        <v>Wednesday</v>
      </c>
      <c r="I1613" s="2" t="str">
        <f t="shared" si="206"/>
        <v>FM9</v>
      </c>
      <c r="J1613" s="2">
        <f t="shared" si="207"/>
        <v>3</v>
      </c>
    </row>
    <row r="1614" spans="1:10" x14ac:dyDescent="0.35">
      <c r="A1614" s="4">
        <v>42718</v>
      </c>
      <c r="B1614" s="2">
        <f t="shared" si="200"/>
        <v>2016</v>
      </c>
      <c r="C1614" s="2">
        <f t="shared" si="201"/>
        <v>12</v>
      </c>
      <c r="D1614" s="2" t="str">
        <f t="shared" si="202"/>
        <v>December</v>
      </c>
      <c r="E1614" s="2" t="str" cm="1">
        <f t="array" ref="E1614">_xlfn.IFS(C1614/3&lt;=1,"Q1",C1614/3&lt;=2,"Q2",C1614/3&lt;=3,"Q3",C1614/3&lt;=4,"Q4")</f>
        <v>Q4</v>
      </c>
      <c r="F1614" s="2" t="str">
        <f t="shared" si="203"/>
        <v>2016-Dec</v>
      </c>
      <c r="G1614" s="2">
        <f t="shared" si="204"/>
        <v>3</v>
      </c>
      <c r="H1614" s="2" t="str">
        <f t="shared" si="205"/>
        <v>Wednesday</v>
      </c>
      <c r="I1614" s="2" t="str">
        <f t="shared" si="206"/>
        <v>FM9</v>
      </c>
      <c r="J1614" s="2">
        <f t="shared" si="207"/>
        <v>3</v>
      </c>
    </row>
    <row r="1615" spans="1:10" x14ac:dyDescent="0.35">
      <c r="A1615" s="4">
        <v>41588</v>
      </c>
      <c r="B1615" s="2">
        <f t="shared" si="200"/>
        <v>2013</v>
      </c>
      <c r="C1615" s="2">
        <f t="shared" si="201"/>
        <v>11</v>
      </c>
      <c r="D1615" s="2" t="str">
        <f t="shared" si="202"/>
        <v>November</v>
      </c>
      <c r="E1615" s="2" t="str" cm="1">
        <f t="array" ref="E1615">_xlfn.IFS(C1615/3&lt;=1,"Q1",C1615/3&lt;=2,"Q2",C1615/3&lt;=3,"Q3",C1615/3&lt;=4,"Q4")</f>
        <v>Q4</v>
      </c>
      <c r="F1615" s="2" t="str">
        <f t="shared" si="203"/>
        <v>2013-Nov</v>
      </c>
      <c r="G1615" s="2">
        <f t="shared" si="204"/>
        <v>7</v>
      </c>
      <c r="H1615" s="2" t="str">
        <f t="shared" si="205"/>
        <v>Sunday</v>
      </c>
      <c r="I1615" s="2" t="str">
        <f t="shared" si="206"/>
        <v>FM8</v>
      </c>
      <c r="J1615" s="2">
        <f t="shared" si="207"/>
        <v>3</v>
      </c>
    </row>
    <row r="1616" spans="1:10" x14ac:dyDescent="0.35">
      <c r="A1616" s="4">
        <v>41220</v>
      </c>
      <c r="B1616" s="2">
        <f t="shared" si="200"/>
        <v>2012</v>
      </c>
      <c r="C1616" s="2">
        <f t="shared" si="201"/>
        <v>11</v>
      </c>
      <c r="D1616" s="2" t="str">
        <f t="shared" si="202"/>
        <v>November</v>
      </c>
      <c r="E1616" s="2" t="str" cm="1">
        <f t="array" ref="E1616">_xlfn.IFS(C1616/3&lt;=1,"Q1",C1616/3&lt;=2,"Q2",C1616/3&lt;=3,"Q3",C1616/3&lt;=4,"Q4")</f>
        <v>Q4</v>
      </c>
      <c r="F1616" s="2" t="str">
        <f t="shared" si="203"/>
        <v>2012-Nov</v>
      </c>
      <c r="G1616" s="2">
        <f t="shared" si="204"/>
        <v>3</v>
      </c>
      <c r="H1616" s="2" t="str">
        <f t="shared" si="205"/>
        <v>Wednesday</v>
      </c>
      <c r="I1616" s="2" t="str">
        <f t="shared" si="206"/>
        <v>FM8</v>
      </c>
      <c r="J1616" s="2">
        <f t="shared" si="207"/>
        <v>3</v>
      </c>
    </row>
    <row r="1617" spans="1:10" x14ac:dyDescent="0.35">
      <c r="A1617" s="4">
        <v>43041</v>
      </c>
      <c r="B1617" s="2">
        <f t="shared" si="200"/>
        <v>2017</v>
      </c>
      <c r="C1617" s="2">
        <f t="shared" si="201"/>
        <v>11</v>
      </c>
      <c r="D1617" s="2" t="str">
        <f t="shared" si="202"/>
        <v>November</v>
      </c>
      <c r="E1617" s="2" t="str" cm="1">
        <f t="array" ref="E1617">_xlfn.IFS(C1617/3&lt;=1,"Q1",C1617/3&lt;=2,"Q2",C1617/3&lt;=3,"Q3",C1617/3&lt;=4,"Q4")</f>
        <v>Q4</v>
      </c>
      <c r="F1617" s="2" t="str">
        <f t="shared" si="203"/>
        <v>2017-Nov</v>
      </c>
      <c r="G1617" s="2">
        <f t="shared" si="204"/>
        <v>4</v>
      </c>
      <c r="H1617" s="2" t="str">
        <f t="shared" si="205"/>
        <v>Thursday</v>
      </c>
      <c r="I1617" s="2" t="str">
        <f t="shared" si="206"/>
        <v>FM8</v>
      </c>
      <c r="J1617" s="2">
        <f t="shared" si="207"/>
        <v>3</v>
      </c>
    </row>
    <row r="1618" spans="1:10" x14ac:dyDescent="0.35">
      <c r="A1618" s="4">
        <v>42322</v>
      </c>
      <c r="B1618" s="2">
        <f t="shared" si="200"/>
        <v>2015</v>
      </c>
      <c r="C1618" s="2">
        <f t="shared" si="201"/>
        <v>11</v>
      </c>
      <c r="D1618" s="2" t="str">
        <f t="shared" si="202"/>
        <v>November</v>
      </c>
      <c r="E1618" s="2" t="str" cm="1">
        <f t="array" ref="E1618">_xlfn.IFS(C1618/3&lt;=1,"Q1",C1618/3&lt;=2,"Q2",C1618/3&lt;=3,"Q3",C1618/3&lt;=4,"Q4")</f>
        <v>Q4</v>
      </c>
      <c r="F1618" s="2" t="str">
        <f t="shared" si="203"/>
        <v>2015-Nov</v>
      </c>
      <c r="G1618" s="2">
        <f t="shared" si="204"/>
        <v>6</v>
      </c>
      <c r="H1618" s="2" t="str">
        <f t="shared" si="205"/>
        <v>Saturday</v>
      </c>
      <c r="I1618" s="2" t="str">
        <f t="shared" si="206"/>
        <v>FM8</v>
      </c>
      <c r="J1618" s="2">
        <f t="shared" si="207"/>
        <v>3</v>
      </c>
    </row>
    <row r="1619" spans="1:10" x14ac:dyDescent="0.35">
      <c r="A1619" s="4">
        <v>43017</v>
      </c>
      <c r="B1619" s="2">
        <f t="shared" si="200"/>
        <v>2017</v>
      </c>
      <c r="C1619" s="2">
        <f t="shared" si="201"/>
        <v>10</v>
      </c>
      <c r="D1619" s="2" t="str">
        <f t="shared" si="202"/>
        <v>October</v>
      </c>
      <c r="E1619" s="2" t="str" cm="1">
        <f t="array" ref="E1619">_xlfn.IFS(C1619/3&lt;=1,"Q1",C1619/3&lt;=2,"Q2",C1619/3&lt;=3,"Q3",C1619/3&lt;=4,"Q4")</f>
        <v>Q4</v>
      </c>
      <c r="F1619" s="2" t="str">
        <f t="shared" si="203"/>
        <v>2017-Oct</v>
      </c>
      <c r="G1619" s="2">
        <f t="shared" si="204"/>
        <v>1</v>
      </c>
      <c r="H1619" s="2" t="str">
        <f t="shared" si="205"/>
        <v>Monday</v>
      </c>
      <c r="I1619" s="2" t="str">
        <f t="shared" si="206"/>
        <v>FM7</v>
      </c>
      <c r="J1619" s="2">
        <f t="shared" si="207"/>
        <v>3</v>
      </c>
    </row>
    <row r="1620" spans="1:10" x14ac:dyDescent="0.35">
      <c r="A1620" s="4">
        <v>42278</v>
      </c>
      <c r="B1620" s="2">
        <f t="shared" si="200"/>
        <v>2015</v>
      </c>
      <c r="C1620" s="2">
        <f t="shared" si="201"/>
        <v>10</v>
      </c>
      <c r="D1620" s="2" t="str">
        <f t="shared" si="202"/>
        <v>October</v>
      </c>
      <c r="E1620" s="2" t="str" cm="1">
        <f t="array" ref="E1620">_xlfn.IFS(C1620/3&lt;=1,"Q1",C1620/3&lt;=2,"Q2",C1620/3&lt;=3,"Q3",C1620/3&lt;=4,"Q4")</f>
        <v>Q4</v>
      </c>
      <c r="F1620" s="2" t="str">
        <f t="shared" si="203"/>
        <v>2015-Oct</v>
      </c>
      <c r="G1620" s="2">
        <f t="shared" si="204"/>
        <v>4</v>
      </c>
      <c r="H1620" s="2" t="str">
        <f t="shared" si="205"/>
        <v>Thursday</v>
      </c>
      <c r="I1620" s="2" t="str">
        <f t="shared" si="206"/>
        <v>FM7</v>
      </c>
      <c r="J1620" s="2">
        <f t="shared" si="207"/>
        <v>3</v>
      </c>
    </row>
    <row r="1621" spans="1:10" x14ac:dyDescent="0.35">
      <c r="A1621" s="4">
        <v>40464</v>
      </c>
      <c r="B1621" s="2">
        <f t="shared" si="200"/>
        <v>2010</v>
      </c>
      <c r="C1621" s="2">
        <f t="shared" si="201"/>
        <v>10</v>
      </c>
      <c r="D1621" s="2" t="str">
        <f t="shared" si="202"/>
        <v>October</v>
      </c>
      <c r="E1621" s="2" t="str" cm="1">
        <f t="array" ref="E1621">_xlfn.IFS(C1621/3&lt;=1,"Q1",C1621/3&lt;=2,"Q2",C1621/3&lt;=3,"Q3",C1621/3&lt;=4,"Q4")</f>
        <v>Q4</v>
      </c>
      <c r="F1621" s="2" t="str">
        <f t="shared" si="203"/>
        <v>2010-Oct</v>
      </c>
      <c r="G1621" s="2">
        <f t="shared" si="204"/>
        <v>3</v>
      </c>
      <c r="H1621" s="2" t="str">
        <f t="shared" si="205"/>
        <v>Wednesday</v>
      </c>
      <c r="I1621" s="2" t="str">
        <f t="shared" si="206"/>
        <v>FM7</v>
      </c>
      <c r="J1621" s="2">
        <f t="shared" si="207"/>
        <v>3</v>
      </c>
    </row>
    <row r="1622" spans="1:10" x14ac:dyDescent="0.35">
      <c r="A1622" s="4">
        <v>40467</v>
      </c>
      <c r="B1622" s="2">
        <f t="shared" si="200"/>
        <v>2010</v>
      </c>
      <c r="C1622" s="2">
        <f t="shared" si="201"/>
        <v>10</v>
      </c>
      <c r="D1622" s="2" t="str">
        <f t="shared" si="202"/>
        <v>October</v>
      </c>
      <c r="E1622" s="2" t="str" cm="1">
        <f t="array" ref="E1622">_xlfn.IFS(C1622/3&lt;=1,"Q1",C1622/3&lt;=2,"Q2",C1622/3&lt;=3,"Q3",C1622/3&lt;=4,"Q4")</f>
        <v>Q4</v>
      </c>
      <c r="F1622" s="2" t="str">
        <f t="shared" si="203"/>
        <v>2010-Oct</v>
      </c>
      <c r="G1622" s="2">
        <f t="shared" si="204"/>
        <v>6</v>
      </c>
      <c r="H1622" s="2" t="str">
        <f t="shared" si="205"/>
        <v>Saturday</v>
      </c>
      <c r="I1622" s="2" t="str">
        <f t="shared" si="206"/>
        <v>FM7</v>
      </c>
      <c r="J1622" s="2">
        <f t="shared" si="207"/>
        <v>3</v>
      </c>
    </row>
    <row r="1623" spans="1:10" x14ac:dyDescent="0.35">
      <c r="A1623" s="4">
        <v>43026</v>
      </c>
      <c r="B1623" s="2">
        <f t="shared" si="200"/>
        <v>2017</v>
      </c>
      <c r="C1623" s="2">
        <f t="shared" si="201"/>
        <v>10</v>
      </c>
      <c r="D1623" s="2" t="str">
        <f t="shared" si="202"/>
        <v>October</v>
      </c>
      <c r="E1623" s="2" t="str" cm="1">
        <f t="array" ref="E1623">_xlfn.IFS(C1623/3&lt;=1,"Q1",C1623/3&lt;=2,"Q2",C1623/3&lt;=3,"Q3",C1623/3&lt;=4,"Q4")</f>
        <v>Q4</v>
      </c>
      <c r="F1623" s="2" t="str">
        <f t="shared" si="203"/>
        <v>2017-Oct</v>
      </c>
      <c r="G1623" s="2">
        <f t="shared" si="204"/>
        <v>3</v>
      </c>
      <c r="H1623" s="2" t="str">
        <f t="shared" si="205"/>
        <v>Wednesday</v>
      </c>
      <c r="I1623" s="2" t="str">
        <f t="shared" si="206"/>
        <v>FM7</v>
      </c>
      <c r="J1623" s="2">
        <f t="shared" si="207"/>
        <v>3</v>
      </c>
    </row>
    <row r="1624" spans="1:10" x14ac:dyDescent="0.35">
      <c r="A1624" s="4">
        <v>42291</v>
      </c>
      <c r="B1624" s="2">
        <f t="shared" si="200"/>
        <v>2015</v>
      </c>
      <c r="C1624" s="2">
        <f t="shared" si="201"/>
        <v>10</v>
      </c>
      <c r="D1624" s="2" t="str">
        <f t="shared" si="202"/>
        <v>October</v>
      </c>
      <c r="E1624" s="2" t="str" cm="1">
        <f t="array" ref="E1624">_xlfn.IFS(C1624/3&lt;=1,"Q1",C1624/3&lt;=2,"Q2",C1624/3&lt;=3,"Q3",C1624/3&lt;=4,"Q4")</f>
        <v>Q4</v>
      </c>
      <c r="F1624" s="2" t="str">
        <f t="shared" si="203"/>
        <v>2015-Oct</v>
      </c>
      <c r="G1624" s="2">
        <f t="shared" si="204"/>
        <v>3</v>
      </c>
      <c r="H1624" s="2" t="str">
        <f t="shared" si="205"/>
        <v>Wednesday</v>
      </c>
      <c r="I1624" s="2" t="str">
        <f t="shared" si="206"/>
        <v>FM7</v>
      </c>
      <c r="J1624" s="2">
        <f t="shared" si="207"/>
        <v>3</v>
      </c>
    </row>
    <row r="1625" spans="1:10" x14ac:dyDescent="0.35">
      <c r="A1625" s="4">
        <v>41937</v>
      </c>
      <c r="B1625" s="2">
        <f t="shared" si="200"/>
        <v>2014</v>
      </c>
      <c r="C1625" s="2">
        <f t="shared" si="201"/>
        <v>10</v>
      </c>
      <c r="D1625" s="2" t="str">
        <f t="shared" si="202"/>
        <v>October</v>
      </c>
      <c r="E1625" s="2" t="str" cm="1">
        <f t="array" ref="E1625">_xlfn.IFS(C1625/3&lt;=1,"Q1",C1625/3&lt;=2,"Q2",C1625/3&lt;=3,"Q3",C1625/3&lt;=4,"Q4")</f>
        <v>Q4</v>
      </c>
      <c r="F1625" s="2" t="str">
        <f t="shared" si="203"/>
        <v>2014-Oct</v>
      </c>
      <c r="G1625" s="2">
        <f t="shared" si="204"/>
        <v>6</v>
      </c>
      <c r="H1625" s="2" t="str">
        <f t="shared" si="205"/>
        <v>Saturday</v>
      </c>
      <c r="I1625" s="2" t="str">
        <f t="shared" si="206"/>
        <v>FM7</v>
      </c>
      <c r="J1625" s="2">
        <f t="shared" si="207"/>
        <v>3</v>
      </c>
    </row>
    <row r="1626" spans="1:10" x14ac:dyDescent="0.35">
      <c r="A1626" s="4">
        <v>43028</v>
      </c>
      <c r="B1626" s="2">
        <f t="shared" si="200"/>
        <v>2017</v>
      </c>
      <c r="C1626" s="2">
        <f t="shared" si="201"/>
        <v>10</v>
      </c>
      <c r="D1626" s="2" t="str">
        <f t="shared" si="202"/>
        <v>October</v>
      </c>
      <c r="E1626" s="2" t="str" cm="1">
        <f t="array" ref="E1626">_xlfn.IFS(C1626/3&lt;=1,"Q1",C1626/3&lt;=2,"Q2",C1626/3&lt;=3,"Q3",C1626/3&lt;=4,"Q4")</f>
        <v>Q4</v>
      </c>
      <c r="F1626" s="2" t="str">
        <f t="shared" si="203"/>
        <v>2017-Oct</v>
      </c>
      <c r="G1626" s="2">
        <f t="shared" si="204"/>
        <v>5</v>
      </c>
      <c r="H1626" s="2" t="str">
        <f t="shared" si="205"/>
        <v>Friday</v>
      </c>
      <c r="I1626" s="2" t="str">
        <f t="shared" si="206"/>
        <v>FM7</v>
      </c>
      <c r="J1626" s="2">
        <f t="shared" si="207"/>
        <v>3</v>
      </c>
    </row>
    <row r="1627" spans="1:10" x14ac:dyDescent="0.35">
      <c r="A1627" s="4">
        <v>42302</v>
      </c>
      <c r="B1627" s="2">
        <f t="shared" si="200"/>
        <v>2015</v>
      </c>
      <c r="C1627" s="2">
        <f t="shared" si="201"/>
        <v>10</v>
      </c>
      <c r="D1627" s="2" t="str">
        <f t="shared" si="202"/>
        <v>October</v>
      </c>
      <c r="E1627" s="2" t="str" cm="1">
        <f t="array" ref="E1627">_xlfn.IFS(C1627/3&lt;=1,"Q1",C1627/3&lt;=2,"Q2",C1627/3&lt;=3,"Q3",C1627/3&lt;=4,"Q4")</f>
        <v>Q4</v>
      </c>
      <c r="F1627" s="2" t="str">
        <f t="shared" si="203"/>
        <v>2015-Oct</v>
      </c>
      <c r="G1627" s="2">
        <f t="shared" si="204"/>
        <v>7</v>
      </c>
      <c r="H1627" s="2" t="str">
        <f t="shared" si="205"/>
        <v>Sunday</v>
      </c>
      <c r="I1627" s="2" t="str">
        <f t="shared" si="206"/>
        <v>FM7</v>
      </c>
      <c r="J1627" s="2">
        <f t="shared" si="207"/>
        <v>3</v>
      </c>
    </row>
    <row r="1628" spans="1:10" x14ac:dyDescent="0.35">
      <c r="A1628" s="4">
        <v>41503</v>
      </c>
      <c r="B1628" s="2">
        <f t="shared" si="200"/>
        <v>2013</v>
      </c>
      <c r="C1628" s="2">
        <f t="shared" si="201"/>
        <v>8</v>
      </c>
      <c r="D1628" s="2" t="str">
        <f t="shared" si="202"/>
        <v>August</v>
      </c>
      <c r="E1628" s="2" t="str" cm="1">
        <f t="array" ref="E1628">_xlfn.IFS(C1628/3&lt;=1,"Q1",C1628/3&lt;=2,"Q2",C1628/3&lt;=3,"Q3",C1628/3&lt;=4,"Q4")</f>
        <v>Q3</v>
      </c>
      <c r="F1628" s="2" t="str">
        <f t="shared" si="203"/>
        <v>2013-Aug</v>
      </c>
      <c r="G1628" s="2">
        <f t="shared" si="204"/>
        <v>6</v>
      </c>
      <c r="H1628" s="2" t="str">
        <f t="shared" si="205"/>
        <v>Saturday</v>
      </c>
      <c r="I1628" s="2" t="str">
        <f t="shared" si="206"/>
        <v>FM5</v>
      </c>
      <c r="J1628" s="2">
        <f t="shared" si="207"/>
        <v>2</v>
      </c>
    </row>
    <row r="1629" spans="1:10" x14ac:dyDescent="0.35">
      <c r="A1629" s="4">
        <v>41171</v>
      </c>
      <c r="B1629" s="2">
        <f t="shared" si="200"/>
        <v>2012</v>
      </c>
      <c r="C1629" s="2">
        <f t="shared" si="201"/>
        <v>9</v>
      </c>
      <c r="D1629" s="2" t="str">
        <f t="shared" si="202"/>
        <v>September</v>
      </c>
      <c r="E1629" s="2" t="str" cm="1">
        <f t="array" ref="E1629">_xlfn.IFS(C1629/3&lt;=1,"Q1",C1629/3&lt;=2,"Q2",C1629/3&lt;=3,"Q3",C1629/3&lt;=4,"Q4")</f>
        <v>Q3</v>
      </c>
      <c r="F1629" s="2" t="str">
        <f t="shared" si="203"/>
        <v>2012-Sep</v>
      </c>
      <c r="G1629" s="2">
        <f t="shared" si="204"/>
        <v>3</v>
      </c>
      <c r="H1629" s="2" t="str">
        <f t="shared" si="205"/>
        <v>Wednesday</v>
      </c>
      <c r="I1629" s="2" t="str">
        <f t="shared" si="206"/>
        <v>FM6</v>
      </c>
      <c r="J1629" s="2">
        <f t="shared" si="207"/>
        <v>2</v>
      </c>
    </row>
    <row r="1630" spans="1:10" x14ac:dyDescent="0.35">
      <c r="A1630" s="4">
        <v>42633</v>
      </c>
      <c r="B1630" s="2">
        <f t="shared" si="200"/>
        <v>2016</v>
      </c>
      <c r="C1630" s="2">
        <f t="shared" si="201"/>
        <v>9</v>
      </c>
      <c r="D1630" s="2" t="str">
        <f t="shared" si="202"/>
        <v>September</v>
      </c>
      <c r="E1630" s="2" t="str" cm="1">
        <f t="array" ref="E1630">_xlfn.IFS(C1630/3&lt;=1,"Q1",C1630/3&lt;=2,"Q2",C1630/3&lt;=3,"Q3",C1630/3&lt;=4,"Q4")</f>
        <v>Q3</v>
      </c>
      <c r="F1630" s="2" t="str">
        <f t="shared" si="203"/>
        <v>2016-Sep</v>
      </c>
      <c r="G1630" s="2">
        <f t="shared" si="204"/>
        <v>2</v>
      </c>
      <c r="H1630" s="2" t="str">
        <f t="shared" si="205"/>
        <v>Tuesday</v>
      </c>
      <c r="I1630" s="2" t="str">
        <f t="shared" si="206"/>
        <v>FM6</v>
      </c>
      <c r="J1630" s="2">
        <f t="shared" si="207"/>
        <v>2</v>
      </c>
    </row>
    <row r="1631" spans="1:10" x14ac:dyDescent="0.35">
      <c r="A1631" s="4">
        <v>43348</v>
      </c>
      <c r="B1631" s="2">
        <f t="shared" si="200"/>
        <v>2018</v>
      </c>
      <c r="C1631" s="2">
        <f t="shared" si="201"/>
        <v>9</v>
      </c>
      <c r="D1631" s="2" t="str">
        <f t="shared" si="202"/>
        <v>September</v>
      </c>
      <c r="E1631" s="2" t="str" cm="1">
        <f t="array" ref="E1631">_xlfn.IFS(C1631/3&lt;=1,"Q1",C1631/3&lt;=2,"Q2",C1631/3&lt;=3,"Q3",C1631/3&lt;=4,"Q4")</f>
        <v>Q3</v>
      </c>
      <c r="F1631" s="2" t="str">
        <f t="shared" si="203"/>
        <v>2018-Sep</v>
      </c>
      <c r="G1631" s="2">
        <f t="shared" si="204"/>
        <v>3</v>
      </c>
      <c r="H1631" s="2" t="str">
        <f t="shared" si="205"/>
        <v>Wednesday</v>
      </c>
      <c r="I1631" s="2" t="str">
        <f t="shared" si="206"/>
        <v>FM6</v>
      </c>
      <c r="J1631" s="2">
        <f t="shared" si="207"/>
        <v>2</v>
      </c>
    </row>
    <row r="1632" spans="1:10" x14ac:dyDescent="0.35">
      <c r="A1632" s="4">
        <v>42620</v>
      </c>
      <c r="B1632" s="2">
        <f t="shared" si="200"/>
        <v>2016</v>
      </c>
      <c r="C1632" s="2">
        <f t="shared" si="201"/>
        <v>9</v>
      </c>
      <c r="D1632" s="2" t="str">
        <f t="shared" si="202"/>
        <v>September</v>
      </c>
      <c r="E1632" s="2" t="str" cm="1">
        <f t="array" ref="E1632">_xlfn.IFS(C1632/3&lt;=1,"Q1",C1632/3&lt;=2,"Q2",C1632/3&lt;=3,"Q3",C1632/3&lt;=4,"Q4")</f>
        <v>Q3</v>
      </c>
      <c r="F1632" s="2" t="str">
        <f t="shared" si="203"/>
        <v>2016-Sep</v>
      </c>
      <c r="G1632" s="2">
        <f t="shared" si="204"/>
        <v>3</v>
      </c>
      <c r="H1632" s="2" t="str">
        <f t="shared" si="205"/>
        <v>Wednesday</v>
      </c>
      <c r="I1632" s="2" t="str">
        <f t="shared" si="206"/>
        <v>FM6</v>
      </c>
      <c r="J1632" s="2">
        <f t="shared" si="207"/>
        <v>2</v>
      </c>
    </row>
    <row r="1633" spans="1:10" x14ac:dyDescent="0.35">
      <c r="A1633" s="4">
        <v>41526</v>
      </c>
      <c r="B1633" s="2">
        <f t="shared" si="200"/>
        <v>2013</v>
      </c>
      <c r="C1633" s="2">
        <f t="shared" si="201"/>
        <v>9</v>
      </c>
      <c r="D1633" s="2" t="str">
        <f t="shared" si="202"/>
        <v>September</v>
      </c>
      <c r="E1633" s="2" t="str" cm="1">
        <f t="array" ref="E1633">_xlfn.IFS(C1633/3&lt;=1,"Q1",C1633/3&lt;=2,"Q2",C1633/3&lt;=3,"Q3",C1633/3&lt;=4,"Q4")</f>
        <v>Q3</v>
      </c>
      <c r="F1633" s="2" t="str">
        <f t="shared" si="203"/>
        <v>2013-Sep</v>
      </c>
      <c r="G1633" s="2">
        <f t="shared" si="204"/>
        <v>1</v>
      </c>
      <c r="H1633" s="2" t="str">
        <f t="shared" si="205"/>
        <v>Monday</v>
      </c>
      <c r="I1633" s="2" t="str">
        <f t="shared" si="206"/>
        <v>FM6</v>
      </c>
      <c r="J1633" s="2">
        <f t="shared" si="207"/>
        <v>2</v>
      </c>
    </row>
    <row r="1634" spans="1:10" x14ac:dyDescent="0.35">
      <c r="A1634" s="4">
        <v>40797</v>
      </c>
      <c r="B1634" s="2">
        <f t="shared" si="200"/>
        <v>2011</v>
      </c>
      <c r="C1634" s="2">
        <f t="shared" si="201"/>
        <v>9</v>
      </c>
      <c r="D1634" s="2" t="str">
        <f t="shared" si="202"/>
        <v>September</v>
      </c>
      <c r="E1634" s="2" t="str" cm="1">
        <f t="array" ref="E1634">_xlfn.IFS(C1634/3&lt;=1,"Q1",C1634/3&lt;=2,"Q2",C1634/3&lt;=3,"Q3",C1634/3&lt;=4,"Q4")</f>
        <v>Q3</v>
      </c>
      <c r="F1634" s="2" t="str">
        <f t="shared" si="203"/>
        <v>2011-Sep</v>
      </c>
      <c r="G1634" s="2">
        <f t="shared" si="204"/>
        <v>7</v>
      </c>
      <c r="H1634" s="2" t="str">
        <f t="shared" si="205"/>
        <v>Sunday</v>
      </c>
      <c r="I1634" s="2" t="str">
        <f t="shared" si="206"/>
        <v>FM6</v>
      </c>
      <c r="J1634" s="2">
        <f t="shared" si="207"/>
        <v>2</v>
      </c>
    </row>
    <row r="1635" spans="1:10" x14ac:dyDescent="0.35">
      <c r="A1635" s="4">
        <v>42987</v>
      </c>
      <c r="B1635" s="2">
        <f t="shared" si="200"/>
        <v>2017</v>
      </c>
      <c r="C1635" s="2">
        <f t="shared" si="201"/>
        <v>9</v>
      </c>
      <c r="D1635" s="2" t="str">
        <f t="shared" si="202"/>
        <v>September</v>
      </c>
      <c r="E1635" s="2" t="str" cm="1">
        <f t="array" ref="E1635">_xlfn.IFS(C1635/3&lt;=1,"Q1",C1635/3&lt;=2,"Q2",C1635/3&lt;=3,"Q3",C1635/3&lt;=4,"Q4")</f>
        <v>Q3</v>
      </c>
      <c r="F1635" s="2" t="str">
        <f t="shared" si="203"/>
        <v>2017-Sep</v>
      </c>
      <c r="G1635" s="2">
        <f t="shared" si="204"/>
        <v>6</v>
      </c>
      <c r="H1635" s="2" t="str">
        <f t="shared" si="205"/>
        <v>Saturday</v>
      </c>
      <c r="I1635" s="2" t="str">
        <f t="shared" si="206"/>
        <v>FM6</v>
      </c>
      <c r="J1635" s="2">
        <f t="shared" si="207"/>
        <v>2</v>
      </c>
    </row>
    <row r="1636" spans="1:10" x14ac:dyDescent="0.35">
      <c r="A1636" s="4">
        <v>42631</v>
      </c>
      <c r="B1636" s="2">
        <f t="shared" si="200"/>
        <v>2016</v>
      </c>
      <c r="C1636" s="2">
        <f t="shared" si="201"/>
        <v>9</v>
      </c>
      <c r="D1636" s="2" t="str">
        <f t="shared" si="202"/>
        <v>September</v>
      </c>
      <c r="E1636" s="2" t="str" cm="1">
        <f t="array" ref="E1636">_xlfn.IFS(C1636/3&lt;=1,"Q1",C1636/3&lt;=2,"Q2",C1636/3&lt;=3,"Q3",C1636/3&lt;=4,"Q4")</f>
        <v>Q3</v>
      </c>
      <c r="F1636" s="2" t="str">
        <f t="shared" si="203"/>
        <v>2016-Sep</v>
      </c>
      <c r="G1636" s="2">
        <f t="shared" si="204"/>
        <v>7</v>
      </c>
      <c r="H1636" s="2" t="str">
        <f t="shared" si="205"/>
        <v>Sunday</v>
      </c>
      <c r="I1636" s="2" t="str">
        <f t="shared" si="206"/>
        <v>FM6</v>
      </c>
      <c r="J1636" s="2">
        <f t="shared" si="207"/>
        <v>2</v>
      </c>
    </row>
    <row r="1637" spans="1:10" x14ac:dyDescent="0.35">
      <c r="A1637" s="4">
        <v>41512</v>
      </c>
      <c r="B1637" s="2">
        <f t="shared" si="200"/>
        <v>2013</v>
      </c>
      <c r="C1637" s="2">
        <f t="shared" si="201"/>
        <v>8</v>
      </c>
      <c r="D1637" s="2" t="str">
        <f t="shared" si="202"/>
        <v>August</v>
      </c>
      <c r="E1637" s="2" t="str" cm="1">
        <f t="array" ref="E1637">_xlfn.IFS(C1637/3&lt;=1,"Q1",C1637/3&lt;=2,"Q2",C1637/3&lt;=3,"Q3",C1637/3&lt;=4,"Q4")</f>
        <v>Q3</v>
      </c>
      <c r="F1637" s="2" t="str">
        <f t="shared" si="203"/>
        <v>2013-Aug</v>
      </c>
      <c r="G1637" s="2">
        <f t="shared" si="204"/>
        <v>1</v>
      </c>
      <c r="H1637" s="2" t="str">
        <f t="shared" si="205"/>
        <v>Monday</v>
      </c>
      <c r="I1637" s="2" t="str">
        <f t="shared" si="206"/>
        <v>FM5</v>
      </c>
      <c r="J1637" s="2">
        <f t="shared" si="207"/>
        <v>2</v>
      </c>
    </row>
    <row r="1638" spans="1:10" x14ac:dyDescent="0.35">
      <c r="A1638" s="4">
        <v>41499</v>
      </c>
      <c r="B1638" s="2">
        <f t="shared" si="200"/>
        <v>2013</v>
      </c>
      <c r="C1638" s="2">
        <f t="shared" si="201"/>
        <v>8</v>
      </c>
      <c r="D1638" s="2" t="str">
        <f t="shared" si="202"/>
        <v>August</v>
      </c>
      <c r="E1638" s="2" t="str" cm="1">
        <f t="array" ref="E1638">_xlfn.IFS(C1638/3&lt;=1,"Q1",C1638/3&lt;=2,"Q2",C1638/3&lt;=3,"Q3",C1638/3&lt;=4,"Q4")</f>
        <v>Q3</v>
      </c>
      <c r="F1638" s="2" t="str">
        <f t="shared" si="203"/>
        <v>2013-Aug</v>
      </c>
      <c r="G1638" s="2">
        <f t="shared" si="204"/>
        <v>2</v>
      </c>
      <c r="H1638" s="2" t="str">
        <f t="shared" si="205"/>
        <v>Tuesday</v>
      </c>
      <c r="I1638" s="2" t="str">
        <f t="shared" si="206"/>
        <v>FM5</v>
      </c>
      <c r="J1638" s="2">
        <f t="shared" si="207"/>
        <v>2</v>
      </c>
    </row>
    <row r="1639" spans="1:10" x14ac:dyDescent="0.35">
      <c r="A1639" s="4">
        <v>41142</v>
      </c>
      <c r="B1639" s="2">
        <f t="shared" si="200"/>
        <v>2012</v>
      </c>
      <c r="C1639" s="2">
        <f t="shared" si="201"/>
        <v>8</v>
      </c>
      <c r="D1639" s="2" t="str">
        <f t="shared" si="202"/>
        <v>August</v>
      </c>
      <c r="E1639" s="2" t="str" cm="1">
        <f t="array" ref="E1639">_xlfn.IFS(C1639/3&lt;=1,"Q1",C1639/3&lt;=2,"Q2",C1639/3&lt;=3,"Q3",C1639/3&lt;=4,"Q4")</f>
        <v>Q3</v>
      </c>
      <c r="F1639" s="2" t="str">
        <f t="shared" si="203"/>
        <v>2012-Aug</v>
      </c>
      <c r="G1639" s="2">
        <f t="shared" si="204"/>
        <v>2</v>
      </c>
      <c r="H1639" s="2" t="str">
        <f t="shared" si="205"/>
        <v>Tuesday</v>
      </c>
      <c r="I1639" s="2" t="str">
        <f t="shared" si="206"/>
        <v>FM5</v>
      </c>
      <c r="J1639" s="2">
        <f t="shared" si="207"/>
        <v>2</v>
      </c>
    </row>
    <row r="1640" spans="1:10" x14ac:dyDescent="0.35">
      <c r="A1640" s="4">
        <v>43337</v>
      </c>
      <c r="B1640" s="2">
        <f t="shared" si="200"/>
        <v>2018</v>
      </c>
      <c r="C1640" s="2">
        <f t="shared" si="201"/>
        <v>8</v>
      </c>
      <c r="D1640" s="2" t="str">
        <f t="shared" si="202"/>
        <v>August</v>
      </c>
      <c r="E1640" s="2" t="str" cm="1">
        <f t="array" ref="E1640">_xlfn.IFS(C1640/3&lt;=1,"Q1",C1640/3&lt;=2,"Q2",C1640/3&lt;=3,"Q3",C1640/3&lt;=4,"Q4")</f>
        <v>Q3</v>
      </c>
      <c r="F1640" s="2" t="str">
        <f t="shared" si="203"/>
        <v>2018-Aug</v>
      </c>
      <c r="G1640" s="2">
        <f t="shared" si="204"/>
        <v>6</v>
      </c>
      <c r="H1640" s="2" t="str">
        <f t="shared" si="205"/>
        <v>Saturday</v>
      </c>
      <c r="I1640" s="2" t="str">
        <f t="shared" si="206"/>
        <v>FM5</v>
      </c>
      <c r="J1640" s="2">
        <f t="shared" si="207"/>
        <v>2</v>
      </c>
    </row>
    <row r="1641" spans="1:10" x14ac:dyDescent="0.35">
      <c r="A1641" s="4">
        <v>43321</v>
      </c>
      <c r="B1641" s="2">
        <f t="shared" si="200"/>
        <v>2018</v>
      </c>
      <c r="C1641" s="2">
        <f t="shared" si="201"/>
        <v>8</v>
      </c>
      <c r="D1641" s="2" t="str">
        <f t="shared" si="202"/>
        <v>August</v>
      </c>
      <c r="E1641" s="2" t="str" cm="1">
        <f t="array" ref="E1641">_xlfn.IFS(C1641/3&lt;=1,"Q1",C1641/3&lt;=2,"Q2",C1641/3&lt;=3,"Q3",C1641/3&lt;=4,"Q4")</f>
        <v>Q3</v>
      </c>
      <c r="F1641" s="2" t="str">
        <f t="shared" si="203"/>
        <v>2018-Aug</v>
      </c>
      <c r="G1641" s="2">
        <f t="shared" si="204"/>
        <v>4</v>
      </c>
      <c r="H1641" s="2" t="str">
        <f t="shared" si="205"/>
        <v>Thursday</v>
      </c>
      <c r="I1641" s="2" t="str">
        <f t="shared" si="206"/>
        <v>FM5</v>
      </c>
      <c r="J1641" s="2">
        <f t="shared" si="207"/>
        <v>2</v>
      </c>
    </row>
    <row r="1642" spans="1:10" x14ac:dyDescent="0.35">
      <c r="A1642" s="4">
        <v>43306</v>
      </c>
      <c r="B1642" s="2">
        <f t="shared" si="200"/>
        <v>2018</v>
      </c>
      <c r="C1642" s="2">
        <f t="shared" si="201"/>
        <v>7</v>
      </c>
      <c r="D1642" s="2" t="str">
        <f t="shared" si="202"/>
        <v>July</v>
      </c>
      <c r="E1642" s="2" t="str" cm="1">
        <f t="array" ref="E1642">_xlfn.IFS(C1642/3&lt;=1,"Q1",C1642/3&lt;=2,"Q2",C1642/3&lt;=3,"Q3",C1642/3&lt;=4,"Q4")</f>
        <v>Q3</v>
      </c>
      <c r="F1642" s="2" t="str">
        <f t="shared" si="203"/>
        <v>2018-Jul</v>
      </c>
      <c r="G1642" s="2">
        <f t="shared" si="204"/>
        <v>3</v>
      </c>
      <c r="H1642" s="2" t="str">
        <f t="shared" si="205"/>
        <v>Wednesday</v>
      </c>
      <c r="I1642" s="2" t="str">
        <f t="shared" si="206"/>
        <v>FM4</v>
      </c>
      <c r="J1642" s="2">
        <f t="shared" si="207"/>
        <v>2</v>
      </c>
    </row>
    <row r="1643" spans="1:10" x14ac:dyDescent="0.35">
      <c r="A1643" s="4">
        <v>41105</v>
      </c>
      <c r="B1643" s="2">
        <f t="shared" si="200"/>
        <v>2012</v>
      </c>
      <c r="C1643" s="2">
        <f t="shared" si="201"/>
        <v>7</v>
      </c>
      <c r="D1643" s="2" t="str">
        <f t="shared" si="202"/>
        <v>July</v>
      </c>
      <c r="E1643" s="2" t="str" cm="1">
        <f t="array" ref="E1643">_xlfn.IFS(C1643/3&lt;=1,"Q1",C1643/3&lt;=2,"Q2",C1643/3&lt;=3,"Q3",C1643/3&lt;=4,"Q4")</f>
        <v>Q3</v>
      </c>
      <c r="F1643" s="2" t="str">
        <f t="shared" si="203"/>
        <v>2012-Jul</v>
      </c>
      <c r="G1643" s="2">
        <f t="shared" si="204"/>
        <v>7</v>
      </c>
      <c r="H1643" s="2" t="str">
        <f t="shared" si="205"/>
        <v>Sunday</v>
      </c>
      <c r="I1643" s="2" t="str">
        <f t="shared" si="206"/>
        <v>FM4</v>
      </c>
      <c r="J1643" s="2">
        <f t="shared" si="207"/>
        <v>2</v>
      </c>
    </row>
    <row r="1644" spans="1:10" x14ac:dyDescent="0.35">
      <c r="A1644" s="4">
        <v>42938</v>
      </c>
      <c r="B1644" s="2">
        <f t="shared" si="200"/>
        <v>2017</v>
      </c>
      <c r="C1644" s="2">
        <f t="shared" si="201"/>
        <v>7</v>
      </c>
      <c r="D1644" s="2" t="str">
        <f t="shared" si="202"/>
        <v>July</v>
      </c>
      <c r="E1644" s="2" t="str" cm="1">
        <f t="array" ref="E1644">_xlfn.IFS(C1644/3&lt;=1,"Q1",C1644/3&lt;=2,"Q2",C1644/3&lt;=3,"Q3",C1644/3&lt;=4,"Q4")</f>
        <v>Q3</v>
      </c>
      <c r="F1644" s="2" t="str">
        <f t="shared" si="203"/>
        <v>2017-Jul</v>
      </c>
      <c r="G1644" s="2">
        <f t="shared" si="204"/>
        <v>6</v>
      </c>
      <c r="H1644" s="2" t="str">
        <f t="shared" si="205"/>
        <v>Saturday</v>
      </c>
      <c r="I1644" s="2" t="str">
        <f t="shared" si="206"/>
        <v>FM4</v>
      </c>
      <c r="J1644" s="2">
        <f t="shared" si="207"/>
        <v>2</v>
      </c>
    </row>
    <row r="1645" spans="1:10" x14ac:dyDescent="0.35">
      <c r="A1645" s="4">
        <v>41111</v>
      </c>
      <c r="B1645" s="2">
        <f t="shared" si="200"/>
        <v>2012</v>
      </c>
      <c r="C1645" s="2">
        <f t="shared" si="201"/>
        <v>7</v>
      </c>
      <c r="D1645" s="2" t="str">
        <f t="shared" si="202"/>
        <v>July</v>
      </c>
      <c r="E1645" s="2" t="str" cm="1">
        <f t="array" ref="E1645">_xlfn.IFS(C1645/3&lt;=1,"Q1",C1645/3&lt;=2,"Q2",C1645/3&lt;=3,"Q3",C1645/3&lt;=4,"Q4")</f>
        <v>Q3</v>
      </c>
      <c r="F1645" s="2" t="str">
        <f t="shared" si="203"/>
        <v>2012-Jul</v>
      </c>
      <c r="G1645" s="2">
        <f t="shared" si="204"/>
        <v>6</v>
      </c>
      <c r="H1645" s="2" t="str">
        <f t="shared" si="205"/>
        <v>Saturday</v>
      </c>
      <c r="I1645" s="2" t="str">
        <f t="shared" si="206"/>
        <v>FM4</v>
      </c>
      <c r="J1645" s="2">
        <f t="shared" si="207"/>
        <v>2</v>
      </c>
    </row>
    <row r="1646" spans="1:10" x14ac:dyDescent="0.35">
      <c r="A1646" s="4">
        <v>41844</v>
      </c>
      <c r="B1646" s="2">
        <f t="shared" si="200"/>
        <v>2014</v>
      </c>
      <c r="C1646" s="2">
        <f t="shared" si="201"/>
        <v>7</v>
      </c>
      <c r="D1646" s="2" t="str">
        <f t="shared" si="202"/>
        <v>July</v>
      </c>
      <c r="E1646" s="2" t="str" cm="1">
        <f t="array" ref="E1646">_xlfn.IFS(C1646/3&lt;=1,"Q1",C1646/3&lt;=2,"Q2",C1646/3&lt;=3,"Q3",C1646/3&lt;=4,"Q4")</f>
        <v>Q3</v>
      </c>
      <c r="F1646" s="2" t="str">
        <f t="shared" si="203"/>
        <v>2014-Jul</v>
      </c>
      <c r="G1646" s="2">
        <f t="shared" si="204"/>
        <v>4</v>
      </c>
      <c r="H1646" s="2" t="str">
        <f t="shared" si="205"/>
        <v>Thursday</v>
      </c>
      <c r="I1646" s="2" t="str">
        <f t="shared" si="206"/>
        <v>FM4</v>
      </c>
      <c r="J1646" s="2">
        <f t="shared" si="207"/>
        <v>2</v>
      </c>
    </row>
    <row r="1647" spans="1:10" x14ac:dyDescent="0.35">
      <c r="A1647" s="4">
        <v>42538</v>
      </c>
      <c r="B1647" s="2">
        <f t="shared" si="200"/>
        <v>2016</v>
      </c>
      <c r="C1647" s="2">
        <f t="shared" si="201"/>
        <v>6</v>
      </c>
      <c r="D1647" s="2" t="str">
        <f t="shared" si="202"/>
        <v>June</v>
      </c>
      <c r="E1647" s="2" t="str" cm="1">
        <f t="array" ref="E1647">_xlfn.IFS(C1647/3&lt;=1,"Q1",C1647/3&lt;=2,"Q2",C1647/3&lt;=3,"Q3",C1647/3&lt;=4,"Q4")</f>
        <v>Q2</v>
      </c>
      <c r="F1647" s="2" t="str">
        <f t="shared" si="203"/>
        <v>2016-Jun</v>
      </c>
      <c r="G1647" s="2">
        <f t="shared" si="204"/>
        <v>5</v>
      </c>
      <c r="H1647" s="2" t="str">
        <f t="shared" si="205"/>
        <v>Friday</v>
      </c>
      <c r="I1647" s="2" t="str">
        <f t="shared" si="206"/>
        <v>FM3</v>
      </c>
      <c r="J1647" s="2">
        <f t="shared" si="207"/>
        <v>1</v>
      </c>
    </row>
    <row r="1648" spans="1:10" x14ac:dyDescent="0.35">
      <c r="A1648" s="4">
        <v>40715</v>
      </c>
      <c r="B1648" s="2">
        <f t="shared" si="200"/>
        <v>2011</v>
      </c>
      <c r="C1648" s="2">
        <f t="shared" si="201"/>
        <v>6</v>
      </c>
      <c r="D1648" s="2" t="str">
        <f t="shared" si="202"/>
        <v>June</v>
      </c>
      <c r="E1648" s="2" t="str" cm="1">
        <f t="array" ref="E1648">_xlfn.IFS(C1648/3&lt;=1,"Q1",C1648/3&lt;=2,"Q2",C1648/3&lt;=3,"Q3",C1648/3&lt;=4,"Q4")</f>
        <v>Q2</v>
      </c>
      <c r="F1648" s="2" t="str">
        <f t="shared" si="203"/>
        <v>2011-Jun</v>
      </c>
      <c r="G1648" s="2">
        <f t="shared" si="204"/>
        <v>2</v>
      </c>
      <c r="H1648" s="2" t="str">
        <f t="shared" si="205"/>
        <v>Tuesday</v>
      </c>
      <c r="I1648" s="2" t="str">
        <f t="shared" si="206"/>
        <v>FM3</v>
      </c>
      <c r="J1648" s="2">
        <f t="shared" si="207"/>
        <v>1</v>
      </c>
    </row>
    <row r="1649" spans="1:10" x14ac:dyDescent="0.35">
      <c r="A1649" s="4">
        <v>40708</v>
      </c>
      <c r="B1649" s="2">
        <f t="shared" si="200"/>
        <v>2011</v>
      </c>
      <c r="C1649" s="2">
        <f t="shared" si="201"/>
        <v>6</v>
      </c>
      <c r="D1649" s="2" t="str">
        <f t="shared" si="202"/>
        <v>June</v>
      </c>
      <c r="E1649" s="2" t="str" cm="1">
        <f t="array" ref="E1649">_xlfn.IFS(C1649/3&lt;=1,"Q1",C1649/3&lt;=2,"Q2",C1649/3&lt;=3,"Q3",C1649/3&lt;=4,"Q4")</f>
        <v>Q2</v>
      </c>
      <c r="F1649" s="2" t="str">
        <f t="shared" si="203"/>
        <v>2011-Jun</v>
      </c>
      <c r="G1649" s="2">
        <f t="shared" si="204"/>
        <v>2</v>
      </c>
      <c r="H1649" s="2" t="str">
        <f t="shared" si="205"/>
        <v>Tuesday</v>
      </c>
      <c r="I1649" s="2" t="str">
        <f t="shared" si="206"/>
        <v>FM3</v>
      </c>
      <c r="J1649" s="2">
        <f t="shared" si="207"/>
        <v>1</v>
      </c>
    </row>
    <row r="1650" spans="1:10" x14ac:dyDescent="0.35">
      <c r="A1650" s="4">
        <v>40711</v>
      </c>
      <c r="B1650" s="2">
        <f t="shared" si="200"/>
        <v>2011</v>
      </c>
      <c r="C1650" s="2">
        <f t="shared" si="201"/>
        <v>6</v>
      </c>
      <c r="D1650" s="2" t="str">
        <f t="shared" si="202"/>
        <v>June</v>
      </c>
      <c r="E1650" s="2" t="str" cm="1">
        <f t="array" ref="E1650">_xlfn.IFS(C1650/3&lt;=1,"Q1",C1650/3&lt;=2,"Q2",C1650/3&lt;=3,"Q3",C1650/3&lt;=4,"Q4")</f>
        <v>Q2</v>
      </c>
      <c r="F1650" s="2" t="str">
        <f t="shared" si="203"/>
        <v>2011-Jun</v>
      </c>
      <c r="G1650" s="2">
        <f t="shared" si="204"/>
        <v>5</v>
      </c>
      <c r="H1650" s="2" t="str">
        <f t="shared" si="205"/>
        <v>Friday</v>
      </c>
      <c r="I1650" s="2" t="str">
        <f t="shared" si="206"/>
        <v>FM3</v>
      </c>
      <c r="J1650" s="2">
        <f t="shared" si="207"/>
        <v>1</v>
      </c>
    </row>
    <row r="1651" spans="1:10" x14ac:dyDescent="0.35">
      <c r="A1651" s="4">
        <v>42914</v>
      </c>
      <c r="B1651" s="2">
        <f t="shared" si="200"/>
        <v>2017</v>
      </c>
      <c r="C1651" s="2">
        <f t="shared" si="201"/>
        <v>6</v>
      </c>
      <c r="D1651" s="2" t="str">
        <f t="shared" si="202"/>
        <v>June</v>
      </c>
      <c r="E1651" s="2" t="str" cm="1">
        <f t="array" ref="E1651">_xlfn.IFS(C1651/3&lt;=1,"Q1",C1651/3&lt;=2,"Q2",C1651/3&lt;=3,"Q3",C1651/3&lt;=4,"Q4")</f>
        <v>Q2</v>
      </c>
      <c r="F1651" s="2" t="str">
        <f t="shared" si="203"/>
        <v>2017-Jun</v>
      </c>
      <c r="G1651" s="2">
        <f t="shared" si="204"/>
        <v>3</v>
      </c>
      <c r="H1651" s="2" t="str">
        <f t="shared" si="205"/>
        <v>Wednesday</v>
      </c>
      <c r="I1651" s="2" t="str">
        <f t="shared" si="206"/>
        <v>FM3</v>
      </c>
      <c r="J1651" s="2">
        <f t="shared" si="207"/>
        <v>1</v>
      </c>
    </row>
    <row r="1652" spans="1:10" x14ac:dyDescent="0.35">
      <c r="A1652" s="4">
        <v>41799</v>
      </c>
      <c r="B1652" s="2">
        <f t="shared" si="200"/>
        <v>2014</v>
      </c>
      <c r="C1652" s="2">
        <f t="shared" si="201"/>
        <v>6</v>
      </c>
      <c r="D1652" s="2" t="str">
        <f t="shared" si="202"/>
        <v>June</v>
      </c>
      <c r="E1652" s="2" t="str" cm="1">
        <f t="array" ref="E1652">_xlfn.IFS(C1652/3&lt;=1,"Q1",C1652/3&lt;=2,"Q2",C1652/3&lt;=3,"Q3",C1652/3&lt;=4,"Q4")</f>
        <v>Q2</v>
      </c>
      <c r="F1652" s="2" t="str">
        <f t="shared" si="203"/>
        <v>2014-Jun</v>
      </c>
      <c r="G1652" s="2">
        <f t="shared" si="204"/>
        <v>1</v>
      </c>
      <c r="H1652" s="2" t="str">
        <f t="shared" si="205"/>
        <v>Monday</v>
      </c>
      <c r="I1652" s="2" t="str">
        <f t="shared" si="206"/>
        <v>FM3</v>
      </c>
      <c r="J1652" s="2">
        <f t="shared" si="207"/>
        <v>1</v>
      </c>
    </row>
    <row r="1653" spans="1:10" x14ac:dyDescent="0.35">
      <c r="A1653" s="4">
        <v>42534</v>
      </c>
      <c r="B1653" s="2">
        <f t="shared" si="200"/>
        <v>2016</v>
      </c>
      <c r="C1653" s="2">
        <f t="shared" si="201"/>
        <v>6</v>
      </c>
      <c r="D1653" s="2" t="str">
        <f t="shared" si="202"/>
        <v>June</v>
      </c>
      <c r="E1653" s="2" t="str" cm="1">
        <f t="array" ref="E1653">_xlfn.IFS(C1653/3&lt;=1,"Q1",C1653/3&lt;=2,"Q2",C1653/3&lt;=3,"Q3",C1653/3&lt;=4,"Q4")</f>
        <v>Q2</v>
      </c>
      <c r="F1653" s="2" t="str">
        <f t="shared" si="203"/>
        <v>2016-Jun</v>
      </c>
      <c r="G1653" s="2">
        <f t="shared" si="204"/>
        <v>1</v>
      </c>
      <c r="H1653" s="2" t="str">
        <f t="shared" si="205"/>
        <v>Monday</v>
      </c>
      <c r="I1653" s="2" t="str">
        <f t="shared" si="206"/>
        <v>FM3</v>
      </c>
      <c r="J1653" s="2">
        <f t="shared" si="207"/>
        <v>1</v>
      </c>
    </row>
    <row r="1654" spans="1:10" x14ac:dyDescent="0.35">
      <c r="A1654" s="4">
        <v>40704</v>
      </c>
      <c r="B1654" s="2">
        <f t="shared" si="200"/>
        <v>2011</v>
      </c>
      <c r="C1654" s="2">
        <f t="shared" si="201"/>
        <v>6</v>
      </c>
      <c r="D1654" s="2" t="str">
        <f t="shared" si="202"/>
        <v>June</v>
      </c>
      <c r="E1654" s="2" t="str" cm="1">
        <f t="array" ref="E1654">_xlfn.IFS(C1654/3&lt;=1,"Q1",C1654/3&lt;=2,"Q2",C1654/3&lt;=3,"Q3",C1654/3&lt;=4,"Q4")</f>
        <v>Q2</v>
      </c>
      <c r="F1654" s="2" t="str">
        <f t="shared" si="203"/>
        <v>2011-Jun</v>
      </c>
      <c r="G1654" s="2">
        <f t="shared" si="204"/>
        <v>5</v>
      </c>
      <c r="H1654" s="2" t="str">
        <f t="shared" si="205"/>
        <v>Friday</v>
      </c>
      <c r="I1654" s="2" t="str">
        <f t="shared" si="206"/>
        <v>FM3</v>
      </c>
      <c r="J1654" s="2">
        <f t="shared" si="207"/>
        <v>1</v>
      </c>
    </row>
    <row r="1655" spans="1:10" x14ac:dyDescent="0.35">
      <c r="A1655" s="4">
        <v>41400</v>
      </c>
      <c r="B1655" s="2">
        <f t="shared" si="200"/>
        <v>2013</v>
      </c>
      <c r="C1655" s="2">
        <f t="shared" si="201"/>
        <v>5</v>
      </c>
      <c r="D1655" s="2" t="str">
        <f t="shared" si="202"/>
        <v>May</v>
      </c>
      <c r="E1655" s="2" t="str" cm="1">
        <f t="array" ref="E1655">_xlfn.IFS(C1655/3&lt;=1,"Q1",C1655/3&lt;=2,"Q2",C1655/3&lt;=3,"Q3",C1655/3&lt;=4,"Q4")</f>
        <v>Q2</v>
      </c>
      <c r="F1655" s="2" t="str">
        <f t="shared" si="203"/>
        <v>2013-May</v>
      </c>
      <c r="G1655" s="2">
        <f t="shared" si="204"/>
        <v>1</v>
      </c>
      <c r="H1655" s="2" t="str">
        <f t="shared" si="205"/>
        <v>Monday</v>
      </c>
      <c r="I1655" s="2" t="str">
        <f t="shared" si="206"/>
        <v>FM2</v>
      </c>
      <c r="J1655" s="2">
        <f t="shared" si="207"/>
        <v>1</v>
      </c>
    </row>
    <row r="1656" spans="1:10" x14ac:dyDescent="0.35">
      <c r="A1656" s="4">
        <v>40680</v>
      </c>
      <c r="B1656" s="2">
        <f t="shared" si="200"/>
        <v>2011</v>
      </c>
      <c r="C1656" s="2">
        <f t="shared" si="201"/>
        <v>5</v>
      </c>
      <c r="D1656" s="2" t="str">
        <f t="shared" si="202"/>
        <v>May</v>
      </c>
      <c r="E1656" s="2" t="str" cm="1">
        <f t="array" ref="E1656">_xlfn.IFS(C1656/3&lt;=1,"Q1",C1656/3&lt;=2,"Q2",C1656/3&lt;=3,"Q3",C1656/3&lt;=4,"Q4")</f>
        <v>Q2</v>
      </c>
      <c r="F1656" s="2" t="str">
        <f t="shared" si="203"/>
        <v>2011-May</v>
      </c>
      <c r="G1656" s="2">
        <f t="shared" si="204"/>
        <v>2</v>
      </c>
      <c r="H1656" s="2" t="str">
        <f t="shared" si="205"/>
        <v>Tuesday</v>
      </c>
      <c r="I1656" s="2" t="str">
        <f t="shared" si="206"/>
        <v>FM2</v>
      </c>
      <c r="J1656" s="2">
        <f t="shared" si="207"/>
        <v>1</v>
      </c>
    </row>
    <row r="1657" spans="1:10" x14ac:dyDescent="0.35">
      <c r="A1657" s="4">
        <v>42147</v>
      </c>
      <c r="B1657" s="2">
        <f t="shared" si="200"/>
        <v>2015</v>
      </c>
      <c r="C1657" s="2">
        <f t="shared" si="201"/>
        <v>5</v>
      </c>
      <c r="D1657" s="2" t="str">
        <f t="shared" si="202"/>
        <v>May</v>
      </c>
      <c r="E1657" s="2" t="str" cm="1">
        <f t="array" ref="E1657">_xlfn.IFS(C1657/3&lt;=1,"Q1",C1657/3&lt;=2,"Q2",C1657/3&lt;=3,"Q3",C1657/3&lt;=4,"Q4")</f>
        <v>Q2</v>
      </c>
      <c r="F1657" s="2" t="str">
        <f t="shared" si="203"/>
        <v>2015-May</v>
      </c>
      <c r="G1657" s="2">
        <f t="shared" si="204"/>
        <v>6</v>
      </c>
      <c r="H1657" s="2" t="str">
        <f t="shared" si="205"/>
        <v>Saturday</v>
      </c>
      <c r="I1657" s="2" t="str">
        <f t="shared" si="206"/>
        <v>FM2</v>
      </c>
      <c r="J1657" s="2">
        <f t="shared" si="207"/>
        <v>1</v>
      </c>
    </row>
    <row r="1658" spans="1:10" x14ac:dyDescent="0.35">
      <c r="A1658" s="4">
        <v>42152</v>
      </c>
      <c r="B1658" s="2">
        <f t="shared" si="200"/>
        <v>2015</v>
      </c>
      <c r="C1658" s="2">
        <f t="shared" si="201"/>
        <v>5</v>
      </c>
      <c r="D1658" s="2" t="str">
        <f t="shared" si="202"/>
        <v>May</v>
      </c>
      <c r="E1658" s="2" t="str" cm="1">
        <f t="array" ref="E1658">_xlfn.IFS(C1658/3&lt;=1,"Q1",C1658/3&lt;=2,"Q2",C1658/3&lt;=3,"Q3",C1658/3&lt;=4,"Q4")</f>
        <v>Q2</v>
      </c>
      <c r="F1658" s="2" t="str">
        <f t="shared" si="203"/>
        <v>2015-May</v>
      </c>
      <c r="G1658" s="2">
        <f t="shared" si="204"/>
        <v>4</v>
      </c>
      <c r="H1658" s="2" t="str">
        <f t="shared" si="205"/>
        <v>Thursday</v>
      </c>
      <c r="I1658" s="2" t="str">
        <f t="shared" si="206"/>
        <v>FM2</v>
      </c>
      <c r="J1658" s="2">
        <f t="shared" si="207"/>
        <v>1</v>
      </c>
    </row>
    <row r="1659" spans="1:10" x14ac:dyDescent="0.35">
      <c r="A1659" s="4">
        <v>40683</v>
      </c>
      <c r="B1659" s="2">
        <f t="shared" si="200"/>
        <v>2011</v>
      </c>
      <c r="C1659" s="2">
        <f t="shared" si="201"/>
        <v>5</v>
      </c>
      <c r="D1659" s="2" t="str">
        <f t="shared" si="202"/>
        <v>May</v>
      </c>
      <c r="E1659" s="2" t="str" cm="1">
        <f t="array" ref="E1659">_xlfn.IFS(C1659/3&lt;=1,"Q1",C1659/3&lt;=2,"Q2",C1659/3&lt;=3,"Q3",C1659/3&lt;=4,"Q4")</f>
        <v>Q2</v>
      </c>
      <c r="F1659" s="2" t="str">
        <f t="shared" si="203"/>
        <v>2011-May</v>
      </c>
      <c r="G1659" s="2">
        <f t="shared" si="204"/>
        <v>5</v>
      </c>
      <c r="H1659" s="2" t="str">
        <f t="shared" si="205"/>
        <v>Friday</v>
      </c>
      <c r="I1659" s="2" t="str">
        <f t="shared" si="206"/>
        <v>FM2</v>
      </c>
      <c r="J1659" s="2">
        <f t="shared" si="207"/>
        <v>1</v>
      </c>
    </row>
    <row r="1660" spans="1:10" x14ac:dyDescent="0.35">
      <c r="A1660" s="4">
        <v>42466</v>
      </c>
      <c r="B1660" s="2">
        <f t="shared" si="200"/>
        <v>2016</v>
      </c>
      <c r="C1660" s="2">
        <f t="shared" si="201"/>
        <v>4</v>
      </c>
      <c r="D1660" s="2" t="str">
        <f t="shared" si="202"/>
        <v>April</v>
      </c>
      <c r="E1660" s="2" t="str" cm="1">
        <f t="array" ref="E1660">_xlfn.IFS(C1660/3&lt;=1,"Q1",C1660/3&lt;=2,"Q2",C1660/3&lt;=3,"Q3",C1660/3&lt;=4,"Q4")</f>
        <v>Q2</v>
      </c>
      <c r="F1660" s="2" t="str">
        <f t="shared" si="203"/>
        <v>2016-Apr</v>
      </c>
      <c r="G1660" s="2">
        <f t="shared" si="204"/>
        <v>3</v>
      </c>
      <c r="H1660" s="2" t="str">
        <f t="shared" si="205"/>
        <v>Wednesday</v>
      </c>
      <c r="I1660" s="2" t="str">
        <f t="shared" si="206"/>
        <v>FM1</v>
      </c>
      <c r="J1660" s="2">
        <f t="shared" si="207"/>
        <v>1</v>
      </c>
    </row>
    <row r="1661" spans="1:10" x14ac:dyDescent="0.35">
      <c r="A1661" s="4">
        <v>40278</v>
      </c>
      <c r="B1661" s="2">
        <f t="shared" si="200"/>
        <v>2010</v>
      </c>
      <c r="C1661" s="2">
        <f t="shared" si="201"/>
        <v>4</v>
      </c>
      <c r="D1661" s="2" t="str">
        <f t="shared" si="202"/>
        <v>April</v>
      </c>
      <c r="E1661" s="2" t="str" cm="1">
        <f t="array" ref="E1661">_xlfn.IFS(C1661/3&lt;=1,"Q1",C1661/3&lt;=2,"Q2",C1661/3&lt;=3,"Q3",C1661/3&lt;=4,"Q4")</f>
        <v>Q2</v>
      </c>
      <c r="F1661" s="2" t="str">
        <f t="shared" si="203"/>
        <v>2010-Apr</v>
      </c>
      <c r="G1661" s="2">
        <f t="shared" si="204"/>
        <v>6</v>
      </c>
      <c r="H1661" s="2" t="str">
        <f t="shared" si="205"/>
        <v>Saturday</v>
      </c>
      <c r="I1661" s="2" t="str">
        <f t="shared" si="206"/>
        <v>FM1</v>
      </c>
      <c r="J1661" s="2">
        <f t="shared" si="207"/>
        <v>1</v>
      </c>
    </row>
    <row r="1662" spans="1:10" x14ac:dyDescent="0.35">
      <c r="A1662" s="4">
        <v>40640</v>
      </c>
      <c r="B1662" s="2">
        <f t="shared" si="200"/>
        <v>2011</v>
      </c>
      <c r="C1662" s="2">
        <f t="shared" si="201"/>
        <v>4</v>
      </c>
      <c r="D1662" s="2" t="str">
        <f t="shared" si="202"/>
        <v>April</v>
      </c>
      <c r="E1662" s="2" t="str" cm="1">
        <f t="array" ref="E1662">_xlfn.IFS(C1662/3&lt;=1,"Q1",C1662/3&lt;=2,"Q2",C1662/3&lt;=3,"Q3",C1662/3&lt;=4,"Q4")</f>
        <v>Q2</v>
      </c>
      <c r="F1662" s="2" t="str">
        <f t="shared" si="203"/>
        <v>2011-Apr</v>
      </c>
      <c r="G1662" s="2">
        <f t="shared" si="204"/>
        <v>4</v>
      </c>
      <c r="H1662" s="2" t="str">
        <f t="shared" si="205"/>
        <v>Thursday</v>
      </c>
      <c r="I1662" s="2" t="str">
        <f t="shared" si="206"/>
        <v>FM1</v>
      </c>
      <c r="J1662" s="2">
        <f t="shared" si="207"/>
        <v>1</v>
      </c>
    </row>
    <row r="1663" spans="1:10" x14ac:dyDescent="0.35">
      <c r="A1663" s="4">
        <v>42481</v>
      </c>
      <c r="B1663" s="2">
        <f t="shared" si="200"/>
        <v>2016</v>
      </c>
      <c r="C1663" s="2">
        <f t="shared" si="201"/>
        <v>4</v>
      </c>
      <c r="D1663" s="2" t="str">
        <f t="shared" si="202"/>
        <v>April</v>
      </c>
      <c r="E1663" s="2" t="str" cm="1">
        <f t="array" ref="E1663">_xlfn.IFS(C1663/3&lt;=1,"Q1",C1663/3&lt;=2,"Q2",C1663/3&lt;=3,"Q3",C1663/3&lt;=4,"Q4")</f>
        <v>Q2</v>
      </c>
      <c r="F1663" s="2" t="str">
        <f t="shared" si="203"/>
        <v>2016-Apr</v>
      </c>
      <c r="G1663" s="2">
        <f t="shared" si="204"/>
        <v>4</v>
      </c>
      <c r="H1663" s="2" t="str">
        <f t="shared" si="205"/>
        <v>Thursday</v>
      </c>
      <c r="I1663" s="2" t="str">
        <f t="shared" si="206"/>
        <v>FM1</v>
      </c>
      <c r="J1663" s="2">
        <f t="shared" si="207"/>
        <v>1</v>
      </c>
    </row>
    <row r="1664" spans="1:10" x14ac:dyDescent="0.35">
      <c r="A1664" s="4">
        <v>40637</v>
      </c>
      <c r="B1664" s="2">
        <f t="shared" si="200"/>
        <v>2011</v>
      </c>
      <c r="C1664" s="2">
        <f t="shared" si="201"/>
        <v>4</v>
      </c>
      <c r="D1664" s="2" t="str">
        <f t="shared" si="202"/>
        <v>April</v>
      </c>
      <c r="E1664" s="2" t="str" cm="1">
        <f t="array" ref="E1664">_xlfn.IFS(C1664/3&lt;=1,"Q1",C1664/3&lt;=2,"Q2",C1664/3&lt;=3,"Q3",C1664/3&lt;=4,"Q4")</f>
        <v>Q2</v>
      </c>
      <c r="F1664" s="2" t="str">
        <f t="shared" si="203"/>
        <v>2011-Apr</v>
      </c>
      <c r="G1664" s="2">
        <f t="shared" si="204"/>
        <v>1</v>
      </c>
      <c r="H1664" s="2" t="str">
        <f t="shared" si="205"/>
        <v>Monday</v>
      </c>
      <c r="I1664" s="2" t="str">
        <f t="shared" si="206"/>
        <v>FM1</v>
      </c>
      <c r="J1664" s="2">
        <f t="shared" si="207"/>
        <v>1</v>
      </c>
    </row>
    <row r="1665" spans="1:10" x14ac:dyDescent="0.35">
      <c r="A1665" s="4">
        <v>41027</v>
      </c>
      <c r="B1665" s="2">
        <f t="shared" si="200"/>
        <v>2012</v>
      </c>
      <c r="C1665" s="2">
        <f t="shared" si="201"/>
        <v>4</v>
      </c>
      <c r="D1665" s="2" t="str">
        <f t="shared" si="202"/>
        <v>April</v>
      </c>
      <c r="E1665" s="2" t="str" cm="1">
        <f t="array" ref="E1665">_xlfn.IFS(C1665/3&lt;=1,"Q1",C1665/3&lt;=2,"Q2",C1665/3&lt;=3,"Q3",C1665/3&lt;=4,"Q4")</f>
        <v>Q2</v>
      </c>
      <c r="F1665" s="2" t="str">
        <f t="shared" si="203"/>
        <v>2012-Apr</v>
      </c>
      <c r="G1665" s="2">
        <f t="shared" si="204"/>
        <v>6</v>
      </c>
      <c r="H1665" s="2" t="str">
        <f t="shared" si="205"/>
        <v>Saturday</v>
      </c>
      <c r="I1665" s="2" t="str">
        <f t="shared" si="206"/>
        <v>FM1</v>
      </c>
      <c r="J1665" s="2">
        <f t="shared" si="207"/>
        <v>1</v>
      </c>
    </row>
    <row r="1666" spans="1:10" x14ac:dyDescent="0.35">
      <c r="A1666" s="4">
        <v>42122</v>
      </c>
      <c r="B1666" s="2">
        <f t="shared" si="200"/>
        <v>2015</v>
      </c>
      <c r="C1666" s="2">
        <f t="shared" si="201"/>
        <v>4</v>
      </c>
      <c r="D1666" s="2" t="str">
        <f t="shared" si="202"/>
        <v>April</v>
      </c>
      <c r="E1666" s="2" t="str" cm="1">
        <f t="array" ref="E1666">_xlfn.IFS(C1666/3&lt;=1,"Q1",C1666/3&lt;=2,"Q2",C1666/3&lt;=3,"Q3",C1666/3&lt;=4,"Q4")</f>
        <v>Q2</v>
      </c>
      <c r="F1666" s="2" t="str">
        <f t="shared" si="203"/>
        <v>2015-Apr</v>
      </c>
      <c r="G1666" s="2">
        <f t="shared" si="204"/>
        <v>2</v>
      </c>
      <c r="H1666" s="2" t="str">
        <f t="shared" si="205"/>
        <v>Tuesday</v>
      </c>
      <c r="I1666" s="2" t="str">
        <f t="shared" si="206"/>
        <v>FM1</v>
      </c>
      <c r="J1666" s="2">
        <f t="shared" si="207"/>
        <v>1</v>
      </c>
    </row>
    <row r="1667" spans="1:10" x14ac:dyDescent="0.35">
      <c r="A1667" s="4">
        <v>40627</v>
      </c>
      <c r="B1667" s="2">
        <f t="shared" ref="B1667:B1730" si="208">YEAR(A1667)</f>
        <v>2011</v>
      </c>
      <c r="C1667" s="2">
        <f t="shared" ref="C1667:C1730" si="209">MONTH(A1667)</f>
        <v>3</v>
      </c>
      <c r="D1667" s="2" t="str">
        <f t="shared" ref="D1667:D1730" si="210">TEXT(A1667,"mmmm")</f>
        <v>March</v>
      </c>
      <c r="E1667" s="2" t="str" cm="1">
        <f t="array" ref="E1667">_xlfn.IFS(C1667/3&lt;=1,"Q1",C1667/3&lt;=2,"Q2",C1667/3&lt;=3,"Q3",C1667/3&lt;=4,"Q4")</f>
        <v>Q1</v>
      </c>
      <c r="F1667" s="2" t="str">
        <f t="shared" ref="F1667:F1730" si="211">TEXT(A1667,"yyyy"&amp;"-"&amp;"mmm")</f>
        <v>2011-Mar</v>
      </c>
      <c r="G1667" s="2">
        <f t="shared" ref="G1667:G1730" si="212">WEEKDAY(A1667,2)</f>
        <v>5</v>
      </c>
      <c r="H1667" s="2" t="str">
        <f t="shared" ref="H1667:H1730" si="213">TEXT(A1667,"dddd")</f>
        <v>Friday</v>
      </c>
      <c r="I1667" s="2" t="str">
        <f t="shared" ref="I1667:I1730" si="214">"FM" &amp; (MOD(MONTH(A1667) - 4, 12) + 1)</f>
        <v>FM12</v>
      </c>
      <c r="J1667" s="2">
        <f t="shared" ref="J1667:J1730" si="215">INT((MOD(MONTH(A1667) - 4, 12))/3) + 1</f>
        <v>4</v>
      </c>
    </row>
    <row r="1668" spans="1:10" x14ac:dyDescent="0.35">
      <c r="A1668" s="4">
        <v>42083</v>
      </c>
      <c r="B1668" s="2">
        <f t="shared" si="208"/>
        <v>2015</v>
      </c>
      <c r="C1668" s="2">
        <f t="shared" si="209"/>
        <v>3</v>
      </c>
      <c r="D1668" s="2" t="str">
        <f t="shared" si="210"/>
        <v>March</v>
      </c>
      <c r="E1668" s="2" t="str" cm="1">
        <f t="array" ref="E1668">_xlfn.IFS(C1668/3&lt;=1,"Q1",C1668/3&lt;=2,"Q2",C1668/3&lt;=3,"Q3",C1668/3&lt;=4,"Q4")</f>
        <v>Q1</v>
      </c>
      <c r="F1668" s="2" t="str">
        <f t="shared" si="211"/>
        <v>2015-Mar</v>
      </c>
      <c r="G1668" s="2">
        <f t="shared" si="212"/>
        <v>5</v>
      </c>
      <c r="H1668" s="2" t="str">
        <f t="shared" si="213"/>
        <v>Friday</v>
      </c>
      <c r="I1668" s="2" t="str">
        <f t="shared" si="214"/>
        <v>FM12</v>
      </c>
      <c r="J1668" s="2">
        <f t="shared" si="215"/>
        <v>4</v>
      </c>
    </row>
    <row r="1669" spans="1:10" x14ac:dyDescent="0.35">
      <c r="A1669" s="4">
        <v>40617</v>
      </c>
      <c r="B1669" s="2">
        <f t="shared" si="208"/>
        <v>2011</v>
      </c>
      <c r="C1669" s="2">
        <f t="shared" si="209"/>
        <v>3</v>
      </c>
      <c r="D1669" s="2" t="str">
        <f t="shared" si="210"/>
        <v>March</v>
      </c>
      <c r="E1669" s="2" t="str" cm="1">
        <f t="array" ref="E1669">_xlfn.IFS(C1669/3&lt;=1,"Q1",C1669/3&lt;=2,"Q2",C1669/3&lt;=3,"Q3",C1669/3&lt;=4,"Q4")</f>
        <v>Q1</v>
      </c>
      <c r="F1669" s="2" t="str">
        <f t="shared" si="211"/>
        <v>2011-Mar</v>
      </c>
      <c r="G1669" s="2">
        <f t="shared" si="212"/>
        <v>2</v>
      </c>
      <c r="H1669" s="2" t="str">
        <f t="shared" si="213"/>
        <v>Tuesday</v>
      </c>
      <c r="I1669" s="2" t="str">
        <f t="shared" si="214"/>
        <v>FM12</v>
      </c>
      <c r="J1669" s="2">
        <f t="shared" si="215"/>
        <v>4</v>
      </c>
    </row>
    <row r="1670" spans="1:10" x14ac:dyDescent="0.35">
      <c r="A1670" s="4">
        <v>41344</v>
      </c>
      <c r="B1670" s="2">
        <f t="shared" si="208"/>
        <v>2013</v>
      </c>
      <c r="C1670" s="2">
        <f t="shared" si="209"/>
        <v>3</v>
      </c>
      <c r="D1670" s="2" t="str">
        <f t="shared" si="210"/>
        <v>March</v>
      </c>
      <c r="E1670" s="2" t="str" cm="1">
        <f t="array" ref="E1670">_xlfn.IFS(C1670/3&lt;=1,"Q1",C1670/3&lt;=2,"Q2",C1670/3&lt;=3,"Q3",C1670/3&lt;=4,"Q4")</f>
        <v>Q1</v>
      </c>
      <c r="F1670" s="2" t="str">
        <f t="shared" si="211"/>
        <v>2013-Mar</v>
      </c>
      <c r="G1670" s="2">
        <f t="shared" si="212"/>
        <v>1</v>
      </c>
      <c r="H1670" s="2" t="str">
        <f t="shared" si="213"/>
        <v>Monday</v>
      </c>
      <c r="I1670" s="2" t="str">
        <f t="shared" si="214"/>
        <v>FM12</v>
      </c>
      <c r="J1670" s="2">
        <f t="shared" si="215"/>
        <v>4</v>
      </c>
    </row>
    <row r="1671" spans="1:10" x14ac:dyDescent="0.35">
      <c r="A1671" s="4">
        <v>42803</v>
      </c>
      <c r="B1671" s="2">
        <f t="shared" si="208"/>
        <v>2017</v>
      </c>
      <c r="C1671" s="2">
        <f t="shared" si="209"/>
        <v>3</v>
      </c>
      <c r="D1671" s="2" t="str">
        <f t="shared" si="210"/>
        <v>March</v>
      </c>
      <c r="E1671" s="2" t="str" cm="1">
        <f t="array" ref="E1671">_xlfn.IFS(C1671/3&lt;=1,"Q1",C1671/3&lt;=2,"Q2",C1671/3&lt;=3,"Q3",C1671/3&lt;=4,"Q4")</f>
        <v>Q1</v>
      </c>
      <c r="F1671" s="2" t="str">
        <f t="shared" si="211"/>
        <v>2017-Mar</v>
      </c>
      <c r="G1671" s="2">
        <f t="shared" si="212"/>
        <v>4</v>
      </c>
      <c r="H1671" s="2" t="str">
        <f t="shared" si="213"/>
        <v>Thursday</v>
      </c>
      <c r="I1671" s="2" t="str">
        <f t="shared" si="214"/>
        <v>FM12</v>
      </c>
      <c r="J1671" s="2">
        <f t="shared" si="215"/>
        <v>4</v>
      </c>
    </row>
    <row r="1672" spans="1:10" x14ac:dyDescent="0.35">
      <c r="A1672" s="4">
        <v>41691</v>
      </c>
      <c r="B1672" s="2">
        <f t="shared" si="208"/>
        <v>2014</v>
      </c>
      <c r="C1672" s="2">
        <f t="shared" si="209"/>
        <v>2</v>
      </c>
      <c r="D1672" s="2" t="str">
        <f t="shared" si="210"/>
        <v>February</v>
      </c>
      <c r="E1672" s="2" t="str" cm="1">
        <f t="array" ref="E1672">_xlfn.IFS(C1672/3&lt;=1,"Q1",C1672/3&lt;=2,"Q2",C1672/3&lt;=3,"Q3",C1672/3&lt;=4,"Q4")</f>
        <v>Q1</v>
      </c>
      <c r="F1672" s="2" t="str">
        <f t="shared" si="211"/>
        <v>2014-Feb</v>
      </c>
      <c r="G1672" s="2">
        <f t="shared" si="212"/>
        <v>5</v>
      </c>
      <c r="H1672" s="2" t="str">
        <f t="shared" si="213"/>
        <v>Friday</v>
      </c>
      <c r="I1672" s="2" t="str">
        <f t="shared" si="214"/>
        <v>FM11</v>
      </c>
      <c r="J1672" s="2">
        <f t="shared" si="215"/>
        <v>4</v>
      </c>
    </row>
    <row r="1673" spans="1:10" x14ac:dyDescent="0.35">
      <c r="A1673" s="4">
        <v>42058</v>
      </c>
      <c r="B1673" s="2">
        <f t="shared" si="208"/>
        <v>2015</v>
      </c>
      <c r="C1673" s="2">
        <f t="shared" si="209"/>
        <v>2</v>
      </c>
      <c r="D1673" s="2" t="str">
        <f t="shared" si="210"/>
        <v>February</v>
      </c>
      <c r="E1673" s="2" t="str" cm="1">
        <f t="array" ref="E1673">_xlfn.IFS(C1673/3&lt;=1,"Q1",C1673/3&lt;=2,"Q2",C1673/3&lt;=3,"Q3",C1673/3&lt;=4,"Q4")</f>
        <v>Q1</v>
      </c>
      <c r="F1673" s="2" t="str">
        <f t="shared" si="211"/>
        <v>2015-Feb</v>
      </c>
      <c r="G1673" s="2">
        <f t="shared" si="212"/>
        <v>1</v>
      </c>
      <c r="H1673" s="2" t="str">
        <f t="shared" si="213"/>
        <v>Monday</v>
      </c>
      <c r="I1673" s="2" t="str">
        <f t="shared" si="214"/>
        <v>FM11</v>
      </c>
      <c r="J1673" s="2">
        <f t="shared" si="215"/>
        <v>4</v>
      </c>
    </row>
    <row r="1674" spans="1:10" x14ac:dyDescent="0.35">
      <c r="A1674" s="4">
        <v>42772</v>
      </c>
      <c r="B1674" s="2">
        <f t="shared" si="208"/>
        <v>2017</v>
      </c>
      <c r="C1674" s="2">
        <f t="shared" si="209"/>
        <v>2</v>
      </c>
      <c r="D1674" s="2" t="str">
        <f t="shared" si="210"/>
        <v>February</v>
      </c>
      <c r="E1674" s="2" t="str" cm="1">
        <f t="array" ref="E1674">_xlfn.IFS(C1674/3&lt;=1,"Q1",C1674/3&lt;=2,"Q2",C1674/3&lt;=3,"Q3",C1674/3&lt;=4,"Q4")</f>
        <v>Q1</v>
      </c>
      <c r="F1674" s="2" t="str">
        <f t="shared" si="211"/>
        <v>2017-Feb</v>
      </c>
      <c r="G1674" s="2">
        <f t="shared" si="212"/>
        <v>1</v>
      </c>
      <c r="H1674" s="2" t="str">
        <f t="shared" si="213"/>
        <v>Monday</v>
      </c>
      <c r="I1674" s="2" t="str">
        <f t="shared" si="214"/>
        <v>FM11</v>
      </c>
      <c r="J1674" s="2">
        <f t="shared" si="215"/>
        <v>4</v>
      </c>
    </row>
    <row r="1675" spans="1:10" x14ac:dyDescent="0.35">
      <c r="A1675" s="4">
        <v>41677</v>
      </c>
      <c r="B1675" s="2">
        <f t="shared" si="208"/>
        <v>2014</v>
      </c>
      <c r="C1675" s="2">
        <f t="shared" si="209"/>
        <v>2</v>
      </c>
      <c r="D1675" s="2" t="str">
        <f t="shared" si="210"/>
        <v>February</v>
      </c>
      <c r="E1675" s="2" t="str" cm="1">
        <f t="array" ref="E1675">_xlfn.IFS(C1675/3&lt;=1,"Q1",C1675/3&lt;=2,"Q2",C1675/3&lt;=3,"Q3",C1675/3&lt;=4,"Q4")</f>
        <v>Q1</v>
      </c>
      <c r="F1675" s="2" t="str">
        <f t="shared" si="211"/>
        <v>2014-Feb</v>
      </c>
      <c r="G1675" s="2">
        <f t="shared" si="212"/>
        <v>5</v>
      </c>
      <c r="H1675" s="2" t="str">
        <f t="shared" si="213"/>
        <v>Friday</v>
      </c>
      <c r="I1675" s="2" t="str">
        <f t="shared" si="214"/>
        <v>FM11</v>
      </c>
      <c r="J1675" s="2">
        <f t="shared" si="215"/>
        <v>4</v>
      </c>
    </row>
    <row r="1676" spans="1:10" x14ac:dyDescent="0.35">
      <c r="A1676" s="4">
        <v>40593</v>
      </c>
      <c r="B1676" s="2">
        <f t="shared" si="208"/>
        <v>2011</v>
      </c>
      <c r="C1676" s="2">
        <f t="shared" si="209"/>
        <v>2</v>
      </c>
      <c r="D1676" s="2" t="str">
        <f t="shared" si="210"/>
        <v>February</v>
      </c>
      <c r="E1676" s="2" t="str" cm="1">
        <f t="array" ref="E1676">_xlfn.IFS(C1676/3&lt;=1,"Q1",C1676/3&lt;=2,"Q2",C1676/3&lt;=3,"Q3",C1676/3&lt;=4,"Q4")</f>
        <v>Q1</v>
      </c>
      <c r="F1676" s="2" t="str">
        <f t="shared" si="211"/>
        <v>2011-Feb</v>
      </c>
      <c r="G1676" s="2">
        <f t="shared" si="212"/>
        <v>6</v>
      </c>
      <c r="H1676" s="2" t="str">
        <f t="shared" si="213"/>
        <v>Saturday</v>
      </c>
      <c r="I1676" s="2" t="str">
        <f t="shared" si="214"/>
        <v>FM11</v>
      </c>
      <c r="J1676" s="2">
        <f t="shared" si="215"/>
        <v>4</v>
      </c>
    </row>
    <row r="1677" spans="1:10" x14ac:dyDescent="0.35">
      <c r="A1677" s="4">
        <v>42762</v>
      </c>
      <c r="B1677" s="2">
        <f t="shared" si="208"/>
        <v>2017</v>
      </c>
      <c r="C1677" s="2">
        <f t="shared" si="209"/>
        <v>1</v>
      </c>
      <c r="D1677" s="2" t="str">
        <f t="shared" si="210"/>
        <v>January</v>
      </c>
      <c r="E1677" s="2" t="str" cm="1">
        <f t="array" ref="E1677">_xlfn.IFS(C1677/3&lt;=1,"Q1",C1677/3&lt;=2,"Q2",C1677/3&lt;=3,"Q3",C1677/3&lt;=4,"Q4")</f>
        <v>Q1</v>
      </c>
      <c r="F1677" s="2" t="str">
        <f t="shared" si="211"/>
        <v>2017-Jan</v>
      </c>
      <c r="G1677" s="2">
        <f t="shared" si="212"/>
        <v>5</v>
      </c>
      <c r="H1677" s="2" t="str">
        <f t="shared" si="213"/>
        <v>Friday</v>
      </c>
      <c r="I1677" s="2" t="str">
        <f t="shared" si="214"/>
        <v>FM10</v>
      </c>
      <c r="J1677" s="2">
        <f t="shared" si="215"/>
        <v>4</v>
      </c>
    </row>
    <row r="1678" spans="1:10" x14ac:dyDescent="0.35">
      <c r="A1678" s="4">
        <v>42030</v>
      </c>
      <c r="B1678" s="2">
        <f t="shared" si="208"/>
        <v>2015</v>
      </c>
      <c r="C1678" s="2">
        <f t="shared" si="209"/>
        <v>1</v>
      </c>
      <c r="D1678" s="2" t="str">
        <f t="shared" si="210"/>
        <v>January</v>
      </c>
      <c r="E1678" s="2" t="str" cm="1">
        <f t="array" ref="E1678">_xlfn.IFS(C1678/3&lt;=1,"Q1",C1678/3&lt;=2,"Q2",C1678/3&lt;=3,"Q3",C1678/3&lt;=4,"Q4")</f>
        <v>Q1</v>
      </c>
      <c r="F1678" s="2" t="str">
        <f t="shared" si="211"/>
        <v>2015-Jan</v>
      </c>
      <c r="G1678" s="2">
        <f t="shared" si="212"/>
        <v>1</v>
      </c>
      <c r="H1678" s="2" t="str">
        <f t="shared" si="213"/>
        <v>Monday</v>
      </c>
      <c r="I1678" s="2" t="str">
        <f t="shared" si="214"/>
        <v>FM10</v>
      </c>
      <c r="J1678" s="2">
        <f t="shared" si="215"/>
        <v>4</v>
      </c>
    </row>
    <row r="1679" spans="1:10" x14ac:dyDescent="0.35">
      <c r="A1679" s="4">
        <v>42748</v>
      </c>
      <c r="B1679" s="2">
        <f t="shared" si="208"/>
        <v>2017</v>
      </c>
      <c r="C1679" s="2">
        <f t="shared" si="209"/>
        <v>1</v>
      </c>
      <c r="D1679" s="2" t="str">
        <f t="shared" si="210"/>
        <v>January</v>
      </c>
      <c r="E1679" s="2" t="str" cm="1">
        <f t="array" ref="E1679">_xlfn.IFS(C1679/3&lt;=1,"Q1",C1679/3&lt;=2,"Q2",C1679/3&lt;=3,"Q3",C1679/3&lt;=4,"Q4")</f>
        <v>Q1</v>
      </c>
      <c r="F1679" s="2" t="str">
        <f t="shared" si="211"/>
        <v>2017-Jan</v>
      </c>
      <c r="G1679" s="2">
        <f t="shared" si="212"/>
        <v>5</v>
      </c>
      <c r="H1679" s="2" t="str">
        <f t="shared" si="213"/>
        <v>Friday</v>
      </c>
      <c r="I1679" s="2" t="str">
        <f t="shared" si="214"/>
        <v>FM10</v>
      </c>
      <c r="J1679" s="2">
        <f t="shared" si="215"/>
        <v>4</v>
      </c>
    </row>
    <row r="1680" spans="1:10" x14ac:dyDescent="0.35">
      <c r="A1680" s="4">
        <v>42373</v>
      </c>
      <c r="B1680" s="2">
        <f t="shared" si="208"/>
        <v>2016</v>
      </c>
      <c r="C1680" s="2">
        <f t="shared" si="209"/>
        <v>1</v>
      </c>
      <c r="D1680" s="2" t="str">
        <f t="shared" si="210"/>
        <v>January</v>
      </c>
      <c r="E1680" s="2" t="str" cm="1">
        <f t="array" ref="E1680">_xlfn.IFS(C1680/3&lt;=1,"Q1",C1680/3&lt;=2,"Q2",C1680/3&lt;=3,"Q3",C1680/3&lt;=4,"Q4")</f>
        <v>Q1</v>
      </c>
      <c r="F1680" s="2" t="str">
        <f t="shared" si="211"/>
        <v>2016-Jan</v>
      </c>
      <c r="G1680" s="2">
        <f t="shared" si="212"/>
        <v>1</v>
      </c>
      <c r="H1680" s="2" t="str">
        <f t="shared" si="213"/>
        <v>Monday</v>
      </c>
      <c r="I1680" s="2" t="str">
        <f t="shared" si="214"/>
        <v>FM10</v>
      </c>
      <c r="J1680" s="2">
        <f t="shared" si="215"/>
        <v>4</v>
      </c>
    </row>
    <row r="1681" spans="1:10" x14ac:dyDescent="0.35">
      <c r="A1681" s="4">
        <v>41292</v>
      </c>
      <c r="B1681" s="2">
        <f t="shared" si="208"/>
        <v>2013</v>
      </c>
      <c r="C1681" s="2">
        <f t="shared" si="209"/>
        <v>1</v>
      </c>
      <c r="D1681" s="2" t="str">
        <f t="shared" si="210"/>
        <v>January</v>
      </c>
      <c r="E1681" s="2" t="str" cm="1">
        <f t="array" ref="E1681">_xlfn.IFS(C1681/3&lt;=1,"Q1",C1681/3&lt;=2,"Q2",C1681/3&lt;=3,"Q3",C1681/3&lt;=4,"Q4")</f>
        <v>Q1</v>
      </c>
      <c r="F1681" s="2" t="str">
        <f t="shared" si="211"/>
        <v>2013-Jan</v>
      </c>
      <c r="G1681" s="2">
        <f t="shared" si="212"/>
        <v>5</v>
      </c>
      <c r="H1681" s="2" t="str">
        <f t="shared" si="213"/>
        <v>Friday</v>
      </c>
      <c r="I1681" s="2" t="str">
        <f t="shared" si="214"/>
        <v>FM10</v>
      </c>
      <c r="J1681" s="2">
        <f t="shared" si="215"/>
        <v>4</v>
      </c>
    </row>
    <row r="1682" spans="1:10" x14ac:dyDescent="0.35">
      <c r="A1682" s="4">
        <v>42359</v>
      </c>
      <c r="B1682" s="2">
        <f t="shared" si="208"/>
        <v>2015</v>
      </c>
      <c r="C1682" s="2">
        <f t="shared" si="209"/>
        <v>12</v>
      </c>
      <c r="D1682" s="2" t="str">
        <f t="shared" si="210"/>
        <v>December</v>
      </c>
      <c r="E1682" s="2" t="str" cm="1">
        <f t="array" ref="E1682">_xlfn.IFS(C1682/3&lt;=1,"Q1",C1682/3&lt;=2,"Q2",C1682/3&lt;=3,"Q3",C1682/3&lt;=4,"Q4")</f>
        <v>Q4</v>
      </c>
      <c r="F1682" s="2" t="str">
        <f t="shared" si="211"/>
        <v>2015-Dec</v>
      </c>
      <c r="G1682" s="2">
        <f t="shared" si="212"/>
        <v>1</v>
      </c>
      <c r="H1682" s="2" t="str">
        <f t="shared" si="213"/>
        <v>Monday</v>
      </c>
      <c r="I1682" s="2" t="str">
        <f t="shared" si="214"/>
        <v>FM9</v>
      </c>
      <c r="J1682" s="2">
        <f t="shared" si="215"/>
        <v>3</v>
      </c>
    </row>
    <row r="1683" spans="1:10" x14ac:dyDescent="0.35">
      <c r="A1683" s="4">
        <v>41991</v>
      </c>
      <c r="B1683" s="2">
        <f t="shared" si="208"/>
        <v>2014</v>
      </c>
      <c r="C1683" s="2">
        <f t="shared" si="209"/>
        <v>12</v>
      </c>
      <c r="D1683" s="2" t="str">
        <f t="shared" si="210"/>
        <v>December</v>
      </c>
      <c r="E1683" s="2" t="str" cm="1">
        <f t="array" ref="E1683">_xlfn.IFS(C1683/3&lt;=1,"Q1",C1683/3&lt;=2,"Q2",C1683/3&lt;=3,"Q3",C1683/3&lt;=4,"Q4")</f>
        <v>Q4</v>
      </c>
      <c r="F1683" s="2" t="str">
        <f t="shared" si="211"/>
        <v>2014-Dec</v>
      </c>
      <c r="G1683" s="2">
        <f t="shared" si="212"/>
        <v>4</v>
      </c>
      <c r="H1683" s="2" t="str">
        <f t="shared" si="213"/>
        <v>Thursday</v>
      </c>
      <c r="I1683" s="2" t="str">
        <f t="shared" si="214"/>
        <v>FM9</v>
      </c>
      <c r="J1683" s="2">
        <f t="shared" si="215"/>
        <v>3</v>
      </c>
    </row>
    <row r="1684" spans="1:10" x14ac:dyDescent="0.35">
      <c r="A1684" s="4">
        <v>41263</v>
      </c>
      <c r="B1684" s="2">
        <f t="shared" si="208"/>
        <v>2012</v>
      </c>
      <c r="C1684" s="2">
        <f t="shared" si="209"/>
        <v>12</v>
      </c>
      <c r="D1684" s="2" t="str">
        <f t="shared" si="210"/>
        <v>December</v>
      </c>
      <c r="E1684" s="2" t="str" cm="1">
        <f t="array" ref="E1684">_xlfn.IFS(C1684/3&lt;=1,"Q1",C1684/3&lt;=2,"Q2",C1684/3&lt;=3,"Q3",C1684/3&lt;=4,"Q4")</f>
        <v>Q4</v>
      </c>
      <c r="F1684" s="2" t="str">
        <f t="shared" si="211"/>
        <v>2012-Dec</v>
      </c>
      <c r="G1684" s="2">
        <f t="shared" si="212"/>
        <v>4</v>
      </c>
      <c r="H1684" s="2" t="str">
        <f t="shared" si="213"/>
        <v>Thursday</v>
      </c>
      <c r="I1684" s="2" t="str">
        <f t="shared" si="214"/>
        <v>FM9</v>
      </c>
      <c r="J1684" s="2">
        <f t="shared" si="215"/>
        <v>3</v>
      </c>
    </row>
    <row r="1685" spans="1:10" x14ac:dyDescent="0.35">
      <c r="A1685" s="4">
        <v>43442</v>
      </c>
      <c r="B1685" s="2">
        <f t="shared" si="208"/>
        <v>2018</v>
      </c>
      <c r="C1685" s="2">
        <f t="shared" si="209"/>
        <v>12</v>
      </c>
      <c r="D1685" s="2" t="str">
        <f t="shared" si="210"/>
        <v>December</v>
      </c>
      <c r="E1685" s="2" t="str" cm="1">
        <f t="array" ref="E1685">_xlfn.IFS(C1685/3&lt;=1,"Q1",C1685/3&lt;=2,"Q2",C1685/3&lt;=3,"Q3",C1685/3&lt;=4,"Q4")</f>
        <v>Q4</v>
      </c>
      <c r="F1685" s="2" t="str">
        <f t="shared" si="211"/>
        <v>2018-Dec</v>
      </c>
      <c r="G1685" s="2">
        <f t="shared" si="212"/>
        <v>6</v>
      </c>
      <c r="H1685" s="2" t="str">
        <f t="shared" si="213"/>
        <v>Saturday</v>
      </c>
      <c r="I1685" s="2" t="str">
        <f t="shared" si="214"/>
        <v>FM9</v>
      </c>
      <c r="J1685" s="2">
        <f t="shared" si="215"/>
        <v>3</v>
      </c>
    </row>
    <row r="1686" spans="1:10" x14ac:dyDescent="0.35">
      <c r="A1686" s="4">
        <v>41989</v>
      </c>
      <c r="B1686" s="2">
        <f t="shared" si="208"/>
        <v>2014</v>
      </c>
      <c r="C1686" s="2">
        <f t="shared" si="209"/>
        <v>12</v>
      </c>
      <c r="D1686" s="2" t="str">
        <f t="shared" si="210"/>
        <v>December</v>
      </c>
      <c r="E1686" s="2" t="str" cm="1">
        <f t="array" ref="E1686">_xlfn.IFS(C1686/3&lt;=1,"Q1",C1686/3&lt;=2,"Q2",C1686/3&lt;=3,"Q3",C1686/3&lt;=4,"Q4")</f>
        <v>Q4</v>
      </c>
      <c r="F1686" s="2" t="str">
        <f t="shared" si="211"/>
        <v>2014-Dec</v>
      </c>
      <c r="G1686" s="2">
        <f t="shared" si="212"/>
        <v>2</v>
      </c>
      <c r="H1686" s="2" t="str">
        <f t="shared" si="213"/>
        <v>Tuesday</v>
      </c>
      <c r="I1686" s="2" t="str">
        <f t="shared" si="214"/>
        <v>FM9</v>
      </c>
      <c r="J1686" s="2">
        <f t="shared" si="215"/>
        <v>3</v>
      </c>
    </row>
    <row r="1687" spans="1:10" x14ac:dyDescent="0.35">
      <c r="A1687" s="4">
        <v>43414</v>
      </c>
      <c r="B1687" s="2">
        <f t="shared" si="208"/>
        <v>2018</v>
      </c>
      <c r="C1687" s="2">
        <f t="shared" si="209"/>
        <v>11</v>
      </c>
      <c r="D1687" s="2" t="str">
        <f t="shared" si="210"/>
        <v>November</v>
      </c>
      <c r="E1687" s="2" t="str" cm="1">
        <f t="array" ref="E1687">_xlfn.IFS(C1687/3&lt;=1,"Q1",C1687/3&lt;=2,"Q2",C1687/3&lt;=3,"Q3",C1687/3&lt;=4,"Q4")</f>
        <v>Q4</v>
      </c>
      <c r="F1687" s="2" t="str">
        <f t="shared" si="211"/>
        <v>2018-Nov</v>
      </c>
      <c r="G1687" s="2">
        <f t="shared" si="212"/>
        <v>6</v>
      </c>
      <c r="H1687" s="2" t="str">
        <f t="shared" si="213"/>
        <v>Saturday</v>
      </c>
      <c r="I1687" s="2" t="str">
        <f t="shared" si="214"/>
        <v>FM8</v>
      </c>
      <c r="J1687" s="2">
        <f t="shared" si="215"/>
        <v>3</v>
      </c>
    </row>
    <row r="1688" spans="1:10" x14ac:dyDescent="0.35">
      <c r="A1688" s="4">
        <v>42321</v>
      </c>
      <c r="B1688" s="2">
        <f t="shared" si="208"/>
        <v>2015</v>
      </c>
      <c r="C1688" s="2">
        <f t="shared" si="209"/>
        <v>11</v>
      </c>
      <c r="D1688" s="2" t="str">
        <f t="shared" si="210"/>
        <v>November</v>
      </c>
      <c r="E1688" s="2" t="str" cm="1">
        <f t="array" ref="E1688">_xlfn.IFS(C1688/3&lt;=1,"Q1",C1688/3&lt;=2,"Q2",C1688/3&lt;=3,"Q3",C1688/3&lt;=4,"Q4")</f>
        <v>Q4</v>
      </c>
      <c r="F1688" s="2" t="str">
        <f t="shared" si="211"/>
        <v>2015-Nov</v>
      </c>
      <c r="G1688" s="2">
        <f t="shared" si="212"/>
        <v>5</v>
      </c>
      <c r="H1688" s="2" t="str">
        <f t="shared" si="213"/>
        <v>Friday</v>
      </c>
      <c r="I1688" s="2" t="str">
        <f t="shared" si="214"/>
        <v>FM8</v>
      </c>
      <c r="J1688" s="2">
        <f t="shared" si="215"/>
        <v>3</v>
      </c>
    </row>
    <row r="1689" spans="1:10" x14ac:dyDescent="0.35">
      <c r="A1689" s="4">
        <v>41593</v>
      </c>
      <c r="B1689" s="2">
        <f t="shared" si="208"/>
        <v>2013</v>
      </c>
      <c r="C1689" s="2">
        <f t="shared" si="209"/>
        <v>11</v>
      </c>
      <c r="D1689" s="2" t="str">
        <f t="shared" si="210"/>
        <v>November</v>
      </c>
      <c r="E1689" s="2" t="str" cm="1">
        <f t="array" ref="E1689">_xlfn.IFS(C1689/3&lt;=1,"Q1",C1689/3&lt;=2,"Q2",C1689/3&lt;=3,"Q3",C1689/3&lt;=4,"Q4")</f>
        <v>Q4</v>
      </c>
      <c r="F1689" s="2" t="str">
        <f t="shared" si="211"/>
        <v>2013-Nov</v>
      </c>
      <c r="G1689" s="2">
        <f t="shared" si="212"/>
        <v>5</v>
      </c>
      <c r="H1689" s="2" t="str">
        <f t="shared" si="213"/>
        <v>Friday</v>
      </c>
      <c r="I1689" s="2" t="str">
        <f t="shared" si="214"/>
        <v>FM8</v>
      </c>
      <c r="J1689" s="2">
        <f t="shared" si="215"/>
        <v>3</v>
      </c>
    </row>
    <row r="1690" spans="1:10" x14ac:dyDescent="0.35">
      <c r="A1690" s="4">
        <v>42700</v>
      </c>
      <c r="B1690" s="2">
        <f t="shared" si="208"/>
        <v>2016</v>
      </c>
      <c r="C1690" s="2">
        <f t="shared" si="209"/>
        <v>11</v>
      </c>
      <c r="D1690" s="2" t="str">
        <f t="shared" si="210"/>
        <v>November</v>
      </c>
      <c r="E1690" s="2" t="str" cm="1">
        <f t="array" ref="E1690">_xlfn.IFS(C1690/3&lt;=1,"Q1",C1690/3&lt;=2,"Q2",C1690/3&lt;=3,"Q3",C1690/3&lt;=4,"Q4")</f>
        <v>Q4</v>
      </c>
      <c r="F1690" s="2" t="str">
        <f t="shared" si="211"/>
        <v>2016-Nov</v>
      </c>
      <c r="G1690" s="2">
        <f t="shared" si="212"/>
        <v>6</v>
      </c>
      <c r="H1690" s="2" t="str">
        <f t="shared" si="213"/>
        <v>Saturday</v>
      </c>
      <c r="I1690" s="2" t="str">
        <f t="shared" si="214"/>
        <v>FM8</v>
      </c>
      <c r="J1690" s="2">
        <f t="shared" si="215"/>
        <v>3</v>
      </c>
    </row>
    <row r="1691" spans="1:10" x14ac:dyDescent="0.35">
      <c r="A1691" s="4">
        <v>42304</v>
      </c>
      <c r="B1691" s="2">
        <f t="shared" si="208"/>
        <v>2015</v>
      </c>
      <c r="C1691" s="2">
        <f t="shared" si="209"/>
        <v>10</v>
      </c>
      <c r="D1691" s="2" t="str">
        <f t="shared" si="210"/>
        <v>October</v>
      </c>
      <c r="E1691" s="2" t="str" cm="1">
        <f t="array" ref="E1691">_xlfn.IFS(C1691/3&lt;=1,"Q1",C1691/3&lt;=2,"Q2",C1691/3&lt;=3,"Q3",C1691/3&lt;=4,"Q4")</f>
        <v>Q4</v>
      </c>
      <c r="F1691" s="2" t="str">
        <f t="shared" si="211"/>
        <v>2015-Oct</v>
      </c>
      <c r="G1691" s="2">
        <f t="shared" si="212"/>
        <v>2</v>
      </c>
      <c r="H1691" s="2" t="str">
        <f t="shared" si="213"/>
        <v>Tuesday</v>
      </c>
      <c r="I1691" s="2" t="str">
        <f t="shared" si="214"/>
        <v>FM7</v>
      </c>
      <c r="J1691" s="2">
        <f t="shared" si="215"/>
        <v>3</v>
      </c>
    </row>
    <row r="1692" spans="1:10" x14ac:dyDescent="0.35">
      <c r="A1692" s="4">
        <v>40476</v>
      </c>
      <c r="B1692" s="2">
        <f t="shared" si="208"/>
        <v>2010</v>
      </c>
      <c r="C1692" s="2">
        <f t="shared" si="209"/>
        <v>10</v>
      </c>
      <c r="D1692" s="2" t="str">
        <f t="shared" si="210"/>
        <v>October</v>
      </c>
      <c r="E1692" s="2" t="str" cm="1">
        <f t="array" ref="E1692">_xlfn.IFS(C1692/3&lt;=1,"Q1",C1692/3&lt;=2,"Q2",C1692/3&lt;=3,"Q3",C1692/3&lt;=4,"Q4")</f>
        <v>Q4</v>
      </c>
      <c r="F1692" s="2" t="str">
        <f t="shared" si="211"/>
        <v>2010-Oct</v>
      </c>
      <c r="G1692" s="2">
        <f t="shared" si="212"/>
        <v>1</v>
      </c>
      <c r="H1692" s="2" t="str">
        <f t="shared" si="213"/>
        <v>Monday</v>
      </c>
      <c r="I1692" s="2" t="str">
        <f t="shared" si="214"/>
        <v>FM7</v>
      </c>
      <c r="J1692" s="2">
        <f t="shared" si="215"/>
        <v>3</v>
      </c>
    </row>
    <row r="1693" spans="1:10" x14ac:dyDescent="0.35">
      <c r="A1693" s="4">
        <v>41926</v>
      </c>
      <c r="B1693" s="2">
        <f t="shared" si="208"/>
        <v>2014</v>
      </c>
      <c r="C1693" s="2">
        <f t="shared" si="209"/>
        <v>10</v>
      </c>
      <c r="D1693" s="2" t="str">
        <f t="shared" si="210"/>
        <v>October</v>
      </c>
      <c r="E1693" s="2" t="str" cm="1">
        <f t="array" ref="E1693">_xlfn.IFS(C1693/3&lt;=1,"Q1",C1693/3&lt;=2,"Q2",C1693/3&lt;=3,"Q3",C1693/3&lt;=4,"Q4")</f>
        <v>Q4</v>
      </c>
      <c r="F1693" s="2" t="str">
        <f t="shared" si="211"/>
        <v>2014-Oct</v>
      </c>
      <c r="G1693" s="2">
        <f t="shared" si="212"/>
        <v>2</v>
      </c>
      <c r="H1693" s="2" t="str">
        <f t="shared" si="213"/>
        <v>Tuesday</v>
      </c>
      <c r="I1693" s="2" t="str">
        <f t="shared" si="214"/>
        <v>FM7</v>
      </c>
      <c r="J1693" s="2">
        <f t="shared" si="215"/>
        <v>3</v>
      </c>
    </row>
    <row r="1694" spans="1:10" x14ac:dyDescent="0.35">
      <c r="A1694" s="4">
        <v>41928</v>
      </c>
      <c r="B1694" s="2">
        <f t="shared" si="208"/>
        <v>2014</v>
      </c>
      <c r="C1694" s="2">
        <f t="shared" si="209"/>
        <v>10</v>
      </c>
      <c r="D1694" s="2" t="str">
        <f t="shared" si="210"/>
        <v>October</v>
      </c>
      <c r="E1694" s="2" t="str" cm="1">
        <f t="array" ref="E1694">_xlfn.IFS(C1694/3&lt;=1,"Q1",C1694/3&lt;=2,"Q2",C1694/3&lt;=3,"Q3",C1694/3&lt;=4,"Q4")</f>
        <v>Q4</v>
      </c>
      <c r="F1694" s="2" t="str">
        <f t="shared" si="211"/>
        <v>2014-Oct</v>
      </c>
      <c r="G1694" s="2">
        <f t="shared" si="212"/>
        <v>4</v>
      </c>
      <c r="H1694" s="2" t="str">
        <f t="shared" si="213"/>
        <v>Thursday</v>
      </c>
      <c r="I1694" s="2" t="str">
        <f t="shared" si="214"/>
        <v>FM7</v>
      </c>
      <c r="J1694" s="2">
        <f t="shared" si="215"/>
        <v>3</v>
      </c>
    </row>
    <row r="1695" spans="1:10" x14ac:dyDescent="0.35">
      <c r="A1695" s="4">
        <v>43395</v>
      </c>
      <c r="B1695" s="2">
        <f t="shared" si="208"/>
        <v>2018</v>
      </c>
      <c r="C1695" s="2">
        <f t="shared" si="209"/>
        <v>10</v>
      </c>
      <c r="D1695" s="2" t="str">
        <f t="shared" si="210"/>
        <v>October</v>
      </c>
      <c r="E1695" s="2" t="str" cm="1">
        <f t="array" ref="E1695">_xlfn.IFS(C1695/3&lt;=1,"Q1",C1695/3&lt;=2,"Q2",C1695/3&lt;=3,"Q3",C1695/3&lt;=4,"Q4")</f>
        <v>Q4</v>
      </c>
      <c r="F1695" s="2" t="str">
        <f t="shared" si="211"/>
        <v>2018-Oct</v>
      </c>
      <c r="G1695" s="2">
        <f t="shared" si="212"/>
        <v>1</v>
      </c>
      <c r="H1695" s="2" t="str">
        <f t="shared" si="213"/>
        <v>Monday</v>
      </c>
      <c r="I1695" s="2" t="str">
        <f t="shared" si="214"/>
        <v>FM7</v>
      </c>
      <c r="J1695" s="2">
        <f t="shared" si="215"/>
        <v>3</v>
      </c>
    </row>
    <row r="1696" spans="1:10" x14ac:dyDescent="0.35">
      <c r="A1696" s="4">
        <v>41534</v>
      </c>
      <c r="B1696" s="2">
        <f t="shared" si="208"/>
        <v>2013</v>
      </c>
      <c r="C1696" s="2">
        <f t="shared" si="209"/>
        <v>9</v>
      </c>
      <c r="D1696" s="2" t="str">
        <f t="shared" si="210"/>
        <v>September</v>
      </c>
      <c r="E1696" s="2" t="str" cm="1">
        <f t="array" ref="E1696">_xlfn.IFS(C1696/3&lt;=1,"Q1",C1696/3&lt;=2,"Q2",C1696/3&lt;=3,"Q3",C1696/3&lt;=4,"Q4")</f>
        <v>Q3</v>
      </c>
      <c r="F1696" s="2" t="str">
        <f t="shared" si="211"/>
        <v>2013-Sep</v>
      </c>
      <c r="G1696" s="2">
        <f t="shared" si="212"/>
        <v>2</v>
      </c>
      <c r="H1696" s="2" t="str">
        <f t="shared" si="213"/>
        <v>Tuesday</v>
      </c>
      <c r="I1696" s="2" t="str">
        <f t="shared" si="214"/>
        <v>FM6</v>
      </c>
      <c r="J1696" s="2">
        <f t="shared" si="215"/>
        <v>2</v>
      </c>
    </row>
    <row r="1697" spans="1:10" x14ac:dyDescent="0.35">
      <c r="A1697" s="4">
        <v>41886</v>
      </c>
      <c r="B1697" s="2">
        <f t="shared" si="208"/>
        <v>2014</v>
      </c>
      <c r="C1697" s="2">
        <f t="shared" si="209"/>
        <v>9</v>
      </c>
      <c r="D1697" s="2" t="str">
        <f t="shared" si="210"/>
        <v>September</v>
      </c>
      <c r="E1697" s="2" t="str" cm="1">
        <f t="array" ref="E1697">_xlfn.IFS(C1697/3&lt;=1,"Q1",C1697/3&lt;=2,"Q2",C1697/3&lt;=3,"Q3",C1697/3&lt;=4,"Q4")</f>
        <v>Q3</v>
      </c>
      <c r="F1697" s="2" t="str">
        <f t="shared" si="211"/>
        <v>2014-Sep</v>
      </c>
      <c r="G1697" s="2">
        <f t="shared" si="212"/>
        <v>4</v>
      </c>
      <c r="H1697" s="2" t="str">
        <f t="shared" si="213"/>
        <v>Thursday</v>
      </c>
      <c r="I1697" s="2" t="str">
        <f t="shared" si="214"/>
        <v>FM6</v>
      </c>
      <c r="J1697" s="2">
        <f t="shared" si="215"/>
        <v>2</v>
      </c>
    </row>
    <row r="1698" spans="1:10" x14ac:dyDescent="0.35">
      <c r="A1698" s="4">
        <v>41903</v>
      </c>
      <c r="B1698" s="2">
        <f t="shared" si="208"/>
        <v>2014</v>
      </c>
      <c r="C1698" s="2">
        <f t="shared" si="209"/>
        <v>9</v>
      </c>
      <c r="D1698" s="2" t="str">
        <f t="shared" si="210"/>
        <v>September</v>
      </c>
      <c r="E1698" s="2" t="str" cm="1">
        <f t="array" ref="E1698">_xlfn.IFS(C1698/3&lt;=1,"Q1",C1698/3&lt;=2,"Q2",C1698/3&lt;=3,"Q3",C1698/3&lt;=4,"Q4")</f>
        <v>Q3</v>
      </c>
      <c r="F1698" s="2" t="str">
        <f t="shared" si="211"/>
        <v>2014-Sep</v>
      </c>
      <c r="G1698" s="2">
        <f t="shared" si="212"/>
        <v>7</v>
      </c>
      <c r="H1698" s="2" t="str">
        <f t="shared" si="213"/>
        <v>Sunday</v>
      </c>
      <c r="I1698" s="2" t="str">
        <f t="shared" si="214"/>
        <v>FM6</v>
      </c>
      <c r="J1698" s="2">
        <f t="shared" si="215"/>
        <v>2</v>
      </c>
    </row>
    <row r="1699" spans="1:10" x14ac:dyDescent="0.35">
      <c r="A1699" s="4">
        <v>43369</v>
      </c>
      <c r="B1699" s="2">
        <f t="shared" si="208"/>
        <v>2018</v>
      </c>
      <c r="C1699" s="2">
        <f t="shared" si="209"/>
        <v>9</v>
      </c>
      <c r="D1699" s="2" t="str">
        <f t="shared" si="210"/>
        <v>September</v>
      </c>
      <c r="E1699" s="2" t="str" cm="1">
        <f t="array" ref="E1699">_xlfn.IFS(C1699/3&lt;=1,"Q1",C1699/3&lt;=2,"Q2",C1699/3&lt;=3,"Q3",C1699/3&lt;=4,"Q4")</f>
        <v>Q3</v>
      </c>
      <c r="F1699" s="2" t="str">
        <f t="shared" si="211"/>
        <v>2018-Sep</v>
      </c>
      <c r="G1699" s="2">
        <f t="shared" si="212"/>
        <v>3</v>
      </c>
      <c r="H1699" s="2" t="str">
        <f t="shared" si="213"/>
        <v>Wednesday</v>
      </c>
      <c r="I1699" s="2" t="str">
        <f t="shared" si="214"/>
        <v>FM6</v>
      </c>
      <c r="J1699" s="2">
        <f t="shared" si="215"/>
        <v>2</v>
      </c>
    </row>
    <row r="1700" spans="1:10" x14ac:dyDescent="0.35">
      <c r="A1700" s="4">
        <v>42973</v>
      </c>
      <c r="B1700" s="2">
        <f t="shared" si="208"/>
        <v>2017</v>
      </c>
      <c r="C1700" s="2">
        <f t="shared" si="209"/>
        <v>8</v>
      </c>
      <c r="D1700" s="2" t="str">
        <f t="shared" si="210"/>
        <v>August</v>
      </c>
      <c r="E1700" s="2" t="str" cm="1">
        <f t="array" ref="E1700">_xlfn.IFS(C1700/3&lt;=1,"Q1",C1700/3&lt;=2,"Q2",C1700/3&lt;=3,"Q3",C1700/3&lt;=4,"Q4")</f>
        <v>Q3</v>
      </c>
      <c r="F1700" s="2" t="str">
        <f t="shared" si="211"/>
        <v>2017-Aug</v>
      </c>
      <c r="G1700" s="2">
        <f t="shared" si="212"/>
        <v>6</v>
      </c>
      <c r="H1700" s="2" t="str">
        <f t="shared" si="213"/>
        <v>Saturday</v>
      </c>
      <c r="I1700" s="2" t="str">
        <f t="shared" si="214"/>
        <v>FM5</v>
      </c>
      <c r="J1700" s="2">
        <f t="shared" si="215"/>
        <v>2</v>
      </c>
    </row>
    <row r="1701" spans="1:10" x14ac:dyDescent="0.35">
      <c r="A1701" s="4">
        <v>43334</v>
      </c>
      <c r="B1701" s="2">
        <f t="shared" si="208"/>
        <v>2018</v>
      </c>
      <c r="C1701" s="2">
        <f t="shared" si="209"/>
        <v>8</v>
      </c>
      <c r="D1701" s="2" t="str">
        <f t="shared" si="210"/>
        <v>August</v>
      </c>
      <c r="E1701" s="2" t="str" cm="1">
        <f t="array" ref="E1701">_xlfn.IFS(C1701/3&lt;=1,"Q1",C1701/3&lt;=2,"Q2",C1701/3&lt;=3,"Q3",C1701/3&lt;=4,"Q4")</f>
        <v>Q3</v>
      </c>
      <c r="F1701" s="2" t="str">
        <f t="shared" si="211"/>
        <v>2018-Aug</v>
      </c>
      <c r="G1701" s="2">
        <f t="shared" si="212"/>
        <v>3</v>
      </c>
      <c r="H1701" s="2" t="str">
        <f t="shared" si="213"/>
        <v>Wednesday</v>
      </c>
      <c r="I1701" s="2" t="str">
        <f t="shared" si="214"/>
        <v>FM5</v>
      </c>
      <c r="J1701" s="2">
        <f t="shared" si="215"/>
        <v>2</v>
      </c>
    </row>
    <row r="1702" spans="1:10" x14ac:dyDescent="0.35">
      <c r="A1702" s="4">
        <v>41129</v>
      </c>
      <c r="B1702" s="2">
        <f t="shared" si="208"/>
        <v>2012</v>
      </c>
      <c r="C1702" s="2">
        <f t="shared" si="209"/>
        <v>8</v>
      </c>
      <c r="D1702" s="2" t="str">
        <f t="shared" si="210"/>
        <v>August</v>
      </c>
      <c r="E1702" s="2" t="str" cm="1">
        <f t="array" ref="E1702">_xlfn.IFS(C1702/3&lt;=1,"Q1",C1702/3&lt;=2,"Q2",C1702/3&lt;=3,"Q3",C1702/3&lt;=4,"Q4")</f>
        <v>Q3</v>
      </c>
      <c r="F1702" s="2" t="str">
        <f t="shared" si="211"/>
        <v>2012-Aug</v>
      </c>
      <c r="G1702" s="2">
        <f t="shared" si="212"/>
        <v>3</v>
      </c>
      <c r="H1702" s="2" t="str">
        <f t="shared" si="213"/>
        <v>Wednesday</v>
      </c>
      <c r="I1702" s="2" t="str">
        <f t="shared" si="214"/>
        <v>FM5</v>
      </c>
      <c r="J1702" s="2">
        <f t="shared" si="215"/>
        <v>2</v>
      </c>
    </row>
    <row r="1703" spans="1:10" x14ac:dyDescent="0.35">
      <c r="A1703" s="4">
        <v>41878</v>
      </c>
      <c r="B1703" s="2">
        <f t="shared" si="208"/>
        <v>2014</v>
      </c>
      <c r="C1703" s="2">
        <f t="shared" si="209"/>
        <v>8</v>
      </c>
      <c r="D1703" s="2" t="str">
        <f t="shared" si="210"/>
        <v>August</v>
      </c>
      <c r="E1703" s="2" t="str" cm="1">
        <f t="array" ref="E1703">_xlfn.IFS(C1703/3&lt;=1,"Q1",C1703/3&lt;=2,"Q2",C1703/3&lt;=3,"Q3",C1703/3&lt;=4,"Q4")</f>
        <v>Q3</v>
      </c>
      <c r="F1703" s="2" t="str">
        <f t="shared" si="211"/>
        <v>2014-Aug</v>
      </c>
      <c r="G1703" s="2">
        <f t="shared" si="212"/>
        <v>3</v>
      </c>
      <c r="H1703" s="2" t="str">
        <f t="shared" si="213"/>
        <v>Wednesday</v>
      </c>
      <c r="I1703" s="2" t="str">
        <f t="shared" si="214"/>
        <v>FM5</v>
      </c>
      <c r="J1703" s="2">
        <f t="shared" si="215"/>
        <v>2</v>
      </c>
    </row>
    <row r="1704" spans="1:10" x14ac:dyDescent="0.35">
      <c r="A1704" s="4">
        <v>43339</v>
      </c>
      <c r="B1704" s="2">
        <f t="shared" si="208"/>
        <v>2018</v>
      </c>
      <c r="C1704" s="2">
        <f t="shared" si="209"/>
        <v>8</v>
      </c>
      <c r="D1704" s="2" t="str">
        <f t="shared" si="210"/>
        <v>August</v>
      </c>
      <c r="E1704" s="2" t="str" cm="1">
        <f t="array" ref="E1704">_xlfn.IFS(C1704/3&lt;=1,"Q1",C1704/3&lt;=2,"Q2",C1704/3&lt;=3,"Q3",C1704/3&lt;=4,"Q4")</f>
        <v>Q3</v>
      </c>
      <c r="F1704" s="2" t="str">
        <f t="shared" si="211"/>
        <v>2018-Aug</v>
      </c>
      <c r="G1704" s="2">
        <f t="shared" si="212"/>
        <v>1</v>
      </c>
      <c r="H1704" s="2" t="str">
        <f t="shared" si="213"/>
        <v>Monday</v>
      </c>
      <c r="I1704" s="2" t="str">
        <f t="shared" si="214"/>
        <v>FM5</v>
      </c>
      <c r="J1704" s="2">
        <f t="shared" si="215"/>
        <v>2</v>
      </c>
    </row>
    <row r="1705" spans="1:10" x14ac:dyDescent="0.35">
      <c r="A1705" s="4">
        <v>40409</v>
      </c>
      <c r="B1705" s="2">
        <f t="shared" si="208"/>
        <v>2010</v>
      </c>
      <c r="C1705" s="2">
        <f t="shared" si="209"/>
        <v>8</v>
      </c>
      <c r="D1705" s="2" t="str">
        <f t="shared" si="210"/>
        <v>August</v>
      </c>
      <c r="E1705" s="2" t="str" cm="1">
        <f t="array" ref="E1705">_xlfn.IFS(C1705/3&lt;=1,"Q1",C1705/3&lt;=2,"Q2",C1705/3&lt;=3,"Q3",C1705/3&lt;=4,"Q4")</f>
        <v>Q3</v>
      </c>
      <c r="F1705" s="2" t="str">
        <f t="shared" si="211"/>
        <v>2010-Aug</v>
      </c>
      <c r="G1705" s="2">
        <f t="shared" si="212"/>
        <v>4</v>
      </c>
      <c r="H1705" s="2" t="str">
        <f t="shared" si="213"/>
        <v>Thursday</v>
      </c>
      <c r="I1705" s="2" t="str">
        <f t="shared" si="214"/>
        <v>FM5</v>
      </c>
      <c r="J1705" s="2">
        <f t="shared" si="215"/>
        <v>2</v>
      </c>
    </row>
    <row r="1706" spans="1:10" x14ac:dyDescent="0.35">
      <c r="A1706" s="4">
        <v>42936</v>
      </c>
      <c r="B1706" s="2">
        <f t="shared" si="208"/>
        <v>2017</v>
      </c>
      <c r="C1706" s="2">
        <f t="shared" si="209"/>
        <v>7</v>
      </c>
      <c r="D1706" s="2" t="str">
        <f t="shared" si="210"/>
        <v>July</v>
      </c>
      <c r="E1706" s="2" t="str" cm="1">
        <f t="array" ref="E1706">_xlfn.IFS(C1706/3&lt;=1,"Q1",C1706/3&lt;=2,"Q2",C1706/3&lt;=3,"Q3",C1706/3&lt;=4,"Q4")</f>
        <v>Q3</v>
      </c>
      <c r="F1706" s="2" t="str">
        <f t="shared" si="211"/>
        <v>2017-Jul</v>
      </c>
      <c r="G1706" s="2">
        <f t="shared" si="212"/>
        <v>4</v>
      </c>
      <c r="H1706" s="2" t="str">
        <f t="shared" si="213"/>
        <v>Thursday</v>
      </c>
      <c r="I1706" s="2" t="str">
        <f t="shared" si="214"/>
        <v>FM4</v>
      </c>
      <c r="J1706" s="2">
        <f t="shared" si="215"/>
        <v>2</v>
      </c>
    </row>
    <row r="1707" spans="1:10" x14ac:dyDescent="0.35">
      <c r="A1707" s="4">
        <v>42199</v>
      </c>
      <c r="B1707" s="2">
        <f t="shared" si="208"/>
        <v>2015</v>
      </c>
      <c r="C1707" s="2">
        <f t="shared" si="209"/>
        <v>7</v>
      </c>
      <c r="D1707" s="2" t="str">
        <f t="shared" si="210"/>
        <v>July</v>
      </c>
      <c r="E1707" s="2" t="str" cm="1">
        <f t="array" ref="E1707">_xlfn.IFS(C1707/3&lt;=1,"Q1",C1707/3&lt;=2,"Q2",C1707/3&lt;=3,"Q3",C1707/3&lt;=4,"Q4")</f>
        <v>Q3</v>
      </c>
      <c r="F1707" s="2" t="str">
        <f t="shared" si="211"/>
        <v>2015-Jul</v>
      </c>
      <c r="G1707" s="2">
        <f t="shared" si="212"/>
        <v>2</v>
      </c>
      <c r="H1707" s="2" t="str">
        <f t="shared" si="213"/>
        <v>Tuesday</v>
      </c>
      <c r="I1707" s="2" t="str">
        <f t="shared" si="214"/>
        <v>FM4</v>
      </c>
      <c r="J1707" s="2">
        <f t="shared" si="215"/>
        <v>2</v>
      </c>
    </row>
    <row r="1708" spans="1:10" x14ac:dyDescent="0.35">
      <c r="A1708" s="4">
        <v>42575</v>
      </c>
      <c r="B1708" s="2">
        <f t="shared" si="208"/>
        <v>2016</v>
      </c>
      <c r="C1708" s="2">
        <f t="shared" si="209"/>
        <v>7</v>
      </c>
      <c r="D1708" s="2" t="str">
        <f t="shared" si="210"/>
        <v>July</v>
      </c>
      <c r="E1708" s="2" t="str" cm="1">
        <f t="array" ref="E1708">_xlfn.IFS(C1708/3&lt;=1,"Q1",C1708/3&lt;=2,"Q2",C1708/3&lt;=3,"Q3",C1708/3&lt;=4,"Q4")</f>
        <v>Q3</v>
      </c>
      <c r="F1708" s="2" t="str">
        <f t="shared" si="211"/>
        <v>2016-Jul</v>
      </c>
      <c r="G1708" s="2">
        <f t="shared" si="212"/>
        <v>7</v>
      </c>
      <c r="H1708" s="2" t="str">
        <f t="shared" si="213"/>
        <v>Sunday</v>
      </c>
      <c r="I1708" s="2" t="str">
        <f t="shared" si="214"/>
        <v>FM4</v>
      </c>
      <c r="J1708" s="2">
        <f t="shared" si="215"/>
        <v>2</v>
      </c>
    </row>
    <row r="1709" spans="1:10" x14ac:dyDescent="0.35">
      <c r="A1709" s="4">
        <v>43290</v>
      </c>
      <c r="B1709" s="2">
        <f t="shared" si="208"/>
        <v>2018</v>
      </c>
      <c r="C1709" s="2">
        <f t="shared" si="209"/>
        <v>7</v>
      </c>
      <c r="D1709" s="2" t="str">
        <f t="shared" si="210"/>
        <v>July</v>
      </c>
      <c r="E1709" s="2" t="str" cm="1">
        <f t="array" ref="E1709">_xlfn.IFS(C1709/3&lt;=1,"Q1",C1709/3&lt;=2,"Q2",C1709/3&lt;=3,"Q3",C1709/3&lt;=4,"Q4")</f>
        <v>Q3</v>
      </c>
      <c r="F1709" s="2" t="str">
        <f t="shared" si="211"/>
        <v>2018-Jul</v>
      </c>
      <c r="G1709" s="2">
        <f t="shared" si="212"/>
        <v>1</v>
      </c>
      <c r="H1709" s="2" t="str">
        <f t="shared" si="213"/>
        <v>Monday</v>
      </c>
      <c r="I1709" s="2" t="str">
        <f t="shared" si="214"/>
        <v>FM4</v>
      </c>
      <c r="J1709" s="2">
        <f t="shared" si="215"/>
        <v>2</v>
      </c>
    </row>
    <row r="1710" spans="1:10" x14ac:dyDescent="0.35">
      <c r="A1710" s="4">
        <v>42933</v>
      </c>
      <c r="B1710" s="2">
        <f t="shared" si="208"/>
        <v>2017</v>
      </c>
      <c r="C1710" s="2">
        <f t="shared" si="209"/>
        <v>7</v>
      </c>
      <c r="D1710" s="2" t="str">
        <f t="shared" si="210"/>
        <v>July</v>
      </c>
      <c r="E1710" s="2" t="str" cm="1">
        <f t="array" ref="E1710">_xlfn.IFS(C1710/3&lt;=1,"Q1",C1710/3&lt;=2,"Q2",C1710/3&lt;=3,"Q3",C1710/3&lt;=4,"Q4")</f>
        <v>Q3</v>
      </c>
      <c r="F1710" s="2" t="str">
        <f t="shared" si="211"/>
        <v>2017-Jul</v>
      </c>
      <c r="G1710" s="2">
        <f t="shared" si="212"/>
        <v>1</v>
      </c>
      <c r="H1710" s="2" t="str">
        <f t="shared" si="213"/>
        <v>Monday</v>
      </c>
      <c r="I1710" s="2" t="str">
        <f t="shared" si="214"/>
        <v>FM4</v>
      </c>
      <c r="J1710" s="2">
        <f t="shared" si="215"/>
        <v>2</v>
      </c>
    </row>
    <row r="1711" spans="1:10" x14ac:dyDescent="0.35">
      <c r="A1711" s="4">
        <v>41835</v>
      </c>
      <c r="B1711" s="2">
        <f t="shared" si="208"/>
        <v>2014</v>
      </c>
      <c r="C1711" s="2">
        <f t="shared" si="209"/>
        <v>7</v>
      </c>
      <c r="D1711" s="2" t="str">
        <f t="shared" si="210"/>
        <v>July</v>
      </c>
      <c r="E1711" s="2" t="str" cm="1">
        <f t="array" ref="E1711">_xlfn.IFS(C1711/3&lt;=1,"Q1",C1711/3&lt;=2,"Q2",C1711/3&lt;=3,"Q3",C1711/3&lt;=4,"Q4")</f>
        <v>Q3</v>
      </c>
      <c r="F1711" s="2" t="str">
        <f t="shared" si="211"/>
        <v>2014-Jul</v>
      </c>
      <c r="G1711" s="2">
        <f t="shared" si="212"/>
        <v>2</v>
      </c>
      <c r="H1711" s="2" t="str">
        <f t="shared" si="213"/>
        <v>Tuesday</v>
      </c>
      <c r="I1711" s="2" t="str">
        <f t="shared" si="214"/>
        <v>FM4</v>
      </c>
      <c r="J1711" s="2">
        <f t="shared" si="215"/>
        <v>2</v>
      </c>
    </row>
    <row r="1712" spans="1:10" x14ac:dyDescent="0.35">
      <c r="A1712" s="4">
        <v>43293</v>
      </c>
      <c r="B1712" s="2">
        <f t="shared" si="208"/>
        <v>2018</v>
      </c>
      <c r="C1712" s="2">
        <f t="shared" si="209"/>
        <v>7</v>
      </c>
      <c r="D1712" s="2" t="str">
        <f t="shared" si="210"/>
        <v>July</v>
      </c>
      <c r="E1712" s="2" t="str" cm="1">
        <f t="array" ref="E1712">_xlfn.IFS(C1712/3&lt;=1,"Q1",C1712/3&lt;=2,"Q2",C1712/3&lt;=3,"Q3",C1712/3&lt;=4,"Q4")</f>
        <v>Q3</v>
      </c>
      <c r="F1712" s="2" t="str">
        <f t="shared" si="211"/>
        <v>2018-Jul</v>
      </c>
      <c r="G1712" s="2">
        <f t="shared" si="212"/>
        <v>4</v>
      </c>
      <c r="H1712" s="2" t="str">
        <f t="shared" si="213"/>
        <v>Thursday</v>
      </c>
      <c r="I1712" s="2" t="str">
        <f t="shared" si="214"/>
        <v>FM4</v>
      </c>
      <c r="J1712" s="2">
        <f t="shared" si="215"/>
        <v>2</v>
      </c>
    </row>
    <row r="1713" spans="1:10" x14ac:dyDescent="0.35">
      <c r="A1713" s="4">
        <v>42195</v>
      </c>
      <c r="B1713" s="2">
        <f t="shared" si="208"/>
        <v>2015</v>
      </c>
      <c r="C1713" s="2">
        <f t="shared" si="209"/>
        <v>7</v>
      </c>
      <c r="D1713" s="2" t="str">
        <f t="shared" si="210"/>
        <v>July</v>
      </c>
      <c r="E1713" s="2" t="str" cm="1">
        <f t="array" ref="E1713">_xlfn.IFS(C1713/3&lt;=1,"Q1",C1713/3&lt;=2,"Q2",C1713/3&lt;=3,"Q3",C1713/3&lt;=4,"Q4")</f>
        <v>Q3</v>
      </c>
      <c r="F1713" s="2" t="str">
        <f t="shared" si="211"/>
        <v>2015-Jul</v>
      </c>
      <c r="G1713" s="2">
        <f t="shared" si="212"/>
        <v>5</v>
      </c>
      <c r="H1713" s="2" t="str">
        <f t="shared" si="213"/>
        <v>Friday</v>
      </c>
      <c r="I1713" s="2" t="str">
        <f t="shared" si="214"/>
        <v>FM4</v>
      </c>
      <c r="J1713" s="2">
        <f t="shared" si="215"/>
        <v>2</v>
      </c>
    </row>
    <row r="1714" spans="1:10" x14ac:dyDescent="0.35">
      <c r="A1714" s="4">
        <v>41825</v>
      </c>
      <c r="B1714" s="2">
        <f t="shared" si="208"/>
        <v>2014</v>
      </c>
      <c r="C1714" s="2">
        <f t="shared" si="209"/>
        <v>7</v>
      </c>
      <c r="D1714" s="2" t="str">
        <f t="shared" si="210"/>
        <v>July</v>
      </c>
      <c r="E1714" s="2" t="str" cm="1">
        <f t="array" ref="E1714">_xlfn.IFS(C1714/3&lt;=1,"Q1",C1714/3&lt;=2,"Q2",C1714/3&lt;=3,"Q3",C1714/3&lt;=4,"Q4")</f>
        <v>Q3</v>
      </c>
      <c r="F1714" s="2" t="str">
        <f t="shared" si="211"/>
        <v>2014-Jul</v>
      </c>
      <c r="G1714" s="2">
        <f t="shared" si="212"/>
        <v>6</v>
      </c>
      <c r="H1714" s="2" t="str">
        <f t="shared" si="213"/>
        <v>Saturday</v>
      </c>
      <c r="I1714" s="2" t="str">
        <f t="shared" si="214"/>
        <v>FM4</v>
      </c>
      <c r="J1714" s="2">
        <f t="shared" si="215"/>
        <v>2</v>
      </c>
    </row>
    <row r="1715" spans="1:10" x14ac:dyDescent="0.35">
      <c r="A1715" s="4">
        <v>41069</v>
      </c>
      <c r="B1715" s="2">
        <f t="shared" si="208"/>
        <v>2012</v>
      </c>
      <c r="C1715" s="2">
        <f t="shared" si="209"/>
        <v>6</v>
      </c>
      <c r="D1715" s="2" t="str">
        <f t="shared" si="210"/>
        <v>June</v>
      </c>
      <c r="E1715" s="2" t="str" cm="1">
        <f t="array" ref="E1715">_xlfn.IFS(C1715/3&lt;=1,"Q1",C1715/3&lt;=2,"Q2",C1715/3&lt;=3,"Q3",C1715/3&lt;=4,"Q4")</f>
        <v>Q2</v>
      </c>
      <c r="F1715" s="2" t="str">
        <f t="shared" si="211"/>
        <v>2012-Jun</v>
      </c>
      <c r="G1715" s="2">
        <f t="shared" si="212"/>
        <v>6</v>
      </c>
      <c r="H1715" s="2" t="str">
        <f t="shared" si="213"/>
        <v>Saturday</v>
      </c>
      <c r="I1715" s="2" t="str">
        <f t="shared" si="214"/>
        <v>FM3</v>
      </c>
      <c r="J1715" s="2">
        <f t="shared" si="215"/>
        <v>1</v>
      </c>
    </row>
    <row r="1716" spans="1:10" x14ac:dyDescent="0.35">
      <c r="A1716" s="4">
        <v>40334</v>
      </c>
      <c r="B1716" s="2">
        <f t="shared" si="208"/>
        <v>2010</v>
      </c>
      <c r="C1716" s="2">
        <f t="shared" si="209"/>
        <v>6</v>
      </c>
      <c r="D1716" s="2" t="str">
        <f t="shared" si="210"/>
        <v>June</v>
      </c>
      <c r="E1716" s="2" t="str" cm="1">
        <f t="array" ref="E1716">_xlfn.IFS(C1716/3&lt;=1,"Q1",C1716/3&lt;=2,"Q2",C1716/3&lt;=3,"Q3",C1716/3&lt;=4,"Q4")</f>
        <v>Q2</v>
      </c>
      <c r="F1716" s="2" t="str">
        <f t="shared" si="211"/>
        <v>2010-Jun</v>
      </c>
      <c r="G1716" s="2">
        <f t="shared" si="212"/>
        <v>6</v>
      </c>
      <c r="H1716" s="2" t="str">
        <f t="shared" si="213"/>
        <v>Saturday</v>
      </c>
      <c r="I1716" s="2" t="str">
        <f t="shared" si="214"/>
        <v>FM3</v>
      </c>
      <c r="J1716" s="2">
        <f t="shared" si="215"/>
        <v>1</v>
      </c>
    </row>
    <row r="1717" spans="1:10" x14ac:dyDescent="0.35">
      <c r="A1717" s="4">
        <v>41797</v>
      </c>
      <c r="B1717" s="2">
        <f t="shared" si="208"/>
        <v>2014</v>
      </c>
      <c r="C1717" s="2">
        <f t="shared" si="209"/>
        <v>6</v>
      </c>
      <c r="D1717" s="2" t="str">
        <f t="shared" si="210"/>
        <v>June</v>
      </c>
      <c r="E1717" s="2" t="str" cm="1">
        <f t="array" ref="E1717">_xlfn.IFS(C1717/3&lt;=1,"Q1",C1717/3&lt;=2,"Q2",C1717/3&lt;=3,"Q3",C1717/3&lt;=4,"Q4")</f>
        <v>Q2</v>
      </c>
      <c r="F1717" s="2" t="str">
        <f t="shared" si="211"/>
        <v>2014-Jun</v>
      </c>
      <c r="G1717" s="2">
        <f t="shared" si="212"/>
        <v>6</v>
      </c>
      <c r="H1717" s="2" t="str">
        <f t="shared" si="213"/>
        <v>Saturday</v>
      </c>
      <c r="I1717" s="2" t="str">
        <f t="shared" si="214"/>
        <v>FM3</v>
      </c>
      <c r="J1717" s="2">
        <f t="shared" si="215"/>
        <v>1</v>
      </c>
    </row>
    <row r="1718" spans="1:10" x14ac:dyDescent="0.35">
      <c r="A1718" s="4">
        <v>41428</v>
      </c>
      <c r="B1718" s="2">
        <f t="shared" si="208"/>
        <v>2013</v>
      </c>
      <c r="C1718" s="2">
        <f t="shared" si="209"/>
        <v>6</v>
      </c>
      <c r="D1718" s="2" t="str">
        <f t="shared" si="210"/>
        <v>June</v>
      </c>
      <c r="E1718" s="2" t="str" cm="1">
        <f t="array" ref="E1718">_xlfn.IFS(C1718/3&lt;=1,"Q1",C1718/3&lt;=2,"Q2",C1718/3&lt;=3,"Q3",C1718/3&lt;=4,"Q4")</f>
        <v>Q2</v>
      </c>
      <c r="F1718" s="2" t="str">
        <f t="shared" si="211"/>
        <v>2013-Jun</v>
      </c>
      <c r="G1718" s="2">
        <f t="shared" si="212"/>
        <v>1</v>
      </c>
      <c r="H1718" s="2" t="str">
        <f t="shared" si="213"/>
        <v>Monday</v>
      </c>
      <c r="I1718" s="2" t="str">
        <f t="shared" si="214"/>
        <v>FM3</v>
      </c>
      <c r="J1718" s="2">
        <f t="shared" si="215"/>
        <v>1</v>
      </c>
    </row>
    <row r="1719" spans="1:10" x14ac:dyDescent="0.35">
      <c r="A1719" s="4">
        <v>42898</v>
      </c>
      <c r="B1719" s="2">
        <f t="shared" si="208"/>
        <v>2017</v>
      </c>
      <c r="C1719" s="2">
        <f t="shared" si="209"/>
        <v>6</v>
      </c>
      <c r="D1719" s="2" t="str">
        <f t="shared" si="210"/>
        <v>June</v>
      </c>
      <c r="E1719" s="2" t="str" cm="1">
        <f t="array" ref="E1719">_xlfn.IFS(C1719/3&lt;=1,"Q1",C1719/3&lt;=2,"Q2",C1719/3&lt;=3,"Q3",C1719/3&lt;=4,"Q4")</f>
        <v>Q2</v>
      </c>
      <c r="F1719" s="2" t="str">
        <f t="shared" si="211"/>
        <v>2017-Jun</v>
      </c>
      <c r="G1719" s="2">
        <f t="shared" si="212"/>
        <v>1</v>
      </c>
      <c r="H1719" s="2" t="str">
        <f t="shared" si="213"/>
        <v>Monday</v>
      </c>
      <c r="I1719" s="2" t="str">
        <f t="shared" si="214"/>
        <v>FM3</v>
      </c>
      <c r="J1719" s="2">
        <f t="shared" si="215"/>
        <v>1</v>
      </c>
    </row>
    <row r="1720" spans="1:10" x14ac:dyDescent="0.35">
      <c r="A1720" s="4">
        <v>42161</v>
      </c>
      <c r="B1720" s="2">
        <f t="shared" si="208"/>
        <v>2015</v>
      </c>
      <c r="C1720" s="2">
        <f t="shared" si="209"/>
        <v>6</v>
      </c>
      <c r="D1720" s="2" t="str">
        <f t="shared" si="210"/>
        <v>June</v>
      </c>
      <c r="E1720" s="2" t="str" cm="1">
        <f t="array" ref="E1720">_xlfn.IFS(C1720/3&lt;=1,"Q1",C1720/3&lt;=2,"Q2",C1720/3&lt;=3,"Q3",C1720/3&lt;=4,"Q4")</f>
        <v>Q2</v>
      </c>
      <c r="F1720" s="2" t="str">
        <f t="shared" si="211"/>
        <v>2015-Jun</v>
      </c>
      <c r="G1720" s="2">
        <f t="shared" si="212"/>
        <v>6</v>
      </c>
      <c r="H1720" s="2" t="str">
        <f t="shared" si="213"/>
        <v>Saturday</v>
      </c>
      <c r="I1720" s="2" t="str">
        <f t="shared" si="214"/>
        <v>FM3</v>
      </c>
      <c r="J1720" s="2">
        <f t="shared" si="215"/>
        <v>1</v>
      </c>
    </row>
    <row r="1721" spans="1:10" x14ac:dyDescent="0.35">
      <c r="A1721" s="4">
        <v>40356</v>
      </c>
      <c r="B1721" s="2">
        <f t="shared" si="208"/>
        <v>2010</v>
      </c>
      <c r="C1721" s="2">
        <f t="shared" si="209"/>
        <v>6</v>
      </c>
      <c r="D1721" s="2" t="str">
        <f t="shared" si="210"/>
        <v>June</v>
      </c>
      <c r="E1721" s="2" t="str" cm="1">
        <f t="array" ref="E1721">_xlfn.IFS(C1721/3&lt;=1,"Q1",C1721/3&lt;=2,"Q2",C1721/3&lt;=3,"Q3",C1721/3&lt;=4,"Q4")</f>
        <v>Q2</v>
      </c>
      <c r="F1721" s="2" t="str">
        <f t="shared" si="211"/>
        <v>2010-Jun</v>
      </c>
      <c r="G1721" s="2">
        <f t="shared" si="212"/>
        <v>7</v>
      </c>
      <c r="H1721" s="2" t="str">
        <f t="shared" si="213"/>
        <v>Sunday</v>
      </c>
      <c r="I1721" s="2" t="str">
        <f t="shared" si="214"/>
        <v>FM3</v>
      </c>
      <c r="J1721" s="2">
        <f t="shared" si="215"/>
        <v>1</v>
      </c>
    </row>
    <row r="1722" spans="1:10" x14ac:dyDescent="0.35">
      <c r="A1722" s="4">
        <v>42907</v>
      </c>
      <c r="B1722" s="2">
        <f t="shared" si="208"/>
        <v>2017</v>
      </c>
      <c r="C1722" s="2">
        <f t="shared" si="209"/>
        <v>6</v>
      </c>
      <c r="D1722" s="2" t="str">
        <f t="shared" si="210"/>
        <v>June</v>
      </c>
      <c r="E1722" s="2" t="str" cm="1">
        <f t="array" ref="E1722">_xlfn.IFS(C1722/3&lt;=1,"Q1",C1722/3&lt;=2,"Q2",C1722/3&lt;=3,"Q3",C1722/3&lt;=4,"Q4")</f>
        <v>Q2</v>
      </c>
      <c r="F1722" s="2" t="str">
        <f t="shared" si="211"/>
        <v>2017-Jun</v>
      </c>
      <c r="G1722" s="2">
        <f t="shared" si="212"/>
        <v>3</v>
      </c>
      <c r="H1722" s="2" t="str">
        <f t="shared" si="213"/>
        <v>Wednesday</v>
      </c>
      <c r="I1722" s="2" t="str">
        <f t="shared" si="214"/>
        <v>FM3</v>
      </c>
      <c r="J1722" s="2">
        <f t="shared" si="215"/>
        <v>1</v>
      </c>
    </row>
    <row r="1723" spans="1:10" x14ac:dyDescent="0.35">
      <c r="A1723" s="4">
        <v>41447</v>
      </c>
      <c r="B1723" s="2">
        <f t="shared" si="208"/>
        <v>2013</v>
      </c>
      <c r="C1723" s="2">
        <f t="shared" si="209"/>
        <v>6</v>
      </c>
      <c r="D1723" s="2" t="str">
        <f t="shared" si="210"/>
        <v>June</v>
      </c>
      <c r="E1723" s="2" t="str" cm="1">
        <f t="array" ref="E1723">_xlfn.IFS(C1723/3&lt;=1,"Q1",C1723/3&lt;=2,"Q2",C1723/3&lt;=3,"Q3",C1723/3&lt;=4,"Q4")</f>
        <v>Q2</v>
      </c>
      <c r="F1723" s="2" t="str">
        <f t="shared" si="211"/>
        <v>2013-Jun</v>
      </c>
      <c r="G1723" s="2">
        <f t="shared" si="212"/>
        <v>6</v>
      </c>
      <c r="H1723" s="2" t="str">
        <f t="shared" si="213"/>
        <v>Saturday</v>
      </c>
      <c r="I1723" s="2" t="str">
        <f t="shared" si="214"/>
        <v>FM3</v>
      </c>
      <c r="J1723" s="2">
        <f t="shared" si="215"/>
        <v>1</v>
      </c>
    </row>
    <row r="1724" spans="1:10" x14ac:dyDescent="0.35">
      <c r="A1724" s="4">
        <v>43271</v>
      </c>
      <c r="B1724" s="2">
        <f t="shared" si="208"/>
        <v>2018</v>
      </c>
      <c r="C1724" s="2">
        <f t="shared" si="209"/>
        <v>6</v>
      </c>
      <c r="D1724" s="2" t="str">
        <f t="shared" si="210"/>
        <v>June</v>
      </c>
      <c r="E1724" s="2" t="str" cm="1">
        <f t="array" ref="E1724">_xlfn.IFS(C1724/3&lt;=1,"Q1",C1724/3&lt;=2,"Q2",C1724/3&lt;=3,"Q3",C1724/3&lt;=4,"Q4")</f>
        <v>Q2</v>
      </c>
      <c r="F1724" s="2" t="str">
        <f t="shared" si="211"/>
        <v>2018-Jun</v>
      </c>
      <c r="G1724" s="2">
        <f t="shared" si="212"/>
        <v>3</v>
      </c>
      <c r="H1724" s="2" t="str">
        <f t="shared" si="213"/>
        <v>Wednesday</v>
      </c>
      <c r="I1724" s="2" t="str">
        <f t="shared" si="214"/>
        <v>FM3</v>
      </c>
      <c r="J1724" s="2">
        <f t="shared" si="215"/>
        <v>1</v>
      </c>
    </row>
    <row r="1725" spans="1:10" x14ac:dyDescent="0.35">
      <c r="A1725" s="4">
        <v>41402</v>
      </c>
      <c r="B1725" s="2">
        <f t="shared" si="208"/>
        <v>2013</v>
      </c>
      <c r="C1725" s="2">
        <f t="shared" si="209"/>
        <v>5</v>
      </c>
      <c r="D1725" s="2" t="str">
        <f t="shared" si="210"/>
        <v>May</v>
      </c>
      <c r="E1725" s="2" t="str" cm="1">
        <f t="array" ref="E1725">_xlfn.IFS(C1725/3&lt;=1,"Q1",C1725/3&lt;=2,"Q2",C1725/3&lt;=3,"Q3",C1725/3&lt;=4,"Q4")</f>
        <v>Q2</v>
      </c>
      <c r="F1725" s="2" t="str">
        <f t="shared" si="211"/>
        <v>2013-May</v>
      </c>
      <c r="G1725" s="2">
        <f t="shared" si="212"/>
        <v>3</v>
      </c>
      <c r="H1725" s="2" t="str">
        <f t="shared" si="213"/>
        <v>Wednesday</v>
      </c>
      <c r="I1725" s="2" t="str">
        <f t="shared" si="214"/>
        <v>FM2</v>
      </c>
      <c r="J1725" s="2">
        <f t="shared" si="215"/>
        <v>1</v>
      </c>
    </row>
    <row r="1726" spans="1:10" x14ac:dyDescent="0.35">
      <c r="A1726" s="4">
        <v>42875</v>
      </c>
      <c r="B1726" s="2">
        <f t="shared" si="208"/>
        <v>2017</v>
      </c>
      <c r="C1726" s="2">
        <f t="shared" si="209"/>
        <v>5</v>
      </c>
      <c r="D1726" s="2" t="str">
        <f t="shared" si="210"/>
        <v>May</v>
      </c>
      <c r="E1726" s="2" t="str" cm="1">
        <f t="array" ref="E1726">_xlfn.IFS(C1726/3&lt;=1,"Q1",C1726/3&lt;=2,"Q2",C1726/3&lt;=3,"Q3",C1726/3&lt;=4,"Q4")</f>
        <v>Q2</v>
      </c>
      <c r="F1726" s="2" t="str">
        <f t="shared" si="211"/>
        <v>2017-May</v>
      </c>
      <c r="G1726" s="2">
        <f t="shared" si="212"/>
        <v>6</v>
      </c>
      <c r="H1726" s="2" t="str">
        <f t="shared" si="213"/>
        <v>Saturday</v>
      </c>
      <c r="I1726" s="2" t="str">
        <f t="shared" si="214"/>
        <v>FM2</v>
      </c>
      <c r="J1726" s="2">
        <f t="shared" si="215"/>
        <v>1</v>
      </c>
    </row>
    <row r="1727" spans="1:10" x14ac:dyDescent="0.35">
      <c r="A1727" s="4">
        <v>41782</v>
      </c>
      <c r="B1727" s="2">
        <f t="shared" si="208"/>
        <v>2014</v>
      </c>
      <c r="C1727" s="2">
        <f t="shared" si="209"/>
        <v>5</v>
      </c>
      <c r="D1727" s="2" t="str">
        <f t="shared" si="210"/>
        <v>May</v>
      </c>
      <c r="E1727" s="2" t="str" cm="1">
        <f t="array" ref="E1727">_xlfn.IFS(C1727/3&lt;=1,"Q1",C1727/3&lt;=2,"Q2",C1727/3&lt;=3,"Q3",C1727/3&lt;=4,"Q4")</f>
        <v>Q2</v>
      </c>
      <c r="F1727" s="2" t="str">
        <f t="shared" si="211"/>
        <v>2014-May</v>
      </c>
      <c r="G1727" s="2">
        <f t="shared" si="212"/>
        <v>5</v>
      </c>
      <c r="H1727" s="2" t="str">
        <f t="shared" si="213"/>
        <v>Friday</v>
      </c>
      <c r="I1727" s="2" t="str">
        <f t="shared" si="214"/>
        <v>FM2</v>
      </c>
      <c r="J1727" s="2">
        <f t="shared" si="215"/>
        <v>1</v>
      </c>
    </row>
    <row r="1728" spans="1:10" x14ac:dyDescent="0.35">
      <c r="A1728" s="4">
        <v>42859</v>
      </c>
      <c r="B1728" s="2">
        <f t="shared" si="208"/>
        <v>2017</v>
      </c>
      <c r="C1728" s="2">
        <f t="shared" si="209"/>
        <v>5</v>
      </c>
      <c r="D1728" s="2" t="str">
        <f t="shared" si="210"/>
        <v>May</v>
      </c>
      <c r="E1728" s="2" t="str" cm="1">
        <f t="array" ref="E1728">_xlfn.IFS(C1728/3&lt;=1,"Q1",C1728/3&lt;=2,"Q2",C1728/3&lt;=3,"Q3",C1728/3&lt;=4,"Q4")</f>
        <v>Q2</v>
      </c>
      <c r="F1728" s="2" t="str">
        <f t="shared" si="211"/>
        <v>2017-May</v>
      </c>
      <c r="G1728" s="2">
        <f t="shared" si="212"/>
        <v>4</v>
      </c>
      <c r="H1728" s="2" t="str">
        <f t="shared" si="213"/>
        <v>Thursday</v>
      </c>
      <c r="I1728" s="2" t="str">
        <f t="shared" si="214"/>
        <v>FM2</v>
      </c>
      <c r="J1728" s="2">
        <f t="shared" si="215"/>
        <v>1</v>
      </c>
    </row>
    <row r="1729" spans="1:10" x14ac:dyDescent="0.35">
      <c r="A1729" s="4">
        <v>41780</v>
      </c>
      <c r="B1729" s="2">
        <f t="shared" si="208"/>
        <v>2014</v>
      </c>
      <c r="C1729" s="2">
        <f t="shared" si="209"/>
        <v>5</v>
      </c>
      <c r="D1729" s="2" t="str">
        <f t="shared" si="210"/>
        <v>May</v>
      </c>
      <c r="E1729" s="2" t="str" cm="1">
        <f t="array" ref="E1729">_xlfn.IFS(C1729/3&lt;=1,"Q1",C1729/3&lt;=2,"Q2",C1729/3&lt;=3,"Q3",C1729/3&lt;=4,"Q4")</f>
        <v>Q2</v>
      </c>
      <c r="F1729" s="2" t="str">
        <f t="shared" si="211"/>
        <v>2014-May</v>
      </c>
      <c r="G1729" s="2">
        <f t="shared" si="212"/>
        <v>3</v>
      </c>
      <c r="H1729" s="2" t="str">
        <f t="shared" si="213"/>
        <v>Wednesday</v>
      </c>
      <c r="I1729" s="2" t="str">
        <f t="shared" si="214"/>
        <v>FM2</v>
      </c>
      <c r="J1729" s="2">
        <f t="shared" si="215"/>
        <v>1</v>
      </c>
    </row>
    <row r="1730" spans="1:10" x14ac:dyDescent="0.35">
      <c r="A1730" s="4">
        <v>42504</v>
      </c>
      <c r="B1730" s="2">
        <f t="shared" si="208"/>
        <v>2016</v>
      </c>
      <c r="C1730" s="2">
        <f t="shared" si="209"/>
        <v>5</v>
      </c>
      <c r="D1730" s="2" t="str">
        <f t="shared" si="210"/>
        <v>May</v>
      </c>
      <c r="E1730" s="2" t="str" cm="1">
        <f t="array" ref="E1730">_xlfn.IFS(C1730/3&lt;=1,"Q1",C1730/3&lt;=2,"Q2",C1730/3&lt;=3,"Q3",C1730/3&lt;=4,"Q4")</f>
        <v>Q2</v>
      </c>
      <c r="F1730" s="2" t="str">
        <f t="shared" si="211"/>
        <v>2016-May</v>
      </c>
      <c r="G1730" s="2">
        <f t="shared" si="212"/>
        <v>6</v>
      </c>
      <c r="H1730" s="2" t="str">
        <f t="shared" si="213"/>
        <v>Saturday</v>
      </c>
      <c r="I1730" s="2" t="str">
        <f t="shared" si="214"/>
        <v>FM2</v>
      </c>
      <c r="J1730" s="2">
        <f t="shared" si="215"/>
        <v>1</v>
      </c>
    </row>
    <row r="1731" spans="1:10" x14ac:dyDescent="0.35">
      <c r="A1731" s="4">
        <v>41043</v>
      </c>
      <c r="B1731" s="2">
        <f t="shared" ref="B1731:B1794" si="216">YEAR(A1731)</f>
        <v>2012</v>
      </c>
      <c r="C1731" s="2">
        <f t="shared" ref="C1731:C1794" si="217">MONTH(A1731)</f>
        <v>5</v>
      </c>
      <c r="D1731" s="2" t="str">
        <f t="shared" ref="D1731:D1794" si="218">TEXT(A1731,"mmmm")</f>
        <v>May</v>
      </c>
      <c r="E1731" s="2" t="str" cm="1">
        <f t="array" ref="E1731">_xlfn.IFS(C1731/3&lt;=1,"Q1",C1731/3&lt;=2,"Q2",C1731/3&lt;=3,"Q3",C1731/3&lt;=4,"Q4")</f>
        <v>Q2</v>
      </c>
      <c r="F1731" s="2" t="str">
        <f t="shared" ref="F1731:F1794" si="219">TEXT(A1731,"yyyy"&amp;"-"&amp;"mmm")</f>
        <v>2012-May</v>
      </c>
      <c r="G1731" s="2">
        <f t="shared" ref="G1731:G1794" si="220">WEEKDAY(A1731,2)</f>
        <v>1</v>
      </c>
      <c r="H1731" s="2" t="str">
        <f t="shared" ref="H1731:H1794" si="221">TEXT(A1731,"dddd")</f>
        <v>Monday</v>
      </c>
      <c r="I1731" s="2" t="str">
        <f t="shared" ref="I1731:I1794" si="222">"FM" &amp; (MOD(MONTH(A1731) - 4, 12) + 1)</f>
        <v>FM2</v>
      </c>
      <c r="J1731" s="2">
        <f t="shared" ref="J1731:J1794" si="223">INT((MOD(MONTH(A1731) - 4, 12))/3) + 1</f>
        <v>1</v>
      </c>
    </row>
    <row r="1732" spans="1:10" x14ac:dyDescent="0.35">
      <c r="A1732" s="4">
        <v>41413</v>
      </c>
      <c r="B1732" s="2">
        <f t="shared" si="216"/>
        <v>2013</v>
      </c>
      <c r="C1732" s="2">
        <f t="shared" si="217"/>
        <v>5</v>
      </c>
      <c r="D1732" s="2" t="str">
        <f t="shared" si="218"/>
        <v>May</v>
      </c>
      <c r="E1732" s="2" t="str" cm="1">
        <f t="array" ref="E1732">_xlfn.IFS(C1732/3&lt;=1,"Q1",C1732/3&lt;=2,"Q2",C1732/3&lt;=3,"Q3",C1732/3&lt;=4,"Q4")</f>
        <v>Q2</v>
      </c>
      <c r="F1732" s="2" t="str">
        <f t="shared" si="219"/>
        <v>2013-May</v>
      </c>
      <c r="G1732" s="2">
        <f t="shared" si="220"/>
        <v>7</v>
      </c>
      <c r="H1732" s="2" t="str">
        <f t="shared" si="221"/>
        <v>Sunday</v>
      </c>
      <c r="I1732" s="2" t="str">
        <f t="shared" si="222"/>
        <v>FM2</v>
      </c>
      <c r="J1732" s="2">
        <f t="shared" si="223"/>
        <v>1</v>
      </c>
    </row>
    <row r="1733" spans="1:10" x14ac:dyDescent="0.35">
      <c r="A1733" s="4">
        <v>41008</v>
      </c>
      <c r="B1733" s="2">
        <f t="shared" si="216"/>
        <v>2012</v>
      </c>
      <c r="C1733" s="2">
        <f t="shared" si="217"/>
        <v>4</v>
      </c>
      <c r="D1733" s="2" t="str">
        <f t="shared" si="218"/>
        <v>April</v>
      </c>
      <c r="E1733" s="2" t="str" cm="1">
        <f t="array" ref="E1733">_xlfn.IFS(C1733/3&lt;=1,"Q1",C1733/3&lt;=2,"Q2",C1733/3&lt;=3,"Q3",C1733/3&lt;=4,"Q4")</f>
        <v>Q2</v>
      </c>
      <c r="F1733" s="2" t="str">
        <f t="shared" si="219"/>
        <v>2012-Apr</v>
      </c>
      <c r="G1733" s="2">
        <f t="shared" si="220"/>
        <v>1</v>
      </c>
      <c r="H1733" s="2" t="str">
        <f t="shared" si="221"/>
        <v>Monday</v>
      </c>
      <c r="I1733" s="2" t="str">
        <f t="shared" si="222"/>
        <v>FM1</v>
      </c>
      <c r="J1733" s="2">
        <f t="shared" si="223"/>
        <v>1</v>
      </c>
    </row>
    <row r="1734" spans="1:10" x14ac:dyDescent="0.35">
      <c r="A1734" s="4">
        <v>42108</v>
      </c>
      <c r="B1734" s="2">
        <f t="shared" si="216"/>
        <v>2015</v>
      </c>
      <c r="C1734" s="2">
        <f t="shared" si="217"/>
        <v>4</v>
      </c>
      <c r="D1734" s="2" t="str">
        <f t="shared" si="218"/>
        <v>April</v>
      </c>
      <c r="E1734" s="2" t="str" cm="1">
        <f t="array" ref="E1734">_xlfn.IFS(C1734/3&lt;=1,"Q1",C1734/3&lt;=2,"Q2",C1734/3&lt;=3,"Q3",C1734/3&lt;=4,"Q4")</f>
        <v>Q2</v>
      </c>
      <c r="F1734" s="2" t="str">
        <f t="shared" si="219"/>
        <v>2015-Apr</v>
      </c>
      <c r="G1734" s="2">
        <f t="shared" si="220"/>
        <v>2</v>
      </c>
      <c r="H1734" s="2" t="str">
        <f t="shared" si="221"/>
        <v>Tuesday</v>
      </c>
      <c r="I1734" s="2" t="str">
        <f t="shared" si="222"/>
        <v>FM1</v>
      </c>
      <c r="J1734" s="2">
        <f t="shared" si="223"/>
        <v>1</v>
      </c>
    </row>
    <row r="1735" spans="1:10" x14ac:dyDescent="0.35">
      <c r="A1735" s="4">
        <v>43201</v>
      </c>
      <c r="B1735" s="2">
        <f t="shared" si="216"/>
        <v>2018</v>
      </c>
      <c r="C1735" s="2">
        <f t="shared" si="217"/>
        <v>4</v>
      </c>
      <c r="D1735" s="2" t="str">
        <f t="shared" si="218"/>
        <v>April</v>
      </c>
      <c r="E1735" s="2" t="str" cm="1">
        <f t="array" ref="E1735">_xlfn.IFS(C1735/3&lt;=1,"Q1",C1735/3&lt;=2,"Q2",C1735/3&lt;=3,"Q3",C1735/3&lt;=4,"Q4")</f>
        <v>Q2</v>
      </c>
      <c r="F1735" s="2" t="str">
        <f t="shared" si="219"/>
        <v>2018-Apr</v>
      </c>
      <c r="G1735" s="2">
        <f t="shared" si="220"/>
        <v>3</v>
      </c>
      <c r="H1735" s="2" t="str">
        <f t="shared" si="221"/>
        <v>Wednesday</v>
      </c>
      <c r="I1735" s="2" t="str">
        <f t="shared" si="222"/>
        <v>FM1</v>
      </c>
      <c r="J1735" s="2">
        <f t="shared" si="223"/>
        <v>1</v>
      </c>
    </row>
    <row r="1736" spans="1:10" x14ac:dyDescent="0.35">
      <c r="A1736" s="4">
        <v>42086</v>
      </c>
      <c r="B1736" s="2">
        <f t="shared" si="216"/>
        <v>2015</v>
      </c>
      <c r="C1736" s="2">
        <f t="shared" si="217"/>
        <v>3</v>
      </c>
      <c r="D1736" s="2" t="str">
        <f t="shared" si="218"/>
        <v>March</v>
      </c>
      <c r="E1736" s="2" t="str" cm="1">
        <f t="array" ref="E1736">_xlfn.IFS(C1736/3&lt;=1,"Q1",C1736/3&lt;=2,"Q2",C1736/3&lt;=3,"Q3",C1736/3&lt;=4,"Q4")</f>
        <v>Q1</v>
      </c>
      <c r="F1736" s="2" t="str">
        <f t="shared" si="219"/>
        <v>2015-Mar</v>
      </c>
      <c r="G1736" s="2">
        <f t="shared" si="220"/>
        <v>1</v>
      </c>
      <c r="H1736" s="2" t="str">
        <f t="shared" si="221"/>
        <v>Monday</v>
      </c>
      <c r="I1736" s="2" t="str">
        <f t="shared" si="222"/>
        <v>FM12</v>
      </c>
      <c r="J1736" s="2">
        <f t="shared" si="223"/>
        <v>4</v>
      </c>
    </row>
    <row r="1737" spans="1:10" x14ac:dyDescent="0.35">
      <c r="A1737" s="4">
        <v>40622</v>
      </c>
      <c r="B1737" s="2">
        <f t="shared" si="216"/>
        <v>2011</v>
      </c>
      <c r="C1737" s="2">
        <f t="shared" si="217"/>
        <v>3</v>
      </c>
      <c r="D1737" s="2" t="str">
        <f t="shared" si="218"/>
        <v>March</v>
      </c>
      <c r="E1737" s="2" t="str" cm="1">
        <f t="array" ref="E1737">_xlfn.IFS(C1737/3&lt;=1,"Q1",C1737/3&lt;=2,"Q2",C1737/3&lt;=3,"Q3",C1737/3&lt;=4,"Q4")</f>
        <v>Q1</v>
      </c>
      <c r="F1737" s="2" t="str">
        <f t="shared" si="219"/>
        <v>2011-Mar</v>
      </c>
      <c r="G1737" s="2">
        <f t="shared" si="220"/>
        <v>7</v>
      </c>
      <c r="H1737" s="2" t="str">
        <f t="shared" si="221"/>
        <v>Sunday</v>
      </c>
      <c r="I1737" s="2" t="str">
        <f t="shared" si="222"/>
        <v>FM12</v>
      </c>
      <c r="J1737" s="2">
        <f t="shared" si="223"/>
        <v>4</v>
      </c>
    </row>
    <row r="1738" spans="1:10" x14ac:dyDescent="0.35">
      <c r="A1738" s="4">
        <v>42087</v>
      </c>
      <c r="B1738" s="2">
        <f t="shared" si="216"/>
        <v>2015</v>
      </c>
      <c r="C1738" s="2">
        <f t="shared" si="217"/>
        <v>3</v>
      </c>
      <c r="D1738" s="2" t="str">
        <f t="shared" si="218"/>
        <v>March</v>
      </c>
      <c r="E1738" s="2" t="str" cm="1">
        <f t="array" ref="E1738">_xlfn.IFS(C1738/3&lt;=1,"Q1",C1738/3&lt;=2,"Q2",C1738/3&lt;=3,"Q3",C1738/3&lt;=4,"Q4")</f>
        <v>Q1</v>
      </c>
      <c r="F1738" s="2" t="str">
        <f t="shared" si="219"/>
        <v>2015-Mar</v>
      </c>
      <c r="G1738" s="2">
        <f t="shared" si="220"/>
        <v>2</v>
      </c>
      <c r="H1738" s="2" t="str">
        <f t="shared" si="221"/>
        <v>Tuesday</v>
      </c>
      <c r="I1738" s="2" t="str">
        <f t="shared" si="222"/>
        <v>FM12</v>
      </c>
      <c r="J1738" s="2">
        <f t="shared" si="223"/>
        <v>4</v>
      </c>
    </row>
    <row r="1739" spans="1:10" x14ac:dyDescent="0.35">
      <c r="A1739" s="4">
        <v>41724</v>
      </c>
      <c r="B1739" s="2">
        <f t="shared" si="216"/>
        <v>2014</v>
      </c>
      <c r="C1739" s="2">
        <f t="shared" si="217"/>
        <v>3</v>
      </c>
      <c r="D1739" s="2" t="str">
        <f t="shared" si="218"/>
        <v>March</v>
      </c>
      <c r="E1739" s="2" t="str" cm="1">
        <f t="array" ref="E1739">_xlfn.IFS(C1739/3&lt;=1,"Q1",C1739/3&lt;=2,"Q2",C1739/3&lt;=3,"Q3",C1739/3&lt;=4,"Q4")</f>
        <v>Q1</v>
      </c>
      <c r="F1739" s="2" t="str">
        <f t="shared" si="219"/>
        <v>2014-Mar</v>
      </c>
      <c r="G1739" s="2">
        <f t="shared" si="220"/>
        <v>3</v>
      </c>
      <c r="H1739" s="2" t="str">
        <f t="shared" si="221"/>
        <v>Wednesday</v>
      </c>
      <c r="I1739" s="2" t="str">
        <f t="shared" si="222"/>
        <v>FM12</v>
      </c>
      <c r="J1739" s="2">
        <f t="shared" si="223"/>
        <v>4</v>
      </c>
    </row>
    <row r="1740" spans="1:10" x14ac:dyDescent="0.35">
      <c r="A1740" s="4">
        <v>41719</v>
      </c>
      <c r="B1740" s="2">
        <f t="shared" si="216"/>
        <v>2014</v>
      </c>
      <c r="C1740" s="2">
        <f t="shared" si="217"/>
        <v>3</v>
      </c>
      <c r="D1740" s="2" t="str">
        <f t="shared" si="218"/>
        <v>March</v>
      </c>
      <c r="E1740" s="2" t="str" cm="1">
        <f t="array" ref="E1740">_xlfn.IFS(C1740/3&lt;=1,"Q1",C1740/3&lt;=2,"Q2",C1740/3&lt;=3,"Q3",C1740/3&lt;=4,"Q4")</f>
        <v>Q1</v>
      </c>
      <c r="F1740" s="2" t="str">
        <f t="shared" si="219"/>
        <v>2014-Mar</v>
      </c>
      <c r="G1740" s="2">
        <f t="shared" si="220"/>
        <v>5</v>
      </c>
      <c r="H1740" s="2" t="str">
        <f t="shared" si="221"/>
        <v>Friday</v>
      </c>
      <c r="I1740" s="2" t="str">
        <f t="shared" si="222"/>
        <v>FM12</v>
      </c>
      <c r="J1740" s="2">
        <f t="shared" si="223"/>
        <v>4</v>
      </c>
    </row>
    <row r="1741" spans="1:10" x14ac:dyDescent="0.35">
      <c r="A1741" s="4">
        <v>42787</v>
      </c>
      <c r="B1741" s="2">
        <f t="shared" si="216"/>
        <v>2017</v>
      </c>
      <c r="C1741" s="2">
        <f t="shared" si="217"/>
        <v>2</v>
      </c>
      <c r="D1741" s="2" t="str">
        <f t="shared" si="218"/>
        <v>February</v>
      </c>
      <c r="E1741" s="2" t="str" cm="1">
        <f t="array" ref="E1741">_xlfn.IFS(C1741/3&lt;=1,"Q1",C1741/3&lt;=2,"Q2",C1741/3&lt;=3,"Q3",C1741/3&lt;=4,"Q4")</f>
        <v>Q1</v>
      </c>
      <c r="F1741" s="2" t="str">
        <f t="shared" si="219"/>
        <v>2017-Feb</v>
      </c>
      <c r="G1741" s="2">
        <f t="shared" si="220"/>
        <v>2</v>
      </c>
      <c r="H1741" s="2" t="str">
        <f t="shared" si="221"/>
        <v>Tuesday</v>
      </c>
      <c r="I1741" s="2" t="str">
        <f t="shared" si="222"/>
        <v>FM11</v>
      </c>
      <c r="J1741" s="2">
        <f t="shared" si="223"/>
        <v>4</v>
      </c>
    </row>
    <row r="1742" spans="1:10" x14ac:dyDescent="0.35">
      <c r="A1742" s="4">
        <v>41678</v>
      </c>
      <c r="B1742" s="2">
        <f t="shared" si="216"/>
        <v>2014</v>
      </c>
      <c r="C1742" s="2">
        <f t="shared" si="217"/>
        <v>2</v>
      </c>
      <c r="D1742" s="2" t="str">
        <f t="shared" si="218"/>
        <v>February</v>
      </c>
      <c r="E1742" s="2" t="str" cm="1">
        <f t="array" ref="E1742">_xlfn.IFS(C1742/3&lt;=1,"Q1",C1742/3&lt;=2,"Q2",C1742/3&lt;=3,"Q3",C1742/3&lt;=4,"Q4")</f>
        <v>Q1</v>
      </c>
      <c r="F1742" s="2" t="str">
        <f t="shared" si="219"/>
        <v>2014-Feb</v>
      </c>
      <c r="G1742" s="2">
        <f t="shared" si="220"/>
        <v>6</v>
      </c>
      <c r="H1742" s="2" t="str">
        <f t="shared" si="221"/>
        <v>Saturday</v>
      </c>
      <c r="I1742" s="2" t="str">
        <f t="shared" si="222"/>
        <v>FM11</v>
      </c>
      <c r="J1742" s="2">
        <f t="shared" si="223"/>
        <v>4</v>
      </c>
    </row>
    <row r="1743" spans="1:10" x14ac:dyDescent="0.35">
      <c r="A1743" s="4">
        <v>42047</v>
      </c>
      <c r="B1743" s="2">
        <f t="shared" si="216"/>
        <v>2015</v>
      </c>
      <c r="C1743" s="2">
        <f t="shared" si="217"/>
        <v>2</v>
      </c>
      <c r="D1743" s="2" t="str">
        <f t="shared" si="218"/>
        <v>February</v>
      </c>
      <c r="E1743" s="2" t="str" cm="1">
        <f t="array" ref="E1743">_xlfn.IFS(C1743/3&lt;=1,"Q1",C1743/3&lt;=2,"Q2",C1743/3&lt;=3,"Q3",C1743/3&lt;=4,"Q4")</f>
        <v>Q1</v>
      </c>
      <c r="F1743" s="2" t="str">
        <f t="shared" si="219"/>
        <v>2015-Feb</v>
      </c>
      <c r="G1743" s="2">
        <f t="shared" si="220"/>
        <v>4</v>
      </c>
      <c r="H1743" s="2" t="str">
        <f t="shared" si="221"/>
        <v>Thursday</v>
      </c>
      <c r="I1743" s="2" t="str">
        <f t="shared" si="222"/>
        <v>FM11</v>
      </c>
      <c r="J1743" s="2">
        <f t="shared" si="223"/>
        <v>4</v>
      </c>
    </row>
    <row r="1744" spans="1:10" x14ac:dyDescent="0.35">
      <c r="A1744" s="4">
        <v>43153</v>
      </c>
      <c r="B1744" s="2">
        <f t="shared" si="216"/>
        <v>2018</v>
      </c>
      <c r="C1744" s="2">
        <f t="shared" si="217"/>
        <v>2</v>
      </c>
      <c r="D1744" s="2" t="str">
        <f t="shared" si="218"/>
        <v>February</v>
      </c>
      <c r="E1744" s="2" t="str" cm="1">
        <f t="array" ref="E1744">_xlfn.IFS(C1744/3&lt;=1,"Q1",C1744/3&lt;=2,"Q2",C1744/3&lt;=3,"Q3",C1744/3&lt;=4,"Q4")</f>
        <v>Q1</v>
      </c>
      <c r="F1744" s="2" t="str">
        <f t="shared" si="219"/>
        <v>2018-Feb</v>
      </c>
      <c r="G1744" s="2">
        <f t="shared" si="220"/>
        <v>4</v>
      </c>
      <c r="H1744" s="2" t="str">
        <f t="shared" si="221"/>
        <v>Thursday</v>
      </c>
      <c r="I1744" s="2" t="str">
        <f t="shared" si="222"/>
        <v>FM11</v>
      </c>
      <c r="J1744" s="2">
        <f t="shared" si="223"/>
        <v>4</v>
      </c>
    </row>
    <row r="1745" spans="1:10" x14ac:dyDescent="0.35">
      <c r="A1745" s="4">
        <v>41682</v>
      </c>
      <c r="B1745" s="2">
        <f t="shared" si="216"/>
        <v>2014</v>
      </c>
      <c r="C1745" s="2">
        <f t="shared" si="217"/>
        <v>2</v>
      </c>
      <c r="D1745" s="2" t="str">
        <f t="shared" si="218"/>
        <v>February</v>
      </c>
      <c r="E1745" s="2" t="str" cm="1">
        <f t="array" ref="E1745">_xlfn.IFS(C1745/3&lt;=1,"Q1",C1745/3&lt;=2,"Q2",C1745/3&lt;=3,"Q3",C1745/3&lt;=4,"Q4")</f>
        <v>Q1</v>
      </c>
      <c r="F1745" s="2" t="str">
        <f t="shared" si="219"/>
        <v>2014-Feb</v>
      </c>
      <c r="G1745" s="2">
        <f t="shared" si="220"/>
        <v>3</v>
      </c>
      <c r="H1745" s="2" t="str">
        <f t="shared" si="221"/>
        <v>Wednesday</v>
      </c>
      <c r="I1745" s="2" t="str">
        <f t="shared" si="222"/>
        <v>FM11</v>
      </c>
      <c r="J1745" s="2">
        <f t="shared" si="223"/>
        <v>4</v>
      </c>
    </row>
    <row r="1746" spans="1:10" x14ac:dyDescent="0.35">
      <c r="A1746" s="4">
        <v>41651</v>
      </c>
      <c r="B1746" s="2">
        <f t="shared" si="216"/>
        <v>2014</v>
      </c>
      <c r="C1746" s="2">
        <f t="shared" si="217"/>
        <v>1</v>
      </c>
      <c r="D1746" s="2" t="str">
        <f t="shared" si="218"/>
        <v>January</v>
      </c>
      <c r="E1746" s="2" t="str" cm="1">
        <f t="array" ref="E1746">_xlfn.IFS(C1746/3&lt;=1,"Q1",C1746/3&lt;=2,"Q2",C1746/3&lt;=3,"Q3",C1746/3&lt;=4,"Q4")</f>
        <v>Q1</v>
      </c>
      <c r="F1746" s="2" t="str">
        <f t="shared" si="219"/>
        <v>2014-Jan</v>
      </c>
      <c r="G1746" s="2">
        <f t="shared" si="220"/>
        <v>7</v>
      </c>
      <c r="H1746" s="2" t="str">
        <f t="shared" si="221"/>
        <v>Sunday</v>
      </c>
      <c r="I1746" s="2" t="str">
        <f t="shared" si="222"/>
        <v>FM10</v>
      </c>
      <c r="J1746" s="2">
        <f t="shared" si="223"/>
        <v>4</v>
      </c>
    </row>
    <row r="1747" spans="1:10" x14ac:dyDescent="0.35">
      <c r="A1747" s="4">
        <v>40931</v>
      </c>
      <c r="B1747" s="2">
        <f t="shared" si="216"/>
        <v>2012</v>
      </c>
      <c r="C1747" s="2">
        <f t="shared" si="217"/>
        <v>1</v>
      </c>
      <c r="D1747" s="2" t="str">
        <f t="shared" si="218"/>
        <v>January</v>
      </c>
      <c r="E1747" s="2" t="str" cm="1">
        <f t="array" ref="E1747">_xlfn.IFS(C1747/3&lt;=1,"Q1",C1747/3&lt;=2,"Q2",C1747/3&lt;=3,"Q3",C1747/3&lt;=4,"Q4")</f>
        <v>Q1</v>
      </c>
      <c r="F1747" s="2" t="str">
        <f t="shared" si="219"/>
        <v>2012-Jan</v>
      </c>
      <c r="G1747" s="2">
        <f t="shared" si="220"/>
        <v>1</v>
      </c>
      <c r="H1747" s="2" t="str">
        <f t="shared" si="221"/>
        <v>Monday</v>
      </c>
      <c r="I1747" s="2" t="str">
        <f t="shared" si="222"/>
        <v>FM10</v>
      </c>
      <c r="J1747" s="2">
        <f t="shared" si="223"/>
        <v>4</v>
      </c>
    </row>
    <row r="1748" spans="1:10" x14ac:dyDescent="0.35">
      <c r="A1748" s="4">
        <v>41295</v>
      </c>
      <c r="B1748" s="2">
        <f t="shared" si="216"/>
        <v>2013</v>
      </c>
      <c r="C1748" s="2">
        <f t="shared" si="217"/>
        <v>1</v>
      </c>
      <c r="D1748" s="2" t="str">
        <f t="shared" si="218"/>
        <v>January</v>
      </c>
      <c r="E1748" s="2" t="str" cm="1">
        <f t="array" ref="E1748">_xlfn.IFS(C1748/3&lt;=1,"Q1",C1748/3&lt;=2,"Q2",C1748/3&lt;=3,"Q3",C1748/3&lt;=4,"Q4")</f>
        <v>Q1</v>
      </c>
      <c r="F1748" s="2" t="str">
        <f t="shared" si="219"/>
        <v>2013-Jan</v>
      </c>
      <c r="G1748" s="2">
        <f t="shared" si="220"/>
        <v>1</v>
      </c>
      <c r="H1748" s="2" t="str">
        <f t="shared" si="221"/>
        <v>Monday</v>
      </c>
      <c r="I1748" s="2" t="str">
        <f t="shared" si="222"/>
        <v>FM10</v>
      </c>
      <c r="J1748" s="2">
        <f t="shared" si="223"/>
        <v>4</v>
      </c>
    </row>
    <row r="1749" spans="1:10" x14ac:dyDescent="0.35">
      <c r="A1749" s="4">
        <v>42372</v>
      </c>
      <c r="B1749" s="2">
        <f t="shared" si="216"/>
        <v>2016</v>
      </c>
      <c r="C1749" s="2">
        <f t="shared" si="217"/>
        <v>1</v>
      </c>
      <c r="D1749" s="2" t="str">
        <f t="shared" si="218"/>
        <v>January</v>
      </c>
      <c r="E1749" s="2" t="str" cm="1">
        <f t="array" ref="E1749">_xlfn.IFS(C1749/3&lt;=1,"Q1",C1749/3&lt;=2,"Q2",C1749/3&lt;=3,"Q3",C1749/3&lt;=4,"Q4")</f>
        <v>Q1</v>
      </c>
      <c r="F1749" s="2" t="str">
        <f t="shared" si="219"/>
        <v>2016-Jan</v>
      </c>
      <c r="G1749" s="2">
        <f t="shared" si="220"/>
        <v>7</v>
      </c>
      <c r="H1749" s="2" t="str">
        <f t="shared" si="221"/>
        <v>Sunday</v>
      </c>
      <c r="I1749" s="2" t="str">
        <f t="shared" si="222"/>
        <v>FM10</v>
      </c>
      <c r="J1749" s="2">
        <f t="shared" si="223"/>
        <v>4</v>
      </c>
    </row>
    <row r="1750" spans="1:10" x14ac:dyDescent="0.35">
      <c r="A1750" s="4">
        <v>40911</v>
      </c>
      <c r="B1750" s="2">
        <f t="shared" si="216"/>
        <v>2012</v>
      </c>
      <c r="C1750" s="2">
        <f t="shared" si="217"/>
        <v>1</v>
      </c>
      <c r="D1750" s="2" t="str">
        <f t="shared" si="218"/>
        <v>January</v>
      </c>
      <c r="E1750" s="2" t="str" cm="1">
        <f t="array" ref="E1750">_xlfn.IFS(C1750/3&lt;=1,"Q1",C1750/3&lt;=2,"Q2",C1750/3&lt;=3,"Q3",C1750/3&lt;=4,"Q4")</f>
        <v>Q1</v>
      </c>
      <c r="F1750" s="2" t="str">
        <f t="shared" si="219"/>
        <v>2012-Jan</v>
      </c>
      <c r="G1750" s="2">
        <f t="shared" si="220"/>
        <v>2</v>
      </c>
      <c r="H1750" s="2" t="str">
        <f t="shared" si="221"/>
        <v>Tuesday</v>
      </c>
      <c r="I1750" s="2" t="str">
        <f t="shared" si="222"/>
        <v>FM10</v>
      </c>
      <c r="J1750" s="2">
        <f t="shared" si="223"/>
        <v>4</v>
      </c>
    </row>
    <row r="1751" spans="1:10" x14ac:dyDescent="0.35">
      <c r="A1751" s="4">
        <v>41661</v>
      </c>
      <c r="B1751" s="2">
        <f t="shared" si="216"/>
        <v>2014</v>
      </c>
      <c r="C1751" s="2">
        <f t="shared" si="217"/>
        <v>1</v>
      </c>
      <c r="D1751" s="2" t="str">
        <f t="shared" si="218"/>
        <v>January</v>
      </c>
      <c r="E1751" s="2" t="str" cm="1">
        <f t="array" ref="E1751">_xlfn.IFS(C1751/3&lt;=1,"Q1",C1751/3&lt;=2,"Q2",C1751/3&lt;=3,"Q3",C1751/3&lt;=4,"Q4")</f>
        <v>Q1</v>
      </c>
      <c r="F1751" s="2" t="str">
        <f t="shared" si="219"/>
        <v>2014-Jan</v>
      </c>
      <c r="G1751" s="2">
        <f t="shared" si="220"/>
        <v>3</v>
      </c>
      <c r="H1751" s="2" t="str">
        <f t="shared" si="221"/>
        <v>Wednesday</v>
      </c>
      <c r="I1751" s="2" t="str">
        <f t="shared" si="222"/>
        <v>FM10</v>
      </c>
      <c r="J1751" s="2">
        <f t="shared" si="223"/>
        <v>4</v>
      </c>
    </row>
    <row r="1752" spans="1:10" x14ac:dyDescent="0.35">
      <c r="A1752" s="4">
        <v>41257</v>
      </c>
      <c r="B1752" s="2">
        <f t="shared" si="216"/>
        <v>2012</v>
      </c>
      <c r="C1752" s="2">
        <f t="shared" si="217"/>
        <v>12</v>
      </c>
      <c r="D1752" s="2" t="str">
        <f t="shared" si="218"/>
        <v>December</v>
      </c>
      <c r="E1752" s="2" t="str" cm="1">
        <f t="array" ref="E1752">_xlfn.IFS(C1752/3&lt;=1,"Q1",C1752/3&lt;=2,"Q2",C1752/3&lt;=3,"Q3",C1752/3&lt;=4,"Q4")</f>
        <v>Q4</v>
      </c>
      <c r="F1752" s="2" t="str">
        <f t="shared" si="219"/>
        <v>2012-Dec</v>
      </c>
      <c r="G1752" s="2">
        <f t="shared" si="220"/>
        <v>5</v>
      </c>
      <c r="H1752" s="2" t="str">
        <f t="shared" si="221"/>
        <v>Friday</v>
      </c>
      <c r="I1752" s="2" t="str">
        <f t="shared" si="222"/>
        <v>FM9</v>
      </c>
      <c r="J1752" s="2">
        <f t="shared" si="223"/>
        <v>3</v>
      </c>
    </row>
    <row r="1753" spans="1:10" x14ac:dyDescent="0.35">
      <c r="A1753" s="4">
        <v>42349</v>
      </c>
      <c r="B1753" s="2">
        <f t="shared" si="216"/>
        <v>2015</v>
      </c>
      <c r="C1753" s="2">
        <f t="shared" si="217"/>
        <v>12</v>
      </c>
      <c r="D1753" s="2" t="str">
        <f t="shared" si="218"/>
        <v>December</v>
      </c>
      <c r="E1753" s="2" t="str" cm="1">
        <f t="array" ref="E1753">_xlfn.IFS(C1753/3&lt;=1,"Q1",C1753/3&lt;=2,"Q2",C1753/3&lt;=3,"Q3",C1753/3&lt;=4,"Q4")</f>
        <v>Q4</v>
      </c>
      <c r="F1753" s="2" t="str">
        <f t="shared" si="219"/>
        <v>2015-Dec</v>
      </c>
      <c r="G1753" s="2">
        <f t="shared" si="220"/>
        <v>5</v>
      </c>
      <c r="H1753" s="2" t="str">
        <f t="shared" si="221"/>
        <v>Friday</v>
      </c>
      <c r="I1753" s="2" t="str">
        <f t="shared" si="222"/>
        <v>FM9</v>
      </c>
      <c r="J1753" s="2">
        <f t="shared" si="223"/>
        <v>3</v>
      </c>
    </row>
    <row r="1754" spans="1:10" x14ac:dyDescent="0.35">
      <c r="A1754" s="4">
        <v>41614</v>
      </c>
      <c r="B1754" s="2">
        <f t="shared" si="216"/>
        <v>2013</v>
      </c>
      <c r="C1754" s="2">
        <f t="shared" si="217"/>
        <v>12</v>
      </c>
      <c r="D1754" s="2" t="str">
        <f t="shared" si="218"/>
        <v>December</v>
      </c>
      <c r="E1754" s="2" t="str" cm="1">
        <f t="array" ref="E1754">_xlfn.IFS(C1754/3&lt;=1,"Q1",C1754/3&lt;=2,"Q2",C1754/3&lt;=3,"Q3",C1754/3&lt;=4,"Q4")</f>
        <v>Q4</v>
      </c>
      <c r="F1754" s="2" t="str">
        <f t="shared" si="219"/>
        <v>2013-Dec</v>
      </c>
      <c r="G1754" s="2">
        <f t="shared" si="220"/>
        <v>5</v>
      </c>
      <c r="H1754" s="2" t="str">
        <f t="shared" si="221"/>
        <v>Friday</v>
      </c>
      <c r="I1754" s="2" t="str">
        <f t="shared" si="222"/>
        <v>FM9</v>
      </c>
      <c r="J1754" s="2">
        <f t="shared" si="223"/>
        <v>3</v>
      </c>
    </row>
    <row r="1755" spans="1:10" x14ac:dyDescent="0.35">
      <c r="A1755" s="4">
        <v>42732</v>
      </c>
      <c r="B1755" s="2">
        <f t="shared" si="216"/>
        <v>2016</v>
      </c>
      <c r="C1755" s="2">
        <f t="shared" si="217"/>
        <v>12</v>
      </c>
      <c r="D1755" s="2" t="str">
        <f t="shared" si="218"/>
        <v>December</v>
      </c>
      <c r="E1755" s="2" t="str" cm="1">
        <f t="array" ref="E1755">_xlfn.IFS(C1755/3&lt;=1,"Q1",C1755/3&lt;=2,"Q2",C1755/3&lt;=3,"Q3",C1755/3&lt;=4,"Q4")</f>
        <v>Q4</v>
      </c>
      <c r="F1755" s="2" t="str">
        <f t="shared" si="219"/>
        <v>2016-Dec</v>
      </c>
      <c r="G1755" s="2">
        <f t="shared" si="220"/>
        <v>3</v>
      </c>
      <c r="H1755" s="2" t="str">
        <f t="shared" si="221"/>
        <v>Wednesday</v>
      </c>
      <c r="I1755" s="2" t="str">
        <f t="shared" si="222"/>
        <v>FM9</v>
      </c>
      <c r="J1755" s="2">
        <f t="shared" si="223"/>
        <v>3</v>
      </c>
    </row>
    <row r="1756" spans="1:10" x14ac:dyDescent="0.35">
      <c r="A1756" s="4">
        <v>42360</v>
      </c>
      <c r="B1756" s="2">
        <f t="shared" si="216"/>
        <v>2015</v>
      </c>
      <c r="C1756" s="2">
        <f t="shared" si="217"/>
        <v>12</v>
      </c>
      <c r="D1756" s="2" t="str">
        <f t="shared" si="218"/>
        <v>December</v>
      </c>
      <c r="E1756" s="2" t="str" cm="1">
        <f t="array" ref="E1756">_xlfn.IFS(C1756/3&lt;=1,"Q1",C1756/3&lt;=2,"Q2",C1756/3&lt;=3,"Q3",C1756/3&lt;=4,"Q4")</f>
        <v>Q4</v>
      </c>
      <c r="F1756" s="2" t="str">
        <f t="shared" si="219"/>
        <v>2015-Dec</v>
      </c>
      <c r="G1756" s="2">
        <f t="shared" si="220"/>
        <v>2</v>
      </c>
      <c r="H1756" s="2" t="str">
        <f t="shared" si="221"/>
        <v>Tuesday</v>
      </c>
      <c r="I1756" s="2" t="str">
        <f t="shared" si="222"/>
        <v>FM9</v>
      </c>
      <c r="J1756" s="2">
        <f t="shared" si="223"/>
        <v>3</v>
      </c>
    </row>
    <row r="1757" spans="1:10" x14ac:dyDescent="0.35">
      <c r="A1757" s="4">
        <v>40900</v>
      </c>
      <c r="B1757" s="2">
        <f t="shared" si="216"/>
        <v>2011</v>
      </c>
      <c r="C1757" s="2">
        <f t="shared" si="217"/>
        <v>12</v>
      </c>
      <c r="D1757" s="2" t="str">
        <f t="shared" si="218"/>
        <v>December</v>
      </c>
      <c r="E1757" s="2" t="str" cm="1">
        <f t="array" ref="E1757">_xlfn.IFS(C1757/3&lt;=1,"Q1",C1757/3&lt;=2,"Q2",C1757/3&lt;=3,"Q3",C1757/3&lt;=4,"Q4")</f>
        <v>Q4</v>
      </c>
      <c r="F1757" s="2" t="str">
        <f t="shared" si="219"/>
        <v>2011-Dec</v>
      </c>
      <c r="G1757" s="2">
        <f t="shared" si="220"/>
        <v>5</v>
      </c>
      <c r="H1757" s="2" t="str">
        <f t="shared" si="221"/>
        <v>Friday</v>
      </c>
      <c r="I1757" s="2" t="str">
        <f t="shared" si="222"/>
        <v>FM9</v>
      </c>
      <c r="J1757" s="2">
        <f t="shared" si="223"/>
        <v>3</v>
      </c>
    </row>
    <row r="1758" spans="1:10" x14ac:dyDescent="0.35">
      <c r="A1758" s="4">
        <v>42684</v>
      </c>
      <c r="B1758" s="2">
        <f t="shared" si="216"/>
        <v>2016</v>
      </c>
      <c r="C1758" s="2">
        <f t="shared" si="217"/>
        <v>11</v>
      </c>
      <c r="D1758" s="2" t="str">
        <f t="shared" si="218"/>
        <v>November</v>
      </c>
      <c r="E1758" s="2" t="str" cm="1">
        <f t="array" ref="E1758">_xlfn.IFS(C1758/3&lt;=1,"Q1",C1758/3&lt;=2,"Q2",C1758/3&lt;=3,"Q3",C1758/3&lt;=4,"Q4")</f>
        <v>Q4</v>
      </c>
      <c r="F1758" s="2" t="str">
        <f t="shared" si="219"/>
        <v>2016-Nov</v>
      </c>
      <c r="G1758" s="2">
        <f t="shared" si="220"/>
        <v>4</v>
      </c>
      <c r="H1758" s="2" t="str">
        <f t="shared" si="221"/>
        <v>Thursday</v>
      </c>
      <c r="I1758" s="2" t="str">
        <f t="shared" si="222"/>
        <v>FM8</v>
      </c>
      <c r="J1758" s="2">
        <f t="shared" si="223"/>
        <v>3</v>
      </c>
    </row>
    <row r="1759" spans="1:10" x14ac:dyDescent="0.35">
      <c r="A1759" s="4">
        <v>43046</v>
      </c>
      <c r="B1759" s="2">
        <f t="shared" si="216"/>
        <v>2017</v>
      </c>
      <c r="C1759" s="2">
        <f t="shared" si="217"/>
        <v>11</v>
      </c>
      <c r="D1759" s="2" t="str">
        <f t="shared" si="218"/>
        <v>November</v>
      </c>
      <c r="E1759" s="2" t="str" cm="1">
        <f t="array" ref="E1759">_xlfn.IFS(C1759/3&lt;=1,"Q1",C1759/3&lt;=2,"Q2",C1759/3&lt;=3,"Q3",C1759/3&lt;=4,"Q4")</f>
        <v>Q4</v>
      </c>
      <c r="F1759" s="2" t="str">
        <f t="shared" si="219"/>
        <v>2017-Nov</v>
      </c>
      <c r="G1759" s="2">
        <f t="shared" si="220"/>
        <v>2</v>
      </c>
      <c r="H1759" s="2" t="str">
        <f t="shared" si="221"/>
        <v>Tuesday</v>
      </c>
      <c r="I1759" s="2" t="str">
        <f t="shared" si="222"/>
        <v>FM8</v>
      </c>
      <c r="J1759" s="2">
        <f t="shared" si="223"/>
        <v>3</v>
      </c>
    </row>
    <row r="1760" spans="1:10" x14ac:dyDescent="0.35">
      <c r="A1760" s="4">
        <v>40463</v>
      </c>
      <c r="B1760" s="2">
        <f t="shared" si="216"/>
        <v>2010</v>
      </c>
      <c r="C1760" s="2">
        <f t="shared" si="217"/>
        <v>10</v>
      </c>
      <c r="D1760" s="2" t="str">
        <f t="shared" si="218"/>
        <v>October</v>
      </c>
      <c r="E1760" s="2" t="str" cm="1">
        <f t="array" ref="E1760">_xlfn.IFS(C1760/3&lt;=1,"Q1",C1760/3&lt;=2,"Q2",C1760/3&lt;=3,"Q3",C1760/3&lt;=4,"Q4")</f>
        <v>Q4</v>
      </c>
      <c r="F1760" s="2" t="str">
        <f t="shared" si="219"/>
        <v>2010-Oct</v>
      </c>
      <c r="G1760" s="2">
        <f t="shared" si="220"/>
        <v>2</v>
      </c>
      <c r="H1760" s="2" t="str">
        <f t="shared" si="221"/>
        <v>Tuesday</v>
      </c>
      <c r="I1760" s="2" t="str">
        <f t="shared" si="222"/>
        <v>FM7</v>
      </c>
      <c r="J1760" s="2">
        <f t="shared" si="223"/>
        <v>3</v>
      </c>
    </row>
    <row r="1761" spans="1:10" x14ac:dyDescent="0.35">
      <c r="A1761" s="4">
        <v>40468</v>
      </c>
      <c r="B1761" s="2">
        <f t="shared" si="216"/>
        <v>2010</v>
      </c>
      <c r="C1761" s="2">
        <f t="shared" si="217"/>
        <v>10</v>
      </c>
      <c r="D1761" s="2" t="str">
        <f t="shared" si="218"/>
        <v>October</v>
      </c>
      <c r="E1761" s="2" t="str" cm="1">
        <f t="array" ref="E1761">_xlfn.IFS(C1761/3&lt;=1,"Q1",C1761/3&lt;=2,"Q2",C1761/3&lt;=3,"Q3",C1761/3&lt;=4,"Q4")</f>
        <v>Q4</v>
      </c>
      <c r="F1761" s="2" t="str">
        <f t="shared" si="219"/>
        <v>2010-Oct</v>
      </c>
      <c r="G1761" s="2">
        <f t="shared" si="220"/>
        <v>7</v>
      </c>
      <c r="H1761" s="2" t="str">
        <f t="shared" si="221"/>
        <v>Sunday</v>
      </c>
      <c r="I1761" s="2" t="str">
        <f t="shared" si="222"/>
        <v>FM7</v>
      </c>
      <c r="J1761" s="2">
        <f t="shared" si="223"/>
        <v>3</v>
      </c>
    </row>
    <row r="1762" spans="1:10" x14ac:dyDescent="0.35">
      <c r="A1762" s="4">
        <v>42645</v>
      </c>
      <c r="B1762" s="2">
        <f t="shared" si="216"/>
        <v>2016</v>
      </c>
      <c r="C1762" s="2">
        <f t="shared" si="217"/>
        <v>10</v>
      </c>
      <c r="D1762" s="2" t="str">
        <f t="shared" si="218"/>
        <v>October</v>
      </c>
      <c r="E1762" s="2" t="str" cm="1">
        <f t="array" ref="E1762">_xlfn.IFS(C1762/3&lt;=1,"Q1",C1762/3&lt;=2,"Q2",C1762/3&lt;=3,"Q3",C1762/3&lt;=4,"Q4")</f>
        <v>Q4</v>
      </c>
      <c r="F1762" s="2" t="str">
        <f t="shared" si="219"/>
        <v>2016-Oct</v>
      </c>
      <c r="G1762" s="2">
        <f t="shared" si="220"/>
        <v>7</v>
      </c>
      <c r="H1762" s="2" t="str">
        <f t="shared" si="221"/>
        <v>Sunday</v>
      </c>
      <c r="I1762" s="2" t="str">
        <f t="shared" si="222"/>
        <v>FM7</v>
      </c>
      <c r="J1762" s="2">
        <f t="shared" si="223"/>
        <v>3</v>
      </c>
    </row>
    <row r="1763" spans="1:10" x14ac:dyDescent="0.35">
      <c r="A1763" s="4">
        <v>42648</v>
      </c>
      <c r="B1763" s="2">
        <f t="shared" si="216"/>
        <v>2016</v>
      </c>
      <c r="C1763" s="2">
        <f t="shared" si="217"/>
        <v>10</v>
      </c>
      <c r="D1763" s="2" t="str">
        <f t="shared" si="218"/>
        <v>October</v>
      </c>
      <c r="E1763" s="2" t="str" cm="1">
        <f t="array" ref="E1763">_xlfn.IFS(C1763/3&lt;=1,"Q1",C1763/3&lt;=2,"Q2",C1763/3&lt;=3,"Q3",C1763/3&lt;=4,"Q4")</f>
        <v>Q4</v>
      </c>
      <c r="F1763" s="2" t="str">
        <f t="shared" si="219"/>
        <v>2016-Oct</v>
      </c>
      <c r="G1763" s="2">
        <f t="shared" si="220"/>
        <v>3</v>
      </c>
      <c r="H1763" s="2" t="str">
        <f t="shared" si="221"/>
        <v>Wednesday</v>
      </c>
      <c r="I1763" s="2" t="str">
        <f t="shared" si="222"/>
        <v>FM7</v>
      </c>
      <c r="J1763" s="2">
        <f t="shared" si="223"/>
        <v>3</v>
      </c>
    </row>
    <row r="1764" spans="1:10" x14ac:dyDescent="0.35">
      <c r="A1764" s="4">
        <v>42282</v>
      </c>
      <c r="B1764" s="2">
        <f t="shared" si="216"/>
        <v>2015</v>
      </c>
      <c r="C1764" s="2">
        <f t="shared" si="217"/>
        <v>10</v>
      </c>
      <c r="D1764" s="2" t="str">
        <f t="shared" si="218"/>
        <v>October</v>
      </c>
      <c r="E1764" s="2" t="str" cm="1">
        <f t="array" ref="E1764">_xlfn.IFS(C1764/3&lt;=1,"Q1",C1764/3&lt;=2,"Q2",C1764/3&lt;=3,"Q3",C1764/3&lt;=4,"Q4")</f>
        <v>Q4</v>
      </c>
      <c r="F1764" s="2" t="str">
        <f t="shared" si="219"/>
        <v>2015-Oct</v>
      </c>
      <c r="G1764" s="2">
        <f t="shared" si="220"/>
        <v>1</v>
      </c>
      <c r="H1764" s="2" t="str">
        <f t="shared" si="221"/>
        <v>Monday</v>
      </c>
      <c r="I1764" s="2" t="str">
        <f t="shared" si="222"/>
        <v>FM7</v>
      </c>
      <c r="J1764" s="2">
        <f t="shared" si="223"/>
        <v>3</v>
      </c>
    </row>
    <row r="1765" spans="1:10" x14ac:dyDescent="0.35">
      <c r="A1765" s="4">
        <v>42670</v>
      </c>
      <c r="B1765" s="2">
        <f t="shared" si="216"/>
        <v>2016</v>
      </c>
      <c r="C1765" s="2">
        <f t="shared" si="217"/>
        <v>10</v>
      </c>
      <c r="D1765" s="2" t="str">
        <f t="shared" si="218"/>
        <v>October</v>
      </c>
      <c r="E1765" s="2" t="str" cm="1">
        <f t="array" ref="E1765">_xlfn.IFS(C1765/3&lt;=1,"Q1",C1765/3&lt;=2,"Q2",C1765/3&lt;=3,"Q3",C1765/3&lt;=4,"Q4")</f>
        <v>Q4</v>
      </c>
      <c r="F1765" s="2" t="str">
        <f t="shared" si="219"/>
        <v>2016-Oct</v>
      </c>
      <c r="G1765" s="2">
        <f t="shared" si="220"/>
        <v>4</v>
      </c>
      <c r="H1765" s="2" t="str">
        <f t="shared" si="221"/>
        <v>Thursday</v>
      </c>
      <c r="I1765" s="2" t="str">
        <f t="shared" si="222"/>
        <v>FM7</v>
      </c>
      <c r="J1765" s="2">
        <f t="shared" si="223"/>
        <v>3</v>
      </c>
    </row>
    <row r="1766" spans="1:10" x14ac:dyDescent="0.35">
      <c r="A1766" s="4">
        <v>40422</v>
      </c>
      <c r="B1766" s="2">
        <f t="shared" si="216"/>
        <v>2010</v>
      </c>
      <c r="C1766" s="2">
        <f t="shared" si="217"/>
        <v>9</v>
      </c>
      <c r="D1766" s="2" t="str">
        <f t="shared" si="218"/>
        <v>September</v>
      </c>
      <c r="E1766" s="2" t="str" cm="1">
        <f t="array" ref="E1766">_xlfn.IFS(C1766/3&lt;=1,"Q1",C1766/3&lt;=2,"Q2",C1766/3&lt;=3,"Q3",C1766/3&lt;=4,"Q4")</f>
        <v>Q3</v>
      </c>
      <c r="F1766" s="2" t="str">
        <f t="shared" si="219"/>
        <v>2010-Sep</v>
      </c>
      <c r="G1766" s="2">
        <f t="shared" si="220"/>
        <v>3</v>
      </c>
      <c r="H1766" s="2" t="str">
        <f t="shared" si="221"/>
        <v>Wednesday</v>
      </c>
      <c r="I1766" s="2" t="str">
        <f t="shared" si="222"/>
        <v>FM6</v>
      </c>
      <c r="J1766" s="2">
        <f t="shared" si="223"/>
        <v>2</v>
      </c>
    </row>
    <row r="1767" spans="1:10" x14ac:dyDescent="0.35">
      <c r="A1767" s="4">
        <v>42623</v>
      </c>
      <c r="B1767" s="2">
        <f t="shared" si="216"/>
        <v>2016</v>
      </c>
      <c r="C1767" s="2">
        <f t="shared" si="217"/>
        <v>9</v>
      </c>
      <c r="D1767" s="2" t="str">
        <f t="shared" si="218"/>
        <v>September</v>
      </c>
      <c r="E1767" s="2" t="str" cm="1">
        <f t="array" ref="E1767">_xlfn.IFS(C1767/3&lt;=1,"Q1",C1767/3&lt;=2,"Q2",C1767/3&lt;=3,"Q3",C1767/3&lt;=4,"Q4")</f>
        <v>Q3</v>
      </c>
      <c r="F1767" s="2" t="str">
        <f t="shared" si="219"/>
        <v>2016-Sep</v>
      </c>
      <c r="G1767" s="2">
        <f t="shared" si="220"/>
        <v>6</v>
      </c>
      <c r="H1767" s="2" t="str">
        <f t="shared" si="221"/>
        <v>Saturday</v>
      </c>
      <c r="I1767" s="2" t="str">
        <f t="shared" si="222"/>
        <v>FM6</v>
      </c>
      <c r="J1767" s="2">
        <f t="shared" si="223"/>
        <v>2</v>
      </c>
    </row>
    <row r="1768" spans="1:10" x14ac:dyDescent="0.35">
      <c r="A1768" s="4">
        <v>41894</v>
      </c>
      <c r="B1768" s="2">
        <f t="shared" si="216"/>
        <v>2014</v>
      </c>
      <c r="C1768" s="2">
        <f t="shared" si="217"/>
        <v>9</v>
      </c>
      <c r="D1768" s="2" t="str">
        <f t="shared" si="218"/>
        <v>September</v>
      </c>
      <c r="E1768" s="2" t="str" cm="1">
        <f t="array" ref="E1768">_xlfn.IFS(C1768/3&lt;=1,"Q1",C1768/3&lt;=2,"Q2",C1768/3&lt;=3,"Q3",C1768/3&lt;=4,"Q4")</f>
        <v>Q3</v>
      </c>
      <c r="F1768" s="2" t="str">
        <f t="shared" si="219"/>
        <v>2014-Sep</v>
      </c>
      <c r="G1768" s="2">
        <f t="shared" si="220"/>
        <v>5</v>
      </c>
      <c r="H1768" s="2" t="str">
        <f t="shared" si="221"/>
        <v>Friday</v>
      </c>
      <c r="I1768" s="2" t="str">
        <f t="shared" si="222"/>
        <v>FM6</v>
      </c>
      <c r="J1768" s="2">
        <f t="shared" si="223"/>
        <v>2</v>
      </c>
    </row>
    <row r="1769" spans="1:10" x14ac:dyDescent="0.35">
      <c r="A1769" s="4">
        <v>42639</v>
      </c>
      <c r="B1769" s="2">
        <f t="shared" si="216"/>
        <v>2016</v>
      </c>
      <c r="C1769" s="2">
        <f t="shared" si="217"/>
        <v>9</v>
      </c>
      <c r="D1769" s="2" t="str">
        <f t="shared" si="218"/>
        <v>September</v>
      </c>
      <c r="E1769" s="2" t="str" cm="1">
        <f t="array" ref="E1769">_xlfn.IFS(C1769/3&lt;=1,"Q1",C1769/3&lt;=2,"Q2",C1769/3&lt;=3,"Q3",C1769/3&lt;=4,"Q4")</f>
        <v>Q3</v>
      </c>
      <c r="F1769" s="2" t="str">
        <f t="shared" si="219"/>
        <v>2016-Sep</v>
      </c>
      <c r="G1769" s="2">
        <f t="shared" si="220"/>
        <v>1</v>
      </c>
      <c r="H1769" s="2" t="str">
        <f t="shared" si="221"/>
        <v>Monday</v>
      </c>
      <c r="I1769" s="2" t="str">
        <f t="shared" si="222"/>
        <v>FM6</v>
      </c>
      <c r="J1769" s="2">
        <f t="shared" si="223"/>
        <v>2</v>
      </c>
    </row>
    <row r="1770" spans="1:10" x14ac:dyDescent="0.35">
      <c r="A1770" s="4">
        <v>40448</v>
      </c>
      <c r="B1770" s="2">
        <f t="shared" si="216"/>
        <v>2010</v>
      </c>
      <c r="C1770" s="2">
        <f t="shared" si="217"/>
        <v>9</v>
      </c>
      <c r="D1770" s="2" t="str">
        <f t="shared" si="218"/>
        <v>September</v>
      </c>
      <c r="E1770" s="2" t="str" cm="1">
        <f t="array" ref="E1770">_xlfn.IFS(C1770/3&lt;=1,"Q1",C1770/3&lt;=2,"Q2",C1770/3&lt;=3,"Q3",C1770/3&lt;=4,"Q4")</f>
        <v>Q3</v>
      </c>
      <c r="F1770" s="2" t="str">
        <f t="shared" si="219"/>
        <v>2010-Sep</v>
      </c>
      <c r="G1770" s="2">
        <f t="shared" si="220"/>
        <v>1</v>
      </c>
      <c r="H1770" s="2" t="str">
        <f t="shared" si="221"/>
        <v>Monday</v>
      </c>
      <c r="I1770" s="2" t="str">
        <f t="shared" si="222"/>
        <v>FM6</v>
      </c>
      <c r="J1770" s="2">
        <f t="shared" si="223"/>
        <v>2</v>
      </c>
    </row>
    <row r="1771" spans="1:10" x14ac:dyDescent="0.35">
      <c r="A1771" s="4">
        <v>42982</v>
      </c>
      <c r="B1771" s="2">
        <f t="shared" si="216"/>
        <v>2017</v>
      </c>
      <c r="C1771" s="2">
        <f t="shared" si="217"/>
        <v>9</v>
      </c>
      <c r="D1771" s="2" t="str">
        <f t="shared" si="218"/>
        <v>September</v>
      </c>
      <c r="E1771" s="2" t="str" cm="1">
        <f t="array" ref="E1771">_xlfn.IFS(C1771/3&lt;=1,"Q1",C1771/3&lt;=2,"Q2",C1771/3&lt;=3,"Q3",C1771/3&lt;=4,"Q4")</f>
        <v>Q3</v>
      </c>
      <c r="F1771" s="2" t="str">
        <f t="shared" si="219"/>
        <v>2017-Sep</v>
      </c>
      <c r="G1771" s="2">
        <f t="shared" si="220"/>
        <v>1</v>
      </c>
      <c r="H1771" s="2" t="str">
        <f t="shared" si="221"/>
        <v>Monday</v>
      </c>
      <c r="I1771" s="2" t="str">
        <f t="shared" si="222"/>
        <v>FM6</v>
      </c>
      <c r="J1771" s="2">
        <f t="shared" si="223"/>
        <v>2</v>
      </c>
    </row>
    <row r="1772" spans="1:10" x14ac:dyDescent="0.35">
      <c r="A1772" s="4">
        <v>41178</v>
      </c>
      <c r="B1772" s="2">
        <f t="shared" si="216"/>
        <v>2012</v>
      </c>
      <c r="C1772" s="2">
        <f t="shared" si="217"/>
        <v>9</v>
      </c>
      <c r="D1772" s="2" t="str">
        <f t="shared" si="218"/>
        <v>September</v>
      </c>
      <c r="E1772" s="2" t="str" cm="1">
        <f t="array" ref="E1772">_xlfn.IFS(C1772/3&lt;=1,"Q1",C1772/3&lt;=2,"Q2",C1772/3&lt;=3,"Q3",C1772/3&lt;=4,"Q4")</f>
        <v>Q3</v>
      </c>
      <c r="F1772" s="2" t="str">
        <f t="shared" si="219"/>
        <v>2012-Sep</v>
      </c>
      <c r="G1772" s="2">
        <f t="shared" si="220"/>
        <v>3</v>
      </c>
      <c r="H1772" s="2" t="str">
        <f t="shared" si="221"/>
        <v>Wednesday</v>
      </c>
      <c r="I1772" s="2" t="str">
        <f t="shared" si="222"/>
        <v>FM6</v>
      </c>
      <c r="J1772" s="2">
        <f t="shared" si="223"/>
        <v>2</v>
      </c>
    </row>
    <row r="1773" spans="1:10" x14ac:dyDescent="0.35">
      <c r="A1773" s="4">
        <v>40795</v>
      </c>
      <c r="B1773" s="2">
        <f t="shared" si="216"/>
        <v>2011</v>
      </c>
      <c r="C1773" s="2">
        <f t="shared" si="217"/>
        <v>9</v>
      </c>
      <c r="D1773" s="2" t="str">
        <f t="shared" si="218"/>
        <v>September</v>
      </c>
      <c r="E1773" s="2" t="str" cm="1">
        <f t="array" ref="E1773">_xlfn.IFS(C1773/3&lt;=1,"Q1",C1773/3&lt;=2,"Q2",C1773/3&lt;=3,"Q3",C1773/3&lt;=4,"Q4")</f>
        <v>Q3</v>
      </c>
      <c r="F1773" s="2" t="str">
        <f t="shared" si="219"/>
        <v>2011-Sep</v>
      </c>
      <c r="G1773" s="2">
        <f t="shared" si="220"/>
        <v>5</v>
      </c>
      <c r="H1773" s="2" t="str">
        <f t="shared" si="221"/>
        <v>Friday</v>
      </c>
      <c r="I1773" s="2" t="str">
        <f t="shared" si="222"/>
        <v>FM6</v>
      </c>
      <c r="J1773" s="2">
        <f t="shared" si="223"/>
        <v>2</v>
      </c>
    </row>
    <row r="1774" spans="1:10" x14ac:dyDescent="0.35">
      <c r="A1774" s="4">
        <v>42267</v>
      </c>
      <c r="B1774" s="2">
        <f t="shared" si="216"/>
        <v>2015</v>
      </c>
      <c r="C1774" s="2">
        <f t="shared" si="217"/>
        <v>9</v>
      </c>
      <c r="D1774" s="2" t="str">
        <f t="shared" si="218"/>
        <v>September</v>
      </c>
      <c r="E1774" s="2" t="str" cm="1">
        <f t="array" ref="E1774">_xlfn.IFS(C1774/3&lt;=1,"Q1",C1774/3&lt;=2,"Q2",C1774/3&lt;=3,"Q3",C1774/3&lt;=4,"Q4")</f>
        <v>Q3</v>
      </c>
      <c r="F1774" s="2" t="str">
        <f t="shared" si="219"/>
        <v>2015-Sep</v>
      </c>
      <c r="G1774" s="2">
        <f t="shared" si="220"/>
        <v>7</v>
      </c>
      <c r="H1774" s="2" t="str">
        <f t="shared" si="221"/>
        <v>Sunday</v>
      </c>
      <c r="I1774" s="2" t="str">
        <f t="shared" si="222"/>
        <v>FM6</v>
      </c>
      <c r="J1774" s="2">
        <f t="shared" si="223"/>
        <v>2</v>
      </c>
    </row>
    <row r="1775" spans="1:10" x14ac:dyDescent="0.35">
      <c r="A1775" s="4">
        <v>41489</v>
      </c>
      <c r="B1775" s="2">
        <f t="shared" si="216"/>
        <v>2013</v>
      </c>
      <c r="C1775" s="2">
        <f t="shared" si="217"/>
        <v>8</v>
      </c>
      <c r="D1775" s="2" t="str">
        <f t="shared" si="218"/>
        <v>August</v>
      </c>
      <c r="E1775" s="2" t="str" cm="1">
        <f t="array" ref="E1775">_xlfn.IFS(C1775/3&lt;=1,"Q1",C1775/3&lt;=2,"Q2",C1775/3&lt;=3,"Q3",C1775/3&lt;=4,"Q4")</f>
        <v>Q3</v>
      </c>
      <c r="F1775" s="2" t="str">
        <f t="shared" si="219"/>
        <v>2013-Aug</v>
      </c>
      <c r="G1775" s="2">
        <f t="shared" si="220"/>
        <v>6</v>
      </c>
      <c r="H1775" s="2" t="str">
        <f t="shared" si="221"/>
        <v>Saturday</v>
      </c>
      <c r="I1775" s="2" t="str">
        <f t="shared" si="222"/>
        <v>FM5</v>
      </c>
      <c r="J1775" s="2">
        <f t="shared" si="223"/>
        <v>2</v>
      </c>
    </row>
    <row r="1776" spans="1:10" x14ac:dyDescent="0.35">
      <c r="A1776" s="4">
        <v>41499</v>
      </c>
      <c r="B1776" s="2">
        <f t="shared" si="216"/>
        <v>2013</v>
      </c>
      <c r="C1776" s="2">
        <f t="shared" si="217"/>
        <v>8</v>
      </c>
      <c r="D1776" s="2" t="str">
        <f t="shared" si="218"/>
        <v>August</v>
      </c>
      <c r="E1776" s="2" t="str" cm="1">
        <f t="array" ref="E1776">_xlfn.IFS(C1776/3&lt;=1,"Q1",C1776/3&lt;=2,"Q2",C1776/3&lt;=3,"Q3",C1776/3&lt;=4,"Q4")</f>
        <v>Q3</v>
      </c>
      <c r="F1776" s="2" t="str">
        <f t="shared" si="219"/>
        <v>2013-Aug</v>
      </c>
      <c r="G1776" s="2">
        <f t="shared" si="220"/>
        <v>2</v>
      </c>
      <c r="H1776" s="2" t="str">
        <f t="shared" si="221"/>
        <v>Tuesday</v>
      </c>
      <c r="I1776" s="2" t="str">
        <f t="shared" si="222"/>
        <v>FM5</v>
      </c>
      <c r="J1776" s="2">
        <f t="shared" si="223"/>
        <v>2</v>
      </c>
    </row>
    <row r="1777" spans="1:10" x14ac:dyDescent="0.35">
      <c r="A1777" s="4">
        <v>41857</v>
      </c>
      <c r="B1777" s="2">
        <f t="shared" si="216"/>
        <v>2014</v>
      </c>
      <c r="C1777" s="2">
        <f t="shared" si="217"/>
        <v>8</v>
      </c>
      <c r="D1777" s="2" t="str">
        <f t="shared" si="218"/>
        <v>August</v>
      </c>
      <c r="E1777" s="2" t="str" cm="1">
        <f t="array" ref="E1777">_xlfn.IFS(C1777/3&lt;=1,"Q1",C1777/3&lt;=2,"Q2",C1777/3&lt;=3,"Q3",C1777/3&lt;=4,"Q4")</f>
        <v>Q3</v>
      </c>
      <c r="F1777" s="2" t="str">
        <f t="shared" si="219"/>
        <v>2014-Aug</v>
      </c>
      <c r="G1777" s="2">
        <f t="shared" si="220"/>
        <v>3</v>
      </c>
      <c r="H1777" s="2" t="str">
        <f t="shared" si="221"/>
        <v>Wednesday</v>
      </c>
      <c r="I1777" s="2" t="str">
        <f t="shared" si="222"/>
        <v>FM5</v>
      </c>
      <c r="J1777" s="2">
        <f t="shared" si="223"/>
        <v>2</v>
      </c>
    </row>
    <row r="1778" spans="1:10" x14ac:dyDescent="0.35">
      <c r="A1778" s="4">
        <v>40757</v>
      </c>
      <c r="B1778" s="2">
        <f t="shared" si="216"/>
        <v>2011</v>
      </c>
      <c r="C1778" s="2">
        <f t="shared" si="217"/>
        <v>8</v>
      </c>
      <c r="D1778" s="2" t="str">
        <f t="shared" si="218"/>
        <v>August</v>
      </c>
      <c r="E1778" s="2" t="str" cm="1">
        <f t="array" ref="E1778">_xlfn.IFS(C1778/3&lt;=1,"Q1",C1778/3&lt;=2,"Q2",C1778/3&lt;=3,"Q3",C1778/3&lt;=4,"Q4")</f>
        <v>Q3</v>
      </c>
      <c r="F1778" s="2" t="str">
        <f t="shared" si="219"/>
        <v>2011-Aug</v>
      </c>
      <c r="G1778" s="2">
        <f t="shared" si="220"/>
        <v>2</v>
      </c>
      <c r="H1778" s="2" t="str">
        <f t="shared" si="221"/>
        <v>Tuesday</v>
      </c>
      <c r="I1778" s="2" t="str">
        <f t="shared" si="222"/>
        <v>FM5</v>
      </c>
      <c r="J1778" s="2">
        <f t="shared" si="223"/>
        <v>2</v>
      </c>
    </row>
    <row r="1779" spans="1:10" x14ac:dyDescent="0.35">
      <c r="A1779" s="4">
        <v>42959</v>
      </c>
      <c r="B1779" s="2">
        <f t="shared" si="216"/>
        <v>2017</v>
      </c>
      <c r="C1779" s="2">
        <f t="shared" si="217"/>
        <v>8</v>
      </c>
      <c r="D1779" s="2" t="str">
        <f t="shared" si="218"/>
        <v>August</v>
      </c>
      <c r="E1779" s="2" t="str" cm="1">
        <f t="array" ref="E1779">_xlfn.IFS(C1779/3&lt;=1,"Q1",C1779/3&lt;=2,"Q2",C1779/3&lt;=3,"Q3",C1779/3&lt;=4,"Q4")</f>
        <v>Q3</v>
      </c>
      <c r="F1779" s="2" t="str">
        <f t="shared" si="219"/>
        <v>2017-Aug</v>
      </c>
      <c r="G1779" s="2">
        <f t="shared" si="220"/>
        <v>6</v>
      </c>
      <c r="H1779" s="2" t="str">
        <f t="shared" si="221"/>
        <v>Saturday</v>
      </c>
      <c r="I1779" s="2" t="str">
        <f t="shared" si="222"/>
        <v>FM5</v>
      </c>
      <c r="J1779" s="2">
        <f t="shared" si="223"/>
        <v>2</v>
      </c>
    </row>
    <row r="1780" spans="1:10" x14ac:dyDescent="0.35">
      <c r="A1780" s="4">
        <v>40758</v>
      </c>
      <c r="B1780" s="2">
        <f t="shared" si="216"/>
        <v>2011</v>
      </c>
      <c r="C1780" s="2">
        <f t="shared" si="217"/>
        <v>8</v>
      </c>
      <c r="D1780" s="2" t="str">
        <f t="shared" si="218"/>
        <v>August</v>
      </c>
      <c r="E1780" s="2" t="str" cm="1">
        <f t="array" ref="E1780">_xlfn.IFS(C1780/3&lt;=1,"Q1",C1780/3&lt;=2,"Q2",C1780/3&lt;=3,"Q3",C1780/3&lt;=4,"Q4")</f>
        <v>Q3</v>
      </c>
      <c r="F1780" s="2" t="str">
        <f t="shared" si="219"/>
        <v>2011-Aug</v>
      </c>
      <c r="G1780" s="2">
        <f t="shared" si="220"/>
        <v>3</v>
      </c>
      <c r="H1780" s="2" t="str">
        <f t="shared" si="221"/>
        <v>Wednesday</v>
      </c>
      <c r="I1780" s="2" t="str">
        <f t="shared" si="222"/>
        <v>FM5</v>
      </c>
      <c r="J1780" s="2">
        <f t="shared" si="223"/>
        <v>2</v>
      </c>
    </row>
    <row r="1781" spans="1:10" x14ac:dyDescent="0.35">
      <c r="A1781" s="4">
        <v>42569</v>
      </c>
      <c r="B1781" s="2">
        <f t="shared" si="216"/>
        <v>2016</v>
      </c>
      <c r="C1781" s="2">
        <f t="shared" si="217"/>
        <v>7</v>
      </c>
      <c r="D1781" s="2" t="str">
        <f t="shared" si="218"/>
        <v>July</v>
      </c>
      <c r="E1781" s="2" t="str" cm="1">
        <f t="array" ref="E1781">_xlfn.IFS(C1781/3&lt;=1,"Q1",C1781/3&lt;=2,"Q2",C1781/3&lt;=3,"Q3",C1781/3&lt;=4,"Q4")</f>
        <v>Q3</v>
      </c>
      <c r="F1781" s="2" t="str">
        <f t="shared" si="219"/>
        <v>2016-Jul</v>
      </c>
      <c r="G1781" s="2">
        <f t="shared" si="220"/>
        <v>1</v>
      </c>
      <c r="H1781" s="2" t="str">
        <f t="shared" si="221"/>
        <v>Monday</v>
      </c>
      <c r="I1781" s="2" t="str">
        <f t="shared" si="222"/>
        <v>FM4</v>
      </c>
      <c r="J1781" s="2">
        <f t="shared" si="223"/>
        <v>2</v>
      </c>
    </row>
    <row r="1782" spans="1:10" x14ac:dyDescent="0.35">
      <c r="A1782" s="4">
        <v>41471</v>
      </c>
      <c r="B1782" s="2">
        <f t="shared" si="216"/>
        <v>2013</v>
      </c>
      <c r="C1782" s="2">
        <f t="shared" si="217"/>
        <v>7</v>
      </c>
      <c r="D1782" s="2" t="str">
        <f t="shared" si="218"/>
        <v>July</v>
      </c>
      <c r="E1782" s="2" t="str" cm="1">
        <f t="array" ref="E1782">_xlfn.IFS(C1782/3&lt;=1,"Q1",C1782/3&lt;=2,"Q2",C1782/3&lt;=3,"Q3",C1782/3&lt;=4,"Q4")</f>
        <v>Q3</v>
      </c>
      <c r="F1782" s="2" t="str">
        <f t="shared" si="219"/>
        <v>2013-Jul</v>
      </c>
      <c r="G1782" s="2">
        <f t="shared" si="220"/>
        <v>2</v>
      </c>
      <c r="H1782" s="2" t="str">
        <f t="shared" si="221"/>
        <v>Tuesday</v>
      </c>
      <c r="I1782" s="2" t="str">
        <f t="shared" si="222"/>
        <v>FM4</v>
      </c>
      <c r="J1782" s="2">
        <f t="shared" si="223"/>
        <v>2</v>
      </c>
    </row>
    <row r="1783" spans="1:10" x14ac:dyDescent="0.35">
      <c r="A1783" s="4">
        <v>42939</v>
      </c>
      <c r="B1783" s="2">
        <f t="shared" si="216"/>
        <v>2017</v>
      </c>
      <c r="C1783" s="2">
        <f t="shared" si="217"/>
        <v>7</v>
      </c>
      <c r="D1783" s="2" t="str">
        <f t="shared" si="218"/>
        <v>July</v>
      </c>
      <c r="E1783" s="2" t="str" cm="1">
        <f t="array" ref="E1783">_xlfn.IFS(C1783/3&lt;=1,"Q1",C1783/3&lt;=2,"Q2",C1783/3&lt;=3,"Q3",C1783/3&lt;=4,"Q4")</f>
        <v>Q3</v>
      </c>
      <c r="F1783" s="2" t="str">
        <f t="shared" si="219"/>
        <v>2017-Jul</v>
      </c>
      <c r="G1783" s="2">
        <f t="shared" si="220"/>
        <v>7</v>
      </c>
      <c r="H1783" s="2" t="str">
        <f t="shared" si="221"/>
        <v>Sunday</v>
      </c>
      <c r="I1783" s="2" t="str">
        <f t="shared" si="222"/>
        <v>FM4</v>
      </c>
      <c r="J1783" s="2">
        <f t="shared" si="223"/>
        <v>2</v>
      </c>
    </row>
    <row r="1784" spans="1:10" x14ac:dyDescent="0.35">
      <c r="A1784" s="4">
        <v>41458</v>
      </c>
      <c r="B1784" s="2">
        <f t="shared" si="216"/>
        <v>2013</v>
      </c>
      <c r="C1784" s="2">
        <f t="shared" si="217"/>
        <v>7</v>
      </c>
      <c r="D1784" s="2" t="str">
        <f t="shared" si="218"/>
        <v>July</v>
      </c>
      <c r="E1784" s="2" t="str" cm="1">
        <f t="array" ref="E1784">_xlfn.IFS(C1784/3&lt;=1,"Q1",C1784/3&lt;=2,"Q2",C1784/3&lt;=3,"Q3",C1784/3&lt;=4,"Q4")</f>
        <v>Q3</v>
      </c>
      <c r="F1784" s="2" t="str">
        <f t="shared" si="219"/>
        <v>2013-Jul</v>
      </c>
      <c r="G1784" s="2">
        <f t="shared" si="220"/>
        <v>3</v>
      </c>
      <c r="H1784" s="2" t="str">
        <f t="shared" si="221"/>
        <v>Wednesday</v>
      </c>
      <c r="I1784" s="2" t="str">
        <f t="shared" si="222"/>
        <v>FM4</v>
      </c>
      <c r="J1784" s="2">
        <f t="shared" si="223"/>
        <v>2</v>
      </c>
    </row>
    <row r="1785" spans="1:10" x14ac:dyDescent="0.35">
      <c r="A1785" s="4">
        <v>43299</v>
      </c>
      <c r="B1785" s="2">
        <f t="shared" si="216"/>
        <v>2018</v>
      </c>
      <c r="C1785" s="2">
        <f t="shared" si="217"/>
        <v>7</v>
      </c>
      <c r="D1785" s="2" t="str">
        <f t="shared" si="218"/>
        <v>July</v>
      </c>
      <c r="E1785" s="2" t="str" cm="1">
        <f t="array" ref="E1785">_xlfn.IFS(C1785/3&lt;=1,"Q1",C1785/3&lt;=2,"Q2",C1785/3&lt;=3,"Q3",C1785/3&lt;=4,"Q4")</f>
        <v>Q3</v>
      </c>
      <c r="F1785" s="2" t="str">
        <f t="shared" si="219"/>
        <v>2018-Jul</v>
      </c>
      <c r="G1785" s="2">
        <f t="shared" si="220"/>
        <v>3</v>
      </c>
      <c r="H1785" s="2" t="str">
        <f t="shared" si="221"/>
        <v>Wednesday</v>
      </c>
      <c r="I1785" s="2" t="str">
        <f t="shared" si="222"/>
        <v>FM4</v>
      </c>
      <c r="J1785" s="2">
        <f t="shared" si="223"/>
        <v>2</v>
      </c>
    </row>
    <row r="1786" spans="1:10" x14ac:dyDescent="0.35">
      <c r="A1786" s="4">
        <v>42196</v>
      </c>
      <c r="B1786" s="2">
        <f t="shared" si="216"/>
        <v>2015</v>
      </c>
      <c r="C1786" s="2">
        <f t="shared" si="217"/>
        <v>7</v>
      </c>
      <c r="D1786" s="2" t="str">
        <f t="shared" si="218"/>
        <v>July</v>
      </c>
      <c r="E1786" s="2" t="str" cm="1">
        <f t="array" ref="E1786">_xlfn.IFS(C1786/3&lt;=1,"Q1",C1786/3&lt;=2,"Q2",C1786/3&lt;=3,"Q3",C1786/3&lt;=4,"Q4")</f>
        <v>Q3</v>
      </c>
      <c r="F1786" s="2" t="str">
        <f t="shared" si="219"/>
        <v>2015-Jul</v>
      </c>
      <c r="G1786" s="2">
        <f t="shared" si="220"/>
        <v>6</v>
      </c>
      <c r="H1786" s="2" t="str">
        <f t="shared" si="221"/>
        <v>Saturday</v>
      </c>
      <c r="I1786" s="2" t="str">
        <f t="shared" si="222"/>
        <v>FM4</v>
      </c>
      <c r="J1786" s="2">
        <f t="shared" si="223"/>
        <v>2</v>
      </c>
    </row>
    <row r="1787" spans="1:10" x14ac:dyDescent="0.35">
      <c r="A1787" s="4">
        <v>43302</v>
      </c>
      <c r="B1787" s="2">
        <f t="shared" si="216"/>
        <v>2018</v>
      </c>
      <c r="C1787" s="2">
        <f t="shared" si="217"/>
        <v>7</v>
      </c>
      <c r="D1787" s="2" t="str">
        <f t="shared" si="218"/>
        <v>July</v>
      </c>
      <c r="E1787" s="2" t="str" cm="1">
        <f t="array" ref="E1787">_xlfn.IFS(C1787/3&lt;=1,"Q1",C1787/3&lt;=2,"Q2",C1787/3&lt;=3,"Q3",C1787/3&lt;=4,"Q4")</f>
        <v>Q3</v>
      </c>
      <c r="F1787" s="2" t="str">
        <f t="shared" si="219"/>
        <v>2018-Jul</v>
      </c>
      <c r="G1787" s="2">
        <f t="shared" si="220"/>
        <v>6</v>
      </c>
      <c r="H1787" s="2" t="str">
        <f t="shared" si="221"/>
        <v>Saturday</v>
      </c>
      <c r="I1787" s="2" t="str">
        <f t="shared" si="222"/>
        <v>FM4</v>
      </c>
      <c r="J1787" s="2">
        <f t="shared" si="223"/>
        <v>2</v>
      </c>
    </row>
    <row r="1788" spans="1:10" x14ac:dyDescent="0.35">
      <c r="A1788" s="4">
        <v>42165</v>
      </c>
      <c r="B1788" s="2">
        <f t="shared" si="216"/>
        <v>2015</v>
      </c>
      <c r="C1788" s="2">
        <f t="shared" si="217"/>
        <v>6</v>
      </c>
      <c r="D1788" s="2" t="str">
        <f t="shared" si="218"/>
        <v>June</v>
      </c>
      <c r="E1788" s="2" t="str" cm="1">
        <f t="array" ref="E1788">_xlfn.IFS(C1788/3&lt;=1,"Q1",C1788/3&lt;=2,"Q2",C1788/3&lt;=3,"Q3",C1788/3&lt;=4,"Q4")</f>
        <v>Q2</v>
      </c>
      <c r="F1788" s="2" t="str">
        <f t="shared" si="219"/>
        <v>2015-Jun</v>
      </c>
      <c r="G1788" s="2">
        <f t="shared" si="220"/>
        <v>3</v>
      </c>
      <c r="H1788" s="2" t="str">
        <f t="shared" si="221"/>
        <v>Wednesday</v>
      </c>
      <c r="I1788" s="2" t="str">
        <f t="shared" si="222"/>
        <v>FM3</v>
      </c>
      <c r="J1788" s="2">
        <f t="shared" si="223"/>
        <v>1</v>
      </c>
    </row>
    <row r="1789" spans="1:10" x14ac:dyDescent="0.35">
      <c r="A1789" s="4">
        <v>41061</v>
      </c>
      <c r="B1789" s="2">
        <f t="shared" si="216"/>
        <v>2012</v>
      </c>
      <c r="C1789" s="2">
        <f t="shared" si="217"/>
        <v>6</v>
      </c>
      <c r="D1789" s="2" t="str">
        <f t="shared" si="218"/>
        <v>June</v>
      </c>
      <c r="E1789" s="2" t="str" cm="1">
        <f t="array" ref="E1789">_xlfn.IFS(C1789/3&lt;=1,"Q1",C1789/3&lt;=2,"Q2",C1789/3&lt;=3,"Q3",C1789/3&lt;=4,"Q4")</f>
        <v>Q2</v>
      </c>
      <c r="F1789" s="2" t="str">
        <f t="shared" si="219"/>
        <v>2012-Jun</v>
      </c>
      <c r="G1789" s="2">
        <f t="shared" si="220"/>
        <v>5</v>
      </c>
      <c r="H1789" s="2" t="str">
        <f t="shared" si="221"/>
        <v>Friday</v>
      </c>
      <c r="I1789" s="2" t="str">
        <f t="shared" si="222"/>
        <v>FM3</v>
      </c>
      <c r="J1789" s="2">
        <f t="shared" si="223"/>
        <v>1</v>
      </c>
    </row>
    <row r="1790" spans="1:10" x14ac:dyDescent="0.35">
      <c r="A1790" s="4">
        <v>41773</v>
      </c>
      <c r="B1790" s="2">
        <f t="shared" si="216"/>
        <v>2014</v>
      </c>
      <c r="C1790" s="2">
        <f t="shared" si="217"/>
        <v>5</v>
      </c>
      <c r="D1790" s="2" t="str">
        <f t="shared" si="218"/>
        <v>May</v>
      </c>
      <c r="E1790" s="2" t="str" cm="1">
        <f t="array" ref="E1790">_xlfn.IFS(C1790/3&lt;=1,"Q1",C1790/3&lt;=2,"Q2",C1790/3&lt;=3,"Q3",C1790/3&lt;=4,"Q4")</f>
        <v>Q2</v>
      </c>
      <c r="F1790" s="2" t="str">
        <f t="shared" si="219"/>
        <v>2014-May</v>
      </c>
      <c r="G1790" s="2">
        <f t="shared" si="220"/>
        <v>3</v>
      </c>
      <c r="H1790" s="2" t="str">
        <f t="shared" si="221"/>
        <v>Wednesday</v>
      </c>
      <c r="I1790" s="2" t="str">
        <f t="shared" si="222"/>
        <v>FM2</v>
      </c>
      <c r="J1790" s="2">
        <f t="shared" si="223"/>
        <v>1</v>
      </c>
    </row>
    <row r="1791" spans="1:10" x14ac:dyDescent="0.35">
      <c r="A1791" s="4">
        <v>42518</v>
      </c>
      <c r="B1791" s="2">
        <f t="shared" si="216"/>
        <v>2016</v>
      </c>
      <c r="C1791" s="2">
        <f t="shared" si="217"/>
        <v>5</v>
      </c>
      <c r="D1791" s="2" t="str">
        <f t="shared" si="218"/>
        <v>May</v>
      </c>
      <c r="E1791" s="2" t="str" cm="1">
        <f t="array" ref="E1791">_xlfn.IFS(C1791/3&lt;=1,"Q1",C1791/3&lt;=2,"Q2",C1791/3&lt;=3,"Q3",C1791/3&lt;=4,"Q4")</f>
        <v>Q2</v>
      </c>
      <c r="F1791" s="2" t="str">
        <f t="shared" si="219"/>
        <v>2016-May</v>
      </c>
      <c r="G1791" s="2">
        <f t="shared" si="220"/>
        <v>6</v>
      </c>
      <c r="H1791" s="2" t="str">
        <f t="shared" si="221"/>
        <v>Saturday</v>
      </c>
      <c r="I1791" s="2" t="str">
        <f t="shared" si="222"/>
        <v>FM2</v>
      </c>
      <c r="J1791" s="2">
        <f t="shared" si="223"/>
        <v>1</v>
      </c>
    </row>
    <row r="1792" spans="1:10" x14ac:dyDescent="0.35">
      <c r="A1792" s="4">
        <v>41417</v>
      </c>
      <c r="B1792" s="2">
        <f t="shared" si="216"/>
        <v>2013</v>
      </c>
      <c r="C1792" s="2">
        <f t="shared" si="217"/>
        <v>5</v>
      </c>
      <c r="D1792" s="2" t="str">
        <f t="shared" si="218"/>
        <v>May</v>
      </c>
      <c r="E1792" s="2" t="str" cm="1">
        <f t="array" ref="E1792">_xlfn.IFS(C1792/3&lt;=1,"Q1",C1792/3&lt;=2,"Q2",C1792/3&lt;=3,"Q3",C1792/3&lt;=4,"Q4")</f>
        <v>Q2</v>
      </c>
      <c r="F1792" s="2" t="str">
        <f t="shared" si="219"/>
        <v>2013-May</v>
      </c>
      <c r="G1792" s="2">
        <f t="shared" si="220"/>
        <v>4</v>
      </c>
      <c r="H1792" s="2" t="str">
        <f t="shared" si="221"/>
        <v>Thursday</v>
      </c>
      <c r="I1792" s="2" t="str">
        <f t="shared" si="222"/>
        <v>FM2</v>
      </c>
      <c r="J1792" s="2">
        <f t="shared" si="223"/>
        <v>1</v>
      </c>
    </row>
    <row r="1793" spans="1:10" x14ac:dyDescent="0.35">
      <c r="A1793" s="4">
        <v>42138</v>
      </c>
      <c r="B1793" s="2">
        <f t="shared" si="216"/>
        <v>2015</v>
      </c>
      <c r="C1793" s="2">
        <f t="shared" si="217"/>
        <v>5</v>
      </c>
      <c r="D1793" s="2" t="str">
        <f t="shared" si="218"/>
        <v>May</v>
      </c>
      <c r="E1793" s="2" t="str" cm="1">
        <f t="array" ref="E1793">_xlfn.IFS(C1793/3&lt;=1,"Q1",C1793/3&lt;=2,"Q2",C1793/3&lt;=3,"Q3",C1793/3&lt;=4,"Q4")</f>
        <v>Q2</v>
      </c>
      <c r="F1793" s="2" t="str">
        <f t="shared" si="219"/>
        <v>2015-May</v>
      </c>
      <c r="G1793" s="2">
        <f t="shared" si="220"/>
        <v>4</v>
      </c>
      <c r="H1793" s="2" t="str">
        <f t="shared" si="221"/>
        <v>Thursday</v>
      </c>
      <c r="I1793" s="2" t="str">
        <f t="shared" si="222"/>
        <v>FM2</v>
      </c>
      <c r="J1793" s="2">
        <f t="shared" si="223"/>
        <v>1</v>
      </c>
    </row>
    <row r="1794" spans="1:10" x14ac:dyDescent="0.35">
      <c r="A1794" s="4">
        <v>41045</v>
      </c>
      <c r="B1794" s="2">
        <f t="shared" si="216"/>
        <v>2012</v>
      </c>
      <c r="C1794" s="2">
        <f t="shared" si="217"/>
        <v>5</v>
      </c>
      <c r="D1794" s="2" t="str">
        <f t="shared" si="218"/>
        <v>May</v>
      </c>
      <c r="E1794" s="2" t="str" cm="1">
        <f t="array" ref="E1794">_xlfn.IFS(C1794/3&lt;=1,"Q1",C1794/3&lt;=2,"Q2",C1794/3&lt;=3,"Q3",C1794/3&lt;=4,"Q4")</f>
        <v>Q2</v>
      </c>
      <c r="F1794" s="2" t="str">
        <f t="shared" si="219"/>
        <v>2012-May</v>
      </c>
      <c r="G1794" s="2">
        <f t="shared" si="220"/>
        <v>3</v>
      </c>
      <c r="H1794" s="2" t="str">
        <f t="shared" si="221"/>
        <v>Wednesday</v>
      </c>
      <c r="I1794" s="2" t="str">
        <f t="shared" si="222"/>
        <v>FM2</v>
      </c>
      <c r="J1794" s="2">
        <f t="shared" si="223"/>
        <v>1</v>
      </c>
    </row>
    <row r="1795" spans="1:10" x14ac:dyDescent="0.35">
      <c r="A1795" s="4">
        <v>40284</v>
      </c>
      <c r="B1795" s="2">
        <f t="shared" ref="B1795:B1858" si="224">YEAR(A1795)</f>
        <v>2010</v>
      </c>
      <c r="C1795" s="2">
        <f t="shared" ref="C1795:C1858" si="225">MONTH(A1795)</f>
        <v>4</v>
      </c>
      <c r="D1795" s="2" t="str">
        <f t="shared" ref="D1795:D1858" si="226">TEXT(A1795,"mmmm")</f>
        <v>April</v>
      </c>
      <c r="E1795" s="2" t="str" cm="1">
        <f t="array" ref="E1795">_xlfn.IFS(C1795/3&lt;=1,"Q1",C1795/3&lt;=2,"Q2",C1795/3&lt;=3,"Q3",C1795/3&lt;=4,"Q4")</f>
        <v>Q2</v>
      </c>
      <c r="F1795" s="2" t="str">
        <f t="shared" ref="F1795:F1858" si="227">TEXT(A1795,"yyyy"&amp;"-"&amp;"mmm")</f>
        <v>2010-Apr</v>
      </c>
      <c r="G1795" s="2">
        <f t="shared" ref="G1795:G1858" si="228">WEEKDAY(A1795,2)</f>
        <v>5</v>
      </c>
      <c r="H1795" s="2" t="str">
        <f t="shared" ref="H1795:H1858" si="229">TEXT(A1795,"dddd")</f>
        <v>Friday</v>
      </c>
      <c r="I1795" s="2" t="str">
        <f t="shared" ref="I1795:I1858" si="230">"FM" &amp; (MOD(MONTH(A1795) - 4, 12) + 1)</f>
        <v>FM1</v>
      </c>
      <c r="J1795" s="2">
        <f t="shared" ref="J1795:J1858" si="231">INT((MOD(MONTH(A1795) - 4, 12))/3) + 1</f>
        <v>1</v>
      </c>
    </row>
    <row r="1796" spans="1:10" x14ac:dyDescent="0.35">
      <c r="A1796" s="4">
        <v>42828</v>
      </c>
      <c r="B1796" s="2">
        <f t="shared" si="224"/>
        <v>2017</v>
      </c>
      <c r="C1796" s="2">
        <f t="shared" si="225"/>
        <v>4</v>
      </c>
      <c r="D1796" s="2" t="str">
        <f t="shared" si="226"/>
        <v>April</v>
      </c>
      <c r="E1796" s="2" t="str" cm="1">
        <f t="array" ref="E1796">_xlfn.IFS(C1796/3&lt;=1,"Q1",C1796/3&lt;=2,"Q2",C1796/3&lt;=3,"Q3",C1796/3&lt;=4,"Q4")</f>
        <v>Q2</v>
      </c>
      <c r="F1796" s="2" t="str">
        <f t="shared" si="227"/>
        <v>2017-Apr</v>
      </c>
      <c r="G1796" s="2">
        <f t="shared" si="228"/>
        <v>1</v>
      </c>
      <c r="H1796" s="2" t="str">
        <f t="shared" si="229"/>
        <v>Monday</v>
      </c>
      <c r="I1796" s="2" t="str">
        <f t="shared" si="230"/>
        <v>FM1</v>
      </c>
      <c r="J1796" s="2">
        <f t="shared" si="231"/>
        <v>1</v>
      </c>
    </row>
    <row r="1797" spans="1:10" x14ac:dyDescent="0.35">
      <c r="A1797" s="4">
        <v>40651</v>
      </c>
      <c r="B1797" s="2">
        <f t="shared" si="224"/>
        <v>2011</v>
      </c>
      <c r="C1797" s="2">
        <f t="shared" si="225"/>
        <v>4</v>
      </c>
      <c r="D1797" s="2" t="str">
        <f t="shared" si="226"/>
        <v>April</v>
      </c>
      <c r="E1797" s="2" t="str" cm="1">
        <f t="array" ref="E1797">_xlfn.IFS(C1797/3&lt;=1,"Q1",C1797/3&lt;=2,"Q2",C1797/3&lt;=3,"Q3",C1797/3&lt;=4,"Q4")</f>
        <v>Q2</v>
      </c>
      <c r="F1797" s="2" t="str">
        <f t="shared" si="227"/>
        <v>2011-Apr</v>
      </c>
      <c r="G1797" s="2">
        <f t="shared" si="228"/>
        <v>1</v>
      </c>
      <c r="H1797" s="2" t="str">
        <f t="shared" si="229"/>
        <v>Monday</v>
      </c>
      <c r="I1797" s="2" t="str">
        <f t="shared" si="230"/>
        <v>FM1</v>
      </c>
      <c r="J1797" s="2">
        <f t="shared" si="231"/>
        <v>1</v>
      </c>
    </row>
    <row r="1798" spans="1:10" x14ac:dyDescent="0.35">
      <c r="A1798" s="4">
        <v>40285</v>
      </c>
      <c r="B1798" s="2">
        <f t="shared" si="224"/>
        <v>2010</v>
      </c>
      <c r="C1798" s="2">
        <f t="shared" si="225"/>
        <v>4</v>
      </c>
      <c r="D1798" s="2" t="str">
        <f t="shared" si="226"/>
        <v>April</v>
      </c>
      <c r="E1798" s="2" t="str" cm="1">
        <f t="array" ref="E1798">_xlfn.IFS(C1798/3&lt;=1,"Q1",C1798/3&lt;=2,"Q2",C1798/3&lt;=3,"Q3",C1798/3&lt;=4,"Q4")</f>
        <v>Q2</v>
      </c>
      <c r="F1798" s="2" t="str">
        <f t="shared" si="227"/>
        <v>2010-Apr</v>
      </c>
      <c r="G1798" s="2">
        <f t="shared" si="228"/>
        <v>6</v>
      </c>
      <c r="H1798" s="2" t="str">
        <f t="shared" si="229"/>
        <v>Saturday</v>
      </c>
      <c r="I1798" s="2" t="str">
        <f t="shared" si="230"/>
        <v>FM1</v>
      </c>
      <c r="J1798" s="2">
        <f t="shared" si="231"/>
        <v>1</v>
      </c>
    </row>
    <row r="1799" spans="1:10" x14ac:dyDescent="0.35">
      <c r="A1799" s="4">
        <v>42844</v>
      </c>
      <c r="B1799" s="2">
        <f t="shared" si="224"/>
        <v>2017</v>
      </c>
      <c r="C1799" s="2">
        <f t="shared" si="225"/>
        <v>4</v>
      </c>
      <c r="D1799" s="2" t="str">
        <f t="shared" si="226"/>
        <v>April</v>
      </c>
      <c r="E1799" s="2" t="str" cm="1">
        <f t="array" ref="E1799">_xlfn.IFS(C1799/3&lt;=1,"Q1",C1799/3&lt;=2,"Q2",C1799/3&lt;=3,"Q3",C1799/3&lt;=4,"Q4")</f>
        <v>Q2</v>
      </c>
      <c r="F1799" s="2" t="str">
        <f t="shared" si="227"/>
        <v>2017-Apr</v>
      </c>
      <c r="G1799" s="2">
        <f t="shared" si="228"/>
        <v>3</v>
      </c>
      <c r="H1799" s="2" t="str">
        <f t="shared" si="229"/>
        <v>Wednesday</v>
      </c>
      <c r="I1799" s="2" t="str">
        <f t="shared" si="230"/>
        <v>FM1</v>
      </c>
      <c r="J1799" s="2">
        <f t="shared" si="231"/>
        <v>1</v>
      </c>
    </row>
    <row r="1800" spans="1:10" x14ac:dyDescent="0.35">
      <c r="A1800" s="4">
        <v>40618</v>
      </c>
      <c r="B1800" s="2">
        <f t="shared" si="224"/>
        <v>2011</v>
      </c>
      <c r="C1800" s="2">
        <f t="shared" si="225"/>
        <v>3</v>
      </c>
      <c r="D1800" s="2" t="str">
        <f t="shared" si="226"/>
        <v>March</v>
      </c>
      <c r="E1800" s="2" t="str" cm="1">
        <f t="array" ref="E1800">_xlfn.IFS(C1800/3&lt;=1,"Q1",C1800/3&lt;=2,"Q2",C1800/3&lt;=3,"Q3",C1800/3&lt;=4,"Q4")</f>
        <v>Q1</v>
      </c>
      <c r="F1800" s="2" t="str">
        <f t="shared" si="227"/>
        <v>2011-Mar</v>
      </c>
      <c r="G1800" s="2">
        <f t="shared" si="228"/>
        <v>3</v>
      </c>
      <c r="H1800" s="2" t="str">
        <f t="shared" si="229"/>
        <v>Wednesday</v>
      </c>
      <c r="I1800" s="2" t="str">
        <f t="shared" si="230"/>
        <v>FM12</v>
      </c>
      <c r="J1800" s="2">
        <f t="shared" si="231"/>
        <v>4</v>
      </c>
    </row>
    <row r="1801" spans="1:10" x14ac:dyDescent="0.35">
      <c r="A1801" s="4">
        <v>40245</v>
      </c>
      <c r="B1801" s="2">
        <f t="shared" si="224"/>
        <v>2010</v>
      </c>
      <c r="C1801" s="2">
        <f t="shared" si="225"/>
        <v>3</v>
      </c>
      <c r="D1801" s="2" t="str">
        <f t="shared" si="226"/>
        <v>March</v>
      </c>
      <c r="E1801" s="2" t="str" cm="1">
        <f t="array" ref="E1801">_xlfn.IFS(C1801/3&lt;=1,"Q1",C1801/3&lt;=2,"Q2",C1801/3&lt;=3,"Q3",C1801/3&lt;=4,"Q4")</f>
        <v>Q1</v>
      </c>
      <c r="F1801" s="2" t="str">
        <f t="shared" si="227"/>
        <v>2010-Mar</v>
      </c>
      <c r="G1801" s="2">
        <f t="shared" si="228"/>
        <v>1</v>
      </c>
      <c r="H1801" s="2" t="str">
        <f t="shared" si="229"/>
        <v>Monday</v>
      </c>
      <c r="I1801" s="2" t="str">
        <f t="shared" si="230"/>
        <v>FM12</v>
      </c>
      <c r="J1801" s="2">
        <f t="shared" si="231"/>
        <v>4</v>
      </c>
    </row>
    <row r="1802" spans="1:10" x14ac:dyDescent="0.35">
      <c r="A1802" s="4">
        <v>42075</v>
      </c>
      <c r="B1802" s="2">
        <f t="shared" si="224"/>
        <v>2015</v>
      </c>
      <c r="C1802" s="2">
        <f t="shared" si="225"/>
        <v>3</v>
      </c>
      <c r="D1802" s="2" t="str">
        <f t="shared" si="226"/>
        <v>March</v>
      </c>
      <c r="E1802" s="2" t="str" cm="1">
        <f t="array" ref="E1802">_xlfn.IFS(C1802/3&lt;=1,"Q1",C1802/3&lt;=2,"Q2",C1802/3&lt;=3,"Q3",C1802/3&lt;=4,"Q4")</f>
        <v>Q1</v>
      </c>
      <c r="F1802" s="2" t="str">
        <f t="shared" si="227"/>
        <v>2015-Mar</v>
      </c>
      <c r="G1802" s="2">
        <f t="shared" si="228"/>
        <v>4</v>
      </c>
      <c r="H1802" s="2" t="str">
        <f t="shared" si="229"/>
        <v>Thursday</v>
      </c>
      <c r="I1802" s="2" t="str">
        <f t="shared" si="230"/>
        <v>FM12</v>
      </c>
      <c r="J1802" s="2">
        <f t="shared" si="231"/>
        <v>4</v>
      </c>
    </row>
    <row r="1803" spans="1:10" x14ac:dyDescent="0.35">
      <c r="A1803" s="4">
        <v>40245</v>
      </c>
      <c r="B1803" s="2">
        <f t="shared" si="224"/>
        <v>2010</v>
      </c>
      <c r="C1803" s="2">
        <f t="shared" si="225"/>
        <v>3</v>
      </c>
      <c r="D1803" s="2" t="str">
        <f t="shared" si="226"/>
        <v>March</v>
      </c>
      <c r="E1803" s="2" t="str" cm="1">
        <f t="array" ref="E1803">_xlfn.IFS(C1803/3&lt;=1,"Q1",C1803/3&lt;=2,"Q2",C1803/3&lt;=3,"Q3",C1803/3&lt;=4,"Q4")</f>
        <v>Q1</v>
      </c>
      <c r="F1803" s="2" t="str">
        <f t="shared" si="227"/>
        <v>2010-Mar</v>
      </c>
      <c r="G1803" s="2">
        <f t="shared" si="228"/>
        <v>1</v>
      </c>
      <c r="H1803" s="2" t="str">
        <f t="shared" si="229"/>
        <v>Monday</v>
      </c>
      <c r="I1803" s="2" t="str">
        <f t="shared" si="230"/>
        <v>FM12</v>
      </c>
      <c r="J1803" s="2">
        <f t="shared" si="231"/>
        <v>4</v>
      </c>
    </row>
    <row r="1804" spans="1:10" x14ac:dyDescent="0.35">
      <c r="A1804" s="4">
        <v>42068</v>
      </c>
      <c r="B1804" s="2">
        <f t="shared" si="224"/>
        <v>2015</v>
      </c>
      <c r="C1804" s="2">
        <f t="shared" si="225"/>
        <v>3</v>
      </c>
      <c r="D1804" s="2" t="str">
        <f t="shared" si="226"/>
        <v>March</v>
      </c>
      <c r="E1804" s="2" t="str" cm="1">
        <f t="array" ref="E1804">_xlfn.IFS(C1804/3&lt;=1,"Q1",C1804/3&lt;=2,"Q2",C1804/3&lt;=3,"Q3",C1804/3&lt;=4,"Q4")</f>
        <v>Q1</v>
      </c>
      <c r="F1804" s="2" t="str">
        <f t="shared" si="227"/>
        <v>2015-Mar</v>
      </c>
      <c r="G1804" s="2">
        <f t="shared" si="228"/>
        <v>4</v>
      </c>
      <c r="H1804" s="2" t="str">
        <f t="shared" si="229"/>
        <v>Thursday</v>
      </c>
      <c r="I1804" s="2" t="str">
        <f t="shared" si="230"/>
        <v>FM12</v>
      </c>
      <c r="J1804" s="2">
        <f t="shared" si="231"/>
        <v>4</v>
      </c>
    </row>
    <row r="1805" spans="1:10" x14ac:dyDescent="0.35">
      <c r="A1805" s="4">
        <v>40609</v>
      </c>
      <c r="B1805" s="2">
        <f t="shared" si="224"/>
        <v>2011</v>
      </c>
      <c r="C1805" s="2">
        <f t="shared" si="225"/>
        <v>3</v>
      </c>
      <c r="D1805" s="2" t="str">
        <f t="shared" si="226"/>
        <v>March</v>
      </c>
      <c r="E1805" s="2" t="str" cm="1">
        <f t="array" ref="E1805">_xlfn.IFS(C1805/3&lt;=1,"Q1",C1805/3&lt;=2,"Q2",C1805/3&lt;=3,"Q3",C1805/3&lt;=4,"Q4")</f>
        <v>Q1</v>
      </c>
      <c r="F1805" s="2" t="str">
        <f t="shared" si="227"/>
        <v>2011-Mar</v>
      </c>
      <c r="G1805" s="2">
        <f t="shared" si="228"/>
        <v>1</v>
      </c>
      <c r="H1805" s="2" t="str">
        <f t="shared" si="229"/>
        <v>Monday</v>
      </c>
      <c r="I1805" s="2" t="str">
        <f t="shared" si="230"/>
        <v>FM12</v>
      </c>
      <c r="J1805" s="2">
        <f t="shared" si="231"/>
        <v>4</v>
      </c>
    </row>
    <row r="1806" spans="1:10" x14ac:dyDescent="0.35">
      <c r="A1806" s="4">
        <v>42775</v>
      </c>
      <c r="B1806" s="2">
        <f t="shared" si="224"/>
        <v>2017</v>
      </c>
      <c r="C1806" s="2">
        <f t="shared" si="225"/>
        <v>2</v>
      </c>
      <c r="D1806" s="2" t="str">
        <f t="shared" si="226"/>
        <v>February</v>
      </c>
      <c r="E1806" s="2" t="str" cm="1">
        <f t="array" ref="E1806">_xlfn.IFS(C1806/3&lt;=1,"Q1",C1806/3&lt;=2,"Q2",C1806/3&lt;=3,"Q3",C1806/3&lt;=4,"Q4")</f>
        <v>Q1</v>
      </c>
      <c r="F1806" s="2" t="str">
        <f t="shared" si="227"/>
        <v>2017-Feb</v>
      </c>
      <c r="G1806" s="2">
        <f t="shared" si="228"/>
        <v>4</v>
      </c>
      <c r="H1806" s="2" t="str">
        <f t="shared" si="229"/>
        <v>Thursday</v>
      </c>
      <c r="I1806" s="2" t="str">
        <f t="shared" si="230"/>
        <v>FM11</v>
      </c>
      <c r="J1806" s="2">
        <f t="shared" si="231"/>
        <v>4</v>
      </c>
    </row>
    <row r="1807" spans="1:10" x14ac:dyDescent="0.35">
      <c r="A1807" s="4">
        <v>42785</v>
      </c>
      <c r="B1807" s="2">
        <f t="shared" si="224"/>
        <v>2017</v>
      </c>
      <c r="C1807" s="2">
        <f t="shared" si="225"/>
        <v>2</v>
      </c>
      <c r="D1807" s="2" t="str">
        <f t="shared" si="226"/>
        <v>February</v>
      </c>
      <c r="E1807" s="2" t="str" cm="1">
        <f t="array" ref="E1807">_xlfn.IFS(C1807/3&lt;=1,"Q1",C1807/3&lt;=2,"Q2",C1807/3&lt;=3,"Q3",C1807/3&lt;=4,"Q4")</f>
        <v>Q1</v>
      </c>
      <c r="F1807" s="2" t="str">
        <f t="shared" si="227"/>
        <v>2017-Feb</v>
      </c>
      <c r="G1807" s="2">
        <f t="shared" si="228"/>
        <v>7</v>
      </c>
      <c r="H1807" s="2" t="str">
        <f t="shared" si="229"/>
        <v>Sunday</v>
      </c>
      <c r="I1807" s="2" t="str">
        <f t="shared" si="230"/>
        <v>FM11</v>
      </c>
      <c r="J1807" s="2">
        <f t="shared" si="231"/>
        <v>4</v>
      </c>
    </row>
    <row r="1808" spans="1:10" x14ac:dyDescent="0.35">
      <c r="A1808" s="4">
        <v>40559</v>
      </c>
      <c r="B1808" s="2">
        <f t="shared" si="224"/>
        <v>2011</v>
      </c>
      <c r="C1808" s="2">
        <f t="shared" si="225"/>
        <v>1</v>
      </c>
      <c r="D1808" s="2" t="str">
        <f t="shared" si="226"/>
        <v>January</v>
      </c>
      <c r="E1808" s="2" t="str" cm="1">
        <f t="array" ref="E1808">_xlfn.IFS(C1808/3&lt;=1,"Q1",C1808/3&lt;=2,"Q2",C1808/3&lt;=3,"Q3",C1808/3&lt;=4,"Q4")</f>
        <v>Q1</v>
      </c>
      <c r="F1808" s="2" t="str">
        <f t="shared" si="227"/>
        <v>2011-Jan</v>
      </c>
      <c r="G1808" s="2">
        <f t="shared" si="228"/>
        <v>7</v>
      </c>
      <c r="H1808" s="2" t="str">
        <f t="shared" si="229"/>
        <v>Sunday</v>
      </c>
      <c r="I1808" s="2" t="str">
        <f t="shared" si="230"/>
        <v>FM10</v>
      </c>
      <c r="J1808" s="2">
        <f t="shared" si="231"/>
        <v>4</v>
      </c>
    </row>
    <row r="1809" spans="1:10" x14ac:dyDescent="0.35">
      <c r="A1809" s="4">
        <v>41280</v>
      </c>
      <c r="B1809" s="2">
        <f t="shared" si="224"/>
        <v>2013</v>
      </c>
      <c r="C1809" s="2">
        <f t="shared" si="225"/>
        <v>1</v>
      </c>
      <c r="D1809" s="2" t="str">
        <f t="shared" si="226"/>
        <v>January</v>
      </c>
      <c r="E1809" s="2" t="str" cm="1">
        <f t="array" ref="E1809">_xlfn.IFS(C1809/3&lt;=1,"Q1",C1809/3&lt;=2,"Q2",C1809/3&lt;=3,"Q3",C1809/3&lt;=4,"Q4")</f>
        <v>Q1</v>
      </c>
      <c r="F1809" s="2" t="str">
        <f t="shared" si="227"/>
        <v>2013-Jan</v>
      </c>
      <c r="G1809" s="2">
        <f t="shared" si="228"/>
        <v>7</v>
      </c>
      <c r="H1809" s="2" t="str">
        <f t="shared" si="229"/>
        <v>Sunday</v>
      </c>
      <c r="I1809" s="2" t="str">
        <f t="shared" si="230"/>
        <v>FM10</v>
      </c>
      <c r="J1809" s="2">
        <f t="shared" si="231"/>
        <v>4</v>
      </c>
    </row>
    <row r="1810" spans="1:10" x14ac:dyDescent="0.35">
      <c r="A1810" s="4">
        <v>42721</v>
      </c>
      <c r="B1810" s="2">
        <f t="shared" si="224"/>
        <v>2016</v>
      </c>
      <c r="C1810" s="2">
        <f t="shared" si="225"/>
        <v>12</v>
      </c>
      <c r="D1810" s="2" t="str">
        <f t="shared" si="226"/>
        <v>December</v>
      </c>
      <c r="E1810" s="2" t="str" cm="1">
        <f t="array" ref="E1810">_xlfn.IFS(C1810/3&lt;=1,"Q1",C1810/3&lt;=2,"Q2",C1810/3&lt;=3,"Q3",C1810/3&lt;=4,"Q4")</f>
        <v>Q4</v>
      </c>
      <c r="F1810" s="2" t="str">
        <f t="shared" si="227"/>
        <v>2016-Dec</v>
      </c>
      <c r="G1810" s="2">
        <f t="shared" si="228"/>
        <v>6</v>
      </c>
      <c r="H1810" s="2" t="str">
        <f t="shared" si="229"/>
        <v>Saturday</v>
      </c>
      <c r="I1810" s="2" t="str">
        <f t="shared" si="230"/>
        <v>FM9</v>
      </c>
      <c r="J1810" s="2">
        <f t="shared" si="231"/>
        <v>3</v>
      </c>
    </row>
    <row r="1811" spans="1:10" x14ac:dyDescent="0.35">
      <c r="A1811" s="4">
        <v>42353</v>
      </c>
      <c r="B1811" s="2">
        <f t="shared" si="224"/>
        <v>2015</v>
      </c>
      <c r="C1811" s="2">
        <f t="shared" si="225"/>
        <v>12</v>
      </c>
      <c r="D1811" s="2" t="str">
        <f t="shared" si="226"/>
        <v>December</v>
      </c>
      <c r="E1811" s="2" t="str" cm="1">
        <f t="array" ref="E1811">_xlfn.IFS(C1811/3&lt;=1,"Q1",C1811/3&lt;=2,"Q2",C1811/3&lt;=3,"Q3",C1811/3&lt;=4,"Q4")</f>
        <v>Q4</v>
      </c>
      <c r="F1811" s="2" t="str">
        <f t="shared" si="227"/>
        <v>2015-Dec</v>
      </c>
      <c r="G1811" s="2">
        <f t="shared" si="228"/>
        <v>2</v>
      </c>
      <c r="H1811" s="2" t="str">
        <f t="shared" si="229"/>
        <v>Tuesday</v>
      </c>
      <c r="I1811" s="2" t="str">
        <f t="shared" si="230"/>
        <v>FM9</v>
      </c>
      <c r="J1811" s="2">
        <f t="shared" si="231"/>
        <v>3</v>
      </c>
    </row>
    <row r="1812" spans="1:10" x14ac:dyDescent="0.35">
      <c r="A1812" s="4">
        <v>43456</v>
      </c>
      <c r="B1812" s="2">
        <f t="shared" si="224"/>
        <v>2018</v>
      </c>
      <c r="C1812" s="2">
        <f t="shared" si="225"/>
        <v>12</v>
      </c>
      <c r="D1812" s="2" t="str">
        <f t="shared" si="226"/>
        <v>December</v>
      </c>
      <c r="E1812" s="2" t="str" cm="1">
        <f t="array" ref="E1812">_xlfn.IFS(C1812/3&lt;=1,"Q1",C1812/3&lt;=2,"Q2",C1812/3&lt;=3,"Q3",C1812/3&lt;=4,"Q4")</f>
        <v>Q4</v>
      </c>
      <c r="F1812" s="2" t="str">
        <f t="shared" si="227"/>
        <v>2018-Dec</v>
      </c>
      <c r="G1812" s="2">
        <f t="shared" si="228"/>
        <v>6</v>
      </c>
      <c r="H1812" s="2" t="str">
        <f t="shared" si="229"/>
        <v>Saturday</v>
      </c>
      <c r="I1812" s="2" t="str">
        <f t="shared" si="230"/>
        <v>FM9</v>
      </c>
      <c r="J1812" s="2">
        <f t="shared" si="231"/>
        <v>3</v>
      </c>
    </row>
    <row r="1813" spans="1:10" x14ac:dyDescent="0.35">
      <c r="A1813" s="4">
        <v>40892</v>
      </c>
      <c r="B1813" s="2">
        <f t="shared" si="224"/>
        <v>2011</v>
      </c>
      <c r="C1813" s="2">
        <f t="shared" si="225"/>
        <v>12</v>
      </c>
      <c r="D1813" s="2" t="str">
        <f t="shared" si="226"/>
        <v>December</v>
      </c>
      <c r="E1813" s="2" t="str" cm="1">
        <f t="array" ref="E1813">_xlfn.IFS(C1813/3&lt;=1,"Q1",C1813/3&lt;=2,"Q2",C1813/3&lt;=3,"Q3",C1813/3&lt;=4,"Q4")</f>
        <v>Q4</v>
      </c>
      <c r="F1813" s="2" t="str">
        <f t="shared" si="227"/>
        <v>2011-Dec</v>
      </c>
      <c r="G1813" s="2">
        <f t="shared" si="228"/>
        <v>4</v>
      </c>
      <c r="H1813" s="2" t="str">
        <f t="shared" si="229"/>
        <v>Thursday</v>
      </c>
      <c r="I1813" s="2" t="str">
        <f t="shared" si="230"/>
        <v>FM9</v>
      </c>
      <c r="J1813" s="2">
        <f t="shared" si="231"/>
        <v>3</v>
      </c>
    </row>
    <row r="1814" spans="1:10" x14ac:dyDescent="0.35">
      <c r="A1814" s="4">
        <v>40524</v>
      </c>
      <c r="B1814" s="2">
        <f t="shared" si="224"/>
        <v>2010</v>
      </c>
      <c r="C1814" s="2">
        <f t="shared" si="225"/>
        <v>12</v>
      </c>
      <c r="D1814" s="2" t="str">
        <f t="shared" si="226"/>
        <v>December</v>
      </c>
      <c r="E1814" s="2" t="str" cm="1">
        <f t="array" ref="E1814">_xlfn.IFS(C1814/3&lt;=1,"Q1",C1814/3&lt;=2,"Q2",C1814/3&lt;=3,"Q3",C1814/3&lt;=4,"Q4")</f>
        <v>Q4</v>
      </c>
      <c r="F1814" s="2" t="str">
        <f t="shared" si="227"/>
        <v>2010-Dec</v>
      </c>
      <c r="G1814" s="2">
        <f t="shared" si="228"/>
        <v>7</v>
      </c>
      <c r="H1814" s="2" t="str">
        <f t="shared" si="229"/>
        <v>Sunday</v>
      </c>
      <c r="I1814" s="2" t="str">
        <f t="shared" si="230"/>
        <v>FM9</v>
      </c>
      <c r="J1814" s="2">
        <f t="shared" si="231"/>
        <v>3</v>
      </c>
    </row>
    <row r="1815" spans="1:10" x14ac:dyDescent="0.35">
      <c r="A1815" s="4">
        <v>42716</v>
      </c>
      <c r="B1815" s="2">
        <f t="shared" si="224"/>
        <v>2016</v>
      </c>
      <c r="C1815" s="2">
        <f t="shared" si="225"/>
        <v>12</v>
      </c>
      <c r="D1815" s="2" t="str">
        <f t="shared" si="226"/>
        <v>December</v>
      </c>
      <c r="E1815" s="2" t="str" cm="1">
        <f t="array" ref="E1815">_xlfn.IFS(C1815/3&lt;=1,"Q1",C1815/3&lt;=2,"Q2",C1815/3&lt;=3,"Q3",C1815/3&lt;=4,"Q4")</f>
        <v>Q4</v>
      </c>
      <c r="F1815" s="2" t="str">
        <f t="shared" si="227"/>
        <v>2016-Dec</v>
      </c>
      <c r="G1815" s="2">
        <f t="shared" si="228"/>
        <v>1</v>
      </c>
      <c r="H1815" s="2" t="str">
        <f t="shared" si="229"/>
        <v>Monday</v>
      </c>
      <c r="I1815" s="2" t="str">
        <f t="shared" si="230"/>
        <v>FM9</v>
      </c>
      <c r="J1815" s="2">
        <f t="shared" si="231"/>
        <v>3</v>
      </c>
    </row>
    <row r="1816" spans="1:10" x14ac:dyDescent="0.35">
      <c r="A1816" s="4">
        <v>43437</v>
      </c>
      <c r="B1816" s="2">
        <f t="shared" si="224"/>
        <v>2018</v>
      </c>
      <c r="C1816" s="2">
        <f t="shared" si="225"/>
        <v>12</v>
      </c>
      <c r="D1816" s="2" t="str">
        <f t="shared" si="226"/>
        <v>December</v>
      </c>
      <c r="E1816" s="2" t="str" cm="1">
        <f t="array" ref="E1816">_xlfn.IFS(C1816/3&lt;=1,"Q1",C1816/3&lt;=2,"Q2",C1816/3&lt;=3,"Q3",C1816/3&lt;=4,"Q4")</f>
        <v>Q4</v>
      </c>
      <c r="F1816" s="2" t="str">
        <f t="shared" si="227"/>
        <v>2018-Dec</v>
      </c>
      <c r="G1816" s="2">
        <f t="shared" si="228"/>
        <v>1</v>
      </c>
      <c r="H1816" s="2" t="str">
        <f t="shared" si="229"/>
        <v>Monday</v>
      </c>
      <c r="I1816" s="2" t="str">
        <f t="shared" si="230"/>
        <v>FM9</v>
      </c>
      <c r="J1816" s="2">
        <f t="shared" si="231"/>
        <v>3</v>
      </c>
    </row>
    <row r="1817" spans="1:10" x14ac:dyDescent="0.35">
      <c r="A1817" s="4">
        <v>42726</v>
      </c>
      <c r="B1817" s="2">
        <f t="shared" si="224"/>
        <v>2016</v>
      </c>
      <c r="C1817" s="2">
        <f t="shared" si="225"/>
        <v>12</v>
      </c>
      <c r="D1817" s="2" t="str">
        <f t="shared" si="226"/>
        <v>December</v>
      </c>
      <c r="E1817" s="2" t="str" cm="1">
        <f t="array" ref="E1817">_xlfn.IFS(C1817/3&lt;=1,"Q1",C1817/3&lt;=2,"Q2",C1817/3&lt;=3,"Q3",C1817/3&lt;=4,"Q4")</f>
        <v>Q4</v>
      </c>
      <c r="F1817" s="2" t="str">
        <f t="shared" si="227"/>
        <v>2016-Dec</v>
      </c>
      <c r="G1817" s="2">
        <f t="shared" si="228"/>
        <v>4</v>
      </c>
      <c r="H1817" s="2" t="str">
        <f t="shared" si="229"/>
        <v>Thursday</v>
      </c>
      <c r="I1817" s="2" t="str">
        <f t="shared" si="230"/>
        <v>FM9</v>
      </c>
      <c r="J1817" s="2">
        <f t="shared" si="231"/>
        <v>3</v>
      </c>
    </row>
    <row r="1818" spans="1:10" x14ac:dyDescent="0.35">
      <c r="A1818" s="4">
        <v>41984</v>
      </c>
      <c r="B1818" s="2">
        <f t="shared" si="224"/>
        <v>2014</v>
      </c>
      <c r="C1818" s="2">
        <f t="shared" si="225"/>
        <v>12</v>
      </c>
      <c r="D1818" s="2" t="str">
        <f t="shared" si="226"/>
        <v>December</v>
      </c>
      <c r="E1818" s="2" t="str" cm="1">
        <f t="array" ref="E1818">_xlfn.IFS(C1818/3&lt;=1,"Q1",C1818/3&lt;=2,"Q2",C1818/3&lt;=3,"Q3",C1818/3&lt;=4,"Q4")</f>
        <v>Q4</v>
      </c>
      <c r="F1818" s="2" t="str">
        <f t="shared" si="227"/>
        <v>2014-Dec</v>
      </c>
      <c r="G1818" s="2">
        <f t="shared" si="228"/>
        <v>4</v>
      </c>
      <c r="H1818" s="2" t="str">
        <f t="shared" si="229"/>
        <v>Thursday</v>
      </c>
      <c r="I1818" s="2" t="str">
        <f t="shared" si="230"/>
        <v>FM9</v>
      </c>
      <c r="J1818" s="2">
        <f t="shared" si="231"/>
        <v>3</v>
      </c>
    </row>
    <row r="1819" spans="1:10" x14ac:dyDescent="0.35">
      <c r="A1819" s="4">
        <v>40891</v>
      </c>
      <c r="B1819" s="2">
        <f t="shared" si="224"/>
        <v>2011</v>
      </c>
      <c r="C1819" s="2">
        <f t="shared" si="225"/>
        <v>12</v>
      </c>
      <c r="D1819" s="2" t="str">
        <f t="shared" si="226"/>
        <v>December</v>
      </c>
      <c r="E1819" s="2" t="str" cm="1">
        <f t="array" ref="E1819">_xlfn.IFS(C1819/3&lt;=1,"Q1",C1819/3&lt;=2,"Q2",C1819/3&lt;=3,"Q3",C1819/3&lt;=4,"Q4")</f>
        <v>Q4</v>
      </c>
      <c r="F1819" s="2" t="str">
        <f t="shared" si="227"/>
        <v>2011-Dec</v>
      </c>
      <c r="G1819" s="2">
        <f t="shared" si="228"/>
        <v>3</v>
      </c>
      <c r="H1819" s="2" t="str">
        <f t="shared" si="229"/>
        <v>Wednesday</v>
      </c>
      <c r="I1819" s="2" t="str">
        <f t="shared" si="230"/>
        <v>FM9</v>
      </c>
      <c r="J1819" s="2">
        <f t="shared" si="231"/>
        <v>3</v>
      </c>
    </row>
    <row r="1820" spans="1:10" x14ac:dyDescent="0.35">
      <c r="A1820" s="4">
        <v>41988</v>
      </c>
      <c r="B1820" s="2">
        <f t="shared" si="224"/>
        <v>2014</v>
      </c>
      <c r="C1820" s="2">
        <f t="shared" si="225"/>
        <v>12</v>
      </c>
      <c r="D1820" s="2" t="str">
        <f t="shared" si="226"/>
        <v>December</v>
      </c>
      <c r="E1820" s="2" t="str" cm="1">
        <f t="array" ref="E1820">_xlfn.IFS(C1820/3&lt;=1,"Q1",C1820/3&lt;=2,"Q2",C1820/3&lt;=3,"Q3",C1820/3&lt;=4,"Q4")</f>
        <v>Q4</v>
      </c>
      <c r="F1820" s="2" t="str">
        <f t="shared" si="227"/>
        <v>2014-Dec</v>
      </c>
      <c r="G1820" s="2">
        <f t="shared" si="228"/>
        <v>1</v>
      </c>
      <c r="H1820" s="2" t="str">
        <f t="shared" si="229"/>
        <v>Monday</v>
      </c>
      <c r="I1820" s="2" t="str">
        <f t="shared" si="230"/>
        <v>FM9</v>
      </c>
      <c r="J1820" s="2">
        <f t="shared" si="231"/>
        <v>3</v>
      </c>
    </row>
    <row r="1821" spans="1:10" x14ac:dyDescent="0.35">
      <c r="A1821" s="4">
        <v>41245</v>
      </c>
      <c r="B1821" s="2">
        <f t="shared" si="224"/>
        <v>2012</v>
      </c>
      <c r="C1821" s="2">
        <f t="shared" si="225"/>
        <v>12</v>
      </c>
      <c r="D1821" s="2" t="str">
        <f t="shared" si="226"/>
        <v>December</v>
      </c>
      <c r="E1821" s="2" t="str" cm="1">
        <f t="array" ref="E1821">_xlfn.IFS(C1821/3&lt;=1,"Q1",C1821/3&lt;=2,"Q2",C1821/3&lt;=3,"Q3",C1821/3&lt;=4,"Q4")</f>
        <v>Q4</v>
      </c>
      <c r="F1821" s="2" t="str">
        <f t="shared" si="227"/>
        <v>2012-Dec</v>
      </c>
      <c r="G1821" s="2">
        <f t="shared" si="228"/>
        <v>7</v>
      </c>
      <c r="H1821" s="2" t="str">
        <f t="shared" si="229"/>
        <v>Sunday</v>
      </c>
      <c r="I1821" s="2" t="str">
        <f t="shared" si="230"/>
        <v>FM9</v>
      </c>
      <c r="J1821" s="2">
        <f t="shared" si="231"/>
        <v>3</v>
      </c>
    </row>
    <row r="1822" spans="1:10" x14ac:dyDescent="0.35">
      <c r="A1822" s="4">
        <v>41237</v>
      </c>
      <c r="B1822" s="2">
        <f t="shared" si="224"/>
        <v>2012</v>
      </c>
      <c r="C1822" s="2">
        <f t="shared" si="225"/>
        <v>11</v>
      </c>
      <c r="D1822" s="2" t="str">
        <f t="shared" si="226"/>
        <v>November</v>
      </c>
      <c r="E1822" s="2" t="str" cm="1">
        <f t="array" ref="E1822">_xlfn.IFS(C1822/3&lt;=1,"Q1",C1822/3&lt;=2,"Q2",C1822/3&lt;=3,"Q3",C1822/3&lt;=4,"Q4")</f>
        <v>Q4</v>
      </c>
      <c r="F1822" s="2" t="str">
        <f t="shared" si="227"/>
        <v>2012-Nov</v>
      </c>
      <c r="G1822" s="2">
        <f t="shared" si="228"/>
        <v>6</v>
      </c>
      <c r="H1822" s="2" t="str">
        <f t="shared" si="229"/>
        <v>Saturday</v>
      </c>
      <c r="I1822" s="2" t="str">
        <f t="shared" si="230"/>
        <v>FM8</v>
      </c>
      <c r="J1822" s="2">
        <f t="shared" si="231"/>
        <v>3</v>
      </c>
    </row>
    <row r="1823" spans="1:10" x14ac:dyDescent="0.35">
      <c r="A1823" s="4">
        <v>42688</v>
      </c>
      <c r="B1823" s="2">
        <f t="shared" si="224"/>
        <v>2016</v>
      </c>
      <c r="C1823" s="2">
        <f t="shared" si="225"/>
        <v>11</v>
      </c>
      <c r="D1823" s="2" t="str">
        <f t="shared" si="226"/>
        <v>November</v>
      </c>
      <c r="E1823" s="2" t="str" cm="1">
        <f t="array" ref="E1823">_xlfn.IFS(C1823/3&lt;=1,"Q1",C1823/3&lt;=2,"Q2",C1823/3&lt;=3,"Q3",C1823/3&lt;=4,"Q4")</f>
        <v>Q4</v>
      </c>
      <c r="F1823" s="2" t="str">
        <f t="shared" si="227"/>
        <v>2016-Nov</v>
      </c>
      <c r="G1823" s="2">
        <f t="shared" si="228"/>
        <v>1</v>
      </c>
      <c r="H1823" s="2" t="str">
        <f t="shared" si="229"/>
        <v>Monday</v>
      </c>
      <c r="I1823" s="2" t="str">
        <f t="shared" si="230"/>
        <v>FM8</v>
      </c>
      <c r="J1823" s="2">
        <f t="shared" si="231"/>
        <v>3</v>
      </c>
    </row>
    <row r="1824" spans="1:10" x14ac:dyDescent="0.35">
      <c r="A1824" s="4">
        <v>41582</v>
      </c>
      <c r="B1824" s="2">
        <f t="shared" si="224"/>
        <v>2013</v>
      </c>
      <c r="C1824" s="2">
        <f t="shared" si="225"/>
        <v>11</v>
      </c>
      <c r="D1824" s="2" t="str">
        <f t="shared" si="226"/>
        <v>November</v>
      </c>
      <c r="E1824" s="2" t="str" cm="1">
        <f t="array" ref="E1824">_xlfn.IFS(C1824/3&lt;=1,"Q1",C1824/3&lt;=2,"Q2",C1824/3&lt;=3,"Q3",C1824/3&lt;=4,"Q4")</f>
        <v>Q4</v>
      </c>
      <c r="F1824" s="2" t="str">
        <f t="shared" si="227"/>
        <v>2013-Nov</v>
      </c>
      <c r="G1824" s="2">
        <f t="shared" si="228"/>
        <v>1</v>
      </c>
      <c r="H1824" s="2" t="str">
        <f t="shared" si="229"/>
        <v>Monday</v>
      </c>
      <c r="I1824" s="2" t="str">
        <f t="shared" si="230"/>
        <v>FM8</v>
      </c>
      <c r="J1824" s="2">
        <f t="shared" si="231"/>
        <v>3</v>
      </c>
    </row>
    <row r="1825" spans="1:10" x14ac:dyDescent="0.35">
      <c r="A1825" s="4">
        <v>43410</v>
      </c>
      <c r="B1825" s="2">
        <f t="shared" si="224"/>
        <v>2018</v>
      </c>
      <c r="C1825" s="2">
        <f t="shared" si="225"/>
        <v>11</v>
      </c>
      <c r="D1825" s="2" t="str">
        <f t="shared" si="226"/>
        <v>November</v>
      </c>
      <c r="E1825" s="2" t="str" cm="1">
        <f t="array" ref="E1825">_xlfn.IFS(C1825/3&lt;=1,"Q1",C1825/3&lt;=2,"Q2",C1825/3&lt;=3,"Q3",C1825/3&lt;=4,"Q4")</f>
        <v>Q4</v>
      </c>
      <c r="F1825" s="2" t="str">
        <f t="shared" si="227"/>
        <v>2018-Nov</v>
      </c>
      <c r="G1825" s="2">
        <f t="shared" si="228"/>
        <v>2</v>
      </c>
      <c r="H1825" s="2" t="str">
        <f t="shared" si="229"/>
        <v>Tuesday</v>
      </c>
      <c r="I1825" s="2" t="str">
        <f t="shared" si="230"/>
        <v>FM8</v>
      </c>
      <c r="J1825" s="2">
        <f t="shared" si="231"/>
        <v>3</v>
      </c>
    </row>
    <row r="1826" spans="1:10" x14ac:dyDescent="0.35">
      <c r="A1826" s="4">
        <v>40484</v>
      </c>
      <c r="B1826" s="2">
        <f t="shared" si="224"/>
        <v>2010</v>
      </c>
      <c r="C1826" s="2">
        <f t="shared" si="225"/>
        <v>11</v>
      </c>
      <c r="D1826" s="2" t="str">
        <f t="shared" si="226"/>
        <v>November</v>
      </c>
      <c r="E1826" s="2" t="str" cm="1">
        <f t="array" ref="E1826">_xlfn.IFS(C1826/3&lt;=1,"Q1",C1826/3&lt;=2,"Q2",C1826/3&lt;=3,"Q3",C1826/3&lt;=4,"Q4")</f>
        <v>Q4</v>
      </c>
      <c r="F1826" s="2" t="str">
        <f t="shared" si="227"/>
        <v>2010-Nov</v>
      </c>
      <c r="G1826" s="2">
        <f t="shared" si="228"/>
        <v>2</v>
      </c>
      <c r="H1826" s="2" t="str">
        <f t="shared" si="229"/>
        <v>Tuesday</v>
      </c>
      <c r="I1826" s="2" t="str">
        <f t="shared" si="230"/>
        <v>FM8</v>
      </c>
      <c r="J1826" s="2">
        <f t="shared" si="231"/>
        <v>3</v>
      </c>
    </row>
    <row r="1827" spans="1:10" x14ac:dyDescent="0.35">
      <c r="A1827" s="4">
        <v>41966</v>
      </c>
      <c r="B1827" s="2">
        <f t="shared" si="224"/>
        <v>2014</v>
      </c>
      <c r="C1827" s="2">
        <f t="shared" si="225"/>
        <v>11</v>
      </c>
      <c r="D1827" s="2" t="str">
        <f t="shared" si="226"/>
        <v>November</v>
      </c>
      <c r="E1827" s="2" t="str" cm="1">
        <f t="array" ref="E1827">_xlfn.IFS(C1827/3&lt;=1,"Q1",C1827/3&lt;=2,"Q2",C1827/3&lt;=3,"Q3",C1827/3&lt;=4,"Q4")</f>
        <v>Q4</v>
      </c>
      <c r="F1827" s="2" t="str">
        <f t="shared" si="227"/>
        <v>2014-Nov</v>
      </c>
      <c r="G1827" s="2">
        <f t="shared" si="228"/>
        <v>7</v>
      </c>
      <c r="H1827" s="2" t="str">
        <f t="shared" si="229"/>
        <v>Sunday</v>
      </c>
      <c r="I1827" s="2" t="str">
        <f t="shared" si="230"/>
        <v>FM8</v>
      </c>
      <c r="J1827" s="2">
        <f t="shared" si="231"/>
        <v>3</v>
      </c>
    </row>
    <row r="1828" spans="1:10" x14ac:dyDescent="0.35">
      <c r="A1828" s="4">
        <v>42334</v>
      </c>
      <c r="B1828" s="2">
        <f t="shared" si="224"/>
        <v>2015</v>
      </c>
      <c r="C1828" s="2">
        <f t="shared" si="225"/>
        <v>11</v>
      </c>
      <c r="D1828" s="2" t="str">
        <f t="shared" si="226"/>
        <v>November</v>
      </c>
      <c r="E1828" s="2" t="str" cm="1">
        <f t="array" ref="E1828">_xlfn.IFS(C1828/3&lt;=1,"Q1",C1828/3&lt;=2,"Q2",C1828/3&lt;=3,"Q3",C1828/3&lt;=4,"Q4")</f>
        <v>Q4</v>
      </c>
      <c r="F1828" s="2" t="str">
        <f t="shared" si="227"/>
        <v>2015-Nov</v>
      </c>
      <c r="G1828" s="2">
        <f t="shared" si="228"/>
        <v>4</v>
      </c>
      <c r="H1828" s="2" t="str">
        <f t="shared" si="229"/>
        <v>Thursday</v>
      </c>
      <c r="I1828" s="2" t="str">
        <f t="shared" si="230"/>
        <v>FM8</v>
      </c>
      <c r="J1828" s="2">
        <f t="shared" si="231"/>
        <v>3</v>
      </c>
    </row>
    <row r="1829" spans="1:10" x14ac:dyDescent="0.35">
      <c r="A1829" s="4">
        <v>41932</v>
      </c>
      <c r="B1829" s="2">
        <f t="shared" si="224"/>
        <v>2014</v>
      </c>
      <c r="C1829" s="2">
        <f t="shared" si="225"/>
        <v>10</v>
      </c>
      <c r="D1829" s="2" t="str">
        <f t="shared" si="226"/>
        <v>October</v>
      </c>
      <c r="E1829" s="2" t="str" cm="1">
        <f t="array" ref="E1829">_xlfn.IFS(C1829/3&lt;=1,"Q1",C1829/3&lt;=2,"Q2",C1829/3&lt;=3,"Q3",C1829/3&lt;=4,"Q4")</f>
        <v>Q4</v>
      </c>
      <c r="F1829" s="2" t="str">
        <f t="shared" si="227"/>
        <v>2014-Oct</v>
      </c>
      <c r="G1829" s="2">
        <f t="shared" si="228"/>
        <v>1</v>
      </c>
      <c r="H1829" s="2" t="str">
        <f t="shared" si="229"/>
        <v>Monday</v>
      </c>
      <c r="I1829" s="2" t="str">
        <f t="shared" si="230"/>
        <v>FM7</v>
      </c>
      <c r="J1829" s="2">
        <f t="shared" si="231"/>
        <v>3</v>
      </c>
    </row>
    <row r="1830" spans="1:10" x14ac:dyDescent="0.35">
      <c r="A1830" s="4">
        <v>40820</v>
      </c>
      <c r="B1830" s="2">
        <f t="shared" si="224"/>
        <v>2011</v>
      </c>
      <c r="C1830" s="2">
        <f t="shared" si="225"/>
        <v>10</v>
      </c>
      <c r="D1830" s="2" t="str">
        <f t="shared" si="226"/>
        <v>October</v>
      </c>
      <c r="E1830" s="2" t="str" cm="1">
        <f t="array" ref="E1830">_xlfn.IFS(C1830/3&lt;=1,"Q1",C1830/3&lt;=2,"Q2",C1830/3&lt;=3,"Q3",C1830/3&lt;=4,"Q4")</f>
        <v>Q4</v>
      </c>
      <c r="F1830" s="2" t="str">
        <f t="shared" si="227"/>
        <v>2011-Oct</v>
      </c>
      <c r="G1830" s="2">
        <f t="shared" si="228"/>
        <v>2</v>
      </c>
      <c r="H1830" s="2" t="str">
        <f t="shared" si="229"/>
        <v>Tuesday</v>
      </c>
      <c r="I1830" s="2" t="str">
        <f t="shared" si="230"/>
        <v>FM7</v>
      </c>
      <c r="J1830" s="2">
        <f t="shared" si="231"/>
        <v>3</v>
      </c>
    </row>
    <row r="1831" spans="1:10" x14ac:dyDescent="0.35">
      <c r="A1831" s="4">
        <v>42666</v>
      </c>
      <c r="B1831" s="2">
        <f t="shared" si="224"/>
        <v>2016</v>
      </c>
      <c r="C1831" s="2">
        <f t="shared" si="225"/>
        <v>10</v>
      </c>
      <c r="D1831" s="2" t="str">
        <f t="shared" si="226"/>
        <v>October</v>
      </c>
      <c r="E1831" s="2" t="str" cm="1">
        <f t="array" ref="E1831">_xlfn.IFS(C1831/3&lt;=1,"Q1",C1831/3&lt;=2,"Q2",C1831/3&lt;=3,"Q3",C1831/3&lt;=4,"Q4")</f>
        <v>Q4</v>
      </c>
      <c r="F1831" s="2" t="str">
        <f t="shared" si="227"/>
        <v>2016-Oct</v>
      </c>
      <c r="G1831" s="2">
        <f t="shared" si="228"/>
        <v>7</v>
      </c>
      <c r="H1831" s="2" t="str">
        <f t="shared" si="229"/>
        <v>Sunday</v>
      </c>
      <c r="I1831" s="2" t="str">
        <f t="shared" si="230"/>
        <v>FM7</v>
      </c>
      <c r="J1831" s="2">
        <f t="shared" si="231"/>
        <v>3</v>
      </c>
    </row>
    <row r="1832" spans="1:10" x14ac:dyDescent="0.35">
      <c r="A1832" s="4">
        <v>40817</v>
      </c>
      <c r="B1832" s="2">
        <f t="shared" si="224"/>
        <v>2011</v>
      </c>
      <c r="C1832" s="2">
        <f t="shared" si="225"/>
        <v>10</v>
      </c>
      <c r="D1832" s="2" t="str">
        <f t="shared" si="226"/>
        <v>October</v>
      </c>
      <c r="E1832" s="2" t="str" cm="1">
        <f t="array" ref="E1832">_xlfn.IFS(C1832/3&lt;=1,"Q1",C1832/3&lt;=2,"Q2",C1832/3&lt;=3,"Q3",C1832/3&lt;=4,"Q4")</f>
        <v>Q4</v>
      </c>
      <c r="F1832" s="2" t="str">
        <f t="shared" si="227"/>
        <v>2011-Oct</v>
      </c>
      <c r="G1832" s="2">
        <f t="shared" si="228"/>
        <v>6</v>
      </c>
      <c r="H1832" s="2" t="str">
        <f t="shared" si="229"/>
        <v>Saturday</v>
      </c>
      <c r="I1832" s="2" t="str">
        <f t="shared" si="230"/>
        <v>FM7</v>
      </c>
      <c r="J1832" s="2">
        <f t="shared" si="231"/>
        <v>3</v>
      </c>
    </row>
    <row r="1833" spans="1:10" x14ac:dyDescent="0.35">
      <c r="A1833" s="4">
        <v>40479</v>
      </c>
      <c r="B1833" s="2">
        <f t="shared" si="224"/>
        <v>2010</v>
      </c>
      <c r="C1833" s="2">
        <f t="shared" si="225"/>
        <v>10</v>
      </c>
      <c r="D1833" s="2" t="str">
        <f t="shared" si="226"/>
        <v>October</v>
      </c>
      <c r="E1833" s="2" t="str" cm="1">
        <f t="array" ref="E1833">_xlfn.IFS(C1833/3&lt;=1,"Q1",C1833/3&lt;=2,"Q2",C1833/3&lt;=3,"Q3",C1833/3&lt;=4,"Q4")</f>
        <v>Q4</v>
      </c>
      <c r="F1833" s="2" t="str">
        <f t="shared" si="227"/>
        <v>2010-Oct</v>
      </c>
      <c r="G1833" s="2">
        <f t="shared" si="228"/>
        <v>4</v>
      </c>
      <c r="H1833" s="2" t="str">
        <f t="shared" si="229"/>
        <v>Thursday</v>
      </c>
      <c r="I1833" s="2" t="str">
        <f t="shared" si="230"/>
        <v>FM7</v>
      </c>
      <c r="J1833" s="2">
        <f t="shared" si="231"/>
        <v>3</v>
      </c>
    </row>
    <row r="1834" spans="1:10" x14ac:dyDescent="0.35">
      <c r="A1834" s="4">
        <v>40839</v>
      </c>
      <c r="B1834" s="2">
        <f t="shared" si="224"/>
        <v>2011</v>
      </c>
      <c r="C1834" s="2">
        <f t="shared" si="225"/>
        <v>10</v>
      </c>
      <c r="D1834" s="2" t="str">
        <f t="shared" si="226"/>
        <v>October</v>
      </c>
      <c r="E1834" s="2" t="str" cm="1">
        <f t="array" ref="E1834">_xlfn.IFS(C1834/3&lt;=1,"Q1",C1834/3&lt;=2,"Q2",C1834/3&lt;=3,"Q3",C1834/3&lt;=4,"Q4")</f>
        <v>Q4</v>
      </c>
      <c r="F1834" s="2" t="str">
        <f t="shared" si="227"/>
        <v>2011-Oct</v>
      </c>
      <c r="G1834" s="2">
        <f t="shared" si="228"/>
        <v>7</v>
      </c>
      <c r="H1834" s="2" t="str">
        <f t="shared" si="229"/>
        <v>Sunday</v>
      </c>
      <c r="I1834" s="2" t="str">
        <f t="shared" si="230"/>
        <v>FM7</v>
      </c>
      <c r="J1834" s="2">
        <f t="shared" si="231"/>
        <v>3</v>
      </c>
    </row>
    <row r="1835" spans="1:10" x14ac:dyDescent="0.35">
      <c r="A1835" s="4">
        <v>43354</v>
      </c>
      <c r="B1835" s="2">
        <f t="shared" si="224"/>
        <v>2018</v>
      </c>
      <c r="C1835" s="2">
        <f t="shared" si="225"/>
        <v>9</v>
      </c>
      <c r="D1835" s="2" t="str">
        <f t="shared" si="226"/>
        <v>September</v>
      </c>
      <c r="E1835" s="2" t="str" cm="1">
        <f t="array" ref="E1835">_xlfn.IFS(C1835/3&lt;=1,"Q1",C1835/3&lt;=2,"Q2",C1835/3&lt;=3,"Q3",C1835/3&lt;=4,"Q4")</f>
        <v>Q3</v>
      </c>
      <c r="F1835" s="2" t="str">
        <f t="shared" si="227"/>
        <v>2018-Sep</v>
      </c>
      <c r="G1835" s="2">
        <f t="shared" si="228"/>
        <v>2</v>
      </c>
      <c r="H1835" s="2" t="str">
        <f t="shared" si="229"/>
        <v>Tuesday</v>
      </c>
      <c r="I1835" s="2" t="str">
        <f t="shared" si="230"/>
        <v>FM6</v>
      </c>
      <c r="J1835" s="2">
        <f t="shared" si="231"/>
        <v>2</v>
      </c>
    </row>
    <row r="1836" spans="1:10" x14ac:dyDescent="0.35">
      <c r="A1836" s="4">
        <v>42634</v>
      </c>
      <c r="B1836" s="2">
        <f t="shared" si="224"/>
        <v>2016</v>
      </c>
      <c r="C1836" s="2">
        <f t="shared" si="225"/>
        <v>9</v>
      </c>
      <c r="D1836" s="2" t="str">
        <f t="shared" si="226"/>
        <v>September</v>
      </c>
      <c r="E1836" s="2" t="str" cm="1">
        <f t="array" ref="E1836">_xlfn.IFS(C1836/3&lt;=1,"Q1",C1836/3&lt;=2,"Q2",C1836/3&lt;=3,"Q3",C1836/3&lt;=4,"Q4")</f>
        <v>Q3</v>
      </c>
      <c r="F1836" s="2" t="str">
        <f t="shared" si="227"/>
        <v>2016-Sep</v>
      </c>
      <c r="G1836" s="2">
        <f t="shared" si="228"/>
        <v>3</v>
      </c>
      <c r="H1836" s="2" t="str">
        <f t="shared" si="229"/>
        <v>Wednesday</v>
      </c>
      <c r="I1836" s="2" t="str">
        <f t="shared" si="230"/>
        <v>FM6</v>
      </c>
      <c r="J1836" s="2">
        <f t="shared" si="231"/>
        <v>2</v>
      </c>
    </row>
    <row r="1837" spans="1:10" x14ac:dyDescent="0.35">
      <c r="A1837" s="4">
        <v>41906</v>
      </c>
      <c r="B1837" s="2">
        <f t="shared" si="224"/>
        <v>2014</v>
      </c>
      <c r="C1837" s="2">
        <f t="shared" si="225"/>
        <v>9</v>
      </c>
      <c r="D1837" s="2" t="str">
        <f t="shared" si="226"/>
        <v>September</v>
      </c>
      <c r="E1837" s="2" t="str" cm="1">
        <f t="array" ref="E1837">_xlfn.IFS(C1837/3&lt;=1,"Q1",C1837/3&lt;=2,"Q2",C1837/3&lt;=3,"Q3",C1837/3&lt;=4,"Q4")</f>
        <v>Q3</v>
      </c>
      <c r="F1837" s="2" t="str">
        <f t="shared" si="227"/>
        <v>2014-Sep</v>
      </c>
      <c r="G1837" s="2">
        <f t="shared" si="228"/>
        <v>3</v>
      </c>
      <c r="H1837" s="2" t="str">
        <f t="shared" si="229"/>
        <v>Wednesday</v>
      </c>
      <c r="I1837" s="2" t="str">
        <f t="shared" si="230"/>
        <v>FM6</v>
      </c>
      <c r="J1837" s="2">
        <f t="shared" si="231"/>
        <v>2</v>
      </c>
    </row>
    <row r="1838" spans="1:10" x14ac:dyDescent="0.35">
      <c r="A1838" s="4">
        <v>41527</v>
      </c>
      <c r="B1838" s="2">
        <f t="shared" si="224"/>
        <v>2013</v>
      </c>
      <c r="C1838" s="2">
        <f t="shared" si="225"/>
        <v>9</v>
      </c>
      <c r="D1838" s="2" t="str">
        <f t="shared" si="226"/>
        <v>September</v>
      </c>
      <c r="E1838" s="2" t="str" cm="1">
        <f t="array" ref="E1838">_xlfn.IFS(C1838/3&lt;=1,"Q1",C1838/3&lt;=2,"Q2",C1838/3&lt;=3,"Q3",C1838/3&lt;=4,"Q4")</f>
        <v>Q3</v>
      </c>
      <c r="F1838" s="2" t="str">
        <f t="shared" si="227"/>
        <v>2013-Sep</v>
      </c>
      <c r="G1838" s="2">
        <f t="shared" si="228"/>
        <v>2</v>
      </c>
      <c r="H1838" s="2" t="str">
        <f t="shared" si="229"/>
        <v>Tuesday</v>
      </c>
      <c r="I1838" s="2" t="str">
        <f t="shared" si="230"/>
        <v>FM6</v>
      </c>
      <c r="J1838" s="2">
        <f t="shared" si="231"/>
        <v>2</v>
      </c>
    </row>
    <row r="1839" spans="1:10" x14ac:dyDescent="0.35">
      <c r="A1839" s="4">
        <v>42633</v>
      </c>
      <c r="B1839" s="2">
        <f t="shared" si="224"/>
        <v>2016</v>
      </c>
      <c r="C1839" s="2">
        <f t="shared" si="225"/>
        <v>9</v>
      </c>
      <c r="D1839" s="2" t="str">
        <f t="shared" si="226"/>
        <v>September</v>
      </c>
      <c r="E1839" s="2" t="str" cm="1">
        <f t="array" ref="E1839">_xlfn.IFS(C1839/3&lt;=1,"Q1",C1839/3&lt;=2,"Q2",C1839/3&lt;=3,"Q3",C1839/3&lt;=4,"Q4")</f>
        <v>Q3</v>
      </c>
      <c r="F1839" s="2" t="str">
        <f t="shared" si="227"/>
        <v>2016-Sep</v>
      </c>
      <c r="G1839" s="2">
        <f t="shared" si="228"/>
        <v>2</v>
      </c>
      <c r="H1839" s="2" t="str">
        <f t="shared" si="229"/>
        <v>Tuesday</v>
      </c>
      <c r="I1839" s="2" t="str">
        <f t="shared" si="230"/>
        <v>FM6</v>
      </c>
      <c r="J1839" s="2">
        <f t="shared" si="231"/>
        <v>2</v>
      </c>
    </row>
    <row r="1840" spans="1:10" x14ac:dyDescent="0.35">
      <c r="A1840" s="4">
        <v>42999</v>
      </c>
      <c r="B1840" s="2">
        <f t="shared" si="224"/>
        <v>2017</v>
      </c>
      <c r="C1840" s="2">
        <f t="shared" si="225"/>
        <v>9</v>
      </c>
      <c r="D1840" s="2" t="str">
        <f t="shared" si="226"/>
        <v>September</v>
      </c>
      <c r="E1840" s="2" t="str" cm="1">
        <f t="array" ref="E1840">_xlfn.IFS(C1840/3&lt;=1,"Q1",C1840/3&lt;=2,"Q2",C1840/3&lt;=3,"Q3",C1840/3&lt;=4,"Q4")</f>
        <v>Q3</v>
      </c>
      <c r="F1840" s="2" t="str">
        <f t="shared" si="227"/>
        <v>2017-Sep</v>
      </c>
      <c r="G1840" s="2">
        <f t="shared" si="228"/>
        <v>4</v>
      </c>
      <c r="H1840" s="2" t="str">
        <f t="shared" si="229"/>
        <v>Thursday</v>
      </c>
      <c r="I1840" s="2" t="str">
        <f t="shared" si="230"/>
        <v>FM6</v>
      </c>
      <c r="J1840" s="2">
        <f t="shared" si="231"/>
        <v>2</v>
      </c>
    </row>
    <row r="1841" spans="1:10" x14ac:dyDescent="0.35">
      <c r="A1841" s="4">
        <v>42609</v>
      </c>
      <c r="B1841" s="2">
        <f t="shared" si="224"/>
        <v>2016</v>
      </c>
      <c r="C1841" s="2">
        <f t="shared" si="225"/>
        <v>8</v>
      </c>
      <c r="D1841" s="2" t="str">
        <f t="shared" si="226"/>
        <v>August</v>
      </c>
      <c r="E1841" s="2" t="str" cm="1">
        <f t="array" ref="E1841">_xlfn.IFS(C1841/3&lt;=1,"Q1",C1841/3&lt;=2,"Q2",C1841/3&lt;=3,"Q3",C1841/3&lt;=4,"Q4")</f>
        <v>Q3</v>
      </c>
      <c r="F1841" s="2" t="str">
        <f t="shared" si="227"/>
        <v>2016-Aug</v>
      </c>
      <c r="G1841" s="2">
        <f t="shared" si="228"/>
        <v>6</v>
      </c>
      <c r="H1841" s="2" t="str">
        <f t="shared" si="229"/>
        <v>Saturday</v>
      </c>
      <c r="I1841" s="2" t="str">
        <f t="shared" si="230"/>
        <v>FM5</v>
      </c>
      <c r="J1841" s="2">
        <f t="shared" si="231"/>
        <v>2</v>
      </c>
    </row>
    <row r="1842" spans="1:10" x14ac:dyDescent="0.35">
      <c r="A1842" s="4">
        <v>40771</v>
      </c>
      <c r="B1842" s="2">
        <f t="shared" si="224"/>
        <v>2011</v>
      </c>
      <c r="C1842" s="2">
        <f t="shared" si="225"/>
        <v>8</v>
      </c>
      <c r="D1842" s="2" t="str">
        <f t="shared" si="226"/>
        <v>August</v>
      </c>
      <c r="E1842" s="2" t="str" cm="1">
        <f t="array" ref="E1842">_xlfn.IFS(C1842/3&lt;=1,"Q1",C1842/3&lt;=2,"Q2",C1842/3&lt;=3,"Q3",C1842/3&lt;=4,"Q4")</f>
        <v>Q3</v>
      </c>
      <c r="F1842" s="2" t="str">
        <f t="shared" si="227"/>
        <v>2011-Aug</v>
      </c>
      <c r="G1842" s="2">
        <f t="shared" si="228"/>
        <v>2</v>
      </c>
      <c r="H1842" s="2" t="str">
        <f t="shared" si="229"/>
        <v>Tuesday</v>
      </c>
      <c r="I1842" s="2" t="str">
        <f t="shared" si="230"/>
        <v>FM5</v>
      </c>
      <c r="J1842" s="2">
        <f t="shared" si="231"/>
        <v>2</v>
      </c>
    </row>
    <row r="1843" spans="1:10" x14ac:dyDescent="0.35">
      <c r="A1843" s="4">
        <v>42924</v>
      </c>
      <c r="B1843" s="2">
        <f t="shared" si="224"/>
        <v>2017</v>
      </c>
      <c r="C1843" s="2">
        <f t="shared" si="225"/>
        <v>7</v>
      </c>
      <c r="D1843" s="2" t="str">
        <f t="shared" si="226"/>
        <v>July</v>
      </c>
      <c r="E1843" s="2" t="str" cm="1">
        <f t="array" ref="E1843">_xlfn.IFS(C1843/3&lt;=1,"Q1",C1843/3&lt;=2,"Q2",C1843/3&lt;=3,"Q3",C1843/3&lt;=4,"Q4")</f>
        <v>Q3</v>
      </c>
      <c r="F1843" s="2" t="str">
        <f t="shared" si="227"/>
        <v>2017-Jul</v>
      </c>
      <c r="G1843" s="2">
        <f t="shared" si="228"/>
        <v>6</v>
      </c>
      <c r="H1843" s="2" t="str">
        <f t="shared" si="229"/>
        <v>Saturday</v>
      </c>
      <c r="I1843" s="2" t="str">
        <f t="shared" si="230"/>
        <v>FM4</v>
      </c>
      <c r="J1843" s="2">
        <f t="shared" si="231"/>
        <v>2</v>
      </c>
    </row>
    <row r="1844" spans="1:10" x14ac:dyDescent="0.35">
      <c r="A1844" s="4">
        <v>42561</v>
      </c>
      <c r="B1844" s="2">
        <f t="shared" si="224"/>
        <v>2016</v>
      </c>
      <c r="C1844" s="2">
        <f t="shared" si="225"/>
        <v>7</v>
      </c>
      <c r="D1844" s="2" t="str">
        <f t="shared" si="226"/>
        <v>July</v>
      </c>
      <c r="E1844" s="2" t="str" cm="1">
        <f t="array" ref="E1844">_xlfn.IFS(C1844/3&lt;=1,"Q1",C1844/3&lt;=2,"Q2",C1844/3&lt;=3,"Q3",C1844/3&lt;=4,"Q4")</f>
        <v>Q3</v>
      </c>
      <c r="F1844" s="2" t="str">
        <f t="shared" si="227"/>
        <v>2016-Jul</v>
      </c>
      <c r="G1844" s="2">
        <f t="shared" si="228"/>
        <v>7</v>
      </c>
      <c r="H1844" s="2" t="str">
        <f t="shared" si="229"/>
        <v>Sunday</v>
      </c>
      <c r="I1844" s="2" t="str">
        <f t="shared" si="230"/>
        <v>FM4</v>
      </c>
      <c r="J1844" s="2">
        <f t="shared" si="231"/>
        <v>2</v>
      </c>
    </row>
    <row r="1845" spans="1:10" x14ac:dyDescent="0.35">
      <c r="A1845" s="4">
        <v>41468</v>
      </c>
      <c r="B1845" s="2">
        <f t="shared" si="224"/>
        <v>2013</v>
      </c>
      <c r="C1845" s="2">
        <f t="shared" si="225"/>
        <v>7</v>
      </c>
      <c r="D1845" s="2" t="str">
        <f t="shared" si="226"/>
        <v>July</v>
      </c>
      <c r="E1845" s="2" t="str" cm="1">
        <f t="array" ref="E1845">_xlfn.IFS(C1845/3&lt;=1,"Q1",C1845/3&lt;=2,"Q2",C1845/3&lt;=3,"Q3",C1845/3&lt;=4,"Q4")</f>
        <v>Q3</v>
      </c>
      <c r="F1845" s="2" t="str">
        <f t="shared" si="227"/>
        <v>2013-Jul</v>
      </c>
      <c r="G1845" s="2">
        <f t="shared" si="228"/>
        <v>6</v>
      </c>
      <c r="H1845" s="2" t="str">
        <f t="shared" si="229"/>
        <v>Saturday</v>
      </c>
      <c r="I1845" s="2" t="str">
        <f t="shared" si="230"/>
        <v>FM4</v>
      </c>
      <c r="J1845" s="2">
        <f t="shared" si="231"/>
        <v>2</v>
      </c>
    </row>
    <row r="1846" spans="1:10" x14ac:dyDescent="0.35">
      <c r="A1846" s="4">
        <v>42530</v>
      </c>
      <c r="B1846" s="2">
        <f t="shared" si="224"/>
        <v>2016</v>
      </c>
      <c r="C1846" s="2">
        <f t="shared" si="225"/>
        <v>6</v>
      </c>
      <c r="D1846" s="2" t="str">
        <f t="shared" si="226"/>
        <v>June</v>
      </c>
      <c r="E1846" s="2" t="str" cm="1">
        <f t="array" ref="E1846">_xlfn.IFS(C1846/3&lt;=1,"Q1",C1846/3&lt;=2,"Q2",C1846/3&lt;=3,"Q3",C1846/3&lt;=4,"Q4")</f>
        <v>Q2</v>
      </c>
      <c r="F1846" s="2" t="str">
        <f t="shared" si="227"/>
        <v>2016-Jun</v>
      </c>
      <c r="G1846" s="2">
        <f t="shared" si="228"/>
        <v>4</v>
      </c>
      <c r="H1846" s="2" t="str">
        <f t="shared" si="229"/>
        <v>Thursday</v>
      </c>
      <c r="I1846" s="2" t="str">
        <f t="shared" si="230"/>
        <v>FM3</v>
      </c>
      <c r="J1846" s="2">
        <f t="shared" si="231"/>
        <v>1</v>
      </c>
    </row>
    <row r="1847" spans="1:10" x14ac:dyDescent="0.35">
      <c r="A1847" s="4">
        <v>40699</v>
      </c>
      <c r="B1847" s="2">
        <f t="shared" si="224"/>
        <v>2011</v>
      </c>
      <c r="C1847" s="2">
        <f t="shared" si="225"/>
        <v>6</v>
      </c>
      <c r="D1847" s="2" t="str">
        <f t="shared" si="226"/>
        <v>June</v>
      </c>
      <c r="E1847" s="2" t="str" cm="1">
        <f t="array" ref="E1847">_xlfn.IFS(C1847/3&lt;=1,"Q1",C1847/3&lt;=2,"Q2",C1847/3&lt;=3,"Q3",C1847/3&lt;=4,"Q4")</f>
        <v>Q2</v>
      </c>
      <c r="F1847" s="2" t="str">
        <f t="shared" si="227"/>
        <v>2011-Jun</v>
      </c>
      <c r="G1847" s="2">
        <f t="shared" si="228"/>
        <v>7</v>
      </c>
      <c r="H1847" s="2" t="str">
        <f t="shared" si="229"/>
        <v>Sunday</v>
      </c>
      <c r="I1847" s="2" t="str">
        <f t="shared" si="230"/>
        <v>FM3</v>
      </c>
      <c r="J1847" s="2">
        <f t="shared" si="231"/>
        <v>1</v>
      </c>
    </row>
    <row r="1848" spans="1:10" x14ac:dyDescent="0.35">
      <c r="A1848" s="4">
        <v>41061</v>
      </c>
      <c r="B1848" s="2">
        <f t="shared" si="224"/>
        <v>2012</v>
      </c>
      <c r="C1848" s="2">
        <f t="shared" si="225"/>
        <v>6</v>
      </c>
      <c r="D1848" s="2" t="str">
        <f t="shared" si="226"/>
        <v>June</v>
      </c>
      <c r="E1848" s="2" t="str" cm="1">
        <f t="array" ref="E1848">_xlfn.IFS(C1848/3&lt;=1,"Q1",C1848/3&lt;=2,"Q2",C1848/3&lt;=3,"Q3",C1848/3&lt;=4,"Q4")</f>
        <v>Q2</v>
      </c>
      <c r="F1848" s="2" t="str">
        <f t="shared" si="227"/>
        <v>2012-Jun</v>
      </c>
      <c r="G1848" s="2">
        <f t="shared" si="228"/>
        <v>5</v>
      </c>
      <c r="H1848" s="2" t="str">
        <f t="shared" si="229"/>
        <v>Friday</v>
      </c>
      <c r="I1848" s="2" t="str">
        <f t="shared" si="230"/>
        <v>FM3</v>
      </c>
      <c r="J1848" s="2">
        <f t="shared" si="231"/>
        <v>1</v>
      </c>
    </row>
    <row r="1849" spans="1:10" x14ac:dyDescent="0.35">
      <c r="A1849" s="4">
        <v>41047</v>
      </c>
      <c r="B1849" s="2">
        <f t="shared" si="224"/>
        <v>2012</v>
      </c>
      <c r="C1849" s="2">
        <f t="shared" si="225"/>
        <v>5</v>
      </c>
      <c r="D1849" s="2" t="str">
        <f t="shared" si="226"/>
        <v>May</v>
      </c>
      <c r="E1849" s="2" t="str" cm="1">
        <f t="array" ref="E1849">_xlfn.IFS(C1849/3&lt;=1,"Q1",C1849/3&lt;=2,"Q2",C1849/3&lt;=3,"Q3",C1849/3&lt;=4,"Q4")</f>
        <v>Q2</v>
      </c>
      <c r="F1849" s="2" t="str">
        <f t="shared" si="227"/>
        <v>2012-May</v>
      </c>
      <c r="G1849" s="2">
        <f t="shared" si="228"/>
        <v>5</v>
      </c>
      <c r="H1849" s="2" t="str">
        <f t="shared" si="229"/>
        <v>Friday</v>
      </c>
      <c r="I1849" s="2" t="str">
        <f t="shared" si="230"/>
        <v>FM2</v>
      </c>
      <c r="J1849" s="2">
        <f t="shared" si="231"/>
        <v>1</v>
      </c>
    </row>
    <row r="1850" spans="1:10" x14ac:dyDescent="0.35">
      <c r="A1850" s="4">
        <v>42863</v>
      </c>
      <c r="B1850" s="2">
        <f t="shared" si="224"/>
        <v>2017</v>
      </c>
      <c r="C1850" s="2">
        <f t="shared" si="225"/>
        <v>5</v>
      </c>
      <c r="D1850" s="2" t="str">
        <f t="shared" si="226"/>
        <v>May</v>
      </c>
      <c r="E1850" s="2" t="str" cm="1">
        <f t="array" ref="E1850">_xlfn.IFS(C1850/3&lt;=1,"Q1",C1850/3&lt;=2,"Q2",C1850/3&lt;=3,"Q3",C1850/3&lt;=4,"Q4")</f>
        <v>Q2</v>
      </c>
      <c r="F1850" s="2" t="str">
        <f t="shared" si="227"/>
        <v>2017-May</v>
      </c>
      <c r="G1850" s="2">
        <f t="shared" si="228"/>
        <v>1</v>
      </c>
      <c r="H1850" s="2" t="str">
        <f t="shared" si="229"/>
        <v>Monday</v>
      </c>
      <c r="I1850" s="2" t="str">
        <f t="shared" si="230"/>
        <v>FM2</v>
      </c>
      <c r="J1850" s="2">
        <f t="shared" si="231"/>
        <v>1</v>
      </c>
    </row>
    <row r="1851" spans="1:10" x14ac:dyDescent="0.35">
      <c r="A1851" s="4">
        <v>42512</v>
      </c>
      <c r="B1851" s="2">
        <f t="shared" si="224"/>
        <v>2016</v>
      </c>
      <c r="C1851" s="2">
        <f t="shared" si="225"/>
        <v>5</v>
      </c>
      <c r="D1851" s="2" t="str">
        <f t="shared" si="226"/>
        <v>May</v>
      </c>
      <c r="E1851" s="2" t="str" cm="1">
        <f t="array" ref="E1851">_xlfn.IFS(C1851/3&lt;=1,"Q1",C1851/3&lt;=2,"Q2",C1851/3&lt;=3,"Q3",C1851/3&lt;=4,"Q4")</f>
        <v>Q2</v>
      </c>
      <c r="F1851" s="2" t="str">
        <f t="shared" si="227"/>
        <v>2016-May</v>
      </c>
      <c r="G1851" s="2">
        <f t="shared" si="228"/>
        <v>7</v>
      </c>
      <c r="H1851" s="2" t="str">
        <f t="shared" si="229"/>
        <v>Sunday</v>
      </c>
      <c r="I1851" s="2" t="str">
        <f t="shared" si="230"/>
        <v>FM2</v>
      </c>
      <c r="J1851" s="2">
        <f t="shared" si="231"/>
        <v>1</v>
      </c>
    </row>
    <row r="1852" spans="1:10" x14ac:dyDescent="0.35">
      <c r="A1852" s="4">
        <v>40290</v>
      </c>
      <c r="B1852" s="2">
        <f t="shared" si="224"/>
        <v>2010</v>
      </c>
      <c r="C1852" s="2">
        <f t="shared" si="225"/>
        <v>4</v>
      </c>
      <c r="D1852" s="2" t="str">
        <f t="shared" si="226"/>
        <v>April</v>
      </c>
      <c r="E1852" s="2" t="str" cm="1">
        <f t="array" ref="E1852">_xlfn.IFS(C1852/3&lt;=1,"Q1",C1852/3&lt;=2,"Q2",C1852/3&lt;=3,"Q3",C1852/3&lt;=4,"Q4")</f>
        <v>Q2</v>
      </c>
      <c r="F1852" s="2" t="str">
        <f t="shared" si="227"/>
        <v>2010-Apr</v>
      </c>
      <c r="G1852" s="2">
        <f t="shared" si="228"/>
        <v>4</v>
      </c>
      <c r="H1852" s="2" t="str">
        <f t="shared" si="229"/>
        <v>Thursday</v>
      </c>
      <c r="I1852" s="2" t="str">
        <f t="shared" si="230"/>
        <v>FM1</v>
      </c>
      <c r="J1852" s="2">
        <f t="shared" si="231"/>
        <v>1</v>
      </c>
    </row>
    <row r="1853" spans="1:10" x14ac:dyDescent="0.35">
      <c r="A1853" s="4">
        <v>42798</v>
      </c>
      <c r="B1853" s="2">
        <f t="shared" si="224"/>
        <v>2017</v>
      </c>
      <c r="C1853" s="2">
        <f t="shared" si="225"/>
        <v>3</v>
      </c>
      <c r="D1853" s="2" t="str">
        <f t="shared" si="226"/>
        <v>March</v>
      </c>
      <c r="E1853" s="2" t="str" cm="1">
        <f t="array" ref="E1853">_xlfn.IFS(C1853/3&lt;=1,"Q1",C1853/3&lt;=2,"Q2",C1853/3&lt;=3,"Q3",C1853/3&lt;=4,"Q4")</f>
        <v>Q1</v>
      </c>
      <c r="F1853" s="2" t="str">
        <f t="shared" si="227"/>
        <v>2017-Mar</v>
      </c>
      <c r="G1853" s="2">
        <f t="shared" si="228"/>
        <v>6</v>
      </c>
      <c r="H1853" s="2" t="str">
        <f t="shared" si="229"/>
        <v>Saturday</v>
      </c>
      <c r="I1853" s="2" t="str">
        <f t="shared" si="230"/>
        <v>FM12</v>
      </c>
      <c r="J1853" s="2">
        <f t="shared" si="231"/>
        <v>4</v>
      </c>
    </row>
    <row r="1854" spans="1:10" x14ac:dyDescent="0.35">
      <c r="A1854" s="4">
        <v>40619</v>
      </c>
      <c r="B1854" s="2">
        <f t="shared" si="224"/>
        <v>2011</v>
      </c>
      <c r="C1854" s="2">
        <f t="shared" si="225"/>
        <v>3</v>
      </c>
      <c r="D1854" s="2" t="str">
        <f t="shared" si="226"/>
        <v>March</v>
      </c>
      <c r="E1854" s="2" t="str" cm="1">
        <f t="array" ref="E1854">_xlfn.IFS(C1854/3&lt;=1,"Q1",C1854/3&lt;=2,"Q2",C1854/3&lt;=3,"Q3",C1854/3&lt;=4,"Q4")</f>
        <v>Q1</v>
      </c>
      <c r="F1854" s="2" t="str">
        <f t="shared" si="227"/>
        <v>2011-Mar</v>
      </c>
      <c r="G1854" s="2">
        <f t="shared" si="228"/>
        <v>4</v>
      </c>
      <c r="H1854" s="2" t="str">
        <f t="shared" si="229"/>
        <v>Thursday</v>
      </c>
      <c r="I1854" s="2" t="str">
        <f t="shared" si="230"/>
        <v>FM12</v>
      </c>
      <c r="J1854" s="2">
        <f t="shared" si="231"/>
        <v>4</v>
      </c>
    </row>
    <row r="1855" spans="1:10" x14ac:dyDescent="0.35">
      <c r="A1855" s="4">
        <v>40609</v>
      </c>
      <c r="B1855" s="2">
        <f t="shared" si="224"/>
        <v>2011</v>
      </c>
      <c r="C1855" s="2">
        <f t="shared" si="225"/>
        <v>3</v>
      </c>
      <c r="D1855" s="2" t="str">
        <f t="shared" si="226"/>
        <v>March</v>
      </c>
      <c r="E1855" s="2" t="str" cm="1">
        <f t="array" ref="E1855">_xlfn.IFS(C1855/3&lt;=1,"Q1",C1855/3&lt;=2,"Q2",C1855/3&lt;=3,"Q3",C1855/3&lt;=4,"Q4")</f>
        <v>Q1</v>
      </c>
      <c r="F1855" s="2" t="str">
        <f t="shared" si="227"/>
        <v>2011-Mar</v>
      </c>
      <c r="G1855" s="2">
        <f t="shared" si="228"/>
        <v>1</v>
      </c>
      <c r="H1855" s="2" t="str">
        <f t="shared" si="229"/>
        <v>Monday</v>
      </c>
      <c r="I1855" s="2" t="str">
        <f t="shared" si="230"/>
        <v>FM12</v>
      </c>
      <c r="J1855" s="2">
        <f t="shared" si="231"/>
        <v>4</v>
      </c>
    </row>
    <row r="1856" spans="1:10" x14ac:dyDescent="0.35">
      <c r="A1856" s="4">
        <v>43133</v>
      </c>
      <c r="B1856" s="2">
        <f t="shared" si="224"/>
        <v>2018</v>
      </c>
      <c r="C1856" s="2">
        <f t="shared" si="225"/>
        <v>2</v>
      </c>
      <c r="D1856" s="2" t="str">
        <f t="shared" si="226"/>
        <v>February</v>
      </c>
      <c r="E1856" s="2" t="str" cm="1">
        <f t="array" ref="E1856">_xlfn.IFS(C1856/3&lt;=1,"Q1",C1856/3&lt;=2,"Q2",C1856/3&lt;=3,"Q3",C1856/3&lt;=4,"Q4")</f>
        <v>Q1</v>
      </c>
      <c r="F1856" s="2" t="str">
        <f t="shared" si="227"/>
        <v>2018-Feb</v>
      </c>
      <c r="G1856" s="2">
        <f t="shared" si="228"/>
        <v>5</v>
      </c>
      <c r="H1856" s="2" t="str">
        <f t="shared" si="229"/>
        <v>Friday</v>
      </c>
      <c r="I1856" s="2" t="str">
        <f t="shared" si="230"/>
        <v>FM11</v>
      </c>
      <c r="J1856" s="2">
        <f t="shared" si="231"/>
        <v>4</v>
      </c>
    </row>
    <row r="1857" spans="1:10" x14ac:dyDescent="0.35">
      <c r="A1857" s="4">
        <v>40957</v>
      </c>
      <c r="B1857" s="2">
        <f t="shared" si="224"/>
        <v>2012</v>
      </c>
      <c r="C1857" s="2">
        <f t="shared" si="225"/>
        <v>2</v>
      </c>
      <c r="D1857" s="2" t="str">
        <f t="shared" si="226"/>
        <v>February</v>
      </c>
      <c r="E1857" s="2" t="str" cm="1">
        <f t="array" ref="E1857">_xlfn.IFS(C1857/3&lt;=1,"Q1",C1857/3&lt;=2,"Q2",C1857/3&lt;=3,"Q3",C1857/3&lt;=4,"Q4")</f>
        <v>Q1</v>
      </c>
      <c r="F1857" s="2" t="str">
        <f t="shared" si="227"/>
        <v>2012-Feb</v>
      </c>
      <c r="G1857" s="2">
        <f t="shared" si="228"/>
        <v>6</v>
      </c>
      <c r="H1857" s="2" t="str">
        <f t="shared" si="229"/>
        <v>Saturday</v>
      </c>
      <c r="I1857" s="2" t="str">
        <f t="shared" si="230"/>
        <v>FM11</v>
      </c>
      <c r="J1857" s="2">
        <f t="shared" si="231"/>
        <v>4</v>
      </c>
    </row>
    <row r="1858" spans="1:10" x14ac:dyDescent="0.35">
      <c r="A1858" s="4">
        <v>40942</v>
      </c>
      <c r="B1858" s="2">
        <f t="shared" si="224"/>
        <v>2012</v>
      </c>
      <c r="C1858" s="2">
        <f t="shared" si="225"/>
        <v>2</v>
      </c>
      <c r="D1858" s="2" t="str">
        <f t="shared" si="226"/>
        <v>February</v>
      </c>
      <c r="E1858" s="2" t="str" cm="1">
        <f t="array" ref="E1858">_xlfn.IFS(C1858/3&lt;=1,"Q1",C1858/3&lt;=2,"Q2",C1858/3&lt;=3,"Q3",C1858/3&lt;=4,"Q4")</f>
        <v>Q1</v>
      </c>
      <c r="F1858" s="2" t="str">
        <f t="shared" si="227"/>
        <v>2012-Feb</v>
      </c>
      <c r="G1858" s="2">
        <f t="shared" si="228"/>
        <v>5</v>
      </c>
      <c r="H1858" s="2" t="str">
        <f t="shared" si="229"/>
        <v>Friday</v>
      </c>
      <c r="I1858" s="2" t="str">
        <f t="shared" si="230"/>
        <v>FM11</v>
      </c>
      <c r="J1858" s="2">
        <f t="shared" si="231"/>
        <v>4</v>
      </c>
    </row>
    <row r="1859" spans="1:10" x14ac:dyDescent="0.35">
      <c r="A1859" s="4">
        <v>43150</v>
      </c>
      <c r="B1859" s="2">
        <f t="shared" ref="B1859:B1922" si="232">YEAR(A1859)</f>
        <v>2018</v>
      </c>
      <c r="C1859" s="2">
        <f t="shared" ref="C1859:C1922" si="233">MONTH(A1859)</f>
        <v>2</v>
      </c>
      <c r="D1859" s="2" t="str">
        <f t="shared" ref="D1859:D1922" si="234">TEXT(A1859,"mmmm")</f>
        <v>February</v>
      </c>
      <c r="E1859" s="2" t="str" cm="1">
        <f t="array" ref="E1859">_xlfn.IFS(C1859/3&lt;=1,"Q1",C1859/3&lt;=2,"Q2",C1859/3&lt;=3,"Q3",C1859/3&lt;=4,"Q4")</f>
        <v>Q1</v>
      </c>
      <c r="F1859" s="2" t="str">
        <f t="shared" ref="F1859:F1922" si="235">TEXT(A1859,"yyyy"&amp;"-"&amp;"mmm")</f>
        <v>2018-Feb</v>
      </c>
      <c r="G1859" s="2">
        <f t="shared" ref="G1859:G1922" si="236">WEEKDAY(A1859,2)</f>
        <v>1</v>
      </c>
      <c r="H1859" s="2" t="str">
        <f t="shared" ref="H1859:H1922" si="237">TEXT(A1859,"dddd")</f>
        <v>Monday</v>
      </c>
      <c r="I1859" s="2" t="str">
        <f t="shared" ref="I1859:I1922" si="238">"FM" &amp; (MOD(MONTH(A1859) - 4, 12) + 1)</f>
        <v>FM11</v>
      </c>
      <c r="J1859" s="2">
        <f t="shared" ref="J1859:J1922" si="239">INT((MOD(MONTH(A1859) - 4, 12))/3) + 1</f>
        <v>4</v>
      </c>
    </row>
    <row r="1860" spans="1:10" x14ac:dyDescent="0.35">
      <c r="A1860" s="4">
        <v>40224</v>
      </c>
      <c r="B1860" s="2">
        <f t="shared" si="232"/>
        <v>2010</v>
      </c>
      <c r="C1860" s="2">
        <f t="shared" si="233"/>
        <v>2</v>
      </c>
      <c r="D1860" s="2" t="str">
        <f t="shared" si="234"/>
        <v>February</v>
      </c>
      <c r="E1860" s="2" t="str" cm="1">
        <f t="array" ref="E1860">_xlfn.IFS(C1860/3&lt;=1,"Q1",C1860/3&lt;=2,"Q2",C1860/3&lt;=3,"Q3",C1860/3&lt;=4,"Q4")</f>
        <v>Q1</v>
      </c>
      <c r="F1860" s="2" t="str">
        <f t="shared" si="235"/>
        <v>2010-Feb</v>
      </c>
      <c r="G1860" s="2">
        <f t="shared" si="236"/>
        <v>1</v>
      </c>
      <c r="H1860" s="2" t="str">
        <f t="shared" si="237"/>
        <v>Monday</v>
      </c>
      <c r="I1860" s="2" t="str">
        <f t="shared" si="238"/>
        <v>FM11</v>
      </c>
      <c r="J1860" s="2">
        <f t="shared" si="239"/>
        <v>4</v>
      </c>
    </row>
    <row r="1861" spans="1:10" x14ac:dyDescent="0.35">
      <c r="A1861" s="4">
        <v>40966</v>
      </c>
      <c r="B1861" s="2">
        <f t="shared" si="232"/>
        <v>2012</v>
      </c>
      <c r="C1861" s="2">
        <f t="shared" si="233"/>
        <v>2</v>
      </c>
      <c r="D1861" s="2" t="str">
        <f t="shared" si="234"/>
        <v>February</v>
      </c>
      <c r="E1861" s="2" t="str" cm="1">
        <f t="array" ref="E1861">_xlfn.IFS(C1861/3&lt;=1,"Q1",C1861/3&lt;=2,"Q2",C1861/3&lt;=3,"Q3",C1861/3&lt;=4,"Q4")</f>
        <v>Q1</v>
      </c>
      <c r="F1861" s="2" t="str">
        <f t="shared" si="235"/>
        <v>2012-Feb</v>
      </c>
      <c r="G1861" s="2">
        <f t="shared" si="236"/>
        <v>1</v>
      </c>
      <c r="H1861" s="2" t="str">
        <f t="shared" si="237"/>
        <v>Monday</v>
      </c>
      <c r="I1861" s="2" t="str">
        <f t="shared" si="238"/>
        <v>FM11</v>
      </c>
      <c r="J1861" s="2">
        <f t="shared" si="239"/>
        <v>4</v>
      </c>
    </row>
    <row r="1862" spans="1:10" x14ac:dyDescent="0.35">
      <c r="A1862" s="4">
        <v>42776</v>
      </c>
      <c r="B1862" s="2">
        <f t="shared" si="232"/>
        <v>2017</v>
      </c>
      <c r="C1862" s="2">
        <f t="shared" si="233"/>
        <v>2</v>
      </c>
      <c r="D1862" s="2" t="str">
        <f t="shared" si="234"/>
        <v>February</v>
      </c>
      <c r="E1862" s="2" t="str" cm="1">
        <f t="array" ref="E1862">_xlfn.IFS(C1862/3&lt;=1,"Q1",C1862/3&lt;=2,"Q2",C1862/3&lt;=3,"Q3",C1862/3&lt;=4,"Q4")</f>
        <v>Q1</v>
      </c>
      <c r="F1862" s="2" t="str">
        <f t="shared" si="235"/>
        <v>2017-Feb</v>
      </c>
      <c r="G1862" s="2">
        <f t="shared" si="236"/>
        <v>5</v>
      </c>
      <c r="H1862" s="2" t="str">
        <f t="shared" si="237"/>
        <v>Friday</v>
      </c>
      <c r="I1862" s="2" t="str">
        <f t="shared" si="238"/>
        <v>FM11</v>
      </c>
      <c r="J1862" s="2">
        <f t="shared" si="239"/>
        <v>4</v>
      </c>
    </row>
    <row r="1863" spans="1:10" x14ac:dyDescent="0.35">
      <c r="A1863" s="4">
        <v>41277</v>
      </c>
      <c r="B1863" s="2">
        <f t="shared" si="232"/>
        <v>2013</v>
      </c>
      <c r="C1863" s="2">
        <f t="shared" si="233"/>
        <v>1</v>
      </c>
      <c r="D1863" s="2" t="str">
        <f t="shared" si="234"/>
        <v>January</v>
      </c>
      <c r="E1863" s="2" t="str" cm="1">
        <f t="array" ref="E1863">_xlfn.IFS(C1863/3&lt;=1,"Q1",C1863/3&lt;=2,"Q2",C1863/3&lt;=3,"Q3",C1863/3&lt;=4,"Q4")</f>
        <v>Q1</v>
      </c>
      <c r="F1863" s="2" t="str">
        <f t="shared" si="235"/>
        <v>2013-Jan</v>
      </c>
      <c r="G1863" s="2">
        <f t="shared" si="236"/>
        <v>4</v>
      </c>
      <c r="H1863" s="2" t="str">
        <f t="shared" si="237"/>
        <v>Thursday</v>
      </c>
      <c r="I1863" s="2" t="str">
        <f t="shared" si="238"/>
        <v>FM10</v>
      </c>
      <c r="J1863" s="2">
        <f t="shared" si="239"/>
        <v>4</v>
      </c>
    </row>
    <row r="1864" spans="1:10" x14ac:dyDescent="0.35">
      <c r="A1864" s="4">
        <v>41302</v>
      </c>
      <c r="B1864" s="2">
        <f t="shared" si="232"/>
        <v>2013</v>
      </c>
      <c r="C1864" s="2">
        <f t="shared" si="233"/>
        <v>1</v>
      </c>
      <c r="D1864" s="2" t="str">
        <f t="shared" si="234"/>
        <v>January</v>
      </c>
      <c r="E1864" s="2" t="str" cm="1">
        <f t="array" ref="E1864">_xlfn.IFS(C1864/3&lt;=1,"Q1",C1864/3&lt;=2,"Q2",C1864/3&lt;=3,"Q3",C1864/3&lt;=4,"Q4")</f>
        <v>Q1</v>
      </c>
      <c r="F1864" s="2" t="str">
        <f t="shared" si="235"/>
        <v>2013-Jan</v>
      </c>
      <c r="G1864" s="2">
        <f t="shared" si="236"/>
        <v>1</v>
      </c>
      <c r="H1864" s="2" t="str">
        <f t="shared" si="237"/>
        <v>Monday</v>
      </c>
      <c r="I1864" s="2" t="str">
        <f t="shared" si="238"/>
        <v>FM10</v>
      </c>
      <c r="J1864" s="2">
        <f t="shared" si="239"/>
        <v>4</v>
      </c>
    </row>
    <row r="1865" spans="1:10" x14ac:dyDescent="0.35">
      <c r="A1865" s="4">
        <v>40936</v>
      </c>
      <c r="B1865" s="2">
        <f t="shared" si="232"/>
        <v>2012</v>
      </c>
      <c r="C1865" s="2">
        <f t="shared" si="233"/>
        <v>1</v>
      </c>
      <c r="D1865" s="2" t="str">
        <f t="shared" si="234"/>
        <v>January</v>
      </c>
      <c r="E1865" s="2" t="str" cm="1">
        <f t="array" ref="E1865">_xlfn.IFS(C1865/3&lt;=1,"Q1",C1865/3&lt;=2,"Q2",C1865/3&lt;=3,"Q3",C1865/3&lt;=4,"Q4")</f>
        <v>Q1</v>
      </c>
      <c r="F1865" s="2" t="str">
        <f t="shared" si="235"/>
        <v>2012-Jan</v>
      </c>
      <c r="G1865" s="2">
        <f t="shared" si="236"/>
        <v>6</v>
      </c>
      <c r="H1865" s="2" t="str">
        <f t="shared" si="237"/>
        <v>Saturday</v>
      </c>
      <c r="I1865" s="2" t="str">
        <f t="shared" si="238"/>
        <v>FM10</v>
      </c>
      <c r="J1865" s="2">
        <f t="shared" si="239"/>
        <v>4</v>
      </c>
    </row>
    <row r="1866" spans="1:10" x14ac:dyDescent="0.35">
      <c r="A1866" s="4">
        <v>40553</v>
      </c>
      <c r="B1866" s="2">
        <f t="shared" si="232"/>
        <v>2011</v>
      </c>
      <c r="C1866" s="2">
        <f t="shared" si="233"/>
        <v>1</v>
      </c>
      <c r="D1866" s="2" t="str">
        <f t="shared" si="234"/>
        <v>January</v>
      </c>
      <c r="E1866" s="2" t="str" cm="1">
        <f t="array" ref="E1866">_xlfn.IFS(C1866/3&lt;=1,"Q1",C1866/3&lt;=2,"Q2",C1866/3&lt;=3,"Q3",C1866/3&lt;=4,"Q4")</f>
        <v>Q1</v>
      </c>
      <c r="F1866" s="2" t="str">
        <f t="shared" si="235"/>
        <v>2011-Jan</v>
      </c>
      <c r="G1866" s="2">
        <f t="shared" si="236"/>
        <v>1</v>
      </c>
      <c r="H1866" s="2" t="str">
        <f t="shared" si="237"/>
        <v>Monday</v>
      </c>
      <c r="I1866" s="2" t="str">
        <f t="shared" si="238"/>
        <v>FM10</v>
      </c>
      <c r="J1866" s="2">
        <f t="shared" si="239"/>
        <v>4</v>
      </c>
    </row>
    <row r="1867" spans="1:10" x14ac:dyDescent="0.35">
      <c r="A1867" s="4">
        <v>41276</v>
      </c>
      <c r="B1867" s="2">
        <f t="shared" si="232"/>
        <v>2013</v>
      </c>
      <c r="C1867" s="2">
        <f t="shared" si="233"/>
        <v>1</v>
      </c>
      <c r="D1867" s="2" t="str">
        <f t="shared" si="234"/>
        <v>January</v>
      </c>
      <c r="E1867" s="2" t="str" cm="1">
        <f t="array" ref="E1867">_xlfn.IFS(C1867/3&lt;=1,"Q1",C1867/3&lt;=2,"Q2",C1867/3&lt;=3,"Q3",C1867/3&lt;=4,"Q4")</f>
        <v>Q1</v>
      </c>
      <c r="F1867" s="2" t="str">
        <f t="shared" si="235"/>
        <v>2013-Jan</v>
      </c>
      <c r="G1867" s="2">
        <f t="shared" si="236"/>
        <v>3</v>
      </c>
      <c r="H1867" s="2" t="str">
        <f t="shared" si="237"/>
        <v>Wednesday</v>
      </c>
      <c r="I1867" s="2" t="str">
        <f t="shared" si="238"/>
        <v>FM10</v>
      </c>
      <c r="J1867" s="2">
        <f t="shared" si="239"/>
        <v>4</v>
      </c>
    </row>
    <row r="1868" spans="1:10" x14ac:dyDescent="0.35">
      <c r="A1868" s="4">
        <v>40190</v>
      </c>
      <c r="B1868" s="2">
        <f t="shared" si="232"/>
        <v>2010</v>
      </c>
      <c r="C1868" s="2">
        <f t="shared" si="233"/>
        <v>1</v>
      </c>
      <c r="D1868" s="2" t="str">
        <f t="shared" si="234"/>
        <v>January</v>
      </c>
      <c r="E1868" s="2" t="str" cm="1">
        <f t="array" ref="E1868">_xlfn.IFS(C1868/3&lt;=1,"Q1",C1868/3&lt;=2,"Q2",C1868/3&lt;=3,"Q3",C1868/3&lt;=4,"Q4")</f>
        <v>Q1</v>
      </c>
      <c r="F1868" s="2" t="str">
        <f t="shared" si="235"/>
        <v>2010-Jan</v>
      </c>
      <c r="G1868" s="2">
        <f t="shared" si="236"/>
        <v>2</v>
      </c>
      <c r="H1868" s="2" t="str">
        <f t="shared" si="237"/>
        <v>Tuesday</v>
      </c>
      <c r="I1868" s="2" t="str">
        <f t="shared" si="238"/>
        <v>FM10</v>
      </c>
      <c r="J1868" s="2">
        <f t="shared" si="239"/>
        <v>4</v>
      </c>
    </row>
    <row r="1869" spans="1:10" x14ac:dyDescent="0.35">
      <c r="A1869" s="4">
        <v>41268</v>
      </c>
      <c r="B1869" s="2">
        <f t="shared" si="232"/>
        <v>2012</v>
      </c>
      <c r="C1869" s="2">
        <f t="shared" si="233"/>
        <v>12</v>
      </c>
      <c r="D1869" s="2" t="str">
        <f t="shared" si="234"/>
        <v>December</v>
      </c>
      <c r="E1869" s="2" t="str" cm="1">
        <f t="array" ref="E1869">_xlfn.IFS(C1869/3&lt;=1,"Q1",C1869/3&lt;=2,"Q2",C1869/3&lt;=3,"Q3",C1869/3&lt;=4,"Q4")</f>
        <v>Q4</v>
      </c>
      <c r="F1869" s="2" t="str">
        <f t="shared" si="235"/>
        <v>2012-Dec</v>
      </c>
      <c r="G1869" s="2">
        <f t="shared" si="236"/>
        <v>2</v>
      </c>
      <c r="H1869" s="2" t="str">
        <f t="shared" si="237"/>
        <v>Tuesday</v>
      </c>
      <c r="I1869" s="2" t="str">
        <f t="shared" si="238"/>
        <v>FM9</v>
      </c>
      <c r="J1869" s="2">
        <f t="shared" si="239"/>
        <v>3</v>
      </c>
    </row>
    <row r="1870" spans="1:10" x14ac:dyDescent="0.35">
      <c r="A1870" s="4">
        <v>42001</v>
      </c>
      <c r="B1870" s="2">
        <f t="shared" si="232"/>
        <v>2014</v>
      </c>
      <c r="C1870" s="2">
        <f t="shared" si="233"/>
        <v>12</v>
      </c>
      <c r="D1870" s="2" t="str">
        <f t="shared" si="234"/>
        <v>December</v>
      </c>
      <c r="E1870" s="2" t="str" cm="1">
        <f t="array" ref="E1870">_xlfn.IFS(C1870/3&lt;=1,"Q1",C1870/3&lt;=2,"Q2",C1870/3&lt;=3,"Q3",C1870/3&lt;=4,"Q4")</f>
        <v>Q4</v>
      </c>
      <c r="F1870" s="2" t="str">
        <f t="shared" si="235"/>
        <v>2014-Dec</v>
      </c>
      <c r="G1870" s="2">
        <f t="shared" si="236"/>
        <v>7</v>
      </c>
      <c r="H1870" s="2" t="str">
        <f t="shared" si="237"/>
        <v>Sunday</v>
      </c>
      <c r="I1870" s="2" t="str">
        <f t="shared" si="238"/>
        <v>FM9</v>
      </c>
      <c r="J1870" s="2">
        <f t="shared" si="239"/>
        <v>3</v>
      </c>
    </row>
    <row r="1871" spans="1:10" x14ac:dyDescent="0.35">
      <c r="A1871" s="4">
        <v>41623</v>
      </c>
      <c r="B1871" s="2">
        <f t="shared" si="232"/>
        <v>2013</v>
      </c>
      <c r="C1871" s="2">
        <f t="shared" si="233"/>
        <v>12</v>
      </c>
      <c r="D1871" s="2" t="str">
        <f t="shared" si="234"/>
        <v>December</v>
      </c>
      <c r="E1871" s="2" t="str" cm="1">
        <f t="array" ref="E1871">_xlfn.IFS(C1871/3&lt;=1,"Q1",C1871/3&lt;=2,"Q2",C1871/3&lt;=3,"Q3",C1871/3&lt;=4,"Q4")</f>
        <v>Q4</v>
      </c>
      <c r="F1871" s="2" t="str">
        <f t="shared" si="235"/>
        <v>2013-Dec</v>
      </c>
      <c r="G1871" s="2">
        <f t="shared" si="236"/>
        <v>7</v>
      </c>
      <c r="H1871" s="2" t="str">
        <f t="shared" si="237"/>
        <v>Sunday</v>
      </c>
      <c r="I1871" s="2" t="str">
        <f t="shared" si="238"/>
        <v>FM9</v>
      </c>
      <c r="J1871" s="2">
        <f t="shared" si="239"/>
        <v>3</v>
      </c>
    </row>
    <row r="1872" spans="1:10" x14ac:dyDescent="0.35">
      <c r="A1872" s="4">
        <v>40852</v>
      </c>
      <c r="B1872" s="2">
        <f t="shared" si="232"/>
        <v>2011</v>
      </c>
      <c r="C1872" s="2">
        <f t="shared" si="233"/>
        <v>11</v>
      </c>
      <c r="D1872" s="2" t="str">
        <f t="shared" si="234"/>
        <v>November</v>
      </c>
      <c r="E1872" s="2" t="str" cm="1">
        <f t="array" ref="E1872">_xlfn.IFS(C1872/3&lt;=1,"Q1",C1872/3&lt;=2,"Q2",C1872/3&lt;=3,"Q3",C1872/3&lt;=4,"Q4")</f>
        <v>Q4</v>
      </c>
      <c r="F1872" s="2" t="str">
        <f t="shared" si="235"/>
        <v>2011-Nov</v>
      </c>
      <c r="G1872" s="2">
        <f t="shared" si="236"/>
        <v>6</v>
      </c>
      <c r="H1872" s="2" t="str">
        <f t="shared" si="237"/>
        <v>Saturday</v>
      </c>
      <c r="I1872" s="2" t="str">
        <f t="shared" si="238"/>
        <v>FM8</v>
      </c>
      <c r="J1872" s="2">
        <f t="shared" si="239"/>
        <v>3</v>
      </c>
    </row>
    <row r="1873" spans="1:10" x14ac:dyDescent="0.35">
      <c r="A1873" s="4">
        <v>42676</v>
      </c>
      <c r="B1873" s="2">
        <f t="shared" si="232"/>
        <v>2016</v>
      </c>
      <c r="C1873" s="2">
        <f t="shared" si="233"/>
        <v>11</v>
      </c>
      <c r="D1873" s="2" t="str">
        <f t="shared" si="234"/>
        <v>November</v>
      </c>
      <c r="E1873" s="2" t="str" cm="1">
        <f t="array" ref="E1873">_xlfn.IFS(C1873/3&lt;=1,"Q1",C1873/3&lt;=2,"Q2",C1873/3&lt;=3,"Q3",C1873/3&lt;=4,"Q4")</f>
        <v>Q4</v>
      </c>
      <c r="F1873" s="2" t="str">
        <f t="shared" si="235"/>
        <v>2016-Nov</v>
      </c>
      <c r="G1873" s="2">
        <f t="shared" si="236"/>
        <v>3</v>
      </c>
      <c r="H1873" s="2" t="str">
        <f t="shared" si="237"/>
        <v>Wednesday</v>
      </c>
      <c r="I1873" s="2" t="str">
        <f t="shared" si="238"/>
        <v>FM8</v>
      </c>
      <c r="J1873" s="2">
        <f t="shared" si="239"/>
        <v>3</v>
      </c>
    </row>
    <row r="1874" spans="1:10" x14ac:dyDescent="0.35">
      <c r="A1874" s="4">
        <v>41599</v>
      </c>
      <c r="B1874" s="2">
        <f t="shared" si="232"/>
        <v>2013</v>
      </c>
      <c r="C1874" s="2">
        <f t="shared" si="233"/>
        <v>11</v>
      </c>
      <c r="D1874" s="2" t="str">
        <f t="shared" si="234"/>
        <v>November</v>
      </c>
      <c r="E1874" s="2" t="str" cm="1">
        <f t="array" ref="E1874">_xlfn.IFS(C1874/3&lt;=1,"Q1",C1874/3&lt;=2,"Q2",C1874/3&lt;=3,"Q3",C1874/3&lt;=4,"Q4")</f>
        <v>Q4</v>
      </c>
      <c r="F1874" s="2" t="str">
        <f t="shared" si="235"/>
        <v>2013-Nov</v>
      </c>
      <c r="G1874" s="2">
        <f t="shared" si="236"/>
        <v>4</v>
      </c>
      <c r="H1874" s="2" t="str">
        <f t="shared" si="237"/>
        <v>Thursday</v>
      </c>
      <c r="I1874" s="2" t="str">
        <f t="shared" si="238"/>
        <v>FM8</v>
      </c>
      <c r="J1874" s="2">
        <f t="shared" si="239"/>
        <v>3</v>
      </c>
    </row>
    <row r="1875" spans="1:10" x14ac:dyDescent="0.35">
      <c r="A1875" s="4">
        <v>40862</v>
      </c>
      <c r="B1875" s="2">
        <f t="shared" si="232"/>
        <v>2011</v>
      </c>
      <c r="C1875" s="2">
        <f t="shared" si="233"/>
        <v>11</v>
      </c>
      <c r="D1875" s="2" t="str">
        <f t="shared" si="234"/>
        <v>November</v>
      </c>
      <c r="E1875" s="2" t="str" cm="1">
        <f t="array" ref="E1875">_xlfn.IFS(C1875/3&lt;=1,"Q1",C1875/3&lt;=2,"Q2",C1875/3&lt;=3,"Q3",C1875/3&lt;=4,"Q4")</f>
        <v>Q4</v>
      </c>
      <c r="F1875" s="2" t="str">
        <f t="shared" si="235"/>
        <v>2011-Nov</v>
      </c>
      <c r="G1875" s="2">
        <f t="shared" si="236"/>
        <v>2</v>
      </c>
      <c r="H1875" s="2" t="str">
        <f t="shared" si="237"/>
        <v>Tuesday</v>
      </c>
      <c r="I1875" s="2" t="str">
        <f t="shared" si="238"/>
        <v>FM8</v>
      </c>
      <c r="J1875" s="2">
        <f t="shared" si="239"/>
        <v>3</v>
      </c>
    </row>
    <row r="1876" spans="1:10" x14ac:dyDescent="0.35">
      <c r="A1876" s="4">
        <v>40457</v>
      </c>
      <c r="B1876" s="2">
        <f t="shared" si="232"/>
        <v>2010</v>
      </c>
      <c r="C1876" s="2">
        <f t="shared" si="233"/>
        <v>10</v>
      </c>
      <c r="D1876" s="2" t="str">
        <f t="shared" si="234"/>
        <v>October</v>
      </c>
      <c r="E1876" s="2" t="str" cm="1">
        <f t="array" ref="E1876">_xlfn.IFS(C1876/3&lt;=1,"Q1",C1876/3&lt;=2,"Q2",C1876/3&lt;=3,"Q3",C1876/3&lt;=4,"Q4")</f>
        <v>Q4</v>
      </c>
      <c r="F1876" s="2" t="str">
        <f t="shared" si="235"/>
        <v>2010-Oct</v>
      </c>
      <c r="G1876" s="2">
        <f t="shared" si="236"/>
        <v>3</v>
      </c>
      <c r="H1876" s="2" t="str">
        <f t="shared" si="237"/>
        <v>Wednesday</v>
      </c>
      <c r="I1876" s="2" t="str">
        <f t="shared" si="238"/>
        <v>FM7</v>
      </c>
      <c r="J1876" s="2">
        <f t="shared" si="239"/>
        <v>3</v>
      </c>
    </row>
    <row r="1877" spans="1:10" x14ac:dyDescent="0.35">
      <c r="A1877" s="4">
        <v>43030</v>
      </c>
      <c r="B1877" s="2">
        <f t="shared" si="232"/>
        <v>2017</v>
      </c>
      <c r="C1877" s="2">
        <f t="shared" si="233"/>
        <v>10</v>
      </c>
      <c r="D1877" s="2" t="str">
        <f t="shared" si="234"/>
        <v>October</v>
      </c>
      <c r="E1877" s="2" t="str" cm="1">
        <f t="array" ref="E1877">_xlfn.IFS(C1877/3&lt;=1,"Q1",C1877/3&lt;=2,"Q2",C1877/3&lt;=3,"Q3",C1877/3&lt;=4,"Q4")</f>
        <v>Q4</v>
      </c>
      <c r="F1877" s="2" t="str">
        <f t="shared" si="235"/>
        <v>2017-Oct</v>
      </c>
      <c r="G1877" s="2">
        <f t="shared" si="236"/>
        <v>7</v>
      </c>
      <c r="H1877" s="2" t="str">
        <f t="shared" si="237"/>
        <v>Sunday</v>
      </c>
      <c r="I1877" s="2" t="str">
        <f t="shared" si="238"/>
        <v>FM7</v>
      </c>
      <c r="J1877" s="2">
        <f t="shared" si="239"/>
        <v>3</v>
      </c>
    </row>
    <row r="1878" spans="1:10" x14ac:dyDescent="0.35">
      <c r="A1878" s="4">
        <v>42282</v>
      </c>
      <c r="B1878" s="2">
        <f t="shared" si="232"/>
        <v>2015</v>
      </c>
      <c r="C1878" s="2">
        <f t="shared" si="233"/>
        <v>10</v>
      </c>
      <c r="D1878" s="2" t="str">
        <f t="shared" si="234"/>
        <v>October</v>
      </c>
      <c r="E1878" s="2" t="str" cm="1">
        <f t="array" ref="E1878">_xlfn.IFS(C1878/3&lt;=1,"Q1",C1878/3&lt;=2,"Q2",C1878/3&lt;=3,"Q3",C1878/3&lt;=4,"Q4")</f>
        <v>Q4</v>
      </c>
      <c r="F1878" s="2" t="str">
        <f t="shared" si="235"/>
        <v>2015-Oct</v>
      </c>
      <c r="G1878" s="2">
        <f t="shared" si="236"/>
        <v>1</v>
      </c>
      <c r="H1878" s="2" t="str">
        <f t="shared" si="237"/>
        <v>Monday</v>
      </c>
      <c r="I1878" s="2" t="str">
        <f t="shared" si="238"/>
        <v>FM7</v>
      </c>
      <c r="J1878" s="2">
        <f t="shared" si="239"/>
        <v>3</v>
      </c>
    </row>
    <row r="1879" spans="1:10" x14ac:dyDescent="0.35">
      <c r="A1879" s="4">
        <v>40433</v>
      </c>
      <c r="B1879" s="2">
        <f t="shared" si="232"/>
        <v>2010</v>
      </c>
      <c r="C1879" s="2">
        <f t="shared" si="233"/>
        <v>9</v>
      </c>
      <c r="D1879" s="2" t="str">
        <f t="shared" si="234"/>
        <v>September</v>
      </c>
      <c r="E1879" s="2" t="str" cm="1">
        <f t="array" ref="E1879">_xlfn.IFS(C1879/3&lt;=1,"Q1",C1879/3&lt;=2,"Q2",C1879/3&lt;=3,"Q3",C1879/3&lt;=4,"Q4")</f>
        <v>Q3</v>
      </c>
      <c r="F1879" s="2" t="str">
        <f t="shared" si="235"/>
        <v>2010-Sep</v>
      </c>
      <c r="G1879" s="2">
        <f t="shared" si="236"/>
        <v>7</v>
      </c>
      <c r="H1879" s="2" t="str">
        <f t="shared" si="237"/>
        <v>Sunday</v>
      </c>
      <c r="I1879" s="2" t="str">
        <f t="shared" si="238"/>
        <v>FM6</v>
      </c>
      <c r="J1879" s="2">
        <f t="shared" si="239"/>
        <v>2</v>
      </c>
    </row>
    <row r="1880" spans="1:10" x14ac:dyDescent="0.35">
      <c r="A1880" s="4">
        <v>42991</v>
      </c>
      <c r="B1880" s="2">
        <f t="shared" si="232"/>
        <v>2017</v>
      </c>
      <c r="C1880" s="2">
        <f t="shared" si="233"/>
        <v>9</v>
      </c>
      <c r="D1880" s="2" t="str">
        <f t="shared" si="234"/>
        <v>September</v>
      </c>
      <c r="E1880" s="2" t="str" cm="1">
        <f t="array" ref="E1880">_xlfn.IFS(C1880/3&lt;=1,"Q1",C1880/3&lt;=2,"Q2",C1880/3&lt;=3,"Q3",C1880/3&lt;=4,"Q4")</f>
        <v>Q3</v>
      </c>
      <c r="F1880" s="2" t="str">
        <f t="shared" si="235"/>
        <v>2017-Sep</v>
      </c>
      <c r="G1880" s="2">
        <f t="shared" si="236"/>
        <v>3</v>
      </c>
      <c r="H1880" s="2" t="str">
        <f t="shared" si="237"/>
        <v>Wednesday</v>
      </c>
      <c r="I1880" s="2" t="str">
        <f t="shared" si="238"/>
        <v>FM6</v>
      </c>
      <c r="J1880" s="2">
        <f t="shared" si="239"/>
        <v>2</v>
      </c>
    </row>
    <row r="1881" spans="1:10" x14ac:dyDescent="0.35">
      <c r="A1881" s="4">
        <v>40814</v>
      </c>
      <c r="B1881" s="2">
        <f t="shared" si="232"/>
        <v>2011</v>
      </c>
      <c r="C1881" s="2">
        <f t="shared" si="233"/>
        <v>9</v>
      </c>
      <c r="D1881" s="2" t="str">
        <f t="shared" si="234"/>
        <v>September</v>
      </c>
      <c r="E1881" s="2" t="str" cm="1">
        <f t="array" ref="E1881">_xlfn.IFS(C1881/3&lt;=1,"Q1",C1881/3&lt;=2,"Q2",C1881/3&lt;=3,"Q3",C1881/3&lt;=4,"Q4")</f>
        <v>Q3</v>
      </c>
      <c r="F1881" s="2" t="str">
        <f t="shared" si="235"/>
        <v>2011-Sep</v>
      </c>
      <c r="G1881" s="2">
        <f t="shared" si="236"/>
        <v>3</v>
      </c>
      <c r="H1881" s="2" t="str">
        <f t="shared" si="237"/>
        <v>Wednesday</v>
      </c>
      <c r="I1881" s="2" t="str">
        <f t="shared" si="238"/>
        <v>FM6</v>
      </c>
      <c r="J1881" s="2">
        <f t="shared" si="239"/>
        <v>2</v>
      </c>
    </row>
    <row r="1882" spans="1:10" x14ac:dyDescent="0.35">
      <c r="A1882" s="4">
        <v>43002</v>
      </c>
      <c r="B1882" s="2">
        <f t="shared" si="232"/>
        <v>2017</v>
      </c>
      <c r="C1882" s="2">
        <f t="shared" si="233"/>
        <v>9</v>
      </c>
      <c r="D1882" s="2" t="str">
        <f t="shared" si="234"/>
        <v>September</v>
      </c>
      <c r="E1882" s="2" t="str" cm="1">
        <f t="array" ref="E1882">_xlfn.IFS(C1882/3&lt;=1,"Q1",C1882/3&lt;=2,"Q2",C1882/3&lt;=3,"Q3",C1882/3&lt;=4,"Q4")</f>
        <v>Q3</v>
      </c>
      <c r="F1882" s="2" t="str">
        <f t="shared" si="235"/>
        <v>2017-Sep</v>
      </c>
      <c r="G1882" s="2">
        <f t="shared" si="236"/>
        <v>7</v>
      </c>
      <c r="H1882" s="2" t="str">
        <f t="shared" si="237"/>
        <v>Sunday</v>
      </c>
      <c r="I1882" s="2" t="str">
        <f t="shared" si="238"/>
        <v>FM6</v>
      </c>
      <c r="J1882" s="2">
        <f t="shared" si="239"/>
        <v>2</v>
      </c>
    </row>
    <row r="1883" spans="1:10" x14ac:dyDescent="0.35">
      <c r="A1883" s="4">
        <v>41520</v>
      </c>
      <c r="B1883" s="2">
        <f t="shared" si="232"/>
        <v>2013</v>
      </c>
      <c r="C1883" s="2">
        <f t="shared" si="233"/>
        <v>9</v>
      </c>
      <c r="D1883" s="2" t="str">
        <f t="shared" si="234"/>
        <v>September</v>
      </c>
      <c r="E1883" s="2" t="str" cm="1">
        <f t="array" ref="E1883">_xlfn.IFS(C1883/3&lt;=1,"Q1",C1883/3&lt;=2,"Q2",C1883/3&lt;=3,"Q3",C1883/3&lt;=4,"Q4")</f>
        <v>Q3</v>
      </c>
      <c r="F1883" s="2" t="str">
        <f t="shared" si="235"/>
        <v>2013-Sep</v>
      </c>
      <c r="G1883" s="2">
        <f t="shared" si="236"/>
        <v>2</v>
      </c>
      <c r="H1883" s="2" t="str">
        <f t="shared" si="237"/>
        <v>Tuesday</v>
      </c>
      <c r="I1883" s="2" t="str">
        <f t="shared" si="238"/>
        <v>FM6</v>
      </c>
      <c r="J1883" s="2">
        <f t="shared" si="239"/>
        <v>2</v>
      </c>
    </row>
    <row r="1884" spans="1:10" x14ac:dyDescent="0.35">
      <c r="A1884" s="4">
        <v>41542</v>
      </c>
      <c r="B1884" s="2">
        <f t="shared" si="232"/>
        <v>2013</v>
      </c>
      <c r="C1884" s="2">
        <f t="shared" si="233"/>
        <v>9</v>
      </c>
      <c r="D1884" s="2" t="str">
        <f t="shared" si="234"/>
        <v>September</v>
      </c>
      <c r="E1884" s="2" t="str" cm="1">
        <f t="array" ref="E1884">_xlfn.IFS(C1884/3&lt;=1,"Q1",C1884/3&lt;=2,"Q2",C1884/3&lt;=3,"Q3",C1884/3&lt;=4,"Q4")</f>
        <v>Q3</v>
      </c>
      <c r="F1884" s="2" t="str">
        <f t="shared" si="235"/>
        <v>2013-Sep</v>
      </c>
      <c r="G1884" s="2">
        <f t="shared" si="236"/>
        <v>3</v>
      </c>
      <c r="H1884" s="2" t="str">
        <f t="shared" si="237"/>
        <v>Wednesday</v>
      </c>
      <c r="I1884" s="2" t="str">
        <f t="shared" si="238"/>
        <v>FM6</v>
      </c>
      <c r="J1884" s="2">
        <f t="shared" si="239"/>
        <v>2</v>
      </c>
    </row>
    <row r="1885" spans="1:10" x14ac:dyDescent="0.35">
      <c r="A1885" s="4">
        <v>41164</v>
      </c>
      <c r="B1885" s="2">
        <f t="shared" si="232"/>
        <v>2012</v>
      </c>
      <c r="C1885" s="2">
        <f t="shared" si="233"/>
        <v>9</v>
      </c>
      <c r="D1885" s="2" t="str">
        <f t="shared" si="234"/>
        <v>September</v>
      </c>
      <c r="E1885" s="2" t="str" cm="1">
        <f t="array" ref="E1885">_xlfn.IFS(C1885/3&lt;=1,"Q1",C1885/3&lt;=2,"Q2",C1885/3&lt;=3,"Q3",C1885/3&lt;=4,"Q4")</f>
        <v>Q3</v>
      </c>
      <c r="F1885" s="2" t="str">
        <f t="shared" si="235"/>
        <v>2012-Sep</v>
      </c>
      <c r="G1885" s="2">
        <f t="shared" si="236"/>
        <v>3</v>
      </c>
      <c r="H1885" s="2" t="str">
        <f t="shared" si="237"/>
        <v>Wednesday</v>
      </c>
      <c r="I1885" s="2" t="str">
        <f t="shared" si="238"/>
        <v>FM6</v>
      </c>
      <c r="J1885" s="2">
        <f t="shared" si="239"/>
        <v>2</v>
      </c>
    </row>
    <row r="1886" spans="1:10" x14ac:dyDescent="0.35">
      <c r="A1886" s="4">
        <v>40766</v>
      </c>
      <c r="B1886" s="2">
        <f t="shared" si="232"/>
        <v>2011</v>
      </c>
      <c r="C1886" s="2">
        <f t="shared" si="233"/>
        <v>8</v>
      </c>
      <c r="D1886" s="2" t="str">
        <f t="shared" si="234"/>
        <v>August</v>
      </c>
      <c r="E1886" s="2" t="str" cm="1">
        <f t="array" ref="E1886">_xlfn.IFS(C1886/3&lt;=1,"Q1",C1886/3&lt;=2,"Q2",C1886/3&lt;=3,"Q3",C1886/3&lt;=4,"Q4")</f>
        <v>Q3</v>
      </c>
      <c r="F1886" s="2" t="str">
        <f t="shared" si="235"/>
        <v>2011-Aug</v>
      </c>
      <c r="G1886" s="2">
        <f t="shared" si="236"/>
        <v>4</v>
      </c>
      <c r="H1886" s="2" t="str">
        <f t="shared" si="237"/>
        <v>Thursday</v>
      </c>
      <c r="I1886" s="2" t="str">
        <f t="shared" si="238"/>
        <v>FM5</v>
      </c>
      <c r="J1886" s="2">
        <f t="shared" si="239"/>
        <v>2</v>
      </c>
    </row>
    <row r="1887" spans="1:10" x14ac:dyDescent="0.35">
      <c r="A1887" s="4">
        <v>40401</v>
      </c>
      <c r="B1887" s="2">
        <f t="shared" si="232"/>
        <v>2010</v>
      </c>
      <c r="C1887" s="2">
        <f t="shared" si="233"/>
        <v>8</v>
      </c>
      <c r="D1887" s="2" t="str">
        <f t="shared" si="234"/>
        <v>August</v>
      </c>
      <c r="E1887" s="2" t="str" cm="1">
        <f t="array" ref="E1887">_xlfn.IFS(C1887/3&lt;=1,"Q1",C1887/3&lt;=2,"Q2",C1887/3&lt;=3,"Q3",C1887/3&lt;=4,"Q4")</f>
        <v>Q3</v>
      </c>
      <c r="F1887" s="2" t="str">
        <f t="shared" si="235"/>
        <v>2010-Aug</v>
      </c>
      <c r="G1887" s="2">
        <f t="shared" si="236"/>
        <v>3</v>
      </c>
      <c r="H1887" s="2" t="str">
        <f t="shared" si="237"/>
        <v>Wednesday</v>
      </c>
      <c r="I1887" s="2" t="str">
        <f t="shared" si="238"/>
        <v>FM5</v>
      </c>
      <c r="J1887" s="2">
        <f t="shared" si="239"/>
        <v>2</v>
      </c>
    </row>
    <row r="1888" spans="1:10" x14ac:dyDescent="0.35">
      <c r="A1888" s="4">
        <v>40416</v>
      </c>
      <c r="B1888" s="2">
        <f t="shared" si="232"/>
        <v>2010</v>
      </c>
      <c r="C1888" s="2">
        <f t="shared" si="233"/>
        <v>8</v>
      </c>
      <c r="D1888" s="2" t="str">
        <f t="shared" si="234"/>
        <v>August</v>
      </c>
      <c r="E1888" s="2" t="str" cm="1">
        <f t="array" ref="E1888">_xlfn.IFS(C1888/3&lt;=1,"Q1",C1888/3&lt;=2,"Q2",C1888/3&lt;=3,"Q3",C1888/3&lt;=4,"Q4")</f>
        <v>Q3</v>
      </c>
      <c r="F1888" s="2" t="str">
        <f t="shared" si="235"/>
        <v>2010-Aug</v>
      </c>
      <c r="G1888" s="2">
        <f t="shared" si="236"/>
        <v>4</v>
      </c>
      <c r="H1888" s="2" t="str">
        <f t="shared" si="237"/>
        <v>Thursday</v>
      </c>
      <c r="I1888" s="2" t="str">
        <f t="shared" si="238"/>
        <v>FM5</v>
      </c>
      <c r="J1888" s="2">
        <f t="shared" si="239"/>
        <v>2</v>
      </c>
    </row>
    <row r="1889" spans="1:10" x14ac:dyDescent="0.35">
      <c r="A1889" s="4">
        <v>42956</v>
      </c>
      <c r="B1889" s="2">
        <f t="shared" si="232"/>
        <v>2017</v>
      </c>
      <c r="C1889" s="2">
        <f t="shared" si="233"/>
        <v>8</v>
      </c>
      <c r="D1889" s="2" t="str">
        <f t="shared" si="234"/>
        <v>August</v>
      </c>
      <c r="E1889" s="2" t="str" cm="1">
        <f t="array" ref="E1889">_xlfn.IFS(C1889/3&lt;=1,"Q1",C1889/3&lt;=2,"Q2",C1889/3&lt;=3,"Q3",C1889/3&lt;=4,"Q4")</f>
        <v>Q3</v>
      </c>
      <c r="F1889" s="2" t="str">
        <f t="shared" si="235"/>
        <v>2017-Aug</v>
      </c>
      <c r="G1889" s="2">
        <f t="shared" si="236"/>
        <v>3</v>
      </c>
      <c r="H1889" s="2" t="str">
        <f t="shared" si="237"/>
        <v>Wednesday</v>
      </c>
      <c r="I1889" s="2" t="str">
        <f t="shared" si="238"/>
        <v>FM5</v>
      </c>
      <c r="J1889" s="2">
        <f t="shared" si="239"/>
        <v>2</v>
      </c>
    </row>
    <row r="1890" spans="1:10" x14ac:dyDescent="0.35">
      <c r="A1890" s="4">
        <v>40362</v>
      </c>
      <c r="B1890" s="2">
        <f t="shared" si="232"/>
        <v>2010</v>
      </c>
      <c r="C1890" s="2">
        <f t="shared" si="233"/>
        <v>7</v>
      </c>
      <c r="D1890" s="2" t="str">
        <f t="shared" si="234"/>
        <v>July</v>
      </c>
      <c r="E1890" s="2" t="str" cm="1">
        <f t="array" ref="E1890">_xlfn.IFS(C1890/3&lt;=1,"Q1",C1890/3&lt;=2,"Q2",C1890/3&lt;=3,"Q3",C1890/3&lt;=4,"Q4")</f>
        <v>Q3</v>
      </c>
      <c r="F1890" s="2" t="str">
        <f t="shared" si="235"/>
        <v>2010-Jul</v>
      </c>
      <c r="G1890" s="2">
        <f t="shared" si="236"/>
        <v>6</v>
      </c>
      <c r="H1890" s="2" t="str">
        <f t="shared" si="237"/>
        <v>Saturday</v>
      </c>
      <c r="I1890" s="2" t="str">
        <f t="shared" si="238"/>
        <v>FM4</v>
      </c>
      <c r="J1890" s="2">
        <f t="shared" si="239"/>
        <v>2</v>
      </c>
    </row>
    <row r="1891" spans="1:10" x14ac:dyDescent="0.35">
      <c r="A1891" s="4">
        <v>42574</v>
      </c>
      <c r="B1891" s="2">
        <f t="shared" si="232"/>
        <v>2016</v>
      </c>
      <c r="C1891" s="2">
        <f t="shared" si="233"/>
        <v>7</v>
      </c>
      <c r="D1891" s="2" t="str">
        <f t="shared" si="234"/>
        <v>July</v>
      </c>
      <c r="E1891" s="2" t="str" cm="1">
        <f t="array" ref="E1891">_xlfn.IFS(C1891/3&lt;=1,"Q1",C1891/3&lt;=2,"Q2",C1891/3&lt;=3,"Q3",C1891/3&lt;=4,"Q4")</f>
        <v>Q3</v>
      </c>
      <c r="F1891" s="2" t="str">
        <f t="shared" si="235"/>
        <v>2016-Jul</v>
      </c>
      <c r="G1891" s="2">
        <f t="shared" si="236"/>
        <v>6</v>
      </c>
      <c r="H1891" s="2" t="str">
        <f t="shared" si="237"/>
        <v>Saturday</v>
      </c>
      <c r="I1891" s="2" t="str">
        <f t="shared" si="238"/>
        <v>FM4</v>
      </c>
      <c r="J1891" s="2">
        <f t="shared" si="239"/>
        <v>2</v>
      </c>
    </row>
    <row r="1892" spans="1:10" x14ac:dyDescent="0.35">
      <c r="A1892" s="4">
        <v>42204</v>
      </c>
      <c r="B1892" s="2">
        <f t="shared" si="232"/>
        <v>2015</v>
      </c>
      <c r="C1892" s="2">
        <f t="shared" si="233"/>
        <v>7</v>
      </c>
      <c r="D1892" s="2" t="str">
        <f t="shared" si="234"/>
        <v>July</v>
      </c>
      <c r="E1892" s="2" t="str" cm="1">
        <f t="array" ref="E1892">_xlfn.IFS(C1892/3&lt;=1,"Q1",C1892/3&lt;=2,"Q2",C1892/3&lt;=3,"Q3",C1892/3&lt;=4,"Q4")</f>
        <v>Q3</v>
      </c>
      <c r="F1892" s="2" t="str">
        <f t="shared" si="235"/>
        <v>2015-Jul</v>
      </c>
      <c r="G1892" s="2">
        <f t="shared" si="236"/>
        <v>7</v>
      </c>
      <c r="H1892" s="2" t="str">
        <f t="shared" si="237"/>
        <v>Sunday</v>
      </c>
      <c r="I1892" s="2" t="str">
        <f t="shared" si="238"/>
        <v>FM4</v>
      </c>
      <c r="J1892" s="2">
        <f t="shared" si="239"/>
        <v>2</v>
      </c>
    </row>
    <row r="1893" spans="1:10" x14ac:dyDescent="0.35">
      <c r="A1893" s="4">
        <v>42928</v>
      </c>
      <c r="B1893" s="2">
        <f t="shared" si="232"/>
        <v>2017</v>
      </c>
      <c r="C1893" s="2">
        <f t="shared" si="233"/>
        <v>7</v>
      </c>
      <c r="D1893" s="2" t="str">
        <f t="shared" si="234"/>
        <v>July</v>
      </c>
      <c r="E1893" s="2" t="str" cm="1">
        <f t="array" ref="E1893">_xlfn.IFS(C1893/3&lt;=1,"Q1",C1893/3&lt;=2,"Q2",C1893/3&lt;=3,"Q3",C1893/3&lt;=4,"Q4")</f>
        <v>Q3</v>
      </c>
      <c r="F1893" s="2" t="str">
        <f t="shared" si="235"/>
        <v>2017-Jul</v>
      </c>
      <c r="G1893" s="2">
        <f t="shared" si="236"/>
        <v>3</v>
      </c>
      <c r="H1893" s="2" t="str">
        <f t="shared" si="237"/>
        <v>Wednesday</v>
      </c>
      <c r="I1893" s="2" t="str">
        <f t="shared" si="238"/>
        <v>FM4</v>
      </c>
      <c r="J1893" s="2">
        <f t="shared" si="239"/>
        <v>2</v>
      </c>
    </row>
    <row r="1894" spans="1:10" x14ac:dyDescent="0.35">
      <c r="A1894" s="4">
        <v>42900</v>
      </c>
      <c r="B1894" s="2">
        <f t="shared" si="232"/>
        <v>2017</v>
      </c>
      <c r="C1894" s="2">
        <f t="shared" si="233"/>
        <v>6</v>
      </c>
      <c r="D1894" s="2" t="str">
        <f t="shared" si="234"/>
        <v>June</v>
      </c>
      <c r="E1894" s="2" t="str" cm="1">
        <f t="array" ref="E1894">_xlfn.IFS(C1894/3&lt;=1,"Q1",C1894/3&lt;=2,"Q2",C1894/3&lt;=3,"Q3",C1894/3&lt;=4,"Q4")</f>
        <v>Q2</v>
      </c>
      <c r="F1894" s="2" t="str">
        <f t="shared" si="235"/>
        <v>2017-Jun</v>
      </c>
      <c r="G1894" s="2">
        <f t="shared" si="236"/>
        <v>3</v>
      </c>
      <c r="H1894" s="2" t="str">
        <f t="shared" si="237"/>
        <v>Wednesday</v>
      </c>
      <c r="I1894" s="2" t="str">
        <f t="shared" si="238"/>
        <v>FM3</v>
      </c>
      <c r="J1894" s="2">
        <f t="shared" si="239"/>
        <v>1</v>
      </c>
    </row>
    <row r="1895" spans="1:10" x14ac:dyDescent="0.35">
      <c r="A1895" s="4">
        <v>40349</v>
      </c>
      <c r="B1895" s="2">
        <f t="shared" si="232"/>
        <v>2010</v>
      </c>
      <c r="C1895" s="2">
        <f t="shared" si="233"/>
        <v>6</v>
      </c>
      <c r="D1895" s="2" t="str">
        <f t="shared" si="234"/>
        <v>June</v>
      </c>
      <c r="E1895" s="2" t="str" cm="1">
        <f t="array" ref="E1895">_xlfn.IFS(C1895/3&lt;=1,"Q1",C1895/3&lt;=2,"Q2",C1895/3&lt;=3,"Q3",C1895/3&lt;=4,"Q4")</f>
        <v>Q2</v>
      </c>
      <c r="F1895" s="2" t="str">
        <f t="shared" si="235"/>
        <v>2010-Jun</v>
      </c>
      <c r="G1895" s="2">
        <f t="shared" si="236"/>
        <v>7</v>
      </c>
      <c r="H1895" s="2" t="str">
        <f t="shared" si="237"/>
        <v>Sunday</v>
      </c>
      <c r="I1895" s="2" t="str">
        <f t="shared" si="238"/>
        <v>FM3</v>
      </c>
      <c r="J1895" s="2">
        <f t="shared" si="239"/>
        <v>1</v>
      </c>
    </row>
    <row r="1896" spans="1:10" x14ac:dyDescent="0.35">
      <c r="A1896" s="4">
        <v>40335</v>
      </c>
      <c r="B1896" s="2">
        <f t="shared" si="232"/>
        <v>2010</v>
      </c>
      <c r="C1896" s="2">
        <f t="shared" si="233"/>
        <v>6</v>
      </c>
      <c r="D1896" s="2" t="str">
        <f t="shared" si="234"/>
        <v>June</v>
      </c>
      <c r="E1896" s="2" t="str" cm="1">
        <f t="array" ref="E1896">_xlfn.IFS(C1896/3&lt;=1,"Q1",C1896/3&lt;=2,"Q2",C1896/3&lt;=3,"Q3",C1896/3&lt;=4,"Q4")</f>
        <v>Q2</v>
      </c>
      <c r="F1896" s="2" t="str">
        <f t="shared" si="235"/>
        <v>2010-Jun</v>
      </c>
      <c r="G1896" s="2">
        <f t="shared" si="236"/>
        <v>7</v>
      </c>
      <c r="H1896" s="2" t="str">
        <f t="shared" si="237"/>
        <v>Sunday</v>
      </c>
      <c r="I1896" s="2" t="str">
        <f t="shared" si="238"/>
        <v>FM3</v>
      </c>
      <c r="J1896" s="2">
        <f t="shared" si="239"/>
        <v>1</v>
      </c>
    </row>
    <row r="1897" spans="1:10" x14ac:dyDescent="0.35">
      <c r="A1897" s="4">
        <v>41085</v>
      </c>
      <c r="B1897" s="2">
        <f t="shared" si="232"/>
        <v>2012</v>
      </c>
      <c r="C1897" s="2">
        <f t="shared" si="233"/>
        <v>6</v>
      </c>
      <c r="D1897" s="2" t="str">
        <f t="shared" si="234"/>
        <v>June</v>
      </c>
      <c r="E1897" s="2" t="str" cm="1">
        <f t="array" ref="E1897">_xlfn.IFS(C1897/3&lt;=1,"Q1",C1897/3&lt;=2,"Q2",C1897/3&lt;=3,"Q3",C1897/3&lt;=4,"Q4")</f>
        <v>Q2</v>
      </c>
      <c r="F1897" s="2" t="str">
        <f t="shared" si="235"/>
        <v>2012-Jun</v>
      </c>
      <c r="G1897" s="2">
        <f t="shared" si="236"/>
        <v>1</v>
      </c>
      <c r="H1897" s="2" t="str">
        <f t="shared" si="237"/>
        <v>Monday</v>
      </c>
      <c r="I1897" s="2" t="str">
        <f t="shared" si="238"/>
        <v>FM3</v>
      </c>
      <c r="J1897" s="2">
        <f t="shared" si="239"/>
        <v>1</v>
      </c>
    </row>
    <row r="1898" spans="1:10" x14ac:dyDescent="0.35">
      <c r="A1898" s="4">
        <v>40312</v>
      </c>
      <c r="B1898" s="2">
        <f t="shared" si="232"/>
        <v>2010</v>
      </c>
      <c r="C1898" s="2">
        <f t="shared" si="233"/>
        <v>5</v>
      </c>
      <c r="D1898" s="2" t="str">
        <f t="shared" si="234"/>
        <v>May</v>
      </c>
      <c r="E1898" s="2" t="str" cm="1">
        <f t="array" ref="E1898">_xlfn.IFS(C1898/3&lt;=1,"Q1",C1898/3&lt;=2,"Q2",C1898/3&lt;=3,"Q3",C1898/3&lt;=4,"Q4")</f>
        <v>Q2</v>
      </c>
      <c r="F1898" s="2" t="str">
        <f t="shared" si="235"/>
        <v>2010-May</v>
      </c>
      <c r="G1898" s="2">
        <f t="shared" si="236"/>
        <v>5</v>
      </c>
      <c r="H1898" s="2" t="str">
        <f t="shared" si="237"/>
        <v>Friday</v>
      </c>
      <c r="I1898" s="2" t="str">
        <f t="shared" si="238"/>
        <v>FM2</v>
      </c>
      <c r="J1898" s="2">
        <f t="shared" si="239"/>
        <v>1</v>
      </c>
    </row>
    <row r="1899" spans="1:10" x14ac:dyDescent="0.35">
      <c r="A1899" s="4">
        <v>41031</v>
      </c>
      <c r="B1899" s="2">
        <f t="shared" si="232"/>
        <v>2012</v>
      </c>
      <c r="C1899" s="2">
        <f t="shared" si="233"/>
        <v>5</v>
      </c>
      <c r="D1899" s="2" t="str">
        <f t="shared" si="234"/>
        <v>May</v>
      </c>
      <c r="E1899" s="2" t="str" cm="1">
        <f t="array" ref="E1899">_xlfn.IFS(C1899/3&lt;=1,"Q1",C1899/3&lt;=2,"Q2",C1899/3&lt;=3,"Q3",C1899/3&lt;=4,"Q4")</f>
        <v>Q2</v>
      </c>
      <c r="F1899" s="2" t="str">
        <f t="shared" si="235"/>
        <v>2012-May</v>
      </c>
      <c r="G1899" s="2">
        <f t="shared" si="236"/>
        <v>3</v>
      </c>
      <c r="H1899" s="2" t="str">
        <f t="shared" si="237"/>
        <v>Wednesday</v>
      </c>
      <c r="I1899" s="2" t="str">
        <f t="shared" si="238"/>
        <v>FM2</v>
      </c>
      <c r="J1899" s="2">
        <f t="shared" si="239"/>
        <v>1</v>
      </c>
    </row>
    <row r="1900" spans="1:10" x14ac:dyDescent="0.35">
      <c r="A1900" s="4">
        <v>40690</v>
      </c>
      <c r="B1900" s="2">
        <f t="shared" si="232"/>
        <v>2011</v>
      </c>
      <c r="C1900" s="2">
        <f t="shared" si="233"/>
        <v>5</v>
      </c>
      <c r="D1900" s="2" t="str">
        <f t="shared" si="234"/>
        <v>May</v>
      </c>
      <c r="E1900" s="2" t="str" cm="1">
        <f t="array" ref="E1900">_xlfn.IFS(C1900/3&lt;=1,"Q1",C1900/3&lt;=2,"Q2",C1900/3&lt;=3,"Q3",C1900/3&lt;=4,"Q4")</f>
        <v>Q2</v>
      </c>
      <c r="F1900" s="2" t="str">
        <f t="shared" si="235"/>
        <v>2011-May</v>
      </c>
      <c r="G1900" s="2">
        <f t="shared" si="236"/>
        <v>5</v>
      </c>
      <c r="H1900" s="2" t="str">
        <f t="shared" si="237"/>
        <v>Friday</v>
      </c>
      <c r="I1900" s="2" t="str">
        <f t="shared" si="238"/>
        <v>FM2</v>
      </c>
      <c r="J1900" s="2">
        <f t="shared" si="239"/>
        <v>1</v>
      </c>
    </row>
    <row r="1901" spans="1:10" x14ac:dyDescent="0.35">
      <c r="A1901" s="4">
        <v>41054</v>
      </c>
      <c r="B1901" s="2">
        <f t="shared" si="232"/>
        <v>2012</v>
      </c>
      <c r="C1901" s="2">
        <f t="shared" si="233"/>
        <v>5</v>
      </c>
      <c r="D1901" s="2" t="str">
        <f t="shared" si="234"/>
        <v>May</v>
      </c>
      <c r="E1901" s="2" t="str" cm="1">
        <f t="array" ref="E1901">_xlfn.IFS(C1901/3&lt;=1,"Q1",C1901/3&lt;=2,"Q2",C1901/3&lt;=3,"Q3",C1901/3&lt;=4,"Q4")</f>
        <v>Q2</v>
      </c>
      <c r="F1901" s="2" t="str">
        <f t="shared" si="235"/>
        <v>2012-May</v>
      </c>
      <c r="G1901" s="2">
        <f t="shared" si="236"/>
        <v>5</v>
      </c>
      <c r="H1901" s="2" t="str">
        <f t="shared" si="237"/>
        <v>Friday</v>
      </c>
      <c r="I1901" s="2" t="str">
        <f t="shared" si="238"/>
        <v>FM2</v>
      </c>
      <c r="J1901" s="2">
        <f t="shared" si="239"/>
        <v>1</v>
      </c>
    </row>
    <row r="1902" spans="1:10" x14ac:dyDescent="0.35">
      <c r="A1902" s="4">
        <v>40673</v>
      </c>
      <c r="B1902" s="2">
        <f t="shared" si="232"/>
        <v>2011</v>
      </c>
      <c r="C1902" s="2">
        <f t="shared" si="233"/>
        <v>5</v>
      </c>
      <c r="D1902" s="2" t="str">
        <f t="shared" si="234"/>
        <v>May</v>
      </c>
      <c r="E1902" s="2" t="str" cm="1">
        <f t="array" ref="E1902">_xlfn.IFS(C1902/3&lt;=1,"Q1",C1902/3&lt;=2,"Q2",C1902/3&lt;=3,"Q3",C1902/3&lt;=4,"Q4")</f>
        <v>Q2</v>
      </c>
      <c r="F1902" s="2" t="str">
        <f t="shared" si="235"/>
        <v>2011-May</v>
      </c>
      <c r="G1902" s="2">
        <f t="shared" si="236"/>
        <v>2</v>
      </c>
      <c r="H1902" s="2" t="str">
        <f t="shared" si="237"/>
        <v>Tuesday</v>
      </c>
      <c r="I1902" s="2" t="str">
        <f t="shared" si="238"/>
        <v>FM2</v>
      </c>
      <c r="J1902" s="2">
        <f t="shared" si="239"/>
        <v>1</v>
      </c>
    </row>
    <row r="1903" spans="1:10" x14ac:dyDescent="0.35">
      <c r="A1903" s="4">
        <v>42145</v>
      </c>
      <c r="B1903" s="2">
        <f t="shared" si="232"/>
        <v>2015</v>
      </c>
      <c r="C1903" s="2">
        <f t="shared" si="233"/>
        <v>5</v>
      </c>
      <c r="D1903" s="2" t="str">
        <f t="shared" si="234"/>
        <v>May</v>
      </c>
      <c r="E1903" s="2" t="str" cm="1">
        <f t="array" ref="E1903">_xlfn.IFS(C1903/3&lt;=1,"Q1",C1903/3&lt;=2,"Q2",C1903/3&lt;=3,"Q3",C1903/3&lt;=4,"Q4")</f>
        <v>Q2</v>
      </c>
      <c r="F1903" s="2" t="str">
        <f t="shared" si="235"/>
        <v>2015-May</v>
      </c>
      <c r="G1903" s="2">
        <f t="shared" si="236"/>
        <v>4</v>
      </c>
      <c r="H1903" s="2" t="str">
        <f t="shared" si="237"/>
        <v>Thursday</v>
      </c>
      <c r="I1903" s="2" t="str">
        <f t="shared" si="238"/>
        <v>FM2</v>
      </c>
      <c r="J1903" s="2">
        <f t="shared" si="239"/>
        <v>1</v>
      </c>
    </row>
    <row r="1904" spans="1:10" x14ac:dyDescent="0.35">
      <c r="A1904" s="4">
        <v>43228</v>
      </c>
      <c r="B1904" s="2">
        <f t="shared" si="232"/>
        <v>2018</v>
      </c>
      <c r="C1904" s="2">
        <f t="shared" si="233"/>
        <v>5</v>
      </c>
      <c r="D1904" s="2" t="str">
        <f t="shared" si="234"/>
        <v>May</v>
      </c>
      <c r="E1904" s="2" t="str" cm="1">
        <f t="array" ref="E1904">_xlfn.IFS(C1904/3&lt;=1,"Q1",C1904/3&lt;=2,"Q2",C1904/3&lt;=3,"Q3",C1904/3&lt;=4,"Q4")</f>
        <v>Q2</v>
      </c>
      <c r="F1904" s="2" t="str">
        <f t="shared" si="235"/>
        <v>2018-May</v>
      </c>
      <c r="G1904" s="2">
        <f t="shared" si="236"/>
        <v>2</v>
      </c>
      <c r="H1904" s="2" t="str">
        <f t="shared" si="237"/>
        <v>Tuesday</v>
      </c>
      <c r="I1904" s="2" t="str">
        <f t="shared" si="238"/>
        <v>FM2</v>
      </c>
      <c r="J1904" s="2">
        <f t="shared" si="239"/>
        <v>1</v>
      </c>
    </row>
    <row r="1905" spans="1:10" x14ac:dyDescent="0.35">
      <c r="A1905" s="4">
        <v>42506</v>
      </c>
      <c r="B1905" s="2">
        <f t="shared" si="232"/>
        <v>2016</v>
      </c>
      <c r="C1905" s="2">
        <f t="shared" si="233"/>
        <v>5</v>
      </c>
      <c r="D1905" s="2" t="str">
        <f t="shared" si="234"/>
        <v>May</v>
      </c>
      <c r="E1905" s="2" t="str" cm="1">
        <f t="array" ref="E1905">_xlfn.IFS(C1905/3&lt;=1,"Q1",C1905/3&lt;=2,"Q2",C1905/3&lt;=3,"Q3",C1905/3&lt;=4,"Q4")</f>
        <v>Q2</v>
      </c>
      <c r="F1905" s="2" t="str">
        <f t="shared" si="235"/>
        <v>2016-May</v>
      </c>
      <c r="G1905" s="2">
        <f t="shared" si="236"/>
        <v>1</v>
      </c>
      <c r="H1905" s="2" t="str">
        <f t="shared" si="237"/>
        <v>Monday</v>
      </c>
      <c r="I1905" s="2" t="str">
        <f t="shared" si="238"/>
        <v>FM2</v>
      </c>
      <c r="J1905" s="2">
        <f t="shared" si="239"/>
        <v>1</v>
      </c>
    </row>
    <row r="1906" spans="1:10" x14ac:dyDescent="0.35">
      <c r="A1906" s="4">
        <v>42845</v>
      </c>
      <c r="B1906" s="2">
        <f t="shared" si="232"/>
        <v>2017</v>
      </c>
      <c r="C1906" s="2">
        <f t="shared" si="233"/>
        <v>4</v>
      </c>
      <c r="D1906" s="2" t="str">
        <f t="shared" si="234"/>
        <v>April</v>
      </c>
      <c r="E1906" s="2" t="str" cm="1">
        <f t="array" ref="E1906">_xlfn.IFS(C1906/3&lt;=1,"Q1",C1906/3&lt;=2,"Q2",C1906/3&lt;=3,"Q3",C1906/3&lt;=4,"Q4")</f>
        <v>Q2</v>
      </c>
      <c r="F1906" s="2" t="str">
        <f t="shared" si="235"/>
        <v>2017-Apr</v>
      </c>
      <c r="G1906" s="2">
        <f t="shared" si="236"/>
        <v>4</v>
      </c>
      <c r="H1906" s="2" t="str">
        <f t="shared" si="237"/>
        <v>Thursday</v>
      </c>
      <c r="I1906" s="2" t="str">
        <f t="shared" si="238"/>
        <v>FM1</v>
      </c>
      <c r="J1906" s="2">
        <f t="shared" si="239"/>
        <v>1</v>
      </c>
    </row>
    <row r="1907" spans="1:10" x14ac:dyDescent="0.35">
      <c r="A1907" s="4">
        <v>40644</v>
      </c>
      <c r="B1907" s="2">
        <f t="shared" si="232"/>
        <v>2011</v>
      </c>
      <c r="C1907" s="2">
        <f t="shared" si="233"/>
        <v>4</v>
      </c>
      <c r="D1907" s="2" t="str">
        <f t="shared" si="234"/>
        <v>April</v>
      </c>
      <c r="E1907" s="2" t="str" cm="1">
        <f t="array" ref="E1907">_xlfn.IFS(C1907/3&lt;=1,"Q1",C1907/3&lt;=2,"Q2",C1907/3&lt;=3,"Q3",C1907/3&lt;=4,"Q4")</f>
        <v>Q2</v>
      </c>
      <c r="F1907" s="2" t="str">
        <f t="shared" si="235"/>
        <v>2011-Apr</v>
      </c>
      <c r="G1907" s="2">
        <f t="shared" si="236"/>
        <v>1</v>
      </c>
      <c r="H1907" s="2" t="str">
        <f t="shared" si="237"/>
        <v>Monday</v>
      </c>
      <c r="I1907" s="2" t="str">
        <f t="shared" si="238"/>
        <v>FM1</v>
      </c>
      <c r="J1907" s="2">
        <f t="shared" si="239"/>
        <v>1</v>
      </c>
    </row>
    <row r="1908" spans="1:10" x14ac:dyDescent="0.35">
      <c r="A1908" s="4">
        <v>41742</v>
      </c>
      <c r="B1908" s="2">
        <f t="shared" si="232"/>
        <v>2014</v>
      </c>
      <c r="C1908" s="2">
        <f t="shared" si="233"/>
        <v>4</v>
      </c>
      <c r="D1908" s="2" t="str">
        <f t="shared" si="234"/>
        <v>April</v>
      </c>
      <c r="E1908" s="2" t="str" cm="1">
        <f t="array" ref="E1908">_xlfn.IFS(C1908/3&lt;=1,"Q1",C1908/3&lt;=2,"Q2",C1908/3&lt;=3,"Q3",C1908/3&lt;=4,"Q4")</f>
        <v>Q2</v>
      </c>
      <c r="F1908" s="2" t="str">
        <f t="shared" si="235"/>
        <v>2014-Apr</v>
      </c>
      <c r="G1908" s="2">
        <f t="shared" si="236"/>
        <v>7</v>
      </c>
      <c r="H1908" s="2" t="str">
        <f t="shared" si="237"/>
        <v>Sunday</v>
      </c>
      <c r="I1908" s="2" t="str">
        <f t="shared" si="238"/>
        <v>FM1</v>
      </c>
      <c r="J1908" s="2">
        <f t="shared" si="239"/>
        <v>1</v>
      </c>
    </row>
    <row r="1909" spans="1:10" x14ac:dyDescent="0.35">
      <c r="A1909" s="4">
        <v>42831</v>
      </c>
      <c r="B1909" s="2">
        <f t="shared" si="232"/>
        <v>2017</v>
      </c>
      <c r="C1909" s="2">
        <f t="shared" si="233"/>
        <v>4</v>
      </c>
      <c r="D1909" s="2" t="str">
        <f t="shared" si="234"/>
        <v>April</v>
      </c>
      <c r="E1909" s="2" t="str" cm="1">
        <f t="array" ref="E1909">_xlfn.IFS(C1909/3&lt;=1,"Q1",C1909/3&lt;=2,"Q2",C1909/3&lt;=3,"Q3",C1909/3&lt;=4,"Q4")</f>
        <v>Q2</v>
      </c>
      <c r="F1909" s="2" t="str">
        <f t="shared" si="235"/>
        <v>2017-Apr</v>
      </c>
      <c r="G1909" s="2">
        <f t="shared" si="236"/>
        <v>4</v>
      </c>
      <c r="H1909" s="2" t="str">
        <f t="shared" si="237"/>
        <v>Thursday</v>
      </c>
      <c r="I1909" s="2" t="str">
        <f t="shared" si="238"/>
        <v>FM1</v>
      </c>
      <c r="J1909" s="2">
        <f t="shared" si="239"/>
        <v>1</v>
      </c>
    </row>
    <row r="1910" spans="1:10" x14ac:dyDescent="0.35">
      <c r="A1910" s="4">
        <v>43213</v>
      </c>
      <c r="B1910" s="2">
        <f t="shared" si="232"/>
        <v>2018</v>
      </c>
      <c r="C1910" s="2">
        <f t="shared" si="233"/>
        <v>4</v>
      </c>
      <c r="D1910" s="2" t="str">
        <f t="shared" si="234"/>
        <v>April</v>
      </c>
      <c r="E1910" s="2" t="str" cm="1">
        <f t="array" ref="E1910">_xlfn.IFS(C1910/3&lt;=1,"Q1",C1910/3&lt;=2,"Q2",C1910/3&lt;=3,"Q3",C1910/3&lt;=4,"Q4")</f>
        <v>Q2</v>
      </c>
      <c r="F1910" s="2" t="str">
        <f t="shared" si="235"/>
        <v>2018-Apr</v>
      </c>
      <c r="G1910" s="2">
        <f t="shared" si="236"/>
        <v>1</v>
      </c>
      <c r="H1910" s="2" t="str">
        <f t="shared" si="237"/>
        <v>Monday</v>
      </c>
      <c r="I1910" s="2" t="str">
        <f t="shared" si="238"/>
        <v>FM1</v>
      </c>
      <c r="J1910" s="2">
        <f t="shared" si="239"/>
        <v>1</v>
      </c>
    </row>
    <row r="1911" spans="1:10" x14ac:dyDescent="0.35">
      <c r="A1911" s="4">
        <v>42853</v>
      </c>
      <c r="B1911" s="2">
        <f t="shared" si="232"/>
        <v>2017</v>
      </c>
      <c r="C1911" s="2">
        <f t="shared" si="233"/>
        <v>4</v>
      </c>
      <c r="D1911" s="2" t="str">
        <f t="shared" si="234"/>
        <v>April</v>
      </c>
      <c r="E1911" s="2" t="str" cm="1">
        <f t="array" ref="E1911">_xlfn.IFS(C1911/3&lt;=1,"Q1",C1911/3&lt;=2,"Q2",C1911/3&lt;=3,"Q3",C1911/3&lt;=4,"Q4")</f>
        <v>Q2</v>
      </c>
      <c r="F1911" s="2" t="str">
        <f t="shared" si="235"/>
        <v>2017-Apr</v>
      </c>
      <c r="G1911" s="2">
        <f t="shared" si="236"/>
        <v>5</v>
      </c>
      <c r="H1911" s="2" t="str">
        <f t="shared" si="237"/>
        <v>Friday</v>
      </c>
      <c r="I1911" s="2" t="str">
        <f t="shared" si="238"/>
        <v>FM1</v>
      </c>
      <c r="J1911" s="2">
        <f t="shared" si="239"/>
        <v>1</v>
      </c>
    </row>
    <row r="1912" spans="1:10" x14ac:dyDescent="0.35">
      <c r="A1912" s="4">
        <v>42831</v>
      </c>
      <c r="B1912" s="2">
        <f t="shared" si="232"/>
        <v>2017</v>
      </c>
      <c r="C1912" s="2">
        <f t="shared" si="233"/>
        <v>4</v>
      </c>
      <c r="D1912" s="2" t="str">
        <f t="shared" si="234"/>
        <v>April</v>
      </c>
      <c r="E1912" s="2" t="str" cm="1">
        <f t="array" ref="E1912">_xlfn.IFS(C1912/3&lt;=1,"Q1",C1912/3&lt;=2,"Q2",C1912/3&lt;=3,"Q3",C1912/3&lt;=4,"Q4")</f>
        <v>Q2</v>
      </c>
      <c r="F1912" s="2" t="str">
        <f t="shared" si="235"/>
        <v>2017-Apr</v>
      </c>
      <c r="G1912" s="2">
        <f t="shared" si="236"/>
        <v>4</v>
      </c>
      <c r="H1912" s="2" t="str">
        <f t="shared" si="237"/>
        <v>Thursday</v>
      </c>
      <c r="I1912" s="2" t="str">
        <f t="shared" si="238"/>
        <v>FM1</v>
      </c>
      <c r="J1912" s="2">
        <f t="shared" si="239"/>
        <v>1</v>
      </c>
    </row>
    <row r="1913" spans="1:10" x14ac:dyDescent="0.35">
      <c r="A1913" s="4">
        <v>41018</v>
      </c>
      <c r="B1913" s="2">
        <f t="shared" si="232"/>
        <v>2012</v>
      </c>
      <c r="C1913" s="2">
        <f t="shared" si="233"/>
        <v>4</v>
      </c>
      <c r="D1913" s="2" t="str">
        <f t="shared" si="234"/>
        <v>April</v>
      </c>
      <c r="E1913" s="2" t="str" cm="1">
        <f t="array" ref="E1913">_xlfn.IFS(C1913/3&lt;=1,"Q1",C1913/3&lt;=2,"Q2",C1913/3&lt;=3,"Q3",C1913/3&lt;=4,"Q4")</f>
        <v>Q2</v>
      </c>
      <c r="F1913" s="2" t="str">
        <f t="shared" si="235"/>
        <v>2012-Apr</v>
      </c>
      <c r="G1913" s="2">
        <f t="shared" si="236"/>
        <v>4</v>
      </c>
      <c r="H1913" s="2" t="str">
        <f t="shared" si="237"/>
        <v>Thursday</v>
      </c>
      <c r="I1913" s="2" t="str">
        <f t="shared" si="238"/>
        <v>FM1</v>
      </c>
      <c r="J1913" s="2">
        <f t="shared" si="239"/>
        <v>1</v>
      </c>
    </row>
    <row r="1914" spans="1:10" x14ac:dyDescent="0.35">
      <c r="A1914" s="4">
        <v>41006</v>
      </c>
      <c r="B1914" s="2">
        <f t="shared" si="232"/>
        <v>2012</v>
      </c>
      <c r="C1914" s="2">
        <f t="shared" si="233"/>
        <v>4</v>
      </c>
      <c r="D1914" s="2" t="str">
        <f t="shared" si="234"/>
        <v>April</v>
      </c>
      <c r="E1914" s="2" t="str" cm="1">
        <f t="array" ref="E1914">_xlfn.IFS(C1914/3&lt;=1,"Q1",C1914/3&lt;=2,"Q2",C1914/3&lt;=3,"Q3",C1914/3&lt;=4,"Q4")</f>
        <v>Q2</v>
      </c>
      <c r="F1914" s="2" t="str">
        <f t="shared" si="235"/>
        <v>2012-Apr</v>
      </c>
      <c r="G1914" s="2">
        <f t="shared" si="236"/>
        <v>6</v>
      </c>
      <c r="H1914" s="2" t="str">
        <f t="shared" si="237"/>
        <v>Saturday</v>
      </c>
      <c r="I1914" s="2" t="str">
        <f t="shared" si="238"/>
        <v>FM1</v>
      </c>
      <c r="J1914" s="2">
        <f t="shared" si="239"/>
        <v>1</v>
      </c>
    </row>
    <row r="1915" spans="1:10" x14ac:dyDescent="0.35">
      <c r="A1915" s="4">
        <v>40954</v>
      </c>
      <c r="B1915" s="2">
        <f t="shared" si="232"/>
        <v>2012</v>
      </c>
      <c r="C1915" s="2">
        <f t="shared" si="233"/>
        <v>2</v>
      </c>
      <c r="D1915" s="2" t="str">
        <f t="shared" si="234"/>
        <v>February</v>
      </c>
      <c r="E1915" s="2" t="str" cm="1">
        <f t="array" ref="E1915">_xlfn.IFS(C1915/3&lt;=1,"Q1",C1915/3&lt;=2,"Q2",C1915/3&lt;=3,"Q3",C1915/3&lt;=4,"Q4")</f>
        <v>Q1</v>
      </c>
      <c r="F1915" s="2" t="str">
        <f t="shared" si="235"/>
        <v>2012-Feb</v>
      </c>
      <c r="G1915" s="2">
        <f t="shared" si="236"/>
        <v>3</v>
      </c>
      <c r="H1915" s="2" t="str">
        <f t="shared" si="237"/>
        <v>Wednesday</v>
      </c>
      <c r="I1915" s="2" t="str">
        <f t="shared" si="238"/>
        <v>FM11</v>
      </c>
      <c r="J1915" s="2">
        <f t="shared" si="239"/>
        <v>4</v>
      </c>
    </row>
    <row r="1916" spans="1:10" x14ac:dyDescent="0.35">
      <c r="A1916" s="4">
        <v>41687</v>
      </c>
      <c r="B1916" s="2">
        <f t="shared" si="232"/>
        <v>2014</v>
      </c>
      <c r="C1916" s="2">
        <f t="shared" si="233"/>
        <v>2</v>
      </c>
      <c r="D1916" s="2" t="str">
        <f t="shared" si="234"/>
        <v>February</v>
      </c>
      <c r="E1916" s="2" t="str" cm="1">
        <f t="array" ref="E1916">_xlfn.IFS(C1916/3&lt;=1,"Q1",C1916/3&lt;=2,"Q2",C1916/3&lt;=3,"Q3",C1916/3&lt;=4,"Q4")</f>
        <v>Q1</v>
      </c>
      <c r="F1916" s="2" t="str">
        <f t="shared" si="235"/>
        <v>2014-Feb</v>
      </c>
      <c r="G1916" s="2">
        <f t="shared" si="236"/>
        <v>1</v>
      </c>
      <c r="H1916" s="2" t="str">
        <f t="shared" si="237"/>
        <v>Monday</v>
      </c>
      <c r="I1916" s="2" t="str">
        <f t="shared" si="238"/>
        <v>FM11</v>
      </c>
      <c r="J1916" s="2">
        <f t="shared" si="239"/>
        <v>4</v>
      </c>
    </row>
    <row r="1917" spans="1:10" x14ac:dyDescent="0.35">
      <c r="A1917" s="4">
        <v>42044</v>
      </c>
      <c r="B1917" s="2">
        <f t="shared" si="232"/>
        <v>2015</v>
      </c>
      <c r="C1917" s="2">
        <f t="shared" si="233"/>
        <v>2</v>
      </c>
      <c r="D1917" s="2" t="str">
        <f t="shared" si="234"/>
        <v>February</v>
      </c>
      <c r="E1917" s="2" t="str" cm="1">
        <f t="array" ref="E1917">_xlfn.IFS(C1917/3&lt;=1,"Q1",C1917/3&lt;=2,"Q2",C1917/3&lt;=3,"Q3",C1917/3&lt;=4,"Q4")</f>
        <v>Q1</v>
      </c>
      <c r="F1917" s="2" t="str">
        <f t="shared" si="235"/>
        <v>2015-Feb</v>
      </c>
      <c r="G1917" s="2">
        <f t="shared" si="236"/>
        <v>1</v>
      </c>
      <c r="H1917" s="2" t="str">
        <f t="shared" si="237"/>
        <v>Monday</v>
      </c>
      <c r="I1917" s="2" t="str">
        <f t="shared" si="238"/>
        <v>FM11</v>
      </c>
      <c r="J1917" s="2">
        <f t="shared" si="239"/>
        <v>4</v>
      </c>
    </row>
    <row r="1918" spans="1:10" x14ac:dyDescent="0.35">
      <c r="A1918" s="4">
        <v>41318</v>
      </c>
      <c r="B1918" s="2">
        <f t="shared" si="232"/>
        <v>2013</v>
      </c>
      <c r="C1918" s="2">
        <f t="shared" si="233"/>
        <v>2</v>
      </c>
      <c r="D1918" s="2" t="str">
        <f t="shared" si="234"/>
        <v>February</v>
      </c>
      <c r="E1918" s="2" t="str" cm="1">
        <f t="array" ref="E1918">_xlfn.IFS(C1918/3&lt;=1,"Q1",C1918/3&lt;=2,"Q2",C1918/3&lt;=3,"Q3",C1918/3&lt;=4,"Q4")</f>
        <v>Q1</v>
      </c>
      <c r="F1918" s="2" t="str">
        <f t="shared" si="235"/>
        <v>2013-Feb</v>
      </c>
      <c r="G1918" s="2">
        <f t="shared" si="236"/>
        <v>3</v>
      </c>
      <c r="H1918" s="2" t="str">
        <f t="shared" si="237"/>
        <v>Wednesday</v>
      </c>
      <c r="I1918" s="2" t="str">
        <f t="shared" si="238"/>
        <v>FM11</v>
      </c>
      <c r="J1918" s="2">
        <f t="shared" si="239"/>
        <v>4</v>
      </c>
    </row>
    <row r="1919" spans="1:10" x14ac:dyDescent="0.35">
      <c r="A1919" s="4">
        <v>41696</v>
      </c>
      <c r="B1919" s="2">
        <f t="shared" si="232"/>
        <v>2014</v>
      </c>
      <c r="C1919" s="2">
        <f t="shared" si="233"/>
        <v>2</v>
      </c>
      <c r="D1919" s="2" t="str">
        <f t="shared" si="234"/>
        <v>February</v>
      </c>
      <c r="E1919" s="2" t="str" cm="1">
        <f t="array" ref="E1919">_xlfn.IFS(C1919/3&lt;=1,"Q1",C1919/3&lt;=2,"Q2",C1919/3&lt;=3,"Q3",C1919/3&lt;=4,"Q4")</f>
        <v>Q1</v>
      </c>
      <c r="F1919" s="2" t="str">
        <f t="shared" si="235"/>
        <v>2014-Feb</v>
      </c>
      <c r="G1919" s="2">
        <f t="shared" si="236"/>
        <v>3</v>
      </c>
      <c r="H1919" s="2" t="str">
        <f t="shared" si="237"/>
        <v>Wednesday</v>
      </c>
      <c r="I1919" s="2" t="str">
        <f t="shared" si="238"/>
        <v>FM11</v>
      </c>
      <c r="J1919" s="2">
        <f t="shared" si="239"/>
        <v>4</v>
      </c>
    </row>
    <row r="1920" spans="1:10" x14ac:dyDescent="0.35">
      <c r="A1920" s="4">
        <v>41286</v>
      </c>
      <c r="B1920" s="2">
        <f t="shared" si="232"/>
        <v>2013</v>
      </c>
      <c r="C1920" s="2">
        <f t="shared" si="233"/>
        <v>1</v>
      </c>
      <c r="D1920" s="2" t="str">
        <f t="shared" si="234"/>
        <v>January</v>
      </c>
      <c r="E1920" s="2" t="str" cm="1">
        <f t="array" ref="E1920">_xlfn.IFS(C1920/3&lt;=1,"Q1",C1920/3&lt;=2,"Q2",C1920/3&lt;=3,"Q3",C1920/3&lt;=4,"Q4")</f>
        <v>Q1</v>
      </c>
      <c r="F1920" s="2" t="str">
        <f t="shared" si="235"/>
        <v>2013-Jan</v>
      </c>
      <c r="G1920" s="2">
        <f t="shared" si="236"/>
        <v>6</v>
      </c>
      <c r="H1920" s="2" t="str">
        <f t="shared" si="237"/>
        <v>Saturday</v>
      </c>
      <c r="I1920" s="2" t="str">
        <f t="shared" si="238"/>
        <v>FM10</v>
      </c>
      <c r="J1920" s="2">
        <f t="shared" si="239"/>
        <v>4</v>
      </c>
    </row>
    <row r="1921" spans="1:10" x14ac:dyDescent="0.35">
      <c r="A1921" s="4">
        <v>42021</v>
      </c>
      <c r="B1921" s="2">
        <f t="shared" si="232"/>
        <v>2015</v>
      </c>
      <c r="C1921" s="2">
        <f t="shared" si="233"/>
        <v>1</v>
      </c>
      <c r="D1921" s="2" t="str">
        <f t="shared" si="234"/>
        <v>January</v>
      </c>
      <c r="E1921" s="2" t="str" cm="1">
        <f t="array" ref="E1921">_xlfn.IFS(C1921/3&lt;=1,"Q1",C1921/3&lt;=2,"Q2",C1921/3&lt;=3,"Q3",C1921/3&lt;=4,"Q4")</f>
        <v>Q1</v>
      </c>
      <c r="F1921" s="2" t="str">
        <f t="shared" si="235"/>
        <v>2015-Jan</v>
      </c>
      <c r="G1921" s="2">
        <f t="shared" si="236"/>
        <v>6</v>
      </c>
      <c r="H1921" s="2" t="str">
        <f t="shared" si="237"/>
        <v>Saturday</v>
      </c>
      <c r="I1921" s="2" t="str">
        <f t="shared" si="238"/>
        <v>FM10</v>
      </c>
      <c r="J1921" s="2">
        <f t="shared" si="239"/>
        <v>4</v>
      </c>
    </row>
    <row r="1922" spans="1:10" x14ac:dyDescent="0.35">
      <c r="A1922" s="4">
        <v>40195</v>
      </c>
      <c r="B1922" s="2">
        <f t="shared" si="232"/>
        <v>2010</v>
      </c>
      <c r="C1922" s="2">
        <f t="shared" si="233"/>
        <v>1</v>
      </c>
      <c r="D1922" s="2" t="str">
        <f t="shared" si="234"/>
        <v>January</v>
      </c>
      <c r="E1922" s="2" t="str" cm="1">
        <f t="array" ref="E1922">_xlfn.IFS(C1922/3&lt;=1,"Q1",C1922/3&lt;=2,"Q2",C1922/3&lt;=3,"Q3",C1922/3&lt;=4,"Q4")</f>
        <v>Q1</v>
      </c>
      <c r="F1922" s="2" t="str">
        <f t="shared" si="235"/>
        <v>2010-Jan</v>
      </c>
      <c r="G1922" s="2">
        <f t="shared" si="236"/>
        <v>7</v>
      </c>
      <c r="H1922" s="2" t="str">
        <f t="shared" si="237"/>
        <v>Sunday</v>
      </c>
      <c r="I1922" s="2" t="str">
        <f t="shared" si="238"/>
        <v>FM10</v>
      </c>
      <c r="J1922" s="2">
        <f t="shared" si="239"/>
        <v>4</v>
      </c>
    </row>
    <row r="1923" spans="1:10" x14ac:dyDescent="0.35">
      <c r="A1923" s="4">
        <v>41282</v>
      </c>
      <c r="B1923" s="2">
        <f t="shared" ref="B1923:B1986" si="240">YEAR(A1923)</f>
        <v>2013</v>
      </c>
      <c r="C1923" s="2">
        <f t="shared" ref="C1923:C1986" si="241">MONTH(A1923)</f>
        <v>1</v>
      </c>
      <c r="D1923" s="2" t="str">
        <f t="shared" ref="D1923:D1986" si="242">TEXT(A1923,"mmmm")</f>
        <v>January</v>
      </c>
      <c r="E1923" s="2" t="str" cm="1">
        <f t="array" ref="E1923">_xlfn.IFS(C1923/3&lt;=1,"Q1",C1923/3&lt;=2,"Q2",C1923/3&lt;=3,"Q3",C1923/3&lt;=4,"Q4")</f>
        <v>Q1</v>
      </c>
      <c r="F1923" s="2" t="str">
        <f t="shared" ref="F1923:F1986" si="243">TEXT(A1923,"yyyy"&amp;"-"&amp;"mmm")</f>
        <v>2013-Jan</v>
      </c>
      <c r="G1923" s="2">
        <f t="shared" ref="G1923:G1986" si="244">WEEKDAY(A1923,2)</f>
        <v>2</v>
      </c>
      <c r="H1923" s="2" t="str">
        <f t="shared" ref="H1923:H1986" si="245">TEXT(A1923,"dddd")</f>
        <v>Tuesday</v>
      </c>
      <c r="I1923" s="2" t="str">
        <f t="shared" ref="I1923:I1986" si="246">"FM" &amp; (MOD(MONTH(A1923) - 4, 12) + 1)</f>
        <v>FM10</v>
      </c>
      <c r="J1923" s="2">
        <f t="shared" ref="J1923:J1986" si="247">INT((MOD(MONTH(A1923) - 4, 12))/3) + 1</f>
        <v>4</v>
      </c>
    </row>
    <row r="1924" spans="1:10" x14ac:dyDescent="0.35">
      <c r="A1924" s="4">
        <v>42009</v>
      </c>
      <c r="B1924" s="2">
        <f t="shared" si="240"/>
        <v>2015</v>
      </c>
      <c r="C1924" s="2">
        <f t="shared" si="241"/>
        <v>1</v>
      </c>
      <c r="D1924" s="2" t="str">
        <f t="shared" si="242"/>
        <v>January</v>
      </c>
      <c r="E1924" s="2" t="str" cm="1">
        <f t="array" ref="E1924">_xlfn.IFS(C1924/3&lt;=1,"Q1",C1924/3&lt;=2,"Q2",C1924/3&lt;=3,"Q3",C1924/3&lt;=4,"Q4")</f>
        <v>Q1</v>
      </c>
      <c r="F1924" s="2" t="str">
        <f t="shared" si="243"/>
        <v>2015-Jan</v>
      </c>
      <c r="G1924" s="2">
        <f t="shared" si="244"/>
        <v>1</v>
      </c>
      <c r="H1924" s="2" t="str">
        <f t="shared" si="245"/>
        <v>Monday</v>
      </c>
      <c r="I1924" s="2" t="str">
        <f t="shared" si="246"/>
        <v>FM10</v>
      </c>
      <c r="J1924" s="2">
        <f t="shared" si="247"/>
        <v>4</v>
      </c>
    </row>
    <row r="1925" spans="1:10" x14ac:dyDescent="0.35">
      <c r="A1925" s="4">
        <v>43123</v>
      </c>
      <c r="B1925" s="2">
        <f t="shared" si="240"/>
        <v>2018</v>
      </c>
      <c r="C1925" s="2">
        <f t="shared" si="241"/>
        <v>1</v>
      </c>
      <c r="D1925" s="2" t="str">
        <f t="shared" si="242"/>
        <v>January</v>
      </c>
      <c r="E1925" s="2" t="str" cm="1">
        <f t="array" ref="E1925">_xlfn.IFS(C1925/3&lt;=1,"Q1",C1925/3&lt;=2,"Q2",C1925/3&lt;=3,"Q3",C1925/3&lt;=4,"Q4")</f>
        <v>Q1</v>
      </c>
      <c r="F1925" s="2" t="str">
        <f t="shared" si="243"/>
        <v>2018-Jan</v>
      </c>
      <c r="G1925" s="2">
        <f t="shared" si="244"/>
        <v>2</v>
      </c>
      <c r="H1925" s="2" t="str">
        <f t="shared" si="245"/>
        <v>Tuesday</v>
      </c>
      <c r="I1925" s="2" t="str">
        <f t="shared" si="246"/>
        <v>FM10</v>
      </c>
      <c r="J1925" s="2">
        <f t="shared" si="247"/>
        <v>4</v>
      </c>
    </row>
    <row r="1926" spans="1:10" x14ac:dyDescent="0.35">
      <c r="A1926" s="4">
        <v>40934</v>
      </c>
      <c r="B1926" s="2">
        <f t="shared" si="240"/>
        <v>2012</v>
      </c>
      <c r="C1926" s="2">
        <f t="shared" si="241"/>
        <v>1</v>
      </c>
      <c r="D1926" s="2" t="str">
        <f t="shared" si="242"/>
        <v>January</v>
      </c>
      <c r="E1926" s="2" t="str" cm="1">
        <f t="array" ref="E1926">_xlfn.IFS(C1926/3&lt;=1,"Q1",C1926/3&lt;=2,"Q2",C1926/3&lt;=3,"Q3",C1926/3&lt;=4,"Q4")</f>
        <v>Q1</v>
      </c>
      <c r="F1926" s="2" t="str">
        <f t="shared" si="243"/>
        <v>2012-Jan</v>
      </c>
      <c r="G1926" s="2">
        <f t="shared" si="244"/>
        <v>4</v>
      </c>
      <c r="H1926" s="2" t="str">
        <f t="shared" si="245"/>
        <v>Thursday</v>
      </c>
      <c r="I1926" s="2" t="str">
        <f t="shared" si="246"/>
        <v>FM10</v>
      </c>
      <c r="J1926" s="2">
        <f t="shared" si="247"/>
        <v>4</v>
      </c>
    </row>
    <row r="1927" spans="1:10" x14ac:dyDescent="0.35">
      <c r="A1927" s="4">
        <v>41661</v>
      </c>
      <c r="B1927" s="2">
        <f t="shared" si="240"/>
        <v>2014</v>
      </c>
      <c r="C1927" s="2">
        <f t="shared" si="241"/>
        <v>1</v>
      </c>
      <c r="D1927" s="2" t="str">
        <f t="shared" si="242"/>
        <v>January</v>
      </c>
      <c r="E1927" s="2" t="str" cm="1">
        <f t="array" ref="E1927">_xlfn.IFS(C1927/3&lt;=1,"Q1",C1927/3&lt;=2,"Q2",C1927/3&lt;=3,"Q3",C1927/3&lt;=4,"Q4")</f>
        <v>Q1</v>
      </c>
      <c r="F1927" s="2" t="str">
        <f t="shared" si="243"/>
        <v>2014-Jan</v>
      </c>
      <c r="G1927" s="2">
        <f t="shared" si="244"/>
        <v>3</v>
      </c>
      <c r="H1927" s="2" t="str">
        <f t="shared" si="245"/>
        <v>Wednesday</v>
      </c>
      <c r="I1927" s="2" t="str">
        <f t="shared" si="246"/>
        <v>FM10</v>
      </c>
      <c r="J1927" s="2">
        <f t="shared" si="247"/>
        <v>4</v>
      </c>
    </row>
    <row r="1928" spans="1:10" x14ac:dyDescent="0.35">
      <c r="A1928" s="4">
        <v>42723</v>
      </c>
      <c r="B1928" s="2">
        <f t="shared" si="240"/>
        <v>2016</v>
      </c>
      <c r="C1928" s="2">
        <f t="shared" si="241"/>
        <v>12</v>
      </c>
      <c r="D1928" s="2" t="str">
        <f t="shared" si="242"/>
        <v>December</v>
      </c>
      <c r="E1928" s="2" t="str" cm="1">
        <f t="array" ref="E1928">_xlfn.IFS(C1928/3&lt;=1,"Q1",C1928/3&lt;=2,"Q2",C1928/3&lt;=3,"Q3",C1928/3&lt;=4,"Q4")</f>
        <v>Q4</v>
      </c>
      <c r="F1928" s="2" t="str">
        <f t="shared" si="243"/>
        <v>2016-Dec</v>
      </c>
      <c r="G1928" s="2">
        <f t="shared" si="244"/>
        <v>1</v>
      </c>
      <c r="H1928" s="2" t="str">
        <f t="shared" si="245"/>
        <v>Monday</v>
      </c>
      <c r="I1928" s="2" t="str">
        <f t="shared" si="246"/>
        <v>FM9</v>
      </c>
      <c r="J1928" s="2">
        <f t="shared" si="247"/>
        <v>3</v>
      </c>
    </row>
    <row r="1929" spans="1:10" x14ac:dyDescent="0.35">
      <c r="A1929" s="4">
        <v>40531</v>
      </c>
      <c r="B1929" s="2">
        <f t="shared" si="240"/>
        <v>2010</v>
      </c>
      <c r="C1929" s="2">
        <f t="shared" si="241"/>
        <v>12</v>
      </c>
      <c r="D1929" s="2" t="str">
        <f t="shared" si="242"/>
        <v>December</v>
      </c>
      <c r="E1929" s="2" t="str" cm="1">
        <f t="array" ref="E1929">_xlfn.IFS(C1929/3&lt;=1,"Q1",C1929/3&lt;=2,"Q2",C1929/3&lt;=3,"Q3",C1929/3&lt;=4,"Q4")</f>
        <v>Q4</v>
      </c>
      <c r="F1929" s="2" t="str">
        <f t="shared" si="243"/>
        <v>2010-Dec</v>
      </c>
      <c r="G1929" s="2">
        <f t="shared" si="244"/>
        <v>7</v>
      </c>
      <c r="H1929" s="2" t="str">
        <f t="shared" si="245"/>
        <v>Sunday</v>
      </c>
      <c r="I1929" s="2" t="str">
        <f t="shared" si="246"/>
        <v>FM9</v>
      </c>
      <c r="J1929" s="2">
        <f t="shared" si="247"/>
        <v>3</v>
      </c>
    </row>
    <row r="1930" spans="1:10" x14ac:dyDescent="0.35">
      <c r="A1930" s="4">
        <v>40537</v>
      </c>
      <c r="B1930" s="2">
        <f t="shared" si="240"/>
        <v>2010</v>
      </c>
      <c r="C1930" s="2">
        <f t="shared" si="241"/>
        <v>12</v>
      </c>
      <c r="D1930" s="2" t="str">
        <f t="shared" si="242"/>
        <v>December</v>
      </c>
      <c r="E1930" s="2" t="str" cm="1">
        <f t="array" ref="E1930">_xlfn.IFS(C1930/3&lt;=1,"Q1",C1930/3&lt;=2,"Q2",C1930/3&lt;=3,"Q3",C1930/3&lt;=4,"Q4")</f>
        <v>Q4</v>
      </c>
      <c r="F1930" s="2" t="str">
        <f t="shared" si="243"/>
        <v>2010-Dec</v>
      </c>
      <c r="G1930" s="2">
        <f t="shared" si="244"/>
        <v>6</v>
      </c>
      <c r="H1930" s="2" t="str">
        <f t="shared" si="245"/>
        <v>Saturday</v>
      </c>
      <c r="I1930" s="2" t="str">
        <f t="shared" si="246"/>
        <v>FM9</v>
      </c>
      <c r="J1930" s="2">
        <f t="shared" si="247"/>
        <v>3</v>
      </c>
    </row>
    <row r="1931" spans="1:10" x14ac:dyDescent="0.35">
      <c r="A1931" s="4">
        <v>42354</v>
      </c>
      <c r="B1931" s="2">
        <f t="shared" si="240"/>
        <v>2015</v>
      </c>
      <c r="C1931" s="2">
        <f t="shared" si="241"/>
        <v>12</v>
      </c>
      <c r="D1931" s="2" t="str">
        <f t="shared" si="242"/>
        <v>December</v>
      </c>
      <c r="E1931" s="2" t="str" cm="1">
        <f t="array" ref="E1931">_xlfn.IFS(C1931/3&lt;=1,"Q1",C1931/3&lt;=2,"Q2",C1931/3&lt;=3,"Q3",C1931/3&lt;=4,"Q4")</f>
        <v>Q4</v>
      </c>
      <c r="F1931" s="2" t="str">
        <f t="shared" si="243"/>
        <v>2015-Dec</v>
      </c>
      <c r="G1931" s="2">
        <f t="shared" si="244"/>
        <v>3</v>
      </c>
      <c r="H1931" s="2" t="str">
        <f t="shared" si="245"/>
        <v>Wednesday</v>
      </c>
      <c r="I1931" s="2" t="str">
        <f t="shared" si="246"/>
        <v>FM9</v>
      </c>
      <c r="J1931" s="2">
        <f t="shared" si="247"/>
        <v>3</v>
      </c>
    </row>
    <row r="1932" spans="1:10" x14ac:dyDescent="0.35">
      <c r="A1932" s="4">
        <v>43453</v>
      </c>
      <c r="B1932" s="2">
        <f t="shared" si="240"/>
        <v>2018</v>
      </c>
      <c r="C1932" s="2">
        <f t="shared" si="241"/>
        <v>12</v>
      </c>
      <c r="D1932" s="2" t="str">
        <f t="shared" si="242"/>
        <v>December</v>
      </c>
      <c r="E1932" s="2" t="str" cm="1">
        <f t="array" ref="E1932">_xlfn.IFS(C1932/3&lt;=1,"Q1",C1932/3&lt;=2,"Q2",C1932/3&lt;=3,"Q3",C1932/3&lt;=4,"Q4")</f>
        <v>Q4</v>
      </c>
      <c r="F1932" s="2" t="str">
        <f t="shared" si="243"/>
        <v>2018-Dec</v>
      </c>
      <c r="G1932" s="2">
        <f t="shared" si="244"/>
        <v>3</v>
      </c>
      <c r="H1932" s="2" t="str">
        <f t="shared" si="245"/>
        <v>Wednesday</v>
      </c>
      <c r="I1932" s="2" t="str">
        <f t="shared" si="246"/>
        <v>FM9</v>
      </c>
      <c r="J1932" s="2">
        <f t="shared" si="247"/>
        <v>3</v>
      </c>
    </row>
    <row r="1933" spans="1:10" x14ac:dyDescent="0.35">
      <c r="A1933" s="4">
        <v>41977</v>
      </c>
      <c r="B1933" s="2">
        <f t="shared" si="240"/>
        <v>2014</v>
      </c>
      <c r="C1933" s="2">
        <f t="shared" si="241"/>
        <v>12</v>
      </c>
      <c r="D1933" s="2" t="str">
        <f t="shared" si="242"/>
        <v>December</v>
      </c>
      <c r="E1933" s="2" t="str" cm="1">
        <f t="array" ref="E1933">_xlfn.IFS(C1933/3&lt;=1,"Q1",C1933/3&lt;=2,"Q2",C1933/3&lt;=3,"Q3",C1933/3&lt;=4,"Q4")</f>
        <v>Q4</v>
      </c>
      <c r="F1933" s="2" t="str">
        <f t="shared" si="243"/>
        <v>2014-Dec</v>
      </c>
      <c r="G1933" s="2">
        <f t="shared" si="244"/>
        <v>4</v>
      </c>
      <c r="H1933" s="2" t="str">
        <f t="shared" si="245"/>
        <v>Thursday</v>
      </c>
      <c r="I1933" s="2" t="str">
        <f t="shared" si="246"/>
        <v>FM9</v>
      </c>
      <c r="J1933" s="2">
        <f t="shared" si="247"/>
        <v>3</v>
      </c>
    </row>
    <row r="1934" spans="1:10" x14ac:dyDescent="0.35">
      <c r="A1934" s="4">
        <v>42725</v>
      </c>
      <c r="B1934" s="2">
        <f t="shared" si="240"/>
        <v>2016</v>
      </c>
      <c r="C1934" s="2">
        <f t="shared" si="241"/>
        <v>12</v>
      </c>
      <c r="D1934" s="2" t="str">
        <f t="shared" si="242"/>
        <v>December</v>
      </c>
      <c r="E1934" s="2" t="str" cm="1">
        <f t="array" ref="E1934">_xlfn.IFS(C1934/3&lt;=1,"Q1",C1934/3&lt;=2,"Q2",C1934/3&lt;=3,"Q3",C1934/3&lt;=4,"Q4")</f>
        <v>Q4</v>
      </c>
      <c r="F1934" s="2" t="str">
        <f t="shared" si="243"/>
        <v>2016-Dec</v>
      </c>
      <c r="G1934" s="2">
        <f t="shared" si="244"/>
        <v>3</v>
      </c>
      <c r="H1934" s="2" t="str">
        <f t="shared" si="245"/>
        <v>Wednesday</v>
      </c>
      <c r="I1934" s="2" t="str">
        <f t="shared" si="246"/>
        <v>FM9</v>
      </c>
      <c r="J1934" s="2">
        <f t="shared" si="247"/>
        <v>3</v>
      </c>
    </row>
    <row r="1935" spans="1:10" x14ac:dyDescent="0.35">
      <c r="A1935" s="4">
        <v>42706</v>
      </c>
      <c r="B1935" s="2">
        <f t="shared" si="240"/>
        <v>2016</v>
      </c>
      <c r="C1935" s="2">
        <f t="shared" si="241"/>
        <v>12</v>
      </c>
      <c r="D1935" s="2" t="str">
        <f t="shared" si="242"/>
        <v>December</v>
      </c>
      <c r="E1935" s="2" t="str" cm="1">
        <f t="array" ref="E1935">_xlfn.IFS(C1935/3&lt;=1,"Q1",C1935/3&lt;=2,"Q2",C1935/3&lt;=3,"Q3",C1935/3&lt;=4,"Q4")</f>
        <v>Q4</v>
      </c>
      <c r="F1935" s="2" t="str">
        <f t="shared" si="243"/>
        <v>2016-Dec</v>
      </c>
      <c r="G1935" s="2">
        <f t="shared" si="244"/>
        <v>5</v>
      </c>
      <c r="H1935" s="2" t="str">
        <f t="shared" si="245"/>
        <v>Friday</v>
      </c>
      <c r="I1935" s="2" t="str">
        <f t="shared" si="246"/>
        <v>FM9</v>
      </c>
      <c r="J1935" s="2">
        <f t="shared" si="247"/>
        <v>3</v>
      </c>
    </row>
    <row r="1936" spans="1:10" x14ac:dyDescent="0.35">
      <c r="A1936" s="4">
        <v>43093</v>
      </c>
      <c r="B1936" s="2">
        <f t="shared" si="240"/>
        <v>2017</v>
      </c>
      <c r="C1936" s="2">
        <f t="shared" si="241"/>
        <v>12</v>
      </c>
      <c r="D1936" s="2" t="str">
        <f t="shared" si="242"/>
        <v>December</v>
      </c>
      <c r="E1936" s="2" t="str" cm="1">
        <f t="array" ref="E1936">_xlfn.IFS(C1936/3&lt;=1,"Q1",C1936/3&lt;=2,"Q2",C1936/3&lt;=3,"Q3",C1936/3&lt;=4,"Q4")</f>
        <v>Q4</v>
      </c>
      <c r="F1936" s="2" t="str">
        <f t="shared" si="243"/>
        <v>2017-Dec</v>
      </c>
      <c r="G1936" s="2">
        <f t="shared" si="244"/>
        <v>7</v>
      </c>
      <c r="H1936" s="2" t="str">
        <f t="shared" si="245"/>
        <v>Sunday</v>
      </c>
      <c r="I1936" s="2" t="str">
        <f t="shared" si="246"/>
        <v>FM9</v>
      </c>
      <c r="J1936" s="2">
        <f t="shared" si="247"/>
        <v>3</v>
      </c>
    </row>
    <row r="1937" spans="1:10" x14ac:dyDescent="0.35">
      <c r="A1937" s="4">
        <v>40905</v>
      </c>
      <c r="B1937" s="2">
        <f t="shared" si="240"/>
        <v>2011</v>
      </c>
      <c r="C1937" s="2">
        <f t="shared" si="241"/>
        <v>12</v>
      </c>
      <c r="D1937" s="2" t="str">
        <f t="shared" si="242"/>
        <v>December</v>
      </c>
      <c r="E1937" s="2" t="str" cm="1">
        <f t="array" ref="E1937">_xlfn.IFS(C1937/3&lt;=1,"Q1",C1937/3&lt;=2,"Q2",C1937/3&lt;=3,"Q3",C1937/3&lt;=4,"Q4")</f>
        <v>Q4</v>
      </c>
      <c r="F1937" s="2" t="str">
        <f t="shared" si="243"/>
        <v>2011-Dec</v>
      </c>
      <c r="G1937" s="2">
        <f t="shared" si="244"/>
        <v>3</v>
      </c>
      <c r="H1937" s="2" t="str">
        <f t="shared" si="245"/>
        <v>Wednesday</v>
      </c>
      <c r="I1937" s="2" t="str">
        <f t="shared" si="246"/>
        <v>FM9</v>
      </c>
      <c r="J1937" s="2">
        <f t="shared" si="247"/>
        <v>3</v>
      </c>
    </row>
    <row r="1938" spans="1:10" x14ac:dyDescent="0.35">
      <c r="A1938" s="4">
        <v>43454</v>
      </c>
      <c r="B1938" s="2">
        <f t="shared" si="240"/>
        <v>2018</v>
      </c>
      <c r="C1938" s="2">
        <f t="shared" si="241"/>
        <v>12</v>
      </c>
      <c r="D1938" s="2" t="str">
        <f t="shared" si="242"/>
        <v>December</v>
      </c>
      <c r="E1938" s="2" t="str" cm="1">
        <f t="array" ref="E1938">_xlfn.IFS(C1938/3&lt;=1,"Q1",C1938/3&lt;=2,"Q2",C1938/3&lt;=3,"Q3",C1938/3&lt;=4,"Q4")</f>
        <v>Q4</v>
      </c>
      <c r="F1938" s="2" t="str">
        <f t="shared" si="243"/>
        <v>2018-Dec</v>
      </c>
      <c r="G1938" s="2">
        <f t="shared" si="244"/>
        <v>4</v>
      </c>
      <c r="H1938" s="2" t="str">
        <f t="shared" si="245"/>
        <v>Thursday</v>
      </c>
      <c r="I1938" s="2" t="str">
        <f t="shared" si="246"/>
        <v>FM9</v>
      </c>
      <c r="J1938" s="2">
        <f t="shared" si="247"/>
        <v>3</v>
      </c>
    </row>
    <row r="1939" spans="1:10" x14ac:dyDescent="0.35">
      <c r="A1939" s="4">
        <v>41228</v>
      </c>
      <c r="B1939" s="2">
        <f t="shared" si="240"/>
        <v>2012</v>
      </c>
      <c r="C1939" s="2">
        <f t="shared" si="241"/>
        <v>11</v>
      </c>
      <c r="D1939" s="2" t="str">
        <f t="shared" si="242"/>
        <v>November</v>
      </c>
      <c r="E1939" s="2" t="str" cm="1">
        <f t="array" ref="E1939">_xlfn.IFS(C1939/3&lt;=1,"Q1",C1939/3&lt;=2,"Q2",C1939/3&lt;=3,"Q3",C1939/3&lt;=4,"Q4")</f>
        <v>Q4</v>
      </c>
      <c r="F1939" s="2" t="str">
        <f t="shared" si="243"/>
        <v>2012-Nov</v>
      </c>
      <c r="G1939" s="2">
        <f t="shared" si="244"/>
        <v>4</v>
      </c>
      <c r="H1939" s="2" t="str">
        <f t="shared" si="245"/>
        <v>Thursday</v>
      </c>
      <c r="I1939" s="2" t="str">
        <f t="shared" si="246"/>
        <v>FM8</v>
      </c>
      <c r="J1939" s="2">
        <f t="shared" si="247"/>
        <v>3</v>
      </c>
    </row>
    <row r="1940" spans="1:10" x14ac:dyDescent="0.35">
      <c r="A1940" s="4">
        <v>41588</v>
      </c>
      <c r="B1940" s="2">
        <f t="shared" si="240"/>
        <v>2013</v>
      </c>
      <c r="C1940" s="2">
        <f t="shared" si="241"/>
        <v>11</v>
      </c>
      <c r="D1940" s="2" t="str">
        <f t="shared" si="242"/>
        <v>November</v>
      </c>
      <c r="E1940" s="2" t="str" cm="1">
        <f t="array" ref="E1940">_xlfn.IFS(C1940/3&lt;=1,"Q1",C1940/3&lt;=2,"Q2",C1940/3&lt;=3,"Q3",C1940/3&lt;=4,"Q4")</f>
        <v>Q4</v>
      </c>
      <c r="F1940" s="2" t="str">
        <f t="shared" si="243"/>
        <v>2013-Nov</v>
      </c>
      <c r="G1940" s="2">
        <f t="shared" si="244"/>
        <v>7</v>
      </c>
      <c r="H1940" s="2" t="str">
        <f t="shared" si="245"/>
        <v>Sunday</v>
      </c>
      <c r="I1940" s="2" t="str">
        <f t="shared" si="246"/>
        <v>FM8</v>
      </c>
      <c r="J1940" s="2">
        <f t="shared" si="247"/>
        <v>3</v>
      </c>
    </row>
    <row r="1941" spans="1:10" x14ac:dyDescent="0.35">
      <c r="A1941" s="4">
        <v>40494</v>
      </c>
      <c r="B1941" s="2">
        <f t="shared" si="240"/>
        <v>2010</v>
      </c>
      <c r="C1941" s="2">
        <f t="shared" si="241"/>
        <v>11</v>
      </c>
      <c r="D1941" s="2" t="str">
        <f t="shared" si="242"/>
        <v>November</v>
      </c>
      <c r="E1941" s="2" t="str" cm="1">
        <f t="array" ref="E1941">_xlfn.IFS(C1941/3&lt;=1,"Q1",C1941/3&lt;=2,"Q2",C1941/3&lt;=3,"Q3",C1941/3&lt;=4,"Q4")</f>
        <v>Q4</v>
      </c>
      <c r="F1941" s="2" t="str">
        <f t="shared" si="243"/>
        <v>2010-Nov</v>
      </c>
      <c r="G1941" s="2">
        <f t="shared" si="244"/>
        <v>5</v>
      </c>
      <c r="H1941" s="2" t="str">
        <f t="shared" si="245"/>
        <v>Friday</v>
      </c>
      <c r="I1941" s="2" t="str">
        <f t="shared" si="246"/>
        <v>FM8</v>
      </c>
      <c r="J1941" s="2">
        <f t="shared" si="247"/>
        <v>3</v>
      </c>
    </row>
    <row r="1942" spans="1:10" x14ac:dyDescent="0.35">
      <c r="A1942" s="4">
        <v>40499</v>
      </c>
      <c r="B1942" s="2">
        <f t="shared" si="240"/>
        <v>2010</v>
      </c>
      <c r="C1942" s="2">
        <f t="shared" si="241"/>
        <v>11</v>
      </c>
      <c r="D1942" s="2" t="str">
        <f t="shared" si="242"/>
        <v>November</v>
      </c>
      <c r="E1942" s="2" t="str" cm="1">
        <f t="array" ref="E1942">_xlfn.IFS(C1942/3&lt;=1,"Q1",C1942/3&lt;=2,"Q2",C1942/3&lt;=3,"Q3",C1942/3&lt;=4,"Q4")</f>
        <v>Q4</v>
      </c>
      <c r="F1942" s="2" t="str">
        <f t="shared" si="243"/>
        <v>2010-Nov</v>
      </c>
      <c r="G1942" s="2">
        <f t="shared" si="244"/>
        <v>3</v>
      </c>
      <c r="H1942" s="2" t="str">
        <f t="shared" si="245"/>
        <v>Wednesday</v>
      </c>
      <c r="I1942" s="2" t="str">
        <f t="shared" si="246"/>
        <v>FM8</v>
      </c>
      <c r="J1942" s="2">
        <f t="shared" si="247"/>
        <v>3</v>
      </c>
    </row>
    <row r="1943" spans="1:10" x14ac:dyDescent="0.35">
      <c r="A1943" s="4">
        <v>43379</v>
      </c>
      <c r="B1943" s="2">
        <f t="shared" si="240"/>
        <v>2018</v>
      </c>
      <c r="C1943" s="2">
        <f t="shared" si="241"/>
        <v>10</v>
      </c>
      <c r="D1943" s="2" t="str">
        <f t="shared" si="242"/>
        <v>October</v>
      </c>
      <c r="E1943" s="2" t="str" cm="1">
        <f t="array" ref="E1943">_xlfn.IFS(C1943/3&lt;=1,"Q1",C1943/3&lt;=2,"Q2",C1943/3&lt;=3,"Q3",C1943/3&lt;=4,"Q4")</f>
        <v>Q4</v>
      </c>
      <c r="F1943" s="2" t="str">
        <f t="shared" si="243"/>
        <v>2018-Oct</v>
      </c>
      <c r="G1943" s="2">
        <f t="shared" si="244"/>
        <v>6</v>
      </c>
      <c r="H1943" s="2" t="str">
        <f t="shared" si="245"/>
        <v>Saturday</v>
      </c>
      <c r="I1943" s="2" t="str">
        <f t="shared" si="246"/>
        <v>FM7</v>
      </c>
      <c r="J1943" s="2">
        <f t="shared" si="247"/>
        <v>3</v>
      </c>
    </row>
    <row r="1944" spans="1:10" x14ac:dyDescent="0.35">
      <c r="A1944" s="4">
        <v>42279</v>
      </c>
      <c r="B1944" s="2">
        <f t="shared" si="240"/>
        <v>2015</v>
      </c>
      <c r="C1944" s="2">
        <f t="shared" si="241"/>
        <v>10</v>
      </c>
      <c r="D1944" s="2" t="str">
        <f t="shared" si="242"/>
        <v>October</v>
      </c>
      <c r="E1944" s="2" t="str" cm="1">
        <f t="array" ref="E1944">_xlfn.IFS(C1944/3&lt;=1,"Q1",C1944/3&lt;=2,"Q2",C1944/3&lt;=3,"Q3",C1944/3&lt;=4,"Q4")</f>
        <v>Q4</v>
      </c>
      <c r="F1944" s="2" t="str">
        <f t="shared" si="243"/>
        <v>2015-Oct</v>
      </c>
      <c r="G1944" s="2">
        <f t="shared" si="244"/>
        <v>5</v>
      </c>
      <c r="H1944" s="2" t="str">
        <f t="shared" si="245"/>
        <v>Friday</v>
      </c>
      <c r="I1944" s="2" t="str">
        <f t="shared" si="246"/>
        <v>FM7</v>
      </c>
      <c r="J1944" s="2">
        <f t="shared" si="247"/>
        <v>3</v>
      </c>
    </row>
    <row r="1945" spans="1:10" x14ac:dyDescent="0.35">
      <c r="A1945" s="4">
        <v>41571</v>
      </c>
      <c r="B1945" s="2">
        <f t="shared" si="240"/>
        <v>2013</v>
      </c>
      <c r="C1945" s="2">
        <f t="shared" si="241"/>
        <v>10</v>
      </c>
      <c r="D1945" s="2" t="str">
        <f t="shared" si="242"/>
        <v>October</v>
      </c>
      <c r="E1945" s="2" t="str" cm="1">
        <f t="array" ref="E1945">_xlfn.IFS(C1945/3&lt;=1,"Q1",C1945/3&lt;=2,"Q2",C1945/3&lt;=3,"Q3",C1945/3&lt;=4,"Q4")</f>
        <v>Q4</v>
      </c>
      <c r="F1945" s="2" t="str">
        <f t="shared" si="243"/>
        <v>2013-Oct</v>
      </c>
      <c r="G1945" s="2">
        <f t="shared" si="244"/>
        <v>4</v>
      </c>
      <c r="H1945" s="2" t="str">
        <f t="shared" si="245"/>
        <v>Thursday</v>
      </c>
      <c r="I1945" s="2" t="str">
        <f t="shared" si="246"/>
        <v>FM7</v>
      </c>
      <c r="J1945" s="2">
        <f t="shared" si="247"/>
        <v>3</v>
      </c>
    </row>
    <row r="1946" spans="1:10" x14ac:dyDescent="0.35">
      <c r="A1946" s="4">
        <v>42669</v>
      </c>
      <c r="B1946" s="2">
        <f t="shared" si="240"/>
        <v>2016</v>
      </c>
      <c r="C1946" s="2">
        <f t="shared" si="241"/>
        <v>10</v>
      </c>
      <c r="D1946" s="2" t="str">
        <f t="shared" si="242"/>
        <v>October</v>
      </c>
      <c r="E1946" s="2" t="str" cm="1">
        <f t="array" ref="E1946">_xlfn.IFS(C1946/3&lt;=1,"Q1",C1946/3&lt;=2,"Q2",C1946/3&lt;=3,"Q3",C1946/3&lt;=4,"Q4")</f>
        <v>Q4</v>
      </c>
      <c r="F1946" s="2" t="str">
        <f t="shared" si="243"/>
        <v>2016-Oct</v>
      </c>
      <c r="G1946" s="2">
        <f t="shared" si="244"/>
        <v>3</v>
      </c>
      <c r="H1946" s="2" t="str">
        <f t="shared" si="245"/>
        <v>Wednesday</v>
      </c>
      <c r="I1946" s="2" t="str">
        <f t="shared" si="246"/>
        <v>FM7</v>
      </c>
      <c r="J1946" s="2">
        <f t="shared" si="247"/>
        <v>3</v>
      </c>
    </row>
    <row r="1947" spans="1:10" x14ac:dyDescent="0.35">
      <c r="A1947" s="4">
        <v>43356</v>
      </c>
      <c r="B1947" s="2">
        <f t="shared" si="240"/>
        <v>2018</v>
      </c>
      <c r="C1947" s="2">
        <f t="shared" si="241"/>
        <v>9</v>
      </c>
      <c r="D1947" s="2" t="str">
        <f t="shared" si="242"/>
        <v>September</v>
      </c>
      <c r="E1947" s="2" t="str" cm="1">
        <f t="array" ref="E1947">_xlfn.IFS(C1947/3&lt;=1,"Q1",C1947/3&lt;=2,"Q2",C1947/3&lt;=3,"Q3",C1947/3&lt;=4,"Q4")</f>
        <v>Q3</v>
      </c>
      <c r="F1947" s="2" t="str">
        <f t="shared" si="243"/>
        <v>2018-Sep</v>
      </c>
      <c r="G1947" s="2">
        <f t="shared" si="244"/>
        <v>4</v>
      </c>
      <c r="H1947" s="2" t="str">
        <f t="shared" si="245"/>
        <v>Thursday</v>
      </c>
      <c r="I1947" s="2" t="str">
        <f t="shared" si="246"/>
        <v>FM6</v>
      </c>
      <c r="J1947" s="2">
        <f t="shared" si="247"/>
        <v>2</v>
      </c>
    </row>
    <row r="1948" spans="1:10" x14ac:dyDescent="0.35">
      <c r="A1948" s="4">
        <v>40792</v>
      </c>
      <c r="B1948" s="2">
        <f t="shared" si="240"/>
        <v>2011</v>
      </c>
      <c r="C1948" s="2">
        <f t="shared" si="241"/>
        <v>9</v>
      </c>
      <c r="D1948" s="2" t="str">
        <f t="shared" si="242"/>
        <v>September</v>
      </c>
      <c r="E1948" s="2" t="str" cm="1">
        <f t="array" ref="E1948">_xlfn.IFS(C1948/3&lt;=1,"Q1",C1948/3&lt;=2,"Q2",C1948/3&lt;=3,"Q3",C1948/3&lt;=4,"Q4")</f>
        <v>Q3</v>
      </c>
      <c r="F1948" s="2" t="str">
        <f t="shared" si="243"/>
        <v>2011-Sep</v>
      </c>
      <c r="G1948" s="2">
        <f t="shared" si="244"/>
        <v>2</v>
      </c>
      <c r="H1948" s="2" t="str">
        <f t="shared" si="245"/>
        <v>Tuesday</v>
      </c>
      <c r="I1948" s="2" t="str">
        <f t="shared" si="246"/>
        <v>FM6</v>
      </c>
      <c r="J1948" s="2">
        <f t="shared" si="247"/>
        <v>2</v>
      </c>
    </row>
    <row r="1949" spans="1:10" x14ac:dyDescent="0.35">
      <c r="A1949" s="4">
        <v>42268</v>
      </c>
      <c r="B1949" s="2">
        <f t="shared" si="240"/>
        <v>2015</v>
      </c>
      <c r="C1949" s="2">
        <f t="shared" si="241"/>
        <v>9</v>
      </c>
      <c r="D1949" s="2" t="str">
        <f t="shared" si="242"/>
        <v>September</v>
      </c>
      <c r="E1949" s="2" t="str" cm="1">
        <f t="array" ref="E1949">_xlfn.IFS(C1949/3&lt;=1,"Q1",C1949/3&lt;=2,"Q2",C1949/3&lt;=3,"Q3",C1949/3&lt;=4,"Q4")</f>
        <v>Q3</v>
      </c>
      <c r="F1949" s="2" t="str">
        <f t="shared" si="243"/>
        <v>2015-Sep</v>
      </c>
      <c r="G1949" s="2">
        <f t="shared" si="244"/>
        <v>1</v>
      </c>
      <c r="H1949" s="2" t="str">
        <f t="shared" si="245"/>
        <v>Monday</v>
      </c>
      <c r="I1949" s="2" t="str">
        <f t="shared" si="246"/>
        <v>FM6</v>
      </c>
      <c r="J1949" s="2">
        <f t="shared" si="247"/>
        <v>2</v>
      </c>
    </row>
    <row r="1950" spans="1:10" x14ac:dyDescent="0.35">
      <c r="A1950" s="4">
        <v>40806</v>
      </c>
      <c r="B1950" s="2">
        <f t="shared" si="240"/>
        <v>2011</v>
      </c>
      <c r="C1950" s="2">
        <f t="shared" si="241"/>
        <v>9</v>
      </c>
      <c r="D1950" s="2" t="str">
        <f t="shared" si="242"/>
        <v>September</v>
      </c>
      <c r="E1950" s="2" t="str" cm="1">
        <f t="array" ref="E1950">_xlfn.IFS(C1950/3&lt;=1,"Q1",C1950/3&lt;=2,"Q2",C1950/3&lt;=3,"Q3",C1950/3&lt;=4,"Q4")</f>
        <v>Q3</v>
      </c>
      <c r="F1950" s="2" t="str">
        <f t="shared" si="243"/>
        <v>2011-Sep</v>
      </c>
      <c r="G1950" s="2">
        <f t="shared" si="244"/>
        <v>2</v>
      </c>
      <c r="H1950" s="2" t="str">
        <f t="shared" si="245"/>
        <v>Tuesday</v>
      </c>
      <c r="I1950" s="2" t="str">
        <f t="shared" si="246"/>
        <v>FM6</v>
      </c>
      <c r="J1950" s="2">
        <f t="shared" si="247"/>
        <v>2</v>
      </c>
    </row>
    <row r="1951" spans="1:10" x14ac:dyDescent="0.35">
      <c r="A1951" s="4">
        <v>41169</v>
      </c>
      <c r="B1951" s="2">
        <f t="shared" si="240"/>
        <v>2012</v>
      </c>
      <c r="C1951" s="2">
        <f t="shared" si="241"/>
        <v>9</v>
      </c>
      <c r="D1951" s="2" t="str">
        <f t="shared" si="242"/>
        <v>September</v>
      </c>
      <c r="E1951" s="2" t="str" cm="1">
        <f t="array" ref="E1951">_xlfn.IFS(C1951/3&lt;=1,"Q1",C1951/3&lt;=2,"Q2",C1951/3&lt;=3,"Q3",C1951/3&lt;=4,"Q4")</f>
        <v>Q3</v>
      </c>
      <c r="F1951" s="2" t="str">
        <f t="shared" si="243"/>
        <v>2012-Sep</v>
      </c>
      <c r="G1951" s="2">
        <f t="shared" si="244"/>
        <v>1</v>
      </c>
      <c r="H1951" s="2" t="str">
        <f t="shared" si="245"/>
        <v>Monday</v>
      </c>
      <c r="I1951" s="2" t="str">
        <f t="shared" si="246"/>
        <v>FM6</v>
      </c>
      <c r="J1951" s="2">
        <f t="shared" si="247"/>
        <v>2</v>
      </c>
    </row>
    <row r="1952" spans="1:10" x14ac:dyDescent="0.35">
      <c r="A1952" s="4">
        <v>41529</v>
      </c>
      <c r="B1952" s="2">
        <f t="shared" si="240"/>
        <v>2013</v>
      </c>
      <c r="C1952" s="2">
        <f t="shared" si="241"/>
        <v>9</v>
      </c>
      <c r="D1952" s="2" t="str">
        <f t="shared" si="242"/>
        <v>September</v>
      </c>
      <c r="E1952" s="2" t="str" cm="1">
        <f t="array" ref="E1952">_xlfn.IFS(C1952/3&lt;=1,"Q1",C1952/3&lt;=2,"Q2",C1952/3&lt;=3,"Q3",C1952/3&lt;=4,"Q4")</f>
        <v>Q3</v>
      </c>
      <c r="F1952" s="2" t="str">
        <f t="shared" si="243"/>
        <v>2013-Sep</v>
      </c>
      <c r="G1952" s="2">
        <f t="shared" si="244"/>
        <v>4</v>
      </c>
      <c r="H1952" s="2" t="str">
        <f t="shared" si="245"/>
        <v>Thursday</v>
      </c>
      <c r="I1952" s="2" t="str">
        <f t="shared" si="246"/>
        <v>FM6</v>
      </c>
      <c r="J1952" s="2">
        <f t="shared" si="247"/>
        <v>2</v>
      </c>
    </row>
    <row r="1953" spans="1:10" x14ac:dyDescent="0.35">
      <c r="A1953" s="4">
        <v>41162</v>
      </c>
      <c r="B1953" s="2">
        <f t="shared" si="240"/>
        <v>2012</v>
      </c>
      <c r="C1953" s="2">
        <f t="shared" si="241"/>
        <v>9</v>
      </c>
      <c r="D1953" s="2" t="str">
        <f t="shared" si="242"/>
        <v>September</v>
      </c>
      <c r="E1953" s="2" t="str" cm="1">
        <f t="array" ref="E1953">_xlfn.IFS(C1953/3&lt;=1,"Q1",C1953/3&lt;=2,"Q2",C1953/3&lt;=3,"Q3",C1953/3&lt;=4,"Q4")</f>
        <v>Q3</v>
      </c>
      <c r="F1953" s="2" t="str">
        <f t="shared" si="243"/>
        <v>2012-Sep</v>
      </c>
      <c r="G1953" s="2">
        <f t="shared" si="244"/>
        <v>1</v>
      </c>
      <c r="H1953" s="2" t="str">
        <f t="shared" si="245"/>
        <v>Monday</v>
      </c>
      <c r="I1953" s="2" t="str">
        <f t="shared" si="246"/>
        <v>FM6</v>
      </c>
      <c r="J1953" s="2">
        <f t="shared" si="247"/>
        <v>2</v>
      </c>
    </row>
    <row r="1954" spans="1:10" x14ac:dyDescent="0.35">
      <c r="A1954" s="4">
        <v>40449</v>
      </c>
      <c r="B1954" s="2">
        <f t="shared" si="240"/>
        <v>2010</v>
      </c>
      <c r="C1954" s="2">
        <f t="shared" si="241"/>
        <v>9</v>
      </c>
      <c r="D1954" s="2" t="str">
        <f t="shared" si="242"/>
        <v>September</v>
      </c>
      <c r="E1954" s="2" t="str" cm="1">
        <f t="array" ref="E1954">_xlfn.IFS(C1954/3&lt;=1,"Q1",C1954/3&lt;=2,"Q2",C1954/3&lt;=3,"Q3",C1954/3&lt;=4,"Q4")</f>
        <v>Q3</v>
      </c>
      <c r="F1954" s="2" t="str">
        <f t="shared" si="243"/>
        <v>2010-Sep</v>
      </c>
      <c r="G1954" s="2">
        <f t="shared" si="244"/>
        <v>2</v>
      </c>
      <c r="H1954" s="2" t="str">
        <f t="shared" si="245"/>
        <v>Tuesday</v>
      </c>
      <c r="I1954" s="2" t="str">
        <f t="shared" si="246"/>
        <v>FM6</v>
      </c>
      <c r="J1954" s="2">
        <f t="shared" si="247"/>
        <v>2</v>
      </c>
    </row>
    <row r="1955" spans="1:10" x14ac:dyDescent="0.35">
      <c r="A1955" s="4">
        <v>42629</v>
      </c>
      <c r="B1955" s="2">
        <f t="shared" si="240"/>
        <v>2016</v>
      </c>
      <c r="C1955" s="2">
        <f t="shared" si="241"/>
        <v>9</v>
      </c>
      <c r="D1955" s="2" t="str">
        <f t="shared" si="242"/>
        <v>September</v>
      </c>
      <c r="E1955" s="2" t="str" cm="1">
        <f t="array" ref="E1955">_xlfn.IFS(C1955/3&lt;=1,"Q1",C1955/3&lt;=2,"Q2",C1955/3&lt;=3,"Q3",C1955/3&lt;=4,"Q4")</f>
        <v>Q3</v>
      </c>
      <c r="F1955" s="2" t="str">
        <f t="shared" si="243"/>
        <v>2016-Sep</v>
      </c>
      <c r="G1955" s="2">
        <f t="shared" si="244"/>
        <v>5</v>
      </c>
      <c r="H1955" s="2" t="str">
        <f t="shared" si="245"/>
        <v>Friday</v>
      </c>
      <c r="I1955" s="2" t="str">
        <f t="shared" si="246"/>
        <v>FM6</v>
      </c>
      <c r="J1955" s="2">
        <f t="shared" si="247"/>
        <v>2</v>
      </c>
    </row>
    <row r="1956" spans="1:10" x14ac:dyDescent="0.35">
      <c r="A1956" s="4">
        <v>40438</v>
      </c>
      <c r="B1956" s="2">
        <f t="shared" si="240"/>
        <v>2010</v>
      </c>
      <c r="C1956" s="2">
        <f t="shared" si="241"/>
        <v>9</v>
      </c>
      <c r="D1956" s="2" t="str">
        <f t="shared" si="242"/>
        <v>September</v>
      </c>
      <c r="E1956" s="2" t="str" cm="1">
        <f t="array" ref="E1956">_xlfn.IFS(C1956/3&lt;=1,"Q1",C1956/3&lt;=2,"Q2",C1956/3&lt;=3,"Q3",C1956/3&lt;=4,"Q4")</f>
        <v>Q3</v>
      </c>
      <c r="F1956" s="2" t="str">
        <f t="shared" si="243"/>
        <v>2010-Sep</v>
      </c>
      <c r="G1956" s="2">
        <f t="shared" si="244"/>
        <v>5</v>
      </c>
      <c r="H1956" s="2" t="str">
        <f t="shared" si="245"/>
        <v>Friday</v>
      </c>
      <c r="I1956" s="2" t="str">
        <f t="shared" si="246"/>
        <v>FM6</v>
      </c>
      <c r="J1956" s="2">
        <f t="shared" si="247"/>
        <v>2</v>
      </c>
    </row>
    <row r="1957" spans="1:10" x14ac:dyDescent="0.35">
      <c r="A1957" s="4">
        <v>42638</v>
      </c>
      <c r="B1957" s="2">
        <f t="shared" si="240"/>
        <v>2016</v>
      </c>
      <c r="C1957" s="2">
        <f t="shared" si="241"/>
        <v>9</v>
      </c>
      <c r="D1957" s="2" t="str">
        <f t="shared" si="242"/>
        <v>September</v>
      </c>
      <c r="E1957" s="2" t="str" cm="1">
        <f t="array" ref="E1957">_xlfn.IFS(C1957/3&lt;=1,"Q1",C1957/3&lt;=2,"Q2",C1957/3&lt;=3,"Q3",C1957/3&lt;=4,"Q4")</f>
        <v>Q3</v>
      </c>
      <c r="F1957" s="2" t="str">
        <f t="shared" si="243"/>
        <v>2016-Sep</v>
      </c>
      <c r="G1957" s="2">
        <f t="shared" si="244"/>
        <v>7</v>
      </c>
      <c r="H1957" s="2" t="str">
        <f t="shared" si="245"/>
        <v>Sunday</v>
      </c>
      <c r="I1957" s="2" t="str">
        <f t="shared" si="246"/>
        <v>FM6</v>
      </c>
      <c r="J1957" s="2">
        <f t="shared" si="247"/>
        <v>2</v>
      </c>
    </row>
    <row r="1958" spans="1:10" x14ac:dyDescent="0.35">
      <c r="A1958" s="4">
        <v>41164</v>
      </c>
      <c r="B1958" s="2">
        <f t="shared" si="240"/>
        <v>2012</v>
      </c>
      <c r="C1958" s="2">
        <f t="shared" si="241"/>
        <v>9</v>
      </c>
      <c r="D1958" s="2" t="str">
        <f t="shared" si="242"/>
        <v>September</v>
      </c>
      <c r="E1958" s="2" t="str" cm="1">
        <f t="array" ref="E1958">_xlfn.IFS(C1958/3&lt;=1,"Q1",C1958/3&lt;=2,"Q2",C1958/3&lt;=3,"Q3",C1958/3&lt;=4,"Q4")</f>
        <v>Q3</v>
      </c>
      <c r="F1958" s="2" t="str">
        <f t="shared" si="243"/>
        <v>2012-Sep</v>
      </c>
      <c r="G1958" s="2">
        <f t="shared" si="244"/>
        <v>3</v>
      </c>
      <c r="H1958" s="2" t="str">
        <f t="shared" si="245"/>
        <v>Wednesday</v>
      </c>
      <c r="I1958" s="2" t="str">
        <f t="shared" si="246"/>
        <v>FM6</v>
      </c>
      <c r="J1958" s="2">
        <f t="shared" si="247"/>
        <v>2</v>
      </c>
    </row>
    <row r="1959" spans="1:10" x14ac:dyDescent="0.35">
      <c r="A1959" s="4">
        <v>42269</v>
      </c>
      <c r="B1959" s="2">
        <f t="shared" si="240"/>
        <v>2015</v>
      </c>
      <c r="C1959" s="2">
        <f t="shared" si="241"/>
        <v>9</v>
      </c>
      <c r="D1959" s="2" t="str">
        <f t="shared" si="242"/>
        <v>September</v>
      </c>
      <c r="E1959" s="2" t="str" cm="1">
        <f t="array" ref="E1959">_xlfn.IFS(C1959/3&lt;=1,"Q1",C1959/3&lt;=2,"Q2",C1959/3&lt;=3,"Q3",C1959/3&lt;=4,"Q4")</f>
        <v>Q3</v>
      </c>
      <c r="F1959" s="2" t="str">
        <f t="shared" si="243"/>
        <v>2015-Sep</v>
      </c>
      <c r="G1959" s="2">
        <f t="shared" si="244"/>
        <v>2</v>
      </c>
      <c r="H1959" s="2" t="str">
        <f t="shared" si="245"/>
        <v>Tuesday</v>
      </c>
      <c r="I1959" s="2" t="str">
        <f t="shared" si="246"/>
        <v>FM6</v>
      </c>
      <c r="J1959" s="2">
        <f t="shared" si="247"/>
        <v>2</v>
      </c>
    </row>
    <row r="1960" spans="1:10" x14ac:dyDescent="0.35">
      <c r="A1960" s="4">
        <v>41166</v>
      </c>
      <c r="B1960" s="2">
        <f t="shared" si="240"/>
        <v>2012</v>
      </c>
      <c r="C1960" s="2">
        <f t="shared" si="241"/>
        <v>9</v>
      </c>
      <c r="D1960" s="2" t="str">
        <f t="shared" si="242"/>
        <v>September</v>
      </c>
      <c r="E1960" s="2" t="str" cm="1">
        <f t="array" ref="E1960">_xlfn.IFS(C1960/3&lt;=1,"Q1",C1960/3&lt;=2,"Q2",C1960/3&lt;=3,"Q3",C1960/3&lt;=4,"Q4")</f>
        <v>Q3</v>
      </c>
      <c r="F1960" s="2" t="str">
        <f t="shared" si="243"/>
        <v>2012-Sep</v>
      </c>
      <c r="G1960" s="2">
        <f t="shared" si="244"/>
        <v>5</v>
      </c>
      <c r="H1960" s="2" t="str">
        <f t="shared" si="245"/>
        <v>Friday</v>
      </c>
      <c r="I1960" s="2" t="str">
        <f t="shared" si="246"/>
        <v>FM6</v>
      </c>
      <c r="J1960" s="2">
        <f t="shared" si="247"/>
        <v>2</v>
      </c>
    </row>
    <row r="1961" spans="1:10" x14ac:dyDescent="0.35">
      <c r="A1961" s="4">
        <v>41906</v>
      </c>
      <c r="B1961" s="2">
        <f t="shared" si="240"/>
        <v>2014</v>
      </c>
      <c r="C1961" s="2">
        <f t="shared" si="241"/>
        <v>9</v>
      </c>
      <c r="D1961" s="2" t="str">
        <f t="shared" si="242"/>
        <v>September</v>
      </c>
      <c r="E1961" s="2" t="str" cm="1">
        <f t="array" ref="E1961">_xlfn.IFS(C1961/3&lt;=1,"Q1",C1961/3&lt;=2,"Q2",C1961/3&lt;=3,"Q3",C1961/3&lt;=4,"Q4")</f>
        <v>Q3</v>
      </c>
      <c r="F1961" s="2" t="str">
        <f t="shared" si="243"/>
        <v>2014-Sep</v>
      </c>
      <c r="G1961" s="2">
        <f t="shared" si="244"/>
        <v>3</v>
      </c>
      <c r="H1961" s="2" t="str">
        <f t="shared" si="245"/>
        <v>Wednesday</v>
      </c>
      <c r="I1961" s="2" t="str">
        <f t="shared" si="246"/>
        <v>FM6</v>
      </c>
      <c r="J1961" s="2">
        <f t="shared" si="247"/>
        <v>2</v>
      </c>
    </row>
    <row r="1962" spans="1:10" x14ac:dyDescent="0.35">
      <c r="A1962" s="4">
        <v>42607</v>
      </c>
      <c r="B1962" s="2">
        <f t="shared" si="240"/>
        <v>2016</v>
      </c>
      <c r="C1962" s="2">
        <f t="shared" si="241"/>
        <v>8</v>
      </c>
      <c r="D1962" s="2" t="str">
        <f t="shared" si="242"/>
        <v>August</v>
      </c>
      <c r="E1962" s="2" t="str" cm="1">
        <f t="array" ref="E1962">_xlfn.IFS(C1962/3&lt;=1,"Q1",C1962/3&lt;=2,"Q2",C1962/3&lt;=3,"Q3",C1962/3&lt;=4,"Q4")</f>
        <v>Q3</v>
      </c>
      <c r="F1962" s="2" t="str">
        <f t="shared" si="243"/>
        <v>2016-Aug</v>
      </c>
      <c r="G1962" s="2">
        <f t="shared" si="244"/>
        <v>4</v>
      </c>
      <c r="H1962" s="2" t="str">
        <f t="shared" si="245"/>
        <v>Thursday</v>
      </c>
      <c r="I1962" s="2" t="str">
        <f t="shared" si="246"/>
        <v>FM5</v>
      </c>
      <c r="J1962" s="2">
        <f t="shared" si="247"/>
        <v>2</v>
      </c>
    </row>
    <row r="1963" spans="1:10" x14ac:dyDescent="0.35">
      <c r="A1963" s="4">
        <v>43318</v>
      </c>
      <c r="B1963" s="2">
        <f t="shared" si="240"/>
        <v>2018</v>
      </c>
      <c r="C1963" s="2">
        <f t="shared" si="241"/>
        <v>8</v>
      </c>
      <c r="D1963" s="2" t="str">
        <f t="shared" si="242"/>
        <v>August</v>
      </c>
      <c r="E1963" s="2" t="str" cm="1">
        <f t="array" ref="E1963">_xlfn.IFS(C1963/3&lt;=1,"Q1",C1963/3&lt;=2,"Q2",C1963/3&lt;=3,"Q3",C1963/3&lt;=4,"Q4")</f>
        <v>Q3</v>
      </c>
      <c r="F1963" s="2" t="str">
        <f t="shared" si="243"/>
        <v>2018-Aug</v>
      </c>
      <c r="G1963" s="2">
        <f t="shared" si="244"/>
        <v>1</v>
      </c>
      <c r="H1963" s="2" t="str">
        <f t="shared" si="245"/>
        <v>Monday</v>
      </c>
      <c r="I1963" s="2" t="str">
        <f t="shared" si="246"/>
        <v>FM5</v>
      </c>
      <c r="J1963" s="2">
        <f t="shared" si="247"/>
        <v>2</v>
      </c>
    </row>
    <row r="1964" spans="1:10" x14ac:dyDescent="0.35">
      <c r="A1964" s="4">
        <v>42958</v>
      </c>
      <c r="B1964" s="2">
        <f t="shared" si="240"/>
        <v>2017</v>
      </c>
      <c r="C1964" s="2">
        <f t="shared" si="241"/>
        <v>8</v>
      </c>
      <c r="D1964" s="2" t="str">
        <f t="shared" si="242"/>
        <v>August</v>
      </c>
      <c r="E1964" s="2" t="str" cm="1">
        <f t="array" ref="E1964">_xlfn.IFS(C1964/3&lt;=1,"Q1",C1964/3&lt;=2,"Q2",C1964/3&lt;=3,"Q3",C1964/3&lt;=4,"Q4")</f>
        <v>Q3</v>
      </c>
      <c r="F1964" s="2" t="str">
        <f t="shared" si="243"/>
        <v>2017-Aug</v>
      </c>
      <c r="G1964" s="2">
        <f t="shared" si="244"/>
        <v>5</v>
      </c>
      <c r="H1964" s="2" t="str">
        <f t="shared" si="245"/>
        <v>Friday</v>
      </c>
      <c r="I1964" s="2" t="str">
        <f t="shared" si="246"/>
        <v>FM5</v>
      </c>
      <c r="J1964" s="2">
        <f t="shared" si="247"/>
        <v>2</v>
      </c>
    </row>
    <row r="1965" spans="1:10" x14ac:dyDescent="0.35">
      <c r="A1965" s="4">
        <v>40781</v>
      </c>
      <c r="B1965" s="2">
        <f t="shared" si="240"/>
        <v>2011</v>
      </c>
      <c r="C1965" s="2">
        <f t="shared" si="241"/>
        <v>8</v>
      </c>
      <c r="D1965" s="2" t="str">
        <f t="shared" si="242"/>
        <v>August</v>
      </c>
      <c r="E1965" s="2" t="str" cm="1">
        <f t="array" ref="E1965">_xlfn.IFS(C1965/3&lt;=1,"Q1",C1965/3&lt;=2,"Q2",C1965/3&lt;=3,"Q3",C1965/3&lt;=4,"Q4")</f>
        <v>Q3</v>
      </c>
      <c r="F1965" s="2" t="str">
        <f t="shared" si="243"/>
        <v>2011-Aug</v>
      </c>
      <c r="G1965" s="2">
        <f t="shared" si="244"/>
        <v>5</v>
      </c>
      <c r="H1965" s="2" t="str">
        <f t="shared" si="245"/>
        <v>Friday</v>
      </c>
      <c r="I1965" s="2" t="str">
        <f t="shared" si="246"/>
        <v>FM5</v>
      </c>
      <c r="J1965" s="2">
        <f t="shared" si="247"/>
        <v>2</v>
      </c>
    </row>
    <row r="1966" spans="1:10" x14ac:dyDescent="0.35">
      <c r="A1966" s="4">
        <v>40758</v>
      </c>
      <c r="B1966" s="2">
        <f t="shared" si="240"/>
        <v>2011</v>
      </c>
      <c r="C1966" s="2">
        <f t="shared" si="241"/>
        <v>8</v>
      </c>
      <c r="D1966" s="2" t="str">
        <f t="shared" si="242"/>
        <v>August</v>
      </c>
      <c r="E1966" s="2" t="str" cm="1">
        <f t="array" ref="E1966">_xlfn.IFS(C1966/3&lt;=1,"Q1",C1966/3&lt;=2,"Q2",C1966/3&lt;=3,"Q3",C1966/3&lt;=4,"Q4")</f>
        <v>Q3</v>
      </c>
      <c r="F1966" s="2" t="str">
        <f t="shared" si="243"/>
        <v>2011-Aug</v>
      </c>
      <c r="G1966" s="2">
        <f t="shared" si="244"/>
        <v>3</v>
      </c>
      <c r="H1966" s="2" t="str">
        <f t="shared" si="245"/>
        <v>Wednesday</v>
      </c>
      <c r="I1966" s="2" t="str">
        <f t="shared" si="246"/>
        <v>FM5</v>
      </c>
      <c r="J1966" s="2">
        <f t="shared" si="247"/>
        <v>2</v>
      </c>
    </row>
    <row r="1967" spans="1:10" x14ac:dyDescent="0.35">
      <c r="A1967" s="4">
        <v>40406</v>
      </c>
      <c r="B1967" s="2">
        <f t="shared" si="240"/>
        <v>2010</v>
      </c>
      <c r="C1967" s="2">
        <f t="shared" si="241"/>
        <v>8</v>
      </c>
      <c r="D1967" s="2" t="str">
        <f t="shared" si="242"/>
        <v>August</v>
      </c>
      <c r="E1967" s="2" t="str" cm="1">
        <f t="array" ref="E1967">_xlfn.IFS(C1967/3&lt;=1,"Q1",C1967/3&lt;=2,"Q2",C1967/3&lt;=3,"Q3",C1967/3&lt;=4,"Q4")</f>
        <v>Q3</v>
      </c>
      <c r="F1967" s="2" t="str">
        <f t="shared" si="243"/>
        <v>2010-Aug</v>
      </c>
      <c r="G1967" s="2">
        <f t="shared" si="244"/>
        <v>1</v>
      </c>
      <c r="H1967" s="2" t="str">
        <f t="shared" si="245"/>
        <v>Monday</v>
      </c>
      <c r="I1967" s="2" t="str">
        <f t="shared" si="246"/>
        <v>FM5</v>
      </c>
      <c r="J1967" s="2">
        <f t="shared" si="247"/>
        <v>2</v>
      </c>
    </row>
    <row r="1968" spans="1:10" x14ac:dyDescent="0.35">
      <c r="A1968" s="4">
        <v>42244</v>
      </c>
      <c r="B1968" s="2">
        <f t="shared" si="240"/>
        <v>2015</v>
      </c>
      <c r="C1968" s="2">
        <f t="shared" si="241"/>
        <v>8</v>
      </c>
      <c r="D1968" s="2" t="str">
        <f t="shared" si="242"/>
        <v>August</v>
      </c>
      <c r="E1968" s="2" t="str" cm="1">
        <f t="array" ref="E1968">_xlfn.IFS(C1968/3&lt;=1,"Q1",C1968/3&lt;=2,"Q2",C1968/3&lt;=3,"Q3",C1968/3&lt;=4,"Q4")</f>
        <v>Q3</v>
      </c>
      <c r="F1968" s="2" t="str">
        <f t="shared" si="243"/>
        <v>2015-Aug</v>
      </c>
      <c r="G1968" s="2">
        <f t="shared" si="244"/>
        <v>5</v>
      </c>
      <c r="H1968" s="2" t="str">
        <f t="shared" si="245"/>
        <v>Friday</v>
      </c>
      <c r="I1968" s="2" t="str">
        <f t="shared" si="246"/>
        <v>FM5</v>
      </c>
      <c r="J1968" s="2">
        <f t="shared" si="247"/>
        <v>2</v>
      </c>
    </row>
    <row r="1969" spans="1:10" x14ac:dyDescent="0.35">
      <c r="A1969" s="4">
        <v>41512</v>
      </c>
      <c r="B1969" s="2">
        <f t="shared" si="240"/>
        <v>2013</v>
      </c>
      <c r="C1969" s="2">
        <f t="shared" si="241"/>
        <v>8</v>
      </c>
      <c r="D1969" s="2" t="str">
        <f t="shared" si="242"/>
        <v>August</v>
      </c>
      <c r="E1969" s="2" t="str" cm="1">
        <f t="array" ref="E1969">_xlfn.IFS(C1969/3&lt;=1,"Q1",C1969/3&lt;=2,"Q2",C1969/3&lt;=3,"Q3",C1969/3&lt;=4,"Q4")</f>
        <v>Q3</v>
      </c>
      <c r="F1969" s="2" t="str">
        <f t="shared" si="243"/>
        <v>2013-Aug</v>
      </c>
      <c r="G1969" s="2">
        <f t="shared" si="244"/>
        <v>1</v>
      </c>
      <c r="H1969" s="2" t="str">
        <f t="shared" si="245"/>
        <v>Monday</v>
      </c>
      <c r="I1969" s="2" t="str">
        <f t="shared" si="246"/>
        <v>FM5</v>
      </c>
      <c r="J1969" s="2">
        <f t="shared" si="247"/>
        <v>2</v>
      </c>
    </row>
    <row r="1970" spans="1:10" x14ac:dyDescent="0.35">
      <c r="A1970" s="4">
        <v>41503</v>
      </c>
      <c r="B1970" s="2">
        <f t="shared" si="240"/>
        <v>2013</v>
      </c>
      <c r="C1970" s="2">
        <f t="shared" si="241"/>
        <v>8</v>
      </c>
      <c r="D1970" s="2" t="str">
        <f t="shared" si="242"/>
        <v>August</v>
      </c>
      <c r="E1970" s="2" t="str" cm="1">
        <f t="array" ref="E1970">_xlfn.IFS(C1970/3&lt;=1,"Q1",C1970/3&lt;=2,"Q2",C1970/3&lt;=3,"Q3",C1970/3&lt;=4,"Q4")</f>
        <v>Q3</v>
      </c>
      <c r="F1970" s="2" t="str">
        <f t="shared" si="243"/>
        <v>2013-Aug</v>
      </c>
      <c r="G1970" s="2">
        <f t="shared" si="244"/>
        <v>6</v>
      </c>
      <c r="H1970" s="2" t="str">
        <f t="shared" si="245"/>
        <v>Saturday</v>
      </c>
      <c r="I1970" s="2" t="str">
        <f t="shared" si="246"/>
        <v>FM5</v>
      </c>
      <c r="J1970" s="2">
        <f t="shared" si="247"/>
        <v>2</v>
      </c>
    </row>
    <row r="1971" spans="1:10" x14ac:dyDescent="0.35">
      <c r="A1971" s="4">
        <v>40415</v>
      </c>
      <c r="B1971" s="2">
        <f t="shared" si="240"/>
        <v>2010</v>
      </c>
      <c r="C1971" s="2">
        <f t="shared" si="241"/>
        <v>8</v>
      </c>
      <c r="D1971" s="2" t="str">
        <f t="shared" si="242"/>
        <v>August</v>
      </c>
      <c r="E1971" s="2" t="str" cm="1">
        <f t="array" ref="E1971">_xlfn.IFS(C1971/3&lt;=1,"Q1",C1971/3&lt;=2,"Q2",C1971/3&lt;=3,"Q3",C1971/3&lt;=4,"Q4")</f>
        <v>Q3</v>
      </c>
      <c r="F1971" s="2" t="str">
        <f t="shared" si="243"/>
        <v>2010-Aug</v>
      </c>
      <c r="G1971" s="2">
        <f t="shared" si="244"/>
        <v>3</v>
      </c>
      <c r="H1971" s="2" t="str">
        <f t="shared" si="245"/>
        <v>Wednesday</v>
      </c>
      <c r="I1971" s="2" t="str">
        <f t="shared" si="246"/>
        <v>FM5</v>
      </c>
      <c r="J1971" s="2">
        <f t="shared" si="247"/>
        <v>2</v>
      </c>
    </row>
    <row r="1972" spans="1:10" x14ac:dyDescent="0.35">
      <c r="A1972" s="4">
        <v>40758</v>
      </c>
      <c r="B1972" s="2">
        <f t="shared" si="240"/>
        <v>2011</v>
      </c>
      <c r="C1972" s="2">
        <f t="shared" si="241"/>
        <v>8</v>
      </c>
      <c r="D1972" s="2" t="str">
        <f t="shared" si="242"/>
        <v>August</v>
      </c>
      <c r="E1972" s="2" t="str" cm="1">
        <f t="array" ref="E1972">_xlfn.IFS(C1972/3&lt;=1,"Q1",C1972/3&lt;=2,"Q2",C1972/3&lt;=3,"Q3",C1972/3&lt;=4,"Q4")</f>
        <v>Q3</v>
      </c>
      <c r="F1972" s="2" t="str">
        <f t="shared" si="243"/>
        <v>2011-Aug</v>
      </c>
      <c r="G1972" s="2">
        <f t="shared" si="244"/>
        <v>3</v>
      </c>
      <c r="H1972" s="2" t="str">
        <f t="shared" si="245"/>
        <v>Wednesday</v>
      </c>
      <c r="I1972" s="2" t="str">
        <f t="shared" si="246"/>
        <v>FM5</v>
      </c>
      <c r="J1972" s="2">
        <f t="shared" si="247"/>
        <v>2</v>
      </c>
    </row>
    <row r="1973" spans="1:10" x14ac:dyDescent="0.35">
      <c r="A1973" s="4">
        <v>40781</v>
      </c>
      <c r="B1973" s="2">
        <f t="shared" si="240"/>
        <v>2011</v>
      </c>
      <c r="C1973" s="2">
        <f t="shared" si="241"/>
        <v>8</v>
      </c>
      <c r="D1973" s="2" t="str">
        <f t="shared" si="242"/>
        <v>August</v>
      </c>
      <c r="E1973" s="2" t="str" cm="1">
        <f t="array" ref="E1973">_xlfn.IFS(C1973/3&lt;=1,"Q1",C1973/3&lt;=2,"Q2",C1973/3&lt;=3,"Q3",C1973/3&lt;=4,"Q4")</f>
        <v>Q3</v>
      </c>
      <c r="F1973" s="2" t="str">
        <f t="shared" si="243"/>
        <v>2011-Aug</v>
      </c>
      <c r="G1973" s="2">
        <f t="shared" si="244"/>
        <v>5</v>
      </c>
      <c r="H1973" s="2" t="str">
        <f t="shared" si="245"/>
        <v>Friday</v>
      </c>
      <c r="I1973" s="2" t="str">
        <f t="shared" si="246"/>
        <v>FM5</v>
      </c>
      <c r="J1973" s="2">
        <f t="shared" si="247"/>
        <v>2</v>
      </c>
    </row>
    <row r="1974" spans="1:10" x14ac:dyDescent="0.35">
      <c r="A1974" s="4">
        <v>42221</v>
      </c>
      <c r="B1974" s="2">
        <f t="shared" si="240"/>
        <v>2015</v>
      </c>
      <c r="C1974" s="2">
        <f t="shared" si="241"/>
        <v>8</v>
      </c>
      <c r="D1974" s="2" t="str">
        <f t="shared" si="242"/>
        <v>August</v>
      </c>
      <c r="E1974" s="2" t="str" cm="1">
        <f t="array" ref="E1974">_xlfn.IFS(C1974/3&lt;=1,"Q1",C1974/3&lt;=2,"Q2",C1974/3&lt;=3,"Q3",C1974/3&lt;=4,"Q4")</f>
        <v>Q3</v>
      </c>
      <c r="F1974" s="2" t="str">
        <f t="shared" si="243"/>
        <v>2015-Aug</v>
      </c>
      <c r="G1974" s="2">
        <f t="shared" si="244"/>
        <v>3</v>
      </c>
      <c r="H1974" s="2" t="str">
        <f t="shared" si="245"/>
        <v>Wednesday</v>
      </c>
      <c r="I1974" s="2" t="str">
        <f t="shared" si="246"/>
        <v>FM5</v>
      </c>
      <c r="J1974" s="2">
        <f t="shared" si="247"/>
        <v>2</v>
      </c>
    </row>
    <row r="1975" spans="1:10" x14ac:dyDescent="0.35">
      <c r="A1975" s="4">
        <v>42586</v>
      </c>
      <c r="B1975" s="2">
        <f t="shared" si="240"/>
        <v>2016</v>
      </c>
      <c r="C1975" s="2">
        <f t="shared" si="241"/>
        <v>8</v>
      </c>
      <c r="D1975" s="2" t="str">
        <f t="shared" si="242"/>
        <v>August</v>
      </c>
      <c r="E1975" s="2" t="str" cm="1">
        <f t="array" ref="E1975">_xlfn.IFS(C1975/3&lt;=1,"Q1",C1975/3&lt;=2,"Q2",C1975/3&lt;=3,"Q3",C1975/3&lt;=4,"Q4")</f>
        <v>Q3</v>
      </c>
      <c r="F1975" s="2" t="str">
        <f t="shared" si="243"/>
        <v>2016-Aug</v>
      </c>
      <c r="G1975" s="2">
        <f t="shared" si="244"/>
        <v>4</v>
      </c>
      <c r="H1975" s="2" t="str">
        <f t="shared" si="245"/>
        <v>Thursday</v>
      </c>
      <c r="I1975" s="2" t="str">
        <f t="shared" si="246"/>
        <v>FM5</v>
      </c>
      <c r="J1975" s="2">
        <f t="shared" si="247"/>
        <v>2</v>
      </c>
    </row>
    <row r="1976" spans="1:10" x14ac:dyDescent="0.35">
      <c r="A1976" s="4">
        <v>42588</v>
      </c>
      <c r="B1976" s="2">
        <f t="shared" si="240"/>
        <v>2016</v>
      </c>
      <c r="C1976" s="2">
        <f t="shared" si="241"/>
        <v>8</v>
      </c>
      <c r="D1976" s="2" t="str">
        <f t="shared" si="242"/>
        <v>August</v>
      </c>
      <c r="E1976" s="2" t="str" cm="1">
        <f t="array" ref="E1976">_xlfn.IFS(C1976/3&lt;=1,"Q1",C1976/3&lt;=2,"Q2",C1976/3&lt;=3,"Q3",C1976/3&lt;=4,"Q4")</f>
        <v>Q3</v>
      </c>
      <c r="F1976" s="2" t="str">
        <f t="shared" si="243"/>
        <v>2016-Aug</v>
      </c>
      <c r="G1976" s="2">
        <f t="shared" si="244"/>
        <v>6</v>
      </c>
      <c r="H1976" s="2" t="str">
        <f t="shared" si="245"/>
        <v>Saturday</v>
      </c>
      <c r="I1976" s="2" t="str">
        <f t="shared" si="246"/>
        <v>FM5</v>
      </c>
      <c r="J1976" s="2">
        <f t="shared" si="247"/>
        <v>2</v>
      </c>
    </row>
    <row r="1977" spans="1:10" x14ac:dyDescent="0.35">
      <c r="A1977" s="4">
        <v>41138</v>
      </c>
      <c r="B1977" s="2">
        <f t="shared" si="240"/>
        <v>2012</v>
      </c>
      <c r="C1977" s="2">
        <f t="shared" si="241"/>
        <v>8</v>
      </c>
      <c r="D1977" s="2" t="str">
        <f t="shared" si="242"/>
        <v>August</v>
      </c>
      <c r="E1977" s="2" t="str" cm="1">
        <f t="array" ref="E1977">_xlfn.IFS(C1977/3&lt;=1,"Q1",C1977/3&lt;=2,"Q2",C1977/3&lt;=3,"Q3",C1977/3&lt;=4,"Q4")</f>
        <v>Q3</v>
      </c>
      <c r="F1977" s="2" t="str">
        <f t="shared" si="243"/>
        <v>2012-Aug</v>
      </c>
      <c r="G1977" s="2">
        <f t="shared" si="244"/>
        <v>5</v>
      </c>
      <c r="H1977" s="2" t="str">
        <f t="shared" si="245"/>
        <v>Friday</v>
      </c>
      <c r="I1977" s="2" t="str">
        <f t="shared" si="246"/>
        <v>FM5</v>
      </c>
      <c r="J1977" s="2">
        <f t="shared" si="247"/>
        <v>2</v>
      </c>
    </row>
    <row r="1978" spans="1:10" x14ac:dyDescent="0.35">
      <c r="A1978" s="4">
        <v>42240</v>
      </c>
      <c r="B1978" s="2">
        <f t="shared" si="240"/>
        <v>2015</v>
      </c>
      <c r="C1978" s="2">
        <f t="shared" si="241"/>
        <v>8</v>
      </c>
      <c r="D1978" s="2" t="str">
        <f t="shared" si="242"/>
        <v>August</v>
      </c>
      <c r="E1978" s="2" t="str" cm="1">
        <f t="array" ref="E1978">_xlfn.IFS(C1978/3&lt;=1,"Q1",C1978/3&lt;=2,"Q2",C1978/3&lt;=3,"Q3",C1978/3&lt;=4,"Q4")</f>
        <v>Q3</v>
      </c>
      <c r="F1978" s="2" t="str">
        <f t="shared" si="243"/>
        <v>2015-Aug</v>
      </c>
      <c r="G1978" s="2">
        <f t="shared" si="244"/>
        <v>1</v>
      </c>
      <c r="H1978" s="2" t="str">
        <f t="shared" si="245"/>
        <v>Monday</v>
      </c>
      <c r="I1978" s="2" t="str">
        <f t="shared" si="246"/>
        <v>FM5</v>
      </c>
      <c r="J1978" s="2">
        <f t="shared" si="247"/>
        <v>2</v>
      </c>
    </row>
    <row r="1979" spans="1:10" x14ac:dyDescent="0.35">
      <c r="A1979" s="4">
        <v>42964</v>
      </c>
      <c r="B1979" s="2">
        <f t="shared" si="240"/>
        <v>2017</v>
      </c>
      <c r="C1979" s="2">
        <f t="shared" si="241"/>
        <v>8</v>
      </c>
      <c r="D1979" s="2" t="str">
        <f t="shared" si="242"/>
        <v>August</v>
      </c>
      <c r="E1979" s="2" t="str" cm="1">
        <f t="array" ref="E1979">_xlfn.IFS(C1979/3&lt;=1,"Q1",C1979/3&lt;=2,"Q2",C1979/3&lt;=3,"Q3",C1979/3&lt;=4,"Q4")</f>
        <v>Q3</v>
      </c>
      <c r="F1979" s="2" t="str">
        <f t="shared" si="243"/>
        <v>2017-Aug</v>
      </c>
      <c r="G1979" s="2">
        <f t="shared" si="244"/>
        <v>4</v>
      </c>
      <c r="H1979" s="2" t="str">
        <f t="shared" si="245"/>
        <v>Thursday</v>
      </c>
      <c r="I1979" s="2" t="str">
        <f t="shared" si="246"/>
        <v>FM5</v>
      </c>
      <c r="J1979" s="2">
        <f t="shared" si="247"/>
        <v>2</v>
      </c>
    </row>
    <row r="1980" spans="1:10" x14ac:dyDescent="0.35">
      <c r="A1980" s="4">
        <v>42954</v>
      </c>
      <c r="B1980" s="2">
        <f t="shared" si="240"/>
        <v>2017</v>
      </c>
      <c r="C1980" s="2">
        <f t="shared" si="241"/>
        <v>8</v>
      </c>
      <c r="D1980" s="2" t="str">
        <f t="shared" si="242"/>
        <v>August</v>
      </c>
      <c r="E1980" s="2" t="str" cm="1">
        <f t="array" ref="E1980">_xlfn.IFS(C1980/3&lt;=1,"Q1",C1980/3&lt;=2,"Q2",C1980/3&lt;=3,"Q3",C1980/3&lt;=4,"Q4")</f>
        <v>Q3</v>
      </c>
      <c r="F1980" s="2" t="str">
        <f t="shared" si="243"/>
        <v>2017-Aug</v>
      </c>
      <c r="G1980" s="2">
        <f t="shared" si="244"/>
        <v>1</v>
      </c>
      <c r="H1980" s="2" t="str">
        <f t="shared" si="245"/>
        <v>Monday</v>
      </c>
      <c r="I1980" s="2" t="str">
        <f t="shared" si="246"/>
        <v>FM5</v>
      </c>
      <c r="J1980" s="2">
        <f t="shared" si="247"/>
        <v>2</v>
      </c>
    </row>
    <row r="1981" spans="1:10" x14ac:dyDescent="0.35">
      <c r="A1981" s="4">
        <v>42191</v>
      </c>
      <c r="B1981" s="2">
        <f t="shared" si="240"/>
        <v>2015</v>
      </c>
      <c r="C1981" s="2">
        <f t="shared" si="241"/>
        <v>7</v>
      </c>
      <c r="D1981" s="2" t="str">
        <f t="shared" si="242"/>
        <v>July</v>
      </c>
      <c r="E1981" s="2" t="str" cm="1">
        <f t="array" ref="E1981">_xlfn.IFS(C1981/3&lt;=1,"Q1",C1981/3&lt;=2,"Q2",C1981/3&lt;=3,"Q3",C1981/3&lt;=4,"Q4")</f>
        <v>Q3</v>
      </c>
      <c r="F1981" s="2" t="str">
        <f t="shared" si="243"/>
        <v>2015-Jul</v>
      </c>
      <c r="G1981" s="2">
        <f t="shared" si="244"/>
        <v>1</v>
      </c>
      <c r="H1981" s="2" t="str">
        <f t="shared" si="245"/>
        <v>Monday</v>
      </c>
      <c r="I1981" s="2" t="str">
        <f t="shared" si="246"/>
        <v>FM4</v>
      </c>
      <c r="J1981" s="2">
        <f t="shared" si="247"/>
        <v>2</v>
      </c>
    </row>
    <row r="1982" spans="1:10" x14ac:dyDescent="0.35">
      <c r="A1982" s="4">
        <v>40381</v>
      </c>
      <c r="B1982" s="2">
        <f t="shared" si="240"/>
        <v>2010</v>
      </c>
      <c r="C1982" s="2">
        <f t="shared" si="241"/>
        <v>7</v>
      </c>
      <c r="D1982" s="2" t="str">
        <f t="shared" si="242"/>
        <v>July</v>
      </c>
      <c r="E1982" s="2" t="str" cm="1">
        <f t="array" ref="E1982">_xlfn.IFS(C1982/3&lt;=1,"Q1",C1982/3&lt;=2,"Q2",C1982/3&lt;=3,"Q3",C1982/3&lt;=4,"Q4")</f>
        <v>Q3</v>
      </c>
      <c r="F1982" s="2" t="str">
        <f t="shared" si="243"/>
        <v>2010-Jul</v>
      </c>
      <c r="G1982" s="2">
        <f t="shared" si="244"/>
        <v>4</v>
      </c>
      <c r="H1982" s="2" t="str">
        <f t="shared" si="245"/>
        <v>Thursday</v>
      </c>
      <c r="I1982" s="2" t="str">
        <f t="shared" si="246"/>
        <v>FM4</v>
      </c>
      <c r="J1982" s="2">
        <f t="shared" si="247"/>
        <v>2</v>
      </c>
    </row>
    <row r="1983" spans="1:10" x14ac:dyDescent="0.35">
      <c r="A1983" s="4">
        <v>43305</v>
      </c>
      <c r="B1983" s="2">
        <f t="shared" si="240"/>
        <v>2018</v>
      </c>
      <c r="C1983" s="2">
        <f t="shared" si="241"/>
        <v>7</v>
      </c>
      <c r="D1983" s="2" t="str">
        <f t="shared" si="242"/>
        <v>July</v>
      </c>
      <c r="E1983" s="2" t="str" cm="1">
        <f t="array" ref="E1983">_xlfn.IFS(C1983/3&lt;=1,"Q1",C1983/3&lt;=2,"Q2",C1983/3&lt;=3,"Q3",C1983/3&lt;=4,"Q4")</f>
        <v>Q3</v>
      </c>
      <c r="F1983" s="2" t="str">
        <f t="shared" si="243"/>
        <v>2018-Jul</v>
      </c>
      <c r="G1983" s="2">
        <f t="shared" si="244"/>
        <v>2</v>
      </c>
      <c r="H1983" s="2" t="str">
        <f t="shared" si="245"/>
        <v>Tuesday</v>
      </c>
      <c r="I1983" s="2" t="str">
        <f t="shared" si="246"/>
        <v>FM4</v>
      </c>
      <c r="J1983" s="2">
        <f t="shared" si="247"/>
        <v>2</v>
      </c>
    </row>
    <row r="1984" spans="1:10" x14ac:dyDescent="0.35">
      <c r="A1984" s="4">
        <v>42198</v>
      </c>
      <c r="B1984" s="2">
        <f t="shared" si="240"/>
        <v>2015</v>
      </c>
      <c r="C1984" s="2">
        <f t="shared" si="241"/>
        <v>7</v>
      </c>
      <c r="D1984" s="2" t="str">
        <f t="shared" si="242"/>
        <v>July</v>
      </c>
      <c r="E1984" s="2" t="str" cm="1">
        <f t="array" ref="E1984">_xlfn.IFS(C1984/3&lt;=1,"Q1",C1984/3&lt;=2,"Q2",C1984/3&lt;=3,"Q3",C1984/3&lt;=4,"Q4")</f>
        <v>Q3</v>
      </c>
      <c r="F1984" s="2" t="str">
        <f t="shared" si="243"/>
        <v>2015-Jul</v>
      </c>
      <c r="G1984" s="2">
        <f t="shared" si="244"/>
        <v>1</v>
      </c>
      <c r="H1984" s="2" t="str">
        <f t="shared" si="245"/>
        <v>Monday</v>
      </c>
      <c r="I1984" s="2" t="str">
        <f t="shared" si="246"/>
        <v>FM4</v>
      </c>
      <c r="J1984" s="2">
        <f t="shared" si="247"/>
        <v>2</v>
      </c>
    </row>
    <row r="1985" spans="1:10" x14ac:dyDescent="0.35">
      <c r="A1985" s="4">
        <v>43284</v>
      </c>
      <c r="B1985" s="2">
        <f t="shared" si="240"/>
        <v>2018</v>
      </c>
      <c r="C1985" s="2">
        <f t="shared" si="241"/>
        <v>7</v>
      </c>
      <c r="D1985" s="2" t="str">
        <f t="shared" si="242"/>
        <v>July</v>
      </c>
      <c r="E1985" s="2" t="str" cm="1">
        <f t="array" ref="E1985">_xlfn.IFS(C1985/3&lt;=1,"Q1",C1985/3&lt;=2,"Q2",C1985/3&lt;=3,"Q3",C1985/3&lt;=4,"Q4")</f>
        <v>Q3</v>
      </c>
      <c r="F1985" s="2" t="str">
        <f t="shared" si="243"/>
        <v>2018-Jul</v>
      </c>
      <c r="G1985" s="2">
        <f t="shared" si="244"/>
        <v>2</v>
      </c>
      <c r="H1985" s="2" t="str">
        <f t="shared" si="245"/>
        <v>Tuesday</v>
      </c>
      <c r="I1985" s="2" t="str">
        <f t="shared" si="246"/>
        <v>FM4</v>
      </c>
      <c r="J1985" s="2">
        <f t="shared" si="247"/>
        <v>2</v>
      </c>
    </row>
    <row r="1986" spans="1:10" x14ac:dyDescent="0.35">
      <c r="A1986" s="4">
        <v>42207</v>
      </c>
      <c r="B1986" s="2">
        <f t="shared" si="240"/>
        <v>2015</v>
      </c>
      <c r="C1986" s="2">
        <f t="shared" si="241"/>
        <v>7</v>
      </c>
      <c r="D1986" s="2" t="str">
        <f t="shared" si="242"/>
        <v>July</v>
      </c>
      <c r="E1986" s="2" t="str" cm="1">
        <f t="array" ref="E1986">_xlfn.IFS(C1986/3&lt;=1,"Q1",C1986/3&lt;=2,"Q2",C1986/3&lt;=3,"Q3",C1986/3&lt;=4,"Q4")</f>
        <v>Q3</v>
      </c>
      <c r="F1986" s="2" t="str">
        <f t="shared" si="243"/>
        <v>2015-Jul</v>
      </c>
      <c r="G1986" s="2">
        <f t="shared" si="244"/>
        <v>3</v>
      </c>
      <c r="H1986" s="2" t="str">
        <f t="shared" si="245"/>
        <v>Wednesday</v>
      </c>
      <c r="I1986" s="2" t="str">
        <f t="shared" si="246"/>
        <v>FM4</v>
      </c>
      <c r="J1986" s="2">
        <f t="shared" si="247"/>
        <v>2</v>
      </c>
    </row>
    <row r="1987" spans="1:10" x14ac:dyDescent="0.35">
      <c r="A1987" s="4">
        <v>42560</v>
      </c>
      <c r="B1987" s="2">
        <f t="shared" ref="B1987:B2050" si="248">YEAR(A1987)</f>
        <v>2016</v>
      </c>
      <c r="C1987" s="2">
        <f t="shared" ref="C1987:C2050" si="249">MONTH(A1987)</f>
        <v>7</v>
      </c>
      <c r="D1987" s="2" t="str">
        <f t="shared" ref="D1987:D2050" si="250">TEXT(A1987,"mmmm")</f>
        <v>July</v>
      </c>
      <c r="E1987" s="2" t="str" cm="1">
        <f t="array" ref="E1987">_xlfn.IFS(C1987/3&lt;=1,"Q1",C1987/3&lt;=2,"Q2",C1987/3&lt;=3,"Q3",C1987/3&lt;=4,"Q4")</f>
        <v>Q3</v>
      </c>
      <c r="F1987" s="2" t="str">
        <f t="shared" ref="F1987:F2050" si="251">TEXT(A1987,"yyyy"&amp;"-"&amp;"mmm")</f>
        <v>2016-Jul</v>
      </c>
      <c r="G1987" s="2">
        <f t="shared" ref="G1987:G2050" si="252">WEEKDAY(A1987,2)</f>
        <v>6</v>
      </c>
      <c r="H1987" s="2" t="str">
        <f t="shared" ref="H1987:H2050" si="253">TEXT(A1987,"dddd")</f>
        <v>Saturday</v>
      </c>
      <c r="I1987" s="2" t="str">
        <f t="shared" ref="I1987:I2050" si="254">"FM" &amp; (MOD(MONTH(A1987) - 4, 12) + 1)</f>
        <v>FM4</v>
      </c>
      <c r="J1987" s="2">
        <f t="shared" ref="J1987:J2050" si="255">INT((MOD(MONTH(A1987) - 4, 12))/3) + 1</f>
        <v>2</v>
      </c>
    </row>
    <row r="1988" spans="1:10" x14ac:dyDescent="0.35">
      <c r="A1988" s="4">
        <v>43284</v>
      </c>
      <c r="B1988" s="2">
        <f t="shared" si="248"/>
        <v>2018</v>
      </c>
      <c r="C1988" s="2">
        <f t="shared" si="249"/>
        <v>7</v>
      </c>
      <c r="D1988" s="2" t="str">
        <f t="shared" si="250"/>
        <v>July</v>
      </c>
      <c r="E1988" s="2" t="str" cm="1">
        <f t="array" ref="E1988">_xlfn.IFS(C1988/3&lt;=1,"Q1",C1988/3&lt;=2,"Q2",C1988/3&lt;=3,"Q3",C1988/3&lt;=4,"Q4")</f>
        <v>Q3</v>
      </c>
      <c r="F1988" s="2" t="str">
        <f t="shared" si="251"/>
        <v>2018-Jul</v>
      </c>
      <c r="G1988" s="2">
        <f t="shared" si="252"/>
        <v>2</v>
      </c>
      <c r="H1988" s="2" t="str">
        <f t="shared" si="253"/>
        <v>Tuesday</v>
      </c>
      <c r="I1988" s="2" t="str">
        <f t="shared" si="254"/>
        <v>FM4</v>
      </c>
      <c r="J1988" s="2">
        <f t="shared" si="255"/>
        <v>2</v>
      </c>
    </row>
    <row r="1989" spans="1:10" x14ac:dyDescent="0.35">
      <c r="A1989" s="4">
        <v>42576</v>
      </c>
      <c r="B1989" s="2">
        <f t="shared" si="248"/>
        <v>2016</v>
      </c>
      <c r="C1989" s="2">
        <f t="shared" si="249"/>
        <v>7</v>
      </c>
      <c r="D1989" s="2" t="str">
        <f t="shared" si="250"/>
        <v>July</v>
      </c>
      <c r="E1989" s="2" t="str" cm="1">
        <f t="array" ref="E1989">_xlfn.IFS(C1989/3&lt;=1,"Q1",C1989/3&lt;=2,"Q2",C1989/3&lt;=3,"Q3",C1989/3&lt;=4,"Q4")</f>
        <v>Q3</v>
      </c>
      <c r="F1989" s="2" t="str">
        <f t="shared" si="251"/>
        <v>2016-Jul</v>
      </c>
      <c r="G1989" s="2">
        <f t="shared" si="252"/>
        <v>1</v>
      </c>
      <c r="H1989" s="2" t="str">
        <f t="shared" si="253"/>
        <v>Monday</v>
      </c>
      <c r="I1989" s="2" t="str">
        <f t="shared" si="254"/>
        <v>FM4</v>
      </c>
      <c r="J1989" s="2">
        <f t="shared" si="255"/>
        <v>2</v>
      </c>
    </row>
    <row r="1990" spans="1:10" x14ac:dyDescent="0.35">
      <c r="A1990" s="4">
        <v>41114</v>
      </c>
      <c r="B1990" s="2">
        <f t="shared" si="248"/>
        <v>2012</v>
      </c>
      <c r="C1990" s="2">
        <f t="shared" si="249"/>
        <v>7</v>
      </c>
      <c r="D1990" s="2" t="str">
        <f t="shared" si="250"/>
        <v>July</v>
      </c>
      <c r="E1990" s="2" t="str" cm="1">
        <f t="array" ref="E1990">_xlfn.IFS(C1990/3&lt;=1,"Q1",C1990/3&lt;=2,"Q2",C1990/3&lt;=3,"Q3",C1990/3&lt;=4,"Q4")</f>
        <v>Q3</v>
      </c>
      <c r="F1990" s="2" t="str">
        <f t="shared" si="251"/>
        <v>2012-Jul</v>
      </c>
      <c r="G1990" s="2">
        <f t="shared" si="252"/>
        <v>2</v>
      </c>
      <c r="H1990" s="2" t="str">
        <f t="shared" si="253"/>
        <v>Tuesday</v>
      </c>
      <c r="I1990" s="2" t="str">
        <f t="shared" si="254"/>
        <v>FM4</v>
      </c>
      <c r="J1990" s="2">
        <f t="shared" si="255"/>
        <v>2</v>
      </c>
    </row>
    <row r="1991" spans="1:10" x14ac:dyDescent="0.35">
      <c r="A1991" s="4">
        <v>41107</v>
      </c>
      <c r="B1991" s="2">
        <f t="shared" si="248"/>
        <v>2012</v>
      </c>
      <c r="C1991" s="2">
        <f t="shared" si="249"/>
        <v>7</v>
      </c>
      <c r="D1991" s="2" t="str">
        <f t="shared" si="250"/>
        <v>July</v>
      </c>
      <c r="E1991" s="2" t="str" cm="1">
        <f t="array" ref="E1991">_xlfn.IFS(C1991/3&lt;=1,"Q1",C1991/3&lt;=2,"Q2",C1991/3&lt;=3,"Q3",C1991/3&lt;=4,"Q4")</f>
        <v>Q3</v>
      </c>
      <c r="F1991" s="2" t="str">
        <f t="shared" si="251"/>
        <v>2012-Jul</v>
      </c>
      <c r="G1991" s="2">
        <f t="shared" si="252"/>
        <v>2</v>
      </c>
      <c r="H1991" s="2" t="str">
        <f t="shared" si="253"/>
        <v>Tuesday</v>
      </c>
      <c r="I1991" s="2" t="str">
        <f t="shared" si="254"/>
        <v>FM4</v>
      </c>
      <c r="J1991" s="2">
        <f t="shared" si="255"/>
        <v>2</v>
      </c>
    </row>
    <row r="1992" spans="1:10" x14ac:dyDescent="0.35">
      <c r="A1992" s="4">
        <v>41848</v>
      </c>
      <c r="B1992" s="2">
        <f t="shared" si="248"/>
        <v>2014</v>
      </c>
      <c r="C1992" s="2">
        <f t="shared" si="249"/>
        <v>7</v>
      </c>
      <c r="D1992" s="2" t="str">
        <f t="shared" si="250"/>
        <v>July</v>
      </c>
      <c r="E1992" s="2" t="str" cm="1">
        <f t="array" ref="E1992">_xlfn.IFS(C1992/3&lt;=1,"Q1",C1992/3&lt;=2,"Q2",C1992/3&lt;=3,"Q3",C1992/3&lt;=4,"Q4")</f>
        <v>Q3</v>
      </c>
      <c r="F1992" s="2" t="str">
        <f t="shared" si="251"/>
        <v>2014-Jul</v>
      </c>
      <c r="G1992" s="2">
        <f t="shared" si="252"/>
        <v>1</v>
      </c>
      <c r="H1992" s="2" t="str">
        <f t="shared" si="253"/>
        <v>Monday</v>
      </c>
      <c r="I1992" s="2" t="str">
        <f t="shared" si="254"/>
        <v>FM4</v>
      </c>
      <c r="J1992" s="2">
        <f t="shared" si="255"/>
        <v>2</v>
      </c>
    </row>
    <row r="1993" spans="1:10" x14ac:dyDescent="0.35">
      <c r="A1993" s="4">
        <v>40749</v>
      </c>
      <c r="B1993" s="2">
        <f t="shared" si="248"/>
        <v>2011</v>
      </c>
      <c r="C1993" s="2">
        <f t="shared" si="249"/>
        <v>7</v>
      </c>
      <c r="D1993" s="2" t="str">
        <f t="shared" si="250"/>
        <v>July</v>
      </c>
      <c r="E1993" s="2" t="str" cm="1">
        <f t="array" ref="E1993">_xlfn.IFS(C1993/3&lt;=1,"Q1",C1993/3&lt;=2,"Q2",C1993/3&lt;=3,"Q3",C1993/3&lt;=4,"Q4")</f>
        <v>Q3</v>
      </c>
      <c r="F1993" s="2" t="str">
        <f t="shared" si="251"/>
        <v>2011-Jul</v>
      </c>
      <c r="G1993" s="2">
        <f t="shared" si="252"/>
        <v>1</v>
      </c>
      <c r="H1993" s="2" t="str">
        <f t="shared" si="253"/>
        <v>Monday</v>
      </c>
      <c r="I1993" s="2" t="str">
        <f t="shared" si="254"/>
        <v>FM4</v>
      </c>
      <c r="J1993" s="2">
        <f t="shared" si="255"/>
        <v>2</v>
      </c>
    </row>
    <row r="1994" spans="1:10" x14ac:dyDescent="0.35">
      <c r="A1994" s="4">
        <v>41093</v>
      </c>
      <c r="B1994" s="2">
        <f t="shared" si="248"/>
        <v>2012</v>
      </c>
      <c r="C1994" s="2">
        <f t="shared" si="249"/>
        <v>7</v>
      </c>
      <c r="D1994" s="2" t="str">
        <f t="shared" si="250"/>
        <v>July</v>
      </c>
      <c r="E1994" s="2" t="str" cm="1">
        <f t="array" ref="E1994">_xlfn.IFS(C1994/3&lt;=1,"Q1",C1994/3&lt;=2,"Q2",C1994/3&lt;=3,"Q3",C1994/3&lt;=4,"Q4")</f>
        <v>Q3</v>
      </c>
      <c r="F1994" s="2" t="str">
        <f t="shared" si="251"/>
        <v>2012-Jul</v>
      </c>
      <c r="G1994" s="2">
        <f t="shared" si="252"/>
        <v>2</v>
      </c>
      <c r="H1994" s="2" t="str">
        <f t="shared" si="253"/>
        <v>Tuesday</v>
      </c>
      <c r="I1994" s="2" t="str">
        <f t="shared" si="254"/>
        <v>FM4</v>
      </c>
      <c r="J1994" s="2">
        <f t="shared" si="255"/>
        <v>2</v>
      </c>
    </row>
    <row r="1995" spans="1:10" x14ac:dyDescent="0.35">
      <c r="A1995" s="4">
        <v>41838</v>
      </c>
      <c r="B1995" s="2">
        <f t="shared" si="248"/>
        <v>2014</v>
      </c>
      <c r="C1995" s="2">
        <f t="shared" si="249"/>
        <v>7</v>
      </c>
      <c r="D1995" s="2" t="str">
        <f t="shared" si="250"/>
        <v>July</v>
      </c>
      <c r="E1995" s="2" t="str" cm="1">
        <f t="array" ref="E1995">_xlfn.IFS(C1995/3&lt;=1,"Q1",C1995/3&lt;=2,"Q2",C1995/3&lt;=3,"Q3",C1995/3&lt;=4,"Q4")</f>
        <v>Q3</v>
      </c>
      <c r="F1995" s="2" t="str">
        <f t="shared" si="251"/>
        <v>2014-Jul</v>
      </c>
      <c r="G1995" s="2">
        <f t="shared" si="252"/>
        <v>5</v>
      </c>
      <c r="H1995" s="2" t="str">
        <f t="shared" si="253"/>
        <v>Friday</v>
      </c>
      <c r="I1995" s="2" t="str">
        <f t="shared" si="254"/>
        <v>FM4</v>
      </c>
      <c r="J1995" s="2">
        <f t="shared" si="255"/>
        <v>2</v>
      </c>
    </row>
    <row r="1996" spans="1:10" x14ac:dyDescent="0.35">
      <c r="A1996" s="4">
        <v>41840</v>
      </c>
      <c r="B1996" s="2">
        <f t="shared" si="248"/>
        <v>2014</v>
      </c>
      <c r="C1996" s="2">
        <f t="shared" si="249"/>
        <v>7</v>
      </c>
      <c r="D1996" s="2" t="str">
        <f t="shared" si="250"/>
        <v>July</v>
      </c>
      <c r="E1996" s="2" t="str" cm="1">
        <f t="array" ref="E1996">_xlfn.IFS(C1996/3&lt;=1,"Q1",C1996/3&lt;=2,"Q2",C1996/3&lt;=3,"Q3",C1996/3&lt;=4,"Q4")</f>
        <v>Q3</v>
      </c>
      <c r="F1996" s="2" t="str">
        <f t="shared" si="251"/>
        <v>2014-Jul</v>
      </c>
      <c r="G1996" s="2">
        <f t="shared" si="252"/>
        <v>7</v>
      </c>
      <c r="H1996" s="2" t="str">
        <f t="shared" si="253"/>
        <v>Sunday</v>
      </c>
      <c r="I1996" s="2" t="str">
        <f t="shared" si="254"/>
        <v>FM4</v>
      </c>
      <c r="J1996" s="2">
        <f t="shared" si="255"/>
        <v>2</v>
      </c>
    </row>
    <row r="1997" spans="1:10" x14ac:dyDescent="0.35">
      <c r="A1997" s="4">
        <v>42553</v>
      </c>
      <c r="B1997" s="2">
        <f t="shared" si="248"/>
        <v>2016</v>
      </c>
      <c r="C1997" s="2">
        <f t="shared" si="249"/>
        <v>7</v>
      </c>
      <c r="D1997" s="2" t="str">
        <f t="shared" si="250"/>
        <v>July</v>
      </c>
      <c r="E1997" s="2" t="str" cm="1">
        <f t="array" ref="E1997">_xlfn.IFS(C1997/3&lt;=1,"Q1",C1997/3&lt;=2,"Q2",C1997/3&lt;=3,"Q3",C1997/3&lt;=4,"Q4")</f>
        <v>Q3</v>
      </c>
      <c r="F1997" s="2" t="str">
        <f t="shared" si="251"/>
        <v>2016-Jul</v>
      </c>
      <c r="G1997" s="2">
        <f t="shared" si="252"/>
        <v>6</v>
      </c>
      <c r="H1997" s="2" t="str">
        <f t="shared" si="253"/>
        <v>Saturday</v>
      </c>
      <c r="I1997" s="2" t="str">
        <f t="shared" si="254"/>
        <v>FM4</v>
      </c>
      <c r="J1997" s="2">
        <f t="shared" si="255"/>
        <v>2</v>
      </c>
    </row>
    <row r="1998" spans="1:10" x14ac:dyDescent="0.35">
      <c r="A1998" s="4">
        <v>41468</v>
      </c>
      <c r="B1998" s="2">
        <f t="shared" si="248"/>
        <v>2013</v>
      </c>
      <c r="C1998" s="2">
        <f t="shared" si="249"/>
        <v>7</v>
      </c>
      <c r="D1998" s="2" t="str">
        <f t="shared" si="250"/>
        <v>July</v>
      </c>
      <c r="E1998" s="2" t="str" cm="1">
        <f t="array" ref="E1998">_xlfn.IFS(C1998/3&lt;=1,"Q1",C1998/3&lt;=2,"Q2",C1998/3&lt;=3,"Q3",C1998/3&lt;=4,"Q4")</f>
        <v>Q3</v>
      </c>
      <c r="F1998" s="2" t="str">
        <f t="shared" si="251"/>
        <v>2013-Jul</v>
      </c>
      <c r="G1998" s="2">
        <f t="shared" si="252"/>
        <v>6</v>
      </c>
      <c r="H1998" s="2" t="str">
        <f t="shared" si="253"/>
        <v>Saturday</v>
      </c>
      <c r="I1998" s="2" t="str">
        <f t="shared" si="254"/>
        <v>FM4</v>
      </c>
      <c r="J1998" s="2">
        <f t="shared" si="255"/>
        <v>2</v>
      </c>
    </row>
    <row r="1999" spans="1:10" x14ac:dyDescent="0.35">
      <c r="A1999" s="4">
        <v>40747</v>
      </c>
      <c r="B1999" s="2">
        <f t="shared" si="248"/>
        <v>2011</v>
      </c>
      <c r="C1999" s="2">
        <f t="shared" si="249"/>
        <v>7</v>
      </c>
      <c r="D1999" s="2" t="str">
        <f t="shared" si="250"/>
        <v>July</v>
      </c>
      <c r="E1999" s="2" t="str" cm="1">
        <f t="array" ref="E1999">_xlfn.IFS(C1999/3&lt;=1,"Q1",C1999/3&lt;=2,"Q2",C1999/3&lt;=3,"Q3",C1999/3&lt;=4,"Q4")</f>
        <v>Q3</v>
      </c>
      <c r="F1999" s="2" t="str">
        <f t="shared" si="251"/>
        <v>2011-Jul</v>
      </c>
      <c r="G1999" s="2">
        <f t="shared" si="252"/>
        <v>6</v>
      </c>
      <c r="H1999" s="2" t="str">
        <f t="shared" si="253"/>
        <v>Saturday</v>
      </c>
      <c r="I1999" s="2" t="str">
        <f t="shared" si="254"/>
        <v>FM4</v>
      </c>
      <c r="J1999" s="2">
        <f t="shared" si="255"/>
        <v>2</v>
      </c>
    </row>
    <row r="2000" spans="1:10" x14ac:dyDescent="0.35">
      <c r="A2000" s="4">
        <v>42196</v>
      </c>
      <c r="B2000" s="2">
        <f t="shared" si="248"/>
        <v>2015</v>
      </c>
      <c r="C2000" s="2">
        <f t="shared" si="249"/>
        <v>7</v>
      </c>
      <c r="D2000" s="2" t="str">
        <f t="shared" si="250"/>
        <v>July</v>
      </c>
      <c r="E2000" s="2" t="str" cm="1">
        <f t="array" ref="E2000">_xlfn.IFS(C2000/3&lt;=1,"Q1",C2000/3&lt;=2,"Q2",C2000/3&lt;=3,"Q3",C2000/3&lt;=4,"Q4")</f>
        <v>Q3</v>
      </c>
      <c r="F2000" s="2" t="str">
        <f t="shared" si="251"/>
        <v>2015-Jul</v>
      </c>
      <c r="G2000" s="2">
        <f t="shared" si="252"/>
        <v>6</v>
      </c>
      <c r="H2000" s="2" t="str">
        <f t="shared" si="253"/>
        <v>Saturday</v>
      </c>
      <c r="I2000" s="2" t="str">
        <f t="shared" si="254"/>
        <v>FM4</v>
      </c>
      <c r="J2000" s="2">
        <f t="shared" si="255"/>
        <v>2</v>
      </c>
    </row>
    <row r="2001" spans="1:10" x14ac:dyDescent="0.35">
      <c r="A2001" s="4">
        <v>40742</v>
      </c>
      <c r="B2001" s="2">
        <f t="shared" si="248"/>
        <v>2011</v>
      </c>
      <c r="C2001" s="2">
        <f t="shared" si="249"/>
        <v>7</v>
      </c>
      <c r="D2001" s="2" t="str">
        <f t="shared" si="250"/>
        <v>July</v>
      </c>
      <c r="E2001" s="2" t="str" cm="1">
        <f t="array" ref="E2001">_xlfn.IFS(C2001/3&lt;=1,"Q1",C2001/3&lt;=2,"Q2",C2001/3&lt;=3,"Q3",C2001/3&lt;=4,"Q4")</f>
        <v>Q3</v>
      </c>
      <c r="F2001" s="2" t="str">
        <f t="shared" si="251"/>
        <v>2011-Jul</v>
      </c>
      <c r="G2001" s="2">
        <f t="shared" si="252"/>
        <v>1</v>
      </c>
      <c r="H2001" s="2" t="str">
        <f t="shared" si="253"/>
        <v>Monday</v>
      </c>
      <c r="I2001" s="2" t="str">
        <f t="shared" si="254"/>
        <v>FM4</v>
      </c>
      <c r="J2001" s="2">
        <f t="shared" si="255"/>
        <v>2</v>
      </c>
    </row>
    <row r="2002" spans="1:10" x14ac:dyDescent="0.35">
      <c r="A2002" s="4">
        <v>43286</v>
      </c>
      <c r="B2002" s="2">
        <f t="shared" si="248"/>
        <v>2018</v>
      </c>
      <c r="C2002" s="2">
        <f t="shared" si="249"/>
        <v>7</v>
      </c>
      <c r="D2002" s="2" t="str">
        <f t="shared" si="250"/>
        <v>July</v>
      </c>
      <c r="E2002" s="2" t="str" cm="1">
        <f t="array" ref="E2002">_xlfn.IFS(C2002/3&lt;=1,"Q1",C2002/3&lt;=2,"Q2",C2002/3&lt;=3,"Q3",C2002/3&lt;=4,"Q4")</f>
        <v>Q3</v>
      </c>
      <c r="F2002" s="2" t="str">
        <f t="shared" si="251"/>
        <v>2018-Jul</v>
      </c>
      <c r="G2002" s="2">
        <f t="shared" si="252"/>
        <v>4</v>
      </c>
      <c r="H2002" s="2" t="str">
        <f t="shared" si="253"/>
        <v>Thursday</v>
      </c>
      <c r="I2002" s="2" t="str">
        <f t="shared" si="254"/>
        <v>FM4</v>
      </c>
      <c r="J2002" s="2">
        <f t="shared" si="255"/>
        <v>2</v>
      </c>
    </row>
    <row r="2003" spans="1:10" x14ac:dyDescent="0.35">
      <c r="A2003" s="4">
        <v>40726</v>
      </c>
      <c r="B2003" s="2">
        <f t="shared" si="248"/>
        <v>2011</v>
      </c>
      <c r="C2003" s="2">
        <f t="shared" si="249"/>
        <v>7</v>
      </c>
      <c r="D2003" s="2" t="str">
        <f t="shared" si="250"/>
        <v>July</v>
      </c>
      <c r="E2003" s="2" t="str" cm="1">
        <f t="array" ref="E2003">_xlfn.IFS(C2003/3&lt;=1,"Q1",C2003/3&lt;=2,"Q2",C2003/3&lt;=3,"Q3",C2003/3&lt;=4,"Q4")</f>
        <v>Q3</v>
      </c>
      <c r="F2003" s="2" t="str">
        <f t="shared" si="251"/>
        <v>2011-Jul</v>
      </c>
      <c r="G2003" s="2">
        <f t="shared" si="252"/>
        <v>6</v>
      </c>
      <c r="H2003" s="2" t="str">
        <f t="shared" si="253"/>
        <v>Saturday</v>
      </c>
      <c r="I2003" s="2" t="str">
        <f t="shared" si="254"/>
        <v>FM4</v>
      </c>
      <c r="J2003" s="2">
        <f t="shared" si="255"/>
        <v>2</v>
      </c>
    </row>
    <row r="2004" spans="1:10" x14ac:dyDescent="0.35">
      <c r="A2004" s="4">
        <v>42555</v>
      </c>
      <c r="B2004" s="2">
        <f t="shared" si="248"/>
        <v>2016</v>
      </c>
      <c r="C2004" s="2">
        <f t="shared" si="249"/>
        <v>7</v>
      </c>
      <c r="D2004" s="2" t="str">
        <f t="shared" si="250"/>
        <v>July</v>
      </c>
      <c r="E2004" s="2" t="str" cm="1">
        <f t="array" ref="E2004">_xlfn.IFS(C2004/3&lt;=1,"Q1",C2004/3&lt;=2,"Q2",C2004/3&lt;=3,"Q3",C2004/3&lt;=4,"Q4")</f>
        <v>Q3</v>
      </c>
      <c r="F2004" s="2" t="str">
        <f t="shared" si="251"/>
        <v>2016-Jul</v>
      </c>
      <c r="G2004" s="2">
        <f t="shared" si="252"/>
        <v>1</v>
      </c>
      <c r="H2004" s="2" t="str">
        <f t="shared" si="253"/>
        <v>Monday</v>
      </c>
      <c r="I2004" s="2" t="str">
        <f t="shared" si="254"/>
        <v>FM4</v>
      </c>
      <c r="J2004" s="2">
        <f t="shared" si="255"/>
        <v>2</v>
      </c>
    </row>
    <row r="2005" spans="1:10" x14ac:dyDescent="0.35">
      <c r="A2005" s="4">
        <v>41099</v>
      </c>
      <c r="B2005" s="2">
        <f t="shared" si="248"/>
        <v>2012</v>
      </c>
      <c r="C2005" s="2">
        <f t="shared" si="249"/>
        <v>7</v>
      </c>
      <c r="D2005" s="2" t="str">
        <f t="shared" si="250"/>
        <v>July</v>
      </c>
      <c r="E2005" s="2" t="str" cm="1">
        <f t="array" ref="E2005">_xlfn.IFS(C2005/3&lt;=1,"Q1",C2005/3&lt;=2,"Q2",C2005/3&lt;=3,"Q3",C2005/3&lt;=4,"Q4")</f>
        <v>Q3</v>
      </c>
      <c r="F2005" s="2" t="str">
        <f t="shared" si="251"/>
        <v>2012-Jul</v>
      </c>
      <c r="G2005" s="2">
        <f t="shared" si="252"/>
        <v>1</v>
      </c>
      <c r="H2005" s="2" t="str">
        <f t="shared" si="253"/>
        <v>Monday</v>
      </c>
      <c r="I2005" s="2" t="str">
        <f t="shared" si="254"/>
        <v>FM4</v>
      </c>
      <c r="J2005" s="2">
        <f t="shared" si="255"/>
        <v>2</v>
      </c>
    </row>
    <row r="2006" spans="1:10" x14ac:dyDescent="0.35">
      <c r="A2006" s="4">
        <v>40355</v>
      </c>
      <c r="B2006" s="2">
        <f t="shared" si="248"/>
        <v>2010</v>
      </c>
      <c r="C2006" s="2">
        <f t="shared" si="249"/>
        <v>6</v>
      </c>
      <c r="D2006" s="2" t="str">
        <f t="shared" si="250"/>
        <v>June</v>
      </c>
      <c r="E2006" s="2" t="str" cm="1">
        <f t="array" ref="E2006">_xlfn.IFS(C2006/3&lt;=1,"Q1",C2006/3&lt;=2,"Q2",C2006/3&lt;=3,"Q3",C2006/3&lt;=4,"Q4")</f>
        <v>Q2</v>
      </c>
      <c r="F2006" s="2" t="str">
        <f t="shared" si="251"/>
        <v>2010-Jun</v>
      </c>
      <c r="G2006" s="2">
        <f t="shared" si="252"/>
        <v>6</v>
      </c>
      <c r="H2006" s="2" t="str">
        <f t="shared" si="253"/>
        <v>Saturday</v>
      </c>
      <c r="I2006" s="2" t="str">
        <f t="shared" si="254"/>
        <v>FM3</v>
      </c>
      <c r="J2006" s="2">
        <f t="shared" si="255"/>
        <v>1</v>
      </c>
    </row>
    <row r="2007" spans="1:10" x14ac:dyDescent="0.35">
      <c r="A2007" s="4">
        <v>41082</v>
      </c>
      <c r="B2007" s="2">
        <f t="shared" si="248"/>
        <v>2012</v>
      </c>
      <c r="C2007" s="2">
        <f t="shared" si="249"/>
        <v>6</v>
      </c>
      <c r="D2007" s="2" t="str">
        <f t="shared" si="250"/>
        <v>June</v>
      </c>
      <c r="E2007" s="2" t="str" cm="1">
        <f t="array" ref="E2007">_xlfn.IFS(C2007/3&lt;=1,"Q1",C2007/3&lt;=2,"Q2",C2007/3&lt;=3,"Q3",C2007/3&lt;=4,"Q4")</f>
        <v>Q2</v>
      </c>
      <c r="F2007" s="2" t="str">
        <f t="shared" si="251"/>
        <v>2012-Jun</v>
      </c>
      <c r="G2007" s="2">
        <f t="shared" si="252"/>
        <v>5</v>
      </c>
      <c r="H2007" s="2" t="str">
        <f t="shared" si="253"/>
        <v>Friday</v>
      </c>
      <c r="I2007" s="2" t="str">
        <f t="shared" si="254"/>
        <v>FM3</v>
      </c>
      <c r="J2007" s="2">
        <f t="shared" si="255"/>
        <v>1</v>
      </c>
    </row>
    <row r="2008" spans="1:10" x14ac:dyDescent="0.35">
      <c r="A2008" s="4">
        <v>41431</v>
      </c>
      <c r="B2008" s="2">
        <f t="shared" si="248"/>
        <v>2013</v>
      </c>
      <c r="C2008" s="2">
        <f t="shared" si="249"/>
        <v>6</v>
      </c>
      <c r="D2008" s="2" t="str">
        <f t="shared" si="250"/>
        <v>June</v>
      </c>
      <c r="E2008" s="2" t="str" cm="1">
        <f t="array" ref="E2008">_xlfn.IFS(C2008/3&lt;=1,"Q1",C2008/3&lt;=2,"Q2",C2008/3&lt;=3,"Q3",C2008/3&lt;=4,"Q4")</f>
        <v>Q2</v>
      </c>
      <c r="F2008" s="2" t="str">
        <f t="shared" si="251"/>
        <v>2013-Jun</v>
      </c>
      <c r="G2008" s="2">
        <f t="shared" si="252"/>
        <v>4</v>
      </c>
      <c r="H2008" s="2" t="str">
        <f t="shared" si="253"/>
        <v>Thursday</v>
      </c>
      <c r="I2008" s="2" t="str">
        <f t="shared" si="254"/>
        <v>FM3</v>
      </c>
      <c r="J2008" s="2">
        <f t="shared" si="255"/>
        <v>1</v>
      </c>
    </row>
    <row r="2009" spans="1:10" x14ac:dyDescent="0.35">
      <c r="A2009" s="4">
        <v>43265</v>
      </c>
      <c r="B2009" s="2">
        <f t="shared" si="248"/>
        <v>2018</v>
      </c>
      <c r="C2009" s="2">
        <f t="shared" si="249"/>
        <v>6</v>
      </c>
      <c r="D2009" s="2" t="str">
        <f t="shared" si="250"/>
        <v>June</v>
      </c>
      <c r="E2009" s="2" t="str" cm="1">
        <f t="array" ref="E2009">_xlfn.IFS(C2009/3&lt;=1,"Q1",C2009/3&lt;=2,"Q2",C2009/3&lt;=3,"Q3",C2009/3&lt;=4,"Q4")</f>
        <v>Q2</v>
      </c>
      <c r="F2009" s="2" t="str">
        <f t="shared" si="251"/>
        <v>2018-Jun</v>
      </c>
      <c r="G2009" s="2">
        <f t="shared" si="252"/>
        <v>4</v>
      </c>
      <c r="H2009" s="2" t="str">
        <f t="shared" si="253"/>
        <v>Thursday</v>
      </c>
      <c r="I2009" s="2" t="str">
        <f t="shared" si="254"/>
        <v>FM3</v>
      </c>
      <c r="J2009" s="2">
        <f t="shared" si="255"/>
        <v>1</v>
      </c>
    </row>
    <row r="2010" spans="1:10" x14ac:dyDescent="0.35">
      <c r="A2010" s="4">
        <v>43271</v>
      </c>
      <c r="B2010" s="2">
        <f t="shared" si="248"/>
        <v>2018</v>
      </c>
      <c r="C2010" s="2">
        <f t="shared" si="249"/>
        <v>6</v>
      </c>
      <c r="D2010" s="2" t="str">
        <f t="shared" si="250"/>
        <v>June</v>
      </c>
      <c r="E2010" s="2" t="str" cm="1">
        <f t="array" ref="E2010">_xlfn.IFS(C2010/3&lt;=1,"Q1",C2010/3&lt;=2,"Q2",C2010/3&lt;=3,"Q3",C2010/3&lt;=4,"Q4")</f>
        <v>Q2</v>
      </c>
      <c r="F2010" s="2" t="str">
        <f t="shared" si="251"/>
        <v>2018-Jun</v>
      </c>
      <c r="G2010" s="2">
        <f t="shared" si="252"/>
        <v>3</v>
      </c>
      <c r="H2010" s="2" t="str">
        <f t="shared" si="253"/>
        <v>Wednesday</v>
      </c>
      <c r="I2010" s="2" t="str">
        <f t="shared" si="254"/>
        <v>FM3</v>
      </c>
      <c r="J2010" s="2">
        <f t="shared" si="255"/>
        <v>1</v>
      </c>
    </row>
    <row r="2011" spans="1:10" x14ac:dyDescent="0.35">
      <c r="A2011" s="4">
        <v>41073</v>
      </c>
      <c r="B2011" s="2">
        <f t="shared" si="248"/>
        <v>2012</v>
      </c>
      <c r="C2011" s="2">
        <f t="shared" si="249"/>
        <v>6</v>
      </c>
      <c r="D2011" s="2" t="str">
        <f t="shared" si="250"/>
        <v>June</v>
      </c>
      <c r="E2011" s="2" t="str" cm="1">
        <f t="array" ref="E2011">_xlfn.IFS(C2011/3&lt;=1,"Q1",C2011/3&lt;=2,"Q2",C2011/3&lt;=3,"Q3",C2011/3&lt;=4,"Q4")</f>
        <v>Q2</v>
      </c>
      <c r="F2011" s="2" t="str">
        <f t="shared" si="251"/>
        <v>2012-Jun</v>
      </c>
      <c r="G2011" s="2">
        <f t="shared" si="252"/>
        <v>3</v>
      </c>
      <c r="H2011" s="2" t="str">
        <f t="shared" si="253"/>
        <v>Wednesday</v>
      </c>
      <c r="I2011" s="2" t="str">
        <f t="shared" si="254"/>
        <v>FM3</v>
      </c>
      <c r="J2011" s="2">
        <f t="shared" si="255"/>
        <v>1</v>
      </c>
    </row>
    <row r="2012" spans="1:10" x14ac:dyDescent="0.35">
      <c r="A2012" s="4">
        <v>42545</v>
      </c>
      <c r="B2012" s="2">
        <f t="shared" si="248"/>
        <v>2016</v>
      </c>
      <c r="C2012" s="2">
        <f t="shared" si="249"/>
        <v>6</v>
      </c>
      <c r="D2012" s="2" t="str">
        <f t="shared" si="250"/>
        <v>June</v>
      </c>
      <c r="E2012" s="2" t="str" cm="1">
        <f t="array" ref="E2012">_xlfn.IFS(C2012/3&lt;=1,"Q1",C2012/3&lt;=2,"Q2",C2012/3&lt;=3,"Q3",C2012/3&lt;=4,"Q4")</f>
        <v>Q2</v>
      </c>
      <c r="F2012" s="2" t="str">
        <f t="shared" si="251"/>
        <v>2016-Jun</v>
      </c>
      <c r="G2012" s="2">
        <f t="shared" si="252"/>
        <v>5</v>
      </c>
      <c r="H2012" s="2" t="str">
        <f t="shared" si="253"/>
        <v>Friday</v>
      </c>
      <c r="I2012" s="2" t="str">
        <f t="shared" si="254"/>
        <v>FM3</v>
      </c>
      <c r="J2012" s="2">
        <f t="shared" si="255"/>
        <v>1</v>
      </c>
    </row>
    <row r="2013" spans="1:10" x14ac:dyDescent="0.35">
      <c r="A2013" s="4">
        <v>42163</v>
      </c>
      <c r="B2013" s="2">
        <f t="shared" si="248"/>
        <v>2015</v>
      </c>
      <c r="C2013" s="2">
        <f t="shared" si="249"/>
        <v>6</v>
      </c>
      <c r="D2013" s="2" t="str">
        <f t="shared" si="250"/>
        <v>June</v>
      </c>
      <c r="E2013" s="2" t="str" cm="1">
        <f t="array" ref="E2013">_xlfn.IFS(C2013/3&lt;=1,"Q1",C2013/3&lt;=2,"Q2",C2013/3&lt;=3,"Q3",C2013/3&lt;=4,"Q4")</f>
        <v>Q2</v>
      </c>
      <c r="F2013" s="2" t="str">
        <f t="shared" si="251"/>
        <v>2015-Jun</v>
      </c>
      <c r="G2013" s="2">
        <f t="shared" si="252"/>
        <v>1</v>
      </c>
      <c r="H2013" s="2" t="str">
        <f t="shared" si="253"/>
        <v>Monday</v>
      </c>
      <c r="I2013" s="2" t="str">
        <f t="shared" si="254"/>
        <v>FM3</v>
      </c>
      <c r="J2013" s="2">
        <f t="shared" si="255"/>
        <v>1</v>
      </c>
    </row>
    <row r="2014" spans="1:10" x14ac:dyDescent="0.35">
      <c r="A2014" s="4">
        <v>41070</v>
      </c>
      <c r="B2014" s="2">
        <f t="shared" si="248"/>
        <v>2012</v>
      </c>
      <c r="C2014" s="2">
        <f t="shared" si="249"/>
        <v>6</v>
      </c>
      <c r="D2014" s="2" t="str">
        <f t="shared" si="250"/>
        <v>June</v>
      </c>
      <c r="E2014" s="2" t="str" cm="1">
        <f t="array" ref="E2014">_xlfn.IFS(C2014/3&lt;=1,"Q1",C2014/3&lt;=2,"Q2",C2014/3&lt;=3,"Q3",C2014/3&lt;=4,"Q4")</f>
        <v>Q2</v>
      </c>
      <c r="F2014" s="2" t="str">
        <f t="shared" si="251"/>
        <v>2012-Jun</v>
      </c>
      <c r="G2014" s="2">
        <f t="shared" si="252"/>
        <v>7</v>
      </c>
      <c r="H2014" s="2" t="str">
        <f t="shared" si="253"/>
        <v>Sunday</v>
      </c>
      <c r="I2014" s="2" t="str">
        <f t="shared" si="254"/>
        <v>FM3</v>
      </c>
      <c r="J2014" s="2">
        <f t="shared" si="255"/>
        <v>1</v>
      </c>
    </row>
    <row r="2015" spans="1:10" x14ac:dyDescent="0.35">
      <c r="A2015" s="4">
        <v>41794</v>
      </c>
      <c r="B2015" s="2">
        <f t="shared" si="248"/>
        <v>2014</v>
      </c>
      <c r="C2015" s="2">
        <f t="shared" si="249"/>
        <v>6</v>
      </c>
      <c r="D2015" s="2" t="str">
        <f t="shared" si="250"/>
        <v>June</v>
      </c>
      <c r="E2015" s="2" t="str" cm="1">
        <f t="array" ref="E2015">_xlfn.IFS(C2015/3&lt;=1,"Q1",C2015/3&lt;=2,"Q2",C2015/3&lt;=3,"Q3",C2015/3&lt;=4,"Q4")</f>
        <v>Q2</v>
      </c>
      <c r="F2015" s="2" t="str">
        <f t="shared" si="251"/>
        <v>2014-Jun</v>
      </c>
      <c r="G2015" s="2">
        <f t="shared" si="252"/>
        <v>3</v>
      </c>
      <c r="H2015" s="2" t="str">
        <f t="shared" si="253"/>
        <v>Wednesday</v>
      </c>
      <c r="I2015" s="2" t="str">
        <f t="shared" si="254"/>
        <v>FM3</v>
      </c>
      <c r="J2015" s="2">
        <f t="shared" si="255"/>
        <v>1</v>
      </c>
    </row>
    <row r="2016" spans="1:10" x14ac:dyDescent="0.35">
      <c r="A2016" s="4">
        <v>41069</v>
      </c>
      <c r="B2016" s="2">
        <f t="shared" si="248"/>
        <v>2012</v>
      </c>
      <c r="C2016" s="2">
        <f t="shared" si="249"/>
        <v>6</v>
      </c>
      <c r="D2016" s="2" t="str">
        <f t="shared" si="250"/>
        <v>June</v>
      </c>
      <c r="E2016" s="2" t="str" cm="1">
        <f t="array" ref="E2016">_xlfn.IFS(C2016/3&lt;=1,"Q1",C2016/3&lt;=2,"Q2",C2016/3&lt;=3,"Q3",C2016/3&lt;=4,"Q4")</f>
        <v>Q2</v>
      </c>
      <c r="F2016" s="2" t="str">
        <f t="shared" si="251"/>
        <v>2012-Jun</v>
      </c>
      <c r="G2016" s="2">
        <f t="shared" si="252"/>
        <v>6</v>
      </c>
      <c r="H2016" s="2" t="str">
        <f t="shared" si="253"/>
        <v>Saturday</v>
      </c>
      <c r="I2016" s="2" t="str">
        <f t="shared" si="254"/>
        <v>FM3</v>
      </c>
      <c r="J2016" s="2">
        <f t="shared" si="255"/>
        <v>1</v>
      </c>
    </row>
    <row r="2017" spans="1:10" x14ac:dyDescent="0.35">
      <c r="A2017" s="4">
        <v>42174</v>
      </c>
      <c r="B2017" s="2">
        <f t="shared" si="248"/>
        <v>2015</v>
      </c>
      <c r="C2017" s="2">
        <f t="shared" si="249"/>
        <v>6</v>
      </c>
      <c r="D2017" s="2" t="str">
        <f t="shared" si="250"/>
        <v>June</v>
      </c>
      <c r="E2017" s="2" t="str" cm="1">
        <f t="array" ref="E2017">_xlfn.IFS(C2017/3&lt;=1,"Q1",C2017/3&lt;=2,"Q2",C2017/3&lt;=3,"Q3",C2017/3&lt;=4,"Q4")</f>
        <v>Q2</v>
      </c>
      <c r="F2017" s="2" t="str">
        <f t="shared" si="251"/>
        <v>2015-Jun</v>
      </c>
      <c r="G2017" s="2">
        <f t="shared" si="252"/>
        <v>5</v>
      </c>
      <c r="H2017" s="2" t="str">
        <f t="shared" si="253"/>
        <v>Friday</v>
      </c>
      <c r="I2017" s="2" t="str">
        <f t="shared" si="254"/>
        <v>FM3</v>
      </c>
      <c r="J2017" s="2">
        <f t="shared" si="255"/>
        <v>1</v>
      </c>
    </row>
    <row r="2018" spans="1:10" x14ac:dyDescent="0.35">
      <c r="A2018" s="4">
        <v>40344</v>
      </c>
      <c r="B2018" s="2">
        <f t="shared" si="248"/>
        <v>2010</v>
      </c>
      <c r="C2018" s="2">
        <f t="shared" si="249"/>
        <v>6</v>
      </c>
      <c r="D2018" s="2" t="str">
        <f t="shared" si="250"/>
        <v>June</v>
      </c>
      <c r="E2018" s="2" t="str" cm="1">
        <f t="array" ref="E2018">_xlfn.IFS(C2018/3&lt;=1,"Q1",C2018/3&lt;=2,"Q2",C2018/3&lt;=3,"Q3",C2018/3&lt;=4,"Q4")</f>
        <v>Q2</v>
      </c>
      <c r="F2018" s="2" t="str">
        <f t="shared" si="251"/>
        <v>2010-Jun</v>
      </c>
      <c r="G2018" s="2">
        <f t="shared" si="252"/>
        <v>2</v>
      </c>
      <c r="H2018" s="2" t="str">
        <f t="shared" si="253"/>
        <v>Tuesday</v>
      </c>
      <c r="I2018" s="2" t="str">
        <f t="shared" si="254"/>
        <v>FM3</v>
      </c>
      <c r="J2018" s="2">
        <f t="shared" si="255"/>
        <v>1</v>
      </c>
    </row>
    <row r="2019" spans="1:10" x14ac:dyDescent="0.35">
      <c r="A2019" s="4">
        <v>41804</v>
      </c>
      <c r="B2019" s="2">
        <f t="shared" si="248"/>
        <v>2014</v>
      </c>
      <c r="C2019" s="2">
        <f t="shared" si="249"/>
        <v>6</v>
      </c>
      <c r="D2019" s="2" t="str">
        <f t="shared" si="250"/>
        <v>June</v>
      </c>
      <c r="E2019" s="2" t="str" cm="1">
        <f t="array" ref="E2019">_xlfn.IFS(C2019/3&lt;=1,"Q1",C2019/3&lt;=2,"Q2",C2019/3&lt;=3,"Q3",C2019/3&lt;=4,"Q4")</f>
        <v>Q2</v>
      </c>
      <c r="F2019" s="2" t="str">
        <f t="shared" si="251"/>
        <v>2014-Jun</v>
      </c>
      <c r="G2019" s="2">
        <f t="shared" si="252"/>
        <v>6</v>
      </c>
      <c r="H2019" s="2" t="str">
        <f t="shared" si="253"/>
        <v>Saturday</v>
      </c>
      <c r="I2019" s="2" t="str">
        <f t="shared" si="254"/>
        <v>FM3</v>
      </c>
      <c r="J2019" s="2">
        <f t="shared" si="255"/>
        <v>1</v>
      </c>
    </row>
    <row r="2020" spans="1:10" x14ac:dyDescent="0.35">
      <c r="A2020" s="4">
        <v>42533</v>
      </c>
      <c r="B2020" s="2">
        <f t="shared" si="248"/>
        <v>2016</v>
      </c>
      <c r="C2020" s="2">
        <f t="shared" si="249"/>
        <v>6</v>
      </c>
      <c r="D2020" s="2" t="str">
        <f t="shared" si="250"/>
        <v>June</v>
      </c>
      <c r="E2020" s="2" t="str" cm="1">
        <f t="array" ref="E2020">_xlfn.IFS(C2020/3&lt;=1,"Q1",C2020/3&lt;=2,"Q2",C2020/3&lt;=3,"Q3",C2020/3&lt;=4,"Q4")</f>
        <v>Q2</v>
      </c>
      <c r="F2020" s="2" t="str">
        <f t="shared" si="251"/>
        <v>2016-Jun</v>
      </c>
      <c r="G2020" s="2">
        <f t="shared" si="252"/>
        <v>7</v>
      </c>
      <c r="H2020" s="2" t="str">
        <f t="shared" si="253"/>
        <v>Sunday</v>
      </c>
      <c r="I2020" s="2" t="str">
        <f t="shared" si="254"/>
        <v>FM3</v>
      </c>
      <c r="J2020" s="2">
        <f t="shared" si="255"/>
        <v>1</v>
      </c>
    </row>
    <row r="2021" spans="1:10" x14ac:dyDescent="0.35">
      <c r="A2021" s="4">
        <v>42535</v>
      </c>
      <c r="B2021" s="2">
        <f t="shared" si="248"/>
        <v>2016</v>
      </c>
      <c r="C2021" s="2">
        <f t="shared" si="249"/>
        <v>6</v>
      </c>
      <c r="D2021" s="2" t="str">
        <f t="shared" si="250"/>
        <v>June</v>
      </c>
      <c r="E2021" s="2" t="str" cm="1">
        <f t="array" ref="E2021">_xlfn.IFS(C2021/3&lt;=1,"Q1",C2021/3&lt;=2,"Q2",C2021/3&lt;=3,"Q3",C2021/3&lt;=4,"Q4")</f>
        <v>Q2</v>
      </c>
      <c r="F2021" s="2" t="str">
        <f t="shared" si="251"/>
        <v>2016-Jun</v>
      </c>
      <c r="G2021" s="2">
        <f t="shared" si="252"/>
        <v>2</v>
      </c>
      <c r="H2021" s="2" t="str">
        <f t="shared" si="253"/>
        <v>Tuesday</v>
      </c>
      <c r="I2021" s="2" t="str">
        <f t="shared" si="254"/>
        <v>FM3</v>
      </c>
      <c r="J2021" s="2">
        <f t="shared" si="255"/>
        <v>1</v>
      </c>
    </row>
    <row r="2022" spans="1:10" x14ac:dyDescent="0.35">
      <c r="A2022" s="4">
        <v>42888</v>
      </c>
      <c r="B2022" s="2">
        <f t="shared" si="248"/>
        <v>2017</v>
      </c>
      <c r="C2022" s="2">
        <f t="shared" si="249"/>
        <v>6</v>
      </c>
      <c r="D2022" s="2" t="str">
        <f t="shared" si="250"/>
        <v>June</v>
      </c>
      <c r="E2022" s="2" t="str" cm="1">
        <f t="array" ref="E2022">_xlfn.IFS(C2022/3&lt;=1,"Q1",C2022/3&lt;=2,"Q2",C2022/3&lt;=3,"Q3",C2022/3&lt;=4,"Q4")</f>
        <v>Q2</v>
      </c>
      <c r="F2022" s="2" t="str">
        <f t="shared" si="251"/>
        <v>2017-Jun</v>
      </c>
      <c r="G2022" s="2">
        <f t="shared" si="252"/>
        <v>5</v>
      </c>
      <c r="H2022" s="2" t="str">
        <f t="shared" si="253"/>
        <v>Friday</v>
      </c>
      <c r="I2022" s="2" t="str">
        <f t="shared" si="254"/>
        <v>FM3</v>
      </c>
      <c r="J2022" s="2">
        <f t="shared" si="255"/>
        <v>1</v>
      </c>
    </row>
    <row r="2023" spans="1:10" x14ac:dyDescent="0.35">
      <c r="A2023" s="4">
        <v>41807</v>
      </c>
      <c r="B2023" s="2">
        <f t="shared" si="248"/>
        <v>2014</v>
      </c>
      <c r="C2023" s="2">
        <f t="shared" si="249"/>
        <v>6</v>
      </c>
      <c r="D2023" s="2" t="str">
        <f t="shared" si="250"/>
        <v>June</v>
      </c>
      <c r="E2023" s="2" t="str" cm="1">
        <f t="array" ref="E2023">_xlfn.IFS(C2023/3&lt;=1,"Q1",C2023/3&lt;=2,"Q2",C2023/3&lt;=3,"Q3",C2023/3&lt;=4,"Q4")</f>
        <v>Q2</v>
      </c>
      <c r="F2023" s="2" t="str">
        <f t="shared" si="251"/>
        <v>2014-Jun</v>
      </c>
      <c r="G2023" s="2">
        <f t="shared" si="252"/>
        <v>2</v>
      </c>
      <c r="H2023" s="2" t="str">
        <f t="shared" si="253"/>
        <v>Tuesday</v>
      </c>
      <c r="I2023" s="2" t="str">
        <f t="shared" si="254"/>
        <v>FM3</v>
      </c>
      <c r="J2023" s="2">
        <f t="shared" si="255"/>
        <v>1</v>
      </c>
    </row>
    <row r="2024" spans="1:10" x14ac:dyDescent="0.35">
      <c r="A2024" s="4">
        <v>40705</v>
      </c>
      <c r="B2024" s="2">
        <f t="shared" si="248"/>
        <v>2011</v>
      </c>
      <c r="C2024" s="2">
        <f t="shared" si="249"/>
        <v>6</v>
      </c>
      <c r="D2024" s="2" t="str">
        <f t="shared" si="250"/>
        <v>June</v>
      </c>
      <c r="E2024" s="2" t="str" cm="1">
        <f t="array" ref="E2024">_xlfn.IFS(C2024/3&lt;=1,"Q1",C2024/3&lt;=2,"Q2",C2024/3&lt;=3,"Q3",C2024/3&lt;=4,"Q4")</f>
        <v>Q2</v>
      </c>
      <c r="F2024" s="2" t="str">
        <f t="shared" si="251"/>
        <v>2011-Jun</v>
      </c>
      <c r="G2024" s="2">
        <f t="shared" si="252"/>
        <v>6</v>
      </c>
      <c r="H2024" s="2" t="str">
        <f t="shared" si="253"/>
        <v>Saturday</v>
      </c>
      <c r="I2024" s="2" t="str">
        <f t="shared" si="254"/>
        <v>FM3</v>
      </c>
      <c r="J2024" s="2">
        <f t="shared" si="255"/>
        <v>1</v>
      </c>
    </row>
    <row r="2025" spans="1:10" x14ac:dyDescent="0.35">
      <c r="A2025" s="4">
        <v>41430</v>
      </c>
      <c r="B2025" s="2">
        <f t="shared" si="248"/>
        <v>2013</v>
      </c>
      <c r="C2025" s="2">
        <f t="shared" si="249"/>
        <v>6</v>
      </c>
      <c r="D2025" s="2" t="str">
        <f t="shared" si="250"/>
        <v>June</v>
      </c>
      <c r="E2025" s="2" t="str" cm="1">
        <f t="array" ref="E2025">_xlfn.IFS(C2025/3&lt;=1,"Q1",C2025/3&lt;=2,"Q2",C2025/3&lt;=3,"Q3",C2025/3&lt;=4,"Q4")</f>
        <v>Q2</v>
      </c>
      <c r="F2025" s="2" t="str">
        <f t="shared" si="251"/>
        <v>2013-Jun</v>
      </c>
      <c r="G2025" s="2">
        <f t="shared" si="252"/>
        <v>3</v>
      </c>
      <c r="H2025" s="2" t="str">
        <f t="shared" si="253"/>
        <v>Wednesday</v>
      </c>
      <c r="I2025" s="2" t="str">
        <f t="shared" si="254"/>
        <v>FM3</v>
      </c>
      <c r="J2025" s="2">
        <f t="shared" si="255"/>
        <v>1</v>
      </c>
    </row>
    <row r="2026" spans="1:10" x14ac:dyDescent="0.35">
      <c r="A2026" s="4">
        <v>42880</v>
      </c>
      <c r="B2026" s="2">
        <f t="shared" si="248"/>
        <v>2017</v>
      </c>
      <c r="C2026" s="2">
        <f t="shared" si="249"/>
        <v>5</v>
      </c>
      <c r="D2026" s="2" t="str">
        <f t="shared" si="250"/>
        <v>May</v>
      </c>
      <c r="E2026" s="2" t="str" cm="1">
        <f t="array" ref="E2026">_xlfn.IFS(C2026/3&lt;=1,"Q1",C2026/3&lt;=2,"Q2",C2026/3&lt;=3,"Q3",C2026/3&lt;=4,"Q4")</f>
        <v>Q2</v>
      </c>
      <c r="F2026" s="2" t="str">
        <f t="shared" si="251"/>
        <v>2017-May</v>
      </c>
      <c r="G2026" s="2">
        <f t="shared" si="252"/>
        <v>4</v>
      </c>
      <c r="H2026" s="2" t="str">
        <f t="shared" si="253"/>
        <v>Thursday</v>
      </c>
      <c r="I2026" s="2" t="str">
        <f t="shared" si="254"/>
        <v>FM2</v>
      </c>
      <c r="J2026" s="2">
        <f t="shared" si="255"/>
        <v>1</v>
      </c>
    </row>
    <row r="2027" spans="1:10" x14ac:dyDescent="0.35">
      <c r="A2027" s="4">
        <v>41778</v>
      </c>
      <c r="B2027" s="2">
        <f t="shared" si="248"/>
        <v>2014</v>
      </c>
      <c r="C2027" s="2">
        <f t="shared" si="249"/>
        <v>5</v>
      </c>
      <c r="D2027" s="2" t="str">
        <f t="shared" si="250"/>
        <v>May</v>
      </c>
      <c r="E2027" s="2" t="str" cm="1">
        <f t="array" ref="E2027">_xlfn.IFS(C2027/3&lt;=1,"Q1",C2027/3&lt;=2,"Q2",C2027/3&lt;=3,"Q3",C2027/3&lt;=4,"Q4")</f>
        <v>Q2</v>
      </c>
      <c r="F2027" s="2" t="str">
        <f t="shared" si="251"/>
        <v>2014-May</v>
      </c>
      <c r="G2027" s="2">
        <f t="shared" si="252"/>
        <v>1</v>
      </c>
      <c r="H2027" s="2" t="str">
        <f t="shared" si="253"/>
        <v>Monday</v>
      </c>
      <c r="I2027" s="2" t="str">
        <f t="shared" si="254"/>
        <v>FM2</v>
      </c>
      <c r="J2027" s="2">
        <f t="shared" si="255"/>
        <v>1</v>
      </c>
    </row>
    <row r="2028" spans="1:10" x14ac:dyDescent="0.35">
      <c r="A2028" s="4">
        <v>41045</v>
      </c>
      <c r="B2028" s="2">
        <f t="shared" si="248"/>
        <v>2012</v>
      </c>
      <c r="C2028" s="2">
        <f t="shared" si="249"/>
        <v>5</v>
      </c>
      <c r="D2028" s="2" t="str">
        <f t="shared" si="250"/>
        <v>May</v>
      </c>
      <c r="E2028" s="2" t="str" cm="1">
        <f t="array" ref="E2028">_xlfn.IFS(C2028/3&lt;=1,"Q1",C2028/3&lt;=2,"Q2",C2028/3&lt;=3,"Q3",C2028/3&lt;=4,"Q4")</f>
        <v>Q2</v>
      </c>
      <c r="F2028" s="2" t="str">
        <f t="shared" si="251"/>
        <v>2012-May</v>
      </c>
      <c r="G2028" s="2">
        <f t="shared" si="252"/>
        <v>3</v>
      </c>
      <c r="H2028" s="2" t="str">
        <f t="shared" si="253"/>
        <v>Wednesday</v>
      </c>
      <c r="I2028" s="2" t="str">
        <f t="shared" si="254"/>
        <v>FM2</v>
      </c>
      <c r="J2028" s="2">
        <f t="shared" si="255"/>
        <v>1</v>
      </c>
    </row>
    <row r="2029" spans="1:10" x14ac:dyDescent="0.35">
      <c r="A2029" s="4">
        <v>41420</v>
      </c>
      <c r="B2029" s="2">
        <f t="shared" si="248"/>
        <v>2013</v>
      </c>
      <c r="C2029" s="2">
        <f t="shared" si="249"/>
        <v>5</v>
      </c>
      <c r="D2029" s="2" t="str">
        <f t="shared" si="250"/>
        <v>May</v>
      </c>
      <c r="E2029" s="2" t="str" cm="1">
        <f t="array" ref="E2029">_xlfn.IFS(C2029/3&lt;=1,"Q1",C2029/3&lt;=2,"Q2",C2029/3&lt;=3,"Q3",C2029/3&lt;=4,"Q4")</f>
        <v>Q2</v>
      </c>
      <c r="F2029" s="2" t="str">
        <f t="shared" si="251"/>
        <v>2013-May</v>
      </c>
      <c r="G2029" s="2">
        <f t="shared" si="252"/>
        <v>7</v>
      </c>
      <c r="H2029" s="2" t="str">
        <f t="shared" si="253"/>
        <v>Sunday</v>
      </c>
      <c r="I2029" s="2" t="str">
        <f t="shared" si="254"/>
        <v>FM2</v>
      </c>
      <c r="J2029" s="2">
        <f t="shared" si="255"/>
        <v>1</v>
      </c>
    </row>
    <row r="2030" spans="1:10" x14ac:dyDescent="0.35">
      <c r="A2030" s="4">
        <v>41039</v>
      </c>
      <c r="B2030" s="2">
        <f t="shared" si="248"/>
        <v>2012</v>
      </c>
      <c r="C2030" s="2">
        <f t="shared" si="249"/>
        <v>5</v>
      </c>
      <c r="D2030" s="2" t="str">
        <f t="shared" si="250"/>
        <v>May</v>
      </c>
      <c r="E2030" s="2" t="str" cm="1">
        <f t="array" ref="E2030">_xlfn.IFS(C2030/3&lt;=1,"Q1",C2030/3&lt;=2,"Q2",C2030/3&lt;=3,"Q3",C2030/3&lt;=4,"Q4")</f>
        <v>Q2</v>
      </c>
      <c r="F2030" s="2" t="str">
        <f t="shared" si="251"/>
        <v>2012-May</v>
      </c>
      <c r="G2030" s="2">
        <f t="shared" si="252"/>
        <v>4</v>
      </c>
      <c r="H2030" s="2" t="str">
        <f t="shared" si="253"/>
        <v>Thursday</v>
      </c>
      <c r="I2030" s="2" t="str">
        <f t="shared" si="254"/>
        <v>FM2</v>
      </c>
      <c r="J2030" s="2">
        <f t="shared" si="255"/>
        <v>1</v>
      </c>
    </row>
    <row r="2031" spans="1:10" x14ac:dyDescent="0.35">
      <c r="A2031" s="4">
        <v>41408</v>
      </c>
      <c r="B2031" s="2">
        <f t="shared" si="248"/>
        <v>2013</v>
      </c>
      <c r="C2031" s="2">
        <f t="shared" si="249"/>
        <v>5</v>
      </c>
      <c r="D2031" s="2" t="str">
        <f t="shared" si="250"/>
        <v>May</v>
      </c>
      <c r="E2031" s="2" t="str" cm="1">
        <f t="array" ref="E2031">_xlfn.IFS(C2031/3&lt;=1,"Q1",C2031/3&lt;=2,"Q2",C2031/3&lt;=3,"Q3",C2031/3&lt;=4,"Q4")</f>
        <v>Q2</v>
      </c>
      <c r="F2031" s="2" t="str">
        <f t="shared" si="251"/>
        <v>2013-May</v>
      </c>
      <c r="G2031" s="2">
        <f t="shared" si="252"/>
        <v>2</v>
      </c>
      <c r="H2031" s="2" t="str">
        <f t="shared" si="253"/>
        <v>Tuesday</v>
      </c>
      <c r="I2031" s="2" t="str">
        <f t="shared" si="254"/>
        <v>FM2</v>
      </c>
      <c r="J2031" s="2">
        <f t="shared" si="255"/>
        <v>1</v>
      </c>
    </row>
    <row r="2032" spans="1:10" x14ac:dyDescent="0.35">
      <c r="A2032" s="4">
        <v>42503</v>
      </c>
      <c r="B2032" s="2">
        <f t="shared" si="248"/>
        <v>2016</v>
      </c>
      <c r="C2032" s="2">
        <f t="shared" si="249"/>
        <v>5</v>
      </c>
      <c r="D2032" s="2" t="str">
        <f t="shared" si="250"/>
        <v>May</v>
      </c>
      <c r="E2032" s="2" t="str" cm="1">
        <f t="array" ref="E2032">_xlfn.IFS(C2032/3&lt;=1,"Q1",C2032/3&lt;=2,"Q2",C2032/3&lt;=3,"Q3",C2032/3&lt;=4,"Q4")</f>
        <v>Q2</v>
      </c>
      <c r="F2032" s="2" t="str">
        <f t="shared" si="251"/>
        <v>2016-May</v>
      </c>
      <c r="G2032" s="2">
        <f t="shared" si="252"/>
        <v>5</v>
      </c>
      <c r="H2032" s="2" t="str">
        <f t="shared" si="253"/>
        <v>Friday</v>
      </c>
      <c r="I2032" s="2" t="str">
        <f t="shared" si="254"/>
        <v>FM2</v>
      </c>
      <c r="J2032" s="2">
        <f t="shared" si="255"/>
        <v>1</v>
      </c>
    </row>
    <row r="2033" spans="1:10" x14ac:dyDescent="0.35">
      <c r="A2033" s="4">
        <v>42504</v>
      </c>
      <c r="B2033" s="2">
        <f t="shared" si="248"/>
        <v>2016</v>
      </c>
      <c r="C2033" s="2">
        <f t="shared" si="249"/>
        <v>5</v>
      </c>
      <c r="D2033" s="2" t="str">
        <f t="shared" si="250"/>
        <v>May</v>
      </c>
      <c r="E2033" s="2" t="str" cm="1">
        <f t="array" ref="E2033">_xlfn.IFS(C2033/3&lt;=1,"Q1",C2033/3&lt;=2,"Q2",C2033/3&lt;=3,"Q3",C2033/3&lt;=4,"Q4")</f>
        <v>Q2</v>
      </c>
      <c r="F2033" s="2" t="str">
        <f t="shared" si="251"/>
        <v>2016-May</v>
      </c>
      <c r="G2033" s="2">
        <f t="shared" si="252"/>
        <v>6</v>
      </c>
      <c r="H2033" s="2" t="str">
        <f t="shared" si="253"/>
        <v>Saturday</v>
      </c>
      <c r="I2033" s="2" t="str">
        <f t="shared" si="254"/>
        <v>FM2</v>
      </c>
      <c r="J2033" s="2">
        <f t="shared" si="255"/>
        <v>1</v>
      </c>
    </row>
    <row r="2034" spans="1:10" x14ac:dyDescent="0.35">
      <c r="A2034" s="4">
        <v>41400</v>
      </c>
      <c r="B2034" s="2">
        <f t="shared" si="248"/>
        <v>2013</v>
      </c>
      <c r="C2034" s="2">
        <f t="shared" si="249"/>
        <v>5</v>
      </c>
      <c r="D2034" s="2" t="str">
        <f t="shared" si="250"/>
        <v>May</v>
      </c>
      <c r="E2034" s="2" t="str" cm="1">
        <f t="array" ref="E2034">_xlfn.IFS(C2034/3&lt;=1,"Q1",C2034/3&lt;=2,"Q2",C2034/3&lt;=3,"Q3",C2034/3&lt;=4,"Q4")</f>
        <v>Q2</v>
      </c>
      <c r="F2034" s="2" t="str">
        <f t="shared" si="251"/>
        <v>2013-May</v>
      </c>
      <c r="G2034" s="2">
        <f t="shared" si="252"/>
        <v>1</v>
      </c>
      <c r="H2034" s="2" t="str">
        <f t="shared" si="253"/>
        <v>Monday</v>
      </c>
      <c r="I2034" s="2" t="str">
        <f t="shared" si="254"/>
        <v>FM2</v>
      </c>
      <c r="J2034" s="2">
        <f t="shared" si="255"/>
        <v>1</v>
      </c>
    </row>
    <row r="2035" spans="1:10" x14ac:dyDescent="0.35">
      <c r="A2035" s="4">
        <v>41768</v>
      </c>
      <c r="B2035" s="2">
        <f t="shared" si="248"/>
        <v>2014</v>
      </c>
      <c r="C2035" s="2">
        <f t="shared" si="249"/>
        <v>5</v>
      </c>
      <c r="D2035" s="2" t="str">
        <f t="shared" si="250"/>
        <v>May</v>
      </c>
      <c r="E2035" s="2" t="str" cm="1">
        <f t="array" ref="E2035">_xlfn.IFS(C2035/3&lt;=1,"Q1",C2035/3&lt;=2,"Q2",C2035/3&lt;=3,"Q3",C2035/3&lt;=4,"Q4")</f>
        <v>Q2</v>
      </c>
      <c r="F2035" s="2" t="str">
        <f t="shared" si="251"/>
        <v>2014-May</v>
      </c>
      <c r="G2035" s="2">
        <f t="shared" si="252"/>
        <v>5</v>
      </c>
      <c r="H2035" s="2" t="str">
        <f t="shared" si="253"/>
        <v>Friday</v>
      </c>
      <c r="I2035" s="2" t="str">
        <f t="shared" si="254"/>
        <v>FM2</v>
      </c>
      <c r="J2035" s="2">
        <f t="shared" si="255"/>
        <v>1</v>
      </c>
    </row>
    <row r="2036" spans="1:10" x14ac:dyDescent="0.35">
      <c r="A2036" s="4">
        <v>40689</v>
      </c>
      <c r="B2036" s="2">
        <f t="shared" si="248"/>
        <v>2011</v>
      </c>
      <c r="C2036" s="2">
        <f t="shared" si="249"/>
        <v>5</v>
      </c>
      <c r="D2036" s="2" t="str">
        <f t="shared" si="250"/>
        <v>May</v>
      </c>
      <c r="E2036" s="2" t="str" cm="1">
        <f t="array" ref="E2036">_xlfn.IFS(C2036/3&lt;=1,"Q1",C2036/3&lt;=2,"Q2",C2036/3&lt;=3,"Q3",C2036/3&lt;=4,"Q4")</f>
        <v>Q2</v>
      </c>
      <c r="F2036" s="2" t="str">
        <f t="shared" si="251"/>
        <v>2011-May</v>
      </c>
      <c r="G2036" s="2">
        <f t="shared" si="252"/>
        <v>4</v>
      </c>
      <c r="H2036" s="2" t="str">
        <f t="shared" si="253"/>
        <v>Thursday</v>
      </c>
      <c r="I2036" s="2" t="str">
        <f t="shared" si="254"/>
        <v>FM2</v>
      </c>
      <c r="J2036" s="2">
        <f t="shared" si="255"/>
        <v>1</v>
      </c>
    </row>
    <row r="2037" spans="1:10" x14ac:dyDescent="0.35">
      <c r="A2037" s="4">
        <v>42497</v>
      </c>
      <c r="B2037" s="2">
        <f t="shared" si="248"/>
        <v>2016</v>
      </c>
      <c r="C2037" s="2">
        <f t="shared" si="249"/>
        <v>5</v>
      </c>
      <c r="D2037" s="2" t="str">
        <f t="shared" si="250"/>
        <v>May</v>
      </c>
      <c r="E2037" s="2" t="str" cm="1">
        <f t="array" ref="E2037">_xlfn.IFS(C2037/3&lt;=1,"Q1",C2037/3&lt;=2,"Q2",C2037/3&lt;=3,"Q3",C2037/3&lt;=4,"Q4")</f>
        <v>Q2</v>
      </c>
      <c r="F2037" s="2" t="str">
        <f t="shared" si="251"/>
        <v>2016-May</v>
      </c>
      <c r="G2037" s="2">
        <f t="shared" si="252"/>
        <v>6</v>
      </c>
      <c r="H2037" s="2" t="str">
        <f t="shared" si="253"/>
        <v>Saturday</v>
      </c>
      <c r="I2037" s="2" t="str">
        <f t="shared" si="254"/>
        <v>FM2</v>
      </c>
      <c r="J2037" s="2">
        <f t="shared" si="255"/>
        <v>1</v>
      </c>
    </row>
    <row r="2038" spans="1:10" x14ac:dyDescent="0.35">
      <c r="A2038" s="4">
        <v>43244</v>
      </c>
      <c r="B2038" s="2">
        <f t="shared" si="248"/>
        <v>2018</v>
      </c>
      <c r="C2038" s="2">
        <f t="shared" si="249"/>
        <v>5</v>
      </c>
      <c r="D2038" s="2" t="str">
        <f t="shared" si="250"/>
        <v>May</v>
      </c>
      <c r="E2038" s="2" t="str" cm="1">
        <f t="array" ref="E2038">_xlfn.IFS(C2038/3&lt;=1,"Q1",C2038/3&lt;=2,"Q2",C2038/3&lt;=3,"Q3",C2038/3&lt;=4,"Q4")</f>
        <v>Q2</v>
      </c>
      <c r="F2038" s="2" t="str">
        <f t="shared" si="251"/>
        <v>2018-May</v>
      </c>
      <c r="G2038" s="2">
        <f t="shared" si="252"/>
        <v>4</v>
      </c>
      <c r="H2038" s="2" t="str">
        <f t="shared" si="253"/>
        <v>Thursday</v>
      </c>
      <c r="I2038" s="2" t="str">
        <f t="shared" si="254"/>
        <v>FM2</v>
      </c>
      <c r="J2038" s="2">
        <f t="shared" si="255"/>
        <v>1</v>
      </c>
    </row>
    <row r="2039" spans="1:10" x14ac:dyDescent="0.35">
      <c r="A2039" s="4">
        <v>43229</v>
      </c>
      <c r="B2039" s="2">
        <f t="shared" si="248"/>
        <v>2018</v>
      </c>
      <c r="C2039" s="2">
        <f t="shared" si="249"/>
        <v>5</v>
      </c>
      <c r="D2039" s="2" t="str">
        <f t="shared" si="250"/>
        <v>May</v>
      </c>
      <c r="E2039" s="2" t="str" cm="1">
        <f t="array" ref="E2039">_xlfn.IFS(C2039/3&lt;=1,"Q1",C2039/3&lt;=2,"Q2",C2039/3&lt;=3,"Q3",C2039/3&lt;=4,"Q4")</f>
        <v>Q2</v>
      </c>
      <c r="F2039" s="2" t="str">
        <f t="shared" si="251"/>
        <v>2018-May</v>
      </c>
      <c r="G2039" s="2">
        <f t="shared" si="252"/>
        <v>3</v>
      </c>
      <c r="H2039" s="2" t="str">
        <f t="shared" si="253"/>
        <v>Wednesday</v>
      </c>
      <c r="I2039" s="2" t="str">
        <f t="shared" si="254"/>
        <v>FM2</v>
      </c>
      <c r="J2039" s="2">
        <f t="shared" si="255"/>
        <v>1</v>
      </c>
    </row>
    <row r="2040" spans="1:10" x14ac:dyDescent="0.35">
      <c r="A2040" s="4">
        <v>40670</v>
      </c>
      <c r="B2040" s="2">
        <f t="shared" si="248"/>
        <v>2011</v>
      </c>
      <c r="C2040" s="2">
        <f t="shared" si="249"/>
        <v>5</v>
      </c>
      <c r="D2040" s="2" t="str">
        <f t="shared" si="250"/>
        <v>May</v>
      </c>
      <c r="E2040" s="2" t="str" cm="1">
        <f t="array" ref="E2040">_xlfn.IFS(C2040/3&lt;=1,"Q1",C2040/3&lt;=2,"Q2",C2040/3&lt;=3,"Q3",C2040/3&lt;=4,"Q4")</f>
        <v>Q2</v>
      </c>
      <c r="F2040" s="2" t="str">
        <f t="shared" si="251"/>
        <v>2011-May</v>
      </c>
      <c r="G2040" s="2">
        <f t="shared" si="252"/>
        <v>6</v>
      </c>
      <c r="H2040" s="2" t="str">
        <f t="shared" si="253"/>
        <v>Saturday</v>
      </c>
      <c r="I2040" s="2" t="str">
        <f t="shared" si="254"/>
        <v>FM2</v>
      </c>
      <c r="J2040" s="2">
        <f t="shared" si="255"/>
        <v>1</v>
      </c>
    </row>
    <row r="2041" spans="1:10" x14ac:dyDescent="0.35">
      <c r="A2041" s="4">
        <v>41369</v>
      </c>
      <c r="B2041" s="2">
        <f t="shared" si="248"/>
        <v>2013</v>
      </c>
      <c r="C2041" s="2">
        <f t="shared" si="249"/>
        <v>4</v>
      </c>
      <c r="D2041" s="2" t="str">
        <f t="shared" si="250"/>
        <v>April</v>
      </c>
      <c r="E2041" s="2" t="str" cm="1">
        <f t="array" ref="E2041">_xlfn.IFS(C2041/3&lt;=1,"Q1",C2041/3&lt;=2,"Q2",C2041/3&lt;=3,"Q3",C2041/3&lt;=4,"Q4")</f>
        <v>Q2</v>
      </c>
      <c r="F2041" s="2" t="str">
        <f t="shared" si="251"/>
        <v>2013-Apr</v>
      </c>
      <c r="G2041" s="2">
        <f t="shared" si="252"/>
        <v>5</v>
      </c>
      <c r="H2041" s="2" t="str">
        <f t="shared" si="253"/>
        <v>Friday</v>
      </c>
      <c r="I2041" s="2" t="str">
        <f t="shared" si="254"/>
        <v>FM1</v>
      </c>
      <c r="J2041" s="2">
        <f t="shared" si="255"/>
        <v>1</v>
      </c>
    </row>
    <row r="2042" spans="1:10" x14ac:dyDescent="0.35">
      <c r="A2042" s="4">
        <v>41001</v>
      </c>
      <c r="B2042" s="2">
        <f t="shared" si="248"/>
        <v>2012</v>
      </c>
      <c r="C2042" s="2">
        <f t="shared" si="249"/>
        <v>4</v>
      </c>
      <c r="D2042" s="2" t="str">
        <f t="shared" si="250"/>
        <v>April</v>
      </c>
      <c r="E2042" s="2" t="str" cm="1">
        <f t="array" ref="E2042">_xlfn.IFS(C2042/3&lt;=1,"Q1",C2042/3&lt;=2,"Q2",C2042/3&lt;=3,"Q3",C2042/3&lt;=4,"Q4")</f>
        <v>Q2</v>
      </c>
      <c r="F2042" s="2" t="str">
        <f t="shared" si="251"/>
        <v>2012-Apr</v>
      </c>
      <c r="G2042" s="2">
        <f t="shared" si="252"/>
        <v>1</v>
      </c>
      <c r="H2042" s="2" t="str">
        <f t="shared" si="253"/>
        <v>Monday</v>
      </c>
      <c r="I2042" s="2" t="str">
        <f t="shared" si="254"/>
        <v>FM1</v>
      </c>
      <c r="J2042" s="2">
        <f t="shared" si="255"/>
        <v>1</v>
      </c>
    </row>
    <row r="2043" spans="1:10" x14ac:dyDescent="0.35">
      <c r="A2043" s="4">
        <v>43202</v>
      </c>
      <c r="B2043" s="2">
        <f t="shared" si="248"/>
        <v>2018</v>
      </c>
      <c r="C2043" s="2">
        <f t="shared" si="249"/>
        <v>4</v>
      </c>
      <c r="D2043" s="2" t="str">
        <f t="shared" si="250"/>
        <v>April</v>
      </c>
      <c r="E2043" s="2" t="str" cm="1">
        <f t="array" ref="E2043">_xlfn.IFS(C2043/3&lt;=1,"Q1",C2043/3&lt;=2,"Q2",C2043/3&lt;=3,"Q3",C2043/3&lt;=4,"Q4")</f>
        <v>Q2</v>
      </c>
      <c r="F2043" s="2" t="str">
        <f t="shared" si="251"/>
        <v>2018-Apr</v>
      </c>
      <c r="G2043" s="2">
        <f t="shared" si="252"/>
        <v>4</v>
      </c>
      <c r="H2043" s="2" t="str">
        <f t="shared" si="253"/>
        <v>Thursday</v>
      </c>
      <c r="I2043" s="2" t="str">
        <f t="shared" si="254"/>
        <v>FM1</v>
      </c>
      <c r="J2043" s="2">
        <f t="shared" si="255"/>
        <v>1</v>
      </c>
    </row>
    <row r="2044" spans="1:10" x14ac:dyDescent="0.35">
      <c r="A2044" s="4">
        <v>41027</v>
      </c>
      <c r="B2044" s="2">
        <f t="shared" si="248"/>
        <v>2012</v>
      </c>
      <c r="C2044" s="2">
        <f t="shared" si="249"/>
        <v>4</v>
      </c>
      <c r="D2044" s="2" t="str">
        <f t="shared" si="250"/>
        <v>April</v>
      </c>
      <c r="E2044" s="2" t="str" cm="1">
        <f t="array" ref="E2044">_xlfn.IFS(C2044/3&lt;=1,"Q1",C2044/3&lt;=2,"Q2",C2044/3&lt;=3,"Q3",C2044/3&lt;=4,"Q4")</f>
        <v>Q2</v>
      </c>
      <c r="F2044" s="2" t="str">
        <f t="shared" si="251"/>
        <v>2012-Apr</v>
      </c>
      <c r="G2044" s="2">
        <f t="shared" si="252"/>
        <v>6</v>
      </c>
      <c r="H2044" s="2" t="str">
        <f t="shared" si="253"/>
        <v>Saturday</v>
      </c>
      <c r="I2044" s="2" t="str">
        <f t="shared" si="254"/>
        <v>FM1</v>
      </c>
      <c r="J2044" s="2">
        <f t="shared" si="255"/>
        <v>1</v>
      </c>
    </row>
    <row r="2045" spans="1:10" x14ac:dyDescent="0.35">
      <c r="A2045" s="4">
        <v>42826</v>
      </c>
      <c r="B2045" s="2">
        <f t="shared" si="248"/>
        <v>2017</v>
      </c>
      <c r="C2045" s="2">
        <f t="shared" si="249"/>
        <v>4</v>
      </c>
      <c r="D2045" s="2" t="str">
        <f t="shared" si="250"/>
        <v>April</v>
      </c>
      <c r="E2045" s="2" t="str" cm="1">
        <f t="array" ref="E2045">_xlfn.IFS(C2045/3&lt;=1,"Q1",C2045/3&lt;=2,"Q2",C2045/3&lt;=3,"Q3",C2045/3&lt;=4,"Q4")</f>
        <v>Q2</v>
      </c>
      <c r="F2045" s="2" t="str">
        <f t="shared" si="251"/>
        <v>2017-Apr</v>
      </c>
      <c r="G2045" s="2">
        <f t="shared" si="252"/>
        <v>6</v>
      </c>
      <c r="H2045" s="2" t="str">
        <f t="shared" si="253"/>
        <v>Saturday</v>
      </c>
      <c r="I2045" s="2" t="str">
        <f t="shared" si="254"/>
        <v>FM1</v>
      </c>
      <c r="J2045" s="2">
        <f t="shared" si="255"/>
        <v>1</v>
      </c>
    </row>
    <row r="2046" spans="1:10" x14ac:dyDescent="0.35">
      <c r="A2046" s="4">
        <v>41732</v>
      </c>
      <c r="B2046" s="2">
        <f t="shared" si="248"/>
        <v>2014</v>
      </c>
      <c r="C2046" s="2">
        <f t="shared" si="249"/>
        <v>4</v>
      </c>
      <c r="D2046" s="2" t="str">
        <f t="shared" si="250"/>
        <v>April</v>
      </c>
      <c r="E2046" s="2" t="str" cm="1">
        <f t="array" ref="E2046">_xlfn.IFS(C2046/3&lt;=1,"Q1",C2046/3&lt;=2,"Q2",C2046/3&lt;=3,"Q3",C2046/3&lt;=4,"Q4")</f>
        <v>Q2</v>
      </c>
      <c r="F2046" s="2" t="str">
        <f t="shared" si="251"/>
        <v>2014-Apr</v>
      </c>
      <c r="G2046" s="2">
        <f t="shared" si="252"/>
        <v>4</v>
      </c>
      <c r="H2046" s="2" t="str">
        <f t="shared" si="253"/>
        <v>Thursday</v>
      </c>
      <c r="I2046" s="2" t="str">
        <f t="shared" si="254"/>
        <v>FM1</v>
      </c>
      <c r="J2046" s="2">
        <f t="shared" si="255"/>
        <v>1</v>
      </c>
    </row>
    <row r="2047" spans="1:10" x14ac:dyDescent="0.35">
      <c r="A2047" s="4">
        <v>41381</v>
      </c>
      <c r="B2047" s="2">
        <f t="shared" si="248"/>
        <v>2013</v>
      </c>
      <c r="C2047" s="2">
        <f t="shared" si="249"/>
        <v>4</v>
      </c>
      <c r="D2047" s="2" t="str">
        <f t="shared" si="250"/>
        <v>April</v>
      </c>
      <c r="E2047" s="2" t="str" cm="1">
        <f t="array" ref="E2047">_xlfn.IFS(C2047/3&lt;=1,"Q1",C2047/3&lt;=2,"Q2",C2047/3&lt;=3,"Q3",C2047/3&lt;=4,"Q4")</f>
        <v>Q2</v>
      </c>
      <c r="F2047" s="2" t="str">
        <f t="shared" si="251"/>
        <v>2013-Apr</v>
      </c>
      <c r="G2047" s="2">
        <f t="shared" si="252"/>
        <v>3</v>
      </c>
      <c r="H2047" s="2" t="str">
        <f t="shared" si="253"/>
        <v>Wednesday</v>
      </c>
      <c r="I2047" s="2" t="str">
        <f t="shared" si="254"/>
        <v>FM1</v>
      </c>
      <c r="J2047" s="2">
        <f t="shared" si="255"/>
        <v>1</v>
      </c>
    </row>
    <row r="2048" spans="1:10" x14ac:dyDescent="0.35">
      <c r="A2048" s="4">
        <v>43216</v>
      </c>
      <c r="B2048" s="2">
        <f t="shared" si="248"/>
        <v>2018</v>
      </c>
      <c r="C2048" s="2">
        <f t="shared" si="249"/>
        <v>4</v>
      </c>
      <c r="D2048" s="2" t="str">
        <f t="shared" si="250"/>
        <v>April</v>
      </c>
      <c r="E2048" s="2" t="str" cm="1">
        <f t="array" ref="E2048">_xlfn.IFS(C2048/3&lt;=1,"Q1",C2048/3&lt;=2,"Q2",C2048/3&lt;=3,"Q3",C2048/3&lt;=4,"Q4")</f>
        <v>Q2</v>
      </c>
      <c r="F2048" s="2" t="str">
        <f t="shared" si="251"/>
        <v>2018-Apr</v>
      </c>
      <c r="G2048" s="2">
        <f t="shared" si="252"/>
        <v>4</v>
      </c>
      <c r="H2048" s="2" t="str">
        <f t="shared" si="253"/>
        <v>Thursday</v>
      </c>
      <c r="I2048" s="2" t="str">
        <f t="shared" si="254"/>
        <v>FM1</v>
      </c>
      <c r="J2048" s="2">
        <f t="shared" si="255"/>
        <v>1</v>
      </c>
    </row>
    <row r="2049" spans="1:10" x14ac:dyDescent="0.35">
      <c r="A2049" s="4">
        <v>40647</v>
      </c>
      <c r="B2049" s="2">
        <f t="shared" si="248"/>
        <v>2011</v>
      </c>
      <c r="C2049" s="2">
        <f t="shared" si="249"/>
        <v>4</v>
      </c>
      <c r="D2049" s="2" t="str">
        <f t="shared" si="250"/>
        <v>April</v>
      </c>
      <c r="E2049" s="2" t="str" cm="1">
        <f t="array" ref="E2049">_xlfn.IFS(C2049/3&lt;=1,"Q1",C2049/3&lt;=2,"Q2",C2049/3&lt;=3,"Q3",C2049/3&lt;=4,"Q4")</f>
        <v>Q2</v>
      </c>
      <c r="F2049" s="2" t="str">
        <f t="shared" si="251"/>
        <v>2011-Apr</v>
      </c>
      <c r="G2049" s="2">
        <f t="shared" si="252"/>
        <v>4</v>
      </c>
      <c r="H2049" s="2" t="str">
        <f t="shared" si="253"/>
        <v>Thursday</v>
      </c>
      <c r="I2049" s="2" t="str">
        <f t="shared" si="254"/>
        <v>FM1</v>
      </c>
      <c r="J2049" s="2">
        <f t="shared" si="255"/>
        <v>1</v>
      </c>
    </row>
    <row r="2050" spans="1:10" x14ac:dyDescent="0.35">
      <c r="A2050" s="4">
        <v>40291</v>
      </c>
      <c r="B2050" s="2">
        <f t="shared" si="248"/>
        <v>2010</v>
      </c>
      <c r="C2050" s="2">
        <f t="shared" si="249"/>
        <v>4</v>
      </c>
      <c r="D2050" s="2" t="str">
        <f t="shared" si="250"/>
        <v>April</v>
      </c>
      <c r="E2050" s="2" t="str" cm="1">
        <f t="array" ref="E2050">_xlfn.IFS(C2050/3&lt;=1,"Q1",C2050/3&lt;=2,"Q2",C2050/3&lt;=3,"Q3",C2050/3&lt;=4,"Q4")</f>
        <v>Q2</v>
      </c>
      <c r="F2050" s="2" t="str">
        <f t="shared" si="251"/>
        <v>2010-Apr</v>
      </c>
      <c r="G2050" s="2">
        <f t="shared" si="252"/>
        <v>5</v>
      </c>
      <c r="H2050" s="2" t="str">
        <f t="shared" si="253"/>
        <v>Friday</v>
      </c>
      <c r="I2050" s="2" t="str">
        <f t="shared" si="254"/>
        <v>FM1</v>
      </c>
      <c r="J2050" s="2">
        <f t="shared" si="255"/>
        <v>1</v>
      </c>
    </row>
    <row r="2051" spans="1:10" x14ac:dyDescent="0.35">
      <c r="A2051" s="4">
        <v>40269</v>
      </c>
      <c r="B2051" s="2">
        <f t="shared" ref="B2051:B2114" si="256">YEAR(A2051)</f>
        <v>2010</v>
      </c>
      <c r="C2051" s="2">
        <f t="shared" ref="C2051:C2114" si="257">MONTH(A2051)</f>
        <v>4</v>
      </c>
      <c r="D2051" s="2" t="str">
        <f t="shared" ref="D2051:D2114" si="258">TEXT(A2051,"mmmm")</f>
        <v>April</v>
      </c>
      <c r="E2051" s="2" t="str" cm="1">
        <f t="array" ref="E2051">_xlfn.IFS(C2051/3&lt;=1,"Q1",C2051/3&lt;=2,"Q2",C2051/3&lt;=3,"Q3",C2051/3&lt;=4,"Q4")</f>
        <v>Q2</v>
      </c>
      <c r="F2051" s="2" t="str">
        <f t="shared" ref="F2051:F2114" si="259">TEXT(A2051,"yyyy"&amp;"-"&amp;"mmm")</f>
        <v>2010-Apr</v>
      </c>
      <c r="G2051" s="2">
        <f t="shared" ref="G2051:G2114" si="260">WEEKDAY(A2051,2)</f>
        <v>4</v>
      </c>
      <c r="H2051" s="2" t="str">
        <f t="shared" ref="H2051:H2114" si="261">TEXT(A2051,"dddd")</f>
        <v>Thursday</v>
      </c>
      <c r="I2051" s="2" t="str">
        <f t="shared" ref="I2051:I2114" si="262">"FM" &amp; (MOD(MONTH(A2051) - 4, 12) + 1)</f>
        <v>FM1</v>
      </c>
      <c r="J2051" s="2">
        <f t="shared" ref="J2051:J2114" si="263">INT((MOD(MONTH(A2051) - 4, 12))/3) + 1</f>
        <v>1</v>
      </c>
    </row>
    <row r="2052" spans="1:10" x14ac:dyDescent="0.35">
      <c r="A2052" s="4">
        <v>41005</v>
      </c>
      <c r="B2052" s="2">
        <f t="shared" si="256"/>
        <v>2012</v>
      </c>
      <c r="C2052" s="2">
        <f t="shared" si="257"/>
        <v>4</v>
      </c>
      <c r="D2052" s="2" t="str">
        <f t="shared" si="258"/>
        <v>April</v>
      </c>
      <c r="E2052" s="2" t="str" cm="1">
        <f t="array" ref="E2052">_xlfn.IFS(C2052/3&lt;=1,"Q1",C2052/3&lt;=2,"Q2",C2052/3&lt;=3,"Q3",C2052/3&lt;=4,"Q4")</f>
        <v>Q2</v>
      </c>
      <c r="F2052" s="2" t="str">
        <f t="shared" si="259"/>
        <v>2012-Apr</v>
      </c>
      <c r="G2052" s="2">
        <f t="shared" si="260"/>
        <v>5</v>
      </c>
      <c r="H2052" s="2" t="str">
        <f t="shared" si="261"/>
        <v>Friday</v>
      </c>
      <c r="I2052" s="2" t="str">
        <f t="shared" si="262"/>
        <v>FM1</v>
      </c>
      <c r="J2052" s="2">
        <f t="shared" si="263"/>
        <v>1</v>
      </c>
    </row>
    <row r="2053" spans="1:10" x14ac:dyDescent="0.35">
      <c r="A2053" s="4">
        <v>41386</v>
      </c>
      <c r="B2053" s="2">
        <f t="shared" si="256"/>
        <v>2013</v>
      </c>
      <c r="C2053" s="2">
        <f t="shared" si="257"/>
        <v>4</v>
      </c>
      <c r="D2053" s="2" t="str">
        <f t="shared" si="258"/>
        <v>April</v>
      </c>
      <c r="E2053" s="2" t="str" cm="1">
        <f t="array" ref="E2053">_xlfn.IFS(C2053/3&lt;=1,"Q1",C2053/3&lt;=2,"Q2",C2053/3&lt;=3,"Q3",C2053/3&lt;=4,"Q4")</f>
        <v>Q2</v>
      </c>
      <c r="F2053" s="2" t="str">
        <f t="shared" si="259"/>
        <v>2013-Apr</v>
      </c>
      <c r="G2053" s="2">
        <f t="shared" si="260"/>
        <v>1</v>
      </c>
      <c r="H2053" s="2" t="str">
        <f t="shared" si="261"/>
        <v>Monday</v>
      </c>
      <c r="I2053" s="2" t="str">
        <f t="shared" si="262"/>
        <v>FM1</v>
      </c>
      <c r="J2053" s="2">
        <f t="shared" si="263"/>
        <v>1</v>
      </c>
    </row>
    <row r="2054" spans="1:10" x14ac:dyDescent="0.35">
      <c r="A2054" s="4">
        <v>42840</v>
      </c>
      <c r="B2054" s="2">
        <f t="shared" si="256"/>
        <v>2017</v>
      </c>
      <c r="C2054" s="2">
        <f t="shared" si="257"/>
        <v>4</v>
      </c>
      <c r="D2054" s="2" t="str">
        <f t="shared" si="258"/>
        <v>April</v>
      </c>
      <c r="E2054" s="2" t="str" cm="1">
        <f t="array" ref="E2054">_xlfn.IFS(C2054/3&lt;=1,"Q1",C2054/3&lt;=2,"Q2",C2054/3&lt;=3,"Q3",C2054/3&lt;=4,"Q4")</f>
        <v>Q2</v>
      </c>
      <c r="F2054" s="2" t="str">
        <f t="shared" si="259"/>
        <v>2017-Apr</v>
      </c>
      <c r="G2054" s="2">
        <f t="shared" si="260"/>
        <v>6</v>
      </c>
      <c r="H2054" s="2" t="str">
        <f t="shared" si="261"/>
        <v>Saturday</v>
      </c>
      <c r="I2054" s="2" t="str">
        <f t="shared" si="262"/>
        <v>FM1</v>
      </c>
      <c r="J2054" s="2">
        <f t="shared" si="263"/>
        <v>1</v>
      </c>
    </row>
    <row r="2055" spans="1:10" x14ac:dyDescent="0.35">
      <c r="A2055" s="4">
        <v>42850</v>
      </c>
      <c r="B2055" s="2">
        <f t="shared" si="256"/>
        <v>2017</v>
      </c>
      <c r="C2055" s="2">
        <f t="shared" si="257"/>
        <v>4</v>
      </c>
      <c r="D2055" s="2" t="str">
        <f t="shared" si="258"/>
        <v>April</v>
      </c>
      <c r="E2055" s="2" t="str" cm="1">
        <f t="array" ref="E2055">_xlfn.IFS(C2055/3&lt;=1,"Q1",C2055/3&lt;=2,"Q2",C2055/3&lt;=3,"Q3",C2055/3&lt;=4,"Q4")</f>
        <v>Q2</v>
      </c>
      <c r="F2055" s="2" t="str">
        <f t="shared" si="259"/>
        <v>2017-Apr</v>
      </c>
      <c r="G2055" s="2">
        <f t="shared" si="260"/>
        <v>2</v>
      </c>
      <c r="H2055" s="2" t="str">
        <f t="shared" si="261"/>
        <v>Tuesday</v>
      </c>
      <c r="I2055" s="2" t="str">
        <f t="shared" si="262"/>
        <v>FM1</v>
      </c>
      <c r="J2055" s="2">
        <f t="shared" si="263"/>
        <v>1</v>
      </c>
    </row>
    <row r="2056" spans="1:10" x14ac:dyDescent="0.35">
      <c r="A2056" s="4">
        <v>42837</v>
      </c>
      <c r="B2056" s="2">
        <f t="shared" si="256"/>
        <v>2017</v>
      </c>
      <c r="C2056" s="2">
        <f t="shared" si="257"/>
        <v>4</v>
      </c>
      <c r="D2056" s="2" t="str">
        <f t="shared" si="258"/>
        <v>April</v>
      </c>
      <c r="E2056" s="2" t="str" cm="1">
        <f t="array" ref="E2056">_xlfn.IFS(C2056/3&lt;=1,"Q1",C2056/3&lt;=2,"Q2",C2056/3&lt;=3,"Q3",C2056/3&lt;=4,"Q4")</f>
        <v>Q2</v>
      </c>
      <c r="F2056" s="2" t="str">
        <f t="shared" si="259"/>
        <v>2017-Apr</v>
      </c>
      <c r="G2056" s="2">
        <f t="shared" si="260"/>
        <v>3</v>
      </c>
      <c r="H2056" s="2" t="str">
        <f t="shared" si="261"/>
        <v>Wednesday</v>
      </c>
      <c r="I2056" s="2" t="str">
        <f t="shared" si="262"/>
        <v>FM1</v>
      </c>
      <c r="J2056" s="2">
        <f t="shared" si="263"/>
        <v>1</v>
      </c>
    </row>
    <row r="2057" spans="1:10" x14ac:dyDescent="0.35">
      <c r="A2057" s="4">
        <v>41019</v>
      </c>
      <c r="B2057" s="2">
        <f t="shared" si="256"/>
        <v>2012</v>
      </c>
      <c r="C2057" s="2">
        <f t="shared" si="257"/>
        <v>4</v>
      </c>
      <c r="D2057" s="2" t="str">
        <f t="shared" si="258"/>
        <v>April</v>
      </c>
      <c r="E2057" s="2" t="str" cm="1">
        <f t="array" ref="E2057">_xlfn.IFS(C2057/3&lt;=1,"Q1",C2057/3&lt;=2,"Q2",C2057/3&lt;=3,"Q3",C2057/3&lt;=4,"Q4")</f>
        <v>Q2</v>
      </c>
      <c r="F2057" s="2" t="str">
        <f t="shared" si="259"/>
        <v>2012-Apr</v>
      </c>
      <c r="G2057" s="2">
        <f t="shared" si="260"/>
        <v>5</v>
      </c>
      <c r="H2057" s="2" t="str">
        <f t="shared" si="261"/>
        <v>Friday</v>
      </c>
      <c r="I2057" s="2" t="str">
        <f t="shared" si="262"/>
        <v>FM1</v>
      </c>
      <c r="J2057" s="2">
        <f t="shared" si="263"/>
        <v>1</v>
      </c>
    </row>
    <row r="2058" spans="1:10" x14ac:dyDescent="0.35">
      <c r="A2058" s="4">
        <v>42836</v>
      </c>
      <c r="B2058" s="2">
        <f t="shared" si="256"/>
        <v>2017</v>
      </c>
      <c r="C2058" s="2">
        <f t="shared" si="257"/>
        <v>4</v>
      </c>
      <c r="D2058" s="2" t="str">
        <f t="shared" si="258"/>
        <v>April</v>
      </c>
      <c r="E2058" s="2" t="str" cm="1">
        <f t="array" ref="E2058">_xlfn.IFS(C2058/3&lt;=1,"Q1",C2058/3&lt;=2,"Q2",C2058/3&lt;=3,"Q3",C2058/3&lt;=4,"Q4")</f>
        <v>Q2</v>
      </c>
      <c r="F2058" s="2" t="str">
        <f t="shared" si="259"/>
        <v>2017-Apr</v>
      </c>
      <c r="G2058" s="2">
        <f t="shared" si="260"/>
        <v>2</v>
      </c>
      <c r="H2058" s="2" t="str">
        <f t="shared" si="261"/>
        <v>Tuesday</v>
      </c>
      <c r="I2058" s="2" t="str">
        <f t="shared" si="262"/>
        <v>FM1</v>
      </c>
      <c r="J2058" s="2">
        <f t="shared" si="263"/>
        <v>1</v>
      </c>
    </row>
    <row r="2059" spans="1:10" x14ac:dyDescent="0.35">
      <c r="A2059" s="4">
        <v>43200</v>
      </c>
      <c r="B2059" s="2">
        <f t="shared" si="256"/>
        <v>2018</v>
      </c>
      <c r="C2059" s="2">
        <f t="shared" si="257"/>
        <v>4</v>
      </c>
      <c r="D2059" s="2" t="str">
        <f t="shared" si="258"/>
        <v>April</v>
      </c>
      <c r="E2059" s="2" t="str" cm="1">
        <f t="array" ref="E2059">_xlfn.IFS(C2059/3&lt;=1,"Q1",C2059/3&lt;=2,"Q2",C2059/3&lt;=3,"Q3",C2059/3&lt;=4,"Q4")</f>
        <v>Q2</v>
      </c>
      <c r="F2059" s="2" t="str">
        <f t="shared" si="259"/>
        <v>2018-Apr</v>
      </c>
      <c r="G2059" s="2">
        <f t="shared" si="260"/>
        <v>2</v>
      </c>
      <c r="H2059" s="2" t="str">
        <f t="shared" si="261"/>
        <v>Tuesday</v>
      </c>
      <c r="I2059" s="2" t="str">
        <f t="shared" si="262"/>
        <v>FM1</v>
      </c>
      <c r="J2059" s="2">
        <f t="shared" si="263"/>
        <v>1</v>
      </c>
    </row>
    <row r="2060" spans="1:10" x14ac:dyDescent="0.35">
      <c r="A2060" s="4">
        <v>42853</v>
      </c>
      <c r="B2060" s="2">
        <f t="shared" si="256"/>
        <v>2017</v>
      </c>
      <c r="C2060" s="2">
        <f t="shared" si="257"/>
        <v>4</v>
      </c>
      <c r="D2060" s="2" t="str">
        <f t="shared" si="258"/>
        <v>April</v>
      </c>
      <c r="E2060" s="2" t="str" cm="1">
        <f t="array" ref="E2060">_xlfn.IFS(C2060/3&lt;=1,"Q1",C2060/3&lt;=2,"Q2",C2060/3&lt;=3,"Q3",C2060/3&lt;=4,"Q4")</f>
        <v>Q2</v>
      </c>
      <c r="F2060" s="2" t="str">
        <f t="shared" si="259"/>
        <v>2017-Apr</v>
      </c>
      <c r="G2060" s="2">
        <f t="shared" si="260"/>
        <v>5</v>
      </c>
      <c r="H2060" s="2" t="str">
        <f t="shared" si="261"/>
        <v>Friday</v>
      </c>
      <c r="I2060" s="2" t="str">
        <f t="shared" si="262"/>
        <v>FM1</v>
      </c>
      <c r="J2060" s="2">
        <f t="shared" si="263"/>
        <v>1</v>
      </c>
    </row>
    <row r="2061" spans="1:10" x14ac:dyDescent="0.35">
      <c r="A2061" s="4">
        <v>42828</v>
      </c>
      <c r="B2061" s="2">
        <f t="shared" si="256"/>
        <v>2017</v>
      </c>
      <c r="C2061" s="2">
        <f t="shared" si="257"/>
        <v>4</v>
      </c>
      <c r="D2061" s="2" t="str">
        <f t="shared" si="258"/>
        <v>April</v>
      </c>
      <c r="E2061" s="2" t="str" cm="1">
        <f t="array" ref="E2061">_xlfn.IFS(C2061/3&lt;=1,"Q1",C2061/3&lt;=2,"Q2",C2061/3&lt;=3,"Q3",C2061/3&lt;=4,"Q4")</f>
        <v>Q2</v>
      </c>
      <c r="F2061" s="2" t="str">
        <f t="shared" si="259"/>
        <v>2017-Apr</v>
      </c>
      <c r="G2061" s="2">
        <f t="shared" si="260"/>
        <v>1</v>
      </c>
      <c r="H2061" s="2" t="str">
        <f t="shared" si="261"/>
        <v>Monday</v>
      </c>
      <c r="I2061" s="2" t="str">
        <f t="shared" si="262"/>
        <v>FM1</v>
      </c>
      <c r="J2061" s="2">
        <f t="shared" si="263"/>
        <v>1</v>
      </c>
    </row>
    <row r="2062" spans="1:10" x14ac:dyDescent="0.35">
      <c r="A2062" s="4">
        <v>41731</v>
      </c>
      <c r="B2062" s="2">
        <f t="shared" si="256"/>
        <v>2014</v>
      </c>
      <c r="C2062" s="2">
        <f t="shared" si="257"/>
        <v>4</v>
      </c>
      <c r="D2062" s="2" t="str">
        <f t="shared" si="258"/>
        <v>April</v>
      </c>
      <c r="E2062" s="2" t="str" cm="1">
        <f t="array" ref="E2062">_xlfn.IFS(C2062/3&lt;=1,"Q1",C2062/3&lt;=2,"Q2",C2062/3&lt;=3,"Q3",C2062/3&lt;=4,"Q4")</f>
        <v>Q2</v>
      </c>
      <c r="F2062" s="2" t="str">
        <f t="shared" si="259"/>
        <v>2014-Apr</v>
      </c>
      <c r="G2062" s="2">
        <f t="shared" si="260"/>
        <v>3</v>
      </c>
      <c r="H2062" s="2" t="str">
        <f t="shared" si="261"/>
        <v>Wednesday</v>
      </c>
      <c r="I2062" s="2" t="str">
        <f t="shared" si="262"/>
        <v>FM1</v>
      </c>
      <c r="J2062" s="2">
        <f t="shared" si="263"/>
        <v>1</v>
      </c>
    </row>
    <row r="2063" spans="1:10" x14ac:dyDescent="0.35">
      <c r="A2063" s="4">
        <v>43204</v>
      </c>
      <c r="B2063" s="2">
        <f t="shared" si="256"/>
        <v>2018</v>
      </c>
      <c r="C2063" s="2">
        <f t="shared" si="257"/>
        <v>4</v>
      </c>
      <c r="D2063" s="2" t="str">
        <f t="shared" si="258"/>
        <v>April</v>
      </c>
      <c r="E2063" s="2" t="str" cm="1">
        <f t="array" ref="E2063">_xlfn.IFS(C2063/3&lt;=1,"Q1",C2063/3&lt;=2,"Q2",C2063/3&lt;=3,"Q3",C2063/3&lt;=4,"Q4")</f>
        <v>Q2</v>
      </c>
      <c r="F2063" s="2" t="str">
        <f t="shared" si="259"/>
        <v>2018-Apr</v>
      </c>
      <c r="G2063" s="2">
        <f t="shared" si="260"/>
        <v>6</v>
      </c>
      <c r="H2063" s="2" t="str">
        <f t="shared" si="261"/>
        <v>Saturday</v>
      </c>
      <c r="I2063" s="2" t="str">
        <f t="shared" si="262"/>
        <v>FM1</v>
      </c>
      <c r="J2063" s="2">
        <f t="shared" si="263"/>
        <v>1</v>
      </c>
    </row>
    <row r="2064" spans="1:10" x14ac:dyDescent="0.35">
      <c r="A2064" s="4">
        <v>41016</v>
      </c>
      <c r="B2064" s="2">
        <f t="shared" si="256"/>
        <v>2012</v>
      </c>
      <c r="C2064" s="2">
        <f t="shared" si="257"/>
        <v>4</v>
      </c>
      <c r="D2064" s="2" t="str">
        <f t="shared" si="258"/>
        <v>April</v>
      </c>
      <c r="E2064" s="2" t="str" cm="1">
        <f t="array" ref="E2064">_xlfn.IFS(C2064/3&lt;=1,"Q1",C2064/3&lt;=2,"Q2",C2064/3&lt;=3,"Q3",C2064/3&lt;=4,"Q4")</f>
        <v>Q2</v>
      </c>
      <c r="F2064" s="2" t="str">
        <f t="shared" si="259"/>
        <v>2012-Apr</v>
      </c>
      <c r="G2064" s="2">
        <f t="shared" si="260"/>
        <v>2</v>
      </c>
      <c r="H2064" s="2" t="str">
        <f t="shared" si="261"/>
        <v>Tuesday</v>
      </c>
      <c r="I2064" s="2" t="str">
        <f t="shared" si="262"/>
        <v>FM1</v>
      </c>
      <c r="J2064" s="2">
        <f t="shared" si="263"/>
        <v>1</v>
      </c>
    </row>
    <row r="2065" spans="1:10" x14ac:dyDescent="0.35">
      <c r="A2065" s="4">
        <v>40993</v>
      </c>
      <c r="B2065" s="2">
        <f t="shared" si="256"/>
        <v>2012</v>
      </c>
      <c r="C2065" s="2">
        <f t="shared" si="257"/>
        <v>3</v>
      </c>
      <c r="D2065" s="2" t="str">
        <f t="shared" si="258"/>
        <v>March</v>
      </c>
      <c r="E2065" s="2" t="str" cm="1">
        <f t="array" ref="E2065">_xlfn.IFS(C2065/3&lt;=1,"Q1",C2065/3&lt;=2,"Q2",C2065/3&lt;=3,"Q3",C2065/3&lt;=4,"Q4")</f>
        <v>Q1</v>
      </c>
      <c r="F2065" s="2" t="str">
        <f t="shared" si="259"/>
        <v>2012-Mar</v>
      </c>
      <c r="G2065" s="2">
        <f t="shared" si="260"/>
        <v>7</v>
      </c>
      <c r="H2065" s="2" t="str">
        <f t="shared" si="261"/>
        <v>Sunday</v>
      </c>
      <c r="I2065" s="2" t="str">
        <f t="shared" si="262"/>
        <v>FM12</v>
      </c>
      <c r="J2065" s="2">
        <f t="shared" si="263"/>
        <v>4</v>
      </c>
    </row>
    <row r="2066" spans="1:10" x14ac:dyDescent="0.35">
      <c r="A2066" s="4">
        <v>42795</v>
      </c>
      <c r="B2066" s="2">
        <f t="shared" si="256"/>
        <v>2017</v>
      </c>
      <c r="C2066" s="2">
        <f t="shared" si="257"/>
        <v>3</v>
      </c>
      <c r="D2066" s="2" t="str">
        <f t="shared" si="258"/>
        <v>March</v>
      </c>
      <c r="E2066" s="2" t="str" cm="1">
        <f t="array" ref="E2066">_xlfn.IFS(C2066/3&lt;=1,"Q1",C2066/3&lt;=2,"Q2",C2066/3&lt;=3,"Q3",C2066/3&lt;=4,"Q4")</f>
        <v>Q1</v>
      </c>
      <c r="F2066" s="2" t="str">
        <f t="shared" si="259"/>
        <v>2017-Mar</v>
      </c>
      <c r="G2066" s="2">
        <f t="shared" si="260"/>
        <v>3</v>
      </c>
      <c r="H2066" s="2" t="str">
        <f t="shared" si="261"/>
        <v>Wednesday</v>
      </c>
      <c r="I2066" s="2" t="str">
        <f t="shared" si="262"/>
        <v>FM12</v>
      </c>
      <c r="J2066" s="2">
        <f t="shared" si="263"/>
        <v>4</v>
      </c>
    </row>
    <row r="2067" spans="1:10" x14ac:dyDescent="0.35">
      <c r="A2067" s="4">
        <v>42456</v>
      </c>
      <c r="B2067" s="2">
        <f t="shared" si="256"/>
        <v>2016</v>
      </c>
      <c r="C2067" s="2">
        <f t="shared" si="257"/>
        <v>3</v>
      </c>
      <c r="D2067" s="2" t="str">
        <f t="shared" si="258"/>
        <v>March</v>
      </c>
      <c r="E2067" s="2" t="str" cm="1">
        <f t="array" ref="E2067">_xlfn.IFS(C2067/3&lt;=1,"Q1",C2067/3&lt;=2,"Q2",C2067/3&lt;=3,"Q3",C2067/3&lt;=4,"Q4")</f>
        <v>Q1</v>
      </c>
      <c r="F2067" s="2" t="str">
        <f t="shared" si="259"/>
        <v>2016-Mar</v>
      </c>
      <c r="G2067" s="2">
        <f t="shared" si="260"/>
        <v>7</v>
      </c>
      <c r="H2067" s="2" t="str">
        <f t="shared" si="261"/>
        <v>Sunday</v>
      </c>
      <c r="I2067" s="2" t="str">
        <f t="shared" si="262"/>
        <v>FM12</v>
      </c>
      <c r="J2067" s="2">
        <f t="shared" si="263"/>
        <v>4</v>
      </c>
    </row>
    <row r="2068" spans="1:10" x14ac:dyDescent="0.35">
      <c r="A2068" s="4">
        <v>41702</v>
      </c>
      <c r="B2068" s="2">
        <f t="shared" si="256"/>
        <v>2014</v>
      </c>
      <c r="C2068" s="2">
        <f t="shared" si="257"/>
        <v>3</v>
      </c>
      <c r="D2068" s="2" t="str">
        <f t="shared" si="258"/>
        <v>March</v>
      </c>
      <c r="E2068" s="2" t="str" cm="1">
        <f t="array" ref="E2068">_xlfn.IFS(C2068/3&lt;=1,"Q1",C2068/3&lt;=2,"Q2",C2068/3&lt;=3,"Q3",C2068/3&lt;=4,"Q4")</f>
        <v>Q1</v>
      </c>
      <c r="F2068" s="2" t="str">
        <f t="shared" si="259"/>
        <v>2014-Mar</v>
      </c>
      <c r="G2068" s="2">
        <f t="shared" si="260"/>
        <v>2</v>
      </c>
      <c r="H2068" s="2" t="str">
        <f t="shared" si="261"/>
        <v>Tuesday</v>
      </c>
      <c r="I2068" s="2" t="str">
        <f t="shared" si="262"/>
        <v>FM12</v>
      </c>
      <c r="J2068" s="2">
        <f t="shared" si="263"/>
        <v>4</v>
      </c>
    </row>
    <row r="2069" spans="1:10" x14ac:dyDescent="0.35">
      <c r="A2069" s="4">
        <v>40604</v>
      </c>
      <c r="B2069" s="2">
        <f t="shared" si="256"/>
        <v>2011</v>
      </c>
      <c r="C2069" s="2">
        <f t="shared" si="257"/>
        <v>3</v>
      </c>
      <c r="D2069" s="2" t="str">
        <f t="shared" si="258"/>
        <v>March</v>
      </c>
      <c r="E2069" s="2" t="str" cm="1">
        <f t="array" ref="E2069">_xlfn.IFS(C2069/3&lt;=1,"Q1",C2069/3&lt;=2,"Q2",C2069/3&lt;=3,"Q3",C2069/3&lt;=4,"Q4")</f>
        <v>Q1</v>
      </c>
      <c r="F2069" s="2" t="str">
        <f t="shared" si="259"/>
        <v>2011-Mar</v>
      </c>
      <c r="G2069" s="2">
        <f t="shared" si="260"/>
        <v>3</v>
      </c>
      <c r="H2069" s="2" t="str">
        <f t="shared" si="261"/>
        <v>Wednesday</v>
      </c>
      <c r="I2069" s="2" t="str">
        <f t="shared" si="262"/>
        <v>FM12</v>
      </c>
      <c r="J2069" s="2">
        <f t="shared" si="263"/>
        <v>4</v>
      </c>
    </row>
    <row r="2070" spans="1:10" x14ac:dyDescent="0.35">
      <c r="A2070" s="4">
        <v>42443</v>
      </c>
      <c r="B2070" s="2">
        <f t="shared" si="256"/>
        <v>2016</v>
      </c>
      <c r="C2070" s="2">
        <f t="shared" si="257"/>
        <v>3</v>
      </c>
      <c r="D2070" s="2" t="str">
        <f t="shared" si="258"/>
        <v>March</v>
      </c>
      <c r="E2070" s="2" t="str" cm="1">
        <f t="array" ref="E2070">_xlfn.IFS(C2070/3&lt;=1,"Q1",C2070/3&lt;=2,"Q2",C2070/3&lt;=3,"Q3",C2070/3&lt;=4,"Q4")</f>
        <v>Q1</v>
      </c>
      <c r="F2070" s="2" t="str">
        <f t="shared" si="259"/>
        <v>2016-Mar</v>
      </c>
      <c r="G2070" s="2">
        <f t="shared" si="260"/>
        <v>1</v>
      </c>
      <c r="H2070" s="2" t="str">
        <f t="shared" si="261"/>
        <v>Monday</v>
      </c>
      <c r="I2070" s="2" t="str">
        <f t="shared" si="262"/>
        <v>FM12</v>
      </c>
      <c r="J2070" s="2">
        <f t="shared" si="263"/>
        <v>4</v>
      </c>
    </row>
    <row r="2071" spans="1:10" x14ac:dyDescent="0.35">
      <c r="A2071" s="4">
        <v>42809</v>
      </c>
      <c r="B2071" s="2">
        <f t="shared" si="256"/>
        <v>2017</v>
      </c>
      <c r="C2071" s="2">
        <f t="shared" si="257"/>
        <v>3</v>
      </c>
      <c r="D2071" s="2" t="str">
        <f t="shared" si="258"/>
        <v>March</v>
      </c>
      <c r="E2071" s="2" t="str" cm="1">
        <f t="array" ref="E2071">_xlfn.IFS(C2071/3&lt;=1,"Q1",C2071/3&lt;=2,"Q2",C2071/3&lt;=3,"Q3",C2071/3&lt;=4,"Q4")</f>
        <v>Q1</v>
      </c>
      <c r="F2071" s="2" t="str">
        <f t="shared" si="259"/>
        <v>2017-Mar</v>
      </c>
      <c r="G2071" s="2">
        <f t="shared" si="260"/>
        <v>3</v>
      </c>
      <c r="H2071" s="2" t="str">
        <f t="shared" si="261"/>
        <v>Wednesday</v>
      </c>
      <c r="I2071" s="2" t="str">
        <f t="shared" si="262"/>
        <v>FM12</v>
      </c>
      <c r="J2071" s="2">
        <f t="shared" si="263"/>
        <v>4</v>
      </c>
    </row>
    <row r="2072" spans="1:10" x14ac:dyDescent="0.35">
      <c r="A2072" s="4">
        <v>42801</v>
      </c>
      <c r="B2072" s="2">
        <f t="shared" si="256"/>
        <v>2017</v>
      </c>
      <c r="C2072" s="2">
        <f t="shared" si="257"/>
        <v>3</v>
      </c>
      <c r="D2072" s="2" t="str">
        <f t="shared" si="258"/>
        <v>March</v>
      </c>
      <c r="E2072" s="2" t="str" cm="1">
        <f t="array" ref="E2072">_xlfn.IFS(C2072/3&lt;=1,"Q1",C2072/3&lt;=2,"Q2",C2072/3&lt;=3,"Q3",C2072/3&lt;=4,"Q4")</f>
        <v>Q1</v>
      </c>
      <c r="F2072" s="2" t="str">
        <f t="shared" si="259"/>
        <v>2017-Mar</v>
      </c>
      <c r="G2072" s="2">
        <f t="shared" si="260"/>
        <v>2</v>
      </c>
      <c r="H2072" s="2" t="str">
        <f t="shared" si="261"/>
        <v>Tuesday</v>
      </c>
      <c r="I2072" s="2" t="str">
        <f t="shared" si="262"/>
        <v>FM12</v>
      </c>
      <c r="J2072" s="2">
        <f t="shared" si="263"/>
        <v>4</v>
      </c>
    </row>
    <row r="2073" spans="1:10" x14ac:dyDescent="0.35">
      <c r="A2073" s="4">
        <v>42437</v>
      </c>
      <c r="B2073" s="2">
        <f t="shared" si="256"/>
        <v>2016</v>
      </c>
      <c r="C2073" s="2">
        <f t="shared" si="257"/>
        <v>3</v>
      </c>
      <c r="D2073" s="2" t="str">
        <f t="shared" si="258"/>
        <v>March</v>
      </c>
      <c r="E2073" s="2" t="str" cm="1">
        <f t="array" ref="E2073">_xlfn.IFS(C2073/3&lt;=1,"Q1",C2073/3&lt;=2,"Q2",C2073/3&lt;=3,"Q3",C2073/3&lt;=4,"Q4")</f>
        <v>Q1</v>
      </c>
      <c r="F2073" s="2" t="str">
        <f t="shared" si="259"/>
        <v>2016-Mar</v>
      </c>
      <c r="G2073" s="2">
        <f t="shared" si="260"/>
        <v>2</v>
      </c>
      <c r="H2073" s="2" t="str">
        <f t="shared" si="261"/>
        <v>Tuesday</v>
      </c>
      <c r="I2073" s="2" t="str">
        <f t="shared" si="262"/>
        <v>FM12</v>
      </c>
      <c r="J2073" s="2">
        <f t="shared" si="263"/>
        <v>4</v>
      </c>
    </row>
    <row r="2074" spans="1:10" x14ac:dyDescent="0.35">
      <c r="A2074" s="4">
        <v>43161</v>
      </c>
      <c r="B2074" s="2">
        <f t="shared" si="256"/>
        <v>2018</v>
      </c>
      <c r="C2074" s="2">
        <f t="shared" si="257"/>
        <v>3</v>
      </c>
      <c r="D2074" s="2" t="str">
        <f t="shared" si="258"/>
        <v>March</v>
      </c>
      <c r="E2074" s="2" t="str" cm="1">
        <f t="array" ref="E2074">_xlfn.IFS(C2074/3&lt;=1,"Q1",C2074/3&lt;=2,"Q2",C2074/3&lt;=3,"Q3",C2074/3&lt;=4,"Q4")</f>
        <v>Q1</v>
      </c>
      <c r="F2074" s="2" t="str">
        <f t="shared" si="259"/>
        <v>2018-Mar</v>
      </c>
      <c r="G2074" s="2">
        <f t="shared" si="260"/>
        <v>5</v>
      </c>
      <c r="H2074" s="2" t="str">
        <f t="shared" si="261"/>
        <v>Friday</v>
      </c>
      <c r="I2074" s="2" t="str">
        <f t="shared" si="262"/>
        <v>FM12</v>
      </c>
      <c r="J2074" s="2">
        <f t="shared" si="263"/>
        <v>4</v>
      </c>
    </row>
    <row r="2075" spans="1:10" x14ac:dyDescent="0.35">
      <c r="A2075" s="4">
        <v>41713</v>
      </c>
      <c r="B2075" s="2">
        <f t="shared" si="256"/>
        <v>2014</v>
      </c>
      <c r="C2075" s="2">
        <f t="shared" si="257"/>
        <v>3</v>
      </c>
      <c r="D2075" s="2" t="str">
        <f t="shared" si="258"/>
        <v>March</v>
      </c>
      <c r="E2075" s="2" t="str" cm="1">
        <f t="array" ref="E2075">_xlfn.IFS(C2075/3&lt;=1,"Q1",C2075/3&lt;=2,"Q2",C2075/3&lt;=3,"Q3",C2075/3&lt;=4,"Q4")</f>
        <v>Q1</v>
      </c>
      <c r="F2075" s="2" t="str">
        <f t="shared" si="259"/>
        <v>2014-Mar</v>
      </c>
      <c r="G2075" s="2">
        <f t="shared" si="260"/>
        <v>6</v>
      </c>
      <c r="H2075" s="2" t="str">
        <f t="shared" si="261"/>
        <v>Saturday</v>
      </c>
      <c r="I2075" s="2" t="str">
        <f t="shared" si="262"/>
        <v>FM12</v>
      </c>
      <c r="J2075" s="2">
        <f t="shared" si="263"/>
        <v>4</v>
      </c>
    </row>
    <row r="2076" spans="1:10" x14ac:dyDescent="0.35">
      <c r="A2076" s="4">
        <v>42819</v>
      </c>
      <c r="B2076" s="2">
        <f t="shared" si="256"/>
        <v>2017</v>
      </c>
      <c r="C2076" s="2">
        <f t="shared" si="257"/>
        <v>3</v>
      </c>
      <c r="D2076" s="2" t="str">
        <f t="shared" si="258"/>
        <v>March</v>
      </c>
      <c r="E2076" s="2" t="str" cm="1">
        <f t="array" ref="E2076">_xlfn.IFS(C2076/3&lt;=1,"Q1",C2076/3&lt;=2,"Q2",C2076/3&lt;=3,"Q3",C2076/3&lt;=4,"Q4")</f>
        <v>Q1</v>
      </c>
      <c r="F2076" s="2" t="str">
        <f t="shared" si="259"/>
        <v>2017-Mar</v>
      </c>
      <c r="G2076" s="2">
        <f t="shared" si="260"/>
        <v>6</v>
      </c>
      <c r="H2076" s="2" t="str">
        <f t="shared" si="261"/>
        <v>Saturday</v>
      </c>
      <c r="I2076" s="2" t="str">
        <f t="shared" si="262"/>
        <v>FM12</v>
      </c>
      <c r="J2076" s="2">
        <f t="shared" si="263"/>
        <v>4</v>
      </c>
    </row>
    <row r="2077" spans="1:10" x14ac:dyDescent="0.35">
      <c r="A2077" s="4">
        <v>41346</v>
      </c>
      <c r="B2077" s="2">
        <f t="shared" si="256"/>
        <v>2013</v>
      </c>
      <c r="C2077" s="2">
        <f t="shared" si="257"/>
        <v>3</v>
      </c>
      <c r="D2077" s="2" t="str">
        <f t="shared" si="258"/>
        <v>March</v>
      </c>
      <c r="E2077" s="2" t="str" cm="1">
        <f t="array" ref="E2077">_xlfn.IFS(C2077/3&lt;=1,"Q1",C2077/3&lt;=2,"Q2",C2077/3&lt;=3,"Q3",C2077/3&lt;=4,"Q4")</f>
        <v>Q1</v>
      </c>
      <c r="F2077" s="2" t="str">
        <f t="shared" si="259"/>
        <v>2013-Mar</v>
      </c>
      <c r="G2077" s="2">
        <f t="shared" si="260"/>
        <v>3</v>
      </c>
      <c r="H2077" s="2" t="str">
        <f t="shared" si="261"/>
        <v>Wednesday</v>
      </c>
      <c r="I2077" s="2" t="str">
        <f t="shared" si="262"/>
        <v>FM12</v>
      </c>
      <c r="J2077" s="2">
        <f t="shared" si="263"/>
        <v>4</v>
      </c>
    </row>
    <row r="2078" spans="1:10" x14ac:dyDescent="0.35">
      <c r="A2078" s="4">
        <v>42064</v>
      </c>
      <c r="B2078" s="2">
        <f t="shared" si="256"/>
        <v>2015</v>
      </c>
      <c r="C2078" s="2">
        <f t="shared" si="257"/>
        <v>3</v>
      </c>
      <c r="D2078" s="2" t="str">
        <f t="shared" si="258"/>
        <v>March</v>
      </c>
      <c r="E2078" s="2" t="str" cm="1">
        <f t="array" ref="E2078">_xlfn.IFS(C2078/3&lt;=1,"Q1",C2078/3&lt;=2,"Q2",C2078/3&lt;=3,"Q3",C2078/3&lt;=4,"Q4")</f>
        <v>Q1</v>
      </c>
      <c r="F2078" s="2" t="str">
        <f t="shared" si="259"/>
        <v>2015-Mar</v>
      </c>
      <c r="G2078" s="2">
        <f t="shared" si="260"/>
        <v>7</v>
      </c>
      <c r="H2078" s="2" t="str">
        <f t="shared" si="261"/>
        <v>Sunday</v>
      </c>
      <c r="I2078" s="2" t="str">
        <f t="shared" si="262"/>
        <v>FM12</v>
      </c>
      <c r="J2078" s="2">
        <f t="shared" si="263"/>
        <v>4</v>
      </c>
    </row>
    <row r="2079" spans="1:10" x14ac:dyDescent="0.35">
      <c r="A2079" s="4">
        <v>41722</v>
      </c>
      <c r="B2079" s="2">
        <f t="shared" si="256"/>
        <v>2014</v>
      </c>
      <c r="C2079" s="2">
        <f t="shared" si="257"/>
        <v>3</v>
      </c>
      <c r="D2079" s="2" t="str">
        <f t="shared" si="258"/>
        <v>March</v>
      </c>
      <c r="E2079" s="2" t="str" cm="1">
        <f t="array" ref="E2079">_xlfn.IFS(C2079/3&lt;=1,"Q1",C2079/3&lt;=2,"Q2",C2079/3&lt;=3,"Q3",C2079/3&lt;=4,"Q4")</f>
        <v>Q1</v>
      </c>
      <c r="F2079" s="2" t="str">
        <f t="shared" si="259"/>
        <v>2014-Mar</v>
      </c>
      <c r="G2079" s="2">
        <f t="shared" si="260"/>
        <v>1</v>
      </c>
      <c r="H2079" s="2" t="str">
        <f t="shared" si="261"/>
        <v>Monday</v>
      </c>
      <c r="I2079" s="2" t="str">
        <f t="shared" si="262"/>
        <v>FM12</v>
      </c>
      <c r="J2079" s="2">
        <f t="shared" si="263"/>
        <v>4</v>
      </c>
    </row>
    <row r="2080" spans="1:10" x14ac:dyDescent="0.35">
      <c r="A2080" s="4">
        <v>42810</v>
      </c>
      <c r="B2080" s="2">
        <f t="shared" si="256"/>
        <v>2017</v>
      </c>
      <c r="C2080" s="2">
        <f t="shared" si="257"/>
        <v>3</v>
      </c>
      <c r="D2080" s="2" t="str">
        <f t="shared" si="258"/>
        <v>March</v>
      </c>
      <c r="E2080" s="2" t="str" cm="1">
        <f t="array" ref="E2080">_xlfn.IFS(C2080/3&lt;=1,"Q1",C2080/3&lt;=2,"Q2",C2080/3&lt;=3,"Q3",C2080/3&lt;=4,"Q4")</f>
        <v>Q1</v>
      </c>
      <c r="F2080" s="2" t="str">
        <f t="shared" si="259"/>
        <v>2017-Mar</v>
      </c>
      <c r="G2080" s="2">
        <f t="shared" si="260"/>
        <v>4</v>
      </c>
      <c r="H2080" s="2" t="str">
        <f t="shared" si="261"/>
        <v>Thursday</v>
      </c>
      <c r="I2080" s="2" t="str">
        <f t="shared" si="262"/>
        <v>FM12</v>
      </c>
      <c r="J2080" s="2">
        <f t="shared" si="263"/>
        <v>4</v>
      </c>
    </row>
    <row r="2081" spans="1:10" x14ac:dyDescent="0.35">
      <c r="A2081" s="4">
        <v>41320</v>
      </c>
      <c r="B2081" s="2">
        <f t="shared" si="256"/>
        <v>2013</v>
      </c>
      <c r="C2081" s="2">
        <f t="shared" si="257"/>
        <v>2</v>
      </c>
      <c r="D2081" s="2" t="str">
        <f t="shared" si="258"/>
        <v>February</v>
      </c>
      <c r="E2081" s="2" t="str" cm="1">
        <f t="array" ref="E2081">_xlfn.IFS(C2081/3&lt;=1,"Q1",C2081/3&lt;=2,"Q2",C2081/3&lt;=3,"Q3",C2081/3&lt;=4,"Q4")</f>
        <v>Q1</v>
      </c>
      <c r="F2081" s="2" t="str">
        <f t="shared" si="259"/>
        <v>2013-Feb</v>
      </c>
      <c r="G2081" s="2">
        <f t="shared" si="260"/>
        <v>5</v>
      </c>
      <c r="H2081" s="2" t="str">
        <f t="shared" si="261"/>
        <v>Friday</v>
      </c>
      <c r="I2081" s="2" t="str">
        <f t="shared" si="262"/>
        <v>FM11</v>
      </c>
      <c r="J2081" s="2">
        <f t="shared" si="263"/>
        <v>4</v>
      </c>
    </row>
    <row r="2082" spans="1:10" x14ac:dyDescent="0.35">
      <c r="A2082" s="4">
        <v>40578</v>
      </c>
      <c r="B2082" s="2">
        <f t="shared" si="256"/>
        <v>2011</v>
      </c>
      <c r="C2082" s="2">
        <f t="shared" si="257"/>
        <v>2</v>
      </c>
      <c r="D2082" s="2" t="str">
        <f t="shared" si="258"/>
        <v>February</v>
      </c>
      <c r="E2082" s="2" t="str" cm="1">
        <f t="array" ref="E2082">_xlfn.IFS(C2082/3&lt;=1,"Q1",C2082/3&lt;=2,"Q2",C2082/3&lt;=3,"Q3",C2082/3&lt;=4,"Q4")</f>
        <v>Q1</v>
      </c>
      <c r="F2082" s="2" t="str">
        <f t="shared" si="259"/>
        <v>2011-Feb</v>
      </c>
      <c r="G2082" s="2">
        <f t="shared" si="260"/>
        <v>5</v>
      </c>
      <c r="H2082" s="2" t="str">
        <f t="shared" si="261"/>
        <v>Friday</v>
      </c>
      <c r="I2082" s="2" t="str">
        <f t="shared" si="262"/>
        <v>FM11</v>
      </c>
      <c r="J2082" s="2">
        <f t="shared" si="263"/>
        <v>4</v>
      </c>
    </row>
    <row r="2083" spans="1:10" x14ac:dyDescent="0.35">
      <c r="A2083" s="4">
        <v>42781</v>
      </c>
      <c r="B2083" s="2">
        <f t="shared" si="256"/>
        <v>2017</v>
      </c>
      <c r="C2083" s="2">
        <f t="shared" si="257"/>
        <v>2</v>
      </c>
      <c r="D2083" s="2" t="str">
        <f t="shared" si="258"/>
        <v>February</v>
      </c>
      <c r="E2083" s="2" t="str" cm="1">
        <f t="array" ref="E2083">_xlfn.IFS(C2083/3&lt;=1,"Q1",C2083/3&lt;=2,"Q2",C2083/3&lt;=3,"Q3",C2083/3&lt;=4,"Q4")</f>
        <v>Q1</v>
      </c>
      <c r="F2083" s="2" t="str">
        <f t="shared" si="259"/>
        <v>2017-Feb</v>
      </c>
      <c r="G2083" s="2">
        <f t="shared" si="260"/>
        <v>3</v>
      </c>
      <c r="H2083" s="2" t="str">
        <f t="shared" si="261"/>
        <v>Wednesday</v>
      </c>
      <c r="I2083" s="2" t="str">
        <f t="shared" si="262"/>
        <v>FM11</v>
      </c>
      <c r="J2083" s="2">
        <f t="shared" si="263"/>
        <v>4</v>
      </c>
    </row>
    <row r="2084" spans="1:10" x14ac:dyDescent="0.35">
      <c r="A2084" s="4">
        <v>41685</v>
      </c>
      <c r="B2084" s="2">
        <f t="shared" si="256"/>
        <v>2014</v>
      </c>
      <c r="C2084" s="2">
        <f t="shared" si="257"/>
        <v>2</v>
      </c>
      <c r="D2084" s="2" t="str">
        <f t="shared" si="258"/>
        <v>February</v>
      </c>
      <c r="E2084" s="2" t="str" cm="1">
        <f t="array" ref="E2084">_xlfn.IFS(C2084/3&lt;=1,"Q1",C2084/3&lt;=2,"Q2",C2084/3&lt;=3,"Q3",C2084/3&lt;=4,"Q4")</f>
        <v>Q1</v>
      </c>
      <c r="F2084" s="2" t="str">
        <f t="shared" si="259"/>
        <v>2014-Feb</v>
      </c>
      <c r="G2084" s="2">
        <f t="shared" si="260"/>
        <v>6</v>
      </c>
      <c r="H2084" s="2" t="str">
        <f t="shared" si="261"/>
        <v>Saturday</v>
      </c>
      <c r="I2084" s="2" t="str">
        <f t="shared" si="262"/>
        <v>FM11</v>
      </c>
      <c r="J2084" s="2">
        <f t="shared" si="263"/>
        <v>4</v>
      </c>
    </row>
    <row r="2085" spans="1:10" x14ac:dyDescent="0.35">
      <c r="A2085" s="4">
        <v>40942</v>
      </c>
      <c r="B2085" s="2">
        <f t="shared" si="256"/>
        <v>2012</v>
      </c>
      <c r="C2085" s="2">
        <f t="shared" si="257"/>
        <v>2</v>
      </c>
      <c r="D2085" s="2" t="str">
        <f t="shared" si="258"/>
        <v>February</v>
      </c>
      <c r="E2085" s="2" t="str" cm="1">
        <f t="array" ref="E2085">_xlfn.IFS(C2085/3&lt;=1,"Q1",C2085/3&lt;=2,"Q2",C2085/3&lt;=3,"Q3",C2085/3&lt;=4,"Q4")</f>
        <v>Q1</v>
      </c>
      <c r="F2085" s="2" t="str">
        <f t="shared" si="259"/>
        <v>2012-Feb</v>
      </c>
      <c r="G2085" s="2">
        <f t="shared" si="260"/>
        <v>5</v>
      </c>
      <c r="H2085" s="2" t="str">
        <f t="shared" si="261"/>
        <v>Friday</v>
      </c>
      <c r="I2085" s="2" t="str">
        <f t="shared" si="262"/>
        <v>FM11</v>
      </c>
      <c r="J2085" s="2">
        <f t="shared" si="263"/>
        <v>4</v>
      </c>
    </row>
    <row r="2086" spans="1:10" x14ac:dyDescent="0.35">
      <c r="A2086" s="4">
        <v>40947</v>
      </c>
      <c r="B2086" s="2">
        <f t="shared" si="256"/>
        <v>2012</v>
      </c>
      <c r="C2086" s="2">
        <f t="shared" si="257"/>
        <v>2</v>
      </c>
      <c r="D2086" s="2" t="str">
        <f t="shared" si="258"/>
        <v>February</v>
      </c>
      <c r="E2086" s="2" t="str" cm="1">
        <f t="array" ref="E2086">_xlfn.IFS(C2086/3&lt;=1,"Q1",C2086/3&lt;=2,"Q2",C2086/3&lt;=3,"Q3",C2086/3&lt;=4,"Q4")</f>
        <v>Q1</v>
      </c>
      <c r="F2086" s="2" t="str">
        <f t="shared" si="259"/>
        <v>2012-Feb</v>
      </c>
      <c r="G2086" s="2">
        <f t="shared" si="260"/>
        <v>3</v>
      </c>
      <c r="H2086" s="2" t="str">
        <f t="shared" si="261"/>
        <v>Wednesday</v>
      </c>
      <c r="I2086" s="2" t="str">
        <f t="shared" si="262"/>
        <v>FM11</v>
      </c>
      <c r="J2086" s="2">
        <f t="shared" si="263"/>
        <v>4</v>
      </c>
    </row>
    <row r="2087" spans="1:10" x14ac:dyDescent="0.35">
      <c r="A2087" s="4">
        <v>40580</v>
      </c>
      <c r="B2087" s="2">
        <f t="shared" si="256"/>
        <v>2011</v>
      </c>
      <c r="C2087" s="2">
        <f t="shared" si="257"/>
        <v>2</v>
      </c>
      <c r="D2087" s="2" t="str">
        <f t="shared" si="258"/>
        <v>February</v>
      </c>
      <c r="E2087" s="2" t="str" cm="1">
        <f t="array" ref="E2087">_xlfn.IFS(C2087/3&lt;=1,"Q1",C2087/3&lt;=2,"Q2",C2087/3&lt;=3,"Q3",C2087/3&lt;=4,"Q4")</f>
        <v>Q1</v>
      </c>
      <c r="F2087" s="2" t="str">
        <f t="shared" si="259"/>
        <v>2011-Feb</v>
      </c>
      <c r="G2087" s="2">
        <f t="shared" si="260"/>
        <v>7</v>
      </c>
      <c r="H2087" s="2" t="str">
        <f t="shared" si="261"/>
        <v>Sunday</v>
      </c>
      <c r="I2087" s="2" t="str">
        <f t="shared" si="262"/>
        <v>FM11</v>
      </c>
      <c r="J2087" s="2">
        <f t="shared" si="263"/>
        <v>4</v>
      </c>
    </row>
    <row r="2088" spans="1:10" x14ac:dyDescent="0.35">
      <c r="A2088" s="4">
        <v>40210</v>
      </c>
      <c r="B2088" s="2">
        <f t="shared" si="256"/>
        <v>2010</v>
      </c>
      <c r="C2088" s="2">
        <f t="shared" si="257"/>
        <v>2</v>
      </c>
      <c r="D2088" s="2" t="str">
        <f t="shared" si="258"/>
        <v>February</v>
      </c>
      <c r="E2088" s="2" t="str" cm="1">
        <f t="array" ref="E2088">_xlfn.IFS(C2088/3&lt;=1,"Q1",C2088/3&lt;=2,"Q2",C2088/3&lt;=3,"Q3",C2088/3&lt;=4,"Q4")</f>
        <v>Q1</v>
      </c>
      <c r="F2088" s="2" t="str">
        <f t="shared" si="259"/>
        <v>2010-Feb</v>
      </c>
      <c r="G2088" s="2">
        <f t="shared" si="260"/>
        <v>1</v>
      </c>
      <c r="H2088" s="2" t="str">
        <f t="shared" si="261"/>
        <v>Monday</v>
      </c>
      <c r="I2088" s="2" t="str">
        <f t="shared" si="262"/>
        <v>FM11</v>
      </c>
      <c r="J2088" s="2">
        <f t="shared" si="263"/>
        <v>4</v>
      </c>
    </row>
    <row r="2089" spans="1:10" x14ac:dyDescent="0.35">
      <c r="A2089" s="4">
        <v>41685</v>
      </c>
      <c r="B2089" s="2">
        <f t="shared" si="256"/>
        <v>2014</v>
      </c>
      <c r="C2089" s="2">
        <f t="shared" si="257"/>
        <v>2</v>
      </c>
      <c r="D2089" s="2" t="str">
        <f t="shared" si="258"/>
        <v>February</v>
      </c>
      <c r="E2089" s="2" t="str" cm="1">
        <f t="array" ref="E2089">_xlfn.IFS(C2089/3&lt;=1,"Q1",C2089/3&lt;=2,"Q2",C2089/3&lt;=3,"Q3",C2089/3&lt;=4,"Q4")</f>
        <v>Q1</v>
      </c>
      <c r="F2089" s="2" t="str">
        <f t="shared" si="259"/>
        <v>2014-Feb</v>
      </c>
      <c r="G2089" s="2">
        <f t="shared" si="260"/>
        <v>6</v>
      </c>
      <c r="H2089" s="2" t="str">
        <f t="shared" si="261"/>
        <v>Saturday</v>
      </c>
      <c r="I2089" s="2" t="str">
        <f t="shared" si="262"/>
        <v>FM11</v>
      </c>
      <c r="J2089" s="2">
        <f t="shared" si="263"/>
        <v>4</v>
      </c>
    </row>
    <row r="2090" spans="1:10" x14ac:dyDescent="0.35">
      <c r="A2090" s="4">
        <v>43141</v>
      </c>
      <c r="B2090" s="2">
        <f t="shared" si="256"/>
        <v>2018</v>
      </c>
      <c r="C2090" s="2">
        <f t="shared" si="257"/>
        <v>2</v>
      </c>
      <c r="D2090" s="2" t="str">
        <f t="shared" si="258"/>
        <v>February</v>
      </c>
      <c r="E2090" s="2" t="str" cm="1">
        <f t="array" ref="E2090">_xlfn.IFS(C2090/3&lt;=1,"Q1",C2090/3&lt;=2,"Q2",C2090/3&lt;=3,"Q3",C2090/3&lt;=4,"Q4")</f>
        <v>Q1</v>
      </c>
      <c r="F2090" s="2" t="str">
        <f t="shared" si="259"/>
        <v>2018-Feb</v>
      </c>
      <c r="G2090" s="2">
        <f t="shared" si="260"/>
        <v>6</v>
      </c>
      <c r="H2090" s="2" t="str">
        <f t="shared" si="261"/>
        <v>Saturday</v>
      </c>
      <c r="I2090" s="2" t="str">
        <f t="shared" si="262"/>
        <v>FM11</v>
      </c>
      <c r="J2090" s="2">
        <f t="shared" si="263"/>
        <v>4</v>
      </c>
    </row>
    <row r="2091" spans="1:10" x14ac:dyDescent="0.35">
      <c r="A2091" s="4">
        <v>41682</v>
      </c>
      <c r="B2091" s="2">
        <f t="shared" si="256"/>
        <v>2014</v>
      </c>
      <c r="C2091" s="2">
        <f t="shared" si="257"/>
        <v>2</v>
      </c>
      <c r="D2091" s="2" t="str">
        <f t="shared" si="258"/>
        <v>February</v>
      </c>
      <c r="E2091" s="2" t="str" cm="1">
        <f t="array" ref="E2091">_xlfn.IFS(C2091/3&lt;=1,"Q1",C2091/3&lt;=2,"Q2",C2091/3&lt;=3,"Q3",C2091/3&lt;=4,"Q4")</f>
        <v>Q1</v>
      </c>
      <c r="F2091" s="2" t="str">
        <f t="shared" si="259"/>
        <v>2014-Feb</v>
      </c>
      <c r="G2091" s="2">
        <f t="shared" si="260"/>
        <v>3</v>
      </c>
      <c r="H2091" s="2" t="str">
        <f t="shared" si="261"/>
        <v>Wednesday</v>
      </c>
      <c r="I2091" s="2" t="str">
        <f t="shared" si="262"/>
        <v>FM11</v>
      </c>
      <c r="J2091" s="2">
        <f t="shared" si="263"/>
        <v>4</v>
      </c>
    </row>
    <row r="2092" spans="1:10" x14ac:dyDescent="0.35">
      <c r="A2092" s="4">
        <v>42038</v>
      </c>
      <c r="B2092" s="2">
        <f t="shared" si="256"/>
        <v>2015</v>
      </c>
      <c r="C2092" s="2">
        <f t="shared" si="257"/>
        <v>2</v>
      </c>
      <c r="D2092" s="2" t="str">
        <f t="shared" si="258"/>
        <v>February</v>
      </c>
      <c r="E2092" s="2" t="str" cm="1">
        <f t="array" ref="E2092">_xlfn.IFS(C2092/3&lt;=1,"Q1",C2092/3&lt;=2,"Q2",C2092/3&lt;=3,"Q3",C2092/3&lt;=4,"Q4")</f>
        <v>Q1</v>
      </c>
      <c r="F2092" s="2" t="str">
        <f t="shared" si="259"/>
        <v>2015-Feb</v>
      </c>
      <c r="G2092" s="2">
        <f t="shared" si="260"/>
        <v>2</v>
      </c>
      <c r="H2092" s="2" t="str">
        <f t="shared" si="261"/>
        <v>Tuesday</v>
      </c>
      <c r="I2092" s="2" t="str">
        <f t="shared" si="262"/>
        <v>FM11</v>
      </c>
      <c r="J2092" s="2">
        <f t="shared" si="263"/>
        <v>4</v>
      </c>
    </row>
    <row r="2093" spans="1:10" x14ac:dyDescent="0.35">
      <c r="A2093" s="4">
        <v>41310</v>
      </c>
      <c r="B2093" s="2">
        <f t="shared" si="256"/>
        <v>2013</v>
      </c>
      <c r="C2093" s="2">
        <f t="shared" si="257"/>
        <v>2</v>
      </c>
      <c r="D2093" s="2" t="str">
        <f t="shared" si="258"/>
        <v>February</v>
      </c>
      <c r="E2093" s="2" t="str" cm="1">
        <f t="array" ref="E2093">_xlfn.IFS(C2093/3&lt;=1,"Q1",C2093/3&lt;=2,"Q2",C2093/3&lt;=3,"Q3",C2093/3&lt;=4,"Q4")</f>
        <v>Q1</v>
      </c>
      <c r="F2093" s="2" t="str">
        <f t="shared" si="259"/>
        <v>2013-Feb</v>
      </c>
      <c r="G2093" s="2">
        <f t="shared" si="260"/>
        <v>2</v>
      </c>
      <c r="H2093" s="2" t="str">
        <f t="shared" si="261"/>
        <v>Tuesday</v>
      </c>
      <c r="I2093" s="2" t="str">
        <f t="shared" si="262"/>
        <v>FM11</v>
      </c>
      <c r="J2093" s="2">
        <f t="shared" si="263"/>
        <v>4</v>
      </c>
    </row>
    <row r="2094" spans="1:10" x14ac:dyDescent="0.35">
      <c r="A2094" s="4">
        <v>40577</v>
      </c>
      <c r="B2094" s="2">
        <f t="shared" si="256"/>
        <v>2011</v>
      </c>
      <c r="C2094" s="2">
        <f t="shared" si="257"/>
        <v>2</v>
      </c>
      <c r="D2094" s="2" t="str">
        <f t="shared" si="258"/>
        <v>February</v>
      </c>
      <c r="E2094" s="2" t="str" cm="1">
        <f t="array" ref="E2094">_xlfn.IFS(C2094/3&lt;=1,"Q1",C2094/3&lt;=2,"Q2",C2094/3&lt;=3,"Q3",C2094/3&lt;=4,"Q4")</f>
        <v>Q1</v>
      </c>
      <c r="F2094" s="2" t="str">
        <f t="shared" si="259"/>
        <v>2011-Feb</v>
      </c>
      <c r="G2094" s="2">
        <f t="shared" si="260"/>
        <v>4</v>
      </c>
      <c r="H2094" s="2" t="str">
        <f t="shared" si="261"/>
        <v>Thursday</v>
      </c>
      <c r="I2094" s="2" t="str">
        <f t="shared" si="262"/>
        <v>FM11</v>
      </c>
      <c r="J2094" s="2">
        <f t="shared" si="263"/>
        <v>4</v>
      </c>
    </row>
    <row r="2095" spans="1:10" x14ac:dyDescent="0.35">
      <c r="A2095" s="4">
        <v>43154</v>
      </c>
      <c r="B2095" s="2">
        <f t="shared" si="256"/>
        <v>2018</v>
      </c>
      <c r="C2095" s="2">
        <f t="shared" si="257"/>
        <v>2</v>
      </c>
      <c r="D2095" s="2" t="str">
        <f t="shared" si="258"/>
        <v>February</v>
      </c>
      <c r="E2095" s="2" t="str" cm="1">
        <f t="array" ref="E2095">_xlfn.IFS(C2095/3&lt;=1,"Q1",C2095/3&lt;=2,"Q2",C2095/3&lt;=3,"Q3",C2095/3&lt;=4,"Q4")</f>
        <v>Q1</v>
      </c>
      <c r="F2095" s="2" t="str">
        <f t="shared" si="259"/>
        <v>2018-Feb</v>
      </c>
      <c r="G2095" s="2">
        <f t="shared" si="260"/>
        <v>5</v>
      </c>
      <c r="H2095" s="2" t="str">
        <f t="shared" si="261"/>
        <v>Friday</v>
      </c>
      <c r="I2095" s="2" t="str">
        <f t="shared" si="262"/>
        <v>FM11</v>
      </c>
      <c r="J2095" s="2">
        <f t="shared" si="263"/>
        <v>4</v>
      </c>
    </row>
    <row r="2096" spans="1:10" x14ac:dyDescent="0.35">
      <c r="A2096" s="4">
        <v>41324</v>
      </c>
      <c r="B2096" s="2">
        <f t="shared" si="256"/>
        <v>2013</v>
      </c>
      <c r="C2096" s="2">
        <f t="shared" si="257"/>
        <v>2</v>
      </c>
      <c r="D2096" s="2" t="str">
        <f t="shared" si="258"/>
        <v>February</v>
      </c>
      <c r="E2096" s="2" t="str" cm="1">
        <f t="array" ref="E2096">_xlfn.IFS(C2096/3&lt;=1,"Q1",C2096/3&lt;=2,"Q2",C2096/3&lt;=3,"Q3",C2096/3&lt;=4,"Q4")</f>
        <v>Q1</v>
      </c>
      <c r="F2096" s="2" t="str">
        <f t="shared" si="259"/>
        <v>2013-Feb</v>
      </c>
      <c r="G2096" s="2">
        <f t="shared" si="260"/>
        <v>2</v>
      </c>
      <c r="H2096" s="2" t="str">
        <f t="shared" si="261"/>
        <v>Tuesday</v>
      </c>
      <c r="I2096" s="2" t="str">
        <f t="shared" si="262"/>
        <v>FM11</v>
      </c>
      <c r="J2096" s="2">
        <f t="shared" si="263"/>
        <v>4</v>
      </c>
    </row>
    <row r="2097" spans="1:10" x14ac:dyDescent="0.35">
      <c r="A2097" s="4">
        <v>42787</v>
      </c>
      <c r="B2097" s="2">
        <f t="shared" si="256"/>
        <v>2017</v>
      </c>
      <c r="C2097" s="2">
        <f t="shared" si="257"/>
        <v>2</v>
      </c>
      <c r="D2097" s="2" t="str">
        <f t="shared" si="258"/>
        <v>February</v>
      </c>
      <c r="E2097" s="2" t="str" cm="1">
        <f t="array" ref="E2097">_xlfn.IFS(C2097/3&lt;=1,"Q1",C2097/3&lt;=2,"Q2",C2097/3&lt;=3,"Q3",C2097/3&lt;=4,"Q4")</f>
        <v>Q1</v>
      </c>
      <c r="F2097" s="2" t="str">
        <f t="shared" si="259"/>
        <v>2017-Feb</v>
      </c>
      <c r="G2097" s="2">
        <f t="shared" si="260"/>
        <v>2</v>
      </c>
      <c r="H2097" s="2" t="str">
        <f t="shared" si="261"/>
        <v>Tuesday</v>
      </c>
      <c r="I2097" s="2" t="str">
        <f t="shared" si="262"/>
        <v>FM11</v>
      </c>
      <c r="J2097" s="2">
        <f t="shared" si="263"/>
        <v>4</v>
      </c>
    </row>
    <row r="2098" spans="1:10" x14ac:dyDescent="0.35">
      <c r="A2098" s="4">
        <v>40592</v>
      </c>
      <c r="B2098" s="2">
        <f t="shared" si="256"/>
        <v>2011</v>
      </c>
      <c r="C2098" s="2">
        <f t="shared" si="257"/>
        <v>2</v>
      </c>
      <c r="D2098" s="2" t="str">
        <f t="shared" si="258"/>
        <v>February</v>
      </c>
      <c r="E2098" s="2" t="str" cm="1">
        <f t="array" ref="E2098">_xlfn.IFS(C2098/3&lt;=1,"Q1",C2098/3&lt;=2,"Q2",C2098/3&lt;=3,"Q3",C2098/3&lt;=4,"Q4")</f>
        <v>Q1</v>
      </c>
      <c r="F2098" s="2" t="str">
        <f t="shared" si="259"/>
        <v>2011-Feb</v>
      </c>
      <c r="G2098" s="2">
        <f t="shared" si="260"/>
        <v>5</v>
      </c>
      <c r="H2098" s="2" t="str">
        <f t="shared" si="261"/>
        <v>Friday</v>
      </c>
      <c r="I2098" s="2" t="str">
        <f t="shared" si="262"/>
        <v>FM11</v>
      </c>
      <c r="J2098" s="2">
        <f t="shared" si="263"/>
        <v>4</v>
      </c>
    </row>
    <row r="2099" spans="1:10" x14ac:dyDescent="0.35">
      <c r="A2099" s="4">
        <v>40237</v>
      </c>
      <c r="B2099" s="2">
        <f t="shared" si="256"/>
        <v>2010</v>
      </c>
      <c r="C2099" s="2">
        <f t="shared" si="257"/>
        <v>2</v>
      </c>
      <c r="D2099" s="2" t="str">
        <f t="shared" si="258"/>
        <v>February</v>
      </c>
      <c r="E2099" s="2" t="str" cm="1">
        <f t="array" ref="E2099">_xlfn.IFS(C2099/3&lt;=1,"Q1",C2099/3&lt;=2,"Q2",C2099/3&lt;=3,"Q3",C2099/3&lt;=4,"Q4")</f>
        <v>Q1</v>
      </c>
      <c r="F2099" s="2" t="str">
        <f t="shared" si="259"/>
        <v>2010-Feb</v>
      </c>
      <c r="G2099" s="2">
        <f t="shared" si="260"/>
        <v>7</v>
      </c>
      <c r="H2099" s="2" t="str">
        <f t="shared" si="261"/>
        <v>Sunday</v>
      </c>
      <c r="I2099" s="2" t="str">
        <f t="shared" si="262"/>
        <v>FM11</v>
      </c>
      <c r="J2099" s="2">
        <f t="shared" si="263"/>
        <v>4</v>
      </c>
    </row>
    <row r="2100" spans="1:10" x14ac:dyDescent="0.35">
      <c r="A2100" s="4">
        <v>43148</v>
      </c>
      <c r="B2100" s="2">
        <f t="shared" si="256"/>
        <v>2018</v>
      </c>
      <c r="C2100" s="2">
        <f t="shared" si="257"/>
        <v>2</v>
      </c>
      <c r="D2100" s="2" t="str">
        <f t="shared" si="258"/>
        <v>February</v>
      </c>
      <c r="E2100" s="2" t="str" cm="1">
        <f t="array" ref="E2100">_xlfn.IFS(C2100/3&lt;=1,"Q1",C2100/3&lt;=2,"Q2",C2100/3&lt;=3,"Q3",C2100/3&lt;=4,"Q4")</f>
        <v>Q1</v>
      </c>
      <c r="F2100" s="2" t="str">
        <f t="shared" si="259"/>
        <v>2018-Feb</v>
      </c>
      <c r="G2100" s="2">
        <f t="shared" si="260"/>
        <v>6</v>
      </c>
      <c r="H2100" s="2" t="str">
        <f t="shared" si="261"/>
        <v>Saturday</v>
      </c>
      <c r="I2100" s="2" t="str">
        <f t="shared" si="262"/>
        <v>FM11</v>
      </c>
      <c r="J2100" s="2">
        <f t="shared" si="263"/>
        <v>4</v>
      </c>
    </row>
    <row r="2101" spans="1:10" x14ac:dyDescent="0.35">
      <c r="A2101" s="4">
        <v>40592</v>
      </c>
      <c r="B2101" s="2">
        <f t="shared" si="256"/>
        <v>2011</v>
      </c>
      <c r="C2101" s="2">
        <f t="shared" si="257"/>
        <v>2</v>
      </c>
      <c r="D2101" s="2" t="str">
        <f t="shared" si="258"/>
        <v>February</v>
      </c>
      <c r="E2101" s="2" t="str" cm="1">
        <f t="array" ref="E2101">_xlfn.IFS(C2101/3&lt;=1,"Q1",C2101/3&lt;=2,"Q2",C2101/3&lt;=3,"Q3",C2101/3&lt;=4,"Q4")</f>
        <v>Q1</v>
      </c>
      <c r="F2101" s="2" t="str">
        <f t="shared" si="259"/>
        <v>2011-Feb</v>
      </c>
      <c r="G2101" s="2">
        <f t="shared" si="260"/>
        <v>5</v>
      </c>
      <c r="H2101" s="2" t="str">
        <f t="shared" si="261"/>
        <v>Friday</v>
      </c>
      <c r="I2101" s="2" t="str">
        <f t="shared" si="262"/>
        <v>FM11</v>
      </c>
      <c r="J2101" s="2">
        <f t="shared" si="263"/>
        <v>4</v>
      </c>
    </row>
    <row r="2102" spans="1:10" x14ac:dyDescent="0.35">
      <c r="A2102" s="4">
        <v>43142</v>
      </c>
      <c r="B2102" s="2">
        <f t="shared" si="256"/>
        <v>2018</v>
      </c>
      <c r="C2102" s="2">
        <f t="shared" si="257"/>
        <v>2</v>
      </c>
      <c r="D2102" s="2" t="str">
        <f t="shared" si="258"/>
        <v>February</v>
      </c>
      <c r="E2102" s="2" t="str" cm="1">
        <f t="array" ref="E2102">_xlfn.IFS(C2102/3&lt;=1,"Q1",C2102/3&lt;=2,"Q2",C2102/3&lt;=3,"Q3",C2102/3&lt;=4,"Q4")</f>
        <v>Q1</v>
      </c>
      <c r="F2102" s="2" t="str">
        <f t="shared" si="259"/>
        <v>2018-Feb</v>
      </c>
      <c r="G2102" s="2">
        <f t="shared" si="260"/>
        <v>7</v>
      </c>
      <c r="H2102" s="2" t="str">
        <f t="shared" si="261"/>
        <v>Sunday</v>
      </c>
      <c r="I2102" s="2" t="str">
        <f t="shared" si="262"/>
        <v>FM11</v>
      </c>
      <c r="J2102" s="2">
        <f t="shared" si="263"/>
        <v>4</v>
      </c>
    </row>
    <row r="2103" spans="1:10" x14ac:dyDescent="0.35">
      <c r="A2103" s="4">
        <v>40233</v>
      </c>
      <c r="B2103" s="2">
        <f t="shared" si="256"/>
        <v>2010</v>
      </c>
      <c r="C2103" s="2">
        <f t="shared" si="257"/>
        <v>2</v>
      </c>
      <c r="D2103" s="2" t="str">
        <f t="shared" si="258"/>
        <v>February</v>
      </c>
      <c r="E2103" s="2" t="str" cm="1">
        <f t="array" ref="E2103">_xlfn.IFS(C2103/3&lt;=1,"Q1",C2103/3&lt;=2,"Q2",C2103/3&lt;=3,"Q3",C2103/3&lt;=4,"Q4")</f>
        <v>Q1</v>
      </c>
      <c r="F2103" s="2" t="str">
        <f t="shared" si="259"/>
        <v>2010-Feb</v>
      </c>
      <c r="G2103" s="2">
        <f t="shared" si="260"/>
        <v>3</v>
      </c>
      <c r="H2103" s="2" t="str">
        <f t="shared" si="261"/>
        <v>Wednesday</v>
      </c>
      <c r="I2103" s="2" t="str">
        <f t="shared" si="262"/>
        <v>FM11</v>
      </c>
      <c r="J2103" s="2">
        <f t="shared" si="263"/>
        <v>4</v>
      </c>
    </row>
    <row r="2104" spans="1:10" x14ac:dyDescent="0.35">
      <c r="A2104" s="4">
        <v>40953</v>
      </c>
      <c r="B2104" s="2">
        <f t="shared" si="256"/>
        <v>2012</v>
      </c>
      <c r="C2104" s="2">
        <f t="shared" si="257"/>
        <v>2</v>
      </c>
      <c r="D2104" s="2" t="str">
        <f t="shared" si="258"/>
        <v>February</v>
      </c>
      <c r="E2104" s="2" t="str" cm="1">
        <f t="array" ref="E2104">_xlfn.IFS(C2104/3&lt;=1,"Q1",C2104/3&lt;=2,"Q2",C2104/3&lt;=3,"Q3",C2104/3&lt;=4,"Q4")</f>
        <v>Q1</v>
      </c>
      <c r="F2104" s="2" t="str">
        <f t="shared" si="259"/>
        <v>2012-Feb</v>
      </c>
      <c r="G2104" s="2">
        <f t="shared" si="260"/>
        <v>2</v>
      </c>
      <c r="H2104" s="2" t="str">
        <f t="shared" si="261"/>
        <v>Tuesday</v>
      </c>
      <c r="I2104" s="2" t="str">
        <f t="shared" si="262"/>
        <v>FM11</v>
      </c>
      <c r="J2104" s="2">
        <f t="shared" si="263"/>
        <v>4</v>
      </c>
    </row>
    <row r="2105" spans="1:10" x14ac:dyDescent="0.35">
      <c r="A2105" s="4">
        <v>41692</v>
      </c>
      <c r="B2105" s="2">
        <f t="shared" si="256"/>
        <v>2014</v>
      </c>
      <c r="C2105" s="2">
        <f t="shared" si="257"/>
        <v>2</v>
      </c>
      <c r="D2105" s="2" t="str">
        <f t="shared" si="258"/>
        <v>February</v>
      </c>
      <c r="E2105" s="2" t="str" cm="1">
        <f t="array" ref="E2105">_xlfn.IFS(C2105/3&lt;=1,"Q1",C2105/3&lt;=2,"Q2",C2105/3&lt;=3,"Q3",C2105/3&lt;=4,"Q4")</f>
        <v>Q1</v>
      </c>
      <c r="F2105" s="2" t="str">
        <f t="shared" si="259"/>
        <v>2014-Feb</v>
      </c>
      <c r="G2105" s="2">
        <f t="shared" si="260"/>
        <v>6</v>
      </c>
      <c r="H2105" s="2" t="str">
        <f t="shared" si="261"/>
        <v>Saturday</v>
      </c>
      <c r="I2105" s="2" t="str">
        <f t="shared" si="262"/>
        <v>FM11</v>
      </c>
      <c r="J2105" s="2">
        <f t="shared" si="263"/>
        <v>4</v>
      </c>
    </row>
    <row r="2106" spans="1:10" x14ac:dyDescent="0.35">
      <c r="A2106" s="4">
        <v>40588</v>
      </c>
      <c r="B2106" s="2">
        <f t="shared" si="256"/>
        <v>2011</v>
      </c>
      <c r="C2106" s="2">
        <f t="shared" si="257"/>
        <v>2</v>
      </c>
      <c r="D2106" s="2" t="str">
        <f t="shared" si="258"/>
        <v>February</v>
      </c>
      <c r="E2106" s="2" t="str" cm="1">
        <f t="array" ref="E2106">_xlfn.IFS(C2106/3&lt;=1,"Q1",C2106/3&lt;=2,"Q2",C2106/3&lt;=3,"Q3",C2106/3&lt;=4,"Q4")</f>
        <v>Q1</v>
      </c>
      <c r="F2106" s="2" t="str">
        <f t="shared" si="259"/>
        <v>2011-Feb</v>
      </c>
      <c r="G2106" s="2">
        <f t="shared" si="260"/>
        <v>1</v>
      </c>
      <c r="H2106" s="2" t="str">
        <f t="shared" si="261"/>
        <v>Monday</v>
      </c>
      <c r="I2106" s="2" t="str">
        <f t="shared" si="262"/>
        <v>FM11</v>
      </c>
      <c r="J2106" s="2">
        <f t="shared" si="263"/>
        <v>4</v>
      </c>
    </row>
    <row r="2107" spans="1:10" x14ac:dyDescent="0.35">
      <c r="A2107" s="4">
        <v>40554</v>
      </c>
      <c r="B2107" s="2">
        <f t="shared" si="256"/>
        <v>2011</v>
      </c>
      <c r="C2107" s="2">
        <f t="shared" si="257"/>
        <v>1</v>
      </c>
      <c r="D2107" s="2" t="str">
        <f t="shared" si="258"/>
        <v>January</v>
      </c>
      <c r="E2107" s="2" t="str" cm="1">
        <f t="array" ref="E2107">_xlfn.IFS(C2107/3&lt;=1,"Q1",C2107/3&lt;=2,"Q2",C2107/3&lt;=3,"Q3",C2107/3&lt;=4,"Q4")</f>
        <v>Q1</v>
      </c>
      <c r="F2107" s="2" t="str">
        <f t="shared" si="259"/>
        <v>2011-Jan</v>
      </c>
      <c r="G2107" s="2">
        <f t="shared" si="260"/>
        <v>2</v>
      </c>
      <c r="H2107" s="2" t="str">
        <f t="shared" si="261"/>
        <v>Tuesday</v>
      </c>
      <c r="I2107" s="2" t="str">
        <f t="shared" si="262"/>
        <v>FM10</v>
      </c>
      <c r="J2107" s="2">
        <f t="shared" si="263"/>
        <v>4</v>
      </c>
    </row>
    <row r="2108" spans="1:10" x14ac:dyDescent="0.35">
      <c r="A2108" s="4">
        <v>41658</v>
      </c>
      <c r="B2108" s="2">
        <f t="shared" si="256"/>
        <v>2014</v>
      </c>
      <c r="C2108" s="2">
        <f t="shared" si="257"/>
        <v>1</v>
      </c>
      <c r="D2108" s="2" t="str">
        <f t="shared" si="258"/>
        <v>January</v>
      </c>
      <c r="E2108" s="2" t="str" cm="1">
        <f t="array" ref="E2108">_xlfn.IFS(C2108/3&lt;=1,"Q1",C2108/3&lt;=2,"Q2",C2108/3&lt;=3,"Q3",C2108/3&lt;=4,"Q4")</f>
        <v>Q1</v>
      </c>
      <c r="F2108" s="2" t="str">
        <f t="shared" si="259"/>
        <v>2014-Jan</v>
      </c>
      <c r="G2108" s="2">
        <f t="shared" si="260"/>
        <v>7</v>
      </c>
      <c r="H2108" s="2" t="str">
        <f t="shared" si="261"/>
        <v>Sunday</v>
      </c>
      <c r="I2108" s="2" t="str">
        <f t="shared" si="262"/>
        <v>FM10</v>
      </c>
      <c r="J2108" s="2">
        <f t="shared" si="263"/>
        <v>4</v>
      </c>
    </row>
    <row r="2109" spans="1:10" x14ac:dyDescent="0.35">
      <c r="A2109" s="4">
        <v>41299</v>
      </c>
      <c r="B2109" s="2">
        <f t="shared" si="256"/>
        <v>2013</v>
      </c>
      <c r="C2109" s="2">
        <f t="shared" si="257"/>
        <v>1</v>
      </c>
      <c r="D2109" s="2" t="str">
        <f t="shared" si="258"/>
        <v>January</v>
      </c>
      <c r="E2109" s="2" t="str" cm="1">
        <f t="array" ref="E2109">_xlfn.IFS(C2109/3&lt;=1,"Q1",C2109/3&lt;=2,"Q2",C2109/3&lt;=3,"Q3",C2109/3&lt;=4,"Q4")</f>
        <v>Q1</v>
      </c>
      <c r="F2109" s="2" t="str">
        <f t="shared" si="259"/>
        <v>2013-Jan</v>
      </c>
      <c r="G2109" s="2">
        <f t="shared" si="260"/>
        <v>5</v>
      </c>
      <c r="H2109" s="2" t="str">
        <f t="shared" si="261"/>
        <v>Friday</v>
      </c>
      <c r="I2109" s="2" t="str">
        <f t="shared" si="262"/>
        <v>FM10</v>
      </c>
      <c r="J2109" s="2">
        <f t="shared" si="263"/>
        <v>4</v>
      </c>
    </row>
    <row r="2110" spans="1:10" x14ac:dyDescent="0.35">
      <c r="A2110" s="4">
        <v>43116</v>
      </c>
      <c r="B2110" s="2">
        <f t="shared" si="256"/>
        <v>2018</v>
      </c>
      <c r="C2110" s="2">
        <f t="shared" si="257"/>
        <v>1</v>
      </c>
      <c r="D2110" s="2" t="str">
        <f t="shared" si="258"/>
        <v>January</v>
      </c>
      <c r="E2110" s="2" t="str" cm="1">
        <f t="array" ref="E2110">_xlfn.IFS(C2110/3&lt;=1,"Q1",C2110/3&lt;=2,"Q2",C2110/3&lt;=3,"Q3",C2110/3&lt;=4,"Q4")</f>
        <v>Q1</v>
      </c>
      <c r="F2110" s="2" t="str">
        <f t="shared" si="259"/>
        <v>2018-Jan</v>
      </c>
      <c r="G2110" s="2">
        <f t="shared" si="260"/>
        <v>2</v>
      </c>
      <c r="H2110" s="2" t="str">
        <f t="shared" si="261"/>
        <v>Tuesday</v>
      </c>
      <c r="I2110" s="2" t="str">
        <f t="shared" si="262"/>
        <v>FM10</v>
      </c>
      <c r="J2110" s="2">
        <f t="shared" si="263"/>
        <v>4</v>
      </c>
    </row>
    <row r="2111" spans="1:10" x14ac:dyDescent="0.35">
      <c r="A2111" s="4">
        <v>40197</v>
      </c>
      <c r="B2111" s="2">
        <f t="shared" si="256"/>
        <v>2010</v>
      </c>
      <c r="C2111" s="2">
        <f t="shared" si="257"/>
        <v>1</v>
      </c>
      <c r="D2111" s="2" t="str">
        <f t="shared" si="258"/>
        <v>January</v>
      </c>
      <c r="E2111" s="2" t="str" cm="1">
        <f t="array" ref="E2111">_xlfn.IFS(C2111/3&lt;=1,"Q1",C2111/3&lt;=2,"Q2",C2111/3&lt;=3,"Q3",C2111/3&lt;=4,"Q4")</f>
        <v>Q1</v>
      </c>
      <c r="F2111" s="2" t="str">
        <f t="shared" si="259"/>
        <v>2010-Jan</v>
      </c>
      <c r="G2111" s="2">
        <f t="shared" si="260"/>
        <v>2</v>
      </c>
      <c r="H2111" s="2" t="str">
        <f t="shared" si="261"/>
        <v>Tuesday</v>
      </c>
      <c r="I2111" s="2" t="str">
        <f t="shared" si="262"/>
        <v>FM10</v>
      </c>
      <c r="J2111" s="2">
        <f t="shared" si="263"/>
        <v>4</v>
      </c>
    </row>
    <row r="2112" spans="1:10" x14ac:dyDescent="0.35">
      <c r="A2112" s="4">
        <v>40936</v>
      </c>
      <c r="B2112" s="2">
        <f t="shared" si="256"/>
        <v>2012</v>
      </c>
      <c r="C2112" s="2">
        <f t="shared" si="257"/>
        <v>1</v>
      </c>
      <c r="D2112" s="2" t="str">
        <f t="shared" si="258"/>
        <v>January</v>
      </c>
      <c r="E2112" s="2" t="str" cm="1">
        <f t="array" ref="E2112">_xlfn.IFS(C2112/3&lt;=1,"Q1",C2112/3&lt;=2,"Q2",C2112/3&lt;=3,"Q3",C2112/3&lt;=4,"Q4")</f>
        <v>Q1</v>
      </c>
      <c r="F2112" s="2" t="str">
        <f t="shared" si="259"/>
        <v>2012-Jan</v>
      </c>
      <c r="G2112" s="2">
        <f t="shared" si="260"/>
        <v>6</v>
      </c>
      <c r="H2112" s="2" t="str">
        <f t="shared" si="261"/>
        <v>Saturday</v>
      </c>
      <c r="I2112" s="2" t="str">
        <f t="shared" si="262"/>
        <v>FM10</v>
      </c>
      <c r="J2112" s="2">
        <f t="shared" si="263"/>
        <v>4</v>
      </c>
    </row>
    <row r="2113" spans="1:10" x14ac:dyDescent="0.35">
      <c r="A2113" s="4">
        <v>41295</v>
      </c>
      <c r="B2113" s="2">
        <f t="shared" si="256"/>
        <v>2013</v>
      </c>
      <c r="C2113" s="2">
        <f t="shared" si="257"/>
        <v>1</v>
      </c>
      <c r="D2113" s="2" t="str">
        <f t="shared" si="258"/>
        <v>January</v>
      </c>
      <c r="E2113" s="2" t="str" cm="1">
        <f t="array" ref="E2113">_xlfn.IFS(C2113/3&lt;=1,"Q1",C2113/3&lt;=2,"Q2",C2113/3&lt;=3,"Q3",C2113/3&lt;=4,"Q4")</f>
        <v>Q1</v>
      </c>
      <c r="F2113" s="2" t="str">
        <f t="shared" si="259"/>
        <v>2013-Jan</v>
      </c>
      <c r="G2113" s="2">
        <f t="shared" si="260"/>
        <v>1</v>
      </c>
      <c r="H2113" s="2" t="str">
        <f t="shared" si="261"/>
        <v>Monday</v>
      </c>
      <c r="I2113" s="2" t="str">
        <f t="shared" si="262"/>
        <v>FM10</v>
      </c>
      <c r="J2113" s="2">
        <f t="shared" si="263"/>
        <v>4</v>
      </c>
    </row>
    <row r="2114" spans="1:10" x14ac:dyDescent="0.35">
      <c r="A2114" s="4">
        <v>40182</v>
      </c>
      <c r="B2114" s="2">
        <f t="shared" si="256"/>
        <v>2010</v>
      </c>
      <c r="C2114" s="2">
        <f t="shared" si="257"/>
        <v>1</v>
      </c>
      <c r="D2114" s="2" t="str">
        <f t="shared" si="258"/>
        <v>January</v>
      </c>
      <c r="E2114" s="2" t="str" cm="1">
        <f t="array" ref="E2114">_xlfn.IFS(C2114/3&lt;=1,"Q1",C2114/3&lt;=2,"Q2",C2114/3&lt;=3,"Q3",C2114/3&lt;=4,"Q4")</f>
        <v>Q1</v>
      </c>
      <c r="F2114" s="2" t="str">
        <f t="shared" si="259"/>
        <v>2010-Jan</v>
      </c>
      <c r="G2114" s="2">
        <f t="shared" si="260"/>
        <v>1</v>
      </c>
      <c r="H2114" s="2" t="str">
        <f t="shared" si="261"/>
        <v>Monday</v>
      </c>
      <c r="I2114" s="2" t="str">
        <f t="shared" si="262"/>
        <v>FM10</v>
      </c>
      <c r="J2114" s="2">
        <f t="shared" si="263"/>
        <v>4</v>
      </c>
    </row>
    <row r="2115" spans="1:10" x14ac:dyDescent="0.35">
      <c r="A2115" s="4">
        <v>42371</v>
      </c>
      <c r="B2115" s="2">
        <f t="shared" ref="B2115:B2178" si="264">YEAR(A2115)</f>
        <v>2016</v>
      </c>
      <c r="C2115" s="2">
        <f t="shared" ref="C2115:C2178" si="265">MONTH(A2115)</f>
        <v>1</v>
      </c>
      <c r="D2115" s="2" t="str">
        <f t="shared" ref="D2115:D2178" si="266">TEXT(A2115,"mmmm")</f>
        <v>January</v>
      </c>
      <c r="E2115" s="2" t="str" cm="1">
        <f t="array" ref="E2115">_xlfn.IFS(C2115/3&lt;=1,"Q1",C2115/3&lt;=2,"Q2",C2115/3&lt;=3,"Q3",C2115/3&lt;=4,"Q4")</f>
        <v>Q1</v>
      </c>
      <c r="F2115" s="2" t="str">
        <f t="shared" ref="F2115:F2178" si="267">TEXT(A2115,"yyyy"&amp;"-"&amp;"mmm")</f>
        <v>2016-Jan</v>
      </c>
      <c r="G2115" s="2">
        <f t="shared" ref="G2115:G2178" si="268">WEEKDAY(A2115,2)</f>
        <v>6</v>
      </c>
      <c r="H2115" s="2" t="str">
        <f t="shared" ref="H2115:H2178" si="269">TEXT(A2115,"dddd")</f>
        <v>Saturday</v>
      </c>
      <c r="I2115" s="2" t="str">
        <f t="shared" ref="I2115:I2178" si="270">"FM" &amp; (MOD(MONTH(A2115) - 4, 12) + 1)</f>
        <v>FM10</v>
      </c>
      <c r="J2115" s="2">
        <f t="shared" ref="J2115:J2178" si="271">INT((MOD(MONTH(A2115) - 4, 12))/3) + 1</f>
        <v>4</v>
      </c>
    </row>
    <row r="2116" spans="1:10" x14ac:dyDescent="0.35">
      <c r="A2116" s="4">
        <v>40910</v>
      </c>
      <c r="B2116" s="2">
        <f t="shared" si="264"/>
        <v>2012</v>
      </c>
      <c r="C2116" s="2">
        <f t="shared" si="265"/>
        <v>1</v>
      </c>
      <c r="D2116" s="2" t="str">
        <f t="shared" si="266"/>
        <v>January</v>
      </c>
      <c r="E2116" s="2" t="str" cm="1">
        <f t="array" ref="E2116">_xlfn.IFS(C2116/3&lt;=1,"Q1",C2116/3&lt;=2,"Q2",C2116/3&lt;=3,"Q3",C2116/3&lt;=4,"Q4")</f>
        <v>Q1</v>
      </c>
      <c r="F2116" s="2" t="str">
        <f t="shared" si="267"/>
        <v>2012-Jan</v>
      </c>
      <c r="G2116" s="2">
        <f t="shared" si="268"/>
        <v>1</v>
      </c>
      <c r="H2116" s="2" t="str">
        <f t="shared" si="269"/>
        <v>Monday</v>
      </c>
      <c r="I2116" s="2" t="str">
        <f t="shared" si="270"/>
        <v>FM10</v>
      </c>
      <c r="J2116" s="2">
        <f t="shared" si="271"/>
        <v>4</v>
      </c>
    </row>
    <row r="2117" spans="1:10" x14ac:dyDescent="0.35">
      <c r="A2117" s="4">
        <v>43112</v>
      </c>
      <c r="B2117" s="2">
        <f t="shared" si="264"/>
        <v>2018</v>
      </c>
      <c r="C2117" s="2">
        <f t="shared" si="265"/>
        <v>1</v>
      </c>
      <c r="D2117" s="2" t="str">
        <f t="shared" si="266"/>
        <v>January</v>
      </c>
      <c r="E2117" s="2" t="str" cm="1">
        <f t="array" ref="E2117">_xlfn.IFS(C2117/3&lt;=1,"Q1",C2117/3&lt;=2,"Q2",C2117/3&lt;=3,"Q3",C2117/3&lt;=4,"Q4")</f>
        <v>Q1</v>
      </c>
      <c r="F2117" s="2" t="str">
        <f t="shared" si="267"/>
        <v>2018-Jan</v>
      </c>
      <c r="G2117" s="2">
        <f t="shared" si="268"/>
        <v>5</v>
      </c>
      <c r="H2117" s="2" t="str">
        <f t="shared" si="269"/>
        <v>Friday</v>
      </c>
      <c r="I2117" s="2" t="str">
        <f t="shared" si="270"/>
        <v>FM10</v>
      </c>
      <c r="J2117" s="2">
        <f t="shared" si="271"/>
        <v>4</v>
      </c>
    </row>
    <row r="2118" spans="1:10" x14ac:dyDescent="0.35">
      <c r="A2118" s="4">
        <v>41288</v>
      </c>
      <c r="B2118" s="2">
        <f t="shared" si="264"/>
        <v>2013</v>
      </c>
      <c r="C2118" s="2">
        <f t="shared" si="265"/>
        <v>1</v>
      </c>
      <c r="D2118" s="2" t="str">
        <f t="shared" si="266"/>
        <v>January</v>
      </c>
      <c r="E2118" s="2" t="str" cm="1">
        <f t="array" ref="E2118">_xlfn.IFS(C2118/3&lt;=1,"Q1",C2118/3&lt;=2,"Q2",C2118/3&lt;=3,"Q3",C2118/3&lt;=4,"Q4")</f>
        <v>Q1</v>
      </c>
      <c r="F2118" s="2" t="str">
        <f t="shared" si="267"/>
        <v>2013-Jan</v>
      </c>
      <c r="G2118" s="2">
        <f t="shared" si="268"/>
        <v>1</v>
      </c>
      <c r="H2118" s="2" t="str">
        <f t="shared" si="269"/>
        <v>Monday</v>
      </c>
      <c r="I2118" s="2" t="str">
        <f t="shared" si="270"/>
        <v>FM10</v>
      </c>
      <c r="J2118" s="2">
        <f t="shared" si="271"/>
        <v>4</v>
      </c>
    </row>
    <row r="2119" spans="1:10" x14ac:dyDescent="0.35">
      <c r="A2119" s="4">
        <v>41666</v>
      </c>
      <c r="B2119" s="2">
        <f t="shared" si="264"/>
        <v>2014</v>
      </c>
      <c r="C2119" s="2">
        <f t="shared" si="265"/>
        <v>1</v>
      </c>
      <c r="D2119" s="2" t="str">
        <f t="shared" si="266"/>
        <v>January</v>
      </c>
      <c r="E2119" s="2" t="str" cm="1">
        <f t="array" ref="E2119">_xlfn.IFS(C2119/3&lt;=1,"Q1",C2119/3&lt;=2,"Q2",C2119/3&lt;=3,"Q3",C2119/3&lt;=4,"Q4")</f>
        <v>Q1</v>
      </c>
      <c r="F2119" s="2" t="str">
        <f t="shared" si="267"/>
        <v>2014-Jan</v>
      </c>
      <c r="G2119" s="2">
        <f t="shared" si="268"/>
        <v>1</v>
      </c>
      <c r="H2119" s="2" t="str">
        <f t="shared" si="269"/>
        <v>Monday</v>
      </c>
      <c r="I2119" s="2" t="str">
        <f t="shared" si="270"/>
        <v>FM10</v>
      </c>
      <c r="J2119" s="2">
        <f t="shared" si="271"/>
        <v>4</v>
      </c>
    </row>
    <row r="2120" spans="1:10" x14ac:dyDescent="0.35">
      <c r="A2120" s="4">
        <v>40199</v>
      </c>
      <c r="B2120" s="2">
        <f t="shared" si="264"/>
        <v>2010</v>
      </c>
      <c r="C2120" s="2">
        <f t="shared" si="265"/>
        <v>1</v>
      </c>
      <c r="D2120" s="2" t="str">
        <f t="shared" si="266"/>
        <v>January</v>
      </c>
      <c r="E2120" s="2" t="str" cm="1">
        <f t="array" ref="E2120">_xlfn.IFS(C2120/3&lt;=1,"Q1",C2120/3&lt;=2,"Q2",C2120/3&lt;=3,"Q3",C2120/3&lt;=4,"Q4")</f>
        <v>Q1</v>
      </c>
      <c r="F2120" s="2" t="str">
        <f t="shared" si="267"/>
        <v>2010-Jan</v>
      </c>
      <c r="G2120" s="2">
        <f t="shared" si="268"/>
        <v>4</v>
      </c>
      <c r="H2120" s="2" t="str">
        <f t="shared" si="269"/>
        <v>Thursday</v>
      </c>
      <c r="I2120" s="2" t="str">
        <f t="shared" si="270"/>
        <v>FM10</v>
      </c>
      <c r="J2120" s="2">
        <f t="shared" si="271"/>
        <v>4</v>
      </c>
    </row>
    <row r="2121" spans="1:10" x14ac:dyDescent="0.35">
      <c r="A2121" s="4">
        <v>42388</v>
      </c>
      <c r="B2121" s="2">
        <f t="shared" si="264"/>
        <v>2016</v>
      </c>
      <c r="C2121" s="2">
        <f t="shared" si="265"/>
        <v>1</v>
      </c>
      <c r="D2121" s="2" t="str">
        <f t="shared" si="266"/>
        <v>January</v>
      </c>
      <c r="E2121" s="2" t="str" cm="1">
        <f t="array" ref="E2121">_xlfn.IFS(C2121/3&lt;=1,"Q1",C2121/3&lt;=2,"Q2",C2121/3&lt;=3,"Q3",C2121/3&lt;=4,"Q4")</f>
        <v>Q1</v>
      </c>
      <c r="F2121" s="2" t="str">
        <f t="shared" si="267"/>
        <v>2016-Jan</v>
      </c>
      <c r="G2121" s="2">
        <f t="shared" si="268"/>
        <v>2</v>
      </c>
      <c r="H2121" s="2" t="str">
        <f t="shared" si="269"/>
        <v>Tuesday</v>
      </c>
      <c r="I2121" s="2" t="str">
        <f t="shared" si="270"/>
        <v>FM10</v>
      </c>
      <c r="J2121" s="2">
        <f t="shared" si="271"/>
        <v>4</v>
      </c>
    </row>
    <row r="2122" spans="1:10" x14ac:dyDescent="0.35">
      <c r="A2122" s="4">
        <v>40193</v>
      </c>
      <c r="B2122" s="2">
        <f t="shared" si="264"/>
        <v>2010</v>
      </c>
      <c r="C2122" s="2">
        <f t="shared" si="265"/>
        <v>1</v>
      </c>
      <c r="D2122" s="2" t="str">
        <f t="shared" si="266"/>
        <v>January</v>
      </c>
      <c r="E2122" s="2" t="str" cm="1">
        <f t="array" ref="E2122">_xlfn.IFS(C2122/3&lt;=1,"Q1",C2122/3&lt;=2,"Q2",C2122/3&lt;=3,"Q3",C2122/3&lt;=4,"Q4")</f>
        <v>Q1</v>
      </c>
      <c r="F2122" s="2" t="str">
        <f t="shared" si="267"/>
        <v>2010-Jan</v>
      </c>
      <c r="G2122" s="2">
        <f t="shared" si="268"/>
        <v>5</v>
      </c>
      <c r="H2122" s="2" t="str">
        <f t="shared" si="269"/>
        <v>Friday</v>
      </c>
      <c r="I2122" s="2" t="str">
        <f t="shared" si="270"/>
        <v>FM10</v>
      </c>
      <c r="J2122" s="2">
        <f t="shared" si="271"/>
        <v>4</v>
      </c>
    </row>
    <row r="2123" spans="1:10" x14ac:dyDescent="0.35">
      <c r="A2123" s="4">
        <v>42020</v>
      </c>
      <c r="B2123" s="2">
        <f t="shared" si="264"/>
        <v>2015</v>
      </c>
      <c r="C2123" s="2">
        <f t="shared" si="265"/>
        <v>1</v>
      </c>
      <c r="D2123" s="2" t="str">
        <f t="shared" si="266"/>
        <v>January</v>
      </c>
      <c r="E2123" s="2" t="str" cm="1">
        <f t="array" ref="E2123">_xlfn.IFS(C2123/3&lt;=1,"Q1",C2123/3&lt;=2,"Q2",C2123/3&lt;=3,"Q3",C2123/3&lt;=4,"Q4")</f>
        <v>Q1</v>
      </c>
      <c r="F2123" s="2" t="str">
        <f t="shared" si="267"/>
        <v>2015-Jan</v>
      </c>
      <c r="G2123" s="2">
        <f t="shared" si="268"/>
        <v>5</v>
      </c>
      <c r="H2123" s="2" t="str">
        <f t="shared" si="269"/>
        <v>Friday</v>
      </c>
      <c r="I2123" s="2" t="str">
        <f t="shared" si="270"/>
        <v>FM10</v>
      </c>
      <c r="J2123" s="2">
        <f t="shared" si="271"/>
        <v>4</v>
      </c>
    </row>
    <row r="2124" spans="1:10" x14ac:dyDescent="0.35">
      <c r="A2124" s="4">
        <v>40915</v>
      </c>
      <c r="B2124" s="2">
        <f t="shared" si="264"/>
        <v>2012</v>
      </c>
      <c r="C2124" s="2">
        <f t="shared" si="265"/>
        <v>1</v>
      </c>
      <c r="D2124" s="2" t="str">
        <f t="shared" si="266"/>
        <v>January</v>
      </c>
      <c r="E2124" s="2" t="str" cm="1">
        <f t="array" ref="E2124">_xlfn.IFS(C2124/3&lt;=1,"Q1",C2124/3&lt;=2,"Q2",C2124/3&lt;=3,"Q3",C2124/3&lt;=4,"Q4")</f>
        <v>Q1</v>
      </c>
      <c r="F2124" s="2" t="str">
        <f t="shared" si="267"/>
        <v>2012-Jan</v>
      </c>
      <c r="G2124" s="2">
        <f t="shared" si="268"/>
        <v>6</v>
      </c>
      <c r="H2124" s="2" t="str">
        <f t="shared" si="269"/>
        <v>Saturday</v>
      </c>
      <c r="I2124" s="2" t="str">
        <f t="shared" si="270"/>
        <v>FM10</v>
      </c>
      <c r="J2124" s="2">
        <f t="shared" si="271"/>
        <v>4</v>
      </c>
    </row>
    <row r="2125" spans="1:10" x14ac:dyDescent="0.35">
      <c r="A2125" s="4">
        <v>41656</v>
      </c>
      <c r="B2125" s="2">
        <f t="shared" si="264"/>
        <v>2014</v>
      </c>
      <c r="C2125" s="2">
        <f t="shared" si="265"/>
        <v>1</v>
      </c>
      <c r="D2125" s="2" t="str">
        <f t="shared" si="266"/>
        <v>January</v>
      </c>
      <c r="E2125" s="2" t="str" cm="1">
        <f t="array" ref="E2125">_xlfn.IFS(C2125/3&lt;=1,"Q1",C2125/3&lt;=2,"Q2",C2125/3&lt;=3,"Q3",C2125/3&lt;=4,"Q4")</f>
        <v>Q1</v>
      </c>
      <c r="F2125" s="2" t="str">
        <f t="shared" si="267"/>
        <v>2014-Jan</v>
      </c>
      <c r="G2125" s="2">
        <f t="shared" si="268"/>
        <v>5</v>
      </c>
      <c r="H2125" s="2" t="str">
        <f t="shared" si="269"/>
        <v>Friday</v>
      </c>
      <c r="I2125" s="2" t="str">
        <f t="shared" si="270"/>
        <v>FM10</v>
      </c>
      <c r="J2125" s="2">
        <f t="shared" si="271"/>
        <v>4</v>
      </c>
    </row>
    <row r="2126" spans="1:10" x14ac:dyDescent="0.35">
      <c r="A2126" s="4">
        <v>41648</v>
      </c>
      <c r="B2126" s="2">
        <f t="shared" si="264"/>
        <v>2014</v>
      </c>
      <c r="C2126" s="2">
        <f t="shared" si="265"/>
        <v>1</v>
      </c>
      <c r="D2126" s="2" t="str">
        <f t="shared" si="266"/>
        <v>January</v>
      </c>
      <c r="E2126" s="2" t="str" cm="1">
        <f t="array" ref="E2126">_xlfn.IFS(C2126/3&lt;=1,"Q1",C2126/3&lt;=2,"Q2",C2126/3&lt;=3,"Q3",C2126/3&lt;=4,"Q4")</f>
        <v>Q1</v>
      </c>
      <c r="F2126" s="2" t="str">
        <f t="shared" si="267"/>
        <v>2014-Jan</v>
      </c>
      <c r="G2126" s="2">
        <f t="shared" si="268"/>
        <v>4</v>
      </c>
      <c r="H2126" s="2" t="str">
        <f t="shared" si="269"/>
        <v>Thursday</v>
      </c>
      <c r="I2126" s="2" t="str">
        <f t="shared" si="270"/>
        <v>FM10</v>
      </c>
      <c r="J2126" s="2">
        <f t="shared" si="271"/>
        <v>4</v>
      </c>
    </row>
    <row r="2127" spans="1:10" x14ac:dyDescent="0.35">
      <c r="A2127" s="4">
        <v>42755</v>
      </c>
      <c r="B2127" s="2">
        <f t="shared" si="264"/>
        <v>2017</v>
      </c>
      <c r="C2127" s="2">
        <f t="shared" si="265"/>
        <v>1</v>
      </c>
      <c r="D2127" s="2" t="str">
        <f t="shared" si="266"/>
        <v>January</v>
      </c>
      <c r="E2127" s="2" t="str" cm="1">
        <f t="array" ref="E2127">_xlfn.IFS(C2127/3&lt;=1,"Q1",C2127/3&lt;=2,"Q2",C2127/3&lt;=3,"Q3",C2127/3&lt;=4,"Q4")</f>
        <v>Q1</v>
      </c>
      <c r="F2127" s="2" t="str">
        <f t="shared" si="267"/>
        <v>2017-Jan</v>
      </c>
      <c r="G2127" s="2">
        <f t="shared" si="268"/>
        <v>5</v>
      </c>
      <c r="H2127" s="2" t="str">
        <f t="shared" si="269"/>
        <v>Friday</v>
      </c>
      <c r="I2127" s="2" t="str">
        <f t="shared" si="270"/>
        <v>FM10</v>
      </c>
      <c r="J2127" s="2">
        <f t="shared" si="271"/>
        <v>4</v>
      </c>
    </row>
    <row r="2128" spans="1:10" x14ac:dyDescent="0.35">
      <c r="A2128" s="4">
        <v>42020</v>
      </c>
      <c r="B2128" s="2">
        <f t="shared" si="264"/>
        <v>2015</v>
      </c>
      <c r="C2128" s="2">
        <f t="shared" si="265"/>
        <v>1</v>
      </c>
      <c r="D2128" s="2" t="str">
        <f t="shared" si="266"/>
        <v>January</v>
      </c>
      <c r="E2128" s="2" t="str" cm="1">
        <f t="array" ref="E2128">_xlfn.IFS(C2128/3&lt;=1,"Q1",C2128/3&lt;=2,"Q2",C2128/3&lt;=3,"Q3",C2128/3&lt;=4,"Q4")</f>
        <v>Q1</v>
      </c>
      <c r="F2128" s="2" t="str">
        <f t="shared" si="267"/>
        <v>2015-Jan</v>
      </c>
      <c r="G2128" s="2">
        <f t="shared" si="268"/>
        <v>5</v>
      </c>
      <c r="H2128" s="2" t="str">
        <f t="shared" si="269"/>
        <v>Friday</v>
      </c>
      <c r="I2128" s="2" t="str">
        <f t="shared" si="270"/>
        <v>FM10</v>
      </c>
      <c r="J2128" s="2">
        <f t="shared" si="271"/>
        <v>4</v>
      </c>
    </row>
    <row r="2129" spans="1:10" x14ac:dyDescent="0.35">
      <c r="A2129" s="4">
        <v>42032</v>
      </c>
      <c r="B2129" s="2">
        <f t="shared" si="264"/>
        <v>2015</v>
      </c>
      <c r="C2129" s="2">
        <f t="shared" si="265"/>
        <v>1</v>
      </c>
      <c r="D2129" s="2" t="str">
        <f t="shared" si="266"/>
        <v>January</v>
      </c>
      <c r="E2129" s="2" t="str" cm="1">
        <f t="array" ref="E2129">_xlfn.IFS(C2129/3&lt;=1,"Q1",C2129/3&lt;=2,"Q2",C2129/3&lt;=3,"Q3",C2129/3&lt;=4,"Q4")</f>
        <v>Q1</v>
      </c>
      <c r="F2129" s="2" t="str">
        <f t="shared" si="267"/>
        <v>2015-Jan</v>
      </c>
      <c r="G2129" s="2">
        <f t="shared" si="268"/>
        <v>3</v>
      </c>
      <c r="H2129" s="2" t="str">
        <f t="shared" si="269"/>
        <v>Wednesday</v>
      </c>
      <c r="I2129" s="2" t="str">
        <f t="shared" si="270"/>
        <v>FM10</v>
      </c>
      <c r="J2129" s="2">
        <f t="shared" si="271"/>
        <v>4</v>
      </c>
    </row>
    <row r="2130" spans="1:10" x14ac:dyDescent="0.35">
      <c r="A2130" s="4">
        <v>40179</v>
      </c>
      <c r="B2130" s="2">
        <f t="shared" si="264"/>
        <v>2010</v>
      </c>
      <c r="C2130" s="2">
        <f t="shared" si="265"/>
        <v>1</v>
      </c>
      <c r="D2130" s="2" t="str">
        <f t="shared" si="266"/>
        <v>January</v>
      </c>
      <c r="E2130" s="2" t="str" cm="1">
        <f t="array" ref="E2130">_xlfn.IFS(C2130/3&lt;=1,"Q1",C2130/3&lt;=2,"Q2",C2130/3&lt;=3,"Q3",C2130/3&lt;=4,"Q4")</f>
        <v>Q1</v>
      </c>
      <c r="F2130" s="2" t="str">
        <f t="shared" si="267"/>
        <v>2010-Jan</v>
      </c>
      <c r="G2130" s="2">
        <f t="shared" si="268"/>
        <v>5</v>
      </c>
      <c r="H2130" s="2" t="str">
        <f t="shared" si="269"/>
        <v>Friday</v>
      </c>
      <c r="I2130" s="2" t="str">
        <f t="shared" si="270"/>
        <v>FM10</v>
      </c>
      <c r="J2130" s="2">
        <f t="shared" si="271"/>
        <v>4</v>
      </c>
    </row>
    <row r="2131" spans="1:10" x14ac:dyDescent="0.35">
      <c r="A2131" s="4">
        <v>42720</v>
      </c>
      <c r="B2131" s="2">
        <f t="shared" si="264"/>
        <v>2016</v>
      </c>
      <c r="C2131" s="2">
        <f t="shared" si="265"/>
        <v>12</v>
      </c>
      <c r="D2131" s="2" t="str">
        <f t="shared" si="266"/>
        <v>December</v>
      </c>
      <c r="E2131" s="2" t="str" cm="1">
        <f t="array" ref="E2131">_xlfn.IFS(C2131/3&lt;=1,"Q1",C2131/3&lt;=2,"Q2",C2131/3&lt;=3,"Q3",C2131/3&lt;=4,"Q4")</f>
        <v>Q4</v>
      </c>
      <c r="F2131" s="2" t="str">
        <f t="shared" si="267"/>
        <v>2016-Dec</v>
      </c>
      <c r="G2131" s="2">
        <f t="shared" si="268"/>
        <v>5</v>
      </c>
      <c r="H2131" s="2" t="str">
        <f t="shared" si="269"/>
        <v>Friday</v>
      </c>
      <c r="I2131" s="2" t="str">
        <f t="shared" si="270"/>
        <v>FM9</v>
      </c>
      <c r="J2131" s="2">
        <f t="shared" si="271"/>
        <v>3</v>
      </c>
    </row>
    <row r="2132" spans="1:10" x14ac:dyDescent="0.35">
      <c r="A2132" s="4">
        <v>40514</v>
      </c>
      <c r="B2132" s="2">
        <f t="shared" si="264"/>
        <v>2010</v>
      </c>
      <c r="C2132" s="2">
        <f t="shared" si="265"/>
        <v>12</v>
      </c>
      <c r="D2132" s="2" t="str">
        <f t="shared" si="266"/>
        <v>December</v>
      </c>
      <c r="E2132" s="2" t="str" cm="1">
        <f t="array" ref="E2132">_xlfn.IFS(C2132/3&lt;=1,"Q1",C2132/3&lt;=2,"Q2",C2132/3&lt;=3,"Q3",C2132/3&lt;=4,"Q4")</f>
        <v>Q4</v>
      </c>
      <c r="F2132" s="2" t="str">
        <f t="shared" si="267"/>
        <v>2010-Dec</v>
      </c>
      <c r="G2132" s="2">
        <f t="shared" si="268"/>
        <v>4</v>
      </c>
      <c r="H2132" s="2" t="str">
        <f t="shared" si="269"/>
        <v>Thursday</v>
      </c>
      <c r="I2132" s="2" t="str">
        <f t="shared" si="270"/>
        <v>FM9</v>
      </c>
      <c r="J2132" s="2">
        <f t="shared" si="271"/>
        <v>3</v>
      </c>
    </row>
    <row r="2133" spans="1:10" x14ac:dyDescent="0.35">
      <c r="A2133" s="4">
        <v>43441</v>
      </c>
      <c r="B2133" s="2">
        <f t="shared" si="264"/>
        <v>2018</v>
      </c>
      <c r="C2133" s="2">
        <f t="shared" si="265"/>
        <v>12</v>
      </c>
      <c r="D2133" s="2" t="str">
        <f t="shared" si="266"/>
        <v>December</v>
      </c>
      <c r="E2133" s="2" t="str" cm="1">
        <f t="array" ref="E2133">_xlfn.IFS(C2133/3&lt;=1,"Q1",C2133/3&lt;=2,"Q2",C2133/3&lt;=3,"Q3",C2133/3&lt;=4,"Q4")</f>
        <v>Q4</v>
      </c>
      <c r="F2133" s="2" t="str">
        <f t="shared" si="267"/>
        <v>2018-Dec</v>
      </c>
      <c r="G2133" s="2">
        <f t="shared" si="268"/>
        <v>5</v>
      </c>
      <c r="H2133" s="2" t="str">
        <f t="shared" si="269"/>
        <v>Friday</v>
      </c>
      <c r="I2133" s="2" t="str">
        <f t="shared" si="270"/>
        <v>FM9</v>
      </c>
      <c r="J2133" s="2">
        <f t="shared" si="271"/>
        <v>3</v>
      </c>
    </row>
    <row r="2134" spans="1:10" x14ac:dyDescent="0.35">
      <c r="A2134" s="4">
        <v>40905</v>
      </c>
      <c r="B2134" s="2">
        <f t="shared" si="264"/>
        <v>2011</v>
      </c>
      <c r="C2134" s="2">
        <f t="shared" si="265"/>
        <v>12</v>
      </c>
      <c r="D2134" s="2" t="str">
        <f t="shared" si="266"/>
        <v>December</v>
      </c>
      <c r="E2134" s="2" t="str" cm="1">
        <f t="array" ref="E2134">_xlfn.IFS(C2134/3&lt;=1,"Q1",C2134/3&lt;=2,"Q2",C2134/3&lt;=3,"Q3",C2134/3&lt;=4,"Q4")</f>
        <v>Q4</v>
      </c>
      <c r="F2134" s="2" t="str">
        <f t="shared" si="267"/>
        <v>2011-Dec</v>
      </c>
      <c r="G2134" s="2">
        <f t="shared" si="268"/>
        <v>3</v>
      </c>
      <c r="H2134" s="2" t="str">
        <f t="shared" si="269"/>
        <v>Wednesday</v>
      </c>
      <c r="I2134" s="2" t="str">
        <f t="shared" si="270"/>
        <v>FM9</v>
      </c>
      <c r="J2134" s="2">
        <f t="shared" si="271"/>
        <v>3</v>
      </c>
    </row>
    <row r="2135" spans="1:10" x14ac:dyDescent="0.35">
      <c r="A2135" s="4">
        <v>43088</v>
      </c>
      <c r="B2135" s="2">
        <f t="shared" si="264"/>
        <v>2017</v>
      </c>
      <c r="C2135" s="2">
        <f t="shared" si="265"/>
        <v>12</v>
      </c>
      <c r="D2135" s="2" t="str">
        <f t="shared" si="266"/>
        <v>December</v>
      </c>
      <c r="E2135" s="2" t="str" cm="1">
        <f t="array" ref="E2135">_xlfn.IFS(C2135/3&lt;=1,"Q1",C2135/3&lt;=2,"Q2",C2135/3&lt;=3,"Q3",C2135/3&lt;=4,"Q4")</f>
        <v>Q4</v>
      </c>
      <c r="F2135" s="2" t="str">
        <f t="shared" si="267"/>
        <v>2017-Dec</v>
      </c>
      <c r="G2135" s="2">
        <f t="shared" si="268"/>
        <v>2</v>
      </c>
      <c r="H2135" s="2" t="str">
        <f t="shared" si="269"/>
        <v>Tuesday</v>
      </c>
      <c r="I2135" s="2" t="str">
        <f t="shared" si="270"/>
        <v>FM9</v>
      </c>
      <c r="J2135" s="2">
        <f t="shared" si="271"/>
        <v>3</v>
      </c>
    </row>
    <row r="2136" spans="1:10" x14ac:dyDescent="0.35">
      <c r="A2136" s="4">
        <v>40537</v>
      </c>
      <c r="B2136" s="2">
        <f t="shared" si="264"/>
        <v>2010</v>
      </c>
      <c r="C2136" s="2">
        <f t="shared" si="265"/>
        <v>12</v>
      </c>
      <c r="D2136" s="2" t="str">
        <f t="shared" si="266"/>
        <v>December</v>
      </c>
      <c r="E2136" s="2" t="str" cm="1">
        <f t="array" ref="E2136">_xlfn.IFS(C2136/3&lt;=1,"Q1",C2136/3&lt;=2,"Q2",C2136/3&lt;=3,"Q3",C2136/3&lt;=4,"Q4")</f>
        <v>Q4</v>
      </c>
      <c r="F2136" s="2" t="str">
        <f t="shared" si="267"/>
        <v>2010-Dec</v>
      </c>
      <c r="G2136" s="2">
        <f t="shared" si="268"/>
        <v>6</v>
      </c>
      <c r="H2136" s="2" t="str">
        <f t="shared" si="269"/>
        <v>Saturday</v>
      </c>
      <c r="I2136" s="2" t="str">
        <f t="shared" si="270"/>
        <v>FM9</v>
      </c>
      <c r="J2136" s="2">
        <f t="shared" si="271"/>
        <v>3</v>
      </c>
    </row>
    <row r="2137" spans="1:10" x14ac:dyDescent="0.35">
      <c r="A2137" s="4">
        <v>41249</v>
      </c>
      <c r="B2137" s="2">
        <f t="shared" si="264"/>
        <v>2012</v>
      </c>
      <c r="C2137" s="2">
        <f t="shared" si="265"/>
        <v>12</v>
      </c>
      <c r="D2137" s="2" t="str">
        <f t="shared" si="266"/>
        <v>December</v>
      </c>
      <c r="E2137" s="2" t="str" cm="1">
        <f t="array" ref="E2137">_xlfn.IFS(C2137/3&lt;=1,"Q1",C2137/3&lt;=2,"Q2",C2137/3&lt;=3,"Q3",C2137/3&lt;=4,"Q4")</f>
        <v>Q4</v>
      </c>
      <c r="F2137" s="2" t="str">
        <f t="shared" si="267"/>
        <v>2012-Dec</v>
      </c>
      <c r="G2137" s="2">
        <f t="shared" si="268"/>
        <v>4</v>
      </c>
      <c r="H2137" s="2" t="str">
        <f t="shared" si="269"/>
        <v>Thursday</v>
      </c>
      <c r="I2137" s="2" t="str">
        <f t="shared" si="270"/>
        <v>FM9</v>
      </c>
      <c r="J2137" s="2">
        <f t="shared" si="271"/>
        <v>3</v>
      </c>
    </row>
    <row r="2138" spans="1:10" x14ac:dyDescent="0.35">
      <c r="A2138" s="4">
        <v>43451</v>
      </c>
      <c r="B2138" s="2">
        <f t="shared" si="264"/>
        <v>2018</v>
      </c>
      <c r="C2138" s="2">
        <f t="shared" si="265"/>
        <v>12</v>
      </c>
      <c r="D2138" s="2" t="str">
        <f t="shared" si="266"/>
        <v>December</v>
      </c>
      <c r="E2138" s="2" t="str" cm="1">
        <f t="array" ref="E2138">_xlfn.IFS(C2138/3&lt;=1,"Q1",C2138/3&lt;=2,"Q2",C2138/3&lt;=3,"Q3",C2138/3&lt;=4,"Q4")</f>
        <v>Q4</v>
      </c>
      <c r="F2138" s="2" t="str">
        <f t="shared" si="267"/>
        <v>2018-Dec</v>
      </c>
      <c r="G2138" s="2">
        <f t="shared" si="268"/>
        <v>1</v>
      </c>
      <c r="H2138" s="2" t="str">
        <f t="shared" si="269"/>
        <v>Monday</v>
      </c>
      <c r="I2138" s="2" t="str">
        <f t="shared" si="270"/>
        <v>FM9</v>
      </c>
      <c r="J2138" s="2">
        <f t="shared" si="271"/>
        <v>3</v>
      </c>
    </row>
    <row r="2139" spans="1:10" x14ac:dyDescent="0.35">
      <c r="A2139" s="4">
        <v>43458</v>
      </c>
      <c r="B2139" s="2">
        <f t="shared" si="264"/>
        <v>2018</v>
      </c>
      <c r="C2139" s="2">
        <f t="shared" si="265"/>
        <v>12</v>
      </c>
      <c r="D2139" s="2" t="str">
        <f t="shared" si="266"/>
        <v>December</v>
      </c>
      <c r="E2139" s="2" t="str" cm="1">
        <f t="array" ref="E2139">_xlfn.IFS(C2139/3&lt;=1,"Q1",C2139/3&lt;=2,"Q2",C2139/3&lt;=3,"Q3",C2139/3&lt;=4,"Q4")</f>
        <v>Q4</v>
      </c>
      <c r="F2139" s="2" t="str">
        <f t="shared" si="267"/>
        <v>2018-Dec</v>
      </c>
      <c r="G2139" s="2">
        <f t="shared" si="268"/>
        <v>1</v>
      </c>
      <c r="H2139" s="2" t="str">
        <f t="shared" si="269"/>
        <v>Monday</v>
      </c>
      <c r="I2139" s="2" t="str">
        <f t="shared" si="270"/>
        <v>FM9</v>
      </c>
      <c r="J2139" s="2">
        <f t="shared" si="271"/>
        <v>3</v>
      </c>
    </row>
    <row r="2140" spans="1:10" x14ac:dyDescent="0.35">
      <c r="A2140" s="4">
        <v>43446</v>
      </c>
      <c r="B2140" s="2">
        <f t="shared" si="264"/>
        <v>2018</v>
      </c>
      <c r="C2140" s="2">
        <f t="shared" si="265"/>
        <v>12</v>
      </c>
      <c r="D2140" s="2" t="str">
        <f t="shared" si="266"/>
        <v>December</v>
      </c>
      <c r="E2140" s="2" t="str" cm="1">
        <f t="array" ref="E2140">_xlfn.IFS(C2140/3&lt;=1,"Q1",C2140/3&lt;=2,"Q2",C2140/3&lt;=3,"Q3",C2140/3&lt;=4,"Q4")</f>
        <v>Q4</v>
      </c>
      <c r="F2140" s="2" t="str">
        <f t="shared" si="267"/>
        <v>2018-Dec</v>
      </c>
      <c r="G2140" s="2">
        <f t="shared" si="268"/>
        <v>3</v>
      </c>
      <c r="H2140" s="2" t="str">
        <f t="shared" si="269"/>
        <v>Wednesday</v>
      </c>
      <c r="I2140" s="2" t="str">
        <f t="shared" si="270"/>
        <v>FM9</v>
      </c>
      <c r="J2140" s="2">
        <f t="shared" si="271"/>
        <v>3</v>
      </c>
    </row>
    <row r="2141" spans="1:10" x14ac:dyDescent="0.35">
      <c r="A2141" s="4">
        <v>41623</v>
      </c>
      <c r="B2141" s="2">
        <f t="shared" si="264"/>
        <v>2013</v>
      </c>
      <c r="C2141" s="2">
        <f t="shared" si="265"/>
        <v>12</v>
      </c>
      <c r="D2141" s="2" t="str">
        <f t="shared" si="266"/>
        <v>December</v>
      </c>
      <c r="E2141" s="2" t="str" cm="1">
        <f t="array" ref="E2141">_xlfn.IFS(C2141/3&lt;=1,"Q1",C2141/3&lt;=2,"Q2",C2141/3&lt;=3,"Q3",C2141/3&lt;=4,"Q4")</f>
        <v>Q4</v>
      </c>
      <c r="F2141" s="2" t="str">
        <f t="shared" si="267"/>
        <v>2013-Dec</v>
      </c>
      <c r="G2141" s="2">
        <f t="shared" si="268"/>
        <v>7</v>
      </c>
      <c r="H2141" s="2" t="str">
        <f t="shared" si="269"/>
        <v>Sunday</v>
      </c>
      <c r="I2141" s="2" t="str">
        <f t="shared" si="270"/>
        <v>FM9</v>
      </c>
      <c r="J2141" s="2">
        <f t="shared" si="271"/>
        <v>3</v>
      </c>
    </row>
    <row r="2142" spans="1:10" x14ac:dyDescent="0.35">
      <c r="A2142" s="4">
        <v>42335</v>
      </c>
      <c r="B2142" s="2">
        <f t="shared" si="264"/>
        <v>2015</v>
      </c>
      <c r="C2142" s="2">
        <f t="shared" si="265"/>
        <v>11</v>
      </c>
      <c r="D2142" s="2" t="str">
        <f t="shared" si="266"/>
        <v>November</v>
      </c>
      <c r="E2142" s="2" t="str" cm="1">
        <f t="array" ref="E2142">_xlfn.IFS(C2142/3&lt;=1,"Q1",C2142/3&lt;=2,"Q2",C2142/3&lt;=3,"Q3",C2142/3&lt;=4,"Q4")</f>
        <v>Q4</v>
      </c>
      <c r="F2142" s="2" t="str">
        <f t="shared" si="267"/>
        <v>2015-Nov</v>
      </c>
      <c r="G2142" s="2">
        <f t="shared" si="268"/>
        <v>5</v>
      </c>
      <c r="H2142" s="2" t="str">
        <f t="shared" si="269"/>
        <v>Friday</v>
      </c>
      <c r="I2142" s="2" t="str">
        <f t="shared" si="270"/>
        <v>FM8</v>
      </c>
      <c r="J2142" s="2">
        <f t="shared" si="271"/>
        <v>3</v>
      </c>
    </row>
    <row r="2143" spans="1:10" x14ac:dyDescent="0.35">
      <c r="A2143" s="4">
        <v>41961</v>
      </c>
      <c r="B2143" s="2">
        <f t="shared" si="264"/>
        <v>2014</v>
      </c>
      <c r="C2143" s="2">
        <f t="shared" si="265"/>
        <v>11</v>
      </c>
      <c r="D2143" s="2" t="str">
        <f t="shared" si="266"/>
        <v>November</v>
      </c>
      <c r="E2143" s="2" t="str" cm="1">
        <f t="array" ref="E2143">_xlfn.IFS(C2143/3&lt;=1,"Q1",C2143/3&lt;=2,"Q2",C2143/3&lt;=3,"Q3",C2143/3&lt;=4,"Q4")</f>
        <v>Q4</v>
      </c>
      <c r="F2143" s="2" t="str">
        <f t="shared" si="267"/>
        <v>2014-Nov</v>
      </c>
      <c r="G2143" s="2">
        <f t="shared" si="268"/>
        <v>2</v>
      </c>
      <c r="H2143" s="2" t="str">
        <f t="shared" si="269"/>
        <v>Tuesday</v>
      </c>
      <c r="I2143" s="2" t="str">
        <f t="shared" si="270"/>
        <v>FM8</v>
      </c>
      <c r="J2143" s="2">
        <f t="shared" si="271"/>
        <v>3</v>
      </c>
    </row>
    <row r="2144" spans="1:10" x14ac:dyDescent="0.35">
      <c r="A2144" s="4">
        <v>41237</v>
      </c>
      <c r="B2144" s="2">
        <f t="shared" si="264"/>
        <v>2012</v>
      </c>
      <c r="C2144" s="2">
        <f t="shared" si="265"/>
        <v>11</v>
      </c>
      <c r="D2144" s="2" t="str">
        <f t="shared" si="266"/>
        <v>November</v>
      </c>
      <c r="E2144" s="2" t="str" cm="1">
        <f t="array" ref="E2144">_xlfn.IFS(C2144/3&lt;=1,"Q1",C2144/3&lt;=2,"Q2",C2144/3&lt;=3,"Q3",C2144/3&lt;=4,"Q4")</f>
        <v>Q4</v>
      </c>
      <c r="F2144" s="2" t="str">
        <f t="shared" si="267"/>
        <v>2012-Nov</v>
      </c>
      <c r="G2144" s="2">
        <f t="shared" si="268"/>
        <v>6</v>
      </c>
      <c r="H2144" s="2" t="str">
        <f t="shared" si="269"/>
        <v>Saturday</v>
      </c>
      <c r="I2144" s="2" t="str">
        <f t="shared" si="270"/>
        <v>FM8</v>
      </c>
      <c r="J2144" s="2">
        <f t="shared" si="271"/>
        <v>3</v>
      </c>
    </row>
    <row r="2145" spans="1:10" x14ac:dyDescent="0.35">
      <c r="A2145" s="4">
        <v>43040</v>
      </c>
      <c r="B2145" s="2">
        <f t="shared" si="264"/>
        <v>2017</v>
      </c>
      <c r="C2145" s="2">
        <f t="shared" si="265"/>
        <v>11</v>
      </c>
      <c r="D2145" s="2" t="str">
        <f t="shared" si="266"/>
        <v>November</v>
      </c>
      <c r="E2145" s="2" t="str" cm="1">
        <f t="array" ref="E2145">_xlfn.IFS(C2145/3&lt;=1,"Q1",C2145/3&lt;=2,"Q2",C2145/3&lt;=3,"Q3",C2145/3&lt;=4,"Q4")</f>
        <v>Q4</v>
      </c>
      <c r="F2145" s="2" t="str">
        <f t="shared" si="267"/>
        <v>2017-Nov</v>
      </c>
      <c r="G2145" s="2">
        <f t="shared" si="268"/>
        <v>3</v>
      </c>
      <c r="H2145" s="2" t="str">
        <f t="shared" si="269"/>
        <v>Wednesday</v>
      </c>
      <c r="I2145" s="2" t="str">
        <f t="shared" si="270"/>
        <v>FM8</v>
      </c>
      <c r="J2145" s="2">
        <f t="shared" si="271"/>
        <v>3</v>
      </c>
    </row>
    <row r="2146" spans="1:10" x14ac:dyDescent="0.35">
      <c r="A2146" s="4">
        <v>41237</v>
      </c>
      <c r="B2146" s="2">
        <f t="shared" si="264"/>
        <v>2012</v>
      </c>
      <c r="C2146" s="2">
        <f t="shared" si="265"/>
        <v>11</v>
      </c>
      <c r="D2146" s="2" t="str">
        <f t="shared" si="266"/>
        <v>November</v>
      </c>
      <c r="E2146" s="2" t="str" cm="1">
        <f t="array" ref="E2146">_xlfn.IFS(C2146/3&lt;=1,"Q1",C2146/3&lt;=2,"Q2",C2146/3&lt;=3,"Q3",C2146/3&lt;=4,"Q4")</f>
        <v>Q4</v>
      </c>
      <c r="F2146" s="2" t="str">
        <f t="shared" si="267"/>
        <v>2012-Nov</v>
      </c>
      <c r="G2146" s="2">
        <f t="shared" si="268"/>
        <v>6</v>
      </c>
      <c r="H2146" s="2" t="str">
        <f t="shared" si="269"/>
        <v>Saturday</v>
      </c>
      <c r="I2146" s="2" t="str">
        <f t="shared" si="270"/>
        <v>FM8</v>
      </c>
      <c r="J2146" s="2">
        <f t="shared" si="271"/>
        <v>3</v>
      </c>
    </row>
    <row r="2147" spans="1:10" x14ac:dyDescent="0.35">
      <c r="A2147" s="4">
        <v>40858</v>
      </c>
      <c r="B2147" s="2">
        <f t="shared" si="264"/>
        <v>2011</v>
      </c>
      <c r="C2147" s="2">
        <f t="shared" si="265"/>
        <v>11</v>
      </c>
      <c r="D2147" s="2" t="str">
        <f t="shared" si="266"/>
        <v>November</v>
      </c>
      <c r="E2147" s="2" t="str" cm="1">
        <f t="array" ref="E2147">_xlfn.IFS(C2147/3&lt;=1,"Q1",C2147/3&lt;=2,"Q2",C2147/3&lt;=3,"Q3",C2147/3&lt;=4,"Q4")</f>
        <v>Q4</v>
      </c>
      <c r="F2147" s="2" t="str">
        <f t="shared" si="267"/>
        <v>2011-Nov</v>
      </c>
      <c r="G2147" s="2">
        <f t="shared" si="268"/>
        <v>5</v>
      </c>
      <c r="H2147" s="2" t="str">
        <f t="shared" si="269"/>
        <v>Friday</v>
      </c>
      <c r="I2147" s="2" t="str">
        <f t="shared" si="270"/>
        <v>FM8</v>
      </c>
      <c r="J2147" s="2">
        <f t="shared" si="271"/>
        <v>3</v>
      </c>
    </row>
    <row r="2148" spans="1:10" x14ac:dyDescent="0.35">
      <c r="A2148" s="4">
        <v>40858</v>
      </c>
      <c r="B2148" s="2">
        <f t="shared" si="264"/>
        <v>2011</v>
      </c>
      <c r="C2148" s="2">
        <f t="shared" si="265"/>
        <v>11</v>
      </c>
      <c r="D2148" s="2" t="str">
        <f t="shared" si="266"/>
        <v>November</v>
      </c>
      <c r="E2148" s="2" t="str" cm="1">
        <f t="array" ref="E2148">_xlfn.IFS(C2148/3&lt;=1,"Q1",C2148/3&lt;=2,"Q2",C2148/3&lt;=3,"Q3",C2148/3&lt;=4,"Q4")</f>
        <v>Q4</v>
      </c>
      <c r="F2148" s="2" t="str">
        <f t="shared" si="267"/>
        <v>2011-Nov</v>
      </c>
      <c r="G2148" s="2">
        <f t="shared" si="268"/>
        <v>5</v>
      </c>
      <c r="H2148" s="2" t="str">
        <f t="shared" si="269"/>
        <v>Friday</v>
      </c>
      <c r="I2148" s="2" t="str">
        <f t="shared" si="270"/>
        <v>FM8</v>
      </c>
      <c r="J2148" s="2">
        <f t="shared" si="271"/>
        <v>3</v>
      </c>
    </row>
    <row r="2149" spans="1:10" x14ac:dyDescent="0.35">
      <c r="A2149" s="4">
        <v>40510</v>
      </c>
      <c r="B2149" s="2">
        <f t="shared" si="264"/>
        <v>2010</v>
      </c>
      <c r="C2149" s="2">
        <f t="shared" si="265"/>
        <v>11</v>
      </c>
      <c r="D2149" s="2" t="str">
        <f t="shared" si="266"/>
        <v>November</v>
      </c>
      <c r="E2149" s="2" t="str" cm="1">
        <f t="array" ref="E2149">_xlfn.IFS(C2149/3&lt;=1,"Q1",C2149/3&lt;=2,"Q2",C2149/3&lt;=3,"Q3",C2149/3&lt;=4,"Q4")</f>
        <v>Q4</v>
      </c>
      <c r="F2149" s="2" t="str">
        <f t="shared" si="267"/>
        <v>2010-Nov</v>
      </c>
      <c r="G2149" s="2">
        <f t="shared" si="268"/>
        <v>7</v>
      </c>
      <c r="H2149" s="2" t="str">
        <f t="shared" si="269"/>
        <v>Sunday</v>
      </c>
      <c r="I2149" s="2" t="str">
        <f t="shared" si="270"/>
        <v>FM8</v>
      </c>
      <c r="J2149" s="2">
        <f t="shared" si="271"/>
        <v>3</v>
      </c>
    </row>
    <row r="2150" spans="1:10" x14ac:dyDescent="0.35">
      <c r="A2150" s="4">
        <v>43426</v>
      </c>
      <c r="B2150" s="2">
        <f t="shared" si="264"/>
        <v>2018</v>
      </c>
      <c r="C2150" s="2">
        <f t="shared" si="265"/>
        <v>11</v>
      </c>
      <c r="D2150" s="2" t="str">
        <f t="shared" si="266"/>
        <v>November</v>
      </c>
      <c r="E2150" s="2" t="str" cm="1">
        <f t="array" ref="E2150">_xlfn.IFS(C2150/3&lt;=1,"Q1",C2150/3&lt;=2,"Q2",C2150/3&lt;=3,"Q3",C2150/3&lt;=4,"Q4")</f>
        <v>Q4</v>
      </c>
      <c r="F2150" s="2" t="str">
        <f t="shared" si="267"/>
        <v>2018-Nov</v>
      </c>
      <c r="G2150" s="2">
        <f t="shared" si="268"/>
        <v>4</v>
      </c>
      <c r="H2150" s="2" t="str">
        <f t="shared" si="269"/>
        <v>Thursday</v>
      </c>
      <c r="I2150" s="2" t="str">
        <f t="shared" si="270"/>
        <v>FM8</v>
      </c>
      <c r="J2150" s="2">
        <f t="shared" si="271"/>
        <v>3</v>
      </c>
    </row>
    <row r="2151" spans="1:10" x14ac:dyDescent="0.35">
      <c r="A2151" s="4">
        <v>43410</v>
      </c>
      <c r="B2151" s="2">
        <f t="shared" si="264"/>
        <v>2018</v>
      </c>
      <c r="C2151" s="2">
        <f t="shared" si="265"/>
        <v>11</v>
      </c>
      <c r="D2151" s="2" t="str">
        <f t="shared" si="266"/>
        <v>November</v>
      </c>
      <c r="E2151" s="2" t="str" cm="1">
        <f t="array" ref="E2151">_xlfn.IFS(C2151/3&lt;=1,"Q1",C2151/3&lt;=2,"Q2",C2151/3&lt;=3,"Q3",C2151/3&lt;=4,"Q4")</f>
        <v>Q4</v>
      </c>
      <c r="F2151" s="2" t="str">
        <f t="shared" si="267"/>
        <v>2018-Nov</v>
      </c>
      <c r="G2151" s="2">
        <f t="shared" si="268"/>
        <v>2</v>
      </c>
      <c r="H2151" s="2" t="str">
        <f t="shared" si="269"/>
        <v>Tuesday</v>
      </c>
      <c r="I2151" s="2" t="str">
        <f t="shared" si="270"/>
        <v>FM8</v>
      </c>
      <c r="J2151" s="2">
        <f t="shared" si="271"/>
        <v>3</v>
      </c>
    </row>
    <row r="2152" spans="1:10" x14ac:dyDescent="0.35">
      <c r="A2152" s="4">
        <v>42322</v>
      </c>
      <c r="B2152" s="2">
        <f t="shared" si="264"/>
        <v>2015</v>
      </c>
      <c r="C2152" s="2">
        <f t="shared" si="265"/>
        <v>11</v>
      </c>
      <c r="D2152" s="2" t="str">
        <f t="shared" si="266"/>
        <v>November</v>
      </c>
      <c r="E2152" s="2" t="str" cm="1">
        <f t="array" ref="E2152">_xlfn.IFS(C2152/3&lt;=1,"Q1",C2152/3&lt;=2,"Q2",C2152/3&lt;=3,"Q3",C2152/3&lt;=4,"Q4")</f>
        <v>Q4</v>
      </c>
      <c r="F2152" s="2" t="str">
        <f t="shared" si="267"/>
        <v>2015-Nov</v>
      </c>
      <c r="G2152" s="2">
        <f t="shared" si="268"/>
        <v>6</v>
      </c>
      <c r="H2152" s="2" t="str">
        <f t="shared" si="269"/>
        <v>Saturday</v>
      </c>
      <c r="I2152" s="2" t="str">
        <f t="shared" si="270"/>
        <v>FM8</v>
      </c>
      <c r="J2152" s="2">
        <f t="shared" si="271"/>
        <v>3</v>
      </c>
    </row>
    <row r="2153" spans="1:10" x14ac:dyDescent="0.35">
      <c r="A2153" s="4">
        <v>40863</v>
      </c>
      <c r="B2153" s="2">
        <f t="shared" si="264"/>
        <v>2011</v>
      </c>
      <c r="C2153" s="2">
        <f t="shared" si="265"/>
        <v>11</v>
      </c>
      <c r="D2153" s="2" t="str">
        <f t="shared" si="266"/>
        <v>November</v>
      </c>
      <c r="E2153" s="2" t="str" cm="1">
        <f t="array" ref="E2153">_xlfn.IFS(C2153/3&lt;=1,"Q1",C2153/3&lt;=2,"Q2",C2153/3&lt;=3,"Q3",C2153/3&lt;=4,"Q4")</f>
        <v>Q4</v>
      </c>
      <c r="F2153" s="2" t="str">
        <f t="shared" si="267"/>
        <v>2011-Nov</v>
      </c>
      <c r="G2153" s="2">
        <f t="shared" si="268"/>
        <v>3</v>
      </c>
      <c r="H2153" s="2" t="str">
        <f t="shared" si="269"/>
        <v>Wednesday</v>
      </c>
      <c r="I2153" s="2" t="str">
        <f t="shared" si="270"/>
        <v>FM8</v>
      </c>
      <c r="J2153" s="2">
        <f t="shared" si="271"/>
        <v>3</v>
      </c>
    </row>
    <row r="2154" spans="1:10" x14ac:dyDescent="0.35">
      <c r="A2154" s="4">
        <v>43047</v>
      </c>
      <c r="B2154" s="2">
        <f t="shared" si="264"/>
        <v>2017</v>
      </c>
      <c r="C2154" s="2">
        <f t="shared" si="265"/>
        <v>11</v>
      </c>
      <c r="D2154" s="2" t="str">
        <f t="shared" si="266"/>
        <v>November</v>
      </c>
      <c r="E2154" s="2" t="str" cm="1">
        <f t="array" ref="E2154">_xlfn.IFS(C2154/3&lt;=1,"Q1",C2154/3&lt;=2,"Q2",C2154/3&lt;=3,"Q3",C2154/3&lt;=4,"Q4")</f>
        <v>Q4</v>
      </c>
      <c r="F2154" s="2" t="str">
        <f t="shared" si="267"/>
        <v>2017-Nov</v>
      </c>
      <c r="G2154" s="2">
        <f t="shared" si="268"/>
        <v>3</v>
      </c>
      <c r="H2154" s="2" t="str">
        <f t="shared" si="269"/>
        <v>Wednesday</v>
      </c>
      <c r="I2154" s="2" t="str">
        <f t="shared" si="270"/>
        <v>FM8</v>
      </c>
      <c r="J2154" s="2">
        <f t="shared" si="271"/>
        <v>3</v>
      </c>
    </row>
    <row r="2155" spans="1:10" x14ac:dyDescent="0.35">
      <c r="A2155" s="4">
        <v>42692</v>
      </c>
      <c r="B2155" s="2">
        <f t="shared" si="264"/>
        <v>2016</v>
      </c>
      <c r="C2155" s="2">
        <f t="shared" si="265"/>
        <v>11</v>
      </c>
      <c r="D2155" s="2" t="str">
        <f t="shared" si="266"/>
        <v>November</v>
      </c>
      <c r="E2155" s="2" t="str" cm="1">
        <f t="array" ref="E2155">_xlfn.IFS(C2155/3&lt;=1,"Q1",C2155/3&lt;=2,"Q2",C2155/3&lt;=3,"Q3",C2155/3&lt;=4,"Q4")</f>
        <v>Q4</v>
      </c>
      <c r="F2155" s="2" t="str">
        <f t="shared" si="267"/>
        <v>2016-Nov</v>
      </c>
      <c r="G2155" s="2">
        <f t="shared" si="268"/>
        <v>5</v>
      </c>
      <c r="H2155" s="2" t="str">
        <f t="shared" si="269"/>
        <v>Friday</v>
      </c>
      <c r="I2155" s="2" t="str">
        <f t="shared" si="270"/>
        <v>FM8</v>
      </c>
      <c r="J2155" s="2">
        <f t="shared" si="271"/>
        <v>3</v>
      </c>
    </row>
    <row r="2156" spans="1:10" x14ac:dyDescent="0.35">
      <c r="A2156" s="4">
        <v>42296</v>
      </c>
      <c r="B2156" s="2">
        <f t="shared" si="264"/>
        <v>2015</v>
      </c>
      <c r="C2156" s="2">
        <f t="shared" si="265"/>
        <v>10</v>
      </c>
      <c r="D2156" s="2" t="str">
        <f t="shared" si="266"/>
        <v>October</v>
      </c>
      <c r="E2156" s="2" t="str" cm="1">
        <f t="array" ref="E2156">_xlfn.IFS(C2156/3&lt;=1,"Q1",C2156/3&lt;=2,"Q2",C2156/3&lt;=3,"Q3",C2156/3&lt;=4,"Q4")</f>
        <v>Q4</v>
      </c>
      <c r="F2156" s="2" t="str">
        <f t="shared" si="267"/>
        <v>2015-Oct</v>
      </c>
      <c r="G2156" s="2">
        <f t="shared" si="268"/>
        <v>1</v>
      </c>
      <c r="H2156" s="2" t="str">
        <f t="shared" si="269"/>
        <v>Monday</v>
      </c>
      <c r="I2156" s="2" t="str">
        <f t="shared" si="270"/>
        <v>FM7</v>
      </c>
      <c r="J2156" s="2">
        <f t="shared" si="271"/>
        <v>3</v>
      </c>
    </row>
    <row r="2157" spans="1:10" x14ac:dyDescent="0.35">
      <c r="A2157" s="4">
        <v>41566</v>
      </c>
      <c r="B2157" s="2">
        <f t="shared" si="264"/>
        <v>2013</v>
      </c>
      <c r="C2157" s="2">
        <f t="shared" si="265"/>
        <v>10</v>
      </c>
      <c r="D2157" s="2" t="str">
        <f t="shared" si="266"/>
        <v>October</v>
      </c>
      <c r="E2157" s="2" t="str" cm="1">
        <f t="array" ref="E2157">_xlfn.IFS(C2157/3&lt;=1,"Q1",C2157/3&lt;=2,"Q2",C2157/3&lt;=3,"Q3",C2157/3&lt;=4,"Q4")</f>
        <v>Q4</v>
      </c>
      <c r="F2157" s="2" t="str">
        <f t="shared" si="267"/>
        <v>2013-Oct</v>
      </c>
      <c r="G2157" s="2">
        <f t="shared" si="268"/>
        <v>6</v>
      </c>
      <c r="H2157" s="2" t="str">
        <f t="shared" si="269"/>
        <v>Saturday</v>
      </c>
      <c r="I2157" s="2" t="str">
        <f t="shared" si="270"/>
        <v>FM7</v>
      </c>
      <c r="J2157" s="2">
        <f t="shared" si="271"/>
        <v>3</v>
      </c>
    </row>
    <row r="2158" spans="1:10" x14ac:dyDescent="0.35">
      <c r="A2158" s="4">
        <v>43395</v>
      </c>
      <c r="B2158" s="2">
        <f t="shared" si="264"/>
        <v>2018</v>
      </c>
      <c r="C2158" s="2">
        <f t="shared" si="265"/>
        <v>10</v>
      </c>
      <c r="D2158" s="2" t="str">
        <f t="shared" si="266"/>
        <v>October</v>
      </c>
      <c r="E2158" s="2" t="str" cm="1">
        <f t="array" ref="E2158">_xlfn.IFS(C2158/3&lt;=1,"Q1",C2158/3&lt;=2,"Q2",C2158/3&lt;=3,"Q3",C2158/3&lt;=4,"Q4")</f>
        <v>Q4</v>
      </c>
      <c r="F2158" s="2" t="str">
        <f t="shared" si="267"/>
        <v>2018-Oct</v>
      </c>
      <c r="G2158" s="2">
        <f t="shared" si="268"/>
        <v>1</v>
      </c>
      <c r="H2158" s="2" t="str">
        <f t="shared" si="269"/>
        <v>Monday</v>
      </c>
      <c r="I2158" s="2" t="str">
        <f t="shared" si="270"/>
        <v>FM7</v>
      </c>
      <c r="J2158" s="2">
        <f t="shared" si="271"/>
        <v>3</v>
      </c>
    </row>
    <row r="2159" spans="1:10" x14ac:dyDescent="0.35">
      <c r="A2159" s="4">
        <v>42649</v>
      </c>
      <c r="B2159" s="2">
        <f t="shared" si="264"/>
        <v>2016</v>
      </c>
      <c r="C2159" s="2">
        <f t="shared" si="265"/>
        <v>10</v>
      </c>
      <c r="D2159" s="2" t="str">
        <f t="shared" si="266"/>
        <v>October</v>
      </c>
      <c r="E2159" s="2" t="str" cm="1">
        <f t="array" ref="E2159">_xlfn.IFS(C2159/3&lt;=1,"Q1",C2159/3&lt;=2,"Q2",C2159/3&lt;=3,"Q3",C2159/3&lt;=4,"Q4")</f>
        <v>Q4</v>
      </c>
      <c r="F2159" s="2" t="str">
        <f t="shared" si="267"/>
        <v>2016-Oct</v>
      </c>
      <c r="G2159" s="2">
        <f t="shared" si="268"/>
        <v>4</v>
      </c>
      <c r="H2159" s="2" t="str">
        <f t="shared" si="269"/>
        <v>Thursday</v>
      </c>
      <c r="I2159" s="2" t="str">
        <f t="shared" si="270"/>
        <v>FM7</v>
      </c>
      <c r="J2159" s="2">
        <f t="shared" si="271"/>
        <v>3</v>
      </c>
    </row>
    <row r="2160" spans="1:10" x14ac:dyDescent="0.35">
      <c r="A2160" s="4">
        <v>40844</v>
      </c>
      <c r="B2160" s="2">
        <f t="shared" si="264"/>
        <v>2011</v>
      </c>
      <c r="C2160" s="2">
        <f t="shared" si="265"/>
        <v>10</v>
      </c>
      <c r="D2160" s="2" t="str">
        <f t="shared" si="266"/>
        <v>October</v>
      </c>
      <c r="E2160" s="2" t="str" cm="1">
        <f t="array" ref="E2160">_xlfn.IFS(C2160/3&lt;=1,"Q1",C2160/3&lt;=2,"Q2",C2160/3&lt;=3,"Q3",C2160/3&lt;=4,"Q4")</f>
        <v>Q4</v>
      </c>
      <c r="F2160" s="2" t="str">
        <f t="shared" si="267"/>
        <v>2011-Oct</v>
      </c>
      <c r="G2160" s="2">
        <f t="shared" si="268"/>
        <v>5</v>
      </c>
      <c r="H2160" s="2" t="str">
        <f t="shared" si="269"/>
        <v>Friday</v>
      </c>
      <c r="I2160" s="2" t="str">
        <f t="shared" si="270"/>
        <v>FM7</v>
      </c>
      <c r="J2160" s="2">
        <f t="shared" si="271"/>
        <v>3</v>
      </c>
    </row>
    <row r="2161" spans="1:10" x14ac:dyDescent="0.35">
      <c r="A2161" s="4">
        <v>43017</v>
      </c>
      <c r="B2161" s="2">
        <f t="shared" si="264"/>
        <v>2017</v>
      </c>
      <c r="C2161" s="2">
        <f t="shared" si="265"/>
        <v>10</v>
      </c>
      <c r="D2161" s="2" t="str">
        <f t="shared" si="266"/>
        <v>October</v>
      </c>
      <c r="E2161" s="2" t="str" cm="1">
        <f t="array" ref="E2161">_xlfn.IFS(C2161/3&lt;=1,"Q1",C2161/3&lt;=2,"Q2",C2161/3&lt;=3,"Q3",C2161/3&lt;=4,"Q4")</f>
        <v>Q4</v>
      </c>
      <c r="F2161" s="2" t="str">
        <f t="shared" si="267"/>
        <v>2017-Oct</v>
      </c>
      <c r="G2161" s="2">
        <f t="shared" si="268"/>
        <v>1</v>
      </c>
      <c r="H2161" s="2" t="str">
        <f t="shared" si="269"/>
        <v>Monday</v>
      </c>
      <c r="I2161" s="2" t="str">
        <f t="shared" si="270"/>
        <v>FM7</v>
      </c>
      <c r="J2161" s="2">
        <f t="shared" si="271"/>
        <v>3</v>
      </c>
    </row>
    <row r="2162" spans="1:10" x14ac:dyDescent="0.35">
      <c r="A2162" s="4">
        <v>42667</v>
      </c>
      <c r="B2162" s="2">
        <f t="shared" si="264"/>
        <v>2016</v>
      </c>
      <c r="C2162" s="2">
        <f t="shared" si="265"/>
        <v>10</v>
      </c>
      <c r="D2162" s="2" t="str">
        <f t="shared" si="266"/>
        <v>October</v>
      </c>
      <c r="E2162" s="2" t="str" cm="1">
        <f t="array" ref="E2162">_xlfn.IFS(C2162/3&lt;=1,"Q1",C2162/3&lt;=2,"Q2",C2162/3&lt;=3,"Q3",C2162/3&lt;=4,"Q4")</f>
        <v>Q4</v>
      </c>
      <c r="F2162" s="2" t="str">
        <f t="shared" si="267"/>
        <v>2016-Oct</v>
      </c>
      <c r="G2162" s="2">
        <f t="shared" si="268"/>
        <v>1</v>
      </c>
      <c r="H2162" s="2" t="str">
        <f t="shared" si="269"/>
        <v>Monday</v>
      </c>
      <c r="I2162" s="2" t="str">
        <f t="shared" si="270"/>
        <v>FM7</v>
      </c>
      <c r="J2162" s="2">
        <f t="shared" si="271"/>
        <v>3</v>
      </c>
    </row>
    <row r="2163" spans="1:10" x14ac:dyDescent="0.35">
      <c r="A2163" s="4">
        <v>41914</v>
      </c>
      <c r="B2163" s="2">
        <f t="shared" si="264"/>
        <v>2014</v>
      </c>
      <c r="C2163" s="2">
        <f t="shared" si="265"/>
        <v>10</v>
      </c>
      <c r="D2163" s="2" t="str">
        <f t="shared" si="266"/>
        <v>October</v>
      </c>
      <c r="E2163" s="2" t="str" cm="1">
        <f t="array" ref="E2163">_xlfn.IFS(C2163/3&lt;=1,"Q1",C2163/3&lt;=2,"Q2",C2163/3&lt;=3,"Q3",C2163/3&lt;=4,"Q4")</f>
        <v>Q4</v>
      </c>
      <c r="F2163" s="2" t="str">
        <f t="shared" si="267"/>
        <v>2014-Oct</v>
      </c>
      <c r="G2163" s="2">
        <f t="shared" si="268"/>
        <v>4</v>
      </c>
      <c r="H2163" s="2" t="str">
        <f t="shared" si="269"/>
        <v>Thursday</v>
      </c>
      <c r="I2163" s="2" t="str">
        <f t="shared" si="270"/>
        <v>FM7</v>
      </c>
      <c r="J2163" s="2">
        <f t="shared" si="271"/>
        <v>3</v>
      </c>
    </row>
    <row r="2164" spans="1:10" x14ac:dyDescent="0.35">
      <c r="A2164" s="4">
        <v>40478</v>
      </c>
      <c r="B2164" s="2">
        <f t="shared" si="264"/>
        <v>2010</v>
      </c>
      <c r="C2164" s="2">
        <f t="shared" si="265"/>
        <v>10</v>
      </c>
      <c r="D2164" s="2" t="str">
        <f t="shared" si="266"/>
        <v>October</v>
      </c>
      <c r="E2164" s="2" t="str" cm="1">
        <f t="array" ref="E2164">_xlfn.IFS(C2164/3&lt;=1,"Q1",C2164/3&lt;=2,"Q2",C2164/3&lt;=3,"Q3",C2164/3&lt;=4,"Q4")</f>
        <v>Q4</v>
      </c>
      <c r="F2164" s="2" t="str">
        <f t="shared" si="267"/>
        <v>2010-Oct</v>
      </c>
      <c r="G2164" s="2">
        <f t="shared" si="268"/>
        <v>3</v>
      </c>
      <c r="H2164" s="2" t="str">
        <f t="shared" si="269"/>
        <v>Wednesday</v>
      </c>
      <c r="I2164" s="2" t="str">
        <f t="shared" si="270"/>
        <v>FM7</v>
      </c>
      <c r="J2164" s="2">
        <f t="shared" si="271"/>
        <v>3</v>
      </c>
    </row>
    <row r="2165" spans="1:10" x14ac:dyDescent="0.35">
      <c r="A2165" s="4">
        <v>40468</v>
      </c>
      <c r="B2165" s="2">
        <f t="shared" si="264"/>
        <v>2010</v>
      </c>
      <c r="C2165" s="2">
        <f t="shared" si="265"/>
        <v>10</v>
      </c>
      <c r="D2165" s="2" t="str">
        <f t="shared" si="266"/>
        <v>October</v>
      </c>
      <c r="E2165" s="2" t="str" cm="1">
        <f t="array" ref="E2165">_xlfn.IFS(C2165/3&lt;=1,"Q1",C2165/3&lt;=2,"Q2",C2165/3&lt;=3,"Q3",C2165/3&lt;=4,"Q4")</f>
        <v>Q4</v>
      </c>
      <c r="F2165" s="2" t="str">
        <f t="shared" si="267"/>
        <v>2010-Oct</v>
      </c>
      <c r="G2165" s="2">
        <f t="shared" si="268"/>
        <v>7</v>
      </c>
      <c r="H2165" s="2" t="str">
        <f t="shared" si="269"/>
        <v>Sunday</v>
      </c>
      <c r="I2165" s="2" t="str">
        <f t="shared" si="270"/>
        <v>FM7</v>
      </c>
      <c r="J2165" s="2">
        <f t="shared" si="271"/>
        <v>3</v>
      </c>
    </row>
    <row r="2166" spans="1:10" x14ac:dyDescent="0.35">
      <c r="A2166" s="4">
        <v>41564</v>
      </c>
      <c r="B2166" s="2">
        <f t="shared" si="264"/>
        <v>2013</v>
      </c>
      <c r="C2166" s="2">
        <f t="shared" si="265"/>
        <v>10</v>
      </c>
      <c r="D2166" s="2" t="str">
        <f t="shared" si="266"/>
        <v>October</v>
      </c>
      <c r="E2166" s="2" t="str" cm="1">
        <f t="array" ref="E2166">_xlfn.IFS(C2166/3&lt;=1,"Q1",C2166/3&lt;=2,"Q2",C2166/3&lt;=3,"Q3",C2166/3&lt;=4,"Q4")</f>
        <v>Q4</v>
      </c>
      <c r="F2166" s="2" t="str">
        <f t="shared" si="267"/>
        <v>2013-Oct</v>
      </c>
      <c r="G2166" s="2">
        <f t="shared" si="268"/>
        <v>4</v>
      </c>
      <c r="H2166" s="2" t="str">
        <f t="shared" si="269"/>
        <v>Thursday</v>
      </c>
      <c r="I2166" s="2" t="str">
        <f t="shared" si="270"/>
        <v>FM7</v>
      </c>
      <c r="J2166" s="2">
        <f t="shared" si="271"/>
        <v>3</v>
      </c>
    </row>
    <row r="2167" spans="1:10" x14ac:dyDescent="0.35">
      <c r="A2167" s="4">
        <v>43025</v>
      </c>
      <c r="B2167" s="2">
        <f t="shared" si="264"/>
        <v>2017</v>
      </c>
      <c r="C2167" s="2">
        <f t="shared" si="265"/>
        <v>10</v>
      </c>
      <c r="D2167" s="2" t="str">
        <f t="shared" si="266"/>
        <v>October</v>
      </c>
      <c r="E2167" s="2" t="str" cm="1">
        <f t="array" ref="E2167">_xlfn.IFS(C2167/3&lt;=1,"Q1",C2167/3&lt;=2,"Q2",C2167/3&lt;=3,"Q3",C2167/3&lt;=4,"Q4")</f>
        <v>Q4</v>
      </c>
      <c r="F2167" s="2" t="str">
        <f t="shared" si="267"/>
        <v>2017-Oct</v>
      </c>
      <c r="G2167" s="2">
        <f t="shared" si="268"/>
        <v>2</v>
      </c>
      <c r="H2167" s="2" t="str">
        <f t="shared" si="269"/>
        <v>Tuesday</v>
      </c>
      <c r="I2167" s="2" t="str">
        <f t="shared" si="270"/>
        <v>FM7</v>
      </c>
      <c r="J2167" s="2">
        <f t="shared" si="271"/>
        <v>3</v>
      </c>
    </row>
    <row r="2168" spans="1:10" x14ac:dyDescent="0.35">
      <c r="A2168" s="4">
        <v>40460</v>
      </c>
      <c r="B2168" s="2">
        <f t="shared" si="264"/>
        <v>2010</v>
      </c>
      <c r="C2168" s="2">
        <f t="shared" si="265"/>
        <v>10</v>
      </c>
      <c r="D2168" s="2" t="str">
        <f t="shared" si="266"/>
        <v>October</v>
      </c>
      <c r="E2168" s="2" t="str" cm="1">
        <f t="array" ref="E2168">_xlfn.IFS(C2168/3&lt;=1,"Q1",C2168/3&lt;=2,"Q2",C2168/3&lt;=3,"Q3",C2168/3&lt;=4,"Q4")</f>
        <v>Q4</v>
      </c>
      <c r="F2168" s="2" t="str">
        <f t="shared" si="267"/>
        <v>2010-Oct</v>
      </c>
      <c r="G2168" s="2">
        <f t="shared" si="268"/>
        <v>6</v>
      </c>
      <c r="H2168" s="2" t="str">
        <f t="shared" si="269"/>
        <v>Saturday</v>
      </c>
      <c r="I2168" s="2" t="str">
        <f t="shared" si="270"/>
        <v>FM7</v>
      </c>
      <c r="J2168" s="2">
        <f t="shared" si="271"/>
        <v>3</v>
      </c>
    </row>
    <row r="2169" spans="1:10" x14ac:dyDescent="0.35">
      <c r="A2169" s="4">
        <v>42289</v>
      </c>
      <c r="B2169" s="2">
        <f t="shared" si="264"/>
        <v>2015</v>
      </c>
      <c r="C2169" s="2">
        <f t="shared" si="265"/>
        <v>10</v>
      </c>
      <c r="D2169" s="2" t="str">
        <f t="shared" si="266"/>
        <v>October</v>
      </c>
      <c r="E2169" s="2" t="str" cm="1">
        <f t="array" ref="E2169">_xlfn.IFS(C2169/3&lt;=1,"Q1",C2169/3&lt;=2,"Q2",C2169/3&lt;=3,"Q3",C2169/3&lt;=4,"Q4")</f>
        <v>Q4</v>
      </c>
      <c r="F2169" s="2" t="str">
        <f t="shared" si="267"/>
        <v>2015-Oct</v>
      </c>
      <c r="G2169" s="2">
        <f t="shared" si="268"/>
        <v>1</v>
      </c>
      <c r="H2169" s="2" t="str">
        <f t="shared" si="269"/>
        <v>Monday</v>
      </c>
      <c r="I2169" s="2" t="str">
        <f t="shared" si="270"/>
        <v>FM7</v>
      </c>
      <c r="J2169" s="2">
        <f t="shared" si="271"/>
        <v>3</v>
      </c>
    </row>
    <row r="2170" spans="1:10" x14ac:dyDescent="0.35">
      <c r="A2170" s="4">
        <v>40821</v>
      </c>
      <c r="B2170" s="2">
        <f t="shared" si="264"/>
        <v>2011</v>
      </c>
      <c r="C2170" s="2">
        <f t="shared" si="265"/>
        <v>10</v>
      </c>
      <c r="D2170" s="2" t="str">
        <f t="shared" si="266"/>
        <v>October</v>
      </c>
      <c r="E2170" s="2" t="str" cm="1">
        <f t="array" ref="E2170">_xlfn.IFS(C2170/3&lt;=1,"Q1",C2170/3&lt;=2,"Q2",C2170/3&lt;=3,"Q3",C2170/3&lt;=4,"Q4")</f>
        <v>Q4</v>
      </c>
      <c r="F2170" s="2" t="str">
        <f t="shared" si="267"/>
        <v>2011-Oct</v>
      </c>
      <c r="G2170" s="2">
        <f t="shared" si="268"/>
        <v>3</v>
      </c>
      <c r="H2170" s="2" t="str">
        <f t="shared" si="269"/>
        <v>Wednesday</v>
      </c>
      <c r="I2170" s="2" t="str">
        <f t="shared" si="270"/>
        <v>FM7</v>
      </c>
      <c r="J2170" s="2">
        <f t="shared" si="271"/>
        <v>3</v>
      </c>
    </row>
    <row r="2171" spans="1:10" x14ac:dyDescent="0.35">
      <c r="A2171" s="4">
        <v>42300</v>
      </c>
      <c r="B2171" s="2">
        <f t="shared" si="264"/>
        <v>2015</v>
      </c>
      <c r="C2171" s="2">
        <f t="shared" si="265"/>
        <v>10</v>
      </c>
      <c r="D2171" s="2" t="str">
        <f t="shared" si="266"/>
        <v>October</v>
      </c>
      <c r="E2171" s="2" t="str" cm="1">
        <f t="array" ref="E2171">_xlfn.IFS(C2171/3&lt;=1,"Q1",C2171/3&lt;=2,"Q2",C2171/3&lt;=3,"Q3",C2171/3&lt;=4,"Q4")</f>
        <v>Q4</v>
      </c>
      <c r="F2171" s="2" t="str">
        <f t="shared" si="267"/>
        <v>2015-Oct</v>
      </c>
      <c r="G2171" s="2">
        <f t="shared" si="268"/>
        <v>5</v>
      </c>
      <c r="H2171" s="2" t="str">
        <f t="shared" si="269"/>
        <v>Friday</v>
      </c>
      <c r="I2171" s="2" t="str">
        <f t="shared" si="270"/>
        <v>FM7</v>
      </c>
      <c r="J2171" s="2">
        <f t="shared" si="271"/>
        <v>3</v>
      </c>
    </row>
    <row r="2172" spans="1:10" x14ac:dyDescent="0.35">
      <c r="A2172" s="4">
        <v>43034</v>
      </c>
      <c r="B2172" s="2">
        <f t="shared" si="264"/>
        <v>2017</v>
      </c>
      <c r="C2172" s="2">
        <f t="shared" si="265"/>
        <v>10</v>
      </c>
      <c r="D2172" s="2" t="str">
        <f t="shared" si="266"/>
        <v>October</v>
      </c>
      <c r="E2172" s="2" t="str" cm="1">
        <f t="array" ref="E2172">_xlfn.IFS(C2172/3&lt;=1,"Q1",C2172/3&lt;=2,"Q2",C2172/3&lt;=3,"Q3",C2172/3&lt;=4,"Q4")</f>
        <v>Q4</v>
      </c>
      <c r="F2172" s="2" t="str">
        <f t="shared" si="267"/>
        <v>2017-Oct</v>
      </c>
      <c r="G2172" s="2">
        <f t="shared" si="268"/>
        <v>4</v>
      </c>
      <c r="H2172" s="2" t="str">
        <f t="shared" si="269"/>
        <v>Thursday</v>
      </c>
      <c r="I2172" s="2" t="str">
        <f t="shared" si="270"/>
        <v>FM7</v>
      </c>
      <c r="J2172" s="2">
        <f t="shared" si="271"/>
        <v>3</v>
      </c>
    </row>
    <row r="2173" spans="1:10" x14ac:dyDescent="0.35">
      <c r="A2173" s="4">
        <v>42297</v>
      </c>
      <c r="B2173" s="2">
        <f t="shared" si="264"/>
        <v>2015</v>
      </c>
      <c r="C2173" s="2">
        <f t="shared" si="265"/>
        <v>10</v>
      </c>
      <c r="D2173" s="2" t="str">
        <f t="shared" si="266"/>
        <v>October</v>
      </c>
      <c r="E2173" s="2" t="str" cm="1">
        <f t="array" ref="E2173">_xlfn.IFS(C2173/3&lt;=1,"Q1",C2173/3&lt;=2,"Q2",C2173/3&lt;=3,"Q3",C2173/3&lt;=4,"Q4")</f>
        <v>Q4</v>
      </c>
      <c r="F2173" s="2" t="str">
        <f t="shared" si="267"/>
        <v>2015-Oct</v>
      </c>
      <c r="G2173" s="2">
        <f t="shared" si="268"/>
        <v>2</v>
      </c>
      <c r="H2173" s="2" t="str">
        <f t="shared" si="269"/>
        <v>Tuesday</v>
      </c>
      <c r="I2173" s="2" t="str">
        <f t="shared" si="270"/>
        <v>FM7</v>
      </c>
      <c r="J2173" s="2">
        <f t="shared" si="271"/>
        <v>3</v>
      </c>
    </row>
    <row r="2174" spans="1:10" x14ac:dyDescent="0.35">
      <c r="A2174" s="4">
        <v>42026</v>
      </c>
      <c r="B2174" s="2">
        <f t="shared" si="264"/>
        <v>2015</v>
      </c>
      <c r="C2174" s="2">
        <f t="shared" si="265"/>
        <v>1</v>
      </c>
      <c r="D2174" s="2" t="str">
        <f t="shared" si="266"/>
        <v>January</v>
      </c>
      <c r="E2174" s="2" t="str" cm="1">
        <f t="array" ref="E2174">_xlfn.IFS(C2174/3&lt;=1,"Q1",C2174/3&lt;=2,"Q2",C2174/3&lt;=3,"Q3",C2174/3&lt;=4,"Q4")</f>
        <v>Q1</v>
      </c>
      <c r="F2174" s="2" t="str">
        <f t="shared" si="267"/>
        <v>2015-Jan</v>
      </c>
      <c r="G2174" s="2">
        <f t="shared" si="268"/>
        <v>4</v>
      </c>
      <c r="H2174" s="2" t="str">
        <f t="shared" si="269"/>
        <v>Thursday</v>
      </c>
      <c r="I2174" s="2" t="str">
        <f t="shared" si="270"/>
        <v>FM10</v>
      </c>
      <c r="J2174" s="2">
        <f t="shared" si="271"/>
        <v>4</v>
      </c>
    </row>
    <row r="2175" spans="1:10" x14ac:dyDescent="0.35">
      <c r="A2175" s="4">
        <v>41984</v>
      </c>
      <c r="B2175" s="2">
        <f t="shared" si="264"/>
        <v>2014</v>
      </c>
      <c r="C2175" s="2">
        <f t="shared" si="265"/>
        <v>12</v>
      </c>
      <c r="D2175" s="2" t="str">
        <f t="shared" si="266"/>
        <v>December</v>
      </c>
      <c r="E2175" s="2" t="str" cm="1">
        <f t="array" ref="E2175">_xlfn.IFS(C2175/3&lt;=1,"Q1",C2175/3&lt;=2,"Q2",C2175/3&lt;=3,"Q3",C2175/3&lt;=4,"Q4")</f>
        <v>Q4</v>
      </c>
      <c r="F2175" s="2" t="str">
        <f t="shared" si="267"/>
        <v>2014-Dec</v>
      </c>
      <c r="G2175" s="2">
        <f t="shared" si="268"/>
        <v>4</v>
      </c>
      <c r="H2175" s="2" t="str">
        <f t="shared" si="269"/>
        <v>Thursday</v>
      </c>
      <c r="I2175" s="2" t="str">
        <f t="shared" si="270"/>
        <v>FM9</v>
      </c>
      <c r="J2175" s="2">
        <f t="shared" si="271"/>
        <v>3</v>
      </c>
    </row>
    <row r="2176" spans="1:10" x14ac:dyDescent="0.35">
      <c r="A2176" s="4">
        <v>40464</v>
      </c>
      <c r="B2176" s="2">
        <f t="shared" si="264"/>
        <v>2010</v>
      </c>
      <c r="C2176" s="2">
        <f t="shared" si="265"/>
        <v>10</v>
      </c>
      <c r="D2176" s="2" t="str">
        <f t="shared" si="266"/>
        <v>October</v>
      </c>
      <c r="E2176" s="2" t="str" cm="1">
        <f t="array" ref="E2176">_xlfn.IFS(C2176/3&lt;=1,"Q1",C2176/3&lt;=2,"Q2",C2176/3&lt;=3,"Q3",C2176/3&lt;=4,"Q4")</f>
        <v>Q4</v>
      </c>
      <c r="F2176" s="2" t="str">
        <f t="shared" si="267"/>
        <v>2010-Oct</v>
      </c>
      <c r="G2176" s="2">
        <f t="shared" si="268"/>
        <v>3</v>
      </c>
      <c r="H2176" s="2" t="str">
        <f t="shared" si="269"/>
        <v>Wednesday</v>
      </c>
      <c r="I2176" s="2" t="str">
        <f t="shared" si="270"/>
        <v>FM7</v>
      </c>
      <c r="J2176" s="2">
        <f t="shared" si="271"/>
        <v>3</v>
      </c>
    </row>
    <row r="2177" spans="1:10" x14ac:dyDescent="0.35">
      <c r="A2177" s="4">
        <v>42274</v>
      </c>
      <c r="B2177" s="2">
        <f t="shared" si="264"/>
        <v>2015</v>
      </c>
      <c r="C2177" s="2">
        <f t="shared" si="265"/>
        <v>9</v>
      </c>
      <c r="D2177" s="2" t="str">
        <f t="shared" si="266"/>
        <v>September</v>
      </c>
      <c r="E2177" s="2" t="str" cm="1">
        <f t="array" ref="E2177">_xlfn.IFS(C2177/3&lt;=1,"Q1",C2177/3&lt;=2,"Q2",C2177/3&lt;=3,"Q3",C2177/3&lt;=4,"Q4")</f>
        <v>Q3</v>
      </c>
      <c r="F2177" s="2" t="str">
        <f t="shared" si="267"/>
        <v>2015-Sep</v>
      </c>
      <c r="G2177" s="2">
        <f t="shared" si="268"/>
        <v>7</v>
      </c>
      <c r="H2177" s="2" t="str">
        <f t="shared" si="269"/>
        <v>Sunday</v>
      </c>
      <c r="I2177" s="2" t="str">
        <f t="shared" si="270"/>
        <v>FM6</v>
      </c>
      <c r="J2177" s="2">
        <f t="shared" si="271"/>
        <v>2</v>
      </c>
    </row>
    <row r="2178" spans="1:10" x14ac:dyDescent="0.35">
      <c r="A2178" s="4">
        <v>41905</v>
      </c>
      <c r="B2178" s="2">
        <f t="shared" si="264"/>
        <v>2014</v>
      </c>
      <c r="C2178" s="2">
        <f t="shared" si="265"/>
        <v>9</v>
      </c>
      <c r="D2178" s="2" t="str">
        <f t="shared" si="266"/>
        <v>September</v>
      </c>
      <c r="E2178" s="2" t="str" cm="1">
        <f t="array" ref="E2178">_xlfn.IFS(C2178/3&lt;=1,"Q1",C2178/3&lt;=2,"Q2",C2178/3&lt;=3,"Q3",C2178/3&lt;=4,"Q4")</f>
        <v>Q3</v>
      </c>
      <c r="F2178" s="2" t="str">
        <f t="shared" si="267"/>
        <v>2014-Sep</v>
      </c>
      <c r="G2178" s="2">
        <f t="shared" si="268"/>
        <v>2</v>
      </c>
      <c r="H2178" s="2" t="str">
        <f t="shared" si="269"/>
        <v>Tuesday</v>
      </c>
      <c r="I2178" s="2" t="str">
        <f t="shared" si="270"/>
        <v>FM6</v>
      </c>
      <c r="J2178" s="2">
        <f t="shared" si="271"/>
        <v>2</v>
      </c>
    </row>
    <row r="2179" spans="1:10" x14ac:dyDescent="0.35">
      <c r="A2179" s="4">
        <v>42641</v>
      </c>
      <c r="B2179" s="2">
        <f t="shared" ref="B2179:B2242" si="272">YEAR(A2179)</f>
        <v>2016</v>
      </c>
      <c r="C2179" s="2">
        <f t="shared" ref="C2179:C2242" si="273">MONTH(A2179)</f>
        <v>9</v>
      </c>
      <c r="D2179" s="2" t="str">
        <f t="shared" ref="D2179:D2242" si="274">TEXT(A2179,"mmmm")</f>
        <v>September</v>
      </c>
      <c r="E2179" s="2" t="str" cm="1">
        <f t="array" ref="E2179">_xlfn.IFS(C2179/3&lt;=1,"Q1",C2179/3&lt;=2,"Q2",C2179/3&lt;=3,"Q3",C2179/3&lt;=4,"Q4")</f>
        <v>Q3</v>
      </c>
      <c r="F2179" s="2" t="str">
        <f t="shared" ref="F2179:F2242" si="275">TEXT(A2179,"yyyy"&amp;"-"&amp;"mmm")</f>
        <v>2016-Sep</v>
      </c>
      <c r="G2179" s="2">
        <f t="shared" ref="G2179:G2242" si="276">WEEKDAY(A2179,2)</f>
        <v>3</v>
      </c>
      <c r="H2179" s="2" t="str">
        <f t="shared" ref="H2179:H2242" si="277">TEXT(A2179,"dddd")</f>
        <v>Wednesday</v>
      </c>
      <c r="I2179" s="2" t="str">
        <f t="shared" ref="I2179:I2242" si="278">"FM" &amp; (MOD(MONTH(A2179) - 4, 12) + 1)</f>
        <v>FM6</v>
      </c>
      <c r="J2179" s="2">
        <f t="shared" ref="J2179:J2242" si="279">INT((MOD(MONTH(A2179) - 4, 12))/3) + 1</f>
        <v>2</v>
      </c>
    </row>
    <row r="2180" spans="1:10" x14ac:dyDescent="0.35">
      <c r="A2180" s="4">
        <v>41528</v>
      </c>
      <c r="B2180" s="2">
        <f t="shared" si="272"/>
        <v>2013</v>
      </c>
      <c r="C2180" s="2">
        <f t="shared" si="273"/>
        <v>9</v>
      </c>
      <c r="D2180" s="2" t="str">
        <f t="shared" si="274"/>
        <v>September</v>
      </c>
      <c r="E2180" s="2" t="str" cm="1">
        <f t="array" ref="E2180">_xlfn.IFS(C2180/3&lt;=1,"Q1",C2180/3&lt;=2,"Q2",C2180/3&lt;=3,"Q3",C2180/3&lt;=4,"Q4")</f>
        <v>Q3</v>
      </c>
      <c r="F2180" s="2" t="str">
        <f t="shared" si="275"/>
        <v>2013-Sep</v>
      </c>
      <c r="G2180" s="2">
        <f t="shared" si="276"/>
        <v>3</v>
      </c>
      <c r="H2180" s="2" t="str">
        <f t="shared" si="277"/>
        <v>Wednesday</v>
      </c>
      <c r="I2180" s="2" t="str">
        <f t="shared" si="278"/>
        <v>FM6</v>
      </c>
      <c r="J2180" s="2">
        <f t="shared" si="279"/>
        <v>2</v>
      </c>
    </row>
    <row r="2181" spans="1:10" x14ac:dyDescent="0.35">
      <c r="A2181" s="4">
        <v>42999</v>
      </c>
      <c r="B2181" s="2">
        <f t="shared" si="272"/>
        <v>2017</v>
      </c>
      <c r="C2181" s="2">
        <f t="shared" si="273"/>
        <v>9</v>
      </c>
      <c r="D2181" s="2" t="str">
        <f t="shared" si="274"/>
        <v>September</v>
      </c>
      <c r="E2181" s="2" t="str" cm="1">
        <f t="array" ref="E2181">_xlfn.IFS(C2181/3&lt;=1,"Q1",C2181/3&lt;=2,"Q2",C2181/3&lt;=3,"Q3",C2181/3&lt;=4,"Q4")</f>
        <v>Q3</v>
      </c>
      <c r="F2181" s="2" t="str">
        <f t="shared" si="275"/>
        <v>2017-Sep</v>
      </c>
      <c r="G2181" s="2">
        <f t="shared" si="276"/>
        <v>4</v>
      </c>
      <c r="H2181" s="2" t="str">
        <f t="shared" si="277"/>
        <v>Thursday</v>
      </c>
      <c r="I2181" s="2" t="str">
        <f t="shared" si="278"/>
        <v>FM6</v>
      </c>
      <c r="J2181" s="2">
        <f t="shared" si="279"/>
        <v>2</v>
      </c>
    </row>
    <row r="2182" spans="1:10" x14ac:dyDescent="0.35">
      <c r="A2182" s="4">
        <v>41158</v>
      </c>
      <c r="B2182" s="2">
        <f t="shared" si="272"/>
        <v>2012</v>
      </c>
      <c r="C2182" s="2">
        <f t="shared" si="273"/>
        <v>9</v>
      </c>
      <c r="D2182" s="2" t="str">
        <f t="shared" si="274"/>
        <v>September</v>
      </c>
      <c r="E2182" s="2" t="str" cm="1">
        <f t="array" ref="E2182">_xlfn.IFS(C2182/3&lt;=1,"Q1",C2182/3&lt;=2,"Q2",C2182/3&lt;=3,"Q3",C2182/3&lt;=4,"Q4")</f>
        <v>Q3</v>
      </c>
      <c r="F2182" s="2" t="str">
        <f t="shared" si="275"/>
        <v>2012-Sep</v>
      </c>
      <c r="G2182" s="2">
        <f t="shared" si="276"/>
        <v>4</v>
      </c>
      <c r="H2182" s="2" t="str">
        <f t="shared" si="277"/>
        <v>Thursday</v>
      </c>
      <c r="I2182" s="2" t="str">
        <f t="shared" si="278"/>
        <v>FM6</v>
      </c>
      <c r="J2182" s="2">
        <f t="shared" si="279"/>
        <v>2</v>
      </c>
    </row>
    <row r="2183" spans="1:10" x14ac:dyDescent="0.35">
      <c r="A2183" s="4">
        <v>40788</v>
      </c>
      <c r="B2183" s="2">
        <f t="shared" si="272"/>
        <v>2011</v>
      </c>
      <c r="C2183" s="2">
        <f t="shared" si="273"/>
        <v>9</v>
      </c>
      <c r="D2183" s="2" t="str">
        <f t="shared" si="274"/>
        <v>September</v>
      </c>
      <c r="E2183" s="2" t="str" cm="1">
        <f t="array" ref="E2183">_xlfn.IFS(C2183/3&lt;=1,"Q1",C2183/3&lt;=2,"Q2",C2183/3&lt;=3,"Q3",C2183/3&lt;=4,"Q4")</f>
        <v>Q3</v>
      </c>
      <c r="F2183" s="2" t="str">
        <f t="shared" si="275"/>
        <v>2011-Sep</v>
      </c>
      <c r="G2183" s="2">
        <f t="shared" si="276"/>
        <v>5</v>
      </c>
      <c r="H2183" s="2" t="str">
        <f t="shared" si="277"/>
        <v>Friday</v>
      </c>
      <c r="I2183" s="2" t="str">
        <f t="shared" si="278"/>
        <v>FM6</v>
      </c>
      <c r="J2183" s="2">
        <f t="shared" si="279"/>
        <v>2</v>
      </c>
    </row>
    <row r="2184" spans="1:10" x14ac:dyDescent="0.35">
      <c r="A2184" s="4">
        <v>41891</v>
      </c>
      <c r="B2184" s="2">
        <f t="shared" si="272"/>
        <v>2014</v>
      </c>
      <c r="C2184" s="2">
        <f t="shared" si="273"/>
        <v>9</v>
      </c>
      <c r="D2184" s="2" t="str">
        <f t="shared" si="274"/>
        <v>September</v>
      </c>
      <c r="E2184" s="2" t="str" cm="1">
        <f t="array" ref="E2184">_xlfn.IFS(C2184/3&lt;=1,"Q1",C2184/3&lt;=2,"Q2",C2184/3&lt;=3,"Q3",C2184/3&lt;=4,"Q4")</f>
        <v>Q3</v>
      </c>
      <c r="F2184" s="2" t="str">
        <f t="shared" si="275"/>
        <v>2014-Sep</v>
      </c>
      <c r="G2184" s="2">
        <f t="shared" si="276"/>
        <v>2</v>
      </c>
      <c r="H2184" s="2" t="str">
        <f t="shared" si="277"/>
        <v>Tuesday</v>
      </c>
      <c r="I2184" s="2" t="str">
        <f t="shared" si="278"/>
        <v>FM6</v>
      </c>
      <c r="J2184" s="2">
        <f t="shared" si="279"/>
        <v>2</v>
      </c>
    </row>
    <row r="2185" spans="1:10" x14ac:dyDescent="0.35">
      <c r="A2185" s="4">
        <v>40431</v>
      </c>
      <c r="B2185" s="2">
        <f t="shared" si="272"/>
        <v>2010</v>
      </c>
      <c r="C2185" s="2">
        <f t="shared" si="273"/>
        <v>9</v>
      </c>
      <c r="D2185" s="2" t="str">
        <f t="shared" si="274"/>
        <v>September</v>
      </c>
      <c r="E2185" s="2" t="str" cm="1">
        <f t="array" ref="E2185">_xlfn.IFS(C2185/3&lt;=1,"Q1",C2185/3&lt;=2,"Q2",C2185/3&lt;=3,"Q3",C2185/3&lt;=4,"Q4")</f>
        <v>Q3</v>
      </c>
      <c r="F2185" s="2" t="str">
        <f t="shared" si="275"/>
        <v>2010-Sep</v>
      </c>
      <c r="G2185" s="2">
        <f t="shared" si="276"/>
        <v>5</v>
      </c>
      <c r="H2185" s="2" t="str">
        <f t="shared" si="277"/>
        <v>Friday</v>
      </c>
      <c r="I2185" s="2" t="str">
        <f t="shared" si="278"/>
        <v>FM6</v>
      </c>
      <c r="J2185" s="2">
        <f t="shared" si="279"/>
        <v>2</v>
      </c>
    </row>
    <row r="2186" spans="1:10" x14ac:dyDescent="0.35">
      <c r="A2186" s="4">
        <v>41527</v>
      </c>
      <c r="B2186" s="2">
        <f t="shared" si="272"/>
        <v>2013</v>
      </c>
      <c r="C2186" s="2">
        <f t="shared" si="273"/>
        <v>9</v>
      </c>
      <c r="D2186" s="2" t="str">
        <f t="shared" si="274"/>
        <v>September</v>
      </c>
      <c r="E2186" s="2" t="str" cm="1">
        <f t="array" ref="E2186">_xlfn.IFS(C2186/3&lt;=1,"Q1",C2186/3&lt;=2,"Q2",C2186/3&lt;=3,"Q3",C2186/3&lt;=4,"Q4")</f>
        <v>Q3</v>
      </c>
      <c r="F2186" s="2" t="str">
        <f t="shared" si="275"/>
        <v>2013-Sep</v>
      </c>
      <c r="G2186" s="2">
        <f t="shared" si="276"/>
        <v>2</v>
      </c>
      <c r="H2186" s="2" t="str">
        <f t="shared" si="277"/>
        <v>Tuesday</v>
      </c>
      <c r="I2186" s="2" t="str">
        <f t="shared" si="278"/>
        <v>FM6</v>
      </c>
      <c r="J2186" s="2">
        <f t="shared" si="279"/>
        <v>2</v>
      </c>
    </row>
    <row r="2187" spans="1:10" x14ac:dyDescent="0.35">
      <c r="A2187" s="4">
        <v>40808</v>
      </c>
      <c r="B2187" s="2">
        <f t="shared" si="272"/>
        <v>2011</v>
      </c>
      <c r="C2187" s="2">
        <f t="shared" si="273"/>
        <v>9</v>
      </c>
      <c r="D2187" s="2" t="str">
        <f t="shared" si="274"/>
        <v>September</v>
      </c>
      <c r="E2187" s="2" t="str" cm="1">
        <f t="array" ref="E2187">_xlfn.IFS(C2187/3&lt;=1,"Q1",C2187/3&lt;=2,"Q2",C2187/3&lt;=3,"Q3",C2187/3&lt;=4,"Q4")</f>
        <v>Q3</v>
      </c>
      <c r="F2187" s="2" t="str">
        <f t="shared" si="275"/>
        <v>2011-Sep</v>
      </c>
      <c r="G2187" s="2">
        <f t="shared" si="276"/>
        <v>4</v>
      </c>
      <c r="H2187" s="2" t="str">
        <f t="shared" si="277"/>
        <v>Thursday</v>
      </c>
      <c r="I2187" s="2" t="str">
        <f t="shared" si="278"/>
        <v>FM6</v>
      </c>
      <c r="J2187" s="2">
        <f t="shared" si="279"/>
        <v>2</v>
      </c>
    </row>
    <row r="2188" spans="1:10" x14ac:dyDescent="0.35">
      <c r="A2188" s="4">
        <v>41905</v>
      </c>
      <c r="B2188" s="2">
        <f t="shared" si="272"/>
        <v>2014</v>
      </c>
      <c r="C2188" s="2">
        <f t="shared" si="273"/>
        <v>9</v>
      </c>
      <c r="D2188" s="2" t="str">
        <f t="shared" si="274"/>
        <v>September</v>
      </c>
      <c r="E2188" s="2" t="str" cm="1">
        <f t="array" ref="E2188">_xlfn.IFS(C2188/3&lt;=1,"Q1",C2188/3&lt;=2,"Q2",C2188/3&lt;=3,"Q3",C2188/3&lt;=4,"Q4")</f>
        <v>Q3</v>
      </c>
      <c r="F2188" s="2" t="str">
        <f t="shared" si="275"/>
        <v>2014-Sep</v>
      </c>
      <c r="G2188" s="2">
        <f t="shared" si="276"/>
        <v>2</v>
      </c>
      <c r="H2188" s="2" t="str">
        <f t="shared" si="277"/>
        <v>Tuesday</v>
      </c>
      <c r="I2188" s="2" t="str">
        <f t="shared" si="278"/>
        <v>FM6</v>
      </c>
      <c r="J2188" s="2">
        <f t="shared" si="279"/>
        <v>2</v>
      </c>
    </row>
    <row r="2189" spans="1:10" x14ac:dyDescent="0.35">
      <c r="A2189" s="4">
        <v>43323</v>
      </c>
      <c r="B2189" s="2">
        <f t="shared" si="272"/>
        <v>2018</v>
      </c>
      <c r="C2189" s="2">
        <f t="shared" si="273"/>
        <v>8</v>
      </c>
      <c r="D2189" s="2" t="str">
        <f t="shared" si="274"/>
        <v>August</v>
      </c>
      <c r="E2189" s="2" t="str" cm="1">
        <f t="array" ref="E2189">_xlfn.IFS(C2189/3&lt;=1,"Q1",C2189/3&lt;=2,"Q2",C2189/3&lt;=3,"Q3",C2189/3&lt;=4,"Q4")</f>
        <v>Q3</v>
      </c>
      <c r="F2189" s="2" t="str">
        <f t="shared" si="275"/>
        <v>2018-Aug</v>
      </c>
      <c r="G2189" s="2">
        <f t="shared" si="276"/>
        <v>6</v>
      </c>
      <c r="H2189" s="2" t="str">
        <f t="shared" si="277"/>
        <v>Saturday</v>
      </c>
      <c r="I2189" s="2" t="str">
        <f t="shared" si="278"/>
        <v>FM5</v>
      </c>
      <c r="J2189" s="2">
        <f t="shared" si="279"/>
        <v>2</v>
      </c>
    </row>
    <row r="2190" spans="1:10" x14ac:dyDescent="0.35">
      <c r="A2190" s="4">
        <v>40400</v>
      </c>
      <c r="B2190" s="2">
        <f t="shared" si="272"/>
        <v>2010</v>
      </c>
      <c r="C2190" s="2">
        <f t="shared" si="273"/>
        <v>8</v>
      </c>
      <c r="D2190" s="2" t="str">
        <f t="shared" si="274"/>
        <v>August</v>
      </c>
      <c r="E2190" s="2" t="str" cm="1">
        <f t="array" ref="E2190">_xlfn.IFS(C2190/3&lt;=1,"Q1",C2190/3&lt;=2,"Q2",C2190/3&lt;=3,"Q3",C2190/3&lt;=4,"Q4")</f>
        <v>Q3</v>
      </c>
      <c r="F2190" s="2" t="str">
        <f t="shared" si="275"/>
        <v>2010-Aug</v>
      </c>
      <c r="G2190" s="2">
        <f t="shared" si="276"/>
        <v>2</v>
      </c>
      <c r="H2190" s="2" t="str">
        <f t="shared" si="277"/>
        <v>Tuesday</v>
      </c>
      <c r="I2190" s="2" t="str">
        <f t="shared" si="278"/>
        <v>FM5</v>
      </c>
      <c r="J2190" s="2">
        <f t="shared" si="279"/>
        <v>2</v>
      </c>
    </row>
    <row r="2191" spans="1:10" x14ac:dyDescent="0.35">
      <c r="A2191" s="4">
        <v>43332</v>
      </c>
      <c r="B2191" s="2">
        <f t="shared" si="272"/>
        <v>2018</v>
      </c>
      <c r="C2191" s="2">
        <f t="shared" si="273"/>
        <v>8</v>
      </c>
      <c r="D2191" s="2" t="str">
        <f t="shared" si="274"/>
        <v>August</v>
      </c>
      <c r="E2191" s="2" t="str" cm="1">
        <f t="array" ref="E2191">_xlfn.IFS(C2191/3&lt;=1,"Q1",C2191/3&lt;=2,"Q2",C2191/3&lt;=3,"Q3",C2191/3&lt;=4,"Q4")</f>
        <v>Q3</v>
      </c>
      <c r="F2191" s="2" t="str">
        <f t="shared" si="275"/>
        <v>2018-Aug</v>
      </c>
      <c r="G2191" s="2">
        <f t="shared" si="276"/>
        <v>1</v>
      </c>
      <c r="H2191" s="2" t="str">
        <f t="shared" si="277"/>
        <v>Monday</v>
      </c>
      <c r="I2191" s="2" t="str">
        <f t="shared" si="278"/>
        <v>FM5</v>
      </c>
      <c r="J2191" s="2">
        <f t="shared" si="279"/>
        <v>2</v>
      </c>
    </row>
    <row r="2192" spans="1:10" x14ac:dyDescent="0.35">
      <c r="A2192" s="4">
        <v>41514</v>
      </c>
      <c r="B2192" s="2">
        <f t="shared" si="272"/>
        <v>2013</v>
      </c>
      <c r="C2192" s="2">
        <f t="shared" si="273"/>
        <v>8</v>
      </c>
      <c r="D2192" s="2" t="str">
        <f t="shared" si="274"/>
        <v>August</v>
      </c>
      <c r="E2192" s="2" t="str" cm="1">
        <f t="array" ref="E2192">_xlfn.IFS(C2192/3&lt;=1,"Q1",C2192/3&lt;=2,"Q2",C2192/3&lt;=3,"Q3",C2192/3&lt;=4,"Q4")</f>
        <v>Q3</v>
      </c>
      <c r="F2192" s="2" t="str">
        <f t="shared" si="275"/>
        <v>2013-Aug</v>
      </c>
      <c r="G2192" s="2">
        <f t="shared" si="276"/>
        <v>3</v>
      </c>
      <c r="H2192" s="2" t="str">
        <f t="shared" si="277"/>
        <v>Wednesday</v>
      </c>
      <c r="I2192" s="2" t="str">
        <f t="shared" si="278"/>
        <v>FM5</v>
      </c>
      <c r="J2192" s="2">
        <f t="shared" si="279"/>
        <v>2</v>
      </c>
    </row>
    <row r="2193" spans="1:10" x14ac:dyDescent="0.35">
      <c r="A2193" s="4">
        <v>40769</v>
      </c>
      <c r="B2193" s="2">
        <f t="shared" si="272"/>
        <v>2011</v>
      </c>
      <c r="C2193" s="2">
        <f t="shared" si="273"/>
        <v>8</v>
      </c>
      <c r="D2193" s="2" t="str">
        <f t="shared" si="274"/>
        <v>August</v>
      </c>
      <c r="E2193" s="2" t="str" cm="1">
        <f t="array" ref="E2193">_xlfn.IFS(C2193/3&lt;=1,"Q1",C2193/3&lt;=2,"Q2",C2193/3&lt;=3,"Q3",C2193/3&lt;=4,"Q4")</f>
        <v>Q3</v>
      </c>
      <c r="F2193" s="2" t="str">
        <f t="shared" si="275"/>
        <v>2011-Aug</v>
      </c>
      <c r="G2193" s="2">
        <f t="shared" si="276"/>
        <v>7</v>
      </c>
      <c r="H2193" s="2" t="str">
        <f t="shared" si="277"/>
        <v>Sunday</v>
      </c>
      <c r="I2193" s="2" t="str">
        <f t="shared" si="278"/>
        <v>FM5</v>
      </c>
      <c r="J2193" s="2">
        <f t="shared" si="279"/>
        <v>2</v>
      </c>
    </row>
    <row r="2194" spans="1:10" x14ac:dyDescent="0.35">
      <c r="A2194" s="4">
        <v>43328</v>
      </c>
      <c r="B2194" s="2">
        <f t="shared" si="272"/>
        <v>2018</v>
      </c>
      <c r="C2194" s="2">
        <f t="shared" si="273"/>
        <v>8</v>
      </c>
      <c r="D2194" s="2" t="str">
        <f t="shared" si="274"/>
        <v>August</v>
      </c>
      <c r="E2194" s="2" t="str" cm="1">
        <f t="array" ref="E2194">_xlfn.IFS(C2194/3&lt;=1,"Q1",C2194/3&lt;=2,"Q2",C2194/3&lt;=3,"Q3",C2194/3&lt;=4,"Q4")</f>
        <v>Q3</v>
      </c>
      <c r="F2194" s="2" t="str">
        <f t="shared" si="275"/>
        <v>2018-Aug</v>
      </c>
      <c r="G2194" s="2">
        <f t="shared" si="276"/>
        <v>4</v>
      </c>
      <c r="H2194" s="2" t="str">
        <f t="shared" si="277"/>
        <v>Thursday</v>
      </c>
      <c r="I2194" s="2" t="str">
        <f t="shared" si="278"/>
        <v>FM5</v>
      </c>
      <c r="J2194" s="2">
        <f t="shared" si="279"/>
        <v>2</v>
      </c>
    </row>
    <row r="2195" spans="1:10" x14ac:dyDescent="0.35">
      <c r="A2195" s="4">
        <v>41876</v>
      </c>
      <c r="B2195" s="2">
        <f t="shared" si="272"/>
        <v>2014</v>
      </c>
      <c r="C2195" s="2">
        <f t="shared" si="273"/>
        <v>8</v>
      </c>
      <c r="D2195" s="2" t="str">
        <f t="shared" si="274"/>
        <v>August</v>
      </c>
      <c r="E2195" s="2" t="str" cm="1">
        <f t="array" ref="E2195">_xlfn.IFS(C2195/3&lt;=1,"Q1",C2195/3&lt;=2,"Q2",C2195/3&lt;=3,"Q3",C2195/3&lt;=4,"Q4")</f>
        <v>Q3</v>
      </c>
      <c r="F2195" s="2" t="str">
        <f t="shared" si="275"/>
        <v>2014-Aug</v>
      </c>
      <c r="G2195" s="2">
        <f t="shared" si="276"/>
        <v>1</v>
      </c>
      <c r="H2195" s="2" t="str">
        <f t="shared" si="277"/>
        <v>Monday</v>
      </c>
      <c r="I2195" s="2" t="str">
        <f t="shared" si="278"/>
        <v>FM5</v>
      </c>
      <c r="J2195" s="2">
        <f t="shared" si="279"/>
        <v>2</v>
      </c>
    </row>
    <row r="2196" spans="1:10" x14ac:dyDescent="0.35">
      <c r="A2196" s="4">
        <v>42240</v>
      </c>
      <c r="B2196" s="2">
        <f t="shared" si="272"/>
        <v>2015</v>
      </c>
      <c r="C2196" s="2">
        <f t="shared" si="273"/>
        <v>8</v>
      </c>
      <c r="D2196" s="2" t="str">
        <f t="shared" si="274"/>
        <v>August</v>
      </c>
      <c r="E2196" s="2" t="str" cm="1">
        <f t="array" ref="E2196">_xlfn.IFS(C2196/3&lt;=1,"Q1",C2196/3&lt;=2,"Q2",C2196/3&lt;=3,"Q3",C2196/3&lt;=4,"Q4")</f>
        <v>Q3</v>
      </c>
      <c r="F2196" s="2" t="str">
        <f t="shared" si="275"/>
        <v>2015-Aug</v>
      </c>
      <c r="G2196" s="2">
        <f t="shared" si="276"/>
        <v>1</v>
      </c>
      <c r="H2196" s="2" t="str">
        <f t="shared" si="277"/>
        <v>Monday</v>
      </c>
      <c r="I2196" s="2" t="str">
        <f t="shared" si="278"/>
        <v>FM5</v>
      </c>
      <c r="J2196" s="2">
        <f t="shared" si="279"/>
        <v>2</v>
      </c>
    </row>
    <row r="2197" spans="1:10" x14ac:dyDescent="0.35">
      <c r="A2197" s="4">
        <v>41865</v>
      </c>
      <c r="B2197" s="2">
        <f t="shared" si="272"/>
        <v>2014</v>
      </c>
      <c r="C2197" s="2">
        <f t="shared" si="273"/>
        <v>8</v>
      </c>
      <c r="D2197" s="2" t="str">
        <f t="shared" si="274"/>
        <v>August</v>
      </c>
      <c r="E2197" s="2" t="str" cm="1">
        <f t="array" ref="E2197">_xlfn.IFS(C2197/3&lt;=1,"Q1",C2197/3&lt;=2,"Q2",C2197/3&lt;=3,"Q3",C2197/3&lt;=4,"Q4")</f>
        <v>Q3</v>
      </c>
      <c r="F2197" s="2" t="str">
        <f t="shared" si="275"/>
        <v>2014-Aug</v>
      </c>
      <c r="G2197" s="2">
        <f t="shared" si="276"/>
        <v>4</v>
      </c>
      <c r="H2197" s="2" t="str">
        <f t="shared" si="277"/>
        <v>Thursday</v>
      </c>
      <c r="I2197" s="2" t="str">
        <f t="shared" si="278"/>
        <v>FM5</v>
      </c>
      <c r="J2197" s="2">
        <f t="shared" si="279"/>
        <v>2</v>
      </c>
    </row>
    <row r="2198" spans="1:10" x14ac:dyDescent="0.35">
      <c r="A2198" s="4">
        <v>43283</v>
      </c>
      <c r="B2198" s="2">
        <f t="shared" si="272"/>
        <v>2018</v>
      </c>
      <c r="C2198" s="2">
        <f t="shared" si="273"/>
        <v>7</v>
      </c>
      <c r="D2198" s="2" t="str">
        <f t="shared" si="274"/>
        <v>July</v>
      </c>
      <c r="E2198" s="2" t="str" cm="1">
        <f t="array" ref="E2198">_xlfn.IFS(C2198/3&lt;=1,"Q1",C2198/3&lt;=2,"Q2",C2198/3&lt;=3,"Q3",C2198/3&lt;=4,"Q4")</f>
        <v>Q3</v>
      </c>
      <c r="F2198" s="2" t="str">
        <f t="shared" si="275"/>
        <v>2018-Jul</v>
      </c>
      <c r="G2198" s="2">
        <f t="shared" si="276"/>
        <v>1</v>
      </c>
      <c r="H2198" s="2" t="str">
        <f t="shared" si="277"/>
        <v>Monday</v>
      </c>
      <c r="I2198" s="2" t="str">
        <f t="shared" si="278"/>
        <v>FM4</v>
      </c>
      <c r="J2198" s="2">
        <f t="shared" si="279"/>
        <v>2</v>
      </c>
    </row>
    <row r="2199" spans="1:10" x14ac:dyDescent="0.35">
      <c r="A2199" s="4">
        <v>40361</v>
      </c>
      <c r="B2199" s="2">
        <f t="shared" si="272"/>
        <v>2010</v>
      </c>
      <c r="C2199" s="2">
        <f t="shared" si="273"/>
        <v>7</v>
      </c>
      <c r="D2199" s="2" t="str">
        <f t="shared" si="274"/>
        <v>July</v>
      </c>
      <c r="E2199" s="2" t="str" cm="1">
        <f t="array" ref="E2199">_xlfn.IFS(C2199/3&lt;=1,"Q1",C2199/3&lt;=2,"Q2",C2199/3&lt;=3,"Q3",C2199/3&lt;=4,"Q4")</f>
        <v>Q3</v>
      </c>
      <c r="F2199" s="2" t="str">
        <f t="shared" si="275"/>
        <v>2010-Jul</v>
      </c>
      <c r="G2199" s="2">
        <f t="shared" si="276"/>
        <v>5</v>
      </c>
      <c r="H2199" s="2" t="str">
        <f t="shared" si="277"/>
        <v>Friday</v>
      </c>
      <c r="I2199" s="2" t="str">
        <f t="shared" si="278"/>
        <v>FM4</v>
      </c>
      <c r="J2199" s="2">
        <f t="shared" si="279"/>
        <v>2</v>
      </c>
    </row>
    <row r="2200" spans="1:10" x14ac:dyDescent="0.35">
      <c r="A2200" s="4">
        <v>40368</v>
      </c>
      <c r="B2200" s="2">
        <f t="shared" si="272"/>
        <v>2010</v>
      </c>
      <c r="C2200" s="2">
        <f t="shared" si="273"/>
        <v>7</v>
      </c>
      <c r="D2200" s="2" t="str">
        <f t="shared" si="274"/>
        <v>July</v>
      </c>
      <c r="E2200" s="2" t="str" cm="1">
        <f t="array" ref="E2200">_xlfn.IFS(C2200/3&lt;=1,"Q1",C2200/3&lt;=2,"Q2",C2200/3&lt;=3,"Q3",C2200/3&lt;=4,"Q4")</f>
        <v>Q3</v>
      </c>
      <c r="F2200" s="2" t="str">
        <f t="shared" si="275"/>
        <v>2010-Jul</v>
      </c>
      <c r="G2200" s="2">
        <f t="shared" si="276"/>
        <v>5</v>
      </c>
      <c r="H2200" s="2" t="str">
        <f t="shared" si="277"/>
        <v>Friday</v>
      </c>
      <c r="I2200" s="2" t="str">
        <f t="shared" si="278"/>
        <v>FM4</v>
      </c>
      <c r="J2200" s="2">
        <f t="shared" si="279"/>
        <v>2</v>
      </c>
    </row>
    <row r="2201" spans="1:10" x14ac:dyDescent="0.35">
      <c r="A2201" s="4">
        <v>43300</v>
      </c>
      <c r="B2201" s="2">
        <f t="shared" si="272"/>
        <v>2018</v>
      </c>
      <c r="C2201" s="2">
        <f t="shared" si="273"/>
        <v>7</v>
      </c>
      <c r="D2201" s="2" t="str">
        <f t="shared" si="274"/>
        <v>July</v>
      </c>
      <c r="E2201" s="2" t="str" cm="1">
        <f t="array" ref="E2201">_xlfn.IFS(C2201/3&lt;=1,"Q1",C2201/3&lt;=2,"Q2",C2201/3&lt;=3,"Q3",C2201/3&lt;=4,"Q4")</f>
        <v>Q3</v>
      </c>
      <c r="F2201" s="2" t="str">
        <f t="shared" si="275"/>
        <v>2018-Jul</v>
      </c>
      <c r="G2201" s="2">
        <f t="shared" si="276"/>
        <v>4</v>
      </c>
      <c r="H2201" s="2" t="str">
        <f t="shared" si="277"/>
        <v>Thursday</v>
      </c>
      <c r="I2201" s="2" t="str">
        <f t="shared" si="278"/>
        <v>FM4</v>
      </c>
      <c r="J2201" s="2">
        <f t="shared" si="279"/>
        <v>2</v>
      </c>
    </row>
    <row r="2202" spans="1:10" x14ac:dyDescent="0.35">
      <c r="A2202" s="4">
        <v>40742</v>
      </c>
      <c r="B2202" s="2">
        <f t="shared" si="272"/>
        <v>2011</v>
      </c>
      <c r="C2202" s="2">
        <f t="shared" si="273"/>
        <v>7</v>
      </c>
      <c r="D2202" s="2" t="str">
        <f t="shared" si="274"/>
        <v>July</v>
      </c>
      <c r="E2202" s="2" t="str" cm="1">
        <f t="array" ref="E2202">_xlfn.IFS(C2202/3&lt;=1,"Q1",C2202/3&lt;=2,"Q2",C2202/3&lt;=3,"Q3",C2202/3&lt;=4,"Q4")</f>
        <v>Q3</v>
      </c>
      <c r="F2202" s="2" t="str">
        <f t="shared" si="275"/>
        <v>2011-Jul</v>
      </c>
      <c r="G2202" s="2">
        <f t="shared" si="276"/>
        <v>1</v>
      </c>
      <c r="H2202" s="2" t="str">
        <f t="shared" si="277"/>
        <v>Monday</v>
      </c>
      <c r="I2202" s="2" t="str">
        <f t="shared" si="278"/>
        <v>FM4</v>
      </c>
      <c r="J2202" s="2">
        <f t="shared" si="279"/>
        <v>2</v>
      </c>
    </row>
    <row r="2203" spans="1:10" x14ac:dyDescent="0.35">
      <c r="A2203" s="4">
        <v>40750</v>
      </c>
      <c r="B2203" s="2">
        <f t="shared" si="272"/>
        <v>2011</v>
      </c>
      <c r="C2203" s="2">
        <f t="shared" si="273"/>
        <v>7</v>
      </c>
      <c r="D2203" s="2" t="str">
        <f t="shared" si="274"/>
        <v>July</v>
      </c>
      <c r="E2203" s="2" t="str" cm="1">
        <f t="array" ref="E2203">_xlfn.IFS(C2203/3&lt;=1,"Q1",C2203/3&lt;=2,"Q2",C2203/3&lt;=3,"Q3",C2203/3&lt;=4,"Q4")</f>
        <v>Q3</v>
      </c>
      <c r="F2203" s="2" t="str">
        <f t="shared" si="275"/>
        <v>2011-Jul</v>
      </c>
      <c r="G2203" s="2">
        <f t="shared" si="276"/>
        <v>2</v>
      </c>
      <c r="H2203" s="2" t="str">
        <f t="shared" si="277"/>
        <v>Tuesday</v>
      </c>
      <c r="I2203" s="2" t="str">
        <f t="shared" si="278"/>
        <v>FM4</v>
      </c>
      <c r="J2203" s="2">
        <f t="shared" si="279"/>
        <v>2</v>
      </c>
    </row>
    <row r="2204" spans="1:10" x14ac:dyDescent="0.35">
      <c r="A2204" s="4">
        <v>42562</v>
      </c>
      <c r="B2204" s="2">
        <f t="shared" si="272"/>
        <v>2016</v>
      </c>
      <c r="C2204" s="2">
        <f t="shared" si="273"/>
        <v>7</v>
      </c>
      <c r="D2204" s="2" t="str">
        <f t="shared" si="274"/>
        <v>July</v>
      </c>
      <c r="E2204" s="2" t="str" cm="1">
        <f t="array" ref="E2204">_xlfn.IFS(C2204/3&lt;=1,"Q1",C2204/3&lt;=2,"Q2",C2204/3&lt;=3,"Q3",C2204/3&lt;=4,"Q4")</f>
        <v>Q3</v>
      </c>
      <c r="F2204" s="2" t="str">
        <f t="shared" si="275"/>
        <v>2016-Jul</v>
      </c>
      <c r="G2204" s="2">
        <f t="shared" si="276"/>
        <v>1</v>
      </c>
      <c r="H2204" s="2" t="str">
        <f t="shared" si="277"/>
        <v>Monday</v>
      </c>
      <c r="I2204" s="2" t="str">
        <f t="shared" si="278"/>
        <v>FM4</v>
      </c>
      <c r="J2204" s="2">
        <f t="shared" si="279"/>
        <v>2</v>
      </c>
    </row>
    <row r="2205" spans="1:10" x14ac:dyDescent="0.35">
      <c r="A2205" s="4">
        <v>40741</v>
      </c>
      <c r="B2205" s="2">
        <f t="shared" si="272"/>
        <v>2011</v>
      </c>
      <c r="C2205" s="2">
        <f t="shared" si="273"/>
        <v>7</v>
      </c>
      <c r="D2205" s="2" t="str">
        <f t="shared" si="274"/>
        <v>July</v>
      </c>
      <c r="E2205" s="2" t="str" cm="1">
        <f t="array" ref="E2205">_xlfn.IFS(C2205/3&lt;=1,"Q1",C2205/3&lt;=2,"Q2",C2205/3&lt;=3,"Q3",C2205/3&lt;=4,"Q4")</f>
        <v>Q3</v>
      </c>
      <c r="F2205" s="2" t="str">
        <f t="shared" si="275"/>
        <v>2011-Jul</v>
      </c>
      <c r="G2205" s="2">
        <f t="shared" si="276"/>
        <v>7</v>
      </c>
      <c r="H2205" s="2" t="str">
        <f t="shared" si="277"/>
        <v>Sunday</v>
      </c>
      <c r="I2205" s="2" t="str">
        <f t="shared" si="278"/>
        <v>FM4</v>
      </c>
      <c r="J2205" s="2">
        <f t="shared" si="279"/>
        <v>2</v>
      </c>
    </row>
    <row r="2206" spans="1:10" x14ac:dyDescent="0.35">
      <c r="A2206" s="4">
        <v>43302</v>
      </c>
      <c r="B2206" s="2">
        <f t="shared" si="272"/>
        <v>2018</v>
      </c>
      <c r="C2206" s="2">
        <f t="shared" si="273"/>
        <v>7</v>
      </c>
      <c r="D2206" s="2" t="str">
        <f t="shared" si="274"/>
        <v>July</v>
      </c>
      <c r="E2206" s="2" t="str" cm="1">
        <f t="array" ref="E2206">_xlfn.IFS(C2206/3&lt;=1,"Q1",C2206/3&lt;=2,"Q2",C2206/3&lt;=3,"Q3",C2206/3&lt;=4,"Q4")</f>
        <v>Q3</v>
      </c>
      <c r="F2206" s="2" t="str">
        <f t="shared" si="275"/>
        <v>2018-Jul</v>
      </c>
      <c r="G2206" s="2">
        <f t="shared" si="276"/>
        <v>6</v>
      </c>
      <c r="H2206" s="2" t="str">
        <f t="shared" si="277"/>
        <v>Saturday</v>
      </c>
      <c r="I2206" s="2" t="str">
        <f t="shared" si="278"/>
        <v>FM4</v>
      </c>
      <c r="J2206" s="2">
        <f t="shared" si="279"/>
        <v>2</v>
      </c>
    </row>
    <row r="2207" spans="1:10" x14ac:dyDescent="0.35">
      <c r="A2207" s="4">
        <v>41112</v>
      </c>
      <c r="B2207" s="2">
        <f t="shared" si="272"/>
        <v>2012</v>
      </c>
      <c r="C2207" s="2">
        <f t="shared" si="273"/>
        <v>7</v>
      </c>
      <c r="D2207" s="2" t="str">
        <f t="shared" si="274"/>
        <v>July</v>
      </c>
      <c r="E2207" s="2" t="str" cm="1">
        <f t="array" ref="E2207">_xlfn.IFS(C2207/3&lt;=1,"Q1",C2207/3&lt;=2,"Q2",C2207/3&lt;=3,"Q3",C2207/3&lt;=4,"Q4")</f>
        <v>Q3</v>
      </c>
      <c r="F2207" s="2" t="str">
        <f t="shared" si="275"/>
        <v>2012-Jul</v>
      </c>
      <c r="G2207" s="2">
        <f t="shared" si="276"/>
        <v>7</v>
      </c>
      <c r="H2207" s="2" t="str">
        <f t="shared" si="277"/>
        <v>Sunday</v>
      </c>
      <c r="I2207" s="2" t="str">
        <f t="shared" si="278"/>
        <v>FM4</v>
      </c>
      <c r="J2207" s="2">
        <f t="shared" si="279"/>
        <v>2</v>
      </c>
    </row>
    <row r="2208" spans="1:10" x14ac:dyDescent="0.35">
      <c r="A2208" s="4">
        <v>42924</v>
      </c>
      <c r="B2208" s="2">
        <f t="shared" si="272"/>
        <v>2017</v>
      </c>
      <c r="C2208" s="2">
        <f t="shared" si="273"/>
        <v>7</v>
      </c>
      <c r="D2208" s="2" t="str">
        <f t="shared" si="274"/>
        <v>July</v>
      </c>
      <c r="E2208" s="2" t="str" cm="1">
        <f t="array" ref="E2208">_xlfn.IFS(C2208/3&lt;=1,"Q1",C2208/3&lt;=2,"Q2",C2208/3&lt;=3,"Q3",C2208/3&lt;=4,"Q4")</f>
        <v>Q3</v>
      </c>
      <c r="F2208" s="2" t="str">
        <f t="shared" si="275"/>
        <v>2017-Jul</v>
      </c>
      <c r="G2208" s="2">
        <f t="shared" si="276"/>
        <v>6</v>
      </c>
      <c r="H2208" s="2" t="str">
        <f t="shared" si="277"/>
        <v>Saturday</v>
      </c>
      <c r="I2208" s="2" t="str">
        <f t="shared" si="278"/>
        <v>FM4</v>
      </c>
      <c r="J2208" s="2">
        <f t="shared" si="279"/>
        <v>2</v>
      </c>
    </row>
    <row r="2209" spans="1:10" x14ac:dyDescent="0.35">
      <c r="A2209" s="4">
        <v>41108</v>
      </c>
      <c r="B2209" s="2">
        <f t="shared" si="272"/>
        <v>2012</v>
      </c>
      <c r="C2209" s="2">
        <f t="shared" si="273"/>
        <v>7</v>
      </c>
      <c r="D2209" s="2" t="str">
        <f t="shared" si="274"/>
        <v>July</v>
      </c>
      <c r="E2209" s="2" t="str" cm="1">
        <f t="array" ref="E2209">_xlfn.IFS(C2209/3&lt;=1,"Q1",C2209/3&lt;=2,"Q2",C2209/3&lt;=3,"Q3",C2209/3&lt;=4,"Q4")</f>
        <v>Q3</v>
      </c>
      <c r="F2209" s="2" t="str">
        <f t="shared" si="275"/>
        <v>2012-Jul</v>
      </c>
      <c r="G2209" s="2">
        <f t="shared" si="276"/>
        <v>3</v>
      </c>
      <c r="H2209" s="2" t="str">
        <f t="shared" si="277"/>
        <v>Wednesday</v>
      </c>
      <c r="I2209" s="2" t="str">
        <f t="shared" si="278"/>
        <v>FM4</v>
      </c>
      <c r="J2209" s="2">
        <f t="shared" si="279"/>
        <v>2</v>
      </c>
    </row>
    <row r="2210" spans="1:10" x14ac:dyDescent="0.35">
      <c r="A2210" s="4">
        <v>41079</v>
      </c>
      <c r="B2210" s="2">
        <f t="shared" si="272"/>
        <v>2012</v>
      </c>
      <c r="C2210" s="2">
        <f t="shared" si="273"/>
        <v>6</v>
      </c>
      <c r="D2210" s="2" t="str">
        <f t="shared" si="274"/>
        <v>June</v>
      </c>
      <c r="E2210" s="2" t="str" cm="1">
        <f t="array" ref="E2210">_xlfn.IFS(C2210/3&lt;=1,"Q1",C2210/3&lt;=2,"Q2",C2210/3&lt;=3,"Q3",C2210/3&lt;=4,"Q4")</f>
        <v>Q2</v>
      </c>
      <c r="F2210" s="2" t="str">
        <f t="shared" si="275"/>
        <v>2012-Jun</v>
      </c>
      <c r="G2210" s="2">
        <f t="shared" si="276"/>
        <v>2</v>
      </c>
      <c r="H2210" s="2" t="str">
        <f t="shared" si="277"/>
        <v>Tuesday</v>
      </c>
      <c r="I2210" s="2" t="str">
        <f t="shared" si="278"/>
        <v>FM3</v>
      </c>
      <c r="J2210" s="2">
        <f t="shared" si="279"/>
        <v>1</v>
      </c>
    </row>
    <row r="2211" spans="1:10" x14ac:dyDescent="0.35">
      <c r="A2211" s="4">
        <v>43267</v>
      </c>
      <c r="B2211" s="2">
        <f t="shared" si="272"/>
        <v>2018</v>
      </c>
      <c r="C2211" s="2">
        <f t="shared" si="273"/>
        <v>6</v>
      </c>
      <c r="D2211" s="2" t="str">
        <f t="shared" si="274"/>
        <v>June</v>
      </c>
      <c r="E2211" s="2" t="str" cm="1">
        <f t="array" ref="E2211">_xlfn.IFS(C2211/3&lt;=1,"Q1",C2211/3&lt;=2,"Q2",C2211/3&lt;=3,"Q3",C2211/3&lt;=4,"Q4")</f>
        <v>Q2</v>
      </c>
      <c r="F2211" s="2" t="str">
        <f t="shared" si="275"/>
        <v>2018-Jun</v>
      </c>
      <c r="G2211" s="2">
        <f t="shared" si="276"/>
        <v>6</v>
      </c>
      <c r="H2211" s="2" t="str">
        <f t="shared" si="277"/>
        <v>Saturday</v>
      </c>
      <c r="I2211" s="2" t="str">
        <f t="shared" si="278"/>
        <v>FM3</v>
      </c>
      <c r="J2211" s="2">
        <f t="shared" si="279"/>
        <v>1</v>
      </c>
    </row>
    <row r="2212" spans="1:10" x14ac:dyDescent="0.35">
      <c r="A2212" s="4">
        <v>41818</v>
      </c>
      <c r="B2212" s="2">
        <f t="shared" si="272"/>
        <v>2014</v>
      </c>
      <c r="C2212" s="2">
        <f t="shared" si="273"/>
        <v>6</v>
      </c>
      <c r="D2212" s="2" t="str">
        <f t="shared" si="274"/>
        <v>June</v>
      </c>
      <c r="E2212" s="2" t="str" cm="1">
        <f t="array" ref="E2212">_xlfn.IFS(C2212/3&lt;=1,"Q1",C2212/3&lt;=2,"Q2",C2212/3&lt;=3,"Q3",C2212/3&lt;=4,"Q4")</f>
        <v>Q2</v>
      </c>
      <c r="F2212" s="2" t="str">
        <f t="shared" si="275"/>
        <v>2014-Jun</v>
      </c>
      <c r="G2212" s="2">
        <f t="shared" si="276"/>
        <v>6</v>
      </c>
      <c r="H2212" s="2" t="str">
        <f t="shared" si="277"/>
        <v>Saturday</v>
      </c>
      <c r="I2212" s="2" t="str">
        <f t="shared" si="278"/>
        <v>FM3</v>
      </c>
      <c r="J2212" s="2">
        <f t="shared" si="279"/>
        <v>1</v>
      </c>
    </row>
    <row r="2213" spans="1:10" x14ac:dyDescent="0.35">
      <c r="A2213" s="4">
        <v>42546</v>
      </c>
      <c r="B2213" s="2">
        <f t="shared" si="272"/>
        <v>2016</v>
      </c>
      <c r="C2213" s="2">
        <f t="shared" si="273"/>
        <v>6</v>
      </c>
      <c r="D2213" s="2" t="str">
        <f t="shared" si="274"/>
        <v>June</v>
      </c>
      <c r="E2213" s="2" t="str" cm="1">
        <f t="array" ref="E2213">_xlfn.IFS(C2213/3&lt;=1,"Q1",C2213/3&lt;=2,"Q2",C2213/3&lt;=3,"Q3",C2213/3&lt;=4,"Q4")</f>
        <v>Q2</v>
      </c>
      <c r="F2213" s="2" t="str">
        <f t="shared" si="275"/>
        <v>2016-Jun</v>
      </c>
      <c r="G2213" s="2">
        <f t="shared" si="276"/>
        <v>6</v>
      </c>
      <c r="H2213" s="2" t="str">
        <f t="shared" si="277"/>
        <v>Saturday</v>
      </c>
      <c r="I2213" s="2" t="str">
        <f t="shared" si="278"/>
        <v>FM3</v>
      </c>
      <c r="J2213" s="2">
        <f t="shared" si="279"/>
        <v>1</v>
      </c>
    </row>
    <row r="2214" spans="1:10" x14ac:dyDescent="0.35">
      <c r="A2214" s="4">
        <v>43252</v>
      </c>
      <c r="B2214" s="2">
        <f t="shared" si="272"/>
        <v>2018</v>
      </c>
      <c r="C2214" s="2">
        <f t="shared" si="273"/>
        <v>6</v>
      </c>
      <c r="D2214" s="2" t="str">
        <f t="shared" si="274"/>
        <v>June</v>
      </c>
      <c r="E2214" s="2" t="str" cm="1">
        <f t="array" ref="E2214">_xlfn.IFS(C2214/3&lt;=1,"Q1",C2214/3&lt;=2,"Q2",C2214/3&lt;=3,"Q3",C2214/3&lt;=4,"Q4")</f>
        <v>Q2</v>
      </c>
      <c r="F2214" s="2" t="str">
        <f t="shared" si="275"/>
        <v>2018-Jun</v>
      </c>
      <c r="G2214" s="2">
        <f t="shared" si="276"/>
        <v>5</v>
      </c>
      <c r="H2214" s="2" t="str">
        <f t="shared" si="277"/>
        <v>Friday</v>
      </c>
      <c r="I2214" s="2" t="str">
        <f t="shared" si="278"/>
        <v>FM3</v>
      </c>
      <c r="J2214" s="2">
        <f t="shared" si="279"/>
        <v>1</v>
      </c>
    </row>
    <row r="2215" spans="1:10" x14ac:dyDescent="0.35">
      <c r="A2215" s="4">
        <v>41814</v>
      </c>
      <c r="B2215" s="2">
        <f t="shared" si="272"/>
        <v>2014</v>
      </c>
      <c r="C2215" s="2">
        <f t="shared" si="273"/>
        <v>6</v>
      </c>
      <c r="D2215" s="2" t="str">
        <f t="shared" si="274"/>
        <v>June</v>
      </c>
      <c r="E2215" s="2" t="str" cm="1">
        <f t="array" ref="E2215">_xlfn.IFS(C2215/3&lt;=1,"Q1",C2215/3&lt;=2,"Q2",C2215/3&lt;=3,"Q3",C2215/3&lt;=4,"Q4")</f>
        <v>Q2</v>
      </c>
      <c r="F2215" s="2" t="str">
        <f t="shared" si="275"/>
        <v>2014-Jun</v>
      </c>
      <c r="G2215" s="2">
        <f t="shared" si="276"/>
        <v>2</v>
      </c>
      <c r="H2215" s="2" t="str">
        <f t="shared" si="277"/>
        <v>Tuesday</v>
      </c>
      <c r="I2215" s="2" t="str">
        <f t="shared" si="278"/>
        <v>FM3</v>
      </c>
      <c r="J2215" s="2">
        <f t="shared" si="279"/>
        <v>1</v>
      </c>
    </row>
    <row r="2216" spans="1:10" x14ac:dyDescent="0.35">
      <c r="A2216" s="4">
        <v>40718</v>
      </c>
      <c r="B2216" s="2">
        <f t="shared" si="272"/>
        <v>2011</v>
      </c>
      <c r="C2216" s="2">
        <f t="shared" si="273"/>
        <v>6</v>
      </c>
      <c r="D2216" s="2" t="str">
        <f t="shared" si="274"/>
        <v>June</v>
      </c>
      <c r="E2216" s="2" t="str" cm="1">
        <f t="array" ref="E2216">_xlfn.IFS(C2216/3&lt;=1,"Q1",C2216/3&lt;=2,"Q2",C2216/3&lt;=3,"Q3",C2216/3&lt;=4,"Q4")</f>
        <v>Q2</v>
      </c>
      <c r="F2216" s="2" t="str">
        <f t="shared" si="275"/>
        <v>2011-Jun</v>
      </c>
      <c r="G2216" s="2">
        <f t="shared" si="276"/>
        <v>5</v>
      </c>
      <c r="H2216" s="2" t="str">
        <f t="shared" si="277"/>
        <v>Friday</v>
      </c>
      <c r="I2216" s="2" t="str">
        <f t="shared" si="278"/>
        <v>FM3</v>
      </c>
      <c r="J2216" s="2">
        <f t="shared" si="279"/>
        <v>1</v>
      </c>
    </row>
    <row r="2217" spans="1:10" x14ac:dyDescent="0.35">
      <c r="A2217" s="4">
        <v>43273</v>
      </c>
      <c r="B2217" s="2">
        <f t="shared" si="272"/>
        <v>2018</v>
      </c>
      <c r="C2217" s="2">
        <f t="shared" si="273"/>
        <v>6</v>
      </c>
      <c r="D2217" s="2" t="str">
        <f t="shared" si="274"/>
        <v>June</v>
      </c>
      <c r="E2217" s="2" t="str" cm="1">
        <f t="array" ref="E2217">_xlfn.IFS(C2217/3&lt;=1,"Q1",C2217/3&lt;=2,"Q2",C2217/3&lt;=3,"Q3",C2217/3&lt;=4,"Q4")</f>
        <v>Q2</v>
      </c>
      <c r="F2217" s="2" t="str">
        <f t="shared" si="275"/>
        <v>2018-Jun</v>
      </c>
      <c r="G2217" s="2">
        <f t="shared" si="276"/>
        <v>5</v>
      </c>
      <c r="H2217" s="2" t="str">
        <f t="shared" si="277"/>
        <v>Friday</v>
      </c>
      <c r="I2217" s="2" t="str">
        <f t="shared" si="278"/>
        <v>FM3</v>
      </c>
      <c r="J2217" s="2">
        <f t="shared" si="279"/>
        <v>1</v>
      </c>
    </row>
    <row r="2218" spans="1:10" x14ac:dyDescent="0.35">
      <c r="A2218" s="4">
        <v>40348</v>
      </c>
      <c r="B2218" s="2">
        <f t="shared" si="272"/>
        <v>2010</v>
      </c>
      <c r="C2218" s="2">
        <f t="shared" si="273"/>
        <v>6</v>
      </c>
      <c r="D2218" s="2" t="str">
        <f t="shared" si="274"/>
        <v>June</v>
      </c>
      <c r="E2218" s="2" t="str" cm="1">
        <f t="array" ref="E2218">_xlfn.IFS(C2218/3&lt;=1,"Q1",C2218/3&lt;=2,"Q2",C2218/3&lt;=3,"Q3",C2218/3&lt;=4,"Q4")</f>
        <v>Q2</v>
      </c>
      <c r="F2218" s="2" t="str">
        <f t="shared" si="275"/>
        <v>2010-Jun</v>
      </c>
      <c r="G2218" s="2">
        <f t="shared" si="276"/>
        <v>6</v>
      </c>
      <c r="H2218" s="2" t="str">
        <f t="shared" si="277"/>
        <v>Saturday</v>
      </c>
      <c r="I2218" s="2" t="str">
        <f t="shared" si="278"/>
        <v>FM3</v>
      </c>
      <c r="J2218" s="2">
        <f t="shared" si="279"/>
        <v>1</v>
      </c>
    </row>
    <row r="2219" spans="1:10" x14ac:dyDescent="0.35">
      <c r="A2219" s="4">
        <v>41815</v>
      </c>
      <c r="B2219" s="2">
        <f t="shared" si="272"/>
        <v>2014</v>
      </c>
      <c r="C2219" s="2">
        <f t="shared" si="273"/>
        <v>6</v>
      </c>
      <c r="D2219" s="2" t="str">
        <f t="shared" si="274"/>
        <v>June</v>
      </c>
      <c r="E2219" s="2" t="str" cm="1">
        <f t="array" ref="E2219">_xlfn.IFS(C2219/3&lt;=1,"Q1",C2219/3&lt;=2,"Q2",C2219/3&lt;=3,"Q3",C2219/3&lt;=4,"Q4")</f>
        <v>Q2</v>
      </c>
      <c r="F2219" s="2" t="str">
        <f t="shared" si="275"/>
        <v>2014-Jun</v>
      </c>
      <c r="G2219" s="2">
        <f t="shared" si="276"/>
        <v>3</v>
      </c>
      <c r="H2219" s="2" t="str">
        <f t="shared" si="277"/>
        <v>Wednesday</v>
      </c>
      <c r="I2219" s="2" t="str">
        <f t="shared" si="278"/>
        <v>FM3</v>
      </c>
      <c r="J2219" s="2">
        <f t="shared" si="279"/>
        <v>1</v>
      </c>
    </row>
    <row r="2220" spans="1:10" x14ac:dyDescent="0.35">
      <c r="A2220" s="4">
        <v>41434</v>
      </c>
      <c r="B2220" s="2">
        <f t="shared" si="272"/>
        <v>2013</v>
      </c>
      <c r="C2220" s="2">
        <f t="shared" si="273"/>
        <v>6</v>
      </c>
      <c r="D2220" s="2" t="str">
        <f t="shared" si="274"/>
        <v>June</v>
      </c>
      <c r="E2220" s="2" t="str" cm="1">
        <f t="array" ref="E2220">_xlfn.IFS(C2220/3&lt;=1,"Q1",C2220/3&lt;=2,"Q2",C2220/3&lt;=3,"Q3",C2220/3&lt;=4,"Q4")</f>
        <v>Q2</v>
      </c>
      <c r="F2220" s="2" t="str">
        <f t="shared" si="275"/>
        <v>2013-Jun</v>
      </c>
      <c r="G2220" s="2">
        <f t="shared" si="276"/>
        <v>7</v>
      </c>
      <c r="H2220" s="2" t="str">
        <f t="shared" si="277"/>
        <v>Sunday</v>
      </c>
      <c r="I2220" s="2" t="str">
        <f t="shared" si="278"/>
        <v>FM3</v>
      </c>
      <c r="J2220" s="2">
        <f t="shared" si="279"/>
        <v>1</v>
      </c>
    </row>
    <row r="2221" spans="1:10" x14ac:dyDescent="0.35">
      <c r="A2221" s="4">
        <v>40714</v>
      </c>
      <c r="B2221" s="2">
        <f t="shared" si="272"/>
        <v>2011</v>
      </c>
      <c r="C2221" s="2">
        <f t="shared" si="273"/>
        <v>6</v>
      </c>
      <c r="D2221" s="2" t="str">
        <f t="shared" si="274"/>
        <v>June</v>
      </c>
      <c r="E2221" s="2" t="str" cm="1">
        <f t="array" ref="E2221">_xlfn.IFS(C2221/3&lt;=1,"Q1",C2221/3&lt;=2,"Q2",C2221/3&lt;=3,"Q3",C2221/3&lt;=4,"Q4")</f>
        <v>Q2</v>
      </c>
      <c r="F2221" s="2" t="str">
        <f t="shared" si="275"/>
        <v>2011-Jun</v>
      </c>
      <c r="G2221" s="2">
        <f t="shared" si="276"/>
        <v>1</v>
      </c>
      <c r="H2221" s="2" t="str">
        <f t="shared" si="277"/>
        <v>Monday</v>
      </c>
      <c r="I2221" s="2" t="str">
        <f t="shared" si="278"/>
        <v>FM3</v>
      </c>
      <c r="J2221" s="2">
        <f t="shared" si="279"/>
        <v>1</v>
      </c>
    </row>
    <row r="2222" spans="1:10" x14ac:dyDescent="0.35">
      <c r="A2222" s="4">
        <v>42163</v>
      </c>
      <c r="B2222" s="2">
        <f t="shared" si="272"/>
        <v>2015</v>
      </c>
      <c r="C2222" s="2">
        <f t="shared" si="273"/>
        <v>6</v>
      </c>
      <c r="D2222" s="2" t="str">
        <f t="shared" si="274"/>
        <v>June</v>
      </c>
      <c r="E2222" s="2" t="str" cm="1">
        <f t="array" ref="E2222">_xlfn.IFS(C2222/3&lt;=1,"Q1",C2222/3&lt;=2,"Q2",C2222/3&lt;=3,"Q3",C2222/3&lt;=4,"Q4")</f>
        <v>Q2</v>
      </c>
      <c r="F2222" s="2" t="str">
        <f t="shared" si="275"/>
        <v>2015-Jun</v>
      </c>
      <c r="G2222" s="2">
        <f t="shared" si="276"/>
        <v>1</v>
      </c>
      <c r="H2222" s="2" t="str">
        <f t="shared" si="277"/>
        <v>Monday</v>
      </c>
      <c r="I2222" s="2" t="str">
        <f t="shared" si="278"/>
        <v>FM3</v>
      </c>
      <c r="J2222" s="2">
        <f t="shared" si="279"/>
        <v>1</v>
      </c>
    </row>
    <row r="2223" spans="1:10" x14ac:dyDescent="0.35">
      <c r="A2223" s="4">
        <v>42170</v>
      </c>
      <c r="B2223" s="2">
        <f t="shared" si="272"/>
        <v>2015</v>
      </c>
      <c r="C2223" s="2">
        <f t="shared" si="273"/>
        <v>6</v>
      </c>
      <c r="D2223" s="2" t="str">
        <f t="shared" si="274"/>
        <v>June</v>
      </c>
      <c r="E2223" s="2" t="str" cm="1">
        <f t="array" ref="E2223">_xlfn.IFS(C2223/3&lt;=1,"Q1",C2223/3&lt;=2,"Q2",C2223/3&lt;=3,"Q3",C2223/3&lt;=4,"Q4")</f>
        <v>Q2</v>
      </c>
      <c r="F2223" s="2" t="str">
        <f t="shared" si="275"/>
        <v>2015-Jun</v>
      </c>
      <c r="G2223" s="2">
        <f t="shared" si="276"/>
        <v>1</v>
      </c>
      <c r="H2223" s="2" t="str">
        <f t="shared" si="277"/>
        <v>Monday</v>
      </c>
      <c r="I2223" s="2" t="str">
        <f t="shared" si="278"/>
        <v>FM3</v>
      </c>
      <c r="J2223" s="2">
        <f t="shared" si="279"/>
        <v>1</v>
      </c>
    </row>
    <row r="2224" spans="1:10" x14ac:dyDescent="0.35">
      <c r="A2224" s="4">
        <v>43232</v>
      </c>
      <c r="B2224" s="2">
        <f t="shared" si="272"/>
        <v>2018</v>
      </c>
      <c r="C2224" s="2">
        <f t="shared" si="273"/>
        <v>5</v>
      </c>
      <c r="D2224" s="2" t="str">
        <f t="shared" si="274"/>
        <v>May</v>
      </c>
      <c r="E2224" s="2" t="str" cm="1">
        <f t="array" ref="E2224">_xlfn.IFS(C2224/3&lt;=1,"Q1",C2224/3&lt;=2,"Q2",C2224/3&lt;=3,"Q3",C2224/3&lt;=4,"Q4")</f>
        <v>Q2</v>
      </c>
      <c r="F2224" s="2" t="str">
        <f t="shared" si="275"/>
        <v>2018-May</v>
      </c>
      <c r="G2224" s="2">
        <f t="shared" si="276"/>
        <v>6</v>
      </c>
      <c r="H2224" s="2" t="str">
        <f t="shared" si="277"/>
        <v>Saturday</v>
      </c>
      <c r="I2224" s="2" t="str">
        <f t="shared" si="278"/>
        <v>FM2</v>
      </c>
      <c r="J2224" s="2">
        <f t="shared" si="279"/>
        <v>1</v>
      </c>
    </row>
    <row r="2225" spans="1:10" x14ac:dyDescent="0.35">
      <c r="A2225" s="4">
        <v>43222</v>
      </c>
      <c r="B2225" s="2">
        <f t="shared" si="272"/>
        <v>2018</v>
      </c>
      <c r="C2225" s="2">
        <f t="shared" si="273"/>
        <v>5</v>
      </c>
      <c r="D2225" s="2" t="str">
        <f t="shared" si="274"/>
        <v>May</v>
      </c>
      <c r="E2225" s="2" t="str" cm="1">
        <f t="array" ref="E2225">_xlfn.IFS(C2225/3&lt;=1,"Q1",C2225/3&lt;=2,"Q2",C2225/3&lt;=3,"Q3",C2225/3&lt;=4,"Q4")</f>
        <v>Q2</v>
      </c>
      <c r="F2225" s="2" t="str">
        <f t="shared" si="275"/>
        <v>2018-May</v>
      </c>
      <c r="G2225" s="2">
        <f t="shared" si="276"/>
        <v>3</v>
      </c>
      <c r="H2225" s="2" t="str">
        <f t="shared" si="277"/>
        <v>Wednesday</v>
      </c>
      <c r="I2225" s="2" t="str">
        <f t="shared" si="278"/>
        <v>FM2</v>
      </c>
      <c r="J2225" s="2">
        <f t="shared" si="279"/>
        <v>1</v>
      </c>
    </row>
    <row r="2226" spans="1:10" x14ac:dyDescent="0.35">
      <c r="A2226" s="4">
        <v>41786</v>
      </c>
      <c r="B2226" s="2">
        <f t="shared" si="272"/>
        <v>2014</v>
      </c>
      <c r="C2226" s="2">
        <f t="shared" si="273"/>
        <v>5</v>
      </c>
      <c r="D2226" s="2" t="str">
        <f t="shared" si="274"/>
        <v>May</v>
      </c>
      <c r="E2226" s="2" t="str" cm="1">
        <f t="array" ref="E2226">_xlfn.IFS(C2226/3&lt;=1,"Q1",C2226/3&lt;=2,"Q2",C2226/3&lt;=3,"Q3",C2226/3&lt;=4,"Q4")</f>
        <v>Q2</v>
      </c>
      <c r="F2226" s="2" t="str">
        <f t="shared" si="275"/>
        <v>2014-May</v>
      </c>
      <c r="G2226" s="2">
        <f t="shared" si="276"/>
        <v>2</v>
      </c>
      <c r="H2226" s="2" t="str">
        <f t="shared" si="277"/>
        <v>Tuesday</v>
      </c>
      <c r="I2226" s="2" t="str">
        <f t="shared" si="278"/>
        <v>FM2</v>
      </c>
      <c r="J2226" s="2">
        <f t="shared" si="279"/>
        <v>1</v>
      </c>
    </row>
    <row r="2227" spans="1:10" x14ac:dyDescent="0.35">
      <c r="A2227" s="4">
        <v>42495</v>
      </c>
      <c r="B2227" s="2">
        <f t="shared" si="272"/>
        <v>2016</v>
      </c>
      <c r="C2227" s="2">
        <f t="shared" si="273"/>
        <v>5</v>
      </c>
      <c r="D2227" s="2" t="str">
        <f t="shared" si="274"/>
        <v>May</v>
      </c>
      <c r="E2227" s="2" t="str" cm="1">
        <f t="array" ref="E2227">_xlfn.IFS(C2227/3&lt;=1,"Q1",C2227/3&lt;=2,"Q2",C2227/3&lt;=3,"Q3",C2227/3&lt;=4,"Q4")</f>
        <v>Q2</v>
      </c>
      <c r="F2227" s="2" t="str">
        <f t="shared" si="275"/>
        <v>2016-May</v>
      </c>
      <c r="G2227" s="2">
        <f t="shared" si="276"/>
        <v>4</v>
      </c>
      <c r="H2227" s="2" t="str">
        <f t="shared" si="277"/>
        <v>Thursday</v>
      </c>
      <c r="I2227" s="2" t="str">
        <f t="shared" si="278"/>
        <v>FM2</v>
      </c>
      <c r="J2227" s="2">
        <f t="shared" si="279"/>
        <v>1</v>
      </c>
    </row>
    <row r="2228" spans="1:10" x14ac:dyDescent="0.35">
      <c r="A2228" s="4">
        <v>40668</v>
      </c>
      <c r="B2228" s="2">
        <f t="shared" si="272"/>
        <v>2011</v>
      </c>
      <c r="C2228" s="2">
        <f t="shared" si="273"/>
        <v>5</v>
      </c>
      <c r="D2228" s="2" t="str">
        <f t="shared" si="274"/>
        <v>May</v>
      </c>
      <c r="E2228" s="2" t="str" cm="1">
        <f t="array" ref="E2228">_xlfn.IFS(C2228/3&lt;=1,"Q1",C2228/3&lt;=2,"Q2",C2228/3&lt;=3,"Q3",C2228/3&lt;=4,"Q4")</f>
        <v>Q2</v>
      </c>
      <c r="F2228" s="2" t="str">
        <f t="shared" si="275"/>
        <v>2011-May</v>
      </c>
      <c r="G2228" s="2">
        <f t="shared" si="276"/>
        <v>4</v>
      </c>
      <c r="H2228" s="2" t="str">
        <f t="shared" si="277"/>
        <v>Thursday</v>
      </c>
      <c r="I2228" s="2" t="str">
        <f t="shared" si="278"/>
        <v>FM2</v>
      </c>
      <c r="J2228" s="2">
        <f t="shared" si="279"/>
        <v>1</v>
      </c>
    </row>
    <row r="2229" spans="1:10" x14ac:dyDescent="0.35">
      <c r="A2229" s="4">
        <v>41051</v>
      </c>
      <c r="B2229" s="2">
        <f t="shared" si="272"/>
        <v>2012</v>
      </c>
      <c r="C2229" s="2">
        <f t="shared" si="273"/>
        <v>5</v>
      </c>
      <c r="D2229" s="2" t="str">
        <f t="shared" si="274"/>
        <v>May</v>
      </c>
      <c r="E2229" s="2" t="str" cm="1">
        <f t="array" ref="E2229">_xlfn.IFS(C2229/3&lt;=1,"Q1",C2229/3&lt;=2,"Q2",C2229/3&lt;=3,"Q3",C2229/3&lt;=4,"Q4")</f>
        <v>Q2</v>
      </c>
      <c r="F2229" s="2" t="str">
        <f t="shared" si="275"/>
        <v>2012-May</v>
      </c>
      <c r="G2229" s="2">
        <f t="shared" si="276"/>
        <v>2</v>
      </c>
      <c r="H2229" s="2" t="str">
        <f t="shared" si="277"/>
        <v>Tuesday</v>
      </c>
      <c r="I2229" s="2" t="str">
        <f t="shared" si="278"/>
        <v>FM2</v>
      </c>
      <c r="J2229" s="2">
        <f t="shared" si="279"/>
        <v>1</v>
      </c>
    </row>
    <row r="2230" spans="1:10" x14ac:dyDescent="0.35">
      <c r="A2230" s="4">
        <v>40666</v>
      </c>
      <c r="B2230" s="2">
        <f t="shared" si="272"/>
        <v>2011</v>
      </c>
      <c r="C2230" s="2">
        <f t="shared" si="273"/>
        <v>5</v>
      </c>
      <c r="D2230" s="2" t="str">
        <f t="shared" si="274"/>
        <v>May</v>
      </c>
      <c r="E2230" s="2" t="str" cm="1">
        <f t="array" ref="E2230">_xlfn.IFS(C2230/3&lt;=1,"Q1",C2230/3&lt;=2,"Q2",C2230/3&lt;=3,"Q3",C2230/3&lt;=4,"Q4")</f>
        <v>Q2</v>
      </c>
      <c r="F2230" s="2" t="str">
        <f t="shared" si="275"/>
        <v>2011-May</v>
      </c>
      <c r="G2230" s="2">
        <f t="shared" si="276"/>
        <v>2</v>
      </c>
      <c r="H2230" s="2" t="str">
        <f t="shared" si="277"/>
        <v>Tuesday</v>
      </c>
      <c r="I2230" s="2" t="str">
        <f t="shared" si="278"/>
        <v>FM2</v>
      </c>
      <c r="J2230" s="2">
        <f t="shared" si="279"/>
        <v>1</v>
      </c>
    </row>
    <row r="2231" spans="1:10" x14ac:dyDescent="0.35">
      <c r="A2231" s="4">
        <v>42858</v>
      </c>
      <c r="B2231" s="2">
        <f t="shared" si="272"/>
        <v>2017</v>
      </c>
      <c r="C2231" s="2">
        <f t="shared" si="273"/>
        <v>5</v>
      </c>
      <c r="D2231" s="2" t="str">
        <f t="shared" si="274"/>
        <v>May</v>
      </c>
      <c r="E2231" s="2" t="str" cm="1">
        <f t="array" ref="E2231">_xlfn.IFS(C2231/3&lt;=1,"Q1",C2231/3&lt;=2,"Q2",C2231/3&lt;=3,"Q3",C2231/3&lt;=4,"Q4")</f>
        <v>Q2</v>
      </c>
      <c r="F2231" s="2" t="str">
        <f t="shared" si="275"/>
        <v>2017-May</v>
      </c>
      <c r="G2231" s="2">
        <f t="shared" si="276"/>
        <v>3</v>
      </c>
      <c r="H2231" s="2" t="str">
        <f t="shared" si="277"/>
        <v>Wednesday</v>
      </c>
      <c r="I2231" s="2" t="str">
        <f t="shared" si="278"/>
        <v>FM2</v>
      </c>
      <c r="J2231" s="2">
        <f t="shared" si="279"/>
        <v>1</v>
      </c>
    </row>
    <row r="2232" spans="1:10" x14ac:dyDescent="0.35">
      <c r="A2232" s="4">
        <v>42876</v>
      </c>
      <c r="B2232" s="2">
        <f t="shared" si="272"/>
        <v>2017</v>
      </c>
      <c r="C2232" s="2">
        <f t="shared" si="273"/>
        <v>5</v>
      </c>
      <c r="D2232" s="2" t="str">
        <f t="shared" si="274"/>
        <v>May</v>
      </c>
      <c r="E2232" s="2" t="str" cm="1">
        <f t="array" ref="E2232">_xlfn.IFS(C2232/3&lt;=1,"Q1",C2232/3&lt;=2,"Q2",C2232/3&lt;=3,"Q3",C2232/3&lt;=4,"Q4")</f>
        <v>Q2</v>
      </c>
      <c r="F2232" s="2" t="str">
        <f t="shared" si="275"/>
        <v>2017-May</v>
      </c>
      <c r="G2232" s="2">
        <f t="shared" si="276"/>
        <v>7</v>
      </c>
      <c r="H2232" s="2" t="str">
        <f t="shared" si="277"/>
        <v>Sunday</v>
      </c>
      <c r="I2232" s="2" t="str">
        <f t="shared" si="278"/>
        <v>FM2</v>
      </c>
      <c r="J2232" s="2">
        <f t="shared" si="279"/>
        <v>1</v>
      </c>
    </row>
    <row r="2233" spans="1:10" x14ac:dyDescent="0.35">
      <c r="A2233" s="4">
        <v>40677</v>
      </c>
      <c r="B2233" s="2">
        <f t="shared" si="272"/>
        <v>2011</v>
      </c>
      <c r="C2233" s="2">
        <f t="shared" si="273"/>
        <v>5</v>
      </c>
      <c r="D2233" s="2" t="str">
        <f t="shared" si="274"/>
        <v>May</v>
      </c>
      <c r="E2233" s="2" t="str" cm="1">
        <f t="array" ref="E2233">_xlfn.IFS(C2233/3&lt;=1,"Q1",C2233/3&lt;=2,"Q2",C2233/3&lt;=3,"Q3",C2233/3&lt;=4,"Q4")</f>
        <v>Q2</v>
      </c>
      <c r="F2233" s="2" t="str">
        <f t="shared" si="275"/>
        <v>2011-May</v>
      </c>
      <c r="G2233" s="2">
        <f t="shared" si="276"/>
        <v>6</v>
      </c>
      <c r="H2233" s="2" t="str">
        <f t="shared" si="277"/>
        <v>Saturday</v>
      </c>
      <c r="I2233" s="2" t="str">
        <f t="shared" si="278"/>
        <v>FM2</v>
      </c>
      <c r="J2233" s="2">
        <f t="shared" si="279"/>
        <v>1</v>
      </c>
    </row>
    <row r="2234" spans="1:10" x14ac:dyDescent="0.35">
      <c r="A2234" s="4">
        <v>40679</v>
      </c>
      <c r="B2234" s="2">
        <f t="shared" si="272"/>
        <v>2011</v>
      </c>
      <c r="C2234" s="2">
        <f t="shared" si="273"/>
        <v>5</v>
      </c>
      <c r="D2234" s="2" t="str">
        <f t="shared" si="274"/>
        <v>May</v>
      </c>
      <c r="E2234" s="2" t="str" cm="1">
        <f t="array" ref="E2234">_xlfn.IFS(C2234/3&lt;=1,"Q1",C2234/3&lt;=2,"Q2",C2234/3&lt;=3,"Q3",C2234/3&lt;=4,"Q4")</f>
        <v>Q2</v>
      </c>
      <c r="F2234" s="2" t="str">
        <f t="shared" si="275"/>
        <v>2011-May</v>
      </c>
      <c r="G2234" s="2">
        <f t="shared" si="276"/>
        <v>1</v>
      </c>
      <c r="H2234" s="2" t="str">
        <f t="shared" si="277"/>
        <v>Monday</v>
      </c>
      <c r="I2234" s="2" t="str">
        <f t="shared" si="278"/>
        <v>FM2</v>
      </c>
      <c r="J2234" s="2">
        <f t="shared" si="279"/>
        <v>1</v>
      </c>
    </row>
    <row r="2235" spans="1:10" x14ac:dyDescent="0.35">
      <c r="A2235" s="4">
        <v>40639</v>
      </c>
      <c r="B2235" s="2">
        <f t="shared" si="272"/>
        <v>2011</v>
      </c>
      <c r="C2235" s="2">
        <f t="shared" si="273"/>
        <v>4</v>
      </c>
      <c r="D2235" s="2" t="str">
        <f t="shared" si="274"/>
        <v>April</v>
      </c>
      <c r="E2235" s="2" t="str" cm="1">
        <f t="array" ref="E2235">_xlfn.IFS(C2235/3&lt;=1,"Q1",C2235/3&lt;=2,"Q2",C2235/3&lt;=3,"Q3",C2235/3&lt;=4,"Q4")</f>
        <v>Q2</v>
      </c>
      <c r="F2235" s="2" t="str">
        <f t="shared" si="275"/>
        <v>2011-Apr</v>
      </c>
      <c r="G2235" s="2">
        <f t="shared" si="276"/>
        <v>3</v>
      </c>
      <c r="H2235" s="2" t="str">
        <f t="shared" si="277"/>
        <v>Wednesday</v>
      </c>
      <c r="I2235" s="2" t="str">
        <f t="shared" si="278"/>
        <v>FM1</v>
      </c>
      <c r="J2235" s="2">
        <f t="shared" si="279"/>
        <v>1</v>
      </c>
    </row>
    <row r="2236" spans="1:10" x14ac:dyDescent="0.35">
      <c r="A2236" s="4">
        <v>40661</v>
      </c>
      <c r="B2236" s="2">
        <f t="shared" si="272"/>
        <v>2011</v>
      </c>
      <c r="C2236" s="2">
        <f t="shared" si="273"/>
        <v>4</v>
      </c>
      <c r="D2236" s="2" t="str">
        <f t="shared" si="274"/>
        <v>April</v>
      </c>
      <c r="E2236" s="2" t="str" cm="1">
        <f t="array" ref="E2236">_xlfn.IFS(C2236/3&lt;=1,"Q1",C2236/3&lt;=2,"Q2",C2236/3&lt;=3,"Q3",C2236/3&lt;=4,"Q4")</f>
        <v>Q2</v>
      </c>
      <c r="F2236" s="2" t="str">
        <f t="shared" si="275"/>
        <v>2011-Apr</v>
      </c>
      <c r="G2236" s="2">
        <f t="shared" si="276"/>
        <v>4</v>
      </c>
      <c r="H2236" s="2" t="str">
        <f t="shared" si="277"/>
        <v>Thursday</v>
      </c>
      <c r="I2236" s="2" t="str">
        <f t="shared" si="278"/>
        <v>FM1</v>
      </c>
      <c r="J2236" s="2">
        <f t="shared" si="279"/>
        <v>1</v>
      </c>
    </row>
    <row r="2237" spans="1:10" x14ac:dyDescent="0.35">
      <c r="A2237" s="4">
        <v>42483</v>
      </c>
      <c r="B2237" s="2">
        <f t="shared" si="272"/>
        <v>2016</v>
      </c>
      <c r="C2237" s="2">
        <f t="shared" si="273"/>
        <v>4</v>
      </c>
      <c r="D2237" s="2" t="str">
        <f t="shared" si="274"/>
        <v>April</v>
      </c>
      <c r="E2237" s="2" t="str" cm="1">
        <f t="array" ref="E2237">_xlfn.IFS(C2237/3&lt;=1,"Q1",C2237/3&lt;=2,"Q2",C2237/3&lt;=3,"Q3",C2237/3&lt;=4,"Q4")</f>
        <v>Q2</v>
      </c>
      <c r="F2237" s="2" t="str">
        <f t="shared" si="275"/>
        <v>2016-Apr</v>
      </c>
      <c r="G2237" s="2">
        <f t="shared" si="276"/>
        <v>6</v>
      </c>
      <c r="H2237" s="2" t="str">
        <f t="shared" si="277"/>
        <v>Saturday</v>
      </c>
      <c r="I2237" s="2" t="str">
        <f t="shared" si="278"/>
        <v>FM1</v>
      </c>
      <c r="J2237" s="2">
        <f t="shared" si="279"/>
        <v>1</v>
      </c>
    </row>
    <row r="2238" spans="1:10" x14ac:dyDescent="0.35">
      <c r="A2238" s="4">
        <v>43193</v>
      </c>
      <c r="B2238" s="2">
        <f t="shared" si="272"/>
        <v>2018</v>
      </c>
      <c r="C2238" s="2">
        <f t="shared" si="273"/>
        <v>4</v>
      </c>
      <c r="D2238" s="2" t="str">
        <f t="shared" si="274"/>
        <v>April</v>
      </c>
      <c r="E2238" s="2" t="str" cm="1">
        <f t="array" ref="E2238">_xlfn.IFS(C2238/3&lt;=1,"Q1",C2238/3&lt;=2,"Q2",C2238/3&lt;=3,"Q3",C2238/3&lt;=4,"Q4")</f>
        <v>Q2</v>
      </c>
      <c r="F2238" s="2" t="str">
        <f t="shared" si="275"/>
        <v>2018-Apr</v>
      </c>
      <c r="G2238" s="2">
        <f t="shared" si="276"/>
        <v>2</v>
      </c>
      <c r="H2238" s="2" t="str">
        <f t="shared" si="277"/>
        <v>Tuesday</v>
      </c>
      <c r="I2238" s="2" t="str">
        <f t="shared" si="278"/>
        <v>FM1</v>
      </c>
      <c r="J2238" s="2">
        <f t="shared" si="279"/>
        <v>1</v>
      </c>
    </row>
    <row r="2239" spans="1:10" x14ac:dyDescent="0.35">
      <c r="A2239" s="4">
        <v>40647</v>
      </c>
      <c r="B2239" s="2">
        <f t="shared" si="272"/>
        <v>2011</v>
      </c>
      <c r="C2239" s="2">
        <f t="shared" si="273"/>
        <v>4</v>
      </c>
      <c r="D2239" s="2" t="str">
        <f t="shared" si="274"/>
        <v>April</v>
      </c>
      <c r="E2239" s="2" t="str" cm="1">
        <f t="array" ref="E2239">_xlfn.IFS(C2239/3&lt;=1,"Q1",C2239/3&lt;=2,"Q2",C2239/3&lt;=3,"Q3",C2239/3&lt;=4,"Q4")</f>
        <v>Q2</v>
      </c>
      <c r="F2239" s="2" t="str">
        <f t="shared" si="275"/>
        <v>2011-Apr</v>
      </c>
      <c r="G2239" s="2">
        <f t="shared" si="276"/>
        <v>4</v>
      </c>
      <c r="H2239" s="2" t="str">
        <f t="shared" si="277"/>
        <v>Thursday</v>
      </c>
      <c r="I2239" s="2" t="str">
        <f t="shared" si="278"/>
        <v>FM1</v>
      </c>
      <c r="J2239" s="2">
        <f t="shared" si="279"/>
        <v>1</v>
      </c>
    </row>
    <row r="2240" spans="1:10" x14ac:dyDescent="0.35">
      <c r="A2240" s="4">
        <v>42479</v>
      </c>
      <c r="B2240" s="2">
        <f t="shared" si="272"/>
        <v>2016</v>
      </c>
      <c r="C2240" s="2">
        <f t="shared" si="273"/>
        <v>4</v>
      </c>
      <c r="D2240" s="2" t="str">
        <f t="shared" si="274"/>
        <v>April</v>
      </c>
      <c r="E2240" s="2" t="str" cm="1">
        <f t="array" ref="E2240">_xlfn.IFS(C2240/3&lt;=1,"Q1",C2240/3&lt;=2,"Q2",C2240/3&lt;=3,"Q3",C2240/3&lt;=4,"Q4")</f>
        <v>Q2</v>
      </c>
      <c r="F2240" s="2" t="str">
        <f t="shared" si="275"/>
        <v>2016-Apr</v>
      </c>
      <c r="G2240" s="2">
        <f t="shared" si="276"/>
        <v>2</v>
      </c>
      <c r="H2240" s="2" t="str">
        <f t="shared" si="277"/>
        <v>Tuesday</v>
      </c>
      <c r="I2240" s="2" t="str">
        <f t="shared" si="278"/>
        <v>FM1</v>
      </c>
      <c r="J2240" s="2">
        <f t="shared" si="279"/>
        <v>1</v>
      </c>
    </row>
    <row r="2241" spans="1:10" x14ac:dyDescent="0.35">
      <c r="A2241" s="4">
        <v>42114</v>
      </c>
      <c r="B2241" s="2">
        <f t="shared" si="272"/>
        <v>2015</v>
      </c>
      <c r="C2241" s="2">
        <f t="shared" si="273"/>
        <v>4</v>
      </c>
      <c r="D2241" s="2" t="str">
        <f t="shared" si="274"/>
        <v>April</v>
      </c>
      <c r="E2241" s="2" t="str" cm="1">
        <f t="array" ref="E2241">_xlfn.IFS(C2241/3&lt;=1,"Q1",C2241/3&lt;=2,"Q2",C2241/3&lt;=3,"Q3",C2241/3&lt;=4,"Q4")</f>
        <v>Q2</v>
      </c>
      <c r="F2241" s="2" t="str">
        <f t="shared" si="275"/>
        <v>2015-Apr</v>
      </c>
      <c r="G2241" s="2">
        <f t="shared" si="276"/>
        <v>1</v>
      </c>
      <c r="H2241" s="2" t="str">
        <f t="shared" si="277"/>
        <v>Monday</v>
      </c>
      <c r="I2241" s="2" t="str">
        <f t="shared" si="278"/>
        <v>FM1</v>
      </c>
      <c r="J2241" s="2">
        <f t="shared" si="279"/>
        <v>1</v>
      </c>
    </row>
    <row r="2242" spans="1:10" x14ac:dyDescent="0.35">
      <c r="A2242" s="4">
        <v>40272</v>
      </c>
      <c r="B2242" s="2">
        <f t="shared" si="272"/>
        <v>2010</v>
      </c>
      <c r="C2242" s="2">
        <f t="shared" si="273"/>
        <v>4</v>
      </c>
      <c r="D2242" s="2" t="str">
        <f t="shared" si="274"/>
        <v>April</v>
      </c>
      <c r="E2242" s="2" t="str" cm="1">
        <f t="array" ref="E2242">_xlfn.IFS(C2242/3&lt;=1,"Q1",C2242/3&lt;=2,"Q2",C2242/3&lt;=3,"Q3",C2242/3&lt;=4,"Q4")</f>
        <v>Q2</v>
      </c>
      <c r="F2242" s="2" t="str">
        <f t="shared" si="275"/>
        <v>2010-Apr</v>
      </c>
      <c r="G2242" s="2">
        <f t="shared" si="276"/>
        <v>7</v>
      </c>
      <c r="H2242" s="2" t="str">
        <f t="shared" si="277"/>
        <v>Sunday</v>
      </c>
      <c r="I2242" s="2" t="str">
        <f t="shared" si="278"/>
        <v>FM1</v>
      </c>
      <c r="J2242" s="2">
        <f t="shared" si="279"/>
        <v>1</v>
      </c>
    </row>
    <row r="2243" spans="1:10" x14ac:dyDescent="0.35">
      <c r="A2243" s="4">
        <v>42851</v>
      </c>
      <c r="B2243" s="2">
        <f t="shared" ref="B2243:B2306" si="280">YEAR(A2243)</f>
        <v>2017</v>
      </c>
      <c r="C2243" s="2">
        <f t="shared" ref="C2243:C2306" si="281">MONTH(A2243)</f>
        <v>4</v>
      </c>
      <c r="D2243" s="2" t="str">
        <f t="shared" ref="D2243:D2306" si="282">TEXT(A2243,"mmmm")</f>
        <v>April</v>
      </c>
      <c r="E2243" s="2" t="str" cm="1">
        <f t="array" ref="E2243">_xlfn.IFS(C2243/3&lt;=1,"Q1",C2243/3&lt;=2,"Q2",C2243/3&lt;=3,"Q3",C2243/3&lt;=4,"Q4")</f>
        <v>Q2</v>
      </c>
      <c r="F2243" s="2" t="str">
        <f t="shared" ref="F2243:F2306" si="283">TEXT(A2243,"yyyy"&amp;"-"&amp;"mmm")</f>
        <v>2017-Apr</v>
      </c>
      <c r="G2243" s="2">
        <f t="shared" ref="G2243:G2306" si="284">WEEKDAY(A2243,2)</f>
        <v>3</v>
      </c>
      <c r="H2243" s="2" t="str">
        <f t="shared" ref="H2243:H2306" si="285">TEXT(A2243,"dddd")</f>
        <v>Wednesday</v>
      </c>
      <c r="I2243" s="2" t="str">
        <f t="shared" ref="I2243:I2306" si="286">"FM" &amp; (MOD(MONTH(A2243) - 4, 12) + 1)</f>
        <v>FM1</v>
      </c>
      <c r="J2243" s="2">
        <f t="shared" ref="J2243:J2306" si="287">INT((MOD(MONTH(A2243) - 4, 12))/3) + 1</f>
        <v>1</v>
      </c>
    </row>
    <row r="2244" spans="1:10" x14ac:dyDescent="0.35">
      <c r="A2244" s="4">
        <v>42838</v>
      </c>
      <c r="B2244" s="2">
        <f t="shared" si="280"/>
        <v>2017</v>
      </c>
      <c r="C2244" s="2">
        <f t="shared" si="281"/>
        <v>4</v>
      </c>
      <c r="D2244" s="2" t="str">
        <f t="shared" si="282"/>
        <v>April</v>
      </c>
      <c r="E2244" s="2" t="str" cm="1">
        <f t="array" ref="E2244">_xlfn.IFS(C2244/3&lt;=1,"Q1",C2244/3&lt;=2,"Q2",C2244/3&lt;=3,"Q3",C2244/3&lt;=4,"Q4")</f>
        <v>Q2</v>
      </c>
      <c r="F2244" s="2" t="str">
        <f t="shared" si="283"/>
        <v>2017-Apr</v>
      </c>
      <c r="G2244" s="2">
        <f t="shared" si="284"/>
        <v>4</v>
      </c>
      <c r="H2244" s="2" t="str">
        <f t="shared" si="285"/>
        <v>Thursday</v>
      </c>
      <c r="I2244" s="2" t="str">
        <f t="shared" si="286"/>
        <v>FM1</v>
      </c>
      <c r="J2244" s="2">
        <f t="shared" si="287"/>
        <v>1</v>
      </c>
    </row>
    <row r="2245" spans="1:10" x14ac:dyDescent="0.35">
      <c r="A2245" s="4">
        <v>42098</v>
      </c>
      <c r="B2245" s="2">
        <f t="shared" si="280"/>
        <v>2015</v>
      </c>
      <c r="C2245" s="2">
        <f t="shared" si="281"/>
        <v>4</v>
      </c>
      <c r="D2245" s="2" t="str">
        <f t="shared" si="282"/>
        <v>April</v>
      </c>
      <c r="E2245" s="2" t="str" cm="1">
        <f t="array" ref="E2245">_xlfn.IFS(C2245/3&lt;=1,"Q1",C2245/3&lt;=2,"Q2",C2245/3&lt;=3,"Q3",C2245/3&lt;=4,"Q4")</f>
        <v>Q2</v>
      </c>
      <c r="F2245" s="2" t="str">
        <f t="shared" si="283"/>
        <v>2015-Apr</v>
      </c>
      <c r="G2245" s="2">
        <f t="shared" si="284"/>
        <v>6</v>
      </c>
      <c r="H2245" s="2" t="str">
        <f t="shared" si="285"/>
        <v>Saturday</v>
      </c>
      <c r="I2245" s="2" t="str">
        <f t="shared" si="286"/>
        <v>FM1</v>
      </c>
      <c r="J2245" s="2">
        <f t="shared" si="287"/>
        <v>1</v>
      </c>
    </row>
    <row r="2246" spans="1:10" x14ac:dyDescent="0.35">
      <c r="A2246" s="4">
        <v>42481</v>
      </c>
      <c r="B2246" s="2">
        <f t="shared" si="280"/>
        <v>2016</v>
      </c>
      <c r="C2246" s="2">
        <f t="shared" si="281"/>
        <v>4</v>
      </c>
      <c r="D2246" s="2" t="str">
        <f t="shared" si="282"/>
        <v>April</v>
      </c>
      <c r="E2246" s="2" t="str" cm="1">
        <f t="array" ref="E2246">_xlfn.IFS(C2246/3&lt;=1,"Q1",C2246/3&lt;=2,"Q2",C2246/3&lt;=3,"Q3",C2246/3&lt;=4,"Q4")</f>
        <v>Q2</v>
      </c>
      <c r="F2246" s="2" t="str">
        <f t="shared" si="283"/>
        <v>2016-Apr</v>
      </c>
      <c r="G2246" s="2">
        <f t="shared" si="284"/>
        <v>4</v>
      </c>
      <c r="H2246" s="2" t="str">
        <f t="shared" si="285"/>
        <v>Thursday</v>
      </c>
      <c r="I2246" s="2" t="str">
        <f t="shared" si="286"/>
        <v>FM1</v>
      </c>
      <c r="J2246" s="2">
        <f t="shared" si="287"/>
        <v>1</v>
      </c>
    </row>
    <row r="2247" spans="1:10" x14ac:dyDescent="0.35">
      <c r="A2247" s="4">
        <v>40273</v>
      </c>
      <c r="B2247" s="2">
        <f t="shared" si="280"/>
        <v>2010</v>
      </c>
      <c r="C2247" s="2">
        <f t="shared" si="281"/>
        <v>4</v>
      </c>
      <c r="D2247" s="2" t="str">
        <f t="shared" si="282"/>
        <v>April</v>
      </c>
      <c r="E2247" s="2" t="str" cm="1">
        <f t="array" ref="E2247">_xlfn.IFS(C2247/3&lt;=1,"Q1",C2247/3&lt;=2,"Q2",C2247/3&lt;=3,"Q3",C2247/3&lt;=4,"Q4")</f>
        <v>Q2</v>
      </c>
      <c r="F2247" s="2" t="str">
        <f t="shared" si="283"/>
        <v>2010-Apr</v>
      </c>
      <c r="G2247" s="2">
        <f t="shared" si="284"/>
        <v>1</v>
      </c>
      <c r="H2247" s="2" t="str">
        <f t="shared" si="285"/>
        <v>Monday</v>
      </c>
      <c r="I2247" s="2" t="str">
        <f t="shared" si="286"/>
        <v>FM1</v>
      </c>
      <c r="J2247" s="2">
        <f t="shared" si="287"/>
        <v>1</v>
      </c>
    </row>
    <row r="2248" spans="1:10" x14ac:dyDescent="0.35">
      <c r="A2248" s="4">
        <v>40652</v>
      </c>
      <c r="B2248" s="2">
        <f t="shared" si="280"/>
        <v>2011</v>
      </c>
      <c r="C2248" s="2">
        <f t="shared" si="281"/>
        <v>4</v>
      </c>
      <c r="D2248" s="2" t="str">
        <f t="shared" si="282"/>
        <v>April</v>
      </c>
      <c r="E2248" s="2" t="str" cm="1">
        <f t="array" ref="E2248">_xlfn.IFS(C2248/3&lt;=1,"Q1",C2248/3&lt;=2,"Q2",C2248/3&lt;=3,"Q3",C2248/3&lt;=4,"Q4")</f>
        <v>Q2</v>
      </c>
      <c r="F2248" s="2" t="str">
        <f t="shared" si="283"/>
        <v>2011-Apr</v>
      </c>
      <c r="G2248" s="2">
        <f t="shared" si="284"/>
        <v>2</v>
      </c>
      <c r="H2248" s="2" t="str">
        <f t="shared" si="285"/>
        <v>Tuesday</v>
      </c>
      <c r="I2248" s="2" t="str">
        <f t="shared" si="286"/>
        <v>FM1</v>
      </c>
      <c r="J2248" s="2">
        <f t="shared" si="287"/>
        <v>1</v>
      </c>
    </row>
    <row r="2249" spans="1:10" x14ac:dyDescent="0.35">
      <c r="A2249" s="4">
        <v>42847</v>
      </c>
      <c r="B2249" s="2">
        <f t="shared" si="280"/>
        <v>2017</v>
      </c>
      <c r="C2249" s="2">
        <f t="shared" si="281"/>
        <v>4</v>
      </c>
      <c r="D2249" s="2" t="str">
        <f t="shared" si="282"/>
        <v>April</v>
      </c>
      <c r="E2249" s="2" t="str" cm="1">
        <f t="array" ref="E2249">_xlfn.IFS(C2249/3&lt;=1,"Q1",C2249/3&lt;=2,"Q2",C2249/3&lt;=3,"Q3",C2249/3&lt;=4,"Q4")</f>
        <v>Q2</v>
      </c>
      <c r="F2249" s="2" t="str">
        <f t="shared" si="283"/>
        <v>2017-Apr</v>
      </c>
      <c r="G2249" s="2">
        <f t="shared" si="284"/>
        <v>6</v>
      </c>
      <c r="H2249" s="2" t="str">
        <f t="shared" si="285"/>
        <v>Saturday</v>
      </c>
      <c r="I2249" s="2" t="str">
        <f t="shared" si="286"/>
        <v>FM1</v>
      </c>
      <c r="J2249" s="2">
        <f t="shared" si="287"/>
        <v>1</v>
      </c>
    </row>
    <row r="2250" spans="1:10" x14ac:dyDescent="0.35">
      <c r="A2250" s="4">
        <v>43199</v>
      </c>
      <c r="B2250" s="2">
        <f t="shared" si="280"/>
        <v>2018</v>
      </c>
      <c r="C2250" s="2">
        <f t="shared" si="281"/>
        <v>4</v>
      </c>
      <c r="D2250" s="2" t="str">
        <f t="shared" si="282"/>
        <v>April</v>
      </c>
      <c r="E2250" s="2" t="str" cm="1">
        <f t="array" ref="E2250">_xlfn.IFS(C2250/3&lt;=1,"Q1",C2250/3&lt;=2,"Q2",C2250/3&lt;=3,"Q3",C2250/3&lt;=4,"Q4")</f>
        <v>Q2</v>
      </c>
      <c r="F2250" s="2" t="str">
        <f t="shared" si="283"/>
        <v>2018-Apr</v>
      </c>
      <c r="G2250" s="2">
        <f t="shared" si="284"/>
        <v>1</v>
      </c>
      <c r="H2250" s="2" t="str">
        <f t="shared" si="285"/>
        <v>Monday</v>
      </c>
      <c r="I2250" s="2" t="str">
        <f t="shared" si="286"/>
        <v>FM1</v>
      </c>
      <c r="J2250" s="2">
        <f t="shared" si="287"/>
        <v>1</v>
      </c>
    </row>
    <row r="2251" spans="1:10" x14ac:dyDescent="0.35">
      <c r="A2251" s="4">
        <v>40984</v>
      </c>
      <c r="B2251" s="2">
        <f t="shared" si="280"/>
        <v>2012</v>
      </c>
      <c r="C2251" s="2">
        <f t="shared" si="281"/>
        <v>3</v>
      </c>
      <c r="D2251" s="2" t="str">
        <f t="shared" si="282"/>
        <v>March</v>
      </c>
      <c r="E2251" s="2" t="str" cm="1">
        <f t="array" ref="E2251">_xlfn.IFS(C2251/3&lt;=1,"Q1",C2251/3&lt;=2,"Q2",C2251/3&lt;=3,"Q3",C2251/3&lt;=4,"Q4")</f>
        <v>Q1</v>
      </c>
      <c r="F2251" s="2" t="str">
        <f t="shared" si="283"/>
        <v>2012-Mar</v>
      </c>
      <c r="G2251" s="2">
        <f t="shared" si="284"/>
        <v>5</v>
      </c>
      <c r="H2251" s="2" t="str">
        <f t="shared" si="285"/>
        <v>Friday</v>
      </c>
      <c r="I2251" s="2" t="str">
        <f t="shared" si="286"/>
        <v>FM12</v>
      </c>
      <c r="J2251" s="2">
        <f t="shared" si="287"/>
        <v>4</v>
      </c>
    </row>
    <row r="2252" spans="1:10" x14ac:dyDescent="0.35">
      <c r="A2252" s="4">
        <v>42456</v>
      </c>
      <c r="B2252" s="2">
        <f t="shared" si="280"/>
        <v>2016</v>
      </c>
      <c r="C2252" s="2">
        <f t="shared" si="281"/>
        <v>3</v>
      </c>
      <c r="D2252" s="2" t="str">
        <f t="shared" si="282"/>
        <v>March</v>
      </c>
      <c r="E2252" s="2" t="str" cm="1">
        <f t="array" ref="E2252">_xlfn.IFS(C2252/3&lt;=1,"Q1",C2252/3&lt;=2,"Q2",C2252/3&lt;=3,"Q3",C2252/3&lt;=4,"Q4")</f>
        <v>Q1</v>
      </c>
      <c r="F2252" s="2" t="str">
        <f t="shared" si="283"/>
        <v>2016-Mar</v>
      </c>
      <c r="G2252" s="2">
        <f t="shared" si="284"/>
        <v>7</v>
      </c>
      <c r="H2252" s="2" t="str">
        <f t="shared" si="285"/>
        <v>Sunday</v>
      </c>
      <c r="I2252" s="2" t="str">
        <f t="shared" si="286"/>
        <v>FM12</v>
      </c>
      <c r="J2252" s="2">
        <f t="shared" si="287"/>
        <v>4</v>
      </c>
    </row>
    <row r="2253" spans="1:10" x14ac:dyDescent="0.35">
      <c r="A2253" s="4">
        <v>40623</v>
      </c>
      <c r="B2253" s="2">
        <f t="shared" si="280"/>
        <v>2011</v>
      </c>
      <c r="C2253" s="2">
        <f t="shared" si="281"/>
        <v>3</v>
      </c>
      <c r="D2253" s="2" t="str">
        <f t="shared" si="282"/>
        <v>March</v>
      </c>
      <c r="E2253" s="2" t="str" cm="1">
        <f t="array" ref="E2253">_xlfn.IFS(C2253/3&lt;=1,"Q1",C2253/3&lt;=2,"Q2",C2253/3&lt;=3,"Q3",C2253/3&lt;=4,"Q4")</f>
        <v>Q1</v>
      </c>
      <c r="F2253" s="2" t="str">
        <f t="shared" si="283"/>
        <v>2011-Mar</v>
      </c>
      <c r="G2253" s="2">
        <f t="shared" si="284"/>
        <v>1</v>
      </c>
      <c r="H2253" s="2" t="str">
        <f t="shared" si="285"/>
        <v>Monday</v>
      </c>
      <c r="I2253" s="2" t="str">
        <f t="shared" si="286"/>
        <v>FM12</v>
      </c>
      <c r="J2253" s="2">
        <f t="shared" si="287"/>
        <v>4</v>
      </c>
    </row>
    <row r="2254" spans="1:10" x14ac:dyDescent="0.35">
      <c r="A2254" s="4">
        <v>43175</v>
      </c>
      <c r="B2254" s="2">
        <f t="shared" si="280"/>
        <v>2018</v>
      </c>
      <c r="C2254" s="2">
        <f t="shared" si="281"/>
        <v>3</v>
      </c>
      <c r="D2254" s="2" t="str">
        <f t="shared" si="282"/>
        <v>March</v>
      </c>
      <c r="E2254" s="2" t="str" cm="1">
        <f t="array" ref="E2254">_xlfn.IFS(C2254/3&lt;=1,"Q1",C2254/3&lt;=2,"Q2",C2254/3&lt;=3,"Q3",C2254/3&lt;=4,"Q4")</f>
        <v>Q1</v>
      </c>
      <c r="F2254" s="2" t="str">
        <f t="shared" si="283"/>
        <v>2018-Mar</v>
      </c>
      <c r="G2254" s="2">
        <f t="shared" si="284"/>
        <v>5</v>
      </c>
      <c r="H2254" s="2" t="str">
        <f t="shared" si="285"/>
        <v>Friday</v>
      </c>
      <c r="I2254" s="2" t="str">
        <f t="shared" si="286"/>
        <v>FM12</v>
      </c>
      <c r="J2254" s="2">
        <f t="shared" si="287"/>
        <v>4</v>
      </c>
    </row>
    <row r="2255" spans="1:10" x14ac:dyDescent="0.35">
      <c r="A2255" s="4">
        <v>40993</v>
      </c>
      <c r="B2255" s="2">
        <f t="shared" si="280"/>
        <v>2012</v>
      </c>
      <c r="C2255" s="2">
        <f t="shared" si="281"/>
        <v>3</v>
      </c>
      <c r="D2255" s="2" t="str">
        <f t="shared" si="282"/>
        <v>March</v>
      </c>
      <c r="E2255" s="2" t="str" cm="1">
        <f t="array" ref="E2255">_xlfn.IFS(C2255/3&lt;=1,"Q1",C2255/3&lt;=2,"Q2",C2255/3&lt;=3,"Q3",C2255/3&lt;=4,"Q4")</f>
        <v>Q1</v>
      </c>
      <c r="F2255" s="2" t="str">
        <f t="shared" si="283"/>
        <v>2012-Mar</v>
      </c>
      <c r="G2255" s="2">
        <f t="shared" si="284"/>
        <v>7</v>
      </c>
      <c r="H2255" s="2" t="str">
        <f t="shared" si="285"/>
        <v>Sunday</v>
      </c>
      <c r="I2255" s="2" t="str">
        <f t="shared" si="286"/>
        <v>FM12</v>
      </c>
      <c r="J2255" s="2">
        <f t="shared" si="287"/>
        <v>4</v>
      </c>
    </row>
    <row r="2256" spans="1:10" x14ac:dyDescent="0.35">
      <c r="A2256" s="4">
        <v>40979</v>
      </c>
      <c r="B2256" s="2">
        <f t="shared" si="280"/>
        <v>2012</v>
      </c>
      <c r="C2256" s="2">
        <f t="shared" si="281"/>
        <v>3</v>
      </c>
      <c r="D2256" s="2" t="str">
        <f t="shared" si="282"/>
        <v>March</v>
      </c>
      <c r="E2256" s="2" t="str" cm="1">
        <f t="array" ref="E2256">_xlfn.IFS(C2256/3&lt;=1,"Q1",C2256/3&lt;=2,"Q2",C2256/3&lt;=3,"Q3",C2256/3&lt;=4,"Q4")</f>
        <v>Q1</v>
      </c>
      <c r="F2256" s="2" t="str">
        <f t="shared" si="283"/>
        <v>2012-Mar</v>
      </c>
      <c r="G2256" s="2">
        <f t="shared" si="284"/>
        <v>7</v>
      </c>
      <c r="H2256" s="2" t="str">
        <f t="shared" si="285"/>
        <v>Sunday</v>
      </c>
      <c r="I2256" s="2" t="str">
        <f t="shared" si="286"/>
        <v>FM12</v>
      </c>
      <c r="J2256" s="2">
        <f t="shared" si="287"/>
        <v>4</v>
      </c>
    </row>
    <row r="2257" spans="1:10" x14ac:dyDescent="0.35">
      <c r="A2257" s="4">
        <v>40976</v>
      </c>
      <c r="B2257" s="2">
        <f t="shared" si="280"/>
        <v>2012</v>
      </c>
      <c r="C2257" s="2">
        <f t="shared" si="281"/>
        <v>3</v>
      </c>
      <c r="D2257" s="2" t="str">
        <f t="shared" si="282"/>
        <v>March</v>
      </c>
      <c r="E2257" s="2" t="str" cm="1">
        <f t="array" ref="E2257">_xlfn.IFS(C2257/3&lt;=1,"Q1",C2257/3&lt;=2,"Q2",C2257/3&lt;=3,"Q3",C2257/3&lt;=4,"Q4")</f>
        <v>Q1</v>
      </c>
      <c r="F2257" s="2" t="str">
        <f t="shared" si="283"/>
        <v>2012-Mar</v>
      </c>
      <c r="G2257" s="2">
        <f t="shared" si="284"/>
        <v>4</v>
      </c>
      <c r="H2257" s="2" t="str">
        <f t="shared" si="285"/>
        <v>Thursday</v>
      </c>
      <c r="I2257" s="2" t="str">
        <f t="shared" si="286"/>
        <v>FM12</v>
      </c>
      <c r="J2257" s="2">
        <f t="shared" si="287"/>
        <v>4</v>
      </c>
    </row>
    <row r="2258" spans="1:10" x14ac:dyDescent="0.35">
      <c r="A2258" s="4">
        <v>40610</v>
      </c>
      <c r="B2258" s="2">
        <f t="shared" si="280"/>
        <v>2011</v>
      </c>
      <c r="C2258" s="2">
        <f t="shared" si="281"/>
        <v>3</v>
      </c>
      <c r="D2258" s="2" t="str">
        <f t="shared" si="282"/>
        <v>March</v>
      </c>
      <c r="E2258" s="2" t="str" cm="1">
        <f t="array" ref="E2258">_xlfn.IFS(C2258/3&lt;=1,"Q1",C2258/3&lt;=2,"Q2",C2258/3&lt;=3,"Q3",C2258/3&lt;=4,"Q4")</f>
        <v>Q1</v>
      </c>
      <c r="F2258" s="2" t="str">
        <f t="shared" si="283"/>
        <v>2011-Mar</v>
      </c>
      <c r="G2258" s="2">
        <f t="shared" si="284"/>
        <v>2</v>
      </c>
      <c r="H2258" s="2" t="str">
        <f t="shared" si="285"/>
        <v>Tuesday</v>
      </c>
      <c r="I2258" s="2" t="str">
        <f t="shared" si="286"/>
        <v>FM12</v>
      </c>
      <c r="J2258" s="2">
        <f t="shared" si="287"/>
        <v>4</v>
      </c>
    </row>
    <row r="2259" spans="1:10" x14ac:dyDescent="0.35">
      <c r="A2259" s="4">
        <v>42810</v>
      </c>
      <c r="B2259" s="2">
        <f t="shared" si="280"/>
        <v>2017</v>
      </c>
      <c r="C2259" s="2">
        <f t="shared" si="281"/>
        <v>3</v>
      </c>
      <c r="D2259" s="2" t="str">
        <f t="shared" si="282"/>
        <v>March</v>
      </c>
      <c r="E2259" s="2" t="str" cm="1">
        <f t="array" ref="E2259">_xlfn.IFS(C2259/3&lt;=1,"Q1",C2259/3&lt;=2,"Q2",C2259/3&lt;=3,"Q3",C2259/3&lt;=4,"Q4")</f>
        <v>Q1</v>
      </c>
      <c r="F2259" s="2" t="str">
        <f t="shared" si="283"/>
        <v>2017-Mar</v>
      </c>
      <c r="G2259" s="2">
        <f t="shared" si="284"/>
        <v>4</v>
      </c>
      <c r="H2259" s="2" t="str">
        <f t="shared" si="285"/>
        <v>Thursday</v>
      </c>
      <c r="I2259" s="2" t="str">
        <f t="shared" si="286"/>
        <v>FM12</v>
      </c>
      <c r="J2259" s="2">
        <f t="shared" si="287"/>
        <v>4</v>
      </c>
    </row>
    <row r="2260" spans="1:10" x14ac:dyDescent="0.35">
      <c r="A2260" s="4">
        <v>40613</v>
      </c>
      <c r="B2260" s="2">
        <f t="shared" si="280"/>
        <v>2011</v>
      </c>
      <c r="C2260" s="2">
        <f t="shared" si="281"/>
        <v>3</v>
      </c>
      <c r="D2260" s="2" t="str">
        <f t="shared" si="282"/>
        <v>March</v>
      </c>
      <c r="E2260" s="2" t="str" cm="1">
        <f t="array" ref="E2260">_xlfn.IFS(C2260/3&lt;=1,"Q1",C2260/3&lt;=2,"Q2",C2260/3&lt;=3,"Q3",C2260/3&lt;=4,"Q4")</f>
        <v>Q1</v>
      </c>
      <c r="F2260" s="2" t="str">
        <f t="shared" si="283"/>
        <v>2011-Mar</v>
      </c>
      <c r="G2260" s="2">
        <f t="shared" si="284"/>
        <v>5</v>
      </c>
      <c r="H2260" s="2" t="str">
        <f t="shared" si="285"/>
        <v>Friday</v>
      </c>
      <c r="I2260" s="2" t="str">
        <f t="shared" si="286"/>
        <v>FM12</v>
      </c>
      <c r="J2260" s="2">
        <f t="shared" si="287"/>
        <v>4</v>
      </c>
    </row>
    <row r="2261" spans="1:10" x14ac:dyDescent="0.35">
      <c r="A2261" s="4">
        <v>43173</v>
      </c>
      <c r="B2261" s="2">
        <f t="shared" si="280"/>
        <v>2018</v>
      </c>
      <c r="C2261" s="2">
        <f t="shared" si="281"/>
        <v>3</v>
      </c>
      <c r="D2261" s="2" t="str">
        <f t="shared" si="282"/>
        <v>March</v>
      </c>
      <c r="E2261" s="2" t="str" cm="1">
        <f t="array" ref="E2261">_xlfn.IFS(C2261/3&lt;=1,"Q1",C2261/3&lt;=2,"Q2",C2261/3&lt;=3,"Q3",C2261/3&lt;=4,"Q4")</f>
        <v>Q1</v>
      </c>
      <c r="F2261" s="2" t="str">
        <f t="shared" si="283"/>
        <v>2018-Mar</v>
      </c>
      <c r="G2261" s="2">
        <f t="shared" si="284"/>
        <v>3</v>
      </c>
      <c r="H2261" s="2" t="str">
        <f t="shared" si="285"/>
        <v>Wednesday</v>
      </c>
      <c r="I2261" s="2" t="str">
        <f t="shared" si="286"/>
        <v>FM12</v>
      </c>
      <c r="J2261" s="2">
        <f t="shared" si="287"/>
        <v>4</v>
      </c>
    </row>
    <row r="2262" spans="1:10" x14ac:dyDescent="0.35">
      <c r="A2262" s="4">
        <v>40616</v>
      </c>
      <c r="B2262" s="2">
        <f t="shared" si="280"/>
        <v>2011</v>
      </c>
      <c r="C2262" s="2">
        <f t="shared" si="281"/>
        <v>3</v>
      </c>
      <c r="D2262" s="2" t="str">
        <f t="shared" si="282"/>
        <v>March</v>
      </c>
      <c r="E2262" s="2" t="str" cm="1">
        <f t="array" ref="E2262">_xlfn.IFS(C2262/3&lt;=1,"Q1",C2262/3&lt;=2,"Q2",C2262/3&lt;=3,"Q3",C2262/3&lt;=4,"Q4")</f>
        <v>Q1</v>
      </c>
      <c r="F2262" s="2" t="str">
        <f t="shared" si="283"/>
        <v>2011-Mar</v>
      </c>
      <c r="G2262" s="2">
        <f t="shared" si="284"/>
        <v>1</v>
      </c>
      <c r="H2262" s="2" t="str">
        <f t="shared" si="285"/>
        <v>Monday</v>
      </c>
      <c r="I2262" s="2" t="str">
        <f t="shared" si="286"/>
        <v>FM12</v>
      </c>
      <c r="J2262" s="2">
        <f t="shared" si="287"/>
        <v>4</v>
      </c>
    </row>
    <row r="2263" spans="1:10" x14ac:dyDescent="0.35">
      <c r="A2263" s="4">
        <v>42455</v>
      </c>
      <c r="B2263" s="2">
        <f t="shared" si="280"/>
        <v>2016</v>
      </c>
      <c r="C2263" s="2">
        <f t="shared" si="281"/>
        <v>3</v>
      </c>
      <c r="D2263" s="2" t="str">
        <f t="shared" si="282"/>
        <v>March</v>
      </c>
      <c r="E2263" s="2" t="str" cm="1">
        <f t="array" ref="E2263">_xlfn.IFS(C2263/3&lt;=1,"Q1",C2263/3&lt;=2,"Q2",C2263/3&lt;=3,"Q3",C2263/3&lt;=4,"Q4")</f>
        <v>Q1</v>
      </c>
      <c r="F2263" s="2" t="str">
        <f t="shared" si="283"/>
        <v>2016-Mar</v>
      </c>
      <c r="G2263" s="2">
        <f t="shared" si="284"/>
        <v>6</v>
      </c>
      <c r="H2263" s="2" t="str">
        <f t="shared" si="285"/>
        <v>Saturday</v>
      </c>
      <c r="I2263" s="2" t="str">
        <f t="shared" si="286"/>
        <v>FM12</v>
      </c>
      <c r="J2263" s="2">
        <f t="shared" si="287"/>
        <v>4</v>
      </c>
    </row>
    <row r="2264" spans="1:10" x14ac:dyDescent="0.35">
      <c r="A2264" s="4">
        <v>40244</v>
      </c>
      <c r="B2264" s="2">
        <f t="shared" si="280"/>
        <v>2010</v>
      </c>
      <c r="C2264" s="2">
        <f t="shared" si="281"/>
        <v>3</v>
      </c>
      <c r="D2264" s="2" t="str">
        <f t="shared" si="282"/>
        <v>March</v>
      </c>
      <c r="E2264" s="2" t="str" cm="1">
        <f t="array" ref="E2264">_xlfn.IFS(C2264/3&lt;=1,"Q1",C2264/3&lt;=2,"Q2",C2264/3&lt;=3,"Q3",C2264/3&lt;=4,"Q4")</f>
        <v>Q1</v>
      </c>
      <c r="F2264" s="2" t="str">
        <f t="shared" si="283"/>
        <v>2010-Mar</v>
      </c>
      <c r="G2264" s="2">
        <f t="shared" si="284"/>
        <v>7</v>
      </c>
      <c r="H2264" s="2" t="str">
        <f t="shared" si="285"/>
        <v>Sunday</v>
      </c>
      <c r="I2264" s="2" t="str">
        <f t="shared" si="286"/>
        <v>FM12</v>
      </c>
      <c r="J2264" s="2">
        <f t="shared" si="287"/>
        <v>4</v>
      </c>
    </row>
    <row r="2265" spans="1:10" x14ac:dyDescent="0.35">
      <c r="A2265" s="4">
        <v>40995</v>
      </c>
      <c r="B2265" s="2">
        <f t="shared" si="280"/>
        <v>2012</v>
      </c>
      <c r="C2265" s="2">
        <f t="shared" si="281"/>
        <v>3</v>
      </c>
      <c r="D2265" s="2" t="str">
        <f t="shared" si="282"/>
        <v>March</v>
      </c>
      <c r="E2265" s="2" t="str" cm="1">
        <f t="array" ref="E2265">_xlfn.IFS(C2265/3&lt;=1,"Q1",C2265/3&lt;=2,"Q2",C2265/3&lt;=3,"Q3",C2265/3&lt;=4,"Q4")</f>
        <v>Q1</v>
      </c>
      <c r="F2265" s="2" t="str">
        <f t="shared" si="283"/>
        <v>2012-Mar</v>
      </c>
      <c r="G2265" s="2">
        <f t="shared" si="284"/>
        <v>2</v>
      </c>
      <c r="H2265" s="2" t="str">
        <f t="shared" si="285"/>
        <v>Tuesday</v>
      </c>
      <c r="I2265" s="2" t="str">
        <f t="shared" si="286"/>
        <v>FM12</v>
      </c>
      <c r="J2265" s="2">
        <f t="shared" si="287"/>
        <v>4</v>
      </c>
    </row>
    <row r="2266" spans="1:10" x14ac:dyDescent="0.35">
      <c r="A2266" s="4">
        <v>40600</v>
      </c>
      <c r="B2266" s="2">
        <f t="shared" si="280"/>
        <v>2011</v>
      </c>
      <c r="C2266" s="2">
        <f t="shared" si="281"/>
        <v>2</v>
      </c>
      <c r="D2266" s="2" t="str">
        <f t="shared" si="282"/>
        <v>February</v>
      </c>
      <c r="E2266" s="2" t="str" cm="1">
        <f t="array" ref="E2266">_xlfn.IFS(C2266/3&lt;=1,"Q1",C2266/3&lt;=2,"Q2",C2266/3&lt;=3,"Q3",C2266/3&lt;=4,"Q4")</f>
        <v>Q1</v>
      </c>
      <c r="F2266" s="2" t="str">
        <f t="shared" si="283"/>
        <v>2011-Feb</v>
      </c>
      <c r="G2266" s="2">
        <f t="shared" si="284"/>
        <v>6</v>
      </c>
      <c r="H2266" s="2" t="str">
        <f t="shared" si="285"/>
        <v>Saturday</v>
      </c>
      <c r="I2266" s="2" t="str">
        <f t="shared" si="286"/>
        <v>FM11</v>
      </c>
      <c r="J2266" s="2">
        <f t="shared" si="287"/>
        <v>4</v>
      </c>
    </row>
    <row r="2267" spans="1:10" x14ac:dyDescent="0.35">
      <c r="A2267" s="4">
        <v>43146</v>
      </c>
      <c r="B2267" s="2">
        <f t="shared" si="280"/>
        <v>2018</v>
      </c>
      <c r="C2267" s="2">
        <f t="shared" si="281"/>
        <v>2</v>
      </c>
      <c r="D2267" s="2" t="str">
        <f t="shared" si="282"/>
        <v>February</v>
      </c>
      <c r="E2267" s="2" t="str" cm="1">
        <f t="array" ref="E2267">_xlfn.IFS(C2267/3&lt;=1,"Q1",C2267/3&lt;=2,"Q2",C2267/3&lt;=3,"Q3",C2267/3&lt;=4,"Q4")</f>
        <v>Q1</v>
      </c>
      <c r="F2267" s="2" t="str">
        <f t="shared" si="283"/>
        <v>2018-Feb</v>
      </c>
      <c r="G2267" s="2">
        <f t="shared" si="284"/>
        <v>4</v>
      </c>
      <c r="H2267" s="2" t="str">
        <f t="shared" si="285"/>
        <v>Thursday</v>
      </c>
      <c r="I2267" s="2" t="str">
        <f t="shared" si="286"/>
        <v>FM11</v>
      </c>
      <c r="J2267" s="2">
        <f t="shared" si="287"/>
        <v>4</v>
      </c>
    </row>
    <row r="2268" spans="1:10" x14ac:dyDescent="0.35">
      <c r="A2268" s="4">
        <v>42778</v>
      </c>
      <c r="B2268" s="2">
        <f t="shared" si="280"/>
        <v>2017</v>
      </c>
      <c r="C2268" s="2">
        <f t="shared" si="281"/>
        <v>2</v>
      </c>
      <c r="D2268" s="2" t="str">
        <f t="shared" si="282"/>
        <v>February</v>
      </c>
      <c r="E2268" s="2" t="str" cm="1">
        <f t="array" ref="E2268">_xlfn.IFS(C2268/3&lt;=1,"Q1",C2268/3&lt;=2,"Q2",C2268/3&lt;=3,"Q3",C2268/3&lt;=4,"Q4")</f>
        <v>Q1</v>
      </c>
      <c r="F2268" s="2" t="str">
        <f t="shared" si="283"/>
        <v>2017-Feb</v>
      </c>
      <c r="G2268" s="2">
        <f t="shared" si="284"/>
        <v>7</v>
      </c>
      <c r="H2268" s="2" t="str">
        <f t="shared" si="285"/>
        <v>Sunday</v>
      </c>
      <c r="I2268" s="2" t="str">
        <f t="shared" si="286"/>
        <v>FM11</v>
      </c>
      <c r="J2268" s="2">
        <f t="shared" si="287"/>
        <v>4</v>
      </c>
    </row>
    <row r="2269" spans="1:10" x14ac:dyDescent="0.35">
      <c r="A2269" s="4">
        <v>42060</v>
      </c>
      <c r="B2269" s="2">
        <f t="shared" si="280"/>
        <v>2015</v>
      </c>
      <c r="C2269" s="2">
        <f t="shared" si="281"/>
        <v>2</v>
      </c>
      <c r="D2269" s="2" t="str">
        <f t="shared" si="282"/>
        <v>February</v>
      </c>
      <c r="E2269" s="2" t="str" cm="1">
        <f t="array" ref="E2269">_xlfn.IFS(C2269/3&lt;=1,"Q1",C2269/3&lt;=2,"Q2",C2269/3&lt;=3,"Q3",C2269/3&lt;=4,"Q4")</f>
        <v>Q1</v>
      </c>
      <c r="F2269" s="2" t="str">
        <f t="shared" si="283"/>
        <v>2015-Feb</v>
      </c>
      <c r="G2269" s="2">
        <f t="shared" si="284"/>
        <v>3</v>
      </c>
      <c r="H2269" s="2" t="str">
        <f t="shared" si="285"/>
        <v>Wednesday</v>
      </c>
      <c r="I2269" s="2" t="str">
        <f t="shared" si="286"/>
        <v>FM11</v>
      </c>
      <c r="J2269" s="2">
        <f t="shared" si="287"/>
        <v>4</v>
      </c>
    </row>
    <row r="2270" spans="1:10" x14ac:dyDescent="0.35">
      <c r="A2270" s="4">
        <v>40963</v>
      </c>
      <c r="B2270" s="2">
        <f t="shared" si="280"/>
        <v>2012</v>
      </c>
      <c r="C2270" s="2">
        <f t="shared" si="281"/>
        <v>2</v>
      </c>
      <c r="D2270" s="2" t="str">
        <f t="shared" si="282"/>
        <v>February</v>
      </c>
      <c r="E2270" s="2" t="str" cm="1">
        <f t="array" ref="E2270">_xlfn.IFS(C2270/3&lt;=1,"Q1",C2270/3&lt;=2,"Q2",C2270/3&lt;=3,"Q3",C2270/3&lt;=4,"Q4")</f>
        <v>Q1</v>
      </c>
      <c r="F2270" s="2" t="str">
        <f t="shared" si="283"/>
        <v>2012-Feb</v>
      </c>
      <c r="G2270" s="2">
        <f t="shared" si="284"/>
        <v>5</v>
      </c>
      <c r="H2270" s="2" t="str">
        <f t="shared" si="285"/>
        <v>Friday</v>
      </c>
      <c r="I2270" s="2" t="str">
        <f t="shared" si="286"/>
        <v>FM11</v>
      </c>
      <c r="J2270" s="2">
        <f t="shared" si="287"/>
        <v>4</v>
      </c>
    </row>
    <row r="2271" spans="1:10" x14ac:dyDescent="0.35">
      <c r="A2271" s="4">
        <v>42057</v>
      </c>
      <c r="B2271" s="2">
        <f t="shared" si="280"/>
        <v>2015</v>
      </c>
      <c r="C2271" s="2">
        <f t="shared" si="281"/>
        <v>2</v>
      </c>
      <c r="D2271" s="2" t="str">
        <f t="shared" si="282"/>
        <v>February</v>
      </c>
      <c r="E2271" s="2" t="str" cm="1">
        <f t="array" ref="E2271">_xlfn.IFS(C2271/3&lt;=1,"Q1",C2271/3&lt;=2,"Q2",C2271/3&lt;=3,"Q3",C2271/3&lt;=4,"Q4")</f>
        <v>Q1</v>
      </c>
      <c r="F2271" s="2" t="str">
        <f t="shared" si="283"/>
        <v>2015-Feb</v>
      </c>
      <c r="G2271" s="2">
        <f t="shared" si="284"/>
        <v>7</v>
      </c>
      <c r="H2271" s="2" t="str">
        <f t="shared" si="285"/>
        <v>Sunday</v>
      </c>
      <c r="I2271" s="2" t="str">
        <f t="shared" si="286"/>
        <v>FM11</v>
      </c>
      <c r="J2271" s="2">
        <f t="shared" si="287"/>
        <v>4</v>
      </c>
    </row>
    <row r="2272" spans="1:10" x14ac:dyDescent="0.35">
      <c r="A2272" s="4">
        <v>42416</v>
      </c>
      <c r="B2272" s="2">
        <f t="shared" si="280"/>
        <v>2016</v>
      </c>
      <c r="C2272" s="2">
        <f t="shared" si="281"/>
        <v>2</v>
      </c>
      <c r="D2272" s="2" t="str">
        <f t="shared" si="282"/>
        <v>February</v>
      </c>
      <c r="E2272" s="2" t="str" cm="1">
        <f t="array" ref="E2272">_xlfn.IFS(C2272/3&lt;=1,"Q1",C2272/3&lt;=2,"Q2",C2272/3&lt;=3,"Q3",C2272/3&lt;=4,"Q4")</f>
        <v>Q1</v>
      </c>
      <c r="F2272" s="2" t="str">
        <f t="shared" si="283"/>
        <v>2016-Feb</v>
      </c>
      <c r="G2272" s="2">
        <f t="shared" si="284"/>
        <v>2</v>
      </c>
      <c r="H2272" s="2" t="str">
        <f t="shared" si="285"/>
        <v>Tuesday</v>
      </c>
      <c r="I2272" s="2" t="str">
        <f t="shared" si="286"/>
        <v>FM11</v>
      </c>
      <c r="J2272" s="2">
        <f t="shared" si="287"/>
        <v>4</v>
      </c>
    </row>
    <row r="2273" spans="1:10" x14ac:dyDescent="0.35">
      <c r="A2273" s="4">
        <v>41327</v>
      </c>
      <c r="B2273" s="2">
        <f t="shared" si="280"/>
        <v>2013</v>
      </c>
      <c r="C2273" s="2">
        <f t="shared" si="281"/>
        <v>2</v>
      </c>
      <c r="D2273" s="2" t="str">
        <f t="shared" si="282"/>
        <v>February</v>
      </c>
      <c r="E2273" s="2" t="str" cm="1">
        <f t="array" ref="E2273">_xlfn.IFS(C2273/3&lt;=1,"Q1",C2273/3&lt;=2,"Q2",C2273/3&lt;=3,"Q3",C2273/3&lt;=4,"Q4")</f>
        <v>Q1</v>
      </c>
      <c r="F2273" s="2" t="str">
        <f t="shared" si="283"/>
        <v>2013-Feb</v>
      </c>
      <c r="G2273" s="2">
        <f t="shared" si="284"/>
        <v>5</v>
      </c>
      <c r="H2273" s="2" t="str">
        <f t="shared" si="285"/>
        <v>Friday</v>
      </c>
      <c r="I2273" s="2" t="str">
        <f t="shared" si="286"/>
        <v>FM11</v>
      </c>
      <c r="J2273" s="2">
        <f t="shared" si="287"/>
        <v>4</v>
      </c>
    </row>
    <row r="2274" spans="1:10" x14ac:dyDescent="0.35">
      <c r="A2274" s="4">
        <v>42777</v>
      </c>
      <c r="B2274" s="2">
        <f t="shared" si="280"/>
        <v>2017</v>
      </c>
      <c r="C2274" s="2">
        <f t="shared" si="281"/>
        <v>2</v>
      </c>
      <c r="D2274" s="2" t="str">
        <f t="shared" si="282"/>
        <v>February</v>
      </c>
      <c r="E2274" s="2" t="str" cm="1">
        <f t="array" ref="E2274">_xlfn.IFS(C2274/3&lt;=1,"Q1",C2274/3&lt;=2,"Q2",C2274/3&lt;=3,"Q3",C2274/3&lt;=4,"Q4")</f>
        <v>Q1</v>
      </c>
      <c r="F2274" s="2" t="str">
        <f t="shared" si="283"/>
        <v>2017-Feb</v>
      </c>
      <c r="G2274" s="2">
        <f t="shared" si="284"/>
        <v>6</v>
      </c>
      <c r="H2274" s="2" t="str">
        <f t="shared" si="285"/>
        <v>Saturday</v>
      </c>
      <c r="I2274" s="2" t="str">
        <f t="shared" si="286"/>
        <v>FM11</v>
      </c>
      <c r="J2274" s="2">
        <f t="shared" si="287"/>
        <v>4</v>
      </c>
    </row>
    <row r="2275" spans="1:10" x14ac:dyDescent="0.35">
      <c r="A2275" s="4">
        <v>40577</v>
      </c>
      <c r="B2275" s="2">
        <f t="shared" si="280"/>
        <v>2011</v>
      </c>
      <c r="C2275" s="2">
        <f t="shared" si="281"/>
        <v>2</v>
      </c>
      <c r="D2275" s="2" t="str">
        <f t="shared" si="282"/>
        <v>February</v>
      </c>
      <c r="E2275" s="2" t="str" cm="1">
        <f t="array" ref="E2275">_xlfn.IFS(C2275/3&lt;=1,"Q1",C2275/3&lt;=2,"Q2",C2275/3&lt;=3,"Q3",C2275/3&lt;=4,"Q4")</f>
        <v>Q1</v>
      </c>
      <c r="F2275" s="2" t="str">
        <f t="shared" si="283"/>
        <v>2011-Feb</v>
      </c>
      <c r="G2275" s="2">
        <f t="shared" si="284"/>
        <v>4</v>
      </c>
      <c r="H2275" s="2" t="str">
        <f t="shared" si="285"/>
        <v>Thursday</v>
      </c>
      <c r="I2275" s="2" t="str">
        <f t="shared" si="286"/>
        <v>FM11</v>
      </c>
      <c r="J2275" s="2">
        <f t="shared" si="287"/>
        <v>4</v>
      </c>
    </row>
    <row r="2276" spans="1:10" x14ac:dyDescent="0.35">
      <c r="A2276" s="4">
        <v>40966</v>
      </c>
      <c r="B2276" s="2">
        <f t="shared" si="280"/>
        <v>2012</v>
      </c>
      <c r="C2276" s="2">
        <f t="shared" si="281"/>
        <v>2</v>
      </c>
      <c r="D2276" s="2" t="str">
        <f t="shared" si="282"/>
        <v>February</v>
      </c>
      <c r="E2276" s="2" t="str" cm="1">
        <f t="array" ref="E2276">_xlfn.IFS(C2276/3&lt;=1,"Q1",C2276/3&lt;=2,"Q2",C2276/3&lt;=3,"Q3",C2276/3&lt;=4,"Q4")</f>
        <v>Q1</v>
      </c>
      <c r="F2276" s="2" t="str">
        <f t="shared" si="283"/>
        <v>2012-Feb</v>
      </c>
      <c r="G2276" s="2">
        <f t="shared" si="284"/>
        <v>1</v>
      </c>
      <c r="H2276" s="2" t="str">
        <f t="shared" si="285"/>
        <v>Monday</v>
      </c>
      <c r="I2276" s="2" t="str">
        <f t="shared" si="286"/>
        <v>FM11</v>
      </c>
      <c r="J2276" s="2">
        <f t="shared" si="287"/>
        <v>4</v>
      </c>
    </row>
    <row r="2277" spans="1:10" x14ac:dyDescent="0.35">
      <c r="A2277" s="4">
        <v>40953</v>
      </c>
      <c r="B2277" s="2">
        <f t="shared" si="280"/>
        <v>2012</v>
      </c>
      <c r="C2277" s="2">
        <f t="shared" si="281"/>
        <v>2</v>
      </c>
      <c r="D2277" s="2" t="str">
        <f t="shared" si="282"/>
        <v>February</v>
      </c>
      <c r="E2277" s="2" t="str" cm="1">
        <f t="array" ref="E2277">_xlfn.IFS(C2277/3&lt;=1,"Q1",C2277/3&lt;=2,"Q2",C2277/3&lt;=3,"Q3",C2277/3&lt;=4,"Q4")</f>
        <v>Q1</v>
      </c>
      <c r="F2277" s="2" t="str">
        <f t="shared" si="283"/>
        <v>2012-Feb</v>
      </c>
      <c r="G2277" s="2">
        <f t="shared" si="284"/>
        <v>2</v>
      </c>
      <c r="H2277" s="2" t="str">
        <f t="shared" si="285"/>
        <v>Tuesday</v>
      </c>
      <c r="I2277" s="2" t="str">
        <f t="shared" si="286"/>
        <v>FM11</v>
      </c>
      <c r="J2277" s="2">
        <f t="shared" si="287"/>
        <v>4</v>
      </c>
    </row>
    <row r="2278" spans="1:10" x14ac:dyDescent="0.35">
      <c r="A2278" s="4">
        <v>41278</v>
      </c>
      <c r="B2278" s="2">
        <f t="shared" si="280"/>
        <v>2013</v>
      </c>
      <c r="C2278" s="2">
        <f t="shared" si="281"/>
        <v>1</v>
      </c>
      <c r="D2278" s="2" t="str">
        <f t="shared" si="282"/>
        <v>January</v>
      </c>
      <c r="E2278" s="2" t="str" cm="1">
        <f t="array" ref="E2278">_xlfn.IFS(C2278/3&lt;=1,"Q1",C2278/3&lt;=2,"Q2",C2278/3&lt;=3,"Q3",C2278/3&lt;=4,"Q4")</f>
        <v>Q1</v>
      </c>
      <c r="F2278" s="2" t="str">
        <f t="shared" si="283"/>
        <v>2013-Jan</v>
      </c>
      <c r="G2278" s="2">
        <f t="shared" si="284"/>
        <v>5</v>
      </c>
      <c r="H2278" s="2" t="str">
        <f t="shared" si="285"/>
        <v>Friday</v>
      </c>
      <c r="I2278" s="2" t="str">
        <f t="shared" si="286"/>
        <v>FM10</v>
      </c>
      <c r="J2278" s="2">
        <f t="shared" si="287"/>
        <v>4</v>
      </c>
    </row>
    <row r="2279" spans="1:10" x14ac:dyDescent="0.35">
      <c r="A2279" s="4">
        <v>43106</v>
      </c>
      <c r="B2279" s="2">
        <f t="shared" si="280"/>
        <v>2018</v>
      </c>
      <c r="C2279" s="2">
        <f t="shared" si="281"/>
        <v>1</v>
      </c>
      <c r="D2279" s="2" t="str">
        <f t="shared" si="282"/>
        <v>January</v>
      </c>
      <c r="E2279" s="2" t="str" cm="1">
        <f t="array" ref="E2279">_xlfn.IFS(C2279/3&lt;=1,"Q1",C2279/3&lt;=2,"Q2",C2279/3&lt;=3,"Q3",C2279/3&lt;=4,"Q4")</f>
        <v>Q1</v>
      </c>
      <c r="F2279" s="2" t="str">
        <f t="shared" si="283"/>
        <v>2018-Jan</v>
      </c>
      <c r="G2279" s="2">
        <f t="shared" si="284"/>
        <v>6</v>
      </c>
      <c r="H2279" s="2" t="str">
        <f t="shared" si="285"/>
        <v>Saturday</v>
      </c>
      <c r="I2279" s="2" t="str">
        <f t="shared" si="286"/>
        <v>FM10</v>
      </c>
      <c r="J2279" s="2">
        <f t="shared" si="287"/>
        <v>4</v>
      </c>
    </row>
    <row r="2280" spans="1:10" x14ac:dyDescent="0.35">
      <c r="A2280" s="4">
        <v>40199</v>
      </c>
      <c r="B2280" s="2">
        <f t="shared" si="280"/>
        <v>2010</v>
      </c>
      <c r="C2280" s="2">
        <f t="shared" si="281"/>
        <v>1</v>
      </c>
      <c r="D2280" s="2" t="str">
        <f t="shared" si="282"/>
        <v>January</v>
      </c>
      <c r="E2280" s="2" t="str" cm="1">
        <f t="array" ref="E2280">_xlfn.IFS(C2280/3&lt;=1,"Q1",C2280/3&lt;=2,"Q2",C2280/3&lt;=3,"Q3",C2280/3&lt;=4,"Q4")</f>
        <v>Q1</v>
      </c>
      <c r="F2280" s="2" t="str">
        <f t="shared" si="283"/>
        <v>2010-Jan</v>
      </c>
      <c r="G2280" s="2">
        <f t="shared" si="284"/>
        <v>4</v>
      </c>
      <c r="H2280" s="2" t="str">
        <f t="shared" si="285"/>
        <v>Thursday</v>
      </c>
      <c r="I2280" s="2" t="str">
        <f t="shared" si="286"/>
        <v>FM10</v>
      </c>
      <c r="J2280" s="2">
        <f t="shared" si="287"/>
        <v>4</v>
      </c>
    </row>
    <row r="2281" spans="1:10" x14ac:dyDescent="0.35">
      <c r="A2281" s="4">
        <v>41280</v>
      </c>
      <c r="B2281" s="2">
        <f t="shared" si="280"/>
        <v>2013</v>
      </c>
      <c r="C2281" s="2">
        <f t="shared" si="281"/>
        <v>1</v>
      </c>
      <c r="D2281" s="2" t="str">
        <f t="shared" si="282"/>
        <v>January</v>
      </c>
      <c r="E2281" s="2" t="str" cm="1">
        <f t="array" ref="E2281">_xlfn.IFS(C2281/3&lt;=1,"Q1",C2281/3&lt;=2,"Q2",C2281/3&lt;=3,"Q3",C2281/3&lt;=4,"Q4")</f>
        <v>Q1</v>
      </c>
      <c r="F2281" s="2" t="str">
        <f t="shared" si="283"/>
        <v>2013-Jan</v>
      </c>
      <c r="G2281" s="2">
        <f t="shared" si="284"/>
        <v>7</v>
      </c>
      <c r="H2281" s="2" t="str">
        <f t="shared" si="285"/>
        <v>Sunday</v>
      </c>
      <c r="I2281" s="2" t="str">
        <f t="shared" si="286"/>
        <v>FM10</v>
      </c>
      <c r="J2281" s="2">
        <f t="shared" si="287"/>
        <v>4</v>
      </c>
    </row>
    <row r="2282" spans="1:10" x14ac:dyDescent="0.35">
      <c r="A2282" s="4">
        <v>42745</v>
      </c>
      <c r="B2282" s="2">
        <f t="shared" si="280"/>
        <v>2017</v>
      </c>
      <c r="C2282" s="2">
        <f t="shared" si="281"/>
        <v>1</v>
      </c>
      <c r="D2282" s="2" t="str">
        <f t="shared" si="282"/>
        <v>January</v>
      </c>
      <c r="E2282" s="2" t="str" cm="1">
        <f t="array" ref="E2282">_xlfn.IFS(C2282/3&lt;=1,"Q1",C2282/3&lt;=2,"Q2",C2282/3&lt;=3,"Q3",C2282/3&lt;=4,"Q4")</f>
        <v>Q1</v>
      </c>
      <c r="F2282" s="2" t="str">
        <f t="shared" si="283"/>
        <v>2017-Jan</v>
      </c>
      <c r="G2282" s="2">
        <f t="shared" si="284"/>
        <v>2</v>
      </c>
      <c r="H2282" s="2" t="str">
        <f t="shared" si="285"/>
        <v>Tuesday</v>
      </c>
      <c r="I2282" s="2" t="str">
        <f t="shared" si="286"/>
        <v>FM10</v>
      </c>
      <c r="J2282" s="2">
        <f t="shared" si="287"/>
        <v>4</v>
      </c>
    </row>
    <row r="2283" spans="1:10" x14ac:dyDescent="0.35">
      <c r="A2283" s="4">
        <v>43104</v>
      </c>
      <c r="B2283" s="2">
        <f t="shared" si="280"/>
        <v>2018</v>
      </c>
      <c r="C2283" s="2">
        <f t="shared" si="281"/>
        <v>1</v>
      </c>
      <c r="D2283" s="2" t="str">
        <f t="shared" si="282"/>
        <v>January</v>
      </c>
      <c r="E2283" s="2" t="str" cm="1">
        <f t="array" ref="E2283">_xlfn.IFS(C2283/3&lt;=1,"Q1",C2283/3&lt;=2,"Q2",C2283/3&lt;=3,"Q3",C2283/3&lt;=4,"Q4")</f>
        <v>Q1</v>
      </c>
      <c r="F2283" s="2" t="str">
        <f t="shared" si="283"/>
        <v>2018-Jan</v>
      </c>
      <c r="G2283" s="2">
        <f t="shared" si="284"/>
        <v>4</v>
      </c>
      <c r="H2283" s="2" t="str">
        <f t="shared" si="285"/>
        <v>Thursday</v>
      </c>
      <c r="I2283" s="2" t="str">
        <f t="shared" si="286"/>
        <v>FM10</v>
      </c>
      <c r="J2283" s="2">
        <f t="shared" si="287"/>
        <v>4</v>
      </c>
    </row>
    <row r="2284" spans="1:10" x14ac:dyDescent="0.35">
      <c r="A2284" s="4">
        <v>42020</v>
      </c>
      <c r="B2284" s="2">
        <f t="shared" si="280"/>
        <v>2015</v>
      </c>
      <c r="C2284" s="2">
        <f t="shared" si="281"/>
        <v>1</v>
      </c>
      <c r="D2284" s="2" t="str">
        <f t="shared" si="282"/>
        <v>January</v>
      </c>
      <c r="E2284" s="2" t="str" cm="1">
        <f t="array" ref="E2284">_xlfn.IFS(C2284/3&lt;=1,"Q1",C2284/3&lt;=2,"Q2",C2284/3&lt;=3,"Q3",C2284/3&lt;=4,"Q4")</f>
        <v>Q1</v>
      </c>
      <c r="F2284" s="2" t="str">
        <f t="shared" si="283"/>
        <v>2015-Jan</v>
      </c>
      <c r="G2284" s="2">
        <f t="shared" si="284"/>
        <v>5</v>
      </c>
      <c r="H2284" s="2" t="str">
        <f t="shared" si="285"/>
        <v>Friday</v>
      </c>
      <c r="I2284" s="2" t="str">
        <f t="shared" si="286"/>
        <v>FM10</v>
      </c>
      <c r="J2284" s="2">
        <f t="shared" si="287"/>
        <v>4</v>
      </c>
    </row>
    <row r="2285" spans="1:10" x14ac:dyDescent="0.35">
      <c r="A2285" s="4">
        <v>41647</v>
      </c>
      <c r="B2285" s="2">
        <f t="shared" si="280"/>
        <v>2014</v>
      </c>
      <c r="C2285" s="2">
        <f t="shared" si="281"/>
        <v>1</v>
      </c>
      <c r="D2285" s="2" t="str">
        <f t="shared" si="282"/>
        <v>January</v>
      </c>
      <c r="E2285" s="2" t="str" cm="1">
        <f t="array" ref="E2285">_xlfn.IFS(C2285/3&lt;=1,"Q1",C2285/3&lt;=2,"Q2",C2285/3&lt;=3,"Q3",C2285/3&lt;=4,"Q4")</f>
        <v>Q1</v>
      </c>
      <c r="F2285" s="2" t="str">
        <f t="shared" si="283"/>
        <v>2014-Jan</v>
      </c>
      <c r="G2285" s="2">
        <f t="shared" si="284"/>
        <v>3</v>
      </c>
      <c r="H2285" s="2" t="str">
        <f t="shared" si="285"/>
        <v>Wednesday</v>
      </c>
      <c r="I2285" s="2" t="str">
        <f t="shared" si="286"/>
        <v>FM10</v>
      </c>
      <c r="J2285" s="2">
        <f t="shared" si="287"/>
        <v>4</v>
      </c>
    </row>
    <row r="2286" spans="1:10" x14ac:dyDescent="0.35">
      <c r="A2286" s="4">
        <v>40929</v>
      </c>
      <c r="B2286" s="2">
        <f t="shared" si="280"/>
        <v>2012</v>
      </c>
      <c r="C2286" s="2">
        <f t="shared" si="281"/>
        <v>1</v>
      </c>
      <c r="D2286" s="2" t="str">
        <f t="shared" si="282"/>
        <v>January</v>
      </c>
      <c r="E2286" s="2" t="str" cm="1">
        <f t="array" ref="E2286">_xlfn.IFS(C2286/3&lt;=1,"Q1",C2286/3&lt;=2,"Q2",C2286/3&lt;=3,"Q3",C2286/3&lt;=4,"Q4")</f>
        <v>Q1</v>
      </c>
      <c r="F2286" s="2" t="str">
        <f t="shared" si="283"/>
        <v>2012-Jan</v>
      </c>
      <c r="G2286" s="2">
        <f t="shared" si="284"/>
        <v>6</v>
      </c>
      <c r="H2286" s="2" t="str">
        <f t="shared" si="285"/>
        <v>Saturday</v>
      </c>
      <c r="I2286" s="2" t="str">
        <f t="shared" si="286"/>
        <v>FM10</v>
      </c>
      <c r="J2286" s="2">
        <f t="shared" si="287"/>
        <v>4</v>
      </c>
    </row>
    <row r="2287" spans="1:10" x14ac:dyDescent="0.35">
      <c r="A2287" s="4">
        <v>43435</v>
      </c>
      <c r="B2287" s="2">
        <f t="shared" si="280"/>
        <v>2018</v>
      </c>
      <c r="C2287" s="2">
        <f t="shared" si="281"/>
        <v>12</v>
      </c>
      <c r="D2287" s="2" t="str">
        <f t="shared" si="282"/>
        <v>December</v>
      </c>
      <c r="E2287" s="2" t="str" cm="1">
        <f t="array" ref="E2287">_xlfn.IFS(C2287/3&lt;=1,"Q1",C2287/3&lt;=2,"Q2",C2287/3&lt;=3,"Q3",C2287/3&lt;=4,"Q4")</f>
        <v>Q4</v>
      </c>
      <c r="F2287" s="2" t="str">
        <f t="shared" si="283"/>
        <v>2018-Dec</v>
      </c>
      <c r="G2287" s="2">
        <f t="shared" si="284"/>
        <v>6</v>
      </c>
      <c r="H2287" s="2" t="str">
        <f t="shared" si="285"/>
        <v>Saturday</v>
      </c>
      <c r="I2287" s="2" t="str">
        <f t="shared" si="286"/>
        <v>FM9</v>
      </c>
      <c r="J2287" s="2">
        <f t="shared" si="287"/>
        <v>3</v>
      </c>
    </row>
    <row r="2288" spans="1:10" x14ac:dyDescent="0.35">
      <c r="A2288" s="4">
        <v>41975</v>
      </c>
      <c r="B2288" s="2">
        <f t="shared" si="280"/>
        <v>2014</v>
      </c>
      <c r="C2288" s="2">
        <f t="shared" si="281"/>
        <v>12</v>
      </c>
      <c r="D2288" s="2" t="str">
        <f t="shared" si="282"/>
        <v>December</v>
      </c>
      <c r="E2288" s="2" t="str" cm="1">
        <f t="array" ref="E2288">_xlfn.IFS(C2288/3&lt;=1,"Q1",C2288/3&lt;=2,"Q2",C2288/3&lt;=3,"Q3",C2288/3&lt;=4,"Q4")</f>
        <v>Q4</v>
      </c>
      <c r="F2288" s="2" t="str">
        <f t="shared" si="283"/>
        <v>2014-Dec</v>
      </c>
      <c r="G2288" s="2">
        <f t="shared" si="284"/>
        <v>2</v>
      </c>
      <c r="H2288" s="2" t="str">
        <f t="shared" si="285"/>
        <v>Tuesday</v>
      </c>
      <c r="I2288" s="2" t="str">
        <f t="shared" si="286"/>
        <v>FM9</v>
      </c>
      <c r="J2288" s="2">
        <f t="shared" si="287"/>
        <v>3</v>
      </c>
    </row>
    <row r="2289" spans="1:10" x14ac:dyDescent="0.35">
      <c r="A2289" s="4">
        <v>40524</v>
      </c>
      <c r="B2289" s="2">
        <f t="shared" si="280"/>
        <v>2010</v>
      </c>
      <c r="C2289" s="2">
        <f t="shared" si="281"/>
        <v>12</v>
      </c>
      <c r="D2289" s="2" t="str">
        <f t="shared" si="282"/>
        <v>December</v>
      </c>
      <c r="E2289" s="2" t="str" cm="1">
        <f t="array" ref="E2289">_xlfn.IFS(C2289/3&lt;=1,"Q1",C2289/3&lt;=2,"Q2",C2289/3&lt;=3,"Q3",C2289/3&lt;=4,"Q4")</f>
        <v>Q4</v>
      </c>
      <c r="F2289" s="2" t="str">
        <f t="shared" si="283"/>
        <v>2010-Dec</v>
      </c>
      <c r="G2289" s="2">
        <f t="shared" si="284"/>
        <v>7</v>
      </c>
      <c r="H2289" s="2" t="str">
        <f t="shared" si="285"/>
        <v>Sunday</v>
      </c>
      <c r="I2289" s="2" t="str">
        <f t="shared" si="286"/>
        <v>FM9</v>
      </c>
      <c r="J2289" s="2">
        <f t="shared" si="287"/>
        <v>3</v>
      </c>
    </row>
    <row r="2290" spans="1:10" x14ac:dyDescent="0.35">
      <c r="A2290" s="4">
        <v>41977</v>
      </c>
      <c r="B2290" s="2">
        <f t="shared" si="280"/>
        <v>2014</v>
      </c>
      <c r="C2290" s="2">
        <f t="shared" si="281"/>
        <v>12</v>
      </c>
      <c r="D2290" s="2" t="str">
        <f t="shared" si="282"/>
        <v>December</v>
      </c>
      <c r="E2290" s="2" t="str" cm="1">
        <f t="array" ref="E2290">_xlfn.IFS(C2290/3&lt;=1,"Q1",C2290/3&lt;=2,"Q2",C2290/3&lt;=3,"Q3",C2290/3&lt;=4,"Q4")</f>
        <v>Q4</v>
      </c>
      <c r="F2290" s="2" t="str">
        <f t="shared" si="283"/>
        <v>2014-Dec</v>
      </c>
      <c r="G2290" s="2">
        <f t="shared" si="284"/>
        <v>4</v>
      </c>
      <c r="H2290" s="2" t="str">
        <f t="shared" si="285"/>
        <v>Thursday</v>
      </c>
      <c r="I2290" s="2" t="str">
        <f t="shared" si="286"/>
        <v>FM9</v>
      </c>
      <c r="J2290" s="2">
        <f t="shared" si="287"/>
        <v>3</v>
      </c>
    </row>
    <row r="2291" spans="1:10" x14ac:dyDescent="0.35">
      <c r="A2291" s="4">
        <v>43462</v>
      </c>
      <c r="B2291" s="2">
        <f t="shared" si="280"/>
        <v>2018</v>
      </c>
      <c r="C2291" s="2">
        <f t="shared" si="281"/>
        <v>12</v>
      </c>
      <c r="D2291" s="2" t="str">
        <f t="shared" si="282"/>
        <v>December</v>
      </c>
      <c r="E2291" s="2" t="str" cm="1">
        <f t="array" ref="E2291">_xlfn.IFS(C2291/3&lt;=1,"Q1",C2291/3&lt;=2,"Q2",C2291/3&lt;=3,"Q3",C2291/3&lt;=4,"Q4")</f>
        <v>Q4</v>
      </c>
      <c r="F2291" s="2" t="str">
        <f t="shared" si="283"/>
        <v>2018-Dec</v>
      </c>
      <c r="G2291" s="2">
        <f t="shared" si="284"/>
        <v>5</v>
      </c>
      <c r="H2291" s="2" t="str">
        <f t="shared" si="285"/>
        <v>Friday</v>
      </c>
      <c r="I2291" s="2" t="str">
        <f t="shared" si="286"/>
        <v>FM9</v>
      </c>
      <c r="J2291" s="2">
        <f t="shared" si="287"/>
        <v>3</v>
      </c>
    </row>
    <row r="2292" spans="1:10" x14ac:dyDescent="0.35">
      <c r="A2292" s="4">
        <v>41265</v>
      </c>
      <c r="B2292" s="2">
        <f t="shared" si="280"/>
        <v>2012</v>
      </c>
      <c r="C2292" s="2">
        <f t="shared" si="281"/>
        <v>12</v>
      </c>
      <c r="D2292" s="2" t="str">
        <f t="shared" si="282"/>
        <v>December</v>
      </c>
      <c r="E2292" s="2" t="str" cm="1">
        <f t="array" ref="E2292">_xlfn.IFS(C2292/3&lt;=1,"Q1",C2292/3&lt;=2,"Q2",C2292/3&lt;=3,"Q3",C2292/3&lt;=4,"Q4")</f>
        <v>Q4</v>
      </c>
      <c r="F2292" s="2" t="str">
        <f t="shared" si="283"/>
        <v>2012-Dec</v>
      </c>
      <c r="G2292" s="2">
        <f t="shared" si="284"/>
        <v>6</v>
      </c>
      <c r="H2292" s="2" t="str">
        <f t="shared" si="285"/>
        <v>Saturday</v>
      </c>
      <c r="I2292" s="2" t="str">
        <f t="shared" si="286"/>
        <v>FM9</v>
      </c>
      <c r="J2292" s="2">
        <f t="shared" si="287"/>
        <v>3</v>
      </c>
    </row>
    <row r="2293" spans="1:10" x14ac:dyDescent="0.35">
      <c r="A2293" s="4">
        <v>41269</v>
      </c>
      <c r="B2293" s="2">
        <f t="shared" si="280"/>
        <v>2012</v>
      </c>
      <c r="C2293" s="2">
        <f t="shared" si="281"/>
        <v>12</v>
      </c>
      <c r="D2293" s="2" t="str">
        <f t="shared" si="282"/>
        <v>December</v>
      </c>
      <c r="E2293" s="2" t="str" cm="1">
        <f t="array" ref="E2293">_xlfn.IFS(C2293/3&lt;=1,"Q1",C2293/3&lt;=2,"Q2",C2293/3&lt;=3,"Q3",C2293/3&lt;=4,"Q4")</f>
        <v>Q4</v>
      </c>
      <c r="F2293" s="2" t="str">
        <f t="shared" si="283"/>
        <v>2012-Dec</v>
      </c>
      <c r="G2293" s="2">
        <f t="shared" si="284"/>
        <v>3</v>
      </c>
      <c r="H2293" s="2" t="str">
        <f t="shared" si="285"/>
        <v>Wednesday</v>
      </c>
      <c r="I2293" s="2" t="str">
        <f t="shared" si="286"/>
        <v>FM9</v>
      </c>
      <c r="J2293" s="2">
        <f t="shared" si="287"/>
        <v>3</v>
      </c>
    </row>
    <row r="2294" spans="1:10" x14ac:dyDescent="0.35">
      <c r="A2294" s="4">
        <v>40514</v>
      </c>
      <c r="B2294" s="2">
        <f t="shared" si="280"/>
        <v>2010</v>
      </c>
      <c r="C2294" s="2">
        <f t="shared" si="281"/>
        <v>12</v>
      </c>
      <c r="D2294" s="2" t="str">
        <f t="shared" si="282"/>
        <v>December</v>
      </c>
      <c r="E2294" s="2" t="str" cm="1">
        <f t="array" ref="E2294">_xlfn.IFS(C2294/3&lt;=1,"Q1",C2294/3&lt;=2,"Q2",C2294/3&lt;=3,"Q3",C2294/3&lt;=4,"Q4")</f>
        <v>Q4</v>
      </c>
      <c r="F2294" s="2" t="str">
        <f t="shared" si="283"/>
        <v>2010-Dec</v>
      </c>
      <c r="G2294" s="2">
        <f t="shared" si="284"/>
        <v>4</v>
      </c>
      <c r="H2294" s="2" t="str">
        <f t="shared" si="285"/>
        <v>Thursday</v>
      </c>
      <c r="I2294" s="2" t="str">
        <f t="shared" si="286"/>
        <v>FM9</v>
      </c>
      <c r="J2294" s="2">
        <f t="shared" si="287"/>
        <v>3</v>
      </c>
    </row>
    <row r="2295" spans="1:10" x14ac:dyDescent="0.35">
      <c r="A2295" s="4">
        <v>40889</v>
      </c>
      <c r="B2295" s="2">
        <f t="shared" si="280"/>
        <v>2011</v>
      </c>
      <c r="C2295" s="2">
        <f t="shared" si="281"/>
        <v>12</v>
      </c>
      <c r="D2295" s="2" t="str">
        <f t="shared" si="282"/>
        <v>December</v>
      </c>
      <c r="E2295" s="2" t="str" cm="1">
        <f t="array" ref="E2295">_xlfn.IFS(C2295/3&lt;=1,"Q1",C2295/3&lt;=2,"Q2",C2295/3&lt;=3,"Q3",C2295/3&lt;=4,"Q4")</f>
        <v>Q4</v>
      </c>
      <c r="F2295" s="2" t="str">
        <f t="shared" si="283"/>
        <v>2011-Dec</v>
      </c>
      <c r="G2295" s="2">
        <f t="shared" si="284"/>
        <v>1</v>
      </c>
      <c r="H2295" s="2" t="str">
        <f t="shared" si="285"/>
        <v>Monday</v>
      </c>
      <c r="I2295" s="2" t="str">
        <f t="shared" si="286"/>
        <v>FM9</v>
      </c>
      <c r="J2295" s="2">
        <f t="shared" si="287"/>
        <v>3</v>
      </c>
    </row>
    <row r="2296" spans="1:10" x14ac:dyDescent="0.35">
      <c r="A2296" s="4">
        <v>43081</v>
      </c>
      <c r="B2296" s="2">
        <f t="shared" si="280"/>
        <v>2017</v>
      </c>
      <c r="C2296" s="2">
        <f t="shared" si="281"/>
        <v>12</v>
      </c>
      <c r="D2296" s="2" t="str">
        <f t="shared" si="282"/>
        <v>December</v>
      </c>
      <c r="E2296" s="2" t="str" cm="1">
        <f t="array" ref="E2296">_xlfn.IFS(C2296/3&lt;=1,"Q1",C2296/3&lt;=2,"Q2",C2296/3&lt;=3,"Q3",C2296/3&lt;=4,"Q4")</f>
        <v>Q4</v>
      </c>
      <c r="F2296" s="2" t="str">
        <f t="shared" si="283"/>
        <v>2017-Dec</v>
      </c>
      <c r="G2296" s="2">
        <f t="shared" si="284"/>
        <v>2</v>
      </c>
      <c r="H2296" s="2" t="str">
        <f t="shared" si="285"/>
        <v>Tuesday</v>
      </c>
      <c r="I2296" s="2" t="str">
        <f t="shared" si="286"/>
        <v>FM9</v>
      </c>
      <c r="J2296" s="2">
        <f t="shared" si="287"/>
        <v>3</v>
      </c>
    </row>
    <row r="2297" spans="1:10" x14ac:dyDescent="0.35">
      <c r="A2297" s="4">
        <v>43082</v>
      </c>
      <c r="B2297" s="2">
        <f t="shared" si="280"/>
        <v>2017</v>
      </c>
      <c r="C2297" s="2">
        <f t="shared" si="281"/>
        <v>12</v>
      </c>
      <c r="D2297" s="2" t="str">
        <f t="shared" si="282"/>
        <v>December</v>
      </c>
      <c r="E2297" s="2" t="str" cm="1">
        <f t="array" ref="E2297">_xlfn.IFS(C2297/3&lt;=1,"Q1",C2297/3&lt;=2,"Q2",C2297/3&lt;=3,"Q3",C2297/3&lt;=4,"Q4")</f>
        <v>Q4</v>
      </c>
      <c r="F2297" s="2" t="str">
        <f t="shared" si="283"/>
        <v>2017-Dec</v>
      </c>
      <c r="G2297" s="2">
        <f t="shared" si="284"/>
        <v>3</v>
      </c>
      <c r="H2297" s="2" t="str">
        <f t="shared" si="285"/>
        <v>Wednesday</v>
      </c>
      <c r="I2297" s="2" t="str">
        <f t="shared" si="286"/>
        <v>FM9</v>
      </c>
      <c r="J2297" s="2">
        <f t="shared" si="287"/>
        <v>3</v>
      </c>
    </row>
    <row r="2298" spans="1:10" x14ac:dyDescent="0.35">
      <c r="A2298" s="4">
        <v>42349</v>
      </c>
      <c r="B2298" s="2">
        <f t="shared" si="280"/>
        <v>2015</v>
      </c>
      <c r="C2298" s="2">
        <f t="shared" si="281"/>
        <v>12</v>
      </c>
      <c r="D2298" s="2" t="str">
        <f t="shared" si="282"/>
        <v>December</v>
      </c>
      <c r="E2298" s="2" t="str" cm="1">
        <f t="array" ref="E2298">_xlfn.IFS(C2298/3&lt;=1,"Q1",C2298/3&lt;=2,"Q2",C2298/3&lt;=3,"Q3",C2298/3&lt;=4,"Q4")</f>
        <v>Q4</v>
      </c>
      <c r="F2298" s="2" t="str">
        <f t="shared" si="283"/>
        <v>2015-Dec</v>
      </c>
      <c r="G2298" s="2">
        <f t="shared" si="284"/>
        <v>5</v>
      </c>
      <c r="H2298" s="2" t="str">
        <f t="shared" si="285"/>
        <v>Friday</v>
      </c>
      <c r="I2298" s="2" t="str">
        <f t="shared" si="286"/>
        <v>FM9</v>
      </c>
      <c r="J2298" s="2">
        <f t="shared" si="287"/>
        <v>3</v>
      </c>
    </row>
    <row r="2299" spans="1:10" x14ac:dyDescent="0.35">
      <c r="A2299" s="4">
        <v>41944</v>
      </c>
      <c r="B2299" s="2">
        <f t="shared" si="280"/>
        <v>2014</v>
      </c>
      <c r="C2299" s="2">
        <f t="shared" si="281"/>
        <v>11</v>
      </c>
      <c r="D2299" s="2" t="str">
        <f t="shared" si="282"/>
        <v>November</v>
      </c>
      <c r="E2299" s="2" t="str" cm="1">
        <f t="array" ref="E2299">_xlfn.IFS(C2299/3&lt;=1,"Q1",C2299/3&lt;=2,"Q2",C2299/3&lt;=3,"Q3",C2299/3&lt;=4,"Q4")</f>
        <v>Q4</v>
      </c>
      <c r="F2299" s="2" t="str">
        <f t="shared" si="283"/>
        <v>2014-Nov</v>
      </c>
      <c r="G2299" s="2">
        <f t="shared" si="284"/>
        <v>6</v>
      </c>
      <c r="H2299" s="2" t="str">
        <f t="shared" si="285"/>
        <v>Saturday</v>
      </c>
      <c r="I2299" s="2" t="str">
        <f t="shared" si="286"/>
        <v>FM8</v>
      </c>
      <c r="J2299" s="2">
        <f t="shared" si="287"/>
        <v>3</v>
      </c>
    </row>
    <row r="2300" spans="1:10" x14ac:dyDescent="0.35">
      <c r="A2300" s="4">
        <v>40505</v>
      </c>
      <c r="B2300" s="2">
        <f t="shared" si="280"/>
        <v>2010</v>
      </c>
      <c r="C2300" s="2">
        <f t="shared" si="281"/>
        <v>11</v>
      </c>
      <c r="D2300" s="2" t="str">
        <f t="shared" si="282"/>
        <v>November</v>
      </c>
      <c r="E2300" s="2" t="str" cm="1">
        <f t="array" ref="E2300">_xlfn.IFS(C2300/3&lt;=1,"Q1",C2300/3&lt;=2,"Q2",C2300/3&lt;=3,"Q3",C2300/3&lt;=4,"Q4")</f>
        <v>Q4</v>
      </c>
      <c r="F2300" s="2" t="str">
        <f t="shared" si="283"/>
        <v>2010-Nov</v>
      </c>
      <c r="G2300" s="2">
        <f t="shared" si="284"/>
        <v>2</v>
      </c>
      <c r="H2300" s="2" t="str">
        <f t="shared" si="285"/>
        <v>Tuesday</v>
      </c>
      <c r="I2300" s="2" t="str">
        <f t="shared" si="286"/>
        <v>FM8</v>
      </c>
      <c r="J2300" s="2">
        <f t="shared" si="287"/>
        <v>3</v>
      </c>
    </row>
    <row r="2301" spans="1:10" x14ac:dyDescent="0.35">
      <c r="A2301" s="4">
        <v>41965</v>
      </c>
      <c r="B2301" s="2">
        <f t="shared" si="280"/>
        <v>2014</v>
      </c>
      <c r="C2301" s="2">
        <f t="shared" si="281"/>
        <v>11</v>
      </c>
      <c r="D2301" s="2" t="str">
        <f t="shared" si="282"/>
        <v>November</v>
      </c>
      <c r="E2301" s="2" t="str" cm="1">
        <f t="array" ref="E2301">_xlfn.IFS(C2301/3&lt;=1,"Q1",C2301/3&lt;=2,"Q2",C2301/3&lt;=3,"Q3",C2301/3&lt;=4,"Q4")</f>
        <v>Q4</v>
      </c>
      <c r="F2301" s="2" t="str">
        <f t="shared" si="283"/>
        <v>2014-Nov</v>
      </c>
      <c r="G2301" s="2">
        <f t="shared" si="284"/>
        <v>6</v>
      </c>
      <c r="H2301" s="2" t="str">
        <f t="shared" si="285"/>
        <v>Saturday</v>
      </c>
      <c r="I2301" s="2" t="str">
        <f t="shared" si="286"/>
        <v>FM8</v>
      </c>
      <c r="J2301" s="2">
        <f t="shared" si="287"/>
        <v>3</v>
      </c>
    </row>
    <row r="2302" spans="1:10" x14ac:dyDescent="0.35">
      <c r="A2302" s="4">
        <v>43409</v>
      </c>
      <c r="B2302" s="2">
        <f t="shared" si="280"/>
        <v>2018</v>
      </c>
      <c r="C2302" s="2">
        <f t="shared" si="281"/>
        <v>11</v>
      </c>
      <c r="D2302" s="2" t="str">
        <f t="shared" si="282"/>
        <v>November</v>
      </c>
      <c r="E2302" s="2" t="str" cm="1">
        <f t="array" ref="E2302">_xlfn.IFS(C2302/3&lt;=1,"Q1",C2302/3&lt;=2,"Q2",C2302/3&lt;=3,"Q3",C2302/3&lt;=4,"Q4")</f>
        <v>Q4</v>
      </c>
      <c r="F2302" s="2" t="str">
        <f t="shared" si="283"/>
        <v>2018-Nov</v>
      </c>
      <c r="G2302" s="2">
        <f t="shared" si="284"/>
        <v>1</v>
      </c>
      <c r="H2302" s="2" t="str">
        <f t="shared" si="285"/>
        <v>Monday</v>
      </c>
      <c r="I2302" s="2" t="str">
        <f t="shared" si="286"/>
        <v>FM8</v>
      </c>
      <c r="J2302" s="2">
        <f t="shared" si="287"/>
        <v>3</v>
      </c>
    </row>
    <row r="2303" spans="1:10" x14ac:dyDescent="0.35">
      <c r="A2303" s="4">
        <v>41584</v>
      </c>
      <c r="B2303" s="2">
        <f t="shared" si="280"/>
        <v>2013</v>
      </c>
      <c r="C2303" s="2">
        <f t="shared" si="281"/>
        <v>11</v>
      </c>
      <c r="D2303" s="2" t="str">
        <f t="shared" si="282"/>
        <v>November</v>
      </c>
      <c r="E2303" s="2" t="str" cm="1">
        <f t="array" ref="E2303">_xlfn.IFS(C2303/3&lt;=1,"Q1",C2303/3&lt;=2,"Q2",C2303/3&lt;=3,"Q3",C2303/3&lt;=4,"Q4")</f>
        <v>Q4</v>
      </c>
      <c r="F2303" s="2" t="str">
        <f t="shared" si="283"/>
        <v>2013-Nov</v>
      </c>
      <c r="G2303" s="2">
        <f t="shared" si="284"/>
        <v>3</v>
      </c>
      <c r="H2303" s="2" t="str">
        <f t="shared" si="285"/>
        <v>Wednesday</v>
      </c>
      <c r="I2303" s="2" t="str">
        <f t="shared" si="286"/>
        <v>FM8</v>
      </c>
      <c r="J2303" s="2">
        <f t="shared" si="287"/>
        <v>3</v>
      </c>
    </row>
    <row r="2304" spans="1:10" x14ac:dyDescent="0.35">
      <c r="A2304" s="4">
        <v>40851</v>
      </c>
      <c r="B2304" s="2">
        <f t="shared" si="280"/>
        <v>2011</v>
      </c>
      <c r="C2304" s="2">
        <f t="shared" si="281"/>
        <v>11</v>
      </c>
      <c r="D2304" s="2" t="str">
        <f t="shared" si="282"/>
        <v>November</v>
      </c>
      <c r="E2304" s="2" t="str" cm="1">
        <f t="array" ref="E2304">_xlfn.IFS(C2304/3&lt;=1,"Q1",C2304/3&lt;=2,"Q2",C2304/3&lt;=3,"Q3",C2304/3&lt;=4,"Q4")</f>
        <v>Q4</v>
      </c>
      <c r="F2304" s="2" t="str">
        <f t="shared" si="283"/>
        <v>2011-Nov</v>
      </c>
      <c r="G2304" s="2">
        <f t="shared" si="284"/>
        <v>5</v>
      </c>
      <c r="H2304" s="2" t="str">
        <f t="shared" si="285"/>
        <v>Friday</v>
      </c>
      <c r="I2304" s="2" t="str">
        <f t="shared" si="286"/>
        <v>FM8</v>
      </c>
      <c r="J2304" s="2">
        <f t="shared" si="287"/>
        <v>3</v>
      </c>
    </row>
    <row r="2305" spans="1:10" x14ac:dyDescent="0.35">
      <c r="A2305" s="4">
        <v>41948</v>
      </c>
      <c r="B2305" s="2">
        <f t="shared" si="280"/>
        <v>2014</v>
      </c>
      <c r="C2305" s="2">
        <f t="shared" si="281"/>
        <v>11</v>
      </c>
      <c r="D2305" s="2" t="str">
        <f t="shared" si="282"/>
        <v>November</v>
      </c>
      <c r="E2305" s="2" t="str" cm="1">
        <f t="array" ref="E2305">_xlfn.IFS(C2305/3&lt;=1,"Q1",C2305/3&lt;=2,"Q2",C2305/3&lt;=3,"Q3",C2305/3&lt;=4,"Q4")</f>
        <v>Q4</v>
      </c>
      <c r="F2305" s="2" t="str">
        <f t="shared" si="283"/>
        <v>2014-Nov</v>
      </c>
      <c r="G2305" s="2">
        <f t="shared" si="284"/>
        <v>3</v>
      </c>
      <c r="H2305" s="2" t="str">
        <f t="shared" si="285"/>
        <v>Wednesday</v>
      </c>
      <c r="I2305" s="2" t="str">
        <f t="shared" si="286"/>
        <v>FM8</v>
      </c>
      <c r="J2305" s="2">
        <f t="shared" si="287"/>
        <v>3</v>
      </c>
    </row>
    <row r="2306" spans="1:10" x14ac:dyDescent="0.35">
      <c r="A2306" s="4">
        <v>42692</v>
      </c>
      <c r="B2306" s="2">
        <f t="shared" si="280"/>
        <v>2016</v>
      </c>
      <c r="C2306" s="2">
        <f t="shared" si="281"/>
        <v>11</v>
      </c>
      <c r="D2306" s="2" t="str">
        <f t="shared" si="282"/>
        <v>November</v>
      </c>
      <c r="E2306" s="2" t="str" cm="1">
        <f t="array" ref="E2306">_xlfn.IFS(C2306/3&lt;=1,"Q1",C2306/3&lt;=2,"Q2",C2306/3&lt;=3,"Q3",C2306/3&lt;=4,"Q4")</f>
        <v>Q4</v>
      </c>
      <c r="F2306" s="2" t="str">
        <f t="shared" si="283"/>
        <v>2016-Nov</v>
      </c>
      <c r="G2306" s="2">
        <f t="shared" si="284"/>
        <v>5</v>
      </c>
      <c r="H2306" s="2" t="str">
        <f t="shared" si="285"/>
        <v>Friday</v>
      </c>
      <c r="I2306" s="2" t="str">
        <f t="shared" si="286"/>
        <v>FM8</v>
      </c>
      <c r="J2306" s="2">
        <f t="shared" si="287"/>
        <v>3</v>
      </c>
    </row>
    <row r="2307" spans="1:10" x14ac:dyDescent="0.35">
      <c r="A2307" s="4">
        <v>43419</v>
      </c>
      <c r="B2307" s="2">
        <f t="shared" ref="B2307:B2370" si="288">YEAR(A2307)</f>
        <v>2018</v>
      </c>
      <c r="C2307" s="2">
        <f t="shared" ref="C2307:C2370" si="289">MONTH(A2307)</f>
        <v>11</v>
      </c>
      <c r="D2307" s="2" t="str">
        <f t="shared" ref="D2307:D2370" si="290">TEXT(A2307,"mmmm")</f>
        <v>November</v>
      </c>
      <c r="E2307" s="2" t="str" cm="1">
        <f t="array" ref="E2307">_xlfn.IFS(C2307/3&lt;=1,"Q1",C2307/3&lt;=2,"Q2",C2307/3&lt;=3,"Q3",C2307/3&lt;=4,"Q4")</f>
        <v>Q4</v>
      </c>
      <c r="F2307" s="2" t="str">
        <f t="shared" ref="F2307:F2370" si="291">TEXT(A2307,"yyyy"&amp;"-"&amp;"mmm")</f>
        <v>2018-Nov</v>
      </c>
      <c r="G2307" s="2">
        <f t="shared" ref="G2307:G2370" si="292">WEEKDAY(A2307,2)</f>
        <v>4</v>
      </c>
      <c r="H2307" s="2" t="str">
        <f t="shared" ref="H2307:H2370" si="293">TEXT(A2307,"dddd")</f>
        <v>Thursday</v>
      </c>
      <c r="I2307" s="2" t="str">
        <f t="shared" ref="I2307:I2370" si="294">"FM" &amp; (MOD(MONTH(A2307) - 4, 12) + 1)</f>
        <v>FM8</v>
      </c>
      <c r="J2307" s="2">
        <f t="shared" ref="J2307:J2370" si="295">INT((MOD(MONTH(A2307) - 4, 12))/3) + 1</f>
        <v>3</v>
      </c>
    </row>
    <row r="2308" spans="1:10" x14ac:dyDescent="0.35">
      <c r="A2308" s="4">
        <v>42695</v>
      </c>
      <c r="B2308" s="2">
        <f t="shared" si="288"/>
        <v>2016</v>
      </c>
      <c r="C2308" s="2">
        <f t="shared" si="289"/>
        <v>11</v>
      </c>
      <c r="D2308" s="2" t="str">
        <f t="shared" si="290"/>
        <v>November</v>
      </c>
      <c r="E2308" s="2" t="str" cm="1">
        <f t="array" ref="E2308">_xlfn.IFS(C2308/3&lt;=1,"Q1",C2308/3&lt;=2,"Q2",C2308/3&lt;=3,"Q3",C2308/3&lt;=4,"Q4")</f>
        <v>Q4</v>
      </c>
      <c r="F2308" s="2" t="str">
        <f t="shared" si="291"/>
        <v>2016-Nov</v>
      </c>
      <c r="G2308" s="2">
        <f t="shared" si="292"/>
        <v>1</v>
      </c>
      <c r="H2308" s="2" t="str">
        <f t="shared" si="293"/>
        <v>Monday</v>
      </c>
      <c r="I2308" s="2" t="str">
        <f t="shared" si="294"/>
        <v>FM8</v>
      </c>
      <c r="J2308" s="2">
        <f t="shared" si="295"/>
        <v>3</v>
      </c>
    </row>
    <row r="2309" spans="1:10" x14ac:dyDescent="0.35">
      <c r="A2309" s="4">
        <v>40504</v>
      </c>
      <c r="B2309" s="2">
        <f t="shared" si="288"/>
        <v>2010</v>
      </c>
      <c r="C2309" s="2">
        <f t="shared" si="289"/>
        <v>11</v>
      </c>
      <c r="D2309" s="2" t="str">
        <f t="shared" si="290"/>
        <v>November</v>
      </c>
      <c r="E2309" s="2" t="str" cm="1">
        <f t="array" ref="E2309">_xlfn.IFS(C2309/3&lt;=1,"Q1",C2309/3&lt;=2,"Q2",C2309/3&lt;=3,"Q3",C2309/3&lt;=4,"Q4")</f>
        <v>Q4</v>
      </c>
      <c r="F2309" s="2" t="str">
        <f t="shared" si="291"/>
        <v>2010-Nov</v>
      </c>
      <c r="G2309" s="2">
        <f t="shared" si="292"/>
        <v>1</v>
      </c>
      <c r="H2309" s="2" t="str">
        <f t="shared" si="293"/>
        <v>Monday</v>
      </c>
      <c r="I2309" s="2" t="str">
        <f t="shared" si="294"/>
        <v>FM8</v>
      </c>
      <c r="J2309" s="2">
        <f t="shared" si="295"/>
        <v>3</v>
      </c>
    </row>
    <row r="2310" spans="1:10" x14ac:dyDescent="0.35">
      <c r="A2310" s="4">
        <v>41585</v>
      </c>
      <c r="B2310" s="2">
        <f t="shared" si="288"/>
        <v>2013</v>
      </c>
      <c r="C2310" s="2">
        <f t="shared" si="289"/>
        <v>11</v>
      </c>
      <c r="D2310" s="2" t="str">
        <f t="shared" si="290"/>
        <v>November</v>
      </c>
      <c r="E2310" s="2" t="str" cm="1">
        <f t="array" ref="E2310">_xlfn.IFS(C2310/3&lt;=1,"Q1",C2310/3&lt;=2,"Q2",C2310/3&lt;=3,"Q3",C2310/3&lt;=4,"Q4")</f>
        <v>Q4</v>
      </c>
      <c r="F2310" s="2" t="str">
        <f t="shared" si="291"/>
        <v>2013-Nov</v>
      </c>
      <c r="G2310" s="2">
        <f t="shared" si="292"/>
        <v>4</v>
      </c>
      <c r="H2310" s="2" t="str">
        <f t="shared" si="293"/>
        <v>Thursday</v>
      </c>
      <c r="I2310" s="2" t="str">
        <f t="shared" si="294"/>
        <v>FM8</v>
      </c>
      <c r="J2310" s="2">
        <f t="shared" si="295"/>
        <v>3</v>
      </c>
    </row>
    <row r="2311" spans="1:10" x14ac:dyDescent="0.35">
      <c r="A2311" s="4">
        <v>42312</v>
      </c>
      <c r="B2311" s="2">
        <f t="shared" si="288"/>
        <v>2015</v>
      </c>
      <c r="C2311" s="2">
        <f t="shared" si="289"/>
        <v>11</v>
      </c>
      <c r="D2311" s="2" t="str">
        <f t="shared" si="290"/>
        <v>November</v>
      </c>
      <c r="E2311" s="2" t="str" cm="1">
        <f t="array" ref="E2311">_xlfn.IFS(C2311/3&lt;=1,"Q1",C2311/3&lt;=2,"Q2",C2311/3&lt;=3,"Q3",C2311/3&lt;=4,"Q4")</f>
        <v>Q4</v>
      </c>
      <c r="F2311" s="2" t="str">
        <f t="shared" si="291"/>
        <v>2015-Nov</v>
      </c>
      <c r="G2311" s="2">
        <f t="shared" si="292"/>
        <v>3</v>
      </c>
      <c r="H2311" s="2" t="str">
        <f t="shared" si="293"/>
        <v>Wednesday</v>
      </c>
      <c r="I2311" s="2" t="str">
        <f t="shared" si="294"/>
        <v>FM8</v>
      </c>
      <c r="J2311" s="2">
        <f t="shared" si="295"/>
        <v>3</v>
      </c>
    </row>
    <row r="2312" spans="1:10" x14ac:dyDescent="0.35">
      <c r="A2312" s="4">
        <v>41952</v>
      </c>
      <c r="B2312" s="2">
        <f t="shared" si="288"/>
        <v>2014</v>
      </c>
      <c r="C2312" s="2">
        <f t="shared" si="289"/>
        <v>11</v>
      </c>
      <c r="D2312" s="2" t="str">
        <f t="shared" si="290"/>
        <v>November</v>
      </c>
      <c r="E2312" s="2" t="str" cm="1">
        <f t="array" ref="E2312">_xlfn.IFS(C2312/3&lt;=1,"Q1",C2312/3&lt;=2,"Q2",C2312/3&lt;=3,"Q3",C2312/3&lt;=4,"Q4")</f>
        <v>Q4</v>
      </c>
      <c r="F2312" s="2" t="str">
        <f t="shared" si="291"/>
        <v>2014-Nov</v>
      </c>
      <c r="G2312" s="2">
        <f t="shared" si="292"/>
        <v>7</v>
      </c>
      <c r="H2312" s="2" t="str">
        <f t="shared" si="293"/>
        <v>Sunday</v>
      </c>
      <c r="I2312" s="2" t="str">
        <f t="shared" si="294"/>
        <v>FM8</v>
      </c>
      <c r="J2312" s="2">
        <f t="shared" si="295"/>
        <v>3</v>
      </c>
    </row>
    <row r="2313" spans="1:10" x14ac:dyDescent="0.35">
      <c r="A2313" s="4">
        <v>43374</v>
      </c>
      <c r="B2313" s="2">
        <f t="shared" si="288"/>
        <v>2018</v>
      </c>
      <c r="C2313" s="2">
        <f t="shared" si="289"/>
        <v>10</v>
      </c>
      <c r="D2313" s="2" t="str">
        <f t="shared" si="290"/>
        <v>October</v>
      </c>
      <c r="E2313" s="2" t="str" cm="1">
        <f t="array" ref="E2313">_xlfn.IFS(C2313/3&lt;=1,"Q1",C2313/3&lt;=2,"Q2",C2313/3&lt;=3,"Q3",C2313/3&lt;=4,"Q4")</f>
        <v>Q4</v>
      </c>
      <c r="F2313" s="2" t="str">
        <f t="shared" si="291"/>
        <v>2018-Oct</v>
      </c>
      <c r="G2313" s="2">
        <f t="shared" si="292"/>
        <v>1</v>
      </c>
      <c r="H2313" s="2" t="str">
        <f t="shared" si="293"/>
        <v>Monday</v>
      </c>
      <c r="I2313" s="2" t="str">
        <f t="shared" si="294"/>
        <v>FM7</v>
      </c>
      <c r="J2313" s="2">
        <f t="shared" si="295"/>
        <v>3</v>
      </c>
    </row>
    <row r="2314" spans="1:10" x14ac:dyDescent="0.35">
      <c r="A2314" s="4">
        <v>40832</v>
      </c>
      <c r="B2314" s="2">
        <f t="shared" si="288"/>
        <v>2011</v>
      </c>
      <c r="C2314" s="2">
        <f t="shared" si="289"/>
        <v>10</v>
      </c>
      <c r="D2314" s="2" t="str">
        <f t="shared" si="290"/>
        <v>October</v>
      </c>
      <c r="E2314" s="2" t="str" cm="1">
        <f t="array" ref="E2314">_xlfn.IFS(C2314/3&lt;=1,"Q1",C2314/3&lt;=2,"Q2",C2314/3&lt;=3,"Q3",C2314/3&lt;=4,"Q4")</f>
        <v>Q4</v>
      </c>
      <c r="F2314" s="2" t="str">
        <f t="shared" si="291"/>
        <v>2011-Oct</v>
      </c>
      <c r="G2314" s="2">
        <f t="shared" si="292"/>
        <v>7</v>
      </c>
      <c r="H2314" s="2" t="str">
        <f t="shared" si="293"/>
        <v>Sunday</v>
      </c>
      <c r="I2314" s="2" t="str">
        <f t="shared" si="294"/>
        <v>FM7</v>
      </c>
      <c r="J2314" s="2">
        <f t="shared" si="295"/>
        <v>3</v>
      </c>
    </row>
    <row r="2315" spans="1:10" x14ac:dyDescent="0.35">
      <c r="A2315" s="4">
        <v>42656</v>
      </c>
      <c r="B2315" s="2">
        <f t="shared" si="288"/>
        <v>2016</v>
      </c>
      <c r="C2315" s="2">
        <f t="shared" si="289"/>
        <v>10</v>
      </c>
      <c r="D2315" s="2" t="str">
        <f t="shared" si="290"/>
        <v>October</v>
      </c>
      <c r="E2315" s="2" t="str" cm="1">
        <f t="array" ref="E2315">_xlfn.IFS(C2315/3&lt;=1,"Q1",C2315/3&lt;=2,"Q2",C2315/3&lt;=3,"Q3",C2315/3&lt;=4,"Q4")</f>
        <v>Q4</v>
      </c>
      <c r="F2315" s="2" t="str">
        <f t="shared" si="291"/>
        <v>2016-Oct</v>
      </c>
      <c r="G2315" s="2">
        <f t="shared" si="292"/>
        <v>4</v>
      </c>
      <c r="H2315" s="2" t="str">
        <f t="shared" si="293"/>
        <v>Thursday</v>
      </c>
      <c r="I2315" s="2" t="str">
        <f t="shared" si="294"/>
        <v>FM7</v>
      </c>
      <c r="J2315" s="2">
        <f t="shared" si="295"/>
        <v>3</v>
      </c>
    </row>
    <row r="2316" spans="1:10" x14ac:dyDescent="0.35">
      <c r="A2316" s="4">
        <v>41928</v>
      </c>
      <c r="B2316" s="2">
        <f t="shared" si="288"/>
        <v>2014</v>
      </c>
      <c r="C2316" s="2">
        <f t="shared" si="289"/>
        <v>10</v>
      </c>
      <c r="D2316" s="2" t="str">
        <f t="shared" si="290"/>
        <v>October</v>
      </c>
      <c r="E2316" s="2" t="str" cm="1">
        <f t="array" ref="E2316">_xlfn.IFS(C2316/3&lt;=1,"Q1",C2316/3&lt;=2,"Q2",C2316/3&lt;=3,"Q3",C2316/3&lt;=4,"Q4")</f>
        <v>Q4</v>
      </c>
      <c r="F2316" s="2" t="str">
        <f t="shared" si="291"/>
        <v>2014-Oct</v>
      </c>
      <c r="G2316" s="2">
        <f t="shared" si="292"/>
        <v>4</v>
      </c>
      <c r="H2316" s="2" t="str">
        <f t="shared" si="293"/>
        <v>Thursday</v>
      </c>
      <c r="I2316" s="2" t="str">
        <f t="shared" si="294"/>
        <v>FM7</v>
      </c>
      <c r="J2316" s="2">
        <f t="shared" si="295"/>
        <v>3</v>
      </c>
    </row>
    <row r="2317" spans="1:10" x14ac:dyDescent="0.35">
      <c r="A2317" s="4">
        <v>41557</v>
      </c>
      <c r="B2317" s="2">
        <f t="shared" si="288"/>
        <v>2013</v>
      </c>
      <c r="C2317" s="2">
        <f t="shared" si="289"/>
        <v>10</v>
      </c>
      <c r="D2317" s="2" t="str">
        <f t="shared" si="290"/>
        <v>October</v>
      </c>
      <c r="E2317" s="2" t="str" cm="1">
        <f t="array" ref="E2317">_xlfn.IFS(C2317/3&lt;=1,"Q1",C2317/3&lt;=2,"Q2",C2317/3&lt;=3,"Q3",C2317/3&lt;=4,"Q4")</f>
        <v>Q4</v>
      </c>
      <c r="F2317" s="2" t="str">
        <f t="shared" si="291"/>
        <v>2013-Oct</v>
      </c>
      <c r="G2317" s="2">
        <f t="shared" si="292"/>
        <v>4</v>
      </c>
      <c r="H2317" s="2" t="str">
        <f t="shared" si="293"/>
        <v>Thursday</v>
      </c>
      <c r="I2317" s="2" t="str">
        <f t="shared" si="294"/>
        <v>FM7</v>
      </c>
      <c r="J2317" s="2">
        <f t="shared" si="295"/>
        <v>3</v>
      </c>
    </row>
    <row r="2318" spans="1:10" x14ac:dyDescent="0.35">
      <c r="A2318" s="4">
        <v>43027</v>
      </c>
      <c r="B2318" s="2">
        <f t="shared" si="288"/>
        <v>2017</v>
      </c>
      <c r="C2318" s="2">
        <f t="shared" si="289"/>
        <v>10</v>
      </c>
      <c r="D2318" s="2" t="str">
        <f t="shared" si="290"/>
        <v>October</v>
      </c>
      <c r="E2318" s="2" t="str" cm="1">
        <f t="array" ref="E2318">_xlfn.IFS(C2318/3&lt;=1,"Q1",C2318/3&lt;=2,"Q2",C2318/3&lt;=3,"Q3",C2318/3&lt;=4,"Q4")</f>
        <v>Q4</v>
      </c>
      <c r="F2318" s="2" t="str">
        <f t="shared" si="291"/>
        <v>2017-Oct</v>
      </c>
      <c r="G2318" s="2">
        <f t="shared" si="292"/>
        <v>4</v>
      </c>
      <c r="H2318" s="2" t="str">
        <f t="shared" si="293"/>
        <v>Thursday</v>
      </c>
      <c r="I2318" s="2" t="str">
        <f t="shared" si="294"/>
        <v>FM7</v>
      </c>
      <c r="J2318" s="2">
        <f t="shared" si="295"/>
        <v>3</v>
      </c>
    </row>
    <row r="2319" spans="1:10" x14ac:dyDescent="0.35">
      <c r="A2319" s="4">
        <v>41193</v>
      </c>
      <c r="B2319" s="2">
        <f t="shared" si="288"/>
        <v>2012</v>
      </c>
      <c r="C2319" s="2">
        <f t="shared" si="289"/>
        <v>10</v>
      </c>
      <c r="D2319" s="2" t="str">
        <f t="shared" si="290"/>
        <v>October</v>
      </c>
      <c r="E2319" s="2" t="str" cm="1">
        <f t="array" ref="E2319">_xlfn.IFS(C2319/3&lt;=1,"Q1",C2319/3&lt;=2,"Q2",C2319/3&lt;=3,"Q3",C2319/3&lt;=4,"Q4")</f>
        <v>Q4</v>
      </c>
      <c r="F2319" s="2" t="str">
        <f t="shared" si="291"/>
        <v>2012-Oct</v>
      </c>
      <c r="G2319" s="2">
        <f t="shared" si="292"/>
        <v>4</v>
      </c>
      <c r="H2319" s="2" t="str">
        <f t="shared" si="293"/>
        <v>Thursday</v>
      </c>
      <c r="I2319" s="2" t="str">
        <f t="shared" si="294"/>
        <v>FM7</v>
      </c>
      <c r="J2319" s="2">
        <f t="shared" si="295"/>
        <v>3</v>
      </c>
    </row>
    <row r="2320" spans="1:10" x14ac:dyDescent="0.35">
      <c r="A2320" s="4">
        <v>42660</v>
      </c>
      <c r="B2320" s="2">
        <f t="shared" si="288"/>
        <v>2016</v>
      </c>
      <c r="C2320" s="2">
        <f t="shared" si="289"/>
        <v>10</v>
      </c>
      <c r="D2320" s="2" t="str">
        <f t="shared" si="290"/>
        <v>October</v>
      </c>
      <c r="E2320" s="2" t="str" cm="1">
        <f t="array" ref="E2320">_xlfn.IFS(C2320/3&lt;=1,"Q1",C2320/3&lt;=2,"Q2",C2320/3&lt;=3,"Q3",C2320/3&lt;=4,"Q4")</f>
        <v>Q4</v>
      </c>
      <c r="F2320" s="2" t="str">
        <f t="shared" si="291"/>
        <v>2016-Oct</v>
      </c>
      <c r="G2320" s="2">
        <f t="shared" si="292"/>
        <v>1</v>
      </c>
      <c r="H2320" s="2" t="str">
        <f t="shared" si="293"/>
        <v>Monday</v>
      </c>
      <c r="I2320" s="2" t="str">
        <f t="shared" si="294"/>
        <v>FM7</v>
      </c>
      <c r="J2320" s="2">
        <f t="shared" si="295"/>
        <v>3</v>
      </c>
    </row>
    <row r="2321" spans="1:10" x14ac:dyDescent="0.35">
      <c r="A2321" s="4">
        <v>41919</v>
      </c>
      <c r="B2321" s="2">
        <f t="shared" si="288"/>
        <v>2014</v>
      </c>
      <c r="C2321" s="2">
        <f t="shared" si="289"/>
        <v>10</v>
      </c>
      <c r="D2321" s="2" t="str">
        <f t="shared" si="290"/>
        <v>October</v>
      </c>
      <c r="E2321" s="2" t="str" cm="1">
        <f t="array" ref="E2321">_xlfn.IFS(C2321/3&lt;=1,"Q1",C2321/3&lt;=2,"Q2",C2321/3&lt;=3,"Q3",C2321/3&lt;=4,"Q4")</f>
        <v>Q4</v>
      </c>
      <c r="F2321" s="2" t="str">
        <f t="shared" si="291"/>
        <v>2014-Oct</v>
      </c>
      <c r="G2321" s="2">
        <f t="shared" si="292"/>
        <v>2</v>
      </c>
      <c r="H2321" s="2" t="str">
        <f t="shared" si="293"/>
        <v>Tuesday</v>
      </c>
      <c r="I2321" s="2" t="str">
        <f t="shared" si="294"/>
        <v>FM7</v>
      </c>
      <c r="J2321" s="2">
        <f t="shared" si="295"/>
        <v>3</v>
      </c>
    </row>
    <row r="2322" spans="1:10" x14ac:dyDescent="0.35">
      <c r="A2322" s="4">
        <v>42655</v>
      </c>
      <c r="B2322" s="2">
        <f t="shared" si="288"/>
        <v>2016</v>
      </c>
      <c r="C2322" s="2">
        <f t="shared" si="289"/>
        <v>10</v>
      </c>
      <c r="D2322" s="2" t="str">
        <f t="shared" si="290"/>
        <v>October</v>
      </c>
      <c r="E2322" s="2" t="str" cm="1">
        <f t="array" ref="E2322">_xlfn.IFS(C2322/3&lt;=1,"Q1",C2322/3&lt;=2,"Q2",C2322/3&lt;=3,"Q3",C2322/3&lt;=4,"Q4")</f>
        <v>Q4</v>
      </c>
      <c r="F2322" s="2" t="str">
        <f t="shared" si="291"/>
        <v>2016-Oct</v>
      </c>
      <c r="G2322" s="2">
        <f t="shared" si="292"/>
        <v>3</v>
      </c>
      <c r="H2322" s="2" t="str">
        <f t="shared" si="293"/>
        <v>Wednesday</v>
      </c>
      <c r="I2322" s="2" t="str">
        <f t="shared" si="294"/>
        <v>FM7</v>
      </c>
      <c r="J2322" s="2">
        <f t="shared" si="295"/>
        <v>3</v>
      </c>
    </row>
    <row r="2323" spans="1:10" x14ac:dyDescent="0.35">
      <c r="A2323" s="4">
        <v>42278</v>
      </c>
      <c r="B2323" s="2">
        <f t="shared" si="288"/>
        <v>2015</v>
      </c>
      <c r="C2323" s="2">
        <f t="shared" si="289"/>
        <v>10</v>
      </c>
      <c r="D2323" s="2" t="str">
        <f t="shared" si="290"/>
        <v>October</v>
      </c>
      <c r="E2323" s="2" t="str" cm="1">
        <f t="array" ref="E2323">_xlfn.IFS(C2323/3&lt;=1,"Q1",C2323/3&lt;=2,"Q2",C2323/3&lt;=3,"Q3",C2323/3&lt;=4,"Q4")</f>
        <v>Q4</v>
      </c>
      <c r="F2323" s="2" t="str">
        <f t="shared" si="291"/>
        <v>2015-Oct</v>
      </c>
      <c r="G2323" s="2">
        <f t="shared" si="292"/>
        <v>4</v>
      </c>
      <c r="H2323" s="2" t="str">
        <f t="shared" si="293"/>
        <v>Thursday</v>
      </c>
      <c r="I2323" s="2" t="str">
        <f t="shared" si="294"/>
        <v>FM7</v>
      </c>
      <c r="J2323" s="2">
        <f t="shared" si="295"/>
        <v>3</v>
      </c>
    </row>
    <row r="2324" spans="1:10" x14ac:dyDescent="0.35">
      <c r="A2324" s="4">
        <v>41564</v>
      </c>
      <c r="B2324" s="2">
        <f t="shared" si="288"/>
        <v>2013</v>
      </c>
      <c r="C2324" s="2">
        <f t="shared" si="289"/>
        <v>10</v>
      </c>
      <c r="D2324" s="2" t="str">
        <f t="shared" si="290"/>
        <v>October</v>
      </c>
      <c r="E2324" s="2" t="str" cm="1">
        <f t="array" ref="E2324">_xlfn.IFS(C2324/3&lt;=1,"Q1",C2324/3&lt;=2,"Q2",C2324/3&lt;=3,"Q3",C2324/3&lt;=4,"Q4")</f>
        <v>Q4</v>
      </c>
      <c r="F2324" s="2" t="str">
        <f t="shared" si="291"/>
        <v>2013-Oct</v>
      </c>
      <c r="G2324" s="2">
        <f t="shared" si="292"/>
        <v>4</v>
      </c>
      <c r="H2324" s="2" t="str">
        <f t="shared" si="293"/>
        <v>Thursday</v>
      </c>
      <c r="I2324" s="2" t="str">
        <f t="shared" si="294"/>
        <v>FM7</v>
      </c>
      <c r="J2324" s="2">
        <f t="shared" si="295"/>
        <v>3</v>
      </c>
    </row>
    <row r="2325" spans="1:10" x14ac:dyDescent="0.35">
      <c r="A2325" s="4">
        <v>43395</v>
      </c>
      <c r="B2325" s="2">
        <f t="shared" si="288"/>
        <v>2018</v>
      </c>
      <c r="C2325" s="2">
        <f t="shared" si="289"/>
        <v>10</v>
      </c>
      <c r="D2325" s="2" t="str">
        <f t="shared" si="290"/>
        <v>October</v>
      </c>
      <c r="E2325" s="2" t="str" cm="1">
        <f t="array" ref="E2325">_xlfn.IFS(C2325/3&lt;=1,"Q1",C2325/3&lt;=2,"Q2",C2325/3&lt;=3,"Q3",C2325/3&lt;=4,"Q4")</f>
        <v>Q4</v>
      </c>
      <c r="F2325" s="2" t="str">
        <f t="shared" si="291"/>
        <v>2018-Oct</v>
      </c>
      <c r="G2325" s="2">
        <f t="shared" si="292"/>
        <v>1</v>
      </c>
      <c r="H2325" s="2" t="str">
        <f t="shared" si="293"/>
        <v>Monday</v>
      </c>
      <c r="I2325" s="2" t="str">
        <f t="shared" si="294"/>
        <v>FM7</v>
      </c>
      <c r="J2325" s="2">
        <f t="shared" si="295"/>
        <v>3</v>
      </c>
    </row>
    <row r="2326" spans="1:10" x14ac:dyDescent="0.35">
      <c r="A2326" s="4">
        <v>42299</v>
      </c>
      <c r="B2326" s="2">
        <f t="shared" si="288"/>
        <v>2015</v>
      </c>
      <c r="C2326" s="2">
        <f t="shared" si="289"/>
        <v>10</v>
      </c>
      <c r="D2326" s="2" t="str">
        <f t="shared" si="290"/>
        <v>October</v>
      </c>
      <c r="E2326" s="2" t="str" cm="1">
        <f t="array" ref="E2326">_xlfn.IFS(C2326/3&lt;=1,"Q1",C2326/3&lt;=2,"Q2",C2326/3&lt;=3,"Q3",C2326/3&lt;=4,"Q4")</f>
        <v>Q4</v>
      </c>
      <c r="F2326" s="2" t="str">
        <f t="shared" si="291"/>
        <v>2015-Oct</v>
      </c>
      <c r="G2326" s="2">
        <f t="shared" si="292"/>
        <v>4</v>
      </c>
      <c r="H2326" s="2" t="str">
        <f t="shared" si="293"/>
        <v>Thursday</v>
      </c>
      <c r="I2326" s="2" t="str">
        <f t="shared" si="294"/>
        <v>FM7</v>
      </c>
      <c r="J2326" s="2">
        <f t="shared" si="295"/>
        <v>3</v>
      </c>
    </row>
    <row r="2327" spans="1:10" x14ac:dyDescent="0.35">
      <c r="A2327" s="4">
        <v>42253</v>
      </c>
      <c r="B2327" s="2">
        <f t="shared" si="288"/>
        <v>2015</v>
      </c>
      <c r="C2327" s="2">
        <f t="shared" si="289"/>
        <v>9</v>
      </c>
      <c r="D2327" s="2" t="str">
        <f t="shared" si="290"/>
        <v>September</v>
      </c>
      <c r="E2327" s="2" t="str" cm="1">
        <f t="array" ref="E2327">_xlfn.IFS(C2327/3&lt;=1,"Q1",C2327/3&lt;=2,"Q2",C2327/3&lt;=3,"Q3",C2327/3&lt;=4,"Q4")</f>
        <v>Q3</v>
      </c>
      <c r="F2327" s="2" t="str">
        <f t="shared" si="291"/>
        <v>2015-Sep</v>
      </c>
      <c r="G2327" s="2">
        <f t="shared" si="292"/>
        <v>7</v>
      </c>
      <c r="H2327" s="2" t="str">
        <f t="shared" si="293"/>
        <v>Sunday</v>
      </c>
      <c r="I2327" s="2" t="str">
        <f t="shared" si="294"/>
        <v>FM6</v>
      </c>
      <c r="J2327" s="2">
        <f t="shared" si="295"/>
        <v>2</v>
      </c>
    </row>
    <row r="2328" spans="1:10" x14ac:dyDescent="0.35">
      <c r="A2328" s="4">
        <v>41891</v>
      </c>
      <c r="B2328" s="2">
        <f t="shared" si="288"/>
        <v>2014</v>
      </c>
      <c r="C2328" s="2">
        <f t="shared" si="289"/>
        <v>9</v>
      </c>
      <c r="D2328" s="2" t="str">
        <f t="shared" si="290"/>
        <v>September</v>
      </c>
      <c r="E2328" s="2" t="str" cm="1">
        <f t="array" ref="E2328">_xlfn.IFS(C2328/3&lt;=1,"Q1",C2328/3&lt;=2,"Q2",C2328/3&lt;=3,"Q3",C2328/3&lt;=4,"Q4")</f>
        <v>Q3</v>
      </c>
      <c r="F2328" s="2" t="str">
        <f t="shared" si="291"/>
        <v>2014-Sep</v>
      </c>
      <c r="G2328" s="2">
        <f t="shared" si="292"/>
        <v>2</v>
      </c>
      <c r="H2328" s="2" t="str">
        <f t="shared" si="293"/>
        <v>Tuesday</v>
      </c>
      <c r="I2328" s="2" t="str">
        <f t="shared" si="294"/>
        <v>FM6</v>
      </c>
      <c r="J2328" s="2">
        <f t="shared" si="295"/>
        <v>2</v>
      </c>
    </row>
    <row r="2329" spans="1:10" x14ac:dyDescent="0.35">
      <c r="A2329" s="4">
        <v>42992</v>
      </c>
      <c r="B2329" s="2">
        <f t="shared" si="288"/>
        <v>2017</v>
      </c>
      <c r="C2329" s="2">
        <f t="shared" si="289"/>
        <v>9</v>
      </c>
      <c r="D2329" s="2" t="str">
        <f t="shared" si="290"/>
        <v>September</v>
      </c>
      <c r="E2329" s="2" t="str" cm="1">
        <f t="array" ref="E2329">_xlfn.IFS(C2329/3&lt;=1,"Q1",C2329/3&lt;=2,"Q2",C2329/3&lt;=3,"Q3",C2329/3&lt;=4,"Q4")</f>
        <v>Q3</v>
      </c>
      <c r="F2329" s="2" t="str">
        <f t="shared" si="291"/>
        <v>2017-Sep</v>
      </c>
      <c r="G2329" s="2">
        <f t="shared" si="292"/>
        <v>4</v>
      </c>
      <c r="H2329" s="2" t="str">
        <f t="shared" si="293"/>
        <v>Thursday</v>
      </c>
      <c r="I2329" s="2" t="str">
        <f t="shared" si="294"/>
        <v>FM6</v>
      </c>
      <c r="J2329" s="2">
        <f t="shared" si="295"/>
        <v>2</v>
      </c>
    </row>
    <row r="2330" spans="1:10" x14ac:dyDescent="0.35">
      <c r="A2330" s="4">
        <v>41540</v>
      </c>
      <c r="B2330" s="2">
        <f t="shared" si="288"/>
        <v>2013</v>
      </c>
      <c r="C2330" s="2">
        <f t="shared" si="289"/>
        <v>9</v>
      </c>
      <c r="D2330" s="2" t="str">
        <f t="shared" si="290"/>
        <v>September</v>
      </c>
      <c r="E2330" s="2" t="str" cm="1">
        <f t="array" ref="E2330">_xlfn.IFS(C2330/3&lt;=1,"Q1",C2330/3&lt;=2,"Q2",C2330/3&lt;=3,"Q3",C2330/3&lt;=4,"Q4")</f>
        <v>Q3</v>
      </c>
      <c r="F2330" s="2" t="str">
        <f t="shared" si="291"/>
        <v>2013-Sep</v>
      </c>
      <c r="G2330" s="2">
        <f t="shared" si="292"/>
        <v>1</v>
      </c>
      <c r="H2330" s="2" t="str">
        <f t="shared" si="293"/>
        <v>Monday</v>
      </c>
      <c r="I2330" s="2" t="str">
        <f t="shared" si="294"/>
        <v>FM6</v>
      </c>
      <c r="J2330" s="2">
        <f t="shared" si="295"/>
        <v>2</v>
      </c>
    </row>
    <row r="2331" spans="1:10" x14ac:dyDescent="0.35">
      <c r="A2331" s="4">
        <v>42275</v>
      </c>
      <c r="B2331" s="2">
        <f t="shared" si="288"/>
        <v>2015</v>
      </c>
      <c r="C2331" s="2">
        <f t="shared" si="289"/>
        <v>9</v>
      </c>
      <c r="D2331" s="2" t="str">
        <f t="shared" si="290"/>
        <v>September</v>
      </c>
      <c r="E2331" s="2" t="str" cm="1">
        <f t="array" ref="E2331">_xlfn.IFS(C2331/3&lt;=1,"Q1",C2331/3&lt;=2,"Q2",C2331/3&lt;=3,"Q3",C2331/3&lt;=4,"Q4")</f>
        <v>Q3</v>
      </c>
      <c r="F2331" s="2" t="str">
        <f t="shared" si="291"/>
        <v>2015-Sep</v>
      </c>
      <c r="G2331" s="2">
        <f t="shared" si="292"/>
        <v>1</v>
      </c>
      <c r="H2331" s="2" t="str">
        <f t="shared" si="293"/>
        <v>Monday</v>
      </c>
      <c r="I2331" s="2" t="str">
        <f t="shared" si="294"/>
        <v>FM6</v>
      </c>
      <c r="J2331" s="2">
        <f t="shared" si="295"/>
        <v>2</v>
      </c>
    </row>
    <row r="2332" spans="1:10" x14ac:dyDescent="0.35">
      <c r="A2332" s="4">
        <v>43371</v>
      </c>
      <c r="B2332" s="2">
        <f t="shared" si="288"/>
        <v>2018</v>
      </c>
      <c r="C2332" s="2">
        <f t="shared" si="289"/>
        <v>9</v>
      </c>
      <c r="D2332" s="2" t="str">
        <f t="shared" si="290"/>
        <v>September</v>
      </c>
      <c r="E2332" s="2" t="str" cm="1">
        <f t="array" ref="E2332">_xlfn.IFS(C2332/3&lt;=1,"Q1",C2332/3&lt;=2,"Q2",C2332/3&lt;=3,"Q3",C2332/3&lt;=4,"Q4")</f>
        <v>Q3</v>
      </c>
      <c r="F2332" s="2" t="str">
        <f t="shared" si="291"/>
        <v>2018-Sep</v>
      </c>
      <c r="G2332" s="2">
        <f t="shared" si="292"/>
        <v>5</v>
      </c>
      <c r="H2332" s="2" t="str">
        <f t="shared" si="293"/>
        <v>Friday</v>
      </c>
      <c r="I2332" s="2" t="str">
        <f t="shared" si="294"/>
        <v>FM6</v>
      </c>
      <c r="J2332" s="2">
        <f t="shared" si="295"/>
        <v>2</v>
      </c>
    </row>
    <row r="2333" spans="1:10" x14ac:dyDescent="0.35">
      <c r="A2333" s="4">
        <v>42997</v>
      </c>
      <c r="B2333" s="2">
        <f t="shared" si="288"/>
        <v>2017</v>
      </c>
      <c r="C2333" s="2">
        <f t="shared" si="289"/>
        <v>9</v>
      </c>
      <c r="D2333" s="2" t="str">
        <f t="shared" si="290"/>
        <v>September</v>
      </c>
      <c r="E2333" s="2" t="str" cm="1">
        <f t="array" ref="E2333">_xlfn.IFS(C2333/3&lt;=1,"Q1",C2333/3&lt;=2,"Q2",C2333/3&lt;=3,"Q3",C2333/3&lt;=4,"Q4")</f>
        <v>Q3</v>
      </c>
      <c r="F2333" s="2" t="str">
        <f t="shared" si="291"/>
        <v>2017-Sep</v>
      </c>
      <c r="G2333" s="2">
        <f t="shared" si="292"/>
        <v>2</v>
      </c>
      <c r="H2333" s="2" t="str">
        <f t="shared" si="293"/>
        <v>Tuesday</v>
      </c>
      <c r="I2333" s="2" t="str">
        <f t="shared" si="294"/>
        <v>FM6</v>
      </c>
      <c r="J2333" s="2">
        <f t="shared" si="295"/>
        <v>2</v>
      </c>
    </row>
    <row r="2334" spans="1:10" x14ac:dyDescent="0.35">
      <c r="A2334" s="4">
        <v>40794</v>
      </c>
      <c r="B2334" s="2">
        <f t="shared" si="288"/>
        <v>2011</v>
      </c>
      <c r="C2334" s="2">
        <f t="shared" si="289"/>
        <v>9</v>
      </c>
      <c r="D2334" s="2" t="str">
        <f t="shared" si="290"/>
        <v>September</v>
      </c>
      <c r="E2334" s="2" t="str" cm="1">
        <f t="array" ref="E2334">_xlfn.IFS(C2334/3&lt;=1,"Q1",C2334/3&lt;=2,"Q2",C2334/3&lt;=3,"Q3",C2334/3&lt;=4,"Q4")</f>
        <v>Q3</v>
      </c>
      <c r="F2334" s="2" t="str">
        <f t="shared" si="291"/>
        <v>2011-Sep</v>
      </c>
      <c r="G2334" s="2">
        <f t="shared" si="292"/>
        <v>4</v>
      </c>
      <c r="H2334" s="2" t="str">
        <f t="shared" si="293"/>
        <v>Thursday</v>
      </c>
      <c r="I2334" s="2" t="str">
        <f t="shared" si="294"/>
        <v>FM6</v>
      </c>
      <c r="J2334" s="2">
        <f t="shared" si="295"/>
        <v>2</v>
      </c>
    </row>
    <row r="2335" spans="1:10" x14ac:dyDescent="0.35">
      <c r="A2335" s="4">
        <v>42257</v>
      </c>
      <c r="B2335" s="2">
        <f t="shared" si="288"/>
        <v>2015</v>
      </c>
      <c r="C2335" s="2">
        <f t="shared" si="289"/>
        <v>9</v>
      </c>
      <c r="D2335" s="2" t="str">
        <f t="shared" si="290"/>
        <v>September</v>
      </c>
      <c r="E2335" s="2" t="str" cm="1">
        <f t="array" ref="E2335">_xlfn.IFS(C2335/3&lt;=1,"Q1",C2335/3&lt;=2,"Q2",C2335/3&lt;=3,"Q3",C2335/3&lt;=4,"Q4")</f>
        <v>Q3</v>
      </c>
      <c r="F2335" s="2" t="str">
        <f t="shared" si="291"/>
        <v>2015-Sep</v>
      </c>
      <c r="G2335" s="2">
        <f t="shared" si="292"/>
        <v>4</v>
      </c>
      <c r="H2335" s="2" t="str">
        <f t="shared" si="293"/>
        <v>Thursday</v>
      </c>
      <c r="I2335" s="2" t="str">
        <f t="shared" si="294"/>
        <v>FM6</v>
      </c>
      <c r="J2335" s="2">
        <f t="shared" si="295"/>
        <v>2</v>
      </c>
    </row>
    <row r="2336" spans="1:10" x14ac:dyDescent="0.35">
      <c r="A2336" s="4">
        <v>43344</v>
      </c>
      <c r="B2336" s="2">
        <f t="shared" si="288"/>
        <v>2018</v>
      </c>
      <c r="C2336" s="2">
        <f t="shared" si="289"/>
        <v>9</v>
      </c>
      <c r="D2336" s="2" t="str">
        <f t="shared" si="290"/>
        <v>September</v>
      </c>
      <c r="E2336" s="2" t="str" cm="1">
        <f t="array" ref="E2336">_xlfn.IFS(C2336/3&lt;=1,"Q1",C2336/3&lt;=2,"Q2",C2336/3&lt;=3,"Q3",C2336/3&lt;=4,"Q4")</f>
        <v>Q3</v>
      </c>
      <c r="F2336" s="2" t="str">
        <f t="shared" si="291"/>
        <v>2018-Sep</v>
      </c>
      <c r="G2336" s="2">
        <f t="shared" si="292"/>
        <v>6</v>
      </c>
      <c r="H2336" s="2" t="str">
        <f t="shared" si="293"/>
        <v>Saturday</v>
      </c>
      <c r="I2336" s="2" t="str">
        <f t="shared" si="294"/>
        <v>FM6</v>
      </c>
      <c r="J2336" s="2">
        <f t="shared" si="295"/>
        <v>2</v>
      </c>
    </row>
    <row r="2337" spans="1:10" x14ac:dyDescent="0.35">
      <c r="A2337" s="4">
        <v>41901</v>
      </c>
      <c r="B2337" s="2">
        <f t="shared" si="288"/>
        <v>2014</v>
      </c>
      <c r="C2337" s="2">
        <f t="shared" si="289"/>
        <v>9</v>
      </c>
      <c r="D2337" s="2" t="str">
        <f t="shared" si="290"/>
        <v>September</v>
      </c>
      <c r="E2337" s="2" t="str" cm="1">
        <f t="array" ref="E2337">_xlfn.IFS(C2337/3&lt;=1,"Q1",C2337/3&lt;=2,"Q2",C2337/3&lt;=3,"Q3",C2337/3&lt;=4,"Q4")</f>
        <v>Q3</v>
      </c>
      <c r="F2337" s="2" t="str">
        <f t="shared" si="291"/>
        <v>2014-Sep</v>
      </c>
      <c r="G2337" s="2">
        <f t="shared" si="292"/>
        <v>5</v>
      </c>
      <c r="H2337" s="2" t="str">
        <f t="shared" si="293"/>
        <v>Friday</v>
      </c>
      <c r="I2337" s="2" t="str">
        <f t="shared" si="294"/>
        <v>FM6</v>
      </c>
      <c r="J2337" s="2">
        <f t="shared" si="295"/>
        <v>2</v>
      </c>
    </row>
    <row r="2338" spans="1:10" x14ac:dyDescent="0.35">
      <c r="A2338" s="4">
        <v>42981</v>
      </c>
      <c r="B2338" s="2">
        <f t="shared" si="288"/>
        <v>2017</v>
      </c>
      <c r="C2338" s="2">
        <f t="shared" si="289"/>
        <v>9</v>
      </c>
      <c r="D2338" s="2" t="str">
        <f t="shared" si="290"/>
        <v>September</v>
      </c>
      <c r="E2338" s="2" t="str" cm="1">
        <f t="array" ref="E2338">_xlfn.IFS(C2338/3&lt;=1,"Q1",C2338/3&lt;=2,"Q2",C2338/3&lt;=3,"Q3",C2338/3&lt;=4,"Q4")</f>
        <v>Q3</v>
      </c>
      <c r="F2338" s="2" t="str">
        <f t="shared" si="291"/>
        <v>2017-Sep</v>
      </c>
      <c r="G2338" s="2">
        <f t="shared" si="292"/>
        <v>7</v>
      </c>
      <c r="H2338" s="2" t="str">
        <f t="shared" si="293"/>
        <v>Sunday</v>
      </c>
      <c r="I2338" s="2" t="str">
        <f t="shared" si="294"/>
        <v>FM6</v>
      </c>
      <c r="J2338" s="2">
        <f t="shared" si="295"/>
        <v>2</v>
      </c>
    </row>
    <row r="2339" spans="1:10" x14ac:dyDescent="0.35">
      <c r="A2339" s="4">
        <v>40423</v>
      </c>
      <c r="B2339" s="2">
        <f t="shared" si="288"/>
        <v>2010</v>
      </c>
      <c r="C2339" s="2">
        <f t="shared" si="289"/>
        <v>9</v>
      </c>
      <c r="D2339" s="2" t="str">
        <f t="shared" si="290"/>
        <v>September</v>
      </c>
      <c r="E2339" s="2" t="str" cm="1">
        <f t="array" ref="E2339">_xlfn.IFS(C2339/3&lt;=1,"Q1",C2339/3&lt;=2,"Q2",C2339/3&lt;=3,"Q3",C2339/3&lt;=4,"Q4")</f>
        <v>Q3</v>
      </c>
      <c r="F2339" s="2" t="str">
        <f t="shared" si="291"/>
        <v>2010-Sep</v>
      </c>
      <c r="G2339" s="2">
        <f t="shared" si="292"/>
        <v>4</v>
      </c>
      <c r="H2339" s="2" t="str">
        <f t="shared" si="293"/>
        <v>Thursday</v>
      </c>
      <c r="I2339" s="2" t="str">
        <f t="shared" si="294"/>
        <v>FM6</v>
      </c>
      <c r="J2339" s="2">
        <f t="shared" si="295"/>
        <v>2</v>
      </c>
    </row>
    <row r="2340" spans="1:10" x14ac:dyDescent="0.35">
      <c r="A2340" s="4">
        <v>41164</v>
      </c>
      <c r="B2340" s="2">
        <f t="shared" si="288"/>
        <v>2012</v>
      </c>
      <c r="C2340" s="2">
        <f t="shared" si="289"/>
        <v>9</v>
      </c>
      <c r="D2340" s="2" t="str">
        <f t="shared" si="290"/>
        <v>September</v>
      </c>
      <c r="E2340" s="2" t="str" cm="1">
        <f t="array" ref="E2340">_xlfn.IFS(C2340/3&lt;=1,"Q1",C2340/3&lt;=2,"Q2",C2340/3&lt;=3,"Q3",C2340/3&lt;=4,"Q4")</f>
        <v>Q3</v>
      </c>
      <c r="F2340" s="2" t="str">
        <f t="shared" si="291"/>
        <v>2012-Sep</v>
      </c>
      <c r="G2340" s="2">
        <f t="shared" si="292"/>
        <v>3</v>
      </c>
      <c r="H2340" s="2" t="str">
        <f t="shared" si="293"/>
        <v>Wednesday</v>
      </c>
      <c r="I2340" s="2" t="str">
        <f t="shared" si="294"/>
        <v>FM6</v>
      </c>
      <c r="J2340" s="2">
        <f t="shared" si="295"/>
        <v>2</v>
      </c>
    </row>
    <row r="2341" spans="1:10" x14ac:dyDescent="0.35">
      <c r="A2341" s="4">
        <v>43364</v>
      </c>
      <c r="B2341" s="2">
        <f t="shared" si="288"/>
        <v>2018</v>
      </c>
      <c r="C2341" s="2">
        <f t="shared" si="289"/>
        <v>9</v>
      </c>
      <c r="D2341" s="2" t="str">
        <f t="shared" si="290"/>
        <v>September</v>
      </c>
      <c r="E2341" s="2" t="str" cm="1">
        <f t="array" ref="E2341">_xlfn.IFS(C2341/3&lt;=1,"Q1",C2341/3&lt;=2,"Q2",C2341/3&lt;=3,"Q3",C2341/3&lt;=4,"Q4")</f>
        <v>Q3</v>
      </c>
      <c r="F2341" s="2" t="str">
        <f t="shared" si="291"/>
        <v>2018-Sep</v>
      </c>
      <c r="G2341" s="2">
        <f t="shared" si="292"/>
        <v>5</v>
      </c>
      <c r="H2341" s="2" t="str">
        <f t="shared" si="293"/>
        <v>Friday</v>
      </c>
      <c r="I2341" s="2" t="str">
        <f t="shared" si="294"/>
        <v>FM6</v>
      </c>
      <c r="J2341" s="2">
        <f t="shared" si="295"/>
        <v>2</v>
      </c>
    </row>
    <row r="2342" spans="1:10" x14ac:dyDescent="0.35">
      <c r="A2342" s="4">
        <v>41539</v>
      </c>
      <c r="B2342" s="2">
        <f t="shared" si="288"/>
        <v>2013</v>
      </c>
      <c r="C2342" s="2">
        <f t="shared" si="289"/>
        <v>9</v>
      </c>
      <c r="D2342" s="2" t="str">
        <f t="shared" si="290"/>
        <v>September</v>
      </c>
      <c r="E2342" s="2" t="str" cm="1">
        <f t="array" ref="E2342">_xlfn.IFS(C2342/3&lt;=1,"Q1",C2342/3&lt;=2,"Q2",C2342/3&lt;=3,"Q3",C2342/3&lt;=4,"Q4")</f>
        <v>Q3</v>
      </c>
      <c r="F2342" s="2" t="str">
        <f t="shared" si="291"/>
        <v>2013-Sep</v>
      </c>
      <c r="G2342" s="2">
        <f t="shared" si="292"/>
        <v>7</v>
      </c>
      <c r="H2342" s="2" t="str">
        <f t="shared" si="293"/>
        <v>Sunday</v>
      </c>
      <c r="I2342" s="2" t="str">
        <f t="shared" si="294"/>
        <v>FM6</v>
      </c>
      <c r="J2342" s="2">
        <f t="shared" si="295"/>
        <v>2</v>
      </c>
    </row>
    <row r="2343" spans="1:10" x14ac:dyDescent="0.35">
      <c r="A2343" s="4">
        <v>43006</v>
      </c>
      <c r="B2343" s="2">
        <f t="shared" si="288"/>
        <v>2017</v>
      </c>
      <c r="C2343" s="2">
        <f t="shared" si="289"/>
        <v>9</v>
      </c>
      <c r="D2343" s="2" t="str">
        <f t="shared" si="290"/>
        <v>September</v>
      </c>
      <c r="E2343" s="2" t="str" cm="1">
        <f t="array" ref="E2343">_xlfn.IFS(C2343/3&lt;=1,"Q1",C2343/3&lt;=2,"Q2",C2343/3&lt;=3,"Q3",C2343/3&lt;=4,"Q4")</f>
        <v>Q3</v>
      </c>
      <c r="F2343" s="2" t="str">
        <f t="shared" si="291"/>
        <v>2017-Sep</v>
      </c>
      <c r="G2343" s="2">
        <f t="shared" si="292"/>
        <v>4</v>
      </c>
      <c r="H2343" s="2" t="str">
        <f t="shared" si="293"/>
        <v>Thursday</v>
      </c>
      <c r="I2343" s="2" t="str">
        <f t="shared" si="294"/>
        <v>FM6</v>
      </c>
      <c r="J2343" s="2">
        <f t="shared" si="295"/>
        <v>2</v>
      </c>
    </row>
    <row r="2344" spans="1:10" x14ac:dyDescent="0.35">
      <c r="A2344" s="4">
        <v>41536</v>
      </c>
      <c r="B2344" s="2">
        <f t="shared" si="288"/>
        <v>2013</v>
      </c>
      <c r="C2344" s="2">
        <f t="shared" si="289"/>
        <v>9</v>
      </c>
      <c r="D2344" s="2" t="str">
        <f t="shared" si="290"/>
        <v>September</v>
      </c>
      <c r="E2344" s="2" t="str" cm="1">
        <f t="array" ref="E2344">_xlfn.IFS(C2344/3&lt;=1,"Q1",C2344/3&lt;=2,"Q2",C2344/3&lt;=3,"Q3",C2344/3&lt;=4,"Q4")</f>
        <v>Q3</v>
      </c>
      <c r="F2344" s="2" t="str">
        <f t="shared" si="291"/>
        <v>2013-Sep</v>
      </c>
      <c r="G2344" s="2">
        <f t="shared" si="292"/>
        <v>4</v>
      </c>
      <c r="H2344" s="2" t="str">
        <f t="shared" si="293"/>
        <v>Thursday</v>
      </c>
      <c r="I2344" s="2" t="str">
        <f t="shared" si="294"/>
        <v>FM6</v>
      </c>
      <c r="J2344" s="2">
        <f t="shared" si="295"/>
        <v>2</v>
      </c>
    </row>
    <row r="2345" spans="1:10" x14ac:dyDescent="0.35">
      <c r="A2345" s="4">
        <v>41490</v>
      </c>
      <c r="B2345" s="2">
        <f t="shared" si="288"/>
        <v>2013</v>
      </c>
      <c r="C2345" s="2">
        <f t="shared" si="289"/>
        <v>8</v>
      </c>
      <c r="D2345" s="2" t="str">
        <f t="shared" si="290"/>
        <v>August</v>
      </c>
      <c r="E2345" s="2" t="str" cm="1">
        <f t="array" ref="E2345">_xlfn.IFS(C2345/3&lt;=1,"Q1",C2345/3&lt;=2,"Q2",C2345/3&lt;=3,"Q3",C2345/3&lt;=4,"Q4")</f>
        <v>Q3</v>
      </c>
      <c r="F2345" s="2" t="str">
        <f t="shared" si="291"/>
        <v>2013-Aug</v>
      </c>
      <c r="G2345" s="2">
        <f t="shared" si="292"/>
        <v>7</v>
      </c>
      <c r="H2345" s="2" t="str">
        <f t="shared" si="293"/>
        <v>Sunday</v>
      </c>
      <c r="I2345" s="2" t="str">
        <f t="shared" si="294"/>
        <v>FM5</v>
      </c>
      <c r="J2345" s="2">
        <f t="shared" si="295"/>
        <v>2</v>
      </c>
    </row>
    <row r="2346" spans="1:10" x14ac:dyDescent="0.35">
      <c r="A2346" s="4">
        <v>41126</v>
      </c>
      <c r="B2346" s="2">
        <f t="shared" si="288"/>
        <v>2012</v>
      </c>
      <c r="C2346" s="2">
        <f t="shared" si="289"/>
        <v>8</v>
      </c>
      <c r="D2346" s="2" t="str">
        <f t="shared" si="290"/>
        <v>August</v>
      </c>
      <c r="E2346" s="2" t="str" cm="1">
        <f t="array" ref="E2346">_xlfn.IFS(C2346/3&lt;=1,"Q1",C2346/3&lt;=2,"Q2",C2346/3&lt;=3,"Q3",C2346/3&lt;=4,"Q4")</f>
        <v>Q3</v>
      </c>
      <c r="F2346" s="2" t="str">
        <f t="shared" si="291"/>
        <v>2012-Aug</v>
      </c>
      <c r="G2346" s="2">
        <f t="shared" si="292"/>
        <v>7</v>
      </c>
      <c r="H2346" s="2" t="str">
        <f t="shared" si="293"/>
        <v>Sunday</v>
      </c>
      <c r="I2346" s="2" t="str">
        <f t="shared" si="294"/>
        <v>FM5</v>
      </c>
      <c r="J2346" s="2">
        <f t="shared" si="295"/>
        <v>2</v>
      </c>
    </row>
    <row r="2347" spans="1:10" x14ac:dyDescent="0.35">
      <c r="A2347" s="4">
        <v>42590</v>
      </c>
      <c r="B2347" s="2">
        <f t="shared" si="288"/>
        <v>2016</v>
      </c>
      <c r="C2347" s="2">
        <f t="shared" si="289"/>
        <v>8</v>
      </c>
      <c r="D2347" s="2" t="str">
        <f t="shared" si="290"/>
        <v>August</v>
      </c>
      <c r="E2347" s="2" t="str" cm="1">
        <f t="array" ref="E2347">_xlfn.IFS(C2347/3&lt;=1,"Q1",C2347/3&lt;=2,"Q2",C2347/3&lt;=3,"Q3",C2347/3&lt;=4,"Q4")</f>
        <v>Q3</v>
      </c>
      <c r="F2347" s="2" t="str">
        <f t="shared" si="291"/>
        <v>2016-Aug</v>
      </c>
      <c r="G2347" s="2">
        <f t="shared" si="292"/>
        <v>1</v>
      </c>
      <c r="H2347" s="2" t="str">
        <f t="shared" si="293"/>
        <v>Monday</v>
      </c>
      <c r="I2347" s="2" t="str">
        <f t="shared" si="294"/>
        <v>FM5</v>
      </c>
      <c r="J2347" s="2">
        <f t="shared" si="295"/>
        <v>2</v>
      </c>
    </row>
    <row r="2348" spans="1:10" x14ac:dyDescent="0.35">
      <c r="A2348" s="4">
        <v>43314</v>
      </c>
      <c r="B2348" s="2">
        <f t="shared" si="288"/>
        <v>2018</v>
      </c>
      <c r="C2348" s="2">
        <f t="shared" si="289"/>
        <v>8</v>
      </c>
      <c r="D2348" s="2" t="str">
        <f t="shared" si="290"/>
        <v>August</v>
      </c>
      <c r="E2348" s="2" t="str" cm="1">
        <f t="array" ref="E2348">_xlfn.IFS(C2348/3&lt;=1,"Q1",C2348/3&lt;=2,"Q2",C2348/3&lt;=3,"Q3",C2348/3&lt;=4,"Q4")</f>
        <v>Q3</v>
      </c>
      <c r="F2348" s="2" t="str">
        <f t="shared" si="291"/>
        <v>2018-Aug</v>
      </c>
      <c r="G2348" s="2">
        <f t="shared" si="292"/>
        <v>4</v>
      </c>
      <c r="H2348" s="2" t="str">
        <f t="shared" si="293"/>
        <v>Thursday</v>
      </c>
      <c r="I2348" s="2" t="str">
        <f t="shared" si="294"/>
        <v>FM5</v>
      </c>
      <c r="J2348" s="2">
        <f t="shared" si="295"/>
        <v>2</v>
      </c>
    </row>
    <row r="2349" spans="1:10" x14ac:dyDescent="0.35">
      <c r="A2349" s="4">
        <v>41865</v>
      </c>
      <c r="B2349" s="2">
        <f t="shared" si="288"/>
        <v>2014</v>
      </c>
      <c r="C2349" s="2">
        <f t="shared" si="289"/>
        <v>8</v>
      </c>
      <c r="D2349" s="2" t="str">
        <f t="shared" si="290"/>
        <v>August</v>
      </c>
      <c r="E2349" s="2" t="str" cm="1">
        <f t="array" ref="E2349">_xlfn.IFS(C2349/3&lt;=1,"Q1",C2349/3&lt;=2,"Q2",C2349/3&lt;=3,"Q3",C2349/3&lt;=4,"Q4")</f>
        <v>Q3</v>
      </c>
      <c r="F2349" s="2" t="str">
        <f t="shared" si="291"/>
        <v>2014-Aug</v>
      </c>
      <c r="G2349" s="2">
        <f t="shared" si="292"/>
        <v>4</v>
      </c>
      <c r="H2349" s="2" t="str">
        <f t="shared" si="293"/>
        <v>Thursday</v>
      </c>
      <c r="I2349" s="2" t="str">
        <f t="shared" si="294"/>
        <v>FM5</v>
      </c>
      <c r="J2349" s="2">
        <f t="shared" si="295"/>
        <v>2</v>
      </c>
    </row>
    <row r="2350" spans="1:10" x14ac:dyDescent="0.35">
      <c r="A2350" s="4">
        <v>41130</v>
      </c>
      <c r="B2350" s="2">
        <f t="shared" si="288"/>
        <v>2012</v>
      </c>
      <c r="C2350" s="2">
        <f t="shared" si="289"/>
        <v>8</v>
      </c>
      <c r="D2350" s="2" t="str">
        <f t="shared" si="290"/>
        <v>August</v>
      </c>
      <c r="E2350" s="2" t="str" cm="1">
        <f t="array" ref="E2350">_xlfn.IFS(C2350/3&lt;=1,"Q1",C2350/3&lt;=2,"Q2",C2350/3&lt;=3,"Q3",C2350/3&lt;=4,"Q4")</f>
        <v>Q3</v>
      </c>
      <c r="F2350" s="2" t="str">
        <f t="shared" si="291"/>
        <v>2012-Aug</v>
      </c>
      <c r="G2350" s="2">
        <f t="shared" si="292"/>
        <v>4</v>
      </c>
      <c r="H2350" s="2" t="str">
        <f t="shared" si="293"/>
        <v>Thursday</v>
      </c>
      <c r="I2350" s="2" t="str">
        <f t="shared" si="294"/>
        <v>FM5</v>
      </c>
      <c r="J2350" s="2">
        <f t="shared" si="295"/>
        <v>2</v>
      </c>
    </row>
    <row r="2351" spans="1:10" x14ac:dyDescent="0.35">
      <c r="A2351" s="4">
        <v>42598</v>
      </c>
      <c r="B2351" s="2">
        <f t="shared" si="288"/>
        <v>2016</v>
      </c>
      <c r="C2351" s="2">
        <f t="shared" si="289"/>
        <v>8</v>
      </c>
      <c r="D2351" s="2" t="str">
        <f t="shared" si="290"/>
        <v>August</v>
      </c>
      <c r="E2351" s="2" t="str" cm="1">
        <f t="array" ref="E2351">_xlfn.IFS(C2351/3&lt;=1,"Q1",C2351/3&lt;=2,"Q2",C2351/3&lt;=3,"Q3",C2351/3&lt;=4,"Q4")</f>
        <v>Q3</v>
      </c>
      <c r="F2351" s="2" t="str">
        <f t="shared" si="291"/>
        <v>2016-Aug</v>
      </c>
      <c r="G2351" s="2">
        <f t="shared" si="292"/>
        <v>2</v>
      </c>
      <c r="H2351" s="2" t="str">
        <f t="shared" si="293"/>
        <v>Tuesday</v>
      </c>
      <c r="I2351" s="2" t="str">
        <f t="shared" si="294"/>
        <v>FM5</v>
      </c>
      <c r="J2351" s="2">
        <f t="shared" si="295"/>
        <v>2</v>
      </c>
    </row>
    <row r="2352" spans="1:10" x14ac:dyDescent="0.35">
      <c r="A2352" s="4">
        <v>41149</v>
      </c>
      <c r="B2352" s="2">
        <f t="shared" si="288"/>
        <v>2012</v>
      </c>
      <c r="C2352" s="2">
        <f t="shared" si="289"/>
        <v>8</v>
      </c>
      <c r="D2352" s="2" t="str">
        <f t="shared" si="290"/>
        <v>August</v>
      </c>
      <c r="E2352" s="2" t="str" cm="1">
        <f t="array" ref="E2352">_xlfn.IFS(C2352/3&lt;=1,"Q1",C2352/3&lt;=2,"Q2",C2352/3&lt;=3,"Q3",C2352/3&lt;=4,"Q4")</f>
        <v>Q3</v>
      </c>
      <c r="F2352" s="2" t="str">
        <f t="shared" si="291"/>
        <v>2012-Aug</v>
      </c>
      <c r="G2352" s="2">
        <f t="shared" si="292"/>
        <v>2</v>
      </c>
      <c r="H2352" s="2" t="str">
        <f t="shared" si="293"/>
        <v>Tuesday</v>
      </c>
      <c r="I2352" s="2" t="str">
        <f t="shared" si="294"/>
        <v>FM5</v>
      </c>
      <c r="J2352" s="2">
        <f t="shared" si="295"/>
        <v>2</v>
      </c>
    </row>
    <row r="2353" spans="1:10" x14ac:dyDescent="0.35">
      <c r="A2353" s="4">
        <v>42962</v>
      </c>
      <c r="B2353" s="2">
        <f t="shared" si="288"/>
        <v>2017</v>
      </c>
      <c r="C2353" s="2">
        <f t="shared" si="289"/>
        <v>8</v>
      </c>
      <c r="D2353" s="2" t="str">
        <f t="shared" si="290"/>
        <v>August</v>
      </c>
      <c r="E2353" s="2" t="str" cm="1">
        <f t="array" ref="E2353">_xlfn.IFS(C2353/3&lt;=1,"Q1",C2353/3&lt;=2,"Q2",C2353/3&lt;=3,"Q3",C2353/3&lt;=4,"Q4")</f>
        <v>Q3</v>
      </c>
      <c r="F2353" s="2" t="str">
        <f t="shared" si="291"/>
        <v>2017-Aug</v>
      </c>
      <c r="G2353" s="2">
        <f t="shared" si="292"/>
        <v>2</v>
      </c>
      <c r="H2353" s="2" t="str">
        <f t="shared" si="293"/>
        <v>Tuesday</v>
      </c>
      <c r="I2353" s="2" t="str">
        <f t="shared" si="294"/>
        <v>FM5</v>
      </c>
      <c r="J2353" s="2">
        <f t="shared" si="295"/>
        <v>2</v>
      </c>
    </row>
    <row r="2354" spans="1:10" x14ac:dyDescent="0.35">
      <c r="A2354" s="4">
        <v>42242</v>
      </c>
      <c r="B2354" s="2">
        <f t="shared" si="288"/>
        <v>2015</v>
      </c>
      <c r="C2354" s="2">
        <f t="shared" si="289"/>
        <v>8</v>
      </c>
      <c r="D2354" s="2" t="str">
        <f t="shared" si="290"/>
        <v>August</v>
      </c>
      <c r="E2354" s="2" t="str" cm="1">
        <f t="array" ref="E2354">_xlfn.IFS(C2354/3&lt;=1,"Q1",C2354/3&lt;=2,"Q2",C2354/3&lt;=3,"Q3",C2354/3&lt;=4,"Q4")</f>
        <v>Q3</v>
      </c>
      <c r="F2354" s="2" t="str">
        <f t="shared" si="291"/>
        <v>2015-Aug</v>
      </c>
      <c r="G2354" s="2">
        <f t="shared" si="292"/>
        <v>3</v>
      </c>
      <c r="H2354" s="2" t="str">
        <f t="shared" si="293"/>
        <v>Wednesday</v>
      </c>
      <c r="I2354" s="2" t="str">
        <f t="shared" si="294"/>
        <v>FM5</v>
      </c>
      <c r="J2354" s="2">
        <f t="shared" si="295"/>
        <v>2</v>
      </c>
    </row>
    <row r="2355" spans="1:10" x14ac:dyDescent="0.35">
      <c r="A2355" s="4">
        <v>42219</v>
      </c>
      <c r="B2355" s="2">
        <f t="shared" si="288"/>
        <v>2015</v>
      </c>
      <c r="C2355" s="2">
        <f t="shared" si="289"/>
        <v>8</v>
      </c>
      <c r="D2355" s="2" t="str">
        <f t="shared" si="290"/>
        <v>August</v>
      </c>
      <c r="E2355" s="2" t="str" cm="1">
        <f t="array" ref="E2355">_xlfn.IFS(C2355/3&lt;=1,"Q1",C2355/3&lt;=2,"Q2",C2355/3&lt;=3,"Q3",C2355/3&lt;=4,"Q4")</f>
        <v>Q3</v>
      </c>
      <c r="F2355" s="2" t="str">
        <f t="shared" si="291"/>
        <v>2015-Aug</v>
      </c>
      <c r="G2355" s="2">
        <f t="shared" si="292"/>
        <v>1</v>
      </c>
      <c r="H2355" s="2" t="str">
        <f t="shared" si="293"/>
        <v>Monday</v>
      </c>
      <c r="I2355" s="2" t="str">
        <f t="shared" si="294"/>
        <v>FM5</v>
      </c>
      <c r="J2355" s="2">
        <f t="shared" si="295"/>
        <v>2</v>
      </c>
    </row>
    <row r="2356" spans="1:10" x14ac:dyDescent="0.35">
      <c r="A2356" s="4">
        <v>40417</v>
      </c>
      <c r="B2356" s="2">
        <f t="shared" si="288"/>
        <v>2010</v>
      </c>
      <c r="C2356" s="2">
        <f t="shared" si="289"/>
        <v>8</v>
      </c>
      <c r="D2356" s="2" t="str">
        <f t="shared" si="290"/>
        <v>August</v>
      </c>
      <c r="E2356" s="2" t="str" cm="1">
        <f t="array" ref="E2356">_xlfn.IFS(C2356/3&lt;=1,"Q1",C2356/3&lt;=2,"Q2",C2356/3&lt;=3,"Q3",C2356/3&lt;=4,"Q4")</f>
        <v>Q3</v>
      </c>
      <c r="F2356" s="2" t="str">
        <f t="shared" si="291"/>
        <v>2010-Aug</v>
      </c>
      <c r="G2356" s="2">
        <f t="shared" si="292"/>
        <v>5</v>
      </c>
      <c r="H2356" s="2" t="str">
        <f t="shared" si="293"/>
        <v>Friday</v>
      </c>
      <c r="I2356" s="2" t="str">
        <f t="shared" si="294"/>
        <v>FM5</v>
      </c>
      <c r="J2356" s="2">
        <f t="shared" si="295"/>
        <v>2</v>
      </c>
    </row>
    <row r="2357" spans="1:10" x14ac:dyDescent="0.35">
      <c r="A2357" s="4">
        <v>42190</v>
      </c>
      <c r="B2357" s="2">
        <f t="shared" si="288"/>
        <v>2015</v>
      </c>
      <c r="C2357" s="2">
        <f t="shared" si="289"/>
        <v>7</v>
      </c>
      <c r="D2357" s="2" t="str">
        <f t="shared" si="290"/>
        <v>July</v>
      </c>
      <c r="E2357" s="2" t="str" cm="1">
        <f t="array" ref="E2357">_xlfn.IFS(C2357/3&lt;=1,"Q1",C2357/3&lt;=2,"Q2",C2357/3&lt;=3,"Q3",C2357/3&lt;=4,"Q4")</f>
        <v>Q3</v>
      </c>
      <c r="F2357" s="2" t="str">
        <f t="shared" si="291"/>
        <v>2015-Jul</v>
      </c>
      <c r="G2357" s="2">
        <f t="shared" si="292"/>
        <v>7</v>
      </c>
      <c r="H2357" s="2" t="str">
        <f t="shared" si="293"/>
        <v>Sunday</v>
      </c>
      <c r="I2357" s="2" t="str">
        <f t="shared" si="294"/>
        <v>FM4</v>
      </c>
      <c r="J2357" s="2">
        <f t="shared" si="295"/>
        <v>2</v>
      </c>
    </row>
    <row r="2358" spans="1:10" x14ac:dyDescent="0.35">
      <c r="A2358" s="4">
        <v>40745</v>
      </c>
      <c r="B2358" s="2">
        <f t="shared" si="288"/>
        <v>2011</v>
      </c>
      <c r="C2358" s="2">
        <f t="shared" si="289"/>
        <v>7</v>
      </c>
      <c r="D2358" s="2" t="str">
        <f t="shared" si="290"/>
        <v>July</v>
      </c>
      <c r="E2358" s="2" t="str" cm="1">
        <f t="array" ref="E2358">_xlfn.IFS(C2358/3&lt;=1,"Q1",C2358/3&lt;=2,"Q2",C2358/3&lt;=3,"Q3",C2358/3&lt;=4,"Q4")</f>
        <v>Q3</v>
      </c>
      <c r="F2358" s="2" t="str">
        <f t="shared" si="291"/>
        <v>2011-Jul</v>
      </c>
      <c r="G2358" s="2">
        <f t="shared" si="292"/>
        <v>4</v>
      </c>
      <c r="H2358" s="2" t="str">
        <f t="shared" si="293"/>
        <v>Thursday</v>
      </c>
      <c r="I2358" s="2" t="str">
        <f t="shared" si="294"/>
        <v>FM4</v>
      </c>
      <c r="J2358" s="2">
        <f t="shared" si="295"/>
        <v>2</v>
      </c>
    </row>
    <row r="2359" spans="1:10" x14ac:dyDescent="0.35">
      <c r="A2359" s="4">
        <v>42564</v>
      </c>
      <c r="B2359" s="2">
        <f t="shared" si="288"/>
        <v>2016</v>
      </c>
      <c r="C2359" s="2">
        <f t="shared" si="289"/>
        <v>7</v>
      </c>
      <c r="D2359" s="2" t="str">
        <f t="shared" si="290"/>
        <v>July</v>
      </c>
      <c r="E2359" s="2" t="str" cm="1">
        <f t="array" ref="E2359">_xlfn.IFS(C2359/3&lt;=1,"Q1",C2359/3&lt;=2,"Q2",C2359/3&lt;=3,"Q3",C2359/3&lt;=4,"Q4")</f>
        <v>Q3</v>
      </c>
      <c r="F2359" s="2" t="str">
        <f t="shared" si="291"/>
        <v>2016-Jul</v>
      </c>
      <c r="G2359" s="2">
        <f t="shared" si="292"/>
        <v>3</v>
      </c>
      <c r="H2359" s="2" t="str">
        <f t="shared" si="293"/>
        <v>Wednesday</v>
      </c>
      <c r="I2359" s="2" t="str">
        <f t="shared" si="294"/>
        <v>FM4</v>
      </c>
      <c r="J2359" s="2">
        <f t="shared" si="295"/>
        <v>2</v>
      </c>
    </row>
    <row r="2360" spans="1:10" x14ac:dyDescent="0.35">
      <c r="A2360" s="4">
        <v>42211</v>
      </c>
      <c r="B2360" s="2">
        <f t="shared" si="288"/>
        <v>2015</v>
      </c>
      <c r="C2360" s="2">
        <f t="shared" si="289"/>
        <v>7</v>
      </c>
      <c r="D2360" s="2" t="str">
        <f t="shared" si="290"/>
        <v>July</v>
      </c>
      <c r="E2360" s="2" t="str" cm="1">
        <f t="array" ref="E2360">_xlfn.IFS(C2360/3&lt;=1,"Q1",C2360/3&lt;=2,"Q2",C2360/3&lt;=3,"Q3",C2360/3&lt;=4,"Q4")</f>
        <v>Q3</v>
      </c>
      <c r="F2360" s="2" t="str">
        <f t="shared" si="291"/>
        <v>2015-Jul</v>
      </c>
      <c r="G2360" s="2">
        <f t="shared" si="292"/>
        <v>7</v>
      </c>
      <c r="H2360" s="2" t="str">
        <f t="shared" si="293"/>
        <v>Sunday</v>
      </c>
      <c r="I2360" s="2" t="str">
        <f t="shared" si="294"/>
        <v>FM4</v>
      </c>
      <c r="J2360" s="2">
        <f t="shared" si="295"/>
        <v>2</v>
      </c>
    </row>
    <row r="2361" spans="1:10" x14ac:dyDescent="0.35">
      <c r="A2361" s="4">
        <v>42936</v>
      </c>
      <c r="B2361" s="2">
        <f t="shared" si="288"/>
        <v>2017</v>
      </c>
      <c r="C2361" s="2">
        <f t="shared" si="289"/>
        <v>7</v>
      </c>
      <c r="D2361" s="2" t="str">
        <f t="shared" si="290"/>
        <v>July</v>
      </c>
      <c r="E2361" s="2" t="str" cm="1">
        <f t="array" ref="E2361">_xlfn.IFS(C2361/3&lt;=1,"Q1",C2361/3&lt;=2,"Q2",C2361/3&lt;=3,"Q3",C2361/3&lt;=4,"Q4")</f>
        <v>Q3</v>
      </c>
      <c r="F2361" s="2" t="str">
        <f t="shared" si="291"/>
        <v>2017-Jul</v>
      </c>
      <c r="G2361" s="2">
        <f t="shared" si="292"/>
        <v>4</v>
      </c>
      <c r="H2361" s="2" t="str">
        <f t="shared" si="293"/>
        <v>Thursday</v>
      </c>
      <c r="I2361" s="2" t="str">
        <f t="shared" si="294"/>
        <v>FM4</v>
      </c>
      <c r="J2361" s="2">
        <f t="shared" si="295"/>
        <v>2</v>
      </c>
    </row>
    <row r="2362" spans="1:10" x14ac:dyDescent="0.35">
      <c r="A2362" s="4">
        <v>42940</v>
      </c>
      <c r="B2362" s="2">
        <f t="shared" si="288"/>
        <v>2017</v>
      </c>
      <c r="C2362" s="2">
        <f t="shared" si="289"/>
        <v>7</v>
      </c>
      <c r="D2362" s="2" t="str">
        <f t="shared" si="290"/>
        <v>July</v>
      </c>
      <c r="E2362" s="2" t="str" cm="1">
        <f t="array" ref="E2362">_xlfn.IFS(C2362/3&lt;=1,"Q1",C2362/3&lt;=2,"Q2",C2362/3&lt;=3,"Q3",C2362/3&lt;=4,"Q4")</f>
        <v>Q3</v>
      </c>
      <c r="F2362" s="2" t="str">
        <f t="shared" si="291"/>
        <v>2017-Jul</v>
      </c>
      <c r="G2362" s="2">
        <f t="shared" si="292"/>
        <v>1</v>
      </c>
      <c r="H2362" s="2" t="str">
        <f t="shared" si="293"/>
        <v>Monday</v>
      </c>
      <c r="I2362" s="2" t="str">
        <f t="shared" si="294"/>
        <v>FM4</v>
      </c>
      <c r="J2362" s="2">
        <f t="shared" si="295"/>
        <v>2</v>
      </c>
    </row>
    <row r="2363" spans="1:10" x14ac:dyDescent="0.35">
      <c r="A2363" s="4">
        <v>41109</v>
      </c>
      <c r="B2363" s="2">
        <f t="shared" si="288"/>
        <v>2012</v>
      </c>
      <c r="C2363" s="2">
        <f t="shared" si="289"/>
        <v>7</v>
      </c>
      <c r="D2363" s="2" t="str">
        <f t="shared" si="290"/>
        <v>July</v>
      </c>
      <c r="E2363" s="2" t="str" cm="1">
        <f t="array" ref="E2363">_xlfn.IFS(C2363/3&lt;=1,"Q1",C2363/3&lt;=2,"Q2",C2363/3&lt;=3,"Q3",C2363/3&lt;=4,"Q4")</f>
        <v>Q3</v>
      </c>
      <c r="F2363" s="2" t="str">
        <f t="shared" si="291"/>
        <v>2012-Jul</v>
      </c>
      <c r="G2363" s="2">
        <f t="shared" si="292"/>
        <v>4</v>
      </c>
      <c r="H2363" s="2" t="str">
        <f t="shared" si="293"/>
        <v>Thursday</v>
      </c>
      <c r="I2363" s="2" t="str">
        <f t="shared" si="294"/>
        <v>FM4</v>
      </c>
      <c r="J2363" s="2">
        <f t="shared" si="295"/>
        <v>2</v>
      </c>
    </row>
    <row r="2364" spans="1:10" x14ac:dyDescent="0.35">
      <c r="A2364" s="4">
        <v>41118</v>
      </c>
      <c r="B2364" s="2">
        <f t="shared" si="288"/>
        <v>2012</v>
      </c>
      <c r="C2364" s="2">
        <f t="shared" si="289"/>
        <v>7</v>
      </c>
      <c r="D2364" s="2" t="str">
        <f t="shared" si="290"/>
        <v>July</v>
      </c>
      <c r="E2364" s="2" t="str" cm="1">
        <f t="array" ref="E2364">_xlfn.IFS(C2364/3&lt;=1,"Q1",C2364/3&lt;=2,"Q2",C2364/3&lt;=3,"Q3",C2364/3&lt;=4,"Q4")</f>
        <v>Q3</v>
      </c>
      <c r="F2364" s="2" t="str">
        <f t="shared" si="291"/>
        <v>2012-Jul</v>
      </c>
      <c r="G2364" s="2">
        <f t="shared" si="292"/>
        <v>6</v>
      </c>
      <c r="H2364" s="2" t="str">
        <f t="shared" si="293"/>
        <v>Saturday</v>
      </c>
      <c r="I2364" s="2" t="str">
        <f t="shared" si="294"/>
        <v>FM4</v>
      </c>
      <c r="J2364" s="2">
        <f t="shared" si="295"/>
        <v>2</v>
      </c>
    </row>
    <row r="2365" spans="1:10" x14ac:dyDescent="0.35">
      <c r="A2365" s="4">
        <v>41845</v>
      </c>
      <c r="B2365" s="2">
        <f t="shared" si="288"/>
        <v>2014</v>
      </c>
      <c r="C2365" s="2">
        <f t="shared" si="289"/>
        <v>7</v>
      </c>
      <c r="D2365" s="2" t="str">
        <f t="shared" si="290"/>
        <v>July</v>
      </c>
      <c r="E2365" s="2" t="str" cm="1">
        <f t="array" ref="E2365">_xlfn.IFS(C2365/3&lt;=1,"Q1",C2365/3&lt;=2,"Q2",C2365/3&lt;=3,"Q3",C2365/3&lt;=4,"Q4")</f>
        <v>Q3</v>
      </c>
      <c r="F2365" s="2" t="str">
        <f t="shared" si="291"/>
        <v>2014-Jul</v>
      </c>
      <c r="G2365" s="2">
        <f t="shared" si="292"/>
        <v>5</v>
      </c>
      <c r="H2365" s="2" t="str">
        <f t="shared" si="293"/>
        <v>Friday</v>
      </c>
      <c r="I2365" s="2" t="str">
        <f t="shared" si="294"/>
        <v>FM4</v>
      </c>
      <c r="J2365" s="2">
        <f t="shared" si="295"/>
        <v>2</v>
      </c>
    </row>
    <row r="2366" spans="1:10" x14ac:dyDescent="0.35">
      <c r="A2366" s="4">
        <v>40374</v>
      </c>
      <c r="B2366" s="2">
        <f t="shared" si="288"/>
        <v>2010</v>
      </c>
      <c r="C2366" s="2">
        <f t="shared" si="289"/>
        <v>7</v>
      </c>
      <c r="D2366" s="2" t="str">
        <f t="shared" si="290"/>
        <v>July</v>
      </c>
      <c r="E2366" s="2" t="str" cm="1">
        <f t="array" ref="E2366">_xlfn.IFS(C2366/3&lt;=1,"Q1",C2366/3&lt;=2,"Q2",C2366/3&lt;=3,"Q3",C2366/3&lt;=4,"Q4")</f>
        <v>Q3</v>
      </c>
      <c r="F2366" s="2" t="str">
        <f t="shared" si="291"/>
        <v>2010-Jul</v>
      </c>
      <c r="G2366" s="2">
        <f t="shared" si="292"/>
        <v>4</v>
      </c>
      <c r="H2366" s="2" t="str">
        <f t="shared" si="293"/>
        <v>Thursday</v>
      </c>
      <c r="I2366" s="2" t="str">
        <f t="shared" si="294"/>
        <v>FM4</v>
      </c>
      <c r="J2366" s="2">
        <f t="shared" si="295"/>
        <v>2</v>
      </c>
    </row>
    <row r="2367" spans="1:10" x14ac:dyDescent="0.35">
      <c r="A2367" s="4">
        <v>43290</v>
      </c>
      <c r="B2367" s="2">
        <f t="shared" si="288"/>
        <v>2018</v>
      </c>
      <c r="C2367" s="2">
        <f t="shared" si="289"/>
        <v>7</v>
      </c>
      <c r="D2367" s="2" t="str">
        <f t="shared" si="290"/>
        <v>July</v>
      </c>
      <c r="E2367" s="2" t="str" cm="1">
        <f t="array" ref="E2367">_xlfn.IFS(C2367/3&lt;=1,"Q1",C2367/3&lt;=2,"Q2",C2367/3&lt;=3,"Q3",C2367/3&lt;=4,"Q4")</f>
        <v>Q3</v>
      </c>
      <c r="F2367" s="2" t="str">
        <f t="shared" si="291"/>
        <v>2018-Jul</v>
      </c>
      <c r="G2367" s="2">
        <f t="shared" si="292"/>
        <v>1</v>
      </c>
      <c r="H2367" s="2" t="str">
        <f t="shared" si="293"/>
        <v>Monday</v>
      </c>
      <c r="I2367" s="2" t="str">
        <f t="shared" si="294"/>
        <v>FM4</v>
      </c>
      <c r="J2367" s="2">
        <f t="shared" si="295"/>
        <v>2</v>
      </c>
    </row>
    <row r="2368" spans="1:10" x14ac:dyDescent="0.35">
      <c r="A2368" s="4">
        <v>42944</v>
      </c>
      <c r="B2368" s="2">
        <f t="shared" si="288"/>
        <v>2017</v>
      </c>
      <c r="C2368" s="2">
        <f t="shared" si="289"/>
        <v>7</v>
      </c>
      <c r="D2368" s="2" t="str">
        <f t="shared" si="290"/>
        <v>July</v>
      </c>
      <c r="E2368" s="2" t="str" cm="1">
        <f t="array" ref="E2368">_xlfn.IFS(C2368/3&lt;=1,"Q1",C2368/3&lt;=2,"Q2",C2368/3&lt;=3,"Q3",C2368/3&lt;=4,"Q4")</f>
        <v>Q3</v>
      </c>
      <c r="F2368" s="2" t="str">
        <f t="shared" si="291"/>
        <v>2017-Jul</v>
      </c>
      <c r="G2368" s="2">
        <f t="shared" si="292"/>
        <v>5</v>
      </c>
      <c r="H2368" s="2" t="str">
        <f t="shared" si="293"/>
        <v>Friday</v>
      </c>
      <c r="I2368" s="2" t="str">
        <f t="shared" si="294"/>
        <v>FM4</v>
      </c>
      <c r="J2368" s="2">
        <f t="shared" si="295"/>
        <v>2</v>
      </c>
    </row>
    <row r="2369" spans="1:10" x14ac:dyDescent="0.35">
      <c r="A2369" s="4">
        <v>42555</v>
      </c>
      <c r="B2369" s="2">
        <f t="shared" si="288"/>
        <v>2016</v>
      </c>
      <c r="C2369" s="2">
        <f t="shared" si="289"/>
        <v>7</v>
      </c>
      <c r="D2369" s="2" t="str">
        <f t="shared" si="290"/>
        <v>July</v>
      </c>
      <c r="E2369" s="2" t="str" cm="1">
        <f t="array" ref="E2369">_xlfn.IFS(C2369/3&lt;=1,"Q1",C2369/3&lt;=2,"Q2",C2369/3&lt;=3,"Q3",C2369/3&lt;=4,"Q4")</f>
        <v>Q3</v>
      </c>
      <c r="F2369" s="2" t="str">
        <f t="shared" si="291"/>
        <v>2016-Jul</v>
      </c>
      <c r="G2369" s="2">
        <f t="shared" si="292"/>
        <v>1</v>
      </c>
      <c r="H2369" s="2" t="str">
        <f t="shared" si="293"/>
        <v>Monday</v>
      </c>
      <c r="I2369" s="2" t="str">
        <f t="shared" si="294"/>
        <v>FM4</v>
      </c>
      <c r="J2369" s="2">
        <f t="shared" si="295"/>
        <v>2</v>
      </c>
    </row>
    <row r="2370" spans="1:10" x14ac:dyDescent="0.35">
      <c r="A2370" s="4">
        <v>42899</v>
      </c>
      <c r="B2370" s="2">
        <f t="shared" si="288"/>
        <v>2017</v>
      </c>
      <c r="C2370" s="2">
        <f t="shared" si="289"/>
        <v>6</v>
      </c>
      <c r="D2370" s="2" t="str">
        <f t="shared" si="290"/>
        <v>June</v>
      </c>
      <c r="E2370" s="2" t="str" cm="1">
        <f t="array" ref="E2370">_xlfn.IFS(C2370/3&lt;=1,"Q1",C2370/3&lt;=2,"Q2",C2370/3&lt;=3,"Q3",C2370/3&lt;=4,"Q4")</f>
        <v>Q2</v>
      </c>
      <c r="F2370" s="2" t="str">
        <f t="shared" si="291"/>
        <v>2017-Jun</v>
      </c>
      <c r="G2370" s="2">
        <f t="shared" si="292"/>
        <v>2</v>
      </c>
      <c r="H2370" s="2" t="str">
        <f t="shared" si="293"/>
        <v>Tuesday</v>
      </c>
      <c r="I2370" s="2" t="str">
        <f t="shared" si="294"/>
        <v>FM3</v>
      </c>
      <c r="J2370" s="2">
        <f t="shared" si="295"/>
        <v>1</v>
      </c>
    </row>
    <row r="2371" spans="1:10" x14ac:dyDescent="0.35">
      <c r="A2371" s="4">
        <v>42538</v>
      </c>
      <c r="B2371" s="2">
        <f t="shared" ref="B2371:B2434" si="296">YEAR(A2371)</f>
        <v>2016</v>
      </c>
      <c r="C2371" s="2">
        <f t="shared" ref="C2371:C2434" si="297">MONTH(A2371)</f>
        <v>6</v>
      </c>
      <c r="D2371" s="2" t="str">
        <f t="shared" ref="D2371:D2434" si="298">TEXT(A2371,"mmmm")</f>
        <v>June</v>
      </c>
      <c r="E2371" s="2" t="str" cm="1">
        <f t="array" ref="E2371">_xlfn.IFS(C2371/3&lt;=1,"Q1",C2371/3&lt;=2,"Q2",C2371/3&lt;=3,"Q3",C2371/3&lt;=4,"Q4")</f>
        <v>Q2</v>
      </c>
      <c r="F2371" s="2" t="str">
        <f t="shared" ref="F2371:F2434" si="299">TEXT(A2371,"yyyy"&amp;"-"&amp;"mmm")</f>
        <v>2016-Jun</v>
      </c>
      <c r="G2371" s="2">
        <f t="shared" ref="G2371:G2434" si="300">WEEKDAY(A2371,2)</f>
        <v>5</v>
      </c>
      <c r="H2371" s="2" t="str">
        <f t="shared" ref="H2371:H2434" si="301">TEXT(A2371,"dddd")</f>
        <v>Friday</v>
      </c>
      <c r="I2371" s="2" t="str">
        <f t="shared" ref="I2371:I2434" si="302">"FM" &amp; (MOD(MONTH(A2371) - 4, 12) + 1)</f>
        <v>FM3</v>
      </c>
      <c r="J2371" s="2">
        <f t="shared" ref="J2371:J2434" si="303">INT((MOD(MONTH(A2371) - 4, 12))/3) + 1</f>
        <v>1</v>
      </c>
    </row>
    <row r="2372" spans="1:10" x14ac:dyDescent="0.35">
      <c r="A2372" s="4">
        <v>42174</v>
      </c>
      <c r="B2372" s="2">
        <f t="shared" si="296"/>
        <v>2015</v>
      </c>
      <c r="C2372" s="2">
        <f t="shared" si="297"/>
        <v>6</v>
      </c>
      <c r="D2372" s="2" t="str">
        <f t="shared" si="298"/>
        <v>June</v>
      </c>
      <c r="E2372" s="2" t="str" cm="1">
        <f t="array" ref="E2372">_xlfn.IFS(C2372/3&lt;=1,"Q1",C2372/3&lt;=2,"Q2",C2372/3&lt;=3,"Q3",C2372/3&lt;=4,"Q4")</f>
        <v>Q2</v>
      </c>
      <c r="F2372" s="2" t="str">
        <f t="shared" si="299"/>
        <v>2015-Jun</v>
      </c>
      <c r="G2372" s="2">
        <f t="shared" si="300"/>
        <v>5</v>
      </c>
      <c r="H2372" s="2" t="str">
        <f t="shared" si="301"/>
        <v>Friday</v>
      </c>
      <c r="I2372" s="2" t="str">
        <f t="shared" si="302"/>
        <v>FM3</v>
      </c>
      <c r="J2372" s="2">
        <f t="shared" si="303"/>
        <v>1</v>
      </c>
    </row>
    <row r="2373" spans="1:10" x14ac:dyDescent="0.35">
      <c r="A2373" s="4">
        <v>42168</v>
      </c>
      <c r="B2373" s="2">
        <f t="shared" si="296"/>
        <v>2015</v>
      </c>
      <c r="C2373" s="2">
        <f t="shared" si="297"/>
        <v>6</v>
      </c>
      <c r="D2373" s="2" t="str">
        <f t="shared" si="298"/>
        <v>June</v>
      </c>
      <c r="E2373" s="2" t="str" cm="1">
        <f t="array" ref="E2373">_xlfn.IFS(C2373/3&lt;=1,"Q1",C2373/3&lt;=2,"Q2",C2373/3&lt;=3,"Q3",C2373/3&lt;=4,"Q4")</f>
        <v>Q2</v>
      </c>
      <c r="F2373" s="2" t="str">
        <f t="shared" si="299"/>
        <v>2015-Jun</v>
      </c>
      <c r="G2373" s="2">
        <f t="shared" si="300"/>
        <v>6</v>
      </c>
      <c r="H2373" s="2" t="str">
        <f t="shared" si="301"/>
        <v>Saturday</v>
      </c>
      <c r="I2373" s="2" t="str">
        <f t="shared" si="302"/>
        <v>FM3</v>
      </c>
      <c r="J2373" s="2">
        <f t="shared" si="303"/>
        <v>1</v>
      </c>
    </row>
    <row r="2374" spans="1:10" x14ac:dyDescent="0.35">
      <c r="A2374" s="4">
        <v>41072</v>
      </c>
      <c r="B2374" s="2">
        <f t="shared" si="296"/>
        <v>2012</v>
      </c>
      <c r="C2374" s="2">
        <f t="shared" si="297"/>
        <v>6</v>
      </c>
      <c r="D2374" s="2" t="str">
        <f t="shared" si="298"/>
        <v>June</v>
      </c>
      <c r="E2374" s="2" t="str" cm="1">
        <f t="array" ref="E2374">_xlfn.IFS(C2374/3&lt;=1,"Q1",C2374/3&lt;=2,"Q2",C2374/3&lt;=3,"Q3",C2374/3&lt;=4,"Q4")</f>
        <v>Q2</v>
      </c>
      <c r="F2374" s="2" t="str">
        <f t="shared" si="299"/>
        <v>2012-Jun</v>
      </c>
      <c r="G2374" s="2">
        <f t="shared" si="300"/>
        <v>2</v>
      </c>
      <c r="H2374" s="2" t="str">
        <f t="shared" si="301"/>
        <v>Tuesday</v>
      </c>
      <c r="I2374" s="2" t="str">
        <f t="shared" si="302"/>
        <v>FM3</v>
      </c>
      <c r="J2374" s="2">
        <f t="shared" si="303"/>
        <v>1</v>
      </c>
    </row>
    <row r="2375" spans="1:10" x14ac:dyDescent="0.35">
      <c r="A2375" s="4">
        <v>40354</v>
      </c>
      <c r="B2375" s="2">
        <f t="shared" si="296"/>
        <v>2010</v>
      </c>
      <c r="C2375" s="2">
        <f t="shared" si="297"/>
        <v>6</v>
      </c>
      <c r="D2375" s="2" t="str">
        <f t="shared" si="298"/>
        <v>June</v>
      </c>
      <c r="E2375" s="2" t="str" cm="1">
        <f t="array" ref="E2375">_xlfn.IFS(C2375/3&lt;=1,"Q1",C2375/3&lt;=2,"Q2",C2375/3&lt;=3,"Q3",C2375/3&lt;=4,"Q4")</f>
        <v>Q2</v>
      </c>
      <c r="F2375" s="2" t="str">
        <f t="shared" si="299"/>
        <v>2010-Jun</v>
      </c>
      <c r="G2375" s="2">
        <f t="shared" si="300"/>
        <v>5</v>
      </c>
      <c r="H2375" s="2" t="str">
        <f t="shared" si="301"/>
        <v>Friday</v>
      </c>
      <c r="I2375" s="2" t="str">
        <f t="shared" si="302"/>
        <v>FM3</v>
      </c>
      <c r="J2375" s="2">
        <f t="shared" si="303"/>
        <v>1</v>
      </c>
    </row>
    <row r="2376" spans="1:10" x14ac:dyDescent="0.35">
      <c r="A2376" s="4">
        <v>42900</v>
      </c>
      <c r="B2376" s="2">
        <f t="shared" si="296"/>
        <v>2017</v>
      </c>
      <c r="C2376" s="2">
        <f t="shared" si="297"/>
        <v>6</v>
      </c>
      <c r="D2376" s="2" t="str">
        <f t="shared" si="298"/>
        <v>June</v>
      </c>
      <c r="E2376" s="2" t="str" cm="1">
        <f t="array" ref="E2376">_xlfn.IFS(C2376/3&lt;=1,"Q1",C2376/3&lt;=2,"Q2",C2376/3&lt;=3,"Q3",C2376/3&lt;=4,"Q4")</f>
        <v>Q2</v>
      </c>
      <c r="F2376" s="2" t="str">
        <f t="shared" si="299"/>
        <v>2017-Jun</v>
      </c>
      <c r="G2376" s="2">
        <f t="shared" si="300"/>
        <v>3</v>
      </c>
      <c r="H2376" s="2" t="str">
        <f t="shared" si="301"/>
        <v>Wednesday</v>
      </c>
      <c r="I2376" s="2" t="str">
        <f t="shared" si="302"/>
        <v>FM3</v>
      </c>
      <c r="J2376" s="2">
        <f t="shared" si="303"/>
        <v>1</v>
      </c>
    </row>
    <row r="2377" spans="1:10" x14ac:dyDescent="0.35">
      <c r="A2377" s="4">
        <v>41446</v>
      </c>
      <c r="B2377" s="2">
        <f t="shared" si="296"/>
        <v>2013</v>
      </c>
      <c r="C2377" s="2">
        <f t="shared" si="297"/>
        <v>6</v>
      </c>
      <c r="D2377" s="2" t="str">
        <f t="shared" si="298"/>
        <v>June</v>
      </c>
      <c r="E2377" s="2" t="str" cm="1">
        <f t="array" ref="E2377">_xlfn.IFS(C2377/3&lt;=1,"Q1",C2377/3&lt;=2,"Q2",C2377/3&lt;=3,"Q3",C2377/3&lt;=4,"Q4")</f>
        <v>Q2</v>
      </c>
      <c r="F2377" s="2" t="str">
        <f t="shared" si="299"/>
        <v>2013-Jun</v>
      </c>
      <c r="G2377" s="2">
        <f t="shared" si="300"/>
        <v>5</v>
      </c>
      <c r="H2377" s="2" t="str">
        <f t="shared" si="301"/>
        <v>Friday</v>
      </c>
      <c r="I2377" s="2" t="str">
        <f t="shared" si="302"/>
        <v>FM3</v>
      </c>
      <c r="J2377" s="2">
        <f t="shared" si="303"/>
        <v>1</v>
      </c>
    </row>
    <row r="2378" spans="1:10" x14ac:dyDescent="0.35">
      <c r="A2378" s="4">
        <v>40351</v>
      </c>
      <c r="B2378" s="2">
        <f t="shared" si="296"/>
        <v>2010</v>
      </c>
      <c r="C2378" s="2">
        <f t="shared" si="297"/>
        <v>6</v>
      </c>
      <c r="D2378" s="2" t="str">
        <f t="shared" si="298"/>
        <v>June</v>
      </c>
      <c r="E2378" s="2" t="str" cm="1">
        <f t="array" ref="E2378">_xlfn.IFS(C2378/3&lt;=1,"Q1",C2378/3&lt;=2,"Q2",C2378/3&lt;=3,"Q3",C2378/3&lt;=4,"Q4")</f>
        <v>Q2</v>
      </c>
      <c r="F2378" s="2" t="str">
        <f t="shared" si="299"/>
        <v>2010-Jun</v>
      </c>
      <c r="G2378" s="2">
        <f t="shared" si="300"/>
        <v>2</v>
      </c>
      <c r="H2378" s="2" t="str">
        <f t="shared" si="301"/>
        <v>Tuesday</v>
      </c>
      <c r="I2378" s="2" t="str">
        <f t="shared" si="302"/>
        <v>FM3</v>
      </c>
      <c r="J2378" s="2">
        <f t="shared" si="303"/>
        <v>1</v>
      </c>
    </row>
    <row r="2379" spans="1:10" x14ac:dyDescent="0.35">
      <c r="A2379" s="4">
        <v>41449</v>
      </c>
      <c r="B2379" s="2">
        <f t="shared" si="296"/>
        <v>2013</v>
      </c>
      <c r="C2379" s="2">
        <f t="shared" si="297"/>
        <v>6</v>
      </c>
      <c r="D2379" s="2" t="str">
        <f t="shared" si="298"/>
        <v>June</v>
      </c>
      <c r="E2379" s="2" t="str" cm="1">
        <f t="array" ref="E2379">_xlfn.IFS(C2379/3&lt;=1,"Q1",C2379/3&lt;=2,"Q2",C2379/3&lt;=3,"Q3",C2379/3&lt;=4,"Q4")</f>
        <v>Q2</v>
      </c>
      <c r="F2379" s="2" t="str">
        <f t="shared" si="299"/>
        <v>2013-Jun</v>
      </c>
      <c r="G2379" s="2">
        <f t="shared" si="300"/>
        <v>1</v>
      </c>
      <c r="H2379" s="2" t="str">
        <f t="shared" si="301"/>
        <v>Monday</v>
      </c>
      <c r="I2379" s="2" t="str">
        <f t="shared" si="302"/>
        <v>FM3</v>
      </c>
      <c r="J2379" s="2">
        <f t="shared" si="303"/>
        <v>1</v>
      </c>
    </row>
    <row r="2380" spans="1:10" x14ac:dyDescent="0.35">
      <c r="A2380" s="4">
        <v>43266</v>
      </c>
      <c r="B2380" s="2">
        <f t="shared" si="296"/>
        <v>2018</v>
      </c>
      <c r="C2380" s="2">
        <f t="shared" si="297"/>
        <v>6</v>
      </c>
      <c r="D2380" s="2" t="str">
        <f t="shared" si="298"/>
        <v>June</v>
      </c>
      <c r="E2380" s="2" t="str" cm="1">
        <f t="array" ref="E2380">_xlfn.IFS(C2380/3&lt;=1,"Q1",C2380/3&lt;=2,"Q2",C2380/3&lt;=3,"Q3",C2380/3&lt;=4,"Q4")</f>
        <v>Q2</v>
      </c>
      <c r="F2380" s="2" t="str">
        <f t="shared" si="299"/>
        <v>2018-Jun</v>
      </c>
      <c r="G2380" s="2">
        <f t="shared" si="300"/>
        <v>5</v>
      </c>
      <c r="H2380" s="2" t="str">
        <f t="shared" si="301"/>
        <v>Friday</v>
      </c>
      <c r="I2380" s="2" t="str">
        <f t="shared" si="302"/>
        <v>FM3</v>
      </c>
      <c r="J2380" s="2">
        <f t="shared" si="303"/>
        <v>1</v>
      </c>
    </row>
    <row r="2381" spans="1:10" x14ac:dyDescent="0.35">
      <c r="A2381" s="4">
        <v>42908</v>
      </c>
      <c r="B2381" s="2">
        <f t="shared" si="296"/>
        <v>2017</v>
      </c>
      <c r="C2381" s="2">
        <f t="shared" si="297"/>
        <v>6</v>
      </c>
      <c r="D2381" s="2" t="str">
        <f t="shared" si="298"/>
        <v>June</v>
      </c>
      <c r="E2381" s="2" t="str" cm="1">
        <f t="array" ref="E2381">_xlfn.IFS(C2381/3&lt;=1,"Q1",C2381/3&lt;=2,"Q2",C2381/3&lt;=3,"Q3",C2381/3&lt;=4,"Q4")</f>
        <v>Q2</v>
      </c>
      <c r="F2381" s="2" t="str">
        <f t="shared" si="299"/>
        <v>2017-Jun</v>
      </c>
      <c r="G2381" s="2">
        <f t="shared" si="300"/>
        <v>4</v>
      </c>
      <c r="H2381" s="2" t="str">
        <f t="shared" si="301"/>
        <v>Thursday</v>
      </c>
      <c r="I2381" s="2" t="str">
        <f t="shared" si="302"/>
        <v>FM3</v>
      </c>
      <c r="J2381" s="2">
        <f t="shared" si="303"/>
        <v>1</v>
      </c>
    </row>
    <row r="2382" spans="1:10" x14ac:dyDescent="0.35">
      <c r="A2382" s="4">
        <v>43265</v>
      </c>
      <c r="B2382" s="2">
        <f t="shared" si="296"/>
        <v>2018</v>
      </c>
      <c r="C2382" s="2">
        <f t="shared" si="297"/>
        <v>6</v>
      </c>
      <c r="D2382" s="2" t="str">
        <f t="shared" si="298"/>
        <v>June</v>
      </c>
      <c r="E2382" s="2" t="str" cm="1">
        <f t="array" ref="E2382">_xlfn.IFS(C2382/3&lt;=1,"Q1",C2382/3&lt;=2,"Q2",C2382/3&lt;=3,"Q3",C2382/3&lt;=4,"Q4")</f>
        <v>Q2</v>
      </c>
      <c r="F2382" s="2" t="str">
        <f t="shared" si="299"/>
        <v>2018-Jun</v>
      </c>
      <c r="G2382" s="2">
        <f t="shared" si="300"/>
        <v>4</v>
      </c>
      <c r="H2382" s="2" t="str">
        <f t="shared" si="301"/>
        <v>Thursday</v>
      </c>
      <c r="I2382" s="2" t="str">
        <f t="shared" si="302"/>
        <v>FM3</v>
      </c>
      <c r="J2382" s="2">
        <f t="shared" si="303"/>
        <v>1</v>
      </c>
    </row>
    <row r="2383" spans="1:10" x14ac:dyDescent="0.35">
      <c r="A2383" s="4">
        <v>42138</v>
      </c>
      <c r="B2383" s="2">
        <f t="shared" si="296"/>
        <v>2015</v>
      </c>
      <c r="C2383" s="2">
        <f t="shared" si="297"/>
        <v>5</v>
      </c>
      <c r="D2383" s="2" t="str">
        <f t="shared" si="298"/>
        <v>May</v>
      </c>
      <c r="E2383" s="2" t="str" cm="1">
        <f t="array" ref="E2383">_xlfn.IFS(C2383/3&lt;=1,"Q1",C2383/3&lt;=2,"Q2",C2383/3&lt;=3,"Q3",C2383/3&lt;=4,"Q4")</f>
        <v>Q2</v>
      </c>
      <c r="F2383" s="2" t="str">
        <f t="shared" si="299"/>
        <v>2015-May</v>
      </c>
      <c r="G2383" s="2">
        <f t="shared" si="300"/>
        <v>4</v>
      </c>
      <c r="H2383" s="2" t="str">
        <f t="shared" si="301"/>
        <v>Thursday</v>
      </c>
      <c r="I2383" s="2" t="str">
        <f t="shared" si="302"/>
        <v>FM2</v>
      </c>
      <c r="J2383" s="2">
        <f t="shared" si="303"/>
        <v>1</v>
      </c>
    </row>
    <row r="2384" spans="1:10" x14ac:dyDescent="0.35">
      <c r="A2384" s="4">
        <v>42497</v>
      </c>
      <c r="B2384" s="2">
        <f t="shared" si="296"/>
        <v>2016</v>
      </c>
      <c r="C2384" s="2">
        <f t="shared" si="297"/>
        <v>5</v>
      </c>
      <c r="D2384" s="2" t="str">
        <f t="shared" si="298"/>
        <v>May</v>
      </c>
      <c r="E2384" s="2" t="str" cm="1">
        <f t="array" ref="E2384">_xlfn.IFS(C2384/3&lt;=1,"Q1",C2384/3&lt;=2,"Q2",C2384/3&lt;=3,"Q3",C2384/3&lt;=4,"Q4")</f>
        <v>Q2</v>
      </c>
      <c r="F2384" s="2" t="str">
        <f t="shared" si="299"/>
        <v>2016-May</v>
      </c>
      <c r="G2384" s="2">
        <f t="shared" si="300"/>
        <v>6</v>
      </c>
      <c r="H2384" s="2" t="str">
        <f t="shared" si="301"/>
        <v>Saturday</v>
      </c>
      <c r="I2384" s="2" t="str">
        <f t="shared" si="302"/>
        <v>FM2</v>
      </c>
      <c r="J2384" s="2">
        <f t="shared" si="303"/>
        <v>1</v>
      </c>
    </row>
    <row r="2385" spans="1:10" x14ac:dyDescent="0.35">
      <c r="A2385" s="4">
        <v>41033</v>
      </c>
      <c r="B2385" s="2">
        <f t="shared" si="296"/>
        <v>2012</v>
      </c>
      <c r="C2385" s="2">
        <f t="shared" si="297"/>
        <v>5</v>
      </c>
      <c r="D2385" s="2" t="str">
        <f t="shared" si="298"/>
        <v>May</v>
      </c>
      <c r="E2385" s="2" t="str" cm="1">
        <f t="array" ref="E2385">_xlfn.IFS(C2385/3&lt;=1,"Q1",C2385/3&lt;=2,"Q2",C2385/3&lt;=3,"Q3",C2385/3&lt;=4,"Q4")</f>
        <v>Q2</v>
      </c>
      <c r="F2385" s="2" t="str">
        <f t="shared" si="299"/>
        <v>2012-May</v>
      </c>
      <c r="G2385" s="2">
        <f t="shared" si="300"/>
        <v>5</v>
      </c>
      <c r="H2385" s="2" t="str">
        <f t="shared" si="301"/>
        <v>Friday</v>
      </c>
      <c r="I2385" s="2" t="str">
        <f t="shared" si="302"/>
        <v>FM2</v>
      </c>
      <c r="J2385" s="2">
        <f t="shared" si="303"/>
        <v>1</v>
      </c>
    </row>
    <row r="2386" spans="1:10" x14ac:dyDescent="0.35">
      <c r="A2386" s="4">
        <v>42496</v>
      </c>
      <c r="B2386" s="2">
        <f t="shared" si="296"/>
        <v>2016</v>
      </c>
      <c r="C2386" s="2">
        <f t="shared" si="297"/>
        <v>5</v>
      </c>
      <c r="D2386" s="2" t="str">
        <f t="shared" si="298"/>
        <v>May</v>
      </c>
      <c r="E2386" s="2" t="str" cm="1">
        <f t="array" ref="E2386">_xlfn.IFS(C2386/3&lt;=1,"Q1",C2386/3&lt;=2,"Q2",C2386/3&lt;=3,"Q3",C2386/3&lt;=4,"Q4")</f>
        <v>Q2</v>
      </c>
      <c r="F2386" s="2" t="str">
        <f t="shared" si="299"/>
        <v>2016-May</v>
      </c>
      <c r="G2386" s="2">
        <f t="shared" si="300"/>
        <v>5</v>
      </c>
      <c r="H2386" s="2" t="str">
        <f t="shared" si="301"/>
        <v>Friday</v>
      </c>
      <c r="I2386" s="2" t="str">
        <f t="shared" si="302"/>
        <v>FM2</v>
      </c>
      <c r="J2386" s="2">
        <f t="shared" si="303"/>
        <v>1</v>
      </c>
    </row>
    <row r="2387" spans="1:10" x14ac:dyDescent="0.35">
      <c r="A2387" s="4">
        <v>42128</v>
      </c>
      <c r="B2387" s="2">
        <f t="shared" si="296"/>
        <v>2015</v>
      </c>
      <c r="C2387" s="2">
        <f t="shared" si="297"/>
        <v>5</v>
      </c>
      <c r="D2387" s="2" t="str">
        <f t="shared" si="298"/>
        <v>May</v>
      </c>
      <c r="E2387" s="2" t="str" cm="1">
        <f t="array" ref="E2387">_xlfn.IFS(C2387/3&lt;=1,"Q1",C2387/3&lt;=2,"Q2",C2387/3&lt;=3,"Q3",C2387/3&lt;=4,"Q4")</f>
        <v>Q2</v>
      </c>
      <c r="F2387" s="2" t="str">
        <f t="shared" si="299"/>
        <v>2015-May</v>
      </c>
      <c r="G2387" s="2">
        <f t="shared" si="300"/>
        <v>1</v>
      </c>
      <c r="H2387" s="2" t="str">
        <f t="shared" si="301"/>
        <v>Monday</v>
      </c>
      <c r="I2387" s="2" t="str">
        <f t="shared" si="302"/>
        <v>FM2</v>
      </c>
      <c r="J2387" s="2">
        <f t="shared" si="303"/>
        <v>1</v>
      </c>
    </row>
    <row r="2388" spans="1:10" x14ac:dyDescent="0.35">
      <c r="A2388" s="4">
        <v>42133</v>
      </c>
      <c r="B2388" s="2">
        <f t="shared" si="296"/>
        <v>2015</v>
      </c>
      <c r="C2388" s="2">
        <f t="shared" si="297"/>
        <v>5</v>
      </c>
      <c r="D2388" s="2" t="str">
        <f t="shared" si="298"/>
        <v>May</v>
      </c>
      <c r="E2388" s="2" t="str" cm="1">
        <f t="array" ref="E2388">_xlfn.IFS(C2388/3&lt;=1,"Q1",C2388/3&lt;=2,"Q2",C2388/3&lt;=3,"Q3",C2388/3&lt;=4,"Q4")</f>
        <v>Q2</v>
      </c>
      <c r="F2388" s="2" t="str">
        <f t="shared" si="299"/>
        <v>2015-May</v>
      </c>
      <c r="G2388" s="2">
        <f t="shared" si="300"/>
        <v>6</v>
      </c>
      <c r="H2388" s="2" t="str">
        <f t="shared" si="301"/>
        <v>Saturday</v>
      </c>
      <c r="I2388" s="2" t="str">
        <f t="shared" si="302"/>
        <v>FM2</v>
      </c>
      <c r="J2388" s="2">
        <f t="shared" si="303"/>
        <v>1</v>
      </c>
    </row>
    <row r="2389" spans="1:10" x14ac:dyDescent="0.35">
      <c r="A2389" s="4">
        <v>42145</v>
      </c>
      <c r="B2389" s="2">
        <f t="shared" si="296"/>
        <v>2015</v>
      </c>
      <c r="C2389" s="2">
        <f t="shared" si="297"/>
        <v>5</v>
      </c>
      <c r="D2389" s="2" t="str">
        <f t="shared" si="298"/>
        <v>May</v>
      </c>
      <c r="E2389" s="2" t="str" cm="1">
        <f t="array" ref="E2389">_xlfn.IFS(C2389/3&lt;=1,"Q1",C2389/3&lt;=2,"Q2",C2389/3&lt;=3,"Q3",C2389/3&lt;=4,"Q4")</f>
        <v>Q2</v>
      </c>
      <c r="F2389" s="2" t="str">
        <f t="shared" si="299"/>
        <v>2015-May</v>
      </c>
      <c r="G2389" s="2">
        <f t="shared" si="300"/>
        <v>4</v>
      </c>
      <c r="H2389" s="2" t="str">
        <f t="shared" si="301"/>
        <v>Thursday</v>
      </c>
      <c r="I2389" s="2" t="str">
        <f t="shared" si="302"/>
        <v>FM2</v>
      </c>
      <c r="J2389" s="2">
        <f t="shared" si="303"/>
        <v>1</v>
      </c>
    </row>
    <row r="2390" spans="1:10" x14ac:dyDescent="0.35">
      <c r="A2390" s="4">
        <v>40651</v>
      </c>
      <c r="B2390" s="2">
        <f t="shared" si="296"/>
        <v>2011</v>
      </c>
      <c r="C2390" s="2">
        <f t="shared" si="297"/>
        <v>4</v>
      </c>
      <c r="D2390" s="2" t="str">
        <f t="shared" si="298"/>
        <v>April</v>
      </c>
      <c r="E2390" s="2" t="str" cm="1">
        <f t="array" ref="E2390">_xlfn.IFS(C2390/3&lt;=1,"Q1",C2390/3&lt;=2,"Q2",C2390/3&lt;=3,"Q3",C2390/3&lt;=4,"Q4")</f>
        <v>Q2</v>
      </c>
      <c r="F2390" s="2" t="str">
        <f t="shared" si="299"/>
        <v>2011-Apr</v>
      </c>
      <c r="G2390" s="2">
        <f t="shared" si="300"/>
        <v>1</v>
      </c>
      <c r="H2390" s="2" t="str">
        <f t="shared" si="301"/>
        <v>Monday</v>
      </c>
      <c r="I2390" s="2" t="str">
        <f t="shared" si="302"/>
        <v>FM1</v>
      </c>
      <c r="J2390" s="2">
        <f t="shared" si="303"/>
        <v>1</v>
      </c>
    </row>
    <row r="2391" spans="1:10" x14ac:dyDescent="0.35">
      <c r="A2391" s="4">
        <v>42117</v>
      </c>
      <c r="B2391" s="2">
        <f t="shared" si="296"/>
        <v>2015</v>
      </c>
      <c r="C2391" s="2">
        <f t="shared" si="297"/>
        <v>4</v>
      </c>
      <c r="D2391" s="2" t="str">
        <f t="shared" si="298"/>
        <v>April</v>
      </c>
      <c r="E2391" s="2" t="str" cm="1">
        <f t="array" ref="E2391">_xlfn.IFS(C2391/3&lt;=1,"Q1",C2391/3&lt;=2,"Q2",C2391/3&lt;=3,"Q3",C2391/3&lt;=4,"Q4")</f>
        <v>Q2</v>
      </c>
      <c r="F2391" s="2" t="str">
        <f t="shared" si="299"/>
        <v>2015-Apr</v>
      </c>
      <c r="G2391" s="2">
        <f t="shared" si="300"/>
        <v>4</v>
      </c>
      <c r="H2391" s="2" t="str">
        <f t="shared" si="301"/>
        <v>Thursday</v>
      </c>
      <c r="I2391" s="2" t="str">
        <f t="shared" si="302"/>
        <v>FM1</v>
      </c>
      <c r="J2391" s="2">
        <f t="shared" si="303"/>
        <v>1</v>
      </c>
    </row>
    <row r="2392" spans="1:10" x14ac:dyDescent="0.35">
      <c r="A2392" s="4">
        <v>41389</v>
      </c>
      <c r="B2392" s="2">
        <f t="shared" si="296"/>
        <v>2013</v>
      </c>
      <c r="C2392" s="2">
        <f t="shared" si="297"/>
        <v>4</v>
      </c>
      <c r="D2392" s="2" t="str">
        <f t="shared" si="298"/>
        <v>April</v>
      </c>
      <c r="E2392" s="2" t="str" cm="1">
        <f t="array" ref="E2392">_xlfn.IFS(C2392/3&lt;=1,"Q1",C2392/3&lt;=2,"Q2",C2392/3&lt;=3,"Q3",C2392/3&lt;=4,"Q4")</f>
        <v>Q2</v>
      </c>
      <c r="F2392" s="2" t="str">
        <f t="shared" si="299"/>
        <v>2013-Apr</v>
      </c>
      <c r="G2392" s="2">
        <f t="shared" si="300"/>
        <v>4</v>
      </c>
      <c r="H2392" s="2" t="str">
        <f t="shared" si="301"/>
        <v>Thursday</v>
      </c>
      <c r="I2392" s="2" t="str">
        <f t="shared" si="302"/>
        <v>FM1</v>
      </c>
      <c r="J2392" s="2">
        <f t="shared" si="303"/>
        <v>1</v>
      </c>
    </row>
    <row r="2393" spans="1:10" x14ac:dyDescent="0.35">
      <c r="A2393" s="4">
        <v>40282</v>
      </c>
      <c r="B2393" s="2">
        <f t="shared" si="296"/>
        <v>2010</v>
      </c>
      <c r="C2393" s="2">
        <f t="shared" si="297"/>
        <v>4</v>
      </c>
      <c r="D2393" s="2" t="str">
        <f t="shared" si="298"/>
        <v>April</v>
      </c>
      <c r="E2393" s="2" t="str" cm="1">
        <f t="array" ref="E2393">_xlfn.IFS(C2393/3&lt;=1,"Q1",C2393/3&lt;=2,"Q2",C2393/3&lt;=3,"Q3",C2393/3&lt;=4,"Q4")</f>
        <v>Q2</v>
      </c>
      <c r="F2393" s="2" t="str">
        <f t="shared" si="299"/>
        <v>2010-Apr</v>
      </c>
      <c r="G2393" s="2">
        <f t="shared" si="300"/>
        <v>3</v>
      </c>
      <c r="H2393" s="2" t="str">
        <f t="shared" si="301"/>
        <v>Wednesday</v>
      </c>
      <c r="I2393" s="2" t="str">
        <f t="shared" si="302"/>
        <v>FM1</v>
      </c>
      <c r="J2393" s="2">
        <f t="shared" si="303"/>
        <v>1</v>
      </c>
    </row>
    <row r="2394" spans="1:10" x14ac:dyDescent="0.35">
      <c r="A2394" s="4">
        <v>41026</v>
      </c>
      <c r="B2394" s="2">
        <f t="shared" si="296"/>
        <v>2012</v>
      </c>
      <c r="C2394" s="2">
        <f t="shared" si="297"/>
        <v>4</v>
      </c>
      <c r="D2394" s="2" t="str">
        <f t="shared" si="298"/>
        <v>April</v>
      </c>
      <c r="E2394" s="2" t="str" cm="1">
        <f t="array" ref="E2394">_xlfn.IFS(C2394/3&lt;=1,"Q1",C2394/3&lt;=2,"Q2",C2394/3&lt;=3,"Q3",C2394/3&lt;=4,"Q4")</f>
        <v>Q2</v>
      </c>
      <c r="F2394" s="2" t="str">
        <f t="shared" si="299"/>
        <v>2012-Apr</v>
      </c>
      <c r="G2394" s="2">
        <f t="shared" si="300"/>
        <v>5</v>
      </c>
      <c r="H2394" s="2" t="str">
        <f t="shared" si="301"/>
        <v>Friday</v>
      </c>
      <c r="I2394" s="2" t="str">
        <f t="shared" si="302"/>
        <v>FM1</v>
      </c>
      <c r="J2394" s="2">
        <f t="shared" si="303"/>
        <v>1</v>
      </c>
    </row>
    <row r="2395" spans="1:10" x14ac:dyDescent="0.35">
      <c r="A2395" s="4">
        <v>42843</v>
      </c>
      <c r="B2395" s="2">
        <f t="shared" si="296"/>
        <v>2017</v>
      </c>
      <c r="C2395" s="2">
        <f t="shared" si="297"/>
        <v>4</v>
      </c>
      <c r="D2395" s="2" t="str">
        <f t="shared" si="298"/>
        <v>April</v>
      </c>
      <c r="E2395" s="2" t="str" cm="1">
        <f t="array" ref="E2395">_xlfn.IFS(C2395/3&lt;=1,"Q1",C2395/3&lt;=2,"Q2",C2395/3&lt;=3,"Q3",C2395/3&lt;=4,"Q4")</f>
        <v>Q2</v>
      </c>
      <c r="F2395" s="2" t="str">
        <f t="shared" si="299"/>
        <v>2017-Apr</v>
      </c>
      <c r="G2395" s="2">
        <f t="shared" si="300"/>
        <v>2</v>
      </c>
      <c r="H2395" s="2" t="str">
        <f t="shared" si="301"/>
        <v>Tuesday</v>
      </c>
      <c r="I2395" s="2" t="str">
        <f t="shared" si="302"/>
        <v>FM1</v>
      </c>
      <c r="J2395" s="2">
        <f t="shared" si="303"/>
        <v>1</v>
      </c>
    </row>
    <row r="2396" spans="1:10" x14ac:dyDescent="0.35">
      <c r="A2396" s="4">
        <v>40640</v>
      </c>
      <c r="B2396" s="2">
        <f t="shared" si="296"/>
        <v>2011</v>
      </c>
      <c r="C2396" s="2">
        <f t="shared" si="297"/>
        <v>4</v>
      </c>
      <c r="D2396" s="2" t="str">
        <f t="shared" si="298"/>
        <v>April</v>
      </c>
      <c r="E2396" s="2" t="str" cm="1">
        <f t="array" ref="E2396">_xlfn.IFS(C2396/3&lt;=1,"Q1",C2396/3&lt;=2,"Q2",C2396/3&lt;=3,"Q3",C2396/3&lt;=4,"Q4")</f>
        <v>Q2</v>
      </c>
      <c r="F2396" s="2" t="str">
        <f t="shared" si="299"/>
        <v>2011-Apr</v>
      </c>
      <c r="G2396" s="2">
        <f t="shared" si="300"/>
        <v>4</v>
      </c>
      <c r="H2396" s="2" t="str">
        <f t="shared" si="301"/>
        <v>Thursday</v>
      </c>
      <c r="I2396" s="2" t="str">
        <f t="shared" si="302"/>
        <v>FM1</v>
      </c>
      <c r="J2396" s="2">
        <f t="shared" si="303"/>
        <v>1</v>
      </c>
    </row>
    <row r="2397" spans="1:10" x14ac:dyDescent="0.35">
      <c r="A2397" s="4">
        <v>41027</v>
      </c>
      <c r="B2397" s="2">
        <f t="shared" si="296"/>
        <v>2012</v>
      </c>
      <c r="C2397" s="2">
        <f t="shared" si="297"/>
        <v>4</v>
      </c>
      <c r="D2397" s="2" t="str">
        <f t="shared" si="298"/>
        <v>April</v>
      </c>
      <c r="E2397" s="2" t="str" cm="1">
        <f t="array" ref="E2397">_xlfn.IFS(C2397/3&lt;=1,"Q1",C2397/3&lt;=2,"Q2",C2397/3&lt;=3,"Q3",C2397/3&lt;=4,"Q4")</f>
        <v>Q2</v>
      </c>
      <c r="F2397" s="2" t="str">
        <f t="shared" si="299"/>
        <v>2012-Apr</v>
      </c>
      <c r="G2397" s="2">
        <f t="shared" si="300"/>
        <v>6</v>
      </c>
      <c r="H2397" s="2" t="str">
        <f t="shared" si="301"/>
        <v>Saturday</v>
      </c>
      <c r="I2397" s="2" t="str">
        <f t="shared" si="302"/>
        <v>FM1</v>
      </c>
      <c r="J2397" s="2">
        <f t="shared" si="303"/>
        <v>1</v>
      </c>
    </row>
    <row r="2398" spans="1:10" x14ac:dyDescent="0.35">
      <c r="A2398" s="4">
        <v>42469</v>
      </c>
      <c r="B2398" s="2">
        <f t="shared" si="296"/>
        <v>2016</v>
      </c>
      <c r="C2398" s="2">
        <f t="shared" si="297"/>
        <v>4</v>
      </c>
      <c r="D2398" s="2" t="str">
        <f t="shared" si="298"/>
        <v>April</v>
      </c>
      <c r="E2398" s="2" t="str" cm="1">
        <f t="array" ref="E2398">_xlfn.IFS(C2398/3&lt;=1,"Q1",C2398/3&lt;=2,"Q2",C2398/3&lt;=3,"Q3",C2398/3&lt;=4,"Q4")</f>
        <v>Q2</v>
      </c>
      <c r="F2398" s="2" t="str">
        <f t="shared" si="299"/>
        <v>2016-Apr</v>
      </c>
      <c r="G2398" s="2">
        <f t="shared" si="300"/>
        <v>6</v>
      </c>
      <c r="H2398" s="2" t="str">
        <f t="shared" si="301"/>
        <v>Saturday</v>
      </c>
      <c r="I2398" s="2" t="str">
        <f t="shared" si="302"/>
        <v>FM1</v>
      </c>
      <c r="J2398" s="2">
        <f t="shared" si="303"/>
        <v>1</v>
      </c>
    </row>
    <row r="2399" spans="1:10" x14ac:dyDescent="0.35">
      <c r="A2399" s="4">
        <v>41011</v>
      </c>
      <c r="B2399" s="2">
        <f t="shared" si="296"/>
        <v>2012</v>
      </c>
      <c r="C2399" s="2">
        <f t="shared" si="297"/>
        <v>4</v>
      </c>
      <c r="D2399" s="2" t="str">
        <f t="shared" si="298"/>
        <v>April</v>
      </c>
      <c r="E2399" s="2" t="str" cm="1">
        <f t="array" ref="E2399">_xlfn.IFS(C2399/3&lt;=1,"Q1",C2399/3&lt;=2,"Q2",C2399/3&lt;=3,"Q3",C2399/3&lt;=4,"Q4")</f>
        <v>Q2</v>
      </c>
      <c r="F2399" s="2" t="str">
        <f t="shared" si="299"/>
        <v>2012-Apr</v>
      </c>
      <c r="G2399" s="2">
        <f t="shared" si="300"/>
        <v>4</v>
      </c>
      <c r="H2399" s="2" t="str">
        <f t="shared" si="301"/>
        <v>Thursday</v>
      </c>
      <c r="I2399" s="2" t="str">
        <f t="shared" si="302"/>
        <v>FM1</v>
      </c>
      <c r="J2399" s="2">
        <f t="shared" si="303"/>
        <v>1</v>
      </c>
    </row>
    <row r="2400" spans="1:10" x14ac:dyDescent="0.35">
      <c r="A2400" s="4">
        <v>40269</v>
      </c>
      <c r="B2400" s="2">
        <f t="shared" si="296"/>
        <v>2010</v>
      </c>
      <c r="C2400" s="2">
        <f t="shared" si="297"/>
        <v>4</v>
      </c>
      <c r="D2400" s="2" t="str">
        <f t="shared" si="298"/>
        <v>April</v>
      </c>
      <c r="E2400" s="2" t="str" cm="1">
        <f t="array" ref="E2400">_xlfn.IFS(C2400/3&lt;=1,"Q1",C2400/3&lt;=2,"Q2",C2400/3&lt;=3,"Q3",C2400/3&lt;=4,"Q4")</f>
        <v>Q2</v>
      </c>
      <c r="F2400" s="2" t="str">
        <f t="shared" si="299"/>
        <v>2010-Apr</v>
      </c>
      <c r="G2400" s="2">
        <f t="shared" si="300"/>
        <v>4</v>
      </c>
      <c r="H2400" s="2" t="str">
        <f t="shared" si="301"/>
        <v>Thursday</v>
      </c>
      <c r="I2400" s="2" t="str">
        <f t="shared" si="302"/>
        <v>FM1</v>
      </c>
      <c r="J2400" s="2">
        <f t="shared" si="303"/>
        <v>1</v>
      </c>
    </row>
    <row r="2401" spans="1:10" x14ac:dyDescent="0.35">
      <c r="A2401" s="4">
        <v>40637</v>
      </c>
      <c r="B2401" s="2">
        <f t="shared" si="296"/>
        <v>2011</v>
      </c>
      <c r="C2401" s="2">
        <f t="shared" si="297"/>
        <v>4</v>
      </c>
      <c r="D2401" s="2" t="str">
        <f t="shared" si="298"/>
        <v>April</v>
      </c>
      <c r="E2401" s="2" t="str" cm="1">
        <f t="array" ref="E2401">_xlfn.IFS(C2401/3&lt;=1,"Q1",C2401/3&lt;=2,"Q2",C2401/3&lt;=3,"Q3",C2401/3&lt;=4,"Q4")</f>
        <v>Q2</v>
      </c>
      <c r="F2401" s="2" t="str">
        <f t="shared" si="299"/>
        <v>2011-Apr</v>
      </c>
      <c r="G2401" s="2">
        <f t="shared" si="300"/>
        <v>1</v>
      </c>
      <c r="H2401" s="2" t="str">
        <f t="shared" si="301"/>
        <v>Monday</v>
      </c>
      <c r="I2401" s="2" t="str">
        <f t="shared" si="302"/>
        <v>FM1</v>
      </c>
      <c r="J2401" s="2">
        <f t="shared" si="303"/>
        <v>1</v>
      </c>
    </row>
    <row r="2402" spans="1:10" x14ac:dyDescent="0.35">
      <c r="A2402" s="4">
        <v>42099</v>
      </c>
      <c r="B2402" s="2">
        <f t="shared" si="296"/>
        <v>2015</v>
      </c>
      <c r="C2402" s="2">
        <f t="shared" si="297"/>
        <v>4</v>
      </c>
      <c r="D2402" s="2" t="str">
        <f t="shared" si="298"/>
        <v>April</v>
      </c>
      <c r="E2402" s="2" t="str" cm="1">
        <f t="array" ref="E2402">_xlfn.IFS(C2402/3&lt;=1,"Q1",C2402/3&lt;=2,"Q2",C2402/3&lt;=3,"Q3",C2402/3&lt;=4,"Q4")</f>
        <v>Q2</v>
      </c>
      <c r="F2402" s="2" t="str">
        <f t="shared" si="299"/>
        <v>2015-Apr</v>
      </c>
      <c r="G2402" s="2">
        <f t="shared" si="300"/>
        <v>7</v>
      </c>
      <c r="H2402" s="2" t="str">
        <f t="shared" si="301"/>
        <v>Sunday</v>
      </c>
      <c r="I2402" s="2" t="str">
        <f t="shared" si="302"/>
        <v>FM1</v>
      </c>
      <c r="J2402" s="2">
        <f t="shared" si="303"/>
        <v>1</v>
      </c>
    </row>
    <row r="2403" spans="1:10" x14ac:dyDescent="0.35">
      <c r="A2403" s="4">
        <v>40252</v>
      </c>
      <c r="B2403" s="2">
        <f t="shared" si="296"/>
        <v>2010</v>
      </c>
      <c r="C2403" s="2">
        <f t="shared" si="297"/>
        <v>3</v>
      </c>
      <c r="D2403" s="2" t="str">
        <f t="shared" si="298"/>
        <v>March</v>
      </c>
      <c r="E2403" s="2" t="str" cm="1">
        <f t="array" ref="E2403">_xlfn.IFS(C2403/3&lt;=1,"Q1",C2403/3&lt;=2,"Q2",C2403/3&lt;=3,"Q3",C2403/3&lt;=4,"Q4")</f>
        <v>Q1</v>
      </c>
      <c r="F2403" s="2" t="str">
        <f t="shared" si="299"/>
        <v>2010-Mar</v>
      </c>
      <c r="G2403" s="2">
        <f t="shared" si="300"/>
        <v>1</v>
      </c>
      <c r="H2403" s="2" t="str">
        <f t="shared" si="301"/>
        <v>Monday</v>
      </c>
      <c r="I2403" s="2" t="str">
        <f t="shared" si="302"/>
        <v>FM12</v>
      </c>
      <c r="J2403" s="2">
        <f t="shared" si="303"/>
        <v>4</v>
      </c>
    </row>
    <row r="2404" spans="1:10" x14ac:dyDescent="0.35">
      <c r="A2404" s="4">
        <v>43169</v>
      </c>
      <c r="B2404" s="2">
        <f t="shared" si="296"/>
        <v>2018</v>
      </c>
      <c r="C2404" s="2">
        <f t="shared" si="297"/>
        <v>3</v>
      </c>
      <c r="D2404" s="2" t="str">
        <f t="shared" si="298"/>
        <v>March</v>
      </c>
      <c r="E2404" s="2" t="str" cm="1">
        <f t="array" ref="E2404">_xlfn.IFS(C2404/3&lt;=1,"Q1",C2404/3&lt;=2,"Q2",C2404/3&lt;=3,"Q3",C2404/3&lt;=4,"Q4")</f>
        <v>Q1</v>
      </c>
      <c r="F2404" s="2" t="str">
        <f t="shared" si="299"/>
        <v>2018-Mar</v>
      </c>
      <c r="G2404" s="2">
        <f t="shared" si="300"/>
        <v>6</v>
      </c>
      <c r="H2404" s="2" t="str">
        <f t="shared" si="301"/>
        <v>Saturday</v>
      </c>
      <c r="I2404" s="2" t="str">
        <f t="shared" si="302"/>
        <v>FM12</v>
      </c>
      <c r="J2404" s="2">
        <f t="shared" si="303"/>
        <v>4</v>
      </c>
    </row>
    <row r="2405" spans="1:10" x14ac:dyDescent="0.35">
      <c r="A2405" s="4">
        <v>41358</v>
      </c>
      <c r="B2405" s="2">
        <f t="shared" si="296"/>
        <v>2013</v>
      </c>
      <c r="C2405" s="2">
        <f t="shared" si="297"/>
        <v>3</v>
      </c>
      <c r="D2405" s="2" t="str">
        <f t="shared" si="298"/>
        <v>March</v>
      </c>
      <c r="E2405" s="2" t="str" cm="1">
        <f t="array" ref="E2405">_xlfn.IFS(C2405/3&lt;=1,"Q1",C2405/3&lt;=2,"Q2",C2405/3&lt;=3,"Q3",C2405/3&lt;=4,"Q4")</f>
        <v>Q1</v>
      </c>
      <c r="F2405" s="2" t="str">
        <f t="shared" si="299"/>
        <v>2013-Mar</v>
      </c>
      <c r="G2405" s="2">
        <f t="shared" si="300"/>
        <v>1</v>
      </c>
      <c r="H2405" s="2" t="str">
        <f t="shared" si="301"/>
        <v>Monday</v>
      </c>
      <c r="I2405" s="2" t="str">
        <f t="shared" si="302"/>
        <v>FM12</v>
      </c>
      <c r="J2405" s="2">
        <f t="shared" si="303"/>
        <v>4</v>
      </c>
    </row>
    <row r="2406" spans="1:10" x14ac:dyDescent="0.35">
      <c r="A2406" s="4">
        <v>40252</v>
      </c>
      <c r="B2406" s="2">
        <f t="shared" si="296"/>
        <v>2010</v>
      </c>
      <c r="C2406" s="2">
        <f t="shared" si="297"/>
        <v>3</v>
      </c>
      <c r="D2406" s="2" t="str">
        <f t="shared" si="298"/>
        <v>March</v>
      </c>
      <c r="E2406" s="2" t="str" cm="1">
        <f t="array" ref="E2406">_xlfn.IFS(C2406/3&lt;=1,"Q1",C2406/3&lt;=2,"Q2",C2406/3&lt;=3,"Q3",C2406/3&lt;=4,"Q4")</f>
        <v>Q1</v>
      </c>
      <c r="F2406" s="2" t="str">
        <f t="shared" si="299"/>
        <v>2010-Mar</v>
      </c>
      <c r="G2406" s="2">
        <f t="shared" si="300"/>
        <v>1</v>
      </c>
      <c r="H2406" s="2" t="str">
        <f t="shared" si="301"/>
        <v>Monday</v>
      </c>
      <c r="I2406" s="2" t="str">
        <f t="shared" si="302"/>
        <v>FM12</v>
      </c>
      <c r="J2406" s="2">
        <f t="shared" si="303"/>
        <v>4</v>
      </c>
    </row>
    <row r="2407" spans="1:10" x14ac:dyDescent="0.35">
      <c r="A2407" s="4">
        <v>43181</v>
      </c>
      <c r="B2407" s="2">
        <f t="shared" si="296"/>
        <v>2018</v>
      </c>
      <c r="C2407" s="2">
        <f t="shared" si="297"/>
        <v>3</v>
      </c>
      <c r="D2407" s="2" t="str">
        <f t="shared" si="298"/>
        <v>March</v>
      </c>
      <c r="E2407" s="2" t="str" cm="1">
        <f t="array" ref="E2407">_xlfn.IFS(C2407/3&lt;=1,"Q1",C2407/3&lt;=2,"Q2",C2407/3&lt;=3,"Q3",C2407/3&lt;=4,"Q4")</f>
        <v>Q1</v>
      </c>
      <c r="F2407" s="2" t="str">
        <f t="shared" si="299"/>
        <v>2018-Mar</v>
      </c>
      <c r="G2407" s="2">
        <f t="shared" si="300"/>
        <v>4</v>
      </c>
      <c r="H2407" s="2" t="str">
        <f t="shared" si="301"/>
        <v>Thursday</v>
      </c>
      <c r="I2407" s="2" t="str">
        <f t="shared" si="302"/>
        <v>FM12</v>
      </c>
      <c r="J2407" s="2">
        <f t="shared" si="303"/>
        <v>4</v>
      </c>
    </row>
    <row r="2408" spans="1:10" x14ac:dyDescent="0.35">
      <c r="A2408" s="4">
        <v>42452</v>
      </c>
      <c r="B2408" s="2">
        <f t="shared" si="296"/>
        <v>2016</v>
      </c>
      <c r="C2408" s="2">
        <f t="shared" si="297"/>
        <v>3</v>
      </c>
      <c r="D2408" s="2" t="str">
        <f t="shared" si="298"/>
        <v>March</v>
      </c>
      <c r="E2408" s="2" t="str" cm="1">
        <f t="array" ref="E2408">_xlfn.IFS(C2408/3&lt;=1,"Q1",C2408/3&lt;=2,"Q2",C2408/3&lt;=3,"Q3",C2408/3&lt;=4,"Q4")</f>
        <v>Q1</v>
      </c>
      <c r="F2408" s="2" t="str">
        <f t="shared" si="299"/>
        <v>2016-Mar</v>
      </c>
      <c r="G2408" s="2">
        <f t="shared" si="300"/>
        <v>3</v>
      </c>
      <c r="H2408" s="2" t="str">
        <f t="shared" si="301"/>
        <v>Wednesday</v>
      </c>
      <c r="I2408" s="2" t="str">
        <f t="shared" si="302"/>
        <v>FM12</v>
      </c>
      <c r="J2408" s="2">
        <f t="shared" si="303"/>
        <v>4</v>
      </c>
    </row>
    <row r="2409" spans="1:10" x14ac:dyDescent="0.35">
      <c r="A2409" s="4">
        <v>40603</v>
      </c>
      <c r="B2409" s="2">
        <f t="shared" si="296"/>
        <v>2011</v>
      </c>
      <c r="C2409" s="2">
        <f t="shared" si="297"/>
        <v>3</v>
      </c>
      <c r="D2409" s="2" t="str">
        <f t="shared" si="298"/>
        <v>March</v>
      </c>
      <c r="E2409" s="2" t="str" cm="1">
        <f t="array" ref="E2409">_xlfn.IFS(C2409/3&lt;=1,"Q1",C2409/3&lt;=2,"Q2",C2409/3&lt;=3,"Q3",C2409/3&lt;=4,"Q4")</f>
        <v>Q1</v>
      </c>
      <c r="F2409" s="2" t="str">
        <f t="shared" si="299"/>
        <v>2011-Mar</v>
      </c>
      <c r="G2409" s="2">
        <f t="shared" si="300"/>
        <v>2</v>
      </c>
      <c r="H2409" s="2" t="str">
        <f t="shared" si="301"/>
        <v>Tuesday</v>
      </c>
      <c r="I2409" s="2" t="str">
        <f t="shared" si="302"/>
        <v>FM12</v>
      </c>
      <c r="J2409" s="2">
        <f t="shared" si="303"/>
        <v>4</v>
      </c>
    </row>
    <row r="2410" spans="1:10" x14ac:dyDescent="0.35">
      <c r="A2410" s="4">
        <v>40242</v>
      </c>
      <c r="B2410" s="2">
        <f t="shared" si="296"/>
        <v>2010</v>
      </c>
      <c r="C2410" s="2">
        <f t="shared" si="297"/>
        <v>3</v>
      </c>
      <c r="D2410" s="2" t="str">
        <f t="shared" si="298"/>
        <v>March</v>
      </c>
      <c r="E2410" s="2" t="str" cm="1">
        <f t="array" ref="E2410">_xlfn.IFS(C2410/3&lt;=1,"Q1",C2410/3&lt;=2,"Q2",C2410/3&lt;=3,"Q3",C2410/3&lt;=4,"Q4")</f>
        <v>Q1</v>
      </c>
      <c r="F2410" s="2" t="str">
        <f t="shared" si="299"/>
        <v>2010-Mar</v>
      </c>
      <c r="G2410" s="2">
        <f t="shared" si="300"/>
        <v>5</v>
      </c>
      <c r="H2410" s="2" t="str">
        <f t="shared" si="301"/>
        <v>Friday</v>
      </c>
      <c r="I2410" s="2" t="str">
        <f t="shared" si="302"/>
        <v>FM12</v>
      </c>
      <c r="J2410" s="2">
        <f t="shared" si="303"/>
        <v>4</v>
      </c>
    </row>
    <row r="2411" spans="1:10" x14ac:dyDescent="0.35">
      <c r="A2411" s="4">
        <v>43164</v>
      </c>
      <c r="B2411" s="2">
        <f t="shared" si="296"/>
        <v>2018</v>
      </c>
      <c r="C2411" s="2">
        <f t="shared" si="297"/>
        <v>3</v>
      </c>
      <c r="D2411" s="2" t="str">
        <f t="shared" si="298"/>
        <v>March</v>
      </c>
      <c r="E2411" s="2" t="str" cm="1">
        <f t="array" ref="E2411">_xlfn.IFS(C2411/3&lt;=1,"Q1",C2411/3&lt;=2,"Q2",C2411/3&lt;=3,"Q3",C2411/3&lt;=4,"Q4")</f>
        <v>Q1</v>
      </c>
      <c r="F2411" s="2" t="str">
        <f t="shared" si="299"/>
        <v>2018-Mar</v>
      </c>
      <c r="G2411" s="2">
        <f t="shared" si="300"/>
        <v>1</v>
      </c>
      <c r="H2411" s="2" t="str">
        <f t="shared" si="301"/>
        <v>Monday</v>
      </c>
      <c r="I2411" s="2" t="str">
        <f t="shared" si="302"/>
        <v>FM12</v>
      </c>
      <c r="J2411" s="2">
        <f t="shared" si="303"/>
        <v>4</v>
      </c>
    </row>
    <row r="2412" spans="1:10" x14ac:dyDescent="0.35">
      <c r="A2412" s="4">
        <v>40994</v>
      </c>
      <c r="B2412" s="2">
        <f t="shared" si="296"/>
        <v>2012</v>
      </c>
      <c r="C2412" s="2">
        <f t="shared" si="297"/>
        <v>3</v>
      </c>
      <c r="D2412" s="2" t="str">
        <f t="shared" si="298"/>
        <v>March</v>
      </c>
      <c r="E2412" s="2" t="str" cm="1">
        <f t="array" ref="E2412">_xlfn.IFS(C2412/3&lt;=1,"Q1",C2412/3&lt;=2,"Q2",C2412/3&lt;=3,"Q3",C2412/3&lt;=4,"Q4")</f>
        <v>Q1</v>
      </c>
      <c r="F2412" s="2" t="str">
        <f t="shared" si="299"/>
        <v>2012-Mar</v>
      </c>
      <c r="G2412" s="2">
        <f t="shared" si="300"/>
        <v>1</v>
      </c>
      <c r="H2412" s="2" t="str">
        <f t="shared" si="301"/>
        <v>Monday</v>
      </c>
      <c r="I2412" s="2" t="str">
        <f t="shared" si="302"/>
        <v>FM12</v>
      </c>
      <c r="J2412" s="2">
        <f t="shared" si="303"/>
        <v>4</v>
      </c>
    </row>
    <row r="2413" spans="1:10" x14ac:dyDescent="0.35">
      <c r="A2413" s="4">
        <v>40251</v>
      </c>
      <c r="B2413" s="2">
        <f t="shared" si="296"/>
        <v>2010</v>
      </c>
      <c r="C2413" s="2">
        <f t="shared" si="297"/>
        <v>3</v>
      </c>
      <c r="D2413" s="2" t="str">
        <f t="shared" si="298"/>
        <v>March</v>
      </c>
      <c r="E2413" s="2" t="str" cm="1">
        <f t="array" ref="E2413">_xlfn.IFS(C2413/3&lt;=1,"Q1",C2413/3&lt;=2,"Q2",C2413/3&lt;=3,"Q3",C2413/3&lt;=4,"Q4")</f>
        <v>Q1</v>
      </c>
      <c r="F2413" s="2" t="str">
        <f t="shared" si="299"/>
        <v>2010-Mar</v>
      </c>
      <c r="G2413" s="2">
        <f t="shared" si="300"/>
        <v>7</v>
      </c>
      <c r="H2413" s="2" t="str">
        <f t="shared" si="301"/>
        <v>Sunday</v>
      </c>
      <c r="I2413" s="2" t="str">
        <f t="shared" si="302"/>
        <v>FM12</v>
      </c>
      <c r="J2413" s="2">
        <f t="shared" si="303"/>
        <v>4</v>
      </c>
    </row>
    <row r="2414" spans="1:10" x14ac:dyDescent="0.35">
      <c r="A2414" s="4">
        <v>41341</v>
      </c>
      <c r="B2414" s="2">
        <f t="shared" si="296"/>
        <v>2013</v>
      </c>
      <c r="C2414" s="2">
        <f t="shared" si="297"/>
        <v>3</v>
      </c>
      <c r="D2414" s="2" t="str">
        <f t="shared" si="298"/>
        <v>March</v>
      </c>
      <c r="E2414" s="2" t="str" cm="1">
        <f t="array" ref="E2414">_xlfn.IFS(C2414/3&lt;=1,"Q1",C2414/3&lt;=2,"Q2",C2414/3&lt;=3,"Q3",C2414/3&lt;=4,"Q4")</f>
        <v>Q1</v>
      </c>
      <c r="F2414" s="2" t="str">
        <f t="shared" si="299"/>
        <v>2013-Mar</v>
      </c>
      <c r="G2414" s="2">
        <f t="shared" si="300"/>
        <v>5</v>
      </c>
      <c r="H2414" s="2" t="str">
        <f t="shared" si="301"/>
        <v>Friday</v>
      </c>
      <c r="I2414" s="2" t="str">
        <f t="shared" si="302"/>
        <v>FM12</v>
      </c>
      <c r="J2414" s="2">
        <f t="shared" si="303"/>
        <v>4</v>
      </c>
    </row>
    <row r="2415" spans="1:10" x14ac:dyDescent="0.35">
      <c r="A2415" s="4">
        <v>43185</v>
      </c>
      <c r="B2415" s="2">
        <f t="shared" si="296"/>
        <v>2018</v>
      </c>
      <c r="C2415" s="2">
        <f t="shared" si="297"/>
        <v>3</v>
      </c>
      <c r="D2415" s="2" t="str">
        <f t="shared" si="298"/>
        <v>March</v>
      </c>
      <c r="E2415" s="2" t="str" cm="1">
        <f t="array" ref="E2415">_xlfn.IFS(C2415/3&lt;=1,"Q1",C2415/3&lt;=2,"Q2",C2415/3&lt;=3,"Q3",C2415/3&lt;=4,"Q4")</f>
        <v>Q1</v>
      </c>
      <c r="F2415" s="2" t="str">
        <f t="shared" si="299"/>
        <v>2018-Mar</v>
      </c>
      <c r="G2415" s="2">
        <f t="shared" si="300"/>
        <v>1</v>
      </c>
      <c r="H2415" s="2" t="str">
        <f t="shared" si="301"/>
        <v>Monday</v>
      </c>
      <c r="I2415" s="2" t="str">
        <f t="shared" si="302"/>
        <v>FM12</v>
      </c>
      <c r="J2415" s="2">
        <f t="shared" si="303"/>
        <v>4</v>
      </c>
    </row>
    <row r="2416" spans="1:10" x14ac:dyDescent="0.35">
      <c r="A2416" s="4">
        <v>43179</v>
      </c>
      <c r="B2416" s="2">
        <f t="shared" si="296"/>
        <v>2018</v>
      </c>
      <c r="C2416" s="2">
        <f t="shared" si="297"/>
        <v>3</v>
      </c>
      <c r="D2416" s="2" t="str">
        <f t="shared" si="298"/>
        <v>March</v>
      </c>
      <c r="E2416" s="2" t="str" cm="1">
        <f t="array" ref="E2416">_xlfn.IFS(C2416/3&lt;=1,"Q1",C2416/3&lt;=2,"Q2",C2416/3&lt;=3,"Q3",C2416/3&lt;=4,"Q4")</f>
        <v>Q1</v>
      </c>
      <c r="F2416" s="2" t="str">
        <f t="shared" si="299"/>
        <v>2018-Mar</v>
      </c>
      <c r="G2416" s="2">
        <f t="shared" si="300"/>
        <v>2</v>
      </c>
      <c r="H2416" s="2" t="str">
        <f t="shared" si="301"/>
        <v>Tuesday</v>
      </c>
      <c r="I2416" s="2" t="str">
        <f t="shared" si="302"/>
        <v>FM12</v>
      </c>
      <c r="J2416" s="2">
        <f t="shared" si="303"/>
        <v>4</v>
      </c>
    </row>
    <row r="2417" spans="1:10" x14ac:dyDescent="0.35">
      <c r="A2417" s="4">
        <v>40614</v>
      </c>
      <c r="B2417" s="2">
        <f t="shared" si="296"/>
        <v>2011</v>
      </c>
      <c r="C2417" s="2">
        <f t="shared" si="297"/>
        <v>3</v>
      </c>
      <c r="D2417" s="2" t="str">
        <f t="shared" si="298"/>
        <v>March</v>
      </c>
      <c r="E2417" s="2" t="str" cm="1">
        <f t="array" ref="E2417">_xlfn.IFS(C2417/3&lt;=1,"Q1",C2417/3&lt;=2,"Q2",C2417/3&lt;=3,"Q3",C2417/3&lt;=4,"Q4")</f>
        <v>Q1</v>
      </c>
      <c r="F2417" s="2" t="str">
        <f t="shared" si="299"/>
        <v>2011-Mar</v>
      </c>
      <c r="G2417" s="2">
        <f t="shared" si="300"/>
        <v>6</v>
      </c>
      <c r="H2417" s="2" t="str">
        <f t="shared" si="301"/>
        <v>Saturday</v>
      </c>
      <c r="I2417" s="2" t="str">
        <f t="shared" si="302"/>
        <v>FM12</v>
      </c>
      <c r="J2417" s="2">
        <f t="shared" si="303"/>
        <v>4</v>
      </c>
    </row>
    <row r="2418" spans="1:10" x14ac:dyDescent="0.35">
      <c r="A2418" s="4">
        <v>41724</v>
      </c>
      <c r="B2418" s="2">
        <f t="shared" si="296"/>
        <v>2014</v>
      </c>
      <c r="C2418" s="2">
        <f t="shared" si="297"/>
        <v>3</v>
      </c>
      <c r="D2418" s="2" t="str">
        <f t="shared" si="298"/>
        <v>March</v>
      </c>
      <c r="E2418" s="2" t="str" cm="1">
        <f t="array" ref="E2418">_xlfn.IFS(C2418/3&lt;=1,"Q1",C2418/3&lt;=2,"Q2",C2418/3&lt;=3,"Q3",C2418/3&lt;=4,"Q4")</f>
        <v>Q1</v>
      </c>
      <c r="F2418" s="2" t="str">
        <f t="shared" si="299"/>
        <v>2014-Mar</v>
      </c>
      <c r="G2418" s="2">
        <f t="shared" si="300"/>
        <v>3</v>
      </c>
      <c r="H2418" s="2" t="str">
        <f t="shared" si="301"/>
        <v>Wednesday</v>
      </c>
      <c r="I2418" s="2" t="str">
        <f t="shared" si="302"/>
        <v>FM12</v>
      </c>
      <c r="J2418" s="2">
        <f t="shared" si="303"/>
        <v>4</v>
      </c>
    </row>
    <row r="2419" spans="1:10" x14ac:dyDescent="0.35">
      <c r="A2419" s="4">
        <v>40254</v>
      </c>
      <c r="B2419" s="2">
        <f t="shared" si="296"/>
        <v>2010</v>
      </c>
      <c r="C2419" s="2">
        <f t="shared" si="297"/>
        <v>3</v>
      </c>
      <c r="D2419" s="2" t="str">
        <f t="shared" si="298"/>
        <v>March</v>
      </c>
      <c r="E2419" s="2" t="str" cm="1">
        <f t="array" ref="E2419">_xlfn.IFS(C2419/3&lt;=1,"Q1",C2419/3&lt;=2,"Q2",C2419/3&lt;=3,"Q3",C2419/3&lt;=4,"Q4")</f>
        <v>Q1</v>
      </c>
      <c r="F2419" s="2" t="str">
        <f t="shared" si="299"/>
        <v>2010-Mar</v>
      </c>
      <c r="G2419" s="2">
        <f t="shared" si="300"/>
        <v>3</v>
      </c>
      <c r="H2419" s="2" t="str">
        <f t="shared" si="301"/>
        <v>Wednesday</v>
      </c>
      <c r="I2419" s="2" t="str">
        <f t="shared" si="302"/>
        <v>FM12</v>
      </c>
      <c r="J2419" s="2">
        <f t="shared" si="303"/>
        <v>4</v>
      </c>
    </row>
    <row r="2420" spans="1:10" x14ac:dyDescent="0.35">
      <c r="A2420" s="4">
        <v>42438</v>
      </c>
      <c r="B2420" s="2">
        <f t="shared" si="296"/>
        <v>2016</v>
      </c>
      <c r="C2420" s="2">
        <f t="shared" si="297"/>
        <v>3</v>
      </c>
      <c r="D2420" s="2" t="str">
        <f t="shared" si="298"/>
        <v>March</v>
      </c>
      <c r="E2420" s="2" t="str" cm="1">
        <f t="array" ref="E2420">_xlfn.IFS(C2420/3&lt;=1,"Q1",C2420/3&lt;=2,"Q2",C2420/3&lt;=3,"Q3",C2420/3&lt;=4,"Q4")</f>
        <v>Q1</v>
      </c>
      <c r="F2420" s="2" t="str">
        <f t="shared" si="299"/>
        <v>2016-Mar</v>
      </c>
      <c r="G2420" s="2">
        <f t="shared" si="300"/>
        <v>3</v>
      </c>
      <c r="H2420" s="2" t="str">
        <f t="shared" si="301"/>
        <v>Wednesday</v>
      </c>
      <c r="I2420" s="2" t="str">
        <f t="shared" si="302"/>
        <v>FM12</v>
      </c>
      <c r="J2420" s="2">
        <f t="shared" si="303"/>
        <v>4</v>
      </c>
    </row>
    <row r="2421" spans="1:10" x14ac:dyDescent="0.35">
      <c r="A2421" s="4">
        <v>42068</v>
      </c>
      <c r="B2421" s="2">
        <f t="shared" si="296"/>
        <v>2015</v>
      </c>
      <c r="C2421" s="2">
        <f t="shared" si="297"/>
        <v>3</v>
      </c>
      <c r="D2421" s="2" t="str">
        <f t="shared" si="298"/>
        <v>March</v>
      </c>
      <c r="E2421" s="2" t="str" cm="1">
        <f t="array" ref="E2421">_xlfn.IFS(C2421/3&lt;=1,"Q1",C2421/3&lt;=2,"Q2",C2421/3&lt;=3,"Q3",C2421/3&lt;=4,"Q4")</f>
        <v>Q1</v>
      </c>
      <c r="F2421" s="2" t="str">
        <f t="shared" si="299"/>
        <v>2015-Mar</v>
      </c>
      <c r="G2421" s="2">
        <f t="shared" si="300"/>
        <v>4</v>
      </c>
      <c r="H2421" s="2" t="str">
        <f t="shared" si="301"/>
        <v>Thursday</v>
      </c>
      <c r="I2421" s="2" t="str">
        <f t="shared" si="302"/>
        <v>FM12</v>
      </c>
      <c r="J2421" s="2">
        <f t="shared" si="303"/>
        <v>4</v>
      </c>
    </row>
    <row r="2422" spans="1:10" x14ac:dyDescent="0.35">
      <c r="A2422" s="4">
        <v>42453</v>
      </c>
      <c r="B2422" s="2">
        <f t="shared" si="296"/>
        <v>2016</v>
      </c>
      <c r="C2422" s="2">
        <f t="shared" si="297"/>
        <v>3</v>
      </c>
      <c r="D2422" s="2" t="str">
        <f t="shared" si="298"/>
        <v>March</v>
      </c>
      <c r="E2422" s="2" t="str" cm="1">
        <f t="array" ref="E2422">_xlfn.IFS(C2422/3&lt;=1,"Q1",C2422/3&lt;=2,"Q2",C2422/3&lt;=3,"Q3",C2422/3&lt;=4,"Q4")</f>
        <v>Q1</v>
      </c>
      <c r="F2422" s="2" t="str">
        <f t="shared" si="299"/>
        <v>2016-Mar</v>
      </c>
      <c r="G2422" s="2">
        <f t="shared" si="300"/>
        <v>4</v>
      </c>
      <c r="H2422" s="2" t="str">
        <f t="shared" si="301"/>
        <v>Thursday</v>
      </c>
      <c r="I2422" s="2" t="str">
        <f t="shared" si="302"/>
        <v>FM12</v>
      </c>
      <c r="J2422" s="2">
        <f t="shared" si="303"/>
        <v>4</v>
      </c>
    </row>
    <row r="2423" spans="1:10" x14ac:dyDescent="0.35">
      <c r="A2423" s="4">
        <v>41348</v>
      </c>
      <c r="B2423" s="2">
        <f t="shared" si="296"/>
        <v>2013</v>
      </c>
      <c r="C2423" s="2">
        <f t="shared" si="297"/>
        <v>3</v>
      </c>
      <c r="D2423" s="2" t="str">
        <f t="shared" si="298"/>
        <v>March</v>
      </c>
      <c r="E2423" s="2" t="str" cm="1">
        <f t="array" ref="E2423">_xlfn.IFS(C2423/3&lt;=1,"Q1",C2423/3&lt;=2,"Q2",C2423/3&lt;=3,"Q3",C2423/3&lt;=4,"Q4")</f>
        <v>Q1</v>
      </c>
      <c r="F2423" s="2" t="str">
        <f t="shared" si="299"/>
        <v>2013-Mar</v>
      </c>
      <c r="G2423" s="2">
        <f t="shared" si="300"/>
        <v>5</v>
      </c>
      <c r="H2423" s="2" t="str">
        <f t="shared" si="301"/>
        <v>Friday</v>
      </c>
      <c r="I2423" s="2" t="str">
        <f t="shared" si="302"/>
        <v>FM12</v>
      </c>
      <c r="J2423" s="2">
        <f t="shared" si="303"/>
        <v>4</v>
      </c>
    </row>
    <row r="2424" spans="1:10" x14ac:dyDescent="0.35">
      <c r="A2424" s="4">
        <v>40993</v>
      </c>
      <c r="B2424" s="2">
        <f t="shared" si="296"/>
        <v>2012</v>
      </c>
      <c r="C2424" s="2">
        <f t="shared" si="297"/>
        <v>3</v>
      </c>
      <c r="D2424" s="2" t="str">
        <f t="shared" si="298"/>
        <v>March</v>
      </c>
      <c r="E2424" s="2" t="str" cm="1">
        <f t="array" ref="E2424">_xlfn.IFS(C2424/3&lt;=1,"Q1",C2424/3&lt;=2,"Q2",C2424/3&lt;=3,"Q3",C2424/3&lt;=4,"Q4")</f>
        <v>Q1</v>
      </c>
      <c r="F2424" s="2" t="str">
        <f t="shared" si="299"/>
        <v>2012-Mar</v>
      </c>
      <c r="G2424" s="2">
        <f t="shared" si="300"/>
        <v>7</v>
      </c>
      <c r="H2424" s="2" t="str">
        <f t="shared" si="301"/>
        <v>Sunday</v>
      </c>
      <c r="I2424" s="2" t="str">
        <f t="shared" si="302"/>
        <v>FM12</v>
      </c>
      <c r="J2424" s="2">
        <f t="shared" si="303"/>
        <v>4</v>
      </c>
    </row>
    <row r="2425" spans="1:10" x14ac:dyDescent="0.35">
      <c r="A2425" s="4">
        <v>42038</v>
      </c>
      <c r="B2425" s="2">
        <f t="shared" si="296"/>
        <v>2015</v>
      </c>
      <c r="C2425" s="2">
        <f t="shared" si="297"/>
        <v>2</v>
      </c>
      <c r="D2425" s="2" t="str">
        <f t="shared" si="298"/>
        <v>February</v>
      </c>
      <c r="E2425" s="2" t="str" cm="1">
        <f t="array" ref="E2425">_xlfn.IFS(C2425/3&lt;=1,"Q1",C2425/3&lt;=2,"Q2",C2425/3&lt;=3,"Q3",C2425/3&lt;=4,"Q4")</f>
        <v>Q1</v>
      </c>
      <c r="F2425" s="2" t="str">
        <f t="shared" si="299"/>
        <v>2015-Feb</v>
      </c>
      <c r="G2425" s="2">
        <f t="shared" si="300"/>
        <v>2</v>
      </c>
      <c r="H2425" s="2" t="str">
        <f t="shared" si="301"/>
        <v>Tuesday</v>
      </c>
      <c r="I2425" s="2" t="str">
        <f t="shared" si="302"/>
        <v>FM11</v>
      </c>
      <c r="J2425" s="2">
        <f t="shared" si="303"/>
        <v>4</v>
      </c>
    </row>
    <row r="2426" spans="1:10" x14ac:dyDescent="0.35">
      <c r="A2426" s="4">
        <v>42039</v>
      </c>
      <c r="B2426" s="2">
        <f t="shared" si="296"/>
        <v>2015</v>
      </c>
      <c r="C2426" s="2">
        <f t="shared" si="297"/>
        <v>2</v>
      </c>
      <c r="D2426" s="2" t="str">
        <f t="shared" si="298"/>
        <v>February</v>
      </c>
      <c r="E2426" s="2" t="str" cm="1">
        <f t="array" ref="E2426">_xlfn.IFS(C2426/3&lt;=1,"Q1",C2426/3&lt;=2,"Q2",C2426/3&lt;=3,"Q3",C2426/3&lt;=4,"Q4")</f>
        <v>Q1</v>
      </c>
      <c r="F2426" s="2" t="str">
        <f t="shared" si="299"/>
        <v>2015-Feb</v>
      </c>
      <c r="G2426" s="2">
        <f t="shared" si="300"/>
        <v>3</v>
      </c>
      <c r="H2426" s="2" t="str">
        <f t="shared" si="301"/>
        <v>Wednesday</v>
      </c>
      <c r="I2426" s="2" t="str">
        <f t="shared" si="302"/>
        <v>FM11</v>
      </c>
      <c r="J2426" s="2">
        <f t="shared" si="303"/>
        <v>4</v>
      </c>
    </row>
    <row r="2427" spans="1:10" x14ac:dyDescent="0.35">
      <c r="A2427" s="4">
        <v>42403</v>
      </c>
      <c r="B2427" s="2">
        <f t="shared" si="296"/>
        <v>2016</v>
      </c>
      <c r="C2427" s="2">
        <f t="shared" si="297"/>
        <v>2</v>
      </c>
      <c r="D2427" s="2" t="str">
        <f t="shared" si="298"/>
        <v>February</v>
      </c>
      <c r="E2427" s="2" t="str" cm="1">
        <f t="array" ref="E2427">_xlfn.IFS(C2427/3&lt;=1,"Q1",C2427/3&lt;=2,"Q2",C2427/3&lt;=3,"Q3",C2427/3&lt;=4,"Q4")</f>
        <v>Q1</v>
      </c>
      <c r="F2427" s="2" t="str">
        <f t="shared" si="299"/>
        <v>2016-Feb</v>
      </c>
      <c r="G2427" s="2">
        <f t="shared" si="300"/>
        <v>3</v>
      </c>
      <c r="H2427" s="2" t="str">
        <f t="shared" si="301"/>
        <v>Wednesday</v>
      </c>
      <c r="I2427" s="2" t="str">
        <f t="shared" si="302"/>
        <v>FM11</v>
      </c>
      <c r="J2427" s="2">
        <f t="shared" si="303"/>
        <v>4</v>
      </c>
    </row>
    <row r="2428" spans="1:10" x14ac:dyDescent="0.35">
      <c r="A2428" s="4">
        <v>41686</v>
      </c>
      <c r="B2428" s="2">
        <f t="shared" si="296"/>
        <v>2014</v>
      </c>
      <c r="C2428" s="2">
        <f t="shared" si="297"/>
        <v>2</v>
      </c>
      <c r="D2428" s="2" t="str">
        <f t="shared" si="298"/>
        <v>February</v>
      </c>
      <c r="E2428" s="2" t="str" cm="1">
        <f t="array" ref="E2428">_xlfn.IFS(C2428/3&lt;=1,"Q1",C2428/3&lt;=2,"Q2",C2428/3&lt;=3,"Q3",C2428/3&lt;=4,"Q4")</f>
        <v>Q1</v>
      </c>
      <c r="F2428" s="2" t="str">
        <f t="shared" si="299"/>
        <v>2014-Feb</v>
      </c>
      <c r="G2428" s="2">
        <f t="shared" si="300"/>
        <v>7</v>
      </c>
      <c r="H2428" s="2" t="str">
        <f t="shared" si="301"/>
        <v>Sunday</v>
      </c>
      <c r="I2428" s="2" t="str">
        <f t="shared" si="302"/>
        <v>FM11</v>
      </c>
      <c r="J2428" s="2">
        <f t="shared" si="303"/>
        <v>4</v>
      </c>
    </row>
    <row r="2429" spans="1:10" x14ac:dyDescent="0.35">
      <c r="A2429" s="4">
        <v>43132</v>
      </c>
      <c r="B2429" s="2">
        <f t="shared" si="296"/>
        <v>2018</v>
      </c>
      <c r="C2429" s="2">
        <f t="shared" si="297"/>
        <v>2</v>
      </c>
      <c r="D2429" s="2" t="str">
        <f t="shared" si="298"/>
        <v>February</v>
      </c>
      <c r="E2429" s="2" t="str" cm="1">
        <f t="array" ref="E2429">_xlfn.IFS(C2429/3&lt;=1,"Q1",C2429/3&lt;=2,"Q2",C2429/3&lt;=3,"Q3",C2429/3&lt;=4,"Q4")</f>
        <v>Q1</v>
      </c>
      <c r="F2429" s="2" t="str">
        <f t="shared" si="299"/>
        <v>2018-Feb</v>
      </c>
      <c r="G2429" s="2">
        <f t="shared" si="300"/>
        <v>4</v>
      </c>
      <c r="H2429" s="2" t="str">
        <f t="shared" si="301"/>
        <v>Thursday</v>
      </c>
      <c r="I2429" s="2" t="str">
        <f t="shared" si="302"/>
        <v>FM11</v>
      </c>
      <c r="J2429" s="2">
        <f t="shared" si="303"/>
        <v>4</v>
      </c>
    </row>
    <row r="2430" spans="1:10" x14ac:dyDescent="0.35">
      <c r="A2430" s="4">
        <v>43152</v>
      </c>
      <c r="B2430" s="2">
        <f t="shared" si="296"/>
        <v>2018</v>
      </c>
      <c r="C2430" s="2">
        <f t="shared" si="297"/>
        <v>2</v>
      </c>
      <c r="D2430" s="2" t="str">
        <f t="shared" si="298"/>
        <v>February</v>
      </c>
      <c r="E2430" s="2" t="str" cm="1">
        <f t="array" ref="E2430">_xlfn.IFS(C2430/3&lt;=1,"Q1",C2430/3&lt;=2,"Q2",C2430/3&lt;=3,"Q3",C2430/3&lt;=4,"Q4")</f>
        <v>Q1</v>
      </c>
      <c r="F2430" s="2" t="str">
        <f t="shared" si="299"/>
        <v>2018-Feb</v>
      </c>
      <c r="G2430" s="2">
        <f t="shared" si="300"/>
        <v>3</v>
      </c>
      <c r="H2430" s="2" t="str">
        <f t="shared" si="301"/>
        <v>Wednesday</v>
      </c>
      <c r="I2430" s="2" t="str">
        <f t="shared" si="302"/>
        <v>FM11</v>
      </c>
      <c r="J2430" s="2">
        <f t="shared" si="303"/>
        <v>4</v>
      </c>
    </row>
    <row r="2431" spans="1:10" x14ac:dyDescent="0.35">
      <c r="A2431" s="4">
        <v>41687</v>
      </c>
      <c r="B2431" s="2">
        <f t="shared" si="296"/>
        <v>2014</v>
      </c>
      <c r="C2431" s="2">
        <f t="shared" si="297"/>
        <v>2</v>
      </c>
      <c r="D2431" s="2" t="str">
        <f t="shared" si="298"/>
        <v>February</v>
      </c>
      <c r="E2431" s="2" t="str" cm="1">
        <f t="array" ref="E2431">_xlfn.IFS(C2431/3&lt;=1,"Q1",C2431/3&lt;=2,"Q2",C2431/3&lt;=3,"Q3",C2431/3&lt;=4,"Q4")</f>
        <v>Q1</v>
      </c>
      <c r="F2431" s="2" t="str">
        <f t="shared" si="299"/>
        <v>2014-Feb</v>
      </c>
      <c r="G2431" s="2">
        <f t="shared" si="300"/>
        <v>1</v>
      </c>
      <c r="H2431" s="2" t="str">
        <f t="shared" si="301"/>
        <v>Monday</v>
      </c>
      <c r="I2431" s="2" t="str">
        <f t="shared" si="302"/>
        <v>FM11</v>
      </c>
      <c r="J2431" s="2">
        <f t="shared" si="303"/>
        <v>4</v>
      </c>
    </row>
    <row r="2432" spans="1:10" x14ac:dyDescent="0.35">
      <c r="A2432" s="4">
        <v>42781</v>
      </c>
      <c r="B2432" s="2">
        <f t="shared" si="296"/>
        <v>2017</v>
      </c>
      <c r="C2432" s="2">
        <f t="shared" si="297"/>
        <v>2</v>
      </c>
      <c r="D2432" s="2" t="str">
        <f t="shared" si="298"/>
        <v>February</v>
      </c>
      <c r="E2432" s="2" t="str" cm="1">
        <f t="array" ref="E2432">_xlfn.IFS(C2432/3&lt;=1,"Q1",C2432/3&lt;=2,"Q2",C2432/3&lt;=3,"Q3",C2432/3&lt;=4,"Q4")</f>
        <v>Q1</v>
      </c>
      <c r="F2432" s="2" t="str">
        <f t="shared" si="299"/>
        <v>2017-Feb</v>
      </c>
      <c r="G2432" s="2">
        <f t="shared" si="300"/>
        <v>3</v>
      </c>
      <c r="H2432" s="2" t="str">
        <f t="shared" si="301"/>
        <v>Wednesday</v>
      </c>
      <c r="I2432" s="2" t="str">
        <f t="shared" si="302"/>
        <v>FM11</v>
      </c>
      <c r="J2432" s="2">
        <f t="shared" si="303"/>
        <v>4</v>
      </c>
    </row>
    <row r="2433" spans="1:10" x14ac:dyDescent="0.35">
      <c r="A2433" s="4">
        <v>43147</v>
      </c>
      <c r="B2433" s="2">
        <f t="shared" si="296"/>
        <v>2018</v>
      </c>
      <c r="C2433" s="2">
        <f t="shared" si="297"/>
        <v>2</v>
      </c>
      <c r="D2433" s="2" t="str">
        <f t="shared" si="298"/>
        <v>February</v>
      </c>
      <c r="E2433" s="2" t="str" cm="1">
        <f t="array" ref="E2433">_xlfn.IFS(C2433/3&lt;=1,"Q1",C2433/3&lt;=2,"Q2",C2433/3&lt;=3,"Q3",C2433/3&lt;=4,"Q4")</f>
        <v>Q1</v>
      </c>
      <c r="F2433" s="2" t="str">
        <f t="shared" si="299"/>
        <v>2018-Feb</v>
      </c>
      <c r="G2433" s="2">
        <f t="shared" si="300"/>
        <v>5</v>
      </c>
      <c r="H2433" s="2" t="str">
        <f t="shared" si="301"/>
        <v>Friday</v>
      </c>
      <c r="I2433" s="2" t="str">
        <f t="shared" si="302"/>
        <v>FM11</v>
      </c>
      <c r="J2433" s="2">
        <f t="shared" si="303"/>
        <v>4</v>
      </c>
    </row>
    <row r="2434" spans="1:10" x14ac:dyDescent="0.35">
      <c r="A2434" s="4">
        <v>40237</v>
      </c>
      <c r="B2434" s="2">
        <f t="shared" si="296"/>
        <v>2010</v>
      </c>
      <c r="C2434" s="2">
        <f t="shared" si="297"/>
        <v>2</v>
      </c>
      <c r="D2434" s="2" t="str">
        <f t="shared" si="298"/>
        <v>February</v>
      </c>
      <c r="E2434" s="2" t="str" cm="1">
        <f t="array" ref="E2434">_xlfn.IFS(C2434/3&lt;=1,"Q1",C2434/3&lt;=2,"Q2",C2434/3&lt;=3,"Q3",C2434/3&lt;=4,"Q4")</f>
        <v>Q1</v>
      </c>
      <c r="F2434" s="2" t="str">
        <f t="shared" si="299"/>
        <v>2010-Feb</v>
      </c>
      <c r="G2434" s="2">
        <f t="shared" si="300"/>
        <v>7</v>
      </c>
      <c r="H2434" s="2" t="str">
        <f t="shared" si="301"/>
        <v>Sunday</v>
      </c>
      <c r="I2434" s="2" t="str">
        <f t="shared" si="302"/>
        <v>FM11</v>
      </c>
      <c r="J2434" s="2">
        <f t="shared" si="303"/>
        <v>4</v>
      </c>
    </row>
    <row r="2435" spans="1:10" x14ac:dyDescent="0.35">
      <c r="A2435" s="4">
        <v>41694</v>
      </c>
      <c r="B2435" s="2">
        <f t="shared" ref="B2435:B2498" si="304">YEAR(A2435)</f>
        <v>2014</v>
      </c>
      <c r="C2435" s="2">
        <f t="shared" ref="C2435:C2498" si="305">MONTH(A2435)</f>
        <v>2</v>
      </c>
      <c r="D2435" s="2" t="str">
        <f t="shared" ref="D2435:D2498" si="306">TEXT(A2435,"mmmm")</f>
        <v>February</v>
      </c>
      <c r="E2435" s="2" t="str" cm="1">
        <f t="array" ref="E2435">_xlfn.IFS(C2435/3&lt;=1,"Q1",C2435/3&lt;=2,"Q2",C2435/3&lt;=3,"Q3",C2435/3&lt;=4,"Q4")</f>
        <v>Q1</v>
      </c>
      <c r="F2435" s="2" t="str">
        <f t="shared" ref="F2435:F2498" si="307">TEXT(A2435,"yyyy"&amp;"-"&amp;"mmm")</f>
        <v>2014-Feb</v>
      </c>
      <c r="G2435" s="2">
        <f t="shared" ref="G2435:G2498" si="308">WEEKDAY(A2435,2)</f>
        <v>1</v>
      </c>
      <c r="H2435" s="2" t="str">
        <f t="shared" ref="H2435:H2498" si="309">TEXT(A2435,"dddd")</f>
        <v>Monday</v>
      </c>
      <c r="I2435" s="2" t="str">
        <f t="shared" ref="I2435:I2498" si="310">"FM" &amp; (MOD(MONTH(A2435) - 4, 12) + 1)</f>
        <v>FM11</v>
      </c>
      <c r="J2435" s="2">
        <f t="shared" ref="J2435:J2498" si="311">INT((MOD(MONTH(A2435) - 4, 12))/3) + 1</f>
        <v>4</v>
      </c>
    </row>
    <row r="2436" spans="1:10" x14ac:dyDescent="0.35">
      <c r="A2436" s="4">
        <v>40570</v>
      </c>
      <c r="B2436" s="2">
        <f t="shared" si="304"/>
        <v>2011</v>
      </c>
      <c r="C2436" s="2">
        <f t="shared" si="305"/>
        <v>1</v>
      </c>
      <c r="D2436" s="2" t="str">
        <f t="shared" si="306"/>
        <v>January</v>
      </c>
      <c r="E2436" s="2" t="str" cm="1">
        <f t="array" ref="E2436">_xlfn.IFS(C2436/3&lt;=1,"Q1",C2436/3&lt;=2,"Q2",C2436/3&lt;=3,"Q3",C2436/3&lt;=4,"Q4")</f>
        <v>Q1</v>
      </c>
      <c r="F2436" s="2" t="str">
        <f t="shared" si="307"/>
        <v>2011-Jan</v>
      </c>
      <c r="G2436" s="2">
        <f t="shared" si="308"/>
        <v>4</v>
      </c>
      <c r="H2436" s="2" t="str">
        <f t="shared" si="309"/>
        <v>Thursday</v>
      </c>
      <c r="I2436" s="2" t="str">
        <f t="shared" si="310"/>
        <v>FM10</v>
      </c>
      <c r="J2436" s="2">
        <f t="shared" si="311"/>
        <v>4</v>
      </c>
    </row>
    <row r="2437" spans="1:10" x14ac:dyDescent="0.35">
      <c r="A2437" s="4">
        <v>41655</v>
      </c>
      <c r="B2437" s="2">
        <f t="shared" si="304"/>
        <v>2014</v>
      </c>
      <c r="C2437" s="2">
        <f t="shared" si="305"/>
        <v>1</v>
      </c>
      <c r="D2437" s="2" t="str">
        <f t="shared" si="306"/>
        <v>January</v>
      </c>
      <c r="E2437" s="2" t="str" cm="1">
        <f t="array" ref="E2437">_xlfn.IFS(C2437/3&lt;=1,"Q1",C2437/3&lt;=2,"Q2",C2437/3&lt;=3,"Q3",C2437/3&lt;=4,"Q4")</f>
        <v>Q1</v>
      </c>
      <c r="F2437" s="2" t="str">
        <f t="shared" si="307"/>
        <v>2014-Jan</v>
      </c>
      <c r="G2437" s="2">
        <f t="shared" si="308"/>
        <v>4</v>
      </c>
      <c r="H2437" s="2" t="str">
        <f t="shared" si="309"/>
        <v>Thursday</v>
      </c>
      <c r="I2437" s="2" t="str">
        <f t="shared" si="310"/>
        <v>FM10</v>
      </c>
      <c r="J2437" s="2">
        <f t="shared" si="311"/>
        <v>4</v>
      </c>
    </row>
    <row r="2438" spans="1:10" x14ac:dyDescent="0.35">
      <c r="A2438" s="4">
        <v>40911</v>
      </c>
      <c r="B2438" s="2">
        <f t="shared" si="304"/>
        <v>2012</v>
      </c>
      <c r="C2438" s="2">
        <f t="shared" si="305"/>
        <v>1</v>
      </c>
      <c r="D2438" s="2" t="str">
        <f t="shared" si="306"/>
        <v>January</v>
      </c>
      <c r="E2438" s="2" t="str" cm="1">
        <f t="array" ref="E2438">_xlfn.IFS(C2438/3&lt;=1,"Q1",C2438/3&lt;=2,"Q2",C2438/3&lt;=3,"Q3",C2438/3&lt;=4,"Q4")</f>
        <v>Q1</v>
      </c>
      <c r="F2438" s="2" t="str">
        <f t="shared" si="307"/>
        <v>2012-Jan</v>
      </c>
      <c r="G2438" s="2">
        <f t="shared" si="308"/>
        <v>2</v>
      </c>
      <c r="H2438" s="2" t="str">
        <f t="shared" si="309"/>
        <v>Tuesday</v>
      </c>
      <c r="I2438" s="2" t="str">
        <f t="shared" si="310"/>
        <v>FM10</v>
      </c>
      <c r="J2438" s="2">
        <f t="shared" si="311"/>
        <v>4</v>
      </c>
    </row>
    <row r="2439" spans="1:10" x14ac:dyDescent="0.35">
      <c r="A2439" s="4">
        <v>42376</v>
      </c>
      <c r="B2439" s="2">
        <f t="shared" si="304"/>
        <v>2016</v>
      </c>
      <c r="C2439" s="2">
        <f t="shared" si="305"/>
        <v>1</v>
      </c>
      <c r="D2439" s="2" t="str">
        <f t="shared" si="306"/>
        <v>January</v>
      </c>
      <c r="E2439" s="2" t="str" cm="1">
        <f t="array" ref="E2439">_xlfn.IFS(C2439/3&lt;=1,"Q1",C2439/3&lt;=2,"Q2",C2439/3&lt;=3,"Q3",C2439/3&lt;=4,"Q4")</f>
        <v>Q1</v>
      </c>
      <c r="F2439" s="2" t="str">
        <f t="shared" si="307"/>
        <v>2016-Jan</v>
      </c>
      <c r="G2439" s="2">
        <f t="shared" si="308"/>
        <v>4</v>
      </c>
      <c r="H2439" s="2" t="str">
        <f t="shared" si="309"/>
        <v>Thursday</v>
      </c>
      <c r="I2439" s="2" t="str">
        <f t="shared" si="310"/>
        <v>FM10</v>
      </c>
      <c r="J2439" s="2">
        <f t="shared" si="311"/>
        <v>4</v>
      </c>
    </row>
    <row r="2440" spans="1:10" x14ac:dyDescent="0.35">
      <c r="A2440" s="4">
        <v>43127</v>
      </c>
      <c r="B2440" s="2">
        <f t="shared" si="304"/>
        <v>2018</v>
      </c>
      <c r="C2440" s="2">
        <f t="shared" si="305"/>
        <v>1</v>
      </c>
      <c r="D2440" s="2" t="str">
        <f t="shared" si="306"/>
        <v>January</v>
      </c>
      <c r="E2440" s="2" t="str" cm="1">
        <f t="array" ref="E2440">_xlfn.IFS(C2440/3&lt;=1,"Q1",C2440/3&lt;=2,"Q2",C2440/3&lt;=3,"Q3",C2440/3&lt;=4,"Q4")</f>
        <v>Q1</v>
      </c>
      <c r="F2440" s="2" t="str">
        <f t="shared" si="307"/>
        <v>2018-Jan</v>
      </c>
      <c r="G2440" s="2">
        <f t="shared" si="308"/>
        <v>6</v>
      </c>
      <c r="H2440" s="2" t="str">
        <f t="shared" si="309"/>
        <v>Saturday</v>
      </c>
      <c r="I2440" s="2" t="str">
        <f t="shared" si="310"/>
        <v>FM10</v>
      </c>
      <c r="J2440" s="2">
        <f t="shared" si="311"/>
        <v>4</v>
      </c>
    </row>
    <row r="2441" spans="1:10" x14ac:dyDescent="0.35">
      <c r="A2441" s="4">
        <v>40921</v>
      </c>
      <c r="B2441" s="2">
        <f t="shared" si="304"/>
        <v>2012</v>
      </c>
      <c r="C2441" s="2">
        <f t="shared" si="305"/>
        <v>1</v>
      </c>
      <c r="D2441" s="2" t="str">
        <f t="shared" si="306"/>
        <v>January</v>
      </c>
      <c r="E2441" s="2" t="str" cm="1">
        <f t="array" ref="E2441">_xlfn.IFS(C2441/3&lt;=1,"Q1",C2441/3&lt;=2,"Q2",C2441/3&lt;=3,"Q3",C2441/3&lt;=4,"Q4")</f>
        <v>Q1</v>
      </c>
      <c r="F2441" s="2" t="str">
        <f t="shared" si="307"/>
        <v>2012-Jan</v>
      </c>
      <c r="G2441" s="2">
        <f t="shared" si="308"/>
        <v>5</v>
      </c>
      <c r="H2441" s="2" t="str">
        <f t="shared" si="309"/>
        <v>Friday</v>
      </c>
      <c r="I2441" s="2" t="str">
        <f t="shared" si="310"/>
        <v>FM10</v>
      </c>
      <c r="J2441" s="2">
        <f t="shared" si="311"/>
        <v>4</v>
      </c>
    </row>
    <row r="2442" spans="1:10" x14ac:dyDescent="0.35">
      <c r="A2442" s="4">
        <v>42015</v>
      </c>
      <c r="B2442" s="2">
        <f t="shared" si="304"/>
        <v>2015</v>
      </c>
      <c r="C2442" s="2">
        <f t="shared" si="305"/>
        <v>1</v>
      </c>
      <c r="D2442" s="2" t="str">
        <f t="shared" si="306"/>
        <v>January</v>
      </c>
      <c r="E2442" s="2" t="str" cm="1">
        <f t="array" ref="E2442">_xlfn.IFS(C2442/3&lt;=1,"Q1",C2442/3&lt;=2,"Q2",C2442/3&lt;=3,"Q3",C2442/3&lt;=4,"Q4")</f>
        <v>Q1</v>
      </c>
      <c r="F2442" s="2" t="str">
        <f t="shared" si="307"/>
        <v>2015-Jan</v>
      </c>
      <c r="G2442" s="2">
        <f t="shared" si="308"/>
        <v>7</v>
      </c>
      <c r="H2442" s="2" t="str">
        <f t="shared" si="309"/>
        <v>Sunday</v>
      </c>
      <c r="I2442" s="2" t="str">
        <f t="shared" si="310"/>
        <v>FM10</v>
      </c>
      <c r="J2442" s="2">
        <f t="shared" si="311"/>
        <v>4</v>
      </c>
    </row>
    <row r="2443" spans="1:10" x14ac:dyDescent="0.35">
      <c r="A2443" s="4">
        <v>43120</v>
      </c>
      <c r="B2443" s="2">
        <f t="shared" si="304"/>
        <v>2018</v>
      </c>
      <c r="C2443" s="2">
        <f t="shared" si="305"/>
        <v>1</v>
      </c>
      <c r="D2443" s="2" t="str">
        <f t="shared" si="306"/>
        <v>January</v>
      </c>
      <c r="E2443" s="2" t="str" cm="1">
        <f t="array" ref="E2443">_xlfn.IFS(C2443/3&lt;=1,"Q1",C2443/3&lt;=2,"Q2",C2443/3&lt;=3,"Q3",C2443/3&lt;=4,"Q4")</f>
        <v>Q1</v>
      </c>
      <c r="F2443" s="2" t="str">
        <f t="shared" si="307"/>
        <v>2018-Jan</v>
      </c>
      <c r="G2443" s="2">
        <f t="shared" si="308"/>
        <v>6</v>
      </c>
      <c r="H2443" s="2" t="str">
        <f t="shared" si="309"/>
        <v>Saturday</v>
      </c>
      <c r="I2443" s="2" t="str">
        <f t="shared" si="310"/>
        <v>FM10</v>
      </c>
      <c r="J2443" s="2">
        <f t="shared" si="311"/>
        <v>4</v>
      </c>
    </row>
    <row r="2444" spans="1:10" x14ac:dyDescent="0.35">
      <c r="A2444" s="4">
        <v>43122</v>
      </c>
      <c r="B2444" s="2">
        <f t="shared" si="304"/>
        <v>2018</v>
      </c>
      <c r="C2444" s="2">
        <f t="shared" si="305"/>
        <v>1</v>
      </c>
      <c r="D2444" s="2" t="str">
        <f t="shared" si="306"/>
        <v>January</v>
      </c>
      <c r="E2444" s="2" t="str" cm="1">
        <f t="array" ref="E2444">_xlfn.IFS(C2444/3&lt;=1,"Q1",C2444/3&lt;=2,"Q2",C2444/3&lt;=3,"Q3",C2444/3&lt;=4,"Q4")</f>
        <v>Q1</v>
      </c>
      <c r="F2444" s="2" t="str">
        <f t="shared" si="307"/>
        <v>2018-Jan</v>
      </c>
      <c r="G2444" s="2">
        <f t="shared" si="308"/>
        <v>1</v>
      </c>
      <c r="H2444" s="2" t="str">
        <f t="shared" si="309"/>
        <v>Monday</v>
      </c>
      <c r="I2444" s="2" t="str">
        <f t="shared" si="310"/>
        <v>FM10</v>
      </c>
      <c r="J2444" s="2">
        <f t="shared" si="311"/>
        <v>4</v>
      </c>
    </row>
    <row r="2445" spans="1:10" x14ac:dyDescent="0.35">
      <c r="A2445" s="4">
        <v>40199</v>
      </c>
      <c r="B2445" s="2">
        <f t="shared" si="304"/>
        <v>2010</v>
      </c>
      <c r="C2445" s="2">
        <f t="shared" si="305"/>
        <v>1</v>
      </c>
      <c r="D2445" s="2" t="str">
        <f t="shared" si="306"/>
        <v>January</v>
      </c>
      <c r="E2445" s="2" t="str" cm="1">
        <f t="array" ref="E2445">_xlfn.IFS(C2445/3&lt;=1,"Q1",C2445/3&lt;=2,"Q2",C2445/3&lt;=3,"Q3",C2445/3&lt;=4,"Q4")</f>
        <v>Q1</v>
      </c>
      <c r="F2445" s="2" t="str">
        <f t="shared" si="307"/>
        <v>2010-Jan</v>
      </c>
      <c r="G2445" s="2">
        <f t="shared" si="308"/>
        <v>4</v>
      </c>
      <c r="H2445" s="2" t="str">
        <f t="shared" si="309"/>
        <v>Thursday</v>
      </c>
      <c r="I2445" s="2" t="str">
        <f t="shared" si="310"/>
        <v>FM10</v>
      </c>
      <c r="J2445" s="2">
        <f t="shared" si="311"/>
        <v>4</v>
      </c>
    </row>
    <row r="2446" spans="1:10" x14ac:dyDescent="0.35">
      <c r="A2446" s="4">
        <v>42032</v>
      </c>
      <c r="B2446" s="2">
        <f t="shared" si="304"/>
        <v>2015</v>
      </c>
      <c r="C2446" s="2">
        <f t="shared" si="305"/>
        <v>1</v>
      </c>
      <c r="D2446" s="2" t="str">
        <f t="shared" si="306"/>
        <v>January</v>
      </c>
      <c r="E2446" s="2" t="str" cm="1">
        <f t="array" ref="E2446">_xlfn.IFS(C2446/3&lt;=1,"Q1",C2446/3&lt;=2,"Q2",C2446/3&lt;=3,"Q3",C2446/3&lt;=4,"Q4")</f>
        <v>Q1</v>
      </c>
      <c r="F2446" s="2" t="str">
        <f t="shared" si="307"/>
        <v>2015-Jan</v>
      </c>
      <c r="G2446" s="2">
        <f t="shared" si="308"/>
        <v>3</v>
      </c>
      <c r="H2446" s="2" t="str">
        <f t="shared" si="309"/>
        <v>Wednesday</v>
      </c>
      <c r="I2446" s="2" t="str">
        <f t="shared" si="310"/>
        <v>FM10</v>
      </c>
      <c r="J2446" s="2">
        <f t="shared" si="311"/>
        <v>4</v>
      </c>
    </row>
    <row r="2447" spans="1:10" x14ac:dyDescent="0.35">
      <c r="A2447" s="4">
        <v>40890</v>
      </c>
      <c r="B2447" s="2">
        <f t="shared" si="304"/>
        <v>2011</v>
      </c>
      <c r="C2447" s="2">
        <f t="shared" si="305"/>
        <v>12</v>
      </c>
      <c r="D2447" s="2" t="str">
        <f t="shared" si="306"/>
        <v>December</v>
      </c>
      <c r="E2447" s="2" t="str" cm="1">
        <f t="array" ref="E2447">_xlfn.IFS(C2447/3&lt;=1,"Q1",C2447/3&lt;=2,"Q2",C2447/3&lt;=3,"Q3",C2447/3&lt;=4,"Q4")</f>
        <v>Q4</v>
      </c>
      <c r="F2447" s="2" t="str">
        <f t="shared" si="307"/>
        <v>2011-Dec</v>
      </c>
      <c r="G2447" s="2">
        <f t="shared" si="308"/>
        <v>2</v>
      </c>
      <c r="H2447" s="2" t="str">
        <f t="shared" si="309"/>
        <v>Tuesday</v>
      </c>
      <c r="I2447" s="2" t="str">
        <f t="shared" si="310"/>
        <v>FM9</v>
      </c>
      <c r="J2447" s="2">
        <f t="shared" si="311"/>
        <v>3</v>
      </c>
    </row>
    <row r="2448" spans="1:10" x14ac:dyDescent="0.35">
      <c r="A2448" s="4">
        <v>41255</v>
      </c>
      <c r="B2448" s="2">
        <f t="shared" si="304"/>
        <v>2012</v>
      </c>
      <c r="C2448" s="2">
        <f t="shared" si="305"/>
        <v>12</v>
      </c>
      <c r="D2448" s="2" t="str">
        <f t="shared" si="306"/>
        <v>December</v>
      </c>
      <c r="E2448" s="2" t="str" cm="1">
        <f t="array" ref="E2448">_xlfn.IFS(C2448/3&lt;=1,"Q1",C2448/3&lt;=2,"Q2",C2448/3&lt;=3,"Q3",C2448/3&lt;=4,"Q4")</f>
        <v>Q4</v>
      </c>
      <c r="F2448" s="2" t="str">
        <f t="shared" si="307"/>
        <v>2012-Dec</v>
      </c>
      <c r="G2448" s="2">
        <f t="shared" si="308"/>
        <v>3</v>
      </c>
      <c r="H2448" s="2" t="str">
        <f t="shared" si="309"/>
        <v>Wednesday</v>
      </c>
      <c r="I2448" s="2" t="str">
        <f t="shared" si="310"/>
        <v>FM9</v>
      </c>
      <c r="J2448" s="2">
        <f t="shared" si="311"/>
        <v>3</v>
      </c>
    </row>
    <row r="2449" spans="1:10" x14ac:dyDescent="0.35">
      <c r="A2449" s="4">
        <v>42720</v>
      </c>
      <c r="B2449" s="2">
        <f t="shared" si="304"/>
        <v>2016</v>
      </c>
      <c r="C2449" s="2">
        <f t="shared" si="305"/>
        <v>12</v>
      </c>
      <c r="D2449" s="2" t="str">
        <f t="shared" si="306"/>
        <v>December</v>
      </c>
      <c r="E2449" s="2" t="str" cm="1">
        <f t="array" ref="E2449">_xlfn.IFS(C2449/3&lt;=1,"Q1",C2449/3&lt;=2,"Q2",C2449/3&lt;=3,"Q3",C2449/3&lt;=4,"Q4")</f>
        <v>Q4</v>
      </c>
      <c r="F2449" s="2" t="str">
        <f t="shared" si="307"/>
        <v>2016-Dec</v>
      </c>
      <c r="G2449" s="2">
        <f t="shared" si="308"/>
        <v>5</v>
      </c>
      <c r="H2449" s="2" t="str">
        <f t="shared" si="309"/>
        <v>Friday</v>
      </c>
      <c r="I2449" s="2" t="str">
        <f t="shared" si="310"/>
        <v>FM9</v>
      </c>
      <c r="J2449" s="2">
        <f t="shared" si="311"/>
        <v>3</v>
      </c>
    </row>
    <row r="2450" spans="1:10" x14ac:dyDescent="0.35">
      <c r="A2450" s="4">
        <v>41992</v>
      </c>
      <c r="B2450" s="2">
        <f t="shared" si="304"/>
        <v>2014</v>
      </c>
      <c r="C2450" s="2">
        <f t="shared" si="305"/>
        <v>12</v>
      </c>
      <c r="D2450" s="2" t="str">
        <f t="shared" si="306"/>
        <v>December</v>
      </c>
      <c r="E2450" s="2" t="str" cm="1">
        <f t="array" ref="E2450">_xlfn.IFS(C2450/3&lt;=1,"Q1",C2450/3&lt;=2,"Q2",C2450/3&lt;=3,"Q3",C2450/3&lt;=4,"Q4")</f>
        <v>Q4</v>
      </c>
      <c r="F2450" s="2" t="str">
        <f t="shared" si="307"/>
        <v>2014-Dec</v>
      </c>
      <c r="G2450" s="2">
        <f t="shared" si="308"/>
        <v>5</v>
      </c>
      <c r="H2450" s="2" t="str">
        <f t="shared" si="309"/>
        <v>Friday</v>
      </c>
      <c r="I2450" s="2" t="str">
        <f t="shared" si="310"/>
        <v>FM9</v>
      </c>
      <c r="J2450" s="2">
        <f t="shared" si="311"/>
        <v>3</v>
      </c>
    </row>
    <row r="2451" spans="1:10" x14ac:dyDescent="0.35">
      <c r="A2451" s="4">
        <v>41251</v>
      </c>
      <c r="B2451" s="2">
        <f t="shared" si="304"/>
        <v>2012</v>
      </c>
      <c r="C2451" s="2">
        <f t="shared" si="305"/>
        <v>12</v>
      </c>
      <c r="D2451" s="2" t="str">
        <f t="shared" si="306"/>
        <v>December</v>
      </c>
      <c r="E2451" s="2" t="str" cm="1">
        <f t="array" ref="E2451">_xlfn.IFS(C2451/3&lt;=1,"Q1",C2451/3&lt;=2,"Q2",C2451/3&lt;=3,"Q3",C2451/3&lt;=4,"Q4")</f>
        <v>Q4</v>
      </c>
      <c r="F2451" s="2" t="str">
        <f t="shared" si="307"/>
        <v>2012-Dec</v>
      </c>
      <c r="G2451" s="2">
        <f t="shared" si="308"/>
        <v>6</v>
      </c>
      <c r="H2451" s="2" t="str">
        <f t="shared" si="309"/>
        <v>Saturday</v>
      </c>
      <c r="I2451" s="2" t="str">
        <f t="shared" si="310"/>
        <v>FM9</v>
      </c>
      <c r="J2451" s="2">
        <f t="shared" si="311"/>
        <v>3</v>
      </c>
    </row>
    <row r="2452" spans="1:10" x14ac:dyDescent="0.35">
      <c r="A2452" s="4">
        <v>43071</v>
      </c>
      <c r="B2452" s="2">
        <f t="shared" si="304"/>
        <v>2017</v>
      </c>
      <c r="C2452" s="2">
        <f t="shared" si="305"/>
        <v>12</v>
      </c>
      <c r="D2452" s="2" t="str">
        <f t="shared" si="306"/>
        <v>December</v>
      </c>
      <c r="E2452" s="2" t="str" cm="1">
        <f t="array" ref="E2452">_xlfn.IFS(C2452/3&lt;=1,"Q1",C2452/3&lt;=2,"Q2",C2452/3&lt;=3,"Q3",C2452/3&lt;=4,"Q4")</f>
        <v>Q4</v>
      </c>
      <c r="F2452" s="2" t="str">
        <f t="shared" si="307"/>
        <v>2017-Dec</v>
      </c>
      <c r="G2452" s="2">
        <f t="shared" si="308"/>
        <v>6</v>
      </c>
      <c r="H2452" s="2" t="str">
        <f t="shared" si="309"/>
        <v>Saturday</v>
      </c>
      <c r="I2452" s="2" t="str">
        <f t="shared" si="310"/>
        <v>FM9</v>
      </c>
      <c r="J2452" s="2">
        <f t="shared" si="311"/>
        <v>3</v>
      </c>
    </row>
    <row r="2453" spans="1:10" x14ac:dyDescent="0.35">
      <c r="A2453" s="4">
        <v>40889</v>
      </c>
      <c r="B2453" s="2">
        <f t="shared" si="304"/>
        <v>2011</v>
      </c>
      <c r="C2453" s="2">
        <f t="shared" si="305"/>
        <v>12</v>
      </c>
      <c r="D2453" s="2" t="str">
        <f t="shared" si="306"/>
        <v>December</v>
      </c>
      <c r="E2453" s="2" t="str" cm="1">
        <f t="array" ref="E2453">_xlfn.IFS(C2453/3&lt;=1,"Q1",C2453/3&lt;=2,"Q2",C2453/3&lt;=3,"Q3",C2453/3&lt;=4,"Q4")</f>
        <v>Q4</v>
      </c>
      <c r="F2453" s="2" t="str">
        <f t="shared" si="307"/>
        <v>2011-Dec</v>
      </c>
      <c r="G2453" s="2">
        <f t="shared" si="308"/>
        <v>1</v>
      </c>
      <c r="H2453" s="2" t="str">
        <f t="shared" si="309"/>
        <v>Monday</v>
      </c>
      <c r="I2453" s="2" t="str">
        <f t="shared" si="310"/>
        <v>FM9</v>
      </c>
      <c r="J2453" s="2">
        <f t="shared" si="311"/>
        <v>3</v>
      </c>
    </row>
    <row r="2454" spans="1:10" x14ac:dyDescent="0.35">
      <c r="A2454" s="4">
        <v>43439</v>
      </c>
      <c r="B2454" s="2">
        <f t="shared" si="304"/>
        <v>2018</v>
      </c>
      <c r="C2454" s="2">
        <f t="shared" si="305"/>
        <v>12</v>
      </c>
      <c r="D2454" s="2" t="str">
        <f t="shared" si="306"/>
        <v>December</v>
      </c>
      <c r="E2454" s="2" t="str" cm="1">
        <f t="array" ref="E2454">_xlfn.IFS(C2454/3&lt;=1,"Q1",C2454/3&lt;=2,"Q2",C2454/3&lt;=3,"Q3",C2454/3&lt;=4,"Q4")</f>
        <v>Q4</v>
      </c>
      <c r="F2454" s="2" t="str">
        <f t="shared" si="307"/>
        <v>2018-Dec</v>
      </c>
      <c r="G2454" s="2">
        <f t="shared" si="308"/>
        <v>3</v>
      </c>
      <c r="H2454" s="2" t="str">
        <f t="shared" si="309"/>
        <v>Wednesday</v>
      </c>
      <c r="I2454" s="2" t="str">
        <f t="shared" si="310"/>
        <v>FM9</v>
      </c>
      <c r="J2454" s="2">
        <f t="shared" si="311"/>
        <v>3</v>
      </c>
    </row>
    <row r="2455" spans="1:10" x14ac:dyDescent="0.35">
      <c r="A2455" s="4">
        <v>41252</v>
      </c>
      <c r="B2455" s="2">
        <f t="shared" si="304"/>
        <v>2012</v>
      </c>
      <c r="C2455" s="2">
        <f t="shared" si="305"/>
        <v>12</v>
      </c>
      <c r="D2455" s="2" t="str">
        <f t="shared" si="306"/>
        <v>December</v>
      </c>
      <c r="E2455" s="2" t="str" cm="1">
        <f t="array" ref="E2455">_xlfn.IFS(C2455/3&lt;=1,"Q1",C2455/3&lt;=2,"Q2",C2455/3&lt;=3,"Q3",C2455/3&lt;=4,"Q4")</f>
        <v>Q4</v>
      </c>
      <c r="F2455" s="2" t="str">
        <f t="shared" si="307"/>
        <v>2012-Dec</v>
      </c>
      <c r="G2455" s="2">
        <f t="shared" si="308"/>
        <v>7</v>
      </c>
      <c r="H2455" s="2" t="str">
        <f t="shared" si="309"/>
        <v>Sunday</v>
      </c>
      <c r="I2455" s="2" t="str">
        <f t="shared" si="310"/>
        <v>FM9</v>
      </c>
      <c r="J2455" s="2">
        <f t="shared" si="311"/>
        <v>3</v>
      </c>
    </row>
    <row r="2456" spans="1:10" x14ac:dyDescent="0.35">
      <c r="A2456" s="4">
        <v>42345</v>
      </c>
      <c r="B2456" s="2">
        <f t="shared" si="304"/>
        <v>2015</v>
      </c>
      <c r="C2456" s="2">
        <f t="shared" si="305"/>
        <v>12</v>
      </c>
      <c r="D2456" s="2" t="str">
        <f t="shared" si="306"/>
        <v>December</v>
      </c>
      <c r="E2456" s="2" t="str" cm="1">
        <f t="array" ref="E2456">_xlfn.IFS(C2456/3&lt;=1,"Q1",C2456/3&lt;=2,"Q2",C2456/3&lt;=3,"Q3",C2456/3&lt;=4,"Q4")</f>
        <v>Q4</v>
      </c>
      <c r="F2456" s="2" t="str">
        <f t="shared" si="307"/>
        <v>2015-Dec</v>
      </c>
      <c r="G2456" s="2">
        <f t="shared" si="308"/>
        <v>1</v>
      </c>
      <c r="H2456" s="2" t="str">
        <f t="shared" si="309"/>
        <v>Monday</v>
      </c>
      <c r="I2456" s="2" t="str">
        <f t="shared" si="310"/>
        <v>FM9</v>
      </c>
      <c r="J2456" s="2">
        <f t="shared" si="311"/>
        <v>3</v>
      </c>
    </row>
    <row r="2457" spans="1:10" x14ac:dyDescent="0.35">
      <c r="A2457" s="4">
        <v>43445</v>
      </c>
      <c r="B2457" s="2">
        <f t="shared" si="304"/>
        <v>2018</v>
      </c>
      <c r="C2457" s="2">
        <f t="shared" si="305"/>
        <v>12</v>
      </c>
      <c r="D2457" s="2" t="str">
        <f t="shared" si="306"/>
        <v>December</v>
      </c>
      <c r="E2457" s="2" t="str" cm="1">
        <f t="array" ref="E2457">_xlfn.IFS(C2457/3&lt;=1,"Q1",C2457/3&lt;=2,"Q2",C2457/3&lt;=3,"Q3",C2457/3&lt;=4,"Q4")</f>
        <v>Q4</v>
      </c>
      <c r="F2457" s="2" t="str">
        <f t="shared" si="307"/>
        <v>2018-Dec</v>
      </c>
      <c r="G2457" s="2">
        <f t="shared" si="308"/>
        <v>2</v>
      </c>
      <c r="H2457" s="2" t="str">
        <f t="shared" si="309"/>
        <v>Tuesday</v>
      </c>
      <c r="I2457" s="2" t="str">
        <f t="shared" si="310"/>
        <v>FM9</v>
      </c>
      <c r="J2457" s="2">
        <f t="shared" si="311"/>
        <v>3</v>
      </c>
    </row>
    <row r="2458" spans="1:10" x14ac:dyDescent="0.35">
      <c r="A2458" s="4">
        <v>43462</v>
      </c>
      <c r="B2458" s="2">
        <f t="shared" si="304"/>
        <v>2018</v>
      </c>
      <c r="C2458" s="2">
        <f t="shared" si="305"/>
        <v>12</v>
      </c>
      <c r="D2458" s="2" t="str">
        <f t="shared" si="306"/>
        <v>December</v>
      </c>
      <c r="E2458" s="2" t="str" cm="1">
        <f t="array" ref="E2458">_xlfn.IFS(C2458/3&lt;=1,"Q1",C2458/3&lt;=2,"Q2",C2458/3&lt;=3,"Q3",C2458/3&lt;=4,"Q4")</f>
        <v>Q4</v>
      </c>
      <c r="F2458" s="2" t="str">
        <f t="shared" si="307"/>
        <v>2018-Dec</v>
      </c>
      <c r="G2458" s="2">
        <f t="shared" si="308"/>
        <v>5</v>
      </c>
      <c r="H2458" s="2" t="str">
        <f t="shared" si="309"/>
        <v>Friday</v>
      </c>
      <c r="I2458" s="2" t="str">
        <f t="shared" si="310"/>
        <v>FM9</v>
      </c>
      <c r="J2458" s="2">
        <f t="shared" si="311"/>
        <v>3</v>
      </c>
    </row>
    <row r="2459" spans="1:10" x14ac:dyDescent="0.35">
      <c r="A2459" s="4">
        <v>42712</v>
      </c>
      <c r="B2459" s="2">
        <f t="shared" si="304"/>
        <v>2016</v>
      </c>
      <c r="C2459" s="2">
        <f t="shared" si="305"/>
        <v>12</v>
      </c>
      <c r="D2459" s="2" t="str">
        <f t="shared" si="306"/>
        <v>December</v>
      </c>
      <c r="E2459" s="2" t="str" cm="1">
        <f t="array" ref="E2459">_xlfn.IFS(C2459/3&lt;=1,"Q1",C2459/3&lt;=2,"Q2",C2459/3&lt;=3,"Q3",C2459/3&lt;=4,"Q4")</f>
        <v>Q4</v>
      </c>
      <c r="F2459" s="2" t="str">
        <f t="shared" si="307"/>
        <v>2016-Dec</v>
      </c>
      <c r="G2459" s="2">
        <f t="shared" si="308"/>
        <v>4</v>
      </c>
      <c r="H2459" s="2" t="str">
        <f t="shared" si="309"/>
        <v>Thursday</v>
      </c>
      <c r="I2459" s="2" t="str">
        <f t="shared" si="310"/>
        <v>FM9</v>
      </c>
      <c r="J2459" s="2">
        <f t="shared" si="311"/>
        <v>3</v>
      </c>
    </row>
    <row r="2460" spans="1:10" x14ac:dyDescent="0.35">
      <c r="A2460" s="4">
        <v>42365</v>
      </c>
      <c r="B2460" s="2">
        <f t="shared" si="304"/>
        <v>2015</v>
      </c>
      <c r="C2460" s="2">
        <f t="shared" si="305"/>
        <v>12</v>
      </c>
      <c r="D2460" s="2" t="str">
        <f t="shared" si="306"/>
        <v>December</v>
      </c>
      <c r="E2460" s="2" t="str" cm="1">
        <f t="array" ref="E2460">_xlfn.IFS(C2460/3&lt;=1,"Q1",C2460/3&lt;=2,"Q2",C2460/3&lt;=3,"Q3",C2460/3&lt;=4,"Q4")</f>
        <v>Q4</v>
      </c>
      <c r="F2460" s="2" t="str">
        <f t="shared" si="307"/>
        <v>2015-Dec</v>
      </c>
      <c r="G2460" s="2">
        <f t="shared" si="308"/>
        <v>7</v>
      </c>
      <c r="H2460" s="2" t="str">
        <f t="shared" si="309"/>
        <v>Sunday</v>
      </c>
      <c r="I2460" s="2" t="str">
        <f t="shared" si="310"/>
        <v>FM9</v>
      </c>
      <c r="J2460" s="2">
        <f t="shared" si="311"/>
        <v>3</v>
      </c>
    </row>
    <row r="2461" spans="1:10" x14ac:dyDescent="0.35">
      <c r="A2461" s="4">
        <v>43079</v>
      </c>
      <c r="B2461" s="2">
        <f t="shared" si="304"/>
        <v>2017</v>
      </c>
      <c r="C2461" s="2">
        <f t="shared" si="305"/>
        <v>12</v>
      </c>
      <c r="D2461" s="2" t="str">
        <f t="shared" si="306"/>
        <v>December</v>
      </c>
      <c r="E2461" s="2" t="str" cm="1">
        <f t="array" ref="E2461">_xlfn.IFS(C2461/3&lt;=1,"Q1",C2461/3&lt;=2,"Q2",C2461/3&lt;=3,"Q3",C2461/3&lt;=4,"Q4")</f>
        <v>Q4</v>
      </c>
      <c r="F2461" s="2" t="str">
        <f t="shared" si="307"/>
        <v>2017-Dec</v>
      </c>
      <c r="G2461" s="2">
        <f t="shared" si="308"/>
        <v>7</v>
      </c>
      <c r="H2461" s="2" t="str">
        <f t="shared" si="309"/>
        <v>Sunday</v>
      </c>
      <c r="I2461" s="2" t="str">
        <f t="shared" si="310"/>
        <v>FM9</v>
      </c>
      <c r="J2461" s="2">
        <f t="shared" si="311"/>
        <v>3</v>
      </c>
    </row>
    <row r="2462" spans="1:10" x14ac:dyDescent="0.35">
      <c r="A2462" s="4">
        <v>43074</v>
      </c>
      <c r="B2462" s="2">
        <f t="shared" si="304"/>
        <v>2017</v>
      </c>
      <c r="C2462" s="2">
        <f t="shared" si="305"/>
        <v>12</v>
      </c>
      <c r="D2462" s="2" t="str">
        <f t="shared" si="306"/>
        <v>December</v>
      </c>
      <c r="E2462" s="2" t="str" cm="1">
        <f t="array" ref="E2462">_xlfn.IFS(C2462/3&lt;=1,"Q1",C2462/3&lt;=2,"Q2",C2462/3&lt;=3,"Q3",C2462/3&lt;=4,"Q4")</f>
        <v>Q4</v>
      </c>
      <c r="F2462" s="2" t="str">
        <f t="shared" si="307"/>
        <v>2017-Dec</v>
      </c>
      <c r="G2462" s="2">
        <f t="shared" si="308"/>
        <v>2</v>
      </c>
      <c r="H2462" s="2" t="str">
        <f t="shared" si="309"/>
        <v>Tuesday</v>
      </c>
      <c r="I2462" s="2" t="str">
        <f t="shared" si="310"/>
        <v>FM9</v>
      </c>
      <c r="J2462" s="2">
        <f t="shared" si="311"/>
        <v>3</v>
      </c>
    </row>
    <row r="2463" spans="1:10" x14ac:dyDescent="0.35">
      <c r="A2463" s="4">
        <v>42721</v>
      </c>
      <c r="B2463" s="2">
        <f t="shared" si="304"/>
        <v>2016</v>
      </c>
      <c r="C2463" s="2">
        <f t="shared" si="305"/>
        <v>12</v>
      </c>
      <c r="D2463" s="2" t="str">
        <f t="shared" si="306"/>
        <v>December</v>
      </c>
      <c r="E2463" s="2" t="str" cm="1">
        <f t="array" ref="E2463">_xlfn.IFS(C2463/3&lt;=1,"Q1",C2463/3&lt;=2,"Q2",C2463/3&lt;=3,"Q3",C2463/3&lt;=4,"Q4")</f>
        <v>Q4</v>
      </c>
      <c r="F2463" s="2" t="str">
        <f t="shared" si="307"/>
        <v>2016-Dec</v>
      </c>
      <c r="G2463" s="2">
        <f t="shared" si="308"/>
        <v>6</v>
      </c>
      <c r="H2463" s="2" t="str">
        <f t="shared" si="309"/>
        <v>Saturday</v>
      </c>
      <c r="I2463" s="2" t="str">
        <f t="shared" si="310"/>
        <v>FM9</v>
      </c>
      <c r="J2463" s="2">
        <f t="shared" si="311"/>
        <v>3</v>
      </c>
    </row>
    <row r="2464" spans="1:10" x14ac:dyDescent="0.35">
      <c r="A2464" s="4">
        <v>43419</v>
      </c>
      <c r="B2464" s="2">
        <f t="shared" si="304"/>
        <v>2018</v>
      </c>
      <c r="C2464" s="2">
        <f t="shared" si="305"/>
        <v>11</v>
      </c>
      <c r="D2464" s="2" t="str">
        <f t="shared" si="306"/>
        <v>November</v>
      </c>
      <c r="E2464" s="2" t="str" cm="1">
        <f t="array" ref="E2464">_xlfn.IFS(C2464/3&lt;=1,"Q1",C2464/3&lt;=2,"Q2",C2464/3&lt;=3,"Q3",C2464/3&lt;=4,"Q4")</f>
        <v>Q4</v>
      </c>
      <c r="F2464" s="2" t="str">
        <f t="shared" si="307"/>
        <v>2018-Nov</v>
      </c>
      <c r="G2464" s="2">
        <f t="shared" si="308"/>
        <v>4</v>
      </c>
      <c r="H2464" s="2" t="str">
        <f t="shared" si="309"/>
        <v>Thursday</v>
      </c>
      <c r="I2464" s="2" t="str">
        <f t="shared" si="310"/>
        <v>FM8</v>
      </c>
      <c r="J2464" s="2">
        <f t="shared" si="311"/>
        <v>3</v>
      </c>
    </row>
    <row r="2465" spans="1:10" x14ac:dyDescent="0.35">
      <c r="A2465" s="4">
        <v>41597</v>
      </c>
      <c r="B2465" s="2">
        <f t="shared" si="304"/>
        <v>2013</v>
      </c>
      <c r="C2465" s="2">
        <f t="shared" si="305"/>
        <v>11</v>
      </c>
      <c r="D2465" s="2" t="str">
        <f t="shared" si="306"/>
        <v>November</v>
      </c>
      <c r="E2465" s="2" t="str" cm="1">
        <f t="array" ref="E2465">_xlfn.IFS(C2465/3&lt;=1,"Q1",C2465/3&lt;=2,"Q2",C2465/3&lt;=3,"Q3",C2465/3&lt;=4,"Q4")</f>
        <v>Q4</v>
      </c>
      <c r="F2465" s="2" t="str">
        <f t="shared" si="307"/>
        <v>2013-Nov</v>
      </c>
      <c r="G2465" s="2">
        <f t="shared" si="308"/>
        <v>2</v>
      </c>
      <c r="H2465" s="2" t="str">
        <f t="shared" si="309"/>
        <v>Tuesday</v>
      </c>
      <c r="I2465" s="2" t="str">
        <f t="shared" si="310"/>
        <v>FM8</v>
      </c>
      <c r="J2465" s="2">
        <f t="shared" si="311"/>
        <v>3</v>
      </c>
    </row>
    <row r="2466" spans="1:10" x14ac:dyDescent="0.35">
      <c r="A2466" s="4">
        <v>41232</v>
      </c>
      <c r="B2466" s="2">
        <f t="shared" si="304"/>
        <v>2012</v>
      </c>
      <c r="C2466" s="2">
        <f t="shared" si="305"/>
        <v>11</v>
      </c>
      <c r="D2466" s="2" t="str">
        <f t="shared" si="306"/>
        <v>November</v>
      </c>
      <c r="E2466" s="2" t="str" cm="1">
        <f t="array" ref="E2466">_xlfn.IFS(C2466/3&lt;=1,"Q1",C2466/3&lt;=2,"Q2",C2466/3&lt;=3,"Q3",C2466/3&lt;=4,"Q4")</f>
        <v>Q4</v>
      </c>
      <c r="F2466" s="2" t="str">
        <f t="shared" si="307"/>
        <v>2012-Nov</v>
      </c>
      <c r="G2466" s="2">
        <f t="shared" si="308"/>
        <v>1</v>
      </c>
      <c r="H2466" s="2" t="str">
        <f t="shared" si="309"/>
        <v>Monday</v>
      </c>
      <c r="I2466" s="2" t="str">
        <f t="shared" si="310"/>
        <v>FM8</v>
      </c>
      <c r="J2466" s="2">
        <f t="shared" si="311"/>
        <v>3</v>
      </c>
    </row>
    <row r="2467" spans="1:10" x14ac:dyDescent="0.35">
      <c r="A2467" s="4">
        <v>43046</v>
      </c>
      <c r="B2467" s="2">
        <f t="shared" si="304"/>
        <v>2017</v>
      </c>
      <c r="C2467" s="2">
        <f t="shared" si="305"/>
        <v>11</v>
      </c>
      <c r="D2467" s="2" t="str">
        <f t="shared" si="306"/>
        <v>November</v>
      </c>
      <c r="E2467" s="2" t="str" cm="1">
        <f t="array" ref="E2467">_xlfn.IFS(C2467/3&lt;=1,"Q1",C2467/3&lt;=2,"Q2",C2467/3&lt;=3,"Q3",C2467/3&lt;=4,"Q4")</f>
        <v>Q4</v>
      </c>
      <c r="F2467" s="2" t="str">
        <f t="shared" si="307"/>
        <v>2017-Nov</v>
      </c>
      <c r="G2467" s="2">
        <f t="shared" si="308"/>
        <v>2</v>
      </c>
      <c r="H2467" s="2" t="str">
        <f t="shared" si="309"/>
        <v>Tuesday</v>
      </c>
      <c r="I2467" s="2" t="str">
        <f t="shared" si="310"/>
        <v>FM8</v>
      </c>
      <c r="J2467" s="2">
        <f t="shared" si="311"/>
        <v>3</v>
      </c>
    </row>
    <row r="2468" spans="1:10" x14ac:dyDescent="0.35">
      <c r="A2468" s="4">
        <v>43412</v>
      </c>
      <c r="B2468" s="2">
        <f t="shared" si="304"/>
        <v>2018</v>
      </c>
      <c r="C2468" s="2">
        <f t="shared" si="305"/>
        <v>11</v>
      </c>
      <c r="D2468" s="2" t="str">
        <f t="shared" si="306"/>
        <v>November</v>
      </c>
      <c r="E2468" s="2" t="str" cm="1">
        <f t="array" ref="E2468">_xlfn.IFS(C2468/3&lt;=1,"Q1",C2468/3&lt;=2,"Q2",C2468/3&lt;=3,"Q3",C2468/3&lt;=4,"Q4")</f>
        <v>Q4</v>
      </c>
      <c r="F2468" s="2" t="str">
        <f t="shared" si="307"/>
        <v>2018-Nov</v>
      </c>
      <c r="G2468" s="2">
        <f t="shared" si="308"/>
        <v>4</v>
      </c>
      <c r="H2468" s="2" t="str">
        <f t="shared" si="309"/>
        <v>Thursday</v>
      </c>
      <c r="I2468" s="2" t="str">
        <f t="shared" si="310"/>
        <v>FM8</v>
      </c>
      <c r="J2468" s="2">
        <f t="shared" si="311"/>
        <v>3</v>
      </c>
    </row>
    <row r="2469" spans="1:10" x14ac:dyDescent="0.35">
      <c r="A2469" s="4">
        <v>41967</v>
      </c>
      <c r="B2469" s="2">
        <f t="shared" si="304"/>
        <v>2014</v>
      </c>
      <c r="C2469" s="2">
        <f t="shared" si="305"/>
        <v>11</v>
      </c>
      <c r="D2469" s="2" t="str">
        <f t="shared" si="306"/>
        <v>November</v>
      </c>
      <c r="E2469" s="2" t="str" cm="1">
        <f t="array" ref="E2469">_xlfn.IFS(C2469/3&lt;=1,"Q1",C2469/3&lt;=2,"Q2",C2469/3&lt;=3,"Q3",C2469/3&lt;=4,"Q4")</f>
        <v>Q4</v>
      </c>
      <c r="F2469" s="2" t="str">
        <f t="shared" si="307"/>
        <v>2014-Nov</v>
      </c>
      <c r="G2469" s="2">
        <f t="shared" si="308"/>
        <v>1</v>
      </c>
      <c r="H2469" s="2" t="str">
        <f t="shared" si="309"/>
        <v>Monday</v>
      </c>
      <c r="I2469" s="2" t="str">
        <f t="shared" si="310"/>
        <v>FM8</v>
      </c>
      <c r="J2469" s="2">
        <f t="shared" si="311"/>
        <v>3</v>
      </c>
    </row>
    <row r="2470" spans="1:10" x14ac:dyDescent="0.35">
      <c r="A2470" s="4">
        <v>40501</v>
      </c>
      <c r="B2470" s="2">
        <f t="shared" si="304"/>
        <v>2010</v>
      </c>
      <c r="C2470" s="2">
        <f t="shared" si="305"/>
        <v>11</v>
      </c>
      <c r="D2470" s="2" t="str">
        <f t="shared" si="306"/>
        <v>November</v>
      </c>
      <c r="E2470" s="2" t="str" cm="1">
        <f t="array" ref="E2470">_xlfn.IFS(C2470/3&lt;=1,"Q1",C2470/3&lt;=2,"Q2",C2470/3&lt;=3,"Q3",C2470/3&lt;=4,"Q4")</f>
        <v>Q4</v>
      </c>
      <c r="F2470" s="2" t="str">
        <f t="shared" si="307"/>
        <v>2010-Nov</v>
      </c>
      <c r="G2470" s="2">
        <f t="shared" si="308"/>
        <v>5</v>
      </c>
      <c r="H2470" s="2" t="str">
        <f t="shared" si="309"/>
        <v>Friday</v>
      </c>
      <c r="I2470" s="2" t="str">
        <f t="shared" si="310"/>
        <v>FM8</v>
      </c>
      <c r="J2470" s="2">
        <f t="shared" si="311"/>
        <v>3</v>
      </c>
    </row>
    <row r="2471" spans="1:10" x14ac:dyDescent="0.35">
      <c r="A2471" s="4">
        <v>42686</v>
      </c>
      <c r="B2471" s="2">
        <f t="shared" si="304"/>
        <v>2016</v>
      </c>
      <c r="C2471" s="2">
        <f t="shared" si="305"/>
        <v>11</v>
      </c>
      <c r="D2471" s="2" t="str">
        <f t="shared" si="306"/>
        <v>November</v>
      </c>
      <c r="E2471" s="2" t="str" cm="1">
        <f t="array" ref="E2471">_xlfn.IFS(C2471/3&lt;=1,"Q1",C2471/3&lt;=2,"Q2",C2471/3&lt;=3,"Q3",C2471/3&lt;=4,"Q4")</f>
        <v>Q4</v>
      </c>
      <c r="F2471" s="2" t="str">
        <f t="shared" si="307"/>
        <v>2016-Nov</v>
      </c>
      <c r="G2471" s="2">
        <f t="shared" si="308"/>
        <v>6</v>
      </c>
      <c r="H2471" s="2" t="str">
        <f t="shared" si="309"/>
        <v>Saturday</v>
      </c>
      <c r="I2471" s="2" t="str">
        <f t="shared" si="310"/>
        <v>FM8</v>
      </c>
      <c r="J2471" s="2">
        <f t="shared" si="311"/>
        <v>3</v>
      </c>
    </row>
    <row r="2472" spans="1:10" x14ac:dyDescent="0.35">
      <c r="A2472" s="4">
        <v>41961</v>
      </c>
      <c r="B2472" s="2">
        <f t="shared" si="304"/>
        <v>2014</v>
      </c>
      <c r="C2472" s="2">
        <f t="shared" si="305"/>
        <v>11</v>
      </c>
      <c r="D2472" s="2" t="str">
        <f t="shared" si="306"/>
        <v>November</v>
      </c>
      <c r="E2472" s="2" t="str" cm="1">
        <f t="array" ref="E2472">_xlfn.IFS(C2472/3&lt;=1,"Q1",C2472/3&lt;=2,"Q2",C2472/3&lt;=3,"Q3",C2472/3&lt;=4,"Q4")</f>
        <v>Q4</v>
      </c>
      <c r="F2472" s="2" t="str">
        <f t="shared" si="307"/>
        <v>2014-Nov</v>
      </c>
      <c r="G2472" s="2">
        <f t="shared" si="308"/>
        <v>2</v>
      </c>
      <c r="H2472" s="2" t="str">
        <f t="shared" si="309"/>
        <v>Tuesday</v>
      </c>
      <c r="I2472" s="2" t="str">
        <f t="shared" si="310"/>
        <v>FM8</v>
      </c>
      <c r="J2472" s="2">
        <f t="shared" si="311"/>
        <v>3</v>
      </c>
    </row>
    <row r="2473" spans="1:10" x14ac:dyDescent="0.35">
      <c r="A2473" s="4">
        <v>41236</v>
      </c>
      <c r="B2473" s="2">
        <f t="shared" si="304"/>
        <v>2012</v>
      </c>
      <c r="C2473" s="2">
        <f t="shared" si="305"/>
        <v>11</v>
      </c>
      <c r="D2473" s="2" t="str">
        <f t="shared" si="306"/>
        <v>November</v>
      </c>
      <c r="E2473" s="2" t="str" cm="1">
        <f t="array" ref="E2473">_xlfn.IFS(C2473/3&lt;=1,"Q1",C2473/3&lt;=2,"Q2",C2473/3&lt;=3,"Q3",C2473/3&lt;=4,"Q4")</f>
        <v>Q4</v>
      </c>
      <c r="F2473" s="2" t="str">
        <f t="shared" si="307"/>
        <v>2012-Nov</v>
      </c>
      <c r="G2473" s="2">
        <f t="shared" si="308"/>
        <v>5</v>
      </c>
      <c r="H2473" s="2" t="str">
        <f t="shared" si="309"/>
        <v>Friday</v>
      </c>
      <c r="I2473" s="2" t="str">
        <f t="shared" si="310"/>
        <v>FM8</v>
      </c>
      <c r="J2473" s="2">
        <f t="shared" si="311"/>
        <v>3</v>
      </c>
    </row>
    <row r="2474" spans="1:10" x14ac:dyDescent="0.35">
      <c r="A2474" s="4">
        <v>40483</v>
      </c>
      <c r="B2474" s="2">
        <f t="shared" si="304"/>
        <v>2010</v>
      </c>
      <c r="C2474" s="2">
        <f t="shared" si="305"/>
        <v>11</v>
      </c>
      <c r="D2474" s="2" t="str">
        <f t="shared" si="306"/>
        <v>November</v>
      </c>
      <c r="E2474" s="2" t="str" cm="1">
        <f t="array" ref="E2474">_xlfn.IFS(C2474/3&lt;=1,"Q1",C2474/3&lt;=2,"Q2",C2474/3&lt;=3,"Q3",C2474/3&lt;=4,"Q4")</f>
        <v>Q4</v>
      </c>
      <c r="F2474" s="2" t="str">
        <f t="shared" si="307"/>
        <v>2010-Nov</v>
      </c>
      <c r="G2474" s="2">
        <f t="shared" si="308"/>
        <v>1</v>
      </c>
      <c r="H2474" s="2" t="str">
        <f t="shared" si="309"/>
        <v>Monday</v>
      </c>
      <c r="I2474" s="2" t="str">
        <f t="shared" si="310"/>
        <v>FM8</v>
      </c>
      <c r="J2474" s="2">
        <f t="shared" si="311"/>
        <v>3</v>
      </c>
    </row>
    <row r="2475" spans="1:10" x14ac:dyDescent="0.35">
      <c r="A2475" s="4">
        <v>41218</v>
      </c>
      <c r="B2475" s="2">
        <f t="shared" si="304"/>
        <v>2012</v>
      </c>
      <c r="C2475" s="2">
        <f t="shared" si="305"/>
        <v>11</v>
      </c>
      <c r="D2475" s="2" t="str">
        <f t="shared" si="306"/>
        <v>November</v>
      </c>
      <c r="E2475" s="2" t="str" cm="1">
        <f t="array" ref="E2475">_xlfn.IFS(C2475/3&lt;=1,"Q1",C2475/3&lt;=2,"Q2",C2475/3&lt;=3,"Q3",C2475/3&lt;=4,"Q4")</f>
        <v>Q4</v>
      </c>
      <c r="F2475" s="2" t="str">
        <f t="shared" si="307"/>
        <v>2012-Nov</v>
      </c>
      <c r="G2475" s="2">
        <f t="shared" si="308"/>
        <v>1</v>
      </c>
      <c r="H2475" s="2" t="str">
        <f t="shared" si="309"/>
        <v>Monday</v>
      </c>
      <c r="I2475" s="2" t="str">
        <f t="shared" si="310"/>
        <v>FM8</v>
      </c>
      <c r="J2475" s="2">
        <f t="shared" si="311"/>
        <v>3</v>
      </c>
    </row>
    <row r="2476" spans="1:10" x14ac:dyDescent="0.35">
      <c r="A2476" s="4">
        <v>43419</v>
      </c>
      <c r="B2476" s="2">
        <f t="shared" si="304"/>
        <v>2018</v>
      </c>
      <c r="C2476" s="2">
        <f t="shared" si="305"/>
        <v>11</v>
      </c>
      <c r="D2476" s="2" t="str">
        <f t="shared" si="306"/>
        <v>November</v>
      </c>
      <c r="E2476" s="2" t="str" cm="1">
        <f t="array" ref="E2476">_xlfn.IFS(C2476/3&lt;=1,"Q1",C2476/3&lt;=2,"Q2",C2476/3&lt;=3,"Q3",C2476/3&lt;=4,"Q4")</f>
        <v>Q4</v>
      </c>
      <c r="F2476" s="2" t="str">
        <f t="shared" si="307"/>
        <v>2018-Nov</v>
      </c>
      <c r="G2476" s="2">
        <f t="shared" si="308"/>
        <v>4</v>
      </c>
      <c r="H2476" s="2" t="str">
        <f t="shared" si="309"/>
        <v>Thursday</v>
      </c>
      <c r="I2476" s="2" t="str">
        <f t="shared" si="310"/>
        <v>FM8</v>
      </c>
      <c r="J2476" s="2">
        <f t="shared" si="311"/>
        <v>3</v>
      </c>
    </row>
    <row r="2477" spans="1:10" x14ac:dyDescent="0.35">
      <c r="A2477" s="4">
        <v>43428</v>
      </c>
      <c r="B2477" s="2">
        <f t="shared" si="304"/>
        <v>2018</v>
      </c>
      <c r="C2477" s="2">
        <f t="shared" si="305"/>
        <v>11</v>
      </c>
      <c r="D2477" s="2" t="str">
        <f t="shared" si="306"/>
        <v>November</v>
      </c>
      <c r="E2477" s="2" t="str" cm="1">
        <f t="array" ref="E2477">_xlfn.IFS(C2477/3&lt;=1,"Q1",C2477/3&lt;=2,"Q2",C2477/3&lt;=3,"Q3",C2477/3&lt;=4,"Q4")</f>
        <v>Q4</v>
      </c>
      <c r="F2477" s="2" t="str">
        <f t="shared" si="307"/>
        <v>2018-Nov</v>
      </c>
      <c r="G2477" s="2">
        <f t="shared" si="308"/>
        <v>6</v>
      </c>
      <c r="H2477" s="2" t="str">
        <f t="shared" si="309"/>
        <v>Saturday</v>
      </c>
      <c r="I2477" s="2" t="str">
        <f t="shared" si="310"/>
        <v>FM8</v>
      </c>
      <c r="J2477" s="2">
        <f t="shared" si="311"/>
        <v>3</v>
      </c>
    </row>
    <row r="2478" spans="1:10" x14ac:dyDescent="0.35">
      <c r="A2478" s="4">
        <v>41960</v>
      </c>
      <c r="B2478" s="2">
        <f t="shared" si="304"/>
        <v>2014</v>
      </c>
      <c r="C2478" s="2">
        <f t="shared" si="305"/>
        <v>11</v>
      </c>
      <c r="D2478" s="2" t="str">
        <f t="shared" si="306"/>
        <v>November</v>
      </c>
      <c r="E2478" s="2" t="str" cm="1">
        <f t="array" ref="E2478">_xlfn.IFS(C2478/3&lt;=1,"Q1",C2478/3&lt;=2,"Q2",C2478/3&lt;=3,"Q3",C2478/3&lt;=4,"Q4")</f>
        <v>Q4</v>
      </c>
      <c r="F2478" s="2" t="str">
        <f t="shared" si="307"/>
        <v>2014-Nov</v>
      </c>
      <c r="G2478" s="2">
        <f t="shared" si="308"/>
        <v>1</v>
      </c>
      <c r="H2478" s="2" t="str">
        <f t="shared" si="309"/>
        <v>Monday</v>
      </c>
      <c r="I2478" s="2" t="str">
        <f t="shared" si="310"/>
        <v>FM8</v>
      </c>
      <c r="J2478" s="2">
        <f t="shared" si="311"/>
        <v>3</v>
      </c>
    </row>
    <row r="2479" spans="1:10" x14ac:dyDescent="0.35">
      <c r="A2479" s="4">
        <v>40477</v>
      </c>
      <c r="B2479" s="2">
        <f t="shared" si="304"/>
        <v>2010</v>
      </c>
      <c r="C2479" s="2">
        <f t="shared" si="305"/>
        <v>10</v>
      </c>
      <c r="D2479" s="2" t="str">
        <f t="shared" si="306"/>
        <v>October</v>
      </c>
      <c r="E2479" s="2" t="str" cm="1">
        <f t="array" ref="E2479">_xlfn.IFS(C2479/3&lt;=1,"Q1",C2479/3&lt;=2,"Q2",C2479/3&lt;=3,"Q3",C2479/3&lt;=4,"Q4")</f>
        <v>Q4</v>
      </c>
      <c r="F2479" s="2" t="str">
        <f t="shared" si="307"/>
        <v>2010-Oct</v>
      </c>
      <c r="G2479" s="2">
        <f t="shared" si="308"/>
        <v>2</v>
      </c>
      <c r="H2479" s="2" t="str">
        <f t="shared" si="309"/>
        <v>Tuesday</v>
      </c>
      <c r="I2479" s="2" t="str">
        <f t="shared" si="310"/>
        <v>FM7</v>
      </c>
      <c r="J2479" s="2">
        <f t="shared" si="311"/>
        <v>3</v>
      </c>
    </row>
    <row r="2480" spans="1:10" x14ac:dyDescent="0.35">
      <c r="A2480" s="4">
        <v>43022</v>
      </c>
      <c r="B2480" s="2">
        <f t="shared" si="304"/>
        <v>2017</v>
      </c>
      <c r="C2480" s="2">
        <f t="shared" si="305"/>
        <v>10</v>
      </c>
      <c r="D2480" s="2" t="str">
        <f t="shared" si="306"/>
        <v>October</v>
      </c>
      <c r="E2480" s="2" t="str" cm="1">
        <f t="array" ref="E2480">_xlfn.IFS(C2480/3&lt;=1,"Q1",C2480/3&lt;=2,"Q2",C2480/3&lt;=3,"Q3",C2480/3&lt;=4,"Q4")</f>
        <v>Q4</v>
      </c>
      <c r="F2480" s="2" t="str">
        <f t="shared" si="307"/>
        <v>2017-Oct</v>
      </c>
      <c r="G2480" s="2">
        <f t="shared" si="308"/>
        <v>6</v>
      </c>
      <c r="H2480" s="2" t="str">
        <f t="shared" si="309"/>
        <v>Saturday</v>
      </c>
      <c r="I2480" s="2" t="str">
        <f t="shared" si="310"/>
        <v>FM7</v>
      </c>
      <c r="J2480" s="2">
        <f t="shared" si="311"/>
        <v>3</v>
      </c>
    </row>
    <row r="2481" spans="1:10" x14ac:dyDescent="0.35">
      <c r="A2481" s="4">
        <v>40839</v>
      </c>
      <c r="B2481" s="2">
        <f t="shared" si="304"/>
        <v>2011</v>
      </c>
      <c r="C2481" s="2">
        <f t="shared" si="305"/>
        <v>10</v>
      </c>
      <c r="D2481" s="2" t="str">
        <f t="shared" si="306"/>
        <v>October</v>
      </c>
      <c r="E2481" s="2" t="str" cm="1">
        <f t="array" ref="E2481">_xlfn.IFS(C2481/3&lt;=1,"Q1",C2481/3&lt;=2,"Q2",C2481/3&lt;=3,"Q3",C2481/3&lt;=4,"Q4")</f>
        <v>Q4</v>
      </c>
      <c r="F2481" s="2" t="str">
        <f t="shared" si="307"/>
        <v>2011-Oct</v>
      </c>
      <c r="G2481" s="2">
        <f t="shared" si="308"/>
        <v>7</v>
      </c>
      <c r="H2481" s="2" t="str">
        <f t="shared" si="309"/>
        <v>Sunday</v>
      </c>
      <c r="I2481" s="2" t="str">
        <f t="shared" si="310"/>
        <v>FM7</v>
      </c>
      <c r="J2481" s="2">
        <f t="shared" si="311"/>
        <v>3</v>
      </c>
    </row>
    <row r="2482" spans="1:10" x14ac:dyDescent="0.35">
      <c r="A2482" s="4">
        <v>42663</v>
      </c>
      <c r="B2482" s="2">
        <f t="shared" si="304"/>
        <v>2016</v>
      </c>
      <c r="C2482" s="2">
        <f t="shared" si="305"/>
        <v>10</v>
      </c>
      <c r="D2482" s="2" t="str">
        <f t="shared" si="306"/>
        <v>October</v>
      </c>
      <c r="E2482" s="2" t="str" cm="1">
        <f t="array" ref="E2482">_xlfn.IFS(C2482/3&lt;=1,"Q1",C2482/3&lt;=2,"Q2",C2482/3&lt;=3,"Q3",C2482/3&lt;=4,"Q4")</f>
        <v>Q4</v>
      </c>
      <c r="F2482" s="2" t="str">
        <f t="shared" si="307"/>
        <v>2016-Oct</v>
      </c>
      <c r="G2482" s="2">
        <f t="shared" si="308"/>
        <v>4</v>
      </c>
      <c r="H2482" s="2" t="str">
        <f t="shared" si="309"/>
        <v>Thursday</v>
      </c>
      <c r="I2482" s="2" t="str">
        <f t="shared" si="310"/>
        <v>FM7</v>
      </c>
      <c r="J2482" s="2">
        <f t="shared" si="311"/>
        <v>3</v>
      </c>
    </row>
    <row r="2483" spans="1:10" x14ac:dyDescent="0.35">
      <c r="A2483" s="4">
        <v>42293</v>
      </c>
      <c r="B2483" s="2">
        <f t="shared" si="304"/>
        <v>2015</v>
      </c>
      <c r="C2483" s="2">
        <f t="shared" si="305"/>
        <v>10</v>
      </c>
      <c r="D2483" s="2" t="str">
        <f t="shared" si="306"/>
        <v>October</v>
      </c>
      <c r="E2483" s="2" t="str" cm="1">
        <f t="array" ref="E2483">_xlfn.IFS(C2483/3&lt;=1,"Q1",C2483/3&lt;=2,"Q2",C2483/3&lt;=3,"Q3",C2483/3&lt;=4,"Q4")</f>
        <v>Q4</v>
      </c>
      <c r="F2483" s="2" t="str">
        <f t="shared" si="307"/>
        <v>2015-Oct</v>
      </c>
      <c r="G2483" s="2">
        <f t="shared" si="308"/>
        <v>5</v>
      </c>
      <c r="H2483" s="2" t="str">
        <f t="shared" si="309"/>
        <v>Friday</v>
      </c>
      <c r="I2483" s="2" t="str">
        <f t="shared" si="310"/>
        <v>FM7</v>
      </c>
      <c r="J2483" s="2">
        <f t="shared" si="311"/>
        <v>3</v>
      </c>
    </row>
    <row r="2484" spans="1:10" x14ac:dyDescent="0.35">
      <c r="A2484" s="4">
        <v>41204</v>
      </c>
      <c r="B2484" s="2">
        <f t="shared" si="304"/>
        <v>2012</v>
      </c>
      <c r="C2484" s="2">
        <f t="shared" si="305"/>
        <v>10</v>
      </c>
      <c r="D2484" s="2" t="str">
        <f t="shared" si="306"/>
        <v>October</v>
      </c>
      <c r="E2484" s="2" t="str" cm="1">
        <f t="array" ref="E2484">_xlfn.IFS(C2484/3&lt;=1,"Q1",C2484/3&lt;=2,"Q2",C2484/3&lt;=3,"Q3",C2484/3&lt;=4,"Q4")</f>
        <v>Q4</v>
      </c>
      <c r="F2484" s="2" t="str">
        <f t="shared" si="307"/>
        <v>2012-Oct</v>
      </c>
      <c r="G2484" s="2">
        <f t="shared" si="308"/>
        <v>1</v>
      </c>
      <c r="H2484" s="2" t="str">
        <f t="shared" si="309"/>
        <v>Monday</v>
      </c>
      <c r="I2484" s="2" t="str">
        <f t="shared" si="310"/>
        <v>FM7</v>
      </c>
      <c r="J2484" s="2">
        <f t="shared" si="311"/>
        <v>3</v>
      </c>
    </row>
    <row r="2485" spans="1:10" x14ac:dyDescent="0.35">
      <c r="A2485" s="4">
        <v>41924</v>
      </c>
      <c r="B2485" s="2">
        <f t="shared" si="304"/>
        <v>2014</v>
      </c>
      <c r="C2485" s="2">
        <f t="shared" si="305"/>
        <v>10</v>
      </c>
      <c r="D2485" s="2" t="str">
        <f t="shared" si="306"/>
        <v>October</v>
      </c>
      <c r="E2485" s="2" t="str" cm="1">
        <f t="array" ref="E2485">_xlfn.IFS(C2485/3&lt;=1,"Q1",C2485/3&lt;=2,"Q2",C2485/3&lt;=3,"Q3",C2485/3&lt;=4,"Q4")</f>
        <v>Q4</v>
      </c>
      <c r="F2485" s="2" t="str">
        <f t="shared" si="307"/>
        <v>2014-Oct</v>
      </c>
      <c r="G2485" s="2">
        <f t="shared" si="308"/>
        <v>7</v>
      </c>
      <c r="H2485" s="2" t="str">
        <f t="shared" si="309"/>
        <v>Sunday</v>
      </c>
      <c r="I2485" s="2" t="str">
        <f t="shared" si="310"/>
        <v>FM7</v>
      </c>
      <c r="J2485" s="2">
        <f t="shared" si="311"/>
        <v>3</v>
      </c>
    </row>
    <row r="2486" spans="1:10" x14ac:dyDescent="0.35">
      <c r="A2486" s="4">
        <v>41922</v>
      </c>
      <c r="B2486" s="2">
        <f t="shared" si="304"/>
        <v>2014</v>
      </c>
      <c r="C2486" s="2">
        <f t="shared" si="305"/>
        <v>10</v>
      </c>
      <c r="D2486" s="2" t="str">
        <f t="shared" si="306"/>
        <v>October</v>
      </c>
      <c r="E2486" s="2" t="str" cm="1">
        <f t="array" ref="E2486">_xlfn.IFS(C2486/3&lt;=1,"Q1",C2486/3&lt;=2,"Q2",C2486/3&lt;=3,"Q3",C2486/3&lt;=4,"Q4")</f>
        <v>Q4</v>
      </c>
      <c r="F2486" s="2" t="str">
        <f t="shared" si="307"/>
        <v>2014-Oct</v>
      </c>
      <c r="G2486" s="2">
        <f t="shared" si="308"/>
        <v>5</v>
      </c>
      <c r="H2486" s="2" t="str">
        <f t="shared" si="309"/>
        <v>Friday</v>
      </c>
      <c r="I2486" s="2" t="str">
        <f t="shared" si="310"/>
        <v>FM7</v>
      </c>
      <c r="J2486" s="2">
        <f t="shared" si="311"/>
        <v>3</v>
      </c>
    </row>
    <row r="2487" spans="1:10" x14ac:dyDescent="0.35">
      <c r="A2487" s="4">
        <v>43025</v>
      </c>
      <c r="B2487" s="2">
        <f t="shared" si="304"/>
        <v>2017</v>
      </c>
      <c r="C2487" s="2">
        <f t="shared" si="305"/>
        <v>10</v>
      </c>
      <c r="D2487" s="2" t="str">
        <f t="shared" si="306"/>
        <v>October</v>
      </c>
      <c r="E2487" s="2" t="str" cm="1">
        <f t="array" ref="E2487">_xlfn.IFS(C2487/3&lt;=1,"Q1",C2487/3&lt;=2,"Q2",C2487/3&lt;=3,"Q3",C2487/3&lt;=4,"Q4")</f>
        <v>Q4</v>
      </c>
      <c r="F2487" s="2" t="str">
        <f t="shared" si="307"/>
        <v>2017-Oct</v>
      </c>
      <c r="G2487" s="2">
        <f t="shared" si="308"/>
        <v>2</v>
      </c>
      <c r="H2487" s="2" t="str">
        <f t="shared" si="309"/>
        <v>Tuesday</v>
      </c>
      <c r="I2487" s="2" t="str">
        <f t="shared" si="310"/>
        <v>FM7</v>
      </c>
      <c r="J2487" s="2">
        <f t="shared" si="311"/>
        <v>3</v>
      </c>
    </row>
    <row r="2488" spans="1:10" x14ac:dyDescent="0.35">
      <c r="A2488" s="4">
        <v>41930</v>
      </c>
      <c r="B2488" s="2">
        <f t="shared" si="304"/>
        <v>2014</v>
      </c>
      <c r="C2488" s="2">
        <f t="shared" si="305"/>
        <v>10</v>
      </c>
      <c r="D2488" s="2" t="str">
        <f t="shared" si="306"/>
        <v>October</v>
      </c>
      <c r="E2488" s="2" t="str" cm="1">
        <f t="array" ref="E2488">_xlfn.IFS(C2488/3&lt;=1,"Q1",C2488/3&lt;=2,"Q2",C2488/3&lt;=3,"Q3",C2488/3&lt;=4,"Q4")</f>
        <v>Q4</v>
      </c>
      <c r="F2488" s="2" t="str">
        <f t="shared" si="307"/>
        <v>2014-Oct</v>
      </c>
      <c r="G2488" s="2">
        <f t="shared" si="308"/>
        <v>6</v>
      </c>
      <c r="H2488" s="2" t="str">
        <f t="shared" si="309"/>
        <v>Saturday</v>
      </c>
      <c r="I2488" s="2" t="str">
        <f t="shared" si="310"/>
        <v>FM7</v>
      </c>
      <c r="J2488" s="2">
        <f t="shared" si="311"/>
        <v>3</v>
      </c>
    </row>
    <row r="2489" spans="1:10" x14ac:dyDescent="0.35">
      <c r="A2489" s="4">
        <v>41558</v>
      </c>
      <c r="B2489" s="2">
        <f t="shared" si="304"/>
        <v>2013</v>
      </c>
      <c r="C2489" s="2">
        <f t="shared" si="305"/>
        <v>10</v>
      </c>
      <c r="D2489" s="2" t="str">
        <f t="shared" si="306"/>
        <v>October</v>
      </c>
      <c r="E2489" s="2" t="str" cm="1">
        <f t="array" ref="E2489">_xlfn.IFS(C2489/3&lt;=1,"Q1",C2489/3&lt;=2,"Q2",C2489/3&lt;=3,"Q3",C2489/3&lt;=4,"Q4")</f>
        <v>Q4</v>
      </c>
      <c r="F2489" s="2" t="str">
        <f t="shared" si="307"/>
        <v>2013-Oct</v>
      </c>
      <c r="G2489" s="2">
        <f t="shared" si="308"/>
        <v>5</v>
      </c>
      <c r="H2489" s="2" t="str">
        <f t="shared" si="309"/>
        <v>Friday</v>
      </c>
      <c r="I2489" s="2" t="str">
        <f t="shared" si="310"/>
        <v>FM7</v>
      </c>
      <c r="J2489" s="2">
        <f t="shared" si="311"/>
        <v>3</v>
      </c>
    </row>
    <row r="2490" spans="1:10" x14ac:dyDescent="0.35">
      <c r="A2490" s="4">
        <v>42294</v>
      </c>
      <c r="B2490" s="2">
        <f t="shared" si="304"/>
        <v>2015</v>
      </c>
      <c r="C2490" s="2">
        <f t="shared" si="305"/>
        <v>10</v>
      </c>
      <c r="D2490" s="2" t="str">
        <f t="shared" si="306"/>
        <v>October</v>
      </c>
      <c r="E2490" s="2" t="str" cm="1">
        <f t="array" ref="E2490">_xlfn.IFS(C2490/3&lt;=1,"Q1",C2490/3&lt;=2,"Q2",C2490/3&lt;=3,"Q3",C2490/3&lt;=4,"Q4")</f>
        <v>Q4</v>
      </c>
      <c r="F2490" s="2" t="str">
        <f t="shared" si="307"/>
        <v>2015-Oct</v>
      </c>
      <c r="G2490" s="2">
        <f t="shared" si="308"/>
        <v>6</v>
      </c>
      <c r="H2490" s="2" t="str">
        <f t="shared" si="309"/>
        <v>Saturday</v>
      </c>
      <c r="I2490" s="2" t="str">
        <f t="shared" si="310"/>
        <v>FM7</v>
      </c>
      <c r="J2490" s="2">
        <f t="shared" si="311"/>
        <v>3</v>
      </c>
    </row>
    <row r="2491" spans="1:10" x14ac:dyDescent="0.35">
      <c r="A2491" s="4">
        <v>41563</v>
      </c>
      <c r="B2491" s="2">
        <f t="shared" si="304"/>
        <v>2013</v>
      </c>
      <c r="C2491" s="2">
        <f t="shared" si="305"/>
        <v>10</v>
      </c>
      <c r="D2491" s="2" t="str">
        <f t="shared" si="306"/>
        <v>October</v>
      </c>
      <c r="E2491" s="2" t="str" cm="1">
        <f t="array" ref="E2491">_xlfn.IFS(C2491/3&lt;=1,"Q1",C2491/3&lt;=2,"Q2",C2491/3&lt;=3,"Q3",C2491/3&lt;=4,"Q4")</f>
        <v>Q4</v>
      </c>
      <c r="F2491" s="2" t="str">
        <f t="shared" si="307"/>
        <v>2013-Oct</v>
      </c>
      <c r="G2491" s="2">
        <f t="shared" si="308"/>
        <v>3</v>
      </c>
      <c r="H2491" s="2" t="str">
        <f t="shared" si="309"/>
        <v>Wednesday</v>
      </c>
      <c r="I2491" s="2" t="str">
        <f t="shared" si="310"/>
        <v>FM7</v>
      </c>
      <c r="J2491" s="2">
        <f t="shared" si="311"/>
        <v>3</v>
      </c>
    </row>
    <row r="2492" spans="1:10" x14ac:dyDescent="0.35">
      <c r="A2492" s="4">
        <v>41902</v>
      </c>
      <c r="B2492" s="2">
        <f t="shared" si="304"/>
        <v>2014</v>
      </c>
      <c r="C2492" s="2">
        <f t="shared" si="305"/>
        <v>9</v>
      </c>
      <c r="D2492" s="2" t="str">
        <f t="shared" si="306"/>
        <v>September</v>
      </c>
      <c r="E2492" s="2" t="str" cm="1">
        <f t="array" ref="E2492">_xlfn.IFS(C2492/3&lt;=1,"Q1",C2492/3&lt;=2,"Q2",C2492/3&lt;=3,"Q3",C2492/3&lt;=4,"Q4")</f>
        <v>Q3</v>
      </c>
      <c r="F2492" s="2" t="str">
        <f t="shared" si="307"/>
        <v>2014-Sep</v>
      </c>
      <c r="G2492" s="2">
        <f t="shared" si="308"/>
        <v>6</v>
      </c>
      <c r="H2492" s="2" t="str">
        <f t="shared" si="309"/>
        <v>Saturday</v>
      </c>
      <c r="I2492" s="2" t="str">
        <f t="shared" si="310"/>
        <v>FM6</v>
      </c>
      <c r="J2492" s="2">
        <f t="shared" si="311"/>
        <v>2</v>
      </c>
    </row>
    <row r="2493" spans="1:10" x14ac:dyDescent="0.35">
      <c r="A2493" s="4">
        <v>41538</v>
      </c>
      <c r="B2493" s="2">
        <f t="shared" si="304"/>
        <v>2013</v>
      </c>
      <c r="C2493" s="2">
        <f t="shared" si="305"/>
        <v>9</v>
      </c>
      <c r="D2493" s="2" t="str">
        <f t="shared" si="306"/>
        <v>September</v>
      </c>
      <c r="E2493" s="2" t="str" cm="1">
        <f t="array" ref="E2493">_xlfn.IFS(C2493/3&lt;=1,"Q1",C2493/3&lt;=2,"Q2",C2493/3&lt;=3,"Q3",C2493/3&lt;=4,"Q4")</f>
        <v>Q3</v>
      </c>
      <c r="F2493" s="2" t="str">
        <f t="shared" si="307"/>
        <v>2013-Sep</v>
      </c>
      <c r="G2493" s="2">
        <f t="shared" si="308"/>
        <v>6</v>
      </c>
      <c r="H2493" s="2" t="str">
        <f t="shared" si="309"/>
        <v>Saturday</v>
      </c>
      <c r="I2493" s="2" t="str">
        <f t="shared" si="310"/>
        <v>FM6</v>
      </c>
      <c r="J2493" s="2">
        <f t="shared" si="311"/>
        <v>2</v>
      </c>
    </row>
    <row r="2494" spans="1:10" x14ac:dyDescent="0.35">
      <c r="A2494" s="4">
        <v>42998</v>
      </c>
      <c r="B2494" s="2">
        <f t="shared" si="304"/>
        <v>2017</v>
      </c>
      <c r="C2494" s="2">
        <f t="shared" si="305"/>
        <v>9</v>
      </c>
      <c r="D2494" s="2" t="str">
        <f t="shared" si="306"/>
        <v>September</v>
      </c>
      <c r="E2494" s="2" t="str" cm="1">
        <f t="array" ref="E2494">_xlfn.IFS(C2494/3&lt;=1,"Q1",C2494/3&lt;=2,"Q2",C2494/3&lt;=3,"Q3",C2494/3&lt;=4,"Q4")</f>
        <v>Q3</v>
      </c>
      <c r="F2494" s="2" t="str">
        <f t="shared" si="307"/>
        <v>2017-Sep</v>
      </c>
      <c r="G2494" s="2">
        <f t="shared" si="308"/>
        <v>3</v>
      </c>
      <c r="H2494" s="2" t="str">
        <f t="shared" si="309"/>
        <v>Wednesday</v>
      </c>
      <c r="I2494" s="2" t="str">
        <f t="shared" si="310"/>
        <v>FM6</v>
      </c>
      <c r="J2494" s="2">
        <f t="shared" si="311"/>
        <v>2</v>
      </c>
    </row>
    <row r="2495" spans="1:10" x14ac:dyDescent="0.35">
      <c r="A2495" s="4">
        <v>43364</v>
      </c>
      <c r="B2495" s="2">
        <f t="shared" si="304"/>
        <v>2018</v>
      </c>
      <c r="C2495" s="2">
        <f t="shared" si="305"/>
        <v>9</v>
      </c>
      <c r="D2495" s="2" t="str">
        <f t="shared" si="306"/>
        <v>September</v>
      </c>
      <c r="E2495" s="2" t="str" cm="1">
        <f t="array" ref="E2495">_xlfn.IFS(C2495/3&lt;=1,"Q1",C2495/3&lt;=2,"Q2",C2495/3&lt;=3,"Q3",C2495/3&lt;=4,"Q4")</f>
        <v>Q3</v>
      </c>
      <c r="F2495" s="2" t="str">
        <f t="shared" si="307"/>
        <v>2018-Sep</v>
      </c>
      <c r="G2495" s="2">
        <f t="shared" si="308"/>
        <v>5</v>
      </c>
      <c r="H2495" s="2" t="str">
        <f t="shared" si="309"/>
        <v>Friday</v>
      </c>
      <c r="I2495" s="2" t="str">
        <f t="shared" si="310"/>
        <v>FM6</v>
      </c>
      <c r="J2495" s="2">
        <f t="shared" si="311"/>
        <v>2</v>
      </c>
    </row>
    <row r="2496" spans="1:10" x14ac:dyDescent="0.35">
      <c r="A2496" s="4">
        <v>42640</v>
      </c>
      <c r="B2496" s="2">
        <f t="shared" si="304"/>
        <v>2016</v>
      </c>
      <c r="C2496" s="2">
        <f t="shared" si="305"/>
        <v>9</v>
      </c>
      <c r="D2496" s="2" t="str">
        <f t="shared" si="306"/>
        <v>September</v>
      </c>
      <c r="E2496" s="2" t="str" cm="1">
        <f t="array" ref="E2496">_xlfn.IFS(C2496/3&lt;=1,"Q1",C2496/3&lt;=2,"Q2",C2496/3&lt;=3,"Q3",C2496/3&lt;=4,"Q4")</f>
        <v>Q3</v>
      </c>
      <c r="F2496" s="2" t="str">
        <f t="shared" si="307"/>
        <v>2016-Sep</v>
      </c>
      <c r="G2496" s="2">
        <f t="shared" si="308"/>
        <v>2</v>
      </c>
      <c r="H2496" s="2" t="str">
        <f t="shared" si="309"/>
        <v>Tuesday</v>
      </c>
      <c r="I2496" s="2" t="str">
        <f t="shared" si="310"/>
        <v>FM6</v>
      </c>
      <c r="J2496" s="2">
        <f t="shared" si="311"/>
        <v>2</v>
      </c>
    </row>
    <row r="2497" spans="1:10" x14ac:dyDescent="0.35">
      <c r="A2497" s="4">
        <v>43352</v>
      </c>
      <c r="B2497" s="2">
        <f t="shared" si="304"/>
        <v>2018</v>
      </c>
      <c r="C2497" s="2">
        <f t="shared" si="305"/>
        <v>9</v>
      </c>
      <c r="D2497" s="2" t="str">
        <f t="shared" si="306"/>
        <v>September</v>
      </c>
      <c r="E2497" s="2" t="str" cm="1">
        <f t="array" ref="E2497">_xlfn.IFS(C2497/3&lt;=1,"Q1",C2497/3&lt;=2,"Q2",C2497/3&lt;=3,"Q3",C2497/3&lt;=4,"Q4")</f>
        <v>Q3</v>
      </c>
      <c r="F2497" s="2" t="str">
        <f t="shared" si="307"/>
        <v>2018-Sep</v>
      </c>
      <c r="G2497" s="2">
        <f t="shared" si="308"/>
        <v>7</v>
      </c>
      <c r="H2497" s="2" t="str">
        <f t="shared" si="309"/>
        <v>Sunday</v>
      </c>
      <c r="I2497" s="2" t="str">
        <f t="shared" si="310"/>
        <v>FM6</v>
      </c>
      <c r="J2497" s="2">
        <f t="shared" si="311"/>
        <v>2</v>
      </c>
    </row>
    <row r="2498" spans="1:10" x14ac:dyDescent="0.35">
      <c r="A2498" s="4">
        <v>42985</v>
      </c>
      <c r="B2498" s="2">
        <f t="shared" si="304"/>
        <v>2017</v>
      </c>
      <c r="C2498" s="2">
        <f t="shared" si="305"/>
        <v>9</v>
      </c>
      <c r="D2498" s="2" t="str">
        <f t="shared" si="306"/>
        <v>September</v>
      </c>
      <c r="E2498" s="2" t="str" cm="1">
        <f t="array" ref="E2498">_xlfn.IFS(C2498/3&lt;=1,"Q1",C2498/3&lt;=2,"Q2",C2498/3&lt;=3,"Q3",C2498/3&lt;=4,"Q4")</f>
        <v>Q3</v>
      </c>
      <c r="F2498" s="2" t="str">
        <f t="shared" si="307"/>
        <v>2017-Sep</v>
      </c>
      <c r="G2498" s="2">
        <f t="shared" si="308"/>
        <v>4</v>
      </c>
      <c r="H2498" s="2" t="str">
        <f t="shared" si="309"/>
        <v>Thursday</v>
      </c>
      <c r="I2498" s="2" t="str">
        <f t="shared" si="310"/>
        <v>FM6</v>
      </c>
      <c r="J2498" s="2">
        <f t="shared" si="311"/>
        <v>2</v>
      </c>
    </row>
    <row r="2499" spans="1:10" x14ac:dyDescent="0.35">
      <c r="A2499" s="4">
        <v>40439</v>
      </c>
      <c r="B2499" s="2">
        <f t="shared" ref="B2499:B2562" si="312">YEAR(A2499)</f>
        <v>2010</v>
      </c>
      <c r="C2499" s="2">
        <f t="shared" ref="C2499:C2562" si="313">MONTH(A2499)</f>
        <v>9</v>
      </c>
      <c r="D2499" s="2" t="str">
        <f t="shared" ref="D2499:D2562" si="314">TEXT(A2499,"mmmm")</f>
        <v>September</v>
      </c>
      <c r="E2499" s="2" t="str" cm="1">
        <f t="array" ref="E2499">_xlfn.IFS(C2499/3&lt;=1,"Q1",C2499/3&lt;=2,"Q2",C2499/3&lt;=3,"Q3",C2499/3&lt;=4,"Q4")</f>
        <v>Q3</v>
      </c>
      <c r="F2499" s="2" t="str">
        <f t="shared" ref="F2499:F2562" si="315">TEXT(A2499,"yyyy"&amp;"-"&amp;"mmm")</f>
        <v>2010-Sep</v>
      </c>
      <c r="G2499" s="2">
        <f t="shared" ref="G2499:G2562" si="316">WEEKDAY(A2499,2)</f>
        <v>6</v>
      </c>
      <c r="H2499" s="2" t="str">
        <f t="shared" ref="H2499:H2562" si="317">TEXT(A2499,"dddd")</f>
        <v>Saturday</v>
      </c>
      <c r="I2499" s="2" t="str">
        <f t="shared" ref="I2499:I2562" si="318">"FM" &amp; (MOD(MONTH(A2499) - 4, 12) + 1)</f>
        <v>FM6</v>
      </c>
      <c r="J2499" s="2">
        <f t="shared" ref="J2499:J2562" si="319">INT((MOD(MONTH(A2499) - 4, 12))/3) + 1</f>
        <v>2</v>
      </c>
    </row>
    <row r="2500" spans="1:10" x14ac:dyDescent="0.35">
      <c r="A2500" s="4">
        <v>41906</v>
      </c>
      <c r="B2500" s="2">
        <f t="shared" si="312"/>
        <v>2014</v>
      </c>
      <c r="C2500" s="2">
        <f t="shared" si="313"/>
        <v>9</v>
      </c>
      <c r="D2500" s="2" t="str">
        <f t="shared" si="314"/>
        <v>September</v>
      </c>
      <c r="E2500" s="2" t="str" cm="1">
        <f t="array" ref="E2500">_xlfn.IFS(C2500/3&lt;=1,"Q1",C2500/3&lt;=2,"Q2",C2500/3&lt;=3,"Q3",C2500/3&lt;=4,"Q4")</f>
        <v>Q3</v>
      </c>
      <c r="F2500" s="2" t="str">
        <f t="shared" si="315"/>
        <v>2014-Sep</v>
      </c>
      <c r="G2500" s="2">
        <f t="shared" si="316"/>
        <v>3</v>
      </c>
      <c r="H2500" s="2" t="str">
        <f t="shared" si="317"/>
        <v>Wednesday</v>
      </c>
      <c r="I2500" s="2" t="str">
        <f t="shared" si="318"/>
        <v>FM6</v>
      </c>
      <c r="J2500" s="2">
        <f t="shared" si="319"/>
        <v>2</v>
      </c>
    </row>
    <row r="2501" spans="1:10" x14ac:dyDescent="0.35">
      <c r="A2501" s="4">
        <v>41160</v>
      </c>
      <c r="B2501" s="2">
        <f t="shared" si="312"/>
        <v>2012</v>
      </c>
      <c r="C2501" s="2">
        <f t="shared" si="313"/>
        <v>9</v>
      </c>
      <c r="D2501" s="2" t="str">
        <f t="shared" si="314"/>
        <v>September</v>
      </c>
      <c r="E2501" s="2" t="str" cm="1">
        <f t="array" ref="E2501">_xlfn.IFS(C2501/3&lt;=1,"Q1",C2501/3&lt;=2,"Q2",C2501/3&lt;=3,"Q3",C2501/3&lt;=4,"Q4")</f>
        <v>Q3</v>
      </c>
      <c r="F2501" s="2" t="str">
        <f t="shared" si="315"/>
        <v>2012-Sep</v>
      </c>
      <c r="G2501" s="2">
        <f t="shared" si="316"/>
        <v>6</v>
      </c>
      <c r="H2501" s="2" t="str">
        <f t="shared" si="317"/>
        <v>Saturday</v>
      </c>
      <c r="I2501" s="2" t="str">
        <f t="shared" si="318"/>
        <v>FM6</v>
      </c>
      <c r="J2501" s="2">
        <f t="shared" si="319"/>
        <v>2</v>
      </c>
    </row>
    <row r="2502" spans="1:10" x14ac:dyDescent="0.35">
      <c r="A2502" s="4">
        <v>41524</v>
      </c>
      <c r="B2502" s="2">
        <f t="shared" si="312"/>
        <v>2013</v>
      </c>
      <c r="C2502" s="2">
        <f t="shared" si="313"/>
        <v>9</v>
      </c>
      <c r="D2502" s="2" t="str">
        <f t="shared" si="314"/>
        <v>September</v>
      </c>
      <c r="E2502" s="2" t="str" cm="1">
        <f t="array" ref="E2502">_xlfn.IFS(C2502/3&lt;=1,"Q1",C2502/3&lt;=2,"Q2",C2502/3&lt;=3,"Q3",C2502/3&lt;=4,"Q4")</f>
        <v>Q3</v>
      </c>
      <c r="F2502" s="2" t="str">
        <f t="shared" si="315"/>
        <v>2013-Sep</v>
      </c>
      <c r="G2502" s="2">
        <f t="shared" si="316"/>
        <v>6</v>
      </c>
      <c r="H2502" s="2" t="str">
        <f t="shared" si="317"/>
        <v>Saturday</v>
      </c>
      <c r="I2502" s="2" t="str">
        <f t="shared" si="318"/>
        <v>FM6</v>
      </c>
      <c r="J2502" s="2">
        <f t="shared" si="319"/>
        <v>2</v>
      </c>
    </row>
    <row r="2503" spans="1:10" x14ac:dyDescent="0.35">
      <c r="A2503" s="4">
        <v>40810</v>
      </c>
      <c r="B2503" s="2">
        <f t="shared" si="312"/>
        <v>2011</v>
      </c>
      <c r="C2503" s="2">
        <f t="shared" si="313"/>
        <v>9</v>
      </c>
      <c r="D2503" s="2" t="str">
        <f t="shared" si="314"/>
        <v>September</v>
      </c>
      <c r="E2503" s="2" t="str" cm="1">
        <f t="array" ref="E2503">_xlfn.IFS(C2503/3&lt;=1,"Q1",C2503/3&lt;=2,"Q2",C2503/3&lt;=3,"Q3",C2503/3&lt;=4,"Q4")</f>
        <v>Q3</v>
      </c>
      <c r="F2503" s="2" t="str">
        <f t="shared" si="315"/>
        <v>2011-Sep</v>
      </c>
      <c r="G2503" s="2">
        <f t="shared" si="316"/>
        <v>6</v>
      </c>
      <c r="H2503" s="2" t="str">
        <f t="shared" si="317"/>
        <v>Saturday</v>
      </c>
      <c r="I2503" s="2" t="str">
        <f t="shared" si="318"/>
        <v>FM6</v>
      </c>
      <c r="J2503" s="2">
        <f t="shared" si="319"/>
        <v>2</v>
      </c>
    </row>
    <row r="2504" spans="1:10" x14ac:dyDescent="0.35">
      <c r="A2504" s="4">
        <v>40807</v>
      </c>
      <c r="B2504" s="2">
        <f t="shared" si="312"/>
        <v>2011</v>
      </c>
      <c r="C2504" s="2">
        <f t="shared" si="313"/>
        <v>9</v>
      </c>
      <c r="D2504" s="2" t="str">
        <f t="shared" si="314"/>
        <v>September</v>
      </c>
      <c r="E2504" s="2" t="str" cm="1">
        <f t="array" ref="E2504">_xlfn.IFS(C2504/3&lt;=1,"Q1",C2504/3&lt;=2,"Q2",C2504/3&lt;=3,"Q3",C2504/3&lt;=4,"Q4")</f>
        <v>Q3</v>
      </c>
      <c r="F2504" s="2" t="str">
        <f t="shared" si="315"/>
        <v>2011-Sep</v>
      </c>
      <c r="G2504" s="2">
        <f t="shared" si="316"/>
        <v>3</v>
      </c>
      <c r="H2504" s="2" t="str">
        <f t="shared" si="317"/>
        <v>Wednesday</v>
      </c>
      <c r="I2504" s="2" t="str">
        <f t="shared" si="318"/>
        <v>FM6</v>
      </c>
      <c r="J2504" s="2">
        <f t="shared" si="319"/>
        <v>2</v>
      </c>
    </row>
    <row r="2505" spans="1:10" x14ac:dyDescent="0.35">
      <c r="A2505" s="4">
        <v>41885</v>
      </c>
      <c r="B2505" s="2">
        <f t="shared" si="312"/>
        <v>2014</v>
      </c>
      <c r="C2505" s="2">
        <f t="shared" si="313"/>
        <v>9</v>
      </c>
      <c r="D2505" s="2" t="str">
        <f t="shared" si="314"/>
        <v>September</v>
      </c>
      <c r="E2505" s="2" t="str" cm="1">
        <f t="array" ref="E2505">_xlfn.IFS(C2505/3&lt;=1,"Q1",C2505/3&lt;=2,"Q2",C2505/3&lt;=3,"Q3",C2505/3&lt;=4,"Q4")</f>
        <v>Q3</v>
      </c>
      <c r="F2505" s="2" t="str">
        <f t="shared" si="315"/>
        <v>2014-Sep</v>
      </c>
      <c r="G2505" s="2">
        <f t="shared" si="316"/>
        <v>3</v>
      </c>
      <c r="H2505" s="2" t="str">
        <f t="shared" si="317"/>
        <v>Wednesday</v>
      </c>
      <c r="I2505" s="2" t="str">
        <f t="shared" si="318"/>
        <v>FM6</v>
      </c>
      <c r="J2505" s="2">
        <f t="shared" si="319"/>
        <v>2</v>
      </c>
    </row>
    <row r="2506" spans="1:10" x14ac:dyDescent="0.35">
      <c r="A2506" s="4">
        <v>41161</v>
      </c>
      <c r="B2506" s="2">
        <f t="shared" si="312"/>
        <v>2012</v>
      </c>
      <c r="C2506" s="2">
        <f t="shared" si="313"/>
        <v>9</v>
      </c>
      <c r="D2506" s="2" t="str">
        <f t="shared" si="314"/>
        <v>September</v>
      </c>
      <c r="E2506" s="2" t="str" cm="1">
        <f t="array" ref="E2506">_xlfn.IFS(C2506/3&lt;=1,"Q1",C2506/3&lt;=2,"Q2",C2506/3&lt;=3,"Q3",C2506/3&lt;=4,"Q4")</f>
        <v>Q3</v>
      </c>
      <c r="F2506" s="2" t="str">
        <f t="shared" si="315"/>
        <v>2012-Sep</v>
      </c>
      <c r="G2506" s="2">
        <f t="shared" si="316"/>
        <v>7</v>
      </c>
      <c r="H2506" s="2" t="str">
        <f t="shared" si="317"/>
        <v>Sunday</v>
      </c>
      <c r="I2506" s="2" t="str">
        <f t="shared" si="318"/>
        <v>FM6</v>
      </c>
      <c r="J2506" s="2">
        <f t="shared" si="319"/>
        <v>2</v>
      </c>
    </row>
    <row r="2507" spans="1:10" x14ac:dyDescent="0.35">
      <c r="A2507" s="4">
        <v>43354</v>
      </c>
      <c r="B2507" s="2">
        <f t="shared" si="312"/>
        <v>2018</v>
      </c>
      <c r="C2507" s="2">
        <f t="shared" si="313"/>
        <v>9</v>
      </c>
      <c r="D2507" s="2" t="str">
        <f t="shared" si="314"/>
        <v>September</v>
      </c>
      <c r="E2507" s="2" t="str" cm="1">
        <f t="array" ref="E2507">_xlfn.IFS(C2507/3&lt;=1,"Q1",C2507/3&lt;=2,"Q2",C2507/3&lt;=3,"Q3",C2507/3&lt;=4,"Q4")</f>
        <v>Q3</v>
      </c>
      <c r="F2507" s="2" t="str">
        <f t="shared" si="315"/>
        <v>2018-Sep</v>
      </c>
      <c r="G2507" s="2">
        <f t="shared" si="316"/>
        <v>2</v>
      </c>
      <c r="H2507" s="2" t="str">
        <f t="shared" si="317"/>
        <v>Tuesday</v>
      </c>
      <c r="I2507" s="2" t="str">
        <f t="shared" si="318"/>
        <v>FM6</v>
      </c>
      <c r="J2507" s="2">
        <f t="shared" si="319"/>
        <v>2</v>
      </c>
    </row>
    <row r="2508" spans="1:10" x14ac:dyDescent="0.35">
      <c r="A2508" s="4">
        <v>40395</v>
      </c>
      <c r="B2508" s="2">
        <f t="shared" si="312"/>
        <v>2010</v>
      </c>
      <c r="C2508" s="2">
        <f t="shared" si="313"/>
        <v>8</v>
      </c>
      <c r="D2508" s="2" t="str">
        <f t="shared" si="314"/>
        <v>August</v>
      </c>
      <c r="E2508" s="2" t="str" cm="1">
        <f t="array" ref="E2508">_xlfn.IFS(C2508/3&lt;=1,"Q1",C2508/3&lt;=2,"Q2",C2508/3&lt;=3,"Q3",C2508/3&lt;=4,"Q4")</f>
        <v>Q3</v>
      </c>
      <c r="F2508" s="2" t="str">
        <f t="shared" si="315"/>
        <v>2010-Aug</v>
      </c>
      <c r="G2508" s="2">
        <f t="shared" si="316"/>
        <v>4</v>
      </c>
      <c r="H2508" s="2" t="str">
        <f t="shared" si="317"/>
        <v>Thursday</v>
      </c>
      <c r="I2508" s="2" t="str">
        <f t="shared" si="318"/>
        <v>FM5</v>
      </c>
      <c r="J2508" s="2">
        <f t="shared" si="319"/>
        <v>2</v>
      </c>
    </row>
    <row r="2509" spans="1:10" x14ac:dyDescent="0.35">
      <c r="A2509" s="4">
        <v>41493</v>
      </c>
      <c r="B2509" s="2">
        <f t="shared" si="312"/>
        <v>2013</v>
      </c>
      <c r="C2509" s="2">
        <f t="shared" si="313"/>
        <v>8</v>
      </c>
      <c r="D2509" s="2" t="str">
        <f t="shared" si="314"/>
        <v>August</v>
      </c>
      <c r="E2509" s="2" t="str" cm="1">
        <f t="array" ref="E2509">_xlfn.IFS(C2509/3&lt;=1,"Q1",C2509/3&lt;=2,"Q2",C2509/3&lt;=3,"Q3",C2509/3&lt;=4,"Q4")</f>
        <v>Q3</v>
      </c>
      <c r="F2509" s="2" t="str">
        <f t="shared" si="315"/>
        <v>2013-Aug</v>
      </c>
      <c r="G2509" s="2">
        <f t="shared" si="316"/>
        <v>3</v>
      </c>
      <c r="H2509" s="2" t="str">
        <f t="shared" si="317"/>
        <v>Wednesday</v>
      </c>
      <c r="I2509" s="2" t="str">
        <f t="shared" si="318"/>
        <v>FM5</v>
      </c>
      <c r="J2509" s="2">
        <f t="shared" si="319"/>
        <v>2</v>
      </c>
    </row>
    <row r="2510" spans="1:10" x14ac:dyDescent="0.35">
      <c r="A2510" s="4">
        <v>43331</v>
      </c>
      <c r="B2510" s="2">
        <f t="shared" si="312"/>
        <v>2018</v>
      </c>
      <c r="C2510" s="2">
        <f t="shared" si="313"/>
        <v>8</v>
      </c>
      <c r="D2510" s="2" t="str">
        <f t="shared" si="314"/>
        <v>August</v>
      </c>
      <c r="E2510" s="2" t="str" cm="1">
        <f t="array" ref="E2510">_xlfn.IFS(C2510/3&lt;=1,"Q1",C2510/3&lt;=2,"Q2",C2510/3&lt;=3,"Q3",C2510/3&lt;=4,"Q4")</f>
        <v>Q3</v>
      </c>
      <c r="F2510" s="2" t="str">
        <f t="shared" si="315"/>
        <v>2018-Aug</v>
      </c>
      <c r="G2510" s="2">
        <f t="shared" si="316"/>
        <v>7</v>
      </c>
      <c r="H2510" s="2" t="str">
        <f t="shared" si="317"/>
        <v>Sunday</v>
      </c>
      <c r="I2510" s="2" t="str">
        <f t="shared" si="318"/>
        <v>FM5</v>
      </c>
      <c r="J2510" s="2">
        <f t="shared" si="319"/>
        <v>2</v>
      </c>
    </row>
    <row r="2511" spans="1:10" x14ac:dyDescent="0.35">
      <c r="A2511" s="4">
        <v>41128</v>
      </c>
      <c r="B2511" s="2">
        <f t="shared" si="312"/>
        <v>2012</v>
      </c>
      <c r="C2511" s="2">
        <f t="shared" si="313"/>
        <v>8</v>
      </c>
      <c r="D2511" s="2" t="str">
        <f t="shared" si="314"/>
        <v>August</v>
      </c>
      <c r="E2511" s="2" t="str" cm="1">
        <f t="array" ref="E2511">_xlfn.IFS(C2511/3&lt;=1,"Q1",C2511/3&lt;=2,"Q2",C2511/3&lt;=3,"Q3",C2511/3&lt;=4,"Q4")</f>
        <v>Q3</v>
      </c>
      <c r="F2511" s="2" t="str">
        <f t="shared" si="315"/>
        <v>2012-Aug</v>
      </c>
      <c r="G2511" s="2">
        <f t="shared" si="316"/>
        <v>2</v>
      </c>
      <c r="H2511" s="2" t="str">
        <f t="shared" si="317"/>
        <v>Tuesday</v>
      </c>
      <c r="I2511" s="2" t="str">
        <f t="shared" si="318"/>
        <v>FM5</v>
      </c>
      <c r="J2511" s="2">
        <f t="shared" si="319"/>
        <v>2</v>
      </c>
    </row>
    <row r="2512" spans="1:10" x14ac:dyDescent="0.35">
      <c r="A2512" s="4">
        <v>42603</v>
      </c>
      <c r="B2512" s="2">
        <f t="shared" si="312"/>
        <v>2016</v>
      </c>
      <c r="C2512" s="2">
        <f t="shared" si="313"/>
        <v>8</v>
      </c>
      <c r="D2512" s="2" t="str">
        <f t="shared" si="314"/>
        <v>August</v>
      </c>
      <c r="E2512" s="2" t="str" cm="1">
        <f t="array" ref="E2512">_xlfn.IFS(C2512/3&lt;=1,"Q1",C2512/3&lt;=2,"Q2",C2512/3&lt;=3,"Q3",C2512/3&lt;=4,"Q4")</f>
        <v>Q3</v>
      </c>
      <c r="F2512" s="2" t="str">
        <f t="shared" si="315"/>
        <v>2016-Aug</v>
      </c>
      <c r="G2512" s="2">
        <f t="shared" si="316"/>
        <v>7</v>
      </c>
      <c r="H2512" s="2" t="str">
        <f t="shared" si="317"/>
        <v>Sunday</v>
      </c>
      <c r="I2512" s="2" t="str">
        <f t="shared" si="318"/>
        <v>FM5</v>
      </c>
      <c r="J2512" s="2">
        <f t="shared" si="319"/>
        <v>2</v>
      </c>
    </row>
    <row r="2513" spans="1:10" x14ac:dyDescent="0.35">
      <c r="A2513" s="4">
        <v>42958</v>
      </c>
      <c r="B2513" s="2">
        <f t="shared" si="312"/>
        <v>2017</v>
      </c>
      <c r="C2513" s="2">
        <f t="shared" si="313"/>
        <v>8</v>
      </c>
      <c r="D2513" s="2" t="str">
        <f t="shared" si="314"/>
        <v>August</v>
      </c>
      <c r="E2513" s="2" t="str" cm="1">
        <f t="array" ref="E2513">_xlfn.IFS(C2513/3&lt;=1,"Q1",C2513/3&lt;=2,"Q2",C2513/3&lt;=3,"Q3",C2513/3&lt;=4,"Q4")</f>
        <v>Q3</v>
      </c>
      <c r="F2513" s="2" t="str">
        <f t="shared" si="315"/>
        <v>2017-Aug</v>
      </c>
      <c r="G2513" s="2">
        <f t="shared" si="316"/>
        <v>5</v>
      </c>
      <c r="H2513" s="2" t="str">
        <f t="shared" si="317"/>
        <v>Friday</v>
      </c>
      <c r="I2513" s="2" t="str">
        <f t="shared" si="318"/>
        <v>FM5</v>
      </c>
      <c r="J2513" s="2">
        <f t="shared" si="319"/>
        <v>2</v>
      </c>
    </row>
    <row r="2514" spans="1:10" x14ac:dyDescent="0.35">
      <c r="A2514" s="4">
        <v>42239</v>
      </c>
      <c r="B2514" s="2">
        <f t="shared" si="312"/>
        <v>2015</v>
      </c>
      <c r="C2514" s="2">
        <f t="shared" si="313"/>
        <v>8</v>
      </c>
      <c r="D2514" s="2" t="str">
        <f t="shared" si="314"/>
        <v>August</v>
      </c>
      <c r="E2514" s="2" t="str" cm="1">
        <f t="array" ref="E2514">_xlfn.IFS(C2514/3&lt;=1,"Q1",C2514/3&lt;=2,"Q2",C2514/3&lt;=3,"Q3",C2514/3&lt;=4,"Q4")</f>
        <v>Q3</v>
      </c>
      <c r="F2514" s="2" t="str">
        <f t="shared" si="315"/>
        <v>2015-Aug</v>
      </c>
      <c r="G2514" s="2">
        <f t="shared" si="316"/>
        <v>7</v>
      </c>
      <c r="H2514" s="2" t="str">
        <f t="shared" si="317"/>
        <v>Sunday</v>
      </c>
      <c r="I2514" s="2" t="str">
        <f t="shared" si="318"/>
        <v>FM5</v>
      </c>
      <c r="J2514" s="2">
        <f t="shared" si="319"/>
        <v>2</v>
      </c>
    </row>
    <row r="2515" spans="1:10" x14ac:dyDescent="0.35">
      <c r="A2515" s="4">
        <v>43320</v>
      </c>
      <c r="B2515" s="2">
        <f t="shared" si="312"/>
        <v>2018</v>
      </c>
      <c r="C2515" s="2">
        <f t="shared" si="313"/>
        <v>8</v>
      </c>
      <c r="D2515" s="2" t="str">
        <f t="shared" si="314"/>
        <v>August</v>
      </c>
      <c r="E2515" s="2" t="str" cm="1">
        <f t="array" ref="E2515">_xlfn.IFS(C2515/3&lt;=1,"Q1",C2515/3&lt;=2,"Q2",C2515/3&lt;=3,"Q3",C2515/3&lt;=4,"Q4")</f>
        <v>Q3</v>
      </c>
      <c r="F2515" s="2" t="str">
        <f t="shared" si="315"/>
        <v>2018-Aug</v>
      </c>
      <c r="G2515" s="2">
        <f t="shared" si="316"/>
        <v>3</v>
      </c>
      <c r="H2515" s="2" t="str">
        <f t="shared" si="317"/>
        <v>Wednesday</v>
      </c>
      <c r="I2515" s="2" t="str">
        <f t="shared" si="318"/>
        <v>FM5</v>
      </c>
      <c r="J2515" s="2">
        <f t="shared" si="319"/>
        <v>2</v>
      </c>
    </row>
    <row r="2516" spans="1:10" x14ac:dyDescent="0.35">
      <c r="A2516" s="4">
        <v>42590</v>
      </c>
      <c r="B2516" s="2">
        <f t="shared" si="312"/>
        <v>2016</v>
      </c>
      <c r="C2516" s="2">
        <f t="shared" si="313"/>
        <v>8</v>
      </c>
      <c r="D2516" s="2" t="str">
        <f t="shared" si="314"/>
        <v>August</v>
      </c>
      <c r="E2516" s="2" t="str" cm="1">
        <f t="array" ref="E2516">_xlfn.IFS(C2516/3&lt;=1,"Q1",C2516/3&lt;=2,"Q2",C2516/3&lt;=3,"Q3",C2516/3&lt;=4,"Q4")</f>
        <v>Q3</v>
      </c>
      <c r="F2516" s="2" t="str">
        <f t="shared" si="315"/>
        <v>2016-Aug</v>
      </c>
      <c r="G2516" s="2">
        <f t="shared" si="316"/>
        <v>1</v>
      </c>
      <c r="H2516" s="2" t="str">
        <f t="shared" si="317"/>
        <v>Monday</v>
      </c>
      <c r="I2516" s="2" t="str">
        <f t="shared" si="318"/>
        <v>FM5</v>
      </c>
      <c r="J2516" s="2">
        <f t="shared" si="319"/>
        <v>2</v>
      </c>
    </row>
    <row r="2517" spans="1:10" x14ac:dyDescent="0.35">
      <c r="A2517" s="4">
        <v>42222</v>
      </c>
      <c r="B2517" s="2">
        <f t="shared" si="312"/>
        <v>2015</v>
      </c>
      <c r="C2517" s="2">
        <f t="shared" si="313"/>
        <v>8</v>
      </c>
      <c r="D2517" s="2" t="str">
        <f t="shared" si="314"/>
        <v>August</v>
      </c>
      <c r="E2517" s="2" t="str" cm="1">
        <f t="array" ref="E2517">_xlfn.IFS(C2517/3&lt;=1,"Q1",C2517/3&lt;=2,"Q2",C2517/3&lt;=3,"Q3",C2517/3&lt;=4,"Q4")</f>
        <v>Q3</v>
      </c>
      <c r="F2517" s="2" t="str">
        <f t="shared" si="315"/>
        <v>2015-Aug</v>
      </c>
      <c r="G2517" s="2">
        <f t="shared" si="316"/>
        <v>4</v>
      </c>
      <c r="H2517" s="2" t="str">
        <f t="shared" si="317"/>
        <v>Thursday</v>
      </c>
      <c r="I2517" s="2" t="str">
        <f t="shared" si="318"/>
        <v>FM5</v>
      </c>
      <c r="J2517" s="2">
        <f t="shared" si="319"/>
        <v>2</v>
      </c>
    </row>
    <row r="2518" spans="1:10" x14ac:dyDescent="0.35">
      <c r="A2518" s="4">
        <v>43334</v>
      </c>
      <c r="B2518" s="2">
        <f t="shared" si="312"/>
        <v>2018</v>
      </c>
      <c r="C2518" s="2">
        <f t="shared" si="313"/>
        <v>8</v>
      </c>
      <c r="D2518" s="2" t="str">
        <f t="shared" si="314"/>
        <v>August</v>
      </c>
      <c r="E2518" s="2" t="str" cm="1">
        <f t="array" ref="E2518">_xlfn.IFS(C2518/3&lt;=1,"Q1",C2518/3&lt;=2,"Q2",C2518/3&lt;=3,"Q3",C2518/3&lt;=4,"Q4")</f>
        <v>Q3</v>
      </c>
      <c r="F2518" s="2" t="str">
        <f t="shared" si="315"/>
        <v>2018-Aug</v>
      </c>
      <c r="G2518" s="2">
        <f t="shared" si="316"/>
        <v>3</v>
      </c>
      <c r="H2518" s="2" t="str">
        <f t="shared" si="317"/>
        <v>Wednesday</v>
      </c>
      <c r="I2518" s="2" t="str">
        <f t="shared" si="318"/>
        <v>FM5</v>
      </c>
      <c r="J2518" s="2">
        <f t="shared" si="319"/>
        <v>2</v>
      </c>
    </row>
    <row r="2519" spans="1:10" x14ac:dyDescent="0.35">
      <c r="A2519" s="4">
        <v>42590</v>
      </c>
      <c r="B2519" s="2">
        <f t="shared" si="312"/>
        <v>2016</v>
      </c>
      <c r="C2519" s="2">
        <f t="shared" si="313"/>
        <v>8</v>
      </c>
      <c r="D2519" s="2" t="str">
        <f t="shared" si="314"/>
        <v>August</v>
      </c>
      <c r="E2519" s="2" t="str" cm="1">
        <f t="array" ref="E2519">_xlfn.IFS(C2519/3&lt;=1,"Q1",C2519/3&lt;=2,"Q2",C2519/3&lt;=3,"Q3",C2519/3&lt;=4,"Q4")</f>
        <v>Q3</v>
      </c>
      <c r="F2519" s="2" t="str">
        <f t="shared" si="315"/>
        <v>2016-Aug</v>
      </c>
      <c r="G2519" s="2">
        <f t="shared" si="316"/>
        <v>1</v>
      </c>
      <c r="H2519" s="2" t="str">
        <f t="shared" si="317"/>
        <v>Monday</v>
      </c>
      <c r="I2519" s="2" t="str">
        <f t="shared" si="318"/>
        <v>FM5</v>
      </c>
      <c r="J2519" s="2">
        <f t="shared" si="319"/>
        <v>2</v>
      </c>
    </row>
    <row r="2520" spans="1:10" x14ac:dyDescent="0.35">
      <c r="A2520" s="4">
        <v>42589</v>
      </c>
      <c r="B2520" s="2">
        <f t="shared" si="312"/>
        <v>2016</v>
      </c>
      <c r="C2520" s="2">
        <f t="shared" si="313"/>
        <v>8</v>
      </c>
      <c r="D2520" s="2" t="str">
        <f t="shared" si="314"/>
        <v>August</v>
      </c>
      <c r="E2520" s="2" t="str" cm="1">
        <f t="array" ref="E2520">_xlfn.IFS(C2520/3&lt;=1,"Q1",C2520/3&lt;=2,"Q2",C2520/3&lt;=3,"Q3",C2520/3&lt;=4,"Q4")</f>
        <v>Q3</v>
      </c>
      <c r="F2520" s="2" t="str">
        <f t="shared" si="315"/>
        <v>2016-Aug</v>
      </c>
      <c r="G2520" s="2">
        <f t="shared" si="316"/>
        <v>7</v>
      </c>
      <c r="H2520" s="2" t="str">
        <f t="shared" si="317"/>
        <v>Sunday</v>
      </c>
      <c r="I2520" s="2" t="str">
        <f t="shared" si="318"/>
        <v>FM5</v>
      </c>
      <c r="J2520" s="2">
        <f t="shared" si="319"/>
        <v>2</v>
      </c>
    </row>
    <row r="2521" spans="1:10" x14ac:dyDescent="0.35">
      <c r="A2521" s="4">
        <v>41874</v>
      </c>
      <c r="B2521" s="2">
        <f t="shared" si="312"/>
        <v>2014</v>
      </c>
      <c r="C2521" s="2">
        <f t="shared" si="313"/>
        <v>8</v>
      </c>
      <c r="D2521" s="2" t="str">
        <f t="shared" si="314"/>
        <v>August</v>
      </c>
      <c r="E2521" s="2" t="str" cm="1">
        <f t="array" ref="E2521">_xlfn.IFS(C2521/3&lt;=1,"Q1",C2521/3&lt;=2,"Q2",C2521/3&lt;=3,"Q3",C2521/3&lt;=4,"Q4")</f>
        <v>Q3</v>
      </c>
      <c r="F2521" s="2" t="str">
        <f t="shared" si="315"/>
        <v>2014-Aug</v>
      </c>
      <c r="G2521" s="2">
        <f t="shared" si="316"/>
        <v>6</v>
      </c>
      <c r="H2521" s="2" t="str">
        <f t="shared" si="317"/>
        <v>Saturday</v>
      </c>
      <c r="I2521" s="2" t="str">
        <f t="shared" si="318"/>
        <v>FM5</v>
      </c>
      <c r="J2521" s="2">
        <f t="shared" si="319"/>
        <v>2</v>
      </c>
    </row>
    <row r="2522" spans="1:10" x14ac:dyDescent="0.35">
      <c r="A2522" s="4">
        <v>41464</v>
      </c>
      <c r="B2522" s="2">
        <f t="shared" si="312"/>
        <v>2013</v>
      </c>
      <c r="C2522" s="2">
        <f t="shared" si="313"/>
        <v>7</v>
      </c>
      <c r="D2522" s="2" t="str">
        <f t="shared" si="314"/>
        <v>July</v>
      </c>
      <c r="E2522" s="2" t="str" cm="1">
        <f t="array" ref="E2522">_xlfn.IFS(C2522/3&lt;=1,"Q1",C2522/3&lt;=2,"Q2",C2522/3&lt;=3,"Q3",C2522/3&lt;=4,"Q4")</f>
        <v>Q3</v>
      </c>
      <c r="F2522" s="2" t="str">
        <f t="shared" si="315"/>
        <v>2013-Jul</v>
      </c>
      <c r="G2522" s="2">
        <f t="shared" si="316"/>
        <v>2</v>
      </c>
      <c r="H2522" s="2" t="str">
        <f t="shared" si="317"/>
        <v>Tuesday</v>
      </c>
      <c r="I2522" s="2" t="str">
        <f t="shared" si="318"/>
        <v>FM4</v>
      </c>
      <c r="J2522" s="2">
        <f t="shared" si="319"/>
        <v>2</v>
      </c>
    </row>
    <row r="2523" spans="1:10" x14ac:dyDescent="0.35">
      <c r="A2523" s="4">
        <v>42203</v>
      </c>
      <c r="B2523" s="2">
        <f t="shared" si="312"/>
        <v>2015</v>
      </c>
      <c r="C2523" s="2">
        <f t="shared" si="313"/>
        <v>7</v>
      </c>
      <c r="D2523" s="2" t="str">
        <f t="shared" si="314"/>
        <v>July</v>
      </c>
      <c r="E2523" s="2" t="str" cm="1">
        <f t="array" ref="E2523">_xlfn.IFS(C2523/3&lt;=1,"Q1",C2523/3&lt;=2,"Q2",C2523/3&lt;=3,"Q3",C2523/3&lt;=4,"Q4")</f>
        <v>Q3</v>
      </c>
      <c r="F2523" s="2" t="str">
        <f t="shared" si="315"/>
        <v>2015-Jul</v>
      </c>
      <c r="G2523" s="2">
        <f t="shared" si="316"/>
        <v>6</v>
      </c>
      <c r="H2523" s="2" t="str">
        <f t="shared" si="317"/>
        <v>Saturday</v>
      </c>
      <c r="I2523" s="2" t="str">
        <f t="shared" si="318"/>
        <v>FM4</v>
      </c>
      <c r="J2523" s="2">
        <f t="shared" si="319"/>
        <v>2</v>
      </c>
    </row>
    <row r="2524" spans="1:10" x14ac:dyDescent="0.35">
      <c r="A2524" s="4">
        <v>42552</v>
      </c>
      <c r="B2524" s="2">
        <f t="shared" si="312"/>
        <v>2016</v>
      </c>
      <c r="C2524" s="2">
        <f t="shared" si="313"/>
        <v>7</v>
      </c>
      <c r="D2524" s="2" t="str">
        <f t="shared" si="314"/>
        <v>July</v>
      </c>
      <c r="E2524" s="2" t="str" cm="1">
        <f t="array" ref="E2524">_xlfn.IFS(C2524/3&lt;=1,"Q1",C2524/3&lt;=2,"Q2",C2524/3&lt;=3,"Q3",C2524/3&lt;=4,"Q4")</f>
        <v>Q3</v>
      </c>
      <c r="F2524" s="2" t="str">
        <f t="shared" si="315"/>
        <v>2016-Jul</v>
      </c>
      <c r="G2524" s="2">
        <f t="shared" si="316"/>
        <v>5</v>
      </c>
      <c r="H2524" s="2" t="str">
        <f t="shared" si="317"/>
        <v>Friday</v>
      </c>
      <c r="I2524" s="2" t="str">
        <f t="shared" si="318"/>
        <v>FM4</v>
      </c>
      <c r="J2524" s="2">
        <f t="shared" si="319"/>
        <v>2</v>
      </c>
    </row>
    <row r="2525" spans="1:10" x14ac:dyDescent="0.35">
      <c r="A2525" s="4">
        <v>43292</v>
      </c>
      <c r="B2525" s="2">
        <f t="shared" si="312"/>
        <v>2018</v>
      </c>
      <c r="C2525" s="2">
        <f t="shared" si="313"/>
        <v>7</v>
      </c>
      <c r="D2525" s="2" t="str">
        <f t="shared" si="314"/>
        <v>July</v>
      </c>
      <c r="E2525" s="2" t="str" cm="1">
        <f t="array" ref="E2525">_xlfn.IFS(C2525/3&lt;=1,"Q1",C2525/3&lt;=2,"Q2",C2525/3&lt;=3,"Q3",C2525/3&lt;=4,"Q4")</f>
        <v>Q3</v>
      </c>
      <c r="F2525" s="2" t="str">
        <f t="shared" si="315"/>
        <v>2018-Jul</v>
      </c>
      <c r="G2525" s="2">
        <f t="shared" si="316"/>
        <v>3</v>
      </c>
      <c r="H2525" s="2" t="str">
        <f t="shared" si="317"/>
        <v>Wednesday</v>
      </c>
      <c r="I2525" s="2" t="str">
        <f t="shared" si="318"/>
        <v>FM4</v>
      </c>
      <c r="J2525" s="2">
        <f t="shared" si="319"/>
        <v>2</v>
      </c>
    </row>
    <row r="2526" spans="1:10" x14ac:dyDescent="0.35">
      <c r="A2526" s="4">
        <v>43289</v>
      </c>
      <c r="B2526" s="2">
        <f t="shared" si="312"/>
        <v>2018</v>
      </c>
      <c r="C2526" s="2">
        <f t="shared" si="313"/>
        <v>7</v>
      </c>
      <c r="D2526" s="2" t="str">
        <f t="shared" si="314"/>
        <v>July</v>
      </c>
      <c r="E2526" s="2" t="str" cm="1">
        <f t="array" ref="E2526">_xlfn.IFS(C2526/3&lt;=1,"Q1",C2526/3&lt;=2,"Q2",C2526/3&lt;=3,"Q3",C2526/3&lt;=4,"Q4")</f>
        <v>Q3</v>
      </c>
      <c r="F2526" s="2" t="str">
        <f t="shared" si="315"/>
        <v>2018-Jul</v>
      </c>
      <c r="G2526" s="2">
        <f t="shared" si="316"/>
        <v>7</v>
      </c>
      <c r="H2526" s="2" t="str">
        <f t="shared" si="317"/>
        <v>Sunday</v>
      </c>
      <c r="I2526" s="2" t="str">
        <f t="shared" si="318"/>
        <v>FM4</v>
      </c>
      <c r="J2526" s="2">
        <f t="shared" si="319"/>
        <v>2</v>
      </c>
    </row>
    <row r="2527" spans="1:10" x14ac:dyDescent="0.35">
      <c r="A2527" s="4">
        <v>42921</v>
      </c>
      <c r="B2527" s="2">
        <f t="shared" si="312"/>
        <v>2017</v>
      </c>
      <c r="C2527" s="2">
        <f t="shared" si="313"/>
        <v>7</v>
      </c>
      <c r="D2527" s="2" t="str">
        <f t="shared" si="314"/>
        <v>July</v>
      </c>
      <c r="E2527" s="2" t="str" cm="1">
        <f t="array" ref="E2527">_xlfn.IFS(C2527/3&lt;=1,"Q1",C2527/3&lt;=2,"Q2",C2527/3&lt;=3,"Q3",C2527/3&lt;=4,"Q4")</f>
        <v>Q3</v>
      </c>
      <c r="F2527" s="2" t="str">
        <f t="shared" si="315"/>
        <v>2017-Jul</v>
      </c>
      <c r="G2527" s="2">
        <f t="shared" si="316"/>
        <v>3</v>
      </c>
      <c r="H2527" s="2" t="str">
        <f t="shared" si="317"/>
        <v>Wednesday</v>
      </c>
      <c r="I2527" s="2" t="str">
        <f t="shared" si="318"/>
        <v>FM4</v>
      </c>
      <c r="J2527" s="2">
        <f t="shared" si="319"/>
        <v>2</v>
      </c>
    </row>
    <row r="2528" spans="1:10" x14ac:dyDescent="0.35">
      <c r="A2528" s="4">
        <v>41094</v>
      </c>
      <c r="B2528" s="2">
        <f t="shared" si="312"/>
        <v>2012</v>
      </c>
      <c r="C2528" s="2">
        <f t="shared" si="313"/>
        <v>7</v>
      </c>
      <c r="D2528" s="2" t="str">
        <f t="shared" si="314"/>
        <v>July</v>
      </c>
      <c r="E2528" s="2" t="str" cm="1">
        <f t="array" ref="E2528">_xlfn.IFS(C2528/3&lt;=1,"Q1",C2528/3&lt;=2,"Q2",C2528/3&lt;=3,"Q3",C2528/3&lt;=4,"Q4")</f>
        <v>Q3</v>
      </c>
      <c r="F2528" s="2" t="str">
        <f t="shared" si="315"/>
        <v>2012-Jul</v>
      </c>
      <c r="G2528" s="2">
        <f t="shared" si="316"/>
        <v>3</v>
      </c>
      <c r="H2528" s="2" t="str">
        <f t="shared" si="317"/>
        <v>Wednesday</v>
      </c>
      <c r="I2528" s="2" t="str">
        <f t="shared" si="318"/>
        <v>FM4</v>
      </c>
      <c r="J2528" s="2">
        <f t="shared" si="319"/>
        <v>2</v>
      </c>
    </row>
    <row r="2529" spans="1:10" x14ac:dyDescent="0.35">
      <c r="A2529" s="4">
        <v>40741</v>
      </c>
      <c r="B2529" s="2">
        <f t="shared" si="312"/>
        <v>2011</v>
      </c>
      <c r="C2529" s="2">
        <f t="shared" si="313"/>
        <v>7</v>
      </c>
      <c r="D2529" s="2" t="str">
        <f t="shared" si="314"/>
        <v>July</v>
      </c>
      <c r="E2529" s="2" t="str" cm="1">
        <f t="array" ref="E2529">_xlfn.IFS(C2529/3&lt;=1,"Q1",C2529/3&lt;=2,"Q2",C2529/3&lt;=3,"Q3",C2529/3&lt;=4,"Q4")</f>
        <v>Q3</v>
      </c>
      <c r="F2529" s="2" t="str">
        <f t="shared" si="315"/>
        <v>2011-Jul</v>
      </c>
      <c r="G2529" s="2">
        <f t="shared" si="316"/>
        <v>7</v>
      </c>
      <c r="H2529" s="2" t="str">
        <f t="shared" si="317"/>
        <v>Sunday</v>
      </c>
      <c r="I2529" s="2" t="str">
        <f t="shared" si="318"/>
        <v>FM4</v>
      </c>
      <c r="J2529" s="2">
        <f t="shared" si="319"/>
        <v>2</v>
      </c>
    </row>
    <row r="2530" spans="1:10" x14ac:dyDescent="0.35">
      <c r="A2530" s="4">
        <v>43289</v>
      </c>
      <c r="B2530" s="2">
        <f t="shared" si="312"/>
        <v>2018</v>
      </c>
      <c r="C2530" s="2">
        <f t="shared" si="313"/>
        <v>7</v>
      </c>
      <c r="D2530" s="2" t="str">
        <f t="shared" si="314"/>
        <v>July</v>
      </c>
      <c r="E2530" s="2" t="str" cm="1">
        <f t="array" ref="E2530">_xlfn.IFS(C2530/3&lt;=1,"Q1",C2530/3&lt;=2,"Q2",C2530/3&lt;=3,"Q3",C2530/3&lt;=4,"Q4")</f>
        <v>Q3</v>
      </c>
      <c r="F2530" s="2" t="str">
        <f t="shared" si="315"/>
        <v>2018-Jul</v>
      </c>
      <c r="G2530" s="2">
        <f t="shared" si="316"/>
        <v>7</v>
      </c>
      <c r="H2530" s="2" t="str">
        <f t="shared" si="317"/>
        <v>Sunday</v>
      </c>
      <c r="I2530" s="2" t="str">
        <f t="shared" si="318"/>
        <v>FM4</v>
      </c>
      <c r="J2530" s="2">
        <f t="shared" si="319"/>
        <v>2</v>
      </c>
    </row>
    <row r="2531" spans="1:10" x14ac:dyDescent="0.35">
      <c r="A2531" s="4">
        <v>42566</v>
      </c>
      <c r="B2531" s="2">
        <f t="shared" si="312"/>
        <v>2016</v>
      </c>
      <c r="C2531" s="2">
        <f t="shared" si="313"/>
        <v>7</v>
      </c>
      <c r="D2531" s="2" t="str">
        <f t="shared" si="314"/>
        <v>July</v>
      </c>
      <c r="E2531" s="2" t="str" cm="1">
        <f t="array" ref="E2531">_xlfn.IFS(C2531/3&lt;=1,"Q1",C2531/3&lt;=2,"Q2",C2531/3&lt;=3,"Q3",C2531/3&lt;=4,"Q4")</f>
        <v>Q3</v>
      </c>
      <c r="F2531" s="2" t="str">
        <f t="shared" si="315"/>
        <v>2016-Jul</v>
      </c>
      <c r="G2531" s="2">
        <f t="shared" si="316"/>
        <v>5</v>
      </c>
      <c r="H2531" s="2" t="str">
        <f t="shared" si="317"/>
        <v>Friday</v>
      </c>
      <c r="I2531" s="2" t="str">
        <f t="shared" si="318"/>
        <v>FM4</v>
      </c>
      <c r="J2531" s="2">
        <f t="shared" si="319"/>
        <v>2</v>
      </c>
    </row>
    <row r="2532" spans="1:10" x14ac:dyDescent="0.35">
      <c r="A2532" s="4">
        <v>42944</v>
      </c>
      <c r="B2532" s="2">
        <f t="shared" si="312"/>
        <v>2017</v>
      </c>
      <c r="C2532" s="2">
        <f t="shared" si="313"/>
        <v>7</v>
      </c>
      <c r="D2532" s="2" t="str">
        <f t="shared" si="314"/>
        <v>July</v>
      </c>
      <c r="E2532" s="2" t="str" cm="1">
        <f t="array" ref="E2532">_xlfn.IFS(C2532/3&lt;=1,"Q1",C2532/3&lt;=2,"Q2",C2532/3&lt;=3,"Q3",C2532/3&lt;=4,"Q4")</f>
        <v>Q3</v>
      </c>
      <c r="F2532" s="2" t="str">
        <f t="shared" si="315"/>
        <v>2017-Jul</v>
      </c>
      <c r="G2532" s="2">
        <f t="shared" si="316"/>
        <v>5</v>
      </c>
      <c r="H2532" s="2" t="str">
        <f t="shared" si="317"/>
        <v>Friday</v>
      </c>
      <c r="I2532" s="2" t="str">
        <f t="shared" si="318"/>
        <v>FM4</v>
      </c>
      <c r="J2532" s="2">
        <f t="shared" si="319"/>
        <v>2</v>
      </c>
    </row>
    <row r="2533" spans="1:10" x14ac:dyDescent="0.35">
      <c r="A2533" s="4">
        <v>41829</v>
      </c>
      <c r="B2533" s="2">
        <f t="shared" si="312"/>
        <v>2014</v>
      </c>
      <c r="C2533" s="2">
        <f t="shared" si="313"/>
        <v>7</v>
      </c>
      <c r="D2533" s="2" t="str">
        <f t="shared" si="314"/>
        <v>July</v>
      </c>
      <c r="E2533" s="2" t="str" cm="1">
        <f t="array" ref="E2533">_xlfn.IFS(C2533/3&lt;=1,"Q1",C2533/3&lt;=2,"Q2",C2533/3&lt;=3,"Q3",C2533/3&lt;=4,"Q4")</f>
        <v>Q3</v>
      </c>
      <c r="F2533" s="2" t="str">
        <f t="shared" si="315"/>
        <v>2014-Jul</v>
      </c>
      <c r="G2533" s="2">
        <f t="shared" si="316"/>
        <v>3</v>
      </c>
      <c r="H2533" s="2" t="str">
        <f t="shared" si="317"/>
        <v>Wednesday</v>
      </c>
      <c r="I2533" s="2" t="str">
        <f t="shared" si="318"/>
        <v>FM4</v>
      </c>
      <c r="J2533" s="2">
        <f t="shared" si="319"/>
        <v>2</v>
      </c>
    </row>
    <row r="2534" spans="1:10" x14ac:dyDescent="0.35">
      <c r="A2534" s="4">
        <v>42921</v>
      </c>
      <c r="B2534" s="2">
        <f t="shared" si="312"/>
        <v>2017</v>
      </c>
      <c r="C2534" s="2">
        <f t="shared" si="313"/>
        <v>7</v>
      </c>
      <c r="D2534" s="2" t="str">
        <f t="shared" si="314"/>
        <v>July</v>
      </c>
      <c r="E2534" s="2" t="str" cm="1">
        <f t="array" ref="E2534">_xlfn.IFS(C2534/3&lt;=1,"Q1",C2534/3&lt;=2,"Q2",C2534/3&lt;=3,"Q3",C2534/3&lt;=4,"Q4")</f>
        <v>Q3</v>
      </c>
      <c r="F2534" s="2" t="str">
        <f t="shared" si="315"/>
        <v>2017-Jul</v>
      </c>
      <c r="G2534" s="2">
        <f t="shared" si="316"/>
        <v>3</v>
      </c>
      <c r="H2534" s="2" t="str">
        <f t="shared" si="317"/>
        <v>Wednesday</v>
      </c>
      <c r="I2534" s="2" t="str">
        <f t="shared" si="318"/>
        <v>FM4</v>
      </c>
      <c r="J2534" s="2">
        <f t="shared" si="319"/>
        <v>2</v>
      </c>
    </row>
    <row r="2535" spans="1:10" x14ac:dyDescent="0.35">
      <c r="A2535" s="4">
        <v>42192</v>
      </c>
      <c r="B2535" s="2">
        <f t="shared" si="312"/>
        <v>2015</v>
      </c>
      <c r="C2535" s="2">
        <f t="shared" si="313"/>
        <v>7</v>
      </c>
      <c r="D2535" s="2" t="str">
        <f t="shared" si="314"/>
        <v>July</v>
      </c>
      <c r="E2535" s="2" t="str" cm="1">
        <f t="array" ref="E2535">_xlfn.IFS(C2535/3&lt;=1,"Q1",C2535/3&lt;=2,"Q2",C2535/3&lt;=3,"Q3",C2535/3&lt;=4,"Q4")</f>
        <v>Q3</v>
      </c>
      <c r="F2535" s="2" t="str">
        <f t="shared" si="315"/>
        <v>2015-Jul</v>
      </c>
      <c r="G2535" s="2">
        <f t="shared" si="316"/>
        <v>2</v>
      </c>
      <c r="H2535" s="2" t="str">
        <f t="shared" si="317"/>
        <v>Tuesday</v>
      </c>
      <c r="I2535" s="2" t="str">
        <f t="shared" si="318"/>
        <v>FM4</v>
      </c>
      <c r="J2535" s="2">
        <f t="shared" si="319"/>
        <v>2</v>
      </c>
    </row>
    <row r="2536" spans="1:10" x14ac:dyDescent="0.35">
      <c r="A2536" s="4">
        <v>43287</v>
      </c>
      <c r="B2536" s="2">
        <f t="shared" si="312"/>
        <v>2018</v>
      </c>
      <c r="C2536" s="2">
        <f t="shared" si="313"/>
        <v>7</v>
      </c>
      <c r="D2536" s="2" t="str">
        <f t="shared" si="314"/>
        <v>July</v>
      </c>
      <c r="E2536" s="2" t="str" cm="1">
        <f t="array" ref="E2536">_xlfn.IFS(C2536/3&lt;=1,"Q1",C2536/3&lt;=2,"Q2",C2536/3&lt;=3,"Q3",C2536/3&lt;=4,"Q4")</f>
        <v>Q3</v>
      </c>
      <c r="F2536" s="2" t="str">
        <f t="shared" si="315"/>
        <v>2018-Jul</v>
      </c>
      <c r="G2536" s="2">
        <f t="shared" si="316"/>
        <v>5</v>
      </c>
      <c r="H2536" s="2" t="str">
        <f t="shared" si="317"/>
        <v>Friday</v>
      </c>
      <c r="I2536" s="2" t="str">
        <f t="shared" si="318"/>
        <v>FM4</v>
      </c>
      <c r="J2536" s="2">
        <f t="shared" si="319"/>
        <v>2</v>
      </c>
    </row>
    <row r="2537" spans="1:10" x14ac:dyDescent="0.35">
      <c r="A2537" s="4">
        <v>42566</v>
      </c>
      <c r="B2537" s="2">
        <f t="shared" si="312"/>
        <v>2016</v>
      </c>
      <c r="C2537" s="2">
        <f t="shared" si="313"/>
        <v>7</v>
      </c>
      <c r="D2537" s="2" t="str">
        <f t="shared" si="314"/>
        <v>July</v>
      </c>
      <c r="E2537" s="2" t="str" cm="1">
        <f t="array" ref="E2537">_xlfn.IFS(C2537/3&lt;=1,"Q1",C2537/3&lt;=2,"Q2",C2537/3&lt;=3,"Q3",C2537/3&lt;=4,"Q4")</f>
        <v>Q3</v>
      </c>
      <c r="F2537" s="2" t="str">
        <f t="shared" si="315"/>
        <v>2016-Jul</v>
      </c>
      <c r="G2537" s="2">
        <f t="shared" si="316"/>
        <v>5</v>
      </c>
      <c r="H2537" s="2" t="str">
        <f t="shared" si="317"/>
        <v>Friday</v>
      </c>
      <c r="I2537" s="2" t="str">
        <f t="shared" si="318"/>
        <v>FM4</v>
      </c>
      <c r="J2537" s="2">
        <f t="shared" si="319"/>
        <v>2</v>
      </c>
    </row>
    <row r="2538" spans="1:10" x14ac:dyDescent="0.35">
      <c r="A2538" s="4">
        <v>42212</v>
      </c>
      <c r="B2538" s="2">
        <f t="shared" si="312"/>
        <v>2015</v>
      </c>
      <c r="C2538" s="2">
        <f t="shared" si="313"/>
        <v>7</v>
      </c>
      <c r="D2538" s="2" t="str">
        <f t="shared" si="314"/>
        <v>July</v>
      </c>
      <c r="E2538" s="2" t="str" cm="1">
        <f t="array" ref="E2538">_xlfn.IFS(C2538/3&lt;=1,"Q1",C2538/3&lt;=2,"Q2",C2538/3&lt;=3,"Q3",C2538/3&lt;=4,"Q4")</f>
        <v>Q3</v>
      </c>
      <c r="F2538" s="2" t="str">
        <f t="shared" si="315"/>
        <v>2015-Jul</v>
      </c>
      <c r="G2538" s="2">
        <f t="shared" si="316"/>
        <v>1</v>
      </c>
      <c r="H2538" s="2" t="str">
        <f t="shared" si="317"/>
        <v>Monday</v>
      </c>
      <c r="I2538" s="2" t="str">
        <f t="shared" si="318"/>
        <v>FM4</v>
      </c>
      <c r="J2538" s="2">
        <f t="shared" si="319"/>
        <v>2</v>
      </c>
    </row>
    <row r="2539" spans="1:10" x14ac:dyDescent="0.35">
      <c r="A2539" s="4">
        <v>40375</v>
      </c>
      <c r="B2539" s="2">
        <f t="shared" si="312"/>
        <v>2010</v>
      </c>
      <c r="C2539" s="2">
        <f t="shared" si="313"/>
        <v>7</v>
      </c>
      <c r="D2539" s="2" t="str">
        <f t="shared" si="314"/>
        <v>July</v>
      </c>
      <c r="E2539" s="2" t="str" cm="1">
        <f t="array" ref="E2539">_xlfn.IFS(C2539/3&lt;=1,"Q1",C2539/3&lt;=2,"Q2",C2539/3&lt;=3,"Q3",C2539/3&lt;=4,"Q4")</f>
        <v>Q3</v>
      </c>
      <c r="F2539" s="2" t="str">
        <f t="shared" si="315"/>
        <v>2010-Jul</v>
      </c>
      <c r="G2539" s="2">
        <f t="shared" si="316"/>
        <v>5</v>
      </c>
      <c r="H2539" s="2" t="str">
        <f t="shared" si="317"/>
        <v>Friday</v>
      </c>
      <c r="I2539" s="2" t="str">
        <f t="shared" si="318"/>
        <v>FM4</v>
      </c>
      <c r="J2539" s="2">
        <f t="shared" si="319"/>
        <v>2</v>
      </c>
    </row>
    <row r="2540" spans="1:10" x14ac:dyDescent="0.35">
      <c r="A2540" s="4">
        <v>42942</v>
      </c>
      <c r="B2540" s="2">
        <f t="shared" si="312"/>
        <v>2017</v>
      </c>
      <c r="C2540" s="2">
        <f t="shared" si="313"/>
        <v>7</v>
      </c>
      <c r="D2540" s="2" t="str">
        <f t="shared" si="314"/>
        <v>July</v>
      </c>
      <c r="E2540" s="2" t="str" cm="1">
        <f t="array" ref="E2540">_xlfn.IFS(C2540/3&lt;=1,"Q1",C2540/3&lt;=2,"Q2",C2540/3&lt;=3,"Q3",C2540/3&lt;=4,"Q4")</f>
        <v>Q3</v>
      </c>
      <c r="F2540" s="2" t="str">
        <f t="shared" si="315"/>
        <v>2017-Jul</v>
      </c>
      <c r="G2540" s="2">
        <f t="shared" si="316"/>
        <v>3</v>
      </c>
      <c r="H2540" s="2" t="str">
        <f t="shared" si="317"/>
        <v>Wednesday</v>
      </c>
      <c r="I2540" s="2" t="str">
        <f t="shared" si="318"/>
        <v>FM4</v>
      </c>
      <c r="J2540" s="2">
        <f t="shared" si="319"/>
        <v>2</v>
      </c>
    </row>
    <row r="2541" spans="1:10" x14ac:dyDescent="0.35">
      <c r="A2541" s="4">
        <v>42562</v>
      </c>
      <c r="B2541" s="2">
        <f t="shared" si="312"/>
        <v>2016</v>
      </c>
      <c r="C2541" s="2">
        <f t="shared" si="313"/>
        <v>7</v>
      </c>
      <c r="D2541" s="2" t="str">
        <f t="shared" si="314"/>
        <v>July</v>
      </c>
      <c r="E2541" s="2" t="str" cm="1">
        <f t="array" ref="E2541">_xlfn.IFS(C2541/3&lt;=1,"Q1",C2541/3&lt;=2,"Q2",C2541/3&lt;=3,"Q3",C2541/3&lt;=4,"Q4")</f>
        <v>Q3</v>
      </c>
      <c r="F2541" s="2" t="str">
        <f t="shared" si="315"/>
        <v>2016-Jul</v>
      </c>
      <c r="G2541" s="2">
        <f t="shared" si="316"/>
        <v>1</v>
      </c>
      <c r="H2541" s="2" t="str">
        <f t="shared" si="317"/>
        <v>Monday</v>
      </c>
      <c r="I2541" s="2" t="str">
        <f t="shared" si="318"/>
        <v>FM4</v>
      </c>
      <c r="J2541" s="2">
        <f t="shared" si="319"/>
        <v>2</v>
      </c>
    </row>
    <row r="2542" spans="1:10" x14ac:dyDescent="0.35">
      <c r="A2542" s="4">
        <v>41811</v>
      </c>
      <c r="B2542" s="2">
        <f t="shared" si="312"/>
        <v>2014</v>
      </c>
      <c r="C2542" s="2">
        <f t="shared" si="313"/>
        <v>6</v>
      </c>
      <c r="D2542" s="2" t="str">
        <f t="shared" si="314"/>
        <v>June</v>
      </c>
      <c r="E2542" s="2" t="str" cm="1">
        <f t="array" ref="E2542">_xlfn.IFS(C2542/3&lt;=1,"Q1",C2542/3&lt;=2,"Q2",C2542/3&lt;=3,"Q3",C2542/3&lt;=4,"Q4")</f>
        <v>Q2</v>
      </c>
      <c r="F2542" s="2" t="str">
        <f t="shared" si="315"/>
        <v>2014-Jun</v>
      </c>
      <c r="G2542" s="2">
        <f t="shared" si="316"/>
        <v>6</v>
      </c>
      <c r="H2542" s="2" t="str">
        <f t="shared" si="317"/>
        <v>Saturday</v>
      </c>
      <c r="I2542" s="2" t="str">
        <f t="shared" si="318"/>
        <v>FM3</v>
      </c>
      <c r="J2542" s="2">
        <f t="shared" si="319"/>
        <v>1</v>
      </c>
    </row>
    <row r="2543" spans="1:10" x14ac:dyDescent="0.35">
      <c r="A2543" s="4">
        <v>42167</v>
      </c>
      <c r="B2543" s="2">
        <f t="shared" si="312"/>
        <v>2015</v>
      </c>
      <c r="C2543" s="2">
        <f t="shared" si="313"/>
        <v>6</v>
      </c>
      <c r="D2543" s="2" t="str">
        <f t="shared" si="314"/>
        <v>June</v>
      </c>
      <c r="E2543" s="2" t="str" cm="1">
        <f t="array" ref="E2543">_xlfn.IFS(C2543/3&lt;=1,"Q1",C2543/3&lt;=2,"Q2",C2543/3&lt;=3,"Q3",C2543/3&lt;=4,"Q4")</f>
        <v>Q2</v>
      </c>
      <c r="F2543" s="2" t="str">
        <f t="shared" si="315"/>
        <v>2015-Jun</v>
      </c>
      <c r="G2543" s="2">
        <f t="shared" si="316"/>
        <v>5</v>
      </c>
      <c r="H2543" s="2" t="str">
        <f t="shared" si="317"/>
        <v>Friday</v>
      </c>
      <c r="I2543" s="2" t="str">
        <f t="shared" si="318"/>
        <v>FM3</v>
      </c>
      <c r="J2543" s="2">
        <f t="shared" si="319"/>
        <v>1</v>
      </c>
    </row>
    <row r="2544" spans="1:10" x14ac:dyDescent="0.35">
      <c r="A2544" s="4">
        <v>42525</v>
      </c>
      <c r="B2544" s="2">
        <f t="shared" si="312"/>
        <v>2016</v>
      </c>
      <c r="C2544" s="2">
        <f t="shared" si="313"/>
        <v>6</v>
      </c>
      <c r="D2544" s="2" t="str">
        <f t="shared" si="314"/>
        <v>June</v>
      </c>
      <c r="E2544" s="2" t="str" cm="1">
        <f t="array" ref="E2544">_xlfn.IFS(C2544/3&lt;=1,"Q1",C2544/3&lt;=2,"Q2",C2544/3&lt;=3,"Q3",C2544/3&lt;=4,"Q4")</f>
        <v>Q2</v>
      </c>
      <c r="F2544" s="2" t="str">
        <f t="shared" si="315"/>
        <v>2016-Jun</v>
      </c>
      <c r="G2544" s="2">
        <f t="shared" si="316"/>
        <v>6</v>
      </c>
      <c r="H2544" s="2" t="str">
        <f t="shared" si="317"/>
        <v>Saturday</v>
      </c>
      <c r="I2544" s="2" t="str">
        <f t="shared" si="318"/>
        <v>FM3</v>
      </c>
      <c r="J2544" s="2">
        <f t="shared" si="319"/>
        <v>1</v>
      </c>
    </row>
    <row r="2545" spans="1:10" x14ac:dyDescent="0.35">
      <c r="A2545" s="4">
        <v>40330</v>
      </c>
      <c r="B2545" s="2">
        <f t="shared" si="312"/>
        <v>2010</v>
      </c>
      <c r="C2545" s="2">
        <f t="shared" si="313"/>
        <v>6</v>
      </c>
      <c r="D2545" s="2" t="str">
        <f t="shared" si="314"/>
        <v>June</v>
      </c>
      <c r="E2545" s="2" t="str" cm="1">
        <f t="array" ref="E2545">_xlfn.IFS(C2545/3&lt;=1,"Q1",C2545/3&lt;=2,"Q2",C2545/3&lt;=3,"Q3",C2545/3&lt;=4,"Q4")</f>
        <v>Q2</v>
      </c>
      <c r="F2545" s="2" t="str">
        <f t="shared" si="315"/>
        <v>2010-Jun</v>
      </c>
      <c r="G2545" s="2">
        <f t="shared" si="316"/>
        <v>2</v>
      </c>
      <c r="H2545" s="2" t="str">
        <f t="shared" si="317"/>
        <v>Tuesday</v>
      </c>
      <c r="I2545" s="2" t="str">
        <f t="shared" si="318"/>
        <v>FM3</v>
      </c>
      <c r="J2545" s="2">
        <f t="shared" si="319"/>
        <v>1</v>
      </c>
    </row>
    <row r="2546" spans="1:10" x14ac:dyDescent="0.35">
      <c r="A2546" s="4">
        <v>41438</v>
      </c>
      <c r="B2546" s="2">
        <f t="shared" si="312"/>
        <v>2013</v>
      </c>
      <c r="C2546" s="2">
        <f t="shared" si="313"/>
        <v>6</v>
      </c>
      <c r="D2546" s="2" t="str">
        <f t="shared" si="314"/>
        <v>June</v>
      </c>
      <c r="E2546" s="2" t="str" cm="1">
        <f t="array" ref="E2546">_xlfn.IFS(C2546/3&lt;=1,"Q1",C2546/3&lt;=2,"Q2",C2546/3&lt;=3,"Q3",C2546/3&lt;=4,"Q4")</f>
        <v>Q2</v>
      </c>
      <c r="F2546" s="2" t="str">
        <f t="shared" si="315"/>
        <v>2013-Jun</v>
      </c>
      <c r="G2546" s="2">
        <f t="shared" si="316"/>
        <v>4</v>
      </c>
      <c r="H2546" s="2" t="str">
        <f t="shared" si="317"/>
        <v>Thursday</v>
      </c>
      <c r="I2546" s="2" t="str">
        <f t="shared" si="318"/>
        <v>FM3</v>
      </c>
      <c r="J2546" s="2">
        <f t="shared" si="319"/>
        <v>1</v>
      </c>
    </row>
    <row r="2547" spans="1:10" x14ac:dyDescent="0.35">
      <c r="A2547" s="4">
        <v>40348</v>
      </c>
      <c r="B2547" s="2">
        <f t="shared" si="312"/>
        <v>2010</v>
      </c>
      <c r="C2547" s="2">
        <f t="shared" si="313"/>
        <v>6</v>
      </c>
      <c r="D2547" s="2" t="str">
        <f t="shared" si="314"/>
        <v>June</v>
      </c>
      <c r="E2547" s="2" t="str" cm="1">
        <f t="array" ref="E2547">_xlfn.IFS(C2547/3&lt;=1,"Q1",C2547/3&lt;=2,"Q2",C2547/3&lt;=3,"Q3",C2547/3&lt;=4,"Q4")</f>
        <v>Q2</v>
      </c>
      <c r="F2547" s="2" t="str">
        <f t="shared" si="315"/>
        <v>2010-Jun</v>
      </c>
      <c r="G2547" s="2">
        <f t="shared" si="316"/>
        <v>6</v>
      </c>
      <c r="H2547" s="2" t="str">
        <f t="shared" si="317"/>
        <v>Saturday</v>
      </c>
      <c r="I2547" s="2" t="str">
        <f t="shared" si="318"/>
        <v>FM3</v>
      </c>
      <c r="J2547" s="2">
        <f t="shared" si="319"/>
        <v>1</v>
      </c>
    </row>
    <row r="2548" spans="1:10" x14ac:dyDescent="0.35">
      <c r="A2548" s="4">
        <v>41817</v>
      </c>
      <c r="B2548" s="2">
        <f t="shared" si="312"/>
        <v>2014</v>
      </c>
      <c r="C2548" s="2">
        <f t="shared" si="313"/>
        <v>6</v>
      </c>
      <c r="D2548" s="2" t="str">
        <f t="shared" si="314"/>
        <v>June</v>
      </c>
      <c r="E2548" s="2" t="str" cm="1">
        <f t="array" ref="E2548">_xlfn.IFS(C2548/3&lt;=1,"Q1",C2548/3&lt;=2,"Q2",C2548/3&lt;=3,"Q3",C2548/3&lt;=4,"Q4")</f>
        <v>Q2</v>
      </c>
      <c r="F2548" s="2" t="str">
        <f t="shared" si="315"/>
        <v>2014-Jun</v>
      </c>
      <c r="G2548" s="2">
        <f t="shared" si="316"/>
        <v>5</v>
      </c>
      <c r="H2548" s="2" t="str">
        <f t="shared" si="317"/>
        <v>Friday</v>
      </c>
      <c r="I2548" s="2" t="str">
        <f t="shared" si="318"/>
        <v>FM3</v>
      </c>
      <c r="J2548" s="2">
        <f t="shared" si="319"/>
        <v>1</v>
      </c>
    </row>
    <row r="2549" spans="1:10" x14ac:dyDescent="0.35">
      <c r="A2549" s="4">
        <v>42522</v>
      </c>
      <c r="B2549" s="2">
        <f t="shared" si="312"/>
        <v>2016</v>
      </c>
      <c r="C2549" s="2">
        <f t="shared" si="313"/>
        <v>6</v>
      </c>
      <c r="D2549" s="2" t="str">
        <f t="shared" si="314"/>
        <v>June</v>
      </c>
      <c r="E2549" s="2" t="str" cm="1">
        <f t="array" ref="E2549">_xlfn.IFS(C2549/3&lt;=1,"Q1",C2549/3&lt;=2,"Q2",C2549/3&lt;=3,"Q3",C2549/3&lt;=4,"Q4")</f>
        <v>Q2</v>
      </c>
      <c r="F2549" s="2" t="str">
        <f t="shared" si="315"/>
        <v>2016-Jun</v>
      </c>
      <c r="G2549" s="2">
        <f t="shared" si="316"/>
        <v>3</v>
      </c>
      <c r="H2549" s="2" t="str">
        <f t="shared" si="317"/>
        <v>Wednesday</v>
      </c>
      <c r="I2549" s="2" t="str">
        <f t="shared" si="318"/>
        <v>FM3</v>
      </c>
      <c r="J2549" s="2">
        <f t="shared" si="319"/>
        <v>1</v>
      </c>
    </row>
    <row r="2550" spans="1:10" x14ac:dyDescent="0.35">
      <c r="A2550" s="4">
        <v>41080</v>
      </c>
      <c r="B2550" s="2">
        <f t="shared" si="312"/>
        <v>2012</v>
      </c>
      <c r="C2550" s="2">
        <f t="shared" si="313"/>
        <v>6</v>
      </c>
      <c r="D2550" s="2" t="str">
        <f t="shared" si="314"/>
        <v>June</v>
      </c>
      <c r="E2550" s="2" t="str" cm="1">
        <f t="array" ref="E2550">_xlfn.IFS(C2550/3&lt;=1,"Q1",C2550/3&lt;=2,"Q2",C2550/3&lt;=3,"Q3",C2550/3&lt;=4,"Q4")</f>
        <v>Q2</v>
      </c>
      <c r="F2550" s="2" t="str">
        <f t="shared" si="315"/>
        <v>2012-Jun</v>
      </c>
      <c r="G2550" s="2">
        <f t="shared" si="316"/>
        <v>3</v>
      </c>
      <c r="H2550" s="2" t="str">
        <f t="shared" si="317"/>
        <v>Wednesday</v>
      </c>
      <c r="I2550" s="2" t="str">
        <f t="shared" si="318"/>
        <v>FM3</v>
      </c>
      <c r="J2550" s="2">
        <f t="shared" si="319"/>
        <v>1</v>
      </c>
    </row>
    <row r="2551" spans="1:10" x14ac:dyDescent="0.35">
      <c r="A2551" s="4">
        <v>40697</v>
      </c>
      <c r="B2551" s="2">
        <f t="shared" si="312"/>
        <v>2011</v>
      </c>
      <c r="C2551" s="2">
        <f t="shared" si="313"/>
        <v>6</v>
      </c>
      <c r="D2551" s="2" t="str">
        <f t="shared" si="314"/>
        <v>June</v>
      </c>
      <c r="E2551" s="2" t="str" cm="1">
        <f t="array" ref="E2551">_xlfn.IFS(C2551/3&lt;=1,"Q1",C2551/3&lt;=2,"Q2",C2551/3&lt;=3,"Q3",C2551/3&lt;=4,"Q4")</f>
        <v>Q2</v>
      </c>
      <c r="F2551" s="2" t="str">
        <f t="shared" si="315"/>
        <v>2011-Jun</v>
      </c>
      <c r="G2551" s="2">
        <f t="shared" si="316"/>
        <v>5</v>
      </c>
      <c r="H2551" s="2" t="str">
        <f t="shared" si="317"/>
        <v>Friday</v>
      </c>
      <c r="I2551" s="2" t="str">
        <f t="shared" si="318"/>
        <v>FM3</v>
      </c>
      <c r="J2551" s="2">
        <f t="shared" si="319"/>
        <v>1</v>
      </c>
    </row>
    <row r="2552" spans="1:10" x14ac:dyDescent="0.35">
      <c r="A2552" s="4">
        <v>41801</v>
      </c>
      <c r="B2552" s="2">
        <f t="shared" si="312"/>
        <v>2014</v>
      </c>
      <c r="C2552" s="2">
        <f t="shared" si="313"/>
        <v>6</v>
      </c>
      <c r="D2552" s="2" t="str">
        <f t="shared" si="314"/>
        <v>June</v>
      </c>
      <c r="E2552" s="2" t="str" cm="1">
        <f t="array" ref="E2552">_xlfn.IFS(C2552/3&lt;=1,"Q1",C2552/3&lt;=2,"Q2",C2552/3&lt;=3,"Q3",C2552/3&lt;=4,"Q4")</f>
        <v>Q2</v>
      </c>
      <c r="F2552" s="2" t="str">
        <f t="shared" si="315"/>
        <v>2014-Jun</v>
      </c>
      <c r="G2552" s="2">
        <f t="shared" si="316"/>
        <v>3</v>
      </c>
      <c r="H2552" s="2" t="str">
        <f t="shared" si="317"/>
        <v>Wednesday</v>
      </c>
      <c r="I2552" s="2" t="str">
        <f t="shared" si="318"/>
        <v>FM3</v>
      </c>
      <c r="J2552" s="2">
        <f t="shared" si="319"/>
        <v>1</v>
      </c>
    </row>
    <row r="2553" spans="1:10" x14ac:dyDescent="0.35">
      <c r="A2553" s="4">
        <v>40698</v>
      </c>
      <c r="B2553" s="2">
        <f t="shared" si="312"/>
        <v>2011</v>
      </c>
      <c r="C2553" s="2">
        <f t="shared" si="313"/>
        <v>6</v>
      </c>
      <c r="D2553" s="2" t="str">
        <f t="shared" si="314"/>
        <v>June</v>
      </c>
      <c r="E2553" s="2" t="str" cm="1">
        <f t="array" ref="E2553">_xlfn.IFS(C2553/3&lt;=1,"Q1",C2553/3&lt;=2,"Q2",C2553/3&lt;=3,"Q3",C2553/3&lt;=4,"Q4")</f>
        <v>Q2</v>
      </c>
      <c r="F2553" s="2" t="str">
        <f t="shared" si="315"/>
        <v>2011-Jun</v>
      </c>
      <c r="G2553" s="2">
        <f t="shared" si="316"/>
        <v>6</v>
      </c>
      <c r="H2553" s="2" t="str">
        <f t="shared" si="317"/>
        <v>Saturday</v>
      </c>
      <c r="I2553" s="2" t="str">
        <f t="shared" si="318"/>
        <v>FM3</v>
      </c>
      <c r="J2553" s="2">
        <f t="shared" si="319"/>
        <v>1</v>
      </c>
    </row>
    <row r="2554" spans="1:10" x14ac:dyDescent="0.35">
      <c r="A2554" s="4">
        <v>43246</v>
      </c>
      <c r="B2554" s="2">
        <f t="shared" si="312"/>
        <v>2018</v>
      </c>
      <c r="C2554" s="2">
        <f t="shared" si="313"/>
        <v>5</v>
      </c>
      <c r="D2554" s="2" t="str">
        <f t="shared" si="314"/>
        <v>May</v>
      </c>
      <c r="E2554" s="2" t="str" cm="1">
        <f t="array" ref="E2554">_xlfn.IFS(C2554/3&lt;=1,"Q1",C2554/3&lt;=2,"Q2",C2554/3&lt;=3,"Q3",C2554/3&lt;=4,"Q4")</f>
        <v>Q2</v>
      </c>
      <c r="F2554" s="2" t="str">
        <f t="shared" si="315"/>
        <v>2018-May</v>
      </c>
      <c r="G2554" s="2">
        <f t="shared" si="316"/>
        <v>6</v>
      </c>
      <c r="H2554" s="2" t="str">
        <f t="shared" si="317"/>
        <v>Saturday</v>
      </c>
      <c r="I2554" s="2" t="str">
        <f t="shared" si="318"/>
        <v>FM2</v>
      </c>
      <c r="J2554" s="2">
        <f t="shared" si="319"/>
        <v>1</v>
      </c>
    </row>
    <row r="2555" spans="1:10" x14ac:dyDescent="0.35">
      <c r="A2555" s="4">
        <v>42131</v>
      </c>
      <c r="B2555" s="2">
        <f t="shared" si="312"/>
        <v>2015</v>
      </c>
      <c r="C2555" s="2">
        <f t="shared" si="313"/>
        <v>5</v>
      </c>
      <c r="D2555" s="2" t="str">
        <f t="shared" si="314"/>
        <v>May</v>
      </c>
      <c r="E2555" s="2" t="str" cm="1">
        <f t="array" ref="E2555">_xlfn.IFS(C2555/3&lt;=1,"Q1",C2555/3&lt;=2,"Q2",C2555/3&lt;=3,"Q3",C2555/3&lt;=4,"Q4")</f>
        <v>Q2</v>
      </c>
      <c r="F2555" s="2" t="str">
        <f t="shared" si="315"/>
        <v>2015-May</v>
      </c>
      <c r="G2555" s="2">
        <f t="shared" si="316"/>
        <v>4</v>
      </c>
      <c r="H2555" s="2" t="str">
        <f t="shared" si="317"/>
        <v>Thursday</v>
      </c>
      <c r="I2555" s="2" t="str">
        <f t="shared" si="318"/>
        <v>FM2</v>
      </c>
      <c r="J2555" s="2">
        <f t="shared" si="319"/>
        <v>1</v>
      </c>
    </row>
    <row r="2556" spans="1:10" x14ac:dyDescent="0.35">
      <c r="A2556" s="4">
        <v>40309</v>
      </c>
      <c r="B2556" s="2">
        <f t="shared" si="312"/>
        <v>2010</v>
      </c>
      <c r="C2556" s="2">
        <f t="shared" si="313"/>
        <v>5</v>
      </c>
      <c r="D2556" s="2" t="str">
        <f t="shared" si="314"/>
        <v>May</v>
      </c>
      <c r="E2556" s="2" t="str" cm="1">
        <f t="array" ref="E2556">_xlfn.IFS(C2556/3&lt;=1,"Q1",C2556/3&lt;=2,"Q2",C2556/3&lt;=3,"Q3",C2556/3&lt;=4,"Q4")</f>
        <v>Q2</v>
      </c>
      <c r="F2556" s="2" t="str">
        <f t="shared" si="315"/>
        <v>2010-May</v>
      </c>
      <c r="G2556" s="2">
        <f t="shared" si="316"/>
        <v>2</v>
      </c>
      <c r="H2556" s="2" t="str">
        <f t="shared" si="317"/>
        <v>Tuesday</v>
      </c>
      <c r="I2556" s="2" t="str">
        <f t="shared" si="318"/>
        <v>FM2</v>
      </c>
      <c r="J2556" s="2">
        <f t="shared" si="319"/>
        <v>1</v>
      </c>
    </row>
    <row r="2557" spans="1:10" x14ac:dyDescent="0.35">
      <c r="A2557" s="4">
        <v>41405</v>
      </c>
      <c r="B2557" s="2">
        <f t="shared" si="312"/>
        <v>2013</v>
      </c>
      <c r="C2557" s="2">
        <f t="shared" si="313"/>
        <v>5</v>
      </c>
      <c r="D2557" s="2" t="str">
        <f t="shared" si="314"/>
        <v>May</v>
      </c>
      <c r="E2557" s="2" t="str" cm="1">
        <f t="array" ref="E2557">_xlfn.IFS(C2557/3&lt;=1,"Q1",C2557/3&lt;=2,"Q2",C2557/3&lt;=3,"Q3",C2557/3&lt;=4,"Q4")</f>
        <v>Q2</v>
      </c>
      <c r="F2557" s="2" t="str">
        <f t="shared" si="315"/>
        <v>2013-May</v>
      </c>
      <c r="G2557" s="2">
        <f t="shared" si="316"/>
        <v>6</v>
      </c>
      <c r="H2557" s="2" t="str">
        <f t="shared" si="317"/>
        <v>Saturday</v>
      </c>
      <c r="I2557" s="2" t="str">
        <f t="shared" si="318"/>
        <v>FM2</v>
      </c>
      <c r="J2557" s="2">
        <f t="shared" si="319"/>
        <v>1</v>
      </c>
    </row>
    <row r="2558" spans="1:10" x14ac:dyDescent="0.35">
      <c r="A2558" s="4">
        <v>41419</v>
      </c>
      <c r="B2558" s="2">
        <f t="shared" si="312"/>
        <v>2013</v>
      </c>
      <c r="C2558" s="2">
        <f t="shared" si="313"/>
        <v>5</v>
      </c>
      <c r="D2558" s="2" t="str">
        <f t="shared" si="314"/>
        <v>May</v>
      </c>
      <c r="E2558" s="2" t="str" cm="1">
        <f t="array" ref="E2558">_xlfn.IFS(C2558/3&lt;=1,"Q1",C2558/3&lt;=2,"Q2",C2558/3&lt;=3,"Q3",C2558/3&lt;=4,"Q4")</f>
        <v>Q2</v>
      </c>
      <c r="F2558" s="2" t="str">
        <f t="shared" si="315"/>
        <v>2013-May</v>
      </c>
      <c r="G2558" s="2">
        <f t="shared" si="316"/>
        <v>6</v>
      </c>
      <c r="H2558" s="2" t="str">
        <f t="shared" si="317"/>
        <v>Saturday</v>
      </c>
      <c r="I2558" s="2" t="str">
        <f t="shared" si="318"/>
        <v>FM2</v>
      </c>
      <c r="J2558" s="2">
        <f t="shared" si="319"/>
        <v>1</v>
      </c>
    </row>
    <row r="2559" spans="1:10" x14ac:dyDescent="0.35">
      <c r="A2559" s="4">
        <v>40325</v>
      </c>
      <c r="B2559" s="2">
        <f t="shared" si="312"/>
        <v>2010</v>
      </c>
      <c r="C2559" s="2">
        <f t="shared" si="313"/>
        <v>5</v>
      </c>
      <c r="D2559" s="2" t="str">
        <f t="shared" si="314"/>
        <v>May</v>
      </c>
      <c r="E2559" s="2" t="str" cm="1">
        <f t="array" ref="E2559">_xlfn.IFS(C2559/3&lt;=1,"Q1",C2559/3&lt;=2,"Q2",C2559/3&lt;=3,"Q3",C2559/3&lt;=4,"Q4")</f>
        <v>Q2</v>
      </c>
      <c r="F2559" s="2" t="str">
        <f t="shared" si="315"/>
        <v>2010-May</v>
      </c>
      <c r="G2559" s="2">
        <f t="shared" si="316"/>
        <v>4</v>
      </c>
      <c r="H2559" s="2" t="str">
        <f t="shared" si="317"/>
        <v>Thursday</v>
      </c>
      <c r="I2559" s="2" t="str">
        <f t="shared" si="318"/>
        <v>FM2</v>
      </c>
      <c r="J2559" s="2">
        <f t="shared" si="319"/>
        <v>1</v>
      </c>
    </row>
    <row r="2560" spans="1:10" x14ac:dyDescent="0.35">
      <c r="A2560" s="4">
        <v>42152</v>
      </c>
      <c r="B2560" s="2">
        <f t="shared" si="312"/>
        <v>2015</v>
      </c>
      <c r="C2560" s="2">
        <f t="shared" si="313"/>
        <v>5</v>
      </c>
      <c r="D2560" s="2" t="str">
        <f t="shared" si="314"/>
        <v>May</v>
      </c>
      <c r="E2560" s="2" t="str" cm="1">
        <f t="array" ref="E2560">_xlfn.IFS(C2560/3&lt;=1,"Q1",C2560/3&lt;=2,"Q2",C2560/3&lt;=3,"Q3",C2560/3&lt;=4,"Q4")</f>
        <v>Q2</v>
      </c>
      <c r="F2560" s="2" t="str">
        <f t="shared" si="315"/>
        <v>2015-May</v>
      </c>
      <c r="G2560" s="2">
        <f t="shared" si="316"/>
        <v>4</v>
      </c>
      <c r="H2560" s="2" t="str">
        <f t="shared" si="317"/>
        <v>Thursday</v>
      </c>
      <c r="I2560" s="2" t="str">
        <f t="shared" si="318"/>
        <v>FM2</v>
      </c>
      <c r="J2560" s="2">
        <f t="shared" si="319"/>
        <v>1</v>
      </c>
    </row>
    <row r="2561" spans="1:10" x14ac:dyDescent="0.35">
      <c r="A2561" s="4">
        <v>42144</v>
      </c>
      <c r="B2561" s="2">
        <f t="shared" si="312"/>
        <v>2015</v>
      </c>
      <c r="C2561" s="2">
        <f t="shared" si="313"/>
        <v>5</v>
      </c>
      <c r="D2561" s="2" t="str">
        <f t="shared" si="314"/>
        <v>May</v>
      </c>
      <c r="E2561" s="2" t="str" cm="1">
        <f t="array" ref="E2561">_xlfn.IFS(C2561/3&lt;=1,"Q1",C2561/3&lt;=2,"Q2",C2561/3&lt;=3,"Q3",C2561/3&lt;=4,"Q4")</f>
        <v>Q2</v>
      </c>
      <c r="F2561" s="2" t="str">
        <f t="shared" si="315"/>
        <v>2015-May</v>
      </c>
      <c r="G2561" s="2">
        <f t="shared" si="316"/>
        <v>3</v>
      </c>
      <c r="H2561" s="2" t="str">
        <f t="shared" si="317"/>
        <v>Wednesday</v>
      </c>
      <c r="I2561" s="2" t="str">
        <f t="shared" si="318"/>
        <v>FM2</v>
      </c>
      <c r="J2561" s="2">
        <f t="shared" si="319"/>
        <v>1</v>
      </c>
    </row>
    <row r="2562" spans="1:10" x14ac:dyDescent="0.35">
      <c r="A2562" s="4">
        <v>42871</v>
      </c>
      <c r="B2562" s="2">
        <f t="shared" si="312"/>
        <v>2017</v>
      </c>
      <c r="C2562" s="2">
        <f t="shared" si="313"/>
        <v>5</v>
      </c>
      <c r="D2562" s="2" t="str">
        <f t="shared" si="314"/>
        <v>May</v>
      </c>
      <c r="E2562" s="2" t="str" cm="1">
        <f t="array" ref="E2562">_xlfn.IFS(C2562/3&lt;=1,"Q1",C2562/3&lt;=2,"Q2",C2562/3&lt;=3,"Q3",C2562/3&lt;=4,"Q4")</f>
        <v>Q2</v>
      </c>
      <c r="F2562" s="2" t="str">
        <f t="shared" si="315"/>
        <v>2017-May</v>
      </c>
      <c r="G2562" s="2">
        <f t="shared" si="316"/>
        <v>2</v>
      </c>
      <c r="H2562" s="2" t="str">
        <f t="shared" si="317"/>
        <v>Tuesday</v>
      </c>
      <c r="I2562" s="2" t="str">
        <f t="shared" si="318"/>
        <v>FM2</v>
      </c>
      <c r="J2562" s="2">
        <f t="shared" si="319"/>
        <v>1</v>
      </c>
    </row>
    <row r="2563" spans="1:10" x14ac:dyDescent="0.35">
      <c r="A2563" s="4">
        <v>42134</v>
      </c>
      <c r="B2563" s="2">
        <f t="shared" ref="B2563:B2626" si="320">YEAR(A2563)</f>
        <v>2015</v>
      </c>
      <c r="C2563" s="2">
        <f t="shared" ref="C2563:C2626" si="321">MONTH(A2563)</f>
        <v>5</v>
      </c>
      <c r="D2563" s="2" t="str">
        <f t="shared" ref="D2563:D2626" si="322">TEXT(A2563,"mmmm")</f>
        <v>May</v>
      </c>
      <c r="E2563" s="2" t="str" cm="1">
        <f t="array" ref="E2563">_xlfn.IFS(C2563/3&lt;=1,"Q1",C2563/3&lt;=2,"Q2",C2563/3&lt;=3,"Q3",C2563/3&lt;=4,"Q4")</f>
        <v>Q2</v>
      </c>
      <c r="F2563" s="2" t="str">
        <f t="shared" ref="F2563:F2626" si="323">TEXT(A2563,"yyyy"&amp;"-"&amp;"mmm")</f>
        <v>2015-May</v>
      </c>
      <c r="G2563" s="2">
        <f t="shared" ref="G2563:G2626" si="324">WEEKDAY(A2563,2)</f>
        <v>7</v>
      </c>
      <c r="H2563" s="2" t="str">
        <f t="shared" ref="H2563:H2626" si="325">TEXT(A2563,"dddd")</f>
        <v>Sunday</v>
      </c>
      <c r="I2563" s="2" t="str">
        <f t="shared" ref="I2563:I2626" si="326">"FM" &amp; (MOD(MONTH(A2563) - 4, 12) + 1)</f>
        <v>FM2</v>
      </c>
      <c r="J2563" s="2">
        <f t="shared" ref="J2563:J2626" si="327">INT((MOD(MONTH(A2563) - 4, 12))/3) + 1</f>
        <v>1</v>
      </c>
    </row>
    <row r="2564" spans="1:10" x14ac:dyDescent="0.35">
      <c r="A2564" s="4">
        <v>42873</v>
      </c>
      <c r="B2564" s="2">
        <f t="shared" si="320"/>
        <v>2017</v>
      </c>
      <c r="C2564" s="2">
        <f t="shared" si="321"/>
        <v>5</v>
      </c>
      <c r="D2564" s="2" t="str">
        <f t="shared" si="322"/>
        <v>May</v>
      </c>
      <c r="E2564" s="2" t="str" cm="1">
        <f t="array" ref="E2564">_xlfn.IFS(C2564/3&lt;=1,"Q1",C2564/3&lt;=2,"Q2",C2564/3&lt;=3,"Q3",C2564/3&lt;=4,"Q4")</f>
        <v>Q2</v>
      </c>
      <c r="F2564" s="2" t="str">
        <f t="shared" si="323"/>
        <v>2017-May</v>
      </c>
      <c r="G2564" s="2">
        <f t="shared" si="324"/>
        <v>4</v>
      </c>
      <c r="H2564" s="2" t="str">
        <f t="shared" si="325"/>
        <v>Thursday</v>
      </c>
      <c r="I2564" s="2" t="str">
        <f t="shared" si="326"/>
        <v>FM2</v>
      </c>
      <c r="J2564" s="2">
        <f t="shared" si="327"/>
        <v>1</v>
      </c>
    </row>
    <row r="2565" spans="1:10" x14ac:dyDescent="0.35">
      <c r="A2565" s="4">
        <v>40678</v>
      </c>
      <c r="B2565" s="2">
        <f t="shared" si="320"/>
        <v>2011</v>
      </c>
      <c r="C2565" s="2">
        <f t="shared" si="321"/>
        <v>5</v>
      </c>
      <c r="D2565" s="2" t="str">
        <f t="shared" si="322"/>
        <v>May</v>
      </c>
      <c r="E2565" s="2" t="str" cm="1">
        <f t="array" ref="E2565">_xlfn.IFS(C2565/3&lt;=1,"Q1",C2565/3&lt;=2,"Q2",C2565/3&lt;=3,"Q3",C2565/3&lt;=4,"Q4")</f>
        <v>Q2</v>
      </c>
      <c r="F2565" s="2" t="str">
        <f t="shared" si="323"/>
        <v>2011-May</v>
      </c>
      <c r="G2565" s="2">
        <f t="shared" si="324"/>
        <v>7</v>
      </c>
      <c r="H2565" s="2" t="str">
        <f t="shared" si="325"/>
        <v>Sunday</v>
      </c>
      <c r="I2565" s="2" t="str">
        <f t="shared" si="326"/>
        <v>FM2</v>
      </c>
      <c r="J2565" s="2">
        <f t="shared" si="327"/>
        <v>1</v>
      </c>
    </row>
    <row r="2566" spans="1:10" x14ac:dyDescent="0.35">
      <c r="A2566" s="4">
        <v>41406</v>
      </c>
      <c r="B2566" s="2">
        <f t="shared" si="320"/>
        <v>2013</v>
      </c>
      <c r="C2566" s="2">
        <f t="shared" si="321"/>
        <v>5</v>
      </c>
      <c r="D2566" s="2" t="str">
        <f t="shared" si="322"/>
        <v>May</v>
      </c>
      <c r="E2566" s="2" t="str" cm="1">
        <f t="array" ref="E2566">_xlfn.IFS(C2566/3&lt;=1,"Q1",C2566/3&lt;=2,"Q2",C2566/3&lt;=3,"Q3",C2566/3&lt;=4,"Q4")</f>
        <v>Q2</v>
      </c>
      <c r="F2566" s="2" t="str">
        <f t="shared" si="323"/>
        <v>2013-May</v>
      </c>
      <c r="G2566" s="2">
        <f t="shared" si="324"/>
        <v>7</v>
      </c>
      <c r="H2566" s="2" t="str">
        <f t="shared" si="325"/>
        <v>Sunday</v>
      </c>
      <c r="I2566" s="2" t="str">
        <f t="shared" si="326"/>
        <v>FM2</v>
      </c>
      <c r="J2566" s="2">
        <f t="shared" si="327"/>
        <v>1</v>
      </c>
    </row>
    <row r="2567" spans="1:10" x14ac:dyDescent="0.35">
      <c r="A2567" s="4">
        <v>41056</v>
      </c>
      <c r="B2567" s="2">
        <f t="shared" si="320"/>
        <v>2012</v>
      </c>
      <c r="C2567" s="2">
        <f t="shared" si="321"/>
        <v>5</v>
      </c>
      <c r="D2567" s="2" t="str">
        <f t="shared" si="322"/>
        <v>May</v>
      </c>
      <c r="E2567" s="2" t="str" cm="1">
        <f t="array" ref="E2567">_xlfn.IFS(C2567/3&lt;=1,"Q1",C2567/3&lt;=2,"Q2",C2567/3&lt;=3,"Q3",C2567/3&lt;=4,"Q4")</f>
        <v>Q2</v>
      </c>
      <c r="F2567" s="2" t="str">
        <f t="shared" si="323"/>
        <v>2012-May</v>
      </c>
      <c r="G2567" s="2">
        <f t="shared" si="324"/>
        <v>7</v>
      </c>
      <c r="H2567" s="2" t="str">
        <f t="shared" si="325"/>
        <v>Sunday</v>
      </c>
      <c r="I2567" s="2" t="str">
        <f t="shared" si="326"/>
        <v>FM2</v>
      </c>
      <c r="J2567" s="2">
        <f t="shared" si="327"/>
        <v>1</v>
      </c>
    </row>
    <row r="2568" spans="1:10" x14ac:dyDescent="0.35">
      <c r="A2568" s="4">
        <v>41409</v>
      </c>
      <c r="B2568" s="2">
        <f t="shared" si="320"/>
        <v>2013</v>
      </c>
      <c r="C2568" s="2">
        <f t="shared" si="321"/>
        <v>5</v>
      </c>
      <c r="D2568" s="2" t="str">
        <f t="shared" si="322"/>
        <v>May</v>
      </c>
      <c r="E2568" s="2" t="str" cm="1">
        <f t="array" ref="E2568">_xlfn.IFS(C2568/3&lt;=1,"Q1",C2568/3&lt;=2,"Q2",C2568/3&lt;=3,"Q3",C2568/3&lt;=4,"Q4")</f>
        <v>Q2</v>
      </c>
      <c r="F2568" s="2" t="str">
        <f t="shared" si="323"/>
        <v>2013-May</v>
      </c>
      <c r="G2568" s="2">
        <f t="shared" si="324"/>
        <v>3</v>
      </c>
      <c r="H2568" s="2" t="str">
        <f t="shared" si="325"/>
        <v>Wednesday</v>
      </c>
      <c r="I2568" s="2" t="str">
        <f t="shared" si="326"/>
        <v>FM2</v>
      </c>
      <c r="J2568" s="2">
        <f t="shared" si="327"/>
        <v>1</v>
      </c>
    </row>
    <row r="2569" spans="1:10" x14ac:dyDescent="0.35">
      <c r="A2569" s="4">
        <v>42492</v>
      </c>
      <c r="B2569" s="2">
        <f t="shared" si="320"/>
        <v>2016</v>
      </c>
      <c r="C2569" s="2">
        <f t="shared" si="321"/>
        <v>5</v>
      </c>
      <c r="D2569" s="2" t="str">
        <f t="shared" si="322"/>
        <v>May</v>
      </c>
      <c r="E2569" s="2" t="str" cm="1">
        <f t="array" ref="E2569">_xlfn.IFS(C2569/3&lt;=1,"Q1",C2569/3&lt;=2,"Q2",C2569/3&lt;=3,"Q3",C2569/3&lt;=4,"Q4")</f>
        <v>Q2</v>
      </c>
      <c r="F2569" s="2" t="str">
        <f t="shared" si="323"/>
        <v>2016-May</v>
      </c>
      <c r="G2569" s="2">
        <f t="shared" si="324"/>
        <v>1</v>
      </c>
      <c r="H2569" s="2" t="str">
        <f t="shared" si="325"/>
        <v>Monday</v>
      </c>
      <c r="I2569" s="2" t="str">
        <f t="shared" si="326"/>
        <v>FM2</v>
      </c>
      <c r="J2569" s="2">
        <f t="shared" si="327"/>
        <v>1</v>
      </c>
    </row>
    <row r="2570" spans="1:10" x14ac:dyDescent="0.35">
      <c r="A2570" s="4">
        <v>42863</v>
      </c>
      <c r="B2570" s="2">
        <f t="shared" si="320"/>
        <v>2017</v>
      </c>
      <c r="C2570" s="2">
        <f t="shared" si="321"/>
        <v>5</v>
      </c>
      <c r="D2570" s="2" t="str">
        <f t="shared" si="322"/>
        <v>May</v>
      </c>
      <c r="E2570" s="2" t="str" cm="1">
        <f t="array" ref="E2570">_xlfn.IFS(C2570/3&lt;=1,"Q1",C2570/3&lt;=2,"Q2",C2570/3&lt;=3,"Q3",C2570/3&lt;=4,"Q4")</f>
        <v>Q2</v>
      </c>
      <c r="F2570" s="2" t="str">
        <f t="shared" si="323"/>
        <v>2017-May</v>
      </c>
      <c r="G2570" s="2">
        <f t="shared" si="324"/>
        <v>1</v>
      </c>
      <c r="H2570" s="2" t="str">
        <f t="shared" si="325"/>
        <v>Monday</v>
      </c>
      <c r="I2570" s="2" t="str">
        <f t="shared" si="326"/>
        <v>FM2</v>
      </c>
      <c r="J2570" s="2">
        <f t="shared" si="327"/>
        <v>1</v>
      </c>
    </row>
    <row r="2571" spans="1:10" x14ac:dyDescent="0.35">
      <c r="A2571" s="4">
        <v>42512</v>
      </c>
      <c r="B2571" s="2">
        <f t="shared" si="320"/>
        <v>2016</v>
      </c>
      <c r="C2571" s="2">
        <f t="shared" si="321"/>
        <v>5</v>
      </c>
      <c r="D2571" s="2" t="str">
        <f t="shared" si="322"/>
        <v>May</v>
      </c>
      <c r="E2571" s="2" t="str" cm="1">
        <f t="array" ref="E2571">_xlfn.IFS(C2571/3&lt;=1,"Q1",C2571/3&lt;=2,"Q2",C2571/3&lt;=3,"Q3",C2571/3&lt;=4,"Q4")</f>
        <v>Q2</v>
      </c>
      <c r="F2571" s="2" t="str">
        <f t="shared" si="323"/>
        <v>2016-May</v>
      </c>
      <c r="G2571" s="2">
        <f t="shared" si="324"/>
        <v>7</v>
      </c>
      <c r="H2571" s="2" t="str">
        <f t="shared" si="325"/>
        <v>Sunday</v>
      </c>
      <c r="I2571" s="2" t="str">
        <f t="shared" si="326"/>
        <v>FM2</v>
      </c>
      <c r="J2571" s="2">
        <f t="shared" si="327"/>
        <v>1</v>
      </c>
    </row>
    <row r="2572" spans="1:10" x14ac:dyDescent="0.35">
      <c r="A2572" s="4">
        <v>43239</v>
      </c>
      <c r="B2572" s="2">
        <f t="shared" si="320"/>
        <v>2018</v>
      </c>
      <c r="C2572" s="2">
        <f t="shared" si="321"/>
        <v>5</v>
      </c>
      <c r="D2572" s="2" t="str">
        <f t="shared" si="322"/>
        <v>May</v>
      </c>
      <c r="E2572" s="2" t="str" cm="1">
        <f t="array" ref="E2572">_xlfn.IFS(C2572/3&lt;=1,"Q1",C2572/3&lt;=2,"Q2",C2572/3&lt;=3,"Q3",C2572/3&lt;=4,"Q4")</f>
        <v>Q2</v>
      </c>
      <c r="F2572" s="2" t="str">
        <f t="shared" si="323"/>
        <v>2018-May</v>
      </c>
      <c r="G2572" s="2">
        <f t="shared" si="324"/>
        <v>6</v>
      </c>
      <c r="H2572" s="2" t="str">
        <f t="shared" si="325"/>
        <v>Saturday</v>
      </c>
      <c r="I2572" s="2" t="str">
        <f t="shared" si="326"/>
        <v>FM2</v>
      </c>
      <c r="J2572" s="2">
        <f t="shared" si="327"/>
        <v>1</v>
      </c>
    </row>
    <row r="2573" spans="1:10" x14ac:dyDescent="0.35">
      <c r="A2573" s="4">
        <v>41034</v>
      </c>
      <c r="B2573" s="2">
        <f t="shared" si="320"/>
        <v>2012</v>
      </c>
      <c r="C2573" s="2">
        <f t="shared" si="321"/>
        <v>5</v>
      </c>
      <c r="D2573" s="2" t="str">
        <f t="shared" si="322"/>
        <v>May</v>
      </c>
      <c r="E2573" s="2" t="str" cm="1">
        <f t="array" ref="E2573">_xlfn.IFS(C2573/3&lt;=1,"Q1",C2573/3&lt;=2,"Q2",C2573/3&lt;=3,"Q3",C2573/3&lt;=4,"Q4")</f>
        <v>Q2</v>
      </c>
      <c r="F2573" s="2" t="str">
        <f t="shared" si="323"/>
        <v>2012-May</v>
      </c>
      <c r="G2573" s="2">
        <f t="shared" si="324"/>
        <v>6</v>
      </c>
      <c r="H2573" s="2" t="str">
        <f t="shared" si="325"/>
        <v>Saturday</v>
      </c>
      <c r="I2573" s="2" t="str">
        <f t="shared" si="326"/>
        <v>FM2</v>
      </c>
      <c r="J2573" s="2">
        <f t="shared" si="327"/>
        <v>1</v>
      </c>
    </row>
    <row r="2574" spans="1:10" x14ac:dyDescent="0.35">
      <c r="A2574" s="4">
        <v>43223</v>
      </c>
      <c r="B2574" s="2">
        <f t="shared" si="320"/>
        <v>2018</v>
      </c>
      <c r="C2574" s="2">
        <f t="shared" si="321"/>
        <v>5</v>
      </c>
      <c r="D2574" s="2" t="str">
        <f t="shared" si="322"/>
        <v>May</v>
      </c>
      <c r="E2574" s="2" t="str" cm="1">
        <f t="array" ref="E2574">_xlfn.IFS(C2574/3&lt;=1,"Q1",C2574/3&lt;=2,"Q2",C2574/3&lt;=3,"Q3",C2574/3&lt;=4,"Q4")</f>
        <v>Q2</v>
      </c>
      <c r="F2574" s="2" t="str">
        <f t="shared" si="323"/>
        <v>2018-May</v>
      </c>
      <c r="G2574" s="2">
        <f t="shared" si="324"/>
        <v>4</v>
      </c>
      <c r="H2574" s="2" t="str">
        <f t="shared" si="325"/>
        <v>Thursday</v>
      </c>
      <c r="I2574" s="2" t="str">
        <f t="shared" si="326"/>
        <v>FM2</v>
      </c>
      <c r="J2574" s="2">
        <f t="shared" si="327"/>
        <v>1</v>
      </c>
    </row>
    <row r="2575" spans="1:10" x14ac:dyDescent="0.35">
      <c r="A2575" s="4">
        <v>42494</v>
      </c>
      <c r="B2575" s="2">
        <f t="shared" si="320"/>
        <v>2016</v>
      </c>
      <c r="C2575" s="2">
        <f t="shared" si="321"/>
        <v>5</v>
      </c>
      <c r="D2575" s="2" t="str">
        <f t="shared" si="322"/>
        <v>May</v>
      </c>
      <c r="E2575" s="2" t="str" cm="1">
        <f t="array" ref="E2575">_xlfn.IFS(C2575/3&lt;=1,"Q1",C2575/3&lt;=2,"Q2",C2575/3&lt;=3,"Q3",C2575/3&lt;=4,"Q4")</f>
        <v>Q2</v>
      </c>
      <c r="F2575" s="2" t="str">
        <f t="shared" si="323"/>
        <v>2016-May</v>
      </c>
      <c r="G2575" s="2">
        <f t="shared" si="324"/>
        <v>3</v>
      </c>
      <c r="H2575" s="2" t="str">
        <f t="shared" si="325"/>
        <v>Wednesday</v>
      </c>
      <c r="I2575" s="2" t="str">
        <f t="shared" si="326"/>
        <v>FM2</v>
      </c>
      <c r="J2575" s="2">
        <f t="shared" si="327"/>
        <v>1</v>
      </c>
    </row>
    <row r="2576" spans="1:10" x14ac:dyDescent="0.35">
      <c r="A2576" s="4">
        <v>40319</v>
      </c>
      <c r="B2576" s="2">
        <f t="shared" si="320"/>
        <v>2010</v>
      </c>
      <c r="C2576" s="2">
        <f t="shared" si="321"/>
        <v>5</v>
      </c>
      <c r="D2576" s="2" t="str">
        <f t="shared" si="322"/>
        <v>May</v>
      </c>
      <c r="E2576" s="2" t="str" cm="1">
        <f t="array" ref="E2576">_xlfn.IFS(C2576/3&lt;=1,"Q1",C2576/3&lt;=2,"Q2",C2576/3&lt;=3,"Q3",C2576/3&lt;=4,"Q4")</f>
        <v>Q2</v>
      </c>
      <c r="F2576" s="2" t="str">
        <f t="shared" si="323"/>
        <v>2010-May</v>
      </c>
      <c r="G2576" s="2">
        <f t="shared" si="324"/>
        <v>5</v>
      </c>
      <c r="H2576" s="2" t="str">
        <f t="shared" si="325"/>
        <v>Friday</v>
      </c>
      <c r="I2576" s="2" t="str">
        <f t="shared" si="326"/>
        <v>FM2</v>
      </c>
      <c r="J2576" s="2">
        <f t="shared" si="327"/>
        <v>1</v>
      </c>
    </row>
    <row r="2577" spans="1:10" x14ac:dyDescent="0.35">
      <c r="A2577" s="4">
        <v>40677</v>
      </c>
      <c r="B2577" s="2">
        <f t="shared" si="320"/>
        <v>2011</v>
      </c>
      <c r="C2577" s="2">
        <f t="shared" si="321"/>
        <v>5</v>
      </c>
      <c r="D2577" s="2" t="str">
        <f t="shared" si="322"/>
        <v>May</v>
      </c>
      <c r="E2577" s="2" t="str" cm="1">
        <f t="array" ref="E2577">_xlfn.IFS(C2577/3&lt;=1,"Q1",C2577/3&lt;=2,"Q2",C2577/3&lt;=3,"Q3",C2577/3&lt;=4,"Q4")</f>
        <v>Q2</v>
      </c>
      <c r="F2577" s="2" t="str">
        <f t="shared" si="323"/>
        <v>2011-May</v>
      </c>
      <c r="G2577" s="2">
        <f t="shared" si="324"/>
        <v>6</v>
      </c>
      <c r="H2577" s="2" t="str">
        <f t="shared" si="325"/>
        <v>Saturday</v>
      </c>
      <c r="I2577" s="2" t="str">
        <f t="shared" si="326"/>
        <v>FM2</v>
      </c>
      <c r="J2577" s="2">
        <f t="shared" si="327"/>
        <v>1</v>
      </c>
    </row>
    <row r="2578" spans="1:10" x14ac:dyDescent="0.35">
      <c r="A2578" s="4">
        <v>42137</v>
      </c>
      <c r="B2578" s="2">
        <f t="shared" si="320"/>
        <v>2015</v>
      </c>
      <c r="C2578" s="2">
        <f t="shared" si="321"/>
        <v>5</v>
      </c>
      <c r="D2578" s="2" t="str">
        <f t="shared" si="322"/>
        <v>May</v>
      </c>
      <c r="E2578" s="2" t="str" cm="1">
        <f t="array" ref="E2578">_xlfn.IFS(C2578/3&lt;=1,"Q1",C2578/3&lt;=2,"Q2",C2578/3&lt;=3,"Q3",C2578/3&lt;=4,"Q4")</f>
        <v>Q2</v>
      </c>
      <c r="F2578" s="2" t="str">
        <f t="shared" si="323"/>
        <v>2015-May</v>
      </c>
      <c r="G2578" s="2">
        <f t="shared" si="324"/>
        <v>3</v>
      </c>
      <c r="H2578" s="2" t="str">
        <f t="shared" si="325"/>
        <v>Wednesday</v>
      </c>
      <c r="I2578" s="2" t="str">
        <f t="shared" si="326"/>
        <v>FM2</v>
      </c>
      <c r="J2578" s="2">
        <f t="shared" si="327"/>
        <v>1</v>
      </c>
    </row>
    <row r="2579" spans="1:10" x14ac:dyDescent="0.35">
      <c r="A2579" s="4">
        <v>42507</v>
      </c>
      <c r="B2579" s="2">
        <f t="shared" si="320"/>
        <v>2016</v>
      </c>
      <c r="C2579" s="2">
        <f t="shared" si="321"/>
        <v>5</v>
      </c>
      <c r="D2579" s="2" t="str">
        <f t="shared" si="322"/>
        <v>May</v>
      </c>
      <c r="E2579" s="2" t="str" cm="1">
        <f t="array" ref="E2579">_xlfn.IFS(C2579/3&lt;=1,"Q1",C2579/3&lt;=2,"Q2",C2579/3&lt;=3,"Q3",C2579/3&lt;=4,"Q4")</f>
        <v>Q2</v>
      </c>
      <c r="F2579" s="2" t="str">
        <f t="shared" si="323"/>
        <v>2016-May</v>
      </c>
      <c r="G2579" s="2">
        <f t="shared" si="324"/>
        <v>2</v>
      </c>
      <c r="H2579" s="2" t="str">
        <f t="shared" si="325"/>
        <v>Tuesday</v>
      </c>
      <c r="I2579" s="2" t="str">
        <f t="shared" si="326"/>
        <v>FM2</v>
      </c>
      <c r="J2579" s="2">
        <f t="shared" si="327"/>
        <v>1</v>
      </c>
    </row>
    <row r="2580" spans="1:10" x14ac:dyDescent="0.35">
      <c r="A2580" s="4">
        <v>41745</v>
      </c>
      <c r="B2580" s="2">
        <f t="shared" si="320"/>
        <v>2014</v>
      </c>
      <c r="C2580" s="2">
        <f t="shared" si="321"/>
        <v>4</v>
      </c>
      <c r="D2580" s="2" t="str">
        <f t="shared" si="322"/>
        <v>April</v>
      </c>
      <c r="E2580" s="2" t="str" cm="1">
        <f t="array" ref="E2580">_xlfn.IFS(C2580/3&lt;=1,"Q1",C2580/3&lt;=2,"Q2",C2580/3&lt;=3,"Q3",C2580/3&lt;=4,"Q4")</f>
        <v>Q2</v>
      </c>
      <c r="F2580" s="2" t="str">
        <f t="shared" si="323"/>
        <v>2014-Apr</v>
      </c>
      <c r="G2580" s="2">
        <f t="shared" si="324"/>
        <v>3</v>
      </c>
      <c r="H2580" s="2" t="str">
        <f t="shared" si="325"/>
        <v>Wednesday</v>
      </c>
      <c r="I2580" s="2" t="str">
        <f t="shared" si="326"/>
        <v>FM1</v>
      </c>
      <c r="J2580" s="2">
        <f t="shared" si="327"/>
        <v>1</v>
      </c>
    </row>
    <row r="2581" spans="1:10" x14ac:dyDescent="0.35">
      <c r="A2581" s="4">
        <v>40651</v>
      </c>
      <c r="B2581" s="2">
        <f t="shared" si="320"/>
        <v>2011</v>
      </c>
      <c r="C2581" s="2">
        <f t="shared" si="321"/>
        <v>4</v>
      </c>
      <c r="D2581" s="2" t="str">
        <f t="shared" si="322"/>
        <v>April</v>
      </c>
      <c r="E2581" s="2" t="str" cm="1">
        <f t="array" ref="E2581">_xlfn.IFS(C2581/3&lt;=1,"Q1",C2581/3&lt;=2,"Q2",C2581/3&lt;=3,"Q3",C2581/3&lt;=4,"Q4")</f>
        <v>Q2</v>
      </c>
      <c r="F2581" s="2" t="str">
        <f t="shared" si="323"/>
        <v>2011-Apr</v>
      </c>
      <c r="G2581" s="2">
        <f t="shared" si="324"/>
        <v>1</v>
      </c>
      <c r="H2581" s="2" t="str">
        <f t="shared" si="325"/>
        <v>Monday</v>
      </c>
      <c r="I2581" s="2" t="str">
        <f t="shared" si="326"/>
        <v>FM1</v>
      </c>
      <c r="J2581" s="2">
        <f t="shared" si="327"/>
        <v>1</v>
      </c>
    </row>
    <row r="2582" spans="1:10" x14ac:dyDescent="0.35">
      <c r="A2582" s="4">
        <v>42103</v>
      </c>
      <c r="B2582" s="2">
        <f t="shared" si="320"/>
        <v>2015</v>
      </c>
      <c r="C2582" s="2">
        <f t="shared" si="321"/>
        <v>4</v>
      </c>
      <c r="D2582" s="2" t="str">
        <f t="shared" si="322"/>
        <v>April</v>
      </c>
      <c r="E2582" s="2" t="str" cm="1">
        <f t="array" ref="E2582">_xlfn.IFS(C2582/3&lt;=1,"Q1",C2582/3&lt;=2,"Q2",C2582/3&lt;=3,"Q3",C2582/3&lt;=4,"Q4")</f>
        <v>Q2</v>
      </c>
      <c r="F2582" s="2" t="str">
        <f t="shared" si="323"/>
        <v>2015-Apr</v>
      </c>
      <c r="G2582" s="2">
        <f t="shared" si="324"/>
        <v>4</v>
      </c>
      <c r="H2582" s="2" t="str">
        <f t="shared" si="325"/>
        <v>Thursday</v>
      </c>
      <c r="I2582" s="2" t="str">
        <f t="shared" si="326"/>
        <v>FM1</v>
      </c>
      <c r="J2582" s="2">
        <f t="shared" si="327"/>
        <v>1</v>
      </c>
    </row>
    <row r="2583" spans="1:10" x14ac:dyDescent="0.35">
      <c r="A2583" s="4">
        <v>40654</v>
      </c>
      <c r="B2583" s="2">
        <f t="shared" si="320"/>
        <v>2011</v>
      </c>
      <c r="C2583" s="2">
        <f t="shared" si="321"/>
        <v>4</v>
      </c>
      <c r="D2583" s="2" t="str">
        <f t="shared" si="322"/>
        <v>April</v>
      </c>
      <c r="E2583" s="2" t="str" cm="1">
        <f t="array" ref="E2583">_xlfn.IFS(C2583/3&lt;=1,"Q1",C2583/3&lt;=2,"Q2",C2583/3&lt;=3,"Q3",C2583/3&lt;=4,"Q4")</f>
        <v>Q2</v>
      </c>
      <c r="F2583" s="2" t="str">
        <f t="shared" si="323"/>
        <v>2011-Apr</v>
      </c>
      <c r="G2583" s="2">
        <f t="shared" si="324"/>
        <v>4</v>
      </c>
      <c r="H2583" s="2" t="str">
        <f t="shared" si="325"/>
        <v>Thursday</v>
      </c>
      <c r="I2583" s="2" t="str">
        <f t="shared" si="326"/>
        <v>FM1</v>
      </c>
      <c r="J2583" s="2">
        <f t="shared" si="327"/>
        <v>1</v>
      </c>
    </row>
    <row r="2584" spans="1:10" x14ac:dyDescent="0.35">
      <c r="A2584" s="4">
        <v>42120</v>
      </c>
      <c r="B2584" s="2">
        <f t="shared" si="320"/>
        <v>2015</v>
      </c>
      <c r="C2584" s="2">
        <f t="shared" si="321"/>
        <v>4</v>
      </c>
      <c r="D2584" s="2" t="str">
        <f t="shared" si="322"/>
        <v>April</v>
      </c>
      <c r="E2584" s="2" t="str" cm="1">
        <f t="array" ref="E2584">_xlfn.IFS(C2584/3&lt;=1,"Q1",C2584/3&lt;=2,"Q2",C2584/3&lt;=3,"Q3",C2584/3&lt;=4,"Q4")</f>
        <v>Q2</v>
      </c>
      <c r="F2584" s="2" t="str">
        <f t="shared" si="323"/>
        <v>2015-Apr</v>
      </c>
      <c r="G2584" s="2">
        <f t="shared" si="324"/>
        <v>7</v>
      </c>
      <c r="H2584" s="2" t="str">
        <f t="shared" si="325"/>
        <v>Sunday</v>
      </c>
      <c r="I2584" s="2" t="str">
        <f t="shared" si="326"/>
        <v>FM1</v>
      </c>
      <c r="J2584" s="2">
        <f t="shared" si="327"/>
        <v>1</v>
      </c>
    </row>
    <row r="2585" spans="1:10" x14ac:dyDescent="0.35">
      <c r="A2585" s="4">
        <v>40658</v>
      </c>
      <c r="B2585" s="2">
        <f t="shared" si="320"/>
        <v>2011</v>
      </c>
      <c r="C2585" s="2">
        <f t="shared" si="321"/>
        <v>4</v>
      </c>
      <c r="D2585" s="2" t="str">
        <f t="shared" si="322"/>
        <v>April</v>
      </c>
      <c r="E2585" s="2" t="str" cm="1">
        <f t="array" ref="E2585">_xlfn.IFS(C2585/3&lt;=1,"Q1",C2585/3&lt;=2,"Q2",C2585/3&lt;=3,"Q3",C2585/3&lt;=4,"Q4")</f>
        <v>Q2</v>
      </c>
      <c r="F2585" s="2" t="str">
        <f t="shared" si="323"/>
        <v>2011-Apr</v>
      </c>
      <c r="G2585" s="2">
        <f t="shared" si="324"/>
        <v>1</v>
      </c>
      <c r="H2585" s="2" t="str">
        <f t="shared" si="325"/>
        <v>Monday</v>
      </c>
      <c r="I2585" s="2" t="str">
        <f t="shared" si="326"/>
        <v>FM1</v>
      </c>
      <c r="J2585" s="2">
        <f t="shared" si="327"/>
        <v>1</v>
      </c>
    </row>
    <row r="2586" spans="1:10" x14ac:dyDescent="0.35">
      <c r="A2586" s="4">
        <v>41374</v>
      </c>
      <c r="B2586" s="2">
        <f t="shared" si="320"/>
        <v>2013</v>
      </c>
      <c r="C2586" s="2">
        <f t="shared" si="321"/>
        <v>4</v>
      </c>
      <c r="D2586" s="2" t="str">
        <f t="shared" si="322"/>
        <v>April</v>
      </c>
      <c r="E2586" s="2" t="str" cm="1">
        <f t="array" ref="E2586">_xlfn.IFS(C2586/3&lt;=1,"Q1",C2586/3&lt;=2,"Q2",C2586/3&lt;=3,"Q3",C2586/3&lt;=4,"Q4")</f>
        <v>Q2</v>
      </c>
      <c r="F2586" s="2" t="str">
        <f t="shared" si="323"/>
        <v>2013-Apr</v>
      </c>
      <c r="G2586" s="2">
        <f t="shared" si="324"/>
        <v>3</v>
      </c>
      <c r="H2586" s="2" t="str">
        <f t="shared" si="325"/>
        <v>Wednesday</v>
      </c>
      <c r="I2586" s="2" t="str">
        <f t="shared" si="326"/>
        <v>FM1</v>
      </c>
      <c r="J2586" s="2">
        <f t="shared" si="327"/>
        <v>1</v>
      </c>
    </row>
    <row r="2587" spans="1:10" x14ac:dyDescent="0.35">
      <c r="A2587" s="4">
        <v>42119</v>
      </c>
      <c r="B2587" s="2">
        <f t="shared" si="320"/>
        <v>2015</v>
      </c>
      <c r="C2587" s="2">
        <f t="shared" si="321"/>
        <v>4</v>
      </c>
      <c r="D2587" s="2" t="str">
        <f t="shared" si="322"/>
        <v>April</v>
      </c>
      <c r="E2587" s="2" t="str" cm="1">
        <f t="array" ref="E2587">_xlfn.IFS(C2587/3&lt;=1,"Q1",C2587/3&lt;=2,"Q2",C2587/3&lt;=3,"Q3",C2587/3&lt;=4,"Q4")</f>
        <v>Q2</v>
      </c>
      <c r="F2587" s="2" t="str">
        <f t="shared" si="323"/>
        <v>2015-Apr</v>
      </c>
      <c r="G2587" s="2">
        <f t="shared" si="324"/>
        <v>6</v>
      </c>
      <c r="H2587" s="2" t="str">
        <f t="shared" si="325"/>
        <v>Saturday</v>
      </c>
      <c r="I2587" s="2" t="str">
        <f t="shared" si="326"/>
        <v>FM1</v>
      </c>
      <c r="J2587" s="2">
        <f t="shared" si="327"/>
        <v>1</v>
      </c>
    </row>
    <row r="2588" spans="1:10" x14ac:dyDescent="0.35">
      <c r="A2588" s="4">
        <v>41753</v>
      </c>
      <c r="B2588" s="2">
        <f t="shared" si="320"/>
        <v>2014</v>
      </c>
      <c r="C2588" s="2">
        <f t="shared" si="321"/>
        <v>4</v>
      </c>
      <c r="D2588" s="2" t="str">
        <f t="shared" si="322"/>
        <v>April</v>
      </c>
      <c r="E2588" s="2" t="str" cm="1">
        <f t="array" ref="E2588">_xlfn.IFS(C2588/3&lt;=1,"Q1",C2588/3&lt;=2,"Q2",C2588/3&lt;=3,"Q3",C2588/3&lt;=4,"Q4")</f>
        <v>Q2</v>
      </c>
      <c r="F2588" s="2" t="str">
        <f t="shared" si="323"/>
        <v>2014-Apr</v>
      </c>
      <c r="G2588" s="2">
        <f t="shared" si="324"/>
        <v>4</v>
      </c>
      <c r="H2588" s="2" t="str">
        <f t="shared" si="325"/>
        <v>Thursday</v>
      </c>
      <c r="I2588" s="2" t="str">
        <f t="shared" si="326"/>
        <v>FM1</v>
      </c>
      <c r="J2588" s="2">
        <f t="shared" si="327"/>
        <v>1</v>
      </c>
    </row>
    <row r="2589" spans="1:10" x14ac:dyDescent="0.35">
      <c r="A2589" s="4">
        <v>40276</v>
      </c>
      <c r="B2589" s="2">
        <f t="shared" si="320"/>
        <v>2010</v>
      </c>
      <c r="C2589" s="2">
        <f t="shared" si="321"/>
        <v>4</v>
      </c>
      <c r="D2589" s="2" t="str">
        <f t="shared" si="322"/>
        <v>April</v>
      </c>
      <c r="E2589" s="2" t="str" cm="1">
        <f t="array" ref="E2589">_xlfn.IFS(C2589/3&lt;=1,"Q1",C2589/3&lt;=2,"Q2",C2589/3&lt;=3,"Q3",C2589/3&lt;=4,"Q4")</f>
        <v>Q2</v>
      </c>
      <c r="F2589" s="2" t="str">
        <f t="shared" si="323"/>
        <v>2010-Apr</v>
      </c>
      <c r="G2589" s="2">
        <f t="shared" si="324"/>
        <v>4</v>
      </c>
      <c r="H2589" s="2" t="str">
        <f t="shared" si="325"/>
        <v>Thursday</v>
      </c>
      <c r="I2589" s="2" t="str">
        <f t="shared" si="326"/>
        <v>FM1</v>
      </c>
      <c r="J2589" s="2">
        <f t="shared" si="327"/>
        <v>1</v>
      </c>
    </row>
    <row r="2590" spans="1:10" x14ac:dyDescent="0.35">
      <c r="A2590" s="4">
        <v>42838</v>
      </c>
      <c r="B2590" s="2">
        <f t="shared" si="320"/>
        <v>2017</v>
      </c>
      <c r="C2590" s="2">
        <f t="shared" si="321"/>
        <v>4</v>
      </c>
      <c r="D2590" s="2" t="str">
        <f t="shared" si="322"/>
        <v>April</v>
      </c>
      <c r="E2590" s="2" t="str" cm="1">
        <f t="array" ref="E2590">_xlfn.IFS(C2590/3&lt;=1,"Q1",C2590/3&lt;=2,"Q2",C2590/3&lt;=3,"Q3",C2590/3&lt;=4,"Q4")</f>
        <v>Q2</v>
      </c>
      <c r="F2590" s="2" t="str">
        <f t="shared" si="323"/>
        <v>2017-Apr</v>
      </c>
      <c r="G2590" s="2">
        <f t="shared" si="324"/>
        <v>4</v>
      </c>
      <c r="H2590" s="2" t="str">
        <f t="shared" si="325"/>
        <v>Thursday</v>
      </c>
      <c r="I2590" s="2" t="str">
        <f t="shared" si="326"/>
        <v>FM1</v>
      </c>
      <c r="J2590" s="2">
        <f t="shared" si="327"/>
        <v>1</v>
      </c>
    </row>
    <row r="2591" spans="1:10" x14ac:dyDescent="0.35">
      <c r="A2591" s="4">
        <v>41730</v>
      </c>
      <c r="B2591" s="2">
        <f t="shared" si="320"/>
        <v>2014</v>
      </c>
      <c r="C2591" s="2">
        <f t="shared" si="321"/>
        <v>4</v>
      </c>
      <c r="D2591" s="2" t="str">
        <f t="shared" si="322"/>
        <v>April</v>
      </c>
      <c r="E2591" s="2" t="str" cm="1">
        <f t="array" ref="E2591">_xlfn.IFS(C2591/3&lt;=1,"Q1",C2591/3&lt;=2,"Q2",C2591/3&lt;=3,"Q3",C2591/3&lt;=4,"Q4")</f>
        <v>Q2</v>
      </c>
      <c r="F2591" s="2" t="str">
        <f t="shared" si="323"/>
        <v>2014-Apr</v>
      </c>
      <c r="G2591" s="2">
        <f t="shared" si="324"/>
        <v>2</v>
      </c>
      <c r="H2591" s="2" t="str">
        <f t="shared" si="325"/>
        <v>Tuesday</v>
      </c>
      <c r="I2591" s="2" t="str">
        <f t="shared" si="326"/>
        <v>FM1</v>
      </c>
      <c r="J2591" s="2">
        <f t="shared" si="327"/>
        <v>1</v>
      </c>
    </row>
    <row r="2592" spans="1:10" x14ac:dyDescent="0.35">
      <c r="A2592" s="4">
        <v>42102</v>
      </c>
      <c r="B2592" s="2">
        <f t="shared" si="320"/>
        <v>2015</v>
      </c>
      <c r="C2592" s="2">
        <f t="shared" si="321"/>
        <v>4</v>
      </c>
      <c r="D2592" s="2" t="str">
        <f t="shared" si="322"/>
        <v>April</v>
      </c>
      <c r="E2592" s="2" t="str" cm="1">
        <f t="array" ref="E2592">_xlfn.IFS(C2592/3&lt;=1,"Q1",C2592/3&lt;=2,"Q2",C2592/3&lt;=3,"Q3",C2592/3&lt;=4,"Q4")</f>
        <v>Q2</v>
      </c>
      <c r="F2592" s="2" t="str">
        <f t="shared" si="323"/>
        <v>2015-Apr</v>
      </c>
      <c r="G2592" s="2">
        <f t="shared" si="324"/>
        <v>3</v>
      </c>
      <c r="H2592" s="2" t="str">
        <f t="shared" si="325"/>
        <v>Wednesday</v>
      </c>
      <c r="I2592" s="2" t="str">
        <f t="shared" si="326"/>
        <v>FM1</v>
      </c>
      <c r="J2592" s="2">
        <f t="shared" si="327"/>
        <v>1</v>
      </c>
    </row>
    <row r="2593" spans="1:10" x14ac:dyDescent="0.35">
      <c r="A2593" s="4">
        <v>41741</v>
      </c>
      <c r="B2593" s="2">
        <f t="shared" si="320"/>
        <v>2014</v>
      </c>
      <c r="C2593" s="2">
        <f t="shared" si="321"/>
        <v>4</v>
      </c>
      <c r="D2593" s="2" t="str">
        <f t="shared" si="322"/>
        <v>April</v>
      </c>
      <c r="E2593" s="2" t="str" cm="1">
        <f t="array" ref="E2593">_xlfn.IFS(C2593/3&lt;=1,"Q1",C2593/3&lt;=2,"Q2",C2593/3&lt;=3,"Q3",C2593/3&lt;=4,"Q4")</f>
        <v>Q2</v>
      </c>
      <c r="F2593" s="2" t="str">
        <f t="shared" si="323"/>
        <v>2014-Apr</v>
      </c>
      <c r="G2593" s="2">
        <f t="shared" si="324"/>
        <v>6</v>
      </c>
      <c r="H2593" s="2" t="str">
        <f t="shared" si="325"/>
        <v>Saturday</v>
      </c>
      <c r="I2593" s="2" t="str">
        <f t="shared" si="326"/>
        <v>FM1</v>
      </c>
      <c r="J2593" s="2">
        <f t="shared" si="327"/>
        <v>1</v>
      </c>
    </row>
    <row r="2594" spans="1:10" x14ac:dyDescent="0.35">
      <c r="A2594" s="4">
        <v>40292</v>
      </c>
      <c r="B2594" s="2">
        <f t="shared" si="320"/>
        <v>2010</v>
      </c>
      <c r="C2594" s="2">
        <f t="shared" si="321"/>
        <v>4</v>
      </c>
      <c r="D2594" s="2" t="str">
        <f t="shared" si="322"/>
        <v>April</v>
      </c>
      <c r="E2594" s="2" t="str" cm="1">
        <f t="array" ref="E2594">_xlfn.IFS(C2594/3&lt;=1,"Q1",C2594/3&lt;=2,"Q2",C2594/3&lt;=3,"Q3",C2594/3&lt;=4,"Q4")</f>
        <v>Q2</v>
      </c>
      <c r="F2594" s="2" t="str">
        <f t="shared" si="323"/>
        <v>2010-Apr</v>
      </c>
      <c r="G2594" s="2">
        <f t="shared" si="324"/>
        <v>6</v>
      </c>
      <c r="H2594" s="2" t="str">
        <f t="shared" si="325"/>
        <v>Saturday</v>
      </c>
      <c r="I2594" s="2" t="str">
        <f t="shared" si="326"/>
        <v>FM1</v>
      </c>
      <c r="J2594" s="2">
        <f t="shared" si="327"/>
        <v>1</v>
      </c>
    </row>
    <row r="2595" spans="1:10" x14ac:dyDescent="0.35">
      <c r="A2595" s="4">
        <v>41748</v>
      </c>
      <c r="B2595" s="2">
        <f t="shared" si="320"/>
        <v>2014</v>
      </c>
      <c r="C2595" s="2">
        <f t="shared" si="321"/>
        <v>4</v>
      </c>
      <c r="D2595" s="2" t="str">
        <f t="shared" si="322"/>
        <v>April</v>
      </c>
      <c r="E2595" s="2" t="str" cm="1">
        <f t="array" ref="E2595">_xlfn.IFS(C2595/3&lt;=1,"Q1",C2595/3&lt;=2,"Q2",C2595/3&lt;=3,"Q3",C2595/3&lt;=4,"Q4")</f>
        <v>Q2</v>
      </c>
      <c r="F2595" s="2" t="str">
        <f t="shared" si="323"/>
        <v>2014-Apr</v>
      </c>
      <c r="G2595" s="2">
        <f t="shared" si="324"/>
        <v>6</v>
      </c>
      <c r="H2595" s="2" t="str">
        <f t="shared" si="325"/>
        <v>Saturday</v>
      </c>
      <c r="I2595" s="2" t="str">
        <f t="shared" si="326"/>
        <v>FM1</v>
      </c>
      <c r="J2595" s="2">
        <f t="shared" si="327"/>
        <v>1</v>
      </c>
    </row>
    <row r="2596" spans="1:10" x14ac:dyDescent="0.35">
      <c r="A2596" s="4">
        <v>40246</v>
      </c>
      <c r="B2596" s="2">
        <f t="shared" si="320"/>
        <v>2010</v>
      </c>
      <c r="C2596" s="2">
        <f t="shared" si="321"/>
        <v>3</v>
      </c>
      <c r="D2596" s="2" t="str">
        <f t="shared" si="322"/>
        <v>March</v>
      </c>
      <c r="E2596" s="2" t="str" cm="1">
        <f t="array" ref="E2596">_xlfn.IFS(C2596/3&lt;=1,"Q1",C2596/3&lt;=2,"Q2",C2596/3&lt;=3,"Q3",C2596/3&lt;=4,"Q4")</f>
        <v>Q1</v>
      </c>
      <c r="F2596" s="2" t="str">
        <f t="shared" si="323"/>
        <v>2010-Mar</v>
      </c>
      <c r="G2596" s="2">
        <f t="shared" si="324"/>
        <v>2</v>
      </c>
      <c r="H2596" s="2" t="str">
        <f t="shared" si="325"/>
        <v>Tuesday</v>
      </c>
      <c r="I2596" s="2" t="str">
        <f t="shared" si="326"/>
        <v>FM12</v>
      </c>
      <c r="J2596" s="2">
        <f t="shared" si="327"/>
        <v>4</v>
      </c>
    </row>
    <row r="2597" spans="1:10" x14ac:dyDescent="0.35">
      <c r="A2597" s="4">
        <v>41701</v>
      </c>
      <c r="B2597" s="2">
        <f t="shared" si="320"/>
        <v>2014</v>
      </c>
      <c r="C2597" s="2">
        <f t="shared" si="321"/>
        <v>3</v>
      </c>
      <c r="D2597" s="2" t="str">
        <f t="shared" si="322"/>
        <v>March</v>
      </c>
      <c r="E2597" s="2" t="str" cm="1">
        <f t="array" ref="E2597">_xlfn.IFS(C2597/3&lt;=1,"Q1",C2597/3&lt;=2,"Q2",C2597/3&lt;=3,"Q3",C2597/3&lt;=4,"Q4")</f>
        <v>Q1</v>
      </c>
      <c r="F2597" s="2" t="str">
        <f t="shared" si="323"/>
        <v>2014-Mar</v>
      </c>
      <c r="G2597" s="2">
        <f t="shared" si="324"/>
        <v>1</v>
      </c>
      <c r="H2597" s="2" t="str">
        <f t="shared" si="325"/>
        <v>Monday</v>
      </c>
      <c r="I2597" s="2" t="str">
        <f t="shared" si="326"/>
        <v>FM12</v>
      </c>
      <c r="J2597" s="2">
        <f t="shared" si="327"/>
        <v>4</v>
      </c>
    </row>
    <row r="2598" spans="1:10" x14ac:dyDescent="0.35">
      <c r="A2598" s="4">
        <v>43168</v>
      </c>
      <c r="B2598" s="2">
        <f t="shared" si="320"/>
        <v>2018</v>
      </c>
      <c r="C2598" s="2">
        <f t="shared" si="321"/>
        <v>3</v>
      </c>
      <c r="D2598" s="2" t="str">
        <f t="shared" si="322"/>
        <v>March</v>
      </c>
      <c r="E2598" s="2" t="str" cm="1">
        <f t="array" ref="E2598">_xlfn.IFS(C2598/3&lt;=1,"Q1",C2598/3&lt;=2,"Q2",C2598/3&lt;=3,"Q3",C2598/3&lt;=4,"Q4")</f>
        <v>Q1</v>
      </c>
      <c r="F2598" s="2" t="str">
        <f t="shared" si="323"/>
        <v>2018-Mar</v>
      </c>
      <c r="G2598" s="2">
        <f t="shared" si="324"/>
        <v>5</v>
      </c>
      <c r="H2598" s="2" t="str">
        <f t="shared" si="325"/>
        <v>Friday</v>
      </c>
      <c r="I2598" s="2" t="str">
        <f t="shared" si="326"/>
        <v>FM12</v>
      </c>
      <c r="J2598" s="2">
        <f t="shared" si="327"/>
        <v>4</v>
      </c>
    </row>
    <row r="2599" spans="1:10" x14ac:dyDescent="0.35">
      <c r="A2599" s="4">
        <v>40258</v>
      </c>
      <c r="B2599" s="2">
        <f t="shared" si="320"/>
        <v>2010</v>
      </c>
      <c r="C2599" s="2">
        <f t="shared" si="321"/>
        <v>3</v>
      </c>
      <c r="D2599" s="2" t="str">
        <f t="shared" si="322"/>
        <v>March</v>
      </c>
      <c r="E2599" s="2" t="str" cm="1">
        <f t="array" ref="E2599">_xlfn.IFS(C2599/3&lt;=1,"Q1",C2599/3&lt;=2,"Q2",C2599/3&lt;=3,"Q3",C2599/3&lt;=4,"Q4")</f>
        <v>Q1</v>
      </c>
      <c r="F2599" s="2" t="str">
        <f t="shared" si="323"/>
        <v>2010-Mar</v>
      </c>
      <c r="G2599" s="2">
        <f t="shared" si="324"/>
        <v>7</v>
      </c>
      <c r="H2599" s="2" t="str">
        <f t="shared" si="325"/>
        <v>Sunday</v>
      </c>
      <c r="I2599" s="2" t="str">
        <f t="shared" si="326"/>
        <v>FM12</v>
      </c>
      <c r="J2599" s="2">
        <f t="shared" si="327"/>
        <v>4</v>
      </c>
    </row>
    <row r="2600" spans="1:10" x14ac:dyDescent="0.35">
      <c r="A2600" s="4">
        <v>41706</v>
      </c>
      <c r="B2600" s="2">
        <f t="shared" si="320"/>
        <v>2014</v>
      </c>
      <c r="C2600" s="2">
        <f t="shared" si="321"/>
        <v>3</v>
      </c>
      <c r="D2600" s="2" t="str">
        <f t="shared" si="322"/>
        <v>March</v>
      </c>
      <c r="E2600" s="2" t="str" cm="1">
        <f t="array" ref="E2600">_xlfn.IFS(C2600/3&lt;=1,"Q1",C2600/3&lt;=2,"Q2",C2600/3&lt;=3,"Q3",C2600/3&lt;=4,"Q4")</f>
        <v>Q1</v>
      </c>
      <c r="F2600" s="2" t="str">
        <f t="shared" si="323"/>
        <v>2014-Mar</v>
      </c>
      <c r="G2600" s="2">
        <f t="shared" si="324"/>
        <v>6</v>
      </c>
      <c r="H2600" s="2" t="str">
        <f t="shared" si="325"/>
        <v>Saturday</v>
      </c>
      <c r="I2600" s="2" t="str">
        <f t="shared" si="326"/>
        <v>FM12</v>
      </c>
      <c r="J2600" s="2">
        <f t="shared" si="327"/>
        <v>4</v>
      </c>
    </row>
    <row r="2601" spans="1:10" x14ac:dyDescent="0.35">
      <c r="A2601" s="4">
        <v>40614</v>
      </c>
      <c r="B2601" s="2">
        <f t="shared" si="320"/>
        <v>2011</v>
      </c>
      <c r="C2601" s="2">
        <f t="shared" si="321"/>
        <v>3</v>
      </c>
      <c r="D2601" s="2" t="str">
        <f t="shared" si="322"/>
        <v>March</v>
      </c>
      <c r="E2601" s="2" t="str" cm="1">
        <f t="array" ref="E2601">_xlfn.IFS(C2601/3&lt;=1,"Q1",C2601/3&lt;=2,"Q2",C2601/3&lt;=3,"Q3",C2601/3&lt;=4,"Q4")</f>
        <v>Q1</v>
      </c>
      <c r="F2601" s="2" t="str">
        <f t="shared" si="323"/>
        <v>2011-Mar</v>
      </c>
      <c r="G2601" s="2">
        <f t="shared" si="324"/>
        <v>6</v>
      </c>
      <c r="H2601" s="2" t="str">
        <f t="shared" si="325"/>
        <v>Saturday</v>
      </c>
      <c r="I2601" s="2" t="str">
        <f t="shared" si="326"/>
        <v>FM12</v>
      </c>
      <c r="J2601" s="2">
        <f t="shared" si="327"/>
        <v>4</v>
      </c>
    </row>
    <row r="2602" spans="1:10" x14ac:dyDescent="0.35">
      <c r="A2602" s="4">
        <v>42451</v>
      </c>
      <c r="B2602" s="2">
        <f t="shared" si="320"/>
        <v>2016</v>
      </c>
      <c r="C2602" s="2">
        <f t="shared" si="321"/>
        <v>3</v>
      </c>
      <c r="D2602" s="2" t="str">
        <f t="shared" si="322"/>
        <v>March</v>
      </c>
      <c r="E2602" s="2" t="str" cm="1">
        <f t="array" ref="E2602">_xlfn.IFS(C2602/3&lt;=1,"Q1",C2602/3&lt;=2,"Q2",C2602/3&lt;=3,"Q3",C2602/3&lt;=4,"Q4")</f>
        <v>Q1</v>
      </c>
      <c r="F2602" s="2" t="str">
        <f t="shared" si="323"/>
        <v>2016-Mar</v>
      </c>
      <c r="G2602" s="2">
        <f t="shared" si="324"/>
        <v>2</v>
      </c>
      <c r="H2602" s="2" t="str">
        <f t="shared" si="325"/>
        <v>Tuesday</v>
      </c>
      <c r="I2602" s="2" t="str">
        <f t="shared" si="326"/>
        <v>FM12</v>
      </c>
      <c r="J2602" s="2">
        <f t="shared" si="327"/>
        <v>4</v>
      </c>
    </row>
    <row r="2603" spans="1:10" x14ac:dyDescent="0.35">
      <c r="A2603" s="4">
        <v>40986</v>
      </c>
      <c r="B2603" s="2">
        <f t="shared" si="320"/>
        <v>2012</v>
      </c>
      <c r="C2603" s="2">
        <f t="shared" si="321"/>
        <v>3</v>
      </c>
      <c r="D2603" s="2" t="str">
        <f t="shared" si="322"/>
        <v>March</v>
      </c>
      <c r="E2603" s="2" t="str" cm="1">
        <f t="array" ref="E2603">_xlfn.IFS(C2603/3&lt;=1,"Q1",C2603/3&lt;=2,"Q2",C2603/3&lt;=3,"Q3",C2603/3&lt;=4,"Q4")</f>
        <v>Q1</v>
      </c>
      <c r="F2603" s="2" t="str">
        <f t="shared" si="323"/>
        <v>2012-Mar</v>
      </c>
      <c r="G2603" s="2">
        <f t="shared" si="324"/>
        <v>7</v>
      </c>
      <c r="H2603" s="2" t="str">
        <f t="shared" si="325"/>
        <v>Sunday</v>
      </c>
      <c r="I2603" s="2" t="str">
        <f t="shared" si="326"/>
        <v>FM12</v>
      </c>
      <c r="J2603" s="2">
        <f t="shared" si="327"/>
        <v>4</v>
      </c>
    </row>
    <row r="2604" spans="1:10" x14ac:dyDescent="0.35">
      <c r="A2604" s="4">
        <v>42456</v>
      </c>
      <c r="B2604" s="2">
        <f t="shared" si="320"/>
        <v>2016</v>
      </c>
      <c r="C2604" s="2">
        <f t="shared" si="321"/>
        <v>3</v>
      </c>
      <c r="D2604" s="2" t="str">
        <f t="shared" si="322"/>
        <v>March</v>
      </c>
      <c r="E2604" s="2" t="str" cm="1">
        <f t="array" ref="E2604">_xlfn.IFS(C2604/3&lt;=1,"Q1",C2604/3&lt;=2,"Q2",C2604/3&lt;=3,"Q3",C2604/3&lt;=4,"Q4")</f>
        <v>Q1</v>
      </c>
      <c r="F2604" s="2" t="str">
        <f t="shared" si="323"/>
        <v>2016-Mar</v>
      </c>
      <c r="G2604" s="2">
        <f t="shared" si="324"/>
        <v>7</v>
      </c>
      <c r="H2604" s="2" t="str">
        <f t="shared" si="325"/>
        <v>Sunday</v>
      </c>
      <c r="I2604" s="2" t="str">
        <f t="shared" si="326"/>
        <v>FM12</v>
      </c>
      <c r="J2604" s="2">
        <f t="shared" si="327"/>
        <v>4</v>
      </c>
    </row>
    <row r="2605" spans="1:10" x14ac:dyDescent="0.35">
      <c r="A2605" s="4">
        <v>43170</v>
      </c>
      <c r="B2605" s="2">
        <f t="shared" si="320"/>
        <v>2018</v>
      </c>
      <c r="C2605" s="2">
        <f t="shared" si="321"/>
        <v>3</v>
      </c>
      <c r="D2605" s="2" t="str">
        <f t="shared" si="322"/>
        <v>March</v>
      </c>
      <c r="E2605" s="2" t="str" cm="1">
        <f t="array" ref="E2605">_xlfn.IFS(C2605/3&lt;=1,"Q1",C2605/3&lt;=2,"Q2",C2605/3&lt;=3,"Q3",C2605/3&lt;=4,"Q4")</f>
        <v>Q1</v>
      </c>
      <c r="F2605" s="2" t="str">
        <f t="shared" si="323"/>
        <v>2018-Mar</v>
      </c>
      <c r="G2605" s="2">
        <f t="shared" si="324"/>
        <v>7</v>
      </c>
      <c r="H2605" s="2" t="str">
        <f t="shared" si="325"/>
        <v>Sunday</v>
      </c>
      <c r="I2605" s="2" t="str">
        <f t="shared" si="326"/>
        <v>FM12</v>
      </c>
      <c r="J2605" s="2">
        <f t="shared" si="327"/>
        <v>4</v>
      </c>
    </row>
    <row r="2606" spans="1:10" x14ac:dyDescent="0.35">
      <c r="A2606" s="4">
        <v>42440</v>
      </c>
      <c r="B2606" s="2">
        <f t="shared" si="320"/>
        <v>2016</v>
      </c>
      <c r="C2606" s="2">
        <f t="shared" si="321"/>
        <v>3</v>
      </c>
      <c r="D2606" s="2" t="str">
        <f t="shared" si="322"/>
        <v>March</v>
      </c>
      <c r="E2606" s="2" t="str" cm="1">
        <f t="array" ref="E2606">_xlfn.IFS(C2606/3&lt;=1,"Q1",C2606/3&lt;=2,"Q2",C2606/3&lt;=3,"Q3",C2606/3&lt;=4,"Q4")</f>
        <v>Q1</v>
      </c>
      <c r="F2606" s="2" t="str">
        <f t="shared" si="323"/>
        <v>2016-Mar</v>
      </c>
      <c r="G2606" s="2">
        <f t="shared" si="324"/>
        <v>5</v>
      </c>
      <c r="H2606" s="2" t="str">
        <f t="shared" si="325"/>
        <v>Friday</v>
      </c>
      <c r="I2606" s="2" t="str">
        <f t="shared" si="326"/>
        <v>FM12</v>
      </c>
      <c r="J2606" s="2">
        <f t="shared" si="327"/>
        <v>4</v>
      </c>
    </row>
    <row r="2607" spans="1:10" x14ac:dyDescent="0.35">
      <c r="A2607" s="4">
        <v>41726</v>
      </c>
      <c r="B2607" s="2">
        <f t="shared" si="320"/>
        <v>2014</v>
      </c>
      <c r="C2607" s="2">
        <f t="shared" si="321"/>
        <v>3</v>
      </c>
      <c r="D2607" s="2" t="str">
        <f t="shared" si="322"/>
        <v>March</v>
      </c>
      <c r="E2607" s="2" t="str" cm="1">
        <f t="array" ref="E2607">_xlfn.IFS(C2607/3&lt;=1,"Q1",C2607/3&lt;=2,"Q2",C2607/3&lt;=3,"Q3",C2607/3&lt;=4,"Q4")</f>
        <v>Q1</v>
      </c>
      <c r="F2607" s="2" t="str">
        <f t="shared" si="323"/>
        <v>2014-Mar</v>
      </c>
      <c r="G2607" s="2">
        <f t="shared" si="324"/>
        <v>5</v>
      </c>
      <c r="H2607" s="2" t="str">
        <f t="shared" si="325"/>
        <v>Friday</v>
      </c>
      <c r="I2607" s="2" t="str">
        <f t="shared" si="326"/>
        <v>FM12</v>
      </c>
      <c r="J2607" s="2">
        <f t="shared" si="327"/>
        <v>4</v>
      </c>
    </row>
    <row r="2608" spans="1:10" x14ac:dyDescent="0.35">
      <c r="A2608" s="4">
        <v>41692</v>
      </c>
      <c r="B2608" s="2">
        <f t="shared" si="320"/>
        <v>2014</v>
      </c>
      <c r="C2608" s="2">
        <f t="shared" si="321"/>
        <v>2</v>
      </c>
      <c r="D2608" s="2" t="str">
        <f t="shared" si="322"/>
        <v>February</v>
      </c>
      <c r="E2608" s="2" t="str" cm="1">
        <f t="array" ref="E2608">_xlfn.IFS(C2608/3&lt;=1,"Q1",C2608/3&lt;=2,"Q2",C2608/3&lt;=3,"Q3",C2608/3&lt;=4,"Q4")</f>
        <v>Q1</v>
      </c>
      <c r="F2608" s="2" t="str">
        <f t="shared" si="323"/>
        <v>2014-Feb</v>
      </c>
      <c r="G2608" s="2">
        <f t="shared" si="324"/>
        <v>6</v>
      </c>
      <c r="H2608" s="2" t="str">
        <f t="shared" si="325"/>
        <v>Saturday</v>
      </c>
      <c r="I2608" s="2" t="str">
        <f t="shared" si="326"/>
        <v>FM11</v>
      </c>
      <c r="J2608" s="2">
        <f t="shared" si="327"/>
        <v>4</v>
      </c>
    </row>
    <row r="2609" spans="1:10" x14ac:dyDescent="0.35">
      <c r="A2609" s="4">
        <v>42062</v>
      </c>
      <c r="B2609" s="2">
        <f t="shared" si="320"/>
        <v>2015</v>
      </c>
      <c r="C2609" s="2">
        <f t="shared" si="321"/>
        <v>2</v>
      </c>
      <c r="D2609" s="2" t="str">
        <f t="shared" si="322"/>
        <v>February</v>
      </c>
      <c r="E2609" s="2" t="str" cm="1">
        <f t="array" ref="E2609">_xlfn.IFS(C2609/3&lt;=1,"Q1",C2609/3&lt;=2,"Q2",C2609/3&lt;=3,"Q3",C2609/3&lt;=4,"Q4")</f>
        <v>Q1</v>
      </c>
      <c r="F2609" s="2" t="str">
        <f t="shared" si="323"/>
        <v>2015-Feb</v>
      </c>
      <c r="G2609" s="2">
        <f t="shared" si="324"/>
        <v>5</v>
      </c>
      <c r="H2609" s="2" t="str">
        <f t="shared" si="325"/>
        <v>Friday</v>
      </c>
      <c r="I2609" s="2" t="str">
        <f t="shared" si="326"/>
        <v>FM11</v>
      </c>
      <c r="J2609" s="2">
        <f t="shared" si="327"/>
        <v>4</v>
      </c>
    </row>
    <row r="2610" spans="1:10" x14ac:dyDescent="0.35">
      <c r="A2610" s="4">
        <v>40601</v>
      </c>
      <c r="B2610" s="2">
        <f t="shared" si="320"/>
        <v>2011</v>
      </c>
      <c r="C2610" s="2">
        <f t="shared" si="321"/>
        <v>2</v>
      </c>
      <c r="D2610" s="2" t="str">
        <f t="shared" si="322"/>
        <v>February</v>
      </c>
      <c r="E2610" s="2" t="str" cm="1">
        <f t="array" ref="E2610">_xlfn.IFS(C2610/3&lt;=1,"Q1",C2610/3&lt;=2,"Q2",C2610/3&lt;=3,"Q3",C2610/3&lt;=4,"Q4")</f>
        <v>Q1</v>
      </c>
      <c r="F2610" s="2" t="str">
        <f t="shared" si="323"/>
        <v>2011-Feb</v>
      </c>
      <c r="G2610" s="2">
        <f t="shared" si="324"/>
        <v>7</v>
      </c>
      <c r="H2610" s="2" t="str">
        <f t="shared" si="325"/>
        <v>Sunday</v>
      </c>
      <c r="I2610" s="2" t="str">
        <f t="shared" si="326"/>
        <v>FM11</v>
      </c>
      <c r="J2610" s="2">
        <f t="shared" si="327"/>
        <v>4</v>
      </c>
    </row>
    <row r="2611" spans="1:10" x14ac:dyDescent="0.35">
      <c r="A2611" s="4">
        <v>41690</v>
      </c>
      <c r="B2611" s="2">
        <f t="shared" si="320"/>
        <v>2014</v>
      </c>
      <c r="C2611" s="2">
        <f t="shared" si="321"/>
        <v>2</v>
      </c>
      <c r="D2611" s="2" t="str">
        <f t="shared" si="322"/>
        <v>February</v>
      </c>
      <c r="E2611" s="2" t="str" cm="1">
        <f t="array" ref="E2611">_xlfn.IFS(C2611/3&lt;=1,"Q1",C2611/3&lt;=2,"Q2",C2611/3&lt;=3,"Q3",C2611/3&lt;=4,"Q4")</f>
        <v>Q1</v>
      </c>
      <c r="F2611" s="2" t="str">
        <f t="shared" si="323"/>
        <v>2014-Feb</v>
      </c>
      <c r="G2611" s="2">
        <f t="shared" si="324"/>
        <v>4</v>
      </c>
      <c r="H2611" s="2" t="str">
        <f t="shared" si="325"/>
        <v>Thursday</v>
      </c>
      <c r="I2611" s="2" t="str">
        <f t="shared" si="326"/>
        <v>FM11</v>
      </c>
      <c r="J2611" s="2">
        <f t="shared" si="327"/>
        <v>4</v>
      </c>
    </row>
    <row r="2612" spans="1:10" x14ac:dyDescent="0.35">
      <c r="A2612" s="4">
        <v>42792</v>
      </c>
      <c r="B2612" s="2">
        <f t="shared" si="320"/>
        <v>2017</v>
      </c>
      <c r="C2612" s="2">
        <f t="shared" si="321"/>
        <v>2</v>
      </c>
      <c r="D2612" s="2" t="str">
        <f t="shared" si="322"/>
        <v>February</v>
      </c>
      <c r="E2612" s="2" t="str" cm="1">
        <f t="array" ref="E2612">_xlfn.IFS(C2612/3&lt;=1,"Q1",C2612/3&lt;=2,"Q2",C2612/3&lt;=3,"Q3",C2612/3&lt;=4,"Q4")</f>
        <v>Q1</v>
      </c>
      <c r="F2612" s="2" t="str">
        <f t="shared" si="323"/>
        <v>2017-Feb</v>
      </c>
      <c r="G2612" s="2">
        <f t="shared" si="324"/>
        <v>7</v>
      </c>
      <c r="H2612" s="2" t="str">
        <f t="shared" si="325"/>
        <v>Sunday</v>
      </c>
      <c r="I2612" s="2" t="str">
        <f t="shared" si="326"/>
        <v>FM11</v>
      </c>
      <c r="J2612" s="2">
        <f t="shared" si="327"/>
        <v>4</v>
      </c>
    </row>
    <row r="2613" spans="1:10" x14ac:dyDescent="0.35">
      <c r="A2613" s="4">
        <v>40219</v>
      </c>
      <c r="B2613" s="2">
        <f t="shared" si="320"/>
        <v>2010</v>
      </c>
      <c r="C2613" s="2">
        <f t="shared" si="321"/>
        <v>2</v>
      </c>
      <c r="D2613" s="2" t="str">
        <f t="shared" si="322"/>
        <v>February</v>
      </c>
      <c r="E2613" s="2" t="str" cm="1">
        <f t="array" ref="E2613">_xlfn.IFS(C2613/3&lt;=1,"Q1",C2613/3&lt;=2,"Q2",C2613/3&lt;=3,"Q3",C2613/3&lt;=4,"Q4")</f>
        <v>Q1</v>
      </c>
      <c r="F2613" s="2" t="str">
        <f t="shared" si="323"/>
        <v>2010-Feb</v>
      </c>
      <c r="G2613" s="2">
        <f t="shared" si="324"/>
        <v>3</v>
      </c>
      <c r="H2613" s="2" t="str">
        <f t="shared" si="325"/>
        <v>Wednesday</v>
      </c>
      <c r="I2613" s="2" t="str">
        <f t="shared" si="326"/>
        <v>FM11</v>
      </c>
      <c r="J2613" s="2">
        <f t="shared" si="327"/>
        <v>4</v>
      </c>
    </row>
    <row r="2614" spans="1:10" x14ac:dyDescent="0.35">
      <c r="A2614" s="4">
        <v>43136</v>
      </c>
      <c r="B2614" s="2">
        <f t="shared" si="320"/>
        <v>2018</v>
      </c>
      <c r="C2614" s="2">
        <f t="shared" si="321"/>
        <v>2</v>
      </c>
      <c r="D2614" s="2" t="str">
        <f t="shared" si="322"/>
        <v>February</v>
      </c>
      <c r="E2614" s="2" t="str" cm="1">
        <f t="array" ref="E2614">_xlfn.IFS(C2614/3&lt;=1,"Q1",C2614/3&lt;=2,"Q2",C2614/3&lt;=3,"Q3",C2614/3&lt;=4,"Q4")</f>
        <v>Q1</v>
      </c>
      <c r="F2614" s="2" t="str">
        <f t="shared" si="323"/>
        <v>2018-Feb</v>
      </c>
      <c r="G2614" s="2">
        <f t="shared" si="324"/>
        <v>1</v>
      </c>
      <c r="H2614" s="2" t="str">
        <f t="shared" si="325"/>
        <v>Monday</v>
      </c>
      <c r="I2614" s="2" t="str">
        <f t="shared" si="326"/>
        <v>FM11</v>
      </c>
      <c r="J2614" s="2">
        <f t="shared" si="327"/>
        <v>4</v>
      </c>
    </row>
    <row r="2615" spans="1:10" x14ac:dyDescent="0.35">
      <c r="A2615" s="4">
        <v>43134</v>
      </c>
      <c r="B2615" s="2">
        <f t="shared" si="320"/>
        <v>2018</v>
      </c>
      <c r="C2615" s="2">
        <f t="shared" si="321"/>
        <v>2</v>
      </c>
      <c r="D2615" s="2" t="str">
        <f t="shared" si="322"/>
        <v>February</v>
      </c>
      <c r="E2615" s="2" t="str" cm="1">
        <f t="array" ref="E2615">_xlfn.IFS(C2615/3&lt;=1,"Q1",C2615/3&lt;=2,"Q2",C2615/3&lt;=3,"Q3",C2615/3&lt;=4,"Q4")</f>
        <v>Q1</v>
      </c>
      <c r="F2615" s="2" t="str">
        <f t="shared" si="323"/>
        <v>2018-Feb</v>
      </c>
      <c r="G2615" s="2">
        <f t="shared" si="324"/>
        <v>6</v>
      </c>
      <c r="H2615" s="2" t="str">
        <f t="shared" si="325"/>
        <v>Saturday</v>
      </c>
      <c r="I2615" s="2" t="str">
        <f t="shared" si="326"/>
        <v>FM11</v>
      </c>
      <c r="J2615" s="2">
        <f t="shared" si="327"/>
        <v>4</v>
      </c>
    </row>
    <row r="2616" spans="1:10" x14ac:dyDescent="0.35">
      <c r="A2616" s="4">
        <v>41697</v>
      </c>
      <c r="B2616" s="2">
        <f t="shared" si="320"/>
        <v>2014</v>
      </c>
      <c r="C2616" s="2">
        <f t="shared" si="321"/>
        <v>2</v>
      </c>
      <c r="D2616" s="2" t="str">
        <f t="shared" si="322"/>
        <v>February</v>
      </c>
      <c r="E2616" s="2" t="str" cm="1">
        <f t="array" ref="E2616">_xlfn.IFS(C2616/3&lt;=1,"Q1",C2616/3&lt;=2,"Q2",C2616/3&lt;=3,"Q3",C2616/3&lt;=4,"Q4")</f>
        <v>Q1</v>
      </c>
      <c r="F2616" s="2" t="str">
        <f t="shared" si="323"/>
        <v>2014-Feb</v>
      </c>
      <c r="G2616" s="2">
        <f t="shared" si="324"/>
        <v>4</v>
      </c>
      <c r="H2616" s="2" t="str">
        <f t="shared" si="325"/>
        <v>Thursday</v>
      </c>
      <c r="I2616" s="2" t="str">
        <f t="shared" si="326"/>
        <v>FM11</v>
      </c>
      <c r="J2616" s="2">
        <f t="shared" si="327"/>
        <v>4</v>
      </c>
    </row>
    <row r="2617" spans="1:10" x14ac:dyDescent="0.35">
      <c r="A2617" s="4">
        <v>42414</v>
      </c>
      <c r="B2617" s="2">
        <f t="shared" si="320"/>
        <v>2016</v>
      </c>
      <c r="C2617" s="2">
        <f t="shared" si="321"/>
        <v>2</v>
      </c>
      <c r="D2617" s="2" t="str">
        <f t="shared" si="322"/>
        <v>February</v>
      </c>
      <c r="E2617" s="2" t="str" cm="1">
        <f t="array" ref="E2617">_xlfn.IFS(C2617/3&lt;=1,"Q1",C2617/3&lt;=2,"Q2",C2617/3&lt;=3,"Q3",C2617/3&lt;=4,"Q4")</f>
        <v>Q1</v>
      </c>
      <c r="F2617" s="2" t="str">
        <f t="shared" si="323"/>
        <v>2016-Feb</v>
      </c>
      <c r="G2617" s="2">
        <f t="shared" si="324"/>
        <v>7</v>
      </c>
      <c r="H2617" s="2" t="str">
        <f t="shared" si="325"/>
        <v>Sunday</v>
      </c>
      <c r="I2617" s="2" t="str">
        <f t="shared" si="326"/>
        <v>FM11</v>
      </c>
      <c r="J2617" s="2">
        <f t="shared" si="327"/>
        <v>4</v>
      </c>
    </row>
    <row r="2618" spans="1:10" x14ac:dyDescent="0.35">
      <c r="A2618" s="4">
        <v>41287</v>
      </c>
      <c r="B2618" s="2">
        <f t="shared" si="320"/>
        <v>2013</v>
      </c>
      <c r="C2618" s="2">
        <f t="shared" si="321"/>
        <v>1</v>
      </c>
      <c r="D2618" s="2" t="str">
        <f t="shared" si="322"/>
        <v>January</v>
      </c>
      <c r="E2618" s="2" t="str" cm="1">
        <f t="array" ref="E2618">_xlfn.IFS(C2618/3&lt;=1,"Q1",C2618/3&lt;=2,"Q2",C2618/3&lt;=3,"Q3",C2618/3&lt;=4,"Q4")</f>
        <v>Q1</v>
      </c>
      <c r="F2618" s="2" t="str">
        <f t="shared" si="323"/>
        <v>2013-Jan</v>
      </c>
      <c r="G2618" s="2">
        <f t="shared" si="324"/>
        <v>7</v>
      </c>
      <c r="H2618" s="2" t="str">
        <f t="shared" si="325"/>
        <v>Sunday</v>
      </c>
      <c r="I2618" s="2" t="str">
        <f t="shared" si="326"/>
        <v>FM10</v>
      </c>
      <c r="J2618" s="2">
        <f t="shared" si="327"/>
        <v>4</v>
      </c>
    </row>
    <row r="2619" spans="1:10" x14ac:dyDescent="0.35">
      <c r="A2619" s="4">
        <v>42743</v>
      </c>
      <c r="B2619" s="2">
        <f t="shared" si="320"/>
        <v>2017</v>
      </c>
      <c r="C2619" s="2">
        <f t="shared" si="321"/>
        <v>1</v>
      </c>
      <c r="D2619" s="2" t="str">
        <f t="shared" si="322"/>
        <v>January</v>
      </c>
      <c r="E2619" s="2" t="str" cm="1">
        <f t="array" ref="E2619">_xlfn.IFS(C2619/3&lt;=1,"Q1",C2619/3&lt;=2,"Q2",C2619/3&lt;=3,"Q3",C2619/3&lt;=4,"Q4")</f>
        <v>Q1</v>
      </c>
      <c r="F2619" s="2" t="str">
        <f t="shared" si="323"/>
        <v>2017-Jan</v>
      </c>
      <c r="G2619" s="2">
        <f t="shared" si="324"/>
        <v>7</v>
      </c>
      <c r="H2619" s="2" t="str">
        <f t="shared" si="325"/>
        <v>Sunday</v>
      </c>
      <c r="I2619" s="2" t="str">
        <f t="shared" si="326"/>
        <v>FM10</v>
      </c>
      <c r="J2619" s="2">
        <f t="shared" si="327"/>
        <v>4</v>
      </c>
    </row>
    <row r="2620" spans="1:10" x14ac:dyDescent="0.35">
      <c r="A2620" s="4">
        <v>41660</v>
      </c>
      <c r="B2620" s="2">
        <f t="shared" si="320"/>
        <v>2014</v>
      </c>
      <c r="C2620" s="2">
        <f t="shared" si="321"/>
        <v>1</v>
      </c>
      <c r="D2620" s="2" t="str">
        <f t="shared" si="322"/>
        <v>January</v>
      </c>
      <c r="E2620" s="2" t="str" cm="1">
        <f t="array" ref="E2620">_xlfn.IFS(C2620/3&lt;=1,"Q1",C2620/3&lt;=2,"Q2",C2620/3&lt;=3,"Q3",C2620/3&lt;=4,"Q4")</f>
        <v>Q1</v>
      </c>
      <c r="F2620" s="2" t="str">
        <f t="shared" si="323"/>
        <v>2014-Jan</v>
      </c>
      <c r="G2620" s="2">
        <f t="shared" si="324"/>
        <v>2</v>
      </c>
      <c r="H2620" s="2" t="str">
        <f t="shared" si="325"/>
        <v>Tuesday</v>
      </c>
      <c r="I2620" s="2" t="str">
        <f t="shared" si="326"/>
        <v>FM10</v>
      </c>
      <c r="J2620" s="2">
        <f t="shared" si="327"/>
        <v>4</v>
      </c>
    </row>
    <row r="2621" spans="1:10" x14ac:dyDescent="0.35">
      <c r="A2621" s="4">
        <v>40909</v>
      </c>
      <c r="B2621" s="2">
        <f t="shared" si="320"/>
        <v>2012</v>
      </c>
      <c r="C2621" s="2">
        <f t="shared" si="321"/>
        <v>1</v>
      </c>
      <c r="D2621" s="2" t="str">
        <f t="shared" si="322"/>
        <v>January</v>
      </c>
      <c r="E2621" s="2" t="str" cm="1">
        <f t="array" ref="E2621">_xlfn.IFS(C2621/3&lt;=1,"Q1",C2621/3&lt;=2,"Q2",C2621/3&lt;=3,"Q3",C2621/3&lt;=4,"Q4")</f>
        <v>Q1</v>
      </c>
      <c r="F2621" s="2" t="str">
        <f t="shared" si="323"/>
        <v>2012-Jan</v>
      </c>
      <c r="G2621" s="2">
        <f t="shared" si="324"/>
        <v>7</v>
      </c>
      <c r="H2621" s="2" t="str">
        <f t="shared" si="325"/>
        <v>Sunday</v>
      </c>
      <c r="I2621" s="2" t="str">
        <f t="shared" si="326"/>
        <v>FM10</v>
      </c>
      <c r="J2621" s="2">
        <f t="shared" si="327"/>
        <v>4</v>
      </c>
    </row>
    <row r="2622" spans="1:10" x14ac:dyDescent="0.35">
      <c r="A2622" s="4">
        <v>43126</v>
      </c>
      <c r="B2622" s="2">
        <f t="shared" si="320"/>
        <v>2018</v>
      </c>
      <c r="C2622" s="2">
        <f t="shared" si="321"/>
        <v>1</v>
      </c>
      <c r="D2622" s="2" t="str">
        <f t="shared" si="322"/>
        <v>January</v>
      </c>
      <c r="E2622" s="2" t="str" cm="1">
        <f t="array" ref="E2622">_xlfn.IFS(C2622/3&lt;=1,"Q1",C2622/3&lt;=2,"Q2",C2622/3&lt;=3,"Q3",C2622/3&lt;=4,"Q4")</f>
        <v>Q1</v>
      </c>
      <c r="F2622" s="2" t="str">
        <f t="shared" si="323"/>
        <v>2018-Jan</v>
      </c>
      <c r="G2622" s="2">
        <f t="shared" si="324"/>
        <v>5</v>
      </c>
      <c r="H2622" s="2" t="str">
        <f t="shared" si="325"/>
        <v>Friday</v>
      </c>
      <c r="I2622" s="2" t="str">
        <f t="shared" si="326"/>
        <v>FM10</v>
      </c>
      <c r="J2622" s="2">
        <f t="shared" si="327"/>
        <v>4</v>
      </c>
    </row>
    <row r="2623" spans="1:10" x14ac:dyDescent="0.35">
      <c r="A2623" s="4">
        <v>40546</v>
      </c>
      <c r="B2623" s="2">
        <f t="shared" si="320"/>
        <v>2011</v>
      </c>
      <c r="C2623" s="2">
        <f t="shared" si="321"/>
        <v>1</v>
      </c>
      <c r="D2623" s="2" t="str">
        <f t="shared" si="322"/>
        <v>January</v>
      </c>
      <c r="E2623" s="2" t="str" cm="1">
        <f t="array" ref="E2623">_xlfn.IFS(C2623/3&lt;=1,"Q1",C2623/3&lt;=2,"Q2",C2623/3&lt;=3,"Q3",C2623/3&lt;=4,"Q4")</f>
        <v>Q1</v>
      </c>
      <c r="F2623" s="2" t="str">
        <f t="shared" si="323"/>
        <v>2011-Jan</v>
      </c>
      <c r="G2623" s="2">
        <f t="shared" si="324"/>
        <v>1</v>
      </c>
      <c r="H2623" s="2" t="str">
        <f t="shared" si="325"/>
        <v>Monday</v>
      </c>
      <c r="I2623" s="2" t="str">
        <f t="shared" si="326"/>
        <v>FM10</v>
      </c>
      <c r="J2623" s="2">
        <f t="shared" si="327"/>
        <v>4</v>
      </c>
    </row>
    <row r="2624" spans="1:10" x14ac:dyDescent="0.35">
      <c r="A2624" s="4">
        <v>40182</v>
      </c>
      <c r="B2624" s="2">
        <f t="shared" si="320"/>
        <v>2010</v>
      </c>
      <c r="C2624" s="2">
        <f t="shared" si="321"/>
        <v>1</v>
      </c>
      <c r="D2624" s="2" t="str">
        <f t="shared" si="322"/>
        <v>January</v>
      </c>
      <c r="E2624" s="2" t="str" cm="1">
        <f t="array" ref="E2624">_xlfn.IFS(C2624/3&lt;=1,"Q1",C2624/3&lt;=2,"Q2",C2624/3&lt;=3,"Q3",C2624/3&lt;=4,"Q4")</f>
        <v>Q1</v>
      </c>
      <c r="F2624" s="2" t="str">
        <f t="shared" si="323"/>
        <v>2010-Jan</v>
      </c>
      <c r="G2624" s="2">
        <f t="shared" si="324"/>
        <v>1</v>
      </c>
      <c r="H2624" s="2" t="str">
        <f t="shared" si="325"/>
        <v>Monday</v>
      </c>
      <c r="I2624" s="2" t="str">
        <f t="shared" si="326"/>
        <v>FM10</v>
      </c>
      <c r="J2624" s="2">
        <f t="shared" si="327"/>
        <v>4</v>
      </c>
    </row>
    <row r="2625" spans="1:10" x14ac:dyDescent="0.35">
      <c r="A2625" s="4">
        <v>42020</v>
      </c>
      <c r="B2625" s="2">
        <f t="shared" si="320"/>
        <v>2015</v>
      </c>
      <c r="C2625" s="2">
        <f t="shared" si="321"/>
        <v>1</v>
      </c>
      <c r="D2625" s="2" t="str">
        <f t="shared" si="322"/>
        <v>January</v>
      </c>
      <c r="E2625" s="2" t="str" cm="1">
        <f t="array" ref="E2625">_xlfn.IFS(C2625/3&lt;=1,"Q1",C2625/3&lt;=2,"Q2",C2625/3&lt;=3,"Q3",C2625/3&lt;=4,"Q4")</f>
        <v>Q1</v>
      </c>
      <c r="F2625" s="2" t="str">
        <f t="shared" si="323"/>
        <v>2015-Jan</v>
      </c>
      <c r="G2625" s="2">
        <f t="shared" si="324"/>
        <v>5</v>
      </c>
      <c r="H2625" s="2" t="str">
        <f t="shared" si="325"/>
        <v>Friday</v>
      </c>
      <c r="I2625" s="2" t="str">
        <f t="shared" si="326"/>
        <v>FM10</v>
      </c>
      <c r="J2625" s="2">
        <f t="shared" si="327"/>
        <v>4</v>
      </c>
    </row>
    <row r="2626" spans="1:10" x14ac:dyDescent="0.35">
      <c r="A2626" s="4">
        <v>42739</v>
      </c>
      <c r="B2626" s="2">
        <f t="shared" si="320"/>
        <v>2017</v>
      </c>
      <c r="C2626" s="2">
        <f t="shared" si="321"/>
        <v>1</v>
      </c>
      <c r="D2626" s="2" t="str">
        <f t="shared" si="322"/>
        <v>January</v>
      </c>
      <c r="E2626" s="2" t="str" cm="1">
        <f t="array" ref="E2626">_xlfn.IFS(C2626/3&lt;=1,"Q1",C2626/3&lt;=2,"Q2",C2626/3&lt;=3,"Q3",C2626/3&lt;=4,"Q4")</f>
        <v>Q1</v>
      </c>
      <c r="F2626" s="2" t="str">
        <f t="shared" si="323"/>
        <v>2017-Jan</v>
      </c>
      <c r="G2626" s="2">
        <f t="shared" si="324"/>
        <v>3</v>
      </c>
      <c r="H2626" s="2" t="str">
        <f t="shared" si="325"/>
        <v>Wednesday</v>
      </c>
      <c r="I2626" s="2" t="str">
        <f t="shared" si="326"/>
        <v>FM10</v>
      </c>
      <c r="J2626" s="2">
        <f t="shared" si="327"/>
        <v>4</v>
      </c>
    </row>
    <row r="2627" spans="1:10" x14ac:dyDescent="0.35">
      <c r="A2627" s="4">
        <v>42012</v>
      </c>
      <c r="B2627" s="2">
        <f t="shared" ref="B2627:B2690" si="328">YEAR(A2627)</f>
        <v>2015</v>
      </c>
      <c r="C2627" s="2">
        <f t="shared" ref="C2627:C2690" si="329">MONTH(A2627)</f>
        <v>1</v>
      </c>
      <c r="D2627" s="2" t="str">
        <f t="shared" ref="D2627:D2690" si="330">TEXT(A2627,"mmmm")</f>
        <v>January</v>
      </c>
      <c r="E2627" s="2" t="str" cm="1">
        <f t="array" ref="E2627">_xlfn.IFS(C2627/3&lt;=1,"Q1",C2627/3&lt;=2,"Q2",C2627/3&lt;=3,"Q3",C2627/3&lt;=4,"Q4")</f>
        <v>Q1</v>
      </c>
      <c r="F2627" s="2" t="str">
        <f t="shared" ref="F2627:F2690" si="331">TEXT(A2627,"yyyy"&amp;"-"&amp;"mmm")</f>
        <v>2015-Jan</v>
      </c>
      <c r="G2627" s="2">
        <f t="shared" ref="G2627:G2690" si="332">WEEKDAY(A2627,2)</f>
        <v>4</v>
      </c>
      <c r="H2627" s="2" t="str">
        <f t="shared" ref="H2627:H2690" si="333">TEXT(A2627,"dddd")</f>
        <v>Thursday</v>
      </c>
      <c r="I2627" s="2" t="str">
        <f t="shared" ref="I2627:I2690" si="334">"FM" &amp; (MOD(MONTH(A2627) - 4, 12) + 1)</f>
        <v>FM10</v>
      </c>
      <c r="J2627" s="2">
        <f t="shared" ref="J2627:J2690" si="335">INT((MOD(MONTH(A2627) - 4, 12))/3) + 1</f>
        <v>4</v>
      </c>
    </row>
    <row r="2628" spans="1:10" x14ac:dyDescent="0.35">
      <c r="A2628" s="4">
        <v>43104</v>
      </c>
      <c r="B2628" s="2">
        <f t="shared" si="328"/>
        <v>2018</v>
      </c>
      <c r="C2628" s="2">
        <f t="shared" si="329"/>
        <v>1</v>
      </c>
      <c r="D2628" s="2" t="str">
        <f t="shared" si="330"/>
        <v>January</v>
      </c>
      <c r="E2628" s="2" t="str" cm="1">
        <f t="array" ref="E2628">_xlfn.IFS(C2628/3&lt;=1,"Q1",C2628/3&lt;=2,"Q2",C2628/3&lt;=3,"Q3",C2628/3&lt;=4,"Q4")</f>
        <v>Q1</v>
      </c>
      <c r="F2628" s="2" t="str">
        <f t="shared" si="331"/>
        <v>2018-Jan</v>
      </c>
      <c r="G2628" s="2">
        <f t="shared" si="332"/>
        <v>4</v>
      </c>
      <c r="H2628" s="2" t="str">
        <f t="shared" si="333"/>
        <v>Thursday</v>
      </c>
      <c r="I2628" s="2" t="str">
        <f t="shared" si="334"/>
        <v>FM10</v>
      </c>
      <c r="J2628" s="2">
        <f t="shared" si="335"/>
        <v>4</v>
      </c>
    </row>
    <row r="2629" spans="1:10" x14ac:dyDescent="0.35">
      <c r="A2629" s="4">
        <v>43115</v>
      </c>
      <c r="B2629" s="2">
        <f t="shared" si="328"/>
        <v>2018</v>
      </c>
      <c r="C2629" s="2">
        <f t="shared" si="329"/>
        <v>1</v>
      </c>
      <c r="D2629" s="2" t="str">
        <f t="shared" si="330"/>
        <v>January</v>
      </c>
      <c r="E2629" s="2" t="str" cm="1">
        <f t="array" ref="E2629">_xlfn.IFS(C2629/3&lt;=1,"Q1",C2629/3&lt;=2,"Q2",C2629/3&lt;=3,"Q3",C2629/3&lt;=4,"Q4")</f>
        <v>Q1</v>
      </c>
      <c r="F2629" s="2" t="str">
        <f t="shared" si="331"/>
        <v>2018-Jan</v>
      </c>
      <c r="G2629" s="2">
        <f t="shared" si="332"/>
        <v>1</v>
      </c>
      <c r="H2629" s="2" t="str">
        <f t="shared" si="333"/>
        <v>Monday</v>
      </c>
      <c r="I2629" s="2" t="str">
        <f t="shared" si="334"/>
        <v>FM10</v>
      </c>
      <c r="J2629" s="2">
        <f t="shared" si="335"/>
        <v>4</v>
      </c>
    </row>
    <row r="2630" spans="1:10" x14ac:dyDescent="0.35">
      <c r="A2630" s="4">
        <v>40198</v>
      </c>
      <c r="B2630" s="2">
        <f t="shared" si="328"/>
        <v>2010</v>
      </c>
      <c r="C2630" s="2">
        <f t="shared" si="329"/>
        <v>1</v>
      </c>
      <c r="D2630" s="2" t="str">
        <f t="shared" si="330"/>
        <v>January</v>
      </c>
      <c r="E2630" s="2" t="str" cm="1">
        <f t="array" ref="E2630">_xlfn.IFS(C2630/3&lt;=1,"Q1",C2630/3&lt;=2,"Q2",C2630/3&lt;=3,"Q3",C2630/3&lt;=4,"Q4")</f>
        <v>Q1</v>
      </c>
      <c r="F2630" s="2" t="str">
        <f t="shared" si="331"/>
        <v>2010-Jan</v>
      </c>
      <c r="G2630" s="2">
        <f t="shared" si="332"/>
        <v>3</v>
      </c>
      <c r="H2630" s="2" t="str">
        <f t="shared" si="333"/>
        <v>Wednesday</v>
      </c>
      <c r="I2630" s="2" t="str">
        <f t="shared" si="334"/>
        <v>FM10</v>
      </c>
      <c r="J2630" s="2">
        <f t="shared" si="335"/>
        <v>4</v>
      </c>
    </row>
    <row r="2631" spans="1:10" x14ac:dyDescent="0.35">
      <c r="A2631" s="4">
        <v>42024</v>
      </c>
      <c r="B2631" s="2">
        <f t="shared" si="328"/>
        <v>2015</v>
      </c>
      <c r="C2631" s="2">
        <f t="shared" si="329"/>
        <v>1</v>
      </c>
      <c r="D2631" s="2" t="str">
        <f t="shared" si="330"/>
        <v>January</v>
      </c>
      <c r="E2631" s="2" t="str" cm="1">
        <f t="array" ref="E2631">_xlfn.IFS(C2631/3&lt;=1,"Q1",C2631/3&lt;=2,"Q2",C2631/3&lt;=3,"Q3",C2631/3&lt;=4,"Q4")</f>
        <v>Q1</v>
      </c>
      <c r="F2631" s="2" t="str">
        <f t="shared" si="331"/>
        <v>2015-Jan</v>
      </c>
      <c r="G2631" s="2">
        <f t="shared" si="332"/>
        <v>2</v>
      </c>
      <c r="H2631" s="2" t="str">
        <f t="shared" si="333"/>
        <v>Tuesday</v>
      </c>
      <c r="I2631" s="2" t="str">
        <f t="shared" si="334"/>
        <v>FM10</v>
      </c>
      <c r="J2631" s="2">
        <f t="shared" si="335"/>
        <v>4</v>
      </c>
    </row>
    <row r="2632" spans="1:10" x14ac:dyDescent="0.35">
      <c r="A2632" s="4">
        <v>41289</v>
      </c>
      <c r="B2632" s="2">
        <f t="shared" si="328"/>
        <v>2013</v>
      </c>
      <c r="C2632" s="2">
        <f t="shared" si="329"/>
        <v>1</v>
      </c>
      <c r="D2632" s="2" t="str">
        <f t="shared" si="330"/>
        <v>January</v>
      </c>
      <c r="E2632" s="2" t="str" cm="1">
        <f t="array" ref="E2632">_xlfn.IFS(C2632/3&lt;=1,"Q1",C2632/3&lt;=2,"Q2",C2632/3&lt;=3,"Q3",C2632/3&lt;=4,"Q4")</f>
        <v>Q1</v>
      </c>
      <c r="F2632" s="2" t="str">
        <f t="shared" si="331"/>
        <v>2013-Jan</v>
      </c>
      <c r="G2632" s="2">
        <f t="shared" si="332"/>
        <v>2</v>
      </c>
      <c r="H2632" s="2" t="str">
        <f t="shared" si="333"/>
        <v>Tuesday</v>
      </c>
      <c r="I2632" s="2" t="str">
        <f t="shared" si="334"/>
        <v>FM10</v>
      </c>
      <c r="J2632" s="2">
        <f t="shared" si="335"/>
        <v>4</v>
      </c>
    </row>
    <row r="2633" spans="1:10" x14ac:dyDescent="0.35">
      <c r="A2633" s="4">
        <v>40920</v>
      </c>
      <c r="B2633" s="2">
        <f t="shared" si="328"/>
        <v>2012</v>
      </c>
      <c r="C2633" s="2">
        <f t="shared" si="329"/>
        <v>1</v>
      </c>
      <c r="D2633" s="2" t="str">
        <f t="shared" si="330"/>
        <v>January</v>
      </c>
      <c r="E2633" s="2" t="str" cm="1">
        <f t="array" ref="E2633">_xlfn.IFS(C2633/3&lt;=1,"Q1",C2633/3&lt;=2,"Q2",C2633/3&lt;=3,"Q3",C2633/3&lt;=4,"Q4")</f>
        <v>Q1</v>
      </c>
      <c r="F2633" s="2" t="str">
        <f t="shared" si="331"/>
        <v>2012-Jan</v>
      </c>
      <c r="G2633" s="2">
        <f t="shared" si="332"/>
        <v>4</v>
      </c>
      <c r="H2633" s="2" t="str">
        <f t="shared" si="333"/>
        <v>Thursday</v>
      </c>
      <c r="I2633" s="2" t="str">
        <f t="shared" si="334"/>
        <v>FM10</v>
      </c>
      <c r="J2633" s="2">
        <f t="shared" si="335"/>
        <v>4</v>
      </c>
    </row>
    <row r="2634" spans="1:10" x14ac:dyDescent="0.35">
      <c r="A2634" s="4">
        <v>43111</v>
      </c>
      <c r="B2634" s="2">
        <f t="shared" si="328"/>
        <v>2018</v>
      </c>
      <c r="C2634" s="2">
        <f t="shared" si="329"/>
        <v>1</v>
      </c>
      <c r="D2634" s="2" t="str">
        <f t="shared" si="330"/>
        <v>January</v>
      </c>
      <c r="E2634" s="2" t="str" cm="1">
        <f t="array" ref="E2634">_xlfn.IFS(C2634/3&lt;=1,"Q1",C2634/3&lt;=2,"Q2",C2634/3&lt;=3,"Q3",C2634/3&lt;=4,"Q4")</f>
        <v>Q1</v>
      </c>
      <c r="F2634" s="2" t="str">
        <f t="shared" si="331"/>
        <v>2018-Jan</v>
      </c>
      <c r="G2634" s="2">
        <f t="shared" si="332"/>
        <v>4</v>
      </c>
      <c r="H2634" s="2" t="str">
        <f t="shared" si="333"/>
        <v>Thursday</v>
      </c>
      <c r="I2634" s="2" t="str">
        <f t="shared" si="334"/>
        <v>FM10</v>
      </c>
      <c r="J2634" s="2">
        <f t="shared" si="335"/>
        <v>4</v>
      </c>
    </row>
    <row r="2635" spans="1:10" x14ac:dyDescent="0.35">
      <c r="A2635" s="4">
        <v>40565</v>
      </c>
      <c r="B2635" s="2">
        <f t="shared" si="328"/>
        <v>2011</v>
      </c>
      <c r="C2635" s="2">
        <f t="shared" si="329"/>
        <v>1</v>
      </c>
      <c r="D2635" s="2" t="str">
        <f t="shared" si="330"/>
        <v>January</v>
      </c>
      <c r="E2635" s="2" t="str" cm="1">
        <f t="array" ref="E2635">_xlfn.IFS(C2635/3&lt;=1,"Q1",C2635/3&lt;=2,"Q2",C2635/3&lt;=3,"Q3",C2635/3&lt;=4,"Q4")</f>
        <v>Q1</v>
      </c>
      <c r="F2635" s="2" t="str">
        <f t="shared" si="331"/>
        <v>2011-Jan</v>
      </c>
      <c r="G2635" s="2">
        <f t="shared" si="332"/>
        <v>6</v>
      </c>
      <c r="H2635" s="2" t="str">
        <f t="shared" si="333"/>
        <v>Saturday</v>
      </c>
      <c r="I2635" s="2" t="str">
        <f t="shared" si="334"/>
        <v>FM10</v>
      </c>
      <c r="J2635" s="2">
        <f t="shared" si="335"/>
        <v>4</v>
      </c>
    </row>
    <row r="2636" spans="1:10" x14ac:dyDescent="0.35">
      <c r="A2636" s="4">
        <v>40196</v>
      </c>
      <c r="B2636" s="2">
        <f t="shared" si="328"/>
        <v>2010</v>
      </c>
      <c r="C2636" s="2">
        <f t="shared" si="329"/>
        <v>1</v>
      </c>
      <c r="D2636" s="2" t="str">
        <f t="shared" si="330"/>
        <v>January</v>
      </c>
      <c r="E2636" s="2" t="str" cm="1">
        <f t="array" ref="E2636">_xlfn.IFS(C2636/3&lt;=1,"Q1",C2636/3&lt;=2,"Q2",C2636/3&lt;=3,"Q3",C2636/3&lt;=4,"Q4")</f>
        <v>Q1</v>
      </c>
      <c r="F2636" s="2" t="str">
        <f t="shared" si="331"/>
        <v>2010-Jan</v>
      </c>
      <c r="G2636" s="2">
        <f t="shared" si="332"/>
        <v>1</v>
      </c>
      <c r="H2636" s="2" t="str">
        <f t="shared" si="333"/>
        <v>Monday</v>
      </c>
      <c r="I2636" s="2" t="str">
        <f t="shared" si="334"/>
        <v>FM10</v>
      </c>
      <c r="J2636" s="2">
        <f t="shared" si="335"/>
        <v>4</v>
      </c>
    </row>
    <row r="2637" spans="1:10" x14ac:dyDescent="0.35">
      <c r="A2637" s="4">
        <v>41661</v>
      </c>
      <c r="B2637" s="2">
        <f t="shared" si="328"/>
        <v>2014</v>
      </c>
      <c r="C2637" s="2">
        <f t="shared" si="329"/>
        <v>1</v>
      </c>
      <c r="D2637" s="2" t="str">
        <f t="shared" si="330"/>
        <v>January</v>
      </c>
      <c r="E2637" s="2" t="str" cm="1">
        <f t="array" ref="E2637">_xlfn.IFS(C2637/3&lt;=1,"Q1",C2637/3&lt;=2,"Q2",C2637/3&lt;=3,"Q3",C2637/3&lt;=4,"Q4")</f>
        <v>Q1</v>
      </c>
      <c r="F2637" s="2" t="str">
        <f t="shared" si="331"/>
        <v>2014-Jan</v>
      </c>
      <c r="G2637" s="2">
        <f t="shared" si="332"/>
        <v>3</v>
      </c>
      <c r="H2637" s="2" t="str">
        <f t="shared" si="333"/>
        <v>Wednesday</v>
      </c>
      <c r="I2637" s="2" t="str">
        <f t="shared" si="334"/>
        <v>FM10</v>
      </c>
      <c r="J2637" s="2">
        <f t="shared" si="335"/>
        <v>4</v>
      </c>
    </row>
    <row r="2638" spans="1:10" x14ac:dyDescent="0.35">
      <c r="A2638" s="4">
        <v>41644</v>
      </c>
      <c r="B2638" s="2">
        <f t="shared" si="328"/>
        <v>2014</v>
      </c>
      <c r="C2638" s="2">
        <f t="shared" si="329"/>
        <v>1</v>
      </c>
      <c r="D2638" s="2" t="str">
        <f t="shared" si="330"/>
        <v>January</v>
      </c>
      <c r="E2638" s="2" t="str" cm="1">
        <f t="array" ref="E2638">_xlfn.IFS(C2638/3&lt;=1,"Q1",C2638/3&lt;=2,"Q2",C2638/3&lt;=3,"Q3",C2638/3&lt;=4,"Q4")</f>
        <v>Q1</v>
      </c>
      <c r="F2638" s="2" t="str">
        <f t="shared" si="331"/>
        <v>2014-Jan</v>
      </c>
      <c r="G2638" s="2">
        <f t="shared" si="332"/>
        <v>7</v>
      </c>
      <c r="H2638" s="2" t="str">
        <f t="shared" si="333"/>
        <v>Sunday</v>
      </c>
      <c r="I2638" s="2" t="str">
        <f t="shared" si="334"/>
        <v>FM10</v>
      </c>
      <c r="J2638" s="2">
        <f t="shared" si="335"/>
        <v>4</v>
      </c>
    </row>
    <row r="2639" spans="1:10" x14ac:dyDescent="0.35">
      <c r="A2639" s="4">
        <v>40897</v>
      </c>
      <c r="B2639" s="2">
        <f t="shared" si="328"/>
        <v>2011</v>
      </c>
      <c r="C2639" s="2">
        <f t="shared" si="329"/>
        <v>12</v>
      </c>
      <c r="D2639" s="2" t="str">
        <f t="shared" si="330"/>
        <v>December</v>
      </c>
      <c r="E2639" s="2" t="str" cm="1">
        <f t="array" ref="E2639">_xlfn.IFS(C2639/3&lt;=1,"Q1",C2639/3&lt;=2,"Q2",C2639/3&lt;=3,"Q3",C2639/3&lt;=4,"Q4")</f>
        <v>Q4</v>
      </c>
      <c r="F2639" s="2" t="str">
        <f t="shared" si="331"/>
        <v>2011-Dec</v>
      </c>
      <c r="G2639" s="2">
        <f t="shared" si="332"/>
        <v>2</v>
      </c>
      <c r="H2639" s="2" t="str">
        <f t="shared" si="333"/>
        <v>Tuesday</v>
      </c>
      <c r="I2639" s="2" t="str">
        <f t="shared" si="334"/>
        <v>FM9</v>
      </c>
      <c r="J2639" s="2">
        <f t="shared" si="335"/>
        <v>3</v>
      </c>
    </row>
    <row r="2640" spans="1:10" x14ac:dyDescent="0.35">
      <c r="A2640" s="4">
        <v>43073</v>
      </c>
      <c r="B2640" s="2">
        <f t="shared" si="328"/>
        <v>2017</v>
      </c>
      <c r="C2640" s="2">
        <f t="shared" si="329"/>
        <v>12</v>
      </c>
      <c r="D2640" s="2" t="str">
        <f t="shared" si="330"/>
        <v>December</v>
      </c>
      <c r="E2640" s="2" t="str" cm="1">
        <f t="array" ref="E2640">_xlfn.IFS(C2640/3&lt;=1,"Q1",C2640/3&lt;=2,"Q2",C2640/3&lt;=3,"Q3",C2640/3&lt;=4,"Q4")</f>
        <v>Q4</v>
      </c>
      <c r="F2640" s="2" t="str">
        <f t="shared" si="331"/>
        <v>2017-Dec</v>
      </c>
      <c r="G2640" s="2">
        <f t="shared" si="332"/>
        <v>1</v>
      </c>
      <c r="H2640" s="2" t="str">
        <f t="shared" si="333"/>
        <v>Monday</v>
      </c>
      <c r="I2640" s="2" t="str">
        <f t="shared" si="334"/>
        <v>FM9</v>
      </c>
      <c r="J2640" s="2">
        <f t="shared" si="335"/>
        <v>3</v>
      </c>
    </row>
    <row r="2641" spans="1:10" x14ac:dyDescent="0.35">
      <c r="A2641" s="4">
        <v>43078</v>
      </c>
      <c r="B2641" s="2">
        <f t="shared" si="328"/>
        <v>2017</v>
      </c>
      <c r="C2641" s="2">
        <f t="shared" si="329"/>
        <v>12</v>
      </c>
      <c r="D2641" s="2" t="str">
        <f t="shared" si="330"/>
        <v>December</v>
      </c>
      <c r="E2641" s="2" t="str" cm="1">
        <f t="array" ref="E2641">_xlfn.IFS(C2641/3&lt;=1,"Q1",C2641/3&lt;=2,"Q2",C2641/3&lt;=3,"Q3",C2641/3&lt;=4,"Q4")</f>
        <v>Q4</v>
      </c>
      <c r="F2641" s="2" t="str">
        <f t="shared" si="331"/>
        <v>2017-Dec</v>
      </c>
      <c r="G2641" s="2">
        <f t="shared" si="332"/>
        <v>6</v>
      </c>
      <c r="H2641" s="2" t="str">
        <f t="shared" si="333"/>
        <v>Saturday</v>
      </c>
      <c r="I2641" s="2" t="str">
        <f t="shared" si="334"/>
        <v>FM9</v>
      </c>
      <c r="J2641" s="2">
        <f t="shared" si="335"/>
        <v>3</v>
      </c>
    </row>
    <row r="2642" spans="1:10" x14ac:dyDescent="0.35">
      <c r="A2642" s="4">
        <v>43094</v>
      </c>
      <c r="B2642" s="2">
        <f t="shared" si="328"/>
        <v>2017</v>
      </c>
      <c r="C2642" s="2">
        <f t="shared" si="329"/>
        <v>12</v>
      </c>
      <c r="D2642" s="2" t="str">
        <f t="shared" si="330"/>
        <v>December</v>
      </c>
      <c r="E2642" s="2" t="str" cm="1">
        <f t="array" ref="E2642">_xlfn.IFS(C2642/3&lt;=1,"Q1",C2642/3&lt;=2,"Q2",C2642/3&lt;=3,"Q3",C2642/3&lt;=4,"Q4")</f>
        <v>Q4</v>
      </c>
      <c r="F2642" s="2" t="str">
        <f t="shared" si="331"/>
        <v>2017-Dec</v>
      </c>
      <c r="G2642" s="2">
        <f t="shared" si="332"/>
        <v>1</v>
      </c>
      <c r="H2642" s="2" t="str">
        <f t="shared" si="333"/>
        <v>Monday</v>
      </c>
      <c r="I2642" s="2" t="str">
        <f t="shared" si="334"/>
        <v>FM9</v>
      </c>
      <c r="J2642" s="2">
        <f t="shared" si="335"/>
        <v>3</v>
      </c>
    </row>
    <row r="2643" spans="1:10" x14ac:dyDescent="0.35">
      <c r="A2643" s="4">
        <v>43085</v>
      </c>
      <c r="B2643" s="2">
        <f t="shared" si="328"/>
        <v>2017</v>
      </c>
      <c r="C2643" s="2">
        <f t="shared" si="329"/>
        <v>12</v>
      </c>
      <c r="D2643" s="2" t="str">
        <f t="shared" si="330"/>
        <v>December</v>
      </c>
      <c r="E2643" s="2" t="str" cm="1">
        <f t="array" ref="E2643">_xlfn.IFS(C2643/3&lt;=1,"Q1",C2643/3&lt;=2,"Q2",C2643/3&lt;=3,"Q3",C2643/3&lt;=4,"Q4")</f>
        <v>Q4</v>
      </c>
      <c r="F2643" s="2" t="str">
        <f t="shared" si="331"/>
        <v>2017-Dec</v>
      </c>
      <c r="G2643" s="2">
        <f t="shared" si="332"/>
        <v>6</v>
      </c>
      <c r="H2643" s="2" t="str">
        <f t="shared" si="333"/>
        <v>Saturday</v>
      </c>
      <c r="I2643" s="2" t="str">
        <f t="shared" si="334"/>
        <v>FM9</v>
      </c>
      <c r="J2643" s="2">
        <f t="shared" si="335"/>
        <v>3</v>
      </c>
    </row>
    <row r="2644" spans="1:10" x14ac:dyDescent="0.35">
      <c r="A2644" s="4">
        <v>41636</v>
      </c>
      <c r="B2644" s="2">
        <f t="shared" si="328"/>
        <v>2013</v>
      </c>
      <c r="C2644" s="2">
        <f t="shared" si="329"/>
        <v>12</v>
      </c>
      <c r="D2644" s="2" t="str">
        <f t="shared" si="330"/>
        <v>December</v>
      </c>
      <c r="E2644" s="2" t="str" cm="1">
        <f t="array" ref="E2644">_xlfn.IFS(C2644/3&lt;=1,"Q1",C2644/3&lt;=2,"Q2",C2644/3&lt;=3,"Q3",C2644/3&lt;=4,"Q4")</f>
        <v>Q4</v>
      </c>
      <c r="F2644" s="2" t="str">
        <f t="shared" si="331"/>
        <v>2013-Dec</v>
      </c>
      <c r="G2644" s="2">
        <f t="shared" si="332"/>
        <v>6</v>
      </c>
      <c r="H2644" s="2" t="str">
        <f t="shared" si="333"/>
        <v>Saturday</v>
      </c>
      <c r="I2644" s="2" t="str">
        <f t="shared" si="334"/>
        <v>FM9</v>
      </c>
      <c r="J2644" s="2">
        <f t="shared" si="335"/>
        <v>3</v>
      </c>
    </row>
    <row r="2645" spans="1:10" x14ac:dyDescent="0.35">
      <c r="A2645" s="4">
        <v>41982</v>
      </c>
      <c r="B2645" s="2">
        <f t="shared" si="328"/>
        <v>2014</v>
      </c>
      <c r="C2645" s="2">
        <f t="shared" si="329"/>
        <v>12</v>
      </c>
      <c r="D2645" s="2" t="str">
        <f t="shared" si="330"/>
        <v>December</v>
      </c>
      <c r="E2645" s="2" t="str" cm="1">
        <f t="array" ref="E2645">_xlfn.IFS(C2645/3&lt;=1,"Q1",C2645/3&lt;=2,"Q2",C2645/3&lt;=3,"Q3",C2645/3&lt;=4,"Q4")</f>
        <v>Q4</v>
      </c>
      <c r="F2645" s="2" t="str">
        <f t="shared" si="331"/>
        <v>2014-Dec</v>
      </c>
      <c r="G2645" s="2">
        <f t="shared" si="332"/>
        <v>2</v>
      </c>
      <c r="H2645" s="2" t="str">
        <f t="shared" si="333"/>
        <v>Tuesday</v>
      </c>
      <c r="I2645" s="2" t="str">
        <f t="shared" si="334"/>
        <v>FM9</v>
      </c>
      <c r="J2645" s="2">
        <f t="shared" si="335"/>
        <v>3</v>
      </c>
    </row>
    <row r="2646" spans="1:10" x14ac:dyDescent="0.35">
      <c r="A2646" s="4">
        <v>42357</v>
      </c>
      <c r="B2646" s="2">
        <f t="shared" si="328"/>
        <v>2015</v>
      </c>
      <c r="C2646" s="2">
        <f t="shared" si="329"/>
        <v>12</v>
      </c>
      <c r="D2646" s="2" t="str">
        <f t="shared" si="330"/>
        <v>December</v>
      </c>
      <c r="E2646" s="2" t="str" cm="1">
        <f t="array" ref="E2646">_xlfn.IFS(C2646/3&lt;=1,"Q1",C2646/3&lt;=2,"Q2",C2646/3&lt;=3,"Q3",C2646/3&lt;=4,"Q4")</f>
        <v>Q4</v>
      </c>
      <c r="F2646" s="2" t="str">
        <f t="shared" si="331"/>
        <v>2015-Dec</v>
      </c>
      <c r="G2646" s="2">
        <f t="shared" si="332"/>
        <v>6</v>
      </c>
      <c r="H2646" s="2" t="str">
        <f t="shared" si="333"/>
        <v>Saturday</v>
      </c>
      <c r="I2646" s="2" t="str">
        <f t="shared" si="334"/>
        <v>FM9</v>
      </c>
      <c r="J2646" s="2">
        <f t="shared" si="335"/>
        <v>3</v>
      </c>
    </row>
    <row r="2647" spans="1:10" x14ac:dyDescent="0.35">
      <c r="A2647" s="4">
        <v>43460</v>
      </c>
      <c r="B2647" s="2">
        <f t="shared" si="328"/>
        <v>2018</v>
      </c>
      <c r="C2647" s="2">
        <f t="shared" si="329"/>
        <v>12</v>
      </c>
      <c r="D2647" s="2" t="str">
        <f t="shared" si="330"/>
        <v>December</v>
      </c>
      <c r="E2647" s="2" t="str" cm="1">
        <f t="array" ref="E2647">_xlfn.IFS(C2647/3&lt;=1,"Q1",C2647/3&lt;=2,"Q2",C2647/3&lt;=3,"Q3",C2647/3&lt;=4,"Q4")</f>
        <v>Q4</v>
      </c>
      <c r="F2647" s="2" t="str">
        <f t="shared" si="331"/>
        <v>2018-Dec</v>
      </c>
      <c r="G2647" s="2">
        <f t="shared" si="332"/>
        <v>3</v>
      </c>
      <c r="H2647" s="2" t="str">
        <f t="shared" si="333"/>
        <v>Wednesday</v>
      </c>
      <c r="I2647" s="2" t="str">
        <f t="shared" si="334"/>
        <v>FM9</v>
      </c>
      <c r="J2647" s="2">
        <f t="shared" si="335"/>
        <v>3</v>
      </c>
    </row>
    <row r="2648" spans="1:10" x14ac:dyDescent="0.35">
      <c r="A2648" s="4">
        <v>41248</v>
      </c>
      <c r="B2648" s="2">
        <f t="shared" si="328"/>
        <v>2012</v>
      </c>
      <c r="C2648" s="2">
        <f t="shared" si="329"/>
        <v>12</v>
      </c>
      <c r="D2648" s="2" t="str">
        <f t="shared" si="330"/>
        <v>December</v>
      </c>
      <c r="E2648" s="2" t="str" cm="1">
        <f t="array" ref="E2648">_xlfn.IFS(C2648/3&lt;=1,"Q1",C2648/3&lt;=2,"Q2",C2648/3&lt;=3,"Q3",C2648/3&lt;=4,"Q4")</f>
        <v>Q4</v>
      </c>
      <c r="F2648" s="2" t="str">
        <f t="shared" si="331"/>
        <v>2012-Dec</v>
      </c>
      <c r="G2648" s="2">
        <f t="shared" si="332"/>
        <v>3</v>
      </c>
      <c r="H2648" s="2" t="str">
        <f t="shared" si="333"/>
        <v>Wednesday</v>
      </c>
      <c r="I2648" s="2" t="str">
        <f t="shared" si="334"/>
        <v>FM9</v>
      </c>
      <c r="J2648" s="2">
        <f t="shared" si="335"/>
        <v>3</v>
      </c>
    </row>
    <row r="2649" spans="1:10" x14ac:dyDescent="0.35">
      <c r="A2649" s="4">
        <v>42711</v>
      </c>
      <c r="B2649" s="2">
        <f t="shared" si="328"/>
        <v>2016</v>
      </c>
      <c r="C2649" s="2">
        <f t="shared" si="329"/>
        <v>12</v>
      </c>
      <c r="D2649" s="2" t="str">
        <f t="shared" si="330"/>
        <v>December</v>
      </c>
      <c r="E2649" s="2" t="str" cm="1">
        <f t="array" ref="E2649">_xlfn.IFS(C2649/3&lt;=1,"Q1",C2649/3&lt;=2,"Q2",C2649/3&lt;=3,"Q3",C2649/3&lt;=4,"Q4")</f>
        <v>Q4</v>
      </c>
      <c r="F2649" s="2" t="str">
        <f t="shared" si="331"/>
        <v>2016-Dec</v>
      </c>
      <c r="G2649" s="2">
        <f t="shared" si="332"/>
        <v>3</v>
      </c>
      <c r="H2649" s="2" t="str">
        <f t="shared" si="333"/>
        <v>Wednesday</v>
      </c>
      <c r="I2649" s="2" t="str">
        <f t="shared" si="334"/>
        <v>FM9</v>
      </c>
      <c r="J2649" s="2">
        <f t="shared" si="335"/>
        <v>3</v>
      </c>
    </row>
    <row r="2650" spans="1:10" x14ac:dyDescent="0.35">
      <c r="A2650" s="4">
        <v>42722</v>
      </c>
      <c r="B2650" s="2">
        <f t="shared" si="328"/>
        <v>2016</v>
      </c>
      <c r="C2650" s="2">
        <f t="shared" si="329"/>
        <v>12</v>
      </c>
      <c r="D2650" s="2" t="str">
        <f t="shared" si="330"/>
        <v>December</v>
      </c>
      <c r="E2650" s="2" t="str" cm="1">
        <f t="array" ref="E2650">_xlfn.IFS(C2650/3&lt;=1,"Q1",C2650/3&lt;=2,"Q2",C2650/3&lt;=3,"Q3",C2650/3&lt;=4,"Q4")</f>
        <v>Q4</v>
      </c>
      <c r="F2650" s="2" t="str">
        <f t="shared" si="331"/>
        <v>2016-Dec</v>
      </c>
      <c r="G2650" s="2">
        <f t="shared" si="332"/>
        <v>7</v>
      </c>
      <c r="H2650" s="2" t="str">
        <f t="shared" si="333"/>
        <v>Sunday</v>
      </c>
      <c r="I2650" s="2" t="str">
        <f t="shared" si="334"/>
        <v>FM9</v>
      </c>
      <c r="J2650" s="2">
        <f t="shared" si="335"/>
        <v>3</v>
      </c>
    </row>
    <row r="2651" spans="1:10" x14ac:dyDescent="0.35">
      <c r="A2651" s="4">
        <v>41633</v>
      </c>
      <c r="B2651" s="2">
        <f t="shared" si="328"/>
        <v>2013</v>
      </c>
      <c r="C2651" s="2">
        <f t="shared" si="329"/>
        <v>12</v>
      </c>
      <c r="D2651" s="2" t="str">
        <f t="shared" si="330"/>
        <v>December</v>
      </c>
      <c r="E2651" s="2" t="str" cm="1">
        <f t="array" ref="E2651">_xlfn.IFS(C2651/3&lt;=1,"Q1",C2651/3&lt;=2,"Q2",C2651/3&lt;=3,"Q3",C2651/3&lt;=4,"Q4")</f>
        <v>Q4</v>
      </c>
      <c r="F2651" s="2" t="str">
        <f t="shared" si="331"/>
        <v>2013-Dec</v>
      </c>
      <c r="G2651" s="2">
        <f t="shared" si="332"/>
        <v>3</v>
      </c>
      <c r="H2651" s="2" t="str">
        <f t="shared" si="333"/>
        <v>Wednesday</v>
      </c>
      <c r="I2651" s="2" t="str">
        <f t="shared" si="334"/>
        <v>FM9</v>
      </c>
      <c r="J2651" s="2">
        <f t="shared" si="335"/>
        <v>3</v>
      </c>
    </row>
    <row r="2652" spans="1:10" x14ac:dyDescent="0.35">
      <c r="A2652" s="4">
        <v>42720</v>
      </c>
      <c r="B2652" s="2">
        <f t="shared" si="328"/>
        <v>2016</v>
      </c>
      <c r="C2652" s="2">
        <f t="shared" si="329"/>
        <v>12</v>
      </c>
      <c r="D2652" s="2" t="str">
        <f t="shared" si="330"/>
        <v>December</v>
      </c>
      <c r="E2652" s="2" t="str" cm="1">
        <f t="array" ref="E2652">_xlfn.IFS(C2652/3&lt;=1,"Q1",C2652/3&lt;=2,"Q2",C2652/3&lt;=3,"Q3",C2652/3&lt;=4,"Q4")</f>
        <v>Q4</v>
      </c>
      <c r="F2652" s="2" t="str">
        <f t="shared" si="331"/>
        <v>2016-Dec</v>
      </c>
      <c r="G2652" s="2">
        <f t="shared" si="332"/>
        <v>5</v>
      </c>
      <c r="H2652" s="2" t="str">
        <f t="shared" si="333"/>
        <v>Friday</v>
      </c>
      <c r="I2652" s="2" t="str">
        <f t="shared" si="334"/>
        <v>FM9</v>
      </c>
      <c r="J2652" s="2">
        <f t="shared" si="335"/>
        <v>3</v>
      </c>
    </row>
    <row r="2653" spans="1:10" x14ac:dyDescent="0.35">
      <c r="A2653" s="4">
        <v>42691</v>
      </c>
      <c r="B2653" s="2">
        <f t="shared" si="328"/>
        <v>2016</v>
      </c>
      <c r="C2653" s="2">
        <f t="shared" si="329"/>
        <v>11</v>
      </c>
      <c r="D2653" s="2" t="str">
        <f t="shared" si="330"/>
        <v>November</v>
      </c>
      <c r="E2653" s="2" t="str" cm="1">
        <f t="array" ref="E2653">_xlfn.IFS(C2653/3&lt;=1,"Q1",C2653/3&lt;=2,"Q2",C2653/3&lt;=3,"Q3",C2653/3&lt;=4,"Q4")</f>
        <v>Q4</v>
      </c>
      <c r="F2653" s="2" t="str">
        <f t="shared" si="331"/>
        <v>2016-Nov</v>
      </c>
      <c r="G2653" s="2">
        <f t="shared" si="332"/>
        <v>4</v>
      </c>
      <c r="H2653" s="2" t="str">
        <f t="shared" si="333"/>
        <v>Thursday</v>
      </c>
      <c r="I2653" s="2" t="str">
        <f t="shared" si="334"/>
        <v>FM8</v>
      </c>
      <c r="J2653" s="2">
        <f t="shared" si="335"/>
        <v>3</v>
      </c>
    </row>
    <row r="2654" spans="1:10" x14ac:dyDescent="0.35">
      <c r="A2654" s="4">
        <v>42696</v>
      </c>
      <c r="B2654" s="2">
        <f t="shared" si="328"/>
        <v>2016</v>
      </c>
      <c r="C2654" s="2">
        <f t="shared" si="329"/>
        <v>11</v>
      </c>
      <c r="D2654" s="2" t="str">
        <f t="shared" si="330"/>
        <v>November</v>
      </c>
      <c r="E2654" s="2" t="str" cm="1">
        <f t="array" ref="E2654">_xlfn.IFS(C2654/3&lt;=1,"Q1",C2654/3&lt;=2,"Q2",C2654/3&lt;=3,"Q3",C2654/3&lt;=4,"Q4")</f>
        <v>Q4</v>
      </c>
      <c r="F2654" s="2" t="str">
        <f t="shared" si="331"/>
        <v>2016-Nov</v>
      </c>
      <c r="G2654" s="2">
        <f t="shared" si="332"/>
        <v>2</v>
      </c>
      <c r="H2654" s="2" t="str">
        <f t="shared" si="333"/>
        <v>Tuesday</v>
      </c>
      <c r="I2654" s="2" t="str">
        <f t="shared" si="334"/>
        <v>FM8</v>
      </c>
      <c r="J2654" s="2">
        <f t="shared" si="335"/>
        <v>3</v>
      </c>
    </row>
    <row r="2655" spans="1:10" x14ac:dyDescent="0.35">
      <c r="A2655" s="4">
        <v>43040</v>
      </c>
      <c r="B2655" s="2">
        <f t="shared" si="328"/>
        <v>2017</v>
      </c>
      <c r="C2655" s="2">
        <f t="shared" si="329"/>
        <v>11</v>
      </c>
      <c r="D2655" s="2" t="str">
        <f t="shared" si="330"/>
        <v>November</v>
      </c>
      <c r="E2655" s="2" t="str" cm="1">
        <f t="array" ref="E2655">_xlfn.IFS(C2655/3&lt;=1,"Q1",C2655/3&lt;=2,"Q2",C2655/3&lt;=3,"Q3",C2655/3&lt;=4,"Q4")</f>
        <v>Q4</v>
      </c>
      <c r="F2655" s="2" t="str">
        <f t="shared" si="331"/>
        <v>2017-Nov</v>
      </c>
      <c r="G2655" s="2">
        <f t="shared" si="332"/>
        <v>3</v>
      </c>
      <c r="H2655" s="2" t="str">
        <f t="shared" si="333"/>
        <v>Wednesday</v>
      </c>
      <c r="I2655" s="2" t="str">
        <f t="shared" si="334"/>
        <v>FM8</v>
      </c>
      <c r="J2655" s="2">
        <f t="shared" si="335"/>
        <v>3</v>
      </c>
    </row>
    <row r="2656" spans="1:10" x14ac:dyDescent="0.35">
      <c r="A2656" s="4">
        <v>40485</v>
      </c>
      <c r="B2656" s="2">
        <f t="shared" si="328"/>
        <v>2010</v>
      </c>
      <c r="C2656" s="2">
        <f t="shared" si="329"/>
        <v>11</v>
      </c>
      <c r="D2656" s="2" t="str">
        <f t="shared" si="330"/>
        <v>November</v>
      </c>
      <c r="E2656" s="2" t="str" cm="1">
        <f t="array" ref="E2656">_xlfn.IFS(C2656/3&lt;=1,"Q1",C2656/3&lt;=2,"Q2",C2656/3&lt;=3,"Q3",C2656/3&lt;=4,"Q4")</f>
        <v>Q4</v>
      </c>
      <c r="F2656" s="2" t="str">
        <f t="shared" si="331"/>
        <v>2010-Nov</v>
      </c>
      <c r="G2656" s="2">
        <f t="shared" si="332"/>
        <v>3</v>
      </c>
      <c r="H2656" s="2" t="str">
        <f t="shared" si="333"/>
        <v>Wednesday</v>
      </c>
      <c r="I2656" s="2" t="str">
        <f t="shared" si="334"/>
        <v>FM8</v>
      </c>
      <c r="J2656" s="2">
        <f t="shared" si="335"/>
        <v>3</v>
      </c>
    </row>
    <row r="2657" spans="1:10" x14ac:dyDescent="0.35">
      <c r="A2657" s="4">
        <v>41951</v>
      </c>
      <c r="B2657" s="2">
        <f t="shared" si="328"/>
        <v>2014</v>
      </c>
      <c r="C2657" s="2">
        <f t="shared" si="329"/>
        <v>11</v>
      </c>
      <c r="D2657" s="2" t="str">
        <f t="shared" si="330"/>
        <v>November</v>
      </c>
      <c r="E2657" s="2" t="str" cm="1">
        <f t="array" ref="E2657">_xlfn.IFS(C2657/3&lt;=1,"Q1",C2657/3&lt;=2,"Q2",C2657/3&lt;=3,"Q3",C2657/3&lt;=4,"Q4")</f>
        <v>Q4</v>
      </c>
      <c r="F2657" s="2" t="str">
        <f t="shared" si="331"/>
        <v>2014-Nov</v>
      </c>
      <c r="G2657" s="2">
        <f t="shared" si="332"/>
        <v>6</v>
      </c>
      <c r="H2657" s="2" t="str">
        <f t="shared" si="333"/>
        <v>Saturday</v>
      </c>
      <c r="I2657" s="2" t="str">
        <f t="shared" si="334"/>
        <v>FM8</v>
      </c>
      <c r="J2657" s="2">
        <f t="shared" si="335"/>
        <v>3</v>
      </c>
    </row>
    <row r="2658" spans="1:10" x14ac:dyDescent="0.35">
      <c r="A2658" s="4">
        <v>41239</v>
      </c>
      <c r="B2658" s="2">
        <f t="shared" si="328"/>
        <v>2012</v>
      </c>
      <c r="C2658" s="2">
        <f t="shared" si="329"/>
        <v>11</v>
      </c>
      <c r="D2658" s="2" t="str">
        <f t="shared" si="330"/>
        <v>November</v>
      </c>
      <c r="E2658" s="2" t="str" cm="1">
        <f t="array" ref="E2658">_xlfn.IFS(C2658/3&lt;=1,"Q1",C2658/3&lt;=2,"Q2",C2658/3&lt;=3,"Q3",C2658/3&lt;=4,"Q4")</f>
        <v>Q4</v>
      </c>
      <c r="F2658" s="2" t="str">
        <f t="shared" si="331"/>
        <v>2012-Nov</v>
      </c>
      <c r="G2658" s="2">
        <f t="shared" si="332"/>
        <v>1</v>
      </c>
      <c r="H2658" s="2" t="str">
        <f t="shared" si="333"/>
        <v>Monday</v>
      </c>
      <c r="I2658" s="2" t="str">
        <f t="shared" si="334"/>
        <v>FM8</v>
      </c>
      <c r="J2658" s="2">
        <f t="shared" si="335"/>
        <v>3</v>
      </c>
    </row>
    <row r="2659" spans="1:10" x14ac:dyDescent="0.35">
      <c r="A2659" s="4">
        <v>41950</v>
      </c>
      <c r="B2659" s="2">
        <f t="shared" si="328"/>
        <v>2014</v>
      </c>
      <c r="C2659" s="2">
        <f t="shared" si="329"/>
        <v>11</v>
      </c>
      <c r="D2659" s="2" t="str">
        <f t="shared" si="330"/>
        <v>November</v>
      </c>
      <c r="E2659" s="2" t="str" cm="1">
        <f t="array" ref="E2659">_xlfn.IFS(C2659/3&lt;=1,"Q1",C2659/3&lt;=2,"Q2",C2659/3&lt;=3,"Q3",C2659/3&lt;=4,"Q4")</f>
        <v>Q4</v>
      </c>
      <c r="F2659" s="2" t="str">
        <f t="shared" si="331"/>
        <v>2014-Nov</v>
      </c>
      <c r="G2659" s="2">
        <f t="shared" si="332"/>
        <v>5</v>
      </c>
      <c r="H2659" s="2" t="str">
        <f t="shared" si="333"/>
        <v>Friday</v>
      </c>
      <c r="I2659" s="2" t="str">
        <f t="shared" si="334"/>
        <v>FM8</v>
      </c>
      <c r="J2659" s="2">
        <f t="shared" si="335"/>
        <v>3</v>
      </c>
    </row>
    <row r="2660" spans="1:10" x14ac:dyDescent="0.35">
      <c r="A2660" s="4">
        <v>43409</v>
      </c>
      <c r="B2660" s="2">
        <f t="shared" si="328"/>
        <v>2018</v>
      </c>
      <c r="C2660" s="2">
        <f t="shared" si="329"/>
        <v>11</v>
      </c>
      <c r="D2660" s="2" t="str">
        <f t="shared" si="330"/>
        <v>November</v>
      </c>
      <c r="E2660" s="2" t="str" cm="1">
        <f t="array" ref="E2660">_xlfn.IFS(C2660/3&lt;=1,"Q1",C2660/3&lt;=2,"Q2",C2660/3&lt;=3,"Q3",C2660/3&lt;=4,"Q4")</f>
        <v>Q4</v>
      </c>
      <c r="F2660" s="2" t="str">
        <f t="shared" si="331"/>
        <v>2018-Nov</v>
      </c>
      <c r="G2660" s="2">
        <f t="shared" si="332"/>
        <v>1</v>
      </c>
      <c r="H2660" s="2" t="str">
        <f t="shared" si="333"/>
        <v>Monday</v>
      </c>
      <c r="I2660" s="2" t="str">
        <f t="shared" si="334"/>
        <v>FM8</v>
      </c>
      <c r="J2660" s="2">
        <f t="shared" si="335"/>
        <v>3</v>
      </c>
    </row>
    <row r="2661" spans="1:10" x14ac:dyDescent="0.35">
      <c r="A2661" s="4">
        <v>42310</v>
      </c>
      <c r="B2661" s="2">
        <f t="shared" si="328"/>
        <v>2015</v>
      </c>
      <c r="C2661" s="2">
        <f t="shared" si="329"/>
        <v>11</v>
      </c>
      <c r="D2661" s="2" t="str">
        <f t="shared" si="330"/>
        <v>November</v>
      </c>
      <c r="E2661" s="2" t="str" cm="1">
        <f t="array" ref="E2661">_xlfn.IFS(C2661/3&lt;=1,"Q1",C2661/3&lt;=2,"Q2",C2661/3&lt;=3,"Q3",C2661/3&lt;=4,"Q4")</f>
        <v>Q4</v>
      </c>
      <c r="F2661" s="2" t="str">
        <f t="shared" si="331"/>
        <v>2015-Nov</v>
      </c>
      <c r="G2661" s="2">
        <f t="shared" si="332"/>
        <v>1</v>
      </c>
      <c r="H2661" s="2" t="str">
        <f t="shared" si="333"/>
        <v>Monday</v>
      </c>
      <c r="I2661" s="2" t="str">
        <f t="shared" si="334"/>
        <v>FM8</v>
      </c>
      <c r="J2661" s="2">
        <f t="shared" si="335"/>
        <v>3</v>
      </c>
    </row>
    <row r="2662" spans="1:10" x14ac:dyDescent="0.35">
      <c r="A2662" s="4">
        <v>40495</v>
      </c>
      <c r="B2662" s="2">
        <f t="shared" si="328"/>
        <v>2010</v>
      </c>
      <c r="C2662" s="2">
        <f t="shared" si="329"/>
        <v>11</v>
      </c>
      <c r="D2662" s="2" t="str">
        <f t="shared" si="330"/>
        <v>November</v>
      </c>
      <c r="E2662" s="2" t="str" cm="1">
        <f t="array" ref="E2662">_xlfn.IFS(C2662/3&lt;=1,"Q1",C2662/3&lt;=2,"Q2",C2662/3&lt;=3,"Q3",C2662/3&lt;=4,"Q4")</f>
        <v>Q4</v>
      </c>
      <c r="F2662" s="2" t="str">
        <f t="shared" si="331"/>
        <v>2010-Nov</v>
      </c>
      <c r="G2662" s="2">
        <f t="shared" si="332"/>
        <v>6</v>
      </c>
      <c r="H2662" s="2" t="str">
        <f t="shared" si="333"/>
        <v>Saturday</v>
      </c>
      <c r="I2662" s="2" t="str">
        <f t="shared" si="334"/>
        <v>FM8</v>
      </c>
      <c r="J2662" s="2">
        <f t="shared" si="335"/>
        <v>3</v>
      </c>
    </row>
    <row r="2663" spans="1:10" x14ac:dyDescent="0.35">
      <c r="A2663" s="4">
        <v>43049</v>
      </c>
      <c r="B2663" s="2">
        <f t="shared" si="328"/>
        <v>2017</v>
      </c>
      <c r="C2663" s="2">
        <f t="shared" si="329"/>
        <v>11</v>
      </c>
      <c r="D2663" s="2" t="str">
        <f t="shared" si="330"/>
        <v>November</v>
      </c>
      <c r="E2663" s="2" t="str" cm="1">
        <f t="array" ref="E2663">_xlfn.IFS(C2663/3&lt;=1,"Q1",C2663/3&lt;=2,"Q2",C2663/3&lt;=3,"Q3",C2663/3&lt;=4,"Q4")</f>
        <v>Q4</v>
      </c>
      <c r="F2663" s="2" t="str">
        <f t="shared" si="331"/>
        <v>2017-Nov</v>
      </c>
      <c r="G2663" s="2">
        <f t="shared" si="332"/>
        <v>5</v>
      </c>
      <c r="H2663" s="2" t="str">
        <f t="shared" si="333"/>
        <v>Friday</v>
      </c>
      <c r="I2663" s="2" t="str">
        <f t="shared" si="334"/>
        <v>FM8</v>
      </c>
      <c r="J2663" s="2">
        <f t="shared" si="335"/>
        <v>3</v>
      </c>
    </row>
    <row r="2664" spans="1:10" x14ac:dyDescent="0.35">
      <c r="A2664" s="4">
        <v>42701</v>
      </c>
      <c r="B2664" s="2">
        <f t="shared" si="328"/>
        <v>2016</v>
      </c>
      <c r="C2664" s="2">
        <f t="shared" si="329"/>
        <v>11</v>
      </c>
      <c r="D2664" s="2" t="str">
        <f t="shared" si="330"/>
        <v>November</v>
      </c>
      <c r="E2664" s="2" t="str" cm="1">
        <f t="array" ref="E2664">_xlfn.IFS(C2664/3&lt;=1,"Q1",C2664/3&lt;=2,"Q2",C2664/3&lt;=3,"Q3",C2664/3&lt;=4,"Q4")</f>
        <v>Q4</v>
      </c>
      <c r="F2664" s="2" t="str">
        <f t="shared" si="331"/>
        <v>2016-Nov</v>
      </c>
      <c r="G2664" s="2">
        <f t="shared" si="332"/>
        <v>7</v>
      </c>
      <c r="H2664" s="2" t="str">
        <f t="shared" si="333"/>
        <v>Sunday</v>
      </c>
      <c r="I2664" s="2" t="str">
        <f t="shared" si="334"/>
        <v>FM8</v>
      </c>
      <c r="J2664" s="2">
        <f t="shared" si="335"/>
        <v>3</v>
      </c>
    </row>
    <row r="2665" spans="1:10" x14ac:dyDescent="0.35">
      <c r="A2665" s="4">
        <v>42332</v>
      </c>
      <c r="B2665" s="2">
        <f t="shared" si="328"/>
        <v>2015</v>
      </c>
      <c r="C2665" s="2">
        <f t="shared" si="329"/>
        <v>11</v>
      </c>
      <c r="D2665" s="2" t="str">
        <f t="shared" si="330"/>
        <v>November</v>
      </c>
      <c r="E2665" s="2" t="str" cm="1">
        <f t="array" ref="E2665">_xlfn.IFS(C2665/3&lt;=1,"Q1",C2665/3&lt;=2,"Q2",C2665/3&lt;=3,"Q3",C2665/3&lt;=4,"Q4")</f>
        <v>Q4</v>
      </c>
      <c r="F2665" s="2" t="str">
        <f t="shared" si="331"/>
        <v>2015-Nov</v>
      </c>
      <c r="G2665" s="2">
        <f t="shared" si="332"/>
        <v>2</v>
      </c>
      <c r="H2665" s="2" t="str">
        <f t="shared" si="333"/>
        <v>Tuesday</v>
      </c>
      <c r="I2665" s="2" t="str">
        <f t="shared" si="334"/>
        <v>FM8</v>
      </c>
      <c r="J2665" s="2">
        <f t="shared" si="335"/>
        <v>3</v>
      </c>
    </row>
    <row r="2666" spans="1:10" x14ac:dyDescent="0.35">
      <c r="A2666" s="4">
        <v>40504</v>
      </c>
      <c r="B2666" s="2">
        <f t="shared" si="328"/>
        <v>2010</v>
      </c>
      <c r="C2666" s="2">
        <f t="shared" si="329"/>
        <v>11</v>
      </c>
      <c r="D2666" s="2" t="str">
        <f t="shared" si="330"/>
        <v>November</v>
      </c>
      <c r="E2666" s="2" t="str" cm="1">
        <f t="array" ref="E2666">_xlfn.IFS(C2666/3&lt;=1,"Q1",C2666/3&lt;=2,"Q2",C2666/3&lt;=3,"Q3",C2666/3&lt;=4,"Q4")</f>
        <v>Q4</v>
      </c>
      <c r="F2666" s="2" t="str">
        <f t="shared" si="331"/>
        <v>2010-Nov</v>
      </c>
      <c r="G2666" s="2">
        <f t="shared" si="332"/>
        <v>1</v>
      </c>
      <c r="H2666" s="2" t="str">
        <f t="shared" si="333"/>
        <v>Monday</v>
      </c>
      <c r="I2666" s="2" t="str">
        <f t="shared" si="334"/>
        <v>FM8</v>
      </c>
      <c r="J2666" s="2">
        <f t="shared" si="335"/>
        <v>3</v>
      </c>
    </row>
    <row r="2667" spans="1:10" x14ac:dyDescent="0.35">
      <c r="A2667" s="4">
        <v>43429</v>
      </c>
      <c r="B2667" s="2">
        <f t="shared" si="328"/>
        <v>2018</v>
      </c>
      <c r="C2667" s="2">
        <f t="shared" si="329"/>
        <v>11</v>
      </c>
      <c r="D2667" s="2" t="str">
        <f t="shared" si="330"/>
        <v>November</v>
      </c>
      <c r="E2667" s="2" t="str" cm="1">
        <f t="array" ref="E2667">_xlfn.IFS(C2667/3&lt;=1,"Q1",C2667/3&lt;=2,"Q2",C2667/3&lt;=3,"Q3",C2667/3&lt;=4,"Q4")</f>
        <v>Q4</v>
      </c>
      <c r="F2667" s="2" t="str">
        <f t="shared" si="331"/>
        <v>2018-Nov</v>
      </c>
      <c r="G2667" s="2">
        <f t="shared" si="332"/>
        <v>7</v>
      </c>
      <c r="H2667" s="2" t="str">
        <f t="shared" si="333"/>
        <v>Sunday</v>
      </c>
      <c r="I2667" s="2" t="str">
        <f t="shared" si="334"/>
        <v>FM8</v>
      </c>
      <c r="J2667" s="2">
        <f t="shared" si="335"/>
        <v>3</v>
      </c>
    </row>
    <row r="2668" spans="1:10" x14ac:dyDescent="0.35">
      <c r="A2668" s="4">
        <v>40496</v>
      </c>
      <c r="B2668" s="2">
        <f t="shared" si="328"/>
        <v>2010</v>
      </c>
      <c r="C2668" s="2">
        <f t="shared" si="329"/>
        <v>11</v>
      </c>
      <c r="D2668" s="2" t="str">
        <f t="shared" si="330"/>
        <v>November</v>
      </c>
      <c r="E2668" s="2" t="str" cm="1">
        <f t="array" ref="E2668">_xlfn.IFS(C2668/3&lt;=1,"Q1",C2668/3&lt;=2,"Q2",C2668/3&lt;=3,"Q3",C2668/3&lt;=4,"Q4")</f>
        <v>Q4</v>
      </c>
      <c r="F2668" s="2" t="str">
        <f t="shared" si="331"/>
        <v>2010-Nov</v>
      </c>
      <c r="G2668" s="2">
        <f t="shared" si="332"/>
        <v>7</v>
      </c>
      <c r="H2668" s="2" t="str">
        <f t="shared" si="333"/>
        <v>Sunday</v>
      </c>
      <c r="I2668" s="2" t="str">
        <f t="shared" si="334"/>
        <v>FM8</v>
      </c>
      <c r="J2668" s="2">
        <f t="shared" si="335"/>
        <v>3</v>
      </c>
    </row>
    <row r="2669" spans="1:10" x14ac:dyDescent="0.35">
      <c r="A2669" s="4">
        <v>41940</v>
      </c>
      <c r="B2669" s="2">
        <f t="shared" si="328"/>
        <v>2014</v>
      </c>
      <c r="C2669" s="2">
        <f t="shared" si="329"/>
        <v>10</v>
      </c>
      <c r="D2669" s="2" t="str">
        <f t="shared" si="330"/>
        <v>October</v>
      </c>
      <c r="E2669" s="2" t="str" cm="1">
        <f t="array" ref="E2669">_xlfn.IFS(C2669/3&lt;=1,"Q1",C2669/3&lt;=2,"Q2",C2669/3&lt;=3,"Q3",C2669/3&lt;=4,"Q4")</f>
        <v>Q4</v>
      </c>
      <c r="F2669" s="2" t="str">
        <f t="shared" si="331"/>
        <v>2014-Oct</v>
      </c>
      <c r="G2669" s="2">
        <f t="shared" si="332"/>
        <v>2</v>
      </c>
      <c r="H2669" s="2" t="str">
        <f t="shared" si="333"/>
        <v>Tuesday</v>
      </c>
      <c r="I2669" s="2" t="str">
        <f t="shared" si="334"/>
        <v>FM7</v>
      </c>
      <c r="J2669" s="2">
        <f t="shared" si="335"/>
        <v>3</v>
      </c>
    </row>
    <row r="2670" spans="1:10" x14ac:dyDescent="0.35">
      <c r="A2670" s="4">
        <v>41914</v>
      </c>
      <c r="B2670" s="2">
        <f t="shared" si="328"/>
        <v>2014</v>
      </c>
      <c r="C2670" s="2">
        <f t="shared" si="329"/>
        <v>10</v>
      </c>
      <c r="D2670" s="2" t="str">
        <f t="shared" si="330"/>
        <v>October</v>
      </c>
      <c r="E2670" s="2" t="str" cm="1">
        <f t="array" ref="E2670">_xlfn.IFS(C2670/3&lt;=1,"Q1",C2670/3&lt;=2,"Q2",C2670/3&lt;=3,"Q3",C2670/3&lt;=4,"Q4")</f>
        <v>Q4</v>
      </c>
      <c r="F2670" s="2" t="str">
        <f t="shared" si="331"/>
        <v>2014-Oct</v>
      </c>
      <c r="G2670" s="2">
        <f t="shared" si="332"/>
        <v>4</v>
      </c>
      <c r="H2670" s="2" t="str">
        <f t="shared" si="333"/>
        <v>Thursday</v>
      </c>
      <c r="I2670" s="2" t="str">
        <f t="shared" si="334"/>
        <v>FM7</v>
      </c>
      <c r="J2670" s="2">
        <f t="shared" si="335"/>
        <v>3</v>
      </c>
    </row>
    <row r="2671" spans="1:10" x14ac:dyDescent="0.35">
      <c r="A2671" s="4">
        <v>42296</v>
      </c>
      <c r="B2671" s="2">
        <f t="shared" si="328"/>
        <v>2015</v>
      </c>
      <c r="C2671" s="2">
        <f t="shared" si="329"/>
        <v>10</v>
      </c>
      <c r="D2671" s="2" t="str">
        <f t="shared" si="330"/>
        <v>October</v>
      </c>
      <c r="E2671" s="2" t="str" cm="1">
        <f t="array" ref="E2671">_xlfn.IFS(C2671/3&lt;=1,"Q1",C2671/3&lt;=2,"Q2",C2671/3&lt;=3,"Q3",C2671/3&lt;=4,"Q4")</f>
        <v>Q4</v>
      </c>
      <c r="F2671" s="2" t="str">
        <f t="shared" si="331"/>
        <v>2015-Oct</v>
      </c>
      <c r="G2671" s="2">
        <f t="shared" si="332"/>
        <v>1</v>
      </c>
      <c r="H2671" s="2" t="str">
        <f t="shared" si="333"/>
        <v>Monday</v>
      </c>
      <c r="I2671" s="2" t="str">
        <f t="shared" si="334"/>
        <v>FM7</v>
      </c>
      <c r="J2671" s="2">
        <f t="shared" si="335"/>
        <v>3</v>
      </c>
    </row>
    <row r="2672" spans="1:10" x14ac:dyDescent="0.35">
      <c r="A2672" s="4">
        <v>40824</v>
      </c>
      <c r="B2672" s="2">
        <f t="shared" si="328"/>
        <v>2011</v>
      </c>
      <c r="C2672" s="2">
        <f t="shared" si="329"/>
        <v>10</v>
      </c>
      <c r="D2672" s="2" t="str">
        <f t="shared" si="330"/>
        <v>October</v>
      </c>
      <c r="E2672" s="2" t="str" cm="1">
        <f t="array" ref="E2672">_xlfn.IFS(C2672/3&lt;=1,"Q1",C2672/3&lt;=2,"Q2",C2672/3&lt;=3,"Q3",C2672/3&lt;=4,"Q4")</f>
        <v>Q4</v>
      </c>
      <c r="F2672" s="2" t="str">
        <f t="shared" si="331"/>
        <v>2011-Oct</v>
      </c>
      <c r="G2672" s="2">
        <f t="shared" si="332"/>
        <v>6</v>
      </c>
      <c r="H2672" s="2" t="str">
        <f t="shared" si="333"/>
        <v>Saturday</v>
      </c>
      <c r="I2672" s="2" t="str">
        <f t="shared" si="334"/>
        <v>FM7</v>
      </c>
      <c r="J2672" s="2">
        <f t="shared" si="335"/>
        <v>3</v>
      </c>
    </row>
    <row r="2673" spans="1:10" x14ac:dyDescent="0.35">
      <c r="A2673" s="4">
        <v>43018</v>
      </c>
      <c r="B2673" s="2">
        <f t="shared" si="328"/>
        <v>2017</v>
      </c>
      <c r="C2673" s="2">
        <f t="shared" si="329"/>
        <v>10</v>
      </c>
      <c r="D2673" s="2" t="str">
        <f t="shared" si="330"/>
        <v>October</v>
      </c>
      <c r="E2673" s="2" t="str" cm="1">
        <f t="array" ref="E2673">_xlfn.IFS(C2673/3&lt;=1,"Q1",C2673/3&lt;=2,"Q2",C2673/3&lt;=3,"Q3",C2673/3&lt;=4,"Q4")</f>
        <v>Q4</v>
      </c>
      <c r="F2673" s="2" t="str">
        <f t="shared" si="331"/>
        <v>2017-Oct</v>
      </c>
      <c r="G2673" s="2">
        <f t="shared" si="332"/>
        <v>2</v>
      </c>
      <c r="H2673" s="2" t="str">
        <f t="shared" si="333"/>
        <v>Tuesday</v>
      </c>
      <c r="I2673" s="2" t="str">
        <f t="shared" si="334"/>
        <v>FM7</v>
      </c>
      <c r="J2673" s="2">
        <f t="shared" si="335"/>
        <v>3</v>
      </c>
    </row>
    <row r="2674" spans="1:10" x14ac:dyDescent="0.35">
      <c r="A2674" s="4">
        <v>42282</v>
      </c>
      <c r="B2674" s="2">
        <f t="shared" si="328"/>
        <v>2015</v>
      </c>
      <c r="C2674" s="2">
        <f t="shared" si="329"/>
        <v>10</v>
      </c>
      <c r="D2674" s="2" t="str">
        <f t="shared" si="330"/>
        <v>October</v>
      </c>
      <c r="E2674" s="2" t="str" cm="1">
        <f t="array" ref="E2674">_xlfn.IFS(C2674/3&lt;=1,"Q1",C2674/3&lt;=2,"Q2",C2674/3&lt;=3,"Q3",C2674/3&lt;=4,"Q4")</f>
        <v>Q4</v>
      </c>
      <c r="F2674" s="2" t="str">
        <f t="shared" si="331"/>
        <v>2015-Oct</v>
      </c>
      <c r="G2674" s="2">
        <f t="shared" si="332"/>
        <v>1</v>
      </c>
      <c r="H2674" s="2" t="str">
        <f t="shared" si="333"/>
        <v>Monday</v>
      </c>
      <c r="I2674" s="2" t="str">
        <f t="shared" si="334"/>
        <v>FM7</v>
      </c>
      <c r="J2674" s="2">
        <f t="shared" si="335"/>
        <v>3</v>
      </c>
    </row>
    <row r="2675" spans="1:10" x14ac:dyDescent="0.35">
      <c r="A2675" s="4">
        <v>40837</v>
      </c>
      <c r="B2675" s="2">
        <f t="shared" si="328"/>
        <v>2011</v>
      </c>
      <c r="C2675" s="2">
        <f t="shared" si="329"/>
        <v>10</v>
      </c>
      <c r="D2675" s="2" t="str">
        <f t="shared" si="330"/>
        <v>October</v>
      </c>
      <c r="E2675" s="2" t="str" cm="1">
        <f t="array" ref="E2675">_xlfn.IFS(C2675/3&lt;=1,"Q1",C2675/3&lt;=2,"Q2",C2675/3&lt;=3,"Q3",C2675/3&lt;=4,"Q4")</f>
        <v>Q4</v>
      </c>
      <c r="F2675" s="2" t="str">
        <f t="shared" si="331"/>
        <v>2011-Oct</v>
      </c>
      <c r="G2675" s="2">
        <f t="shared" si="332"/>
        <v>5</v>
      </c>
      <c r="H2675" s="2" t="str">
        <f t="shared" si="333"/>
        <v>Friday</v>
      </c>
      <c r="I2675" s="2" t="str">
        <f t="shared" si="334"/>
        <v>FM7</v>
      </c>
      <c r="J2675" s="2">
        <f t="shared" si="335"/>
        <v>3</v>
      </c>
    </row>
    <row r="2676" spans="1:10" x14ac:dyDescent="0.35">
      <c r="A2676" s="4">
        <v>40838</v>
      </c>
      <c r="B2676" s="2">
        <f t="shared" si="328"/>
        <v>2011</v>
      </c>
      <c r="C2676" s="2">
        <f t="shared" si="329"/>
        <v>10</v>
      </c>
      <c r="D2676" s="2" t="str">
        <f t="shared" si="330"/>
        <v>October</v>
      </c>
      <c r="E2676" s="2" t="str" cm="1">
        <f t="array" ref="E2676">_xlfn.IFS(C2676/3&lt;=1,"Q1",C2676/3&lt;=2,"Q2",C2676/3&lt;=3,"Q3",C2676/3&lt;=4,"Q4")</f>
        <v>Q4</v>
      </c>
      <c r="F2676" s="2" t="str">
        <f t="shared" si="331"/>
        <v>2011-Oct</v>
      </c>
      <c r="G2676" s="2">
        <f t="shared" si="332"/>
        <v>6</v>
      </c>
      <c r="H2676" s="2" t="str">
        <f t="shared" si="333"/>
        <v>Saturday</v>
      </c>
      <c r="I2676" s="2" t="str">
        <f t="shared" si="334"/>
        <v>FM7</v>
      </c>
      <c r="J2676" s="2">
        <f t="shared" si="335"/>
        <v>3</v>
      </c>
    </row>
    <row r="2677" spans="1:10" x14ac:dyDescent="0.35">
      <c r="A2677" s="4">
        <v>42294</v>
      </c>
      <c r="B2677" s="2">
        <f t="shared" si="328"/>
        <v>2015</v>
      </c>
      <c r="C2677" s="2">
        <f t="shared" si="329"/>
        <v>10</v>
      </c>
      <c r="D2677" s="2" t="str">
        <f t="shared" si="330"/>
        <v>October</v>
      </c>
      <c r="E2677" s="2" t="str" cm="1">
        <f t="array" ref="E2677">_xlfn.IFS(C2677/3&lt;=1,"Q1",C2677/3&lt;=2,"Q2",C2677/3&lt;=3,"Q3",C2677/3&lt;=4,"Q4")</f>
        <v>Q4</v>
      </c>
      <c r="F2677" s="2" t="str">
        <f t="shared" si="331"/>
        <v>2015-Oct</v>
      </c>
      <c r="G2677" s="2">
        <f t="shared" si="332"/>
        <v>6</v>
      </c>
      <c r="H2677" s="2" t="str">
        <f t="shared" si="333"/>
        <v>Saturday</v>
      </c>
      <c r="I2677" s="2" t="str">
        <f t="shared" si="334"/>
        <v>FM7</v>
      </c>
      <c r="J2677" s="2">
        <f t="shared" si="335"/>
        <v>3</v>
      </c>
    </row>
    <row r="2678" spans="1:10" x14ac:dyDescent="0.35">
      <c r="A2678" s="4">
        <v>41550</v>
      </c>
      <c r="B2678" s="2">
        <f t="shared" si="328"/>
        <v>2013</v>
      </c>
      <c r="C2678" s="2">
        <f t="shared" si="329"/>
        <v>10</v>
      </c>
      <c r="D2678" s="2" t="str">
        <f t="shared" si="330"/>
        <v>October</v>
      </c>
      <c r="E2678" s="2" t="str" cm="1">
        <f t="array" ref="E2678">_xlfn.IFS(C2678/3&lt;=1,"Q1",C2678/3&lt;=2,"Q2",C2678/3&lt;=3,"Q3",C2678/3&lt;=4,"Q4")</f>
        <v>Q4</v>
      </c>
      <c r="F2678" s="2" t="str">
        <f t="shared" si="331"/>
        <v>2013-Oct</v>
      </c>
      <c r="G2678" s="2">
        <f t="shared" si="332"/>
        <v>4</v>
      </c>
      <c r="H2678" s="2" t="str">
        <f t="shared" si="333"/>
        <v>Thursday</v>
      </c>
      <c r="I2678" s="2" t="str">
        <f t="shared" si="334"/>
        <v>FM7</v>
      </c>
      <c r="J2678" s="2">
        <f t="shared" si="335"/>
        <v>3</v>
      </c>
    </row>
    <row r="2679" spans="1:10" x14ac:dyDescent="0.35">
      <c r="A2679" s="4">
        <v>43019</v>
      </c>
      <c r="B2679" s="2">
        <f t="shared" si="328"/>
        <v>2017</v>
      </c>
      <c r="C2679" s="2">
        <f t="shared" si="329"/>
        <v>10</v>
      </c>
      <c r="D2679" s="2" t="str">
        <f t="shared" si="330"/>
        <v>October</v>
      </c>
      <c r="E2679" s="2" t="str" cm="1">
        <f t="array" ref="E2679">_xlfn.IFS(C2679/3&lt;=1,"Q1",C2679/3&lt;=2,"Q2",C2679/3&lt;=3,"Q3",C2679/3&lt;=4,"Q4")</f>
        <v>Q4</v>
      </c>
      <c r="F2679" s="2" t="str">
        <f t="shared" si="331"/>
        <v>2017-Oct</v>
      </c>
      <c r="G2679" s="2">
        <f t="shared" si="332"/>
        <v>3</v>
      </c>
      <c r="H2679" s="2" t="str">
        <f t="shared" si="333"/>
        <v>Wednesday</v>
      </c>
      <c r="I2679" s="2" t="str">
        <f t="shared" si="334"/>
        <v>FM7</v>
      </c>
      <c r="J2679" s="2">
        <f t="shared" si="335"/>
        <v>3</v>
      </c>
    </row>
    <row r="2680" spans="1:10" x14ac:dyDescent="0.35">
      <c r="A2680" s="4">
        <v>41551</v>
      </c>
      <c r="B2680" s="2">
        <f t="shared" si="328"/>
        <v>2013</v>
      </c>
      <c r="C2680" s="2">
        <f t="shared" si="329"/>
        <v>10</v>
      </c>
      <c r="D2680" s="2" t="str">
        <f t="shared" si="330"/>
        <v>October</v>
      </c>
      <c r="E2680" s="2" t="str" cm="1">
        <f t="array" ref="E2680">_xlfn.IFS(C2680/3&lt;=1,"Q1",C2680/3&lt;=2,"Q2",C2680/3&lt;=3,"Q3",C2680/3&lt;=4,"Q4")</f>
        <v>Q4</v>
      </c>
      <c r="F2680" s="2" t="str">
        <f t="shared" si="331"/>
        <v>2013-Oct</v>
      </c>
      <c r="G2680" s="2">
        <f t="shared" si="332"/>
        <v>5</v>
      </c>
      <c r="H2680" s="2" t="str">
        <f t="shared" si="333"/>
        <v>Friday</v>
      </c>
      <c r="I2680" s="2" t="str">
        <f t="shared" si="334"/>
        <v>FM7</v>
      </c>
      <c r="J2680" s="2">
        <f t="shared" si="335"/>
        <v>3</v>
      </c>
    </row>
    <row r="2681" spans="1:10" x14ac:dyDescent="0.35">
      <c r="A2681" s="4">
        <v>40453</v>
      </c>
      <c r="B2681" s="2">
        <f t="shared" si="328"/>
        <v>2010</v>
      </c>
      <c r="C2681" s="2">
        <f t="shared" si="329"/>
        <v>10</v>
      </c>
      <c r="D2681" s="2" t="str">
        <f t="shared" si="330"/>
        <v>October</v>
      </c>
      <c r="E2681" s="2" t="str" cm="1">
        <f t="array" ref="E2681">_xlfn.IFS(C2681/3&lt;=1,"Q1",C2681/3&lt;=2,"Q2",C2681/3&lt;=3,"Q3",C2681/3&lt;=4,"Q4")</f>
        <v>Q4</v>
      </c>
      <c r="F2681" s="2" t="str">
        <f t="shared" si="331"/>
        <v>2010-Oct</v>
      </c>
      <c r="G2681" s="2">
        <f t="shared" si="332"/>
        <v>6</v>
      </c>
      <c r="H2681" s="2" t="str">
        <f t="shared" si="333"/>
        <v>Saturday</v>
      </c>
      <c r="I2681" s="2" t="str">
        <f t="shared" si="334"/>
        <v>FM7</v>
      </c>
      <c r="J2681" s="2">
        <f t="shared" si="335"/>
        <v>3</v>
      </c>
    </row>
    <row r="2682" spans="1:10" x14ac:dyDescent="0.35">
      <c r="A2682" s="4">
        <v>41550</v>
      </c>
      <c r="B2682" s="2">
        <f t="shared" si="328"/>
        <v>2013</v>
      </c>
      <c r="C2682" s="2">
        <f t="shared" si="329"/>
        <v>10</v>
      </c>
      <c r="D2682" s="2" t="str">
        <f t="shared" si="330"/>
        <v>October</v>
      </c>
      <c r="E2682" s="2" t="str" cm="1">
        <f t="array" ref="E2682">_xlfn.IFS(C2682/3&lt;=1,"Q1",C2682/3&lt;=2,"Q2",C2682/3&lt;=3,"Q3",C2682/3&lt;=4,"Q4")</f>
        <v>Q4</v>
      </c>
      <c r="F2682" s="2" t="str">
        <f t="shared" si="331"/>
        <v>2013-Oct</v>
      </c>
      <c r="G2682" s="2">
        <f t="shared" si="332"/>
        <v>4</v>
      </c>
      <c r="H2682" s="2" t="str">
        <f t="shared" si="333"/>
        <v>Thursday</v>
      </c>
      <c r="I2682" s="2" t="str">
        <f t="shared" si="334"/>
        <v>FM7</v>
      </c>
      <c r="J2682" s="2">
        <f t="shared" si="335"/>
        <v>3</v>
      </c>
    </row>
    <row r="2683" spans="1:10" x14ac:dyDescent="0.35">
      <c r="A2683" s="4">
        <v>43401</v>
      </c>
      <c r="B2683" s="2">
        <f t="shared" si="328"/>
        <v>2018</v>
      </c>
      <c r="C2683" s="2">
        <f t="shared" si="329"/>
        <v>10</v>
      </c>
      <c r="D2683" s="2" t="str">
        <f t="shared" si="330"/>
        <v>October</v>
      </c>
      <c r="E2683" s="2" t="str" cm="1">
        <f t="array" ref="E2683">_xlfn.IFS(C2683/3&lt;=1,"Q1",C2683/3&lt;=2,"Q2",C2683/3&lt;=3,"Q3",C2683/3&lt;=4,"Q4")</f>
        <v>Q4</v>
      </c>
      <c r="F2683" s="2" t="str">
        <f t="shared" si="331"/>
        <v>2018-Oct</v>
      </c>
      <c r="G2683" s="2">
        <f t="shared" si="332"/>
        <v>7</v>
      </c>
      <c r="H2683" s="2" t="str">
        <f t="shared" si="333"/>
        <v>Sunday</v>
      </c>
      <c r="I2683" s="2" t="str">
        <f t="shared" si="334"/>
        <v>FM7</v>
      </c>
      <c r="J2683" s="2">
        <f t="shared" si="335"/>
        <v>3</v>
      </c>
    </row>
    <row r="2684" spans="1:10" x14ac:dyDescent="0.35">
      <c r="A2684" s="4">
        <v>40471</v>
      </c>
      <c r="B2684" s="2">
        <f t="shared" si="328"/>
        <v>2010</v>
      </c>
      <c r="C2684" s="2">
        <f t="shared" si="329"/>
        <v>10</v>
      </c>
      <c r="D2684" s="2" t="str">
        <f t="shared" si="330"/>
        <v>October</v>
      </c>
      <c r="E2684" s="2" t="str" cm="1">
        <f t="array" ref="E2684">_xlfn.IFS(C2684/3&lt;=1,"Q1",C2684/3&lt;=2,"Q2",C2684/3&lt;=3,"Q3",C2684/3&lt;=4,"Q4")</f>
        <v>Q4</v>
      </c>
      <c r="F2684" s="2" t="str">
        <f t="shared" si="331"/>
        <v>2010-Oct</v>
      </c>
      <c r="G2684" s="2">
        <f t="shared" si="332"/>
        <v>3</v>
      </c>
      <c r="H2684" s="2" t="str">
        <f t="shared" si="333"/>
        <v>Wednesday</v>
      </c>
      <c r="I2684" s="2" t="str">
        <f t="shared" si="334"/>
        <v>FM7</v>
      </c>
      <c r="J2684" s="2">
        <f t="shared" si="335"/>
        <v>3</v>
      </c>
    </row>
    <row r="2685" spans="1:10" x14ac:dyDescent="0.35">
      <c r="A2685" s="4">
        <v>40842</v>
      </c>
      <c r="B2685" s="2">
        <f t="shared" si="328"/>
        <v>2011</v>
      </c>
      <c r="C2685" s="2">
        <f t="shared" si="329"/>
        <v>10</v>
      </c>
      <c r="D2685" s="2" t="str">
        <f t="shared" si="330"/>
        <v>October</v>
      </c>
      <c r="E2685" s="2" t="str" cm="1">
        <f t="array" ref="E2685">_xlfn.IFS(C2685/3&lt;=1,"Q1",C2685/3&lt;=2,"Q2",C2685/3&lt;=3,"Q3",C2685/3&lt;=4,"Q4")</f>
        <v>Q4</v>
      </c>
      <c r="F2685" s="2" t="str">
        <f t="shared" si="331"/>
        <v>2011-Oct</v>
      </c>
      <c r="G2685" s="2">
        <f t="shared" si="332"/>
        <v>3</v>
      </c>
      <c r="H2685" s="2" t="str">
        <f t="shared" si="333"/>
        <v>Wednesday</v>
      </c>
      <c r="I2685" s="2" t="str">
        <f t="shared" si="334"/>
        <v>FM7</v>
      </c>
      <c r="J2685" s="2">
        <f t="shared" si="335"/>
        <v>3</v>
      </c>
    </row>
    <row r="2686" spans="1:10" x14ac:dyDescent="0.35">
      <c r="A2686" s="4">
        <v>41569</v>
      </c>
      <c r="B2686" s="2">
        <f t="shared" si="328"/>
        <v>2013</v>
      </c>
      <c r="C2686" s="2">
        <f t="shared" si="329"/>
        <v>10</v>
      </c>
      <c r="D2686" s="2" t="str">
        <f t="shared" si="330"/>
        <v>October</v>
      </c>
      <c r="E2686" s="2" t="str" cm="1">
        <f t="array" ref="E2686">_xlfn.IFS(C2686/3&lt;=1,"Q1",C2686/3&lt;=2,"Q2",C2686/3&lt;=3,"Q3",C2686/3&lt;=4,"Q4")</f>
        <v>Q4</v>
      </c>
      <c r="F2686" s="2" t="str">
        <f t="shared" si="331"/>
        <v>2013-Oct</v>
      </c>
      <c r="G2686" s="2">
        <f t="shared" si="332"/>
        <v>2</v>
      </c>
      <c r="H2686" s="2" t="str">
        <f t="shared" si="333"/>
        <v>Tuesday</v>
      </c>
      <c r="I2686" s="2" t="str">
        <f t="shared" si="334"/>
        <v>FM7</v>
      </c>
      <c r="J2686" s="2">
        <f t="shared" si="335"/>
        <v>3</v>
      </c>
    </row>
    <row r="2687" spans="1:10" x14ac:dyDescent="0.35">
      <c r="A2687" s="4">
        <v>43388</v>
      </c>
      <c r="B2687" s="2">
        <f t="shared" si="328"/>
        <v>2018</v>
      </c>
      <c r="C2687" s="2">
        <f t="shared" si="329"/>
        <v>10</v>
      </c>
      <c r="D2687" s="2" t="str">
        <f t="shared" si="330"/>
        <v>October</v>
      </c>
      <c r="E2687" s="2" t="str" cm="1">
        <f t="array" ref="E2687">_xlfn.IFS(C2687/3&lt;=1,"Q1",C2687/3&lt;=2,"Q2",C2687/3&lt;=3,"Q3",C2687/3&lt;=4,"Q4")</f>
        <v>Q4</v>
      </c>
      <c r="F2687" s="2" t="str">
        <f t="shared" si="331"/>
        <v>2018-Oct</v>
      </c>
      <c r="G2687" s="2">
        <f t="shared" si="332"/>
        <v>1</v>
      </c>
      <c r="H2687" s="2" t="str">
        <f t="shared" si="333"/>
        <v>Monday</v>
      </c>
      <c r="I2687" s="2" t="str">
        <f t="shared" si="334"/>
        <v>FM7</v>
      </c>
      <c r="J2687" s="2">
        <f t="shared" si="335"/>
        <v>3</v>
      </c>
    </row>
    <row r="2688" spans="1:10" x14ac:dyDescent="0.35">
      <c r="A2688" s="4">
        <v>40830</v>
      </c>
      <c r="B2688" s="2">
        <f t="shared" si="328"/>
        <v>2011</v>
      </c>
      <c r="C2688" s="2">
        <f t="shared" si="329"/>
        <v>10</v>
      </c>
      <c r="D2688" s="2" t="str">
        <f t="shared" si="330"/>
        <v>October</v>
      </c>
      <c r="E2688" s="2" t="str" cm="1">
        <f t="array" ref="E2688">_xlfn.IFS(C2688/3&lt;=1,"Q1",C2688/3&lt;=2,"Q2",C2688/3&lt;=3,"Q3",C2688/3&lt;=4,"Q4")</f>
        <v>Q4</v>
      </c>
      <c r="F2688" s="2" t="str">
        <f t="shared" si="331"/>
        <v>2011-Oct</v>
      </c>
      <c r="G2688" s="2">
        <f t="shared" si="332"/>
        <v>5</v>
      </c>
      <c r="H2688" s="2" t="str">
        <f t="shared" si="333"/>
        <v>Friday</v>
      </c>
      <c r="I2688" s="2" t="str">
        <f t="shared" si="334"/>
        <v>FM7</v>
      </c>
      <c r="J2688" s="2">
        <f t="shared" si="335"/>
        <v>3</v>
      </c>
    </row>
    <row r="2689" spans="1:10" x14ac:dyDescent="0.35">
      <c r="A2689" s="4">
        <v>41940</v>
      </c>
      <c r="B2689" s="2">
        <f t="shared" si="328"/>
        <v>2014</v>
      </c>
      <c r="C2689" s="2">
        <f t="shared" si="329"/>
        <v>10</v>
      </c>
      <c r="D2689" s="2" t="str">
        <f t="shared" si="330"/>
        <v>October</v>
      </c>
      <c r="E2689" s="2" t="str" cm="1">
        <f t="array" ref="E2689">_xlfn.IFS(C2689/3&lt;=1,"Q1",C2689/3&lt;=2,"Q2",C2689/3&lt;=3,"Q3",C2689/3&lt;=4,"Q4")</f>
        <v>Q4</v>
      </c>
      <c r="F2689" s="2" t="str">
        <f t="shared" si="331"/>
        <v>2014-Oct</v>
      </c>
      <c r="G2689" s="2">
        <f t="shared" si="332"/>
        <v>2</v>
      </c>
      <c r="H2689" s="2" t="str">
        <f t="shared" si="333"/>
        <v>Tuesday</v>
      </c>
      <c r="I2689" s="2" t="str">
        <f t="shared" si="334"/>
        <v>FM7</v>
      </c>
      <c r="J2689" s="2">
        <f t="shared" si="335"/>
        <v>3</v>
      </c>
    </row>
    <row r="2690" spans="1:10" x14ac:dyDescent="0.35">
      <c r="A2690" s="4">
        <v>40810</v>
      </c>
      <c r="B2690" s="2">
        <f t="shared" si="328"/>
        <v>2011</v>
      </c>
      <c r="C2690" s="2">
        <f t="shared" si="329"/>
        <v>9</v>
      </c>
      <c r="D2690" s="2" t="str">
        <f t="shared" si="330"/>
        <v>September</v>
      </c>
      <c r="E2690" s="2" t="str" cm="1">
        <f t="array" ref="E2690">_xlfn.IFS(C2690/3&lt;=1,"Q1",C2690/3&lt;=2,"Q2",C2690/3&lt;=3,"Q3",C2690/3&lt;=4,"Q4")</f>
        <v>Q3</v>
      </c>
      <c r="F2690" s="2" t="str">
        <f t="shared" si="331"/>
        <v>2011-Sep</v>
      </c>
      <c r="G2690" s="2">
        <f t="shared" si="332"/>
        <v>6</v>
      </c>
      <c r="H2690" s="2" t="str">
        <f t="shared" si="333"/>
        <v>Saturday</v>
      </c>
      <c r="I2690" s="2" t="str">
        <f t="shared" si="334"/>
        <v>FM6</v>
      </c>
      <c r="J2690" s="2">
        <f t="shared" si="335"/>
        <v>2</v>
      </c>
    </row>
    <row r="2691" spans="1:10" x14ac:dyDescent="0.35">
      <c r="A2691" s="4">
        <v>42630</v>
      </c>
      <c r="B2691" s="2">
        <f t="shared" ref="B2691:B2754" si="336">YEAR(A2691)</f>
        <v>2016</v>
      </c>
      <c r="C2691" s="2">
        <f t="shared" ref="C2691:C2754" si="337">MONTH(A2691)</f>
        <v>9</v>
      </c>
      <c r="D2691" s="2" t="str">
        <f t="shared" ref="D2691:D2754" si="338">TEXT(A2691,"mmmm")</f>
        <v>September</v>
      </c>
      <c r="E2691" s="2" t="str" cm="1">
        <f t="array" ref="E2691">_xlfn.IFS(C2691/3&lt;=1,"Q1",C2691/3&lt;=2,"Q2",C2691/3&lt;=3,"Q3",C2691/3&lt;=4,"Q4")</f>
        <v>Q3</v>
      </c>
      <c r="F2691" s="2" t="str">
        <f t="shared" ref="F2691:F2754" si="339">TEXT(A2691,"yyyy"&amp;"-"&amp;"mmm")</f>
        <v>2016-Sep</v>
      </c>
      <c r="G2691" s="2">
        <f t="shared" ref="G2691:G2754" si="340">WEEKDAY(A2691,2)</f>
        <v>6</v>
      </c>
      <c r="H2691" s="2" t="str">
        <f t="shared" ref="H2691:H2754" si="341">TEXT(A2691,"dddd")</f>
        <v>Saturday</v>
      </c>
      <c r="I2691" s="2" t="str">
        <f t="shared" ref="I2691:I2754" si="342">"FM" &amp; (MOD(MONTH(A2691) - 4, 12) + 1)</f>
        <v>FM6</v>
      </c>
      <c r="J2691" s="2">
        <f t="shared" ref="J2691:J2754" si="343">INT((MOD(MONTH(A2691) - 4, 12))/3) + 1</f>
        <v>2</v>
      </c>
    </row>
    <row r="2692" spans="1:10" x14ac:dyDescent="0.35">
      <c r="A2692" s="4">
        <v>40793</v>
      </c>
      <c r="B2692" s="2">
        <f t="shared" si="336"/>
        <v>2011</v>
      </c>
      <c r="C2692" s="2">
        <f t="shared" si="337"/>
        <v>9</v>
      </c>
      <c r="D2692" s="2" t="str">
        <f t="shared" si="338"/>
        <v>September</v>
      </c>
      <c r="E2692" s="2" t="str" cm="1">
        <f t="array" ref="E2692">_xlfn.IFS(C2692/3&lt;=1,"Q1",C2692/3&lt;=2,"Q2",C2692/3&lt;=3,"Q3",C2692/3&lt;=4,"Q4")</f>
        <v>Q3</v>
      </c>
      <c r="F2692" s="2" t="str">
        <f t="shared" si="339"/>
        <v>2011-Sep</v>
      </c>
      <c r="G2692" s="2">
        <f t="shared" si="340"/>
        <v>3</v>
      </c>
      <c r="H2692" s="2" t="str">
        <f t="shared" si="341"/>
        <v>Wednesday</v>
      </c>
      <c r="I2692" s="2" t="str">
        <f t="shared" si="342"/>
        <v>FM6</v>
      </c>
      <c r="J2692" s="2">
        <f t="shared" si="343"/>
        <v>2</v>
      </c>
    </row>
    <row r="2693" spans="1:10" x14ac:dyDescent="0.35">
      <c r="A2693" s="4">
        <v>43363</v>
      </c>
      <c r="B2693" s="2">
        <f t="shared" si="336"/>
        <v>2018</v>
      </c>
      <c r="C2693" s="2">
        <f t="shared" si="337"/>
        <v>9</v>
      </c>
      <c r="D2693" s="2" t="str">
        <f t="shared" si="338"/>
        <v>September</v>
      </c>
      <c r="E2693" s="2" t="str" cm="1">
        <f t="array" ref="E2693">_xlfn.IFS(C2693/3&lt;=1,"Q1",C2693/3&lt;=2,"Q2",C2693/3&lt;=3,"Q3",C2693/3&lt;=4,"Q4")</f>
        <v>Q3</v>
      </c>
      <c r="F2693" s="2" t="str">
        <f t="shared" si="339"/>
        <v>2018-Sep</v>
      </c>
      <c r="G2693" s="2">
        <f t="shared" si="340"/>
        <v>4</v>
      </c>
      <c r="H2693" s="2" t="str">
        <f t="shared" si="341"/>
        <v>Thursday</v>
      </c>
      <c r="I2693" s="2" t="str">
        <f t="shared" si="342"/>
        <v>FM6</v>
      </c>
      <c r="J2693" s="2">
        <f t="shared" si="343"/>
        <v>2</v>
      </c>
    </row>
    <row r="2694" spans="1:10" x14ac:dyDescent="0.35">
      <c r="A2694" s="4">
        <v>42984</v>
      </c>
      <c r="B2694" s="2">
        <f t="shared" si="336"/>
        <v>2017</v>
      </c>
      <c r="C2694" s="2">
        <f t="shared" si="337"/>
        <v>9</v>
      </c>
      <c r="D2694" s="2" t="str">
        <f t="shared" si="338"/>
        <v>September</v>
      </c>
      <c r="E2694" s="2" t="str" cm="1">
        <f t="array" ref="E2694">_xlfn.IFS(C2694/3&lt;=1,"Q1",C2694/3&lt;=2,"Q2",C2694/3&lt;=3,"Q3",C2694/3&lt;=4,"Q4")</f>
        <v>Q3</v>
      </c>
      <c r="F2694" s="2" t="str">
        <f t="shared" si="339"/>
        <v>2017-Sep</v>
      </c>
      <c r="G2694" s="2">
        <f t="shared" si="340"/>
        <v>3</v>
      </c>
      <c r="H2694" s="2" t="str">
        <f t="shared" si="341"/>
        <v>Wednesday</v>
      </c>
      <c r="I2694" s="2" t="str">
        <f t="shared" si="342"/>
        <v>FM6</v>
      </c>
      <c r="J2694" s="2">
        <f t="shared" si="343"/>
        <v>2</v>
      </c>
    </row>
    <row r="2695" spans="1:10" x14ac:dyDescent="0.35">
      <c r="A2695" s="4">
        <v>42632</v>
      </c>
      <c r="B2695" s="2">
        <f t="shared" si="336"/>
        <v>2016</v>
      </c>
      <c r="C2695" s="2">
        <f t="shared" si="337"/>
        <v>9</v>
      </c>
      <c r="D2695" s="2" t="str">
        <f t="shared" si="338"/>
        <v>September</v>
      </c>
      <c r="E2695" s="2" t="str" cm="1">
        <f t="array" ref="E2695">_xlfn.IFS(C2695/3&lt;=1,"Q1",C2695/3&lt;=2,"Q2",C2695/3&lt;=3,"Q3",C2695/3&lt;=4,"Q4")</f>
        <v>Q3</v>
      </c>
      <c r="F2695" s="2" t="str">
        <f t="shared" si="339"/>
        <v>2016-Sep</v>
      </c>
      <c r="G2695" s="2">
        <f t="shared" si="340"/>
        <v>1</v>
      </c>
      <c r="H2695" s="2" t="str">
        <f t="shared" si="341"/>
        <v>Monday</v>
      </c>
      <c r="I2695" s="2" t="str">
        <f t="shared" si="342"/>
        <v>FM6</v>
      </c>
      <c r="J2695" s="2">
        <f t="shared" si="343"/>
        <v>2</v>
      </c>
    </row>
    <row r="2696" spans="1:10" x14ac:dyDescent="0.35">
      <c r="A2696" s="4">
        <v>42261</v>
      </c>
      <c r="B2696" s="2">
        <f t="shared" si="336"/>
        <v>2015</v>
      </c>
      <c r="C2696" s="2">
        <f t="shared" si="337"/>
        <v>9</v>
      </c>
      <c r="D2696" s="2" t="str">
        <f t="shared" si="338"/>
        <v>September</v>
      </c>
      <c r="E2696" s="2" t="str" cm="1">
        <f t="array" ref="E2696">_xlfn.IFS(C2696/3&lt;=1,"Q1",C2696/3&lt;=2,"Q2",C2696/3&lt;=3,"Q3",C2696/3&lt;=4,"Q4")</f>
        <v>Q3</v>
      </c>
      <c r="F2696" s="2" t="str">
        <f t="shared" si="339"/>
        <v>2015-Sep</v>
      </c>
      <c r="G2696" s="2">
        <f t="shared" si="340"/>
        <v>1</v>
      </c>
      <c r="H2696" s="2" t="str">
        <f t="shared" si="341"/>
        <v>Monday</v>
      </c>
      <c r="I2696" s="2" t="str">
        <f t="shared" si="342"/>
        <v>FM6</v>
      </c>
      <c r="J2696" s="2">
        <f t="shared" si="343"/>
        <v>2</v>
      </c>
    </row>
    <row r="2697" spans="1:10" x14ac:dyDescent="0.35">
      <c r="A2697" s="4">
        <v>42985</v>
      </c>
      <c r="B2697" s="2">
        <f t="shared" si="336"/>
        <v>2017</v>
      </c>
      <c r="C2697" s="2">
        <f t="shared" si="337"/>
        <v>9</v>
      </c>
      <c r="D2697" s="2" t="str">
        <f t="shared" si="338"/>
        <v>September</v>
      </c>
      <c r="E2697" s="2" t="str" cm="1">
        <f t="array" ref="E2697">_xlfn.IFS(C2697/3&lt;=1,"Q1",C2697/3&lt;=2,"Q2",C2697/3&lt;=3,"Q3",C2697/3&lt;=4,"Q4")</f>
        <v>Q3</v>
      </c>
      <c r="F2697" s="2" t="str">
        <f t="shared" si="339"/>
        <v>2017-Sep</v>
      </c>
      <c r="G2697" s="2">
        <f t="shared" si="340"/>
        <v>4</v>
      </c>
      <c r="H2697" s="2" t="str">
        <f t="shared" si="341"/>
        <v>Thursday</v>
      </c>
      <c r="I2697" s="2" t="str">
        <f t="shared" si="342"/>
        <v>FM6</v>
      </c>
      <c r="J2697" s="2">
        <f t="shared" si="343"/>
        <v>2</v>
      </c>
    </row>
    <row r="2698" spans="1:10" x14ac:dyDescent="0.35">
      <c r="A2698" s="4">
        <v>42252</v>
      </c>
      <c r="B2698" s="2">
        <f t="shared" si="336"/>
        <v>2015</v>
      </c>
      <c r="C2698" s="2">
        <f t="shared" si="337"/>
        <v>9</v>
      </c>
      <c r="D2698" s="2" t="str">
        <f t="shared" si="338"/>
        <v>September</v>
      </c>
      <c r="E2698" s="2" t="str" cm="1">
        <f t="array" ref="E2698">_xlfn.IFS(C2698/3&lt;=1,"Q1",C2698/3&lt;=2,"Q2",C2698/3&lt;=3,"Q3",C2698/3&lt;=4,"Q4")</f>
        <v>Q3</v>
      </c>
      <c r="F2698" s="2" t="str">
        <f t="shared" si="339"/>
        <v>2015-Sep</v>
      </c>
      <c r="G2698" s="2">
        <f t="shared" si="340"/>
        <v>6</v>
      </c>
      <c r="H2698" s="2" t="str">
        <f t="shared" si="341"/>
        <v>Saturday</v>
      </c>
      <c r="I2698" s="2" t="str">
        <f t="shared" si="342"/>
        <v>FM6</v>
      </c>
      <c r="J2698" s="2">
        <f t="shared" si="343"/>
        <v>2</v>
      </c>
    </row>
    <row r="2699" spans="1:10" x14ac:dyDescent="0.35">
      <c r="A2699" s="4">
        <v>40430</v>
      </c>
      <c r="B2699" s="2">
        <f t="shared" si="336"/>
        <v>2010</v>
      </c>
      <c r="C2699" s="2">
        <f t="shared" si="337"/>
        <v>9</v>
      </c>
      <c r="D2699" s="2" t="str">
        <f t="shared" si="338"/>
        <v>September</v>
      </c>
      <c r="E2699" s="2" t="str" cm="1">
        <f t="array" ref="E2699">_xlfn.IFS(C2699/3&lt;=1,"Q1",C2699/3&lt;=2,"Q2",C2699/3&lt;=3,"Q3",C2699/3&lt;=4,"Q4")</f>
        <v>Q3</v>
      </c>
      <c r="F2699" s="2" t="str">
        <f t="shared" si="339"/>
        <v>2010-Sep</v>
      </c>
      <c r="G2699" s="2">
        <f t="shared" si="340"/>
        <v>4</v>
      </c>
      <c r="H2699" s="2" t="str">
        <f t="shared" si="341"/>
        <v>Thursday</v>
      </c>
      <c r="I2699" s="2" t="str">
        <f t="shared" si="342"/>
        <v>FM6</v>
      </c>
      <c r="J2699" s="2">
        <f t="shared" si="343"/>
        <v>2</v>
      </c>
    </row>
    <row r="2700" spans="1:10" x14ac:dyDescent="0.35">
      <c r="A2700" s="4">
        <v>42259</v>
      </c>
      <c r="B2700" s="2">
        <f t="shared" si="336"/>
        <v>2015</v>
      </c>
      <c r="C2700" s="2">
        <f t="shared" si="337"/>
        <v>9</v>
      </c>
      <c r="D2700" s="2" t="str">
        <f t="shared" si="338"/>
        <v>September</v>
      </c>
      <c r="E2700" s="2" t="str" cm="1">
        <f t="array" ref="E2700">_xlfn.IFS(C2700/3&lt;=1,"Q1",C2700/3&lt;=2,"Q2",C2700/3&lt;=3,"Q3",C2700/3&lt;=4,"Q4")</f>
        <v>Q3</v>
      </c>
      <c r="F2700" s="2" t="str">
        <f t="shared" si="339"/>
        <v>2015-Sep</v>
      </c>
      <c r="G2700" s="2">
        <f t="shared" si="340"/>
        <v>6</v>
      </c>
      <c r="H2700" s="2" t="str">
        <f t="shared" si="341"/>
        <v>Saturday</v>
      </c>
      <c r="I2700" s="2" t="str">
        <f t="shared" si="342"/>
        <v>FM6</v>
      </c>
      <c r="J2700" s="2">
        <f t="shared" si="343"/>
        <v>2</v>
      </c>
    </row>
    <row r="2701" spans="1:10" x14ac:dyDescent="0.35">
      <c r="A2701" s="4">
        <v>41526</v>
      </c>
      <c r="B2701" s="2">
        <f t="shared" si="336"/>
        <v>2013</v>
      </c>
      <c r="C2701" s="2">
        <f t="shared" si="337"/>
        <v>9</v>
      </c>
      <c r="D2701" s="2" t="str">
        <f t="shared" si="338"/>
        <v>September</v>
      </c>
      <c r="E2701" s="2" t="str" cm="1">
        <f t="array" ref="E2701">_xlfn.IFS(C2701/3&lt;=1,"Q1",C2701/3&lt;=2,"Q2",C2701/3&lt;=3,"Q3",C2701/3&lt;=4,"Q4")</f>
        <v>Q3</v>
      </c>
      <c r="F2701" s="2" t="str">
        <f t="shared" si="339"/>
        <v>2013-Sep</v>
      </c>
      <c r="G2701" s="2">
        <f t="shared" si="340"/>
        <v>1</v>
      </c>
      <c r="H2701" s="2" t="str">
        <f t="shared" si="341"/>
        <v>Monday</v>
      </c>
      <c r="I2701" s="2" t="str">
        <f t="shared" si="342"/>
        <v>FM6</v>
      </c>
      <c r="J2701" s="2">
        <f t="shared" si="343"/>
        <v>2</v>
      </c>
    </row>
    <row r="2702" spans="1:10" x14ac:dyDescent="0.35">
      <c r="A2702" s="4">
        <v>40801</v>
      </c>
      <c r="B2702" s="2">
        <f t="shared" si="336"/>
        <v>2011</v>
      </c>
      <c r="C2702" s="2">
        <f t="shared" si="337"/>
        <v>9</v>
      </c>
      <c r="D2702" s="2" t="str">
        <f t="shared" si="338"/>
        <v>September</v>
      </c>
      <c r="E2702" s="2" t="str" cm="1">
        <f t="array" ref="E2702">_xlfn.IFS(C2702/3&lt;=1,"Q1",C2702/3&lt;=2,"Q2",C2702/3&lt;=3,"Q3",C2702/3&lt;=4,"Q4")</f>
        <v>Q3</v>
      </c>
      <c r="F2702" s="2" t="str">
        <f t="shared" si="339"/>
        <v>2011-Sep</v>
      </c>
      <c r="G2702" s="2">
        <f t="shared" si="340"/>
        <v>4</v>
      </c>
      <c r="H2702" s="2" t="str">
        <f t="shared" si="341"/>
        <v>Thursday</v>
      </c>
      <c r="I2702" s="2" t="str">
        <f t="shared" si="342"/>
        <v>FM6</v>
      </c>
      <c r="J2702" s="2">
        <f t="shared" si="343"/>
        <v>2</v>
      </c>
    </row>
    <row r="2703" spans="1:10" x14ac:dyDescent="0.35">
      <c r="A2703" s="4">
        <v>41529</v>
      </c>
      <c r="B2703" s="2">
        <f t="shared" si="336"/>
        <v>2013</v>
      </c>
      <c r="C2703" s="2">
        <f t="shared" si="337"/>
        <v>9</v>
      </c>
      <c r="D2703" s="2" t="str">
        <f t="shared" si="338"/>
        <v>September</v>
      </c>
      <c r="E2703" s="2" t="str" cm="1">
        <f t="array" ref="E2703">_xlfn.IFS(C2703/3&lt;=1,"Q1",C2703/3&lt;=2,"Q2",C2703/3&lt;=3,"Q3",C2703/3&lt;=4,"Q4")</f>
        <v>Q3</v>
      </c>
      <c r="F2703" s="2" t="str">
        <f t="shared" si="339"/>
        <v>2013-Sep</v>
      </c>
      <c r="G2703" s="2">
        <f t="shared" si="340"/>
        <v>4</v>
      </c>
      <c r="H2703" s="2" t="str">
        <f t="shared" si="341"/>
        <v>Thursday</v>
      </c>
      <c r="I2703" s="2" t="str">
        <f t="shared" si="342"/>
        <v>FM6</v>
      </c>
      <c r="J2703" s="2">
        <f t="shared" si="343"/>
        <v>2</v>
      </c>
    </row>
    <row r="2704" spans="1:10" x14ac:dyDescent="0.35">
      <c r="A2704" s="4">
        <v>43349</v>
      </c>
      <c r="B2704" s="2">
        <f t="shared" si="336"/>
        <v>2018</v>
      </c>
      <c r="C2704" s="2">
        <f t="shared" si="337"/>
        <v>9</v>
      </c>
      <c r="D2704" s="2" t="str">
        <f t="shared" si="338"/>
        <v>September</v>
      </c>
      <c r="E2704" s="2" t="str" cm="1">
        <f t="array" ref="E2704">_xlfn.IFS(C2704/3&lt;=1,"Q1",C2704/3&lt;=2,"Q2",C2704/3&lt;=3,"Q3",C2704/3&lt;=4,"Q4")</f>
        <v>Q3</v>
      </c>
      <c r="F2704" s="2" t="str">
        <f t="shared" si="339"/>
        <v>2018-Sep</v>
      </c>
      <c r="G2704" s="2">
        <f t="shared" si="340"/>
        <v>4</v>
      </c>
      <c r="H2704" s="2" t="str">
        <f t="shared" si="341"/>
        <v>Thursday</v>
      </c>
      <c r="I2704" s="2" t="str">
        <f t="shared" si="342"/>
        <v>FM6</v>
      </c>
      <c r="J2704" s="2">
        <f t="shared" si="343"/>
        <v>2</v>
      </c>
    </row>
    <row r="2705" spans="1:10" x14ac:dyDescent="0.35">
      <c r="A2705" s="4">
        <v>40800</v>
      </c>
      <c r="B2705" s="2">
        <f t="shared" si="336"/>
        <v>2011</v>
      </c>
      <c r="C2705" s="2">
        <f t="shared" si="337"/>
        <v>9</v>
      </c>
      <c r="D2705" s="2" t="str">
        <f t="shared" si="338"/>
        <v>September</v>
      </c>
      <c r="E2705" s="2" t="str" cm="1">
        <f t="array" ref="E2705">_xlfn.IFS(C2705/3&lt;=1,"Q1",C2705/3&lt;=2,"Q2",C2705/3&lt;=3,"Q3",C2705/3&lt;=4,"Q4")</f>
        <v>Q3</v>
      </c>
      <c r="F2705" s="2" t="str">
        <f t="shared" si="339"/>
        <v>2011-Sep</v>
      </c>
      <c r="G2705" s="2">
        <f t="shared" si="340"/>
        <v>3</v>
      </c>
      <c r="H2705" s="2" t="str">
        <f t="shared" si="341"/>
        <v>Wednesday</v>
      </c>
      <c r="I2705" s="2" t="str">
        <f t="shared" si="342"/>
        <v>FM6</v>
      </c>
      <c r="J2705" s="2">
        <f t="shared" si="343"/>
        <v>2</v>
      </c>
    </row>
    <row r="2706" spans="1:10" x14ac:dyDescent="0.35">
      <c r="A2706" s="4">
        <v>42998</v>
      </c>
      <c r="B2706" s="2">
        <f t="shared" si="336"/>
        <v>2017</v>
      </c>
      <c r="C2706" s="2">
        <f t="shared" si="337"/>
        <v>9</v>
      </c>
      <c r="D2706" s="2" t="str">
        <f t="shared" si="338"/>
        <v>September</v>
      </c>
      <c r="E2706" s="2" t="str" cm="1">
        <f t="array" ref="E2706">_xlfn.IFS(C2706/3&lt;=1,"Q1",C2706/3&lt;=2,"Q2",C2706/3&lt;=3,"Q3",C2706/3&lt;=4,"Q4")</f>
        <v>Q3</v>
      </c>
      <c r="F2706" s="2" t="str">
        <f t="shared" si="339"/>
        <v>2017-Sep</v>
      </c>
      <c r="G2706" s="2">
        <f t="shared" si="340"/>
        <v>3</v>
      </c>
      <c r="H2706" s="2" t="str">
        <f t="shared" si="341"/>
        <v>Wednesday</v>
      </c>
      <c r="I2706" s="2" t="str">
        <f t="shared" si="342"/>
        <v>FM6</v>
      </c>
      <c r="J2706" s="2">
        <f t="shared" si="343"/>
        <v>2</v>
      </c>
    </row>
    <row r="2707" spans="1:10" x14ac:dyDescent="0.35">
      <c r="A2707" s="4">
        <v>41512</v>
      </c>
      <c r="B2707" s="2">
        <f t="shared" si="336"/>
        <v>2013</v>
      </c>
      <c r="C2707" s="2">
        <f t="shared" si="337"/>
        <v>8</v>
      </c>
      <c r="D2707" s="2" t="str">
        <f t="shared" si="338"/>
        <v>August</v>
      </c>
      <c r="E2707" s="2" t="str" cm="1">
        <f t="array" ref="E2707">_xlfn.IFS(C2707/3&lt;=1,"Q1",C2707/3&lt;=2,"Q2",C2707/3&lt;=3,"Q3",C2707/3&lt;=4,"Q4")</f>
        <v>Q3</v>
      </c>
      <c r="F2707" s="2" t="str">
        <f t="shared" si="339"/>
        <v>2013-Aug</v>
      </c>
      <c r="G2707" s="2">
        <f t="shared" si="340"/>
        <v>1</v>
      </c>
      <c r="H2707" s="2" t="str">
        <f t="shared" si="341"/>
        <v>Monday</v>
      </c>
      <c r="I2707" s="2" t="str">
        <f t="shared" si="342"/>
        <v>FM5</v>
      </c>
      <c r="J2707" s="2">
        <f t="shared" si="343"/>
        <v>2</v>
      </c>
    </row>
    <row r="2708" spans="1:10" x14ac:dyDescent="0.35">
      <c r="A2708" s="4">
        <v>40772</v>
      </c>
      <c r="B2708" s="2">
        <f t="shared" si="336"/>
        <v>2011</v>
      </c>
      <c r="C2708" s="2">
        <f t="shared" si="337"/>
        <v>8</v>
      </c>
      <c r="D2708" s="2" t="str">
        <f t="shared" si="338"/>
        <v>August</v>
      </c>
      <c r="E2708" s="2" t="str" cm="1">
        <f t="array" ref="E2708">_xlfn.IFS(C2708/3&lt;=1,"Q1",C2708/3&lt;=2,"Q2",C2708/3&lt;=3,"Q3",C2708/3&lt;=4,"Q4")</f>
        <v>Q3</v>
      </c>
      <c r="F2708" s="2" t="str">
        <f t="shared" si="339"/>
        <v>2011-Aug</v>
      </c>
      <c r="G2708" s="2">
        <f t="shared" si="340"/>
        <v>3</v>
      </c>
      <c r="H2708" s="2" t="str">
        <f t="shared" si="341"/>
        <v>Wednesday</v>
      </c>
      <c r="I2708" s="2" t="str">
        <f t="shared" si="342"/>
        <v>FM5</v>
      </c>
      <c r="J2708" s="2">
        <f t="shared" si="343"/>
        <v>2</v>
      </c>
    </row>
    <row r="2709" spans="1:10" x14ac:dyDescent="0.35">
      <c r="A2709" s="4">
        <v>42225</v>
      </c>
      <c r="B2709" s="2">
        <f t="shared" si="336"/>
        <v>2015</v>
      </c>
      <c r="C2709" s="2">
        <f t="shared" si="337"/>
        <v>8</v>
      </c>
      <c r="D2709" s="2" t="str">
        <f t="shared" si="338"/>
        <v>August</v>
      </c>
      <c r="E2709" s="2" t="str" cm="1">
        <f t="array" ref="E2709">_xlfn.IFS(C2709/3&lt;=1,"Q1",C2709/3&lt;=2,"Q2",C2709/3&lt;=3,"Q3",C2709/3&lt;=4,"Q4")</f>
        <v>Q3</v>
      </c>
      <c r="F2709" s="2" t="str">
        <f t="shared" si="339"/>
        <v>2015-Aug</v>
      </c>
      <c r="G2709" s="2">
        <f t="shared" si="340"/>
        <v>7</v>
      </c>
      <c r="H2709" s="2" t="str">
        <f t="shared" si="341"/>
        <v>Sunday</v>
      </c>
      <c r="I2709" s="2" t="str">
        <f t="shared" si="342"/>
        <v>FM5</v>
      </c>
      <c r="J2709" s="2">
        <f t="shared" si="343"/>
        <v>2</v>
      </c>
    </row>
    <row r="2710" spans="1:10" x14ac:dyDescent="0.35">
      <c r="A2710" s="4">
        <v>41125</v>
      </c>
      <c r="B2710" s="2">
        <f t="shared" si="336"/>
        <v>2012</v>
      </c>
      <c r="C2710" s="2">
        <f t="shared" si="337"/>
        <v>8</v>
      </c>
      <c r="D2710" s="2" t="str">
        <f t="shared" si="338"/>
        <v>August</v>
      </c>
      <c r="E2710" s="2" t="str" cm="1">
        <f t="array" ref="E2710">_xlfn.IFS(C2710/3&lt;=1,"Q1",C2710/3&lt;=2,"Q2",C2710/3&lt;=3,"Q3",C2710/3&lt;=4,"Q4")</f>
        <v>Q3</v>
      </c>
      <c r="F2710" s="2" t="str">
        <f t="shared" si="339"/>
        <v>2012-Aug</v>
      </c>
      <c r="G2710" s="2">
        <f t="shared" si="340"/>
        <v>6</v>
      </c>
      <c r="H2710" s="2" t="str">
        <f t="shared" si="341"/>
        <v>Saturday</v>
      </c>
      <c r="I2710" s="2" t="str">
        <f t="shared" si="342"/>
        <v>FM5</v>
      </c>
      <c r="J2710" s="2">
        <f t="shared" si="343"/>
        <v>2</v>
      </c>
    </row>
    <row r="2711" spans="1:10" x14ac:dyDescent="0.35">
      <c r="A2711" s="4">
        <v>41510</v>
      </c>
      <c r="B2711" s="2">
        <f t="shared" si="336"/>
        <v>2013</v>
      </c>
      <c r="C2711" s="2">
        <f t="shared" si="337"/>
        <v>8</v>
      </c>
      <c r="D2711" s="2" t="str">
        <f t="shared" si="338"/>
        <v>August</v>
      </c>
      <c r="E2711" s="2" t="str" cm="1">
        <f t="array" ref="E2711">_xlfn.IFS(C2711/3&lt;=1,"Q1",C2711/3&lt;=2,"Q2",C2711/3&lt;=3,"Q3",C2711/3&lt;=4,"Q4")</f>
        <v>Q3</v>
      </c>
      <c r="F2711" s="2" t="str">
        <f t="shared" si="339"/>
        <v>2013-Aug</v>
      </c>
      <c r="G2711" s="2">
        <f t="shared" si="340"/>
        <v>6</v>
      </c>
      <c r="H2711" s="2" t="str">
        <f t="shared" si="341"/>
        <v>Saturday</v>
      </c>
      <c r="I2711" s="2" t="str">
        <f t="shared" si="342"/>
        <v>FM5</v>
      </c>
      <c r="J2711" s="2">
        <f t="shared" si="343"/>
        <v>2</v>
      </c>
    </row>
    <row r="2712" spans="1:10" x14ac:dyDescent="0.35">
      <c r="A2712" s="4">
        <v>41513</v>
      </c>
      <c r="B2712" s="2">
        <f t="shared" si="336"/>
        <v>2013</v>
      </c>
      <c r="C2712" s="2">
        <f t="shared" si="337"/>
        <v>8</v>
      </c>
      <c r="D2712" s="2" t="str">
        <f t="shared" si="338"/>
        <v>August</v>
      </c>
      <c r="E2712" s="2" t="str" cm="1">
        <f t="array" ref="E2712">_xlfn.IFS(C2712/3&lt;=1,"Q1",C2712/3&lt;=2,"Q2",C2712/3&lt;=3,"Q3",C2712/3&lt;=4,"Q4")</f>
        <v>Q3</v>
      </c>
      <c r="F2712" s="2" t="str">
        <f t="shared" si="339"/>
        <v>2013-Aug</v>
      </c>
      <c r="G2712" s="2">
        <f t="shared" si="340"/>
        <v>2</v>
      </c>
      <c r="H2712" s="2" t="str">
        <f t="shared" si="341"/>
        <v>Tuesday</v>
      </c>
      <c r="I2712" s="2" t="str">
        <f t="shared" si="342"/>
        <v>FM5</v>
      </c>
      <c r="J2712" s="2">
        <f t="shared" si="343"/>
        <v>2</v>
      </c>
    </row>
    <row r="2713" spans="1:10" x14ac:dyDescent="0.35">
      <c r="A2713" s="4">
        <v>43336</v>
      </c>
      <c r="B2713" s="2">
        <f t="shared" si="336"/>
        <v>2018</v>
      </c>
      <c r="C2713" s="2">
        <f t="shared" si="337"/>
        <v>8</v>
      </c>
      <c r="D2713" s="2" t="str">
        <f t="shared" si="338"/>
        <v>August</v>
      </c>
      <c r="E2713" s="2" t="str" cm="1">
        <f t="array" ref="E2713">_xlfn.IFS(C2713/3&lt;=1,"Q1",C2713/3&lt;=2,"Q2",C2713/3&lt;=3,"Q3",C2713/3&lt;=4,"Q4")</f>
        <v>Q3</v>
      </c>
      <c r="F2713" s="2" t="str">
        <f t="shared" si="339"/>
        <v>2018-Aug</v>
      </c>
      <c r="G2713" s="2">
        <f t="shared" si="340"/>
        <v>5</v>
      </c>
      <c r="H2713" s="2" t="str">
        <f t="shared" si="341"/>
        <v>Friday</v>
      </c>
      <c r="I2713" s="2" t="str">
        <f t="shared" si="342"/>
        <v>FM5</v>
      </c>
      <c r="J2713" s="2">
        <f t="shared" si="343"/>
        <v>2</v>
      </c>
    </row>
    <row r="2714" spans="1:10" x14ac:dyDescent="0.35">
      <c r="A2714" s="4">
        <v>41867</v>
      </c>
      <c r="B2714" s="2">
        <f t="shared" si="336"/>
        <v>2014</v>
      </c>
      <c r="C2714" s="2">
        <f t="shared" si="337"/>
        <v>8</v>
      </c>
      <c r="D2714" s="2" t="str">
        <f t="shared" si="338"/>
        <v>August</v>
      </c>
      <c r="E2714" s="2" t="str" cm="1">
        <f t="array" ref="E2714">_xlfn.IFS(C2714/3&lt;=1,"Q1",C2714/3&lt;=2,"Q2",C2714/3&lt;=3,"Q3",C2714/3&lt;=4,"Q4")</f>
        <v>Q3</v>
      </c>
      <c r="F2714" s="2" t="str">
        <f t="shared" si="339"/>
        <v>2014-Aug</v>
      </c>
      <c r="G2714" s="2">
        <f t="shared" si="340"/>
        <v>6</v>
      </c>
      <c r="H2714" s="2" t="str">
        <f t="shared" si="341"/>
        <v>Saturday</v>
      </c>
      <c r="I2714" s="2" t="str">
        <f t="shared" si="342"/>
        <v>FM5</v>
      </c>
      <c r="J2714" s="2">
        <f t="shared" si="343"/>
        <v>2</v>
      </c>
    </row>
    <row r="2715" spans="1:10" x14ac:dyDescent="0.35">
      <c r="A2715" s="4">
        <v>40757</v>
      </c>
      <c r="B2715" s="2">
        <f t="shared" si="336"/>
        <v>2011</v>
      </c>
      <c r="C2715" s="2">
        <f t="shared" si="337"/>
        <v>8</v>
      </c>
      <c r="D2715" s="2" t="str">
        <f t="shared" si="338"/>
        <v>August</v>
      </c>
      <c r="E2715" s="2" t="str" cm="1">
        <f t="array" ref="E2715">_xlfn.IFS(C2715/3&lt;=1,"Q1",C2715/3&lt;=2,"Q2",C2715/3&lt;=3,"Q3",C2715/3&lt;=4,"Q4")</f>
        <v>Q3</v>
      </c>
      <c r="F2715" s="2" t="str">
        <f t="shared" si="339"/>
        <v>2011-Aug</v>
      </c>
      <c r="G2715" s="2">
        <f t="shared" si="340"/>
        <v>2</v>
      </c>
      <c r="H2715" s="2" t="str">
        <f t="shared" si="341"/>
        <v>Tuesday</v>
      </c>
      <c r="I2715" s="2" t="str">
        <f t="shared" si="342"/>
        <v>FM5</v>
      </c>
      <c r="J2715" s="2">
        <f t="shared" si="343"/>
        <v>2</v>
      </c>
    </row>
    <row r="2716" spans="1:10" x14ac:dyDescent="0.35">
      <c r="A2716" s="4">
        <v>41129</v>
      </c>
      <c r="B2716" s="2">
        <f t="shared" si="336"/>
        <v>2012</v>
      </c>
      <c r="C2716" s="2">
        <f t="shared" si="337"/>
        <v>8</v>
      </c>
      <c r="D2716" s="2" t="str">
        <f t="shared" si="338"/>
        <v>August</v>
      </c>
      <c r="E2716" s="2" t="str" cm="1">
        <f t="array" ref="E2716">_xlfn.IFS(C2716/3&lt;=1,"Q1",C2716/3&lt;=2,"Q2",C2716/3&lt;=3,"Q3",C2716/3&lt;=4,"Q4")</f>
        <v>Q3</v>
      </c>
      <c r="F2716" s="2" t="str">
        <f t="shared" si="339"/>
        <v>2012-Aug</v>
      </c>
      <c r="G2716" s="2">
        <f t="shared" si="340"/>
        <v>3</v>
      </c>
      <c r="H2716" s="2" t="str">
        <f t="shared" si="341"/>
        <v>Wednesday</v>
      </c>
      <c r="I2716" s="2" t="str">
        <f t="shared" si="342"/>
        <v>FM5</v>
      </c>
      <c r="J2716" s="2">
        <f t="shared" si="343"/>
        <v>2</v>
      </c>
    </row>
    <row r="2717" spans="1:10" x14ac:dyDescent="0.35">
      <c r="A2717" s="4">
        <v>41489</v>
      </c>
      <c r="B2717" s="2">
        <f t="shared" si="336"/>
        <v>2013</v>
      </c>
      <c r="C2717" s="2">
        <f t="shared" si="337"/>
        <v>8</v>
      </c>
      <c r="D2717" s="2" t="str">
        <f t="shared" si="338"/>
        <v>August</v>
      </c>
      <c r="E2717" s="2" t="str" cm="1">
        <f t="array" ref="E2717">_xlfn.IFS(C2717/3&lt;=1,"Q1",C2717/3&lt;=2,"Q2",C2717/3&lt;=3,"Q3",C2717/3&lt;=4,"Q4")</f>
        <v>Q3</v>
      </c>
      <c r="F2717" s="2" t="str">
        <f t="shared" si="339"/>
        <v>2013-Aug</v>
      </c>
      <c r="G2717" s="2">
        <f t="shared" si="340"/>
        <v>6</v>
      </c>
      <c r="H2717" s="2" t="str">
        <f t="shared" si="341"/>
        <v>Saturday</v>
      </c>
      <c r="I2717" s="2" t="str">
        <f t="shared" si="342"/>
        <v>FM5</v>
      </c>
      <c r="J2717" s="2">
        <f t="shared" si="343"/>
        <v>2</v>
      </c>
    </row>
    <row r="2718" spans="1:10" x14ac:dyDescent="0.35">
      <c r="A2718" s="4">
        <v>41874</v>
      </c>
      <c r="B2718" s="2">
        <f t="shared" si="336"/>
        <v>2014</v>
      </c>
      <c r="C2718" s="2">
        <f t="shared" si="337"/>
        <v>8</v>
      </c>
      <c r="D2718" s="2" t="str">
        <f t="shared" si="338"/>
        <v>August</v>
      </c>
      <c r="E2718" s="2" t="str" cm="1">
        <f t="array" ref="E2718">_xlfn.IFS(C2718/3&lt;=1,"Q1",C2718/3&lt;=2,"Q2",C2718/3&lt;=3,"Q3",C2718/3&lt;=4,"Q4")</f>
        <v>Q3</v>
      </c>
      <c r="F2718" s="2" t="str">
        <f t="shared" si="339"/>
        <v>2014-Aug</v>
      </c>
      <c r="G2718" s="2">
        <f t="shared" si="340"/>
        <v>6</v>
      </c>
      <c r="H2718" s="2" t="str">
        <f t="shared" si="341"/>
        <v>Saturday</v>
      </c>
      <c r="I2718" s="2" t="str">
        <f t="shared" si="342"/>
        <v>FM5</v>
      </c>
      <c r="J2718" s="2">
        <f t="shared" si="343"/>
        <v>2</v>
      </c>
    </row>
    <row r="2719" spans="1:10" x14ac:dyDescent="0.35">
      <c r="A2719" s="4">
        <v>41128</v>
      </c>
      <c r="B2719" s="2">
        <f t="shared" si="336"/>
        <v>2012</v>
      </c>
      <c r="C2719" s="2">
        <f t="shared" si="337"/>
        <v>8</v>
      </c>
      <c r="D2719" s="2" t="str">
        <f t="shared" si="338"/>
        <v>August</v>
      </c>
      <c r="E2719" s="2" t="str" cm="1">
        <f t="array" ref="E2719">_xlfn.IFS(C2719/3&lt;=1,"Q1",C2719/3&lt;=2,"Q2",C2719/3&lt;=3,"Q3",C2719/3&lt;=4,"Q4")</f>
        <v>Q3</v>
      </c>
      <c r="F2719" s="2" t="str">
        <f t="shared" si="339"/>
        <v>2012-Aug</v>
      </c>
      <c r="G2719" s="2">
        <f t="shared" si="340"/>
        <v>2</v>
      </c>
      <c r="H2719" s="2" t="str">
        <f t="shared" si="341"/>
        <v>Tuesday</v>
      </c>
      <c r="I2719" s="2" t="str">
        <f t="shared" si="342"/>
        <v>FM5</v>
      </c>
      <c r="J2719" s="2">
        <f t="shared" si="343"/>
        <v>2</v>
      </c>
    </row>
    <row r="2720" spans="1:10" x14ac:dyDescent="0.35">
      <c r="A2720" s="4">
        <v>42953</v>
      </c>
      <c r="B2720" s="2">
        <f t="shared" si="336"/>
        <v>2017</v>
      </c>
      <c r="C2720" s="2">
        <f t="shared" si="337"/>
        <v>8</v>
      </c>
      <c r="D2720" s="2" t="str">
        <f t="shared" si="338"/>
        <v>August</v>
      </c>
      <c r="E2720" s="2" t="str" cm="1">
        <f t="array" ref="E2720">_xlfn.IFS(C2720/3&lt;=1,"Q1",C2720/3&lt;=2,"Q2",C2720/3&lt;=3,"Q3",C2720/3&lt;=4,"Q4")</f>
        <v>Q3</v>
      </c>
      <c r="F2720" s="2" t="str">
        <f t="shared" si="339"/>
        <v>2017-Aug</v>
      </c>
      <c r="G2720" s="2">
        <f t="shared" si="340"/>
        <v>7</v>
      </c>
      <c r="H2720" s="2" t="str">
        <f t="shared" si="341"/>
        <v>Sunday</v>
      </c>
      <c r="I2720" s="2" t="str">
        <f t="shared" si="342"/>
        <v>FM5</v>
      </c>
      <c r="J2720" s="2">
        <f t="shared" si="343"/>
        <v>2</v>
      </c>
    </row>
    <row r="2721" spans="1:10" x14ac:dyDescent="0.35">
      <c r="A2721" s="4">
        <v>41146</v>
      </c>
      <c r="B2721" s="2">
        <f t="shared" si="336"/>
        <v>2012</v>
      </c>
      <c r="C2721" s="2">
        <f t="shared" si="337"/>
        <v>8</v>
      </c>
      <c r="D2721" s="2" t="str">
        <f t="shared" si="338"/>
        <v>August</v>
      </c>
      <c r="E2721" s="2" t="str" cm="1">
        <f t="array" ref="E2721">_xlfn.IFS(C2721/3&lt;=1,"Q1",C2721/3&lt;=2,"Q2",C2721/3&lt;=3,"Q3",C2721/3&lt;=4,"Q4")</f>
        <v>Q3</v>
      </c>
      <c r="F2721" s="2" t="str">
        <f t="shared" si="339"/>
        <v>2012-Aug</v>
      </c>
      <c r="G2721" s="2">
        <f t="shared" si="340"/>
        <v>6</v>
      </c>
      <c r="H2721" s="2" t="str">
        <f t="shared" si="341"/>
        <v>Saturday</v>
      </c>
      <c r="I2721" s="2" t="str">
        <f t="shared" si="342"/>
        <v>FM5</v>
      </c>
      <c r="J2721" s="2">
        <f t="shared" si="343"/>
        <v>2</v>
      </c>
    </row>
    <row r="2722" spans="1:10" x14ac:dyDescent="0.35">
      <c r="A2722" s="4">
        <v>42217</v>
      </c>
      <c r="B2722" s="2">
        <f t="shared" si="336"/>
        <v>2015</v>
      </c>
      <c r="C2722" s="2">
        <f t="shared" si="337"/>
        <v>8</v>
      </c>
      <c r="D2722" s="2" t="str">
        <f t="shared" si="338"/>
        <v>August</v>
      </c>
      <c r="E2722" s="2" t="str" cm="1">
        <f t="array" ref="E2722">_xlfn.IFS(C2722/3&lt;=1,"Q1",C2722/3&lt;=2,"Q2",C2722/3&lt;=3,"Q3",C2722/3&lt;=4,"Q4")</f>
        <v>Q3</v>
      </c>
      <c r="F2722" s="2" t="str">
        <f t="shared" si="339"/>
        <v>2015-Aug</v>
      </c>
      <c r="G2722" s="2">
        <f t="shared" si="340"/>
        <v>6</v>
      </c>
      <c r="H2722" s="2" t="str">
        <f t="shared" si="341"/>
        <v>Saturday</v>
      </c>
      <c r="I2722" s="2" t="str">
        <f t="shared" si="342"/>
        <v>FM5</v>
      </c>
      <c r="J2722" s="2">
        <f t="shared" si="343"/>
        <v>2</v>
      </c>
    </row>
    <row r="2723" spans="1:10" x14ac:dyDescent="0.35">
      <c r="A2723" s="4">
        <v>41495</v>
      </c>
      <c r="B2723" s="2">
        <f t="shared" si="336"/>
        <v>2013</v>
      </c>
      <c r="C2723" s="2">
        <f t="shared" si="337"/>
        <v>8</v>
      </c>
      <c r="D2723" s="2" t="str">
        <f t="shared" si="338"/>
        <v>August</v>
      </c>
      <c r="E2723" s="2" t="str" cm="1">
        <f t="array" ref="E2723">_xlfn.IFS(C2723/3&lt;=1,"Q1",C2723/3&lt;=2,"Q2",C2723/3&lt;=3,"Q3",C2723/3&lt;=4,"Q4")</f>
        <v>Q3</v>
      </c>
      <c r="F2723" s="2" t="str">
        <f t="shared" si="339"/>
        <v>2013-Aug</v>
      </c>
      <c r="G2723" s="2">
        <f t="shared" si="340"/>
        <v>5</v>
      </c>
      <c r="H2723" s="2" t="str">
        <f t="shared" si="341"/>
        <v>Friday</v>
      </c>
      <c r="I2723" s="2" t="str">
        <f t="shared" si="342"/>
        <v>FM5</v>
      </c>
      <c r="J2723" s="2">
        <f t="shared" si="343"/>
        <v>2</v>
      </c>
    </row>
    <row r="2724" spans="1:10" x14ac:dyDescent="0.35">
      <c r="A2724" s="4">
        <v>42239</v>
      </c>
      <c r="B2724" s="2">
        <f t="shared" si="336"/>
        <v>2015</v>
      </c>
      <c r="C2724" s="2">
        <f t="shared" si="337"/>
        <v>8</v>
      </c>
      <c r="D2724" s="2" t="str">
        <f t="shared" si="338"/>
        <v>August</v>
      </c>
      <c r="E2724" s="2" t="str" cm="1">
        <f t="array" ref="E2724">_xlfn.IFS(C2724/3&lt;=1,"Q1",C2724/3&lt;=2,"Q2",C2724/3&lt;=3,"Q3",C2724/3&lt;=4,"Q4")</f>
        <v>Q3</v>
      </c>
      <c r="F2724" s="2" t="str">
        <f t="shared" si="339"/>
        <v>2015-Aug</v>
      </c>
      <c r="G2724" s="2">
        <f t="shared" si="340"/>
        <v>7</v>
      </c>
      <c r="H2724" s="2" t="str">
        <f t="shared" si="341"/>
        <v>Sunday</v>
      </c>
      <c r="I2724" s="2" t="str">
        <f t="shared" si="342"/>
        <v>FM5</v>
      </c>
      <c r="J2724" s="2">
        <f t="shared" si="343"/>
        <v>2</v>
      </c>
    </row>
    <row r="2725" spans="1:10" x14ac:dyDescent="0.35">
      <c r="A2725" s="4">
        <v>41872</v>
      </c>
      <c r="B2725" s="2">
        <f t="shared" si="336"/>
        <v>2014</v>
      </c>
      <c r="C2725" s="2">
        <f t="shared" si="337"/>
        <v>8</v>
      </c>
      <c r="D2725" s="2" t="str">
        <f t="shared" si="338"/>
        <v>August</v>
      </c>
      <c r="E2725" s="2" t="str" cm="1">
        <f t="array" ref="E2725">_xlfn.IFS(C2725/3&lt;=1,"Q1",C2725/3&lt;=2,"Q2",C2725/3&lt;=3,"Q3",C2725/3&lt;=4,"Q4")</f>
        <v>Q3</v>
      </c>
      <c r="F2725" s="2" t="str">
        <f t="shared" si="339"/>
        <v>2014-Aug</v>
      </c>
      <c r="G2725" s="2">
        <f t="shared" si="340"/>
        <v>4</v>
      </c>
      <c r="H2725" s="2" t="str">
        <f t="shared" si="341"/>
        <v>Thursday</v>
      </c>
      <c r="I2725" s="2" t="str">
        <f t="shared" si="342"/>
        <v>FM5</v>
      </c>
      <c r="J2725" s="2">
        <f t="shared" si="343"/>
        <v>2</v>
      </c>
    </row>
    <row r="2726" spans="1:10" x14ac:dyDescent="0.35">
      <c r="A2726" s="4">
        <v>40748</v>
      </c>
      <c r="B2726" s="2">
        <f t="shared" si="336"/>
        <v>2011</v>
      </c>
      <c r="C2726" s="2">
        <f t="shared" si="337"/>
        <v>7</v>
      </c>
      <c r="D2726" s="2" t="str">
        <f t="shared" si="338"/>
        <v>July</v>
      </c>
      <c r="E2726" s="2" t="str" cm="1">
        <f t="array" ref="E2726">_xlfn.IFS(C2726/3&lt;=1,"Q1",C2726/3&lt;=2,"Q2",C2726/3&lt;=3,"Q3",C2726/3&lt;=4,"Q4")</f>
        <v>Q3</v>
      </c>
      <c r="F2726" s="2" t="str">
        <f t="shared" si="339"/>
        <v>2011-Jul</v>
      </c>
      <c r="G2726" s="2">
        <f t="shared" si="340"/>
        <v>7</v>
      </c>
      <c r="H2726" s="2" t="str">
        <f t="shared" si="341"/>
        <v>Sunday</v>
      </c>
      <c r="I2726" s="2" t="str">
        <f t="shared" si="342"/>
        <v>FM4</v>
      </c>
      <c r="J2726" s="2">
        <f t="shared" si="343"/>
        <v>2</v>
      </c>
    </row>
    <row r="2727" spans="1:10" x14ac:dyDescent="0.35">
      <c r="A2727" s="4">
        <v>41116</v>
      </c>
      <c r="B2727" s="2">
        <f t="shared" si="336"/>
        <v>2012</v>
      </c>
      <c r="C2727" s="2">
        <f t="shared" si="337"/>
        <v>7</v>
      </c>
      <c r="D2727" s="2" t="str">
        <f t="shared" si="338"/>
        <v>July</v>
      </c>
      <c r="E2727" s="2" t="str" cm="1">
        <f t="array" ref="E2727">_xlfn.IFS(C2727/3&lt;=1,"Q1",C2727/3&lt;=2,"Q2",C2727/3&lt;=3,"Q3",C2727/3&lt;=4,"Q4")</f>
        <v>Q3</v>
      </c>
      <c r="F2727" s="2" t="str">
        <f t="shared" si="339"/>
        <v>2012-Jul</v>
      </c>
      <c r="G2727" s="2">
        <f t="shared" si="340"/>
        <v>4</v>
      </c>
      <c r="H2727" s="2" t="str">
        <f t="shared" si="341"/>
        <v>Thursday</v>
      </c>
      <c r="I2727" s="2" t="str">
        <f t="shared" si="342"/>
        <v>FM4</v>
      </c>
      <c r="J2727" s="2">
        <f t="shared" si="343"/>
        <v>2</v>
      </c>
    </row>
    <row r="2728" spans="1:10" x14ac:dyDescent="0.35">
      <c r="A2728" s="4">
        <v>43299</v>
      </c>
      <c r="B2728" s="2">
        <f t="shared" si="336"/>
        <v>2018</v>
      </c>
      <c r="C2728" s="2">
        <f t="shared" si="337"/>
        <v>7</v>
      </c>
      <c r="D2728" s="2" t="str">
        <f t="shared" si="338"/>
        <v>July</v>
      </c>
      <c r="E2728" s="2" t="str" cm="1">
        <f t="array" ref="E2728">_xlfn.IFS(C2728/3&lt;=1,"Q1",C2728/3&lt;=2,"Q2",C2728/3&lt;=3,"Q3",C2728/3&lt;=4,"Q4")</f>
        <v>Q3</v>
      </c>
      <c r="F2728" s="2" t="str">
        <f t="shared" si="339"/>
        <v>2018-Jul</v>
      </c>
      <c r="G2728" s="2">
        <f t="shared" si="340"/>
        <v>3</v>
      </c>
      <c r="H2728" s="2" t="str">
        <f t="shared" si="341"/>
        <v>Wednesday</v>
      </c>
      <c r="I2728" s="2" t="str">
        <f t="shared" si="342"/>
        <v>FM4</v>
      </c>
      <c r="J2728" s="2">
        <f t="shared" si="343"/>
        <v>2</v>
      </c>
    </row>
    <row r="2729" spans="1:10" x14ac:dyDescent="0.35">
      <c r="A2729" s="4">
        <v>41091</v>
      </c>
      <c r="B2729" s="2">
        <f t="shared" si="336"/>
        <v>2012</v>
      </c>
      <c r="C2729" s="2">
        <f t="shared" si="337"/>
        <v>7</v>
      </c>
      <c r="D2729" s="2" t="str">
        <f t="shared" si="338"/>
        <v>July</v>
      </c>
      <c r="E2729" s="2" t="str" cm="1">
        <f t="array" ref="E2729">_xlfn.IFS(C2729/3&lt;=1,"Q1",C2729/3&lt;=2,"Q2",C2729/3&lt;=3,"Q3",C2729/3&lt;=4,"Q4")</f>
        <v>Q3</v>
      </c>
      <c r="F2729" s="2" t="str">
        <f t="shared" si="339"/>
        <v>2012-Jul</v>
      </c>
      <c r="G2729" s="2">
        <f t="shared" si="340"/>
        <v>7</v>
      </c>
      <c r="H2729" s="2" t="str">
        <f t="shared" si="341"/>
        <v>Sunday</v>
      </c>
      <c r="I2729" s="2" t="str">
        <f t="shared" si="342"/>
        <v>FM4</v>
      </c>
      <c r="J2729" s="2">
        <f t="shared" si="343"/>
        <v>2</v>
      </c>
    </row>
    <row r="2730" spans="1:10" x14ac:dyDescent="0.35">
      <c r="A2730" s="4">
        <v>41826</v>
      </c>
      <c r="B2730" s="2">
        <f t="shared" si="336"/>
        <v>2014</v>
      </c>
      <c r="C2730" s="2">
        <f t="shared" si="337"/>
        <v>7</v>
      </c>
      <c r="D2730" s="2" t="str">
        <f t="shared" si="338"/>
        <v>July</v>
      </c>
      <c r="E2730" s="2" t="str" cm="1">
        <f t="array" ref="E2730">_xlfn.IFS(C2730/3&lt;=1,"Q1",C2730/3&lt;=2,"Q2",C2730/3&lt;=3,"Q3",C2730/3&lt;=4,"Q4")</f>
        <v>Q3</v>
      </c>
      <c r="F2730" s="2" t="str">
        <f t="shared" si="339"/>
        <v>2014-Jul</v>
      </c>
      <c r="G2730" s="2">
        <f t="shared" si="340"/>
        <v>7</v>
      </c>
      <c r="H2730" s="2" t="str">
        <f t="shared" si="341"/>
        <v>Sunday</v>
      </c>
      <c r="I2730" s="2" t="str">
        <f t="shared" si="342"/>
        <v>FM4</v>
      </c>
      <c r="J2730" s="2">
        <f t="shared" si="343"/>
        <v>2</v>
      </c>
    </row>
    <row r="2731" spans="1:10" x14ac:dyDescent="0.35">
      <c r="A2731" s="4">
        <v>40735</v>
      </c>
      <c r="B2731" s="2">
        <f t="shared" si="336"/>
        <v>2011</v>
      </c>
      <c r="C2731" s="2">
        <f t="shared" si="337"/>
        <v>7</v>
      </c>
      <c r="D2731" s="2" t="str">
        <f t="shared" si="338"/>
        <v>July</v>
      </c>
      <c r="E2731" s="2" t="str" cm="1">
        <f t="array" ref="E2731">_xlfn.IFS(C2731/3&lt;=1,"Q1",C2731/3&lt;=2,"Q2",C2731/3&lt;=3,"Q3",C2731/3&lt;=4,"Q4")</f>
        <v>Q3</v>
      </c>
      <c r="F2731" s="2" t="str">
        <f t="shared" si="339"/>
        <v>2011-Jul</v>
      </c>
      <c r="G2731" s="2">
        <f t="shared" si="340"/>
        <v>1</v>
      </c>
      <c r="H2731" s="2" t="str">
        <f t="shared" si="341"/>
        <v>Monday</v>
      </c>
      <c r="I2731" s="2" t="str">
        <f t="shared" si="342"/>
        <v>FM4</v>
      </c>
      <c r="J2731" s="2">
        <f t="shared" si="343"/>
        <v>2</v>
      </c>
    </row>
    <row r="2732" spans="1:10" x14ac:dyDescent="0.35">
      <c r="A2732" s="4">
        <v>40741</v>
      </c>
      <c r="B2732" s="2">
        <f t="shared" si="336"/>
        <v>2011</v>
      </c>
      <c r="C2732" s="2">
        <f t="shared" si="337"/>
        <v>7</v>
      </c>
      <c r="D2732" s="2" t="str">
        <f t="shared" si="338"/>
        <v>July</v>
      </c>
      <c r="E2732" s="2" t="str" cm="1">
        <f t="array" ref="E2732">_xlfn.IFS(C2732/3&lt;=1,"Q1",C2732/3&lt;=2,"Q2",C2732/3&lt;=3,"Q3",C2732/3&lt;=4,"Q4")</f>
        <v>Q3</v>
      </c>
      <c r="F2732" s="2" t="str">
        <f t="shared" si="339"/>
        <v>2011-Jul</v>
      </c>
      <c r="G2732" s="2">
        <f t="shared" si="340"/>
        <v>7</v>
      </c>
      <c r="H2732" s="2" t="str">
        <f t="shared" si="341"/>
        <v>Sunday</v>
      </c>
      <c r="I2732" s="2" t="str">
        <f t="shared" si="342"/>
        <v>FM4</v>
      </c>
      <c r="J2732" s="2">
        <f t="shared" si="343"/>
        <v>2</v>
      </c>
    </row>
    <row r="2733" spans="1:10" x14ac:dyDescent="0.35">
      <c r="A2733" s="4">
        <v>40370</v>
      </c>
      <c r="B2733" s="2">
        <f t="shared" si="336"/>
        <v>2010</v>
      </c>
      <c r="C2733" s="2">
        <f t="shared" si="337"/>
        <v>7</v>
      </c>
      <c r="D2733" s="2" t="str">
        <f t="shared" si="338"/>
        <v>July</v>
      </c>
      <c r="E2733" s="2" t="str" cm="1">
        <f t="array" ref="E2733">_xlfn.IFS(C2733/3&lt;=1,"Q1",C2733/3&lt;=2,"Q2",C2733/3&lt;=3,"Q3",C2733/3&lt;=4,"Q4")</f>
        <v>Q3</v>
      </c>
      <c r="F2733" s="2" t="str">
        <f t="shared" si="339"/>
        <v>2010-Jul</v>
      </c>
      <c r="G2733" s="2">
        <f t="shared" si="340"/>
        <v>7</v>
      </c>
      <c r="H2733" s="2" t="str">
        <f t="shared" si="341"/>
        <v>Sunday</v>
      </c>
      <c r="I2733" s="2" t="str">
        <f t="shared" si="342"/>
        <v>FM4</v>
      </c>
      <c r="J2733" s="2">
        <f t="shared" si="343"/>
        <v>2</v>
      </c>
    </row>
    <row r="2734" spans="1:10" x14ac:dyDescent="0.35">
      <c r="A2734" s="4">
        <v>42938</v>
      </c>
      <c r="B2734" s="2">
        <f t="shared" si="336"/>
        <v>2017</v>
      </c>
      <c r="C2734" s="2">
        <f t="shared" si="337"/>
        <v>7</v>
      </c>
      <c r="D2734" s="2" t="str">
        <f t="shared" si="338"/>
        <v>July</v>
      </c>
      <c r="E2734" s="2" t="str" cm="1">
        <f t="array" ref="E2734">_xlfn.IFS(C2734/3&lt;=1,"Q1",C2734/3&lt;=2,"Q2",C2734/3&lt;=3,"Q3",C2734/3&lt;=4,"Q4")</f>
        <v>Q3</v>
      </c>
      <c r="F2734" s="2" t="str">
        <f t="shared" si="339"/>
        <v>2017-Jul</v>
      </c>
      <c r="G2734" s="2">
        <f t="shared" si="340"/>
        <v>6</v>
      </c>
      <c r="H2734" s="2" t="str">
        <f t="shared" si="341"/>
        <v>Saturday</v>
      </c>
      <c r="I2734" s="2" t="str">
        <f t="shared" si="342"/>
        <v>FM4</v>
      </c>
      <c r="J2734" s="2">
        <f t="shared" si="343"/>
        <v>2</v>
      </c>
    </row>
    <row r="2735" spans="1:10" x14ac:dyDescent="0.35">
      <c r="A2735" s="4">
        <v>42203</v>
      </c>
      <c r="B2735" s="2">
        <f t="shared" si="336"/>
        <v>2015</v>
      </c>
      <c r="C2735" s="2">
        <f t="shared" si="337"/>
        <v>7</v>
      </c>
      <c r="D2735" s="2" t="str">
        <f t="shared" si="338"/>
        <v>July</v>
      </c>
      <c r="E2735" s="2" t="str" cm="1">
        <f t="array" ref="E2735">_xlfn.IFS(C2735/3&lt;=1,"Q1",C2735/3&lt;=2,"Q2",C2735/3&lt;=3,"Q3",C2735/3&lt;=4,"Q4")</f>
        <v>Q3</v>
      </c>
      <c r="F2735" s="2" t="str">
        <f t="shared" si="339"/>
        <v>2015-Jul</v>
      </c>
      <c r="G2735" s="2">
        <f t="shared" si="340"/>
        <v>6</v>
      </c>
      <c r="H2735" s="2" t="str">
        <f t="shared" si="341"/>
        <v>Saturday</v>
      </c>
      <c r="I2735" s="2" t="str">
        <f t="shared" si="342"/>
        <v>FM4</v>
      </c>
      <c r="J2735" s="2">
        <f t="shared" si="343"/>
        <v>2</v>
      </c>
    </row>
    <row r="2736" spans="1:10" x14ac:dyDescent="0.35">
      <c r="A2736" s="4">
        <v>40387</v>
      </c>
      <c r="B2736" s="2">
        <f t="shared" si="336"/>
        <v>2010</v>
      </c>
      <c r="C2736" s="2">
        <f t="shared" si="337"/>
        <v>7</v>
      </c>
      <c r="D2736" s="2" t="str">
        <f t="shared" si="338"/>
        <v>July</v>
      </c>
      <c r="E2736" s="2" t="str" cm="1">
        <f t="array" ref="E2736">_xlfn.IFS(C2736/3&lt;=1,"Q1",C2736/3&lt;=2,"Q2",C2736/3&lt;=3,"Q3",C2736/3&lt;=4,"Q4")</f>
        <v>Q3</v>
      </c>
      <c r="F2736" s="2" t="str">
        <f t="shared" si="339"/>
        <v>2010-Jul</v>
      </c>
      <c r="G2736" s="2">
        <f t="shared" si="340"/>
        <v>3</v>
      </c>
      <c r="H2736" s="2" t="str">
        <f t="shared" si="341"/>
        <v>Wednesday</v>
      </c>
      <c r="I2736" s="2" t="str">
        <f t="shared" si="342"/>
        <v>FM4</v>
      </c>
      <c r="J2736" s="2">
        <f t="shared" si="343"/>
        <v>2</v>
      </c>
    </row>
    <row r="2737" spans="1:10" x14ac:dyDescent="0.35">
      <c r="A2737" s="4">
        <v>41461</v>
      </c>
      <c r="B2737" s="2">
        <f t="shared" si="336"/>
        <v>2013</v>
      </c>
      <c r="C2737" s="2">
        <f t="shared" si="337"/>
        <v>7</v>
      </c>
      <c r="D2737" s="2" t="str">
        <f t="shared" si="338"/>
        <v>July</v>
      </c>
      <c r="E2737" s="2" t="str" cm="1">
        <f t="array" ref="E2737">_xlfn.IFS(C2737/3&lt;=1,"Q1",C2737/3&lt;=2,"Q2",C2737/3&lt;=3,"Q3",C2737/3&lt;=4,"Q4")</f>
        <v>Q3</v>
      </c>
      <c r="F2737" s="2" t="str">
        <f t="shared" si="339"/>
        <v>2013-Jul</v>
      </c>
      <c r="G2737" s="2">
        <f t="shared" si="340"/>
        <v>6</v>
      </c>
      <c r="H2737" s="2" t="str">
        <f t="shared" si="341"/>
        <v>Saturday</v>
      </c>
      <c r="I2737" s="2" t="str">
        <f t="shared" si="342"/>
        <v>FM4</v>
      </c>
      <c r="J2737" s="2">
        <f t="shared" si="343"/>
        <v>2</v>
      </c>
    </row>
    <row r="2738" spans="1:10" x14ac:dyDescent="0.35">
      <c r="A2738" s="4">
        <v>41834</v>
      </c>
      <c r="B2738" s="2">
        <f t="shared" si="336"/>
        <v>2014</v>
      </c>
      <c r="C2738" s="2">
        <f t="shared" si="337"/>
        <v>7</v>
      </c>
      <c r="D2738" s="2" t="str">
        <f t="shared" si="338"/>
        <v>July</v>
      </c>
      <c r="E2738" s="2" t="str" cm="1">
        <f t="array" ref="E2738">_xlfn.IFS(C2738/3&lt;=1,"Q1",C2738/3&lt;=2,"Q2",C2738/3&lt;=3,"Q3",C2738/3&lt;=4,"Q4")</f>
        <v>Q3</v>
      </c>
      <c r="F2738" s="2" t="str">
        <f t="shared" si="339"/>
        <v>2014-Jul</v>
      </c>
      <c r="G2738" s="2">
        <f t="shared" si="340"/>
        <v>1</v>
      </c>
      <c r="H2738" s="2" t="str">
        <f t="shared" si="341"/>
        <v>Monday</v>
      </c>
      <c r="I2738" s="2" t="str">
        <f t="shared" si="342"/>
        <v>FM4</v>
      </c>
      <c r="J2738" s="2">
        <f t="shared" si="343"/>
        <v>2</v>
      </c>
    </row>
    <row r="2739" spans="1:10" x14ac:dyDescent="0.35">
      <c r="A2739" s="4">
        <v>41474</v>
      </c>
      <c r="B2739" s="2">
        <f t="shared" si="336"/>
        <v>2013</v>
      </c>
      <c r="C2739" s="2">
        <f t="shared" si="337"/>
        <v>7</v>
      </c>
      <c r="D2739" s="2" t="str">
        <f t="shared" si="338"/>
        <v>July</v>
      </c>
      <c r="E2739" s="2" t="str" cm="1">
        <f t="array" ref="E2739">_xlfn.IFS(C2739/3&lt;=1,"Q1",C2739/3&lt;=2,"Q2",C2739/3&lt;=3,"Q3",C2739/3&lt;=4,"Q4")</f>
        <v>Q3</v>
      </c>
      <c r="F2739" s="2" t="str">
        <f t="shared" si="339"/>
        <v>2013-Jul</v>
      </c>
      <c r="G2739" s="2">
        <f t="shared" si="340"/>
        <v>5</v>
      </c>
      <c r="H2739" s="2" t="str">
        <f t="shared" si="341"/>
        <v>Friday</v>
      </c>
      <c r="I2739" s="2" t="str">
        <f t="shared" si="342"/>
        <v>FM4</v>
      </c>
      <c r="J2739" s="2">
        <f t="shared" si="343"/>
        <v>2</v>
      </c>
    </row>
    <row r="2740" spans="1:10" x14ac:dyDescent="0.35">
      <c r="A2740" s="4">
        <v>41848</v>
      </c>
      <c r="B2740" s="2">
        <f t="shared" si="336"/>
        <v>2014</v>
      </c>
      <c r="C2740" s="2">
        <f t="shared" si="337"/>
        <v>7</v>
      </c>
      <c r="D2740" s="2" t="str">
        <f t="shared" si="338"/>
        <v>July</v>
      </c>
      <c r="E2740" s="2" t="str" cm="1">
        <f t="array" ref="E2740">_xlfn.IFS(C2740/3&lt;=1,"Q1",C2740/3&lt;=2,"Q2",C2740/3&lt;=3,"Q3",C2740/3&lt;=4,"Q4")</f>
        <v>Q3</v>
      </c>
      <c r="F2740" s="2" t="str">
        <f t="shared" si="339"/>
        <v>2014-Jul</v>
      </c>
      <c r="G2740" s="2">
        <f t="shared" si="340"/>
        <v>1</v>
      </c>
      <c r="H2740" s="2" t="str">
        <f t="shared" si="341"/>
        <v>Monday</v>
      </c>
      <c r="I2740" s="2" t="str">
        <f t="shared" si="342"/>
        <v>FM4</v>
      </c>
      <c r="J2740" s="2">
        <f t="shared" si="343"/>
        <v>2</v>
      </c>
    </row>
    <row r="2741" spans="1:10" x14ac:dyDescent="0.35">
      <c r="A2741" s="4">
        <v>40740</v>
      </c>
      <c r="B2741" s="2">
        <f t="shared" si="336"/>
        <v>2011</v>
      </c>
      <c r="C2741" s="2">
        <f t="shared" si="337"/>
        <v>7</v>
      </c>
      <c r="D2741" s="2" t="str">
        <f t="shared" si="338"/>
        <v>July</v>
      </c>
      <c r="E2741" s="2" t="str" cm="1">
        <f t="array" ref="E2741">_xlfn.IFS(C2741/3&lt;=1,"Q1",C2741/3&lt;=2,"Q2",C2741/3&lt;=3,"Q3",C2741/3&lt;=4,"Q4")</f>
        <v>Q3</v>
      </c>
      <c r="F2741" s="2" t="str">
        <f t="shared" si="339"/>
        <v>2011-Jul</v>
      </c>
      <c r="G2741" s="2">
        <f t="shared" si="340"/>
        <v>6</v>
      </c>
      <c r="H2741" s="2" t="str">
        <f t="shared" si="341"/>
        <v>Saturday</v>
      </c>
      <c r="I2741" s="2" t="str">
        <f t="shared" si="342"/>
        <v>FM4</v>
      </c>
      <c r="J2741" s="2">
        <f t="shared" si="343"/>
        <v>2</v>
      </c>
    </row>
    <row r="2742" spans="1:10" x14ac:dyDescent="0.35">
      <c r="A2742" s="4">
        <v>42571</v>
      </c>
      <c r="B2742" s="2">
        <f t="shared" si="336"/>
        <v>2016</v>
      </c>
      <c r="C2742" s="2">
        <f t="shared" si="337"/>
        <v>7</v>
      </c>
      <c r="D2742" s="2" t="str">
        <f t="shared" si="338"/>
        <v>July</v>
      </c>
      <c r="E2742" s="2" t="str" cm="1">
        <f t="array" ref="E2742">_xlfn.IFS(C2742/3&lt;=1,"Q1",C2742/3&lt;=2,"Q2",C2742/3&lt;=3,"Q3",C2742/3&lt;=4,"Q4")</f>
        <v>Q3</v>
      </c>
      <c r="F2742" s="2" t="str">
        <f t="shared" si="339"/>
        <v>2016-Jul</v>
      </c>
      <c r="G2742" s="2">
        <f t="shared" si="340"/>
        <v>3</v>
      </c>
      <c r="H2742" s="2" t="str">
        <f t="shared" si="341"/>
        <v>Wednesday</v>
      </c>
      <c r="I2742" s="2" t="str">
        <f t="shared" si="342"/>
        <v>FM4</v>
      </c>
      <c r="J2742" s="2">
        <f t="shared" si="343"/>
        <v>2</v>
      </c>
    </row>
    <row r="2743" spans="1:10" x14ac:dyDescent="0.35">
      <c r="A2743" s="4">
        <v>41100</v>
      </c>
      <c r="B2743" s="2">
        <f t="shared" si="336"/>
        <v>2012</v>
      </c>
      <c r="C2743" s="2">
        <f t="shared" si="337"/>
        <v>7</v>
      </c>
      <c r="D2743" s="2" t="str">
        <f t="shared" si="338"/>
        <v>July</v>
      </c>
      <c r="E2743" s="2" t="str" cm="1">
        <f t="array" ref="E2743">_xlfn.IFS(C2743/3&lt;=1,"Q1",C2743/3&lt;=2,"Q2",C2743/3&lt;=3,"Q3",C2743/3&lt;=4,"Q4")</f>
        <v>Q3</v>
      </c>
      <c r="F2743" s="2" t="str">
        <f t="shared" si="339"/>
        <v>2012-Jul</v>
      </c>
      <c r="G2743" s="2">
        <f t="shared" si="340"/>
        <v>2</v>
      </c>
      <c r="H2743" s="2" t="str">
        <f t="shared" si="341"/>
        <v>Tuesday</v>
      </c>
      <c r="I2743" s="2" t="str">
        <f t="shared" si="342"/>
        <v>FM4</v>
      </c>
      <c r="J2743" s="2">
        <f t="shared" si="343"/>
        <v>2</v>
      </c>
    </row>
    <row r="2744" spans="1:10" x14ac:dyDescent="0.35">
      <c r="A2744" s="4">
        <v>40735</v>
      </c>
      <c r="B2744" s="2">
        <f t="shared" si="336"/>
        <v>2011</v>
      </c>
      <c r="C2744" s="2">
        <f t="shared" si="337"/>
        <v>7</v>
      </c>
      <c r="D2744" s="2" t="str">
        <f t="shared" si="338"/>
        <v>July</v>
      </c>
      <c r="E2744" s="2" t="str" cm="1">
        <f t="array" ref="E2744">_xlfn.IFS(C2744/3&lt;=1,"Q1",C2744/3&lt;=2,"Q2",C2744/3&lt;=3,"Q3",C2744/3&lt;=4,"Q4")</f>
        <v>Q3</v>
      </c>
      <c r="F2744" s="2" t="str">
        <f t="shared" si="339"/>
        <v>2011-Jul</v>
      </c>
      <c r="G2744" s="2">
        <f t="shared" si="340"/>
        <v>1</v>
      </c>
      <c r="H2744" s="2" t="str">
        <f t="shared" si="341"/>
        <v>Monday</v>
      </c>
      <c r="I2744" s="2" t="str">
        <f t="shared" si="342"/>
        <v>FM4</v>
      </c>
      <c r="J2744" s="2">
        <f t="shared" si="343"/>
        <v>2</v>
      </c>
    </row>
    <row r="2745" spans="1:10" x14ac:dyDescent="0.35">
      <c r="A2745" s="4">
        <v>42202</v>
      </c>
      <c r="B2745" s="2">
        <f t="shared" si="336"/>
        <v>2015</v>
      </c>
      <c r="C2745" s="2">
        <f t="shared" si="337"/>
        <v>7</v>
      </c>
      <c r="D2745" s="2" t="str">
        <f t="shared" si="338"/>
        <v>July</v>
      </c>
      <c r="E2745" s="2" t="str" cm="1">
        <f t="array" ref="E2745">_xlfn.IFS(C2745/3&lt;=1,"Q1",C2745/3&lt;=2,"Q2",C2745/3&lt;=3,"Q3",C2745/3&lt;=4,"Q4")</f>
        <v>Q3</v>
      </c>
      <c r="F2745" s="2" t="str">
        <f t="shared" si="339"/>
        <v>2015-Jul</v>
      </c>
      <c r="G2745" s="2">
        <f t="shared" si="340"/>
        <v>5</v>
      </c>
      <c r="H2745" s="2" t="str">
        <f t="shared" si="341"/>
        <v>Friday</v>
      </c>
      <c r="I2745" s="2" t="str">
        <f t="shared" si="342"/>
        <v>FM4</v>
      </c>
      <c r="J2745" s="2">
        <f t="shared" si="343"/>
        <v>2</v>
      </c>
    </row>
    <row r="2746" spans="1:10" x14ac:dyDescent="0.35">
      <c r="A2746" s="4">
        <v>40379</v>
      </c>
      <c r="B2746" s="2">
        <f t="shared" si="336"/>
        <v>2010</v>
      </c>
      <c r="C2746" s="2">
        <f t="shared" si="337"/>
        <v>7</v>
      </c>
      <c r="D2746" s="2" t="str">
        <f t="shared" si="338"/>
        <v>July</v>
      </c>
      <c r="E2746" s="2" t="str" cm="1">
        <f t="array" ref="E2746">_xlfn.IFS(C2746/3&lt;=1,"Q1",C2746/3&lt;=2,"Q2",C2746/3&lt;=3,"Q3",C2746/3&lt;=4,"Q4")</f>
        <v>Q3</v>
      </c>
      <c r="F2746" s="2" t="str">
        <f t="shared" si="339"/>
        <v>2010-Jul</v>
      </c>
      <c r="G2746" s="2">
        <f t="shared" si="340"/>
        <v>2</v>
      </c>
      <c r="H2746" s="2" t="str">
        <f t="shared" si="341"/>
        <v>Tuesday</v>
      </c>
      <c r="I2746" s="2" t="str">
        <f t="shared" si="342"/>
        <v>FM4</v>
      </c>
      <c r="J2746" s="2">
        <f t="shared" si="343"/>
        <v>2</v>
      </c>
    </row>
    <row r="2747" spans="1:10" x14ac:dyDescent="0.35">
      <c r="A2747" s="4">
        <v>42196</v>
      </c>
      <c r="B2747" s="2">
        <f t="shared" si="336"/>
        <v>2015</v>
      </c>
      <c r="C2747" s="2">
        <f t="shared" si="337"/>
        <v>7</v>
      </c>
      <c r="D2747" s="2" t="str">
        <f t="shared" si="338"/>
        <v>July</v>
      </c>
      <c r="E2747" s="2" t="str" cm="1">
        <f t="array" ref="E2747">_xlfn.IFS(C2747/3&lt;=1,"Q1",C2747/3&lt;=2,"Q2",C2747/3&lt;=3,"Q3",C2747/3&lt;=4,"Q4")</f>
        <v>Q3</v>
      </c>
      <c r="F2747" s="2" t="str">
        <f t="shared" si="339"/>
        <v>2015-Jul</v>
      </c>
      <c r="G2747" s="2">
        <f t="shared" si="340"/>
        <v>6</v>
      </c>
      <c r="H2747" s="2" t="str">
        <f t="shared" si="341"/>
        <v>Saturday</v>
      </c>
      <c r="I2747" s="2" t="str">
        <f t="shared" si="342"/>
        <v>FM4</v>
      </c>
      <c r="J2747" s="2">
        <f t="shared" si="343"/>
        <v>2</v>
      </c>
    </row>
    <row r="2748" spans="1:10" x14ac:dyDescent="0.35">
      <c r="A2748" s="4">
        <v>43286</v>
      </c>
      <c r="B2748" s="2">
        <f t="shared" si="336"/>
        <v>2018</v>
      </c>
      <c r="C2748" s="2">
        <f t="shared" si="337"/>
        <v>7</v>
      </c>
      <c r="D2748" s="2" t="str">
        <f t="shared" si="338"/>
        <v>July</v>
      </c>
      <c r="E2748" s="2" t="str" cm="1">
        <f t="array" ref="E2748">_xlfn.IFS(C2748/3&lt;=1,"Q1",C2748/3&lt;=2,"Q2",C2748/3&lt;=3,"Q3",C2748/3&lt;=4,"Q4")</f>
        <v>Q3</v>
      </c>
      <c r="F2748" s="2" t="str">
        <f t="shared" si="339"/>
        <v>2018-Jul</v>
      </c>
      <c r="G2748" s="2">
        <f t="shared" si="340"/>
        <v>4</v>
      </c>
      <c r="H2748" s="2" t="str">
        <f t="shared" si="341"/>
        <v>Thursday</v>
      </c>
      <c r="I2748" s="2" t="str">
        <f t="shared" si="342"/>
        <v>FM4</v>
      </c>
      <c r="J2748" s="2">
        <f t="shared" si="343"/>
        <v>2</v>
      </c>
    </row>
    <row r="2749" spans="1:10" x14ac:dyDescent="0.35">
      <c r="A2749" s="4">
        <v>42523</v>
      </c>
      <c r="B2749" s="2">
        <f t="shared" si="336"/>
        <v>2016</v>
      </c>
      <c r="C2749" s="2">
        <f t="shared" si="337"/>
        <v>6</v>
      </c>
      <c r="D2749" s="2" t="str">
        <f t="shared" si="338"/>
        <v>June</v>
      </c>
      <c r="E2749" s="2" t="str" cm="1">
        <f t="array" ref="E2749">_xlfn.IFS(C2749/3&lt;=1,"Q1",C2749/3&lt;=2,"Q2",C2749/3&lt;=3,"Q3",C2749/3&lt;=4,"Q4")</f>
        <v>Q2</v>
      </c>
      <c r="F2749" s="2" t="str">
        <f t="shared" si="339"/>
        <v>2016-Jun</v>
      </c>
      <c r="G2749" s="2">
        <f t="shared" si="340"/>
        <v>4</v>
      </c>
      <c r="H2749" s="2" t="str">
        <f t="shared" si="341"/>
        <v>Thursday</v>
      </c>
      <c r="I2749" s="2" t="str">
        <f t="shared" si="342"/>
        <v>FM3</v>
      </c>
      <c r="J2749" s="2">
        <f t="shared" si="343"/>
        <v>1</v>
      </c>
    </row>
    <row r="2750" spans="1:10" x14ac:dyDescent="0.35">
      <c r="A2750" s="4">
        <v>43277</v>
      </c>
      <c r="B2750" s="2">
        <f t="shared" si="336"/>
        <v>2018</v>
      </c>
      <c r="C2750" s="2">
        <f t="shared" si="337"/>
        <v>6</v>
      </c>
      <c r="D2750" s="2" t="str">
        <f t="shared" si="338"/>
        <v>June</v>
      </c>
      <c r="E2750" s="2" t="str" cm="1">
        <f t="array" ref="E2750">_xlfn.IFS(C2750/3&lt;=1,"Q1",C2750/3&lt;=2,"Q2",C2750/3&lt;=3,"Q3",C2750/3&lt;=4,"Q4")</f>
        <v>Q2</v>
      </c>
      <c r="F2750" s="2" t="str">
        <f t="shared" si="339"/>
        <v>2018-Jun</v>
      </c>
      <c r="G2750" s="2">
        <f t="shared" si="340"/>
        <v>2</v>
      </c>
      <c r="H2750" s="2" t="str">
        <f t="shared" si="341"/>
        <v>Tuesday</v>
      </c>
      <c r="I2750" s="2" t="str">
        <f t="shared" si="342"/>
        <v>FM3</v>
      </c>
      <c r="J2750" s="2">
        <f t="shared" si="343"/>
        <v>1</v>
      </c>
    </row>
    <row r="2751" spans="1:10" x14ac:dyDescent="0.35">
      <c r="A2751" s="4">
        <v>41439</v>
      </c>
      <c r="B2751" s="2">
        <f t="shared" si="336"/>
        <v>2013</v>
      </c>
      <c r="C2751" s="2">
        <f t="shared" si="337"/>
        <v>6</v>
      </c>
      <c r="D2751" s="2" t="str">
        <f t="shared" si="338"/>
        <v>June</v>
      </c>
      <c r="E2751" s="2" t="str" cm="1">
        <f t="array" ref="E2751">_xlfn.IFS(C2751/3&lt;=1,"Q1",C2751/3&lt;=2,"Q2",C2751/3&lt;=3,"Q3",C2751/3&lt;=4,"Q4")</f>
        <v>Q2</v>
      </c>
      <c r="F2751" s="2" t="str">
        <f t="shared" si="339"/>
        <v>2013-Jun</v>
      </c>
      <c r="G2751" s="2">
        <f t="shared" si="340"/>
        <v>5</v>
      </c>
      <c r="H2751" s="2" t="str">
        <f t="shared" si="341"/>
        <v>Friday</v>
      </c>
      <c r="I2751" s="2" t="str">
        <f t="shared" si="342"/>
        <v>FM3</v>
      </c>
      <c r="J2751" s="2">
        <f t="shared" si="343"/>
        <v>1</v>
      </c>
    </row>
    <row r="2752" spans="1:10" x14ac:dyDescent="0.35">
      <c r="A2752" s="4">
        <v>40334</v>
      </c>
      <c r="B2752" s="2">
        <f t="shared" si="336"/>
        <v>2010</v>
      </c>
      <c r="C2752" s="2">
        <f t="shared" si="337"/>
        <v>6</v>
      </c>
      <c r="D2752" s="2" t="str">
        <f t="shared" si="338"/>
        <v>June</v>
      </c>
      <c r="E2752" s="2" t="str" cm="1">
        <f t="array" ref="E2752">_xlfn.IFS(C2752/3&lt;=1,"Q1",C2752/3&lt;=2,"Q2",C2752/3&lt;=3,"Q3",C2752/3&lt;=4,"Q4")</f>
        <v>Q2</v>
      </c>
      <c r="F2752" s="2" t="str">
        <f t="shared" si="339"/>
        <v>2010-Jun</v>
      </c>
      <c r="G2752" s="2">
        <f t="shared" si="340"/>
        <v>6</v>
      </c>
      <c r="H2752" s="2" t="str">
        <f t="shared" si="341"/>
        <v>Saturday</v>
      </c>
      <c r="I2752" s="2" t="str">
        <f t="shared" si="342"/>
        <v>FM3</v>
      </c>
      <c r="J2752" s="2">
        <f t="shared" si="343"/>
        <v>1</v>
      </c>
    </row>
    <row r="2753" spans="1:10" x14ac:dyDescent="0.35">
      <c r="A2753" s="4">
        <v>42528</v>
      </c>
      <c r="B2753" s="2">
        <f t="shared" si="336"/>
        <v>2016</v>
      </c>
      <c r="C2753" s="2">
        <f t="shared" si="337"/>
        <v>6</v>
      </c>
      <c r="D2753" s="2" t="str">
        <f t="shared" si="338"/>
        <v>June</v>
      </c>
      <c r="E2753" s="2" t="str" cm="1">
        <f t="array" ref="E2753">_xlfn.IFS(C2753/3&lt;=1,"Q1",C2753/3&lt;=2,"Q2",C2753/3&lt;=3,"Q3",C2753/3&lt;=4,"Q4")</f>
        <v>Q2</v>
      </c>
      <c r="F2753" s="2" t="str">
        <f t="shared" si="339"/>
        <v>2016-Jun</v>
      </c>
      <c r="G2753" s="2">
        <f t="shared" si="340"/>
        <v>2</v>
      </c>
      <c r="H2753" s="2" t="str">
        <f t="shared" si="341"/>
        <v>Tuesday</v>
      </c>
      <c r="I2753" s="2" t="str">
        <f t="shared" si="342"/>
        <v>FM3</v>
      </c>
      <c r="J2753" s="2">
        <f t="shared" si="343"/>
        <v>1</v>
      </c>
    </row>
    <row r="2754" spans="1:10" x14ac:dyDescent="0.35">
      <c r="A2754" s="4">
        <v>42914</v>
      </c>
      <c r="B2754" s="2">
        <f t="shared" si="336"/>
        <v>2017</v>
      </c>
      <c r="C2754" s="2">
        <f t="shared" si="337"/>
        <v>6</v>
      </c>
      <c r="D2754" s="2" t="str">
        <f t="shared" si="338"/>
        <v>June</v>
      </c>
      <c r="E2754" s="2" t="str" cm="1">
        <f t="array" ref="E2754">_xlfn.IFS(C2754/3&lt;=1,"Q1",C2754/3&lt;=2,"Q2",C2754/3&lt;=3,"Q3",C2754/3&lt;=4,"Q4")</f>
        <v>Q2</v>
      </c>
      <c r="F2754" s="2" t="str">
        <f t="shared" si="339"/>
        <v>2017-Jun</v>
      </c>
      <c r="G2754" s="2">
        <f t="shared" si="340"/>
        <v>3</v>
      </c>
      <c r="H2754" s="2" t="str">
        <f t="shared" si="341"/>
        <v>Wednesday</v>
      </c>
      <c r="I2754" s="2" t="str">
        <f t="shared" si="342"/>
        <v>FM3</v>
      </c>
      <c r="J2754" s="2">
        <f t="shared" si="343"/>
        <v>1</v>
      </c>
    </row>
    <row r="2755" spans="1:10" x14ac:dyDescent="0.35">
      <c r="A2755" s="4">
        <v>41432</v>
      </c>
      <c r="B2755" s="2">
        <f t="shared" ref="B2755:B2818" si="344">YEAR(A2755)</f>
        <v>2013</v>
      </c>
      <c r="C2755" s="2">
        <f t="shared" ref="C2755:C2818" si="345">MONTH(A2755)</f>
        <v>6</v>
      </c>
      <c r="D2755" s="2" t="str">
        <f t="shared" ref="D2755:D2818" si="346">TEXT(A2755,"mmmm")</f>
        <v>June</v>
      </c>
      <c r="E2755" s="2" t="str" cm="1">
        <f t="array" ref="E2755">_xlfn.IFS(C2755/3&lt;=1,"Q1",C2755/3&lt;=2,"Q2",C2755/3&lt;=3,"Q3",C2755/3&lt;=4,"Q4")</f>
        <v>Q2</v>
      </c>
      <c r="F2755" s="2" t="str">
        <f t="shared" ref="F2755:F2818" si="347">TEXT(A2755,"yyyy"&amp;"-"&amp;"mmm")</f>
        <v>2013-Jun</v>
      </c>
      <c r="G2755" s="2">
        <f t="shared" ref="G2755:G2818" si="348">WEEKDAY(A2755,2)</f>
        <v>5</v>
      </c>
      <c r="H2755" s="2" t="str">
        <f t="shared" ref="H2755:H2818" si="349">TEXT(A2755,"dddd")</f>
        <v>Friday</v>
      </c>
      <c r="I2755" s="2" t="str">
        <f t="shared" ref="I2755:I2818" si="350">"FM" &amp; (MOD(MONTH(A2755) - 4, 12) + 1)</f>
        <v>FM3</v>
      </c>
      <c r="J2755" s="2">
        <f t="shared" ref="J2755:J2818" si="351">INT((MOD(MONTH(A2755) - 4, 12))/3) + 1</f>
        <v>1</v>
      </c>
    </row>
    <row r="2756" spans="1:10" x14ac:dyDescent="0.35">
      <c r="A2756" s="4">
        <v>42177</v>
      </c>
      <c r="B2756" s="2">
        <f t="shared" si="344"/>
        <v>2015</v>
      </c>
      <c r="C2756" s="2">
        <f t="shared" si="345"/>
        <v>6</v>
      </c>
      <c r="D2756" s="2" t="str">
        <f t="shared" si="346"/>
        <v>June</v>
      </c>
      <c r="E2756" s="2" t="str" cm="1">
        <f t="array" ref="E2756">_xlfn.IFS(C2756/3&lt;=1,"Q1",C2756/3&lt;=2,"Q2",C2756/3&lt;=3,"Q3",C2756/3&lt;=4,"Q4")</f>
        <v>Q2</v>
      </c>
      <c r="F2756" s="2" t="str">
        <f t="shared" si="347"/>
        <v>2015-Jun</v>
      </c>
      <c r="G2756" s="2">
        <f t="shared" si="348"/>
        <v>1</v>
      </c>
      <c r="H2756" s="2" t="str">
        <f t="shared" si="349"/>
        <v>Monday</v>
      </c>
      <c r="I2756" s="2" t="str">
        <f t="shared" si="350"/>
        <v>FM3</v>
      </c>
      <c r="J2756" s="2">
        <f t="shared" si="351"/>
        <v>1</v>
      </c>
    </row>
    <row r="2757" spans="1:10" x14ac:dyDescent="0.35">
      <c r="A2757" s="4">
        <v>41797</v>
      </c>
      <c r="B2757" s="2">
        <f t="shared" si="344"/>
        <v>2014</v>
      </c>
      <c r="C2757" s="2">
        <f t="shared" si="345"/>
        <v>6</v>
      </c>
      <c r="D2757" s="2" t="str">
        <f t="shared" si="346"/>
        <v>June</v>
      </c>
      <c r="E2757" s="2" t="str" cm="1">
        <f t="array" ref="E2757">_xlfn.IFS(C2757/3&lt;=1,"Q1",C2757/3&lt;=2,"Q2",C2757/3&lt;=3,"Q3",C2757/3&lt;=4,"Q4")</f>
        <v>Q2</v>
      </c>
      <c r="F2757" s="2" t="str">
        <f t="shared" si="347"/>
        <v>2014-Jun</v>
      </c>
      <c r="G2757" s="2">
        <f t="shared" si="348"/>
        <v>6</v>
      </c>
      <c r="H2757" s="2" t="str">
        <f t="shared" si="349"/>
        <v>Saturday</v>
      </c>
      <c r="I2757" s="2" t="str">
        <f t="shared" si="350"/>
        <v>FM3</v>
      </c>
      <c r="J2757" s="2">
        <f t="shared" si="351"/>
        <v>1</v>
      </c>
    </row>
    <row r="2758" spans="1:10" x14ac:dyDescent="0.35">
      <c r="A2758" s="4">
        <v>41434</v>
      </c>
      <c r="B2758" s="2">
        <f t="shared" si="344"/>
        <v>2013</v>
      </c>
      <c r="C2758" s="2">
        <f t="shared" si="345"/>
        <v>6</v>
      </c>
      <c r="D2758" s="2" t="str">
        <f t="shared" si="346"/>
        <v>June</v>
      </c>
      <c r="E2758" s="2" t="str" cm="1">
        <f t="array" ref="E2758">_xlfn.IFS(C2758/3&lt;=1,"Q1",C2758/3&lt;=2,"Q2",C2758/3&lt;=3,"Q3",C2758/3&lt;=4,"Q4")</f>
        <v>Q2</v>
      </c>
      <c r="F2758" s="2" t="str">
        <f t="shared" si="347"/>
        <v>2013-Jun</v>
      </c>
      <c r="G2758" s="2">
        <f t="shared" si="348"/>
        <v>7</v>
      </c>
      <c r="H2758" s="2" t="str">
        <f t="shared" si="349"/>
        <v>Sunday</v>
      </c>
      <c r="I2758" s="2" t="str">
        <f t="shared" si="350"/>
        <v>FM3</v>
      </c>
      <c r="J2758" s="2">
        <f t="shared" si="351"/>
        <v>1</v>
      </c>
    </row>
    <row r="2759" spans="1:10" x14ac:dyDescent="0.35">
      <c r="A2759" s="4">
        <v>42533</v>
      </c>
      <c r="B2759" s="2">
        <f t="shared" si="344"/>
        <v>2016</v>
      </c>
      <c r="C2759" s="2">
        <f t="shared" si="345"/>
        <v>6</v>
      </c>
      <c r="D2759" s="2" t="str">
        <f t="shared" si="346"/>
        <v>June</v>
      </c>
      <c r="E2759" s="2" t="str" cm="1">
        <f t="array" ref="E2759">_xlfn.IFS(C2759/3&lt;=1,"Q1",C2759/3&lt;=2,"Q2",C2759/3&lt;=3,"Q3",C2759/3&lt;=4,"Q4")</f>
        <v>Q2</v>
      </c>
      <c r="F2759" s="2" t="str">
        <f t="shared" si="347"/>
        <v>2016-Jun</v>
      </c>
      <c r="G2759" s="2">
        <f t="shared" si="348"/>
        <v>7</v>
      </c>
      <c r="H2759" s="2" t="str">
        <f t="shared" si="349"/>
        <v>Sunday</v>
      </c>
      <c r="I2759" s="2" t="str">
        <f t="shared" si="350"/>
        <v>FM3</v>
      </c>
      <c r="J2759" s="2">
        <f t="shared" si="351"/>
        <v>1</v>
      </c>
    </row>
    <row r="2760" spans="1:10" x14ac:dyDescent="0.35">
      <c r="A2760" s="4">
        <v>41447</v>
      </c>
      <c r="B2760" s="2">
        <f t="shared" si="344"/>
        <v>2013</v>
      </c>
      <c r="C2760" s="2">
        <f t="shared" si="345"/>
        <v>6</v>
      </c>
      <c r="D2760" s="2" t="str">
        <f t="shared" si="346"/>
        <v>June</v>
      </c>
      <c r="E2760" s="2" t="str" cm="1">
        <f t="array" ref="E2760">_xlfn.IFS(C2760/3&lt;=1,"Q1",C2760/3&lt;=2,"Q2",C2760/3&lt;=3,"Q3",C2760/3&lt;=4,"Q4")</f>
        <v>Q2</v>
      </c>
      <c r="F2760" s="2" t="str">
        <f t="shared" si="347"/>
        <v>2013-Jun</v>
      </c>
      <c r="G2760" s="2">
        <f t="shared" si="348"/>
        <v>6</v>
      </c>
      <c r="H2760" s="2" t="str">
        <f t="shared" si="349"/>
        <v>Saturday</v>
      </c>
      <c r="I2760" s="2" t="str">
        <f t="shared" si="350"/>
        <v>FM3</v>
      </c>
      <c r="J2760" s="2">
        <f t="shared" si="351"/>
        <v>1</v>
      </c>
    </row>
    <row r="2761" spans="1:10" x14ac:dyDescent="0.35">
      <c r="A2761" s="4">
        <v>43264</v>
      </c>
      <c r="B2761" s="2">
        <f t="shared" si="344"/>
        <v>2018</v>
      </c>
      <c r="C2761" s="2">
        <f t="shared" si="345"/>
        <v>6</v>
      </c>
      <c r="D2761" s="2" t="str">
        <f t="shared" si="346"/>
        <v>June</v>
      </c>
      <c r="E2761" s="2" t="str" cm="1">
        <f t="array" ref="E2761">_xlfn.IFS(C2761/3&lt;=1,"Q1",C2761/3&lt;=2,"Q2",C2761/3&lt;=3,"Q3",C2761/3&lt;=4,"Q4")</f>
        <v>Q2</v>
      </c>
      <c r="F2761" s="2" t="str">
        <f t="shared" si="347"/>
        <v>2018-Jun</v>
      </c>
      <c r="G2761" s="2">
        <f t="shared" si="348"/>
        <v>3</v>
      </c>
      <c r="H2761" s="2" t="str">
        <f t="shared" si="349"/>
        <v>Wednesday</v>
      </c>
      <c r="I2761" s="2" t="str">
        <f t="shared" si="350"/>
        <v>FM3</v>
      </c>
      <c r="J2761" s="2">
        <f t="shared" si="351"/>
        <v>1</v>
      </c>
    </row>
    <row r="2762" spans="1:10" x14ac:dyDescent="0.35">
      <c r="A2762" s="4">
        <v>42549</v>
      </c>
      <c r="B2762" s="2">
        <f t="shared" si="344"/>
        <v>2016</v>
      </c>
      <c r="C2762" s="2">
        <f t="shared" si="345"/>
        <v>6</v>
      </c>
      <c r="D2762" s="2" t="str">
        <f t="shared" si="346"/>
        <v>June</v>
      </c>
      <c r="E2762" s="2" t="str" cm="1">
        <f t="array" ref="E2762">_xlfn.IFS(C2762/3&lt;=1,"Q1",C2762/3&lt;=2,"Q2",C2762/3&lt;=3,"Q3",C2762/3&lt;=4,"Q4")</f>
        <v>Q2</v>
      </c>
      <c r="F2762" s="2" t="str">
        <f t="shared" si="347"/>
        <v>2016-Jun</v>
      </c>
      <c r="G2762" s="2">
        <f t="shared" si="348"/>
        <v>2</v>
      </c>
      <c r="H2762" s="2" t="str">
        <f t="shared" si="349"/>
        <v>Tuesday</v>
      </c>
      <c r="I2762" s="2" t="str">
        <f t="shared" si="350"/>
        <v>FM3</v>
      </c>
      <c r="J2762" s="2">
        <f t="shared" si="351"/>
        <v>1</v>
      </c>
    </row>
    <row r="2763" spans="1:10" x14ac:dyDescent="0.35">
      <c r="A2763" s="4">
        <v>42507</v>
      </c>
      <c r="B2763" s="2">
        <f t="shared" si="344"/>
        <v>2016</v>
      </c>
      <c r="C2763" s="2">
        <f t="shared" si="345"/>
        <v>5</v>
      </c>
      <c r="D2763" s="2" t="str">
        <f t="shared" si="346"/>
        <v>May</v>
      </c>
      <c r="E2763" s="2" t="str" cm="1">
        <f t="array" ref="E2763">_xlfn.IFS(C2763/3&lt;=1,"Q1",C2763/3&lt;=2,"Q2",C2763/3&lt;=3,"Q3",C2763/3&lt;=4,"Q4")</f>
        <v>Q2</v>
      </c>
      <c r="F2763" s="2" t="str">
        <f t="shared" si="347"/>
        <v>2016-May</v>
      </c>
      <c r="G2763" s="2">
        <f t="shared" si="348"/>
        <v>2</v>
      </c>
      <c r="H2763" s="2" t="str">
        <f t="shared" si="349"/>
        <v>Tuesday</v>
      </c>
      <c r="I2763" s="2" t="str">
        <f t="shared" si="350"/>
        <v>FM2</v>
      </c>
      <c r="J2763" s="2">
        <f t="shared" si="351"/>
        <v>1</v>
      </c>
    </row>
    <row r="2764" spans="1:10" x14ac:dyDescent="0.35">
      <c r="A2764" s="4">
        <v>41407</v>
      </c>
      <c r="B2764" s="2">
        <f t="shared" si="344"/>
        <v>2013</v>
      </c>
      <c r="C2764" s="2">
        <f t="shared" si="345"/>
        <v>5</v>
      </c>
      <c r="D2764" s="2" t="str">
        <f t="shared" si="346"/>
        <v>May</v>
      </c>
      <c r="E2764" s="2" t="str" cm="1">
        <f t="array" ref="E2764">_xlfn.IFS(C2764/3&lt;=1,"Q1",C2764/3&lt;=2,"Q2",C2764/3&lt;=3,"Q3",C2764/3&lt;=4,"Q4")</f>
        <v>Q2</v>
      </c>
      <c r="F2764" s="2" t="str">
        <f t="shared" si="347"/>
        <v>2013-May</v>
      </c>
      <c r="G2764" s="2">
        <f t="shared" si="348"/>
        <v>1</v>
      </c>
      <c r="H2764" s="2" t="str">
        <f t="shared" si="349"/>
        <v>Monday</v>
      </c>
      <c r="I2764" s="2" t="str">
        <f t="shared" si="350"/>
        <v>FM2</v>
      </c>
      <c r="J2764" s="2">
        <f t="shared" si="351"/>
        <v>1</v>
      </c>
    </row>
    <row r="2765" spans="1:10" x14ac:dyDescent="0.35">
      <c r="A2765" s="4">
        <v>42516</v>
      </c>
      <c r="B2765" s="2">
        <f t="shared" si="344"/>
        <v>2016</v>
      </c>
      <c r="C2765" s="2">
        <f t="shared" si="345"/>
        <v>5</v>
      </c>
      <c r="D2765" s="2" t="str">
        <f t="shared" si="346"/>
        <v>May</v>
      </c>
      <c r="E2765" s="2" t="str" cm="1">
        <f t="array" ref="E2765">_xlfn.IFS(C2765/3&lt;=1,"Q1",C2765/3&lt;=2,"Q2",C2765/3&lt;=3,"Q3",C2765/3&lt;=4,"Q4")</f>
        <v>Q2</v>
      </c>
      <c r="F2765" s="2" t="str">
        <f t="shared" si="347"/>
        <v>2016-May</v>
      </c>
      <c r="G2765" s="2">
        <f t="shared" si="348"/>
        <v>4</v>
      </c>
      <c r="H2765" s="2" t="str">
        <f t="shared" si="349"/>
        <v>Thursday</v>
      </c>
      <c r="I2765" s="2" t="str">
        <f t="shared" si="350"/>
        <v>FM2</v>
      </c>
      <c r="J2765" s="2">
        <f t="shared" si="351"/>
        <v>1</v>
      </c>
    </row>
    <row r="2766" spans="1:10" x14ac:dyDescent="0.35">
      <c r="A2766" s="4">
        <v>40307</v>
      </c>
      <c r="B2766" s="2">
        <f t="shared" si="344"/>
        <v>2010</v>
      </c>
      <c r="C2766" s="2">
        <f t="shared" si="345"/>
        <v>5</v>
      </c>
      <c r="D2766" s="2" t="str">
        <f t="shared" si="346"/>
        <v>May</v>
      </c>
      <c r="E2766" s="2" t="str" cm="1">
        <f t="array" ref="E2766">_xlfn.IFS(C2766/3&lt;=1,"Q1",C2766/3&lt;=2,"Q2",C2766/3&lt;=3,"Q3",C2766/3&lt;=4,"Q4")</f>
        <v>Q2</v>
      </c>
      <c r="F2766" s="2" t="str">
        <f t="shared" si="347"/>
        <v>2010-May</v>
      </c>
      <c r="G2766" s="2">
        <f t="shared" si="348"/>
        <v>7</v>
      </c>
      <c r="H2766" s="2" t="str">
        <f t="shared" si="349"/>
        <v>Sunday</v>
      </c>
      <c r="I2766" s="2" t="str">
        <f t="shared" si="350"/>
        <v>FM2</v>
      </c>
      <c r="J2766" s="2">
        <f t="shared" si="351"/>
        <v>1</v>
      </c>
    </row>
    <row r="2767" spans="1:10" x14ac:dyDescent="0.35">
      <c r="A2767" s="4">
        <v>43233</v>
      </c>
      <c r="B2767" s="2">
        <f t="shared" si="344"/>
        <v>2018</v>
      </c>
      <c r="C2767" s="2">
        <f t="shared" si="345"/>
        <v>5</v>
      </c>
      <c r="D2767" s="2" t="str">
        <f t="shared" si="346"/>
        <v>May</v>
      </c>
      <c r="E2767" s="2" t="str" cm="1">
        <f t="array" ref="E2767">_xlfn.IFS(C2767/3&lt;=1,"Q1",C2767/3&lt;=2,"Q2",C2767/3&lt;=3,"Q3",C2767/3&lt;=4,"Q4")</f>
        <v>Q2</v>
      </c>
      <c r="F2767" s="2" t="str">
        <f t="shared" si="347"/>
        <v>2018-May</v>
      </c>
      <c r="G2767" s="2">
        <f t="shared" si="348"/>
        <v>7</v>
      </c>
      <c r="H2767" s="2" t="str">
        <f t="shared" si="349"/>
        <v>Sunday</v>
      </c>
      <c r="I2767" s="2" t="str">
        <f t="shared" si="350"/>
        <v>FM2</v>
      </c>
      <c r="J2767" s="2">
        <f t="shared" si="351"/>
        <v>1</v>
      </c>
    </row>
    <row r="2768" spans="1:10" x14ac:dyDescent="0.35">
      <c r="A2768" s="4">
        <v>40323</v>
      </c>
      <c r="B2768" s="2">
        <f t="shared" si="344"/>
        <v>2010</v>
      </c>
      <c r="C2768" s="2">
        <f t="shared" si="345"/>
        <v>5</v>
      </c>
      <c r="D2768" s="2" t="str">
        <f t="shared" si="346"/>
        <v>May</v>
      </c>
      <c r="E2768" s="2" t="str" cm="1">
        <f t="array" ref="E2768">_xlfn.IFS(C2768/3&lt;=1,"Q1",C2768/3&lt;=2,"Q2",C2768/3&lt;=3,"Q3",C2768/3&lt;=4,"Q4")</f>
        <v>Q2</v>
      </c>
      <c r="F2768" s="2" t="str">
        <f t="shared" si="347"/>
        <v>2010-May</v>
      </c>
      <c r="G2768" s="2">
        <f t="shared" si="348"/>
        <v>2</v>
      </c>
      <c r="H2768" s="2" t="str">
        <f t="shared" si="349"/>
        <v>Tuesday</v>
      </c>
      <c r="I2768" s="2" t="str">
        <f t="shared" si="350"/>
        <v>FM2</v>
      </c>
      <c r="J2768" s="2">
        <f t="shared" si="351"/>
        <v>1</v>
      </c>
    </row>
    <row r="2769" spans="1:10" x14ac:dyDescent="0.35">
      <c r="A2769" s="4">
        <v>42138</v>
      </c>
      <c r="B2769" s="2">
        <f t="shared" si="344"/>
        <v>2015</v>
      </c>
      <c r="C2769" s="2">
        <f t="shared" si="345"/>
        <v>5</v>
      </c>
      <c r="D2769" s="2" t="str">
        <f t="shared" si="346"/>
        <v>May</v>
      </c>
      <c r="E2769" s="2" t="str" cm="1">
        <f t="array" ref="E2769">_xlfn.IFS(C2769/3&lt;=1,"Q1",C2769/3&lt;=2,"Q2",C2769/3&lt;=3,"Q3",C2769/3&lt;=4,"Q4")</f>
        <v>Q2</v>
      </c>
      <c r="F2769" s="2" t="str">
        <f t="shared" si="347"/>
        <v>2015-May</v>
      </c>
      <c r="G2769" s="2">
        <f t="shared" si="348"/>
        <v>4</v>
      </c>
      <c r="H2769" s="2" t="str">
        <f t="shared" si="349"/>
        <v>Thursday</v>
      </c>
      <c r="I2769" s="2" t="str">
        <f t="shared" si="350"/>
        <v>FM2</v>
      </c>
      <c r="J2769" s="2">
        <f t="shared" si="351"/>
        <v>1</v>
      </c>
    </row>
    <row r="2770" spans="1:10" x14ac:dyDescent="0.35">
      <c r="A2770" s="4">
        <v>42146</v>
      </c>
      <c r="B2770" s="2">
        <f t="shared" si="344"/>
        <v>2015</v>
      </c>
      <c r="C2770" s="2">
        <f t="shared" si="345"/>
        <v>5</v>
      </c>
      <c r="D2770" s="2" t="str">
        <f t="shared" si="346"/>
        <v>May</v>
      </c>
      <c r="E2770" s="2" t="str" cm="1">
        <f t="array" ref="E2770">_xlfn.IFS(C2770/3&lt;=1,"Q1",C2770/3&lt;=2,"Q2",C2770/3&lt;=3,"Q3",C2770/3&lt;=4,"Q4")</f>
        <v>Q2</v>
      </c>
      <c r="F2770" s="2" t="str">
        <f t="shared" si="347"/>
        <v>2015-May</v>
      </c>
      <c r="G2770" s="2">
        <f t="shared" si="348"/>
        <v>5</v>
      </c>
      <c r="H2770" s="2" t="str">
        <f t="shared" si="349"/>
        <v>Friday</v>
      </c>
      <c r="I2770" s="2" t="str">
        <f t="shared" si="350"/>
        <v>FM2</v>
      </c>
      <c r="J2770" s="2">
        <f t="shared" si="351"/>
        <v>1</v>
      </c>
    </row>
    <row r="2771" spans="1:10" x14ac:dyDescent="0.35">
      <c r="A2771" s="4">
        <v>41422</v>
      </c>
      <c r="B2771" s="2">
        <f t="shared" si="344"/>
        <v>2013</v>
      </c>
      <c r="C2771" s="2">
        <f t="shared" si="345"/>
        <v>5</v>
      </c>
      <c r="D2771" s="2" t="str">
        <f t="shared" si="346"/>
        <v>May</v>
      </c>
      <c r="E2771" s="2" t="str" cm="1">
        <f t="array" ref="E2771">_xlfn.IFS(C2771/3&lt;=1,"Q1",C2771/3&lt;=2,"Q2",C2771/3&lt;=3,"Q3",C2771/3&lt;=4,"Q4")</f>
        <v>Q2</v>
      </c>
      <c r="F2771" s="2" t="str">
        <f t="shared" si="347"/>
        <v>2013-May</v>
      </c>
      <c r="G2771" s="2">
        <f t="shared" si="348"/>
        <v>2</v>
      </c>
      <c r="H2771" s="2" t="str">
        <f t="shared" si="349"/>
        <v>Tuesday</v>
      </c>
      <c r="I2771" s="2" t="str">
        <f t="shared" si="350"/>
        <v>FM2</v>
      </c>
      <c r="J2771" s="2">
        <f t="shared" si="351"/>
        <v>1</v>
      </c>
    </row>
    <row r="2772" spans="1:10" x14ac:dyDescent="0.35">
      <c r="A2772" s="4">
        <v>43222</v>
      </c>
      <c r="B2772" s="2">
        <f t="shared" si="344"/>
        <v>2018</v>
      </c>
      <c r="C2772" s="2">
        <f t="shared" si="345"/>
        <v>5</v>
      </c>
      <c r="D2772" s="2" t="str">
        <f t="shared" si="346"/>
        <v>May</v>
      </c>
      <c r="E2772" s="2" t="str" cm="1">
        <f t="array" ref="E2772">_xlfn.IFS(C2772/3&lt;=1,"Q1",C2772/3&lt;=2,"Q2",C2772/3&lt;=3,"Q3",C2772/3&lt;=4,"Q4")</f>
        <v>Q2</v>
      </c>
      <c r="F2772" s="2" t="str">
        <f t="shared" si="347"/>
        <v>2018-May</v>
      </c>
      <c r="G2772" s="2">
        <f t="shared" si="348"/>
        <v>3</v>
      </c>
      <c r="H2772" s="2" t="str">
        <f t="shared" si="349"/>
        <v>Wednesday</v>
      </c>
      <c r="I2772" s="2" t="str">
        <f t="shared" si="350"/>
        <v>FM2</v>
      </c>
      <c r="J2772" s="2">
        <f t="shared" si="351"/>
        <v>1</v>
      </c>
    </row>
    <row r="2773" spans="1:10" x14ac:dyDescent="0.35">
      <c r="A2773" s="4">
        <v>43228</v>
      </c>
      <c r="B2773" s="2">
        <f t="shared" si="344"/>
        <v>2018</v>
      </c>
      <c r="C2773" s="2">
        <f t="shared" si="345"/>
        <v>5</v>
      </c>
      <c r="D2773" s="2" t="str">
        <f t="shared" si="346"/>
        <v>May</v>
      </c>
      <c r="E2773" s="2" t="str" cm="1">
        <f t="array" ref="E2773">_xlfn.IFS(C2773/3&lt;=1,"Q1",C2773/3&lt;=2,"Q2",C2773/3&lt;=3,"Q3",C2773/3&lt;=4,"Q4")</f>
        <v>Q2</v>
      </c>
      <c r="F2773" s="2" t="str">
        <f t="shared" si="347"/>
        <v>2018-May</v>
      </c>
      <c r="G2773" s="2">
        <f t="shared" si="348"/>
        <v>2</v>
      </c>
      <c r="H2773" s="2" t="str">
        <f t="shared" si="349"/>
        <v>Tuesday</v>
      </c>
      <c r="I2773" s="2" t="str">
        <f t="shared" si="350"/>
        <v>FM2</v>
      </c>
      <c r="J2773" s="2">
        <f t="shared" si="351"/>
        <v>1</v>
      </c>
    </row>
    <row r="2774" spans="1:10" x14ac:dyDescent="0.35">
      <c r="A2774" s="4">
        <v>41420</v>
      </c>
      <c r="B2774" s="2">
        <f t="shared" si="344"/>
        <v>2013</v>
      </c>
      <c r="C2774" s="2">
        <f t="shared" si="345"/>
        <v>5</v>
      </c>
      <c r="D2774" s="2" t="str">
        <f t="shared" si="346"/>
        <v>May</v>
      </c>
      <c r="E2774" s="2" t="str" cm="1">
        <f t="array" ref="E2774">_xlfn.IFS(C2774/3&lt;=1,"Q1",C2774/3&lt;=2,"Q2",C2774/3&lt;=3,"Q3",C2774/3&lt;=4,"Q4")</f>
        <v>Q2</v>
      </c>
      <c r="F2774" s="2" t="str">
        <f t="shared" si="347"/>
        <v>2013-May</v>
      </c>
      <c r="G2774" s="2">
        <f t="shared" si="348"/>
        <v>7</v>
      </c>
      <c r="H2774" s="2" t="str">
        <f t="shared" si="349"/>
        <v>Sunday</v>
      </c>
      <c r="I2774" s="2" t="str">
        <f t="shared" si="350"/>
        <v>FM2</v>
      </c>
      <c r="J2774" s="2">
        <f t="shared" si="351"/>
        <v>1</v>
      </c>
    </row>
    <row r="2775" spans="1:10" x14ac:dyDescent="0.35">
      <c r="A2775" s="4">
        <v>40322</v>
      </c>
      <c r="B2775" s="2">
        <f t="shared" si="344"/>
        <v>2010</v>
      </c>
      <c r="C2775" s="2">
        <f t="shared" si="345"/>
        <v>5</v>
      </c>
      <c r="D2775" s="2" t="str">
        <f t="shared" si="346"/>
        <v>May</v>
      </c>
      <c r="E2775" s="2" t="str" cm="1">
        <f t="array" ref="E2775">_xlfn.IFS(C2775/3&lt;=1,"Q1",C2775/3&lt;=2,"Q2",C2775/3&lt;=3,"Q3",C2775/3&lt;=4,"Q4")</f>
        <v>Q2</v>
      </c>
      <c r="F2775" s="2" t="str">
        <f t="shared" si="347"/>
        <v>2010-May</v>
      </c>
      <c r="G2775" s="2">
        <f t="shared" si="348"/>
        <v>1</v>
      </c>
      <c r="H2775" s="2" t="str">
        <f t="shared" si="349"/>
        <v>Monday</v>
      </c>
      <c r="I2775" s="2" t="str">
        <f t="shared" si="350"/>
        <v>FM2</v>
      </c>
      <c r="J2775" s="2">
        <f t="shared" si="351"/>
        <v>1</v>
      </c>
    </row>
    <row r="2776" spans="1:10" x14ac:dyDescent="0.35">
      <c r="A2776" s="4">
        <v>41416</v>
      </c>
      <c r="B2776" s="2">
        <f t="shared" si="344"/>
        <v>2013</v>
      </c>
      <c r="C2776" s="2">
        <f t="shared" si="345"/>
        <v>5</v>
      </c>
      <c r="D2776" s="2" t="str">
        <f t="shared" si="346"/>
        <v>May</v>
      </c>
      <c r="E2776" s="2" t="str" cm="1">
        <f t="array" ref="E2776">_xlfn.IFS(C2776/3&lt;=1,"Q1",C2776/3&lt;=2,"Q2",C2776/3&lt;=3,"Q3",C2776/3&lt;=4,"Q4")</f>
        <v>Q2</v>
      </c>
      <c r="F2776" s="2" t="str">
        <f t="shared" si="347"/>
        <v>2013-May</v>
      </c>
      <c r="G2776" s="2">
        <f t="shared" si="348"/>
        <v>3</v>
      </c>
      <c r="H2776" s="2" t="str">
        <f t="shared" si="349"/>
        <v>Wednesday</v>
      </c>
      <c r="I2776" s="2" t="str">
        <f t="shared" si="350"/>
        <v>FM2</v>
      </c>
      <c r="J2776" s="2">
        <f t="shared" si="351"/>
        <v>1</v>
      </c>
    </row>
    <row r="2777" spans="1:10" x14ac:dyDescent="0.35">
      <c r="A2777" s="4">
        <v>40302</v>
      </c>
      <c r="B2777" s="2">
        <f t="shared" si="344"/>
        <v>2010</v>
      </c>
      <c r="C2777" s="2">
        <f t="shared" si="345"/>
        <v>5</v>
      </c>
      <c r="D2777" s="2" t="str">
        <f t="shared" si="346"/>
        <v>May</v>
      </c>
      <c r="E2777" s="2" t="str" cm="1">
        <f t="array" ref="E2777">_xlfn.IFS(C2777/3&lt;=1,"Q1",C2777/3&lt;=2,"Q2",C2777/3&lt;=3,"Q3",C2777/3&lt;=4,"Q4")</f>
        <v>Q2</v>
      </c>
      <c r="F2777" s="2" t="str">
        <f t="shared" si="347"/>
        <v>2010-May</v>
      </c>
      <c r="G2777" s="2">
        <f t="shared" si="348"/>
        <v>2</v>
      </c>
      <c r="H2777" s="2" t="str">
        <f t="shared" si="349"/>
        <v>Tuesday</v>
      </c>
      <c r="I2777" s="2" t="str">
        <f t="shared" si="350"/>
        <v>FM2</v>
      </c>
      <c r="J2777" s="2">
        <f t="shared" si="351"/>
        <v>1</v>
      </c>
    </row>
    <row r="2778" spans="1:10" x14ac:dyDescent="0.35">
      <c r="A2778" s="4">
        <v>42505</v>
      </c>
      <c r="B2778" s="2">
        <f t="shared" si="344"/>
        <v>2016</v>
      </c>
      <c r="C2778" s="2">
        <f t="shared" si="345"/>
        <v>5</v>
      </c>
      <c r="D2778" s="2" t="str">
        <f t="shared" si="346"/>
        <v>May</v>
      </c>
      <c r="E2778" s="2" t="str" cm="1">
        <f t="array" ref="E2778">_xlfn.IFS(C2778/3&lt;=1,"Q1",C2778/3&lt;=2,"Q2",C2778/3&lt;=3,"Q3",C2778/3&lt;=4,"Q4")</f>
        <v>Q2</v>
      </c>
      <c r="F2778" s="2" t="str">
        <f t="shared" si="347"/>
        <v>2016-May</v>
      </c>
      <c r="G2778" s="2">
        <f t="shared" si="348"/>
        <v>7</v>
      </c>
      <c r="H2778" s="2" t="str">
        <f t="shared" si="349"/>
        <v>Sunday</v>
      </c>
      <c r="I2778" s="2" t="str">
        <f t="shared" si="350"/>
        <v>FM2</v>
      </c>
      <c r="J2778" s="2">
        <f t="shared" si="351"/>
        <v>1</v>
      </c>
    </row>
    <row r="2779" spans="1:10" x14ac:dyDescent="0.35">
      <c r="A2779" s="4">
        <v>40316</v>
      </c>
      <c r="B2779" s="2">
        <f t="shared" si="344"/>
        <v>2010</v>
      </c>
      <c r="C2779" s="2">
        <f t="shared" si="345"/>
        <v>5</v>
      </c>
      <c r="D2779" s="2" t="str">
        <f t="shared" si="346"/>
        <v>May</v>
      </c>
      <c r="E2779" s="2" t="str" cm="1">
        <f t="array" ref="E2779">_xlfn.IFS(C2779/3&lt;=1,"Q1",C2779/3&lt;=2,"Q2",C2779/3&lt;=3,"Q3",C2779/3&lt;=4,"Q4")</f>
        <v>Q2</v>
      </c>
      <c r="F2779" s="2" t="str">
        <f t="shared" si="347"/>
        <v>2010-May</v>
      </c>
      <c r="G2779" s="2">
        <f t="shared" si="348"/>
        <v>2</v>
      </c>
      <c r="H2779" s="2" t="str">
        <f t="shared" si="349"/>
        <v>Tuesday</v>
      </c>
      <c r="I2779" s="2" t="str">
        <f t="shared" si="350"/>
        <v>FM2</v>
      </c>
      <c r="J2779" s="2">
        <f t="shared" si="351"/>
        <v>1</v>
      </c>
    </row>
    <row r="2780" spans="1:10" x14ac:dyDescent="0.35">
      <c r="A2780" s="4">
        <v>40320</v>
      </c>
      <c r="B2780" s="2">
        <f t="shared" si="344"/>
        <v>2010</v>
      </c>
      <c r="C2780" s="2">
        <f t="shared" si="345"/>
        <v>5</v>
      </c>
      <c r="D2780" s="2" t="str">
        <f t="shared" si="346"/>
        <v>May</v>
      </c>
      <c r="E2780" s="2" t="str" cm="1">
        <f t="array" ref="E2780">_xlfn.IFS(C2780/3&lt;=1,"Q1",C2780/3&lt;=2,"Q2",C2780/3&lt;=3,"Q3",C2780/3&lt;=4,"Q4")</f>
        <v>Q2</v>
      </c>
      <c r="F2780" s="2" t="str">
        <f t="shared" si="347"/>
        <v>2010-May</v>
      </c>
      <c r="G2780" s="2">
        <f t="shared" si="348"/>
        <v>6</v>
      </c>
      <c r="H2780" s="2" t="str">
        <f t="shared" si="349"/>
        <v>Saturday</v>
      </c>
      <c r="I2780" s="2" t="str">
        <f t="shared" si="350"/>
        <v>FM2</v>
      </c>
      <c r="J2780" s="2">
        <f t="shared" si="351"/>
        <v>1</v>
      </c>
    </row>
    <row r="2781" spans="1:10" x14ac:dyDescent="0.35">
      <c r="A2781" s="4">
        <v>41017</v>
      </c>
      <c r="B2781" s="2">
        <f t="shared" si="344"/>
        <v>2012</v>
      </c>
      <c r="C2781" s="2">
        <f t="shared" si="345"/>
        <v>4</v>
      </c>
      <c r="D2781" s="2" t="str">
        <f t="shared" si="346"/>
        <v>April</v>
      </c>
      <c r="E2781" s="2" t="str" cm="1">
        <f t="array" ref="E2781">_xlfn.IFS(C2781/3&lt;=1,"Q1",C2781/3&lt;=2,"Q2",C2781/3&lt;=3,"Q3",C2781/3&lt;=4,"Q4")</f>
        <v>Q2</v>
      </c>
      <c r="F2781" s="2" t="str">
        <f t="shared" si="347"/>
        <v>2012-Apr</v>
      </c>
      <c r="G2781" s="2">
        <f t="shared" si="348"/>
        <v>3</v>
      </c>
      <c r="H2781" s="2" t="str">
        <f t="shared" si="349"/>
        <v>Wednesday</v>
      </c>
      <c r="I2781" s="2" t="str">
        <f t="shared" si="350"/>
        <v>FM1</v>
      </c>
      <c r="J2781" s="2">
        <f t="shared" si="351"/>
        <v>1</v>
      </c>
    </row>
    <row r="2782" spans="1:10" x14ac:dyDescent="0.35">
      <c r="A2782" s="4">
        <v>42116</v>
      </c>
      <c r="B2782" s="2">
        <f t="shared" si="344"/>
        <v>2015</v>
      </c>
      <c r="C2782" s="2">
        <f t="shared" si="345"/>
        <v>4</v>
      </c>
      <c r="D2782" s="2" t="str">
        <f t="shared" si="346"/>
        <v>April</v>
      </c>
      <c r="E2782" s="2" t="str" cm="1">
        <f t="array" ref="E2782">_xlfn.IFS(C2782/3&lt;=1,"Q1",C2782/3&lt;=2,"Q2",C2782/3&lt;=3,"Q3",C2782/3&lt;=4,"Q4")</f>
        <v>Q2</v>
      </c>
      <c r="F2782" s="2" t="str">
        <f t="shared" si="347"/>
        <v>2015-Apr</v>
      </c>
      <c r="G2782" s="2">
        <f t="shared" si="348"/>
        <v>3</v>
      </c>
      <c r="H2782" s="2" t="str">
        <f t="shared" si="349"/>
        <v>Wednesday</v>
      </c>
      <c r="I2782" s="2" t="str">
        <f t="shared" si="350"/>
        <v>FM1</v>
      </c>
      <c r="J2782" s="2">
        <f t="shared" si="351"/>
        <v>1</v>
      </c>
    </row>
    <row r="2783" spans="1:10" x14ac:dyDescent="0.35">
      <c r="A2783" s="4">
        <v>41738</v>
      </c>
      <c r="B2783" s="2">
        <f t="shared" si="344"/>
        <v>2014</v>
      </c>
      <c r="C2783" s="2">
        <f t="shared" si="345"/>
        <v>4</v>
      </c>
      <c r="D2783" s="2" t="str">
        <f t="shared" si="346"/>
        <v>April</v>
      </c>
      <c r="E2783" s="2" t="str" cm="1">
        <f t="array" ref="E2783">_xlfn.IFS(C2783/3&lt;=1,"Q1",C2783/3&lt;=2,"Q2",C2783/3&lt;=3,"Q3",C2783/3&lt;=4,"Q4")</f>
        <v>Q2</v>
      </c>
      <c r="F2783" s="2" t="str">
        <f t="shared" si="347"/>
        <v>2014-Apr</v>
      </c>
      <c r="G2783" s="2">
        <f t="shared" si="348"/>
        <v>3</v>
      </c>
      <c r="H2783" s="2" t="str">
        <f t="shared" si="349"/>
        <v>Wednesday</v>
      </c>
      <c r="I2783" s="2" t="str">
        <f t="shared" si="350"/>
        <v>FM1</v>
      </c>
      <c r="J2783" s="2">
        <f t="shared" si="351"/>
        <v>1</v>
      </c>
    </row>
    <row r="2784" spans="1:10" x14ac:dyDescent="0.35">
      <c r="A2784" s="4">
        <v>40652</v>
      </c>
      <c r="B2784" s="2">
        <f t="shared" si="344"/>
        <v>2011</v>
      </c>
      <c r="C2784" s="2">
        <f t="shared" si="345"/>
        <v>4</v>
      </c>
      <c r="D2784" s="2" t="str">
        <f t="shared" si="346"/>
        <v>April</v>
      </c>
      <c r="E2784" s="2" t="str" cm="1">
        <f t="array" ref="E2784">_xlfn.IFS(C2784/3&lt;=1,"Q1",C2784/3&lt;=2,"Q2",C2784/3&lt;=3,"Q3",C2784/3&lt;=4,"Q4")</f>
        <v>Q2</v>
      </c>
      <c r="F2784" s="2" t="str">
        <f t="shared" si="347"/>
        <v>2011-Apr</v>
      </c>
      <c r="G2784" s="2">
        <f t="shared" si="348"/>
        <v>2</v>
      </c>
      <c r="H2784" s="2" t="str">
        <f t="shared" si="349"/>
        <v>Tuesday</v>
      </c>
      <c r="I2784" s="2" t="str">
        <f t="shared" si="350"/>
        <v>FM1</v>
      </c>
      <c r="J2784" s="2">
        <f t="shared" si="351"/>
        <v>1</v>
      </c>
    </row>
    <row r="2785" spans="1:10" x14ac:dyDescent="0.35">
      <c r="A2785" s="4">
        <v>43201</v>
      </c>
      <c r="B2785" s="2">
        <f t="shared" si="344"/>
        <v>2018</v>
      </c>
      <c r="C2785" s="2">
        <f t="shared" si="345"/>
        <v>4</v>
      </c>
      <c r="D2785" s="2" t="str">
        <f t="shared" si="346"/>
        <v>April</v>
      </c>
      <c r="E2785" s="2" t="str" cm="1">
        <f t="array" ref="E2785">_xlfn.IFS(C2785/3&lt;=1,"Q1",C2785/3&lt;=2,"Q2",C2785/3&lt;=3,"Q3",C2785/3&lt;=4,"Q4")</f>
        <v>Q2</v>
      </c>
      <c r="F2785" s="2" t="str">
        <f t="shared" si="347"/>
        <v>2018-Apr</v>
      </c>
      <c r="G2785" s="2">
        <f t="shared" si="348"/>
        <v>3</v>
      </c>
      <c r="H2785" s="2" t="str">
        <f t="shared" si="349"/>
        <v>Wednesday</v>
      </c>
      <c r="I2785" s="2" t="str">
        <f t="shared" si="350"/>
        <v>FM1</v>
      </c>
      <c r="J2785" s="2">
        <f t="shared" si="351"/>
        <v>1</v>
      </c>
    </row>
    <row r="2786" spans="1:10" x14ac:dyDescent="0.35">
      <c r="A2786" s="4">
        <v>41016</v>
      </c>
      <c r="B2786" s="2">
        <f t="shared" si="344"/>
        <v>2012</v>
      </c>
      <c r="C2786" s="2">
        <f t="shared" si="345"/>
        <v>4</v>
      </c>
      <c r="D2786" s="2" t="str">
        <f t="shared" si="346"/>
        <v>April</v>
      </c>
      <c r="E2786" s="2" t="str" cm="1">
        <f t="array" ref="E2786">_xlfn.IFS(C2786/3&lt;=1,"Q1",C2786/3&lt;=2,"Q2",C2786/3&lt;=3,"Q3",C2786/3&lt;=4,"Q4")</f>
        <v>Q2</v>
      </c>
      <c r="F2786" s="2" t="str">
        <f t="shared" si="347"/>
        <v>2012-Apr</v>
      </c>
      <c r="G2786" s="2">
        <f t="shared" si="348"/>
        <v>2</v>
      </c>
      <c r="H2786" s="2" t="str">
        <f t="shared" si="349"/>
        <v>Tuesday</v>
      </c>
      <c r="I2786" s="2" t="str">
        <f t="shared" si="350"/>
        <v>FM1</v>
      </c>
      <c r="J2786" s="2">
        <f t="shared" si="351"/>
        <v>1</v>
      </c>
    </row>
    <row r="2787" spans="1:10" x14ac:dyDescent="0.35">
      <c r="A2787" s="4">
        <v>42481</v>
      </c>
      <c r="B2787" s="2">
        <f t="shared" si="344"/>
        <v>2016</v>
      </c>
      <c r="C2787" s="2">
        <f t="shared" si="345"/>
        <v>4</v>
      </c>
      <c r="D2787" s="2" t="str">
        <f t="shared" si="346"/>
        <v>April</v>
      </c>
      <c r="E2787" s="2" t="str" cm="1">
        <f t="array" ref="E2787">_xlfn.IFS(C2787/3&lt;=1,"Q1",C2787/3&lt;=2,"Q2",C2787/3&lt;=3,"Q3",C2787/3&lt;=4,"Q4")</f>
        <v>Q2</v>
      </c>
      <c r="F2787" s="2" t="str">
        <f t="shared" si="347"/>
        <v>2016-Apr</v>
      </c>
      <c r="G2787" s="2">
        <f t="shared" si="348"/>
        <v>4</v>
      </c>
      <c r="H2787" s="2" t="str">
        <f t="shared" si="349"/>
        <v>Thursday</v>
      </c>
      <c r="I2787" s="2" t="str">
        <f t="shared" si="350"/>
        <v>FM1</v>
      </c>
      <c r="J2787" s="2">
        <f t="shared" si="351"/>
        <v>1</v>
      </c>
    </row>
    <row r="2788" spans="1:10" x14ac:dyDescent="0.35">
      <c r="A2788" s="4">
        <v>41017</v>
      </c>
      <c r="B2788" s="2">
        <f t="shared" si="344"/>
        <v>2012</v>
      </c>
      <c r="C2788" s="2">
        <f t="shared" si="345"/>
        <v>4</v>
      </c>
      <c r="D2788" s="2" t="str">
        <f t="shared" si="346"/>
        <v>April</v>
      </c>
      <c r="E2788" s="2" t="str" cm="1">
        <f t="array" ref="E2788">_xlfn.IFS(C2788/3&lt;=1,"Q1",C2788/3&lt;=2,"Q2",C2788/3&lt;=3,"Q3",C2788/3&lt;=4,"Q4")</f>
        <v>Q2</v>
      </c>
      <c r="F2788" s="2" t="str">
        <f t="shared" si="347"/>
        <v>2012-Apr</v>
      </c>
      <c r="G2788" s="2">
        <f t="shared" si="348"/>
        <v>3</v>
      </c>
      <c r="H2788" s="2" t="str">
        <f t="shared" si="349"/>
        <v>Wednesday</v>
      </c>
      <c r="I2788" s="2" t="str">
        <f t="shared" si="350"/>
        <v>FM1</v>
      </c>
      <c r="J2788" s="2">
        <f t="shared" si="351"/>
        <v>1</v>
      </c>
    </row>
    <row r="2789" spans="1:10" x14ac:dyDescent="0.35">
      <c r="A2789" s="4">
        <v>40655</v>
      </c>
      <c r="B2789" s="2">
        <f t="shared" si="344"/>
        <v>2011</v>
      </c>
      <c r="C2789" s="2">
        <f t="shared" si="345"/>
        <v>4</v>
      </c>
      <c r="D2789" s="2" t="str">
        <f t="shared" si="346"/>
        <v>April</v>
      </c>
      <c r="E2789" s="2" t="str" cm="1">
        <f t="array" ref="E2789">_xlfn.IFS(C2789/3&lt;=1,"Q1",C2789/3&lt;=2,"Q2",C2789/3&lt;=3,"Q3",C2789/3&lt;=4,"Q4")</f>
        <v>Q2</v>
      </c>
      <c r="F2789" s="2" t="str">
        <f t="shared" si="347"/>
        <v>2011-Apr</v>
      </c>
      <c r="G2789" s="2">
        <f t="shared" si="348"/>
        <v>5</v>
      </c>
      <c r="H2789" s="2" t="str">
        <f t="shared" si="349"/>
        <v>Friday</v>
      </c>
      <c r="I2789" s="2" t="str">
        <f t="shared" si="350"/>
        <v>FM1</v>
      </c>
      <c r="J2789" s="2">
        <f t="shared" si="351"/>
        <v>1</v>
      </c>
    </row>
    <row r="2790" spans="1:10" x14ac:dyDescent="0.35">
      <c r="A2790" s="4">
        <v>41369</v>
      </c>
      <c r="B2790" s="2">
        <f t="shared" si="344"/>
        <v>2013</v>
      </c>
      <c r="C2790" s="2">
        <f t="shared" si="345"/>
        <v>4</v>
      </c>
      <c r="D2790" s="2" t="str">
        <f t="shared" si="346"/>
        <v>April</v>
      </c>
      <c r="E2790" s="2" t="str" cm="1">
        <f t="array" ref="E2790">_xlfn.IFS(C2790/3&lt;=1,"Q1",C2790/3&lt;=2,"Q2",C2790/3&lt;=3,"Q3",C2790/3&lt;=4,"Q4")</f>
        <v>Q2</v>
      </c>
      <c r="F2790" s="2" t="str">
        <f t="shared" si="347"/>
        <v>2013-Apr</v>
      </c>
      <c r="G2790" s="2">
        <f t="shared" si="348"/>
        <v>5</v>
      </c>
      <c r="H2790" s="2" t="str">
        <f t="shared" si="349"/>
        <v>Friday</v>
      </c>
      <c r="I2790" s="2" t="str">
        <f t="shared" si="350"/>
        <v>FM1</v>
      </c>
      <c r="J2790" s="2">
        <f t="shared" si="351"/>
        <v>1</v>
      </c>
    </row>
    <row r="2791" spans="1:10" x14ac:dyDescent="0.35">
      <c r="A2791" s="4">
        <v>41026</v>
      </c>
      <c r="B2791" s="2">
        <f t="shared" si="344"/>
        <v>2012</v>
      </c>
      <c r="C2791" s="2">
        <f t="shared" si="345"/>
        <v>4</v>
      </c>
      <c r="D2791" s="2" t="str">
        <f t="shared" si="346"/>
        <v>April</v>
      </c>
      <c r="E2791" s="2" t="str" cm="1">
        <f t="array" ref="E2791">_xlfn.IFS(C2791/3&lt;=1,"Q1",C2791/3&lt;=2,"Q2",C2791/3&lt;=3,"Q3",C2791/3&lt;=4,"Q4")</f>
        <v>Q2</v>
      </c>
      <c r="F2791" s="2" t="str">
        <f t="shared" si="347"/>
        <v>2012-Apr</v>
      </c>
      <c r="G2791" s="2">
        <f t="shared" si="348"/>
        <v>5</v>
      </c>
      <c r="H2791" s="2" t="str">
        <f t="shared" si="349"/>
        <v>Friday</v>
      </c>
      <c r="I2791" s="2" t="str">
        <f t="shared" si="350"/>
        <v>FM1</v>
      </c>
      <c r="J2791" s="2">
        <f t="shared" si="351"/>
        <v>1</v>
      </c>
    </row>
    <row r="2792" spans="1:10" x14ac:dyDescent="0.35">
      <c r="A2792" s="4">
        <v>42849</v>
      </c>
      <c r="B2792" s="2">
        <f t="shared" si="344"/>
        <v>2017</v>
      </c>
      <c r="C2792" s="2">
        <f t="shared" si="345"/>
        <v>4</v>
      </c>
      <c r="D2792" s="2" t="str">
        <f t="shared" si="346"/>
        <v>April</v>
      </c>
      <c r="E2792" s="2" t="str" cm="1">
        <f t="array" ref="E2792">_xlfn.IFS(C2792/3&lt;=1,"Q1",C2792/3&lt;=2,"Q2",C2792/3&lt;=3,"Q3",C2792/3&lt;=4,"Q4")</f>
        <v>Q2</v>
      </c>
      <c r="F2792" s="2" t="str">
        <f t="shared" si="347"/>
        <v>2017-Apr</v>
      </c>
      <c r="G2792" s="2">
        <f t="shared" si="348"/>
        <v>1</v>
      </c>
      <c r="H2792" s="2" t="str">
        <f t="shared" si="349"/>
        <v>Monday</v>
      </c>
      <c r="I2792" s="2" t="str">
        <f t="shared" si="350"/>
        <v>FM1</v>
      </c>
      <c r="J2792" s="2">
        <f t="shared" si="351"/>
        <v>1</v>
      </c>
    </row>
    <row r="2793" spans="1:10" x14ac:dyDescent="0.35">
      <c r="A2793" s="4">
        <v>42850</v>
      </c>
      <c r="B2793" s="2">
        <f t="shared" si="344"/>
        <v>2017</v>
      </c>
      <c r="C2793" s="2">
        <f t="shared" si="345"/>
        <v>4</v>
      </c>
      <c r="D2793" s="2" t="str">
        <f t="shared" si="346"/>
        <v>April</v>
      </c>
      <c r="E2793" s="2" t="str" cm="1">
        <f t="array" ref="E2793">_xlfn.IFS(C2793/3&lt;=1,"Q1",C2793/3&lt;=2,"Q2",C2793/3&lt;=3,"Q3",C2793/3&lt;=4,"Q4")</f>
        <v>Q2</v>
      </c>
      <c r="F2793" s="2" t="str">
        <f t="shared" si="347"/>
        <v>2017-Apr</v>
      </c>
      <c r="G2793" s="2">
        <f t="shared" si="348"/>
        <v>2</v>
      </c>
      <c r="H2793" s="2" t="str">
        <f t="shared" si="349"/>
        <v>Tuesday</v>
      </c>
      <c r="I2793" s="2" t="str">
        <f t="shared" si="350"/>
        <v>FM1</v>
      </c>
      <c r="J2793" s="2">
        <f t="shared" si="351"/>
        <v>1</v>
      </c>
    </row>
    <row r="2794" spans="1:10" x14ac:dyDescent="0.35">
      <c r="A2794" s="4">
        <v>41023</v>
      </c>
      <c r="B2794" s="2">
        <f t="shared" si="344"/>
        <v>2012</v>
      </c>
      <c r="C2794" s="2">
        <f t="shared" si="345"/>
        <v>4</v>
      </c>
      <c r="D2794" s="2" t="str">
        <f t="shared" si="346"/>
        <v>April</v>
      </c>
      <c r="E2794" s="2" t="str" cm="1">
        <f t="array" ref="E2794">_xlfn.IFS(C2794/3&lt;=1,"Q1",C2794/3&lt;=2,"Q2",C2794/3&lt;=3,"Q3",C2794/3&lt;=4,"Q4")</f>
        <v>Q2</v>
      </c>
      <c r="F2794" s="2" t="str">
        <f t="shared" si="347"/>
        <v>2012-Apr</v>
      </c>
      <c r="G2794" s="2">
        <f t="shared" si="348"/>
        <v>2</v>
      </c>
      <c r="H2794" s="2" t="str">
        <f t="shared" si="349"/>
        <v>Tuesday</v>
      </c>
      <c r="I2794" s="2" t="str">
        <f t="shared" si="350"/>
        <v>FM1</v>
      </c>
      <c r="J2794" s="2">
        <f t="shared" si="351"/>
        <v>1</v>
      </c>
    </row>
    <row r="2795" spans="1:10" x14ac:dyDescent="0.35">
      <c r="A2795" s="4">
        <v>41732</v>
      </c>
      <c r="B2795" s="2">
        <f t="shared" si="344"/>
        <v>2014</v>
      </c>
      <c r="C2795" s="2">
        <f t="shared" si="345"/>
        <v>4</v>
      </c>
      <c r="D2795" s="2" t="str">
        <f t="shared" si="346"/>
        <v>April</v>
      </c>
      <c r="E2795" s="2" t="str" cm="1">
        <f t="array" ref="E2795">_xlfn.IFS(C2795/3&lt;=1,"Q1",C2795/3&lt;=2,"Q2",C2795/3&lt;=3,"Q3",C2795/3&lt;=4,"Q4")</f>
        <v>Q2</v>
      </c>
      <c r="F2795" s="2" t="str">
        <f t="shared" si="347"/>
        <v>2014-Apr</v>
      </c>
      <c r="G2795" s="2">
        <f t="shared" si="348"/>
        <v>4</v>
      </c>
      <c r="H2795" s="2" t="str">
        <f t="shared" si="349"/>
        <v>Thursday</v>
      </c>
      <c r="I2795" s="2" t="str">
        <f t="shared" si="350"/>
        <v>FM1</v>
      </c>
      <c r="J2795" s="2">
        <f t="shared" si="351"/>
        <v>1</v>
      </c>
    </row>
    <row r="2796" spans="1:10" x14ac:dyDescent="0.35">
      <c r="A2796" s="4">
        <v>42479</v>
      </c>
      <c r="B2796" s="2">
        <f t="shared" si="344"/>
        <v>2016</v>
      </c>
      <c r="C2796" s="2">
        <f t="shared" si="345"/>
        <v>4</v>
      </c>
      <c r="D2796" s="2" t="str">
        <f t="shared" si="346"/>
        <v>April</v>
      </c>
      <c r="E2796" s="2" t="str" cm="1">
        <f t="array" ref="E2796">_xlfn.IFS(C2796/3&lt;=1,"Q1",C2796/3&lt;=2,"Q2",C2796/3&lt;=3,"Q3",C2796/3&lt;=4,"Q4")</f>
        <v>Q2</v>
      </c>
      <c r="F2796" s="2" t="str">
        <f t="shared" si="347"/>
        <v>2016-Apr</v>
      </c>
      <c r="G2796" s="2">
        <f t="shared" si="348"/>
        <v>2</v>
      </c>
      <c r="H2796" s="2" t="str">
        <f t="shared" si="349"/>
        <v>Tuesday</v>
      </c>
      <c r="I2796" s="2" t="str">
        <f t="shared" si="350"/>
        <v>FM1</v>
      </c>
      <c r="J2796" s="2">
        <f t="shared" si="351"/>
        <v>1</v>
      </c>
    </row>
    <row r="2797" spans="1:10" x14ac:dyDescent="0.35">
      <c r="A2797" s="4">
        <v>40604</v>
      </c>
      <c r="B2797" s="2">
        <f t="shared" si="344"/>
        <v>2011</v>
      </c>
      <c r="C2797" s="2">
        <f t="shared" si="345"/>
        <v>3</v>
      </c>
      <c r="D2797" s="2" t="str">
        <f t="shared" si="346"/>
        <v>March</v>
      </c>
      <c r="E2797" s="2" t="str" cm="1">
        <f t="array" ref="E2797">_xlfn.IFS(C2797/3&lt;=1,"Q1",C2797/3&lt;=2,"Q2",C2797/3&lt;=3,"Q3",C2797/3&lt;=4,"Q4")</f>
        <v>Q1</v>
      </c>
      <c r="F2797" s="2" t="str">
        <f t="shared" si="347"/>
        <v>2011-Mar</v>
      </c>
      <c r="G2797" s="2">
        <f t="shared" si="348"/>
        <v>3</v>
      </c>
      <c r="H2797" s="2" t="str">
        <f t="shared" si="349"/>
        <v>Wednesday</v>
      </c>
      <c r="I2797" s="2" t="str">
        <f t="shared" si="350"/>
        <v>FM12</v>
      </c>
      <c r="J2797" s="2">
        <f t="shared" si="351"/>
        <v>4</v>
      </c>
    </row>
    <row r="2798" spans="1:10" x14ac:dyDescent="0.35">
      <c r="A2798" s="4">
        <v>42452</v>
      </c>
      <c r="B2798" s="2">
        <f t="shared" si="344"/>
        <v>2016</v>
      </c>
      <c r="C2798" s="2">
        <f t="shared" si="345"/>
        <v>3</v>
      </c>
      <c r="D2798" s="2" t="str">
        <f t="shared" si="346"/>
        <v>March</v>
      </c>
      <c r="E2798" s="2" t="str" cm="1">
        <f t="array" ref="E2798">_xlfn.IFS(C2798/3&lt;=1,"Q1",C2798/3&lt;=2,"Q2",C2798/3&lt;=3,"Q3",C2798/3&lt;=4,"Q4")</f>
        <v>Q1</v>
      </c>
      <c r="F2798" s="2" t="str">
        <f t="shared" si="347"/>
        <v>2016-Mar</v>
      </c>
      <c r="G2798" s="2">
        <f t="shared" si="348"/>
        <v>3</v>
      </c>
      <c r="H2798" s="2" t="str">
        <f t="shared" si="349"/>
        <v>Wednesday</v>
      </c>
      <c r="I2798" s="2" t="str">
        <f t="shared" si="350"/>
        <v>FM12</v>
      </c>
      <c r="J2798" s="2">
        <f t="shared" si="351"/>
        <v>4</v>
      </c>
    </row>
    <row r="2799" spans="1:10" x14ac:dyDescent="0.35">
      <c r="A2799" s="4">
        <v>40971</v>
      </c>
      <c r="B2799" s="2">
        <f t="shared" si="344"/>
        <v>2012</v>
      </c>
      <c r="C2799" s="2">
        <f t="shared" si="345"/>
        <v>3</v>
      </c>
      <c r="D2799" s="2" t="str">
        <f t="shared" si="346"/>
        <v>March</v>
      </c>
      <c r="E2799" s="2" t="str" cm="1">
        <f t="array" ref="E2799">_xlfn.IFS(C2799/3&lt;=1,"Q1",C2799/3&lt;=2,"Q2",C2799/3&lt;=3,"Q3",C2799/3&lt;=4,"Q4")</f>
        <v>Q1</v>
      </c>
      <c r="F2799" s="2" t="str">
        <f t="shared" si="347"/>
        <v>2012-Mar</v>
      </c>
      <c r="G2799" s="2">
        <f t="shared" si="348"/>
        <v>6</v>
      </c>
      <c r="H2799" s="2" t="str">
        <f t="shared" si="349"/>
        <v>Saturday</v>
      </c>
      <c r="I2799" s="2" t="str">
        <f t="shared" si="350"/>
        <v>FM12</v>
      </c>
      <c r="J2799" s="2">
        <f t="shared" si="351"/>
        <v>4</v>
      </c>
    </row>
    <row r="2800" spans="1:10" x14ac:dyDescent="0.35">
      <c r="A2800" s="4">
        <v>42432</v>
      </c>
      <c r="B2800" s="2">
        <f t="shared" si="344"/>
        <v>2016</v>
      </c>
      <c r="C2800" s="2">
        <f t="shared" si="345"/>
        <v>3</v>
      </c>
      <c r="D2800" s="2" t="str">
        <f t="shared" si="346"/>
        <v>March</v>
      </c>
      <c r="E2800" s="2" t="str" cm="1">
        <f t="array" ref="E2800">_xlfn.IFS(C2800/3&lt;=1,"Q1",C2800/3&lt;=2,"Q2",C2800/3&lt;=3,"Q3",C2800/3&lt;=4,"Q4")</f>
        <v>Q1</v>
      </c>
      <c r="F2800" s="2" t="str">
        <f t="shared" si="347"/>
        <v>2016-Mar</v>
      </c>
      <c r="G2800" s="2">
        <f t="shared" si="348"/>
        <v>4</v>
      </c>
      <c r="H2800" s="2" t="str">
        <f t="shared" si="349"/>
        <v>Thursday</v>
      </c>
      <c r="I2800" s="2" t="str">
        <f t="shared" si="350"/>
        <v>FM12</v>
      </c>
      <c r="J2800" s="2">
        <f t="shared" si="351"/>
        <v>4</v>
      </c>
    </row>
    <row r="2801" spans="1:10" x14ac:dyDescent="0.35">
      <c r="A2801" s="4">
        <v>41726</v>
      </c>
      <c r="B2801" s="2">
        <f t="shared" si="344"/>
        <v>2014</v>
      </c>
      <c r="C2801" s="2">
        <f t="shared" si="345"/>
        <v>3</v>
      </c>
      <c r="D2801" s="2" t="str">
        <f t="shared" si="346"/>
        <v>March</v>
      </c>
      <c r="E2801" s="2" t="str" cm="1">
        <f t="array" ref="E2801">_xlfn.IFS(C2801/3&lt;=1,"Q1",C2801/3&lt;=2,"Q2",C2801/3&lt;=3,"Q3",C2801/3&lt;=4,"Q4")</f>
        <v>Q1</v>
      </c>
      <c r="F2801" s="2" t="str">
        <f t="shared" si="347"/>
        <v>2014-Mar</v>
      </c>
      <c r="G2801" s="2">
        <f t="shared" si="348"/>
        <v>5</v>
      </c>
      <c r="H2801" s="2" t="str">
        <f t="shared" si="349"/>
        <v>Friday</v>
      </c>
      <c r="I2801" s="2" t="str">
        <f t="shared" si="350"/>
        <v>FM12</v>
      </c>
      <c r="J2801" s="2">
        <f t="shared" si="351"/>
        <v>4</v>
      </c>
    </row>
    <row r="2802" spans="1:10" x14ac:dyDescent="0.35">
      <c r="A2802" s="4">
        <v>42800</v>
      </c>
      <c r="B2802" s="2">
        <f t="shared" si="344"/>
        <v>2017</v>
      </c>
      <c r="C2802" s="2">
        <f t="shared" si="345"/>
        <v>3</v>
      </c>
      <c r="D2802" s="2" t="str">
        <f t="shared" si="346"/>
        <v>March</v>
      </c>
      <c r="E2802" s="2" t="str" cm="1">
        <f t="array" ref="E2802">_xlfn.IFS(C2802/3&lt;=1,"Q1",C2802/3&lt;=2,"Q2",C2802/3&lt;=3,"Q3",C2802/3&lt;=4,"Q4")</f>
        <v>Q1</v>
      </c>
      <c r="F2802" s="2" t="str">
        <f t="shared" si="347"/>
        <v>2017-Mar</v>
      </c>
      <c r="G2802" s="2">
        <f t="shared" si="348"/>
        <v>1</v>
      </c>
      <c r="H2802" s="2" t="str">
        <f t="shared" si="349"/>
        <v>Monday</v>
      </c>
      <c r="I2802" s="2" t="str">
        <f t="shared" si="350"/>
        <v>FM12</v>
      </c>
      <c r="J2802" s="2">
        <f t="shared" si="351"/>
        <v>4</v>
      </c>
    </row>
    <row r="2803" spans="1:10" x14ac:dyDescent="0.35">
      <c r="A2803" s="4">
        <v>42075</v>
      </c>
      <c r="B2803" s="2">
        <f t="shared" si="344"/>
        <v>2015</v>
      </c>
      <c r="C2803" s="2">
        <f t="shared" si="345"/>
        <v>3</v>
      </c>
      <c r="D2803" s="2" t="str">
        <f t="shared" si="346"/>
        <v>March</v>
      </c>
      <c r="E2803" s="2" t="str" cm="1">
        <f t="array" ref="E2803">_xlfn.IFS(C2803/3&lt;=1,"Q1",C2803/3&lt;=2,"Q2",C2803/3&lt;=3,"Q3",C2803/3&lt;=4,"Q4")</f>
        <v>Q1</v>
      </c>
      <c r="F2803" s="2" t="str">
        <f t="shared" si="347"/>
        <v>2015-Mar</v>
      </c>
      <c r="G2803" s="2">
        <f t="shared" si="348"/>
        <v>4</v>
      </c>
      <c r="H2803" s="2" t="str">
        <f t="shared" si="349"/>
        <v>Thursday</v>
      </c>
      <c r="I2803" s="2" t="str">
        <f t="shared" si="350"/>
        <v>FM12</v>
      </c>
      <c r="J2803" s="2">
        <f t="shared" si="351"/>
        <v>4</v>
      </c>
    </row>
    <row r="2804" spans="1:10" x14ac:dyDescent="0.35">
      <c r="A2804" s="4">
        <v>41714</v>
      </c>
      <c r="B2804" s="2">
        <f t="shared" si="344"/>
        <v>2014</v>
      </c>
      <c r="C2804" s="2">
        <f t="shared" si="345"/>
        <v>3</v>
      </c>
      <c r="D2804" s="2" t="str">
        <f t="shared" si="346"/>
        <v>March</v>
      </c>
      <c r="E2804" s="2" t="str" cm="1">
        <f t="array" ref="E2804">_xlfn.IFS(C2804/3&lt;=1,"Q1",C2804/3&lt;=2,"Q2",C2804/3&lt;=3,"Q3",C2804/3&lt;=4,"Q4")</f>
        <v>Q1</v>
      </c>
      <c r="F2804" s="2" t="str">
        <f t="shared" si="347"/>
        <v>2014-Mar</v>
      </c>
      <c r="G2804" s="2">
        <f t="shared" si="348"/>
        <v>7</v>
      </c>
      <c r="H2804" s="2" t="str">
        <f t="shared" si="349"/>
        <v>Sunday</v>
      </c>
      <c r="I2804" s="2" t="str">
        <f t="shared" si="350"/>
        <v>FM12</v>
      </c>
      <c r="J2804" s="2">
        <f t="shared" si="351"/>
        <v>4</v>
      </c>
    </row>
    <row r="2805" spans="1:10" x14ac:dyDescent="0.35">
      <c r="A2805" s="4">
        <v>40625</v>
      </c>
      <c r="B2805" s="2">
        <f t="shared" si="344"/>
        <v>2011</v>
      </c>
      <c r="C2805" s="2">
        <f t="shared" si="345"/>
        <v>3</v>
      </c>
      <c r="D2805" s="2" t="str">
        <f t="shared" si="346"/>
        <v>March</v>
      </c>
      <c r="E2805" s="2" t="str" cm="1">
        <f t="array" ref="E2805">_xlfn.IFS(C2805/3&lt;=1,"Q1",C2805/3&lt;=2,"Q2",C2805/3&lt;=3,"Q3",C2805/3&lt;=4,"Q4")</f>
        <v>Q1</v>
      </c>
      <c r="F2805" s="2" t="str">
        <f t="shared" si="347"/>
        <v>2011-Mar</v>
      </c>
      <c r="G2805" s="2">
        <f t="shared" si="348"/>
        <v>3</v>
      </c>
      <c r="H2805" s="2" t="str">
        <f t="shared" si="349"/>
        <v>Wednesday</v>
      </c>
      <c r="I2805" s="2" t="str">
        <f t="shared" si="350"/>
        <v>FM12</v>
      </c>
      <c r="J2805" s="2">
        <f t="shared" si="351"/>
        <v>4</v>
      </c>
    </row>
    <row r="2806" spans="1:10" x14ac:dyDescent="0.35">
      <c r="A2806" s="4">
        <v>41711</v>
      </c>
      <c r="B2806" s="2">
        <f t="shared" si="344"/>
        <v>2014</v>
      </c>
      <c r="C2806" s="2">
        <f t="shared" si="345"/>
        <v>3</v>
      </c>
      <c r="D2806" s="2" t="str">
        <f t="shared" si="346"/>
        <v>March</v>
      </c>
      <c r="E2806" s="2" t="str" cm="1">
        <f t="array" ref="E2806">_xlfn.IFS(C2806/3&lt;=1,"Q1",C2806/3&lt;=2,"Q2",C2806/3&lt;=3,"Q3",C2806/3&lt;=4,"Q4")</f>
        <v>Q1</v>
      </c>
      <c r="F2806" s="2" t="str">
        <f t="shared" si="347"/>
        <v>2014-Mar</v>
      </c>
      <c r="G2806" s="2">
        <f t="shared" si="348"/>
        <v>4</v>
      </c>
      <c r="H2806" s="2" t="str">
        <f t="shared" si="349"/>
        <v>Thursday</v>
      </c>
      <c r="I2806" s="2" t="str">
        <f t="shared" si="350"/>
        <v>FM12</v>
      </c>
      <c r="J2806" s="2">
        <f t="shared" si="351"/>
        <v>4</v>
      </c>
    </row>
    <row r="2807" spans="1:10" x14ac:dyDescent="0.35">
      <c r="A2807" s="4">
        <v>42446</v>
      </c>
      <c r="B2807" s="2">
        <f t="shared" si="344"/>
        <v>2016</v>
      </c>
      <c r="C2807" s="2">
        <f t="shared" si="345"/>
        <v>3</v>
      </c>
      <c r="D2807" s="2" t="str">
        <f t="shared" si="346"/>
        <v>March</v>
      </c>
      <c r="E2807" s="2" t="str" cm="1">
        <f t="array" ref="E2807">_xlfn.IFS(C2807/3&lt;=1,"Q1",C2807/3&lt;=2,"Q2",C2807/3&lt;=3,"Q3",C2807/3&lt;=4,"Q4")</f>
        <v>Q1</v>
      </c>
      <c r="F2807" s="2" t="str">
        <f t="shared" si="347"/>
        <v>2016-Mar</v>
      </c>
      <c r="G2807" s="2">
        <f t="shared" si="348"/>
        <v>4</v>
      </c>
      <c r="H2807" s="2" t="str">
        <f t="shared" si="349"/>
        <v>Thursday</v>
      </c>
      <c r="I2807" s="2" t="str">
        <f t="shared" si="350"/>
        <v>FM12</v>
      </c>
      <c r="J2807" s="2">
        <f t="shared" si="351"/>
        <v>4</v>
      </c>
    </row>
    <row r="2808" spans="1:10" x14ac:dyDescent="0.35">
      <c r="A2808" s="4">
        <v>42450</v>
      </c>
      <c r="B2808" s="2">
        <f t="shared" si="344"/>
        <v>2016</v>
      </c>
      <c r="C2808" s="2">
        <f t="shared" si="345"/>
        <v>3</v>
      </c>
      <c r="D2808" s="2" t="str">
        <f t="shared" si="346"/>
        <v>March</v>
      </c>
      <c r="E2808" s="2" t="str" cm="1">
        <f t="array" ref="E2808">_xlfn.IFS(C2808/3&lt;=1,"Q1",C2808/3&lt;=2,"Q2",C2808/3&lt;=3,"Q3",C2808/3&lt;=4,"Q4")</f>
        <v>Q1</v>
      </c>
      <c r="F2808" s="2" t="str">
        <f t="shared" si="347"/>
        <v>2016-Mar</v>
      </c>
      <c r="G2808" s="2">
        <f t="shared" si="348"/>
        <v>1</v>
      </c>
      <c r="H2808" s="2" t="str">
        <f t="shared" si="349"/>
        <v>Monday</v>
      </c>
      <c r="I2808" s="2" t="str">
        <f t="shared" si="350"/>
        <v>FM12</v>
      </c>
      <c r="J2808" s="2">
        <f t="shared" si="351"/>
        <v>4</v>
      </c>
    </row>
    <row r="2809" spans="1:10" x14ac:dyDescent="0.35">
      <c r="A2809" s="4">
        <v>42804</v>
      </c>
      <c r="B2809" s="2">
        <f t="shared" si="344"/>
        <v>2017</v>
      </c>
      <c r="C2809" s="2">
        <f t="shared" si="345"/>
        <v>3</v>
      </c>
      <c r="D2809" s="2" t="str">
        <f t="shared" si="346"/>
        <v>March</v>
      </c>
      <c r="E2809" s="2" t="str" cm="1">
        <f t="array" ref="E2809">_xlfn.IFS(C2809/3&lt;=1,"Q1",C2809/3&lt;=2,"Q2",C2809/3&lt;=3,"Q3",C2809/3&lt;=4,"Q4")</f>
        <v>Q1</v>
      </c>
      <c r="F2809" s="2" t="str">
        <f t="shared" si="347"/>
        <v>2017-Mar</v>
      </c>
      <c r="G2809" s="2">
        <f t="shared" si="348"/>
        <v>5</v>
      </c>
      <c r="H2809" s="2" t="str">
        <f t="shared" si="349"/>
        <v>Friday</v>
      </c>
      <c r="I2809" s="2" t="str">
        <f t="shared" si="350"/>
        <v>FM12</v>
      </c>
      <c r="J2809" s="2">
        <f t="shared" si="351"/>
        <v>4</v>
      </c>
    </row>
    <row r="2810" spans="1:10" x14ac:dyDescent="0.35">
      <c r="A2810" s="4">
        <v>42815</v>
      </c>
      <c r="B2810" s="2">
        <f t="shared" si="344"/>
        <v>2017</v>
      </c>
      <c r="C2810" s="2">
        <f t="shared" si="345"/>
        <v>3</v>
      </c>
      <c r="D2810" s="2" t="str">
        <f t="shared" si="346"/>
        <v>March</v>
      </c>
      <c r="E2810" s="2" t="str" cm="1">
        <f t="array" ref="E2810">_xlfn.IFS(C2810/3&lt;=1,"Q1",C2810/3&lt;=2,"Q2",C2810/3&lt;=3,"Q3",C2810/3&lt;=4,"Q4")</f>
        <v>Q1</v>
      </c>
      <c r="F2810" s="2" t="str">
        <f t="shared" si="347"/>
        <v>2017-Mar</v>
      </c>
      <c r="G2810" s="2">
        <f t="shared" si="348"/>
        <v>2</v>
      </c>
      <c r="H2810" s="2" t="str">
        <f t="shared" si="349"/>
        <v>Tuesday</v>
      </c>
      <c r="I2810" s="2" t="str">
        <f t="shared" si="350"/>
        <v>FM12</v>
      </c>
      <c r="J2810" s="2">
        <f t="shared" si="351"/>
        <v>4</v>
      </c>
    </row>
    <row r="2811" spans="1:10" x14ac:dyDescent="0.35">
      <c r="A2811" s="4">
        <v>40630</v>
      </c>
      <c r="B2811" s="2">
        <f t="shared" si="344"/>
        <v>2011</v>
      </c>
      <c r="C2811" s="2">
        <f t="shared" si="345"/>
        <v>3</v>
      </c>
      <c r="D2811" s="2" t="str">
        <f t="shared" si="346"/>
        <v>March</v>
      </c>
      <c r="E2811" s="2" t="str" cm="1">
        <f t="array" ref="E2811">_xlfn.IFS(C2811/3&lt;=1,"Q1",C2811/3&lt;=2,"Q2",C2811/3&lt;=3,"Q3",C2811/3&lt;=4,"Q4")</f>
        <v>Q1</v>
      </c>
      <c r="F2811" s="2" t="str">
        <f t="shared" si="347"/>
        <v>2011-Mar</v>
      </c>
      <c r="G2811" s="2">
        <f t="shared" si="348"/>
        <v>1</v>
      </c>
      <c r="H2811" s="2" t="str">
        <f t="shared" si="349"/>
        <v>Monday</v>
      </c>
      <c r="I2811" s="2" t="str">
        <f t="shared" si="350"/>
        <v>FM12</v>
      </c>
      <c r="J2811" s="2">
        <f t="shared" si="351"/>
        <v>4</v>
      </c>
    </row>
    <row r="2812" spans="1:10" x14ac:dyDescent="0.35">
      <c r="A2812" s="4">
        <v>42807</v>
      </c>
      <c r="B2812" s="2">
        <f t="shared" si="344"/>
        <v>2017</v>
      </c>
      <c r="C2812" s="2">
        <f t="shared" si="345"/>
        <v>3</v>
      </c>
      <c r="D2812" s="2" t="str">
        <f t="shared" si="346"/>
        <v>March</v>
      </c>
      <c r="E2812" s="2" t="str" cm="1">
        <f t="array" ref="E2812">_xlfn.IFS(C2812/3&lt;=1,"Q1",C2812/3&lt;=2,"Q2",C2812/3&lt;=3,"Q3",C2812/3&lt;=4,"Q4")</f>
        <v>Q1</v>
      </c>
      <c r="F2812" s="2" t="str">
        <f t="shared" si="347"/>
        <v>2017-Mar</v>
      </c>
      <c r="G2812" s="2">
        <f t="shared" si="348"/>
        <v>1</v>
      </c>
      <c r="H2812" s="2" t="str">
        <f t="shared" si="349"/>
        <v>Monday</v>
      </c>
      <c r="I2812" s="2" t="str">
        <f t="shared" si="350"/>
        <v>FM12</v>
      </c>
      <c r="J2812" s="2">
        <f t="shared" si="351"/>
        <v>4</v>
      </c>
    </row>
    <row r="2813" spans="1:10" x14ac:dyDescent="0.35">
      <c r="A2813" s="4">
        <v>43175</v>
      </c>
      <c r="B2813" s="2">
        <f t="shared" si="344"/>
        <v>2018</v>
      </c>
      <c r="C2813" s="2">
        <f t="shared" si="345"/>
        <v>3</v>
      </c>
      <c r="D2813" s="2" t="str">
        <f t="shared" si="346"/>
        <v>March</v>
      </c>
      <c r="E2813" s="2" t="str" cm="1">
        <f t="array" ref="E2813">_xlfn.IFS(C2813/3&lt;=1,"Q1",C2813/3&lt;=2,"Q2",C2813/3&lt;=3,"Q3",C2813/3&lt;=4,"Q4")</f>
        <v>Q1</v>
      </c>
      <c r="F2813" s="2" t="str">
        <f t="shared" si="347"/>
        <v>2018-Mar</v>
      </c>
      <c r="G2813" s="2">
        <f t="shared" si="348"/>
        <v>5</v>
      </c>
      <c r="H2813" s="2" t="str">
        <f t="shared" si="349"/>
        <v>Friday</v>
      </c>
      <c r="I2813" s="2" t="str">
        <f t="shared" si="350"/>
        <v>FM12</v>
      </c>
      <c r="J2813" s="2">
        <f t="shared" si="351"/>
        <v>4</v>
      </c>
    </row>
    <row r="2814" spans="1:10" x14ac:dyDescent="0.35">
      <c r="A2814" s="4">
        <v>42814</v>
      </c>
      <c r="B2814" s="2">
        <f t="shared" si="344"/>
        <v>2017</v>
      </c>
      <c r="C2814" s="2">
        <f t="shared" si="345"/>
        <v>3</v>
      </c>
      <c r="D2814" s="2" t="str">
        <f t="shared" si="346"/>
        <v>March</v>
      </c>
      <c r="E2814" s="2" t="str" cm="1">
        <f t="array" ref="E2814">_xlfn.IFS(C2814/3&lt;=1,"Q1",C2814/3&lt;=2,"Q2",C2814/3&lt;=3,"Q3",C2814/3&lt;=4,"Q4")</f>
        <v>Q1</v>
      </c>
      <c r="F2814" s="2" t="str">
        <f t="shared" si="347"/>
        <v>2017-Mar</v>
      </c>
      <c r="G2814" s="2">
        <f t="shared" si="348"/>
        <v>1</v>
      </c>
      <c r="H2814" s="2" t="str">
        <f t="shared" si="349"/>
        <v>Monday</v>
      </c>
      <c r="I2814" s="2" t="str">
        <f t="shared" si="350"/>
        <v>FM12</v>
      </c>
      <c r="J2814" s="2">
        <f t="shared" si="351"/>
        <v>4</v>
      </c>
    </row>
    <row r="2815" spans="1:10" x14ac:dyDescent="0.35">
      <c r="A2815" s="4">
        <v>43137</v>
      </c>
      <c r="B2815" s="2">
        <f t="shared" si="344"/>
        <v>2018</v>
      </c>
      <c r="C2815" s="2">
        <f t="shared" si="345"/>
        <v>2</v>
      </c>
      <c r="D2815" s="2" t="str">
        <f t="shared" si="346"/>
        <v>February</v>
      </c>
      <c r="E2815" s="2" t="str" cm="1">
        <f t="array" ref="E2815">_xlfn.IFS(C2815/3&lt;=1,"Q1",C2815/3&lt;=2,"Q2",C2815/3&lt;=3,"Q3",C2815/3&lt;=4,"Q4")</f>
        <v>Q1</v>
      </c>
      <c r="F2815" s="2" t="str">
        <f t="shared" si="347"/>
        <v>2018-Feb</v>
      </c>
      <c r="G2815" s="2">
        <f t="shared" si="348"/>
        <v>2</v>
      </c>
      <c r="H2815" s="2" t="str">
        <f t="shared" si="349"/>
        <v>Tuesday</v>
      </c>
      <c r="I2815" s="2" t="str">
        <f t="shared" si="350"/>
        <v>FM11</v>
      </c>
      <c r="J2815" s="2">
        <f t="shared" si="351"/>
        <v>4</v>
      </c>
    </row>
    <row r="2816" spans="1:10" x14ac:dyDescent="0.35">
      <c r="A2816" s="4">
        <v>43140</v>
      </c>
      <c r="B2816" s="2">
        <f t="shared" si="344"/>
        <v>2018</v>
      </c>
      <c r="C2816" s="2">
        <f t="shared" si="345"/>
        <v>2</v>
      </c>
      <c r="D2816" s="2" t="str">
        <f t="shared" si="346"/>
        <v>February</v>
      </c>
      <c r="E2816" s="2" t="str" cm="1">
        <f t="array" ref="E2816">_xlfn.IFS(C2816/3&lt;=1,"Q1",C2816/3&lt;=2,"Q2",C2816/3&lt;=3,"Q3",C2816/3&lt;=4,"Q4")</f>
        <v>Q1</v>
      </c>
      <c r="F2816" s="2" t="str">
        <f t="shared" si="347"/>
        <v>2018-Feb</v>
      </c>
      <c r="G2816" s="2">
        <f t="shared" si="348"/>
        <v>5</v>
      </c>
      <c r="H2816" s="2" t="str">
        <f t="shared" si="349"/>
        <v>Friday</v>
      </c>
      <c r="I2816" s="2" t="str">
        <f t="shared" si="350"/>
        <v>FM11</v>
      </c>
      <c r="J2816" s="2">
        <f t="shared" si="351"/>
        <v>4</v>
      </c>
    </row>
    <row r="2817" spans="1:10" x14ac:dyDescent="0.35">
      <c r="A2817" s="4">
        <v>42785</v>
      </c>
      <c r="B2817" s="2">
        <f t="shared" si="344"/>
        <v>2017</v>
      </c>
      <c r="C2817" s="2">
        <f t="shared" si="345"/>
        <v>2</v>
      </c>
      <c r="D2817" s="2" t="str">
        <f t="shared" si="346"/>
        <v>February</v>
      </c>
      <c r="E2817" s="2" t="str" cm="1">
        <f t="array" ref="E2817">_xlfn.IFS(C2817/3&lt;=1,"Q1",C2817/3&lt;=2,"Q2",C2817/3&lt;=3,"Q3",C2817/3&lt;=4,"Q4")</f>
        <v>Q1</v>
      </c>
      <c r="F2817" s="2" t="str">
        <f t="shared" si="347"/>
        <v>2017-Feb</v>
      </c>
      <c r="G2817" s="2">
        <f t="shared" si="348"/>
        <v>7</v>
      </c>
      <c r="H2817" s="2" t="str">
        <f t="shared" si="349"/>
        <v>Sunday</v>
      </c>
      <c r="I2817" s="2" t="str">
        <f t="shared" si="350"/>
        <v>FM11</v>
      </c>
      <c r="J2817" s="2">
        <f t="shared" si="351"/>
        <v>4</v>
      </c>
    </row>
    <row r="2818" spans="1:10" x14ac:dyDescent="0.35">
      <c r="A2818" s="4">
        <v>40594</v>
      </c>
      <c r="B2818" s="2">
        <f t="shared" si="344"/>
        <v>2011</v>
      </c>
      <c r="C2818" s="2">
        <f t="shared" si="345"/>
        <v>2</v>
      </c>
      <c r="D2818" s="2" t="str">
        <f t="shared" si="346"/>
        <v>February</v>
      </c>
      <c r="E2818" s="2" t="str" cm="1">
        <f t="array" ref="E2818">_xlfn.IFS(C2818/3&lt;=1,"Q1",C2818/3&lt;=2,"Q2",C2818/3&lt;=3,"Q3",C2818/3&lt;=4,"Q4")</f>
        <v>Q1</v>
      </c>
      <c r="F2818" s="2" t="str">
        <f t="shared" si="347"/>
        <v>2011-Feb</v>
      </c>
      <c r="G2818" s="2">
        <f t="shared" si="348"/>
        <v>7</v>
      </c>
      <c r="H2818" s="2" t="str">
        <f t="shared" si="349"/>
        <v>Sunday</v>
      </c>
      <c r="I2818" s="2" t="str">
        <f t="shared" si="350"/>
        <v>FM11</v>
      </c>
      <c r="J2818" s="2">
        <f t="shared" si="351"/>
        <v>4</v>
      </c>
    </row>
    <row r="2819" spans="1:10" x14ac:dyDescent="0.35">
      <c r="A2819" s="4">
        <v>42401</v>
      </c>
      <c r="B2819" s="2">
        <f t="shared" ref="B2819:B2882" si="352">YEAR(A2819)</f>
        <v>2016</v>
      </c>
      <c r="C2819" s="2">
        <f t="shared" ref="C2819:C2882" si="353">MONTH(A2819)</f>
        <v>2</v>
      </c>
      <c r="D2819" s="2" t="str">
        <f t="shared" ref="D2819:D2882" si="354">TEXT(A2819,"mmmm")</f>
        <v>February</v>
      </c>
      <c r="E2819" s="2" t="str" cm="1">
        <f t="array" ref="E2819">_xlfn.IFS(C2819/3&lt;=1,"Q1",C2819/3&lt;=2,"Q2",C2819/3&lt;=3,"Q3",C2819/3&lt;=4,"Q4")</f>
        <v>Q1</v>
      </c>
      <c r="F2819" s="2" t="str">
        <f t="shared" ref="F2819:F2882" si="355">TEXT(A2819,"yyyy"&amp;"-"&amp;"mmm")</f>
        <v>2016-Feb</v>
      </c>
      <c r="G2819" s="2">
        <f t="shared" ref="G2819:G2882" si="356">WEEKDAY(A2819,2)</f>
        <v>1</v>
      </c>
      <c r="H2819" s="2" t="str">
        <f t="shared" ref="H2819:H2882" si="357">TEXT(A2819,"dddd")</f>
        <v>Monday</v>
      </c>
      <c r="I2819" s="2" t="str">
        <f t="shared" ref="I2819:I2882" si="358">"FM" &amp; (MOD(MONTH(A2819) - 4, 12) + 1)</f>
        <v>FM11</v>
      </c>
      <c r="J2819" s="2">
        <f t="shared" ref="J2819:J2882" si="359">INT((MOD(MONTH(A2819) - 4, 12))/3) + 1</f>
        <v>4</v>
      </c>
    </row>
    <row r="2820" spans="1:10" x14ac:dyDescent="0.35">
      <c r="A2820" s="4">
        <v>40590</v>
      </c>
      <c r="B2820" s="2">
        <f t="shared" si="352"/>
        <v>2011</v>
      </c>
      <c r="C2820" s="2">
        <f t="shared" si="353"/>
        <v>2</v>
      </c>
      <c r="D2820" s="2" t="str">
        <f t="shared" si="354"/>
        <v>February</v>
      </c>
      <c r="E2820" s="2" t="str" cm="1">
        <f t="array" ref="E2820">_xlfn.IFS(C2820/3&lt;=1,"Q1",C2820/3&lt;=2,"Q2",C2820/3&lt;=3,"Q3",C2820/3&lt;=4,"Q4")</f>
        <v>Q1</v>
      </c>
      <c r="F2820" s="2" t="str">
        <f t="shared" si="355"/>
        <v>2011-Feb</v>
      </c>
      <c r="G2820" s="2">
        <f t="shared" si="356"/>
        <v>3</v>
      </c>
      <c r="H2820" s="2" t="str">
        <f t="shared" si="357"/>
        <v>Wednesday</v>
      </c>
      <c r="I2820" s="2" t="str">
        <f t="shared" si="358"/>
        <v>FM11</v>
      </c>
      <c r="J2820" s="2">
        <f t="shared" si="359"/>
        <v>4</v>
      </c>
    </row>
    <row r="2821" spans="1:10" x14ac:dyDescent="0.35">
      <c r="A2821" s="4">
        <v>40966</v>
      </c>
      <c r="B2821" s="2">
        <f t="shared" si="352"/>
        <v>2012</v>
      </c>
      <c r="C2821" s="2">
        <f t="shared" si="353"/>
        <v>2</v>
      </c>
      <c r="D2821" s="2" t="str">
        <f t="shared" si="354"/>
        <v>February</v>
      </c>
      <c r="E2821" s="2" t="str" cm="1">
        <f t="array" ref="E2821">_xlfn.IFS(C2821/3&lt;=1,"Q1",C2821/3&lt;=2,"Q2",C2821/3&lt;=3,"Q3",C2821/3&lt;=4,"Q4")</f>
        <v>Q1</v>
      </c>
      <c r="F2821" s="2" t="str">
        <f t="shared" si="355"/>
        <v>2012-Feb</v>
      </c>
      <c r="G2821" s="2">
        <f t="shared" si="356"/>
        <v>1</v>
      </c>
      <c r="H2821" s="2" t="str">
        <f t="shared" si="357"/>
        <v>Monday</v>
      </c>
      <c r="I2821" s="2" t="str">
        <f t="shared" si="358"/>
        <v>FM11</v>
      </c>
      <c r="J2821" s="2">
        <f t="shared" si="359"/>
        <v>4</v>
      </c>
    </row>
    <row r="2822" spans="1:10" x14ac:dyDescent="0.35">
      <c r="A2822" s="4">
        <v>40599</v>
      </c>
      <c r="B2822" s="2">
        <f t="shared" si="352"/>
        <v>2011</v>
      </c>
      <c r="C2822" s="2">
        <f t="shared" si="353"/>
        <v>2</v>
      </c>
      <c r="D2822" s="2" t="str">
        <f t="shared" si="354"/>
        <v>February</v>
      </c>
      <c r="E2822" s="2" t="str" cm="1">
        <f t="array" ref="E2822">_xlfn.IFS(C2822/3&lt;=1,"Q1",C2822/3&lt;=2,"Q2",C2822/3&lt;=3,"Q3",C2822/3&lt;=4,"Q4")</f>
        <v>Q1</v>
      </c>
      <c r="F2822" s="2" t="str">
        <f t="shared" si="355"/>
        <v>2011-Feb</v>
      </c>
      <c r="G2822" s="2">
        <f t="shared" si="356"/>
        <v>5</v>
      </c>
      <c r="H2822" s="2" t="str">
        <f t="shared" si="357"/>
        <v>Friday</v>
      </c>
      <c r="I2822" s="2" t="str">
        <f t="shared" si="358"/>
        <v>FM11</v>
      </c>
      <c r="J2822" s="2">
        <f t="shared" si="359"/>
        <v>4</v>
      </c>
    </row>
    <row r="2823" spans="1:10" x14ac:dyDescent="0.35">
      <c r="A2823" s="4">
        <v>40965</v>
      </c>
      <c r="B2823" s="2">
        <f t="shared" si="352"/>
        <v>2012</v>
      </c>
      <c r="C2823" s="2">
        <f t="shared" si="353"/>
        <v>2</v>
      </c>
      <c r="D2823" s="2" t="str">
        <f t="shared" si="354"/>
        <v>February</v>
      </c>
      <c r="E2823" s="2" t="str" cm="1">
        <f t="array" ref="E2823">_xlfn.IFS(C2823/3&lt;=1,"Q1",C2823/3&lt;=2,"Q2",C2823/3&lt;=3,"Q3",C2823/3&lt;=4,"Q4")</f>
        <v>Q1</v>
      </c>
      <c r="F2823" s="2" t="str">
        <f t="shared" si="355"/>
        <v>2012-Feb</v>
      </c>
      <c r="G2823" s="2">
        <f t="shared" si="356"/>
        <v>7</v>
      </c>
      <c r="H2823" s="2" t="str">
        <f t="shared" si="357"/>
        <v>Sunday</v>
      </c>
      <c r="I2823" s="2" t="str">
        <f t="shared" si="358"/>
        <v>FM11</v>
      </c>
      <c r="J2823" s="2">
        <f t="shared" si="359"/>
        <v>4</v>
      </c>
    </row>
    <row r="2824" spans="1:10" x14ac:dyDescent="0.35">
      <c r="A2824" s="4">
        <v>42063</v>
      </c>
      <c r="B2824" s="2">
        <f t="shared" si="352"/>
        <v>2015</v>
      </c>
      <c r="C2824" s="2">
        <f t="shared" si="353"/>
        <v>2</v>
      </c>
      <c r="D2824" s="2" t="str">
        <f t="shared" si="354"/>
        <v>February</v>
      </c>
      <c r="E2824" s="2" t="str" cm="1">
        <f t="array" ref="E2824">_xlfn.IFS(C2824/3&lt;=1,"Q1",C2824/3&lt;=2,"Q2",C2824/3&lt;=3,"Q3",C2824/3&lt;=4,"Q4")</f>
        <v>Q1</v>
      </c>
      <c r="F2824" s="2" t="str">
        <f t="shared" si="355"/>
        <v>2015-Feb</v>
      </c>
      <c r="G2824" s="2">
        <f t="shared" si="356"/>
        <v>6</v>
      </c>
      <c r="H2824" s="2" t="str">
        <f t="shared" si="357"/>
        <v>Saturday</v>
      </c>
      <c r="I2824" s="2" t="str">
        <f t="shared" si="358"/>
        <v>FM11</v>
      </c>
      <c r="J2824" s="2">
        <f t="shared" si="359"/>
        <v>4</v>
      </c>
    </row>
    <row r="2825" spans="1:10" x14ac:dyDescent="0.35">
      <c r="A2825" s="4">
        <v>41310</v>
      </c>
      <c r="B2825" s="2">
        <f t="shared" si="352"/>
        <v>2013</v>
      </c>
      <c r="C2825" s="2">
        <f t="shared" si="353"/>
        <v>2</v>
      </c>
      <c r="D2825" s="2" t="str">
        <f t="shared" si="354"/>
        <v>February</v>
      </c>
      <c r="E2825" s="2" t="str" cm="1">
        <f t="array" ref="E2825">_xlfn.IFS(C2825/3&lt;=1,"Q1",C2825/3&lt;=2,"Q2",C2825/3&lt;=3,"Q3",C2825/3&lt;=4,"Q4")</f>
        <v>Q1</v>
      </c>
      <c r="F2825" s="2" t="str">
        <f t="shared" si="355"/>
        <v>2013-Feb</v>
      </c>
      <c r="G2825" s="2">
        <f t="shared" si="356"/>
        <v>2</v>
      </c>
      <c r="H2825" s="2" t="str">
        <f t="shared" si="357"/>
        <v>Tuesday</v>
      </c>
      <c r="I2825" s="2" t="str">
        <f t="shared" si="358"/>
        <v>FM11</v>
      </c>
      <c r="J2825" s="2">
        <f t="shared" si="359"/>
        <v>4</v>
      </c>
    </row>
    <row r="2826" spans="1:10" x14ac:dyDescent="0.35">
      <c r="A2826" s="4">
        <v>40949</v>
      </c>
      <c r="B2826" s="2">
        <f t="shared" si="352"/>
        <v>2012</v>
      </c>
      <c r="C2826" s="2">
        <f t="shared" si="353"/>
        <v>2</v>
      </c>
      <c r="D2826" s="2" t="str">
        <f t="shared" si="354"/>
        <v>February</v>
      </c>
      <c r="E2826" s="2" t="str" cm="1">
        <f t="array" ref="E2826">_xlfn.IFS(C2826/3&lt;=1,"Q1",C2826/3&lt;=2,"Q2",C2826/3&lt;=3,"Q3",C2826/3&lt;=4,"Q4")</f>
        <v>Q1</v>
      </c>
      <c r="F2826" s="2" t="str">
        <f t="shared" si="355"/>
        <v>2012-Feb</v>
      </c>
      <c r="G2826" s="2">
        <f t="shared" si="356"/>
        <v>5</v>
      </c>
      <c r="H2826" s="2" t="str">
        <f t="shared" si="357"/>
        <v>Friday</v>
      </c>
      <c r="I2826" s="2" t="str">
        <f t="shared" si="358"/>
        <v>FM11</v>
      </c>
      <c r="J2826" s="2">
        <f t="shared" si="359"/>
        <v>4</v>
      </c>
    </row>
    <row r="2827" spans="1:10" x14ac:dyDescent="0.35">
      <c r="A2827" s="4">
        <v>41309</v>
      </c>
      <c r="B2827" s="2">
        <f t="shared" si="352"/>
        <v>2013</v>
      </c>
      <c r="C2827" s="2">
        <f t="shared" si="353"/>
        <v>2</v>
      </c>
      <c r="D2827" s="2" t="str">
        <f t="shared" si="354"/>
        <v>February</v>
      </c>
      <c r="E2827" s="2" t="str" cm="1">
        <f t="array" ref="E2827">_xlfn.IFS(C2827/3&lt;=1,"Q1",C2827/3&lt;=2,"Q2",C2827/3&lt;=3,"Q3",C2827/3&lt;=4,"Q4")</f>
        <v>Q1</v>
      </c>
      <c r="F2827" s="2" t="str">
        <f t="shared" si="355"/>
        <v>2013-Feb</v>
      </c>
      <c r="G2827" s="2">
        <f t="shared" si="356"/>
        <v>1</v>
      </c>
      <c r="H2827" s="2" t="str">
        <f t="shared" si="357"/>
        <v>Monday</v>
      </c>
      <c r="I2827" s="2" t="str">
        <f t="shared" si="358"/>
        <v>FM11</v>
      </c>
      <c r="J2827" s="2">
        <f t="shared" si="359"/>
        <v>4</v>
      </c>
    </row>
    <row r="2828" spans="1:10" x14ac:dyDescent="0.35">
      <c r="A2828" s="4">
        <v>43156</v>
      </c>
      <c r="B2828" s="2">
        <f t="shared" si="352"/>
        <v>2018</v>
      </c>
      <c r="C2828" s="2">
        <f t="shared" si="353"/>
        <v>2</v>
      </c>
      <c r="D2828" s="2" t="str">
        <f t="shared" si="354"/>
        <v>February</v>
      </c>
      <c r="E2828" s="2" t="str" cm="1">
        <f t="array" ref="E2828">_xlfn.IFS(C2828/3&lt;=1,"Q1",C2828/3&lt;=2,"Q2",C2828/3&lt;=3,"Q3",C2828/3&lt;=4,"Q4")</f>
        <v>Q1</v>
      </c>
      <c r="F2828" s="2" t="str">
        <f t="shared" si="355"/>
        <v>2018-Feb</v>
      </c>
      <c r="G2828" s="2">
        <f t="shared" si="356"/>
        <v>7</v>
      </c>
      <c r="H2828" s="2" t="str">
        <f t="shared" si="357"/>
        <v>Sunday</v>
      </c>
      <c r="I2828" s="2" t="str">
        <f t="shared" si="358"/>
        <v>FM11</v>
      </c>
      <c r="J2828" s="2">
        <f t="shared" si="359"/>
        <v>4</v>
      </c>
    </row>
    <row r="2829" spans="1:10" x14ac:dyDescent="0.35">
      <c r="A2829" s="4">
        <v>40218</v>
      </c>
      <c r="B2829" s="2">
        <f t="shared" si="352"/>
        <v>2010</v>
      </c>
      <c r="C2829" s="2">
        <f t="shared" si="353"/>
        <v>2</v>
      </c>
      <c r="D2829" s="2" t="str">
        <f t="shared" si="354"/>
        <v>February</v>
      </c>
      <c r="E2829" s="2" t="str" cm="1">
        <f t="array" ref="E2829">_xlfn.IFS(C2829/3&lt;=1,"Q1",C2829/3&lt;=2,"Q2",C2829/3&lt;=3,"Q3",C2829/3&lt;=4,"Q4")</f>
        <v>Q1</v>
      </c>
      <c r="F2829" s="2" t="str">
        <f t="shared" si="355"/>
        <v>2010-Feb</v>
      </c>
      <c r="G2829" s="2">
        <f t="shared" si="356"/>
        <v>2</v>
      </c>
      <c r="H2829" s="2" t="str">
        <f t="shared" si="357"/>
        <v>Tuesday</v>
      </c>
      <c r="I2829" s="2" t="str">
        <f t="shared" si="358"/>
        <v>FM11</v>
      </c>
      <c r="J2829" s="2">
        <f t="shared" si="359"/>
        <v>4</v>
      </c>
    </row>
    <row r="2830" spans="1:10" x14ac:dyDescent="0.35">
      <c r="A2830" s="4">
        <v>42777</v>
      </c>
      <c r="B2830" s="2">
        <f t="shared" si="352"/>
        <v>2017</v>
      </c>
      <c r="C2830" s="2">
        <f t="shared" si="353"/>
        <v>2</v>
      </c>
      <c r="D2830" s="2" t="str">
        <f t="shared" si="354"/>
        <v>February</v>
      </c>
      <c r="E2830" s="2" t="str" cm="1">
        <f t="array" ref="E2830">_xlfn.IFS(C2830/3&lt;=1,"Q1",C2830/3&lt;=2,"Q2",C2830/3&lt;=3,"Q3",C2830/3&lt;=4,"Q4")</f>
        <v>Q1</v>
      </c>
      <c r="F2830" s="2" t="str">
        <f t="shared" si="355"/>
        <v>2017-Feb</v>
      </c>
      <c r="G2830" s="2">
        <f t="shared" si="356"/>
        <v>6</v>
      </c>
      <c r="H2830" s="2" t="str">
        <f t="shared" si="357"/>
        <v>Saturday</v>
      </c>
      <c r="I2830" s="2" t="str">
        <f t="shared" si="358"/>
        <v>FM11</v>
      </c>
      <c r="J2830" s="2">
        <f t="shared" si="359"/>
        <v>4</v>
      </c>
    </row>
    <row r="2831" spans="1:10" x14ac:dyDescent="0.35">
      <c r="A2831" s="4">
        <v>42794</v>
      </c>
      <c r="B2831" s="2">
        <f t="shared" si="352"/>
        <v>2017</v>
      </c>
      <c r="C2831" s="2">
        <f t="shared" si="353"/>
        <v>2</v>
      </c>
      <c r="D2831" s="2" t="str">
        <f t="shared" si="354"/>
        <v>February</v>
      </c>
      <c r="E2831" s="2" t="str" cm="1">
        <f t="array" ref="E2831">_xlfn.IFS(C2831/3&lt;=1,"Q1",C2831/3&lt;=2,"Q2",C2831/3&lt;=3,"Q3",C2831/3&lt;=4,"Q4")</f>
        <v>Q1</v>
      </c>
      <c r="F2831" s="2" t="str">
        <f t="shared" si="355"/>
        <v>2017-Feb</v>
      </c>
      <c r="G2831" s="2">
        <f t="shared" si="356"/>
        <v>2</v>
      </c>
      <c r="H2831" s="2" t="str">
        <f t="shared" si="357"/>
        <v>Tuesday</v>
      </c>
      <c r="I2831" s="2" t="str">
        <f t="shared" si="358"/>
        <v>FM11</v>
      </c>
      <c r="J2831" s="2">
        <f t="shared" si="359"/>
        <v>4</v>
      </c>
    </row>
    <row r="2832" spans="1:10" x14ac:dyDescent="0.35">
      <c r="A2832" s="4">
        <v>40948</v>
      </c>
      <c r="B2832" s="2">
        <f t="shared" si="352"/>
        <v>2012</v>
      </c>
      <c r="C2832" s="2">
        <f t="shared" si="353"/>
        <v>2</v>
      </c>
      <c r="D2832" s="2" t="str">
        <f t="shared" si="354"/>
        <v>February</v>
      </c>
      <c r="E2832" s="2" t="str" cm="1">
        <f t="array" ref="E2832">_xlfn.IFS(C2832/3&lt;=1,"Q1",C2832/3&lt;=2,"Q2",C2832/3&lt;=3,"Q3",C2832/3&lt;=4,"Q4")</f>
        <v>Q1</v>
      </c>
      <c r="F2832" s="2" t="str">
        <f t="shared" si="355"/>
        <v>2012-Feb</v>
      </c>
      <c r="G2832" s="2">
        <f t="shared" si="356"/>
        <v>4</v>
      </c>
      <c r="H2832" s="2" t="str">
        <f t="shared" si="357"/>
        <v>Thursday</v>
      </c>
      <c r="I2832" s="2" t="str">
        <f t="shared" si="358"/>
        <v>FM11</v>
      </c>
      <c r="J2832" s="2">
        <f t="shared" si="359"/>
        <v>4</v>
      </c>
    </row>
    <row r="2833" spans="1:10" x14ac:dyDescent="0.35">
      <c r="A2833" s="4">
        <v>40582</v>
      </c>
      <c r="B2833" s="2">
        <f t="shared" si="352"/>
        <v>2011</v>
      </c>
      <c r="C2833" s="2">
        <f t="shared" si="353"/>
        <v>2</v>
      </c>
      <c r="D2833" s="2" t="str">
        <f t="shared" si="354"/>
        <v>February</v>
      </c>
      <c r="E2833" s="2" t="str" cm="1">
        <f t="array" ref="E2833">_xlfn.IFS(C2833/3&lt;=1,"Q1",C2833/3&lt;=2,"Q2",C2833/3&lt;=3,"Q3",C2833/3&lt;=4,"Q4")</f>
        <v>Q1</v>
      </c>
      <c r="F2833" s="2" t="str">
        <f t="shared" si="355"/>
        <v>2011-Feb</v>
      </c>
      <c r="G2833" s="2">
        <f t="shared" si="356"/>
        <v>2</v>
      </c>
      <c r="H2833" s="2" t="str">
        <f t="shared" si="357"/>
        <v>Tuesday</v>
      </c>
      <c r="I2833" s="2" t="str">
        <f t="shared" si="358"/>
        <v>FM11</v>
      </c>
      <c r="J2833" s="2">
        <f t="shared" si="359"/>
        <v>4</v>
      </c>
    </row>
    <row r="2834" spans="1:10" x14ac:dyDescent="0.35">
      <c r="A2834" s="4">
        <v>40966</v>
      </c>
      <c r="B2834" s="2">
        <f t="shared" si="352"/>
        <v>2012</v>
      </c>
      <c r="C2834" s="2">
        <f t="shared" si="353"/>
        <v>2</v>
      </c>
      <c r="D2834" s="2" t="str">
        <f t="shared" si="354"/>
        <v>February</v>
      </c>
      <c r="E2834" s="2" t="str" cm="1">
        <f t="array" ref="E2834">_xlfn.IFS(C2834/3&lt;=1,"Q1",C2834/3&lt;=2,"Q2",C2834/3&lt;=3,"Q3",C2834/3&lt;=4,"Q4")</f>
        <v>Q1</v>
      </c>
      <c r="F2834" s="2" t="str">
        <f t="shared" si="355"/>
        <v>2012-Feb</v>
      </c>
      <c r="G2834" s="2">
        <f t="shared" si="356"/>
        <v>1</v>
      </c>
      <c r="H2834" s="2" t="str">
        <f t="shared" si="357"/>
        <v>Monday</v>
      </c>
      <c r="I2834" s="2" t="str">
        <f t="shared" si="358"/>
        <v>FM11</v>
      </c>
      <c r="J2834" s="2">
        <f t="shared" si="359"/>
        <v>4</v>
      </c>
    </row>
    <row r="2835" spans="1:10" x14ac:dyDescent="0.35">
      <c r="A2835" s="4">
        <v>42419</v>
      </c>
      <c r="B2835" s="2">
        <f t="shared" si="352"/>
        <v>2016</v>
      </c>
      <c r="C2835" s="2">
        <f t="shared" si="353"/>
        <v>2</v>
      </c>
      <c r="D2835" s="2" t="str">
        <f t="shared" si="354"/>
        <v>February</v>
      </c>
      <c r="E2835" s="2" t="str" cm="1">
        <f t="array" ref="E2835">_xlfn.IFS(C2835/3&lt;=1,"Q1",C2835/3&lt;=2,"Q2",C2835/3&lt;=3,"Q3",C2835/3&lt;=4,"Q4")</f>
        <v>Q1</v>
      </c>
      <c r="F2835" s="2" t="str">
        <f t="shared" si="355"/>
        <v>2016-Feb</v>
      </c>
      <c r="G2835" s="2">
        <f t="shared" si="356"/>
        <v>5</v>
      </c>
      <c r="H2835" s="2" t="str">
        <f t="shared" si="357"/>
        <v>Friday</v>
      </c>
      <c r="I2835" s="2" t="str">
        <f t="shared" si="358"/>
        <v>FM11</v>
      </c>
      <c r="J2835" s="2">
        <f t="shared" si="359"/>
        <v>4</v>
      </c>
    </row>
    <row r="2836" spans="1:10" x14ac:dyDescent="0.35">
      <c r="A2836" s="4">
        <v>42426</v>
      </c>
      <c r="B2836" s="2">
        <f t="shared" si="352"/>
        <v>2016</v>
      </c>
      <c r="C2836" s="2">
        <f t="shared" si="353"/>
        <v>2</v>
      </c>
      <c r="D2836" s="2" t="str">
        <f t="shared" si="354"/>
        <v>February</v>
      </c>
      <c r="E2836" s="2" t="str" cm="1">
        <f t="array" ref="E2836">_xlfn.IFS(C2836/3&lt;=1,"Q1",C2836/3&lt;=2,"Q2",C2836/3&lt;=3,"Q3",C2836/3&lt;=4,"Q4")</f>
        <v>Q1</v>
      </c>
      <c r="F2836" s="2" t="str">
        <f t="shared" si="355"/>
        <v>2016-Feb</v>
      </c>
      <c r="G2836" s="2">
        <f t="shared" si="356"/>
        <v>5</v>
      </c>
      <c r="H2836" s="2" t="str">
        <f t="shared" si="357"/>
        <v>Friday</v>
      </c>
      <c r="I2836" s="2" t="str">
        <f t="shared" si="358"/>
        <v>FM11</v>
      </c>
      <c r="J2836" s="2">
        <f t="shared" si="359"/>
        <v>4</v>
      </c>
    </row>
    <row r="2837" spans="1:10" x14ac:dyDescent="0.35">
      <c r="A2837" s="4">
        <v>41677</v>
      </c>
      <c r="B2837" s="2">
        <f t="shared" si="352"/>
        <v>2014</v>
      </c>
      <c r="C2837" s="2">
        <f t="shared" si="353"/>
        <v>2</v>
      </c>
      <c r="D2837" s="2" t="str">
        <f t="shared" si="354"/>
        <v>February</v>
      </c>
      <c r="E2837" s="2" t="str" cm="1">
        <f t="array" ref="E2837">_xlfn.IFS(C2837/3&lt;=1,"Q1",C2837/3&lt;=2,"Q2",C2837/3&lt;=3,"Q3",C2837/3&lt;=4,"Q4")</f>
        <v>Q1</v>
      </c>
      <c r="F2837" s="2" t="str">
        <f t="shared" si="355"/>
        <v>2014-Feb</v>
      </c>
      <c r="G2837" s="2">
        <f t="shared" si="356"/>
        <v>5</v>
      </c>
      <c r="H2837" s="2" t="str">
        <f t="shared" si="357"/>
        <v>Friday</v>
      </c>
      <c r="I2837" s="2" t="str">
        <f t="shared" si="358"/>
        <v>FM11</v>
      </c>
      <c r="J2837" s="2">
        <f t="shared" si="359"/>
        <v>4</v>
      </c>
    </row>
    <row r="2838" spans="1:10" x14ac:dyDescent="0.35">
      <c r="A2838" s="4">
        <v>42422</v>
      </c>
      <c r="B2838" s="2">
        <f t="shared" si="352"/>
        <v>2016</v>
      </c>
      <c r="C2838" s="2">
        <f t="shared" si="353"/>
        <v>2</v>
      </c>
      <c r="D2838" s="2" t="str">
        <f t="shared" si="354"/>
        <v>February</v>
      </c>
      <c r="E2838" s="2" t="str" cm="1">
        <f t="array" ref="E2838">_xlfn.IFS(C2838/3&lt;=1,"Q1",C2838/3&lt;=2,"Q2",C2838/3&lt;=3,"Q3",C2838/3&lt;=4,"Q4")</f>
        <v>Q1</v>
      </c>
      <c r="F2838" s="2" t="str">
        <f t="shared" si="355"/>
        <v>2016-Feb</v>
      </c>
      <c r="G2838" s="2">
        <f t="shared" si="356"/>
        <v>1</v>
      </c>
      <c r="H2838" s="2" t="str">
        <f t="shared" si="357"/>
        <v>Monday</v>
      </c>
      <c r="I2838" s="2" t="str">
        <f t="shared" si="358"/>
        <v>FM11</v>
      </c>
      <c r="J2838" s="2">
        <f t="shared" si="359"/>
        <v>4</v>
      </c>
    </row>
    <row r="2839" spans="1:10" x14ac:dyDescent="0.35">
      <c r="A2839" s="4">
        <v>42384</v>
      </c>
      <c r="B2839" s="2">
        <f t="shared" si="352"/>
        <v>2016</v>
      </c>
      <c r="C2839" s="2">
        <f t="shared" si="353"/>
        <v>1</v>
      </c>
      <c r="D2839" s="2" t="str">
        <f t="shared" si="354"/>
        <v>January</v>
      </c>
      <c r="E2839" s="2" t="str" cm="1">
        <f t="array" ref="E2839">_xlfn.IFS(C2839/3&lt;=1,"Q1",C2839/3&lt;=2,"Q2",C2839/3&lt;=3,"Q3",C2839/3&lt;=4,"Q4")</f>
        <v>Q1</v>
      </c>
      <c r="F2839" s="2" t="str">
        <f t="shared" si="355"/>
        <v>2016-Jan</v>
      </c>
      <c r="G2839" s="2">
        <f t="shared" si="356"/>
        <v>5</v>
      </c>
      <c r="H2839" s="2" t="str">
        <f t="shared" si="357"/>
        <v>Friday</v>
      </c>
      <c r="I2839" s="2" t="str">
        <f t="shared" si="358"/>
        <v>FM10</v>
      </c>
      <c r="J2839" s="2">
        <f t="shared" si="359"/>
        <v>4</v>
      </c>
    </row>
    <row r="2840" spans="1:10" x14ac:dyDescent="0.35">
      <c r="A2840" s="4">
        <v>41649</v>
      </c>
      <c r="B2840" s="2">
        <f t="shared" si="352"/>
        <v>2014</v>
      </c>
      <c r="C2840" s="2">
        <f t="shared" si="353"/>
        <v>1</v>
      </c>
      <c r="D2840" s="2" t="str">
        <f t="shared" si="354"/>
        <v>January</v>
      </c>
      <c r="E2840" s="2" t="str" cm="1">
        <f t="array" ref="E2840">_xlfn.IFS(C2840/3&lt;=1,"Q1",C2840/3&lt;=2,"Q2",C2840/3&lt;=3,"Q3",C2840/3&lt;=4,"Q4")</f>
        <v>Q1</v>
      </c>
      <c r="F2840" s="2" t="str">
        <f t="shared" si="355"/>
        <v>2014-Jan</v>
      </c>
      <c r="G2840" s="2">
        <f t="shared" si="356"/>
        <v>5</v>
      </c>
      <c r="H2840" s="2" t="str">
        <f t="shared" si="357"/>
        <v>Friday</v>
      </c>
      <c r="I2840" s="2" t="str">
        <f t="shared" si="358"/>
        <v>FM10</v>
      </c>
      <c r="J2840" s="2">
        <f t="shared" si="359"/>
        <v>4</v>
      </c>
    </row>
    <row r="2841" spans="1:10" x14ac:dyDescent="0.35">
      <c r="A2841" s="4">
        <v>41283</v>
      </c>
      <c r="B2841" s="2">
        <f t="shared" si="352"/>
        <v>2013</v>
      </c>
      <c r="C2841" s="2">
        <f t="shared" si="353"/>
        <v>1</v>
      </c>
      <c r="D2841" s="2" t="str">
        <f t="shared" si="354"/>
        <v>January</v>
      </c>
      <c r="E2841" s="2" t="str" cm="1">
        <f t="array" ref="E2841">_xlfn.IFS(C2841/3&lt;=1,"Q1",C2841/3&lt;=2,"Q2",C2841/3&lt;=3,"Q3",C2841/3&lt;=4,"Q4")</f>
        <v>Q1</v>
      </c>
      <c r="F2841" s="2" t="str">
        <f t="shared" si="355"/>
        <v>2013-Jan</v>
      </c>
      <c r="G2841" s="2">
        <f t="shared" si="356"/>
        <v>3</v>
      </c>
      <c r="H2841" s="2" t="str">
        <f t="shared" si="357"/>
        <v>Wednesday</v>
      </c>
      <c r="I2841" s="2" t="str">
        <f t="shared" si="358"/>
        <v>FM10</v>
      </c>
      <c r="J2841" s="2">
        <f t="shared" si="359"/>
        <v>4</v>
      </c>
    </row>
    <row r="2842" spans="1:10" x14ac:dyDescent="0.35">
      <c r="A2842" s="4">
        <v>40179</v>
      </c>
      <c r="B2842" s="2">
        <f t="shared" si="352"/>
        <v>2010</v>
      </c>
      <c r="C2842" s="2">
        <f t="shared" si="353"/>
        <v>1</v>
      </c>
      <c r="D2842" s="2" t="str">
        <f t="shared" si="354"/>
        <v>January</v>
      </c>
      <c r="E2842" s="2" t="str" cm="1">
        <f t="array" ref="E2842">_xlfn.IFS(C2842/3&lt;=1,"Q1",C2842/3&lt;=2,"Q2",C2842/3&lt;=3,"Q3",C2842/3&lt;=4,"Q4")</f>
        <v>Q1</v>
      </c>
      <c r="F2842" s="2" t="str">
        <f t="shared" si="355"/>
        <v>2010-Jan</v>
      </c>
      <c r="G2842" s="2">
        <f t="shared" si="356"/>
        <v>5</v>
      </c>
      <c r="H2842" s="2" t="str">
        <f t="shared" si="357"/>
        <v>Friday</v>
      </c>
      <c r="I2842" s="2" t="str">
        <f t="shared" si="358"/>
        <v>FM10</v>
      </c>
      <c r="J2842" s="2">
        <f t="shared" si="359"/>
        <v>4</v>
      </c>
    </row>
    <row r="2843" spans="1:10" x14ac:dyDescent="0.35">
      <c r="A2843" s="4">
        <v>42008</v>
      </c>
      <c r="B2843" s="2">
        <f t="shared" si="352"/>
        <v>2015</v>
      </c>
      <c r="C2843" s="2">
        <f t="shared" si="353"/>
        <v>1</v>
      </c>
      <c r="D2843" s="2" t="str">
        <f t="shared" si="354"/>
        <v>January</v>
      </c>
      <c r="E2843" s="2" t="str" cm="1">
        <f t="array" ref="E2843">_xlfn.IFS(C2843/3&lt;=1,"Q1",C2843/3&lt;=2,"Q2",C2843/3&lt;=3,"Q3",C2843/3&lt;=4,"Q4")</f>
        <v>Q1</v>
      </c>
      <c r="F2843" s="2" t="str">
        <f t="shared" si="355"/>
        <v>2015-Jan</v>
      </c>
      <c r="G2843" s="2">
        <f t="shared" si="356"/>
        <v>7</v>
      </c>
      <c r="H2843" s="2" t="str">
        <f t="shared" si="357"/>
        <v>Sunday</v>
      </c>
      <c r="I2843" s="2" t="str">
        <f t="shared" si="358"/>
        <v>FM10</v>
      </c>
      <c r="J2843" s="2">
        <f t="shared" si="359"/>
        <v>4</v>
      </c>
    </row>
    <row r="2844" spans="1:10" x14ac:dyDescent="0.35">
      <c r="A2844" s="4">
        <v>40558</v>
      </c>
      <c r="B2844" s="2">
        <f t="shared" si="352"/>
        <v>2011</v>
      </c>
      <c r="C2844" s="2">
        <f t="shared" si="353"/>
        <v>1</v>
      </c>
      <c r="D2844" s="2" t="str">
        <f t="shared" si="354"/>
        <v>January</v>
      </c>
      <c r="E2844" s="2" t="str" cm="1">
        <f t="array" ref="E2844">_xlfn.IFS(C2844/3&lt;=1,"Q1",C2844/3&lt;=2,"Q2",C2844/3&lt;=3,"Q3",C2844/3&lt;=4,"Q4")</f>
        <v>Q1</v>
      </c>
      <c r="F2844" s="2" t="str">
        <f t="shared" si="355"/>
        <v>2011-Jan</v>
      </c>
      <c r="G2844" s="2">
        <f t="shared" si="356"/>
        <v>6</v>
      </c>
      <c r="H2844" s="2" t="str">
        <f t="shared" si="357"/>
        <v>Saturday</v>
      </c>
      <c r="I2844" s="2" t="str">
        <f t="shared" si="358"/>
        <v>FM10</v>
      </c>
      <c r="J2844" s="2">
        <f t="shared" si="359"/>
        <v>4</v>
      </c>
    </row>
    <row r="2845" spans="1:10" x14ac:dyDescent="0.35">
      <c r="A2845" s="4">
        <v>43114</v>
      </c>
      <c r="B2845" s="2">
        <f t="shared" si="352"/>
        <v>2018</v>
      </c>
      <c r="C2845" s="2">
        <f t="shared" si="353"/>
        <v>1</v>
      </c>
      <c r="D2845" s="2" t="str">
        <f t="shared" si="354"/>
        <v>January</v>
      </c>
      <c r="E2845" s="2" t="str" cm="1">
        <f t="array" ref="E2845">_xlfn.IFS(C2845/3&lt;=1,"Q1",C2845/3&lt;=2,"Q2",C2845/3&lt;=3,"Q3",C2845/3&lt;=4,"Q4")</f>
        <v>Q1</v>
      </c>
      <c r="F2845" s="2" t="str">
        <f t="shared" si="355"/>
        <v>2018-Jan</v>
      </c>
      <c r="G2845" s="2">
        <f t="shared" si="356"/>
        <v>7</v>
      </c>
      <c r="H2845" s="2" t="str">
        <f t="shared" si="357"/>
        <v>Sunday</v>
      </c>
      <c r="I2845" s="2" t="str">
        <f t="shared" si="358"/>
        <v>FM10</v>
      </c>
      <c r="J2845" s="2">
        <f t="shared" si="359"/>
        <v>4</v>
      </c>
    </row>
    <row r="2846" spans="1:10" x14ac:dyDescent="0.35">
      <c r="A2846" s="4">
        <v>42025</v>
      </c>
      <c r="B2846" s="2">
        <f t="shared" si="352"/>
        <v>2015</v>
      </c>
      <c r="C2846" s="2">
        <f t="shared" si="353"/>
        <v>1</v>
      </c>
      <c r="D2846" s="2" t="str">
        <f t="shared" si="354"/>
        <v>January</v>
      </c>
      <c r="E2846" s="2" t="str" cm="1">
        <f t="array" ref="E2846">_xlfn.IFS(C2846/3&lt;=1,"Q1",C2846/3&lt;=2,"Q2",C2846/3&lt;=3,"Q3",C2846/3&lt;=4,"Q4")</f>
        <v>Q1</v>
      </c>
      <c r="F2846" s="2" t="str">
        <f t="shared" si="355"/>
        <v>2015-Jan</v>
      </c>
      <c r="G2846" s="2">
        <f t="shared" si="356"/>
        <v>3</v>
      </c>
      <c r="H2846" s="2" t="str">
        <f t="shared" si="357"/>
        <v>Wednesday</v>
      </c>
      <c r="I2846" s="2" t="str">
        <f t="shared" si="358"/>
        <v>FM10</v>
      </c>
      <c r="J2846" s="2">
        <f t="shared" si="359"/>
        <v>4</v>
      </c>
    </row>
    <row r="2847" spans="1:10" x14ac:dyDescent="0.35">
      <c r="A2847" s="4">
        <v>41295</v>
      </c>
      <c r="B2847" s="2">
        <f t="shared" si="352"/>
        <v>2013</v>
      </c>
      <c r="C2847" s="2">
        <f t="shared" si="353"/>
        <v>1</v>
      </c>
      <c r="D2847" s="2" t="str">
        <f t="shared" si="354"/>
        <v>January</v>
      </c>
      <c r="E2847" s="2" t="str" cm="1">
        <f t="array" ref="E2847">_xlfn.IFS(C2847/3&lt;=1,"Q1",C2847/3&lt;=2,"Q2",C2847/3&lt;=3,"Q3",C2847/3&lt;=4,"Q4")</f>
        <v>Q1</v>
      </c>
      <c r="F2847" s="2" t="str">
        <f t="shared" si="355"/>
        <v>2013-Jan</v>
      </c>
      <c r="G2847" s="2">
        <f t="shared" si="356"/>
        <v>1</v>
      </c>
      <c r="H2847" s="2" t="str">
        <f t="shared" si="357"/>
        <v>Monday</v>
      </c>
      <c r="I2847" s="2" t="str">
        <f t="shared" si="358"/>
        <v>FM10</v>
      </c>
      <c r="J2847" s="2">
        <f t="shared" si="359"/>
        <v>4</v>
      </c>
    </row>
    <row r="2848" spans="1:10" x14ac:dyDescent="0.35">
      <c r="A2848" s="4">
        <v>40195</v>
      </c>
      <c r="B2848" s="2">
        <f t="shared" si="352"/>
        <v>2010</v>
      </c>
      <c r="C2848" s="2">
        <f t="shared" si="353"/>
        <v>1</v>
      </c>
      <c r="D2848" s="2" t="str">
        <f t="shared" si="354"/>
        <v>January</v>
      </c>
      <c r="E2848" s="2" t="str" cm="1">
        <f t="array" ref="E2848">_xlfn.IFS(C2848/3&lt;=1,"Q1",C2848/3&lt;=2,"Q2",C2848/3&lt;=3,"Q3",C2848/3&lt;=4,"Q4")</f>
        <v>Q1</v>
      </c>
      <c r="F2848" s="2" t="str">
        <f t="shared" si="355"/>
        <v>2010-Jan</v>
      </c>
      <c r="G2848" s="2">
        <f t="shared" si="356"/>
        <v>7</v>
      </c>
      <c r="H2848" s="2" t="str">
        <f t="shared" si="357"/>
        <v>Sunday</v>
      </c>
      <c r="I2848" s="2" t="str">
        <f t="shared" si="358"/>
        <v>FM10</v>
      </c>
      <c r="J2848" s="2">
        <f t="shared" si="359"/>
        <v>4</v>
      </c>
    </row>
    <row r="2849" spans="1:10" x14ac:dyDescent="0.35">
      <c r="A2849" s="4">
        <v>42392</v>
      </c>
      <c r="B2849" s="2">
        <f t="shared" si="352"/>
        <v>2016</v>
      </c>
      <c r="C2849" s="2">
        <f t="shared" si="353"/>
        <v>1</v>
      </c>
      <c r="D2849" s="2" t="str">
        <f t="shared" si="354"/>
        <v>January</v>
      </c>
      <c r="E2849" s="2" t="str" cm="1">
        <f t="array" ref="E2849">_xlfn.IFS(C2849/3&lt;=1,"Q1",C2849/3&lt;=2,"Q2",C2849/3&lt;=3,"Q3",C2849/3&lt;=4,"Q4")</f>
        <v>Q1</v>
      </c>
      <c r="F2849" s="2" t="str">
        <f t="shared" si="355"/>
        <v>2016-Jan</v>
      </c>
      <c r="G2849" s="2">
        <f t="shared" si="356"/>
        <v>6</v>
      </c>
      <c r="H2849" s="2" t="str">
        <f t="shared" si="357"/>
        <v>Saturday</v>
      </c>
      <c r="I2849" s="2" t="str">
        <f t="shared" si="358"/>
        <v>FM10</v>
      </c>
      <c r="J2849" s="2">
        <f t="shared" si="359"/>
        <v>4</v>
      </c>
    </row>
    <row r="2850" spans="1:10" x14ac:dyDescent="0.35">
      <c r="A2850" s="4">
        <v>42387</v>
      </c>
      <c r="B2850" s="2">
        <f t="shared" si="352"/>
        <v>2016</v>
      </c>
      <c r="C2850" s="2">
        <f t="shared" si="353"/>
        <v>1</v>
      </c>
      <c r="D2850" s="2" t="str">
        <f t="shared" si="354"/>
        <v>January</v>
      </c>
      <c r="E2850" s="2" t="str" cm="1">
        <f t="array" ref="E2850">_xlfn.IFS(C2850/3&lt;=1,"Q1",C2850/3&lt;=2,"Q2",C2850/3&lt;=3,"Q3",C2850/3&lt;=4,"Q4")</f>
        <v>Q1</v>
      </c>
      <c r="F2850" s="2" t="str">
        <f t="shared" si="355"/>
        <v>2016-Jan</v>
      </c>
      <c r="G2850" s="2">
        <f t="shared" si="356"/>
        <v>1</v>
      </c>
      <c r="H2850" s="2" t="str">
        <f t="shared" si="357"/>
        <v>Monday</v>
      </c>
      <c r="I2850" s="2" t="str">
        <f t="shared" si="358"/>
        <v>FM10</v>
      </c>
      <c r="J2850" s="2">
        <f t="shared" si="359"/>
        <v>4</v>
      </c>
    </row>
    <row r="2851" spans="1:10" x14ac:dyDescent="0.35">
      <c r="A2851" s="4">
        <v>41665</v>
      </c>
      <c r="B2851" s="2">
        <f t="shared" si="352"/>
        <v>2014</v>
      </c>
      <c r="C2851" s="2">
        <f t="shared" si="353"/>
        <v>1</v>
      </c>
      <c r="D2851" s="2" t="str">
        <f t="shared" si="354"/>
        <v>January</v>
      </c>
      <c r="E2851" s="2" t="str" cm="1">
        <f t="array" ref="E2851">_xlfn.IFS(C2851/3&lt;=1,"Q1",C2851/3&lt;=2,"Q2",C2851/3&lt;=3,"Q3",C2851/3&lt;=4,"Q4")</f>
        <v>Q1</v>
      </c>
      <c r="F2851" s="2" t="str">
        <f t="shared" si="355"/>
        <v>2014-Jan</v>
      </c>
      <c r="G2851" s="2">
        <f t="shared" si="356"/>
        <v>7</v>
      </c>
      <c r="H2851" s="2" t="str">
        <f t="shared" si="357"/>
        <v>Sunday</v>
      </c>
      <c r="I2851" s="2" t="str">
        <f t="shared" si="358"/>
        <v>FM10</v>
      </c>
      <c r="J2851" s="2">
        <f t="shared" si="359"/>
        <v>4</v>
      </c>
    </row>
    <row r="2852" spans="1:10" x14ac:dyDescent="0.35">
      <c r="A2852" s="4">
        <v>42373</v>
      </c>
      <c r="B2852" s="2">
        <f t="shared" si="352"/>
        <v>2016</v>
      </c>
      <c r="C2852" s="2">
        <f t="shared" si="353"/>
        <v>1</v>
      </c>
      <c r="D2852" s="2" t="str">
        <f t="shared" si="354"/>
        <v>January</v>
      </c>
      <c r="E2852" s="2" t="str" cm="1">
        <f t="array" ref="E2852">_xlfn.IFS(C2852/3&lt;=1,"Q1",C2852/3&lt;=2,"Q2",C2852/3&lt;=3,"Q3",C2852/3&lt;=4,"Q4")</f>
        <v>Q1</v>
      </c>
      <c r="F2852" s="2" t="str">
        <f t="shared" si="355"/>
        <v>2016-Jan</v>
      </c>
      <c r="G2852" s="2">
        <f t="shared" si="356"/>
        <v>1</v>
      </c>
      <c r="H2852" s="2" t="str">
        <f t="shared" si="357"/>
        <v>Monday</v>
      </c>
      <c r="I2852" s="2" t="str">
        <f t="shared" si="358"/>
        <v>FM10</v>
      </c>
      <c r="J2852" s="2">
        <f t="shared" si="359"/>
        <v>4</v>
      </c>
    </row>
    <row r="2853" spans="1:10" x14ac:dyDescent="0.35">
      <c r="A2853" s="4">
        <v>42026</v>
      </c>
      <c r="B2853" s="2">
        <f t="shared" si="352"/>
        <v>2015</v>
      </c>
      <c r="C2853" s="2">
        <f t="shared" si="353"/>
        <v>1</v>
      </c>
      <c r="D2853" s="2" t="str">
        <f t="shared" si="354"/>
        <v>January</v>
      </c>
      <c r="E2853" s="2" t="str" cm="1">
        <f t="array" ref="E2853">_xlfn.IFS(C2853/3&lt;=1,"Q1",C2853/3&lt;=2,"Q2",C2853/3&lt;=3,"Q3",C2853/3&lt;=4,"Q4")</f>
        <v>Q1</v>
      </c>
      <c r="F2853" s="2" t="str">
        <f t="shared" si="355"/>
        <v>2015-Jan</v>
      </c>
      <c r="G2853" s="2">
        <f t="shared" si="356"/>
        <v>4</v>
      </c>
      <c r="H2853" s="2" t="str">
        <f t="shared" si="357"/>
        <v>Thursday</v>
      </c>
      <c r="I2853" s="2" t="str">
        <f t="shared" si="358"/>
        <v>FM10</v>
      </c>
      <c r="J2853" s="2">
        <f t="shared" si="359"/>
        <v>4</v>
      </c>
    </row>
    <row r="2854" spans="1:10" x14ac:dyDescent="0.35">
      <c r="A2854" s="4">
        <v>40555</v>
      </c>
      <c r="B2854" s="2">
        <f t="shared" si="352"/>
        <v>2011</v>
      </c>
      <c r="C2854" s="2">
        <f t="shared" si="353"/>
        <v>1</v>
      </c>
      <c r="D2854" s="2" t="str">
        <f t="shared" si="354"/>
        <v>January</v>
      </c>
      <c r="E2854" s="2" t="str" cm="1">
        <f t="array" ref="E2854">_xlfn.IFS(C2854/3&lt;=1,"Q1",C2854/3&lt;=2,"Q2",C2854/3&lt;=3,"Q3",C2854/3&lt;=4,"Q4")</f>
        <v>Q1</v>
      </c>
      <c r="F2854" s="2" t="str">
        <f t="shared" si="355"/>
        <v>2011-Jan</v>
      </c>
      <c r="G2854" s="2">
        <f t="shared" si="356"/>
        <v>3</v>
      </c>
      <c r="H2854" s="2" t="str">
        <f t="shared" si="357"/>
        <v>Wednesday</v>
      </c>
      <c r="I2854" s="2" t="str">
        <f t="shared" si="358"/>
        <v>FM10</v>
      </c>
      <c r="J2854" s="2">
        <f t="shared" si="359"/>
        <v>4</v>
      </c>
    </row>
    <row r="2855" spans="1:10" x14ac:dyDescent="0.35">
      <c r="A2855" s="4">
        <v>40570</v>
      </c>
      <c r="B2855" s="2">
        <f t="shared" si="352"/>
        <v>2011</v>
      </c>
      <c r="C2855" s="2">
        <f t="shared" si="353"/>
        <v>1</v>
      </c>
      <c r="D2855" s="2" t="str">
        <f t="shared" si="354"/>
        <v>January</v>
      </c>
      <c r="E2855" s="2" t="str" cm="1">
        <f t="array" ref="E2855">_xlfn.IFS(C2855/3&lt;=1,"Q1",C2855/3&lt;=2,"Q2",C2855/3&lt;=3,"Q3",C2855/3&lt;=4,"Q4")</f>
        <v>Q1</v>
      </c>
      <c r="F2855" s="2" t="str">
        <f t="shared" si="355"/>
        <v>2011-Jan</v>
      </c>
      <c r="G2855" s="2">
        <f t="shared" si="356"/>
        <v>4</v>
      </c>
      <c r="H2855" s="2" t="str">
        <f t="shared" si="357"/>
        <v>Thursday</v>
      </c>
      <c r="I2855" s="2" t="str">
        <f t="shared" si="358"/>
        <v>FM10</v>
      </c>
      <c r="J2855" s="2">
        <f t="shared" si="359"/>
        <v>4</v>
      </c>
    </row>
    <row r="2856" spans="1:10" x14ac:dyDescent="0.35">
      <c r="A2856" s="4">
        <v>41295</v>
      </c>
      <c r="B2856" s="2">
        <f t="shared" si="352"/>
        <v>2013</v>
      </c>
      <c r="C2856" s="2">
        <f t="shared" si="353"/>
        <v>1</v>
      </c>
      <c r="D2856" s="2" t="str">
        <f t="shared" si="354"/>
        <v>January</v>
      </c>
      <c r="E2856" s="2" t="str" cm="1">
        <f t="array" ref="E2856">_xlfn.IFS(C2856/3&lt;=1,"Q1",C2856/3&lt;=2,"Q2",C2856/3&lt;=3,"Q3",C2856/3&lt;=4,"Q4")</f>
        <v>Q1</v>
      </c>
      <c r="F2856" s="2" t="str">
        <f t="shared" si="355"/>
        <v>2013-Jan</v>
      </c>
      <c r="G2856" s="2">
        <f t="shared" si="356"/>
        <v>1</v>
      </c>
      <c r="H2856" s="2" t="str">
        <f t="shared" si="357"/>
        <v>Monday</v>
      </c>
      <c r="I2856" s="2" t="str">
        <f t="shared" si="358"/>
        <v>FM10</v>
      </c>
      <c r="J2856" s="2">
        <f t="shared" si="359"/>
        <v>4</v>
      </c>
    </row>
    <row r="2857" spans="1:10" x14ac:dyDescent="0.35">
      <c r="A2857" s="4">
        <v>43123</v>
      </c>
      <c r="B2857" s="2">
        <f t="shared" si="352"/>
        <v>2018</v>
      </c>
      <c r="C2857" s="2">
        <f t="shared" si="353"/>
        <v>1</v>
      </c>
      <c r="D2857" s="2" t="str">
        <f t="shared" si="354"/>
        <v>January</v>
      </c>
      <c r="E2857" s="2" t="str" cm="1">
        <f t="array" ref="E2857">_xlfn.IFS(C2857/3&lt;=1,"Q1",C2857/3&lt;=2,"Q2",C2857/3&lt;=3,"Q3",C2857/3&lt;=4,"Q4")</f>
        <v>Q1</v>
      </c>
      <c r="F2857" s="2" t="str">
        <f t="shared" si="355"/>
        <v>2018-Jan</v>
      </c>
      <c r="G2857" s="2">
        <f t="shared" si="356"/>
        <v>2</v>
      </c>
      <c r="H2857" s="2" t="str">
        <f t="shared" si="357"/>
        <v>Tuesday</v>
      </c>
      <c r="I2857" s="2" t="str">
        <f t="shared" si="358"/>
        <v>FM10</v>
      </c>
      <c r="J2857" s="2">
        <f t="shared" si="359"/>
        <v>4</v>
      </c>
    </row>
    <row r="2858" spans="1:10" x14ac:dyDescent="0.35">
      <c r="A2858" s="4">
        <v>42724</v>
      </c>
      <c r="B2858" s="2">
        <f t="shared" si="352"/>
        <v>2016</v>
      </c>
      <c r="C2858" s="2">
        <f t="shared" si="353"/>
        <v>12</v>
      </c>
      <c r="D2858" s="2" t="str">
        <f t="shared" si="354"/>
        <v>December</v>
      </c>
      <c r="E2858" s="2" t="str" cm="1">
        <f t="array" ref="E2858">_xlfn.IFS(C2858/3&lt;=1,"Q1",C2858/3&lt;=2,"Q2",C2858/3&lt;=3,"Q3",C2858/3&lt;=4,"Q4")</f>
        <v>Q4</v>
      </c>
      <c r="F2858" s="2" t="str">
        <f t="shared" si="355"/>
        <v>2016-Dec</v>
      </c>
      <c r="G2858" s="2">
        <f t="shared" si="356"/>
        <v>2</v>
      </c>
      <c r="H2858" s="2" t="str">
        <f t="shared" si="357"/>
        <v>Tuesday</v>
      </c>
      <c r="I2858" s="2" t="str">
        <f t="shared" si="358"/>
        <v>FM9</v>
      </c>
      <c r="J2858" s="2">
        <f t="shared" si="359"/>
        <v>3</v>
      </c>
    </row>
    <row r="2859" spans="1:10" x14ac:dyDescent="0.35">
      <c r="A2859" s="4">
        <v>42352</v>
      </c>
      <c r="B2859" s="2">
        <f t="shared" si="352"/>
        <v>2015</v>
      </c>
      <c r="C2859" s="2">
        <f t="shared" si="353"/>
        <v>12</v>
      </c>
      <c r="D2859" s="2" t="str">
        <f t="shared" si="354"/>
        <v>December</v>
      </c>
      <c r="E2859" s="2" t="str" cm="1">
        <f t="array" ref="E2859">_xlfn.IFS(C2859/3&lt;=1,"Q1",C2859/3&lt;=2,"Q2",C2859/3&lt;=3,"Q3",C2859/3&lt;=4,"Q4")</f>
        <v>Q4</v>
      </c>
      <c r="F2859" s="2" t="str">
        <f t="shared" si="355"/>
        <v>2015-Dec</v>
      </c>
      <c r="G2859" s="2">
        <f t="shared" si="356"/>
        <v>1</v>
      </c>
      <c r="H2859" s="2" t="str">
        <f t="shared" si="357"/>
        <v>Monday</v>
      </c>
      <c r="I2859" s="2" t="str">
        <f t="shared" si="358"/>
        <v>FM9</v>
      </c>
      <c r="J2859" s="2">
        <f t="shared" si="359"/>
        <v>3</v>
      </c>
    </row>
    <row r="2860" spans="1:10" x14ac:dyDescent="0.35">
      <c r="A2860" s="4">
        <v>40896</v>
      </c>
      <c r="B2860" s="2">
        <f t="shared" si="352"/>
        <v>2011</v>
      </c>
      <c r="C2860" s="2">
        <f t="shared" si="353"/>
        <v>12</v>
      </c>
      <c r="D2860" s="2" t="str">
        <f t="shared" si="354"/>
        <v>December</v>
      </c>
      <c r="E2860" s="2" t="str" cm="1">
        <f t="array" ref="E2860">_xlfn.IFS(C2860/3&lt;=1,"Q1",C2860/3&lt;=2,"Q2",C2860/3&lt;=3,"Q3",C2860/3&lt;=4,"Q4")</f>
        <v>Q4</v>
      </c>
      <c r="F2860" s="2" t="str">
        <f t="shared" si="355"/>
        <v>2011-Dec</v>
      </c>
      <c r="G2860" s="2">
        <f t="shared" si="356"/>
        <v>1</v>
      </c>
      <c r="H2860" s="2" t="str">
        <f t="shared" si="357"/>
        <v>Monday</v>
      </c>
      <c r="I2860" s="2" t="str">
        <f t="shared" si="358"/>
        <v>FM9</v>
      </c>
      <c r="J2860" s="2">
        <f t="shared" si="359"/>
        <v>3</v>
      </c>
    </row>
    <row r="2861" spans="1:10" x14ac:dyDescent="0.35">
      <c r="A2861" s="4">
        <v>41252</v>
      </c>
      <c r="B2861" s="2">
        <f t="shared" si="352"/>
        <v>2012</v>
      </c>
      <c r="C2861" s="2">
        <f t="shared" si="353"/>
        <v>12</v>
      </c>
      <c r="D2861" s="2" t="str">
        <f t="shared" si="354"/>
        <v>December</v>
      </c>
      <c r="E2861" s="2" t="str" cm="1">
        <f t="array" ref="E2861">_xlfn.IFS(C2861/3&lt;=1,"Q1",C2861/3&lt;=2,"Q2",C2861/3&lt;=3,"Q3",C2861/3&lt;=4,"Q4")</f>
        <v>Q4</v>
      </c>
      <c r="F2861" s="2" t="str">
        <f t="shared" si="355"/>
        <v>2012-Dec</v>
      </c>
      <c r="G2861" s="2">
        <f t="shared" si="356"/>
        <v>7</v>
      </c>
      <c r="H2861" s="2" t="str">
        <f t="shared" si="357"/>
        <v>Sunday</v>
      </c>
      <c r="I2861" s="2" t="str">
        <f t="shared" si="358"/>
        <v>FM9</v>
      </c>
      <c r="J2861" s="2">
        <f t="shared" si="359"/>
        <v>3</v>
      </c>
    </row>
    <row r="2862" spans="1:10" x14ac:dyDescent="0.35">
      <c r="A2862" s="4">
        <v>43453</v>
      </c>
      <c r="B2862" s="2">
        <f t="shared" si="352"/>
        <v>2018</v>
      </c>
      <c r="C2862" s="2">
        <f t="shared" si="353"/>
        <v>12</v>
      </c>
      <c r="D2862" s="2" t="str">
        <f t="shared" si="354"/>
        <v>December</v>
      </c>
      <c r="E2862" s="2" t="str" cm="1">
        <f t="array" ref="E2862">_xlfn.IFS(C2862/3&lt;=1,"Q1",C2862/3&lt;=2,"Q2",C2862/3&lt;=3,"Q3",C2862/3&lt;=4,"Q4")</f>
        <v>Q4</v>
      </c>
      <c r="F2862" s="2" t="str">
        <f t="shared" si="355"/>
        <v>2018-Dec</v>
      </c>
      <c r="G2862" s="2">
        <f t="shared" si="356"/>
        <v>3</v>
      </c>
      <c r="H2862" s="2" t="str">
        <f t="shared" si="357"/>
        <v>Wednesday</v>
      </c>
      <c r="I2862" s="2" t="str">
        <f t="shared" si="358"/>
        <v>FM9</v>
      </c>
      <c r="J2862" s="2">
        <f t="shared" si="359"/>
        <v>3</v>
      </c>
    </row>
    <row r="2863" spans="1:10" x14ac:dyDescent="0.35">
      <c r="A2863" s="4">
        <v>41623</v>
      </c>
      <c r="B2863" s="2">
        <f t="shared" si="352"/>
        <v>2013</v>
      </c>
      <c r="C2863" s="2">
        <f t="shared" si="353"/>
        <v>12</v>
      </c>
      <c r="D2863" s="2" t="str">
        <f t="shared" si="354"/>
        <v>December</v>
      </c>
      <c r="E2863" s="2" t="str" cm="1">
        <f t="array" ref="E2863">_xlfn.IFS(C2863/3&lt;=1,"Q1",C2863/3&lt;=2,"Q2",C2863/3&lt;=3,"Q3",C2863/3&lt;=4,"Q4")</f>
        <v>Q4</v>
      </c>
      <c r="F2863" s="2" t="str">
        <f t="shared" si="355"/>
        <v>2013-Dec</v>
      </c>
      <c r="G2863" s="2">
        <f t="shared" si="356"/>
        <v>7</v>
      </c>
      <c r="H2863" s="2" t="str">
        <f t="shared" si="357"/>
        <v>Sunday</v>
      </c>
      <c r="I2863" s="2" t="str">
        <f t="shared" si="358"/>
        <v>FM9</v>
      </c>
      <c r="J2863" s="2">
        <f t="shared" si="359"/>
        <v>3</v>
      </c>
    </row>
    <row r="2864" spans="1:10" x14ac:dyDescent="0.35">
      <c r="A2864" s="4">
        <v>43462</v>
      </c>
      <c r="B2864" s="2">
        <f t="shared" si="352"/>
        <v>2018</v>
      </c>
      <c r="C2864" s="2">
        <f t="shared" si="353"/>
        <v>12</v>
      </c>
      <c r="D2864" s="2" t="str">
        <f t="shared" si="354"/>
        <v>December</v>
      </c>
      <c r="E2864" s="2" t="str" cm="1">
        <f t="array" ref="E2864">_xlfn.IFS(C2864/3&lt;=1,"Q1",C2864/3&lt;=2,"Q2",C2864/3&lt;=3,"Q3",C2864/3&lt;=4,"Q4")</f>
        <v>Q4</v>
      </c>
      <c r="F2864" s="2" t="str">
        <f t="shared" si="355"/>
        <v>2018-Dec</v>
      </c>
      <c r="G2864" s="2">
        <f t="shared" si="356"/>
        <v>5</v>
      </c>
      <c r="H2864" s="2" t="str">
        <f t="shared" si="357"/>
        <v>Friday</v>
      </c>
      <c r="I2864" s="2" t="str">
        <f t="shared" si="358"/>
        <v>FM9</v>
      </c>
      <c r="J2864" s="2">
        <f t="shared" si="359"/>
        <v>3</v>
      </c>
    </row>
    <row r="2865" spans="1:10" x14ac:dyDescent="0.35">
      <c r="A2865" s="4">
        <v>42713</v>
      </c>
      <c r="B2865" s="2">
        <f t="shared" si="352"/>
        <v>2016</v>
      </c>
      <c r="C2865" s="2">
        <f t="shared" si="353"/>
        <v>12</v>
      </c>
      <c r="D2865" s="2" t="str">
        <f t="shared" si="354"/>
        <v>December</v>
      </c>
      <c r="E2865" s="2" t="str" cm="1">
        <f t="array" ref="E2865">_xlfn.IFS(C2865/3&lt;=1,"Q1",C2865/3&lt;=2,"Q2",C2865/3&lt;=3,"Q3",C2865/3&lt;=4,"Q4")</f>
        <v>Q4</v>
      </c>
      <c r="F2865" s="2" t="str">
        <f t="shared" si="355"/>
        <v>2016-Dec</v>
      </c>
      <c r="G2865" s="2">
        <f t="shared" si="356"/>
        <v>5</v>
      </c>
      <c r="H2865" s="2" t="str">
        <f t="shared" si="357"/>
        <v>Friday</v>
      </c>
      <c r="I2865" s="2" t="str">
        <f t="shared" si="358"/>
        <v>FM9</v>
      </c>
      <c r="J2865" s="2">
        <f t="shared" si="359"/>
        <v>3</v>
      </c>
    </row>
    <row r="2866" spans="1:10" x14ac:dyDescent="0.35">
      <c r="A2866" s="4">
        <v>41626</v>
      </c>
      <c r="B2866" s="2">
        <f t="shared" si="352"/>
        <v>2013</v>
      </c>
      <c r="C2866" s="2">
        <f t="shared" si="353"/>
        <v>12</v>
      </c>
      <c r="D2866" s="2" t="str">
        <f t="shared" si="354"/>
        <v>December</v>
      </c>
      <c r="E2866" s="2" t="str" cm="1">
        <f t="array" ref="E2866">_xlfn.IFS(C2866/3&lt;=1,"Q1",C2866/3&lt;=2,"Q2",C2866/3&lt;=3,"Q3",C2866/3&lt;=4,"Q4")</f>
        <v>Q4</v>
      </c>
      <c r="F2866" s="2" t="str">
        <f t="shared" si="355"/>
        <v>2013-Dec</v>
      </c>
      <c r="G2866" s="2">
        <f t="shared" si="356"/>
        <v>3</v>
      </c>
      <c r="H2866" s="2" t="str">
        <f t="shared" si="357"/>
        <v>Wednesday</v>
      </c>
      <c r="I2866" s="2" t="str">
        <f t="shared" si="358"/>
        <v>FM9</v>
      </c>
      <c r="J2866" s="2">
        <f t="shared" si="359"/>
        <v>3</v>
      </c>
    </row>
    <row r="2867" spans="1:10" x14ac:dyDescent="0.35">
      <c r="A2867" s="4">
        <v>40536</v>
      </c>
      <c r="B2867" s="2">
        <f t="shared" si="352"/>
        <v>2010</v>
      </c>
      <c r="C2867" s="2">
        <f t="shared" si="353"/>
        <v>12</v>
      </c>
      <c r="D2867" s="2" t="str">
        <f t="shared" si="354"/>
        <v>December</v>
      </c>
      <c r="E2867" s="2" t="str" cm="1">
        <f t="array" ref="E2867">_xlfn.IFS(C2867/3&lt;=1,"Q1",C2867/3&lt;=2,"Q2",C2867/3&lt;=3,"Q3",C2867/3&lt;=4,"Q4")</f>
        <v>Q4</v>
      </c>
      <c r="F2867" s="2" t="str">
        <f t="shared" si="355"/>
        <v>2010-Dec</v>
      </c>
      <c r="G2867" s="2">
        <f t="shared" si="356"/>
        <v>5</v>
      </c>
      <c r="H2867" s="2" t="str">
        <f t="shared" si="357"/>
        <v>Friday</v>
      </c>
      <c r="I2867" s="2" t="str">
        <f t="shared" si="358"/>
        <v>FM9</v>
      </c>
      <c r="J2867" s="2">
        <f t="shared" si="359"/>
        <v>3</v>
      </c>
    </row>
    <row r="2868" spans="1:10" x14ac:dyDescent="0.35">
      <c r="A2868" s="4">
        <v>43443</v>
      </c>
      <c r="B2868" s="2">
        <f t="shared" si="352"/>
        <v>2018</v>
      </c>
      <c r="C2868" s="2">
        <f t="shared" si="353"/>
        <v>12</v>
      </c>
      <c r="D2868" s="2" t="str">
        <f t="shared" si="354"/>
        <v>December</v>
      </c>
      <c r="E2868" s="2" t="str" cm="1">
        <f t="array" ref="E2868">_xlfn.IFS(C2868/3&lt;=1,"Q1",C2868/3&lt;=2,"Q2",C2868/3&lt;=3,"Q3",C2868/3&lt;=4,"Q4")</f>
        <v>Q4</v>
      </c>
      <c r="F2868" s="2" t="str">
        <f t="shared" si="355"/>
        <v>2018-Dec</v>
      </c>
      <c r="G2868" s="2">
        <f t="shared" si="356"/>
        <v>7</v>
      </c>
      <c r="H2868" s="2" t="str">
        <f t="shared" si="357"/>
        <v>Sunday</v>
      </c>
      <c r="I2868" s="2" t="str">
        <f t="shared" si="358"/>
        <v>FM9</v>
      </c>
      <c r="J2868" s="2">
        <f t="shared" si="359"/>
        <v>3</v>
      </c>
    </row>
    <row r="2869" spans="1:10" x14ac:dyDescent="0.35">
      <c r="A2869" s="4">
        <v>41257</v>
      </c>
      <c r="B2869" s="2">
        <f t="shared" si="352"/>
        <v>2012</v>
      </c>
      <c r="C2869" s="2">
        <f t="shared" si="353"/>
        <v>12</v>
      </c>
      <c r="D2869" s="2" t="str">
        <f t="shared" si="354"/>
        <v>December</v>
      </c>
      <c r="E2869" s="2" t="str" cm="1">
        <f t="array" ref="E2869">_xlfn.IFS(C2869/3&lt;=1,"Q1",C2869/3&lt;=2,"Q2",C2869/3&lt;=3,"Q3",C2869/3&lt;=4,"Q4")</f>
        <v>Q4</v>
      </c>
      <c r="F2869" s="2" t="str">
        <f t="shared" si="355"/>
        <v>2012-Dec</v>
      </c>
      <c r="G2869" s="2">
        <f t="shared" si="356"/>
        <v>5</v>
      </c>
      <c r="H2869" s="2" t="str">
        <f t="shared" si="357"/>
        <v>Friday</v>
      </c>
      <c r="I2869" s="2" t="str">
        <f t="shared" si="358"/>
        <v>FM9</v>
      </c>
      <c r="J2869" s="2">
        <f t="shared" si="359"/>
        <v>3</v>
      </c>
    </row>
    <row r="2870" spans="1:10" x14ac:dyDescent="0.35">
      <c r="A2870" s="4">
        <v>42347</v>
      </c>
      <c r="B2870" s="2">
        <f t="shared" si="352"/>
        <v>2015</v>
      </c>
      <c r="C2870" s="2">
        <f t="shared" si="353"/>
        <v>12</v>
      </c>
      <c r="D2870" s="2" t="str">
        <f t="shared" si="354"/>
        <v>December</v>
      </c>
      <c r="E2870" s="2" t="str" cm="1">
        <f t="array" ref="E2870">_xlfn.IFS(C2870/3&lt;=1,"Q1",C2870/3&lt;=2,"Q2",C2870/3&lt;=3,"Q3",C2870/3&lt;=4,"Q4")</f>
        <v>Q4</v>
      </c>
      <c r="F2870" s="2" t="str">
        <f t="shared" si="355"/>
        <v>2015-Dec</v>
      </c>
      <c r="G2870" s="2">
        <f t="shared" si="356"/>
        <v>3</v>
      </c>
      <c r="H2870" s="2" t="str">
        <f t="shared" si="357"/>
        <v>Wednesday</v>
      </c>
      <c r="I2870" s="2" t="str">
        <f t="shared" si="358"/>
        <v>FM9</v>
      </c>
      <c r="J2870" s="2">
        <f t="shared" si="359"/>
        <v>3</v>
      </c>
    </row>
    <row r="2871" spans="1:10" x14ac:dyDescent="0.35">
      <c r="A2871" s="4">
        <v>43056</v>
      </c>
      <c r="B2871" s="2">
        <f t="shared" si="352"/>
        <v>2017</v>
      </c>
      <c r="C2871" s="2">
        <f t="shared" si="353"/>
        <v>11</v>
      </c>
      <c r="D2871" s="2" t="str">
        <f t="shared" si="354"/>
        <v>November</v>
      </c>
      <c r="E2871" s="2" t="str" cm="1">
        <f t="array" ref="E2871">_xlfn.IFS(C2871/3&lt;=1,"Q1",C2871/3&lt;=2,"Q2",C2871/3&lt;=3,"Q3",C2871/3&lt;=4,"Q4")</f>
        <v>Q4</v>
      </c>
      <c r="F2871" s="2" t="str">
        <f t="shared" si="355"/>
        <v>2017-Nov</v>
      </c>
      <c r="G2871" s="2">
        <f t="shared" si="356"/>
        <v>5</v>
      </c>
      <c r="H2871" s="2" t="str">
        <f t="shared" si="357"/>
        <v>Friday</v>
      </c>
      <c r="I2871" s="2" t="str">
        <f t="shared" si="358"/>
        <v>FM8</v>
      </c>
      <c r="J2871" s="2">
        <f t="shared" si="359"/>
        <v>3</v>
      </c>
    </row>
    <row r="2872" spans="1:10" x14ac:dyDescent="0.35">
      <c r="A2872" s="4">
        <v>42679</v>
      </c>
      <c r="B2872" s="2">
        <f t="shared" si="352"/>
        <v>2016</v>
      </c>
      <c r="C2872" s="2">
        <f t="shared" si="353"/>
        <v>11</v>
      </c>
      <c r="D2872" s="2" t="str">
        <f t="shared" si="354"/>
        <v>November</v>
      </c>
      <c r="E2872" s="2" t="str" cm="1">
        <f t="array" ref="E2872">_xlfn.IFS(C2872/3&lt;=1,"Q1",C2872/3&lt;=2,"Q2",C2872/3&lt;=3,"Q3",C2872/3&lt;=4,"Q4")</f>
        <v>Q4</v>
      </c>
      <c r="F2872" s="2" t="str">
        <f t="shared" si="355"/>
        <v>2016-Nov</v>
      </c>
      <c r="G2872" s="2">
        <f t="shared" si="356"/>
        <v>6</v>
      </c>
      <c r="H2872" s="2" t="str">
        <f t="shared" si="357"/>
        <v>Saturday</v>
      </c>
      <c r="I2872" s="2" t="str">
        <f t="shared" si="358"/>
        <v>FM8</v>
      </c>
      <c r="J2872" s="2">
        <f t="shared" si="359"/>
        <v>3</v>
      </c>
    </row>
    <row r="2873" spans="1:10" x14ac:dyDescent="0.35">
      <c r="A2873" s="4">
        <v>43424</v>
      </c>
      <c r="B2873" s="2">
        <f t="shared" si="352"/>
        <v>2018</v>
      </c>
      <c r="C2873" s="2">
        <f t="shared" si="353"/>
        <v>11</v>
      </c>
      <c r="D2873" s="2" t="str">
        <f t="shared" si="354"/>
        <v>November</v>
      </c>
      <c r="E2873" s="2" t="str" cm="1">
        <f t="array" ref="E2873">_xlfn.IFS(C2873/3&lt;=1,"Q1",C2873/3&lt;=2,"Q2",C2873/3&lt;=3,"Q3",C2873/3&lt;=4,"Q4")</f>
        <v>Q4</v>
      </c>
      <c r="F2873" s="2" t="str">
        <f t="shared" si="355"/>
        <v>2018-Nov</v>
      </c>
      <c r="G2873" s="2">
        <f t="shared" si="356"/>
        <v>2</v>
      </c>
      <c r="H2873" s="2" t="str">
        <f t="shared" si="357"/>
        <v>Tuesday</v>
      </c>
      <c r="I2873" s="2" t="str">
        <f t="shared" si="358"/>
        <v>FM8</v>
      </c>
      <c r="J2873" s="2">
        <f t="shared" si="359"/>
        <v>3</v>
      </c>
    </row>
    <row r="2874" spans="1:10" x14ac:dyDescent="0.35">
      <c r="A2874" s="4">
        <v>42311</v>
      </c>
      <c r="B2874" s="2">
        <f t="shared" si="352"/>
        <v>2015</v>
      </c>
      <c r="C2874" s="2">
        <f t="shared" si="353"/>
        <v>11</v>
      </c>
      <c r="D2874" s="2" t="str">
        <f t="shared" si="354"/>
        <v>November</v>
      </c>
      <c r="E2874" s="2" t="str" cm="1">
        <f t="array" ref="E2874">_xlfn.IFS(C2874/3&lt;=1,"Q1",C2874/3&lt;=2,"Q2",C2874/3&lt;=3,"Q3",C2874/3&lt;=4,"Q4")</f>
        <v>Q4</v>
      </c>
      <c r="F2874" s="2" t="str">
        <f t="shared" si="355"/>
        <v>2015-Nov</v>
      </c>
      <c r="G2874" s="2">
        <f t="shared" si="356"/>
        <v>2</v>
      </c>
      <c r="H2874" s="2" t="str">
        <f t="shared" si="357"/>
        <v>Tuesday</v>
      </c>
      <c r="I2874" s="2" t="str">
        <f t="shared" si="358"/>
        <v>FM8</v>
      </c>
      <c r="J2874" s="2">
        <f t="shared" si="359"/>
        <v>3</v>
      </c>
    </row>
    <row r="2875" spans="1:10" x14ac:dyDescent="0.35">
      <c r="A2875" s="4">
        <v>41597</v>
      </c>
      <c r="B2875" s="2">
        <f t="shared" si="352"/>
        <v>2013</v>
      </c>
      <c r="C2875" s="2">
        <f t="shared" si="353"/>
        <v>11</v>
      </c>
      <c r="D2875" s="2" t="str">
        <f t="shared" si="354"/>
        <v>November</v>
      </c>
      <c r="E2875" s="2" t="str" cm="1">
        <f t="array" ref="E2875">_xlfn.IFS(C2875/3&lt;=1,"Q1",C2875/3&lt;=2,"Q2",C2875/3&lt;=3,"Q3",C2875/3&lt;=4,"Q4")</f>
        <v>Q4</v>
      </c>
      <c r="F2875" s="2" t="str">
        <f t="shared" si="355"/>
        <v>2013-Nov</v>
      </c>
      <c r="G2875" s="2">
        <f t="shared" si="356"/>
        <v>2</v>
      </c>
      <c r="H2875" s="2" t="str">
        <f t="shared" si="357"/>
        <v>Tuesday</v>
      </c>
      <c r="I2875" s="2" t="str">
        <f t="shared" si="358"/>
        <v>FM8</v>
      </c>
      <c r="J2875" s="2">
        <f t="shared" si="359"/>
        <v>3</v>
      </c>
    </row>
    <row r="2876" spans="1:10" x14ac:dyDescent="0.35">
      <c r="A2876" s="4">
        <v>41955</v>
      </c>
      <c r="B2876" s="2">
        <f t="shared" si="352"/>
        <v>2014</v>
      </c>
      <c r="C2876" s="2">
        <f t="shared" si="353"/>
        <v>11</v>
      </c>
      <c r="D2876" s="2" t="str">
        <f t="shared" si="354"/>
        <v>November</v>
      </c>
      <c r="E2876" s="2" t="str" cm="1">
        <f t="array" ref="E2876">_xlfn.IFS(C2876/3&lt;=1,"Q1",C2876/3&lt;=2,"Q2",C2876/3&lt;=3,"Q3",C2876/3&lt;=4,"Q4")</f>
        <v>Q4</v>
      </c>
      <c r="F2876" s="2" t="str">
        <f t="shared" si="355"/>
        <v>2014-Nov</v>
      </c>
      <c r="G2876" s="2">
        <f t="shared" si="356"/>
        <v>3</v>
      </c>
      <c r="H2876" s="2" t="str">
        <f t="shared" si="357"/>
        <v>Wednesday</v>
      </c>
      <c r="I2876" s="2" t="str">
        <f t="shared" si="358"/>
        <v>FM8</v>
      </c>
      <c r="J2876" s="2">
        <f t="shared" si="359"/>
        <v>3</v>
      </c>
    </row>
    <row r="2877" spans="1:10" x14ac:dyDescent="0.35">
      <c r="A2877" s="4">
        <v>42314</v>
      </c>
      <c r="B2877" s="2">
        <f t="shared" si="352"/>
        <v>2015</v>
      </c>
      <c r="C2877" s="2">
        <f t="shared" si="353"/>
        <v>11</v>
      </c>
      <c r="D2877" s="2" t="str">
        <f t="shared" si="354"/>
        <v>November</v>
      </c>
      <c r="E2877" s="2" t="str" cm="1">
        <f t="array" ref="E2877">_xlfn.IFS(C2877/3&lt;=1,"Q1",C2877/3&lt;=2,"Q2",C2877/3&lt;=3,"Q3",C2877/3&lt;=4,"Q4")</f>
        <v>Q4</v>
      </c>
      <c r="F2877" s="2" t="str">
        <f t="shared" si="355"/>
        <v>2015-Nov</v>
      </c>
      <c r="G2877" s="2">
        <f t="shared" si="356"/>
        <v>5</v>
      </c>
      <c r="H2877" s="2" t="str">
        <f t="shared" si="357"/>
        <v>Friday</v>
      </c>
      <c r="I2877" s="2" t="str">
        <f t="shared" si="358"/>
        <v>FM8</v>
      </c>
      <c r="J2877" s="2">
        <f t="shared" si="359"/>
        <v>3</v>
      </c>
    </row>
    <row r="2878" spans="1:10" x14ac:dyDescent="0.35">
      <c r="A2878" s="4">
        <v>43411</v>
      </c>
      <c r="B2878" s="2">
        <f t="shared" si="352"/>
        <v>2018</v>
      </c>
      <c r="C2878" s="2">
        <f t="shared" si="353"/>
        <v>11</v>
      </c>
      <c r="D2878" s="2" t="str">
        <f t="shared" si="354"/>
        <v>November</v>
      </c>
      <c r="E2878" s="2" t="str" cm="1">
        <f t="array" ref="E2878">_xlfn.IFS(C2878/3&lt;=1,"Q1",C2878/3&lt;=2,"Q2",C2878/3&lt;=3,"Q3",C2878/3&lt;=4,"Q4")</f>
        <v>Q4</v>
      </c>
      <c r="F2878" s="2" t="str">
        <f t="shared" si="355"/>
        <v>2018-Nov</v>
      </c>
      <c r="G2878" s="2">
        <f t="shared" si="356"/>
        <v>3</v>
      </c>
      <c r="H2878" s="2" t="str">
        <f t="shared" si="357"/>
        <v>Wednesday</v>
      </c>
      <c r="I2878" s="2" t="str">
        <f t="shared" si="358"/>
        <v>FM8</v>
      </c>
      <c r="J2878" s="2">
        <f t="shared" si="359"/>
        <v>3</v>
      </c>
    </row>
    <row r="2879" spans="1:10" x14ac:dyDescent="0.35">
      <c r="A2879" s="4">
        <v>42319</v>
      </c>
      <c r="B2879" s="2">
        <f t="shared" si="352"/>
        <v>2015</v>
      </c>
      <c r="C2879" s="2">
        <f t="shared" si="353"/>
        <v>11</v>
      </c>
      <c r="D2879" s="2" t="str">
        <f t="shared" si="354"/>
        <v>November</v>
      </c>
      <c r="E2879" s="2" t="str" cm="1">
        <f t="array" ref="E2879">_xlfn.IFS(C2879/3&lt;=1,"Q1",C2879/3&lt;=2,"Q2",C2879/3&lt;=3,"Q3",C2879/3&lt;=4,"Q4")</f>
        <v>Q4</v>
      </c>
      <c r="F2879" s="2" t="str">
        <f t="shared" si="355"/>
        <v>2015-Nov</v>
      </c>
      <c r="G2879" s="2">
        <f t="shared" si="356"/>
        <v>3</v>
      </c>
      <c r="H2879" s="2" t="str">
        <f t="shared" si="357"/>
        <v>Wednesday</v>
      </c>
      <c r="I2879" s="2" t="str">
        <f t="shared" si="358"/>
        <v>FM8</v>
      </c>
      <c r="J2879" s="2">
        <f t="shared" si="359"/>
        <v>3</v>
      </c>
    </row>
    <row r="2880" spans="1:10" x14ac:dyDescent="0.35">
      <c r="A2880" s="4">
        <v>43405</v>
      </c>
      <c r="B2880" s="2">
        <f t="shared" si="352"/>
        <v>2018</v>
      </c>
      <c r="C2880" s="2">
        <f t="shared" si="353"/>
        <v>11</v>
      </c>
      <c r="D2880" s="2" t="str">
        <f t="shared" si="354"/>
        <v>November</v>
      </c>
      <c r="E2880" s="2" t="str" cm="1">
        <f t="array" ref="E2880">_xlfn.IFS(C2880/3&lt;=1,"Q1",C2880/3&lt;=2,"Q2",C2880/3&lt;=3,"Q3",C2880/3&lt;=4,"Q4")</f>
        <v>Q4</v>
      </c>
      <c r="F2880" s="2" t="str">
        <f t="shared" si="355"/>
        <v>2018-Nov</v>
      </c>
      <c r="G2880" s="2">
        <f t="shared" si="356"/>
        <v>4</v>
      </c>
      <c r="H2880" s="2" t="str">
        <f t="shared" si="357"/>
        <v>Thursday</v>
      </c>
      <c r="I2880" s="2" t="str">
        <f t="shared" si="358"/>
        <v>FM8</v>
      </c>
      <c r="J2880" s="2">
        <f t="shared" si="359"/>
        <v>3</v>
      </c>
    </row>
    <row r="2881" spans="1:10" x14ac:dyDescent="0.35">
      <c r="A2881" s="4">
        <v>41227</v>
      </c>
      <c r="B2881" s="2">
        <f t="shared" si="352"/>
        <v>2012</v>
      </c>
      <c r="C2881" s="2">
        <f t="shared" si="353"/>
        <v>11</v>
      </c>
      <c r="D2881" s="2" t="str">
        <f t="shared" si="354"/>
        <v>November</v>
      </c>
      <c r="E2881" s="2" t="str" cm="1">
        <f t="array" ref="E2881">_xlfn.IFS(C2881/3&lt;=1,"Q1",C2881/3&lt;=2,"Q2",C2881/3&lt;=3,"Q3",C2881/3&lt;=4,"Q4")</f>
        <v>Q4</v>
      </c>
      <c r="F2881" s="2" t="str">
        <f t="shared" si="355"/>
        <v>2012-Nov</v>
      </c>
      <c r="G2881" s="2">
        <f t="shared" si="356"/>
        <v>3</v>
      </c>
      <c r="H2881" s="2" t="str">
        <f t="shared" si="357"/>
        <v>Wednesday</v>
      </c>
      <c r="I2881" s="2" t="str">
        <f t="shared" si="358"/>
        <v>FM8</v>
      </c>
      <c r="J2881" s="2">
        <f t="shared" si="359"/>
        <v>3</v>
      </c>
    </row>
    <row r="2882" spans="1:10" x14ac:dyDescent="0.35">
      <c r="A2882" s="4">
        <v>41960</v>
      </c>
      <c r="B2882" s="2">
        <f t="shared" si="352"/>
        <v>2014</v>
      </c>
      <c r="C2882" s="2">
        <f t="shared" si="353"/>
        <v>11</v>
      </c>
      <c r="D2882" s="2" t="str">
        <f t="shared" si="354"/>
        <v>November</v>
      </c>
      <c r="E2882" s="2" t="str" cm="1">
        <f t="array" ref="E2882">_xlfn.IFS(C2882/3&lt;=1,"Q1",C2882/3&lt;=2,"Q2",C2882/3&lt;=3,"Q3",C2882/3&lt;=4,"Q4")</f>
        <v>Q4</v>
      </c>
      <c r="F2882" s="2" t="str">
        <f t="shared" si="355"/>
        <v>2014-Nov</v>
      </c>
      <c r="G2882" s="2">
        <f t="shared" si="356"/>
        <v>1</v>
      </c>
      <c r="H2882" s="2" t="str">
        <f t="shared" si="357"/>
        <v>Monday</v>
      </c>
      <c r="I2882" s="2" t="str">
        <f t="shared" si="358"/>
        <v>FM8</v>
      </c>
      <c r="J2882" s="2">
        <f t="shared" si="359"/>
        <v>3</v>
      </c>
    </row>
    <row r="2883" spans="1:10" x14ac:dyDescent="0.35">
      <c r="A2883" s="4">
        <v>41963</v>
      </c>
      <c r="B2883" s="2">
        <f t="shared" ref="B2883:B2946" si="360">YEAR(A2883)</f>
        <v>2014</v>
      </c>
      <c r="C2883" s="2">
        <f t="shared" ref="C2883:C2946" si="361">MONTH(A2883)</f>
        <v>11</v>
      </c>
      <c r="D2883" s="2" t="str">
        <f t="shared" ref="D2883:D2946" si="362">TEXT(A2883,"mmmm")</f>
        <v>November</v>
      </c>
      <c r="E2883" s="2" t="str" cm="1">
        <f t="array" ref="E2883">_xlfn.IFS(C2883/3&lt;=1,"Q1",C2883/3&lt;=2,"Q2",C2883/3&lt;=3,"Q3",C2883/3&lt;=4,"Q4")</f>
        <v>Q4</v>
      </c>
      <c r="F2883" s="2" t="str">
        <f t="shared" ref="F2883:F2946" si="363">TEXT(A2883,"yyyy"&amp;"-"&amp;"mmm")</f>
        <v>2014-Nov</v>
      </c>
      <c r="G2883" s="2">
        <f t="shared" ref="G2883:G2946" si="364">WEEKDAY(A2883,2)</f>
        <v>4</v>
      </c>
      <c r="H2883" s="2" t="str">
        <f t="shared" ref="H2883:H2946" si="365">TEXT(A2883,"dddd")</f>
        <v>Thursday</v>
      </c>
      <c r="I2883" s="2" t="str">
        <f t="shared" ref="I2883:I2946" si="366">"FM" &amp; (MOD(MONTH(A2883) - 4, 12) + 1)</f>
        <v>FM8</v>
      </c>
      <c r="J2883" s="2">
        <f t="shared" ref="J2883:J2946" si="367">INT((MOD(MONTH(A2883) - 4, 12))/3) + 1</f>
        <v>3</v>
      </c>
    </row>
    <row r="2884" spans="1:10" x14ac:dyDescent="0.35">
      <c r="A2884" s="4">
        <v>41965</v>
      </c>
      <c r="B2884" s="2">
        <f t="shared" si="360"/>
        <v>2014</v>
      </c>
      <c r="C2884" s="2">
        <f t="shared" si="361"/>
        <v>11</v>
      </c>
      <c r="D2884" s="2" t="str">
        <f t="shared" si="362"/>
        <v>November</v>
      </c>
      <c r="E2884" s="2" t="str" cm="1">
        <f t="array" ref="E2884">_xlfn.IFS(C2884/3&lt;=1,"Q1",C2884/3&lt;=2,"Q2",C2884/3&lt;=3,"Q3",C2884/3&lt;=4,"Q4")</f>
        <v>Q4</v>
      </c>
      <c r="F2884" s="2" t="str">
        <f t="shared" si="363"/>
        <v>2014-Nov</v>
      </c>
      <c r="G2884" s="2">
        <f t="shared" si="364"/>
        <v>6</v>
      </c>
      <c r="H2884" s="2" t="str">
        <f t="shared" si="365"/>
        <v>Saturday</v>
      </c>
      <c r="I2884" s="2" t="str">
        <f t="shared" si="366"/>
        <v>FM8</v>
      </c>
      <c r="J2884" s="2">
        <f t="shared" si="367"/>
        <v>3</v>
      </c>
    </row>
    <row r="2885" spans="1:10" x14ac:dyDescent="0.35">
      <c r="A2885" s="4">
        <v>41227</v>
      </c>
      <c r="B2885" s="2">
        <f t="shared" si="360"/>
        <v>2012</v>
      </c>
      <c r="C2885" s="2">
        <f t="shared" si="361"/>
        <v>11</v>
      </c>
      <c r="D2885" s="2" t="str">
        <f t="shared" si="362"/>
        <v>November</v>
      </c>
      <c r="E2885" s="2" t="str" cm="1">
        <f t="array" ref="E2885">_xlfn.IFS(C2885/3&lt;=1,"Q1",C2885/3&lt;=2,"Q2",C2885/3&lt;=3,"Q3",C2885/3&lt;=4,"Q4")</f>
        <v>Q4</v>
      </c>
      <c r="F2885" s="2" t="str">
        <f t="shared" si="363"/>
        <v>2012-Nov</v>
      </c>
      <c r="G2885" s="2">
        <f t="shared" si="364"/>
        <v>3</v>
      </c>
      <c r="H2885" s="2" t="str">
        <f t="shared" si="365"/>
        <v>Wednesday</v>
      </c>
      <c r="I2885" s="2" t="str">
        <f t="shared" si="366"/>
        <v>FM8</v>
      </c>
      <c r="J2885" s="2">
        <f t="shared" si="367"/>
        <v>3</v>
      </c>
    </row>
    <row r="2886" spans="1:10" x14ac:dyDescent="0.35">
      <c r="A2886" s="4">
        <v>41593</v>
      </c>
      <c r="B2886" s="2">
        <f t="shared" si="360"/>
        <v>2013</v>
      </c>
      <c r="C2886" s="2">
        <f t="shared" si="361"/>
        <v>11</v>
      </c>
      <c r="D2886" s="2" t="str">
        <f t="shared" si="362"/>
        <v>November</v>
      </c>
      <c r="E2886" s="2" t="str" cm="1">
        <f t="array" ref="E2886">_xlfn.IFS(C2886/3&lt;=1,"Q1",C2886/3&lt;=2,"Q2",C2886/3&lt;=3,"Q3",C2886/3&lt;=4,"Q4")</f>
        <v>Q4</v>
      </c>
      <c r="F2886" s="2" t="str">
        <f t="shared" si="363"/>
        <v>2013-Nov</v>
      </c>
      <c r="G2886" s="2">
        <f t="shared" si="364"/>
        <v>5</v>
      </c>
      <c r="H2886" s="2" t="str">
        <f t="shared" si="365"/>
        <v>Friday</v>
      </c>
      <c r="I2886" s="2" t="str">
        <f t="shared" si="366"/>
        <v>FM8</v>
      </c>
      <c r="J2886" s="2">
        <f t="shared" si="367"/>
        <v>3</v>
      </c>
    </row>
    <row r="2887" spans="1:10" x14ac:dyDescent="0.35">
      <c r="A2887" s="4">
        <v>42678</v>
      </c>
      <c r="B2887" s="2">
        <f t="shared" si="360"/>
        <v>2016</v>
      </c>
      <c r="C2887" s="2">
        <f t="shared" si="361"/>
        <v>11</v>
      </c>
      <c r="D2887" s="2" t="str">
        <f t="shared" si="362"/>
        <v>November</v>
      </c>
      <c r="E2887" s="2" t="str" cm="1">
        <f t="array" ref="E2887">_xlfn.IFS(C2887/3&lt;=1,"Q1",C2887/3&lt;=2,"Q2",C2887/3&lt;=3,"Q3",C2887/3&lt;=4,"Q4")</f>
        <v>Q4</v>
      </c>
      <c r="F2887" s="2" t="str">
        <f t="shared" si="363"/>
        <v>2016-Nov</v>
      </c>
      <c r="G2887" s="2">
        <f t="shared" si="364"/>
        <v>5</v>
      </c>
      <c r="H2887" s="2" t="str">
        <f t="shared" si="365"/>
        <v>Friday</v>
      </c>
      <c r="I2887" s="2" t="str">
        <f t="shared" si="366"/>
        <v>FM8</v>
      </c>
      <c r="J2887" s="2">
        <f t="shared" si="367"/>
        <v>3</v>
      </c>
    </row>
    <row r="2888" spans="1:10" x14ac:dyDescent="0.35">
      <c r="A2888" s="4">
        <v>43035</v>
      </c>
      <c r="B2888" s="2">
        <f t="shared" si="360"/>
        <v>2017</v>
      </c>
      <c r="C2888" s="2">
        <f t="shared" si="361"/>
        <v>10</v>
      </c>
      <c r="D2888" s="2" t="str">
        <f t="shared" si="362"/>
        <v>October</v>
      </c>
      <c r="E2888" s="2" t="str" cm="1">
        <f t="array" ref="E2888">_xlfn.IFS(C2888/3&lt;=1,"Q1",C2888/3&lt;=2,"Q2",C2888/3&lt;=3,"Q3",C2888/3&lt;=4,"Q4")</f>
        <v>Q4</v>
      </c>
      <c r="F2888" s="2" t="str">
        <f t="shared" si="363"/>
        <v>2017-Oct</v>
      </c>
      <c r="G2888" s="2">
        <f t="shared" si="364"/>
        <v>5</v>
      </c>
      <c r="H2888" s="2" t="str">
        <f t="shared" si="365"/>
        <v>Friday</v>
      </c>
      <c r="I2888" s="2" t="str">
        <f t="shared" si="366"/>
        <v>FM7</v>
      </c>
      <c r="J2888" s="2">
        <f t="shared" si="367"/>
        <v>3</v>
      </c>
    </row>
    <row r="2889" spans="1:10" x14ac:dyDescent="0.35">
      <c r="A2889" s="4">
        <v>43009</v>
      </c>
      <c r="B2889" s="2">
        <f t="shared" si="360"/>
        <v>2017</v>
      </c>
      <c r="C2889" s="2">
        <f t="shared" si="361"/>
        <v>10</v>
      </c>
      <c r="D2889" s="2" t="str">
        <f t="shared" si="362"/>
        <v>October</v>
      </c>
      <c r="E2889" s="2" t="str" cm="1">
        <f t="array" ref="E2889">_xlfn.IFS(C2889/3&lt;=1,"Q1",C2889/3&lt;=2,"Q2",C2889/3&lt;=3,"Q3",C2889/3&lt;=4,"Q4")</f>
        <v>Q4</v>
      </c>
      <c r="F2889" s="2" t="str">
        <f t="shared" si="363"/>
        <v>2017-Oct</v>
      </c>
      <c r="G2889" s="2">
        <f t="shared" si="364"/>
        <v>7</v>
      </c>
      <c r="H2889" s="2" t="str">
        <f t="shared" si="365"/>
        <v>Sunday</v>
      </c>
      <c r="I2889" s="2" t="str">
        <f t="shared" si="366"/>
        <v>FM7</v>
      </c>
      <c r="J2889" s="2">
        <f t="shared" si="367"/>
        <v>3</v>
      </c>
    </row>
    <row r="2890" spans="1:10" x14ac:dyDescent="0.35">
      <c r="A2890" s="4">
        <v>41205</v>
      </c>
      <c r="B2890" s="2">
        <f t="shared" si="360"/>
        <v>2012</v>
      </c>
      <c r="C2890" s="2">
        <f t="shared" si="361"/>
        <v>10</v>
      </c>
      <c r="D2890" s="2" t="str">
        <f t="shared" si="362"/>
        <v>October</v>
      </c>
      <c r="E2890" s="2" t="str" cm="1">
        <f t="array" ref="E2890">_xlfn.IFS(C2890/3&lt;=1,"Q1",C2890/3&lt;=2,"Q2",C2890/3&lt;=3,"Q3",C2890/3&lt;=4,"Q4")</f>
        <v>Q4</v>
      </c>
      <c r="F2890" s="2" t="str">
        <f t="shared" si="363"/>
        <v>2012-Oct</v>
      </c>
      <c r="G2890" s="2">
        <f t="shared" si="364"/>
        <v>2</v>
      </c>
      <c r="H2890" s="2" t="str">
        <f t="shared" si="365"/>
        <v>Tuesday</v>
      </c>
      <c r="I2890" s="2" t="str">
        <f t="shared" si="366"/>
        <v>FM7</v>
      </c>
      <c r="J2890" s="2">
        <f t="shared" si="367"/>
        <v>3</v>
      </c>
    </row>
    <row r="2891" spans="1:10" x14ac:dyDescent="0.35">
      <c r="A2891" s="4">
        <v>40819</v>
      </c>
      <c r="B2891" s="2">
        <f t="shared" si="360"/>
        <v>2011</v>
      </c>
      <c r="C2891" s="2">
        <f t="shared" si="361"/>
        <v>10</v>
      </c>
      <c r="D2891" s="2" t="str">
        <f t="shared" si="362"/>
        <v>October</v>
      </c>
      <c r="E2891" s="2" t="str" cm="1">
        <f t="array" ref="E2891">_xlfn.IFS(C2891/3&lt;=1,"Q1",C2891/3&lt;=2,"Q2",C2891/3&lt;=3,"Q3",C2891/3&lt;=4,"Q4")</f>
        <v>Q4</v>
      </c>
      <c r="F2891" s="2" t="str">
        <f t="shared" si="363"/>
        <v>2011-Oct</v>
      </c>
      <c r="G2891" s="2">
        <f t="shared" si="364"/>
        <v>1</v>
      </c>
      <c r="H2891" s="2" t="str">
        <f t="shared" si="365"/>
        <v>Monday</v>
      </c>
      <c r="I2891" s="2" t="str">
        <f t="shared" si="366"/>
        <v>FM7</v>
      </c>
      <c r="J2891" s="2">
        <f t="shared" si="367"/>
        <v>3</v>
      </c>
    </row>
    <row r="2892" spans="1:10" x14ac:dyDescent="0.35">
      <c r="A2892" s="4">
        <v>40833</v>
      </c>
      <c r="B2892" s="2">
        <f t="shared" si="360"/>
        <v>2011</v>
      </c>
      <c r="C2892" s="2">
        <f t="shared" si="361"/>
        <v>10</v>
      </c>
      <c r="D2892" s="2" t="str">
        <f t="shared" si="362"/>
        <v>October</v>
      </c>
      <c r="E2892" s="2" t="str" cm="1">
        <f t="array" ref="E2892">_xlfn.IFS(C2892/3&lt;=1,"Q1",C2892/3&lt;=2,"Q2",C2892/3&lt;=3,"Q3",C2892/3&lt;=4,"Q4")</f>
        <v>Q4</v>
      </c>
      <c r="F2892" s="2" t="str">
        <f t="shared" si="363"/>
        <v>2011-Oct</v>
      </c>
      <c r="G2892" s="2">
        <f t="shared" si="364"/>
        <v>1</v>
      </c>
      <c r="H2892" s="2" t="str">
        <f t="shared" si="365"/>
        <v>Monday</v>
      </c>
      <c r="I2892" s="2" t="str">
        <f t="shared" si="366"/>
        <v>FM7</v>
      </c>
      <c r="J2892" s="2">
        <f t="shared" si="367"/>
        <v>3</v>
      </c>
    </row>
    <row r="2893" spans="1:10" x14ac:dyDescent="0.35">
      <c r="A2893" s="4">
        <v>43378</v>
      </c>
      <c r="B2893" s="2">
        <f t="shared" si="360"/>
        <v>2018</v>
      </c>
      <c r="C2893" s="2">
        <f t="shared" si="361"/>
        <v>10</v>
      </c>
      <c r="D2893" s="2" t="str">
        <f t="shared" si="362"/>
        <v>October</v>
      </c>
      <c r="E2893" s="2" t="str" cm="1">
        <f t="array" ref="E2893">_xlfn.IFS(C2893/3&lt;=1,"Q1",C2893/3&lt;=2,"Q2",C2893/3&lt;=3,"Q3",C2893/3&lt;=4,"Q4")</f>
        <v>Q4</v>
      </c>
      <c r="F2893" s="2" t="str">
        <f t="shared" si="363"/>
        <v>2018-Oct</v>
      </c>
      <c r="G2893" s="2">
        <f t="shared" si="364"/>
        <v>5</v>
      </c>
      <c r="H2893" s="2" t="str">
        <f t="shared" si="365"/>
        <v>Friday</v>
      </c>
      <c r="I2893" s="2" t="str">
        <f t="shared" si="366"/>
        <v>FM7</v>
      </c>
      <c r="J2893" s="2">
        <f t="shared" si="367"/>
        <v>3</v>
      </c>
    </row>
    <row r="2894" spans="1:10" x14ac:dyDescent="0.35">
      <c r="A2894" s="4">
        <v>42300</v>
      </c>
      <c r="B2894" s="2">
        <f t="shared" si="360"/>
        <v>2015</v>
      </c>
      <c r="C2894" s="2">
        <f t="shared" si="361"/>
        <v>10</v>
      </c>
      <c r="D2894" s="2" t="str">
        <f t="shared" si="362"/>
        <v>October</v>
      </c>
      <c r="E2894" s="2" t="str" cm="1">
        <f t="array" ref="E2894">_xlfn.IFS(C2894/3&lt;=1,"Q1",C2894/3&lt;=2,"Q2",C2894/3&lt;=3,"Q3",C2894/3&lt;=4,"Q4")</f>
        <v>Q4</v>
      </c>
      <c r="F2894" s="2" t="str">
        <f t="shared" si="363"/>
        <v>2015-Oct</v>
      </c>
      <c r="G2894" s="2">
        <f t="shared" si="364"/>
        <v>5</v>
      </c>
      <c r="H2894" s="2" t="str">
        <f t="shared" si="365"/>
        <v>Friday</v>
      </c>
      <c r="I2894" s="2" t="str">
        <f t="shared" si="366"/>
        <v>FM7</v>
      </c>
      <c r="J2894" s="2">
        <f t="shared" si="367"/>
        <v>3</v>
      </c>
    </row>
    <row r="2895" spans="1:10" x14ac:dyDescent="0.35">
      <c r="A2895" s="4">
        <v>41551</v>
      </c>
      <c r="B2895" s="2">
        <f t="shared" si="360"/>
        <v>2013</v>
      </c>
      <c r="C2895" s="2">
        <f t="shared" si="361"/>
        <v>10</v>
      </c>
      <c r="D2895" s="2" t="str">
        <f t="shared" si="362"/>
        <v>October</v>
      </c>
      <c r="E2895" s="2" t="str" cm="1">
        <f t="array" ref="E2895">_xlfn.IFS(C2895/3&lt;=1,"Q1",C2895/3&lt;=2,"Q2",C2895/3&lt;=3,"Q3",C2895/3&lt;=4,"Q4")</f>
        <v>Q4</v>
      </c>
      <c r="F2895" s="2" t="str">
        <f t="shared" si="363"/>
        <v>2013-Oct</v>
      </c>
      <c r="G2895" s="2">
        <f t="shared" si="364"/>
        <v>5</v>
      </c>
      <c r="H2895" s="2" t="str">
        <f t="shared" si="365"/>
        <v>Friday</v>
      </c>
      <c r="I2895" s="2" t="str">
        <f t="shared" si="366"/>
        <v>FM7</v>
      </c>
      <c r="J2895" s="2">
        <f t="shared" si="367"/>
        <v>3</v>
      </c>
    </row>
    <row r="2896" spans="1:10" x14ac:dyDescent="0.35">
      <c r="A2896" s="4">
        <v>42662</v>
      </c>
      <c r="B2896" s="2">
        <f t="shared" si="360"/>
        <v>2016</v>
      </c>
      <c r="C2896" s="2">
        <f t="shared" si="361"/>
        <v>10</v>
      </c>
      <c r="D2896" s="2" t="str">
        <f t="shared" si="362"/>
        <v>October</v>
      </c>
      <c r="E2896" s="2" t="str" cm="1">
        <f t="array" ref="E2896">_xlfn.IFS(C2896/3&lt;=1,"Q1",C2896/3&lt;=2,"Q2",C2896/3&lt;=3,"Q3",C2896/3&lt;=4,"Q4")</f>
        <v>Q4</v>
      </c>
      <c r="F2896" s="2" t="str">
        <f t="shared" si="363"/>
        <v>2016-Oct</v>
      </c>
      <c r="G2896" s="2">
        <f t="shared" si="364"/>
        <v>3</v>
      </c>
      <c r="H2896" s="2" t="str">
        <f t="shared" si="365"/>
        <v>Wednesday</v>
      </c>
      <c r="I2896" s="2" t="str">
        <f t="shared" si="366"/>
        <v>FM7</v>
      </c>
      <c r="J2896" s="2">
        <f t="shared" si="367"/>
        <v>3</v>
      </c>
    </row>
    <row r="2897" spans="1:10" x14ac:dyDescent="0.35">
      <c r="A2897" s="4">
        <v>41564</v>
      </c>
      <c r="B2897" s="2">
        <f t="shared" si="360"/>
        <v>2013</v>
      </c>
      <c r="C2897" s="2">
        <f t="shared" si="361"/>
        <v>10</v>
      </c>
      <c r="D2897" s="2" t="str">
        <f t="shared" si="362"/>
        <v>October</v>
      </c>
      <c r="E2897" s="2" t="str" cm="1">
        <f t="array" ref="E2897">_xlfn.IFS(C2897/3&lt;=1,"Q1",C2897/3&lt;=2,"Q2",C2897/3&lt;=3,"Q3",C2897/3&lt;=4,"Q4")</f>
        <v>Q4</v>
      </c>
      <c r="F2897" s="2" t="str">
        <f t="shared" si="363"/>
        <v>2013-Oct</v>
      </c>
      <c r="G2897" s="2">
        <f t="shared" si="364"/>
        <v>4</v>
      </c>
      <c r="H2897" s="2" t="str">
        <f t="shared" si="365"/>
        <v>Thursday</v>
      </c>
      <c r="I2897" s="2" t="str">
        <f t="shared" si="366"/>
        <v>FM7</v>
      </c>
      <c r="J2897" s="2">
        <f t="shared" si="367"/>
        <v>3</v>
      </c>
    </row>
    <row r="2898" spans="1:10" x14ac:dyDescent="0.35">
      <c r="A2898" s="4">
        <v>42662</v>
      </c>
      <c r="B2898" s="2">
        <f t="shared" si="360"/>
        <v>2016</v>
      </c>
      <c r="C2898" s="2">
        <f t="shared" si="361"/>
        <v>10</v>
      </c>
      <c r="D2898" s="2" t="str">
        <f t="shared" si="362"/>
        <v>October</v>
      </c>
      <c r="E2898" s="2" t="str" cm="1">
        <f t="array" ref="E2898">_xlfn.IFS(C2898/3&lt;=1,"Q1",C2898/3&lt;=2,"Q2",C2898/3&lt;=3,"Q3",C2898/3&lt;=4,"Q4")</f>
        <v>Q4</v>
      </c>
      <c r="F2898" s="2" t="str">
        <f t="shared" si="363"/>
        <v>2016-Oct</v>
      </c>
      <c r="G2898" s="2">
        <f t="shared" si="364"/>
        <v>3</v>
      </c>
      <c r="H2898" s="2" t="str">
        <f t="shared" si="365"/>
        <v>Wednesday</v>
      </c>
      <c r="I2898" s="2" t="str">
        <f t="shared" si="366"/>
        <v>FM7</v>
      </c>
      <c r="J2898" s="2">
        <f t="shared" si="367"/>
        <v>3</v>
      </c>
    </row>
    <row r="2899" spans="1:10" x14ac:dyDescent="0.35">
      <c r="A2899" s="4">
        <v>41556</v>
      </c>
      <c r="B2899" s="2">
        <f t="shared" si="360"/>
        <v>2013</v>
      </c>
      <c r="C2899" s="2">
        <f t="shared" si="361"/>
        <v>10</v>
      </c>
      <c r="D2899" s="2" t="str">
        <f t="shared" si="362"/>
        <v>October</v>
      </c>
      <c r="E2899" s="2" t="str" cm="1">
        <f t="array" ref="E2899">_xlfn.IFS(C2899/3&lt;=1,"Q1",C2899/3&lt;=2,"Q2",C2899/3&lt;=3,"Q3",C2899/3&lt;=4,"Q4")</f>
        <v>Q4</v>
      </c>
      <c r="F2899" s="2" t="str">
        <f t="shared" si="363"/>
        <v>2013-Oct</v>
      </c>
      <c r="G2899" s="2">
        <f t="shared" si="364"/>
        <v>3</v>
      </c>
      <c r="H2899" s="2" t="str">
        <f t="shared" si="365"/>
        <v>Wednesday</v>
      </c>
      <c r="I2899" s="2" t="str">
        <f t="shared" si="366"/>
        <v>FM7</v>
      </c>
      <c r="J2899" s="2">
        <f t="shared" si="367"/>
        <v>3</v>
      </c>
    </row>
    <row r="2900" spans="1:10" x14ac:dyDescent="0.35">
      <c r="A2900" s="4">
        <v>43017</v>
      </c>
      <c r="B2900" s="2">
        <f t="shared" si="360"/>
        <v>2017</v>
      </c>
      <c r="C2900" s="2">
        <f t="shared" si="361"/>
        <v>10</v>
      </c>
      <c r="D2900" s="2" t="str">
        <f t="shared" si="362"/>
        <v>October</v>
      </c>
      <c r="E2900" s="2" t="str" cm="1">
        <f t="array" ref="E2900">_xlfn.IFS(C2900/3&lt;=1,"Q1",C2900/3&lt;=2,"Q2",C2900/3&lt;=3,"Q3",C2900/3&lt;=4,"Q4")</f>
        <v>Q4</v>
      </c>
      <c r="F2900" s="2" t="str">
        <f t="shared" si="363"/>
        <v>2017-Oct</v>
      </c>
      <c r="G2900" s="2">
        <f t="shared" si="364"/>
        <v>1</v>
      </c>
      <c r="H2900" s="2" t="str">
        <f t="shared" si="365"/>
        <v>Monday</v>
      </c>
      <c r="I2900" s="2" t="str">
        <f t="shared" si="366"/>
        <v>FM7</v>
      </c>
      <c r="J2900" s="2">
        <f t="shared" si="367"/>
        <v>3</v>
      </c>
    </row>
    <row r="2901" spans="1:10" x14ac:dyDescent="0.35">
      <c r="A2901" s="4">
        <v>41930</v>
      </c>
      <c r="B2901" s="2">
        <f t="shared" si="360"/>
        <v>2014</v>
      </c>
      <c r="C2901" s="2">
        <f t="shared" si="361"/>
        <v>10</v>
      </c>
      <c r="D2901" s="2" t="str">
        <f t="shared" si="362"/>
        <v>October</v>
      </c>
      <c r="E2901" s="2" t="str" cm="1">
        <f t="array" ref="E2901">_xlfn.IFS(C2901/3&lt;=1,"Q1",C2901/3&lt;=2,"Q2",C2901/3&lt;=3,"Q3",C2901/3&lt;=4,"Q4")</f>
        <v>Q4</v>
      </c>
      <c r="F2901" s="2" t="str">
        <f t="shared" si="363"/>
        <v>2014-Oct</v>
      </c>
      <c r="G2901" s="2">
        <f t="shared" si="364"/>
        <v>6</v>
      </c>
      <c r="H2901" s="2" t="str">
        <f t="shared" si="365"/>
        <v>Saturday</v>
      </c>
      <c r="I2901" s="2" t="str">
        <f t="shared" si="366"/>
        <v>FM7</v>
      </c>
      <c r="J2901" s="2">
        <f t="shared" si="367"/>
        <v>3</v>
      </c>
    </row>
    <row r="2902" spans="1:10" x14ac:dyDescent="0.35">
      <c r="A2902" s="4">
        <v>41154</v>
      </c>
      <c r="B2902" s="2">
        <f t="shared" si="360"/>
        <v>2012</v>
      </c>
      <c r="C2902" s="2">
        <f t="shared" si="361"/>
        <v>9</v>
      </c>
      <c r="D2902" s="2" t="str">
        <f t="shared" si="362"/>
        <v>September</v>
      </c>
      <c r="E2902" s="2" t="str" cm="1">
        <f t="array" ref="E2902">_xlfn.IFS(C2902/3&lt;=1,"Q1",C2902/3&lt;=2,"Q2",C2902/3&lt;=3,"Q3",C2902/3&lt;=4,"Q4")</f>
        <v>Q3</v>
      </c>
      <c r="F2902" s="2" t="str">
        <f t="shared" si="363"/>
        <v>2012-Sep</v>
      </c>
      <c r="G2902" s="2">
        <f t="shared" si="364"/>
        <v>7</v>
      </c>
      <c r="H2902" s="2" t="str">
        <f t="shared" si="365"/>
        <v>Sunday</v>
      </c>
      <c r="I2902" s="2" t="str">
        <f t="shared" si="366"/>
        <v>FM6</v>
      </c>
      <c r="J2902" s="2">
        <f t="shared" si="367"/>
        <v>2</v>
      </c>
    </row>
    <row r="2903" spans="1:10" x14ac:dyDescent="0.35">
      <c r="A2903" s="4">
        <v>42634</v>
      </c>
      <c r="B2903" s="2">
        <f t="shared" si="360"/>
        <v>2016</v>
      </c>
      <c r="C2903" s="2">
        <f t="shared" si="361"/>
        <v>9</v>
      </c>
      <c r="D2903" s="2" t="str">
        <f t="shared" si="362"/>
        <v>September</v>
      </c>
      <c r="E2903" s="2" t="str" cm="1">
        <f t="array" ref="E2903">_xlfn.IFS(C2903/3&lt;=1,"Q1",C2903/3&lt;=2,"Q2",C2903/3&lt;=3,"Q3",C2903/3&lt;=4,"Q4")</f>
        <v>Q3</v>
      </c>
      <c r="F2903" s="2" t="str">
        <f t="shared" si="363"/>
        <v>2016-Sep</v>
      </c>
      <c r="G2903" s="2">
        <f t="shared" si="364"/>
        <v>3</v>
      </c>
      <c r="H2903" s="2" t="str">
        <f t="shared" si="365"/>
        <v>Wednesday</v>
      </c>
      <c r="I2903" s="2" t="str">
        <f t="shared" si="366"/>
        <v>FM6</v>
      </c>
      <c r="J2903" s="2">
        <f t="shared" si="367"/>
        <v>2</v>
      </c>
    </row>
    <row r="2904" spans="1:10" x14ac:dyDescent="0.35">
      <c r="A2904" s="4">
        <v>40448</v>
      </c>
      <c r="B2904" s="2">
        <f t="shared" si="360"/>
        <v>2010</v>
      </c>
      <c r="C2904" s="2">
        <f t="shared" si="361"/>
        <v>9</v>
      </c>
      <c r="D2904" s="2" t="str">
        <f t="shared" si="362"/>
        <v>September</v>
      </c>
      <c r="E2904" s="2" t="str" cm="1">
        <f t="array" ref="E2904">_xlfn.IFS(C2904/3&lt;=1,"Q1",C2904/3&lt;=2,"Q2",C2904/3&lt;=3,"Q3",C2904/3&lt;=4,"Q4")</f>
        <v>Q3</v>
      </c>
      <c r="F2904" s="2" t="str">
        <f t="shared" si="363"/>
        <v>2010-Sep</v>
      </c>
      <c r="G2904" s="2">
        <f t="shared" si="364"/>
        <v>1</v>
      </c>
      <c r="H2904" s="2" t="str">
        <f t="shared" si="365"/>
        <v>Monday</v>
      </c>
      <c r="I2904" s="2" t="str">
        <f t="shared" si="366"/>
        <v>FM6</v>
      </c>
      <c r="J2904" s="2">
        <f t="shared" si="367"/>
        <v>2</v>
      </c>
    </row>
    <row r="2905" spans="1:10" x14ac:dyDescent="0.35">
      <c r="A2905" s="4">
        <v>40798</v>
      </c>
      <c r="B2905" s="2">
        <f t="shared" si="360"/>
        <v>2011</v>
      </c>
      <c r="C2905" s="2">
        <f t="shared" si="361"/>
        <v>9</v>
      </c>
      <c r="D2905" s="2" t="str">
        <f t="shared" si="362"/>
        <v>September</v>
      </c>
      <c r="E2905" s="2" t="str" cm="1">
        <f t="array" ref="E2905">_xlfn.IFS(C2905/3&lt;=1,"Q1",C2905/3&lt;=2,"Q2",C2905/3&lt;=3,"Q3",C2905/3&lt;=4,"Q4")</f>
        <v>Q3</v>
      </c>
      <c r="F2905" s="2" t="str">
        <f t="shared" si="363"/>
        <v>2011-Sep</v>
      </c>
      <c r="G2905" s="2">
        <f t="shared" si="364"/>
        <v>1</v>
      </c>
      <c r="H2905" s="2" t="str">
        <f t="shared" si="365"/>
        <v>Monday</v>
      </c>
      <c r="I2905" s="2" t="str">
        <f t="shared" si="366"/>
        <v>FM6</v>
      </c>
      <c r="J2905" s="2">
        <f t="shared" si="367"/>
        <v>2</v>
      </c>
    </row>
    <row r="2906" spans="1:10" x14ac:dyDescent="0.35">
      <c r="A2906" s="4">
        <v>41544</v>
      </c>
      <c r="B2906" s="2">
        <f t="shared" si="360"/>
        <v>2013</v>
      </c>
      <c r="C2906" s="2">
        <f t="shared" si="361"/>
        <v>9</v>
      </c>
      <c r="D2906" s="2" t="str">
        <f t="shared" si="362"/>
        <v>September</v>
      </c>
      <c r="E2906" s="2" t="str" cm="1">
        <f t="array" ref="E2906">_xlfn.IFS(C2906/3&lt;=1,"Q1",C2906/3&lt;=2,"Q2",C2906/3&lt;=3,"Q3",C2906/3&lt;=4,"Q4")</f>
        <v>Q3</v>
      </c>
      <c r="F2906" s="2" t="str">
        <f t="shared" si="363"/>
        <v>2013-Sep</v>
      </c>
      <c r="G2906" s="2">
        <f t="shared" si="364"/>
        <v>5</v>
      </c>
      <c r="H2906" s="2" t="str">
        <f t="shared" si="365"/>
        <v>Friday</v>
      </c>
      <c r="I2906" s="2" t="str">
        <f t="shared" si="366"/>
        <v>FM6</v>
      </c>
      <c r="J2906" s="2">
        <f t="shared" si="367"/>
        <v>2</v>
      </c>
    </row>
    <row r="2907" spans="1:10" x14ac:dyDescent="0.35">
      <c r="A2907" s="4">
        <v>40424</v>
      </c>
      <c r="B2907" s="2">
        <f t="shared" si="360"/>
        <v>2010</v>
      </c>
      <c r="C2907" s="2">
        <f t="shared" si="361"/>
        <v>9</v>
      </c>
      <c r="D2907" s="2" t="str">
        <f t="shared" si="362"/>
        <v>September</v>
      </c>
      <c r="E2907" s="2" t="str" cm="1">
        <f t="array" ref="E2907">_xlfn.IFS(C2907/3&lt;=1,"Q1",C2907/3&lt;=2,"Q2",C2907/3&lt;=3,"Q3",C2907/3&lt;=4,"Q4")</f>
        <v>Q3</v>
      </c>
      <c r="F2907" s="2" t="str">
        <f t="shared" si="363"/>
        <v>2010-Sep</v>
      </c>
      <c r="G2907" s="2">
        <f t="shared" si="364"/>
        <v>5</v>
      </c>
      <c r="H2907" s="2" t="str">
        <f t="shared" si="365"/>
        <v>Friday</v>
      </c>
      <c r="I2907" s="2" t="str">
        <f t="shared" si="366"/>
        <v>FM6</v>
      </c>
      <c r="J2907" s="2">
        <f t="shared" si="367"/>
        <v>2</v>
      </c>
    </row>
    <row r="2908" spans="1:10" x14ac:dyDescent="0.35">
      <c r="A2908" s="4">
        <v>41161</v>
      </c>
      <c r="B2908" s="2">
        <f t="shared" si="360"/>
        <v>2012</v>
      </c>
      <c r="C2908" s="2">
        <f t="shared" si="361"/>
        <v>9</v>
      </c>
      <c r="D2908" s="2" t="str">
        <f t="shared" si="362"/>
        <v>September</v>
      </c>
      <c r="E2908" s="2" t="str" cm="1">
        <f t="array" ref="E2908">_xlfn.IFS(C2908/3&lt;=1,"Q1",C2908/3&lt;=2,"Q2",C2908/3&lt;=3,"Q3",C2908/3&lt;=4,"Q4")</f>
        <v>Q3</v>
      </c>
      <c r="F2908" s="2" t="str">
        <f t="shared" si="363"/>
        <v>2012-Sep</v>
      </c>
      <c r="G2908" s="2">
        <f t="shared" si="364"/>
        <v>7</v>
      </c>
      <c r="H2908" s="2" t="str">
        <f t="shared" si="365"/>
        <v>Sunday</v>
      </c>
      <c r="I2908" s="2" t="str">
        <f t="shared" si="366"/>
        <v>FM6</v>
      </c>
      <c r="J2908" s="2">
        <f t="shared" si="367"/>
        <v>2</v>
      </c>
    </row>
    <row r="2909" spans="1:10" x14ac:dyDescent="0.35">
      <c r="A2909" s="4">
        <v>43003</v>
      </c>
      <c r="B2909" s="2">
        <f t="shared" si="360"/>
        <v>2017</v>
      </c>
      <c r="C2909" s="2">
        <f t="shared" si="361"/>
        <v>9</v>
      </c>
      <c r="D2909" s="2" t="str">
        <f t="shared" si="362"/>
        <v>September</v>
      </c>
      <c r="E2909" s="2" t="str" cm="1">
        <f t="array" ref="E2909">_xlfn.IFS(C2909/3&lt;=1,"Q1",C2909/3&lt;=2,"Q2",C2909/3&lt;=3,"Q3",C2909/3&lt;=4,"Q4")</f>
        <v>Q3</v>
      </c>
      <c r="F2909" s="2" t="str">
        <f t="shared" si="363"/>
        <v>2017-Sep</v>
      </c>
      <c r="G2909" s="2">
        <f t="shared" si="364"/>
        <v>1</v>
      </c>
      <c r="H2909" s="2" t="str">
        <f t="shared" si="365"/>
        <v>Monday</v>
      </c>
      <c r="I2909" s="2" t="str">
        <f t="shared" si="366"/>
        <v>FM6</v>
      </c>
      <c r="J2909" s="2">
        <f t="shared" si="367"/>
        <v>2</v>
      </c>
    </row>
    <row r="2910" spans="1:10" x14ac:dyDescent="0.35">
      <c r="A2910" s="4">
        <v>40798</v>
      </c>
      <c r="B2910" s="2">
        <f t="shared" si="360"/>
        <v>2011</v>
      </c>
      <c r="C2910" s="2">
        <f t="shared" si="361"/>
        <v>9</v>
      </c>
      <c r="D2910" s="2" t="str">
        <f t="shared" si="362"/>
        <v>September</v>
      </c>
      <c r="E2910" s="2" t="str" cm="1">
        <f t="array" ref="E2910">_xlfn.IFS(C2910/3&lt;=1,"Q1",C2910/3&lt;=2,"Q2",C2910/3&lt;=3,"Q3",C2910/3&lt;=4,"Q4")</f>
        <v>Q3</v>
      </c>
      <c r="F2910" s="2" t="str">
        <f t="shared" si="363"/>
        <v>2011-Sep</v>
      </c>
      <c r="G2910" s="2">
        <f t="shared" si="364"/>
        <v>1</v>
      </c>
      <c r="H2910" s="2" t="str">
        <f t="shared" si="365"/>
        <v>Monday</v>
      </c>
      <c r="I2910" s="2" t="str">
        <f t="shared" si="366"/>
        <v>FM6</v>
      </c>
      <c r="J2910" s="2">
        <f t="shared" si="367"/>
        <v>2</v>
      </c>
    </row>
    <row r="2911" spans="1:10" x14ac:dyDescent="0.35">
      <c r="A2911" s="4">
        <v>40422</v>
      </c>
      <c r="B2911" s="2">
        <f t="shared" si="360"/>
        <v>2010</v>
      </c>
      <c r="C2911" s="2">
        <f t="shared" si="361"/>
        <v>9</v>
      </c>
      <c r="D2911" s="2" t="str">
        <f t="shared" si="362"/>
        <v>September</v>
      </c>
      <c r="E2911" s="2" t="str" cm="1">
        <f t="array" ref="E2911">_xlfn.IFS(C2911/3&lt;=1,"Q1",C2911/3&lt;=2,"Q2",C2911/3&lt;=3,"Q3",C2911/3&lt;=4,"Q4")</f>
        <v>Q3</v>
      </c>
      <c r="F2911" s="2" t="str">
        <f t="shared" si="363"/>
        <v>2010-Sep</v>
      </c>
      <c r="G2911" s="2">
        <f t="shared" si="364"/>
        <v>3</v>
      </c>
      <c r="H2911" s="2" t="str">
        <f t="shared" si="365"/>
        <v>Wednesday</v>
      </c>
      <c r="I2911" s="2" t="str">
        <f t="shared" si="366"/>
        <v>FM6</v>
      </c>
      <c r="J2911" s="2">
        <f t="shared" si="367"/>
        <v>2</v>
      </c>
    </row>
    <row r="2912" spans="1:10" x14ac:dyDescent="0.35">
      <c r="A2912" s="4">
        <v>41893</v>
      </c>
      <c r="B2912" s="2">
        <f t="shared" si="360"/>
        <v>2014</v>
      </c>
      <c r="C2912" s="2">
        <f t="shared" si="361"/>
        <v>9</v>
      </c>
      <c r="D2912" s="2" t="str">
        <f t="shared" si="362"/>
        <v>September</v>
      </c>
      <c r="E2912" s="2" t="str" cm="1">
        <f t="array" ref="E2912">_xlfn.IFS(C2912/3&lt;=1,"Q1",C2912/3&lt;=2,"Q2",C2912/3&lt;=3,"Q3",C2912/3&lt;=4,"Q4")</f>
        <v>Q3</v>
      </c>
      <c r="F2912" s="2" t="str">
        <f t="shared" si="363"/>
        <v>2014-Sep</v>
      </c>
      <c r="G2912" s="2">
        <f t="shared" si="364"/>
        <v>4</v>
      </c>
      <c r="H2912" s="2" t="str">
        <f t="shared" si="365"/>
        <v>Thursday</v>
      </c>
      <c r="I2912" s="2" t="str">
        <f t="shared" si="366"/>
        <v>FM6</v>
      </c>
      <c r="J2912" s="2">
        <f t="shared" si="367"/>
        <v>2</v>
      </c>
    </row>
    <row r="2913" spans="1:10" x14ac:dyDescent="0.35">
      <c r="A2913" s="4">
        <v>41885</v>
      </c>
      <c r="B2913" s="2">
        <f t="shared" si="360"/>
        <v>2014</v>
      </c>
      <c r="C2913" s="2">
        <f t="shared" si="361"/>
        <v>9</v>
      </c>
      <c r="D2913" s="2" t="str">
        <f t="shared" si="362"/>
        <v>September</v>
      </c>
      <c r="E2913" s="2" t="str" cm="1">
        <f t="array" ref="E2913">_xlfn.IFS(C2913/3&lt;=1,"Q1",C2913/3&lt;=2,"Q2",C2913/3&lt;=3,"Q3",C2913/3&lt;=4,"Q4")</f>
        <v>Q3</v>
      </c>
      <c r="F2913" s="2" t="str">
        <f t="shared" si="363"/>
        <v>2014-Sep</v>
      </c>
      <c r="G2913" s="2">
        <f t="shared" si="364"/>
        <v>3</v>
      </c>
      <c r="H2913" s="2" t="str">
        <f t="shared" si="365"/>
        <v>Wednesday</v>
      </c>
      <c r="I2913" s="2" t="str">
        <f t="shared" si="366"/>
        <v>FM6</v>
      </c>
      <c r="J2913" s="2">
        <f t="shared" si="367"/>
        <v>2</v>
      </c>
    </row>
    <row r="2914" spans="1:10" x14ac:dyDescent="0.35">
      <c r="A2914" s="4">
        <v>40432</v>
      </c>
      <c r="B2914" s="2">
        <f t="shared" si="360"/>
        <v>2010</v>
      </c>
      <c r="C2914" s="2">
        <f t="shared" si="361"/>
        <v>9</v>
      </c>
      <c r="D2914" s="2" t="str">
        <f t="shared" si="362"/>
        <v>September</v>
      </c>
      <c r="E2914" s="2" t="str" cm="1">
        <f t="array" ref="E2914">_xlfn.IFS(C2914/3&lt;=1,"Q1",C2914/3&lt;=2,"Q2",C2914/3&lt;=3,"Q3",C2914/3&lt;=4,"Q4")</f>
        <v>Q3</v>
      </c>
      <c r="F2914" s="2" t="str">
        <f t="shared" si="363"/>
        <v>2010-Sep</v>
      </c>
      <c r="G2914" s="2">
        <f t="shared" si="364"/>
        <v>6</v>
      </c>
      <c r="H2914" s="2" t="str">
        <f t="shared" si="365"/>
        <v>Saturday</v>
      </c>
      <c r="I2914" s="2" t="str">
        <f t="shared" si="366"/>
        <v>FM6</v>
      </c>
      <c r="J2914" s="2">
        <f t="shared" si="367"/>
        <v>2</v>
      </c>
    </row>
    <row r="2915" spans="1:10" x14ac:dyDescent="0.35">
      <c r="A2915" s="4">
        <v>40789</v>
      </c>
      <c r="B2915" s="2">
        <f t="shared" si="360"/>
        <v>2011</v>
      </c>
      <c r="C2915" s="2">
        <f t="shared" si="361"/>
        <v>9</v>
      </c>
      <c r="D2915" s="2" t="str">
        <f t="shared" si="362"/>
        <v>September</v>
      </c>
      <c r="E2915" s="2" t="str" cm="1">
        <f t="array" ref="E2915">_xlfn.IFS(C2915/3&lt;=1,"Q1",C2915/3&lt;=2,"Q2",C2915/3&lt;=3,"Q3",C2915/3&lt;=4,"Q4")</f>
        <v>Q3</v>
      </c>
      <c r="F2915" s="2" t="str">
        <f t="shared" si="363"/>
        <v>2011-Sep</v>
      </c>
      <c r="G2915" s="2">
        <f t="shared" si="364"/>
        <v>6</v>
      </c>
      <c r="H2915" s="2" t="str">
        <f t="shared" si="365"/>
        <v>Saturday</v>
      </c>
      <c r="I2915" s="2" t="str">
        <f t="shared" si="366"/>
        <v>FM6</v>
      </c>
      <c r="J2915" s="2">
        <f t="shared" si="367"/>
        <v>2</v>
      </c>
    </row>
    <row r="2916" spans="1:10" x14ac:dyDescent="0.35">
      <c r="A2916" s="4">
        <v>43344</v>
      </c>
      <c r="B2916" s="2">
        <f t="shared" si="360"/>
        <v>2018</v>
      </c>
      <c r="C2916" s="2">
        <f t="shared" si="361"/>
        <v>9</v>
      </c>
      <c r="D2916" s="2" t="str">
        <f t="shared" si="362"/>
        <v>September</v>
      </c>
      <c r="E2916" s="2" t="str" cm="1">
        <f t="array" ref="E2916">_xlfn.IFS(C2916/3&lt;=1,"Q1",C2916/3&lt;=2,"Q2",C2916/3&lt;=3,"Q3",C2916/3&lt;=4,"Q4")</f>
        <v>Q3</v>
      </c>
      <c r="F2916" s="2" t="str">
        <f t="shared" si="363"/>
        <v>2018-Sep</v>
      </c>
      <c r="G2916" s="2">
        <f t="shared" si="364"/>
        <v>6</v>
      </c>
      <c r="H2916" s="2" t="str">
        <f t="shared" si="365"/>
        <v>Saturday</v>
      </c>
      <c r="I2916" s="2" t="str">
        <f t="shared" si="366"/>
        <v>FM6</v>
      </c>
      <c r="J2916" s="2">
        <f t="shared" si="367"/>
        <v>2</v>
      </c>
    </row>
    <row r="2917" spans="1:10" x14ac:dyDescent="0.35">
      <c r="A2917" s="4">
        <v>43353</v>
      </c>
      <c r="B2917" s="2">
        <f t="shared" si="360"/>
        <v>2018</v>
      </c>
      <c r="C2917" s="2">
        <f t="shared" si="361"/>
        <v>9</v>
      </c>
      <c r="D2917" s="2" t="str">
        <f t="shared" si="362"/>
        <v>September</v>
      </c>
      <c r="E2917" s="2" t="str" cm="1">
        <f t="array" ref="E2917">_xlfn.IFS(C2917/3&lt;=1,"Q1",C2917/3&lt;=2,"Q2",C2917/3&lt;=3,"Q3",C2917/3&lt;=4,"Q4")</f>
        <v>Q3</v>
      </c>
      <c r="F2917" s="2" t="str">
        <f t="shared" si="363"/>
        <v>2018-Sep</v>
      </c>
      <c r="G2917" s="2">
        <f t="shared" si="364"/>
        <v>1</v>
      </c>
      <c r="H2917" s="2" t="str">
        <f t="shared" si="365"/>
        <v>Monday</v>
      </c>
      <c r="I2917" s="2" t="str">
        <f t="shared" si="366"/>
        <v>FM6</v>
      </c>
      <c r="J2917" s="2">
        <f t="shared" si="367"/>
        <v>2</v>
      </c>
    </row>
    <row r="2918" spans="1:10" x14ac:dyDescent="0.35">
      <c r="A2918" s="4">
        <v>42268</v>
      </c>
      <c r="B2918" s="2">
        <f t="shared" si="360"/>
        <v>2015</v>
      </c>
      <c r="C2918" s="2">
        <f t="shared" si="361"/>
        <v>9</v>
      </c>
      <c r="D2918" s="2" t="str">
        <f t="shared" si="362"/>
        <v>September</v>
      </c>
      <c r="E2918" s="2" t="str" cm="1">
        <f t="array" ref="E2918">_xlfn.IFS(C2918/3&lt;=1,"Q1",C2918/3&lt;=2,"Q2",C2918/3&lt;=3,"Q3",C2918/3&lt;=4,"Q4")</f>
        <v>Q3</v>
      </c>
      <c r="F2918" s="2" t="str">
        <f t="shared" si="363"/>
        <v>2015-Sep</v>
      </c>
      <c r="G2918" s="2">
        <f t="shared" si="364"/>
        <v>1</v>
      </c>
      <c r="H2918" s="2" t="str">
        <f t="shared" si="365"/>
        <v>Monday</v>
      </c>
      <c r="I2918" s="2" t="str">
        <f t="shared" si="366"/>
        <v>FM6</v>
      </c>
      <c r="J2918" s="2">
        <f t="shared" si="367"/>
        <v>2</v>
      </c>
    </row>
    <row r="2919" spans="1:10" x14ac:dyDescent="0.35">
      <c r="A2919" s="4">
        <v>42989</v>
      </c>
      <c r="B2919" s="2">
        <f t="shared" si="360"/>
        <v>2017</v>
      </c>
      <c r="C2919" s="2">
        <f t="shared" si="361"/>
        <v>9</v>
      </c>
      <c r="D2919" s="2" t="str">
        <f t="shared" si="362"/>
        <v>September</v>
      </c>
      <c r="E2919" s="2" t="str" cm="1">
        <f t="array" ref="E2919">_xlfn.IFS(C2919/3&lt;=1,"Q1",C2919/3&lt;=2,"Q2",C2919/3&lt;=3,"Q3",C2919/3&lt;=4,"Q4")</f>
        <v>Q3</v>
      </c>
      <c r="F2919" s="2" t="str">
        <f t="shared" si="363"/>
        <v>2017-Sep</v>
      </c>
      <c r="G2919" s="2">
        <f t="shared" si="364"/>
        <v>1</v>
      </c>
      <c r="H2919" s="2" t="str">
        <f t="shared" si="365"/>
        <v>Monday</v>
      </c>
      <c r="I2919" s="2" t="str">
        <f t="shared" si="366"/>
        <v>FM6</v>
      </c>
      <c r="J2919" s="2">
        <f t="shared" si="367"/>
        <v>2</v>
      </c>
    </row>
    <row r="2920" spans="1:10" x14ac:dyDescent="0.35">
      <c r="A2920" s="4">
        <v>42990</v>
      </c>
      <c r="B2920" s="2">
        <f t="shared" si="360"/>
        <v>2017</v>
      </c>
      <c r="C2920" s="2">
        <f t="shared" si="361"/>
        <v>9</v>
      </c>
      <c r="D2920" s="2" t="str">
        <f t="shared" si="362"/>
        <v>September</v>
      </c>
      <c r="E2920" s="2" t="str" cm="1">
        <f t="array" ref="E2920">_xlfn.IFS(C2920/3&lt;=1,"Q1",C2920/3&lt;=2,"Q2",C2920/3&lt;=3,"Q3",C2920/3&lt;=4,"Q4")</f>
        <v>Q3</v>
      </c>
      <c r="F2920" s="2" t="str">
        <f t="shared" si="363"/>
        <v>2017-Sep</v>
      </c>
      <c r="G2920" s="2">
        <f t="shared" si="364"/>
        <v>2</v>
      </c>
      <c r="H2920" s="2" t="str">
        <f t="shared" si="365"/>
        <v>Tuesday</v>
      </c>
      <c r="I2920" s="2" t="str">
        <f t="shared" si="366"/>
        <v>FM6</v>
      </c>
      <c r="J2920" s="2">
        <f t="shared" si="367"/>
        <v>2</v>
      </c>
    </row>
    <row r="2921" spans="1:10" x14ac:dyDescent="0.35">
      <c r="A2921" s="4">
        <v>41519</v>
      </c>
      <c r="B2921" s="2">
        <f t="shared" si="360"/>
        <v>2013</v>
      </c>
      <c r="C2921" s="2">
        <f t="shared" si="361"/>
        <v>9</v>
      </c>
      <c r="D2921" s="2" t="str">
        <f t="shared" si="362"/>
        <v>September</v>
      </c>
      <c r="E2921" s="2" t="str" cm="1">
        <f t="array" ref="E2921">_xlfn.IFS(C2921/3&lt;=1,"Q1",C2921/3&lt;=2,"Q2",C2921/3&lt;=3,"Q3",C2921/3&lt;=4,"Q4")</f>
        <v>Q3</v>
      </c>
      <c r="F2921" s="2" t="str">
        <f t="shared" si="363"/>
        <v>2013-Sep</v>
      </c>
      <c r="G2921" s="2">
        <f t="shared" si="364"/>
        <v>1</v>
      </c>
      <c r="H2921" s="2" t="str">
        <f t="shared" si="365"/>
        <v>Monday</v>
      </c>
      <c r="I2921" s="2" t="str">
        <f t="shared" si="366"/>
        <v>FM6</v>
      </c>
      <c r="J2921" s="2">
        <f t="shared" si="367"/>
        <v>2</v>
      </c>
    </row>
    <row r="2922" spans="1:10" x14ac:dyDescent="0.35">
      <c r="A2922" s="4">
        <v>42620</v>
      </c>
      <c r="B2922" s="2">
        <f t="shared" si="360"/>
        <v>2016</v>
      </c>
      <c r="C2922" s="2">
        <f t="shared" si="361"/>
        <v>9</v>
      </c>
      <c r="D2922" s="2" t="str">
        <f t="shared" si="362"/>
        <v>September</v>
      </c>
      <c r="E2922" s="2" t="str" cm="1">
        <f t="array" ref="E2922">_xlfn.IFS(C2922/3&lt;=1,"Q1",C2922/3&lt;=2,"Q2",C2922/3&lt;=3,"Q3",C2922/3&lt;=4,"Q4")</f>
        <v>Q3</v>
      </c>
      <c r="F2922" s="2" t="str">
        <f t="shared" si="363"/>
        <v>2016-Sep</v>
      </c>
      <c r="G2922" s="2">
        <f t="shared" si="364"/>
        <v>3</v>
      </c>
      <c r="H2922" s="2" t="str">
        <f t="shared" si="365"/>
        <v>Wednesday</v>
      </c>
      <c r="I2922" s="2" t="str">
        <f t="shared" si="366"/>
        <v>FM6</v>
      </c>
      <c r="J2922" s="2">
        <f t="shared" si="367"/>
        <v>2</v>
      </c>
    </row>
    <row r="2923" spans="1:10" x14ac:dyDescent="0.35">
      <c r="A2923" s="4">
        <v>43367</v>
      </c>
      <c r="B2923" s="2">
        <f t="shared" si="360"/>
        <v>2018</v>
      </c>
      <c r="C2923" s="2">
        <f t="shared" si="361"/>
        <v>9</v>
      </c>
      <c r="D2923" s="2" t="str">
        <f t="shared" si="362"/>
        <v>September</v>
      </c>
      <c r="E2923" s="2" t="str" cm="1">
        <f t="array" ref="E2923">_xlfn.IFS(C2923/3&lt;=1,"Q1",C2923/3&lt;=2,"Q2",C2923/3&lt;=3,"Q3",C2923/3&lt;=4,"Q4")</f>
        <v>Q3</v>
      </c>
      <c r="F2923" s="2" t="str">
        <f t="shared" si="363"/>
        <v>2018-Sep</v>
      </c>
      <c r="G2923" s="2">
        <f t="shared" si="364"/>
        <v>1</v>
      </c>
      <c r="H2923" s="2" t="str">
        <f t="shared" si="365"/>
        <v>Monday</v>
      </c>
      <c r="I2923" s="2" t="str">
        <f t="shared" si="366"/>
        <v>FM6</v>
      </c>
      <c r="J2923" s="2">
        <f t="shared" si="367"/>
        <v>2</v>
      </c>
    </row>
    <row r="2924" spans="1:10" x14ac:dyDescent="0.35">
      <c r="A2924" s="4">
        <v>43369</v>
      </c>
      <c r="B2924" s="2">
        <f t="shared" si="360"/>
        <v>2018</v>
      </c>
      <c r="C2924" s="2">
        <f t="shared" si="361"/>
        <v>9</v>
      </c>
      <c r="D2924" s="2" t="str">
        <f t="shared" si="362"/>
        <v>September</v>
      </c>
      <c r="E2924" s="2" t="str" cm="1">
        <f t="array" ref="E2924">_xlfn.IFS(C2924/3&lt;=1,"Q1",C2924/3&lt;=2,"Q2",C2924/3&lt;=3,"Q3",C2924/3&lt;=4,"Q4")</f>
        <v>Q3</v>
      </c>
      <c r="F2924" s="2" t="str">
        <f t="shared" si="363"/>
        <v>2018-Sep</v>
      </c>
      <c r="G2924" s="2">
        <f t="shared" si="364"/>
        <v>3</v>
      </c>
      <c r="H2924" s="2" t="str">
        <f t="shared" si="365"/>
        <v>Wednesday</v>
      </c>
      <c r="I2924" s="2" t="str">
        <f t="shared" si="366"/>
        <v>FM6</v>
      </c>
      <c r="J2924" s="2">
        <f t="shared" si="367"/>
        <v>2</v>
      </c>
    </row>
    <row r="2925" spans="1:10" x14ac:dyDescent="0.35">
      <c r="A2925" s="4">
        <v>41886</v>
      </c>
      <c r="B2925" s="2">
        <f t="shared" si="360"/>
        <v>2014</v>
      </c>
      <c r="C2925" s="2">
        <f t="shared" si="361"/>
        <v>9</v>
      </c>
      <c r="D2925" s="2" t="str">
        <f t="shared" si="362"/>
        <v>September</v>
      </c>
      <c r="E2925" s="2" t="str" cm="1">
        <f t="array" ref="E2925">_xlfn.IFS(C2925/3&lt;=1,"Q1",C2925/3&lt;=2,"Q2",C2925/3&lt;=3,"Q3",C2925/3&lt;=4,"Q4")</f>
        <v>Q3</v>
      </c>
      <c r="F2925" s="2" t="str">
        <f t="shared" si="363"/>
        <v>2014-Sep</v>
      </c>
      <c r="G2925" s="2">
        <f t="shared" si="364"/>
        <v>4</v>
      </c>
      <c r="H2925" s="2" t="str">
        <f t="shared" si="365"/>
        <v>Thursday</v>
      </c>
      <c r="I2925" s="2" t="str">
        <f t="shared" si="366"/>
        <v>FM6</v>
      </c>
      <c r="J2925" s="2">
        <f t="shared" si="367"/>
        <v>2</v>
      </c>
    </row>
    <row r="2926" spans="1:10" x14ac:dyDescent="0.35">
      <c r="A2926" s="4">
        <v>41545</v>
      </c>
      <c r="B2926" s="2">
        <f t="shared" si="360"/>
        <v>2013</v>
      </c>
      <c r="C2926" s="2">
        <f t="shared" si="361"/>
        <v>9</v>
      </c>
      <c r="D2926" s="2" t="str">
        <f t="shared" si="362"/>
        <v>September</v>
      </c>
      <c r="E2926" s="2" t="str" cm="1">
        <f t="array" ref="E2926">_xlfn.IFS(C2926/3&lt;=1,"Q1",C2926/3&lt;=2,"Q2",C2926/3&lt;=3,"Q3",C2926/3&lt;=4,"Q4")</f>
        <v>Q3</v>
      </c>
      <c r="F2926" s="2" t="str">
        <f t="shared" si="363"/>
        <v>2013-Sep</v>
      </c>
      <c r="G2926" s="2">
        <f t="shared" si="364"/>
        <v>6</v>
      </c>
      <c r="H2926" s="2" t="str">
        <f t="shared" si="365"/>
        <v>Saturday</v>
      </c>
      <c r="I2926" s="2" t="str">
        <f t="shared" si="366"/>
        <v>FM6</v>
      </c>
      <c r="J2926" s="2">
        <f t="shared" si="367"/>
        <v>2</v>
      </c>
    </row>
    <row r="2927" spans="1:10" x14ac:dyDescent="0.35">
      <c r="A2927" s="4">
        <v>42994</v>
      </c>
      <c r="B2927" s="2">
        <f t="shared" si="360"/>
        <v>2017</v>
      </c>
      <c r="C2927" s="2">
        <f t="shared" si="361"/>
        <v>9</v>
      </c>
      <c r="D2927" s="2" t="str">
        <f t="shared" si="362"/>
        <v>September</v>
      </c>
      <c r="E2927" s="2" t="str" cm="1">
        <f t="array" ref="E2927">_xlfn.IFS(C2927/3&lt;=1,"Q1",C2927/3&lt;=2,"Q2",C2927/3&lt;=3,"Q3",C2927/3&lt;=4,"Q4")</f>
        <v>Q3</v>
      </c>
      <c r="F2927" s="2" t="str">
        <f t="shared" si="363"/>
        <v>2017-Sep</v>
      </c>
      <c r="G2927" s="2">
        <f t="shared" si="364"/>
        <v>6</v>
      </c>
      <c r="H2927" s="2" t="str">
        <f t="shared" si="365"/>
        <v>Saturday</v>
      </c>
      <c r="I2927" s="2" t="str">
        <f t="shared" si="366"/>
        <v>FM6</v>
      </c>
      <c r="J2927" s="2">
        <f t="shared" si="367"/>
        <v>2</v>
      </c>
    </row>
    <row r="2928" spans="1:10" x14ac:dyDescent="0.35">
      <c r="A2928" s="4">
        <v>41525</v>
      </c>
      <c r="B2928" s="2">
        <f t="shared" si="360"/>
        <v>2013</v>
      </c>
      <c r="C2928" s="2">
        <f t="shared" si="361"/>
        <v>9</v>
      </c>
      <c r="D2928" s="2" t="str">
        <f t="shared" si="362"/>
        <v>September</v>
      </c>
      <c r="E2928" s="2" t="str" cm="1">
        <f t="array" ref="E2928">_xlfn.IFS(C2928/3&lt;=1,"Q1",C2928/3&lt;=2,"Q2",C2928/3&lt;=3,"Q3",C2928/3&lt;=4,"Q4")</f>
        <v>Q3</v>
      </c>
      <c r="F2928" s="2" t="str">
        <f t="shared" si="363"/>
        <v>2013-Sep</v>
      </c>
      <c r="G2928" s="2">
        <f t="shared" si="364"/>
        <v>7</v>
      </c>
      <c r="H2928" s="2" t="str">
        <f t="shared" si="365"/>
        <v>Sunday</v>
      </c>
      <c r="I2928" s="2" t="str">
        <f t="shared" si="366"/>
        <v>FM6</v>
      </c>
      <c r="J2928" s="2">
        <f t="shared" si="367"/>
        <v>2</v>
      </c>
    </row>
    <row r="2929" spans="1:10" x14ac:dyDescent="0.35">
      <c r="A2929" s="4">
        <v>42638</v>
      </c>
      <c r="B2929" s="2">
        <f t="shared" si="360"/>
        <v>2016</v>
      </c>
      <c r="C2929" s="2">
        <f t="shared" si="361"/>
        <v>9</v>
      </c>
      <c r="D2929" s="2" t="str">
        <f t="shared" si="362"/>
        <v>September</v>
      </c>
      <c r="E2929" s="2" t="str" cm="1">
        <f t="array" ref="E2929">_xlfn.IFS(C2929/3&lt;=1,"Q1",C2929/3&lt;=2,"Q2",C2929/3&lt;=3,"Q3",C2929/3&lt;=4,"Q4")</f>
        <v>Q3</v>
      </c>
      <c r="F2929" s="2" t="str">
        <f t="shared" si="363"/>
        <v>2016-Sep</v>
      </c>
      <c r="G2929" s="2">
        <f t="shared" si="364"/>
        <v>7</v>
      </c>
      <c r="H2929" s="2" t="str">
        <f t="shared" si="365"/>
        <v>Sunday</v>
      </c>
      <c r="I2929" s="2" t="str">
        <f t="shared" si="366"/>
        <v>FM6</v>
      </c>
      <c r="J2929" s="2">
        <f t="shared" si="367"/>
        <v>2</v>
      </c>
    </row>
    <row r="2930" spans="1:10" x14ac:dyDescent="0.35">
      <c r="A2930" s="4">
        <v>43355</v>
      </c>
      <c r="B2930" s="2">
        <f t="shared" si="360"/>
        <v>2018</v>
      </c>
      <c r="C2930" s="2">
        <f t="shared" si="361"/>
        <v>9</v>
      </c>
      <c r="D2930" s="2" t="str">
        <f t="shared" si="362"/>
        <v>September</v>
      </c>
      <c r="E2930" s="2" t="str" cm="1">
        <f t="array" ref="E2930">_xlfn.IFS(C2930/3&lt;=1,"Q1",C2930/3&lt;=2,"Q2",C2930/3&lt;=3,"Q3",C2930/3&lt;=4,"Q4")</f>
        <v>Q3</v>
      </c>
      <c r="F2930" s="2" t="str">
        <f t="shared" si="363"/>
        <v>2018-Sep</v>
      </c>
      <c r="G2930" s="2">
        <f t="shared" si="364"/>
        <v>3</v>
      </c>
      <c r="H2930" s="2" t="str">
        <f t="shared" si="365"/>
        <v>Wednesday</v>
      </c>
      <c r="I2930" s="2" t="str">
        <f t="shared" si="366"/>
        <v>FM6</v>
      </c>
      <c r="J2930" s="2">
        <f t="shared" si="367"/>
        <v>2</v>
      </c>
    </row>
    <row r="2931" spans="1:10" x14ac:dyDescent="0.35">
      <c r="A2931" s="4">
        <v>42641</v>
      </c>
      <c r="B2931" s="2">
        <f t="shared" si="360"/>
        <v>2016</v>
      </c>
      <c r="C2931" s="2">
        <f t="shared" si="361"/>
        <v>9</v>
      </c>
      <c r="D2931" s="2" t="str">
        <f t="shared" si="362"/>
        <v>September</v>
      </c>
      <c r="E2931" s="2" t="str" cm="1">
        <f t="array" ref="E2931">_xlfn.IFS(C2931/3&lt;=1,"Q1",C2931/3&lt;=2,"Q2",C2931/3&lt;=3,"Q3",C2931/3&lt;=4,"Q4")</f>
        <v>Q3</v>
      </c>
      <c r="F2931" s="2" t="str">
        <f t="shared" si="363"/>
        <v>2016-Sep</v>
      </c>
      <c r="G2931" s="2">
        <f t="shared" si="364"/>
        <v>3</v>
      </c>
      <c r="H2931" s="2" t="str">
        <f t="shared" si="365"/>
        <v>Wednesday</v>
      </c>
      <c r="I2931" s="2" t="str">
        <f t="shared" si="366"/>
        <v>FM6</v>
      </c>
      <c r="J2931" s="2">
        <f t="shared" si="367"/>
        <v>2</v>
      </c>
    </row>
    <row r="2932" spans="1:10" x14ac:dyDescent="0.35">
      <c r="A2932" s="4">
        <v>40803</v>
      </c>
      <c r="B2932" s="2">
        <f t="shared" si="360"/>
        <v>2011</v>
      </c>
      <c r="C2932" s="2">
        <f t="shared" si="361"/>
        <v>9</v>
      </c>
      <c r="D2932" s="2" t="str">
        <f t="shared" si="362"/>
        <v>September</v>
      </c>
      <c r="E2932" s="2" t="str" cm="1">
        <f t="array" ref="E2932">_xlfn.IFS(C2932/3&lt;=1,"Q1",C2932/3&lt;=2,"Q2",C2932/3&lt;=3,"Q3",C2932/3&lt;=4,"Q4")</f>
        <v>Q3</v>
      </c>
      <c r="F2932" s="2" t="str">
        <f t="shared" si="363"/>
        <v>2011-Sep</v>
      </c>
      <c r="G2932" s="2">
        <f t="shared" si="364"/>
        <v>6</v>
      </c>
      <c r="H2932" s="2" t="str">
        <f t="shared" si="365"/>
        <v>Saturday</v>
      </c>
      <c r="I2932" s="2" t="str">
        <f t="shared" si="366"/>
        <v>FM6</v>
      </c>
      <c r="J2932" s="2">
        <f t="shared" si="367"/>
        <v>2</v>
      </c>
    </row>
    <row r="2933" spans="1:10" x14ac:dyDescent="0.35">
      <c r="A2933" s="4">
        <v>40801</v>
      </c>
      <c r="B2933" s="2">
        <f t="shared" si="360"/>
        <v>2011</v>
      </c>
      <c r="C2933" s="2">
        <f t="shared" si="361"/>
        <v>9</v>
      </c>
      <c r="D2933" s="2" t="str">
        <f t="shared" si="362"/>
        <v>September</v>
      </c>
      <c r="E2933" s="2" t="str" cm="1">
        <f t="array" ref="E2933">_xlfn.IFS(C2933/3&lt;=1,"Q1",C2933/3&lt;=2,"Q2",C2933/3&lt;=3,"Q3",C2933/3&lt;=4,"Q4")</f>
        <v>Q3</v>
      </c>
      <c r="F2933" s="2" t="str">
        <f t="shared" si="363"/>
        <v>2011-Sep</v>
      </c>
      <c r="G2933" s="2">
        <f t="shared" si="364"/>
        <v>4</v>
      </c>
      <c r="H2933" s="2" t="str">
        <f t="shared" si="365"/>
        <v>Thursday</v>
      </c>
      <c r="I2933" s="2" t="str">
        <f t="shared" si="366"/>
        <v>FM6</v>
      </c>
      <c r="J2933" s="2">
        <f t="shared" si="367"/>
        <v>2</v>
      </c>
    </row>
    <row r="2934" spans="1:10" x14ac:dyDescent="0.35">
      <c r="A2934" s="4">
        <v>41170</v>
      </c>
      <c r="B2934" s="2">
        <f t="shared" si="360"/>
        <v>2012</v>
      </c>
      <c r="C2934" s="2">
        <f t="shared" si="361"/>
        <v>9</v>
      </c>
      <c r="D2934" s="2" t="str">
        <f t="shared" si="362"/>
        <v>September</v>
      </c>
      <c r="E2934" s="2" t="str" cm="1">
        <f t="array" ref="E2934">_xlfn.IFS(C2934/3&lt;=1,"Q1",C2934/3&lt;=2,"Q2",C2934/3&lt;=3,"Q3",C2934/3&lt;=4,"Q4")</f>
        <v>Q3</v>
      </c>
      <c r="F2934" s="2" t="str">
        <f t="shared" si="363"/>
        <v>2012-Sep</v>
      </c>
      <c r="G2934" s="2">
        <f t="shared" si="364"/>
        <v>2</v>
      </c>
      <c r="H2934" s="2" t="str">
        <f t="shared" si="365"/>
        <v>Tuesday</v>
      </c>
      <c r="I2934" s="2" t="str">
        <f t="shared" si="366"/>
        <v>FM6</v>
      </c>
      <c r="J2934" s="2">
        <f t="shared" si="367"/>
        <v>2</v>
      </c>
    </row>
    <row r="2935" spans="1:10" x14ac:dyDescent="0.35">
      <c r="A2935" s="4">
        <v>42635</v>
      </c>
      <c r="B2935" s="2">
        <f t="shared" si="360"/>
        <v>2016</v>
      </c>
      <c r="C2935" s="2">
        <f t="shared" si="361"/>
        <v>9</v>
      </c>
      <c r="D2935" s="2" t="str">
        <f t="shared" si="362"/>
        <v>September</v>
      </c>
      <c r="E2935" s="2" t="str" cm="1">
        <f t="array" ref="E2935">_xlfn.IFS(C2935/3&lt;=1,"Q1",C2935/3&lt;=2,"Q2",C2935/3&lt;=3,"Q3",C2935/3&lt;=4,"Q4")</f>
        <v>Q3</v>
      </c>
      <c r="F2935" s="2" t="str">
        <f t="shared" si="363"/>
        <v>2016-Sep</v>
      </c>
      <c r="G2935" s="2">
        <f t="shared" si="364"/>
        <v>4</v>
      </c>
      <c r="H2935" s="2" t="str">
        <f t="shared" si="365"/>
        <v>Thursday</v>
      </c>
      <c r="I2935" s="2" t="str">
        <f t="shared" si="366"/>
        <v>FM6</v>
      </c>
      <c r="J2935" s="2">
        <f t="shared" si="367"/>
        <v>2</v>
      </c>
    </row>
    <row r="2936" spans="1:10" x14ac:dyDescent="0.35">
      <c r="A2936" s="4">
        <v>43362</v>
      </c>
      <c r="B2936" s="2">
        <f t="shared" si="360"/>
        <v>2018</v>
      </c>
      <c r="C2936" s="2">
        <f t="shared" si="361"/>
        <v>9</v>
      </c>
      <c r="D2936" s="2" t="str">
        <f t="shared" si="362"/>
        <v>September</v>
      </c>
      <c r="E2936" s="2" t="str" cm="1">
        <f t="array" ref="E2936">_xlfn.IFS(C2936/3&lt;=1,"Q1",C2936/3&lt;=2,"Q2",C2936/3&lt;=3,"Q3",C2936/3&lt;=4,"Q4")</f>
        <v>Q3</v>
      </c>
      <c r="F2936" s="2" t="str">
        <f t="shared" si="363"/>
        <v>2018-Sep</v>
      </c>
      <c r="G2936" s="2">
        <f t="shared" si="364"/>
        <v>3</v>
      </c>
      <c r="H2936" s="2" t="str">
        <f t="shared" si="365"/>
        <v>Wednesday</v>
      </c>
      <c r="I2936" s="2" t="str">
        <f t="shared" si="366"/>
        <v>FM6</v>
      </c>
      <c r="J2936" s="2">
        <f t="shared" si="367"/>
        <v>2</v>
      </c>
    </row>
    <row r="2937" spans="1:10" x14ac:dyDescent="0.35">
      <c r="A2937" s="4">
        <v>41543</v>
      </c>
      <c r="B2937" s="2">
        <f t="shared" si="360"/>
        <v>2013</v>
      </c>
      <c r="C2937" s="2">
        <f t="shared" si="361"/>
        <v>9</v>
      </c>
      <c r="D2937" s="2" t="str">
        <f t="shared" si="362"/>
        <v>September</v>
      </c>
      <c r="E2937" s="2" t="str" cm="1">
        <f t="array" ref="E2937">_xlfn.IFS(C2937/3&lt;=1,"Q1",C2937/3&lt;=2,"Q2",C2937/3&lt;=3,"Q3",C2937/3&lt;=4,"Q4")</f>
        <v>Q3</v>
      </c>
      <c r="F2937" s="2" t="str">
        <f t="shared" si="363"/>
        <v>2013-Sep</v>
      </c>
      <c r="G2937" s="2">
        <f t="shared" si="364"/>
        <v>4</v>
      </c>
      <c r="H2937" s="2" t="str">
        <f t="shared" si="365"/>
        <v>Thursday</v>
      </c>
      <c r="I2937" s="2" t="str">
        <f t="shared" si="366"/>
        <v>FM6</v>
      </c>
      <c r="J2937" s="2">
        <f t="shared" si="367"/>
        <v>2</v>
      </c>
    </row>
    <row r="2938" spans="1:10" x14ac:dyDescent="0.35">
      <c r="A2938" s="4">
        <v>40445</v>
      </c>
      <c r="B2938" s="2">
        <f t="shared" si="360"/>
        <v>2010</v>
      </c>
      <c r="C2938" s="2">
        <f t="shared" si="361"/>
        <v>9</v>
      </c>
      <c r="D2938" s="2" t="str">
        <f t="shared" si="362"/>
        <v>September</v>
      </c>
      <c r="E2938" s="2" t="str" cm="1">
        <f t="array" ref="E2938">_xlfn.IFS(C2938/3&lt;=1,"Q1",C2938/3&lt;=2,"Q2",C2938/3&lt;=3,"Q3",C2938/3&lt;=4,"Q4")</f>
        <v>Q3</v>
      </c>
      <c r="F2938" s="2" t="str">
        <f t="shared" si="363"/>
        <v>2010-Sep</v>
      </c>
      <c r="G2938" s="2">
        <f t="shared" si="364"/>
        <v>5</v>
      </c>
      <c r="H2938" s="2" t="str">
        <f t="shared" si="365"/>
        <v>Friday</v>
      </c>
      <c r="I2938" s="2" t="str">
        <f t="shared" si="366"/>
        <v>FM6</v>
      </c>
      <c r="J2938" s="2">
        <f t="shared" si="367"/>
        <v>2</v>
      </c>
    </row>
    <row r="2939" spans="1:10" x14ac:dyDescent="0.35">
      <c r="A2939" s="4">
        <v>42633</v>
      </c>
      <c r="B2939" s="2">
        <f t="shared" si="360"/>
        <v>2016</v>
      </c>
      <c r="C2939" s="2">
        <f t="shared" si="361"/>
        <v>9</v>
      </c>
      <c r="D2939" s="2" t="str">
        <f t="shared" si="362"/>
        <v>September</v>
      </c>
      <c r="E2939" s="2" t="str" cm="1">
        <f t="array" ref="E2939">_xlfn.IFS(C2939/3&lt;=1,"Q1",C2939/3&lt;=2,"Q2",C2939/3&lt;=3,"Q3",C2939/3&lt;=4,"Q4")</f>
        <v>Q3</v>
      </c>
      <c r="F2939" s="2" t="str">
        <f t="shared" si="363"/>
        <v>2016-Sep</v>
      </c>
      <c r="G2939" s="2">
        <f t="shared" si="364"/>
        <v>2</v>
      </c>
      <c r="H2939" s="2" t="str">
        <f t="shared" si="365"/>
        <v>Tuesday</v>
      </c>
      <c r="I2939" s="2" t="str">
        <f t="shared" si="366"/>
        <v>FM6</v>
      </c>
      <c r="J2939" s="2">
        <f t="shared" si="367"/>
        <v>2</v>
      </c>
    </row>
    <row r="2940" spans="1:10" x14ac:dyDescent="0.35">
      <c r="A2940" s="4">
        <v>40426</v>
      </c>
      <c r="B2940" s="2">
        <f t="shared" si="360"/>
        <v>2010</v>
      </c>
      <c r="C2940" s="2">
        <f t="shared" si="361"/>
        <v>9</v>
      </c>
      <c r="D2940" s="2" t="str">
        <f t="shared" si="362"/>
        <v>September</v>
      </c>
      <c r="E2940" s="2" t="str" cm="1">
        <f t="array" ref="E2940">_xlfn.IFS(C2940/3&lt;=1,"Q1",C2940/3&lt;=2,"Q2",C2940/3&lt;=3,"Q3",C2940/3&lt;=4,"Q4")</f>
        <v>Q3</v>
      </c>
      <c r="F2940" s="2" t="str">
        <f t="shared" si="363"/>
        <v>2010-Sep</v>
      </c>
      <c r="G2940" s="2">
        <f t="shared" si="364"/>
        <v>7</v>
      </c>
      <c r="H2940" s="2" t="str">
        <f t="shared" si="365"/>
        <v>Sunday</v>
      </c>
      <c r="I2940" s="2" t="str">
        <f t="shared" si="366"/>
        <v>FM6</v>
      </c>
      <c r="J2940" s="2">
        <f t="shared" si="367"/>
        <v>2</v>
      </c>
    </row>
    <row r="2941" spans="1:10" x14ac:dyDescent="0.35">
      <c r="A2941" s="4">
        <v>41531</v>
      </c>
      <c r="B2941" s="2">
        <f t="shared" si="360"/>
        <v>2013</v>
      </c>
      <c r="C2941" s="2">
        <f t="shared" si="361"/>
        <v>9</v>
      </c>
      <c r="D2941" s="2" t="str">
        <f t="shared" si="362"/>
        <v>September</v>
      </c>
      <c r="E2941" s="2" t="str" cm="1">
        <f t="array" ref="E2941">_xlfn.IFS(C2941/3&lt;=1,"Q1",C2941/3&lt;=2,"Q2",C2941/3&lt;=3,"Q3",C2941/3&lt;=4,"Q4")</f>
        <v>Q3</v>
      </c>
      <c r="F2941" s="2" t="str">
        <f t="shared" si="363"/>
        <v>2013-Sep</v>
      </c>
      <c r="G2941" s="2">
        <f t="shared" si="364"/>
        <v>6</v>
      </c>
      <c r="H2941" s="2" t="str">
        <f t="shared" si="365"/>
        <v>Saturday</v>
      </c>
      <c r="I2941" s="2" t="str">
        <f t="shared" si="366"/>
        <v>FM6</v>
      </c>
      <c r="J2941" s="2">
        <f t="shared" si="367"/>
        <v>2</v>
      </c>
    </row>
    <row r="2942" spans="1:10" x14ac:dyDescent="0.35">
      <c r="A2942" s="4">
        <v>40426</v>
      </c>
      <c r="B2942" s="2">
        <f t="shared" si="360"/>
        <v>2010</v>
      </c>
      <c r="C2942" s="2">
        <f t="shared" si="361"/>
        <v>9</v>
      </c>
      <c r="D2942" s="2" t="str">
        <f t="shared" si="362"/>
        <v>September</v>
      </c>
      <c r="E2942" s="2" t="str" cm="1">
        <f t="array" ref="E2942">_xlfn.IFS(C2942/3&lt;=1,"Q1",C2942/3&lt;=2,"Q2",C2942/3&lt;=3,"Q3",C2942/3&lt;=4,"Q4")</f>
        <v>Q3</v>
      </c>
      <c r="F2942" s="2" t="str">
        <f t="shared" si="363"/>
        <v>2010-Sep</v>
      </c>
      <c r="G2942" s="2">
        <f t="shared" si="364"/>
        <v>7</v>
      </c>
      <c r="H2942" s="2" t="str">
        <f t="shared" si="365"/>
        <v>Sunday</v>
      </c>
      <c r="I2942" s="2" t="str">
        <f t="shared" si="366"/>
        <v>FM6</v>
      </c>
      <c r="J2942" s="2">
        <f t="shared" si="367"/>
        <v>2</v>
      </c>
    </row>
    <row r="2943" spans="1:10" x14ac:dyDescent="0.35">
      <c r="A2943" s="4">
        <v>41536</v>
      </c>
      <c r="B2943" s="2">
        <f t="shared" si="360"/>
        <v>2013</v>
      </c>
      <c r="C2943" s="2">
        <f t="shared" si="361"/>
        <v>9</v>
      </c>
      <c r="D2943" s="2" t="str">
        <f t="shared" si="362"/>
        <v>September</v>
      </c>
      <c r="E2943" s="2" t="str" cm="1">
        <f t="array" ref="E2943">_xlfn.IFS(C2943/3&lt;=1,"Q1",C2943/3&lt;=2,"Q2",C2943/3&lt;=3,"Q3",C2943/3&lt;=4,"Q4")</f>
        <v>Q3</v>
      </c>
      <c r="F2943" s="2" t="str">
        <f t="shared" si="363"/>
        <v>2013-Sep</v>
      </c>
      <c r="G2943" s="2">
        <f t="shared" si="364"/>
        <v>4</v>
      </c>
      <c r="H2943" s="2" t="str">
        <f t="shared" si="365"/>
        <v>Thursday</v>
      </c>
      <c r="I2943" s="2" t="str">
        <f t="shared" si="366"/>
        <v>FM6</v>
      </c>
      <c r="J2943" s="2">
        <f t="shared" si="367"/>
        <v>2</v>
      </c>
    </row>
    <row r="2944" spans="1:10" x14ac:dyDescent="0.35">
      <c r="A2944" s="4">
        <v>42266</v>
      </c>
      <c r="B2944" s="2">
        <f t="shared" si="360"/>
        <v>2015</v>
      </c>
      <c r="C2944" s="2">
        <f t="shared" si="361"/>
        <v>9</v>
      </c>
      <c r="D2944" s="2" t="str">
        <f t="shared" si="362"/>
        <v>September</v>
      </c>
      <c r="E2944" s="2" t="str" cm="1">
        <f t="array" ref="E2944">_xlfn.IFS(C2944/3&lt;=1,"Q1",C2944/3&lt;=2,"Q2",C2944/3&lt;=3,"Q3",C2944/3&lt;=4,"Q4")</f>
        <v>Q3</v>
      </c>
      <c r="F2944" s="2" t="str">
        <f t="shared" si="363"/>
        <v>2015-Sep</v>
      </c>
      <c r="G2944" s="2">
        <f t="shared" si="364"/>
        <v>6</v>
      </c>
      <c r="H2944" s="2" t="str">
        <f t="shared" si="365"/>
        <v>Saturday</v>
      </c>
      <c r="I2944" s="2" t="str">
        <f t="shared" si="366"/>
        <v>FM6</v>
      </c>
      <c r="J2944" s="2">
        <f t="shared" si="367"/>
        <v>2</v>
      </c>
    </row>
    <row r="2945" spans="1:10" x14ac:dyDescent="0.35">
      <c r="A2945" s="4">
        <v>42272</v>
      </c>
      <c r="B2945" s="2">
        <f t="shared" si="360"/>
        <v>2015</v>
      </c>
      <c r="C2945" s="2">
        <f t="shared" si="361"/>
        <v>9</v>
      </c>
      <c r="D2945" s="2" t="str">
        <f t="shared" si="362"/>
        <v>September</v>
      </c>
      <c r="E2945" s="2" t="str" cm="1">
        <f t="array" ref="E2945">_xlfn.IFS(C2945/3&lt;=1,"Q1",C2945/3&lt;=2,"Q2",C2945/3&lt;=3,"Q3",C2945/3&lt;=4,"Q4")</f>
        <v>Q3</v>
      </c>
      <c r="F2945" s="2" t="str">
        <f t="shared" si="363"/>
        <v>2015-Sep</v>
      </c>
      <c r="G2945" s="2">
        <f t="shared" si="364"/>
        <v>5</v>
      </c>
      <c r="H2945" s="2" t="str">
        <f t="shared" si="365"/>
        <v>Friday</v>
      </c>
      <c r="I2945" s="2" t="str">
        <f t="shared" si="366"/>
        <v>FM6</v>
      </c>
      <c r="J2945" s="2">
        <f t="shared" si="367"/>
        <v>2</v>
      </c>
    </row>
    <row r="2946" spans="1:10" x14ac:dyDescent="0.35">
      <c r="A2946" s="4">
        <v>41866</v>
      </c>
      <c r="B2946" s="2">
        <f t="shared" si="360"/>
        <v>2014</v>
      </c>
      <c r="C2946" s="2">
        <f t="shared" si="361"/>
        <v>8</v>
      </c>
      <c r="D2946" s="2" t="str">
        <f t="shared" si="362"/>
        <v>August</v>
      </c>
      <c r="E2946" s="2" t="str" cm="1">
        <f t="array" ref="E2946">_xlfn.IFS(C2946/3&lt;=1,"Q1",C2946/3&lt;=2,"Q2",C2946/3&lt;=3,"Q3",C2946/3&lt;=4,"Q4")</f>
        <v>Q3</v>
      </c>
      <c r="F2946" s="2" t="str">
        <f t="shared" si="363"/>
        <v>2014-Aug</v>
      </c>
      <c r="G2946" s="2">
        <f t="shared" si="364"/>
        <v>5</v>
      </c>
      <c r="H2946" s="2" t="str">
        <f t="shared" si="365"/>
        <v>Friday</v>
      </c>
      <c r="I2946" s="2" t="str">
        <f t="shared" si="366"/>
        <v>FM5</v>
      </c>
      <c r="J2946" s="2">
        <f t="shared" si="367"/>
        <v>2</v>
      </c>
    </row>
    <row r="2947" spans="1:10" x14ac:dyDescent="0.35">
      <c r="A2947" s="4">
        <v>41146</v>
      </c>
      <c r="B2947" s="2">
        <f t="shared" ref="B2947:B3010" si="368">YEAR(A2947)</f>
        <v>2012</v>
      </c>
      <c r="C2947" s="2">
        <f t="shared" ref="C2947:C3010" si="369">MONTH(A2947)</f>
        <v>8</v>
      </c>
      <c r="D2947" s="2" t="str">
        <f t="shared" ref="D2947:D3010" si="370">TEXT(A2947,"mmmm")</f>
        <v>August</v>
      </c>
      <c r="E2947" s="2" t="str" cm="1">
        <f t="array" ref="E2947">_xlfn.IFS(C2947/3&lt;=1,"Q1",C2947/3&lt;=2,"Q2",C2947/3&lt;=3,"Q3",C2947/3&lt;=4,"Q4")</f>
        <v>Q3</v>
      </c>
      <c r="F2947" s="2" t="str">
        <f t="shared" ref="F2947:F3010" si="371">TEXT(A2947,"yyyy"&amp;"-"&amp;"mmm")</f>
        <v>2012-Aug</v>
      </c>
      <c r="G2947" s="2">
        <f t="shared" ref="G2947:G3010" si="372">WEEKDAY(A2947,2)</f>
        <v>6</v>
      </c>
      <c r="H2947" s="2" t="str">
        <f t="shared" ref="H2947:H3010" si="373">TEXT(A2947,"dddd")</f>
        <v>Saturday</v>
      </c>
      <c r="I2947" s="2" t="str">
        <f t="shared" ref="I2947:I3010" si="374">"FM" &amp; (MOD(MONTH(A2947) - 4, 12) + 1)</f>
        <v>FM5</v>
      </c>
      <c r="J2947" s="2">
        <f t="shared" ref="J2947:J3010" si="375">INT((MOD(MONTH(A2947) - 4, 12))/3) + 1</f>
        <v>2</v>
      </c>
    </row>
    <row r="2948" spans="1:10" x14ac:dyDescent="0.35">
      <c r="A2948" s="4">
        <v>41862</v>
      </c>
      <c r="B2948" s="2">
        <f t="shared" si="368"/>
        <v>2014</v>
      </c>
      <c r="C2948" s="2">
        <f t="shared" si="369"/>
        <v>8</v>
      </c>
      <c r="D2948" s="2" t="str">
        <f t="shared" si="370"/>
        <v>August</v>
      </c>
      <c r="E2948" s="2" t="str" cm="1">
        <f t="array" ref="E2948">_xlfn.IFS(C2948/3&lt;=1,"Q1",C2948/3&lt;=2,"Q2",C2948/3&lt;=3,"Q3",C2948/3&lt;=4,"Q4")</f>
        <v>Q3</v>
      </c>
      <c r="F2948" s="2" t="str">
        <f t="shared" si="371"/>
        <v>2014-Aug</v>
      </c>
      <c r="G2948" s="2">
        <f t="shared" si="372"/>
        <v>1</v>
      </c>
      <c r="H2948" s="2" t="str">
        <f t="shared" si="373"/>
        <v>Monday</v>
      </c>
      <c r="I2948" s="2" t="str">
        <f t="shared" si="374"/>
        <v>FM5</v>
      </c>
      <c r="J2948" s="2">
        <f t="shared" si="375"/>
        <v>2</v>
      </c>
    </row>
    <row r="2949" spans="1:10" x14ac:dyDescent="0.35">
      <c r="A2949" s="4">
        <v>42610</v>
      </c>
      <c r="B2949" s="2">
        <f t="shared" si="368"/>
        <v>2016</v>
      </c>
      <c r="C2949" s="2">
        <f t="shared" si="369"/>
        <v>8</v>
      </c>
      <c r="D2949" s="2" t="str">
        <f t="shared" si="370"/>
        <v>August</v>
      </c>
      <c r="E2949" s="2" t="str" cm="1">
        <f t="array" ref="E2949">_xlfn.IFS(C2949/3&lt;=1,"Q1",C2949/3&lt;=2,"Q2",C2949/3&lt;=3,"Q3",C2949/3&lt;=4,"Q4")</f>
        <v>Q3</v>
      </c>
      <c r="F2949" s="2" t="str">
        <f t="shared" si="371"/>
        <v>2016-Aug</v>
      </c>
      <c r="G2949" s="2">
        <f t="shared" si="372"/>
        <v>7</v>
      </c>
      <c r="H2949" s="2" t="str">
        <f t="shared" si="373"/>
        <v>Sunday</v>
      </c>
      <c r="I2949" s="2" t="str">
        <f t="shared" si="374"/>
        <v>FM5</v>
      </c>
      <c r="J2949" s="2">
        <f t="shared" si="375"/>
        <v>2</v>
      </c>
    </row>
    <row r="2950" spans="1:10" x14ac:dyDescent="0.35">
      <c r="A2950" s="4">
        <v>42594</v>
      </c>
      <c r="B2950" s="2">
        <f t="shared" si="368"/>
        <v>2016</v>
      </c>
      <c r="C2950" s="2">
        <f t="shared" si="369"/>
        <v>8</v>
      </c>
      <c r="D2950" s="2" t="str">
        <f t="shared" si="370"/>
        <v>August</v>
      </c>
      <c r="E2950" s="2" t="str" cm="1">
        <f t="array" ref="E2950">_xlfn.IFS(C2950/3&lt;=1,"Q1",C2950/3&lt;=2,"Q2",C2950/3&lt;=3,"Q3",C2950/3&lt;=4,"Q4")</f>
        <v>Q3</v>
      </c>
      <c r="F2950" s="2" t="str">
        <f t="shared" si="371"/>
        <v>2016-Aug</v>
      </c>
      <c r="G2950" s="2">
        <f t="shared" si="372"/>
        <v>5</v>
      </c>
      <c r="H2950" s="2" t="str">
        <f t="shared" si="373"/>
        <v>Friday</v>
      </c>
      <c r="I2950" s="2" t="str">
        <f t="shared" si="374"/>
        <v>FM5</v>
      </c>
      <c r="J2950" s="2">
        <f t="shared" si="375"/>
        <v>2</v>
      </c>
    </row>
    <row r="2951" spans="1:10" x14ac:dyDescent="0.35">
      <c r="A2951" s="4">
        <v>41131</v>
      </c>
      <c r="B2951" s="2">
        <f t="shared" si="368"/>
        <v>2012</v>
      </c>
      <c r="C2951" s="2">
        <f t="shared" si="369"/>
        <v>8</v>
      </c>
      <c r="D2951" s="2" t="str">
        <f t="shared" si="370"/>
        <v>August</v>
      </c>
      <c r="E2951" s="2" t="str" cm="1">
        <f t="array" ref="E2951">_xlfn.IFS(C2951/3&lt;=1,"Q1",C2951/3&lt;=2,"Q2",C2951/3&lt;=3,"Q3",C2951/3&lt;=4,"Q4")</f>
        <v>Q3</v>
      </c>
      <c r="F2951" s="2" t="str">
        <f t="shared" si="371"/>
        <v>2012-Aug</v>
      </c>
      <c r="G2951" s="2">
        <f t="shared" si="372"/>
        <v>5</v>
      </c>
      <c r="H2951" s="2" t="str">
        <f t="shared" si="373"/>
        <v>Friday</v>
      </c>
      <c r="I2951" s="2" t="str">
        <f t="shared" si="374"/>
        <v>FM5</v>
      </c>
      <c r="J2951" s="2">
        <f t="shared" si="375"/>
        <v>2</v>
      </c>
    </row>
    <row r="2952" spans="1:10" x14ac:dyDescent="0.35">
      <c r="A2952" s="4">
        <v>40396</v>
      </c>
      <c r="B2952" s="2">
        <f t="shared" si="368"/>
        <v>2010</v>
      </c>
      <c r="C2952" s="2">
        <f t="shared" si="369"/>
        <v>8</v>
      </c>
      <c r="D2952" s="2" t="str">
        <f t="shared" si="370"/>
        <v>August</v>
      </c>
      <c r="E2952" s="2" t="str" cm="1">
        <f t="array" ref="E2952">_xlfn.IFS(C2952/3&lt;=1,"Q1",C2952/3&lt;=2,"Q2",C2952/3&lt;=3,"Q3",C2952/3&lt;=4,"Q4")</f>
        <v>Q3</v>
      </c>
      <c r="F2952" s="2" t="str">
        <f t="shared" si="371"/>
        <v>2010-Aug</v>
      </c>
      <c r="G2952" s="2">
        <f t="shared" si="372"/>
        <v>5</v>
      </c>
      <c r="H2952" s="2" t="str">
        <f t="shared" si="373"/>
        <v>Friday</v>
      </c>
      <c r="I2952" s="2" t="str">
        <f t="shared" si="374"/>
        <v>FM5</v>
      </c>
      <c r="J2952" s="2">
        <f t="shared" si="375"/>
        <v>2</v>
      </c>
    </row>
    <row r="2953" spans="1:10" x14ac:dyDescent="0.35">
      <c r="A2953" s="4">
        <v>43333</v>
      </c>
      <c r="B2953" s="2">
        <f t="shared" si="368"/>
        <v>2018</v>
      </c>
      <c r="C2953" s="2">
        <f t="shared" si="369"/>
        <v>8</v>
      </c>
      <c r="D2953" s="2" t="str">
        <f t="shared" si="370"/>
        <v>August</v>
      </c>
      <c r="E2953" s="2" t="str" cm="1">
        <f t="array" ref="E2953">_xlfn.IFS(C2953/3&lt;=1,"Q1",C2953/3&lt;=2,"Q2",C2953/3&lt;=3,"Q3",C2953/3&lt;=4,"Q4")</f>
        <v>Q3</v>
      </c>
      <c r="F2953" s="2" t="str">
        <f t="shared" si="371"/>
        <v>2018-Aug</v>
      </c>
      <c r="G2953" s="2">
        <f t="shared" si="372"/>
        <v>2</v>
      </c>
      <c r="H2953" s="2" t="str">
        <f t="shared" si="373"/>
        <v>Tuesday</v>
      </c>
      <c r="I2953" s="2" t="str">
        <f t="shared" si="374"/>
        <v>FM5</v>
      </c>
      <c r="J2953" s="2">
        <f t="shared" si="375"/>
        <v>2</v>
      </c>
    </row>
    <row r="2954" spans="1:10" x14ac:dyDescent="0.35">
      <c r="A2954" s="4">
        <v>40757</v>
      </c>
      <c r="B2954" s="2">
        <f t="shared" si="368"/>
        <v>2011</v>
      </c>
      <c r="C2954" s="2">
        <f t="shared" si="369"/>
        <v>8</v>
      </c>
      <c r="D2954" s="2" t="str">
        <f t="shared" si="370"/>
        <v>August</v>
      </c>
      <c r="E2954" s="2" t="str" cm="1">
        <f t="array" ref="E2954">_xlfn.IFS(C2954/3&lt;=1,"Q1",C2954/3&lt;=2,"Q2",C2954/3&lt;=3,"Q3",C2954/3&lt;=4,"Q4")</f>
        <v>Q3</v>
      </c>
      <c r="F2954" s="2" t="str">
        <f t="shared" si="371"/>
        <v>2011-Aug</v>
      </c>
      <c r="G2954" s="2">
        <f t="shared" si="372"/>
        <v>2</v>
      </c>
      <c r="H2954" s="2" t="str">
        <f t="shared" si="373"/>
        <v>Tuesday</v>
      </c>
      <c r="I2954" s="2" t="str">
        <f t="shared" si="374"/>
        <v>FM5</v>
      </c>
      <c r="J2954" s="2">
        <f t="shared" si="375"/>
        <v>2</v>
      </c>
    </row>
    <row r="2955" spans="1:10" x14ac:dyDescent="0.35">
      <c r="A2955" s="4">
        <v>41514</v>
      </c>
      <c r="B2955" s="2">
        <f t="shared" si="368"/>
        <v>2013</v>
      </c>
      <c r="C2955" s="2">
        <f t="shared" si="369"/>
        <v>8</v>
      </c>
      <c r="D2955" s="2" t="str">
        <f t="shared" si="370"/>
        <v>August</v>
      </c>
      <c r="E2955" s="2" t="str" cm="1">
        <f t="array" ref="E2955">_xlfn.IFS(C2955/3&lt;=1,"Q1",C2955/3&lt;=2,"Q2",C2955/3&lt;=3,"Q3",C2955/3&lt;=4,"Q4")</f>
        <v>Q3</v>
      </c>
      <c r="F2955" s="2" t="str">
        <f t="shared" si="371"/>
        <v>2013-Aug</v>
      </c>
      <c r="G2955" s="2">
        <f t="shared" si="372"/>
        <v>3</v>
      </c>
      <c r="H2955" s="2" t="str">
        <f t="shared" si="373"/>
        <v>Wednesday</v>
      </c>
      <c r="I2955" s="2" t="str">
        <f t="shared" si="374"/>
        <v>FM5</v>
      </c>
      <c r="J2955" s="2">
        <f t="shared" si="375"/>
        <v>2</v>
      </c>
    </row>
    <row r="2956" spans="1:10" x14ac:dyDescent="0.35">
      <c r="A2956" s="4">
        <v>42233</v>
      </c>
      <c r="B2956" s="2">
        <f t="shared" si="368"/>
        <v>2015</v>
      </c>
      <c r="C2956" s="2">
        <f t="shared" si="369"/>
        <v>8</v>
      </c>
      <c r="D2956" s="2" t="str">
        <f t="shared" si="370"/>
        <v>August</v>
      </c>
      <c r="E2956" s="2" t="str" cm="1">
        <f t="array" ref="E2956">_xlfn.IFS(C2956/3&lt;=1,"Q1",C2956/3&lt;=2,"Q2",C2956/3&lt;=3,"Q3",C2956/3&lt;=4,"Q4")</f>
        <v>Q3</v>
      </c>
      <c r="F2956" s="2" t="str">
        <f t="shared" si="371"/>
        <v>2015-Aug</v>
      </c>
      <c r="G2956" s="2">
        <f t="shared" si="372"/>
        <v>1</v>
      </c>
      <c r="H2956" s="2" t="str">
        <f t="shared" si="373"/>
        <v>Monday</v>
      </c>
      <c r="I2956" s="2" t="str">
        <f t="shared" si="374"/>
        <v>FM5</v>
      </c>
      <c r="J2956" s="2">
        <f t="shared" si="375"/>
        <v>2</v>
      </c>
    </row>
    <row r="2957" spans="1:10" x14ac:dyDescent="0.35">
      <c r="A2957" s="4">
        <v>42592</v>
      </c>
      <c r="B2957" s="2">
        <f t="shared" si="368"/>
        <v>2016</v>
      </c>
      <c r="C2957" s="2">
        <f t="shared" si="369"/>
        <v>8</v>
      </c>
      <c r="D2957" s="2" t="str">
        <f t="shared" si="370"/>
        <v>August</v>
      </c>
      <c r="E2957" s="2" t="str" cm="1">
        <f t="array" ref="E2957">_xlfn.IFS(C2957/3&lt;=1,"Q1",C2957/3&lt;=2,"Q2",C2957/3&lt;=3,"Q3",C2957/3&lt;=4,"Q4")</f>
        <v>Q3</v>
      </c>
      <c r="F2957" s="2" t="str">
        <f t="shared" si="371"/>
        <v>2016-Aug</v>
      </c>
      <c r="G2957" s="2">
        <f t="shared" si="372"/>
        <v>3</v>
      </c>
      <c r="H2957" s="2" t="str">
        <f t="shared" si="373"/>
        <v>Wednesday</v>
      </c>
      <c r="I2957" s="2" t="str">
        <f t="shared" si="374"/>
        <v>FM5</v>
      </c>
      <c r="J2957" s="2">
        <f t="shared" si="375"/>
        <v>2</v>
      </c>
    </row>
    <row r="2958" spans="1:10" x14ac:dyDescent="0.35">
      <c r="A2958" s="4">
        <v>40782</v>
      </c>
      <c r="B2958" s="2">
        <f t="shared" si="368"/>
        <v>2011</v>
      </c>
      <c r="C2958" s="2">
        <f t="shared" si="369"/>
        <v>8</v>
      </c>
      <c r="D2958" s="2" t="str">
        <f t="shared" si="370"/>
        <v>August</v>
      </c>
      <c r="E2958" s="2" t="str" cm="1">
        <f t="array" ref="E2958">_xlfn.IFS(C2958/3&lt;=1,"Q1",C2958/3&lt;=2,"Q2",C2958/3&lt;=3,"Q3",C2958/3&lt;=4,"Q4")</f>
        <v>Q3</v>
      </c>
      <c r="F2958" s="2" t="str">
        <f t="shared" si="371"/>
        <v>2011-Aug</v>
      </c>
      <c r="G2958" s="2">
        <f t="shared" si="372"/>
        <v>6</v>
      </c>
      <c r="H2958" s="2" t="str">
        <f t="shared" si="373"/>
        <v>Saturday</v>
      </c>
      <c r="I2958" s="2" t="str">
        <f t="shared" si="374"/>
        <v>FM5</v>
      </c>
      <c r="J2958" s="2">
        <f t="shared" si="375"/>
        <v>2</v>
      </c>
    </row>
    <row r="2959" spans="1:10" x14ac:dyDescent="0.35">
      <c r="A2959" s="4">
        <v>41867</v>
      </c>
      <c r="B2959" s="2">
        <f t="shared" si="368"/>
        <v>2014</v>
      </c>
      <c r="C2959" s="2">
        <f t="shared" si="369"/>
        <v>8</v>
      </c>
      <c r="D2959" s="2" t="str">
        <f t="shared" si="370"/>
        <v>August</v>
      </c>
      <c r="E2959" s="2" t="str" cm="1">
        <f t="array" ref="E2959">_xlfn.IFS(C2959/3&lt;=1,"Q1",C2959/3&lt;=2,"Q2",C2959/3&lt;=3,"Q3",C2959/3&lt;=4,"Q4")</f>
        <v>Q3</v>
      </c>
      <c r="F2959" s="2" t="str">
        <f t="shared" si="371"/>
        <v>2014-Aug</v>
      </c>
      <c r="G2959" s="2">
        <f t="shared" si="372"/>
        <v>6</v>
      </c>
      <c r="H2959" s="2" t="str">
        <f t="shared" si="373"/>
        <v>Saturday</v>
      </c>
      <c r="I2959" s="2" t="str">
        <f t="shared" si="374"/>
        <v>FM5</v>
      </c>
      <c r="J2959" s="2">
        <f t="shared" si="375"/>
        <v>2</v>
      </c>
    </row>
    <row r="2960" spans="1:10" x14ac:dyDescent="0.35">
      <c r="A2960" s="4">
        <v>41508</v>
      </c>
      <c r="B2960" s="2">
        <f t="shared" si="368"/>
        <v>2013</v>
      </c>
      <c r="C2960" s="2">
        <f t="shared" si="369"/>
        <v>8</v>
      </c>
      <c r="D2960" s="2" t="str">
        <f t="shared" si="370"/>
        <v>August</v>
      </c>
      <c r="E2960" s="2" t="str" cm="1">
        <f t="array" ref="E2960">_xlfn.IFS(C2960/3&lt;=1,"Q1",C2960/3&lt;=2,"Q2",C2960/3&lt;=3,"Q3",C2960/3&lt;=4,"Q4")</f>
        <v>Q3</v>
      </c>
      <c r="F2960" s="2" t="str">
        <f t="shared" si="371"/>
        <v>2013-Aug</v>
      </c>
      <c r="G2960" s="2">
        <f t="shared" si="372"/>
        <v>4</v>
      </c>
      <c r="H2960" s="2" t="str">
        <f t="shared" si="373"/>
        <v>Thursday</v>
      </c>
      <c r="I2960" s="2" t="str">
        <f t="shared" si="374"/>
        <v>FM5</v>
      </c>
      <c r="J2960" s="2">
        <f t="shared" si="375"/>
        <v>2</v>
      </c>
    </row>
    <row r="2961" spans="1:10" x14ac:dyDescent="0.35">
      <c r="A2961" s="4">
        <v>41879</v>
      </c>
      <c r="B2961" s="2">
        <f t="shared" si="368"/>
        <v>2014</v>
      </c>
      <c r="C2961" s="2">
        <f t="shared" si="369"/>
        <v>8</v>
      </c>
      <c r="D2961" s="2" t="str">
        <f t="shared" si="370"/>
        <v>August</v>
      </c>
      <c r="E2961" s="2" t="str" cm="1">
        <f t="array" ref="E2961">_xlfn.IFS(C2961/3&lt;=1,"Q1",C2961/3&lt;=2,"Q2",C2961/3&lt;=3,"Q3",C2961/3&lt;=4,"Q4")</f>
        <v>Q3</v>
      </c>
      <c r="F2961" s="2" t="str">
        <f t="shared" si="371"/>
        <v>2014-Aug</v>
      </c>
      <c r="G2961" s="2">
        <f t="shared" si="372"/>
        <v>4</v>
      </c>
      <c r="H2961" s="2" t="str">
        <f t="shared" si="373"/>
        <v>Thursday</v>
      </c>
      <c r="I2961" s="2" t="str">
        <f t="shared" si="374"/>
        <v>FM5</v>
      </c>
      <c r="J2961" s="2">
        <f t="shared" si="375"/>
        <v>2</v>
      </c>
    </row>
    <row r="2962" spans="1:10" x14ac:dyDescent="0.35">
      <c r="A2962" s="4">
        <v>41143</v>
      </c>
      <c r="B2962" s="2">
        <f t="shared" si="368"/>
        <v>2012</v>
      </c>
      <c r="C2962" s="2">
        <f t="shared" si="369"/>
        <v>8</v>
      </c>
      <c r="D2962" s="2" t="str">
        <f t="shared" si="370"/>
        <v>August</v>
      </c>
      <c r="E2962" s="2" t="str" cm="1">
        <f t="array" ref="E2962">_xlfn.IFS(C2962/3&lt;=1,"Q1",C2962/3&lt;=2,"Q2",C2962/3&lt;=3,"Q3",C2962/3&lt;=4,"Q4")</f>
        <v>Q3</v>
      </c>
      <c r="F2962" s="2" t="str">
        <f t="shared" si="371"/>
        <v>2012-Aug</v>
      </c>
      <c r="G2962" s="2">
        <f t="shared" si="372"/>
        <v>3</v>
      </c>
      <c r="H2962" s="2" t="str">
        <f t="shared" si="373"/>
        <v>Wednesday</v>
      </c>
      <c r="I2962" s="2" t="str">
        <f t="shared" si="374"/>
        <v>FM5</v>
      </c>
      <c r="J2962" s="2">
        <f t="shared" si="375"/>
        <v>2</v>
      </c>
    </row>
    <row r="2963" spans="1:10" x14ac:dyDescent="0.35">
      <c r="A2963" s="4">
        <v>42601</v>
      </c>
      <c r="B2963" s="2">
        <f t="shared" si="368"/>
        <v>2016</v>
      </c>
      <c r="C2963" s="2">
        <f t="shared" si="369"/>
        <v>8</v>
      </c>
      <c r="D2963" s="2" t="str">
        <f t="shared" si="370"/>
        <v>August</v>
      </c>
      <c r="E2963" s="2" t="str" cm="1">
        <f t="array" ref="E2963">_xlfn.IFS(C2963/3&lt;=1,"Q1",C2963/3&lt;=2,"Q2",C2963/3&lt;=3,"Q3",C2963/3&lt;=4,"Q4")</f>
        <v>Q3</v>
      </c>
      <c r="F2963" s="2" t="str">
        <f t="shared" si="371"/>
        <v>2016-Aug</v>
      </c>
      <c r="G2963" s="2">
        <f t="shared" si="372"/>
        <v>5</v>
      </c>
      <c r="H2963" s="2" t="str">
        <f t="shared" si="373"/>
        <v>Friday</v>
      </c>
      <c r="I2963" s="2" t="str">
        <f t="shared" si="374"/>
        <v>FM5</v>
      </c>
      <c r="J2963" s="2">
        <f t="shared" si="375"/>
        <v>2</v>
      </c>
    </row>
    <row r="2964" spans="1:10" x14ac:dyDescent="0.35">
      <c r="A2964" s="4">
        <v>41513</v>
      </c>
      <c r="B2964" s="2">
        <f t="shared" si="368"/>
        <v>2013</v>
      </c>
      <c r="C2964" s="2">
        <f t="shared" si="369"/>
        <v>8</v>
      </c>
      <c r="D2964" s="2" t="str">
        <f t="shared" si="370"/>
        <v>August</v>
      </c>
      <c r="E2964" s="2" t="str" cm="1">
        <f t="array" ref="E2964">_xlfn.IFS(C2964/3&lt;=1,"Q1",C2964/3&lt;=2,"Q2",C2964/3&lt;=3,"Q3",C2964/3&lt;=4,"Q4")</f>
        <v>Q3</v>
      </c>
      <c r="F2964" s="2" t="str">
        <f t="shared" si="371"/>
        <v>2013-Aug</v>
      </c>
      <c r="G2964" s="2">
        <f t="shared" si="372"/>
        <v>2</v>
      </c>
      <c r="H2964" s="2" t="str">
        <f t="shared" si="373"/>
        <v>Tuesday</v>
      </c>
      <c r="I2964" s="2" t="str">
        <f t="shared" si="374"/>
        <v>FM5</v>
      </c>
      <c r="J2964" s="2">
        <f t="shared" si="375"/>
        <v>2</v>
      </c>
    </row>
    <row r="2965" spans="1:10" x14ac:dyDescent="0.35">
      <c r="A2965" s="4">
        <v>40766</v>
      </c>
      <c r="B2965" s="2">
        <f t="shared" si="368"/>
        <v>2011</v>
      </c>
      <c r="C2965" s="2">
        <f t="shared" si="369"/>
        <v>8</v>
      </c>
      <c r="D2965" s="2" t="str">
        <f t="shared" si="370"/>
        <v>August</v>
      </c>
      <c r="E2965" s="2" t="str" cm="1">
        <f t="array" ref="E2965">_xlfn.IFS(C2965/3&lt;=1,"Q1",C2965/3&lt;=2,"Q2",C2965/3&lt;=3,"Q3",C2965/3&lt;=4,"Q4")</f>
        <v>Q3</v>
      </c>
      <c r="F2965" s="2" t="str">
        <f t="shared" si="371"/>
        <v>2011-Aug</v>
      </c>
      <c r="G2965" s="2">
        <f t="shared" si="372"/>
        <v>4</v>
      </c>
      <c r="H2965" s="2" t="str">
        <f t="shared" si="373"/>
        <v>Thursday</v>
      </c>
      <c r="I2965" s="2" t="str">
        <f t="shared" si="374"/>
        <v>FM5</v>
      </c>
      <c r="J2965" s="2">
        <f t="shared" si="375"/>
        <v>2</v>
      </c>
    </row>
    <row r="2966" spans="1:10" x14ac:dyDescent="0.35">
      <c r="A2966" s="4">
        <v>41514</v>
      </c>
      <c r="B2966" s="2">
        <f t="shared" si="368"/>
        <v>2013</v>
      </c>
      <c r="C2966" s="2">
        <f t="shared" si="369"/>
        <v>8</v>
      </c>
      <c r="D2966" s="2" t="str">
        <f t="shared" si="370"/>
        <v>August</v>
      </c>
      <c r="E2966" s="2" t="str" cm="1">
        <f t="array" ref="E2966">_xlfn.IFS(C2966/3&lt;=1,"Q1",C2966/3&lt;=2,"Q2",C2966/3&lt;=3,"Q3",C2966/3&lt;=4,"Q4")</f>
        <v>Q3</v>
      </c>
      <c r="F2966" s="2" t="str">
        <f t="shared" si="371"/>
        <v>2013-Aug</v>
      </c>
      <c r="G2966" s="2">
        <f t="shared" si="372"/>
        <v>3</v>
      </c>
      <c r="H2966" s="2" t="str">
        <f t="shared" si="373"/>
        <v>Wednesday</v>
      </c>
      <c r="I2966" s="2" t="str">
        <f t="shared" si="374"/>
        <v>FM5</v>
      </c>
      <c r="J2966" s="2">
        <f t="shared" si="375"/>
        <v>2</v>
      </c>
    </row>
    <row r="2967" spans="1:10" x14ac:dyDescent="0.35">
      <c r="A2967" s="4">
        <v>40393</v>
      </c>
      <c r="B2967" s="2">
        <f t="shared" si="368"/>
        <v>2010</v>
      </c>
      <c r="C2967" s="2">
        <f t="shared" si="369"/>
        <v>8</v>
      </c>
      <c r="D2967" s="2" t="str">
        <f t="shared" si="370"/>
        <v>August</v>
      </c>
      <c r="E2967" s="2" t="str" cm="1">
        <f t="array" ref="E2967">_xlfn.IFS(C2967/3&lt;=1,"Q1",C2967/3&lt;=2,"Q2",C2967/3&lt;=3,"Q3",C2967/3&lt;=4,"Q4")</f>
        <v>Q3</v>
      </c>
      <c r="F2967" s="2" t="str">
        <f t="shared" si="371"/>
        <v>2010-Aug</v>
      </c>
      <c r="G2967" s="2">
        <f t="shared" si="372"/>
        <v>2</v>
      </c>
      <c r="H2967" s="2" t="str">
        <f t="shared" si="373"/>
        <v>Tuesday</v>
      </c>
      <c r="I2967" s="2" t="str">
        <f t="shared" si="374"/>
        <v>FM5</v>
      </c>
      <c r="J2967" s="2">
        <f t="shared" si="375"/>
        <v>2</v>
      </c>
    </row>
    <row r="2968" spans="1:10" x14ac:dyDescent="0.35">
      <c r="A2968" s="4">
        <v>41470</v>
      </c>
      <c r="B2968" s="2">
        <f t="shared" si="368"/>
        <v>2013</v>
      </c>
      <c r="C2968" s="2">
        <f t="shared" si="369"/>
        <v>7</v>
      </c>
      <c r="D2968" s="2" t="str">
        <f t="shared" si="370"/>
        <v>July</v>
      </c>
      <c r="E2968" s="2" t="str" cm="1">
        <f t="array" ref="E2968">_xlfn.IFS(C2968/3&lt;=1,"Q1",C2968/3&lt;=2,"Q2",C2968/3&lt;=3,"Q3",C2968/3&lt;=4,"Q4")</f>
        <v>Q3</v>
      </c>
      <c r="F2968" s="2" t="str">
        <f t="shared" si="371"/>
        <v>2013-Jul</v>
      </c>
      <c r="G2968" s="2">
        <f t="shared" si="372"/>
        <v>1</v>
      </c>
      <c r="H2968" s="2" t="str">
        <f t="shared" si="373"/>
        <v>Monday</v>
      </c>
      <c r="I2968" s="2" t="str">
        <f t="shared" si="374"/>
        <v>FM4</v>
      </c>
      <c r="J2968" s="2">
        <f t="shared" si="375"/>
        <v>2</v>
      </c>
    </row>
    <row r="2969" spans="1:10" x14ac:dyDescent="0.35">
      <c r="A2969" s="4">
        <v>42928</v>
      </c>
      <c r="B2969" s="2">
        <f t="shared" si="368"/>
        <v>2017</v>
      </c>
      <c r="C2969" s="2">
        <f t="shared" si="369"/>
        <v>7</v>
      </c>
      <c r="D2969" s="2" t="str">
        <f t="shared" si="370"/>
        <v>July</v>
      </c>
      <c r="E2969" s="2" t="str" cm="1">
        <f t="array" ref="E2969">_xlfn.IFS(C2969/3&lt;=1,"Q1",C2969/3&lt;=2,"Q2",C2969/3&lt;=3,"Q3",C2969/3&lt;=4,"Q4")</f>
        <v>Q3</v>
      </c>
      <c r="F2969" s="2" t="str">
        <f t="shared" si="371"/>
        <v>2017-Jul</v>
      </c>
      <c r="G2969" s="2">
        <f t="shared" si="372"/>
        <v>3</v>
      </c>
      <c r="H2969" s="2" t="str">
        <f t="shared" si="373"/>
        <v>Wednesday</v>
      </c>
      <c r="I2969" s="2" t="str">
        <f t="shared" si="374"/>
        <v>FM4</v>
      </c>
      <c r="J2969" s="2">
        <f t="shared" si="375"/>
        <v>2</v>
      </c>
    </row>
    <row r="2970" spans="1:10" x14ac:dyDescent="0.35">
      <c r="A2970" s="4">
        <v>42558</v>
      </c>
      <c r="B2970" s="2">
        <f t="shared" si="368"/>
        <v>2016</v>
      </c>
      <c r="C2970" s="2">
        <f t="shared" si="369"/>
        <v>7</v>
      </c>
      <c r="D2970" s="2" t="str">
        <f t="shared" si="370"/>
        <v>July</v>
      </c>
      <c r="E2970" s="2" t="str" cm="1">
        <f t="array" ref="E2970">_xlfn.IFS(C2970/3&lt;=1,"Q1",C2970/3&lt;=2,"Q2",C2970/3&lt;=3,"Q3",C2970/3&lt;=4,"Q4")</f>
        <v>Q3</v>
      </c>
      <c r="F2970" s="2" t="str">
        <f t="shared" si="371"/>
        <v>2016-Jul</v>
      </c>
      <c r="G2970" s="2">
        <f t="shared" si="372"/>
        <v>4</v>
      </c>
      <c r="H2970" s="2" t="str">
        <f t="shared" si="373"/>
        <v>Thursday</v>
      </c>
      <c r="I2970" s="2" t="str">
        <f t="shared" si="374"/>
        <v>FM4</v>
      </c>
      <c r="J2970" s="2">
        <f t="shared" si="375"/>
        <v>2</v>
      </c>
    </row>
    <row r="2971" spans="1:10" x14ac:dyDescent="0.35">
      <c r="A2971" s="4">
        <v>40745</v>
      </c>
      <c r="B2971" s="2">
        <f t="shared" si="368"/>
        <v>2011</v>
      </c>
      <c r="C2971" s="2">
        <f t="shared" si="369"/>
        <v>7</v>
      </c>
      <c r="D2971" s="2" t="str">
        <f t="shared" si="370"/>
        <v>July</v>
      </c>
      <c r="E2971" s="2" t="str" cm="1">
        <f t="array" ref="E2971">_xlfn.IFS(C2971/3&lt;=1,"Q1",C2971/3&lt;=2,"Q2",C2971/3&lt;=3,"Q3",C2971/3&lt;=4,"Q4")</f>
        <v>Q3</v>
      </c>
      <c r="F2971" s="2" t="str">
        <f t="shared" si="371"/>
        <v>2011-Jul</v>
      </c>
      <c r="G2971" s="2">
        <f t="shared" si="372"/>
        <v>4</v>
      </c>
      <c r="H2971" s="2" t="str">
        <f t="shared" si="373"/>
        <v>Thursday</v>
      </c>
      <c r="I2971" s="2" t="str">
        <f t="shared" si="374"/>
        <v>FM4</v>
      </c>
      <c r="J2971" s="2">
        <f t="shared" si="375"/>
        <v>2</v>
      </c>
    </row>
    <row r="2972" spans="1:10" x14ac:dyDescent="0.35">
      <c r="A2972" s="4">
        <v>40729</v>
      </c>
      <c r="B2972" s="2">
        <f t="shared" si="368"/>
        <v>2011</v>
      </c>
      <c r="C2972" s="2">
        <f t="shared" si="369"/>
        <v>7</v>
      </c>
      <c r="D2972" s="2" t="str">
        <f t="shared" si="370"/>
        <v>July</v>
      </c>
      <c r="E2972" s="2" t="str" cm="1">
        <f t="array" ref="E2972">_xlfn.IFS(C2972/3&lt;=1,"Q1",C2972/3&lt;=2,"Q2",C2972/3&lt;=3,"Q3",C2972/3&lt;=4,"Q4")</f>
        <v>Q3</v>
      </c>
      <c r="F2972" s="2" t="str">
        <f t="shared" si="371"/>
        <v>2011-Jul</v>
      </c>
      <c r="G2972" s="2">
        <f t="shared" si="372"/>
        <v>2</v>
      </c>
      <c r="H2972" s="2" t="str">
        <f t="shared" si="373"/>
        <v>Tuesday</v>
      </c>
      <c r="I2972" s="2" t="str">
        <f t="shared" si="374"/>
        <v>FM4</v>
      </c>
      <c r="J2972" s="2">
        <f t="shared" si="375"/>
        <v>2</v>
      </c>
    </row>
    <row r="2973" spans="1:10" x14ac:dyDescent="0.35">
      <c r="A2973" s="4">
        <v>41473</v>
      </c>
      <c r="B2973" s="2">
        <f t="shared" si="368"/>
        <v>2013</v>
      </c>
      <c r="C2973" s="2">
        <f t="shared" si="369"/>
        <v>7</v>
      </c>
      <c r="D2973" s="2" t="str">
        <f t="shared" si="370"/>
        <v>July</v>
      </c>
      <c r="E2973" s="2" t="str" cm="1">
        <f t="array" ref="E2973">_xlfn.IFS(C2973/3&lt;=1,"Q1",C2973/3&lt;=2,"Q2",C2973/3&lt;=3,"Q3",C2973/3&lt;=4,"Q4")</f>
        <v>Q3</v>
      </c>
      <c r="F2973" s="2" t="str">
        <f t="shared" si="371"/>
        <v>2013-Jul</v>
      </c>
      <c r="G2973" s="2">
        <f t="shared" si="372"/>
        <v>4</v>
      </c>
      <c r="H2973" s="2" t="str">
        <f t="shared" si="373"/>
        <v>Thursday</v>
      </c>
      <c r="I2973" s="2" t="str">
        <f t="shared" si="374"/>
        <v>FM4</v>
      </c>
      <c r="J2973" s="2">
        <f t="shared" si="375"/>
        <v>2</v>
      </c>
    </row>
    <row r="2974" spans="1:10" x14ac:dyDescent="0.35">
      <c r="A2974" s="4">
        <v>42190</v>
      </c>
      <c r="B2974" s="2">
        <f t="shared" si="368"/>
        <v>2015</v>
      </c>
      <c r="C2974" s="2">
        <f t="shared" si="369"/>
        <v>7</v>
      </c>
      <c r="D2974" s="2" t="str">
        <f t="shared" si="370"/>
        <v>July</v>
      </c>
      <c r="E2974" s="2" t="str" cm="1">
        <f t="array" ref="E2974">_xlfn.IFS(C2974/3&lt;=1,"Q1",C2974/3&lt;=2,"Q2",C2974/3&lt;=3,"Q3",C2974/3&lt;=4,"Q4")</f>
        <v>Q3</v>
      </c>
      <c r="F2974" s="2" t="str">
        <f t="shared" si="371"/>
        <v>2015-Jul</v>
      </c>
      <c r="G2974" s="2">
        <f t="shared" si="372"/>
        <v>7</v>
      </c>
      <c r="H2974" s="2" t="str">
        <f t="shared" si="373"/>
        <v>Sunday</v>
      </c>
      <c r="I2974" s="2" t="str">
        <f t="shared" si="374"/>
        <v>FM4</v>
      </c>
      <c r="J2974" s="2">
        <f t="shared" si="375"/>
        <v>2</v>
      </c>
    </row>
    <row r="2975" spans="1:10" x14ac:dyDescent="0.35">
      <c r="A2975" s="4">
        <v>41833</v>
      </c>
      <c r="B2975" s="2">
        <f t="shared" si="368"/>
        <v>2014</v>
      </c>
      <c r="C2975" s="2">
        <f t="shared" si="369"/>
        <v>7</v>
      </c>
      <c r="D2975" s="2" t="str">
        <f t="shared" si="370"/>
        <v>July</v>
      </c>
      <c r="E2975" s="2" t="str" cm="1">
        <f t="array" ref="E2975">_xlfn.IFS(C2975/3&lt;=1,"Q1",C2975/3&lt;=2,"Q2",C2975/3&lt;=3,"Q3",C2975/3&lt;=4,"Q4")</f>
        <v>Q3</v>
      </c>
      <c r="F2975" s="2" t="str">
        <f t="shared" si="371"/>
        <v>2014-Jul</v>
      </c>
      <c r="G2975" s="2">
        <f t="shared" si="372"/>
        <v>7</v>
      </c>
      <c r="H2975" s="2" t="str">
        <f t="shared" si="373"/>
        <v>Sunday</v>
      </c>
      <c r="I2975" s="2" t="str">
        <f t="shared" si="374"/>
        <v>FM4</v>
      </c>
      <c r="J2975" s="2">
        <f t="shared" si="375"/>
        <v>2</v>
      </c>
    </row>
    <row r="2976" spans="1:10" x14ac:dyDescent="0.35">
      <c r="A2976" s="4">
        <v>43303</v>
      </c>
      <c r="B2976" s="2">
        <f t="shared" si="368"/>
        <v>2018</v>
      </c>
      <c r="C2976" s="2">
        <f t="shared" si="369"/>
        <v>7</v>
      </c>
      <c r="D2976" s="2" t="str">
        <f t="shared" si="370"/>
        <v>July</v>
      </c>
      <c r="E2976" s="2" t="str" cm="1">
        <f t="array" ref="E2976">_xlfn.IFS(C2976/3&lt;=1,"Q1",C2976/3&lt;=2,"Q2",C2976/3&lt;=3,"Q3",C2976/3&lt;=4,"Q4")</f>
        <v>Q3</v>
      </c>
      <c r="F2976" s="2" t="str">
        <f t="shared" si="371"/>
        <v>2018-Jul</v>
      </c>
      <c r="G2976" s="2">
        <f t="shared" si="372"/>
        <v>7</v>
      </c>
      <c r="H2976" s="2" t="str">
        <f t="shared" si="373"/>
        <v>Sunday</v>
      </c>
      <c r="I2976" s="2" t="str">
        <f t="shared" si="374"/>
        <v>FM4</v>
      </c>
      <c r="J2976" s="2">
        <f t="shared" si="375"/>
        <v>2</v>
      </c>
    </row>
    <row r="2977" spans="1:10" x14ac:dyDescent="0.35">
      <c r="A2977" s="4">
        <v>40740</v>
      </c>
      <c r="B2977" s="2">
        <f t="shared" si="368"/>
        <v>2011</v>
      </c>
      <c r="C2977" s="2">
        <f t="shared" si="369"/>
        <v>7</v>
      </c>
      <c r="D2977" s="2" t="str">
        <f t="shared" si="370"/>
        <v>July</v>
      </c>
      <c r="E2977" s="2" t="str" cm="1">
        <f t="array" ref="E2977">_xlfn.IFS(C2977/3&lt;=1,"Q1",C2977/3&lt;=2,"Q2",C2977/3&lt;=3,"Q3",C2977/3&lt;=4,"Q4")</f>
        <v>Q3</v>
      </c>
      <c r="F2977" s="2" t="str">
        <f t="shared" si="371"/>
        <v>2011-Jul</v>
      </c>
      <c r="G2977" s="2">
        <f t="shared" si="372"/>
        <v>6</v>
      </c>
      <c r="H2977" s="2" t="str">
        <f t="shared" si="373"/>
        <v>Saturday</v>
      </c>
      <c r="I2977" s="2" t="str">
        <f t="shared" si="374"/>
        <v>FM4</v>
      </c>
      <c r="J2977" s="2">
        <f t="shared" si="375"/>
        <v>2</v>
      </c>
    </row>
    <row r="2978" spans="1:10" x14ac:dyDescent="0.35">
      <c r="A2978" s="4">
        <v>41095</v>
      </c>
      <c r="B2978" s="2">
        <f t="shared" si="368"/>
        <v>2012</v>
      </c>
      <c r="C2978" s="2">
        <f t="shared" si="369"/>
        <v>7</v>
      </c>
      <c r="D2978" s="2" t="str">
        <f t="shared" si="370"/>
        <v>July</v>
      </c>
      <c r="E2978" s="2" t="str" cm="1">
        <f t="array" ref="E2978">_xlfn.IFS(C2978/3&lt;=1,"Q1",C2978/3&lt;=2,"Q2",C2978/3&lt;=3,"Q3",C2978/3&lt;=4,"Q4")</f>
        <v>Q3</v>
      </c>
      <c r="F2978" s="2" t="str">
        <f t="shared" si="371"/>
        <v>2012-Jul</v>
      </c>
      <c r="G2978" s="2">
        <f t="shared" si="372"/>
        <v>4</v>
      </c>
      <c r="H2978" s="2" t="str">
        <f t="shared" si="373"/>
        <v>Thursday</v>
      </c>
      <c r="I2978" s="2" t="str">
        <f t="shared" si="374"/>
        <v>FM4</v>
      </c>
      <c r="J2978" s="2">
        <f t="shared" si="375"/>
        <v>2</v>
      </c>
    </row>
    <row r="2979" spans="1:10" x14ac:dyDescent="0.35">
      <c r="A2979" s="4">
        <v>40364</v>
      </c>
      <c r="B2979" s="2">
        <f t="shared" si="368"/>
        <v>2010</v>
      </c>
      <c r="C2979" s="2">
        <f t="shared" si="369"/>
        <v>7</v>
      </c>
      <c r="D2979" s="2" t="str">
        <f t="shared" si="370"/>
        <v>July</v>
      </c>
      <c r="E2979" s="2" t="str" cm="1">
        <f t="array" ref="E2979">_xlfn.IFS(C2979/3&lt;=1,"Q1",C2979/3&lt;=2,"Q2",C2979/3&lt;=3,"Q3",C2979/3&lt;=4,"Q4")</f>
        <v>Q3</v>
      </c>
      <c r="F2979" s="2" t="str">
        <f t="shared" si="371"/>
        <v>2010-Jul</v>
      </c>
      <c r="G2979" s="2">
        <f t="shared" si="372"/>
        <v>1</v>
      </c>
      <c r="H2979" s="2" t="str">
        <f t="shared" si="373"/>
        <v>Monday</v>
      </c>
      <c r="I2979" s="2" t="str">
        <f t="shared" si="374"/>
        <v>FM4</v>
      </c>
      <c r="J2979" s="2">
        <f t="shared" si="375"/>
        <v>2</v>
      </c>
    </row>
    <row r="2980" spans="1:10" x14ac:dyDescent="0.35">
      <c r="A2980" s="4">
        <v>42927</v>
      </c>
      <c r="B2980" s="2">
        <f t="shared" si="368"/>
        <v>2017</v>
      </c>
      <c r="C2980" s="2">
        <f t="shared" si="369"/>
        <v>7</v>
      </c>
      <c r="D2980" s="2" t="str">
        <f t="shared" si="370"/>
        <v>July</v>
      </c>
      <c r="E2980" s="2" t="str" cm="1">
        <f t="array" ref="E2980">_xlfn.IFS(C2980/3&lt;=1,"Q1",C2980/3&lt;=2,"Q2",C2980/3&lt;=3,"Q3",C2980/3&lt;=4,"Q4")</f>
        <v>Q3</v>
      </c>
      <c r="F2980" s="2" t="str">
        <f t="shared" si="371"/>
        <v>2017-Jul</v>
      </c>
      <c r="G2980" s="2">
        <f t="shared" si="372"/>
        <v>2</v>
      </c>
      <c r="H2980" s="2" t="str">
        <f t="shared" si="373"/>
        <v>Tuesday</v>
      </c>
      <c r="I2980" s="2" t="str">
        <f t="shared" si="374"/>
        <v>FM4</v>
      </c>
      <c r="J2980" s="2">
        <f t="shared" si="375"/>
        <v>2</v>
      </c>
    </row>
    <row r="2981" spans="1:10" x14ac:dyDescent="0.35">
      <c r="A2981" s="4">
        <v>41483</v>
      </c>
      <c r="B2981" s="2">
        <f t="shared" si="368"/>
        <v>2013</v>
      </c>
      <c r="C2981" s="2">
        <f t="shared" si="369"/>
        <v>7</v>
      </c>
      <c r="D2981" s="2" t="str">
        <f t="shared" si="370"/>
        <v>July</v>
      </c>
      <c r="E2981" s="2" t="str" cm="1">
        <f t="array" ref="E2981">_xlfn.IFS(C2981/3&lt;=1,"Q1",C2981/3&lt;=2,"Q2",C2981/3&lt;=3,"Q3",C2981/3&lt;=4,"Q4")</f>
        <v>Q3</v>
      </c>
      <c r="F2981" s="2" t="str">
        <f t="shared" si="371"/>
        <v>2013-Jul</v>
      </c>
      <c r="G2981" s="2">
        <f t="shared" si="372"/>
        <v>7</v>
      </c>
      <c r="H2981" s="2" t="str">
        <f t="shared" si="373"/>
        <v>Sunday</v>
      </c>
      <c r="I2981" s="2" t="str">
        <f t="shared" si="374"/>
        <v>FM4</v>
      </c>
      <c r="J2981" s="2">
        <f t="shared" si="375"/>
        <v>2</v>
      </c>
    </row>
    <row r="2982" spans="1:10" x14ac:dyDescent="0.35">
      <c r="A2982" s="4">
        <v>41102</v>
      </c>
      <c r="B2982" s="2">
        <f t="shared" si="368"/>
        <v>2012</v>
      </c>
      <c r="C2982" s="2">
        <f t="shared" si="369"/>
        <v>7</v>
      </c>
      <c r="D2982" s="2" t="str">
        <f t="shared" si="370"/>
        <v>July</v>
      </c>
      <c r="E2982" s="2" t="str" cm="1">
        <f t="array" ref="E2982">_xlfn.IFS(C2982/3&lt;=1,"Q1",C2982/3&lt;=2,"Q2",C2982/3&lt;=3,"Q3",C2982/3&lt;=4,"Q4")</f>
        <v>Q3</v>
      </c>
      <c r="F2982" s="2" t="str">
        <f t="shared" si="371"/>
        <v>2012-Jul</v>
      </c>
      <c r="G2982" s="2">
        <f t="shared" si="372"/>
        <v>4</v>
      </c>
      <c r="H2982" s="2" t="str">
        <f t="shared" si="373"/>
        <v>Thursday</v>
      </c>
      <c r="I2982" s="2" t="str">
        <f t="shared" si="374"/>
        <v>FM4</v>
      </c>
      <c r="J2982" s="2">
        <f t="shared" si="375"/>
        <v>2</v>
      </c>
    </row>
    <row r="2983" spans="1:10" x14ac:dyDescent="0.35">
      <c r="A2983" s="4">
        <v>41093</v>
      </c>
      <c r="B2983" s="2">
        <f t="shared" si="368"/>
        <v>2012</v>
      </c>
      <c r="C2983" s="2">
        <f t="shared" si="369"/>
        <v>7</v>
      </c>
      <c r="D2983" s="2" t="str">
        <f t="shared" si="370"/>
        <v>July</v>
      </c>
      <c r="E2983" s="2" t="str" cm="1">
        <f t="array" ref="E2983">_xlfn.IFS(C2983/3&lt;=1,"Q1",C2983/3&lt;=2,"Q2",C2983/3&lt;=3,"Q3",C2983/3&lt;=4,"Q4")</f>
        <v>Q3</v>
      </c>
      <c r="F2983" s="2" t="str">
        <f t="shared" si="371"/>
        <v>2012-Jul</v>
      </c>
      <c r="G2983" s="2">
        <f t="shared" si="372"/>
        <v>2</v>
      </c>
      <c r="H2983" s="2" t="str">
        <f t="shared" si="373"/>
        <v>Tuesday</v>
      </c>
      <c r="I2983" s="2" t="str">
        <f t="shared" si="374"/>
        <v>FM4</v>
      </c>
      <c r="J2983" s="2">
        <f t="shared" si="375"/>
        <v>2</v>
      </c>
    </row>
    <row r="2984" spans="1:10" x14ac:dyDescent="0.35">
      <c r="A2984" s="4">
        <v>42553</v>
      </c>
      <c r="B2984" s="2">
        <f t="shared" si="368"/>
        <v>2016</v>
      </c>
      <c r="C2984" s="2">
        <f t="shared" si="369"/>
        <v>7</v>
      </c>
      <c r="D2984" s="2" t="str">
        <f t="shared" si="370"/>
        <v>July</v>
      </c>
      <c r="E2984" s="2" t="str" cm="1">
        <f t="array" ref="E2984">_xlfn.IFS(C2984/3&lt;=1,"Q1",C2984/3&lt;=2,"Q2",C2984/3&lt;=3,"Q3",C2984/3&lt;=4,"Q4")</f>
        <v>Q3</v>
      </c>
      <c r="F2984" s="2" t="str">
        <f t="shared" si="371"/>
        <v>2016-Jul</v>
      </c>
      <c r="G2984" s="2">
        <f t="shared" si="372"/>
        <v>6</v>
      </c>
      <c r="H2984" s="2" t="str">
        <f t="shared" si="373"/>
        <v>Saturday</v>
      </c>
      <c r="I2984" s="2" t="str">
        <f t="shared" si="374"/>
        <v>FM4</v>
      </c>
      <c r="J2984" s="2">
        <f t="shared" si="375"/>
        <v>2</v>
      </c>
    </row>
    <row r="2985" spans="1:10" x14ac:dyDescent="0.35">
      <c r="A2985" s="4">
        <v>40384</v>
      </c>
      <c r="B2985" s="2">
        <f t="shared" si="368"/>
        <v>2010</v>
      </c>
      <c r="C2985" s="2">
        <f t="shared" si="369"/>
        <v>7</v>
      </c>
      <c r="D2985" s="2" t="str">
        <f t="shared" si="370"/>
        <v>July</v>
      </c>
      <c r="E2985" s="2" t="str" cm="1">
        <f t="array" ref="E2985">_xlfn.IFS(C2985/3&lt;=1,"Q1",C2985/3&lt;=2,"Q2",C2985/3&lt;=3,"Q3",C2985/3&lt;=4,"Q4")</f>
        <v>Q3</v>
      </c>
      <c r="F2985" s="2" t="str">
        <f t="shared" si="371"/>
        <v>2010-Jul</v>
      </c>
      <c r="G2985" s="2">
        <f t="shared" si="372"/>
        <v>7</v>
      </c>
      <c r="H2985" s="2" t="str">
        <f t="shared" si="373"/>
        <v>Sunday</v>
      </c>
      <c r="I2985" s="2" t="str">
        <f t="shared" si="374"/>
        <v>FM4</v>
      </c>
      <c r="J2985" s="2">
        <f t="shared" si="375"/>
        <v>2</v>
      </c>
    </row>
    <row r="2986" spans="1:10" x14ac:dyDescent="0.35">
      <c r="A2986" s="4">
        <v>40737</v>
      </c>
      <c r="B2986" s="2">
        <f t="shared" si="368"/>
        <v>2011</v>
      </c>
      <c r="C2986" s="2">
        <f t="shared" si="369"/>
        <v>7</v>
      </c>
      <c r="D2986" s="2" t="str">
        <f t="shared" si="370"/>
        <v>July</v>
      </c>
      <c r="E2986" s="2" t="str" cm="1">
        <f t="array" ref="E2986">_xlfn.IFS(C2986/3&lt;=1,"Q1",C2986/3&lt;=2,"Q2",C2986/3&lt;=3,"Q3",C2986/3&lt;=4,"Q4")</f>
        <v>Q3</v>
      </c>
      <c r="F2986" s="2" t="str">
        <f t="shared" si="371"/>
        <v>2011-Jul</v>
      </c>
      <c r="G2986" s="2">
        <f t="shared" si="372"/>
        <v>3</v>
      </c>
      <c r="H2986" s="2" t="str">
        <f t="shared" si="373"/>
        <v>Wednesday</v>
      </c>
      <c r="I2986" s="2" t="str">
        <f t="shared" si="374"/>
        <v>FM4</v>
      </c>
      <c r="J2986" s="2">
        <f t="shared" si="375"/>
        <v>2</v>
      </c>
    </row>
    <row r="2987" spans="1:10" x14ac:dyDescent="0.35">
      <c r="A2987" s="4">
        <v>43291</v>
      </c>
      <c r="B2987" s="2">
        <f t="shared" si="368"/>
        <v>2018</v>
      </c>
      <c r="C2987" s="2">
        <f t="shared" si="369"/>
        <v>7</v>
      </c>
      <c r="D2987" s="2" t="str">
        <f t="shared" si="370"/>
        <v>July</v>
      </c>
      <c r="E2987" s="2" t="str" cm="1">
        <f t="array" ref="E2987">_xlfn.IFS(C2987/3&lt;=1,"Q1",C2987/3&lt;=2,"Q2",C2987/3&lt;=3,"Q3",C2987/3&lt;=4,"Q4")</f>
        <v>Q3</v>
      </c>
      <c r="F2987" s="2" t="str">
        <f t="shared" si="371"/>
        <v>2018-Jul</v>
      </c>
      <c r="G2987" s="2">
        <f t="shared" si="372"/>
        <v>2</v>
      </c>
      <c r="H2987" s="2" t="str">
        <f t="shared" si="373"/>
        <v>Tuesday</v>
      </c>
      <c r="I2987" s="2" t="str">
        <f t="shared" si="374"/>
        <v>FM4</v>
      </c>
      <c r="J2987" s="2">
        <f t="shared" si="375"/>
        <v>2</v>
      </c>
    </row>
    <row r="2988" spans="1:10" x14ac:dyDescent="0.35">
      <c r="A2988" s="4">
        <v>40362</v>
      </c>
      <c r="B2988" s="2">
        <f t="shared" si="368"/>
        <v>2010</v>
      </c>
      <c r="C2988" s="2">
        <f t="shared" si="369"/>
        <v>7</v>
      </c>
      <c r="D2988" s="2" t="str">
        <f t="shared" si="370"/>
        <v>July</v>
      </c>
      <c r="E2988" s="2" t="str" cm="1">
        <f t="array" ref="E2988">_xlfn.IFS(C2988/3&lt;=1,"Q1",C2988/3&lt;=2,"Q2",C2988/3&lt;=3,"Q3",C2988/3&lt;=4,"Q4")</f>
        <v>Q3</v>
      </c>
      <c r="F2988" s="2" t="str">
        <f t="shared" si="371"/>
        <v>2010-Jul</v>
      </c>
      <c r="G2988" s="2">
        <f t="shared" si="372"/>
        <v>6</v>
      </c>
      <c r="H2988" s="2" t="str">
        <f t="shared" si="373"/>
        <v>Saturday</v>
      </c>
      <c r="I2988" s="2" t="str">
        <f t="shared" si="374"/>
        <v>FM4</v>
      </c>
      <c r="J2988" s="2">
        <f t="shared" si="375"/>
        <v>2</v>
      </c>
    </row>
    <row r="2989" spans="1:10" x14ac:dyDescent="0.35">
      <c r="A2989" s="4">
        <v>41827</v>
      </c>
      <c r="B2989" s="2">
        <f t="shared" si="368"/>
        <v>2014</v>
      </c>
      <c r="C2989" s="2">
        <f t="shared" si="369"/>
        <v>7</v>
      </c>
      <c r="D2989" s="2" t="str">
        <f t="shared" si="370"/>
        <v>July</v>
      </c>
      <c r="E2989" s="2" t="str" cm="1">
        <f t="array" ref="E2989">_xlfn.IFS(C2989/3&lt;=1,"Q1",C2989/3&lt;=2,"Q2",C2989/3&lt;=3,"Q3",C2989/3&lt;=4,"Q4")</f>
        <v>Q3</v>
      </c>
      <c r="F2989" s="2" t="str">
        <f t="shared" si="371"/>
        <v>2014-Jul</v>
      </c>
      <c r="G2989" s="2">
        <f t="shared" si="372"/>
        <v>1</v>
      </c>
      <c r="H2989" s="2" t="str">
        <f t="shared" si="373"/>
        <v>Monday</v>
      </c>
      <c r="I2989" s="2" t="str">
        <f t="shared" si="374"/>
        <v>FM4</v>
      </c>
      <c r="J2989" s="2">
        <f t="shared" si="375"/>
        <v>2</v>
      </c>
    </row>
    <row r="2990" spans="1:10" x14ac:dyDescent="0.35">
      <c r="A2990" s="4">
        <v>40363</v>
      </c>
      <c r="B2990" s="2">
        <f t="shared" si="368"/>
        <v>2010</v>
      </c>
      <c r="C2990" s="2">
        <f t="shared" si="369"/>
        <v>7</v>
      </c>
      <c r="D2990" s="2" t="str">
        <f t="shared" si="370"/>
        <v>July</v>
      </c>
      <c r="E2990" s="2" t="str" cm="1">
        <f t="array" ref="E2990">_xlfn.IFS(C2990/3&lt;=1,"Q1",C2990/3&lt;=2,"Q2",C2990/3&lt;=3,"Q3",C2990/3&lt;=4,"Q4")</f>
        <v>Q3</v>
      </c>
      <c r="F2990" s="2" t="str">
        <f t="shared" si="371"/>
        <v>2010-Jul</v>
      </c>
      <c r="G2990" s="2">
        <f t="shared" si="372"/>
        <v>7</v>
      </c>
      <c r="H2990" s="2" t="str">
        <f t="shared" si="373"/>
        <v>Sunday</v>
      </c>
      <c r="I2990" s="2" t="str">
        <f t="shared" si="374"/>
        <v>FM4</v>
      </c>
      <c r="J2990" s="2">
        <f t="shared" si="375"/>
        <v>2</v>
      </c>
    </row>
    <row r="2991" spans="1:10" x14ac:dyDescent="0.35">
      <c r="A2991" s="4">
        <v>43300</v>
      </c>
      <c r="B2991" s="2">
        <f t="shared" si="368"/>
        <v>2018</v>
      </c>
      <c r="C2991" s="2">
        <f t="shared" si="369"/>
        <v>7</v>
      </c>
      <c r="D2991" s="2" t="str">
        <f t="shared" si="370"/>
        <v>July</v>
      </c>
      <c r="E2991" s="2" t="str" cm="1">
        <f t="array" ref="E2991">_xlfn.IFS(C2991/3&lt;=1,"Q1",C2991/3&lt;=2,"Q2",C2991/3&lt;=3,"Q3",C2991/3&lt;=4,"Q4")</f>
        <v>Q3</v>
      </c>
      <c r="F2991" s="2" t="str">
        <f t="shared" si="371"/>
        <v>2018-Jul</v>
      </c>
      <c r="G2991" s="2">
        <f t="shared" si="372"/>
        <v>4</v>
      </c>
      <c r="H2991" s="2" t="str">
        <f t="shared" si="373"/>
        <v>Thursday</v>
      </c>
      <c r="I2991" s="2" t="str">
        <f t="shared" si="374"/>
        <v>FM4</v>
      </c>
      <c r="J2991" s="2">
        <f t="shared" si="375"/>
        <v>2</v>
      </c>
    </row>
    <row r="2992" spans="1:10" x14ac:dyDescent="0.35">
      <c r="A2992" s="4">
        <v>40740</v>
      </c>
      <c r="B2992" s="2">
        <f t="shared" si="368"/>
        <v>2011</v>
      </c>
      <c r="C2992" s="2">
        <f t="shared" si="369"/>
        <v>7</v>
      </c>
      <c r="D2992" s="2" t="str">
        <f t="shared" si="370"/>
        <v>July</v>
      </c>
      <c r="E2992" s="2" t="str" cm="1">
        <f t="array" ref="E2992">_xlfn.IFS(C2992/3&lt;=1,"Q1",C2992/3&lt;=2,"Q2",C2992/3&lt;=3,"Q3",C2992/3&lt;=4,"Q4")</f>
        <v>Q3</v>
      </c>
      <c r="F2992" s="2" t="str">
        <f t="shared" si="371"/>
        <v>2011-Jul</v>
      </c>
      <c r="G2992" s="2">
        <f t="shared" si="372"/>
        <v>6</v>
      </c>
      <c r="H2992" s="2" t="str">
        <f t="shared" si="373"/>
        <v>Saturday</v>
      </c>
      <c r="I2992" s="2" t="str">
        <f t="shared" si="374"/>
        <v>FM4</v>
      </c>
      <c r="J2992" s="2">
        <f t="shared" si="375"/>
        <v>2</v>
      </c>
    </row>
    <row r="2993" spans="1:10" x14ac:dyDescent="0.35">
      <c r="A2993" s="4">
        <v>42568</v>
      </c>
      <c r="B2993" s="2">
        <f t="shared" si="368"/>
        <v>2016</v>
      </c>
      <c r="C2993" s="2">
        <f t="shared" si="369"/>
        <v>7</v>
      </c>
      <c r="D2993" s="2" t="str">
        <f t="shared" si="370"/>
        <v>July</v>
      </c>
      <c r="E2993" s="2" t="str" cm="1">
        <f t="array" ref="E2993">_xlfn.IFS(C2993/3&lt;=1,"Q1",C2993/3&lt;=2,"Q2",C2993/3&lt;=3,"Q3",C2993/3&lt;=4,"Q4")</f>
        <v>Q3</v>
      </c>
      <c r="F2993" s="2" t="str">
        <f t="shared" si="371"/>
        <v>2016-Jul</v>
      </c>
      <c r="G2993" s="2">
        <f t="shared" si="372"/>
        <v>7</v>
      </c>
      <c r="H2993" s="2" t="str">
        <f t="shared" si="373"/>
        <v>Sunday</v>
      </c>
      <c r="I2993" s="2" t="str">
        <f t="shared" si="374"/>
        <v>FM4</v>
      </c>
      <c r="J2993" s="2">
        <f t="shared" si="375"/>
        <v>2</v>
      </c>
    </row>
    <row r="2994" spans="1:10" x14ac:dyDescent="0.35">
      <c r="A2994" s="4">
        <v>41473</v>
      </c>
      <c r="B2994" s="2">
        <f t="shared" si="368"/>
        <v>2013</v>
      </c>
      <c r="C2994" s="2">
        <f t="shared" si="369"/>
        <v>7</v>
      </c>
      <c r="D2994" s="2" t="str">
        <f t="shared" si="370"/>
        <v>July</v>
      </c>
      <c r="E2994" s="2" t="str" cm="1">
        <f t="array" ref="E2994">_xlfn.IFS(C2994/3&lt;=1,"Q1",C2994/3&lt;=2,"Q2",C2994/3&lt;=3,"Q3",C2994/3&lt;=4,"Q4")</f>
        <v>Q3</v>
      </c>
      <c r="F2994" s="2" t="str">
        <f t="shared" si="371"/>
        <v>2013-Jul</v>
      </c>
      <c r="G2994" s="2">
        <f t="shared" si="372"/>
        <v>4</v>
      </c>
      <c r="H2994" s="2" t="str">
        <f t="shared" si="373"/>
        <v>Thursday</v>
      </c>
      <c r="I2994" s="2" t="str">
        <f t="shared" si="374"/>
        <v>FM4</v>
      </c>
      <c r="J2994" s="2">
        <f t="shared" si="375"/>
        <v>2</v>
      </c>
    </row>
    <row r="2995" spans="1:10" x14ac:dyDescent="0.35">
      <c r="A2995" s="4">
        <v>41106</v>
      </c>
      <c r="B2995" s="2">
        <f t="shared" si="368"/>
        <v>2012</v>
      </c>
      <c r="C2995" s="2">
        <f t="shared" si="369"/>
        <v>7</v>
      </c>
      <c r="D2995" s="2" t="str">
        <f t="shared" si="370"/>
        <v>July</v>
      </c>
      <c r="E2995" s="2" t="str" cm="1">
        <f t="array" ref="E2995">_xlfn.IFS(C2995/3&lt;=1,"Q1",C2995/3&lt;=2,"Q2",C2995/3&lt;=3,"Q3",C2995/3&lt;=4,"Q4")</f>
        <v>Q3</v>
      </c>
      <c r="F2995" s="2" t="str">
        <f t="shared" si="371"/>
        <v>2012-Jul</v>
      </c>
      <c r="G2995" s="2">
        <f t="shared" si="372"/>
        <v>1</v>
      </c>
      <c r="H2995" s="2" t="str">
        <f t="shared" si="373"/>
        <v>Monday</v>
      </c>
      <c r="I2995" s="2" t="str">
        <f t="shared" si="374"/>
        <v>FM4</v>
      </c>
      <c r="J2995" s="2">
        <f t="shared" si="375"/>
        <v>2</v>
      </c>
    </row>
    <row r="2996" spans="1:10" x14ac:dyDescent="0.35">
      <c r="A2996" s="4">
        <v>40361</v>
      </c>
      <c r="B2996" s="2">
        <f t="shared" si="368"/>
        <v>2010</v>
      </c>
      <c r="C2996" s="2">
        <f t="shared" si="369"/>
        <v>7</v>
      </c>
      <c r="D2996" s="2" t="str">
        <f t="shared" si="370"/>
        <v>July</v>
      </c>
      <c r="E2996" s="2" t="str" cm="1">
        <f t="array" ref="E2996">_xlfn.IFS(C2996/3&lt;=1,"Q1",C2996/3&lt;=2,"Q2",C2996/3&lt;=3,"Q3",C2996/3&lt;=4,"Q4")</f>
        <v>Q3</v>
      </c>
      <c r="F2996" s="2" t="str">
        <f t="shared" si="371"/>
        <v>2010-Jul</v>
      </c>
      <c r="G2996" s="2">
        <f t="shared" si="372"/>
        <v>5</v>
      </c>
      <c r="H2996" s="2" t="str">
        <f t="shared" si="373"/>
        <v>Friday</v>
      </c>
      <c r="I2996" s="2" t="str">
        <f t="shared" si="374"/>
        <v>FM4</v>
      </c>
      <c r="J2996" s="2">
        <f t="shared" si="375"/>
        <v>2</v>
      </c>
    </row>
    <row r="2997" spans="1:10" x14ac:dyDescent="0.35">
      <c r="A2997" s="4">
        <v>42931</v>
      </c>
      <c r="B2997" s="2">
        <f t="shared" si="368"/>
        <v>2017</v>
      </c>
      <c r="C2997" s="2">
        <f t="shared" si="369"/>
        <v>7</v>
      </c>
      <c r="D2997" s="2" t="str">
        <f t="shared" si="370"/>
        <v>July</v>
      </c>
      <c r="E2997" s="2" t="str" cm="1">
        <f t="array" ref="E2997">_xlfn.IFS(C2997/3&lt;=1,"Q1",C2997/3&lt;=2,"Q2",C2997/3&lt;=3,"Q3",C2997/3&lt;=4,"Q4")</f>
        <v>Q3</v>
      </c>
      <c r="F2997" s="2" t="str">
        <f t="shared" si="371"/>
        <v>2017-Jul</v>
      </c>
      <c r="G2997" s="2">
        <f t="shared" si="372"/>
        <v>6</v>
      </c>
      <c r="H2997" s="2" t="str">
        <f t="shared" si="373"/>
        <v>Saturday</v>
      </c>
      <c r="I2997" s="2" t="str">
        <f t="shared" si="374"/>
        <v>FM4</v>
      </c>
      <c r="J2997" s="2">
        <f t="shared" si="375"/>
        <v>2</v>
      </c>
    </row>
    <row r="2998" spans="1:10" x14ac:dyDescent="0.35">
      <c r="A2998" s="4">
        <v>42930</v>
      </c>
      <c r="B2998" s="2">
        <f t="shared" si="368"/>
        <v>2017</v>
      </c>
      <c r="C2998" s="2">
        <f t="shared" si="369"/>
        <v>7</v>
      </c>
      <c r="D2998" s="2" t="str">
        <f t="shared" si="370"/>
        <v>July</v>
      </c>
      <c r="E2998" s="2" t="str" cm="1">
        <f t="array" ref="E2998">_xlfn.IFS(C2998/3&lt;=1,"Q1",C2998/3&lt;=2,"Q2",C2998/3&lt;=3,"Q3",C2998/3&lt;=4,"Q4")</f>
        <v>Q3</v>
      </c>
      <c r="F2998" s="2" t="str">
        <f t="shared" si="371"/>
        <v>2017-Jul</v>
      </c>
      <c r="G2998" s="2">
        <f t="shared" si="372"/>
        <v>5</v>
      </c>
      <c r="H2998" s="2" t="str">
        <f t="shared" si="373"/>
        <v>Friday</v>
      </c>
      <c r="I2998" s="2" t="str">
        <f t="shared" si="374"/>
        <v>FM4</v>
      </c>
      <c r="J2998" s="2">
        <f t="shared" si="375"/>
        <v>2</v>
      </c>
    </row>
    <row r="2999" spans="1:10" x14ac:dyDescent="0.35">
      <c r="A2999" s="4">
        <v>41111</v>
      </c>
      <c r="B2999" s="2">
        <f t="shared" si="368"/>
        <v>2012</v>
      </c>
      <c r="C2999" s="2">
        <f t="shared" si="369"/>
        <v>7</v>
      </c>
      <c r="D2999" s="2" t="str">
        <f t="shared" si="370"/>
        <v>July</v>
      </c>
      <c r="E2999" s="2" t="str" cm="1">
        <f t="array" ref="E2999">_xlfn.IFS(C2999/3&lt;=1,"Q1",C2999/3&lt;=2,"Q2",C2999/3&lt;=3,"Q3",C2999/3&lt;=4,"Q4")</f>
        <v>Q3</v>
      </c>
      <c r="F2999" s="2" t="str">
        <f t="shared" si="371"/>
        <v>2012-Jul</v>
      </c>
      <c r="G2999" s="2">
        <f t="shared" si="372"/>
        <v>6</v>
      </c>
      <c r="H2999" s="2" t="str">
        <f t="shared" si="373"/>
        <v>Saturday</v>
      </c>
      <c r="I2999" s="2" t="str">
        <f t="shared" si="374"/>
        <v>FM4</v>
      </c>
      <c r="J2999" s="2">
        <f t="shared" si="375"/>
        <v>2</v>
      </c>
    </row>
    <row r="3000" spans="1:10" x14ac:dyDescent="0.35">
      <c r="A3000" s="4">
        <v>43295</v>
      </c>
      <c r="B3000" s="2">
        <f t="shared" si="368"/>
        <v>2018</v>
      </c>
      <c r="C3000" s="2">
        <f t="shared" si="369"/>
        <v>7</v>
      </c>
      <c r="D3000" s="2" t="str">
        <f t="shared" si="370"/>
        <v>July</v>
      </c>
      <c r="E3000" s="2" t="str" cm="1">
        <f t="array" ref="E3000">_xlfn.IFS(C3000/3&lt;=1,"Q1",C3000/3&lt;=2,"Q2",C3000/3&lt;=3,"Q3",C3000/3&lt;=4,"Q4")</f>
        <v>Q3</v>
      </c>
      <c r="F3000" s="2" t="str">
        <f t="shared" si="371"/>
        <v>2018-Jul</v>
      </c>
      <c r="G3000" s="2">
        <f t="shared" si="372"/>
        <v>6</v>
      </c>
      <c r="H3000" s="2" t="str">
        <f t="shared" si="373"/>
        <v>Saturday</v>
      </c>
      <c r="I3000" s="2" t="str">
        <f t="shared" si="374"/>
        <v>FM4</v>
      </c>
      <c r="J3000" s="2">
        <f t="shared" si="375"/>
        <v>2</v>
      </c>
    </row>
    <row r="3001" spans="1:10" x14ac:dyDescent="0.35">
      <c r="A3001" s="4">
        <v>42938</v>
      </c>
      <c r="B3001" s="2">
        <f t="shared" si="368"/>
        <v>2017</v>
      </c>
      <c r="C3001" s="2">
        <f t="shared" si="369"/>
        <v>7</v>
      </c>
      <c r="D3001" s="2" t="str">
        <f t="shared" si="370"/>
        <v>July</v>
      </c>
      <c r="E3001" s="2" t="str" cm="1">
        <f t="array" ref="E3001">_xlfn.IFS(C3001/3&lt;=1,"Q1",C3001/3&lt;=2,"Q2",C3001/3&lt;=3,"Q3",C3001/3&lt;=4,"Q4")</f>
        <v>Q3</v>
      </c>
      <c r="F3001" s="2" t="str">
        <f t="shared" si="371"/>
        <v>2017-Jul</v>
      </c>
      <c r="G3001" s="2">
        <f t="shared" si="372"/>
        <v>6</v>
      </c>
      <c r="H3001" s="2" t="str">
        <f t="shared" si="373"/>
        <v>Saturday</v>
      </c>
      <c r="I3001" s="2" t="str">
        <f t="shared" si="374"/>
        <v>FM4</v>
      </c>
      <c r="J3001" s="2">
        <f t="shared" si="375"/>
        <v>2</v>
      </c>
    </row>
    <row r="3002" spans="1:10" x14ac:dyDescent="0.35">
      <c r="A3002" s="4">
        <v>40371</v>
      </c>
      <c r="B3002" s="2">
        <f t="shared" si="368"/>
        <v>2010</v>
      </c>
      <c r="C3002" s="2">
        <f t="shared" si="369"/>
        <v>7</v>
      </c>
      <c r="D3002" s="2" t="str">
        <f t="shared" si="370"/>
        <v>July</v>
      </c>
      <c r="E3002" s="2" t="str" cm="1">
        <f t="array" ref="E3002">_xlfn.IFS(C3002/3&lt;=1,"Q1",C3002/3&lt;=2,"Q2",C3002/3&lt;=3,"Q3",C3002/3&lt;=4,"Q4")</f>
        <v>Q3</v>
      </c>
      <c r="F3002" s="2" t="str">
        <f t="shared" si="371"/>
        <v>2010-Jul</v>
      </c>
      <c r="G3002" s="2">
        <f t="shared" si="372"/>
        <v>1</v>
      </c>
      <c r="H3002" s="2" t="str">
        <f t="shared" si="373"/>
        <v>Monday</v>
      </c>
      <c r="I3002" s="2" t="str">
        <f t="shared" si="374"/>
        <v>FM4</v>
      </c>
      <c r="J3002" s="2">
        <f t="shared" si="375"/>
        <v>2</v>
      </c>
    </row>
    <row r="3003" spans="1:10" x14ac:dyDescent="0.35">
      <c r="A3003" s="4">
        <v>42925</v>
      </c>
      <c r="B3003" s="2">
        <f t="shared" si="368"/>
        <v>2017</v>
      </c>
      <c r="C3003" s="2">
        <f t="shared" si="369"/>
        <v>7</v>
      </c>
      <c r="D3003" s="2" t="str">
        <f t="shared" si="370"/>
        <v>July</v>
      </c>
      <c r="E3003" s="2" t="str" cm="1">
        <f t="array" ref="E3003">_xlfn.IFS(C3003/3&lt;=1,"Q1",C3003/3&lt;=2,"Q2",C3003/3&lt;=3,"Q3",C3003/3&lt;=4,"Q4")</f>
        <v>Q3</v>
      </c>
      <c r="F3003" s="2" t="str">
        <f t="shared" si="371"/>
        <v>2017-Jul</v>
      </c>
      <c r="G3003" s="2">
        <f t="shared" si="372"/>
        <v>7</v>
      </c>
      <c r="H3003" s="2" t="str">
        <f t="shared" si="373"/>
        <v>Sunday</v>
      </c>
      <c r="I3003" s="2" t="str">
        <f t="shared" si="374"/>
        <v>FM4</v>
      </c>
      <c r="J3003" s="2">
        <f t="shared" si="375"/>
        <v>2</v>
      </c>
    </row>
    <row r="3004" spans="1:10" x14ac:dyDescent="0.35">
      <c r="A3004" s="4">
        <v>41115</v>
      </c>
      <c r="B3004" s="2">
        <f t="shared" si="368"/>
        <v>2012</v>
      </c>
      <c r="C3004" s="2">
        <f t="shared" si="369"/>
        <v>7</v>
      </c>
      <c r="D3004" s="2" t="str">
        <f t="shared" si="370"/>
        <v>July</v>
      </c>
      <c r="E3004" s="2" t="str" cm="1">
        <f t="array" ref="E3004">_xlfn.IFS(C3004/3&lt;=1,"Q1",C3004/3&lt;=2,"Q2",C3004/3&lt;=3,"Q3",C3004/3&lt;=4,"Q4")</f>
        <v>Q3</v>
      </c>
      <c r="F3004" s="2" t="str">
        <f t="shared" si="371"/>
        <v>2012-Jul</v>
      </c>
      <c r="G3004" s="2">
        <f t="shared" si="372"/>
        <v>3</v>
      </c>
      <c r="H3004" s="2" t="str">
        <f t="shared" si="373"/>
        <v>Wednesday</v>
      </c>
      <c r="I3004" s="2" t="str">
        <f t="shared" si="374"/>
        <v>FM4</v>
      </c>
      <c r="J3004" s="2">
        <f t="shared" si="375"/>
        <v>2</v>
      </c>
    </row>
    <row r="3005" spans="1:10" x14ac:dyDescent="0.35">
      <c r="A3005" s="4">
        <v>42196</v>
      </c>
      <c r="B3005" s="2">
        <f t="shared" si="368"/>
        <v>2015</v>
      </c>
      <c r="C3005" s="2">
        <f t="shared" si="369"/>
        <v>7</v>
      </c>
      <c r="D3005" s="2" t="str">
        <f t="shared" si="370"/>
        <v>July</v>
      </c>
      <c r="E3005" s="2" t="str" cm="1">
        <f t="array" ref="E3005">_xlfn.IFS(C3005/3&lt;=1,"Q1",C3005/3&lt;=2,"Q2",C3005/3&lt;=3,"Q3",C3005/3&lt;=4,"Q4")</f>
        <v>Q3</v>
      </c>
      <c r="F3005" s="2" t="str">
        <f t="shared" si="371"/>
        <v>2015-Jul</v>
      </c>
      <c r="G3005" s="2">
        <f t="shared" si="372"/>
        <v>6</v>
      </c>
      <c r="H3005" s="2" t="str">
        <f t="shared" si="373"/>
        <v>Saturday</v>
      </c>
      <c r="I3005" s="2" t="str">
        <f t="shared" si="374"/>
        <v>FM4</v>
      </c>
      <c r="J3005" s="2">
        <f t="shared" si="375"/>
        <v>2</v>
      </c>
    </row>
    <row r="3006" spans="1:10" x14ac:dyDescent="0.35">
      <c r="A3006" s="4">
        <v>43260</v>
      </c>
      <c r="B3006" s="2">
        <f t="shared" si="368"/>
        <v>2018</v>
      </c>
      <c r="C3006" s="2">
        <f t="shared" si="369"/>
        <v>6</v>
      </c>
      <c r="D3006" s="2" t="str">
        <f t="shared" si="370"/>
        <v>June</v>
      </c>
      <c r="E3006" s="2" t="str" cm="1">
        <f t="array" ref="E3006">_xlfn.IFS(C3006/3&lt;=1,"Q1",C3006/3&lt;=2,"Q2",C3006/3&lt;=3,"Q3",C3006/3&lt;=4,"Q4")</f>
        <v>Q2</v>
      </c>
      <c r="F3006" s="2" t="str">
        <f t="shared" si="371"/>
        <v>2018-Jun</v>
      </c>
      <c r="G3006" s="2">
        <f t="shared" si="372"/>
        <v>6</v>
      </c>
      <c r="H3006" s="2" t="str">
        <f t="shared" si="373"/>
        <v>Saturday</v>
      </c>
      <c r="I3006" s="2" t="str">
        <f t="shared" si="374"/>
        <v>FM3</v>
      </c>
      <c r="J3006" s="2">
        <f t="shared" si="375"/>
        <v>1</v>
      </c>
    </row>
    <row r="3007" spans="1:10" x14ac:dyDescent="0.35">
      <c r="A3007" s="4">
        <v>42894</v>
      </c>
      <c r="B3007" s="2">
        <f t="shared" si="368"/>
        <v>2017</v>
      </c>
      <c r="C3007" s="2">
        <f t="shared" si="369"/>
        <v>6</v>
      </c>
      <c r="D3007" s="2" t="str">
        <f t="shared" si="370"/>
        <v>June</v>
      </c>
      <c r="E3007" s="2" t="str" cm="1">
        <f t="array" ref="E3007">_xlfn.IFS(C3007/3&lt;=1,"Q1",C3007/3&lt;=2,"Q2",C3007/3&lt;=3,"Q3",C3007/3&lt;=4,"Q4")</f>
        <v>Q2</v>
      </c>
      <c r="F3007" s="2" t="str">
        <f t="shared" si="371"/>
        <v>2017-Jun</v>
      </c>
      <c r="G3007" s="2">
        <f t="shared" si="372"/>
        <v>4</v>
      </c>
      <c r="H3007" s="2" t="str">
        <f t="shared" si="373"/>
        <v>Thursday</v>
      </c>
      <c r="I3007" s="2" t="str">
        <f t="shared" si="374"/>
        <v>FM3</v>
      </c>
      <c r="J3007" s="2">
        <f t="shared" si="375"/>
        <v>1</v>
      </c>
    </row>
    <row r="3008" spans="1:10" x14ac:dyDescent="0.35">
      <c r="A3008" s="4">
        <v>41070</v>
      </c>
      <c r="B3008" s="2">
        <f t="shared" si="368"/>
        <v>2012</v>
      </c>
      <c r="C3008" s="2">
        <f t="shared" si="369"/>
        <v>6</v>
      </c>
      <c r="D3008" s="2" t="str">
        <f t="shared" si="370"/>
        <v>June</v>
      </c>
      <c r="E3008" s="2" t="str" cm="1">
        <f t="array" ref="E3008">_xlfn.IFS(C3008/3&lt;=1,"Q1",C3008/3&lt;=2,"Q2",C3008/3&lt;=3,"Q3",C3008/3&lt;=4,"Q4")</f>
        <v>Q2</v>
      </c>
      <c r="F3008" s="2" t="str">
        <f t="shared" si="371"/>
        <v>2012-Jun</v>
      </c>
      <c r="G3008" s="2">
        <f t="shared" si="372"/>
        <v>7</v>
      </c>
      <c r="H3008" s="2" t="str">
        <f t="shared" si="373"/>
        <v>Sunday</v>
      </c>
      <c r="I3008" s="2" t="str">
        <f t="shared" si="374"/>
        <v>FM3</v>
      </c>
      <c r="J3008" s="2">
        <f t="shared" si="375"/>
        <v>1</v>
      </c>
    </row>
    <row r="3009" spans="1:10" x14ac:dyDescent="0.35">
      <c r="A3009" s="4">
        <v>43277</v>
      </c>
      <c r="B3009" s="2">
        <f t="shared" si="368"/>
        <v>2018</v>
      </c>
      <c r="C3009" s="2">
        <f t="shared" si="369"/>
        <v>6</v>
      </c>
      <c r="D3009" s="2" t="str">
        <f t="shared" si="370"/>
        <v>June</v>
      </c>
      <c r="E3009" s="2" t="str" cm="1">
        <f t="array" ref="E3009">_xlfn.IFS(C3009/3&lt;=1,"Q1",C3009/3&lt;=2,"Q2",C3009/3&lt;=3,"Q3",C3009/3&lt;=4,"Q4")</f>
        <v>Q2</v>
      </c>
      <c r="F3009" s="2" t="str">
        <f t="shared" si="371"/>
        <v>2018-Jun</v>
      </c>
      <c r="G3009" s="2">
        <f t="shared" si="372"/>
        <v>2</v>
      </c>
      <c r="H3009" s="2" t="str">
        <f t="shared" si="373"/>
        <v>Tuesday</v>
      </c>
      <c r="I3009" s="2" t="str">
        <f t="shared" si="374"/>
        <v>FM3</v>
      </c>
      <c r="J3009" s="2">
        <f t="shared" si="375"/>
        <v>1</v>
      </c>
    </row>
    <row r="3010" spans="1:10" x14ac:dyDescent="0.35">
      <c r="A3010" s="4">
        <v>41448</v>
      </c>
      <c r="B3010" s="2">
        <f t="shared" si="368"/>
        <v>2013</v>
      </c>
      <c r="C3010" s="2">
        <f t="shared" si="369"/>
        <v>6</v>
      </c>
      <c r="D3010" s="2" t="str">
        <f t="shared" si="370"/>
        <v>June</v>
      </c>
      <c r="E3010" s="2" t="str" cm="1">
        <f t="array" ref="E3010">_xlfn.IFS(C3010/3&lt;=1,"Q1",C3010/3&lt;=2,"Q2",C3010/3&lt;=3,"Q3",C3010/3&lt;=4,"Q4")</f>
        <v>Q2</v>
      </c>
      <c r="F3010" s="2" t="str">
        <f t="shared" si="371"/>
        <v>2013-Jun</v>
      </c>
      <c r="G3010" s="2">
        <f t="shared" si="372"/>
        <v>7</v>
      </c>
      <c r="H3010" s="2" t="str">
        <f t="shared" si="373"/>
        <v>Sunday</v>
      </c>
      <c r="I3010" s="2" t="str">
        <f t="shared" si="374"/>
        <v>FM3</v>
      </c>
      <c r="J3010" s="2">
        <f t="shared" si="375"/>
        <v>1</v>
      </c>
    </row>
    <row r="3011" spans="1:10" x14ac:dyDescent="0.35">
      <c r="A3011" s="4">
        <v>42175</v>
      </c>
      <c r="B3011" s="2">
        <f t="shared" ref="B3011:B3074" si="376">YEAR(A3011)</f>
        <v>2015</v>
      </c>
      <c r="C3011" s="2">
        <f t="shared" ref="C3011:C3074" si="377">MONTH(A3011)</f>
        <v>6</v>
      </c>
      <c r="D3011" s="2" t="str">
        <f t="shared" ref="D3011:D3074" si="378">TEXT(A3011,"mmmm")</f>
        <v>June</v>
      </c>
      <c r="E3011" s="2" t="str" cm="1">
        <f t="array" ref="E3011">_xlfn.IFS(C3011/3&lt;=1,"Q1",C3011/3&lt;=2,"Q2",C3011/3&lt;=3,"Q3",C3011/3&lt;=4,"Q4")</f>
        <v>Q2</v>
      </c>
      <c r="F3011" s="2" t="str">
        <f t="shared" ref="F3011:F3074" si="379">TEXT(A3011,"yyyy"&amp;"-"&amp;"mmm")</f>
        <v>2015-Jun</v>
      </c>
      <c r="G3011" s="2">
        <f t="shared" ref="G3011:G3074" si="380">WEEKDAY(A3011,2)</f>
        <v>6</v>
      </c>
      <c r="H3011" s="2" t="str">
        <f t="shared" ref="H3011:H3074" si="381">TEXT(A3011,"dddd")</f>
        <v>Saturday</v>
      </c>
      <c r="I3011" s="2" t="str">
        <f t="shared" ref="I3011:I3074" si="382">"FM" &amp; (MOD(MONTH(A3011) - 4, 12) + 1)</f>
        <v>FM3</v>
      </c>
      <c r="J3011" s="2">
        <f t="shared" ref="J3011:J3074" si="383">INT((MOD(MONTH(A3011) - 4, 12))/3) + 1</f>
        <v>1</v>
      </c>
    </row>
    <row r="3012" spans="1:10" x14ac:dyDescent="0.35">
      <c r="A3012" s="4">
        <v>42167</v>
      </c>
      <c r="B3012" s="2">
        <f t="shared" si="376"/>
        <v>2015</v>
      </c>
      <c r="C3012" s="2">
        <f t="shared" si="377"/>
        <v>6</v>
      </c>
      <c r="D3012" s="2" t="str">
        <f t="shared" si="378"/>
        <v>June</v>
      </c>
      <c r="E3012" s="2" t="str" cm="1">
        <f t="array" ref="E3012">_xlfn.IFS(C3012/3&lt;=1,"Q1",C3012/3&lt;=2,"Q2",C3012/3&lt;=3,"Q3",C3012/3&lt;=4,"Q4")</f>
        <v>Q2</v>
      </c>
      <c r="F3012" s="2" t="str">
        <f t="shared" si="379"/>
        <v>2015-Jun</v>
      </c>
      <c r="G3012" s="2">
        <f t="shared" si="380"/>
        <v>5</v>
      </c>
      <c r="H3012" s="2" t="str">
        <f t="shared" si="381"/>
        <v>Friday</v>
      </c>
      <c r="I3012" s="2" t="str">
        <f t="shared" si="382"/>
        <v>FM3</v>
      </c>
      <c r="J3012" s="2">
        <f t="shared" si="383"/>
        <v>1</v>
      </c>
    </row>
    <row r="3013" spans="1:10" x14ac:dyDescent="0.35">
      <c r="A3013" s="4">
        <v>41791</v>
      </c>
      <c r="B3013" s="2">
        <f t="shared" si="376"/>
        <v>2014</v>
      </c>
      <c r="C3013" s="2">
        <f t="shared" si="377"/>
        <v>6</v>
      </c>
      <c r="D3013" s="2" t="str">
        <f t="shared" si="378"/>
        <v>June</v>
      </c>
      <c r="E3013" s="2" t="str" cm="1">
        <f t="array" ref="E3013">_xlfn.IFS(C3013/3&lt;=1,"Q1",C3013/3&lt;=2,"Q2",C3013/3&lt;=3,"Q3",C3013/3&lt;=4,"Q4")</f>
        <v>Q2</v>
      </c>
      <c r="F3013" s="2" t="str">
        <f t="shared" si="379"/>
        <v>2014-Jun</v>
      </c>
      <c r="G3013" s="2">
        <f t="shared" si="380"/>
        <v>7</v>
      </c>
      <c r="H3013" s="2" t="str">
        <f t="shared" si="381"/>
        <v>Sunday</v>
      </c>
      <c r="I3013" s="2" t="str">
        <f t="shared" si="382"/>
        <v>FM3</v>
      </c>
      <c r="J3013" s="2">
        <f t="shared" si="383"/>
        <v>1</v>
      </c>
    </row>
    <row r="3014" spans="1:10" x14ac:dyDescent="0.35">
      <c r="A3014" s="4">
        <v>41433</v>
      </c>
      <c r="B3014" s="2">
        <f t="shared" si="376"/>
        <v>2013</v>
      </c>
      <c r="C3014" s="2">
        <f t="shared" si="377"/>
        <v>6</v>
      </c>
      <c r="D3014" s="2" t="str">
        <f t="shared" si="378"/>
        <v>June</v>
      </c>
      <c r="E3014" s="2" t="str" cm="1">
        <f t="array" ref="E3014">_xlfn.IFS(C3014/3&lt;=1,"Q1",C3014/3&lt;=2,"Q2",C3014/3&lt;=3,"Q3",C3014/3&lt;=4,"Q4")</f>
        <v>Q2</v>
      </c>
      <c r="F3014" s="2" t="str">
        <f t="shared" si="379"/>
        <v>2013-Jun</v>
      </c>
      <c r="G3014" s="2">
        <f t="shared" si="380"/>
        <v>6</v>
      </c>
      <c r="H3014" s="2" t="str">
        <f t="shared" si="381"/>
        <v>Saturday</v>
      </c>
      <c r="I3014" s="2" t="str">
        <f t="shared" si="382"/>
        <v>FM3</v>
      </c>
      <c r="J3014" s="2">
        <f t="shared" si="383"/>
        <v>1</v>
      </c>
    </row>
    <row r="3015" spans="1:10" x14ac:dyDescent="0.35">
      <c r="A3015" s="4">
        <v>43271</v>
      </c>
      <c r="B3015" s="2">
        <f t="shared" si="376"/>
        <v>2018</v>
      </c>
      <c r="C3015" s="2">
        <f t="shared" si="377"/>
        <v>6</v>
      </c>
      <c r="D3015" s="2" t="str">
        <f t="shared" si="378"/>
        <v>June</v>
      </c>
      <c r="E3015" s="2" t="str" cm="1">
        <f t="array" ref="E3015">_xlfn.IFS(C3015/3&lt;=1,"Q1",C3015/3&lt;=2,"Q2",C3015/3&lt;=3,"Q3",C3015/3&lt;=4,"Q4")</f>
        <v>Q2</v>
      </c>
      <c r="F3015" s="2" t="str">
        <f t="shared" si="379"/>
        <v>2018-Jun</v>
      </c>
      <c r="G3015" s="2">
        <f t="shared" si="380"/>
        <v>3</v>
      </c>
      <c r="H3015" s="2" t="str">
        <f t="shared" si="381"/>
        <v>Wednesday</v>
      </c>
      <c r="I3015" s="2" t="str">
        <f t="shared" si="382"/>
        <v>FM3</v>
      </c>
      <c r="J3015" s="2">
        <f t="shared" si="383"/>
        <v>1</v>
      </c>
    </row>
    <row r="3016" spans="1:10" x14ac:dyDescent="0.35">
      <c r="A3016" s="4">
        <v>40344</v>
      </c>
      <c r="B3016" s="2">
        <f t="shared" si="376"/>
        <v>2010</v>
      </c>
      <c r="C3016" s="2">
        <f t="shared" si="377"/>
        <v>6</v>
      </c>
      <c r="D3016" s="2" t="str">
        <f t="shared" si="378"/>
        <v>June</v>
      </c>
      <c r="E3016" s="2" t="str" cm="1">
        <f t="array" ref="E3016">_xlfn.IFS(C3016/3&lt;=1,"Q1",C3016/3&lt;=2,"Q2",C3016/3&lt;=3,"Q3",C3016/3&lt;=4,"Q4")</f>
        <v>Q2</v>
      </c>
      <c r="F3016" s="2" t="str">
        <f t="shared" si="379"/>
        <v>2010-Jun</v>
      </c>
      <c r="G3016" s="2">
        <f t="shared" si="380"/>
        <v>2</v>
      </c>
      <c r="H3016" s="2" t="str">
        <f t="shared" si="381"/>
        <v>Tuesday</v>
      </c>
      <c r="I3016" s="2" t="str">
        <f t="shared" si="382"/>
        <v>FM3</v>
      </c>
      <c r="J3016" s="2">
        <f t="shared" si="383"/>
        <v>1</v>
      </c>
    </row>
    <row r="3017" spans="1:10" x14ac:dyDescent="0.35">
      <c r="A3017" s="4">
        <v>40715</v>
      </c>
      <c r="B3017" s="2">
        <f t="shared" si="376"/>
        <v>2011</v>
      </c>
      <c r="C3017" s="2">
        <f t="shared" si="377"/>
        <v>6</v>
      </c>
      <c r="D3017" s="2" t="str">
        <f t="shared" si="378"/>
        <v>June</v>
      </c>
      <c r="E3017" s="2" t="str" cm="1">
        <f t="array" ref="E3017">_xlfn.IFS(C3017/3&lt;=1,"Q1",C3017/3&lt;=2,"Q2",C3017/3&lt;=3,"Q3",C3017/3&lt;=4,"Q4")</f>
        <v>Q2</v>
      </c>
      <c r="F3017" s="2" t="str">
        <f t="shared" si="379"/>
        <v>2011-Jun</v>
      </c>
      <c r="G3017" s="2">
        <f t="shared" si="380"/>
        <v>2</v>
      </c>
      <c r="H3017" s="2" t="str">
        <f t="shared" si="381"/>
        <v>Tuesday</v>
      </c>
      <c r="I3017" s="2" t="str">
        <f t="shared" si="382"/>
        <v>FM3</v>
      </c>
      <c r="J3017" s="2">
        <f t="shared" si="383"/>
        <v>1</v>
      </c>
    </row>
    <row r="3018" spans="1:10" x14ac:dyDescent="0.35">
      <c r="A3018" s="4">
        <v>42172</v>
      </c>
      <c r="B3018" s="2">
        <f t="shared" si="376"/>
        <v>2015</v>
      </c>
      <c r="C3018" s="2">
        <f t="shared" si="377"/>
        <v>6</v>
      </c>
      <c r="D3018" s="2" t="str">
        <f t="shared" si="378"/>
        <v>June</v>
      </c>
      <c r="E3018" s="2" t="str" cm="1">
        <f t="array" ref="E3018">_xlfn.IFS(C3018/3&lt;=1,"Q1",C3018/3&lt;=2,"Q2",C3018/3&lt;=3,"Q3",C3018/3&lt;=4,"Q4")</f>
        <v>Q2</v>
      </c>
      <c r="F3018" s="2" t="str">
        <f t="shared" si="379"/>
        <v>2015-Jun</v>
      </c>
      <c r="G3018" s="2">
        <f t="shared" si="380"/>
        <v>3</v>
      </c>
      <c r="H3018" s="2" t="str">
        <f t="shared" si="381"/>
        <v>Wednesday</v>
      </c>
      <c r="I3018" s="2" t="str">
        <f t="shared" si="382"/>
        <v>FM3</v>
      </c>
      <c r="J3018" s="2">
        <f t="shared" si="383"/>
        <v>1</v>
      </c>
    </row>
    <row r="3019" spans="1:10" x14ac:dyDescent="0.35">
      <c r="A3019" s="4">
        <v>40336</v>
      </c>
      <c r="B3019" s="2">
        <f t="shared" si="376"/>
        <v>2010</v>
      </c>
      <c r="C3019" s="2">
        <f t="shared" si="377"/>
        <v>6</v>
      </c>
      <c r="D3019" s="2" t="str">
        <f t="shared" si="378"/>
        <v>June</v>
      </c>
      <c r="E3019" s="2" t="str" cm="1">
        <f t="array" ref="E3019">_xlfn.IFS(C3019/3&lt;=1,"Q1",C3019/3&lt;=2,"Q2",C3019/3&lt;=3,"Q3",C3019/3&lt;=4,"Q4")</f>
        <v>Q2</v>
      </c>
      <c r="F3019" s="2" t="str">
        <f t="shared" si="379"/>
        <v>2010-Jun</v>
      </c>
      <c r="G3019" s="2">
        <f t="shared" si="380"/>
        <v>1</v>
      </c>
      <c r="H3019" s="2" t="str">
        <f t="shared" si="381"/>
        <v>Monday</v>
      </c>
      <c r="I3019" s="2" t="str">
        <f t="shared" si="382"/>
        <v>FM3</v>
      </c>
      <c r="J3019" s="2">
        <f t="shared" si="383"/>
        <v>1</v>
      </c>
    </row>
    <row r="3020" spans="1:10" x14ac:dyDescent="0.35">
      <c r="A3020" s="4">
        <v>42528</v>
      </c>
      <c r="B3020" s="2">
        <f t="shared" si="376"/>
        <v>2016</v>
      </c>
      <c r="C3020" s="2">
        <f t="shared" si="377"/>
        <v>6</v>
      </c>
      <c r="D3020" s="2" t="str">
        <f t="shared" si="378"/>
        <v>June</v>
      </c>
      <c r="E3020" s="2" t="str" cm="1">
        <f t="array" ref="E3020">_xlfn.IFS(C3020/3&lt;=1,"Q1",C3020/3&lt;=2,"Q2",C3020/3&lt;=3,"Q3",C3020/3&lt;=4,"Q4")</f>
        <v>Q2</v>
      </c>
      <c r="F3020" s="2" t="str">
        <f t="shared" si="379"/>
        <v>2016-Jun</v>
      </c>
      <c r="G3020" s="2">
        <f t="shared" si="380"/>
        <v>2</v>
      </c>
      <c r="H3020" s="2" t="str">
        <f t="shared" si="381"/>
        <v>Tuesday</v>
      </c>
      <c r="I3020" s="2" t="str">
        <f t="shared" si="382"/>
        <v>FM3</v>
      </c>
      <c r="J3020" s="2">
        <f t="shared" si="383"/>
        <v>1</v>
      </c>
    </row>
    <row r="3021" spans="1:10" x14ac:dyDescent="0.35">
      <c r="A3021" s="4">
        <v>42175</v>
      </c>
      <c r="B3021" s="2">
        <f t="shared" si="376"/>
        <v>2015</v>
      </c>
      <c r="C3021" s="2">
        <f t="shared" si="377"/>
        <v>6</v>
      </c>
      <c r="D3021" s="2" t="str">
        <f t="shared" si="378"/>
        <v>June</v>
      </c>
      <c r="E3021" s="2" t="str" cm="1">
        <f t="array" ref="E3021">_xlfn.IFS(C3021/3&lt;=1,"Q1",C3021/3&lt;=2,"Q2",C3021/3&lt;=3,"Q3",C3021/3&lt;=4,"Q4")</f>
        <v>Q2</v>
      </c>
      <c r="F3021" s="2" t="str">
        <f t="shared" si="379"/>
        <v>2015-Jun</v>
      </c>
      <c r="G3021" s="2">
        <f t="shared" si="380"/>
        <v>6</v>
      </c>
      <c r="H3021" s="2" t="str">
        <f t="shared" si="381"/>
        <v>Saturday</v>
      </c>
      <c r="I3021" s="2" t="str">
        <f t="shared" si="382"/>
        <v>FM3</v>
      </c>
      <c r="J3021" s="2">
        <f t="shared" si="383"/>
        <v>1</v>
      </c>
    </row>
    <row r="3022" spans="1:10" x14ac:dyDescent="0.35">
      <c r="A3022" s="4">
        <v>41427</v>
      </c>
      <c r="B3022" s="2">
        <f t="shared" si="376"/>
        <v>2013</v>
      </c>
      <c r="C3022" s="2">
        <f t="shared" si="377"/>
        <v>6</v>
      </c>
      <c r="D3022" s="2" t="str">
        <f t="shared" si="378"/>
        <v>June</v>
      </c>
      <c r="E3022" s="2" t="str" cm="1">
        <f t="array" ref="E3022">_xlfn.IFS(C3022/3&lt;=1,"Q1",C3022/3&lt;=2,"Q2",C3022/3&lt;=3,"Q3",C3022/3&lt;=4,"Q4")</f>
        <v>Q2</v>
      </c>
      <c r="F3022" s="2" t="str">
        <f t="shared" si="379"/>
        <v>2013-Jun</v>
      </c>
      <c r="G3022" s="2">
        <f t="shared" si="380"/>
        <v>7</v>
      </c>
      <c r="H3022" s="2" t="str">
        <f t="shared" si="381"/>
        <v>Sunday</v>
      </c>
      <c r="I3022" s="2" t="str">
        <f t="shared" si="382"/>
        <v>FM3</v>
      </c>
      <c r="J3022" s="2">
        <f t="shared" si="383"/>
        <v>1</v>
      </c>
    </row>
    <row r="3023" spans="1:10" x14ac:dyDescent="0.35">
      <c r="A3023" s="4">
        <v>40354</v>
      </c>
      <c r="B3023" s="2">
        <f t="shared" si="376"/>
        <v>2010</v>
      </c>
      <c r="C3023" s="2">
        <f t="shared" si="377"/>
        <v>6</v>
      </c>
      <c r="D3023" s="2" t="str">
        <f t="shared" si="378"/>
        <v>June</v>
      </c>
      <c r="E3023" s="2" t="str" cm="1">
        <f t="array" ref="E3023">_xlfn.IFS(C3023/3&lt;=1,"Q1",C3023/3&lt;=2,"Q2",C3023/3&lt;=3,"Q3",C3023/3&lt;=4,"Q4")</f>
        <v>Q2</v>
      </c>
      <c r="F3023" s="2" t="str">
        <f t="shared" si="379"/>
        <v>2010-Jun</v>
      </c>
      <c r="G3023" s="2">
        <f t="shared" si="380"/>
        <v>5</v>
      </c>
      <c r="H3023" s="2" t="str">
        <f t="shared" si="381"/>
        <v>Friday</v>
      </c>
      <c r="I3023" s="2" t="str">
        <f t="shared" si="382"/>
        <v>FM3</v>
      </c>
      <c r="J3023" s="2">
        <f t="shared" si="383"/>
        <v>1</v>
      </c>
    </row>
    <row r="3024" spans="1:10" x14ac:dyDescent="0.35">
      <c r="A3024" s="4">
        <v>43267</v>
      </c>
      <c r="B3024" s="2">
        <f t="shared" si="376"/>
        <v>2018</v>
      </c>
      <c r="C3024" s="2">
        <f t="shared" si="377"/>
        <v>6</v>
      </c>
      <c r="D3024" s="2" t="str">
        <f t="shared" si="378"/>
        <v>June</v>
      </c>
      <c r="E3024" s="2" t="str" cm="1">
        <f t="array" ref="E3024">_xlfn.IFS(C3024/3&lt;=1,"Q1",C3024/3&lt;=2,"Q2",C3024/3&lt;=3,"Q3",C3024/3&lt;=4,"Q4")</f>
        <v>Q2</v>
      </c>
      <c r="F3024" s="2" t="str">
        <f t="shared" si="379"/>
        <v>2018-Jun</v>
      </c>
      <c r="G3024" s="2">
        <f t="shared" si="380"/>
        <v>6</v>
      </c>
      <c r="H3024" s="2" t="str">
        <f t="shared" si="381"/>
        <v>Saturday</v>
      </c>
      <c r="I3024" s="2" t="str">
        <f t="shared" si="382"/>
        <v>FM3</v>
      </c>
      <c r="J3024" s="2">
        <f t="shared" si="383"/>
        <v>1</v>
      </c>
    </row>
    <row r="3025" spans="1:10" x14ac:dyDescent="0.35">
      <c r="A3025" s="4">
        <v>41076</v>
      </c>
      <c r="B3025" s="2">
        <f t="shared" si="376"/>
        <v>2012</v>
      </c>
      <c r="C3025" s="2">
        <f t="shared" si="377"/>
        <v>6</v>
      </c>
      <c r="D3025" s="2" t="str">
        <f t="shared" si="378"/>
        <v>June</v>
      </c>
      <c r="E3025" s="2" t="str" cm="1">
        <f t="array" ref="E3025">_xlfn.IFS(C3025/3&lt;=1,"Q1",C3025/3&lt;=2,"Q2",C3025/3&lt;=3,"Q3",C3025/3&lt;=4,"Q4")</f>
        <v>Q2</v>
      </c>
      <c r="F3025" s="2" t="str">
        <f t="shared" si="379"/>
        <v>2012-Jun</v>
      </c>
      <c r="G3025" s="2">
        <f t="shared" si="380"/>
        <v>6</v>
      </c>
      <c r="H3025" s="2" t="str">
        <f t="shared" si="381"/>
        <v>Saturday</v>
      </c>
      <c r="I3025" s="2" t="str">
        <f t="shared" si="382"/>
        <v>FM3</v>
      </c>
      <c r="J3025" s="2">
        <f t="shared" si="383"/>
        <v>1</v>
      </c>
    </row>
    <row r="3026" spans="1:10" x14ac:dyDescent="0.35">
      <c r="A3026" s="4">
        <v>41430</v>
      </c>
      <c r="B3026" s="2">
        <f t="shared" si="376"/>
        <v>2013</v>
      </c>
      <c r="C3026" s="2">
        <f t="shared" si="377"/>
        <v>6</v>
      </c>
      <c r="D3026" s="2" t="str">
        <f t="shared" si="378"/>
        <v>June</v>
      </c>
      <c r="E3026" s="2" t="str" cm="1">
        <f t="array" ref="E3026">_xlfn.IFS(C3026/3&lt;=1,"Q1",C3026/3&lt;=2,"Q2",C3026/3&lt;=3,"Q3",C3026/3&lt;=4,"Q4")</f>
        <v>Q2</v>
      </c>
      <c r="F3026" s="2" t="str">
        <f t="shared" si="379"/>
        <v>2013-Jun</v>
      </c>
      <c r="G3026" s="2">
        <f t="shared" si="380"/>
        <v>3</v>
      </c>
      <c r="H3026" s="2" t="str">
        <f t="shared" si="381"/>
        <v>Wednesday</v>
      </c>
      <c r="I3026" s="2" t="str">
        <f t="shared" si="382"/>
        <v>FM3</v>
      </c>
      <c r="J3026" s="2">
        <f t="shared" si="383"/>
        <v>1</v>
      </c>
    </row>
    <row r="3027" spans="1:10" x14ac:dyDescent="0.35">
      <c r="A3027" s="4">
        <v>42898</v>
      </c>
      <c r="B3027" s="2">
        <f t="shared" si="376"/>
        <v>2017</v>
      </c>
      <c r="C3027" s="2">
        <f t="shared" si="377"/>
        <v>6</v>
      </c>
      <c r="D3027" s="2" t="str">
        <f t="shared" si="378"/>
        <v>June</v>
      </c>
      <c r="E3027" s="2" t="str" cm="1">
        <f t="array" ref="E3027">_xlfn.IFS(C3027/3&lt;=1,"Q1",C3027/3&lt;=2,"Q2",C3027/3&lt;=3,"Q3",C3027/3&lt;=4,"Q4")</f>
        <v>Q2</v>
      </c>
      <c r="F3027" s="2" t="str">
        <f t="shared" si="379"/>
        <v>2017-Jun</v>
      </c>
      <c r="G3027" s="2">
        <f t="shared" si="380"/>
        <v>1</v>
      </c>
      <c r="H3027" s="2" t="str">
        <f t="shared" si="381"/>
        <v>Monday</v>
      </c>
      <c r="I3027" s="2" t="str">
        <f t="shared" si="382"/>
        <v>FM3</v>
      </c>
      <c r="J3027" s="2">
        <f t="shared" si="383"/>
        <v>1</v>
      </c>
    </row>
    <row r="3028" spans="1:10" x14ac:dyDescent="0.35">
      <c r="A3028" s="4">
        <v>41802</v>
      </c>
      <c r="B3028" s="2">
        <f t="shared" si="376"/>
        <v>2014</v>
      </c>
      <c r="C3028" s="2">
        <f t="shared" si="377"/>
        <v>6</v>
      </c>
      <c r="D3028" s="2" t="str">
        <f t="shared" si="378"/>
        <v>June</v>
      </c>
      <c r="E3028" s="2" t="str" cm="1">
        <f t="array" ref="E3028">_xlfn.IFS(C3028/3&lt;=1,"Q1",C3028/3&lt;=2,"Q2",C3028/3&lt;=3,"Q3",C3028/3&lt;=4,"Q4")</f>
        <v>Q2</v>
      </c>
      <c r="F3028" s="2" t="str">
        <f t="shared" si="379"/>
        <v>2014-Jun</v>
      </c>
      <c r="G3028" s="2">
        <f t="shared" si="380"/>
        <v>4</v>
      </c>
      <c r="H3028" s="2" t="str">
        <f t="shared" si="381"/>
        <v>Thursday</v>
      </c>
      <c r="I3028" s="2" t="str">
        <f t="shared" si="382"/>
        <v>FM3</v>
      </c>
      <c r="J3028" s="2">
        <f t="shared" si="383"/>
        <v>1</v>
      </c>
    </row>
    <row r="3029" spans="1:10" x14ac:dyDescent="0.35">
      <c r="A3029" s="4">
        <v>41444</v>
      </c>
      <c r="B3029" s="2">
        <f t="shared" si="376"/>
        <v>2013</v>
      </c>
      <c r="C3029" s="2">
        <f t="shared" si="377"/>
        <v>6</v>
      </c>
      <c r="D3029" s="2" t="str">
        <f t="shared" si="378"/>
        <v>June</v>
      </c>
      <c r="E3029" s="2" t="str" cm="1">
        <f t="array" ref="E3029">_xlfn.IFS(C3029/3&lt;=1,"Q1",C3029/3&lt;=2,"Q2",C3029/3&lt;=3,"Q3",C3029/3&lt;=4,"Q4")</f>
        <v>Q2</v>
      </c>
      <c r="F3029" s="2" t="str">
        <f t="shared" si="379"/>
        <v>2013-Jun</v>
      </c>
      <c r="G3029" s="2">
        <f t="shared" si="380"/>
        <v>3</v>
      </c>
      <c r="H3029" s="2" t="str">
        <f t="shared" si="381"/>
        <v>Wednesday</v>
      </c>
      <c r="I3029" s="2" t="str">
        <f t="shared" si="382"/>
        <v>FM3</v>
      </c>
      <c r="J3029" s="2">
        <f t="shared" si="383"/>
        <v>1</v>
      </c>
    </row>
    <row r="3030" spans="1:10" x14ac:dyDescent="0.35">
      <c r="A3030" s="4">
        <v>40714</v>
      </c>
      <c r="B3030" s="2">
        <f t="shared" si="376"/>
        <v>2011</v>
      </c>
      <c r="C3030" s="2">
        <f t="shared" si="377"/>
        <v>6</v>
      </c>
      <c r="D3030" s="2" t="str">
        <f t="shared" si="378"/>
        <v>June</v>
      </c>
      <c r="E3030" s="2" t="str" cm="1">
        <f t="array" ref="E3030">_xlfn.IFS(C3030/3&lt;=1,"Q1",C3030/3&lt;=2,"Q2",C3030/3&lt;=3,"Q3",C3030/3&lt;=4,"Q4")</f>
        <v>Q2</v>
      </c>
      <c r="F3030" s="2" t="str">
        <f t="shared" si="379"/>
        <v>2011-Jun</v>
      </c>
      <c r="G3030" s="2">
        <f t="shared" si="380"/>
        <v>1</v>
      </c>
      <c r="H3030" s="2" t="str">
        <f t="shared" si="381"/>
        <v>Monday</v>
      </c>
      <c r="I3030" s="2" t="str">
        <f t="shared" si="382"/>
        <v>FM3</v>
      </c>
      <c r="J3030" s="2">
        <f t="shared" si="383"/>
        <v>1</v>
      </c>
    </row>
    <row r="3031" spans="1:10" x14ac:dyDescent="0.35">
      <c r="A3031" s="4">
        <v>43259</v>
      </c>
      <c r="B3031" s="2">
        <f t="shared" si="376"/>
        <v>2018</v>
      </c>
      <c r="C3031" s="2">
        <f t="shared" si="377"/>
        <v>6</v>
      </c>
      <c r="D3031" s="2" t="str">
        <f t="shared" si="378"/>
        <v>June</v>
      </c>
      <c r="E3031" s="2" t="str" cm="1">
        <f t="array" ref="E3031">_xlfn.IFS(C3031/3&lt;=1,"Q1",C3031/3&lt;=2,"Q2",C3031/3&lt;=3,"Q3",C3031/3&lt;=4,"Q4")</f>
        <v>Q2</v>
      </c>
      <c r="F3031" s="2" t="str">
        <f t="shared" si="379"/>
        <v>2018-Jun</v>
      </c>
      <c r="G3031" s="2">
        <f t="shared" si="380"/>
        <v>5</v>
      </c>
      <c r="H3031" s="2" t="str">
        <f t="shared" si="381"/>
        <v>Friday</v>
      </c>
      <c r="I3031" s="2" t="str">
        <f t="shared" si="382"/>
        <v>FM3</v>
      </c>
      <c r="J3031" s="2">
        <f t="shared" si="383"/>
        <v>1</v>
      </c>
    </row>
    <row r="3032" spans="1:10" x14ac:dyDescent="0.35">
      <c r="A3032" s="4">
        <v>40352</v>
      </c>
      <c r="B3032" s="2">
        <f t="shared" si="376"/>
        <v>2010</v>
      </c>
      <c r="C3032" s="2">
        <f t="shared" si="377"/>
        <v>6</v>
      </c>
      <c r="D3032" s="2" t="str">
        <f t="shared" si="378"/>
        <v>June</v>
      </c>
      <c r="E3032" s="2" t="str" cm="1">
        <f t="array" ref="E3032">_xlfn.IFS(C3032/3&lt;=1,"Q1",C3032/3&lt;=2,"Q2",C3032/3&lt;=3,"Q3",C3032/3&lt;=4,"Q4")</f>
        <v>Q2</v>
      </c>
      <c r="F3032" s="2" t="str">
        <f t="shared" si="379"/>
        <v>2010-Jun</v>
      </c>
      <c r="G3032" s="2">
        <f t="shared" si="380"/>
        <v>3</v>
      </c>
      <c r="H3032" s="2" t="str">
        <f t="shared" si="381"/>
        <v>Wednesday</v>
      </c>
      <c r="I3032" s="2" t="str">
        <f t="shared" si="382"/>
        <v>FM3</v>
      </c>
      <c r="J3032" s="2">
        <f t="shared" si="383"/>
        <v>1</v>
      </c>
    </row>
    <row r="3033" spans="1:10" x14ac:dyDescent="0.35">
      <c r="A3033" s="4">
        <v>41816</v>
      </c>
      <c r="B3033" s="2">
        <f t="shared" si="376"/>
        <v>2014</v>
      </c>
      <c r="C3033" s="2">
        <f t="shared" si="377"/>
        <v>6</v>
      </c>
      <c r="D3033" s="2" t="str">
        <f t="shared" si="378"/>
        <v>June</v>
      </c>
      <c r="E3033" s="2" t="str" cm="1">
        <f t="array" ref="E3033">_xlfn.IFS(C3033/3&lt;=1,"Q1",C3033/3&lt;=2,"Q2",C3033/3&lt;=3,"Q3",C3033/3&lt;=4,"Q4")</f>
        <v>Q2</v>
      </c>
      <c r="F3033" s="2" t="str">
        <f t="shared" si="379"/>
        <v>2014-Jun</v>
      </c>
      <c r="G3033" s="2">
        <f t="shared" si="380"/>
        <v>4</v>
      </c>
      <c r="H3033" s="2" t="str">
        <f t="shared" si="381"/>
        <v>Thursday</v>
      </c>
      <c r="I3033" s="2" t="str">
        <f t="shared" si="382"/>
        <v>FM3</v>
      </c>
      <c r="J3033" s="2">
        <f t="shared" si="383"/>
        <v>1</v>
      </c>
    </row>
    <row r="3034" spans="1:10" x14ac:dyDescent="0.35">
      <c r="A3034" s="4">
        <v>40721</v>
      </c>
      <c r="B3034" s="2">
        <f t="shared" si="376"/>
        <v>2011</v>
      </c>
      <c r="C3034" s="2">
        <f t="shared" si="377"/>
        <v>6</v>
      </c>
      <c r="D3034" s="2" t="str">
        <f t="shared" si="378"/>
        <v>June</v>
      </c>
      <c r="E3034" s="2" t="str" cm="1">
        <f t="array" ref="E3034">_xlfn.IFS(C3034/3&lt;=1,"Q1",C3034/3&lt;=2,"Q2",C3034/3&lt;=3,"Q3",C3034/3&lt;=4,"Q4")</f>
        <v>Q2</v>
      </c>
      <c r="F3034" s="2" t="str">
        <f t="shared" si="379"/>
        <v>2011-Jun</v>
      </c>
      <c r="G3034" s="2">
        <f t="shared" si="380"/>
        <v>1</v>
      </c>
      <c r="H3034" s="2" t="str">
        <f t="shared" si="381"/>
        <v>Monday</v>
      </c>
      <c r="I3034" s="2" t="str">
        <f t="shared" si="382"/>
        <v>FM3</v>
      </c>
      <c r="J3034" s="2">
        <f t="shared" si="383"/>
        <v>1</v>
      </c>
    </row>
    <row r="3035" spans="1:10" x14ac:dyDescent="0.35">
      <c r="A3035" s="4">
        <v>42183</v>
      </c>
      <c r="B3035" s="2">
        <f t="shared" si="376"/>
        <v>2015</v>
      </c>
      <c r="C3035" s="2">
        <f t="shared" si="377"/>
        <v>6</v>
      </c>
      <c r="D3035" s="2" t="str">
        <f t="shared" si="378"/>
        <v>June</v>
      </c>
      <c r="E3035" s="2" t="str" cm="1">
        <f t="array" ref="E3035">_xlfn.IFS(C3035/3&lt;=1,"Q1",C3035/3&lt;=2,"Q2",C3035/3&lt;=3,"Q3",C3035/3&lt;=4,"Q4")</f>
        <v>Q2</v>
      </c>
      <c r="F3035" s="2" t="str">
        <f t="shared" si="379"/>
        <v>2015-Jun</v>
      </c>
      <c r="G3035" s="2">
        <f t="shared" si="380"/>
        <v>7</v>
      </c>
      <c r="H3035" s="2" t="str">
        <f t="shared" si="381"/>
        <v>Sunday</v>
      </c>
      <c r="I3035" s="2" t="str">
        <f t="shared" si="382"/>
        <v>FM3</v>
      </c>
      <c r="J3035" s="2">
        <f t="shared" si="383"/>
        <v>1</v>
      </c>
    </row>
    <row r="3036" spans="1:10" x14ac:dyDescent="0.35">
      <c r="A3036" s="4">
        <v>42529</v>
      </c>
      <c r="B3036" s="2">
        <f t="shared" si="376"/>
        <v>2016</v>
      </c>
      <c r="C3036" s="2">
        <f t="shared" si="377"/>
        <v>6</v>
      </c>
      <c r="D3036" s="2" t="str">
        <f t="shared" si="378"/>
        <v>June</v>
      </c>
      <c r="E3036" s="2" t="str" cm="1">
        <f t="array" ref="E3036">_xlfn.IFS(C3036/3&lt;=1,"Q1",C3036/3&lt;=2,"Q2",C3036/3&lt;=3,"Q3",C3036/3&lt;=4,"Q4")</f>
        <v>Q2</v>
      </c>
      <c r="F3036" s="2" t="str">
        <f t="shared" si="379"/>
        <v>2016-Jun</v>
      </c>
      <c r="G3036" s="2">
        <f t="shared" si="380"/>
        <v>3</v>
      </c>
      <c r="H3036" s="2" t="str">
        <f t="shared" si="381"/>
        <v>Wednesday</v>
      </c>
      <c r="I3036" s="2" t="str">
        <f t="shared" si="382"/>
        <v>FM3</v>
      </c>
      <c r="J3036" s="2">
        <f t="shared" si="383"/>
        <v>1</v>
      </c>
    </row>
    <row r="3037" spans="1:10" x14ac:dyDescent="0.35">
      <c r="A3037" s="4">
        <v>40302</v>
      </c>
      <c r="B3037" s="2">
        <f t="shared" si="376"/>
        <v>2010</v>
      </c>
      <c r="C3037" s="2">
        <f t="shared" si="377"/>
        <v>5</v>
      </c>
      <c r="D3037" s="2" t="str">
        <f t="shared" si="378"/>
        <v>May</v>
      </c>
      <c r="E3037" s="2" t="str" cm="1">
        <f t="array" ref="E3037">_xlfn.IFS(C3037/3&lt;=1,"Q1",C3037/3&lt;=2,"Q2",C3037/3&lt;=3,"Q3",C3037/3&lt;=4,"Q4")</f>
        <v>Q2</v>
      </c>
      <c r="F3037" s="2" t="str">
        <f t="shared" si="379"/>
        <v>2010-May</v>
      </c>
      <c r="G3037" s="2">
        <f t="shared" si="380"/>
        <v>2</v>
      </c>
      <c r="H3037" s="2" t="str">
        <f t="shared" si="381"/>
        <v>Tuesday</v>
      </c>
      <c r="I3037" s="2" t="str">
        <f t="shared" si="382"/>
        <v>FM2</v>
      </c>
      <c r="J3037" s="2">
        <f t="shared" si="383"/>
        <v>1</v>
      </c>
    </row>
    <row r="3038" spans="1:10" x14ac:dyDescent="0.35">
      <c r="A3038" s="4">
        <v>41056</v>
      </c>
      <c r="B3038" s="2">
        <f t="shared" si="376"/>
        <v>2012</v>
      </c>
      <c r="C3038" s="2">
        <f t="shared" si="377"/>
        <v>5</v>
      </c>
      <c r="D3038" s="2" t="str">
        <f t="shared" si="378"/>
        <v>May</v>
      </c>
      <c r="E3038" s="2" t="str" cm="1">
        <f t="array" ref="E3038">_xlfn.IFS(C3038/3&lt;=1,"Q1",C3038/3&lt;=2,"Q2",C3038/3&lt;=3,"Q3",C3038/3&lt;=4,"Q4")</f>
        <v>Q2</v>
      </c>
      <c r="F3038" s="2" t="str">
        <f t="shared" si="379"/>
        <v>2012-May</v>
      </c>
      <c r="G3038" s="2">
        <f t="shared" si="380"/>
        <v>7</v>
      </c>
      <c r="H3038" s="2" t="str">
        <f t="shared" si="381"/>
        <v>Sunday</v>
      </c>
      <c r="I3038" s="2" t="str">
        <f t="shared" si="382"/>
        <v>FM2</v>
      </c>
      <c r="J3038" s="2">
        <f t="shared" si="383"/>
        <v>1</v>
      </c>
    </row>
    <row r="3039" spans="1:10" x14ac:dyDescent="0.35">
      <c r="A3039" s="4">
        <v>41399</v>
      </c>
      <c r="B3039" s="2">
        <f t="shared" si="376"/>
        <v>2013</v>
      </c>
      <c r="C3039" s="2">
        <f t="shared" si="377"/>
        <v>5</v>
      </c>
      <c r="D3039" s="2" t="str">
        <f t="shared" si="378"/>
        <v>May</v>
      </c>
      <c r="E3039" s="2" t="str" cm="1">
        <f t="array" ref="E3039">_xlfn.IFS(C3039/3&lt;=1,"Q1",C3039/3&lt;=2,"Q2",C3039/3&lt;=3,"Q3",C3039/3&lt;=4,"Q4")</f>
        <v>Q2</v>
      </c>
      <c r="F3039" s="2" t="str">
        <f t="shared" si="379"/>
        <v>2013-May</v>
      </c>
      <c r="G3039" s="2">
        <f t="shared" si="380"/>
        <v>7</v>
      </c>
      <c r="H3039" s="2" t="str">
        <f t="shared" si="381"/>
        <v>Sunday</v>
      </c>
      <c r="I3039" s="2" t="str">
        <f t="shared" si="382"/>
        <v>FM2</v>
      </c>
      <c r="J3039" s="2">
        <f t="shared" si="383"/>
        <v>1</v>
      </c>
    </row>
    <row r="3040" spans="1:10" x14ac:dyDescent="0.35">
      <c r="A3040" s="4">
        <v>41036</v>
      </c>
      <c r="B3040" s="2">
        <f t="shared" si="376"/>
        <v>2012</v>
      </c>
      <c r="C3040" s="2">
        <f t="shared" si="377"/>
        <v>5</v>
      </c>
      <c r="D3040" s="2" t="str">
        <f t="shared" si="378"/>
        <v>May</v>
      </c>
      <c r="E3040" s="2" t="str" cm="1">
        <f t="array" ref="E3040">_xlfn.IFS(C3040/3&lt;=1,"Q1",C3040/3&lt;=2,"Q2",C3040/3&lt;=3,"Q3",C3040/3&lt;=4,"Q4")</f>
        <v>Q2</v>
      </c>
      <c r="F3040" s="2" t="str">
        <f t="shared" si="379"/>
        <v>2012-May</v>
      </c>
      <c r="G3040" s="2">
        <f t="shared" si="380"/>
        <v>1</v>
      </c>
      <c r="H3040" s="2" t="str">
        <f t="shared" si="381"/>
        <v>Monday</v>
      </c>
      <c r="I3040" s="2" t="str">
        <f t="shared" si="382"/>
        <v>FM2</v>
      </c>
      <c r="J3040" s="2">
        <f t="shared" si="383"/>
        <v>1</v>
      </c>
    </row>
    <row r="3041" spans="1:10" x14ac:dyDescent="0.35">
      <c r="A3041" s="4">
        <v>42509</v>
      </c>
      <c r="B3041" s="2">
        <f t="shared" si="376"/>
        <v>2016</v>
      </c>
      <c r="C3041" s="2">
        <f t="shared" si="377"/>
        <v>5</v>
      </c>
      <c r="D3041" s="2" t="str">
        <f t="shared" si="378"/>
        <v>May</v>
      </c>
      <c r="E3041" s="2" t="str" cm="1">
        <f t="array" ref="E3041">_xlfn.IFS(C3041/3&lt;=1,"Q1",C3041/3&lt;=2,"Q2",C3041/3&lt;=3,"Q3",C3041/3&lt;=4,"Q4")</f>
        <v>Q2</v>
      </c>
      <c r="F3041" s="2" t="str">
        <f t="shared" si="379"/>
        <v>2016-May</v>
      </c>
      <c r="G3041" s="2">
        <f t="shared" si="380"/>
        <v>4</v>
      </c>
      <c r="H3041" s="2" t="str">
        <f t="shared" si="381"/>
        <v>Thursday</v>
      </c>
      <c r="I3041" s="2" t="str">
        <f t="shared" si="382"/>
        <v>FM2</v>
      </c>
      <c r="J3041" s="2">
        <f t="shared" si="383"/>
        <v>1</v>
      </c>
    </row>
    <row r="3042" spans="1:10" x14ac:dyDescent="0.35">
      <c r="A3042" s="4">
        <v>42146</v>
      </c>
      <c r="B3042" s="2">
        <f t="shared" si="376"/>
        <v>2015</v>
      </c>
      <c r="C3042" s="2">
        <f t="shared" si="377"/>
        <v>5</v>
      </c>
      <c r="D3042" s="2" t="str">
        <f t="shared" si="378"/>
        <v>May</v>
      </c>
      <c r="E3042" s="2" t="str" cm="1">
        <f t="array" ref="E3042">_xlfn.IFS(C3042/3&lt;=1,"Q1",C3042/3&lt;=2,"Q2",C3042/3&lt;=3,"Q3",C3042/3&lt;=4,"Q4")</f>
        <v>Q2</v>
      </c>
      <c r="F3042" s="2" t="str">
        <f t="shared" si="379"/>
        <v>2015-May</v>
      </c>
      <c r="G3042" s="2">
        <f t="shared" si="380"/>
        <v>5</v>
      </c>
      <c r="H3042" s="2" t="str">
        <f t="shared" si="381"/>
        <v>Friday</v>
      </c>
      <c r="I3042" s="2" t="str">
        <f t="shared" si="382"/>
        <v>FM2</v>
      </c>
      <c r="J3042" s="2">
        <f t="shared" si="383"/>
        <v>1</v>
      </c>
    </row>
    <row r="3043" spans="1:10" x14ac:dyDescent="0.35">
      <c r="A3043" s="4">
        <v>43238</v>
      </c>
      <c r="B3043" s="2">
        <f t="shared" si="376"/>
        <v>2018</v>
      </c>
      <c r="C3043" s="2">
        <f t="shared" si="377"/>
        <v>5</v>
      </c>
      <c r="D3043" s="2" t="str">
        <f t="shared" si="378"/>
        <v>May</v>
      </c>
      <c r="E3043" s="2" t="str" cm="1">
        <f t="array" ref="E3043">_xlfn.IFS(C3043/3&lt;=1,"Q1",C3043/3&lt;=2,"Q2",C3043/3&lt;=3,"Q3",C3043/3&lt;=4,"Q4")</f>
        <v>Q2</v>
      </c>
      <c r="F3043" s="2" t="str">
        <f t="shared" si="379"/>
        <v>2018-May</v>
      </c>
      <c r="G3043" s="2">
        <f t="shared" si="380"/>
        <v>5</v>
      </c>
      <c r="H3043" s="2" t="str">
        <f t="shared" si="381"/>
        <v>Friday</v>
      </c>
      <c r="I3043" s="2" t="str">
        <f t="shared" si="382"/>
        <v>FM2</v>
      </c>
      <c r="J3043" s="2">
        <f t="shared" si="383"/>
        <v>1</v>
      </c>
    </row>
    <row r="3044" spans="1:10" x14ac:dyDescent="0.35">
      <c r="A3044" s="4">
        <v>43237</v>
      </c>
      <c r="B3044" s="2">
        <f t="shared" si="376"/>
        <v>2018</v>
      </c>
      <c r="C3044" s="2">
        <f t="shared" si="377"/>
        <v>5</v>
      </c>
      <c r="D3044" s="2" t="str">
        <f t="shared" si="378"/>
        <v>May</v>
      </c>
      <c r="E3044" s="2" t="str" cm="1">
        <f t="array" ref="E3044">_xlfn.IFS(C3044/3&lt;=1,"Q1",C3044/3&lt;=2,"Q2",C3044/3&lt;=3,"Q3",C3044/3&lt;=4,"Q4")</f>
        <v>Q2</v>
      </c>
      <c r="F3044" s="2" t="str">
        <f t="shared" si="379"/>
        <v>2018-May</v>
      </c>
      <c r="G3044" s="2">
        <f t="shared" si="380"/>
        <v>4</v>
      </c>
      <c r="H3044" s="2" t="str">
        <f t="shared" si="381"/>
        <v>Thursday</v>
      </c>
      <c r="I3044" s="2" t="str">
        <f t="shared" si="382"/>
        <v>FM2</v>
      </c>
      <c r="J3044" s="2">
        <f t="shared" si="383"/>
        <v>1</v>
      </c>
    </row>
    <row r="3045" spans="1:10" x14ac:dyDescent="0.35">
      <c r="A3045" s="4">
        <v>41403</v>
      </c>
      <c r="B3045" s="2">
        <f t="shared" si="376"/>
        <v>2013</v>
      </c>
      <c r="C3045" s="2">
        <f t="shared" si="377"/>
        <v>5</v>
      </c>
      <c r="D3045" s="2" t="str">
        <f t="shared" si="378"/>
        <v>May</v>
      </c>
      <c r="E3045" s="2" t="str" cm="1">
        <f t="array" ref="E3045">_xlfn.IFS(C3045/3&lt;=1,"Q1",C3045/3&lt;=2,"Q2",C3045/3&lt;=3,"Q3",C3045/3&lt;=4,"Q4")</f>
        <v>Q2</v>
      </c>
      <c r="F3045" s="2" t="str">
        <f t="shared" si="379"/>
        <v>2013-May</v>
      </c>
      <c r="G3045" s="2">
        <f t="shared" si="380"/>
        <v>4</v>
      </c>
      <c r="H3045" s="2" t="str">
        <f t="shared" si="381"/>
        <v>Thursday</v>
      </c>
      <c r="I3045" s="2" t="str">
        <f t="shared" si="382"/>
        <v>FM2</v>
      </c>
      <c r="J3045" s="2">
        <f t="shared" si="383"/>
        <v>1</v>
      </c>
    </row>
    <row r="3046" spans="1:10" x14ac:dyDescent="0.35">
      <c r="A3046" s="4">
        <v>41763</v>
      </c>
      <c r="B3046" s="2">
        <f t="shared" si="376"/>
        <v>2014</v>
      </c>
      <c r="C3046" s="2">
        <f t="shared" si="377"/>
        <v>5</v>
      </c>
      <c r="D3046" s="2" t="str">
        <f t="shared" si="378"/>
        <v>May</v>
      </c>
      <c r="E3046" s="2" t="str" cm="1">
        <f t="array" ref="E3046">_xlfn.IFS(C3046/3&lt;=1,"Q1",C3046/3&lt;=2,"Q2",C3046/3&lt;=3,"Q3",C3046/3&lt;=4,"Q4")</f>
        <v>Q2</v>
      </c>
      <c r="F3046" s="2" t="str">
        <f t="shared" si="379"/>
        <v>2014-May</v>
      </c>
      <c r="G3046" s="2">
        <f t="shared" si="380"/>
        <v>7</v>
      </c>
      <c r="H3046" s="2" t="str">
        <f t="shared" si="381"/>
        <v>Sunday</v>
      </c>
      <c r="I3046" s="2" t="str">
        <f t="shared" si="382"/>
        <v>FM2</v>
      </c>
      <c r="J3046" s="2">
        <f t="shared" si="383"/>
        <v>1</v>
      </c>
    </row>
    <row r="3047" spans="1:10" x14ac:dyDescent="0.35">
      <c r="A3047" s="4">
        <v>40669</v>
      </c>
      <c r="B3047" s="2">
        <f t="shared" si="376"/>
        <v>2011</v>
      </c>
      <c r="C3047" s="2">
        <f t="shared" si="377"/>
        <v>5</v>
      </c>
      <c r="D3047" s="2" t="str">
        <f t="shared" si="378"/>
        <v>May</v>
      </c>
      <c r="E3047" s="2" t="str" cm="1">
        <f t="array" ref="E3047">_xlfn.IFS(C3047/3&lt;=1,"Q1",C3047/3&lt;=2,"Q2",C3047/3&lt;=3,"Q3",C3047/3&lt;=4,"Q4")</f>
        <v>Q2</v>
      </c>
      <c r="F3047" s="2" t="str">
        <f t="shared" si="379"/>
        <v>2011-May</v>
      </c>
      <c r="G3047" s="2">
        <f t="shared" si="380"/>
        <v>5</v>
      </c>
      <c r="H3047" s="2" t="str">
        <f t="shared" si="381"/>
        <v>Friday</v>
      </c>
      <c r="I3047" s="2" t="str">
        <f t="shared" si="382"/>
        <v>FM2</v>
      </c>
      <c r="J3047" s="2">
        <f t="shared" si="383"/>
        <v>1</v>
      </c>
    </row>
    <row r="3048" spans="1:10" x14ac:dyDescent="0.35">
      <c r="A3048" s="4">
        <v>41413</v>
      </c>
      <c r="B3048" s="2">
        <f t="shared" si="376"/>
        <v>2013</v>
      </c>
      <c r="C3048" s="2">
        <f t="shared" si="377"/>
        <v>5</v>
      </c>
      <c r="D3048" s="2" t="str">
        <f t="shared" si="378"/>
        <v>May</v>
      </c>
      <c r="E3048" s="2" t="str" cm="1">
        <f t="array" ref="E3048">_xlfn.IFS(C3048/3&lt;=1,"Q1",C3048/3&lt;=2,"Q2",C3048/3&lt;=3,"Q3",C3048/3&lt;=4,"Q4")</f>
        <v>Q2</v>
      </c>
      <c r="F3048" s="2" t="str">
        <f t="shared" si="379"/>
        <v>2013-May</v>
      </c>
      <c r="G3048" s="2">
        <f t="shared" si="380"/>
        <v>7</v>
      </c>
      <c r="H3048" s="2" t="str">
        <f t="shared" si="381"/>
        <v>Sunday</v>
      </c>
      <c r="I3048" s="2" t="str">
        <f t="shared" si="382"/>
        <v>FM2</v>
      </c>
      <c r="J3048" s="2">
        <f t="shared" si="383"/>
        <v>1</v>
      </c>
    </row>
    <row r="3049" spans="1:10" x14ac:dyDescent="0.35">
      <c r="A3049" s="4">
        <v>40315</v>
      </c>
      <c r="B3049" s="2">
        <f t="shared" si="376"/>
        <v>2010</v>
      </c>
      <c r="C3049" s="2">
        <f t="shared" si="377"/>
        <v>5</v>
      </c>
      <c r="D3049" s="2" t="str">
        <f t="shared" si="378"/>
        <v>May</v>
      </c>
      <c r="E3049" s="2" t="str" cm="1">
        <f t="array" ref="E3049">_xlfn.IFS(C3049/3&lt;=1,"Q1",C3049/3&lt;=2,"Q2",C3049/3&lt;=3,"Q3",C3049/3&lt;=4,"Q4")</f>
        <v>Q2</v>
      </c>
      <c r="F3049" s="2" t="str">
        <f t="shared" si="379"/>
        <v>2010-May</v>
      </c>
      <c r="G3049" s="2">
        <f t="shared" si="380"/>
        <v>1</v>
      </c>
      <c r="H3049" s="2" t="str">
        <f t="shared" si="381"/>
        <v>Monday</v>
      </c>
      <c r="I3049" s="2" t="str">
        <f t="shared" si="382"/>
        <v>FM2</v>
      </c>
      <c r="J3049" s="2">
        <f t="shared" si="383"/>
        <v>1</v>
      </c>
    </row>
    <row r="3050" spans="1:10" x14ac:dyDescent="0.35">
      <c r="A3050" s="4">
        <v>42127</v>
      </c>
      <c r="B3050" s="2">
        <f t="shared" si="376"/>
        <v>2015</v>
      </c>
      <c r="C3050" s="2">
        <f t="shared" si="377"/>
        <v>5</v>
      </c>
      <c r="D3050" s="2" t="str">
        <f t="shared" si="378"/>
        <v>May</v>
      </c>
      <c r="E3050" s="2" t="str" cm="1">
        <f t="array" ref="E3050">_xlfn.IFS(C3050/3&lt;=1,"Q1",C3050/3&lt;=2,"Q2",C3050/3&lt;=3,"Q3",C3050/3&lt;=4,"Q4")</f>
        <v>Q2</v>
      </c>
      <c r="F3050" s="2" t="str">
        <f t="shared" si="379"/>
        <v>2015-May</v>
      </c>
      <c r="G3050" s="2">
        <f t="shared" si="380"/>
        <v>7</v>
      </c>
      <c r="H3050" s="2" t="str">
        <f t="shared" si="381"/>
        <v>Sunday</v>
      </c>
      <c r="I3050" s="2" t="str">
        <f t="shared" si="382"/>
        <v>FM2</v>
      </c>
      <c r="J3050" s="2">
        <f t="shared" si="383"/>
        <v>1</v>
      </c>
    </row>
    <row r="3051" spans="1:10" x14ac:dyDescent="0.35">
      <c r="A3051" s="4">
        <v>42871</v>
      </c>
      <c r="B3051" s="2">
        <f t="shared" si="376"/>
        <v>2017</v>
      </c>
      <c r="C3051" s="2">
        <f t="shared" si="377"/>
        <v>5</v>
      </c>
      <c r="D3051" s="2" t="str">
        <f t="shared" si="378"/>
        <v>May</v>
      </c>
      <c r="E3051" s="2" t="str" cm="1">
        <f t="array" ref="E3051">_xlfn.IFS(C3051/3&lt;=1,"Q1",C3051/3&lt;=2,"Q2",C3051/3&lt;=3,"Q3",C3051/3&lt;=4,"Q4")</f>
        <v>Q2</v>
      </c>
      <c r="F3051" s="2" t="str">
        <f t="shared" si="379"/>
        <v>2017-May</v>
      </c>
      <c r="G3051" s="2">
        <f t="shared" si="380"/>
        <v>2</v>
      </c>
      <c r="H3051" s="2" t="str">
        <f t="shared" si="381"/>
        <v>Tuesday</v>
      </c>
      <c r="I3051" s="2" t="str">
        <f t="shared" si="382"/>
        <v>FM2</v>
      </c>
      <c r="J3051" s="2">
        <f t="shared" si="383"/>
        <v>1</v>
      </c>
    </row>
    <row r="3052" spans="1:10" x14ac:dyDescent="0.35">
      <c r="A3052" s="4">
        <v>41033</v>
      </c>
      <c r="B3052" s="2">
        <f t="shared" si="376"/>
        <v>2012</v>
      </c>
      <c r="C3052" s="2">
        <f t="shared" si="377"/>
        <v>5</v>
      </c>
      <c r="D3052" s="2" t="str">
        <f t="shared" si="378"/>
        <v>May</v>
      </c>
      <c r="E3052" s="2" t="str" cm="1">
        <f t="array" ref="E3052">_xlfn.IFS(C3052/3&lt;=1,"Q1",C3052/3&lt;=2,"Q2",C3052/3&lt;=3,"Q3",C3052/3&lt;=4,"Q4")</f>
        <v>Q2</v>
      </c>
      <c r="F3052" s="2" t="str">
        <f t="shared" si="379"/>
        <v>2012-May</v>
      </c>
      <c r="G3052" s="2">
        <f t="shared" si="380"/>
        <v>5</v>
      </c>
      <c r="H3052" s="2" t="str">
        <f t="shared" si="381"/>
        <v>Friday</v>
      </c>
      <c r="I3052" s="2" t="str">
        <f t="shared" si="382"/>
        <v>FM2</v>
      </c>
      <c r="J3052" s="2">
        <f t="shared" si="383"/>
        <v>1</v>
      </c>
    </row>
    <row r="3053" spans="1:10" x14ac:dyDescent="0.35">
      <c r="A3053" s="4">
        <v>43244</v>
      </c>
      <c r="B3053" s="2">
        <f t="shared" si="376"/>
        <v>2018</v>
      </c>
      <c r="C3053" s="2">
        <f t="shared" si="377"/>
        <v>5</v>
      </c>
      <c r="D3053" s="2" t="str">
        <f t="shared" si="378"/>
        <v>May</v>
      </c>
      <c r="E3053" s="2" t="str" cm="1">
        <f t="array" ref="E3053">_xlfn.IFS(C3053/3&lt;=1,"Q1",C3053/3&lt;=2,"Q2",C3053/3&lt;=3,"Q3",C3053/3&lt;=4,"Q4")</f>
        <v>Q2</v>
      </c>
      <c r="F3053" s="2" t="str">
        <f t="shared" si="379"/>
        <v>2018-May</v>
      </c>
      <c r="G3053" s="2">
        <f t="shared" si="380"/>
        <v>4</v>
      </c>
      <c r="H3053" s="2" t="str">
        <f t="shared" si="381"/>
        <v>Thursday</v>
      </c>
      <c r="I3053" s="2" t="str">
        <f t="shared" si="382"/>
        <v>FM2</v>
      </c>
      <c r="J3053" s="2">
        <f t="shared" si="383"/>
        <v>1</v>
      </c>
    </row>
    <row r="3054" spans="1:10" x14ac:dyDescent="0.35">
      <c r="A3054" s="4">
        <v>40305</v>
      </c>
      <c r="B3054" s="2">
        <f t="shared" si="376"/>
        <v>2010</v>
      </c>
      <c r="C3054" s="2">
        <f t="shared" si="377"/>
        <v>5</v>
      </c>
      <c r="D3054" s="2" t="str">
        <f t="shared" si="378"/>
        <v>May</v>
      </c>
      <c r="E3054" s="2" t="str" cm="1">
        <f t="array" ref="E3054">_xlfn.IFS(C3054/3&lt;=1,"Q1",C3054/3&lt;=2,"Q2",C3054/3&lt;=3,"Q3",C3054/3&lt;=4,"Q4")</f>
        <v>Q2</v>
      </c>
      <c r="F3054" s="2" t="str">
        <f t="shared" si="379"/>
        <v>2010-May</v>
      </c>
      <c r="G3054" s="2">
        <f t="shared" si="380"/>
        <v>5</v>
      </c>
      <c r="H3054" s="2" t="str">
        <f t="shared" si="381"/>
        <v>Friday</v>
      </c>
      <c r="I3054" s="2" t="str">
        <f t="shared" si="382"/>
        <v>FM2</v>
      </c>
      <c r="J3054" s="2">
        <f t="shared" si="383"/>
        <v>1</v>
      </c>
    </row>
    <row r="3055" spans="1:10" x14ac:dyDescent="0.35">
      <c r="A3055" s="4">
        <v>41769</v>
      </c>
      <c r="B3055" s="2">
        <f t="shared" si="376"/>
        <v>2014</v>
      </c>
      <c r="C3055" s="2">
        <f t="shared" si="377"/>
        <v>5</v>
      </c>
      <c r="D3055" s="2" t="str">
        <f t="shared" si="378"/>
        <v>May</v>
      </c>
      <c r="E3055" s="2" t="str" cm="1">
        <f t="array" ref="E3055">_xlfn.IFS(C3055/3&lt;=1,"Q1",C3055/3&lt;=2,"Q2",C3055/3&lt;=3,"Q3",C3055/3&lt;=4,"Q4")</f>
        <v>Q2</v>
      </c>
      <c r="F3055" s="2" t="str">
        <f t="shared" si="379"/>
        <v>2014-May</v>
      </c>
      <c r="G3055" s="2">
        <f t="shared" si="380"/>
        <v>6</v>
      </c>
      <c r="H3055" s="2" t="str">
        <f t="shared" si="381"/>
        <v>Saturday</v>
      </c>
      <c r="I3055" s="2" t="str">
        <f t="shared" si="382"/>
        <v>FM2</v>
      </c>
      <c r="J3055" s="2">
        <f t="shared" si="383"/>
        <v>1</v>
      </c>
    </row>
    <row r="3056" spans="1:10" x14ac:dyDescent="0.35">
      <c r="A3056" s="4">
        <v>41413</v>
      </c>
      <c r="B3056" s="2">
        <f t="shared" si="376"/>
        <v>2013</v>
      </c>
      <c r="C3056" s="2">
        <f t="shared" si="377"/>
        <v>5</v>
      </c>
      <c r="D3056" s="2" t="str">
        <f t="shared" si="378"/>
        <v>May</v>
      </c>
      <c r="E3056" s="2" t="str" cm="1">
        <f t="array" ref="E3056">_xlfn.IFS(C3056/3&lt;=1,"Q1",C3056/3&lt;=2,"Q2",C3056/3&lt;=3,"Q3",C3056/3&lt;=4,"Q4")</f>
        <v>Q2</v>
      </c>
      <c r="F3056" s="2" t="str">
        <f t="shared" si="379"/>
        <v>2013-May</v>
      </c>
      <c r="G3056" s="2">
        <f t="shared" si="380"/>
        <v>7</v>
      </c>
      <c r="H3056" s="2" t="str">
        <f t="shared" si="381"/>
        <v>Sunday</v>
      </c>
      <c r="I3056" s="2" t="str">
        <f t="shared" si="382"/>
        <v>FM2</v>
      </c>
      <c r="J3056" s="2">
        <f t="shared" si="383"/>
        <v>1</v>
      </c>
    </row>
    <row r="3057" spans="1:10" x14ac:dyDescent="0.35">
      <c r="A3057" s="4">
        <v>42492</v>
      </c>
      <c r="B3057" s="2">
        <f t="shared" si="376"/>
        <v>2016</v>
      </c>
      <c r="C3057" s="2">
        <f t="shared" si="377"/>
        <v>5</v>
      </c>
      <c r="D3057" s="2" t="str">
        <f t="shared" si="378"/>
        <v>May</v>
      </c>
      <c r="E3057" s="2" t="str" cm="1">
        <f t="array" ref="E3057">_xlfn.IFS(C3057/3&lt;=1,"Q1",C3057/3&lt;=2,"Q2",C3057/3&lt;=3,"Q3",C3057/3&lt;=4,"Q4")</f>
        <v>Q2</v>
      </c>
      <c r="F3057" s="2" t="str">
        <f t="shared" si="379"/>
        <v>2016-May</v>
      </c>
      <c r="G3057" s="2">
        <f t="shared" si="380"/>
        <v>1</v>
      </c>
      <c r="H3057" s="2" t="str">
        <f t="shared" si="381"/>
        <v>Monday</v>
      </c>
      <c r="I3057" s="2" t="str">
        <f t="shared" si="382"/>
        <v>FM2</v>
      </c>
      <c r="J3057" s="2">
        <f t="shared" si="383"/>
        <v>1</v>
      </c>
    </row>
    <row r="3058" spans="1:10" x14ac:dyDescent="0.35">
      <c r="A3058" s="4">
        <v>42128</v>
      </c>
      <c r="B3058" s="2">
        <f t="shared" si="376"/>
        <v>2015</v>
      </c>
      <c r="C3058" s="2">
        <f t="shared" si="377"/>
        <v>5</v>
      </c>
      <c r="D3058" s="2" t="str">
        <f t="shared" si="378"/>
        <v>May</v>
      </c>
      <c r="E3058" s="2" t="str" cm="1">
        <f t="array" ref="E3058">_xlfn.IFS(C3058/3&lt;=1,"Q1",C3058/3&lt;=2,"Q2",C3058/3&lt;=3,"Q3",C3058/3&lt;=4,"Q4")</f>
        <v>Q2</v>
      </c>
      <c r="F3058" s="2" t="str">
        <f t="shared" si="379"/>
        <v>2015-May</v>
      </c>
      <c r="G3058" s="2">
        <f t="shared" si="380"/>
        <v>1</v>
      </c>
      <c r="H3058" s="2" t="str">
        <f t="shared" si="381"/>
        <v>Monday</v>
      </c>
      <c r="I3058" s="2" t="str">
        <f t="shared" si="382"/>
        <v>FM2</v>
      </c>
      <c r="J3058" s="2">
        <f t="shared" si="383"/>
        <v>1</v>
      </c>
    </row>
    <row r="3059" spans="1:10" x14ac:dyDescent="0.35">
      <c r="A3059" s="4">
        <v>42518</v>
      </c>
      <c r="B3059" s="2">
        <f t="shared" si="376"/>
        <v>2016</v>
      </c>
      <c r="C3059" s="2">
        <f t="shared" si="377"/>
        <v>5</v>
      </c>
      <c r="D3059" s="2" t="str">
        <f t="shared" si="378"/>
        <v>May</v>
      </c>
      <c r="E3059" s="2" t="str" cm="1">
        <f t="array" ref="E3059">_xlfn.IFS(C3059/3&lt;=1,"Q1",C3059/3&lt;=2,"Q2",C3059/3&lt;=3,"Q3",C3059/3&lt;=4,"Q4")</f>
        <v>Q2</v>
      </c>
      <c r="F3059" s="2" t="str">
        <f t="shared" si="379"/>
        <v>2016-May</v>
      </c>
      <c r="G3059" s="2">
        <f t="shared" si="380"/>
        <v>6</v>
      </c>
      <c r="H3059" s="2" t="str">
        <f t="shared" si="381"/>
        <v>Saturday</v>
      </c>
      <c r="I3059" s="2" t="str">
        <f t="shared" si="382"/>
        <v>FM2</v>
      </c>
      <c r="J3059" s="2">
        <f t="shared" si="383"/>
        <v>1</v>
      </c>
    </row>
    <row r="3060" spans="1:10" x14ac:dyDescent="0.35">
      <c r="A3060" s="4">
        <v>42867</v>
      </c>
      <c r="B3060" s="2">
        <f t="shared" si="376"/>
        <v>2017</v>
      </c>
      <c r="C3060" s="2">
        <f t="shared" si="377"/>
        <v>5</v>
      </c>
      <c r="D3060" s="2" t="str">
        <f t="shared" si="378"/>
        <v>May</v>
      </c>
      <c r="E3060" s="2" t="str" cm="1">
        <f t="array" ref="E3060">_xlfn.IFS(C3060/3&lt;=1,"Q1",C3060/3&lt;=2,"Q2",C3060/3&lt;=3,"Q3",C3060/3&lt;=4,"Q4")</f>
        <v>Q2</v>
      </c>
      <c r="F3060" s="2" t="str">
        <f t="shared" si="379"/>
        <v>2017-May</v>
      </c>
      <c r="G3060" s="2">
        <f t="shared" si="380"/>
        <v>5</v>
      </c>
      <c r="H3060" s="2" t="str">
        <f t="shared" si="381"/>
        <v>Friday</v>
      </c>
      <c r="I3060" s="2" t="str">
        <f t="shared" si="382"/>
        <v>FM2</v>
      </c>
      <c r="J3060" s="2">
        <f t="shared" si="383"/>
        <v>1</v>
      </c>
    </row>
    <row r="3061" spans="1:10" x14ac:dyDescent="0.35">
      <c r="A3061" s="4">
        <v>43229</v>
      </c>
      <c r="B3061" s="2">
        <f t="shared" si="376"/>
        <v>2018</v>
      </c>
      <c r="C3061" s="2">
        <f t="shared" si="377"/>
        <v>5</v>
      </c>
      <c r="D3061" s="2" t="str">
        <f t="shared" si="378"/>
        <v>May</v>
      </c>
      <c r="E3061" s="2" t="str" cm="1">
        <f t="array" ref="E3061">_xlfn.IFS(C3061/3&lt;=1,"Q1",C3061/3&lt;=2,"Q2",C3061/3&lt;=3,"Q3",C3061/3&lt;=4,"Q4")</f>
        <v>Q2</v>
      </c>
      <c r="F3061" s="2" t="str">
        <f t="shared" si="379"/>
        <v>2018-May</v>
      </c>
      <c r="G3061" s="2">
        <f t="shared" si="380"/>
        <v>3</v>
      </c>
      <c r="H3061" s="2" t="str">
        <f t="shared" si="381"/>
        <v>Wednesday</v>
      </c>
      <c r="I3061" s="2" t="str">
        <f t="shared" si="382"/>
        <v>FM2</v>
      </c>
      <c r="J3061" s="2">
        <f t="shared" si="383"/>
        <v>1</v>
      </c>
    </row>
    <row r="3062" spans="1:10" x14ac:dyDescent="0.35">
      <c r="A3062" s="4">
        <v>41054</v>
      </c>
      <c r="B3062" s="2">
        <f t="shared" si="376"/>
        <v>2012</v>
      </c>
      <c r="C3062" s="2">
        <f t="shared" si="377"/>
        <v>5</v>
      </c>
      <c r="D3062" s="2" t="str">
        <f t="shared" si="378"/>
        <v>May</v>
      </c>
      <c r="E3062" s="2" t="str" cm="1">
        <f t="array" ref="E3062">_xlfn.IFS(C3062/3&lt;=1,"Q1",C3062/3&lt;=2,"Q2",C3062/3&lt;=3,"Q3",C3062/3&lt;=4,"Q4")</f>
        <v>Q2</v>
      </c>
      <c r="F3062" s="2" t="str">
        <f t="shared" si="379"/>
        <v>2012-May</v>
      </c>
      <c r="G3062" s="2">
        <f t="shared" si="380"/>
        <v>5</v>
      </c>
      <c r="H3062" s="2" t="str">
        <f t="shared" si="381"/>
        <v>Friday</v>
      </c>
      <c r="I3062" s="2" t="str">
        <f t="shared" si="382"/>
        <v>FM2</v>
      </c>
      <c r="J3062" s="2">
        <f t="shared" si="383"/>
        <v>1</v>
      </c>
    </row>
    <row r="3063" spans="1:10" x14ac:dyDescent="0.35">
      <c r="A3063" s="4">
        <v>41047</v>
      </c>
      <c r="B3063" s="2">
        <f t="shared" si="376"/>
        <v>2012</v>
      </c>
      <c r="C3063" s="2">
        <f t="shared" si="377"/>
        <v>5</v>
      </c>
      <c r="D3063" s="2" t="str">
        <f t="shared" si="378"/>
        <v>May</v>
      </c>
      <c r="E3063" s="2" t="str" cm="1">
        <f t="array" ref="E3063">_xlfn.IFS(C3063/3&lt;=1,"Q1",C3063/3&lt;=2,"Q2",C3063/3&lt;=3,"Q3",C3063/3&lt;=4,"Q4")</f>
        <v>Q2</v>
      </c>
      <c r="F3063" s="2" t="str">
        <f t="shared" si="379"/>
        <v>2012-May</v>
      </c>
      <c r="G3063" s="2">
        <f t="shared" si="380"/>
        <v>5</v>
      </c>
      <c r="H3063" s="2" t="str">
        <f t="shared" si="381"/>
        <v>Friday</v>
      </c>
      <c r="I3063" s="2" t="str">
        <f t="shared" si="382"/>
        <v>FM2</v>
      </c>
      <c r="J3063" s="2">
        <f t="shared" si="383"/>
        <v>1</v>
      </c>
    </row>
    <row r="3064" spans="1:10" x14ac:dyDescent="0.35">
      <c r="A3064" s="4">
        <v>40317</v>
      </c>
      <c r="B3064" s="2">
        <f t="shared" si="376"/>
        <v>2010</v>
      </c>
      <c r="C3064" s="2">
        <f t="shared" si="377"/>
        <v>5</v>
      </c>
      <c r="D3064" s="2" t="str">
        <f t="shared" si="378"/>
        <v>May</v>
      </c>
      <c r="E3064" s="2" t="str" cm="1">
        <f t="array" ref="E3064">_xlfn.IFS(C3064/3&lt;=1,"Q1",C3064/3&lt;=2,"Q2",C3064/3&lt;=3,"Q3",C3064/3&lt;=4,"Q4")</f>
        <v>Q2</v>
      </c>
      <c r="F3064" s="2" t="str">
        <f t="shared" si="379"/>
        <v>2010-May</v>
      </c>
      <c r="G3064" s="2">
        <f t="shared" si="380"/>
        <v>3</v>
      </c>
      <c r="H3064" s="2" t="str">
        <f t="shared" si="381"/>
        <v>Wednesday</v>
      </c>
      <c r="I3064" s="2" t="str">
        <f t="shared" si="382"/>
        <v>FM2</v>
      </c>
      <c r="J3064" s="2">
        <f t="shared" si="383"/>
        <v>1</v>
      </c>
    </row>
    <row r="3065" spans="1:10" x14ac:dyDescent="0.35">
      <c r="A3065" s="4">
        <v>41408</v>
      </c>
      <c r="B3065" s="2">
        <f t="shared" si="376"/>
        <v>2013</v>
      </c>
      <c r="C3065" s="2">
        <f t="shared" si="377"/>
        <v>5</v>
      </c>
      <c r="D3065" s="2" t="str">
        <f t="shared" si="378"/>
        <v>May</v>
      </c>
      <c r="E3065" s="2" t="str" cm="1">
        <f t="array" ref="E3065">_xlfn.IFS(C3065/3&lt;=1,"Q1",C3065/3&lt;=2,"Q2",C3065/3&lt;=3,"Q3",C3065/3&lt;=4,"Q4")</f>
        <v>Q2</v>
      </c>
      <c r="F3065" s="2" t="str">
        <f t="shared" si="379"/>
        <v>2013-May</v>
      </c>
      <c r="G3065" s="2">
        <f t="shared" si="380"/>
        <v>2</v>
      </c>
      <c r="H3065" s="2" t="str">
        <f t="shared" si="381"/>
        <v>Tuesday</v>
      </c>
      <c r="I3065" s="2" t="str">
        <f t="shared" si="382"/>
        <v>FM2</v>
      </c>
      <c r="J3065" s="2">
        <f t="shared" si="383"/>
        <v>1</v>
      </c>
    </row>
    <row r="3066" spans="1:10" x14ac:dyDescent="0.35">
      <c r="A3066" s="4">
        <v>41032</v>
      </c>
      <c r="B3066" s="2">
        <f t="shared" si="376"/>
        <v>2012</v>
      </c>
      <c r="C3066" s="2">
        <f t="shared" si="377"/>
        <v>5</v>
      </c>
      <c r="D3066" s="2" t="str">
        <f t="shared" si="378"/>
        <v>May</v>
      </c>
      <c r="E3066" s="2" t="str" cm="1">
        <f t="array" ref="E3066">_xlfn.IFS(C3066/3&lt;=1,"Q1",C3066/3&lt;=2,"Q2",C3066/3&lt;=3,"Q3",C3066/3&lt;=4,"Q4")</f>
        <v>Q2</v>
      </c>
      <c r="F3066" s="2" t="str">
        <f t="shared" si="379"/>
        <v>2012-May</v>
      </c>
      <c r="G3066" s="2">
        <f t="shared" si="380"/>
        <v>4</v>
      </c>
      <c r="H3066" s="2" t="str">
        <f t="shared" si="381"/>
        <v>Thursday</v>
      </c>
      <c r="I3066" s="2" t="str">
        <f t="shared" si="382"/>
        <v>FM2</v>
      </c>
      <c r="J3066" s="2">
        <f t="shared" si="383"/>
        <v>1</v>
      </c>
    </row>
    <row r="3067" spans="1:10" x14ac:dyDescent="0.35">
      <c r="A3067" s="4">
        <v>41400</v>
      </c>
      <c r="B3067" s="2">
        <f t="shared" si="376"/>
        <v>2013</v>
      </c>
      <c r="C3067" s="2">
        <f t="shared" si="377"/>
        <v>5</v>
      </c>
      <c r="D3067" s="2" t="str">
        <f t="shared" si="378"/>
        <v>May</v>
      </c>
      <c r="E3067" s="2" t="str" cm="1">
        <f t="array" ref="E3067">_xlfn.IFS(C3067/3&lt;=1,"Q1",C3067/3&lt;=2,"Q2",C3067/3&lt;=3,"Q3",C3067/3&lt;=4,"Q4")</f>
        <v>Q2</v>
      </c>
      <c r="F3067" s="2" t="str">
        <f t="shared" si="379"/>
        <v>2013-May</v>
      </c>
      <c r="G3067" s="2">
        <f t="shared" si="380"/>
        <v>1</v>
      </c>
      <c r="H3067" s="2" t="str">
        <f t="shared" si="381"/>
        <v>Monday</v>
      </c>
      <c r="I3067" s="2" t="str">
        <f t="shared" si="382"/>
        <v>FM2</v>
      </c>
      <c r="J3067" s="2">
        <f t="shared" si="383"/>
        <v>1</v>
      </c>
    </row>
    <row r="3068" spans="1:10" x14ac:dyDescent="0.35">
      <c r="A3068" s="4">
        <v>42494</v>
      </c>
      <c r="B3068" s="2">
        <f t="shared" si="376"/>
        <v>2016</v>
      </c>
      <c r="C3068" s="2">
        <f t="shared" si="377"/>
        <v>5</v>
      </c>
      <c r="D3068" s="2" t="str">
        <f t="shared" si="378"/>
        <v>May</v>
      </c>
      <c r="E3068" s="2" t="str" cm="1">
        <f t="array" ref="E3068">_xlfn.IFS(C3068/3&lt;=1,"Q1",C3068/3&lt;=2,"Q2",C3068/3&lt;=3,"Q3",C3068/3&lt;=4,"Q4")</f>
        <v>Q2</v>
      </c>
      <c r="F3068" s="2" t="str">
        <f t="shared" si="379"/>
        <v>2016-May</v>
      </c>
      <c r="G3068" s="2">
        <f t="shared" si="380"/>
        <v>3</v>
      </c>
      <c r="H3068" s="2" t="str">
        <f t="shared" si="381"/>
        <v>Wednesday</v>
      </c>
      <c r="I3068" s="2" t="str">
        <f t="shared" si="382"/>
        <v>FM2</v>
      </c>
      <c r="J3068" s="2">
        <f t="shared" si="383"/>
        <v>1</v>
      </c>
    </row>
    <row r="3069" spans="1:10" x14ac:dyDescent="0.35">
      <c r="A3069" s="4">
        <v>41372</v>
      </c>
      <c r="B3069" s="2">
        <f t="shared" si="376"/>
        <v>2013</v>
      </c>
      <c r="C3069" s="2">
        <f t="shared" si="377"/>
        <v>4</v>
      </c>
      <c r="D3069" s="2" t="str">
        <f t="shared" si="378"/>
        <v>April</v>
      </c>
      <c r="E3069" s="2" t="str" cm="1">
        <f t="array" ref="E3069">_xlfn.IFS(C3069/3&lt;=1,"Q1",C3069/3&lt;=2,"Q2",C3069/3&lt;=3,"Q3",C3069/3&lt;=4,"Q4")</f>
        <v>Q2</v>
      </c>
      <c r="F3069" s="2" t="str">
        <f t="shared" si="379"/>
        <v>2013-Apr</v>
      </c>
      <c r="G3069" s="2">
        <f t="shared" si="380"/>
        <v>1</v>
      </c>
      <c r="H3069" s="2" t="str">
        <f t="shared" si="381"/>
        <v>Monday</v>
      </c>
      <c r="I3069" s="2" t="str">
        <f t="shared" si="382"/>
        <v>FM1</v>
      </c>
      <c r="J3069" s="2">
        <f t="shared" si="383"/>
        <v>1</v>
      </c>
    </row>
    <row r="3070" spans="1:10" x14ac:dyDescent="0.35">
      <c r="A3070" s="4">
        <v>41022</v>
      </c>
      <c r="B3070" s="2">
        <f t="shared" si="376"/>
        <v>2012</v>
      </c>
      <c r="C3070" s="2">
        <f t="shared" si="377"/>
        <v>4</v>
      </c>
      <c r="D3070" s="2" t="str">
        <f t="shared" si="378"/>
        <v>April</v>
      </c>
      <c r="E3070" s="2" t="str" cm="1">
        <f t="array" ref="E3070">_xlfn.IFS(C3070/3&lt;=1,"Q1",C3070/3&lt;=2,"Q2",C3070/3&lt;=3,"Q3",C3070/3&lt;=4,"Q4")</f>
        <v>Q2</v>
      </c>
      <c r="F3070" s="2" t="str">
        <f t="shared" si="379"/>
        <v>2012-Apr</v>
      </c>
      <c r="G3070" s="2">
        <f t="shared" si="380"/>
        <v>1</v>
      </c>
      <c r="H3070" s="2" t="str">
        <f t="shared" si="381"/>
        <v>Monday</v>
      </c>
      <c r="I3070" s="2" t="str">
        <f t="shared" si="382"/>
        <v>FM1</v>
      </c>
      <c r="J3070" s="2">
        <f t="shared" si="383"/>
        <v>1</v>
      </c>
    </row>
    <row r="3071" spans="1:10" x14ac:dyDescent="0.35">
      <c r="A3071" s="4">
        <v>41379</v>
      </c>
      <c r="B3071" s="2">
        <f t="shared" si="376"/>
        <v>2013</v>
      </c>
      <c r="C3071" s="2">
        <f t="shared" si="377"/>
        <v>4</v>
      </c>
      <c r="D3071" s="2" t="str">
        <f t="shared" si="378"/>
        <v>April</v>
      </c>
      <c r="E3071" s="2" t="str" cm="1">
        <f t="array" ref="E3071">_xlfn.IFS(C3071/3&lt;=1,"Q1",C3071/3&lt;=2,"Q2",C3071/3&lt;=3,"Q3",C3071/3&lt;=4,"Q4")</f>
        <v>Q2</v>
      </c>
      <c r="F3071" s="2" t="str">
        <f t="shared" si="379"/>
        <v>2013-Apr</v>
      </c>
      <c r="G3071" s="2">
        <f t="shared" si="380"/>
        <v>1</v>
      </c>
      <c r="H3071" s="2" t="str">
        <f t="shared" si="381"/>
        <v>Monday</v>
      </c>
      <c r="I3071" s="2" t="str">
        <f t="shared" si="382"/>
        <v>FM1</v>
      </c>
      <c r="J3071" s="2">
        <f t="shared" si="383"/>
        <v>1</v>
      </c>
    </row>
    <row r="3072" spans="1:10" x14ac:dyDescent="0.35">
      <c r="A3072" s="4">
        <v>42117</v>
      </c>
      <c r="B3072" s="2">
        <f t="shared" si="376"/>
        <v>2015</v>
      </c>
      <c r="C3072" s="2">
        <f t="shared" si="377"/>
        <v>4</v>
      </c>
      <c r="D3072" s="2" t="str">
        <f t="shared" si="378"/>
        <v>April</v>
      </c>
      <c r="E3072" s="2" t="str" cm="1">
        <f t="array" ref="E3072">_xlfn.IFS(C3072/3&lt;=1,"Q1",C3072/3&lt;=2,"Q2",C3072/3&lt;=3,"Q3",C3072/3&lt;=4,"Q4")</f>
        <v>Q2</v>
      </c>
      <c r="F3072" s="2" t="str">
        <f t="shared" si="379"/>
        <v>2015-Apr</v>
      </c>
      <c r="G3072" s="2">
        <f t="shared" si="380"/>
        <v>4</v>
      </c>
      <c r="H3072" s="2" t="str">
        <f t="shared" si="381"/>
        <v>Thursday</v>
      </c>
      <c r="I3072" s="2" t="str">
        <f t="shared" si="382"/>
        <v>FM1</v>
      </c>
      <c r="J3072" s="2">
        <f t="shared" si="383"/>
        <v>1</v>
      </c>
    </row>
    <row r="3073" spans="1:10" x14ac:dyDescent="0.35">
      <c r="A3073" s="4">
        <v>42119</v>
      </c>
      <c r="B3073" s="2">
        <f t="shared" si="376"/>
        <v>2015</v>
      </c>
      <c r="C3073" s="2">
        <f t="shared" si="377"/>
        <v>4</v>
      </c>
      <c r="D3073" s="2" t="str">
        <f t="shared" si="378"/>
        <v>April</v>
      </c>
      <c r="E3073" s="2" t="str" cm="1">
        <f t="array" ref="E3073">_xlfn.IFS(C3073/3&lt;=1,"Q1",C3073/3&lt;=2,"Q2",C3073/3&lt;=3,"Q3",C3073/3&lt;=4,"Q4")</f>
        <v>Q2</v>
      </c>
      <c r="F3073" s="2" t="str">
        <f t="shared" si="379"/>
        <v>2015-Apr</v>
      </c>
      <c r="G3073" s="2">
        <f t="shared" si="380"/>
        <v>6</v>
      </c>
      <c r="H3073" s="2" t="str">
        <f t="shared" si="381"/>
        <v>Saturday</v>
      </c>
      <c r="I3073" s="2" t="str">
        <f t="shared" si="382"/>
        <v>FM1</v>
      </c>
      <c r="J3073" s="2">
        <f t="shared" si="383"/>
        <v>1</v>
      </c>
    </row>
    <row r="3074" spans="1:10" x14ac:dyDescent="0.35">
      <c r="A3074" s="4">
        <v>42836</v>
      </c>
      <c r="B3074" s="2">
        <f t="shared" si="376"/>
        <v>2017</v>
      </c>
      <c r="C3074" s="2">
        <f t="shared" si="377"/>
        <v>4</v>
      </c>
      <c r="D3074" s="2" t="str">
        <f t="shared" si="378"/>
        <v>April</v>
      </c>
      <c r="E3074" s="2" t="str" cm="1">
        <f t="array" ref="E3074">_xlfn.IFS(C3074/3&lt;=1,"Q1",C3074/3&lt;=2,"Q2",C3074/3&lt;=3,"Q3",C3074/3&lt;=4,"Q4")</f>
        <v>Q2</v>
      </c>
      <c r="F3074" s="2" t="str">
        <f t="shared" si="379"/>
        <v>2017-Apr</v>
      </c>
      <c r="G3074" s="2">
        <f t="shared" si="380"/>
        <v>2</v>
      </c>
      <c r="H3074" s="2" t="str">
        <f t="shared" si="381"/>
        <v>Tuesday</v>
      </c>
      <c r="I3074" s="2" t="str">
        <f t="shared" si="382"/>
        <v>FM1</v>
      </c>
      <c r="J3074" s="2">
        <f t="shared" si="383"/>
        <v>1</v>
      </c>
    </row>
    <row r="3075" spans="1:10" x14ac:dyDescent="0.35">
      <c r="A3075" s="4">
        <v>43196</v>
      </c>
      <c r="B3075" s="2">
        <f t="shared" ref="B3075:B3138" si="384">YEAR(A3075)</f>
        <v>2018</v>
      </c>
      <c r="C3075" s="2">
        <f t="shared" ref="C3075:C3138" si="385">MONTH(A3075)</f>
        <v>4</v>
      </c>
      <c r="D3075" s="2" t="str">
        <f t="shared" ref="D3075:D3138" si="386">TEXT(A3075,"mmmm")</f>
        <v>April</v>
      </c>
      <c r="E3075" s="2" t="str" cm="1">
        <f t="array" ref="E3075">_xlfn.IFS(C3075/3&lt;=1,"Q1",C3075/3&lt;=2,"Q2",C3075/3&lt;=3,"Q3",C3075/3&lt;=4,"Q4")</f>
        <v>Q2</v>
      </c>
      <c r="F3075" s="2" t="str">
        <f t="shared" ref="F3075:F3138" si="387">TEXT(A3075,"yyyy"&amp;"-"&amp;"mmm")</f>
        <v>2018-Apr</v>
      </c>
      <c r="G3075" s="2">
        <f t="shared" ref="G3075:G3138" si="388">WEEKDAY(A3075,2)</f>
        <v>5</v>
      </c>
      <c r="H3075" s="2" t="str">
        <f t="shared" ref="H3075:H3138" si="389">TEXT(A3075,"dddd")</f>
        <v>Friday</v>
      </c>
      <c r="I3075" s="2" t="str">
        <f t="shared" ref="I3075:I3138" si="390">"FM" &amp; (MOD(MONTH(A3075) - 4, 12) + 1)</f>
        <v>FM1</v>
      </c>
      <c r="J3075" s="2">
        <f t="shared" ref="J3075:J3138" si="391">INT((MOD(MONTH(A3075) - 4, 12))/3) + 1</f>
        <v>1</v>
      </c>
    </row>
    <row r="3076" spans="1:10" x14ac:dyDescent="0.35">
      <c r="A3076" s="4">
        <v>40276</v>
      </c>
      <c r="B3076" s="2">
        <f t="shared" si="384"/>
        <v>2010</v>
      </c>
      <c r="C3076" s="2">
        <f t="shared" si="385"/>
        <v>4</v>
      </c>
      <c r="D3076" s="2" t="str">
        <f t="shared" si="386"/>
        <v>April</v>
      </c>
      <c r="E3076" s="2" t="str" cm="1">
        <f t="array" ref="E3076">_xlfn.IFS(C3076/3&lt;=1,"Q1",C3076/3&lt;=2,"Q2",C3076/3&lt;=3,"Q3",C3076/3&lt;=4,"Q4")</f>
        <v>Q2</v>
      </c>
      <c r="F3076" s="2" t="str">
        <f t="shared" si="387"/>
        <v>2010-Apr</v>
      </c>
      <c r="G3076" s="2">
        <f t="shared" si="388"/>
        <v>4</v>
      </c>
      <c r="H3076" s="2" t="str">
        <f t="shared" si="389"/>
        <v>Thursday</v>
      </c>
      <c r="I3076" s="2" t="str">
        <f t="shared" si="390"/>
        <v>FM1</v>
      </c>
      <c r="J3076" s="2">
        <f t="shared" si="391"/>
        <v>1</v>
      </c>
    </row>
    <row r="3077" spans="1:10" x14ac:dyDescent="0.35">
      <c r="A3077" s="4">
        <v>40278</v>
      </c>
      <c r="B3077" s="2">
        <f t="shared" si="384"/>
        <v>2010</v>
      </c>
      <c r="C3077" s="2">
        <f t="shared" si="385"/>
        <v>4</v>
      </c>
      <c r="D3077" s="2" t="str">
        <f t="shared" si="386"/>
        <v>April</v>
      </c>
      <c r="E3077" s="2" t="str" cm="1">
        <f t="array" ref="E3077">_xlfn.IFS(C3077/3&lt;=1,"Q1",C3077/3&lt;=2,"Q2",C3077/3&lt;=3,"Q3",C3077/3&lt;=4,"Q4")</f>
        <v>Q2</v>
      </c>
      <c r="F3077" s="2" t="str">
        <f t="shared" si="387"/>
        <v>2010-Apr</v>
      </c>
      <c r="G3077" s="2">
        <f t="shared" si="388"/>
        <v>6</v>
      </c>
      <c r="H3077" s="2" t="str">
        <f t="shared" si="389"/>
        <v>Saturday</v>
      </c>
      <c r="I3077" s="2" t="str">
        <f t="shared" si="390"/>
        <v>FM1</v>
      </c>
      <c r="J3077" s="2">
        <f t="shared" si="391"/>
        <v>1</v>
      </c>
    </row>
    <row r="3078" spans="1:10" x14ac:dyDescent="0.35">
      <c r="A3078" s="4">
        <v>41391</v>
      </c>
      <c r="B3078" s="2">
        <f t="shared" si="384"/>
        <v>2013</v>
      </c>
      <c r="C3078" s="2">
        <f t="shared" si="385"/>
        <v>4</v>
      </c>
      <c r="D3078" s="2" t="str">
        <f t="shared" si="386"/>
        <v>April</v>
      </c>
      <c r="E3078" s="2" t="str" cm="1">
        <f t="array" ref="E3078">_xlfn.IFS(C3078/3&lt;=1,"Q1",C3078/3&lt;=2,"Q2",C3078/3&lt;=3,"Q3",C3078/3&lt;=4,"Q4")</f>
        <v>Q2</v>
      </c>
      <c r="F3078" s="2" t="str">
        <f t="shared" si="387"/>
        <v>2013-Apr</v>
      </c>
      <c r="G3078" s="2">
        <f t="shared" si="388"/>
        <v>6</v>
      </c>
      <c r="H3078" s="2" t="str">
        <f t="shared" si="389"/>
        <v>Saturday</v>
      </c>
      <c r="I3078" s="2" t="str">
        <f t="shared" si="390"/>
        <v>FM1</v>
      </c>
      <c r="J3078" s="2">
        <f t="shared" si="391"/>
        <v>1</v>
      </c>
    </row>
    <row r="3079" spans="1:10" x14ac:dyDescent="0.35">
      <c r="A3079" s="4">
        <v>40635</v>
      </c>
      <c r="B3079" s="2">
        <f t="shared" si="384"/>
        <v>2011</v>
      </c>
      <c r="C3079" s="2">
        <f t="shared" si="385"/>
        <v>4</v>
      </c>
      <c r="D3079" s="2" t="str">
        <f t="shared" si="386"/>
        <v>April</v>
      </c>
      <c r="E3079" s="2" t="str" cm="1">
        <f t="array" ref="E3079">_xlfn.IFS(C3079/3&lt;=1,"Q1",C3079/3&lt;=2,"Q2",C3079/3&lt;=3,"Q3",C3079/3&lt;=4,"Q4")</f>
        <v>Q2</v>
      </c>
      <c r="F3079" s="2" t="str">
        <f t="shared" si="387"/>
        <v>2011-Apr</v>
      </c>
      <c r="G3079" s="2">
        <f t="shared" si="388"/>
        <v>6</v>
      </c>
      <c r="H3079" s="2" t="str">
        <f t="shared" si="389"/>
        <v>Saturday</v>
      </c>
      <c r="I3079" s="2" t="str">
        <f t="shared" si="390"/>
        <v>FM1</v>
      </c>
      <c r="J3079" s="2">
        <f t="shared" si="391"/>
        <v>1</v>
      </c>
    </row>
    <row r="3080" spans="1:10" x14ac:dyDescent="0.35">
      <c r="A3080" s="4">
        <v>42468</v>
      </c>
      <c r="B3080" s="2">
        <f t="shared" si="384"/>
        <v>2016</v>
      </c>
      <c r="C3080" s="2">
        <f t="shared" si="385"/>
        <v>4</v>
      </c>
      <c r="D3080" s="2" t="str">
        <f t="shared" si="386"/>
        <v>April</v>
      </c>
      <c r="E3080" s="2" t="str" cm="1">
        <f t="array" ref="E3080">_xlfn.IFS(C3080/3&lt;=1,"Q1",C3080/3&lt;=2,"Q2",C3080/3&lt;=3,"Q3",C3080/3&lt;=4,"Q4")</f>
        <v>Q2</v>
      </c>
      <c r="F3080" s="2" t="str">
        <f t="shared" si="387"/>
        <v>2016-Apr</v>
      </c>
      <c r="G3080" s="2">
        <f t="shared" si="388"/>
        <v>5</v>
      </c>
      <c r="H3080" s="2" t="str">
        <f t="shared" si="389"/>
        <v>Friday</v>
      </c>
      <c r="I3080" s="2" t="str">
        <f t="shared" si="390"/>
        <v>FM1</v>
      </c>
      <c r="J3080" s="2">
        <f t="shared" si="391"/>
        <v>1</v>
      </c>
    </row>
    <row r="3081" spans="1:10" x14ac:dyDescent="0.35">
      <c r="A3081" s="4">
        <v>40645</v>
      </c>
      <c r="B3081" s="2">
        <f t="shared" si="384"/>
        <v>2011</v>
      </c>
      <c r="C3081" s="2">
        <f t="shared" si="385"/>
        <v>4</v>
      </c>
      <c r="D3081" s="2" t="str">
        <f t="shared" si="386"/>
        <v>April</v>
      </c>
      <c r="E3081" s="2" t="str" cm="1">
        <f t="array" ref="E3081">_xlfn.IFS(C3081/3&lt;=1,"Q1",C3081/3&lt;=2,"Q2",C3081/3&lt;=3,"Q3",C3081/3&lt;=4,"Q4")</f>
        <v>Q2</v>
      </c>
      <c r="F3081" s="2" t="str">
        <f t="shared" si="387"/>
        <v>2011-Apr</v>
      </c>
      <c r="G3081" s="2">
        <f t="shared" si="388"/>
        <v>2</v>
      </c>
      <c r="H3081" s="2" t="str">
        <f t="shared" si="389"/>
        <v>Tuesday</v>
      </c>
      <c r="I3081" s="2" t="str">
        <f t="shared" si="390"/>
        <v>FM1</v>
      </c>
      <c r="J3081" s="2">
        <f t="shared" si="391"/>
        <v>1</v>
      </c>
    </row>
    <row r="3082" spans="1:10" x14ac:dyDescent="0.35">
      <c r="A3082" s="4">
        <v>40293</v>
      </c>
      <c r="B3082" s="2">
        <f t="shared" si="384"/>
        <v>2010</v>
      </c>
      <c r="C3082" s="2">
        <f t="shared" si="385"/>
        <v>4</v>
      </c>
      <c r="D3082" s="2" t="str">
        <f t="shared" si="386"/>
        <v>April</v>
      </c>
      <c r="E3082" s="2" t="str" cm="1">
        <f t="array" ref="E3082">_xlfn.IFS(C3082/3&lt;=1,"Q1",C3082/3&lt;=2,"Q2",C3082/3&lt;=3,"Q3",C3082/3&lt;=4,"Q4")</f>
        <v>Q2</v>
      </c>
      <c r="F3082" s="2" t="str">
        <f t="shared" si="387"/>
        <v>2010-Apr</v>
      </c>
      <c r="G3082" s="2">
        <f t="shared" si="388"/>
        <v>7</v>
      </c>
      <c r="H3082" s="2" t="str">
        <f t="shared" si="389"/>
        <v>Sunday</v>
      </c>
      <c r="I3082" s="2" t="str">
        <f t="shared" si="390"/>
        <v>FM1</v>
      </c>
      <c r="J3082" s="2">
        <f t="shared" si="391"/>
        <v>1</v>
      </c>
    </row>
    <row r="3083" spans="1:10" x14ac:dyDescent="0.35">
      <c r="A3083" s="4">
        <v>42481</v>
      </c>
      <c r="B3083" s="2">
        <f t="shared" si="384"/>
        <v>2016</v>
      </c>
      <c r="C3083" s="2">
        <f t="shared" si="385"/>
        <v>4</v>
      </c>
      <c r="D3083" s="2" t="str">
        <f t="shared" si="386"/>
        <v>April</v>
      </c>
      <c r="E3083" s="2" t="str" cm="1">
        <f t="array" ref="E3083">_xlfn.IFS(C3083/3&lt;=1,"Q1",C3083/3&lt;=2,"Q2",C3083/3&lt;=3,"Q3",C3083/3&lt;=4,"Q4")</f>
        <v>Q2</v>
      </c>
      <c r="F3083" s="2" t="str">
        <f t="shared" si="387"/>
        <v>2016-Apr</v>
      </c>
      <c r="G3083" s="2">
        <f t="shared" si="388"/>
        <v>4</v>
      </c>
      <c r="H3083" s="2" t="str">
        <f t="shared" si="389"/>
        <v>Thursday</v>
      </c>
      <c r="I3083" s="2" t="str">
        <f t="shared" si="390"/>
        <v>FM1</v>
      </c>
      <c r="J3083" s="2">
        <f t="shared" si="391"/>
        <v>1</v>
      </c>
    </row>
    <row r="3084" spans="1:10" x14ac:dyDescent="0.35">
      <c r="A3084" s="4">
        <v>41010</v>
      </c>
      <c r="B3084" s="2">
        <f t="shared" si="384"/>
        <v>2012</v>
      </c>
      <c r="C3084" s="2">
        <f t="shared" si="385"/>
        <v>4</v>
      </c>
      <c r="D3084" s="2" t="str">
        <f t="shared" si="386"/>
        <v>April</v>
      </c>
      <c r="E3084" s="2" t="str" cm="1">
        <f t="array" ref="E3084">_xlfn.IFS(C3084/3&lt;=1,"Q1",C3084/3&lt;=2,"Q2",C3084/3&lt;=3,"Q3",C3084/3&lt;=4,"Q4")</f>
        <v>Q2</v>
      </c>
      <c r="F3084" s="2" t="str">
        <f t="shared" si="387"/>
        <v>2012-Apr</v>
      </c>
      <c r="G3084" s="2">
        <f t="shared" si="388"/>
        <v>3</v>
      </c>
      <c r="H3084" s="2" t="str">
        <f t="shared" si="389"/>
        <v>Wednesday</v>
      </c>
      <c r="I3084" s="2" t="str">
        <f t="shared" si="390"/>
        <v>FM1</v>
      </c>
      <c r="J3084" s="2">
        <f t="shared" si="391"/>
        <v>1</v>
      </c>
    </row>
    <row r="3085" spans="1:10" x14ac:dyDescent="0.35">
      <c r="A3085" s="4">
        <v>40271</v>
      </c>
      <c r="B3085" s="2">
        <f t="shared" si="384"/>
        <v>2010</v>
      </c>
      <c r="C3085" s="2">
        <f t="shared" si="385"/>
        <v>4</v>
      </c>
      <c r="D3085" s="2" t="str">
        <f t="shared" si="386"/>
        <v>April</v>
      </c>
      <c r="E3085" s="2" t="str" cm="1">
        <f t="array" ref="E3085">_xlfn.IFS(C3085/3&lt;=1,"Q1",C3085/3&lt;=2,"Q2",C3085/3&lt;=3,"Q3",C3085/3&lt;=4,"Q4")</f>
        <v>Q2</v>
      </c>
      <c r="F3085" s="2" t="str">
        <f t="shared" si="387"/>
        <v>2010-Apr</v>
      </c>
      <c r="G3085" s="2">
        <f t="shared" si="388"/>
        <v>6</v>
      </c>
      <c r="H3085" s="2" t="str">
        <f t="shared" si="389"/>
        <v>Saturday</v>
      </c>
      <c r="I3085" s="2" t="str">
        <f t="shared" si="390"/>
        <v>FM1</v>
      </c>
      <c r="J3085" s="2">
        <f t="shared" si="391"/>
        <v>1</v>
      </c>
    </row>
    <row r="3086" spans="1:10" x14ac:dyDescent="0.35">
      <c r="A3086" s="4">
        <v>41006</v>
      </c>
      <c r="B3086" s="2">
        <f t="shared" si="384"/>
        <v>2012</v>
      </c>
      <c r="C3086" s="2">
        <f t="shared" si="385"/>
        <v>4</v>
      </c>
      <c r="D3086" s="2" t="str">
        <f t="shared" si="386"/>
        <v>April</v>
      </c>
      <c r="E3086" s="2" t="str" cm="1">
        <f t="array" ref="E3086">_xlfn.IFS(C3086/3&lt;=1,"Q1",C3086/3&lt;=2,"Q2",C3086/3&lt;=3,"Q3",C3086/3&lt;=4,"Q4")</f>
        <v>Q2</v>
      </c>
      <c r="F3086" s="2" t="str">
        <f t="shared" si="387"/>
        <v>2012-Apr</v>
      </c>
      <c r="G3086" s="2">
        <f t="shared" si="388"/>
        <v>6</v>
      </c>
      <c r="H3086" s="2" t="str">
        <f t="shared" si="389"/>
        <v>Saturday</v>
      </c>
      <c r="I3086" s="2" t="str">
        <f t="shared" si="390"/>
        <v>FM1</v>
      </c>
      <c r="J3086" s="2">
        <f t="shared" si="391"/>
        <v>1</v>
      </c>
    </row>
    <row r="3087" spans="1:10" x14ac:dyDescent="0.35">
      <c r="A3087" s="4">
        <v>40659</v>
      </c>
      <c r="B3087" s="2">
        <f t="shared" si="384"/>
        <v>2011</v>
      </c>
      <c r="C3087" s="2">
        <f t="shared" si="385"/>
        <v>4</v>
      </c>
      <c r="D3087" s="2" t="str">
        <f t="shared" si="386"/>
        <v>April</v>
      </c>
      <c r="E3087" s="2" t="str" cm="1">
        <f t="array" ref="E3087">_xlfn.IFS(C3087/3&lt;=1,"Q1",C3087/3&lt;=2,"Q2",C3087/3&lt;=3,"Q3",C3087/3&lt;=4,"Q4")</f>
        <v>Q2</v>
      </c>
      <c r="F3087" s="2" t="str">
        <f t="shared" si="387"/>
        <v>2011-Apr</v>
      </c>
      <c r="G3087" s="2">
        <f t="shared" si="388"/>
        <v>2</v>
      </c>
      <c r="H3087" s="2" t="str">
        <f t="shared" si="389"/>
        <v>Tuesday</v>
      </c>
      <c r="I3087" s="2" t="str">
        <f t="shared" si="390"/>
        <v>FM1</v>
      </c>
      <c r="J3087" s="2">
        <f t="shared" si="391"/>
        <v>1</v>
      </c>
    </row>
    <row r="3088" spans="1:10" x14ac:dyDescent="0.35">
      <c r="A3088" s="4">
        <v>41754</v>
      </c>
      <c r="B3088" s="2">
        <f t="shared" si="384"/>
        <v>2014</v>
      </c>
      <c r="C3088" s="2">
        <f t="shared" si="385"/>
        <v>4</v>
      </c>
      <c r="D3088" s="2" t="str">
        <f t="shared" si="386"/>
        <v>April</v>
      </c>
      <c r="E3088" s="2" t="str" cm="1">
        <f t="array" ref="E3088">_xlfn.IFS(C3088/3&lt;=1,"Q1",C3088/3&lt;=2,"Q2",C3088/3&lt;=3,"Q3",C3088/3&lt;=4,"Q4")</f>
        <v>Q2</v>
      </c>
      <c r="F3088" s="2" t="str">
        <f t="shared" si="387"/>
        <v>2014-Apr</v>
      </c>
      <c r="G3088" s="2">
        <f t="shared" si="388"/>
        <v>5</v>
      </c>
      <c r="H3088" s="2" t="str">
        <f t="shared" si="389"/>
        <v>Friday</v>
      </c>
      <c r="I3088" s="2" t="str">
        <f t="shared" si="390"/>
        <v>FM1</v>
      </c>
      <c r="J3088" s="2">
        <f t="shared" si="391"/>
        <v>1</v>
      </c>
    </row>
    <row r="3089" spans="1:10" x14ac:dyDescent="0.35">
      <c r="A3089" s="4">
        <v>42479</v>
      </c>
      <c r="B3089" s="2">
        <f t="shared" si="384"/>
        <v>2016</v>
      </c>
      <c r="C3089" s="2">
        <f t="shared" si="385"/>
        <v>4</v>
      </c>
      <c r="D3089" s="2" t="str">
        <f t="shared" si="386"/>
        <v>April</v>
      </c>
      <c r="E3089" s="2" t="str" cm="1">
        <f t="array" ref="E3089">_xlfn.IFS(C3089/3&lt;=1,"Q1",C3089/3&lt;=2,"Q2",C3089/3&lt;=3,"Q3",C3089/3&lt;=4,"Q4")</f>
        <v>Q2</v>
      </c>
      <c r="F3089" s="2" t="str">
        <f t="shared" si="387"/>
        <v>2016-Apr</v>
      </c>
      <c r="G3089" s="2">
        <f t="shared" si="388"/>
        <v>2</v>
      </c>
      <c r="H3089" s="2" t="str">
        <f t="shared" si="389"/>
        <v>Tuesday</v>
      </c>
      <c r="I3089" s="2" t="str">
        <f t="shared" si="390"/>
        <v>FM1</v>
      </c>
      <c r="J3089" s="2">
        <f t="shared" si="391"/>
        <v>1</v>
      </c>
    </row>
    <row r="3090" spans="1:10" x14ac:dyDescent="0.35">
      <c r="A3090" s="4">
        <v>42483</v>
      </c>
      <c r="B3090" s="2">
        <f t="shared" si="384"/>
        <v>2016</v>
      </c>
      <c r="C3090" s="2">
        <f t="shared" si="385"/>
        <v>4</v>
      </c>
      <c r="D3090" s="2" t="str">
        <f t="shared" si="386"/>
        <v>April</v>
      </c>
      <c r="E3090" s="2" t="str" cm="1">
        <f t="array" ref="E3090">_xlfn.IFS(C3090/3&lt;=1,"Q1",C3090/3&lt;=2,"Q2",C3090/3&lt;=3,"Q3",C3090/3&lt;=4,"Q4")</f>
        <v>Q2</v>
      </c>
      <c r="F3090" s="2" t="str">
        <f t="shared" si="387"/>
        <v>2016-Apr</v>
      </c>
      <c r="G3090" s="2">
        <f t="shared" si="388"/>
        <v>6</v>
      </c>
      <c r="H3090" s="2" t="str">
        <f t="shared" si="389"/>
        <v>Saturday</v>
      </c>
      <c r="I3090" s="2" t="str">
        <f t="shared" si="390"/>
        <v>FM1</v>
      </c>
      <c r="J3090" s="2">
        <f t="shared" si="391"/>
        <v>1</v>
      </c>
    </row>
    <row r="3091" spans="1:10" x14ac:dyDescent="0.35">
      <c r="A3091" s="4">
        <v>43193</v>
      </c>
      <c r="B3091" s="2">
        <f t="shared" si="384"/>
        <v>2018</v>
      </c>
      <c r="C3091" s="2">
        <f t="shared" si="385"/>
        <v>4</v>
      </c>
      <c r="D3091" s="2" t="str">
        <f t="shared" si="386"/>
        <v>April</v>
      </c>
      <c r="E3091" s="2" t="str" cm="1">
        <f t="array" ref="E3091">_xlfn.IFS(C3091/3&lt;=1,"Q1",C3091/3&lt;=2,"Q2",C3091/3&lt;=3,"Q3",C3091/3&lt;=4,"Q4")</f>
        <v>Q2</v>
      </c>
      <c r="F3091" s="2" t="str">
        <f t="shared" si="387"/>
        <v>2018-Apr</v>
      </c>
      <c r="G3091" s="2">
        <f t="shared" si="388"/>
        <v>2</v>
      </c>
      <c r="H3091" s="2" t="str">
        <f t="shared" si="389"/>
        <v>Tuesday</v>
      </c>
      <c r="I3091" s="2" t="str">
        <f t="shared" si="390"/>
        <v>FM1</v>
      </c>
      <c r="J3091" s="2">
        <f t="shared" si="391"/>
        <v>1</v>
      </c>
    </row>
    <row r="3092" spans="1:10" x14ac:dyDescent="0.35">
      <c r="A3092" s="4">
        <v>42479</v>
      </c>
      <c r="B3092" s="2">
        <f t="shared" si="384"/>
        <v>2016</v>
      </c>
      <c r="C3092" s="2">
        <f t="shared" si="385"/>
        <v>4</v>
      </c>
      <c r="D3092" s="2" t="str">
        <f t="shared" si="386"/>
        <v>April</v>
      </c>
      <c r="E3092" s="2" t="str" cm="1">
        <f t="array" ref="E3092">_xlfn.IFS(C3092/3&lt;=1,"Q1",C3092/3&lt;=2,"Q2",C3092/3&lt;=3,"Q3",C3092/3&lt;=4,"Q4")</f>
        <v>Q2</v>
      </c>
      <c r="F3092" s="2" t="str">
        <f t="shared" si="387"/>
        <v>2016-Apr</v>
      </c>
      <c r="G3092" s="2">
        <f t="shared" si="388"/>
        <v>2</v>
      </c>
      <c r="H3092" s="2" t="str">
        <f t="shared" si="389"/>
        <v>Tuesday</v>
      </c>
      <c r="I3092" s="2" t="str">
        <f t="shared" si="390"/>
        <v>FM1</v>
      </c>
      <c r="J3092" s="2">
        <f t="shared" si="391"/>
        <v>1</v>
      </c>
    </row>
    <row r="3093" spans="1:10" x14ac:dyDescent="0.35">
      <c r="A3093" s="4">
        <v>41004</v>
      </c>
      <c r="B3093" s="2">
        <f t="shared" si="384"/>
        <v>2012</v>
      </c>
      <c r="C3093" s="2">
        <f t="shared" si="385"/>
        <v>4</v>
      </c>
      <c r="D3093" s="2" t="str">
        <f t="shared" si="386"/>
        <v>April</v>
      </c>
      <c r="E3093" s="2" t="str" cm="1">
        <f t="array" ref="E3093">_xlfn.IFS(C3093/3&lt;=1,"Q1",C3093/3&lt;=2,"Q2",C3093/3&lt;=3,"Q3",C3093/3&lt;=4,"Q4")</f>
        <v>Q2</v>
      </c>
      <c r="F3093" s="2" t="str">
        <f t="shared" si="387"/>
        <v>2012-Apr</v>
      </c>
      <c r="G3093" s="2">
        <f t="shared" si="388"/>
        <v>4</v>
      </c>
      <c r="H3093" s="2" t="str">
        <f t="shared" si="389"/>
        <v>Thursday</v>
      </c>
      <c r="I3093" s="2" t="str">
        <f t="shared" si="390"/>
        <v>FM1</v>
      </c>
      <c r="J3093" s="2">
        <f t="shared" si="391"/>
        <v>1</v>
      </c>
    </row>
    <row r="3094" spans="1:10" x14ac:dyDescent="0.35">
      <c r="A3094" s="4">
        <v>42485</v>
      </c>
      <c r="B3094" s="2">
        <f t="shared" si="384"/>
        <v>2016</v>
      </c>
      <c r="C3094" s="2">
        <f t="shared" si="385"/>
        <v>4</v>
      </c>
      <c r="D3094" s="2" t="str">
        <f t="shared" si="386"/>
        <v>April</v>
      </c>
      <c r="E3094" s="2" t="str" cm="1">
        <f t="array" ref="E3094">_xlfn.IFS(C3094/3&lt;=1,"Q1",C3094/3&lt;=2,"Q2",C3094/3&lt;=3,"Q3",C3094/3&lt;=4,"Q4")</f>
        <v>Q2</v>
      </c>
      <c r="F3094" s="2" t="str">
        <f t="shared" si="387"/>
        <v>2016-Apr</v>
      </c>
      <c r="G3094" s="2">
        <f t="shared" si="388"/>
        <v>1</v>
      </c>
      <c r="H3094" s="2" t="str">
        <f t="shared" si="389"/>
        <v>Monday</v>
      </c>
      <c r="I3094" s="2" t="str">
        <f t="shared" si="390"/>
        <v>FM1</v>
      </c>
      <c r="J3094" s="2">
        <f t="shared" si="391"/>
        <v>1</v>
      </c>
    </row>
    <row r="3095" spans="1:10" x14ac:dyDescent="0.35">
      <c r="A3095" s="4">
        <v>40293</v>
      </c>
      <c r="B3095" s="2">
        <f t="shared" si="384"/>
        <v>2010</v>
      </c>
      <c r="C3095" s="2">
        <f t="shared" si="385"/>
        <v>4</v>
      </c>
      <c r="D3095" s="2" t="str">
        <f t="shared" si="386"/>
        <v>April</v>
      </c>
      <c r="E3095" s="2" t="str" cm="1">
        <f t="array" ref="E3095">_xlfn.IFS(C3095/3&lt;=1,"Q1",C3095/3&lt;=2,"Q2",C3095/3&lt;=3,"Q3",C3095/3&lt;=4,"Q4")</f>
        <v>Q2</v>
      </c>
      <c r="F3095" s="2" t="str">
        <f t="shared" si="387"/>
        <v>2010-Apr</v>
      </c>
      <c r="G3095" s="2">
        <f t="shared" si="388"/>
        <v>7</v>
      </c>
      <c r="H3095" s="2" t="str">
        <f t="shared" si="389"/>
        <v>Sunday</v>
      </c>
      <c r="I3095" s="2" t="str">
        <f t="shared" si="390"/>
        <v>FM1</v>
      </c>
      <c r="J3095" s="2">
        <f t="shared" si="391"/>
        <v>1</v>
      </c>
    </row>
    <row r="3096" spans="1:10" x14ac:dyDescent="0.35">
      <c r="A3096" s="4">
        <v>42834</v>
      </c>
      <c r="B3096" s="2">
        <f t="shared" si="384"/>
        <v>2017</v>
      </c>
      <c r="C3096" s="2">
        <f t="shared" si="385"/>
        <v>4</v>
      </c>
      <c r="D3096" s="2" t="str">
        <f t="shared" si="386"/>
        <v>April</v>
      </c>
      <c r="E3096" s="2" t="str" cm="1">
        <f t="array" ref="E3096">_xlfn.IFS(C3096/3&lt;=1,"Q1",C3096/3&lt;=2,"Q2",C3096/3&lt;=3,"Q3",C3096/3&lt;=4,"Q4")</f>
        <v>Q2</v>
      </c>
      <c r="F3096" s="2" t="str">
        <f t="shared" si="387"/>
        <v>2017-Apr</v>
      </c>
      <c r="G3096" s="2">
        <f t="shared" si="388"/>
        <v>7</v>
      </c>
      <c r="H3096" s="2" t="str">
        <f t="shared" si="389"/>
        <v>Sunday</v>
      </c>
      <c r="I3096" s="2" t="str">
        <f t="shared" si="390"/>
        <v>FM1</v>
      </c>
      <c r="J3096" s="2">
        <f t="shared" si="391"/>
        <v>1</v>
      </c>
    </row>
    <row r="3097" spans="1:10" x14ac:dyDescent="0.35">
      <c r="A3097" s="4">
        <v>42843</v>
      </c>
      <c r="B3097" s="2">
        <f t="shared" si="384"/>
        <v>2017</v>
      </c>
      <c r="C3097" s="2">
        <f t="shared" si="385"/>
        <v>4</v>
      </c>
      <c r="D3097" s="2" t="str">
        <f t="shared" si="386"/>
        <v>April</v>
      </c>
      <c r="E3097" s="2" t="str" cm="1">
        <f t="array" ref="E3097">_xlfn.IFS(C3097/3&lt;=1,"Q1",C3097/3&lt;=2,"Q2",C3097/3&lt;=3,"Q3",C3097/3&lt;=4,"Q4")</f>
        <v>Q2</v>
      </c>
      <c r="F3097" s="2" t="str">
        <f t="shared" si="387"/>
        <v>2017-Apr</v>
      </c>
      <c r="G3097" s="2">
        <f t="shared" si="388"/>
        <v>2</v>
      </c>
      <c r="H3097" s="2" t="str">
        <f t="shared" si="389"/>
        <v>Tuesday</v>
      </c>
      <c r="I3097" s="2" t="str">
        <f t="shared" si="390"/>
        <v>FM1</v>
      </c>
      <c r="J3097" s="2">
        <f t="shared" si="391"/>
        <v>1</v>
      </c>
    </row>
    <row r="3098" spans="1:10" x14ac:dyDescent="0.35">
      <c r="A3098" s="4">
        <v>40286</v>
      </c>
      <c r="B3098" s="2">
        <f t="shared" si="384"/>
        <v>2010</v>
      </c>
      <c r="C3098" s="2">
        <f t="shared" si="385"/>
        <v>4</v>
      </c>
      <c r="D3098" s="2" t="str">
        <f t="shared" si="386"/>
        <v>April</v>
      </c>
      <c r="E3098" s="2" t="str" cm="1">
        <f t="array" ref="E3098">_xlfn.IFS(C3098/3&lt;=1,"Q1",C3098/3&lt;=2,"Q2",C3098/3&lt;=3,"Q3",C3098/3&lt;=4,"Q4")</f>
        <v>Q2</v>
      </c>
      <c r="F3098" s="2" t="str">
        <f t="shared" si="387"/>
        <v>2010-Apr</v>
      </c>
      <c r="G3098" s="2">
        <f t="shared" si="388"/>
        <v>7</v>
      </c>
      <c r="H3098" s="2" t="str">
        <f t="shared" si="389"/>
        <v>Sunday</v>
      </c>
      <c r="I3098" s="2" t="str">
        <f t="shared" si="390"/>
        <v>FM1</v>
      </c>
      <c r="J3098" s="2">
        <f t="shared" si="391"/>
        <v>1</v>
      </c>
    </row>
    <row r="3099" spans="1:10" x14ac:dyDescent="0.35">
      <c r="A3099" s="4">
        <v>42109</v>
      </c>
      <c r="B3099" s="2">
        <f t="shared" si="384"/>
        <v>2015</v>
      </c>
      <c r="C3099" s="2">
        <f t="shared" si="385"/>
        <v>4</v>
      </c>
      <c r="D3099" s="2" t="str">
        <f t="shared" si="386"/>
        <v>April</v>
      </c>
      <c r="E3099" s="2" t="str" cm="1">
        <f t="array" ref="E3099">_xlfn.IFS(C3099/3&lt;=1,"Q1",C3099/3&lt;=2,"Q2",C3099/3&lt;=3,"Q3",C3099/3&lt;=4,"Q4")</f>
        <v>Q2</v>
      </c>
      <c r="F3099" s="2" t="str">
        <f t="shared" si="387"/>
        <v>2015-Apr</v>
      </c>
      <c r="G3099" s="2">
        <f t="shared" si="388"/>
        <v>3</v>
      </c>
      <c r="H3099" s="2" t="str">
        <f t="shared" si="389"/>
        <v>Wednesday</v>
      </c>
      <c r="I3099" s="2" t="str">
        <f t="shared" si="390"/>
        <v>FM1</v>
      </c>
      <c r="J3099" s="2">
        <f t="shared" si="391"/>
        <v>1</v>
      </c>
    </row>
    <row r="3100" spans="1:10" x14ac:dyDescent="0.35">
      <c r="A3100" s="4">
        <v>41027</v>
      </c>
      <c r="B3100" s="2">
        <f t="shared" si="384"/>
        <v>2012</v>
      </c>
      <c r="C3100" s="2">
        <f t="shared" si="385"/>
        <v>4</v>
      </c>
      <c r="D3100" s="2" t="str">
        <f t="shared" si="386"/>
        <v>April</v>
      </c>
      <c r="E3100" s="2" t="str" cm="1">
        <f t="array" ref="E3100">_xlfn.IFS(C3100/3&lt;=1,"Q1",C3100/3&lt;=2,"Q2",C3100/3&lt;=3,"Q3",C3100/3&lt;=4,"Q4")</f>
        <v>Q2</v>
      </c>
      <c r="F3100" s="2" t="str">
        <f t="shared" si="387"/>
        <v>2012-Apr</v>
      </c>
      <c r="G3100" s="2">
        <f t="shared" si="388"/>
        <v>6</v>
      </c>
      <c r="H3100" s="2" t="str">
        <f t="shared" si="389"/>
        <v>Saturday</v>
      </c>
      <c r="I3100" s="2" t="str">
        <f t="shared" si="390"/>
        <v>FM1</v>
      </c>
      <c r="J3100" s="2">
        <f t="shared" si="391"/>
        <v>1</v>
      </c>
    </row>
    <row r="3101" spans="1:10" x14ac:dyDescent="0.35">
      <c r="A3101" s="4">
        <v>43191</v>
      </c>
      <c r="B3101" s="2">
        <f t="shared" si="384"/>
        <v>2018</v>
      </c>
      <c r="C3101" s="2">
        <f t="shared" si="385"/>
        <v>4</v>
      </c>
      <c r="D3101" s="2" t="str">
        <f t="shared" si="386"/>
        <v>April</v>
      </c>
      <c r="E3101" s="2" t="str" cm="1">
        <f t="array" ref="E3101">_xlfn.IFS(C3101/3&lt;=1,"Q1",C3101/3&lt;=2,"Q2",C3101/3&lt;=3,"Q3",C3101/3&lt;=4,"Q4")</f>
        <v>Q2</v>
      </c>
      <c r="F3101" s="2" t="str">
        <f t="shared" si="387"/>
        <v>2018-Apr</v>
      </c>
      <c r="G3101" s="2">
        <f t="shared" si="388"/>
        <v>7</v>
      </c>
      <c r="H3101" s="2" t="str">
        <f t="shared" si="389"/>
        <v>Sunday</v>
      </c>
      <c r="I3101" s="2" t="str">
        <f t="shared" si="390"/>
        <v>FM1</v>
      </c>
      <c r="J3101" s="2">
        <f t="shared" si="391"/>
        <v>1</v>
      </c>
    </row>
    <row r="3102" spans="1:10" x14ac:dyDescent="0.35">
      <c r="A3102" s="4">
        <v>42848</v>
      </c>
      <c r="B3102" s="2">
        <f t="shared" si="384"/>
        <v>2017</v>
      </c>
      <c r="C3102" s="2">
        <f t="shared" si="385"/>
        <v>4</v>
      </c>
      <c r="D3102" s="2" t="str">
        <f t="shared" si="386"/>
        <v>April</v>
      </c>
      <c r="E3102" s="2" t="str" cm="1">
        <f t="array" ref="E3102">_xlfn.IFS(C3102/3&lt;=1,"Q1",C3102/3&lt;=2,"Q2",C3102/3&lt;=3,"Q3",C3102/3&lt;=4,"Q4")</f>
        <v>Q2</v>
      </c>
      <c r="F3102" s="2" t="str">
        <f t="shared" si="387"/>
        <v>2017-Apr</v>
      </c>
      <c r="G3102" s="2">
        <f t="shared" si="388"/>
        <v>7</v>
      </c>
      <c r="H3102" s="2" t="str">
        <f t="shared" si="389"/>
        <v>Sunday</v>
      </c>
      <c r="I3102" s="2" t="str">
        <f t="shared" si="390"/>
        <v>FM1</v>
      </c>
      <c r="J3102" s="2">
        <f t="shared" si="391"/>
        <v>1</v>
      </c>
    </row>
    <row r="3103" spans="1:10" x14ac:dyDescent="0.35">
      <c r="A3103" s="4">
        <v>43205</v>
      </c>
      <c r="B3103" s="2">
        <f t="shared" si="384"/>
        <v>2018</v>
      </c>
      <c r="C3103" s="2">
        <f t="shared" si="385"/>
        <v>4</v>
      </c>
      <c r="D3103" s="2" t="str">
        <f t="shared" si="386"/>
        <v>April</v>
      </c>
      <c r="E3103" s="2" t="str" cm="1">
        <f t="array" ref="E3103">_xlfn.IFS(C3103/3&lt;=1,"Q1",C3103/3&lt;=2,"Q2",C3103/3&lt;=3,"Q3",C3103/3&lt;=4,"Q4")</f>
        <v>Q2</v>
      </c>
      <c r="F3103" s="2" t="str">
        <f t="shared" si="387"/>
        <v>2018-Apr</v>
      </c>
      <c r="G3103" s="2">
        <f t="shared" si="388"/>
        <v>7</v>
      </c>
      <c r="H3103" s="2" t="str">
        <f t="shared" si="389"/>
        <v>Sunday</v>
      </c>
      <c r="I3103" s="2" t="str">
        <f t="shared" si="390"/>
        <v>FM1</v>
      </c>
      <c r="J3103" s="2">
        <f t="shared" si="391"/>
        <v>1</v>
      </c>
    </row>
    <row r="3104" spans="1:10" x14ac:dyDescent="0.35">
      <c r="A3104" s="4">
        <v>42121</v>
      </c>
      <c r="B3104" s="2">
        <f t="shared" si="384"/>
        <v>2015</v>
      </c>
      <c r="C3104" s="2">
        <f t="shared" si="385"/>
        <v>4</v>
      </c>
      <c r="D3104" s="2" t="str">
        <f t="shared" si="386"/>
        <v>April</v>
      </c>
      <c r="E3104" s="2" t="str" cm="1">
        <f t="array" ref="E3104">_xlfn.IFS(C3104/3&lt;=1,"Q1",C3104/3&lt;=2,"Q2",C3104/3&lt;=3,"Q3",C3104/3&lt;=4,"Q4")</f>
        <v>Q2</v>
      </c>
      <c r="F3104" s="2" t="str">
        <f t="shared" si="387"/>
        <v>2015-Apr</v>
      </c>
      <c r="G3104" s="2">
        <f t="shared" si="388"/>
        <v>1</v>
      </c>
      <c r="H3104" s="2" t="str">
        <f t="shared" si="389"/>
        <v>Monday</v>
      </c>
      <c r="I3104" s="2" t="str">
        <f t="shared" si="390"/>
        <v>FM1</v>
      </c>
      <c r="J3104" s="2">
        <f t="shared" si="391"/>
        <v>1</v>
      </c>
    </row>
    <row r="3105" spans="1:10" x14ac:dyDescent="0.35">
      <c r="A3105" s="4">
        <v>40277</v>
      </c>
      <c r="B3105" s="2">
        <f t="shared" si="384"/>
        <v>2010</v>
      </c>
      <c r="C3105" s="2">
        <f t="shared" si="385"/>
        <v>4</v>
      </c>
      <c r="D3105" s="2" t="str">
        <f t="shared" si="386"/>
        <v>April</v>
      </c>
      <c r="E3105" s="2" t="str" cm="1">
        <f t="array" ref="E3105">_xlfn.IFS(C3105/3&lt;=1,"Q1",C3105/3&lt;=2,"Q2",C3105/3&lt;=3,"Q3",C3105/3&lt;=4,"Q4")</f>
        <v>Q2</v>
      </c>
      <c r="F3105" s="2" t="str">
        <f t="shared" si="387"/>
        <v>2010-Apr</v>
      </c>
      <c r="G3105" s="2">
        <f t="shared" si="388"/>
        <v>5</v>
      </c>
      <c r="H3105" s="2" t="str">
        <f t="shared" si="389"/>
        <v>Friday</v>
      </c>
      <c r="I3105" s="2" t="str">
        <f t="shared" si="390"/>
        <v>FM1</v>
      </c>
      <c r="J3105" s="2">
        <f t="shared" si="391"/>
        <v>1</v>
      </c>
    </row>
    <row r="3106" spans="1:10" x14ac:dyDescent="0.35">
      <c r="A3106" s="4">
        <v>42122</v>
      </c>
      <c r="B3106" s="2">
        <f t="shared" si="384"/>
        <v>2015</v>
      </c>
      <c r="C3106" s="2">
        <f t="shared" si="385"/>
        <v>4</v>
      </c>
      <c r="D3106" s="2" t="str">
        <f t="shared" si="386"/>
        <v>April</v>
      </c>
      <c r="E3106" s="2" t="str" cm="1">
        <f t="array" ref="E3106">_xlfn.IFS(C3106/3&lt;=1,"Q1",C3106/3&lt;=2,"Q2",C3106/3&lt;=3,"Q3",C3106/3&lt;=4,"Q4")</f>
        <v>Q2</v>
      </c>
      <c r="F3106" s="2" t="str">
        <f t="shared" si="387"/>
        <v>2015-Apr</v>
      </c>
      <c r="G3106" s="2">
        <f t="shared" si="388"/>
        <v>2</v>
      </c>
      <c r="H3106" s="2" t="str">
        <f t="shared" si="389"/>
        <v>Tuesday</v>
      </c>
      <c r="I3106" s="2" t="str">
        <f t="shared" si="390"/>
        <v>FM1</v>
      </c>
      <c r="J3106" s="2">
        <f t="shared" si="391"/>
        <v>1</v>
      </c>
    </row>
    <row r="3107" spans="1:10" x14ac:dyDescent="0.35">
      <c r="A3107" s="4">
        <v>42104</v>
      </c>
      <c r="B3107" s="2">
        <f t="shared" si="384"/>
        <v>2015</v>
      </c>
      <c r="C3107" s="2">
        <f t="shared" si="385"/>
        <v>4</v>
      </c>
      <c r="D3107" s="2" t="str">
        <f t="shared" si="386"/>
        <v>April</v>
      </c>
      <c r="E3107" s="2" t="str" cm="1">
        <f t="array" ref="E3107">_xlfn.IFS(C3107/3&lt;=1,"Q1",C3107/3&lt;=2,"Q2",C3107/3&lt;=3,"Q3",C3107/3&lt;=4,"Q4")</f>
        <v>Q2</v>
      </c>
      <c r="F3107" s="2" t="str">
        <f t="shared" si="387"/>
        <v>2015-Apr</v>
      </c>
      <c r="G3107" s="2">
        <f t="shared" si="388"/>
        <v>5</v>
      </c>
      <c r="H3107" s="2" t="str">
        <f t="shared" si="389"/>
        <v>Friday</v>
      </c>
      <c r="I3107" s="2" t="str">
        <f t="shared" si="390"/>
        <v>FM1</v>
      </c>
      <c r="J3107" s="2">
        <f t="shared" si="391"/>
        <v>1</v>
      </c>
    </row>
    <row r="3108" spans="1:10" x14ac:dyDescent="0.35">
      <c r="A3108" s="4">
        <v>40270</v>
      </c>
      <c r="B3108" s="2">
        <f t="shared" si="384"/>
        <v>2010</v>
      </c>
      <c r="C3108" s="2">
        <f t="shared" si="385"/>
        <v>4</v>
      </c>
      <c r="D3108" s="2" t="str">
        <f t="shared" si="386"/>
        <v>April</v>
      </c>
      <c r="E3108" s="2" t="str" cm="1">
        <f t="array" ref="E3108">_xlfn.IFS(C3108/3&lt;=1,"Q1",C3108/3&lt;=2,"Q2",C3108/3&lt;=3,"Q3",C3108/3&lt;=4,"Q4")</f>
        <v>Q2</v>
      </c>
      <c r="F3108" s="2" t="str">
        <f t="shared" si="387"/>
        <v>2010-Apr</v>
      </c>
      <c r="G3108" s="2">
        <f t="shared" si="388"/>
        <v>5</v>
      </c>
      <c r="H3108" s="2" t="str">
        <f t="shared" si="389"/>
        <v>Friday</v>
      </c>
      <c r="I3108" s="2" t="str">
        <f t="shared" si="390"/>
        <v>FM1</v>
      </c>
      <c r="J3108" s="2">
        <f t="shared" si="391"/>
        <v>1</v>
      </c>
    </row>
    <row r="3109" spans="1:10" x14ac:dyDescent="0.35">
      <c r="A3109" s="4">
        <v>43196</v>
      </c>
      <c r="B3109" s="2">
        <f t="shared" si="384"/>
        <v>2018</v>
      </c>
      <c r="C3109" s="2">
        <f t="shared" si="385"/>
        <v>4</v>
      </c>
      <c r="D3109" s="2" t="str">
        <f t="shared" si="386"/>
        <v>April</v>
      </c>
      <c r="E3109" s="2" t="str" cm="1">
        <f t="array" ref="E3109">_xlfn.IFS(C3109/3&lt;=1,"Q1",C3109/3&lt;=2,"Q2",C3109/3&lt;=3,"Q3",C3109/3&lt;=4,"Q4")</f>
        <v>Q2</v>
      </c>
      <c r="F3109" s="2" t="str">
        <f t="shared" si="387"/>
        <v>2018-Apr</v>
      </c>
      <c r="G3109" s="2">
        <f t="shared" si="388"/>
        <v>5</v>
      </c>
      <c r="H3109" s="2" t="str">
        <f t="shared" si="389"/>
        <v>Friday</v>
      </c>
      <c r="I3109" s="2" t="str">
        <f t="shared" si="390"/>
        <v>FM1</v>
      </c>
      <c r="J3109" s="2">
        <f t="shared" si="391"/>
        <v>1</v>
      </c>
    </row>
    <row r="3110" spans="1:10" x14ac:dyDescent="0.35">
      <c r="A3110" s="4">
        <v>40628</v>
      </c>
      <c r="B3110" s="2">
        <f t="shared" si="384"/>
        <v>2011</v>
      </c>
      <c r="C3110" s="2">
        <f t="shared" si="385"/>
        <v>3</v>
      </c>
      <c r="D3110" s="2" t="str">
        <f t="shared" si="386"/>
        <v>March</v>
      </c>
      <c r="E3110" s="2" t="str" cm="1">
        <f t="array" ref="E3110">_xlfn.IFS(C3110/3&lt;=1,"Q1",C3110/3&lt;=2,"Q2",C3110/3&lt;=3,"Q3",C3110/3&lt;=4,"Q4")</f>
        <v>Q1</v>
      </c>
      <c r="F3110" s="2" t="str">
        <f t="shared" si="387"/>
        <v>2011-Mar</v>
      </c>
      <c r="G3110" s="2">
        <f t="shared" si="388"/>
        <v>6</v>
      </c>
      <c r="H3110" s="2" t="str">
        <f t="shared" si="389"/>
        <v>Saturday</v>
      </c>
      <c r="I3110" s="2" t="str">
        <f t="shared" si="390"/>
        <v>FM12</v>
      </c>
      <c r="J3110" s="2">
        <f t="shared" si="391"/>
        <v>4</v>
      </c>
    </row>
    <row r="3111" spans="1:10" x14ac:dyDescent="0.35">
      <c r="A3111" s="4">
        <v>42085</v>
      </c>
      <c r="B3111" s="2">
        <f t="shared" si="384"/>
        <v>2015</v>
      </c>
      <c r="C3111" s="2">
        <f t="shared" si="385"/>
        <v>3</v>
      </c>
      <c r="D3111" s="2" t="str">
        <f t="shared" si="386"/>
        <v>March</v>
      </c>
      <c r="E3111" s="2" t="str" cm="1">
        <f t="array" ref="E3111">_xlfn.IFS(C3111/3&lt;=1,"Q1",C3111/3&lt;=2,"Q2",C3111/3&lt;=3,"Q3",C3111/3&lt;=4,"Q4")</f>
        <v>Q1</v>
      </c>
      <c r="F3111" s="2" t="str">
        <f t="shared" si="387"/>
        <v>2015-Mar</v>
      </c>
      <c r="G3111" s="2">
        <f t="shared" si="388"/>
        <v>7</v>
      </c>
      <c r="H3111" s="2" t="str">
        <f t="shared" si="389"/>
        <v>Sunday</v>
      </c>
      <c r="I3111" s="2" t="str">
        <f t="shared" si="390"/>
        <v>FM12</v>
      </c>
      <c r="J3111" s="2">
        <f t="shared" si="391"/>
        <v>4</v>
      </c>
    </row>
    <row r="3112" spans="1:10" x14ac:dyDescent="0.35">
      <c r="A3112" s="4">
        <v>40973</v>
      </c>
      <c r="B3112" s="2">
        <f t="shared" si="384"/>
        <v>2012</v>
      </c>
      <c r="C3112" s="2">
        <f t="shared" si="385"/>
        <v>3</v>
      </c>
      <c r="D3112" s="2" t="str">
        <f t="shared" si="386"/>
        <v>March</v>
      </c>
      <c r="E3112" s="2" t="str" cm="1">
        <f t="array" ref="E3112">_xlfn.IFS(C3112/3&lt;=1,"Q1",C3112/3&lt;=2,"Q2",C3112/3&lt;=3,"Q3",C3112/3&lt;=4,"Q4")</f>
        <v>Q1</v>
      </c>
      <c r="F3112" s="2" t="str">
        <f t="shared" si="387"/>
        <v>2012-Mar</v>
      </c>
      <c r="G3112" s="2">
        <f t="shared" si="388"/>
        <v>1</v>
      </c>
      <c r="H3112" s="2" t="str">
        <f t="shared" si="389"/>
        <v>Monday</v>
      </c>
      <c r="I3112" s="2" t="str">
        <f t="shared" si="390"/>
        <v>FM12</v>
      </c>
      <c r="J3112" s="2">
        <f t="shared" si="391"/>
        <v>4</v>
      </c>
    </row>
    <row r="3113" spans="1:10" x14ac:dyDescent="0.35">
      <c r="A3113" s="4">
        <v>40239</v>
      </c>
      <c r="B3113" s="2">
        <f t="shared" si="384"/>
        <v>2010</v>
      </c>
      <c r="C3113" s="2">
        <f t="shared" si="385"/>
        <v>3</v>
      </c>
      <c r="D3113" s="2" t="str">
        <f t="shared" si="386"/>
        <v>March</v>
      </c>
      <c r="E3113" s="2" t="str" cm="1">
        <f t="array" ref="E3113">_xlfn.IFS(C3113/3&lt;=1,"Q1",C3113/3&lt;=2,"Q2",C3113/3&lt;=3,"Q3",C3113/3&lt;=4,"Q4")</f>
        <v>Q1</v>
      </c>
      <c r="F3113" s="2" t="str">
        <f t="shared" si="387"/>
        <v>2010-Mar</v>
      </c>
      <c r="G3113" s="2">
        <f t="shared" si="388"/>
        <v>2</v>
      </c>
      <c r="H3113" s="2" t="str">
        <f t="shared" si="389"/>
        <v>Tuesday</v>
      </c>
      <c r="I3113" s="2" t="str">
        <f t="shared" si="390"/>
        <v>FM12</v>
      </c>
      <c r="J3113" s="2">
        <f t="shared" si="391"/>
        <v>4</v>
      </c>
    </row>
    <row r="3114" spans="1:10" x14ac:dyDescent="0.35">
      <c r="A3114" s="4">
        <v>41346</v>
      </c>
      <c r="B3114" s="2">
        <f t="shared" si="384"/>
        <v>2013</v>
      </c>
      <c r="C3114" s="2">
        <f t="shared" si="385"/>
        <v>3</v>
      </c>
      <c r="D3114" s="2" t="str">
        <f t="shared" si="386"/>
        <v>March</v>
      </c>
      <c r="E3114" s="2" t="str" cm="1">
        <f t="array" ref="E3114">_xlfn.IFS(C3114/3&lt;=1,"Q1",C3114/3&lt;=2,"Q2",C3114/3&lt;=3,"Q3",C3114/3&lt;=4,"Q4")</f>
        <v>Q1</v>
      </c>
      <c r="F3114" s="2" t="str">
        <f t="shared" si="387"/>
        <v>2013-Mar</v>
      </c>
      <c r="G3114" s="2">
        <f t="shared" si="388"/>
        <v>3</v>
      </c>
      <c r="H3114" s="2" t="str">
        <f t="shared" si="389"/>
        <v>Wednesday</v>
      </c>
      <c r="I3114" s="2" t="str">
        <f t="shared" si="390"/>
        <v>FM12</v>
      </c>
      <c r="J3114" s="2">
        <f t="shared" si="391"/>
        <v>4</v>
      </c>
    </row>
    <row r="3115" spans="1:10" x14ac:dyDescent="0.35">
      <c r="A3115" s="4">
        <v>40249</v>
      </c>
      <c r="B3115" s="2">
        <f t="shared" si="384"/>
        <v>2010</v>
      </c>
      <c r="C3115" s="2">
        <f t="shared" si="385"/>
        <v>3</v>
      </c>
      <c r="D3115" s="2" t="str">
        <f t="shared" si="386"/>
        <v>March</v>
      </c>
      <c r="E3115" s="2" t="str" cm="1">
        <f t="array" ref="E3115">_xlfn.IFS(C3115/3&lt;=1,"Q1",C3115/3&lt;=2,"Q2",C3115/3&lt;=3,"Q3",C3115/3&lt;=4,"Q4")</f>
        <v>Q1</v>
      </c>
      <c r="F3115" s="2" t="str">
        <f t="shared" si="387"/>
        <v>2010-Mar</v>
      </c>
      <c r="G3115" s="2">
        <f t="shared" si="388"/>
        <v>5</v>
      </c>
      <c r="H3115" s="2" t="str">
        <f t="shared" si="389"/>
        <v>Friday</v>
      </c>
      <c r="I3115" s="2" t="str">
        <f t="shared" si="390"/>
        <v>FM12</v>
      </c>
      <c r="J3115" s="2">
        <f t="shared" si="391"/>
        <v>4</v>
      </c>
    </row>
    <row r="3116" spans="1:10" x14ac:dyDescent="0.35">
      <c r="A3116" s="4">
        <v>43177</v>
      </c>
      <c r="B3116" s="2">
        <f t="shared" si="384"/>
        <v>2018</v>
      </c>
      <c r="C3116" s="2">
        <f t="shared" si="385"/>
        <v>3</v>
      </c>
      <c r="D3116" s="2" t="str">
        <f t="shared" si="386"/>
        <v>March</v>
      </c>
      <c r="E3116" s="2" t="str" cm="1">
        <f t="array" ref="E3116">_xlfn.IFS(C3116/3&lt;=1,"Q1",C3116/3&lt;=2,"Q2",C3116/3&lt;=3,"Q3",C3116/3&lt;=4,"Q4")</f>
        <v>Q1</v>
      </c>
      <c r="F3116" s="2" t="str">
        <f t="shared" si="387"/>
        <v>2018-Mar</v>
      </c>
      <c r="G3116" s="2">
        <f t="shared" si="388"/>
        <v>7</v>
      </c>
      <c r="H3116" s="2" t="str">
        <f t="shared" si="389"/>
        <v>Sunday</v>
      </c>
      <c r="I3116" s="2" t="str">
        <f t="shared" si="390"/>
        <v>FM12</v>
      </c>
      <c r="J3116" s="2">
        <f t="shared" si="391"/>
        <v>4</v>
      </c>
    </row>
    <row r="3117" spans="1:10" x14ac:dyDescent="0.35">
      <c r="A3117" s="4">
        <v>40974</v>
      </c>
      <c r="B3117" s="2">
        <f t="shared" si="384"/>
        <v>2012</v>
      </c>
      <c r="C3117" s="2">
        <f t="shared" si="385"/>
        <v>3</v>
      </c>
      <c r="D3117" s="2" t="str">
        <f t="shared" si="386"/>
        <v>March</v>
      </c>
      <c r="E3117" s="2" t="str" cm="1">
        <f t="array" ref="E3117">_xlfn.IFS(C3117/3&lt;=1,"Q1",C3117/3&lt;=2,"Q2",C3117/3&lt;=3,"Q3",C3117/3&lt;=4,"Q4")</f>
        <v>Q1</v>
      </c>
      <c r="F3117" s="2" t="str">
        <f t="shared" si="387"/>
        <v>2012-Mar</v>
      </c>
      <c r="G3117" s="2">
        <f t="shared" si="388"/>
        <v>2</v>
      </c>
      <c r="H3117" s="2" t="str">
        <f t="shared" si="389"/>
        <v>Tuesday</v>
      </c>
      <c r="I3117" s="2" t="str">
        <f t="shared" si="390"/>
        <v>FM12</v>
      </c>
      <c r="J3117" s="2">
        <f t="shared" si="391"/>
        <v>4</v>
      </c>
    </row>
    <row r="3118" spans="1:10" x14ac:dyDescent="0.35">
      <c r="A3118" s="4">
        <v>41348</v>
      </c>
      <c r="B3118" s="2">
        <f t="shared" si="384"/>
        <v>2013</v>
      </c>
      <c r="C3118" s="2">
        <f t="shared" si="385"/>
        <v>3</v>
      </c>
      <c r="D3118" s="2" t="str">
        <f t="shared" si="386"/>
        <v>March</v>
      </c>
      <c r="E3118" s="2" t="str" cm="1">
        <f t="array" ref="E3118">_xlfn.IFS(C3118/3&lt;=1,"Q1",C3118/3&lt;=2,"Q2",C3118/3&lt;=3,"Q3",C3118/3&lt;=4,"Q4")</f>
        <v>Q1</v>
      </c>
      <c r="F3118" s="2" t="str">
        <f t="shared" si="387"/>
        <v>2013-Mar</v>
      </c>
      <c r="G3118" s="2">
        <f t="shared" si="388"/>
        <v>5</v>
      </c>
      <c r="H3118" s="2" t="str">
        <f t="shared" si="389"/>
        <v>Friday</v>
      </c>
      <c r="I3118" s="2" t="str">
        <f t="shared" si="390"/>
        <v>FM12</v>
      </c>
      <c r="J3118" s="2">
        <f t="shared" si="391"/>
        <v>4</v>
      </c>
    </row>
    <row r="3119" spans="1:10" x14ac:dyDescent="0.35">
      <c r="A3119" s="4">
        <v>41334</v>
      </c>
      <c r="B3119" s="2">
        <f t="shared" si="384"/>
        <v>2013</v>
      </c>
      <c r="C3119" s="2">
        <f t="shared" si="385"/>
        <v>3</v>
      </c>
      <c r="D3119" s="2" t="str">
        <f t="shared" si="386"/>
        <v>March</v>
      </c>
      <c r="E3119" s="2" t="str" cm="1">
        <f t="array" ref="E3119">_xlfn.IFS(C3119/3&lt;=1,"Q1",C3119/3&lt;=2,"Q2",C3119/3&lt;=3,"Q3",C3119/3&lt;=4,"Q4")</f>
        <v>Q1</v>
      </c>
      <c r="F3119" s="2" t="str">
        <f t="shared" si="387"/>
        <v>2013-Mar</v>
      </c>
      <c r="G3119" s="2">
        <f t="shared" si="388"/>
        <v>5</v>
      </c>
      <c r="H3119" s="2" t="str">
        <f t="shared" si="389"/>
        <v>Friday</v>
      </c>
      <c r="I3119" s="2" t="str">
        <f t="shared" si="390"/>
        <v>FM12</v>
      </c>
      <c r="J3119" s="2">
        <f t="shared" si="391"/>
        <v>4</v>
      </c>
    </row>
    <row r="3120" spans="1:10" x14ac:dyDescent="0.35">
      <c r="A3120" s="4">
        <v>43168</v>
      </c>
      <c r="B3120" s="2">
        <f t="shared" si="384"/>
        <v>2018</v>
      </c>
      <c r="C3120" s="2">
        <f t="shared" si="385"/>
        <v>3</v>
      </c>
      <c r="D3120" s="2" t="str">
        <f t="shared" si="386"/>
        <v>March</v>
      </c>
      <c r="E3120" s="2" t="str" cm="1">
        <f t="array" ref="E3120">_xlfn.IFS(C3120/3&lt;=1,"Q1",C3120/3&lt;=2,"Q2",C3120/3&lt;=3,"Q3",C3120/3&lt;=4,"Q4")</f>
        <v>Q1</v>
      </c>
      <c r="F3120" s="2" t="str">
        <f t="shared" si="387"/>
        <v>2018-Mar</v>
      </c>
      <c r="G3120" s="2">
        <f t="shared" si="388"/>
        <v>5</v>
      </c>
      <c r="H3120" s="2" t="str">
        <f t="shared" si="389"/>
        <v>Friday</v>
      </c>
      <c r="I3120" s="2" t="str">
        <f t="shared" si="390"/>
        <v>FM12</v>
      </c>
      <c r="J3120" s="2">
        <f t="shared" si="391"/>
        <v>4</v>
      </c>
    </row>
    <row r="3121" spans="1:10" x14ac:dyDescent="0.35">
      <c r="A3121" s="4">
        <v>41703</v>
      </c>
      <c r="B3121" s="2">
        <f t="shared" si="384"/>
        <v>2014</v>
      </c>
      <c r="C3121" s="2">
        <f t="shared" si="385"/>
        <v>3</v>
      </c>
      <c r="D3121" s="2" t="str">
        <f t="shared" si="386"/>
        <v>March</v>
      </c>
      <c r="E3121" s="2" t="str" cm="1">
        <f t="array" ref="E3121">_xlfn.IFS(C3121/3&lt;=1,"Q1",C3121/3&lt;=2,"Q2",C3121/3&lt;=3,"Q3",C3121/3&lt;=4,"Q4")</f>
        <v>Q1</v>
      </c>
      <c r="F3121" s="2" t="str">
        <f t="shared" si="387"/>
        <v>2014-Mar</v>
      </c>
      <c r="G3121" s="2">
        <f t="shared" si="388"/>
        <v>3</v>
      </c>
      <c r="H3121" s="2" t="str">
        <f t="shared" si="389"/>
        <v>Wednesday</v>
      </c>
      <c r="I3121" s="2" t="str">
        <f t="shared" si="390"/>
        <v>FM12</v>
      </c>
      <c r="J3121" s="2">
        <f t="shared" si="391"/>
        <v>4</v>
      </c>
    </row>
    <row r="3122" spans="1:10" x14ac:dyDescent="0.35">
      <c r="A3122" s="4">
        <v>42822</v>
      </c>
      <c r="B3122" s="2">
        <f t="shared" si="384"/>
        <v>2017</v>
      </c>
      <c r="C3122" s="2">
        <f t="shared" si="385"/>
        <v>3</v>
      </c>
      <c r="D3122" s="2" t="str">
        <f t="shared" si="386"/>
        <v>March</v>
      </c>
      <c r="E3122" s="2" t="str" cm="1">
        <f t="array" ref="E3122">_xlfn.IFS(C3122/3&lt;=1,"Q1",C3122/3&lt;=2,"Q2",C3122/3&lt;=3,"Q3",C3122/3&lt;=4,"Q4")</f>
        <v>Q1</v>
      </c>
      <c r="F3122" s="2" t="str">
        <f t="shared" si="387"/>
        <v>2017-Mar</v>
      </c>
      <c r="G3122" s="2">
        <f t="shared" si="388"/>
        <v>2</v>
      </c>
      <c r="H3122" s="2" t="str">
        <f t="shared" si="389"/>
        <v>Tuesday</v>
      </c>
      <c r="I3122" s="2" t="str">
        <f t="shared" si="390"/>
        <v>FM12</v>
      </c>
      <c r="J3122" s="2">
        <f t="shared" si="391"/>
        <v>4</v>
      </c>
    </row>
    <row r="3123" spans="1:10" x14ac:dyDescent="0.35">
      <c r="A3123" s="4">
        <v>40976</v>
      </c>
      <c r="B3123" s="2">
        <f t="shared" si="384"/>
        <v>2012</v>
      </c>
      <c r="C3123" s="2">
        <f t="shared" si="385"/>
        <v>3</v>
      </c>
      <c r="D3123" s="2" t="str">
        <f t="shared" si="386"/>
        <v>March</v>
      </c>
      <c r="E3123" s="2" t="str" cm="1">
        <f t="array" ref="E3123">_xlfn.IFS(C3123/3&lt;=1,"Q1",C3123/3&lt;=2,"Q2",C3123/3&lt;=3,"Q3",C3123/3&lt;=4,"Q4")</f>
        <v>Q1</v>
      </c>
      <c r="F3123" s="2" t="str">
        <f t="shared" si="387"/>
        <v>2012-Mar</v>
      </c>
      <c r="G3123" s="2">
        <f t="shared" si="388"/>
        <v>4</v>
      </c>
      <c r="H3123" s="2" t="str">
        <f t="shared" si="389"/>
        <v>Thursday</v>
      </c>
      <c r="I3123" s="2" t="str">
        <f t="shared" si="390"/>
        <v>FM12</v>
      </c>
      <c r="J3123" s="2">
        <f t="shared" si="391"/>
        <v>4</v>
      </c>
    </row>
    <row r="3124" spans="1:10" x14ac:dyDescent="0.35">
      <c r="A3124" s="4">
        <v>42815</v>
      </c>
      <c r="B3124" s="2">
        <f t="shared" si="384"/>
        <v>2017</v>
      </c>
      <c r="C3124" s="2">
        <f t="shared" si="385"/>
        <v>3</v>
      </c>
      <c r="D3124" s="2" t="str">
        <f t="shared" si="386"/>
        <v>March</v>
      </c>
      <c r="E3124" s="2" t="str" cm="1">
        <f t="array" ref="E3124">_xlfn.IFS(C3124/3&lt;=1,"Q1",C3124/3&lt;=2,"Q2",C3124/3&lt;=3,"Q3",C3124/3&lt;=4,"Q4")</f>
        <v>Q1</v>
      </c>
      <c r="F3124" s="2" t="str">
        <f t="shared" si="387"/>
        <v>2017-Mar</v>
      </c>
      <c r="G3124" s="2">
        <f t="shared" si="388"/>
        <v>2</v>
      </c>
      <c r="H3124" s="2" t="str">
        <f t="shared" si="389"/>
        <v>Tuesday</v>
      </c>
      <c r="I3124" s="2" t="str">
        <f t="shared" si="390"/>
        <v>FM12</v>
      </c>
      <c r="J3124" s="2">
        <f t="shared" si="391"/>
        <v>4</v>
      </c>
    </row>
    <row r="3125" spans="1:10" x14ac:dyDescent="0.35">
      <c r="A3125" s="4">
        <v>40606</v>
      </c>
      <c r="B3125" s="2">
        <f t="shared" si="384"/>
        <v>2011</v>
      </c>
      <c r="C3125" s="2">
        <f t="shared" si="385"/>
        <v>3</v>
      </c>
      <c r="D3125" s="2" t="str">
        <f t="shared" si="386"/>
        <v>March</v>
      </c>
      <c r="E3125" s="2" t="str" cm="1">
        <f t="array" ref="E3125">_xlfn.IFS(C3125/3&lt;=1,"Q1",C3125/3&lt;=2,"Q2",C3125/3&lt;=3,"Q3",C3125/3&lt;=4,"Q4")</f>
        <v>Q1</v>
      </c>
      <c r="F3125" s="2" t="str">
        <f t="shared" si="387"/>
        <v>2011-Mar</v>
      </c>
      <c r="G3125" s="2">
        <f t="shared" si="388"/>
        <v>5</v>
      </c>
      <c r="H3125" s="2" t="str">
        <f t="shared" si="389"/>
        <v>Friday</v>
      </c>
      <c r="I3125" s="2" t="str">
        <f t="shared" si="390"/>
        <v>FM12</v>
      </c>
      <c r="J3125" s="2">
        <f t="shared" si="391"/>
        <v>4</v>
      </c>
    </row>
    <row r="3126" spans="1:10" x14ac:dyDescent="0.35">
      <c r="A3126" s="4">
        <v>40623</v>
      </c>
      <c r="B3126" s="2">
        <f t="shared" si="384"/>
        <v>2011</v>
      </c>
      <c r="C3126" s="2">
        <f t="shared" si="385"/>
        <v>3</v>
      </c>
      <c r="D3126" s="2" t="str">
        <f t="shared" si="386"/>
        <v>March</v>
      </c>
      <c r="E3126" s="2" t="str" cm="1">
        <f t="array" ref="E3126">_xlfn.IFS(C3126/3&lt;=1,"Q1",C3126/3&lt;=2,"Q2",C3126/3&lt;=3,"Q3",C3126/3&lt;=4,"Q4")</f>
        <v>Q1</v>
      </c>
      <c r="F3126" s="2" t="str">
        <f t="shared" si="387"/>
        <v>2011-Mar</v>
      </c>
      <c r="G3126" s="2">
        <f t="shared" si="388"/>
        <v>1</v>
      </c>
      <c r="H3126" s="2" t="str">
        <f t="shared" si="389"/>
        <v>Monday</v>
      </c>
      <c r="I3126" s="2" t="str">
        <f t="shared" si="390"/>
        <v>FM12</v>
      </c>
      <c r="J3126" s="2">
        <f t="shared" si="391"/>
        <v>4</v>
      </c>
    </row>
    <row r="3127" spans="1:10" x14ac:dyDescent="0.35">
      <c r="A3127" s="4">
        <v>40606</v>
      </c>
      <c r="B3127" s="2">
        <f t="shared" si="384"/>
        <v>2011</v>
      </c>
      <c r="C3127" s="2">
        <f t="shared" si="385"/>
        <v>3</v>
      </c>
      <c r="D3127" s="2" t="str">
        <f t="shared" si="386"/>
        <v>March</v>
      </c>
      <c r="E3127" s="2" t="str" cm="1">
        <f t="array" ref="E3127">_xlfn.IFS(C3127/3&lt;=1,"Q1",C3127/3&lt;=2,"Q2",C3127/3&lt;=3,"Q3",C3127/3&lt;=4,"Q4")</f>
        <v>Q1</v>
      </c>
      <c r="F3127" s="2" t="str">
        <f t="shared" si="387"/>
        <v>2011-Mar</v>
      </c>
      <c r="G3127" s="2">
        <f t="shared" si="388"/>
        <v>5</v>
      </c>
      <c r="H3127" s="2" t="str">
        <f t="shared" si="389"/>
        <v>Friday</v>
      </c>
      <c r="I3127" s="2" t="str">
        <f t="shared" si="390"/>
        <v>FM12</v>
      </c>
      <c r="J3127" s="2">
        <f t="shared" si="391"/>
        <v>4</v>
      </c>
    </row>
    <row r="3128" spans="1:10" x14ac:dyDescent="0.35">
      <c r="A3128" s="4">
        <v>41335</v>
      </c>
      <c r="B3128" s="2">
        <f t="shared" si="384"/>
        <v>2013</v>
      </c>
      <c r="C3128" s="2">
        <f t="shared" si="385"/>
        <v>3</v>
      </c>
      <c r="D3128" s="2" t="str">
        <f t="shared" si="386"/>
        <v>March</v>
      </c>
      <c r="E3128" s="2" t="str" cm="1">
        <f t="array" ref="E3128">_xlfn.IFS(C3128/3&lt;=1,"Q1",C3128/3&lt;=2,"Q2",C3128/3&lt;=3,"Q3",C3128/3&lt;=4,"Q4")</f>
        <v>Q1</v>
      </c>
      <c r="F3128" s="2" t="str">
        <f t="shared" si="387"/>
        <v>2013-Mar</v>
      </c>
      <c r="G3128" s="2">
        <f t="shared" si="388"/>
        <v>6</v>
      </c>
      <c r="H3128" s="2" t="str">
        <f t="shared" si="389"/>
        <v>Saturday</v>
      </c>
      <c r="I3128" s="2" t="str">
        <f t="shared" si="390"/>
        <v>FM12</v>
      </c>
      <c r="J3128" s="2">
        <f t="shared" si="391"/>
        <v>4</v>
      </c>
    </row>
    <row r="3129" spans="1:10" x14ac:dyDescent="0.35">
      <c r="A3129" s="4">
        <v>41717</v>
      </c>
      <c r="B3129" s="2">
        <f t="shared" si="384"/>
        <v>2014</v>
      </c>
      <c r="C3129" s="2">
        <f t="shared" si="385"/>
        <v>3</v>
      </c>
      <c r="D3129" s="2" t="str">
        <f t="shared" si="386"/>
        <v>March</v>
      </c>
      <c r="E3129" s="2" t="str" cm="1">
        <f t="array" ref="E3129">_xlfn.IFS(C3129/3&lt;=1,"Q1",C3129/3&lt;=2,"Q2",C3129/3&lt;=3,"Q3",C3129/3&lt;=4,"Q4")</f>
        <v>Q1</v>
      </c>
      <c r="F3129" s="2" t="str">
        <f t="shared" si="387"/>
        <v>2014-Mar</v>
      </c>
      <c r="G3129" s="2">
        <f t="shared" si="388"/>
        <v>3</v>
      </c>
      <c r="H3129" s="2" t="str">
        <f t="shared" si="389"/>
        <v>Wednesday</v>
      </c>
      <c r="I3129" s="2" t="str">
        <f t="shared" si="390"/>
        <v>FM12</v>
      </c>
      <c r="J3129" s="2">
        <f t="shared" si="391"/>
        <v>4</v>
      </c>
    </row>
    <row r="3130" spans="1:10" x14ac:dyDescent="0.35">
      <c r="A3130" s="4">
        <v>40256</v>
      </c>
      <c r="B3130" s="2">
        <f t="shared" si="384"/>
        <v>2010</v>
      </c>
      <c r="C3130" s="2">
        <f t="shared" si="385"/>
        <v>3</v>
      </c>
      <c r="D3130" s="2" t="str">
        <f t="shared" si="386"/>
        <v>March</v>
      </c>
      <c r="E3130" s="2" t="str" cm="1">
        <f t="array" ref="E3130">_xlfn.IFS(C3130/3&lt;=1,"Q1",C3130/3&lt;=2,"Q2",C3130/3&lt;=3,"Q3",C3130/3&lt;=4,"Q4")</f>
        <v>Q1</v>
      </c>
      <c r="F3130" s="2" t="str">
        <f t="shared" si="387"/>
        <v>2010-Mar</v>
      </c>
      <c r="G3130" s="2">
        <f t="shared" si="388"/>
        <v>5</v>
      </c>
      <c r="H3130" s="2" t="str">
        <f t="shared" si="389"/>
        <v>Friday</v>
      </c>
      <c r="I3130" s="2" t="str">
        <f t="shared" si="390"/>
        <v>FM12</v>
      </c>
      <c r="J3130" s="2">
        <f t="shared" si="391"/>
        <v>4</v>
      </c>
    </row>
    <row r="3131" spans="1:10" x14ac:dyDescent="0.35">
      <c r="A3131" s="4">
        <v>41712</v>
      </c>
      <c r="B3131" s="2">
        <f t="shared" si="384"/>
        <v>2014</v>
      </c>
      <c r="C3131" s="2">
        <f t="shared" si="385"/>
        <v>3</v>
      </c>
      <c r="D3131" s="2" t="str">
        <f t="shared" si="386"/>
        <v>March</v>
      </c>
      <c r="E3131" s="2" t="str" cm="1">
        <f t="array" ref="E3131">_xlfn.IFS(C3131/3&lt;=1,"Q1",C3131/3&lt;=2,"Q2",C3131/3&lt;=3,"Q3",C3131/3&lt;=4,"Q4")</f>
        <v>Q1</v>
      </c>
      <c r="F3131" s="2" t="str">
        <f t="shared" si="387"/>
        <v>2014-Mar</v>
      </c>
      <c r="G3131" s="2">
        <f t="shared" si="388"/>
        <v>5</v>
      </c>
      <c r="H3131" s="2" t="str">
        <f t="shared" si="389"/>
        <v>Friday</v>
      </c>
      <c r="I3131" s="2" t="str">
        <f t="shared" si="390"/>
        <v>FM12</v>
      </c>
      <c r="J3131" s="2">
        <f t="shared" si="391"/>
        <v>4</v>
      </c>
    </row>
    <row r="3132" spans="1:10" x14ac:dyDescent="0.35">
      <c r="A3132" s="4">
        <v>41344</v>
      </c>
      <c r="B3132" s="2">
        <f t="shared" si="384"/>
        <v>2013</v>
      </c>
      <c r="C3132" s="2">
        <f t="shared" si="385"/>
        <v>3</v>
      </c>
      <c r="D3132" s="2" t="str">
        <f t="shared" si="386"/>
        <v>March</v>
      </c>
      <c r="E3132" s="2" t="str" cm="1">
        <f t="array" ref="E3132">_xlfn.IFS(C3132/3&lt;=1,"Q1",C3132/3&lt;=2,"Q2",C3132/3&lt;=3,"Q3",C3132/3&lt;=4,"Q4")</f>
        <v>Q1</v>
      </c>
      <c r="F3132" s="2" t="str">
        <f t="shared" si="387"/>
        <v>2013-Mar</v>
      </c>
      <c r="G3132" s="2">
        <f t="shared" si="388"/>
        <v>1</v>
      </c>
      <c r="H3132" s="2" t="str">
        <f t="shared" si="389"/>
        <v>Monday</v>
      </c>
      <c r="I3132" s="2" t="str">
        <f t="shared" si="390"/>
        <v>FM12</v>
      </c>
      <c r="J3132" s="2">
        <f t="shared" si="391"/>
        <v>4</v>
      </c>
    </row>
    <row r="3133" spans="1:10" x14ac:dyDescent="0.35">
      <c r="A3133" s="4">
        <v>40988</v>
      </c>
      <c r="B3133" s="2">
        <f t="shared" si="384"/>
        <v>2012</v>
      </c>
      <c r="C3133" s="2">
        <f t="shared" si="385"/>
        <v>3</v>
      </c>
      <c r="D3133" s="2" t="str">
        <f t="shared" si="386"/>
        <v>March</v>
      </c>
      <c r="E3133" s="2" t="str" cm="1">
        <f t="array" ref="E3133">_xlfn.IFS(C3133/3&lt;=1,"Q1",C3133/3&lt;=2,"Q2",C3133/3&lt;=3,"Q3",C3133/3&lt;=4,"Q4")</f>
        <v>Q1</v>
      </c>
      <c r="F3133" s="2" t="str">
        <f t="shared" si="387"/>
        <v>2012-Mar</v>
      </c>
      <c r="G3133" s="2">
        <f t="shared" si="388"/>
        <v>2</v>
      </c>
      <c r="H3133" s="2" t="str">
        <f t="shared" si="389"/>
        <v>Tuesday</v>
      </c>
      <c r="I3133" s="2" t="str">
        <f t="shared" si="390"/>
        <v>FM12</v>
      </c>
      <c r="J3133" s="2">
        <f t="shared" si="391"/>
        <v>4</v>
      </c>
    </row>
    <row r="3134" spans="1:10" x14ac:dyDescent="0.35">
      <c r="A3134" s="4">
        <v>40606</v>
      </c>
      <c r="B3134" s="2">
        <f t="shared" si="384"/>
        <v>2011</v>
      </c>
      <c r="C3134" s="2">
        <f t="shared" si="385"/>
        <v>3</v>
      </c>
      <c r="D3134" s="2" t="str">
        <f t="shared" si="386"/>
        <v>March</v>
      </c>
      <c r="E3134" s="2" t="str" cm="1">
        <f t="array" ref="E3134">_xlfn.IFS(C3134/3&lt;=1,"Q1",C3134/3&lt;=2,"Q2",C3134/3&lt;=3,"Q3",C3134/3&lt;=4,"Q4")</f>
        <v>Q1</v>
      </c>
      <c r="F3134" s="2" t="str">
        <f t="shared" si="387"/>
        <v>2011-Mar</v>
      </c>
      <c r="G3134" s="2">
        <f t="shared" si="388"/>
        <v>5</v>
      </c>
      <c r="H3134" s="2" t="str">
        <f t="shared" si="389"/>
        <v>Friday</v>
      </c>
      <c r="I3134" s="2" t="str">
        <f t="shared" si="390"/>
        <v>FM12</v>
      </c>
      <c r="J3134" s="2">
        <f t="shared" si="391"/>
        <v>4</v>
      </c>
    </row>
    <row r="3135" spans="1:10" x14ac:dyDescent="0.35">
      <c r="A3135" s="4">
        <v>42804</v>
      </c>
      <c r="B3135" s="2">
        <f t="shared" si="384"/>
        <v>2017</v>
      </c>
      <c r="C3135" s="2">
        <f t="shared" si="385"/>
        <v>3</v>
      </c>
      <c r="D3135" s="2" t="str">
        <f t="shared" si="386"/>
        <v>March</v>
      </c>
      <c r="E3135" s="2" t="str" cm="1">
        <f t="array" ref="E3135">_xlfn.IFS(C3135/3&lt;=1,"Q1",C3135/3&lt;=2,"Q2",C3135/3&lt;=3,"Q3",C3135/3&lt;=4,"Q4")</f>
        <v>Q1</v>
      </c>
      <c r="F3135" s="2" t="str">
        <f t="shared" si="387"/>
        <v>2017-Mar</v>
      </c>
      <c r="G3135" s="2">
        <f t="shared" si="388"/>
        <v>5</v>
      </c>
      <c r="H3135" s="2" t="str">
        <f t="shared" si="389"/>
        <v>Friday</v>
      </c>
      <c r="I3135" s="2" t="str">
        <f t="shared" si="390"/>
        <v>FM12</v>
      </c>
      <c r="J3135" s="2">
        <f t="shared" si="391"/>
        <v>4</v>
      </c>
    </row>
    <row r="3136" spans="1:10" x14ac:dyDescent="0.35">
      <c r="A3136" s="4">
        <v>43172</v>
      </c>
      <c r="B3136" s="2">
        <f t="shared" si="384"/>
        <v>2018</v>
      </c>
      <c r="C3136" s="2">
        <f t="shared" si="385"/>
        <v>3</v>
      </c>
      <c r="D3136" s="2" t="str">
        <f t="shared" si="386"/>
        <v>March</v>
      </c>
      <c r="E3136" s="2" t="str" cm="1">
        <f t="array" ref="E3136">_xlfn.IFS(C3136/3&lt;=1,"Q1",C3136/3&lt;=2,"Q2",C3136/3&lt;=3,"Q3",C3136/3&lt;=4,"Q4")</f>
        <v>Q1</v>
      </c>
      <c r="F3136" s="2" t="str">
        <f t="shared" si="387"/>
        <v>2018-Mar</v>
      </c>
      <c r="G3136" s="2">
        <f t="shared" si="388"/>
        <v>2</v>
      </c>
      <c r="H3136" s="2" t="str">
        <f t="shared" si="389"/>
        <v>Tuesday</v>
      </c>
      <c r="I3136" s="2" t="str">
        <f t="shared" si="390"/>
        <v>FM12</v>
      </c>
      <c r="J3136" s="2">
        <f t="shared" si="391"/>
        <v>4</v>
      </c>
    </row>
    <row r="3137" spans="1:10" x14ac:dyDescent="0.35">
      <c r="A3137" s="4">
        <v>42795</v>
      </c>
      <c r="B3137" s="2">
        <f t="shared" si="384"/>
        <v>2017</v>
      </c>
      <c r="C3137" s="2">
        <f t="shared" si="385"/>
        <v>3</v>
      </c>
      <c r="D3137" s="2" t="str">
        <f t="shared" si="386"/>
        <v>March</v>
      </c>
      <c r="E3137" s="2" t="str" cm="1">
        <f t="array" ref="E3137">_xlfn.IFS(C3137/3&lt;=1,"Q1",C3137/3&lt;=2,"Q2",C3137/3&lt;=3,"Q3",C3137/3&lt;=4,"Q4")</f>
        <v>Q1</v>
      </c>
      <c r="F3137" s="2" t="str">
        <f t="shared" si="387"/>
        <v>2017-Mar</v>
      </c>
      <c r="G3137" s="2">
        <f t="shared" si="388"/>
        <v>3</v>
      </c>
      <c r="H3137" s="2" t="str">
        <f t="shared" si="389"/>
        <v>Wednesday</v>
      </c>
      <c r="I3137" s="2" t="str">
        <f t="shared" si="390"/>
        <v>FM12</v>
      </c>
      <c r="J3137" s="2">
        <f t="shared" si="391"/>
        <v>4</v>
      </c>
    </row>
    <row r="3138" spans="1:10" x14ac:dyDescent="0.35">
      <c r="A3138" s="4">
        <v>43165</v>
      </c>
      <c r="B3138" s="2">
        <f t="shared" si="384"/>
        <v>2018</v>
      </c>
      <c r="C3138" s="2">
        <f t="shared" si="385"/>
        <v>3</v>
      </c>
      <c r="D3138" s="2" t="str">
        <f t="shared" si="386"/>
        <v>March</v>
      </c>
      <c r="E3138" s="2" t="str" cm="1">
        <f t="array" ref="E3138">_xlfn.IFS(C3138/3&lt;=1,"Q1",C3138/3&lt;=2,"Q2",C3138/3&lt;=3,"Q3",C3138/3&lt;=4,"Q4")</f>
        <v>Q1</v>
      </c>
      <c r="F3138" s="2" t="str">
        <f t="shared" si="387"/>
        <v>2018-Mar</v>
      </c>
      <c r="G3138" s="2">
        <f t="shared" si="388"/>
        <v>2</v>
      </c>
      <c r="H3138" s="2" t="str">
        <f t="shared" si="389"/>
        <v>Tuesday</v>
      </c>
      <c r="I3138" s="2" t="str">
        <f t="shared" si="390"/>
        <v>FM12</v>
      </c>
      <c r="J3138" s="2">
        <f t="shared" si="391"/>
        <v>4</v>
      </c>
    </row>
    <row r="3139" spans="1:10" x14ac:dyDescent="0.35">
      <c r="A3139" s="4">
        <v>40619</v>
      </c>
      <c r="B3139" s="2">
        <f t="shared" ref="B3139:B3202" si="392">YEAR(A3139)</f>
        <v>2011</v>
      </c>
      <c r="C3139" s="2">
        <f t="shared" ref="C3139:C3202" si="393">MONTH(A3139)</f>
        <v>3</v>
      </c>
      <c r="D3139" s="2" t="str">
        <f t="shared" ref="D3139:D3202" si="394">TEXT(A3139,"mmmm")</f>
        <v>March</v>
      </c>
      <c r="E3139" s="2" t="str" cm="1">
        <f t="array" ref="E3139">_xlfn.IFS(C3139/3&lt;=1,"Q1",C3139/3&lt;=2,"Q2",C3139/3&lt;=3,"Q3",C3139/3&lt;=4,"Q4")</f>
        <v>Q1</v>
      </c>
      <c r="F3139" s="2" t="str">
        <f t="shared" ref="F3139:F3202" si="395">TEXT(A3139,"yyyy"&amp;"-"&amp;"mmm")</f>
        <v>2011-Mar</v>
      </c>
      <c r="G3139" s="2">
        <f t="shared" ref="G3139:G3202" si="396">WEEKDAY(A3139,2)</f>
        <v>4</v>
      </c>
      <c r="H3139" s="2" t="str">
        <f t="shared" ref="H3139:H3202" si="397">TEXT(A3139,"dddd")</f>
        <v>Thursday</v>
      </c>
      <c r="I3139" s="2" t="str">
        <f t="shared" ref="I3139:I3202" si="398">"FM" &amp; (MOD(MONTH(A3139) - 4, 12) + 1)</f>
        <v>FM12</v>
      </c>
      <c r="J3139" s="2">
        <f t="shared" ref="J3139:J3202" si="399">INT((MOD(MONTH(A3139) - 4, 12))/3) + 1</f>
        <v>4</v>
      </c>
    </row>
    <row r="3140" spans="1:10" x14ac:dyDescent="0.35">
      <c r="A3140" s="4">
        <v>42450</v>
      </c>
      <c r="B3140" s="2">
        <f t="shared" si="392"/>
        <v>2016</v>
      </c>
      <c r="C3140" s="2">
        <f t="shared" si="393"/>
        <v>3</v>
      </c>
      <c r="D3140" s="2" t="str">
        <f t="shared" si="394"/>
        <v>March</v>
      </c>
      <c r="E3140" s="2" t="str" cm="1">
        <f t="array" ref="E3140">_xlfn.IFS(C3140/3&lt;=1,"Q1",C3140/3&lt;=2,"Q2",C3140/3&lt;=3,"Q3",C3140/3&lt;=4,"Q4")</f>
        <v>Q1</v>
      </c>
      <c r="F3140" s="2" t="str">
        <f t="shared" si="395"/>
        <v>2016-Mar</v>
      </c>
      <c r="G3140" s="2">
        <f t="shared" si="396"/>
        <v>1</v>
      </c>
      <c r="H3140" s="2" t="str">
        <f t="shared" si="397"/>
        <v>Monday</v>
      </c>
      <c r="I3140" s="2" t="str">
        <f t="shared" si="398"/>
        <v>FM12</v>
      </c>
      <c r="J3140" s="2">
        <f t="shared" si="399"/>
        <v>4</v>
      </c>
    </row>
    <row r="3141" spans="1:10" x14ac:dyDescent="0.35">
      <c r="A3141" s="4">
        <v>41348</v>
      </c>
      <c r="B3141" s="2">
        <f t="shared" si="392"/>
        <v>2013</v>
      </c>
      <c r="C3141" s="2">
        <f t="shared" si="393"/>
        <v>3</v>
      </c>
      <c r="D3141" s="2" t="str">
        <f t="shared" si="394"/>
        <v>March</v>
      </c>
      <c r="E3141" s="2" t="str" cm="1">
        <f t="array" ref="E3141">_xlfn.IFS(C3141/3&lt;=1,"Q1",C3141/3&lt;=2,"Q2",C3141/3&lt;=3,"Q3",C3141/3&lt;=4,"Q4")</f>
        <v>Q1</v>
      </c>
      <c r="F3141" s="2" t="str">
        <f t="shared" si="395"/>
        <v>2013-Mar</v>
      </c>
      <c r="G3141" s="2">
        <f t="shared" si="396"/>
        <v>5</v>
      </c>
      <c r="H3141" s="2" t="str">
        <f t="shared" si="397"/>
        <v>Friday</v>
      </c>
      <c r="I3141" s="2" t="str">
        <f t="shared" si="398"/>
        <v>FM12</v>
      </c>
      <c r="J3141" s="2">
        <f t="shared" si="399"/>
        <v>4</v>
      </c>
    </row>
    <row r="3142" spans="1:10" x14ac:dyDescent="0.35">
      <c r="A3142" s="4">
        <v>42798</v>
      </c>
      <c r="B3142" s="2">
        <f t="shared" si="392"/>
        <v>2017</v>
      </c>
      <c r="C3142" s="2">
        <f t="shared" si="393"/>
        <v>3</v>
      </c>
      <c r="D3142" s="2" t="str">
        <f t="shared" si="394"/>
        <v>March</v>
      </c>
      <c r="E3142" s="2" t="str" cm="1">
        <f t="array" ref="E3142">_xlfn.IFS(C3142/3&lt;=1,"Q1",C3142/3&lt;=2,"Q2",C3142/3&lt;=3,"Q3",C3142/3&lt;=4,"Q4")</f>
        <v>Q1</v>
      </c>
      <c r="F3142" s="2" t="str">
        <f t="shared" si="395"/>
        <v>2017-Mar</v>
      </c>
      <c r="G3142" s="2">
        <f t="shared" si="396"/>
        <v>6</v>
      </c>
      <c r="H3142" s="2" t="str">
        <f t="shared" si="397"/>
        <v>Saturday</v>
      </c>
      <c r="I3142" s="2" t="str">
        <f t="shared" si="398"/>
        <v>FM12</v>
      </c>
      <c r="J3142" s="2">
        <f t="shared" si="399"/>
        <v>4</v>
      </c>
    </row>
    <row r="3143" spans="1:10" x14ac:dyDescent="0.35">
      <c r="A3143" s="4">
        <v>42456</v>
      </c>
      <c r="B3143" s="2">
        <f t="shared" si="392"/>
        <v>2016</v>
      </c>
      <c r="C3143" s="2">
        <f t="shared" si="393"/>
        <v>3</v>
      </c>
      <c r="D3143" s="2" t="str">
        <f t="shared" si="394"/>
        <v>March</v>
      </c>
      <c r="E3143" s="2" t="str" cm="1">
        <f t="array" ref="E3143">_xlfn.IFS(C3143/3&lt;=1,"Q1",C3143/3&lt;=2,"Q2",C3143/3&lt;=3,"Q3",C3143/3&lt;=4,"Q4")</f>
        <v>Q1</v>
      </c>
      <c r="F3143" s="2" t="str">
        <f t="shared" si="395"/>
        <v>2016-Mar</v>
      </c>
      <c r="G3143" s="2">
        <f t="shared" si="396"/>
        <v>7</v>
      </c>
      <c r="H3143" s="2" t="str">
        <f t="shared" si="397"/>
        <v>Sunday</v>
      </c>
      <c r="I3143" s="2" t="str">
        <f t="shared" si="398"/>
        <v>FM12</v>
      </c>
      <c r="J3143" s="2">
        <f t="shared" si="399"/>
        <v>4</v>
      </c>
    </row>
    <row r="3144" spans="1:10" x14ac:dyDescent="0.35">
      <c r="A3144" s="4">
        <v>40612</v>
      </c>
      <c r="B3144" s="2">
        <f t="shared" si="392"/>
        <v>2011</v>
      </c>
      <c r="C3144" s="2">
        <f t="shared" si="393"/>
        <v>3</v>
      </c>
      <c r="D3144" s="2" t="str">
        <f t="shared" si="394"/>
        <v>March</v>
      </c>
      <c r="E3144" s="2" t="str" cm="1">
        <f t="array" ref="E3144">_xlfn.IFS(C3144/3&lt;=1,"Q1",C3144/3&lt;=2,"Q2",C3144/3&lt;=3,"Q3",C3144/3&lt;=4,"Q4")</f>
        <v>Q1</v>
      </c>
      <c r="F3144" s="2" t="str">
        <f t="shared" si="395"/>
        <v>2011-Mar</v>
      </c>
      <c r="G3144" s="2">
        <f t="shared" si="396"/>
        <v>4</v>
      </c>
      <c r="H3144" s="2" t="str">
        <f t="shared" si="397"/>
        <v>Thursday</v>
      </c>
      <c r="I3144" s="2" t="str">
        <f t="shared" si="398"/>
        <v>FM12</v>
      </c>
      <c r="J3144" s="2">
        <f t="shared" si="399"/>
        <v>4</v>
      </c>
    </row>
    <row r="3145" spans="1:10" x14ac:dyDescent="0.35">
      <c r="A3145" s="4">
        <v>40252</v>
      </c>
      <c r="B3145" s="2">
        <f t="shared" si="392"/>
        <v>2010</v>
      </c>
      <c r="C3145" s="2">
        <f t="shared" si="393"/>
        <v>3</v>
      </c>
      <c r="D3145" s="2" t="str">
        <f t="shared" si="394"/>
        <v>March</v>
      </c>
      <c r="E3145" s="2" t="str" cm="1">
        <f t="array" ref="E3145">_xlfn.IFS(C3145/3&lt;=1,"Q1",C3145/3&lt;=2,"Q2",C3145/3&lt;=3,"Q3",C3145/3&lt;=4,"Q4")</f>
        <v>Q1</v>
      </c>
      <c r="F3145" s="2" t="str">
        <f t="shared" si="395"/>
        <v>2010-Mar</v>
      </c>
      <c r="G3145" s="2">
        <f t="shared" si="396"/>
        <v>1</v>
      </c>
      <c r="H3145" s="2" t="str">
        <f t="shared" si="397"/>
        <v>Monday</v>
      </c>
      <c r="I3145" s="2" t="str">
        <f t="shared" si="398"/>
        <v>FM12</v>
      </c>
      <c r="J3145" s="2">
        <f t="shared" si="399"/>
        <v>4</v>
      </c>
    </row>
    <row r="3146" spans="1:10" x14ac:dyDescent="0.35">
      <c r="A3146" s="4">
        <v>42076</v>
      </c>
      <c r="B3146" s="2">
        <f t="shared" si="392"/>
        <v>2015</v>
      </c>
      <c r="C3146" s="2">
        <f t="shared" si="393"/>
        <v>3</v>
      </c>
      <c r="D3146" s="2" t="str">
        <f t="shared" si="394"/>
        <v>March</v>
      </c>
      <c r="E3146" s="2" t="str" cm="1">
        <f t="array" ref="E3146">_xlfn.IFS(C3146/3&lt;=1,"Q1",C3146/3&lt;=2,"Q2",C3146/3&lt;=3,"Q3",C3146/3&lt;=4,"Q4")</f>
        <v>Q1</v>
      </c>
      <c r="F3146" s="2" t="str">
        <f t="shared" si="395"/>
        <v>2015-Mar</v>
      </c>
      <c r="G3146" s="2">
        <f t="shared" si="396"/>
        <v>5</v>
      </c>
      <c r="H3146" s="2" t="str">
        <f t="shared" si="397"/>
        <v>Friday</v>
      </c>
      <c r="I3146" s="2" t="str">
        <f t="shared" si="398"/>
        <v>FM12</v>
      </c>
      <c r="J3146" s="2">
        <f t="shared" si="399"/>
        <v>4</v>
      </c>
    </row>
    <row r="3147" spans="1:10" x14ac:dyDescent="0.35">
      <c r="A3147" s="4">
        <v>42812</v>
      </c>
      <c r="B3147" s="2">
        <f t="shared" si="392"/>
        <v>2017</v>
      </c>
      <c r="C3147" s="2">
        <f t="shared" si="393"/>
        <v>3</v>
      </c>
      <c r="D3147" s="2" t="str">
        <f t="shared" si="394"/>
        <v>March</v>
      </c>
      <c r="E3147" s="2" t="str" cm="1">
        <f t="array" ref="E3147">_xlfn.IFS(C3147/3&lt;=1,"Q1",C3147/3&lt;=2,"Q2",C3147/3&lt;=3,"Q3",C3147/3&lt;=4,"Q4")</f>
        <v>Q1</v>
      </c>
      <c r="F3147" s="2" t="str">
        <f t="shared" si="395"/>
        <v>2017-Mar</v>
      </c>
      <c r="G3147" s="2">
        <f t="shared" si="396"/>
        <v>6</v>
      </c>
      <c r="H3147" s="2" t="str">
        <f t="shared" si="397"/>
        <v>Saturday</v>
      </c>
      <c r="I3147" s="2" t="str">
        <f t="shared" si="398"/>
        <v>FM12</v>
      </c>
      <c r="J3147" s="2">
        <f t="shared" si="399"/>
        <v>4</v>
      </c>
    </row>
    <row r="3148" spans="1:10" x14ac:dyDescent="0.35">
      <c r="A3148" s="4">
        <v>41338</v>
      </c>
      <c r="B3148" s="2">
        <f t="shared" si="392"/>
        <v>2013</v>
      </c>
      <c r="C3148" s="2">
        <f t="shared" si="393"/>
        <v>3</v>
      </c>
      <c r="D3148" s="2" t="str">
        <f t="shared" si="394"/>
        <v>March</v>
      </c>
      <c r="E3148" s="2" t="str" cm="1">
        <f t="array" ref="E3148">_xlfn.IFS(C3148/3&lt;=1,"Q1",C3148/3&lt;=2,"Q2",C3148/3&lt;=3,"Q3",C3148/3&lt;=4,"Q4")</f>
        <v>Q1</v>
      </c>
      <c r="F3148" s="2" t="str">
        <f t="shared" si="395"/>
        <v>2013-Mar</v>
      </c>
      <c r="G3148" s="2">
        <f t="shared" si="396"/>
        <v>2</v>
      </c>
      <c r="H3148" s="2" t="str">
        <f t="shared" si="397"/>
        <v>Tuesday</v>
      </c>
      <c r="I3148" s="2" t="str">
        <f t="shared" si="398"/>
        <v>FM12</v>
      </c>
      <c r="J3148" s="2">
        <f t="shared" si="399"/>
        <v>4</v>
      </c>
    </row>
    <row r="3149" spans="1:10" x14ac:dyDescent="0.35">
      <c r="A3149" s="4">
        <v>41702</v>
      </c>
      <c r="B3149" s="2">
        <f t="shared" si="392"/>
        <v>2014</v>
      </c>
      <c r="C3149" s="2">
        <f t="shared" si="393"/>
        <v>3</v>
      </c>
      <c r="D3149" s="2" t="str">
        <f t="shared" si="394"/>
        <v>March</v>
      </c>
      <c r="E3149" s="2" t="str" cm="1">
        <f t="array" ref="E3149">_xlfn.IFS(C3149/3&lt;=1,"Q1",C3149/3&lt;=2,"Q2",C3149/3&lt;=3,"Q3",C3149/3&lt;=4,"Q4")</f>
        <v>Q1</v>
      </c>
      <c r="F3149" s="2" t="str">
        <f t="shared" si="395"/>
        <v>2014-Mar</v>
      </c>
      <c r="G3149" s="2">
        <f t="shared" si="396"/>
        <v>2</v>
      </c>
      <c r="H3149" s="2" t="str">
        <f t="shared" si="397"/>
        <v>Tuesday</v>
      </c>
      <c r="I3149" s="2" t="str">
        <f t="shared" si="398"/>
        <v>FM12</v>
      </c>
      <c r="J3149" s="2">
        <f t="shared" si="399"/>
        <v>4</v>
      </c>
    </row>
    <row r="3150" spans="1:10" x14ac:dyDescent="0.35">
      <c r="A3150" s="4">
        <v>43172</v>
      </c>
      <c r="B3150" s="2">
        <f t="shared" si="392"/>
        <v>2018</v>
      </c>
      <c r="C3150" s="2">
        <f t="shared" si="393"/>
        <v>3</v>
      </c>
      <c r="D3150" s="2" t="str">
        <f t="shared" si="394"/>
        <v>March</v>
      </c>
      <c r="E3150" s="2" t="str" cm="1">
        <f t="array" ref="E3150">_xlfn.IFS(C3150/3&lt;=1,"Q1",C3150/3&lt;=2,"Q2",C3150/3&lt;=3,"Q3",C3150/3&lt;=4,"Q4")</f>
        <v>Q1</v>
      </c>
      <c r="F3150" s="2" t="str">
        <f t="shared" si="395"/>
        <v>2018-Mar</v>
      </c>
      <c r="G3150" s="2">
        <f t="shared" si="396"/>
        <v>2</v>
      </c>
      <c r="H3150" s="2" t="str">
        <f t="shared" si="397"/>
        <v>Tuesday</v>
      </c>
      <c r="I3150" s="2" t="str">
        <f t="shared" si="398"/>
        <v>FM12</v>
      </c>
      <c r="J3150" s="2">
        <f t="shared" si="399"/>
        <v>4</v>
      </c>
    </row>
    <row r="3151" spans="1:10" x14ac:dyDescent="0.35">
      <c r="A3151" s="4">
        <v>43163</v>
      </c>
      <c r="B3151" s="2">
        <f t="shared" si="392"/>
        <v>2018</v>
      </c>
      <c r="C3151" s="2">
        <f t="shared" si="393"/>
        <v>3</v>
      </c>
      <c r="D3151" s="2" t="str">
        <f t="shared" si="394"/>
        <v>March</v>
      </c>
      <c r="E3151" s="2" t="str" cm="1">
        <f t="array" ref="E3151">_xlfn.IFS(C3151/3&lt;=1,"Q1",C3151/3&lt;=2,"Q2",C3151/3&lt;=3,"Q3",C3151/3&lt;=4,"Q4")</f>
        <v>Q1</v>
      </c>
      <c r="F3151" s="2" t="str">
        <f t="shared" si="395"/>
        <v>2018-Mar</v>
      </c>
      <c r="G3151" s="2">
        <f t="shared" si="396"/>
        <v>7</v>
      </c>
      <c r="H3151" s="2" t="str">
        <f t="shared" si="397"/>
        <v>Sunday</v>
      </c>
      <c r="I3151" s="2" t="str">
        <f t="shared" si="398"/>
        <v>FM12</v>
      </c>
      <c r="J3151" s="2">
        <f t="shared" si="399"/>
        <v>4</v>
      </c>
    </row>
    <row r="3152" spans="1:10" x14ac:dyDescent="0.35">
      <c r="A3152" s="4">
        <v>42811</v>
      </c>
      <c r="B3152" s="2">
        <f t="shared" si="392"/>
        <v>2017</v>
      </c>
      <c r="C3152" s="2">
        <f t="shared" si="393"/>
        <v>3</v>
      </c>
      <c r="D3152" s="2" t="str">
        <f t="shared" si="394"/>
        <v>March</v>
      </c>
      <c r="E3152" s="2" t="str" cm="1">
        <f t="array" ref="E3152">_xlfn.IFS(C3152/3&lt;=1,"Q1",C3152/3&lt;=2,"Q2",C3152/3&lt;=3,"Q3",C3152/3&lt;=4,"Q4")</f>
        <v>Q1</v>
      </c>
      <c r="F3152" s="2" t="str">
        <f t="shared" si="395"/>
        <v>2017-Mar</v>
      </c>
      <c r="G3152" s="2">
        <f t="shared" si="396"/>
        <v>5</v>
      </c>
      <c r="H3152" s="2" t="str">
        <f t="shared" si="397"/>
        <v>Friday</v>
      </c>
      <c r="I3152" s="2" t="str">
        <f t="shared" si="398"/>
        <v>FM12</v>
      </c>
      <c r="J3152" s="2">
        <f t="shared" si="399"/>
        <v>4</v>
      </c>
    </row>
    <row r="3153" spans="1:10" x14ac:dyDescent="0.35">
      <c r="A3153" s="4">
        <v>40622</v>
      </c>
      <c r="B3153" s="2">
        <f t="shared" si="392"/>
        <v>2011</v>
      </c>
      <c r="C3153" s="2">
        <f t="shared" si="393"/>
        <v>3</v>
      </c>
      <c r="D3153" s="2" t="str">
        <f t="shared" si="394"/>
        <v>March</v>
      </c>
      <c r="E3153" s="2" t="str" cm="1">
        <f t="array" ref="E3153">_xlfn.IFS(C3153/3&lt;=1,"Q1",C3153/3&lt;=2,"Q2",C3153/3&lt;=3,"Q3",C3153/3&lt;=4,"Q4")</f>
        <v>Q1</v>
      </c>
      <c r="F3153" s="2" t="str">
        <f t="shared" si="395"/>
        <v>2011-Mar</v>
      </c>
      <c r="G3153" s="2">
        <f t="shared" si="396"/>
        <v>7</v>
      </c>
      <c r="H3153" s="2" t="str">
        <f t="shared" si="397"/>
        <v>Sunday</v>
      </c>
      <c r="I3153" s="2" t="str">
        <f t="shared" si="398"/>
        <v>FM12</v>
      </c>
      <c r="J3153" s="2">
        <f t="shared" si="399"/>
        <v>4</v>
      </c>
    </row>
    <row r="3154" spans="1:10" x14ac:dyDescent="0.35">
      <c r="A3154" s="4">
        <v>43177</v>
      </c>
      <c r="B3154" s="2">
        <f t="shared" si="392"/>
        <v>2018</v>
      </c>
      <c r="C3154" s="2">
        <f t="shared" si="393"/>
        <v>3</v>
      </c>
      <c r="D3154" s="2" t="str">
        <f t="shared" si="394"/>
        <v>March</v>
      </c>
      <c r="E3154" s="2" t="str" cm="1">
        <f t="array" ref="E3154">_xlfn.IFS(C3154/3&lt;=1,"Q1",C3154/3&lt;=2,"Q2",C3154/3&lt;=3,"Q3",C3154/3&lt;=4,"Q4")</f>
        <v>Q1</v>
      </c>
      <c r="F3154" s="2" t="str">
        <f t="shared" si="395"/>
        <v>2018-Mar</v>
      </c>
      <c r="G3154" s="2">
        <f t="shared" si="396"/>
        <v>7</v>
      </c>
      <c r="H3154" s="2" t="str">
        <f t="shared" si="397"/>
        <v>Sunday</v>
      </c>
      <c r="I3154" s="2" t="str">
        <f t="shared" si="398"/>
        <v>FM12</v>
      </c>
      <c r="J3154" s="2">
        <f t="shared" si="399"/>
        <v>4</v>
      </c>
    </row>
    <row r="3155" spans="1:10" x14ac:dyDescent="0.35">
      <c r="A3155" s="4">
        <v>41354</v>
      </c>
      <c r="B3155" s="2">
        <f t="shared" si="392"/>
        <v>2013</v>
      </c>
      <c r="C3155" s="2">
        <f t="shared" si="393"/>
        <v>3</v>
      </c>
      <c r="D3155" s="2" t="str">
        <f t="shared" si="394"/>
        <v>March</v>
      </c>
      <c r="E3155" s="2" t="str" cm="1">
        <f t="array" ref="E3155">_xlfn.IFS(C3155/3&lt;=1,"Q1",C3155/3&lt;=2,"Q2",C3155/3&lt;=3,"Q3",C3155/3&lt;=4,"Q4")</f>
        <v>Q1</v>
      </c>
      <c r="F3155" s="2" t="str">
        <f t="shared" si="395"/>
        <v>2013-Mar</v>
      </c>
      <c r="G3155" s="2">
        <f t="shared" si="396"/>
        <v>4</v>
      </c>
      <c r="H3155" s="2" t="str">
        <f t="shared" si="397"/>
        <v>Thursday</v>
      </c>
      <c r="I3155" s="2" t="str">
        <f t="shared" si="398"/>
        <v>FM12</v>
      </c>
      <c r="J3155" s="2">
        <f t="shared" si="399"/>
        <v>4</v>
      </c>
    </row>
    <row r="3156" spans="1:10" x14ac:dyDescent="0.35">
      <c r="A3156" s="4">
        <v>42444</v>
      </c>
      <c r="B3156" s="2">
        <f t="shared" si="392"/>
        <v>2016</v>
      </c>
      <c r="C3156" s="2">
        <f t="shared" si="393"/>
        <v>3</v>
      </c>
      <c r="D3156" s="2" t="str">
        <f t="shared" si="394"/>
        <v>March</v>
      </c>
      <c r="E3156" s="2" t="str" cm="1">
        <f t="array" ref="E3156">_xlfn.IFS(C3156/3&lt;=1,"Q1",C3156/3&lt;=2,"Q2",C3156/3&lt;=3,"Q3",C3156/3&lt;=4,"Q4")</f>
        <v>Q1</v>
      </c>
      <c r="F3156" s="2" t="str">
        <f t="shared" si="395"/>
        <v>2016-Mar</v>
      </c>
      <c r="G3156" s="2">
        <f t="shared" si="396"/>
        <v>2</v>
      </c>
      <c r="H3156" s="2" t="str">
        <f t="shared" si="397"/>
        <v>Tuesday</v>
      </c>
      <c r="I3156" s="2" t="str">
        <f t="shared" si="398"/>
        <v>FM12</v>
      </c>
      <c r="J3156" s="2">
        <f t="shared" si="399"/>
        <v>4</v>
      </c>
    </row>
    <row r="3157" spans="1:10" x14ac:dyDescent="0.35">
      <c r="A3157" s="4">
        <v>41719</v>
      </c>
      <c r="B3157" s="2">
        <f t="shared" si="392"/>
        <v>2014</v>
      </c>
      <c r="C3157" s="2">
        <f t="shared" si="393"/>
        <v>3</v>
      </c>
      <c r="D3157" s="2" t="str">
        <f t="shared" si="394"/>
        <v>March</v>
      </c>
      <c r="E3157" s="2" t="str" cm="1">
        <f t="array" ref="E3157">_xlfn.IFS(C3157/3&lt;=1,"Q1",C3157/3&lt;=2,"Q2",C3157/3&lt;=3,"Q3",C3157/3&lt;=4,"Q4")</f>
        <v>Q1</v>
      </c>
      <c r="F3157" s="2" t="str">
        <f t="shared" si="395"/>
        <v>2014-Mar</v>
      </c>
      <c r="G3157" s="2">
        <f t="shared" si="396"/>
        <v>5</v>
      </c>
      <c r="H3157" s="2" t="str">
        <f t="shared" si="397"/>
        <v>Friday</v>
      </c>
      <c r="I3157" s="2" t="str">
        <f t="shared" si="398"/>
        <v>FM12</v>
      </c>
      <c r="J3157" s="2">
        <f t="shared" si="399"/>
        <v>4</v>
      </c>
    </row>
    <row r="3158" spans="1:10" x14ac:dyDescent="0.35">
      <c r="A3158" s="4">
        <v>43178</v>
      </c>
      <c r="B3158" s="2">
        <f t="shared" si="392"/>
        <v>2018</v>
      </c>
      <c r="C3158" s="2">
        <f t="shared" si="393"/>
        <v>3</v>
      </c>
      <c r="D3158" s="2" t="str">
        <f t="shared" si="394"/>
        <v>March</v>
      </c>
      <c r="E3158" s="2" t="str" cm="1">
        <f t="array" ref="E3158">_xlfn.IFS(C3158/3&lt;=1,"Q1",C3158/3&lt;=2,"Q2",C3158/3&lt;=3,"Q3",C3158/3&lt;=4,"Q4")</f>
        <v>Q1</v>
      </c>
      <c r="F3158" s="2" t="str">
        <f t="shared" si="395"/>
        <v>2018-Mar</v>
      </c>
      <c r="G3158" s="2">
        <f t="shared" si="396"/>
        <v>1</v>
      </c>
      <c r="H3158" s="2" t="str">
        <f t="shared" si="397"/>
        <v>Monday</v>
      </c>
      <c r="I3158" s="2" t="str">
        <f t="shared" si="398"/>
        <v>FM12</v>
      </c>
      <c r="J3158" s="2">
        <f t="shared" si="399"/>
        <v>4</v>
      </c>
    </row>
    <row r="3159" spans="1:10" x14ac:dyDescent="0.35">
      <c r="A3159" s="4">
        <v>42042</v>
      </c>
      <c r="B3159" s="2">
        <f t="shared" si="392"/>
        <v>2015</v>
      </c>
      <c r="C3159" s="2">
        <f t="shared" si="393"/>
        <v>2</v>
      </c>
      <c r="D3159" s="2" t="str">
        <f t="shared" si="394"/>
        <v>February</v>
      </c>
      <c r="E3159" s="2" t="str" cm="1">
        <f t="array" ref="E3159">_xlfn.IFS(C3159/3&lt;=1,"Q1",C3159/3&lt;=2,"Q2",C3159/3&lt;=3,"Q3",C3159/3&lt;=4,"Q4")</f>
        <v>Q1</v>
      </c>
      <c r="F3159" s="2" t="str">
        <f t="shared" si="395"/>
        <v>2015-Feb</v>
      </c>
      <c r="G3159" s="2">
        <f t="shared" si="396"/>
        <v>6</v>
      </c>
      <c r="H3159" s="2" t="str">
        <f t="shared" si="397"/>
        <v>Saturday</v>
      </c>
      <c r="I3159" s="2" t="str">
        <f t="shared" si="398"/>
        <v>FM11</v>
      </c>
      <c r="J3159" s="2">
        <f t="shared" si="399"/>
        <v>4</v>
      </c>
    </row>
    <row r="3160" spans="1:10" x14ac:dyDescent="0.35">
      <c r="A3160" s="4">
        <v>42776</v>
      </c>
      <c r="B3160" s="2">
        <f t="shared" si="392"/>
        <v>2017</v>
      </c>
      <c r="C3160" s="2">
        <f t="shared" si="393"/>
        <v>2</v>
      </c>
      <c r="D3160" s="2" t="str">
        <f t="shared" si="394"/>
        <v>February</v>
      </c>
      <c r="E3160" s="2" t="str" cm="1">
        <f t="array" ref="E3160">_xlfn.IFS(C3160/3&lt;=1,"Q1",C3160/3&lt;=2,"Q2",C3160/3&lt;=3,"Q3",C3160/3&lt;=4,"Q4")</f>
        <v>Q1</v>
      </c>
      <c r="F3160" s="2" t="str">
        <f t="shared" si="395"/>
        <v>2017-Feb</v>
      </c>
      <c r="G3160" s="2">
        <f t="shared" si="396"/>
        <v>5</v>
      </c>
      <c r="H3160" s="2" t="str">
        <f t="shared" si="397"/>
        <v>Friday</v>
      </c>
      <c r="I3160" s="2" t="str">
        <f t="shared" si="398"/>
        <v>FM11</v>
      </c>
      <c r="J3160" s="2">
        <f t="shared" si="399"/>
        <v>4</v>
      </c>
    </row>
    <row r="3161" spans="1:10" x14ac:dyDescent="0.35">
      <c r="A3161" s="4">
        <v>43159</v>
      </c>
      <c r="B3161" s="2">
        <f t="shared" si="392"/>
        <v>2018</v>
      </c>
      <c r="C3161" s="2">
        <f t="shared" si="393"/>
        <v>2</v>
      </c>
      <c r="D3161" s="2" t="str">
        <f t="shared" si="394"/>
        <v>February</v>
      </c>
      <c r="E3161" s="2" t="str" cm="1">
        <f t="array" ref="E3161">_xlfn.IFS(C3161/3&lt;=1,"Q1",C3161/3&lt;=2,"Q2",C3161/3&lt;=3,"Q3",C3161/3&lt;=4,"Q4")</f>
        <v>Q1</v>
      </c>
      <c r="F3161" s="2" t="str">
        <f t="shared" si="395"/>
        <v>2018-Feb</v>
      </c>
      <c r="G3161" s="2">
        <f t="shared" si="396"/>
        <v>3</v>
      </c>
      <c r="H3161" s="2" t="str">
        <f t="shared" si="397"/>
        <v>Wednesday</v>
      </c>
      <c r="I3161" s="2" t="str">
        <f t="shared" si="398"/>
        <v>FM11</v>
      </c>
      <c r="J3161" s="2">
        <f t="shared" si="399"/>
        <v>4</v>
      </c>
    </row>
    <row r="3162" spans="1:10" x14ac:dyDescent="0.35">
      <c r="A3162" s="4">
        <v>40601</v>
      </c>
      <c r="B3162" s="2">
        <f t="shared" si="392"/>
        <v>2011</v>
      </c>
      <c r="C3162" s="2">
        <f t="shared" si="393"/>
        <v>2</v>
      </c>
      <c r="D3162" s="2" t="str">
        <f t="shared" si="394"/>
        <v>February</v>
      </c>
      <c r="E3162" s="2" t="str" cm="1">
        <f t="array" ref="E3162">_xlfn.IFS(C3162/3&lt;=1,"Q1",C3162/3&lt;=2,"Q2",C3162/3&lt;=3,"Q3",C3162/3&lt;=4,"Q4")</f>
        <v>Q1</v>
      </c>
      <c r="F3162" s="2" t="str">
        <f t="shared" si="395"/>
        <v>2011-Feb</v>
      </c>
      <c r="G3162" s="2">
        <f t="shared" si="396"/>
        <v>7</v>
      </c>
      <c r="H3162" s="2" t="str">
        <f t="shared" si="397"/>
        <v>Sunday</v>
      </c>
      <c r="I3162" s="2" t="str">
        <f t="shared" si="398"/>
        <v>FM11</v>
      </c>
      <c r="J3162" s="2">
        <f t="shared" si="399"/>
        <v>4</v>
      </c>
    </row>
    <row r="3163" spans="1:10" x14ac:dyDescent="0.35">
      <c r="A3163" s="4">
        <v>42037</v>
      </c>
      <c r="B3163" s="2">
        <f t="shared" si="392"/>
        <v>2015</v>
      </c>
      <c r="C3163" s="2">
        <f t="shared" si="393"/>
        <v>2</v>
      </c>
      <c r="D3163" s="2" t="str">
        <f t="shared" si="394"/>
        <v>February</v>
      </c>
      <c r="E3163" s="2" t="str" cm="1">
        <f t="array" ref="E3163">_xlfn.IFS(C3163/3&lt;=1,"Q1",C3163/3&lt;=2,"Q2",C3163/3&lt;=3,"Q3",C3163/3&lt;=4,"Q4")</f>
        <v>Q1</v>
      </c>
      <c r="F3163" s="2" t="str">
        <f t="shared" si="395"/>
        <v>2015-Feb</v>
      </c>
      <c r="G3163" s="2">
        <f t="shared" si="396"/>
        <v>1</v>
      </c>
      <c r="H3163" s="2" t="str">
        <f t="shared" si="397"/>
        <v>Monday</v>
      </c>
      <c r="I3163" s="2" t="str">
        <f t="shared" si="398"/>
        <v>FM11</v>
      </c>
      <c r="J3163" s="2">
        <f t="shared" si="399"/>
        <v>4</v>
      </c>
    </row>
    <row r="3164" spans="1:10" x14ac:dyDescent="0.35">
      <c r="A3164" s="4">
        <v>40601</v>
      </c>
      <c r="B3164" s="2">
        <f t="shared" si="392"/>
        <v>2011</v>
      </c>
      <c r="C3164" s="2">
        <f t="shared" si="393"/>
        <v>2</v>
      </c>
      <c r="D3164" s="2" t="str">
        <f t="shared" si="394"/>
        <v>February</v>
      </c>
      <c r="E3164" s="2" t="str" cm="1">
        <f t="array" ref="E3164">_xlfn.IFS(C3164/3&lt;=1,"Q1",C3164/3&lt;=2,"Q2",C3164/3&lt;=3,"Q3",C3164/3&lt;=4,"Q4")</f>
        <v>Q1</v>
      </c>
      <c r="F3164" s="2" t="str">
        <f t="shared" si="395"/>
        <v>2011-Feb</v>
      </c>
      <c r="G3164" s="2">
        <f t="shared" si="396"/>
        <v>7</v>
      </c>
      <c r="H3164" s="2" t="str">
        <f t="shared" si="397"/>
        <v>Sunday</v>
      </c>
      <c r="I3164" s="2" t="str">
        <f t="shared" si="398"/>
        <v>FM11</v>
      </c>
      <c r="J3164" s="2">
        <f t="shared" si="399"/>
        <v>4</v>
      </c>
    </row>
    <row r="3165" spans="1:10" x14ac:dyDescent="0.35">
      <c r="A3165" s="4">
        <v>42409</v>
      </c>
      <c r="B3165" s="2">
        <f t="shared" si="392"/>
        <v>2016</v>
      </c>
      <c r="C3165" s="2">
        <f t="shared" si="393"/>
        <v>2</v>
      </c>
      <c r="D3165" s="2" t="str">
        <f t="shared" si="394"/>
        <v>February</v>
      </c>
      <c r="E3165" s="2" t="str" cm="1">
        <f t="array" ref="E3165">_xlfn.IFS(C3165/3&lt;=1,"Q1",C3165/3&lt;=2,"Q2",C3165/3&lt;=3,"Q3",C3165/3&lt;=4,"Q4")</f>
        <v>Q1</v>
      </c>
      <c r="F3165" s="2" t="str">
        <f t="shared" si="395"/>
        <v>2016-Feb</v>
      </c>
      <c r="G3165" s="2">
        <f t="shared" si="396"/>
        <v>2</v>
      </c>
      <c r="H3165" s="2" t="str">
        <f t="shared" si="397"/>
        <v>Tuesday</v>
      </c>
      <c r="I3165" s="2" t="str">
        <f t="shared" si="398"/>
        <v>FM11</v>
      </c>
      <c r="J3165" s="2">
        <f t="shared" si="399"/>
        <v>4</v>
      </c>
    </row>
    <row r="3166" spans="1:10" x14ac:dyDescent="0.35">
      <c r="A3166" s="4">
        <v>41677</v>
      </c>
      <c r="B3166" s="2">
        <f t="shared" si="392"/>
        <v>2014</v>
      </c>
      <c r="C3166" s="2">
        <f t="shared" si="393"/>
        <v>2</v>
      </c>
      <c r="D3166" s="2" t="str">
        <f t="shared" si="394"/>
        <v>February</v>
      </c>
      <c r="E3166" s="2" t="str" cm="1">
        <f t="array" ref="E3166">_xlfn.IFS(C3166/3&lt;=1,"Q1",C3166/3&lt;=2,"Q2",C3166/3&lt;=3,"Q3",C3166/3&lt;=4,"Q4")</f>
        <v>Q1</v>
      </c>
      <c r="F3166" s="2" t="str">
        <f t="shared" si="395"/>
        <v>2014-Feb</v>
      </c>
      <c r="G3166" s="2">
        <f t="shared" si="396"/>
        <v>5</v>
      </c>
      <c r="H3166" s="2" t="str">
        <f t="shared" si="397"/>
        <v>Friday</v>
      </c>
      <c r="I3166" s="2" t="str">
        <f t="shared" si="398"/>
        <v>FM11</v>
      </c>
      <c r="J3166" s="2">
        <f t="shared" si="399"/>
        <v>4</v>
      </c>
    </row>
    <row r="3167" spans="1:10" x14ac:dyDescent="0.35">
      <c r="A3167" s="4">
        <v>40591</v>
      </c>
      <c r="B3167" s="2">
        <f t="shared" si="392"/>
        <v>2011</v>
      </c>
      <c r="C3167" s="2">
        <f t="shared" si="393"/>
        <v>2</v>
      </c>
      <c r="D3167" s="2" t="str">
        <f t="shared" si="394"/>
        <v>February</v>
      </c>
      <c r="E3167" s="2" t="str" cm="1">
        <f t="array" ref="E3167">_xlfn.IFS(C3167/3&lt;=1,"Q1",C3167/3&lt;=2,"Q2",C3167/3&lt;=3,"Q3",C3167/3&lt;=4,"Q4")</f>
        <v>Q1</v>
      </c>
      <c r="F3167" s="2" t="str">
        <f t="shared" si="395"/>
        <v>2011-Feb</v>
      </c>
      <c r="G3167" s="2">
        <f t="shared" si="396"/>
        <v>4</v>
      </c>
      <c r="H3167" s="2" t="str">
        <f t="shared" si="397"/>
        <v>Thursday</v>
      </c>
      <c r="I3167" s="2" t="str">
        <f t="shared" si="398"/>
        <v>FM11</v>
      </c>
      <c r="J3167" s="2">
        <f t="shared" si="399"/>
        <v>4</v>
      </c>
    </row>
    <row r="3168" spans="1:10" x14ac:dyDescent="0.35">
      <c r="A3168" s="4">
        <v>40587</v>
      </c>
      <c r="B3168" s="2">
        <f t="shared" si="392"/>
        <v>2011</v>
      </c>
      <c r="C3168" s="2">
        <f t="shared" si="393"/>
        <v>2</v>
      </c>
      <c r="D3168" s="2" t="str">
        <f t="shared" si="394"/>
        <v>February</v>
      </c>
      <c r="E3168" s="2" t="str" cm="1">
        <f t="array" ref="E3168">_xlfn.IFS(C3168/3&lt;=1,"Q1",C3168/3&lt;=2,"Q2",C3168/3&lt;=3,"Q3",C3168/3&lt;=4,"Q4")</f>
        <v>Q1</v>
      </c>
      <c r="F3168" s="2" t="str">
        <f t="shared" si="395"/>
        <v>2011-Feb</v>
      </c>
      <c r="G3168" s="2">
        <f t="shared" si="396"/>
        <v>7</v>
      </c>
      <c r="H3168" s="2" t="str">
        <f t="shared" si="397"/>
        <v>Sunday</v>
      </c>
      <c r="I3168" s="2" t="str">
        <f t="shared" si="398"/>
        <v>FM11</v>
      </c>
      <c r="J3168" s="2">
        <f t="shared" si="399"/>
        <v>4</v>
      </c>
    </row>
    <row r="3169" spans="1:10" x14ac:dyDescent="0.35">
      <c r="A3169" s="4">
        <v>42768</v>
      </c>
      <c r="B3169" s="2">
        <f t="shared" si="392"/>
        <v>2017</v>
      </c>
      <c r="C3169" s="2">
        <f t="shared" si="393"/>
        <v>2</v>
      </c>
      <c r="D3169" s="2" t="str">
        <f t="shared" si="394"/>
        <v>February</v>
      </c>
      <c r="E3169" s="2" t="str" cm="1">
        <f t="array" ref="E3169">_xlfn.IFS(C3169/3&lt;=1,"Q1",C3169/3&lt;=2,"Q2",C3169/3&lt;=3,"Q3",C3169/3&lt;=4,"Q4")</f>
        <v>Q1</v>
      </c>
      <c r="F3169" s="2" t="str">
        <f t="shared" si="395"/>
        <v>2017-Feb</v>
      </c>
      <c r="G3169" s="2">
        <f t="shared" si="396"/>
        <v>4</v>
      </c>
      <c r="H3169" s="2" t="str">
        <f t="shared" si="397"/>
        <v>Thursday</v>
      </c>
      <c r="I3169" s="2" t="str">
        <f t="shared" si="398"/>
        <v>FM11</v>
      </c>
      <c r="J3169" s="2">
        <f t="shared" si="399"/>
        <v>4</v>
      </c>
    </row>
    <row r="3170" spans="1:10" x14ac:dyDescent="0.35">
      <c r="A3170" s="4">
        <v>40584</v>
      </c>
      <c r="B3170" s="2">
        <f t="shared" si="392"/>
        <v>2011</v>
      </c>
      <c r="C3170" s="2">
        <f t="shared" si="393"/>
        <v>2</v>
      </c>
      <c r="D3170" s="2" t="str">
        <f t="shared" si="394"/>
        <v>February</v>
      </c>
      <c r="E3170" s="2" t="str" cm="1">
        <f t="array" ref="E3170">_xlfn.IFS(C3170/3&lt;=1,"Q1",C3170/3&lt;=2,"Q2",C3170/3&lt;=3,"Q3",C3170/3&lt;=4,"Q4")</f>
        <v>Q1</v>
      </c>
      <c r="F3170" s="2" t="str">
        <f t="shared" si="395"/>
        <v>2011-Feb</v>
      </c>
      <c r="G3170" s="2">
        <f t="shared" si="396"/>
        <v>4</v>
      </c>
      <c r="H3170" s="2" t="str">
        <f t="shared" si="397"/>
        <v>Thursday</v>
      </c>
      <c r="I3170" s="2" t="str">
        <f t="shared" si="398"/>
        <v>FM11</v>
      </c>
      <c r="J3170" s="2">
        <f t="shared" si="399"/>
        <v>4</v>
      </c>
    </row>
    <row r="3171" spans="1:10" x14ac:dyDescent="0.35">
      <c r="A3171" s="4">
        <v>42790</v>
      </c>
      <c r="B3171" s="2">
        <f t="shared" si="392"/>
        <v>2017</v>
      </c>
      <c r="C3171" s="2">
        <f t="shared" si="393"/>
        <v>2</v>
      </c>
      <c r="D3171" s="2" t="str">
        <f t="shared" si="394"/>
        <v>February</v>
      </c>
      <c r="E3171" s="2" t="str" cm="1">
        <f t="array" ref="E3171">_xlfn.IFS(C3171/3&lt;=1,"Q1",C3171/3&lt;=2,"Q2",C3171/3&lt;=3,"Q3",C3171/3&lt;=4,"Q4")</f>
        <v>Q1</v>
      </c>
      <c r="F3171" s="2" t="str">
        <f t="shared" si="395"/>
        <v>2017-Feb</v>
      </c>
      <c r="G3171" s="2">
        <f t="shared" si="396"/>
        <v>5</v>
      </c>
      <c r="H3171" s="2" t="str">
        <f t="shared" si="397"/>
        <v>Friday</v>
      </c>
      <c r="I3171" s="2" t="str">
        <f t="shared" si="398"/>
        <v>FM11</v>
      </c>
      <c r="J3171" s="2">
        <f t="shared" si="399"/>
        <v>4</v>
      </c>
    </row>
    <row r="3172" spans="1:10" x14ac:dyDescent="0.35">
      <c r="A3172" s="4">
        <v>41324</v>
      </c>
      <c r="B3172" s="2">
        <f t="shared" si="392"/>
        <v>2013</v>
      </c>
      <c r="C3172" s="2">
        <f t="shared" si="393"/>
        <v>2</v>
      </c>
      <c r="D3172" s="2" t="str">
        <f t="shared" si="394"/>
        <v>February</v>
      </c>
      <c r="E3172" s="2" t="str" cm="1">
        <f t="array" ref="E3172">_xlfn.IFS(C3172/3&lt;=1,"Q1",C3172/3&lt;=2,"Q2",C3172/3&lt;=3,"Q3",C3172/3&lt;=4,"Q4")</f>
        <v>Q1</v>
      </c>
      <c r="F3172" s="2" t="str">
        <f t="shared" si="395"/>
        <v>2013-Feb</v>
      </c>
      <c r="G3172" s="2">
        <f t="shared" si="396"/>
        <v>2</v>
      </c>
      <c r="H3172" s="2" t="str">
        <f t="shared" si="397"/>
        <v>Tuesday</v>
      </c>
      <c r="I3172" s="2" t="str">
        <f t="shared" si="398"/>
        <v>FM11</v>
      </c>
      <c r="J3172" s="2">
        <f t="shared" si="399"/>
        <v>4</v>
      </c>
    </row>
    <row r="3173" spans="1:10" x14ac:dyDescent="0.35">
      <c r="A3173" s="4">
        <v>40576</v>
      </c>
      <c r="B3173" s="2">
        <f t="shared" si="392"/>
        <v>2011</v>
      </c>
      <c r="C3173" s="2">
        <f t="shared" si="393"/>
        <v>2</v>
      </c>
      <c r="D3173" s="2" t="str">
        <f t="shared" si="394"/>
        <v>February</v>
      </c>
      <c r="E3173" s="2" t="str" cm="1">
        <f t="array" ref="E3173">_xlfn.IFS(C3173/3&lt;=1,"Q1",C3173/3&lt;=2,"Q2",C3173/3&lt;=3,"Q3",C3173/3&lt;=4,"Q4")</f>
        <v>Q1</v>
      </c>
      <c r="F3173" s="2" t="str">
        <f t="shared" si="395"/>
        <v>2011-Feb</v>
      </c>
      <c r="G3173" s="2">
        <f t="shared" si="396"/>
        <v>3</v>
      </c>
      <c r="H3173" s="2" t="str">
        <f t="shared" si="397"/>
        <v>Wednesday</v>
      </c>
      <c r="I3173" s="2" t="str">
        <f t="shared" si="398"/>
        <v>FM11</v>
      </c>
      <c r="J3173" s="2">
        <f t="shared" si="399"/>
        <v>4</v>
      </c>
    </row>
    <row r="3174" spans="1:10" x14ac:dyDescent="0.35">
      <c r="A3174" s="4">
        <v>42792</v>
      </c>
      <c r="B3174" s="2">
        <f t="shared" si="392"/>
        <v>2017</v>
      </c>
      <c r="C3174" s="2">
        <f t="shared" si="393"/>
        <v>2</v>
      </c>
      <c r="D3174" s="2" t="str">
        <f t="shared" si="394"/>
        <v>February</v>
      </c>
      <c r="E3174" s="2" t="str" cm="1">
        <f t="array" ref="E3174">_xlfn.IFS(C3174/3&lt;=1,"Q1",C3174/3&lt;=2,"Q2",C3174/3&lt;=3,"Q3",C3174/3&lt;=4,"Q4")</f>
        <v>Q1</v>
      </c>
      <c r="F3174" s="2" t="str">
        <f t="shared" si="395"/>
        <v>2017-Feb</v>
      </c>
      <c r="G3174" s="2">
        <f t="shared" si="396"/>
        <v>7</v>
      </c>
      <c r="H3174" s="2" t="str">
        <f t="shared" si="397"/>
        <v>Sunday</v>
      </c>
      <c r="I3174" s="2" t="str">
        <f t="shared" si="398"/>
        <v>FM11</v>
      </c>
      <c r="J3174" s="2">
        <f t="shared" si="399"/>
        <v>4</v>
      </c>
    </row>
    <row r="3175" spans="1:10" x14ac:dyDescent="0.35">
      <c r="A3175" s="4">
        <v>40233</v>
      </c>
      <c r="B3175" s="2">
        <f t="shared" si="392"/>
        <v>2010</v>
      </c>
      <c r="C3175" s="2">
        <f t="shared" si="393"/>
        <v>2</v>
      </c>
      <c r="D3175" s="2" t="str">
        <f t="shared" si="394"/>
        <v>February</v>
      </c>
      <c r="E3175" s="2" t="str" cm="1">
        <f t="array" ref="E3175">_xlfn.IFS(C3175/3&lt;=1,"Q1",C3175/3&lt;=2,"Q2",C3175/3&lt;=3,"Q3",C3175/3&lt;=4,"Q4")</f>
        <v>Q1</v>
      </c>
      <c r="F3175" s="2" t="str">
        <f t="shared" si="395"/>
        <v>2010-Feb</v>
      </c>
      <c r="G3175" s="2">
        <f t="shared" si="396"/>
        <v>3</v>
      </c>
      <c r="H3175" s="2" t="str">
        <f t="shared" si="397"/>
        <v>Wednesday</v>
      </c>
      <c r="I3175" s="2" t="str">
        <f t="shared" si="398"/>
        <v>FM11</v>
      </c>
      <c r="J3175" s="2">
        <f t="shared" si="399"/>
        <v>4</v>
      </c>
    </row>
    <row r="3176" spans="1:10" x14ac:dyDescent="0.35">
      <c r="A3176" s="4">
        <v>42410</v>
      </c>
      <c r="B3176" s="2">
        <f t="shared" si="392"/>
        <v>2016</v>
      </c>
      <c r="C3176" s="2">
        <f t="shared" si="393"/>
        <v>2</v>
      </c>
      <c r="D3176" s="2" t="str">
        <f t="shared" si="394"/>
        <v>February</v>
      </c>
      <c r="E3176" s="2" t="str" cm="1">
        <f t="array" ref="E3176">_xlfn.IFS(C3176/3&lt;=1,"Q1",C3176/3&lt;=2,"Q2",C3176/3&lt;=3,"Q3",C3176/3&lt;=4,"Q4")</f>
        <v>Q1</v>
      </c>
      <c r="F3176" s="2" t="str">
        <f t="shared" si="395"/>
        <v>2016-Feb</v>
      </c>
      <c r="G3176" s="2">
        <f t="shared" si="396"/>
        <v>3</v>
      </c>
      <c r="H3176" s="2" t="str">
        <f t="shared" si="397"/>
        <v>Wednesday</v>
      </c>
      <c r="I3176" s="2" t="str">
        <f t="shared" si="398"/>
        <v>FM11</v>
      </c>
      <c r="J3176" s="2">
        <f t="shared" si="399"/>
        <v>4</v>
      </c>
    </row>
    <row r="3177" spans="1:10" x14ac:dyDescent="0.35">
      <c r="A3177" s="4">
        <v>40965</v>
      </c>
      <c r="B3177" s="2">
        <f t="shared" si="392"/>
        <v>2012</v>
      </c>
      <c r="C3177" s="2">
        <f t="shared" si="393"/>
        <v>2</v>
      </c>
      <c r="D3177" s="2" t="str">
        <f t="shared" si="394"/>
        <v>February</v>
      </c>
      <c r="E3177" s="2" t="str" cm="1">
        <f t="array" ref="E3177">_xlfn.IFS(C3177/3&lt;=1,"Q1",C3177/3&lt;=2,"Q2",C3177/3&lt;=3,"Q3",C3177/3&lt;=4,"Q4")</f>
        <v>Q1</v>
      </c>
      <c r="F3177" s="2" t="str">
        <f t="shared" si="395"/>
        <v>2012-Feb</v>
      </c>
      <c r="G3177" s="2">
        <f t="shared" si="396"/>
        <v>7</v>
      </c>
      <c r="H3177" s="2" t="str">
        <f t="shared" si="397"/>
        <v>Sunday</v>
      </c>
      <c r="I3177" s="2" t="str">
        <f t="shared" si="398"/>
        <v>FM11</v>
      </c>
      <c r="J3177" s="2">
        <f t="shared" si="399"/>
        <v>4</v>
      </c>
    </row>
    <row r="3178" spans="1:10" x14ac:dyDescent="0.35">
      <c r="A3178" s="4">
        <v>41315</v>
      </c>
      <c r="B3178" s="2">
        <f t="shared" si="392"/>
        <v>2013</v>
      </c>
      <c r="C3178" s="2">
        <f t="shared" si="393"/>
        <v>2</v>
      </c>
      <c r="D3178" s="2" t="str">
        <f t="shared" si="394"/>
        <v>February</v>
      </c>
      <c r="E3178" s="2" t="str" cm="1">
        <f t="array" ref="E3178">_xlfn.IFS(C3178/3&lt;=1,"Q1",C3178/3&lt;=2,"Q2",C3178/3&lt;=3,"Q3",C3178/3&lt;=4,"Q4")</f>
        <v>Q1</v>
      </c>
      <c r="F3178" s="2" t="str">
        <f t="shared" si="395"/>
        <v>2013-Feb</v>
      </c>
      <c r="G3178" s="2">
        <f t="shared" si="396"/>
        <v>7</v>
      </c>
      <c r="H3178" s="2" t="str">
        <f t="shared" si="397"/>
        <v>Sunday</v>
      </c>
      <c r="I3178" s="2" t="str">
        <f t="shared" si="398"/>
        <v>FM11</v>
      </c>
      <c r="J3178" s="2">
        <f t="shared" si="399"/>
        <v>4</v>
      </c>
    </row>
    <row r="3179" spans="1:10" x14ac:dyDescent="0.35">
      <c r="A3179" s="4">
        <v>41328</v>
      </c>
      <c r="B3179" s="2">
        <f t="shared" si="392"/>
        <v>2013</v>
      </c>
      <c r="C3179" s="2">
        <f t="shared" si="393"/>
        <v>2</v>
      </c>
      <c r="D3179" s="2" t="str">
        <f t="shared" si="394"/>
        <v>February</v>
      </c>
      <c r="E3179" s="2" t="str" cm="1">
        <f t="array" ref="E3179">_xlfn.IFS(C3179/3&lt;=1,"Q1",C3179/3&lt;=2,"Q2",C3179/3&lt;=3,"Q3",C3179/3&lt;=4,"Q4")</f>
        <v>Q1</v>
      </c>
      <c r="F3179" s="2" t="str">
        <f t="shared" si="395"/>
        <v>2013-Feb</v>
      </c>
      <c r="G3179" s="2">
        <f t="shared" si="396"/>
        <v>6</v>
      </c>
      <c r="H3179" s="2" t="str">
        <f t="shared" si="397"/>
        <v>Saturday</v>
      </c>
      <c r="I3179" s="2" t="str">
        <f t="shared" si="398"/>
        <v>FM11</v>
      </c>
      <c r="J3179" s="2">
        <f t="shared" si="399"/>
        <v>4</v>
      </c>
    </row>
    <row r="3180" spans="1:10" x14ac:dyDescent="0.35">
      <c r="A3180" s="4">
        <v>41332</v>
      </c>
      <c r="B3180" s="2">
        <f t="shared" si="392"/>
        <v>2013</v>
      </c>
      <c r="C3180" s="2">
        <f t="shared" si="393"/>
        <v>2</v>
      </c>
      <c r="D3180" s="2" t="str">
        <f t="shared" si="394"/>
        <v>February</v>
      </c>
      <c r="E3180" s="2" t="str" cm="1">
        <f t="array" ref="E3180">_xlfn.IFS(C3180/3&lt;=1,"Q1",C3180/3&lt;=2,"Q2",C3180/3&lt;=3,"Q3",C3180/3&lt;=4,"Q4")</f>
        <v>Q1</v>
      </c>
      <c r="F3180" s="2" t="str">
        <f t="shared" si="395"/>
        <v>2013-Feb</v>
      </c>
      <c r="G3180" s="2">
        <f t="shared" si="396"/>
        <v>3</v>
      </c>
      <c r="H3180" s="2" t="str">
        <f t="shared" si="397"/>
        <v>Wednesday</v>
      </c>
      <c r="I3180" s="2" t="str">
        <f t="shared" si="398"/>
        <v>FM11</v>
      </c>
      <c r="J3180" s="2">
        <f t="shared" si="399"/>
        <v>4</v>
      </c>
    </row>
    <row r="3181" spans="1:10" x14ac:dyDescent="0.35">
      <c r="A3181" s="4">
        <v>43137</v>
      </c>
      <c r="B3181" s="2">
        <f t="shared" si="392"/>
        <v>2018</v>
      </c>
      <c r="C3181" s="2">
        <f t="shared" si="393"/>
        <v>2</v>
      </c>
      <c r="D3181" s="2" t="str">
        <f t="shared" si="394"/>
        <v>February</v>
      </c>
      <c r="E3181" s="2" t="str" cm="1">
        <f t="array" ref="E3181">_xlfn.IFS(C3181/3&lt;=1,"Q1",C3181/3&lt;=2,"Q2",C3181/3&lt;=3,"Q3",C3181/3&lt;=4,"Q4")</f>
        <v>Q1</v>
      </c>
      <c r="F3181" s="2" t="str">
        <f t="shared" si="395"/>
        <v>2018-Feb</v>
      </c>
      <c r="G3181" s="2">
        <f t="shared" si="396"/>
        <v>2</v>
      </c>
      <c r="H3181" s="2" t="str">
        <f t="shared" si="397"/>
        <v>Tuesday</v>
      </c>
      <c r="I3181" s="2" t="str">
        <f t="shared" si="398"/>
        <v>FM11</v>
      </c>
      <c r="J3181" s="2">
        <f t="shared" si="399"/>
        <v>4</v>
      </c>
    </row>
    <row r="3182" spans="1:10" x14ac:dyDescent="0.35">
      <c r="A3182" s="4">
        <v>41324</v>
      </c>
      <c r="B3182" s="2">
        <f t="shared" si="392"/>
        <v>2013</v>
      </c>
      <c r="C3182" s="2">
        <f t="shared" si="393"/>
        <v>2</v>
      </c>
      <c r="D3182" s="2" t="str">
        <f t="shared" si="394"/>
        <v>February</v>
      </c>
      <c r="E3182" s="2" t="str" cm="1">
        <f t="array" ref="E3182">_xlfn.IFS(C3182/3&lt;=1,"Q1",C3182/3&lt;=2,"Q2",C3182/3&lt;=3,"Q3",C3182/3&lt;=4,"Q4")</f>
        <v>Q1</v>
      </c>
      <c r="F3182" s="2" t="str">
        <f t="shared" si="395"/>
        <v>2013-Feb</v>
      </c>
      <c r="G3182" s="2">
        <f t="shared" si="396"/>
        <v>2</v>
      </c>
      <c r="H3182" s="2" t="str">
        <f t="shared" si="397"/>
        <v>Tuesday</v>
      </c>
      <c r="I3182" s="2" t="str">
        <f t="shared" si="398"/>
        <v>FM11</v>
      </c>
      <c r="J3182" s="2">
        <f t="shared" si="399"/>
        <v>4</v>
      </c>
    </row>
    <row r="3183" spans="1:10" x14ac:dyDescent="0.35">
      <c r="A3183" s="4">
        <v>40577</v>
      </c>
      <c r="B3183" s="2">
        <f t="shared" si="392"/>
        <v>2011</v>
      </c>
      <c r="C3183" s="2">
        <f t="shared" si="393"/>
        <v>2</v>
      </c>
      <c r="D3183" s="2" t="str">
        <f t="shared" si="394"/>
        <v>February</v>
      </c>
      <c r="E3183" s="2" t="str" cm="1">
        <f t="array" ref="E3183">_xlfn.IFS(C3183/3&lt;=1,"Q1",C3183/3&lt;=2,"Q2",C3183/3&lt;=3,"Q3",C3183/3&lt;=4,"Q4")</f>
        <v>Q1</v>
      </c>
      <c r="F3183" s="2" t="str">
        <f t="shared" si="395"/>
        <v>2011-Feb</v>
      </c>
      <c r="G3183" s="2">
        <f t="shared" si="396"/>
        <v>4</v>
      </c>
      <c r="H3183" s="2" t="str">
        <f t="shared" si="397"/>
        <v>Thursday</v>
      </c>
      <c r="I3183" s="2" t="str">
        <f t="shared" si="398"/>
        <v>FM11</v>
      </c>
      <c r="J3183" s="2">
        <f t="shared" si="399"/>
        <v>4</v>
      </c>
    </row>
    <row r="3184" spans="1:10" x14ac:dyDescent="0.35">
      <c r="A3184" s="4">
        <v>41320</v>
      </c>
      <c r="B3184" s="2">
        <f t="shared" si="392"/>
        <v>2013</v>
      </c>
      <c r="C3184" s="2">
        <f t="shared" si="393"/>
        <v>2</v>
      </c>
      <c r="D3184" s="2" t="str">
        <f t="shared" si="394"/>
        <v>February</v>
      </c>
      <c r="E3184" s="2" t="str" cm="1">
        <f t="array" ref="E3184">_xlfn.IFS(C3184/3&lt;=1,"Q1",C3184/3&lt;=2,"Q2",C3184/3&lt;=3,"Q3",C3184/3&lt;=4,"Q4")</f>
        <v>Q1</v>
      </c>
      <c r="F3184" s="2" t="str">
        <f t="shared" si="395"/>
        <v>2013-Feb</v>
      </c>
      <c r="G3184" s="2">
        <f t="shared" si="396"/>
        <v>5</v>
      </c>
      <c r="H3184" s="2" t="str">
        <f t="shared" si="397"/>
        <v>Friday</v>
      </c>
      <c r="I3184" s="2" t="str">
        <f t="shared" si="398"/>
        <v>FM11</v>
      </c>
      <c r="J3184" s="2">
        <f t="shared" si="399"/>
        <v>4</v>
      </c>
    </row>
    <row r="3185" spans="1:10" x14ac:dyDescent="0.35">
      <c r="A3185" s="4">
        <v>40964</v>
      </c>
      <c r="B3185" s="2">
        <f t="shared" si="392"/>
        <v>2012</v>
      </c>
      <c r="C3185" s="2">
        <f t="shared" si="393"/>
        <v>2</v>
      </c>
      <c r="D3185" s="2" t="str">
        <f t="shared" si="394"/>
        <v>February</v>
      </c>
      <c r="E3185" s="2" t="str" cm="1">
        <f t="array" ref="E3185">_xlfn.IFS(C3185/3&lt;=1,"Q1",C3185/3&lt;=2,"Q2",C3185/3&lt;=3,"Q3",C3185/3&lt;=4,"Q4")</f>
        <v>Q1</v>
      </c>
      <c r="F3185" s="2" t="str">
        <f t="shared" si="395"/>
        <v>2012-Feb</v>
      </c>
      <c r="G3185" s="2">
        <f t="shared" si="396"/>
        <v>6</v>
      </c>
      <c r="H3185" s="2" t="str">
        <f t="shared" si="397"/>
        <v>Saturday</v>
      </c>
      <c r="I3185" s="2" t="str">
        <f t="shared" si="398"/>
        <v>FM11</v>
      </c>
      <c r="J3185" s="2">
        <f t="shared" si="399"/>
        <v>4</v>
      </c>
    </row>
    <row r="3186" spans="1:10" x14ac:dyDescent="0.35">
      <c r="A3186" s="4">
        <v>40235</v>
      </c>
      <c r="B3186" s="2">
        <f t="shared" si="392"/>
        <v>2010</v>
      </c>
      <c r="C3186" s="2">
        <f t="shared" si="393"/>
        <v>2</v>
      </c>
      <c r="D3186" s="2" t="str">
        <f t="shared" si="394"/>
        <v>February</v>
      </c>
      <c r="E3186" s="2" t="str" cm="1">
        <f t="array" ref="E3186">_xlfn.IFS(C3186/3&lt;=1,"Q1",C3186/3&lt;=2,"Q2",C3186/3&lt;=3,"Q3",C3186/3&lt;=4,"Q4")</f>
        <v>Q1</v>
      </c>
      <c r="F3186" s="2" t="str">
        <f t="shared" si="395"/>
        <v>2010-Feb</v>
      </c>
      <c r="G3186" s="2">
        <f t="shared" si="396"/>
        <v>5</v>
      </c>
      <c r="H3186" s="2" t="str">
        <f t="shared" si="397"/>
        <v>Friday</v>
      </c>
      <c r="I3186" s="2" t="str">
        <f t="shared" si="398"/>
        <v>FM11</v>
      </c>
      <c r="J3186" s="2">
        <f t="shared" si="399"/>
        <v>4</v>
      </c>
    </row>
    <row r="3187" spans="1:10" x14ac:dyDescent="0.35">
      <c r="A3187" s="4">
        <v>40587</v>
      </c>
      <c r="B3187" s="2">
        <f t="shared" si="392"/>
        <v>2011</v>
      </c>
      <c r="C3187" s="2">
        <f t="shared" si="393"/>
        <v>2</v>
      </c>
      <c r="D3187" s="2" t="str">
        <f t="shared" si="394"/>
        <v>February</v>
      </c>
      <c r="E3187" s="2" t="str" cm="1">
        <f t="array" ref="E3187">_xlfn.IFS(C3187/3&lt;=1,"Q1",C3187/3&lt;=2,"Q2",C3187/3&lt;=3,"Q3",C3187/3&lt;=4,"Q4")</f>
        <v>Q1</v>
      </c>
      <c r="F3187" s="2" t="str">
        <f t="shared" si="395"/>
        <v>2011-Feb</v>
      </c>
      <c r="G3187" s="2">
        <f t="shared" si="396"/>
        <v>7</v>
      </c>
      <c r="H3187" s="2" t="str">
        <f t="shared" si="397"/>
        <v>Sunday</v>
      </c>
      <c r="I3187" s="2" t="str">
        <f t="shared" si="398"/>
        <v>FM11</v>
      </c>
      <c r="J3187" s="2">
        <f t="shared" si="399"/>
        <v>4</v>
      </c>
    </row>
    <row r="3188" spans="1:10" x14ac:dyDescent="0.35">
      <c r="A3188" s="4">
        <v>42407</v>
      </c>
      <c r="B3188" s="2">
        <f t="shared" si="392"/>
        <v>2016</v>
      </c>
      <c r="C3188" s="2">
        <f t="shared" si="393"/>
        <v>2</v>
      </c>
      <c r="D3188" s="2" t="str">
        <f t="shared" si="394"/>
        <v>February</v>
      </c>
      <c r="E3188" s="2" t="str" cm="1">
        <f t="array" ref="E3188">_xlfn.IFS(C3188/3&lt;=1,"Q1",C3188/3&lt;=2,"Q2",C3188/3&lt;=3,"Q3",C3188/3&lt;=4,"Q4")</f>
        <v>Q1</v>
      </c>
      <c r="F3188" s="2" t="str">
        <f t="shared" si="395"/>
        <v>2016-Feb</v>
      </c>
      <c r="G3188" s="2">
        <f t="shared" si="396"/>
        <v>7</v>
      </c>
      <c r="H3188" s="2" t="str">
        <f t="shared" si="397"/>
        <v>Sunday</v>
      </c>
      <c r="I3188" s="2" t="str">
        <f t="shared" si="398"/>
        <v>FM11</v>
      </c>
      <c r="J3188" s="2">
        <f t="shared" si="399"/>
        <v>4</v>
      </c>
    </row>
    <row r="3189" spans="1:10" x14ac:dyDescent="0.35">
      <c r="A3189" s="4">
        <v>42768</v>
      </c>
      <c r="B3189" s="2">
        <f t="shared" si="392"/>
        <v>2017</v>
      </c>
      <c r="C3189" s="2">
        <f t="shared" si="393"/>
        <v>2</v>
      </c>
      <c r="D3189" s="2" t="str">
        <f t="shared" si="394"/>
        <v>February</v>
      </c>
      <c r="E3189" s="2" t="str" cm="1">
        <f t="array" ref="E3189">_xlfn.IFS(C3189/3&lt;=1,"Q1",C3189/3&lt;=2,"Q2",C3189/3&lt;=3,"Q3",C3189/3&lt;=4,"Q4")</f>
        <v>Q1</v>
      </c>
      <c r="F3189" s="2" t="str">
        <f t="shared" si="395"/>
        <v>2017-Feb</v>
      </c>
      <c r="G3189" s="2">
        <f t="shared" si="396"/>
        <v>4</v>
      </c>
      <c r="H3189" s="2" t="str">
        <f t="shared" si="397"/>
        <v>Thursday</v>
      </c>
      <c r="I3189" s="2" t="str">
        <f t="shared" si="398"/>
        <v>FM11</v>
      </c>
      <c r="J3189" s="2">
        <f t="shared" si="399"/>
        <v>4</v>
      </c>
    </row>
    <row r="3190" spans="1:10" x14ac:dyDescent="0.35">
      <c r="A3190" s="4">
        <v>42427</v>
      </c>
      <c r="B3190" s="2">
        <f t="shared" si="392"/>
        <v>2016</v>
      </c>
      <c r="C3190" s="2">
        <f t="shared" si="393"/>
        <v>2</v>
      </c>
      <c r="D3190" s="2" t="str">
        <f t="shared" si="394"/>
        <v>February</v>
      </c>
      <c r="E3190" s="2" t="str" cm="1">
        <f t="array" ref="E3190">_xlfn.IFS(C3190/3&lt;=1,"Q1",C3190/3&lt;=2,"Q2",C3190/3&lt;=3,"Q3",C3190/3&lt;=4,"Q4")</f>
        <v>Q1</v>
      </c>
      <c r="F3190" s="2" t="str">
        <f t="shared" si="395"/>
        <v>2016-Feb</v>
      </c>
      <c r="G3190" s="2">
        <f t="shared" si="396"/>
        <v>6</v>
      </c>
      <c r="H3190" s="2" t="str">
        <f t="shared" si="397"/>
        <v>Saturday</v>
      </c>
      <c r="I3190" s="2" t="str">
        <f t="shared" si="398"/>
        <v>FM11</v>
      </c>
      <c r="J3190" s="2">
        <f t="shared" si="399"/>
        <v>4</v>
      </c>
    </row>
    <row r="3191" spans="1:10" x14ac:dyDescent="0.35">
      <c r="A3191" s="4">
        <v>42418</v>
      </c>
      <c r="B3191" s="2">
        <f t="shared" si="392"/>
        <v>2016</v>
      </c>
      <c r="C3191" s="2">
        <f t="shared" si="393"/>
        <v>2</v>
      </c>
      <c r="D3191" s="2" t="str">
        <f t="shared" si="394"/>
        <v>February</v>
      </c>
      <c r="E3191" s="2" t="str" cm="1">
        <f t="array" ref="E3191">_xlfn.IFS(C3191/3&lt;=1,"Q1",C3191/3&lt;=2,"Q2",C3191/3&lt;=3,"Q3",C3191/3&lt;=4,"Q4")</f>
        <v>Q1</v>
      </c>
      <c r="F3191" s="2" t="str">
        <f t="shared" si="395"/>
        <v>2016-Feb</v>
      </c>
      <c r="G3191" s="2">
        <f t="shared" si="396"/>
        <v>4</v>
      </c>
      <c r="H3191" s="2" t="str">
        <f t="shared" si="397"/>
        <v>Thursday</v>
      </c>
      <c r="I3191" s="2" t="str">
        <f t="shared" si="398"/>
        <v>FM11</v>
      </c>
      <c r="J3191" s="2">
        <f t="shared" si="399"/>
        <v>4</v>
      </c>
    </row>
    <row r="3192" spans="1:10" x14ac:dyDescent="0.35">
      <c r="A3192" s="4">
        <v>42040</v>
      </c>
      <c r="B3192" s="2">
        <f t="shared" si="392"/>
        <v>2015</v>
      </c>
      <c r="C3192" s="2">
        <f t="shared" si="393"/>
        <v>2</v>
      </c>
      <c r="D3192" s="2" t="str">
        <f t="shared" si="394"/>
        <v>February</v>
      </c>
      <c r="E3192" s="2" t="str" cm="1">
        <f t="array" ref="E3192">_xlfn.IFS(C3192/3&lt;=1,"Q1",C3192/3&lt;=2,"Q2",C3192/3&lt;=3,"Q3",C3192/3&lt;=4,"Q4")</f>
        <v>Q1</v>
      </c>
      <c r="F3192" s="2" t="str">
        <f t="shared" si="395"/>
        <v>2015-Feb</v>
      </c>
      <c r="G3192" s="2">
        <f t="shared" si="396"/>
        <v>4</v>
      </c>
      <c r="H3192" s="2" t="str">
        <f t="shared" si="397"/>
        <v>Thursday</v>
      </c>
      <c r="I3192" s="2" t="str">
        <f t="shared" si="398"/>
        <v>FM11</v>
      </c>
      <c r="J3192" s="2">
        <f t="shared" si="399"/>
        <v>4</v>
      </c>
    </row>
    <row r="3193" spans="1:10" x14ac:dyDescent="0.35">
      <c r="A3193" s="4">
        <v>42044</v>
      </c>
      <c r="B3193" s="2">
        <f t="shared" si="392"/>
        <v>2015</v>
      </c>
      <c r="C3193" s="2">
        <f t="shared" si="393"/>
        <v>2</v>
      </c>
      <c r="D3193" s="2" t="str">
        <f t="shared" si="394"/>
        <v>February</v>
      </c>
      <c r="E3193" s="2" t="str" cm="1">
        <f t="array" ref="E3193">_xlfn.IFS(C3193/3&lt;=1,"Q1",C3193/3&lt;=2,"Q2",C3193/3&lt;=3,"Q3",C3193/3&lt;=4,"Q4")</f>
        <v>Q1</v>
      </c>
      <c r="F3193" s="2" t="str">
        <f t="shared" si="395"/>
        <v>2015-Feb</v>
      </c>
      <c r="G3193" s="2">
        <f t="shared" si="396"/>
        <v>1</v>
      </c>
      <c r="H3193" s="2" t="str">
        <f t="shared" si="397"/>
        <v>Monday</v>
      </c>
      <c r="I3193" s="2" t="str">
        <f t="shared" si="398"/>
        <v>FM11</v>
      </c>
      <c r="J3193" s="2">
        <f t="shared" si="399"/>
        <v>4</v>
      </c>
    </row>
    <row r="3194" spans="1:10" x14ac:dyDescent="0.35">
      <c r="A3194" s="4">
        <v>40216</v>
      </c>
      <c r="B3194" s="2">
        <f t="shared" si="392"/>
        <v>2010</v>
      </c>
      <c r="C3194" s="2">
        <f t="shared" si="393"/>
        <v>2</v>
      </c>
      <c r="D3194" s="2" t="str">
        <f t="shared" si="394"/>
        <v>February</v>
      </c>
      <c r="E3194" s="2" t="str" cm="1">
        <f t="array" ref="E3194">_xlfn.IFS(C3194/3&lt;=1,"Q1",C3194/3&lt;=2,"Q2",C3194/3&lt;=3,"Q3",C3194/3&lt;=4,"Q4")</f>
        <v>Q1</v>
      </c>
      <c r="F3194" s="2" t="str">
        <f t="shared" si="395"/>
        <v>2010-Feb</v>
      </c>
      <c r="G3194" s="2">
        <f t="shared" si="396"/>
        <v>7</v>
      </c>
      <c r="H3194" s="2" t="str">
        <f t="shared" si="397"/>
        <v>Sunday</v>
      </c>
      <c r="I3194" s="2" t="str">
        <f t="shared" si="398"/>
        <v>FM11</v>
      </c>
      <c r="J3194" s="2">
        <f t="shared" si="399"/>
        <v>4</v>
      </c>
    </row>
    <row r="3195" spans="1:10" x14ac:dyDescent="0.35">
      <c r="A3195" s="4">
        <v>40924</v>
      </c>
      <c r="B3195" s="2">
        <f t="shared" si="392"/>
        <v>2012</v>
      </c>
      <c r="C3195" s="2">
        <f t="shared" si="393"/>
        <v>1</v>
      </c>
      <c r="D3195" s="2" t="str">
        <f t="shared" si="394"/>
        <v>January</v>
      </c>
      <c r="E3195" s="2" t="str" cm="1">
        <f t="array" ref="E3195">_xlfn.IFS(C3195/3&lt;=1,"Q1",C3195/3&lt;=2,"Q2",C3195/3&lt;=3,"Q3",C3195/3&lt;=4,"Q4")</f>
        <v>Q1</v>
      </c>
      <c r="F3195" s="2" t="str">
        <f t="shared" si="395"/>
        <v>2012-Jan</v>
      </c>
      <c r="G3195" s="2">
        <f t="shared" si="396"/>
        <v>1</v>
      </c>
      <c r="H3195" s="2" t="str">
        <f t="shared" si="397"/>
        <v>Monday</v>
      </c>
      <c r="I3195" s="2" t="str">
        <f t="shared" si="398"/>
        <v>FM10</v>
      </c>
      <c r="J3195" s="2">
        <f t="shared" si="399"/>
        <v>4</v>
      </c>
    </row>
    <row r="3196" spans="1:10" x14ac:dyDescent="0.35">
      <c r="A3196" s="4">
        <v>42030</v>
      </c>
      <c r="B3196" s="2">
        <f t="shared" si="392"/>
        <v>2015</v>
      </c>
      <c r="C3196" s="2">
        <f t="shared" si="393"/>
        <v>1</v>
      </c>
      <c r="D3196" s="2" t="str">
        <f t="shared" si="394"/>
        <v>January</v>
      </c>
      <c r="E3196" s="2" t="str" cm="1">
        <f t="array" ref="E3196">_xlfn.IFS(C3196/3&lt;=1,"Q1",C3196/3&lt;=2,"Q2",C3196/3&lt;=3,"Q3",C3196/3&lt;=4,"Q4")</f>
        <v>Q1</v>
      </c>
      <c r="F3196" s="2" t="str">
        <f t="shared" si="395"/>
        <v>2015-Jan</v>
      </c>
      <c r="G3196" s="2">
        <f t="shared" si="396"/>
        <v>1</v>
      </c>
      <c r="H3196" s="2" t="str">
        <f t="shared" si="397"/>
        <v>Monday</v>
      </c>
      <c r="I3196" s="2" t="str">
        <f t="shared" si="398"/>
        <v>FM10</v>
      </c>
      <c r="J3196" s="2">
        <f t="shared" si="399"/>
        <v>4</v>
      </c>
    </row>
    <row r="3197" spans="1:10" x14ac:dyDescent="0.35">
      <c r="A3197" s="4">
        <v>43128</v>
      </c>
      <c r="B3197" s="2">
        <f t="shared" si="392"/>
        <v>2018</v>
      </c>
      <c r="C3197" s="2">
        <f t="shared" si="393"/>
        <v>1</v>
      </c>
      <c r="D3197" s="2" t="str">
        <f t="shared" si="394"/>
        <v>January</v>
      </c>
      <c r="E3197" s="2" t="str" cm="1">
        <f t="array" ref="E3197">_xlfn.IFS(C3197/3&lt;=1,"Q1",C3197/3&lt;=2,"Q2",C3197/3&lt;=3,"Q3",C3197/3&lt;=4,"Q4")</f>
        <v>Q1</v>
      </c>
      <c r="F3197" s="2" t="str">
        <f t="shared" si="395"/>
        <v>2018-Jan</v>
      </c>
      <c r="G3197" s="2">
        <f t="shared" si="396"/>
        <v>7</v>
      </c>
      <c r="H3197" s="2" t="str">
        <f t="shared" si="397"/>
        <v>Sunday</v>
      </c>
      <c r="I3197" s="2" t="str">
        <f t="shared" si="398"/>
        <v>FM10</v>
      </c>
      <c r="J3197" s="2">
        <f t="shared" si="399"/>
        <v>4</v>
      </c>
    </row>
    <row r="3198" spans="1:10" x14ac:dyDescent="0.35">
      <c r="A3198" s="4">
        <v>41648</v>
      </c>
      <c r="B3198" s="2">
        <f t="shared" si="392"/>
        <v>2014</v>
      </c>
      <c r="C3198" s="2">
        <f t="shared" si="393"/>
        <v>1</v>
      </c>
      <c r="D3198" s="2" t="str">
        <f t="shared" si="394"/>
        <v>January</v>
      </c>
      <c r="E3198" s="2" t="str" cm="1">
        <f t="array" ref="E3198">_xlfn.IFS(C3198/3&lt;=1,"Q1",C3198/3&lt;=2,"Q2",C3198/3&lt;=3,"Q3",C3198/3&lt;=4,"Q4")</f>
        <v>Q1</v>
      </c>
      <c r="F3198" s="2" t="str">
        <f t="shared" si="395"/>
        <v>2014-Jan</v>
      </c>
      <c r="G3198" s="2">
        <f t="shared" si="396"/>
        <v>4</v>
      </c>
      <c r="H3198" s="2" t="str">
        <f t="shared" si="397"/>
        <v>Thursday</v>
      </c>
      <c r="I3198" s="2" t="str">
        <f t="shared" si="398"/>
        <v>FM10</v>
      </c>
      <c r="J3198" s="2">
        <f t="shared" si="399"/>
        <v>4</v>
      </c>
    </row>
    <row r="3199" spans="1:10" x14ac:dyDescent="0.35">
      <c r="A3199" s="4">
        <v>40933</v>
      </c>
      <c r="B3199" s="2">
        <f t="shared" si="392"/>
        <v>2012</v>
      </c>
      <c r="C3199" s="2">
        <f t="shared" si="393"/>
        <v>1</v>
      </c>
      <c r="D3199" s="2" t="str">
        <f t="shared" si="394"/>
        <v>January</v>
      </c>
      <c r="E3199" s="2" t="str" cm="1">
        <f t="array" ref="E3199">_xlfn.IFS(C3199/3&lt;=1,"Q1",C3199/3&lt;=2,"Q2",C3199/3&lt;=3,"Q3",C3199/3&lt;=4,"Q4")</f>
        <v>Q1</v>
      </c>
      <c r="F3199" s="2" t="str">
        <f t="shared" si="395"/>
        <v>2012-Jan</v>
      </c>
      <c r="G3199" s="2">
        <f t="shared" si="396"/>
        <v>3</v>
      </c>
      <c r="H3199" s="2" t="str">
        <f t="shared" si="397"/>
        <v>Wednesday</v>
      </c>
      <c r="I3199" s="2" t="str">
        <f t="shared" si="398"/>
        <v>FM10</v>
      </c>
      <c r="J3199" s="2">
        <f t="shared" si="399"/>
        <v>4</v>
      </c>
    </row>
    <row r="3200" spans="1:10" x14ac:dyDescent="0.35">
      <c r="A3200" s="4">
        <v>40911</v>
      </c>
      <c r="B3200" s="2">
        <f t="shared" si="392"/>
        <v>2012</v>
      </c>
      <c r="C3200" s="2">
        <f t="shared" si="393"/>
        <v>1</v>
      </c>
      <c r="D3200" s="2" t="str">
        <f t="shared" si="394"/>
        <v>January</v>
      </c>
      <c r="E3200" s="2" t="str" cm="1">
        <f t="array" ref="E3200">_xlfn.IFS(C3200/3&lt;=1,"Q1",C3200/3&lt;=2,"Q2",C3200/3&lt;=3,"Q3",C3200/3&lt;=4,"Q4")</f>
        <v>Q1</v>
      </c>
      <c r="F3200" s="2" t="str">
        <f t="shared" si="395"/>
        <v>2012-Jan</v>
      </c>
      <c r="G3200" s="2">
        <f t="shared" si="396"/>
        <v>2</v>
      </c>
      <c r="H3200" s="2" t="str">
        <f t="shared" si="397"/>
        <v>Tuesday</v>
      </c>
      <c r="I3200" s="2" t="str">
        <f t="shared" si="398"/>
        <v>FM10</v>
      </c>
      <c r="J3200" s="2">
        <f t="shared" si="399"/>
        <v>4</v>
      </c>
    </row>
    <row r="3201" spans="1:10" x14ac:dyDescent="0.35">
      <c r="A3201" s="4">
        <v>40195</v>
      </c>
      <c r="B3201" s="2">
        <f t="shared" si="392"/>
        <v>2010</v>
      </c>
      <c r="C3201" s="2">
        <f t="shared" si="393"/>
        <v>1</v>
      </c>
      <c r="D3201" s="2" t="str">
        <f t="shared" si="394"/>
        <v>January</v>
      </c>
      <c r="E3201" s="2" t="str" cm="1">
        <f t="array" ref="E3201">_xlfn.IFS(C3201/3&lt;=1,"Q1",C3201/3&lt;=2,"Q2",C3201/3&lt;=3,"Q3",C3201/3&lt;=4,"Q4")</f>
        <v>Q1</v>
      </c>
      <c r="F3201" s="2" t="str">
        <f t="shared" si="395"/>
        <v>2010-Jan</v>
      </c>
      <c r="G3201" s="2">
        <f t="shared" si="396"/>
        <v>7</v>
      </c>
      <c r="H3201" s="2" t="str">
        <f t="shared" si="397"/>
        <v>Sunday</v>
      </c>
      <c r="I3201" s="2" t="str">
        <f t="shared" si="398"/>
        <v>FM10</v>
      </c>
      <c r="J3201" s="2">
        <f t="shared" si="399"/>
        <v>4</v>
      </c>
    </row>
    <row r="3202" spans="1:10" x14ac:dyDescent="0.35">
      <c r="A3202" s="4">
        <v>43121</v>
      </c>
      <c r="B3202" s="2">
        <f t="shared" si="392"/>
        <v>2018</v>
      </c>
      <c r="C3202" s="2">
        <f t="shared" si="393"/>
        <v>1</v>
      </c>
      <c r="D3202" s="2" t="str">
        <f t="shared" si="394"/>
        <v>January</v>
      </c>
      <c r="E3202" s="2" t="str" cm="1">
        <f t="array" ref="E3202">_xlfn.IFS(C3202/3&lt;=1,"Q1",C3202/3&lt;=2,"Q2",C3202/3&lt;=3,"Q3",C3202/3&lt;=4,"Q4")</f>
        <v>Q1</v>
      </c>
      <c r="F3202" s="2" t="str">
        <f t="shared" si="395"/>
        <v>2018-Jan</v>
      </c>
      <c r="G3202" s="2">
        <f t="shared" si="396"/>
        <v>7</v>
      </c>
      <c r="H3202" s="2" t="str">
        <f t="shared" si="397"/>
        <v>Sunday</v>
      </c>
      <c r="I3202" s="2" t="str">
        <f t="shared" si="398"/>
        <v>FM10</v>
      </c>
      <c r="J3202" s="2">
        <f t="shared" si="399"/>
        <v>4</v>
      </c>
    </row>
    <row r="3203" spans="1:10" x14ac:dyDescent="0.35">
      <c r="A3203" s="4">
        <v>40570</v>
      </c>
      <c r="B3203" s="2">
        <f t="shared" ref="B3203:B3266" si="400">YEAR(A3203)</f>
        <v>2011</v>
      </c>
      <c r="C3203" s="2">
        <f t="shared" ref="C3203:C3266" si="401">MONTH(A3203)</f>
        <v>1</v>
      </c>
      <c r="D3203" s="2" t="str">
        <f t="shared" ref="D3203:D3266" si="402">TEXT(A3203,"mmmm")</f>
        <v>January</v>
      </c>
      <c r="E3203" s="2" t="str" cm="1">
        <f t="array" ref="E3203">_xlfn.IFS(C3203/3&lt;=1,"Q1",C3203/3&lt;=2,"Q2",C3203/3&lt;=3,"Q3",C3203/3&lt;=4,"Q4")</f>
        <v>Q1</v>
      </c>
      <c r="F3203" s="2" t="str">
        <f t="shared" ref="F3203:F3266" si="403">TEXT(A3203,"yyyy"&amp;"-"&amp;"mmm")</f>
        <v>2011-Jan</v>
      </c>
      <c r="G3203" s="2">
        <f t="shared" ref="G3203:G3266" si="404">WEEKDAY(A3203,2)</f>
        <v>4</v>
      </c>
      <c r="H3203" s="2" t="str">
        <f t="shared" ref="H3203:H3266" si="405">TEXT(A3203,"dddd")</f>
        <v>Thursday</v>
      </c>
      <c r="I3203" s="2" t="str">
        <f t="shared" ref="I3203:I3266" si="406">"FM" &amp; (MOD(MONTH(A3203) - 4, 12) + 1)</f>
        <v>FM10</v>
      </c>
      <c r="J3203" s="2">
        <f t="shared" ref="J3203:J3266" si="407">INT((MOD(MONTH(A3203) - 4, 12))/3) + 1</f>
        <v>4</v>
      </c>
    </row>
    <row r="3204" spans="1:10" x14ac:dyDescent="0.35">
      <c r="A3204" s="4">
        <v>43128</v>
      </c>
      <c r="B3204" s="2">
        <f t="shared" si="400"/>
        <v>2018</v>
      </c>
      <c r="C3204" s="2">
        <f t="shared" si="401"/>
        <v>1</v>
      </c>
      <c r="D3204" s="2" t="str">
        <f t="shared" si="402"/>
        <v>January</v>
      </c>
      <c r="E3204" s="2" t="str" cm="1">
        <f t="array" ref="E3204">_xlfn.IFS(C3204/3&lt;=1,"Q1",C3204/3&lt;=2,"Q2",C3204/3&lt;=3,"Q3",C3204/3&lt;=4,"Q4")</f>
        <v>Q1</v>
      </c>
      <c r="F3204" s="2" t="str">
        <f t="shared" si="403"/>
        <v>2018-Jan</v>
      </c>
      <c r="G3204" s="2">
        <f t="shared" si="404"/>
        <v>7</v>
      </c>
      <c r="H3204" s="2" t="str">
        <f t="shared" si="405"/>
        <v>Sunday</v>
      </c>
      <c r="I3204" s="2" t="str">
        <f t="shared" si="406"/>
        <v>FM10</v>
      </c>
      <c r="J3204" s="2">
        <f t="shared" si="407"/>
        <v>4</v>
      </c>
    </row>
    <row r="3205" spans="1:10" x14ac:dyDescent="0.35">
      <c r="A3205" s="4">
        <v>41297</v>
      </c>
      <c r="B3205" s="2">
        <f t="shared" si="400"/>
        <v>2013</v>
      </c>
      <c r="C3205" s="2">
        <f t="shared" si="401"/>
        <v>1</v>
      </c>
      <c r="D3205" s="2" t="str">
        <f t="shared" si="402"/>
        <v>January</v>
      </c>
      <c r="E3205" s="2" t="str" cm="1">
        <f t="array" ref="E3205">_xlfn.IFS(C3205/3&lt;=1,"Q1",C3205/3&lt;=2,"Q2",C3205/3&lt;=3,"Q3",C3205/3&lt;=4,"Q4")</f>
        <v>Q1</v>
      </c>
      <c r="F3205" s="2" t="str">
        <f t="shared" si="403"/>
        <v>2013-Jan</v>
      </c>
      <c r="G3205" s="2">
        <f t="shared" si="404"/>
        <v>3</v>
      </c>
      <c r="H3205" s="2" t="str">
        <f t="shared" si="405"/>
        <v>Wednesday</v>
      </c>
      <c r="I3205" s="2" t="str">
        <f t="shared" si="406"/>
        <v>FM10</v>
      </c>
      <c r="J3205" s="2">
        <f t="shared" si="407"/>
        <v>4</v>
      </c>
    </row>
    <row r="3206" spans="1:10" x14ac:dyDescent="0.35">
      <c r="A3206" s="4">
        <v>40930</v>
      </c>
      <c r="B3206" s="2">
        <f t="shared" si="400"/>
        <v>2012</v>
      </c>
      <c r="C3206" s="2">
        <f t="shared" si="401"/>
        <v>1</v>
      </c>
      <c r="D3206" s="2" t="str">
        <f t="shared" si="402"/>
        <v>January</v>
      </c>
      <c r="E3206" s="2" t="str" cm="1">
        <f t="array" ref="E3206">_xlfn.IFS(C3206/3&lt;=1,"Q1",C3206/3&lt;=2,"Q2",C3206/3&lt;=3,"Q3",C3206/3&lt;=4,"Q4")</f>
        <v>Q1</v>
      </c>
      <c r="F3206" s="2" t="str">
        <f t="shared" si="403"/>
        <v>2012-Jan</v>
      </c>
      <c r="G3206" s="2">
        <f t="shared" si="404"/>
        <v>7</v>
      </c>
      <c r="H3206" s="2" t="str">
        <f t="shared" si="405"/>
        <v>Sunday</v>
      </c>
      <c r="I3206" s="2" t="str">
        <f t="shared" si="406"/>
        <v>FM10</v>
      </c>
      <c r="J3206" s="2">
        <f t="shared" si="407"/>
        <v>4</v>
      </c>
    </row>
    <row r="3207" spans="1:10" x14ac:dyDescent="0.35">
      <c r="A3207" s="4">
        <v>42747</v>
      </c>
      <c r="B3207" s="2">
        <f t="shared" si="400"/>
        <v>2017</v>
      </c>
      <c r="C3207" s="2">
        <f t="shared" si="401"/>
        <v>1</v>
      </c>
      <c r="D3207" s="2" t="str">
        <f t="shared" si="402"/>
        <v>January</v>
      </c>
      <c r="E3207" s="2" t="str" cm="1">
        <f t="array" ref="E3207">_xlfn.IFS(C3207/3&lt;=1,"Q1",C3207/3&lt;=2,"Q2",C3207/3&lt;=3,"Q3",C3207/3&lt;=4,"Q4")</f>
        <v>Q1</v>
      </c>
      <c r="F3207" s="2" t="str">
        <f t="shared" si="403"/>
        <v>2017-Jan</v>
      </c>
      <c r="G3207" s="2">
        <f t="shared" si="404"/>
        <v>4</v>
      </c>
      <c r="H3207" s="2" t="str">
        <f t="shared" si="405"/>
        <v>Thursday</v>
      </c>
      <c r="I3207" s="2" t="str">
        <f t="shared" si="406"/>
        <v>FM10</v>
      </c>
      <c r="J3207" s="2">
        <f t="shared" si="407"/>
        <v>4</v>
      </c>
    </row>
    <row r="3208" spans="1:10" x14ac:dyDescent="0.35">
      <c r="A3208" s="4">
        <v>43122</v>
      </c>
      <c r="B3208" s="2">
        <f t="shared" si="400"/>
        <v>2018</v>
      </c>
      <c r="C3208" s="2">
        <f t="shared" si="401"/>
        <v>1</v>
      </c>
      <c r="D3208" s="2" t="str">
        <f t="shared" si="402"/>
        <v>January</v>
      </c>
      <c r="E3208" s="2" t="str" cm="1">
        <f t="array" ref="E3208">_xlfn.IFS(C3208/3&lt;=1,"Q1",C3208/3&lt;=2,"Q2",C3208/3&lt;=3,"Q3",C3208/3&lt;=4,"Q4")</f>
        <v>Q1</v>
      </c>
      <c r="F3208" s="2" t="str">
        <f t="shared" si="403"/>
        <v>2018-Jan</v>
      </c>
      <c r="G3208" s="2">
        <f t="shared" si="404"/>
        <v>1</v>
      </c>
      <c r="H3208" s="2" t="str">
        <f t="shared" si="405"/>
        <v>Monday</v>
      </c>
      <c r="I3208" s="2" t="str">
        <f t="shared" si="406"/>
        <v>FM10</v>
      </c>
      <c r="J3208" s="2">
        <f t="shared" si="407"/>
        <v>4</v>
      </c>
    </row>
    <row r="3209" spans="1:10" x14ac:dyDescent="0.35">
      <c r="A3209" s="4">
        <v>41641</v>
      </c>
      <c r="B3209" s="2">
        <f t="shared" si="400"/>
        <v>2014</v>
      </c>
      <c r="C3209" s="2">
        <f t="shared" si="401"/>
        <v>1</v>
      </c>
      <c r="D3209" s="2" t="str">
        <f t="shared" si="402"/>
        <v>January</v>
      </c>
      <c r="E3209" s="2" t="str" cm="1">
        <f t="array" ref="E3209">_xlfn.IFS(C3209/3&lt;=1,"Q1",C3209/3&lt;=2,"Q2",C3209/3&lt;=3,"Q3",C3209/3&lt;=4,"Q4")</f>
        <v>Q1</v>
      </c>
      <c r="F3209" s="2" t="str">
        <f t="shared" si="403"/>
        <v>2014-Jan</v>
      </c>
      <c r="G3209" s="2">
        <f t="shared" si="404"/>
        <v>4</v>
      </c>
      <c r="H3209" s="2" t="str">
        <f t="shared" si="405"/>
        <v>Thursday</v>
      </c>
      <c r="I3209" s="2" t="str">
        <f t="shared" si="406"/>
        <v>FM10</v>
      </c>
      <c r="J3209" s="2">
        <f t="shared" si="407"/>
        <v>4</v>
      </c>
    </row>
    <row r="3210" spans="1:10" x14ac:dyDescent="0.35">
      <c r="A3210" s="4">
        <v>42022</v>
      </c>
      <c r="B3210" s="2">
        <f t="shared" si="400"/>
        <v>2015</v>
      </c>
      <c r="C3210" s="2">
        <f t="shared" si="401"/>
        <v>1</v>
      </c>
      <c r="D3210" s="2" t="str">
        <f t="shared" si="402"/>
        <v>January</v>
      </c>
      <c r="E3210" s="2" t="str" cm="1">
        <f t="array" ref="E3210">_xlfn.IFS(C3210/3&lt;=1,"Q1",C3210/3&lt;=2,"Q2",C3210/3&lt;=3,"Q3",C3210/3&lt;=4,"Q4")</f>
        <v>Q1</v>
      </c>
      <c r="F3210" s="2" t="str">
        <f t="shared" si="403"/>
        <v>2015-Jan</v>
      </c>
      <c r="G3210" s="2">
        <f t="shared" si="404"/>
        <v>7</v>
      </c>
      <c r="H3210" s="2" t="str">
        <f t="shared" si="405"/>
        <v>Sunday</v>
      </c>
      <c r="I3210" s="2" t="str">
        <f t="shared" si="406"/>
        <v>FM10</v>
      </c>
      <c r="J3210" s="2">
        <f t="shared" si="407"/>
        <v>4</v>
      </c>
    </row>
    <row r="3211" spans="1:10" x14ac:dyDescent="0.35">
      <c r="A3211" s="4">
        <v>40930</v>
      </c>
      <c r="B3211" s="2">
        <f t="shared" si="400"/>
        <v>2012</v>
      </c>
      <c r="C3211" s="2">
        <f t="shared" si="401"/>
        <v>1</v>
      </c>
      <c r="D3211" s="2" t="str">
        <f t="shared" si="402"/>
        <v>January</v>
      </c>
      <c r="E3211" s="2" t="str" cm="1">
        <f t="array" ref="E3211">_xlfn.IFS(C3211/3&lt;=1,"Q1",C3211/3&lt;=2,"Q2",C3211/3&lt;=3,"Q3",C3211/3&lt;=4,"Q4")</f>
        <v>Q1</v>
      </c>
      <c r="F3211" s="2" t="str">
        <f t="shared" si="403"/>
        <v>2012-Jan</v>
      </c>
      <c r="G3211" s="2">
        <f t="shared" si="404"/>
        <v>7</v>
      </c>
      <c r="H3211" s="2" t="str">
        <f t="shared" si="405"/>
        <v>Sunday</v>
      </c>
      <c r="I3211" s="2" t="str">
        <f t="shared" si="406"/>
        <v>FM10</v>
      </c>
      <c r="J3211" s="2">
        <f t="shared" si="407"/>
        <v>4</v>
      </c>
    </row>
    <row r="3212" spans="1:10" x14ac:dyDescent="0.35">
      <c r="A3212" s="4">
        <v>40547</v>
      </c>
      <c r="B3212" s="2">
        <f t="shared" si="400"/>
        <v>2011</v>
      </c>
      <c r="C3212" s="2">
        <f t="shared" si="401"/>
        <v>1</v>
      </c>
      <c r="D3212" s="2" t="str">
        <f t="shared" si="402"/>
        <v>January</v>
      </c>
      <c r="E3212" s="2" t="str" cm="1">
        <f t="array" ref="E3212">_xlfn.IFS(C3212/3&lt;=1,"Q1",C3212/3&lt;=2,"Q2",C3212/3&lt;=3,"Q3",C3212/3&lt;=4,"Q4")</f>
        <v>Q1</v>
      </c>
      <c r="F3212" s="2" t="str">
        <f t="shared" si="403"/>
        <v>2011-Jan</v>
      </c>
      <c r="G3212" s="2">
        <f t="shared" si="404"/>
        <v>2</v>
      </c>
      <c r="H3212" s="2" t="str">
        <f t="shared" si="405"/>
        <v>Tuesday</v>
      </c>
      <c r="I3212" s="2" t="str">
        <f t="shared" si="406"/>
        <v>FM10</v>
      </c>
      <c r="J3212" s="2">
        <f t="shared" si="407"/>
        <v>4</v>
      </c>
    </row>
    <row r="3213" spans="1:10" x14ac:dyDescent="0.35">
      <c r="A3213" s="4">
        <v>40202</v>
      </c>
      <c r="B3213" s="2">
        <f t="shared" si="400"/>
        <v>2010</v>
      </c>
      <c r="C3213" s="2">
        <f t="shared" si="401"/>
        <v>1</v>
      </c>
      <c r="D3213" s="2" t="str">
        <f t="shared" si="402"/>
        <v>January</v>
      </c>
      <c r="E3213" s="2" t="str" cm="1">
        <f t="array" ref="E3213">_xlfn.IFS(C3213/3&lt;=1,"Q1",C3213/3&lt;=2,"Q2",C3213/3&lt;=3,"Q3",C3213/3&lt;=4,"Q4")</f>
        <v>Q1</v>
      </c>
      <c r="F3213" s="2" t="str">
        <f t="shared" si="403"/>
        <v>2010-Jan</v>
      </c>
      <c r="G3213" s="2">
        <f t="shared" si="404"/>
        <v>7</v>
      </c>
      <c r="H3213" s="2" t="str">
        <f t="shared" si="405"/>
        <v>Sunday</v>
      </c>
      <c r="I3213" s="2" t="str">
        <f t="shared" si="406"/>
        <v>FM10</v>
      </c>
      <c r="J3213" s="2">
        <f t="shared" si="407"/>
        <v>4</v>
      </c>
    </row>
    <row r="3214" spans="1:10" x14ac:dyDescent="0.35">
      <c r="A3214" s="4">
        <v>41279</v>
      </c>
      <c r="B3214" s="2">
        <f t="shared" si="400"/>
        <v>2013</v>
      </c>
      <c r="C3214" s="2">
        <f t="shared" si="401"/>
        <v>1</v>
      </c>
      <c r="D3214" s="2" t="str">
        <f t="shared" si="402"/>
        <v>January</v>
      </c>
      <c r="E3214" s="2" t="str" cm="1">
        <f t="array" ref="E3214">_xlfn.IFS(C3214/3&lt;=1,"Q1",C3214/3&lt;=2,"Q2",C3214/3&lt;=3,"Q3",C3214/3&lt;=4,"Q4")</f>
        <v>Q1</v>
      </c>
      <c r="F3214" s="2" t="str">
        <f t="shared" si="403"/>
        <v>2013-Jan</v>
      </c>
      <c r="G3214" s="2">
        <f t="shared" si="404"/>
        <v>6</v>
      </c>
      <c r="H3214" s="2" t="str">
        <f t="shared" si="405"/>
        <v>Saturday</v>
      </c>
      <c r="I3214" s="2" t="str">
        <f t="shared" si="406"/>
        <v>FM10</v>
      </c>
      <c r="J3214" s="2">
        <f t="shared" si="407"/>
        <v>4</v>
      </c>
    </row>
    <row r="3215" spans="1:10" x14ac:dyDescent="0.35">
      <c r="A3215" s="4">
        <v>40565</v>
      </c>
      <c r="B3215" s="2">
        <f t="shared" si="400"/>
        <v>2011</v>
      </c>
      <c r="C3215" s="2">
        <f t="shared" si="401"/>
        <v>1</v>
      </c>
      <c r="D3215" s="2" t="str">
        <f t="shared" si="402"/>
        <v>January</v>
      </c>
      <c r="E3215" s="2" t="str" cm="1">
        <f t="array" ref="E3215">_xlfn.IFS(C3215/3&lt;=1,"Q1",C3215/3&lt;=2,"Q2",C3215/3&lt;=3,"Q3",C3215/3&lt;=4,"Q4")</f>
        <v>Q1</v>
      </c>
      <c r="F3215" s="2" t="str">
        <f t="shared" si="403"/>
        <v>2011-Jan</v>
      </c>
      <c r="G3215" s="2">
        <f t="shared" si="404"/>
        <v>6</v>
      </c>
      <c r="H3215" s="2" t="str">
        <f t="shared" si="405"/>
        <v>Saturday</v>
      </c>
      <c r="I3215" s="2" t="str">
        <f t="shared" si="406"/>
        <v>FM10</v>
      </c>
      <c r="J3215" s="2">
        <f t="shared" si="407"/>
        <v>4</v>
      </c>
    </row>
    <row r="3216" spans="1:10" x14ac:dyDescent="0.35">
      <c r="A3216" s="4">
        <v>41648</v>
      </c>
      <c r="B3216" s="2">
        <f t="shared" si="400"/>
        <v>2014</v>
      </c>
      <c r="C3216" s="2">
        <f t="shared" si="401"/>
        <v>1</v>
      </c>
      <c r="D3216" s="2" t="str">
        <f t="shared" si="402"/>
        <v>January</v>
      </c>
      <c r="E3216" s="2" t="str" cm="1">
        <f t="array" ref="E3216">_xlfn.IFS(C3216/3&lt;=1,"Q1",C3216/3&lt;=2,"Q2",C3216/3&lt;=3,"Q3",C3216/3&lt;=4,"Q4")</f>
        <v>Q1</v>
      </c>
      <c r="F3216" s="2" t="str">
        <f t="shared" si="403"/>
        <v>2014-Jan</v>
      </c>
      <c r="G3216" s="2">
        <f t="shared" si="404"/>
        <v>4</v>
      </c>
      <c r="H3216" s="2" t="str">
        <f t="shared" si="405"/>
        <v>Thursday</v>
      </c>
      <c r="I3216" s="2" t="str">
        <f t="shared" si="406"/>
        <v>FM10</v>
      </c>
      <c r="J3216" s="2">
        <f t="shared" si="407"/>
        <v>4</v>
      </c>
    </row>
    <row r="3217" spans="1:10" x14ac:dyDescent="0.35">
      <c r="A3217" s="4">
        <v>42390</v>
      </c>
      <c r="B3217" s="2">
        <f t="shared" si="400"/>
        <v>2016</v>
      </c>
      <c r="C3217" s="2">
        <f t="shared" si="401"/>
        <v>1</v>
      </c>
      <c r="D3217" s="2" t="str">
        <f t="shared" si="402"/>
        <v>January</v>
      </c>
      <c r="E3217" s="2" t="str" cm="1">
        <f t="array" ref="E3217">_xlfn.IFS(C3217/3&lt;=1,"Q1",C3217/3&lt;=2,"Q2",C3217/3&lt;=3,"Q3",C3217/3&lt;=4,"Q4")</f>
        <v>Q1</v>
      </c>
      <c r="F3217" s="2" t="str">
        <f t="shared" si="403"/>
        <v>2016-Jan</v>
      </c>
      <c r="G3217" s="2">
        <f t="shared" si="404"/>
        <v>4</v>
      </c>
      <c r="H3217" s="2" t="str">
        <f t="shared" si="405"/>
        <v>Thursday</v>
      </c>
      <c r="I3217" s="2" t="str">
        <f t="shared" si="406"/>
        <v>FM10</v>
      </c>
      <c r="J3217" s="2">
        <f t="shared" si="407"/>
        <v>4</v>
      </c>
    </row>
    <row r="3218" spans="1:10" x14ac:dyDescent="0.35">
      <c r="A3218" s="4">
        <v>42027</v>
      </c>
      <c r="B3218" s="2">
        <f t="shared" si="400"/>
        <v>2015</v>
      </c>
      <c r="C3218" s="2">
        <f t="shared" si="401"/>
        <v>1</v>
      </c>
      <c r="D3218" s="2" t="str">
        <f t="shared" si="402"/>
        <v>January</v>
      </c>
      <c r="E3218" s="2" t="str" cm="1">
        <f t="array" ref="E3218">_xlfn.IFS(C3218/3&lt;=1,"Q1",C3218/3&lt;=2,"Q2",C3218/3&lt;=3,"Q3",C3218/3&lt;=4,"Q4")</f>
        <v>Q1</v>
      </c>
      <c r="F3218" s="2" t="str">
        <f t="shared" si="403"/>
        <v>2015-Jan</v>
      </c>
      <c r="G3218" s="2">
        <f t="shared" si="404"/>
        <v>5</v>
      </c>
      <c r="H3218" s="2" t="str">
        <f t="shared" si="405"/>
        <v>Friday</v>
      </c>
      <c r="I3218" s="2" t="str">
        <f t="shared" si="406"/>
        <v>FM10</v>
      </c>
      <c r="J3218" s="2">
        <f t="shared" si="407"/>
        <v>4</v>
      </c>
    </row>
    <row r="3219" spans="1:10" x14ac:dyDescent="0.35">
      <c r="A3219" s="4">
        <v>43127</v>
      </c>
      <c r="B3219" s="2">
        <f t="shared" si="400"/>
        <v>2018</v>
      </c>
      <c r="C3219" s="2">
        <f t="shared" si="401"/>
        <v>1</v>
      </c>
      <c r="D3219" s="2" t="str">
        <f t="shared" si="402"/>
        <v>January</v>
      </c>
      <c r="E3219" s="2" t="str" cm="1">
        <f t="array" ref="E3219">_xlfn.IFS(C3219/3&lt;=1,"Q1",C3219/3&lt;=2,"Q2",C3219/3&lt;=3,"Q3",C3219/3&lt;=4,"Q4")</f>
        <v>Q1</v>
      </c>
      <c r="F3219" s="2" t="str">
        <f t="shared" si="403"/>
        <v>2018-Jan</v>
      </c>
      <c r="G3219" s="2">
        <f t="shared" si="404"/>
        <v>6</v>
      </c>
      <c r="H3219" s="2" t="str">
        <f t="shared" si="405"/>
        <v>Saturday</v>
      </c>
      <c r="I3219" s="2" t="str">
        <f t="shared" si="406"/>
        <v>FM10</v>
      </c>
      <c r="J3219" s="2">
        <f t="shared" si="407"/>
        <v>4</v>
      </c>
    </row>
    <row r="3220" spans="1:10" x14ac:dyDescent="0.35">
      <c r="A3220" s="4">
        <v>43115</v>
      </c>
      <c r="B3220" s="2">
        <f t="shared" si="400"/>
        <v>2018</v>
      </c>
      <c r="C3220" s="2">
        <f t="shared" si="401"/>
        <v>1</v>
      </c>
      <c r="D3220" s="2" t="str">
        <f t="shared" si="402"/>
        <v>January</v>
      </c>
      <c r="E3220" s="2" t="str" cm="1">
        <f t="array" ref="E3220">_xlfn.IFS(C3220/3&lt;=1,"Q1",C3220/3&lt;=2,"Q2",C3220/3&lt;=3,"Q3",C3220/3&lt;=4,"Q4")</f>
        <v>Q1</v>
      </c>
      <c r="F3220" s="2" t="str">
        <f t="shared" si="403"/>
        <v>2018-Jan</v>
      </c>
      <c r="G3220" s="2">
        <f t="shared" si="404"/>
        <v>1</v>
      </c>
      <c r="H3220" s="2" t="str">
        <f t="shared" si="405"/>
        <v>Monday</v>
      </c>
      <c r="I3220" s="2" t="str">
        <f t="shared" si="406"/>
        <v>FM10</v>
      </c>
      <c r="J3220" s="2">
        <f t="shared" si="407"/>
        <v>4</v>
      </c>
    </row>
    <row r="3221" spans="1:10" x14ac:dyDescent="0.35">
      <c r="A3221" s="4">
        <v>43122</v>
      </c>
      <c r="B3221" s="2">
        <f t="shared" si="400"/>
        <v>2018</v>
      </c>
      <c r="C3221" s="2">
        <f t="shared" si="401"/>
        <v>1</v>
      </c>
      <c r="D3221" s="2" t="str">
        <f t="shared" si="402"/>
        <v>January</v>
      </c>
      <c r="E3221" s="2" t="str" cm="1">
        <f t="array" ref="E3221">_xlfn.IFS(C3221/3&lt;=1,"Q1",C3221/3&lt;=2,"Q2",C3221/3&lt;=3,"Q3",C3221/3&lt;=4,"Q4")</f>
        <v>Q1</v>
      </c>
      <c r="F3221" s="2" t="str">
        <f t="shared" si="403"/>
        <v>2018-Jan</v>
      </c>
      <c r="G3221" s="2">
        <f t="shared" si="404"/>
        <v>1</v>
      </c>
      <c r="H3221" s="2" t="str">
        <f t="shared" si="405"/>
        <v>Monday</v>
      </c>
      <c r="I3221" s="2" t="str">
        <f t="shared" si="406"/>
        <v>FM10</v>
      </c>
      <c r="J3221" s="2">
        <f t="shared" si="407"/>
        <v>4</v>
      </c>
    </row>
    <row r="3222" spans="1:10" x14ac:dyDescent="0.35">
      <c r="A3222" s="4">
        <v>41281</v>
      </c>
      <c r="B3222" s="2">
        <f t="shared" si="400"/>
        <v>2013</v>
      </c>
      <c r="C3222" s="2">
        <f t="shared" si="401"/>
        <v>1</v>
      </c>
      <c r="D3222" s="2" t="str">
        <f t="shared" si="402"/>
        <v>January</v>
      </c>
      <c r="E3222" s="2" t="str" cm="1">
        <f t="array" ref="E3222">_xlfn.IFS(C3222/3&lt;=1,"Q1",C3222/3&lt;=2,"Q2",C3222/3&lt;=3,"Q3",C3222/3&lt;=4,"Q4")</f>
        <v>Q1</v>
      </c>
      <c r="F3222" s="2" t="str">
        <f t="shared" si="403"/>
        <v>2013-Jan</v>
      </c>
      <c r="G3222" s="2">
        <f t="shared" si="404"/>
        <v>1</v>
      </c>
      <c r="H3222" s="2" t="str">
        <f t="shared" si="405"/>
        <v>Monday</v>
      </c>
      <c r="I3222" s="2" t="str">
        <f t="shared" si="406"/>
        <v>FM10</v>
      </c>
      <c r="J3222" s="2">
        <f t="shared" si="407"/>
        <v>4</v>
      </c>
    </row>
    <row r="3223" spans="1:10" x14ac:dyDescent="0.35">
      <c r="A3223" s="4">
        <v>43124</v>
      </c>
      <c r="B3223" s="2">
        <f t="shared" si="400"/>
        <v>2018</v>
      </c>
      <c r="C3223" s="2">
        <f t="shared" si="401"/>
        <v>1</v>
      </c>
      <c r="D3223" s="2" t="str">
        <f t="shared" si="402"/>
        <v>January</v>
      </c>
      <c r="E3223" s="2" t="str" cm="1">
        <f t="array" ref="E3223">_xlfn.IFS(C3223/3&lt;=1,"Q1",C3223/3&lt;=2,"Q2",C3223/3&lt;=3,"Q3",C3223/3&lt;=4,"Q4")</f>
        <v>Q1</v>
      </c>
      <c r="F3223" s="2" t="str">
        <f t="shared" si="403"/>
        <v>2018-Jan</v>
      </c>
      <c r="G3223" s="2">
        <f t="shared" si="404"/>
        <v>3</v>
      </c>
      <c r="H3223" s="2" t="str">
        <f t="shared" si="405"/>
        <v>Wednesday</v>
      </c>
      <c r="I3223" s="2" t="str">
        <f t="shared" si="406"/>
        <v>FM10</v>
      </c>
      <c r="J3223" s="2">
        <f t="shared" si="407"/>
        <v>4</v>
      </c>
    </row>
    <row r="3224" spans="1:10" x14ac:dyDescent="0.35">
      <c r="A3224" s="4">
        <v>41626</v>
      </c>
      <c r="B3224" s="2">
        <f t="shared" si="400"/>
        <v>2013</v>
      </c>
      <c r="C3224" s="2">
        <f t="shared" si="401"/>
        <v>12</v>
      </c>
      <c r="D3224" s="2" t="str">
        <f t="shared" si="402"/>
        <v>December</v>
      </c>
      <c r="E3224" s="2" t="str" cm="1">
        <f t="array" ref="E3224">_xlfn.IFS(C3224/3&lt;=1,"Q1",C3224/3&lt;=2,"Q2",C3224/3&lt;=3,"Q3",C3224/3&lt;=4,"Q4")</f>
        <v>Q4</v>
      </c>
      <c r="F3224" s="2" t="str">
        <f t="shared" si="403"/>
        <v>2013-Dec</v>
      </c>
      <c r="G3224" s="2">
        <f t="shared" si="404"/>
        <v>3</v>
      </c>
      <c r="H3224" s="2" t="str">
        <f t="shared" si="405"/>
        <v>Wednesday</v>
      </c>
      <c r="I3224" s="2" t="str">
        <f t="shared" si="406"/>
        <v>FM9</v>
      </c>
      <c r="J3224" s="2">
        <f t="shared" si="407"/>
        <v>3</v>
      </c>
    </row>
    <row r="3225" spans="1:10" x14ac:dyDescent="0.35">
      <c r="A3225" s="4">
        <v>43089</v>
      </c>
      <c r="B3225" s="2">
        <f t="shared" si="400"/>
        <v>2017</v>
      </c>
      <c r="C3225" s="2">
        <f t="shared" si="401"/>
        <v>12</v>
      </c>
      <c r="D3225" s="2" t="str">
        <f t="shared" si="402"/>
        <v>December</v>
      </c>
      <c r="E3225" s="2" t="str" cm="1">
        <f t="array" ref="E3225">_xlfn.IFS(C3225/3&lt;=1,"Q1",C3225/3&lt;=2,"Q2",C3225/3&lt;=3,"Q3",C3225/3&lt;=4,"Q4")</f>
        <v>Q4</v>
      </c>
      <c r="F3225" s="2" t="str">
        <f t="shared" si="403"/>
        <v>2017-Dec</v>
      </c>
      <c r="G3225" s="2">
        <f t="shared" si="404"/>
        <v>3</v>
      </c>
      <c r="H3225" s="2" t="str">
        <f t="shared" si="405"/>
        <v>Wednesday</v>
      </c>
      <c r="I3225" s="2" t="str">
        <f t="shared" si="406"/>
        <v>FM9</v>
      </c>
      <c r="J3225" s="2">
        <f t="shared" si="407"/>
        <v>3</v>
      </c>
    </row>
    <row r="3226" spans="1:10" x14ac:dyDescent="0.35">
      <c r="A3226" s="4">
        <v>40523</v>
      </c>
      <c r="B3226" s="2">
        <f t="shared" si="400"/>
        <v>2010</v>
      </c>
      <c r="C3226" s="2">
        <f t="shared" si="401"/>
        <v>12</v>
      </c>
      <c r="D3226" s="2" t="str">
        <f t="shared" si="402"/>
        <v>December</v>
      </c>
      <c r="E3226" s="2" t="str" cm="1">
        <f t="array" ref="E3226">_xlfn.IFS(C3226/3&lt;=1,"Q1",C3226/3&lt;=2,"Q2",C3226/3&lt;=3,"Q3",C3226/3&lt;=4,"Q4")</f>
        <v>Q4</v>
      </c>
      <c r="F3226" s="2" t="str">
        <f t="shared" si="403"/>
        <v>2010-Dec</v>
      </c>
      <c r="G3226" s="2">
        <f t="shared" si="404"/>
        <v>6</v>
      </c>
      <c r="H3226" s="2" t="str">
        <f t="shared" si="405"/>
        <v>Saturday</v>
      </c>
      <c r="I3226" s="2" t="str">
        <f t="shared" si="406"/>
        <v>FM9</v>
      </c>
      <c r="J3226" s="2">
        <f t="shared" si="407"/>
        <v>3</v>
      </c>
    </row>
    <row r="3227" spans="1:10" x14ac:dyDescent="0.35">
      <c r="A3227" s="4">
        <v>43457</v>
      </c>
      <c r="B3227" s="2">
        <f t="shared" si="400"/>
        <v>2018</v>
      </c>
      <c r="C3227" s="2">
        <f t="shared" si="401"/>
        <v>12</v>
      </c>
      <c r="D3227" s="2" t="str">
        <f t="shared" si="402"/>
        <v>December</v>
      </c>
      <c r="E3227" s="2" t="str" cm="1">
        <f t="array" ref="E3227">_xlfn.IFS(C3227/3&lt;=1,"Q1",C3227/3&lt;=2,"Q2",C3227/3&lt;=3,"Q3",C3227/3&lt;=4,"Q4")</f>
        <v>Q4</v>
      </c>
      <c r="F3227" s="2" t="str">
        <f t="shared" si="403"/>
        <v>2018-Dec</v>
      </c>
      <c r="G3227" s="2">
        <f t="shared" si="404"/>
        <v>7</v>
      </c>
      <c r="H3227" s="2" t="str">
        <f t="shared" si="405"/>
        <v>Sunday</v>
      </c>
      <c r="I3227" s="2" t="str">
        <f t="shared" si="406"/>
        <v>FM9</v>
      </c>
      <c r="J3227" s="2">
        <f t="shared" si="407"/>
        <v>3</v>
      </c>
    </row>
    <row r="3228" spans="1:10" x14ac:dyDescent="0.35">
      <c r="A3228" s="4">
        <v>40902</v>
      </c>
      <c r="B3228" s="2">
        <f t="shared" si="400"/>
        <v>2011</v>
      </c>
      <c r="C3228" s="2">
        <f t="shared" si="401"/>
        <v>12</v>
      </c>
      <c r="D3228" s="2" t="str">
        <f t="shared" si="402"/>
        <v>December</v>
      </c>
      <c r="E3228" s="2" t="str" cm="1">
        <f t="array" ref="E3228">_xlfn.IFS(C3228/3&lt;=1,"Q1",C3228/3&lt;=2,"Q2",C3228/3&lt;=3,"Q3",C3228/3&lt;=4,"Q4")</f>
        <v>Q4</v>
      </c>
      <c r="F3228" s="2" t="str">
        <f t="shared" si="403"/>
        <v>2011-Dec</v>
      </c>
      <c r="G3228" s="2">
        <f t="shared" si="404"/>
        <v>7</v>
      </c>
      <c r="H3228" s="2" t="str">
        <f t="shared" si="405"/>
        <v>Sunday</v>
      </c>
      <c r="I3228" s="2" t="str">
        <f t="shared" si="406"/>
        <v>FM9</v>
      </c>
      <c r="J3228" s="2">
        <f t="shared" si="407"/>
        <v>3</v>
      </c>
    </row>
    <row r="3229" spans="1:10" x14ac:dyDescent="0.35">
      <c r="A3229" s="4">
        <v>41986</v>
      </c>
      <c r="B3229" s="2">
        <f t="shared" si="400"/>
        <v>2014</v>
      </c>
      <c r="C3229" s="2">
        <f t="shared" si="401"/>
        <v>12</v>
      </c>
      <c r="D3229" s="2" t="str">
        <f t="shared" si="402"/>
        <v>December</v>
      </c>
      <c r="E3229" s="2" t="str" cm="1">
        <f t="array" ref="E3229">_xlfn.IFS(C3229/3&lt;=1,"Q1",C3229/3&lt;=2,"Q2",C3229/3&lt;=3,"Q3",C3229/3&lt;=4,"Q4")</f>
        <v>Q4</v>
      </c>
      <c r="F3229" s="2" t="str">
        <f t="shared" si="403"/>
        <v>2014-Dec</v>
      </c>
      <c r="G3229" s="2">
        <f t="shared" si="404"/>
        <v>6</v>
      </c>
      <c r="H3229" s="2" t="str">
        <f t="shared" si="405"/>
        <v>Saturday</v>
      </c>
      <c r="I3229" s="2" t="str">
        <f t="shared" si="406"/>
        <v>FM9</v>
      </c>
      <c r="J3229" s="2">
        <f t="shared" si="407"/>
        <v>3</v>
      </c>
    </row>
    <row r="3230" spans="1:10" x14ac:dyDescent="0.35">
      <c r="A3230" s="4">
        <v>43440</v>
      </c>
      <c r="B3230" s="2">
        <f t="shared" si="400"/>
        <v>2018</v>
      </c>
      <c r="C3230" s="2">
        <f t="shared" si="401"/>
        <v>12</v>
      </c>
      <c r="D3230" s="2" t="str">
        <f t="shared" si="402"/>
        <v>December</v>
      </c>
      <c r="E3230" s="2" t="str" cm="1">
        <f t="array" ref="E3230">_xlfn.IFS(C3230/3&lt;=1,"Q1",C3230/3&lt;=2,"Q2",C3230/3&lt;=3,"Q3",C3230/3&lt;=4,"Q4")</f>
        <v>Q4</v>
      </c>
      <c r="F3230" s="2" t="str">
        <f t="shared" si="403"/>
        <v>2018-Dec</v>
      </c>
      <c r="G3230" s="2">
        <f t="shared" si="404"/>
        <v>4</v>
      </c>
      <c r="H3230" s="2" t="str">
        <f t="shared" si="405"/>
        <v>Thursday</v>
      </c>
      <c r="I3230" s="2" t="str">
        <f t="shared" si="406"/>
        <v>FM9</v>
      </c>
      <c r="J3230" s="2">
        <f t="shared" si="407"/>
        <v>3</v>
      </c>
    </row>
    <row r="3231" spans="1:10" x14ac:dyDescent="0.35">
      <c r="A3231" s="4">
        <v>40905</v>
      </c>
      <c r="B3231" s="2">
        <f t="shared" si="400"/>
        <v>2011</v>
      </c>
      <c r="C3231" s="2">
        <f t="shared" si="401"/>
        <v>12</v>
      </c>
      <c r="D3231" s="2" t="str">
        <f t="shared" si="402"/>
        <v>December</v>
      </c>
      <c r="E3231" s="2" t="str" cm="1">
        <f t="array" ref="E3231">_xlfn.IFS(C3231/3&lt;=1,"Q1",C3231/3&lt;=2,"Q2",C3231/3&lt;=3,"Q3",C3231/3&lt;=4,"Q4")</f>
        <v>Q4</v>
      </c>
      <c r="F3231" s="2" t="str">
        <f t="shared" si="403"/>
        <v>2011-Dec</v>
      </c>
      <c r="G3231" s="2">
        <f t="shared" si="404"/>
        <v>3</v>
      </c>
      <c r="H3231" s="2" t="str">
        <f t="shared" si="405"/>
        <v>Wednesday</v>
      </c>
      <c r="I3231" s="2" t="str">
        <f t="shared" si="406"/>
        <v>FM9</v>
      </c>
      <c r="J3231" s="2">
        <f t="shared" si="407"/>
        <v>3</v>
      </c>
    </row>
    <row r="3232" spans="1:10" x14ac:dyDescent="0.35">
      <c r="A3232" s="4">
        <v>43455</v>
      </c>
      <c r="B3232" s="2">
        <f t="shared" si="400"/>
        <v>2018</v>
      </c>
      <c r="C3232" s="2">
        <f t="shared" si="401"/>
        <v>12</v>
      </c>
      <c r="D3232" s="2" t="str">
        <f t="shared" si="402"/>
        <v>December</v>
      </c>
      <c r="E3232" s="2" t="str" cm="1">
        <f t="array" ref="E3232">_xlfn.IFS(C3232/3&lt;=1,"Q1",C3232/3&lt;=2,"Q2",C3232/3&lt;=3,"Q3",C3232/3&lt;=4,"Q4")</f>
        <v>Q4</v>
      </c>
      <c r="F3232" s="2" t="str">
        <f t="shared" si="403"/>
        <v>2018-Dec</v>
      </c>
      <c r="G3232" s="2">
        <f t="shared" si="404"/>
        <v>5</v>
      </c>
      <c r="H3232" s="2" t="str">
        <f t="shared" si="405"/>
        <v>Friday</v>
      </c>
      <c r="I3232" s="2" t="str">
        <f t="shared" si="406"/>
        <v>FM9</v>
      </c>
      <c r="J3232" s="2">
        <f t="shared" si="407"/>
        <v>3</v>
      </c>
    </row>
    <row r="3233" spans="1:10" x14ac:dyDescent="0.35">
      <c r="A3233" s="4">
        <v>43455</v>
      </c>
      <c r="B3233" s="2">
        <f t="shared" si="400"/>
        <v>2018</v>
      </c>
      <c r="C3233" s="2">
        <f t="shared" si="401"/>
        <v>12</v>
      </c>
      <c r="D3233" s="2" t="str">
        <f t="shared" si="402"/>
        <v>December</v>
      </c>
      <c r="E3233" s="2" t="str" cm="1">
        <f t="array" ref="E3233">_xlfn.IFS(C3233/3&lt;=1,"Q1",C3233/3&lt;=2,"Q2",C3233/3&lt;=3,"Q3",C3233/3&lt;=4,"Q4")</f>
        <v>Q4</v>
      </c>
      <c r="F3233" s="2" t="str">
        <f t="shared" si="403"/>
        <v>2018-Dec</v>
      </c>
      <c r="G3233" s="2">
        <f t="shared" si="404"/>
        <v>5</v>
      </c>
      <c r="H3233" s="2" t="str">
        <f t="shared" si="405"/>
        <v>Friday</v>
      </c>
      <c r="I3233" s="2" t="str">
        <f t="shared" si="406"/>
        <v>FM9</v>
      </c>
      <c r="J3233" s="2">
        <f t="shared" si="407"/>
        <v>3</v>
      </c>
    </row>
    <row r="3234" spans="1:10" x14ac:dyDescent="0.35">
      <c r="A3234" s="4">
        <v>41266</v>
      </c>
      <c r="B3234" s="2">
        <f t="shared" si="400"/>
        <v>2012</v>
      </c>
      <c r="C3234" s="2">
        <f t="shared" si="401"/>
        <v>12</v>
      </c>
      <c r="D3234" s="2" t="str">
        <f t="shared" si="402"/>
        <v>December</v>
      </c>
      <c r="E3234" s="2" t="str" cm="1">
        <f t="array" ref="E3234">_xlfn.IFS(C3234/3&lt;=1,"Q1",C3234/3&lt;=2,"Q2",C3234/3&lt;=3,"Q3",C3234/3&lt;=4,"Q4")</f>
        <v>Q4</v>
      </c>
      <c r="F3234" s="2" t="str">
        <f t="shared" si="403"/>
        <v>2012-Dec</v>
      </c>
      <c r="G3234" s="2">
        <f t="shared" si="404"/>
        <v>7</v>
      </c>
      <c r="H3234" s="2" t="str">
        <f t="shared" si="405"/>
        <v>Sunday</v>
      </c>
      <c r="I3234" s="2" t="str">
        <f t="shared" si="406"/>
        <v>FM9</v>
      </c>
      <c r="J3234" s="2">
        <f t="shared" si="407"/>
        <v>3</v>
      </c>
    </row>
    <row r="3235" spans="1:10" x14ac:dyDescent="0.35">
      <c r="A3235" s="4">
        <v>40892</v>
      </c>
      <c r="B3235" s="2">
        <f t="shared" si="400"/>
        <v>2011</v>
      </c>
      <c r="C3235" s="2">
        <f t="shared" si="401"/>
        <v>12</v>
      </c>
      <c r="D3235" s="2" t="str">
        <f t="shared" si="402"/>
        <v>December</v>
      </c>
      <c r="E3235" s="2" t="str" cm="1">
        <f t="array" ref="E3235">_xlfn.IFS(C3235/3&lt;=1,"Q1",C3235/3&lt;=2,"Q2",C3235/3&lt;=3,"Q3",C3235/3&lt;=4,"Q4")</f>
        <v>Q4</v>
      </c>
      <c r="F3235" s="2" t="str">
        <f t="shared" si="403"/>
        <v>2011-Dec</v>
      </c>
      <c r="G3235" s="2">
        <f t="shared" si="404"/>
        <v>4</v>
      </c>
      <c r="H3235" s="2" t="str">
        <f t="shared" si="405"/>
        <v>Thursday</v>
      </c>
      <c r="I3235" s="2" t="str">
        <f t="shared" si="406"/>
        <v>FM9</v>
      </c>
      <c r="J3235" s="2">
        <f t="shared" si="407"/>
        <v>3</v>
      </c>
    </row>
    <row r="3236" spans="1:10" x14ac:dyDescent="0.35">
      <c r="A3236" s="4">
        <v>40519</v>
      </c>
      <c r="B3236" s="2">
        <f t="shared" si="400"/>
        <v>2010</v>
      </c>
      <c r="C3236" s="2">
        <f t="shared" si="401"/>
        <v>12</v>
      </c>
      <c r="D3236" s="2" t="str">
        <f t="shared" si="402"/>
        <v>December</v>
      </c>
      <c r="E3236" s="2" t="str" cm="1">
        <f t="array" ref="E3236">_xlfn.IFS(C3236/3&lt;=1,"Q1",C3236/3&lt;=2,"Q2",C3236/3&lt;=3,"Q3",C3236/3&lt;=4,"Q4")</f>
        <v>Q4</v>
      </c>
      <c r="F3236" s="2" t="str">
        <f t="shared" si="403"/>
        <v>2010-Dec</v>
      </c>
      <c r="G3236" s="2">
        <f t="shared" si="404"/>
        <v>2</v>
      </c>
      <c r="H3236" s="2" t="str">
        <f t="shared" si="405"/>
        <v>Tuesday</v>
      </c>
      <c r="I3236" s="2" t="str">
        <f t="shared" si="406"/>
        <v>FM9</v>
      </c>
      <c r="J3236" s="2">
        <f t="shared" si="407"/>
        <v>3</v>
      </c>
    </row>
    <row r="3237" spans="1:10" x14ac:dyDescent="0.35">
      <c r="A3237" s="4">
        <v>41262</v>
      </c>
      <c r="B3237" s="2">
        <f t="shared" si="400"/>
        <v>2012</v>
      </c>
      <c r="C3237" s="2">
        <f t="shared" si="401"/>
        <v>12</v>
      </c>
      <c r="D3237" s="2" t="str">
        <f t="shared" si="402"/>
        <v>December</v>
      </c>
      <c r="E3237" s="2" t="str" cm="1">
        <f t="array" ref="E3237">_xlfn.IFS(C3237/3&lt;=1,"Q1",C3237/3&lt;=2,"Q2",C3237/3&lt;=3,"Q3",C3237/3&lt;=4,"Q4")</f>
        <v>Q4</v>
      </c>
      <c r="F3237" s="2" t="str">
        <f t="shared" si="403"/>
        <v>2012-Dec</v>
      </c>
      <c r="G3237" s="2">
        <f t="shared" si="404"/>
        <v>3</v>
      </c>
      <c r="H3237" s="2" t="str">
        <f t="shared" si="405"/>
        <v>Wednesday</v>
      </c>
      <c r="I3237" s="2" t="str">
        <f t="shared" si="406"/>
        <v>FM9</v>
      </c>
      <c r="J3237" s="2">
        <f t="shared" si="407"/>
        <v>3</v>
      </c>
    </row>
    <row r="3238" spans="1:10" x14ac:dyDescent="0.35">
      <c r="A3238" s="4">
        <v>41620</v>
      </c>
      <c r="B3238" s="2">
        <f t="shared" si="400"/>
        <v>2013</v>
      </c>
      <c r="C3238" s="2">
        <f t="shared" si="401"/>
        <v>12</v>
      </c>
      <c r="D3238" s="2" t="str">
        <f t="shared" si="402"/>
        <v>December</v>
      </c>
      <c r="E3238" s="2" t="str" cm="1">
        <f t="array" ref="E3238">_xlfn.IFS(C3238/3&lt;=1,"Q1",C3238/3&lt;=2,"Q2",C3238/3&lt;=3,"Q3",C3238/3&lt;=4,"Q4")</f>
        <v>Q4</v>
      </c>
      <c r="F3238" s="2" t="str">
        <f t="shared" si="403"/>
        <v>2013-Dec</v>
      </c>
      <c r="G3238" s="2">
        <f t="shared" si="404"/>
        <v>4</v>
      </c>
      <c r="H3238" s="2" t="str">
        <f t="shared" si="405"/>
        <v>Thursday</v>
      </c>
      <c r="I3238" s="2" t="str">
        <f t="shared" si="406"/>
        <v>FM9</v>
      </c>
      <c r="J3238" s="2">
        <f t="shared" si="407"/>
        <v>3</v>
      </c>
    </row>
    <row r="3239" spans="1:10" x14ac:dyDescent="0.35">
      <c r="A3239" s="4">
        <v>42727</v>
      </c>
      <c r="B3239" s="2">
        <f t="shared" si="400"/>
        <v>2016</v>
      </c>
      <c r="C3239" s="2">
        <f t="shared" si="401"/>
        <v>12</v>
      </c>
      <c r="D3239" s="2" t="str">
        <f t="shared" si="402"/>
        <v>December</v>
      </c>
      <c r="E3239" s="2" t="str" cm="1">
        <f t="array" ref="E3239">_xlfn.IFS(C3239/3&lt;=1,"Q1",C3239/3&lt;=2,"Q2",C3239/3&lt;=3,"Q3",C3239/3&lt;=4,"Q4")</f>
        <v>Q4</v>
      </c>
      <c r="F3239" s="2" t="str">
        <f t="shared" si="403"/>
        <v>2016-Dec</v>
      </c>
      <c r="G3239" s="2">
        <f t="shared" si="404"/>
        <v>5</v>
      </c>
      <c r="H3239" s="2" t="str">
        <f t="shared" si="405"/>
        <v>Friday</v>
      </c>
      <c r="I3239" s="2" t="str">
        <f t="shared" si="406"/>
        <v>FM9</v>
      </c>
      <c r="J3239" s="2">
        <f t="shared" si="407"/>
        <v>3</v>
      </c>
    </row>
    <row r="3240" spans="1:10" x14ac:dyDescent="0.35">
      <c r="A3240" s="4">
        <v>43454</v>
      </c>
      <c r="B3240" s="2">
        <f t="shared" si="400"/>
        <v>2018</v>
      </c>
      <c r="C3240" s="2">
        <f t="shared" si="401"/>
        <v>12</v>
      </c>
      <c r="D3240" s="2" t="str">
        <f t="shared" si="402"/>
        <v>December</v>
      </c>
      <c r="E3240" s="2" t="str" cm="1">
        <f t="array" ref="E3240">_xlfn.IFS(C3240/3&lt;=1,"Q1",C3240/3&lt;=2,"Q2",C3240/3&lt;=3,"Q3",C3240/3&lt;=4,"Q4")</f>
        <v>Q4</v>
      </c>
      <c r="F3240" s="2" t="str">
        <f t="shared" si="403"/>
        <v>2018-Dec</v>
      </c>
      <c r="G3240" s="2">
        <f t="shared" si="404"/>
        <v>4</v>
      </c>
      <c r="H3240" s="2" t="str">
        <f t="shared" si="405"/>
        <v>Thursday</v>
      </c>
      <c r="I3240" s="2" t="str">
        <f t="shared" si="406"/>
        <v>FM9</v>
      </c>
      <c r="J3240" s="2">
        <f t="shared" si="407"/>
        <v>3</v>
      </c>
    </row>
    <row r="3241" spans="1:10" x14ac:dyDescent="0.35">
      <c r="A3241" s="4">
        <v>43088</v>
      </c>
      <c r="B3241" s="2">
        <f t="shared" si="400"/>
        <v>2017</v>
      </c>
      <c r="C3241" s="2">
        <f t="shared" si="401"/>
        <v>12</v>
      </c>
      <c r="D3241" s="2" t="str">
        <f t="shared" si="402"/>
        <v>December</v>
      </c>
      <c r="E3241" s="2" t="str" cm="1">
        <f t="array" ref="E3241">_xlfn.IFS(C3241/3&lt;=1,"Q1",C3241/3&lt;=2,"Q2",C3241/3&lt;=3,"Q3",C3241/3&lt;=4,"Q4")</f>
        <v>Q4</v>
      </c>
      <c r="F3241" s="2" t="str">
        <f t="shared" si="403"/>
        <v>2017-Dec</v>
      </c>
      <c r="G3241" s="2">
        <f t="shared" si="404"/>
        <v>2</v>
      </c>
      <c r="H3241" s="2" t="str">
        <f t="shared" si="405"/>
        <v>Tuesday</v>
      </c>
      <c r="I3241" s="2" t="str">
        <f t="shared" si="406"/>
        <v>FM9</v>
      </c>
      <c r="J3241" s="2">
        <f t="shared" si="407"/>
        <v>3</v>
      </c>
    </row>
    <row r="3242" spans="1:10" x14ac:dyDescent="0.35">
      <c r="A3242" s="4">
        <v>42732</v>
      </c>
      <c r="B3242" s="2">
        <f t="shared" si="400"/>
        <v>2016</v>
      </c>
      <c r="C3242" s="2">
        <f t="shared" si="401"/>
        <v>12</v>
      </c>
      <c r="D3242" s="2" t="str">
        <f t="shared" si="402"/>
        <v>December</v>
      </c>
      <c r="E3242" s="2" t="str" cm="1">
        <f t="array" ref="E3242">_xlfn.IFS(C3242/3&lt;=1,"Q1",C3242/3&lt;=2,"Q2",C3242/3&lt;=3,"Q3",C3242/3&lt;=4,"Q4")</f>
        <v>Q4</v>
      </c>
      <c r="F3242" s="2" t="str">
        <f t="shared" si="403"/>
        <v>2016-Dec</v>
      </c>
      <c r="G3242" s="2">
        <f t="shared" si="404"/>
        <v>3</v>
      </c>
      <c r="H3242" s="2" t="str">
        <f t="shared" si="405"/>
        <v>Wednesday</v>
      </c>
      <c r="I3242" s="2" t="str">
        <f t="shared" si="406"/>
        <v>FM9</v>
      </c>
      <c r="J3242" s="2">
        <f t="shared" si="407"/>
        <v>3</v>
      </c>
    </row>
    <row r="3243" spans="1:10" x14ac:dyDescent="0.35">
      <c r="A3243" s="4">
        <v>41268</v>
      </c>
      <c r="B3243" s="2">
        <f t="shared" si="400"/>
        <v>2012</v>
      </c>
      <c r="C3243" s="2">
        <f t="shared" si="401"/>
        <v>12</v>
      </c>
      <c r="D3243" s="2" t="str">
        <f t="shared" si="402"/>
        <v>December</v>
      </c>
      <c r="E3243" s="2" t="str" cm="1">
        <f t="array" ref="E3243">_xlfn.IFS(C3243/3&lt;=1,"Q1",C3243/3&lt;=2,"Q2",C3243/3&lt;=3,"Q3",C3243/3&lt;=4,"Q4")</f>
        <v>Q4</v>
      </c>
      <c r="F3243" s="2" t="str">
        <f t="shared" si="403"/>
        <v>2012-Dec</v>
      </c>
      <c r="G3243" s="2">
        <f t="shared" si="404"/>
        <v>2</v>
      </c>
      <c r="H3243" s="2" t="str">
        <f t="shared" si="405"/>
        <v>Tuesday</v>
      </c>
      <c r="I3243" s="2" t="str">
        <f t="shared" si="406"/>
        <v>FM9</v>
      </c>
      <c r="J3243" s="2">
        <f t="shared" si="407"/>
        <v>3</v>
      </c>
    </row>
    <row r="3244" spans="1:10" x14ac:dyDescent="0.35">
      <c r="A3244" s="4">
        <v>43435</v>
      </c>
      <c r="B3244" s="2">
        <f t="shared" si="400"/>
        <v>2018</v>
      </c>
      <c r="C3244" s="2">
        <f t="shared" si="401"/>
        <v>12</v>
      </c>
      <c r="D3244" s="2" t="str">
        <f t="shared" si="402"/>
        <v>December</v>
      </c>
      <c r="E3244" s="2" t="str" cm="1">
        <f t="array" ref="E3244">_xlfn.IFS(C3244/3&lt;=1,"Q1",C3244/3&lt;=2,"Q2",C3244/3&lt;=3,"Q3",C3244/3&lt;=4,"Q4")</f>
        <v>Q4</v>
      </c>
      <c r="F3244" s="2" t="str">
        <f t="shared" si="403"/>
        <v>2018-Dec</v>
      </c>
      <c r="G3244" s="2">
        <f t="shared" si="404"/>
        <v>6</v>
      </c>
      <c r="H3244" s="2" t="str">
        <f t="shared" si="405"/>
        <v>Saturday</v>
      </c>
      <c r="I3244" s="2" t="str">
        <f t="shared" si="406"/>
        <v>FM9</v>
      </c>
      <c r="J3244" s="2">
        <f t="shared" si="407"/>
        <v>3</v>
      </c>
    </row>
    <row r="3245" spans="1:10" x14ac:dyDescent="0.35">
      <c r="A3245" s="4">
        <v>41254</v>
      </c>
      <c r="B3245" s="2">
        <f t="shared" si="400"/>
        <v>2012</v>
      </c>
      <c r="C3245" s="2">
        <f t="shared" si="401"/>
        <v>12</v>
      </c>
      <c r="D3245" s="2" t="str">
        <f t="shared" si="402"/>
        <v>December</v>
      </c>
      <c r="E3245" s="2" t="str" cm="1">
        <f t="array" ref="E3245">_xlfn.IFS(C3245/3&lt;=1,"Q1",C3245/3&lt;=2,"Q2",C3245/3&lt;=3,"Q3",C3245/3&lt;=4,"Q4")</f>
        <v>Q4</v>
      </c>
      <c r="F3245" s="2" t="str">
        <f t="shared" si="403"/>
        <v>2012-Dec</v>
      </c>
      <c r="G3245" s="2">
        <f t="shared" si="404"/>
        <v>2</v>
      </c>
      <c r="H3245" s="2" t="str">
        <f t="shared" si="405"/>
        <v>Tuesday</v>
      </c>
      <c r="I3245" s="2" t="str">
        <f t="shared" si="406"/>
        <v>FM9</v>
      </c>
      <c r="J3245" s="2">
        <f t="shared" si="407"/>
        <v>3</v>
      </c>
    </row>
    <row r="3246" spans="1:10" x14ac:dyDescent="0.35">
      <c r="A3246" s="4">
        <v>43081</v>
      </c>
      <c r="B3246" s="2">
        <f t="shared" si="400"/>
        <v>2017</v>
      </c>
      <c r="C3246" s="2">
        <f t="shared" si="401"/>
        <v>12</v>
      </c>
      <c r="D3246" s="2" t="str">
        <f t="shared" si="402"/>
        <v>December</v>
      </c>
      <c r="E3246" s="2" t="str" cm="1">
        <f t="array" ref="E3246">_xlfn.IFS(C3246/3&lt;=1,"Q1",C3246/3&lt;=2,"Q2",C3246/3&lt;=3,"Q3",C3246/3&lt;=4,"Q4")</f>
        <v>Q4</v>
      </c>
      <c r="F3246" s="2" t="str">
        <f t="shared" si="403"/>
        <v>2017-Dec</v>
      </c>
      <c r="G3246" s="2">
        <f t="shared" si="404"/>
        <v>2</v>
      </c>
      <c r="H3246" s="2" t="str">
        <f t="shared" si="405"/>
        <v>Tuesday</v>
      </c>
      <c r="I3246" s="2" t="str">
        <f t="shared" si="406"/>
        <v>FM9</v>
      </c>
      <c r="J3246" s="2">
        <f t="shared" si="407"/>
        <v>3</v>
      </c>
    </row>
    <row r="3247" spans="1:10" x14ac:dyDescent="0.35">
      <c r="A3247" s="4">
        <v>43452</v>
      </c>
      <c r="B3247" s="2">
        <f t="shared" si="400"/>
        <v>2018</v>
      </c>
      <c r="C3247" s="2">
        <f t="shared" si="401"/>
        <v>12</v>
      </c>
      <c r="D3247" s="2" t="str">
        <f t="shared" si="402"/>
        <v>December</v>
      </c>
      <c r="E3247" s="2" t="str" cm="1">
        <f t="array" ref="E3247">_xlfn.IFS(C3247/3&lt;=1,"Q1",C3247/3&lt;=2,"Q2",C3247/3&lt;=3,"Q3",C3247/3&lt;=4,"Q4")</f>
        <v>Q4</v>
      </c>
      <c r="F3247" s="2" t="str">
        <f t="shared" si="403"/>
        <v>2018-Dec</v>
      </c>
      <c r="G3247" s="2">
        <f t="shared" si="404"/>
        <v>2</v>
      </c>
      <c r="H3247" s="2" t="str">
        <f t="shared" si="405"/>
        <v>Tuesday</v>
      </c>
      <c r="I3247" s="2" t="str">
        <f t="shared" si="406"/>
        <v>FM9</v>
      </c>
      <c r="J3247" s="2">
        <f t="shared" si="407"/>
        <v>3</v>
      </c>
    </row>
    <row r="3248" spans="1:10" x14ac:dyDescent="0.35">
      <c r="A3248" s="4">
        <v>40905</v>
      </c>
      <c r="B3248" s="2">
        <f t="shared" si="400"/>
        <v>2011</v>
      </c>
      <c r="C3248" s="2">
        <f t="shared" si="401"/>
        <v>12</v>
      </c>
      <c r="D3248" s="2" t="str">
        <f t="shared" si="402"/>
        <v>December</v>
      </c>
      <c r="E3248" s="2" t="str" cm="1">
        <f t="array" ref="E3248">_xlfn.IFS(C3248/3&lt;=1,"Q1",C3248/3&lt;=2,"Q2",C3248/3&lt;=3,"Q3",C3248/3&lt;=4,"Q4")</f>
        <v>Q4</v>
      </c>
      <c r="F3248" s="2" t="str">
        <f t="shared" si="403"/>
        <v>2011-Dec</v>
      </c>
      <c r="G3248" s="2">
        <f t="shared" si="404"/>
        <v>3</v>
      </c>
      <c r="H3248" s="2" t="str">
        <f t="shared" si="405"/>
        <v>Wednesday</v>
      </c>
      <c r="I3248" s="2" t="str">
        <f t="shared" si="406"/>
        <v>FM9</v>
      </c>
      <c r="J3248" s="2">
        <f t="shared" si="407"/>
        <v>3</v>
      </c>
    </row>
    <row r="3249" spans="1:10" x14ac:dyDescent="0.35">
      <c r="A3249" s="4">
        <v>41268</v>
      </c>
      <c r="B3249" s="2">
        <f t="shared" si="400"/>
        <v>2012</v>
      </c>
      <c r="C3249" s="2">
        <f t="shared" si="401"/>
        <v>12</v>
      </c>
      <c r="D3249" s="2" t="str">
        <f t="shared" si="402"/>
        <v>December</v>
      </c>
      <c r="E3249" s="2" t="str" cm="1">
        <f t="array" ref="E3249">_xlfn.IFS(C3249/3&lt;=1,"Q1",C3249/3&lt;=2,"Q2",C3249/3&lt;=3,"Q3",C3249/3&lt;=4,"Q4")</f>
        <v>Q4</v>
      </c>
      <c r="F3249" s="2" t="str">
        <f t="shared" si="403"/>
        <v>2012-Dec</v>
      </c>
      <c r="G3249" s="2">
        <f t="shared" si="404"/>
        <v>2</v>
      </c>
      <c r="H3249" s="2" t="str">
        <f t="shared" si="405"/>
        <v>Tuesday</v>
      </c>
      <c r="I3249" s="2" t="str">
        <f t="shared" si="406"/>
        <v>FM9</v>
      </c>
      <c r="J3249" s="2">
        <f t="shared" si="407"/>
        <v>3</v>
      </c>
    </row>
    <row r="3250" spans="1:10" x14ac:dyDescent="0.35">
      <c r="A3250" s="4">
        <v>40891</v>
      </c>
      <c r="B3250" s="2">
        <f t="shared" si="400"/>
        <v>2011</v>
      </c>
      <c r="C3250" s="2">
        <f t="shared" si="401"/>
        <v>12</v>
      </c>
      <c r="D3250" s="2" t="str">
        <f t="shared" si="402"/>
        <v>December</v>
      </c>
      <c r="E3250" s="2" t="str" cm="1">
        <f t="array" ref="E3250">_xlfn.IFS(C3250/3&lt;=1,"Q1",C3250/3&lt;=2,"Q2",C3250/3&lt;=3,"Q3",C3250/3&lt;=4,"Q4")</f>
        <v>Q4</v>
      </c>
      <c r="F3250" s="2" t="str">
        <f t="shared" si="403"/>
        <v>2011-Dec</v>
      </c>
      <c r="G3250" s="2">
        <f t="shared" si="404"/>
        <v>3</v>
      </c>
      <c r="H3250" s="2" t="str">
        <f t="shared" si="405"/>
        <v>Wednesday</v>
      </c>
      <c r="I3250" s="2" t="str">
        <f t="shared" si="406"/>
        <v>FM9</v>
      </c>
      <c r="J3250" s="2">
        <f t="shared" si="407"/>
        <v>3</v>
      </c>
    </row>
    <row r="3251" spans="1:10" x14ac:dyDescent="0.35">
      <c r="A3251" s="4">
        <v>42727</v>
      </c>
      <c r="B3251" s="2">
        <f t="shared" si="400"/>
        <v>2016</v>
      </c>
      <c r="C3251" s="2">
        <f t="shared" si="401"/>
        <v>12</v>
      </c>
      <c r="D3251" s="2" t="str">
        <f t="shared" si="402"/>
        <v>December</v>
      </c>
      <c r="E3251" s="2" t="str" cm="1">
        <f t="array" ref="E3251">_xlfn.IFS(C3251/3&lt;=1,"Q1",C3251/3&lt;=2,"Q2",C3251/3&lt;=3,"Q3",C3251/3&lt;=4,"Q4")</f>
        <v>Q4</v>
      </c>
      <c r="F3251" s="2" t="str">
        <f t="shared" si="403"/>
        <v>2016-Dec</v>
      </c>
      <c r="G3251" s="2">
        <f t="shared" si="404"/>
        <v>5</v>
      </c>
      <c r="H3251" s="2" t="str">
        <f t="shared" si="405"/>
        <v>Friday</v>
      </c>
      <c r="I3251" s="2" t="str">
        <f t="shared" si="406"/>
        <v>FM9</v>
      </c>
      <c r="J3251" s="2">
        <f t="shared" si="407"/>
        <v>3</v>
      </c>
    </row>
    <row r="3252" spans="1:10" x14ac:dyDescent="0.35">
      <c r="A3252" s="4">
        <v>41611</v>
      </c>
      <c r="B3252" s="2">
        <f t="shared" si="400"/>
        <v>2013</v>
      </c>
      <c r="C3252" s="2">
        <f t="shared" si="401"/>
        <v>12</v>
      </c>
      <c r="D3252" s="2" t="str">
        <f t="shared" si="402"/>
        <v>December</v>
      </c>
      <c r="E3252" s="2" t="str" cm="1">
        <f t="array" ref="E3252">_xlfn.IFS(C3252/3&lt;=1,"Q1",C3252/3&lt;=2,"Q2",C3252/3&lt;=3,"Q3",C3252/3&lt;=4,"Q4")</f>
        <v>Q4</v>
      </c>
      <c r="F3252" s="2" t="str">
        <f t="shared" si="403"/>
        <v>2013-Dec</v>
      </c>
      <c r="G3252" s="2">
        <f t="shared" si="404"/>
        <v>2</v>
      </c>
      <c r="H3252" s="2" t="str">
        <f t="shared" si="405"/>
        <v>Tuesday</v>
      </c>
      <c r="I3252" s="2" t="str">
        <f t="shared" si="406"/>
        <v>FM9</v>
      </c>
      <c r="J3252" s="2">
        <f t="shared" si="407"/>
        <v>3</v>
      </c>
    </row>
    <row r="3253" spans="1:10" x14ac:dyDescent="0.35">
      <c r="A3253" s="4">
        <v>43444</v>
      </c>
      <c r="B3253" s="2">
        <f t="shared" si="400"/>
        <v>2018</v>
      </c>
      <c r="C3253" s="2">
        <f t="shared" si="401"/>
        <v>12</v>
      </c>
      <c r="D3253" s="2" t="str">
        <f t="shared" si="402"/>
        <v>December</v>
      </c>
      <c r="E3253" s="2" t="str" cm="1">
        <f t="array" ref="E3253">_xlfn.IFS(C3253/3&lt;=1,"Q1",C3253/3&lt;=2,"Q2",C3253/3&lt;=3,"Q3",C3253/3&lt;=4,"Q4")</f>
        <v>Q4</v>
      </c>
      <c r="F3253" s="2" t="str">
        <f t="shared" si="403"/>
        <v>2018-Dec</v>
      </c>
      <c r="G3253" s="2">
        <f t="shared" si="404"/>
        <v>1</v>
      </c>
      <c r="H3253" s="2" t="str">
        <f t="shared" si="405"/>
        <v>Monday</v>
      </c>
      <c r="I3253" s="2" t="str">
        <f t="shared" si="406"/>
        <v>FM9</v>
      </c>
      <c r="J3253" s="2">
        <f t="shared" si="407"/>
        <v>3</v>
      </c>
    </row>
    <row r="3254" spans="1:10" x14ac:dyDescent="0.35">
      <c r="A3254" s="4">
        <v>40903</v>
      </c>
      <c r="B3254" s="2">
        <f t="shared" si="400"/>
        <v>2011</v>
      </c>
      <c r="C3254" s="2">
        <f t="shared" si="401"/>
        <v>12</v>
      </c>
      <c r="D3254" s="2" t="str">
        <f t="shared" si="402"/>
        <v>December</v>
      </c>
      <c r="E3254" s="2" t="str" cm="1">
        <f t="array" ref="E3254">_xlfn.IFS(C3254/3&lt;=1,"Q1",C3254/3&lt;=2,"Q2",C3254/3&lt;=3,"Q3",C3254/3&lt;=4,"Q4")</f>
        <v>Q4</v>
      </c>
      <c r="F3254" s="2" t="str">
        <f t="shared" si="403"/>
        <v>2011-Dec</v>
      </c>
      <c r="G3254" s="2">
        <f t="shared" si="404"/>
        <v>1</v>
      </c>
      <c r="H3254" s="2" t="str">
        <f t="shared" si="405"/>
        <v>Monday</v>
      </c>
      <c r="I3254" s="2" t="str">
        <f t="shared" si="406"/>
        <v>FM9</v>
      </c>
      <c r="J3254" s="2">
        <f t="shared" si="407"/>
        <v>3</v>
      </c>
    </row>
    <row r="3255" spans="1:10" x14ac:dyDescent="0.35">
      <c r="A3255" s="4">
        <v>41999</v>
      </c>
      <c r="B3255" s="2">
        <f t="shared" si="400"/>
        <v>2014</v>
      </c>
      <c r="C3255" s="2">
        <f t="shared" si="401"/>
        <v>12</v>
      </c>
      <c r="D3255" s="2" t="str">
        <f t="shared" si="402"/>
        <v>December</v>
      </c>
      <c r="E3255" s="2" t="str" cm="1">
        <f t="array" ref="E3255">_xlfn.IFS(C3255/3&lt;=1,"Q1",C3255/3&lt;=2,"Q2",C3255/3&lt;=3,"Q3",C3255/3&lt;=4,"Q4")</f>
        <v>Q4</v>
      </c>
      <c r="F3255" s="2" t="str">
        <f t="shared" si="403"/>
        <v>2014-Dec</v>
      </c>
      <c r="G3255" s="2">
        <f t="shared" si="404"/>
        <v>5</v>
      </c>
      <c r="H3255" s="2" t="str">
        <f t="shared" si="405"/>
        <v>Friday</v>
      </c>
      <c r="I3255" s="2" t="str">
        <f t="shared" si="406"/>
        <v>FM9</v>
      </c>
      <c r="J3255" s="2">
        <f t="shared" si="407"/>
        <v>3</v>
      </c>
    </row>
    <row r="3256" spans="1:10" x14ac:dyDescent="0.35">
      <c r="A3256" s="4">
        <v>42366</v>
      </c>
      <c r="B3256" s="2">
        <f t="shared" si="400"/>
        <v>2015</v>
      </c>
      <c r="C3256" s="2">
        <f t="shared" si="401"/>
        <v>12</v>
      </c>
      <c r="D3256" s="2" t="str">
        <f t="shared" si="402"/>
        <v>December</v>
      </c>
      <c r="E3256" s="2" t="str" cm="1">
        <f t="array" ref="E3256">_xlfn.IFS(C3256/3&lt;=1,"Q1",C3256/3&lt;=2,"Q2",C3256/3&lt;=3,"Q3",C3256/3&lt;=4,"Q4")</f>
        <v>Q4</v>
      </c>
      <c r="F3256" s="2" t="str">
        <f t="shared" si="403"/>
        <v>2015-Dec</v>
      </c>
      <c r="G3256" s="2">
        <f t="shared" si="404"/>
        <v>1</v>
      </c>
      <c r="H3256" s="2" t="str">
        <f t="shared" si="405"/>
        <v>Monday</v>
      </c>
      <c r="I3256" s="2" t="str">
        <f t="shared" si="406"/>
        <v>FM9</v>
      </c>
      <c r="J3256" s="2">
        <f t="shared" si="407"/>
        <v>3</v>
      </c>
    </row>
    <row r="3257" spans="1:10" x14ac:dyDescent="0.35">
      <c r="A3257" s="4">
        <v>42351</v>
      </c>
      <c r="B3257" s="2">
        <f t="shared" si="400"/>
        <v>2015</v>
      </c>
      <c r="C3257" s="2">
        <f t="shared" si="401"/>
        <v>12</v>
      </c>
      <c r="D3257" s="2" t="str">
        <f t="shared" si="402"/>
        <v>December</v>
      </c>
      <c r="E3257" s="2" t="str" cm="1">
        <f t="array" ref="E3257">_xlfn.IFS(C3257/3&lt;=1,"Q1",C3257/3&lt;=2,"Q2",C3257/3&lt;=3,"Q3",C3257/3&lt;=4,"Q4")</f>
        <v>Q4</v>
      </c>
      <c r="F3257" s="2" t="str">
        <f t="shared" si="403"/>
        <v>2015-Dec</v>
      </c>
      <c r="G3257" s="2">
        <f t="shared" si="404"/>
        <v>7</v>
      </c>
      <c r="H3257" s="2" t="str">
        <f t="shared" si="405"/>
        <v>Sunday</v>
      </c>
      <c r="I3257" s="2" t="str">
        <f t="shared" si="406"/>
        <v>FM9</v>
      </c>
      <c r="J3257" s="2">
        <f t="shared" si="407"/>
        <v>3</v>
      </c>
    </row>
    <row r="3258" spans="1:10" x14ac:dyDescent="0.35">
      <c r="A3258" s="4">
        <v>42341</v>
      </c>
      <c r="B3258" s="2">
        <f t="shared" si="400"/>
        <v>2015</v>
      </c>
      <c r="C3258" s="2">
        <f t="shared" si="401"/>
        <v>12</v>
      </c>
      <c r="D3258" s="2" t="str">
        <f t="shared" si="402"/>
        <v>December</v>
      </c>
      <c r="E3258" s="2" t="str" cm="1">
        <f t="array" ref="E3258">_xlfn.IFS(C3258/3&lt;=1,"Q1",C3258/3&lt;=2,"Q2",C3258/3&lt;=3,"Q3",C3258/3&lt;=4,"Q4")</f>
        <v>Q4</v>
      </c>
      <c r="F3258" s="2" t="str">
        <f t="shared" si="403"/>
        <v>2015-Dec</v>
      </c>
      <c r="G3258" s="2">
        <f t="shared" si="404"/>
        <v>4</v>
      </c>
      <c r="H3258" s="2" t="str">
        <f t="shared" si="405"/>
        <v>Thursday</v>
      </c>
      <c r="I3258" s="2" t="str">
        <f t="shared" si="406"/>
        <v>FM9</v>
      </c>
      <c r="J3258" s="2">
        <f t="shared" si="407"/>
        <v>3</v>
      </c>
    </row>
    <row r="3259" spans="1:10" x14ac:dyDescent="0.35">
      <c r="A3259" s="4">
        <v>41214</v>
      </c>
      <c r="B3259" s="2">
        <f t="shared" si="400"/>
        <v>2012</v>
      </c>
      <c r="C3259" s="2">
        <f t="shared" si="401"/>
        <v>11</v>
      </c>
      <c r="D3259" s="2" t="str">
        <f t="shared" si="402"/>
        <v>November</v>
      </c>
      <c r="E3259" s="2" t="str" cm="1">
        <f t="array" ref="E3259">_xlfn.IFS(C3259/3&lt;=1,"Q1",C3259/3&lt;=2,"Q2",C3259/3&lt;=3,"Q3",C3259/3&lt;=4,"Q4")</f>
        <v>Q4</v>
      </c>
      <c r="F3259" s="2" t="str">
        <f t="shared" si="403"/>
        <v>2012-Nov</v>
      </c>
      <c r="G3259" s="2">
        <f t="shared" si="404"/>
        <v>4</v>
      </c>
      <c r="H3259" s="2" t="str">
        <f t="shared" si="405"/>
        <v>Thursday</v>
      </c>
      <c r="I3259" s="2" t="str">
        <f t="shared" si="406"/>
        <v>FM8</v>
      </c>
      <c r="J3259" s="2">
        <f t="shared" si="407"/>
        <v>3</v>
      </c>
    </row>
    <row r="3260" spans="1:10" x14ac:dyDescent="0.35">
      <c r="A3260" s="4">
        <v>41968</v>
      </c>
      <c r="B3260" s="2">
        <f t="shared" si="400"/>
        <v>2014</v>
      </c>
      <c r="C3260" s="2">
        <f t="shared" si="401"/>
        <v>11</v>
      </c>
      <c r="D3260" s="2" t="str">
        <f t="shared" si="402"/>
        <v>November</v>
      </c>
      <c r="E3260" s="2" t="str" cm="1">
        <f t="array" ref="E3260">_xlfn.IFS(C3260/3&lt;=1,"Q1",C3260/3&lt;=2,"Q2",C3260/3&lt;=3,"Q3",C3260/3&lt;=4,"Q4")</f>
        <v>Q4</v>
      </c>
      <c r="F3260" s="2" t="str">
        <f t="shared" si="403"/>
        <v>2014-Nov</v>
      </c>
      <c r="G3260" s="2">
        <f t="shared" si="404"/>
        <v>2</v>
      </c>
      <c r="H3260" s="2" t="str">
        <f t="shared" si="405"/>
        <v>Tuesday</v>
      </c>
      <c r="I3260" s="2" t="str">
        <f t="shared" si="406"/>
        <v>FM8</v>
      </c>
      <c r="J3260" s="2">
        <f t="shared" si="407"/>
        <v>3</v>
      </c>
    </row>
    <row r="3261" spans="1:10" x14ac:dyDescent="0.35">
      <c r="A3261" s="4">
        <v>42677</v>
      </c>
      <c r="B3261" s="2">
        <f t="shared" si="400"/>
        <v>2016</v>
      </c>
      <c r="C3261" s="2">
        <f t="shared" si="401"/>
        <v>11</v>
      </c>
      <c r="D3261" s="2" t="str">
        <f t="shared" si="402"/>
        <v>November</v>
      </c>
      <c r="E3261" s="2" t="str" cm="1">
        <f t="array" ref="E3261">_xlfn.IFS(C3261/3&lt;=1,"Q1",C3261/3&lt;=2,"Q2",C3261/3&lt;=3,"Q3",C3261/3&lt;=4,"Q4")</f>
        <v>Q4</v>
      </c>
      <c r="F3261" s="2" t="str">
        <f t="shared" si="403"/>
        <v>2016-Nov</v>
      </c>
      <c r="G3261" s="2">
        <f t="shared" si="404"/>
        <v>4</v>
      </c>
      <c r="H3261" s="2" t="str">
        <f t="shared" si="405"/>
        <v>Thursday</v>
      </c>
      <c r="I3261" s="2" t="str">
        <f t="shared" si="406"/>
        <v>FM8</v>
      </c>
      <c r="J3261" s="2">
        <f t="shared" si="407"/>
        <v>3</v>
      </c>
    </row>
    <row r="3262" spans="1:10" x14ac:dyDescent="0.35">
      <c r="A3262" s="4">
        <v>43413</v>
      </c>
      <c r="B3262" s="2">
        <f t="shared" si="400"/>
        <v>2018</v>
      </c>
      <c r="C3262" s="2">
        <f t="shared" si="401"/>
        <v>11</v>
      </c>
      <c r="D3262" s="2" t="str">
        <f t="shared" si="402"/>
        <v>November</v>
      </c>
      <c r="E3262" s="2" t="str" cm="1">
        <f t="array" ref="E3262">_xlfn.IFS(C3262/3&lt;=1,"Q1",C3262/3&lt;=2,"Q2",C3262/3&lt;=3,"Q3",C3262/3&lt;=4,"Q4")</f>
        <v>Q4</v>
      </c>
      <c r="F3262" s="2" t="str">
        <f t="shared" si="403"/>
        <v>2018-Nov</v>
      </c>
      <c r="G3262" s="2">
        <f t="shared" si="404"/>
        <v>5</v>
      </c>
      <c r="H3262" s="2" t="str">
        <f t="shared" si="405"/>
        <v>Friday</v>
      </c>
      <c r="I3262" s="2" t="str">
        <f t="shared" si="406"/>
        <v>FM8</v>
      </c>
      <c r="J3262" s="2">
        <f t="shared" si="407"/>
        <v>3</v>
      </c>
    </row>
    <row r="3263" spans="1:10" x14ac:dyDescent="0.35">
      <c r="A3263" s="4">
        <v>43048</v>
      </c>
      <c r="B3263" s="2">
        <f t="shared" si="400"/>
        <v>2017</v>
      </c>
      <c r="C3263" s="2">
        <f t="shared" si="401"/>
        <v>11</v>
      </c>
      <c r="D3263" s="2" t="str">
        <f t="shared" si="402"/>
        <v>November</v>
      </c>
      <c r="E3263" s="2" t="str" cm="1">
        <f t="array" ref="E3263">_xlfn.IFS(C3263/3&lt;=1,"Q1",C3263/3&lt;=2,"Q2",C3263/3&lt;=3,"Q3",C3263/3&lt;=4,"Q4")</f>
        <v>Q4</v>
      </c>
      <c r="F3263" s="2" t="str">
        <f t="shared" si="403"/>
        <v>2017-Nov</v>
      </c>
      <c r="G3263" s="2">
        <f t="shared" si="404"/>
        <v>4</v>
      </c>
      <c r="H3263" s="2" t="str">
        <f t="shared" si="405"/>
        <v>Thursday</v>
      </c>
      <c r="I3263" s="2" t="str">
        <f t="shared" si="406"/>
        <v>FM8</v>
      </c>
      <c r="J3263" s="2">
        <f t="shared" si="407"/>
        <v>3</v>
      </c>
    </row>
    <row r="3264" spans="1:10" x14ac:dyDescent="0.35">
      <c r="A3264" s="4">
        <v>41964</v>
      </c>
      <c r="B3264" s="2">
        <f t="shared" si="400"/>
        <v>2014</v>
      </c>
      <c r="C3264" s="2">
        <f t="shared" si="401"/>
        <v>11</v>
      </c>
      <c r="D3264" s="2" t="str">
        <f t="shared" si="402"/>
        <v>November</v>
      </c>
      <c r="E3264" s="2" t="str" cm="1">
        <f t="array" ref="E3264">_xlfn.IFS(C3264/3&lt;=1,"Q1",C3264/3&lt;=2,"Q2",C3264/3&lt;=3,"Q3",C3264/3&lt;=4,"Q4")</f>
        <v>Q4</v>
      </c>
      <c r="F3264" s="2" t="str">
        <f t="shared" si="403"/>
        <v>2014-Nov</v>
      </c>
      <c r="G3264" s="2">
        <f t="shared" si="404"/>
        <v>5</v>
      </c>
      <c r="H3264" s="2" t="str">
        <f t="shared" si="405"/>
        <v>Friday</v>
      </c>
      <c r="I3264" s="2" t="str">
        <f t="shared" si="406"/>
        <v>FM8</v>
      </c>
      <c r="J3264" s="2">
        <f t="shared" si="407"/>
        <v>3</v>
      </c>
    </row>
    <row r="3265" spans="1:10" x14ac:dyDescent="0.35">
      <c r="A3265" s="4">
        <v>41605</v>
      </c>
      <c r="B3265" s="2">
        <f t="shared" si="400"/>
        <v>2013</v>
      </c>
      <c r="C3265" s="2">
        <f t="shared" si="401"/>
        <v>11</v>
      </c>
      <c r="D3265" s="2" t="str">
        <f t="shared" si="402"/>
        <v>November</v>
      </c>
      <c r="E3265" s="2" t="str" cm="1">
        <f t="array" ref="E3265">_xlfn.IFS(C3265/3&lt;=1,"Q1",C3265/3&lt;=2,"Q2",C3265/3&lt;=3,"Q3",C3265/3&lt;=4,"Q4")</f>
        <v>Q4</v>
      </c>
      <c r="F3265" s="2" t="str">
        <f t="shared" si="403"/>
        <v>2013-Nov</v>
      </c>
      <c r="G3265" s="2">
        <f t="shared" si="404"/>
        <v>3</v>
      </c>
      <c r="H3265" s="2" t="str">
        <f t="shared" si="405"/>
        <v>Wednesday</v>
      </c>
      <c r="I3265" s="2" t="str">
        <f t="shared" si="406"/>
        <v>FM8</v>
      </c>
      <c r="J3265" s="2">
        <f t="shared" si="407"/>
        <v>3</v>
      </c>
    </row>
    <row r="3266" spans="1:10" x14ac:dyDescent="0.35">
      <c r="A3266" s="4">
        <v>40505</v>
      </c>
      <c r="B3266" s="2">
        <f t="shared" si="400"/>
        <v>2010</v>
      </c>
      <c r="C3266" s="2">
        <f t="shared" si="401"/>
        <v>11</v>
      </c>
      <c r="D3266" s="2" t="str">
        <f t="shared" si="402"/>
        <v>November</v>
      </c>
      <c r="E3266" s="2" t="str" cm="1">
        <f t="array" ref="E3266">_xlfn.IFS(C3266/3&lt;=1,"Q1",C3266/3&lt;=2,"Q2",C3266/3&lt;=3,"Q3",C3266/3&lt;=4,"Q4")</f>
        <v>Q4</v>
      </c>
      <c r="F3266" s="2" t="str">
        <f t="shared" si="403"/>
        <v>2010-Nov</v>
      </c>
      <c r="G3266" s="2">
        <f t="shared" si="404"/>
        <v>2</v>
      </c>
      <c r="H3266" s="2" t="str">
        <f t="shared" si="405"/>
        <v>Tuesday</v>
      </c>
      <c r="I3266" s="2" t="str">
        <f t="shared" si="406"/>
        <v>FM8</v>
      </c>
      <c r="J3266" s="2">
        <f t="shared" si="407"/>
        <v>3</v>
      </c>
    </row>
    <row r="3267" spans="1:10" x14ac:dyDescent="0.35">
      <c r="A3267" s="4">
        <v>43065</v>
      </c>
      <c r="B3267" s="2">
        <f t="shared" ref="B3267:B3330" si="408">YEAR(A3267)</f>
        <v>2017</v>
      </c>
      <c r="C3267" s="2">
        <f t="shared" ref="C3267:C3330" si="409">MONTH(A3267)</f>
        <v>11</v>
      </c>
      <c r="D3267" s="2" t="str">
        <f t="shared" ref="D3267:D3330" si="410">TEXT(A3267,"mmmm")</f>
        <v>November</v>
      </c>
      <c r="E3267" s="2" t="str" cm="1">
        <f t="array" ref="E3267">_xlfn.IFS(C3267/3&lt;=1,"Q1",C3267/3&lt;=2,"Q2",C3267/3&lt;=3,"Q3",C3267/3&lt;=4,"Q4")</f>
        <v>Q4</v>
      </c>
      <c r="F3267" s="2" t="str">
        <f t="shared" ref="F3267:F3330" si="411">TEXT(A3267,"yyyy"&amp;"-"&amp;"mmm")</f>
        <v>2017-Nov</v>
      </c>
      <c r="G3267" s="2">
        <f t="shared" ref="G3267:G3330" si="412">WEEKDAY(A3267,2)</f>
        <v>7</v>
      </c>
      <c r="H3267" s="2" t="str">
        <f t="shared" ref="H3267:H3330" si="413">TEXT(A3267,"dddd")</f>
        <v>Sunday</v>
      </c>
      <c r="I3267" s="2" t="str">
        <f t="shared" ref="I3267:I3330" si="414">"FM" &amp; (MOD(MONTH(A3267) - 4, 12) + 1)</f>
        <v>FM8</v>
      </c>
      <c r="J3267" s="2">
        <f t="shared" ref="J3267:J3330" si="415">INT((MOD(MONTH(A3267) - 4, 12))/3) + 1</f>
        <v>3</v>
      </c>
    </row>
    <row r="3268" spans="1:10" x14ac:dyDescent="0.35">
      <c r="A3268" s="4">
        <v>43432</v>
      </c>
      <c r="B3268" s="2">
        <f t="shared" si="408"/>
        <v>2018</v>
      </c>
      <c r="C3268" s="2">
        <f t="shared" si="409"/>
        <v>11</v>
      </c>
      <c r="D3268" s="2" t="str">
        <f t="shared" si="410"/>
        <v>November</v>
      </c>
      <c r="E3268" s="2" t="str" cm="1">
        <f t="array" ref="E3268">_xlfn.IFS(C3268/3&lt;=1,"Q1",C3268/3&lt;=2,"Q2",C3268/3&lt;=3,"Q3",C3268/3&lt;=4,"Q4")</f>
        <v>Q4</v>
      </c>
      <c r="F3268" s="2" t="str">
        <f t="shared" si="411"/>
        <v>2018-Nov</v>
      </c>
      <c r="G3268" s="2">
        <f t="shared" si="412"/>
        <v>3</v>
      </c>
      <c r="H3268" s="2" t="str">
        <f t="shared" si="413"/>
        <v>Wednesday</v>
      </c>
      <c r="I3268" s="2" t="str">
        <f t="shared" si="414"/>
        <v>FM8</v>
      </c>
      <c r="J3268" s="2">
        <f t="shared" si="415"/>
        <v>3</v>
      </c>
    </row>
    <row r="3269" spans="1:10" x14ac:dyDescent="0.35">
      <c r="A3269" s="4">
        <v>42336</v>
      </c>
      <c r="B3269" s="2">
        <f t="shared" si="408"/>
        <v>2015</v>
      </c>
      <c r="C3269" s="2">
        <f t="shared" si="409"/>
        <v>11</v>
      </c>
      <c r="D3269" s="2" t="str">
        <f t="shared" si="410"/>
        <v>November</v>
      </c>
      <c r="E3269" s="2" t="str" cm="1">
        <f t="array" ref="E3269">_xlfn.IFS(C3269/3&lt;=1,"Q1",C3269/3&lt;=2,"Q2",C3269/3&lt;=3,"Q3",C3269/3&lt;=4,"Q4")</f>
        <v>Q4</v>
      </c>
      <c r="F3269" s="2" t="str">
        <f t="shared" si="411"/>
        <v>2015-Nov</v>
      </c>
      <c r="G3269" s="2">
        <f t="shared" si="412"/>
        <v>6</v>
      </c>
      <c r="H3269" s="2" t="str">
        <f t="shared" si="413"/>
        <v>Saturday</v>
      </c>
      <c r="I3269" s="2" t="str">
        <f t="shared" si="414"/>
        <v>FM8</v>
      </c>
      <c r="J3269" s="2">
        <f t="shared" si="415"/>
        <v>3</v>
      </c>
    </row>
    <row r="3270" spans="1:10" x14ac:dyDescent="0.35">
      <c r="A3270" s="4">
        <v>40498</v>
      </c>
      <c r="B3270" s="2">
        <f t="shared" si="408"/>
        <v>2010</v>
      </c>
      <c r="C3270" s="2">
        <f t="shared" si="409"/>
        <v>11</v>
      </c>
      <c r="D3270" s="2" t="str">
        <f t="shared" si="410"/>
        <v>November</v>
      </c>
      <c r="E3270" s="2" t="str" cm="1">
        <f t="array" ref="E3270">_xlfn.IFS(C3270/3&lt;=1,"Q1",C3270/3&lt;=2,"Q2",C3270/3&lt;=3,"Q3",C3270/3&lt;=4,"Q4")</f>
        <v>Q4</v>
      </c>
      <c r="F3270" s="2" t="str">
        <f t="shared" si="411"/>
        <v>2010-Nov</v>
      </c>
      <c r="G3270" s="2">
        <f t="shared" si="412"/>
        <v>2</v>
      </c>
      <c r="H3270" s="2" t="str">
        <f t="shared" si="413"/>
        <v>Tuesday</v>
      </c>
      <c r="I3270" s="2" t="str">
        <f t="shared" si="414"/>
        <v>FM8</v>
      </c>
      <c r="J3270" s="2">
        <f t="shared" si="415"/>
        <v>3</v>
      </c>
    </row>
    <row r="3271" spans="1:10" x14ac:dyDescent="0.35">
      <c r="A3271" s="4">
        <v>41231</v>
      </c>
      <c r="B3271" s="2">
        <f t="shared" si="408"/>
        <v>2012</v>
      </c>
      <c r="C3271" s="2">
        <f t="shared" si="409"/>
        <v>11</v>
      </c>
      <c r="D3271" s="2" t="str">
        <f t="shared" si="410"/>
        <v>November</v>
      </c>
      <c r="E3271" s="2" t="str" cm="1">
        <f t="array" ref="E3271">_xlfn.IFS(C3271/3&lt;=1,"Q1",C3271/3&lt;=2,"Q2",C3271/3&lt;=3,"Q3",C3271/3&lt;=4,"Q4")</f>
        <v>Q4</v>
      </c>
      <c r="F3271" s="2" t="str">
        <f t="shared" si="411"/>
        <v>2012-Nov</v>
      </c>
      <c r="G3271" s="2">
        <f t="shared" si="412"/>
        <v>7</v>
      </c>
      <c r="H3271" s="2" t="str">
        <f t="shared" si="413"/>
        <v>Sunday</v>
      </c>
      <c r="I3271" s="2" t="str">
        <f t="shared" si="414"/>
        <v>FM8</v>
      </c>
      <c r="J3271" s="2">
        <f t="shared" si="415"/>
        <v>3</v>
      </c>
    </row>
    <row r="3272" spans="1:10" x14ac:dyDescent="0.35">
      <c r="A3272" s="4">
        <v>43054</v>
      </c>
      <c r="B3272" s="2">
        <f t="shared" si="408"/>
        <v>2017</v>
      </c>
      <c r="C3272" s="2">
        <f t="shared" si="409"/>
        <v>11</v>
      </c>
      <c r="D3272" s="2" t="str">
        <f t="shared" si="410"/>
        <v>November</v>
      </c>
      <c r="E3272" s="2" t="str" cm="1">
        <f t="array" ref="E3272">_xlfn.IFS(C3272/3&lt;=1,"Q1",C3272/3&lt;=2,"Q2",C3272/3&lt;=3,"Q3",C3272/3&lt;=4,"Q4")</f>
        <v>Q4</v>
      </c>
      <c r="F3272" s="2" t="str">
        <f t="shared" si="411"/>
        <v>2017-Nov</v>
      </c>
      <c r="G3272" s="2">
        <f t="shared" si="412"/>
        <v>3</v>
      </c>
      <c r="H3272" s="2" t="str">
        <f t="shared" si="413"/>
        <v>Wednesday</v>
      </c>
      <c r="I3272" s="2" t="str">
        <f t="shared" si="414"/>
        <v>FM8</v>
      </c>
      <c r="J3272" s="2">
        <f t="shared" si="415"/>
        <v>3</v>
      </c>
    </row>
    <row r="3273" spans="1:10" x14ac:dyDescent="0.35">
      <c r="A3273" s="4">
        <v>42325</v>
      </c>
      <c r="B3273" s="2">
        <f t="shared" si="408"/>
        <v>2015</v>
      </c>
      <c r="C3273" s="2">
        <f t="shared" si="409"/>
        <v>11</v>
      </c>
      <c r="D3273" s="2" t="str">
        <f t="shared" si="410"/>
        <v>November</v>
      </c>
      <c r="E3273" s="2" t="str" cm="1">
        <f t="array" ref="E3273">_xlfn.IFS(C3273/3&lt;=1,"Q1",C3273/3&lt;=2,"Q2",C3273/3&lt;=3,"Q3",C3273/3&lt;=4,"Q4")</f>
        <v>Q4</v>
      </c>
      <c r="F3273" s="2" t="str">
        <f t="shared" si="411"/>
        <v>2015-Nov</v>
      </c>
      <c r="G3273" s="2">
        <f t="shared" si="412"/>
        <v>2</v>
      </c>
      <c r="H3273" s="2" t="str">
        <f t="shared" si="413"/>
        <v>Tuesday</v>
      </c>
      <c r="I3273" s="2" t="str">
        <f t="shared" si="414"/>
        <v>FM8</v>
      </c>
      <c r="J3273" s="2">
        <f t="shared" si="415"/>
        <v>3</v>
      </c>
    </row>
    <row r="3274" spans="1:10" x14ac:dyDescent="0.35">
      <c r="A3274" s="4">
        <v>40857</v>
      </c>
      <c r="B3274" s="2">
        <f t="shared" si="408"/>
        <v>2011</v>
      </c>
      <c r="C3274" s="2">
        <f t="shared" si="409"/>
        <v>11</v>
      </c>
      <c r="D3274" s="2" t="str">
        <f t="shared" si="410"/>
        <v>November</v>
      </c>
      <c r="E3274" s="2" t="str" cm="1">
        <f t="array" ref="E3274">_xlfn.IFS(C3274/3&lt;=1,"Q1",C3274/3&lt;=2,"Q2",C3274/3&lt;=3,"Q3",C3274/3&lt;=4,"Q4")</f>
        <v>Q4</v>
      </c>
      <c r="F3274" s="2" t="str">
        <f t="shared" si="411"/>
        <v>2011-Nov</v>
      </c>
      <c r="G3274" s="2">
        <f t="shared" si="412"/>
        <v>4</v>
      </c>
      <c r="H3274" s="2" t="str">
        <f t="shared" si="413"/>
        <v>Thursday</v>
      </c>
      <c r="I3274" s="2" t="str">
        <f t="shared" si="414"/>
        <v>FM8</v>
      </c>
      <c r="J3274" s="2">
        <f t="shared" si="415"/>
        <v>3</v>
      </c>
    </row>
    <row r="3275" spans="1:10" x14ac:dyDescent="0.35">
      <c r="A3275" s="4">
        <v>42685</v>
      </c>
      <c r="B3275" s="2">
        <f t="shared" si="408"/>
        <v>2016</v>
      </c>
      <c r="C3275" s="2">
        <f t="shared" si="409"/>
        <v>11</v>
      </c>
      <c r="D3275" s="2" t="str">
        <f t="shared" si="410"/>
        <v>November</v>
      </c>
      <c r="E3275" s="2" t="str" cm="1">
        <f t="array" ref="E3275">_xlfn.IFS(C3275/3&lt;=1,"Q1",C3275/3&lt;=2,"Q2",C3275/3&lt;=3,"Q3",C3275/3&lt;=4,"Q4")</f>
        <v>Q4</v>
      </c>
      <c r="F3275" s="2" t="str">
        <f t="shared" si="411"/>
        <v>2016-Nov</v>
      </c>
      <c r="G3275" s="2">
        <f t="shared" si="412"/>
        <v>5</v>
      </c>
      <c r="H3275" s="2" t="str">
        <f t="shared" si="413"/>
        <v>Friday</v>
      </c>
      <c r="I3275" s="2" t="str">
        <f t="shared" si="414"/>
        <v>FM8</v>
      </c>
      <c r="J3275" s="2">
        <f t="shared" si="415"/>
        <v>3</v>
      </c>
    </row>
    <row r="3276" spans="1:10" x14ac:dyDescent="0.35">
      <c r="A3276" s="4">
        <v>41958</v>
      </c>
      <c r="B3276" s="2">
        <f t="shared" si="408"/>
        <v>2014</v>
      </c>
      <c r="C3276" s="2">
        <f t="shared" si="409"/>
        <v>11</v>
      </c>
      <c r="D3276" s="2" t="str">
        <f t="shared" si="410"/>
        <v>November</v>
      </c>
      <c r="E3276" s="2" t="str" cm="1">
        <f t="array" ref="E3276">_xlfn.IFS(C3276/3&lt;=1,"Q1",C3276/3&lt;=2,"Q2",C3276/3&lt;=3,"Q3",C3276/3&lt;=4,"Q4")</f>
        <v>Q4</v>
      </c>
      <c r="F3276" s="2" t="str">
        <f t="shared" si="411"/>
        <v>2014-Nov</v>
      </c>
      <c r="G3276" s="2">
        <f t="shared" si="412"/>
        <v>6</v>
      </c>
      <c r="H3276" s="2" t="str">
        <f t="shared" si="413"/>
        <v>Saturday</v>
      </c>
      <c r="I3276" s="2" t="str">
        <f t="shared" si="414"/>
        <v>FM8</v>
      </c>
      <c r="J3276" s="2">
        <f t="shared" si="415"/>
        <v>3</v>
      </c>
    </row>
    <row r="3277" spans="1:10" x14ac:dyDescent="0.35">
      <c r="A3277" s="4">
        <v>43059</v>
      </c>
      <c r="B3277" s="2">
        <f t="shared" si="408"/>
        <v>2017</v>
      </c>
      <c r="C3277" s="2">
        <f t="shared" si="409"/>
        <v>11</v>
      </c>
      <c r="D3277" s="2" t="str">
        <f t="shared" si="410"/>
        <v>November</v>
      </c>
      <c r="E3277" s="2" t="str" cm="1">
        <f t="array" ref="E3277">_xlfn.IFS(C3277/3&lt;=1,"Q1",C3277/3&lt;=2,"Q2",C3277/3&lt;=3,"Q3",C3277/3&lt;=4,"Q4")</f>
        <v>Q4</v>
      </c>
      <c r="F3277" s="2" t="str">
        <f t="shared" si="411"/>
        <v>2017-Nov</v>
      </c>
      <c r="G3277" s="2">
        <f t="shared" si="412"/>
        <v>1</v>
      </c>
      <c r="H3277" s="2" t="str">
        <f t="shared" si="413"/>
        <v>Monday</v>
      </c>
      <c r="I3277" s="2" t="str">
        <f t="shared" si="414"/>
        <v>FM8</v>
      </c>
      <c r="J3277" s="2">
        <f t="shared" si="415"/>
        <v>3</v>
      </c>
    </row>
    <row r="3278" spans="1:10" x14ac:dyDescent="0.35">
      <c r="A3278" s="4">
        <v>43426</v>
      </c>
      <c r="B3278" s="2">
        <f t="shared" si="408"/>
        <v>2018</v>
      </c>
      <c r="C3278" s="2">
        <f t="shared" si="409"/>
        <v>11</v>
      </c>
      <c r="D3278" s="2" t="str">
        <f t="shared" si="410"/>
        <v>November</v>
      </c>
      <c r="E3278" s="2" t="str" cm="1">
        <f t="array" ref="E3278">_xlfn.IFS(C3278/3&lt;=1,"Q1",C3278/3&lt;=2,"Q2",C3278/3&lt;=3,"Q3",C3278/3&lt;=4,"Q4")</f>
        <v>Q4</v>
      </c>
      <c r="F3278" s="2" t="str">
        <f t="shared" si="411"/>
        <v>2018-Nov</v>
      </c>
      <c r="G3278" s="2">
        <f t="shared" si="412"/>
        <v>4</v>
      </c>
      <c r="H3278" s="2" t="str">
        <f t="shared" si="413"/>
        <v>Thursday</v>
      </c>
      <c r="I3278" s="2" t="str">
        <f t="shared" si="414"/>
        <v>FM8</v>
      </c>
      <c r="J3278" s="2">
        <f t="shared" si="415"/>
        <v>3</v>
      </c>
    </row>
    <row r="3279" spans="1:10" x14ac:dyDescent="0.35">
      <c r="A3279" s="4">
        <v>40502</v>
      </c>
      <c r="B3279" s="2">
        <f t="shared" si="408"/>
        <v>2010</v>
      </c>
      <c r="C3279" s="2">
        <f t="shared" si="409"/>
        <v>11</v>
      </c>
      <c r="D3279" s="2" t="str">
        <f t="shared" si="410"/>
        <v>November</v>
      </c>
      <c r="E3279" s="2" t="str" cm="1">
        <f t="array" ref="E3279">_xlfn.IFS(C3279/3&lt;=1,"Q1",C3279/3&lt;=2,"Q2",C3279/3&lt;=3,"Q3",C3279/3&lt;=4,"Q4")</f>
        <v>Q4</v>
      </c>
      <c r="F3279" s="2" t="str">
        <f t="shared" si="411"/>
        <v>2010-Nov</v>
      </c>
      <c r="G3279" s="2">
        <f t="shared" si="412"/>
        <v>6</v>
      </c>
      <c r="H3279" s="2" t="str">
        <f t="shared" si="413"/>
        <v>Saturday</v>
      </c>
      <c r="I3279" s="2" t="str">
        <f t="shared" si="414"/>
        <v>FM8</v>
      </c>
      <c r="J3279" s="2">
        <f t="shared" si="415"/>
        <v>3</v>
      </c>
    </row>
    <row r="3280" spans="1:10" x14ac:dyDescent="0.35">
      <c r="A3280" s="4">
        <v>42675</v>
      </c>
      <c r="B3280" s="2">
        <f t="shared" si="408"/>
        <v>2016</v>
      </c>
      <c r="C3280" s="2">
        <f t="shared" si="409"/>
        <v>11</v>
      </c>
      <c r="D3280" s="2" t="str">
        <f t="shared" si="410"/>
        <v>November</v>
      </c>
      <c r="E3280" s="2" t="str" cm="1">
        <f t="array" ref="E3280">_xlfn.IFS(C3280/3&lt;=1,"Q1",C3280/3&lt;=2,"Q2",C3280/3&lt;=3,"Q3",C3280/3&lt;=4,"Q4")</f>
        <v>Q4</v>
      </c>
      <c r="F3280" s="2" t="str">
        <f t="shared" si="411"/>
        <v>2016-Nov</v>
      </c>
      <c r="G3280" s="2">
        <f t="shared" si="412"/>
        <v>2</v>
      </c>
      <c r="H3280" s="2" t="str">
        <f t="shared" si="413"/>
        <v>Tuesday</v>
      </c>
      <c r="I3280" s="2" t="str">
        <f t="shared" si="414"/>
        <v>FM8</v>
      </c>
      <c r="J3280" s="2">
        <f t="shared" si="415"/>
        <v>3</v>
      </c>
    </row>
    <row r="3281" spans="1:10" x14ac:dyDescent="0.35">
      <c r="A3281" s="4">
        <v>42310</v>
      </c>
      <c r="B3281" s="2">
        <f t="shared" si="408"/>
        <v>2015</v>
      </c>
      <c r="C3281" s="2">
        <f t="shared" si="409"/>
        <v>11</v>
      </c>
      <c r="D3281" s="2" t="str">
        <f t="shared" si="410"/>
        <v>November</v>
      </c>
      <c r="E3281" s="2" t="str" cm="1">
        <f t="array" ref="E3281">_xlfn.IFS(C3281/3&lt;=1,"Q1",C3281/3&lt;=2,"Q2",C3281/3&lt;=3,"Q3",C3281/3&lt;=4,"Q4")</f>
        <v>Q4</v>
      </c>
      <c r="F3281" s="2" t="str">
        <f t="shared" si="411"/>
        <v>2015-Nov</v>
      </c>
      <c r="G3281" s="2">
        <f t="shared" si="412"/>
        <v>1</v>
      </c>
      <c r="H3281" s="2" t="str">
        <f t="shared" si="413"/>
        <v>Monday</v>
      </c>
      <c r="I3281" s="2" t="str">
        <f t="shared" si="414"/>
        <v>FM8</v>
      </c>
      <c r="J3281" s="2">
        <f t="shared" si="415"/>
        <v>3</v>
      </c>
    </row>
    <row r="3282" spans="1:10" x14ac:dyDescent="0.35">
      <c r="A3282" s="4">
        <v>41596</v>
      </c>
      <c r="B3282" s="2">
        <f t="shared" si="408"/>
        <v>2013</v>
      </c>
      <c r="C3282" s="2">
        <f t="shared" si="409"/>
        <v>11</v>
      </c>
      <c r="D3282" s="2" t="str">
        <f t="shared" si="410"/>
        <v>November</v>
      </c>
      <c r="E3282" s="2" t="str" cm="1">
        <f t="array" ref="E3282">_xlfn.IFS(C3282/3&lt;=1,"Q1",C3282/3&lt;=2,"Q2",C3282/3&lt;=3,"Q3",C3282/3&lt;=4,"Q4")</f>
        <v>Q4</v>
      </c>
      <c r="F3282" s="2" t="str">
        <f t="shared" si="411"/>
        <v>2013-Nov</v>
      </c>
      <c r="G3282" s="2">
        <f t="shared" si="412"/>
        <v>1</v>
      </c>
      <c r="H3282" s="2" t="str">
        <f t="shared" si="413"/>
        <v>Monday</v>
      </c>
      <c r="I3282" s="2" t="str">
        <f t="shared" si="414"/>
        <v>FM8</v>
      </c>
      <c r="J3282" s="2">
        <f t="shared" si="415"/>
        <v>3</v>
      </c>
    </row>
    <row r="3283" spans="1:10" x14ac:dyDescent="0.35">
      <c r="A3283" s="4">
        <v>41230</v>
      </c>
      <c r="B3283" s="2">
        <f t="shared" si="408"/>
        <v>2012</v>
      </c>
      <c r="C3283" s="2">
        <f t="shared" si="409"/>
        <v>11</v>
      </c>
      <c r="D3283" s="2" t="str">
        <f t="shared" si="410"/>
        <v>November</v>
      </c>
      <c r="E3283" s="2" t="str" cm="1">
        <f t="array" ref="E3283">_xlfn.IFS(C3283/3&lt;=1,"Q1",C3283/3&lt;=2,"Q2",C3283/3&lt;=3,"Q3",C3283/3&lt;=4,"Q4")</f>
        <v>Q4</v>
      </c>
      <c r="F3283" s="2" t="str">
        <f t="shared" si="411"/>
        <v>2012-Nov</v>
      </c>
      <c r="G3283" s="2">
        <f t="shared" si="412"/>
        <v>6</v>
      </c>
      <c r="H3283" s="2" t="str">
        <f t="shared" si="413"/>
        <v>Saturday</v>
      </c>
      <c r="I3283" s="2" t="str">
        <f t="shared" si="414"/>
        <v>FM8</v>
      </c>
      <c r="J3283" s="2">
        <f t="shared" si="415"/>
        <v>3</v>
      </c>
    </row>
    <row r="3284" spans="1:10" x14ac:dyDescent="0.35">
      <c r="A3284" s="4">
        <v>41951</v>
      </c>
      <c r="B3284" s="2">
        <f t="shared" si="408"/>
        <v>2014</v>
      </c>
      <c r="C3284" s="2">
        <f t="shared" si="409"/>
        <v>11</v>
      </c>
      <c r="D3284" s="2" t="str">
        <f t="shared" si="410"/>
        <v>November</v>
      </c>
      <c r="E3284" s="2" t="str" cm="1">
        <f t="array" ref="E3284">_xlfn.IFS(C3284/3&lt;=1,"Q1",C3284/3&lt;=2,"Q2",C3284/3&lt;=3,"Q3",C3284/3&lt;=4,"Q4")</f>
        <v>Q4</v>
      </c>
      <c r="F3284" s="2" t="str">
        <f t="shared" si="411"/>
        <v>2014-Nov</v>
      </c>
      <c r="G3284" s="2">
        <f t="shared" si="412"/>
        <v>6</v>
      </c>
      <c r="H3284" s="2" t="str">
        <f t="shared" si="413"/>
        <v>Saturday</v>
      </c>
      <c r="I3284" s="2" t="str">
        <f t="shared" si="414"/>
        <v>FM8</v>
      </c>
      <c r="J3284" s="2">
        <f t="shared" si="415"/>
        <v>3</v>
      </c>
    </row>
    <row r="3285" spans="1:10" x14ac:dyDescent="0.35">
      <c r="A3285" s="4">
        <v>41947</v>
      </c>
      <c r="B3285" s="2">
        <f t="shared" si="408"/>
        <v>2014</v>
      </c>
      <c r="C3285" s="2">
        <f t="shared" si="409"/>
        <v>11</v>
      </c>
      <c r="D3285" s="2" t="str">
        <f t="shared" si="410"/>
        <v>November</v>
      </c>
      <c r="E3285" s="2" t="str" cm="1">
        <f t="array" ref="E3285">_xlfn.IFS(C3285/3&lt;=1,"Q1",C3285/3&lt;=2,"Q2",C3285/3&lt;=3,"Q3",C3285/3&lt;=4,"Q4")</f>
        <v>Q4</v>
      </c>
      <c r="F3285" s="2" t="str">
        <f t="shared" si="411"/>
        <v>2014-Nov</v>
      </c>
      <c r="G3285" s="2">
        <f t="shared" si="412"/>
        <v>2</v>
      </c>
      <c r="H3285" s="2" t="str">
        <f t="shared" si="413"/>
        <v>Tuesday</v>
      </c>
      <c r="I3285" s="2" t="str">
        <f t="shared" si="414"/>
        <v>FM8</v>
      </c>
      <c r="J3285" s="2">
        <f t="shared" si="415"/>
        <v>3</v>
      </c>
    </row>
    <row r="3286" spans="1:10" x14ac:dyDescent="0.35">
      <c r="A3286" s="4">
        <v>43022</v>
      </c>
      <c r="B3286" s="2">
        <f t="shared" si="408"/>
        <v>2017</v>
      </c>
      <c r="C3286" s="2">
        <f t="shared" si="409"/>
        <v>10</v>
      </c>
      <c r="D3286" s="2" t="str">
        <f t="shared" si="410"/>
        <v>October</v>
      </c>
      <c r="E3286" s="2" t="str" cm="1">
        <f t="array" ref="E3286">_xlfn.IFS(C3286/3&lt;=1,"Q1",C3286/3&lt;=2,"Q2",C3286/3&lt;=3,"Q3",C3286/3&lt;=4,"Q4")</f>
        <v>Q4</v>
      </c>
      <c r="F3286" s="2" t="str">
        <f t="shared" si="411"/>
        <v>2017-Oct</v>
      </c>
      <c r="G3286" s="2">
        <f t="shared" si="412"/>
        <v>6</v>
      </c>
      <c r="H3286" s="2" t="str">
        <f t="shared" si="413"/>
        <v>Saturday</v>
      </c>
      <c r="I3286" s="2" t="str">
        <f t="shared" si="414"/>
        <v>FM7</v>
      </c>
      <c r="J3286" s="2">
        <f t="shared" si="415"/>
        <v>3</v>
      </c>
    </row>
    <row r="3287" spans="1:10" x14ac:dyDescent="0.35">
      <c r="A3287" s="4">
        <v>42655</v>
      </c>
      <c r="B3287" s="2">
        <f t="shared" si="408"/>
        <v>2016</v>
      </c>
      <c r="C3287" s="2">
        <f t="shared" si="409"/>
        <v>10</v>
      </c>
      <c r="D3287" s="2" t="str">
        <f t="shared" si="410"/>
        <v>October</v>
      </c>
      <c r="E3287" s="2" t="str" cm="1">
        <f t="array" ref="E3287">_xlfn.IFS(C3287/3&lt;=1,"Q1",C3287/3&lt;=2,"Q2",C3287/3&lt;=3,"Q3",C3287/3&lt;=4,"Q4")</f>
        <v>Q4</v>
      </c>
      <c r="F3287" s="2" t="str">
        <f t="shared" si="411"/>
        <v>2016-Oct</v>
      </c>
      <c r="G3287" s="2">
        <f t="shared" si="412"/>
        <v>3</v>
      </c>
      <c r="H3287" s="2" t="str">
        <f t="shared" si="413"/>
        <v>Wednesday</v>
      </c>
      <c r="I3287" s="2" t="str">
        <f t="shared" si="414"/>
        <v>FM7</v>
      </c>
      <c r="J3287" s="2">
        <f t="shared" si="415"/>
        <v>3</v>
      </c>
    </row>
    <row r="3288" spans="1:10" x14ac:dyDescent="0.35">
      <c r="A3288" s="4">
        <v>40817</v>
      </c>
      <c r="B3288" s="2">
        <f t="shared" si="408"/>
        <v>2011</v>
      </c>
      <c r="C3288" s="2">
        <f t="shared" si="409"/>
        <v>10</v>
      </c>
      <c r="D3288" s="2" t="str">
        <f t="shared" si="410"/>
        <v>October</v>
      </c>
      <c r="E3288" s="2" t="str" cm="1">
        <f t="array" ref="E3288">_xlfn.IFS(C3288/3&lt;=1,"Q1",C3288/3&lt;=2,"Q2",C3288/3&lt;=3,"Q3",C3288/3&lt;=4,"Q4")</f>
        <v>Q4</v>
      </c>
      <c r="F3288" s="2" t="str">
        <f t="shared" si="411"/>
        <v>2011-Oct</v>
      </c>
      <c r="G3288" s="2">
        <f t="shared" si="412"/>
        <v>6</v>
      </c>
      <c r="H3288" s="2" t="str">
        <f t="shared" si="413"/>
        <v>Saturday</v>
      </c>
      <c r="I3288" s="2" t="str">
        <f t="shared" si="414"/>
        <v>FM7</v>
      </c>
      <c r="J3288" s="2">
        <f t="shared" si="415"/>
        <v>3</v>
      </c>
    </row>
    <row r="3289" spans="1:10" x14ac:dyDescent="0.35">
      <c r="A3289" s="4">
        <v>42282</v>
      </c>
      <c r="B3289" s="2">
        <f t="shared" si="408"/>
        <v>2015</v>
      </c>
      <c r="C3289" s="2">
        <f t="shared" si="409"/>
        <v>10</v>
      </c>
      <c r="D3289" s="2" t="str">
        <f t="shared" si="410"/>
        <v>October</v>
      </c>
      <c r="E3289" s="2" t="str" cm="1">
        <f t="array" ref="E3289">_xlfn.IFS(C3289/3&lt;=1,"Q1",C3289/3&lt;=2,"Q2",C3289/3&lt;=3,"Q3",C3289/3&lt;=4,"Q4")</f>
        <v>Q4</v>
      </c>
      <c r="F3289" s="2" t="str">
        <f t="shared" si="411"/>
        <v>2015-Oct</v>
      </c>
      <c r="G3289" s="2">
        <f t="shared" si="412"/>
        <v>1</v>
      </c>
      <c r="H3289" s="2" t="str">
        <f t="shared" si="413"/>
        <v>Monday</v>
      </c>
      <c r="I3289" s="2" t="str">
        <f t="shared" si="414"/>
        <v>FM7</v>
      </c>
      <c r="J3289" s="2">
        <f t="shared" si="415"/>
        <v>3</v>
      </c>
    </row>
    <row r="3290" spans="1:10" x14ac:dyDescent="0.35">
      <c r="A3290" s="4">
        <v>42658</v>
      </c>
      <c r="B3290" s="2">
        <f t="shared" si="408"/>
        <v>2016</v>
      </c>
      <c r="C3290" s="2">
        <f t="shared" si="409"/>
        <v>10</v>
      </c>
      <c r="D3290" s="2" t="str">
        <f t="shared" si="410"/>
        <v>October</v>
      </c>
      <c r="E3290" s="2" t="str" cm="1">
        <f t="array" ref="E3290">_xlfn.IFS(C3290/3&lt;=1,"Q1",C3290/3&lt;=2,"Q2",C3290/3&lt;=3,"Q3",C3290/3&lt;=4,"Q4")</f>
        <v>Q4</v>
      </c>
      <c r="F3290" s="2" t="str">
        <f t="shared" si="411"/>
        <v>2016-Oct</v>
      </c>
      <c r="G3290" s="2">
        <f t="shared" si="412"/>
        <v>6</v>
      </c>
      <c r="H3290" s="2" t="str">
        <f t="shared" si="413"/>
        <v>Saturday</v>
      </c>
      <c r="I3290" s="2" t="str">
        <f t="shared" si="414"/>
        <v>FM7</v>
      </c>
      <c r="J3290" s="2">
        <f t="shared" si="415"/>
        <v>3</v>
      </c>
    </row>
    <row r="3291" spans="1:10" x14ac:dyDescent="0.35">
      <c r="A3291" s="4">
        <v>43012</v>
      </c>
      <c r="B3291" s="2">
        <f t="shared" si="408"/>
        <v>2017</v>
      </c>
      <c r="C3291" s="2">
        <f t="shared" si="409"/>
        <v>10</v>
      </c>
      <c r="D3291" s="2" t="str">
        <f t="shared" si="410"/>
        <v>October</v>
      </c>
      <c r="E3291" s="2" t="str" cm="1">
        <f t="array" ref="E3291">_xlfn.IFS(C3291/3&lt;=1,"Q1",C3291/3&lt;=2,"Q2",C3291/3&lt;=3,"Q3",C3291/3&lt;=4,"Q4")</f>
        <v>Q4</v>
      </c>
      <c r="F3291" s="2" t="str">
        <f t="shared" si="411"/>
        <v>2017-Oct</v>
      </c>
      <c r="G3291" s="2">
        <f t="shared" si="412"/>
        <v>3</v>
      </c>
      <c r="H3291" s="2" t="str">
        <f t="shared" si="413"/>
        <v>Wednesday</v>
      </c>
      <c r="I3291" s="2" t="str">
        <f t="shared" si="414"/>
        <v>FM7</v>
      </c>
      <c r="J3291" s="2">
        <f t="shared" si="415"/>
        <v>3</v>
      </c>
    </row>
    <row r="3292" spans="1:10" x14ac:dyDescent="0.35">
      <c r="A3292" s="4">
        <v>42659</v>
      </c>
      <c r="B3292" s="2">
        <f t="shared" si="408"/>
        <v>2016</v>
      </c>
      <c r="C3292" s="2">
        <f t="shared" si="409"/>
        <v>10</v>
      </c>
      <c r="D3292" s="2" t="str">
        <f t="shared" si="410"/>
        <v>October</v>
      </c>
      <c r="E3292" s="2" t="str" cm="1">
        <f t="array" ref="E3292">_xlfn.IFS(C3292/3&lt;=1,"Q1",C3292/3&lt;=2,"Q2",C3292/3&lt;=3,"Q3",C3292/3&lt;=4,"Q4")</f>
        <v>Q4</v>
      </c>
      <c r="F3292" s="2" t="str">
        <f t="shared" si="411"/>
        <v>2016-Oct</v>
      </c>
      <c r="G3292" s="2">
        <f t="shared" si="412"/>
        <v>7</v>
      </c>
      <c r="H3292" s="2" t="str">
        <f t="shared" si="413"/>
        <v>Sunday</v>
      </c>
      <c r="I3292" s="2" t="str">
        <f t="shared" si="414"/>
        <v>FM7</v>
      </c>
      <c r="J3292" s="2">
        <f t="shared" si="415"/>
        <v>3</v>
      </c>
    </row>
    <row r="3293" spans="1:10" x14ac:dyDescent="0.35">
      <c r="A3293" s="4">
        <v>42662</v>
      </c>
      <c r="B3293" s="2">
        <f t="shared" si="408"/>
        <v>2016</v>
      </c>
      <c r="C3293" s="2">
        <f t="shared" si="409"/>
        <v>10</v>
      </c>
      <c r="D3293" s="2" t="str">
        <f t="shared" si="410"/>
        <v>October</v>
      </c>
      <c r="E3293" s="2" t="str" cm="1">
        <f t="array" ref="E3293">_xlfn.IFS(C3293/3&lt;=1,"Q1",C3293/3&lt;=2,"Q2",C3293/3&lt;=3,"Q3",C3293/3&lt;=4,"Q4")</f>
        <v>Q4</v>
      </c>
      <c r="F3293" s="2" t="str">
        <f t="shared" si="411"/>
        <v>2016-Oct</v>
      </c>
      <c r="G3293" s="2">
        <f t="shared" si="412"/>
        <v>3</v>
      </c>
      <c r="H3293" s="2" t="str">
        <f t="shared" si="413"/>
        <v>Wednesday</v>
      </c>
      <c r="I3293" s="2" t="str">
        <f t="shared" si="414"/>
        <v>FM7</v>
      </c>
      <c r="J3293" s="2">
        <f t="shared" si="415"/>
        <v>3</v>
      </c>
    </row>
    <row r="3294" spans="1:10" x14ac:dyDescent="0.35">
      <c r="A3294" s="4">
        <v>42670</v>
      </c>
      <c r="B3294" s="2">
        <f t="shared" si="408"/>
        <v>2016</v>
      </c>
      <c r="C3294" s="2">
        <f t="shared" si="409"/>
        <v>10</v>
      </c>
      <c r="D3294" s="2" t="str">
        <f t="shared" si="410"/>
        <v>October</v>
      </c>
      <c r="E3294" s="2" t="str" cm="1">
        <f t="array" ref="E3294">_xlfn.IFS(C3294/3&lt;=1,"Q1",C3294/3&lt;=2,"Q2",C3294/3&lt;=3,"Q3",C3294/3&lt;=4,"Q4")</f>
        <v>Q4</v>
      </c>
      <c r="F3294" s="2" t="str">
        <f t="shared" si="411"/>
        <v>2016-Oct</v>
      </c>
      <c r="G3294" s="2">
        <f t="shared" si="412"/>
        <v>4</v>
      </c>
      <c r="H3294" s="2" t="str">
        <f t="shared" si="413"/>
        <v>Thursday</v>
      </c>
      <c r="I3294" s="2" t="str">
        <f t="shared" si="414"/>
        <v>FM7</v>
      </c>
      <c r="J3294" s="2">
        <f t="shared" si="415"/>
        <v>3</v>
      </c>
    </row>
    <row r="3295" spans="1:10" x14ac:dyDescent="0.35">
      <c r="A3295" s="4">
        <v>41929</v>
      </c>
      <c r="B3295" s="2">
        <f t="shared" si="408"/>
        <v>2014</v>
      </c>
      <c r="C3295" s="2">
        <f t="shared" si="409"/>
        <v>10</v>
      </c>
      <c r="D3295" s="2" t="str">
        <f t="shared" si="410"/>
        <v>October</v>
      </c>
      <c r="E3295" s="2" t="str" cm="1">
        <f t="array" ref="E3295">_xlfn.IFS(C3295/3&lt;=1,"Q1",C3295/3&lt;=2,"Q2",C3295/3&lt;=3,"Q3",C3295/3&lt;=4,"Q4")</f>
        <v>Q4</v>
      </c>
      <c r="F3295" s="2" t="str">
        <f t="shared" si="411"/>
        <v>2014-Oct</v>
      </c>
      <c r="G3295" s="2">
        <f t="shared" si="412"/>
        <v>5</v>
      </c>
      <c r="H3295" s="2" t="str">
        <f t="shared" si="413"/>
        <v>Friday</v>
      </c>
      <c r="I3295" s="2" t="str">
        <f t="shared" si="414"/>
        <v>FM7</v>
      </c>
      <c r="J3295" s="2">
        <f t="shared" si="415"/>
        <v>3</v>
      </c>
    </row>
    <row r="3296" spans="1:10" x14ac:dyDescent="0.35">
      <c r="A3296" s="4">
        <v>42655</v>
      </c>
      <c r="B3296" s="2">
        <f t="shared" si="408"/>
        <v>2016</v>
      </c>
      <c r="C3296" s="2">
        <f t="shared" si="409"/>
        <v>10</v>
      </c>
      <c r="D3296" s="2" t="str">
        <f t="shared" si="410"/>
        <v>October</v>
      </c>
      <c r="E3296" s="2" t="str" cm="1">
        <f t="array" ref="E3296">_xlfn.IFS(C3296/3&lt;=1,"Q1",C3296/3&lt;=2,"Q2",C3296/3&lt;=3,"Q3",C3296/3&lt;=4,"Q4")</f>
        <v>Q4</v>
      </c>
      <c r="F3296" s="2" t="str">
        <f t="shared" si="411"/>
        <v>2016-Oct</v>
      </c>
      <c r="G3296" s="2">
        <f t="shared" si="412"/>
        <v>3</v>
      </c>
      <c r="H3296" s="2" t="str">
        <f t="shared" si="413"/>
        <v>Wednesday</v>
      </c>
      <c r="I3296" s="2" t="str">
        <f t="shared" si="414"/>
        <v>FM7</v>
      </c>
      <c r="J3296" s="2">
        <f t="shared" si="415"/>
        <v>3</v>
      </c>
    </row>
    <row r="3297" spans="1:10" x14ac:dyDescent="0.35">
      <c r="A3297" s="4">
        <v>41932</v>
      </c>
      <c r="B3297" s="2">
        <f t="shared" si="408"/>
        <v>2014</v>
      </c>
      <c r="C3297" s="2">
        <f t="shared" si="409"/>
        <v>10</v>
      </c>
      <c r="D3297" s="2" t="str">
        <f t="shared" si="410"/>
        <v>October</v>
      </c>
      <c r="E3297" s="2" t="str" cm="1">
        <f t="array" ref="E3297">_xlfn.IFS(C3297/3&lt;=1,"Q1",C3297/3&lt;=2,"Q2",C3297/3&lt;=3,"Q3",C3297/3&lt;=4,"Q4")</f>
        <v>Q4</v>
      </c>
      <c r="F3297" s="2" t="str">
        <f t="shared" si="411"/>
        <v>2014-Oct</v>
      </c>
      <c r="G3297" s="2">
        <f t="shared" si="412"/>
        <v>1</v>
      </c>
      <c r="H3297" s="2" t="str">
        <f t="shared" si="413"/>
        <v>Monday</v>
      </c>
      <c r="I3297" s="2" t="str">
        <f t="shared" si="414"/>
        <v>FM7</v>
      </c>
      <c r="J3297" s="2">
        <f t="shared" si="415"/>
        <v>3</v>
      </c>
    </row>
    <row r="3298" spans="1:10" x14ac:dyDescent="0.35">
      <c r="A3298" s="4">
        <v>42656</v>
      </c>
      <c r="B3298" s="2">
        <f t="shared" si="408"/>
        <v>2016</v>
      </c>
      <c r="C3298" s="2">
        <f t="shared" si="409"/>
        <v>10</v>
      </c>
      <c r="D3298" s="2" t="str">
        <f t="shared" si="410"/>
        <v>October</v>
      </c>
      <c r="E3298" s="2" t="str" cm="1">
        <f t="array" ref="E3298">_xlfn.IFS(C3298/3&lt;=1,"Q1",C3298/3&lt;=2,"Q2",C3298/3&lt;=3,"Q3",C3298/3&lt;=4,"Q4")</f>
        <v>Q4</v>
      </c>
      <c r="F3298" s="2" t="str">
        <f t="shared" si="411"/>
        <v>2016-Oct</v>
      </c>
      <c r="G3298" s="2">
        <f t="shared" si="412"/>
        <v>4</v>
      </c>
      <c r="H3298" s="2" t="str">
        <f t="shared" si="413"/>
        <v>Thursday</v>
      </c>
      <c r="I3298" s="2" t="str">
        <f t="shared" si="414"/>
        <v>FM7</v>
      </c>
      <c r="J3298" s="2">
        <f t="shared" si="415"/>
        <v>3</v>
      </c>
    </row>
    <row r="3299" spans="1:10" x14ac:dyDescent="0.35">
      <c r="A3299" s="4">
        <v>41200</v>
      </c>
      <c r="B3299" s="2">
        <f t="shared" si="408"/>
        <v>2012</v>
      </c>
      <c r="C3299" s="2">
        <f t="shared" si="409"/>
        <v>10</v>
      </c>
      <c r="D3299" s="2" t="str">
        <f t="shared" si="410"/>
        <v>October</v>
      </c>
      <c r="E3299" s="2" t="str" cm="1">
        <f t="array" ref="E3299">_xlfn.IFS(C3299/3&lt;=1,"Q1",C3299/3&lt;=2,"Q2",C3299/3&lt;=3,"Q3",C3299/3&lt;=4,"Q4")</f>
        <v>Q4</v>
      </c>
      <c r="F3299" s="2" t="str">
        <f t="shared" si="411"/>
        <v>2012-Oct</v>
      </c>
      <c r="G3299" s="2">
        <f t="shared" si="412"/>
        <v>4</v>
      </c>
      <c r="H3299" s="2" t="str">
        <f t="shared" si="413"/>
        <v>Thursday</v>
      </c>
      <c r="I3299" s="2" t="str">
        <f t="shared" si="414"/>
        <v>FM7</v>
      </c>
      <c r="J3299" s="2">
        <f t="shared" si="415"/>
        <v>3</v>
      </c>
    </row>
    <row r="3300" spans="1:10" x14ac:dyDescent="0.35">
      <c r="A3300" s="4">
        <v>42284</v>
      </c>
      <c r="B3300" s="2">
        <f t="shared" si="408"/>
        <v>2015</v>
      </c>
      <c r="C3300" s="2">
        <f t="shared" si="409"/>
        <v>10</v>
      </c>
      <c r="D3300" s="2" t="str">
        <f t="shared" si="410"/>
        <v>October</v>
      </c>
      <c r="E3300" s="2" t="str" cm="1">
        <f t="array" ref="E3300">_xlfn.IFS(C3300/3&lt;=1,"Q1",C3300/3&lt;=2,"Q2",C3300/3&lt;=3,"Q3",C3300/3&lt;=4,"Q4")</f>
        <v>Q4</v>
      </c>
      <c r="F3300" s="2" t="str">
        <f t="shared" si="411"/>
        <v>2015-Oct</v>
      </c>
      <c r="G3300" s="2">
        <f t="shared" si="412"/>
        <v>3</v>
      </c>
      <c r="H3300" s="2" t="str">
        <f t="shared" si="413"/>
        <v>Wednesday</v>
      </c>
      <c r="I3300" s="2" t="str">
        <f t="shared" si="414"/>
        <v>FM7</v>
      </c>
      <c r="J3300" s="2">
        <f t="shared" si="415"/>
        <v>3</v>
      </c>
    </row>
    <row r="3301" spans="1:10" x14ac:dyDescent="0.35">
      <c r="A3301" s="4">
        <v>42284</v>
      </c>
      <c r="B3301" s="2">
        <f t="shared" si="408"/>
        <v>2015</v>
      </c>
      <c r="C3301" s="2">
        <f t="shared" si="409"/>
        <v>10</v>
      </c>
      <c r="D3301" s="2" t="str">
        <f t="shared" si="410"/>
        <v>October</v>
      </c>
      <c r="E3301" s="2" t="str" cm="1">
        <f t="array" ref="E3301">_xlfn.IFS(C3301/3&lt;=1,"Q1",C3301/3&lt;=2,"Q2",C3301/3&lt;=3,"Q3",C3301/3&lt;=4,"Q4")</f>
        <v>Q4</v>
      </c>
      <c r="F3301" s="2" t="str">
        <f t="shared" si="411"/>
        <v>2015-Oct</v>
      </c>
      <c r="G3301" s="2">
        <f t="shared" si="412"/>
        <v>3</v>
      </c>
      <c r="H3301" s="2" t="str">
        <f t="shared" si="413"/>
        <v>Wednesday</v>
      </c>
      <c r="I3301" s="2" t="str">
        <f t="shared" si="414"/>
        <v>FM7</v>
      </c>
      <c r="J3301" s="2">
        <f t="shared" si="415"/>
        <v>3</v>
      </c>
    </row>
    <row r="3302" spans="1:10" x14ac:dyDescent="0.35">
      <c r="A3302" s="4">
        <v>42654</v>
      </c>
      <c r="B3302" s="2">
        <f t="shared" si="408"/>
        <v>2016</v>
      </c>
      <c r="C3302" s="2">
        <f t="shared" si="409"/>
        <v>10</v>
      </c>
      <c r="D3302" s="2" t="str">
        <f t="shared" si="410"/>
        <v>October</v>
      </c>
      <c r="E3302" s="2" t="str" cm="1">
        <f t="array" ref="E3302">_xlfn.IFS(C3302/3&lt;=1,"Q1",C3302/3&lt;=2,"Q2",C3302/3&lt;=3,"Q3",C3302/3&lt;=4,"Q4")</f>
        <v>Q4</v>
      </c>
      <c r="F3302" s="2" t="str">
        <f t="shared" si="411"/>
        <v>2016-Oct</v>
      </c>
      <c r="G3302" s="2">
        <f t="shared" si="412"/>
        <v>2</v>
      </c>
      <c r="H3302" s="2" t="str">
        <f t="shared" si="413"/>
        <v>Tuesday</v>
      </c>
      <c r="I3302" s="2" t="str">
        <f t="shared" si="414"/>
        <v>FM7</v>
      </c>
      <c r="J3302" s="2">
        <f t="shared" si="415"/>
        <v>3</v>
      </c>
    </row>
    <row r="3303" spans="1:10" x14ac:dyDescent="0.35">
      <c r="A3303" s="4">
        <v>40464</v>
      </c>
      <c r="B3303" s="2">
        <f t="shared" si="408"/>
        <v>2010</v>
      </c>
      <c r="C3303" s="2">
        <f t="shared" si="409"/>
        <v>10</v>
      </c>
      <c r="D3303" s="2" t="str">
        <f t="shared" si="410"/>
        <v>October</v>
      </c>
      <c r="E3303" s="2" t="str" cm="1">
        <f t="array" ref="E3303">_xlfn.IFS(C3303/3&lt;=1,"Q1",C3303/3&lt;=2,"Q2",C3303/3&lt;=3,"Q3",C3303/3&lt;=4,"Q4")</f>
        <v>Q4</v>
      </c>
      <c r="F3303" s="2" t="str">
        <f t="shared" si="411"/>
        <v>2010-Oct</v>
      </c>
      <c r="G3303" s="2">
        <f t="shared" si="412"/>
        <v>3</v>
      </c>
      <c r="H3303" s="2" t="str">
        <f t="shared" si="413"/>
        <v>Wednesday</v>
      </c>
      <c r="I3303" s="2" t="str">
        <f t="shared" si="414"/>
        <v>FM7</v>
      </c>
      <c r="J3303" s="2">
        <f t="shared" si="415"/>
        <v>3</v>
      </c>
    </row>
    <row r="3304" spans="1:10" x14ac:dyDescent="0.35">
      <c r="A3304" s="4">
        <v>43399</v>
      </c>
      <c r="B3304" s="2">
        <f t="shared" si="408"/>
        <v>2018</v>
      </c>
      <c r="C3304" s="2">
        <f t="shared" si="409"/>
        <v>10</v>
      </c>
      <c r="D3304" s="2" t="str">
        <f t="shared" si="410"/>
        <v>October</v>
      </c>
      <c r="E3304" s="2" t="str" cm="1">
        <f t="array" ref="E3304">_xlfn.IFS(C3304/3&lt;=1,"Q1",C3304/3&lt;=2,"Q2",C3304/3&lt;=3,"Q3",C3304/3&lt;=4,"Q4")</f>
        <v>Q4</v>
      </c>
      <c r="F3304" s="2" t="str">
        <f t="shared" si="411"/>
        <v>2018-Oct</v>
      </c>
      <c r="G3304" s="2">
        <f t="shared" si="412"/>
        <v>5</v>
      </c>
      <c r="H3304" s="2" t="str">
        <f t="shared" si="413"/>
        <v>Friday</v>
      </c>
      <c r="I3304" s="2" t="str">
        <f t="shared" si="414"/>
        <v>FM7</v>
      </c>
      <c r="J3304" s="2">
        <f t="shared" si="415"/>
        <v>3</v>
      </c>
    </row>
    <row r="3305" spans="1:10" x14ac:dyDescent="0.35">
      <c r="A3305" s="4">
        <v>40462</v>
      </c>
      <c r="B3305" s="2">
        <f t="shared" si="408"/>
        <v>2010</v>
      </c>
      <c r="C3305" s="2">
        <f t="shared" si="409"/>
        <v>10</v>
      </c>
      <c r="D3305" s="2" t="str">
        <f t="shared" si="410"/>
        <v>October</v>
      </c>
      <c r="E3305" s="2" t="str" cm="1">
        <f t="array" ref="E3305">_xlfn.IFS(C3305/3&lt;=1,"Q1",C3305/3&lt;=2,"Q2",C3305/3&lt;=3,"Q3",C3305/3&lt;=4,"Q4")</f>
        <v>Q4</v>
      </c>
      <c r="F3305" s="2" t="str">
        <f t="shared" si="411"/>
        <v>2010-Oct</v>
      </c>
      <c r="G3305" s="2">
        <f t="shared" si="412"/>
        <v>1</v>
      </c>
      <c r="H3305" s="2" t="str">
        <f t="shared" si="413"/>
        <v>Monday</v>
      </c>
      <c r="I3305" s="2" t="str">
        <f t="shared" si="414"/>
        <v>FM7</v>
      </c>
      <c r="J3305" s="2">
        <f t="shared" si="415"/>
        <v>3</v>
      </c>
    </row>
    <row r="3306" spans="1:10" x14ac:dyDescent="0.35">
      <c r="A3306" s="4">
        <v>43377</v>
      </c>
      <c r="B3306" s="2">
        <f t="shared" si="408"/>
        <v>2018</v>
      </c>
      <c r="C3306" s="2">
        <f t="shared" si="409"/>
        <v>10</v>
      </c>
      <c r="D3306" s="2" t="str">
        <f t="shared" si="410"/>
        <v>October</v>
      </c>
      <c r="E3306" s="2" t="str" cm="1">
        <f t="array" ref="E3306">_xlfn.IFS(C3306/3&lt;=1,"Q1",C3306/3&lt;=2,"Q2",C3306/3&lt;=3,"Q3",C3306/3&lt;=4,"Q4")</f>
        <v>Q4</v>
      </c>
      <c r="F3306" s="2" t="str">
        <f t="shared" si="411"/>
        <v>2018-Oct</v>
      </c>
      <c r="G3306" s="2">
        <f t="shared" si="412"/>
        <v>4</v>
      </c>
      <c r="H3306" s="2" t="str">
        <f t="shared" si="413"/>
        <v>Thursday</v>
      </c>
      <c r="I3306" s="2" t="str">
        <f t="shared" si="414"/>
        <v>FM7</v>
      </c>
      <c r="J3306" s="2">
        <f t="shared" si="415"/>
        <v>3</v>
      </c>
    </row>
    <row r="3307" spans="1:10" x14ac:dyDescent="0.35">
      <c r="A3307" s="4">
        <v>41202</v>
      </c>
      <c r="B3307" s="2">
        <f t="shared" si="408"/>
        <v>2012</v>
      </c>
      <c r="C3307" s="2">
        <f t="shared" si="409"/>
        <v>10</v>
      </c>
      <c r="D3307" s="2" t="str">
        <f t="shared" si="410"/>
        <v>October</v>
      </c>
      <c r="E3307" s="2" t="str" cm="1">
        <f t="array" ref="E3307">_xlfn.IFS(C3307/3&lt;=1,"Q1",C3307/3&lt;=2,"Q2",C3307/3&lt;=3,"Q3",C3307/3&lt;=4,"Q4")</f>
        <v>Q4</v>
      </c>
      <c r="F3307" s="2" t="str">
        <f t="shared" si="411"/>
        <v>2012-Oct</v>
      </c>
      <c r="G3307" s="2">
        <f t="shared" si="412"/>
        <v>6</v>
      </c>
      <c r="H3307" s="2" t="str">
        <f t="shared" si="413"/>
        <v>Saturday</v>
      </c>
      <c r="I3307" s="2" t="str">
        <f t="shared" si="414"/>
        <v>FM7</v>
      </c>
      <c r="J3307" s="2">
        <f t="shared" si="415"/>
        <v>3</v>
      </c>
    </row>
    <row r="3308" spans="1:10" x14ac:dyDescent="0.35">
      <c r="A3308" s="4">
        <v>43399</v>
      </c>
      <c r="B3308" s="2">
        <f t="shared" si="408"/>
        <v>2018</v>
      </c>
      <c r="C3308" s="2">
        <f t="shared" si="409"/>
        <v>10</v>
      </c>
      <c r="D3308" s="2" t="str">
        <f t="shared" si="410"/>
        <v>October</v>
      </c>
      <c r="E3308" s="2" t="str" cm="1">
        <f t="array" ref="E3308">_xlfn.IFS(C3308/3&lt;=1,"Q1",C3308/3&lt;=2,"Q2",C3308/3&lt;=3,"Q3",C3308/3&lt;=4,"Q4")</f>
        <v>Q4</v>
      </c>
      <c r="F3308" s="2" t="str">
        <f t="shared" si="411"/>
        <v>2018-Oct</v>
      </c>
      <c r="G3308" s="2">
        <f t="shared" si="412"/>
        <v>5</v>
      </c>
      <c r="H3308" s="2" t="str">
        <f t="shared" si="413"/>
        <v>Friday</v>
      </c>
      <c r="I3308" s="2" t="str">
        <f t="shared" si="414"/>
        <v>FM7</v>
      </c>
      <c r="J3308" s="2">
        <f t="shared" si="415"/>
        <v>3</v>
      </c>
    </row>
    <row r="3309" spans="1:10" x14ac:dyDescent="0.35">
      <c r="A3309" s="4">
        <v>42665</v>
      </c>
      <c r="B3309" s="2">
        <f t="shared" si="408"/>
        <v>2016</v>
      </c>
      <c r="C3309" s="2">
        <f t="shared" si="409"/>
        <v>10</v>
      </c>
      <c r="D3309" s="2" t="str">
        <f t="shared" si="410"/>
        <v>October</v>
      </c>
      <c r="E3309" s="2" t="str" cm="1">
        <f t="array" ref="E3309">_xlfn.IFS(C3309/3&lt;=1,"Q1",C3309/3&lt;=2,"Q2",C3309/3&lt;=3,"Q3",C3309/3&lt;=4,"Q4")</f>
        <v>Q4</v>
      </c>
      <c r="F3309" s="2" t="str">
        <f t="shared" si="411"/>
        <v>2016-Oct</v>
      </c>
      <c r="G3309" s="2">
        <f t="shared" si="412"/>
        <v>6</v>
      </c>
      <c r="H3309" s="2" t="str">
        <f t="shared" si="413"/>
        <v>Saturday</v>
      </c>
      <c r="I3309" s="2" t="str">
        <f t="shared" si="414"/>
        <v>FM7</v>
      </c>
      <c r="J3309" s="2">
        <f t="shared" si="415"/>
        <v>3</v>
      </c>
    </row>
    <row r="3310" spans="1:10" x14ac:dyDescent="0.35">
      <c r="A3310" s="4">
        <v>42286</v>
      </c>
      <c r="B3310" s="2">
        <f t="shared" si="408"/>
        <v>2015</v>
      </c>
      <c r="C3310" s="2">
        <f t="shared" si="409"/>
        <v>10</v>
      </c>
      <c r="D3310" s="2" t="str">
        <f t="shared" si="410"/>
        <v>October</v>
      </c>
      <c r="E3310" s="2" t="str" cm="1">
        <f t="array" ref="E3310">_xlfn.IFS(C3310/3&lt;=1,"Q1",C3310/3&lt;=2,"Q2",C3310/3&lt;=3,"Q3",C3310/3&lt;=4,"Q4")</f>
        <v>Q4</v>
      </c>
      <c r="F3310" s="2" t="str">
        <f t="shared" si="411"/>
        <v>2015-Oct</v>
      </c>
      <c r="G3310" s="2">
        <f t="shared" si="412"/>
        <v>5</v>
      </c>
      <c r="H3310" s="2" t="str">
        <f t="shared" si="413"/>
        <v>Friday</v>
      </c>
      <c r="I3310" s="2" t="str">
        <f t="shared" si="414"/>
        <v>FM7</v>
      </c>
      <c r="J3310" s="2">
        <f t="shared" si="415"/>
        <v>3</v>
      </c>
    </row>
    <row r="3311" spans="1:10" x14ac:dyDescent="0.35">
      <c r="A3311" s="4">
        <v>42298</v>
      </c>
      <c r="B3311" s="2">
        <f t="shared" si="408"/>
        <v>2015</v>
      </c>
      <c r="C3311" s="2">
        <f t="shared" si="409"/>
        <v>10</v>
      </c>
      <c r="D3311" s="2" t="str">
        <f t="shared" si="410"/>
        <v>October</v>
      </c>
      <c r="E3311" s="2" t="str" cm="1">
        <f t="array" ref="E3311">_xlfn.IFS(C3311/3&lt;=1,"Q1",C3311/3&lt;=2,"Q2",C3311/3&lt;=3,"Q3",C3311/3&lt;=4,"Q4")</f>
        <v>Q4</v>
      </c>
      <c r="F3311" s="2" t="str">
        <f t="shared" si="411"/>
        <v>2015-Oct</v>
      </c>
      <c r="G3311" s="2">
        <f t="shared" si="412"/>
        <v>3</v>
      </c>
      <c r="H3311" s="2" t="str">
        <f t="shared" si="413"/>
        <v>Wednesday</v>
      </c>
      <c r="I3311" s="2" t="str">
        <f t="shared" si="414"/>
        <v>FM7</v>
      </c>
      <c r="J3311" s="2">
        <f t="shared" si="415"/>
        <v>3</v>
      </c>
    </row>
    <row r="3312" spans="1:10" x14ac:dyDescent="0.35">
      <c r="A3312" s="4">
        <v>40471</v>
      </c>
      <c r="B3312" s="2">
        <f t="shared" si="408"/>
        <v>2010</v>
      </c>
      <c r="C3312" s="2">
        <f t="shared" si="409"/>
        <v>10</v>
      </c>
      <c r="D3312" s="2" t="str">
        <f t="shared" si="410"/>
        <v>October</v>
      </c>
      <c r="E3312" s="2" t="str" cm="1">
        <f t="array" ref="E3312">_xlfn.IFS(C3312/3&lt;=1,"Q1",C3312/3&lt;=2,"Q2",C3312/3&lt;=3,"Q3",C3312/3&lt;=4,"Q4")</f>
        <v>Q4</v>
      </c>
      <c r="F3312" s="2" t="str">
        <f t="shared" si="411"/>
        <v>2010-Oct</v>
      </c>
      <c r="G3312" s="2">
        <f t="shared" si="412"/>
        <v>3</v>
      </c>
      <c r="H3312" s="2" t="str">
        <f t="shared" si="413"/>
        <v>Wednesday</v>
      </c>
      <c r="I3312" s="2" t="str">
        <f t="shared" si="414"/>
        <v>FM7</v>
      </c>
      <c r="J3312" s="2">
        <f t="shared" si="415"/>
        <v>3</v>
      </c>
    </row>
    <row r="3313" spans="1:10" x14ac:dyDescent="0.35">
      <c r="A3313" s="4">
        <v>40819</v>
      </c>
      <c r="B3313" s="2">
        <f t="shared" si="408"/>
        <v>2011</v>
      </c>
      <c r="C3313" s="2">
        <f t="shared" si="409"/>
        <v>10</v>
      </c>
      <c r="D3313" s="2" t="str">
        <f t="shared" si="410"/>
        <v>October</v>
      </c>
      <c r="E3313" s="2" t="str" cm="1">
        <f t="array" ref="E3313">_xlfn.IFS(C3313/3&lt;=1,"Q1",C3313/3&lt;=2,"Q2",C3313/3&lt;=3,"Q3",C3313/3&lt;=4,"Q4")</f>
        <v>Q4</v>
      </c>
      <c r="F3313" s="2" t="str">
        <f t="shared" si="411"/>
        <v>2011-Oct</v>
      </c>
      <c r="G3313" s="2">
        <f t="shared" si="412"/>
        <v>1</v>
      </c>
      <c r="H3313" s="2" t="str">
        <f t="shared" si="413"/>
        <v>Monday</v>
      </c>
      <c r="I3313" s="2" t="str">
        <f t="shared" si="414"/>
        <v>FM7</v>
      </c>
      <c r="J3313" s="2">
        <f t="shared" si="415"/>
        <v>3</v>
      </c>
    </row>
    <row r="3314" spans="1:10" x14ac:dyDescent="0.35">
      <c r="A3314" s="4">
        <v>43381</v>
      </c>
      <c r="B3314" s="2">
        <f t="shared" si="408"/>
        <v>2018</v>
      </c>
      <c r="C3314" s="2">
        <f t="shared" si="409"/>
        <v>10</v>
      </c>
      <c r="D3314" s="2" t="str">
        <f t="shared" si="410"/>
        <v>October</v>
      </c>
      <c r="E3314" s="2" t="str" cm="1">
        <f t="array" ref="E3314">_xlfn.IFS(C3314/3&lt;=1,"Q1",C3314/3&lt;=2,"Q2",C3314/3&lt;=3,"Q3",C3314/3&lt;=4,"Q4")</f>
        <v>Q4</v>
      </c>
      <c r="F3314" s="2" t="str">
        <f t="shared" si="411"/>
        <v>2018-Oct</v>
      </c>
      <c r="G3314" s="2">
        <f t="shared" si="412"/>
        <v>1</v>
      </c>
      <c r="H3314" s="2" t="str">
        <f t="shared" si="413"/>
        <v>Monday</v>
      </c>
      <c r="I3314" s="2" t="str">
        <f t="shared" si="414"/>
        <v>FM7</v>
      </c>
      <c r="J3314" s="2">
        <f t="shared" si="415"/>
        <v>3</v>
      </c>
    </row>
    <row r="3315" spans="1:10" x14ac:dyDescent="0.35">
      <c r="A3315" s="4">
        <v>41556</v>
      </c>
      <c r="B3315" s="2">
        <f t="shared" si="408"/>
        <v>2013</v>
      </c>
      <c r="C3315" s="2">
        <f t="shared" si="409"/>
        <v>10</v>
      </c>
      <c r="D3315" s="2" t="str">
        <f t="shared" si="410"/>
        <v>October</v>
      </c>
      <c r="E3315" s="2" t="str" cm="1">
        <f t="array" ref="E3315">_xlfn.IFS(C3315/3&lt;=1,"Q1",C3315/3&lt;=2,"Q2",C3315/3&lt;=3,"Q3",C3315/3&lt;=4,"Q4")</f>
        <v>Q4</v>
      </c>
      <c r="F3315" s="2" t="str">
        <f t="shared" si="411"/>
        <v>2013-Oct</v>
      </c>
      <c r="G3315" s="2">
        <f t="shared" si="412"/>
        <v>3</v>
      </c>
      <c r="H3315" s="2" t="str">
        <f t="shared" si="413"/>
        <v>Wednesday</v>
      </c>
      <c r="I3315" s="2" t="str">
        <f t="shared" si="414"/>
        <v>FM7</v>
      </c>
      <c r="J3315" s="2">
        <f t="shared" si="415"/>
        <v>3</v>
      </c>
    </row>
    <row r="3316" spans="1:10" x14ac:dyDescent="0.35">
      <c r="A3316" s="4">
        <v>41186</v>
      </c>
      <c r="B3316" s="2">
        <f t="shared" si="408"/>
        <v>2012</v>
      </c>
      <c r="C3316" s="2">
        <f t="shared" si="409"/>
        <v>10</v>
      </c>
      <c r="D3316" s="2" t="str">
        <f t="shared" si="410"/>
        <v>October</v>
      </c>
      <c r="E3316" s="2" t="str" cm="1">
        <f t="array" ref="E3316">_xlfn.IFS(C3316/3&lt;=1,"Q1",C3316/3&lt;=2,"Q2",C3316/3&lt;=3,"Q3",C3316/3&lt;=4,"Q4")</f>
        <v>Q4</v>
      </c>
      <c r="F3316" s="2" t="str">
        <f t="shared" si="411"/>
        <v>2012-Oct</v>
      </c>
      <c r="G3316" s="2">
        <f t="shared" si="412"/>
        <v>4</v>
      </c>
      <c r="H3316" s="2" t="str">
        <f t="shared" si="413"/>
        <v>Thursday</v>
      </c>
      <c r="I3316" s="2" t="str">
        <f t="shared" si="414"/>
        <v>FM7</v>
      </c>
      <c r="J3316" s="2">
        <f t="shared" si="415"/>
        <v>3</v>
      </c>
    </row>
    <row r="3317" spans="1:10" x14ac:dyDescent="0.35">
      <c r="A3317" s="4">
        <v>40472</v>
      </c>
      <c r="B3317" s="2">
        <f t="shared" si="408"/>
        <v>2010</v>
      </c>
      <c r="C3317" s="2">
        <f t="shared" si="409"/>
        <v>10</v>
      </c>
      <c r="D3317" s="2" t="str">
        <f t="shared" si="410"/>
        <v>October</v>
      </c>
      <c r="E3317" s="2" t="str" cm="1">
        <f t="array" ref="E3317">_xlfn.IFS(C3317/3&lt;=1,"Q1",C3317/3&lt;=2,"Q2",C3317/3&lt;=3,"Q3",C3317/3&lt;=4,"Q4")</f>
        <v>Q4</v>
      </c>
      <c r="F3317" s="2" t="str">
        <f t="shared" si="411"/>
        <v>2010-Oct</v>
      </c>
      <c r="G3317" s="2">
        <f t="shared" si="412"/>
        <v>4</v>
      </c>
      <c r="H3317" s="2" t="str">
        <f t="shared" si="413"/>
        <v>Thursday</v>
      </c>
      <c r="I3317" s="2" t="str">
        <f t="shared" si="414"/>
        <v>FM7</v>
      </c>
      <c r="J3317" s="2">
        <f t="shared" si="415"/>
        <v>3</v>
      </c>
    </row>
    <row r="3318" spans="1:10" x14ac:dyDescent="0.35">
      <c r="A3318" s="4">
        <v>41927</v>
      </c>
      <c r="B3318" s="2">
        <f t="shared" si="408"/>
        <v>2014</v>
      </c>
      <c r="C3318" s="2">
        <f t="shared" si="409"/>
        <v>10</v>
      </c>
      <c r="D3318" s="2" t="str">
        <f t="shared" si="410"/>
        <v>October</v>
      </c>
      <c r="E3318" s="2" t="str" cm="1">
        <f t="array" ref="E3318">_xlfn.IFS(C3318/3&lt;=1,"Q1",C3318/3&lt;=2,"Q2",C3318/3&lt;=3,"Q3",C3318/3&lt;=4,"Q4")</f>
        <v>Q4</v>
      </c>
      <c r="F3318" s="2" t="str">
        <f t="shared" si="411"/>
        <v>2014-Oct</v>
      </c>
      <c r="G3318" s="2">
        <f t="shared" si="412"/>
        <v>3</v>
      </c>
      <c r="H3318" s="2" t="str">
        <f t="shared" si="413"/>
        <v>Wednesday</v>
      </c>
      <c r="I3318" s="2" t="str">
        <f t="shared" si="414"/>
        <v>FM7</v>
      </c>
      <c r="J3318" s="2">
        <f t="shared" si="415"/>
        <v>3</v>
      </c>
    </row>
    <row r="3319" spans="1:10" x14ac:dyDescent="0.35">
      <c r="A3319" s="4">
        <v>43012</v>
      </c>
      <c r="B3319" s="2">
        <f t="shared" si="408"/>
        <v>2017</v>
      </c>
      <c r="C3319" s="2">
        <f t="shared" si="409"/>
        <v>10</v>
      </c>
      <c r="D3319" s="2" t="str">
        <f t="shared" si="410"/>
        <v>October</v>
      </c>
      <c r="E3319" s="2" t="str" cm="1">
        <f t="array" ref="E3319">_xlfn.IFS(C3319/3&lt;=1,"Q1",C3319/3&lt;=2,"Q2",C3319/3&lt;=3,"Q3",C3319/3&lt;=4,"Q4")</f>
        <v>Q4</v>
      </c>
      <c r="F3319" s="2" t="str">
        <f t="shared" si="411"/>
        <v>2017-Oct</v>
      </c>
      <c r="G3319" s="2">
        <f t="shared" si="412"/>
        <v>3</v>
      </c>
      <c r="H3319" s="2" t="str">
        <f t="shared" si="413"/>
        <v>Wednesday</v>
      </c>
      <c r="I3319" s="2" t="str">
        <f t="shared" si="414"/>
        <v>FM7</v>
      </c>
      <c r="J3319" s="2">
        <f t="shared" si="415"/>
        <v>3</v>
      </c>
    </row>
    <row r="3320" spans="1:10" x14ac:dyDescent="0.35">
      <c r="A3320" s="4">
        <v>43011</v>
      </c>
      <c r="B3320" s="2">
        <f t="shared" si="408"/>
        <v>2017</v>
      </c>
      <c r="C3320" s="2">
        <f t="shared" si="409"/>
        <v>10</v>
      </c>
      <c r="D3320" s="2" t="str">
        <f t="shared" si="410"/>
        <v>October</v>
      </c>
      <c r="E3320" s="2" t="str" cm="1">
        <f t="array" ref="E3320">_xlfn.IFS(C3320/3&lt;=1,"Q1",C3320/3&lt;=2,"Q2",C3320/3&lt;=3,"Q3",C3320/3&lt;=4,"Q4")</f>
        <v>Q4</v>
      </c>
      <c r="F3320" s="2" t="str">
        <f t="shared" si="411"/>
        <v>2017-Oct</v>
      </c>
      <c r="G3320" s="2">
        <f t="shared" si="412"/>
        <v>2</v>
      </c>
      <c r="H3320" s="2" t="str">
        <f t="shared" si="413"/>
        <v>Tuesday</v>
      </c>
      <c r="I3320" s="2" t="str">
        <f t="shared" si="414"/>
        <v>FM7</v>
      </c>
      <c r="J3320" s="2">
        <f t="shared" si="415"/>
        <v>3</v>
      </c>
    </row>
    <row r="3321" spans="1:10" x14ac:dyDescent="0.35">
      <c r="A3321" s="4">
        <v>43019</v>
      </c>
      <c r="B3321" s="2">
        <f t="shared" si="408"/>
        <v>2017</v>
      </c>
      <c r="C3321" s="2">
        <f t="shared" si="409"/>
        <v>10</v>
      </c>
      <c r="D3321" s="2" t="str">
        <f t="shared" si="410"/>
        <v>October</v>
      </c>
      <c r="E3321" s="2" t="str" cm="1">
        <f t="array" ref="E3321">_xlfn.IFS(C3321/3&lt;=1,"Q1",C3321/3&lt;=2,"Q2",C3321/3&lt;=3,"Q3",C3321/3&lt;=4,"Q4")</f>
        <v>Q4</v>
      </c>
      <c r="F3321" s="2" t="str">
        <f t="shared" si="411"/>
        <v>2017-Oct</v>
      </c>
      <c r="G3321" s="2">
        <f t="shared" si="412"/>
        <v>3</v>
      </c>
      <c r="H3321" s="2" t="str">
        <f t="shared" si="413"/>
        <v>Wednesday</v>
      </c>
      <c r="I3321" s="2" t="str">
        <f t="shared" si="414"/>
        <v>FM7</v>
      </c>
      <c r="J3321" s="2">
        <f t="shared" si="415"/>
        <v>3</v>
      </c>
    </row>
    <row r="3322" spans="1:10" x14ac:dyDescent="0.35">
      <c r="A3322" s="4">
        <v>43015</v>
      </c>
      <c r="B3322" s="2">
        <f t="shared" si="408"/>
        <v>2017</v>
      </c>
      <c r="C3322" s="2">
        <f t="shared" si="409"/>
        <v>10</v>
      </c>
      <c r="D3322" s="2" t="str">
        <f t="shared" si="410"/>
        <v>October</v>
      </c>
      <c r="E3322" s="2" t="str" cm="1">
        <f t="array" ref="E3322">_xlfn.IFS(C3322/3&lt;=1,"Q1",C3322/3&lt;=2,"Q2",C3322/3&lt;=3,"Q3",C3322/3&lt;=4,"Q4")</f>
        <v>Q4</v>
      </c>
      <c r="F3322" s="2" t="str">
        <f t="shared" si="411"/>
        <v>2017-Oct</v>
      </c>
      <c r="G3322" s="2">
        <f t="shared" si="412"/>
        <v>6</v>
      </c>
      <c r="H3322" s="2" t="str">
        <f t="shared" si="413"/>
        <v>Saturday</v>
      </c>
      <c r="I3322" s="2" t="str">
        <f t="shared" si="414"/>
        <v>FM7</v>
      </c>
      <c r="J3322" s="2">
        <f t="shared" si="415"/>
        <v>3</v>
      </c>
    </row>
    <row r="3323" spans="1:10" x14ac:dyDescent="0.35">
      <c r="A3323" s="4">
        <v>43355</v>
      </c>
      <c r="B3323" s="2">
        <f t="shared" si="408"/>
        <v>2018</v>
      </c>
      <c r="C3323" s="2">
        <f t="shared" si="409"/>
        <v>9</v>
      </c>
      <c r="D3323" s="2" t="str">
        <f t="shared" si="410"/>
        <v>September</v>
      </c>
      <c r="E3323" s="2" t="str" cm="1">
        <f t="array" ref="E3323">_xlfn.IFS(C3323/3&lt;=1,"Q1",C3323/3&lt;=2,"Q2",C3323/3&lt;=3,"Q3",C3323/3&lt;=4,"Q4")</f>
        <v>Q3</v>
      </c>
      <c r="F3323" s="2" t="str">
        <f t="shared" si="411"/>
        <v>2018-Sep</v>
      </c>
      <c r="G3323" s="2">
        <f t="shared" si="412"/>
        <v>3</v>
      </c>
      <c r="H3323" s="2" t="str">
        <f t="shared" si="413"/>
        <v>Wednesday</v>
      </c>
      <c r="I3323" s="2" t="str">
        <f t="shared" si="414"/>
        <v>FM6</v>
      </c>
      <c r="J3323" s="2">
        <f t="shared" si="415"/>
        <v>2</v>
      </c>
    </row>
    <row r="3324" spans="1:10" x14ac:dyDescent="0.35">
      <c r="A3324" s="4">
        <v>42984</v>
      </c>
      <c r="B3324" s="2">
        <f t="shared" si="408"/>
        <v>2017</v>
      </c>
      <c r="C3324" s="2">
        <f t="shared" si="409"/>
        <v>9</v>
      </c>
      <c r="D3324" s="2" t="str">
        <f t="shared" si="410"/>
        <v>September</v>
      </c>
      <c r="E3324" s="2" t="str" cm="1">
        <f t="array" ref="E3324">_xlfn.IFS(C3324/3&lt;=1,"Q1",C3324/3&lt;=2,"Q2",C3324/3&lt;=3,"Q3",C3324/3&lt;=4,"Q4")</f>
        <v>Q3</v>
      </c>
      <c r="F3324" s="2" t="str">
        <f t="shared" si="411"/>
        <v>2017-Sep</v>
      </c>
      <c r="G3324" s="2">
        <f t="shared" si="412"/>
        <v>3</v>
      </c>
      <c r="H3324" s="2" t="str">
        <f t="shared" si="413"/>
        <v>Wednesday</v>
      </c>
      <c r="I3324" s="2" t="str">
        <f t="shared" si="414"/>
        <v>FM6</v>
      </c>
      <c r="J3324" s="2">
        <f t="shared" si="415"/>
        <v>2</v>
      </c>
    </row>
    <row r="3325" spans="1:10" x14ac:dyDescent="0.35">
      <c r="A3325" s="4">
        <v>41521</v>
      </c>
      <c r="B3325" s="2">
        <f t="shared" si="408"/>
        <v>2013</v>
      </c>
      <c r="C3325" s="2">
        <f t="shared" si="409"/>
        <v>9</v>
      </c>
      <c r="D3325" s="2" t="str">
        <f t="shared" si="410"/>
        <v>September</v>
      </c>
      <c r="E3325" s="2" t="str" cm="1">
        <f t="array" ref="E3325">_xlfn.IFS(C3325/3&lt;=1,"Q1",C3325/3&lt;=2,"Q2",C3325/3&lt;=3,"Q3",C3325/3&lt;=4,"Q4")</f>
        <v>Q3</v>
      </c>
      <c r="F3325" s="2" t="str">
        <f t="shared" si="411"/>
        <v>2013-Sep</v>
      </c>
      <c r="G3325" s="2">
        <f t="shared" si="412"/>
        <v>3</v>
      </c>
      <c r="H3325" s="2" t="str">
        <f t="shared" si="413"/>
        <v>Wednesday</v>
      </c>
      <c r="I3325" s="2" t="str">
        <f t="shared" si="414"/>
        <v>FM6</v>
      </c>
      <c r="J3325" s="2">
        <f t="shared" si="415"/>
        <v>2</v>
      </c>
    </row>
    <row r="3326" spans="1:10" x14ac:dyDescent="0.35">
      <c r="A3326" s="4">
        <v>40440</v>
      </c>
      <c r="B3326" s="2">
        <f t="shared" si="408"/>
        <v>2010</v>
      </c>
      <c r="C3326" s="2">
        <f t="shared" si="409"/>
        <v>9</v>
      </c>
      <c r="D3326" s="2" t="str">
        <f t="shared" si="410"/>
        <v>September</v>
      </c>
      <c r="E3326" s="2" t="str" cm="1">
        <f t="array" ref="E3326">_xlfn.IFS(C3326/3&lt;=1,"Q1",C3326/3&lt;=2,"Q2",C3326/3&lt;=3,"Q3",C3326/3&lt;=4,"Q4")</f>
        <v>Q3</v>
      </c>
      <c r="F3326" s="2" t="str">
        <f t="shared" si="411"/>
        <v>2010-Sep</v>
      </c>
      <c r="G3326" s="2">
        <f t="shared" si="412"/>
        <v>7</v>
      </c>
      <c r="H3326" s="2" t="str">
        <f t="shared" si="413"/>
        <v>Sunday</v>
      </c>
      <c r="I3326" s="2" t="str">
        <f t="shared" si="414"/>
        <v>FM6</v>
      </c>
      <c r="J3326" s="2">
        <f t="shared" si="415"/>
        <v>2</v>
      </c>
    </row>
    <row r="3327" spans="1:10" x14ac:dyDescent="0.35">
      <c r="A3327" s="4">
        <v>42257</v>
      </c>
      <c r="B3327" s="2">
        <f t="shared" si="408"/>
        <v>2015</v>
      </c>
      <c r="C3327" s="2">
        <f t="shared" si="409"/>
        <v>9</v>
      </c>
      <c r="D3327" s="2" t="str">
        <f t="shared" si="410"/>
        <v>September</v>
      </c>
      <c r="E3327" s="2" t="str" cm="1">
        <f t="array" ref="E3327">_xlfn.IFS(C3327/3&lt;=1,"Q1",C3327/3&lt;=2,"Q2",C3327/3&lt;=3,"Q3",C3327/3&lt;=4,"Q4")</f>
        <v>Q3</v>
      </c>
      <c r="F3327" s="2" t="str">
        <f t="shared" si="411"/>
        <v>2015-Sep</v>
      </c>
      <c r="G3327" s="2">
        <f t="shared" si="412"/>
        <v>4</v>
      </c>
      <c r="H3327" s="2" t="str">
        <f t="shared" si="413"/>
        <v>Thursday</v>
      </c>
      <c r="I3327" s="2" t="str">
        <f t="shared" si="414"/>
        <v>FM6</v>
      </c>
      <c r="J3327" s="2">
        <f t="shared" si="415"/>
        <v>2</v>
      </c>
    </row>
    <row r="3328" spans="1:10" x14ac:dyDescent="0.35">
      <c r="A3328" s="4">
        <v>42630</v>
      </c>
      <c r="B3328" s="2">
        <f t="shared" si="408"/>
        <v>2016</v>
      </c>
      <c r="C3328" s="2">
        <f t="shared" si="409"/>
        <v>9</v>
      </c>
      <c r="D3328" s="2" t="str">
        <f t="shared" si="410"/>
        <v>September</v>
      </c>
      <c r="E3328" s="2" t="str" cm="1">
        <f t="array" ref="E3328">_xlfn.IFS(C3328/3&lt;=1,"Q1",C3328/3&lt;=2,"Q2",C3328/3&lt;=3,"Q3",C3328/3&lt;=4,"Q4")</f>
        <v>Q3</v>
      </c>
      <c r="F3328" s="2" t="str">
        <f t="shared" si="411"/>
        <v>2016-Sep</v>
      </c>
      <c r="G3328" s="2">
        <f t="shared" si="412"/>
        <v>6</v>
      </c>
      <c r="H3328" s="2" t="str">
        <f t="shared" si="413"/>
        <v>Saturday</v>
      </c>
      <c r="I3328" s="2" t="str">
        <f t="shared" si="414"/>
        <v>FM6</v>
      </c>
      <c r="J3328" s="2">
        <f t="shared" si="415"/>
        <v>2</v>
      </c>
    </row>
    <row r="3329" spans="1:10" x14ac:dyDescent="0.35">
      <c r="A3329" s="4">
        <v>42265</v>
      </c>
      <c r="B3329" s="2">
        <f t="shared" si="408"/>
        <v>2015</v>
      </c>
      <c r="C3329" s="2">
        <f t="shared" si="409"/>
        <v>9</v>
      </c>
      <c r="D3329" s="2" t="str">
        <f t="shared" si="410"/>
        <v>September</v>
      </c>
      <c r="E3329" s="2" t="str" cm="1">
        <f t="array" ref="E3329">_xlfn.IFS(C3329/3&lt;=1,"Q1",C3329/3&lt;=2,"Q2",C3329/3&lt;=3,"Q3",C3329/3&lt;=4,"Q4")</f>
        <v>Q3</v>
      </c>
      <c r="F3329" s="2" t="str">
        <f t="shared" si="411"/>
        <v>2015-Sep</v>
      </c>
      <c r="G3329" s="2">
        <f t="shared" si="412"/>
        <v>5</v>
      </c>
      <c r="H3329" s="2" t="str">
        <f t="shared" si="413"/>
        <v>Friday</v>
      </c>
      <c r="I3329" s="2" t="str">
        <f t="shared" si="414"/>
        <v>FM6</v>
      </c>
      <c r="J3329" s="2">
        <f t="shared" si="415"/>
        <v>2</v>
      </c>
    </row>
    <row r="3330" spans="1:10" x14ac:dyDescent="0.35">
      <c r="A3330" s="4">
        <v>41910</v>
      </c>
      <c r="B3330" s="2">
        <f t="shared" si="408"/>
        <v>2014</v>
      </c>
      <c r="C3330" s="2">
        <f t="shared" si="409"/>
        <v>9</v>
      </c>
      <c r="D3330" s="2" t="str">
        <f t="shared" si="410"/>
        <v>September</v>
      </c>
      <c r="E3330" s="2" t="str" cm="1">
        <f t="array" ref="E3330">_xlfn.IFS(C3330/3&lt;=1,"Q1",C3330/3&lt;=2,"Q2",C3330/3&lt;=3,"Q3",C3330/3&lt;=4,"Q4")</f>
        <v>Q3</v>
      </c>
      <c r="F3330" s="2" t="str">
        <f t="shared" si="411"/>
        <v>2014-Sep</v>
      </c>
      <c r="G3330" s="2">
        <f t="shared" si="412"/>
        <v>7</v>
      </c>
      <c r="H3330" s="2" t="str">
        <f t="shared" si="413"/>
        <v>Sunday</v>
      </c>
      <c r="I3330" s="2" t="str">
        <f t="shared" si="414"/>
        <v>FM6</v>
      </c>
      <c r="J3330" s="2">
        <f t="shared" si="415"/>
        <v>2</v>
      </c>
    </row>
    <row r="3331" spans="1:10" x14ac:dyDescent="0.35">
      <c r="A3331" s="4">
        <v>41170</v>
      </c>
      <c r="B3331" s="2">
        <f t="shared" ref="B3331:B3394" si="416">YEAR(A3331)</f>
        <v>2012</v>
      </c>
      <c r="C3331" s="2">
        <f t="shared" ref="C3331:C3394" si="417">MONTH(A3331)</f>
        <v>9</v>
      </c>
      <c r="D3331" s="2" t="str">
        <f t="shared" ref="D3331:D3394" si="418">TEXT(A3331,"mmmm")</f>
        <v>September</v>
      </c>
      <c r="E3331" s="2" t="str" cm="1">
        <f t="array" ref="E3331">_xlfn.IFS(C3331/3&lt;=1,"Q1",C3331/3&lt;=2,"Q2",C3331/3&lt;=3,"Q3",C3331/3&lt;=4,"Q4")</f>
        <v>Q3</v>
      </c>
      <c r="F3331" s="2" t="str">
        <f t="shared" ref="F3331:F3394" si="419">TEXT(A3331,"yyyy"&amp;"-"&amp;"mmm")</f>
        <v>2012-Sep</v>
      </c>
      <c r="G3331" s="2">
        <f t="shared" ref="G3331:G3394" si="420">WEEKDAY(A3331,2)</f>
        <v>2</v>
      </c>
      <c r="H3331" s="2" t="str">
        <f t="shared" ref="H3331:H3394" si="421">TEXT(A3331,"dddd")</f>
        <v>Tuesday</v>
      </c>
      <c r="I3331" s="2" t="str">
        <f t="shared" ref="I3331:I3394" si="422">"FM" &amp; (MOD(MONTH(A3331) - 4, 12) + 1)</f>
        <v>FM6</v>
      </c>
      <c r="J3331" s="2">
        <f t="shared" ref="J3331:J3394" si="423">INT((MOD(MONTH(A3331) - 4, 12))/3) + 1</f>
        <v>2</v>
      </c>
    </row>
    <row r="3332" spans="1:10" x14ac:dyDescent="0.35">
      <c r="A3332" s="4">
        <v>42250</v>
      </c>
      <c r="B3332" s="2">
        <f t="shared" si="416"/>
        <v>2015</v>
      </c>
      <c r="C3332" s="2">
        <f t="shared" si="417"/>
        <v>9</v>
      </c>
      <c r="D3332" s="2" t="str">
        <f t="shared" si="418"/>
        <v>September</v>
      </c>
      <c r="E3332" s="2" t="str" cm="1">
        <f t="array" ref="E3332">_xlfn.IFS(C3332/3&lt;=1,"Q1",C3332/3&lt;=2,"Q2",C3332/3&lt;=3,"Q3",C3332/3&lt;=4,"Q4")</f>
        <v>Q3</v>
      </c>
      <c r="F3332" s="2" t="str">
        <f t="shared" si="419"/>
        <v>2015-Sep</v>
      </c>
      <c r="G3332" s="2">
        <f t="shared" si="420"/>
        <v>4</v>
      </c>
      <c r="H3332" s="2" t="str">
        <f t="shared" si="421"/>
        <v>Thursday</v>
      </c>
      <c r="I3332" s="2" t="str">
        <f t="shared" si="422"/>
        <v>FM6</v>
      </c>
      <c r="J3332" s="2">
        <f t="shared" si="423"/>
        <v>2</v>
      </c>
    </row>
    <row r="3333" spans="1:10" x14ac:dyDescent="0.35">
      <c r="A3333" s="4">
        <v>41910</v>
      </c>
      <c r="B3333" s="2">
        <f t="shared" si="416"/>
        <v>2014</v>
      </c>
      <c r="C3333" s="2">
        <f t="shared" si="417"/>
        <v>9</v>
      </c>
      <c r="D3333" s="2" t="str">
        <f t="shared" si="418"/>
        <v>September</v>
      </c>
      <c r="E3333" s="2" t="str" cm="1">
        <f t="array" ref="E3333">_xlfn.IFS(C3333/3&lt;=1,"Q1",C3333/3&lt;=2,"Q2",C3333/3&lt;=3,"Q3",C3333/3&lt;=4,"Q4")</f>
        <v>Q3</v>
      </c>
      <c r="F3333" s="2" t="str">
        <f t="shared" si="419"/>
        <v>2014-Sep</v>
      </c>
      <c r="G3333" s="2">
        <f t="shared" si="420"/>
        <v>7</v>
      </c>
      <c r="H3333" s="2" t="str">
        <f t="shared" si="421"/>
        <v>Sunday</v>
      </c>
      <c r="I3333" s="2" t="str">
        <f t="shared" si="422"/>
        <v>FM6</v>
      </c>
      <c r="J3333" s="2">
        <f t="shared" si="423"/>
        <v>2</v>
      </c>
    </row>
    <row r="3334" spans="1:10" x14ac:dyDescent="0.35">
      <c r="A3334" s="4">
        <v>42997</v>
      </c>
      <c r="B3334" s="2">
        <f t="shared" si="416"/>
        <v>2017</v>
      </c>
      <c r="C3334" s="2">
        <f t="shared" si="417"/>
        <v>9</v>
      </c>
      <c r="D3334" s="2" t="str">
        <f t="shared" si="418"/>
        <v>September</v>
      </c>
      <c r="E3334" s="2" t="str" cm="1">
        <f t="array" ref="E3334">_xlfn.IFS(C3334/3&lt;=1,"Q1",C3334/3&lt;=2,"Q2",C3334/3&lt;=3,"Q3",C3334/3&lt;=4,"Q4")</f>
        <v>Q3</v>
      </c>
      <c r="F3334" s="2" t="str">
        <f t="shared" si="419"/>
        <v>2017-Sep</v>
      </c>
      <c r="G3334" s="2">
        <f t="shared" si="420"/>
        <v>2</v>
      </c>
      <c r="H3334" s="2" t="str">
        <f t="shared" si="421"/>
        <v>Tuesday</v>
      </c>
      <c r="I3334" s="2" t="str">
        <f t="shared" si="422"/>
        <v>FM6</v>
      </c>
      <c r="J3334" s="2">
        <f t="shared" si="423"/>
        <v>2</v>
      </c>
    </row>
    <row r="3335" spans="1:10" x14ac:dyDescent="0.35">
      <c r="A3335" s="4">
        <v>40790</v>
      </c>
      <c r="B3335" s="2">
        <f t="shared" si="416"/>
        <v>2011</v>
      </c>
      <c r="C3335" s="2">
        <f t="shared" si="417"/>
        <v>9</v>
      </c>
      <c r="D3335" s="2" t="str">
        <f t="shared" si="418"/>
        <v>September</v>
      </c>
      <c r="E3335" s="2" t="str" cm="1">
        <f t="array" ref="E3335">_xlfn.IFS(C3335/3&lt;=1,"Q1",C3335/3&lt;=2,"Q2",C3335/3&lt;=3,"Q3",C3335/3&lt;=4,"Q4")</f>
        <v>Q3</v>
      </c>
      <c r="F3335" s="2" t="str">
        <f t="shared" si="419"/>
        <v>2011-Sep</v>
      </c>
      <c r="G3335" s="2">
        <f t="shared" si="420"/>
        <v>7</v>
      </c>
      <c r="H3335" s="2" t="str">
        <f t="shared" si="421"/>
        <v>Sunday</v>
      </c>
      <c r="I3335" s="2" t="str">
        <f t="shared" si="422"/>
        <v>FM6</v>
      </c>
      <c r="J3335" s="2">
        <f t="shared" si="423"/>
        <v>2</v>
      </c>
    </row>
    <row r="3336" spans="1:10" x14ac:dyDescent="0.35">
      <c r="A3336" s="4">
        <v>42622</v>
      </c>
      <c r="B3336" s="2">
        <f t="shared" si="416"/>
        <v>2016</v>
      </c>
      <c r="C3336" s="2">
        <f t="shared" si="417"/>
        <v>9</v>
      </c>
      <c r="D3336" s="2" t="str">
        <f t="shared" si="418"/>
        <v>September</v>
      </c>
      <c r="E3336" s="2" t="str" cm="1">
        <f t="array" ref="E3336">_xlfn.IFS(C3336/3&lt;=1,"Q1",C3336/3&lt;=2,"Q2",C3336/3&lt;=3,"Q3",C3336/3&lt;=4,"Q4")</f>
        <v>Q3</v>
      </c>
      <c r="F3336" s="2" t="str">
        <f t="shared" si="419"/>
        <v>2016-Sep</v>
      </c>
      <c r="G3336" s="2">
        <f t="shared" si="420"/>
        <v>5</v>
      </c>
      <c r="H3336" s="2" t="str">
        <f t="shared" si="421"/>
        <v>Friday</v>
      </c>
      <c r="I3336" s="2" t="str">
        <f t="shared" si="422"/>
        <v>FM6</v>
      </c>
      <c r="J3336" s="2">
        <f t="shared" si="423"/>
        <v>2</v>
      </c>
    </row>
    <row r="3337" spans="1:10" x14ac:dyDescent="0.35">
      <c r="A3337" s="4">
        <v>41169</v>
      </c>
      <c r="B3337" s="2">
        <f t="shared" si="416"/>
        <v>2012</v>
      </c>
      <c r="C3337" s="2">
        <f t="shared" si="417"/>
        <v>9</v>
      </c>
      <c r="D3337" s="2" t="str">
        <f t="shared" si="418"/>
        <v>September</v>
      </c>
      <c r="E3337" s="2" t="str" cm="1">
        <f t="array" ref="E3337">_xlfn.IFS(C3337/3&lt;=1,"Q1",C3337/3&lt;=2,"Q2",C3337/3&lt;=3,"Q3",C3337/3&lt;=4,"Q4")</f>
        <v>Q3</v>
      </c>
      <c r="F3337" s="2" t="str">
        <f t="shared" si="419"/>
        <v>2012-Sep</v>
      </c>
      <c r="G3337" s="2">
        <f t="shared" si="420"/>
        <v>1</v>
      </c>
      <c r="H3337" s="2" t="str">
        <f t="shared" si="421"/>
        <v>Monday</v>
      </c>
      <c r="I3337" s="2" t="str">
        <f t="shared" si="422"/>
        <v>FM6</v>
      </c>
      <c r="J3337" s="2">
        <f t="shared" si="423"/>
        <v>2</v>
      </c>
    </row>
    <row r="3338" spans="1:10" x14ac:dyDescent="0.35">
      <c r="A3338" s="4">
        <v>42998</v>
      </c>
      <c r="B3338" s="2">
        <f t="shared" si="416"/>
        <v>2017</v>
      </c>
      <c r="C3338" s="2">
        <f t="shared" si="417"/>
        <v>9</v>
      </c>
      <c r="D3338" s="2" t="str">
        <f t="shared" si="418"/>
        <v>September</v>
      </c>
      <c r="E3338" s="2" t="str" cm="1">
        <f t="array" ref="E3338">_xlfn.IFS(C3338/3&lt;=1,"Q1",C3338/3&lt;=2,"Q2",C3338/3&lt;=3,"Q3",C3338/3&lt;=4,"Q4")</f>
        <v>Q3</v>
      </c>
      <c r="F3338" s="2" t="str">
        <f t="shared" si="419"/>
        <v>2017-Sep</v>
      </c>
      <c r="G3338" s="2">
        <f t="shared" si="420"/>
        <v>3</v>
      </c>
      <c r="H3338" s="2" t="str">
        <f t="shared" si="421"/>
        <v>Wednesday</v>
      </c>
      <c r="I3338" s="2" t="str">
        <f t="shared" si="422"/>
        <v>FM6</v>
      </c>
      <c r="J3338" s="2">
        <f t="shared" si="423"/>
        <v>2</v>
      </c>
    </row>
    <row r="3339" spans="1:10" x14ac:dyDescent="0.35">
      <c r="A3339" s="4">
        <v>40814</v>
      </c>
      <c r="B3339" s="2">
        <f t="shared" si="416"/>
        <v>2011</v>
      </c>
      <c r="C3339" s="2">
        <f t="shared" si="417"/>
        <v>9</v>
      </c>
      <c r="D3339" s="2" t="str">
        <f t="shared" si="418"/>
        <v>September</v>
      </c>
      <c r="E3339" s="2" t="str" cm="1">
        <f t="array" ref="E3339">_xlfn.IFS(C3339/3&lt;=1,"Q1",C3339/3&lt;=2,"Q2",C3339/3&lt;=3,"Q3",C3339/3&lt;=4,"Q4")</f>
        <v>Q3</v>
      </c>
      <c r="F3339" s="2" t="str">
        <f t="shared" si="419"/>
        <v>2011-Sep</v>
      </c>
      <c r="G3339" s="2">
        <f t="shared" si="420"/>
        <v>3</v>
      </c>
      <c r="H3339" s="2" t="str">
        <f t="shared" si="421"/>
        <v>Wednesday</v>
      </c>
      <c r="I3339" s="2" t="str">
        <f t="shared" si="422"/>
        <v>FM6</v>
      </c>
      <c r="J3339" s="2">
        <f t="shared" si="423"/>
        <v>2</v>
      </c>
    </row>
    <row r="3340" spans="1:10" x14ac:dyDescent="0.35">
      <c r="A3340" s="4">
        <v>43369</v>
      </c>
      <c r="B3340" s="2">
        <f t="shared" si="416"/>
        <v>2018</v>
      </c>
      <c r="C3340" s="2">
        <f t="shared" si="417"/>
        <v>9</v>
      </c>
      <c r="D3340" s="2" t="str">
        <f t="shared" si="418"/>
        <v>September</v>
      </c>
      <c r="E3340" s="2" t="str" cm="1">
        <f t="array" ref="E3340">_xlfn.IFS(C3340/3&lt;=1,"Q1",C3340/3&lt;=2,"Q2",C3340/3&lt;=3,"Q3",C3340/3&lt;=4,"Q4")</f>
        <v>Q3</v>
      </c>
      <c r="F3340" s="2" t="str">
        <f t="shared" si="419"/>
        <v>2018-Sep</v>
      </c>
      <c r="G3340" s="2">
        <f t="shared" si="420"/>
        <v>3</v>
      </c>
      <c r="H3340" s="2" t="str">
        <f t="shared" si="421"/>
        <v>Wednesday</v>
      </c>
      <c r="I3340" s="2" t="str">
        <f t="shared" si="422"/>
        <v>FM6</v>
      </c>
      <c r="J3340" s="2">
        <f t="shared" si="423"/>
        <v>2</v>
      </c>
    </row>
    <row r="3341" spans="1:10" x14ac:dyDescent="0.35">
      <c r="A3341" s="4">
        <v>40803</v>
      </c>
      <c r="B3341" s="2">
        <f t="shared" si="416"/>
        <v>2011</v>
      </c>
      <c r="C3341" s="2">
        <f t="shared" si="417"/>
        <v>9</v>
      </c>
      <c r="D3341" s="2" t="str">
        <f t="shared" si="418"/>
        <v>September</v>
      </c>
      <c r="E3341" s="2" t="str" cm="1">
        <f t="array" ref="E3341">_xlfn.IFS(C3341/3&lt;=1,"Q1",C3341/3&lt;=2,"Q2",C3341/3&lt;=3,"Q3",C3341/3&lt;=4,"Q4")</f>
        <v>Q3</v>
      </c>
      <c r="F3341" s="2" t="str">
        <f t="shared" si="419"/>
        <v>2011-Sep</v>
      </c>
      <c r="G3341" s="2">
        <f t="shared" si="420"/>
        <v>6</v>
      </c>
      <c r="H3341" s="2" t="str">
        <f t="shared" si="421"/>
        <v>Saturday</v>
      </c>
      <c r="I3341" s="2" t="str">
        <f t="shared" si="422"/>
        <v>FM6</v>
      </c>
      <c r="J3341" s="2">
        <f t="shared" si="423"/>
        <v>2</v>
      </c>
    </row>
    <row r="3342" spans="1:10" x14ac:dyDescent="0.35">
      <c r="A3342" s="4">
        <v>42618</v>
      </c>
      <c r="B3342" s="2">
        <f t="shared" si="416"/>
        <v>2016</v>
      </c>
      <c r="C3342" s="2">
        <f t="shared" si="417"/>
        <v>9</v>
      </c>
      <c r="D3342" s="2" t="str">
        <f t="shared" si="418"/>
        <v>September</v>
      </c>
      <c r="E3342" s="2" t="str" cm="1">
        <f t="array" ref="E3342">_xlfn.IFS(C3342/3&lt;=1,"Q1",C3342/3&lt;=2,"Q2",C3342/3&lt;=3,"Q3",C3342/3&lt;=4,"Q4")</f>
        <v>Q3</v>
      </c>
      <c r="F3342" s="2" t="str">
        <f t="shared" si="419"/>
        <v>2016-Sep</v>
      </c>
      <c r="G3342" s="2">
        <f t="shared" si="420"/>
        <v>1</v>
      </c>
      <c r="H3342" s="2" t="str">
        <f t="shared" si="421"/>
        <v>Monday</v>
      </c>
      <c r="I3342" s="2" t="str">
        <f t="shared" si="422"/>
        <v>FM6</v>
      </c>
      <c r="J3342" s="2">
        <f t="shared" si="423"/>
        <v>2</v>
      </c>
    </row>
    <row r="3343" spans="1:10" x14ac:dyDescent="0.35">
      <c r="A3343" s="4">
        <v>43370</v>
      </c>
      <c r="B3343" s="2">
        <f t="shared" si="416"/>
        <v>2018</v>
      </c>
      <c r="C3343" s="2">
        <f t="shared" si="417"/>
        <v>9</v>
      </c>
      <c r="D3343" s="2" t="str">
        <f t="shared" si="418"/>
        <v>September</v>
      </c>
      <c r="E3343" s="2" t="str" cm="1">
        <f t="array" ref="E3343">_xlfn.IFS(C3343/3&lt;=1,"Q1",C3343/3&lt;=2,"Q2",C3343/3&lt;=3,"Q3",C3343/3&lt;=4,"Q4")</f>
        <v>Q3</v>
      </c>
      <c r="F3343" s="2" t="str">
        <f t="shared" si="419"/>
        <v>2018-Sep</v>
      </c>
      <c r="G3343" s="2">
        <f t="shared" si="420"/>
        <v>4</v>
      </c>
      <c r="H3343" s="2" t="str">
        <f t="shared" si="421"/>
        <v>Thursday</v>
      </c>
      <c r="I3343" s="2" t="str">
        <f t="shared" si="422"/>
        <v>FM6</v>
      </c>
      <c r="J3343" s="2">
        <f t="shared" si="423"/>
        <v>2</v>
      </c>
    </row>
    <row r="3344" spans="1:10" x14ac:dyDescent="0.35">
      <c r="A3344" s="4">
        <v>42637</v>
      </c>
      <c r="B3344" s="2">
        <f t="shared" si="416"/>
        <v>2016</v>
      </c>
      <c r="C3344" s="2">
        <f t="shared" si="417"/>
        <v>9</v>
      </c>
      <c r="D3344" s="2" t="str">
        <f t="shared" si="418"/>
        <v>September</v>
      </c>
      <c r="E3344" s="2" t="str" cm="1">
        <f t="array" ref="E3344">_xlfn.IFS(C3344/3&lt;=1,"Q1",C3344/3&lt;=2,"Q2",C3344/3&lt;=3,"Q3",C3344/3&lt;=4,"Q4")</f>
        <v>Q3</v>
      </c>
      <c r="F3344" s="2" t="str">
        <f t="shared" si="419"/>
        <v>2016-Sep</v>
      </c>
      <c r="G3344" s="2">
        <f t="shared" si="420"/>
        <v>6</v>
      </c>
      <c r="H3344" s="2" t="str">
        <f t="shared" si="421"/>
        <v>Saturday</v>
      </c>
      <c r="I3344" s="2" t="str">
        <f t="shared" si="422"/>
        <v>FM6</v>
      </c>
      <c r="J3344" s="2">
        <f t="shared" si="423"/>
        <v>2</v>
      </c>
    </row>
    <row r="3345" spans="1:10" x14ac:dyDescent="0.35">
      <c r="A3345" s="4">
        <v>42620</v>
      </c>
      <c r="B3345" s="2">
        <f t="shared" si="416"/>
        <v>2016</v>
      </c>
      <c r="C3345" s="2">
        <f t="shared" si="417"/>
        <v>9</v>
      </c>
      <c r="D3345" s="2" t="str">
        <f t="shared" si="418"/>
        <v>September</v>
      </c>
      <c r="E3345" s="2" t="str" cm="1">
        <f t="array" ref="E3345">_xlfn.IFS(C3345/3&lt;=1,"Q1",C3345/3&lt;=2,"Q2",C3345/3&lt;=3,"Q3",C3345/3&lt;=4,"Q4")</f>
        <v>Q3</v>
      </c>
      <c r="F3345" s="2" t="str">
        <f t="shared" si="419"/>
        <v>2016-Sep</v>
      </c>
      <c r="G3345" s="2">
        <f t="shared" si="420"/>
        <v>3</v>
      </c>
      <c r="H3345" s="2" t="str">
        <f t="shared" si="421"/>
        <v>Wednesday</v>
      </c>
      <c r="I3345" s="2" t="str">
        <f t="shared" si="422"/>
        <v>FM6</v>
      </c>
      <c r="J3345" s="2">
        <f t="shared" si="423"/>
        <v>2</v>
      </c>
    </row>
    <row r="3346" spans="1:10" x14ac:dyDescent="0.35">
      <c r="A3346" s="4">
        <v>40811</v>
      </c>
      <c r="B3346" s="2">
        <f t="shared" si="416"/>
        <v>2011</v>
      </c>
      <c r="C3346" s="2">
        <f t="shared" si="417"/>
        <v>9</v>
      </c>
      <c r="D3346" s="2" t="str">
        <f t="shared" si="418"/>
        <v>September</v>
      </c>
      <c r="E3346" s="2" t="str" cm="1">
        <f t="array" ref="E3346">_xlfn.IFS(C3346/3&lt;=1,"Q1",C3346/3&lt;=2,"Q2",C3346/3&lt;=3,"Q3",C3346/3&lt;=4,"Q4")</f>
        <v>Q3</v>
      </c>
      <c r="F3346" s="2" t="str">
        <f t="shared" si="419"/>
        <v>2011-Sep</v>
      </c>
      <c r="G3346" s="2">
        <f t="shared" si="420"/>
        <v>7</v>
      </c>
      <c r="H3346" s="2" t="str">
        <f t="shared" si="421"/>
        <v>Sunday</v>
      </c>
      <c r="I3346" s="2" t="str">
        <f t="shared" si="422"/>
        <v>FM6</v>
      </c>
      <c r="J3346" s="2">
        <f t="shared" si="423"/>
        <v>2</v>
      </c>
    </row>
    <row r="3347" spans="1:10" x14ac:dyDescent="0.35">
      <c r="A3347" s="4">
        <v>42614</v>
      </c>
      <c r="B3347" s="2">
        <f t="shared" si="416"/>
        <v>2016</v>
      </c>
      <c r="C3347" s="2">
        <f t="shared" si="417"/>
        <v>9</v>
      </c>
      <c r="D3347" s="2" t="str">
        <f t="shared" si="418"/>
        <v>September</v>
      </c>
      <c r="E3347" s="2" t="str" cm="1">
        <f t="array" ref="E3347">_xlfn.IFS(C3347/3&lt;=1,"Q1",C3347/3&lt;=2,"Q2",C3347/3&lt;=3,"Q3",C3347/3&lt;=4,"Q4")</f>
        <v>Q3</v>
      </c>
      <c r="F3347" s="2" t="str">
        <f t="shared" si="419"/>
        <v>2016-Sep</v>
      </c>
      <c r="G3347" s="2">
        <f t="shared" si="420"/>
        <v>4</v>
      </c>
      <c r="H3347" s="2" t="str">
        <f t="shared" si="421"/>
        <v>Thursday</v>
      </c>
      <c r="I3347" s="2" t="str">
        <f t="shared" si="422"/>
        <v>FM6</v>
      </c>
      <c r="J3347" s="2">
        <f t="shared" si="423"/>
        <v>2</v>
      </c>
    </row>
    <row r="3348" spans="1:10" x14ac:dyDescent="0.35">
      <c r="A3348" s="4">
        <v>41504</v>
      </c>
      <c r="B3348" s="2">
        <f t="shared" si="416"/>
        <v>2013</v>
      </c>
      <c r="C3348" s="2">
        <f t="shared" si="417"/>
        <v>8</v>
      </c>
      <c r="D3348" s="2" t="str">
        <f t="shared" si="418"/>
        <v>August</v>
      </c>
      <c r="E3348" s="2" t="str" cm="1">
        <f t="array" ref="E3348">_xlfn.IFS(C3348/3&lt;=1,"Q1",C3348/3&lt;=2,"Q2",C3348/3&lt;=3,"Q3",C3348/3&lt;=4,"Q4")</f>
        <v>Q3</v>
      </c>
      <c r="F3348" s="2" t="str">
        <f t="shared" si="419"/>
        <v>2013-Aug</v>
      </c>
      <c r="G3348" s="2">
        <f t="shared" si="420"/>
        <v>7</v>
      </c>
      <c r="H3348" s="2" t="str">
        <f t="shared" si="421"/>
        <v>Sunday</v>
      </c>
      <c r="I3348" s="2" t="str">
        <f t="shared" si="422"/>
        <v>FM5</v>
      </c>
      <c r="J3348" s="2">
        <f t="shared" si="423"/>
        <v>2</v>
      </c>
    </row>
    <row r="3349" spans="1:10" x14ac:dyDescent="0.35">
      <c r="A3349" s="4">
        <v>40777</v>
      </c>
      <c r="B3349" s="2">
        <f t="shared" si="416"/>
        <v>2011</v>
      </c>
      <c r="C3349" s="2">
        <f t="shared" si="417"/>
        <v>8</v>
      </c>
      <c r="D3349" s="2" t="str">
        <f t="shared" si="418"/>
        <v>August</v>
      </c>
      <c r="E3349" s="2" t="str" cm="1">
        <f t="array" ref="E3349">_xlfn.IFS(C3349/3&lt;=1,"Q1",C3349/3&lt;=2,"Q2",C3349/3&lt;=3,"Q3",C3349/3&lt;=4,"Q4")</f>
        <v>Q3</v>
      </c>
      <c r="F3349" s="2" t="str">
        <f t="shared" si="419"/>
        <v>2011-Aug</v>
      </c>
      <c r="G3349" s="2">
        <f t="shared" si="420"/>
        <v>1</v>
      </c>
      <c r="H3349" s="2" t="str">
        <f t="shared" si="421"/>
        <v>Monday</v>
      </c>
      <c r="I3349" s="2" t="str">
        <f t="shared" si="422"/>
        <v>FM5</v>
      </c>
      <c r="J3349" s="2">
        <f t="shared" si="423"/>
        <v>2</v>
      </c>
    </row>
    <row r="3350" spans="1:10" x14ac:dyDescent="0.35">
      <c r="A3350" s="4">
        <v>41878</v>
      </c>
      <c r="B3350" s="2">
        <f t="shared" si="416"/>
        <v>2014</v>
      </c>
      <c r="C3350" s="2">
        <f t="shared" si="417"/>
        <v>8</v>
      </c>
      <c r="D3350" s="2" t="str">
        <f t="shared" si="418"/>
        <v>August</v>
      </c>
      <c r="E3350" s="2" t="str" cm="1">
        <f t="array" ref="E3350">_xlfn.IFS(C3350/3&lt;=1,"Q1",C3350/3&lt;=2,"Q2",C3350/3&lt;=3,"Q3",C3350/3&lt;=4,"Q4")</f>
        <v>Q3</v>
      </c>
      <c r="F3350" s="2" t="str">
        <f t="shared" si="419"/>
        <v>2014-Aug</v>
      </c>
      <c r="G3350" s="2">
        <f t="shared" si="420"/>
        <v>3</v>
      </c>
      <c r="H3350" s="2" t="str">
        <f t="shared" si="421"/>
        <v>Wednesday</v>
      </c>
      <c r="I3350" s="2" t="str">
        <f t="shared" si="422"/>
        <v>FM5</v>
      </c>
      <c r="J3350" s="2">
        <f t="shared" si="423"/>
        <v>2</v>
      </c>
    </row>
    <row r="3351" spans="1:10" x14ac:dyDescent="0.35">
      <c r="A3351" s="4">
        <v>41489</v>
      </c>
      <c r="B3351" s="2">
        <f t="shared" si="416"/>
        <v>2013</v>
      </c>
      <c r="C3351" s="2">
        <f t="shared" si="417"/>
        <v>8</v>
      </c>
      <c r="D3351" s="2" t="str">
        <f t="shared" si="418"/>
        <v>August</v>
      </c>
      <c r="E3351" s="2" t="str" cm="1">
        <f t="array" ref="E3351">_xlfn.IFS(C3351/3&lt;=1,"Q1",C3351/3&lt;=2,"Q2",C3351/3&lt;=3,"Q3",C3351/3&lt;=4,"Q4")</f>
        <v>Q3</v>
      </c>
      <c r="F3351" s="2" t="str">
        <f t="shared" si="419"/>
        <v>2013-Aug</v>
      </c>
      <c r="G3351" s="2">
        <f t="shared" si="420"/>
        <v>6</v>
      </c>
      <c r="H3351" s="2" t="str">
        <f t="shared" si="421"/>
        <v>Saturday</v>
      </c>
      <c r="I3351" s="2" t="str">
        <f t="shared" si="422"/>
        <v>FM5</v>
      </c>
      <c r="J3351" s="2">
        <f t="shared" si="423"/>
        <v>2</v>
      </c>
    </row>
    <row r="3352" spans="1:10" x14ac:dyDescent="0.35">
      <c r="A3352" s="4">
        <v>43331</v>
      </c>
      <c r="B3352" s="2">
        <f t="shared" si="416"/>
        <v>2018</v>
      </c>
      <c r="C3352" s="2">
        <f t="shared" si="417"/>
        <v>8</v>
      </c>
      <c r="D3352" s="2" t="str">
        <f t="shared" si="418"/>
        <v>August</v>
      </c>
      <c r="E3352" s="2" t="str" cm="1">
        <f t="array" ref="E3352">_xlfn.IFS(C3352/3&lt;=1,"Q1",C3352/3&lt;=2,"Q2",C3352/3&lt;=3,"Q3",C3352/3&lt;=4,"Q4")</f>
        <v>Q3</v>
      </c>
      <c r="F3352" s="2" t="str">
        <f t="shared" si="419"/>
        <v>2018-Aug</v>
      </c>
      <c r="G3352" s="2">
        <f t="shared" si="420"/>
        <v>7</v>
      </c>
      <c r="H3352" s="2" t="str">
        <f t="shared" si="421"/>
        <v>Sunday</v>
      </c>
      <c r="I3352" s="2" t="str">
        <f t="shared" si="422"/>
        <v>FM5</v>
      </c>
      <c r="J3352" s="2">
        <f t="shared" si="423"/>
        <v>2</v>
      </c>
    </row>
    <row r="3353" spans="1:10" x14ac:dyDescent="0.35">
      <c r="A3353" s="4">
        <v>41868</v>
      </c>
      <c r="B3353" s="2">
        <f t="shared" si="416"/>
        <v>2014</v>
      </c>
      <c r="C3353" s="2">
        <f t="shared" si="417"/>
        <v>8</v>
      </c>
      <c r="D3353" s="2" t="str">
        <f t="shared" si="418"/>
        <v>August</v>
      </c>
      <c r="E3353" s="2" t="str" cm="1">
        <f t="array" ref="E3353">_xlfn.IFS(C3353/3&lt;=1,"Q1",C3353/3&lt;=2,"Q2",C3353/3&lt;=3,"Q3",C3353/3&lt;=4,"Q4")</f>
        <v>Q3</v>
      </c>
      <c r="F3353" s="2" t="str">
        <f t="shared" si="419"/>
        <v>2014-Aug</v>
      </c>
      <c r="G3353" s="2">
        <f t="shared" si="420"/>
        <v>7</v>
      </c>
      <c r="H3353" s="2" t="str">
        <f t="shared" si="421"/>
        <v>Sunday</v>
      </c>
      <c r="I3353" s="2" t="str">
        <f t="shared" si="422"/>
        <v>FM5</v>
      </c>
      <c r="J3353" s="2">
        <f t="shared" si="423"/>
        <v>2</v>
      </c>
    </row>
    <row r="3354" spans="1:10" x14ac:dyDescent="0.35">
      <c r="A3354" s="4">
        <v>42950</v>
      </c>
      <c r="B3354" s="2">
        <f t="shared" si="416"/>
        <v>2017</v>
      </c>
      <c r="C3354" s="2">
        <f t="shared" si="417"/>
        <v>8</v>
      </c>
      <c r="D3354" s="2" t="str">
        <f t="shared" si="418"/>
        <v>August</v>
      </c>
      <c r="E3354" s="2" t="str" cm="1">
        <f t="array" ref="E3354">_xlfn.IFS(C3354/3&lt;=1,"Q1",C3354/3&lt;=2,"Q2",C3354/3&lt;=3,"Q3",C3354/3&lt;=4,"Q4")</f>
        <v>Q3</v>
      </c>
      <c r="F3354" s="2" t="str">
        <f t="shared" si="419"/>
        <v>2017-Aug</v>
      </c>
      <c r="G3354" s="2">
        <f t="shared" si="420"/>
        <v>4</v>
      </c>
      <c r="H3354" s="2" t="str">
        <f t="shared" si="421"/>
        <v>Thursday</v>
      </c>
      <c r="I3354" s="2" t="str">
        <f t="shared" si="422"/>
        <v>FM5</v>
      </c>
      <c r="J3354" s="2">
        <f t="shared" si="423"/>
        <v>2</v>
      </c>
    </row>
    <row r="3355" spans="1:10" x14ac:dyDescent="0.35">
      <c r="A3355" s="4">
        <v>42966</v>
      </c>
      <c r="B3355" s="2">
        <f t="shared" si="416"/>
        <v>2017</v>
      </c>
      <c r="C3355" s="2">
        <f t="shared" si="417"/>
        <v>8</v>
      </c>
      <c r="D3355" s="2" t="str">
        <f t="shared" si="418"/>
        <v>August</v>
      </c>
      <c r="E3355" s="2" t="str" cm="1">
        <f t="array" ref="E3355">_xlfn.IFS(C3355/3&lt;=1,"Q1",C3355/3&lt;=2,"Q2",C3355/3&lt;=3,"Q3",C3355/3&lt;=4,"Q4")</f>
        <v>Q3</v>
      </c>
      <c r="F3355" s="2" t="str">
        <f t="shared" si="419"/>
        <v>2017-Aug</v>
      </c>
      <c r="G3355" s="2">
        <f t="shared" si="420"/>
        <v>6</v>
      </c>
      <c r="H3355" s="2" t="str">
        <f t="shared" si="421"/>
        <v>Saturday</v>
      </c>
      <c r="I3355" s="2" t="str">
        <f t="shared" si="422"/>
        <v>FM5</v>
      </c>
      <c r="J3355" s="2">
        <f t="shared" si="423"/>
        <v>2</v>
      </c>
    </row>
    <row r="3356" spans="1:10" x14ac:dyDescent="0.35">
      <c r="A3356" s="4">
        <v>41858</v>
      </c>
      <c r="B3356" s="2">
        <f t="shared" si="416"/>
        <v>2014</v>
      </c>
      <c r="C3356" s="2">
        <f t="shared" si="417"/>
        <v>8</v>
      </c>
      <c r="D3356" s="2" t="str">
        <f t="shared" si="418"/>
        <v>August</v>
      </c>
      <c r="E3356" s="2" t="str" cm="1">
        <f t="array" ref="E3356">_xlfn.IFS(C3356/3&lt;=1,"Q1",C3356/3&lt;=2,"Q2",C3356/3&lt;=3,"Q3",C3356/3&lt;=4,"Q4")</f>
        <v>Q3</v>
      </c>
      <c r="F3356" s="2" t="str">
        <f t="shared" si="419"/>
        <v>2014-Aug</v>
      </c>
      <c r="G3356" s="2">
        <f t="shared" si="420"/>
        <v>4</v>
      </c>
      <c r="H3356" s="2" t="str">
        <f t="shared" si="421"/>
        <v>Thursday</v>
      </c>
      <c r="I3356" s="2" t="str">
        <f t="shared" si="422"/>
        <v>FM5</v>
      </c>
      <c r="J3356" s="2">
        <f t="shared" si="423"/>
        <v>2</v>
      </c>
    </row>
    <row r="3357" spans="1:10" x14ac:dyDescent="0.35">
      <c r="A3357" s="4">
        <v>40777</v>
      </c>
      <c r="B3357" s="2">
        <f t="shared" si="416"/>
        <v>2011</v>
      </c>
      <c r="C3357" s="2">
        <f t="shared" si="417"/>
        <v>8</v>
      </c>
      <c r="D3357" s="2" t="str">
        <f t="shared" si="418"/>
        <v>August</v>
      </c>
      <c r="E3357" s="2" t="str" cm="1">
        <f t="array" ref="E3357">_xlfn.IFS(C3357/3&lt;=1,"Q1",C3357/3&lt;=2,"Q2",C3357/3&lt;=3,"Q3",C3357/3&lt;=4,"Q4")</f>
        <v>Q3</v>
      </c>
      <c r="F3357" s="2" t="str">
        <f t="shared" si="419"/>
        <v>2011-Aug</v>
      </c>
      <c r="G3357" s="2">
        <f t="shared" si="420"/>
        <v>1</v>
      </c>
      <c r="H3357" s="2" t="str">
        <f t="shared" si="421"/>
        <v>Monday</v>
      </c>
      <c r="I3357" s="2" t="str">
        <f t="shared" si="422"/>
        <v>FM5</v>
      </c>
      <c r="J3357" s="2">
        <f t="shared" si="423"/>
        <v>2</v>
      </c>
    </row>
    <row r="3358" spans="1:10" x14ac:dyDescent="0.35">
      <c r="A3358" s="4">
        <v>43321</v>
      </c>
      <c r="B3358" s="2">
        <f t="shared" si="416"/>
        <v>2018</v>
      </c>
      <c r="C3358" s="2">
        <f t="shared" si="417"/>
        <v>8</v>
      </c>
      <c r="D3358" s="2" t="str">
        <f t="shared" si="418"/>
        <v>August</v>
      </c>
      <c r="E3358" s="2" t="str" cm="1">
        <f t="array" ref="E3358">_xlfn.IFS(C3358/3&lt;=1,"Q1",C3358/3&lt;=2,"Q2",C3358/3&lt;=3,"Q3",C3358/3&lt;=4,"Q4")</f>
        <v>Q3</v>
      </c>
      <c r="F3358" s="2" t="str">
        <f t="shared" si="419"/>
        <v>2018-Aug</v>
      </c>
      <c r="G3358" s="2">
        <f t="shared" si="420"/>
        <v>4</v>
      </c>
      <c r="H3358" s="2" t="str">
        <f t="shared" si="421"/>
        <v>Thursday</v>
      </c>
      <c r="I3358" s="2" t="str">
        <f t="shared" si="422"/>
        <v>FM5</v>
      </c>
      <c r="J3358" s="2">
        <f t="shared" si="423"/>
        <v>2</v>
      </c>
    </row>
    <row r="3359" spans="1:10" x14ac:dyDescent="0.35">
      <c r="A3359" s="4">
        <v>41867</v>
      </c>
      <c r="B3359" s="2">
        <f t="shared" si="416"/>
        <v>2014</v>
      </c>
      <c r="C3359" s="2">
        <f t="shared" si="417"/>
        <v>8</v>
      </c>
      <c r="D3359" s="2" t="str">
        <f t="shared" si="418"/>
        <v>August</v>
      </c>
      <c r="E3359" s="2" t="str" cm="1">
        <f t="array" ref="E3359">_xlfn.IFS(C3359/3&lt;=1,"Q1",C3359/3&lt;=2,"Q2",C3359/3&lt;=3,"Q3",C3359/3&lt;=4,"Q4")</f>
        <v>Q3</v>
      </c>
      <c r="F3359" s="2" t="str">
        <f t="shared" si="419"/>
        <v>2014-Aug</v>
      </c>
      <c r="G3359" s="2">
        <f t="shared" si="420"/>
        <v>6</v>
      </c>
      <c r="H3359" s="2" t="str">
        <f t="shared" si="421"/>
        <v>Saturday</v>
      </c>
      <c r="I3359" s="2" t="str">
        <f t="shared" si="422"/>
        <v>FM5</v>
      </c>
      <c r="J3359" s="2">
        <f t="shared" si="423"/>
        <v>2</v>
      </c>
    </row>
    <row r="3360" spans="1:10" x14ac:dyDescent="0.35">
      <c r="A3360" s="4">
        <v>41134</v>
      </c>
      <c r="B3360" s="2">
        <f t="shared" si="416"/>
        <v>2012</v>
      </c>
      <c r="C3360" s="2">
        <f t="shared" si="417"/>
        <v>8</v>
      </c>
      <c r="D3360" s="2" t="str">
        <f t="shared" si="418"/>
        <v>August</v>
      </c>
      <c r="E3360" s="2" t="str" cm="1">
        <f t="array" ref="E3360">_xlfn.IFS(C3360/3&lt;=1,"Q1",C3360/3&lt;=2,"Q2",C3360/3&lt;=3,"Q3",C3360/3&lt;=4,"Q4")</f>
        <v>Q3</v>
      </c>
      <c r="F3360" s="2" t="str">
        <f t="shared" si="419"/>
        <v>2012-Aug</v>
      </c>
      <c r="G3360" s="2">
        <f t="shared" si="420"/>
        <v>1</v>
      </c>
      <c r="H3360" s="2" t="str">
        <f t="shared" si="421"/>
        <v>Monday</v>
      </c>
      <c r="I3360" s="2" t="str">
        <f t="shared" si="422"/>
        <v>FM5</v>
      </c>
      <c r="J3360" s="2">
        <f t="shared" si="423"/>
        <v>2</v>
      </c>
    </row>
    <row r="3361" spans="1:10" x14ac:dyDescent="0.35">
      <c r="A3361" s="4">
        <v>40772</v>
      </c>
      <c r="B3361" s="2">
        <f t="shared" si="416"/>
        <v>2011</v>
      </c>
      <c r="C3361" s="2">
        <f t="shared" si="417"/>
        <v>8</v>
      </c>
      <c r="D3361" s="2" t="str">
        <f t="shared" si="418"/>
        <v>August</v>
      </c>
      <c r="E3361" s="2" t="str" cm="1">
        <f t="array" ref="E3361">_xlfn.IFS(C3361/3&lt;=1,"Q1",C3361/3&lt;=2,"Q2",C3361/3&lt;=3,"Q3",C3361/3&lt;=4,"Q4")</f>
        <v>Q3</v>
      </c>
      <c r="F3361" s="2" t="str">
        <f t="shared" si="419"/>
        <v>2011-Aug</v>
      </c>
      <c r="G3361" s="2">
        <f t="shared" si="420"/>
        <v>3</v>
      </c>
      <c r="H3361" s="2" t="str">
        <f t="shared" si="421"/>
        <v>Wednesday</v>
      </c>
      <c r="I3361" s="2" t="str">
        <f t="shared" si="422"/>
        <v>FM5</v>
      </c>
      <c r="J3361" s="2">
        <f t="shared" si="423"/>
        <v>2</v>
      </c>
    </row>
    <row r="3362" spans="1:10" x14ac:dyDescent="0.35">
      <c r="A3362" s="4">
        <v>41141</v>
      </c>
      <c r="B3362" s="2">
        <f t="shared" si="416"/>
        <v>2012</v>
      </c>
      <c r="C3362" s="2">
        <f t="shared" si="417"/>
        <v>8</v>
      </c>
      <c r="D3362" s="2" t="str">
        <f t="shared" si="418"/>
        <v>August</v>
      </c>
      <c r="E3362" s="2" t="str" cm="1">
        <f t="array" ref="E3362">_xlfn.IFS(C3362/3&lt;=1,"Q1",C3362/3&lt;=2,"Q2",C3362/3&lt;=3,"Q3",C3362/3&lt;=4,"Q4")</f>
        <v>Q3</v>
      </c>
      <c r="F3362" s="2" t="str">
        <f t="shared" si="419"/>
        <v>2012-Aug</v>
      </c>
      <c r="G3362" s="2">
        <f t="shared" si="420"/>
        <v>1</v>
      </c>
      <c r="H3362" s="2" t="str">
        <f t="shared" si="421"/>
        <v>Monday</v>
      </c>
      <c r="I3362" s="2" t="str">
        <f t="shared" si="422"/>
        <v>FM5</v>
      </c>
      <c r="J3362" s="2">
        <f t="shared" si="423"/>
        <v>2</v>
      </c>
    </row>
    <row r="3363" spans="1:10" x14ac:dyDescent="0.35">
      <c r="A3363" s="4">
        <v>41877</v>
      </c>
      <c r="B3363" s="2">
        <f t="shared" si="416"/>
        <v>2014</v>
      </c>
      <c r="C3363" s="2">
        <f t="shared" si="417"/>
        <v>8</v>
      </c>
      <c r="D3363" s="2" t="str">
        <f t="shared" si="418"/>
        <v>August</v>
      </c>
      <c r="E3363" s="2" t="str" cm="1">
        <f t="array" ref="E3363">_xlfn.IFS(C3363/3&lt;=1,"Q1",C3363/3&lt;=2,"Q2",C3363/3&lt;=3,"Q3",C3363/3&lt;=4,"Q4")</f>
        <v>Q3</v>
      </c>
      <c r="F3363" s="2" t="str">
        <f t="shared" si="419"/>
        <v>2014-Aug</v>
      </c>
      <c r="G3363" s="2">
        <f t="shared" si="420"/>
        <v>2</v>
      </c>
      <c r="H3363" s="2" t="str">
        <f t="shared" si="421"/>
        <v>Tuesday</v>
      </c>
      <c r="I3363" s="2" t="str">
        <f t="shared" si="422"/>
        <v>FM5</v>
      </c>
      <c r="J3363" s="2">
        <f t="shared" si="423"/>
        <v>2</v>
      </c>
    </row>
    <row r="3364" spans="1:10" x14ac:dyDescent="0.35">
      <c r="A3364" s="4">
        <v>43332</v>
      </c>
      <c r="B3364" s="2">
        <f t="shared" si="416"/>
        <v>2018</v>
      </c>
      <c r="C3364" s="2">
        <f t="shared" si="417"/>
        <v>8</v>
      </c>
      <c r="D3364" s="2" t="str">
        <f t="shared" si="418"/>
        <v>August</v>
      </c>
      <c r="E3364" s="2" t="str" cm="1">
        <f t="array" ref="E3364">_xlfn.IFS(C3364/3&lt;=1,"Q1",C3364/3&lt;=2,"Q2",C3364/3&lt;=3,"Q3",C3364/3&lt;=4,"Q4")</f>
        <v>Q3</v>
      </c>
      <c r="F3364" s="2" t="str">
        <f t="shared" si="419"/>
        <v>2018-Aug</v>
      </c>
      <c r="G3364" s="2">
        <f t="shared" si="420"/>
        <v>1</v>
      </c>
      <c r="H3364" s="2" t="str">
        <f t="shared" si="421"/>
        <v>Monday</v>
      </c>
      <c r="I3364" s="2" t="str">
        <f t="shared" si="422"/>
        <v>FM5</v>
      </c>
      <c r="J3364" s="2">
        <f t="shared" si="423"/>
        <v>2</v>
      </c>
    </row>
    <row r="3365" spans="1:10" x14ac:dyDescent="0.35">
      <c r="A3365" s="4">
        <v>42227</v>
      </c>
      <c r="B3365" s="2">
        <f t="shared" si="416"/>
        <v>2015</v>
      </c>
      <c r="C3365" s="2">
        <f t="shared" si="417"/>
        <v>8</v>
      </c>
      <c r="D3365" s="2" t="str">
        <f t="shared" si="418"/>
        <v>August</v>
      </c>
      <c r="E3365" s="2" t="str" cm="1">
        <f t="array" ref="E3365">_xlfn.IFS(C3365/3&lt;=1,"Q1",C3365/3&lt;=2,"Q2",C3365/3&lt;=3,"Q3",C3365/3&lt;=4,"Q4")</f>
        <v>Q3</v>
      </c>
      <c r="F3365" s="2" t="str">
        <f t="shared" si="419"/>
        <v>2015-Aug</v>
      </c>
      <c r="G3365" s="2">
        <f t="shared" si="420"/>
        <v>2</v>
      </c>
      <c r="H3365" s="2" t="str">
        <f t="shared" si="421"/>
        <v>Tuesday</v>
      </c>
      <c r="I3365" s="2" t="str">
        <f t="shared" si="422"/>
        <v>FM5</v>
      </c>
      <c r="J3365" s="2">
        <f t="shared" si="423"/>
        <v>2</v>
      </c>
    </row>
    <row r="3366" spans="1:10" x14ac:dyDescent="0.35">
      <c r="A3366" s="4">
        <v>42948</v>
      </c>
      <c r="B3366" s="2">
        <f t="shared" si="416"/>
        <v>2017</v>
      </c>
      <c r="C3366" s="2">
        <f t="shared" si="417"/>
        <v>8</v>
      </c>
      <c r="D3366" s="2" t="str">
        <f t="shared" si="418"/>
        <v>August</v>
      </c>
      <c r="E3366" s="2" t="str" cm="1">
        <f t="array" ref="E3366">_xlfn.IFS(C3366/3&lt;=1,"Q1",C3366/3&lt;=2,"Q2",C3366/3&lt;=3,"Q3",C3366/3&lt;=4,"Q4")</f>
        <v>Q3</v>
      </c>
      <c r="F3366" s="2" t="str">
        <f t="shared" si="419"/>
        <v>2017-Aug</v>
      </c>
      <c r="G3366" s="2">
        <f t="shared" si="420"/>
        <v>2</v>
      </c>
      <c r="H3366" s="2" t="str">
        <f t="shared" si="421"/>
        <v>Tuesday</v>
      </c>
      <c r="I3366" s="2" t="str">
        <f t="shared" si="422"/>
        <v>FM5</v>
      </c>
      <c r="J3366" s="2">
        <f t="shared" si="423"/>
        <v>2</v>
      </c>
    </row>
    <row r="3367" spans="1:10" x14ac:dyDescent="0.35">
      <c r="A3367" s="4">
        <v>40391</v>
      </c>
      <c r="B3367" s="2">
        <f t="shared" si="416"/>
        <v>2010</v>
      </c>
      <c r="C3367" s="2">
        <f t="shared" si="417"/>
        <v>8</v>
      </c>
      <c r="D3367" s="2" t="str">
        <f t="shared" si="418"/>
        <v>August</v>
      </c>
      <c r="E3367" s="2" t="str" cm="1">
        <f t="array" ref="E3367">_xlfn.IFS(C3367/3&lt;=1,"Q1",C3367/3&lt;=2,"Q2",C3367/3&lt;=3,"Q3",C3367/3&lt;=4,"Q4")</f>
        <v>Q3</v>
      </c>
      <c r="F3367" s="2" t="str">
        <f t="shared" si="419"/>
        <v>2010-Aug</v>
      </c>
      <c r="G3367" s="2">
        <f t="shared" si="420"/>
        <v>7</v>
      </c>
      <c r="H3367" s="2" t="str">
        <f t="shared" si="421"/>
        <v>Sunday</v>
      </c>
      <c r="I3367" s="2" t="str">
        <f t="shared" si="422"/>
        <v>FM5</v>
      </c>
      <c r="J3367" s="2">
        <f t="shared" si="423"/>
        <v>2</v>
      </c>
    </row>
    <row r="3368" spans="1:10" x14ac:dyDescent="0.35">
      <c r="A3368" s="4">
        <v>42231</v>
      </c>
      <c r="B3368" s="2">
        <f t="shared" si="416"/>
        <v>2015</v>
      </c>
      <c r="C3368" s="2">
        <f t="shared" si="417"/>
        <v>8</v>
      </c>
      <c r="D3368" s="2" t="str">
        <f t="shared" si="418"/>
        <v>August</v>
      </c>
      <c r="E3368" s="2" t="str" cm="1">
        <f t="array" ref="E3368">_xlfn.IFS(C3368/3&lt;=1,"Q1",C3368/3&lt;=2,"Q2",C3368/3&lt;=3,"Q3",C3368/3&lt;=4,"Q4")</f>
        <v>Q3</v>
      </c>
      <c r="F3368" s="2" t="str">
        <f t="shared" si="419"/>
        <v>2015-Aug</v>
      </c>
      <c r="G3368" s="2">
        <f t="shared" si="420"/>
        <v>6</v>
      </c>
      <c r="H3368" s="2" t="str">
        <f t="shared" si="421"/>
        <v>Saturday</v>
      </c>
      <c r="I3368" s="2" t="str">
        <f t="shared" si="422"/>
        <v>FM5</v>
      </c>
      <c r="J3368" s="2">
        <f t="shared" si="423"/>
        <v>2</v>
      </c>
    </row>
    <row r="3369" spans="1:10" x14ac:dyDescent="0.35">
      <c r="A3369" s="4">
        <v>42958</v>
      </c>
      <c r="B3369" s="2">
        <f t="shared" si="416"/>
        <v>2017</v>
      </c>
      <c r="C3369" s="2">
        <f t="shared" si="417"/>
        <v>8</v>
      </c>
      <c r="D3369" s="2" t="str">
        <f t="shared" si="418"/>
        <v>August</v>
      </c>
      <c r="E3369" s="2" t="str" cm="1">
        <f t="array" ref="E3369">_xlfn.IFS(C3369/3&lt;=1,"Q1",C3369/3&lt;=2,"Q2",C3369/3&lt;=3,"Q3",C3369/3&lt;=4,"Q4")</f>
        <v>Q3</v>
      </c>
      <c r="F3369" s="2" t="str">
        <f t="shared" si="419"/>
        <v>2017-Aug</v>
      </c>
      <c r="G3369" s="2">
        <f t="shared" si="420"/>
        <v>5</v>
      </c>
      <c r="H3369" s="2" t="str">
        <f t="shared" si="421"/>
        <v>Friday</v>
      </c>
      <c r="I3369" s="2" t="str">
        <f t="shared" si="422"/>
        <v>FM5</v>
      </c>
      <c r="J3369" s="2">
        <f t="shared" si="423"/>
        <v>2</v>
      </c>
    </row>
    <row r="3370" spans="1:10" x14ac:dyDescent="0.35">
      <c r="A3370" s="4">
        <v>40772</v>
      </c>
      <c r="B3370" s="2">
        <f t="shared" si="416"/>
        <v>2011</v>
      </c>
      <c r="C3370" s="2">
        <f t="shared" si="417"/>
        <v>8</v>
      </c>
      <c r="D3370" s="2" t="str">
        <f t="shared" si="418"/>
        <v>August</v>
      </c>
      <c r="E3370" s="2" t="str" cm="1">
        <f t="array" ref="E3370">_xlfn.IFS(C3370/3&lt;=1,"Q1",C3370/3&lt;=2,"Q2",C3370/3&lt;=3,"Q3",C3370/3&lt;=4,"Q4")</f>
        <v>Q3</v>
      </c>
      <c r="F3370" s="2" t="str">
        <f t="shared" si="419"/>
        <v>2011-Aug</v>
      </c>
      <c r="G3370" s="2">
        <f t="shared" si="420"/>
        <v>3</v>
      </c>
      <c r="H3370" s="2" t="str">
        <f t="shared" si="421"/>
        <v>Wednesday</v>
      </c>
      <c r="I3370" s="2" t="str">
        <f t="shared" si="422"/>
        <v>FM5</v>
      </c>
      <c r="J3370" s="2">
        <f t="shared" si="423"/>
        <v>2</v>
      </c>
    </row>
    <row r="3371" spans="1:10" x14ac:dyDescent="0.35">
      <c r="A3371" s="4">
        <v>41140</v>
      </c>
      <c r="B3371" s="2">
        <f t="shared" si="416"/>
        <v>2012</v>
      </c>
      <c r="C3371" s="2">
        <f t="shared" si="417"/>
        <v>8</v>
      </c>
      <c r="D3371" s="2" t="str">
        <f t="shared" si="418"/>
        <v>August</v>
      </c>
      <c r="E3371" s="2" t="str" cm="1">
        <f t="array" ref="E3371">_xlfn.IFS(C3371/3&lt;=1,"Q1",C3371/3&lt;=2,"Q2",C3371/3&lt;=3,"Q3",C3371/3&lt;=4,"Q4")</f>
        <v>Q3</v>
      </c>
      <c r="F3371" s="2" t="str">
        <f t="shared" si="419"/>
        <v>2012-Aug</v>
      </c>
      <c r="G3371" s="2">
        <f t="shared" si="420"/>
        <v>7</v>
      </c>
      <c r="H3371" s="2" t="str">
        <f t="shared" si="421"/>
        <v>Sunday</v>
      </c>
      <c r="I3371" s="2" t="str">
        <f t="shared" si="422"/>
        <v>FM5</v>
      </c>
      <c r="J3371" s="2">
        <f t="shared" si="423"/>
        <v>2</v>
      </c>
    </row>
    <row r="3372" spans="1:10" x14ac:dyDescent="0.35">
      <c r="A3372" s="4">
        <v>41133</v>
      </c>
      <c r="B3372" s="2">
        <f t="shared" si="416"/>
        <v>2012</v>
      </c>
      <c r="C3372" s="2">
        <f t="shared" si="417"/>
        <v>8</v>
      </c>
      <c r="D3372" s="2" t="str">
        <f t="shared" si="418"/>
        <v>August</v>
      </c>
      <c r="E3372" s="2" t="str" cm="1">
        <f t="array" ref="E3372">_xlfn.IFS(C3372/3&lt;=1,"Q1",C3372/3&lt;=2,"Q2",C3372/3&lt;=3,"Q3",C3372/3&lt;=4,"Q4")</f>
        <v>Q3</v>
      </c>
      <c r="F3372" s="2" t="str">
        <f t="shared" si="419"/>
        <v>2012-Aug</v>
      </c>
      <c r="G3372" s="2">
        <f t="shared" si="420"/>
        <v>7</v>
      </c>
      <c r="H3372" s="2" t="str">
        <f t="shared" si="421"/>
        <v>Sunday</v>
      </c>
      <c r="I3372" s="2" t="str">
        <f t="shared" si="422"/>
        <v>FM5</v>
      </c>
      <c r="J3372" s="2">
        <f t="shared" si="423"/>
        <v>2</v>
      </c>
    </row>
    <row r="3373" spans="1:10" x14ac:dyDescent="0.35">
      <c r="A3373" s="4">
        <v>40778</v>
      </c>
      <c r="B3373" s="2">
        <f t="shared" si="416"/>
        <v>2011</v>
      </c>
      <c r="C3373" s="2">
        <f t="shared" si="417"/>
        <v>8</v>
      </c>
      <c r="D3373" s="2" t="str">
        <f t="shared" si="418"/>
        <v>August</v>
      </c>
      <c r="E3373" s="2" t="str" cm="1">
        <f t="array" ref="E3373">_xlfn.IFS(C3373/3&lt;=1,"Q1",C3373/3&lt;=2,"Q2",C3373/3&lt;=3,"Q3",C3373/3&lt;=4,"Q4")</f>
        <v>Q3</v>
      </c>
      <c r="F3373" s="2" t="str">
        <f t="shared" si="419"/>
        <v>2011-Aug</v>
      </c>
      <c r="G3373" s="2">
        <f t="shared" si="420"/>
        <v>2</v>
      </c>
      <c r="H3373" s="2" t="str">
        <f t="shared" si="421"/>
        <v>Tuesday</v>
      </c>
      <c r="I3373" s="2" t="str">
        <f t="shared" si="422"/>
        <v>FM5</v>
      </c>
      <c r="J3373" s="2">
        <f t="shared" si="423"/>
        <v>2</v>
      </c>
    </row>
    <row r="3374" spans="1:10" x14ac:dyDescent="0.35">
      <c r="A3374" s="4">
        <v>41509</v>
      </c>
      <c r="B3374" s="2">
        <f t="shared" si="416"/>
        <v>2013</v>
      </c>
      <c r="C3374" s="2">
        <f t="shared" si="417"/>
        <v>8</v>
      </c>
      <c r="D3374" s="2" t="str">
        <f t="shared" si="418"/>
        <v>August</v>
      </c>
      <c r="E3374" s="2" t="str" cm="1">
        <f t="array" ref="E3374">_xlfn.IFS(C3374/3&lt;=1,"Q1",C3374/3&lt;=2,"Q2",C3374/3&lt;=3,"Q3",C3374/3&lt;=4,"Q4")</f>
        <v>Q3</v>
      </c>
      <c r="F3374" s="2" t="str">
        <f t="shared" si="419"/>
        <v>2013-Aug</v>
      </c>
      <c r="G3374" s="2">
        <f t="shared" si="420"/>
        <v>5</v>
      </c>
      <c r="H3374" s="2" t="str">
        <f t="shared" si="421"/>
        <v>Friday</v>
      </c>
      <c r="I3374" s="2" t="str">
        <f t="shared" si="422"/>
        <v>FM5</v>
      </c>
      <c r="J3374" s="2">
        <f t="shared" si="423"/>
        <v>2</v>
      </c>
    </row>
    <row r="3375" spans="1:10" x14ac:dyDescent="0.35">
      <c r="A3375" s="4">
        <v>40409</v>
      </c>
      <c r="B3375" s="2">
        <f t="shared" si="416"/>
        <v>2010</v>
      </c>
      <c r="C3375" s="2">
        <f t="shared" si="417"/>
        <v>8</v>
      </c>
      <c r="D3375" s="2" t="str">
        <f t="shared" si="418"/>
        <v>August</v>
      </c>
      <c r="E3375" s="2" t="str" cm="1">
        <f t="array" ref="E3375">_xlfn.IFS(C3375/3&lt;=1,"Q1",C3375/3&lt;=2,"Q2",C3375/3&lt;=3,"Q3",C3375/3&lt;=4,"Q4")</f>
        <v>Q3</v>
      </c>
      <c r="F3375" s="2" t="str">
        <f t="shared" si="419"/>
        <v>2010-Aug</v>
      </c>
      <c r="G3375" s="2">
        <f t="shared" si="420"/>
        <v>4</v>
      </c>
      <c r="H3375" s="2" t="str">
        <f t="shared" si="421"/>
        <v>Thursday</v>
      </c>
      <c r="I3375" s="2" t="str">
        <f t="shared" si="422"/>
        <v>FM5</v>
      </c>
      <c r="J3375" s="2">
        <f t="shared" si="423"/>
        <v>2</v>
      </c>
    </row>
    <row r="3376" spans="1:10" x14ac:dyDescent="0.35">
      <c r="A3376" s="4">
        <v>42966</v>
      </c>
      <c r="B3376" s="2">
        <f t="shared" si="416"/>
        <v>2017</v>
      </c>
      <c r="C3376" s="2">
        <f t="shared" si="417"/>
        <v>8</v>
      </c>
      <c r="D3376" s="2" t="str">
        <f t="shared" si="418"/>
        <v>August</v>
      </c>
      <c r="E3376" s="2" t="str" cm="1">
        <f t="array" ref="E3376">_xlfn.IFS(C3376/3&lt;=1,"Q1",C3376/3&lt;=2,"Q2",C3376/3&lt;=3,"Q3",C3376/3&lt;=4,"Q4")</f>
        <v>Q3</v>
      </c>
      <c r="F3376" s="2" t="str">
        <f t="shared" si="419"/>
        <v>2017-Aug</v>
      </c>
      <c r="G3376" s="2">
        <f t="shared" si="420"/>
        <v>6</v>
      </c>
      <c r="H3376" s="2" t="str">
        <f t="shared" si="421"/>
        <v>Saturday</v>
      </c>
      <c r="I3376" s="2" t="str">
        <f t="shared" si="422"/>
        <v>FM5</v>
      </c>
      <c r="J3376" s="2">
        <f t="shared" si="423"/>
        <v>2</v>
      </c>
    </row>
    <row r="3377" spans="1:10" x14ac:dyDescent="0.35">
      <c r="A3377" s="4">
        <v>43335</v>
      </c>
      <c r="B3377" s="2">
        <f t="shared" si="416"/>
        <v>2018</v>
      </c>
      <c r="C3377" s="2">
        <f t="shared" si="417"/>
        <v>8</v>
      </c>
      <c r="D3377" s="2" t="str">
        <f t="shared" si="418"/>
        <v>August</v>
      </c>
      <c r="E3377" s="2" t="str" cm="1">
        <f t="array" ref="E3377">_xlfn.IFS(C3377/3&lt;=1,"Q1",C3377/3&lt;=2,"Q2",C3377/3&lt;=3,"Q3",C3377/3&lt;=4,"Q4")</f>
        <v>Q3</v>
      </c>
      <c r="F3377" s="2" t="str">
        <f t="shared" si="419"/>
        <v>2018-Aug</v>
      </c>
      <c r="G3377" s="2">
        <f t="shared" si="420"/>
        <v>4</v>
      </c>
      <c r="H3377" s="2" t="str">
        <f t="shared" si="421"/>
        <v>Thursday</v>
      </c>
      <c r="I3377" s="2" t="str">
        <f t="shared" si="422"/>
        <v>FM5</v>
      </c>
      <c r="J3377" s="2">
        <f t="shared" si="423"/>
        <v>2</v>
      </c>
    </row>
    <row r="3378" spans="1:10" x14ac:dyDescent="0.35">
      <c r="A3378" s="4">
        <v>42243</v>
      </c>
      <c r="B3378" s="2">
        <f t="shared" si="416"/>
        <v>2015</v>
      </c>
      <c r="C3378" s="2">
        <f t="shared" si="417"/>
        <v>8</v>
      </c>
      <c r="D3378" s="2" t="str">
        <f t="shared" si="418"/>
        <v>August</v>
      </c>
      <c r="E3378" s="2" t="str" cm="1">
        <f t="array" ref="E3378">_xlfn.IFS(C3378/3&lt;=1,"Q1",C3378/3&lt;=2,"Q2",C3378/3&lt;=3,"Q3",C3378/3&lt;=4,"Q4")</f>
        <v>Q3</v>
      </c>
      <c r="F3378" s="2" t="str">
        <f t="shared" si="419"/>
        <v>2015-Aug</v>
      </c>
      <c r="G3378" s="2">
        <f t="shared" si="420"/>
        <v>4</v>
      </c>
      <c r="H3378" s="2" t="str">
        <f t="shared" si="421"/>
        <v>Thursday</v>
      </c>
      <c r="I3378" s="2" t="str">
        <f t="shared" si="422"/>
        <v>FM5</v>
      </c>
      <c r="J3378" s="2">
        <f t="shared" si="423"/>
        <v>2</v>
      </c>
    </row>
    <row r="3379" spans="1:10" x14ac:dyDescent="0.35">
      <c r="A3379" s="4">
        <v>41134</v>
      </c>
      <c r="B3379" s="2">
        <f t="shared" si="416"/>
        <v>2012</v>
      </c>
      <c r="C3379" s="2">
        <f t="shared" si="417"/>
        <v>8</v>
      </c>
      <c r="D3379" s="2" t="str">
        <f t="shared" si="418"/>
        <v>August</v>
      </c>
      <c r="E3379" s="2" t="str" cm="1">
        <f t="array" ref="E3379">_xlfn.IFS(C3379/3&lt;=1,"Q1",C3379/3&lt;=2,"Q2",C3379/3&lt;=3,"Q3",C3379/3&lt;=4,"Q4")</f>
        <v>Q3</v>
      </c>
      <c r="F3379" s="2" t="str">
        <f t="shared" si="419"/>
        <v>2012-Aug</v>
      </c>
      <c r="G3379" s="2">
        <f t="shared" si="420"/>
        <v>1</v>
      </c>
      <c r="H3379" s="2" t="str">
        <f t="shared" si="421"/>
        <v>Monday</v>
      </c>
      <c r="I3379" s="2" t="str">
        <f t="shared" si="422"/>
        <v>FM5</v>
      </c>
      <c r="J3379" s="2">
        <f t="shared" si="423"/>
        <v>2</v>
      </c>
    </row>
    <row r="3380" spans="1:10" x14ac:dyDescent="0.35">
      <c r="A3380" s="4">
        <v>40765</v>
      </c>
      <c r="B3380" s="2">
        <f t="shared" si="416"/>
        <v>2011</v>
      </c>
      <c r="C3380" s="2">
        <f t="shared" si="417"/>
        <v>8</v>
      </c>
      <c r="D3380" s="2" t="str">
        <f t="shared" si="418"/>
        <v>August</v>
      </c>
      <c r="E3380" s="2" t="str" cm="1">
        <f t="array" ref="E3380">_xlfn.IFS(C3380/3&lt;=1,"Q1",C3380/3&lt;=2,"Q2",C3380/3&lt;=3,"Q3",C3380/3&lt;=4,"Q4")</f>
        <v>Q3</v>
      </c>
      <c r="F3380" s="2" t="str">
        <f t="shared" si="419"/>
        <v>2011-Aug</v>
      </c>
      <c r="G3380" s="2">
        <f t="shared" si="420"/>
        <v>3</v>
      </c>
      <c r="H3380" s="2" t="str">
        <f t="shared" si="421"/>
        <v>Wednesday</v>
      </c>
      <c r="I3380" s="2" t="str">
        <f t="shared" si="422"/>
        <v>FM5</v>
      </c>
      <c r="J3380" s="2">
        <f t="shared" si="423"/>
        <v>2</v>
      </c>
    </row>
    <row r="3381" spans="1:10" x14ac:dyDescent="0.35">
      <c r="A3381" s="4">
        <v>41125</v>
      </c>
      <c r="B3381" s="2">
        <f t="shared" si="416"/>
        <v>2012</v>
      </c>
      <c r="C3381" s="2">
        <f t="shared" si="417"/>
        <v>8</v>
      </c>
      <c r="D3381" s="2" t="str">
        <f t="shared" si="418"/>
        <v>August</v>
      </c>
      <c r="E3381" s="2" t="str" cm="1">
        <f t="array" ref="E3381">_xlfn.IFS(C3381/3&lt;=1,"Q1",C3381/3&lt;=2,"Q2",C3381/3&lt;=3,"Q3",C3381/3&lt;=4,"Q4")</f>
        <v>Q3</v>
      </c>
      <c r="F3381" s="2" t="str">
        <f t="shared" si="419"/>
        <v>2012-Aug</v>
      </c>
      <c r="G3381" s="2">
        <f t="shared" si="420"/>
        <v>6</v>
      </c>
      <c r="H3381" s="2" t="str">
        <f t="shared" si="421"/>
        <v>Saturday</v>
      </c>
      <c r="I3381" s="2" t="str">
        <f t="shared" si="422"/>
        <v>FM5</v>
      </c>
      <c r="J3381" s="2">
        <f t="shared" si="423"/>
        <v>2</v>
      </c>
    </row>
    <row r="3382" spans="1:10" x14ac:dyDescent="0.35">
      <c r="A3382" s="4">
        <v>43338</v>
      </c>
      <c r="B3382" s="2">
        <f t="shared" si="416"/>
        <v>2018</v>
      </c>
      <c r="C3382" s="2">
        <f t="shared" si="417"/>
        <v>8</v>
      </c>
      <c r="D3382" s="2" t="str">
        <f t="shared" si="418"/>
        <v>August</v>
      </c>
      <c r="E3382" s="2" t="str" cm="1">
        <f t="array" ref="E3382">_xlfn.IFS(C3382/3&lt;=1,"Q1",C3382/3&lt;=2,"Q2",C3382/3&lt;=3,"Q3",C3382/3&lt;=4,"Q4")</f>
        <v>Q3</v>
      </c>
      <c r="F3382" s="2" t="str">
        <f t="shared" si="419"/>
        <v>2018-Aug</v>
      </c>
      <c r="G3382" s="2">
        <f t="shared" si="420"/>
        <v>7</v>
      </c>
      <c r="H3382" s="2" t="str">
        <f t="shared" si="421"/>
        <v>Sunday</v>
      </c>
      <c r="I3382" s="2" t="str">
        <f t="shared" si="422"/>
        <v>FM5</v>
      </c>
      <c r="J3382" s="2">
        <f t="shared" si="423"/>
        <v>2</v>
      </c>
    </row>
    <row r="3383" spans="1:10" x14ac:dyDescent="0.35">
      <c r="A3383" s="4">
        <v>41133</v>
      </c>
      <c r="B3383" s="2">
        <f t="shared" si="416"/>
        <v>2012</v>
      </c>
      <c r="C3383" s="2">
        <f t="shared" si="417"/>
        <v>8</v>
      </c>
      <c r="D3383" s="2" t="str">
        <f t="shared" si="418"/>
        <v>August</v>
      </c>
      <c r="E3383" s="2" t="str" cm="1">
        <f t="array" ref="E3383">_xlfn.IFS(C3383/3&lt;=1,"Q1",C3383/3&lt;=2,"Q2",C3383/3&lt;=3,"Q3",C3383/3&lt;=4,"Q4")</f>
        <v>Q3</v>
      </c>
      <c r="F3383" s="2" t="str">
        <f t="shared" si="419"/>
        <v>2012-Aug</v>
      </c>
      <c r="G3383" s="2">
        <f t="shared" si="420"/>
        <v>7</v>
      </c>
      <c r="H3383" s="2" t="str">
        <f t="shared" si="421"/>
        <v>Sunday</v>
      </c>
      <c r="I3383" s="2" t="str">
        <f t="shared" si="422"/>
        <v>FM5</v>
      </c>
      <c r="J3383" s="2">
        <f t="shared" si="423"/>
        <v>2</v>
      </c>
    </row>
    <row r="3384" spans="1:10" x14ac:dyDescent="0.35">
      <c r="A3384" s="4">
        <v>41142</v>
      </c>
      <c r="B3384" s="2">
        <f t="shared" si="416"/>
        <v>2012</v>
      </c>
      <c r="C3384" s="2">
        <f t="shared" si="417"/>
        <v>8</v>
      </c>
      <c r="D3384" s="2" t="str">
        <f t="shared" si="418"/>
        <v>August</v>
      </c>
      <c r="E3384" s="2" t="str" cm="1">
        <f t="array" ref="E3384">_xlfn.IFS(C3384/3&lt;=1,"Q1",C3384/3&lt;=2,"Q2",C3384/3&lt;=3,"Q3",C3384/3&lt;=4,"Q4")</f>
        <v>Q3</v>
      </c>
      <c r="F3384" s="2" t="str">
        <f t="shared" si="419"/>
        <v>2012-Aug</v>
      </c>
      <c r="G3384" s="2">
        <f t="shared" si="420"/>
        <v>2</v>
      </c>
      <c r="H3384" s="2" t="str">
        <f t="shared" si="421"/>
        <v>Tuesday</v>
      </c>
      <c r="I3384" s="2" t="str">
        <f t="shared" si="422"/>
        <v>FM5</v>
      </c>
      <c r="J3384" s="2">
        <f t="shared" si="423"/>
        <v>2</v>
      </c>
    </row>
    <row r="3385" spans="1:10" x14ac:dyDescent="0.35">
      <c r="A3385" s="4">
        <v>40775</v>
      </c>
      <c r="B3385" s="2">
        <f t="shared" si="416"/>
        <v>2011</v>
      </c>
      <c r="C3385" s="2">
        <f t="shared" si="417"/>
        <v>8</v>
      </c>
      <c r="D3385" s="2" t="str">
        <f t="shared" si="418"/>
        <v>August</v>
      </c>
      <c r="E3385" s="2" t="str" cm="1">
        <f t="array" ref="E3385">_xlfn.IFS(C3385/3&lt;=1,"Q1",C3385/3&lt;=2,"Q2",C3385/3&lt;=3,"Q3",C3385/3&lt;=4,"Q4")</f>
        <v>Q3</v>
      </c>
      <c r="F3385" s="2" t="str">
        <f t="shared" si="419"/>
        <v>2011-Aug</v>
      </c>
      <c r="G3385" s="2">
        <f t="shared" si="420"/>
        <v>6</v>
      </c>
      <c r="H3385" s="2" t="str">
        <f t="shared" si="421"/>
        <v>Saturday</v>
      </c>
      <c r="I3385" s="2" t="str">
        <f t="shared" si="422"/>
        <v>FM5</v>
      </c>
      <c r="J3385" s="2">
        <f t="shared" si="423"/>
        <v>2</v>
      </c>
    </row>
    <row r="3386" spans="1:10" x14ac:dyDescent="0.35">
      <c r="A3386" s="4">
        <v>40405</v>
      </c>
      <c r="B3386" s="2">
        <f t="shared" si="416"/>
        <v>2010</v>
      </c>
      <c r="C3386" s="2">
        <f t="shared" si="417"/>
        <v>8</v>
      </c>
      <c r="D3386" s="2" t="str">
        <f t="shared" si="418"/>
        <v>August</v>
      </c>
      <c r="E3386" s="2" t="str" cm="1">
        <f t="array" ref="E3386">_xlfn.IFS(C3386/3&lt;=1,"Q1",C3386/3&lt;=2,"Q2",C3386/3&lt;=3,"Q3",C3386/3&lt;=4,"Q4")</f>
        <v>Q3</v>
      </c>
      <c r="F3386" s="2" t="str">
        <f t="shared" si="419"/>
        <v>2010-Aug</v>
      </c>
      <c r="G3386" s="2">
        <f t="shared" si="420"/>
        <v>7</v>
      </c>
      <c r="H3386" s="2" t="str">
        <f t="shared" si="421"/>
        <v>Sunday</v>
      </c>
      <c r="I3386" s="2" t="str">
        <f t="shared" si="422"/>
        <v>FM5</v>
      </c>
      <c r="J3386" s="2">
        <f t="shared" si="423"/>
        <v>2</v>
      </c>
    </row>
    <row r="3387" spans="1:10" x14ac:dyDescent="0.35">
      <c r="A3387" s="4">
        <v>41114</v>
      </c>
      <c r="B3387" s="2">
        <f t="shared" si="416"/>
        <v>2012</v>
      </c>
      <c r="C3387" s="2">
        <f t="shared" si="417"/>
        <v>7</v>
      </c>
      <c r="D3387" s="2" t="str">
        <f t="shared" si="418"/>
        <v>July</v>
      </c>
      <c r="E3387" s="2" t="str" cm="1">
        <f t="array" ref="E3387">_xlfn.IFS(C3387/3&lt;=1,"Q1",C3387/3&lt;=2,"Q2",C3387/3&lt;=3,"Q3",C3387/3&lt;=4,"Q4")</f>
        <v>Q3</v>
      </c>
      <c r="F3387" s="2" t="str">
        <f t="shared" si="419"/>
        <v>2012-Jul</v>
      </c>
      <c r="G3387" s="2">
        <f t="shared" si="420"/>
        <v>2</v>
      </c>
      <c r="H3387" s="2" t="str">
        <f t="shared" si="421"/>
        <v>Tuesday</v>
      </c>
      <c r="I3387" s="2" t="str">
        <f t="shared" si="422"/>
        <v>FM4</v>
      </c>
      <c r="J3387" s="2">
        <f t="shared" si="423"/>
        <v>2</v>
      </c>
    </row>
    <row r="3388" spans="1:10" x14ac:dyDescent="0.35">
      <c r="A3388" s="4">
        <v>42199</v>
      </c>
      <c r="B3388" s="2">
        <f t="shared" si="416"/>
        <v>2015</v>
      </c>
      <c r="C3388" s="2">
        <f t="shared" si="417"/>
        <v>7</v>
      </c>
      <c r="D3388" s="2" t="str">
        <f t="shared" si="418"/>
        <v>July</v>
      </c>
      <c r="E3388" s="2" t="str" cm="1">
        <f t="array" ref="E3388">_xlfn.IFS(C3388/3&lt;=1,"Q1",C3388/3&lt;=2,"Q2",C3388/3&lt;=3,"Q3",C3388/3&lt;=4,"Q4")</f>
        <v>Q3</v>
      </c>
      <c r="F3388" s="2" t="str">
        <f t="shared" si="419"/>
        <v>2015-Jul</v>
      </c>
      <c r="G3388" s="2">
        <f t="shared" si="420"/>
        <v>2</v>
      </c>
      <c r="H3388" s="2" t="str">
        <f t="shared" si="421"/>
        <v>Tuesday</v>
      </c>
      <c r="I3388" s="2" t="str">
        <f t="shared" si="422"/>
        <v>FM4</v>
      </c>
      <c r="J3388" s="2">
        <f t="shared" si="423"/>
        <v>2</v>
      </c>
    </row>
    <row r="3389" spans="1:10" x14ac:dyDescent="0.35">
      <c r="A3389" s="4">
        <v>41847</v>
      </c>
      <c r="B3389" s="2">
        <f t="shared" si="416"/>
        <v>2014</v>
      </c>
      <c r="C3389" s="2">
        <f t="shared" si="417"/>
        <v>7</v>
      </c>
      <c r="D3389" s="2" t="str">
        <f t="shared" si="418"/>
        <v>July</v>
      </c>
      <c r="E3389" s="2" t="str" cm="1">
        <f t="array" ref="E3389">_xlfn.IFS(C3389/3&lt;=1,"Q1",C3389/3&lt;=2,"Q2",C3389/3&lt;=3,"Q3",C3389/3&lt;=4,"Q4")</f>
        <v>Q3</v>
      </c>
      <c r="F3389" s="2" t="str">
        <f t="shared" si="419"/>
        <v>2014-Jul</v>
      </c>
      <c r="G3389" s="2">
        <f t="shared" si="420"/>
        <v>7</v>
      </c>
      <c r="H3389" s="2" t="str">
        <f t="shared" si="421"/>
        <v>Sunday</v>
      </c>
      <c r="I3389" s="2" t="str">
        <f t="shared" si="422"/>
        <v>FM4</v>
      </c>
      <c r="J3389" s="2">
        <f t="shared" si="423"/>
        <v>2</v>
      </c>
    </row>
    <row r="3390" spans="1:10" x14ac:dyDescent="0.35">
      <c r="A3390" s="4">
        <v>41456</v>
      </c>
      <c r="B3390" s="2">
        <f t="shared" si="416"/>
        <v>2013</v>
      </c>
      <c r="C3390" s="2">
        <f t="shared" si="417"/>
        <v>7</v>
      </c>
      <c r="D3390" s="2" t="str">
        <f t="shared" si="418"/>
        <v>July</v>
      </c>
      <c r="E3390" s="2" t="str" cm="1">
        <f t="array" ref="E3390">_xlfn.IFS(C3390/3&lt;=1,"Q1",C3390/3&lt;=2,"Q2",C3390/3&lt;=3,"Q3",C3390/3&lt;=4,"Q4")</f>
        <v>Q3</v>
      </c>
      <c r="F3390" s="2" t="str">
        <f t="shared" si="419"/>
        <v>2013-Jul</v>
      </c>
      <c r="G3390" s="2">
        <f t="shared" si="420"/>
        <v>1</v>
      </c>
      <c r="H3390" s="2" t="str">
        <f t="shared" si="421"/>
        <v>Monday</v>
      </c>
      <c r="I3390" s="2" t="str">
        <f t="shared" si="422"/>
        <v>FM4</v>
      </c>
      <c r="J3390" s="2">
        <f t="shared" si="423"/>
        <v>2</v>
      </c>
    </row>
    <row r="3391" spans="1:10" x14ac:dyDescent="0.35">
      <c r="A3391" s="4">
        <v>40742</v>
      </c>
      <c r="B3391" s="2">
        <f t="shared" si="416"/>
        <v>2011</v>
      </c>
      <c r="C3391" s="2">
        <f t="shared" si="417"/>
        <v>7</v>
      </c>
      <c r="D3391" s="2" t="str">
        <f t="shared" si="418"/>
        <v>July</v>
      </c>
      <c r="E3391" s="2" t="str" cm="1">
        <f t="array" ref="E3391">_xlfn.IFS(C3391/3&lt;=1,"Q1",C3391/3&lt;=2,"Q2",C3391/3&lt;=3,"Q3",C3391/3&lt;=4,"Q4")</f>
        <v>Q3</v>
      </c>
      <c r="F3391" s="2" t="str">
        <f t="shared" si="419"/>
        <v>2011-Jul</v>
      </c>
      <c r="G3391" s="2">
        <f t="shared" si="420"/>
        <v>1</v>
      </c>
      <c r="H3391" s="2" t="str">
        <f t="shared" si="421"/>
        <v>Monday</v>
      </c>
      <c r="I3391" s="2" t="str">
        <f t="shared" si="422"/>
        <v>FM4</v>
      </c>
      <c r="J3391" s="2">
        <f t="shared" si="423"/>
        <v>2</v>
      </c>
    </row>
    <row r="3392" spans="1:10" x14ac:dyDescent="0.35">
      <c r="A3392" s="4">
        <v>40387</v>
      </c>
      <c r="B3392" s="2">
        <f t="shared" si="416"/>
        <v>2010</v>
      </c>
      <c r="C3392" s="2">
        <f t="shared" si="417"/>
        <v>7</v>
      </c>
      <c r="D3392" s="2" t="str">
        <f t="shared" si="418"/>
        <v>July</v>
      </c>
      <c r="E3392" s="2" t="str" cm="1">
        <f t="array" ref="E3392">_xlfn.IFS(C3392/3&lt;=1,"Q1",C3392/3&lt;=2,"Q2",C3392/3&lt;=3,"Q3",C3392/3&lt;=4,"Q4")</f>
        <v>Q3</v>
      </c>
      <c r="F3392" s="2" t="str">
        <f t="shared" si="419"/>
        <v>2010-Jul</v>
      </c>
      <c r="G3392" s="2">
        <f t="shared" si="420"/>
        <v>3</v>
      </c>
      <c r="H3392" s="2" t="str">
        <f t="shared" si="421"/>
        <v>Wednesday</v>
      </c>
      <c r="I3392" s="2" t="str">
        <f t="shared" si="422"/>
        <v>FM4</v>
      </c>
      <c r="J3392" s="2">
        <f t="shared" si="423"/>
        <v>2</v>
      </c>
    </row>
    <row r="3393" spans="1:10" x14ac:dyDescent="0.35">
      <c r="A3393" s="4">
        <v>42186</v>
      </c>
      <c r="B3393" s="2">
        <f t="shared" si="416"/>
        <v>2015</v>
      </c>
      <c r="C3393" s="2">
        <f t="shared" si="417"/>
        <v>7</v>
      </c>
      <c r="D3393" s="2" t="str">
        <f t="shared" si="418"/>
        <v>July</v>
      </c>
      <c r="E3393" s="2" t="str" cm="1">
        <f t="array" ref="E3393">_xlfn.IFS(C3393/3&lt;=1,"Q1",C3393/3&lt;=2,"Q2",C3393/3&lt;=3,"Q3",C3393/3&lt;=4,"Q4")</f>
        <v>Q3</v>
      </c>
      <c r="F3393" s="2" t="str">
        <f t="shared" si="419"/>
        <v>2015-Jul</v>
      </c>
      <c r="G3393" s="2">
        <f t="shared" si="420"/>
        <v>3</v>
      </c>
      <c r="H3393" s="2" t="str">
        <f t="shared" si="421"/>
        <v>Wednesday</v>
      </c>
      <c r="I3393" s="2" t="str">
        <f t="shared" si="422"/>
        <v>FM4</v>
      </c>
      <c r="J3393" s="2">
        <f t="shared" si="423"/>
        <v>2</v>
      </c>
    </row>
    <row r="3394" spans="1:10" x14ac:dyDescent="0.35">
      <c r="A3394" s="4">
        <v>42564</v>
      </c>
      <c r="B3394" s="2">
        <f t="shared" si="416"/>
        <v>2016</v>
      </c>
      <c r="C3394" s="2">
        <f t="shared" si="417"/>
        <v>7</v>
      </c>
      <c r="D3394" s="2" t="str">
        <f t="shared" si="418"/>
        <v>July</v>
      </c>
      <c r="E3394" s="2" t="str" cm="1">
        <f t="array" ref="E3394">_xlfn.IFS(C3394/3&lt;=1,"Q1",C3394/3&lt;=2,"Q2",C3394/3&lt;=3,"Q3",C3394/3&lt;=4,"Q4")</f>
        <v>Q3</v>
      </c>
      <c r="F3394" s="2" t="str">
        <f t="shared" si="419"/>
        <v>2016-Jul</v>
      </c>
      <c r="G3394" s="2">
        <f t="shared" si="420"/>
        <v>3</v>
      </c>
      <c r="H3394" s="2" t="str">
        <f t="shared" si="421"/>
        <v>Wednesday</v>
      </c>
      <c r="I3394" s="2" t="str">
        <f t="shared" si="422"/>
        <v>FM4</v>
      </c>
      <c r="J3394" s="2">
        <f t="shared" si="423"/>
        <v>2</v>
      </c>
    </row>
    <row r="3395" spans="1:10" x14ac:dyDescent="0.35">
      <c r="A3395" s="4">
        <v>42209</v>
      </c>
      <c r="B3395" s="2">
        <f t="shared" ref="B3395:B3458" si="424">YEAR(A3395)</f>
        <v>2015</v>
      </c>
      <c r="C3395" s="2">
        <f t="shared" ref="C3395:C3458" si="425">MONTH(A3395)</f>
        <v>7</v>
      </c>
      <c r="D3395" s="2" t="str">
        <f t="shared" ref="D3395:D3458" si="426">TEXT(A3395,"mmmm")</f>
        <v>July</v>
      </c>
      <c r="E3395" s="2" t="str" cm="1">
        <f t="array" ref="E3395">_xlfn.IFS(C3395/3&lt;=1,"Q1",C3395/3&lt;=2,"Q2",C3395/3&lt;=3,"Q3",C3395/3&lt;=4,"Q4")</f>
        <v>Q3</v>
      </c>
      <c r="F3395" s="2" t="str">
        <f t="shared" ref="F3395:F3458" si="427">TEXT(A3395,"yyyy"&amp;"-"&amp;"mmm")</f>
        <v>2015-Jul</v>
      </c>
      <c r="G3395" s="2">
        <f t="shared" ref="G3395:G3458" si="428">WEEKDAY(A3395,2)</f>
        <v>5</v>
      </c>
      <c r="H3395" s="2" t="str">
        <f t="shared" ref="H3395:H3458" si="429">TEXT(A3395,"dddd")</f>
        <v>Friday</v>
      </c>
      <c r="I3395" s="2" t="str">
        <f t="shared" ref="I3395:I3458" si="430">"FM" &amp; (MOD(MONTH(A3395) - 4, 12) + 1)</f>
        <v>FM4</v>
      </c>
      <c r="J3395" s="2">
        <f t="shared" ref="J3395:J3458" si="431">INT((MOD(MONTH(A3395) - 4, 12))/3) + 1</f>
        <v>2</v>
      </c>
    </row>
    <row r="3396" spans="1:10" x14ac:dyDescent="0.35">
      <c r="A3396" s="4">
        <v>41840</v>
      </c>
      <c r="B3396" s="2">
        <f t="shared" si="424"/>
        <v>2014</v>
      </c>
      <c r="C3396" s="2">
        <f t="shared" si="425"/>
        <v>7</v>
      </c>
      <c r="D3396" s="2" t="str">
        <f t="shared" si="426"/>
        <v>July</v>
      </c>
      <c r="E3396" s="2" t="str" cm="1">
        <f t="array" ref="E3396">_xlfn.IFS(C3396/3&lt;=1,"Q1",C3396/3&lt;=2,"Q2",C3396/3&lt;=3,"Q3",C3396/3&lt;=4,"Q4")</f>
        <v>Q3</v>
      </c>
      <c r="F3396" s="2" t="str">
        <f t="shared" si="427"/>
        <v>2014-Jul</v>
      </c>
      <c r="G3396" s="2">
        <f t="shared" si="428"/>
        <v>7</v>
      </c>
      <c r="H3396" s="2" t="str">
        <f t="shared" si="429"/>
        <v>Sunday</v>
      </c>
      <c r="I3396" s="2" t="str">
        <f t="shared" si="430"/>
        <v>FM4</v>
      </c>
      <c r="J3396" s="2">
        <f t="shared" si="431"/>
        <v>2</v>
      </c>
    </row>
    <row r="3397" spans="1:10" x14ac:dyDescent="0.35">
      <c r="A3397" s="4">
        <v>42943</v>
      </c>
      <c r="B3397" s="2">
        <f t="shared" si="424"/>
        <v>2017</v>
      </c>
      <c r="C3397" s="2">
        <f t="shared" si="425"/>
        <v>7</v>
      </c>
      <c r="D3397" s="2" t="str">
        <f t="shared" si="426"/>
        <v>July</v>
      </c>
      <c r="E3397" s="2" t="str" cm="1">
        <f t="array" ref="E3397">_xlfn.IFS(C3397/3&lt;=1,"Q1",C3397/3&lt;=2,"Q2",C3397/3&lt;=3,"Q3",C3397/3&lt;=4,"Q4")</f>
        <v>Q3</v>
      </c>
      <c r="F3397" s="2" t="str">
        <f t="shared" si="427"/>
        <v>2017-Jul</v>
      </c>
      <c r="G3397" s="2">
        <f t="shared" si="428"/>
        <v>4</v>
      </c>
      <c r="H3397" s="2" t="str">
        <f t="shared" si="429"/>
        <v>Thursday</v>
      </c>
      <c r="I3397" s="2" t="str">
        <f t="shared" si="430"/>
        <v>FM4</v>
      </c>
      <c r="J3397" s="2">
        <f t="shared" si="431"/>
        <v>2</v>
      </c>
    </row>
    <row r="3398" spans="1:10" x14ac:dyDescent="0.35">
      <c r="A3398" s="4">
        <v>42572</v>
      </c>
      <c r="B3398" s="2">
        <f t="shared" si="424"/>
        <v>2016</v>
      </c>
      <c r="C3398" s="2">
        <f t="shared" si="425"/>
        <v>7</v>
      </c>
      <c r="D3398" s="2" t="str">
        <f t="shared" si="426"/>
        <v>July</v>
      </c>
      <c r="E3398" s="2" t="str" cm="1">
        <f t="array" ref="E3398">_xlfn.IFS(C3398/3&lt;=1,"Q1",C3398/3&lt;=2,"Q2",C3398/3&lt;=3,"Q3",C3398/3&lt;=4,"Q4")</f>
        <v>Q3</v>
      </c>
      <c r="F3398" s="2" t="str">
        <f t="shared" si="427"/>
        <v>2016-Jul</v>
      </c>
      <c r="G3398" s="2">
        <f t="shared" si="428"/>
        <v>4</v>
      </c>
      <c r="H3398" s="2" t="str">
        <f t="shared" si="429"/>
        <v>Thursday</v>
      </c>
      <c r="I3398" s="2" t="str">
        <f t="shared" si="430"/>
        <v>FM4</v>
      </c>
      <c r="J3398" s="2">
        <f t="shared" si="431"/>
        <v>2</v>
      </c>
    </row>
    <row r="3399" spans="1:10" x14ac:dyDescent="0.35">
      <c r="A3399" s="4">
        <v>40752</v>
      </c>
      <c r="B3399" s="2">
        <f t="shared" si="424"/>
        <v>2011</v>
      </c>
      <c r="C3399" s="2">
        <f t="shared" si="425"/>
        <v>7</v>
      </c>
      <c r="D3399" s="2" t="str">
        <f t="shared" si="426"/>
        <v>July</v>
      </c>
      <c r="E3399" s="2" t="str" cm="1">
        <f t="array" ref="E3399">_xlfn.IFS(C3399/3&lt;=1,"Q1",C3399/3&lt;=2,"Q2",C3399/3&lt;=3,"Q3",C3399/3&lt;=4,"Q4")</f>
        <v>Q3</v>
      </c>
      <c r="F3399" s="2" t="str">
        <f t="shared" si="427"/>
        <v>2011-Jul</v>
      </c>
      <c r="G3399" s="2">
        <f t="shared" si="428"/>
        <v>4</v>
      </c>
      <c r="H3399" s="2" t="str">
        <f t="shared" si="429"/>
        <v>Thursday</v>
      </c>
      <c r="I3399" s="2" t="str">
        <f t="shared" si="430"/>
        <v>FM4</v>
      </c>
      <c r="J3399" s="2">
        <f t="shared" si="431"/>
        <v>2</v>
      </c>
    </row>
    <row r="3400" spans="1:10" x14ac:dyDescent="0.35">
      <c r="A3400" s="4">
        <v>40378</v>
      </c>
      <c r="B3400" s="2">
        <f t="shared" si="424"/>
        <v>2010</v>
      </c>
      <c r="C3400" s="2">
        <f t="shared" si="425"/>
        <v>7</v>
      </c>
      <c r="D3400" s="2" t="str">
        <f t="shared" si="426"/>
        <v>July</v>
      </c>
      <c r="E3400" s="2" t="str" cm="1">
        <f t="array" ref="E3400">_xlfn.IFS(C3400/3&lt;=1,"Q1",C3400/3&lt;=2,"Q2",C3400/3&lt;=3,"Q3",C3400/3&lt;=4,"Q4")</f>
        <v>Q3</v>
      </c>
      <c r="F3400" s="2" t="str">
        <f t="shared" si="427"/>
        <v>2010-Jul</v>
      </c>
      <c r="G3400" s="2">
        <f t="shared" si="428"/>
        <v>1</v>
      </c>
      <c r="H3400" s="2" t="str">
        <f t="shared" si="429"/>
        <v>Monday</v>
      </c>
      <c r="I3400" s="2" t="str">
        <f t="shared" si="430"/>
        <v>FM4</v>
      </c>
      <c r="J3400" s="2">
        <f t="shared" si="431"/>
        <v>2</v>
      </c>
    </row>
    <row r="3401" spans="1:10" x14ac:dyDescent="0.35">
      <c r="A3401" s="4">
        <v>40734</v>
      </c>
      <c r="B3401" s="2">
        <f t="shared" si="424"/>
        <v>2011</v>
      </c>
      <c r="C3401" s="2">
        <f t="shared" si="425"/>
        <v>7</v>
      </c>
      <c r="D3401" s="2" t="str">
        <f t="shared" si="426"/>
        <v>July</v>
      </c>
      <c r="E3401" s="2" t="str" cm="1">
        <f t="array" ref="E3401">_xlfn.IFS(C3401/3&lt;=1,"Q1",C3401/3&lt;=2,"Q2",C3401/3&lt;=3,"Q3",C3401/3&lt;=4,"Q4")</f>
        <v>Q3</v>
      </c>
      <c r="F3401" s="2" t="str">
        <f t="shared" si="427"/>
        <v>2011-Jul</v>
      </c>
      <c r="G3401" s="2">
        <f t="shared" si="428"/>
        <v>7</v>
      </c>
      <c r="H3401" s="2" t="str">
        <f t="shared" si="429"/>
        <v>Sunday</v>
      </c>
      <c r="I3401" s="2" t="str">
        <f t="shared" si="430"/>
        <v>FM4</v>
      </c>
      <c r="J3401" s="2">
        <f t="shared" si="431"/>
        <v>2</v>
      </c>
    </row>
    <row r="3402" spans="1:10" x14ac:dyDescent="0.35">
      <c r="A3402" s="4">
        <v>41100</v>
      </c>
      <c r="B3402" s="2">
        <f t="shared" si="424"/>
        <v>2012</v>
      </c>
      <c r="C3402" s="2">
        <f t="shared" si="425"/>
        <v>7</v>
      </c>
      <c r="D3402" s="2" t="str">
        <f t="shared" si="426"/>
        <v>July</v>
      </c>
      <c r="E3402" s="2" t="str" cm="1">
        <f t="array" ref="E3402">_xlfn.IFS(C3402/3&lt;=1,"Q1",C3402/3&lt;=2,"Q2",C3402/3&lt;=3,"Q3",C3402/3&lt;=4,"Q4")</f>
        <v>Q3</v>
      </c>
      <c r="F3402" s="2" t="str">
        <f t="shared" si="427"/>
        <v>2012-Jul</v>
      </c>
      <c r="G3402" s="2">
        <f t="shared" si="428"/>
        <v>2</v>
      </c>
      <c r="H3402" s="2" t="str">
        <f t="shared" si="429"/>
        <v>Tuesday</v>
      </c>
      <c r="I3402" s="2" t="str">
        <f t="shared" si="430"/>
        <v>FM4</v>
      </c>
      <c r="J3402" s="2">
        <f t="shared" si="431"/>
        <v>2</v>
      </c>
    </row>
    <row r="3403" spans="1:10" x14ac:dyDescent="0.35">
      <c r="A3403" s="4">
        <v>41846</v>
      </c>
      <c r="B3403" s="2">
        <f t="shared" si="424"/>
        <v>2014</v>
      </c>
      <c r="C3403" s="2">
        <f t="shared" si="425"/>
        <v>7</v>
      </c>
      <c r="D3403" s="2" t="str">
        <f t="shared" si="426"/>
        <v>July</v>
      </c>
      <c r="E3403" s="2" t="str" cm="1">
        <f t="array" ref="E3403">_xlfn.IFS(C3403/3&lt;=1,"Q1",C3403/3&lt;=2,"Q2",C3403/3&lt;=3,"Q3",C3403/3&lt;=4,"Q4")</f>
        <v>Q3</v>
      </c>
      <c r="F3403" s="2" t="str">
        <f t="shared" si="427"/>
        <v>2014-Jul</v>
      </c>
      <c r="G3403" s="2">
        <f t="shared" si="428"/>
        <v>6</v>
      </c>
      <c r="H3403" s="2" t="str">
        <f t="shared" si="429"/>
        <v>Saturday</v>
      </c>
      <c r="I3403" s="2" t="str">
        <f t="shared" si="430"/>
        <v>FM4</v>
      </c>
      <c r="J3403" s="2">
        <f t="shared" si="431"/>
        <v>2</v>
      </c>
    </row>
    <row r="3404" spans="1:10" x14ac:dyDescent="0.35">
      <c r="A3404" s="4">
        <v>42932</v>
      </c>
      <c r="B3404" s="2">
        <f t="shared" si="424"/>
        <v>2017</v>
      </c>
      <c r="C3404" s="2">
        <f t="shared" si="425"/>
        <v>7</v>
      </c>
      <c r="D3404" s="2" t="str">
        <f t="shared" si="426"/>
        <v>July</v>
      </c>
      <c r="E3404" s="2" t="str" cm="1">
        <f t="array" ref="E3404">_xlfn.IFS(C3404/3&lt;=1,"Q1",C3404/3&lt;=2,"Q2",C3404/3&lt;=3,"Q3",C3404/3&lt;=4,"Q4")</f>
        <v>Q3</v>
      </c>
      <c r="F3404" s="2" t="str">
        <f t="shared" si="427"/>
        <v>2017-Jul</v>
      </c>
      <c r="G3404" s="2">
        <f t="shared" si="428"/>
        <v>7</v>
      </c>
      <c r="H3404" s="2" t="str">
        <f t="shared" si="429"/>
        <v>Sunday</v>
      </c>
      <c r="I3404" s="2" t="str">
        <f t="shared" si="430"/>
        <v>FM4</v>
      </c>
      <c r="J3404" s="2">
        <f t="shared" si="431"/>
        <v>2</v>
      </c>
    </row>
    <row r="3405" spans="1:10" x14ac:dyDescent="0.35">
      <c r="A3405" s="4">
        <v>41826</v>
      </c>
      <c r="B3405" s="2">
        <f t="shared" si="424"/>
        <v>2014</v>
      </c>
      <c r="C3405" s="2">
        <f t="shared" si="425"/>
        <v>7</v>
      </c>
      <c r="D3405" s="2" t="str">
        <f t="shared" si="426"/>
        <v>July</v>
      </c>
      <c r="E3405" s="2" t="str" cm="1">
        <f t="array" ref="E3405">_xlfn.IFS(C3405/3&lt;=1,"Q1",C3405/3&lt;=2,"Q2",C3405/3&lt;=3,"Q3",C3405/3&lt;=4,"Q4")</f>
        <v>Q3</v>
      </c>
      <c r="F3405" s="2" t="str">
        <f t="shared" si="427"/>
        <v>2014-Jul</v>
      </c>
      <c r="G3405" s="2">
        <f t="shared" si="428"/>
        <v>7</v>
      </c>
      <c r="H3405" s="2" t="str">
        <f t="shared" si="429"/>
        <v>Sunday</v>
      </c>
      <c r="I3405" s="2" t="str">
        <f t="shared" si="430"/>
        <v>FM4</v>
      </c>
      <c r="J3405" s="2">
        <f t="shared" si="431"/>
        <v>2</v>
      </c>
    </row>
    <row r="3406" spans="1:10" x14ac:dyDescent="0.35">
      <c r="A3406" s="4">
        <v>40372</v>
      </c>
      <c r="B3406" s="2">
        <f t="shared" si="424"/>
        <v>2010</v>
      </c>
      <c r="C3406" s="2">
        <f t="shared" si="425"/>
        <v>7</v>
      </c>
      <c r="D3406" s="2" t="str">
        <f t="shared" si="426"/>
        <v>July</v>
      </c>
      <c r="E3406" s="2" t="str" cm="1">
        <f t="array" ref="E3406">_xlfn.IFS(C3406/3&lt;=1,"Q1",C3406/3&lt;=2,"Q2",C3406/3&lt;=3,"Q3",C3406/3&lt;=4,"Q4")</f>
        <v>Q3</v>
      </c>
      <c r="F3406" s="2" t="str">
        <f t="shared" si="427"/>
        <v>2010-Jul</v>
      </c>
      <c r="G3406" s="2">
        <f t="shared" si="428"/>
        <v>2</v>
      </c>
      <c r="H3406" s="2" t="str">
        <f t="shared" si="429"/>
        <v>Tuesday</v>
      </c>
      <c r="I3406" s="2" t="str">
        <f t="shared" si="430"/>
        <v>FM4</v>
      </c>
      <c r="J3406" s="2">
        <f t="shared" si="431"/>
        <v>2</v>
      </c>
    </row>
    <row r="3407" spans="1:10" x14ac:dyDescent="0.35">
      <c r="A3407" s="4">
        <v>40367</v>
      </c>
      <c r="B3407" s="2">
        <f t="shared" si="424"/>
        <v>2010</v>
      </c>
      <c r="C3407" s="2">
        <f t="shared" si="425"/>
        <v>7</v>
      </c>
      <c r="D3407" s="2" t="str">
        <f t="shared" si="426"/>
        <v>July</v>
      </c>
      <c r="E3407" s="2" t="str" cm="1">
        <f t="array" ref="E3407">_xlfn.IFS(C3407/3&lt;=1,"Q1",C3407/3&lt;=2,"Q2",C3407/3&lt;=3,"Q3",C3407/3&lt;=4,"Q4")</f>
        <v>Q3</v>
      </c>
      <c r="F3407" s="2" t="str">
        <f t="shared" si="427"/>
        <v>2010-Jul</v>
      </c>
      <c r="G3407" s="2">
        <f t="shared" si="428"/>
        <v>4</v>
      </c>
      <c r="H3407" s="2" t="str">
        <f t="shared" si="429"/>
        <v>Thursday</v>
      </c>
      <c r="I3407" s="2" t="str">
        <f t="shared" si="430"/>
        <v>FM4</v>
      </c>
      <c r="J3407" s="2">
        <f t="shared" si="431"/>
        <v>2</v>
      </c>
    </row>
    <row r="3408" spans="1:10" x14ac:dyDescent="0.35">
      <c r="A3408" s="4">
        <v>40740</v>
      </c>
      <c r="B3408" s="2">
        <f t="shared" si="424"/>
        <v>2011</v>
      </c>
      <c r="C3408" s="2">
        <f t="shared" si="425"/>
        <v>7</v>
      </c>
      <c r="D3408" s="2" t="str">
        <f t="shared" si="426"/>
        <v>July</v>
      </c>
      <c r="E3408" s="2" t="str" cm="1">
        <f t="array" ref="E3408">_xlfn.IFS(C3408/3&lt;=1,"Q1",C3408/3&lt;=2,"Q2",C3408/3&lt;=3,"Q3",C3408/3&lt;=4,"Q4")</f>
        <v>Q3</v>
      </c>
      <c r="F3408" s="2" t="str">
        <f t="shared" si="427"/>
        <v>2011-Jul</v>
      </c>
      <c r="G3408" s="2">
        <f t="shared" si="428"/>
        <v>6</v>
      </c>
      <c r="H3408" s="2" t="str">
        <f t="shared" si="429"/>
        <v>Saturday</v>
      </c>
      <c r="I3408" s="2" t="str">
        <f t="shared" si="430"/>
        <v>FM4</v>
      </c>
      <c r="J3408" s="2">
        <f t="shared" si="431"/>
        <v>2</v>
      </c>
    </row>
    <row r="3409" spans="1:10" x14ac:dyDescent="0.35">
      <c r="A3409" s="4">
        <v>42186</v>
      </c>
      <c r="B3409" s="2">
        <f t="shared" si="424"/>
        <v>2015</v>
      </c>
      <c r="C3409" s="2">
        <f t="shared" si="425"/>
        <v>7</v>
      </c>
      <c r="D3409" s="2" t="str">
        <f t="shared" si="426"/>
        <v>July</v>
      </c>
      <c r="E3409" s="2" t="str" cm="1">
        <f t="array" ref="E3409">_xlfn.IFS(C3409/3&lt;=1,"Q1",C3409/3&lt;=2,"Q2",C3409/3&lt;=3,"Q3",C3409/3&lt;=4,"Q4")</f>
        <v>Q3</v>
      </c>
      <c r="F3409" s="2" t="str">
        <f t="shared" si="427"/>
        <v>2015-Jul</v>
      </c>
      <c r="G3409" s="2">
        <f t="shared" si="428"/>
        <v>3</v>
      </c>
      <c r="H3409" s="2" t="str">
        <f t="shared" si="429"/>
        <v>Wednesday</v>
      </c>
      <c r="I3409" s="2" t="str">
        <f t="shared" si="430"/>
        <v>FM4</v>
      </c>
      <c r="J3409" s="2">
        <f t="shared" si="431"/>
        <v>2</v>
      </c>
    </row>
    <row r="3410" spans="1:10" x14ac:dyDescent="0.35">
      <c r="A3410" s="4">
        <v>42193</v>
      </c>
      <c r="B3410" s="2">
        <f t="shared" si="424"/>
        <v>2015</v>
      </c>
      <c r="C3410" s="2">
        <f t="shared" si="425"/>
        <v>7</v>
      </c>
      <c r="D3410" s="2" t="str">
        <f t="shared" si="426"/>
        <v>July</v>
      </c>
      <c r="E3410" s="2" t="str" cm="1">
        <f t="array" ref="E3410">_xlfn.IFS(C3410/3&lt;=1,"Q1",C3410/3&lt;=2,"Q2",C3410/3&lt;=3,"Q3",C3410/3&lt;=4,"Q4")</f>
        <v>Q3</v>
      </c>
      <c r="F3410" s="2" t="str">
        <f t="shared" si="427"/>
        <v>2015-Jul</v>
      </c>
      <c r="G3410" s="2">
        <f t="shared" si="428"/>
        <v>3</v>
      </c>
      <c r="H3410" s="2" t="str">
        <f t="shared" si="429"/>
        <v>Wednesday</v>
      </c>
      <c r="I3410" s="2" t="str">
        <f t="shared" si="430"/>
        <v>FM4</v>
      </c>
      <c r="J3410" s="2">
        <f t="shared" si="431"/>
        <v>2</v>
      </c>
    </row>
    <row r="3411" spans="1:10" x14ac:dyDescent="0.35">
      <c r="A3411" s="4">
        <v>43299</v>
      </c>
      <c r="B3411" s="2">
        <f t="shared" si="424"/>
        <v>2018</v>
      </c>
      <c r="C3411" s="2">
        <f t="shared" si="425"/>
        <v>7</v>
      </c>
      <c r="D3411" s="2" t="str">
        <f t="shared" si="426"/>
        <v>July</v>
      </c>
      <c r="E3411" s="2" t="str" cm="1">
        <f t="array" ref="E3411">_xlfn.IFS(C3411/3&lt;=1,"Q1",C3411/3&lt;=2,"Q2",C3411/3&lt;=3,"Q3",C3411/3&lt;=4,"Q4")</f>
        <v>Q3</v>
      </c>
      <c r="F3411" s="2" t="str">
        <f t="shared" si="427"/>
        <v>2018-Jul</v>
      </c>
      <c r="G3411" s="2">
        <f t="shared" si="428"/>
        <v>3</v>
      </c>
      <c r="H3411" s="2" t="str">
        <f t="shared" si="429"/>
        <v>Wednesday</v>
      </c>
      <c r="I3411" s="2" t="str">
        <f t="shared" si="430"/>
        <v>FM4</v>
      </c>
      <c r="J3411" s="2">
        <f t="shared" si="431"/>
        <v>2</v>
      </c>
    </row>
    <row r="3412" spans="1:10" x14ac:dyDescent="0.35">
      <c r="A3412" s="4">
        <v>43292</v>
      </c>
      <c r="B3412" s="2">
        <f t="shared" si="424"/>
        <v>2018</v>
      </c>
      <c r="C3412" s="2">
        <f t="shared" si="425"/>
        <v>7</v>
      </c>
      <c r="D3412" s="2" t="str">
        <f t="shared" si="426"/>
        <v>July</v>
      </c>
      <c r="E3412" s="2" t="str" cm="1">
        <f t="array" ref="E3412">_xlfn.IFS(C3412/3&lt;=1,"Q1",C3412/3&lt;=2,"Q2",C3412/3&lt;=3,"Q3",C3412/3&lt;=4,"Q4")</f>
        <v>Q3</v>
      </c>
      <c r="F3412" s="2" t="str">
        <f t="shared" si="427"/>
        <v>2018-Jul</v>
      </c>
      <c r="G3412" s="2">
        <f t="shared" si="428"/>
        <v>3</v>
      </c>
      <c r="H3412" s="2" t="str">
        <f t="shared" si="429"/>
        <v>Wednesday</v>
      </c>
      <c r="I3412" s="2" t="str">
        <f t="shared" si="430"/>
        <v>FM4</v>
      </c>
      <c r="J3412" s="2">
        <f t="shared" si="431"/>
        <v>2</v>
      </c>
    </row>
    <row r="3413" spans="1:10" x14ac:dyDescent="0.35">
      <c r="A3413" s="4">
        <v>40752</v>
      </c>
      <c r="B3413" s="2">
        <f t="shared" si="424"/>
        <v>2011</v>
      </c>
      <c r="C3413" s="2">
        <f t="shared" si="425"/>
        <v>7</v>
      </c>
      <c r="D3413" s="2" t="str">
        <f t="shared" si="426"/>
        <v>July</v>
      </c>
      <c r="E3413" s="2" t="str" cm="1">
        <f t="array" ref="E3413">_xlfn.IFS(C3413/3&lt;=1,"Q1",C3413/3&lt;=2,"Q2",C3413/3&lt;=3,"Q3",C3413/3&lt;=4,"Q4")</f>
        <v>Q3</v>
      </c>
      <c r="F3413" s="2" t="str">
        <f t="shared" si="427"/>
        <v>2011-Jul</v>
      </c>
      <c r="G3413" s="2">
        <f t="shared" si="428"/>
        <v>4</v>
      </c>
      <c r="H3413" s="2" t="str">
        <f t="shared" si="429"/>
        <v>Thursday</v>
      </c>
      <c r="I3413" s="2" t="str">
        <f t="shared" si="430"/>
        <v>FM4</v>
      </c>
      <c r="J3413" s="2">
        <f t="shared" si="431"/>
        <v>2</v>
      </c>
    </row>
    <row r="3414" spans="1:10" x14ac:dyDescent="0.35">
      <c r="A3414" s="4">
        <v>40384</v>
      </c>
      <c r="B3414" s="2">
        <f t="shared" si="424"/>
        <v>2010</v>
      </c>
      <c r="C3414" s="2">
        <f t="shared" si="425"/>
        <v>7</v>
      </c>
      <c r="D3414" s="2" t="str">
        <f t="shared" si="426"/>
        <v>July</v>
      </c>
      <c r="E3414" s="2" t="str" cm="1">
        <f t="array" ref="E3414">_xlfn.IFS(C3414/3&lt;=1,"Q1",C3414/3&lt;=2,"Q2",C3414/3&lt;=3,"Q3",C3414/3&lt;=4,"Q4")</f>
        <v>Q3</v>
      </c>
      <c r="F3414" s="2" t="str">
        <f t="shared" si="427"/>
        <v>2010-Jul</v>
      </c>
      <c r="G3414" s="2">
        <f t="shared" si="428"/>
        <v>7</v>
      </c>
      <c r="H3414" s="2" t="str">
        <f t="shared" si="429"/>
        <v>Sunday</v>
      </c>
      <c r="I3414" s="2" t="str">
        <f t="shared" si="430"/>
        <v>FM4</v>
      </c>
      <c r="J3414" s="2">
        <f t="shared" si="431"/>
        <v>2</v>
      </c>
    </row>
    <row r="3415" spans="1:10" x14ac:dyDescent="0.35">
      <c r="A3415" s="4">
        <v>43283</v>
      </c>
      <c r="B3415" s="2">
        <f t="shared" si="424"/>
        <v>2018</v>
      </c>
      <c r="C3415" s="2">
        <f t="shared" si="425"/>
        <v>7</v>
      </c>
      <c r="D3415" s="2" t="str">
        <f t="shared" si="426"/>
        <v>July</v>
      </c>
      <c r="E3415" s="2" t="str" cm="1">
        <f t="array" ref="E3415">_xlfn.IFS(C3415/3&lt;=1,"Q1",C3415/3&lt;=2,"Q2",C3415/3&lt;=3,"Q3",C3415/3&lt;=4,"Q4")</f>
        <v>Q3</v>
      </c>
      <c r="F3415" s="2" t="str">
        <f t="shared" si="427"/>
        <v>2018-Jul</v>
      </c>
      <c r="G3415" s="2">
        <f t="shared" si="428"/>
        <v>1</v>
      </c>
      <c r="H3415" s="2" t="str">
        <f t="shared" si="429"/>
        <v>Monday</v>
      </c>
      <c r="I3415" s="2" t="str">
        <f t="shared" si="430"/>
        <v>FM4</v>
      </c>
      <c r="J3415" s="2">
        <f t="shared" si="431"/>
        <v>2</v>
      </c>
    </row>
    <row r="3416" spans="1:10" x14ac:dyDescent="0.35">
      <c r="A3416" s="4">
        <v>40738</v>
      </c>
      <c r="B3416" s="2">
        <f t="shared" si="424"/>
        <v>2011</v>
      </c>
      <c r="C3416" s="2">
        <f t="shared" si="425"/>
        <v>7</v>
      </c>
      <c r="D3416" s="2" t="str">
        <f t="shared" si="426"/>
        <v>July</v>
      </c>
      <c r="E3416" s="2" t="str" cm="1">
        <f t="array" ref="E3416">_xlfn.IFS(C3416/3&lt;=1,"Q1",C3416/3&lt;=2,"Q2",C3416/3&lt;=3,"Q3",C3416/3&lt;=4,"Q4")</f>
        <v>Q3</v>
      </c>
      <c r="F3416" s="2" t="str">
        <f t="shared" si="427"/>
        <v>2011-Jul</v>
      </c>
      <c r="G3416" s="2">
        <f t="shared" si="428"/>
        <v>4</v>
      </c>
      <c r="H3416" s="2" t="str">
        <f t="shared" si="429"/>
        <v>Thursday</v>
      </c>
      <c r="I3416" s="2" t="str">
        <f t="shared" si="430"/>
        <v>FM4</v>
      </c>
      <c r="J3416" s="2">
        <f t="shared" si="431"/>
        <v>2</v>
      </c>
    </row>
    <row r="3417" spans="1:10" x14ac:dyDescent="0.35">
      <c r="A3417" s="4">
        <v>42921</v>
      </c>
      <c r="B3417" s="2">
        <f t="shared" si="424"/>
        <v>2017</v>
      </c>
      <c r="C3417" s="2">
        <f t="shared" si="425"/>
        <v>7</v>
      </c>
      <c r="D3417" s="2" t="str">
        <f t="shared" si="426"/>
        <v>July</v>
      </c>
      <c r="E3417" s="2" t="str" cm="1">
        <f t="array" ref="E3417">_xlfn.IFS(C3417/3&lt;=1,"Q1",C3417/3&lt;=2,"Q2",C3417/3&lt;=3,"Q3",C3417/3&lt;=4,"Q4")</f>
        <v>Q3</v>
      </c>
      <c r="F3417" s="2" t="str">
        <f t="shared" si="427"/>
        <v>2017-Jul</v>
      </c>
      <c r="G3417" s="2">
        <f t="shared" si="428"/>
        <v>3</v>
      </c>
      <c r="H3417" s="2" t="str">
        <f t="shared" si="429"/>
        <v>Wednesday</v>
      </c>
      <c r="I3417" s="2" t="str">
        <f t="shared" si="430"/>
        <v>FM4</v>
      </c>
      <c r="J3417" s="2">
        <f t="shared" si="431"/>
        <v>2</v>
      </c>
    </row>
    <row r="3418" spans="1:10" x14ac:dyDescent="0.35">
      <c r="A3418" s="4">
        <v>42557</v>
      </c>
      <c r="B3418" s="2">
        <f t="shared" si="424"/>
        <v>2016</v>
      </c>
      <c r="C3418" s="2">
        <f t="shared" si="425"/>
        <v>7</v>
      </c>
      <c r="D3418" s="2" t="str">
        <f t="shared" si="426"/>
        <v>July</v>
      </c>
      <c r="E3418" s="2" t="str" cm="1">
        <f t="array" ref="E3418">_xlfn.IFS(C3418/3&lt;=1,"Q1",C3418/3&lt;=2,"Q2",C3418/3&lt;=3,"Q3",C3418/3&lt;=4,"Q4")</f>
        <v>Q3</v>
      </c>
      <c r="F3418" s="2" t="str">
        <f t="shared" si="427"/>
        <v>2016-Jul</v>
      </c>
      <c r="G3418" s="2">
        <f t="shared" si="428"/>
        <v>3</v>
      </c>
      <c r="H3418" s="2" t="str">
        <f t="shared" si="429"/>
        <v>Wednesday</v>
      </c>
      <c r="I3418" s="2" t="str">
        <f t="shared" si="430"/>
        <v>FM4</v>
      </c>
      <c r="J3418" s="2">
        <f t="shared" si="431"/>
        <v>2</v>
      </c>
    </row>
    <row r="3419" spans="1:10" x14ac:dyDescent="0.35">
      <c r="A3419" s="4">
        <v>40725</v>
      </c>
      <c r="B3419" s="2">
        <f t="shared" si="424"/>
        <v>2011</v>
      </c>
      <c r="C3419" s="2">
        <f t="shared" si="425"/>
        <v>7</v>
      </c>
      <c r="D3419" s="2" t="str">
        <f t="shared" si="426"/>
        <v>July</v>
      </c>
      <c r="E3419" s="2" t="str" cm="1">
        <f t="array" ref="E3419">_xlfn.IFS(C3419/3&lt;=1,"Q1",C3419/3&lt;=2,"Q2",C3419/3&lt;=3,"Q3",C3419/3&lt;=4,"Q4")</f>
        <v>Q3</v>
      </c>
      <c r="F3419" s="2" t="str">
        <f t="shared" si="427"/>
        <v>2011-Jul</v>
      </c>
      <c r="G3419" s="2">
        <f t="shared" si="428"/>
        <v>5</v>
      </c>
      <c r="H3419" s="2" t="str">
        <f t="shared" si="429"/>
        <v>Friday</v>
      </c>
      <c r="I3419" s="2" t="str">
        <f t="shared" si="430"/>
        <v>FM4</v>
      </c>
      <c r="J3419" s="2">
        <f t="shared" si="431"/>
        <v>2</v>
      </c>
    </row>
    <row r="3420" spans="1:10" x14ac:dyDescent="0.35">
      <c r="A3420" s="4">
        <v>40741</v>
      </c>
      <c r="B3420" s="2">
        <f t="shared" si="424"/>
        <v>2011</v>
      </c>
      <c r="C3420" s="2">
        <f t="shared" si="425"/>
        <v>7</v>
      </c>
      <c r="D3420" s="2" t="str">
        <f t="shared" si="426"/>
        <v>July</v>
      </c>
      <c r="E3420" s="2" t="str" cm="1">
        <f t="array" ref="E3420">_xlfn.IFS(C3420/3&lt;=1,"Q1",C3420/3&lt;=2,"Q2",C3420/3&lt;=3,"Q3",C3420/3&lt;=4,"Q4")</f>
        <v>Q3</v>
      </c>
      <c r="F3420" s="2" t="str">
        <f t="shared" si="427"/>
        <v>2011-Jul</v>
      </c>
      <c r="G3420" s="2">
        <f t="shared" si="428"/>
        <v>7</v>
      </c>
      <c r="H3420" s="2" t="str">
        <f t="shared" si="429"/>
        <v>Sunday</v>
      </c>
      <c r="I3420" s="2" t="str">
        <f t="shared" si="430"/>
        <v>FM4</v>
      </c>
      <c r="J3420" s="2">
        <f t="shared" si="431"/>
        <v>2</v>
      </c>
    </row>
    <row r="3421" spans="1:10" x14ac:dyDescent="0.35">
      <c r="A3421" s="4">
        <v>41109</v>
      </c>
      <c r="B3421" s="2">
        <f t="shared" si="424"/>
        <v>2012</v>
      </c>
      <c r="C3421" s="2">
        <f t="shared" si="425"/>
        <v>7</v>
      </c>
      <c r="D3421" s="2" t="str">
        <f t="shared" si="426"/>
        <v>July</v>
      </c>
      <c r="E3421" s="2" t="str" cm="1">
        <f t="array" ref="E3421">_xlfn.IFS(C3421/3&lt;=1,"Q1",C3421/3&lt;=2,"Q2",C3421/3&lt;=3,"Q3",C3421/3&lt;=4,"Q4")</f>
        <v>Q3</v>
      </c>
      <c r="F3421" s="2" t="str">
        <f t="shared" si="427"/>
        <v>2012-Jul</v>
      </c>
      <c r="G3421" s="2">
        <f t="shared" si="428"/>
        <v>4</v>
      </c>
      <c r="H3421" s="2" t="str">
        <f t="shared" si="429"/>
        <v>Thursday</v>
      </c>
      <c r="I3421" s="2" t="str">
        <f t="shared" si="430"/>
        <v>FM4</v>
      </c>
      <c r="J3421" s="2">
        <f t="shared" si="431"/>
        <v>2</v>
      </c>
    </row>
    <row r="3422" spans="1:10" x14ac:dyDescent="0.35">
      <c r="A3422" s="4">
        <v>43283</v>
      </c>
      <c r="B3422" s="2">
        <f t="shared" si="424"/>
        <v>2018</v>
      </c>
      <c r="C3422" s="2">
        <f t="shared" si="425"/>
        <v>7</v>
      </c>
      <c r="D3422" s="2" t="str">
        <f t="shared" si="426"/>
        <v>July</v>
      </c>
      <c r="E3422" s="2" t="str" cm="1">
        <f t="array" ref="E3422">_xlfn.IFS(C3422/3&lt;=1,"Q1",C3422/3&lt;=2,"Q2",C3422/3&lt;=3,"Q3",C3422/3&lt;=4,"Q4")</f>
        <v>Q3</v>
      </c>
      <c r="F3422" s="2" t="str">
        <f t="shared" si="427"/>
        <v>2018-Jul</v>
      </c>
      <c r="G3422" s="2">
        <f t="shared" si="428"/>
        <v>1</v>
      </c>
      <c r="H3422" s="2" t="str">
        <f t="shared" si="429"/>
        <v>Monday</v>
      </c>
      <c r="I3422" s="2" t="str">
        <f t="shared" si="430"/>
        <v>FM4</v>
      </c>
      <c r="J3422" s="2">
        <f t="shared" si="431"/>
        <v>2</v>
      </c>
    </row>
    <row r="3423" spans="1:10" x14ac:dyDescent="0.35">
      <c r="A3423" s="4">
        <v>40705</v>
      </c>
      <c r="B3423" s="2">
        <f t="shared" si="424"/>
        <v>2011</v>
      </c>
      <c r="C3423" s="2">
        <f t="shared" si="425"/>
        <v>6</v>
      </c>
      <c r="D3423" s="2" t="str">
        <f t="shared" si="426"/>
        <v>June</v>
      </c>
      <c r="E3423" s="2" t="str" cm="1">
        <f t="array" ref="E3423">_xlfn.IFS(C3423/3&lt;=1,"Q1",C3423/3&lt;=2,"Q2",C3423/3&lt;=3,"Q3",C3423/3&lt;=4,"Q4")</f>
        <v>Q2</v>
      </c>
      <c r="F3423" s="2" t="str">
        <f t="shared" si="427"/>
        <v>2011-Jun</v>
      </c>
      <c r="G3423" s="2">
        <f t="shared" si="428"/>
        <v>6</v>
      </c>
      <c r="H3423" s="2" t="str">
        <f t="shared" si="429"/>
        <v>Saturday</v>
      </c>
      <c r="I3423" s="2" t="str">
        <f t="shared" si="430"/>
        <v>FM3</v>
      </c>
      <c r="J3423" s="2">
        <f t="shared" si="431"/>
        <v>1</v>
      </c>
    </row>
    <row r="3424" spans="1:10" x14ac:dyDescent="0.35">
      <c r="A3424" s="4">
        <v>42171</v>
      </c>
      <c r="B3424" s="2">
        <f t="shared" si="424"/>
        <v>2015</v>
      </c>
      <c r="C3424" s="2">
        <f t="shared" si="425"/>
        <v>6</v>
      </c>
      <c r="D3424" s="2" t="str">
        <f t="shared" si="426"/>
        <v>June</v>
      </c>
      <c r="E3424" s="2" t="str" cm="1">
        <f t="array" ref="E3424">_xlfn.IFS(C3424/3&lt;=1,"Q1",C3424/3&lt;=2,"Q2",C3424/3&lt;=3,"Q3",C3424/3&lt;=4,"Q4")</f>
        <v>Q2</v>
      </c>
      <c r="F3424" s="2" t="str">
        <f t="shared" si="427"/>
        <v>2015-Jun</v>
      </c>
      <c r="G3424" s="2">
        <f t="shared" si="428"/>
        <v>2</v>
      </c>
      <c r="H3424" s="2" t="str">
        <f t="shared" si="429"/>
        <v>Tuesday</v>
      </c>
      <c r="I3424" s="2" t="str">
        <f t="shared" si="430"/>
        <v>FM3</v>
      </c>
      <c r="J3424" s="2">
        <f t="shared" si="431"/>
        <v>1</v>
      </c>
    </row>
    <row r="3425" spans="1:10" x14ac:dyDescent="0.35">
      <c r="A3425" s="4">
        <v>42896</v>
      </c>
      <c r="B3425" s="2">
        <f t="shared" si="424"/>
        <v>2017</v>
      </c>
      <c r="C3425" s="2">
        <f t="shared" si="425"/>
        <v>6</v>
      </c>
      <c r="D3425" s="2" t="str">
        <f t="shared" si="426"/>
        <v>June</v>
      </c>
      <c r="E3425" s="2" t="str" cm="1">
        <f t="array" ref="E3425">_xlfn.IFS(C3425/3&lt;=1,"Q1",C3425/3&lt;=2,"Q2",C3425/3&lt;=3,"Q3",C3425/3&lt;=4,"Q4")</f>
        <v>Q2</v>
      </c>
      <c r="F3425" s="2" t="str">
        <f t="shared" si="427"/>
        <v>2017-Jun</v>
      </c>
      <c r="G3425" s="2">
        <f t="shared" si="428"/>
        <v>6</v>
      </c>
      <c r="H3425" s="2" t="str">
        <f t="shared" si="429"/>
        <v>Saturday</v>
      </c>
      <c r="I3425" s="2" t="str">
        <f t="shared" si="430"/>
        <v>FM3</v>
      </c>
      <c r="J3425" s="2">
        <f t="shared" si="431"/>
        <v>1</v>
      </c>
    </row>
    <row r="3426" spans="1:10" x14ac:dyDescent="0.35">
      <c r="A3426" s="4">
        <v>41427</v>
      </c>
      <c r="B3426" s="2">
        <f t="shared" si="424"/>
        <v>2013</v>
      </c>
      <c r="C3426" s="2">
        <f t="shared" si="425"/>
        <v>6</v>
      </c>
      <c r="D3426" s="2" t="str">
        <f t="shared" si="426"/>
        <v>June</v>
      </c>
      <c r="E3426" s="2" t="str" cm="1">
        <f t="array" ref="E3426">_xlfn.IFS(C3426/3&lt;=1,"Q1",C3426/3&lt;=2,"Q2",C3426/3&lt;=3,"Q3",C3426/3&lt;=4,"Q4")</f>
        <v>Q2</v>
      </c>
      <c r="F3426" s="2" t="str">
        <f t="shared" si="427"/>
        <v>2013-Jun</v>
      </c>
      <c r="G3426" s="2">
        <f t="shared" si="428"/>
        <v>7</v>
      </c>
      <c r="H3426" s="2" t="str">
        <f t="shared" si="429"/>
        <v>Sunday</v>
      </c>
      <c r="I3426" s="2" t="str">
        <f t="shared" si="430"/>
        <v>FM3</v>
      </c>
      <c r="J3426" s="2">
        <f t="shared" si="431"/>
        <v>1</v>
      </c>
    </row>
    <row r="3427" spans="1:10" x14ac:dyDescent="0.35">
      <c r="A3427" s="4">
        <v>40339</v>
      </c>
      <c r="B3427" s="2">
        <f t="shared" si="424"/>
        <v>2010</v>
      </c>
      <c r="C3427" s="2">
        <f t="shared" si="425"/>
        <v>6</v>
      </c>
      <c r="D3427" s="2" t="str">
        <f t="shared" si="426"/>
        <v>June</v>
      </c>
      <c r="E3427" s="2" t="str" cm="1">
        <f t="array" ref="E3427">_xlfn.IFS(C3427/3&lt;=1,"Q1",C3427/3&lt;=2,"Q2",C3427/3&lt;=3,"Q3",C3427/3&lt;=4,"Q4")</f>
        <v>Q2</v>
      </c>
      <c r="F3427" s="2" t="str">
        <f t="shared" si="427"/>
        <v>2010-Jun</v>
      </c>
      <c r="G3427" s="2">
        <f t="shared" si="428"/>
        <v>4</v>
      </c>
      <c r="H3427" s="2" t="str">
        <f t="shared" si="429"/>
        <v>Thursday</v>
      </c>
      <c r="I3427" s="2" t="str">
        <f t="shared" si="430"/>
        <v>FM3</v>
      </c>
      <c r="J3427" s="2">
        <f t="shared" si="431"/>
        <v>1</v>
      </c>
    </row>
    <row r="3428" spans="1:10" x14ac:dyDescent="0.35">
      <c r="A3428" s="4">
        <v>41088</v>
      </c>
      <c r="B3428" s="2">
        <f t="shared" si="424"/>
        <v>2012</v>
      </c>
      <c r="C3428" s="2">
        <f t="shared" si="425"/>
        <v>6</v>
      </c>
      <c r="D3428" s="2" t="str">
        <f t="shared" si="426"/>
        <v>June</v>
      </c>
      <c r="E3428" s="2" t="str" cm="1">
        <f t="array" ref="E3428">_xlfn.IFS(C3428/3&lt;=1,"Q1",C3428/3&lt;=2,"Q2",C3428/3&lt;=3,"Q3",C3428/3&lt;=4,"Q4")</f>
        <v>Q2</v>
      </c>
      <c r="F3428" s="2" t="str">
        <f t="shared" si="427"/>
        <v>2012-Jun</v>
      </c>
      <c r="G3428" s="2">
        <f t="shared" si="428"/>
        <v>4</v>
      </c>
      <c r="H3428" s="2" t="str">
        <f t="shared" si="429"/>
        <v>Thursday</v>
      </c>
      <c r="I3428" s="2" t="str">
        <f t="shared" si="430"/>
        <v>FM3</v>
      </c>
      <c r="J3428" s="2">
        <f t="shared" si="431"/>
        <v>1</v>
      </c>
    </row>
    <row r="3429" spans="1:10" x14ac:dyDescent="0.35">
      <c r="A3429" s="4">
        <v>42894</v>
      </c>
      <c r="B3429" s="2">
        <f t="shared" si="424"/>
        <v>2017</v>
      </c>
      <c r="C3429" s="2">
        <f t="shared" si="425"/>
        <v>6</v>
      </c>
      <c r="D3429" s="2" t="str">
        <f t="shared" si="426"/>
        <v>June</v>
      </c>
      <c r="E3429" s="2" t="str" cm="1">
        <f t="array" ref="E3429">_xlfn.IFS(C3429/3&lt;=1,"Q1",C3429/3&lt;=2,"Q2",C3429/3&lt;=3,"Q3",C3429/3&lt;=4,"Q4")</f>
        <v>Q2</v>
      </c>
      <c r="F3429" s="2" t="str">
        <f t="shared" si="427"/>
        <v>2017-Jun</v>
      </c>
      <c r="G3429" s="2">
        <f t="shared" si="428"/>
        <v>4</v>
      </c>
      <c r="H3429" s="2" t="str">
        <f t="shared" si="429"/>
        <v>Thursday</v>
      </c>
      <c r="I3429" s="2" t="str">
        <f t="shared" si="430"/>
        <v>FM3</v>
      </c>
      <c r="J3429" s="2">
        <f t="shared" si="431"/>
        <v>1</v>
      </c>
    </row>
    <row r="3430" spans="1:10" x14ac:dyDescent="0.35">
      <c r="A3430" s="4">
        <v>40341</v>
      </c>
      <c r="B3430" s="2">
        <f t="shared" si="424"/>
        <v>2010</v>
      </c>
      <c r="C3430" s="2">
        <f t="shared" si="425"/>
        <v>6</v>
      </c>
      <c r="D3430" s="2" t="str">
        <f t="shared" si="426"/>
        <v>June</v>
      </c>
      <c r="E3430" s="2" t="str" cm="1">
        <f t="array" ref="E3430">_xlfn.IFS(C3430/3&lt;=1,"Q1",C3430/3&lt;=2,"Q2",C3430/3&lt;=3,"Q3",C3430/3&lt;=4,"Q4")</f>
        <v>Q2</v>
      </c>
      <c r="F3430" s="2" t="str">
        <f t="shared" si="427"/>
        <v>2010-Jun</v>
      </c>
      <c r="G3430" s="2">
        <f t="shared" si="428"/>
        <v>6</v>
      </c>
      <c r="H3430" s="2" t="str">
        <f t="shared" si="429"/>
        <v>Saturday</v>
      </c>
      <c r="I3430" s="2" t="str">
        <f t="shared" si="430"/>
        <v>FM3</v>
      </c>
      <c r="J3430" s="2">
        <f t="shared" si="431"/>
        <v>1</v>
      </c>
    </row>
    <row r="3431" spans="1:10" x14ac:dyDescent="0.35">
      <c r="A3431" s="4">
        <v>41067</v>
      </c>
      <c r="B3431" s="2">
        <f t="shared" si="424"/>
        <v>2012</v>
      </c>
      <c r="C3431" s="2">
        <f t="shared" si="425"/>
        <v>6</v>
      </c>
      <c r="D3431" s="2" t="str">
        <f t="shared" si="426"/>
        <v>June</v>
      </c>
      <c r="E3431" s="2" t="str" cm="1">
        <f t="array" ref="E3431">_xlfn.IFS(C3431/3&lt;=1,"Q1",C3431/3&lt;=2,"Q2",C3431/3&lt;=3,"Q3",C3431/3&lt;=4,"Q4")</f>
        <v>Q2</v>
      </c>
      <c r="F3431" s="2" t="str">
        <f t="shared" si="427"/>
        <v>2012-Jun</v>
      </c>
      <c r="G3431" s="2">
        <f t="shared" si="428"/>
        <v>4</v>
      </c>
      <c r="H3431" s="2" t="str">
        <f t="shared" si="429"/>
        <v>Thursday</v>
      </c>
      <c r="I3431" s="2" t="str">
        <f t="shared" si="430"/>
        <v>FM3</v>
      </c>
      <c r="J3431" s="2">
        <f t="shared" si="431"/>
        <v>1</v>
      </c>
    </row>
    <row r="3432" spans="1:10" x14ac:dyDescent="0.35">
      <c r="A3432" s="4">
        <v>40722</v>
      </c>
      <c r="B3432" s="2">
        <f t="shared" si="424"/>
        <v>2011</v>
      </c>
      <c r="C3432" s="2">
        <f t="shared" si="425"/>
        <v>6</v>
      </c>
      <c r="D3432" s="2" t="str">
        <f t="shared" si="426"/>
        <v>June</v>
      </c>
      <c r="E3432" s="2" t="str" cm="1">
        <f t="array" ref="E3432">_xlfn.IFS(C3432/3&lt;=1,"Q1",C3432/3&lt;=2,"Q2",C3432/3&lt;=3,"Q3",C3432/3&lt;=4,"Q4")</f>
        <v>Q2</v>
      </c>
      <c r="F3432" s="2" t="str">
        <f t="shared" si="427"/>
        <v>2011-Jun</v>
      </c>
      <c r="G3432" s="2">
        <f t="shared" si="428"/>
        <v>2</v>
      </c>
      <c r="H3432" s="2" t="str">
        <f t="shared" si="429"/>
        <v>Tuesday</v>
      </c>
      <c r="I3432" s="2" t="str">
        <f t="shared" si="430"/>
        <v>FM3</v>
      </c>
      <c r="J3432" s="2">
        <f t="shared" si="431"/>
        <v>1</v>
      </c>
    </row>
    <row r="3433" spans="1:10" x14ac:dyDescent="0.35">
      <c r="A3433" s="4">
        <v>41444</v>
      </c>
      <c r="B3433" s="2">
        <f t="shared" si="424"/>
        <v>2013</v>
      </c>
      <c r="C3433" s="2">
        <f t="shared" si="425"/>
        <v>6</v>
      </c>
      <c r="D3433" s="2" t="str">
        <f t="shared" si="426"/>
        <v>June</v>
      </c>
      <c r="E3433" s="2" t="str" cm="1">
        <f t="array" ref="E3433">_xlfn.IFS(C3433/3&lt;=1,"Q1",C3433/3&lt;=2,"Q2",C3433/3&lt;=3,"Q3",C3433/3&lt;=4,"Q4")</f>
        <v>Q2</v>
      </c>
      <c r="F3433" s="2" t="str">
        <f t="shared" si="427"/>
        <v>2013-Jun</v>
      </c>
      <c r="G3433" s="2">
        <f t="shared" si="428"/>
        <v>3</v>
      </c>
      <c r="H3433" s="2" t="str">
        <f t="shared" si="429"/>
        <v>Wednesday</v>
      </c>
      <c r="I3433" s="2" t="str">
        <f t="shared" si="430"/>
        <v>FM3</v>
      </c>
      <c r="J3433" s="2">
        <f t="shared" si="431"/>
        <v>1</v>
      </c>
    </row>
    <row r="3434" spans="1:10" x14ac:dyDescent="0.35">
      <c r="A3434" s="4">
        <v>42171</v>
      </c>
      <c r="B3434" s="2">
        <f t="shared" si="424"/>
        <v>2015</v>
      </c>
      <c r="C3434" s="2">
        <f t="shared" si="425"/>
        <v>6</v>
      </c>
      <c r="D3434" s="2" t="str">
        <f t="shared" si="426"/>
        <v>June</v>
      </c>
      <c r="E3434" s="2" t="str" cm="1">
        <f t="array" ref="E3434">_xlfn.IFS(C3434/3&lt;=1,"Q1",C3434/3&lt;=2,"Q2",C3434/3&lt;=3,"Q3",C3434/3&lt;=4,"Q4")</f>
        <v>Q2</v>
      </c>
      <c r="F3434" s="2" t="str">
        <f t="shared" si="427"/>
        <v>2015-Jun</v>
      </c>
      <c r="G3434" s="2">
        <f t="shared" si="428"/>
        <v>2</v>
      </c>
      <c r="H3434" s="2" t="str">
        <f t="shared" si="429"/>
        <v>Tuesday</v>
      </c>
      <c r="I3434" s="2" t="str">
        <f t="shared" si="430"/>
        <v>FM3</v>
      </c>
      <c r="J3434" s="2">
        <f t="shared" si="431"/>
        <v>1</v>
      </c>
    </row>
    <row r="3435" spans="1:10" x14ac:dyDescent="0.35">
      <c r="A3435" s="4">
        <v>40704</v>
      </c>
      <c r="B3435" s="2">
        <f t="shared" si="424"/>
        <v>2011</v>
      </c>
      <c r="C3435" s="2">
        <f t="shared" si="425"/>
        <v>6</v>
      </c>
      <c r="D3435" s="2" t="str">
        <f t="shared" si="426"/>
        <v>June</v>
      </c>
      <c r="E3435" s="2" t="str" cm="1">
        <f t="array" ref="E3435">_xlfn.IFS(C3435/3&lt;=1,"Q1",C3435/3&lt;=2,"Q2",C3435/3&lt;=3,"Q3",C3435/3&lt;=4,"Q4")</f>
        <v>Q2</v>
      </c>
      <c r="F3435" s="2" t="str">
        <f t="shared" si="427"/>
        <v>2011-Jun</v>
      </c>
      <c r="G3435" s="2">
        <f t="shared" si="428"/>
        <v>5</v>
      </c>
      <c r="H3435" s="2" t="str">
        <f t="shared" si="429"/>
        <v>Friday</v>
      </c>
      <c r="I3435" s="2" t="str">
        <f t="shared" si="430"/>
        <v>FM3</v>
      </c>
      <c r="J3435" s="2">
        <f t="shared" si="431"/>
        <v>1</v>
      </c>
    </row>
    <row r="3436" spans="1:10" x14ac:dyDescent="0.35">
      <c r="A3436" s="4">
        <v>41809</v>
      </c>
      <c r="B3436" s="2">
        <f t="shared" si="424"/>
        <v>2014</v>
      </c>
      <c r="C3436" s="2">
        <f t="shared" si="425"/>
        <v>6</v>
      </c>
      <c r="D3436" s="2" t="str">
        <f t="shared" si="426"/>
        <v>June</v>
      </c>
      <c r="E3436" s="2" t="str" cm="1">
        <f t="array" ref="E3436">_xlfn.IFS(C3436/3&lt;=1,"Q1",C3436/3&lt;=2,"Q2",C3436/3&lt;=3,"Q3",C3436/3&lt;=4,"Q4")</f>
        <v>Q2</v>
      </c>
      <c r="F3436" s="2" t="str">
        <f t="shared" si="427"/>
        <v>2014-Jun</v>
      </c>
      <c r="G3436" s="2">
        <f t="shared" si="428"/>
        <v>4</v>
      </c>
      <c r="H3436" s="2" t="str">
        <f t="shared" si="429"/>
        <v>Thursday</v>
      </c>
      <c r="I3436" s="2" t="str">
        <f t="shared" si="430"/>
        <v>FM3</v>
      </c>
      <c r="J3436" s="2">
        <f t="shared" si="431"/>
        <v>1</v>
      </c>
    </row>
    <row r="3437" spans="1:10" x14ac:dyDescent="0.35">
      <c r="A3437" s="4">
        <v>43260</v>
      </c>
      <c r="B3437" s="2">
        <f t="shared" si="424"/>
        <v>2018</v>
      </c>
      <c r="C3437" s="2">
        <f t="shared" si="425"/>
        <v>6</v>
      </c>
      <c r="D3437" s="2" t="str">
        <f t="shared" si="426"/>
        <v>June</v>
      </c>
      <c r="E3437" s="2" t="str" cm="1">
        <f t="array" ref="E3437">_xlfn.IFS(C3437/3&lt;=1,"Q1",C3437/3&lt;=2,"Q2",C3437/3&lt;=3,"Q3",C3437/3&lt;=4,"Q4")</f>
        <v>Q2</v>
      </c>
      <c r="F3437" s="2" t="str">
        <f t="shared" si="427"/>
        <v>2018-Jun</v>
      </c>
      <c r="G3437" s="2">
        <f t="shared" si="428"/>
        <v>6</v>
      </c>
      <c r="H3437" s="2" t="str">
        <f t="shared" si="429"/>
        <v>Saturday</v>
      </c>
      <c r="I3437" s="2" t="str">
        <f t="shared" si="430"/>
        <v>FM3</v>
      </c>
      <c r="J3437" s="2">
        <f t="shared" si="431"/>
        <v>1</v>
      </c>
    </row>
    <row r="3438" spans="1:10" x14ac:dyDescent="0.35">
      <c r="A3438" s="4">
        <v>41432</v>
      </c>
      <c r="B3438" s="2">
        <f t="shared" si="424"/>
        <v>2013</v>
      </c>
      <c r="C3438" s="2">
        <f t="shared" si="425"/>
        <v>6</v>
      </c>
      <c r="D3438" s="2" t="str">
        <f t="shared" si="426"/>
        <v>June</v>
      </c>
      <c r="E3438" s="2" t="str" cm="1">
        <f t="array" ref="E3438">_xlfn.IFS(C3438/3&lt;=1,"Q1",C3438/3&lt;=2,"Q2",C3438/3&lt;=3,"Q3",C3438/3&lt;=4,"Q4")</f>
        <v>Q2</v>
      </c>
      <c r="F3438" s="2" t="str">
        <f t="shared" si="427"/>
        <v>2013-Jun</v>
      </c>
      <c r="G3438" s="2">
        <f t="shared" si="428"/>
        <v>5</v>
      </c>
      <c r="H3438" s="2" t="str">
        <f t="shared" si="429"/>
        <v>Friday</v>
      </c>
      <c r="I3438" s="2" t="str">
        <f t="shared" si="430"/>
        <v>FM3</v>
      </c>
      <c r="J3438" s="2">
        <f t="shared" si="431"/>
        <v>1</v>
      </c>
    </row>
    <row r="3439" spans="1:10" x14ac:dyDescent="0.35">
      <c r="A3439" s="4">
        <v>43259</v>
      </c>
      <c r="B3439" s="2">
        <f t="shared" si="424"/>
        <v>2018</v>
      </c>
      <c r="C3439" s="2">
        <f t="shared" si="425"/>
        <v>6</v>
      </c>
      <c r="D3439" s="2" t="str">
        <f t="shared" si="426"/>
        <v>June</v>
      </c>
      <c r="E3439" s="2" t="str" cm="1">
        <f t="array" ref="E3439">_xlfn.IFS(C3439/3&lt;=1,"Q1",C3439/3&lt;=2,"Q2",C3439/3&lt;=3,"Q3",C3439/3&lt;=4,"Q4")</f>
        <v>Q2</v>
      </c>
      <c r="F3439" s="2" t="str">
        <f t="shared" si="427"/>
        <v>2018-Jun</v>
      </c>
      <c r="G3439" s="2">
        <f t="shared" si="428"/>
        <v>5</v>
      </c>
      <c r="H3439" s="2" t="str">
        <f t="shared" si="429"/>
        <v>Friday</v>
      </c>
      <c r="I3439" s="2" t="str">
        <f t="shared" si="430"/>
        <v>FM3</v>
      </c>
      <c r="J3439" s="2">
        <f t="shared" si="431"/>
        <v>1</v>
      </c>
    </row>
    <row r="3440" spans="1:10" x14ac:dyDescent="0.35">
      <c r="A3440" s="4">
        <v>41061</v>
      </c>
      <c r="B3440" s="2">
        <f t="shared" si="424"/>
        <v>2012</v>
      </c>
      <c r="C3440" s="2">
        <f t="shared" si="425"/>
        <v>6</v>
      </c>
      <c r="D3440" s="2" t="str">
        <f t="shared" si="426"/>
        <v>June</v>
      </c>
      <c r="E3440" s="2" t="str" cm="1">
        <f t="array" ref="E3440">_xlfn.IFS(C3440/3&lt;=1,"Q1",C3440/3&lt;=2,"Q2",C3440/3&lt;=3,"Q3",C3440/3&lt;=4,"Q4")</f>
        <v>Q2</v>
      </c>
      <c r="F3440" s="2" t="str">
        <f t="shared" si="427"/>
        <v>2012-Jun</v>
      </c>
      <c r="G3440" s="2">
        <f t="shared" si="428"/>
        <v>5</v>
      </c>
      <c r="H3440" s="2" t="str">
        <f t="shared" si="429"/>
        <v>Friday</v>
      </c>
      <c r="I3440" s="2" t="str">
        <f t="shared" si="430"/>
        <v>FM3</v>
      </c>
      <c r="J3440" s="2">
        <f t="shared" si="431"/>
        <v>1</v>
      </c>
    </row>
    <row r="3441" spans="1:10" x14ac:dyDescent="0.35">
      <c r="A3441" s="4">
        <v>40710</v>
      </c>
      <c r="B3441" s="2">
        <f t="shared" si="424"/>
        <v>2011</v>
      </c>
      <c r="C3441" s="2">
        <f t="shared" si="425"/>
        <v>6</v>
      </c>
      <c r="D3441" s="2" t="str">
        <f t="shared" si="426"/>
        <v>June</v>
      </c>
      <c r="E3441" s="2" t="str" cm="1">
        <f t="array" ref="E3441">_xlfn.IFS(C3441/3&lt;=1,"Q1",C3441/3&lt;=2,"Q2",C3441/3&lt;=3,"Q3",C3441/3&lt;=4,"Q4")</f>
        <v>Q2</v>
      </c>
      <c r="F3441" s="2" t="str">
        <f t="shared" si="427"/>
        <v>2011-Jun</v>
      </c>
      <c r="G3441" s="2">
        <f t="shared" si="428"/>
        <v>4</v>
      </c>
      <c r="H3441" s="2" t="str">
        <f t="shared" si="429"/>
        <v>Thursday</v>
      </c>
      <c r="I3441" s="2" t="str">
        <f t="shared" si="430"/>
        <v>FM3</v>
      </c>
      <c r="J3441" s="2">
        <f t="shared" si="431"/>
        <v>1</v>
      </c>
    </row>
    <row r="3442" spans="1:10" x14ac:dyDescent="0.35">
      <c r="A3442" s="4">
        <v>41808</v>
      </c>
      <c r="B3442" s="2">
        <f t="shared" si="424"/>
        <v>2014</v>
      </c>
      <c r="C3442" s="2">
        <f t="shared" si="425"/>
        <v>6</v>
      </c>
      <c r="D3442" s="2" t="str">
        <f t="shared" si="426"/>
        <v>June</v>
      </c>
      <c r="E3442" s="2" t="str" cm="1">
        <f t="array" ref="E3442">_xlfn.IFS(C3442/3&lt;=1,"Q1",C3442/3&lt;=2,"Q2",C3442/3&lt;=3,"Q3",C3442/3&lt;=4,"Q4")</f>
        <v>Q2</v>
      </c>
      <c r="F3442" s="2" t="str">
        <f t="shared" si="427"/>
        <v>2014-Jun</v>
      </c>
      <c r="G3442" s="2">
        <f t="shared" si="428"/>
        <v>3</v>
      </c>
      <c r="H3442" s="2" t="str">
        <f t="shared" si="429"/>
        <v>Wednesday</v>
      </c>
      <c r="I3442" s="2" t="str">
        <f t="shared" si="430"/>
        <v>FM3</v>
      </c>
      <c r="J3442" s="2">
        <f t="shared" si="431"/>
        <v>1</v>
      </c>
    </row>
    <row r="3443" spans="1:10" x14ac:dyDescent="0.35">
      <c r="A3443" s="4">
        <v>40709</v>
      </c>
      <c r="B3443" s="2">
        <f t="shared" si="424"/>
        <v>2011</v>
      </c>
      <c r="C3443" s="2">
        <f t="shared" si="425"/>
        <v>6</v>
      </c>
      <c r="D3443" s="2" t="str">
        <f t="shared" si="426"/>
        <v>June</v>
      </c>
      <c r="E3443" s="2" t="str" cm="1">
        <f t="array" ref="E3443">_xlfn.IFS(C3443/3&lt;=1,"Q1",C3443/3&lt;=2,"Q2",C3443/3&lt;=3,"Q3",C3443/3&lt;=4,"Q4")</f>
        <v>Q2</v>
      </c>
      <c r="F3443" s="2" t="str">
        <f t="shared" si="427"/>
        <v>2011-Jun</v>
      </c>
      <c r="G3443" s="2">
        <f t="shared" si="428"/>
        <v>3</v>
      </c>
      <c r="H3443" s="2" t="str">
        <f t="shared" si="429"/>
        <v>Wednesday</v>
      </c>
      <c r="I3443" s="2" t="str">
        <f t="shared" si="430"/>
        <v>FM3</v>
      </c>
      <c r="J3443" s="2">
        <f t="shared" si="431"/>
        <v>1</v>
      </c>
    </row>
    <row r="3444" spans="1:10" x14ac:dyDescent="0.35">
      <c r="A3444" s="4">
        <v>41802</v>
      </c>
      <c r="B3444" s="2">
        <f t="shared" si="424"/>
        <v>2014</v>
      </c>
      <c r="C3444" s="2">
        <f t="shared" si="425"/>
        <v>6</v>
      </c>
      <c r="D3444" s="2" t="str">
        <f t="shared" si="426"/>
        <v>June</v>
      </c>
      <c r="E3444" s="2" t="str" cm="1">
        <f t="array" ref="E3444">_xlfn.IFS(C3444/3&lt;=1,"Q1",C3444/3&lt;=2,"Q2",C3444/3&lt;=3,"Q3",C3444/3&lt;=4,"Q4")</f>
        <v>Q2</v>
      </c>
      <c r="F3444" s="2" t="str">
        <f t="shared" si="427"/>
        <v>2014-Jun</v>
      </c>
      <c r="G3444" s="2">
        <f t="shared" si="428"/>
        <v>4</v>
      </c>
      <c r="H3444" s="2" t="str">
        <f t="shared" si="429"/>
        <v>Thursday</v>
      </c>
      <c r="I3444" s="2" t="str">
        <f t="shared" si="430"/>
        <v>FM3</v>
      </c>
      <c r="J3444" s="2">
        <f t="shared" si="431"/>
        <v>1</v>
      </c>
    </row>
    <row r="3445" spans="1:10" x14ac:dyDescent="0.35">
      <c r="A3445" s="4">
        <v>41086</v>
      </c>
      <c r="B3445" s="2">
        <f t="shared" si="424"/>
        <v>2012</v>
      </c>
      <c r="C3445" s="2">
        <f t="shared" si="425"/>
        <v>6</v>
      </c>
      <c r="D3445" s="2" t="str">
        <f t="shared" si="426"/>
        <v>June</v>
      </c>
      <c r="E3445" s="2" t="str" cm="1">
        <f t="array" ref="E3445">_xlfn.IFS(C3445/3&lt;=1,"Q1",C3445/3&lt;=2,"Q2",C3445/3&lt;=3,"Q3",C3445/3&lt;=4,"Q4")</f>
        <v>Q2</v>
      </c>
      <c r="F3445" s="2" t="str">
        <f t="shared" si="427"/>
        <v>2012-Jun</v>
      </c>
      <c r="G3445" s="2">
        <f t="shared" si="428"/>
        <v>2</v>
      </c>
      <c r="H3445" s="2" t="str">
        <f t="shared" si="429"/>
        <v>Tuesday</v>
      </c>
      <c r="I3445" s="2" t="str">
        <f t="shared" si="430"/>
        <v>FM3</v>
      </c>
      <c r="J3445" s="2">
        <f t="shared" si="431"/>
        <v>1</v>
      </c>
    </row>
    <row r="3446" spans="1:10" x14ac:dyDescent="0.35">
      <c r="A3446" s="4">
        <v>41063</v>
      </c>
      <c r="B3446" s="2">
        <f t="shared" si="424"/>
        <v>2012</v>
      </c>
      <c r="C3446" s="2">
        <f t="shared" si="425"/>
        <v>6</v>
      </c>
      <c r="D3446" s="2" t="str">
        <f t="shared" si="426"/>
        <v>June</v>
      </c>
      <c r="E3446" s="2" t="str" cm="1">
        <f t="array" ref="E3446">_xlfn.IFS(C3446/3&lt;=1,"Q1",C3446/3&lt;=2,"Q2",C3446/3&lt;=3,"Q3",C3446/3&lt;=4,"Q4")</f>
        <v>Q2</v>
      </c>
      <c r="F3446" s="2" t="str">
        <f t="shared" si="427"/>
        <v>2012-Jun</v>
      </c>
      <c r="G3446" s="2">
        <f t="shared" si="428"/>
        <v>7</v>
      </c>
      <c r="H3446" s="2" t="str">
        <f t="shared" si="429"/>
        <v>Sunday</v>
      </c>
      <c r="I3446" s="2" t="str">
        <f t="shared" si="430"/>
        <v>FM3</v>
      </c>
      <c r="J3446" s="2">
        <f t="shared" si="431"/>
        <v>1</v>
      </c>
    </row>
    <row r="3447" spans="1:10" x14ac:dyDescent="0.35">
      <c r="A3447" s="4">
        <v>43270</v>
      </c>
      <c r="B3447" s="2">
        <f t="shared" si="424"/>
        <v>2018</v>
      </c>
      <c r="C3447" s="2">
        <f t="shared" si="425"/>
        <v>6</v>
      </c>
      <c r="D3447" s="2" t="str">
        <f t="shared" si="426"/>
        <v>June</v>
      </c>
      <c r="E3447" s="2" t="str" cm="1">
        <f t="array" ref="E3447">_xlfn.IFS(C3447/3&lt;=1,"Q1",C3447/3&lt;=2,"Q2",C3447/3&lt;=3,"Q3",C3447/3&lt;=4,"Q4")</f>
        <v>Q2</v>
      </c>
      <c r="F3447" s="2" t="str">
        <f t="shared" si="427"/>
        <v>2018-Jun</v>
      </c>
      <c r="G3447" s="2">
        <f t="shared" si="428"/>
        <v>2</v>
      </c>
      <c r="H3447" s="2" t="str">
        <f t="shared" si="429"/>
        <v>Tuesday</v>
      </c>
      <c r="I3447" s="2" t="str">
        <f t="shared" si="430"/>
        <v>FM3</v>
      </c>
      <c r="J3447" s="2">
        <f t="shared" si="431"/>
        <v>1</v>
      </c>
    </row>
    <row r="3448" spans="1:10" x14ac:dyDescent="0.35">
      <c r="A3448" s="4">
        <v>40356</v>
      </c>
      <c r="B3448" s="2">
        <f t="shared" si="424"/>
        <v>2010</v>
      </c>
      <c r="C3448" s="2">
        <f t="shared" si="425"/>
        <v>6</v>
      </c>
      <c r="D3448" s="2" t="str">
        <f t="shared" si="426"/>
        <v>June</v>
      </c>
      <c r="E3448" s="2" t="str" cm="1">
        <f t="array" ref="E3448">_xlfn.IFS(C3448/3&lt;=1,"Q1",C3448/3&lt;=2,"Q2",C3448/3&lt;=3,"Q3",C3448/3&lt;=4,"Q4")</f>
        <v>Q2</v>
      </c>
      <c r="F3448" s="2" t="str">
        <f t="shared" si="427"/>
        <v>2010-Jun</v>
      </c>
      <c r="G3448" s="2">
        <f t="shared" si="428"/>
        <v>7</v>
      </c>
      <c r="H3448" s="2" t="str">
        <f t="shared" si="429"/>
        <v>Sunday</v>
      </c>
      <c r="I3448" s="2" t="str">
        <f t="shared" si="430"/>
        <v>FM3</v>
      </c>
      <c r="J3448" s="2">
        <f t="shared" si="431"/>
        <v>1</v>
      </c>
    </row>
    <row r="3449" spans="1:10" x14ac:dyDescent="0.35">
      <c r="A3449" s="4">
        <v>43255</v>
      </c>
      <c r="B3449" s="2">
        <f t="shared" si="424"/>
        <v>2018</v>
      </c>
      <c r="C3449" s="2">
        <f t="shared" si="425"/>
        <v>6</v>
      </c>
      <c r="D3449" s="2" t="str">
        <f t="shared" si="426"/>
        <v>June</v>
      </c>
      <c r="E3449" s="2" t="str" cm="1">
        <f t="array" ref="E3449">_xlfn.IFS(C3449/3&lt;=1,"Q1",C3449/3&lt;=2,"Q2",C3449/3&lt;=3,"Q3",C3449/3&lt;=4,"Q4")</f>
        <v>Q2</v>
      </c>
      <c r="F3449" s="2" t="str">
        <f t="shared" si="427"/>
        <v>2018-Jun</v>
      </c>
      <c r="G3449" s="2">
        <f t="shared" si="428"/>
        <v>1</v>
      </c>
      <c r="H3449" s="2" t="str">
        <f t="shared" si="429"/>
        <v>Monday</v>
      </c>
      <c r="I3449" s="2" t="str">
        <f t="shared" si="430"/>
        <v>FM3</v>
      </c>
      <c r="J3449" s="2">
        <f t="shared" si="431"/>
        <v>1</v>
      </c>
    </row>
    <row r="3450" spans="1:10" x14ac:dyDescent="0.35">
      <c r="A3450" s="4">
        <v>41798</v>
      </c>
      <c r="B3450" s="2">
        <f t="shared" si="424"/>
        <v>2014</v>
      </c>
      <c r="C3450" s="2">
        <f t="shared" si="425"/>
        <v>6</v>
      </c>
      <c r="D3450" s="2" t="str">
        <f t="shared" si="426"/>
        <v>June</v>
      </c>
      <c r="E3450" s="2" t="str" cm="1">
        <f t="array" ref="E3450">_xlfn.IFS(C3450/3&lt;=1,"Q1",C3450/3&lt;=2,"Q2",C3450/3&lt;=3,"Q3",C3450/3&lt;=4,"Q4")</f>
        <v>Q2</v>
      </c>
      <c r="F3450" s="2" t="str">
        <f t="shared" si="427"/>
        <v>2014-Jun</v>
      </c>
      <c r="G3450" s="2">
        <f t="shared" si="428"/>
        <v>7</v>
      </c>
      <c r="H3450" s="2" t="str">
        <f t="shared" si="429"/>
        <v>Sunday</v>
      </c>
      <c r="I3450" s="2" t="str">
        <f t="shared" si="430"/>
        <v>FM3</v>
      </c>
      <c r="J3450" s="2">
        <f t="shared" si="431"/>
        <v>1</v>
      </c>
    </row>
    <row r="3451" spans="1:10" x14ac:dyDescent="0.35">
      <c r="A3451" s="4">
        <v>41068</v>
      </c>
      <c r="B3451" s="2">
        <f t="shared" si="424"/>
        <v>2012</v>
      </c>
      <c r="C3451" s="2">
        <f t="shared" si="425"/>
        <v>6</v>
      </c>
      <c r="D3451" s="2" t="str">
        <f t="shared" si="426"/>
        <v>June</v>
      </c>
      <c r="E3451" s="2" t="str" cm="1">
        <f t="array" ref="E3451">_xlfn.IFS(C3451/3&lt;=1,"Q1",C3451/3&lt;=2,"Q2",C3451/3&lt;=3,"Q3",C3451/3&lt;=4,"Q4")</f>
        <v>Q2</v>
      </c>
      <c r="F3451" s="2" t="str">
        <f t="shared" si="427"/>
        <v>2012-Jun</v>
      </c>
      <c r="G3451" s="2">
        <f t="shared" si="428"/>
        <v>5</v>
      </c>
      <c r="H3451" s="2" t="str">
        <f t="shared" si="429"/>
        <v>Friday</v>
      </c>
      <c r="I3451" s="2" t="str">
        <f t="shared" si="430"/>
        <v>FM3</v>
      </c>
      <c r="J3451" s="2">
        <f t="shared" si="431"/>
        <v>1</v>
      </c>
    </row>
    <row r="3452" spans="1:10" x14ac:dyDescent="0.35">
      <c r="A3452" s="4">
        <v>43264</v>
      </c>
      <c r="B3452" s="2">
        <f t="shared" si="424"/>
        <v>2018</v>
      </c>
      <c r="C3452" s="2">
        <f t="shared" si="425"/>
        <v>6</v>
      </c>
      <c r="D3452" s="2" t="str">
        <f t="shared" si="426"/>
        <v>June</v>
      </c>
      <c r="E3452" s="2" t="str" cm="1">
        <f t="array" ref="E3452">_xlfn.IFS(C3452/3&lt;=1,"Q1",C3452/3&lt;=2,"Q2",C3452/3&lt;=3,"Q3",C3452/3&lt;=4,"Q4")</f>
        <v>Q2</v>
      </c>
      <c r="F3452" s="2" t="str">
        <f t="shared" si="427"/>
        <v>2018-Jun</v>
      </c>
      <c r="G3452" s="2">
        <f t="shared" si="428"/>
        <v>3</v>
      </c>
      <c r="H3452" s="2" t="str">
        <f t="shared" si="429"/>
        <v>Wednesday</v>
      </c>
      <c r="I3452" s="2" t="str">
        <f t="shared" si="430"/>
        <v>FM3</v>
      </c>
      <c r="J3452" s="2">
        <f t="shared" si="431"/>
        <v>1</v>
      </c>
    </row>
    <row r="3453" spans="1:10" x14ac:dyDescent="0.35">
      <c r="A3453" s="4">
        <v>41446</v>
      </c>
      <c r="B3453" s="2">
        <f t="shared" si="424"/>
        <v>2013</v>
      </c>
      <c r="C3453" s="2">
        <f t="shared" si="425"/>
        <v>6</v>
      </c>
      <c r="D3453" s="2" t="str">
        <f t="shared" si="426"/>
        <v>June</v>
      </c>
      <c r="E3453" s="2" t="str" cm="1">
        <f t="array" ref="E3453">_xlfn.IFS(C3453/3&lt;=1,"Q1",C3453/3&lt;=2,"Q2",C3453/3&lt;=3,"Q3",C3453/3&lt;=4,"Q4")</f>
        <v>Q2</v>
      </c>
      <c r="F3453" s="2" t="str">
        <f t="shared" si="427"/>
        <v>2013-Jun</v>
      </c>
      <c r="G3453" s="2">
        <f t="shared" si="428"/>
        <v>5</v>
      </c>
      <c r="H3453" s="2" t="str">
        <f t="shared" si="429"/>
        <v>Friday</v>
      </c>
      <c r="I3453" s="2" t="str">
        <f t="shared" si="430"/>
        <v>FM3</v>
      </c>
      <c r="J3453" s="2">
        <f t="shared" si="431"/>
        <v>1</v>
      </c>
    </row>
    <row r="3454" spans="1:10" x14ac:dyDescent="0.35">
      <c r="A3454" s="4">
        <v>41816</v>
      </c>
      <c r="B3454" s="2">
        <f t="shared" si="424"/>
        <v>2014</v>
      </c>
      <c r="C3454" s="2">
        <f t="shared" si="425"/>
        <v>6</v>
      </c>
      <c r="D3454" s="2" t="str">
        <f t="shared" si="426"/>
        <v>June</v>
      </c>
      <c r="E3454" s="2" t="str" cm="1">
        <f t="array" ref="E3454">_xlfn.IFS(C3454/3&lt;=1,"Q1",C3454/3&lt;=2,"Q2",C3454/3&lt;=3,"Q3",C3454/3&lt;=4,"Q4")</f>
        <v>Q2</v>
      </c>
      <c r="F3454" s="2" t="str">
        <f t="shared" si="427"/>
        <v>2014-Jun</v>
      </c>
      <c r="G3454" s="2">
        <f t="shared" si="428"/>
        <v>4</v>
      </c>
      <c r="H3454" s="2" t="str">
        <f t="shared" si="429"/>
        <v>Thursday</v>
      </c>
      <c r="I3454" s="2" t="str">
        <f t="shared" si="430"/>
        <v>FM3</v>
      </c>
      <c r="J3454" s="2">
        <f t="shared" si="431"/>
        <v>1</v>
      </c>
    </row>
    <row r="3455" spans="1:10" x14ac:dyDescent="0.35">
      <c r="A3455" s="4">
        <v>42894</v>
      </c>
      <c r="B3455" s="2">
        <f t="shared" si="424"/>
        <v>2017</v>
      </c>
      <c r="C3455" s="2">
        <f t="shared" si="425"/>
        <v>6</v>
      </c>
      <c r="D3455" s="2" t="str">
        <f t="shared" si="426"/>
        <v>June</v>
      </c>
      <c r="E3455" s="2" t="str" cm="1">
        <f t="array" ref="E3455">_xlfn.IFS(C3455/3&lt;=1,"Q1",C3455/3&lt;=2,"Q2",C3455/3&lt;=3,"Q3",C3455/3&lt;=4,"Q4")</f>
        <v>Q2</v>
      </c>
      <c r="F3455" s="2" t="str">
        <f t="shared" si="427"/>
        <v>2017-Jun</v>
      </c>
      <c r="G3455" s="2">
        <f t="shared" si="428"/>
        <v>4</v>
      </c>
      <c r="H3455" s="2" t="str">
        <f t="shared" si="429"/>
        <v>Thursday</v>
      </c>
      <c r="I3455" s="2" t="str">
        <f t="shared" si="430"/>
        <v>FM3</v>
      </c>
      <c r="J3455" s="2">
        <f t="shared" si="431"/>
        <v>1</v>
      </c>
    </row>
    <row r="3456" spans="1:10" x14ac:dyDescent="0.35">
      <c r="A3456" s="4">
        <v>40713</v>
      </c>
      <c r="B3456" s="2">
        <f t="shared" si="424"/>
        <v>2011</v>
      </c>
      <c r="C3456" s="2">
        <f t="shared" si="425"/>
        <v>6</v>
      </c>
      <c r="D3456" s="2" t="str">
        <f t="shared" si="426"/>
        <v>June</v>
      </c>
      <c r="E3456" s="2" t="str" cm="1">
        <f t="array" ref="E3456">_xlfn.IFS(C3456/3&lt;=1,"Q1",C3456/3&lt;=2,"Q2",C3456/3&lt;=3,"Q3",C3456/3&lt;=4,"Q4")</f>
        <v>Q2</v>
      </c>
      <c r="F3456" s="2" t="str">
        <f t="shared" si="427"/>
        <v>2011-Jun</v>
      </c>
      <c r="G3456" s="2">
        <f t="shared" si="428"/>
        <v>7</v>
      </c>
      <c r="H3456" s="2" t="str">
        <f t="shared" si="429"/>
        <v>Sunday</v>
      </c>
      <c r="I3456" s="2" t="str">
        <f t="shared" si="430"/>
        <v>FM3</v>
      </c>
      <c r="J3456" s="2">
        <f t="shared" si="431"/>
        <v>1</v>
      </c>
    </row>
    <row r="3457" spans="1:10" x14ac:dyDescent="0.35">
      <c r="A3457" s="4">
        <v>43269</v>
      </c>
      <c r="B3457" s="2">
        <f t="shared" si="424"/>
        <v>2018</v>
      </c>
      <c r="C3457" s="2">
        <f t="shared" si="425"/>
        <v>6</v>
      </c>
      <c r="D3457" s="2" t="str">
        <f t="shared" si="426"/>
        <v>June</v>
      </c>
      <c r="E3457" s="2" t="str" cm="1">
        <f t="array" ref="E3457">_xlfn.IFS(C3457/3&lt;=1,"Q1",C3457/3&lt;=2,"Q2",C3457/3&lt;=3,"Q3",C3457/3&lt;=4,"Q4")</f>
        <v>Q2</v>
      </c>
      <c r="F3457" s="2" t="str">
        <f t="shared" si="427"/>
        <v>2018-Jun</v>
      </c>
      <c r="G3457" s="2">
        <f t="shared" si="428"/>
        <v>1</v>
      </c>
      <c r="H3457" s="2" t="str">
        <f t="shared" si="429"/>
        <v>Monday</v>
      </c>
      <c r="I3457" s="2" t="str">
        <f t="shared" si="430"/>
        <v>FM3</v>
      </c>
      <c r="J3457" s="2">
        <f t="shared" si="431"/>
        <v>1</v>
      </c>
    </row>
    <row r="3458" spans="1:10" x14ac:dyDescent="0.35">
      <c r="A3458" s="4">
        <v>40721</v>
      </c>
      <c r="B3458" s="2">
        <f t="shared" si="424"/>
        <v>2011</v>
      </c>
      <c r="C3458" s="2">
        <f t="shared" si="425"/>
        <v>6</v>
      </c>
      <c r="D3458" s="2" t="str">
        <f t="shared" si="426"/>
        <v>June</v>
      </c>
      <c r="E3458" s="2" t="str" cm="1">
        <f t="array" ref="E3458">_xlfn.IFS(C3458/3&lt;=1,"Q1",C3458/3&lt;=2,"Q2",C3458/3&lt;=3,"Q3",C3458/3&lt;=4,"Q4")</f>
        <v>Q2</v>
      </c>
      <c r="F3458" s="2" t="str">
        <f t="shared" si="427"/>
        <v>2011-Jun</v>
      </c>
      <c r="G3458" s="2">
        <f t="shared" si="428"/>
        <v>1</v>
      </c>
      <c r="H3458" s="2" t="str">
        <f t="shared" si="429"/>
        <v>Monday</v>
      </c>
      <c r="I3458" s="2" t="str">
        <f t="shared" si="430"/>
        <v>FM3</v>
      </c>
      <c r="J3458" s="2">
        <f t="shared" si="431"/>
        <v>1</v>
      </c>
    </row>
    <row r="3459" spans="1:10" x14ac:dyDescent="0.35">
      <c r="A3459" s="4">
        <v>42138</v>
      </c>
      <c r="B3459" s="2">
        <f t="shared" ref="B3459:B3522" si="432">YEAR(A3459)</f>
        <v>2015</v>
      </c>
      <c r="C3459" s="2">
        <f t="shared" ref="C3459:C3522" si="433">MONTH(A3459)</f>
        <v>5</v>
      </c>
      <c r="D3459" s="2" t="str">
        <f t="shared" ref="D3459:D3522" si="434">TEXT(A3459,"mmmm")</f>
        <v>May</v>
      </c>
      <c r="E3459" s="2" t="str" cm="1">
        <f t="array" ref="E3459">_xlfn.IFS(C3459/3&lt;=1,"Q1",C3459/3&lt;=2,"Q2",C3459/3&lt;=3,"Q3",C3459/3&lt;=4,"Q4")</f>
        <v>Q2</v>
      </c>
      <c r="F3459" s="2" t="str">
        <f t="shared" ref="F3459:F3522" si="435">TEXT(A3459,"yyyy"&amp;"-"&amp;"mmm")</f>
        <v>2015-May</v>
      </c>
      <c r="G3459" s="2">
        <f t="shared" ref="G3459:G3522" si="436">WEEKDAY(A3459,2)</f>
        <v>4</v>
      </c>
      <c r="H3459" s="2" t="str">
        <f t="shared" ref="H3459:H3522" si="437">TEXT(A3459,"dddd")</f>
        <v>Thursday</v>
      </c>
      <c r="I3459" s="2" t="str">
        <f t="shared" ref="I3459:I3522" si="438">"FM" &amp; (MOD(MONTH(A3459) - 4, 12) + 1)</f>
        <v>FM2</v>
      </c>
      <c r="J3459" s="2">
        <f t="shared" ref="J3459:J3522" si="439">INT((MOD(MONTH(A3459) - 4, 12))/3) + 1</f>
        <v>1</v>
      </c>
    </row>
    <row r="3460" spans="1:10" x14ac:dyDescent="0.35">
      <c r="A3460" s="4">
        <v>42861</v>
      </c>
      <c r="B3460" s="2">
        <f t="shared" si="432"/>
        <v>2017</v>
      </c>
      <c r="C3460" s="2">
        <f t="shared" si="433"/>
        <v>5</v>
      </c>
      <c r="D3460" s="2" t="str">
        <f t="shared" si="434"/>
        <v>May</v>
      </c>
      <c r="E3460" s="2" t="str" cm="1">
        <f t="array" ref="E3460">_xlfn.IFS(C3460/3&lt;=1,"Q1",C3460/3&lt;=2,"Q2",C3460/3&lt;=3,"Q3",C3460/3&lt;=4,"Q4")</f>
        <v>Q2</v>
      </c>
      <c r="F3460" s="2" t="str">
        <f t="shared" si="435"/>
        <v>2017-May</v>
      </c>
      <c r="G3460" s="2">
        <f t="shared" si="436"/>
        <v>6</v>
      </c>
      <c r="H3460" s="2" t="str">
        <f t="shared" si="437"/>
        <v>Saturday</v>
      </c>
      <c r="I3460" s="2" t="str">
        <f t="shared" si="438"/>
        <v>FM2</v>
      </c>
      <c r="J3460" s="2">
        <f t="shared" si="439"/>
        <v>1</v>
      </c>
    </row>
    <row r="3461" spans="1:10" x14ac:dyDescent="0.35">
      <c r="A3461" s="4">
        <v>40312</v>
      </c>
      <c r="B3461" s="2">
        <f t="shared" si="432"/>
        <v>2010</v>
      </c>
      <c r="C3461" s="2">
        <f t="shared" si="433"/>
        <v>5</v>
      </c>
      <c r="D3461" s="2" t="str">
        <f t="shared" si="434"/>
        <v>May</v>
      </c>
      <c r="E3461" s="2" t="str" cm="1">
        <f t="array" ref="E3461">_xlfn.IFS(C3461/3&lt;=1,"Q1",C3461/3&lt;=2,"Q2",C3461/3&lt;=3,"Q3",C3461/3&lt;=4,"Q4")</f>
        <v>Q2</v>
      </c>
      <c r="F3461" s="2" t="str">
        <f t="shared" si="435"/>
        <v>2010-May</v>
      </c>
      <c r="G3461" s="2">
        <f t="shared" si="436"/>
        <v>5</v>
      </c>
      <c r="H3461" s="2" t="str">
        <f t="shared" si="437"/>
        <v>Friday</v>
      </c>
      <c r="I3461" s="2" t="str">
        <f t="shared" si="438"/>
        <v>FM2</v>
      </c>
      <c r="J3461" s="2">
        <f t="shared" si="439"/>
        <v>1</v>
      </c>
    </row>
    <row r="3462" spans="1:10" x14ac:dyDescent="0.35">
      <c r="A3462" s="4">
        <v>41047</v>
      </c>
      <c r="B3462" s="2">
        <f t="shared" si="432"/>
        <v>2012</v>
      </c>
      <c r="C3462" s="2">
        <f t="shared" si="433"/>
        <v>5</v>
      </c>
      <c r="D3462" s="2" t="str">
        <f t="shared" si="434"/>
        <v>May</v>
      </c>
      <c r="E3462" s="2" t="str" cm="1">
        <f t="array" ref="E3462">_xlfn.IFS(C3462/3&lt;=1,"Q1",C3462/3&lt;=2,"Q2",C3462/3&lt;=3,"Q3",C3462/3&lt;=4,"Q4")</f>
        <v>Q2</v>
      </c>
      <c r="F3462" s="2" t="str">
        <f t="shared" si="435"/>
        <v>2012-May</v>
      </c>
      <c r="G3462" s="2">
        <f t="shared" si="436"/>
        <v>5</v>
      </c>
      <c r="H3462" s="2" t="str">
        <f t="shared" si="437"/>
        <v>Friday</v>
      </c>
      <c r="I3462" s="2" t="str">
        <f t="shared" si="438"/>
        <v>FM2</v>
      </c>
      <c r="J3462" s="2">
        <f t="shared" si="439"/>
        <v>1</v>
      </c>
    </row>
    <row r="3463" spans="1:10" x14ac:dyDescent="0.35">
      <c r="A3463" s="4">
        <v>42862</v>
      </c>
      <c r="B3463" s="2">
        <f t="shared" si="432"/>
        <v>2017</v>
      </c>
      <c r="C3463" s="2">
        <f t="shared" si="433"/>
        <v>5</v>
      </c>
      <c r="D3463" s="2" t="str">
        <f t="shared" si="434"/>
        <v>May</v>
      </c>
      <c r="E3463" s="2" t="str" cm="1">
        <f t="array" ref="E3463">_xlfn.IFS(C3463/3&lt;=1,"Q1",C3463/3&lt;=2,"Q2",C3463/3&lt;=3,"Q3",C3463/3&lt;=4,"Q4")</f>
        <v>Q2</v>
      </c>
      <c r="F3463" s="2" t="str">
        <f t="shared" si="435"/>
        <v>2017-May</v>
      </c>
      <c r="G3463" s="2">
        <f t="shared" si="436"/>
        <v>7</v>
      </c>
      <c r="H3463" s="2" t="str">
        <f t="shared" si="437"/>
        <v>Sunday</v>
      </c>
      <c r="I3463" s="2" t="str">
        <f t="shared" si="438"/>
        <v>FM2</v>
      </c>
      <c r="J3463" s="2">
        <f t="shared" si="439"/>
        <v>1</v>
      </c>
    </row>
    <row r="3464" spans="1:10" x14ac:dyDescent="0.35">
      <c r="A3464" s="4">
        <v>40321</v>
      </c>
      <c r="B3464" s="2">
        <f t="shared" si="432"/>
        <v>2010</v>
      </c>
      <c r="C3464" s="2">
        <f t="shared" si="433"/>
        <v>5</v>
      </c>
      <c r="D3464" s="2" t="str">
        <f t="shared" si="434"/>
        <v>May</v>
      </c>
      <c r="E3464" s="2" t="str" cm="1">
        <f t="array" ref="E3464">_xlfn.IFS(C3464/3&lt;=1,"Q1",C3464/3&lt;=2,"Q2",C3464/3&lt;=3,"Q3",C3464/3&lt;=4,"Q4")</f>
        <v>Q2</v>
      </c>
      <c r="F3464" s="2" t="str">
        <f t="shared" si="435"/>
        <v>2010-May</v>
      </c>
      <c r="G3464" s="2">
        <f t="shared" si="436"/>
        <v>7</v>
      </c>
      <c r="H3464" s="2" t="str">
        <f t="shared" si="437"/>
        <v>Sunday</v>
      </c>
      <c r="I3464" s="2" t="str">
        <f t="shared" si="438"/>
        <v>FM2</v>
      </c>
      <c r="J3464" s="2">
        <f t="shared" si="439"/>
        <v>1</v>
      </c>
    </row>
    <row r="3465" spans="1:10" x14ac:dyDescent="0.35">
      <c r="A3465" s="4">
        <v>41036</v>
      </c>
      <c r="B3465" s="2">
        <f t="shared" si="432"/>
        <v>2012</v>
      </c>
      <c r="C3465" s="2">
        <f t="shared" si="433"/>
        <v>5</v>
      </c>
      <c r="D3465" s="2" t="str">
        <f t="shared" si="434"/>
        <v>May</v>
      </c>
      <c r="E3465" s="2" t="str" cm="1">
        <f t="array" ref="E3465">_xlfn.IFS(C3465/3&lt;=1,"Q1",C3465/3&lt;=2,"Q2",C3465/3&lt;=3,"Q3",C3465/3&lt;=4,"Q4")</f>
        <v>Q2</v>
      </c>
      <c r="F3465" s="2" t="str">
        <f t="shared" si="435"/>
        <v>2012-May</v>
      </c>
      <c r="G3465" s="2">
        <f t="shared" si="436"/>
        <v>1</v>
      </c>
      <c r="H3465" s="2" t="str">
        <f t="shared" si="437"/>
        <v>Monday</v>
      </c>
      <c r="I3465" s="2" t="str">
        <f t="shared" si="438"/>
        <v>FM2</v>
      </c>
      <c r="J3465" s="2">
        <f t="shared" si="439"/>
        <v>1</v>
      </c>
    </row>
    <row r="3466" spans="1:10" x14ac:dyDescent="0.35">
      <c r="A3466" s="4">
        <v>41397</v>
      </c>
      <c r="B3466" s="2">
        <f t="shared" si="432"/>
        <v>2013</v>
      </c>
      <c r="C3466" s="2">
        <f t="shared" si="433"/>
        <v>5</v>
      </c>
      <c r="D3466" s="2" t="str">
        <f t="shared" si="434"/>
        <v>May</v>
      </c>
      <c r="E3466" s="2" t="str" cm="1">
        <f t="array" ref="E3466">_xlfn.IFS(C3466/3&lt;=1,"Q1",C3466/3&lt;=2,"Q2",C3466/3&lt;=3,"Q3",C3466/3&lt;=4,"Q4")</f>
        <v>Q2</v>
      </c>
      <c r="F3466" s="2" t="str">
        <f t="shared" si="435"/>
        <v>2013-May</v>
      </c>
      <c r="G3466" s="2">
        <f t="shared" si="436"/>
        <v>5</v>
      </c>
      <c r="H3466" s="2" t="str">
        <f t="shared" si="437"/>
        <v>Friday</v>
      </c>
      <c r="I3466" s="2" t="str">
        <f t="shared" si="438"/>
        <v>FM2</v>
      </c>
      <c r="J3466" s="2">
        <f t="shared" si="439"/>
        <v>1</v>
      </c>
    </row>
    <row r="3467" spans="1:10" x14ac:dyDescent="0.35">
      <c r="A3467" s="4">
        <v>41784</v>
      </c>
      <c r="B3467" s="2">
        <f t="shared" si="432"/>
        <v>2014</v>
      </c>
      <c r="C3467" s="2">
        <f t="shared" si="433"/>
        <v>5</v>
      </c>
      <c r="D3467" s="2" t="str">
        <f t="shared" si="434"/>
        <v>May</v>
      </c>
      <c r="E3467" s="2" t="str" cm="1">
        <f t="array" ref="E3467">_xlfn.IFS(C3467/3&lt;=1,"Q1",C3467/3&lt;=2,"Q2",C3467/3&lt;=3,"Q3",C3467/3&lt;=4,"Q4")</f>
        <v>Q2</v>
      </c>
      <c r="F3467" s="2" t="str">
        <f t="shared" si="435"/>
        <v>2014-May</v>
      </c>
      <c r="G3467" s="2">
        <f t="shared" si="436"/>
        <v>7</v>
      </c>
      <c r="H3467" s="2" t="str">
        <f t="shared" si="437"/>
        <v>Sunday</v>
      </c>
      <c r="I3467" s="2" t="str">
        <f t="shared" si="438"/>
        <v>FM2</v>
      </c>
      <c r="J3467" s="2">
        <f t="shared" si="439"/>
        <v>1</v>
      </c>
    </row>
    <row r="3468" spans="1:10" x14ac:dyDescent="0.35">
      <c r="A3468" s="4">
        <v>41779</v>
      </c>
      <c r="B3468" s="2">
        <f t="shared" si="432"/>
        <v>2014</v>
      </c>
      <c r="C3468" s="2">
        <f t="shared" si="433"/>
        <v>5</v>
      </c>
      <c r="D3468" s="2" t="str">
        <f t="shared" si="434"/>
        <v>May</v>
      </c>
      <c r="E3468" s="2" t="str" cm="1">
        <f t="array" ref="E3468">_xlfn.IFS(C3468/3&lt;=1,"Q1",C3468/3&lt;=2,"Q2",C3468/3&lt;=3,"Q3",C3468/3&lt;=4,"Q4")</f>
        <v>Q2</v>
      </c>
      <c r="F3468" s="2" t="str">
        <f t="shared" si="435"/>
        <v>2014-May</v>
      </c>
      <c r="G3468" s="2">
        <f t="shared" si="436"/>
        <v>2</v>
      </c>
      <c r="H3468" s="2" t="str">
        <f t="shared" si="437"/>
        <v>Tuesday</v>
      </c>
      <c r="I3468" s="2" t="str">
        <f t="shared" si="438"/>
        <v>FM2</v>
      </c>
      <c r="J3468" s="2">
        <f t="shared" si="439"/>
        <v>1</v>
      </c>
    </row>
    <row r="3469" spans="1:10" x14ac:dyDescent="0.35">
      <c r="A3469" s="4">
        <v>42142</v>
      </c>
      <c r="B3469" s="2">
        <f t="shared" si="432"/>
        <v>2015</v>
      </c>
      <c r="C3469" s="2">
        <f t="shared" si="433"/>
        <v>5</v>
      </c>
      <c r="D3469" s="2" t="str">
        <f t="shared" si="434"/>
        <v>May</v>
      </c>
      <c r="E3469" s="2" t="str" cm="1">
        <f t="array" ref="E3469">_xlfn.IFS(C3469/3&lt;=1,"Q1",C3469/3&lt;=2,"Q2",C3469/3&lt;=3,"Q3",C3469/3&lt;=4,"Q4")</f>
        <v>Q2</v>
      </c>
      <c r="F3469" s="2" t="str">
        <f t="shared" si="435"/>
        <v>2015-May</v>
      </c>
      <c r="G3469" s="2">
        <f t="shared" si="436"/>
        <v>1</v>
      </c>
      <c r="H3469" s="2" t="str">
        <f t="shared" si="437"/>
        <v>Monday</v>
      </c>
      <c r="I3469" s="2" t="str">
        <f t="shared" si="438"/>
        <v>FM2</v>
      </c>
      <c r="J3469" s="2">
        <f t="shared" si="439"/>
        <v>1</v>
      </c>
    </row>
    <row r="3470" spans="1:10" x14ac:dyDescent="0.35">
      <c r="A3470" s="4">
        <v>40673</v>
      </c>
      <c r="B3470" s="2">
        <f t="shared" si="432"/>
        <v>2011</v>
      </c>
      <c r="C3470" s="2">
        <f t="shared" si="433"/>
        <v>5</v>
      </c>
      <c r="D3470" s="2" t="str">
        <f t="shared" si="434"/>
        <v>May</v>
      </c>
      <c r="E3470" s="2" t="str" cm="1">
        <f t="array" ref="E3470">_xlfn.IFS(C3470/3&lt;=1,"Q1",C3470/3&lt;=2,"Q2",C3470/3&lt;=3,"Q3",C3470/3&lt;=4,"Q4")</f>
        <v>Q2</v>
      </c>
      <c r="F3470" s="2" t="str">
        <f t="shared" si="435"/>
        <v>2011-May</v>
      </c>
      <c r="G3470" s="2">
        <f t="shared" si="436"/>
        <v>2</v>
      </c>
      <c r="H3470" s="2" t="str">
        <f t="shared" si="437"/>
        <v>Tuesday</v>
      </c>
      <c r="I3470" s="2" t="str">
        <f t="shared" si="438"/>
        <v>FM2</v>
      </c>
      <c r="J3470" s="2">
        <f t="shared" si="439"/>
        <v>1</v>
      </c>
    </row>
    <row r="3471" spans="1:10" x14ac:dyDescent="0.35">
      <c r="A3471" s="4">
        <v>43239</v>
      </c>
      <c r="B3471" s="2">
        <f t="shared" si="432"/>
        <v>2018</v>
      </c>
      <c r="C3471" s="2">
        <f t="shared" si="433"/>
        <v>5</v>
      </c>
      <c r="D3471" s="2" t="str">
        <f t="shared" si="434"/>
        <v>May</v>
      </c>
      <c r="E3471" s="2" t="str" cm="1">
        <f t="array" ref="E3471">_xlfn.IFS(C3471/3&lt;=1,"Q1",C3471/3&lt;=2,"Q2",C3471/3&lt;=3,"Q3",C3471/3&lt;=4,"Q4")</f>
        <v>Q2</v>
      </c>
      <c r="F3471" s="2" t="str">
        <f t="shared" si="435"/>
        <v>2018-May</v>
      </c>
      <c r="G3471" s="2">
        <f t="shared" si="436"/>
        <v>6</v>
      </c>
      <c r="H3471" s="2" t="str">
        <f t="shared" si="437"/>
        <v>Saturday</v>
      </c>
      <c r="I3471" s="2" t="str">
        <f t="shared" si="438"/>
        <v>FM2</v>
      </c>
      <c r="J3471" s="2">
        <f t="shared" si="439"/>
        <v>1</v>
      </c>
    </row>
    <row r="3472" spans="1:10" x14ac:dyDescent="0.35">
      <c r="A3472" s="4">
        <v>42138</v>
      </c>
      <c r="B3472" s="2">
        <f t="shared" si="432"/>
        <v>2015</v>
      </c>
      <c r="C3472" s="2">
        <f t="shared" si="433"/>
        <v>5</v>
      </c>
      <c r="D3472" s="2" t="str">
        <f t="shared" si="434"/>
        <v>May</v>
      </c>
      <c r="E3472" s="2" t="str" cm="1">
        <f t="array" ref="E3472">_xlfn.IFS(C3472/3&lt;=1,"Q1",C3472/3&lt;=2,"Q2",C3472/3&lt;=3,"Q3",C3472/3&lt;=4,"Q4")</f>
        <v>Q2</v>
      </c>
      <c r="F3472" s="2" t="str">
        <f t="shared" si="435"/>
        <v>2015-May</v>
      </c>
      <c r="G3472" s="2">
        <f t="shared" si="436"/>
        <v>4</v>
      </c>
      <c r="H3472" s="2" t="str">
        <f t="shared" si="437"/>
        <v>Thursday</v>
      </c>
      <c r="I3472" s="2" t="str">
        <f t="shared" si="438"/>
        <v>FM2</v>
      </c>
      <c r="J3472" s="2">
        <f t="shared" si="439"/>
        <v>1</v>
      </c>
    </row>
    <row r="3473" spans="1:10" x14ac:dyDescent="0.35">
      <c r="A3473" s="4">
        <v>42496</v>
      </c>
      <c r="B3473" s="2">
        <f t="shared" si="432"/>
        <v>2016</v>
      </c>
      <c r="C3473" s="2">
        <f t="shared" si="433"/>
        <v>5</v>
      </c>
      <c r="D3473" s="2" t="str">
        <f t="shared" si="434"/>
        <v>May</v>
      </c>
      <c r="E3473" s="2" t="str" cm="1">
        <f t="array" ref="E3473">_xlfn.IFS(C3473/3&lt;=1,"Q1",C3473/3&lt;=2,"Q2",C3473/3&lt;=3,"Q3",C3473/3&lt;=4,"Q4")</f>
        <v>Q2</v>
      </c>
      <c r="F3473" s="2" t="str">
        <f t="shared" si="435"/>
        <v>2016-May</v>
      </c>
      <c r="G3473" s="2">
        <f t="shared" si="436"/>
        <v>5</v>
      </c>
      <c r="H3473" s="2" t="str">
        <f t="shared" si="437"/>
        <v>Friday</v>
      </c>
      <c r="I3473" s="2" t="str">
        <f t="shared" si="438"/>
        <v>FM2</v>
      </c>
      <c r="J3473" s="2">
        <f t="shared" si="439"/>
        <v>1</v>
      </c>
    </row>
    <row r="3474" spans="1:10" x14ac:dyDescent="0.35">
      <c r="A3474" s="4">
        <v>41037</v>
      </c>
      <c r="B3474" s="2">
        <f t="shared" si="432"/>
        <v>2012</v>
      </c>
      <c r="C3474" s="2">
        <f t="shared" si="433"/>
        <v>5</v>
      </c>
      <c r="D3474" s="2" t="str">
        <f t="shared" si="434"/>
        <v>May</v>
      </c>
      <c r="E3474" s="2" t="str" cm="1">
        <f t="array" ref="E3474">_xlfn.IFS(C3474/3&lt;=1,"Q1",C3474/3&lt;=2,"Q2",C3474/3&lt;=3,"Q3",C3474/3&lt;=4,"Q4")</f>
        <v>Q2</v>
      </c>
      <c r="F3474" s="2" t="str">
        <f t="shared" si="435"/>
        <v>2012-May</v>
      </c>
      <c r="G3474" s="2">
        <f t="shared" si="436"/>
        <v>2</v>
      </c>
      <c r="H3474" s="2" t="str">
        <f t="shared" si="437"/>
        <v>Tuesday</v>
      </c>
      <c r="I3474" s="2" t="str">
        <f t="shared" si="438"/>
        <v>FM2</v>
      </c>
      <c r="J3474" s="2">
        <f t="shared" si="439"/>
        <v>1</v>
      </c>
    </row>
    <row r="3475" spans="1:10" x14ac:dyDescent="0.35">
      <c r="A3475" s="4">
        <v>41765</v>
      </c>
      <c r="B3475" s="2">
        <f t="shared" si="432"/>
        <v>2014</v>
      </c>
      <c r="C3475" s="2">
        <f t="shared" si="433"/>
        <v>5</v>
      </c>
      <c r="D3475" s="2" t="str">
        <f t="shared" si="434"/>
        <v>May</v>
      </c>
      <c r="E3475" s="2" t="str" cm="1">
        <f t="array" ref="E3475">_xlfn.IFS(C3475/3&lt;=1,"Q1",C3475/3&lt;=2,"Q2",C3475/3&lt;=3,"Q3",C3475/3&lt;=4,"Q4")</f>
        <v>Q2</v>
      </c>
      <c r="F3475" s="2" t="str">
        <f t="shared" si="435"/>
        <v>2014-May</v>
      </c>
      <c r="G3475" s="2">
        <f t="shared" si="436"/>
        <v>2</v>
      </c>
      <c r="H3475" s="2" t="str">
        <f t="shared" si="437"/>
        <v>Tuesday</v>
      </c>
      <c r="I3475" s="2" t="str">
        <f t="shared" si="438"/>
        <v>FM2</v>
      </c>
      <c r="J3475" s="2">
        <f t="shared" si="439"/>
        <v>1</v>
      </c>
    </row>
    <row r="3476" spans="1:10" x14ac:dyDescent="0.35">
      <c r="A3476" s="4">
        <v>42873</v>
      </c>
      <c r="B3476" s="2">
        <f t="shared" si="432"/>
        <v>2017</v>
      </c>
      <c r="C3476" s="2">
        <f t="shared" si="433"/>
        <v>5</v>
      </c>
      <c r="D3476" s="2" t="str">
        <f t="shared" si="434"/>
        <v>May</v>
      </c>
      <c r="E3476" s="2" t="str" cm="1">
        <f t="array" ref="E3476">_xlfn.IFS(C3476/3&lt;=1,"Q1",C3476/3&lt;=2,"Q2",C3476/3&lt;=3,"Q3",C3476/3&lt;=4,"Q4")</f>
        <v>Q2</v>
      </c>
      <c r="F3476" s="2" t="str">
        <f t="shared" si="435"/>
        <v>2017-May</v>
      </c>
      <c r="G3476" s="2">
        <f t="shared" si="436"/>
        <v>4</v>
      </c>
      <c r="H3476" s="2" t="str">
        <f t="shared" si="437"/>
        <v>Thursday</v>
      </c>
      <c r="I3476" s="2" t="str">
        <f t="shared" si="438"/>
        <v>FM2</v>
      </c>
      <c r="J3476" s="2">
        <f t="shared" si="439"/>
        <v>1</v>
      </c>
    </row>
    <row r="3477" spans="1:10" x14ac:dyDescent="0.35">
      <c r="A3477" s="4">
        <v>41051</v>
      </c>
      <c r="B3477" s="2">
        <f t="shared" si="432"/>
        <v>2012</v>
      </c>
      <c r="C3477" s="2">
        <f t="shared" si="433"/>
        <v>5</v>
      </c>
      <c r="D3477" s="2" t="str">
        <f t="shared" si="434"/>
        <v>May</v>
      </c>
      <c r="E3477" s="2" t="str" cm="1">
        <f t="array" ref="E3477">_xlfn.IFS(C3477/3&lt;=1,"Q1",C3477/3&lt;=2,"Q2",C3477/3&lt;=3,"Q3",C3477/3&lt;=4,"Q4")</f>
        <v>Q2</v>
      </c>
      <c r="F3477" s="2" t="str">
        <f t="shared" si="435"/>
        <v>2012-May</v>
      </c>
      <c r="G3477" s="2">
        <f t="shared" si="436"/>
        <v>2</v>
      </c>
      <c r="H3477" s="2" t="str">
        <f t="shared" si="437"/>
        <v>Tuesday</v>
      </c>
      <c r="I3477" s="2" t="str">
        <f t="shared" si="438"/>
        <v>FM2</v>
      </c>
      <c r="J3477" s="2">
        <f t="shared" si="439"/>
        <v>1</v>
      </c>
    </row>
    <row r="3478" spans="1:10" x14ac:dyDescent="0.35">
      <c r="A3478" s="4">
        <v>41039</v>
      </c>
      <c r="B3478" s="2">
        <f t="shared" si="432"/>
        <v>2012</v>
      </c>
      <c r="C3478" s="2">
        <f t="shared" si="433"/>
        <v>5</v>
      </c>
      <c r="D3478" s="2" t="str">
        <f t="shared" si="434"/>
        <v>May</v>
      </c>
      <c r="E3478" s="2" t="str" cm="1">
        <f t="array" ref="E3478">_xlfn.IFS(C3478/3&lt;=1,"Q1",C3478/3&lt;=2,"Q2",C3478/3&lt;=3,"Q3",C3478/3&lt;=4,"Q4")</f>
        <v>Q2</v>
      </c>
      <c r="F3478" s="2" t="str">
        <f t="shared" si="435"/>
        <v>2012-May</v>
      </c>
      <c r="G3478" s="2">
        <f t="shared" si="436"/>
        <v>4</v>
      </c>
      <c r="H3478" s="2" t="str">
        <f t="shared" si="437"/>
        <v>Thursday</v>
      </c>
      <c r="I3478" s="2" t="str">
        <f t="shared" si="438"/>
        <v>FM2</v>
      </c>
      <c r="J3478" s="2">
        <f t="shared" si="439"/>
        <v>1</v>
      </c>
    </row>
    <row r="3479" spans="1:10" x14ac:dyDescent="0.35">
      <c r="A3479" s="4">
        <v>40668</v>
      </c>
      <c r="B3479" s="2">
        <f t="shared" si="432"/>
        <v>2011</v>
      </c>
      <c r="C3479" s="2">
        <f t="shared" si="433"/>
        <v>5</v>
      </c>
      <c r="D3479" s="2" t="str">
        <f t="shared" si="434"/>
        <v>May</v>
      </c>
      <c r="E3479" s="2" t="str" cm="1">
        <f t="array" ref="E3479">_xlfn.IFS(C3479/3&lt;=1,"Q1",C3479/3&lt;=2,"Q2",C3479/3&lt;=3,"Q3",C3479/3&lt;=4,"Q4")</f>
        <v>Q2</v>
      </c>
      <c r="F3479" s="2" t="str">
        <f t="shared" si="435"/>
        <v>2011-May</v>
      </c>
      <c r="G3479" s="2">
        <f t="shared" si="436"/>
        <v>4</v>
      </c>
      <c r="H3479" s="2" t="str">
        <f t="shared" si="437"/>
        <v>Thursday</v>
      </c>
      <c r="I3479" s="2" t="str">
        <f t="shared" si="438"/>
        <v>FM2</v>
      </c>
      <c r="J3479" s="2">
        <f t="shared" si="439"/>
        <v>1</v>
      </c>
    </row>
    <row r="3480" spans="1:10" x14ac:dyDescent="0.35">
      <c r="A3480" s="4">
        <v>41769</v>
      </c>
      <c r="B3480" s="2">
        <f t="shared" si="432"/>
        <v>2014</v>
      </c>
      <c r="C3480" s="2">
        <f t="shared" si="433"/>
        <v>5</v>
      </c>
      <c r="D3480" s="2" t="str">
        <f t="shared" si="434"/>
        <v>May</v>
      </c>
      <c r="E3480" s="2" t="str" cm="1">
        <f t="array" ref="E3480">_xlfn.IFS(C3480/3&lt;=1,"Q1",C3480/3&lt;=2,"Q2",C3480/3&lt;=3,"Q3",C3480/3&lt;=4,"Q4")</f>
        <v>Q2</v>
      </c>
      <c r="F3480" s="2" t="str">
        <f t="shared" si="435"/>
        <v>2014-May</v>
      </c>
      <c r="G3480" s="2">
        <f t="shared" si="436"/>
        <v>6</v>
      </c>
      <c r="H3480" s="2" t="str">
        <f t="shared" si="437"/>
        <v>Saturday</v>
      </c>
      <c r="I3480" s="2" t="str">
        <f t="shared" si="438"/>
        <v>FM2</v>
      </c>
      <c r="J3480" s="2">
        <f t="shared" si="439"/>
        <v>1</v>
      </c>
    </row>
    <row r="3481" spans="1:10" x14ac:dyDescent="0.35">
      <c r="A3481" s="4">
        <v>41404</v>
      </c>
      <c r="B3481" s="2">
        <f t="shared" si="432"/>
        <v>2013</v>
      </c>
      <c r="C3481" s="2">
        <f t="shared" si="433"/>
        <v>5</v>
      </c>
      <c r="D3481" s="2" t="str">
        <f t="shared" si="434"/>
        <v>May</v>
      </c>
      <c r="E3481" s="2" t="str" cm="1">
        <f t="array" ref="E3481">_xlfn.IFS(C3481/3&lt;=1,"Q1",C3481/3&lt;=2,"Q2",C3481/3&lt;=3,"Q3",C3481/3&lt;=4,"Q4")</f>
        <v>Q2</v>
      </c>
      <c r="F3481" s="2" t="str">
        <f t="shared" si="435"/>
        <v>2013-May</v>
      </c>
      <c r="G3481" s="2">
        <f t="shared" si="436"/>
        <v>5</v>
      </c>
      <c r="H3481" s="2" t="str">
        <f t="shared" si="437"/>
        <v>Friday</v>
      </c>
      <c r="I3481" s="2" t="str">
        <f t="shared" si="438"/>
        <v>FM2</v>
      </c>
      <c r="J3481" s="2">
        <f t="shared" si="439"/>
        <v>1</v>
      </c>
    </row>
    <row r="3482" spans="1:10" x14ac:dyDescent="0.35">
      <c r="A3482" s="4">
        <v>40666</v>
      </c>
      <c r="B3482" s="2">
        <f t="shared" si="432"/>
        <v>2011</v>
      </c>
      <c r="C3482" s="2">
        <f t="shared" si="433"/>
        <v>5</v>
      </c>
      <c r="D3482" s="2" t="str">
        <f t="shared" si="434"/>
        <v>May</v>
      </c>
      <c r="E3482" s="2" t="str" cm="1">
        <f t="array" ref="E3482">_xlfn.IFS(C3482/3&lt;=1,"Q1",C3482/3&lt;=2,"Q2",C3482/3&lt;=3,"Q3",C3482/3&lt;=4,"Q4")</f>
        <v>Q2</v>
      </c>
      <c r="F3482" s="2" t="str">
        <f t="shared" si="435"/>
        <v>2011-May</v>
      </c>
      <c r="G3482" s="2">
        <f t="shared" si="436"/>
        <v>2</v>
      </c>
      <c r="H3482" s="2" t="str">
        <f t="shared" si="437"/>
        <v>Tuesday</v>
      </c>
      <c r="I3482" s="2" t="str">
        <f t="shared" si="438"/>
        <v>FM2</v>
      </c>
      <c r="J3482" s="2">
        <f t="shared" si="439"/>
        <v>1</v>
      </c>
    </row>
    <row r="3483" spans="1:10" x14ac:dyDescent="0.35">
      <c r="A3483" s="4">
        <v>41405</v>
      </c>
      <c r="B3483" s="2">
        <f t="shared" si="432"/>
        <v>2013</v>
      </c>
      <c r="C3483" s="2">
        <f t="shared" si="433"/>
        <v>5</v>
      </c>
      <c r="D3483" s="2" t="str">
        <f t="shared" si="434"/>
        <v>May</v>
      </c>
      <c r="E3483" s="2" t="str" cm="1">
        <f t="array" ref="E3483">_xlfn.IFS(C3483/3&lt;=1,"Q1",C3483/3&lt;=2,"Q2",C3483/3&lt;=3,"Q3",C3483/3&lt;=4,"Q4")</f>
        <v>Q2</v>
      </c>
      <c r="F3483" s="2" t="str">
        <f t="shared" si="435"/>
        <v>2013-May</v>
      </c>
      <c r="G3483" s="2">
        <f t="shared" si="436"/>
        <v>6</v>
      </c>
      <c r="H3483" s="2" t="str">
        <f t="shared" si="437"/>
        <v>Saturday</v>
      </c>
      <c r="I3483" s="2" t="str">
        <f t="shared" si="438"/>
        <v>FM2</v>
      </c>
      <c r="J3483" s="2">
        <f t="shared" si="439"/>
        <v>1</v>
      </c>
    </row>
    <row r="3484" spans="1:10" x14ac:dyDescent="0.35">
      <c r="A3484" s="4">
        <v>41416</v>
      </c>
      <c r="B3484" s="2">
        <f t="shared" si="432"/>
        <v>2013</v>
      </c>
      <c r="C3484" s="2">
        <f t="shared" si="433"/>
        <v>5</v>
      </c>
      <c r="D3484" s="2" t="str">
        <f t="shared" si="434"/>
        <v>May</v>
      </c>
      <c r="E3484" s="2" t="str" cm="1">
        <f t="array" ref="E3484">_xlfn.IFS(C3484/3&lt;=1,"Q1",C3484/3&lt;=2,"Q2",C3484/3&lt;=3,"Q3",C3484/3&lt;=4,"Q4")</f>
        <v>Q2</v>
      </c>
      <c r="F3484" s="2" t="str">
        <f t="shared" si="435"/>
        <v>2013-May</v>
      </c>
      <c r="G3484" s="2">
        <f t="shared" si="436"/>
        <v>3</v>
      </c>
      <c r="H3484" s="2" t="str">
        <f t="shared" si="437"/>
        <v>Wednesday</v>
      </c>
      <c r="I3484" s="2" t="str">
        <f t="shared" si="438"/>
        <v>FM2</v>
      </c>
      <c r="J3484" s="2">
        <f t="shared" si="439"/>
        <v>1</v>
      </c>
    </row>
    <row r="3485" spans="1:10" x14ac:dyDescent="0.35">
      <c r="A3485" s="4">
        <v>40683</v>
      </c>
      <c r="B3485" s="2">
        <f t="shared" si="432"/>
        <v>2011</v>
      </c>
      <c r="C3485" s="2">
        <f t="shared" si="433"/>
        <v>5</v>
      </c>
      <c r="D3485" s="2" t="str">
        <f t="shared" si="434"/>
        <v>May</v>
      </c>
      <c r="E3485" s="2" t="str" cm="1">
        <f t="array" ref="E3485">_xlfn.IFS(C3485/3&lt;=1,"Q1",C3485/3&lt;=2,"Q2",C3485/3&lt;=3,"Q3",C3485/3&lt;=4,"Q4")</f>
        <v>Q2</v>
      </c>
      <c r="F3485" s="2" t="str">
        <f t="shared" si="435"/>
        <v>2011-May</v>
      </c>
      <c r="G3485" s="2">
        <f t="shared" si="436"/>
        <v>5</v>
      </c>
      <c r="H3485" s="2" t="str">
        <f t="shared" si="437"/>
        <v>Friday</v>
      </c>
      <c r="I3485" s="2" t="str">
        <f t="shared" si="438"/>
        <v>FM2</v>
      </c>
      <c r="J3485" s="2">
        <f t="shared" si="439"/>
        <v>1</v>
      </c>
    </row>
    <row r="3486" spans="1:10" x14ac:dyDescent="0.35">
      <c r="A3486" s="4">
        <v>42506</v>
      </c>
      <c r="B3486" s="2">
        <f t="shared" si="432"/>
        <v>2016</v>
      </c>
      <c r="C3486" s="2">
        <f t="shared" si="433"/>
        <v>5</v>
      </c>
      <c r="D3486" s="2" t="str">
        <f t="shared" si="434"/>
        <v>May</v>
      </c>
      <c r="E3486" s="2" t="str" cm="1">
        <f t="array" ref="E3486">_xlfn.IFS(C3486/3&lt;=1,"Q1",C3486/3&lt;=2,"Q2",C3486/3&lt;=3,"Q3",C3486/3&lt;=4,"Q4")</f>
        <v>Q2</v>
      </c>
      <c r="F3486" s="2" t="str">
        <f t="shared" si="435"/>
        <v>2016-May</v>
      </c>
      <c r="G3486" s="2">
        <f t="shared" si="436"/>
        <v>1</v>
      </c>
      <c r="H3486" s="2" t="str">
        <f t="shared" si="437"/>
        <v>Monday</v>
      </c>
      <c r="I3486" s="2" t="str">
        <f t="shared" si="438"/>
        <v>FM2</v>
      </c>
      <c r="J3486" s="2">
        <f t="shared" si="439"/>
        <v>1</v>
      </c>
    </row>
    <row r="3487" spans="1:10" x14ac:dyDescent="0.35">
      <c r="A3487" s="4">
        <v>43247</v>
      </c>
      <c r="B3487" s="2">
        <f t="shared" si="432"/>
        <v>2018</v>
      </c>
      <c r="C3487" s="2">
        <f t="shared" si="433"/>
        <v>5</v>
      </c>
      <c r="D3487" s="2" t="str">
        <f t="shared" si="434"/>
        <v>May</v>
      </c>
      <c r="E3487" s="2" t="str" cm="1">
        <f t="array" ref="E3487">_xlfn.IFS(C3487/3&lt;=1,"Q1",C3487/3&lt;=2,"Q2",C3487/3&lt;=3,"Q3",C3487/3&lt;=4,"Q4")</f>
        <v>Q2</v>
      </c>
      <c r="F3487" s="2" t="str">
        <f t="shared" si="435"/>
        <v>2018-May</v>
      </c>
      <c r="G3487" s="2">
        <f t="shared" si="436"/>
        <v>7</v>
      </c>
      <c r="H3487" s="2" t="str">
        <f t="shared" si="437"/>
        <v>Sunday</v>
      </c>
      <c r="I3487" s="2" t="str">
        <f t="shared" si="438"/>
        <v>FM2</v>
      </c>
      <c r="J3487" s="2">
        <f t="shared" si="439"/>
        <v>1</v>
      </c>
    </row>
    <row r="3488" spans="1:10" x14ac:dyDescent="0.35">
      <c r="A3488" s="4">
        <v>42135</v>
      </c>
      <c r="B3488" s="2">
        <f t="shared" si="432"/>
        <v>2015</v>
      </c>
      <c r="C3488" s="2">
        <f t="shared" si="433"/>
        <v>5</v>
      </c>
      <c r="D3488" s="2" t="str">
        <f t="shared" si="434"/>
        <v>May</v>
      </c>
      <c r="E3488" s="2" t="str" cm="1">
        <f t="array" ref="E3488">_xlfn.IFS(C3488/3&lt;=1,"Q1",C3488/3&lt;=2,"Q2",C3488/3&lt;=3,"Q3",C3488/3&lt;=4,"Q4")</f>
        <v>Q2</v>
      </c>
      <c r="F3488" s="2" t="str">
        <f t="shared" si="435"/>
        <v>2015-May</v>
      </c>
      <c r="G3488" s="2">
        <f t="shared" si="436"/>
        <v>1</v>
      </c>
      <c r="H3488" s="2" t="str">
        <f t="shared" si="437"/>
        <v>Monday</v>
      </c>
      <c r="I3488" s="2" t="str">
        <f t="shared" si="438"/>
        <v>FM2</v>
      </c>
      <c r="J3488" s="2">
        <f t="shared" si="439"/>
        <v>1</v>
      </c>
    </row>
    <row r="3489" spans="1:10" x14ac:dyDescent="0.35">
      <c r="A3489" s="4">
        <v>43232</v>
      </c>
      <c r="B3489" s="2">
        <f t="shared" si="432"/>
        <v>2018</v>
      </c>
      <c r="C3489" s="2">
        <f t="shared" si="433"/>
        <v>5</v>
      </c>
      <c r="D3489" s="2" t="str">
        <f t="shared" si="434"/>
        <v>May</v>
      </c>
      <c r="E3489" s="2" t="str" cm="1">
        <f t="array" ref="E3489">_xlfn.IFS(C3489/3&lt;=1,"Q1",C3489/3&lt;=2,"Q2",C3489/3&lt;=3,"Q3",C3489/3&lt;=4,"Q4")</f>
        <v>Q2</v>
      </c>
      <c r="F3489" s="2" t="str">
        <f t="shared" si="435"/>
        <v>2018-May</v>
      </c>
      <c r="G3489" s="2">
        <f t="shared" si="436"/>
        <v>6</v>
      </c>
      <c r="H3489" s="2" t="str">
        <f t="shared" si="437"/>
        <v>Saturday</v>
      </c>
      <c r="I3489" s="2" t="str">
        <f t="shared" si="438"/>
        <v>FM2</v>
      </c>
      <c r="J3489" s="2">
        <f t="shared" si="439"/>
        <v>1</v>
      </c>
    </row>
    <row r="3490" spans="1:10" x14ac:dyDescent="0.35">
      <c r="A3490" s="4">
        <v>42504</v>
      </c>
      <c r="B3490" s="2">
        <f t="shared" si="432"/>
        <v>2016</v>
      </c>
      <c r="C3490" s="2">
        <f t="shared" si="433"/>
        <v>5</v>
      </c>
      <c r="D3490" s="2" t="str">
        <f t="shared" si="434"/>
        <v>May</v>
      </c>
      <c r="E3490" s="2" t="str" cm="1">
        <f t="array" ref="E3490">_xlfn.IFS(C3490/3&lt;=1,"Q1",C3490/3&lt;=2,"Q2",C3490/3&lt;=3,"Q3",C3490/3&lt;=4,"Q4")</f>
        <v>Q2</v>
      </c>
      <c r="F3490" s="2" t="str">
        <f t="shared" si="435"/>
        <v>2016-May</v>
      </c>
      <c r="G3490" s="2">
        <f t="shared" si="436"/>
        <v>6</v>
      </c>
      <c r="H3490" s="2" t="str">
        <f t="shared" si="437"/>
        <v>Saturday</v>
      </c>
      <c r="I3490" s="2" t="str">
        <f t="shared" si="438"/>
        <v>FM2</v>
      </c>
      <c r="J3490" s="2">
        <f t="shared" si="439"/>
        <v>1</v>
      </c>
    </row>
    <row r="3491" spans="1:10" x14ac:dyDescent="0.35">
      <c r="A3491" s="4">
        <v>43231</v>
      </c>
      <c r="B3491" s="2">
        <f t="shared" si="432"/>
        <v>2018</v>
      </c>
      <c r="C3491" s="2">
        <f t="shared" si="433"/>
        <v>5</v>
      </c>
      <c r="D3491" s="2" t="str">
        <f t="shared" si="434"/>
        <v>May</v>
      </c>
      <c r="E3491" s="2" t="str" cm="1">
        <f t="array" ref="E3491">_xlfn.IFS(C3491/3&lt;=1,"Q1",C3491/3&lt;=2,"Q2",C3491/3&lt;=3,"Q3",C3491/3&lt;=4,"Q4")</f>
        <v>Q2</v>
      </c>
      <c r="F3491" s="2" t="str">
        <f t="shared" si="435"/>
        <v>2018-May</v>
      </c>
      <c r="G3491" s="2">
        <f t="shared" si="436"/>
        <v>5</v>
      </c>
      <c r="H3491" s="2" t="str">
        <f t="shared" si="437"/>
        <v>Friday</v>
      </c>
      <c r="I3491" s="2" t="str">
        <f t="shared" si="438"/>
        <v>FM2</v>
      </c>
      <c r="J3491" s="2">
        <f t="shared" si="439"/>
        <v>1</v>
      </c>
    </row>
    <row r="3492" spans="1:10" x14ac:dyDescent="0.35">
      <c r="A3492" s="4">
        <v>42501</v>
      </c>
      <c r="B3492" s="2">
        <f t="shared" si="432"/>
        <v>2016</v>
      </c>
      <c r="C3492" s="2">
        <f t="shared" si="433"/>
        <v>5</v>
      </c>
      <c r="D3492" s="2" t="str">
        <f t="shared" si="434"/>
        <v>May</v>
      </c>
      <c r="E3492" s="2" t="str" cm="1">
        <f t="array" ref="E3492">_xlfn.IFS(C3492/3&lt;=1,"Q1",C3492/3&lt;=2,"Q2",C3492/3&lt;=3,"Q3",C3492/3&lt;=4,"Q4")</f>
        <v>Q2</v>
      </c>
      <c r="F3492" s="2" t="str">
        <f t="shared" si="435"/>
        <v>2016-May</v>
      </c>
      <c r="G3492" s="2">
        <f t="shared" si="436"/>
        <v>3</v>
      </c>
      <c r="H3492" s="2" t="str">
        <f t="shared" si="437"/>
        <v>Wednesday</v>
      </c>
      <c r="I3492" s="2" t="str">
        <f t="shared" si="438"/>
        <v>FM2</v>
      </c>
      <c r="J3492" s="2">
        <f t="shared" si="439"/>
        <v>1</v>
      </c>
    </row>
    <row r="3493" spans="1:10" x14ac:dyDescent="0.35">
      <c r="A3493" s="4">
        <v>41041</v>
      </c>
      <c r="B3493" s="2">
        <f t="shared" si="432"/>
        <v>2012</v>
      </c>
      <c r="C3493" s="2">
        <f t="shared" si="433"/>
        <v>5</v>
      </c>
      <c r="D3493" s="2" t="str">
        <f t="shared" si="434"/>
        <v>May</v>
      </c>
      <c r="E3493" s="2" t="str" cm="1">
        <f t="array" ref="E3493">_xlfn.IFS(C3493/3&lt;=1,"Q1",C3493/3&lt;=2,"Q2",C3493/3&lt;=3,"Q3",C3493/3&lt;=4,"Q4")</f>
        <v>Q2</v>
      </c>
      <c r="F3493" s="2" t="str">
        <f t="shared" si="435"/>
        <v>2012-May</v>
      </c>
      <c r="G3493" s="2">
        <f t="shared" si="436"/>
        <v>6</v>
      </c>
      <c r="H3493" s="2" t="str">
        <f t="shared" si="437"/>
        <v>Saturday</v>
      </c>
      <c r="I3493" s="2" t="str">
        <f t="shared" si="438"/>
        <v>FM2</v>
      </c>
      <c r="J3493" s="2">
        <f t="shared" si="439"/>
        <v>1</v>
      </c>
    </row>
    <row r="3494" spans="1:10" x14ac:dyDescent="0.35">
      <c r="A3494" s="4">
        <v>42149</v>
      </c>
      <c r="B3494" s="2">
        <f t="shared" si="432"/>
        <v>2015</v>
      </c>
      <c r="C3494" s="2">
        <f t="shared" si="433"/>
        <v>5</v>
      </c>
      <c r="D3494" s="2" t="str">
        <f t="shared" si="434"/>
        <v>May</v>
      </c>
      <c r="E3494" s="2" t="str" cm="1">
        <f t="array" ref="E3494">_xlfn.IFS(C3494/3&lt;=1,"Q1",C3494/3&lt;=2,"Q2",C3494/3&lt;=3,"Q3",C3494/3&lt;=4,"Q4")</f>
        <v>Q2</v>
      </c>
      <c r="F3494" s="2" t="str">
        <f t="shared" si="435"/>
        <v>2015-May</v>
      </c>
      <c r="G3494" s="2">
        <f t="shared" si="436"/>
        <v>1</v>
      </c>
      <c r="H3494" s="2" t="str">
        <f t="shared" si="437"/>
        <v>Monday</v>
      </c>
      <c r="I3494" s="2" t="str">
        <f t="shared" si="438"/>
        <v>FM2</v>
      </c>
      <c r="J3494" s="2">
        <f t="shared" si="439"/>
        <v>1</v>
      </c>
    </row>
    <row r="3495" spans="1:10" x14ac:dyDescent="0.35">
      <c r="A3495" s="4">
        <v>41769</v>
      </c>
      <c r="B3495" s="2">
        <f t="shared" si="432"/>
        <v>2014</v>
      </c>
      <c r="C3495" s="2">
        <f t="shared" si="433"/>
        <v>5</v>
      </c>
      <c r="D3495" s="2" t="str">
        <f t="shared" si="434"/>
        <v>May</v>
      </c>
      <c r="E3495" s="2" t="str" cm="1">
        <f t="array" ref="E3495">_xlfn.IFS(C3495/3&lt;=1,"Q1",C3495/3&lt;=2,"Q2",C3495/3&lt;=3,"Q3",C3495/3&lt;=4,"Q4")</f>
        <v>Q2</v>
      </c>
      <c r="F3495" s="2" t="str">
        <f t="shared" si="435"/>
        <v>2014-May</v>
      </c>
      <c r="G3495" s="2">
        <f t="shared" si="436"/>
        <v>6</v>
      </c>
      <c r="H3495" s="2" t="str">
        <f t="shared" si="437"/>
        <v>Saturday</v>
      </c>
      <c r="I3495" s="2" t="str">
        <f t="shared" si="438"/>
        <v>FM2</v>
      </c>
      <c r="J3495" s="2">
        <f t="shared" si="439"/>
        <v>1</v>
      </c>
    </row>
    <row r="3496" spans="1:10" x14ac:dyDescent="0.35">
      <c r="A3496" s="4">
        <v>41012</v>
      </c>
      <c r="B3496" s="2">
        <f t="shared" si="432"/>
        <v>2012</v>
      </c>
      <c r="C3496" s="2">
        <f t="shared" si="433"/>
        <v>4</v>
      </c>
      <c r="D3496" s="2" t="str">
        <f t="shared" si="434"/>
        <v>April</v>
      </c>
      <c r="E3496" s="2" t="str" cm="1">
        <f t="array" ref="E3496">_xlfn.IFS(C3496/3&lt;=1,"Q1",C3496/3&lt;=2,"Q2",C3496/3&lt;=3,"Q3",C3496/3&lt;=4,"Q4")</f>
        <v>Q2</v>
      </c>
      <c r="F3496" s="2" t="str">
        <f t="shared" si="435"/>
        <v>2012-Apr</v>
      </c>
      <c r="G3496" s="2">
        <f t="shared" si="436"/>
        <v>5</v>
      </c>
      <c r="H3496" s="2" t="str">
        <f t="shared" si="437"/>
        <v>Friday</v>
      </c>
      <c r="I3496" s="2" t="str">
        <f t="shared" si="438"/>
        <v>FM1</v>
      </c>
      <c r="J3496" s="2">
        <f t="shared" si="439"/>
        <v>1</v>
      </c>
    </row>
    <row r="3497" spans="1:10" x14ac:dyDescent="0.35">
      <c r="A3497" s="4">
        <v>42468</v>
      </c>
      <c r="B3497" s="2">
        <f t="shared" si="432"/>
        <v>2016</v>
      </c>
      <c r="C3497" s="2">
        <f t="shared" si="433"/>
        <v>4</v>
      </c>
      <c r="D3497" s="2" t="str">
        <f t="shared" si="434"/>
        <v>April</v>
      </c>
      <c r="E3497" s="2" t="str" cm="1">
        <f t="array" ref="E3497">_xlfn.IFS(C3497/3&lt;=1,"Q1",C3497/3&lt;=2,"Q2",C3497/3&lt;=3,"Q3",C3497/3&lt;=4,"Q4")</f>
        <v>Q2</v>
      </c>
      <c r="F3497" s="2" t="str">
        <f t="shared" si="435"/>
        <v>2016-Apr</v>
      </c>
      <c r="G3497" s="2">
        <f t="shared" si="436"/>
        <v>5</v>
      </c>
      <c r="H3497" s="2" t="str">
        <f t="shared" si="437"/>
        <v>Friday</v>
      </c>
      <c r="I3497" s="2" t="str">
        <f t="shared" si="438"/>
        <v>FM1</v>
      </c>
      <c r="J3497" s="2">
        <f t="shared" si="439"/>
        <v>1</v>
      </c>
    </row>
    <row r="3498" spans="1:10" x14ac:dyDescent="0.35">
      <c r="A3498" s="4">
        <v>43218</v>
      </c>
      <c r="B3498" s="2">
        <f t="shared" si="432"/>
        <v>2018</v>
      </c>
      <c r="C3498" s="2">
        <f t="shared" si="433"/>
        <v>4</v>
      </c>
      <c r="D3498" s="2" t="str">
        <f t="shared" si="434"/>
        <v>April</v>
      </c>
      <c r="E3498" s="2" t="str" cm="1">
        <f t="array" ref="E3498">_xlfn.IFS(C3498/3&lt;=1,"Q1",C3498/3&lt;=2,"Q2",C3498/3&lt;=3,"Q3",C3498/3&lt;=4,"Q4")</f>
        <v>Q2</v>
      </c>
      <c r="F3498" s="2" t="str">
        <f t="shared" si="435"/>
        <v>2018-Apr</v>
      </c>
      <c r="G3498" s="2">
        <f t="shared" si="436"/>
        <v>6</v>
      </c>
      <c r="H3498" s="2" t="str">
        <f t="shared" si="437"/>
        <v>Saturday</v>
      </c>
      <c r="I3498" s="2" t="str">
        <f t="shared" si="438"/>
        <v>FM1</v>
      </c>
      <c r="J3498" s="2">
        <f t="shared" si="439"/>
        <v>1</v>
      </c>
    </row>
    <row r="3499" spans="1:10" x14ac:dyDescent="0.35">
      <c r="A3499" s="4">
        <v>42480</v>
      </c>
      <c r="B3499" s="2">
        <f t="shared" si="432"/>
        <v>2016</v>
      </c>
      <c r="C3499" s="2">
        <f t="shared" si="433"/>
        <v>4</v>
      </c>
      <c r="D3499" s="2" t="str">
        <f t="shared" si="434"/>
        <v>April</v>
      </c>
      <c r="E3499" s="2" t="str" cm="1">
        <f t="array" ref="E3499">_xlfn.IFS(C3499/3&lt;=1,"Q1",C3499/3&lt;=2,"Q2",C3499/3&lt;=3,"Q3",C3499/3&lt;=4,"Q4")</f>
        <v>Q2</v>
      </c>
      <c r="F3499" s="2" t="str">
        <f t="shared" si="435"/>
        <v>2016-Apr</v>
      </c>
      <c r="G3499" s="2">
        <f t="shared" si="436"/>
        <v>3</v>
      </c>
      <c r="H3499" s="2" t="str">
        <f t="shared" si="437"/>
        <v>Wednesday</v>
      </c>
      <c r="I3499" s="2" t="str">
        <f t="shared" si="438"/>
        <v>FM1</v>
      </c>
      <c r="J3499" s="2">
        <f t="shared" si="439"/>
        <v>1</v>
      </c>
    </row>
    <row r="3500" spans="1:10" x14ac:dyDescent="0.35">
      <c r="A3500" s="4">
        <v>41026</v>
      </c>
      <c r="B3500" s="2">
        <f t="shared" si="432"/>
        <v>2012</v>
      </c>
      <c r="C3500" s="2">
        <f t="shared" si="433"/>
        <v>4</v>
      </c>
      <c r="D3500" s="2" t="str">
        <f t="shared" si="434"/>
        <v>April</v>
      </c>
      <c r="E3500" s="2" t="str" cm="1">
        <f t="array" ref="E3500">_xlfn.IFS(C3500/3&lt;=1,"Q1",C3500/3&lt;=2,"Q2",C3500/3&lt;=3,"Q3",C3500/3&lt;=4,"Q4")</f>
        <v>Q2</v>
      </c>
      <c r="F3500" s="2" t="str">
        <f t="shared" si="435"/>
        <v>2012-Apr</v>
      </c>
      <c r="G3500" s="2">
        <f t="shared" si="436"/>
        <v>5</v>
      </c>
      <c r="H3500" s="2" t="str">
        <f t="shared" si="437"/>
        <v>Friday</v>
      </c>
      <c r="I3500" s="2" t="str">
        <f t="shared" si="438"/>
        <v>FM1</v>
      </c>
      <c r="J3500" s="2">
        <f t="shared" si="439"/>
        <v>1</v>
      </c>
    </row>
    <row r="3501" spans="1:10" x14ac:dyDescent="0.35">
      <c r="A3501" s="4">
        <v>41743</v>
      </c>
      <c r="B3501" s="2">
        <f t="shared" si="432"/>
        <v>2014</v>
      </c>
      <c r="C3501" s="2">
        <f t="shared" si="433"/>
        <v>4</v>
      </c>
      <c r="D3501" s="2" t="str">
        <f t="shared" si="434"/>
        <v>April</v>
      </c>
      <c r="E3501" s="2" t="str" cm="1">
        <f t="array" ref="E3501">_xlfn.IFS(C3501/3&lt;=1,"Q1",C3501/3&lt;=2,"Q2",C3501/3&lt;=3,"Q3",C3501/3&lt;=4,"Q4")</f>
        <v>Q2</v>
      </c>
      <c r="F3501" s="2" t="str">
        <f t="shared" si="435"/>
        <v>2014-Apr</v>
      </c>
      <c r="G3501" s="2">
        <f t="shared" si="436"/>
        <v>1</v>
      </c>
      <c r="H3501" s="2" t="str">
        <f t="shared" si="437"/>
        <v>Monday</v>
      </c>
      <c r="I3501" s="2" t="str">
        <f t="shared" si="438"/>
        <v>FM1</v>
      </c>
      <c r="J3501" s="2">
        <f t="shared" si="439"/>
        <v>1</v>
      </c>
    </row>
    <row r="3502" spans="1:10" x14ac:dyDescent="0.35">
      <c r="A3502" s="4">
        <v>43212</v>
      </c>
      <c r="B3502" s="2">
        <f t="shared" si="432"/>
        <v>2018</v>
      </c>
      <c r="C3502" s="2">
        <f t="shared" si="433"/>
        <v>4</v>
      </c>
      <c r="D3502" s="2" t="str">
        <f t="shared" si="434"/>
        <v>April</v>
      </c>
      <c r="E3502" s="2" t="str" cm="1">
        <f t="array" ref="E3502">_xlfn.IFS(C3502/3&lt;=1,"Q1",C3502/3&lt;=2,"Q2",C3502/3&lt;=3,"Q3",C3502/3&lt;=4,"Q4")</f>
        <v>Q2</v>
      </c>
      <c r="F3502" s="2" t="str">
        <f t="shared" si="435"/>
        <v>2018-Apr</v>
      </c>
      <c r="G3502" s="2">
        <f t="shared" si="436"/>
        <v>7</v>
      </c>
      <c r="H3502" s="2" t="str">
        <f t="shared" si="437"/>
        <v>Sunday</v>
      </c>
      <c r="I3502" s="2" t="str">
        <f t="shared" si="438"/>
        <v>FM1</v>
      </c>
      <c r="J3502" s="2">
        <f t="shared" si="439"/>
        <v>1</v>
      </c>
    </row>
    <row r="3503" spans="1:10" x14ac:dyDescent="0.35">
      <c r="A3503" s="4">
        <v>42095</v>
      </c>
      <c r="B3503" s="2">
        <f t="shared" si="432"/>
        <v>2015</v>
      </c>
      <c r="C3503" s="2">
        <f t="shared" si="433"/>
        <v>4</v>
      </c>
      <c r="D3503" s="2" t="str">
        <f t="shared" si="434"/>
        <v>April</v>
      </c>
      <c r="E3503" s="2" t="str" cm="1">
        <f t="array" ref="E3503">_xlfn.IFS(C3503/3&lt;=1,"Q1",C3503/3&lt;=2,"Q2",C3503/3&lt;=3,"Q3",C3503/3&lt;=4,"Q4")</f>
        <v>Q2</v>
      </c>
      <c r="F3503" s="2" t="str">
        <f t="shared" si="435"/>
        <v>2015-Apr</v>
      </c>
      <c r="G3503" s="2">
        <f t="shared" si="436"/>
        <v>3</v>
      </c>
      <c r="H3503" s="2" t="str">
        <f t="shared" si="437"/>
        <v>Wednesday</v>
      </c>
      <c r="I3503" s="2" t="str">
        <f t="shared" si="438"/>
        <v>FM1</v>
      </c>
      <c r="J3503" s="2">
        <f t="shared" si="439"/>
        <v>1</v>
      </c>
    </row>
    <row r="3504" spans="1:10" x14ac:dyDescent="0.35">
      <c r="A3504" s="4">
        <v>40295</v>
      </c>
      <c r="B3504" s="2">
        <f t="shared" si="432"/>
        <v>2010</v>
      </c>
      <c r="C3504" s="2">
        <f t="shared" si="433"/>
        <v>4</v>
      </c>
      <c r="D3504" s="2" t="str">
        <f t="shared" si="434"/>
        <v>April</v>
      </c>
      <c r="E3504" s="2" t="str" cm="1">
        <f t="array" ref="E3504">_xlfn.IFS(C3504/3&lt;=1,"Q1",C3504/3&lt;=2,"Q2",C3504/3&lt;=3,"Q3",C3504/3&lt;=4,"Q4")</f>
        <v>Q2</v>
      </c>
      <c r="F3504" s="2" t="str">
        <f t="shared" si="435"/>
        <v>2010-Apr</v>
      </c>
      <c r="G3504" s="2">
        <f t="shared" si="436"/>
        <v>2</v>
      </c>
      <c r="H3504" s="2" t="str">
        <f t="shared" si="437"/>
        <v>Tuesday</v>
      </c>
      <c r="I3504" s="2" t="str">
        <f t="shared" si="438"/>
        <v>FM1</v>
      </c>
      <c r="J3504" s="2">
        <f t="shared" si="439"/>
        <v>1</v>
      </c>
    </row>
    <row r="3505" spans="1:10" x14ac:dyDescent="0.35">
      <c r="A3505" s="4">
        <v>42466</v>
      </c>
      <c r="B3505" s="2">
        <f t="shared" si="432"/>
        <v>2016</v>
      </c>
      <c r="C3505" s="2">
        <f t="shared" si="433"/>
        <v>4</v>
      </c>
      <c r="D3505" s="2" t="str">
        <f t="shared" si="434"/>
        <v>April</v>
      </c>
      <c r="E3505" s="2" t="str" cm="1">
        <f t="array" ref="E3505">_xlfn.IFS(C3505/3&lt;=1,"Q1",C3505/3&lt;=2,"Q2",C3505/3&lt;=3,"Q3",C3505/3&lt;=4,"Q4")</f>
        <v>Q2</v>
      </c>
      <c r="F3505" s="2" t="str">
        <f t="shared" si="435"/>
        <v>2016-Apr</v>
      </c>
      <c r="G3505" s="2">
        <f t="shared" si="436"/>
        <v>3</v>
      </c>
      <c r="H3505" s="2" t="str">
        <f t="shared" si="437"/>
        <v>Wednesday</v>
      </c>
      <c r="I3505" s="2" t="str">
        <f t="shared" si="438"/>
        <v>FM1</v>
      </c>
      <c r="J3505" s="2">
        <f t="shared" si="439"/>
        <v>1</v>
      </c>
    </row>
    <row r="3506" spans="1:10" x14ac:dyDescent="0.35">
      <c r="A3506" s="4">
        <v>40293</v>
      </c>
      <c r="B3506" s="2">
        <f t="shared" si="432"/>
        <v>2010</v>
      </c>
      <c r="C3506" s="2">
        <f t="shared" si="433"/>
        <v>4</v>
      </c>
      <c r="D3506" s="2" t="str">
        <f t="shared" si="434"/>
        <v>April</v>
      </c>
      <c r="E3506" s="2" t="str" cm="1">
        <f t="array" ref="E3506">_xlfn.IFS(C3506/3&lt;=1,"Q1",C3506/3&lt;=2,"Q2",C3506/3&lt;=3,"Q3",C3506/3&lt;=4,"Q4")</f>
        <v>Q2</v>
      </c>
      <c r="F3506" s="2" t="str">
        <f t="shared" si="435"/>
        <v>2010-Apr</v>
      </c>
      <c r="G3506" s="2">
        <f t="shared" si="436"/>
        <v>7</v>
      </c>
      <c r="H3506" s="2" t="str">
        <f t="shared" si="437"/>
        <v>Sunday</v>
      </c>
      <c r="I3506" s="2" t="str">
        <f t="shared" si="438"/>
        <v>FM1</v>
      </c>
      <c r="J3506" s="2">
        <f t="shared" si="439"/>
        <v>1</v>
      </c>
    </row>
    <row r="3507" spans="1:10" x14ac:dyDescent="0.35">
      <c r="A3507" s="4">
        <v>41377</v>
      </c>
      <c r="B3507" s="2">
        <f t="shared" si="432"/>
        <v>2013</v>
      </c>
      <c r="C3507" s="2">
        <f t="shared" si="433"/>
        <v>4</v>
      </c>
      <c r="D3507" s="2" t="str">
        <f t="shared" si="434"/>
        <v>April</v>
      </c>
      <c r="E3507" s="2" t="str" cm="1">
        <f t="array" ref="E3507">_xlfn.IFS(C3507/3&lt;=1,"Q1",C3507/3&lt;=2,"Q2",C3507/3&lt;=3,"Q3",C3507/3&lt;=4,"Q4")</f>
        <v>Q2</v>
      </c>
      <c r="F3507" s="2" t="str">
        <f t="shared" si="435"/>
        <v>2013-Apr</v>
      </c>
      <c r="G3507" s="2">
        <f t="shared" si="436"/>
        <v>6</v>
      </c>
      <c r="H3507" s="2" t="str">
        <f t="shared" si="437"/>
        <v>Saturday</v>
      </c>
      <c r="I3507" s="2" t="str">
        <f t="shared" si="438"/>
        <v>FM1</v>
      </c>
      <c r="J3507" s="2">
        <f t="shared" si="439"/>
        <v>1</v>
      </c>
    </row>
    <row r="3508" spans="1:10" x14ac:dyDescent="0.35">
      <c r="A3508" s="4">
        <v>41023</v>
      </c>
      <c r="B3508" s="2">
        <f t="shared" si="432"/>
        <v>2012</v>
      </c>
      <c r="C3508" s="2">
        <f t="shared" si="433"/>
        <v>4</v>
      </c>
      <c r="D3508" s="2" t="str">
        <f t="shared" si="434"/>
        <v>April</v>
      </c>
      <c r="E3508" s="2" t="str" cm="1">
        <f t="array" ref="E3508">_xlfn.IFS(C3508/3&lt;=1,"Q1",C3508/3&lt;=2,"Q2",C3508/3&lt;=3,"Q3",C3508/3&lt;=4,"Q4")</f>
        <v>Q2</v>
      </c>
      <c r="F3508" s="2" t="str">
        <f t="shared" si="435"/>
        <v>2012-Apr</v>
      </c>
      <c r="G3508" s="2">
        <f t="shared" si="436"/>
        <v>2</v>
      </c>
      <c r="H3508" s="2" t="str">
        <f t="shared" si="437"/>
        <v>Tuesday</v>
      </c>
      <c r="I3508" s="2" t="str">
        <f t="shared" si="438"/>
        <v>FM1</v>
      </c>
      <c r="J3508" s="2">
        <f t="shared" si="439"/>
        <v>1</v>
      </c>
    </row>
    <row r="3509" spans="1:10" x14ac:dyDescent="0.35">
      <c r="A3509" s="4">
        <v>42837</v>
      </c>
      <c r="B3509" s="2">
        <f t="shared" si="432"/>
        <v>2017</v>
      </c>
      <c r="C3509" s="2">
        <f t="shared" si="433"/>
        <v>4</v>
      </c>
      <c r="D3509" s="2" t="str">
        <f t="shared" si="434"/>
        <v>April</v>
      </c>
      <c r="E3509" s="2" t="str" cm="1">
        <f t="array" ref="E3509">_xlfn.IFS(C3509/3&lt;=1,"Q1",C3509/3&lt;=2,"Q2",C3509/3&lt;=3,"Q3",C3509/3&lt;=4,"Q4")</f>
        <v>Q2</v>
      </c>
      <c r="F3509" s="2" t="str">
        <f t="shared" si="435"/>
        <v>2017-Apr</v>
      </c>
      <c r="G3509" s="2">
        <f t="shared" si="436"/>
        <v>3</v>
      </c>
      <c r="H3509" s="2" t="str">
        <f t="shared" si="437"/>
        <v>Wednesday</v>
      </c>
      <c r="I3509" s="2" t="str">
        <f t="shared" si="438"/>
        <v>FM1</v>
      </c>
      <c r="J3509" s="2">
        <f t="shared" si="439"/>
        <v>1</v>
      </c>
    </row>
    <row r="3510" spans="1:10" x14ac:dyDescent="0.35">
      <c r="A3510" s="4">
        <v>42470</v>
      </c>
      <c r="B3510" s="2">
        <f t="shared" si="432"/>
        <v>2016</v>
      </c>
      <c r="C3510" s="2">
        <f t="shared" si="433"/>
        <v>4</v>
      </c>
      <c r="D3510" s="2" t="str">
        <f t="shared" si="434"/>
        <v>April</v>
      </c>
      <c r="E3510" s="2" t="str" cm="1">
        <f t="array" ref="E3510">_xlfn.IFS(C3510/3&lt;=1,"Q1",C3510/3&lt;=2,"Q2",C3510/3&lt;=3,"Q3",C3510/3&lt;=4,"Q4")</f>
        <v>Q2</v>
      </c>
      <c r="F3510" s="2" t="str">
        <f t="shared" si="435"/>
        <v>2016-Apr</v>
      </c>
      <c r="G3510" s="2">
        <f t="shared" si="436"/>
        <v>7</v>
      </c>
      <c r="H3510" s="2" t="str">
        <f t="shared" si="437"/>
        <v>Sunday</v>
      </c>
      <c r="I3510" s="2" t="str">
        <f t="shared" si="438"/>
        <v>FM1</v>
      </c>
      <c r="J3510" s="2">
        <f t="shared" si="439"/>
        <v>1</v>
      </c>
    </row>
    <row r="3511" spans="1:10" x14ac:dyDescent="0.35">
      <c r="A3511" s="4">
        <v>41011</v>
      </c>
      <c r="B3511" s="2">
        <f t="shared" si="432"/>
        <v>2012</v>
      </c>
      <c r="C3511" s="2">
        <f t="shared" si="433"/>
        <v>4</v>
      </c>
      <c r="D3511" s="2" t="str">
        <f t="shared" si="434"/>
        <v>April</v>
      </c>
      <c r="E3511" s="2" t="str" cm="1">
        <f t="array" ref="E3511">_xlfn.IFS(C3511/3&lt;=1,"Q1",C3511/3&lt;=2,"Q2",C3511/3&lt;=3,"Q3",C3511/3&lt;=4,"Q4")</f>
        <v>Q2</v>
      </c>
      <c r="F3511" s="2" t="str">
        <f t="shared" si="435"/>
        <v>2012-Apr</v>
      </c>
      <c r="G3511" s="2">
        <f t="shared" si="436"/>
        <v>4</v>
      </c>
      <c r="H3511" s="2" t="str">
        <f t="shared" si="437"/>
        <v>Thursday</v>
      </c>
      <c r="I3511" s="2" t="str">
        <f t="shared" si="438"/>
        <v>FM1</v>
      </c>
      <c r="J3511" s="2">
        <f t="shared" si="439"/>
        <v>1</v>
      </c>
    </row>
    <row r="3512" spans="1:10" x14ac:dyDescent="0.35">
      <c r="A3512" s="4">
        <v>40654</v>
      </c>
      <c r="B3512" s="2">
        <f t="shared" si="432"/>
        <v>2011</v>
      </c>
      <c r="C3512" s="2">
        <f t="shared" si="433"/>
        <v>4</v>
      </c>
      <c r="D3512" s="2" t="str">
        <f t="shared" si="434"/>
        <v>April</v>
      </c>
      <c r="E3512" s="2" t="str" cm="1">
        <f t="array" ref="E3512">_xlfn.IFS(C3512/3&lt;=1,"Q1",C3512/3&lt;=2,"Q2",C3512/3&lt;=3,"Q3",C3512/3&lt;=4,"Q4")</f>
        <v>Q2</v>
      </c>
      <c r="F3512" s="2" t="str">
        <f t="shared" si="435"/>
        <v>2011-Apr</v>
      </c>
      <c r="G3512" s="2">
        <f t="shared" si="436"/>
        <v>4</v>
      </c>
      <c r="H3512" s="2" t="str">
        <f t="shared" si="437"/>
        <v>Thursday</v>
      </c>
      <c r="I3512" s="2" t="str">
        <f t="shared" si="438"/>
        <v>FM1</v>
      </c>
      <c r="J3512" s="2">
        <f t="shared" si="439"/>
        <v>1</v>
      </c>
    </row>
    <row r="3513" spans="1:10" x14ac:dyDescent="0.35">
      <c r="A3513" s="4">
        <v>41732</v>
      </c>
      <c r="B3513" s="2">
        <f t="shared" si="432"/>
        <v>2014</v>
      </c>
      <c r="C3513" s="2">
        <f t="shared" si="433"/>
        <v>4</v>
      </c>
      <c r="D3513" s="2" t="str">
        <f t="shared" si="434"/>
        <v>April</v>
      </c>
      <c r="E3513" s="2" t="str" cm="1">
        <f t="array" ref="E3513">_xlfn.IFS(C3513/3&lt;=1,"Q1",C3513/3&lt;=2,"Q2",C3513/3&lt;=3,"Q3",C3513/3&lt;=4,"Q4")</f>
        <v>Q2</v>
      </c>
      <c r="F3513" s="2" t="str">
        <f t="shared" si="435"/>
        <v>2014-Apr</v>
      </c>
      <c r="G3513" s="2">
        <f t="shared" si="436"/>
        <v>4</v>
      </c>
      <c r="H3513" s="2" t="str">
        <f t="shared" si="437"/>
        <v>Thursday</v>
      </c>
      <c r="I3513" s="2" t="str">
        <f t="shared" si="438"/>
        <v>FM1</v>
      </c>
      <c r="J3513" s="2">
        <f t="shared" si="439"/>
        <v>1</v>
      </c>
    </row>
    <row r="3514" spans="1:10" x14ac:dyDescent="0.35">
      <c r="A3514" s="4">
        <v>40642</v>
      </c>
      <c r="B3514" s="2">
        <f t="shared" si="432"/>
        <v>2011</v>
      </c>
      <c r="C3514" s="2">
        <f t="shared" si="433"/>
        <v>4</v>
      </c>
      <c r="D3514" s="2" t="str">
        <f t="shared" si="434"/>
        <v>April</v>
      </c>
      <c r="E3514" s="2" t="str" cm="1">
        <f t="array" ref="E3514">_xlfn.IFS(C3514/3&lt;=1,"Q1",C3514/3&lt;=2,"Q2",C3514/3&lt;=3,"Q3",C3514/3&lt;=4,"Q4")</f>
        <v>Q2</v>
      </c>
      <c r="F3514" s="2" t="str">
        <f t="shared" si="435"/>
        <v>2011-Apr</v>
      </c>
      <c r="G3514" s="2">
        <f t="shared" si="436"/>
        <v>6</v>
      </c>
      <c r="H3514" s="2" t="str">
        <f t="shared" si="437"/>
        <v>Saturday</v>
      </c>
      <c r="I3514" s="2" t="str">
        <f t="shared" si="438"/>
        <v>FM1</v>
      </c>
      <c r="J3514" s="2">
        <f t="shared" si="439"/>
        <v>1</v>
      </c>
    </row>
    <row r="3515" spans="1:10" x14ac:dyDescent="0.35">
      <c r="A3515" s="4">
        <v>41013</v>
      </c>
      <c r="B3515" s="2">
        <f t="shared" si="432"/>
        <v>2012</v>
      </c>
      <c r="C3515" s="2">
        <f t="shared" si="433"/>
        <v>4</v>
      </c>
      <c r="D3515" s="2" t="str">
        <f t="shared" si="434"/>
        <v>April</v>
      </c>
      <c r="E3515" s="2" t="str" cm="1">
        <f t="array" ref="E3515">_xlfn.IFS(C3515/3&lt;=1,"Q1",C3515/3&lt;=2,"Q2",C3515/3&lt;=3,"Q3",C3515/3&lt;=4,"Q4")</f>
        <v>Q2</v>
      </c>
      <c r="F3515" s="2" t="str">
        <f t="shared" si="435"/>
        <v>2012-Apr</v>
      </c>
      <c r="G3515" s="2">
        <f t="shared" si="436"/>
        <v>6</v>
      </c>
      <c r="H3515" s="2" t="str">
        <f t="shared" si="437"/>
        <v>Saturday</v>
      </c>
      <c r="I3515" s="2" t="str">
        <f t="shared" si="438"/>
        <v>FM1</v>
      </c>
      <c r="J3515" s="2">
        <f t="shared" si="439"/>
        <v>1</v>
      </c>
    </row>
    <row r="3516" spans="1:10" x14ac:dyDescent="0.35">
      <c r="A3516" s="4">
        <v>41004</v>
      </c>
      <c r="B3516" s="2">
        <f t="shared" si="432"/>
        <v>2012</v>
      </c>
      <c r="C3516" s="2">
        <f t="shared" si="433"/>
        <v>4</v>
      </c>
      <c r="D3516" s="2" t="str">
        <f t="shared" si="434"/>
        <v>April</v>
      </c>
      <c r="E3516" s="2" t="str" cm="1">
        <f t="array" ref="E3516">_xlfn.IFS(C3516/3&lt;=1,"Q1",C3516/3&lt;=2,"Q2",C3516/3&lt;=3,"Q3",C3516/3&lt;=4,"Q4")</f>
        <v>Q2</v>
      </c>
      <c r="F3516" s="2" t="str">
        <f t="shared" si="435"/>
        <v>2012-Apr</v>
      </c>
      <c r="G3516" s="2">
        <f t="shared" si="436"/>
        <v>4</v>
      </c>
      <c r="H3516" s="2" t="str">
        <f t="shared" si="437"/>
        <v>Thursday</v>
      </c>
      <c r="I3516" s="2" t="str">
        <f t="shared" si="438"/>
        <v>FM1</v>
      </c>
      <c r="J3516" s="2">
        <f t="shared" si="439"/>
        <v>1</v>
      </c>
    </row>
    <row r="3517" spans="1:10" x14ac:dyDescent="0.35">
      <c r="A3517" s="4">
        <v>42101</v>
      </c>
      <c r="B3517" s="2">
        <f t="shared" si="432"/>
        <v>2015</v>
      </c>
      <c r="C3517" s="2">
        <f t="shared" si="433"/>
        <v>4</v>
      </c>
      <c r="D3517" s="2" t="str">
        <f t="shared" si="434"/>
        <v>April</v>
      </c>
      <c r="E3517" s="2" t="str" cm="1">
        <f t="array" ref="E3517">_xlfn.IFS(C3517/3&lt;=1,"Q1",C3517/3&lt;=2,"Q2",C3517/3&lt;=3,"Q3",C3517/3&lt;=4,"Q4")</f>
        <v>Q2</v>
      </c>
      <c r="F3517" s="2" t="str">
        <f t="shared" si="435"/>
        <v>2015-Apr</v>
      </c>
      <c r="G3517" s="2">
        <f t="shared" si="436"/>
        <v>2</v>
      </c>
      <c r="H3517" s="2" t="str">
        <f t="shared" si="437"/>
        <v>Tuesday</v>
      </c>
      <c r="I3517" s="2" t="str">
        <f t="shared" si="438"/>
        <v>FM1</v>
      </c>
      <c r="J3517" s="2">
        <f t="shared" si="439"/>
        <v>1</v>
      </c>
    </row>
    <row r="3518" spans="1:10" x14ac:dyDescent="0.35">
      <c r="A3518" s="4">
        <v>43204</v>
      </c>
      <c r="B3518" s="2">
        <f t="shared" si="432"/>
        <v>2018</v>
      </c>
      <c r="C3518" s="2">
        <f t="shared" si="433"/>
        <v>4</v>
      </c>
      <c r="D3518" s="2" t="str">
        <f t="shared" si="434"/>
        <v>April</v>
      </c>
      <c r="E3518" s="2" t="str" cm="1">
        <f t="array" ref="E3518">_xlfn.IFS(C3518/3&lt;=1,"Q1",C3518/3&lt;=2,"Q2",C3518/3&lt;=3,"Q3",C3518/3&lt;=4,"Q4")</f>
        <v>Q2</v>
      </c>
      <c r="F3518" s="2" t="str">
        <f t="shared" si="435"/>
        <v>2018-Apr</v>
      </c>
      <c r="G3518" s="2">
        <f t="shared" si="436"/>
        <v>6</v>
      </c>
      <c r="H3518" s="2" t="str">
        <f t="shared" si="437"/>
        <v>Saturday</v>
      </c>
      <c r="I3518" s="2" t="str">
        <f t="shared" si="438"/>
        <v>FM1</v>
      </c>
      <c r="J3518" s="2">
        <f t="shared" si="439"/>
        <v>1</v>
      </c>
    </row>
    <row r="3519" spans="1:10" x14ac:dyDescent="0.35">
      <c r="A3519" s="4">
        <v>41738</v>
      </c>
      <c r="B3519" s="2">
        <f t="shared" si="432"/>
        <v>2014</v>
      </c>
      <c r="C3519" s="2">
        <f t="shared" si="433"/>
        <v>4</v>
      </c>
      <c r="D3519" s="2" t="str">
        <f t="shared" si="434"/>
        <v>April</v>
      </c>
      <c r="E3519" s="2" t="str" cm="1">
        <f t="array" ref="E3519">_xlfn.IFS(C3519/3&lt;=1,"Q1",C3519/3&lt;=2,"Q2",C3519/3&lt;=3,"Q3",C3519/3&lt;=4,"Q4")</f>
        <v>Q2</v>
      </c>
      <c r="F3519" s="2" t="str">
        <f t="shared" si="435"/>
        <v>2014-Apr</v>
      </c>
      <c r="G3519" s="2">
        <f t="shared" si="436"/>
        <v>3</v>
      </c>
      <c r="H3519" s="2" t="str">
        <f t="shared" si="437"/>
        <v>Wednesday</v>
      </c>
      <c r="I3519" s="2" t="str">
        <f t="shared" si="438"/>
        <v>FM1</v>
      </c>
      <c r="J3519" s="2">
        <f t="shared" si="439"/>
        <v>1</v>
      </c>
    </row>
    <row r="3520" spans="1:10" x14ac:dyDescent="0.35">
      <c r="A3520" s="4">
        <v>41380</v>
      </c>
      <c r="B3520" s="2">
        <f t="shared" si="432"/>
        <v>2013</v>
      </c>
      <c r="C3520" s="2">
        <f t="shared" si="433"/>
        <v>4</v>
      </c>
      <c r="D3520" s="2" t="str">
        <f t="shared" si="434"/>
        <v>April</v>
      </c>
      <c r="E3520" s="2" t="str" cm="1">
        <f t="array" ref="E3520">_xlfn.IFS(C3520/3&lt;=1,"Q1",C3520/3&lt;=2,"Q2",C3520/3&lt;=3,"Q3",C3520/3&lt;=4,"Q4")</f>
        <v>Q2</v>
      </c>
      <c r="F3520" s="2" t="str">
        <f t="shared" si="435"/>
        <v>2013-Apr</v>
      </c>
      <c r="G3520" s="2">
        <f t="shared" si="436"/>
        <v>2</v>
      </c>
      <c r="H3520" s="2" t="str">
        <f t="shared" si="437"/>
        <v>Tuesday</v>
      </c>
      <c r="I3520" s="2" t="str">
        <f t="shared" si="438"/>
        <v>FM1</v>
      </c>
      <c r="J3520" s="2">
        <f t="shared" si="439"/>
        <v>1</v>
      </c>
    </row>
    <row r="3521" spans="1:10" x14ac:dyDescent="0.35">
      <c r="A3521" s="4">
        <v>42852</v>
      </c>
      <c r="B3521" s="2">
        <f t="shared" si="432"/>
        <v>2017</v>
      </c>
      <c r="C3521" s="2">
        <f t="shared" si="433"/>
        <v>4</v>
      </c>
      <c r="D3521" s="2" t="str">
        <f t="shared" si="434"/>
        <v>April</v>
      </c>
      <c r="E3521" s="2" t="str" cm="1">
        <f t="array" ref="E3521">_xlfn.IFS(C3521/3&lt;=1,"Q1",C3521/3&lt;=2,"Q2",C3521/3&lt;=3,"Q3",C3521/3&lt;=4,"Q4")</f>
        <v>Q2</v>
      </c>
      <c r="F3521" s="2" t="str">
        <f t="shared" si="435"/>
        <v>2017-Apr</v>
      </c>
      <c r="G3521" s="2">
        <f t="shared" si="436"/>
        <v>4</v>
      </c>
      <c r="H3521" s="2" t="str">
        <f t="shared" si="437"/>
        <v>Thursday</v>
      </c>
      <c r="I3521" s="2" t="str">
        <f t="shared" si="438"/>
        <v>FM1</v>
      </c>
      <c r="J3521" s="2">
        <f t="shared" si="439"/>
        <v>1</v>
      </c>
    </row>
    <row r="3522" spans="1:10" x14ac:dyDescent="0.35">
      <c r="A3522" s="4">
        <v>41738</v>
      </c>
      <c r="B3522" s="2">
        <f t="shared" si="432"/>
        <v>2014</v>
      </c>
      <c r="C3522" s="2">
        <f t="shared" si="433"/>
        <v>4</v>
      </c>
      <c r="D3522" s="2" t="str">
        <f t="shared" si="434"/>
        <v>April</v>
      </c>
      <c r="E3522" s="2" t="str" cm="1">
        <f t="array" ref="E3522">_xlfn.IFS(C3522/3&lt;=1,"Q1",C3522/3&lt;=2,"Q2",C3522/3&lt;=3,"Q3",C3522/3&lt;=4,"Q4")</f>
        <v>Q2</v>
      </c>
      <c r="F3522" s="2" t="str">
        <f t="shared" si="435"/>
        <v>2014-Apr</v>
      </c>
      <c r="G3522" s="2">
        <f t="shared" si="436"/>
        <v>3</v>
      </c>
      <c r="H3522" s="2" t="str">
        <f t="shared" si="437"/>
        <v>Wednesday</v>
      </c>
      <c r="I3522" s="2" t="str">
        <f t="shared" si="438"/>
        <v>FM1</v>
      </c>
      <c r="J3522" s="2">
        <f t="shared" si="439"/>
        <v>1</v>
      </c>
    </row>
    <row r="3523" spans="1:10" x14ac:dyDescent="0.35">
      <c r="A3523" s="4">
        <v>42482</v>
      </c>
      <c r="B3523" s="2">
        <f t="shared" ref="B3523:B3586" si="440">YEAR(A3523)</f>
        <v>2016</v>
      </c>
      <c r="C3523" s="2">
        <f t="shared" ref="C3523:C3586" si="441">MONTH(A3523)</f>
        <v>4</v>
      </c>
      <c r="D3523" s="2" t="str">
        <f t="shared" ref="D3523:D3586" si="442">TEXT(A3523,"mmmm")</f>
        <v>April</v>
      </c>
      <c r="E3523" s="2" t="str" cm="1">
        <f t="array" ref="E3523">_xlfn.IFS(C3523/3&lt;=1,"Q1",C3523/3&lt;=2,"Q2",C3523/3&lt;=3,"Q3",C3523/3&lt;=4,"Q4")</f>
        <v>Q2</v>
      </c>
      <c r="F3523" s="2" t="str">
        <f t="shared" ref="F3523:F3586" si="443">TEXT(A3523,"yyyy"&amp;"-"&amp;"mmm")</f>
        <v>2016-Apr</v>
      </c>
      <c r="G3523" s="2">
        <f t="shared" ref="G3523:G3586" si="444">WEEKDAY(A3523,2)</f>
        <v>5</v>
      </c>
      <c r="H3523" s="2" t="str">
        <f t="shared" ref="H3523:H3586" si="445">TEXT(A3523,"dddd")</f>
        <v>Friday</v>
      </c>
      <c r="I3523" s="2" t="str">
        <f t="shared" ref="I3523:I3586" si="446">"FM" &amp; (MOD(MONTH(A3523) - 4, 12) + 1)</f>
        <v>FM1</v>
      </c>
      <c r="J3523" s="2">
        <f t="shared" ref="J3523:J3586" si="447">INT((MOD(MONTH(A3523) - 4, 12))/3) + 1</f>
        <v>1</v>
      </c>
    </row>
    <row r="3524" spans="1:10" x14ac:dyDescent="0.35">
      <c r="A3524" s="4">
        <v>41725</v>
      </c>
      <c r="B3524" s="2">
        <f t="shared" si="440"/>
        <v>2014</v>
      </c>
      <c r="C3524" s="2">
        <f t="shared" si="441"/>
        <v>3</v>
      </c>
      <c r="D3524" s="2" t="str">
        <f t="shared" si="442"/>
        <v>March</v>
      </c>
      <c r="E3524" s="2" t="str" cm="1">
        <f t="array" ref="E3524">_xlfn.IFS(C3524/3&lt;=1,"Q1",C3524/3&lt;=2,"Q2",C3524/3&lt;=3,"Q3",C3524/3&lt;=4,"Q4")</f>
        <v>Q1</v>
      </c>
      <c r="F3524" s="2" t="str">
        <f t="shared" si="443"/>
        <v>2014-Mar</v>
      </c>
      <c r="G3524" s="2">
        <f t="shared" si="444"/>
        <v>4</v>
      </c>
      <c r="H3524" s="2" t="str">
        <f t="shared" si="445"/>
        <v>Thursday</v>
      </c>
      <c r="I3524" s="2" t="str">
        <f t="shared" si="446"/>
        <v>FM12</v>
      </c>
      <c r="J3524" s="2">
        <f t="shared" si="447"/>
        <v>4</v>
      </c>
    </row>
    <row r="3525" spans="1:10" x14ac:dyDescent="0.35">
      <c r="A3525" s="4">
        <v>41707</v>
      </c>
      <c r="B3525" s="2">
        <f t="shared" si="440"/>
        <v>2014</v>
      </c>
      <c r="C3525" s="2">
        <f t="shared" si="441"/>
        <v>3</v>
      </c>
      <c r="D3525" s="2" t="str">
        <f t="shared" si="442"/>
        <v>March</v>
      </c>
      <c r="E3525" s="2" t="str" cm="1">
        <f t="array" ref="E3525">_xlfn.IFS(C3525/3&lt;=1,"Q1",C3525/3&lt;=2,"Q2",C3525/3&lt;=3,"Q3",C3525/3&lt;=4,"Q4")</f>
        <v>Q1</v>
      </c>
      <c r="F3525" s="2" t="str">
        <f t="shared" si="443"/>
        <v>2014-Mar</v>
      </c>
      <c r="G3525" s="2">
        <f t="shared" si="444"/>
        <v>7</v>
      </c>
      <c r="H3525" s="2" t="str">
        <f t="shared" si="445"/>
        <v>Sunday</v>
      </c>
      <c r="I3525" s="2" t="str">
        <f t="shared" si="446"/>
        <v>FM12</v>
      </c>
      <c r="J3525" s="2">
        <f t="shared" si="447"/>
        <v>4</v>
      </c>
    </row>
    <row r="3526" spans="1:10" x14ac:dyDescent="0.35">
      <c r="A3526" s="4">
        <v>40983</v>
      </c>
      <c r="B3526" s="2">
        <f t="shared" si="440"/>
        <v>2012</v>
      </c>
      <c r="C3526" s="2">
        <f t="shared" si="441"/>
        <v>3</v>
      </c>
      <c r="D3526" s="2" t="str">
        <f t="shared" si="442"/>
        <v>March</v>
      </c>
      <c r="E3526" s="2" t="str" cm="1">
        <f t="array" ref="E3526">_xlfn.IFS(C3526/3&lt;=1,"Q1",C3526/3&lt;=2,"Q2",C3526/3&lt;=3,"Q3",C3526/3&lt;=4,"Q4")</f>
        <v>Q1</v>
      </c>
      <c r="F3526" s="2" t="str">
        <f t="shared" si="443"/>
        <v>2012-Mar</v>
      </c>
      <c r="G3526" s="2">
        <f t="shared" si="444"/>
        <v>4</v>
      </c>
      <c r="H3526" s="2" t="str">
        <f t="shared" si="445"/>
        <v>Thursday</v>
      </c>
      <c r="I3526" s="2" t="str">
        <f t="shared" si="446"/>
        <v>FM12</v>
      </c>
      <c r="J3526" s="2">
        <f t="shared" si="447"/>
        <v>4</v>
      </c>
    </row>
    <row r="3527" spans="1:10" x14ac:dyDescent="0.35">
      <c r="A3527" s="4">
        <v>42435</v>
      </c>
      <c r="B3527" s="2">
        <f t="shared" si="440"/>
        <v>2016</v>
      </c>
      <c r="C3527" s="2">
        <f t="shared" si="441"/>
        <v>3</v>
      </c>
      <c r="D3527" s="2" t="str">
        <f t="shared" si="442"/>
        <v>March</v>
      </c>
      <c r="E3527" s="2" t="str" cm="1">
        <f t="array" ref="E3527">_xlfn.IFS(C3527/3&lt;=1,"Q1",C3527/3&lt;=2,"Q2",C3527/3&lt;=3,"Q3",C3527/3&lt;=4,"Q4")</f>
        <v>Q1</v>
      </c>
      <c r="F3527" s="2" t="str">
        <f t="shared" si="443"/>
        <v>2016-Mar</v>
      </c>
      <c r="G3527" s="2">
        <f t="shared" si="444"/>
        <v>7</v>
      </c>
      <c r="H3527" s="2" t="str">
        <f t="shared" si="445"/>
        <v>Sunday</v>
      </c>
      <c r="I3527" s="2" t="str">
        <f t="shared" si="446"/>
        <v>FM12</v>
      </c>
      <c r="J3527" s="2">
        <f t="shared" si="447"/>
        <v>4</v>
      </c>
    </row>
    <row r="3528" spans="1:10" x14ac:dyDescent="0.35">
      <c r="A3528" s="4">
        <v>40240</v>
      </c>
      <c r="B3528" s="2">
        <f t="shared" si="440"/>
        <v>2010</v>
      </c>
      <c r="C3528" s="2">
        <f t="shared" si="441"/>
        <v>3</v>
      </c>
      <c r="D3528" s="2" t="str">
        <f t="shared" si="442"/>
        <v>March</v>
      </c>
      <c r="E3528" s="2" t="str" cm="1">
        <f t="array" ref="E3528">_xlfn.IFS(C3528/3&lt;=1,"Q1",C3528/3&lt;=2,"Q2",C3528/3&lt;=3,"Q3",C3528/3&lt;=4,"Q4")</f>
        <v>Q1</v>
      </c>
      <c r="F3528" s="2" t="str">
        <f t="shared" si="443"/>
        <v>2010-Mar</v>
      </c>
      <c r="G3528" s="2">
        <f t="shared" si="444"/>
        <v>3</v>
      </c>
      <c r="H3528" s="2" t="str">
        <f t="shared" si="445"/>
        <v>Wednesday</v>
      </c>
      <c r="I3528" s="2" t="str">
        <f t="shared" si="446"/>
        <v>FM12</v>
      </c>
      <c r="J3528" s="2">
        <f t="shared" si="447"/>
        <v>4</v>
      </c>
    </row>
    <row r="3529" spans="1:10" x14ac:dyDescent="0.35">
      <c r="A3529" s="4">
        <v>40620</v>
      </c>
      <c r="B3529" s="2">
        <f t="shared" si="440"/>
        <v>2011</v>
      </c>
      <c r="C3529" s="2">
        <f t="shared" si="441"/>
        <v>3</v>
      </c>
      <c r="D3529" s="2" t="str">
        <f t="shared" si="442"/>
        <v>March</v>
      </c>
      <c r="E3529" s="2" t="str" cm="1">
        <f t="array" ref="E3529">_xlfn.IFS(C3529/3&lt;=1,"Q1",C3529/3&lt;=2,"Q2",C3529/3&lt;=3,"Q3",C3529/3&lt;=4,"Q4")</f>
        <v>Q1</v>
      </c>
      <c r="F3529" s="2" t="str">
        <f t="shared" si="443"/>
        <v>2011-Mar</v>
      </c>
      <c r="G3529" s="2">
        <f t="shared" si="444"/>
        <v>5</v>
      </c>
      <c r="H3529" s="2" t="str">
        <f t="shared" si="445"/>
        <v>Friday</v>
      </c>
      <c r="I3529" s="2" t="str">
        <f t="shared" si="446"/>
        <v>FM12</v>
      </c>
      <c r="J3529" s="2">
        <f t="shared" si="447"/>
        <v>4</v>
      </c>
    </row>
    <row r="3530" spans="1:10" x14ac:dyDescent="0.35">
      <c r="A3530" s="4">
        <v>41713</v>
      </c>
      <c r="B3530" s="2">
        <f t="shared" si="440"/>
        <v>2014</v>
      </c>
      <c r="C3530" s="2">
        <f t="shared" si="441"/>
        <v>3</v>
      </c>
      <c r="D3530" s="2" t="str">
        <f t="shared" si="442"/>
        <v>March</v>
      </c>
      <c r="E3530" s="2" t="str" cm="1">
        <f t="array" ref="E3530">_xlfn.IFS(C3530/3&lt;=1,"Q1",C3530/3&lt;=2,"Q2",C3530/3&lt;=3,"Q3",C3530/3&lt;=4,"Q4")</f>
        <v>Q1</v>
      </c>
      <c r="F3530" s="2" t="str">
        <f t="shared" si="443"/>
        <v>2014-Mar</v>
      </c>
      <c r="G3530" s="2">
        <f t="shared" si="444"/>
        <v>6</v>
      </c>
      <c r="H3530" s="2" t="str">
        <f t="shared" si="445"/>
        <v>Saturday</v>
      </c>
      <c r="I3530" s="2" t="str">
        <f t="shared" si="446"/>
        <v>FM12</v>
      </c>
      <c r="J3530" s="2">
        <f t="shared" si="447"/>
        <v>4</v>
      </c>
    </row>
    <row r="3531" spans="1:10" x14ac:dyDescent="0.35">
      <c r="A3531" s="4">
        <v>40626</v>
      </c>
      <c r="B3531" s="2">
        <f t="shared" si="440"/>
        <v>2011</v>
      </c>
      <c r="C3531" s="2">
        <f t="shared" si="441"/>
        <v>3</v>
      </c>
      <c r="D3531" s="2" t="str">
        <f t="shared" si="442"/>
        <v>March</v>
      </c>
      <c r="E3531" s="2" t="str" cm="1">
        <f t="array" ref="E3531">_xlfn.IFS(C3531/3&lt;=1,"Q1",C3531/3&lt;=2,"Q2",C3531/3&lt;=3,"Q3",C3531/3&lt;=4,"Q4")</f>
        <v>Q1</v>
      </c>
      <c r="F3531" s="2" t="str">
        <f t="shared" si="443"/>
        <v>2011-Mar</v>
      </c>
      <c r="G3531" s="2">
        <f t="shared" si="444"/>
        <v>4</v>
      </c>
      <c r="H3531" s="2" t="str">
        <f t="shared" si="445"/>
        <v>Thursday</v>
      </c>
      <c r="I3531" s="2" t="str">
        <f t="shared" si="446"/>
        <v>FM12</v>
      </c>
      <c r="J3531" s="2">
        <f t="shared" si="447"/>
        <v>4</v>
      </c>
    </row>
    <row r="3532" spans="1:10" x14ac:dyDescent="0.35">
      <c r="A3532" s="4">
        <v>40242</v>
      </c>
      <c r="B3532" s="2">
        <f t="shared" si="440"/>
        <v>2010</v>
      </c>
      <c r="C3532" s="2">
        <f t="shared" si="441"/>
        <v>3</v>
      </c>
      <c r="D3532" s="2" t="str">
        <f t="shared" si="442"/>
        <v>March</v>
      </c>
      <c r="E3532" s="2" t="str" cm="1">
        <f t="array" ref="E3532">_xlfn.IFS(C3532/3&lt;=1,"Q1",C3532/3&lt;=2,"Q2",C3532/3&lt;=3,"Q3",C3532/3&lt;=4,"Q4")</f>
        <v>Q1</v>
      </c>
      <c r="F3532" s="2" t="str">
        <f t="shared" si="443"/>
        <v>2010-Mar</v>
      </c>
      <c r="G3532" s="2">
        <f t="shared" si="444"/>
        <v>5</v>
      </c>
      <c r="H3532" s="2" t="str">
        <f t="shared" si="445"/>
        <v>Friday</v>
      </c>
      <c r="I3532" s="2" t="str">
        <f t="shared" si="446"/>
        <v>FM12</v>
      </c>
      <c r="J3532" s="2">
        <f t="shared" si="447"/>
        <v>4</v>
      </c>
    </row>
    <row r="3533" spans="1:10" x14ac:dyDescent="0.35">
      <c r="A3533" s="4">
        <v>42083</v>
      </c>
      <c r="B3533" s="2">
        <f t="shared" si="440"/>
        <v>2015</v>
      </c>
      <c r="C3533" s="2">
        <f t="shared" si="441"/>
        <v>3</v>
      </c>
      <c r="D3533" s="2" t="str">
        <f t="shared" si="442"/>
        <v>March</v>
      </c>
      <c r="E3533" s="2" t="str" cm="1">
        <f t="array" ref="E3533">_xlfn.IFS(C3533/3&lt;=1,"Q1",C3533/3&lt;=2,"Q2",C3533/3&lt;=3,"Q3",C3533/3&lt;=4,"Q4")</f>
        <v>Q1</v>
      </c>
      <c r="F3533" s="2" t="str">
        <f t="shared" si="443"/>
        <v>2015-Mar</v>
      </c>
      <c r="G3533" s="2">
        <f t="shared" si="444"/>
        <v>5</v>
      </c>
      <c r="H3533" s="2" t="str">
        <f t="shared" si="445"/>
        <v>Friday</v>
      </c>
      <c r="I3533" s="2" t="str">
        <f t="shared" si="446"/>
        <v>FM12</v>
      </c>
      <c r="J3533" s="2">
        <f t="shared" si="447"/>
        <v>4</v>
      </c>
    </row>
    <row r="3534" spans="1:10" x14ac:dyDescent="0.35">
      <c r="A3534" s="4">
        <v>40610</v>
      </c>
      <c r="B3534" s="2">
        <f t="shared" si="440"/>
        <v>2011</v>
      </c>
      <c r="C3534" s="2">
        <f t="shared" si="441"/>
        <v>3</v>
      </c>
      <c r="D3534" s="2" t="str">
        <f t="shared" si="442"/>
        <v>March</v>
      </c>
      <c r="E3534" s="2" t="str" cm="1">
        <f t="array" ref="E3534">_xlfn.IFS(C3534/3&lt;=1,"Q1",C3534/3&lt;=2,"Q2",C3534/3&lt;=3,"Q3",C3534/3&lt;=4,"Q4")</f>
        <v>Q1</v>
      </c>
      <c r="F3534" s="2" t="str">
        <f t="shared" si="443"/>
        <v>2011-Mar</v>
      </c>
      <c r="G3534" s="2">
        <f t="shared" si="444"/>
        <v>2</v>
      </c>
      <c r="H3534" s="2" t="str">
        <f t="shared" si="445"/>
        <v>Tuesday</v>
      </c>
      <c r="I3534" s="2" t="str">
        <f t="shared" si="446"/>
        <v>FM12</v>
      </c>
      <c r="J3534" s="2">
        <f t="shared" si="447"/>
        <v>4</v>
      </c>
    </row>
    <row r="3535" spans="1:10" x14ac:dyDescent="0.35">
      <c r="A3535" s="4">
        <v>40977</v>
      </c>
      <c r="B3535" s="2">
        <f t="shared" si="440"/>
        <v>2012</v>
      </c>
      <c r="C3535" s="2">
        <f t="shared" si="441"/>
        <v>3</v>
      </c>
      <c r="D3535" s="2" t="str">
        <f t="shared" si="442"/>
        <v>March</v>
      </c>
      <c r="E3535" s="2" t="str" cm="1">
        <f t="array" ref="E3535">_xlfn.IFS(C3535/3&lt;=1,"Q1",C3535/3&lt;=2,"Q2",C3535/3&lt;=3,"Q3",C3535/3&lt;=4,"Q4")</f>
        <v>Q1</v>
      </c>
      <c r="F3535" s="2" t="str">
        <f t="shared" si="443"/>
        <v>2012-Mar</v>
      </c>
      <c r="G3535" s="2">
        <f t="shared" si="444"/>
        <v>5</v>
      </c>
      <c r="H3535" s="2" t="str">
        <f t="shared" si="445"/>
        <v>Friday</v>
      </c>
      <c r="I3535" s="2" t="str">
        <f t="shared" si="446"/>
        <v>FM12</v>
      </c>
      <c r="J3535" s="2">
        <f t="shared" si="447"/>
        <v>4</v>
      </c>
    </row>
    <row r="3536" spans="1:10" x14ac:dyDescent="0.35">
      <c r="A3536" s="4">
        <v>41336</v>
      </c>
      <c r="B3536" s="2">
        <f t="shared" si="440"/>
        <v>2013</v>
      </c>
      <c r="C3536" s="2">
        <f t="shared" si="441"/>
        <v>3</v>
      </c>
      <c r="D3536" s="2" t="str">
        <f t="shared" si="442"/>
        <v>March</v>
      </c>
      <c r="E3536" s="2" t="str" cm="1">
        <f t="array" ref="E3536">_xlfn.IFS(C3536/3&lt;=1,"Q1",C3536/3&lt;=2,"Q2",C3536/3&lt;=3,"Q3",C3536/3&lt;=4,"Q4")</f>
        <v>Q1</v>
      </c>
      <c r="F3536" s="2" t="str">
        <f t="shared" si="443"/>
        <v>2013-Mar</v>
      </c>
      <c r="G3536" s="2">
        <f t="shared" si="444"/>
        <v>7</v>
      </c>
      <c r="H3536" s="2" t="str">
        <f t="shared" si="445"/>
        <v>Sunday</v>
      </c>
      <c r="I3536" s="2" t="str">
        <f t="shared" si="446"/>
        <v>FM12</v>
      </c>
      <c r="J3536" s="2">
        <f t="shared" si="447"/>
        <v>4</v>
      </c>
    </row>
    <row r="3537" spans="1:10" x14ac:dyDescent="0.35">
      <c r="A3537" s="4">
        <v>41721</v>
      </c>
      <c r="B3537" s="2">
        <f t="shared" si="440"/>
        <v>2014</v>
      </c>
      <c r="C3537" s="2">
        <f t="shared" si="441"/>
        <v>3</v>
      </c>
      <c r="D3537" s="2" t="str">
        <f t="shared" si="442"/>
        <v>March</v>
      </c>
      <c r="E3537" s="2" t="str" cm="1">
        <f t="array" ref="E3537">_xlfn.IFS(C3537/3&lt;=1,"Q1",C3537/3&lt;=2,"Q2",C3537/3&lt;=3,"Q3",C3537/3&lt;=4,"Q4")</f>
        <v>Q1</v>
      </c>
      <c r="F3537" s="2" t="str">
        <f t="shared" si="443"/>
        <v>2014-Mar</v>
      </c>
      <c r="G3537" s="2">
        <f t="shared" si="444"/>
        <v>7</v>
      </c>
      <c r="H3537" s="2" t="str">
        <f t="shared" si="445"/>
        <v>Sunday</v>
      </c>
      <c r="I3537" s="2" t="str">
        <f t="shared" si="446"/>
        <v>FM12</v>
      </c>
      <c r="J3537" s="2">
        <f t="shared" si="447"/>
        <v>4</v>
      </c>
    </row>
    <row r="3538" spans="1:10" x14ac:dyDescent="0.35">
      <c r="A3538" s="4">
        <v>41361</v>
      </c>
      <c r="B3538" s="2">
        <f t="shared" si="440"/>
        <v>2013</v>
      </c>
      <c r="C3538" s="2">
        <f t="shared" si="441"/>
        <v>3</v>
      </c>
      <c r="D3538" s="2" t="str">
        <f t="shared" si="442"/>
        <v>March</v>
      </c>
      <c r="E3538" s="2" t="str" cm="1">
        <f t="array" ref="E3538">_xlfn.IFS(C3538/3&lt;=1,"Q1",C3538/3&lt;=2,"Q2",C3538/3&lt;=3,"Q3",C3538/3&lt;=4,"Q4")</f>
        <v>Q1</v>
      </c>
      <c r="F3538" s="2" t="str">
        <f t="shared" si="443"/>
        <v>2013-Mar</v>
      </c>
      <c r="G3538" s="2">
        <f t="shared" si="444"/>
        <v>4</v>
      </c>
      <c r="H3538" s="2" t="str">
        <f t="shared" si="445"/>
        <v>Thursday</v>
      </c>
      <c r="I3538" s="2" t="str">
        <f t="shared" si="446"/>
        <v>FM12</v>
      </c>
      <c r="J3538" s="2">
        <f t="shared" si="447"/>
        <v>4</v>
      </c>
    </row>
    <row r="3539" spans="1:10" x14ac:dyDescent="0.35">
      <c r="A3539" s="4">
        <v>41340</v>
      </c>
      <c r="B3539" s="2">
        <f t="shared" si="440"/>
        <v>2013</v>
      </c>
      <c r="C3539" s="2">
        <f t="shared" si="441"/>
        <v>3</v>
      </c>
      <c r="D3539" s="2" t="str">
        <f t="shared" si="442"/>
        <v>March</v>
      </c>
      <c r="E3539" s="2" t="str" cm="1">
        <f t="array" ref="E3539">_xlfn.IFS(C3539/3&lt;=1,"Q1",C3539/3&lt;=2,"Q2",C3539/3&lt;=3,"Q3",C3539/3&lt;=4,"Q4")</f>
        <v>Q1</v>
      </c>
      <c r="F3539" s="2" t="str">
        <f t="shared" si="443"/>
        <v>2013-Mar</v>
      </c>
      <c r="G3539" s="2">
        <f t="shared" si="444"/>
        <v>4</v>
      </c>
      <c r="H3539" s="2" t="str">
        <f t="shared" si="445"/>
        <v>Thursday</v>
      </c>
      <c r="I3539" s="2" t="str">
        <f t="shared" si="446"/>
        <v>FM12</v>
      </c>
      <c r="J3539" s="2">
        <f t="shared" si="447"/>
        <v>4</v>
      </c>
    </row>
    <row r="3540" spans="1:10" x14ac:dyDescent="0.35">
      <c r="A3540" s="4">
        <v>43184</v>
      </c>
      <c r="B3540" s="2">
        <f t="shared" si="440"/>
        <v>2018</v>
      </c>
      <c r="C3540" s="2">
        <f t="shared" si="441"/>
        <v>3</v>
      </c>
      <c r="D3540" s="2" t="str">
        <f t="shared" si="442"/>
        <v>March</v>
      </c>
      <c r="E3540" s="2" t="str" cm="1">
        <f t="array" ref="E3540">_xlfn.IFS(C3540/3&lt;=1,"Q1",C3540/3&lt;=2,"Q2",C3540/3&lt;=3,"Q3",C3540/3&lt;=4,"Q4")</f>
        <v>Q1</v>
      </c>
      <c r="F3540" s="2" t="str">
        <f t="shared" si="443"/>
        <v>2018-Mar</v>
      </c>
      <c r="G3540" s="2">
        <f t="shared" si="444"/>
        <v>7</v>
      </c>
      <c r="H3540" s="2" t="str">
        <f t="shared" si="445"/>
        <v>Sunday</v>
      </c>
      <c r="I3540" s="2" t="str">
        <f t="shared" si="446"/>
        <v>FM12</v>
      </c>
      <c r="J3540" s="2">
        <f t="shared" si="447"/>
        <v>4</v>
      </c>
    </row>
    <row r="3541" spans="1:10" x14ac:dyDescent="0.35">
      <c r="A3541" s="4">
        <v>40979</v>
      </c>
      <c r="B3541" s="2">
        <f t="shared" si="440"/>
        <v>2012</v>
      </c>
      <c r="C3541" s="2">
        <f t="shared" si="441"/>
        <v>3</v>
      </c>
      <c r="D3541" s="2" t="str">
        <f t="shared" si="442"/>
        <v>March</v>
      </c>
      <c r="E3541" s="2" t="str" cm="1">
        <f t="array" ref="E3541">_xlfn.IFS(C3541/3&lt;=1,"Q1",C3541/3&lt;=2,"Q2",C3541/3&lt;=3,"Q3",C3541/3&lt;=4,"Q4")</f>
        <v>Q1</v>
      </c>
      <c r="F3541" s="2" t="str">
        <f t="shared" si="443"/>
        <v>2012-Mar</v>
      </c>
      <c r="G3541" s="2">
        <f t="shared" si="444"/>
        <v>7</v>
      </c>
      <c r="H3541" s="2" t="str">
        <f t="shared" si="445"/>
        <v>Sunday</v>
      </c>
      <c r="I3541" s="2" t="str">
        <f t="shared" si="446"/>
        <v>FM12</v>
      </c>
      <c r="J3541" s="2">
        <f t="shared" si="447"/>
        <v>4</v>
      </c>
    </row>
    <row r="3542" spans="1:10" x14ac:dyDescent="0.35">
      <c r="A3542" s="4">
        <v>41342</v>
      </c>
      <c r="B3542" s="2">
        <f t="shared" si="440"/>
        <v>2013</v>
      </c>
      <c r="C3542" s="2">
        <f t="shared" si="441"/>
        <v>3</v>
      </c>
      <c r="D3542" s="2" t="str">
        <f t="shared" si="442"/>
        <v>March</v>
      </c>
      <c r="E3542" s="2" t="str" cm="1">
        <f t="array" ref="E3542">_xlfn.IFS(C3542/3&lt;=1,"Q1",C3542/3&lt;=2,"Q2",C3542/3&lt;=3,"Q3",C3542/3&lt;=4,"Q4")</f>
        <v>Q1</v>
      </c>
      <c r="F3542" s="2" t="str">
        <f t="shared" si="443"/>
        <v>2013-Mar</v>
      </c>
      <c r="G3542" s="2">
        <f t="shared" si="444"/>
        <v>6</v>
      </c>
      <c r="H3542" s="2" t="str">
        <f t="shared" si="445"/>
        <v>Saturday</v>
      </c>
      <c r="I3542" s="2" t="str">
        <f t="shared" si="446"/>
        <v>FM12</v>
      </c>
      <c r="J3542" s="2">
        <f t="shared" si="447"/>
        <v>4</v>
      </c>
    </row>
    <row r="3543" spans="1:10" x14ac:dyDescent="0.35">
      <c r="A3543" s="4">
        <v>40987</v>
      </c>
      <c r="B3543" s="2">
        <f t="shared" si="440"/>
        <v>2012</v>
      </c>
      <c r="C3543" s="2">
        <f t="shared" si="441"/>
        <v>3</v>
      </c>
      <c r="D3543" s="2" t="str">
        <f t="shared" si="442"/>
        <v>March</v>
      </c>
      <c r="E3543" s="2" t="str" cm="1">
        <f t="array" ref="E3543">_xlfn.IFS(C3543/3&lt;=1,"Q1",C3543/3&lt;=2,"Q2",C3543/3&lt;=3,"Q3",C3543/3&lt;=4,"Q4")</f>
        <v>Q1</v>
      </c>
      <c r="F3543" s="2" t="str">
        <f t="shared" si="443"/>
        <v>2012-Mar</v>
      </c>
      <c r="G3543" s="2">
        <f t="shared" si="444"/>
        <v>1</v>
      </c>
      <c r="H3543" s="2" t="str">
        <f t="shared" si="445"/>
        <v>Monday</v>
      </c>
      <c r="I3543" s="2" t="str">
        <f t="shared" si="446"/>
        <v>FM12</v>
      </c>
      <c r="J3543" s="2">
        <f t="shared" si="447"/>
        <v>4</v>
      </c>
    </row>
    <row r="3544" spans="1:10" x14ac:dyDescent="0.35">
      <c r="A3544" s="4">
        <v>42453</v>
      </c>
      <c r="B3544" s="2">
        <f t="shared" si="440"/>
        <v>2016</v>
      </c>
      <c r="C3544" s="2">
        <f t="shared" si="441"/>
        <v>3</v>
      </c>
      <c r="D3544" s="2" t="str">
        <f t="shared" si="442"/>
        <v>March</v>
      </c>
      <c r="E3544" s="2" t="str" cm="1">
        <f t="array" ref="E3544">_xlfn.IFS(C3544/3&lt;=1,"Q1",C3544/3&lt;=2,"Q2",C3544/3&lt;=3,"Q3",C3544/3&lt;=4,"Q4")</f>
        <v>Q1</v>
      </c>
      <c r="F3544" s="2" t="str">
        <f t="shared" si="443"/>
        <v>2016-Mar</v>
      </c>
      <c r="G3544" s="2">
        <f t="shared" si="444"/>
        <v>4</v>
      </c>
      <c r="H3544" s="2" t="str">
        <f t="shared" si="445"/>
        <v>Thursday</v>
      </c>
      <c r="I3544" s="2" t="str">
        <f t="shared" si="446"/>
        <v>FM12</v>
      </c>
      <c r="J3544" s="2">
        <f t="shared" si="447"/>
        <v>4</v>
      </c>
    </row>
    <row r="3545" spans="1:10" x14ac:dyDescent="0.35">
      <c r="A3545" s="4">
        <v>40256</v>
      </c>
      <c r="B3545" s="2">
        <f t="shared" si="440"/>
        <v>2010</v>
      </c>
      <c r="C3545" s="2">
        <f t="shared" si="441"/>
        <v>3</v>
      </c>
      <c r="D3545" s="2" t="str">
        <f t="shared" si="442"/>
        <v>March</v>
      </c>
      <c r="E3545" s="2" t="str" cm="1">
        <f t="array" ref="E3545">_xlfn.IFS(C3545/3&lt;=1,"Q1",C3545/3&lt;=2,"Q2",C3545/3&lt;=3,"Q3",C3545/3&lt;=4,"Q4")</f>
        <v>Q1</v>
      </c>
      <c r="F3545" s="2" t="str">
        <f t="shared" si="443"/>
        <v>2010-Mar</v>
      </c>
      <c r="G3545" s="2">
        <f t="shared" si="444"/>
        <v>5</v>
      </c>
      <c r="H3545" s="2" t="str">
        <f t="shared" si="445"/>
        <v>Friday</v>
      </c>
      <c r="I3545" s="2" t="str">
        <f t="shared" si="446"/>
        <v>FM12</v>
      </c>
      <c r="J3545" s="2">
        <f t="shared" si="447"/>
        <v>4</v>
      </c>
    </row>
    <row r="3546" spans="1:10" x14ac:dyDescent="0.35">
      <c r="A3546" s="4">
        <v>41361</v>
      </c>
      <c r="B3546" s="2">
        <f t="shared" si="440"/>
        <v>2013</v>
      </c>
      <c r="C3546" s="2">
        <f t="shared" si="441"/>
        <v>3</v>
      </c>
      <c r="D3546" s="2" t="str">
        <f t="shared" si="442"/>
        <v>March</v>
      </c>
      <c r="E3546" s="2" t="str" cm="1">
        <f t="array" ref="E3546">_xlfn.IFS(C3546/3&lt;=1,"Q1",C3546/3&lt;=2,"Q2",C3546/3&lt;=3,"Q3",C3546/3&lt;=4,"Q4")</f>
        <v>Q1</v>
      </c>
      <c r="F3546" s="2" t="str">
        <f t="shared" si="443"/>
        <v>2013-Mar</v>
      </c>
      <c r="G3546" s="2">
        <f t="shared" si="444"/>
        <v>4</v>
      </c>
      <c r="H3546" s="2" t="str">
        <f t="shared" si="445"/>
        <v>Thursday</v>
      </c>
      <c r="I3546" s="2" t="str">
        <f t="shared" si="446"/>
        <v>FM12</v>
      </c>
      <c r="J3546" s="2">
        <f t="shared" si="447"/>
        <v>4</v>
      </c>
    </row>
    <row r="3547" spans="1:10" x14ac:dyDescent="0.35">
      <c r="A3547" s="4">
        <v>40976</v>
      </c>
      <c r="B3547" s="2">
        <f t="shared" si="440"/>
        <v>2012</v>
      </c>
      <c r="C3547" s="2">
        <f t="shared" si="441"/>
        <v>3</v>
      </c>
      <c r="D3547" s="2" t="str">
        <f t="shared" si="442"/>
        <v>March</v>
      </c>
      <c r="E3547" s="2" t="str" cm="1">
        <f t="array" ref="E3547">_xlfn.IFS(C3547/3&lt;=1,"Q1",C3547/3&lt;=2,"Q2",C3547/3&lt;=3,"Q3",C3547/3&lt;=4,"Q4")</f>
        <v>Q1</v>
      </c>
      <c r="F3547" s="2" t="str">
        <f t="shared" si="443"/>
        <v>2012-Mar</v>
      </c>
      <c r="G3547" s="2">
        <f t="shared" si="444"/>
        <v>4</v>
      </c>
      <c r="H3547" s="2" t="str">
        <f t="shared" si="445"/>
        <v>Thursday</v>
      </c>
      <c r="I3547" s="2" t="str">
        <f t="shared" si="446"/>
        <v>FM12</v>
      </c>
      <c r="J3547" s="2">
        <f t="shared" si="447"/>
        <v>4</v>
      </c>
    </row>
    <row r="3548" spans="1:10" x14ac:dyDescent="0.35">
      <c r="A3548" s="4">
        <v>43163</v>
      </c>
      <c r="B3548" s="2">
        <f t="shared" si="440"/>
        <v>2018</v>
      </c>
      <c r="C3548" s="2">
        <f t="shared" si="441"/>
        <v>3</v>
      </c>
      <c r="D3548" s="2" t="str">
        <f t="shared" si="442"/>
        <v>March</v>
      </c>
      <c r="E3548" s="2" t="str" cm="1">
        <f t="array" ref="E3548">_xlfn.IFS(C3548/3&lt;=1,"Q1",C3548/3&lt;=2,"Q2",C3548/3&lt;=3,"Q3",C3548/3&lt;=4,"Q4")</f>
        <v>Q1</v>
      </c>
      <c r="F3548" s="2" t="str">
        <f t="shared" si="443"/>
        <v>2018-Mar</v>
      </c>
      <c r="G3548" s="2">
        <f t="shared" si="444"/>
        <v>7</v>
      </c>
      <c r="H3548" s="2" t="str">
        <f t="shared" si="445"/>
        <v>Sunday</v>
      </c>
      <c r="I3548" s="2" t="str">
        <f t="shared" si="446"/>
        <v>FM12</v>
      </c>
      <c r="J3548" s="2">
        <f t="shared" si="447"/>
        <v>4</v>
      </c>
    </row>
    <row r="3549" spans="1:10" x14ac:dyDescent="0.35">
      <c r="A3549" s="4">
        <v>40245</v>
      </c>
      <c r="B3549" s="2">
        <f t="shared" si="440"/>
        <v>2010</v>
      </c>
      <c r="C3549" s="2">
        <f t="shared" si="441"/>
        <v>3</v>
      </c>
      <c r="D3549" s="2" t="str">
        <f t="shared" si="442"/>
        <v>March</v>
      </c>
      <c r="E3549" s="2" t="str" cm="1">
        <f t="array" ref="E3549">_xlfn.IFS(C3549/3&lt;=1,"Q1",C3549/3&lt;=2,"Q2",C3549/3&lt;=3,"Q3",C3549/3&lt;=4,"Q4")</f>
        <v>Q1</v>
      </c>
      <c r="F3549" s="2" t="str">
        <f t="shared" si="443"/>
        <v>2010-Mar</v>
      </c>
      <c r="G3549" s="2">
        <f t="shared" si="444"/>
        <v>1</v>
      </c>
      <c r="H3549" s="2" t="str">
        <f t="shared" si="445"/>
        <v>Monday</v>
      </c>
      <c r="I3549" s="2" t="str">
        <f t="shared" si="446"/>
        <v>FM12</v>
      </c>
      <c r="J3549" s="2">
        <f t="shared" si="447"/>
        <v>4</v>
      </c>
    </row>
    <row r="3550" spans="1:10" x14ac:dyDescent="0.35">
      <c r="A3550" s="4">
        <v>42453</v>
      </c>
      <c r="B3550" s="2">
        <f t="shared" si="440"/>
        <v>2016</v>
      </c>
      <c r="C3550" s="2">
        <f t="shared" si="441"/>
        <v>3</v>
      </c>
      <c r="D3550" s="2" t="str">
        <f t="shared" si="442"/>
        <v>March</v>
      </c>
      <c r="E3550" s="2" t="str" cm="1">
        <f t="array" ref="E3550">_xlfn.IFS(C3550/3&lt;=1,"Q1",C3550/3&lt;=2,"Q2",C3550/3&lt;=3,"Q3",C3550/3&lt;=4,"Q4")</f>
        <v>Q1</v>
      </c>
      <c r="F3550" s="2" t="str">
        <f t="shared" si="443"/>
        <v>2016-Mar</v>
      </c>
      <c r="G3550" s="2">
        <f t="shared" si="444"/>
        <v>4</v>
      </c>
      <c r="H3550" s="2" t="str">
        <f t="shared" si="445"/>
        <v>Thursday</v>
      </c>
      <c r="I3550" s="2" t="str">
        <f t="shared" si="446"/>
        <v>FM12</v>
      </c>
      <c r="J3550" s="2">
        <f t="shared" si="447"/>
        <v>4</v>
      </c>
    </row>
    <row r="3551" spans="1:10" x14ac:dyDescent="0.35">
      <c r="A3551" s="4">
        <v>41707</v>
      </c>
      <c r="B3551" s="2">
        <f t="shared" si="440"/>
        <v>2014</v>
      </c>
      <c r="C3551" s="2">
        <f t="shared" si="441"/>
        <v>3</v>
      </c>
      <c r="D3551" s="2" t="str">
        <f t="shared" si="442"/>
        <v>March</v>
      </c>
      <c r="E3551" s="2" t="str" cm="1">
        <f t="array" ref="E3551">_xlfn.IFS(C3551/3&lt;=1,"Q1",C3551/3&lt;=2,"Q2",C3551/3&lt;=3,"Q3",C3551/3&lt;=4,"Q4")</f>
        <v>Q1</v>
      </c>
      <c r="F3551" s="2" t="str">
        <f t="shared" si="443"/>
        <v>2014-Mar</v>
      </c>
      <c r="G3551" s="2">
        <f t="shared" si="444"/>
        <v>7</v>
      </c>
      <c r="H3551" s="2" t="str">
        <f t="shared" si="445"/>
        <v>Sunday</v>
      </c>
      <c r="I3551" s="2" t="str">
        <f t="shared" si="446"/>
        <v>FM12</v>
      </c>
      <c r="J3551" s="2">
        <f t="shared" si="447"/>
        <v>4</v>
      </c>
    </row>
    <row r="3552" spans="1:10" x14ac:dyDescent="0.35">
      <c r="A3552" s="4">
        <v>40628</v>
      </c>
      <c r="B3552" s="2">
        <f t="shared" si="440"/>
        <v>2011</v>
      </c>
      <c r="C3552" s="2">
        <f t="shared" si="441"/>
        <v>3</v>
      </c>
      <c r="D3552" s="2" t="str">
        <f t="shared" si="442"/>
        <v>March</v>
      </c>
      <c r="E3552" s="2" t="str" cm="1">
        <f t="array" ref="E3552">_xlfn.IFS(C3552/3&lt;=1,"Q1",C3552/3&lt;=2,"Q2",C3552/3&lt;=3,"Q3",C3552/3&lt;=4,"Q4")</f>
        <v>Q1</v>
      </c>
      <c r="F3552" s="2" t="str">
        <f t="shared" si="443"/>
        <v>2011-Mar</v>
      </c>
      <c r="G3552" s="2">
        <f t="shared" si="444"/>
        <v>6</v>
      </c>
      <c r="H3552" s="2" t="str">
        <f t="shared" si="445"/>
        <v>Saturday</v>
      </c>
      <c r="I3552" s="2" t="str">
        <f t="shared" si="446"/>
        <v>FM12</v>
      </c>
      <c r="J3552" s="2">
        <f t="shared" si="447"/>
        <v>4</v>
      </c>
    </row>
    <row r="3553" spans="1:10" x14ac:dyDescent="0.35">
      <c r="A3553" s="4">
        <v>42798</v>
      </c>
      <c r="B3553" s="2">
        <f t="shared" si="440"/>
        <v>2017</v>
      </c>
      <c r="C3553" s="2">
        <f t="shared" si="441"/>
        <v>3</v>
      </c>
      <c r="D3553" s="2" t="str">
        <f t="shared" si="442"/>
        <v>March</v>
      </c>
      <c r="E3553" s="2" t="str" cm="1">
        <f t="array" ref="E3553">_xlfn.IFS(C3553/3&lt;=1,"Q1",C3553/3&lt;=2,"Q2",C3553/3&lt;=3,"Q3",C3553/3&lt;=4,"Q4")</f>
        <v>Q1</v>
      </c>
      <c r="F3553" s="2" t="str">
        <f t="shared" si="443"/>
        <v>2017-Mar</v>
      </c>
      <c r="G3553" s="2">
        <f t="shared" si="444"/>
        <v>6</v>
      </c>
      <c r="H3553" s="2" t="str">
        <f t="shared" si="445"/>
        <v>Saturday</v>
      </c>
      <c r="I3553" s="2" t="str">
        <f t="shared" si="446"/>
        <v>FM12</v>
      </c>
      <c r="J3553" s="2">
        <f t="shared" si="447"/>
        <v>4</v>
      </c>
    </row>
    <row r="3554" spans="1:10" x14ac:dyDescent="0.35">
      <c r="A3554" s="4">
        <v>41359</v>
      </c>
      <c r="B3554" s="2">
        <f t="shared" si="440"/>
        <v>2013</v>
      </c>
      <c r="C3554" s="2">
        <f t="shared" si="441"/>
        <v>3</v>
      </c>
      <c r="D3554" s="2" t="str">
        <f t="shared" si="442"/>
        <v>March</v>
      </c>
      <c r="E3554" s="2" t="str" cm="1">
        <f t="array" ref="E3554">_xlfn.IFS(C3554/3&lt;=1,"Q1",C3554/3&lt;=2,"Q2",C3554/3&lt;=3,"Q3",C3554/3&lt;=4,"Q4")</f>
        <v>Q1</v>
      </c>
      <c r="F3554" s="2" t="str">
        <f t="shared" si="443"/>
        <v>2013-Mar</v>
      </c>
      <c r="G3554" s="2">
        <f t="shared" si="444"/>
        <v>2</v>
      </c>
      <c r="H3554" s="2" t="str">
        <f t="shared" si="445"/>
        <v>Tuesday</v>
      </c>
      <c r="I3554" s="2" t="str">
        <f t="shared" si="446"/>
        <v>FM12</v>
      </c>
      <c r="J3554" s="2">
        <f t="shared" si="447"/>
        <v>4</v>
      </c>
    </row>
    <row r="3555" spans="1:10" x14ac:dyDescent="0.35">
      <c r="A3555" s="4">
        <v>41358</v>
      </c>
      <c r="B3555" s="2">
        <f t="shared" si="440"/>
        <v>2013</v>
      </c>
      <c r="C3555" s="2">
        <f t="shared" si="441"/>
        <v>3</v>
      </c>
      <c r="D3555" s="2" t="str">
        <f t="shared" si="442"/>
        <v>March</v>
      </c>
      <c r="E3555" s="2" t="str" cm="1">
        <f t="array" ref="E3555">_xlfn.IFS(C3555/3&lt;=1,"Q1",C3555/3&lt;=2,"Q2",C3555/3&lt;=3,"Q3",C3555/3&lt;=4,"Q4")</f>
        <v>Q1</v>
      </c>
      <c r="F3555" s="2" t="str">
        <f t="shared" si="443"/>
        <v>2013-Mar</v>
      </c>
      <c r="G3555" s="2">
        <f t="shared" si="444"/>
        <v>1</v>
      </c>
      <c r="H3555" s="2" t="str">
        <f t="shared" si="445"/>
        <v>Monday</v>
      </c>
      <c r="I3555" s="2" t="str">
        <f t="shared" si="446"/>
        <v>FM12</v>
      </c>
      <c r="J3555" s="2">
        <f t="shared" si="447"/>
        <v>4</v>
      </c>
    </row>
    <row r="3556" spans="1:10" x14ac:dyDescent="0.35">
      <c r="A3556" s="4">
        <v>41724</v>
      </c>
      <c r="B3556" s="2">
        <f t="shared" si="440"/>
        <v>2014</v>
      </c>
      <c r="C3556" s="2">
        <f t="shared" si="441"/>
        <v>3</v>
      </c>
      <c r="D3556" s="2" t="str">
        <f t="shared" si="442"/>
        <v>March</v>
      </c>
      <c r="E3556" s="2" t="str" cm="1">
        <f t="array" ref="E3556">_xlfn.IFS(C3556/3&lt;=1,"Q1",C3556/3&lt;=2,"Q2",C3556/3&lt;=3,"Q3",C3556/3&lt;=4,"Q4")</f>
        <v>Q1</v>
      </c>
      <c r="F3556" s="2" t="str">
        <f t="shared" si="443"/>
        <v>2014-Mar</v>
      </c>
      <c r="G3556" s="2">
        <f t="shared" si="444"/>
        <v>3</v>
      </c>
      <c r="H3556" s="2" t="str">
        <f t="shared" si="445"/>
        <v>Wednesday</v>
      </c>
      <c r="I3556" s="2" t="str">
        <f t="shared" si="446"/>
        <v>FM12</v>
      </c>
      <c r="J3556" s="2">
        <f t="shared" si="447"/>
        <v>4</v>
      </c>
    </row>
    <row r="3557" spans="1:10" x14ac:dyDescent="0.35">
      <c r="A3557" s="4">
        <v>40610</v>
      </c>
      <c r="B3557" s="2">
        <f t="shared" si="440"/>
        <v>2011</v>
      </c>
      <c r="C3557" s="2">
        <f t="shared" si="441"/>
        <v>3</v>
      </c>
      <c r="D3557" s="2" t="str">
        <f t="shared" si="442"/>
        <v>March</v>
      </c>
      <c r="E3557" s="2" t="str" cm="1">
        <f t="array" ref="E3557">_xlfn.IFS(C3557/3&lt;=1,"Q1",C3557/3&lt;=2,"Q2",C3557/3&lt;=3,"Q3",C3557/3&lt;=4,"Q4")</f>
        <v>Q1</v>
      </c>
      <c r="F3557" s="2" t="str">
        <f t="shared" si="443"/>
        <v>2011-Mar</v>
      </c>
      <c r="G3557" s="2">
        <f t="shared" si="444"/>
        <v>2</v>
      </c>
      <c r="H3557" s="2" t="str">
        <f t="shared" si="445"/>
        <v>Tuesday</v>
      </c>
      <c r="I3557" s="2" t="str">
        <f t="shared" si="446"/>
        <v>FM12</v>
      </c>
      <c r="J3557" s="2">
        <f t="shared" si="447"/>
        <v>4</v>
      </c>
    </row>
    <row r="3558" spans="1:10" x14ac:dyDescent="0.35">
      <c r="A3558" s="4">
        <v>41706</v>
      </c>
      <c r="B3558" s="2">
        <f t="shared" si="440"/>
        <v>2014</v>
      </c>
      <c r="C3558" s="2">
        <f t="shared" si="441"/>
        <v>3</v>
      </c>
      <c r="D3558" s="2" t="str">
        <f t="shared" si="442"/>
        <v>March</v>
      </c>
      <c r="E3558" s="2" t="str" cm="1">
        <f t="array" ref="E3558">_xlfn.IFS(C3558/3&lt;=1,"Q1",C3558/3&lt;=2,"Q2",C3558/3&lt;=3,"Q3",C3558/3&lt;=4,"Q4")</f>
        <v>Q1</v>
      </c>
      <c r="F3558" s="2" t="str">
        <f t="shared" si="443"/>
        <v>2014-Mar</v>
      </c>
      <c r="G3558" s="2">
        <f t="shared" si="444"/>
        <v>6</v>
      </c>
      <c r="H3558" s="2" t="str">
        <f t="shared" si="445"/>
        <v>Saturday</v>
      </c>
      <c r="I3558" s="2" t="str">
        <f t="shared" si="446"/>
        <v>FM12</v>
      </c>
      <c r="J3558" s="2">
        <f t="shared" si="447"/>
        <v>4</v>
      </c>
    </row>
    <row r="3559" spans="1:10" x14ac:dyDescent="0.35">
      <c r="A3559" s="4">
        <v>43175</v>
      </c>
      <c r="B3559" s="2">
        <f t="shared" si="440"/>
        <v>2018</v>
      </c>
      <c r="C3559" s="2">
        <f t="shared" si="441"/>
        <v>3</v>
      </c>
      <c r="D3559" s="2" t="str">
        <f t="shared" si="442"/>
        <v>March</v>
      </c>
      <c r="E3559" s="2" t="str" cm="1">
        <f t="array" ref="E3559">_xlfn.IFS(C3559/3&lt;=1,"Q1",C3559/3&lt;=2,"Q2",C3559/3&lt;=3,"Q3",C3559/3&lt;=4,"Q4")</f>
        <v>Q1</v>
      </c>
      <c r="F3559" s="2" t="str">
        <f t="shared" si="443"/>
        <v>2018-Mar</v>
      </c>
      <c r="G3559" s="2">
        <f t="shared" si="444"/>
        <v>5</v>
      </c>
      <c r="H3559" s="2" t="str">
        <f t="shared" si="445"/>
        <v>Friday</v>
      </c>
      <c r="I3559" s="2" t="str">
        <f t="shared" si="446"/>
        <v>FM12</v>
      </c>
      <c r="J3559" s="2">
        <f t="shared" si="447"/>
        <v>4</v>
      </c>
    </row>
    <row r="3560" spans="1:10" x14ac:dyDescent="0.35">
      <c r="A3560" s="4">
        <v>42067</v>
      </c>
      <c r="B3560" s="2">
        <f t="shared" si="440"/>
        <v>2015</v>
      </c>
      <c r="C3560" s="2">
        <f t="shared" si="441"/>
        <v>3</v>
      </c>
      <c r="D3560" s="2" t="str">
        <f t="shared" si="442"/>
        <v>March</v>
      </c>
      <c r="E3560" s="2" t="str" cm="1">
        <f t="array" ref="E3560">_xlfn.IFS(C3560/3&lt;=1,"Q1",C3560/3&lt;=2,"Q2",C3560/3&lt;=3,"Q3",C3560/3&lt;=4,"Q4")</f>
        <v>Q1</v>
      </c>
      <c r="F3560" s="2" t="str">
        <f t="shared" si="443"/>
        <v>2015-Mar</v>
      </c>
      <c r="G3560" s="2">
        <f t="shared" si="444"/>
        <v>3</v>
      </c>
      <c r="H3560" s="2" t="str">
        <f t="shared" si="445"/>
        <v>Wednesday</v>
      </c>
      <c r="I3560" s="2" t="str">
        <f t="shared" si="446"/>
        <v>FM12</v>
      </c>
      <c r="J3560" s="2">
        <f t="shared" si="447"/>
        <v>4</v>
      </c>
    </row>
    <row r="3561" spans="1:10" x14ac:dyDescent="0.35">
      <c r="A3561" s="4">
        <v>43156</v>
      </c>
      <c r="B3561" s="2">
        <f t="shared" si="440"/>
        <v>2018</v>
      </c>
      <c r="C3561" s="2">
        <f t="shared" si="441"/>
        <v>2</v>
      </c>
      <c r="D3561" s="2" t="str">
        <f t="shared" si="442"/>
        <v>February</v>
      </c>
      <c r="E3561" s="2" t="str" cm="1">
        <f t="array" ref="E3561">_xlfn.IFS(C3561/3&lt;=1,"Q1",C3561/3&lt;=2,"Q2",C3561/3&lt;=3,"Q3",C3561/3&lt;=4,"Q4")</f>
        <v>Q1</v>
      </c>
      <c r="F3561" s="2" t="str">
        <f t="shared" si="443"/>
        <v>2018-Feb</v>
      </c>
      <c r="G3561" s="2">
        <f t="shared" si="444"/>
        <v>7</v>
      </c>
      <c r="H3561" s="2" t="str">
        <f t="shared" si="445"/>
        <v>Sunday</v>
      </c>
      <c r="I3561" s="2" t="str">
        <f t="shared" si="446"/>
        <v>FM11</v>
      </c>
      <c r="J3561" s="2">
        <f t="shared" si="447"/>
        <v>4</v>
      </c>
    </row>
    <row r="3562" spans="1:10" x14ac:dyDescent="0.35">
      <c r="A3562" s="4">
        <v>42779</v>
      </c>
      <c r="B3562" s="2">
        <f t="shared" si="440"/>
        <v>2017</v>
      </c>
      <c r="C3562" s="2">
        <f t="shared" si="441"/>
        <v>2</v>
      </c>
      <c r="D3562" s="2" t="str">
        <f t="shared" si="442"/>
        <v>February</v>
      </c>
      <c r="E3562" s="2" t="str" cm="1">
        <f t="array" ref="E3562">_xlfn.IFS(C3562/3&lt;=1,"Q1",C3562/3&lt;=2,"Q2",C3562/3&lt;=3,"Q3",C3562/3&lt;=4,"Q4")</f>
        <v>Q1</v>
      </c>
      <c r="F3562" s="2" t="str">
        <f t="shared" si="443"/>
        <v>2017-Feb</v>
      </c>
      <c r="G3562" s="2">
        <f t="shared" si="444"/>
        <v>1</v>
      </c>
      <c r="H3562" s="2" t="str">
        <f t="shared" si="445"/>
        <v>Monday</v>
      </c>
      <c r="I3562" s="2" t="str">
        <f t="shared" si="446"/>
        <v>FM11</v>
      </c>
      <c r="J3562" s="2">
        <f t="shared" si="447"/>
        <v>4</v>
      </c>
    </row>
    <row r="3563" spans="1:10" x14ac:dyDescent="0.35">
      <c r="A3563" s="4">
        <v>42777</v>
      </c>
      <c r="B3563" s="2">
        <f t="shared" si="440"/>
        <v>2017</v>
      </c>
      <c r="C3563" s="2">
        <f t="shared" si="441"/>
        <v>2</v>
      </c>
      <c r="D3563" s="2" t="str">
        <f t="shared" si="442"/>
        <v>February</v>
      </c>
      <c r="E3563" s="2" t="str" cm="1">
        <f t="array" ref="E3563">_xlfn.IFS(C3563/3&lt;=1,"Q1",C3563/3&lt;=2,"Q2",C3563/3&lt;=3,"Q3",C3563/3&lt;=4,"Q4")</f>
        <v>Q1</v>
      </c>
      <c r="F3563" s="2" t="str">
        <f t="shared" si="443"/>
        <v>2017-Feb</v>
      </c>
      <c r="G3563" s="2">
        <f t="shared" si="444"/>
        <v>6</v>
      </c>
      <c r="H3563" s="2" t="str">
        <f t="shared" si="445"/>
        <v>Saturday</v>
      </c>
      <c r="I3563" s="2" t="str">
        <f t="shared" si="446"/>
        <v>FM11</v>
      </c>
      <c r="J3563" s="2">
        <f t="shared" si="447"/>
        <v>4</v>
      </c>
    </row>
    <row r="3564" spans="1:10" x14ac:dyDescent="0.35">
      <c r="A3564" s="4">
        <v>42778</v>
      </c>
      <c r="B3564" s="2">
        <f t="shared" si="440"/>
        <v>2017</v>
      </c>
      <c r="C3564" s="2">
        <f t="shared" si="441"/>
        <v>2</v>
      </c>
      <c r="D3564" s="2" t="str">
        <f t="shared" si="442"/>
        <v>February</v>
      </c>
      <c r="E3564" s="2" t="str" cm="1">
        <f t="array" ref="E3564">_xlfn.IFS(C3564/3&lt;=1,"Q1",C3564/3&lt;=2,"Q2",C3564/3&lt;=3,"Q3",C3564/3&lt;=4,"Q4")</f>
        <v>Q1</v>
      </c>
      <c r="F3564" s="2" t="str">
        <f t="shared" si="443"/>
        <v>2017-Feb</v>
      </c>
      <c r="G3564" s="2">
        <f t="shared" si="444"/>
        <v>7</v>
      </c>
      <c r="H3564" s="2" t="str">
        <f t="shared" si="445"/>
        <v>Sunday</v>
      </c>
      <c r="I3564" s="2" t="str">
        <f t="shared" si="446"/>
        <v>FM11</v>
      </c>
      <c r="J3564" s="2">
        <f t="shared" si="447"/>
        <v>4</v>
      </c>
    </row>
    <row r="3565" spans="1:10" x14ac:dyDescent="0.35">
      <c r="A3565" s="4">
        <v>40214</v>
      </c>
      <c r="B3565" s="2">
        <f t="shared" si="440"/>
        <v>2010</v>
      </c>
      <c r="C3565" s="2">
        <f t="shared" si="441"/>
        <v>2</v>
      </c>
      <c r="D3565" s="2" t="str">
        <f t="shared" si="442"/>
        <v>February</v>
      </c>
      <c r="E3565" s="2" t="str" cm="1">
        <f t="array" ref="E3565">_xlfn.IFS(C3565/3&lt;=1,"Q1",C3565/3&lt;=2,"Q2",C3565/3&lt;=3,"Q3",C3565/3&lt;=4,"Q4")</f>
        <v>Q1</v>
      </c>
      <c r="F3565" s="2" t="str">
        <f t="shared" si="443"/>
        <v>2010-Feb</v>
      </c>
      <c r="G3565" s="2">
        <f t="shared" si="444"/>
        <v>5</v>
      </c>
      <c r="H3565" s="2" t="str">
        <f t="shared" si="445"/>
        <v>Friday</v>
      </c>
      <c r="I3565" s="2" t="str">
        <f t="shared" si="446"/>
        <v>FM11</v>
      </c>
      <c r="J3565" s="2">
        <f t="shared" si="447"/>
        <v>4</v>
      </c>
    </row>
    <row r="3566" spans="1:10" x14ac:dyDescent="0.35">
      <c r="A3566" s="4">
        <v>41310</v>
      </c>
      <c r="B3566" s="2">
        <f t="shared" si="440"/>
        <v>2013</v>
      </c>
      <c r="C3566" s="2">
        <f t="shared" si="441"/>
        <v>2</v>
      </c>
      <c r="D3566" s="2" t="str">
        <f t="shared" si="442"/>
        <v>February</v>
      </c>
      <c r="E3566" s="2" t="str" cm="1">
        <f t="array" ref="E3566">_xlfn.IFS(C3566/3&lt;=1,"Q1",C3566/3&lt;=2,"Q2",C3566/3&lt;=3,"Q3",C3566/3&lt;=4,"Q4")</f>
        <v>Q1</v>
      </c>
      <c r="F3566" s="2" t="str">
        <f t="shared" si="443"/>
        <v>2013-Feb</v>
      </c>
      <c r="G3566" s="2">
        <f t="shared" si="444"/>
        <v>2</v>
      </c>
      <c r="H3566" s="2" t="str">
        <f t="shared" si="445"/>
        <v>Tuesday</v>
      </c>
      <c r="I3566" s="2" t="str">
        <f t="shared" si="446"/>
        <v>FM11</v>
      </c>
      <c r="J3566" s="2">
        <f t="shared" si="447"/>
        <v>4</v>
      </c>
    </row>
    <row r="3567" spans="1:10" x14ac:dyDescent="0.35">
      <c r="A3567" s="4">
        <v>40584</v>
      </c>
      <c r="B3567" s="2">
        <f t="shared" si="440"/>
        <v>2011</v>
      </c>
      <c r="C3567" s="2">
        <f t="shared" si="441"/>
        <v>2</v>
      </c>
      <c r="D3567" s="2" t="str">
        <f t="shared" si="442"/>
        <v>February</v>
      </c>
      <c r="E3567" s="2" t="str" cm="1">
        <f t="array" ref="E3567">_xlfn.IFS(C3567/3&lt;=1,"Q1",C3567/3&lt;=2,"Q2",C3567/3&lt;=3,"Q3",C3567/3&lt;=4,"Q4")</f>
        <v>Q1</v>
      </c>
      <c r="F3567" s="2" t="str">
        <f t="shared" si="443"/>
        <v>2011-Feb</v>
      </c>
      <c r="G3567" s="2">
        <f t="shared" si="444"/>
        <v>4</v>
      </c>
      <c r="H3567" s="2" t="str">
        <f t="shared" si="445"/>
        <v>Thursday</v>
      </c>
      <c r="I3567" s="2" t="str">
        <f t="shared" si="446"/>
        <v>FM11</v>
      </c>
      <c r="J3567" s="2">
        <f t="shared" si="447"/>
        <v>4</v>
      </c>
    </row>
    <row r="3568" spans="1:10" x14ac:dyDescent="0.35">
      <c r="A3568" s="4">
        <v>40217</v>
      </c>
      <c r="B3568" s="2">
        <f t="shared" si="440"/>
        <v>2010</v>
      </c>
      <c r="C3568" s="2">
        <f t="shared" si="441"/>
        <v>2</v>
      </c>
      <c r="D3568" s="2" t="str">
        <f t="shared" si="442"/>
        <v>February</v>
      </c>
      <c r="E3568" s="2" t="str" cm="1">
        <f t="array" ref="E3568">_xlfn.IFS(C3568/3&lt;=1,"Q1",C3568/3&lt;=2,"Q2",C3568/3&lt;=3,"Q3",C3568/3&lt;=4,"Q4")</f>
        <v>Q1</v>
      </c>
      <c r="F3568" s="2" t="str">
        <f t="shared" si="443"/>
        <v>2010-Feb</v>
      </c>
      <c r="G3568" s="2">
        <f t="shared" si="444"/>
        <v>1</v>
      </c>
      <c r="H3568" s="2" t="str">
        <f t="shared" si="445"/>
        <v>Monday</v>
      </c>
      <c r="I3568" s="2" t="str">
        <f t="shared" si="446"/>
        <v>FM11</v>
      </c>
      <c r="J3568" s="2">
        <f t="shared" si="447"/>
        <v>4</v>
      </c>
    </row>
    <row r="3569" spans="1:10" x14ac:dyDescent="0.35">
      <c r="A3569" s="4">
        <v>43138</v>
      </c>
      <c r="B3569" s="2">
        <f t="shared" si="440"/>
        <v>2018</v>
      </c>
      <c r="C3569" s="2">
        <f t="shared" si="441"/>
        <v>2</v>
      </c>
      <c r="D3569" s="2" t="str">
        <f t="shared" si="442"/>
        <v>February</v>
      </c>
      <c r="E3569" s="2" t="str" cm="1">
        <f t="array" ref="E3569">_xlfn.IFS(C3569/3&lt;=1,"Q1",C3569/3&lt;=2,"Q2",C3569/3&lt;=3,"Q3",C3569/3&lt;=4,"Q4")</f>
        <v>Q1</v>
      </c>
      <c r="F3569" s="2" t="str">
        <f t="shared" si="443"/>
        <v>2018-Feb</v>
      </c>
      <c r="G3569" s="2">
        <f t="shared" si="444"/>
        <v>3</v>
      </c>
      <c r="H3569" s="2" t="str">
        <f t="shared" si="445"/>
        <v>Wednesday</v>
      </c>
      <c r="I3569" s="2" t="str">
        <f t="shared" si="446"/>
        <v>FM11</v>
      </c>
      <c r="J3569" s="2">
        <f t="shared" si="447"/>
        <v>4</v>
      </c>
    </row>
    <row r="3570" spans="1:10" x14ac:dyDescent="0.35">
      <c r="A3570" s="4">
        <v>41674</v>
      </c>
      <c r="B3570" s="2">
        <f t="shared" si="440"/>
        <v>2014</v>
      </c>
      <c r="C3570" s="2">
        <f t="shared" si="441"/>
        <v>2</v>
      </c>
      <c r="D3570" s="2" t="str">
        <f t="shared" si="442"/>
        <v>February</v>
      </c>
      <c r="E3570" s="2" t="str" cm="1">
        <f t="array" ref="E3570">_xlfn.IFS(C3570/3&lt;=1,"Q1",C3570/3&lt;=2,"Q2",C3570/3&lt;=3,"Q3",C3570/3&lt;=4,"Q4")</f>
        <v>Q1</v>
      </c>
      <c r="F3570" s="2" t="str">
        <f t="shared" si="443"/>
        <v>2014-Feb</v>
      </c>
      <c r="G3570" s="2">
        <f t="shared" si="444"/>
        <v>2</v>
      </c>
      <c r="H3570" s="2" t="str">
        <f t="shared" si="445"/>
        <v>Tuesday</v>
      </c>
      <c r="I3570" s="2" t="str">
        <f t="shared" si="446"/>
        <v>FM11</v>
      </c>
      <c r="J3570" s="2">
        <f t="shared" si="447"/>
        <v>4</v>
      </c>
    </row>
    <row r="3571" spans="1:10" x14ac:dyDescent="0.35">
      <c r="A3571" s="4">
        <v>41672</v>
      </c>
      <c r="B3571" s="2">
        <f t="shared" si="440"/>
        <v>2014</v>
      </c>
      <c r="C3571" s="2">
        <f t="shared" si="441"/>
        <v>2</v>
      </c>
      <c r="D3571" s="2" t="str">
        <f t="shared" si="442"/>
        <v>February</v>
      </c>
      <c r="E3571" s="2" t="str" cm="1">
        <f t="array" ref="E3571">_xlfn.IFS(C3571/3&lt;=1,"Q1",C3571/3&lt;=2,"Q2",C3571/3&lt;=3,"Q3",C3571/3&lt;=4,"Q4")</f>
        <v>Q1</v>
      </c>
      <c r="F3571" s="2" t="str">
        <f t="shared" si="443"/>
        <v>2014-Feb</v>
      </c>
      <c r="G3571" s="2">
        <f t="shared" si="444"/>
        <v>7</v>
      </c>
      <c r="H3571" s="2" t="str">
        <f t="shared" si="445"/>
        <v>Sunday</v>
      </c>
      <c r="I3571" s="2" t="str">
        <f t="shared" si="446"/>
        <v>FM11</v>
      </c>
      <c r="J3571" s="2">
        <f t="shared" si="447"/>
        <v>4</v>
      </c>
    </row>
    <row r="3572" spans="1:10" x14ac:dyDescent="0.35">
      <c r="A3572" s="4">
        <v>40960</v>
      </c>
      <c r="B3572" s="2">
        <f t="shared" si="440"/>
        <v>2012</v>
      </c>
      <c r="C3572" s="2">
        <f t="shared" si="441"/>
        <v>2</v>
      </c>
      <c r="D3572" s="2" t="str">
        <f t="shared" si="442"/>
        <v>February</v>
      </c>
      <c r="E3572" s="2" t="str" cm="1">
        <f t="array" ref="E3572">_xlfn.IFS(C3572/3&lt;=1,"Q1",C3572/3&lt;=2,"Q2",C3572/3&lt;=3,"Q3",C3572/3&lt;=4,"Q4")</f>
        <v>Q1</v>
      </c>
      <c r="F3572" s="2" t="str">
        <f t="shared" si="443"/>
        <v>2012-Feb</v>
      </c>
      <c r="G3572" s="2">
        <f t="shared" si="444"/>
        <v>2</v>
      </c>
      <c r="H3572" s="2" t="str">
        <f t="shared" si="445"/>
        <v>Tuesday</v>
      </c>
      <c r="I3572" s="2" t="str">
        <f t="shared" si="446"/>
        <v>FM11</v>
      </c>
      <c r="J3572" s="2">
        <f t="shared" si="447"/>
        <v>4</v>
      </c>
    </row>
    <row r="3573" spans="1:10" x14ac:dyDescent="0.35">
      <c r="A3573" s="4">
        <v>42413</v>
      </c>
      <c r="B3573" s="2">
        <f t="shared" si="440"/>
        <v>2016</v>
      </c>
      <c r="C3573" s="2">
        <f t="shared" si="441"/>
        <v>2</v>
      </c>
      <c r="D3573" s="2" t="str">
        <f t="shared" si="442"/>
        <v>February</v>
      </c>
      <c r="E3573" s="2" t="str" cm="1">
        <f t="array" ref="E3573">_xlfn.IFS(C3573/3&lt;=1,"Q1",C3573/3&lt;=2,"Q2",C3573/3&lt;=3,"Q3",C3573/3&lt;=4,"Q4")</f>
        <v>Q1</v>
      </c>
      <c r="F3573" s="2" t="str">
        <f t="shared" si="443"/>
        <v>2016-Feb</v>
      </c>
      <c r="G3573" s="2">
        <f t="shared" si="444"/>
        <v>6</v>
      </c>
      <c r="H3573" s="2" t="str">
        <f t="shared" si="445"/>
        <v>Saturday</v>
      </c>
      <c r="I3573" s="2" t="str">
        <f t="shared" si="446"/>
        <v>FM11</v>
      </c>
      <c r="J3573" s="2">
        <f t="shared" si="447"/>
        <v>4</v>
      </c>
    </row>
    <row r="3574" spans="1:10" x14ac:dyDescent="0.35">
      <c r="A3574" s="4">
        <v>42769</v>
      </c>
      <c r="B3574" s="2">
        <f t="shared" si="440"/>
        <v>2017</v>
      </c>
      <c r="C3574" s="2">
        <f t="shared" si="441"/>
        <v>2</v>
      </c>
      <c r="D3574" s="2" t="str">
        <f t="shared" si="442"/>
        <v>February</v>
      </c>
      <c r="E3574" s="2" t="str" cm="1">
        <f t="array" ref="E3574">_xlfn.IFS(C3574/3&lt;=1,"Q1",C3574/3&lt;=2,"Q2",C3574/3&lt;=3,"Q3",C3574/3&lt;=4,"Q4")</f>
        <v>Q1</v>
      </c>
      <c r="F3574" s="2" t="str">
        <f t="shared" si="443"/>
        <v>2017-Feb</v>
      </c>
      <c r="G3574" s="2">
        <f t="shared" si="444"/>
        <v>5</v>
      </c>
      <c r="H3574" s="2" t="str">
        <f t="shared" si="445"/>
        <v>Friday</v>
      </c>
      <c r="I3574" s="2" t="str">
        <f t="shared" si="446"/>
        <v>FM11</v>
      </c>
      <c r="J3574" s="2">
        <f t="shared" si="447"/>
        <v>4</v>
      </c>
    </row>
    <row r="3575" spans="1:10" x14ac:dyDescent="0.35">
      <c r="A3575" s="4">
        <v>42427</v>
      </c>
      <c r="B3575" s="2">
        <f t="shared" si="440"/>
        <v>2016</v>
      </c>
      <c r="C3575" s="2">
        <f t="shared" si="441"/>
        <v>2</v>
      </c>
      <c r="D3575" s="2" t="str">
        <f t="shared" si="442"/>
        <v>February</v>
      </c>
      <c r="E3575" s="2" t="str" cm="1">
        <f t="array" ref="E3575">_xlfn.IFS(C3575/3&lt;=1,"Q1",C3575/3&lt;=2,"Q2",C3575/3&lt;=3,"Q3",C3575/3&lt;=4,"Q4")</f>
        <v>Q1</v>
      </c>
      <c r="F3575" s="2" t="str">
        <f t="shared" si="443"/>
        <v>2016-Feb</v>
      </c>
      <c r="G3575" s="2">
        <f t="shared" si="444"/>
        <v>6</v>
      </c>
      <c r="H3575" s="2" t="str">
        <f t="shared" si="445"/>
        <v>Saturday</v>
      </c>
      <c r="I3575" s="2" t="str">
        <f t="shared" si="446"/>
        <v>FM11</v>
      </c>
      <c r="J3575" s="2">
        <f t="shared" si="447"/>
        <v>4</v>
      </c>
    </row>
    <row r="3576" spans="1:10" x14ac:dyDescent="0.35">
      <c r="A3576" s="4">
        <v>43134</v>
      </c>
      <c r="B3576" s="2">
        <f t="shared" si="440"/>
        <v>2018</v>
      </c>
      <c r="C3576" s="2">
        <f t="shared" si="441"/>
        <v>2</v>
      </c>
      <c r="D3576" s="2" t="str">
        <f t="shared" si="442"/>
        <v>February</v>
      </c>
      <c r="E3576" s="2" t="str" cm="1">
        <f t="array" ref="E3576">_xlfn.IFS(C3576/3&lt;=1,"Q1",C3576/3&lt;=2,"Q2",C3576/3&lt;=3,"Q3",C3576/3&lt;=4,"Q4")</f>
        <v>Q1</v>
      </c>
      <c r="F3576" s="2" t="str">
        <f t="shared" si="443"/>
        <v>2018-Feb</v>
      </c>
      <c r="G3576" s="2">
        <f t="shared" si="444"/>
        <v>6</v>
      </c>
      <c r="H3576" s="2" t="str">
        <f t="shared" si="445"/>
        <v>Saturday</v>
      </c>
      <c r="I3576" s="2" t="str">
        <f t="shared" si="446"/>
        <v>FM11</v>
      </c>
      <c r="J3576" s="2">
        <f t="shared" si="447"/>
        <v>4</v>
      </c>
    </row>
    <row r="3577" spans="1:10" x14ac:dyDescent="0.35">
      <c r="A3577" s="4">
        <v>41690</v>
      </c>
      <c r="B3577" s="2">
        <f t="shared" si="440"/>
        <v>2014</v>
      </c>
      <c r="C3577" s="2">
        <f t="shared" si="441"/>
        <v>2</v>
      </c>
      <c r="D3577" s="2" t="str">
        <f t="shared" si="442"/>
        <v>February</v>
      </c>
      <c r="E3577" s="2" t="str" cm="1">
        <f t="array" ref="E3577">_xlfn.IFS(C3577/3&lt;=1,"Q1",C3577/3&lt;=2,"Q2",C3577/3&lt;=3,"Q3",C3577/3&lt;=4,"Q4")</f>
        <v>Q1</v>
      </c>
      <c r="F3577" s="2" t="str">
        <f t="shared" si="443"/>
        <v>2014-Feb</v>
      </c>
      <c r="G3577" s="2">
        <f t="shared" si="444"/>
        <v>4</v>
      </c>
      <c r="H3577" s="2" t="str">
        <f t="shared" si="445"/>
        <v>Thursday</v>
      </c>
      <c r="I3577" s="2" t="str">
        <f t="shared" si="446"/>
        <v>FM11</v>
      </c>
      <c r="J3577" s="2">
        <f t="shared" si="447"/>
        <v>4</v>
      </c>
    </row>
    <row r="3578" spans="1:10" x14ac:dyDescent="0.35">
      <c r="A3578" s="4">
        <v>43132</v>
      </c>
      <c r="B3578" s="2">
        <f t="shared" si="440"/>
        <v>2018</v>
      </c>
      <c r="C3578" s="2">
        <f t="shared" si="441"/>
        <v>2</v>
      </c>
      <c r="D3578" s="2" t="str">
        <f t="shared" si="442"/>
        <v>February</v>
      </c>
      <c r="E3578" s="2" t="str" cm="1">
        <f t="array" ref="E3578">_xlfn.IFS(C3578/3&lt;=1,"Q1",C3578/3&lt;=2,"Q2",C3578/3&lt;=3,"Q3",C3578/3&lt;=4,"Q4")</f>
        <v>Q1</v>
      </c>
      <c r="F3578" s="2" t="str">
        <f t="shared" si="443"/>
        <v>2018-Feb</v>
      </c>
      <c r="G3578" s="2">
        <f t="shared" si="444"/>
        <v>4</v>
      </c>
      <c r="H3578" s="2" t="str">
        <f t="shared" si="445"/>
        <v>Thursday</v>
      </c>
      <c r="I3578" s="2" t="str">
        <f t="shared" si="446"/>
        <v>FM11</v>
      </c>
      <c r="J3578" s="2">
        <f t="shared" si="447"/>
        <v>4</v>
      </c>
    </row>
    <row r="3579" spans="1:10" x14ac:dyDescent="0.35">
      <c r="A3579" s="4">
        <v>41319</v>
      </c>
      <c r="B3579" s="2">
        <f t="shared" si="440"/>
        <v>2013</v>
      </c>
      <c r="C3579" s="2">
        <f t="shared" si="441"/>
        <v>2</v>
      </c>
      <c r="D3579" s="2" t="str">
        <f t="shared" si="442"/>
        <v>February</v>
      </c>
      <c r="E3579" s="2" t="str" cm="1">
        <f t="array" ref="E3579">_xlfn.IFS(C3579/3&lt;=1,"Q1",C3579/3&lt;=2,"Q2",C3579/3&lt;=3,"Q3",C3579/3&lt;=4,"Q4")</f>
        <v>Q1</v>
      </c>
      <c r="F3579" s="2" t="str">
        <f t="shared" si="443"/>
        <v>2013-Feb</v>
      </c>
      <c r="G3579" s="2">
        <f t="shared" si="444"/>
        <v>4</v>
      </c>
      <c r="H3579" s="2" t="str">
        <f t="shared" si="445"/>
        <v>Thursday</v>
      </c>
      <c r="I3579" s="2" t="str">
        <f t="shared" si="446"/>
        <v>FM11</v>
      </c>
      <c r="J3579" s="2">
        <f t="shared" si="447"/>
        <v>4</v>
      </c>
    </row>
    <row r="3580" spans="1:10" x14ac:dyDescent="0.35">
      <c r="A3580" s="4">
        <v>41332</v>
      </c>
      <c r="B3580" s="2">
        <f t="shared" si="440"/>
        <v>2013</v>
      </c>
      <c r="C3580" s="2">
        <f t="shared" si="441"/>
        <v>2</v>
      </c>
      <c r="D3580" s="2" t="str">
        <f t="shared" si="442"/>
        <v>February</v>
      </c>
      <c r="E3580" s="2" t="str" cm="1">
        <f t="array" ref="E3580">_xlfn.IFS(C3580/3&lt;=1,"Q1",C3580/3&lt;=2,"Q2",C3580/3&lt;=3,"Q3",C3580/3&lt;=4,"Q4")</f>
        <v>Q1</v>
      </c>
      <c r="F3580" s="2" t="str">
        <f t="shared" si="443"/>
        <v>2013-Feb</v>
      </c>
      <c r="G3580" s="2">
        <f t="shared" si="444"/>
        <v>3</v>
      </c>
      <c r="H3580" s="2" t="str">
        <f t="shared" si="445"/>
        <v>Wednesday</v>
      </c>
      <c r="I3580" s="2" t="str">
        <f t="shared" si="446"/>
        <v>FM11</v>
      </c>
      <c r="J3580" s="2">
        <f t="shared" si="447"/>
        <v>4</v>
      </c>
    </row>
    <row r="3581" spans="1:10" x14ac:dyDescent="0.35">
      <c r="A3581" s="4">
        <v>42403</v>
      </c>
      <c r="B3581" s="2">
        <f t="shared" si="440"/>
        <v>2016</v>
      </c>
      <c r="C3581" s="2">
        <f t="shared" si="441"/>
        <v>2</v>
      </c>
      <c r="D3581" s="2" t="str">
        <f t="shared" si="442"/>
        <v>February</v>
      </c>
      <c r="E3581" s="2" t="str" cm="1">
        <f t="array" ref="E3581">_xlfn.IFS(C3581/3&lt;=1,"Q1",C3581/3&lt;=2,"Q2",C3581/3&lt;=3,"Q3",C3581/3&lt;=4,"Q4")</f>
        <v>Q1</v>
      </c>
      <c r="F3581" s="2" t="str">
        <f t="shared" si="443"/>
        <v>2016-Feb</v>
      </c>
      <c r="G3581" s="2">
        <f t="shared" si="444"/>
        <v>3</v>
      </c>
      <c r="H3581" s="2" t="str">
        <f t="shared" si="445"/>
        <v>Wednesday</v>
      </c>
      <c r="I3581" s="2" t="str">
        <f t="shared" si="446"/>
        <v>FM11</v>
      </c>
      <c r="J3581" s="2">
        <f t="shared" si="447"/>
        <v>4</v>
      </c>
    </row>
    <row r="3582" spans="1:10" x14ac:dyDescent="0.35">
      <c r="A3582" s="4">
        <v>43141</v>
      </c>
      <c r="B3582" s="2">
        <f t="shared" si="440"/>
        <v>2018</v>
      </c>
      <c r="C3582" s="2">
        <f t="shared" si="441"/>
        <v>2</v>
      </c>
      <c r="D3582" s="2" t="str">
        <f t="shared" si="442"/>
        <v>February</v>
      </c>
      <c r="E3582" s="2" t="str" cm="1">
        <f t="array" ref="E3582">_xlfn.IFS(C3582/3&lt;=1,"Q1",C3582/3&lt;=2,"Q2",C3582/3&lt;=3,"Q3",C3582/3&lt;=4,"Q4")</f>
        <v>Q1</v>
      </c>
      <c r="F3582" s="2" t="str">
        <f t="shared" si="443"/>
        <v>2018-Feb</v>
      </c>
      <c r="G3582" s="2">
        <f t="shared" si="444"/>
        <v>6</v>
      </c>
      <c r="H3582" s="2" t="str">
        <f t="shared" si="445"/>
        <v>Saturday</v>
      </c>
      <c r="I3582" s="2" t="str">
        <f t="shared" si="446"/>
        <v>FM11</v>
      </c>
      <c r="J3582" s="2">
        <f t="shared" si="447"/>
        <v>4</v>
      </c>
    </row>
    <row r="3583" spans="1:10" x14ac:dyDescent="0.35">
      <c r="A3583" s="4">
        <v>40958</v>
      </c>
      <c r="B3583" s="2">
        <f t="shared" si="440"/>
        <v>2012</v>
      </c>
      <c r="C3583" s="2">
        <f t="shared" si="441"/>
        <v>2</v>
      </c>
      <c r="D3583" s="2" t="str">
        <f t="shared" si="442"/>
        <v>February</v>
      </c>
      <c r="E3583" s="2" t="str" cm="1">
        <f t="array" ref="E3583">_xlfn.IFS(C3583/3&lt;=1,"Q1",C3583/3&lt;=2,"Q2",C3583/3&lt;=3,"Q3",C3583/3&lt;=4,"Q4")</f>
        <v>Q1</v>
      </c>
      <c r="F3583" s="2" t="str">
        <f t="shared" si="443"/>
        <v>2012-Feb</v>
      </c>
      <c r="G3583" s="2">
        <f t="shared" si="444"/>
        <v>7</v>
      </c>
      <c r="H3583" s="2" t="str">
        <f t="shared" si="445"/>
        <v>Sunday</v>
      </c>
      <c r="I3583" s="2" t="str">
        <f t="shared" si="446"/>
        <v>FM11</v>
      </c>
      <c r="J3583" s="2">
        <f t="shared" si="447"/>
        <v>4</v>
      </c>
    </row>
    <row r="3584" spans="1:10" x14ac:dyDescent="0.35">
      <c r="A3584" s="4">
        <v>40213</v>
      </c>
      <c r="B3584" s="2">
        <f t="shared" si="440"/>
        <v>2010</v>
      </c>
      <c r="C3584" s="2">
        <f t="shared" si="441"/>
        <v>2</v>
      </c>
      <c r="D3584" s="2" t="str">
        <f t="shared" si="442"/>
        <v>February</v>
      </c>
      <c r="E3584" s="2" t="str" cm="1">
        <f t="array" ref="E3584">_xlfn.IFS(C3584/3&lt;=1,"Q1",C3584/3&lt;=2,"Q2",C3584/3&lt;=3,"Q3",C3584/3&lt;=4,"Q4")</f>
        <v>Q1</v>
      </c>
      <c r="F3584" s="2" t="str">
        <f t="shared" si="443"/>
        <v>2010-Feb</v>
      </c>
      <c r="G3584" s="2">
        <f t="shared" si="444"/>
        <v>4</v>
      </c>
      <c r="H3584" s="2" t="str">
        <f t="shared" si="445"/>
        <v>Thursday</v>
      </c>
      <c r="I3584" s="2" t="str">
        <f t="shared" si="446"/>
        <v>FM11</v>
      </c>
      <c r="J3584" s="2">
        <f t="shared" si="447"/>
        <v>4</v>
      </c>
    </row>
    <row r="3585" spans="1:10" x14ac:dyDescent="0.35">
      <c r="A3585" s="4">
        <v>42770</v>
      </c>
      <c r="B3585" s="2">
        <f t="shared" si="440"/>
        <v>2017</v>
      </c>
      <c r="C3585" s="2">
        <f t="shared" si="441"/>
        <v>2</v>
      </c>
      <c r="D3585" s="2" t="str">
        <f t="shared" si="442"/>
        <v>February</v>
      </c>
      <c r="E3585" s="2" t="str" cm="1">
        <f t="array" ref="E3585">_xlfn.IFS(C3585/3&lt;=1,"Q1",C3585/3&lt;=2,"Q2",C3585/3&lt;=3,"Q3",C3585/3&lt;=4,"Q4")</f>
        <v>Q1</v>
      </c>
      <c r="F3585" s="2" t="str">
        <f t="shared" si="443"/>
        <v>2017-Feb</v>
      </c>
      <c r="G3585" s="2">
        <f t="shared" si="444"/>
        <v>6</v>
      </c>
      <c r="H3585" s="2" t="str">
        <f t="shared" si="445"/>
        <v>Saturday</v>
      </c>
      <c r="I3585" s="2" t="str">
        <f t="shared" si="446"/>
        <v>FM11</v>
      </c>
      <c r="J3585" s="2">
        <f t="shared" si="447"/>
        <v>4</v>
      </c>
    </row>
    <row r="3586" spans="1:10" x14ac:dyDescent="0.35">
      <c r="A3586" s="4">
        <v>41688</v>
      </c>
      <c r="B3586" s="2">
        <f t="shared" si="440"/>
        <v>2014</v>
      </c>
      <c r="C3586" s="2">
        <f t="shared" si="441"/>
        <v>2</v>
      </c>
      <c r="D3586" s="2" t="str">
        <f t="shared" si="442"/>
        <v>February</v>
      </c>
      <c r="E3586" s="2" t="str" cm="1">
        <f t="array" ref="E3586">_xlfn.IFS(C3586/3&lt;=1,"Q1",C3586/3&lt;=2,"Q2",C3586/3&lt;=3,"Q3",C3586/3&lt;=4,"Q4")</f>
        <v>Q1</v>
      </c>
      <c r="F3586" s="2" t="str">
        <f t="shared" si="443"/>
        <v>2014-Feb</v>
      </c>
      <c r="G3586" s="2">
        <f t="shared" si="444"/>
        <v>2</v>
      </c>
      <c r="H3586" s="2" t="str">
        <f t="shared" si="445"/>
        <v>Tuesday</v>
      </c>
      <c r="I3586" s="2" t="str">
        <f t="shared" si="446"/>
        <v>FM11</v>
      </c>
      <c r="J3586" s="2">
        <f t="shared" si="447"/>
        <v>4</v>
      </c>
    </row>
    <row r="3587" spans="1:10" x14ac:dyDescent="0.35">
      <c r="A3587" s="4">
        <v>42408</v>
      </c>
      <c r="B3587" s="2">
        <f t="shared" ref="B3587:B3650" si="448">YEAR(A3587)</f>
        <v>2016</v>
      </c>
      <c r="C3587" s="2">
        <f t="shared" ref="C3587:C3650" si="449">MONTH(A3587)</f>
        <v>2</v>
      </c>
      <c r="D3587" s="2" t="str">
        <f t="shared" ref="D3587:D3650" si="450">TEXT(A3587,"mmmm")</f>
        <v>February</v>
      </c>
      <c r="E3587" s="2" t="str" cm="1">
        <f t="array" ref="E3587">_xlfn.IFS(C3587/3&lt;=1,"Q1",C3587/3&lt;=2,"Q2",C3587/3&lt;=3,"Q3",C3587/3&lt;=4,"Q4")</f>
        <v>Q1</v>
      </c>
      <c r="F3587" s="2" t="str">
        <f t="shared" ref="F3587:F3650" si="451">TEXT(A3587,"yyyy"&amp;"-"&amp;"mmm")</f>
        <v>2016-Feb</v>
      </c>
      <c r="G3587" s="2">
        <f t="shared" ref="G3587:G3650" si="452">WEEKDAY(A3587,2)</f>
        <v>1</v>
      </c>
      <c r="H3587" s="2" t="str">
        <f t="shared" ref="H3587:H3650" si="453">TEXT(A3587,"dddd")</f>
        <v>Monday</v>
      </c>
      <c r="I3587" s="2" t="str">
        <f t="shared" ref="I3587:I3650" si="454">"FM" &amp; (MOD(MONTH(A3587) - 4, 12) + 1)</f>
        <v>FM11</v>
      </c>
      <c r="J3587" s="2">
        <f t="shared" ref="J3587:J3650" si="455">INT((MOD(MONTH(A3587) - 4, 12))/3) + 1</f>
        <v>4</v>
      </c>
    </row>
    <row r="3588" spans="1:10" x14ac:dyDescent="0.35">
      <c r="A3588" s="4">
        <v>43108</v>
      </c>
      <c r="B3588" s="2">
        <f t="shared" si="448"/>
        <v>2018</v>
      </c>
      <c r="C3588" s="2">
        <f t="shared" si="449"/>
        <v>1</v>
      </c>
      <c r="D3588" s="2" t="str">
        <f t="shared" si="450"/>
        <v>January</v>
      </c>
      <c r="E3588" s="2" t="str" cm="1">
        <f t="array" ref="E3588">_xlfn.IFS(C3588/3&lt;=1,"Q1",C3588/3&lt;=2,"Q2",C3588/3&lt;=3,"Q3",C3588/3&lt;=4,"Q4")</f>
        <v>Q1</v>
      </c>
      <c r="F3588" s="2" t="str">
        <f t="shared" si="451"/>
        <v>2018-Jan</v>
      </c>
      <c r="G3588" s="2">
        <f t="shared" si="452"/>
        <v>1</v>
      </c>
      <c r="H3588" s="2" t="str">
        <f t="shared" si="453"/>
        <v>Monday</v>
      </c>
      <c r="I3588" s="2" t="str">
        <f t="shared" si="454"/>
        <v>FM10</v>
      </c>
      <c r="J3588" s="2">
        <f t="shared" si="455"/>
        <v>4</v>
      </c>
    </row>
    <row r="3589" spans="1:10" x14ac:dyDescent="0.35">
      <c r="A3589" s="4">
        <v>40186</v>
      </c>
      <c r="B3589" s="2">
        <f t="shared" si="448"/>
        <v>2010</v>
      </c>
      <c r="C3589" s="2">
        <f t="shared" si="449"/>
        <v>1</v>
      </c>
      <c r="D3589" s="2" t="str">
        <f t="shared" si="450"/>
        <v>January</v>
      </c>
      <c r="E3589" s="2" t="str" cm="1">
        <f t="array" ref="E3589">_xlfn.IFS(C3589/3&lt;=1,"Q1",C3589/3&lt;=2,"Q2",C3589/3&lt;=3,"Q3",C3589/3&lt;=4,"Q4")</f>
        <v>Q1</v>
      </c>
      <c r="F3589" s="2" t="str">
        <f t="shared" si="451"/>
        <v>2010-Jan</v>
      </c>
      <c r="G3589" s="2">
        <f t="shared" si="452"/>
        <v>5</v>
      </c>
      <c r="H3589" s="2" t="str">
        <f t="shared" si="453"/>
        <v>Friday</v>
      </c>
      <c r="I3589" s="2" t="str">
        <f t="shared" si="454"/>
        <v>FM10</v>
      </c>
      <c r="J3589" s="2">
        <f t="shared" si="455"/>
        <v>4</v>
      </c>
    </row>
    <row r="3590" spans="1:10" x14ac:dyDescent="0.35">
      <c r="A3590" s="4">
        <v>41285</v>
      </c>
      <c r="B3590" s="2">
        <f t="shared" si="448"/>
        <v>2013</v>
      </c>
      <c r="C3590" s="2">
        <f t="shared" si="449"/>
        <v>1</v>
      </c>
      <c r="D3590" s="2" t="str">
        <f t="shared" si="450"/>
        <v>January</v>
      </c>
      <c r="E3590" s="2" t="str" cm="1">
        <f t="array" ref="E3590">_xlfn.IFS(C3590/3&lt;=1,"Q1",C3590/3&lt;=2,"Q2",C3590/3&lt;=3,"Q3",C3590/3&lt;=4,"Q4")</f>
        <v>Q1</v>
      </c>
      <c r="F3590" s="2" t="str">
        <f t="shared" si="451"/>
        <v>2013-Jan</v>
      </c>
      <c r="G3590" s="2">
        <f t="shared" si="452"/>
        <v>5</v>
      </c>
      <c r="H3590" s="2" t="str">
        <f t="shared" si="453"/>
        <v>Friday</v>
      </c>
      <c r="I3590" s="2" t="str">
        <f t="shared" si="454"/>
        <v>FM10</v>
      </c>
      <c r="J3590" s="2">
        <f t="shared" si="455"/>
        <v>4</v>
      </c>
    </row>
    <row r="3591" spans="1:10" x14ac:dyDescent="0.35">
      <c r="A3591" s="4">
        <v>42397</v>
      </c>
      <c r="B3591" s="2">
        <f t="shared" si="448"/>
        <v>2016</v>
      </c>
      <c r="C3591" s="2">
        <f t="shared" si="449"/>
        <v>1</v>
      </c>
      <c r="D3591" s="2" t="str">
        <f t="shared" si="450"/>
        <v>January</v>
      </c>
      <c r="E3591" s="2" t="str" cm="1">
        <f t="array" ref="E3591">_xlfn.IFS(C3591/3&lt;=1,"Q1",C3591/3&lt;=2,"Q2",C3591/3&lt;=3,"Q3",C3591/3&lt;=4,"Q4")</f>
        <v>Q1</v>
      </c>
      <c r="F3591" s="2" t="str">
        <f t="shared" si="451"/>
        <v>2016-Jan</v>
      </c>
      <c r="G3591" s="2">
        <f t="shared" si="452"/>
        <v>4</v>
      </c>
      <c r="H3591" s="2" t="str">
        <f t="shared" si="453"/>
        <v>Thursday</v>
      </c>
      <c r="I3591" s="2" t="str">
        <f t="shared" si="454"/>
        <v>FM10</v>
      </c>
      <c r="J3591" s="2">
        <f t="shared" si="455"/>
        <v>4</v>
      </c>
    </row>
    <row r="3592" spans="1:10" x14ac:dyDescent="0.35">
      <c r="A3592" s="4">
        <v>41643</v>
      </c>
      <c r="B3592" s="2">
        <f t="shared" si="448"/>
        <v>2014</v>
      </c>
      <c r="C3592" s="2">
        <f t="shared" si="449"/>
        <v>1</v>
      </c>
      <c r="D3592" s="2" t="str">
        <f t="shared" si="450"/>
        <v>January</v>
      </c>
      <c r="E3592" s="2" t="str" cm="1">
        <f t="array" ref="E3592">_xlfn.IFS(C3592/3&lt;=1,"Q1",C3592/3&lt;=2,"Q2",C3592/3&lt;=3,"Q3",C3592/3&lt;=4,"Q4")</f>
        <v>Q1</v>
      </c>
      <c r="F3592" s="2" t="str">
        <f t="shared" si="451"/>
        <v>2014-Jan</v>
      </c>
      <c r="G3592" s="2">
        <f t="shared" si="452"/>
        <v>6</v>
      </c>
      <c r="H3592" s="2" t="str">
        <f t="shared" si="453"/>
        <v>Saturday</v>
      </c>
      <c r="I3592" s="2" t="str">
        <f t="shared" si="454"/>
        <v>FM10</v>
      </c>
      <c r="J3592" s="2">
        <f t="shared" si="455"/>
        <v>4</v>
      </c>
    </row>
    <row r="3593" spans="1:10" x14ac:dyDescent="0.35">
      <c r="A3593" s="4">
        <v>40560</v>
      </c>
      <c r="B3593" s="2">
        <f t="shared" si="448"/>
        <v>2011</v>
      </c>
      <c r="C3593" s="2">
        <f t="shared" si="449"/>
        <v>1</v>
      </c>
      <c r="D3593" s="2" t="str">
        <f t="shared" si="450"/>
        <v>January</v>
      </c>
      <c r="E3593" s="2" t="str" cm="1">
        <f t="array" ref="E3593">_xlfn.IFS(C3593/3&lt;=1,"Q1",C3593/3&lt;=2,"Q2",C3593/3&lt;=3,"Q3",C3593/3&lt;=4,"Q4")</f>
        <v>Q1</v>
      </c>
      <c r="F3593" s="2" t="str">
        <f t="shared" si="451"/>
        <v>2011-Jan</v>
      </c>
      <c r="G3593" s="2">
        <f t="shared" si="452"/>
        <v>1</v>
      </c>
      <c r="H3593" s="2" t="str">
        <f t="shared" si="453"/>
        <v>Monday</v>
      </c>
      <c r="I3593" s="2" t="str">
        <f t="shared" si="454"/>
        <v>FM10</v>
      </c>
      <c r="J3593" s="2">
        <f t="shared" si="455"/>
        <v>4</v>
      </c>
    </row>
    <row r="3594" spans="1:10" x14ac:dyDescent="0.35">
      <c r="A3594" s="4">
        <v>42370</v>
      </c>
      <c r="B3594" s="2">
        <f t="shared" si="448"/>
        <v>2016</v>
      </c>
      <c r="C3594" s="2">
        <f t="shared" si="449"/>
        <v>1</v>
      </c>
      <c r="D3594" s="2" t="str">
        <f t="shared" si="450"/>
        <v>January</v>
      </c>
      <c r="E3594" s="2" t="str" cm="1">
        <f t="array" ref="E3594">_xlfn.IFS(C3594/3&lt;=1,"Q1",C3594/3&lt;=2,"Q2",C3594/3&lt;=3,"Q3",C3594/3&lt;=4,"Q4")</f>
        <v>Q1</v>
      </c>
      <c r="F3594" s="2" t="str">
        <f t="shared" si="451"/>
        <v>2016-Jan</v>
      </c>
      <c r="G3594" s="2">
        <f t="shared" si="452"/>
        <v>5</v>
      </c>
      <c r="H3594" s="2" t="str">
        <f t="shared" si="453"/>
        <v>Friday</v>
      </c>
      <c r="I3594" s="2" t="str">
        <f t="shared" si="454"/>
        <v>FM10</v>
      </c>
      <c r="J3594" s="2">
        <f t="shared" si="455"/>
        <v>4</v>
      </c>
    </row>
    <row r="3595" spans="1:10" x14ac:dyDescent="0.35">
      <c r="A3595" s="4">
        <v>42755</v>
      </c>
      <c r="B3595" s="2">
        <f t="shared" si="448"/>
        <v>2017</v>
      </c>
      <c r="C3595" s="2">
        <f t="shared" si="449"/>
        <v>1</v>
      </c>
      <c r="D3595" s="2" t="str">
        <f t="shared" si="450"/>
        <v>January</v>
      </c>
      <c r="E3595" s="2" t="str" cm="1">
        <f t="array" ref="E3595">_xlfn.IFS(C3595/3&lt;=1,"Q1",C3595/3&lt;=2,"Q2",C3595/3&lt;=3,"Q3",C3595/3&lt;=4,"Q4")</f>
        <v>Q1</v>
      </c>
      <c r="F3595" s="2" t="str">
        <f t="shared" si="451"/>
        <v>2017-Jan</v>
      </c>
      <c r="G3595" s="2">
        <f t="shared" si="452"/>
        <v>5</v>
      </c>
      <c r="H3595" s="2" t="str">
        <f t="shared" si="453"/>
        <v>Friday</v>
      </c>
      <c r="I3595" s="2" t="str">
        <f t="shared" si="454"/>
        <v>FM10</v>
      </c>
      <c r="J3595" s="2">
        <f t="shared" si="455"/>
        <v>4</v>
      </c>
    </row>
    <row r="3596" spans="1:10" x14ac:dyDescent="0.35">
      <c r="A3596" s="4">
        <v>40190</v>
      </c>
      <c r="B3596" s="2">
        <f t="shared" si="448"/>
        <v>2010</v>
      </c>
      <c r="C3596" s="2">
        <f t="shared" si="449"/>
        <v>1</v>
      </c>
      <c r="D3596" s="2" t="str">
        <f t="shared" si="450"/>
        <v>January</v>
      </c>
      <c r="E3596" s="2" t="str" cm="1">
        <f t="array" ref="E3596">_xlfn.IFS(C3596/3&lt;=1,"Q1",C3596/3&lt;=2,"Q2",C3596/3&lt;=3,"Q3",C3596/3&lt;=4,"Q4")</f>
        <v>Q1</v>
      </c>
      <c r="F3596" s="2" t="str">
        <f t="shared" si="451"/>
        <v>2010-Jan</v>
      </c>
      <c r="G3596" s="2">
        <f t="shared" si="452"/>
        <v>2</v>
      </c>
      <c r="H3596" s="2" t="str">
        <f t="shared" si="453"/>
        <v>Tuesday</v>
      </c>
      <c r="I3596" s="2" t="str">
        <f t="shared" si="454"/>
        <v>FM10</v>
      </c>
      <c r="J3596" s="2">
        <f t="shared" si="455"/>
        <v>4</v>
      </c>
    </row>
    <row r="3597" spans="1:10" x14ac:dyDescent="0.35">
      <c r="A3597" s="4">
        <v>42752</v>
      </c>
      <c r="B3597" s="2">
        <f t="shared" si="448"/>
        <v>2017</v>
      </c>
      <c r="C3597" s="2">
        <f t="shared" si="449"/>
        <v>1</v>
      </c>
      <c r="D3597" s="2" t="str">
        <f t="shared" si="450"/>
        <v>January</v>
      </c>
      <c r="E3597" s="2" t="str" cm="1">
        <f t="array" ref="E3597">_xlfn.IFS(C3597/3&lt;=1,"Q1",C3597/3&lt;=2,"Q2",C3597/3&lt;=3,"Q3",C3597/3&lt;=4,"Q4")</f>
        <v>Q1</v>
      </c>
      <c r="F3597" s="2" t="str">
        <f t="shared" si="451"/>
        <v>2017-Jan</v>
      </c>
      <c r="G3597" s="2">
        <f t="shared" si="452"/>
        <v>2</v>
      </c>
      <c r="H3597" s="2" t="str">
        <f t="shared" si="453"/>
        <v>Tuesday</v>
      </c>
      <c r="I3597" s="2" t="str">
        <f t="shared" si="454"/>
        <v>FM10</v>
      </c>
      <c r="J3597" s="2">
        <f t="shared" si="455"/>
        <v>4</v>
      </c>
    </row>
    <row r="3598" spans="1:10" x14ac:dyDescent="0.35">
      <c r="A3598" s="4">
        <v>41651</v>
      </c>
      <c r="B3598" s="2">
        <f t="shared" si="448"/>
        <v>2014</v>
      </c>
      <c r="C3598" s="2">
        <f t="shared" si="449"/>
        <v>1</v>
      </c>
      <c r="D3598" s="2" t="str">
        <f t="shared" si="450"/>
        <v>January</v>
      </c>
      <c r="E3598" s="2" t="str" cm="1">
        <f t="array" ref="E3598">_xlfn.IFS(C3598/3&lt;=1,"Q1",C3598/3&lt;=2,"Q2",C3598/3&lt;=3,"Q3",C3598/3&lt;=4,"Q4")</f>
        <v>Q1</v>
      </c>
      <c r="F3598" s="2" t="str">
        <f t="shared" si="451"/>
        <v>2014-Jan</v>
      </c>
      <c r="G3598" s="2">
        <f t="shared" si="452"/>
        <v>7</v>
      </c>
      <c r="H3598" s="2" t="str">
        <f t="shared" si="453"/>
        <v>Sunday</v>
      </c>
      <c r="I3598" s="2" t="str">
        <f t="shared" si="454"/>
        <v>FM10</v>
      </c>
      <c r="J3598" s="2">
        <f t="shared" si="455"/>
        <v>4</v>
      </c>
    </row>
    <row r="3599" spans="1:10" x14ac:dyDescent="0.35">
      <c r="A3599" s="4">
        <v>40911</v>
      </c>
      <c r="B3599" s="2">
        <f t="shared" si="448"/>
        <v>2012</v>
      </c>
      <c r="C3599" s="2">
        <f t="shared" si="449"/>
        <v>1</v>
      </c>
      <c r="D3599" s="2" t="str">
        <f t="shared" si="450"/>
        <v>January</v>
      </c>
      <c r="E3599" s="2" t="str" cm="1">
        <f t="array" ref="E3599">_xlfn.IFS(C3599/3&lt;=1,"Q1",C3599/3&lt;=2,"Q2",C3599/3&lt;=3,"Q3",C3599/3&lt;=4,"Q4")</f>
        <v>Q1</v>
      </c>
      <c r="F3599" s="2" t="str">
        <f t="shared" si="451"/>
        <v>2012-Jan</v>
      </c>
      <c r="G3599" s="2">
        <f t="shared" si="452"/>
        <v>2</v>
      </c>
      <c r="H3599" s="2" t="str">
        <f t="shared" si="453"/>
        <v>Tuesday</v>
      </c>
      <c r="I3599" s="2" t="str">
        <f t="shared" si="454"/>
        <v>FM10</v>
      </c>
      <c r="J3599" s="2">
        <f t="shared" si="455"/>
        <v>4</v>
      </c>
    </row>
    <row r="3600" spans="1:10" x14ac:dyDescent="0.35">
      <c r="A3600" s="4">
        <v>42373</v>
      </c>
      <c r="B3600" s="2">
        <f t="shared" si="448"/>
        <v>2016</v>
      </c>
      <c r="C3600" s="2">
        <f t="shared" si="449"/>
        <v>1</v>
      </c>
      <c r="D3600" s="2" t="str">
        <f t="shared" si="450"/>
        <v>January</v>
      </c>
      <c r="E3600" s="2" t="str" cm="1">
        <f t="array" ref="E3600">_xlfn.IFS(C3600/3&lt;=1,"Q1",C3600/3&lt;=2,"Q2",C3600/3&lt;=3,"Q3",C3600/3&lt;=4,"Q4")</f>
        <v>Q1</v>
      </c>
      <c r="F3600" s="2" t="str">
        <f t="shared" si="451"/>
        <v>2016-Jan</v>
      </c>
      <c r="G3600" s="2">
        <f t="shared" si="452"/>
        <v>1</v>
      </c>
      <c r="H3600" s="2" t="str">
        <f t="shared" si="453"/>
        <v>Monday</v>
      </c>
      <c r="I3600" s="2" t="str">
        <f t="shared" si="454"/>
        <v>FM10</v>
      </c>
      <c r="J3600" s="2">
        <f t="shared" si="455"/>
        <v>4</v>
      </c>
    </row>
    <row r="3601" spans="1:10" x14ac:dyDescent="0.35">
      <c r="A3601" s="4">
        <v>42370</v>
      </c>
      <c r="B3601" s="2">
        <f t="shared" si="448"/>
        <v>2016</v>
      </c>
      <c r="C3601" s="2">
        <f t="shared" si="449"/>
        <v>1</v>
      </c>
      <c r="D3601" s="2" t="str">
        <f t="shared" si="450"/>
        <v>January</v>
      </c>
      <c r="E3601" s="2" t="str" cm="1">
        <f t="array" ref="E3601">_xlfn.IFS(C3601/3&lt;=1,"Q1",C3601/3&lt;=2,"Q2",C3601/3&lt;=3,"Q3",C3601/3&lt;=4,"Q4")</f>
        <v>Q1</v>
      </c>
      <c r="F3601" s="2" t="str">
        <f t="shared" si="451"/>
        <v>2016-Jan</v>
      </c>
      <c r="G3601" s="2">
        <f t="shared" si="452"/>
        <v>5</v>
      </c>
      <c r="H3601" s="2" t="str">
        <f t="shared" si="453"/>
        <v>Friday</v>
      </c>
      <c r="I3601" s="2" t="str">
        <f t="shared" si="454"/>
        <v>FM10</v>
      </c>
      <c r="J3601" s="2">
        <f t="shared" si="455"/>
        <v>4</v>
      </c>
    </row>
    <row r="3602" spans="1:10" x14ac:dyDescent="0.35">
      <c r="A3602" s="4">
        <v>42031</v>
      </c>
      <c r="B3602" s="2">
        <f t="shared" si="448"/>
        <v>2015</v>
      </c>
      <c r="C3602" s="2">
        <f t="shared" si="449"/>
        <v>1</v>
      </c>
      <c r="D3602" s="2" t="str">
        <f t="shared" si="450"/>
        <v>January</v>
      </c>
      <c r="E3602" s="2" t="str" cm="1">
        <f t="array" ref="E3602">_xlfn.IFS(C3602/3&lt;=1,"Q1",C3602/3&lt;=2,"Q2",C3602/3&lt;=3,"Q3",C3602/3&lt;=4,"Q4")</f>
        <v>Q1</v>
      </c>
      <c r="F3602" s="2" t="str">
        <f t="shared" si="451"/>
        <v>2015-Jan</v>
      </c>
      <c r="G3602" s="2">
        <f t="shared" si="452"/>
        <v>2</v>
      </c>
      <c r="H3602" s="2" t="str">
        <f t="shared" si="453"/>
        <v>Tuesday</v>
      </c>
      <c r="I3602" s="2" t="str">
        <f t="shared" si="454"/>
        <v>FM10</v>
      </c>
      <c r="J3602" s="2">
        <f t="shared" si="455"/>
        <v>4</v>
      </c>
    </row>
    <row r="3603" spans="1:10" x14ac:dyDescent="0.35">
      <c r="A3603" s="4">
        <v>41278</v>
      </c>
      <c r="B3603" s="2">
        <f t="shared" si="448"/>
        <v>2013</v>
      </c>
      <c r="C3603" s="2">
        <f t="shared" si="449"/>
        <v>1</v>
      </c>
      <c r="D3603" s="2" t="str">
        <f t="shared" si="450"/>
        <v>January</v>
      </c>
      <c r="E3603" s="2" t="str" cm="1">
        <f t="array" ref="E3603">_xlfn.IFS(C3603/3&lt;=1,"Q1",C3603/3&lt;=2,"Q2",C3603/3&lt;=3,"Q3",C3603/3&lt;=4,"Q4")</f>
        <v>Q1</v>
      </c>
      <c r="F3603" s="2" t="str">
        <f t="shared" si="451"/>
        <v>2013-Jan</v>
      </c>
      <c r="G3603" s="2">
        <f t="shared" si="452"/>
        <v>5</v>
      </c>
      <c r="H3603" s="2" t="str">
        <f t="shared" si="453"/>
        <v>Friday</v>
      </c>
      <c r="I3603" s="2" t="str">
        <f t="shared" si="454"/>
        <v>FM10</v>
      </c>
      <c r="J3603" s="2">
        <f t="shared" si="455"/>
        <v>4</v>
      </c>
    </row>
    <row r="3604" spans="1:10" x14ac:dyDescent="0.35">
      <c r="A3604" s="4">
        <v>41666</v>
      </c>
      <c r="B3604" s="2">
        <f t="shared" si="448"/>
        <v>2014</v>
      </c>
      <c r="C3604" s="2">
        <f t="shared" si="449"/>
        <v>1</v>
      </c>
      <c r="D3604" s="2" t="str">
        <f t="shared" si="450"/>
        <v>January</v>
      </c>
      <c r="E3604" s="2" t="str" cm="1">
        <f t="array" ref="E3604">_xlfn.IFS(C3604/3&lt;=1,"Q1",C3604/3&lt;=2,"Q2",C3604/3&lt;=3,"Q3",C3604/3&lt;=4,"Q4")</f>
        <v>Q1</v>
      </c>
      <c r="F3604" s="2" t="str">
        <f t="shared" si="451"/>
        <v>2014-Jan</v>
      </c>
      <c r="G3604" s="2">
        <f t="shared" si="452"/>
        <v>1</v>
      </c>
      <c r="H3604" s="2" t="str">
        <f t="shared" si="453"/>
        <v>Monday</v>
      </c>
      <c r="I3604" s="2" t="str">
        <f t="shared" si="454"/>
        <v>FM10</v>
      </c>
      <c r="J3604" s="2">
        <f t="shared" si="455"/>
        <v>4</v>
      </c>
    </row>
    <row r="3605" spans="1:10" x14ac:dyDescent="0.35">
      <c r="A3605" s="4">
        <v>40926</v>
      </c>
      <c r="B3605" s="2">
        <f t="shared" si="448"/>
        <v>2012</v>
      </c>
      <c r="C3605" s="2">
        <f t="shared" si="449"/>
        <v>1</v>
      </c>
      <c r="D3605" s="2" t="str">
        <f t="shared" si="450"/>
        <v>January</v>
      </c>
      <c r="E3605" s="2" t="str" cm="1">
        <f t="array" ref="E3605">_xlfn.IFS(C3605/3&lt;=1,"Q1",C3605/3&lt;=2,"Q2",C3605/3&lt;=3,"Q3",C3605/3&lt;=4,"Q4")</f>
        <v>Q1</v>
      </c>
      <c r="F3605" s="2" t="str">
        <f t="shared" si="451"/>
        <v>2012-Jan</v>
      </c>
      <c r="G3605" s="2">
        <f t="shared" si="452"/>
        <v>3</v>
      </c>
      <c r="H3605" s="2" t="str">
        <f t="shared" si="453"/>
        <v>Wednesday</v>
      </c>
      <c r="I3605" s="2" t="str">
        <f t="shared" si="454"/>
        <v>FM10</v>
      </c>
      <c r="J3605" s="2">
        <f t="shared" si="455"/>
        <v>4</v>
      </c>
    </row>
    <row r="3606" spans="1:10" x14ac:dyDescent="0.35">
      <c r="A3606" s="4">
        <v>41649</v>
      </c>
      <c r="B3606" s="2">
        <f t="shared" si="448"/>
        <v>2014</v>
      </c>
      <c r="C3606" s="2">
        <f t="shared" si="449"/>
        <v>1</v>
      </c>
      <c r="D3606" s="2" t="str">
        <f t="shared" si="450"/>
        <v>January</v>
      </c>
      <c r="E3606" s="2" t="str" cm="1">
        <f t="array" ref="E3606">_xlfn.IFS(C3606/3&lt;=1,"Q1",C3606/3&lt;=2,"Q2",C3606/3&lt;=3,"Q3",C3606/3&lt;=4,"Q4")</f>
        <v>Q1</v>
      </c>
      <c r="F3606" s="2" t="str">
        <f t="shared" si="451"/>
        <v>2014-Jan</v>
      </c>
      <c r="G3606" s="2">
        <f t="shared" si="452"/>
        <v>5</v>
      </c>
      <c r="H3606" s="2" t="str">
        <f t="shared" si="453"/>
        <v>Friday</v>
      </c>
      <c r="I3606" s="2" t="str">
        <f t="shared" si="454"/>
        <v>FM10</v>
      </c>
      <c r="J3606" s="2">
        <f t="shared" si="455"/>
        <v>4</v>
      </c>
    </row>
    <row r="3607" spans="1:10" x14ac:dyDescent="0.35">
      <c r="A3607" s="4">
        <v>41285</v>
      </c>
      <c r="B3607" s="2">
        <f t="shared" si="448"/>
        <v>2013</v>
      </c>
      <c r="C3607" s="2">
        <f t="shared" si="449"/>
        <v>1</v>
      </c>
      <c r="D3607" s="2" t="str">
        <f t="shared" si="450"/>
        <v>January</v>
      </c>
      <c r="E3607" s="2" t="str" cm="1">
        <f t="array" ref="E3607">_xlfn.IFS(C3607/3&lt;=1,"Q1",C3607/3&lt;=2,"Q2",C3607/3&lt;=3,"Q3",C3607/3&lt;=4,"Q4")</f>
        <v>Q1</v>
      </c>
      <c r="F3607" s="2" t="str">
        <f t="shared" si="451"/>
        <v>2013-Jan</v>
      </c>
      <c r="G3607" s="2">
        <f t="shared" si="452"/>
        <v>5</v>
      </c>
      <c r="H3607" s="2" t="str">
        <f t="shared" si="453"/>
        <v>Friday</v>
      </c>
      <c r="I3607" s="2" t="str">
        <f t="shared" si="454"/>
        <v>FM10</v>
      </c>
      <c r="J3607" s="2">
        <f t="shared" si="455"/>
        <v>4</v>
      </c>
    </row>
    <row r="3608" spans="1:10" x14ac:dyDescent="0.35">
      <c r="A3608" s="4">
        <v>42375</v>
      </c>
      <c r="B3608" s="2">
        <f t="shared" si="448"/>
        <v>2016</v>
      </c>
      <c r="C3608" s="2">
        <f t="shared" si="449"/>
        <v>1</v>
      </c>
      <c r="D3608" s="2" t="str">
        <f t="shared" si="450"/>
        <v>January</v>
      </c>
      <c r="E3608" s="2" t="str" cm="1">
        <f t="array" ref="E3608">_xlfn.IFS(C3608/3&lt;=1,"Q1",C3608/3&lt;=2,"Q2",C3608/3&lt;=3,"Q3",C3608/3&lt;=4,"Q4")</f>
        <v>Q1</v>
      </c>
      <c r="F3608" s="2" t="str">
        <f t="shared" si="451"/>
        <v>2016-Jan</v>
      </c>
      <c r="G3608" s="2">
        <f t="shared" si="452"/>
        <v>3</v>
      </c>
      <c r="H3608" s="2" t="str">
        <f t="shared" si="453"/>
        <v>Wednesday</v>
      </c>
      <c r="I3608" s="2" t="str">
        <f t="shared" si="454"/>
        <v>FM10</v>
      </c>
      <c r="J3608" s="2">
        <f t="shared" si="455"/>
        <v>4</v>
      </c>
    </row>
    <row r="3609" spans="1:10" x14ac:dyDescent="0.35">
      <c r="A3609" s="4">
        <v>40551</v>
      </c>
      <c r="B3609" s="2">
        <f t="shared" si="448"/>
        <v>2011</v>
      </c>
      <c r="C3609" s="2">
        <f t="shared" si="449"/>
        <v>1</v>
      </c>
      <c r="D3609" s="2" t="str">
        <f t="shared" si="450"/>
        <v>January</v>
      </c>
      <c r="E3609" s="2" t="str" cm="1">
        <f t="array" ref="E3609">_xlfn.IFS(C3609/3&lt;=1,"Q1",C3609/3&lt;=2,"Q2",C3609/3&lt;=3,"Q3",C3609/3&lt;=4,"Q4")</f>
        <v>Q1</v>
      </c>
      <c r="F3609" s="2" t="str">
        <f t="shared" si="451"/>
        <v>2011-Jan</v>
      </c>
      <c r="G3609" s="2">
        <f t="shared" si="452"/>
        <v>6</v>
      </c>
      <c r="H3609" s="2" t="str">
        <f t="shared" si="453"/>
        <v>Saturday</v>
      </c>
      <c r="I3609" s="2" t="str">
        <f t="shared" si="454"/>
        <v>FM10</v>
      </c>
      <c r="J3609" s="2">
        <f t="shared" si="455"/>
        <v>4</v>
      </c>
    </row>
    <row r="3610" spans="1:10" x14ac:dyDescent="0.35">
      <c r="A3610" s="4">
        <v>43126</v>
      </c>
      <c r="B3610" s="2">
        <f t="shared" si="448"/>
        <v>2018</v>
      </c>
      <c r="C3610" s="2">
        <f t="shared" si="449"/>
        <v>1</v>
      </c>
      <c r="D3610" s="2" t="str">
        <f t="shared" si="450"/>
        <v>January</v>
      </c>
      <c r="E3610" s="2" t="str" cm="1">
        <f t="array" ref="E3610">_xlfn.IFS(C3610/3&lt;=1,"Q1",C3610/3&lt;=2,"Q2",C3610/3&lt;=3,"Q3",C3610/3&lt;=4,"Q4")</f>
        <v>Q1</v>
      </c>
      <c r="F3610" s="2" t="str">
        <f t="shared" si="451"/>
        <v>2018-Jan</v>
      </c>
      <c r="G3610" s="2">
        <f t="shared" si="452"/>
        <v>5</v>
      </c>
      <c r="H3610" s="2" t="str">
        <f t="shared" si="453"/>
        <v>Friday</v>
      </c>
      <c r="I3610" s="2" t="str">
        <f t="shared" si="454"/>
        <v>FM10</v>
      </c>
      <c r="J3610" s="2">
        <f t="shared" si="455"/>
        <v>4</v>
      </c>
    </row>
    <row r="3611" spans="1:10" x14ac:dyDescent="0.35">
      <c r="A3611" s="4">
        <v>40561</v>
      </c>
      <c r="B3611" s="2">
        <f t="shared" si="448"/>
        <v>2011</v>
      </c>
      <c r="C3611" s="2">
        <f t="shared" si="449"/>
        <v>1</v>
      </c>
      <c r="D3611" s="2" t="str">
        <f t="shared" si="450"/>
        <v>January</v>
      </c>
      <c r="E3611" s="2" t="str" cm="1">
        <f t="array" ref="E3611">_xlfn.IFS(C3611/3&lt;=1,"Q1",C3611/3&lt;=2,"Q2",C3611/3&lt;=3,"Q3",C3611/3&lt;=4,"Q4")</f>
        <v>Q1</v>
      </c>
      <c r="F3611" s="2" t="str">
        <f t="shared" si="451"/>
        <v>2011-Jan</v>
      </c>
      <c r="G3611" s="2">
        <f t="shared" si="452"/>
        <v>2</v>
      </c>
      <c r="H3611" s="2" t="str">
        <f t="shared" si="453"/>
        <v>Tuesday</v>
      </c>
      <c r="I3611" s="2" t="str">
        <f t="shared" si="454"/>
        <v>FM10</v>
      </c>
      <c r="J3611" s="2">
        <f t="shared" si="455"/>
        <v>4</v>
      </c>
    </row>
    <row r="3612" spans="1:10" x14ac:dyDescent="0.35">
      <c r="A3612" s="4">
        <v>41655</v>
      </c>
      <c r="B3612" s="2">
        <f t="shared" si="448"/>
        <v>2014</v>
      </c>
      <c r="C3612" s="2">
        <f t="shared" si="449"/>
        <v>1</v>
      </c>
      <c r="D3612" s="2" t="str">
        <f t="shared" si="450"/>
        <v>January</v>
      </c>
      <c r="E3612" s="2" t="str" cm="1">
        <f t="array" ref="E3612">_xlfn.IFS(C3612/3&lt;=1,"Q1",C3612/3&lt;=2,"Q2",C3612/3&lt;=3,"Q3",C3612/3&lt;=4,"Q4")</f>
        <v>Q1</v>
      </c>
      <c r="F3612" s="2" t="str">
        <f t="shared" si="451"/>
        <v>2014-Jan</v>
      </c>
      <c r="G3612" s="2">
        <f t="shared" si="452"/>
        <v>4</v>
      </c>
      <c r="H3612" s="2" t="str">
        <f t="shared" si="453"/>
        <v>Thursday</v>
      </c>
      <c r="I3612" s="2" t="str">
        <f t="shared" si="454"/>
        <v>FM10</v>
      </c>
      <c r="J3612" s="2">
        <f t="shared" si="455"/>
        <v>4</v>
      </c>
    </row>
    <row r="3613" spans="1:10" x14ac:dyDescent="0.35">
      <c r="A3613" s="4">
        <v>41641</v>
      </c>
      <c r="B3613" s="2">
        <f t="shared" si="448"/>
        <v>2014</v>
      </c>
      <c r="C3613" s="2">
        <f t="shared" si="449"/>
        <v>1</v>
      </c>
      <c r="D3613" s="2" t="str">
        <f t="shared" si="450"/>
        <v>January</v>
      </c>
      <c r="E3613" s="2" t="str" cm="1">
        <f t="array" ref="E3613">_xlfn.IFS(C3613/3&lt;=1,"Q1",C3613/3&lt;=2,"Q2",C3613/3&lt;=3,"Q3",C3613/3&lt;=4,"Q4")</f>
        <v>Q1</v>
      </c>
      <c r="F3613" s="2" t="str">
        <f t="shared" si="451"/>
        <v>2014-Jan</v>
      </c>
      <c r="G3613" s="2">
        <f t="shared" si="452"/>
        <v>4</v>
      </c>
      <c r="H3613" s="2" t="str">
        <f t="shared" si="453"/>
        <v>Thursday</v>
      </c>
      <c r="I3613" s="2" t="str">
        <f t="shared" si="454"/>
        <v>FM10</v>
      </c>
      <c r="J3613" s="2">
        <f t="shared" si="455"/>
        <v>4</v>
      </c>
    </row>
    <row r="3614" spans="1:10" x14ac:dyDescent="0.35">
      <c r="A3614" s="4">
        <v>40194</v>
      </c>
      <c r="B3614" s="2">
        <f t="shared" si="448"/>
        <v>2010</v>
      </c>
      <c r="C3614" s="2">
        <f t="shared" si="449"/>
        <v>1</v>
      </c>
      <c r="D3614" s="2" t="str">
        <f t="shared" si="450"/>
        <v>January</v>
      </c>
      <c r="E3614" s="2" t="str" cm="1">
        <f t="array" ref="E3614">_xlfn.IFS(C3614/3&lt;=1,"Q1",C3614/3&lt;=2,"Q2",C3614/3&lt;=3,"Q3",C3614/3&lt;=4,"Q4")</f>
        <v>Q1</v>
      </c>
      <c r="F3614" s="2" t="str">
        <f t="shared" si="451"/>
        <v>2010-Jan</v>
      </c>
      <c r="G3614" s="2">
        <f t="shared" si="452"/>
        <v>6</v>
      </c>
      <c r="H3614" s="2" t="str">
        <f t="shared" si="453"/>
        <v>Saturday</v>
      </c>
      <c r="I3614" s="2" t="str">
        <f t="shared" si="454"/>
        <v>FM10</v>
      </c>
      <c r="J3614" s="2">
        <f t="shared" si="455"/>
        <v>4</v>
      </c>
    </row>
    <row r="3615" spans="1:10" x14ac:dyDescent="0.35">
      <c r="A3615" s="4">
        <v>43106</v>
      </c>
      <c r="B3615" s="2">
        <f t="shared" si="448"/>
        <v>2018</v>
      </c>
      <c r="C3615" s="2">
        <f t="shared" si="449"/>
        <v>1</v>
      </c>
      <c r="D3615" s="2" t="str">
        <f t="shared" si="450"/>
        <v>January</v>
      </c>
      <c r="E3615" s="2" t="str" cm="1">
        <f t="array" ref="E3615">_xlfn.IFS(C3615/3&lt;=1,"Q1",C3615/3&lt;=2,"Q2",C3615/3&lt;=3,"Q3",C3615/3&lt;=4,"Q4")</f>
        <v>Q1</v>
      </c>
      <c r="F3615" s="2" t="str">
        <f t="shared" si="451"/>
        <v>2018-Jan</v>
      </c>
      <c r="G3615" s="2">
        <f t="shared" si="452"/>
        <v>6</v>
      </c>
      <c r="H3615" s="2" t="str">
        <f t="shared" si="453"/>
        <v>Saturday</v>
      </c>
      <c r="I3615" s="2" t="str">
        <f t="shared" si="454"/>
        <v>FM10</v>
      </c>
      <c r="J3615" s="2">
        <f t="shared" si="455"/>
        <v>4</v>
      </c>
    </row>
    <row r="3616" spans="1:10" x14ac:dyDescent="0.35">
      <c r="A3616" s="4">
        <v>40570</v>
      </c>
      <c r="B3616" s="2">
        <f t="shared" si="448"/>
        <v>2011</v>
      </c>
      <c r="C3616" s="2">
        <f t="shared" si="449"/>
        <v>1</v>
      </c>
      <c r="D3616" s="2" t="str">
        <f t="shared" si="450"/>
        <v>January</v>
      </c>
      <c r="E3616" s="2" t="str" cm="1">
        <f t="array" ref="E3616">_xlfn.IFS(C3616/3&lt;=1,"Q1",C3616/3&lt;=2,"Q2",C3616/3&lt;=3,"Q3",C3616/3&lt;=4,"Q4")</f>
        <v>Q1</v>
      </c>
      <c r="F3616" s="2" t="str">
        <f t="shared" si="451"/>
        <v>2011-Jan</v>
      </c>
      <c r="G3616" s="2">
        <f t="shared" si="452"/>
        <v>4</v>
      </c>
      <c r="H3616" s="2" t="str">
        <f t="shared" si="453"/>
        <v>Thursday</v>
      </c>
      <c r="I3616" s="2" t="str">
        <f t="shared" si="454"/>
        <v>FM10</v>
      </c>
      <c r="J3616" s="2">
        <f t="shared" si="455"/>
        <v>4</v>
      </c>
    </row>
    <row r="3617" spans="1:10" x14ac:dyDescent="0.35">
      <c r="A3617" s="4">
        <v>42389</v>
      </c>
      <c r="B3617" s="2">
        <f t="shared" si="448"/>
        <v>2016</v>
      </c>
      <c r="C3617" s="2">
        <f t="shared" si="449"/>
        <v>1</v>
      </c>
      <c r="D3617" s="2" t="str">
        <f t="shared" si="450"/>
        <v>January</v>
      </c>
      <c r="E3617" s="2" t="str" cm="1">
        <f t="array" ref="E3617">_xlfn.IFS(C3617/3&lt;=1,"Q1",C3617/3&lt;=2,"Q2",C3617/3&lt;=3,"Q3",C3617/3&lt;=4,"Q4")</f>
        <v>Q1</v>
      </c>
      <c r="F3617" s="2" t="str">
        <f t="shared" si="451"/>
        <v>2016-Jan</v>
      </c>
      <c r="G3617" s="2">
        <f t="shared" si="452"/>
        <v>3</v>
      </c>
      <c r="H3617" s="2" t="str">
        <f t="shared" si="453"/>
        <v>Wednesday</v>
      </c>
      <c r="I3617" s="2" t="str">
        <f t="shared" si="454"/>
        <v>FM10</v>
      </c>
      <c r="J3617" s="2">
        <f t="shared" si="455"/>
        <v>4</v>
      </c>
    </row>
    <row r="3618" spans="1:10" x14ac:dyDescent="0.35">
      <c r="A3618" s="4">
        <v>41654</v>
      </c>
      <c r="B3618" s="2">
        <f t="shared" si="448"/>
        <v>2014</v>
      </c>
      <c r="C3618" s="2">
        <f t="shared" si="449"/>
        <v>1</v>
      </c>
      <c r="D3618" s="2" t="str">
        <f t="shared" si="450"/>
        <v>January</v>
      </c>
      <c r="E3618" s="2" t="str" cm="1">
        <f t="array" ref="E3618">_xlfn.IFS(C3618/3&lt;=1,"Q1",C3618/3&lt;=2,"Q2",C3618/3&lt;=3,"Q3",C3618/3&lt;=4,"Q4")</f>
        <v>Q1</v>
      </c>
      <c r="F3618" s="2" t="str">
        <f t="shared" si="451"/>
        <v>2014-Jan</v>
      </c>
      <c r="G3618" s="2">
        <f t="shared" si="452"/>
        <v>3</v>
      </c>
      <c r="H3618" s="2" t="str">
        <f t="shared" si="453"/>
        <v>Wednesday</v>
      </c>
      <c r="I3618" s="2" t="str">
        <f t="shared" si="454"/>
        <v>FM10</v>
      </c>
      <c r="J3618" s="2">
        <f t="shared" si="455"/>
        <v>4</v>
      </c>
    </row>
    <row r="3619" spans="1:10" x14ac:dyDescent="0.35">
      <c r="A3619" s="4">
        <v>40184</v>
      </c>
      <c r="B3619" s="2">
        <f t="shared" si="448"/>
        <v>2010</v>
      </c>
      <c r="C3619" s="2">
        <f t="shared" si="449"/>
        <v>1</v>
      </c>
      <c r="D3619" s="2" t="str">
        <f t="shared" si="450"/>
        <v>January</v>
      </c>
      <c r="E3619" s="2" t="str" cm="1">
        <f t="array" ref="E3619">_xlfn.IFS(C3619/3&lt;=1,"Q1",C3619/3&lt;=2,"Q2",C3619/3&lt;=3,"Q3",C3619/3&lt;=4,"Q4")</f>
        <v>Q1</v>
      </c>
      <c r="F3619" s="2" t="str">
        <f t="shared" si="451"/>
        <v>2010-Jan</v>
      </c>
      <c r="G3619" s="2">
        <f t="shared" si="452"/>
        <v>3</v>
      </c>
      <c r="H3619" s="2" t="str">
        <f t="shared" si="453"/>
        <v>Wednesday</v>
      </c>
      <c r="I3619" s="2" t="str">
        <f t="shared" si="454"/>
        <v>FM10</v>
      </c>
      <c r="J3619" s="2">
        <f t="shared" si="455"/>
        <v>4</v>
      </c>
    </row>
    <row r="3620" spans="1:10" x14ac:dyDescent="0.35">
      <c r="A3620" s="4">
        <v>41640</v>
      </c>
      <c r="B3620" s="2">
        <f t="shared" si="448"/>
        <v>2014</v>
      </c>
      <c r="C3620" s="2">
        <f t="shared" si="449"/>
        <v>1</v>
      </c>
      <c r="D3620" s="2" t="str">
        <f t="shared" si="450"/>
        <v>January</v>
      </c>
      <c r="E3620" s="2" t="str" cm="1">
        <f t="array" ref="E3620">_xlfn.IFS(C3620/3&lt;=1,"Q1",C3620/3&lt;=2,"Q2",C3620/3&lt;=3,"Q3",C3620/3&lt;=4,"Q4")</f>
        <v>Q1</v>
      </c>
      <c r="F3620" s="2" t="str">
        <f t="shared" si="451"/>
        <v>2014-Jan</v>
      </c>
      <c r="G3620" s="2">
        <f t="shared" si="452"/>
        <v>3</v>
      </c>
      <c r="H3620" s="2" t="str">
        <f t="shared" si="453"/>
        <v>Wednesday</v>
      </c>
      <c r="I3620" s="2" t="str">
        <f t="shared" si="454"/>
        <v>FM10</v>
      </c>
      <c r="J3620" s="2">
        <f t="shared" si="455"/>
        <v>4</v>
      </c>
    </row>
    <row r="3621" spans="1:10" x14ac:dyDescent="0.35">
      <c r="A3621" s="4">
        <v>41640</v>
      </c>
      <c r="B3621" s="2">
        <f t="shared" si="448"/>
        <v>2014</v>
      </c>
      <c r="C3621" s="2">
        <f t="shared" si="449"/>
        <v>1</v>
      </c>
      <c r="D3621" s="2" t="str">
        <f t="shared" si="450"/>
        <v>January</v>
      </c>
      <c r="E3621" s="2" t="str" cm="1">
        <f t="array" ref="E3621">_xlfn.IFS(C3621/3&lt;=1,"Q1",C3621/3&lt;=2,"Q2",C3621/3&lt;=3,"Q3",C3621/3&lt;=4,"Q4")</f>
        <v>Q1</v>
      </c>
      <c r="F3621" s="2" t="str">
        <f t="shared" si="451"/>
        <v>2014-Jan</v>
      </c>
      <c r="G3621" s="2">
        <f t="shared" si="452"/>
        <v>3</v>
      </c>
      <c r="H3621" s="2" t="str">
        <f t="shared" si="453"/>
        <v>Wednesday</v>
      </c>
      <c r="I3621" s="2" t="str">
        <f t="shared" si="454"/>
        <v>FM10</v>
      </c>
      <c r="J3621" s="2">
        <f t="shared" si="455"/>
        <v>4</v>
      </c>
    </row>
    <row r="3622" spans="1:10" x14ac:dyDescent="0.35">
      <c r="A3622" s="4">
        <v>42710</v>
      </c>
      <c r="B3622" s="2">
        <f t="shared" si="448"/>
        <v>2016</v>
      </c>
      <c r="C3622" s="2">
        <f t="shared" si="449"/>
        <v>12</v>
      </c>
      <c r="D3622" s="2" t="str">
        <f t="shared" si="450"/>
        <v>December</v>
      </c>
      <c r="E3622" s="2" t="str" cm="1">
        <f t="array" ref="E3622">_xlfn.IFS(C3622/3&lt;=1,"Q1",C3622/3&lt;=2,"Q2",C3622/3&lt;=3,"Q3",C3622/3&lt;=4,"Q4")</f>
        <v>Q4</v>
      </c>
      <c r="F3622" s="2" t="str">
        <f t="shared" si="451"/>
        <v>2016-Dec</v>
      </c>
      <c r="G3622" s="2">
        <f t="shared" si="452"/>
        <v>2</v>
      </c>
      <c r="H3622" s="2" t="str">
        <f t="shared" si="453"/>
        <v>Tuesday</v>
      </c>
      <c r="I3622" s="2" t="str">
        <f t="shared" si="454"/>
        <v>FM9</v>
      </c>
      <c r="J3622" s="2">
        <f t="shared" si="455"/>
        <v>3</v>
      </c>
    </row>
    <row r="3623" spans="1:10" x14ac:dyDescent="0.35">
      <c r="A3623" s="4">
        <v>41978</v>
      </c>
      <c r="B3623" s="2">
        <f t="shared" si="448"/>
        <v>2014</v>
      </c>
      <c r="C3623" s="2">
        <f t="shared" si="449"/>
        <v>12</v>
      </c>
      <c r="D3623" s="2" t="str">
        <f t="shared" si="450"/>
        <v>December</v>
      </c>
      <c r="E3623" s="2" t="str" cm="1">
        <f t="array" ref="E3623">_xlfn.IFS(C3623/3&lt;=1,"Q1",C3623/3&lt;=2,"Q2",C3623/3&lt;=3,"Q3",C3623/3&lt;=4,"Q4")</f>
        <v>Q4</v>
      </c>
      <c r="F3623" s="2" t="str">
        <f t="shared" si="451"/>
        <v>2014-Dec</v>
      </c>
      <c r="G3623" s="2">
        <f t="shared" si="452"/>
        <v>5</v>
      </c>
      <c r="H3623" s="2" t="str">
        <f t="shared" si="453"/>
        <v>Friday</v>
      </c>
      <c r="I3623" s="2" t="str">
        <f t="shared" si="454"/>
        <v>FM9</v>
      </c>
      <c r="J3623" s="2">
        <f t="shared" si="455"/>
        <v>3</v>
      </c>
    </row>
    <row r="3624" spans="1:10" x14ac:dyDescent="0.35">
      <c r="A3624" s="4">
        <v>41256</v>
      </c>
      <c r="B3624" s="2">
        <f t="shared" si="448"/>
        <v>2012</v>
      </c>
      <c r="C3624" s="2">
        <f t="shared" si="449"/>
        <v>12</v>
      </c>
      <c r="D3624" s="2" t="str">
        <f t="shared" si="450"/>
        <v>December</v>
      </c>
      <c r="E3624" s="2" t="str" cm="1">
        <f t="array" ref="E3624">_xlfn.IFS(C3624/3&lt;=1,"Q1",C3624/3&lt;=2,"Q2",C3624/3&lt;=3,"Q3",C3624/3&lt;=4,"Q4")</f>
        <v>Q4</v>
      </c>
      <c r="F3624" s="2" t="str">
        <f t="shared" si="451"/>
        <v>2012-Dec</v>
      </c>
      <c r="G3624" s="2">
        <f t="shared" si="452"/>
        <v>4</v>
      </c>
      <c r="H3624" s="2" t="str">
        <f t="shared" si="453"/>
        <v>Thursday</v>
      </c>
      <c r="I3624" s="2" t="str">
        <f t="shared" si="454"/>
        <v>FM9</v>
      </c>
      <c r="J3624" s="2">
        <f t="shared" si="455"/>
        <v>3</v>
      </c>
    </row>
    <row r="3625" spans="1:10" x14ac:dyDescent="0.35">
      <c r="A3625" s="4">
        <v>42345</v>
      </c>
      <c r="B3625" s="2">
        <f t="shared" si="448"/>
        <v>2015</v>
      </c>
      <c r="C3625" s="2">
        <f t="shared" si="449"/>
        <v>12</v>
      </c>
      <c r="D3625" s="2" t="str">
        <f t="shared" si="450"/>
        <v>December</v>
      </c>
      <c r="E3625" s="2" t="str" cm="1">
        <f t="array" ref="E3625">_xlfn.IFS(C3625/3&lt;=1,"Q1",C3625/3&lt;=2,"Q2",C3625/3&lt;=3,"Q3",C3625/3&lt;=4,"Q4")</f>
        <v>Q4</v>
      </c>
      <c r="F3625" s="2" t="str">
        <f t="shared" si="451"/>
        <v>2015-Dec</v>
      </c>
      <c r="G3625" s="2">
        <f t="shared" si="452"/>
        <v>1</v>
      </c>
      <c r="H3625" s="2" t="str">
        <f t="shared" si="453"/>
        <v>Monday</v>
      </c>
      <c r="I3625" s="2" t="str">
        <f t="shared" si="454"/>
        <v>FM9</v>
      </c>
      <c r="J3625" s="2">
        <f t="shared" si="455"/>
        <v>3</v>
      </c>
    </row>
    <row r="3626" spans="1:10" x14ac:dyDescent="0.35">
      <c r="A3626" s="4">
        <v>43070</v>
      </c>
      <c r="B3626" s="2">
        <f t="shared" si="448"/>
        <v>2017</v>
      </c>
      <c r="C3626" s="2">
        <f t="shared" si="449"/>
        <v>12</v>
      </c>
      <c r="D3626" s="2" t="str">
        <f t="shared" si="450"/>
        <v>December</v>
      </c>
      <c r="E3626" s="2" t="str" cm="1">
        <f t="array" ref="E3626">_xlfn.IFS(C3626/3&lt;=1,"Q1",C3626/3&lt;=2,"Q2",C3626/3&lt;=3,"Q3",C3626/3&lt;=4,"Q4")</f>
        <v>Q4</v>
      </c>
      <c r="F3626" s="2" t="str">
        <f t="shared" si="451"/>
        <v>2017-Dec</v>
      </c>
      <c r="G3626" s="2">
        <f t="shared" si="452"/>
        <v>5</v>
      </c>
      <c r="H3626" s="2" t="str">
        <f t="shared" si="453"/>
        <v>Friday</v>
      </c>
      <c r="I3626" s="2" t="str">
        <f t="shared" si="454"/>
        <v>FM9</v>
      </c>
      <c r="J3626" s="2">
        <f t="shared" si="455"/>
        <v>3</v>
      </c>
    </row>
    <row r="3627" spans="1:10" x14ac:dyDescent="0.35">
      <c r="A3627" s="4">
        <v>43438</v>
      </c>
      <c r="B3627" s="2">
        <f t="shared" si="448"/>
        <v>2018</v>
      </c>
      <c r="C3627" s="2">
        <f t="shared" si="449"/>
        <v>12</v>
      </c>
      <c r="D3627" s="2" t="str">
        <f t="shared" si="450"/>
        <v>December</v>
      </c>
      <c r="E3627" s="2" t="str" cm="1">
        <f t="array" ref="E3627">_xlfn.IFS(C3627/3&lt;=1,"Q1",C3627/3&lt;=2,"Q2",C3627/3&lt;=3,"Q3",C3627/3&lt;=4,"Q4")</f>
        <v>Q4</v>
      </c>
      <c r="F3627" s="2" t="str">
        <f t="shared" si="451"/>
        <v>2018-Dec</v>
      </c>
      <c r="G3627" s="2">
        <f t="shared" si="452"/>
        <v>2</v>
      </c>
      <c r="H3627" s="2" t="str">
        <f t="shared" si="453"/>
        <v>Tuesday</v>
      </c>
      <c r="I3627" s="2" t="str">
        <f t="shared" si="454"/>
        <v>FM9</v>
      </c>
      <c r="J3627" s="2">
        <f t="shared" si="455"/>
        <v>3</v>
      </c>
    </row>
    <row r="3628" spans="1:10" x14ac:dyDescent="0.35">
      <c r="A3628" s="4">
        <v>40883</v>
      </c>
      <c r="B3628" s="2">
        <f t="shared" si="448"/>
        <v>2011</v>
      </c>
      <c r="C3628" s="2">
        <f t="shared" si="449"/>
        <v>12</v>
      </c>
      <c r="D3628" s="2" t="str">
        <f t="shared" si="450"/>
        <v>December</v>
      </c>
      <c r="E3628" s="2" t="str" cm="1">
        <f t="array" ref="E3628">_xlfn.IFS(C3628/3&lt;=1,"Q1",C3628/3&lt;=2,"Q2",C3628/3&lt;=3,"Q3",C3628/3&lt;=4,"Q4")</f>
        <v>Q4</v>
      </c>
      <c r="F3628" s="2" t="str">
        <f t="shared" si="451"/>
        <v>2011-Dec</v>
      </c>
      <c r="G3628" s="2">
        <f t="shared" si="452"/>
        <v>2</v>
      </c>
      <c r="H3628" s="2" t="str">
        <f t="shared" si="453"/>
        <v>Tuesday</v>
      </c>
      <c r="I3628" s="2" t="str">
        <f t="shared" si="454"/>
        <v>FM9</v>
      </c>
      <c r="J3628" s="2">
        <f t="shared" si="455"/>
        <v>3</v>
      </c>
    </row>
    <row r="3629" spans="1:10" x14ac:dyDescent="0.35">
      <c r="A3629" s="4">
        <v>41266</v>
      </c>
      <c r="B3629" s="2">
        <f t="shared" si="448"/>
        <v>2012</v>
      </c>
      <c r="C3629" s="2">
        <f t="shared" si="449"/>
        <v>12</v>
      </c>
      <c r="D3629" s="2" t="str">
        <f t="shared" si="450"/>
        <v>December</v>
      </c>
      <c r="E3629" s="2" t="str" cm="1">
        <f t="array" ref="E3629">_xlfn.IFS(C3629/3&lt;=1,"Q1",C3629/3&lt;=2,"Q2",C3629/3&lt;=3,"Q3",C3629/3&lt;=4,"Q4")</f>
        <v>Q4</v>
      </c>
      <c r="F3629" s="2" t="str">
        <f t="shared" si="451"/>
        <v>2012-Dec</v>
      </c>
      <c r="G3629" s="2">
        <f t="shared" si="452"/>
        <v>7</v>
      </c>
      <c r="H3629" s="2" t="str">
        <f t="shared" si="453"/>
        <v>Sunday</v>
      </c>
      <c r="I3629" s="2" t="str">
        <f t="shared" si="454"/>
        <v>FM9</v>
      </c>
      <c r="J3629" s="2">
        <f t="shared" si="455"/>
        <v>3</v>
      </c>
    </row>
    <row r="3630" spans="1:10" x14ac:dyDescent="0.35">
      <c r="A3630" s="4">
        <v>43459</v>
      </c>
      <c r="B3630" s="2">
        <f t="shared" si="448"/>
        <v>2018</v>
      </c>
      <c r="C3630" s="2">
        <f t="shared" si="449"/>
        <v>12</v>
      </c>
      <c r="D3630" s="2" t="str">
        <f t="shared" si="450"/>
        <v>December</v>
      </c>
      <c r="E3630" s="2" t="str" cm="1">
        <f t="array" ref="E3630">_xlfn.IFS(C3630/3&lt;=1,"Q1",C3630/3&lt;=2,"Q2",C3630/3&lt;=3,"Q3",C3630/3&lt;=4,"Q4")</f>
        <v>Q4</v>
      </c>
      <c r="F3630" s="2" t="str">
        <f t="shared" si="451"/>
        <v>2018-Dec</v>
      </c>
      <c r="G3630" s="2">
        <f t="shared" si="452"/>
        <v>2</v>
      </c>
      <c r="H3630" s="2" t="str">
        <f t="shared" si="453"/>
        <v>Tuesday</v>
      </c>
      <c r="I3630" s="2" t="str">
        <f t="shared" si="454"/>
        <v>FM9</v>
      </c>
      <c r="J3630" s="2">
        <f t="shared" si="455"/>
        <v>3</v>
      </c>
    </row>
    <row r="3631" spans="1:10" x14ac:dyDescent="0.35">
      <c r="A3631" s="4">
        <v>41255</v>
      </c>
      <c r="B3631" s="2">
        <f t="shared" si="448"/>
        <v>2012</v>
      </c>
      <c r="C3631" s="2">
        <f t="shared" si="449"/>
        <v>12</v>
      </c>
      <c r="D3631" s="2" t="str">
        <f t="shared" si="450"/>
        <v>December</v>
      </c>
      <c r="E3631" s="2" t="str" cm="1">
        <f t="array" ref="E3631">_xlfn.IFS(C3631/3&lt;=1,"Q1",C3631/3&lt;=2,"Q2",C3631/3&lt;=3,"Q3",C3631/3&lt;=4,"Q4")</f>
        <v>Q4</v>
      </c>
      <c r="F3631" s="2" t="str">
        <f t="shared" si="451"/>
        <v>2012-Dec</v>
      </c>
      <c r="G3631" s="2">
        <f t="shared" si="452"/>
        <v>3</v>
      </c>
      <c r="H3631" s="2" t="str">
        <f t="shared" si="453"/>
        <v>Wednesday</v>
      </c>
      <c r="I3631" s="2" t="str">
        <f t="shared" si="454"/>
        <v>FM9</v>
      </c>
      <c r="J3631" s="2">
        <f t="shared" si="455"/>
        <v>3</v>
      </c>
    </row>
    <row r="3632" spans="1:10" x14ac:dyDescent="0.35">
      <c r="A3632" s="4">
        <v>42731</v>
      </c>
      <c r="B3632" s="2">
        <f t="shared" si="448"/>
        <v>2016</v>
      </c>
      <c r="C3632" s="2">
        <f t="shared" si="449"/>
        <v>12</v>
      </c>
      <c r="D3632" s="2" t="str">
        <f t="shared" si="450"/>
        <v>December</v>
      </c>
      <c r="E3632" s="2" t="str" cm="1">
        <f t="array" ref="E3632">_xlfn.IFS(C3632/3&lt;=1,"Q1",C3632/3&lt;=2,"Q2",C3632/3&lt;=3,"Q3",C3632/3&lt;=4,"Q4")</f>
        <v>Q4</v>
      </c>
      <c r="F3632" s="2" t="str">
        <f t="shared" si="451"/>
        <v>2016-Dec</v>
      </c>
      <c r="G3632" s="2">
        <f t="shared" si="452"/>
        <v>2</v>
      </c>
      <c r="H3632" s="2" t="str">
        <f t="shared" si="453"/>
        <v>Tuesday</v>
      </c>
      <c r="I3632" s="2" t="str">
        <f t="shared" si="454"/>
        <v>FM9</v>
      </c>
      <c r="J3632" s="2">
        <f t="shared" si="455"/>
        <v>3</v>
      </c>
    </row>
    <row r="3633" spans="1:10" x14ac:dyDescent="0.35">
      <c r="A3633" s="4">
        <v>40901</v>
      </c>
      <c r="B3633" s="2">
        <f t="shared" si="448"/>
        <v>2011</v>
      </c>
      <c r="C3633" s="2">
        <f t="shared" si="449"/>
        <v>12</v>
      </c>
      <c r="D3633" s="2" t="str">
        <f t="shared" si="450"/>
        <v>December</v>
      </c>
      <c r="E3633" s="2" t="str" cm="1">
        <f t="array" ref="E3633">_xlfn.IFS(C3633/3&lt;=1,"Q1",C3633/3&lt;=2,"Q2",C3633/3&lt;=3,"Q3",C3633/3&lt;=4,"Q4")</f>
        <v>Q4</v>
      </c>
      <c r="F3633" s="2" t="str">
        <f t="shared" si="451"/>
        <v>2011-Dec</v>
      </c>
      <c r="G3633" s="2">
        <f t="shared" si="452"/>
        <v>6</v>
      </c>
      <c r="H3633" s="2" t="str">
        <f t="shared" si="453"/>
        <v>Saturday</v>
      </c>
      <c r="I3633" s="2" t="str">
        <f t="shared" si="454"/>
        <v>FM9</v>
      </c>
      <c r="J3633" s="2">
        <f t="shared" si="455"/>
        <v>3</v>
      </c>
    </row>
    <row r="3634" spans="1:10" x14ac:dyDescent="0.35">
      <c r="A3634" s="4">
        <v>40518</v>
      </c>
      <c r="B3634" s="2">
        <f t="shared" si="448"/>
        <v>2010</v>
      </c>
      <c r="C3634" s="2">
        <f t="shared" si="449"/>
        <v>12</v>
      </c>
      <c r="D3634" s="2" t="str">
        <f t="shared" si="450"/>
        <v>December</v>
      </c>
      <c r="E3634" s="2" t="str" cm="1">
        <f t="array" ref="E3634">_xlfn.IFS(C3634/3&lt;=1,"Q1",C3634/3&lt;=2,"Q2",C3634/3&lt;=3,"Q3",C3634/3&lt;=4,"Q4")</f>
        <v>Q4</v>
      </c>
      <c r="F3634" s="2" t="str">
        <f t="shared" si="451"/>
        <v>2010-Dec</v>
      </c>
      <c r="G3634" s="2">
        <f t="shared" si="452"/>
        <v>1</v>
      </c>
      <c r="H3634" s="2" t="str">
        <f t="shared" si="453"/>
        <v>Monday</v>
      </c>
      <c r="I3634" s="2" t="str">
        <f t="shared" si="454"/>
        <v>FM9</v>
      </c>
      <c r="J3634" s="2">
        <f t="shared" si="455"/>
        <v>3</v>
      </c>
    </row>
    <row r="3635" spans="1:10" x14ac:dyDescent="0.35">
      <c r="A3635" s="4">
        <v>43435</v>
      </c>
      <c r="B3635" s="2">
        <f t="shared" si="448"/>
        <v>2018</v>
      </c>
      <c r="C3635" s="2">
        <f t="shared" si="449"/>
        <v>12</v>
      </c>
      <c r="D3635" s="2" t="str">
        <f t="shared" si="450"/>
        <v>December</v>
      </c>
      <c r="E3635" s="2" t="str" cm="1">
        <f t="array" ref="E3635">_xlfn.IFS(C3635/3&lt;=1,"Q1",C3635/3&lt;=2,"Q2",C3635/3&lt;=3,"Q3",C3635/3&lt;=4,"Q4")</f>
        <v>Q4</v>
      </c>
      <c r="F3635" s="2" t="str">
        <f t="shared" si="451"/>
        <v>2018-Dec</v>
      </c>
      <c r="G3635" s="2">
        <f t="shared" si="452"/>
        <v>6</v>
      </c>
      <c r="H3635" s="2" t="str">
        <f t="shared" si="453"/>
        <v>Saturday</v>
      </c>
      <c r="I3635" s="2" t="str">
        <f t="shared" si="454"/>
        <v>FM9</v>
      </c>
      <c r="J3635" s="2">
        <f t="shared" si="455"/>
        <v>3</v>
      </c>
    </row>
    <row r="3636" spans="1:10" x14ac:dyDescent="0.35">
      <c r="A3636" s="4">
        <v>41253</v>
      </c>
      <c r="B3636" s="2">
        <f t="shared" si="448"/>
        <v>2012</v>
      </c>
      <c r="C3636" s="2">
        <f t="shared" si="449"/>
        <v>12</v>
      </c>
      <c r="D3636" s="2" t="str">
        <f t="shared" si="450"/>
        <v>December</v>
      </c>
      <c r="E3636" s="2" t="str" cm="1">
        <f t="array" ref="E3636">_xlfn.IFS(C3636/3&lt;=1,"Q1",C3636/3&lt;=2,"Q2",C3636/3&lt;=3,"Q3",C3636/3&lt;=4,"Q4")</f>
        <v>Q4</v>
      </c>
      <c r="F3636" s="2" t="str">
        <f t="shared" si="451"/>
        <v>2012-Dec</v>
      </c>
      <c r="G3636" s="2">
        <f t="shared" si="452"/>
        <v>1</v>
      </c>
      <c r="H3636" s="2" t="str">
        <f t="shared" si="453"/>
        <v>Monday</v>
      </c>
      <c r="I3636" s="2" t="str">
        <f t="shared" si="454"/>
        <v>FM9</v>
      </c>
      <c r="J3636" s="2">
        <f t="shared" si="455"/>
        <v>3</v>
      </c>
    </row>
    <row r="3637" spans="1:10" x14ac:dyDescent="0.35">
      <c r="A3637" s="4">
        <v>42716</v>
      </c>
      <c r="B3637" s="2">
        <f t="shared" si="448"/>
        <v>2016</v>
      </c>
      <c r="C3637" s="2">
        <f t="shared" si="449"/>
        <v>12</v>
      </c>
      <c r="D3637" s="2" t="str">
        <f t="shared" si="450"/>
        <v>December</v>
      </c>
      <c r="E3637" s="2" t="str" cm="1">
        <f t="array" ref="E3637">_xlfn.IFS(C3637/3&lt;=1,"Q1",C3637/3&lt;=2,"Q2",C3637/3&lt;=3,"Q3",C3637/3&lt;=4,"Q4")</f>
        <v>Q4</v>
      </c>
      <c r="F3637" s="2" t="str">
        <f t="shared" si="451"/>
        <v>2016-Dec</v>
      </c>
      <c r="G3637" s="2">
        <f t="shared" si="452"/>
        <v>1</v>
      </c>
      <c r="H3637" s="2" t="str">
        <f t="shared" si="453"/>
        <v>Monday</v>
      </c>
      <c r="I3637" s="2" t="str">
        <f t="shared" si="454"/>
        <v>FM9</v>
      </c>
      <c r="J3637" s="2">
        <f t="shared" si="455"/>
        <v>3</v>
      </c>
    </row>
    <row r="3638" spans="1:10" x14ac:dyDescent="0.35">
      <c r="A3638" s="4">
        <v>40539</v>
      </c>
      <c r="B3638" s="2">
        <f t="shared" si="448"/>
        <v>2010</v>
      </c>
      <c r="C3638" s="2">
        <f t="shared" si="449"/>
        <v>12</v>
      </c>
      <c r="D3638" s="2" t="str">
        <f t="shared" si="450"/>
        <v>December</v>
      </c>
      <c r="E3638" s="2" t="str" cm="1">
        <f t="array" ref="E3638">_xlfn.IFS(C3638/3&lt;=1,"Q1",C3638/3&lt;=2,"Q2",C3638/3&lt;=3,"Q3",C3638/3&lt;=4,"Q4")</f>
        <v>Q4</v>
      </c>
      <c r="F3638" s="2" t="str">
        <f t="shared" si="451"/>
        <v>2010-Dec</v>
      </c>
      <c r="G3638" s="2">
        <f t="shared" si="452"/>
        <v>1</v>
      </c>
      <c r="H3638" s="2" t="str">
        <f t="shared" si="453"/>
        <v>Monday</v>
      </c>
      <c r="I3638" s="2" t="str">
        <f t="shared" si="454"/>
        <v>FM9</v>
      </c>
      <c r="J3638" s="2">
        <f t="shared" si="455"/>
        <v>3</v>
      </c>
    </row>
    <row r="3639" spans="1:10" x14ac:dyDescent="0.35">
      <c r="A3639" s="4">
        <v>41620</v>
      </c>
      <c r="B3639" s="2">
        <f t="shared" si="448"/>
        <v>2013</v>
      </c>
      <c r="C3639" s="2">
        <f t="shared" si="449"/>
        <v>12</v>
      </c>
      <c r="D3639" s="2" t="str">
        <f t="shared" si="450"/>
        <v>December</v>
      </c>
      <c r="E3639" s="2" t="str" cm="1">
        <f t="array" ref="E3639">_xlfn.IFS(C3639/3&lt;=1,"Q1",C3639/3&lt;=2,"Q2",C3639/3&lt;=3,"Q3",C3639/3&lt;=4,"Q4")</f>
        <v>Q4</v>
      </c>
      <c r="F3639" s="2" t="str">
        <f t="shared" si="451"/>
        <v>2013-Dec</v>
      </c>
      <c r="G3639" s="2">
        <f t="shared" si="452"/>
        <v>4</v>
      </c>
      <c r="H3639" s="2" t="str">
        <f t="shared" si="453"/>
        <v>Thursday</v>
      </c>
      <c r="I3639" s="2" t="str">
        <f t="shared" si="454"/>
        <v>FM9</v>
      </c>
      <c r="J3639" s="2">
        <f t="shared" si="455"/>
        <v>3</v>
      </c>
    </row>
    <row r="3640" spans="1:10" x14ac:dyDescent="0.35">
      <c r="A3640" s="4">
        <v>42355</v>
      </c>
      <c r="B3640" s="2">
        <f t="shared" si="448"/>
        <v>2015</v>
      </c>
      <c r="C3640" s="2">
        <f t="shared" si="449"/>
        <v>12</v>
      </c>
      <c r="D3640" s="2" t="str">
        <f t="shared" si="450"/>
        <v>December</v>
      </c>
      <c r="E3640" s="2" t="str" cm="1">
        <f t="array" ref="E3640">_xlfn.IFS(C3640/3&lt;=1,"Q1",C3640/3&lt;=2,"Q2",C3640/3&lt;=3,"Q3",C3640/3&lt;=4,"Q4")</f>
        <v>Q4</v>
      </c>
      <c r="F3640" s="2" t="str">
        <f t="shared" si="451"/>
        <v>2015-Dec</v>
      </c>
      <c r="G3640" s="2">
        <f t="shared" si="452"/>
        <v>4</v>
      </c>
      <c r="H3640" s="2" t="str">
        <f t="shared" si="453"/>
        <v>Thursday</v>
      </c>
      <c r="I3640" s="2" t="str">
        <f t="shared" si="454"/>
        <v>FM9</v>
      </c>
      <c r="J3640" s="2">
        <f t="shared" si="455"/>
        <v>3</v>
      </c>
    </row>
    <row r="3641" spans="1:10" x14ac:dyDescent="0.35">
      <c r="A3641" s="4">
        <v>40518</v>
      </c>
      <c r="B3641" s="2">
        <f t="shared" si="448"/>
        <v>2010</v>
      </c>
      <c r="C3641" s="2">
        <f t="shared" si="449"/>
        <v>12</v>
      </c>
      <c r="D3641" s="2" t="str">
        <f t="shared" si="450"/>
        <v>December</v>
      </c>
      <c r="E3641" s="2" t="str" cm="1">
        <f t="array" ref="E3641">_xlfn.IFS(C3641/3&lt;=1,"Q1",C3641/3&lt;=2,"Q2",C3641/3&lt;=3,"Q3",C3641/3&lt;=4,"Q4")</f>
        <v>Q4</v>
      </c>
      <c r="F3641" s="2" t="str">
        <f t="shared" si="451"/>
        <v>2010-Dec</v>
      </c>
      <c r="G3641" s="2">
        <f t="shared" si="452"/>
        <v>1</v>
      </c>
      <c r="H3641" s="2" t="str">
        <f t="shared" si="453"/>
        <v>Monday</v>
      </c>
      <c r="I3641" s="2" t="str">
        <f t="shared" si="454"/>
        <v>FM9</v>
      </c>
      <c r="J3641" s="2">
        <f t="shared" si="455"/>
        <v>3</v>
      </c>
    </row>
    <row r="3642" spans="1:10" x14ac:dyDescent="0.35">
      <c r="A3642" s="4">
        <v>41264</v>
      </c>
      <c r="B3642" s="2">
        <f t="shared" si="448"/>
        <v>2012</v>
      </c>
      <c r="C3642" s="2">
        <f t="shared" si="449"/>
        <v>12</v>
      </c>
      <c r="D3642" s="2" t="str">
        <f t="shared" si="450"/>
        <v>December</v>
      </c>
      <c r="E3642" s="2" t="str" cm="1">
        <f t="array" ref="E3642">_xlfn.IFS(C3642/3&lt;=1,"Q1",C3642/3&lt;=2,"Q2",C3642/3&lt;=3,"Q3",C3642/3&lt;=4,"Q4")</f>
        <v>Q4</v>
      </c>
      <c r="F3642" s="2" t="str">
        <f t="shared" si="451"/>
        <v>2012-Dec</v>
      </c>
      <c r="G3642" s="2">
        <f t="shared" si="452"/>
        <v>5</v>
      </c>
      <c r="H3642" s="2" t="str">
        <f t="shared" si="453"/>
        <v>Friday</v>
      </c>
      <c r="I3642" s="2" t="str">
        <f t="shared" si="454"/>
        <v>FM9</v>
      </c>
      <c r="J3642" s="2">
        <f t="shared" si="455"/>
        <v>3</v>
      </c>
    </row>
    <row r="3643" spans="1:10" x14ac:dyDescent="0.35">
      <c r="A3643" s="4">
        <v>40891</v>
      </c>
      <c r="B3643" s="2">
        <f t="shared" si="448"/>
        <v>2011</v>
      </c>
      <c r="C3643" s="2">
        <f t="shared" si="449"/>
        <v>12</v>
      </c>
      <c r="D3643" s="2" t="str">
        <f t="shared" si="450"/>
        <v>December</v>
      </c>
      <c r="E3643" s="2" t="str" cm="1">
        <f t="array" ref="E3643">_xlfn.IFS(C3643/3&lt;=1,"Q1",C3643/3&lt;=2,"Q2",C3643/3&lt;=3,"Q3",C3643/3&lt;=4,"Q4")</f>
        <v>Q4</v>
      </c>
      <c r="F3643" s="2" t="str">
        <f t="shared" si="451"/>
        <v>2011-Dec</v>
      </c>
      <c r="G3643" s="2">
        <f t="shared" si="452"/>
        <v>3</v>
      </c>
      <c r="H3643" s="2" t="str">
        <f t="shared" si="453"/>
        <v>Wednesday</v>
      </c>
      <c r="I3643" s="2" t="str">
        <f t="shared" si="454"/>
        <v>FM9</v>
      </c>
      <c r="J3643" s="2">
        <f t="shared" si="455"/>
        <v>3</v>
      </c>
    </row>
    <row r="3644" spans="1:10" x14ac:dyDescent="0.35">
      <c r="A3644" s="4">
        <v>41252</v>
      </c>
      <c r="B3644" s="2">
        <f t="shared" si="448"/>
        <v>2012</v>
      </c>
      <c r="C3644" s="2">
        <f t="shared" si="449"/>
        <v>12</v>
      </c>
      <c r="D3644" s="2" t="str">
        <f t="shared" si="450"/>
        <v>December</v>
      </c>
      <c r="E3644" s="2" t="str" cm="1">
        <f t="array" ref="E3644">_xlfn.IFS(C3644/3&lt;=1,"Q1",C3644/3&lt;=2,"Q2",C3644/3&lt;=3,"Q3",C3644/3&lt;=4,"Q4")</f>
        <v>Q4</v>
      </c>
      <c r="F3644" s="2" t="str">
        <f t="shared" si="451"/>
        <v>2012-Dec</v>
      </c>
      <c r="G3644" s="2">
        <f t="shared" si="452"/>
        <v>7</v>
      </c>
      <c r="H3644" s="2" t="str">
        <f t="shared" si="453"/>
        <v>Sunday</v>
      </c>
      <c r="I3644" s="2" t="str">
        <f t="shared" si="454"/>
        <v>FM9</v>
      </c>
      <c r="J3644" s="2">
        <f t="shared" si="455"/>
        <v>3</v>
      </c>
    </row>
    <row r="3645" spans="1:10" x14ac:dyDescent="0.35">
      <c r="A3645" s="4">
        <v>43446</v>
      </c>
      <c r="B3645" s="2">
        <f t="shared" si="448"/>
        <v>2018</v>
      </c>
      <c r="C3645" s="2">
        <f t="shared" si="449"/>
        <v>12</v>
      </c>
      <c r="D3645" s="2" t="str">
        <f t="shared" si="450"/>
        <v>December</v>
      </c>
      <c r="E3645" s="2" t="str" cm="1">
        <f t="array" ref="E3645">_xlfn.IFS(C3645/3&lt;=1,"Q1",C3645/3&lt;=2,"Q2",C3645/3&lt;=3,"Q3",C3645/3&lt;=4,"Q4")</f>
        <v>Q4</v>
      </c>
      <c r="F3645" s="2" t="str">
        <f t="shared" si="451"/>
        <v>2018-Dec</v>
      </c>
      <c r="G3645" s="2">
        <f t="shared" si="452"/>
        <v>3</v>
      </c>
      <c r="H3645" s="2" t="str">
        <f t="shared" si="453"/>
        <v>Wednesday</v>
      </c>
      <c r="I3645" s="2" t="str">
        <f t="shared" si="454"/>
        <v>FM9</v>
      </c>
      <c r="J3645" s="2">
        <f t="shared" si="455"/>
        <v>3</v>
      </c>
    </row>
    <row r="3646" spans="1:10" x14ac:dyDescent="0.35">
      <c r="A3646" s="4">
        <v>43086</v>
      </c>
      <c r="B3646" s="2">
        <f t="shared" si="448"/>
        <v>2017</v>
      </c>
      <c r="C3646" s="2">
        <f t="shared" si="449"/>
        <v>12</v>
      </c>
      <c r="D3646" s="2" t="str">
        <f t="shared" si="450"/>
        <v>December</v>
      </c>
      <c r="E3646" s="2" t="str" cm="1">
        <f t="array" ref="E3646">_xlfn.IFS(C3646/3&lt;=1,"Q1",C3646/3&lt;=2,"Q2",C3646/3&lt;=3,"Q3",C3646/3&lt;=4,"Q4")</f>
        <v>Q4</v>
      </c>
      <c r="F3646" s="2" t="str">
        <f t="shared" si="451"/>
        <v>2017-Dec</v>
      </c>
      <c r="G3646" s="2">
        <f t="shared" si="452"/>
        <v>7</v>
      </c>
      <c r="H3646" s="2" t="str">
        <f t="shared" si="453"/>
        <v>Sunday</v>
      </c>
      <c r="I3646" s="2" t="str">
        <f t="shared" si="454"/>
        <v>FM9</v>
      </c>
      <c r="J3646" s="2">
        <f t="shared" si="455"/>
        <v>3</v>
      </c>
    </row>
    <row r="3647" spans="1:10" x14ac:dyDescent="0.35">
      <c r="A3647" s="4">
        <v>40524</v>
      </c>
      <c r="B3647" s="2">
        <f t="shared" si="448"/>
        <v>2010</v>
      </c>
      <c r="C3647" s="2">
        <f t="shared" si="449"/>
        <v>12</v>
      </c>
      <c r="D3647" s="2" t="str">
        <f t="shared" si="450"/>
        <v>December</v>
      </c>
      <c r="E3647" s="2" t="str" cm="1">
        <f t="array" ref="E3647">_xlfn.IFS(C3647/3&lt;=1,"Q1",C3647/3&lt;=2,"Q2",C3647/3&lt;=3,"Q3",C3647/3&lt;=4,"Q4")</f>
        <v>Q4</v>
      </c>
      <c r="F3647" s="2" t="str">
        <f t="shared" si="451"/>
        <v>2010-Dec</v>
      </c>
      <c r="G3647" s="2">
        <f t="shared" si="452"/>
        <v>7</v>
      </c>
      <c r="H3647" s="2" t="str">
        <f t="shared" si="453"/>
        <v>Sunday</v>
      </c>
      <c r="I3647" s="2" t="str">
        <f t="shared" si="454"/>
        <v>FM9</v>
      </c>
      <c r="J3647" s="2">
        <f t="shared" si="455"/>
        <v>3</v>
      </c>
    </row>
    <row r="3648" spans="1:10" x14ac:dyDescent="0.35">
      <c r="A3648" s="4">
        <v>40533</v>
      </c>
      <c r="B3648" s="2">
        <f t="shared" si="448"/>
        <v>2010</v>
      </c>
      <c r="C3648" s="2">
        <f t="shared" si="449"/>
        <v>12</v>
      </c>
      <c r="D3648" s="2" t="str">
        <f t="shared" si="450"/>
        <v>December</v>
      </c>
      <c r="E3648" s="2" t="str" cm="1">
        <f t="array" ref="E3648">_xlfn.IFS(C3648/3&lt;=1,"Q1",C3648/3&lt;=2,"Q2",C3648/3&lt;=3,"Q3",C3648/3&lt;=4,"Q4")</f>
        <v>Q4</v>
      </c>
      <c r="F3648" s="2" t="str">
        <f t="shared" si="451"/>
        <v>2010-Dec</v>
      </c>
      <c r="G3648" s="2">
        <f t="shared" si="452"/>
        <v>2</v>
      </c>
      <c r="H3648" s="2" t="str">
        <f t="shared" si="453"/>
        <v>Tuesday</v>
      </c>
      <c r="I3648" s="2" t="str">
        <f t="shared" si="454"/>
        <v>FM9</v>
      </c>
      <c r="J3648" s="2">
        <f t="shared" si="455"/>
        <v>3</v>
      </c>
    </row>
    <row r="3649" spans="1:10" x14ac:dyDescent="0.35">
      <c r="A3649" s="4">
        <v>43088</v>
      </c>
      <c r="B3649" s="2">
        <f t="shared" si="448"/>
        <v>2017</v>
      </c>
      <c r="C3649" s="2">
        <f t="shared" si="449"/>
        <v>12</v>
      </c>
      <c r="D3649" s="2" t="str">
        <f t="shared" si="450"/>
        <v>December</v>
      </c>
      <c r="E3649" s="2" t="str" cm="1">
        <f t="array" ref="E3649">_xlfn.IFS(C3649/3&lt;=1,"Q1",C3649/3&lt;=2,"Q2",C3649/3&lt;=3,"Q3",C3649/3&lt;=4,"Q4")</f>
        <v>Q4</v>
      </c>
      <c r="F3649" s="2" t="str">
        <f t="shared" si="451"/>
        <v>2017-Dec</v>
      </c>
      <c r="G3649" s="2">
        <f t="shared" si="452"/>
        <v>2</v>
      </c>
      <c r="H3649" s="2" t="str">
        <f t="shared" si="453"/>
        <v>Tuesday</v>
      </c>
      <c r="I3649" s="2" t="str">
        <f t="shared" si="454"/>
        <v>FM9</v>
      </c>
      <c r="J3649" s="2">
        <f t="shared" si="455"/>
        <v>3</v>
      </c>
    </row>
    <row r="3650" spans="1:10" x14ac:dyDescent="0.35">
      <c r="A3650" s="4">
        <v>40530</v>
      </c>
      <c r="B3650" s="2">
        <f t="shared" si="448"/>
        <v>2010</v>
      </c>
      <c r="C3650" s="2">
        <f t="shared" si="449"/>
        <v>12</v>
      </c>
      <c r="D3650" s="2" t="str">
        <f t="shared" si="450"/>
        <v>December</v>
      </c>
      <c r="E3650" s="2" t="str" cm="1">
        <f t="array" ref="E3650">_xlfn.IFS(C3650/3&lt;=1,"Q1",C3650/3&lt;=2,"Q2",C3650/3&lt;=3,"Q3",C3650/3&lt;=4,"Q4")</f>
        <v>Q4</v>
      </c>
      <c r="F3650" s="2" t="str">
        <f t="shared" si="451"/>
        <v>2010-Dec</v>
      </c>
      <c r="G3650" s="2">
        <f t="shared" si="452"/>
        <v>6</v>
      </c>
      <c r="H3650" s="2" t="str">
        <f t="shared" si="453"/>
        <v>Saturday</v>
      </c>
      <c r="I3650" s="2" t="str">
        <f t="shared" si="454"/>
        <v>FM9</v>
      </c>
      <c r="J3650" s="2">
        <f t="shared" si="455"/>
        <v>3</v>
      </c>
    </row>
    <row r="3651" spans="1:10" x14ac:dyDescent="0.35">
      <c r="A3651" s="4">
        <v>41978</v>
      </c>
      <c r="B3651" s="2">
        <f t="shared" ref="B3651:B3714" si="456">YEAR(A3651)</f>
        <v>2014</v>
      </c>
      <c r="C3651" s="2">
        <f t="shared" ref="C3651:C3714" si="457">MONTH(A3651)</f>
        <v>12</v>
      </c>
      <c r="D3651" s="2" t="str">
        <f t="shared" ref="D3651:D3714" si="458">TEXT(A3651,"mmmm")</f>
        <v>December</v>
      </c>
      <c r="E3651" s="2" t="str" cm="1">
        <f t="array" ref="E3651">_xlfn.IFS(C3651/3&lt;=1,"Q1",C3651/3&lt;=2,"Q2",C3651/3&lt;=3,"Q3",C3651/3&lt;=4,"Q4")</f>
        <v>Q4</v>
      </c>
      <c r="F3651" s="2" t="str">
        <f t="shared" ref="F3651:F3714" si="459">TEXT(A3651,"yyyy"&amp;"-"&amp;"mmm")</f>
        <v>2014-Dec</v>
      </c>
      <c r="G3651" s="2">
        <f t="shared" ref="G3651:G3714" si="460">WEEKDAY(A3651,2)</f>
        <v>5</v>
      </c>
      <c r="H3651" s="2" t="str">
        <f t="shared" ref="H3651:H3714" si="461">TEXT(A3651,"dddd")</f>
        <v>Friday</v>
      </c>
      <c r="I3651" s="2" t="str">
        <f t="shared" ref="I3651:I3714" si="462">"FM" &amp; (MOD(MONTH(A3651) - 4, 12) + 1)</f>
        <v>FM9</v>
      </c>
      <c r="J3651" s="2">
        <f t="shared" ref="J3651:J3714" si="463">INT((MOD(MONTH(A3651) - 4, 12))/3) + 1</f>
        <v>3</v>
      </c>
    </row>
    <row r="3652" spans="1:10" x14ac:dyDescent="0.35">
      <c r="A3652" s="4">
        <v>41613</v>
      </c>
      <c r="B3652" s="2">
        <f t="shared" si="456"/>
        <v>2013</v>
      </c>
      <c r="C3652" s="2">
        <f t="shared" si="457"/>
        <v>12</v>
      </c>
      <c r="D3652" s="2" t="str">
        <f t="shared" si="458"/>
        <v>December</v>
      </c>
      <c r="E3652" s="2" t="str" cm="1">
        <f t="array" ref="E3652">_xlfn.IFS(C3652/3&lt;=1,"Q1",C3652/3&lt;=2,"Q2",C3652/3&lt;=3,"Q3",C3652/3&lt;=4,"Q4")</f>
        <v>Q4</v>
      </c>
      <c r="F3652" s="2" t="str">
        <f t="shared" si="459"/>
        <v>2013-Dec</v>
      </c>
      <c r="G3652" s="2">
        <f t="shared" si="460"/>
        <v>4</v>
      </c>
      <c r="H3652" s="2" t="str">
        <f t="shared" si="461"/>
        <v>Thursday</v>
      </c>
      <c r="I3652" s="2" t="str">
        <f t="shared" si="462"/>
        <v>FM9</v>
      </c>
      <c r="J3652" s="2">
        <f t="shared" si="463"/>
        <v>3</v>
      </c>
    </row>
    <row r="3653" spans="1:10" x14ac:dyDescent="0.35">
      <c r="A3653" s="4">
        <v>40540</v>
      </c>
      <c r="B3653" s="2">
        <f t="shared" si="456"/>
        <v>2010</v>
      </c>
      <c r="C3653" s="2">
        <f t="shared" si="457"/>
        <v>12</v>
      </c>
      <c r="D3653" s="2" t="str">
        <f t="shared" si="458"/>
        <v>December</v>
      </c>
      <c r="E3653" s="2" t="str" cm="1">
        <f t="array" ref="E3653">_xlfn.IFS(C3653/3&lt;=1,"Q1",C3653/3&lt;=2,"Q2",C3653/3&lt;=3,"Q3",C3653/3&lt;=4,"Q4")</f>
        <v>Q4</v>
      </c>
      <c r="F3653" s="2" t="str">
        <f t="shared" si="459"/>
        <v>2010-Dec</v>
      </c>
      <c r="G3653" s="2">
        <f t="shared" si="460"/>
        <v>2</v>
      </c>
      <c r="H3653" s="2" t="str">
        <f t="shared" si="461"/>
        <v>Tuesday</v>
      </c>
      <c r="I3653" s="2" t="str">
        <f t="shared" si="462"/>
        <v>FM9</v>
      </c>
      <c r="J3653" s="2">
        <f t="shared" si="463"/>
        <v>3</v>
      </c>
    </row>
    <row r="3654" spans="1:10" x14ac:dyDescent="0.35">
      <c r="A3654" s="4">
        <v>41632</v>
      </c>
      <c r="B3654" s="2">
        <f t="shared" si="456"/>
        <v>2013</v>
      </c>
      <c r="C3654" s="2">
        <f t="shared" si="457"/>
        <v>12</v>
      </c>
      <c r="D3654" s="2" t="str">
        <f t="shared" si="458"/>
        <v>December</v>
      </c>
      <c r="E3654" s="2" t="str" cm="1">
        <f t="array" ref="E3654">_xlfn.IFS(C3654/3&lt;=1,"Q1",C3654/3&lt;=2,"Q2",C3654/3&lt;=3,"Q3",C3654/3&lt;=4,"Q4")</f>
        <v>Q4</v>
      </c>
      <c r="F3654" s="2" t="str">
        <f t="shared" si="459"/>
        <v>2013-Dec</v>
      </c>
      <c r="G3654" s="2">
        <f t="shared" si="460"/>
        <v>2</v>
      </c>
      <c r="H3654" s="2" t="str">
        <f t="shared" si="461"/>
        <v>Tuesday</v>
      </c>
      <c r="I3654" s="2" t="str">
        <f t="shared" si="462"/>
        <v>FM9</v>
      </c>
      <c r="J3654" s="2">
        <f t="shared" si="463"/>
        <v>3</v>
      </c>
    </row>
    <row r="3655" spans="1:10" x14ac:dyDescent="0.35">
      <c r="A3655" s="4">
        <v>40882</v>
      </c>
      <c r="B3655" s="2">
        <f t="shared" si="456"/>
        <v>2011</v>
      </c>
      <c r="C3655" s="2">
        <f t="shared" si="457"/>
        <v>12</v>
      </c>
      <c r="D3655" s="2" t="str">
        <f t="shared" si="458"/>
        <v>December</v>
      </c>
      <c r="E3655" s="2" t="str" cm="1">
        <f t="array" ref="E3655">_xlfn.IFS(C3655/3&lt;=1,"Q1",C3655/3&lt;=2,"Q2",C3655/3&lt;=3,"Q3",C3655/3&lt;=4,"Q4")</f>
        <v>Q4</v>
      </c>
      <c r="F3655" s="2" t="str">
        <f t="shared" si="459"/>
        <v>2011-Dec</v>
      </c>
      <c r="G3655" s="2">
        <f t="shared" si="460"/>
        <v>1</v>
      </c>
      <c r="H3655" s="2" t="str">
        <f t="shared" si="461"/>
        <v>Monday</v>
      </c>
      <c r="I3655" s="2" t="str">
        <f t="shared" si="462"/>
        <v>FM9</v>
      </c>
      <c r="J3655" s="2">
        <f t="shared" si="463"/>
        <v>3</v>
      </c>
    </row>
    <row r="3656" spans="1:10" x14ac:dyDescent="0.35">
      <c r="A3656" s="4">
        <v>40905</v>
      </c>
      <c r="B3656" s="2">
        <f t="shared" si="456"/>
        <v>2011</v>
      </c>
      <c r="C3656" s="2">
        <f t="shared" si="457"/>
        <v>12</v>
      </c>
      <c r="D3656" s="2" t="str">
        <f t="shared" si="458"/>
        <v>December</v>
      </c>
      <c r="E3656" s="2" t="str" cm="1">
        <f t="array" ref="E3656">_xlfn.IFS(C3656/3&lt;=1,"Q1",C3656/3&lt;=2,"Q2",C3656/3&lt;=3,"Q3",C3656/3&lt;=4,"Q4")</f>
        <v>Q4</v>
      </c>
      <c r="F3656" s="2" t="str">
        <f t="shared" si="459"/>
        <v>2011-Dec</v>
      </c>
      <c r="G3656" s="2">
        <f t="shared" si="460"/>
        <v>3</v>
      </c>
      <c r="H3656" s="2" t="str">
        <f t="shared" si="461"/>
        <v>Wednesday</v>
      </c>
      <c r="I3656" s="2" t="str">
        <f t="shared" si="462"/>
        <v>FM9</v>
      </c>
      <c r="J3656" s="2">
        <f t="shared" si="463"/>
        <v>3</v>
      </c>
    </row>
    <row r="3657" spans="1:10" x14ac:dyDescent="0.35">
      <c r="A3657" s="4">
        <v>43055</v>
      </c>
      <c r="B3657" s="2">
        <f t="shared" si="456"/>
        <v>2017</v>
      </c>
      <c r="C3657" s="2">
        <f t="shared" si="457"/>
        <v>11</v>
      </c>
      <c r="D3657" s="2" t="str">
        <f t="shared" si="458"/>
        <v>November</v>
      </c>
      <c r="E3657" s="2" t="str" cm="1">
        <f t="array" ref="E3657">_xlfn.IFS(C3657/3&lt;=1,"Q1",C3657/3&lt;=2,"Q2",C3657/3&lt;=3,"Q3",C3657/3&lt;=4,"Q4")</f>
        <v>Q4</v>
      </c>
      <c r="F3657" s="2" t="str">
        <f t="shared" si="459"/>
        <v>2017-Nov</v>
      </c>
      <c r="G3657" s="2">
        <f t="shared" si="460"/>
        <v>4</v>
      </c>
      <c r="H3657" s="2" t="str">
        <f t="shared" si="461"/>
        <v>Thursday</v>
      </c>
      <c r="I3657" s="2" t="str">
        <f t="shared" si="462"/>
        <v>FM8</v>
      </c>
      <c r="J3657" s="2">
        <f t="shared" si="463"/>
        <v>3</v>
      </c>
    </row>
    <row r="3658" spans="1:10" x14ac:dyDescent="0.35">
      <c r="A3658" s="4">
        <v>43413</v>
      </c>
      <c r="B3658" s="2">
        <f t="shared" si="456"/>
        <v>2018</v>
      </c>
      <c r="C3658" s="2">
        <f t="shared" si="457"/>
        <v>11</v>
      </c>
      <c r="D3658" s="2" t="str">
        <f t="shared" si="458"/>
        <v>November</v>
      </c>
      <c r="E3658" s="2" t="str" cm="1">
        <f t="array" ref="E3658">_xlfn.IFS(C3658/3&lt;=1,"Q1",C3658/3&lt;=2,"Q2",C3658/3&lt;=3,"Q3",C3658/3&lt;=4,"Q4")</f>
        <v>Q4</v>
      </c>
      <c r="F3658" s="2" t="str">
        <f t="shared" si="459"/>
        <v>2018-Nov</v>
      </c>
      <c r="G3658" s="2">
        <f t="shared" si="460"/>
        <v>5</v>
      </c>
      <c r="H3658" s="2" t="str">
        <f t="shared" si="461"/>
        <v>Friday</v>
      </c>
      <c r="I3658" s="2" t="str">
        <f t="shared" si="462"/>
        <v>FM8</v>
      </c>
      <c r="J3658" s="2">
        <f t="shared" si="463"/>
        <v>3</v>
      </c>
    </row>
    <row r="3659" spans="1:10" x14ac:dyDescent="0.35">
      <c r="A3659" s="4">
        <v>41596</v>
      </c>
      <c r="B3659" s="2">
        <f t="shared" si="456"/>
        <v>2013</v>
      </c>
      <c r="C3659" s="2">
        <f t="shared" si="457"/>
        <v>11</v>
      </c>
      <c r="D3659" s="2" t="str">
        <f t="shared" si="458"/>
        <v>November</v>
      </c>
      <c r="E3659" s="2" t="str" cm="1">
        <f t="array" ref="E3659">_xlfn.IFS(C3659/3&lt;=1,"Q1",C3659/3&lt;=2,"Q2",C3659/3&lt;=3,"Q3",C3659/3&lt;=4,"Q4")</f>
        <v>Q4</v>
      </c>
      <c r="F3659" s="2" t="str">
        <f t="shared" si="459"/>
        <v>2013-Nov</v>
      </c>
      <c r="G3659" s="2">
        <f t="shared" si="460"/>
        <v>1</v>
      </c>
      <c r="H3659" s="2" t="str">
        <f t="shared" si="461"/>
        <v>Monday</v>
      </c>
      <c r="I3659" s="2" t="str">
        <f t="shared" si="462"/>
        <v>FM8</v>
      </c>
      <c r="J3659" s="2">
        <f t="shared" si="463"/>
        <v>3</v>
      </c>
    </row>
    <row r="3660" spans="1:10" x14ac:dyDescent="0.35">
      <c r="A3660" s="4">
        <v>41590</v>
      </c>
      <c r="B3660" s="2">
        <f t="shared" si="456"/>
        <v>2013</v>
      </c>
      <c r="C3660" s="2">
        <f t="shared" si="457"/>
        <v>11</v>
      </c>
      <c r="D3660" s="2" t="str">
        <f t="shared" si="458"/>
        <v>November</v>
      </c>
      <c r="E3660" s="2" t="str" cm="1">
        <f t="array" ref="E3660">_xlfn.IFS(C3660/3&lt;=1,"Q1",C3660/3&lt;=2,"Q2",C3660/3&lt;=3,"Q3",C3660/3&lt;=4,"Q4")</f>
        <v>Q4</v>
      </c>
      <c r="F3660" s="2" t="str">
        <f t="shared" si="459"/>
        <v>2013-Nov</v>
      </c>
      <c r="G3660" s="2">
        <f t="shared" si="460"/>
        <v>2</v>
      </c>
      <c r="H3660" s="2" t="str">
        <f t="shared" si="461"/>
        <v>Tuesday</v>
      </c>
      <c r="I3660" s="2" t="str">
        <f t="shared" si="462"/>
        <v>FM8</v>
      </c>
      <c r="J3660" s="2">
        <f t="shared" si="463"/>
        <v>3</v>
      </c>
    </row>
    <row r="3661" spans="1:10" x14ac:dyDescent="0.35">
      <c r="A3661" s="4">
        <v>40507</v>
      </c>
      <c r="B3661" s="2">
        <f t="shared" si="456"/>
        <v>2010</v>
      </c>
      <c r="C3661" s="2">
        <f t="shared" si="457"/>
        <v>11</v>
      </c>
      <c r="D3661" s="2" t="str">
        <f t="shared" si="458"/>
        <v>November</v>
      </c>
      <c r="E3661" s="2" t="str" cm="1">
        <f t="array" ref="E3661">_xlfn.IFS(C3661/3&lt;=1,"Q1",C3661/3&lt;=2,"Q2",C3661/3&lt;=3,"Q3",C3661/3&lt;=4,"Q4")</f>
        <v>Q4</v>
      </c>
      <c r="F3661" s="2" t="str">
        <f t="shared" si="459"/>
        <v>2010-Nov</v>
      </c>
      <c r="G3661" s="2">
        <f t="shared" si="460"/>
        <v>4</v>
      </c>
      <c r="H3661" s="2" t="str">
        <f t="shared" si="461"/>
        <v>Thursday</v>
      </c>
      <c r="I3661" s="2" t="str">
        <f t="shared" si="462"/>
        <v>FM8</v>
      </c>
      <c r="J3661" s="2">
        <f t="shared" si="463"/>
        <v>3</v>
      </c>
    </row>
    <row r="3662" spans="1:10" x14ac:dyDescent="0.35">
      <c r="A3662" s="4">
        <v>42684</v>
      </c>
      <c r="B3662" s="2">
        <f t="shared" si="456"/>
        <v>2016</v>
      </c>
      <c r="C3662" s="2">
        <f t="shared" si="457"/>
        <v>11</v>
      </c>
      <c r="D3662" s="2" t="str">
        <f t="shared" si="458"/>
        <v>November</v>
      </c>
      <c r="E3662" s="2" t="str" cm="1">
        <f t="array" ref="E3662">_xlfn.IFS(C3662/3&lt;=1,"Q1",C3662/3&lt;=2,"Q2",C3662/3&lt;=3,"Q3",C3662/3&lt;=4,"Q4")</f>
        <v>Q4</v>
      </c>
      <c r="F3662" s="2" t="str">
        <f t="shared" si="459"/>
        <v>2016-Nov</v>
      </c>
      <c r="G3662" s="2">
        <f t="shared" si="460"/>
        <v>4</v>
      </c>
      <c r="H3662" s="2" t="str">
        <f t="shared" si="461"/>
        <v>Thursday</v>
      </c>
      <c r="I3662" s="2" t="str">
        <f t="shared" si="462"/>
        <v>FM8</v>
      </c>
      <c r="J3662" s="2">
        <f t="shared" si="463"/>
        <v>3</v>
      </c>
    </row>
    <row r="3663" spans="1:10" x14ac:dyDescent="0.35">
      <c r="A3663" s="4">
        <v>43416</v>
      </c>
      <c r="B3663" s="2">
        <f t="shared" si="456"/>
        <v>2018</v>
      </c>
      <c r="C3663" s="2">
        <f t="shared" si="457"/>
        <v>11</v>
      </c>
      <c r="D3663" s="2" t="str">
        <f t="shared" si="458"/>
        <v>November</v>
      </c>
      <c r="E3663" s="2" t="str" cm="1">
        <f t="array" ref="E3663">_xlfn.IFS(C3663/3&lt;=1,"Q1",C3663/3&lt;=2,"Q2",C3663/3&lt;=3,"Q3",C3663/3&lt;=4,"Q4")</f>
        <v>Q4</v>
      </c>
      <c r="F3663" s="2" t="str">
        <f t="shared" si="459"/>
        <v>2018-Nov</v>
      </c>
      <c r="G3663" s="2">
        <f t="shared" si="460"/>
        <v>1</v>
      </c>
      <c r="H3663" s="2" t="str">
        <f t="shared" si="461"/>
        <v>Monday</v>
      </c>
      <c r="I3663" s="2" t="str">
        <f t="shared" si="462"/>
        <v>FM8</v>
      </c>
      <c r="J3663" s="2">
        <f t="shared" si="463"/>
        <v>3</v>
      </c>
    </row>
    <row r="3664" spans="1:10" x14ac:dyDescent="0.35">
      <c r="A3664" s="4">
        <v>43040</v>
      </c>
      <c r="B3664" s="2">
        <f t="shared" si="456"/>
        <v>2017</v>
      </c>
      <c r="C3664" s="2">
        <f t="shared" si="457"/>
        <v>11</v>
      </c>
      <c r="D3664" s="2" t="str">
        <f t="shared" si="458"/>
        <v>November</v>
      </c>
      <c r="E3664" s="2" t="str" cm="1">
        <f t="array" ref="E3664">_xlfn.IFS(C3664/3&lt;=1,"Q1",C3664/3&lt;=2,"Q2",C3664/3&lt;=3,"Q3",C3664/3&lt;=4,"Q4")</f>
        <v>Q4</v>
      </c>
      <c r="F3664" s="2" t="str">
        <f t="shared" si="459"/>
        <v>2017-Nov</v>
      </c>
      <c r="G3664" s="2">
        <f t="shared" si="460"/>
        <v>3</v>
      </c>
      <c r="H3664" s="2" t="str">
        <f t="shared" si="461"/>
        <v>Wednesday</v>
      </c>
      <c r="I3664" s="2" t="str">
        <f t="shared" si="462"/>
        <v>FM8</v>
      </c>
      <c r="J3664" s="2">
        <f t="shared" si="463"/>
        <v>3</v>
      </c>
    </row>
    <row r="3665" spans="1:10" x14ac:dyDescent="0.35">
      <c r="A3665" s="4">
        <v>41590</v>
      </c>
      <c r="B3665" s="2">
        <f t="shared" si="456"/>
        <v>2013</v>
      </c>
      <c r="C3665" s="2">
        <f t="shared" si="457"/>
        <v>11</v>
      </c>
      <c r="D3665" s="2" t="str">
        <f t="shared" si="458"/>
        <v>November</v>
      </c>
      <c r="E3665" s="2" t="str" cm="1">
        <f t="array" ref="E3665">_xlfn.IFS(C3665/3&lt;=1,"Q1",C3665/3&lt;=2,"Q2",C3665/3&lt;=3,"Q3",C3665/3&lt;=4,"Q4")</f>
        <v>Q4</v>
      </c>
      <c r="F3665" s="2" t="str">
        <f t="shared" si="459"/>
        <v>2013-Nov</v>
      </c>
      <c r="G3665" s="2">
        <f t="shared" si="460"/>
        <v>2</v>
      </c>
      <c r="H3665" s="2" t="str">
        <f t="shared" si="461"/>
        <v>Tuesday</v>
      </c>
      <c r="I3665" s="2" t="str">
        <f t="shared" si="462"/>
        <v>FM8</v>
      </c>
      <c r="J3665" s="2">
        <f t="shared" si="463"/>
        <v>3</v>
      </c>
    </row>
    <row r="3666" spans="1:10" x14ac:dyDescent="0.35">
      <c r="A3666" s="4">
        <v>41600</v>
      </c>
      <c r="B3666" s="2">
        <f t="shared" si="456"/>
        <v>2013</v>
      </c>
      <c r="C3666" s="2">
        <f t="shared" si="457"/>
        <v>11</v>
      </c>
      <c r="D3666" s="2" t="str">
        <f t="shared" si="458"/>
        <v>November</v>
      </c>
      <c r="E3666" s="2" t="str" cm="1">
        <f t="array" ref="E3666">_xlfn.IFS(C3666/3&lt;=1,"Q1",C3666/3&lt;=2,"Q2",C3666/3&lt;=3,"Q3",C3666/3&lt;=4,"Q4")</f>
        <v>Q4</v>
      </c>
      <c r="F3666" s="2" t="str">
        <f t="shared" si="459"/>
        <v>2013-Nov</v>
      </c>
      <c r="G3666" s="2">
        <f t="shared" si="460"/>
        <v>5</v>
      </c>
      <c r="H3666" s="2" t="str">
        <f t="shared" si="461"/>
        <v>Friday</v>
      </c>
      <c r="I3666" s="2" t="str">
        <f t="shared" si="462"/>
        <v>FM8</v>
      </c>
      <c r="J3666" s="2">
        <f t="shared" si="463"/>
        <v>3</v>
      </c>
    </row>
    <row r="3667" spans="1:10" x14ac:dyDescent="0.35">
      <c r="A3667" s="4">
        <v>43048</v>
      </c>
      <c r="B3667" s="2">
        <f t="shared" si="456"/>
        <v>2017</v>
      </c>
      <c r="C3667" s="2">
        <f t="shared" si="457"/>
        <v>11</v>
      </c>
      <c r="D3667" s="2" t="str">
        <f t="shared" si="458"/>
        <v>November</v>
      </c>
      <c r="E3667" s="2" t="str" cm="1">
        <f t="array" ref="E3667">_xlfn.IFS(C3667/3&lt;=1,"Q1",C3667/3&lt;=2,"Q2",C3667/3&lt;=3,"Q3",C3667/3&lt;=4,"Q4")</f>
        <v>Q4</v>
      </c>
      <c r="F3667" s="2" t="str">
        <f t="shared" si="459"/>
        <v>2017-Nov</v>
      </c>
      <c r="G3667" s="2">
        <f t="shared" si="460"/>
        <v>4</v>
      </c>
      <c r="H3667" s="2" t="str">
        <f t="shared" si="461"/>
        <v>Thursday</v>
      </c>
      <c r="I3667" s="2" t="str">
        <f t="shared" si="462"/>
        <v>FM8</v>
      </c>
      <c r="J3667" s="2">
        <f t="shared" si="463"/>
        <v>3</v>
      </c>
    </row>
    <row r="3668" spans="1:10" x14ac:dyDescent="0.35">
      <c r="A3668" s="4">
        <v>43431</v>
      </c>
      <c r="B3668" s="2">
        <f t="shared" si="456"/>
        <v>2018</v>
      </c>
      <c r="C3668" s="2">
        <f t="shared" si="457"/>
        <v>11</v>
      </c>
      <c r="D3668" s="2" t="str">
        <f t="shared" si="458"/>
        <v>November</v>
      </c>
      <c r="E3668" s="2" t="str" cm="1">
        <f t="array" ref="E3668">_xlfn.IFS(C3668/3&lt;=1,"Q1",C3668/3&lt;=2,"Q2",C3668/3&lt;=3,"Q3",C3668/3&lt;=4,"Q4")</f>
        <v>Q4</v>
      </c>
      <c r="F3668" s="2" t="str">
        <f t="shared" si="459"/>
        <v>2018-Nov</v>
      </c>
      <c r="G3668" s="2">
        <f t="shared" si="460"/>
        <v>2</v>
      </c>
      <c r="H3668" s="2" t="str">
        <f t="shared" si="461"/>
        <v>Tuesday</v>
      </c>
      <c r="I3668" s="2" t="str">
        <f t="shared" si="462"/>
        <v>FM8</v>
      </c>
      <c r="J3668" s="2">
        <f t="shared" si="463"/>
        <v>3</v>
      </c>
    </row>
    <row r="3669" spans="1:10" x14ac:dyDescent="0.35">
      <c r="A3669" s="4">
        <v>42331</v>
      </c>
      <c r="B3669" s="2">
        <f t="shared" si="456"/>
        <v>2015</v>
      </c>
      <c r="C3669" s="2">
        <f t="shared" si="457"/>
        <v>11</v>
      </c>
      <c r="D3669" s="2" t="str">
        <f t="shared" si="458"/>
        <v>November</v>
      </c>
      <c r="E3669" s="2" t="str" cm="1">
        <f t="array" ref="E3669">_xlfn.IFS(C3669/3&lt;=1,"Q1",C3669/3&lt;=2,"Q2",C3669/3&lt;=3,"Q3",C3669/3&lt;=4,"Q4")</f>
        <v>Q4</v>
      </c>
      <c r="F3669" s="2" t="str">
        <f t="shared" si="459"/>
        <v>2015-Nov</v>
      </c>
      <c r="G3669" s="2">
        <f t="shared" si="460"/>
        <v>1</v>
      </c>
      <c r="H3669" s="2" t="str">
        <f t="shared" si="461"/>
        <v>Monday</v>
      </c>
      <c r="I3669" s="2" t="str">
        <f t="shared" si="462"/>
        <v>FM8</v>
      </c>
      <c r="J3669" s="2">
        <f t="shared" si="463"/>
        <v>3</v>
      </c>
    </row>
    <row r="3670" spans="1:10" x14ac:dyDescent="0.35">
      <c r="A3670" s="4">
        <v>42696</v>
      </c>
      <c r="B3670" s="2">
        <f t="shared" si="456"/>
        <v>2016</v>
      </c>
      <c r="C3670" s="2">
        <f t="shared" si="457"/>
        <v>11</v>
      </c>
      <c r="D3670" s="2" t="str">
        <f t="shared" si="458"/>
        <v>November</v>
      </c>
      <c r="E3670" s="2" t="str" cm="1">
        <f t="array" ref="E3670">_xlfn.IFS(C3670/3&lt;=1,"Q1",C3670/3&lt;=2,"Q2",C3670/3&lt;=3,"Q3",C3670/3&lt;=4,"Q4")</f>
        <v>Q4</v>
      </c>
      <c r="F3670" s="2" t="str">
        <f t="shared" si="459"/>
        <v>2016-Nov</v>
      </c>
      <c r="G3670" s="2">
        <f t="shared" si="460"/>
        <v>2</v>
      </c>
      <c r="H3670" s="2" t="str">
        <f t="shared" si="461"/>
        <v>Tuesday</v>
      </c>
      <c r="I3670" s="2" t="str">
        <f t="shared" si="462"/>
        <v>FM8</v>
      </c>
      <c r="J3670" s="2">
        <f t="shared" si="463"/>
        <v>3</v>
      </c>
    </row>
    <row r="3671" spans="1:10" x14ac:dyDescent="0.35">
      <c r="A3671" s="4">
        <v>43423</v>
      </c>
      <c r="B3671" s="2">
        <f t="shared" si="456"/>
        <v>2018</v>
      </c>
      <c r="C3671" s="2">
        <f t="shared" si="457"/>
        <v>11</v>
      </c>
      <c r="D3671" s="2" t="str">
        <f t="shared" si="458"/>
        <v>November</v>
      </c>
      <c r="E3671" s="2" t="str" cm="1">
        <f t="array" ref="E3671">_xlfn.IFS(C3671/3&lt;=1,"Q1",C3671/3&lt;=2,"Q2",C3671/3&lt;=3,"Q3",C3671/3&lt;=4,"Q4")</f>
        <v>Q4</v>
      </c>
      <c r="F3671" s="2" t="str">
        <f t="shared" si="459"/>
        <v>2018-Nov</v>
      </c>
      <c r="G3671" s="2">
        <f t="shared" si="460"/>
        <v>1</v>
      </c>
      <c r="H3671" s="2" t="str">
        <f t="shared" si="461"/>
        <v>Monday</v>
      </c>
      <c r="I3671" s="2" t="str">
        <f t="shared" si="462"/>
        <v>FM8</v>
      </c>
      <c r="J3671" s="2">
        <f t="shared" si="463"/>
        <v>3</v>
      </c>
    </row>
    <row r="3672" spans="1:10" x14ac:dyDescent="0.35">
      <c r="A3672" s="4">
        <v>40505</v>
      </c>
      <c r="B3672" s="2">
        <f t="shared" si="456"/>
        <v>2010</v>
      </c>
      <c r="C3672" s="2">
        <f t="shared" si="457"/>
        <v>11</v>
      </c>
      <c r="D3672" s="2" t="str">
        <f t="shared" si="458"/>
        <v>November</v>
      </c>
      <c r="E3672" s="2" t="str" cm="1">
        <f t="array" ref="E3672">_xlfn.IFS(C3672/3&lt;=1,"Q1",C3672/3&lt;=2,"Q2",C3672/3&lt;=3,"Q3",C3672/3&lt;=4,"Q4")</f>
        <v>Q4</v>
      </c>
      <c r="F3672" s="2" t="str">
        <f t="shared" si="459"/>
        <v>2010-Nov</v>
      </c>
      <c r="G3672" s="2">
        <f t="shared" si="460"/>
        <v>2</v>
      </c>
      <c r="H3672" s="2" t="str">
        <f t="shared" si="461"/>
        <v>Tuesday</v>
      </c>
      <c r="I3672" s="2" t="str">
        <f t="shared" si="462"/>
        <v>FM8</v>
      </c>
      <c r="J3672" s="2">
        <f t="shared" si="463"/>
        <v>3</v>
      </c>
    </row>
    <row r="3673" spans="1:10" x14ac:dyDescent="0.35">
      <c r="A3673" s="4">
        <v>41600</v>
      </c>
      <c r="B3673" s="2">
        <f t="shared" si="456"/>
        <v>2013</v>
      </c>
      <c r="C3673" s="2">
        <f t="shared" si="457"/>
        <v>11</v>
      </c>
      <c r="D3673" s="2" t="str">
        <f t="shared" si="458"/>
        <v>November</v>
      </c>
      <c r="E3673" s="2" t="str" cm="1">
        <f t="array" ref="E3673">_xlfn.IFS(C3673/3&lt;=1,"Q1",C3673/3&lt;=2,"Q2",C3673/3&lt;=3,"Q3",C3673/3&lt;=4,"Q4")</f>
        <v>Q4</v>
      </c>
      <c r="F3673" s="2" t="str">
        <f t="shared" si="459"/>
        <v>2013-Nov</v>
      </c>
      <c r="G3673" s="2">
        <f t="shared" si="460"/>
        <v>5</v>
      </c>
      <c r="H3673" s="2" t="str">
        <f t="shared" si="461"/>
        <v>Friday</v>
      </c>
      <c r="I3673" s="2" t="str">
        <f t="shared" si="462"/>
        <v>FM8</v>
      </c>
      <c r="J3673" s="2">
        <f t="shared" si="463"/>
        <v>3</v>
      </c>
    </row>
    <row r="3674" spans="1:10" x14ac:dyDescent="0.35">
      <c r="A3674" s="4">
        <v>43043</v>
      </c>
      <c r="B3674" s="2">
        <f t="shared" si="456"/>
        <v>2017</v>
      </c>
      <c r="C3674" s="2">
        <f t="shared" si="457"/>
        <v>11</v>
      </c>
      <c r="D3674" s="2" t="str">
        <f t="shared" si="458"/>
        <v>November</v>
      </c>
      <c r="E3674" s="2" t="str" cm="1">
        <f t="array" ref="E3674">_xlfn.IFS(C3674/3&lt;=1,"Q1",C3674/3&lt;=2,"Q2",C3674/3&lt;=3,"Q3",C3674/3&lt;=4,"Q4")</f>
        <v>Q4</v>
      </c>
      <c r="F3674" s="2" t="str">
        <f t="shared" si="459"/>
        <v>2017-Nov</v>
      </c>
      <c r="G3674" s="2">
        <f t="shared" si="460"/>
        <v>6</v>
      </c>
      <c r="H3674" s="2" t="str">
        <f t="shared" si="461"/>
        <v>Saturday</v>
      </c>
      <c r="I3674" s="2" t="str">
        <f t="shared" si="462"/>
        <v>FM8</v>
      </c>
      <c r="J3674" s="2">
        <f t="shared" si="463"/>
        <v>3</v>
      </c>
    </row>
    <row r="3675" spans="1:10" x14ac:dyDescent="0.35">
      <c r="A3675" s="4">
        <v>41216</v>
      </c>
      <c r="B3675" s="2">
        <f t="shared" si="456"/>
        <v>2012</v>
      </c>
      <c r="C3675" s="2">
        <f t="shared" si="457"/>
        <v>11</v>
      </c>
      <c r="D3675" s="2" t="str">
        <f t="shared" si="458"/>
        <v>November</v>
      </c>
      <c r="E3675" s="2" t="str" cm="1">
        <f t="array" ref="E3675">_xlfn.IFS(C3675/3&lt;=1,"Q1",C3675/3&lt;=2,"Q2",C3675/3&lt;=3,"Q3",C3675/3&lt;=4,"Q4")</f>
        <v>Q4</v>
      </c>
      <c r="F3675" s="2" t="str">
        <f t="shared" si="459"/>
        <v>2012-Nov</v>
      </c>
      <c r="G3675" s="2">
        <f t="shared" si="460"/>
        <v>6</v>
      </c>
      <c r="H3675" s="2" t="str">
        <f t="shared" si="461"/>
        <v>Saturday</v>
      </c>
      <c r="I3675" s="2" t="str">
        <f t="shared" si="462"/>
        <v>FM8</v>
      </c>
      <c r="J3675" s="2">
        <f t="shared" si="463"/>
        <v>3</v>
      </c>
    </row>
    <row r="3676" spans="1:10" x14ac:dyDescent="0.35">
      <c r="A3676" s="4">
        <v>43422</v>
      </c>
      <c r="B3676" s="2">
        <f t="shared" si="456"/>
        <v>2018</v>
      </c>
      <c r="C3676" s="2">
        <f t="shared" si="457"/>
        <v>11</v>
      </c>
      <c r="D3676" s="2" t="str">
        <f t="shared" si="458"/>
        <v>November</v>
      </c>
      <c r="E3676" s="2" t="str" cm="1">
        <f t="array" ref="E3676">_xlfn.IFS(C3676/3&lt;=1,"Q1",C3676/3&lt;=2,"Q2",C3676/3&lt;=3,"Q3",C3676/3&lt;=4,"Q4")</f>
        <v>Q4</v>
      </c>
      <c r="F3676" s="2" t="str">
        <f t="shared" si="459"/>
        <v>2018-Nov</v>
      </c>
      <c r="G3676" s="2">
        <f t="shared" si="460"/>
        <v>7</v>
      </c>
      <c r="H3676" s="2" t="str">
        <f t="shared" si="461"/>
        <v>Sunday</v>
      </c>
      <c r="I3676" s="2" t="str">
        <f t="shared" si="462"/>
        <v>FM8</v>
      </c>
      <c r="J3676" s="2">
        <f t="shared" si="463"/>
        <v>3</v>
      </c>
    </row>
    <row r="3677" spans="1:10" x14ac:dyDescent="0.35">
      <c r="A3677" s="4">
        <v>43413</v>
      </c>
      <c r="B3677" s="2">
        <f t="shared" si="456"/>
        <v>2018</v>
      </c>
      <c r="C3677" s="2">
        <f t="shared" si="457"/>
        <v>11</v>
      </c>
      <c r="D3677" s="2" t="str">
        <f t="shared" si="458"/>
        <v>November</v>
      </c>
      <c r="E3677" s="2" t="str" cm="1">
        <f t="array" ref="E3677">_xlfn.IFS(C3677/3&lt;=1,"Q1",C3677/3&lt;=2,"Q2",C3677/3&lt;=3,"Q3",C3677/3&lt;=4,"Q4")</f>
        <v>Q4</v>
      </c>
      <c r="F3677" s="2" t="str">
        <f t="shared" si="459"/>
        <v>2018-Nov</v>
      </c>
      <c r="G3677" s="2">
        <f t="shared" si="460"/>
        <v>5</v>
      </c>
      <c r="H3677" s="2" t="str">
        <f t="shared" si="461"/>
        <v>Friday</v>
      </c>
      <c r="I3677" s="2" t="str">
        <f t="shared" si="462"/>
        <v>FM8</v>
      </c>
      <c r="J3677" s="2">
        <f t="shared" si="463"/>
        <v>3</v>
      </c>
    </row>
    <row r="3678" spans="1:10" x14ac:dyDescent="0.35">
      <c r="A3678" s="4">
        <v>42675</v>
      </c>
      <c r="B3678" s="2">
        <f t="shared" si="456"/>
        <v>2016</v>
      </c>
      <c r="C3678" s="2">
        <f t="shared" si="457"/>
        <v>11</v>
      </c>
      <c r="D3678" s="2" t="str">
        <f t="shared" si="458"/>
        <v>November</v>
      </c>
      <c r="E3678" s="2" t="str" cm="1">
        <f t="array" ref="E3678">_xlfn.IFS(C3678/3&lt;=1,"Q1",C3678/3&lt;=2,"Q2",C3678/3&lt;=3,"Q3",C3678/3&lt;=4,"Q4")</f>
        <v>Q4</v>
      </c>
      <c r="F3678" s="2" t="str">
        <f t="shared" si="459"/>
        <v>2016-Nov</v>
      </c>
      <c r="G3678" s="2">
        <f t="shared" si="460"/>
        <v>2</v>
      </c>
      <c r="H3678" s="2" t="str">
        <f t="shared" si="461"/>
        <v>Tuesday</v>
      </c>
      <c r="I3678" s="2" t="str">
        <f t="shared" si="462"/>
        <v>FM8</v>
      </c>
      <c r="J3678" s="2">
        <f t="shared" si="463"/>
        <v>3</v>
      </c>
    </row>
    <row r="3679" spans="1:10" x14ac:dyDescent="0.35">
      <c r="A3679" s="4">
        <v>41606</v>
      </c>
      <c r="B3679" s="2">
        <f t="shared" si="456"/>
        <v>2013</v>
      </c>
      <c r="C3679" s="2">
        <f t="shared" si="457"/>
        <v>11</v>
      </c>
      <c r="D3679" s="2" t="str">
        <f t="shared" si="458"/>
        <v>November</v>
      </c>
      <c r="E3679" s="2" t="str" cm="1">
        <f t="array" ref="E3679">_xlfn.IFS(C3679/3&lt;=1,"Q1",C3679/3&lt;=2,"Q2",C3679/3&lt;=3,"Q3",C3679/3&lt;=4,"Q4")</f>
        <v>Q4</v>
      </c>
      <c r="F3679" s="2" t="str">
        <f t="shared" si="459"/>
        <v>2013-Nov</v>
      </c>
      <c r="G3679" s="2">
        <f t="shared" si="460"/>
        <v>4</v>
      </c>
      <c r="H3679" s="2" t="str">
        <f t="shared" si="461"/>
        <v>Thursday</v>
      </c>
      <c r="I3679" s="2" t="str">
        <f t="shared" si="462"/>
        <v>FM8</v>
      </c>
      <c r="J3679" s="2">
        <f t="shared" si="463"/>
        <v>3</v>
      </c>
    </row>
    <row r="3680" spans="1:10" x14ac:dyDescent="0.35">
      <c r="A3680" s="4">
        <v>41216</v>
      </c>
      <c r="B3680" s="2">
        <f t="shared" si="456"/>
        <v>2012</v>
      </c>
      <c r="C3680" s="2">
        <f t="shared" si="457"/>
        <v>11</v>
      </c>
      <c r="D3680" s="2" t="str">
        <f t="shared" si="458"/>
        <v>November</v>
      </c>
      <c r="E3680" s="2" t="str" cm="1">
        <f t="array" ref="E3680">_xlfn.IFS(C3680/3&lt;=1,"Q1",C3680/3&lt;=2,"Q2",C3680/3&lt;=3,"Q3",C3680/3&lt;=4,"Q4")</f>
        <v>Q4</v>
      </c>
      <c r="F3680" s="2" t="str">
        <f t="shared" si="459"/>
        <v>2012-Nov</v>
      </c>
      <c r="G3680" s="2">
        <f t="shared" si="460"/>
        <v>6</v>
      </c>
      <c r="H3680" s="2" t="str">
        <f t="shared" si="461"/>
        <v>Saturday</v>
      </c>
      <c r="I3680" s="2" t="str">
        <f t="shared" si="462"/>
        <v>FM8</v>
      </c>
      <c r="J3680" s="2">
        <f t="shared" si="463"/>
        <v>3</v>
      </c>
    </row>
    <row r="3681" spans="1:10" x14ac:dyDescent="0.35">
      <c r="A3681" s="4">
        <v>41963</v>
      </c>
      <c r="B3681" s="2">
        <f t="shared" si="456"/>
        <v>2014</v>
      </c>
      <c r="C3681" s="2">
        <f t="shared" si="457"/>
        <v>11</v>
      </c>
      <c r="D3681" s="2" t="str">
        <f t="shared" si="458"/>
        <v>November</v>
      </c>
      <c r="E3681" s="2" t="str" cm="1">
        <f t="array" ref="E3681">_xlfn.IFS(C3681/3&lt;=1,"Q1",C3681/3&lt;=2,"Q2",C3681/3&lt;=3,"Q3",C3681/3&lt;=4,"Q4")</f>
        <v>Q4</v>
      </c>
      <c r="F3681" s="2" t="str">
        <f t="shared" si="459"/>
        <v>2014-Nov</v>
      </c>
      <c r="G3681" s="2">
        <f t="shared" si="460"/>
        <v>4</v>
      </c>
      <c r="H3681" s="2" t="str">
        <f t="shared" si="461"/>
        <v>Thursday</v>
      </c>
      <c r="I3681" s="2" t="str">
        <f t="shared" si="462"/>
        <v>FM8</v>
      </c>
      <c r="J3681" s="2">
        <f t="shared" si="463"/>
        <v>3</v>
      </c>
    </row>
    <row r="3682" spans="1:10" x14ac:dyDescent="0.35">
      <c r="A3682" s="4">
        <v>41597</v>
      </c>
      <c r="B3682" s="2">
        <f t="shared" si="456"/>
        <v>2013</v>
      </c>
      <c r="C3682" s="2">
        <f t="shared" si="457"/>
        <v>11</v>
      </c>
      <c r="D3682" s="2" t="str">
        <f t="shared" si="458"/>
        <v>November</v>
      </c>
      <c r="E3682" s="2" t="str" cm="1">
        <f t="array" ref="E3682">_xlfn.IFS(C3682/3&lt;=1,"Q1",C3682/3&lt;=2,"Q2",C3682/3&lt;=3,"Q3",C3682/3&lt;=4,"Q4")</f>
        <v>Q4</v>
      </c>
      <c r="F3682" s="2" t="str">
        <f t="shared" si="459"/>
        <v>2013-Nov</v>
      </c>
      <c r="G3682" s="2">
        <f t="shared" si="460"/>
        <v>2</v>
      </c>
      <c r="H3682" s="2" t="str">
        <f t="shared" si="461"/>
        <v>Tuesday</v>
      </c>
      <c r="I3682" s="2" t="str">
        <f t="shared" si="462"/>
        <v>FM8</v>
      </c>
      <c r="J3682" s="2">
        <f t="shared" si="463"/>
        <v>3</v>
      </c>
    </row>
    <row r="3683" spans="1:10" x14ac:dyDescent="0.35">
      <c r="A3683" s="4">
        <v>43040</v>
      </c>
      <c r="B3683" s="2">
        <f t="shared" si="456"/>
        <v>2017</v>
      </c>
      <c r="C3683" s="2">
        <f t="shared" si="457"/>
        <v>11</v>
      </c>
      <c r="D3683" s="2" t="str">
        <f t="shared" si="458"/>
        <v>November</v>
      </c>
      <c r="E3683" s="2" t="str" cm="1">
        <f t="array" ref="E3683">_xlfn.IFS(C3683/3&lt;=1,"Q1",C3683/3&lt;=2,"Q2",C3683/3&lt;=3,"Q3",C3683/3&lt;=4,"Q4")</f>
        <v>Q4</v>
      </c>
      <c r="F3683" s="2" t="str">
        <f t="shared" si="459"/>
        <v>2017-Nov</v>
      </c>
      <c r="G3683" s="2">
        <f t="shared" si="460"/>
        <v>3</v>
      </c>
      <c r="H3683" s="2" t="str">
        <f t="shared" si="461"/>
        <v>Wednesday</v>
      </c>
      <c r="I3683" s="2" t="str">
        <f t="shared" si="462"/>
        <v>FM8</v>
      </c>
      <c r="J3683" s="2">
        <f t="shared" si="463"/>
        <v>3</v>
      </c>
    </row>
    <row r="3684" spans="1:10" x14ac:dyDescent="0.35">
      <c r="A3684" s="4">
        <v>41238</v>
      </c>
      <c r="B3684" s="2">
        <f t="shared" si="456"/>
        <v>2012</v>
      </c>
      <c r="C3684" s="2">
        <f t="shared" si="457"/>
        <v>11</v>
      </c>
      <c r="D3684" s="2" t="str">
        <f t="shared" si="458"/>
        <v>November</v>
      </c>
      <c r="E3684" s="2" t="str" cm="1">
        <f t="array" ref="E3684">_xlfn.IFS(C3684/3&lt;=1,"Q1",C3684/3&lt;=2,"Q2",C3684/3&lt;=3,"Q3",C3684/3&lt;=4,"Q4")</f>
        <v>Q4</v>
      </c>
      <c r="F3684" s="2" t="str">
        <f t="shared" si="459"/>
        <v>2012-Nov</v>
      </c>
      <c r="G3684" s="2">
        <f t="shared" si="460"/>
        <v>7</v>
      </c>
      <c r="H3684" s="2" t="str">
        <f t="shared" si="461"/>
        <v>Sunday</v>
      </c>
      <c r="I3684" s="2" t="str">
        <f t="shared" si="462"/>
        <v>FM8</v>
      </c>
      <c r="J3684" s="2">
        <f t="shared" si="463"/>
        <v>3</v>
      </c>
    </row>
    <row r="3685" spans="1:10" x14ac:dyDescent="0.35">
      <c r="A3685" s="4">
        <v>41227</v>
      </c>
      <c r="B3685" s="2">
        <f t="shared" si="456"/>
        <v>2012</v>
      </c>
      <c r="C3685" s="2">
        <f t="shared" si="457"/>
        <v>11</v>
      </c>
      <c r="D3685" s="2" t="str">
        <f t="shared" si="458"/>
        <v>November</v>
      </c>
      <c r="E3685" s="2" t="str" cm="1">
        <f t="array" ref="E3685">_xlfn.IFS(C3685/3&lt;=1,"Q1",C3685/3&lt;=2,"Q2",C3685/3&lt;=3,"Q3",C3685/3&lt;=4,"Q4")</f>
        <v>Q4</v>
      </c>
      <c r="F3685" s="2" t="str">
        <f t="shared" si="459"/>
        <v>2012-Nov</v>
      </c>
      <c r="G3685" s="2">
        <f t="shared" si="460"/>
        <v>3</v>
      </c>
      <c r="H3685" s="2" t="str">
        <f t="shared" si="461"/>
        <v>Wednesday</v>
      </c>
      <c r="I3685" s="2" t="str">
        <f t="shared" si="462"/>
        <v>FM8</v>
      </c>
      <c r="J3685" s="2">
        <f t="shared" si="463"/>
        <v>3</v>
      </c>
    </row>
    <row r="3686" spans="1:10" x14ac:dyDescent="0.35">
      <c r="A3686" s="4">
        <v>42327</v>
      </c>
      <c r="B3686" s="2">
        <f t="shared" si="456"/>
        <v>2015</v>
      </c>
      <c r="C3686" s="2">
        <f t="shared" si="457"/>
        <v>11</v>
      </c>
      <c r="D3686" s="2" t="str">
        <f t="shared" si="458"/>
        <v>November</v>
      </c>
      <c r="E3686" s="2" t="str" cm="1">
        <f t="array" ref="E3686">_xlfn.IFS(C3686/3&lt;=1,"Q1",C3686/3&lt;=2,"Q2",C3686/3&lt;=3,"Q3",C3686/3&lt;=4,"Q4")</f>
        <v>Q4</v>
      </c>
      <c r="F3686" s="2" t="str">
        <f t="shared" si="459"/>
        <v>2015-Nov</v>
      </c>
      <c r="G3686" s="2">
        <f t="shared" si="460"/>
        <v>4</v>
      </c>
      <c r="H3686" s="2" t="str">
        <f t="shared" si="461"/>
        <v>Thursday</v>
      </c>
      <c r="I3686" s="2" t="str">
        <f t="shared" si="462"/>
        <v>FM8</v>
      </c>
      <c r="J3686" s="2">
        <f t="shared" si="463"/>
        <v>3</v>
      </c>
    </row>
    <row r="3687" spans="1:10" x14ac:dyDescent="0.35">
      <c r="A3687" s="4">
        <v>41597</v>
      </c>
      <c r="B3687" s="2">
        <f t="shared" si="456"/>
        <v>2013</v>
      </c>
      <c r="C3687" s="2">
        <f t="shared" si="457"/>
        <v>11</v>
      </c>
      <c r="D3687" s="2" t="str">
        <f t="shared" si="458"/>
        <v>November</v>
      </c>
      <c r="E3687" s="2" t="str" cm="1">
        <f t="array" ref="E3687">_xlfn.IFS(C3687/3&lt;=1,"Q1",C3687/3&lt;=2,"Q2",C3687/3&lt;=3,"Q3",C3687/3&lt;=4,"Q4")</f>
        <v>Q4</v>
      </c>
      <c r="F3687" s="2" t="str">
        <f t="shared" si="459"/>
        <v>2013-Nov</v>
      </c>
      <c r="G3687" s="2">
        <f t="shared" si="460"/>
        <v>2</v>
      </c>
      <c r="H3687" s="2" t="str">
        <f t="shared" si="461"/>
        <v>Tuesday</v>
      </c>
      <c r="I3687" s="2" t="str">
        <f t="shared" si="462"/>
        <v>FM8</v>
      </c>
      <c r="J3687" s="2">
        <f t="shared" si="463"/>
        <v>3</v>
      </c>
    </row>
    <row r="3688" spans="1:10" x14ac:dyDescent="0.35">
      <c r="A3688" s="4">
        <v>43407</v>
      </c>
      <c r="B3688" s="2">
        <f t="shared" si="456"/>
        <v>2018</v>
      </c>
      <c r="C3688" s="2">
        <f t="shared" si="457"/>
        <v>11</v>
      </c>
      <c r="D3688" s="2" t="str">
        <f t="shared" si="458"/>
        <v>November</v>
      </c>
      <c r="E3688" s="2" t="str" cm="1">
        <f t="array" ref="E3688">_xlfn.IFS(C3688/3&lt;=1,"Q1",C3688/3&lt;=2,"Q2",C3688/3&lt;=3,"Q3",C3688/3&lt;=4,"Q4")</f>
        <v>Q4</v>
      </c>
      <c r="F3688" s="2" t="str">
        <f t="shared" si="459"/>
        <v>2018-Nov</v>
      </c>
      <c r="G3688" s="2">
        <f t="shared" si="460"/>
        <v>6</v>
      </c>
      <c r="H3688" s="2" t="str">
        <f t="shared" si="461"/>
        <v>Saturday</v>
      </c>
      <c r="I3688" s="2" t="str">
        <f t="shared" si="462"/>
        <v>FM8</v>
      </c>
      <c r="J3688" s="2">
        <f t="shared" si="463"/>
        <v>3</v>
      </c>
    </row>
    <row r="3689" spans="1:10" x14ac:dyDescent="0.35">
      <c r="A3689" s="4">
        <v>40495</v>
      </c>
      <c r="B3689" s="2">
        <f t="shared" si="456"/>
        <v>2010</v>
      </c>
      <c r="C3689" s="2">
        <f t="shared" si="457"/>
        <v>11</v>
      </c>
      <c r="D3689" s="2" t="str">
        <f t="shared" si="458"/>
        <v>November</v>
      </c>
      <c r="E3689" s="2" t="str" cm="1">
        <f t="array" ref="E3689">_xlfn.IFS(C3689/3&lt;=1,"Q1",C3689/3&lt;=2,"Q2",C3689/3&lt;=3,"Q3",C3689/3&lt;=4,"Q4")</f>
        <v>Q4</v>
      </c>
      <c r="F3689" s="2" t="str">
        <f t="shared" si="459"/>
        <v>2010-Nov</v>
      </c>
      <c r="G3689" s="2">
        <f t="shared" si="460"/>
        <v>6</v>
      </c>
      <c r="H3689" s="2" t="str">
        <f t="shared" si="461"/>
        <v>Saturday</v>
      </c>
      <c r="I3689" s="2" t="str">
        <f t="shared" si="462"/>
        <v>FM8</v>
      </c>
      <c r="J3689" s="2">
        <f t="shared" si="463"/>
        <v>3</v>
      </c>
    </row>
    <row r="3690" spans="1:10" x14ac:dyDescent="0.35">
      <c r="A3690" s="4">
        <v>41223</v>
      </c>
      <c r="B3690" s="2">
        <f t="shared" si="456"/>
        <v>2012</v>
      </c>
      <c r="C3690" s="2">
        <f t="shared" si="457"/>
        <v>11</v>
      </c>
      <c r="D3690" s="2" t="str">
        <f t="shared" si="458"/>
        <v>November</v>
      </c>
      <c r="E3690" s="2" t="str" cm="1">
        <f t="array" ref="E3690">_xlfn.IFS(C3690/3&lt;=1,"Q1",C3690/3&lt;=2,"Q2",C3690/3&lt;=3,"Q3",C3690/3&lt;=4,"Q4")</f>
        <v>Q4</v>
      </c>
      <c r="F3690" s="2" t="str">
        <f t="shared" si="459"/>
        <v>2012-Nov</v>
      </c>
      <c r="G3690" s="2">
        <f t="shared" si="460"/>
        <v>6</v>
      </c>
      <c r="H3690" s="2" t="str">
        <f t="shared" si="461"/>
        <v>Saturday</v>
      </c>
      <c r="I3690" s="2" t="str">
        <f t="shared" si="462"/>
        <v>FM8</v>
      </c>
      <c r="J3690" s="2">
        <f t="shared" si="463"/>
        <v>3</v>
      </c>
    </row>
    <row r="3691" spans="1:10" x14ac:dyDescent="0.35">
      <c r="A3691" s="4">
        <v>43060</v>
      </c>
      <c r="B3691" s="2">
        <f t="shared" si="456"/>
        <v>2017</v>
      </c>
      <c r="C3691" s="2">
        <f t="shared" si="457"/>
        <v>11</v>
      </c>
      <c r="D3691" s="2" t="str">
        <f t="shared" si="458"/>
        <v>November</v>
      </c>
      <c r="E3691" s="2" t="str" cm="1">
        <f t="array" ref="E3691">_xlfn.IFS(C3691/3&lt;=1,"Q1",C3691/3&lt;=2,"Q2",C3691/3&lt;=3,"Q3",C3691/3&lt;=4,"Q4")</f>
        <v>Q4</v>
      </c>
      <c r="F3691" s="2" t="str">
        <f t="shared" si="459"/>
        <v>2017-Nov</v>
      </c>
      <c r="G3691" s="2">
        <f t="shared" si="460"/>
        <v>2</v>
      </c>
      <c r="H3691" s="2" t="str">
        <f t="shared" si="461"/>
        <v>Tuesday</v>
      </c>
      <c r="I3691" s="2" t="str">
        <f t="shared" si="462"/>
        <v>FM8</v>
      </c>
      <c r="J3691" s="2">
        <f t="shared" si="463"/>
        <v>3</v>
      </c>
    </row>
    <row r="3692" spans="1:10" x14ac:dyDescent="0.35">
      <c r="A3692" s="4">
        <v>42329</v>
      </c>
      <c r="B3692" s="2">
        <f t="shared" si="456"/>
        <v>2015</v>
      </c>
      <c r="C3692" s="2">
        <f t="shared" si="457"/>
        <v>11</v>
      </c>
      <c r="D3692" s="2" t="str">
        <f t="shared" si="458"/>
        <v>November</v>
      </c>
      <c r="E3692" s="2" t="str" cm="1">
        <f t="array" ref="E3692">_xlfn.IFS(C3692/3&lt;=1,"Q1",C3692/3&lt;=2,"Q2",C3692/3&lt;=3,"Q3",C3692/3&lt;=4,"Q4")</f>
        <v>Q4</v>
      </c>
      <c r="F3692" s="2" t="str">
        <f t="shared" si="459"/>
        <v>2015-Nov</v>
      </c>
      <c r="G3692" s="2">
        <f t="shared" si="460"/>
        <v>6</v>
      </c>
      <c r="H3692" s="2" t="str">
        <f t="shared" si="461"/>
        <v>Saturday</v>
      </c>
      <c r="I3692" s="2" t="str">
        <f t="shared" si="462"/>
        <v>FM8</v>
      </c>
      <c r="J3692" s="2">
        <f t="shared" si="463"/>
        <v>3</v>
      </c>
    </row>
    <row r="3693" spans="1:10" x14ac:dyDescent="0.35">
      <c r="A3693" s="4">
        <v>41966</v>
      </c>
      <c r="B3693" s="2">
        <f t="shared" si="456"/>
        <v>2014</v>
      </c>
      <c r="C3693" s="2">
        <f t="shared" si="457"/>
        <v>11</v>
      </c>
      <c r="D3693" s="2" t="str">
        <f t="shared" si="458"/>
        <v>November</v>
      </c>
      <c r="E3693" s="2" t="str" cm="1">
        <f t="array" ref="E3693">_xlfn.IFS(C3693/3&lt;=1,"Q1",C3693/3&lt;=2,"Q2",C3693/3&lt;=3,"Q3",C3693/3&lt;=4,"Q4")</f>
        <v>Q4</v>
      </c>
      <c r="F3693" s="2" t="str">
        <f t="shared" si="459"/>
        <v>2014-Nov</v>
      </c>
      <c r="G3693" s="2">
        <f t="shared" si="460"/>
        <v>7</v>
      </c>
      <c r="H3693" s="2" t="str">
        <f t="shared" si="461"/>
        <v>Sunday</v>
      </c>
      <c r="I3693" s="2" t="str">
        <f t="shared" si="462"/>
        <v>FM8</v>
      </c>
      <c r="J3693" s="2">
        <f t="shared" si="463"/>
        <v>3</v>
      </c>
    </row>
    <row r="3694" spans="1:10" x14ac:dyDescent="0.35">
      <c r="A3694" s="4">
        <v>42329</v>
      </c>
      <c r="B3694" s="2">
        <f t="shared" si="456"/>
        <v>2015</v>
      </c>
      <c r="C3694" s="2">
        <f t="shared" si="457"/>
        <v>11</v>
      </c>
      <c r="D3694" s="2" t="str">
        <f t="shared" si="458"/>
        <v>November</v>
      </c>
      <c r="E3694" s="2" t="str" cm="1">
        <f t="array" ref="E3694">_xlfn.IFS(C3694/3&lt;=1,"Q1",C3694/3&lt;=2,"Q2",C3694/3&lt;=3,"Q3",C3694/3&lt;=4,"Q4")</f>
        <v>Q4</v>
      </c>
      <c r="F3694" s="2" t="str">
        <f t="shared" si="459"/>
        <v>2015-Nov</v>
      </c>
      <c r="G3694" s="2">
        <f t="shared" si="460"/>
        <v>6</v>
      </c>
      <c r="H3694" s="2" t="str">
        <f t="shared" si="461"/>
        <v>Saturday</v>
      </c>
      <c r="I3694" s="2" t="str">
        <f t="shared" si="462"/>
        <v>FM8</v>
      </c>
      <c r="J3694" s="2">
        <f t="shared" si="463"/>
        <v>3</v>
      </c>
    </row>
    <row r="3695" spans="1:10" x14ac:dyDescent="0.35">
      <c r="A3695" s="4">
        <v>43401</v>
      </c>
      <c r="B3695" s="2">
        <f t="shared" si="456"/>
        <v>2018</v>
      </c>
      <c r="C3695" s="2">
        <f t="shared" si="457"/>
        <v>10</v>
      </c>
      <c r="D3695" s="2" t="str">
        <f t="shared" si="458"/>
        <v>October</v>
      </c>
      <c r="E3695" s="2" t="str" cm="1">
        <f t="array" ref="E3695">_xlfn.IFS(C3695/3&lt;=1,"Q1",C3695/3&lt;=2,"Q2",C3695/3&lt;=3,"Q3",C3695/3&lt;=4,"Q4")</f>
        <v>Q4</v>
      </c>
      <c r="F3695" s="2" t="str">
        <f t="shared" si="459"/>
        <v>2018-Oct</v>
      </c>
      <c r="G3695" s="2">
        <f t="shared" si="460"/>
        <v>7</v>
      </c>
      <c r="H3695" s="2" t="str">
        <f t="shared" si="461"/>
        <v>Sunday</v>
      </c>
      <c r="I3695" s="2" t="str">
        <f t="shared" si="462"/>
        <v>FM7</v>
      </c>
      <c r="J3695" s="2">
        <f t="shared" si="463"/>
        <v>3</v>
      </c>
    </row>
    <row r="3696" spans="1:10" x14ac:dyDescent="0.35">
      <c r="A3696" s="4">
        <v>40472</v>
      </c>
      <c r="B3696" s="2">
        <f t="shared" si="456"/>
        <v>2010</v>
      </c>
      <c r="C3696" s="2">
        <f t="shared" si="457"/>
        <v>10</v>
      </c>
      <c r="D3696" s="2" t="str">
        <f t="shared" si="458"/>
        <v>October</v>
      </c>
      <c r="E3696" s="2" t="str" cm="1">
        <f t="array" ref="E3696">_xlfn.IFS(C3696/3&lt;=1,"Q1",C3696/3&lt;=2,"Q2",C3696/3&lt;=3,"Q3",C3696/3&lt;=4,"Q4")</f>
        <v>Q4</v>
      </c>
      <c r="F3696" s="2" t="str">
        <f t="shared" si="459"/>
        <v>2010-Oct</v>
      </c>
      <c r="G3696" s="2">
        <f t="shared" si="460"/>
        <v>4</v>
      </c>
      <c r="H3696" s="2" t="str">
        <f t="shared" si="461"/>
        <v>Thursday</v>
      </c>
      <c r="I3696" s="2" t="str">
        <f t="shared" si="462"/>
        <v>FM7</v>
      </c>
      <c r="J3696" s="2">
        <f t="shared" si="463"/>
        <v>3</v>
      </c>
    </row>
    <row r="3697" spans="1:10" x14ac:dyDescent="0.35">
      <c r="A3697" s="4">
        <v>42288</v>
      </c>
      <c r="B3697" s="2">
        <f t="shared" si="456"/>
        <v>2015</v>
      </c>
      <c r="C3697" s="2">
        <f t="shared" si="457"/>
        <v>10</v>
      </c>
      <c r="D3697" s="2" t="str">
        <f t="shared" si="458"/>
        <v>October</v>
      </c>
      <c r="E3697" s="2" t="str" cm="1">
        <f t="array" ref="E3697">_xlfn.IFS(C3697/3&lt;=1,"Q1",C3697/3&lt;=2,"Q2",C3697/3&lt;=3,"Q3",C3697/3&lt;=4,"Q4")</f>
        <v>Q4</v>
      </c>
      <c r="F3697" s="2" t="str">
        <f t="shared" si="459"/>
        <v>2015-Oct</v>
      </c>
      <c r="G3697" s="2">
        <f t="shared" si="460"/>
        <v>7</v>
      </c>
      <c r="H3697" s="2" t="str">
        <f t="shared" si="461"/>
        <v>Sunday</v>
      </c>
      <c r="I3697" s="2" t="str">
        <f t="shared" si="462"/>
        <v>FM7</v>
      </c>
      <c r="J3697" s="2">
        <f t="shared" si="463"/>
        <v>3</v>
      </c>
    </row>
    <row r="3698" spans="1:10" x14ac:dyDescent="0.35">
      <c r="A3698" s="4">
        <v>40461</v>
      </c>
      <c r="B3698" s="2">
        <f t="shared" si="456"/>
        <v>2010</v>
      </c>
      <c r="C3698" s="2">
        <f t="shared" si="457"/>
        <v>10</v>
      </c>
      <c r="D3698" s="2" t="str">
        <f t="shared" si="458"/>
        <v>October</v>
      </c>
      <c r="E3698" s="2" t="str" cm="1">
        <f t="array" ref="E3698">_xlfn.IFS(C3698/3&lt;=1,"Q1",C3698/3&lt;=2,"Q2",C3698/3&lt;=3,"Q3",C3698/3&lt;=4,"Q4")</f>
        <v>Q4</v>
      </c>
      <c r="F3698" s="2" t="str">
        <f t="shared" si="459"/>
        <v>2010-Oct</v>
      </c>
      <c r="G3698" s="2">
        <f t="shared" si="460"/>
        <v>7</v>
      </c>
      <c r="H3698" s="2" t="str">
        <f t="shared" si="461"/>
        <v>Sunday</v>
      </c>
      <c r="I3698" s="2" t="str">
        <f t="shared" si="462"/>
        <v>FM7</v>
      </c>
      <c r="J3698" s="2">
        <f t="shared" si="463"/>
        <v>3</v>
      </c>
    </row>
    <row r="3699" spans="1:10" x14ac:dyDescent="0.35">
      <c r="A3699" s="4">
        <v>42305</v>
      </c>
      <c r="B3699" s="2">
        <f t="shared" si="456"/>
        <v>2015</v>
      </c>
      <c r="C3699" s="2">
        <f t="shared" si="457"/>
        <v>10</v>
      </c>
      <c r="D3699" s="2" t="str">
        <f t="shared" si="458"/>
        <v>October</v>
      </c>
      <c r="E3699" s="2" t="str" cm="1">
        <f t="array" ref="E3699">_xlfn.IFS(C3699/3&lt;=1,"Q1",C3699/3&lt;=2,"Q2",C3699/3&lt;=3,"Q3",C3699/3&lt;=4,"Q4")</f>
        <v>Q4</v>
      </c>
      <c r="F3699" s="2" t="str">
        <f t="shared" si="459"/>
        <v>2015-Oct</v>
      </c>
      <c r="G3699" s="2">
        <f t="shared" si="460"/>
        <v>3</v>
      </c>
      <c r="H3699" s="2" t="str">
        <f t="shared" si="461"/>
        <v>Wednesday</v>
      </c>
      <c r="I3699" s="2" t="str">
        <f t="shared" si="462"/>
        <v>FM7</v>
      </c>
      <c r="J3699" s="2">
        <f t="shared" si="463"/>
        <v>3</v>
      </c>
    </row>
    <row r="3700" spans="1:10" x14ac:dyDescent="0.35">
      <c r="A3700" s="4">
        <v>43390</v>
      </c>
      <c r="B3700" s="2">
        <f t="shared" si="456"/>
        <v>2018</v>
      </c>
      <c r="C3700" s="2">
        <f t="shared" si="457"/>
        <v>10</v>
      </c>
      <c r="D3700" s="2" t="str">
        <f t="shared" si="458"/>
        <v>October</v>
      </c>
      <c r="E3700" s="2" t="str" cm="1">
        <f t="array" ref="E3700">_xlfn.IFS(C3700/3&lt;=1,"Q1",C3700/3&lt;=2,"Q2",C3700/3&lt;=3,"Q3",C3700/3&lt;=4,"Q4")</f>
        <v>Q4</v>
      </c>
      <c r="F3700" s="2" t="str">
        <f t="shared" si="459"/>
        <v>2018-Oct</v>
      </c>
      <c r="G3700" s="2">
        <f t="shared" si="460"/>
        <v>3</v>
      </c>
      <c r="H3700" s="2" t="str">
        <f t="shared" si="461"/>
        <v>Wednesday</v>
      </c>
      <c r="I3700" s="2" t="str">
        <f t="shared" si="462"/>
        <v>FM7</v>
      </c>
      <c r="J3700" s="2">
        <f t="shared" si="463"/>
        <v>3</v>
      </c>
    </row>
    <row r="3701" spans="1:10" x14ac:dyDescent="0.35">
      <c r="A3701" s="4">
        <v>40461</v>
      </c>
      <c r="B3701" s="2">
        <f t="shared" si="456"/>
        <v>2010</v>
      </c>
      <c r="C3701" s="2">
        <f t="shared" si="457"/>
        <v>10</v>
      </c>
      <c r="D3701" s="2" t="str">
        <f t="shared" si="458"/>
        <v>October</v>
      </c>
      <c r="E3701" s="2" t="str" cm="1">
        <f t="array" ref="E3701">_xlfn.IFS(C3701/3&lt;=1,"Q1",C3701/3&lt;=2,"Q2",C3701/3&lt;=3,"Q3",C3701/3&lt;=4,"Q4")</f>
        <v>Q4</v>
      </c>
      <c r="F3701" s="2" t="str">
        <f t="shared" si="459"/>
        <v>2010-Oct</v>
      </c>
      <c r="G3701" s="2">
        <f t="shared" si="460"/>
        <v>7</v>
      </c>
      <c r="H3701" s="2" t="str">
        <f t="shared" si="461"/>
        <v>Sunday</v>
      </c>
      <c r="I3701" s="2" t="str">
        <f t="shared" si="462"/>
        <v>FM7</v>
      </c>
      <c r="J3701" s="2">
        <f t="shared" si="463"/>
        <v>3</v>
      </c>
    </row>
    <row r="3702" spans="1:10" x14ac:dyDescent="0.35">
      <c r="A3702" s="4">
        <v>43387</v>
      </c>
      <c r="B3702" s="2">
        <f t="shared" si="456"/>
        <v>2018</v>
      </c>
      <c r="C3702" s="2">
        <f t="shared" si="457"/>
        <v>10</v>
      </c>
      <c r="D3702" s="2" t="str">
        <f t="shared" si="458"/>
        <v>October</v>
      </c>
      <c r="E3702" s="2" t="str" cm="1">
        <f t="array" ref="E3702">_xlfn.IFS(C3702/3&lt;=1,"Q1",C3702/3&lt;=2,"Q2",C3702/3&lt;=3,"Q3",C3702/3&lt;=4,"Q4")</f>
        <v>Q4</v>
      </c>
      <c r="F3702" s="2" t="str">
        <f t="shared" si="459"/>
        <v>2018-Oct</v>
      </c>
      <c r="G3702" s="2">
        <f t="shared" si="460"/>
        <v>7</v>
      </c>
      <c r="H3702" s="2" t="str">
        <f t="shared" si="461"/>
        <v>Sunday</v>
      </c>
      <c r="I3702" s="2" t="str">
        <f t="shared" si="462"/>
        <v>FM7</v>
      </c>
      <c r="J3702" s="2">
        <f t="shared" si="463"/>
        <v>3</v>
      </c>
    </row>
    <row r="3703" spans="1:10" x14ac:dyDescent="0.35">
      <c r="A3703" s="4">
        <v>40470</v>
      </c>
      <c r="B3703" s="2">
        <f t="shared" si="456"/>
        <v>2010</v>
      </c>
      <c r="C3703" s="2">
        <f t="shared" si="457"/>
        <v>10</v>
      </c>
      <c r="D3703" s="2" t="str">
        <f t="shared" si="458"/>
        <v>October</v>
      </c>
      <c r="E3703" s="2" t="str" cm="1">
        <f t="array" ref="E3703">_xlfn.IFS(C3703/3&lt;=1,"Q1",C3703/3&lt;=2,"Q2",C3703/3&lt;=3,"Q3",C3703/3&lt;=4,"Q4")</f>
        <v>Q4</v>
      </c>
      <c r="F3703" s="2" t="str">
        <f t="shared" si="459"/>
        <v>2010-Oct</v>
      </c>
      <c r="G3703" s="2">
        <f t="shared" si="460"/>
        <v>2</v>
      </c>
      <c r="H3703" s="2" t="str">
        <f t="shared" si="461"/>
        <v>Tuesday</v>
      </c>
      <c r="I3703" s="2" t="str">
        <f t="shared" si="462"/>
        <v>FM7</v>
      </c>
      <c r="J3703" s="2">
        <f t="shared" si="463"/>
        <v>3</v>
      </c>
    </row>
    <row r="3704" spans="1:10" x14ac:dyDescent="0.35">
      <c r="A3704" s="4">
        <v>42667</v>
      </c>
      <c r="B3704" s="2">
        <f t="shared" si="456"/>
        <v>2016</v>
      </c>
      <c r="C3704" s="2">
        <f t="shared" si="457"/>
        <v>10</v>
      </c>
      <c r="D3704" s="2" t="str">
        <f t="shared" si="458"/>
        <v>October</v>
      </c>
      <c r="E3704" s="2" t="str" cm="1">
        <f t="array" ref="E3704">_xlfn.IFS(C3704/3&lt;=1,"Q1",C3704/3&lt;=2,"Q2",C3704/3&lt;=3,"Q3",C3704/3&lt;=4,"Q4")</f>
        <v>Q4</v>
      </c>
      <c r="F3704" s="2" t="str">
        <f t="shared" si="459"/>
        <v>2016-Oct</v>
      </c>
      <c r="G3704" s="2">
        <f t="shared" si="460"/>
        <v>1</v>
      </c>
      <c r="H3704" s="2" t="str">
        <f t="shared" si="461"/>
        <v>Monday</v>
      </c>
      <c r="I3704" s="2" t="str">
        <f t="shared" si="462"/>
        <v>FM7</v>
      </c>
      <c r="J3704" s="2">
        <f t="shared" si="463"/>
        <v>3</v>
      </c>
    </row>
    <row r="3705" spans="1:10" x14ac:dyDescent="0.35">
      <c r="A3705" s="4">
        <v>42279</v>
      </c>
      <c r="B3705" s="2">
        <f t="shared" si="456"/>
        <v>2015</v>
      </c>
      <c r="C3705" s="2">
        <f t="shared" si="457"/>
        <v>10</v>
      </c>
      <c r="D3705" s="2" t="str">
        <f t="shared" si="458"/>
        <v>October</v>
      </c>
      <c r="E3705" s="2" t="str" cm="1">
        <f t="array" ref="E3705">_xlfn.IFS(C3705/3&lt;=1,"Q1",C3705/3&lt;=2,"Q2",C3705/3&lt;=3,"Q3",C3705/3&lt;=4,"Q4")</f>
        <v>Q4</v>
      </c>
      <c r="F3705" s="2" t="str">
        <f t="shared" si="459"/>
        <v>2015-Oct</v>
      </c>
      <c r="G3705" s="2">
        <f t="shared" si="460"/>
        <v>5</v>
      </c>
      <c r="H3705" s="2" t="str">
        <f t="shared" si="461"/>
        <v>Friday</v>
      </c>
      <c r="I3705" s="2" t="str">
        <f t="shared" si="462"/>
        <v>FM7</v>
      </c>
      <c r="J3705" s="2">
        <f t="shared" si="463"/>
        <v>3</v>
      </c>
    </row>
    <row r="3706" spans="1:10" x14ac:dyDescent="0.35">
      <c r="A3706" s="4">
        <v>43375</v>
      </c>
      <c r="B3706" s="2">
        <f t="shared" si="456"/>
        <v>2018</v>
      </c>
      <c r="C3706" s="2">
        <f t="shared" si="457"/>
        <v>10</v>
      </c>
      <c r="D3706" s="2" t="str">
        <f t="shared" si="458"/>
        <v>October</v>
      </c>
      <c r="E3706" s="2" t="str" cm="1">
        <f t="array" ref="E3706">_xlfn.IFS(C3706/3&lt;=1,"Q1",C3706/3&lt;=2,"Q2",C3706/3&lt;=3,"Q3",C3706/3&lt;=4,"Q4")</f>
        <v>Q4</v>
      </c>
      <c r="F3706" s="2" t="str">
        <f t="shared" si="459"/>
        <v>2018-Oct</v>
      </c>
      <c r="G3706" s="2">
        <f t="shared" si="460"/>
        <v>2</v>
      </c>
      <c r="H3706" s="2" t="str">
        <f t="shared" si="461"/>
        <v>Tuesday</v>
      </c>
      <c r="I3706" s="2" t="str">
        <f t="shared" si="462"/>
        <v>FM7</v>
      </c>
      <c r="J3706" s="2">
        <f t="shared" si="463"/>
        <v>3</v>
      </c>
    </row>
    <row r="3707" spans="1:10" x14ac:dyDescent="0.35">
      <c r="A3707" s="4">
        <v>40453</v>
      </c>
      <c r="B3707" s="2">
        <f t="shared" si="456"/>
        <v>2010</v>
      </c>
      <c r="C3707" s="2">
        <f t="shared" si="457"/>
        <v>10</v>
      </c>
      <c r="D3707" s="2" t="str">
        <f t="shared" si="458"/>
        <v>October</v>
      </c>
      <c r="E3707" s="2" t="str" cm="1">
        <f t="array" ref="E3707">_xlfn.IFS(C3707/3&lt;=1,"Q1",C3707/3&lt;=2,"Q2",C3707/3&lt;=3,"Q3",C3707/3&lt;=4,"Q4")</f>
        <v>Q4</v>
      </c>
      <c r="F3707" s="2" t="str">
        <f t="shared" si="459"/>
        <v>2010-Oct</v>
      </c>
      <c r="G3707" s="2">
        <f t="shared" si="460"/>
        <v>6</v>
      </c>
      <c r="H3707" s="2" t="str">
        <f t="shared" si="461"/>
        <v>Saturday</v>
      </c>
      <c r="I3707" s="2" t="str">
        <f t="shared" si="462"/>
        <v>FM7</v>
      </c>
      <c r="J3707" s="2">
        <f t="shared" si="463"/>
        <v>3</v>
      </c>
    </row>
    <row r="3708" spans="1:10" x14ac:dyDescent="0.35">
      <c r="A3708" s="4">
        <v>41920</v>
      </c>
      <c r="B3708" s="2">
        <f t="shared" si="456"/>
        <v>2014</v>
      </c>
      <c r="C3708" s="2">
        <f t="shared" si="457"/>
        <v>10</v>
      </c>
      <c r="D3708" s="2" t="str">
        <f t="shared" si="458"/>
        <v>October</v>
      </c>
      <c r="E3708" s="2" t="str" cm="1">
        <f t="array" ref="E3708">_xlfn.IFS(C3708/3&lt;=1,"Q1",C3708/3&lt;=2,"Q2",C3708/3&lt;=3,"Q3",C3708/3&lt;=4,"Q4")</f>
        <v>Q4</v>
      </c>
      <c r="F3708" s="2" t="str">
        <f t="shared" si="459"/>
        <v>2014-Oct</v>
      </c>
      <c r="G3708" s="2">
        <f t="shared" si="460"/>
        <v>3</v>
      </c>
      <c r="H3708" s="2" t="str">
        <f t="shared" si="461"/>
        <v>Wednesday</v>
      </c>
      <c r="I3708" s="2" t="str">
        <f t="shared" si="462"/>
        <v>FM7</v>
      </c>
      <c r="J3708" s="2">
        <f t="shared" si="463"/>
        <v>3</v>
      </c>
    </row>
    <row r="3709" spans="1:10" x14ac:dyDescent="0.35">
      <c r="A3709" s="4">
        <v>41919</v>
      </c>
      <c r="B3709" s="2">
        <f t="shared" si="456"/>
        <v>2014</v>
      </c>
      <c r="C3709" s="2">
        <f t="shared" si="457"/>
        <v>10</v>
      </c>
      <c r="D3709" s="2" t="str">
        <f t="shared" si="458"/>
        <v>October</v>
      </c>
      <c r="E3709" s="2" t="str" cm="1">
        <f t="array" ref="E3709">_xlfn.IFS(C3709/3&lt;=1,"Q1",C3709/3&lt;=2,"Q2",C3709/3&lt;=3,"Q3",C3709/3&lt;=4,"Q4")</f>
        <v>Q4</v>
      </c>
      <c r="F3709" s="2" t="str">
        <f t="shared" si="459"/>
        <v>2014-Oct</v>
      </c>
      <c r="G3709" s="2">
        <f t="shared" si="460"/>
        <v>2</v>
      </c>
      <c r="H3709" s="2" t="str">
        <f t="shared" si="461"/>
        <v>Tuesday</v>
      </c>
      <c r="I3709" s="2" t="str">
        <f t="shared" si="462"/>
        <v>FM7</v>
      </c>
      <c r="J3709" s="2">
        <f t="shared" si="463"/>
        <v>3</v>
      </c>
    </row>
    <row r="3710" spans="1:10" x14ac:dyDescent="0.35">
      <c r="A3710" s="4">
        <v>40469</v>
      </c>
      <c r="B3710" s="2">
        <f t="shared" si="456"/>
        <v>2010</v>
      </c>
      <c r="C3710" s="2">
        <f t="shared" si="457"/>
        <v>10</v>
      </c>
      <c r="D3710" s="2" t="str">
        <f t="shared" si="458"/>
        <v>October</v>
      </c>
      <c r="E3710" s="2" t="str" cm="1">
        <f t="array" ref="E3710">_xlfn.IFS(C3710/3&lt;=1,"Q1",C3710/3&lt;=2,"Q2",C3710/3&lt;=3,"Q3",C3710/3&lt;=4,"Q4")</f>
        <v>Q4</v>
      </c>
      <c r="F3710" s="2" t="str">
        <f t="shared" si="459"/>
        <v>2010-Oct</v>
      </c>
      <c r="G3710" s="2">
        <f t="shared" si="460"/>
        <v>1</v>
      </c>
      <c r="H3710" s="2" t="str">
        <f t="shared" si="461"/>
        <v>Monday</v>
      </c>
      <c r="I3710" s="2" t="str">
        <f t="shared" si="462"/>
        <v>FM7</v>
      </c>
      <c r="J3710" s="2">
        <f t="shared" si="463"/>
        <v>3</v>
      </c>
    </row>
    <row r="3711" spans="1:10" x14ac:dyDescent="0.35">
      <c r="A3711" s="4">
        <v>41191</v>
      </c>
      <c r="B3711" s="2">
        <f t="shared" si="456"/>
        <v>2012</v>
      </c>
      <c r="C3711" s="2">
        <f t="shared" si="457"/>
        <v>10</v>
      </c>
      <c r="D3711" s="2" t="str">
        <f t="shared" si="458"/>
        <v>October</v>
      </c>
      <c r="E3711" s="2" t="str" cm="1">
        <f t="array" ref="E3711">_xlfn.IFS(C3711/3&lt;=1,"Q1",C3711/3&lt;=2,"Q2",C3711/3&lt;=3,"Q3",C3711/3&lt;=4,"Q4")</f>
        <v>Q4</v>
      </c>
      <c r="F3711" s="2" t="str">
        <f t="shared" si="459"/>
        <v>2012-Oct</v>
      </c>
      <c r="G3711" s="2">
        <f t="shared" si="460"/>
        <v>2</v>
      </c>
      <c r="H3711" s="2" t="str">
        <f t="shared" si="461"/>
        <v>Tuesday</v>
      </c>
      <c r="I3711" s="2" t="str">
        <f t="shared" si="462"/>
        <v>FM7</v>
      </c>
      <c r="J3711" s="2">
        <f t="shared" si="463"/>
        <v>3</v>
      </c>
    </row>
    <row r="3712" spans="1:10" x14ac:dyDescent="0.35">
      <c r="A3712" s="4">
        <v>42301</v>
      </c>
      <c r="B3712" s="2">
        <f t="shared" si="456"/>
        <v>2015</v>
      </c>
      <c r="C3712" s="2">
        <f t="shared" si="457"/>
        <v>10</v>
      </c>
      <c r="D3712" s="2" t="str">
        <f t="shared" si="458"/>
        <v>October</v>
      </c>
      <c r="E3712" s="2" t="str" cm="1">
        <f t="array" ref="E3712">_xlfn.IFS(C3712/3&lt;=1,"Q1",C3712/3&lt;=2,"Q2",C3712/3&lt;=3,"Q3",C3712/3&lt;=4,"Q4")</f>
        <v>Q4</v>
      </c>
      <c r="F3712" s="2" t="str">
        <f t="shared" si="459"/>
        <v>2015-Oct</v>
      </c>
      <c r="G3712" s="2">
        <f t="shared" si="460"/>
        <v>6</v>
      </c>
      <c r="H3712" s="2" t="str">
        <f t="shared" si="461"/>
        <v>Saturday</v>
      </c>
      <c r="I3712" s="2" t="str">
        <f t="shared" si="462"/>
        <v>FM7</v>
      </c>
      <c r="J3712" s="2">
        <f t="shared" si="463"/>
        <v>3</v>
      </c>
    </row>
    <row r="3713" spans="1:10" x14ac:dyDescent="0.35">
      <c r="A3713" s="4">
        <v>41915</v>
      </c>
      <c r="B3713" s="2">
        <f t="shared" si="456"/>
        <v>2014</v>
      </c>
      <c r="C3713" s="2">
        <f t="shared" si="457"/>
        <v>10</v>
      </c>
      <c r="D3713" s="2" t="str">
        <f t="shared" si="458"/>
        <v>October</v>
      </c>
      <c r="E3713" s="2" t="str" cm="1">
        <f t="array" ref="E3713">_xlfn.IFS(C3713/3&lt;=1,"Q1",C3713/3&lt;=2,"Q2",C3713/3&lt;=3,"Q3",C3713/3&lt;=4,"Q4")</f>
        <v>Q4</v>
      </c>
      <c r="F3713" s="2" t="str">
        <f t="shared" si="459"/>
        <v>2014-Oct</v>
      </c>
      <c r="G3713" s="2">
        <f t="shared" si="460"/>
        <v>5</v>
      </c>
      <c r="H3713" s="2" t="str">
        <f t="shared" si="461"/>
        <v>Friday</v>
      </c>
      <c r="I3713" s="2" t="str">
        <f t="shared" si="462"/>
        <v>FM7</v>
      </c>
      <c r="J3713" s="2">
        <f t="shared" si="463"/>
        <v>3</v>
      </c>
    </row>
    <row r="3714" spans="1:10" x14ac:dyDescent="0.35">
      <c r="A3714" s="4">
        <v>42663</v>
      </c>
      <c r="B3714" s="2">
        <f t="shared" si="456"/>
        <v>2016</v>
      </c>
      <c r="C3714" s="2">
        <f t="shared" si="457"/>
        <v>10</v>
      </c>
      <c r="D3714" s="2" t="str">
        <f t="shared" si="458"/>
        <v>October</v>
      </c>
      <c r="E3714" s="2" t="str" cm="1">
        <f t="array" ref="E3714">_xlfn.IFS(C3714/3&lt;=1,"Q1",C3714/3&lt;=2,"Q2",C3714/3&lt;=3,"Q3",C3714/3&lt;=4,"Q4")</f>
        <v>Q4</v>
      </c>
      <c r="F3714" s="2" t="str">
        <f t="shared" si="459"/>
        <v>2016-Oct</v>
      </c>
      <c r="G3714" s="2">
        <f t="shared" si="460"/>
        <v>4</v>
      </c>
      <c r="H3714" s="2" t="str">
        <f t="shared" si="461"/>
        <v>Thursday</v>
      </c>
      <c r="I3714" s="2" t="str">
        <f t="shared" si="462"/>
        <v>FM7</v>
      </c>
      <c r="J3714" s="2">
        <f t="shared" si="463"/>
        <v>3</v>
      </c>
    </row>
    <row r="3715" spans="1:10" x14ac:dyDescent="0.35">
      <c r="A3715" s="4">
        <v>43400</v>
      </c>
      <c r="B3715" s="2">
        <f t="shared" ref="B3715:B3778" si="464">YEAR(A3715)</f>
        <v>2018</v>
      </c>
      <c r="C3715" s="2">
        <f t="shared" ref="C3715:C3778" si="465">MONTH(A3715)</f>
        <v>10</v>
      </c>
      <c r="D3715" s="2" t="str">
        <f t="shared" ref="D3715:D3778" si="466">TEXT(A3715,"mmmm")</f>
        <v>October</v>
      </c>
      <c r="E3715" s="2" t="str" cm="1">
        <f t="array" ref="E3715">_xlfn.IFS(C3715/3&lt;=1,"Q1",C3715/3&lt;=2,"Q2",C3715/3&lt;=3,"Q3",C3715/3&lt;=4,"Q4")</f>
        <v>Q4</v>
      </c>
      <c r="F3715" s="2" t="str">
        <f t="shared" ref="F3715:F3778" si="467">TEXT(A3715,"yyyy"&amp;"-"&amp;"mmm")</f>
        <v>2018-Oct</v>
      </c>
      <c r="G3715" s="2">
        <f t="shared" ref="G3715:G3778" si="468">WEEKDAY(A3715,2)</f>
        <v>6</v>
      </c>
      <c r="H3715" s="2" t="str">
        <f t="shared" ref="H3715:H3778" si="469">TEXT(A3715,"dddd")</f>
        <v>Saturday</v>
      </c>
      <c r="I3715" s="2" t="str">
        <f t="shared" ref="I3715:I3778" si="470">"FM" &amp; (MOD(MONTH(A3715) - 4, 12) + 1)</f>
        <v>FM7</v>
      </c>
      <c r="J3715" s="2">
        <f t="shared" ref="J3715:J3778" si="471">INT((MOD(MONTH(A3715) - 4, 12))/3) + 1</f>
        <v>3</v>
      </c>
    </row>
    <row r="3716" spans="1:10" x14ac:dyDescent="0.35">
      <c r="A3716" s="4">
        <v>42667</v>
      </c>
      <c r="B3716" s="2">
        <f t="shared" si="464"/>
        <v>2016</v>
      </c>
      <c r="C3716" s="2">
        <f t="shared" si="465"/>
        <v>10</v>
      </c>
      <c r="D3716" s="2" t="str">
        <f t="shared" si="466"/>
        <v>October</v>
      </c>
      <c r="E3716" s="2" t="str" cm="1">
        <f t="array" ref="E3716">_xlfn.IFS(C3716/3&lt;=1,"Q1",C3716/3&lt;=2,"Q2",C3716/3&lt;=3,"Q3",C3716/3&lt;=4,"Q4")</f>
        <v>Q4</v>
      </c>
      <c r="F3716" s="2" t="str">
        <f t="shared" si="467"/>
        <v>2016-Oct</v>
      </c>
      <c r="G3716" s="2">
        <f t="shared" si="468"/>
        <v>1</v>
      </c>
      <c r="H3716" s="2" t="str">
        <f t="shared" si="469"/>
        <v>Monday</v>
      </c>
      <c r="I3716" s="2" t="str">
        <f t="shared" si="470"/>
        <v>FM7</v>
      </c>
      <c r="J3716" s="2">
        <f t="shared" si="471"/>
        <v>3</v>
      </c>
    </row>
    <row r="3717" spans="1:10" x14ac:dyDescent="0.35">
      <c r="A3717" s="4">
        <v>43026</v>
      </c>
      <c r="B3717" s="2">
        <f t="shared" si="464"/>
        <v>2017</v>
      </c>
      <c r="C3717" s="2">
        <f t="shared" si="465"/>
        <v>10</v>
      </c>
      <c r="D3717" s="2" t="str">
        <f t="shared" si="466"/>
        <v>October</v>
      </c>
      <c r="E3717" s="2" t="str" cm="1">
        <f t="array" ref="E3717">_xlfn.IFS(C3717/3&lt;=1,"Q1",C3717/3&lt;=2,"Q2",C3717/3&lt;=3,"Q3",C3717/3&lt;=4,"Q4")</f>
        <v>Q4</v>
      </c>
      <c r="F3717" s="2" t="str">
        <f t="shared" si="467"/>
        <v>2017-Oct</v>
      </c>
      <c r="G3717" s="2">
        <f t="shared" si="468"/>
        <v>3</v>
      </c>
      <c r="H3717" s="2" t="str">
        <f t="shared" si="469"/>
        <v>Wednesday</v>
      </c>
      <c r="I3717" s="2" t="str">
        <f t="shared" si="470"/>
        <v>FM7</v>
      </c>
      <c r="J3717" s="2">
        <f t="shared" si="471"/>
        <v>3</v>
      </c>
    </row>
    <row r="3718" spans="1:10" x14ac:dyDescent="0.35">
      <c r="A3718" s="4">
        <v>40469</v>
      </c>
      <c r="B3718" s="2">
        <f t="shared" si="464"/>
        <v>2010</v>
      </c>
      <c r="C3718" s="2">
        <f t="shared" si="465"/>
        <v>10</v>
      </c>
      <c r="D3718" s="2" t="str">
        <f t="shared" si="466"/>
        <v>October</v>
      </c>
      <c r="E3718" s="2" t="str" cm="1">
        <f t="array" ref="E3718">_xlfn.IFS(C3718/3&lt;=1,"Q1",C3718/3&lt;=2,"Q2",C3718/3&lt;=3,"Q3",C3718/3&lt;=4,"Q4")</f>
        <v>Q4</v>
      </c>
      <c r="F3718" s="2" t="str">
        <f t="shared" si="467"/>
        <v>2010-Oct</v>
      </c>
      <c r="G3718" s="2">
        <f t="shared" si="468"/>
        <v>1</v>
      </c>
      <c r="H3718" s="2" t="str">
        <f t="shared" si="469"/>
        <v>Monday</v>
      </c>
      <c r="I3718" s="2" t="str">
        <f t="shared" si="470"/>
        <v>FM7</v>
      </c>
      <c r="J3718" s="2">
        <f t="shared" si="471"/>
        <v>3</v>
      </c>
    </row>
    <row r="3719" spans="1:10" x14ac:dyDescent="0.35">
      <c r="A3719" s="4">
        <v>41210</v>
      </c>
      <c r="B3719" s="2">
        <f t="shared" si="464"/>
        <v>2012</v>
      </c>
      <c r="C3719" s="2">
        <f t="shared" si="465"/>
        <v>10</v>
      </c>
      <c r="D3719" s="2" t="str">
        <f t="shared" si="466"/>
        <v>October</v>
      </c>
      <c r="E3719" s="2" t="str" cm="1">
        <f t="array" ref="E3719">_xlfn.IFS(C3719/3&lt;=1,"Q1",C3719/3&lt;=2,"Q2",C3719/3&lt;=3,"Q3",C3719/3&lt;=4,"Q4")</f>
        <v>Q4</v>
      </c>
      <c r="F3719" s="2" t="str">
        <f t="shared" si="467"/>
        <v>2012-Oct</v>
      </c>
      <c r="G3719" s="2">
        <f t="shared" si="468"/>
        <v>7</v>
      </c>
      <c r="H3719" s="2" t="str">
        <f t="shared" si="469"/>
        <v>Sunday</v>
      </c>
      <c r="I3719" s="2" t="str">
        <f t="shared" si="470"/>
        <v>FM7</v>
      </c>
      <c r="J3719" s="2">
        <f t="shared" si="471"/>
        <v>3</v>
      </c>
    </row>
    <row r="3720" spans="1:10" x14ac:dyDescent="0.35">
      <c r="A3720" s="4">
        <v>42287</v>
      </c>
      <c r="B3720" s="2">
        <f t="shared" si="464"/>
        <v>2015</v>
      </c>
      <c r="C3720" s="2">
        <f t="shared" si="465"/>
        <v>10</v>
      </c>
      <c r="D3720" s="2" t="str">
        <f t="shared" si="466"/>
        <v>October</v>
      </c>
      <c r="E3720" s="2" t="str" cm="1">
        <f t="array" ref="E3720">_xlfn.IFS(C3720/3&lt;=1,"Q1",C3720/3&lt;=2,"Q2",C3720/3&lt;=3,"Q3",C3720/3&lt;=4,"Q4")</f>
        <v>Q4</v>
      </c>
      <c r="F3720" s="2" t="str">
        <f t="shared" si="467"/>
        <v>2015-Oct</v>
      </c>
      <c r="G3720" s="2">
        <f t="shared" si="468"/>
        <v>6</v>
      </c>
      <c r="H3720" s="2" t="str">
        <f t="shared" si="469"/>
        <v>Saturday</v>
      </c>
      <c r="I3720" s="2" t="str">
        <f t="shared" si="470"/>
        <v>FM7</v>
      </c>
      <c r="J3720" s="2">
        <f t="shared" si="471"/>
        <v>3</v>
      </c>
    </row>
    <row r="3721" spans="1:10" x14ac:dyDescent="0.35">
      <c r="A3721" s="4">
        <v>42296</v>
      </c>
      <c r="B3721" s="2">
        <f t="shared" si="464"/>
        <v>2015</v>
      </c>
      <c r="C3721" s="2">
        <f t="shared" si="465"/>
        <v>10</v>
      </c>
      <c r="D3721" s="2" t="str">
        <f t="shared" si="466"/>
        <v>October</v>
      </c>
      <c r="E3721" s="2" t="str" cm="1">
        <f t="array" ref="E3721">_xlfn.IFS(C3721/3&lt;=1,"Q1",C3721/3&lt;=2,"Q2",C3721/3&lt;=3,"Q3",C3721/3&lt;=4,"Q4")</f>
        <v>Q4</v>
      </c>
      <c r="F3721" s="2" t="str">
        <f t="shared" si="467"/>
        <v>2015-Oct</v>
      </c>
      <c r="G3721" s="2">
        <f t="shared" si="468"/>
        <v>1</v>
      </c>
      <c r="H3721" s="2" t="str">
        <f t="shared" si="469"/>
        <v>Monday</v>
      </c>
      <c r="I3721" s="2" t="str">
        <f t="shared" si="470"/>
        <v>FM7</v>
      </c>
      <c r="J3721" s="2">
        <f t="shared" si="471"/>
        <v>3</v>
      </c>
    </row>
    <row r="3722" spans="1:10" x14ac:dyDescent="0.35">
      <c r="A3722" s="4">
        <v>41190</v>
      </c>
      <c r="B3722" s="2">
        <f t="shared" si="464"/>
        <v>2012</v>
      </c>
      <c r="C3722" s="2">
        <f t="shared" si="465"/>
        <v>10</v>
      </c>
      <c r="D3722" s="2" t="str">
        <f t="shared" si="466"/>
        <v>October</v>
      </c>
      <c r="E3722" s="2" t="str" cm="1">
        <f t="array" ref="E3722">_xlfn.IFS(C3722/3&lt;=1,"Q1",C3722/3&lt;=2,"Q2",C3722/3&lt;=3,"Q3",C3722/3&lt;=4,"Q4")</f>
        <v>Q4</v>
      </c>
      <c r="F3722" s="2" t="str">
        <f t="shared" si="467"/>
        <v>2012-Oct</v>
      </c>
      <c r="G3722" s="2">
        <f t="shared" si="468"/>
        <v>1</v>
      </c>
      <c r="H3722" s="2" t="str">
        <f t="shared" si="469"/>
        <v>Monday</v>
      </c>
      <c r="I3722" s="2" t="str">
        <f t="shared" si="470"/>
        <v>FM7</v>
      </c>
      <c r="J3722" s="2">
        <f t="shared" si="471"/>
        <v>3</v>
      </c>
    </row>
    <row r="3723" spans="1:10" x14ac:dyDescent="0.35">
      <c r="A3723" s="4">
        <v>41195</v>
      </c>
      <c r="B3723" s="2">
        <f t="shared" si="464"/>
        <v>2012</v>
      </c>
      <c r="C3723" s="2">
        <f t="shared" si="465"/>
        <v>10</v>
      </c>
      <c r="D3723" s="2" t="str">
        <f t="shared" si="466"/>
        <v>October</v>
      </c>
      <c r="E3723" s="2" t="str" cm="1">
        <f t="array" ref="E3723">_xlfn.IFS(C3723/3&lt;=1,"Q1",C3723/3&lt;=2,"Q2",C3723/3&lt;=3,"Q3",C3723/3&lt;=4,"Q4")</f>
        <v>Q4</v>
      </c>
      <c r="F3723" s="2" t="str">
        <f t="shared" si="467"/>
        <v>2012-Oct</v>
      </c>
      <c r="G3723" s="2">
        <f t="shared" si="468"/>
        <v>6</v>
      </c>
      <c r="H3723" s="2" t="str">
        <f t="shared" si="469"/>
        <v>Saturday</v>
      </c>
      <c r="I3723" s="2" t="str">
        <f t="shared" si="470"/>
        <v>FM7</v>
      </c>
      <c r="J3723" s="2">
        <f t="shared" si="471"/>
        <v>3</v>
      </c>
    </row>
    <row r="3724" spans="1:10" x14ac:dyDescent="0.35">
      <c r="A3724" s="4">
        <v>42283</v>
      </c>
      <c r="B3724" s="2">
        <f t="shared" si="464"/>
        <v>2015</v>
      </c>
      <c r="C3724" s="2">
        <f t="shared" si="465"/>
        <v>10</v>
      </c>
      <c r="D3724" s="2" t="str">
        <f t="shared" si="466"/>
        <v>October</v>
      </c>
      <c r="E3724" s="2" t="str" cm="1">
        <f t="array" ref="E3724">_xlfn.IFS(C3724/3&lt;=1,"Q1",C3724/3&lt;=2,"Q2",C3724/3&lt;=3,"Q3",C3724/3&lt;=4,"Q4")</f>
        <v>Q4</v>
      </c>
      <c r="F3724" s="2" t="str">
        <f t="shared" si="467"/>
        <v>2015-Oct</v>
      </c>
      <c r="G3724" s="2">
        <f t="shared" si="468"/>
        <v>2</v>
      </c>
      <c r="H3724" s="2" t="str">
        <f t="shared" si="469"/>
        <v>Tuesday</v>
      </c>
      <c r="I3724" s="2" t="str">
        <f t="shared" si="470"/>
        <v>FM7</v>
      </c>
      <c r="J3724" s="2">
        <f t="shared" si="471"/>
        <v>3</v>
      </c>
    </row>
    <row r="3725" spans="1:10" x14ac:dyDescent="0.35">
      <c r="A3725" s="4">
        <v>41192</v>
      </c>
      <c r="B3725" s="2">
        <f t="shared" si="464"/>
        <v>2012</v>
      </c>
      <c r="C3725" s="2">
        <f t="shared" si="465"/>
        <v>10</v>
      </c>
      <c r="D3725" s="2" t="str">
        <f t="shared" si="466"/>
        <v>October</v>
      </c>
      <c r="E3725" s="2" t="str" cm="1">
        <f t="array" ref="E3725">_xlfn.IFS(C3725/3&lt;=1,"Q1",C3725/3&lt;=2,"Q2",C3725/3&lt;=3,"Q3",C3725/3&lt;=4,"Q4")</f>
        <v>Q4</v>
      </c>
      <c r="F3725" s="2" t="str">
        <f t="shared" si="467"/>
        <v>2012-Oct</v>
      </c>
      <c r="G3725" s="2">
        <f t="shared" si="468"/>
        <v>3</v>
      </c>
      <c r="H3725" s="2" t="str">
        <f t="shared" si="469"/>
        <v>Wednesday</v>
      </c>
      <c r="I3725" s="2" t="str">
        <f t="shared" si="470"/>
        <v>FM7</v>
      </c>
      <c r="J3725" s="2">
        <f t="shared" si="471"/>
        <v>3</v>
      </c>
    </row>
    <row r="3726" spans="1:10" x14ac:dyDescent="0.35">
      <c r="A3726" s="4">
        <v>43374</v>
      </c>
      <c r="B3726" s="2">
        <f t="shared" si="464"/>
        <v>2018</v>
      </c>
      <c r="C3726" s="2">
        <f t="shared" si="465"/>
        <v>10</v>
      </c>
      <c r="D3726" s="2" t="str">
        <f t="shared" si="466"/>
        <v>October</v>
      </c>
      <c r="E3726" s="2" t="str" cm="1">
        <f t="array" ref="E3726">_xlfn.IFS(C3726/3&lt;=1,"Q1",C3726/3&lt;=2,"Q2",C3726/3&lt;=3,"Q3",C3726/3&lt;=4,"Q4")</f>
        <v>Q4</v>
      </c>
      <c r="F3726" s="2" t="str">
        <f t="shared" si="467"/>
        <v>2018-Oct</v>
      </c>
      <c r="G3726" s="2">
        <f t="shared" si="468"/>
        <v>1</v>
      </c>
      <c r="H3726" s="2" t="str">
        <f t="shared" si="469"/>
        <v>Monday</v>
      </c>
      <c r="I3726" s="2" t="str">
        <f t="shared" si="470"/>
        <v>FM7</v>
      </c>
      <c r="J3726" s="2">
        <f t="shared" si="471"/>
        <v>3</v>
      </c>
    </row>
    <row r="3727" spans="1:10" x14ac:dyDescent="0.35">
      <c r="A3727" s="4">
        <v>43391</v>
      </c>
      <c r="B3727" s="2">
        <f t="shared" si="464"/>
        <v>2018</v>
      </c>
      <c r="C3727" s="2">
        <f t="shared" si="465"/>
        <v>10</v>
      </c>
      <c r="D3727" s="2" t="str">
        <f t="shared" si="466"/>
        <v>October</v>
      </c>
      <c r="E3727" s="2" t="str" cm="1">
        <f t="array" ref="E3727">_xlfn.IFS(C3727/3&lt;=1,"Q1",C3727/3&lt;=2,"Q2",C3727/3&lt;=3,"Q3",C3727/3&lt;=4,"Q4")</f>
        <v>Q4</v>
      </c>
      <c r="F3727" s="2" t="str">
        <f t="shared" si="467"/>
        <v>2018-Oct</v>
      </c>
      <c r="G3727" s="2">
        <f t="shared" si="468"/>
        <v>4</v>
      </c>
      <c r="H3727" s="2" t="str">
        <f t="shared" si="469"/>
        <v>Thursday</v>
      </c>
      <c r="I3727" s="2" t="str">
        <f t="shared" si="470"/>
        <v>FM7</v>
      </c>
      <c r="J3727" s="2">
        <f t="shared" si="471"/>
        <v>3</v>
      </c>
    </row>
    <row r="3728" spans="1:10" x14ac:dyDescent="0.35">
      <c r="A3728" s="4">
        <v>42658</v>
      </c>
      <c r="B3728" s="2">
        <f t="shared" si="464"/>
        <v>2016</v>
      </c>
      <c r="C3728" s="2">
        <f t="shared" si="465"/>
        <v>10</v>
      </c>
      <c r="D3728" s="2" t="str">
        <f t="shared" si="466"/>
        <v>October</v>
      </c>
      <c r="E3728" s="2" t="str" cm="1">
        <f t="array" ref="E3728">_xlfn.IFS(C3728/3&lt;=1,"Q1",C3728/3&lt;=2,"Q2",C3728/3&lt;=3,"Q3",C3728/3&lt;=4,"Q4")</f>
        <v>Q4</v>
      </c>
      <c r="F3728" s="2" t="str">
        <f t="shared" si="467"/>
        <v>2016-Oct</v>
      </c>
      <c r="G3728" s="2">
        <f t="shared" si="468"/>
        <v>6</v>
      </c>
      <c r="H3728" s="2" t="str">
        <f t="shared" si="469"/>
        <v>Saturday</v>
      </c>
      <c r="I3728" s="2" t="str">
        <f t="shared" si="470"/>
        <v>FM7</v>
      </c>
      <c r="J3728" s="2">
        <f t="shared" si="471"/>
        <v>3</v>
      </c>
    </row>
    <row r="3729" spans="1:10" x14ac:dyDescent="0.35">
      <c r="A3729" s="4">
        <v>42281</v>
      </c>
      <c r="B3729" s="2">
        <f t="shared" si="464"/>
        <v>2015</v>
      </c>
      <c r="C3729" s="2">
        <f t="shared" si="465"/>
        <v>10</v>
      </c>
      <c r="D3729" s="2" t="str">
        <f t="shared" si="466"/>
        <v>October</v>
      </c>
      <c r="E3729" s="2" t="str" cm="1">
        <f t="array" ref="E3729">_xlfn.IFS(C3729/3&lt;=1,"Q1",C3729/3&lt;=2,"Q2",C3729/3&lt;=3,"Q3",C3729/3&lt;=4,"Q4")</f>
        <v>Q4</v>
      </c>
      <c r="F3729" s="2" t="str">
        <f t="shared" si="467"/>
        <v>2015-Oct</v>
      </c>
      <c r="G3729" s="2">
        <f t="shared" si="468"/>
        <v>7</v>
      </c>
      <c r="H3729" s="2" t="str">
        <f t="shared" si="469"/>
        <v>Sunday</v>
      </c>
      <c r="I3729" s="2" t="str">
        <f t="shared" si="470"/>
        <v>FM7</v>
      </c>
      <c r="J3729" s="2">
        <f t="shared" si="471"/>
        <v>3</v>
      </c>
    </row>
    <row r="3730" spans="1:10" x14ac:dyDescent="0.35">
      <c r="A3730" s="4">
        <v>43025</v>
      </c>
      <c r="B3730" s="2">
        <f t="shared" si="464"/>
        <v>2017</v>
      </c>
      <c r="C3730" s="2">
        <f t="shared" si="465"/>
        <v>10</v>
      </c>
      <c r="D3730" s="2" t="str">
        <f t="shared" si="466"/>
        <v>October</v>
      </c>
      <c r="E3730" s="2" t="str" cm="1">
        <f t="array" ref="E3730">_xlfn.IFS(C3730/3&lt;=1,"Q1",C3730/3&lt;=2,"Q2",C3730/3&lt;=3,"Q3",C3730/3&lt;=4,"Q4")</f>
        <v>Q4</v>
      </c>
      <c r="F3730" s="2" t="str">
        <f t="shared" si="467"/>
        <v>2017-Oct</v>
      </c>
      <c r="G3730" s="2">
        <f t="shared" si="468"/>
        <v>2</v>
      </c>
      <c r="H3730" s="2" t="str">
        <f t="shared" si="469"/>
        <v>Tuesday</v>
      </c>
      <c r="I3730" s="2" t="str">
        <f t="shared" si="470"/>
        <v>FM7</v>
      </c>
      <c r="J3730" s="2">
        <f t="shared" si="471"/>
        <v>3</v>
      </c>
    </row>
    <row r="3731" spans="1:10" x14ac:dyDescent="0.35">
      <c r="A3731" s="4">
        <v>41206</v>
      </c>
      <c r="B3731" s="2">
        <f t="shared" si="464"/>
        <v>2012</v>
      </c>
      <c r="C3731" s="2">
        <f t="shared" si="465"/>
        <v>10</v>
      </c>
      <c r="D3731" s="2" t="str">
        <f t="shared" si="466"/>
        <v>October</v>
      </c>
      <c r="E3731" s="2" t="str" cm="1">
        <f t="array" ref="E3731">_xlfn.IFS(C3731/3&lt;=1,"Q1",C3731/3&lt;=2,"Q2",C3731/3&lt;=3,"Q3",C3731/3&lt;=4,"Q4")</f>
        <v>Q4</v>
      </c>
      <c r="F3731" s="2" t="str">
        <f t="shared" si="467"/>
        <v>2012-Oct</v>
      </c>
      <c r="G3731" s="2">
        <f t="shared" si="468"/>
        <v>3</v>
      </c>
      <c r="H3731" s="2" t="str">
        <f t="shared" si="469"/>
        <v>Wednesday</v>
      </c>
      <c r="I3731" s="2" t="str">
        <f t="shared" si="470"/>
        <v>FM7</v>
      </c>
      <c r="J3731" s="2">
        <f t="shared" si="471"/>
        <v>3</v>
      </c>
    </row>
    <row r="3732" spans="1:10" x14ac:dyDescent="0.35">
      <c r="A3732" s="4">
        <v>42981</v>
      </c>
      <c r="B3732" s="2">
        <f t="shared" si="464"/>
        <v>2017</v>
      </c>
      <c r="C3732" s="2">
        <f t="shared" si="465"/>
        <v>9</v>
      </c>
      <c r="D3732" s="2" t="str">
        <f t="shared" si="466"/>
        <v>September</v>
      </c>
      <c r="E3732" s="2" t="str" cm="1">
        <f t="array" ref="E3732">_xlfn.IFS(C3732/3&lt;=1,"Q1",C3732/3&lt;=2,"Q2",C3732/3&lt;=3,"Q3",C3732/3&lt;=4,"Q4")</f>
        <v>Q3</v>
      </c>
      <c r="F3732" s="2" t="str">
        <f t="shared" si="467"/>
        <v>2017-Sep</v>
      </c>
      <c r="G3732" s="2">
        <f t="shared" si="468"/>
        <v>7</v>
      </c>
      <c r="H3732" s="2" t="str">
        <f t="shared" si="469"/>
        <v>Sunday</v>
      </c>
      <c r="I3732" s="2" t="str">
        <f t="shared" si="470"/>
        <v>FM6</v>
      </c>
      <c r="J3732" s="2">
        <f t="shared" si="471"/>
        <v>2</v>
      </c>
    </row>
    <row r="3733" spans="1:10" x14ac:dyDescent="0.35">
      <c r="A3733" s="4">
        <v>40431</v>
      </c>
      <c r="B3733" s="2">
        <f t="shared" si="464"/>
        <v>2010</v>
      </c>
      <c r="C3733" s="2">
        <f t="shared" si="465"/>
        <v>9</v>
      </c>
      <c r="D3733" s="2" t="str">
        <f t="shared" si="466"/>
        <v>September</v>
      </c>
      <c r="E3733" s="2" t="str" cm="1">
        <f t="array" ref="E3733">_xlfn.IFS(C3733/3&lt;=1,"Q1",C3733/3&lt;=2,"Q2",C3733/3&lt;=3,"Q3",C3733/3&lt;=4,"Q4")</f>
        <v>Q3</v>
      </c>
      <c r="F3733" s="2" t="str">
        <f t="shared" si="467"/>
        <v>2010-Sep</v>
      </c>
      <c r="G3733" s="2">
        <f t="shared" si="468"/>
        <v>5</v>
      </c>
      <c r="H3733" s="2" t="str">
        <f t="shared" si="469"/>
        <v>Friday</v>
      </c>
      <c r="I3733" s="2" t="str">
        <f t="shared" si="470"/>
        <v>FM6</v>
      </c>
      <c r="J3733" s="2">
        <f t="shared" si="471"/>
        <v>2</v>
      </c>
    </row>
    <row r="3734" spans="1:10" x14ac:dyDescent="0.35">
      <c r="A3734" s="4">
        <v>42263</v>
      </c>
      <c r="B3734" s="2">
        <f t="shared" si="464"/>
        <v>2015</v>
      </c>
      <c r="C3734" s="2">
        <f t="shared" si="465"/>
        <v>9</v>
      </c>
      <c r="D3734" s="2" t="str">
        <f t="shared" si="466"/>
        <v>September</v>
      </c>
      <c r="E3734" s="2" t="str" cm="1">
        <f t="array" ref="E3734">_xlfn.IFS(C3734/3&lt;=1,"Q1",C3734/3&lt;=2,"Q2",C3734/3&lt;=3,"Q3",C3734/3&lt;=4,"Q4")</f>
        <v>Q3</v>
      </c>
      <c r="F3734" s="2" t="str">
        <f t="shared" si="467"/>
        <v>2015-Sep</v>
      </c>
      <c r="G3734" s="2">
        <f t="shared" si="468"/>
        <v>3</v>
      </c>
      <c r="H3734" s="2" t="str">
        <f t="shared" si="469"/>
        <v>Wednesday</v>
      </c>
      <c r="I3734" s="2" t="str">
        <f t="shared" si="470"/>
        <v>FM6</v>
      </c>
      <c r="J3734" s="2">
        <f t="shared" si="471"/>
        <v>2</v>
      </c>
    </row>
    <row r="3735" spans="1:10" x14ac:dyDescent="0.35">
      <c r="A3735" s="4">
        <v>41518</v>
      </c>
      <c r="B3735" s="2">
        <f t="shared" si="464"/>
        <v>2013</v>
      </c>
      <c r="C3735" s="2">
        <f t="shared" si="465"/>
        <v>9</v>
      </c>
      <c r="D3735" s="2" t="str">
        <f t="shared" si="466"/>
        <v>September</v>
      </c>
      <c r="E3735" s="2" t="str" cm="1">
        <f t="array" ref="E3735">_xlfn.IFS(C3735/3&lt;=1,"Q1",C3735/3&lt;=2,"Q2",C3735/3&lt;=3,"Q3",C3735/3&lt;=4,"Q4")</f>
        <v>Q3</v>
      </c>
      <c r="F3735" s="2" t="str">
        <f t="shared" si="467"/>
        <v>2013-Sep</v>
      </c>
      <c r="G3735" s="2">
        <f t="shared" si="468"/>
        <v>7</v>
      </c>
      <c r="H3735" s="2" t="str">
        <f t="shared" si="469"/>
        <v>Sunday</v>
      </c>
      <c r="I3735" s="2" t="str">
        <f t="shared" si="470"/>
        <v>FM6</v>
      </c>
      <c r="J3735" s="2">
        <f t="shared" si="471"/>
        <v>2</v>
      </c>
    </row>
    <row r="3736" spans="1:10" x14ac:dyDescent="0.35">
      <c r="A3736" s="4">
        <v>41536</v>
      </c>
      <c r="B3736" s="2">
        <f t="shared" si="464"/>
        <v>2013</v>
      </c>
      <c r="C3736" s="2">
        <f t="shared" si="465"/>
        <v>9</v>
      </c>
      <c r="D3736" s="2" t="str">
        <f t="shared" si="466"/>
        <v>September</v>
      </c>
      <c r="E3736" s="2" t="str" cm="1">
        <f t="array" ref="E3736">_xlfn.IFS(C3736/3&lt;=1,"Q1",C3736/3&lt;=2,"Q2",C3736/3&lt;=3,"Q3",C3736/3&lt;=4,"Q4")</f>
        <v>Q3</v>
      </c>
      <c r="F3736" s="2" t="str">
        <f t="shared" si="467"/>
        <v>2013-Sep</v>
      </c>
      <c r="G3736" s="2">
        <f t="shared" si="468"/>
        <v>4</v>
      </c>
      <c r="H3736" s="2" t="str">
        <f t="shared" si="469"/>
        <v>Thursday</v>
      </c>
      <c r="I3736" s="2" t="str">
        <f t="shared" si="470"/>
        <v>FM6</v>
      </c>
      <c r="J3736" s="2">
        <f t="shared" si="471"/>
        <v>2</v>
      </c>
    </row>
    <row r="3737" spans="1:10" x14ac:dyDescent="0.35">
      <c r="A3737" s="4">
        <v>41899</v>
      </c>
      <c r="B3737" s="2">
        <f t="shared" si="464"/>
        <v>2014</v>
      </c>
      <c r="C3737" s="2">
        <f t="shared" si="465"/>
        <v>9</v>
      </c>
      <c r="D3737" s="2" t="str">
        <f t="shared" si="466"/>
        <v>September</v>
      </c>
      <c r="E3737" s="2" t="str" cm="1">
        <f t="array" ref="E3737">_xlfn.IFS(C3737/3&lt;=1,"Q1",C3737/3&lt;=2,"Q2",C3737/3&lt;=3,"Q3",C3737/3&lt;=4,"Q4")</f>
        <v>Q3</v>
      </c>
      <c r="F3737" s="2" t="str">
        <f t="shared" si="467"/>
        <v>2014-Sep</v>
      </c>
      <c r="G3737" s="2">
        <f t="shared" si="468"/>
        <v>3</v>
      </c>
      <c r="H3737" s="2" t="str">
        <f t="shared" si="469"/>
        <v>Wednesday</v>
      </c>
      <c r="I3737" s="2" t="str">
        <f t="shared" si="470"/>
        <v>FM6</v>
      </c>
      <c r="J3737" s="2">
        <f t="shared" si="471"/>
        <v>2</v>
      </c>
    </row>
    <row r="3738" spans="1:10" x14ac:dyDescent="0.35">
      <c r="A3738" s="4">
        <v>40792</v>
      </c>
      <c r="B3738" s="2">
        <f t="shared" si="464"/>
        <v>2011</v>
      </c>
      <c r="C3738" s="2">
        <f t="shared" si="465"/>
        <v>9</v>
      </c>
      <c r="D3738" s="2" t="str">
        <f t="shared" si="466"/>
        <v>September</v>
      </c>
      <c r="E3738" s="2" t="str" cm="1">
        <f t="array" ref="E3738">_xlfn.IFS(C3738/3&lt;=1,"Q1",C3738/3&lt;=2,"Q2",C3738/3&lt;=3,"Q3",C3738/3&lt;=4,"Q4")</f>
        <v>Q3</v>
      </c>
      <c r="F3738" s="2" t="str">
        <f t="shared" si="467"/>
        <v>2011-Sep</v>
      </c>
      <c r="G3738" s="2">
        <f t="shared" si="468"/>
        <v>2</v>
      </c>
      <c r="H3738" s="2" t="str">
        <f t="shared" si="469"/>
        <v>Tuesday</v>
      </c>
      <c r="I3738" s="2" t="str">
        <f t="shared" si="470"/>
        <v>FM6</v>
      </c>
      <c r="J3738" s="2">
        <f t="shared" si="471"/>
        <v>2</v>
      </c>
    </row>
    <row r="3739" spans="1:10" x14ac:dyDescent="0.35">
      <c r="A3739" s="4">
        <v>42630</v>
      </c>
      <c r="B3739" s="2">
        <f t="shared" si="464"/>
        <v>2016</v>
      </c>
      <c r="C3739" s="2">
        <f t="shared" si="465"/>
        <v>9</v>
      </c>
      <c r="D3739" s="2" t="str">
        <f t="shared" si="466"/>
        <v>September</v>
      </c>
      <c r="E3739" s="2" t="str" cm="1">
        <f t="array" ref="E3739">_xlfn.IFS(C3739/3&lt;=1,"Q1",C3739/3&lt;=2,"Q2",C3739/3&lt;=3,"Q3",C3739/3&lt;=4,"Q4")</f>
        <v>Q3</v>
      </c>
      <c r="F3739" s="2" t="str">
        <f t="shared" si="467"/>
        <v>2016-Sep</v>
      </c>
      <c r="G3739" s="2">
        <f t="shared" si="468"/>
        <v>6</v>
      </c>
      <c r="H3739" s="2" t="str">
        <f t="shared" si="469"/>
        <v>Saturday</v>
      </c>
      <c r="I3739" s="2" t="str">
        <f t="shared" si="470"/>
        <v>FM6</v>
      </c>
      <c r="J3739" s="2">
        <f t="shared" si="471"/>
        <v>2</v>
      </c>
    </row>
    <row r="3740" spans="1:10" x14ac:dyDescent="0.35">
      <c r="A3740" s="4">
        <v>41165</v>
      </c>
      <c r="B3740" s="2">
        <f t="shared" si="464"/>
        <v>2012</v>
      </c>
      <c r="C3740" s="2">
        <f t="shared" si="465"/>
        <v>9</v>
      </c>
      <c r="D3740" s="2" t="str">
        <f t="shared" si="466"/>
        <v>September</v>
      </c>
      <c r="E3740" s="2" t="str" cm="1">
        <f t="array" ref="E3740">_xlfn.IFS(C3740/3&lt;=1,"Q1",C3740/3&lt;=2,"Q2",C3740/3&lt;=3,"Q3",C3740/3&lt;=4,"Q4")</f>
        <v>Q3</v>
      </c>
      <c r="F3740" s="2" t="str">
        <f t="shared" si="467"/>
        <v>2012-Sep</v>
      </c>
      <c r="G3740" s="2">
        <f t="shared" si="468"/>
        <v>4</v>
      </c>
      <c r="H3740" s="2" t="str">
        <f t="shared" si="469"/>
        <v>Thursday</v>
      </c>
      <c r="I3740" s="2" t="str">
        <f t="shared" si="470"/>
        <v>FM6</v>
      </c>
      <c r="J3740" s="2">
        <f t="shared" si="471"/>
        <v>2</v>
      </c>
    </row>
    <row r="3741" spans="1:10" x14ac:dyDescent="0.35">
      <c r="A3741" s="4">
        <v>41157</v>
      </c>
      <c r="B3741" s="2">
        <f t="shared" si="464"/>
        <v>2012</v>
      </c>
      <c r="C3741" s="2">
        <f t="shared" si="465"/>
        <v>9</v>
      </c>
      <c r="D3741" s="2" t="str">
        <f t="shared" si="466"/>
        <v>September</v>
      </c>
      <c r="E3741" s="2" t="str" cm="1">
        <f t="array" ref="E3741">_xlfn.IFS(C3741/3&lt;=1,"Q1",C3741/3&lt;=2,"Q2",C3741/3&lt;=3,"Q3",C3741/3&lt;=4,"Q4")</f>
        <v>Q3</v>
      </c>
      <c r="F3741" s="2" t="str">
        <f t="shared" si="467"/>
        <v>2012-Sep</v>
      </c>
      <c r="G3741" s="2">
        <f t="shared" si="468"/>
        <v>3</v>
      </c>
      <c r="H3741" s="2" t="str">
        <f t="shared" si="469"/>
        <v>Wednesday</v>
      </c>
      <c r="I3741" s="2" t="str">
        <f t="shared" si="470"/>
        <v>FM6</v>
      </c>
      <c r="J3741" s="2">
        <f t="shared" si="471"/>
        <v>2</v>
      </c>
    </row>
    <row r="3742" spans="1:10" x14ac:dyDescent="0.35">
      <c r="A3742" s="4">
        <v>42260</v>
      </c>
      <c r="B3742" s="2">
        <f t="shared" si="464"/>
        <v>2015</v>
      </c>
      <c r="C3742" s="2">
        <f t="shared" si="465"/>
        <v>9</v>
      </c>
      <c r="D3742" s="2" t="str">
        <f t="shared" si="466"/>
        <v>September</v>
      </c>
      <c r="E3742" s="2" t="str" cm="1">
        <f t="array" ref="E3742">_xlfn.IFS(C3742/3&lt;=1,"Q1",C3742/3&lt;=2,"Q2",C3742/3&lt;=3,"Q3",C3742/3&lt;=4,"Q4")</f>
        <v>Q3</v>
      </c>
      <c r="F3742" s="2" t="str">
        <f t="shared" si="467"/>
        <v>2015-Sep</v>
      </c>
      <c r="G3742" s="2">
        <f t="shared" si="468"/>
        <v>7</v>
      </c>
      <c r="H3742" s="2" t="str">
        <f t="shared" si="469"/>
        <v>Sunday</v>
      </c>
      <c r="I3742" s="2" t="str">
        <f t="shared" si="470"/>
        <v>FM6</v>
      </c>
      <c r="J3742" s="2">
        <f t="shared" si="471"/>
        <v>2</v>
      </c>
    </row>
    <row r="3743" spans="1:10" x14ac:dyDescent="0.35">
      <c r="A3743" s="4">
        <v>42638</v>
      </c>
      <c r="B3743" s="2">
        <f t="shared" si="464"/>
        <v>2016</v>
      </c>
      <c r="C3743" s="2">
        <f t="shared" si="465"/>
        <v>9</v>
      </c>
      <c r="D3743" s="2" t="str">
        <f t="shared" si="466"/>
        <v>September</v>
      </c>
      <c r="E3743" s="2" t="str" cm="1">
        <f t="array" ref="E3743">_xlfn.IFS(C3743/3&lt;=1,"Q1",C3743/3&lt;=2,"Q2",C3743/3&lt;=3,"Q3",C3743/3&lt;=4,"Q4")</f>
        <v>Q3</v>
      </c>
      <c r="F3743" s="2" t="str">
        <f t="shared" si="467"/>
        <v>2016-Sep</v>
      </c>
      <c r="G3743" s="2">
        <f t="shared" si="468"/>
        <v>7</v>
      </c>
      <c r="H3743" s="2" t="str">
        <f t="shared" si="469"/>
        <v>Sunday</v>
      </c>
      <c r="I3743" s="2" t="str">
        <f t="shared" si="470"/>
        <v>FM6</v>
      </c>
      <c r="J3743" s="2">
        <f t="shared" si="471"/>
        <v>2</v>
      </c>
    </row>
    <row r="3744" spans="1:10" x14ac:dyDescent="0.35">
      <c r="A3744" s="4">
        <v>40793</v>
      </c>
      <c r="B3744" s="2">
        <f t="shared" si="464"/>
        <v>2011</v>
      </c>
      <c r="C3744" s="2">
        <f t="shared" si="465"/>
        <v>9</v>
      </c>
      <c r="D3744" s="2" t="str">
        <f t="shared" si="466"/>
        <v>September</v>
      </c>
      <c r="E3744" s="2" t="str" cm="1">
        <f t="array" ref="E3744">_xlfn.IFS(C3744/3&lt;=1,"Q1",C3744/3&lt;=2,"Q2",C3744/3&lt;=3,"Q3",C3744/3&lt;=4,"Q4")</f>
        <v>Q3</v>
      </c>
      <c r="F3744" s="2" t="str">
        <f t="shared" si="467"/>
        <v>2011-Sep</v>
      </c>
      <c r="G3744" s="2">
        <f t="shared" si="468"/>
        <v>3</v>
      </c>
      <c r="H3744" s="2" t="str">
        <f t="shared" si="469"/>
        <v>Wednesday</v>
      </c>
      <c r="I3744" s="2" t="str">
        <f t="shared" si="470"/>
        <v>FM6</v>
      </c>
      <c r="J3744" s="2">
        <f t="shared" si="471"/>
        <v>2</v>
      </c>
    </row>
    <row r="3745" spans="1:10" x14ac:dyDescent="0.35">
      <c r="A3745" s="4">
        <v>42614</v>
      </c>
      <c r="B3745" s="2">
        <f t="shared" si="464"/>
        <v>2016</v>
      </c>
      <c r="C3745" s="2">
        <f t="shared" si="465"/>
        <v>9</v>
      </c>
      <c r="D3745" s="2" t="str">
        <f t="shared" si="466"/>
        <v>September</v>
      </c>
      <c r="E3745" s="2" t="str" cm="1">
        <f t="array" ref="E3745">_xlfn.IFS(C3745/3&lt;=1,"Q1",C3745/3&lt;=2,"Q2",C3745/3&lt;=3,"Q3",C3745/3&lt;=4,"Q4")</f>
        <v>Q3</v>
      </c>
      <c r="F3745" s="2" t="str">
        <f t="shared" si="467"/>
        <v>2016-Sep</v>
      </c>
      <c r="G3745" s="2">
        <f t="shared" si="468"/>
        <v>4</v>
      </c>
      <c r="H3745" s="2" t="str">
        <f t="shared" si="469"/>
        <v>Thursday</v>
      </c>
      <c r="I3745" s="2" t="str">
        <f t="shared" si="470"/>
        <v>FM6</v>
      </c>
      <c r="J3745" s="2">
        <f t="shared" si="471"/>
        <v>2</v>
      </c>
    </row>
    <row r="3746" spans="1:10" x14ac:dyDescent="0.35">
      <c r="A3746" s="4">
        <v>40792</v>
      </c>
      <c r="B3746" s="2">
        <f t="shared" si="464"/>
        <v>2011</v>
      </c>
      <c r="C3746" s="2">
        <f t="shared" si="465"/>
        <v>9</v>
      </c>
      <c r="D3746" s="2" t="str">
        <f t="shared" si="466"/>
        <v>September</v>
      </c>
      <c r="E3746" s="2" t="str" cm="1">
        <f t="array" ref="E3746">_xlfn.IFS(C3746/3&lt;=1,"Q1",C3746/3&lt;=2,"Q2",C3746/3&lt;=3,"Q3",C3746/3&lt;=4,"Q4")</f>
        <v>Q3</v>
      </c>
      <c r="F3746" s="2" t="str">
        <f t="shared" si="467"/>
        <v>2011-Sep</v>
      </c>
      <c r="G3746" s="2">
        <f t="shared" si="468"/>
        <v>2</v>
      </c>
      <c r="H3746" s="2" t="str">
        <f t="shared" si="469"/>
        <v>Tuesday</v>
      </c>
      <c r="I3746" s="2" t="str">
        <f t="shared" si="470"/>
        <v>FM6</v>
      </c>
      <c r="J3746" s="2">
        <f t="shared" si="471"/>
        <v>2</v>
      </c>
    </row>
    <row r="3747" spans="1:10" x14ac:dyDescent="0.35">
      <c r="A3747" s="4">
        <v>43348</v>
      </c>
      <c r="B3747" s="2">
        <f t="shared" si="464"/>
        <v>2018</v>
      </c>
      <c r="C3747" s="2">
        <f t="shared" si="465"/>
        <v>9</v>
      </c>
      <c r="D3747" s="2" t="str">
        <f t="shared" si="466"/>
        <v>September</v>
      </c>
      <c r="E3747" s="2" t="str" cm="1">
        <f t="array" ref="E3747">_xlfn.IFS(C3747/3&lt;=1,"Q1",C3747/3&lt;=2,"Q2",C3747/3&lt;=3,"Q3",C3747/3&lt;=4,"Q4")</f>
        <v>Q3</v>
      </c>
      <c r="F3747" s="2" t="str">
        <f t="shared" si="467"/>
        <v>2018-Sep</v>
      </c>
      <c r="G3747" s="2">
        <f t="shared" si="468"/>
        <v>3</v>
      </c>
      <c r="H3747" s="2" t="str">
        <f t="shared" si="469"/>
        <v>Wednesday</v>
      </c>
      <c r="I3747" s="2" t="str">
        <f t="shared" si="470"/>
        <v>FM6</v>
      </c>
      <c r="J3747" s="2">
        <f t="shared" si="471"/>
        <v>2</v>
      </c>
    </row>
    <row r="3748" spans="1:10" x14ac:dyDescent="0.35">
      <c r="A3748" s="4">
        <v>40432</v>
      </c>
      <c r="B3748" s="2">
        <f t="shared" si="464"/>
        <v>2010</v>
      </c>
      <c r="C3748" s="2">
        <f t="shared" si="465"/>
        <v>9</v>
      </c>
      <c r="D3748" s="2" t="str">
        <f t="shared" si="466"/>
        <v>September</v>
      </c>
      <c r="E3748" s="2" t="str" cm="1">
        <f t="array" ref="E3748">_xlfn.IFS(C3748/3&lt;=1,"Q1",C3748/3&lt;=2,"Q2",C3748/3&lt;=3,"Q3",C3748/3&lt;=4,"Q4")</f>
        <v>Q3</v>
      </c>
      <c r="F3748" s="2" t="str">
        <f t="shared" si="467"/>
        <v>2010-Sep</v>
      </c>
      <c r="G3748" s="2">
        <f t="shared" si="468"/>
        <v>6</v>
      </c>
      <c r="H3748" s="2" t="str">
        <f t="shared" si="469"/>
        <v>Saturday</v>
      </c>
      <c r="I3748" s="2" t="str">
        <f t="shared" si="470"/>
        <v>FM6</v>
      </c>
      <c r="J3748" s="2">
        <f t="shared" si="471"/>
        <v>2</v>
      </c>
    </row>
    <row r="3749" spans="1:10" x14ac:dyDescent="0.35">
      <c r="A3749" s="4">
        <v>42255</v>
      </c>
      <c r="B3749" s="2">
        <f t="shared" si="464"/>
        <v>2015</v>
      </c>
      <c r="C3749" s="2">
        <f t="shared" si="465"/>
        <v>9</v>
      </c>
      <c r="D3749" s="2" t="str">
        <f t="shared" si="466"/>
        <v>September</v>
      </c>
      <c r="E3749" s="2" t="str" cm="1">
        <f t="array" ref="E3749">_xlfn.IFS(C3749/3&lt;=1,"Q1",C3749/3&lt;=2,"Q2",C3749/3&lt;=3,"Q3",C3749/3&lt;=4,"Q4")</f>
        <v>Q3</v>
      </c>
      <c r="F3749" s="2" t="str">
        <f t="shared" si="467"/>
        <v>2015-Sep</v>
      </c>
      <c r="G3749" s="2">
        <f t="shared" si="468"/>
        <v>2</v>
      </c>
      <c r="H3749" s="2" t="str">
        <f t="shared" si="469"/>
        <v>Tuesday</v>
      </c>
      <c r="I3749" s="2" t="str">
        <f t="shared" si="470"/>
        <v>FM6</v>
      </c>
      <c r="J3749" s="2">
        <f t="shared" si="471"/>
        <v>2</v>
      </c>
    </row>
    <row r="3750" spans="1:10" x14ac:dyDescent="0.35">
      <c r="A3750" s="4">
        <v>41909</v>
      </c>
      <c r="B3750" s="2">
        <f t="shared" si="464"/>
        <v>2014</v>
      </c>
      <c r="C3750" s="2">
        <f t="shared" si="465"/>
        <v>9</v>
      </c>
      <c r="D3750" s="2" t="str">
        <f t="shared" si="466"/>
        <v>September</v>
      </c>
      <c r="E3750" s="2" t="str" cm="1">
        <f t="array" ref="E3750">_xlfn.IFS(C3750/3&lt;=1,"Q1",C3750/3&lt;=2,"Q2",C3750/3&lt;=3,"Q3",C3750/3&lt;=4,"Q4")</f>
        <v>Q3</v>
      </c>
      <c r="F3750" s="2" t="str">
        <f t="shared" si="467"/>
        <v>2014-Sep</v>
      </c>
      <c r="G3750" s="2">
        <f t="shared" si="468"/>
        <v>6</v>
      </c>
      <c r="H3750" s="2" t="str">
        <f t="shared" si="469"/>
        <v>Saturday</v>
      </c>
      <c r="I3750" s="2" t="str">
        <f t="shared" si="470"/>
        <v>FM6</v>
      </c>
      <c r="J3750" s="2">
        <f t="shared" si="471"/>
        <v>2</v>
      </c>
    </row>
    <row r="3751" spans="1:10" x14ac:dyDescent="0.35">
      <c r="A3751" s="4">
        <v>40790</v>
      </c>
      <c r="B3751" s="2">
        <f t="shared" si="464"/>
        <v>2011</v>
      </c>
      <c r="C3751" s="2">
        <f t="shared" si="465"/>
        <v>9</v>
      </c>
      <c r="D3751" s="2" t="str">
        <f t="shared" si="466"/>
        <v>September</v>
      </c>
      <c r="E3751" s="2" t="str" cm="1">
        <f t="array" ref="E3751">_xlfn.IFS(C3751/3&lt;=1,"Q1",C3751/3&lt;=2,"Q2",C3751/3&lt;=3,"Q3",C3751/3&lt;=4,"Q4")</f>
        <v>Q3</v>
      </c>
      <c r="F3751" s="2" t="str">
        <f t="shared" si="467"/>
        <v>2011-Sep</v>
      </c>
      <c r="G3751" s="2">
        <f t="shared" si="468"/>
        <v>7</v>
      </c>
      <c r="H3751" s="2" t="str">
        <f t="shared" si="469"/>
        <v>Sunday</v>
      </c>
      <c r="I3751" s="2" t="str">
        <f t="shared" si="470"/>
        <v>FM6</v>
      </c>
      <c r="J3751" s="2">
        <f t="shared" si="471"/>
        <v>2</v>
      </c>
    </row>
    <row r="3752" spans="1:10" x14ac:dyDescent="0.35">
      <c r="A3752" s="4">
        <v>42260</v>
      </c>
      <c r="B3752" s="2">
        <f t="shared" si="464"/>
        <v>2015</v>
      </c>
      <c r="C3752" s="2">
        <f t="shared" si="465"/>
        <v>9</v>
      </c>
      <c r="D3752" s="2" t="str">
        <f t="shared" si="466"/>
        <v>September</v>
      </c>
      <c r="E3752" s="2" t="str" cm="1">
        <f t="array" ref="E3752">_xlfn.IFS(C3752/3&lt;=1,"Q1",C3752/3&lt;=2,"Q2",C3752/3&lt;=3,"Q3",C3752/3&lt;=4,"Q4")</f>
        <v>Q3</v>
      </c>
      <c r="F3752" s="2" t="str">
        <f t="shared" si="467"/>
        <v>2015-Sep</v>
      </c>
      <c r="G3752" s="2">
        <f t="shared" si="468"/>
        <v>7</v>
      </c>
      <c r="H3752" s="2" t="str">
        <f t="shared" si="469"/>
        <v>Sunday</v>
      </c>
      <c r="I3752" s="2" t="str">
        <f t="shared" si="470"/>
        <v>FM6</v>
      </c>
      <c r="J3752" s="2">
        <f t="shared" si="471"/>
        <v>2</v>
      </c>
    </row>
    <row r="3753" spans="1:10" x14ac:dyDescent="0.35">
      <c r="A3753" s="4">
        <v>43001</v>
      </c>
      <c r="B3753" s="2">
        <f t="shared" si="464"/>
        <v>2017</v>
      </c>
      <c r="C3753" s="2">
        <f t="shared" si="465"/>
        <v>9</v>
      </c>
      <c r="D3753" s="2" t="str">
        <f t="shared" si="466"/>
        <v>September</v>
      </c>
      <c r="E3753" s="2" t="str" cm="1">
        <f t="array" ref="E3753">_xlfn.IFS(C3753/3&lt;=1,"Q1",C3753/3&lt;=2,"Q2",C3753/3&lt;=3,"Q3",C3753/3&lt;=4,"Q4")</f>
        <v>Q3</v>
      </c>
      <c r="F3753" s="2" t="str">
        <f t="shared" si="467"/>
        <v>2017-Sep</v>
      </c>
      <c r="G3753" s="2">
        <f t="shared" si="468"/>
        <v>6</v>
      </c>
      <c r="H3753" s="2" t="str">
        <f t="shared" si="469"/>
        <v>Saturday</v>
      </c>
      <c r="I3753" s="2" t="str">
        <f t="shared" si="470"/>
        <v>FM6</v>
      </c>
      <c r="J3753" s="2">
        <f t="shared" si="471"/>
        <v>2</v>
      </c>
    </row>
    <row r="3754" spans="1:10" x14ac:dyDescent="0.35">
      <c r="A3754" s="4">
        <v>40811</v>
      </c>
      <c r="B3754" s="2">
        <f t="shared" si="464"/>
        <v>2011</v>
      </c>
      <c r="C3754" s="2">
        <f t="shared" si="465"/>
        <v>9</v>
      </c>
      <c r="D3754" s="2" t="str">
        <f t="shared" si="466"/>
        <v>September</v>
      </c>
      <c r="E3754" s="2" t="str" cm="1">
        <f t="array" ref="E3754">_xlfn.IFS(C3754/3&lt;=1,"Q1",C3754/3&lt;=2,"Q2",C3754/3&lt;=3,"Q3",C3754/3&lt;=4,"Q4")</f>
        <v>Q3</v>
      </c>
      <c r="F3754" s="2" t="str">
        <f t="shared" si="467"/>
        <v>2011-Sep</v>
      </c>
      <c r="G3754" s="2">
        <f t="shared" si="468"/>
        <v>7</v>
      </c>
      <c r="H3754" s="2" t="str">
        <f t="shared" si="469"/>
        <v>Sunday</v>
      </c>
      <c r="I3754" s="2" t="str">
        <f t="shared" si="470"/>
        <v>FM6</v>
      </c>
      <c r="J3754" s="2">
        <f t="shared" si="471"/>
        <v>2</v>
      </c>
    </row>
    <row r="3755" spans="1:10" x14ac:dyDescent="0.35">
      <c r="A3755" s="4">
        <v>42274</v>
      </c>
      <c r="B3755" s="2">
        <f t="shared" si="464"/>
        <v>2015</v>
      </c>
      <c r="C3755" s="2">
        <f t="shared" si="465"/>
        <v>9</v>
      </c>
      <c r="D3755" s="2" t="str">
        <f t="shared" si="466"/>
        <v>September</v>
      </c>
      <c r="E3755" s="2" t="str" cm="1">
        <f t="array" ref="E3755">_xlfn.IFS(C3755/3&lt;=1,"Q1",C3755/3&lt;=2,"Q2",C3755/3&lt;=3,"Q3",C3755/3&lt;=4,"Q4")</f>
        <v>Q3</v>
      </c>
      <c r="F3755" s="2" t="str">
        <f t="shared" si="467"/>
        <v>2015-Sep</v>
      </c>
      <c r="G3755" s="2">
        <f t="shared" si="468"/>
        <v>7</v>
      </c>
      <c r="H3755" s="2" t="str">
        <f t="shared" si="469"/>
        <v>Sunday</v>
      </c>
      <c r="I3755" s="2" t="str">
        <f t="shared" si="470"/>
        <v>FM6</v>
      </c>
      <c r="J3755" s="2">
        <f t="shared" si="471"/>
        <v>2</v>
      </c>
    </row>
    <row r="3756" spans="1:10" x14ac:dyDescent="0.35">
      <c r="A3756" s="4">
        <v>41169</v>
      </c>
      <c r="B3756" s="2">
        <f t="shared" si="464"/>
        <v>2012</v>
      </c>
      <c r="C3756" s="2">
        <f t="shared" si="465"/>
        <v>9</v>
      </c>
      <c r="D3756" s="2" t="str">
        <f t="shared" si="466"/>
        <v>September</v>
      </c>
      <c r="E3756" s="2" t="str" cm="1">
        <f t="array" ref="E3756">_xlfn.IFS(C3756/3&lt;=1,"Q1",C3756/3&lt;=2,"Q2",C3756/3&lt;=3,"Q3",C3756/3&lt;=4,"Q4")</f>
        <v>Q3</v>
      </c>
      <c r="F3756" s="2" t="str">
        <f t="shared" si="467"/>
        <v>2012-Sep</v>
      </c>
      <c r="G3756" s="2">
        <f t="shared" si="468"/>
        <v>1</v>
      </c>
      <c r="H3756" s="2" t="str">
        <f t="shared" si="469"/>
        <v>Monday</v>
      </c>
      <c r="I3756" s="2" t="str">
        <f t="shared" si="470"/>
        <v>FM6</v>
      </c>
      <c r="J3756" s="2">
        <f t="shared" si="471"/>
        <v>2</v>
      </c>
    </row>
    <row r="3757" spans="1:10" x14ac:dyDescent="0.35">
      <c r="A3757" s="4">
        <v>43001</v>
      </c>
      <c r="B3757" s="2">
        <f t="shared" si="464"/>
        <v>2017</v>
      </c>
      <c r="C3757" s="2">
        <f t="shared" si="465"/>
        <v>9</v>
      </c>
      <c r="D3757" s="2" t="str">
        <f t="shared" si="466"/>
        <v>September</v>
      </c>
      <c r="E3757" s="2" t="str" cm="1">
        <f t="array" ref="E3757">_xlfn.IFS(C3757/3&lt;=1,"Q1",C3757/3&lt;=2,"Q2",C3757/3&lt;=3,"Q3",C3757/3&lt;=4,"Q4")</f>
        <v>Q3</v>
      </c>
      <c r="F3757" s="2" t="str">
        <f t="shared" si="467"/>
        <v>2017-Sep</v>
      </c>
      <c r="G3757" s="2">
        <f t="shared" si="468"/>
        <v>6</v>
      </c>
      <c r="H3757" s="2" t="str">
        <f t="shared" si="469"/>
        <v>Saturday</v>
      </c>
      <c r="I3757" s="2" t="str">
        <f t="shared" si="470"/>
        <v>FM6</v>
      </c>
      <c r="J3757" s="2">
        <f t="shared" si="471"/>
        <v>2</v>
      </c>
    </row>
    <row r="3758" spans="1:10" x14ac:dyDescent="0.35">
      <c r="A3758" s="4">
        <v>42622</v>
      </c>
      <c r="B3758" s="2">
        <f t="shared" si="464"/>
        <v>2016</v>
      </c>
      <c r="C3758" s="2">
        <f t="shared" si="465"/>
        <v>9</v>
      </c>
      <c r="D3758" s="2" t="str">
        <f t="shared" si="466"/>
        <v>September</v>
      </c>
      <c r="E3758" s="2" t="str" cm="1">
        <f t="array" ref="E3758">_xlfn.IFS(C3758/3&lt;=1,"Q1",C3758/3&lt;=2,"Q2",C3758/3&lt;=3,"Q3",C3758/3&lt;=4,"Q4")</f>
        <v>Q3</v>
      </c>
      <c r="F3758" s="2" t="str">
        <f t="shared" si="467"/>
        <v>2016-Sep</v>
      </c>
      <c r="G3758" s="2">
        <f t="shared" si="468"/>
        <v>5</v>
      </c>
      <c r="H3758" s="2" t="str">
        <f t="shared" si="469"/>
        <v>Friday</v>
      </c>
      <c r="I3758" s="2" t="str">
        <f t="shared" si="470"/>
        <v>FM6</v>
      </c>
      <c r="J3758" s="2">
        <f t="shared" si="471"/>
        <v>2</v>
      </c>
    </row>
    <row r="3759" spans="1:10" x14ac:dyDescent="0.35">
      <c r="A3759" s="4">
        <v>41518</v>
      </c>
      <c r="B3759" s="2">
        <f t="shared" si="464"/>
        <v>2013</v>
      </c>
      <c r="C3759" s="2">
        <f t="shared" si="465"/>
        <v>9</v>
      </c>
      <c r="D3759" s="2" t="str">
        <f t="shared" si="466"/>
        <v>September</v>
      </c>
      <c r="E3759" s="2" t="str" cm="1">
        <f t="array" ref="E3759">_xlfn.IFS(C3759/3&lt;=1,"Q1",C3759/3&lt;=2,"Q2",C3759/3&lt;=3,"Q3",C3759/3&lt;=4,"Q4")</f>
        <v>Q3</v>
      </c>
      <c r="F3759" s="2" t="str">
        <f t="shared" si="467"/>
        <v>2013-Sep</v>
      </c>
      <c r="G3759" s="2">
        <f t="shared" si="468"/>
        <v>7</v>
      </c>
      <c r="H3759" s="2" t="str">
        <f t="shared" si="469"/>
        <v>Sunday</v>
      </c>
      <c r="I3759" s="2" t="str">
        <f t="shared" si="470"/>
        <v>FM6</v>
      </c>
      <c r="J3759" s="2">
        <f t="shared" si="471"/>
        <v>2</v>
      </c>
    </row>
    <row r="3760" spans="1:10" x14ac:dyDescent="0.35">
      <c r="A3760" s="4">
        <v>42989</v>
      </c>
      <c r="B3760" s="2">
        <f t="shared" si="464"/>
        <v>2017</v>
      </c>
      <c r="C3760" s="2">
        <f t="shared" si="465"/>
        <v>9</v>
      </c>
      <c r="D3760" s="2" t="str">
        <f t="shared" si="466"/>
        <v>September</v>
      </c>
      <c r="E3760" s="2" t="str" cm="1">
        <f t="array" ref="E3760">_xlfn.IFS(C3760/3&lt;=1,"Q1",C3760/3&lt;=2,"Q2",C3760/3&lt;=3,"Q3",C3760/3&lt;=4,"Q4")</f>
        <v>Q3</v>
      </c>
      <c r="F3760" s="2" t="str">
        <f t="shared" si="467"/>
        <v>2017-Sep</v>
      </c>
      <c r="G3760" s="2">
        <f t="shared" si="468"/>
        <v>1</v>
      </c>
      <c r="H3760" s="2" t="str">
        <f t="shared" si="469"/>
        <v>Monday</v>
      </c>
      <c r="I3760" s="2" t="str">
        <f t="shared" si="470"/>
        <v>FM6</v>
      </c>
      <c r="J3760" s="2">
        <f t="shared" si="471"/>
        <v>2</v>
      </c>
    </row>
    <row r="3761" spans="1:10" x14ac:dyDescent="0.35">
      <c r="A3761" s="4">
        <v>43354</v>
      </c>
      <c r="B3761" s="2">
        <f t="shared" si="464"/>
        <v>2018</v>
      </c>
      <c r="C3761" s="2">
        <f t="shared" si="465"/>
        <v>9</v>
      </c>
      <c r="D3761" s="2" t="str">
        <f t="shared" si="466"/>
        <v>September</v>
      </c>
      <c r="E3761" s="2" t="str" cm="1">
        <f t="array" ref="E3761">_xlfn.IFS(C3761/3&lt;=1,"Q1",C3761/3&lt;=2,"Q2",C3761/3&lt;=3,"Q3",C3761/3&lt;=4,"Q4")</f>
        <v>Q3</v>
      </c>
      <c r="F3761" s="2" t="str">
        <f t="shared" si="467"/>
        <v>2018-Sep</v>
      </c>
      <c r="G3761" s="2">
        <f t="shared" si="468"/>
        <v>2</v>
      </c>
      <c r="H3761" s="2" t="str">
        <f t="shared" si="469"/>
        <v>Tuesday</v>
      </c>
      <c r="I3761" s="2" t="str">
        <f t="shared" si="470"/>
        <v>FM6</v>
      </c>
      <c r="J3761" s="2">
        <f t="shared" si="471"/>
        <v>2</v>
      </c>
    </row>
    <row r="3762" spans="1:10" x14ac:dyDescent="0.35">
      <c r="A3762" s="4">
        <v>41529</v>
      </c>
      <c r="B3762" s="2">
        <f t="shared" si="464"/>
        <v>2013</v>
      </c>
      <c r="C3762" s="2">
        <f t="shared" si="465"/>
        <v>9</v>
      </c>
      <c r="D3762" s="2" t="str">
        <f t="shared" si="466"/>
        <v>September</v>
      </c>
      <c r="E3762" s="2" t="str" cm="1">
        <f t="array" ref="E3762">_xlfn.IFS(C3762/3&lt;=1,"Q1",C3762/3&lt;=2,"Q2",C3762/3&lt;=3,"Q3",C3762/3&lt;=4,"Q4")</f>
        <v>Q3</v>
      </c>
      <c r="F3762" s="2" t="str">
        <f t="shared" si="467"/>
        <v>2013-Sep</v>
      </c>
      <c r="G3762" s="2">
        <f t="shared" si="468"/>
        <v>4</v>
      </c>
      <c r="H3762" s="2" t="str">
        <f t="shared" si="469"/>
        <v>Thursday</v>
      </c>
      <c r="I3762" s="2" t="str">
        <f t="shared" si="470"/>
        <v>FM6</v>
      </c>
      <c r="J3762" s="2">
        <f t="shared" si="471"/>
        <v>2</v>
      </c>
    </row>
    <row r="3763" spans="1:10" x14ac:dyDescent="0.35">
      <c r="A3763" s="4">
        <v>42261</v>
      </c>
      <c r="B3763" s="2">
        <f t="shared" si="464"/>
        <v>2015</v>
      </c>
      <c r="C3763" s="2">
        <f t="shared" si="465"/>
        <v>9</v>
      </c>
      <c r="D3763" s="2" t="str">
        <f t="shared" si="466"/>
        <v>September</v>
      </c>
      <c r="E3763" s="2" t="str" cm="1">
        <f t="array" ref="E3763">_xlfn.IFS(C3763/3&lt;=1,"Q1",C3763/3&lt;=2,"Q2",C3763/3&lt;=3,"Q3",C3763/3&lt;=4,"Q4")</f>
        <v>Q3</v>
      </c>
      <c r="F3763" s="2" t="str">
        <f t="shared" si="467"/>
        <v>2015-Sep</v>
      </c>
      <c r="G3763" s="2">
        <f t="shared" si="468"/>
        <v>1</v>
      </c>
      <c r="H3763" s="2" t="str">
        <f t="shared" si="469"/>
        <v>Monday</v>
      </c>
      <c r="I3763" s="2" t="str">
        <f t="shared" si="470"/>
        <v>FM6</v>
      </c>
      <c r="J3763" s="2">
        <f t="shared" si="471"/>
        <v>2</v>
      </c>
    </row>
    <row r="3764" spans="1:10" x14ac:dyDescent="0.35">
      <c r="A3764" s="4">
        <v>40773</v>
      </c>
      <c r="B3764" s="2">
        <f t="shared" si="464"/>
        <v>2011</v>
      </c>
      <c r="C3764" s="2">
        <f t="shared" si="465"/>
        <v>8</v>
      </c>
      <c r="D3764" s="2" t="str">
        <f t="shared" si="466"/>
        <v>August</v>
      </c>
      <c r="E3764" s="2" t="str" cm="1">
        <f t="array" ref="E3764">_xlfn.IFS(C3764/3&lt;=1,"Q1",C3764/3&lt;=2,"Q2",C3764/3&lt;=3,"Q3",C3764/3&lt;=4,"Q4")</f>
        <v>Q3</v>
      </c>
      <c r="F3764" s="2" t="str">
        <f t="shared" si="467"/>
        <v>2011-Aug</v>
      </c>
      <c r="G3764" s="2">
        <f t="shared" si="468"/>
        <v>4</v>
      </c>
      <c r="H3764" s="2" t="str">
        <f t="shared" si="469"/>
        <v>Thursday</v>
      </c>
      <c r="I3764" s="2" t="str">
        <f t="shared" si="470"/>
        <v>FM5</v>
      </c>
      <c r="J3764" s="2">
        <f t="shared" si="471"/>
        <v>2</v>
      </c>
    </row>
    <row r="3765" spans="1:10" x14ac:dyDescent="0.35">
      <c r="A3765" s="4">
        <v>42606</v>
      </c>
      <c r="B3765" s="2">
        <f t="shared" si="464"/>
        <v>2016</v>
      </c>
      <c r="C3765" s="2">
        <f t="shared" si="465"/>
        <v>8</v>
      </c>
      <c r="D3765" s="2" t="str">
        <f t="shared" si="466"/>
        <v>August</v>
      </c>
      <c r="E3765" s="2" t="str" cm="1">
        <f t="array" ref="E3765">_xlfn.IFS(C3765/3&lt;=1,"Q1",C3765/3&lt;=2,"Q2",C3765/3&lt;=3,"Q3",C3765/3&lt;=4,"Q4")</f>
        <v>Q3</v>
      </c>
      <c r="F3765" s="2" t="str">
        <f t="shared" si="467"/>
        <v>2016-Aug</v>
      </c>
      <c r="G3765" s="2">
        <f t="shared" si="468"/>
        <v>3</v>
      </c>
      <c r="H3765" s="2" t="str">
        <f t="shared" si="469"/>
        <v>Wednesday</v>
      </c>
      <c r="I3765" s="2" t="str">
        <f t="shared" si="470"/>
        <v>FM5</v>
      </c>
      <c r="J3765" s="2">
        <f t="shared" si="471"/>
        <v>2</v>
      </c>
    </row>
    <row r="3766" spans="1:10" x14ac:dyDescent="0.35">
      <c r="A3766" s="4">
        <v>42952</v>
      </c>
      <c r="B3766" s="2">
        <f t="shared" si="464"/>
        <v>2017</v>
      </c>
      <c r="C3766" s="2">
        <f t="shared" si="465"/>
        <v>8</v>
      </c>
      <c r="D3766" s="2" t="str">
        <f t="shared" si="466"/>
        <v>August</v>
      </c>
      <c r="E3766" s="2" t="str" cm="1">
        <f t="array" ref="E3766">_xlfn.IFS(C3766/3&lt;=1,"Q1",C3766/3&lt;=2,"Q2",C3766/3&lt;=3,"Q3",C3766/3&lt;=4,"Q4")</f>
        <v>Q3</v>
      </c>
      <c r="F3766" s="2" t="str">
        <f t="shared" si="467"/>
        <v>2017-Aug</v>
      </c>
      <c r="G3766" s="2">
        <f t="shared" si="468"/>
        <v>6</v>
      </c>
      <c r="H3766" s="2" t="str">
        <f t="shared" si="469"/>
        <v>Saturday</v>
      </c>
      <c r="I3766" s="2" t="str">
        <f t="shared" si="470"/>
        <v>FM5</v>
      </c>
      <c r="J3766" s="2">
        <f t="shared" si="471"/>
        <v>2</v>
      </c>
    </row>
    <row r="3767" spans="1:10" x14ac:dyDescent="0.35">
      <c r="A3767" s="4">
        <v>40396</v>
      </c>
      <c r="B3767" s="2">
        <f t="shared" si="464"/>
        <v>2010</v>
      </c>
      <c r="C3767" s="2">
        <f t="shared" si="465"/>
        <v>8</v>
      </c>
      <c r="D3767" s="2" t="str">
        <f t="shared" si="466"/>
        <v>August</v>
      </c>
      <c r="E3767" s="2" t="str" cm="1">
        <f t="array" ref="E3767">_xlfn.IFS(C3767/3&lt;=1,"Q1",C3767/3&lt;=2,"Q2",C3767/3&lt;=3,"Q3",C3767/3&lt;=4,"Q4")</f>
        <v>Q3</v>
      </c>
      <c r="F3767" s="2" t="str">
        <f t="shared" si="467"/>
        <v>2010-Aug</v>
      </c>
      <c r="G3767" s="2">
        <f t="shared" si="468"/>
        <v>5</v>
      </c>
      <c r="H3767" s="2" t="str">
        <f t="shared" si="469"/>
        <v>Friday</v>
      </c>
      <c r="I3767" s="2" t="str">
        <f t="shared" si="470"/>
        <v>FM5</v>
      </c>
      <c r="J3767" s="2">
        <f t="shared" si="471"/>
        <v>2</v>
      </c>
    </row>
    <row r="3768" spans="1:10" x14ac:dyDescent="0.35">
      <c r="A3768" s="4">
        <v>41513</v>
      </c>
      <c r="B3768" s="2">
        <f t="shared" si="464"/>
        <v>2013</v>
      </c>
      <c r="C3768" s="2">
        <f t="shared" si="465"/>
        <v>8</v>
      </c>
      <c r="D3768" s="2" t="str">
        <f t="shared" si="466"/>
        <v>August</v>
      </c>
      <c r="E3768" s="2" t="str" cm="1">
        <f t="array" ref="E3768">_xlfn.IFS(C3768/3&lt;=1,"Q1",C3768/3&lt;=2,"Q2",C3768/3&lt;=3,"Q3",C3768/3&lt;=4,"Q4")</f>
        <v>Q3</v>
      </c>
      <c r="F3768" s="2" t="str">
        <f t="shared" si="467"/>
        <v>2013-Aug</v>
      </c>
      <c r="G3768" s="2">
        <f t="shared" si="468"/>
        <v>2</v>
      </c>
      <c r="H3768" s="2" t="str">
        <f t="shared" si="469"/>
        <v>Tuesday</v>
      </c>
      <c r="I3768" s="2" t="str">
        <f t="shared" si="470"/>
        <v>FM5</v>
      </c>
      <c r="J3768" s="2">
        <f t="shared" si="471"/>
        <v>2</v>
      </c>
    </row>
    <row r="3769" spans="1:10" x14ac:dyDescent="0.35">
      <c r="A3769" s="4">
        <v>42969</v>
      </c>
      <c r="B3769" s="2">
        <f t="shared" si="464"/>
        <v>2017</v>
      </c>
      <c r="C3769" s="2">
        <f t="shared" si="465"/>
        <v>8</v>
      </c>
      <c r="D3769" s="2" t="str">
        <f t="shared" si="466"/>
        <v>August</v>
      </c>
      <c r="E3769" s="2" t="str" cm="1">
        <f t="array" ref="E3769">_xlfn.IFS(C3769/3&lt;=1,"Q1",C3769/3&lt;=2,"Q2",C3769/3&lt;=3,"Q3",C3769/3&lt;=4,"Q4")</f>
        <v>Q3</v>
      </c>
      <c r="F3769" s="2" t="str">
        <f t="shared" si="467"/>
        <v>2017-Aug</v>
      </c>
      <c r="G3769" s="2">
        <f t="shared" si="468"/>
        <v>2</v>
      </c>
      <c r="H3769" s="2" t="str">
        <f t="shared" si="469"/>
        <v>Tuesday</v>
      </c>
      <c r="I3769" s="2" t="str">
        <f t="shared" si="470"/>
        <v>FM5</v>
      </c>
      <c r="J3769" s="2">
        <f t="shared" si="471"/>
        <v>2</v>
      </c>
    </row>
    <row r="3770" spans="1:10" x14ac:dyDescent="0.35">
      <c r="A3770" s="4">
        <v>42599</v>
      </c>
      <c r="B3770" s="2">
        <f t="shared" si="464"/>
        <v>2016</v>
      </c>
      <c r="C3770" s="2">
        <f t="shared" si="465"/>
        <v>8</v>
      </c>
      <c r="D3770" s="2" t="str">
        <f t="shared" si="466"/>
        <v>August</v>
      </c>
      <c r="E3770" s="2" t="str" cm="1">
        <f t="array" ref="E3770">_xlfn.IFS(C3770/3&lt;=1,"Q1",C3770/3&lt;=2,"Q2",C3770/3&lt;=3,"Q3",C3770/3&lt;=4,"Q4")</f>
        <v>Q3</v>
      </c>
      <c r="F3770" s="2" t="str">
        <f t="shared" si="467"/>
        <v>2016-Aug</v>
      </c>
      <c r="G3770" s="2">
        <f t="shared" si="468"/>
        <v>3</v>
      </c>
      <c r="H3770" s="2" t="str">
        <f t="shared" si="469"/>
        <v>Wednesday</v>
      </c>
      <c r="I3770" s="2" t="str">
        <f t="shared" si="470"/>
        <v>FM5</v>
      </c>
      <c r="J3770" s="2">
        <f t="shared" si="471"/>
        <v>2</v>
      </c>
    </row>
    <row r="3771" spans="1:10" x14ac:dyDescent="0.35">
      <c r="A3771" s="4">
        <v>41852</v>
      </c>
      <c r="B3771" s="2">
        <f t="shared" si="464"/>
        <v>2014</v>
      </c>
      <c r="C3771" s="2">
        <f t="shared" si="465"/>
        <v>8</v>
      </c>
      <c r="D3771" s="2" t="str">
        <f t="shared" si="466"/>
        <v>August</v>
      </c>
      <c r="E3771" s="2" t="str" cm="1">
        <f t="array" ref="E3771">_xlfn.IFS(C3771/3&lt;=1,"Q1",C3771/3&lt;=2,"Q2",C3771/3&lt;=3,"Q3",C3771/3&lt;=4,"Q4")</f>
        <v>Q3</v>
      </c>
      <c r="F3771" s="2" t="str">
        <f t="shared" si="467"/>
        <v>2014-Aug</v>
      </c>
      <c r="G3771" s="2">
        <f t="shared" si="468"/>
        <v>5</v>
      </c>
      <c r="H3771" s="2" t="str">
        <f t="shared" si="469"/>
        <v>Friday</v>
      </c>
      <c r="I3771" s="2" t="str">
        <f t="shared" si="470"/>
        <v>FM5</v>
      </c>
      <c r="J3771" s="2">
        <f t="shared" si="471"/>
        <v>2</v>
      </c>
    </row>
    <row r="3772" spans="1:10" x14ac:dyDescent="0.35">
      <c r="A3772" s="4">
        <v>42598</v>
      </c>
      <c r="B3772" s="2">
        <f t="shared" si="464"/>
        <v>2016</v>
      </c>
      <c r="C3772" s="2">
        <f t="shared" si="465"/>
        <v>8</v>
      </c>
      <c r="D3772" s="2" t="str">
        <f t="shared" si="466"/>
        <v>August</v>
      </c>
      <c r="E3772" s="2" t="str" cm="1">
        <f t="array" ref="E3772">_xlfn.IFS(C3772/3&lt;=1,"Q1",C3772/3&lt;=2,"Q2",C3772/3&lt;=3,"Q3",C3772/3&lt;=4,"Q4")</f>
        <v>Q3</v>
      </c>
      <c r="F3772" s="2" t="str">
        <f t="shared" si="467"/>
        <v>2016-Aug</v>
      </c>
      <c r="G3772" s="2">
        <f t="shared" si="468"/>
        <v>2</v>
      </c>
      <c r="H3772" s="2" t="str">
        <f t="shared" si="469"/>
        <v>Tuesday</v>
      </c>
      <c r="I3772" s="2" t="str">
        <f t="shared" si="470"/>
        <v>FM5</v>
      </c>
      <c r="J3772" s="2">
        <f t="shared" si="471"/>
        <v>2</v>
      </c>
    </row>
    <row r="3773" spans="1:10" x14ac:dyDescent="0.35">
      <c r="A3773" s="4">
        <v>41853</v>
      </c>
      <c r="B3773" s="2">
        <f t="shared" si="464"/>
        <v>2014</v>
      </c>
      <c r="C3773" s="2">
        <f t="shared" si="465"/>
        <v>8</v>
      </c>
      <c r="D3773" s="2" t="str">
        <f t="shared" si="466"/>
        <v>August</v>
      </c>
      <c r="E3773" s="2" t="str" cm="1">
        <f t="array" ref="E3773">_xlfn.IFS(C3773/3&lt;=1,"Q1",C3773/3&lt;=2,"Q2",C3773/3&lt;=3,"Q3",C3773/3&lt;=4,"Q4")</f>
        <v>Q3</v>
      </c>
      <c r="F3773" s="2" t="str">
        <f t="shared" si="467"/>
        <v>2014-Aug</v>
      </c>
      <c r="G3773" s="2">
        <f t="shared" si="468"/>
        <v>6</v>
      </c>
      <c r="H3773" s="2" t="str">
        <f t="shared" si="469"/>
        <v>Saturday</v>
      </c>
      <c r="I3773" s="2" t="str">
        <f t="shared" si="470"/>
        <v>FM5</v>
      </c>
      <c r="J3773" s="2">
        <f t="shared" si="471"/>
        <v>2</v>
      </c>
    </row>
    <row r="3774" spans="1:10" x14ac:dyDescent="0.35">
      <c r="A3774" s="4">
        <v>43328</v>
      </c>
      <c r="B3774" s="2">
        <f t="shared" si="464"/>
        <v>2018</v>
      </c>
      <c r="C3774" s="2">
        <f t="shared" si="465"/>
        <v>8</v>
      </c>
      <c r="D3774" s="2" t="str">
        <f t="shared" si="466"/>
        <v>August</v>
      </c>
      <c r="E3774" s="2" t="str" cm="1">
        <f t="array" ref="E3774">_xlfn.IFS(C3774/3&lt;=1,"Q1",C3774/3&lt;=2,"Q2",C3774/3&lt;=3,"Q3",C3774/3&lt;=4,"Q4")</f>
        <v>Q3</v>
      </c>
      <c r="F3774" s="2" t="str">
        <f t="shared" si="467"/>
        <v>2018-Aug</v>
      </c>
      <c r="G3774" s="2">
        <f t="shared" si="468"/>
        <v>4</v>
      </c>
      <c r="H3774" s="2" t="str">
        <f t="shared" si="469"/>
        <v>Thursday</v>
      </c>
      <c r="I3774" s="2" t="str">
        <f t="shared" si="470"/>
        <v>FM5</v>
      </c>
      <c r="J3774" s="2">
        <f t="shared" si="471"/>
        <v>2</v>
      </c>
    </row>
    <row r="3775" spans="1:10" x14ac:dyDescent="0.35">
      <c r="A3775" s="4">
        <v>42591</v>
      </c>
      <c r="B3775" s="2">
        <f t="shared" si="464"/>
        <v>2016</v>
      </c>
      <c r="C3775" s="2">
        <f t="shared" si="465"/>
        <v>8</v>
      </c>
      <c r="D3775" s="2" t="str">
        <f t="shared" si="466"/>
        <v>August</v>
      </c>
      <c r="E3775" s="2" t="str" cm="1">
        <f t="array" ref="E3775">_xlfn.IFS(C3775/3&lt;=1,"Q1",C3775/3&lt;=2,"Q2",C3775/3&lt;=3,"Q3",C3775/3&lt;=4,"Q4")</f>
        <v>Q3</v>
      </c>
      <c r="F3775" s="2" t="str">
        <f t="shared" si="467"/>
        <v>2016-Aug</v>
      </c>
      <c r="G3775" s="2">
        <f t="shared" si="468"/>
        <v>2</v>
      </c>
      <c r="H3775" s="2" t="str">
        <f t="shared" si="469"/>
        <v>Tuesday</v>
      </c>
      <c r="I3775" s="2" t="str">
        <f t="shared" si="470"/>
        <v>FM5</v>
      </c>
      <c r="J3775" s="2">
        <f t="shared" si="471"/>
        <v>2</v>
      </c>
    </row>
    <row r="3776" spans="1:10" x14ac:dyDescent="0.35">
      <c r="A3776" s="4">
        <v>42601</v>
      </c>
      <c r="B3776" s="2">
        <f t="shared" si="464"/>
        <v>2016</v>
      </c>
      <c r="C3776" s="2">
        <f t="shared" si="465"/>
        <v>8</v>
      </c>
      <c r="D3776" s="2" t="str">
        <f t="shared" si="466"/>
        <v>August</v>
      </c>
      <c r="E3776" s="2" t="str" cm="1">
        <f t="array" ref="E3776">_xlfn.IFS(C3776/3&lt;=1,"Q1",C3776/3&lt;=2,"Q2",C3776/3&lt;=3,"Q3",C3776/3&lt;=4,"Q4")</f>
        <v>Q3</v>
      </c>
      <c r="F3776" s="2" t="str">
        <f t="shared" si="467"/>
        <v>2016-Aug</v>
      </c>
      <c r="G3776" s="2">
        <f t="shared" si="468"/>
        <v>5</v>
      </c>
      <c r="H3776" s="2" t="str">
        <f t="shared" si="469"/>
        <v>Friday</v>
      </c>
      <c r="I3776" s="2" t="str">
        <f t="shared" si="470"/>
        <v>FM5</v>
      </c>
      <c r="J3776" s="2">
        <f t="shared" si="471"/>
        <v>2</v>
      </c>
    </row>
    <row r="3777" spans="1:10" x14ac:dyDescent="0.35">
      <c r="A3777" s="4">
        <v>40393</v>
      </c>
      <c r="B3777" s="2">
        <f t="shared" si="464"/>
        <v>2010</v>
      </c>
      <c r="C3777" s="2">
        <f t="shared" si="465"/>
        <v>8</v>
      </c>
      <c r="D3777" s="2" t="str">
        <f t="shared" si="466"/>
        <v>August</v>
      </c>
      <c r="E3777" s="2" t="str" cm="1">
        <f t="array" ref="E3777">_xlfn.IFS(C3777/3&lt;=1,"Q1",C3777/3&lt;=2,"Q2",C3777/3&lt;=3,"Q3",C3777/3&lt;=4,"Q4")</f>
        <v>Q3</v>
      </c>
      <c r="F3777" s="2" t="str">
        <f t="shared" si="467"/>
        <v>2010-Aug</v>
      </c>
      <c r="G3777" s="2">
        <f t="shared" si="468"/>
        <v>2</v>
      </c>
      <c r="H3777" s="2" t="str">
        <f t="shared" si="469"/>
        <v>Tuesday</v>
      </c>
      <c r="I3777" s="2" t="str">
        <f t="shared" si="470"/>
        <v>FM5</v>
      </c>
      <c r="J3777" s="2">
        <f t="shared" si="471"/>
        <v>2</v>
      </c>
    </row>
    <row r="3778" spans="1:10" x14ac:dyDescent="0.35">
      <c r="A3778" s="4">
        <v>40392</v>
      </c>
      <c r="B3778" s="2">
        <f t="shared" si="464"/>
        <v>2010</v>
      </c>
      <c r="C3778" s="2">
        <f t="shared" si="465"/>
        <v>8</v>
      </c>
      <c r="D3778" s="2" t="str">
        <f t="shared" si="466"/>
        <v>August</v>
      </c>
      <c r="E3778" s="2" t="str" cm="1">
        <f t="array" ref="E3778">_xlfn.IFS(C3778/3&lt;=1,"Q1",C3778/3&lt;=2,"Q2",C3778/3&lt;=3,"Q3",C3778/3&lt;=4,"Q4")</f>
        <v>Q3</v>
      </c>
      <c r="F3778" s="2" t="str">
        <f t="shared" si="467"/>
        <v>2010-Aug</v>
      </c>
      <c r="G3778" s="2">
        <f t="shared" si="468"/>
        <v>1</v>
      </c>
      <c r="H3778" s="2" t="str">
        <f t="shared" si="469"/>
        <v>Monday</v>
      </c>
      <c r="I3778" s="2" t="str">
        <f t="shared" si="470"/>
        <v>FM5</v>
      </c>
      <c r="J3778" s="2">
        <f t="shared" si="471"/>
        <v>2</v>
      </c>
    </row>
    <row r="3779" spans="1:10" x14ac:dyDescent="0.35">
      <c r="A3779" s="4">
        <v>40404</v>
      </c>
      <c r="B3779" s="2">
        <f t="shared" ref="B3779:B3842" si="472">YEAR(A3779)</f>
        <v>2010</v>
      </c>
      <c r="C3779" s="2">
        <f t="shared" ref="C3779:C3842" si="473">MONTH(A3779)</f>
        <v>8</v>
      </c>
      <c r="D3779" s="2" t="str">
        <f t="shared" ref="D3779:D3842" si="474">TEXT(A3779,"mmmm")</f>
        <v>August</v>
      </c>
      <c r="E3779" s="2" t="str" cm="1">
        <f t="array" ref="E3779">_xlfn.IFS(C3779/3&lt;=1,"Q1",C3779/3&lt;=2,"Q2",C3779/3&lt;=3,"Q3",C3779/3&lt;=4,"Q4")</f>
        <v>Q3</v>
      </c>
      <c r="F3779" s="2" t="str">
        <f t="shared" ref="F3779:F3842" si="475">TEXT(A3779,"yyyy"&amp;"-"&amp;"mmm")</f>
        <v>2010-Aug</v>
      </c>
      <c r="G3779" s="2">
        <f t="shared" ref="G3779:G3842" si="476">WEEKDAY(A3779,2)</f>
        <v>6</v>
      </c>
      <c r="H3779" s="2" t="str">
        <f t="shared" ref="H3779:H3842" si="477">TEXT(A3779,"dddd")</f>
        <v>Saturday</v>
      </c>
      <c r="I3779" s="2" t="str">
        <f t="shared" ref="I3779:I3842" si="478">"FM" &amp; (MOD(MONTH(A3779) - 4, 12) + 1)</f>
        <v>FM5</v>
      </c>
      <c r="J3779" s="2">
        <f t="shared" ref="J3779:J3842" si="479">INT((MOD(MONTH(A3779) - 4, 12))/3) + 1</f>
        <v>2</v>
      </c>
    </row>
    <row r="3780" spans="1:10" x14ac:dyDescent="0.35">
      <c r="A3780" s="4">
        <v>41494</v>
      </c>
      <c r="B3780" s="2">
        <f t="shared" si="472"/>
        <v>2013</v>
      </c>
      <c r="C3780" s="2">
        <f t="shared" si="473"/>
        <v>8</v>
      </c>
      <c r="D3780" s="2" t="str">
        <f t="shared" si="474"/>
        <v>August</v>
      </c>
      <c r="E3780" s="2" t="str" cm="1">
        <f t="array" ref="E3780">_xlfn.IFS(C3780/3&lt;=1,"Q1",C3780/3&lt;=2,"Q2",C3780/3&lt;=3,"Q3",C3780/3&lt;=4,"Q4")</f>
        <v>Q3</v>
      </c>
      <c r="F3780" s="2" t="str">
        <f t="shared" si="475"/>
        <v>2013-Aug</v>
      </c>
      <c r="G3780" s="2">
        <f t="shared" si="476"/>
        <v>4</v>
      </c>
      <c r="H3780" s="2" t="str">
        <f t="shared" si="477"/>
        <v>Thursday</v>
      </c>
      <c r="I3780" s="2" t="str">
        <f t="shared" si="478"/>
        <v>FM5</v>
      </c>
      <c r="J3780" s="2">
        <f t="shared" si="479"/>
        <v>2</v>
      </c>
    </row>
    <row r="3781" spans="1:10" x14ac:dyDescent="0.35">
      <c r="A3781" s="4">
        <v>41490</v>
      </c>
      <c r="B3781" s="2">
        <f t="shared" si="472"/>
        <v>2013</v>
      </c>
      <c r="C3781" s="2">
        <f t="shared" si="473"/>
        <v>8</v>
      </c>
      <c r="D3781" s="2" t="str">
        <f t="shared" si="474"/>
        <v>August</v>
      </c>
      <c r="E3781" s="2" t="str" cm="1">
        <f t="array" ref="E3781">_xlfn.IFS(C3781/3&lt;=1,"Q1",C3781/3&lt;=2,"Q2",C3781/3&lt;=3,"Q3",C3781/3&lt;=4,"Q4")</f>
        <v>Q3</v>
      </c>
      <c r="F3781" s="2" t="str">
        <f t="shared" si="475"/>
        <v>2013-Aug</v>
      </c>
      <c r="G3781" s="2">
        <f t="shared" si="476"/>
        <v>7</v>
      </c>
      <c r="H3781" s="2" t="str">
        <f t="shared" si="477"/>
        <v>Sunday</v>
      </c>
      <c r="I3781" s="2" t="str">
        <f t="shared" si="478"/>
        <v>FM5</v>
      </c>
      <c r="J3781" s="2">
        <f t="shared" si="479"/>
        <v>2</v>
      </c>
    </row>
    <row r="3782" spans="1:10" x14ac:dyDescent="0.35">
      <c r="A3782" s="4">
        <v>40783</v>
      </c>
      <c r="B3782" s="2">
        <f t="shared" si="472"/>
        <v>2011</v>
      </c>
      <c r="C3782" s="2">
        <f t="shared" si="473"/>
        <v>8</v>
      </c>
      <c r="D3782" s="2" t="str">
        <f t="shared" si="474"/>
        <v>August</v>
      </c>
      <c r="E3782" s="2" t="str" cm="1">
        <f t="array" ref="E3782">_xlfn.IFS(C3782/3&lt;=1,"Q1",C3782/3&lt;=2,"Q2",C3782/3&lt;=3,"Q3",C3782/3&lt;=4,"Q4")</f>
        <v>Q3</v>
      </c>
      <c r="F3782" s="2" t="str">
        <f t="shared" si="475"/>
        <v>2011-Aug</v>
      </c>
      <c r="G3782" s="2">
        <f t="shared" si="476"/>
        <v>7</v>
      </c>
      <c r="H3782" s="2" t="str">
        <f t="shared" si="477"/>
        <v>Sunday</v>
      </c>
      <c r="I3782" s="2" t="str">
        <f t="shared" si="478"/>
        <v>FM5</v>
      </c>
      <c r="J3782" s="2">
        <f t="shared" si="479"/>
        <v>2</v>
      </c>
    </row>
    <row r="3783" spans="1:10" x14ac:dyDescent="0.35">
      <c r="A3783" s="4">
        <v>42230</v>
      </c>
      <c r="B3783" s="2">
        <f t="shared" si="472"/>
        <v>2015</v>
      </c>
      <c r="C3783" s="2">
        <f t="shared" si="473"/>
        <v>8</v>
      </c>
      <c r="D3783" s="2" t="str">
        <f t="shared" si="474"/>
        <v>August</v>
      </c>
      <c r="E3783" s="2" t="str" cm="1">
        <f t="array" ref="E3783">_xlfn.IFS(C3783/3&lt;=1,"Q1",C3783/3&lt;=2,"Q2",C3783/3&lt;=3,"Q3",C3783/3&lt;=4,"Q4")</f>
        <v>Q3</v>
      </c>
      <c r="F3783" s="2" t="str">
        <f t="shared" si="475"/>
        <v>2015-Aug</v>
      </c>
      <c r="G3783" s="2">
        <f t="shared" si="476"/>
        <v>5</v>
      </c>
      <c r="H3783" s="2" t="str">
        <f t="shared" si="477"/>
        <v>Friday</v>
      </c>
      <c r="I3783" s="2" t="str">
        <f t="shared" si="478"/>
        <v>FM5</v>
      </c>
      <c r="J3783" s="2">
        <f t="shared" si="479"/>
        <v>2</v>
      </c>
    </row>
    <row r="3784" spans="1:10" x14ac:dyDescent="0.35">
      <c r="A3784" s="4">
        <v>41874</v>
      </c>
      <c r="B3784" s="2">
        <f t="shared" si="472"/>
        <v>2014</v>
      </c>
      <c r="C3784" s="2">
        <f t="shared" si="473"/>
        <v>8</v>
      </c>
      <c r="D3784" s="2" t="str">
        <f t="shared" si="474"/>
        <v>August</v>
      </c>
      <c r="E3784" s="2" t="str" cm="1">
        <f t="array" ref="E3784">_xlfn.IFS(C3784/3&lt;=1,"Q1",C3784/3&lt;=2,"Q2",C3784/3&lt;=3,"Q3",C3784/3&lt;=4,"Q4")</f>
        <v>Q3</v>
      </c>
      <c r="F3784" s="2" t="str">
        <f t="shared" si="475"/>
        <v>2014-Aug</v>
      </c>
      <c r="G3784" s="2">
        <f t="shared" si="476"/>
        <v>6</v>
      </c>
      <c r="H3784" s="2" t="str">
        <f t="shared" si="477"/>
        <v>Saturday</v>
      </c>
      <c r="I3784" s="2" t="str">
        <f t="shared" si="478"/>
        <v>FM5</v>
      </c>
      <c r="J3784" s="2">
        <f t="shared" si="479"/>
        <v>2</v>
      </c>
    </row>
    <row r="3785" spans="1:10" x14ac:dyDescent="0.35">
      <c r="A3785" s="4">
        <v>42241</v>
      </c>
      <c r="B3785" s="2">
        <f t="shared" si="472"/>
        <v>2015</v>
      </c>
      <c r="C3785" s="2">
        <f t="shared" si="473"/>
        <v>8</v>
      </c>
      <c r="D3785" s="2" t="str">
        <f t="shared" si="474"/>
        <v>August</v>
      </c>
      <c r="E3785" s="2" t="str" cm="1">
        <f t="array" ref="E3785">_xlfn.IFS(C3785/3&lt;=1,"Q1",C3785/3&lt;=2,"Q2",C3785/3&lt;=3,"Q3",C3785/3&lt;=4,"Q4")</f>
        <v>Q3</v>
      </c>
      <c r="F3785" s="2" t="str">
        <f t="shared" si="475"/>
        <v>2015-Aug</v>
      </c>
      <c r="G3785" s="2">
        <f t="shared" si="476"/>
        <v>2</v>
      </c>
      <c r="H3785" s="2" t="str">
        <f t="shared" si="477"/>
        <v>Tuesday</v>
      </c>
      <c r="I3785" s="2" t="str">
        <f t="shared" si="478"/>
        <v>FM5</v>
      </c>
      <c r="J3785" s="2">
        <f t="shared" si="479"/>
        <v>2</v>
      </c>
    </row>
    <row r="3786" spans="1:10" x14ac:dyDescent="0.35">
      <c r="A3786" s="4">
        <v>40757</v>
      </c>
      <c r="B3786" s="2">
        <f t="shared" si="472"/>
        <v>2011</v>
      </c>
      <c r="C3786" s="2">
        <f t="shared" si="473"/>
        <v>8</v>
      </c>
      <c r="D3786" s="2" t="str">
        <f t="shared" si="474"/>
        <v>August</v>
      </c>
      <c r="E3786" s="2" t="str" cm="1">
        <f t="array" ref="E3786">_xlfn.IFS(C3786/3&lt;=1,"Q1",C3786/3&lt;=2,"Q2",C3786/3&lt;=3,"Q3",C3786/3&lt;=4,"Q4")</f>
        <v>Q3</v>
      </c>
      <c r="F3786" s="2" t="str">
        <f t="shared" si="475"/>
        <v>2011-Aug</v>
      </c>
      <c r="G3786" s="2">
        <f t="shared" si="476"/>
        <v>2</v>
      </c>
      <c r="H3786" s="2" t="str">
        <f t="shared" si="477"/>
        <v>Tuesday</v>
      </c>
      <c r="I3786" s="2" t="str">
        <f t="shared" si="478"/>
        <v>FM5</v>
      </c>
      <c r="J3786" s="2">
        <f t="shared" si="479"/>
        <v>2</v>
      </c>
    </row>
    <row r="3787" spans="1:10" x14ac:dyDescent="0.35">
      <c r="A3787" s="4">
        <v>41852</v>
      </c>
      <c r="B3787" s="2">
        <f t="shared" si="472"/>
        <v>2014</v>
      </c>
      <c r="C3787" s="2">
        <f t="shared" si="473"/>
        <v>8</v>
      </c>
      <c r="D3787" s="2" t="str">
        <f t="shared" si="474"/>
        <v>August</v>
      </c>
      <c r="E3787" s="2" t="str" cm="1">
        <f t="array" ref="E3787">_xlfn.IFS(C3787/3&lt;=1,"Q1",C3787/3&lt;=2,"Q2",C3787/3&lt;=3,"Q3",C3787/3&lt;=4,"Q4")</f>
        <v>Q3</v>
      </c>
      <c r="F3787" s="2" t="str">
        <f t="shared" si="475"/>
        <v>2014-Aug</v>
      </c>
      <c r="G3787" s="2">
        <f t="shared" si="476"/>
        <v>5</v>
      </c>
      <c r="H3787" s="2" t="str">
        <f t="shared" si="477"/>
        <v>Friday</v>
      </c>
      <c r="I3787" s="2" t="str">
        <f t="shared" si="478"/>
        <v>FM5</v>
      </c>
      <c r="J3787" s="2">
        <f t="shared" si="479"/>
        <v>2</v>
      </c>
    </row>
    <row r="3788" spans="1:10" x14ac:dyDescent="0.35">
      <c r="A3788" s="4">
        <v>41136</v>
      </c>
      <c r="B3788" s="2">
        <f t="shared" si="472"/>
        <v>2012</v>
      </c>
      <c r="C3788" s="2">
        <f t="shared" si="473"/>
        <v>8</v>
      </c>
      <c r="D3788" s="2" t="str">
        <f t="shared" si="474"/>
        <v>August</v>
      </c>
      <c r="E3788" s="2" t="str" cm="1">
        <f t="array" ref="E3788">_xlfn.IFS(C3788/3&lt;=1,"Q1",C3788/3&lt;=2,"Q2",C3788/3&lt;=3,"Q3",C3788/3&lt;=4,"Q4")</f>
        <v>Q3</v>
      </c>
      <c r="F3788" s="2" t="str">
        <f t="shared" si="475"/>
        <v>2012-Aug</v>
      </c>
      <c r="G3788" s="2">
        <f t="shared" si="476"/>
        <v>3</v>
      </c>
      <c r="H3788" s="2" t="str">
        <f t="shared" si="477"/>
        <v>Wednesday</v>
      </c>
      <c r="I3788" s="2" t="str">
        <f t="shared" si="478"/>
        <v>FM5</v>
      </c>
      <c r="J3788" s="2">
        <f t="shared" si="479"/>
        <v>2</v>
      </c>
    </row>
    <row r="3789" spans="1:10" x14ac:dyDescent="0.35">
      <c r="A3789" s="4">
        <v>42604</v>
      </c>
      <c r="B3789" s="2">
        <f t="shared" si="472"/>
        <v>2016</v>
      </c>
      <c r="C3789" s="2">
        <f t="shared" si="473"/>
        <v>8</v>
      </c>
      <c r="D3789" s="2" t="str">
        <f t="shared" si="474"/>
        <v>August</v>
      </c>
      <c r="E3789" s="2" t="str" cm="1">
        <f t="array" ref="E3789">_xlfn.IFS(C3789/3&lt;=1,"Q1",C3789/3&lt;=2,"Q2",C3789/3&lt;=3,"Q3",C3789/3&lt;=4,"Q4")</f>
        <v>Q3</v>
      </c>
      <c r="F3789" s="2" t="str">
        <f t="shared" si="475"/>
        <v>2016-Aug</v>
      </c>
      <c r="G3789" s="2">
        <f t="shared" si="476"/>
        <v>1</v>
      </c>
      <c r="H3789" s="2" t="str">
        <f t="shared" si="477"/>
        <v>Monday</v>
      </c>
      <c r="I3789" s="2" t="str">
        <f t="shared" si="478"/>
        <v>FM5</v>
      </c>
      <c r="J3789" s="2">
        <f t="shared" si="479"/>
        <v>2</v>
      </c>
    </row>
    <row r="3790" spans="1:10" x14ac:dyDescent="0.35">
      <c r="A3790" s="4">
        <v>42591</v>
      </c>
      <c r="B3790" s="2">
        <f t="shared" si="472"/>
        <v>2016</v>
      </c>
      <c r="C3790" s="2">
        <f t="shared" si="473"/>
        <v>8</v>
      </c>
      <c r="D3790" s="2" t="str">
        <f t="shared" si="474"/>
        <v>August</v>
      </c>
      <c r="E3790" s="2" t="str" cm="1">
        <f t="array" ref="E3790">_xlfn.IFS(C3790/3&lt;=1,"Q1",C3790/3&lt;=2,"Q2",C3790/3&lt;=3,"Q3",C3790/3&lt;=4,"Q4")</f>
        <v>Q3</v>
      </c>
      <c r="F3790" s="2" t="str">
        <f t="shared" si="475"/>
        <v>2016-Aug</v>
      </c>
      <c r="G3790" s="2">
        <f t="shared" si="476"/>
        <v>2</v>
      </c>
      <c r="H3790" s="2" t="str">
        <f t="shared" si="477"/>
        <v>Tuesday</v>
      </c>
      <c r="I3790" s="2" t="str">
        <f t="shared" si="478"/>
        <v>FM5</v>
      </c>
      <c r="J3790" s="2">
        <f t="shared" si="479"/>
        <v>2</v>
      </c>
    </row>
    <row r="3791" spans="1:10" x14ac:dyDescent="0.35">
      <c r="A3791" s="4">
        <v>41506</v>
      </c>
      <c r="B3791" s="2">
        <f t="shared" si="472"/>
        <v>2013</v>
      </c>
      <c r="C3791" s="2">
        <f t="shared" si="473"/>
        <v>8</v>
      </c>
      <c r="D3791" s="2" t="str">
        <f t="shared" si="474"/>
        <v>August</v>
      </c>
      <c r="E3791" s="2" t="str" cm="1">
        <f t="array" ref="E3791">_xlfn.IFS(C3791/3&lt;=1,"Q1",C3791/3&lt;=2,"Q2",C3791/3&lt;=3,"Q3",C3791/3&lt;=4,"Q4")</f>
        <v>Q3</v>
      </c>
      <c r="F3791" s="2" t="str">
        <f t="shared" si="475"/>
        <v>2013-Aug</v>
      </c>
      <c r="G3791" s="2">
        <f t="shared" si="476"/>
        <v>2</v>
      </c>
      <c r="H3791" s="2" t="str">
        <f t="shared" si="477"/>
        <v>Tuesday</v>
      </c>
      <c r="I3791" s="2" t="str">
        <f t="shared" si="478"/>
        <v>FM5</v>
      </c>
      <c r="J3791" s="2">
        <f t="shared" si="479"/>
        <v>2</v>
      </c>
    </row>
    <row r="3792" spans="1:10" x14ac:dyDescent="0.35">
      <c r="A3792" s="4">
        <v>42187</v>
      </c>
      <c r="B3792" s="2">
        <f t="shared" si="472"/>
        <v>2015</v>
      </c>
      <c r="C3792" s="2">
        <f t="shared" si="473"/>
        <v>7</v>
      </c>
      <c r="D3792" s="2" t="str">
        <f t="shared" si="474"/>
        <v>July</v>
      </c>
      <c r="E3792" s="2" t="str" cm="1">
        <f t="array" ref="E3792">_xlfn.IFS(C3792/3&lt;=1,"Q1",C3792/3&lt;=2,"Q2",C3792/3&lt;=3,"Q3",C3792/3&lt;=4,"Q4")</f>
        <v>Q3</v>
      </c>
      <c r="F3792" s="2" t="str">
        <f t="shared" si="475"/>
        <v>2015-Jul</v>
      </c>
      <c r="G3792" s="2">
        <f t="shared" si="476"/>
        <v>4</v>
      </c>
      <c r="H3792" s="2" t="str">
        <f t="shared" si="477"/>
        <v>Thursday</v>
      </c>
      <c r="I3792" s="2" t="str">
        <f t="shared" si="478"/>
        <v>FM4</v>
      </c>
      <c r="J3792" s="2">
        <f t="shared" si="479"/>
        <v>2</v>
      </c>
    </row>
    <row r="3793" spans="1:10" x14ac:dyDescent="0.35">
      <c r="A3793" s="4">
        <v>43292</v>
      </c>
      <c r="B3793" s="2">
        <f t="shared" si="472"/>
        <v>2018</v>
      </c>
      <c r="C3793" s="2">
        <f t="shared" si="473"/>
        <v>7</v>
      </c>
      <c r="D3793" s="2" t="str">
        <f t="shared" si="474"/>
        <v>July</v>
      </c>
      <c r="E3793" s="2" t="str" cm="1">
        <f t="array" ref="E3793">_xlfn.IFS(C3793/3&lt;=1,"Q1",C3793/3&lt;=2,"Q2",C3793/3&lt;=3,"Q3",C3793/3&lt;=4,"Q4")</f>
        <v>Q3</v>
      </c>
      <c r="F3793" s="2" t="str">
        <f t="shared" si="475"/>
        <v>2018-Jul</v>
      </c>
      <c r="G3793" s="2">
        <f t="shared" si="476"/>
        <v>3</v>
      </c>
      <c r="H3793" s="2" t="str">
        <f t="shared" si="477"/>
        <v>Wednesday</v>
      </c>
      <c r="I3793" s="2" t="str">
        <f t="shared" si="478"/>
        <v>FM4</v>
      </c>
      <c r="J3793" s="2">
        <f t="shared" si="479"/>
        <v>2</v>
      </c>
    </row>
    <row r="3794" spans="1:10" x14ac:dyDescent="0.35">
      <c r="A3794" s="4">
        <v>42202</v>
      </c>
      <c r="B3794" s="2">
        <f t="shared" si="472"/>
        <v>2015</v>
      </c>
      <c r="C3794" s="2">
        <f t="shared" si="473"/>
        <v>7</v>
      </c>
      <c r="D3794" s="2" t="str">
        <f t="shared" si="474"/>
        <v>July</v>
      </c>
      <c r="E3794" s="2" t="str" cm="1">
        <f t="array" ref="E3794">_xlfn.IFS(C3794/3&lt;=1,"Q1",C3794/3&lt;=2,"Q2",C3794/3&lt;=3,"Q3",C3794/3&lt;=4,"Q4")</f>
        <v>Q3</v>
      </c>
      <c r="F3794" s="2" t="str">
        <f t="shared" si="475"/>
        <v>2015-Jul</v>
      </c>
      <c r="G3794" s="2">
        <f t="shared" si="476"/>
        <v>5</v>
      </c>
      <c r="H3794" s="2" t="str">
        <f t="shared" si="477"/>
        <v>Friday</v>
      </c>
      <c r="I3794" s="2" t="str">
        <f t="shared" si="478"/>
        <v>FM4</v>
      </c>
      <c r="J3794" s="2">
        <f t="shared" si="479"/>
        <v>2</v>
      </c>
    </row>
    <row r="3795" spans="1:10" x14ac:dyDescent="0.35">
      <c r="A3795" s="4">
        <v>42934</v>
      </c>
      <c r="B3795" s="2">
        <f t="shared" si="472"/>
        <v>2017</v>
      </c>
      <c r="C3795" s="2">
        <f t="shared" si="473"/>
        <v>7</v>
      </c>
      <c r="D3795" s="2" t="str">
        <f t="shared" si="474"/>
        <v>July</v>
      </c>
      <c r="E3795" s="2" t="str" cm="1">
        <f t="array" ref="E3795">_xlfn.IFS(C3795/3&lt;=1,"Q1",C3795/3&lt;=2,"Q2",C3795/3&lt;=3,"Q3",C3795/3&lt;=4,"Q4")</f>
        <v>Q3</v>
      </c>
      <c r="F3795" s="2" t="str">
        <f t="shared" si="475"/>
        <v>2017-Jul</v>
      </c>
      <c r="G3795" s="2">
        <f t="shared" si="476"/>
        <v>2</v>
      </c>
      <c r="H3795" s="2" t="str">
        <f t="shared" si="477"/>
        <v>Tuesday</v>
      </c>
      <c r="I3795" s="2" t="str">
        <f t="shared" si="478"/>
        <v>FM4</v>
      </c>
      <c r="J3795" s="2">
        <f t="shared" si="479"/>
        <v>2</v>
      </c>
    </row>
    <row r="3796" spans="1:10" x14ac:dyDescent="0.35">
      <c r="A3796" s="4">
        <v>41480</v>
      </c>
      <c r="B3796" s="2">
        <f t="shared" si="472"/>
        <v>2013</v>
      </c>
      <c r="C3796" s="2">
        <f t="shared" si="473"/>
        <v>7</v>
      </c>
      <c r="D3796" s="2" t="str">
        <f t="shared" si="474"/>
        <v>July</v>
      </c>
      <c r="E3796" s="2" t="str" cm="1">
        <f t="array" ref="E3796">_xlfn.IFS(C3796/3&lt;=1,"Q1",C3796/3&lt;=2,"Q2",C3796/3&lt;=3,"Q3",C3796/3&lt;=4,"Q4")</f>
        <v>Q3</v>
      </c>
      <c r="F3796" s="2" t="str">
        <f t="shared" si="475"/>
        <v>2013-Jul</v>
      </c>
      <c r="G3796" s="2">
        <f t="shared" si="476"/>
        <v>4</v>
      </c>
      <c r="H3796" s="2" t="str">
        <f t="shared" si="477"/>
        <v>Thursday</v>
      </c>
      <c r="I3796" s="2" t="str">
        <f t="shared" si="478"/>
        <v>FM4</v>
      </c>
      <c r="J3796" s="2">
        <f t="shared" si="479"/>
        <v>2</v>
      </c>
    </row>
    <row r="3797" spans="1:10" x14ac:dyDescent="0.35">
      <c r="A3797" s="4">
        <v>41825</v>
      </c>
      <c r="B3797" s="2">
        <f t="shared" si="472"/>
        <v>2014</v>
      </c>
      <c r="C3797" s="2">
        <f t="shared" si="473"/>
        <v>7</v>
      </c>
      <c r="D3797" s="2" t="str">
        <f t="shared" si="474"/>
        <v>July</v>
      </c>
      <c r="E3797" s="2" t="str" cm="1">
        <f t="array" ref="E3797">_xlfn.IFS(C3797/3&lt;=1,"Q1",C3797/3&lt;=2,"Q2",C3797/3&lt;=3,"Q3",C3797/3&lt;=4,"Q4")</f>
        <v>Q3</v>
      </c>
      <c r="F3797" s="2" t="str">
        <f t="shared" si="475"/>
        <v>2014-Jul</v>
      </c>
      <c r="G3797" s="2">
        <f t="shared" si="476"/>
        <v>6</v>
      </c>
      <c r="H3797" s="2" t="str">
        <f t="shared" si="477"/>
        <v>Saturday</v>
      </c>
      <c r="I3797" s="2" t="str">
        <f t="shared" si="478"/>
        <v>FM4</v>
      </c>
      <c r="J3797" s="2">
        <f t="shared" si="479"/>
        <v>2</v>
      </c>
    </row>
    <row r="3798" spans="1:10" x14ac:dyDescent="0.35">
      <c r="A3798" s="4">
        <v>43287</v>
      </c>
      <c r="B3798" s="2">
        <f t="shared" si="472"/>
        <v>2018</v>
      </c>
      <c r="C3798" s="2">
        <f t="shared" si="473"/>
        <v>7</v>
      </c>
      <c r="D3798" s="2" t="str">
        <f t="shared" si="474"/>
        <v>July</v>
      </c>
      <c r="E3798" s="2" t="str" cm="1">
        <f t="array" ref="E3798">_xlfn.IFS(C3798/3&lt;=1,"Q1",C3798/3&lt;=2,"Q2",C3798/3&lt;=3,"Q3",C3798/3&lt;=4,"Q4")</f>
        <v>Q3</v>
      </c>
      <c r="F3798" s="2" t="str">
        <f t="shared" si="475"/>
        <v>2018-Jul</v>
      </c>
      <c r="G3798" s="2">
        <f t="shared" si="476"/>
        <v>5</v>
      </c>
      <c r="H3798" s="2" t="str">
        <f t="shared" si="477"/>
        <v>Friday</v>
      </c>
      <c r="I3798" s="2" t="str">
        <f t="shared" si="478"/>
        <v>FM4</v>
      </c>
      <c r="J3798" s="2">
        <f t="shared" si="479"/>
        <v>2</v>
      </c>
    </row>
    <row r="3799" spans="1:10" x14ac:dyDescent="0.35">
      <c r="A3799" s="4">
        <v>40733</v>
      </c>
      <c r="B3799" s="2">
        <f t="shared" si="472"/>
        <v>2011</v>
      </c>
      <c r="C3799" s="2">
        <f t="shared" si="473"/>
        <v>7</v>
      </c>
      <c r="D3799" s="2" t="str">
        <f t="shared" si="474"/>
        <v>July</v>
      </c>
      <c r="E3799" s="2" t="str" cm="1">
        <f t="array" ref="E3799">_xlfn.IFS(C3799/3&lt;=1,"Q1",C3799/3&lt;=2,"Q2",C3799/3&lt;=3,"Q3",C3799/3&lt;=4,"Q4")</f>
        <v>Q3</v>
      </c>
      <c r="F3799" s="2" t="str">
        <f t="shared" si="475"/>
        <v>2011-Jul</v>
      </c>
      <c r="G3799" s="2">
        <f t="shared" si="476"/>
        <v>6</v>
      </c>
      <c r="H3799" s="2" t="str">
        <f t="shared" si="477"/>
        <v>Saturday</v>
      </c>
      <c r="I3799" s="2" t="str">
        <f t="shared" si="478"/>
        <v>FM4</v>
      </c>
      <c r="J3799" s="2">
        <f t="shared" si="479"/>
        <v>2</v>
      </c>
    </row>
    <row r="3800" spans="1:10" x14ac:dyDescent="0.35">
      <c r="A3800" s="4">
        <v>42920</v>
      </c>
      <c r="B3800" s="2">
        <f t="shared" si="472"/>
        <v>2017</v>
      </c>
      <c r="C3800" s="2">
        <f t="shared" si="473"/>
        <v>7</v>
      </c>
      <c r="D3800" s="2" t="str">
        <f t="shared" si="474"/>
        <v>July</v>
      </c>
      <c r="E3800" s="2" t="str" cm="1">
        <f t="array" ref="E3800">_xlfn.IFS(C3800/3&lt;=1,"Q1",C3800/3&lt;=2,"Q2",C3800/3&lt;=3,"Q3",C3800/3&lt;=4,"Q4")</f>
        <v>Q3</v>
      </c>
      <c r="F3800" s="2" t="str">
        <f t="shared" si="475"/>
        <v>2017-Jul</v>
      </c>
      <c r="G3800" s="2">
        <f t="shared" si="476"/>
        <v>2</v>
      </c>
      <c r="H3800" s="2" t="str">
        <f t="shared" si="477"/>
        <v>Tuesday</v>
      </c>
      <c r="I3800" s="2" t="str">
        <f t="shared" si="478"/>
        <v>FM4</v>
      </c>
      <c r="J3800" s="2">
        <f t="shared" si="479"/>
        <v>2</v>
      </c>
    </row>
    <row r="3801" spans="1:10" x14ac:dyDescent="0.35">
      <c r="A3801" s="4">
        <v>40728</v>
      </c>
      <c r="B3801" s="2">
        <f t="shared" si="472"/>
        <v>2011</v>
      </c>
      <c r="C3801" s="2">
        <f t="shared" si="473"/>
        <v>7</v>
      </c>
      <c r="D3801" s="2" t="str">
        <f t="shared" si="474"/>
        <v>July</v>
      </c>
      <c r="E3801" s="2" t="str" cm="1">
        <f t="array" ref="E3801">_xlfn.IFS(C3801/3&lt;=1,"Q1",C3801/3&lt;=2,"Q2",C3801/3&lt;=3,"Q3",C3801/3&lt;=4,"Q4")</f>
        <v>Q3</v>
      </c>
      <c r="F3801" s="2" t="str">
        <f t="shared" si="475"/>
        <v>2011-Jul</v>
      </c>
      <c r="G3801" s="2">
        <f t="shared" si="476"/>
        <v>1</v>
      </c>
      <c r="H3801" s="2" t="str">
        <f t="shared" si="477"/>
        <v>Monday</v>
      </c>
      <c r="I3801" s="2" t="str">
        <f t="shared" si="478"/>
        <v>FM4</v>
      </c>
      <c r="J3801" s="2">
        <f t="shared" si="479"/>
        <v>2</v>
      </c>
    </row>
    <row r="3802" spans="1:10" x14ac:dyDescent="0.35">
      <c r="A3802" s="4">
        <v>42933</v>
      </c>
      <c r="B3802" s="2">
        <f t="shared" si="472"/>
        <v>2017</v>
      </c>
      <c r="C3802" s="2">
        <f t="shared" si="473"/>
        <v>7</v>
      </c>
      <c r="D3802" s="2" t="str">
        <f t="shared" si="474"/>
        <v>July</v>
      </c>
      <c r="E3802" s="2" t="str" cm="1">
        <f t="array" ref="E3802">_xlfn.IFS(C3802/3&lt;=1,"Q1",C3802/3&lt;=2,"Q2",C3802/3&lt;=3,"Q3",C3802/3&lt;=4,"Q4")</f>
        <v>Q3</v>
      </c>
      <c r="F3802" s="2" t="str">
        <f t="shared" si="475"/>
        <v>2017-Jul</v>
      </c>
      <c r="G3802" s="2">
        <f t="shared" si="476"/>
        <v>1</v>
      </c>
      <c r="H3802" s="2" t="str">
        <f t="shared" si="477"/>
        <v>Monday</v>
      </c>
      <c r="I3802" s="2" t="str">
        <f t="shared" si="478"/>
        <v>FM4</v>
      </c>
      <c r="J3802" s="2">
        <f t="shared" si="479"/>
        <v>2</v>
      </c>
    </row>
    <row r="3803" spans="1:10" x14ac:dyDescent="0.35">
      <c r="A3803" s="4">
        <v>41117</v>
      </c>
      <c r="B3803" s="2">
        <f t="shared" si="472"/>
        <v>2012</v>
      </c>
      <c r="C3803" s="2">
        <f t="shared" si="473"/>
        <v>7</v>
      </c>
      <c r="D3803" s="2" t="str">
        <f t="shared" si="474"/>
        <v>July</v>
      </c>
      <c r="E3803" s="2" t="str" cm="1">
        <f t="array" ref="E3803">_xlfn.IFS(C3803/3&lt;=1,"Q1",C3803/3&lt;=2,"Q2",C3803/3&lt;=3,"Q3",C3803/3&lt;=4,"Q4")</f>
        <v>Q3</v>
      </c>
      <c r="F3803" s="2" t="str">
        <f t="shared" si="475"/>
        <v>2012-Jul</v>
      </c>
      <c r="G3803" s="2">
        <f t="shared" si="476"/>
        <v>5</v>
      </c>
      <c r="H3803" s="2" t="str">
        <f t="shared" si="477"/>
        <v>Friday</v>
      </c>
      <c r="I3803" s="2" t="str">
        <f t="shared" si="478"/>
        <v>FM4</v>
      </c>
      <c r="J3803" s="2">
        <f t="shared" si="479"/>
        <v>2</v>
      </c>
    </row>
    <row r="3804" spans="1:10" x14ac:dyDescent="0.35">
      <c r="A3804" s="4">
        <v>41848</v>
      </c>
      <c r="B3804" s="2">
        <f t="shared" si="472"/>
        <v>2014</v>
      </c>
      <c r="C3804" s="2">
        <f t="shared" si="473"/>
        <v>7</v>
      </c>
      <c r="D3804" s="2" t="str">
        <f t="shared" si="474"/>
        <v>July</v>
      </c>
      <c r="E3804" s="2" t="str" cm="1">
        <f t="array" ref="E3804">_xlfn.IFS(C3804/3&lt;=1,"Q1",C3804/3&lt;=2,"Q2",C3804/3&lt;=3,"Q3",C3804/3&lt;=4,"Q4")</f>
        <v>Q3</v>
      </c>
      <c r="F3804" s="2" t="str">
        <f t="shared" si="475"/>
        <v>2014-Jul</v>
      </c>
      <c r="G3804" s="2">
        <f t="shared" si="476"/>
        <v>1</v>
      </c>
      <c r="H3804" s="2" t="str">
        <f t="shared" si="477"/>
        <v>Monday</v>
      </c>
      <c r="I3804" s="2" t="str">
        <f t="shared" si="478"/>
        <v>FM4</v>
      </c>
      <c r="J3804" s="2">
        <f t="shared" si="479"/>
        <v>2</v>
      </c>
    </row>
    <row r="3805" spans="1:10" x14ac:dyDescent="0.35">
      <c r="A3805" s="4">
        <v>42210</v>
      </c>
      <c r="B3805" s="2">
        <f t="shared" si="472"/>
        <v>2015</v>
      </c>
      <c r="C3805" s="2">
        <f t="shared" si="473"/>
        <v>7</v>
      </c>
      <c r="D3805" s="2" t="str">
        <f t="shared" si="474"/>
        <v>July</v>
      </c>
      <c r="E3805" s="2" t="str" cm="1">
        <f t="array" ref="E3805">_xlfn.IFS(C3805/3&lt;=1,"Q1",C3805/3&lt;=2,"Q2",C3805/3&lt;=3,"Q3",C3805/3&lt;=4,"Q4")</f>
        <v>Q3</v>
      </c>
      <c r="F3805" s="2" t="str">
        <f t="shared" si="475"/>
        <v>2015-Jul</v>
      </c>
      <c r="G3805" s="2">
        <f t="shared" si="476"/>
        <v>6</v>
      </c>
      <c r="H3805" s="2" t="str">
        <f t="shared" si="477"/>
        <v>Saturday</v>
      </c>
      <c r="I3805" s="2" t="str">
        <f t="shared" si="478"/>
        <v>FM4</v>
      </c>
      <c r="J3805" s="2">
        <f t="shared" si="479"/>
        <v>2</v>
      </c>
    </row>
    <row r="3806" spans="1:10" x14ac:dyDescent="0.35">
      <c r="A3806" s="4">
        <v>41107</v>
      </c>
      <c r="B3806" s="2">
        <f t="shared" si="472"/>
        <v>2012</v>
      </c>
      <c r="C3806" s="2">
        <f t="shared" si="473"/>
        <v>7</v>
      </c>
      <c r="D3806" s="2" t="str">
        <f t="shared" si="474"/>
        <v>July</v>
      </c>
      <c r="E3806" s="2" t="str" cm="1">
        <f t="array" ref="E3806">_xlfn.IFS(C3806/3&lt;=1,"Q1",C3806/3&lt;=2,"Q2",C3806/3&lt;=3,"Q3",C3806/3&lt;=4,"Q4")</f>
        <v>Q3</v>
      </c>
      <c r="F3806" s="2" t="str">
        <f t="shared" si="475"/>
        <v>2012-Jul</v>
      </c>
      <c r="G3806" s="2">
        <f t="shared" si="476"/>
        <v>2</v>
      </c>
      <c r="H3806" s="2" t="str">
        <f t="shared" si="477"/>
        <v>Tuesday</v>
      </c>
      <c r="I3806" s="2" t="str">
        <f t="shared" si="478"/>
        <v>FM4</v>
      </c>
      <c r="J3806" s="2">
        <f t="shared" si="479"/>
        <v>2</v>
      </c>
    </row>
    <row r="3807" spans="1:10" x14ac:dyDescent="0.35">
      <c r="A3807" s="4">
        <v>41483</v>
      </c>
      <c r="B3807" s="2">
        <f t="shared" si="472"/>
        <v>2013</v>
      </c>
      <c r="C3807" s="2">
        <f t="shared" si="473"/>
        <v>7</v>
      </c>
      <c r="D3807" s="2" t="str">
        <f t="shared" si="474"/>
        <v>July</v>
      </c>
      <c r="E3807" s="2" t="str" cm="1">
        <f t="array" ref="E3807">_xlfn.IFS(C3807/3&lt;=1,"Q1",C3807/3&lt;=2,"Q2",C3807/3&lt;=3,"Q3",C3807/3&lt;=4,"Q4")</f>
        <v>Q3</v>
      </c>
      <c r="F3807" s="2" t="str">
        <f t="shared" si="475"/>
        <v>2013-Jul</v>
      </c>
      <c r="G3807" s="2">
        <f t="shared" si="476"/>
        <v>7</v>
      </c>
      <c r="H3807" s="2" t="str">
        <f t="shared" si="477"/>
        <v>Sunday</v>
      </c>
      <c r="I3807" s="2" t="str">
        <f t="shared" si="478"/>
        <v>FM4</v>
      </c>
      <c r="J3807" s="2">
        <f t="shared" si="479"/>
        <v>2</v>
      </c>
    </row>
    <row r="3808" spans="1:10" x14ac:dyDescent="0.35">
      <c r="A3808" s="4">
        <v>42578</v>
      </c>
      <c r="B3808" s="2">
        <f t="shared" si="472"/>
        <v>2016</v>
      </c>
      <c r="C3808" s="2">
        <f t="shared" si="473"/>
        <v>7</v>
      </c>
      <c r="D3808" s="2" t="str">
        <f t="shared" si="474"/>
        <v>July</v>
      </c>
      <c r="E3808" s="2" t="str" cm="1">
        <f t="array" ref="E3808">_xlfn.IFS(C3808/3&lt;=1,"Q1",C3808/3&lt;=2,"Q2",C3808/3&lt;=3,"Q3",C3808/3&lt;=4,"Q4")</f>
        <v>Q3</v>
      </c>
      <c r="F3808" s="2" t="str">
        <f t="shared" si="475"/>
        <v>2016-Jul</v>
      </c>
      <c r="G3808" s="2">
        <f t="shared" si="476"/>
        <v>3</v>
      </c>
      <c r="H3808" s="2" t="str">
        <f t="shared" si="477"/>
        <v>Wednesday</v>
      </c>
      <c r="I3808" s="2" t="str">
        <f t="shared" si="478"/>
        <v>FM4</v>
      </c>
      <c r="J3808" s="2">
        <f t="shared" si="479"/>
        <v>2</v>
      </c>
    </row>
    <row r="3809" spans="1:10" x14ac:dyDescent="0.35">
      <c r="A3809" s="4">
        <v>42928</v>
      </c>
      <c r="B3809" s="2">
        <f t="shared" si="472"/>
        <v>2017</v>
      </c>
      <c r="C3809" s="2">
        <f t="shared" si="473"/>
        <v>7</v>
      </c>
      <c r="D3809" s="2" t="str">
        <f t="shared" si="474"/>
        <v>July</v>
      </c>
      <c r="E3809" s="2" t="str" cm="1">
        <f t="array" ref="E3809">_xlfn.IFS(C3809/3&lt;=1,"Q1",C3809/3&lt;=2,"Q2",C3809/3&lt;=3,"Q3",C3809/3&lt;=4,"Q4")</f>
        <v>Q3</v>
      </c>
      <c r="F3809" s="2" t="str">
        <f t="shared" si="475"/>
        <v>2017-Jul</v>
      </c>
      <c r="G3809" s="2">
        <f t="shared" si="476"/>
        <v>3</v>
      </c>
      <c r="H3809" s="2" t="str">
        <f t="shared" si="477"/>
        <v>Wednesday</v>
      </c>
      <c r="I3809" s="2" t="str">
        <f t="shared" si="478"/>
        <v>FM4</v>
      </c>
      <c r="J3809" s="2">
        <f t="shared" si="479"/>
        <v>2</v>
      </c>
    </row>
    <row r="3810" spans="1:10" x14ac:dyDescent="0.35">
      <c r="A3810" s="4">
        <v>40371</v>
      </c>
      <c r="B3810" s="2">
        <f t="shared" si="472"/>
        <v>2010</v>
      </c>
      <c r="C3810" s="2">
        <f t="shared" si="473"/>
        <v>7</v>
      </c>
      <c r="D3810" s="2" t="str">
        <f t="shared" si="474"/>
        <v>July</v>
      </c>
      <c r="E3810" s="2" t="str" cm="1">
        <f t="array" ref="E3810">_xlfn.IFS(C3810/3&lt;=1,"Q1",C3810/3&lt;=2,"Q2",C3810/3&lt;=3,"Q3",C3810/3&lt;=4,"Q4")</f>
        <v>Q3</v>
      </c>
      <c r="F3810" s="2" t="str">
        <f t="shared" si="475"/>
        <v>2010-Jul</v>
      </c>
      <c r="G3810" s="2">
        <f t="shared" si="476"/>
        <v>1</v>
      </c>
      <c r="H3810" s="2" t="str">
        <f t="shared" si="477"/>
        <v>Monday</v>
      </c>
      <c r="I3810" s="2" t="str">
        <f t="shared" si="478"/>
        <v>FM4</v>
      </c>
      <c r="J3810" s="2">
        <f t="shared" si="479"/>
        <v>2</v>
      </c>
    </row>
    <row r="3811" spans="1:10" x14ac:dyDescent="0.35">
      <c r="A3811" s="4">
        <v>40373</v>
      </c>
      <c r="B3811" s="2">
        <f t="shared" si="472"/>
        <v>2010</v>
      </c>
      <c r="C3811" s="2">
        <f t="shared" si="473"/>
        <v>7</v>
      </c>
      <c r="D3811" s="2" t="str">
        <f t="shared" si="474"/>
        <v>July</v>
      </c>
      <c r="E3811" s="2" t="str" cm="1">
        <f t="array" ref="E3811">_xlfn.IFS(C3811/3&lt;=1,"Q1",C3811/3&lt;=2,"Q2",C3811/3&lt;=3,"Q3",C3811/3&lt;=4,"Q4")</f>
        <v>Q3</v>
      </c>
      <c r="F3811" s="2" t="str">
        <f t="shared" si="475"/>
        <v>2010-Jul</v>
      </c>
      <c r="G3811" s="2">
        <f t="shared" si="476"/>
        <v>3</v>
      </c>
      <c r="H3811" s="2" t="str">
        <f t="shared" si="477"/>
        <v>Wednesday</v>
      </c>
      <c r="I3811" s="2" t="str">
        <f t="shared" si="478"/>
        <v>FM4</v>
      </c>
      <c r="J3811" s="2">
        <f t="shared" si="479"/>
        <v>2</v>
      </c>
    </row>
    <row r="3812" spans="1:10" x14ac:dyDescent="0.35">
      <c r="A3812" s="4">
        <v>41829</v>
      </c>
      <c r="B3812" s="2">
        <f t="shared" si="472"/>
        <v>2014</v>
      </c>
      <c r="C3812" s="2">
        <f t="shared" si="473"/>
        <v>7</v>
      </c>
      <c r="D3812" s="2" t="str">
        <f t="shared" si="474"/>
        <v>July</v>
      </c>
      <c r="E3812" s="2" t="str" cm="1">
        <f t="array" ref="E3812">_xlfn.IFS(C3812/3&lt;=1,"Q1",C3812/3&lt;=2,"Q2",C3812/3&lt;=3,"Q3",C3812/3&lt;=4,"Q4")</f>
        <v>Q3</v>
      </c>
      <c r="F3812" s="2" t="str">
        <f t="shared" si="475"/>
        <v>2014-Jul</v>
      </c>
      <c r="G3812" s="2">
        <f t="shared" si="476"/>
        <v>3</v>
      </c>
      <c r="H3812" s="2" t="str">
        <f t="shared" si="477"/>
        <v>Wednesday</v>
      </c>
      <c r="I3812" s="2" t="str">
        <f t="shared" si="478"/>
        <v>FM4</v>
      </c>
      <c r="J3812" s="2">
        <f t="shared" si="479"/>
        <v>2</v>
      </c>
    </row>
    <row r="3813" spans="1:10" x14ac:dyDescent="0.35">
      <c r="A3813" s="4">
        <v>42571</v>
      </c>
      <c r="B3813" s="2">
        <f t="shared" si="472"/>
        <v>2016</v>
      </c>
      <c r="C3813" s="2">
        <f t="shared" si="473"/>
        <v>7</v>
      </c>
      <c r="D3813" s="2" t="str">
        <f t="shared" si="474"/>
        <v>July</v>
      </c>
      <c r="E3813" s="2" t="str" cm="1">
        <f t="array" ref="E3813">_xlfn.IFS(C3813/3&lt;=1,"Q1",C3813/3&lt;=2,"Q2",C3813/3&lt;=3,"Q3",C3813/3&lt;=4,"Q4")</f>
        <v>Q3</v>
      </c>
      <c r="F3813" s="2" t="str">
        <f t="shared" si="475"/>
        <v>2016-Jul</v>
      </c>
      <c r="G3813" s="2">
        <f t="shared" si="476"/>
        <v>3</v>
      </c>
      <c r="H3813" s="2" t="str">
        <f t="shared" si="477"/>
        <v>Wednesday</v>
      </c>
      <c r="I3813" s="2" t="str">
        <f t="shared" si="478"/>
        <v>FM4</v>
      </c>
      <c r="J3813" s="2">
        <f t="shared" si="479"/>
        <v>2</v>
      </c>
    </row>
    <row r="3814" spans="1:10" x14ac:dyDescent="0.35">
      <c r="A3814" s="4">
        <v>42561</v>
      </c>
      <c r="B3814" s="2">
        <f t="shared" si="472"/>
        <v>2016</v>
      </c>
      <c r="C3814" s="2">
        <f t="shared" si="473"/>
        <v>7</v>
      </c>
      <c r="D3814" s="2" t="str">
        <f t="shared" si="474"/>
        <v>July</v>
      </c>
      <c r="E3814" s="2" t="str" cm="1">
        <f t="array" ref="E3814">_xlfn.IFS(C3814/3&lt;=1,"Q1",C3814/3&lt;=2,"Q2",C3814/3&lt;=3,"Q3",C3814/3&lt;=4,"Q4")</f>
        <v>Q3</v>
      </c>
      <c r="F3814" s="2" t="str">
        <f t="shared" si="475"/>
        <v>2016-Jul</v>
      </c>
      <c r="G3814" s="2">
        <f t="shared" si="476"/>
        <v>7</v>
      </c>
      <c r="H3814" s="2" t="str">
        <f t="shared" si="477"/>
        <v>Sunday</v>
      </c>
      <c r="I3814" s="2" t="str">
        <f t="shared" si="478"/>
        <v>FM4</v>
      </c>
      <c r="J3814" s="2">
        <f t="shared" si="479"/>
        <v>2</v>
      </c>
    </row>
    <row r="3815" spans="1:10" x14ac:dyDescent="0.35">
      <c r="A3815" s="4">
        <v>43273</v>
      </c>
      <c r="B3815" s="2">
        <f t="shared" si="472"/>
        <v>2018</v>
      </c>
      <c r="C3815" s="2">
        <f t="shared" si="473"/>
        <v>6</v>
      </c>
      <c r="D3815" s="2" t="str">
        <f t="shared" si="474"/>
        <v>June</v>
      </c>
      <c r="E3815" s="2" t="str" cm="1">
        <f t="array" ref="E3815">_xlfn.IFS(C3815/3&lt;=1,"Q1",C3815/3&lt;=2,"Q2",C3815/3&lt;=3,"Q3",C3815/3&lt;=4,"Q4")</f>
        <v>Q2</v>
      </c>
      <c r="F3815" s="2" t="str">
        <f t="shared" si="475"/>
        <v>2018-Jun</v>
      </c>
      <c r="G3815" s="2">
        <f t="shared" si="476"/>
        <v>5</v>
      </c>
      <c r="H3815" s="2" t="str">
        <f t="shared" si="477"/>
        <v>Friday</v>
      </c>
      <c r="I3815" s="2" t="str">
        <f t="shared" si="478"/>
        <v>FM3</v>
      </c>
      <c r="J3815" s="2">
        <f t="shared" si="479"/>
        <v>1</v>
      </c>
    </row>
    <row r="3816" spans="1:10" x14ac:dyDescent="0.35">
      <c r="A3816" s="4">
        <v>41428</v>
      </c>
      <c r="B3816" s="2">
        <f t="shared" si="472"/>
        <v>2013</v>
      </c>
      <c r="C3816" s="2">
        <f t="shared" si="473"/>
        <v>6</v>
      </c>
      <c r="D3816" s="2" t="str">
        <f t="shared" si="474"/>
        <v>June</v>
      </c>
      <c r="E3816" s="2" t="str" cm="1">
        <f t="array" ref="E3816">_xlfn.IFS(C3816/3&lt;=1,"Q1",C3816/3&lt;=2,"Q2",C3816/3&lt;=3,"Q3",C3816/3&lt;=4,"Q4")</f>
        <v>Q2</v>
      </c>
      <c r="F3816" s="2" t="str">
        <f t="shared" si="475"/>
        <v>2013-Jun</v>
      </c>
      <c r="G3816" s="2">
        <f t="shared" si="476"/>
        <v>1</v>
      </c>
      <c r="H3816" s="2" t="str">
        <f t="shared" si="477"/>
        <v>Monday</v>
      </c>
      <c r="I3816" s="2" t="str">
        <f t="shared" si="478"/>
        <v>FM3</v>
      </c>
      <c r="J3816" s="2">
        <f t="shared" si="479"/>
        <v>1</v>
      </c>
    </row>
    <row r="3817" spans="1:10" x14ac:dyDescent="0.35">
      <c r="A3817" s="4">
        <v>42179</v>
      </c>
      <c r="B3817" s="2">
        <f t="shared" si="472"/>
        <v>2015</v>
      </c>
      <c r="C3817" s="2">
        <f t="shared" si="473"/>
        <v>6</v>
      </c>
      <c r="D3817" s="2" t="str">
        <f t="shared" si="474"/>
        <v>June</v>
      </c>
      <c r="E3817" s="2" t="str" cm="1">
        <f t="array" ref="E3817">_xlfn.IFS(C3817/3&lt;=1,"Q1",C3817/3&lt;=2,"Q2",C3817/3&lt;=3,"Q3",C3817/3&lt;=4,"Q4")</f>
        <v>Q2</v>
      </c>
      <c r="F3817" s="2" t="str">
        <f t="shared" si="475"/>
        <v>2015-Jun</v>
      </c>
      <c r="G3817" s="2">
        <f t="shared" si="476"/>
        <v>3</v>
      </c>
      <c r="H3817" s="2" t="str">
        <f t="shared" si="477"/>
        <v>Wednesday</v>
      </c>
      <c r="I3817" s="2" t="str">
        <f t="shared" si="478"/>
        <v>FM3</v>
      </c>
      <c r="J3817" s="2">
        <f t="shared" si="479"/>
        <v>1</v>
      </c>
    </row>
    <row r="3818" spans="1:10" x14ac:dyDescent="0.35">
      <c r="A3818" s="4">
        <v>43269</v>
      </c>
      <c r="B3818" s="2">
        <f t="shared" si="472"/>
        <v>2018</v>
      </c>
      <c r="C3818" s="2">
        <f t="shared" si="473"/>
        <v>6</v>
      </c>
      <c r="D3818" s="2" t="str">
        <f t="shared" si="474"/>
        <v>June</v>
      </c>
      <c r="E3818" s="2" t="str" cm="1">
        <f t="array" ref="E3818">_xlfn.IFS(C3818/3&lt;=1,"Q1",C3818/3&lt;=2,"Q2",C3818/3&lt;=3,"Q3",C3818/3&lt;=4,"Q4")</f>
        <v>Q2</v>
      </c>
      <c r="F3818" s="2" t="str">
        <f t="shared" si="475"/>
        <v>2018-Jun</v>
      </c>
      <c r="G3818" s="2">
        <f t="shared" si="476"/>
        <v>1</v>
      </c>
      <c r="H3818" s="2" t="str">
        <f t="shared" si="477"/>
        <v>Monday</v>
      </c>
      <c r="I3818" s="2" t="str">
        <f t="shared" si="478"/>
        <v>FM3</v>
      </c>
      <c r="J3818" s="2">
        <f t="shared" si="479"/>
        <v>1</v>
      </c>
    </row>
    <row r="3819" spans="1:10" x14ac:dyDescent="0.35">
      <c r="A3819" s="4">
        <v>42537</v>
      </c>
      <c r="B3819" s="2">
        <f t="shared" si="472"/>
        <v>2016</v>
      </c>
      <c r="C3819" s="2">
        <f t="shared" si="473"/>
        <v>6</v>
      </c>
      <c r="D3819" s="2" t="str">
        <f t="shared" si="474"/>
        <v>June</v>
      </c>
      <c r="E3819" s="2" t="str" cm="1">
        <f t="array" ref="E3819">_xlfn.IFS(C3819/3&lt;=1,"Q1",C3819/3&lt;=2,"Q2",C3819/3&lt;=3,"Q3",C3819/3&lt;=4,"Q4")</f>
        <v>Q2</v>
      </c>
      <c r="F3819" s="2" t="str">
        <f t="shared" si="475"/>
        <v>2016-Jun</v>
      </c>
      <c r="G3819" s="2">
        <f t="shared" si="476"/>
        <v>4</v>
      </c>
      <c r="H3819" s="2" t="str">
        <f t="shared" si="477"/>
        <v>Thursday</v>
      </c>
      <c r="I3819" s="2" t="str">
        <f t="shared" si="478"/>
        <v>FM3</v>
      </c>
      <c r="J3819" s="2">
        <f t="shared" si="479"/>
        <v>1</v>
      </c>
    </row>
    <row r="3820" spans="1:10" x14ac:dyDescent="0.35">
      <c r="A3820" s="4">
        <v>42523</v>
      </c>
      <c r="B3820" s="2">
        <f t="shared" si="472"/>
        <v>2016</v>
      </c>
      <c r="C3820" s="2">
        <f t="shared" si="473"/>
        <v>6</v>
      </c>
      <c r="D3820" s="2" t="str">
        <f t="shared" si="474"/>
        <v>June</v>
      </c>
      <c r="E3820" s="2" t="str" cm="1">
        <f t="array" ref="E3820">_xlfn.IFS(C3820/3&lt;=1,"Q1",C3820/3&lt;=2,"Q2",C3820/3&lt;=3,"Q3",C3820/3&lt;=4,"Q4")</f>
        <v>Q2</v>
      </c>
      <c r="F3820" s="2" t="str">
        <f t="shared" si="475"/>
        <v>2016-Jun</v>
      </c>
      <c r="G3820" s="2">
        <f t="shared" si="476"/>
        <v>4</v>
      </c>
      <c r="H3820" s="2" t="str">
        <f t="shared" si="477"/>
        <v>Thursday</v>
      </c>
      <c r="I3820" s="2" t="str">
        <f t="shared" si="478"/>
        <v>FM3</v>
      </c>
      <c r="J3820" s="2">
        <f t="shared" si="479"/>
        <v>1</v>
      </c>
    </row>
    <row r="3821" spans="1:10" x14ac:dyDescent="0.35">
      <c r="A3821" s="4">
        <v>41809</v>
      </c>
      <c r="B3821" s="2">
        <f t="shared" si="472"/>
        <v>2014</v>
      </c>
      <c r="C3821" s="2">
        <f t="shared" si="473"/>
        <v>6</v>
      </c>
      <c r="D3821" s="2" t="str">
        <f t="shared" si="474"/>
        <v>June</v>
      </c>
      <c r="E3821" s="2" t="str" cm="1">
        <f t="array" ref="E3821">_xlfn.IFS(C3821/3&lt;=1,"Q1",C3821/3&lt;=2,"Q2",C3821/3&lt;=3,"Q3",C3821/3&lt;=4,"Q4")</f>
        <v>Q2</v>
      </c>
      <c r="F3821" s="2" t="str">
        <f t="shared" si="475"/>
        <v>2014-Jun</v>
      </c>
      <c r="G3821" s="2">
        <f t="shared" si="476"/>
        <v>4</v>
      </c>
      <c r="H3821" s="2" t="str">
        <f t="shared" si="477"/>
        <v>Thursday</v>
      </c>
      <c r="I3821" s="2" t="str">
        <f t="shared" si="478"/>
        <v>FM3</v>
      </c>
      <c r="J3821" s="2">
        <f t="shared" si="479"/>
        <v>1</v>
      </c>
    </row>
    <row r="3822" spans="1:10" x14ac:dyDescent="0.35">
      <c r="A3822" s="4">
        <v>40331</v>
      </c>
      <c r="B3822" s="2">
        <f t="shared" si="472"/>
        <v>2010</v>
      </c>
      <c r="C3822" s="2">
        <f t="shared" si="473"/>
        <v>6</v>
      </c>
      <c r="D3822" s="2" t="str">
        <f t="shared" si="474"/>
        <v>June</v>
      </c>
      <c r="E3822" s="2" t="str" cm="1">
        <f t="array" ref="E3822">_xlfn.IFS(C3822/3&lt;=1,"Q1",C3822/3&lt;=2,"Q2",C3822/3&lt;=3,"Q3",C3822/3&lt;=4,"Q4")</f>
        <v>Q2</v>
      </c>
      <c r="F3822" s="2" t="str">
        <f t="shared" si="475"/>
        <v>2010-Jun</v>
      </c>
      <c r="G3822" s="2">
        <f t="shared" si="476"/>
        <v>3</v>
      </c>
      <c r="H3822" s="2" t="str">
        <f t="shared" si="477"/>
        <v>Wednesday</v>
      </c>
      <c r="I3822" s="2" t="str">
        <f t="shared" si="478"/>
        <v>FM3</v>
      </c>
      <c r="J3822" s="2">
        <f t="shared" si="479"/>
        <v>1</v>
      </c>
    </row>
    <row r="3823" spans="1:10" x14ac:dyDescent="0.35">
      <c r="A3823" s="4">
        <v>41076</v>
      </c>
      <c r="B3823" s="2">
        <f t="shared" si="472"/>
        <v>2012</v>
      </c>
      <c r="C3823" s="2">
        <f t="shared" si="473"/>
        <v>6</v>
      </c>
      <c r="D3823" s="2" t="str">
        <f t="shared" si="474"/>
        <v>June</v>
      </c>
      <c r="E3823" s="2" t="str" cm="1">
        <f t="array" ref="E3823">_xlfn.IFS(C3823/3&lt;=1,"Q1",C3823/3&lt;=2,"Q2",C3823/3&lt;=3,"Q3",C3823/3&lt;=4,"Q4")</f>
        <v>Q2</v>
      </c>
      <c r="F3823" s="2" t="str">
        <f t="shared" si="475"/>
        <v>2012-Jun</v>
      </c>
      <c r="G3823" s="2">
        <f t="shared" si="476"/>
        <v>6</v>
      </c>
      <c r="H3823" s="2" t="str">
        <f t="shared" si="477"/>
        <v>Saturday</v>
      </c>
      <c r="I3823" s="2" t="str">
        <f t="shared" si="478"/>
        <v>FM3</v>
      </c>
      <c r="J3823" s="2">
        <f t="shared" si="479"/>
        <v>1</v>
      </c>
    </row>
    <row r="3824" spans="1:10" x14ac:dyDescent="0.35">
      <c r="A3824" s="4">
        <v>42162</v>
      </c>
      <c r="B3824" s="2">
        <f t="shared" si="472"/>
        <v>2015</v>
      </c>
      <c r="C3824" s="2">
        <f t="shared" si="473"/>
        <v>6</v>
      </c>
      <c r="D3824" s="2" t="str">
        <f t="shared" si="474"/>
        <v>June</v>
      </c>
      <c r="E3824" s="2" t="str" cm="1">
        <f t="array" ref="E3824">_xlfn.IFS(C3824/3&lt;=1,"Q1",C3824/3&lt;=2,"Q2",C3824/3&lt;=3,"Q3",C3824/3&lt;=4,"Q4")</f>
        <v>Q2</v>
      </c>
      <c r="F3824" s="2" t="str">
        <f t="shared" si="475"/>
        <v>2015-Jun</v>
      </c>
      <c r="G3824" s="2">
        <f t="shared" si="476"/>
        <v>7</v>
      </c>
      <c r="H3824" s="2" t="str">
        <f t="shared" si="477"/>
        <v>Sunday</v>
      </c>
      <c r="I3824" s="2" t="str">
        <f t="shared" si="478"/>
        <v>FM3</v>
      </c>
      <c r="J3824" s="2">
        <f t="shared" si="479"/>
        <v>1</v>
      </c>
    </row>
    <row r="3825" spans="1:10" x14ac:dyDescent="0.35">
      <c r="A3825" s="4">
        <v>41082</v>
      </c>
      <c r="B3825" s="2">
        <f t="shared" si="472"/>
        <v>2012</v>
      </c>
      <c r="C3825" s="2">
        <f t="shared" si="473"/>
        <v>6</v>
      </c>
      <c r="D3825" s="2" t="str">
        <f t="shared" si="474"/>
        <v>June</v>
      </c>
      <c r="E3825" s="2" t="str" cm="1">
        <f t="array" ref="E3825">_xlfn.IFS(C3825/3&lt;=1,"Q1",C3825/3&lt;=2,"Q2",C3825/3&lt;=3,"Q3",C3825/3&lt;=4,"Q4")</f>
        <v>Q2</v>
      </c>
      <c r="F3825" s="2" t="str">
        <f t="shared" si="475"/>
        <v>2012-Jun</v>
      </c>
      <c r="G3825" s="2">
        <f t="shared" si="476"/>
        <v>5</v>
      </c>
      <c r="H3825" s="2" t="str">
        <f t="shared" si="477"/>
        <v>Friday</v>
      </c>
      <c r="I3825" s="2" t="str">
        <f t="shared" si="478"/>
        <v>FM3</v>
      </c>
      <c r="J3825" s="2">
        <f t="shared" si="479"/>
        <v>1</v>
      </c>
    </row>
    <row r="3826" spans="1:10" x14ac:dyDescent="0.35">
      <c r="A3826" s="4">
        <v>42905</v>
      </c>
      <c r="B3826" s="2">
        <f t="shared" si="472"/>
        <v>2017</v>
      </c>
      <c r="C3826" s="2">
        <f t="shared" si="473"/>
        <v>6</v>
      </c>
      <c r="D3826" s="2" t="str">
        <f t="shared" si="474"/>
        <v>June</v>
      </c>
      <c r="E3826" s="2" t="str" cm="1">
        <f t="array" ref="E3826">_xlfn.IFS(C3826/3&lt;=1,"Q1",C3826/3&lt;=2,"Q2",C3826/3&lt;=3,"Q3",C3826/3&lt;=4,"Q4")</f>
        <v>Q2</v>
      </c>
      <c r="F3826" s="2" t="str">
        <f t="shared" si="475"/>
        <v>2017-Jun</v>
      </c>
      <c r="G3826" s="2">
        <f t="shared" si="476"/>
        <v>1</v>
      </c>
      <c r="H3826" s="2" t="str">
        <f t="shared" si="477"/>
        <v>Monday</v>
      </c>
      <c r="I3826" s="2" t="str">
        <f t="shared" si="478"/>
        <v>FM3</v>
      </c>
      <c r="J3826" s="2">
        <f t="shared" si="479"/>
        <v>1</v>
      </c>
    </row>
    <row r="3827" spans="1:10" x14ac:dyDescent="0.35">
      <c r="A3827" s="4">
        <v>41801</v>
      </c>
      <c r="B3827" s="2">
        <f t="shared" si="472"/>
        <v>2014</v>
      </c>
      <c r="C3827" s="2">
        <f t="shared" si="473"/>
        <v>6</v>
      </c>
      <c r="D3827" s="2" t="str">
        <f t="shared" si="474"/>
        <v>June</v>
      </c>
      <c r="E3827" s="2" t="str" cm="1">
        <f t="array" ref="E3827">_xlfn.IFS(C3827/3&lt;=1,"Q1",C3827/3&lt;=2,"Q2",C3827/3&lt;=3,"Q3",C3827/3&lt;=4,"Q4")</f>
        <v>Q2</v>
      </c>
      <c r="F3827" s="2" t="str">
        <f t="shared" si="475"/>
        <v>2014-Jun</v>
      </c>
      <c r="G3827" s="2">
        <f t="shared" si="476"/>
        <v>3</v>
      </c>
      <c r="H3827" s="2" t="str">
        <f t="shared" si="477"/>
        <v>Wednesday</v>
      </c>
      <c r="I3827" s="2" t="str">
        <f t="shared" si="478"/>
        <v>FM3</v>
      </c>
      <c r="J3827" s="2">
        <f t="shared" si="479"/>
        <v>1</v>
      </c>
    </row>
    <row r="3828" spans="1:10" x14ac:dyDescent="0.35">
      <c r="A3828" s="4">
        <v>43278</v>
      </c>
      <c r="B3828" s="2">
        <f t="shared" si="472"/>
        <v>2018</v>
      </c>
      <c r="C3828" s="2">
        <f t="shared" si="473"/>
        <v>6</v>
      </c>
      <c r="D3828" s="2" t="str">
        <f t="shared" si="474"/>
        <v>June</v>
      </c>
      <c r="E3828" s="2" t="str" cm="1">
        <f t="array" ref="E3828">_xlfn.IFS(C3828/3&lt;=1,"Q1",C3828/3&lt;=2,"Q2",C3828/3&lt;=3,"Q3",C3828/3&lt;=4,"Q4")</f>
        <v>Q2</v>
      </c>
      <c r="F3828" s="2" t="str">
        <f t="shared" si="475"/>
        <v>2018-Jun</v>
      </c>
      <c r="G3828" s="2">
        <f t="shared" si="476"/>
        <v>3</v>
      </c>
      <c r="H3828" s="2" t="str">
        <f t="shared" si="477"/>
        <v>Wednesday</v>
      </c>
      <c r="I3828" s="2" t="str">
        <f t="shared" si="478"/>
        <v>FM3</v>
      </c>
      <c r="J3828" s="2">
        <f t="shared" si="479"/>
        <v>1</v>
      </c>
    </row>
    <row r="3829" spans="1:10" x14ac:dyDescent="0.35">
      <c r="A3829" s="4">
        <v>42909</v>
      </c>
      <c r="B3829" s="2">
        <f t="shared" si="472"/>
        <v>2017</v>
      </c>
      <c r="C3829" s="2">
        <f t="shared" si="473"/>
        <v>6</v>
      </c>
      <c r="D3829" s="2" t="str">
        <f t="shared" si="474"/>
        <v>June</v>
      </c>
      <c r="E3829" s="2" t="str" cm="1">
        <f t="array" ref="E3829">_xlfn.IFS(C3829/3&lt;=1,"Q1",C3829/3&lt;=2,"Q2",C3829/3&lt;=3,"Q3",C3829/3&lt;=4,"Q4")</f>
        <v>Q2</v>
      </c>
      <c r="F3829" s="2" t="str">
        <f t="shared" si="475"/>
        <v>2017-Jun</v>
      </c>
      <c r="G3829" s="2">
        <f t="shared" si="476"/>
        <v>5</v>
      </c>
      <c r="H3829" s="2" t="str">
        <f t="shared" si="477"/>
        <v>Friday</v>
      </c>
      <c r="I3829" s="2" t="str">
        <f t="shared" si="478"/>
        <v>FM3</v>
      </c>
      <c r="J3829" s="2">
        <f t="shared" si="479"/>
        <v>1</v>
      </c>
    </row>
    <row r="3830" spans="1:10" x14ac:dyDescent="0.35">
      <c r="A3830" s="4">
        <v>40696</v>
      </c>
      <c r="B3830" s="2">
        <f t="shared" si="472"/>
        <v>2011</v>
      </c>
      <c r="C3830" s="2">
        <f t="shared" si="473"/>
        <v>6</v>
      </c>
      <c r="D3830" s="2" t="str">
        <f t="shared" si="474"/>
        <v>June</v>
      </c>
      <c r="E3830" s="2" t="str" cm="1">
        <f t="array" ref="E3830">_xlfn.IFS(C3830/3&lt;=1,"Q1",C3830/3&lt;=2,"Q2",C3830/3&lt;=3,"Q3",C3830/3&lt;=4,"Q4")</f>
        <v>Q2</v>
      </c>
      <c r="F3830" s="2" t="str">
        <f t="shared" si="475"/>
        <v>2011-Jun</v>
      </c>
      <c r="G3830" s="2">
        <f t="shared" si="476"/>
        <v>4</v>
      </c>
      <c r="H3830" s="2" t="str">
        <f t="shared" si="477"/>
        <v>Thursday</v>
      </c>
      <c r="I3830" s="2" t="str">
        <f t="shared" si="478"/>
        <v>FM3</v>
      </c>
      <c r="J3830" s="2">
        <f t="shared" si="479"/>
        <v>1</v>
      </c>
    </row>
    <row r="3831" spans="1:10" x14ac:dyDescent="0.35">
      <c r="A3831" s="4">
        <v>41811</v>
      </c>
      <c r="B3831" s="2">
        <f t="shared" si="472"/>
        <v>2014</v>
      </c>
      <c r="C3831" s="2">
        <f t="shared" si="473"/>
        <v>6</v>
      </c>
      <c r="D3831" s="2" t="str">
        <f t="shared" si="474"/>
        <v>June</v>
      </c>
      <c r="E3831" s="2" t="str" cm="1">
        <f t="array" ref="E3831">_xlfn.IFS(C3831/3&lt;=1,"Q1",C3831/3&lt;=2,"Q2",C3831/3&lt;=3,"Q3",C3831/3&lt;=4,"Q4")</f>
        <v>Q2</v>
      </c>
      <c r="F3831" s="2" t="str">
        <f t="shared" si="475"/>
        <v>2014-Jun</v>
      </c>
      <c r="G3831" s="2">
        <f t="shared" si="476"/>
        <v>6</v>
      </c>
      <c r="H3831" s="2" t="str">
        <f t="shared" si="477"/>
        <v>Saturday</v>
      </c>
      <c r="I3831" s="2" t="str">
        <f t="shared" si="478"/>
        <v>FM3</v>
      </c>
      <c r="J3831" s="2">
        <f t="shared" si="479"/>
        <v>1</v>
      </c>
    </row>
    <row r="3832" spans="1:10" x14ac:dyDescent="0.35">
      <c r="A3832" s="4">
        <v>40345</v>
      </c>
      <c r="B3832" s="2">
        <f t="shared" si="472"/>
        <v>2010</v>
      </c>
      <c r="C3832" s="2">
        <f t="shared" si="473"/>
        <v>6</v>
      </c>
      <c r="D3832" s="2" t="str">
        <f t="shared" si="474"/>
        <v>June</v>
      </c>
      <c r="E3832" s="2" t="str" cm="1">
        <f t="array" ref="E3832">_xlfn.IFS(C3832/3&lt;=1,"Q1",C3832/3&lt;=2,"Q2",C3832/3&lt;=3,"Q3",C3832/3&lt;=4,"Q4")</f>
        <v>Q2</v>
      </c>
      <c r="F3832" s="2" t="str">
        <f t="shared" si="475"/>
        <v>2010-Jun</v>
      </c>
      <c r="G3832" s="2">
        <f t="shared" si="476"/>
        <v>3</v>
      </c>
      <c r="H3832" s="2" t="str">
        <f t="shared" si="477"/>
        <v>Wednesday</v>
      </c>
      <c r="I3832" s="2" t="str">
        <f t="shared" si="478"/>
        <v>FM3</v>
      </c>
      <c r="J3832" s="2">
        <f t="shared" si="479"/>
        <v>1</v>
      </c>
    </row>
    <row r="3833" spans="1:10" x14ac:dyDescent="0.35">
      <c r="A3833" s="4">
        <v>41049</v>
      </c>
      <c r="B3833" s="2">
        <f t="shared" si="472"/>
        <v>2012</v>
      </c>
      <c r="C3833" s="2">
        <f t="shared" si="473"/>
        <v>5</v>
      </c>
      <c r="D3833" s="2" t="str">
        <f t="shared" si="474"/>
        <v>May</v>
      </c>
      <c r="E3833" s="2" t="str" cm="1">
        <f t="array" ref="E3833">_xlfn.IFS(C3833/3&lt;=1,"Q1",C3833/3&lt;=2,"Q2",C3833/3&lt;=3,"Q3",C3833/3&lt;=4,"Q4")</f>
        <v>Q2</v>
      </c>
      <c r="F3833" s="2" t="str">
        <f t="shared" si="475"/>
        <v>2012-May</v>
      </c>
      <c r="G3833" s="2">
        <f t="shared" si="476"/>
        <v>7</v>
      </c>
      <c r="H3833" s="2" t="str">
        <f t="shared" si="477"/>
        <v>Sunday</v>
      </c>
      <c r="I3833" s="2" t="str">
        <f t="shared" si="478"/>
        <v>FM2</v>
      </c>
      <c r="J3833" s="2">
        <f t="shared" si="479"/>
        <v>1</v>
      </c>
    </row>
    <row r="3834" spans="1:10" x14ac:dyDescent="0.35">
      <c r="A3834" s="4">
        <v>42127</v>
      </c>
      <c r="B3834" s="2">
        <f t="shared" si="472"/>
        <v>2015</v>
      </c>
      <c r="C3834" s="2">
        <f t="shared" si="473"/>
        <v>5</v>
      </c>
      <c r="D3834" s="2" t="str">
        <f t="shared" si="474"/>
        <v>May</v>
      </c>
      <c r="E3834" s="2" t="str" cm="1">
        <f t="array" ref="E3834">_xlfn.IFS(C3834/3&lt;=1,"Q1",C3834/3&lt;=2,"Q2",C3834/3&lt;=3,"Q3",C3834/3&lt;=4,"Q4")</f>
        <v>Q2</v>
      </c>
      <c r="F3834" s="2" t="str">
        <f t="shared" si="475"/>
        <v>2015-May</v>
      </c>
      <c r="G3834" s="2">
        <f t="shared" si="476"/>
        <v>7</v>
      </c>
      <c r="H3834" s="2" t="str">
        <f t="shared" si="477"/>
        <v>Sunday</v>
      </c>
      <c r="I3834" s="2" t="str">
        <f t="shared" si="478"/>
        <v>FM2</v>
      </c>
      <c r="J3834" s="2">
        <f t="shared" si="479"/>
        <v>1</v>
      </c>
    </row>
    <row r="3835" spans="1:10" x14ac:dyDescent="0.35">
      <c r="A3835" s="4">
        <v>43224</v>
      </c>
      <c r="B3835" s="2">
        <f t="shared" si="472"/>
        <v>2018</v>
      </c>
      <c r="C3835" s="2">
        <f t="shared" si="473"/>
        <v>5</v>
      </c>
      <c r="D3835" s="2" t="str">
        <f t="shared" si="474"/>
        <v>May</v>
      </c>
      <c r="E3835" s="2" t="str" cm="1">
        <f t="array" ref="E3835">_xlfn.IFS(C3835/3&lt;=1,"Q1",C3835/3&lt;=2,"Q2",C3835/3&lt;=3,"Q3",C3835/3&lt;=4,"Q4")</f>
        <v>Q2</v>
      </c>
      <c r="F3835" s="2" t="str">
        <f t="shared" si="475"/>
        <v>2018-May</v>
      </c>
      <c r="G3835" s="2">
        <f t="shared" si="476"/>
        <v>5</v>
      </c>
      <c r="H3835" s="2" t="str">
        <f t="shared" si="477"/>
        <v>Friday</v>
      </c>
      <c r="I3835" s="2" t="str">
        <f t="shared" si="478"/>
        <v>FM2</v>
      </c>
      <c r="J3835" s="2">
        <f t="shared" si="479"/>
        <v>1</v>
      </c>
    </row>
    <row r="3836" spans="1:10" x14ac:dyDescent="0.35">
      <c r="A3836" s="4">
        <v>41766</v>
      </c>
      <c r="B3836" s="2">
        <f t="shared" si="472"/>
        <v>2014</v>
      </c>
      <c r="C3836" s="2">
        <f t="shared" si="473"/>
        <v>5</v>
      </c>
      <c r="D3836" s="2" t="str">
        <f t="shared" si="474"/>
        <v>May</v>
      </c>
      <c r="E3836" s="2" t="str" cm="1">
        <f t="array" ref="E3836">_xlfn.IFS(C3836/3&lt;=1,"Q1",C3836/3&lt;=2,"Q2",C3836/3&lt;=3,"Q3",C3836/3&lt;=4,"Q4")</f>
        <v>Q2</v>
      </c>
      <c r="F3836" s="2" t="str">
        <f t="shared" si="475"/>
        <v>2014-May</v>
      </c>
      <c r="G3836" s="2">
        <f t="shared" si="476"/>
        <v>3</v>
      </c>
      <c r="H3836" s="2" t="str">
        <f t="shared" si="477"/>
        <v>Wednesday</v>
      </c>
      <c r="I3836" s="2" t="str">
        <f t="shared" si="478"/>
        <v>FM2</v>
      </c>
      <c r="J3836" s="2">
        <f t="shared" si="479"/>
        <v>1</v>
      </c>
    </row>
    <row r="3837" spans="1:10" x14ac:dyDescent="0.35">
      <c r="A3837" s="4">
        <v>42518</v>
      </c>
      <c r="B3837" s="2">
        <f t="shared" si="472"/>
        <v>2016</v>
      </c>
      <c r="C3837" s="2">
        <f t="shared" si="473"/>
        <v>5</v>
      </c>
      <c r="D3837" s="2" t="str">
        <f t="shared" si="474"/>
        <v>May</v>
      </c>
      <c r="E3837" s="2" t="str" cm="1">
        <f t="array" ref="E3837">_xlfn.IFS(C3837/3&lt;=1,"Q1",C3837/3&lt;=2,"Q2",C3837/3&lt;=3,"Q3",C3837/3&lt;=4,"Q4")</f>
        <v>Q2</v>
      </c>
      <c r="F3837" s="2" t="str">
        <f t="shared" si="475"/>
        <v>2016-May</v>
      </c>
      <c r="G3837" s="2">
        <f t="shared" si="476"/>
        <v>6</v>
      </c>
      <c r="H3837" s="2" t="str">
        <f t="shared" si="477"/>
        <v>Saturday</v>
      </c>
      <c r="I3837" s="2" t="str">
        <f t="shared" si="478"/>
        <v>FM2</v>
      </c>
      <c r="J3837" s="2">
        <f t="shared" si="479"/>
        <v>1</v>
      </c>
    </row>
    <row r="3838" spans="1:10" x14ac:dyDescent="0.35">
      <c r="A3838" s="4">
        <v>43228</v>
      </c>
      <c r="B3838" s="2">
        <f t="shared" si="472"/>
        <v>2018</v>
      </c>
      <c r="C3838" s="2">
        <f t="shared" si="473"/>
        <v>5</v>
      </c>
      <c r="D3838" s="2" t="str">
        <f t="shared" si="474"/>
        <v>May</v>
      </c>
      <c r="E3838" s="2" t="str" cm="1">
        <f t="array" ref="E3838">_xlfn.IFS(C3838/3&lt;=1,"Q1",C3838/3&lt;=2,"Q2",C3838/3&lt;=3,"Q3",C3838/3&lt;=4,"Q4")</f>
        <v>Q2</v>
      </c>
      <c r="F3838" s="2" t="str">
        <f t="shared" si="475"/>
        <v>2018-May</v>
      </c>
      <c r="G3838" s="2">
        <f t="shared" si="476"/>
        <v>2</v>
      </c>
      <c r="H3838" s="2" t="str">
        <f t="shared" si="477"/>
        <v>Tuesday</v>
      </c>
      <c r="I3838" s="2" t="str">
        <f t="shared" si="478"/>
        <v>FM2</v>
      </c>
      <c r="J3838" s="2">
        <f t="shared" si="479"/>
        <v>1</v>
      </c>
    </row>
    <row r="3839" spans="1:10" x14ac:dyDescent="0.35">
      <c r="A3839" s="4">
        <v>41418</v>
      </c>
      <c r="B3839" s="2">
        <f t="shared" si="472"/>
        <v>2013</v>
      </c>
      <c r="C3839" s="2">
        <f t="shared" si="473"/>
        <v>5</v>
      </c>
      <c r="D3839" s="2" t="str">
        <f t="shared" si="474"/>
        <v>May</v>
      </c>
      <c r="E3839" s="2" t="str" cm="1">
        <f t="array" ref="E3839">_xlfn.IFS(C3839/3&lt;=1,"Q1",C3839/3&lt;=2,"Q2",C3839/3&lt;=3,"Q3",C3839/3&lt;=4,"Q4")</f>
        <v>Q2</v>
      </c>
      <c r="F3839" s="2" t="str">
        <f t="shared" si="475"/>
        <v>2013-May</v>
      </c>
      <c r="G3839" s="2">
        <f t="shared" si="476"/>
        <v>5</v>
      </c>
      <c r="H3839" s="2" t="str">
        <f t="shared" si="477"/>
        <v>Friday</v>
      </c>
      <c r="I3839" s="2" t="str">
        <f t="shared" si="478"/>
        <v>FM2</v>
      </c>
      <c r="J3839" s="2">
        <f t="shared" si="479"/>
        <v>1</v>
      </c>
    </row>
    <row r="3840" spans="1:10" x14ac:dyDescent="0.35">
      <c r="A3840" s="4">
        <v>41399</v>
      </c>
      <c r="B3840" s="2">
        <f t="shared" si="472"/>
        <v>2013</v>
      </c>
      <c r="C3840" s="2">
        <f t="shared" si="473"/>
        <v>5</v>
      </c>
      <c r="D3840" s="2" t="str">
        <f t="shared" si="474"/>
        <v>May</v>
      </c>
      <c r="E3840" s="2" t="str" cm="1">
        <f t="array" ref="E3840">_xlfn.IFS(C3840/3&lt;=1,"Q1",C3840/3&lt;=2,"Q2",C3840/3&lt;=3,"Q3",C3840/3&lt;=4,"Q4")</f>
        <v>Q2</v>
      </c>
      <c r="F3840" s="2" t="str">
        <f t="shared" si="475"/>
        <v>2013-May</v>
      </c>
      <c r="G3840" s="2">
        <f t="shared" si="476"/>
        <v>7</v>
      </c>
      <c r="H3840" s="2" t="str">
        <f t="shared" si="477"/>
        <v>Sunday</v>
      </c>
      <c r="I3840" s="2" t="str">
        <f t="shared" si="478"/>
        <v>FM2</v>
      </c>
      <c r="J3840" s="2">
        <f t="shared" si="479"/>
        <v>1</v>
      </c>
    </row>
    <row r="3841" spans="1:10" x14ac:dyDescent="0.35">
      <c r="A3841" s="4">
        <v>40301</v>
      </c>
      <c r="B3841" s="2">
        <f t="shared" si="472"/>
        <v>2010</v>
      </c>
      <c r="C3841" s="2">
        <f t="shared" si="473"/>
        <v>5</v>
      </c>
      <c r="D3841" s="2" t="str">
        <f t="shared" si="474"/>
        <v>May</v>
      </c>
      <c r="E3841" s="2" t="str" cm="1">
        <f t="array" ref="E3841">_xlfn.IFS(C3841/3&lt;=1,"Q1",C3841/3&lt;=2,"Q2",C3841/3&lt;=3,"Q3",C3841/3&lt;=4,"Q4")</f>
        <v>Q2</v>
      </c>
      <c r="F3841" s="2" t="str">
        <f t="shared" si="475"/>
        <v>2010-May</v>
      </c>
      <c r="G3841" s="2">
        <f t="shared" si="476"/>
        <v>1</v>
      </c>
      <c r="H3841" s="2" t="str">
        <f t="shared" si="477"/>
        <v>Monday</v>
      </c>
      <c r="I3841" s="2" t="str">
        <f t="shared" si="478"/>
        <v>FM2</v>
      </c>
      <c r="J3841" s="2">
        <f t="shared" si="479"/>
        <v>1</v>
      </c>
    </row>
    <row r="3842" spans="1:10" x14ac:dyDescent="0.35">
      <c r="A3842" s="4">
        <v>42141</v>
      </c>
      <c r="B3842" s="2">
        <f t="shared" si="472"/>
        <v>2015</v>
      </c>
      <c r="C3842" s="2">
        <f t="shared" si="473"/>
        <v>5</v>
      </c>
      <c r="D3842" s="2" t="str">
        <f t="shared" si="474"/>
        <v>May</v>
      </c>
      <c r="E3842" s="2" t="str" cm="1">
        <f t="array" ref="E3842">_xlfn.IFS(C3842/3&lt;=1,"Q1",C3842/3&lt;=2,"Q2",C3842/3&lt;=3,"Q3",C3842/3&lt;=4,"Q4")</f>
        <v>Q2</v>
      </c>
      <c r="F3842" s="2" t="str">
        <f t="shared" si="475"/>
        <v>2015-May</v>
      </c>
      <c r="G3842" s="2">
        <f t="shared" si="476"/>
        <v>7</v>
      </c>
      <c r="H3842" s="2" t="str">
        <f t="shared" si="477"/>
        <v>Sunday</v>
      </c>
      <c r="I3842" s="2" t="str">
        <f t="shared" si="478"/>
        <v>FM2</v>
      </c>
      <c r="J3842" s="2">
        <f t="shared" si="479"/>
        <v>1</v>
      </c>
    </row>
    <row r="3843" spans="1:10" x14ac:dyDescent="0.35">
      <c r="A3843" s="4">
        <v>42883</v>
      </c>
      <c r="B3843" s="2">
        <f t="shared" ref="B3843:B3906" si="480">YEAR(A3843)</f>
        <v>2017</v>
      </c>
      <c r="C3843" s="2">
        <f t="shared" ref="C3843:C3906" si="481">MONTH(A3843)</f>
        <v>5</v>
      </c>
      <c r="D3843" s="2" t="str">
        <f t="shared" ref="D3843:D3906" si="482">TEXT(A3843,"mmmm")</f>
        <v>May</v>
      </c>
      <c r="E3843" s="2" t="str" cm="1">
        <f t="array" ref="E3843">_xlfn.IFS(C3843/3&lt;=1,"Q1",C3843/3&lt;=2,"Q2",C3843/3&lt;=3,"Q3",C3843/3&lt;=4,"Q4")</f>
        <v>Q2</v>
      </c>
      <c r="F3843" s="2" t="str">
        <f t="shared" ref="F3843:F3906" si="483">TEXT(A3843,"yyyy"&amp;"-"&amp;"mmm")</f>
        <v>2017-May</v>
      </c>
      <c r="G3843" s="2">
        <f t="shared" ref="G3843:G3906" si="484">WEEKDAY(A3843,2)</f>
        <v>7</v>
      </c>
      <c r="H3843" s="2" t="str">
        <f t="shared" ref="H3843:H3906" si="485">TEXT(A3843,"dddd")</f>
        <v>Sunday</v>
      </c>
      <c r="I3843" s="2" t="str">
        <f t="shared" ref="I3843:I3906" si="486">"FM" &amp; (MOD(MONTH(A3843) - 4, 12) + 1)</f>
        <v>FM2</v>
      </c>
      <c r="J3843" s="2">
        <f t="shared" ref="J3843:J3906" si="487">INT((MOD(MONTH(A3843) - 4, 12))/3) + 1</f>
        <v>1</v>
      </c>
    </row>
    <row r="3844" spans="1:10" x14ac:dyDescent="0.35">
      <c r="A3844" s="4">
        <v>41770</v>
      </c>
      <c r="B3844" s="2">
        <f t="shared" si="480"/>
        <v>2014</v>
      </c>
      <c r="C3844" s="2">
        <f t="shared" si="481"/>
        <v>5</v>
      </c>
      <c r="D3844" s="2" t="str">
        <f t="shared" si="482"/>
        <v>May</v>
      </c>
      <c r="E3844" s="2" t="str" cm="1">
        <f t="array" ref="E3844">_xlfn.IFS(C3844/3&lt;=1,"Q1",C3844/3&lt;=2,"Q2",C3844/3&lt;=3,"Q3",C3844/3&lt;=4,"Q4")</f>
        <v>Q2</v>
      </c>
      <c r="F3844" s="2" t="str">
        <f t="shared" si="483"/>
        <v>2014-May</v>
      </c>
      <c r="G3844" s="2">
        <f t="shared" si="484"/>
        <v>7</v>
      </c>
      <c r="H3844" s="2" t="str">
        <f t="shared" si="485"/>
        <v>Sunday</v>
      </c>
      <c r="I3844" s="2" t="str">
        <f t="shared" si="486"/>
        <v>FM2</v>
      </c>
      <c r="J3844" s="2">
        <f t="shared" si="487"/>
        <v>1</v>
      </c>
    </row>
    <row r="3845" spans="1:10" x14ac:dyDescent="0.35">
      <c r="A3845" s="4">
        <v>42859</v>
      </c>
      <c r="B3845" s="2">
        <f t="shared" si="480"/>
        <v>2017</v>
      </c>
      <c r="C3845" s="2">
        <f t="shared" si="481"/>
        <v>5</v>
      </c>
      <c r="D3845" s="2" t="str">
        <f t="shared" si="482"/>
        <v>May</v>
      </c>
      <c r="E3845" s="2" t="str" cm="1">
        <f t="array" ref="E3845">_xlfn.IFS(C3845/3&lt;=1,"Q1",C3845/3&lt;=2,"Q2",C3845/3&lt;=3,"Q3",C3845/3&lt;=4,"Q4")</f>
        <v>Q2</v>
      </c>
      <c r="F3845" s="2" t="str">
        <f t="shared" si="483"/>
        <v>2017-May</v>
      </c>
      <c r="G3845" s="2">
        <f t="shared" si="484"/>
        <v>4</v>
      </c>
      <c r="H3845" s="2" t="str">
        <f t="shared" si="485"/>
        <v>Thursday</v>
      </c>
      <c r="I3845" s="2" t="str">
        <f t="shared" si="486"/>
        <v>FM2</v>
      </c>
      <c r="J3845" s="2">
        <f t="shared" si="487"/>
        <v>1</v>
      </c>
    </row>
    <row r="3846" spans="1:10" x14ac:dyDescent="0.35">
      <c r="A3846" s="4">
        <v>41401</v>
      </c>
      <c r="B3846" s="2">
        <f t="shared" si="480"/>
        <v>2013</v>
      </c>
      <c r="C3846" s="2">
        <f t="shared" si="481"/>
        <v>5</v>
      </c>
      <c r="D3846" s="2" t="str">
        <f t="shared" si="482"/>
        <v>May</v>
      </c>
      <c r="E3846" s="2" t="str" cm="1">
        <f t="array" ref="E3846">_xlfn.IFS(C3846/3&lt;=1,"Q1",C3846/3&lt;=2,"Q2",C3846/3&lt;=3,"Q3",C3846/3&lt;=4,"Q4")</f>
        <v>Q2</v>
      </c>
      <c r="F3846" s="2" t="str">
        <f t="shared" si="483"/>
        <v>2013-May</v>
      </c>
      <c r="G3846" s="2">
        <f t="shared" si="484"/>
        <v>2</v>
      </c>
      <c r="H3846" s="2" t="str">
        <f t="shared" si="485"/>
        <v>Tuesday</v>
      </c>
      <c r="I3846" s="2" t="str">
        <f t="shared" si="486"/>
        <v>FM2</v>
      </c>
      <c r="J3846" s="2">
        <f t="shared" si="487"/>
        <v>1</v>
      </c>
    </row>
    <row r="3847" spans="1:10" x14ac:dyDescent="0.35">
      <c r="A3847" s="4">
        <v>40678</v>
      </c>
      <c r="B3847" s="2">
        <f t="shared" si="480"/>
        <v>2011</v>
      </c>
      <c r="C3847" s="2">
        <f t="shared" si="481"/>
        <v>5</v>
      </c>
      <c r="D3847" s="2" t="str">
        <f t="shared" si="482"/>
        <v>May</v>
      </c>
      <c r="E3847" s="2" t="str" cm="1">
        <f t="array" ref="E3847">_xlfn.IFS(C3847/3&lt;=1,"Q1",C3847/3&lt;=2,"Q2",C3847/3&lt;=3,"Q3",C3847/3&lt;=4,"Q4")</f>
        <v>Q2</v>
      </c>
      <c r="F3847" s="2" t="str">
        <f t="shared" si="483"/>
        <v>2011-May</v>
      </c>
      <c r="G3847" s="2">
        <f t="shared" si="484"/>
        <v>7</v>
      </c>
      <c r="H3847" s="2" t="str">
        <f t="shared" si="485"/>
        <v>Sunday</v>
      </c>
      <c r="I3847" s="2" t="str">
        <f t="shared" si="486"/>
        <v>FM2</v>
      </c>
      <c r="J3847" s="2">
        <f t="shared" si="487"/>
        <v>1</v>
      </c>
    </row>
    <row r="3848" spans="1:10" x14ac:dyDescent="0.35">
      <c r="A3848" s="4">
        <v>41396</v>
      </c>
      <c r="B3848" s="2">
        <f t="shared" si="480"/>
        <v>2013</v>
      </c>
      <c r="C3848" s="2">
        <f t="shared" si="481"/>
        <v>5</v>
      </c>
      <c r="D3848" s="2" t="str">
        <f t="shared" si="482"/>
        <v>May</v>
      </c>
      <c r="E3848" s="2" t="str" cm="1">
        <f t="array" ref="E3848">_xlfn.IFS(C3848/3&lt;=1,"Q1",C3848/3&lt;=2,"Q2",C3848/3&lt;=3,"Q3",C3848/3&lt;=4,"Q4")</f>
        <v>Q2</v>
      </c>
      <c r="F3848" s="2" t="str">
        <f t="shared" si="483"/>
        <v>2013-May</v>
      </c>
      <c r="G3848" s="2">
        <f t="shared" si="484"/>
        <v>4</v>
      </c>
      <c r="H3848" s="2" t="str">
        <f t="shared" si="485"/>
        <v>Thursday</v>
      </c>
      <c r="I3848" s="2" t="str">
        <f t="shared" si="486"/>
        <v>FM2</v>
      </c>
      <c r="J3848" s="2">
        <f t="shared" si="487"/>
        <v>1</v>
      </c>
    </row>
    <row r="3849" spans="1:10" x14ac:dyDescent="0.35">
      <c r="A3849" s="4">
        <v>42864</v>
      </c>
      <c r="B3849" s="2">
        <f t="shared" si="480"/>
        <v>2017</v>
      </c>
      <c r="C3849" s="2">
        <f t="shared" si="481"/>
        <v>5</v>
      </c>
      <c r="D3849" s="2" t="str">
        <f t="shared" si="482"/>
        <v>May</v>
      </c>
      <c r="E3849" s="2" t="str" cm="1">
        <f t="array" ref="E3849">_xlfn.IFS(C3849/3&lt;=1,"Q1",C3849/3&lt;=2,"Q2",C3849/3&lt;=3,"Q3",C3849/3&lt;=4,"Q4")</f>
        <v>Q2</v>
      </c>
      <c r="F3849" s="2" t="str">
        <f t="shared" si="483"/>
        <v>2017-May</v>
      </c>
      <c r="G3849" s="2">
        <f t="shared" si="484"/>
        <v>2</v>
      </c>
      <c r="H3849" s="2" t="str">
        <f t="shared" si="485"/>
        <v>Tuesday</v>
      </c>
      <c r="I3849" s="2" t="str">
        <f t="shared" si="486"/>
        <v>FM2</v>
      </c>
      <c r="J3849" s="2">
        <f t="shared" si="487"/>
        <v>1</v>
      </c>
    </row>
    <row r="3850" spans="1:10" x14ac:dyDescent="0.35">
      <c r="A3850" s="4">
        <v>42876</v>
      </c>
      <c r="B3850" s="2">
        <f t="shared" si="480"/>
        <v>2017</v>
      </c>
      <c r="C3850" s="2">
        <f t="shared" si="481"/>
        <v>5</v>
      </c>
      <c r="D3850" s="2" t="str">
        <f t="shared" si="482"/>
        <v>May</v>
      </c>
      <c r="E3850" s="2" t="str" cm="1">
        <f t="array" ref="E3850">_xlfn.IFS(C3850/3&lt;=1,"Q1",C3850/3&lt;=2,"Q2",C3850/3&lt;=3,"Q3",C3850/3&lt;=4,"Q4")</f>
        <v>Q2</v>
      </c>
      <c r="F3850" s="2" t="str">
        <f t="shared" si="483"/>
        <v>2017-May</v>
      </c>
      <c r="G3850" s="2">
        <f t="shared" si="484"/>
        <v>7</v>
      </c>
      <c r="H3850" s="2" t="str">
        <f t="shared" si="485"/>
        <v>Sunday</v>
      </c>
      <c r="I3850" s="2" t="str">
        <f t="shared" si="486"/>
        <v>FM2</v>
      </c>
      <c r="J3850" s="2">
        <f t="shared" si="487"/>
        <v>1</v>
      </c>
    </row>
    <row r="3851" spans="1:10" x14ac:dyDescent="0.35">
      <c r="A3851" s="4">
        <v>41397</v>
      </c>
      <c r="B3851" s="2">
        <f t="shared" si="480"/>
        <v>2013</v>
      </c>
      <c r="C3851" s="2">
        <f t="shared" si="481"/>
        <v>5</v>
      </c>
      <c r="D3851" s="2" t="str">
        <f t="shared" si="482"/>
        <v>May</v>
      </c>
      <c r="E3851" s="2" t="str" cm="1">
        <f t="array" ref="E3851">_xlfn.IFS(C3851/3&lt;=1,"Q1",C3851/3&lt;=2,"Q2",C3851/3&lt;=3,"Q3",C3851/3&lt;=4,"Q4")</f>
        <v>Q2</v>
      </c>
      <c r="F3851" s="2" t="str">
        <f t="shared" si="483"/>
        <v>2013-May</v>
      </c>
      <c r="G3851" s="2">
        <f t="shared" si="484"/>
        <v>5</v>
      </c>
      <c r="H3851" s="2" t="str">
        <f t="shared" si="485"/>
        <v>Friday</v>
      </c>
      <c r="I3851" s="2" t="str">
        <f t="shared" si="486"/>
        <v>FM2</v>
      </c>
      <c r="J3851" s="2">
        <f t="shared" si="487"/>
        <v>1</v>
      </c>
    </row>
    <row r="3852" spans="1:10" x14ac:dyDescent="0.35">
      <c r="A3852" s="4">
        <v>41395</v>
      </c>
      <c r="B3852" s="2">
        <f t="shared" si="480"/>
        <v>2013</v>
      </c>
      <c r="C3852" s="2">
        <f t="shared" si="481"/>
        <v>5</v>
      </c>
      <c r="D3852" s="2" t="str">
        <f t="shared" si="482"/>
        <v>May</v>
      </c>
      <c r="E3852" s="2" t="str" cm="1">
        <f t="array" ref="E3852">_xlfn.IFS(C3852/3&lt;=1,"Q1",C3852/3&lt;=2,"Q2",C3852/3&lt;=3,"Q3",C3852/3&lt;=4,"Q4")</f>
        <v>Q2</v>
      </c>
      <c r="F3852" s="2" t="str">
        <f t="shared" si="483"/>
        <v>2013-May</v>
      </c>
      <c r="G3852" s="2">
        <f t="shared" si="484"/>
        <v>3</v>
      </c>
      <c r="H3852" s="2" t="str">
        <f t="shared" si="485"/>
        <v>Wednesday</v>
      </c>
      <c r="I3852" s="2" t="str">
        <f t="shared" si="486"/>
        <v>FM2</v>
      </c>
      <c r="J3852" s="2">
        <f t="shared" si="487"/>
        <v>1</v>
      </c>
    </row>
    <row r="3853" spans="1:10" x14ac:dyDescent="0.35">
      <c r="A3853" s="4">
        <v>41422</v>
      </c>
      <c r="B3853" s="2">
        <f t="shared" si="480"/>
        <v>2013</v>
      </c>
      <c r="C3853" s="2">
        <f t="shared" si="481"/>
        <v>5</v>
      </c>
      <c r="D3853" s="2" t="str">
        <f t="shared" si="482"/>
        <v>May</v>
      </c>
      <c r="E3853" s="2" t="str" cm="1">
        <f t="array" ref="E3853">_xlfn.IFS(C3853/3&lt;=1,"Q1",C3853/3&lt;=2,"Q2",C3853/3&lt;=3,"Q3",C3853/3&lt;=4,"Q4")</f>
        <v>Q2</v>
      </c>
      <c r="F3853" s="2" t="str">
        <f t="shared" si="483"/>
        <v>2013-May</v>
      </c>
      <c r="G3853" s="2">
        <f t="shared" si="484"/>
        <v>2</v>
      </c>
      <c r="H3853" s="2" t="str">
        <f t="shared" si="485"/>
        <v>Tuesday</v>
      </c>
      <c r="I3853" s="2" t="str">
        <f t="shared" si="486"/>
        <v>FM2</v>
      </c>
      <c r="J3853" s="2">
        <f t="shared" si="487"/>
        <v>1</v>
      </c>
    </row>
    <row r="3854" spans="1:10" x14ac:dyDescent="0.35">
      <c r="A3854" s="4">
        <v>42499</v>
      </c>
      <c r="B3854" s="2">
        <f t="shared" si="480"/>
        <v>2016</v>
      </c>
      <c r="C3854" s="2">
        <f t="shared" si="481"/>
        <v>5</v>
      </c>
      <c r="D3854" s="2" t="str">
        <f t="shared" si="482"/>
        <v>May</v>
      </c>
      <c r="E3854" s="2" t="str" cm="1">
        <f t="array" ref="E3854">_xlfn.IFS(C3854/3&lt;=1,"Q1",C3854/3&lt;=2,"Q2",C3854/3&lt;=3,"Q3",C3854/3&lt;=4,"Q4")</f>
        <v>Q2</v>
      </c>
      <c r="F3854" s="2" t="str">
        <f t="shared" si="483"/>
        <v>2016-May</v>
      </c>
      <c r="G3854" s="2">
        <f t="shared" si="484"/>
        <v>1</v>
      </c>
      <c r="H3854" s="2" t="str">
        <f t="shared" si="485"/>
        <v>Monday</v>
      </c>
      <c r="I3854" s="2" t="str">
        <f t="shared" si="486"/>
        <v>FM2</v>
      </c>
      <c r="J3854" s="2">
        <f t="shared" si="487"/>
        <v>1</v>
      </c>
    </row>
    <row r="3855" spans="1:10" x14ac:dyDescent="0.35">
      <c r="A3855" s="4">
        <v>43246</v>
      </c>
      <c r="B3855" s="2">
        <f t="shared" si="480"/>
        <v>2018</v>
      </c>
      <c r="C3855" s="2">
        <f t="shared" si="481"/>
        <v>5</v>
      </c>
      <c r="D3855" s="2" t="str">
        <f t="shared" si="482"/>
        <v>May</v>
      </c>
      <c r="E3855" s="2" t="str" cm="1">
        <f t="array" ref="E3855">_xlfn.IFS(C3855/3&lt;=1,"Q1",C3855/3&lt;=2,"Q2",C3855/3&lt;=3,"Q3",C3855/3&lt;=4,"Q4")</f>
        <v>Q2</v>
      </c>
      <c r="F3855" s="2" t="str">
        <f t="shared" si="483"/>
        <v>2018-May</v>
      </c>
      <c r="G3855" s="2">
        <f t="shared" si="484"/>
        <v>6</v>
      </c>
      <c r="H3855" s="2" t="str">
        <f t="shared" si="485"/>
        <v>Saturday</v>
      </c>
      <c r="I3855" s="2" t="str">
        <f t="shared" si="486"/>
        <v>FM2</v>
      </c>
      <c r="J3855" s="2">
        <f t="shared" si="487"/>
        <v>1</v>
      </c>
    </row>
    <row r="3856" spans="1:10" x14ac:dyDescent="0.35">
      <c r="A3856" s="4">
        <v>41036</v>
      </c>
      <c r="B3856" s="2">
        <f t="shared" si="480"/>
        <v>2012</v>
      </c>
      <c r="C3856" s="2">
        <f t="shared" si="481"/>
        <v>5</v>
      </c>
      <c r="D3856" s="2" t="str">
        <f t="shared" si="482"/>
        <v>May</v>
      </c>
      <c r="E3856" s="2" t="str" cm="1">
        <f t="array" ref="E3856">_xlfn.IFS(C3856/3&lt;=1,"Q1",C3856/3&lt;=2,"Q2",C3856/3&lt;=3,"Q3",C3856/3&lt;=4,"Q4")</f>
        <v>Q2</v>
      </c>
      <c r="F3856" s="2" t="str">
        <f t="shared" si="483"/>
        <v>2012-May</v>
      </c>
      <c r="G3856" s="2">
        <f t="shared" si="484"/>
        <v>1</v>
      </c>
      <c r="H3856" s="2" t="str">
        <f t="shared" si="485"/>
        <v>Monday</v>
      </c>
      <c r="I3856" s="2" t="str">
        <f t="shared" si="486"/>
        <v>FM2</v>
      </c>
      <c r="J3856" s="2">
        <f t="shared" si="487"/>
        <v>1</v>
      </c>
    </row>
    <row r="3857" spans="1:10" x14ac:dyDescent="0.35">
      <c r="A3857" s="4">
        <v>41037</v>
      </c>
      <c r="B3857" s="2">
        <f t="shared" si="480"/>
        <v>2012</v>
      </c>
      <c r="C3857" s="2">
        <f t="shared" si="481"/>
        <v>5</v>
      </c>
      <c r="D3857" s="2" t="str">
        <f t="shared" si="482"/>
        <v>May</v>
      </c>
      <c r="E3857" s="2" t="str" cm="1">
        <f t="array" ref="E3857">_xlfn.IFS(C3857/3&lt;=1,"Q1",C3857/3&lt;=2,"Q2",C3857/3&lt;=3,"Q3",C3857/3&lt;=4,"Q4")</f>
        <v>Q2</v>
      </c>
      <c r="F3857" s="2" t="str">
        <f t="shared" si="483"/>
        <v>2012-May</v>
      </c>
      <c r="G3857" s="2">
        <f t="shared" si="484"/>
        <v>2</v>
      </c>
      <c r="H3857" s="2" t="str">
        <f t="shared" si="485"/>
        <v>Tuesday</v>
      </c>
      <c r="I3857" s="2" t="str">
        <f t="shared" si="486"/>
        <v>FM2</v>
      </c>
      <c r="J3857" s="2">
        <f t="shared" si="487"/>
        <v>1</v>
      </c>
    </row>
    <row r="3858" spans="1:10" x14ac:dyDescent="0.35">
      <c r="A3858" s="4">
        <v>41025</v>
      </c>
      <c r="B3858" s="2">
        <f t="shared" si="480"/>
        <v>2012</v>
      </c>
      <c r="C3858" s="2">
        <f t="shared" si="481"/>
        <v>4</v>
      </c>
      <c r="D3858" s="2" t="str">
        <f t="shared" si="482"/>
        <v>April</v>
      </c>
      <c r="E3858" s="2" t="str" cm="1">
        <f t="array" ref="E3858">_xlfn.IFS(C3858/3&lt;=1,"Q1",C3858/3&lt;=2,"Q2",C3858/3&lt;=3,"Q3",C3858/3&lt;=4,"Q4")</f>
        <v>Q2</v>
      </c>
      <c r="F3858" s="2" t="str">
        <f t="shared" si="483"/>
        <v>2012-Apr</v>
      </c>
      <c r="G3858" s="2">
        <f t="shared" si="484"/>
        <v>4</v>
      </c>
      <c r="H3858" s="2" t="str">
        <f t="shared" si="485"/>
        <v>Thursday</v>
      </c>
      <c r="I3858" s="2" t="str">
        <f t="shared" si="486"/>
        <v>FM1</v>
      </c>
      <c r="J3858" s="2">
        <f t="shared" si="487"/>
        <v>1</v>
      </c>
    </row>
    <row r="3859" spans="1:10" x14ac:dyDescent="0.35">
      <c r="A3859" s="4">
        <v>41025</v>
      </c>
      <c r="B3859" s="2">
        <f t="shared" si="480"/>
        <v>2012</v>
      </c>
      <c r="C3859" s="2">
        <f t="shared" si="481"/>
        <v>4</v>
      </c>
      <c r="D3859" s="2" t="str">
        <f t="shared" si="482"/>
        <v>April</v>
      </c>
      <c r="E3859" s="2" t="str" cm="1">
        <f t="array" ref="E3859">_xlfn.IFS(C3859/3&lt;=1,"Q1",C3859/3&lt;=2,"Q2",C3859/3&lt;=3,"Q3",C3859/3&lt;=4,"Q4")</f>
        <v>Q2</v>
      </c>
      <c r="F3859" s="2" t="str">
        <f t="shared" si="483"/>
        <v>2012-Apr</v>
      </c>
      <c r="G3859" s="2">
        <f t="shared" si="484"/>
        <v>4</v>
      </c>
      <c r="H3859" s="2" t="str">
        <f t="shared" si="485"/>
        <v>Thursday</v>
      </c>
      <c r="I3859" s="2" t="str">
        <f t="shared" si="486"/>
        <v>FM1</v>
      </c>
      <c r="J3859" s="2">
        <f t="shared" si="487"/>
        <v>1</v>
      </c>
    </row>
    <row r="3860" spans="1:10" x14ac:dyDescent="0.35">
      <c r="A3860" s="4">
        <v>41013</v>
      </c>
      <c r="B3860" s="2">
        <f t="shared" si="480"/>
        <v>2012</v>
      </c>
      <c r="C3860" s="2">
        <f t="shared" si="481"/>
        <v>4</v>
      </c>
      <c r="D3860" s="2" t="str">
        <f t="shared" si="482"/>
        <v>April</v>
      </c>
      <c r="E3860" s="2" t="str" cm="1">
        <f t="array" ref="E3860">_xlfn.IFS(C3860/3&lt;=1,"Q1",C3860/3&lt;=2,"Q2",C3860/3&lt;=3,"Q3",C3860/3&lt;=4,"Q4")</f>
        <v>Q2</v>
      </c>
      <c r="F3860" s="2" t="str">
        <f t="shared" si="483"/>
        <v>2012-Apr</v>
      </c>
      <c r="G3860" s="2">
        <f t="shared" si="484"/>
        <v>6</v>
      </c>
      <c r="H3860" s="2" t="str">
        <f t="shared" si="485"/>
        <v>Saturday</v>
      </c>
      <c r="I3860" s="2" t="str">
        <f t="shared" si="486"/>
        <v>FM1</v>
      </c>
      <c r="J3860" s="2">
        <f t="shared" si="487"/>
        <v>1</v>
      </c>
    </row>
    <row r="3861" spans="1:10" x14ac:dyDescent="0.35">
      <c r="A3861" s="4">
        <v>41010</v>
      </c>
      <c r="B3861" s="2">
        <f t="shared" si="480"/>
        <v>2012</v>
      </c>
      <c r="C3861" s="2">
        <f t="shared" si="481"/>
        <v>4</v>
      </c>
      <c r="D3861" s="2" t="str">
        <f t="shared" si="482"/>
        <v>April</v>
      </c>
      <c r="E3861" s="2" t="str" cm="1">
        <f t="array" ref="E3861">_xlfn.IFS(C3861/3&lt;=1,"Q1",C3861/3&lt;=2,"Q2",C3861/3&lt;=3,"Q3",C3861/3&lt;=4,"Q4")</f>
        <v>Q2</v>
      </c>
      <c r="F3861" s="2" t="str">
        <f t="shared" si="483"/>
        <v>2012-Apr</v>
      </c>
      <c r="G3861" s="2">
        <f t="shared" si="484"/>
        <v>3</v>
      </c>
      <c r="H3861" s="2" t="str">
        <f t="shared" si="485"/>
        <v>Wednesday</v>
      </c>
      <c r="I3861" s="2" t="str">
        <f t="shared" si="486"/>
        <v>FM1</v>
      </c>
      <c r="J3861" s="2">
        <f t="shared" si="487"/>
        <v>1</v>
      </c>
    </row>
    <row r="3862" spans="1:10" x14ac:dyDescent="0.35">
      <c r="A3862" s="4">
        <v>40658</v>
      </c>
      <c r="B3862" s="2">
        <f t="shared" si="480"/>
        <v>2011</v>
      </c>
      <c r="C3862" s="2">
        <f t="shared" si="481"/>
        <v>4</v>
      </c>
      <c r="D3862" s="2" t="str">
        <f t="shared" si="482"/>
        <v>April</v>
      </c>
      <c r="E3862" s="2" t="str" cm="1">
        <f t="array" ref="E3862">_xlfn.IFS(C3862/3&lt;=1,"Q1",C3862/3&lt;=2,"Q2",C3862/3&lt;=3,"Q3",C3862/3&lt;=4,"Q4")</f>
        <v>Q2</v>
      </c>
      <c r="F3862" s="2" t="str">
        <f t="shared" si="483"/>
        <v>2011-Apr</v>
      </c>
      <c r="G3862" s="2">
        <f t="shared" si="484"/>
        <v>1</v>
      </c>
      <c r="H3862" s="2" t="str">
        <f t="shared" si="485"/>
        <v>Monday</v>
      </c>
      <c r="I3862" s="2" t="str">
        <f t="shared" si="486"/>
        <v>FM1</v>
      </c>
      <c r="J3862" s="2">
        <f t="shared" si="487"/>
        <v>1</v>
      </c>
    </row>
    <row r="3863" spans="1:10" x14ac:dyDescent="0.35">
      <c r="A3863" s="4">
        <v>40645</v>
      </c>
      <c r="B3863" s="2">
        <f t="shared" si="480"/>
        <v>2011</v>
      </c>
      <c r="C3863" s="2">
        <f t="shared" si="481"/>
        <v>4</v>
      </c>
      <c r="D3863" s="2" t="str">
        <f t="shared" si="482"/>
        <v>April</v>
      </c>
      <c r="E3863" s="2" t="str" cm="1">
        <f t="array" ref="E3863">_xlfn.IFS(C3863/3&lt;=1,"Q1",C3863/3&lt;=2,"Q2",C3863/3&lt;=3,"Q3",C3863/3&lt;=4,"Q4")</f>
        <v>Q2</v>
      </c>
      <c r="F3863" s="2" t="str">
        <f t="shared" si="483"/>
        <v>2011-Apr</v>
      </c>
      <c r="G3863" s="2">
        <f t="shared" si="484"/>
        <v>2</v>
      </c>
      <c r="H3863" s="2" t="str">
        <f t="shared" si="485"/>
        <v>Tuesday</v>
      </c>
      <c r="I3863" s="2" t="str">
        <f t="shared" si="486"/>
        <v>FM1</v>
      </c>
      <c r="J3863" s="2">
        <f t="shared" si="487"/>
        <v>1</v>
      </c>
    </row>
    <row r="3864" spans="1:10" x14ac:dyDescent="0.35">
      <c r="A3864" s="4">
        <v>42479</v>
      </c>
      <c r="B3864" s="2">
        <f t="shared" si="480"/>
        <v>2016</v>
      </c>
      <c r="C3864" s="2">
        <f t="shared" si="481"/>
        <v>4</v>
      </c>
      <c r="D3864" s="2" t="str">
        <f t="shared" si="482"/>
        <v>April</v>
      </c>
      <c r="E3864" s="2" t="str" cm="1">
        <f t="array" ref="E3864">_xlfn.IFS(C3864/3&lt;=1,"Q1",C3864/3&lt;=2,"Q2",C3864/3&lt;=3,"Q3",C3864/3&lt;=4,"Q4")</f>
        <v>Q2</v>
      </c>
      <c r="F3864" s="2" t="str">
        <f t="shared" si="483"/>
        <v>2016-Apr</v>
      </c>
      <c r="G3864" s="2">
        <f t="shared" si="484"/>
        <v>2</v>
      </c>
      <c r="H3864" s="2" t="str">
        <f t="shared" si="485"/>
        <v>Tuesday</v>
      </c>
      <c r="I3864" s="2" t="str">
        <f t="shared" si="486"/>
        <v>FM1</v>
      </c>
      <c r="J3864" s="2">
        <f t="shared" si="487"/>
        <v>1</v>
      </c>
    </row>
    <row r="3865" spans="1:10" x14ac:dyDescent="0.35">
      <c r="A3865" s="4">
        <v>42832</v>
      </c>
      <c r="B3865" s="2">
        <f t="shared" si="480"/>
        <v>2017</v>
      </c>
      <c r="C3865" s="2">
        <f t="shared" si="481"/>
        <v>4</v>
      </c>
      <c r="D3865" s="2" t="str">
        <f t="shared" si="482"/>
        <v>April</v>
      </c>
      <c r="E3865" s="2" t="str" cm="1">
        <f t="array" ref="E3865">_xlfn.IFS(C3865/3&lt;=1,"Q1",C3865/3&lt;=2,"Q2",C3865/3&lt;=3,"Q3",C3865/3&lt;=4,"Q4")</f>
        <v>Q2</v>
      </c>
      <c r="F3865" s="2" t="str">
        <f t="shared" si="483"/>
        <v>2017-Apr</v>
      </c>
      <c r="G3865" s="2">
        <f t="shared" si="484"/>
        <v>5</v>
      </c>
      <c r="H3865" s="2" t="str">
        <f t="shared" si="485"/>
        <v>Friday</v>
      </c>
      <c r="I3865" s="2" t="str">
        <f t="shared" si="486"/>
        <v>FM1</v>
      </c>
      <c r="J3865" s="2">
        <f t="shared" si="487"/>
        <v>1</v>
      </c>
    </row>
    <row r="3866" spans="1:10" x14ac:dyDescent="0.35">
      <c r="A3866" s="4">
        <v>41381</v>
      </c>
      <c r="B3866" s="2">
        <f t="shared" si="480"/>
        <v>2013</v>
      </c>
      <c r="C3866" s="2">
        <f t="shared" si="481"/>
        <v>4</v>
      </c>
      <c r="D3866" s="2" t="str">
        <f t="shared" si="482"/>
        <v>April</v>
      </c>
      <c r="E3866" s="2" t="str" cm="1">
        <f t="array" ref="E3866">_xlfn.IFS(C3866/3&lt;=1,"Q1",C3866/3&lt;=2,"Q2",C3866/3&lt;=3,"Q3",C3866/3&lt;=4,"Q4")</f>
        <v>Q2</v>
      </c>
      <c r="F3866" s="2" t="str">
        <f t="shared" si="483"/>
        <v>2013-Apr</v>
      </c>
      <c r="G3866" s="2">
        <f t="shared" si="484"/>
        <v>3</v>
      </c>
      <c r="H3866" s="2" t="str">
        <f t="shared" si="485"/>
        <v>Wednesday</v>
      </c>
      <c r="I3866" s="2" t="str">
        <f t="shared" si="486"/>
        <v>FM1</v>
      </c>
      <c r="J3866" s="2">
        <f t="shared" si="487"/>
        <v>1</v>
      </c>
    </row>
    <row r="3867" spans="1:10" x14ac:dyDescent="0.35">
      <c r="A3867" s="4">
        <v>41741</v>
      </c>
      <c r="B3867" s="2">
        <f t="shared" si="480"/>
        <v>2014</v>
      </c>
      <c r="C3867" s="2">
        <f t="shared" si="481"/>
        <v>4</v>
      </c>
      <c r="D3867" s="2" t="str">
        <f t="shared" si="482"/>
        <v>April</v>
      </c>
      <c r="E3867" s="2" t="str" cm="1">
        <f t="array" ref="E3867">_xlfn.IFS(C3867/3&lt;=1,"Q1",C3867/3&lt;=2,"Q2",C3867/3&lt;=3,"Q3",C3867/3&lt;=4,"Q4")</f>
        <v>Q2</v>
      </c>
      <c r="F3867" s="2" t="str">
        <f t="shared" si="483"/>
        <v>2014-Apr</v>
      </c>
      <c r="G3867" s="2">
        <f t="shared" si="484"/>
        <v>6</v>
      </c>
      <c r="H3867" s="2" t="str">
        <f t="shared" si="485"/>
        <v>Saturday</v>
      </c>
      <c r="I3867" s="2" t="str">
        <f t="shared" si="486"/>
        <v>FM1</v>
      </c>
      <c r="J3867" s="2">
        <f t="shared" si="487"/>
        <v>1</v>
      </c>
    </row>
    <row r="3868" spans="1:10" x14ac:dyDescent="0.35">
      <c r="A3868" s="4">
        <v>40639</v>
      </c>
      <c r="B3868" s="2">
        <f t="shared" si="480"/>
        <v>2011</v>
      </c>
      <c r="C3868" s="2">
        <f t="shared" si="481"/>
        <v>4</v>
      </c>
      <c r="D3868" s="2" t="str">
        <f t="shared" si="482"/>
        <v>April</v>
      </c>
      <c r="E3868" s="2" t="str" cm="1">
        <f t="array" ref="E3868">_xlfn.IFS(C3868/3&lt;=1,"Q1",C3868/3&lt;=2,"Q2",C3868/3&lt;=3,"Q3",C3868/3&lt;=4,"Q4")</f>
        <v>Q2</v>
      </c>
      <c r="F3868" s="2" t="str">
        <f t="shared" si="483"/>
        <v>2011-Apr</v>
      </c>
      <c r="G3868" s="2">
        <f t="shared" si="484"/>
        <v>3</v>
      </c>
      <c r="H3868" s="2" t="str">
        <f t="shared" si="485"/>
        <v>Wednesday</v>
      </c>
      <c r="I3868" s="2" t="str">
        <f t="shared" si="486"/>
        <v>FM1</v>
      </c>
      <c r="J3868" s="2">
        <f t="shared" si="487"/>
        <v>1</v>
      </c>
    </row>
    <row r="3869" spans="1:10" x14ac:dyDescent="0.35">
      <c r="A3869" s="4">
        <v>40651</v>
      </c>
      <c r="B3869" s="2">
        <f t="shared" si="480"/>
        <v>2011</v>
      </c>
      <c r="C3869" s="2">
        <f t="shared" si="481"/>
        <v>4</v>
      </c>
      <c r="D3869" s="2" t="str">
        <f t="shared" si="482"/>
        <v>April</v>
      </c>
      <c r="E3869" s="2" t="str" cm="1">
        <f t="array" ref="E3869">_xlfn.IFS(C3869/3&lt;=1,"Q1",C3869/3&lt;=2,"Q2",C3869/3&lt;=3,"Q3",C3869/3&lt;=4,"Q4")</f>
        <v>Q2</v>
      </c>
      <c r="F3869" s="2" t="str">
        <f t="shared" si="483"/>
        <v>2011-Apr</v>
      </c>
      <c r="G3869" s="2">
        <f t="shared" si="484"/>
        <v>1</v>
      </c>
      <c r="H3869" s="2" t="str">
        <f t="shared" si="485"/>
        <v>Monday</v>
      </c>
      <c r="I3869" s="2" t="str">
        <f t="shared" si="486"/>
        <v>FM1</v>
      </c>
      <c r="J3869" s="2">
        <f t="shared" si="487"/>
        <v>1</v>
      </c>
    </row>
    <row r="3870" spans="1:10" x14ac:dyDescent="0.35">
      <c r="A3870" s="4">
        <v>40640</v>
      </c>
      <c r="B3870" s="2">
        <f t="shared" si="480"/>
        <v>2011</v>
      </c>
      <c r="C3870" s="2">
        <f t="shared" si="481"/>
        <v>4</v>
      </c>
      <c r="D3870" s="2" t="str">
        <f t="shared" si="482"/>
        <v>April</v>
      </c>
      <c r="E3870" s="2" t="str" cm="1">
        <f t="array" ref="E3870">_xlfn.IFS(C3870/3&lt;=1,"Q1",C3870/3&lt;=2,"Q2",C3870/3&lt;=3,"Q3",C3870/3&lt;=4,"Q4")</f>
        <v>Q2</v>
      </c>
      <c r="F3870" s="2" t="str">
        <f t="shared" si="483"/>
        <v>2011-Apr</v>
      </c>
      <c r="G3870" s="2">
        <f t="shared" si="484"/>
        <v>4</v>
      </c>
      <c r="H3870" s="2" t="str">
        <f t="shared" si="485"/>
        <v>Thursday</v>
      </c>
      <c r="I3870" s="2" t="str">
        <f t="shared" si="486"/>
        <v>FM1</v>
      </c>
      <c r="J3870" s="2">
        <f t="shared" si="487"/>
        <v>1</v>
      </c>
    </row>
    <row r="3871" spans="1:10" x14ac:dyDescent="0.35">
      <c r="A3871" s="4">
        <v>41392</v>
      </c>
      <c r="B3871" s="2">
        <f t="shared" si="480"/>
        <v>2013</v>
      </c>
      <c r="C3871" s="2">
        <f t="shared" si="481"/>
        <v>4</v>
      </c>
      <c r="D3871" s="2" t="str">
        <f t="shared" si="482"/>
        <v>April</v>
      </c>
      <c r="E3871" s="2" t="str" cm="1">
        <f t="array" ref="E3871">_xlfn.IFS(C3871/3&lt;=1,"Q1",C3871/3&lt;=2,"Q2",C3871/3&lt;=3,"Q3",C3871/3&lt;=4,"Q4")</f>
        <v>Q2</v>
      </c>
      <c r="F3871" s="2" t="str">
        <f t="shared" si="483"/>
        <v>2013-Apr</v>
      </c>
      <c r="G3871" s="2">
        <f t="shared" si="484"/>
        <v>7</v>
      </c>
      <c r="H3871" s="2" t="str">
        <f t="shared" si="485"/>
        <v>Sunday</v>
      </c>
      <c r="I3871" s="2" t="str">
        <f t="shared" si="486"/>
        <v>FM1</v>
      </c>
      <c r="J3871" s="2">
        <f t="shared" si="487"/>
        <v>1</v>
      </c>
    </row>
    <row r="3872" spans="1:10" x14ac:dyDescent="0.35">
      <c r="A3872" s="4">
        <v>42833</v>
      </c>
      <c r="B3872" s="2">
        <f t="shared" si="480"/>
        <v>2017</v>
      </c>
      <c r="C3872" s="2">
        <f t="shared" si="481"/>
        <v>4</v>
      </c>
      <c r="D3872" s="2" t="str">
        <f t="shared" si="482"/>
        <v>April</v>
      </c>
      <c r="E3872" s="2" t="str" cm="1">
        <f t="array" ref="E3872">_xlfn.IFS(C3872/3&lt;=1,"Q1",C3872/3&lt;=2,"Q2",C3872/3&lt;=3,"Q3",C3872/3&lt;=4,"Q4")</f>
        <v>Q2</v>
      </c>
      <c r="F3872" s="2" t="str">
        <f t="shared" si="483"/>
        <v>2017-Apr</v>
      </c>
      <c r="G3872" s="2">
        <f t="shared" si="484"/>
        <v>6</v>
      </c>
      <c r="H3872" s="2" t="str">
        <f t="shared" si="485"/>
        <v>Saturday</v>
      </c>
      <c r="I3872" s="2" t="str">
        <f t="shared" si="486"/>
        <v>FM1</v>
      </c>
      <c r="J3872" s="2">
        <f t="shared" si="487"/>
        <v>1</v>
      </c>
    </row>
    <row r="3873" spans="1:10" x14ac:dyDescent="0.35">
      <c r="A3873" s="4">
        <v>41734</v>
      </c>
      <c r="B3873" s="2">
        <f t="shared" si="480"/>
        <v>2014</v>
      </c>
      <c r="C3873" s="2">
        <f t="shared" si="481"/>
        <v>4</v>
      </c>
      <c r="D3873" s="2" t="str">
        <f t="shared" si="482"/>
        <v>April</v>
      </c>
      <c r="E3873" s="2" t="str" cm="1">
        <f t="array" ref="E3873">_xlfn.IFS(C3873/3&lt;=1,"Q1",C3873/3&lt;=2,"Q2",C3873/3&lt;=3,"Q3",C3873/3&lt;=4,"Q4")</f>
        <v>Q2</v>
      </c>
      <c r="F3873" s="2" t="str">
        <f t="shared" si="483"/>
        <v>2014-Apr</v>
      </c>
      <c r="G3873" s="2">
        <f t="shared" si="484"/>
        <v>6</v>
      </c>
      <c r="H3873" s="2" t="str">
        <f t="shared" si="485"/>
        <v>Saturday</v>
      </c>
      <c r="I3873" s="2" t="str">
        <f t="shared" si="486"/>
        <v>FM1</v>
      </c>
      <c r="J3873" s="2">
        <f t="shared" si="487"/>
        <v>1</v>
      </c>
    </row>
    <row r="3874" spans="1:10" x14ac:dyDescent="0.35">
      <c r="A3874" s="4">
        <v>40651</v>
      </c>
      <c r="B3874" s="2">
        <f t="shared" si="480"/>
        <v>2011</v>
      </c>
      <c r="C3874" s="2">
        <f t="shared" si="481"/>
        <v>4</v>
      </c>
      <c r="D3874" s="2" t="str">
        <f t="shared" si="482"/>
        <v>April</v>
      </c>
      <c r="E3874" s="2" t="str" cm="1">
        <f t="array" ref="E3874">_xlfn.IFS(C3874/3&lt;=1,"Q1",C3874/3&lt;=2,"Q2",C3874/3&lt;=3,"Q3",C3874/3&lt;=4,"Q4")</f>
        <v>Q2</v>
      </c>
      <c r="F3874" s="2" t="str">
        <f t="shared" si="483"/>
        <v>2011-Apr</v>
      </c>
      <c r="G3874" s="2">
        <f t="shared" si="484"/>
        <v>1</v>
      </c>
      <c r="H3874" s="2" t="str">
        <f t="shared" si="485"/>
        <v>Monday</v>
      </c>
      <c r="I3874" s="2" t="str">
        <f t="shared" si="486"/>
        <v>FM1</v>
      </c>
      <c r="J3874" s="2">
        <f t="shared" si="487"/>
        <v>1</v>
      </c>
    </row>
    <row r="3875" spans="1:10" x14ac:dyDescent="0.35">
      <c r="A3875" s="4">
        <v>42118</v>
      </c>
      <c r="B3875" s="2">
        <f t="shared" si="480"/>
        <v>2015</v>
      </c>
      <c r="C3875" s="2">
        <f t="shared" si="481"/>
        <v>4</v>
      </c>
      <c r="D3875" s="2" t="str">
        <f t="shared" si="482"/>
        <v>April</v>
      </c>
      <c r="E3875" s="2" t="str" cm="1">
        <f t="array" ref="E3875">_xlfn.IFS(C3875/3&lt;=1,"Q1",C3875/3&lt;=2,"Q2",C3875/3&lt;=3,"Q3",C3875/3&lt;=4,"Q4")</f>
        <v>Q2</v>
      </c>
      <c r="F3875" s="2" t="str">
        <f t="shared" si="483"/>
        <v>2015-Apr</v>
      </c>
      <c r="G3875" s="2">
        <f t="shared" si="484"/>
        <v>5</v>
      </c>
      <c r="H3875" s="2" t="str">
        <f t="shared" si="485"/>
        <v>Friday</v>
      </c>
      <c r="I3875" s="2" t="str">
        <f t="shared" si="486"/>
        <v>FM1</v>
      </c>
      <c r="J3875" s="2">
        <f t="shared" si="487"/>
        <v>1</v>
      </c>
    </row>
    <row r="3876" spans="1:10" x14ac:dyDescent="0.35">
      <c r="A3876" s="4">
        <v>40660</v>
      </c>
      <c r="B3876" s="2">
        <f t="shared" si="480"/>
        <v>2011</v>
      </c>
      <c r="C3876" s="2">
        <f t="shared" si="481"/>
        <v>4</v>
      </c>
      <c r="D3876" s="2" t="str">
        <f t="shared" si="482"/>
        <v>April</v>
      </c>
      <c r="E3876" s="2" t="str" cm="1">
        <f t="array" ref="E3876">_xlfn.IFS(C3876/3&lt;=1,"Q1",C3876/3&lt;=2,"Q2",C3876/3&lt;=3,"Q3",C3876/3&lt;=4,"Q4")</f>
        <v>Q2</v>
      </c>
      <c r="F3876" s="2" t="str">
        <f t="shared" si="483"/>
        <v>2011-Apr</v>
      </c>
      <c r="G3876" s="2">
        <f t="shared" si="484"/>
        <v>3</v>
      </c>
      <c r="H3876" s="2" t="str">
        <f t="shared" si="485"/>
        <v>Wednesday</v>
      </c>
      <c r="I3876" s="2" t="str">
        <f t="shared" si="486"/>
        <v>FM1</v>
      </c>
      <c r="J3876" s="2">
        <f t="shared" si="487"/>
        <v>1</v>
      </c>
    </row>
    <row r="3877" spans="1:10" x14ac:dyDescent="0.35">
      <c r="A3877" s="4">
        <v>42838</v>
      </c>
      <c r="B3877" s="2">
        <f t="shared" si="480"/>
        <v>2017</v>
      </c>
      <c r="C3877" s="2">
        <f t="shared" si="481"/>
        <v>4</v>
      </c>
      <c r="D3877" s="2" t="str">
        <f t="shared" si="482"/>
        <v>April</v>
      </c>
      <c r="E3877" s="2" t="str" cm="1">
        <f t="array" ref="E3877">_xlfn.IFS(C3877/3&lt;=1,"Q1",C3877/3&lt;=2,"Q2",C3877/3&lt;=3,"Q3",C3877/3&lt;=4,"Q4")</f>
        <v>Q2</v>
      </c>
      <c r="F3877" s="2" t="str">
        <f t="shared" si="483"/>
        <v>2017-Apr</v>
      </c>
      <c r="G3877" s="2">
        <f t="shared" si="484"/>
        <v>4</v>
      </c>
      <c r="H3877" s="2" t="str">
        <f t="shared" si="485"/>
        <v>Thursday</v>
      </c>
      <c r="I3877" s="2" t="str">
        <f t="shared" si="486"/>
        <v>FM1</v>
      </c>
      <c r="J3877" s="2">
        <f t="shared" si="487"/>
        <v>1</v>
      </c>
    </row>
    <row r="3878" spans="1:10" x14ac:dyDescent="0.35">
      <c r="A3878" s="4">
        <v>40652</v>
      </c>
      <c r="B3878" s="2">
        <f t="shared" si="480"/>
        <v>2011</v>
      </c>
      <c r="C3878" s="2">
        <f t="shared" si="481"/>
        <v>4</v>
      </c>
      <c r="D3878" s="2" t="str">
        <f t="shared" si="482"/>
        <v>April</v>
      </c>
      <c r="E3878" s="2" t="str" cm="1">
        <f t="array" ref="E3878">_xlfn.IFS(C3878/3&lt;=1,"Q1",C3878/3&lt;=2,"Q2",C3878/3&lt;=3,"Q3",C3878/3&lt;=4,"Q4")</f>
        <v>Q2</v>
      </c>
      <c r="F3878" s="2" t="str">
        <f t="shared" si="483"/>
        <v>2011-Apr</v>
      </c>
      <c r="G3878" s="2">
        <f t="shared" si="484"/>
        <v>2</v>
      </c>
      <c r="H3878" s="2" t="str">
        <f t="shared" si="485"/>
        <v>Tuesday</v>
      </c>
      <c r="I3878" s="2" t="str">
        <f t="shared" si="486"/>
        <v>FM1</v>
      </c>
      <c r="J3878" s="2">
        <f t="shared" si="487"/>
        <v>1</v>
      </c>
    </row>
    <row r="3879" spans="1:10" x14ac:dyDescent="0.35">
      <c r="A3879" s="4">
        <v>42463</v>
      </c>
      <c r="B3879" s="2">
        <f t="shared" si="480"/>
        <v>2016</v>
      </c>
      <c r="C3879" s="2">
        <f t="shared" si="481"/>
        <v>4</v>
      </c>
      <c r="D3879" s="2" t="str">
        <f t="shared" si="482"/>
        <v>April</v>
      </c>
      <c r="E3879" s="2" t="str" cm="1">
        <f t="array" ref="E3879">_xlfn.IFS(C3879/3&lt;=1,"Q1",C3879/3&lt;=2,"Q2",C3879/3&lt;=3,"Q3",C3879/3&lt;=4,"Q4")</f>
        <v>Q2</v>
      </c>
      <c r="F3879" s="2" t="str">
        <f t="shared" si="483"/>
        <v>2016-Apr</v>
      </c>
      <c r="G3879" s="2">
        <f t="shared" si="484"/>
        <v>7</v>
      </c>
      <c r="H3879" s="2" t="str">
        <f t="shared" si="485"/>
        <v>Sunday</v>
      </c>
      <c r="I3879" s="2" t="str">
        <f t="shared" si="486"/>
        <v>FM1</v>
      </c>
      <c r="J3879" s="2">
        <f t="shared" si="487"/>
        <v>1</v>
      </c>
    </row>
    <row r="3880" spans="1:10" x14ac:dyDescent="0.35">
      <c r="A3880" s="4">
        <v>41015</v>
      </c>
      <c r="B3880" s="2">
        <f t="shared" si="480"/>
        <v>2012</v>
      </c>
      <c r="C3880" s="2">
        <f t="shared" si="481"/>
        <v>4</v>
      </c>
      <c r="D3880" s="2" t="str">
        <f t="shared" si="482"/>
        <v>April</v>
      </c>
      <c r="E3880" s="2" t="str" cm="1">
        <f t="array" ref="E3880">_xlfn.IFS(C3880/3&lt;=1,"Q1",C3880/3&lt;=2,"Q2",C3880/3&lt;=3,"Q3",C3880/3&lt;=4,"Q4")</f>
        <v>Q2</v>
      </c>
      <c r="F3880" s="2" t="str">
        <f t="shared" si="483"/>
        <v>2012-Apr</v>
      </c>
      <c r="G3880" s="2">
        <f t="shared" si="484"/>
        <v>1</v>
      </c>
      <c r="H3880" s="2" t="str">
        <f t="shared" si="485"/>
        <v>Monday</v>
      </c>
      <c r="I3880" s="2" t="str">
        <f t="shared" si="486"/>
        <v>FM1</v>
      </c>
      <c r="J3880" s="2">
        <f t="shared" si="487"/>
        <v>1</v>
      </c>
    </row>
    <row r="3881" spans="1:10" x14ac:dyDescent="0.35">
      <c r="A3881" s="4">
        <v>42469</v>
      </c>
      <c r="B3881" s="2">
        <f t="shared" si="480"/>
        <v>2016</v>
      </c>
      <c r="C3881" s="2">
        <f t="shared" si="481"/>
        <v>4</v>
      </c>
      <c r="D3881" s="2" t="str">
        <f t="shared" si="482"/>
        <v>April</v>
      </c>
      <c r="E3881" s="2" t="str" cm="1">
        <f t="array" ref="E3881">_xlfn.IFS(C3881/3&lt;=1,"Q1",C3881/3&lt;=2,"Q2",C3881/3&lt;=3,"Q3",C3881/3&lt;=4,"Q4")</f>
        <v>Q2</v>
      </c>
      <c r="F3881" s="2" t="str">
        <f t="shared" si="483"/>
        <v>2016-Apr</v>
      </c>
      <c r="G3881" s="2">
        <f t="shared" si="484"/>
        <v>6</v>
      </c>
      <c r="H3881" s="2" t="str">
        <f t="shared" si="485"/>
        <v>Saturday</v>
      </c>
      <c r="I3881" s="2" t="str">
        <f t="shared" si="486"/>
        <v>FM1</v>
      </c>
      <c r="J3881" s="2">
        <f t="shared" si="487"/>
        <v>1</v>
      </c>
    </row>
    <row r="3882" spans="1:10" x14ac:dyDescent="0.35">
      <c r="A3882" s="4">
        <v>41731</v>
      </c>
      <c r="B3882" s="2">
        <f t="shared" si="480"/>
        <v>2014</v>
      </c>
      <c r="C3882" s="2">
        <f t="shared" si="481"/>
        <v>4</v>
      </c>
      <c r="D3882" s="2" t="str">
        <f t="shared" si="482"/>
        <v>April</v>
      </c>
      <c r="E3882" s="2" t="str" cm="1">
        <f t="array" ref="E3882">_xlfn.IFS(C3882/3&lt;=1,"Q1",C3882/3&lt;=2,"Q2",C3882/3&lt;=3,"Q3",C3882/3&lt;=4,"Q4")</f>
        <v>Q2</v>
      </c>
      <c r="F3882" s="2" t="str">
        <f t="shared" si="483"/>
        <v>2014-Apr</v>
      </c>
      <c r="G3882" s="2">
        <f t="shared" si="484"/>
        <v>3</v>
      </c>
      <c r="H3882" s="2" t="str">
        <f t="shared" si="485"/>
        <v>Wednesday</v>
      </c>
      <c r="I3882" s="2" t="str">
        <f t="shared" si="486"/>
        <v>FM1</v>
      </c>
      <c r="J3882" s="2">
        <f t="shared" si="487"/>
        <v>1</v>
      </c>
    </row>
    <row r="3883" spans="1:10" x14ac:dyDescent="0.35">
      <c r="A3883" s="4">
        <v>42840</v>
      </c>
      <c r="B3883" s="2">
        <f t="shared" si="480"/>
        <v>2017</v>
      </c>
      <c r="C3883" s="2">
        <f t="shared" si="481"/>
        <v>4</v>
      </c>
      <c r="D3883" s="2" t="str">
        <f t="shared" si="482"/>
        <v>April</v>
      </c>
      <c r="E3883" s="2" t="str" cm="1">
        <f t="array" ref="E3883">_xlfn.IFS(C3883/3&lt;=1,"Q1",C3883/3&lt;=2,"Q2",C3883/3&lt;=3,"Q3",C3883/3&lt;=4,"Q4")</f>
        <v>Q2</v>
      </c>
      <c r="F3883" s="2" t="str">
        <f t="shared" si="483"/>
        <v>2017-Apr</v>
      </c>
      <c r="G3883" s="2">
        <f t="shared" si="484"/>
        <v>6</v>
      </c>
      <c r="H3883" s="2" t="str">
        <f t="shared" si="485"/>
        <v>Saturday</v>
      </c>
      <c r="I3883" s="2" t="str">
        <f t="shared" si="486"/>
        <v>FM1</v>
      </c>
      <c r="J3883" s="2">
        <f t="shared" si="487"/>
        <v>1</v>
      </c>
    </row>
    <row r="3884" spans="1:10" x14ac:dyDescent="0.35">
      <c r="A3884" s="4">
        <v>40284</v>
      </c>
      <c r="B3884" s="2">
        <f t="shared" si="480"/>
        <v>2010</v>
      </c>
      <c r="C3884" s="2">
        <f t="shared" si="481"/>
        <v>4</v>
      </c>
      <c r="D3884" s="2" t="str">
        <f t="shared" si="482"/>
        <v>April</v>
      </c>
      <c r="E3884" s="2" t="str" cm="1">
        <f t="array" ref="E3884">_xlfn.IFS(C3884/3&lt;=1,"Q1",C3884/3&lt;=2,"Q2",C3884/3&lt;=3,"Q3",C3884/3&lt;=4,"Q4")</f>
        <v>Q2</v>
      </c>
      <c r="F3884" s="2" t="str">
        <f t="shared" si="483"/>
        <v>2010-Apr</v>
      </c>
      <c r="G3884" s="2">
        <f t="shared" si="484"/>
        <v>5</v>
      </c>
      <c r="H3884" s="2" t="str">
        <f t="shared" si="485"/>
        <v>Friday</v>
      </c>
      <c r="I3884" s="2" t="str">
        <f t="shared" si="486"/>
        <v>FM1</v>
      </c>
      <c r="J3884" s="2">
        <f t="shared" si="487"/>
        <v>1</v>
      </c>
    </row>
    <row r="3885" spans="1:10" x14ac:dyDescent="0.35">
      <c r="A3885" s="4">
        <v>41371</v>
      </c>
      <c r="B3885" s="2">
        <f t="shared" si="480"/>
        <v>2013</v>
      </c>
      <c r="C3885" s="2">
        <f t="shared" si="481"/>
        <v>4</v>
      </c>
      <c r="D3885" s="2" t="str">
        <f t="shared" si="482"/>
        <v>April</v>
      </c>
      <c r="E3885" s="2" t="str" cm="1">
        <f t="array" ref="E3885">_xlfn.IFS(C3885/3&lt;=1,"Q1",C3885/3&lt;=2,"Q2",C3885/3&lt;=3,"Q3",C3885/3&lt;=4,"Q4")</f>
        <v>Q2</v>
      </c>
      <c r="F3885" s="2" t="str">
        <f t="shared" si="483"/>
        <v>2013-Apr</v>
      </c>
      <c r="G3885" s="2">
        <f t="shared" si="484"/>
        <v>7</v>
      </c>
      <c r="H3885" s="2" t="str">
        <f t="shared" si="485"/>
        <v>Sunday</v>
      </c>
      <c r="I3885" s="2" t="str">
        <f t="shared" si="486"/>
        <v>FM1</v>
      </c>
      <c r="J3885" s="2">
        <f t="shared" si="487"/>
        <v>1</v>
      </c>
    </row>
    <row r="3886" spans="1:10" x14ac:dyDescent="0.35">
      <c r="A3886" s="4">
        <v>41000</v>
      </c>
      <c r="B3886" s="2">
        <f t="shared" si="480"/>
        <v>2012</v>
      </c>
      <c r="C3886" s="2">
        <f t="shared" si="481"/>
        <v>4</v>
      </c>
      <c r="D3886" s="2" t="str">
        <f t="shared" si="482"/>
        <v>April</v>
      </c>
      <c r="E3886" s="2" t="str" cm="1">
        <f t="array" ref="E3886">_xlfn.IFS(C3886/3&lt;=1,"Q1",C3886/3&lt;=2,"Q2",C3886/3&lt;=3,"Q3",C3886/3&lt;=4,"Q4")</f>
        <v>Q2</v>
      </c>
      <c r="F3886" s="2" t="str">
        <f t="shared" si="483"/>
        <v>2012-Apr</v>
      </c>
      <c r="G3886" s="2">
        <f t="shared" si="484"/>
        <v>7</v>
      </c>
      <c r="H3886" s="2" t="str">
        <f t="shared" si="485"/>
        <v>Sunday</v>
      </c>
      <c r="I3886" s="2" t="str">
        <f t="shared" si="486"/>
        <v>FM1</v>
      </c>
      <c r="J3886" s="2">
        <f t="shared" si="487"/>
        <v>1</v>
      </c>
    </row>
    <row r="3887" spans="1:10" x14ac:dyDescent="0.35">
      <c r="A3887" s="4">
        <v>41025</v>
      </c>
      <c r="B3887" s="2">
        <f t="shared" si="480"/>
        <v>2012</v>
      </c>
      <c r="C3887" s="2">
        <f t="shared" si="481"/>
        <v>4</v>
      </c>
      <c r="D3887" s="2" t="str">
        <f t="shared" si="482"/>
        <v>April</v>
      </c>
      <c r="E3887" s="2" t="str" cm="1">
        <f t="array" ref="E3887">_xlfn.IFS(C3887/3&lt;=1,"Q1",C3887/3&lt;=2,"Q2",C3887/3&lt;=3,"Q3",C3887/3&lt;=4,"Q4")</f>
        <v>Q2</v>
      </c>
      <c r="F3887" s="2" t="str">
        <f t="shared" si="483"/>
        <v>2012-Apr</v>
      </c>
      <c r="G3887" s="2">
        <f t="shared" si="484"/>
        <v>4</v>
      </c>
      <c r="H3887" s="2" t="str">
        <f t="shared" si="485"/>
        <v>Thursday</v>
      </c>
      <c r="I3887" s="2" t="str">
        <f t="shared" si="486"/>
        <v>FM1</v>
      </c>
      <c r="J3887" s="2">
        <f t="shared" si="487"/>
        <v>1</v>
      </c>
    </row>
    <row r="3888" spans="1:10" x14ac:dyDescent="0.35">
      <c r="A3888" s="4">
        <v>42121</v>
      </c>
      <c r="B3888" s="2">
        <f t="shared" si="480"/>
        <v>2015</v>
      </c>
      <c r="C3888" s="2">
        <f t="shared" si="481"/>
        <v>4</v>
      </c>
      <c r="D3888" s="2" t="str">
        <f t="shared" si="482"/>
        <v>April</v>
      </c>
      <c r="E3888" s="2" t="str" cm="1">
        <f t="array" ref="E3888">_xlfn.IFS(C3888/3&lt;=1,"Q1",C3888/3&lt;=2,"Q2",C3888/3&lt;=3,"Q3",C3888/3&lt;=4,"Q4")</f>
        <v>Q2</v>
      </c>
      <c r="F3888" s="2" t="str">
        <f t="shared" si="483"/>
        <v>2015-Apr</v>
      </c>
      <c r="G3888" s="2">
        <f t="shared" si="484"/>
        <v>1</v>
      </c>
      <c r="H3888" s="2" t="str">
        <f t="shared" si="485"/>
        <v>Monday</v>
      </c>
      <c r="I3888" s="2" t="str">
        <f t="shared" si="486"/>
        <v>FM1</v>
      </c>
      <c r="J3888" s="2">
        <f t="shared" si="487"/>
        <v>1</v>
      </c>
    </row>
    <row r="3889" spans="1:10" x14ac:dyDescent="0.35">
      <c r="A3889" s="4">
        <v>40646</v>
      </c>
      <c r="B3889" s="2">
        <f t="shared" si="480"/>
        <v>2011</v>
      </c>
      <c r="C3889" s="2">
        <f t="shared" si="481"/>
        <v>4</v>
      </c>
      <c r="D3889" s="2" t="str">
        <f t="shared" si="482"/>
        <v>April</v>
      </c>
      <c r="E3889" s="2" t="str" cm="1">
        <f t="array" ref="E3889">_xlfn.IFS(C3889/3&lt;=1,"Q1",C3889/3&lt;=2,"Q2",C3889/3&lt;=3,"Q3",C3889/3&lt;=4,"Q4")</f>
        <v>Q2</v>
      </c>
      <c r="F3889" s="2" t="str">
        <f t="shared" si="483"/>
        <v>2011-Apr</v>
      </c>
      <c r="G3889" s="2">
        <f t="shared" si="484"/>
        <v>3</v>
      </c>
      <c r="H3889" s="2" t="str">
        <f t="shared" si="485"/>
        <v>Wednesday</v>
      </c>
      <c r="I3889" s="2" t="str">
        <f t="shared" si="486"/>
        <v>FM1</v>
      </c>
      <c r="J3889" s="2">
        <f t="shared" si="487"/>
        <v>1</v>
      </c>
    </row>
    <row r="3890" spans="1:10" x14ac:dyDescent="0.35">
      <c r="A3890" s="4">
        <v>41721</v>
      </c>
      <c r="B3890" s="2">
        <f t="shared" si="480"/>
        <v>2014</v>
      </c>
      <c r="C3890" s="2">
        <f t="shared" si="481"/>
        <v>3</v>
      </c>
      <c r="D3890" s="2" t="str">
        <f t="shared" si="482"/>
        <v>March</v>
      </c>
      <c r="E3890" s="2" t="str" cm="1">
        <f t="array" ref="E3890">_xlfn.IFS(C3890/3&lt;=1,"Q1",C3890/3&lt;=2,"Q2",C3890/3&lt;=3,"Q3",C3890/3&lt;=4,"Q4")</f>
        <v>Q1</v>
      </c>
      <c r="F3890" s="2" t="str">
        <f t="shared" si="483"/>
        <v>2014-Mar</v>
      </c>
      <c r="G3890" s="2">
        <f t="shared" si="484"/>
        <v>7</v>
      </c>
      <c r="H3890" s="2" t="str">
        <f t="shared" si="485"/>
        <v>Sunday</v>
      </c>
      <c r="I3890" s="2" t="str">
        <f t="shared" si="486"/>
        <v>FM12</v>
      </c>
      <c r="J3890" s="2">
        <f t="shared" si="487"/>
        <v>4</v>
      </c>
    </row>
    <row r="3891" spans="1:10" x14ac:dyDescent="0.35">
      <c r="A3891" s="4">
        <v>40607</v>
      </c>
      <c r="B3891" s="2">
        <f t="shared" si="480"/>
        <v>2011</v>
      </c>
      <c r="C3891" s="2">
        <f t="shared" si="481"/>
        <v>3</v>
      </c>
      <c r="D3891" s="2" t="str">
        <f t="shared" si="482"/>
        <v>March</v>
      </c>
      <c r="E3891" s="2" t="str" cm="1">
        <f t="array" ref="E3891">_xlfn.IFS(C3891/3&lt;=1,"Q1",C3891/3&lt;=2,"Q2",C3891/3&lt;=3,"Q3",C3891/3&lt;=4,"Q4")</f>
        <v>Q1</v>
      </c>
      <c r="F3891" s="2" t="str">
        <f t="shared" si="483"/>
        <v>2011-Mar</v>
      </c>
      <c r="G3891" s="2">
        <f t="shared" si="484"/>
        <v>6</v>
      </c>
      <c r="H3891" s="2" t="str">
        <f t="shared" si="485"/>
        <v>Saturday</v>
      </c>
      <c r="I3891" s="2" t="str">
        <f t="shared" si="486"/>
        <v>FM12</v>
      </c>
      <c r="J3891" s="2">
        <f t="shared" si="487"/>
        <v>4</v>
      </c>
    </row>
    <row r="3892" spans="1:10" x14ac:dyDescent="0.35">
      <c r="A3892" s="4">
        <v>42091</v>
      </c>
      <c r="B3892" s="2">
        <f t="shared" si="480"/>
        <v>2015</v>
      </c>
      <c r="C3892" s="2">
        <f t="shared" si="481"/>
        <v>3</v>
      </c>
      <c r="D3892" s="2" t="str">
        <f t="shared" si="482"/>
        <v>March</v>
      </c>
      <c r="E3892" s="2" t="str" cm="1">
        <f t="array" ref="E3892">_xlfn.IFS(C3892/3&lt;=1,"Q1",C3892/3&lt;=2,"Q2",C3892/3&lt;=3,"Q3",C3892/3&lt;=4,"Q4")</f>
        <v>Q1</v>
      </c>
      <c r="F3892" s="2" t="str">
        <f t="shared" si="483"/>
        <v>2015-Mar</v>
      </c>
      <c r="G3892" s="2">
        <f t="shared" si="484"/>
        <v>6</v>
      </c>
      <c r="H3892" s="2" t="str">
        <f t="shared" si="485"/>
        <v>Saturday</v>
      </c>
      <c r="I3892" s="2" t="str">
        <f t="shared" si="486"/>
        <v>FM12</v>
      </c>
      <c r="J3892" s="2">
        <f t="shared" si="487"/>
        <v>4</v>
      </c>
    </row>
    <row r="3893" spans="1:10" x14ac:dyDescent="0.35">
      <c r="A3893" s="4">
        <v>43175</v>
      </c>
      <c r="B3893" s="2">
        <f t="shared" si="480"/>
        <v>2018</v>
      </c>
      <c r="C3893" s="2">
        <f t="shared" si="481"/>
        <v>3</v>
      </c>
      <c r="D3893" s="2" t="str">
        <f t="shared" si="482"/>
        <v>March</v>
      </c>
      <c r="E3893" s="2" t="str" cm="1">
        <f t="array" ref="E3893">_xlfn.IFS(C3893/3&lt;=1,"Q1",C3893/3&lt;=2,"Q2",C3893/3&lt;=3,"Q3",C3893/3&lt;=4,"Q4")</f>
        <v>Q1</v>
      </c>
      <c r="F3893" s="2" t="str">
        <f t="shared" si="483"/>
        <v>2018-Mar</v>
      </c>
      <c r="G3893" s="2">
        <f t="shared" si="484"/>
        <v>5</v>
      </c>
      <c r="H3893" s="2" t="str">
        <f t="shared" si="485"/>
        <v>Friday</v>
      </c>
      <c r="I3893" s="2" t="str">
        <f t="shared" si="486"/>
        <v>FM12</v>
      </c>
      <c r="J3893" s="2">
        <f t="shared" si="487"/>
        <v>4</v>
      </c>
    </row>
    <row r="3894" spans="1:10" x14ac:dyDescent="0.35">
      <c r="A3894" s="4">
        <v>40612</v>
      </c>
      <c r="B3894" s="2">
        <f t="shared" si="480"/>
        <v>2011</v>
      </c>
      <c r="C3894" s="2">
        <f t="shared" si="481"/>
        <v>3</v>
      </c>
      <c r="D3894" s="2" t="str">
        <f t="shared" si="482"/>
        <v>March</v>
      </c>
      <c r="E3894" s="2" t="str" cm="1">
        <f t="array" ref="E3894">_xlfn.IFS(C3894/3&lt;=1,"Q1",C3894/3&lt;=2,"Q2",C3894/3&lt;=3,"Q3",C3894/3&lt;=4,"Q4")</f>
        <v>Q1</v>
      </c>
      <c r="F3894" s="2" t="str">
        <f t="shared" si="483"/>
        <v>2011-Mar</v>
      </c>
      <c r="G3894" s="2">
        <f t="shared" si="484"/>
        <v>4</v>
      </c>
      <c r="H3894" s="2" t="str">
        <f t="shared" si="485"/>
        <v>Thursday</v>
      </c>
      <c r="I3894" s="2" t="str">
        <f t="shared" si="486"/>
        <v>FM12</v>
      </c>
      <c r="J3894" s="2">
        <f t="shared" si="487"/>
        <v>4</v>
      </c>
    </row>
    <row r="3895" spans="1:10" x14ac:dyDescent="0.35">
      <c r="A3895" s="4">
        <v>41706</v>
      </c>
      <c r="B3895" s="2">
        <f t="shared" si="480"/>
        <v>2014</v>
      </c>
      <c r="C3895" s="2">
        <f t="shared" si="481"/>
        <v>3</v>
      </c>
      <c r="D3895" s="2" t="str">
        <f t="shared" si="482"/>
        <v>March</v>
      </c>
      <c r="E3895" s="2" t="str" cm="1">
        <f t="array" ref="E3895">_xlfn.IFS(C3895/3&lt;=1,"Q1",C3895/3&lt;=2,"Q2",C3895/3&lt;=3,"Q3",C3895/3&lt;=4,"Q4")</f>
        <v>Q1</v>
      </c>
      <c r="F3895" s="2" t="str">
        <f t="shared" si="483"/>
        <v>2014-Mar</v>
      </c>
      <c r="G3895" s="2">
        <f t="shared" si="484"/>
        <v>6</v>
      </c>
      <c r="H3895" s="2" t="str">
        <f t="shared" si="485"/>
        <v>Saturday</v>
      </c>
      <c r="I3895" s="2" t="str">
        <f t="shared" si="486"/>
        <v>FM12</v>
      </c>
      <c r="J3895" s="2">
        <f t="shared" si="487"/>
        <v>4</v>
      </c>
    </row>
    <row r="3896" spans="1:10" x14ac:dyDescent="0.35">
      <c r="A3896" s="4">
        <v>42072</v>
      </c>
      <c r="B3896" s="2">
        <f t="shared" si="480"/>
        <v>2015</v>
      </c>
      <c r="C3896" s="2">
        <f t="shared" si="481"/>
        <v>3</v>
      </c>
      <c r="D3896" s="2" t="str">
        <f t="shared" si="482"/>
        <v>March</v>
      </c>
      <c r="E3896" s="2" t="str" cm="1">
        <f t="array" ref="E3896">_xlfn.IFS(C3896/3&lt;=1,"Q1",C3896/3&lt;=2,"Q2",C3896/3&lt;=3,"Q3",C3896/3&lt;=4,"Q4")</f>
        <v>Q1</v>
      </c>
      <c r="F3896" s="2" t="str">
        <f t="shared" si="483"/>
        <v>2015-Mar</v>
      </c>
      <c r="G3896" s="2">
        <f t="shared" si="484"/>
        <v>1</v>
      </c>
      <c r="H3896" s="2" t="str">
        <f t="shared" si="485"/>
        <v>Monday</v>
      </c>
      <c r="I3896" s="2" t="str">
        <f t="shared" si="486"/>
        <v>FM12</v>
      </c>
      <c r="J3896" s="2">
        <f t="shared" si="487"/>
        <v>4</v>
      </c>
    </row>
    <row r="3897" spans="1:10" x14ac:dyDescent="0.35">
      <c r="A3897" s="4">
        <v>40250</v>
      </c>
      <c r="B3897" s="2">
        <f t="shared" si="480"/>
        <v>2010</v>
      </c>
      <c r="C3897" s="2">
        <f t="shared" si="481"/>
        <v>3</v>
      </c>
      <c r="D3897" s="2" t="str">
        <f t="shared" si="482"/>
        <v>March</v>
      </c>
      <c r="E3897" s="2" t="str" cm="1">
        <f t="array" ref="E3897">_xlfn.IFS(C3897/3&lt;=1,"Q1",C3897/3&lt;=2,"Q2",C3897/3&lt;=3,"Q3",C3897/3&lt;=4,"Q4")</f>
        <v>Q1</v>
      </c>
      <c r="F3897" s="2" t="str">
        <f t="shared" si="483"/>
        <v>2010-Mar</v>
      </c>
      <c r="G3897" s="2">
        <f t="shared" si="484"/>
        <v>6</v>
      </c>
      <c r="H3897" s="2" t="str">
        <f t="shared" si="485"/>
        <v>Saturday</v>
      </c>
      <c r="I3897" s="2" t="str">
        <f t="shared" si="486"/>
        <v>FM12</v>
      </c>
      <c r="J3897" s="2">
        <f t="shared" si="487"/>
        <v>4</v>
      </c>
    </row>
    <row r="3898" spans="1:10" x14ac:dyDescent="0.35">
      <c r="A3898" s="4">
        <v>41706</v>
      </c>
      <c r="B3898" s="2">
        <f t="shared" si="480"/>
        <v>2014</v>
      </c>
      <c r="C3898" s="2">
        <f t="shared" si="481"/>
        <v>3</v>
      </c>
      <c r="D3898" s="2" t="str">
        <f t="shared" si="482"/>
        <v>March</v>
      </c>
      <c r="E3898" s="2" t="str" cm="1">
        <f t="array" ref="E3898">_xlfn.IFS(C3898/3&lt;=1,"Q1",C3898/3&lt;=2,"Q2",C3898/3&lt;=3,"Q3",C3898/3&lt;=4,"Q4")</f>
        <v>Q1</v>
      </c>
      <c r="F3898" s="2" t="str">
        <f t="shared" si="483"/>
        <v>2014-Mar</v>
      </c>
      <c r="G3898" s="2">
        <f t="shared" si="484"/>
        <v>6</v>
      </c>
      <c r="H3898" s="2" t="str">
        <f t="shared" si="485"/>
        <v>Saturday</v>
      </c>
      <c r="I3898" s="2" t="str">
        <f t="shared" si="486"/>
        <v>FM12</v>
      </c>
      <c r="J3898" s="2">
        <f t="shared" si="487"/>
        <v>4</v>
      </c>
    </row>
    <row r="3899" spans="1:10" x14ac:dyDescent="0.35">
      <c r="A3899" s="4">
        <v>40621</v>
      </c>
      <c r="B3899" s="2">
        <f t="shared" si="480"/>
        <v>2011</v>
      </c>
      <c r="C3899" s="2">
        <f t="shared" si="481"/>
        <v>3</v>
      </c>
      <c r="D3899" s="2" t="str">
        <f t="shared" si="482"/>
        <v>March</v>
      </c>
      <c r="E3899" s="2" t="str" cm="1">
        <f t="array" ref="E3899">_xlfn.IFS(C3899/3&lt;=1,"Q1",C3899/3&lt;=2,"Q2",C3899/3&lt;=3,"Q3",C3899/3&lt;=4,"Q4")</f>
        <v>Q1</v>
      </c>
      <c r="F3899" s="2" t="str">
        <f t="shared" si="483"/>
        <v>2011-Mar</v>
      </c>
      <c r="G3899" s="2">
        <f t="shared" si="484"/>
        <v>6</v>
      </c>
      <c r="H3899" s="2" t="str">
        <f t="shared" si="485"/>
        <v>Saturday</v>
      </c>
      <c r="I3899" s="2" t="str">
        <f t="shared" si="486"/>
        <v>FM12</v>
      </c>
      <c r="J3899" s="2">
        <f t="shared" si="487"/>
        <v>4</v>
      </c>
    </row>
    <row r="3900" spans="1:10" x14ac:dyDescent="0.35">
      <c r="A3900" s="4">
        <v>40622</v>
      </c>
      <c r="B3900" s="2">
        <f t="shared" si="480"/>
        <v>2011</v>
      </c>
      <c r="C3900" s="2">
        <f t="shared" si="481"/>
        <v>3</v>
      </c>
      <c r="D3900" s="2" t="str">
        <f t="shared" si="482"/>
        <v>March</v>
      </c>
      <c r="E3900" s="2" t="str" cm="1">
        <f t="array" ref="E3900">_xlfn.IFS(C3900/3&lt;=1,"Q1",C3900/3&lt;=2,"Q2",C3900/3&lt;=3,"Q3",C3900/3&lt;=4,"Q4")</f>
        <v>Q1</v>
      </c>
      <c r="F3900" s="2" t="str">
        <f t="shared" si="483"/>
        <v>2011-Mar</v>
      </c>
      <c r="G3900" s="2">
        <f t="shared" si="484"/>
        <v>7</v>
      </c>
      <c r="H3900" s="2" t="str">
        <f t="shared" si="485"/>
        <v>Sunday</v>
      </c>
      <c r="I3900" s="2" t="str">
        <f t="shared" si="486"/>
        <v>FM12</v>
      </c>
      <c r="J3900" s="2">
        <f t="shared" si="487"/>
        <v>4</v>
      </c>
    </row>
    <row r="3901" spans="1:10" x14ac:dyDescent="0.35">
      <c r="A3901" s="4">
        <v>43180</v>
      </c>
      <c r="B3901" s="2">
        <f t="shared" si="480"/>
        <v>2018</v>
      </c>
      <c r="C3901" s="2">
        <f t="shared" si="481"/>
        <v>3</v>
      </c>
      <c r="D3901" s="2" t="str">
        <f t="shared" si="482"/>
        <v>March</v>
      </c>
      <c r="E3901" s="2" t="str" cm="1">
        <f t="array" ref="E3901">_xlfn.IFS(C3901/3&lt;=1,"Q1",C3901/3&lt;=2,"Q2",C3901/3&lt;=3,"Q3",C3901/3&lt;=4,"Q4")</f>
        <v>Q1</v>
      </c>
      <c r="F3901" s="2" t="str">
        <f t="shared" si="483"/>
        <v>2018-Mar</v>
      </c>
      <c r="G3901" s="2">
        <f t="shared" si="484"/>
        <v>3</v>
      </c>
      <c r="H3901" s="2" t="str">
        <f t="shared" si="485"/>
        <v>Wednesday</v>
      </c>
      <c r="I3901" s="2" t="str">
        <f t="shared" si="486"/>
        <v>FM12</v>
      </c>
      <c r="J3901" s="2">
        <f t="shared" si="487"/>
        <v>4</v>
      </c>
    </row>
    <row r="3902" spans="1:10" x14ac:dyDescent="0.35">
      <c r="A3902" s="4">
        <v>40253</v>
      </c>
      <c r="B3902" s="2">
        <f t="shared" si="480"/>
        <v>2010</v>
      </c>
      <c r="C3902" s="2">
        <f t="shared" si="481"/>
        <v>3</v>
      </c>
      <c r="D3902" s="2" t="str">
        <f t="shared" si="482"/>
        <v>March</v>
      </c>
      <c r="E3902" s="2" t="str" cm="1">
        <f t="array" ref="E3902">_xlfn.IFS(C3902/3&lt;=1,"Q1",C3902/3&lt;=2,"Q2",C3902/3&lt;=3,"Q3",C3902/3&lt;=4,"Q4")</f>
        <v>Q1</v>
      </c>
      <c r="F3902" s="2" t="str">
        <f t="shared" si="483"/>
        <v>2010-Mar</v>
      </c>
      <c r="G3902" s="2">
        <f t="shared" si="484"/>
        <v>2</v>
      </c>
      <c r="H3902" s="2" t="str">
        <f t="shared" si="485"/>
        <v>Tuesday</v>
      </c>
      <c r="I3902" s="2" t="str">
        <f t="shared" si="486"/>
        <v>FM12</v>
      </c>
      <c r="J3902" s="2">
        <f t="shared" si="487"/>
        <v>4</v>
      </c>
    </row>
    <row r="3903" spans="1:10" x14ac:dyDescent="0.35">
      <c r="A3903" s="4">
        <v>41711</v>
      </c>
      <c r="B3903" s="2">
        <f t="shared" si="480"/>
        <v>2014</v>
      </c>
      <c r="C3903" s="2">
        <f t="shared" si="481"/>
        <v>3</v>
      </c>
      <c r="D3903" s="2" t="str">
        <f t="shared" si="482"/>
        <v>March</v>
      </c>
      <c r="E3903" s="2" t="str" cm="1">
        <f t="array" ref="E3903">_xlfn.IFS(C3903/3&lt;=1,"Q1",C3903/3&lt;=2,"Q2",C3903/3&lt;=3,"Q3",C3903/3&lt;=4,"Q4")</f>
        <v>Q1</v>
      </c>
      <c r="F3903" s="2" t="str">
        <f t="shared" si="483"/>
        <v>2014-Mar</v>
      </c>
      <c r="G3903" s="2">
        <f t="shared" si="484"/>
        <v>4</v>
      </c>
      <c r="H3903" s="2" t="str">
        <f t="shared" si="485"/>
        <v>Thursday</v>
      </c>
      <c r="I3903" s="2" t="str">
        <f t="shared" si="486"/>
        <v>FM12</v>
      </c>
      <c r="J3903" s="2">
        <f t="shared" si="487"/>
        <v>4</v>
      </c>
    </row>
    <row r="3904" spans="1:10" x14ac:dyDescent="0.35">
      <c r="A3904" s="4">
        <v>42067</v>
      </c>
      <c r="B3904" s="2">
        <f t="shared" si="480"/>
        <v>2015</v>
      </c>
      <c r="C3904" s="2">
        <f t="shared" si="481"/>
        <v>3</v>
      </c>
      <c r="D3904" s="2" t="str">
        <f t="shared" si="482"/>
        <v>March</v>
      </c>
      <c r="E3904" s="2" t="str" cm="1">
        <f t="array" ref="E3904">_xlfn.IFS(C3904/3&lt;=1,"Q1",C3904/3&lt;=2,"Q2",C3904/3&lt;=3,"Q3",C3904/3&lt;=4,"Q4")</f>
        <v>Q1</v>
      </c>
      <c r="F3904" s="2" t="str">
        <f t="shared" si="483"/>
        <v>2015-Mar</v>
      </c>
      <c r="G3904" s="2">
        <f t="shared" si="484"/>
        <v>3</v>
      </c>
      <c r="H3904" s="2" t="str">
        <f t="shared" si="485"/>
        <v>Wednesday</v>
      </c>
      <c r="I3904" s="2" t="str">
        <f t="shared" si="486"/>
        <v>FM12</v>
      </c>
      <c r="J3904" s="2">
        <f t="shared" si="487"/>
        <v>4</v>
      </c>
    </row>
    <row r="3905" spans="1:10" x14ac:dyDescent="0.35">
      <c r="A3905" s="4">
        <v>43167</v>
      </c>
      <c r="B3905" s="2">
        <f t="shared" si="480"/>
        <v>2018</v>
      </c>
      <c r="C3905" s="2">
        <f t="shared" si="481"/>
        <v>3</v>
      </c>
      <c r="D3905" s="2" t="str">
        <f t="shared" si="482"/>
        <v>March</v>
      </c>
      <c r="E3905" s="2" t="str" cm="1">
        <f t="array" ref="E3905">_xlfn.IFS(C3905/3&lt;=1,"Q1",C3905/3&lt;=2,"Q2",C3905/3&lt;=3,"Q3",C3905/3&lt;=4,"Q4")</f>
        <v>Q1</v>
      </c>
      <c r="F3905" s="2" t="str">
        <f t="shared" si="483"/>
        <v>2018-Mar</v>
      </c>
      <c r="G3905" s="2">
        <f t="shared" si="484"/>
        <v>4</v>
      </c>
      <c r="H3905" s="2" t="str">
        <f t="shared" si="485"/>
        <v>Thursday</v>
      </c>
      <c r="I3905" s="2" t="str">
        <f t="shared" si="486"/>
        <v>FM12</v>
      </c>
      <c r="J3905" s="2">
        <f t="shared" si="487"/>
        <v>4</v>
      </c>
    </row>
    <row r="3906" spans="1:10" x14ac:dyDescent="0.35">
      <c r="A3906" s="4">
        <v>40613</v>
      </c>
      <c r="B3906" s="2">
        <f t="shared" si="480"/>
        <v>2011</v>
      </c>
      <c r="C3906" s="2">
        <f t="shared" si="481"/>
        <v>3</v>
      </c>
      <c r="D3906" s="2" t="str">
        <f t="shared" si="482"/>
        <v>March</v>
      </c>
      <c r="E3906" s="2" t="str" cm="1">
        <f t="array" ref="E3906">_xlfn.IFS(C3906/3&lt;=1,"Q1",C3906/3&lt;=2,"Q2",C3906/3&lt;=3,"Q3",C3906/3&lt;=4,"Q4")</f>
        <v>Q1</v>
      </c>
      <c r="F3906" s="2" t="str">
        <f t="shared" si="483"/>
        <v>2011-Mar</v>
      </c>
      <c r="G3906" s="2">
        <f t="shared" si="484"/>
        <v>5</v>
      </c>
      <c r="H3906" s="2" t="str">
        <f t="shared" si="485"/>
        <v>Friday</v>
      </c>
      <c r="I3906" s="2" t="str">
        <f t="shared" si="486"/>
        <v>FM12</v>
      </c>
      <c r="J3906" s="2">
        <f t="shared" si="487"/>
        <v>4</v>
      </c>
    </row>
    <row r="3907" spans="1:10" x14ac:dyDescent="0.35">
      <c r="A3907" s="4">
        <v>42822</v>
      </c>
      <c r="B3907" s="2">
        <f t="shared" ref="B3907:B3970" si="488">YEAR(A3907)</f>
        <v>2017</v>
      </c>
      <c r="C3907" s="2">
        <f t="shared" ref="C3907:C3970" si="489">MONTH(A3907)</f>
        <v>3</v>
      </c>
      <c r="D3907" s="2" t="str">
        <f t="shared" ref="D3907:D3970" si="490">TEXT(A3907,"mmmm")</f>
        <v>March</v>
      </c>
      <c r="E3907" s="2" t="str" cm="1">
        <f t="array" ref="E3907">_xlfn.IFS(C3907/3&lt;=1,"Q1",C3907/3&lt;=2,"Q2",C3907/3&lt;=3,"Q3",C3907/3&lt;=4,"Q4")</f>
        <v>Q1</v>
      </c>
      <c r="F3907" s="2" t="str">
        <f t="shared" ref="F3907:F3970" si="491">TEXT(A3907,"yyyy"&amp;"-"&amp;"mmm")</f>
        <v>2017-Mar</v>
      </c>
      <c r="G3907" s="2">
        <f t="shared" ref="G3907:G3970" si="492">WEEKDAY(A3907,2)</f>
        <v>2</v>
      </c>
      <c r="H3907" s="2" t="str">
        <f t="shared" ref="H3907:H3970" si="493">TEXT(A3907,"dddd")</f>
        <v>Tuesday</v>
      </c>
      <c r="I3907" s="2" t="str">
        <f t="shared" ref="I3907:I3970" si="494">"FM" &amp; (MOD(MONTH(A3907) - 4, 12) + 1)</f>
        <v>FM12</v>
      </c>
      <c r="J3907" s="2">
        <f t="shared" ref="J3907:J3970" si="495">INT((MOD(MONTH(A3907) - 4, 12))/3) + 1</f>
        <v>4</v>
      </c>
    </row>
    <row r="3908" spans="1:10" x14ac:dyDescent="0.35">
      <c r="A3908" s="4">
        <v>41342</v>
      </c>
      <c r="B3908" s="2">
        <f t="shared" si="488"/>
        <v>2013</v>
      </c>
      <c r="C3908" s="2">
        <f t="shared" si="489"/>
        <v>3</v>
      </c>
      <c r="D3908" s="2" t="str">
        <f t="shared" si="490"/>
        <v>March</v>
      </c>
      <c r="E3908" s="2" t="str" cm="1">
        <f t="array" ref="E3908">_xlfn.IFS(C3908/3&lt;=1,"Q1",C3908/3&lt;=2,"Q2",C3908/3&lt;=3,"Q3",C3908/3&lt;=4,"Q4")</f>
        <v>Q1</v>
      </c>
      <c r="F3908" s="2" t="str">
        <f t="shared" si="491"/>
        <v>2013-Mar</v>
      </c>
      <c r="G3908" s="2">
        <f t="shared" si="492"/>
        <v>6</v>
      </c>
      <c r="H3908" s="2" t="str">
        <f t="shared" si="493"/>
        <v>Saturday</v>
      </c>
      <c r="I3908" s="2" t="str">
        <f t="shared" si="494"/>
        <v>FM12</v>
      </c>
      <c r="J3908" s="2">
        <f t="shared" si="495"/>
        <v>4</v>
      </c>
    </row>
    <row r="3909" spans="1:10" x14ac:dyDescent="0.35">
      <c r="A3909" s="4">
        <v>40575</v>
      </c>
      <c r="B3909" s="2">
        <f t="shared" si="488"/>
        <v>2011</v>
      </c>
      <c r="C3909" s="2">
        <f t="shared" si="489"/>
        <v>2</v>
      </c>
      <c r="D3909" s="2" t="str">
        <f t="shared" si="490"/>
        <v>February</v>
      </c>
      <c r="E3909" s="2" t="str" cm="1">
        <f t="array" ref="E3909">_xlfn.IFS(C3909/3&lt;=1,"Q1",C3909/3&lt;=2,"Q2",C3909/3&lt;=3,"Q3",C3909/3&lt;=4,"Q4")</f>
        <v>Q1</v>
      </c>
      <c r="F3909" s="2" t="str">
        <f t="shared" si="491"/>
        <v>2011-Feb</v>
      </c>
      <c r="G3909" s="2">
        <f t="shared" si="492"/>
        <v>2</v>
      </c>
      <c r="H3909" s="2" t="str">
        <f t="shared" si="493"/>
        <v>Tuesday</v>
      </c>
      <c r="I3909" s="2" t="str">
        <f t="shared" si="494"/>
        <v>FM11</v>
      </c>
      <c r="J3909" s="2">
        <f t="shared" si="495"/>
        <v>4</v>
      </c>
    </row>
    <row r="3910" spans="1:10" x14ac:dyDescent="0.35">
      <c r="A3910" s="4">
        <v>40590</v>
      </c>
      <c r="B3910" s="2">
        <f t="shared" si="488"/>
        <v>2011</v>
      </c>
      <c r="C3910" s="2">
        <f t="shared" si="489"/>
        <v>2</v>
      </c>
      <c r="D3910" s="2" t="str">
        <f t="shared" si="490"/>
        <v>February</v>
      </c>
      <c r="E3910" s="2" t="str" cm="1">
        <f t="array" ref="E3910">_xlfn.IFS(C3910/3&lt;=1,"Q1",C3910/3&lt;=2,"Q2",C3910/3&lt;=3,"Q3",C3910/3&lt;=4,"Q4")</f>
        <v>Q1</v>
      </c>
      <c r="F3910" s="2" t="str">
        <f t="shared" si="491"/>
        <v>2011-Feb</v>
      </c>
      <c r="G3910" s="2">
        <f t="shared" si="492"/>
        <v>3</v>
      </c>
      <c r="H3910" s="2" t="str">
        <f t="shared" si="493"/>
        <v>Wednesday</v>
      </c>
      <c r="I3910" s="2" t="str">
        <f t="shared" si="494"/>
        <v>FM11</v>
      </c>
      <c r="J3910" s="2">
        <f t="shared" si="495"/>
        <v>4</v>
      </c>
    </row>
    <row r="3911" spans="1:10" x14ac:dyDescent="0.35">
      <c r="A3911" s="4">
        <v>43134</v>
      </c>
      <c r="B3911" s="2">
        <f t="shared" si="488"/>
        <v>2018</v>
      </c>
      <c r="C3911" s="2">
        <f t="shared" si="489"/>
        <v>2</v>
      </c>
      <c r="D3911" s="2" t="str">
        <f t="shared" si="490"/>
        <v>February</v>
      </c>
      <c r="E3911" s="2" t="str" cm="1">
        <f t="array" ref="E3911">_xlfn.IFS(C3911/3&lt;=1,"Q1",C3911/3&lt;=2,"Q2",C3911/3&lt;=3,"Q3",C3911/3&lt;=4,"Q4")</f>
        <v>Q1</v>
      </c>
      <c r="F3911" s="2" t="str">
        <f t="shared" si="491"/>
        <v>2018-Feb</v>
      </c>
      <c r="G3911" s="2">
        <f t="shared" si="492"/>
        <v>6</v>
      </c>
      <c r="H3911" s="2" t="str">
        <f t="shared" si="493"/>
        <v>Saturday</v>
      </c>
      <c r="I3911" s="2" t="str">
        <f t="shared" si="494"/>
        <v>FM11</v>
      </c>
      <c r="J3911" s="2">
        <f t="shared" si="495"/>
        <v>4</v>
      </c>
    </row>
    <row r="3912" spans="1:10" x14ac:dyDescent="0.35">
      <c r="A3912" s="4">
        <v>40215</v>
      </c>
      <c r="B3912" s="2">
        <f t="shared" si="488"/>
        <v>2010</v>
      </c>
      <c r="C3912" s="2">
        <f t="shared" si="489"/>
        <v>2</v>
      </c>
      <c r="D3912" s="2" t="str">
        <f t="shared" si="490"/>
        <v>February</v>
      </c>
      <c r="E3912" s="2" t="str" cm="1">
        <f t="array" ref="E3912">_xlfn.IFS(C3912/3&lt;=1,"Q1",C3912/3&lt;=2,"Q2",C3912/3&lt;=3,"Q3",C3912/3&lt;=4,"Q4")</f>
        <v>Q1</v>
      </c>
      <c r="F3912" s="2" t="str">
        <f t="shared" si="491"/>
        <v>2010-Feb</v>
      </c>
      <c r="G3912" s="2">
        <f t="shared" si="492"/>
        <v>6</v>
      </c>
      <c r="H3912" s="2" t="str">
        <f t="shared" si="493"/>
        <v>Saturday</v>
      </c>
      <c r="I3912" s="2" t="str">
        <f t="shared" si="494"/>
        <v>FM11</v>
      </c>
      <c r="J3912" s="2">
        <f t="shared" si="495"/>
        <v>4</v>
      </c>
    </row>
    <row r="3913" spans="1:10" x14ac:dyDescent="0.35">
      <c r="A3913" s="4">
        <v>42049</v>
      </c>
      <c r="B3913" s="2">
        <f t="shared" si="488"/>
        <v>2015</v>
      </c>
      <c r="C3913" s="2">
        <f t="shared" si="489"/>
        <v>2</v>
      </c>
      <c r="D3913" s="2" t="str">
        <f t="shared" si="490"/>
        <v>February</v>
      </c>
      <c r="E3913" s="2" t="str" cm="1">
        <f t="array" ref="E3913">_xlfn.IFS(C3913/3&lt;=1,"Q1",C3913/3&lt;=2,"Q2",C3913/3&lt;=3,"Q3",C3913/3&lt;=4,"Q4")</f>
        <v>Q1</v>
      </c>
      <c r="F3913" s="2" t="str">
        <f t="shared" si="491"/>
        <v>2015-Feb</v>
      </c>
      <c r="G3913" s="2">
        <f t="shared" si="492"/>
        <v>6</v>
      </c>
      <c r="H3913" s="2" t="str">
        <f t="shared" si="493"/>
        <v>Saturday</v>
      </c>
      <c r="I3913" s="2" t="str">
        <f t="shared" si="494"/>
        <v>FM11</v>
      </c>
      <c r="J3913" s="2">
        <f t="shared" si="495"/>
        <v>4</v>
      </c>
    </row>
    <row r="3914" spans="1:10" x14ac:dyDescent="0.35">
      <c r="A3914" s="4">
        <v>42769</v>
      </c>
      <c r="B3914" s="2">
        <f t="shared" si="488"/>
        <v>2017</v>
      </c>
      <c r="C3914" s="2">
        <f t="shared" si="489"/>
        <v>2</v>
      </c>
      <c r="D3914" s="2" t="str">
        <f t="shared" si="490"/>
        <v>February</v>
      </c>
      <c r="E3914" s="2" t="str" cm="1">
        <f t="array" ref="E3914">_xlfn.IFS(C3914/3&lt;=1,"Q1",C3914/3&lt;=2,"Q2",C3914/3&lt;=3,"Q3",C3914/3&lt;=4,"Q4")</f>
        <v>Q1</v>
      </c>
      <c r="F3914" s="2" t="str">
        <f t="shared" si="491"/>
        <v>2017-Feb</v>
      </c>
      <c r="G3914" s="2">
        <f t="shared" si="492"/>
        <v>5</v>
      </c>
      <c r="H3914" s="2" t="str">
        <f t="shared" si="493"/>
        <v>Friday</v>
      </c>
      <c r="I3914" s="2" t="str">
        <f t="shared" si="494"/>
        <v>FM11</v>
      </c>
      <c r="J3914" s="2">
        <f t="shared" si="495"/>
        <v>4</v>
      </c>
    </row>
    <row r="3915" spans="1:10" x14ac:dyDescent="0.35">
      <c r="A3915" s="4">
        <v>42773</v>
      </c>
      <c r="B3915" s="2">
        <f t="shared" si="488"/>
        <v>2017</v>
      </c>
      <c r="C3915" s="2">
        <f t="shared" si="489"/>
        <v>2</v>
      </c>
      <c r="D3915" s="2" t="str">
        <f t="shared" si="490"/>
        <v>February</v>
      </c>
      <c r="E3915" s="2" t="str" cm="1">
        <f t="array" ref="E3915">_xlfn.IFS(C3915/3&lt;=1,"Q1",C3915/3&lt;=2,"Q2",C3915/3&lt;=3,"Q3",C3915/3&lt;=4,"Q4")</f>
        <v>Q1</v>
      </c>
      <c r="F3915" s="2" t="str">
        <f t="shared" si="491"/>
        <v>2017-Feb</v>
      </c>
      <c r="G3915" s="2">
        <f t="shared" si="492"/>
        <v>2</v>
      </c>
      <c r="H3915" s="2" t="str">
        <f t="shared" si="493"/>
        <v>Tuesday</v>
      </c>
      <c r="I3915" s="2" t="str">
        <f t="shared" si="494"/>
        <v>FM11</v>
      </c>
      <c r="J3915" s="2">
        <f t="shared" si="495"/>
        <v>4</v>
      </c>
    </row>
    <row r="3916" spans="1:10" x14ac:dyDescent="0.35">
      <c r="A3916" s="4">
        <v>43149</v>
      </c>
      <c r="B3916" s="2">
        <f t="shared" si="488"/>
        <v>2018</v>
      </c>
      <c r="C3916" s="2">
        <f t="shared" si="489"/>
        <v>2</v>
      </c>
      <c r="D3916" s="2" t="str">
        <f t="shared" si="490"/>
        <v>February</v>
      </c>
      <c r="E3916" s="2" t="str" cm="1">
        <f t="array" ref="E3916">_xlfn.IFS(C3916/3&lt;=1,"Q1",C3916/3&lt;=2,"Q2",C3916/3&lt;=3,"Q3",C3916/3&lt;=4,"Q4")</f>
        <v>Q1</v>
      </c>
      <c r="F3916" s="2" t="str">
        <f t="shared" si="491"/>
        <v>2018-Feb</v>
      </c>
      <c r="G3916" s="2">
        <f t="shared" si="492"/>
        <v>7</v>
      </c>
      <c r="H3916" s="2" t="str">
        <f t="shared" si="493"/>
        <v>Sunday</v>
      </c>
      <c r="I3916" s="2" t="str">
        <f t="shared" si="494"/>
        <v>FM11</v>
      </c>
      <c r="J3916" s="2">
        <f t="shared" si="495"/>
        <v>4</v>
      </c>
    </row>
    <row r="3917" spans="1:10" x14ac:dyDescent="0.35">
      <c r="A3917" s="4">
        <v>43154</v>
      </c>
      <c r="B3917" s="2">
        <f t="shared" si="488"/>
        <v>2018</v>
      </c>
      <c r="C3917" s="2">
        <f t="shared" si="489"/>
        <v>2</v>
      </c>
      <c r="D3917" s="2" t="str">
        <f t="shared" si="490"/>
        <v>February</v>
      </c>
      <c r="E3917" s="2" t="str" cm="1">
        <f t="array" ref="E3917">_xlfn.IFS(C3917/3&lt;=1,"Q1",C3917/3&lt;=2,"Q2",C3917/3&lt;=3,"Q3",C3917/3&lt;=4,"Q4")</f>
        <v>Q1</v>
      </c>
      <c r="F3917" s="2" t="str">
        <f t="shared" si="491"/>
        <v>2018-Feb</v>
      </c>
      <c r="G3917" s="2">
        <f t="shared" si="492"/>
        <v>5</v>
      </c>
      <c r="H3917" s="2" t="str">
        <f t="shared" si="493"/>
        <v>Friday</v>
      </c>
      <c r="I3917" s="2" t="str">
        <f t="shared" si="494"/>
        <v>FM11</v>
      </c>
      <c r="J3917" s="2">
        <f t="shared" si="495"/>
        <v>4</v>
      </c>
    </row>
    <row r="3918" spans="1:10" x14ac:dyDescent="0.35">
      <c r="A3918" s="4">
        <v>42063</v>
      </c>
      <c r="B3918" s="2">
        <f t="shared" si="488"/>
        <v>2015</v>
      </c>
      <c r="C3918" s="2">
        <f t="shared" si="489"/>
        <v>2</v>
      </c>
      <c r="D3918" s="2" t="str">
        <f t="shared" si="490"/>
        <v>February</v>
      </c>
      <c r="E3918" s="2" t="str" cm="1">
        <f t="array" ref="E3918">_xlfn.IFS(C3918/3&lt;=1,"Q1",C3918/3&lt;=2,"Q2",C3918/3&lt;=3,"Q3",C3918/3&lt;=4,"Q4")</f>
        <v>Q1</v>
      </c>
      <c r="F3918" s="2" t="str">
        <f t="shared" si="491"/>
        <v>2015-Feb</v>
      </c>
      <c r="G3918" s="2">
        <f t="shared" si="492"/>
        <v>6</v>
      </c>
      <c r="H3918" s="2" t="str">
        <f t="shared" si="493"/>
        <v>Saturday</v>
      </c>
      <c r="I3918" s="2" t="str">
        <f t="shared" si="494"/>
        <v>FM11</v>
      </c>
      <c r="J3918" s="2">
        <f t="shared" si="495"/>
        <v>4</v>
      </c>
    </row>
    <row r="3919" spans="1:10" x14ac:dyDescent="0.35">
      <c r="A3919" s="4">
        <v>42769</v>
      </c>
      <c r="B3919" s="2">
        <f t="shared" si="488"/>
        <v>2017</v>
      </c>
      <c r="C3919" s="2">
        <f t="shared" si="489"/>
        <v>2</v>
      </c>
      <c r="D3919" s="2" t="str">
        <f t="shared" si="490"/>
        <v>February</v>
      </c>
      <c r="E3919" s="2" t="str" cm="1">
        <f t="array" ref="E3919">_xlfn.IFS(C3919/3&lt;=1,"Q1",C3919/3&lt;=2,"Q2",C3919/3&lt;=3,"Q3",C3919/3&lt;=4,"Q4")</f>
        <v>Q1</v>
      </c>
      <c r="F3919" s="2" t="str">
        <f t="shared" si="491"/>
        <v>2017-Feb</v>
      </c>
      <c r="G3919" s="2">
        <f t="shared" si="492"/>
        <v>5</v>
      </c>
      <c r="H3919" s="2" t="str">
        <f t="shared" si="493"/>
        <v>Friday</v>
      </c>
      <c r="I3919" s="2" t="str">
        <f t="shared" si="494"/>
        <v>FM11</v>
      </c>
      <c r="J3919" s="2">
        <f t="shared" si="495"/>
        <v>4</v>
      </c>
    </row>
    <row r="3920" spans="1:10" x14ac:dyDescent="0.35">
      <c r="A3920" s="4">
        <v>43119</v>
      </c>
      <c r="B3920" s="2">
        <f t="shared" si="488"/>
        <v>2018</v>
      </c>
      <c r="C3920" s="2">
        <f t="shared" si="489"/>
        <v>1</v>
      </c>
      <c r="D3920" s="2" t="str">
        <f t="shared" si="490"/>
        <v>January</v>
      </c>
      <c r="E3920" s="2" t="str" cm="1">
        <f t="array" ref="E3920">_xlfn.IFS(C3920/3&lt;=1,"Q1",C3920/3&lt;=2,"Q2",C3920/3&lt;=3,"Q3",C3920/3&lt;=4,"Q4")</f>
        <v>Q1</v>
      </c>
      <c r="F3920" s="2" t="str">
        <f t="shared" si="491"/>
        <v>2018-Jan</v>
      </c>
      <c r="G3920" s="2">
        <f t="shared" si="492"/>
        <v>5</v>
      </c>
      <c r="H3920" s="2" t="str">
        <f t="shared" si="493"/>
        <v>Friday</v>
      </c>
      <c r="I3920" s="2" t="str">
        <f t="shared" si="494"/>
        <v>FM10</v>
      </c>
      <c r="J3920" s="2">
        <f t="shared" si="495"/>
        <v>4</v>
      </c>
    </row>
    <row r="3921" spans="1:10" x14ac:dyDescent="0.35">
      <c r="A3921" s="4">
        <v>40551</v>
      </c>
      <c r="B3921" s="2">
        <f t="shared" si="488"/>
        <v>2011</v>
      </c>
      <c r="C3921" s="2">
        <f t="shared" si="489"/>
        <v>1</v>
      </c>
      <c r="D3921" s="2" t="str">
        <f t="shared" si="490"/>
        <v>January</v>
      </c>
      <c r="E3921" s="2" t="str" cm="1">
        <f t="array" ref="E3921">_xlfn.IFS(C3921/3&lt;=1,"Q1",C3921/3&lt;=2,"Q2",C3921/3&lt;=3,"Q3",C3921/3&lt;=4,"Q4")</f>
        <v>Q1</v>
      </c>
      <c r="F3921" s="2" t="str">
        <f t="shared" si="491"/>
        <v>2011-Jan</v>
      </c>
      <c r="G3921" s="2">
        <f t="shared" si="492"/>
        <v>6</v>
      </c>
      <c r="H3921" s="2" t="str">
        <f t="shared" si="493"/>
        <v>Saturday</v>
      </c>
      <c r="I3921" s="2" t="str">
        <f t="shared" si="494"/>
        <v>FM10</v>
      </c>
      <c r="J3921" s="2">
        <f t="shared" si="495"/>
        <v>4</v>
      </c>
    </row>
    <row r="3922" spans="1:10" x14ac:dyDescent="0.35">
      <c r="A3922" s="4">
        <v>42389</v>
      </c>
      <c r="B3922" s="2">
        <f t="shared" si="488"/>
        <v>2016</v>
      </c>
      <c r="C3922" s="2">
        <f t="shared" si="489"/>
        <v>1</v>
      </c>
      <c r="D3922" s="2" t="str">
        <f t="shared" si="490"/>
        <v>January</v>
      </c>
      <c r="E3922" s="2" t="str" cm="1">
        <f t="array" ref="E3922">_xlfn.IFS(C3922/3&lt;=1,"Q1",C3922/3&lt;=2,"Q2",C3922/3&lt;=3,"Q3",C3922/3&lt;=4,"Q4")</f>
        <v>Q1</v>
      </c>
      <c r="F3922" s="2" t="str">
        <f t="shared" si="491"/>
        <v>2016-Jan</v>
      </c>
      <c r="G3922" s="2">
        <f t="shared" si="492"/>
        <v>3</v>
      </c>
      <c r="H3922" s="2" t="str">
        <f t="shared" si="493"/>
        <v>Wednesday</v>
      </c>
      <c r="I3922" s="2" t="str">
        <f t="shared" si="494"/>
        <v>FM10</v>
      </c>
      <c r="J3922" s="2">
        <f t="shared" si="495"/>
        <v>4</v>
      </c>
    </row>
    <row r="3923" spans="1:10" x14ac:dyDescent="0.35">
      <c r="A3923" s="4">
        <v>43111</v>
      </c>
      <c r="B3923" s="2">
        <f t="shared" si="488"/>
        <v>2018</v>
      </c>
      <c r="C3923" s="2">
        <f t="shared" si="489"/>
        <v>1</v>
      </c>
      <c r="D3923" s="2" t="str">
        <f t="shared" si="490"/>
        <v>January</v>
      </c>
      <c r="E3923" s="2" t="str" cm="1">
        <f t="array" ref="E3923">_xlfn.IFS(C3923/3&lt;=1,"Q1",C3923/3&lt;=2,"Q2",C3923/3&lt;=3,"Q3",C3923/3&lt;=4,"Q4")</f>
        <v>Q1</v>
      </c>
      <c r="F3923" s="2" t="str">
        <f t="shared" si="491"/>
        <v>2018-Jan</v>
      </c>
      <c r="G3923" s="2">
        <f t="shared" si="492"/>
        <v>4</v>
      </c>
      <c r="H3923" s="2" t="str">
        <f t="shared" si="493"/>
        <v>Thursday</v>
      </c>
      <c r="I3923" s="2" t="str">
        <f t="shared" si="494"/>
        <v>FM10</v>
      </c>
      <c r="J3923" s="2">
        <f t="shared" si="495"/>
        <v>4</v>
      </c>
    </row>
    <row r="3924" spans="1:10" x14ac:dyDescent="0.35">
      <c r="A3924" s="4">
        <v>41660</v>
      </c>
      <c r="B3924" s="2">
        <f t="shared" si="488"/>
        <v>2014</v>
      </c>
      <c r="C3924" s="2">
        <f t="shared" si="489"/>
        <v>1</v>
      </c>
      <c r="D3924" s="2" t="str">
        <f t="shared" si="490"/>
        <v>January</v>
      </c>
      <c r="E3924" s="2" t="str" cm="1">
        <f t="array" ref="E3924">_xlfn.IFS(C3924/3&lt;=1,"Q1",C3924/3&lt;=2,"Q2",C3924/3&lt;=3,"Q3",C3924/3&lt;=4,"Q4")</f>
        <v>Q1</v>
      </c>
      <c r="F3924" s="2" t="str">
        <f t="shared" si="491"/>
        <v>2014-Jan</v>
      </c>
      <c r="G3924" s="2">
        <f t="shared" si="492"/>
        <v>2</v>
      </c>
      <c r="H3924" s="2" t="str">
        <f t="shared" si="493"/>
        <v>Tuesday</v>
      </c>
      <c r="I3924" s="2" t="str">
        <f t="shared" si="494"/>
        <v>FM10</v>
      </c>
      <c r="J3924" s="2">
        <f t="shared" si="495"/>
        <v>4</v>
      </c>
    </row>
    <row r="3925" spans="1:10" x14ac:dyDescent="0.35">
      <c r="A3925" s="4">
        <v>42025</v>
      </c>
      <c r="B3925" s="2">
        <f t="shared" si="488"/>
        <v>2015</v>
      </c>
      <c r="C3925" s="2">
        <f t="shared" si="489"/>
        <v>1</v>
      </c>
      <c r="D3925" s="2" t="str">
        <f t="shared" si="490"/>
        <v>January</v>
      </c>
      <c r="E3925" s="2" t="str" cm="1">
        <f t="array" ref="E3925">_xlfn.IFS(C3925/3&lt;=1,"Q1",C3925/3&lt;=2,"Q2",C3925/3&lt;=3,"Q3",C3925/3&lt;=4,"Q4")</f>
        <v>Q1</v>
      </c>
      <c r="F3925" s="2" t="str">
        <f t="shared" si="491"/>
        <v>2015-Jan</v>
      </c>
      <c r="G3925" s="2">
        <f t="shared" si="492"/>
        <v>3</v>
      </c>
      <c r="H3925" s="2" t="str">
        <f t="shared" si="493"/>
        <v>Wednesday</v>
      </c>
      <c r="I3925" s="2" t="str">
        <f t="shared" si="494"/>
        <v>FM10</v>
      </c>
      <c r="J3925" s="2">
        <f t="shared" si="495"/>
        <v>4</v>
      </c>
    </row>
    <row r="3926" spans="1:10" x14ac:dyDescent="0.35">
      <c r="A3926" s="4">
        <v>41657</v>
      </c>
      <c r="B3926" s="2">
        <f t="shared" si="488"/>
        <v>2014</v>
      </c>
      <c r="C3926" s="2">
        <f t="shared" si="489"/>
        <v>1</v>
      </c>
      <c r="D3926" s="2" t="str">
        <f t="shared" si="490"/>
        <v>January</v>
      </c>
      <c r="E3926" s="2" t="str" cm="1">
        <f t="array" ref="E3926">_xlfn.IFS(C3926/3&lt;=1,"Q1",C3926/3&lt;=2,"Q2",C3926/3&lt;=3,"Q3",C3926/3&lt;=4,"Q4")</f>
        <v>Q1</v>
      </c>
      <c r="F3926" s="2" t="str">
        <f t="shared" si="491"/>
        <v>2014-Jan</v>
      </c>
      <c r="G3926" s="2">
        <f t="shared" si="492"/>
        <v>6</v>
      </c>
      <c r="H3926" s="2" t="str">
        <f t="shared" si="493"/>
        <v>Saturday</v>
      </c>
      <c r="I3926" s="2" t="str">
        <f t="shared" si="494"/>
        <v>FM10</v>
      </c>
      <c r="J3926" s="2">
        <f t="shared" si="495"/>
        <v>4</v>
      </c>
    </row>
    <row r="3927" spans="1:10" x14ac:dyDescent="0.35">
      <c r="A3927" s="4">
        <v>42384</v>
      </c>
      <c r="B3927" s="2">
        <f t="shared" si="488"/>
        <v>2016</v>
      </c>
      <c r="C3927" s="2">
        <f t="shared" si="489"/>
        <v>1</v>
      </c>
      <c r="D3927" s="2" t="str">
        <f t="shared" si="490"/>
        <v>January</v>
      </c>
      <c r="E3927" s="2" t="str" cm="1">
        <f t="array" ref="E3927">_xlfn.IFS(C3927/3&lt;=1,"Q1",C3927/3&lt;=2,"Q2",C3927/3&lt;=3,"Q3",C3927/3&lt;=4,"Q4")</f>
        <v>Q1</v>
      </c>
      <c r="F3927" s="2" t="str">
        <f t="shared" si="491"/>
        <v>2016-Jan</v>
      </c>
      <c r="G3927" s="2">
        <f t="shared" si="492"/>
        <v>5</v>
      </c>
      <c r="H3927" s="2" t="str">
        <f t="shared" si="493"/>
        <v>Friday</v>
      </c>
      <c r="I3927" s="2" t="str">
        <f t="shared" si="494"/>
        <v>FM10</v>
      </c>
      <c r="J3927" s="2">
        <f t="shared" si="495"/>
        <v>4</v>
      </c>
    </row>
    <row r="3928" spans="1:10" x14ac:dyDescent="0.35">
      <c r="A3928" s="4">
        <v>41667</v>
      </c>
      <c r="B3928" s="2">
        <f t="shared" si="488"/>
        <v>2014</v>
      </c>
      <c r="C3928" s="2">
        <f t="shared" si="489"/>
        <v>1</v>
      </c>
      <c r="D3928" s="2" t="str">
        <f t="shared" si="490"/>
        <v>January</v>
      </c>
      <c r="E3928" s="2" t="str" cm="1">
        <f t="array" ref="E3928">_xlfn.IFS(C3928/3&lt;=1,"Q1",C3928/3&lt;=2,"Q2",C3928/3&lt;=3,"Q3",C3928/3&lt;=4,"Q4")</f>
        <v>Q1</v>
      </c>
      <c r="F3928" s="2" t="str">
        <f t="shared" si="491"/>
        <v>2014-Jan</v>
      </c>
      <c r="G3928" s="2">
        <f t="shared" si="492"/>
        <v>2</v>
      </c>
      <c r="H3928" s="2" t="str">
        <f t="shared" si="493"/>
        <v>Tuesday</v>
      </c>
      <c r="I3928" s="2" t="str">
        <f t="shared" si="494"/>
        <v>FM10</v>
      </c>
      <c r="J3928" s="2">
        <f t="shared" si="495"/>
        <v>4</v>
      </c>
    </row>
    <row r="3929" spans="1:10" x14ac:dyDescent="0.35">
      <c r="A3929" s="4">
        <v>40566</v>
      </c>
      <c r="B3929" s="2">
        <f t="shared" si="488"/>
        <v>2011</v>
      </c>
      <c r="C3929" s="2">
        <f t="shared" si="489"/>
        <v>1</v>
      </c>
      <c r="D3929" s="2" t="str">
        <f t="shared" si="490"/>
        <v>January</v>
      </c>
      <c r="E3929" s="2" t="str" cm="1">
        <f t="array" ref="E3929">_xlfn.IFS(C3929/3&lt;=1,"Q1",C3929/3&lt;=2,"Q2",C3929/3&lt;=3,"Q3",C3929/3&lt;=4,"Q4")</f>
        <v>Q1</v>
      </c>
      <c r="F3929" s="2" t="str">
        <f t="shared" si="491"/>
        <v>2011-Jan</v>
      </c>
      <c r="G3929" s="2">
        <f t="shared" si="492"/>
        <v>7</v>
      </c>
      <c r="H3929" s="2" t="str">
        <f t="shared" si="493"/>
        <v>Sunday</v>
      </c>
      <c r="I3929" s="2" t="str">
        <f t="shared" si="494"/>
        <v>FM10</v>
      </c>
      <c r="J3929" s="2">
        <f t="shared" si="495"/>
        <v>4</v>
      </c>
    </row>
    <row r="3930" spans="1:10" x14ac:dyDescent="0.35">
      <c r="A3930" s="4">
        <v>41275</v>
      </c>
      <c r="B3930" s="2">
        <f t="shared" si="488"/>
        <v>2013</v>
      </c>
      <c r="C3930" s="2">
        <f t="shared" si="489"/>
        <v>1</v>
      </c>
      <c r="D3930" s="2" t="str">
        <f t="shared" si="490"/>
        <v>January</v>
      </c>
      <c r="E3930" s="2" t="str" cm="1">
        <f t="array" ref="E3930">_xlfn.IFS(C3930/3&lt;=1,"Q1",C3930/3&lt;=2,"Q2",C3930/3&lt;=3,"Q3",C3930/3&lt;=4,"Q4")</f>
        <v>Q1</v>
      </c>
      <c r="F3930" s="2" t="str">
        <f t="shared" si="491"/>
        <v>2013-Jan</v>
      </c>
      <c r="G3930" s="2">
        <f t="shared" si="492"/>
        <v>2</v>
      </c>
      <c r="H3930" s="2" t="str">
        <f t="shared" si="493"/>
        <v>Tuesday</v>
      </c>
      <c r="I3930" s="2" t="str">
        <f t="shared" si="494"/>
        <v>FM10</v>
      </c>
      <c r="J3930" s="2">
        <f t="shared" si="495"/>
        <v>4</v>
      </c>
    </row>
    <row r="3931" spans="1:10" x14ac:dyDescent="0.35">
      <c r="A3931" s="4">
        <v>42389</v>
      </c>
      <c r="B3931" s="2">
        <f t="shared" si="488"/>
        <v>2016</v>
      </c>
      <c r="C3931" s="2">
        <f t="shared" si="489"/>
        <v>1</v>
      </c>
      <c r="D3931" s="2" t="str">
        <f t="shared" si="490"/>
        <v>January</v>
      </c>
      <c r="E3931" s="2" t="str" cm="1">
        <f t="array" ref="E3931">_xlfn.IFS(C3931/3&lt;=1,"Q1",C3931/3&lt;=2,"Q2",C3931/3&lt;=3,"Q3",C3931/3&lt;=4,"Q4")</f>
        <v>Q1</v>
      </c>
      <c r="F3931" s="2" t="str">
        <f t="shared" si="491"/>
        <v>2016-Jan</v>
      </c>
      <c r="G3931" s="2">
        <f t="shared" si="492"/>
        <v>3</v>
      </c>
      <c r="H3931" s="2" t="str">
        <f t="shared" si="493"/>
        <v>Wednesday</v>
      </c>
      <c r="I3931" s="2" t="str">
        <f t="shared" si="494"/>
        <v>FM10</v>
      </c>
      <c r="J3931" s="2">
        <f t="shared" si="495"/>
        <v>4</v>
      </c>
    </row>
    <row r="3932" spans="1:10" x14ac:dyDescent="0.35">
      <c r="A3932" s="4">
        <v>41644</v>
      </c>
      <c r="B3932" s="2">
        <f t="shared" si="488"/>
        <v>2014</v>
      </c>
      <c r="C3932" s="2">
        <f t="shared" si="489"/>
        <v>1</v>
      </c>
      <c r="D3932" s="2" t="str">
        <f t="shared" si="490"/>
        <v>January</v>
      </c>
      <c r="E3932" s="2" t="str" cm="1">
        <f t="array" ref="E3932">_xlfn.IFS(C3932/3&lt;=1,"Q1",C3932/3&lt;=2,"Q2",C3932/3&lt;=3,"Q3",C3932/3&lt;=4,"Q4")</f>
        <v>Q1</v>
      </c>
      <c r="F3932" s="2" t="str">
        <f t="shared" si="491"/>
        <v>2014-Jan</v>
      </c>
      <c r="G3932" s="2">
        <f t="shared" si="492"/>
        <v>7</v>
      </c>
      <c r="H3932" s="2" t="str">
        <f t="shared" si="493"/>
        <v>Sunday</v>
      </c>
      <c r="I3932" s="2" t="str">
        <f t="shared" si="494"/>
        <v>FM10</v>
      </c>
      <c r="J3932" s="2">
        <f t="shared" si="495"/>
        <v>4</v>
      </c>
    </row>
    <row r="3933" spans="1:10" x14ac:dyDescent="0.35">
      <c r="A3933" s="4">
        <v>40552</v>
      </c>
      <c r="B3933" s="2">
        <f t="shared" si="488"/>
        <v>2011</v>
      </c>
      <c r="C3933" s="2">
        <f t="shared" si="489"/>
        <v>1</v>
      </c>
      <c r="D3933" s="2" t="str">
        <f t="shared" si="490"/>
        <v>January</v>
      </c>
      <c r="E3933" s="2" t="str" cm="1">
        <f t="array" ref="E3933">_xlfn.IFS(C3933/3&lt;=1,"Q1",C3933/3&lt;=2,"Q2",C3933/3&lt;=3,"Q3",C3933/3&lt;=4,"Q4")</f>
        <v>Q1</v>
      </c>
      <c r="F3933" s="2" t="str">
        <f t="shared" si="491"/>
        <v>2011-Jan</v>
      </c>
      <c r="G3933" s="2">
        <f t="shared" si="492"/>
        <v>7</v>
      </c>
      <c r="H3933" s="2" t="str">
        <f t="shared" si="493"/>
        <v>Sunday</v>
      </c>
      <c r="I3933" s="2" t="str">
        <f t="shared" si="494"/>
        <v>FM10</v>
      </c>
      <c r="J3933" s="2">
        <f t="shared" si="495"/>
        <v>4</v>
      </c>
    </row>
    <row r="3934" spans="1:10" x14ac:dyDescent="0.35">
      <c r="A3934" s="4">
        <v>40570</v>
      </c>
      <c r="B3934" s="2">
        <f t="shared" si="488"/>
        <v>2011</v>
      </c>
      <c r="C3934" s="2">
        <f t="shared" si="489"/>
        <v>1</v>
      </c>
      <c r="D3934" s="2" t="str">
        <f t="shared" si="490"/>
        <v>January</v>
      </c>
      <c r="E3934" s="2" t="str" cm="1">
        <f t="array" ref="E3934">_xlfn.IFS(C3934/3&lt;=1,"Q1",C3934/3&lt;=2,"Q2",C3934/3&lt;=3,"Q3",C3934/3&lt;=4,"Q4")</f>
        <v>Q1</v>
      </c>
      <c r="F3934" s="2" t="str">
        <f t="shared" si="491"/>
        <v>2011-Jan</v>
      </c>
      <c r="G3934" s="2">
        <f t="shared" si="492"/>
        <v>4</v>
      </c>
      <c r="H3934" s="2" t="str">
        <f t="shared" si="493"/>
        <v>Thursday</v>
      </c>
      <c r="I3934" s="2" t="str">
        <f t="shared" si="494"/>
        <v>FM10</v>
      </c>
      <c r="J3934" s="2">
        <f t="shared" si="495"/>
        <v>4</v>
      </c>
    </row>
    <row r="3935" spans="1:10" x14ac:dyDescent="0.35">
      <c r="A3935" s="4">
        <v>41294</v>
      </c>
      <c r="B3935" s="2">
        <f t="shared" si="488"/>
        <v>2013</v>
      </c>
      <c r="C3935" s="2">
        <f t="shared" si="489"/>
        <v>1</v>
      </c>
      <c r="D3935" s="2" t="str">
        <f t="shared" si="490"/>
        <v>January</v>
      </c>
      <c r="E3935" s="2" t="str" cm="1">
        <f t="array" ref="E3935">_xlfn.IFS(C3935/3&lt;=1,"Q1",C3935/3&lt;=2,"Q2",C3935/3&lt;=3,"Q3",C3935/3&lt;=4,"Q4")</f>
        <v>Q1</v>
      </c>
      <c r="F3935" s="2" t="str">
        <f t="shared" si="491"/>
        <v>2013-Jan</v>
      </c>
      <c r="G3935" s="2">
        <f t="shared" si="492"/>
        <v>7</v>
      </c>
      <c r="H3935" s="2" t="str">
        <f t="shared" si="493"/>
        <v>Sunday</v>
      </c>
      <c r="I3935" s="2" t="str">
        <f t="shared" si="494"/>
        <v>FM10</v>
      </c>
      <c r="J3935" s="2">
        <f t="shared" si="495"/>
        <v>4</v>
      </c>
    </row>
    <row r="3936" spans="1:10" x14ac:dyDescent="0.35">
      <c r="A3936" s="4">
        <v>42012</v>
      </c>
      <c r="B3936" s="2">
        <f t="shared" si="488"/>
        <v>2015</v>
      </c>
      <c r="C3936" s="2">
        <f t="shared" si="489"/>
        <v>1</v>
      </c>
      <c r="D3936" s="2" t="str">
        <f t="shared" si="490"/>
        <v>January</v>
      </c>
      <c r="E3936" s="2" t="str" cm="1">
        <f t="array" ref="E3936">_xlfn.IFS(C3936/3&lt;=1,"Q1",C3936/3&lt;=2,"Q2",C3936/3&lt;=3,"Q3",C3936/3&lt;=4,"Q4")</f>
        <v>Q1</v>
      </c>
      <c r="F3936" s="2" t="str">
        <f t="shared" si="491"/>
        <v>2015-Jan</v>
      </c>
      <c r="G3936" s="2">
        <f t="shared" si="492"/>
        <v>4</v>
      </c>
      <c r="H3936" s="2" t="str">
        <f t="shared" si="493"/>
        <v>Thursday</v>
      </c>
      <c r="I3936" s="2" t="str">
        <f t="shared" si="494"/>
        <v>FM10</v>
      </c>
      <c r="J3936" s="2">
        <f t="shared" si="495"/>
        <v>4</v>
      </c>
    </row>
    <row r="3937" spans="1:10" x14ac:dyDescent="0.35">
      <c r="A3937" s="4">
        <v>42743</v>
      </c>
      <c r="B3937" s="2">
        <f t="shared" si="488"/>
        <v>2017</v>
      </c>
      <c r="C3937" s="2">
        <f t="shared" si="489"/>
        <v>1</v>
      </c>
      <c r="D3937" s="2" t="str">
        <f t="shared" si="490"/>
        <v>January</v>
      </c>
      <c r="E3937" s="2" t="str" cm="1">
        <f t="array" ref="E3937">_xlfn.IFS(C3937/3&lt;=1,"Q1",C3937/3&lt;=2,"Q2",C3937/3&lt;=3,"Q3",C3937/3&lt;=4,"Q4")</f>
        <v>Q1</v>
      </c>
      <c r="F3937" s="2" t="str">
        <f t="shared" si="491"/>
        <v>2017-Jan</v>
      </c>
      <c r="G3937" s="2">
        <f t="shared" si="492"/>
        <v>7</v>
      </c>
      <c r="H3937" s="2" t="str">
        <f t="shared" si="493"/>
        <v>Sunday</v>
      </c>
      <c r="I3937" s="2" t="str">
        <f t="shared" si="494"/>
        <v>FM10</v>
      </c>
      <c r="J3937" s="2">
        <f t="shared" si="495"/>
        <v>4</v>
      </c>
    </row>
    <row r="3938" spans="1:10" x14ac:dyDescent="0.35">
      <c r="A3938" s="4">
        <v>41646</v>
      </c>
      <c r="B3938" s="2">
        <f t="shared" si="488"/>
        <v>2014</v>
      </c>
      <c r="C3938" s="2">
        <f t="shared" si="489"/>
        <v>1</v>
      </c>
      <c r="D3938" s="2" t="str">
        <f t="shared" si="490"/>
        <v>January</v>
      </c>
      <c r="E3938" s="2" t="str" cm="1">
        <f t="array" ref="E3938">_xlfn.IFS(C3938/3&lt;=1,"Q1",C3938/3&lt;=2,"Q2",C3938/3&lt;=3,"Q3",C3938/3&lt;=4,"Q4")</f>
        <v>Q1</v>
      </c>
      <c r="F3938" s="2" t="str">
        <f t="shared" si="491"/>
        <v>2014-Jan</v>
      </c>
      <c r="G3938" s="2">
        <f t="shared" si="492"/>
        <v>2</v>
      </c>
      <c r="H3938" s="2" t="str">
        <f t="shared" si="493"/>
        <v>Tuesday</v>
      </c>
      <c r="I3938" s="2" t="str">
        <f t="shared" si="494"/>
        <v>FM10</v>
      </c>
      <c r="J3938" s="2">
        <f t="shared" si="495"/>
        <v>4</v>
      </c>
    </row>
    <row r="3939" spans="1:10" x14ac:dyDescent="0.35">
      <c r="A3939" s="4">
        <v>43081</v>
      </c>
      <c r="B3939" s="2">
        <f t="shared" si="488"/>
        <v>2017</v>
      </c>
      <c r="C3939" s="2">
        <f t="shared" si="489"/>
        <v>12</v>
      </c>
      <c r="D3939" s="2" t="str">
        <f t="shared" si="490"/>
        <v>December</v>
      </c>
      <c r="E3939" s="2" t="str" cm="1">
        <f t="array" ref="E3939">_xlfn.IFS(C3939/3&lt;=1,"Q1",C3939/3&lt;=2,"Q2",C3939/3&lt;=3,"Q3",C3939/3&lt;=4,"Q4")</f>
        <v>Q4</v>
      </c>
      <c r="F3939" s="2" t="str">
        <f t="shared" si="491"/>
        <v>2017-Dec</v>
      </c>
      <c r="G3939" s="2">
        <f t="shared" si="492"/>
        <v>2</v>
      </c>
      <c r="H3939" s="2" t="str">
        <f t="shared" si="493"/>
        <v>Tuesday</v>
      </c>
      <c r="I3939" s="2" t="str">
        <f t="shared" si="494"/>
        <v>FM9</v>
      </c>
      <c r="J3939" s="2">
        <f t="shared" si="495"/>
        <v>3</v>
      </c>
    </row>
    <row r="3940" spans="1:10" x14ac:dyDescent="0.35">
      <c r="A3940" s="4">
        <v>40902</v>
      </c>
      <c r="B3940" s="2">
        <f t="shared" si="488"/>
        <v>2011</v>
      </c>
      <c r="C3940" s="2">
        <f t="shared" si="489"/>
        <v>12</v>
      </c>
      <c r="D3940" s="2" t="str">
        <f t="shared" si="490"/>
        <v>December</v>
      </c>
      <c r="E3940" s="2" t="str" cm="1">
        <f t="array" ref="E3940">_xlfn.IFS(C3940/3&lt;=1,"Q1",C3940/3&lt;=2,"Q2",C3940/3&lt;=3,"Q3",C3940/3&lt;=4,"Q4")</f>
        <v>Q4</v>
      </c>
      <c r="F3940" s="2" t="str">
        <f t="shared" si="491"/>
        <v>2011-Dec</v>
      </c>
      <c r="G3940" s="2">
        <f t="shared" si="492"/>
        <v>7</v>
      </c>
      <c r="H3940" s="2" t="str">
        <f t="shared" si="493"/>
        <v>Sunday</v>
      </c>
      <c r="I3940" s="2" t="str">
        <f t="shared" si="494"/>
        <v>FM9</v>
      </c>
      <c r="J3940" s="2">
        <f t="shared" si="495"/>
        <v>3</v>
      </c>
    </row>
    <row r="3941" spans="1:10" x14ac:dyDescent="0.35">
      <c r="A3941" s="4">
        <v>40533</v>
      </c>
      <c r="B3941" s="2">
        <f t="shared" si="488"/>
        <v>2010</v>
      </c>
      <c r="C3941" s="2">
        <f t="shared" si="489"/>
        <v>12</v>
      </c>
      <c r="D3941" s="2" t="str">
        <f t="shared" si="490"/>
        <v>December</v>
      </c>
      <c r="E3941" s="2" t="str" cm="1">
        <f t="array" ref="E3941">_xlfn.IFS(C3941/3&lt;=1,"Q1",C3941/3&lt;=2,"Q2",C3941/3&lt;=3,"Q3",C3941/3&lt;=4,"Q4")</f>
        <v>Q4</v>
      </c>
      <c r="F3941" s="2" t="str">
        <f t="shared" si="491"/>
        <v>2010-Dec</v>
      </c>
      <c r="G3941" s="2">
        <f t="shared" si="492"/>
        <v>2</v>
      </c>
      <c r="H3941" s="2" t="str">
        <f t="shared" si="493"/>
        <v>Tuesday</v>
      </c>
      <c r="I3941" s="2" t="str">
        <f t="shared" si="494"/>
        <v>FM9</v>
      </c>
      <c r="J3941" s="2">
        <f t="shared" si="495"/>
        <v>3</v>
      </c>
    </row>
    <row r="3942" spans="1:10" x14ac:dyDescent="0.35">
      <c r="A3942" s="4">
        <v>43076</v>
      </c>
      <c r="B3942" s="2">
        <f t="shared" si="488"/>
        <v>2017</v>
      </c>
      <c r="C3942" s="2">
        <f t="shared" si="489"/>
        <v>12</v>
      </c>
      <c r="D3942" s="2" t="str">
        <f t="shared" si="490"/>
        <v>December</v>
      </c>
      <c r="E3942" s="2" t="str" cm="1">
        <f t="array" ref="E3942">_xlfn.IFS(C3942/3&lt;=1,"Q1",C3942/3&lt;=2,"Q2",C3942/3&lt;=3,"Q3",C3942/3&lt;=4,"Q4")</f>
        <v>Q4</v>
      </c>
      <c r="F3942" s="2" t="str">
        <f t="shared" si="491"/>
        <v>2017-Dec</v>
      </c>
      <c r="G3942" s="2">
        <f t="shared" si="492"/>
        <v>4</v>
      </c>
      <c r="H3942" s="2" t="str">
        <f t="shared" si="493"/>
        <v>Thursday</v>
      </c>
      <c r="I3942" s="2" t="str">
        <f t="shared" si="494"/>
        <v>FM9</v>
      </c>
      <c r="J3942" s="2">
        <f t="shared" si="495"/>
        <v>3</v>
      </c>
    </row>
    <row r="3943" spans="1:10" x14ac:dyDescent="0.35">
      <c r="A3943" s="4">
        <v>41256</v>
      </c>
      <c r="B3943" s="2">
        <f t="shared" si="488"/>
        <v>2012</v>
      </c>
      <c r="C3943" s="2">
        <f t="shared" si="489"/>
        <v>12</v>
      </c>
      <c r="D3943" s="2" t="str">
        <f t="shared" si="490"/>
        <v>December</v>
      </c>
      <c r="E3943" s="2" t="str" cm="1">
        <f t="array" ref="E3943">_xlfn.IFS(C3943/3&lt;=1,"Q1",C3943/3&lt;=2,"Q2",C3943/3&lt;=3,"Q3",C3943/3&lt;=4,"Q4")</f>
        <v>Q4</v>
      </c>
      <c r="F3943" s="2" t="str">
        <f t="shared" si="491"/>
        <v>2012-Dec</v>
      </c>
      <c r="G3943" s="2">
        <f t="shared" si="492"/>
        <v>4</v>
      </c>
      <c r="H3943" s="2" t="str">
        <f t="shared" si="493"/>
        <v>Thursday</v>
      </c>
      <c r="I3943" s="2" t="str">
        <f t="shared" si="494"/>
        <v>FM9</v>
      </c>
      <c r="J3943" s="2">
        <f t="shared" si="495"/>
        <v>3</v>
      </c>
    </row>
    <row r="3944" spans="1:10" x14ac:dyDescent="0.35">
      <c r="A3944" s="4">
        <v>41979</v>
      </c>
      <c r="B3944" s="2">
        <f t="shared" si="488"/>
        <v>2014</v>
      </c>
      <c r="C3944" s="2">
        <f t="shared" si="489"/>
        <v>12</v>
      </c>
      <c r="D3944" s="2" t="str">
        <f t="shared" si="490"/>
        <v>December</v>
      </c>
      <c r="E3944" s="2" t="str" cm="1">
        <f t="array" ref="E3944">_xlfn.IFS(C3944/3&lt;=1,"Q1",C3944/3&lt;=2,"Q2",C3944/3&lt;=3,"Q3",C3944/3&lt;=4,"Q4")</f>
        <v>Q4</v>
      </c>
      <c r="F3944" s="2" t="str">
        <f t="shared" si="491"/>
        <v>2014-Dec</v>
      </c>
      <c r="G3944" s="2">
        <f t="shared" si="492"/>
        <v>6</v>
      </c>
      <c r="H3944" s="2" t="str">
        <f t="shared" si="493"/>
        <v>Saturday</v>
      </c>
      <c r="I3944" s="2" t="str">
        <f t="shared" si="494"/>
        <v>FM9</v>
      </c>
      <c r="J3944" s="2">
        <f t="shared" si="495"/>
        <v>3</v>
      </c>
    </row>
    <row r="3945" spans="1:10" x14ac:dyDescent="0.35">
      <c r="A3945" s="4">
        <v>42353</v>
      </c>
      <c r="B3945" s="2">
        <f t="shared" si="488"/>
        <v>2015</v>
      </c>
      <c r="C3945" s="2">
        <f t="shared" si="489"/>
        <v>12</v>
      </c>
      <c r="D3945" s="2" t="str">
        <f t="shared" si="490"/>
        <v>December</v>
      </c>
      <c r="E3945" s="2" t="str" cm="1">
        <f t="array" ref="E3945">_xlfn.IFS(C3945/3&lt;=1,"Q1",C3945/3&lt;=2,"Q2",C3945/3&lt;=3,"Q3",C3945/3&lt;=4,"Q4")</f>
        <v>Q4</v>
      </c>
      <c r="F3945" s="2" t="str">
        <f t="shared" si="491"/>
        <v>2015-Dec</v>
      </c>
      <c r="G3945" s="2">
        <f t="shared" si="492"/>
        <v>2</v>
      </c>
      <c r="H3945" s="2" t="str">
        <f t="shared" si="493"/>
        <v>Tuesday</v>
      </c>
      <c r="I3945" s="2" t="str">
        <f t="shared" si="494"/>
        <v>FM9</v>
      </c>
      <c r="J3945" s="2">
        <f t="shared" si="495"/>
        <v>3</v>
      </c>
    </row>
    <row r="3946" spans="1:10" x14ac:dyDescent="0.35">
      <c r="A3946" s="4">
        <v>41257</v>
      </c>
      <c r="B3946" s="2">
        <f t="shared" si="488"/>
        <v>2012</v>
      </c>
      <c r="C3946" s="2">
        <f t="shared" si="489"/>
        <v>12</v>
      </c>
      <c r="D3946" s="2" t="str">
        <f t="shared" si="490"/>
        <v>December</v>
      </c>
      <c r="E3946" s="2" t="str" cm="1">
        <f t="array" ref="E3946">_xlfn.IFS(C3946/3&lt;=1,"Q1",C3946/3&lt;=2,"Q2",C3946/3&lt;=3,"Q3",C3946/3&lt;=4,"Q4")</f>
        <v>Q4</v>
      </c>
      <c r="F3946" s="2" t="str">
        <f t="shared" si="491"/>
        <v>2012-Dec</v>
      </c>
      <c r="G3946" s="2">
        <f t="shared" si="492"/>
        <v>5</v>
      </c>
      <c r="H3946" s="2" t="str">
        <f t="shared" si="493"/>
        <v>Friday</v>
      </c>
      <c r="I3946" s="2" t="str">
        <f t="shared" si="494"/>
        <v>FM9</v>
      </c>
      <c r="J3946" s="2">
        <f t="shared" si="495"/>
        <v>3</v>
      </c>
    </row>
    <row r="3947" spans="1:10" x14ac:dyDescent="0.35">
      <c r="A3947" s="4">
        <v>41611</v>
      </c>
      <c r="B3947" s="2">
        <f t="shared" si="488"/>
        <v>2013</v>
      </c>
      <c r="C3947" s="2">
        <f t="shared" si="489"/>
        <v>12</v>
      </c>
      <c r="D3947" s="2" t="str">
        <f t="shared" si="490"/>
        <v>December</v>
      </c>
      <c r="E3947" s="2" t="str" cm="1">
        <f t="array" ref="E3947">_xlfn.IFS(C3947/3&lt;=1,"Q1",C3947/3&lt;=2,"Q2",C3947/3&lt;=3,"Q3",C3947/3&lt;=4,"Q4")</f>
        <v>Q4</v>
      </c>
      <c r="F3947" s="2" t="str">
        <f t="shared" si="491"/>
        <v>2013-Dec</v>
      </c>
      <c r="G3947" s="2">
        <f t="shared" si="492"/>
        <v>2</v>
      </c>
      <c r="H3947" s="2" t="str">
        <f t="shared" si="493"/>
        <v>Tuesday</v>
      </c>
      <c r="I3947" s="2" t="str">
        <f t="shared" si="494"/>
        <v>FM9</v>
      </c>
      <c r="J3947" s="2">
        <f t="shared" si="495"/>
        <v>3</v>
      </c>
    </row>
    <row r="3948" spans="1:10" x14ac:dyDescent="0.35">
      <c r="A3948" s="4">
        <v>40880</v>
      </c>
      <c r="B3948" s="2">
        <f t="shared" si="488"/>
        <v>2011</v>
      </c>
      <c r="C3948" s="2">
        <f t="shared" si="489"/>
        <v>12</v>
      </c>
      <c r="D3948" s="2" t="str">
        <f t="shared" si="490"/>
        <v>December</v>
      </c>
      <c r="E3948" s="2" t="str" cm="1">
        <f t="array" ref="E3948">_xlfn.IFS(C3948/3&lt;=1,"Q1",C3948/3&lt;=2,"Q2",C3948/3&lt;=3,"Q3",C3948/3&lt;=4,"Q4")</f>
        <v>Q4</v>
      </c>
      <c r="F3948" s="2" t="str">
        <f t="shared" si="491"/>
        <v>2011-Dec</v>
      </c>
      <c r="G3948" s="2">
        <f t="shared" si="492"/>
        <v>6</v>
      </c>
      <c r="H3948" s="2" t="str">
        <f t="shared" si="493"/>
        <v>Saturday</v>
      </c>
      <c r="I3948" s="2" t="str">
        <f t="shared" si="494"/>
        <v>FM9</v>
      </c>
      <c r="J3948" s="2">
        <f t="shared" si="495"/>
        <v>3</v>
      </c>
    </row>
    <row r="3949" spans="1:10" x14ac:dyDescent="0.35">
      <c r="A3949" s="4">
        <v>43436</v>
      </c>
      <c r="B3949" s="2">
        <f t="shared" si="488"/>
        <v>2018</v>
      </c>
      <c r="C3949" s="2">
        <f t="shared" si="489"/>
        <v>12</v>
      </c>
      <c r="D3949" s="2" t="str">
        <f t="shared" si="490"/>
        <v>December</v>
      </c>
      <c r="E3949" s="2" t="str" cm="1">
        <f t="array" ref="E3949">_xlfn.IFS(C3949/3&lt;=1,"Q1",C3949/3&lt;=2,"Q2",C3949/3&lt;=3,"Q3",C3949/3&lt;=4,"Q4")</f>
        <v>Q4</v>
      </c>
      <c r="F3949" s="2" t="str">
        <f t="shared" si="491"/>
        <v>2018-Dec</v>
      </c>
      <c r="G3949" s="2">
        <f t="shared" si="492"/>
        <v>7</v>
      </c>
      <c r="H3949" s="2" t="str">
        <f t="shared" si="493"/>
        <v>Sunday</v>
      </c>
      <c r="I3949" s="2" t="str">
        <f t="shared" si="494"/>
        <v>FM9</v>
      </c>
      <c r="J3949" s="2">
        <f t="shared" si="495"/>
        <v>3</v>
      </c>
    </row>
    <row r="3950" spans="1:10" x14ac:dyDescent="0.35">
      <c r="A3950" s="4">
        <v>41253</v>
      </c>
      <c r="B3950" s="2">
        <f t="shared" si="488"/>
        <v>2012</v>
      </c>
      <c r="C3950" s="2">
        <f t="shared" si="489"/>
        <v>12</v>
      </c>
      <c r="D3950" s="2" t="str">
        <f t="shared" si="490"/>
        <v>December</v>
      </c>
      <c r="E3950" s="2" t="str" cm="1">
        <f t="array" ref="E3950">_xlfn.IFS(C3950/3&lt;=1,"Q1",C3950/3&lt;=2,"Q2",C3950/3&lt;=3,"Q3",C3950/3&lt;=4,"Q4")</f>
        <v>Q4</v>
      </c>
      <c r="F3950" s="2" t="str">
        <f t="shared" si="491"/>
        <v>2012-Dec</v>
      </c>
      <c r="G3950" s="2">
        <f t="shared" si="492"/>
        <v>1</v>
      </c>
      <c r="H3950" s="2" t="str">
        <f t="shared" si="493"/>
        <v>Monday</v>
      </c>
      <c r="I3950" s="2" t="str">
        <f t="shared" si="494"/>
        <v>FM9</v>
      </c>
      <c r="J3950" s="2">
        <f t="shared" si="495"/>
        <v>3</v>
      </c>
    </row>
    <row r="3951" spans="1:10" x14ac:dyDescent="0.35">
      <c r="A3951" s="4">
        <v>41251</v>
      </c>
      <c r="B3951" s="2">
        <f t="shared" si="488"/>
        <v>2012</v>
      </c>
      <c r="C3951" s="2">
        <f t="shared" si="489"/>
        <v>12</v>
      </c>
      <c r="D3951" s="2" t="str">
        <f t="shared" si="490"/>
        <v>December</v>
      </c>
      <c r="E3951" s="2" t="str" cm="1">
        <f t="array" ref="E3951">_xlfn.IFS(C3951/3&lt;=1,"Q1",C3951/3&lt;=2,"Q2",C3951/3&lt;=3,"Q3",C3951/3&lt;=4,"Q4")</f>
        <v>Q4</v>
      </c>
      <c r="F3951" s="2" t="str">
        <f t="shared" si="491"/>
        <v>2012-Dec</v>
      </c>
      <c r="G3951" s="2">
        <f t="shared" si="492"/>
        <v>6</v>
      </c>
      <c r="H3951" s="2" t="str">
        <f t="shared" si="493"/>
        <v>Saturday</v>
      </c>
      <c r="I3951" s="2" t="str">
        <f t="shared" si="494"/>
        <v>FM9</v>
      </c>
      <c r="J3951" s="2">
        <f t="shared" si="495"/>
        <v>3</v>
      </c>
    </row>
    <row r="3952" spans="1:10" x14ac:dyDescent="0.35">
      <c r="A3952" s="4">
        <v>41613</v>
      </c>
      <c r="B3952" s="2">
        <f t="shared" si="488"/>
        <v>2013</v>
      </c>
      <c r="C3952" s="2">
        <f t="shared" si="489"/>
        <v>12</v>
      </c>
      <c r="D3952" s="2" t="str">
        <f t="shared" si="490"/>
        <v>December</v>
      </c>
      <c r="E3952" s="2" t="str" cm="1">
        <f t="array" ref="E3952">_xlfn.IFS(C3952/3&lt;=1,"Q1",C3952/3&lt;=2,"Q2",C3952/3&lt;=3,"Q3",C3952/3&lt;=4,"Q4")</f>
        <v>Q4</v>
      </c>
      <c r="F3952" s="2" t="str">
        <f t="shared" si="491"/>
        <v>2013-Dec</v>
      </c>
      <c r="G3952" s="2">
        <f t="shared" si="492"/>
        <v>4</v>
      </c>
      <c r="H3952" s="2" t="str">
        <f t="shared" si="493"/>
        <v>Thursday</v>
      </c>
      <c r="I3952" s="2" t="str">
        <f t="shared" si="494"/>
        <v>FM9</v>
      </c>
      <c r="J3952" s="2">
        <f t="shared" si="495"/>
        <v>3</v>
      </c>
    </row>
    <row r="3953" spans="1:10" x14ac:dyDescent="0.35">
      <c r="A3953" s="4">
        <v>40539</v>
      </c>
      <c r="B3953" s="2">
        <f t="shared" si="488"/>
        <v>2010</v>
      </c>
      <c r="C3953" s="2">
        <f t="shared" si="489"/>
        <v>12</v>
      </c>
      <c r="D3953" s="2" t="str">
        <f t="shared" si="490"/>
        <v>December</v>
      </c>
      <c r="E3953" s="2" t="str" cm="1">
        <f t="array" ref="E3953">_xlfn.IFS(C3953/3&lt;=1,"Q1",C3953/3&lt;=2,"Q2",C3953/3&lt;=3,"Q3",C3953/3&lt;=4,"Q4")</f>
        <v>Q4</v>
      </c>
      <c r="F3953" s="2" t="str">
        <f t="shared" si="491"/>
        <v>2010-Dec</v>
      </c>
      <c r="G3953" s="2">
        <f t="shared" si="492"/>
        <v>1</v>
      </c>
      <c r="H3953" s="2" t="str">
        <f t="shared" si="493"/>
        <v>Monday</v>
      </c>
      <c r="I3953" s="2" t="str">
        <f t="shared" si="494"/>
        <v>FM9</v>
      </c>
      <c r="J3953" s="2">
        <f t="shared" si="495"/>
        <v>3</v>
      </c>
    </row>
    <row r="3954" spans="1:10" x14ac:dyDescent="0.35">
      <c r="A3954" s="4">
        <v>42363</v>
      </c>
      <c r="B3954" s="2">
        <f t="shared" si="488"/>
        <v>2015</v>
      </c>
      <c r="C3954" s="2">
        <f t="shared" si="489"/>
        <v>12</v>
      </c>
      <c r="D3954" s="2" t="str">
        <f t="shared" si="490"/>
        <v>December</v>
      </c>
      <c r="E3954" s="2" t="str" cm="1">
        <f t="array" ref="E3954">_xlfn.IFS(C3954/3&lt;=1,"Q1",C3954/3&lt;=2,"Q2",C3954/3&lt;=3,"Q3",C3954/3&lt;=4,"Q4")</f>
        <v>Q4</v>
      </c>
      <c r="F3954" s="2" t="str">
        <f t="shared" si="491"/>
        <v>2015-Dec</v>
      </c>
      <c r="G3954" s="2">
        <f t="shared" si="492"/>
        <v>5</v>
      </c>
      <c r="H3954" s="2" t="str">
        <f t="shared" si="493"/>
        <v>Friday</v>
      </c>
      <c r="I3954" s="2" t="str">
        <f t="shared" si="494"/>
        <v>FM9</v>
      </c>
      <c r="J3954" s="2">
        <f t="shared" si="495"/>
        <v>3</v>
      </c>
    </row>
    <row r="3955" spans="1:10" x14ac:dyDescent="0.35">
      <c r="A3955" s="4">
        <v>42726</v>
      </c>
      <c r="B3955" s="2">
        <f t="shared" si="488"/>
        <v>2016</v>
      </c>
      <c r="C3955" s="2">
        <f t="shared" si="489"/>
        <v>12</v>
      </c>
      <c r="D3955" s="2" t="str">
        <f t="shared" si="490"/>
        <v>December</v>
      </c>
      <c r="E3955" s="2" t="str" cm="1">
        <f t="array" ref="E3955">_xlfn.IFS(C3955/3&lt;=1,"Q1",C3955/3&lt;=2,"Q2",C3955/3&lt;=3,"Q3",C3955/3&lt;=4,"Q4")</f>
        <v>Q4</v>
      </c>
      <c r="F3955" s="2" t="str">
        <f t="shared" si="491"/>
        <v>2016-Dec</v>
      </c>
      <c r="G3955" s="2">
        <f t="shared" si="492"/>
        <v>4</v>
      </c>
      <c r="H3955" s="2" t="str">
        <f t="shared" si="493"/>
        <v>Thursday</v>
      </c>
      <c r="I3955" s="2" t="str">
        <f t="shared" si="494"/>
        <v>FM9</v>
      </c>
      <c r="J3955" s="2">
        <f t="shared" si="495"/>
        <v>3</v>
      </c>
    </row>
    <row r="3956" spans="1:10" x14ac:dyDescent="0.35">
      <c r="A3956" s="4">
        <v>41263</v>
      </c>
      <c r="B3956" s="2">
        <f t="shared" si="488"/>
        <v>2012</v>
      </c>
      <c r="C3956" s="2">
        <f t="shared" si="489"/>
        <v>12</v>
      </c>
      <c r="D3956" s="2" t="str">
        <f t="shared" si="490"/>
        <v>December</v>
      </c>
      <c r="E3956" s="2" t="str" cm="1">
        <f t="array" ref="E3956">_xlfn.IFS(C3956/3&lt;=1,"Q1",C3956/3&lt;=2,"Q2",C3956/3&lt;=3,"Q3",C3956/3&lt;=4,"Q4")</f>
        <v>Q4</v>
      </c>
      <c r="F3956" s="2" t="str">
        <f t="shared" si="491"/>
        <v>2012-Dec</v>
      </c>
      <c r="G3956" s="2">
        <f t="shared" si="492"/>
        <v>4</v>
      </c>
      <c r="H3956" s="2" t="str">
        <f t="shared" si="493"/>
        <v>Thursday</v>
      </c>
      <c r="I3956" s="2" t="str">
        <f t="shared" si="494"/>
        <v>FM9</v>
      </c>
      <c r="J3956" s="2">
        <f t="shared" si="495"/>
        <v>3</v>
      </c>
    </row>
    <row r="3957" spans="1:10" x14ac:dyDescent="0.35">
      <c r="A3957" s="4">
        <v>40525</v>
      </c>
      <c r="B3957" s="2">
        <f t="shared" si="488"/>
        <v>2010</v>
      </c>
      <c r="C3957" s="2">
        <f t="shared" si="489"/>
        <v>12</v>
      </c>
      <c r="D3957" s="2" t="str">
        <f t="shared" si="490"/>
        <v>December</v>
      </c>
      <c r="E3957" s="2" t="str" cm="1">
        <f t="array" ref="E3957">_xlfn.IFS(C3957/3&lt;=1,"Q1",C3957/3&lt;=2,"Q2",C3957/3&lt;=3,"Q3",C3957/3&lt;=4,"Q4")</f>
        <v>Q4</v>
      </c>
      <c r="F3957" s="2" t="str">
        <f t="shared" si="491"/>
        <v>2010-Dec</v>
      </c>
      <c r="G3957" s="2">
        <f t="shared" si="492"/>
        <v>1</v>
      </c>
      <c r="H3957" s="2" t="str">
        <f t="shared" si="493"/>
        <v>Monday</v>
      </c>
      <c r="I3957" s="2" t="str">
        <f t="shared" si="494"/>
        <v>FM9</v>
      </c>
      <c r="J3957" s="2">
        <f t="shared" si="495"/>
        <v>3</v>
      </c>
    </row>
    <row r="3958" spans="1:10" x14ac:dyDescent="0.35">
      <c r="A3958" s="4">
        <v>42711</v>
      </c>
      <c r="B3958" s="2">
        <f t="shared" si="488"/>
        <v>2016</v>
      </c>
      <c r="C3958" s="2">
        <f t="shared" si="489"/>
        <v>12</v>
      </c>
      <c r="D3958" s="2" t="str">
        <f t="shared" si="490"/>
        <v>December</v>
      </c>
      <c r="E3958" s="2" t="str" cm="1">
        <f t="array" ref="E3958">_xlfn.IFS(C3958/3&lt;=1,"Q1",C3958/3&lt;=2,"Q2",C3958/3&lt;=3,"Q3",C3958/3&lt;=4,"Q4")</f>
        <v>Q4</v>
      </c>
      <c r="F3958" s="2" t="str">
        <f t="shared" si="491"/>
        <v>2016-Dec</v>
      </c>
      <c r="G3958" s="2">
        <f t="shared" si="492"/>
        <v>3</v>
      </c>
      <c r="H3958" s="2" t="str">
        <f t="shared" si="493"/>
        <v>Wednesday</v>
      </c>
      <c r="I3958" s="2" t="str">
        <f t="shared" si="494"/>
        <v>FM9</v>
      </c>
      <c r="J3958" s="2">
        <f t="shared" si="495"/>
        <v>3</v>
      </c>
    </row>
    <row r="3959" spans="1:10" x14ac:dyDescent="0.35">
      <c r="A3959" s="4">
        <v>41635</v>
      </c>
      <c r="B3959" s="2">
        <f t="shared" si="488"/>
        <v>2013</v>
      </c>
      <c r="C3959" s="2">
        <f t="shared" si="489"/>
        <v>12</v>
      </c>
      <c r="D3959" s="2" t="str">
        <f t="shared" si="490"/>
        <v>December</v>
      </c>
      <c r="E3959" s="2" t="str" cm="1">
        <f t="array" ref="E3959">_xlfn.IFS(C3959/3&lt;=1,"Q1",C3959/3&lt;=2,"Q2",C3959/3&lt;=3,"Q3",C3959/3&lt;=4,"Q4")</f>
        <v>Q4</v>
      </c>
      <c r="F3959" s="2" t="str">
        <f t="shared" si="491"/>
        <v>2013-Dec</v>
      </c>
      <c r="G3959" s="2">
        <f t="shared" si="492"/>
        <v>5</v>
      </c>
      <c r="H3959" s="2" t="str">
        <f t="shared" si="493"/>
        <v>Friday</v>
      </c>
      <c r="I3959" s="2" t="str">
        <f t="shared" si="494"/>
        <v>FM9</v>
      </c>
      <c r="J3959" s="2">
        <f t="shared" si="495"/>
        <v>3</v>
      </c>
    </row>
    <row r="3960" spans="1:10" x14ac:dyDescent="0.35">
      <c r="A3960" s="4">
        <v>41635</v>
      </c>
      <c r="B3960" s="2">
        <f t="shared" si="488"/>
        <v>2013</v>
      </c>
      <c r="C3960" s="2">
        <f t="shared" si="489"/>
        <v>12</v>
      </c>
      <c r="D3960" s="2" t="str">
        <f t="shared" si="490"/>
        <v>December</v>
      </c>
      <c r="E3960" s="2" t="str" cm="1">
        <f t="array" ref="E3960">_xlfn.IFS(C3960/3&lt;=1,"Q1",C3960/3&lt;=2,"Q2",C3960/3&lt;=3,"Q3",C3960/3&lt;=4,"Q4")</f>
        <v>Q4</v>
      </c>
      <c r="F3960" s="2" t="str">
        <f t="shared" si="491"/>
        <v>2013-Dec</v>
      </c>
      <c r="G3960" s="2">
        <f t="shared" si="492"/>
        <v>5</v>
      </c>
      <c r="H3960" s="2" t="str">
        <f t="shared" si="493"/>
        <v>Friday</v>
      </c>
      <c r="I3960" s="2" t="str">
        <f t="shared" si="494"/>
        <v>FM9</v>
      </c>
      <c r="J3960" s="2">
        <f t="shared" si="495"/>
        <v>3</v>
      </c>
    </row>
    <row r="3961" spans="1:10" x14ac:dyDescent="0.35">
      <c r="A3961" s="4">
        <v>42356</v>
      </c>
      <c r="B3961" s="2">
        <f t="shared" si="488"/>
        <v>2015</v>
      </c>
      <c r="C3961" s="2">
        <f t="shared" si="489"/>
        <v>12</v>
      </c>
      <c r="D3961" s="2" t="str">
        <f t="shared" si="490"/>
        <v>December</v>
      </c>
      <c r="E3961" s="2" t="str" cm="1">
        <f t="array" ref="E3961">_xlfn.IFS(C3961/3&lt;=1,"Q1",C3961/3&lt;=2,"Q2",C3961/3&lt;=3,"Q3",C3961/3&lt;=4,"Q4")</f>
        <v>Q4</v>
      </c>
      <c r="F3961" s="2" t="str">
        <f t="shared" si="491"/>
        <v>2015-Dec</v>
      </c>
      <c r="G3961" s="2">
        <f t="shared" si="492"/>
        <v>5</v>
      </c>
      <c r="H3961" s="2" t="str">
        <f t="shared" si="493"/>
        <v>Friday</v>
      </c>
      <c r="I3961" s="2" t="str">
        <f t="shared" si="494"/>
        <v>FM9</v>
      </c>
      <c r="J3961" s="2">
        <f t="shared" si="495"/>
        <v>3</v>
      </c>
    </row>
    <row r="3962" spans="1:10" x14ac:dyDescent="0.35">
      <c r="A3962" s="4">
        <v>40538</v>
      </c>
      <c r="B3962" s="2">
        <f t="shared" si="488"/>
        <v>2010</v>
      </c>
      <c r="C3962" s="2">
        <f t="shared" si="489"/>
        <v>12</v>
      </c>
      <c r="D3962" s="2" t="str">
        <f t="shared" si="490"/>
        <v>December</v>
      </c>
      <c r="E3962" s="2" t="str" cm="1">
        <f t="array" ref="E3962">_xlfn.IFS(C3962/3&lt;=1,"Q1",C3962/3&lt;=2,"Q2",C3962/3&lt;=3,"Q3",C3962/3&lt;=4,"Q4")</f>
        <v>Q4</v>
      </c>
      <c r="F3962" s="2" t="str">
        <f t="shared" si="491"/>
        <v>2010-Dec</v>
      </c>
      <c r="G3962" s="2">
        <f t="shared" si="492"/>
        <v>7</v>
      </c>
      <c r="H3962" s="2" t="str">
        <f t="shared" si="493"/>
        <v>Sunday</v>
      </c>
      <c r="I3962" s="2" t="str">
        <f t="shared" si="494"/>
        <v>FM9</v>
      </c>
      <c r="J3962" s="2">
        <f t="shared" si="495"/>
        <v>3</v>
      </c>
    </row>
    <row r="3963" spans="1:10" x14ac:dyDescent="0.35">
      <c r="A3963" s="4">
        <v>40897</v>
      </c>
      <c r="B3963" s="2">
        <f t="shared" si="488"/>
        <v>2011</v>
      </c>
      <c r="C3963" s="2">
        <f t="shared" si="489"/>
        <v>12</v>
      </c>
      <c r="D3963" s="2" t="str">
        <f t="shared" si="490"/>
        <v>December</v>
      </c>
      <c r="E3963" s="2" t="str" cm="1">
        <f t="array" ref="E3963">_xlfn.IFS(C3963/3&lt;=1,"Q1",C3963/3&lt;=2,"Q2",C3963/3&lt;=3,"Q3",C3963/3&lt;=4,"Q4")</f>
        <v>Q4</v>
      </c>
      <c r="F3963" s="2" t="str">
        <f t="shared" si="491"/>
        <v>2011-Dec</v>
      </c>
      <c r="G3963" s="2">
        <f t="shared" si="492"/>
        <v>2</v>
      </c>
      <c r="H3963" s="2" t="str">
        <f t="shared" si="493"/>
        <v>Tuesday</v>
      </c>
      <c r="I3963" s="2" t="str">
        <f t="shared" si="494"/>
        <v>FM9</v>
      </c>
      <c r="J3963" s="2">
        <f t="shared" si="495"/>
        <v>3</v>
      </c>
    </row>
    <row r="3964" spans="1:10" x14ac:dyDescent="0.35">
      <c r="A3964" s="4">
        <v>40879</v>
      </c>
      <c r="B3964" s="2">
        <f t="shared" si="488"/>
        <v>2011</v>
      </c>
      <c r="C3964" s="2">
        <f t="shared" si="489"/>
        <v>12</v>
      </c>
      <c r="D3964" s="2" t="str">
        <f t="shared" si="490"/>
        <v>December</v>
      </c>
      <c r="E3964" s="2" t="str" cm="1">
        <f t="array" ref="E3964">_xlfn.IFS(C3964/3&lt;=1,"Q1",C3964/3&lt;=2,"Q2",C3964/3&lt;=3,"Q3",C3964/3&lt;=4,"Q4")</f>
        <v>Q4</v>
      </c>
      <c r="F3964" s="2" t="str">
        <f t="shared" si="491"/>
        <v>2011-Dec</v>
      </c>
      <c r="G3964" s="2">
        <f t="shared" si="492"/>
        <v>5</v>
      </c>
      <c r="H3964" s="2" t="str">
        <f t="shared" si="493"/>
        <v>Friday</v>
      </c>
      <c r="I3964" s="2" t="str">
        <f t="shared" si="494"/>
        <v>FM9</v>
      </c>
      <c r="J3964" s="2">
        <f t="shared" si="495"/>
        <v>3</v>
      </c>
    </row>
    <row r="3965" spans="1:10" x14ac:dyDescent="0.35">
      <c r="A3965" s="4">
        <v>40529</v>
      </c>
      <c r="B3965" s="2">
        <f t="shared" si="488"/>
        <v>2010</v>
      </c>
      <c r="C3965" s="2">
        <f t="shared" si="489"/>
        <v>12</v>
      </c>
      <c r="D3965" s="2" t="str">
        <f t="shared" si="490"/>
        <v>December</v>
      </c>
      <c r="E3965" s="2" t="str" cm="1">
        <f t="array" ref="E3965">_xlfn.IFS(C3965/3&lt;=1,"Q1",C3965/3&lt;=2,"Q2",C3965/3&lt;=3,"Q3",C3965/3&lt;=4,"Q4")</f>
        <v>Q4</v>
      </c>
      <c r="F3965" s="2" t="str">
        <f t="shared" si="491"/>
        <v>2010-Dec</v>
      </c>
      <c r="G3965" s="2">
        <f t="shared" si="492"/>
        <v>5</v>
      </c>
      <c r="H3965" s="2" t="str">
        <f t="shared" si="493"/>
        <v>Friday</v>
      </c>
      <c r="I3965" s="2" t="str">
        <f t="shared" si="494"/>
        <v>FM9</v>
      </c>
      <c r="J3965" s="2">
        <f t="shared" si="495"/>
        <v>3</v>
      </c>
    </row>
    <row r="3966" spans="1:10" x14ac:dyDescent="0.35">
      <c r="A3966" s="4">
        <v>42001</v>
      </c>
      <c r="B3966" s="2">
        <f t="shared" si="488"/>
        <v>2014</v>
      </c>
      <c r="C3966" s="2">
        <f t="shared" si="489"/>
        <v>12</v>
      </c>
      <c r="D3966" s="2" t="str">
        <f t="shared" si="490"/>
        <v>December</v>
      </c>
      <c r="E3966" s="2" t="str" cm="1">
        <f t="array" ref="E3966">_xlfn.IFS(C3966/3&lt;=1,"Q1",C3966/3&lt;=2,"Q2",C3966/3&lt;=3,"Q3",C3966/3&lt;=4,"Q4")</f>
        <v>Q4</v>
      </c>
      <c r="F3966" s="2" t="str">
        <f t="shared" si="491"/>
        <v>2014-Dec</v>
      </c>
      <c r="G3966" s="2">
        <f t="shared" si="492"/>
        <v>7</v>
      </c>
      <c r="H3966" s="2" t="str">
        <f t="shared" si="493"/>
        <v>Sunday</v>
      </c>
      <c r="I3966" s="2" t="str">
        <f t="shared" si="494"/>
        <v>FM9</v>
      </c>
      <c r="J3966" s="2">
        <f t="shared" si="495"/>
        <v>3</v>
      </c>
    </row>
    <row r="3967" spans="1:10" x14ac:dyDescent="0.35">
      <c r="A3967" s="4">
        <v>41260</v>
      </c>
      <c r="B3967" s="2">
        <f t="shared" si="488"/>
        <v>2012</v>
      </c>
      <c r="C3967" s="2">
        <f t="shared" si="489"/>
        <v>12</v>
      </c>
      <c r="D3967" s="2" t="str">
        <f t="shared" si="490"/>
        <v>December</v>
      </c>
      <c r="E3967" s="2" t="str" cm="1">
        <f t="array" ref="E3967">_xlfn.IFS(C3967/3&lt;=1,"Q1",C3967/3&lt;=2,"Q2",C3967/3&lt;=3,"Q3",C3967/3&lt;=4,"Q4")</f>
        <v>Q4</v>
      </c>
      <c r="F3967" s="2" t="str">
        <f t="shared" si="491"/>
        <v>2012-Dec</v>
      </c>
      <c r="G3967" s="2">
        <f t="shared" si="492"/>
        <v>1</v>
      </c>
      <c r="H3967" s="2" t="str">
        <f t="shared" si="493"/>
        <v>Monday</v>
      </c>
      <c r="I3967" s="2" t="str">
        <f t="shared" si="494"/>
        <v>FM9</v>
      </c>
      <c r="J3967" s="2">
        <f t="shared" si="495"/>
        <v>3</v>
      </c>
    </row>
    <row r="3968" spans="1:10" x14ac:dyDescent="0.35">
      <c r="A3968" s="4">
        <v>40517</v>
      </c>
      <c r="B3968" s="2">
        <f t="shared" si="488"/>
        <v>2010</v>
      </c>
      <c r="C3968" s="2">
        <f t="shared" si="489"/>
        <v>12</v>
      </c>
      <c r="D3968" s="2" t="str">
        <f t="shared" si="490"/>
        <v>December</v>
      </c>
      <c r="E3968" s="2" t="str" cm="1">
        <f t="array" ref="E3968">_xlfn.IFS(C3968/3&lt;=1,"Q1",C3968/3&lt;=2,"Q2",C3968/3&lt;=3,"Q3",C3968/3&lt;=4,"Q4")</f>
        <v>Q4</v>
      </c>
      <c r="F3968" s="2" t="str">
        <f t="shared" si="491"/>
        <v>2010-Dec</v>
      </c>
      <c r="G3968" s="2">
        <f t="shared" si="492"/>
        <v>7</v>
      </c>
      <c r="H3968" s="2" t="str">
        <f t="shared" si="493"/>
        <v>Sunday</v>
      </c>
      <c r="I3968" s="2" t="str">
        <f t="shared" si="494"/>
        <v>FM9</v>
      </c>
      <c r="J3968" s="2">
        <f t="shared" si="495"/>
        <v>3</v>
      </c>
    </row>
    <row r="3969" spans="1:10" x14ac:dyDescent="0.35">
      <c r="A3969" s="4">
        <v>41234</v>
      </c>
      <c r="B3969" s="2">
        <f t="shared" si="488"/>
        <v>2012</v>
      </c>
      <c r="C3969" s="2">
        <f t="shared" si="489"/>
        <v>11</v>
      </c>
      <c r="D3969" s="2" t="str">
        <f t="shared" si="490"/>
        <v>November</v>
      </c>
      <c r="E3969" s="2" t="str" cm="1">
        <f t="array" ref="E3969">_xlfn.IFS(C3969/3&lt;=1,"Q1",C3969/3&lt;=2,"Q2",C3969/3&lt;=3,"Q3",C3969/3&lt;=4,"Q4")</f>
        <v>Q4</v>
      </c>
      <c r="F3969" s="2" t="str">
        <f t="shared" si="491"/>
        <v>2012-Nov</v>
      </c>
      <c r="G3969" s="2">
        <f t="shared" si="492"/>
        <v>3</v>
      </c>
      <c r="H3969" s="2" t="str">
        <f t="shared" si="493"/>
        <v>Wednesday</v>
      </c>
      <c r="I3969" s="2" t="str">
        <f t="shared" si="494"/>
        <v>FM8</v>
      </c>
      <c r="J3969" s="2">
        <f t="shared" si="495"/>
        <v>3</v>
      </c>
    </row>
    <row r="3970" spans="1:10" x14ac:dyDescent="0.35">
      <c r="A3970" s="4">
        <v>41593</v>
      </c>
      <c r="B3970" s="2">
        <f t="shared" si="488"/>
        <v>2013</v>
      </c>
      <c r="C3970" s="2">
        <f t="shared" si="489"/>
        <v>11</v>
      </c>
      <c r="D3970" s="2" t="str">
        <f t="shared" si="490"/>
        <v>November</v>
      </c>
      <c r="E3970" s="2" t="str" cm="1">
        <f t="array" ref="E3970">_xlfn.IFS(C3970/3&lt;=1,"Q1",C3970/3&lt;=2,"Q2",C3970/3&lt;=3,"Q3",C3970/3&lt;=4,"Q4")</f>
        <v>Q4</v>
      </c>
      <c r="F3970" s="2" t="str">
        <f t="shared" si="491"/>
        <v>2013-Nov</v>
      </c>
      <c r="G3970" s="2">
        <f t="shared" si="492"/>
        <v>5</v>
      </c>
      <c r="H3970" s="2" t="str">
        <f t="shared" si="493"/>
        <v>Friday</v>
      </c>
      <c r="I3970" s="2" t="str">
        <f t="shared" si="494"/>
        <v>FM8</v>
      </c>
      <c r="J3970" s="2">
        <f t="shared" si="495"/>
        <v>3</v>
      </c>
    </row>
    <row r="3971" spans="1:10" x14ac:dyDescent="0.35">
      <c r="A3971" s="4">
        <v>41587</v>
      </c>
      <c r="B3971" s="2">
        <f t="shared" ref="B3971:B4034" si="496">YEAR(A3971)</f>
        <v>2013</v>
      </c>
      <c r="C3971" s="2">
        <f t="shared" ref="C3971:C4034" si="497">MONTH(A3971)</f>
        <v>11</v>
      </c>
      <c r="D3971" s="2" t="str">
        <f t="shared" ref="D3971:D4034" si="498">TEXT(A3971,"mmmm")</f>
        <v>November</v>
      </c>
      <c r="E3971" s="2" t="str" cm="1">
        <f t="array" ref="E3971">_xlfn.IFS(C3971/3&lt;=1,"Q1",C3971/3&lt;=2,"Q2",C3971/3&lt;=3,"Q3",C3971/3&lt;=4,"Q4")</f>
        <v>Q4</v>
      </c>
      <c r="F3971" s="2" t="str">
        <f t="shared" ref="F3971:F4034" si="499">TEXT(A3971,"yyyy"&amp;"-"&amp;"mmm")</f>
        <v>2013-Nov</v>
      </c>
      <c r="G3971" s="2">
        <f t="shared" ref="G3971:G4034" si="500">WEEKDAY(A3971,2)</f>
        <v>6</v>
      </c>
      <c r="H3971" s="2" t="str">
        <f t="shared" ref="H3971:H4034" si="501">TEXT(A3971,"dddd")</f>
        <v>Saturday</v>
      </c>
      <c r="I3971" s="2" t="str">
        <f t="shared" ref="I3971:I4034" si="502">"FM" &amp; (MOD(MONTH(A3971) - 4, 12) + 1)</f>
        <v>FM8</v>
      </c>
      <c r="J3971" s="2">
        <f t="shared" ref="J3971:J4034" si="503">INT((MOD(MONTH(A3971) - 4, 12))/3) + 1</f>
        <v>3</v>
      </c>
    </row>
    <row r="3972" spans="1:10" x14ac:dyDescent="0.35">
      <c r="A3972" s="4">
        <v>42321</v>
      </c>
      <c r="B3972" s="2">
        <f t="shared" si="496"/>
        <v>2015</v>
      </c>
      <c r="C3972" s="2">
        <f t="shared" si="497"/>
        <v>11</v>
      </c>
      <c r="D3972" s="2" t="str">
        <f t="shared" si="498"/>
        <v>November</v>
      </c>
      <c r="E3972" s="2" t="str" cm="1">
        <f t="array" ref="E3972">_xlfn.IFS(C3972/3&lt;=1,"Q1",C3972/3&lt;=2,"Q2",C3972/3&lt;=3,"Q3",C3972/3&lt;=4,"Q4")</f>
        <v>Q4</v>
      </c>
      <c r="F3972" s="2" t="str">
        <f t="shared" si="499"/>
        <v>2015-Nov</v>
      </c>
      <c r="G3972" s="2">
        <f t="shared" si="500"/>
        <v>5</v>
      </c>
      <c r="H3972" s="2" t="str">
        <f t="shared" si="501"/>
        <v>Friday</v>
      </c>
      <c r="I3972" s="2" t="str">
        <f t="shared" si="502"/>
        <v>FM8</v>
      </c>
      <c r="J3972" s="2">
        <f t="shared" si="503"/>
        <v>3</v>
      </c>
    </row>
    <row r="3973" spans="1:10" x14ac:dyDescent="0.35">
      <c r="A3973" s="4">
        <v>41603</v>
      </c>
      <c r="B3973" s="2">
        <f t="shared" si="496"/>
        <v>2013</v>
      </c>
      <c r="C3973" s="2">
        <f t="shared" si="497"/>
        <v>11</v>
      </c>
      <c r="D3973" s="2" t="str">
        <f t="shared" si="498"/>
        <v>November</v>
      </c>
      <c r="E3973" s="2" t="str" cm="1">
        <f t="array" ref="E3973">_xlfn.IFS(C3973/3&lt;=1,"Q1",C3973/3&lt;=2,"Q2",C3973/3&lt;=3,"Q3",C3973/3&lt;=4,"Q4")</f>
        <v>Q4</v>
      </c>
      <c r="F3973" s="2" t="str">
        <f t="shared" si="499"/>
        <v>2013-Nov</v>
      </c>
      <c r="G3973" s="2">
        <f t="shared" si="500"/>
        <v>1</v>
      </c>
      <c r="H3973" s="2" t="str">
        <f t="shared" si="501"/>
        <v>Monday</v>
      </c>
      <c r="I3973" s="2" t="str">
        <f t="shared" si="502"/>
        <v>FM8</v>
      </c>
      <c r="J3973" s="2">
        <f t="shared" si="503"/>
        <v>3</v>
      </c>
    </row>
    <row r="3974" spans="1:10" x14ac:dyDescent="0.35">
      <c r="A3974" s="4">
        <v>41586</v>
      </c>
      <c r="B3974" s="2">
        <f t="shared" si="496"/>
        <v>2013</v>
      </c>
      <c r="C3974" s="2">
        <f t="shared" si="497"/>
        <v>11</v>
      </c>
      <c r="D3974" s="2" t="str">
        <f t="shared" si="498"/>
        <v>November</v>
      </c>
      <c r="E3974" s="2" t="str" cm="1">
        <f t="array" ref="E3974">_xlfn.IFS(C3974/3&lt;=1,"Q1",C3974/3&lt;=2,"Q2",C3974/3&lt;=3,"Q3",C3974/3&lt;=4,"Q4")</f>
        <v>Q4</v>
      </c>
      <c r="F3974" s="2" t="str">
        <f t="shared" si="499"/>
        <v>2013-Nov</v>
      </c>
      <c r="G3974" s="2">
        <f t="shared" si="500"/>
        <v>5</v>
      </c>
      <c r="H3974" s="2" t="str">
        <f t="shared" si="501"/>
        <v>Friday</v>
      </c>
      <c r="I3974" s="2" t="str">
        <f t="shared" si="502"/>
        <v>FM8</v>
      </c>
      <c r="J3974" s="2">
        <f t="shared" si="503"/>
        <v>3</v>
      </c>
    </row>
    <row r="3975" spans="1:10" x14ac:dyDescent="0.35">
      <c r="A3975" s="4">
        <v>41232</v>
      </c>
      <c r="B3975" s="2">
        <f t="shared" si="496"/>
        <v>2012</v>
      </c>
      <c r="C3975" s="2">
        <f t="shared" si="497"/>
        <v>11</v>
      </c>
      <c r="D3975" s="2" t="str">
        <f t="shared" si="498"/>
        <v>November</v>
      </c>
      <c r="E3975" s="2" t="str" cm="1">
        <f t="array" ref="E3975">_xlfn.IFS(C3975/3&lt;=1,"Q1",C3975/3&lt;=2,"Q2",C3975/3&lt;=3,"Q3",C3975/3&lt;=4,"Q4")</f>
        <v>Q4</v>
      </c>
      <c r="F3975" s="2" t="str">
        <f t="shared" si="499"/>
        <v>2012-Nov</v>
      </c>
      <c r="G3975" s="2">
        <f t="shared" si="500"/>
        <v>1</v>
      </c>
      <c r="H3975" s="2" t="str">
        <f t="shared" si="501"/>
        <v>Monday</v>
      </c>
      <c r="I3975" s="2" t="str">
        <f t="shared" si="502"/>
        <v>FM8</v>
      </c>
      <c r="J3975" s="2">
        <f t="shared" si="503"/>
        <v>3</v>
      </c>
    </row>
    <row r="3976" spans="1:10" x14ac:dyDescent="0.35">
      <c r="A3976" s="4">
        <v>41955</v>
      </c>
      <c r="B3976" s="2">
        <f t="shared" si="496"/>
        <v>2014</v>
      </c>
      <c r="C3976" s="2">
        <f t="shared" si="497"/>
        <v>11</v>
      </c>
      <c r="D3976" s="2" t="str">
        <f t="shared" si="498"/>
        <v>November</v>
      </c>
      <c r="E3976" s="2" t="str" cm="1">
        <f t="array" ref="E3976">_xlfn.IFS(C3976/3&lt;=1,"Q1",C3976/3&lt;=2,"Q2",C3976/3&lt;=3,"Q3",C3976/3&lt;=4,"Q4")</f>
        <v>Q4</v>
      </c>
      <c r="F3976" s="2" t="str">
        <f t="shared" si="499"/>
        <v>2014-Nov</v>
      </c>
      <c r="G3976" s="2">
        <f t="shared" si="500"/>
        <v>3</v>
      </c>
      <c r="H3976" s="2" t="str">
        <f t="shared" si="501"/>
        <v>Wednesday</v>
      </c>
      <c r="I3976" s="2" t="str">
        <f t="shared" si="502"/>
        <v>FM8</v>
      </c>
      <c r="J3976" s="2">
        <f t="shared" si="503"/>
        <v>3</v>
      </c>
    </row>
    <row r="3977" spans="1:10" x14ac:dyDescent="0.35">
      <c r="A3977" s="4">
        <v>41589</v>
      </c>
      <c r="B3977" s="2">
        <f t="shared" si="496"/>
        <v>2013</v>
      </c>
      <c r="C3977" s="2">
        <f t="shared" si="497"/>
        <v>11</v>
      </c>
      <c r="D3977" s="2" t="str">
        <f t="shared" si="498"/>
        <v>November</v>
      </c>
      <c r="E3977" s="2" t="str" cm="1">
        <f t="array" ref="E3977">_xlfn.IFS(C3977/3&lt;=1,"Q1",C3977/3&lt;=2,"Q2",C3977/3&lt;=3,"Q3",C3977/3&lt;=4,"Q4")</f>
        <v>Q4</v>
      </c>
      <c r="F3977" s="2" t="str">
        <f t="shared" si="499"/>
        <v>2013-Nov</v>
      </c>
      <c r="G3977" s="2">
        <f t="shared" si="500"/>
        <v>1</v>
      </c>
      <c r="H3977" s="2" t="str">
        <f t="shared" si="501"/>
        <v>Monday</v>
      </c>
      <c r="I3977" s="2" t="str">
        <f t="shared" si="502"/>
        <v>FM8</v>
      </c>
      <c r="J3977" s="2">
        <f t="shared" si="503"/>
        <v>3</v>
      </c>
    </row>
    <row r="3978" spans="1:10" x14ac:dyDescent="0.35">
      <c r="A3978" s="4">
        <v>41604</v>
      </c>
      <c r="B3978" s="2">
        <f t="shared" si="496"/>
        <v>2013</v>
      </c>
      <c r="C3978" s="2">
        <f t="shared" si="497"/>
        <v>11</v>
      </c>
      <c r="D3978" s="2" t="str">
        <f t="shared" si="498"/>
        <v>November</v>
      </c>
      <c r="E3978" s="2" t="str" cm="1">
        <f t="array" ref="E3978">_xlfn.IFS(C3978/3&lt;=1,"Q1",C3978/3&lt;=2,"Q2",C3978/3&lt;=3,"Q3",C3978/3&lt;=4,"Q4")</f>
        <v>Q4</v>
      </c>
      <c r="F3978" s="2" t="str">
        <f t="shared" si="499"/>
        <v>2013-Nov</v>
      </c>
      <c r="G3978" s="2">
        <f t="shared" si="500"/>
        <v>2</v>
      </c>
      <c r="H3978" s="2" t="str">
        <f t="shared" si="501"/>
        <v>Tuesday</v>
      </c>
      <c r="I3978" s="2" t="str">
        <f t="shared" si="502"/>
        <v>FM8</v>
      </c>
      <c r="J3978" s="2">
        <f t="shared" si="503"/>
        <v>3</v>
      </c>
    </row>
    <row r="3979" spans="1:10" x14ac:dyDescent="0.35">
      <c r="A3979" s="4">
        <v>42335</v>
      </c>
      <c r="B3979" s="2">
        <f t="shared" si="496"/>
        <v>2015</v>
      </c>
      <c r="C3979" s="2">
        <f t="shared" si="497"/>
        <v>11</v>
      </c>
      <c r="D3979" s="2" t="str">
        <f t="shared" si="498"/>
        <v>November</v>
      </c>
      <c r="E3979" s="2" t="str" cm="1">
        <f t="array" ref="E3979">_xlfn.IFS(C3979/3&lt;=1,"Q1",C3979/3&lt;=2,"Q2",C3979/3&lt;=3,"Q3",C3979/3&lt;=4,"Q4")</f>
        <v>Q4</v>
      </c>
      <c r="F3979" s="2" t="str">
        <f t="shared" si="499"/>
        <v>2015-Nov</v>
      </c>
      <c r="G3979" s="2">
        <f t="shared" si="500"/>
        <v>5</v>
      </c>
      <c r="H3979" s="2" t="str">
        <f t="shared" si="501"/>
        <v>Friday</v>
      </c>
      <c r="I3979" s="2" t="str">
        <f t="shared" si="502"/>
        <v>FM8</v>
      </c>
      <c r="J3979" s="2">
        <f t="shared" si="503"/>
        <v>3</v>
      </c>
    </row>
    <row r="3980" spans="1:10" x14ac:dyDescent="0.35">
      <c r="A3980" s="4">
        <v>42321</v>
      </c>
      <c r="B3980" s="2">
        <f t="shared" si="496"/>
        <v>2015</v>
      </c>
      <c r="C3980" s="2">
        <f t="shared" si="497"/>
        <v>11</v>
      </c>
      <c r="D3980" s="2" t="str">
        <f t="shared" si="498"/>
        <v>November</v>
      </c>
      <c r="E3980" s="2" t="str" cm="1">
        <f t="array" ref="E3980">_xlfn.IFS(C3980/3&lt;=1,"Q1",C3980/3&lt;=2,"Q2",C3980/3&lt;=3,"Q3",C3980/3&lt;=4,"Q4")</f>
        <v>Q4</v>
      </c>
      <c r="F3980" s="2" t="str">
        <f t="shared" si="499"/>
        <v>2015-Nov</v>
      </c>
      <c r="G3980" s="2">
        <f t="shared" si="500"/>
        <v>5</v>
      </c>
      <c r="H3980" s="2" t="str">
        <f t="shared" si="501"/>
        <v>Friday</v>
      </c>
      <c r="I3980" s="2" t="str">
        <f t="shared" si="502"/>
        <v>FM8</v>
      </c>
      <c r="J3980" s="2">
        <f t="shared" si="503"/>
        <v>3</v>
      </c>
    </row>
    <row r="3981" spans="1:10" x14ac:dyDescent="0.35">
      <c r="A3981" s="4">
        <v>40484</v>
      </c>
      <c r="B3981" s="2">
        <f t="shared" si="496"/>
        <v>2010</v>
      </c>
      <c r="C3981" s="2">
        <f t="shared" si="497"/>
        <v>11</v>
      </c>
      <c r="D3981" s="2" t="str">
        <f t="shared" si="498"/>
        <v>November</v>
      </c>
      <c r="E3981" s="2" t="str" cm="1">
        <f t="array" ref="E3981">_xlfn.IFS(C3981/3&lt;=1,"Q1",C3981/3&lt;=2,"Q2",C3981/3&lt;=3,"Q3",C3981/3&lt;=4,"Q4")</f>
        <v>Q4</v>
      </c>
      <c r="F3981" s="2" t="str">
        <f t="shared" si="499"/>
        <v>2010-Nov</v>
      </c>
      <c r="G3981" s="2">
        <f t="shared" si="500"/>
        <v>2</v>
      </c>
      <c r="H3981" s="2" t="str">
        <f t="shared" si="501"/>
        <v>Tuesday</v>
      </c>
      <c r="I3981" s="2" t="str">
        <f t="shared" si="502"/>
        <v>FM8</v>
      </c>
      <c r="J3981" s="2">
        <f t="shared" si="503"/>
        <v>3</v>
      </c>
    </row>
    <row r="3982" spans="1:10" x14ac:dyDescent="0.35">
      <c r="A3982" s="4">
        <v>42677</v>
      </c>
      <c r="B3982" s="2">
        <f t="shared" si="496"/>
        <v>2016</v>
      </c>
      <c r="C3982" s="2">
        <f t="shared" si="497"/>
        <v>11</v>
      </c>
      <c r="D3982" s="2" t="str">
        <f t="shared" si="498"/>
        <v>November</v>
      </c>
      <c r="E3982" s="2" t="str" cm="1">
        <f t="array" ref="E3982">_xlfn.IFS(C3982/3&lt;=1,"Q1",C3982/3&lt;=2,"Q2",C3982/3&lt;=3,"Q3",C3982/3&lt;=4,"Q4")</f>
        <v>Q4</v>
      </c>
      <c r="F3982" s="2" t="str">
        <f t="shared" si="499"/>
        <v>2016-Nov</v>
      </c>
      <c r="G3982" s="2">
        <f t="shared" si="500"/>
        <v>4</v>
      </c>
      <c r="H3982" s="2" t="str">
        <f t="shared" si="501"/>
        <v>Thursday</v>
      </c>
      <c r="I3982" s="2" t="str">
        <f t="shared" si="502"/>
        <v>FM8</v>
      </c>
      <c r="J3982" s="2">
        <f t="shared" si="503"/>
        <v>3</v>
      </c>
    </row>
    <row r="3983" spans="1:10" x14ac:dyDescent="0.35">
      <c r="A3983" s="4">
        <v>43416</v>
      </c>
      <c r="B3983" s="2">
        <f t="shared" si="496"/>
        <v>2018</v>
      </c>
      <c r="C3983" s="2">
        <f t="shared" si="497"/>
        <v>11</v>
      </c>
      <c r="D3983" s="2" t="str">
        <f t="shared" si="498"/>
        <v>November</v>
      </c>
      <c r="E3983" s="2" t="str" cm="1">
        <f t="array" ref="E3983">_xlfn.IFS(C3983/3&lt;=1,"Q1",C3983/3&lt;=2,"Q2",C3983/3&lt;=3,"Q3",C3983/3&lt;=4,"Q4")</f>
        <v>Q4</v>
      </c>
      <c r="F3983" s="2" t="str">
        <f t="shared" si="499"/>
        <v>2018-Nov</v>
      </c>
      <c r="G3983" s="2">
        <f t="shared" si="500"/>
        <v>1</v>
      </c>
      <c r="H3983" s="2" t="str">
        <f t="shared" si="501"/>
        <v>Monday</v>
      </c>
      <c r="I3983" s="2" t="str">
        <f t="shared" si="502"/>
        <v>FM8</v>
      </c>
      <c r="J3983" s="2">
        <f t="shared" si="503"/>
        <v>3</v>
      </c>
    </row>
    <row r="3984" spans="1:10" x14ac:dyDescent="0.35">
      <c r="A3984" s="4">
        <v>41226</v>
      </c>
      <c r="B3984" s="2">
        <f t="shared" si="496"/>
        <v>2012</v>
      </c>
      <c r="C3984" s="2">
        <f t="shared" si="497"/>
        <v>11</v>
      </c>
      <c r="D3984" s="2" t="str">
        <f t="shared" si="498"/>
        <v>November</v>
      </c>
      <c r="E3984" s="2" t="str" cm="1">
        <f t="array" ref="E3984">_xlfn.IFS(C3984/3&lt;=1,"Q1",C3984/3&lt;=2,"Q2",C3984/3&lt;=3,"Q3",C3984/3&lt;=4,"Q4")</f>
        <v>Q4</v>
      </c>
      <c r="F3984" s="2" t="str">
        <f t="shared" si="499"/>
        <v>2012-Nov</v>
      </c>
      <c r="G3984" s="2">
        <f t="shared" si="500"/>
        <v>2</v>
      </c>
      <c r="H3984" s="2" t="str">
        <f t="shared" si="501"/>
        <v>Tuesday</v>
      </c>
      <c r="I3984" s="2" t="str">
        <f t="shared" si="502"/>
        <v>FM8</v>
      </c>
      <c r="J3984" s="2">
        <f t="shared" si="503"/>
        <v>3</v>
      </c>
    </row>
    <row r="3985" spans="1:10" x14ac:dyDescent="0.35">
      <c r="A3985" s="4">
        <v>41600</v>
      </c>
      <c r="B3985" s="2">
        <f t="shared" si="496"/>
        <v>2013</v>
      </c>
      <c r="C3985" s="2">
        <f t="shared" si="497"/>
        <v>11</v>
      </c>
      <c r="D3985" s="2" t="str">
        <f t="shared" si="498"/>
        <v>November</v>
      </c>
      <c r="E3985" s="2" t="str" cm="1">
        <f t="array" ref="E3985">_xlfn.IFS(C3985/3&lt;=1,"Q1",C3985/3&lt;=2,"Q2",C3985/3&lt;=3,"Q3",C3985/3&lt;=4,"Q4")</f>
        <v>Q4</v>
      </c>
      <c r="F3985" s="2" t="str">
        <f t="shared" si="499"/>
        <v>2013-Nov</v>
      </c>
      <c r="G3985" s="2">
        <f t="shared" si="500"/>
        <v>5</v>
      </c>
      <c r="H3985" s="2" t="str">
        <f t="shared" si="501"/>
        <v>Friday</v>
      </c>
      <c r="I3985" s="2" t="str">
        <f t="shared" si="502"/>
        <v>FM8</v>
      </c>
      <c r="J3985" s="2">
        <f t="shared" si="503"/>
        <v>3</v>
      </c>
    </row>
    <row r="3986" spans="1:10" x14ac:dyDescent="0.35">
      <c r="A3986" s="4">
        <v>41568</v>
      </c>
      <c r="B3986" s="2">
        <f t="shared" si="496"/>
        <v>2013</v>
      </c>
      <c r="C3986" s="2">
        <f t="shared" si="497"/>
        <v>10</v>
      </c>
      <c r="D3986" s="2" t="str">
        <f t="shared" si="498"/>
        <v>October</v>
      </c>
      <c r="E3986" s="2" t="str" cm="1">
        <f t="array" ref="E3986">_xlfn.IFS(C3986/3&lt;=1,"Q1",C3986/3&lt;=2,"Q2",C3986/3&lt;=3,"Q3",C3986/3&lt;=4,"Q4")</f>
        <v>Q4</v>
      </c>
      <c r="F3986" s="2" t="str">
        <f t="shared" si="499"/>
        <v>2013-Oct</v>
      </c>
      <c r="G3986" s="2">
        <f t="shared" si="500"/>
        <v>1</v>
      </c>
      <c r="H3986" s="2" t="str">
        <f t="shared" si="501"/>
        <v>Monday</v>
      </c>
      <c r="I3986" s="2" t="str">
        <f t="shared" si="502"/>
        <v>FM7</v>
      </c>
      <c r="J3986" s="2">
        <f t="shared" si="503"/>
        <v>3</v>
      </c>
    </row>
    <row r="3987" spans="1:10" x14ac:dyDescent="0.35">
      <c r="A3987" s="4">
        <v>43393</v>
      </c>
      <c r="B3987" s="2">
        <f t="shared" si="496"/>
        <v>2018</v>
      </c>
      <c r="C3987" s="2">
        <f t="shared" si="497"/>
        <v>10</v>
      </c>
      <c r="D3987" s="2" t="str">
        <f t="shared" si="498"/>
        <v>October</v>
      </c>
      <c r="E3987" s="2" t="str" cm="1">
        <f t="array" ref="E3987">_xlfn.IFS(C3987/3&lt;=1,"Q1",C3987/3&lt;=2,"Q2",C3987/3&lt;=3,"Q3",C3987/3&lt;=4,"Q4")</f>
        <v>Q4</v>
      </c>
      <c r="F3987" s="2" t="str">
        <f t="shared" si="499"/>
        <v>2018-Oct</v>
      </c>
      <c r="G3987" s="2">
        <f t="shared" si="500"/>
        <v>6</v>
      </c>
      <c r="H3987" s="2" t="str">
        <f t="shared" si="501"/>
        <v>Saturday</v>
      </c>
      <c r="I3987" s="2" t="str">
        <f t="shared" si="502"/>
        <v>FM7</v>
      </c>
      <c r="J3987" s="2">
        <f t="shared" si="503"/>
        <v>3</v>
      </c>
    </row>
    <row r="3988" spans="1:10" x14ac:dyDescent="0.35">
      <c r="A3988" s="4">
        <v>41183</v>
      </c>
      <c r="B3988" s="2">
        <f t="shared" si="496"/>
        <v>2012</v>
      </c>
      <c r="C3988" s="2">
        <f t="shared" si="497"/>
        <v>10</v>
      </c>
      <c r="D3988" s="2" t="str">
        <f t="shared" si="498"/>
        <v>October</v>
      </c>
      <c r="E3988" s="2" t="str" cm="1">
        <f t="array" ref="E3988">_xlfn.IFS(C3988/3&lt;=1,"Q1",C3988/3&lt;=2,"Q2",C3988/3&lt;=3,"Q3",C3988/3&lt;=4,"Q4")</f>
        <v>Q4</v>
      </c>
      <c r="F3988" s="2" t="str">
        <f t="shared" si="499"/>
        <v>2012-Oct</v>
      </c>
      <c r="G3988" s="2">
        <f t="shared" si="500"/>
        <v>1</v>
      </c>
      <c r="H3988" s="2" t="str">
        <f t="shared" si="501"/>
        <v>Monday</v>
      </c>
      <c r="I3988" s="2" t="str">
        <f t="shared" si="502"/>
        <v>FM7</v>
      </c>
      <c r="J3988" s="2">
        <f t="shared" si="503"/>
        <v>3</v>
      </c>
    </row>
    <row r="3989" spans="1:10" x14ac:dyDescent="0.35">
      <c r="A3989" s="4">
        <v>42656</v>
      </c>
      <c r="B3989" s="2">
        <f t="shared" si="496"/>
        <v>2016</v>
      </c>
      <c r="C3989" s="2">
        <f t="shared" si="497"/>
        <v>10</v>
      </c>
      <c r="D3989" s="2" t="str">
        <f t="shared" si="498"/>
        <v>October</v>
      </c>
      <c r="E3989" s="2" t="str" cm="1">
        <f t="array" ref="E3989">_xlfn.IFS(C3989/3&lt;=1,"Q1",C3989/3&lt;=2,"Q2",C3989/3&lt;=3,"Q3",C3989/3&lt;=4,"Q4")</f>
        <v>Q4</v>
      </c>
      <c r="F3989" s="2" t="str">
        <f t="shared" si="499"/>
        <v>2016-Oct</v>
      </c>
      <c r="G3989" s="2">
        <f t="shared" si="500"/>
        <v>4</v>
      </c>
      <c r="H3989" s="2" t="str">
        <f t="shared" si="501"/>
        <v>Thursday</v>
      </c>
      <c r="I3989" s="2" t="str">
        <f t="shared" si="502"/>
        <v>FM7</v>
      </c>
      <c r="J3989" s="2">
        <f t="shared" si="503"/>
        <v>3</v>
      </c>
    </row>
    <row r="3990" spans="1:10" x14ac:dyDescent="0.35">
      <c r="A3990" s="4">
        <v>43397</v>
      </c>
      <c r="B3990" s="2">
        <f t="shared" si="496"/>
        <v>2018</v>
      </c>
      <c r="C3990" s="2">
        <f t="shared" si="497"/>
        <v>10</v>
      </c>
      <c r="D3990" s="2" t="str">
        <f t="shared" si="498"/>
        <v>October</v>
      </c>
      <c r="E3990" s="2" t="str" cm="1">
        <f t="array" ref="E3990">_xlfn.IFS(C3990/3&lt;=1,"Q1",C3990/3&lt;=2,"Q2",C3990/3&lt;=3,"Q3",C3990/3&lt;=4,"Q4")</f>
        <v>Q4</v>
      </c>
      <c r="F3990" s="2" t="str">
        <f t="shared" si="499"/>
        <v>2018-Oct</v>
      </c>
      <c r="G3990" s="2">
        <f t="shared" si="500"/>
        <v>3</v>
      </c>
      <c r="H3990" s="2" t="str">
        <f t="shared" si="501"/>
        <v>Wednesday</v>
      </c>
      <c r="I3990" s="2" t="str">
        <f t="shared" si="502"/>
        <v>FM7</v>
      </c>
      <c r="J3990" s="2">
        <f t="shared" si="503"/>
        <v>3</v>
      </c>
    </row>
    <row r="3991" spans="1:10" x14ac:dyDescent="0.35">
      <c r="A3991" s="4">
        <v>42278</v>
      </c>
      <c r="B3991" s="2">
        <f t="shared" si="496"/>
        <v>2015</v>
      </c>
      <c r="C3991" s="2">
        <f t="shared" si="497"/>
        <v>10</v>
      </c>
      <c r="D3991" s="2" t="str">
        <f t="shared" si="498"/>
        <v>October</v>
      </c>
      <c r="E3991" s="2" t="str" cm="1">
        <f t="array" ref="E3991">_xlfn.IFS(C3991/3&lt;=1,"Q1",C3991/3&lt;=2,"Q2",C3991/3&lt;=3,"Q3",C3991/3&lt;=4,"Q4")</f>
        <v>Q4</v>
      </c>
      <c r="F3991" s="2" t="str">
        <f t="shared" si="499"/>
        <v>2015-Oct</v>
      </c>
      <c r="G3991" s="2">
        <f t="shared" si="500"/>
        <v>4</v>
      </c>
      <c r="H3991" s="2" t="str">
        <f t="shared" si="501"/>
        <v>Thursday</v>
      </c>
      <c r="I3991" s="2" t="str">
        <f t="shared" si="502"/>
        <v>FM7</v>
      </c>
      <c r="J3991" s="2">
        <f t="shared" si="503"/>
        <v>3</v>
      </c>
    </row>
    <row r="3992" spans="1:10" x14ac:dyDescent="0.35">
      <c r="A3992" s="4">
        <v>41940</v>
      </c>
      <c r="B3992" s="2">
        <f t="shared" si="496"/>
        <v>2014</v>
      </c>
      <c r="C3992" s="2">
        <f t="shared" si="497"/>
        <v>10</v>
      </c>
      <c r="D3992" s="2" t="str">
        <f t="shared" si="498"/>
        <v>October</v>
      </c>
      <c r="E3992" s="2" t="str" cm="1">
        <f t="array" ref="E3992">_xlfn.IFS(C3992/3&lt;=1,"Q1",C3992/3&lt;=2,"Q2",C3992/3&lt;=3,"Q3",C3992/3&lt;=4,"Q4")</f>
        <v>Q4</v>
      </c>
      <c r="F3992" s="2" t="str">
        <f t="shared" si="499"/>
        <v>2014-Oct</v>
      </c>
      <c r="G3992" s="2">
        <f t="shared" si="500"/>
        <v>2</v>
      </c>
      <c r="H3992" s="2" t="str">
        <f t="shared" si="501"/>
        <v>Tuesday</v>
      </c>
      <c r="I3992" s="2" t="str">
        <f t="shared" si="502"/>
        <v>FM7</v>
      </c>
      <c r="J3992" s="2">
        <f t="shared" si="503"/>
        <v>3</v>
      </c>
    </row>
    <row r="3993" spans="1:10" x14ac:dyDescent="0.35">
      <c r="A3993" s="4">
        <v>43025</v>
      </c>
      <c r="B3993" s="2">
        <f t="shared" si="496"/>
        <v>2017</v>
      </c>
      <c r="C3993" s="2">
        <f t="shared" si="497"/>
        <v>10</v>
      </c>
      <c r="D3993" s="2" t="str">
        <f t="shared" si="498"/>
        <v>October</v>
      </c>
      <c r="E3993" s="2" t="str" cm="1">
        <f t="array" ref="E3993">_xlfn.IFS(C3993/3&lt;=1,"Q1",C3993/3&lt;=2,"Q2",C3993/3&lt;=3,"Q3",C3993/3&lt;=4,"Q4")</f>
        <v>Q4</v>
      </c>
      <c r="F3993" s="2" t="str">
        <f t="shared" si="499"/>
        <v>2017-Oct</v>
      </c>
      <c r="G3993" s="2">
        <f t="shared" si="500"/>
        <v>2</v>
      </c>
      <c r="H3993" s="2" t="str">
        <f t="shared" si="501"/>
        <v>Tuesday</v>
      </c>
      <c r="I3993" s="2" t="str">
        <f t="shared" si="502"/>
        <v>FM7</v>
      </c>
      <c r="J3993" s="2">
        <f t="shared" si="503"/>
        <v>3</v>
      </c>
    </row>
    <row r="3994" spans="1:10" x14ac:dyDescent="0.35">
      <c r="A3994" s="4">
        <v>41925</v>
      </c>
      <c r="B3994" s="2">
        <f t="shared" si="496"/>
        <v>2014</v>
      </c>
      <c r="C3994" s="2">
        <f t="shared" si="497"/>
        <v>10</v>
      </c>
      <c r="D3994" s="2" t="str">
        <f t="shared" si="498"/>
        <v>October</v>
      </c>
      <c r="E3994" s="2" t="str" cm="1">
        <f t="array" ref="E3994">_xlfn.IFS(C3994/3&lt;=1,"Q1",C3994/3&lt;=2,"Q2",C3994/3&lt;=3,"Q3",C3994/3&lt;=4,"Q4")</f>
        <v>Q4</v>
      </c>
      <c r="F3994" s="2" t="str">
        <f t="shared" si="499"/>
        <v>2014-Oct</v>
      </c>
      <c r="G3994" s="2">
        <f t="shared" si="500"/>
        <v>1</v>
      </c>
      <c r="H3994" s="2" t="str">
        <f t="shared" si="501"/>
        <v>Monday</v>
      </c>
      <c r="I3994" s="2" t="str">
        <f t="shared" si="502"/>
        <v>FM7</v>
      </c>
      <c r="J3994" s="2">
        <f t="shared" si="503"/>
        <v>3</v>
      </c>
    </row>
    <row r="3995" spans="1:10" x14ac:dyDescent="0.35">
      <c r="A3995" s="4">
        <v>40833</v>
      </c>
      <c r="B3995" s="2">
        <f t="shared" si="496"/>
        <v>2011</v>
      </c>
      <c r="C3995" s="2">
        <f t="shared" si="497"/>
        <v>10</v>
      </c>
      <c r="D3995" s="2" t="str">
        <f t="shared" si="498"/>
        <v>October</v>
      </c>
      <c r="E3995" s="2" t="str" cm="1">
        <f t="array" ref="E3995">_xlfn.IFS(C3995/3&lt;=1,"Q1",C3995/3&lt;=2,"Q2",C3995/3&lt;=3,"Q3",C3995/3&lt;=4,"Q4")</f>
        <v>Q4</v>
      </c>
      <c r="F3995" s="2" t="str">
        <f t="shared" si="499"/>
        <v>2011-Oct</v>
      </c>
      <c r="G3995" s="2">
        <f t="shared" si="500"/>
        <v>1</v>
      </c>
      <c r="H3995" s="2" t="str">
        <f t="shared" si="501"/>
        <v>Monday</v>
      </c>
      <c r="I3995" s="2" t="str">
        <f t="shared" si="502"/>
        <v>FM7</v>
      </c>
      <c r="J3995" s="2">
        <f t="shared" si="503"/>
        <v>3</v>
      </c>
    </row>
    <row r="3996" spans="1:10" x14ac:dyDescent="0.35">
      <c r="A3996" s="4">
        <v>43035</v>
      </c>
      <c r="B3996" s="2">
        <f t="shared" si="496"/>
        <v>2017</v>
      </c>
      <c r="C3996" s="2">
        <f t="shared" si="497"/>
        <v>10</v>
      </c>
      <c r="D3996" s="2" t="str">
        <f t="shared" si="498"/>
        <v>October</v>
      </c>
      <c r="E3996" s="2" t="str" cm="1">
        <f t="array" ref="E3996">_xlfn.IFS(C3996/3&lt;=1,"Q1",C3996/3&lt;=2,"Q2",C3996/3&lt;=3,"Q3",C3996/3&lt;=4,"Q4")</f>
        <v>Q4</v>
      </c>
      <c r="F3996" s="2" t="str">
        <f t="shared" si="499"/>
        <v>2017-Oct</v>
      </c>
      <c r="G3996" s="2">
        <f t="shared" si="500"/>
        <v>5</v>
      </c>
      <c r="H3996" s="2" t="str">
        <f t="shared" si="501"/>
        <v>Friday</v>
      </c>
      <c r="I3996" s="2" t="str">
        <f t="shared" si="502"/>
        <v>FM7</v>
      </c>
      <c r="J3996" s="2">
        <f t="shared" si="503"/>
        <v>3</v>
      </c>
    </row>
    <row r="3997" spans="1:10" x14ac:dyDescent="0.35">
      <c r="A3997" s="4">
        <v>43400</v>
      </c>
      <c r="B3997" s="2">
        <f t="shared" si="496"/>
        <v>2018</v>
      </c>
      <c r="C3997" s="2">
        <f t="shared" si="497"/>
        <v>10</v>
      </c>
      <c r="D3997" s="2" t="str">
        <f t="shared" si="498"/>
        <v>October</v>
      </c>
      <c r="E3997" s="2" t="str" cm="1">
        <f t="array" ref="E3997">_xlfn.IFS(C3997/3&lt;=1,"Q1",C3997/3&lt;=2,"Q2",C3997/3&lt;=3,"Q3",C3997/3&lt;=4,"Q4")</f>
        <v>Q4</v>
      </c>
      <c r="F3997" s="2" t="str">
        <f t="shared" si="499"/>
        <v>2018-Oct</v>
      </c>
      <c r="G3997" s="2">
        <f t="shared" si="500"/>
        <v>6</v>
      </c>
      <c r="H3997" s="2" t="str">
        <f t="shared" si="501"/>
        <v>Saturday</v>
      </c>
      <c r="I3997" s="2" t="str">
        <f t="shared" si="502"/>
        <v>FM7</v>
      </c>
      <c r="J3997" s="2">
        <f t="shared" si="503"/>
        <v>3</v>
      </c>
    </row>
    <row r="3998" spans="1:10" x14ac:dyDescent="0.35">
      <c r="A3998" s="4">
        <v>41931</v>
      </c>
      <c r="B3998" s="2">
        <f t="shared" si="496"/>
        <v>2014</v>
      </c>
      <c r="C3998" s="2">
        <f t="shared" si="497"/>
        <v>10</v>
      </c>
      <c r="D3998" s="2" t="str">
        <f t="shared" si="498"/>
        <v>October</v>
      </c>
      <c r="E3998" s="2" t="str" cm="1">
        <f t="array" ref="E3998">_xlfn.IFS(C3998/3&lt;=1,"Q1",C3998/3&lt;=2,"Q2",C3998/3&lt;=3,"Q3",C3998/3&lt;=4,"Q4")</f>
        <v>Q4</v>
      </c>
      <c r="F3998" s="2" t="str">
        <f t="shared" si="499"/>
        <v>2014-Oct</v>
      </c>
      <c r="G3998" s="2">
        <f t="shared" si="500"/>
        <v>7</v>
      </c>
      <c r="H3998" s="2" t="str">
        <f t="shared" si="501"/>
        <v>Sunday</v>
      </c>
      <c r="I3998" s="2" t="str">
        <f t="shared" si="502"/>
        <v>FM7</v>
      </c>
      <c r="J3998" s="2">
        <f t="shared" si="503"/>
        <v>3</v>
      </c>
    </row>
    <row r="3999" spans="1:10" x14ac:dyDescent="0.35">
      <c r="A3999" s="4">
        <v>41208</v>
      </c>
      <c r="B3999" s="2">
        <f t="shared" si="496"/>
        <v>2012</v>
      </c>
      <c r="C3999" s="2">
        <f t="shared" si="497"/>
        <v>10</v>
      </c>
      <c r="D3999" s="2" t="str">
        <f t="shared" si="498"/>
        <v>October</v>
      </c>
      <c r="E3999" s="2" t="str" cm="1">
        <f t="array" ref="E3999">_xlfn.IFS(C3999/3&lt;=1,"Q1",C3999/3&lt;=2,"Q2",C3999/3&lt;=3,"Q3",C3999/3&lt;=4,"Q4")</f>
        <v>Q4</v>
      </c>
      <c r="F3999" s="2" t="str">
        <f t="shared" si="499"/>
        <v>2012-Oct</v>
      </c>
      <c r="G3999" s="2">
        <f t="shared" si="500"/>
        <v>5</v>
      </c>
      <c r="H3999" s="2" t="str">
        <f t="shared" si="501"/>
        <v>Friday</v>
      </c>
      <c r="I3999" s="2" t="str">
        <f t="shared" si="502"/>
        <v>FM7</v>
      </c>
      <c r="J3999" s="2">
        <f t="shared" si="503"/>
        <v>3</v>
      </c>
    </row>
    <row r="4000" spans="1:10" x14ac:dyDescent="0.35">
      <c r="A4000" s="4">
        <v>43385</v>
      </c>
      <c r="B4000" s="2">
        <f t="shared" si="496"/>
        <v>2018</v>
      </c>
      <c r="C4000" s="2">
        <f t="shared" si="497"/>
        <v>10</v>
      </c>
      <c r="D4000" s="2" t="str">
        <f t="shared" si="498"/>
        <v>October</v>
      </c>
      <c r="E4000" s="2" t="str" cm="1">
        <f t="array" ref="E4000">_xlfn.IFS(C4000/3&lt;=1,"Q1",C4000/3&lt;=2,"Q2",C4000/3&lt;=3,"Q3",C4000/3&lt;=4,"Q4")</f>
        <v>Q4</v>
      </c>
      <c r="F4000" s="2" t="str">
        <f t="shared" si="499"/>
        <v>2018-Oct</v>
      </c>
      <c r="G4000" s="2">
        <f t="shared" si="500"/>
        <v>5</v>
      </c>
      <c r="H4000" s="2" t="str">
        <f t="shared" si="501"/>
        <v>Friday</v>
      </c>
      <c r="I4000" s="2" t="str">
        <f t="shared" si="502"/>
        <v>FM7</v>
      </c>
      <c r="J4000" s="2">
        <f t="shared" si="503"/>
        <v>3</v>
      </c>
    </row>
    <row r="4001" spans="1:10" x14ac:dyDescent="0.35">
      <c r="A4001" s="4">
        <v>41193</v>
      </c>
      <c r="B4001" s="2">
        <f t="shared" si="496"/>
        <v>2012</v>
      </c>
      <c r="C4001" s="2">
        <f t="shared" si="497"/>
        <v>10</v>
      </c>
      <c r="D4001" s="2" t="str">
        <f t="shared" si="498"/>
        <v>October</v>
      </c>
      <c r="E4001" s="2" t="str" cm="1">
        <f t="array" ref="E4001">_xlfn.IFS(C4001/3&lt;=1,"Q1",C4001/3&lt;=2,"Q2",C4001/3&lt;=3,"Q3",C4001/3&lt;=4,"Q4")</f>
        <v>Q4</v>
      </c>
      <c r="F4001" s="2" t="str">
        <f t="shared" si="499"/>
        <v>2012-Oct</v>
      </c>
      <c r="G4001" s="2">
        <f t="shared" si="500"/>
        <v>4</v>
      </c>
      <c r="H4001" s="2" t="str">
        <f t="shared" si="501"/>
        <v>Thursday</v>
      </c>
      <c r="I4001" s="2" t="str">
        <f t="shared" si="502"/>
        <v>FM7</v>
      </c>
      <c r="J4001" s="2">
        <f t="shared" si="503"/>
        <v>3</v>
      </c>
    </row>
    <row r="4002" spans="1:10" x14ac:dyDescent="0.35">
      <c r="A4002" s="4">
        <v>41551</v>
      </c>
      <c r="B4002" s="2">
        <f t="shared" si="496"/>
        <v>2013</v>
      </c>
      <c r="C4002" s="2">
        <f t="shared" si="497"/>
        <v>10</v>
      </c>
      <c r="D4002" s="2" t="str">
        <f t="shared" si="498"/>
        <v>October</v>
      </c>
      <c r="E4002" s="2" t="str" cm="1">
        <f t="array" ref="E4002">_xlfn.IFS(C4002/3&lt;=1,"Q1",C4002/3&lt;=2,"Q2",C4002/3&lt;=3,"Q3",C4002/3&lt;=4,"Q4")</f>
        <v>Q4</v>
      </c>
      <c r="F4002" s="2" t="str">
        <f t="shared" si="499"/>
        <v>2013-Oct</v>
      </c>
      <c r="G4002" s="2">
        <f t="shared" si="500"/>
        <v>5</v>
      </c>
      <c r="H4002" s="2" t="str">
        <f t="shared" si="501"/>
        <v>Friday</v>
      </c>
      <c r="I4002" s="2" t="str">
        <f t="shared" si="502"/>
        <v>FM7</v>
      </c>
      <c r="J4002" s="2">
        <f t="shared" si="503"/>
        <v>3</v>
      </c>
    </row>
    <row r="4003" spans="1:10" x14ac:dyDescent="0.35">
      <c r="A4003" s="4">
        <v>40479</v>
      </c>
      <c r="B4003" s="2">
        <f t="shared" si="496"/>
        <v>2010</v>
      </c>
      <c r="C4003" s="2">
        <f t="shared" si="497"/>
        <v>10</v>
      </c>
      <c r="D4003" s="2" t="str">
        <f t="shared" si="498"/>
        <v>October</v>
      </c>
      <c r="E4003" s="2" t="str" cm="1">
        <f t="array" ref="E4003">_xlfn.IFS(C4003/3&lt;=1,"Q1",C4003/3&lt;=2,"Q2",C4003/3&lt;=3,"Q3",C4003/3&lt;=4,"Q4")</f>
        <v>Q4</v>
      </c>
      <c r="F4003" s="2" t="str">
        <f t="shared" si="499"/>
        <v>2010-Oct</v>
      </c>
      <c r="G4003" s="2">
        <f t="shared" si="500"/>
        <v>4</v>
      </c>
      <c r="H4003" s="2" t="str">
        <f t="shared" si="501"/>
        <v>Thursday</v>
      </c>
      <c r="I4003" s="2" t="str">
        <f t="shared" si="502"/>
        <v>FM7</v>
      </c>
      <c r="J4003" s="2">
        <f t="shared" si="503"/>
        <v>3</v>
      </c>
    </row>
    <row r="4004" spans="1:10" x14ac:dyDescent="0.35">
      <c r="A4004" s="4">
        <v>41186</v>
      </c>
      <c r="B4004" s="2">
        <f t="shared" si="496"/>
        <v>2012</v>
      </c>
      <c r="C4004" s="2">
        <f t="shared" si="497"/>
        <v>10</v>
      </c>
      <c r="D4004" s="2" t="str">
        <f t="shared" si="498"/>
        <v>October</v>
      </c>
      <c r="E4004" s="2" t="str" cm="1">
        <f t="array" ref="E4004">_xlfn.IFS(C4004/3&lt;=1,"Q1",C4004/3&lt;=2,"Q2",C4004/3&lt;=3,"Q3",C4004/3&lt;=4,"Q4")</f>
        <v>Q4</v>
      </c>
      <c r="F4004" s="2" t="str">
        <f t="shared" si="499"/>
        <v>2012-Oct</v>
      </c>
      <c r="G4004" s="2">
        <f t="shared" si="500"/>
        <v>4</v>
      </c>
      <c r="H4004" s="2" t="str">
        <f t="shared" si="501"/>
        <v>Thursday</v>
      </c>
      <c r="I4004" s="2" t="str">
        <f t="shared" si="502"/>
        <v>FM7</v>
      </c>
      <c r="J4004" s="2">
        <f t="shared" si="503"/>
        <v>3</v>
      </c>
    </row>
    <row r="4005" spans="1:10" x14ac:dyDescent="0.35">
      <c r="A4005" s="4">
        <v>40819</v>
      </c>
      <c r="B4005" s="2">
        <f t="shared" si="496"/>
        <v>2011</v>
      </c>
      <c r="C4005" s="2">
        <f t="shared" si="497"/>
        <v>10</v>
      </c>
      <c r="D4005" s="2" t="str">
        <f t="shared" si="498"/>
        <v>October</v>
      </c>
      <c r="E4005" s="2" t="str" cm="1">
        <f t="array" ref="E4005">_xlfn.IFS(C4005/3&lt;=1,"Q1",C4005/3&lt;=2,"Q2",C4005/3&lt;=3,"Q3",C4005/3&lt;=4,"Q4")</f>
        <v>Q4</v>
      </c>
      <c r="F4005" s="2" t="str">
        <f t="shared" si="499"/>
        <v>2011-Oct</v>
      </c>
      <c r="G4005" s="2">
        <f t="shared" si="500"/>
        <v>1</v>
      </c>
      <c r="H4005" s="2" t="str">
        <f t="shared" si="501"/>
        <v>Monday</v>
      </c>
      <c r="I4005" s="2" t="str">
        <f t="shared" si="502"/>
        <v>FM7</v>
      </c>
      <c r="J4005" s="2">
        <f t="shared" si="503"/>
        <v>3</v>
      </c>
    </row>
    <row r="4006" spans="1:10" x14ac:dyDescent="0.35">
      <c r="A4006" s="4">
        <v>43349</v>
      </c>
      <c r="B4006" s="2">
        <f t="shared" si="496"/>
        <v>2018</v>
      </c>
      <c r="C4006" s="2">
        <f t="shared" si="497"/>
        <v>9</v>
      </c>
      <c r="D4006" s="2" t="str">
        <f t="shared" si="498"/>
        <v>September</v>
      </c>
      <c r="E4006" s="2" t="str" cm="1">
        <f t="array" ref="E4006">_xlfn.IFS(C4006/3&lt;=1,"Q1",C4006/3&lt;=2,"Q2",C4006/3&lt;=3,"Q3",C4006/3&lt;=4,"Q4")</f>
        <v>Q3</v>
      </c>
      <c r="F4006" s="2" t="str">
        <f t="shared" si="499"/>
        <v>2018-Sep</v>
      </c>
      <c r="G4006" s="2">
        <f t="shared" si="500"/>
        <v>4</v>
      </c>
      <c r="H4006" s="2" t="str">
        <f t="shared" si="501"/>
        <v>Thursday</v>
      </c>
      <c r="I4006" s="2" t="str">
        <f t="shared" si="502"/>
        <v>FM6</v>
      </c>
      <c r="J4006" s="2">
        <f t="shared" si="503"/>
        <v>2</v>
      </c>
    </row>
    <row r="4007" spans="1:10" x14ac:dyDescent="0.35">
      <c r="A4007" s="4">
        <v>42997</v>
      </c>
      <c r="B4007" s="2">
        <f t="shared" si="496"/>
        <v>2017</v>
      </c>
      <c r="C4007" s="2">
        <f t="shared" si="497"/>
        <v>9</v>
      </c>
      <c r="D4007" s="2" t="str">
        <f t="shared" si="498"/>
        <v>September</v>
      </c>
      <c r="E4007" s="2" t="str" cm="1">
        <f t="array" ref="E4007">_xlfn.IFS(C4007/3&lt;=1,"Q1",C4007/3&lt;=2,"Q2",C4007/3&lt;=3,"Q3",C4007/3&lt;=4,"Q4")</f>
        <v>Q3</v>
      </c>
      <c r="F4007" s="2" t="str">
        <f t="shared" si="499"/>
        <v>2017-Sep</v>
      </c>
      <c r="G4007" s="2">
        <f t="shared" si="500"/>
        <v>2</v>
      </c>
      <c r="H4007" s="2" t="str">
        <f t="shared" si="501"/>
        <v>Tuesday</v>
      </c>
      <c r="I4007" s="2" t="str">
        <f t="shared" si="502"/>
        <v>FM6</v>
      </c>
      <c r="J4007" s="2">
        <f t="shared" si="503"/>
        <v>2</v>
      </c>
    </row>
    <row r="4008" spans="1:10" x14ac:dyDescent="0.35">
      <c r="A4008" s="4">
        <v>41520</v>
      </c>
      <c r="B4008" s="2">
        <f t="shared" si="496"/>
        <v>2013</v>
      </c>
      <c r="C4008" s="2">
        <f t="shared" si="497"/>
        <v>9</v>
      </c>
      <c r="D4008" s="2" t="str">
        <f t="shared" si="498"/>
        <v>September</v>
      </c>
      <c r="E4008" s="2" t="str" cm="1">
        <f t="array" ref="E4008">_xlfn.IFS(C4008/3&lt;=1,"Q1",C4008/3&lt;=2,"Q2",C4008/3&lt;=3,"Q3",C4008/3&lt;=4,"Q4")</f>
        <v>Q3</v>
      </c>
      <c r="F4008" s="2" t="str">
        <f t="shared" si="499"/>
        <v>2013-Sep</v>
      </c>
      <c r="G4008" s="2">
        <f t="shared" si="500"/>
        <v>2</v>
      </c>
      <c r="H4008" s="2" t="str">
        <f t="shared" si="501"/>
        <v>Tuesday</v>
      </c>
      <c r="I4008" s="2" t="str">
        <f t="shared" si="502"/>
        <v>FM6</v>
      </c>
      <c r="J4008" s="2">
        <f t="shared" si="503"/>
        <v>2</v>
      </c>
    </row>
    <row r="4009" spans="1:10" x14ac:dyDescent="0.35">
      <c r="A4009" s="4">
        <v>40803</v>
      </c>
      <c r="B4009" s="2">
        <f t="shared" si="496"/>
        <v>2011</v>
      </c>
      <c r="C4009" s="2">
        <f t="shared" si="497"/>
        <v>9</v>
      </c>
      <c r="D4009" s="2" t="str">
        <f t="shared" si="498"/>
        <v>September</v>
      </c>
      <c r="E4009" s="2" t="str" cm="1">
        <f t="array" ref="E4009">_xlfn.IFS(C4009/3&lt;=1,"Q1",C4009/3&lt;=2,"Q2",C4009/3&lt;=3,"Q3",C4009/3&lt;=4,"Q4")</f>
        <v>Q3</v>
      </c>
      <c r="F4009" s="2" t="str">
        <f t="shared" si="499"/>
        <v>2011-Sep</v>
      </c>
      <c r="G4009" s="2">
        <f t="shared" si="500"/>
        <v>6</v>
      </c>
      <c r="H4009" s="2" t="str">
        <f t="shared" si="501"/>
        <v>Saturday</v>
      </c>
      <c r="I4009" s="2" t="str">
        <f t="shared" si="502"/>
        <v>FM6</v>
      </c>
      <c r="J4009" s="2">
        <f t="shared" si="503"/>
        <v>2</v>
      </c>
    </row>
    <row r="4010" spans="1:10" x14ac:dyDescent="0.35">
      <c r="A4010" s="4">
        <v>40448</v>
      </c>
      <c r="B4010" s="2">
        <f t="shared" si="496"/>
        <v>2010</v>
      </c>
      <c r="C4010" s="2">
        <f t="shared" si="497"/>
        <v>9</v>
      </c>
      <c r="D4010" s="2" t="str">
        <f t="shared" si="498"/>
        <v>September</v>
      </c>
      <c r="E4010" s="2" t="str" cm="1">
        <f t="array" ref="E4010">_xlfn.IFS(C4010/3&lt;=1,"Q1",C4010/3&lt;=2,"Q2",C4010/3&lt;=3,"Q3",C4010/3&lt;=4,"Q4")</f>
        <v>Q3</v>
      </c>
      <c r="F4010" s="2" t="str">
        <f t="shared" si="499"/>
        <v>2010-Sep</v>
      </c>
      <c r="G4010" s="2">
        <f t="shared" si="500"/>
        <v>1</v>
      </c>
      <c r="H4010" s="2" t="str">
        <f t="shared" si="501"/>
        <v>Monday</v>
      </c>
      <c r="I4010" s="2" t="str">
        <f t="shared" si="502"/>
        <v>FM6</v>
      </c>
      <c r="J4010" s="2">
        <f t="shared" si="503"/>
        <v>2</v>
      </c>
    </row>
    <row r="4011" spans="1:10" x14ac:dyDescent="0.35">
      <c r="A4011" s="4">
        <v>42262</v>
      </c>
      <c r="B4011" s="2">
        <f t="shared" si="496"/>
        <v>2015</v>
      </c>
      <c r="C4011" s="2">
        <f t="shared" si="497"/>
        <v>9</v>
      </c>
      <c r="D4011" s="2" t="str">
        <f t="shared" si="498"/>
        <v>September</v>
      </c>
      <c r="E4011" s="2" t="str" cm="1">
        <f t="array" ref="E4011">_xlfn.IFS(C4011/3&lt;=1,"Q1",C4011/3&lt;=2,"Q2",C4011/3&lt;=3,"Q3",C4011/3&lt;=4,"Q4")</f>
        <v>Q3</v>
      </c>
      <c r="F4011" s="2" t="str">
        <f t="shared" si="499"/>
        <v>2015-Sep</v>
      </c>
      <c r="G4011" s="2">
        <f t="shared" si="500"/>
        <v>2</v>
      </c>
      <c r="H4011" s="2" t="str">
        <f t="shared" si="501"/>
        <v>Tuesday</v>
      </c>
      <c r="I4011" s="2" t="str">
        <f t="shared" si="502"/>
        <v>FM6</v>
      </c>
      <c r="J4011" s="2">
        <f t="shared" si="503"/>
        <v>2</v>
      </c>
    </row>
    <row r="4012" spans="1:10" x14ac:dyDescent="0.35">
      <c r="A4012" s="4">
        <v>42252</v>
      </c>
      <c r="B4012" s="2">
        <f t="shared" si="496"/>
        <v>2015</v>
      </c>
      <c r="C4012" s="2">
        <f t="shared" si="497"/>
        <v>9</v>
      </c>
      <c r="D4012" s="2" t="str">
        <f t="shared" si="498"/>
        <v>September</v>
      </c>
      <c r="E4012" s="2" t="str" cm="1">
        <f t="array" ref="E4012">_xlfn.IFS(C4012/3&lt;=1,"Q1",C4012/3&lt;=2,"Q2",C4012/3&lt;=3,"Q3",C4012/3&lt;=4,"Q4")</f>
        <v>Q3</v>
      </c>
      <c r="F4012" s="2" t="str">
        <f t="shared" si="499"/>
        <v>2015-Sep</v>
      </c>
      <c r="G4012" s="2">
        <f t="shared" si="500"/>
        <v>6</v>
      </c>
      <c r="H4012" s="2" t="str">
        <f t="shared" si="501"/>
        <v>Saturday</v>
      </c>
      <c r="I4012" s="2" t="str">
        <f t="shared" si="502"/>
        <v>FM6</v>
      </c>
      <c r="J4012" s="2">
        <f t="shared" si="503"/>
        <v>2</v>
      </c>
    </row>
    <row r="4013" spans="1:10" x14ac:dyDescent="0.35">
      <c r="A4013" s="4">
        <v>42263</v>
      </c>
      <c r="B4013" s="2">
        <f t="shared" si="496"/>
        <v>2015</v>
      </c>
      <c r="C4013" s="2">
        <f t="shared" si="497"/>
        <v>9</v>
      </c>
      <c r="D4013" s="2" t="str">
        <f t="shared" si="498"/>
        <v>September</v>
      </c>
      <c r="E4013" s="2" t="str" cm="1">
        <f t="array" ref="E4013">_xlfn.IFS(C4013/3&lt;=1,"Q1",C4013/3&lt;=2,"Q2",C4013/3&lt;=3,"Q3",C4013/3&lt;=4,"Q4")</f>
        <v>Q3</v>
      </c>
      <c r="F4013" s="2" t="str">
        <f t="shared" si="499"/>
        <v>2015-Sep</v>
      </c>
      <c r="G4013" s="2">
        <f t="shared" si="500"/>
        <v>3</v>
      </c>
      <c r="H4013" s="2" t="str">
        <f t="shared" si="501"/>
        <v>Wednesday</v>
      </c>
      <c r="I4013" s="2" t="str">
        <f t="shared" si="502"/>
        <v>FM6</v>
      </c>
      <c r="J4013" s="2">
        <f t="shared" si="503"/>
        <v>2</v>
      </c>
    </row>
    <row r="4014" spans="1:10" x14ac:dyDescent="0.35">
      <c r="A4014" s="4">
        <v>42269</v>
      </c>
      <c r="B4014" s="2">
        <f t="shared" si="496"/>
        <v>2015</v>
      </c>
      <c r="C4014" s="2">
        <f t="shared" si="497"/>
        <v>9</v>
      </c>
      <c r="D4014" s="2" t="str">
        <f t="shared" si="498"/>
        <v>September</v>
      </c>
      <c r="E4014" s="2" t="str" cm="1">
        <f t="array" ref="E4014">_xlfn.IFS(C4014/3&lt;=1,"Q1",C4014/3&lt;=2,"Q2",C4014/3&lt;=3,"Q3",C4014/3&lt;=4,"Q4")</f>
        <v>Q3</v>
      </c>
      <c r="F4014" s="2" t="str">
        <f t="shared" si="499"/>
        <v>2015-Sep</v>
      </c>
      <c r="G4014" s="2">
        <f t="shared" si="500"/>
        <v>2</v>
      </c>
      <c r="H4014" s="2" t="str">
        <f t="shared" si="501"/>
        <v>Tuesday</v>
      </c>
      <c r="I4014" s="2" t="str">
        <f t="shared" si="502"/>
        <v>FM6</v>
      </c>
      <c r="J4014" s="2">
        <f t="shared" si="503"/>
        <v>2</v>
      </c>
    </row>
    <row r="4015" spans="1:10" x14ac:dyDescent="0.35">
      <c r="A4015" s="4">
        <v>41176</v>
      </c>
      <c r="B4015" s="2">
        <f t="shared" si="496"/>
        <v>2012</v>
      </c>
      <c r="C4015" s="2">
        <f t="shared" si="497"/>
        <v>9</v>
      </c>
      <c r="D4015" s="2" t="str">
        <f t="shared" si="498"/>
        <v>September</v>
      </c>
      <c r="E4015" s="2" t="str" cm="1">
        <f t="array" ref="E4015">_xlfn.IFS(C4015/3&lt;=1,"Q1",C4015/3&lt;=2,"Q2",C4015/3&lt;=3,"Q3",C4015/3&lt;=4,"Q4")</f>
        <v>Q3</v>
      </c>
      <c r="F4015" s="2" t="str">
        <f t="shared" si="499"/>
        <v>2012-Sep</v>
      </c>
      <c r="G4015" s="2">
        <f t="shared" si="500"/>
        <v>1</v>
      </c>
      <c r="H4015" s="2" t="str">
        <f t="shared" si="501"/>
        <v>Monday</v>
      </c>
      <c r="I4015" s="2" t="str">
        <f t="shared" si="502"/>
        <v>FM6</v>
      </c>
      <c r="J4015" s="2">
        <f t="shared" si="503"/>
        <v>2</v>
      </c>
    </row>
    <row r="4016" spans="1:10" x14ac:dyDescent="0.35">
      <c r="A4016" s="4">
        <v>41180</v>
      </c>
      <c r="B4016" s="2">
        <f t="shared" si="496"/>
        <v>2012</v>
      </c>
      <c r="C4016" s="2">
        <f t="shared" si="497"/>
        <v>9</v>
      </c>
      <c r="D4016" s="2" t="str">
        <f t="shared" si="498"/>
        <v>September</v>
      </c>
      <c r="E4016" s="2" t="str" cm="1">
        <f t="array" ref="E4016">_xlfn.IFS(C4016/3&lt;=1,"Q1",C4016/3&lt;=2,"Q2",C4016/3&lt;=3,"Q3",C4016/3&lt;=4,"Q4")</f>
        <v>Q3</v>
      </c>
      <c r="F4016" s="2" t="str">
        <f t="shared" si="499"/>
        <v>2012-Sep</v>
      </c>
      <c r="G4016" s="2">
        <f t="shared" si="500"/>
        <v>5</v>
      </c>
      <c r="H4016" s="2" t="str">
        <f t="shared" si="501"/>
        <v>Friday</v>
      </c>
      <c r="I4016" s="2" t="str">
        <f t="shared" si="502"/>
        <v>FM6</v>
      </c>
      <c r="J4016" s="2">
        <f t="shared" si="503"/>
        <v>2</v>
      </c>
    </row>
    <row r="4017" spans="1:10" x14ac:dyDescent="0.35">
      <c r="A4017" s="4">
        <v>41890</v>
      </c>
      <c r="B4017" s="2">
        <f t="shared" si="496"/>
        <v>2014</v>
      </c>
      <c r="C4017" s="2">
        <f t="shared" si="497"/>
        <v>9</v>
      </c>
      <c r="D4017" s="2" t="str">
        <f t="shared" si="498"/>
        <v>September</v>
      </c>
      <c r="E4017" s="2" t="str" cm="1">
        <f t="array" ref="E4017">_xlfn.IFS(C4017/3&lt;=1,"Q1",C4017/3&lt;=2,"Q2",C4017/3&lt;=3,"Q3",C4017/3&lt;=4,"Q4")</f>
        <v>Q3</v>
      </c>
      <c r="F4017" s="2" t="str">
        <f t="shared" si="499"/>
        <v>2014-Sep</v>
      </c>
      <c r="G4017" s="2">
        <f t="shared" si="500"/>
        <v>1</v>
      </c>
      <c r="H4017" s="2" t="str">
        <f t="shared" si="501"/>
        <v>Monday</v>
      </c>
      <c r="I4017" s="2" t="str">
        <f t="shared" si="502"/>
        <v>FM6</v>
      </c>
      <c r="J4017" s="2">
        <f t="shared" si="503"/>
        <v>2</v>
      </c>
    </row>
    <row r="4018" spans="1:10" x14ac:dyDescent="0.35">
      <c r="A4018" s="4">
        <v>41890</v>
      </c>
      <c r="B4018" s="2">
        <f t="shared" si="496"/>
        <v>2014</v>
      </c>
      <c r="C4018" s="2">
        <f t="shared" si="497"/>
        <v>9</v>
      </c>
      <c r="D4018" s="2" t="str">
        <f t="shared" si="498"/>
        <v>September</v>
      </c>
      <c r="E4018" s="2" t="str" cm="1">
        <f t="array" ref="E4018">_xlfn.IFS(C4018/3&lt;=1,"Q1",C4018/3&lt;=2,"Q2",C4018/3&lt;=3,"Q3",C4018/3&lt;=4,"Q4")</f>
        <v>Q3</v>
      </c>
      <c r="F4018" s="2" t="str">
        <f t="shared" si="499"/>
        <v>2014-Sep</v>
      </c>
      <c r="G4018" s="2">
        <f t="shared" si="500"/>
        <v>1</v>
      </c>
      <c r="H4018" s="2" t="str">
        <f t="shared" si="501"/>
        <v>Monday</v>
      </c>
      <c r="I4018" s="2" t="str">
        <f t="shared" si="502"/>
        <v>FM6</v>
      </c>
      <c r="J4018" s="2">
        <f t="shared" si="503"/>
        <v>2</v>
      </c>
    </row>
    <row r="4019" spans="1:10" x14ac:dyDescent="0.35">
      <c r="A4019" s="4">
        <v>42637</v>
      </c>
      <c r="B4019" s="2">
        <f t="shared" si="496"/>
        <v>2016</v>
      </c>
      <c r="C4019" s="2">
        <f t="shared" si="497"/>
        <v>9</v>
      </c>
      <c r="D4019" s="2" t="str">
        <f t="shared" si="498"/>
        <v>September</v>
      </c>
      <c r="E4019" s="2" t="str" cm="1">
        <f t="array" ref="E4019">_xlfn.IFS(C4019/3&lt;=1,"Q1",C4019/3&lt;=2,"Q2",C4019/3&lt;=3,"Q3",C4019/3&lt;=4,"Q4")</f>
        <v>Q3</v>
      </c>
      <c r="F4019" s="2" t="str">
        <f t="shared" si="499"/>
        <v>2016-Sep</v>
      </c>
      <c r="G4019" s="2">
        <f t="shared" si="500"/>
        <v>6</v>
      </c>
      <c r="H4019" s="2" t="str">
        <f t="shared" si="501"/>
        <v>Saturday</v>
      </c>
      <c r="I4019" s="2" t="str">
        <f t="shared" si="502"/>
        <v>FM6</v>
      </c>
      <c r="J4019" s="2">
        <f t="shared" si="503"/>
        <v>2</v>
      </c>
    </row>
    <row r="4020" spans="1:10" x14ac:dyDescent="0.35">
      <c r="A4020" s="4">
        <v>43357</v>
      </c>
      <c r="B4020" s="2">
        <f t="shared" si="496"/>
        <v>2018</v>
      </c>
      <c r="C4020" s="2">
        <f t="shared" si="497"/>
        <v>9</v>
      </c>
      <c r="D4020" s="2" t="str">
        <f t="shared" si="498"/>
        <v>September</v>
      </c>
      <c r="E4020" s="2" t="str" cm="1">
        <f t="array" ref="E4020">_xlfn.IFS(C4020/3&lt;=1,"Q1",C4020/3&lt;=2,"Q2",C4020/3&lt;=3,"Q3",C4020/3&lt;=4,"Q4")</f>
        <v>Q3</v>
      </c>
      <c r="F4020" s="2" t="str">
        <f t="shared" si="499"/>
        <v>2018-Sep</v>
      </c>
      <c r="G4020" s="2">
        <f t="shared" si="500"/>
        <v>5</v>
      </c>
      <c r="H4020" s="2" t="str">
        <f t="shared" si="501"/>
        <v>Friday</v>
      </c>
      <c r="I4020" s="2" t="str">
        <f t="shared" si="502"/>
        <v>FM6</v>
      </c>
      <c r="J4020" s="2">
        <f t="shared" si="503"/>
        <v>2</v>
      </c>
    </row>
    <row r="4021" spans="1:10" x14ac:dyDescent="0.35">
      <c r="A4021" s="4">
        <v>41884</v>
      </c>
      <c r="B4021" s="2">
        <f t="shared" si="496"/>
        <v>2014</v>
      </c>
      <c r="C4021" s="2">
        <f t="shared" si="497"/>
        <v>9</v>
      </c>
      <c r="D4021" s="2" t="str">
        <f t="shared" si="498"/>
        <v>September</v>
      </c>
      <c r="E4021" s="2" t="str" cm="1">
        <f t="array" ref="E4021">_xlfn.IFS(C4021/3&lt;=1,"Q1",C4021/3&lt;=2,"Q2",C4021/3&lt;=3,"Q3",C4021/3&lt;=4,"Q4")</f>
        <v>Q3</v>
      </c>
      <c r="F4021" s="2" t="str">
        <f t="shared" si="499"/>
        <v>2014-Sep</v>
      </c>
      <c r="G4021" s="2">
        <f t="shared" si="500"/>
        <v>2</v>
      </c>
      <c r="H4021" s="2" t="str">
        <f t="shared" si="501"/>
        <v>Tuesday</v>
      </c>
      <c r="I4021" s="2" t="str">
        <f t="shared" si="502"/>
        <v>FM6</v>
      </c>
      <c r="J4021" s="2">
        <f t="shared" si="503"/>
        <v>2</v>
      </c>
    </row>
    <row r="4022" spans="1:10" x14ac:dyDescent="0.35">
      <c r="A4022" s="4">
        <v>41526</v>
      </c>
      <c r="B4022" s="2">
        <f t="shared" si="496"/>
        <v>2013</v>
      </c>
      <c r="C4022" s="2">
        <f t="shared" si="497"/>
        <v>9</v>
      </c>
      <c r="D4022" s="2" t="str">
        <f t="shared" si="498"/>
        <v>September</v>
      </c>
      <c r="E4022" s="2" t="str" cm="1">
        <f t="array" ref="E4022">_xlfn.IFS(C4022/3&lt;=1,"Q1",C4022/3&lt;=2,"Q2",C4022/3&lt;=3,"Q3",C4022/3&lt;=4,"Q4")</f>
        <v>Q3</v>
      </c>
      <c r="F4022" s="2" t="str">
        <f t="shared" si="499"/>
        <v>2013-Sep</v>
      </c>
      <c r="G4022" s="2">
        <f t="shared" si="500"/>
        <v>1</v>
      </c>
      <c r="H4022" s="2" t="str">
        <f t="shared" si="501"/>
        <v>Monday</v>
      </c>
      <c r="I4022" s="2" t="str">
        <f t="shared" si="502"/>
        <v>FM6</v>
      </c>
      <c r="J4022" s="2">
        <f t="shared" si="503"/>
        <v>2</v>
      </c>
    </row>
    <row r="4023" spans="1:10" x14ac:dyDescent="0.35">
      <c r="A4023" s="4">
        <v>40792</v>
      </c>
      <c r="B4023" s="2">
        <f t="shared" si="496"/>
        <v>2011</v>
      </c>
      <c r="C4023" s="2">
        <f t="shared" si="497"/>
        <v>9</v>
      </c>
      <c r="D4023" s="2" t="str">
        <f t="shared" si="498"/>
        <v>September</v>
      </c>
      <c r="E4023" s="2" t="str" cm="1">
        <f t="array" ref="E4023">_xlfn.IFS(C4023/3&lt;=1,"Q1",C4023/3&lt;=2,"Q2",C4023/3&lt;=3,"Q3",C4023/3&lt;=4,"Q4")</f>
        <v>Q3</v>
      </c>
      <c r="F4023" s="2" t="str">
        <f t="shared" si="499"/>
        <v>2011-Sep</v>
      </c>
      <c r="G4023" s="2">
        <f t="shared" si="500"/>
        <v>2</v>
      </c>
      <c r="H4023" s="2" t="str">
        <f t="shared" si="501"/>
        <v>Tuesday</v>
      </c>
      <c r="I4023" s="2" t="str">
        <f t="shared" si="502"/>
        <v>FM6</v>
      </c>
      <c r="J4023" s="2">
        <f t="shared" si="503"/>
        <v>2</v>
      </c>
    </row>
    <row r="4024" spans="1:10" x14ac:dyDescent="0.35">
      <c r="A4024" s="4">
        <v>42979</v>
      </c>
      <c r="B4024" s="2">
        <f t="shared" si="496"/>
        <v>2017</v>
      </c>
      <c r="C4024" s="2">
        <f t="shared" si="497"/>
        <v>9</v>
      </c>
      <c r="D4024" s="2" t="str">
        <f t="shared" si="498"/>
        <v>September</v>
      </c>
      <c r="E4024" s="2" t="str" cm="1">
        <f t="array" ref="E4024">_xlfn.IFS(C4024/3&lt;=1,"Q1",C4024/3&lt;=2,"Q2",C4024/3&lt;=3,"Q3",C4024/3&lt;=4,"Q4")</f>
        <v>Q3</v>
      </c>
      <c r="F4024" s="2" t="str">
        <f t="shared" si="499"/>
        <v>2017-Sep</v>
      </c>
      <c r="G4024" s="2">
        <f t="shared" si="500"/>
        <v>5</v>
      </c>
      <c r="H4024" s="2" t="str">
        <f t="shared" si="501"/>
        <v>Friday</v>
      </c>
      <c r="I4024" s="2" t="str">
        <f t="shared" si="502"/>
        <v>FM6</v>
      </c>
      <c r="J4024" s="2">
        <f t="shared" si="503"/>
        <v>2</v>
      </c>
    </row>
    <row r="4025" spans="1:10" x14ac:dyDescent="0.35">
      <c r="A4025" s="4">
        <v>41904</v>
      </c>
      <c r="B4025" s="2">
        <f t="shared" si="496"/>
        <v>2014</v>
      </c>
      <c r="C4025" s="2">
        <f t="shared" si="497"/>
        <v>9</v>
      </c>
      <c r="D4025" s="2" t="str">
        <f t="shared" si="498"/>
        <v>September</v>
      </c>
      <c r="E4025" s="2" t="str" cm="1">
        <f t="array" ref="E4025">_xlfn.IFS(C4025/3&lt;=1,"Q1",C4025/3&lt;=2,"Q2",C4025/3&lt;=3,"Q3",C4025/3&lt;=4,"Q4")</f>
        <v>Q3</v>
      </c>
      <c r="F4025" s="2" t="str">
        <f t="shared" si="499"/>
        <v>2014-Sep</v>
      </c>
      <c r="G4025" s="2">
        <f t="shared" si="500"/>
        <v>1</v>
      </c>
      <c r="H4025" s="2" t="str">
        <f t="shared" si="501"/>
        <v>Monday</v>
      </c>
      <c r="I4025" s="2" t="str">
        <f t="shared" si="502"/>
        <v>FM6</v>
      </c>
      <c r="J4025" s="2">
        <f t="shared" si="503"/>
        <v>2</v>
      </c>
    </row>
    <row r="4026" spans="1:10" x14ac:dyDescent="0.35">
      <c r="A4026" s="4">
        <v>40445</v>
      </c>
      <c r="B4026" s="2">
        <f t="shared" si="496"/>
        <v>2010</v>
      </c>
      <c r="C4026" s="2">
        <f t="shared" si="497"/>
        <v>9</v>
      </c>
      <c r="D4026" s="2" t="str">
        <f t="shared" si="498"/>
        <v>September</v>
      </c>
      <c r="E4026" s="2" t="str" cm="1">
        <f t="array" ref="E4026">_xlfn.IFS(C4026/3&lt;=1,"Q1",C4026/3&lt;=2,"Q2",C4026/3&lt;=3,"Q3",C4026/3&lt;=4,"Q4")</f>
        <v>Q3</v>
      </c>
      <c r="F4026" s="2" t="str">
        <f t="shared" si="499"/>
        <v>2010-Sep</v>
      </c>
      <c r="G4026" s="2">
        <f t="shared" si="500"/>
        <v>5</v>
      </c>
      <c r="H4026" s="2" t="str">
        <f t="shared" si="501"/>
        <v>Friday</v>
      </c>
      <c r="I4026" s="2" t="str">
        <f t="shared" si="502"/>
        <v>FM6</v>
      </c>
      <c r="J4026" s="2">
        <f t="shared" si="503"/>
        <v>2</v>
      </c>
    </row>
    <row r="4027" spans="1:10" x14ac:dyDescent="0.35">
      <c r="A4027" s="4">
        <v>43346</v>
      </c>
      <c r="B4027" s="2">
        <f t="shared" si="496"/>
        <v>2018</v>
      </c>
      <c r="C4027" s="2">
        <f t="shared" si="497"/>
        <v>9</v>
      </c>
      <c r="D4027" s="2" t="str">
        <f t="shared" si="498"/>
        <v>September</v>
      </c>
      <c r="E4027" s="2" t="str" cm="1">
        <f t="array" ref="E4027">_xlfn.IFS(C4027/3&lt;=1,"Q1",C4027/3&lt;=2,"Q2",C4027/3&lt;=3,"Q3",C4027/3&lt;=4,"Q4")</f>
        <v>Q3</v>
      </c>
      <c r="F4027" s="2" t="str">
        <f t="shared" si="499"/>
        <v>2018-Sep</v>
      </c>
      <c r="G4027" s="2">
        <f t="shared" si="500"/>
        <v>1</v>
      </c>
      <c r="H4027" s="2" t="str">
        <f t="shared" si="501"/>
        <v>Monday</v>
      </c>
      <c r="I4027" s="2" t="str">
        <f t="shared" si="502"/>
        <v>FM6</v>
      </c>
      <c r="J4027" s="2">
        <f t="shared" si="503"/>
        <v>2</v>
      </c>
    </row>
    <row r="4028" spans="1:10" x14ac:dyDescent="0.35">
      <c r="A4028" s="4">
        <v>42998</v>
      </c>
      <c r="B4028" s="2">
        <f t="shared" si="496"/>
        <v>2017</v>
      </c>
      <c r="C4028" s="2">
        <f t="shared" si="497"/>
        <v>9</v>
      </c>
      <c r="D4028" s="2" t="str">
        <f t="shared" si="498"/>
        <v>September</v>
      </c>
      <c r="E4028" s="2" t="str" cm="1">
        <f t="array" ref="E4028">_xlfn.IFS(C4028/3&lt;=1,"Q1",C4028/3&lt;=2,"Q2",C4028/3&lt;=3,"Q3",C4028/3&lt;=4,"Q4")</f>
        <v>Q3</v>
      </c>
      <c r="F4028" s="2" t="str">
        <f t="shared" si="499"/>
        <v>2017-Sep</v>
      </c>
      <c r="G4028" s="2">
        <f t="shared" si="500"/>
        <v>3</v>
      </c>
      <c r="H4028" s="2" t="str">
        <f t="shared" si="501"/>
        <v>Wednesday</v>
      </c>
      <c r="I4028" s="2" t="str">
        <f t="shared" si="502"/>
        <v>FM6</v>
      </c>
      <c r="J4028" s="2">
        <f t="shared" si="503"/>
        <v>2</v>
      </c>
    </row>
    <row r="4029" spans="1:10" x14ac:dyDescent="0.35">
      <c r="A4029" s="4">
        <v>43346</v>
      </c>
      <c r="B4029" s="2">
        <f t="shared" si="496"/>
        <v>2018</v>
      </c>
      <c r="C4029" s="2">
        <f t="shared" si="497"/>
        <v>9</v>
      </c>
      <c r="D4029" s="2" t="str">
        <f t="shared" si="498"/>
        <v>September</v>
      </c>
      <c r="E4029" s="2" t="str" cm="1">
        <f t="array" ref="E4029">_xlfn.IFS(C4029/3&lt;=1,"Q1",C4029/3&lt;=2,"Q2",C4029/3&lt;=3,"Q3",C4029/3&lt;=4,"Q4")</f>
        <v>Q3</v>
      </c>
      <c r="F4029" s="2" t="str">
        <f t="shared" si="499"/>
        <v>2018-Sep</v>
      </c>
      <c r="G4029" s="2">
        <f t="shared" si="500"/>
        <v>1</v>
      </c>
      <c r="H4029" s="2" t="str">
        <f t="shared" si="501"/>
        <v>Monday</v>
      </c>
      <c r="I4029" s="2" t="str">
        <f t="shared" si="502"/>
        <v>FM6</v>
      </c>
      <c r="J4029" s="2">
        <f t="shared" si="503"/>
        <v>2</v>
      </c>
    </row>
    <row r="4030" spans="1:10" x14ac:dyDescent="0.35">
      <c r="A4030" s="4">
        <v>42610</v>
      </c>
      <c r="B4030" s="2">
        <f t="shared" si="496"/>
        <v>2016</v>
      </c>
      <c r="C4030" s="2">
        <f t="shared" si="497"/>
        <v>8</v>
      </c>
      <c r="D4030" s="2" t="str">
        <f t="shared" si="498"/>
        <v>August</v>
      </c>
      <c r="E4030" s="2" t="str" cm="1">
        <f t="array" ref="E4030">_xlfn.IFS(C4030/3&lt;=1,"Q1",C4030/3&lt;=2,"Q2",C4030/3&lt;=3,"Q3",C4030/3&lt;=4,"Q4")</f>
        <v>Q3</v>
      </c>
      <c r="F4030" s="2" t="str">
        <f t="shared" si="499"/>
        <v>2016-Aug</v>
      </c>
      <c r="G4030" s="2">
        <f t="shared" si="500"/>
        <v>7</v>
      </c>
      <c r="H4030" s="2" t="str">
        <f t="shared" si="501"/>
        <v>Sunday</v>
      </c>
      <c r="I4030" s="2" t="str">
        <f t="shared" si="502"/>
        <v>FM5</v>
      </c>
      <c r="J4030" s="2">
        <f t="shared" si="503"/>
        <v>2</v>
      </c>
    </row>
    <row r="4031" spans="1:10" x14ac:dyDescent="0.35">
      <c r="A4031" s="4">
        <v>41149</v>
      </c>
      <c r="B4031" s="2">
        <f t="shared" si="496"/>
        <v>2012</v>
      </c>
      <c r="C4031" s="2">
        <f t="shared" si="497"/>
        <v>8</v>
      </c>
      <c r="D4031" s="2" t="str">
        <f t="shared" si="498"/>
        <v>August</v>
      </c>
      <c r="E4031" s="2" t="str" cm="1">
        <f t="array" ref="E4031">_xlfn.IFS(C4031/3&lt;=1,"Q1",C4031/3&lt;=2,"Q2",C4031/3&lt;=3,"Q3",C4031/3&lt;=4,"Q4")</f>
        <v>Q3</v>
      </c>
      <c r="F4031" s="2" t="str">
        <f t="shared" si="499"/>
        <v>2012-Aug</v>
      </c>
      <c r="G4031" s="2">
        <f t="shared" si="500"/>
        <v>2</v>
      </c>
      <c r="H4031" s="2" t="str">
        <f t="shared" si="501"/>
        <v>Tuesday</v>
      </c>
      <c r="I4031" s="2" t="str">
        <f t="shared" si="502"/>
        <v>FM5</v>
      </c>
      <c r="J4031" s="2">
        <f t="shared" si="503"/>
        <v>2</v>
      </c>
    </row>
    <row r="4032" spans="1:10" x14ac:dyDescent="0.35">
      <c r="A4032" s="4">
        <v>40413</v>
      </c>
      <c r="B4032" s="2">
        <f t="shared" si="496"/>
        <v>2010</v>
      </c>
      <c r="C4032" s="2">
        <f t="shared" si="497"/>
        <v>8</v>
      </c>
      <c r="D4032" s="2" t="str">
        <f t="shared" si="498"/>
        <v>August</v>
      </c>
      <c r="E4032" s="2" t="str" cm="1">
        <f t="array" ref="E4032">_xlfn.IFS(C4032/3&lt;=1,"Q1",C4032/3&lt;=2,"Q2",C4032/3&lt;=3,"Q3",C4032/3&lt;=4,"Q4")</f>
        <v>Q3</v>
      </c>
      <c r="F4032" s="2" t="str">
        <f t="shared" si="499"/>
        <v>2010-Aug</v>
      </c>
      <c r="G4032" s="2">
        <f t="shared" si="500"/>
        <v>1</v>
      </c>
      <c r="H4032" s="2" t="str">
        <f t="shared" si="501"/>
        <v>Monday</v>
      </c>
      <c r="I4032" s="2" t="str">
        <f t="shared" si="502"/>
        <v>FM5</v>
      </c>
      <c r="J4032" s="2">
        <f t="shared" si="503"/>
        <v>2</v>
      </c>
    </row>
    <row r="4033" spans="1:10" x14ac:dyDescent="0.35">
      <c r="A4033" s="4">
        <v>41859</v>
      </c>
      <c r="B4033" s="2">
        <f t="shared" si="496"/>
        <v>2014</v>
      </c>
      <c r="C4033" s="2">
        <f t="shared" si="497"/>
        <v>8</v>
      </c>
      <c r="D4033" s="2" t="str">
        <f t="shared" si="498"/>
        <v>August</v>
      </c>
      <c r="E4033" s="2" t="str" cm="1">
        <f t="array" ref="E4033">_xlfn.IFS(C4033/3&lt;=1,"Q1",C4033/3&lt;=2,"Q2",C4033/3&lt;=3,"Q3",C4033/3&lt;=4,"Q4")</f>
        <v>Q3</v>
      </c>
      <c r="F4033" s="2" t="str">
        <f t="shared" si="499"/>
        <v>2014-Aug</v>
      </c>
      <c r="G4033" s="2">
        <f t="shared" si="500"/>
        <v>5</v>
      </c>
      <c r="H4033" s="2" t="str">
        <f t="shared" si="501"/>
        <v>Friday</v>
      </c>
      <c r="I4033" s="2" t="str">
        <f t="shared" si="502"/>
        <v>FM5</v>
      </c>
      <c r="J4033" s="2">
        <f t="shared" si="503"/>
        <v>2</v>
      </c>
    </row>
    <row r="4034" spans="1:10" x14ac:dyDescent="0.35">
      <c r="A4034" s="4">
        <v>40776</v>
      </c>
      <c r="B4034" s="2">
        <f t="shared" si="496"/>
        <v>2011</v>
      </c>
      <c r="C4034" s="2">
        <f t="shared" si="497"/>
        <v>8</v>
      </c>
      <c r="D4034" s="2" t="str">
        <f t="shared" si="498"/>
        <v>August</v>
      </c>
      <c r="E4034" s="2" t="str" cm="1">
        <f t="array" ref="E4034">_xlfn.IFS(C4034/3&lt;=1,"Q1",C4034/3&lt;=2,"Q2",C4034/3&lt;=3,"Q3",C4034/3&lt;=4,"Q4")</f>
        <v>Q3</v>
      </c>
      <c r="F4034" s="2" t="str">
        <f t="shared" si="499"/>
        <v>2011-Aug</v>
      </c>
      <c r="G4034" s="2">
        <f t="shared" si="500"/>
        <v>7</v>
      </c>
      <c r="H4034" s="2" t="str">
        <f t="shared" si="501"/>
        <v>Sunday</v>
      </c>
      <c r="I4034" s="2" t="str">
        <f t="shared" si="502"/>
        <v>FM5</v>
      </c>
      <c r="J4034" s="2">
        <f t="shared" si="503"/>
        <v>2</v>
      </c>
    </row>
    <row r="4035" spans="1:10" x14ac:dyDescent="0.35">
      <c r="A4035" s="4">
        <v>42966</v>
      </c>
      <c r="B4035" s="2">
        <f t="shared" ref="B4035:B4098" si="504">YEAR(A4035)</f>
        <v>2017</v>
      </c>
      <c r="C4035" s="2">
        <f t="shared" ref="C4035:C4098" si="505">MONTH(A4035)</f>
        <v>8</v>
      </c>
      <c r="D4035" s="2" t="str">
        <f t="shared" ref="D4035:D4098" si="506">TEXT(A4035,"mmmm")</f>
        <v>August</v>
      </c>
      <c r="E4035" s="2" t="str" cm="1">
        <f t="array" ref="E4035">_xlfn.IFS(C4035/3&lt;=1,"Q1",C4035/3&lt;=2,"Q2",C4035/3&lt;=3,"Q3",C4035/3&lt;=4,"Q4")</f>
        <v>Q3</v>
      </c>
      <c r="F4035" s="2" t="str">
        <f t="shared" ref="F4035:F4098" si="507">TEXT(A4035,"yyyy"&amp;"-"&amp;"mmm")</f>
        <v>2017-Aug</v>
      </c>
      <c r="G4035" s="2">
        <f t="shared" ref="G4035:G4098" si="508">WEEKDAY(A4035,2)</f>
        <v>6</v>
      </c>
      <c r="H4035" s="2" t="str">
        <f t="shared" ref="H4035:H4098" si="509">TEXT(A4035,"dddd")</f>
        <v>Saturday</v>
      </c>
      <c r="I4035" s="2" t="str">
        <f t="shared" ref="I4035:I4098" si="510">"FM" &amp; (MOD(MONTH(A4035) - 4, 12) + 1)</f>
        <v>FM5</v>
      </c>
      <c r="J4035" s="2">
        <f t="shared" ref="J4035:J4098" si="511">INT((MOD(MONTH(A4035) - 4, 12))/3) + 1</f>
        <v>2</v>
      </c>
    </row>
    <row r="4036" spans="1:10" x14ac:dyDescent="0.35">
      <c r="A4036" s="4">
        <v>41140</v>
      </c>
      <c r="B4036" s="2">
        <f t="shared" si="504"/>
        <v>2012</v>
      </c>
      <c r="C4036" s="2">
        <f t="shared" si="505"/>
        <v>8</v>
      </c>
      <c r="D4036" s="2" t="str">
        <f t="shared" si="506"/>
        <v>August</v>
      </c>
      <c r="E4036" s="2" t="str" cm="1">
        <f t="array" ref="E4036">_xlfn.IFS(C4036/3&lt;=1,"Q1",C4036/3&lt;=2,"Q2",C4036/3&lt;=3,"Q3",C4036/3&lt;=4,"Q4")</f>
        <v>Q3</v>
      </c>
      <c r="F4036" s="2" t="str">
        <f t="shared" si="507"/>
        <v>2012-Aug</v>
      </c>
      <c r="G4036" s="2">
        <f t="shared" si="508"/>
        <v>7</v>
      </c>
      <c r="H4036" s="2" t="str">
        <f t="shared" si="509"/>
        <v>Sunday</v>
      </c>
      <c r="I4036" s="2" t="str">
        <f t="shared" si="510"/>
        <v>FM5</v>
      </c>
      <c r="J4036" s="2">
        <f t="shared" si="511"/>
        <v>2</v>
      </c>
    </row>
    <row r="4037" spans="1:10" x14ac:dyDescent="0.35">
      <c r="A4037" s="4">
        <v>41125</v>
      </c>
      <c r="B4037" s="2">
        <f t="shared" si="504"/>
        <v>2012</v>
      </c>
      <c r="C4037" s="2">
        <f t="shared" si="505"/>
        <v>8</v>
      </c>
      <c r="D4037" s="2" t="str">
        <f t="shared" si="506"/>
        <v>August</v>
      </c>
      <c r="E4037" s="2" t="str" cm="1">
        <f t="array" ref="E4037">_xlfn.IFS(C4037/3&lt;=1,"Q1",C4037/3&lt;=2,"Q2",C4037/3&lt;=3,"Q3",C4037/3&lt;=4,"Q4")</f>
        <v>Q3</v>
      </c>
      <c r="F4037" s="2" t="str">
        <f t="shared" si="507"/>
        <v>2012-Aug</v>
      </c>
      <c r="G4037" s="2">
        <f t="shared" si="508"/>
        <v>6</v>
      </c>
      <c r="H4037" s="2" t="str">
        <f t="shared" si="509"/>
        <v>Saturday</v>
      </c>
      <c r="I4037" s="2" t="str">
        <f t="shared" si="510"/>
        <v>FM5</v>
      </c>
      <c r="J4037" s="2">
        <f t="shared" si="511"/>
        <v>2</v>
      </c>
    </row>
    <row r="4038" spans="1:10" x14ac:dyDescent="0.35">
      <c r="A4038" s="4">
        <v>41128</v>
      </c>
      <c r="B4038" s="2">
        <f t="shared" si="504"/>
        <v>2012</v>
      </c>
      <c r="C4038" s="2">
        <f t="shared" si="505"/>
        <v>8</v>
      </c>
      <c r="D4038" s="2" t="str">
        <f t="shared" si="506"/>
        <v>August</v>
      </c>
      <c r="E4038" s="2" t="str" cm="1">
        <f t="array" ref="E4038">_xlfn.IFS(C4038/3&lt;=1,"Q1",C4038/3&lt;=2,"Q2",C4038/3&lt;=3,"Q3",C4038/3&lt;=4,"Q4")</f>
        <v>Q3</v>
      </c>
      <c r="F4038" s="2" t="str">
        <f t="shared" si="507"/>
        <v>2012-Aug</v>
      </c>
      <c r="G4038" s="2">
        <f t="shared" si="508"/>
        <v>2</v>
      </c>
      <c r="H4038" s="2" t="str">
        <f t="shared" si="509"/>
        <v>Tuesday</v>
      </c>
      <c r="I4038" s="2" t="str">
        <f t="shared" si="510"/>
        <v>FM5</v>
      </c>
      <c r="J4038" s="2">
        <f t="shared" si="511"/>
        <v>2</v>
      </c>
    </row>
    <row r="4039" spans="1:10" x14ac:dyDescent="0.35">
      <c r="A4039" s="4">
        <v>42949</v>
      </c>
      <c r="B4039" s="2">
        <f t="shared" si="504"/>
        <v>2017</v>
      </c>
      <c r="C4039" s="2">
        <f t="shared" si="505"/>
        <v>8</v>
      </c>
      <c r="D4039" s="2" t="str">
        <f t="shared" si="506"/>
        <v>August</v>
      </c>
      <c r="E4039" s="2" t="str" cm="1">
        <f t="array" ref="E4039">_xlfn.IFS(C4039/3&lt;=1,"Q1",C4039/3&lt;=2,"Q2",C4039/3&lt;=3,"Q3",C4039/3&lt;=4,"Q4")</f>
        <v>Q3</v>
      </c>
      <c r="F4039" s="2" t="str">
        <f t="shared" si="507"/>
        <v>2017-Aug</v>
      </c>
      <c r="G4039" s="2">
        <f t="shared" si="508"/>
        <v>3</v>
      </c>
      <c r="H4039" s="2" t="str">
        <f t="shared" si="509"/>
        <v>Wednesday</v>
      </c>
      <c r="I4039" s="2" t="str">
        <f t="shared" si="510"/>
        <v>FM5</v>
      </c>
      <c r="J4039" s="2">
        <f t="shared" si="511"/>
        <v>2</v>
      </c>
    </row>
    <row r="4040" spans="1:10" x14ac:dyDescent="0.35">
      <c r="A4040" s="4">
        <v>43318</v>
      </c>
      <c r="B4040" s="2">
        <f t="shared" si="504"/>
        <v>2018</v>
      </c>
      <c r="C4040" s="2">
        <f t="shared" si="505"/>
        <v>8</v>
      </c>
      <c r="D4040" s="2" t="str">
        <f t="shared" si="506"/>
        <v>August</v>
      </c>
      <c r="E4040" s="2" t="str" cm="1">
        <f t="array" ref="E4040">_xlfn.IFS(C4040/3&lt;=1,"Q1",C4040/3&lt;=2,"Q2",C4040/3&lt;=3,"Q3",C4040/3&lt;=4,"Q4")</f>
        <v>Q3</v>
      </c>
      <c r="F4040" s="2" t="str">
        <f t="shared" si="507"/>
        <v>2018-Aug</v>
      </c>
      <c r="G4040" s="2">
        <f t="shared" si="508"/>
        <v>1</v>
      </c>
      <c r="H4040" s="2" t="str">
        <f t="shared" si="509"/>
        <v>Monday</v>
      </c>
      <c r="I4040" s="2" t="str">
        <f t="shared" si="510"/>
        <v>FM5</v>
      </c>
      <c r="J4040" s="2">
        <f t="shared" si="511"/>
        <v>2</v>
      </c>
    </row>
    <row r="4041" spans="1:10" x14ac:dyDescent="0.35">
      <c r="A4041" s="4">
        <v>41493</v>
      </c>
      <c r="B4041" s="2">
        <f t="shared" si="504"/>
        <v>2013</v>
      </c>
      <c r="C4041" s="2">
        <f t="shared" si="505"/>
        <v>8</v>
      </c>
      <c r="D4041" s="2" t="str">
        <f t="shared" si="506"/>
        <v>August</v>
      </c>
      <c r="E4041" s="2" t="str" cm="1">
        <f t="array" ref="E4041">_xlfn.IFS(C4041/3&lt;=1,"Q1",C4041/3&lt;=2,"Q2",C4041/3&lt;=3,"Q3",C4041/3&lt;=4,"Q4")</f>
        <v>Q3</v>
      </c>
      <c r="F4041" s="2" t="str">
        <f t="shared" si="507"/>
        <v>2013-Aug</v>
      </c>
      <c r="G4041" s="2">
        <f t="shared" si="508"/>
        <v>3</v>
      </c>
      <c r="H4041" s="2" t="str">
        <f t="shared" si="509"/>
        <v>Wednesday</v>
      </c>
      <c r="I4041" s="2" t="str">
        <f t="shared" si="510"/>
        <v>FM5</v>
      </c>
      <c r="J4041" s="2">
        <f t="shared" si="511"/>
        <v>2</v>
      </c>
    </row>
    <row r="4042" spans="1:10" x14ac:dyDescent="0.35">
      <c r="A4042" s="4">
        <v>43326</v>
      </c>
      <c r="B4042" s="2">
        <f t="shared" si="504"/>
        <v>2018</v>
      </c>
      <c r="C4042" s="2">
        <f t="shared" si="505"/>
        <v>8</v>
      </c>
      <c r="D4042" s="2" t="str">
        <f t="shared" si="506"/>
        <v>August</v>
      </c>
      <c r="E4042" s="2" t="str" cm="1">
        <f t="array" ref="E4042">_xlfn.IFS(C4042/3&lt;=1,"Q1",C4042/3&lt;=2,"Q2",C4042/3&lt;=3,"Q3",C4042/3&lt;=4,"Q4")</f>
        <v>Q3</v>
      </c>
      <c r="F4042" s="2" t="str">
        <f t="shared" si="507"/>
        <v>2018-Aug</v>
      </c>
      <c r="G4042" s="2">
        <f t="shared" si="508"/>
        <v>2</v>
      </c>
      <c r="H4042" s="2" t="str">
        <f t="shared" si="509"/>
        <v>Tuesday</v>
      </c>
      <c r="I4042" s="2" t="str">
        <f t="shared" si="510"/>
        <v>FM5</v>
      </c>
      <c r="J4042" s="2">
        <f t="shared" si="511"/>
        <v>2</v>
      </c>
    </row>
    <row r="4043" spans="1:10" x14ac:dyDescent="0.35">
      <c r="A4043" s="4">
        <v>43316</v>
      </c>
      <c r="B4043" s="2">
        <f t="shared" si="504"/>
        <v>2018</v>
      </c>
      <c r="C4043" s="2">
        <f t="shared" si="505"/>
        <v>8</v>
      </c>
      <c r="D4043" s="2" t="str">
        <f t="shared" si="506"/>
        <v>August</v>
      </c>
      <c r="E4043" s="2" t="str" cm="1">
        <f t="array" ref="E4043">_xlfn.IFS(C4043/3&lt;=1,"Q1",C4043/3&lt;=2,"Q2",C4043/3&lt;=3,"Q3",C4043/3&lt;=4,"Q4")</f>
        <v>Q3</v>
      </c>
      <c r="F4043" s="2" t="str">
        <f t="shared" si="507"/>
        <v>2018-Aug</v>
      </c>
      <c r="G4043" s="2">
        <f t="shared" si="508"/>
        <v>6</v>
      </c>
      <c r="H4043" s="2" t="str">
        <f t="shared" si="509"/>
        <v>Saturday</v>
      </c>
      <c r="I4043" s="2" t="str">
        <f t="shared" si="510"/>
        <v>FM5</v>
      </c>
      <c r="J4043" s="2">
        <f t="shared" si="511"/>
        <v>2</v>
      </c>
    </row>
    <row r="4044" spans="1:10" x14ac:dyDescent="0.35">
      <c r="A4044" s="4">
        <v>42240</v>
      </c>
      <c r="B4044" s="2">
        <f t="shared" si="504"/>
        <v>2015</v>
      </c>
      <c r="C4044" s="2">
        <f t="shared" si="505"/>
        <v>8</v>
      </c>
      <c r="D4044" s="2" t="str">
        <f t="shared" si="506"/>
        <v>August</v>
      </c>
      <c r="E4044" s="2" t="str" cm="1">
        <f t="array" ref="E4044">_xlfn.IFS(C4044/3&lt;=1,"Q1",C4044/3&lt;=2,"Q2",C4044/3&lt;=3,"Q3",C4044/3&lt;=4,"Q4")</f>
        <v>Q3</v>
      </c>
      <c r="F4044" s="2" t="str">
        <f t="shared" si="507"/>
        <v>2015-Aug</v>
      </c>
      <c r="G4044" s="2">
        <f t="shared" si="508"/>
        <v>1</v>
      </c>
      <c r="H4044" s="2" t="str">
        <f t="shared" si="509"/>
        <v>Monday</v>
      </c>
      <c r="I4044" s="2" t="str">
        <f t="shared" si="510"/>
        <v>FM5</v>
      </c>
      <c r="J4044" s="2">
        <f t="shared" si="511"/>
        <v>2</v>
      </c>
    </row>
    <row r="4045" spans="1:10" x14ac:dyDescent="0.35">
      <c r="A4045" s="4">
        <v>41135</v>
      </c>
      <c r="B4045" s="2">
        <f t="shared" si="504"/>
        <v>2012</v>
      </c>
      <c r="C4045" s="2">
        <f t="shared" si="505"/>
        <v>8</v>
      </c>
      <c r="D4045" s="2" t="str">
        <f t="shared" si="506"/>
        <v>August</v>
      </c>
      <c r="E4045" s="2" t="str" cm="1">
        <f t="array" ref="E4045">_xlfn.IFS(C4045/3&lt;=1,"Q1",C4045/3&lt;=2,"Q2",C4045/3&lt;=3,"Q3",C4045/3&lt;=4,"Q4")</f>
        <v>Q3</v>
      </c>
      <c r="F4045" s="2" t="str">
        <f t="shared" si="507"/>
        <v>2012-Aug</v>
      </c>
      <c r="G4045" s="2">
        <f t="shared" si="508"/>
        <v>2</v>
      </c>
      <c r="H4045" s="2" t="str">
        <f t="shared" si="509"/>
        <v>Tuesday</v>
      </c>
      <c r="I4045" s="2" t="str">
        <f t="shared" si="510"/>
        <v>FM5</v>
      </c>
      <c r="J4045" s="2">
        <f t="shared" si="511"/>
        <v>2</v>
      </c>
    </row>
    <row r="4046" spans="1:10" x14ac:dyDescent="0.35">
      <c r="A4046" s="4">
        <v>42949</v>
      </c>
      <c r="B4046" s="2">
        <f t="shared" si="504"/>
        <v>2017</v>
      </c>
      <c r="C4046" s="2">
        <f t="shared" si="505"/>
        <v>8</v>
      </c>
      <c r="D4046" s="2" t="str">
        <f t="shared" si="506"/>
        <v>August</v>
      </c>
      <c r="E4046" s="2" t="str" cm="1">
        <f t="array" ref="E4046">_xlfn.IFS(C4046/3&lt;=1,"Q1",C4046/3&lt;=2,"Q2",C4046/3&lt;=3,"Q3",C4046/3&lt;=4,"Q4")</f>
        <v>Q3</v>
      </c>
      <c r="F4046" s="2" t="str">
        <f t="shared" si="507"/>
        <v>2017-Aug</v>
      </c>
      <c r="G4046" s="2">
        <f t="shared" si="508"/>
        <v>3</v>
      </c>
      <c r="H4046" s="2" t="str">
        <f t="shared" si="509"/>
        <v>Wednesday</v>
      </c>
      <c r="I4046" s="2" t="str">
        <f t="shared" si="510"/>
        <v>FM5</v>
      </c>
      <c r="J4046" s="2">
        <f t="shared" si="511"/>
        <v>2</v>
      </c>
    </row>
    <row r="4047" spans="1:10" x14ac:dyDescent="0.35">
      <c r="A4047" s="4">
        <v>40770</v>
      </c>
      <c r="B4047" s="2">
        <f t="shared" si="504"/>
        <v>2011</v>
      </c>
      <c r="C4047" s="2">
        <f t="shared" si="505"/>
        <v>8</v>
      </c>
      <c r="D4047" s="2" t="str">
        <f t="shared" si="506"/>
        <v>August</v>
      </c>
      <c r="E4047" s="2" t="str" cm="1">
        <f t="array" ref="E4047">_xlfn.IFS(C4047/3&lt;=1,"Q1",C4047/3&lt;=2,"Q2",C4047/3&lt;=3,"Q3",C4047/3&lt;=4,"Q4")</f>
        <v>Q3</v>
      </c>
      <c r="F4047" s="2" t="str">
        <f t="shared" si="507"/>
        <v>2011-Aug</v>
      </c>
      <c r="G4047" s="2">
        <f t="shared" si="508"/>
        <v>1</v>
      </c>
      <c r="H4047" s="2" t="str">
        <f t="shared" si="509"/>
        <v>Monday</v>
      </c>
      <c r="I4047" s="2" t="str">
        <f t="shared" si="510"/>
        <v>FM5</v>
      </c>
      <c r="J4047" s="2">
        <f t="shared" si="511"/>
        <v>2</v>
      </c>
    </row>
    <row r="4048" spans="1:10" x14ac:dyDescent="0.35">
      <c r="A4048" s="4">
        <v>43325</v>
      </c>
      <c r="B4048" s="2">
        <f t="shared" si="504"/>
        <v>2018</v>
      </c>
      <c r="C4048" s="2">
        <f t="shared" si="505"/>
        <v>8</v>
      </c>
      <c r="D4048" s="2" t="str">
        <f t="shared" si="506"/>
        <v>August</v>
      </c>
      <c r="E4048" s="2" t="str" cm="1">
        <f t="array" ref="E4048">_xlfn.IFS(C4048/3&lt;=1,"Q1",C4048/3&lt;=2,"Q2",C4048/3&lt;=3,"Q3",C4048/3&lt;=4,"Q4")</f>
        <v>Q3</v>
      </c>
      <c r="F4048" s="2" t="str">
        <f t="shared" si="507"/>
        <v>2018-Aug</v>
      </c>
      <c r="G4048" s="2">
        <f t="shared" si="508"/>
        <v>1</v>
      </c>
      <c r="H4048" s="2" t="str">
        <f t="shared" si="509"/>
        <v>Monday</v>
      </c>
      <c r="I4048" s="2" t="str">
        <f t="shared" si="510"/>
        <v>FM5</v>
      </c>
      <c r="J4048" s="2">
        <f t="shared" si="511"/>
        <v>2</v>
      </c>
    </row>
    <row r="4049" spans="1:10" x14ac:dyDescent="0.35">
      <c r="A4049" s="4">
        <v>40772</v>
      </c>
      <c r="B4049" s="2">
        <f t="shared" si="504"/>
        <v>2011</v>
      </c>
      <c r="C4049" s="2">
        <f t="shared" si="505"/>
        <v>8</v>
      </c>
      <c r="D4049" s="2" t="str">
        <f t="shared" si="506"/>
        <v>August</v>
      </c>
      <c r="E4049" s="2" t="str" cm="1">
        <f t="array" ref="E4049">_xlfn.IFS(C4049/3&lt;=1,"Q1",C4049/3&lt;=2,"Q2",C4049/3&lt;=3,"Q3",C4049/3&lt;=4,"Q4")</f>
        <v>Q3</v>
      </c>
      <c r="F4049" s="2" t="str">
        <f t="shared" si="507"/>
        <v>2011-Aug</v>
      </c>
      <c r="G4049" s="2">
        <f t="shared" si="508"/>
        <v>3</v>
      </c>
      <c r="H4049" s="2" t="str">
        <f t="shared" si="509"/>
        <v>Wednesday</v>
      </c>
      <c r="I4049" s="2" t="str">
        <f t="shared" si="510"/>
        <v>FM5</v>
      </c>
      <c r="J4049" s="2">
        <f t="shared" si="511"/>
        <v>2</v>
      </c>
    </row>
    <row r="4050" spans="1:10" x14ac:dyDescent="0.35">
      <c r="A4050" s="4">
        <v>40369</v>
      </c>
      <c r="B4050" s="2">
        <f t="shared" si="504"/>
        <v>2010</v>
      </c>
      <c r="C4050" s="2">
        <f t="shared" si="505"/>
        <v>7</v>
      </c>
      <c r="D4050" s="2" t="str">
        <f t="shared" si="506"/>
        <v>July</v>
      </c>
      <c r="E4050" s="2" t="str" cm="1">
        <f t="array" ref="E4050">_xlfn.IFS(C4050/3&lt;=1,"Q1",C4050/3&lt;=2,"Q2",C4050/3&lt;=3,"Q3",C4050/3&lt;=4,"Q4")</f>
        <v>Q3</v>
      </c>
      <c r="F4050" s="2" t="str">
        <f t="shared" si="507"/>
        <v>2010-Jul</v>
      </c>
      <c r="G4050" s="2">
        <f t="shared" si="508"/>
        <v>6</v>
      </c>
      <c r="H4050" s="2" t="str">
        <f t="shared" si="509"/>
        <v>Saturday</v>
      </c>
      <c r="I4050" s="2" t="str">
        <f t="shared" si="510"/>
        <v>FM4</v>
      </c>
      <c r="J4050" s="2">
        <f t="shared" si="511"/>
        <v>2</v>
      </c>
    </row>
    <row r="4051" spans="1:10" x14ac:dyDescent="0.35">
      <c r="A4051" s="4">
        <v>40361</v>
      </c>
      <c r="B4051" s="2">
        <f t="shared" si="504"/>
        <v>2010</v>
      </c>
      <c r="C4051" s="2">
        <f t="shared" si="505"/>
        <v>7</v>
      </c>
      <c r="D4051" s="2" t="str">
        <f t="shared" si="506"/>
        <v>July</v>
      </c>
      <c r="E4051" s="2" t="str" cm="1">
        <f t="array" ref="E4051">_xlfn.IFS(C4051/3&lt;=1,"Q1",C4051/3&lt;=2,"Q2",C4051/3&lt;=3,"Q3",C4051/3&lt;=4,"Q4")</f>
        <v>Q3</v>
      </c>
      <c r="F4051" s="2" t="str">
        <f t="shared" si="507"/>
        <v>2010-Jul</v>
      </c>
      <c r="G4051" s="2">
        <f t="shared" si="508"/>
        <v>5</v>
      </c>
      <c r="H4051" s="2" t="str">
        <f t="shared" si="509"/>
        <v>Friday</v>
      </c>
      <c r="I4051" s="2" t="str">
        <f t="shared" si="510"/>
        <v>FM4</v>
      </c>
      <c r="J4051" s="2">
        <f t="shared" si="511"/>
        <v>2</v>
      </c>
    </row>
    <row r="4052" spans="1:10" x14ac:dyDescent="0.35">
      <c r="A4052" s="4">
        <v>40370</v>
      </c>
      <c r="B4052" s="2">
        <f t="shared" si="504"/>
        <v>2010</v>
      </c>
      <c r="C4052" s="2">
        <f t="shared" si="505"/>
        <v>7</v>
      </c>
      <c r="D4052" s="2" t="str">
        <f t="shared" si="506"/>
        <v>July</v>
      </c>
      <c r="E4052" s="2" t="str" cm="1">
        <f t="array" ref="E4052">_xlfn.IFS(C4052/3&lt;=1,"Q1",C4052/3&lt;=2,"Q2",C4052/3&lt;=3,"Q3",C4052/3&lt;=4,"Q4")</f>
        <v>Q3</v>
      </c>
      <c r="F4052" s="2" t="str">
        <f t="shared" si="507"/>
        <v>2010-Jul</v>
      </c>
      <c r="G4052" s="2">
        <f t="shared" si="508"/>
        <v>7</v>
      </c>
      <c r="H4052" s="2" t="str">
        <f t="shared" si="509"/>
        <v>Sunday</v>
      </c>
      <c r="I4052" s="2" t="str">
        <f t="shared" si="510"/>
        <v>FM4</v>
      </c>
      <c r="J4052" s="2">
        <f t="shared" si="511"/>
        <v>2</v>
      </c>
    </row>
    <row r="4053" spans="1:10" x14ac:dyDescent="0.35">
      <c r="A4053" s="4">
        <v>42201</v>
      </c>
      <c r="B4053" s="2">
        <f t="shared" si="504"/>
        <v>2015</v>
      </c>
      <c r="C4053" s="2">
        <f t="shared" si="505"/>
        <v>7</v>
      </c>
      <c r="D4053" s="2" t="str">
        <f t="shared" si="506"/>
        <v>July</v>
      </c>
      <c r="E4053" s="2" t="str" cm="1">
        <f t="array" ref="E4053">_xlfn.IFS(C4053/3&lt;=1,"Q1",C4053/3&lt;=2,"Q2",C4053/3&lt;=3,"Q3",C4053/3&lt;=4,"Q4")</f>
        <v>Q3</v>
      </c>
      <c r="F4053" s="2" t="str">
        <f t="shared" si="507"/>
        <v>2015-Jul</v>
      </c>
      <c r="G4053" s="2">
        <f t="shared" si="508"/>
        <v>4</v>
      </c>
      <c r="H4053" s="2" t="str">
        <f t="shared" si="509"/>
        <v>Thursday</v>
      </c>
      <c r="I4053" s="2" t="str">
        <f t="shared" si="510"/>
        <v>FM4</v>
      </c>
      <c r="J4053" s="2">
        <f t="shared" si="511"/>
        <v>2</v>
      </c>
    </row>
    <row r="4054" spans="1:10" x14ac:dyDescent="0.35">
      <c r="A4054" s="4">
        <v>40735</v>
      </c>
      <c r="B4054" s="2">
        <f t="shared" si="504"/>
        <v>2011</v>
      </c>
      <c r="C4054" s="2">
        <f t="shared" si="505"/>
        <v>7</v>
      </c>
      <c r="D4054" s="2" t="str">
        <f t="shared" si="506"/>
        <v>July</v>
      </c>
      <c r="E4054" s="2" t="str" cm="1">
        <f t="array" ref="E4054">_xlfn.IFS(C4054/3&lt;=1,"Q1",C4054/3&lt;=2,"Q2",C4054/3&lt;=3,"Q3",C4054/3&lt;=4,"Q4")</f>
        <v>Q3</v>
      </c>
      <c r="F4054" s="2" t="str">
        <f t="shared" si="507"/>
        <v>2011-Jul</v>
      </c>
      <c r="G4054" s="2">
        <f t="shared" si="508"/>
        <v>1</v>
      </c>
      <c r="H4054" s="2" t="str">
        <f t="shared" si="509"/>
        <v>Monday</v>
      </c>
      <c r="I4054" s="2" t="str">
        <f t="shared" si="510"/>
        <v>FM4</v>
      </c>
      <c r="J4054" s="2">
        <f t="shared" si="511"/>
        <v>2</v>
      </c>
    </row>
    <row r="4055" spans="1:10" x14ac:dyDescent="0.35">
      <c r="A4055" s="4">
        <v>43295</v>
      </c>
      <c r="B4055" s="2">
        <f t="shared" si="504"/>
        <v>2018</v>
      </c>
      <c r="C4055" s="2">
        <f t="shared" si="505"/>
        <v>7</v>
      </c>
      <c r="D4055" s="2" t="str">
        <f t="shared" si="506"/>
        <v>July</v>
      </c>
      <c r="E4055" s="2" t="str" cm="1">
        <f t="array" ref="E4055">_xlfn.IFS(C4055/3&lt;=1,"Q1",C4055/3&lt;=2,"Q2",C4055/3&lt;=3,"Q3",C4055/3&lt;=4,"Q4")</f>
        <v>Q3</v>
      </c>
      <c r="F4055" s="2" t="str">
        <f t="shared" si="507"/>
        <v>2018-Jul</v>
      </c>
      <c r="G4055" s="2">
        <f t="shared" si="508"/>
        <v>6</v>
      </c>
      <c r="H4055" s="2" t="str">
        <f t="shared" si="509"/>
        <v>Saturday</v>
      </c>
      <c r="I4055" s="2" t="str">
        <f t="shared" si="510"/>
        <v>FM4</v>
      </c>
      <c r="J4055" s="2">
        <f t="shared" si="511"/>
        <v>2</v>
      </c>
    </row>
    <row r="4056" spans="1:10" x14ac:dyDescent="0.35">
      <c r="A4056" s="4">
        <v>41465</v>
      </c>
      <c r="B4056" s="2">
        <f t="shared" si="504"/>
        <v>2013</v>
      </c>
      <c r="C4056" s="2">
        <f t="shared" si="505"/>
        <v>7</v>
      </c>
      <c r="D4056" s="2" t="str">
        <f t="shared" si="506"/>
        <v>July</v>
      </c>
      <c r="E4056" s="2" t="str" cm="1">
        <f t="array" ref="E4056">_xlfn.IFS(C4056/3&lt;=1,"Q1",C4056/3&lt;=2,"Q2",C4056/3&lt;=3,"Q3",C4056/3&lt;=4,"Q4")</f>
        <v>Q3</v>
      </c>
      <c r="F4056" s="2" t="str">
        <f t="shared" si="507"/>
        <v>2013-Jul</v>
      </c>
      <c r="G4056" s="2">
        <f t="shared" si="508"/>
        <v>3</v>
      </c>
      <c r="H4056" s="2" t="str">
        <f t="shared" si="509"/>
        <v>Wednesday</v>
      </c>
      <c r="I4056" s="2" t="str">
        <f t="shared" si="510"/>
        <v>FM4</v>
      </c>
      <c r="J4056" s="2">
        <f t="shared" si="511"/>
        <v>2</v>
      </c>
    </row>
    <row r="4057" spans="1:10" x14ac:dyDescent="0.35">
      <c r="A4057" s="4">
        <v>40371</v>
      </c>
      <c r="B4057" s="2">
        <f t="shared" si="504"/>
        <v>2010</v>
      </c>
      <c r="C4057" s="2">
        <f t="shared" si="505"/>
        <v>7</v>
      </c>
      <c r="D4057" s="2" t="str">
        <f t="shared" si="506"/>
        <v>July</v>
      </c>
      <c r="E4057" s="2" t="str" cm="1">
        <f t="array" ref="E4057">_xlfn.IFS(C4057/3&lt;=1,"Q1",C4057/3&lt;=2,"Q2",C4057/3&lt;=3,"Q3",C4057/3&lt;=4,"Q4")</f>
        <v>Q3</v>
      </c>
      <c r="F4057" s="2" t="str">
        <f t="shared" si="507"/>
        <v>2010-Jul</v>
      </c>
      <c r="G4057" s="2">
        <f t="shared" si="508"/>
        <v>1</v>
      </c>
      <c r="H4057" s="2" t="str">
        <f t="shared" si="509"/>
        <v>Monday</v>
      </c>
      <c r="I4057" s="2" t="str">
        <f t="shared" si="510"/>
        <v>FM4</v>
      </c>
      <c r="J4057" s="2">
        <f t="shared" si="511"/>
        <v>2</v>
      </c>
    </row>
    <row r="4058" spans="1:10" x14ac:dyDescent="0.35">
      <c r="A4058" s="4">
        <v>41466</v>
      </c>
      <c r="B4058" s="2">
        <f t="shared" si="504"/>
        <v>2013</v>
      </c>
      <c r="C4058" s="2">
        <f t="shared" si="505"/>
        <v>7</v>
      </c>
      <c r="D4058" s="2" t="str">
        <f t="shared" si="506"/>
        <v>July</v>
      </c>
      <c r="E4058" s="2" t="str" cm="1">
        <f t="array" ref="E4058">_xlfn.IFS(C4058/3&lt;=1,"Q1",C4058/3&lt;=2,"Q2",C4058/3&lt;=3,"Q3",C4058/3&lt;=4,"Q4")</f>
        <v>Q3</v>
      </c>
      <c r="F4058" s="2" t="str">
        <f t="shared" si="507"/>
        <v>2013-Jul</v>
      </c>
      <c r="G4058" s="2">
        <f t="shared" si="508"/>
        <v>4</v>
      </c>
      <c r="H4058" s="2" t="str">
        <f t="shared" si="509"/>
        <v>Thursday</v>
      </c>
      <c r="I4058" s="2" t="str">
        <f t="shared" si="510"/>
        <v>FM4</v>
      </c>
      <c r="J4058" s="2">
        <f t="shared" si="511"/>
        <v>2</v>
      </c>
    </row>
    <row r="4059" spans="1:10" x14ac:dyDescent="0.35">
      <c r="A4059" s="4">
        <v>40368</v>
      </c>
      <c r="B4059" s="2">
        <f t="shared" si="504"/>
        <v>2010</v>
      </c>
      <c r="C4059" s="2">
        <f t="shared" si="505"/>
        <v>7</v>
      </c>
      <c r="D4059" s="2" t="str">
        <f t="shared" si="506"/>
        <v>July</v>
      </c>
      <c r="E4059" s="2" t="str" cm="1">
        <f t="array" ref="E4059">_xlfn.IFS(C4059/3&lt;=1,"Q1",C4059/3&lt;=2,"Q2",C4059/3&lt;=3,"Q3",C4059/3&lt;=4,"Q4")</f>
        <v>Q3</v>
      </c>
      <c r="F4059" s="2" t="str">
        <f t="shared" si="507"/>
        <v>2010-Jul</v>
      </c>
      <c r="G4059" s="2">
        <f t="shared" si="508"/>
        <v>5</v>
      </c>
      <c r="H4059" s="2" t="str">
        <f t="shared" si="509"/>
        <v>Friday</v>
      </c>
      <c r="I4059" s="2" t="str">
        <f t="shared" si="510"/>
        <v>FM4</v>
      </c>
      <c r="J4059" s="2">
        <f t="shared" si="511"/>
        <v>2</v>
      </c>
    </row>
    <row r="4060" spans="1:10" x14ac:dyDescent="0.35">
      <c r="A4060" s="4">
        <v>43290</v>
      </c>
      <c r="B4060" s="2">
        <f t="shared" si="504"/>
        <v>2018</v>
      </c>
      <c r="C4060" s="2">
        <f t="shared" si="505"/>
        <v>7</v>
      </c>
      <c r="D4060" s="2" t="str">
        <f t="shared" si="506"/>
        <v>July</v>
      </c>
      <c r="E4060" s="2" t="str" cm="1">
        <f t="array" ref="E4060">_xlfn.IFS(C4060/3&lt;=1,"Q1",C4060/3&lt;=2,"Q2",C4060/3&lt;=3,"Q3",C4060/3&lt;=4,"Q4")</f>
        <v>Q3</v>
      </c>
      <c r="F4060" s="2" t="str">
        <f t="shared" si="507"/>
        <v>2018-Jul</v>
      </c>
      <c r="G4060" s="2">
        <f t="shared" si="508"/>
        <v>1</v>
      </c>
      <c r="H4060" s="2" t="str">
        <f t="shared" si="509"/>
        <v>Monday</v>
      </c>
      <c r="I4060" s="2" t="str">
        <f t="shared" si="510"/>
        <v>FM4</v>
      </c>
      <c r="J4060" s="2">
        <f t="shared" si="511"/>
        <v>2</v>
      </c>
    </row>
    <row r="4061" spans="1:10" x14ac:dyDescent="0.35">
      <c r="A4061" s="4">
        <v>41465</v>
      </c>
      <c r="B4061" s="2">
        <f t="shared" si="504"/>
        <v>2013</v>
      </c>
      <c r="C4061" s="2">
        <f t="shared" si="505"/>
        <v>7</v>
      </c>
      <c r="D4061" s="2" t="str">
        <f t="shared" si="506"/>
        <v>July</v>
      </c>
      <c r="E4061" s="2" t="str" cm="1">
        <f t="array" ref="E4061">_xlfn.IFS(C4061/3&lt;=1,"Q1",C4061/3&lt;=2,"Q2",C4061/3&lt;=3,"Q3",C4061/3&lt;=4,"Q4")</f>
        <v>Q3</v>
      </c>
      <c r="F4061" s="2" t="str">
        <f t="shared" si="507"/>
        <v>2013-Jul</v>
      </c>
      <c r="G4061" s="2">
        <f t="shared" si="508"/>
        <v>3</v>
      </c>
      <c r="H4061" s="2" t="str">
        <f t="shared" si="509"/>
        <v>Wednesday</v>
      </c>
      <c r="I4061" s="2" t="str">
        <f t="shared" si="510"/>
        <v>FM4</v>
      </c>
      <c r="J4061" s="2">
        <f t="shared" si="511"/>
        <v>2</v>
      </c>
    </row>
    <row r="4062" spans="1:10" x14ac:dyDescent="0.35">
      <c r="A4062" s="4">
        <v>40360</v>
      </c>
      <c r="B4062" s="2">
        <f t="shared" si="504"/>
        <v>2010</v>
      </c>
      <c r="C4062" s="2">
        <f t="shared" si="505"/>
        <v>7</v>
      </c>
      <c r="D4062" s="2" t="str">
        <f t="shared" si="506"/>
        <v>July</v>
      </c>
      <c r="E4062" s="2" t="str" cm="1">
        <f t="array" ref="E4062">_xlfn.IFS(C4062/3&lt;=1,"Q1",C4062/3&lt;=2,"Q2",C4062/3&lt;=3,"Q3",C4062/3&lt;=4,"Q4")</f>
        <v>Q3</v>
      </c>
      <c r="F4062" s="2" t="str">
        <f t="shared" si="507"/>
        <v>2010-Jul</v>
      </c>
      <c r="G4062" s="2">
        <f t="shared" si="508"/>
        <v>4</v>
      </c>
      <c r="H4062" s="2" t="str">
        <f t="shared" si="509"/>
        <v>Thursday</v>
      </c>
      <c r="I4062" s="2" t="str">
        <f t="shared" si="510"/>
        <v>FM4</v>
      </c>
      <c r="J4062" s="2">
        <f t="shared" si="511"/>
        <v>2</v>
      </c>
    </row>
    <row r="4063" spans="1:10" x14ac:dyDescent="0.35">
      <c r="A4063" s="4">
        <v>40738</v>
      </c>
      <c r="B4063" s="2">
        <f t="shared" si="504"/>
        <v>2011</v>
      </c>
      <c r="C4063" s="2">
        <f t="shared" si="505"/>
        <v>7</v>
      </c>
      <c r="D4063" s="2" t="str">
        <f t="shared" si="506"/>
        <v>July</v>
      </c>
      <c r="E4063" s="2" t="str" cm="1">
        <f t="array" ref="E4063">_xlfn.IFS(C4063/3&lt;=1,"Q1",C4063/3&lt;=2,"Q2",C4063/3&lt;=3,"Q3",C4063/3&lt;=4,"Q4")</f>
        <v>Q3</v>
      </c>
      <c r="F4063" s="2" t="str">
        <f t="shared" si="507"/>
        <v>2011-Jul</v>
      </c>
      <c r="G4063" s="2">
        <f t="shared" si="508"/>
        <v>4</v>
      </c>
      <c r="H4063" s="2" t="str">
        <f t="shared" si="509"/>
        <v>Thursday</v>
      </c>
      <c r="I4063" s="2" t="str">
        <f t="shared" si="510"/>
        <v>FM4</v>
      </c>
      <c r="J4063" s="2">
        <f t="shared" si="511"/>
        <v>2</v>
      </c>
    </row>
    <row r="4064" spans="1:10" x14ac:dyDescent="0.35">
      <c r="A4064" s="4">
        <v>43302</v>
      </c>
      <c r="B4064" s="2">
        <f t="shared" si="504"/>
        <v>2018</v>
      </c>
      <c r="C4064" s="2">
        <f t="shared" si="505"/>
        <v>7</v>
      </c>
      <c r="D4064" s="2" t="str">
        <f t="shared" si="506"/>
        <v>July</v>
      </c>
      <c r="E4064" s="2" t="str" cm="1">
        <f t="array" ref="E4064">_xlfn.IFS(C4064/3&lt;=1,"Q1",C4064/3&lt;=2,"Q2",C4064/3&lt;=3,"Q3",C4064/3&lt;=4,"Q4")</f>
        <v>Q3</v>
      </c>
      <c r="F4064" s="2" t="str">
        <f t="shared" si="507"/>
        <v>2018-Jul</v>
      </c>
      <c r="G4064" s="2">
        <f t="shared" si="508"/>
        <v>6</v>
      </c>
      <c r="H4064" s="2" t="str">
        <f t="shared" si="509"/>
        <v>Saturday</v>
      </c>
      <c r="I4064" s="2" t="str">
        <f t="shared" si="510"/>
        <v>FM4</v>
      </c>
      <c r="J4064" s="2">
        <f t="shared" si="511"/>
        <v>2</v>
      </c>
    </row>
    <row r="4065" spans="1:10" x14ac:dyDescent="0.35">
      <c r="A4065" s="4">
        <v>41430</v>
      </c>
      <c r="B4065" s="2">
        <f t="shared" si="504"/>
        <v>2013</v>
      </c>
      <c r="C4065" s="2">
        <f t="shared" si="505"/>
        <v>6</v>
      </c>
      <c r="D4065" s="2" t="str">
        <f t="shared" si="506"/>
        <v>June</v>
      </c>
      <c r="E4065" s="2" t="str" cm="1">
        <f t="array" ref="E4065">_xlfn.IFS(C4065/3&lt;=1,"Q1",C4065/3&lt;=2,"Q2",C4065/3&lt;=3,"Q3",C4065/3&lt;=4,"Q4")</f>
        <v>Q2</v>
      </c>
      <c r="F4065" s="2" t="str">
        <f t="shared" si="507"/>
        <v>2013-Jun</v>
      </c>
      <c r="G4065" s="2">
        <f t="shared" si="508"/>
        <v>3</v>
      </c>
      <c r="H4065" s="2" t="str">
        <f t="shared" si="509"/>
        <v>Wednesday</v>
      </c>
      <c r="I4065" s="2" t="str">
        <f t="shared" si="510"/>
        <v>FM3</v>
      </c>
      <c r="J4065" s="2">
        <f t="shared" si="511"/>
        <v>1</v>
      </c>
    </row>
    <row r="4066" spans="1:10" x14ac:dyDescent="0.35">
      <c r="A4066" s="4">
        <v>42895</v>
      </c>
      <c r="B4066" s="2">
        <f t="shared" si="504"/>
        <v>2017</v>
      </c>
      <c r="C4066" s="2">
        <f t="shared" si="505"/>
        <v>6</v>
      </c>
      <c r="D4066" s="2" t="str">
        <f t="shared" si="506"/>
        <v>June</v>
      </c>
      <c r="E4066" s="2" t="str" cm="1">
        <f t="array" ref="E4066">_xlfn.IFS(C4066/3&lt;=1,"Q1",C4066/3&lt;=2,"Q2",C4066/3&lt;=3,"Q3",C4066/3&lt;=4,"Q4")</f>
        <v>Q2</v>
      </c>
      <c r="F4066" s="2" t="str">
        <f t="shared" si="507"/>
        <v>2017-Jun</v>
      </c>
      <c r="G4066" s="2">
        <f t="shared" si="508"/>
        <v>5</v>
      </c>
      <c r="H4066" s="2" t="str">
        <f t="shared" si="509"/>
        <v>Friday</v>
      </c>
      <c r="I4066" s="2" t="str">
        <f t="shared" si="510"/>
        <v>FM3</v>
      </c>
      <c r="J4066" s="2">
        <f t="shared" si="511"/>
        <v>1</v>
      </c>
    </row>
    <row r="4067" spans="1:10" x14ac:dyDescent="0.35">
      <c r="A4067" s="4">
        <v>43274</v>
      </c>
      <c r="B4067" s="2">
        <f t="shared" si="504"/>
        <v>2018</v>
      </c>
      <c r="C4067" s="2">
        <f t="shared" si="505"/>
        <v>6</v>
      </c>
      <c r="D4067" s="2" t="str">
        <f t="shared" si="506"/>
        <v>June</v>
      </c>
      <c r="E4067" s="2" t="str" cm="1">
        <f t="array" ref="E4067">_xlfn.IFS(C4067/3&lt;=1,"Q1",C4067/3&lt;=2,"Q2",C4067/3&lt;=3,"Q3",C4067/3&lt;=4,"Q4")</f>
        <v>Q2</v>
      </c>
      <c r="F4067" s="2" t="str">
        <f t="shared" si="507"/>
        <v>2018-Jun</v>
      </c>
      <c r="G4067" s="2">
        <f t="shared" si="508"/>
        <v>6</v>
      </c>
      <c r="H4067" s="2" t="str">
        <f t="shared" si="509"/>
        <v>Saturday</v>
      </c>
      <c r="I4067" s="2" t="str">
        <f t="shared" si="510"/>
        <v>FM3</v>
      </c>
      <c r="J4067" s="2">
        <f t="shared" si="511"/>
        <v>1</v>
      </c>
    </row>
    <row r="4068" spans="1:10" x14ac:dyDescent="0.35">
      <c r="A4068" s="4">
        <v>41793</v>
      </c>
      <c r="B4068" s="2">
        <f t="shared" si="504"/>
        <v>2014</v>
      </c>
      <c r="C4068" s="2">
        <f t="shared" si="505"/>
        <v>6</v>
      </c>
      <c r="D4068" s="2" t="str">
        <f t="shared" si="506"/>
        <v>June</v>
      </c>
      <c r="E4068" s="2" t="str" cm="1">
        <f t="array" ref="E4068">_xlfn.IFS(C4068/3&lt;=1,"Q1",C4068/3&lt;=2,"Q2",C4068/3&lt;=3,"Q3",C4068/3&lt;=4,"Q4")</f>
        <v>Q2</v>
      </c>
      <c r="F4068" s="2" t="str">
        <f t="shared" si="507"/>
        <v>2014-Jun</v>
      </c>
      <c r="G4068" s="2">
        <f t="shared" si="508"/>
        <v>2</v>
      </c>
      <c r="H4068" s="2" t="str">
        <f t="shared" si="509"/>
        <v>Tuesday</v>
      </c>
      <c r="I4068" s="2" t="str">
        <f t="shared" si="510"/>
        <v>FM3</v>
      </c>
      <c r="J4068" s="2">
        <f t="shared" si="511"/>
        <v>1</v>
      </c>
    </row>
    <row r="4069" spans="1:10" x14ac:dyDescent="0.35">
      <c r="A4069" s="4">
        <v>41813</v>
      </c>
      <c r="B4069" s="2">
        <f t="shared" si="504"/>
        <v>2014</v>
      </c>
      <c r="C4069" s="2">
        <f t="shared" si="505"/>
        <v>6</v>
      </c>
      <c r="D4069" s="2" t="str">
        <f t="shared" si="506"/>
        <v>June</v>
      </c>
      <c r="E4069" s="2" t="str" cm="1">
        <f t="array" ref="E4069">_xlfn.IFS(C4069/3&lt;=1,"Q1",C4069/3&lt;=2,"Q2",C4069/3&lt;=3,"Q3",C4069/3&lt;=4,"Q4")</f>
        <v>Q2</v>
      </c>
      <c r="F4069" s="2" t="str">
        <f t="shared" si="507"/>
        <v>2014-Jun</v>
      </c>
      <c r="G4069" s="2">
        <f t="shared" si="508"/>
        <v>1</v>
      </c>
      <c r="H4069" s="2" t="str">
        <f t="shared" si="509"/>
        <v>Monday</v>
      </c>
      <c r="I4069" s="2" t="str">
        <f t="shared" si="510"/>
        <v>FM3</v>
      </c>
      <c r="J4069" s="2">
        <f t="shared" si="511"/>
        <v>1</v>
      </c>
    </row>
    <row r="4070" spans="1:10" x14ac:dyDescent="0.35">
      <c r="A4070" s="4">
        <v>43266</v>
      </c>
      <c r="B4070" s="2">
        <f t="shared" si="504"/>
        <v>2018</v>
      </c>
      <c r="C4070" s="2">
        <f t="shared" si="505"/>
        <v>6</v>
      </c>
      <c r="D4070" s="2" t="str">
        <f t="shared" si="506"/>
        <v>June</v>
      </c>
      <c r="E4070" s="2" t="str" cm="1">
        <f t="array" ref="E4070">_xlfn.IFS(C4070/3&lt;=1,"Q1",C4070/3&lt;=2,"Q2",C4070/3&lt;=3,"Q3",C4070/3&lt;=4,"Q4")</f>
        <v>Q2</v>
      </c>
      <c r="F4070" s="2" t="str">
        <f t="shared" si="507"/>
        <v>2018-Jun</v>
      </c>
      <c r="G4070" s="2">
        <f t="shared" si="508"/>
        <v>5</v>
      </c>
      <c r="H4070" s="2" t="str">
        <f t="shared" si="509"/>
        <v>Friday</v>
      </c>
      <c r="I4070" s="2" t="str">
        <f t="shared" si="510"/>
        <v>FM3</v>
      </c>
      <c r="J4070" s="2">
        <f t="shared" si="511"/>
        <v>1</v>
      </c>
    </row>
    <row r="4071" spans="1:10" x14ac:dyDescent="0.35">
      <c r="A4071" s="4">
        <v>43279</v>
      </c>
      <c r="B4071" s="2">
        <f t="shared" si="504"/>
        <v>2018</v>
      </c>
      <c r="C4071" s="2">
        <f t="shared" si="505"/>
        <v>6</v>
      </c>
      <c r="D4071" s="2" t="str">
        <f t="shared" si="506"/>
        <v>June</v>
      </c>
      <c r="E4071" s="2" t="str" cm="1">
        <f t="array" ref="E4071">_xlfn.IFS(C4071/3&lt;=1,"Q1",C4071/3&lt;=2,"Q2",C4071/3&lt;=3,"Q3",C4071/3&lt;=4,"Q4")</f>
        <v>Q2</v>
      </c>
      <c r="F4071" s="2" t="str">
        <f t="shared" si="507"/>
        <v>2018-Jun</v>
      </c>
      <c r="G4071" s="2">
        <f t="shared" si="508"/>
        <v>4</v>
      </c>
      <c r="H4071" s="2" t="str">
        <f t="shared" si="509"/>
        <v>Thursday</v>
      </c>
      <c r="I4071" s="2" t="str">
        <f t="shared" si="510"/>
        <v>FM3</v>
      </c>
      <c r="J4071" s="2">
        <f t="shared" si="511"/>
        <v>1</v>
      </c>
    </row>
    <row r="4072" spans="1:10" x14ac:dyDescent="0.35">
      <c r="A4072" s="4">
        <v>40719</v>
      </c>
      <c r="B4072" s="2">
        <f t="shared" si="504"/>
        <v>2011</v>
      </c>
      <c r="C4072" s="2">
        <f t="shared" si="505"/>
        <v>6</v>
      </c>
      <c r="D4072" s="2" t="str">
        <f t="shared" si="506"/>
        <v>June</v>
      </c>
      <c r="E4072" s="2" t="str" cm="1">
        <f t="array" ref="E4072">_xlfn.IFS(C4072/3&lt;=1,"Q1",C4072/3&lt;=2,"Q2",C4072/3&lt;=3,"Q3",C4072/3&lt;=4,"Q4")</f>
        <v>Q2</v>
      </c>
      <c r="F4072" s="2" t="str">
        <f t="shared" si="507"/>
        <v>2011-Jun</v>
      </c>
      <c r="G4072" s="2">
        <f t="shared" si="508"/>
        <v>6</v>
      </c>
      <c r="H4072" s="2" t="str">
        <f t="shared" si="509"/>
        <v>Saturday</v>
      </c>
      <c r="I4072" s="2" t="str">
        <f t="shared" si="510"/>
        <v>FM3</v>
      </c>
      <c r="J4072" s="2">
        <f t="shared" si="511"/>
        <v>1</v>
      </c>
    </row>
    <row r="4073" spans="1:10" x14ac:dyDescent="0.35">
      <c r="A4073" s="4">
        <v>42549</v>
      </c>
      <c r="B4073" s="2">
        <f t="shared" si="504"/>
        <v>2016</v>
      </c>
      <c r="C4073" s="2">
        <f t="shared" si="505"/>
        <v>6</v>
      </c>
      <c r="D4073" s="2" t="str">
        <f t="shared" si="506"/>
        <v>June</v>
      </c>
      <c r="E4073" s="2" t="str" cm="1">
        <f t="array" ref="E4073">_xlfn.IFS(C4073/3&lt;=1,"Q1",C4073/3&lt;=2,"Q2",C4073/3&lt;=3,"Q3",C4073/3&lt;=4,"Q4")</f>
        <v>Q2</v>
      </c>
      <c r="F4073" s="2" t="str">
        <f t="shared" si="507"/>
        <v>2016-Jun</v>
      </c>
      <c r="G4073" s="2">
        <f t="shared" si="508"/>
        <v>2</v>
      </c>
      <c r="H4073" s="2" t="str">
        <f t="shared" si="509"/>
        <v>Tuesday</v>
      </c>
      <c r="I4073" s="2" t="str">
        <f t="shared" si="510"/>
        <v>FM3</v>
      </c>
      <c r="J4073" s="2">
        <f t="shared" si="511"/>
        <v>1</v>
      </c>
    </row>
    <row r="4074" spans="1:10" x14ac:dyDescent="0.35">
      <c r="A4074" s="4">
        <v>42541</v>
      </c>
      <c r="B4074" s="2">
        <f t="shared" si="504"/>
        <v>2016</v>
      </c>
      <c r="C4074" s="2">
        <f t="shared" si="505"/>
        <v>6</v>
      </c>
      <c r="D4074" s="2" t="str">
        <f t="shared" si="506"/>
        <v>June</v>
      </c>
      <c r="E4074" s="2" t="str" cm="1">
        <f t="array" ref="E4074">_xlfn.IFS(C4074/3&lt;=1,"Q1",C4074/3&lt;=2,"Q2",C4074/3&lt;=3,"Q3",C4074/3&lt;=4,"Q4")</f>
        <v>Q2</v>
      </c>
      <c r="F4074" s="2" t="str">
        <f t="shared" si="507"/>
        <v>2016-Jun</v>
      </c>
      <c r="G4074" s="2">
        <f t="shared" si="508"/>
        <v>1</v>
      </c>
      <c r="H4074" s="2" t="str">
        <f t="shared" si="509"/>
        <v>Monday</v>
      </c>
      <c r="I4074" s="2" t="str">
        <f t="shared" si="510"/>
        <v>FM3</v>
      </c>
      <c r="J4074" s="2">
        <f t="shared" si="511"/>
        <v>1</v>
      </c>
    </row>
    <row r="4075" spans="1:10" x14ac:dyDescent="0.35">
      <c r="A4075" s="4">
        <v>42176</v>
      </c>
      <c r="B4075" s="2">
        <f t="shared" si="504"/>
        <v>2015</v>
      </c>
      <c r="C4075" s="2">
        <f t="shared" si="505"/>
        <v>6</v>
      </c>
      <c r="D4075" s="2" t="str">
        <f t="shared" si="506"/>
        <v>June</v>
      </c>
      <c r="E4075" s="2" t="str" cm="1">
        <f t="array" ref="E4075">_xlfn.IFS(C4075/3&lt;=1,"Q1",C4075/3&lt;=2,"Q2",C4075/3&lt;=3,"Q3",C4075/3&lt;=4,"Q4")</f>
        <v>Q2</v>
      </c>
      <c r="F4075" s="2" t="str">
        <f t="shared" si="507"/>
        <v>2015-Jun</v>
      </c>
      <c r="G4075" s="2">
        <f t="shared" si="508"/>
        <v>7</v>
      </c>
      <c r="H4075" s="2" t="str">
        <f t="shared" si="509"/>
        <v>Sunday</v>
      </c>
      <c r="I4075" s="2" t="str">
        <f t="shared" si="510"/>
        <v>FM3</v>
      </c>
      <c r="J4075" s="2">
        <f t="shared" si="511"/>
        <v>1</v>
      </c>
    </row>
    <row r="4076" spans="1:10" x14ac:dyDescent="0.35">
      <c r="A4076" s="4">
        <v>41436</v>
      </c>
      <c r="B4076" s="2">
        <f t="shared" si="504"/>
        <v>2013</v>
      </c>
      <c r="C4076" s="2">
        <f t="shared" si="505"/>
        <v>6</v>
      </c>
      <c r="D4076" s="2" t="str">
        <f t="shared" si="506"/>
        <v>June</v>
      </c>
      <c r="E4076" s="2" t="str" cm="1">
        <f t="array" ref="E4076">_xlfn.IFS(C4076/3&lt;=1,"Q1",C4076/3&lt;=2,"Q2",C4076/3&lt;=3,"Q3",C4076/3&lt;=4,"Q4")</f>
        <v>Q2</v>
      </c>
      <c r="F4076" s="2" t="str">
        <f t="shared" si="507"/>
        <v>2013-Jun</v>
      </c>
      <c r="G4076" s="2">
        <f t="shared" si="508"/>
        <v>2</v>
      </c>
      <c r="H4076" s="2" t="str">
        <f t="shared" si="509"/>
        <v>Tuesday</v>
      </c>
      <c r="I4076" s="2" t="str">
        <f t="shared" si="510"/>
        <v>FM3</v>
      </c>
      <c r="J4076" s="2">
        <f t="shared" si="511"/>
        <v>1</v>
      </c>
    </row>
    <row r="4077" spans="1:10" x14ac:dyDescent="0.35">
      <c r="A4077" s="4">
        <v>40352</v>
      </c>
      <c r="B4077" s="2">
        <f t="shared" si="504"/>
        <v>2010</v>
      </c>
      <c r="C4077" s="2">
        <f t="shared" si="505"/>
        <v>6</v>
      </c>
      <c r="D4077" s="2" t="str">
        <f t="shared" si="506"/>
        <v>June</v>
      </c>
      <c r="E4077" s="2" t="str" cm="1">
        <f t="array" ref="E4077">_xlfn.IFS(C4077/3&lt;=1,"Q1",C4077/3&lt;=2,"Q2",C4077/3&lt;=3,"Q3",C4077/3&lt;=4,"Q4")</f>
        <v>Q2</v>
      </c>
      <c r="F4077" s="2" t="str">
        <f t="shared" si="507"/>
        <v>2010-Jun</v>
      </c>
      <c r="G4077" s="2">
        <f t="shared" si="508"/>
        <v>3</v>
      </c>
      <c r="H4077" s="2" t="str">
        <f t="shared" si="509"/>
        <v>Wednesday</v>
      </c>
      <c r="I4077" s="2" t="str">
        <f t="shared" si="510"/>
        <v>FM3</v>
      </c>
      <c r="J4077" s="2">
        <f t="shared" si="511"/>
        <v>1</v>
      </c>
    </row>
    <row r="4078" spans="1:10" x14ac:dyDescent="0.35">
      <c r="A4078" s="4">
        <v>41088</v>
      </c>
      <c r="B4078" s="2">
        <f t="shared" si="504"/>
        <v>2012</v>
      </c>
      <c r="C4078" s="2">
        <f t="shared" si="505"/>
        <v>6</v>
      </c>
      <c r="D4078" s="2" t="str">
        <f t="shared" si="506"/>
        <v>June</v>
      </c>
      <c r="E4078" s="2" t="str" cm="1">
        <f t="array" ref="E4078">_xlfn.IFS(C4078/3&lt;=1,"Q1",C4078/3&lt;=2,"Q2",C4078/3&lt;=3,"Q3",C4078/3&lt;=4,"Q4")</f>
        <v>Q2</v>
      </c>
      <c r="F4078" s="2" t="str">
        <f t="shared" si="507"/>
        <v>2012-Jun</v>
      </c>
      <c r="G4078" s="2">
        <f t="shared" si="508"/>
        <v>4</v>
      </c>
      <c r="H4078" s="2" t="str">
        <f t="shared" si="509"/>
        <v>Thursday</v>
      </c>
      <c r="I4078" s="2" t="str">
        <f t="shared" si="510"/>
        <v>FM3</v>
      </c>
      <c r="J4078" s="2">
        <f t="shared" si="511"/>
        <v>1</v>
      </c>
    </row>
    <row r="4079" spans="1:10" x14ac:dyDescent="0.35">
      <c r="A4079" s="4">
        <v>40716</v>
      </c>
      <c r="B4079" s="2">
        <f t="shared" si="504"/>
        <v>2011</v>
      </c>
      <c r="C4079" s="2">
        <f t="shared" si="505"/>
        <v>6</v>
      </c>
      <c r="D4079" s="2" t="str">
        <f t="shared" si="506"/>
        <v>June</v>
      </c>
      <c r="E4079" s="2" t="str" cm="1">
        <f t="array" ref="E4079">_xlfn.IFS(C4079/3&lt;=1,"Q1",C4079/3&lt;=2,"Q2",C4079/3&lt;=3,"Q3",C4079/3&lt;=4,"Q4")</f>
        <v>Q2</v>
      </c>
      <c r="F4079" s="2" t="str">
        <f t="shared" si="507"/>
        <v>2011-Jun</v>
      </c>
      <c r="G4079" s="2">
        <f t="shared" si="508"/>
        <v>3</v>
      </c>
      <c r="H4079" s="2" t="str">
        <f t="shared" si="509"/>
        <v>Wednesday</v>
      </c>
      <c r="I4079" s="2" t="str">
        <f t="shared" si="510"/>
        <v>FM3</v>
      </c>
      <c r="J4079" s="2">
        <f t="shared" si="511"/>
        <v>1</v>
      </c>
    </row>
    <row r="4080" spans="1:10" x14ac:dyDescent="0.35">
      <c r="A4080" s="4">
        <v>41436</v>
      </c>
      <c r="B4080" s="2">
        <f t="shared" si="504"/>
        <v>2013</v>
      </c>
      <c r="C4080" s="2">
        <f t="shared" si="505"/>
        <v>6</v>
      </c>
      <c r="D4080" s="2" t="str">
        <f t="shared" si="506"/>
        <v>June</v>
      </c>
      <c r="E4080" s="2" t="str" cm="1">
        <f t="array" ref="E4080">_xlfn.IFS(C4080/3&lt;=1,"Q1",C4080/3&lt;=2,"Q2",C4080/3&lt;=3,"Q3",C4080/3&lt;=4,"Q4")</f>
        <v>Q2</v>
      </c>
      <c r="F4080" s="2" t="str">
        <f t="shared" si="507"/>
        <v>2013-Jun</v>
      </c>
      <c r="G4080" s="2">
        <f t="shared" si="508"/>
        <v>2</v>
      </c>
      <c r="H4080" s="2" t="str">
        <f t="shared" si="509"/>
        <v>Tuesday</v>
      </c>
      <c r="I4080" s="2" t="str">
        <f t="shared" si="510"/>
        <v>FM3</v>
      </c>
      <c r="J4080" s="2">
        <f t="shared" si="511"/>
        <v>1</v>
      </c>
    </row>
    <row r="4081" spans="1:10" x14ac:dyDescent="0.35">
      <c r="A4081" s="4">
        <v>41080</v>
      </c>
      <c r="B4081" s="2">
        <f t="shared" si="504"/>
        <v>2012</v>
      </c>
      <c r="C4081" s="2">
        <f t="shared" si="505"/>
        <v>6</v>
      </c>
      <c r="D4081" s="2" t="str">
        <f t="shared" si="506"/>
        <v>June</v>
      </c>
      <c r="E4081" s="2" t="str" cm="1">
        <f t="array" ref="E4081">_xlfn.IFS(C4081/3&lt;=1,"Q1",C4081/3&lt;=2,"Q2",C4081/3&lt;=3,"Q3",C4081/3&lt;=4,"Q4")</f>
        <v>Q2</v>
      </c>
      <c r="F4081" s="2" t="str">
        <f t="shared" si="507"/>
        <v>2012-Jun</v>
      </c>
      <c r="G4081" s="2">
        <f t="shared" si="508"/>
        <v>3</v>
      </c>
      <c r="H4081" s="2" t="str">
        <f t="shared" si="509"/>
        <v>Wednesday</v>
      </c>
      <c r="I4081" s="2" t="str">
        <f t="shared" si="510"/>
        <v>FM3</v>
      </c>
      <c r="J4081" s="2">
        <f t="shared" si="511"/>
        <v>1</v>
      </c>
    </row>
    <row r="4082" spans="1:10" x14ac:dyDescent="0.35">
      <c r="A4082" s="4">
        <v>40346</v>
      </c>
      <c r="B4082" s="2">
        <f t="shared" si="504"/>
        <v>2010</v>
      </c>
      <c r="C4082" s="2">
        <f t="shared" si="505"/>
        <v>6</v>
      </c>
      <c r="D4082" s="2" t="str">
        <f t="shared" si="506"/>
        <v>June</v>
      </c>
      <c r="E4082" s="2" t="str" cm="1">
        <f t="array" ref="E4082">_xlfn.IFS(C4082/3&lt;=1,"Q1",C4082/3&lt;=2,"Q2",C4082/3&lt;=3,"Q3",C4082/3&lt;=4,"Q4")</f>
        <v>Q2</v>
      </c>
      <c r="F4082" s="2" t="str">
        <f t="shared" si="507"/>
        <v>2010-Jun</v>
      </c>
      <c r="G4082" s="2">
        <f t="shared" si="508"/>
        <v>4</v>
      </c>
      <c r="H4082" s="2" t="str">
        <f t="shared" si="509"/>
        <v>Thursday</v>
      </c>
      <c r="I4082" s="2" t="str">
        <f t="shared" si="510"/>
        <v>FM3</v>
      </c>
      <c r="J4082" s="2">
        <f t="shared" si="511"/>
        <v>1</v>
      </c>
    </row>
    <row r="4083" spans="1:10" x14ac:dyDescent="0.35">
      <c r="A4083" s="4">
        <v>41080</v>
      </c>
      <c r="B4083" s="2">
        <f t="shared" si="504"/>
        <v>2012</v>
      </c>
      <c r="C4083" s="2">
        <f t="shared" si="505"/>
        <v>6</v>
      </c>
      <c r="D4083" s="2" t="str">
        <f t="shared" si="506"/>
        <v>June</v>
      </c>
      <c r="E4083" s="2" t="str" cm="1">
        <f t="array" ref="E4083">_xlfn.IFS(C4083/3&lt;=1,"Q1",C4083/3&lt;=2,"Q2",C4083/3&lt;=3,"Q3",C4083/3&lt;=4,"Q4")</f>
        <v>Q2</v>
      </c>
      <c r="F4083" s="2" t="str">
        <f t="shared" si="507"/>
        <v>2012-Jun</v>
      </c>
      <c r="G4083" s="2">
        <f t="shared" si="508"/>
        <v>3</v>
      </c>
      <c r="H4083" s="2" t="str">
        <f t="shared" si="509"/>
        <v>Wednesday</v>
      </c>
      <c r="I4083" s="2" t="str">
        <f t="shared" si="510"/>
        <v>FM3</v>
      </c>
      <c r="J4083" s="2">
        <f t="shared" si="511"/>
        <v>1</v>
      </c>
    </row>
    <row r="4084" spans="1:10" x14ac:dyDescent="0.35">
      <c r="A4084" s="4">
        <v>42136</v>
      </c>
      <c r="B4084" s="2">
        <f t="shared" si="504"/>
        <v>2015</v>
      </c>
      <c r="C4084" s="2">
        <f t="shared" si="505"/>
        <v>5</v>
      </c>
      <c r="D4084" s="2" t="str">
        <f t="shared" si="506"/>
        <v>May</v>
      </c>
      <c r="E4084" s="2" t="str" cm="1">
        <f t="array" ref="E4084">_xlfn.IFS(C4084/3&lt;=1,"Q1",C4084/3&lt;=2,"Q2",C4084/3&lt;=3,"Q3",C4084/3&lt;=4,"Q4")</f>
        <v>Q2</v>
      </c>
      <c r="F4084" s="2" t="str">
        <f t="shared" si="507"/>
        <v>2015-May</v>
      </c>
      <c r="G4084" s="2">
        <f t="shared" si="508"/>
        <v>2</v>
      </c>
      <c r="H4084" s="2" t="str">
        <f t="shared" si="509"/>
        <v>Tuesday</v>
      </c>
      <c r="I4084" s="2" t="str">
        <f t="shared" si="510"/>
        <v>FM2</v>
      </c>
      <c r="J4084" s="2">
        <f t="shared" si="511"/>
        <v>1</v>
      </c>
    </row>
    <row r="4085" spans="1:10" x14ac:dyDescent="0.35">
      <c r="A4085" s="4">
        <v>40689</v>
      </c>
      <c r="B4085" s="2">
        <f t="shared" si="504"/>
        <v>2011</v>
      </c>
      <c r="C4085" s="2">
        <f t="shared" si="505"/>
        <v>5</v>
      </c>
      <c r="D4085" s="2" t="str">
        <f t="shared" si="506"/>
        <v>May</v>
      </c>
      <c r="E4085" s="2" t="str" cm="1">
        <f t="array" ref="E4085">_xlfn.IFS(C4085/3&lt;=1,"Q1",C4085/3&lt;=2,"Q2",C4085/3&lt;=3,"Q3",C4085/3&lt;=4,"Q4")</f>
        <v>Q2</v>
      </c>
      <c r="F4085" s="2" t="str">
        <f t="shared" si="507"/>
        <v>2011-May</v>
      </c>
      <c r="G4085" s="2">
        <f t="shared" si="508"/>
        <v>4</v>
      </c>
      <c r="H4085" s="2" t="str">
        <f t="shared" si="509"/>
        <v>Thursday</v>
      </c>
      <c r="I4085" s="2" t="str">
        <f t="shared" si="510"/>
        <v>FM2</v>
      </c>
      <c r="J4085" s="2">
        <f t="shared" si="511"/>
        <v>1</v>
      </c>
    </row>
    <row r="4086" spans="1:10" x14ac:dyDescent="0.35">
      <c r="A4086" s="4">
        <v>43248</v>
      </c>
      <c r="B4086" s="2">
        <f t="shared" si="504"/>
        <v>2018</v>
      </c>
      <c r="C4086" s="2">
        <f t="shared" si="505"/>
        <v>5</v>
      </c>
      <c r="D4086" s="2" t="str">
        <f t="shared" si="506"/>
        <v>May</v>
      </c>
      <c r="E4086" s="2" t="str" cm="1">
        <f t="array" ref="E4086">_xlfn.IFS(C4086/3&lt;=1,"Q1",C4086/3&lt;=2,"Q2",C4086/3&lt;=3,"Q3",C4086/3&lt;=4,"Q4")</f>
        <v>Q2</v>
      </c>
      <c r="F4086" s="2" t="str">
        <f t="shared" si="507"/>
        <v>2018-May</v>
      </c>
      <c r="G4086" s="2">
        <f t="shared" si="508"/>
        <v>1</v>
      </c>
      <c r="H4086" s="2" t="str">
        <f t="shared" si="509"/>
        <v>Monday</v>
      </c>
      <c r="I4086" s="2" t="str">
        <f t="shared" si="510"/>
        <v>FM2</v>
      </c>
      <c r="J4086" s="2">
        <f t="shared" si="511"/>
        <v>1</v>
      </c>
    </row>
    <row r="4087" spans="1:10" x14ac:dyDescent="0.35">
      <c r="A4087" s="4">
        <v>41044</v>
      </c>
      <c r="B4087" s="2">
        <f t="shared" si="504"/>
        <v>2012</v>
      </c>
      <c r="C4087" s="2">
        <f t="shared" si="505"/>
        <v>5</v>
      </c>
      <c r="D4087" s="2" t="str">
        <f t="shared" si="506"/>
        <v>May</v>
      </c>
      <c r="E4087" s="2" t="str" cm="1">
        <f t="array" ref="E4087">_xlfn.IFS(C4087/3&lt;=1,"Q1",C4087/3&lt;=2,"Q2",C4087/3&lt;=3,"Q3",C4087/3&lt;=4,"Q4")</f>
        <v>Q2</v>
      </c>
      <c r="F4087" s="2" t="str">
        <f t="shared" si="507"/>
        <v>2012-May</v>
      </c>
      <c r="G4087" s="2">
        <f t="shared" si="508"/>
        <v>2</v>
      </c>
      <c r="H4087" s="2" t="str">
        <f t="shared" si="509"/>
        <v>Tuesday</v>
      </c>
      <c r="I4087" s="2" t="str">
        <f t="shared" si="510"/>
        <v>FM2</v>
      </c>
      <c r="J4087" s="2">
        <f t="shared" si="511"/>
        <v>1</v>
      </c>
    </row>
    <row r="4088" spans="1:10" x14ac:dyDescent="0.35">
      <c r="A4088" s="4">
        <v>40309</v>
      </c>
      <c r="B4088" s="2">
        <f t="shared" si="504"/>
        <v>2010</v>
      </c>
      <c r="C4088" s="2">
        <f t="shared" si="505"/>
        <v>5</v>
      </c>
      <c r="D4088" s="2" t="str">
        <f t="shared" si="506"/>
        <v>May</v>
      </c>
      <c r="E4088" s="2" t="str" cm="1">
        <f t="array" ref="E4088">_xlfn.IFS(C4088/3&lt;=1,"Q1",C4088/3&lt;=2,"Q2",C4088/3&lt;=3,"Q3",C4088/3&lt;=4,"Q4")</f>
        <v>Q2</v>
      </c>
      <c r="F4088" s="2" t="str">
        <f t="shared" si="507"/>
        <v>2010-May</v>
      </c>
      <c r="G4088" s="2">
        <f t="shared" si="508"/>
        <v>2</v>
      </c>
      <c r="H4088" s="2" t="str">
        <f t="shared" si="509"/>
        <v>Tuesday</v>
      </c>
      <c r="I4088" s="2" t="str">
        <f t="shared" si="510"/>
        <v>FM2</v>
      </c>
      <c r="J4088" s="2">
        <f t="shared" si="511"/>
        <v>1</v>
      </c>
    </row>
    <row r="4089" spans="1:10" x14ac:dyDescent="0.35">
      <c r="A4089" s="4">
        <v>42861</v>
      </c>
      <c r="B4089" s="2">
        <f t="shared" si="504"/>
        <v>2017</v>
      </c>
      <c r="C4089" s="2">
        <f t="shared" si="505"/>
        <v>5</v>
      </c>
      <c r="D4089" s="2" t="str">
        <f t="shared" si="506"/>
        <v>May</v>
      </c>
      <c r="E4089" s="2" t="str" cm="1">
        <f t="array" ref="E4089">_xlfn.IFS(C4089/3&lt;=1,"Q1",C4089/3&lt;=2,"Q2",C4089/3&lt;=3,"Q3",C4089/3&lt;=4,"Q4")</f>
        <v>Q2</v>
      </c>
      <c r="F4089" s="2" t="str">
        <f t="shared" si="507"/>
        <v>2017-May</v>
      </c>
      <c r="G4089" s="2">
        <f t="shared" si="508"/>
        <v>6</v>
      </c>
      <c r="H4089" s="2" t="str">
        <f t="shared" si="509"/>
        <v>Saturday</v>
      </c>
      <c r="I4089" s="2" t="str">
        <f t="shared" si="510"/>
        <v>FM2</v>
      </c>
      <c r="J4089" s="2">
        <f t="shared" si="511"/>
        <v>1</v>
      </c>
    </row>
    <row r="4090" spans="1:10" x14ac:dyDescent="0.35">
      <c r="A4090" s="4">
        <v>40319</v>
      </c>
      <c r="B4090" s="2">
        <f t="shared" si="504"/>
        <v>2010</v>
      </c>
      <c r="C4090" s="2">
        <f t="shared" si="505"/>
        <v>5</v>
      </c>
      <c r="D4090" s="2" t="str">
        <f t="shared" si="506"/>
        <v>May</v>
      </c>
      <c r="E4090" s="2" t="str" cm="1">
        <f t="array" ref="E4090">_xlfn.IFS(C4090/3&lt;=1,"Q1",C4090/3&lt;=2,"Q2",C4090/3&lt;=3,"Q3",C4090/3&lt;=4,"Q4")</f>
        <v>Q2</v>
      </c>
      <c r="F4090" s="2" t="str">
        <f t="shared" si="507"/>
        <v>2010-May</v>
      </c>
      <c r="G4090" s="2">
        <f t="shared" si="508"/>
        <v>5</v>
      </c>
      <c r="H4090" s="2" t="str">
        <f t="shared" si="509"/>
        <v>Friday</v>
      </c>
      <c r="I4090" s="2" t="str">
        <f t="shared" si="510"/>
        <v>FM2</v>
      </c>
      <c r="J4090" s="2">
        <f t="shared" si="511"/>
        <v>1</v>
      </c>
    </row>
    <row r="4091" spans="1:10" x14ac:dyDescent="0.35">
      <c r="A4091" s="4">
        <v>41395</v>
      </c>
      <c r="B4091" s="2">
        <f t="shared" si="504"/>
        <v>2013</v>
      </c>
      <c r="C4091" s="2">
        <f t="shared" si="505"/>
        <v>5</v>
      </c>
      <c r="D4091" s="2" t="str">
        <f t="shared" si="506"/>
        <v>May</v>
      </c>
      <c r="E4091" s="2" t="str" cm="1">
        <f t="array" ref="E4091">_xlfn.IFS(C4091/3&lt;=1,"Q1",C4091/3&lt;=2,"Q2",C4091/3&lt;=3,"Q3",C4091/3&lt;=4,"Q4")</f>
        <v>Q2</v>
      </c>
      <c r="F4091" s="2" t="str">
        <f t="shared" si="507"/>
        <v>2013-May</v>
      </c>
      <c r="G4091" s="2">
        <f t="shared" si="508"/>
        <v>3</v>
      </c>
      <c r="H4091" s="2" t="str">
        <f t="shared" si="509"/>
        <v>Wednesday</v>
      </c>
      <c r="I4091" s="2" t="str">
        <f t="shared" si="510"/>
        <v>FM2</v>
      </c>
      <c r="J4091" s="2">
        <f t="shared" si="511"/>
        <v>1</v>
      </c>
    </row>
    <row r="4092" spans="1:10" x14ac:dyDescent="0.35">
      <c r="A4092" s="4">
        <v>41395</v>
      </c>
      <c r="B4092" s="2">
        <f t="shared" si="504"/>
        <v>2013</v>
      </c>
      <c r="C4092" s="2">
        <f t="shared" si="505"/>
        <v>5</v>
      </c>
      <c r="D4092" s="2" t="str">
        <f t="shared" si="506"/>
        <v>May</v>
      </c>
      <c r="E4092" s="2" t="str" cm="1">
        <f t="array" ref="E4092">_xlfn.IFS(C4092/3&lt;=1,"Q1",C4092/3&lt;=2,"Q2",C4092/3&lt;=3,"Q3",C4092/3&lt;=4,"Q4")</f>
        <v>Q2</v>
      </c>
      <c r="F4092" s="2" t="str">
        <f t="shared" si="507"/>
        <v>2013-May</v>
      </c>
      <c r="G4092" s="2">
        <f t="shared" si="508"/>
        <v>3</v>
      </c>
      <c r="H4092" s="2" t="str">
        <f t="shared" si="509"/>
        <v>Wednesday</v>
      </c>
      <c r="I4092" s="2" t="str">
        <f t="shared" si="510"/>
        <v>FM2</v>
      </c>
      <c r="J4092" s="2">
        <f t="shared" si="511"/>
        <v>1</v>
      </c>
    </row>
    <row r="4093" spans="1:10" x14ac:dyDescent="0.35">
      <c r="A4093" s="4">
        <v>40305</v>
      </c>
      <c r="B4093" s="2">
        <f t="shared" si="504"/>
        <v>2010</v>
      </c>
      <c r="C4093" s="2">
        <f t="shared" si="505"/>
        <v>5</v>
      </c>
      <c r="D4093" s="2" t="str">
        <f t="shared" si="506"/>
        <v>May</v>
      </c>
      <c r="E4093" s="2" t="str" cm="1">
        <f t="array" ref="E4093">_xlfn.IFS(C4093/3&lt;=1,"Q1",C4093/3&lt;=2,"Q2",C4093/3&lt;=3,"Q3",C4093/3&lt;=4,"Q4")</f>
        <v>Q2</v>
      </c>
      <c r="F4093" s="2" t="str">
        <f t="shared" si="507"/>
        <v>2010-May</v>
      </c>
      <c r="G4093" s="2">
        <f t="shared" si="508"/>
        <v>5</v>
      </c>
      <c r="H4093" s="2" t="str">
        <f t="shared" si="509"/>
        <v>Friday</v>
      </c>
      <c r="I4093" s="2" t="str">
        <f t="shared" si="510"/>
        <v>FM2</v>
      </c>
      <c r="J4093" s="2">
        <f t="shared" si="511"/>
        <v>1</v>
      </c>
    </row>
    <row r="4094" spans="1:10" x14ac:dyDescent="0.35">
      <c r="A4094" s="4">
        <v>40321</v>
      </c>
      <c r="B4094" s="2">
        <f t="shared" si="504"/>
        <v>2010</v>
      </c>
      <c r="C4094" s="2">
        <f t="shared" si="505"/>
        <v>5</v>
      </c>
      <c r="D4094" s="2" t="str">
        <f t="shared" si="506"/>
        <v>May</v>
      </c>
      <c r="E4094" s="2" t="str" cm="1">
        <f t="array" ref="E4094">_xlfn.IFS(C4094/3&lt;=1,"Q1",C4094/3&lt;=2,"Q2",C4094/3&lt;=3,"Q3",C4094/3&lt;=4,"Q4")</f>
        <v>Q2</v>
      </c>
      <c r="F4094" s="2" t="str">
        <f t="shared" si="507"/>
        <v>2010-May</v>
      </c>
      <c r="G4094" s="2">
        <f t="shared" si="508"/>
        <v>7</v>
      </c>
      <c r="H4094" s="2" t="str">
        <f t="shared" si="509"/>
        <v>Sunday</v>
      </c>
      <c r="I4094" s="2" t="str">
        <f t="shared" si="510"/>
        <v>FM2</v>
      </c>
      <c r="J4094" s="2">
        <f t="shared" si="511"/>
        <v>1</v>
      </c>
    </row>
    <row r="4095" spans="1:10" x14ac:dyDescent="0.35">
      <c r="A4095" s="4">
        <v>40664</v>
      </c>
      <c r="B4095" s="2">
        <f t="shared" si="504"/>
        <v>2011</v>
      </c>
      <c r="C4095" s="2">
        <f t="shared" si="505"/>
        <v>5</v>
      </c>
      <c r="D4095" s="2" t="str">
        <f t="shared" si="506"/>
        <v>May</v>
      </c>
      <c r="E4095" s="2" t="str" cm="1">
        <f t="array" ref="E4095">_xlfn.IFS(C4095/3&lt;=1,"Q1",C4095/3&lt;=2,"Q2",C4095/3&lt;=3,"Q3",C4095/3&lt;=4,"Q4")</f>
        <v>Q2</v>
      </c>
      <c r="F4095" s="2" t="str">
        <f t="shared" si="507"/>
        <v>2011-May</v>
      </c>
      <c r="G4095" s="2">
        <f t="shared" si="508"/>
        <v>7</v>
      </c>
      <c r="H4095" s="2" t="str">
        <f t="shared" si="509"/>
        <v>Sunday</v>
      </c>
      <c r="I4095" s="2" t="str">
        <f t="shared" si="510"/>
        <v>FM2</v>
      </c>
      <c r="J4095" s="2">
        <f t="shared" si="511"/>
        <v>1</v>
      </c>
    </row>
    <row r="4096" spans="1:10" x14ac:dyDescent="0.35">
      <c r="A4096" s="4">
        <v>42134</v>
      </c>
      <c r="B4096" s="2">
        <f t="shared" si="504"/>
        <v>2015</v>
      </c>
      <c r="C4096" s="2">
        <f t="shared" si="505"/>
        <v>5</v>
      </c>
      <c r="D4096" s="2" t="str">
        <f t="shared" si="506"/>
        <v>May</v>
      </c>
      <c r="E4096" s="2" t="str" cm="1">
        <f t="array" ref="E4096">_xlfn.IFS(C4096/3&lt;=1,"Q1",C4096/3&lt;=2,"Q2",C4096/3&lt;=3,"Q3",C4096/3&lt;=4,"Q4")</f>
        <v>Q2</v>
      </c>
      <c r="F4096" s="2" t="str">
        <f t="shared" si="507"/>
        <v>2015-May</v>
      </c>
      <c r="G4096" s="2">
        <f t="shared" si="508"/>
        <v>7</v>
      </c>
      <c r="H4096" s="2" t="str">
        <f t="shared" si="509"/>
        <v>Sunday</v>
      </c>
      <c r="I4096" s="2" t="str">
        <f t="shared" si="510"/>
        <v>FM2</v>
      </c>
      <c r="J4096" s="2">
        <f t="shared" si="511"/>
        <v>1</v>
      </c>
    </row>
    <row r="4097" spans="1:10" x14ac:dyDescent="0.35">
      <c r="A4097" s="4">
        <v>42516</v>
      </c>
      <c r="B4097" s="2">
        <f t="shared" si="504"/>
        <v>2016</v>
      </c>
      <c r="C4097" s="2">
        <f t="shared" si="505"/>
        <v>5</v>
      </c>
      <c r="D4097" s="2" t="str">
        <f t="shared" si="506"/>
        <v>May</v>
      </c>
      <c r="E4097" s="2" t="str" cm="1">
        <f t="array" ref="E4097">_xlfn.IFS(C4097/3&lt;=1,"Q1",C4097/3&lt;=2,"Q2",C4097/3&lt;=3,"Q3",C4097/3&lt;=4,"Q4")</f>
        <v>Q2</v>
      </c>
      <c r="F4097" s="2" t="str">
        <f t="shared" si="507"/>
        <v>2016-May</v>
      </c>
      <c r="G4097" s="2">
        <f t="shared" si="508"/>
        <v>4</v>
      </c>
      <c r="H4097" s="2" t="str">
        <f t="shared" si="509"/>
        <v>Thursday</v>
      </c>
      <c r="I4097" s="2" t="str">
        <f t="shared" si="510"/>
        <v>FM2</v>
      </c>
      <c r="J4097" s="2">
        <f t="shared" si="511"/>
        <v>1</v>
      </c>
    </row>
    <row r="4098" spans="1:10" x14ac:dyDescent="0.35">
      <c r="A4098" s="4">
        <v>40299</v>
      </c>
      <c r="B4098" s="2">
        <f t="shared" si="504"/>
        <v>2010</v>
      </c>
      <c r="C4098" s="2">
        <f t="shared" si="505"/>
        <v>5</v>
      </c>
      <c r="D4098" s="2" t="str">
        <f t="shared" si="506"/>
        <v>May</v>
      </c>
      <c r="E4098" s="2" t="str" cm="1">
        <f t="array" ref="E4098">_xlfn.IFS(C4098/3&lt;=1,"Q1",C4098/3&lt;=2,"Q2",C4098/3&lt;=3,"Q3",C4098/3&lt;=4,"Q4")</f>
        <v>Q2</v>
      </c>
      <c r="F4098" s="2" t="str">
        <f t="shared" si="507"/>
        <v>2010-May</v>
      </c>
      <c r="G4098" s="2">
        <f t="shared" si="508"/>
        <v>6</v>
      </c>
      <c r="H4098" s="2" t="str">
        <f t="shared" si="509"/>
        <v>Saturday</v>
      </c>
      <c r="I4098" s="2" t="str">
        <f t="shared" si="510"/>
        <v>FM2</v>
      </c>
      <c r="J4098" s="2">
        <f t="shared" si="511"/>
        <v>1</v>
      </c>
    </row>
    <row r="4099" spans="1:10" x14ac:dyDescent="0.35">
      <c r="A4099" s="4">
        <v>42859</v>
      </c>
      <c r="B4099" s="2">
        <f t="shared" ref="B4099:B4162" si="512">YEAR(A4099)</f>
        <v>2017</v>
      </c>
      <c r="C4099" s="2">
        <f t="shared" ref="C4099:C4162" si="513">MONTH(A4099)</f>
        <v>5</v>
      </c>
      <c r="D4099" s="2" t="str">
        <f t="shared" ref="D4099:D4162" si="514">TEXT(A4099,"mmmm")</f>
        <v>May</v>
      </c>
      <c r="E4099" s="2" t="str" cm="1">
        <f t="array" ref="E4099">_xlfn.IFS(C4099/3&lt;=1,"Q1",C4099/3&lt;=2,"Q2",C4099/3&lt;=3,"Q3",C4099/3&lt;=4,"Q4")</f>
        <v>Q2</v>
      </c>
      <c r="F4099" s="2" t="str">
        <f t="shared" ref="F4099:F4162" si="515">TEXT(A4099,"yyyy"&amp;"-"&amp;"mmm")</f>
        <v>2017-May</v>
      </c>
      <c r="G4099" s="2">
        <f t="shared" ref="G4099:G4162" si="516">WEEKDAY(A4099,2)</f>
        <v>4</v>
      </c>
      <c r="H4099" s="2" t="str">
        <f t="shared" ref="H4099:H4162" si="517">TEXT(A4099,"dddd")</f>
        <v>Thursday</v>
      </c>
      <c r="I4099" s="2" t="str">
        <f t="shared" ref="I4099:I4162" si="518">"FM" &amp; (MOD(MONTH(A4099) - 4, 12) + 1)</f>
        <v>FM2</v>
      </c>
      <c r="J4099" s="2">
        <f t="shared" ref="J4099:J4162" si="519">INT((MOD(MONTH(A4099) - 4, 12))/3) + 1</f>
        <v>1</v>
      </c>
    </row>
    <row r="4100" spans="1:10" x14ac:dyDescent="0.35">
      <c r="A4100" s="4">
        <v>41037</v>
      </c>
      <c r="B4100" s="2">
        <f t="shared" si="512"/>
        <v>2012</v>
      </c>
      <c r="C4100" s="2">
        <f t="shared" si="513"/>
        <v>5</v>
      </c>
      <c r="D4100" s="2" t="str">
        <f t="shared" si="514"/>
        <v>May</v>
      </c>
      <c r="E4100" s="2" t="str" cm="1">
        <f t="array" ref="E4100">_xlfn.IFS(C4100/3&lt;=1,"Q1",C4100/3&lt;=2,"Q2",C4100/3&lt;=3,"Q3",C4100/3&lt;=4,"Q4")</f>
        <v>Q2</v>
      </c>
      <c r="F4100" s="2" t="str">
        <f t="shared" si="515"/>
        <v>2012-May</v>
      </c>
      <c r="G4100" s="2">
        <f t="shared" si="516"/>
        <v>2</v>
      </c>
      <c r="H4100" s="2" t="str">
        <f t="shared" si="517"/>
        <v>Tuesday</v>
      </c>
      <c r="I4100" s="2" t="str">
        <f t="shared" si="518"/>
        <v>FM2</v>
      </c>
      <c r="J4100" s="2">
        <f t="shared" si="519"/>
        <v>1</v>
      </c>
    </row>
    <row r="4101" spans="1:10" x14ac:dyDescent="0.35">
      <c r="A4101" s="4">
        <v>40668</v>
      </c>
      <c r="B4101" s="2">
        <f t="shared" si="512"/>
        <v>2011</v>
      </c>
      <c r="C4101" s="2">
        <f t="shared" si="513"/>
        <v>5</v>
      </c>
      <c r="D4101" s="2" t="str">
        <f t="shared" si="514"/>
        <v>May</v>
      </c>
      <c r="E4101" s="2" t="str" cm="1">
        <f t="array" ref="E4101">_xlfn.IFS(C4101/3&lt;=1,"Q1",C4101/3&lt;=2,"Q2",C4101/3&lt;=3,"Q3",C4101/3&lt;=4,"Q4")</f>
        <v>Q2</v>
      </c>
      <c r="F4101" s="2" t="str">
        <f t="shared" si="515"/>
        <v>2011-May</v>
      </c>
      <c r="G4101" s="2">
        <f t="shared" si="516"/>
        <v>4</v>
      </c>
      <c r="H4101" s="2" t="str">
        <f t="shared" si="517"/>
        <v>Thursday</v>
      </c>
      <c r="I4101" s="2" t="str">
        <f t="shared" si="518"/>
        <v>FM2</v>
      </c>
      <c r="J4101" s="2">
        <f t="shared" si="519"/>
        <v>1</v>
      </c>
    </row>
    <row r="4102" spans="1:10" x14ac:dyDescent="0.35">
      <c r="A4102" s="4">
        <v>42133</v>
      </c>
      <c r="B4102" s="2">
        <f t="shared" si="512"/>
        <v>2015</v>
      </c>
      <c r="C4102" s="2">
        <f t="shared" si="513"/>
        <v>5</v>
      </c>
      <c r="D4102" s="2" t="str">
        <f t="shared" si="514"/>
        <v>May</v>
      </c>
      <c r="E4102" s="2" t="str" cm="1">
        <f t="array" ref="E4102">_xlfn.IFS(C4102/3&lt;=1,"Q1",C4102/3&lt;=2,"Q2",C4102/3&lt;=3,"Q3",C4102/3&lt;=4,"Q4")</f>
        <v>Q2</v>
      </c>
      <c r="F4102" s="2" t="str">
        <f t="shared" si="515"/>
        <v>2015-May</v>
      </c>
      <c r="G4102" s="2">
        <f t="shared" si="516"/>
        <v>6</v>
      </c>
      <c r="H4102" s="2" t="str">
        <f t="shared" si="517"/>
        <v>Saturday</v>
      </c>
      <c r="I4102" s="2" t="str">
        <f t="shared" si="518"/>
        <v>FM2</v>
      </c>
      <c r="J4102" s="2">
        <f t="shared" si="519"/>
        <v>1</v>
      </c>
    </row>
    <row r="4103" spans="1:10" x14ac:dyDescent="0.35">
      <c r="A4103" s="4">
        <v>42510</v>
      </c>
      <c r="B4103" s="2">
        <f t="shared" si="512"/>
        <v>2016</v>
      </c>
      <c r="C4103" s="2">
        <f t="shared" si="513"/>
        <v>5</v>
      </c>
      <c r="D4103" s="2" t="str">
        <f t="shared" si="514"/>
        <v>May</v>
      </c>
      <c r="E4103" s="2" t="str" cm="1">
        <f t="array" ref="E4103">_xlfn.IFS(C4103/3&lt;=1,"Q1",C4103/3&lt;=2,"Q2",C4103/3&lt;=3,"Q3",C4103/3&lt;=4,"Q4")</f>
        <v>Q2</v>
      </c>
      <c r="F4103" s="2" t="str">
        <f t="shared" si="515"/>
        <v>2016-May</v>
      </c>
      <c r="G4103" s="2">
        <f t="shared" si="516"/>
        <v>5</v>
      </c>
      <c r="H4103" s="2" t="str">
        <f t="shared" si="517"/>
        <v>Friday</v>
      </c>
      <c r="I4103" s="2" t="str">
        <f t="shared" si="518"/>
        <v>FM2</v>
      </c>
      <c r="J4103" s="2">
        <f t="shared" si="519"/>
        <v>1</v>
      </c>
    </row>
    <row r="4104" spans="1:10" x14ac:dyDescent="0.35">
      <c r="A4104" s="4">
        <v>40310</v>
      </c>
      <c r="B4104" s="2">
        <f t="shared" si="512"/>
        <v>2010</v>
      </c>
      <c r="C4104" s="2">
        <f t="shared" si="513"/>
        <v>5</v>
      </c>
      <c r="D4104" s="2" t="str">
        <f t="shared" si="514"/>
        <v>May</v>
      </c>
      <c r="E4104" s="2" t="str" cm="1">
        <f t="array" ref="E4104">_xlfn.IFS(C4104/3&lt;=1,"Q1",C4104/3&lt;=2,"Q2",C4104/3&lt;=3,"Q3",C4104/3&lt;=4,"Q4")</f>
        <v>Q2</v>
      </c>
      <c r="F4104" s="2" t="str">
        <f t="shared" si="515"/>
        <v>2010-May</v>
      </c>
      <c r="G4104" s="2">
        <f t="shared" si="516"/>
        <v>3</v>
      </c>
      <c r="H4104" s="2" t="str">
        <f t="shared" si="517"/>
        <v>Wednesday</v>
      </c>
      <c r="I4104" s="2" t="str">
        <f t="shared" si="518"/>
        <v>FM2</v>
      </c>
      <c r="J4104" s="2">
        <f t="shared" si="519"/>
        <v>1</v>
      </c>
    </row>
    <row r="4105" spans="1:10" x14ac:dyDescent="0.35">
      <c r="A4105" s="4">
        <v>42139</v>
      </c>
      <c r="B4105" s="2">
        <f t="shared" si="512"/>
        <v>2015</v>
      </c>
      <c r="C4105" s="2">
        <f t="shared" si="513"/>
        <v>5</v>
      </c>
      <c r="D4105" s="2" t="str">
        <f t="shared" si="514"/>
        <v>May</v>
      </c>
      <c r="E4105" s="2" t="str" cm="1">
        <f t="array" ref="E4105">_xlfn.IFS(C4105/3&lt;=1,"Q1",C4105/3&lt;=2,"Q2",C4105/3&lt;=3,"Q3",C4105/3&lt;=4,"Q4")</f>
        <v>Q2</v>
      </c>
      <c r="F4105" s="2" t="str">
        <f t="shared" si="515"/>
        <v>2015-May</v>
      </c>
      <c r="G4105" s="2">
        <f t="shared" si="516"/>
        <v>5</v>
      </c>
      <c r="H4105" s="2" t="str">
        <f t="shared" si="517"/>
        <v>Friday</v>
      </c>
      <c r="I4105" s="2" t="str">
        <f t="shared" si="518"/>
        <v>FM2</v>
      </c>
      <c r="J4105" s="2">
        <f t="shared" si="519"/>
        <v>1</v>
      </c>
    </row>
    <row r="4106" spans="1:10" x14ac:dyDescent="0.35">
      <c r="A4106" s="4">
        <v>40305</v>
      </c>
      <c r="B4106" s="2">
        <f t="shared" si="512"/>
        <v>2010</v>
      </c>
      <c r="C4106" s="2">
        <f t="shared" si="513"/>
        <v>5</v>
      </c>
      <c r="D4106" s="2" t="str">
        <f t="shared" si="514"/>
        <v>May</v>
      </c>
      <c r="E4106" s="2" t="str" cm="1">
        <f t="array" ref="E4106">_xlfn.IFS(C4106/3&lt;=1,"Q1",C4106/3&lt;=2,"Q2",C4106/3&lt;=3,"Q3",C4106/3&lt;=4,"Q4")</f>
        <v>Q2</v>
      </c>
      <c r="F4106" s="2" t="str">
        <f t="shared" si="515"/>
        <v>2010-May</v>
      </c>
      <c r="G4106" s="2">
        <f t="shared" si="516"/>
        <v>5</v>
      </c>
      <c r="H4106" s="2" t="str">
        <f t="shared" si="517"/>
        <v>Friday</v>
      </c>
      <c r="I4106" s="2" t="str">
        <f t="shared" si="518"/>
        <v>FM2</v>
      </c>
      <c r="J4106" s="2">
        <f t="shared" si="519"/>
        <v>1</v>
      </c>
    </row>
    <row r="4107" spans="1:10" x14ac:dyDescent="0.35">
      <c r="A4107" s="4">
        <v>40665</v>
      </c>
      <c r="B4107" s="2">
        <f t="shared" si="512"/>
        <v>2011</v>
      </c>
      <c r="C4107" s="2">
        <f t="shared" si="513"/>
        <v>5</v>
      </c>
      <c r="D4107" s="2" t="str">
        <f t="shared" si="514"/>
        <v>May</v>
      </c>
      <c r="E4107" s="2" t="str" cm="1">
        <f t="array" ref="E4107">_xlfn.IFS(C4107/3&lt;=1,"Q1",C4107/3&lt;=2,"Q2",C4107/3&lt;=3,"Q3",C4107/3&lt;=4,"Q4")</f>
        <v>Q2</v>
      </c>
      <c r="F4107" s="2" t="str">
        <f t="shared" si="515"/>
        <v>2011-May</v>
      </c>
      <c r="G4107" s="2">
        <f t="shared" si="516"/>
        <v>1</v>
      </c>
      <c r="H4107" s="2" t="str">
        <f t="shared" si="517"/>
        <v>Monday</v>
      </c>
      <c r="I4107" s="2" t="str">
        <f t="shared" si="518"/>
        <v>FM2</v>
      </c>
      <c r="J4107" s="2">
        <f t="shared" si="519"/>
        <v>1</v>
      </c>
    </row>
    <row r="4108" spans="1:10" x14ac:dyDescent="0.35">
      <c r="A4108" s="4">
        <v>42142</v>
      </c>
      <c r="B4108" s="2">
        <f t="shared" si="512"/>
        <v>2015</v>
      </c>
      <c r="C4108" s="2">
        <f t="shared" si="513"/>
        <v>5</v>
      </c>
      <c r="D4108" s="2" t="str">
        <f t="shared" si="514"/>
        <v>May</v>
      </c>
      <c r="E4108" s="2" t="str" cm="1">
        <f t="array" ref="E4108">_xlfn.IFS(C4108/3&lt;=1,"Q1",C4108/3&lt;=2,"Q2",C4108/3&lt;=3,"Q3",C4108/3&lt;=4,"Q4")</f>
        <v>Q2</v>
      </c>
      <c r="F4108" s="2" t="str">
        <f t="shared" si="515"/>
        <v>2015-May</v>
      </c>
      <c r="G4108" s="2">
        <f t="shared" si="516"/>
        <v>1</v>
      </c>
      <c r="H4108" s="2" t="str">
        <f t="shared" si="517"/>
        <v>Monday</v>
      </c>
      <c r="I4108" s="2" t="str">
        <f t="shared" si="518"/>
        <v>FM2</v>
      </c>
      <c r="J4108" s="2">
        <f t="shared" si="519"/>
        <v>1</v>
      </c>
    </row>
    <row r="4109" spans="1:10" x14ac:dyDescent="0.35">
      <c r="A4109" s="4">
        <v>40296</v>
      </c>
      <c r="B4109" s="2">
        <f t="shared" si="512"/>
        <v>2010</v>
      </c>
      <c r="C4109" s="2">
        <f t="shared" si="513"/>
        <v>4</v>
      </c>
      <c r="D4109" s="2" t="str">
        <f t="shared" si="514"/>
        <v>April</v>
      </c>
      <c r="E4109" s="2" t="str" cm="1">
        <f t="array" ref="E4109">_xlfn.IFS(C4109/3&lt;=1,"Q1",C4109/3&lt;=2,"Q2",C4109/3&lt;=3,"Q3",C4109/3&lt;=4,"Q4")</f>
        <v>Q2</v>
      </c>
      <c r="F4109" s="2" t="str">
        <f t="shared" si="515"/>
        <v>2010-Apr</v>
      </c>
      <c r="G4109" s="2">
        <f t="shared" si="516"/>
        <v>3</v>
      </c>
      <c r="H4109" s="2" t="str">
        <f t="shared" si="517"/>
        <v>Wednesday</v>
      </c>
      <c r="I4109" s="2" t="str">
        <f t="shared" si="518"/>
        <v>FM1</v>
      </c>
      <c r="J4109" s="2">
        <f t="shared" si="519"/>
        <v>1</v>
      </c>
    </row>
    <row r="4110" spans="1:10" x14ac:dyDescent="0.35">
      <c r="A4110" s="4">
        <v>43215</v>
      </c>
      <c r="B4110" s="2">
        <f t="shared" si="512"/>
        <v>2018</v>
      </c>
      <c r="C4110" s="2">
        <f t="shared" si="513"/>
        <v>4</v>
      </c>
      <c r="D4110" s="2" t="str">
        <f t="shared" si="514"/>
        <v>April</v>
      </c>
      <c r="E4110" s="2" t="str" cm="1">
        <f t="array" ref="E4110">_xlfn.IFS(C4110/3&lt;=1,"Q1",C4110/3&lt;=2,"Q2",C4110/3&lt;=3,"Q3",C4110/3&lt;=4,"Q4")</f>
        <v>Q2</v>
      </c>
      <c r="F4110" s="2" t="str">
        <f t="shared" si="515"/>
        <v>2018-Apr</v>
      </c>
      <c r="G4110" s="2">
        <f t="shared" si="516"/>
        <v>3</v>
      </c>
      <c r="H4110" s="2" t="str">
        <f t="shared" si="517"/>
        <v>Wednesday</v>
      </c>
      <c r="I4110" s="2" t="str">
        <f t="shared" si="518"/>
        <v>FM1</v>
      </c>
      <c r="J4110" s="2">
        <f t="shared" si="519"/>
        <v>1</v>
      </c>
    </row>
    <row r="4111" spans="1:10" x14ac:dyDescent="0.35">
      <c r="A4111" s="4">
        <v>41019</v>
      </c>
      <c r="B4111" s="2">
        <f t="shared" si="512"/>
        <v>2012</v>
      </c>
      <c r="C4111" s="2">
        <f t="shared" si="513"/>
        <v>4</v>
      </c>
      <c r="D4111" s="2" t="str">
        <f t="shared" si="514"/>
        <v>April</v>
      </c>
      <c r="E4111" s="2" t="str" cm="1">
        <f t="array" ref="E4111">_xlfn.IFS(C4111/3&lt;=1,"Q1",C4111/3&lt;=2,"Q2",C4111/3&lt;=3,"Q3",C4111/3&lt;=4,"Q4")</f>
        <v>Q2</v>
      </c>
      <c r="F4111" s="2" t="str">
        <f t="shared" si="515"/>
        <v>2012-Apr</v>
      </c>
      <c r="G4111" s="2">
        <f t="shared" si="516"/>
        <v>5</v>
      </c>
      <c r="H4111" s="2" t="str">
        <f t="shared" si="517"/>
        <v>Friday</v>
      </c>
      <c r="I4111" s="2" t="str">
        <f t="shared" si="518"/>
        <v>FM1</v>
      </c>
      <c r="J4111" s="2">
        <f t="shared" si="519"/>
        <v>1</v>
      </c>
    </row>
    <row r="4112" spans="1:10" x14ac:dyDescent="0.35">
      <c r="A4112" s="4">
        <v>42463</v>
      </c>
      <c r="B4112" s="2">
        <f t="shared" si="512"/>
        <v>2016</v>
      </c>
      <c r="C4112" s="2">
        <f t="shared" si="513"/>
        <v>4</v>
      </c>
      <c r="D4112" s="2" t="str">
        <f t="shared" si="514"/>
        <v>April</v>
      </c>
      <c r="E4112" s="2" t="str" cm="1">
        <f t="array" ref="E4112">_xlfn.IFS(C4112/3&lt;=1,"Q1",C4112/3&lt;=2,"Q2",C4112/3&lt;=3,"Q3",C4112/3&lt;=4,"Q4")</f>
        <v>Q2</v>
      </c>
      <c r="F4112" s="2" t="str">
        <f t="shared" si="515"/>
        <v>2016-Apr</v>
      </c>
      <c r="G4112" s="2">
        <f t="shared" si="516"/>
        <v>7</v>
      </c>
      <c r="H4112" s="2" t="str">
        <f t="shared" si="517"/>
        <v>Sunday</v>
      </c>
      <c r="I4112" s="2" t="str">
        <f t="shared" si="518"/>
        <v>FM1</v>
      </c>
      <c r="J4112" s="2">
        <f t="shared" si="519"/>
        <v>1</v>
      </c>
    </row>
    <row r="4113" spans="1:10" x14ac:dyDescent="0.35">
      <c r="A4113" s="4">
        <v>42486</v>
      </c>
      <c r="B4113" s="2">
        <f t="shared" si="512"/>
        <v>2016</v>
      </c>
      <c r="C4113" s="2">
        <f t="shared" si="513"/>
        <v>4</v>
      </c>
      <c r="D4113" s="2" t="str">
        <f t="shared" si="514"/>
        <v>April</v>
      </c>
      <c r="E4113" s="2" t="str" cm="1">
        <f t="array" ref="E4113">_xlfn.IFS(C4113/3&lt;=1,"Q1",C4113/3&lt;=2,"Q2",C4113/3&lt;=3,"Q3",C4113/3&lt;=4,"Q4")</f>
        <v>Q2</v>
      </c>
      <c r="F4113" s="2" t="str">
        <f t="shared" si="515"/>
        <v>2016-Apr</v>
      </c>
      <c r="G4113" s="2">
        <f t="shared" si="516"/>
        <v>2</v>
      </c>
      <c r="H4113" s="2" t="str">
        <f t="shared" si="517"/>
        <v>Tuesday</v>
      </c>
      <c r="I4113" s="2" t="str">
        <f t="shared" si="518"/>
        <v>FM1</v>
      </c>
      <c r="J4113" s="2">
        <f t="shared" si="519"/>
        <v>1</v>
      </c>
    </row>
    <row r="4114" spans="1:10" x14ac:dyDescent="0.35">
      <c r="A4114" s="4">
        <v>40295</v>
      </c>
      <c r="B4114" s="2">
        <f t="shared" si="512"/>
        <v>2010</v>
      </c>
      <c r="C4114" s="2">
        <f t="shared" si="513"/>
        <v>4</v>
      </c>
      <c r="D4114" s="2" t="str">
        <f t="shared" si="514"/>
        <v>April</v>
      </c>
      <c r="E4114" s="2" t="str" cm="1">
        <f t="array" ref="E4114">_xlfn.IFS(C4114/3&lt;=1,"Q1",C4114/3&lt;=2,"Q2",C4114/3&lt;=3,"Q3",C4114/3&lt;=4,"Q4")</f>
        <v>Q2</v>
      </c>
      <c r="F4114" s="2" t="str">
        <f t="shared" si="515"/>
        <v>2010-Apr</v>
      </c>
      <c r="G4114" s="2">
        <f t="shared" si="516"/>
        <v>2</v>
      </c>
      <c r="H4114" s="2" t="str">
        <f t="shared" si="517"/>
        <v>Tuesday</v>
      </c>
      <c r="I4114" s="2" t="str">
        <f t="shared" si="518"/>
        <v>FM1</v>
      </c>
      <c r="J4114" s="2">
        <f t="shared" si="519"/>
        <v>1</v>
      </c>
    </row>
    <row r="4115" spans="1:10" x14ac:dyDescent="0.35">
      <c r="A4115" s="4">
        <v>41385</v>
      </c>
      <c r="B4115" s="2">
        <f t="shared" si="512"/>
        <v>2013</v>
      </c>
      <c r="C4115" s="2">
        <f t="shared" si="513"/>
        <v>4</v>
      </c>
      <c r="D4115" s="2" t="str">
        <f t="shared" si="514"/>
        <v>April</v>
      </c>
      <c r="E4115" s="2" t="str" cm="1">
        <f t="array" ref="E4115">_xlfn.IFS(C4115/3&lt;=1,"Q1",C4115/3&lt;=2,"Q2",C4115/3&lt;=3,"Q3",C4115/3&lt;=4,"Q4")</f>
        <v>Q2</v>
      </c>
      <c r="F4115" s="2" t="str">
        <f t="shared" si="515"/>
        <v>2013-Apr</v>
      </c>
      <c r="G4115" s="2">
        <f t="shared" si="516"/>
        <v>7</v>
      </c>
      <c r="H4115" s="2" t="str">
        <f t="shared" si="517"/>
        <v>Sunday</v>
      </c>
      <c r="I4115" s="2" t="str">
        <f t="shared" si="518"/>
        <v>FM1</v>
      </c>
      <c r="J4115" s="2">
        <f t="shared" si="519"/>
        <v>1</v>
      </c>
    </row>
    <row r="4116" spans="1:10" x14ac:dyDescent="0.35">
      <c r="A4116" s="4">
        <v>43209</v>
      </c>
      <c r="B4116" s="2">
        <f t="shared" si="512"/>
        <v>2018</v>
      </c>
      <c r="C4116" s="2">
        <f t="shared" si="513"/>
        <v>4</v>
      </c>
      <c r="D4116" s="2" t="str">
        <f t="shared" si="514"/>
        <v>April</v>
      </c>
      <c r="E4116" s="2" t="str" cm="1">
        <f t="array" ref="E4116">_xlfn.IFS(C4116/3&lt;=1,"Q1",C4116/3&lt;=2,"Q2",C4116/3&lt;=3,"Q3",C4116/3&lt;=4,"Q4")</f>
        <v>Q2</v>
      </c>
      <c r="F4116" s="2" t="str">
        <f t="shared" si="515"/>
        <v>2018-Apr</v>
      </c>
      <c r="G4116" s="2">
        <f t="shared" si="516"/>
        <v>4</v>
      </c>
      <c r="H4116" s="2" t="str">
        <f t="shared" si="517"/>
        <v>Thursday</v>
      </c>
      <c r="I4116" s="2" t="str">
        <f t="shared" si="518"/>
        <v>FM1</v>
      </c>
      <c r="J4116" s="2">
        <f t="shared" si="519"/>
        <v>1</v>
      </c>
    </row>
    <row r="4117" spans="1:10" x14ac:dyDescent="0.35">
      <c r="A4117" s="4">
        <v>42470</v>
      </c>
      <c r="B4117" s="2">
        <f t="shared" si="512"/>
        <v>2016</v>
      </c>
      <c r="C4117" s="2">
        <f t="shared" si="513"/>
        <v>4</v>
      </c>
      <c r="D4117" s="2" t="str">
        <f t="shared" si="514"/>
        <v>April</v>
      </c>
      <c r="E4117" s="2" t="str" cm="1">
        <f t="array" ref="E4117">_xlfn.IFS(C4117/3&lt;=1,"Q1",C4117/3&lt;=2,"Q2",C4117/3&lt;=3,"Q3",C4117/3&lt;=4,"Q4")</f>
        <v>Q2</v>
      </c>
      <c r="F4117" s="2" t="str">
        <f t="shared" si="515"/>
        <v>2016-Apr</v>
      </c>
      <c r="G4117" s="2">
        <f t="shared" si="516"/>
        <v>7</v>
      </c>
      <c r="H4117" s="2" t="str">
        <f t="shared" si="517"/>
        <v>Sunday</v>
      </c>
      <c r="I4117" s="2" t="str">
        <f t="shared" si="518"/>
        <v>FM1</v>
      </c>
      <c r="J4117" s="2">
        <f t="shared" si="519"/>
        <v>1</v>
      </c>
    </row>
    <row r="4118" spans="1:10" x14ac:dyDescent="0.35">
      <c r="A4118" s="4">
        <v>40639</v>
      </c>
      <c r="B4118" s="2">
        <f t="shared" si="512"/>
        <v>2011</v>
      </c>
      <c r="C4118" s="2">
        <f t="shared" si="513"/>
        <v>4</v>
      </c>
      <c r="D4118" s="2" t="str">
        <f t="shared" si="514"/>
        <v>April</v>
      </c>
      <c r="E4118" s="2" t="str" cm="1">
        <f t="array" ref="E4118">_xlfn.IFS(C4118/3&lt;=1,"Q1",C4118/3&lt;=2,"Q2",C4118/3&lt;=3,"Q3",C4118/3&lt;=4,"Q4")</f>
        <v>Q2</v>
      </c>
      <c r="F4118" s="2" t="str">
        <f t="shared" si="515"/>
        <v>2011-Apr</v>
      </c>
      <c r="G4118" s="2">
        <f t="shared" si="516"/>
        <v>3</v>
      </c>
      <c r="H4118" s="2" t="str">
        <f t="shared" si="517"/>
        <v>Wednesday</v>
      </c>
      <c r="I4118" s="2" t="str">
        <f t="shared" si="518"/>
        <v>FM1</v>
      </c>
      <c r="J4118" s="2">
        <f t="shared" si="519"/>
        <v>1</v>
      </c>
    </row>
    <row r="4119" spans="1:10" x14ac:dyDescent="0.35">
      <c r="A4119" s="4">
        <v>42486</v>
      </c>
      <c r="B4119" s="2">
        <f t="shared" si="512"/>
        <v>2016</v>
      </c>
      <c r="C4119" s="2">
        <f t="shared" si="513"/>
        <v>4</v>
      </c>
      <c r="D4119" s="2" t="str">
        <f t="shared" si="514"/>
        <v>April</v>
      </c>
      <c r="E4119" s="2" t="str" cm="1">
        <f t="array" ref="E4119">_xlfn.IFS(C4119/3&lt;=1,"Q1",C4119/3&lt;=2,"Q2",C4119/3&lt;=3,"Q3",C4119/3&lt;=4,"Q4")</f>
        <v>Q2</v>
      </c>
      <c r="F4119" s="2" t="str">
        <f t="shared" si="515"/>
        <v>2016-Apr</v>
      </c>
      <c r="G4119" s="2">
        <f t="shared" si="516"/>
        <v>2</v>
      </c>
      <c r="H4119" s="2" t="str">
        <f t="shared" si="517"/>
        <v>Tuesday</v>
      </c>
      <c r="I4119" s="2" t="str">
        <f t="shared" si="518"/>
        <v>FM1</v>
      </c>
      <c r="J4119" s="2">
        <f t="shared" si="519"/>
        <v>1</v>
      </c>
    </row>
    <row r="4120" spans="1:10" x14ac:dyDescent="0.35">
      <c r="A4120" s="4">
        <v>40655</v>
      </c>
      <c r="B4120" s="2">
        <f t="shared" si="512"/>
        <v>2011</v>
      </c>
      <c r="C4120" s="2">
        <f t="shared" si="513"/>
        <v>4</v>
      </c>
      <c r="D4120" s="2" t="str">
        <f t="shared" si="514"/>
        <v>April</v>
      </c>
      <c r="E4120" s="2" t="str" cm="1">
        <f t="array" ref="E4120">_xlfn.IFS(C4120/3&lt;=1,"Q1",C4120/3&lt;=2,"Q2",C4120/3&lt;=3,"Q3",C4120/3&lt;=4,"Q4")</f>
        <v>Q2</v>
      </c>
      <c r="F4120" s="2" t="str">
        <f t="shared" si="515"/>
        <v>2011-Apr</v>
      </c>
      <c r="G4120" s="2">
        <f t="shared" si="516"/>
        <v>5</v>
      </c>
      <c r="H4120" s="2" t="str">
        <f t="shared" si="517"/>
        <v>Friday</v>
      </c>
      <c r="I4120" s="2" t="str">
        <f t="shared" si="518"/>
        <v>FM1</v>
      </c>
      <c r="J4120" s="2">
        <f t="shared" si="519"/>
        <v>1</v>
      </c>
    </row>
    <row r="4121" spans="1:10" x14ac:dyDescent="0.35">
      <c r="A4121" s="4">
        <v>42096</v>
      </c>
      <c r="B4121" s="2">
        <f t="shared" si="512"/>
        <v>2015</v>
      </c>
      <c r="C4121" s="2">
        <f t="shared" si="513"/>
        <v>4</v>
      </c>
      <c r="D4121" s="2" t="str">
        <f t="shared" si="514"/>
        <v>April</v>
      </c>
      <c r="E4121" s="2" t="str" cm="1">
        <f t="array" ref="E4121">_xlfn.IFS(C4121/3&lt;=1,"Q1",C4121/3&lt;=2,"Q2",C4121/3&lt;=3,"Q3",C4121/3&lt;=4,"Q4")</f>
        <v>Q2</v>
      </c>
      <c r="F4121" s="2" t="str">
        <f t="shared" si="515"/>
        <v>2015-Apr</v>
      </c>
      <c r="G4121" s="2">
        <f t="shared" si="516"/>
        <v>4</v>
      </c>
      <c r="H4121" s="2" t="str">
        <f t="shared" si="517"/>
        <v>Thursday</v>
      </c>
      <c r="I4121" s="2" t="str">
        <f t="shared" si="518"/>
        <v>FM1</v>
      </c>
      <c r="J4121" s="2">
        <f t="shared" si="519"/>
        <v>1</v>
      </c>
    </row>
    <row r="4122" spans="1:10" x14ac:dyDescent="0.35">
      <c r="A4122" s="4">
        <v>41743</v>
      </c>
      <c r="B4122" s="2">
        <f t="shared" si="512"/>
        <v>2014</v>
      </c>
      <c r="C4122" s="2">
        <f t="shared" si="513"/>
        <v>4</v>
      </c>
      <c r="D4122" s="2" t="str">
        <f t="shared" si="514"/>
        <v>April</v>
      </c>
      <c r="E4122" s="2" t="str" cm="1">
        <f t="array" ref="E4122">_xlfn.IFS(C4122/3&lt;=1,"Q1",C4122/3&lt;=2,"Q2",C4122/3&lt;=3,"Q3",C4122/3&lt;=4,"Q4")</f>
        <v>Q2</v>
      </c>
      <c r="F4122" s="2" t="str">
        <f t="shared" si="515"/>
        <v>2014-Apr</v>
      </c>
      <c r="G4122" s="2">
        <f t="shared" si="516"/>
        <v>1</v>
      </c>
      <c r="H4122" s="2" t="str">
        <f t="shared" si="517"/>
        <v>Monday</v>
      </c>
      <c r="I4122" s="2" t="str">
        <f t="shared" si="518"/>
        <v>FM1</v>
      </c>
      <c r="J4122" s="2">
        <f t="shared" si="519"/>
        <v>1</v>
      </c>
    </row>
    <row r="4123" spans="1:10" x14ac:dyDescent="0.35">
      <c r="A4123" s="4">
        <v>42826</v>
      </c>
      <c r="B4123" s="2">
        <f t="shared" si="512"/>
        <v>2017</v>
      </c>
      <c r="C4123" s="2">
        <f t="shared" si="513"/>
        <v>4</v>
      </c>
      <c r="D4123" s="2" t="str">
        <f t="shared" si="514"/>
        <v>April</v>
      </c>
      <c r="E4123" s="2" t="str" cm="1">
        <f t="array" ref="E4123">_xlfn.IFS(C4123/3&lt;=1,"Q1",C4123/3&lt;=2,"Q2",C4123/3&lt;=3,"Q3",C4123/3&lt;=4,"Q4")</f>
        <v>Q2</v>
      </c>
      <c r="F4123" s="2" t="str">
        <f t="shared" si="515"/>
        <v>2017-Apr</v>
      </c>
      <c r="G4123" s="2">
        <f t="shared" si="516"/>
        <v>6</v>
      </c>
      <c r="H4123" s="2" t="str">
        <f t="shared" si="517"/>
        <v>Saturday</v>
      </c>
      <c r="I4123" s="2" t="str">
        <f t="shared" si="518"/>
        <v>FM1</v>
      </c>
      <c r="J4123" s="2">
        <f t="shared" si="519"/>
        <v>1</v>
      </c>
    </row>
    <row r="4124" spans="1:10" x14ac:dyDescent="0.35">
      <c r="A4124" s="4">
        <v>40639</v>
      </c>
      <c r="B4124" s="2">
        <f t="shared" si="512"/>
        <v>2011</v>
      </c>
      <c r="C4124" s="2">
        <f t="shared" si="513"/>
        <v>4</v>
      </c>
      <c r="D4124" s="2" t="str">
        <f t="shared" si="514"/>
        <v>April</v>
      </c>
      <c r="E4124" s="2" t="str" cm="1">
        <f t="array" ref="E4124">_xlfn.IFS(C4124/3&lt;=1,"Q1",C4124/3&lt;=2,"Q2",C4124/3&lt;=3,"Q3",C4124/3&lt;=4,"Q4")</f>
        <v>Q2</v>
      </c>
      <c r="F4124" s="2" t="str">
        <f t="shared" si="515"/>
        <v>2011-Apr</v>
      </c>
      <c r="G4124" s="2">
        <f t="shared" si="516"/>
        <v>3</v>
      </c>
      <c r="H4124" s="2" t="str">
        <f t="shared" si="517"/>
        <v>Wednesday</v>
      </c>
      <c r="I4124" s="2" t="str">
        <f t="shared" si="518"/>
        <v>FM1</v>
      </c>
      <c r="J4124" s="2">
        <f t="shared" si="519"/>
        <v>1</v>
      </c>
    </row>
    <row r="4125" spans="1:10" x14ac:dyDescent="0.35">
      <c r="A4125" s="4">
        <v>42470</v>
      </c>
      <c r="B4125" s="2">
        <f t="shared" si="512"/>
        <v>2016</v>
      </c>
      <c r="C4125" s="2">
        <f t="shared" si="513"/>
        <v>4</v>
      </c>
      <c r="D4125" s="2" t="str">
        <f t="shared" si="514"/>
        <v>April</v>
      </c>
      <c r="E4125" s="2" t="str" cm="1">
        <f t="array" ref="E4125">_xlfn.IFS(C4125/3&lt;=1,"Q1",C4125/3&lt;=2,"Q2",C4125/3&lt;=3,"Q3",C4125/3&lt;=4,"Q4")</f>
        <v>Q2</v>
      </c>
      <c r="F4125" s="2" t="str">
        <f t="shared" si="515"/>
        <v>2016-Apr</v>
      </c>
      <c r="G4125" s="2">
        <f t="shared" si="516"/>
        <v>7</v>
      </c>
      <c r="H4125" s="2" t="str">
        <f t="shared" si="517"/>
        <v>Sunday</v>
      </c>
      <c r="I4125" s="2" t="str">
        <f t="shared" si="518"/>
        <v>FM1</v>
      </c>
      <c r="J4125" s="2">
        <f t="shared" si="519"/>
        <v>1</v>
      </c>
    </row>
    <row r="4126" spans="1:10" x14ac:dyDescent="0.35">
      <c r="A4126" s="4">
        <v>43210</v>
      </c>
      <c r="B4126" s="2">
        <f t="shared" si="512"/>
        <v>2018</v>
      </c>
      <c r="C4126" s="2">
        <f t="shared" si="513"/>
        <v>4</v>
      </c>
      <c r="D4126" s="2" t="str">
        <f t="shared" si="514"/>
        <v>April</v>
      </c>
      <c r="E4126" s="2" t="str" cm="1">
        <f t="array" ref="E4126">_xlfn.IFS(C4126/3&lt;=1,"Q1",C4126/3&lt;=2,"Q2",C4126/3&lt;=3,"Q3",C4126/3&lt;=4,"Q4")</f>
        <v>Q2</v>
      </c>
      <c r="F4126" s="2" t="str">
        <f t="shared" si="515"/>
        <v>2018-Apr</v>
      </c>
      <c r="G4126" s="2">
        <f t="shared" si="516"/>
        <v>5</v>
      </c>
      <c r="H4126" s="2" t="str">
        <f t="shared" si="517"/>
        <v>Friday</v>
      </c>
      <c r="I4126" s="2" t="str">
        <f t="shared" si="518"/>
        <v>FM1</v>
      </c>
      <c r="J4126" s="2">
        <f t="shared" si="519"/>
        <v>1</v>
      </c>
    </row>
    <row r="4127" spans="1:10" x14ac:dyDescent="0.35">
      <c r="A4127" s="4">
        <v>40639</v>
      </c>
      <c r="B4127" s="2">
        <f t="shared" si="512"/>
        <v>2011</v>
      </c>
      <c r="C4127" s="2">
        <f t="shared" si="513"/>
        <v>4</v>
      </c>
      <c r="D4127" s="2" t="str">
        <f t="shared" si="514"/>
        <v>April</v>
      </c>
      <c r="E4127" s="2" t="str" cm="1">
        <f t="array" ref="E4127">_xlfn.IFS(C4127/3&lt;=1,"Q1",C4127/3&lt;=2,"Q2",C4127/3&lt;=3,"Q3",C4127/3&lt;=4,"Q4")</f>
        <v>Q2</v>
      </c>
      <c r="F4127" s="2" t="str">
        <f t="shared" si="515"/>
        <v>2011-Apr</v>
      </c>
      <c r="G4127" s="2">
        <f t="shared" si="516"/>
        <v>3</v>
      </c>
      <c r="H4127" s="2" t="str">
        <f t="shared" si="517"/>
        <v>Wednesday</v>
      </c>
      <c r="I4127" s="2" t="str">
        <f t="shared" si="518"/>
        <v>FM1</v>
      </c>
      <c r="J4127" s="2">
        <f t="shared" si="519"/>
        <v>1</v>
      </c>
    </row>
    <row r="4128" spans="1:10" x14ac:dyDescent="0.35">
      <c r="A4128" s="4">
        <v>42472</v>
      </c>
      <c r="B4128" s="2">
        <f t="shared" si="512"/>
        <v>2016</v>
      </c>
      <c r="C4128" s="2">
        <f t="shared" si="513"/>
        <v>4</v>
      </c>
      <c r="D4128" s="2" t="str">
        <f t="shared" si="514"/>
        <v>April</v>
      </c>
      <c r="E4128" s="2" t="str" cm="1">
        <f t="array" ref="E4128">_xlfn.IFS(C4128/3&lt;=1,"Q1",C4128/3&lt;=2,"Q2",C4128/3&lt;=3,"Q3",C4128/3&lt;=4,"Q4")</f>
        <v>Q2</v>
      </c>
      <c r="F4128" s="2" t="str">
        <f t="shared" si="515"/>
        <v>2016-Apr</v>
      </c>
      <c r="G4128" s="2">
        <f t="shared" si="516"/>
        <v>2</v>
      </c>
      <c r="H4128" s="2" t="str">
        <f t="shared" si="517"/>
        <v>Tuesday</v>
      </c>
      <c r="I4128" s="2" t="str">
        <f t="shared" si="518"/>
        <v>FM1</v>
      </c>
      <c r="J4128" s="2">
        <f t="shared" si="519"/>
        <v>1</v>
      </c>
    </row>
    <row r="4129" spans="1:10" x14ac:dyDescent="0.35">
      <c r="A4129" s="4">
        <v>40606</v>
      </c>
      <c r="B4129" s="2">
        <f t="shared" si="512"/>
        <v>2011</v>
      </c>
      <c r="C4129" s="2">
        <f t="shared" si="513"/>
        <v>3</v>
      </c>
      <c r="D4129" s="2" t="str">
        <f t="shared" si="514"/>
        <v>March</v>
      </c>
      <c r="E4129" s="2" t="str" cm="1">
        <f t="array" ref="E4129">_xlfn.IFS(C4129/3&lt;=1,"Q1",C4129/3&lt;=2,"Q2",C4129/3&lt;=3,"Q3",C4129/3&lt;=4,"Q4")</f>
        <v>Q1</v>
      </c>
      <c r="F4129" s="2" t="str">
        <f t="shared" si="515"/>
        <v>2011-Mar</v>
      </c>
      <c r="G4129" s="2">
        <f t="shared" si="516"/>
        <v>5</v>
      </c>
      <c r="H4129" s="2" t="str">
        <f t="shared" si="517"/>
        <v>Friday</v>
      </c>
      <c r="I4129" s="2" t="str">
        <f t="shared" si="518"/>
        <v>FM12</v>
      </c>
      <c r="J4129" s="2">
        <f t="shared" si="519"/>
        <v>4</v>
      </c>
    </row>
    <row r="4130" spans="1:10" x14ac:dyDescent="0.35">
      <c r="A4130" s="4">
        <v>41347</v>
      </c>
      <c r="B4130" s="2">
        <f t="shared" si="512"/>
        <v>2013</v>
      </c>
      <c r="C4130" s="2">
        <f t="shared" si="513"/>
        <v>3</v>
      </c>
      <c r="D4130" s="2" t="str">
        <f t="shared" si="514"/>
        <v>March</v>
      </c>
      <c r="E4130" s="2" t="str" cm="1">
        <f t="array" ref="E4130">_xlfn.IFS(C4130/3&lt;=1,"Q1",C4130/3&lt;=2,"Q2",C4130/3&lt;=3,"Q3",C4130/3&lt;=4,"Q4")</f>
        <v>Q1</v>
      </c>
      <c r="F4130" s="2" t="str">
        <f t="shared" si="515"/>
        <v>2013-Mar</v>
      </c>
      <c r="G4130" s="2">
        <f t="shared" si="516"/>
        <v>4</v>
      </c>
      <c r="H4130" s="2" t="str">
        <f t="shared" si="517"/>
        <v>Thursday</v>
      </c>
      <c r="I4130" s="2" t="str">
        <f t="shared" si="518"/>
        <v>FM12</v>
      </c>
      <c r="J4130" s="2">
        <f t="shared" si="519"/>
        <v>4</v>
      </c>
    </row>
    <row r="4131" spans="1:10" x14ac:dyDescent="0.35">
      <c r="A4131" s="4">
        <v>40261</v>
      </c>
      <c r="B4131" s="2">
        <f t="shared" si="512"/>
        <v>2010</v>
      </c>
      <c r="C4131" s="2">
        <f t="shared" si="513"/>
        <v>3</v>
      </c>
      <c r="D4131" s="2" t="str">
        <f t="shared" si="514"/>
        <v>March</v>
      </c>
      <c r="E4131" s="2" t="str" cm="1">
        <f t="array" ref="E4131">_xlfn.IFS(C4131/3&lt;=1,"Q1",C4131/3&lt;=2,"Q2",C4131/3&lt;=3,"Q3",C4131/3&lt;=4,"Q4")</f>
        <v>Q1</v>
      </c>
      <c r="F4131" s="2" t="str">
        <f t="shared" si="515"/>
        <v>2010-Mar</v>
      </c>
      <c r="G4131" s="2">
        <f t="shared" si="516"/>
        <v>3</v>
      </c>
      <c r="H4131" s="2" t="str">
        <f t="shared" si="517"/>
        <v>Wednesday</v>
      </c>
      <c r="I4131" s="2" t="str">
        <f t="shared" si="518"/>
        <v>FM12</v>
      </c>
      <c r="J4131" s="2">
        <f t="shared" si="519"/>
        <v>4</v>
      </c>
    </row>
    <row r="4132" spans="1:10" x14ac:dyDescent="0.35">
      <c r="A4132" s="4">
        <v>41721</v>
      </c>
      <c r="B4132" s="2">
        <f t="shared" si="512"/>
        <v>2014</v>
      </c>
      <c r="C4132" s="2">
        <f t="shared" si="513"/>
        <v>3</v>
      </c>
      <c r="D4132" s="2" t="str">
        <f t="shared" si="514"/>
        <v>March</v>
      </c>
      <c r="E4132" s="2" t="str" cm="1">
        <f t="array" ref="E4132">_xlfn.IFS(C4132/3&lt;=1,"Q1",C4132/3&lt;=2,"Q2",C4132/3&lt;=3,"Q3",C4132/3&lt;=4,"Q4")</f>
        <v>Q1</v>
      </c>
      <c r="F4132" s="2" t="str">
        <f t="shared" si="515"/>
        <v>2014-Mar</v>
      </c>
      <c r="G4132" s="2">
        <f t="shared" si="516"/>
        <v>7</v>
      </c>
      <c r="H4132" s="2" t="str">
        <f t="shared" si="517"/>
        <v>Sunday</v>
      </c>
      <c r="I4132" s="2" t="str">
        <f t="shared" si="518"/>
        <v>FM12</v>
      </c>
      <c r="J4132" s="2">
        <f t="shared" si="519"/>
        <v>4</v>
      </c>
    </row>
    <row r="4133" spans="1:10" x14ac:dyDescent="0.35">
      <c r="A4133" s="4">
        <v>40985</v>
      </c>
      <c r="B4133" s="2">
        <f t="shared" si="512"/>
        <v>2012</v>
      </c>
      <c r="C4133" s="2">
        <f t="shared" si="513"/>
        <v>3</v>
      </c>
      <c r="D4133" s="2" t="str">
        <f t="shared" si="514"/>
        <v>March</v>
      </c>
      <c r="E4133" s="2" t="str" cm="1">
        <f t="array" ref="E4133">_xlfn.IFS(C4133/3&lt;=1,"Q1",C4133/3&lt;=2,"Q2",C4133/3&lt;=3,"Q3",C4133/3&lt;=4,"Q4")</f>
        <v>Q1</v>
      </c>
      <c r="F4133" s="2" t="str">
        <f t="shared" si="515"/>
        <v>2012-Mar</v>
      </c>
      <c r="G4133" s="2">
        <f t="shared" si="516"/>
        <v>6</v>
      </c>
      <c r="H4133" s="2" t="str">
        <f t="shared" si="517"/>
        <v>Saturday</v>
      </c>
      <c r="I4133" s="2" t="str">
        <f t="shared" si="518"/>
        <v>FM12</v>
      </c>
      <c r="J4133" s="2">
        <f t="shared" si="519"/>
        <v>4</v>
      </c>
    </row>
    <row r="4134" spans="1:10" x14ac:dyDescent="0.35">
      <c r="A4134" s="4">
        <v>40609</v>
      </c>
      <c r="B4134" s="2">
        <f t="shared" si="512"/>
        <v>2011</v>
      </c>
      <c r="C4134" s="2">
        <f t="shared" si="513"/>
        <v>3</v>
      </c>
      <c r="D4134" s="2" t="str">
        <f t="shared" si="514"/>
        <v>March</v>
      </c>
      <c r="E4134" s="2" t="str" cm="1">
        <f t="array" ref="E4134">_xlfn.IFS(C4134/3&lt;=1,"Q1",C4134/3&lt;=2,"Q2",C4134/3&lt;=3,"Q3",C4134/3&lt;=4,"Q4")</f>
        <v>Q1</v>
      </c>
      <c r="F4134" s="2" t="str">
        <f t="shared" si="515"/>
        <v>2011-Mar</v>
      </c>
      <c r="G4134" s="2">
        <f t="shared" si="516"/>
        <v>1</v>
      </c>
      <c r="H4134" s="2" t="str">
        <f t="shared" si="517"/>
        <v>Monday</v>
      </c>
      <c r="I4134" s="2" t="str">
        <f t="shared" si="518"/>
        <v>FM12</v>
      </c>
      <c r="J4134" s="2">
        <f t="shared" si="519"/>
        <v>4</v>
      </c>
    </row>
    <row r="4135" spans="1:10" x14ac:dyDescent="0.35">
      <c r="A4135" s="4">
        <v>41701</v>
      </c>
      <c r="B4135" s="2">
        <f t="shared" si="512"/>
        <v>2014</v>
      </c>
      <c r="C4135" s="2">
        <f t="shared" si="513"/>
        <v>3</v>
      </c>
      <c r="D4135" s="2" t="str">
        <f t="shared" si="514"/>
        <v>March</v>
      </c>
      <c r="E4135" s="2" t="str" cm="1">
        <f t="array" ref="E4135">_xlfn.IFS(C4135/3&lt;=1,"Q1",C4135/3&lt;=2,"Q2",C4135/3&lt;=3,"Q3",C4135/3&lt;=4,"Q4")</f>
        <v>Q1</v>
      </c>
      <c r="F4135" s="2" t="str">
        <f t="shared" si="515"/>
        <v>2014-Mar</v>
      </c>
      <c r="G4135" s="2">
        <f t="shared" si="516"/>
        <v>1</v>
      </c>
      <c r="H4135" s="2" t="str">
        <f t="shared" si="517"/>
        <v>Monday</v>
      </c>
      <c r="I4135" s="2" t="str">
        <f t="shared" si="518"/>
        <v>FM12</v>
      </c>
      <c r="J4135" s="2">
        <f t="shared" si="519"/>
        <v>4</v>
      </c>
    </row>
    <row r="4136" spans="1:10" x14ac:dyDescent="0.35">
      <c r="A4136" s="4">
        <v>40250</v>
      </c>
      <c r="B4136" s="2">
        <f t="shared" si="512"/>
        <v>2010</v>
      </c>
      <c r="C4136" s="2">
        <f t="shared" si="513"/>
        <v>3</v>
      </c>
      <c r="D4136" s="2" t="str">
        <f t="shared" si="514"/>
        <v>March</v>
      </c>
      <c r="E4136" s="2" t="str" cm="1">
        <f t="array" ref="E4136">_xlfn.IFS(C4136/3&lt;=1,"Q1",C4136/3&lt;=2,"Q2",C4136/3&lt;=3,"Q3",C4136/3&lt;=4,"Q4")</f>
        <v>Q1</v>
      </c>
      <c r="F4136" s="2" t="str">
        <f t="shared" si="515"/>
        <v>2010-Mar</v>
      </c>
      <c r="G4136" s="2">
        <f t="shared" si="516"/>
        <v>6</v>
      </c>
      <c r="H4136" s="2" t="str">
        <f t="shared" si="517"/>
        <v>Saturday</v>
      </c>
      <c r="I4136" s="2" t="str">
        <f t="shared" si="518"/>
        <v>FM12</v>
      </c>
      <c r="J4136" s="2">
        <f t="shared" si="519"/>
        <v>4</v>
      </c>
    </row>
    <row r="4137" spans="1:10" x14ac:dyDescent="0.35">
      <c r="A4137" s="4">
        <v>41723</v>
      </c>
      <c r="B4137" s="2">
        <f t="shared" si="512"/>
        <v>2014</v>
      </c>
      <c r="C4137" s="2">
        <f t="shared" si="513"/>
        <v>3</v>
      </c>
      <c r="D4137" s="2" t="str">
        <f t="shared" si="514"/>
        <v>March</v>
      </c>
      <c r="E4137" s="2" t="str" cm="1">
        <f t="array" ref="E4137">_xlfn.IFS(C4137/3&lt;=1,"Q1",C4137/3&lt;=2,"Q2",C4137/3&lt;=3,"Q3",C4137/3&lt;=4,"Q4")</f>
        <v>Q1</v>
      </c>
      <c r="F4137" s="2" t="str">
        <f t="shared" si="515"/>
        <v>2014-Mar</v>
      </c>
      <c r="G4137" s="2">
        <f t="shared" si="516"/>
        <v>2</v>
      </c>
      <c r="H4137" s="2" t="str">
        <f t="shared" si="517"/>
        <v>Tuesday</v>
      </c>
      <c r="I4137" s="2" t="str">
        <f t="shared" si="518"/>
        <v>FM12</v>
      </c>
      <c r="J4137" s="2">
        <f t="shared" si="519"/>
        <v>4</v>
      </c>
    </row>
    <row r="4138" spans="1:10" x14ac:dyDescent="0.35">
      <c r="A4138" s="4">
        <v>43160</v>
      </c>
      <c r="B4138" s="2">
        <f t="shared" si="512"/>
        <v>2018</v>
      </c>
      <c r="C4138" s="2">
        <f t="shared" si="513"/>
        <v>3</v>
      </c>
      <c r="D4138" s="2" t="str">
        <f t="shared" si="514"/>
        <v>March</v>
      </c>
      <c r="E4138" s="2" t="str" cm="1">
        <f t="array" ref="E4138">_xlfn.IFS(C4138/3&lt;=1,"Q1",C4138/3&lt;=2,"Q2",C4138/3&lt;=3,"Q3",C4138/3&lt;=4,"Q4")</f>
        <v>Q1</v>
      </c>
      <c r="F4138" s="2" t="str">
        <f t="shared" si="515"/>
        <v>2018-Mar</v>
      </c>
      <c r="G4138" s="2">
        <f t="shared" si="516"/>
        <v>4</v>
      </c>
      <c r="H4138" s="2" t="str">
        <f t="shared" si="517"/>
        <v>Thursday</v>
      </c>
      <c r="I4138" s="2" t="str">
        <f t="shared" si="518"/>
        <v>FM12</v>
      </c>
      <c r="J4138" s="2">
        <f t="shared" si="519"/>
        <v>4</v>
      </c>
    </row>
    <row r="4139" spans="1:10" x14ac:dyDescent="0.35">
      <c r="A4139" s="4">
        <v>41335</v>
      </c>
      <c r="B4139" s="2">
        <f t="shared" si="512"/>
        <v>2013</v>
      </c>
      <c r="C4139" s="2">
        <f t="shared" si="513"/>
        <v>3</v>
      </c>
      <c r="D4139" s="2" t="str">
        <f t="shared" si="514"/>
        <v>March</v>
      </c>
      <c r="E4139" s="2" t="str" cm="1">
        <f t="array" ref="E4139">_xlfn.IFS(C4139/3&lt;=1,"Q1",C4139/3&lt;=2,"Q2",C4139/3&lt;=3,"Q3",C4139/3&lt;=4,"Q4")</f>
        <v>Q1</v>
      </c>
      <c r="F4139" s="2" t="str">
        <f t="shared" si="515"/>
        <v>2013-Mar</v>
      </c>
      <c r="G4139" s="2">
        <f t="shared" si="516"/>
        <v>6</v>
      </c>
      <c r="H4139" s="2" t="str">
        <f t="shared" si="517"/>
        <v>Saturday</v>
      </c>
      <c r="I4139" s="2" t="str">
        <f t="shared" si="518"/>
        <v>FM12</v>
      </c>
      <c r="J4139" s="2">
        <f t="shared" si="519"/>
        <v>4</v>
      </c>
    </row>
    <row r="4140" spans="1:10" x14ac:dyDescent="0.35">
      <c r="A4140" s="4">
        <v>41716</v>
      </c>
      <c r="B4140" s="2">
        <f t="shared" si="512"/>
        <v>2014</v>
      </c>
      <c r="C4140" s="2">
        <f t="shared" si="513"/>
        <v>3</v>
      </c>
      <c r="D4140" s="2" t="str">
        <f t="shared" si="514"/>
        <v>March</v>
      </c>
      <c r="E4140" s="2" t="str" cm="1">
        <f t="array" ref="E4140">_xlfn.IFS(C4140/3&lt;=1,"Q1",C4140/3&lt;=2,"Q2",C4140/3&lt;=3,"Q3",C4140/3&lt;=4,"Q4")</f>
        <v>Q1</v>
      </c>
      <c r="F4140" s="2" t="str">
        <f t="shared" si="515"/>
        <v>2014-Mar</v>
      </c>
      <c r="G4140" s="2">
        <f t="shared" si="516"/>
        <v>2</v>
      </c>
      <c r="H4140" s="2" t="str">
        <f t="shared" si="517"/>
        <v>Tuesday</v>
      </c>
      <c r="I4140" s="2" t="str">
        <f t="shared" si="518"/>
        <v>FM12</v>
      </c>
      <c r="J4140" s="2">
        <f t="shared" si="519"/>
        <v>4</v>
      </c>
    </row>
    <row r="4141" spans="1:10" x14ac:dyDescent="0.35">
      <c r="A4141" s="4">
        <v>41699</v>
      </c>
      <c r="B4141" s="2">
        <f t="shared" si="512"/>
        <v>2014</v>
      </c>
      <c r="C4141" s="2">
        <f t="shared" si="513"/>
        <v>3</v>
      </c>
      <c r="D4141" s="2" t="str">
        <f t="shared" si="514"/>
        <v>March</v>
      </c>
      <c r="E4141" s="2" t="str" cm="1">
        <f t="array" ref="E4141">_xlfn.IFS(C4141/3&lt;=1,"Q1",C4141/3&lt;=2,"Q2",C4141/3&lt;=3,"Q3",C4141/3&lt;=4,"Q4")</f>
        <v>Q1</v>
      </c>
      <c r="F4141" s="2" t="str">
        <f t="shared" si="515"/>
        <v>2014-Mar</v>
      </c>
      <c r="G4141" s="2">
        <f t="shared" si="516"/>
        <v>6</v>
      </c>
      <c r="H4141" s="2" t="str">
        <f t="shared" si="517"/>
        <v>Saturday</v>
      </c>
      <c r="I4141" s="2" t="str">
        <f t="shared" si="518"/>
        <v>FM12</v>
      </c>
      <c r="J4141" s="2">
        <f t="shared" si="519"/>
        <v>4</v>
      </c>
    </row>
    <row r="4142" spans="1:10" x14ac:dyDescent="0.35">
      <c r="A4142" s="4">
        <v>42452</v>
      </c>
      <c r="B4142" s="2">
        <f t="shared" si="512"/>
        <v>2016</v>
      </c>
      <c r="C4142" s="2">
        <f t="shared" si="513"/>
        <v>3</v>
      </c>
      <c r="D4142" s="2" t="str">
        <f t="shared" si="514"/>
        <v>March</v>
      </c>
      <c r="E4142" s="2" t="str" cm="1">
        <f t="array" ref="E4142">_xlfn.IFS(C4142/3&lt;=1,"Q1",C4142/3&lt;=2,"Q2",C4142/3&lt;=3,"Q3",C4142/3&lt;=4,"Q4")</f>
        <v>Q1</v>
      </c>
      <c r="F4142" s="2" t="str">
        <f t="shared" si="515"/>
        <v>2016-Mar</v>
      </c>
      <c r="G4142" s="2">
        <f t="shared" si="516"/>
        <v>3</v>
      </c>
      <c r="H4142" s="2" t="str">
        <f t="shared" si="517"/>
        <v>Wednesday</v>
      </c>
      <c r="I4142" s="2" t="str">
        <f t="shared" si="518"/>
        <v>FM12</v>
      </c>
      <c r="J4142" s="2">
        <f t="shared" si="519"/>
        <v>4</v>
      </c>
    </row>
    <row r="4143" spans="1:10" x14ac:dyDescent="0.35">
      <c r="A4143" s="4">
        <v>42820</v>
      </c>
      <c r="B4143" s="2">
        <f t="shared" si="512"/>
        <v>2017</v>
      </c>
      <c r="C4143" s="2">
        <f t="shared" si="513"/>
        <v>3</v>
      </c>
      <c r="D4143" s="2" t="str">
        <f t="shared" si="514"/>
        <v>March</v>
      </c>
      <c r="E4143" s="2" t="str" cm="1">
        <f t="array" ref="E4143">_xlfn.IFS(C4143/3&lt;=1,"Q1",C4143/3&lt;=2,"Q2",C4143/3&lt;=3,"Q3",C4143/3&lt;=4,"Q4")</f>
        <v>Q1</v>
      </c>
      <c r="F4143" s="2" t="str">
        <f t="shared" si="515"/>
        <v>2017-Mar</v>
      </c>
      <c r="G4143" s="2">
        <f t="shared" si="516"/>
        <v>7</v>
      </c>
      <c r="H4143" s="2" t="str">
        <f t="shared" si="517"/>
        <v>Sunday</v>
      </c>
      <c r="I4143" s="2" t="str">
        <f t="shared" si="518"/>
        <v>FM12</v>
      </c>
      <c r="J4143" s="2">
        <f t="shared" si="519"/>
        <v>4</v>
      </c>
    </row>
    <row r="4144" spans="1:10" x14ac:dyDescent="0.35">
      <c r="A4144" s="4">
        <v>42439</v>
      </c>
      <c r="B4144" s="2">
        <f t="shared" si="512"/>
        <v>2016</v>
      </c>
      <c r="C4144" s="2">
        <f t="shared" si="513"/>
        <v>3</v>
      </c>
      <c r="D4144" s="2" t="str">
        <f t="shared" si="514"/>
        <v>March</v>
      </c>
      <c r="E4144" s="2" t="str" cm="1">
        <f t="array" ref="E4144">_xlfn.IFS(C4144/3&lt;=1,"Q1",C4144/3&lt;=2,"Q2",C4144/3&lt;=3,"Q3",C4144/3&lt;=4,"Q4")</f>
        <v>Q1</v>
      </c>
      <c r="F4144" s="2" t="str">
        <f t="shared" si="515"/>
        <v>2016-Mar</v>
      </c>
      <c r="G4144" s="2">
        <f t="shared" si="516"/>
        <v>4</v>
      </c>
      <c r="H4144" s="2" t="str">
        <f t="shared" si="517"/>
        <v>Thursday</v>
      </c>
      <c r="I4144" s="2" t="str">
        <f t="shared" si="518"/>
        <v>FM12</v>
      </c>
      <c r="J4144" s="2">
        <f t="shared" si="519"/>
        <v>4</v>
      </c>
    </row>
    <row r="4145" spans="1:10" x14ac:dyDescent="0.35">
      <c r="A4145" s="4">
        <v>40609</v>
      </c>
      <c r="B4145" s="2">
        <f t="shared" si="512"/>
        <v>2011</v>
      </c>
      <c r="C4145" s="2">
        <f t="shared" si="513"/>
        <v>3</v>
      </c>
      <c r="D4145" s="2" t="str">
        <f t="shared" si="514"/>
        <v>March</v>
      </c>
      <c r="E4145" s="2" t="str" cm="1">
        <f t="array" ref="E4145">_xlfn.IFS(C4145/3&lt;=1,"Q1",C4145/3&lt;=2,"Q2",C4145/3&lt;=3,"Q3",C4145/3&lt;=4,"Q4")</f>
        <v>Q1</v>
      </c>
      <c r="F4145" s="2" t="str">
        <f t="shared" si="515"/>
        <v>2011-Mar</v>
      </c>
      <c r="G4145" s="2">
        <f t="shared" si="516"/>
        <v>1</v>
      </c>
      <c r="H4145" s="2" t="str">
        <f t="shared" si="517"/>
        <v>Monday</v>
      </c>
      <c r="I4145" s="2" t="str">
        <f t="shared" si="518"/>
        <v>FM12</v>
      </c>
      <c r="J4145" s="2">
        <f t="shared" si="519"/>
        <v>4</v>
      </c>
    </row>
    <row r="4146" spans="1:10" x14ac:dyDescent="0.35">
      <c r="A4146" s="4">
        <v>40991</v>
      </c>
      <c r="B4146" s="2">
        <f t="shared" si="512"/>
        <v>2012</v>
      </c>
      <c r="C4146" s="2">
        <f t="shared" si="513"/>
        <v>3</v>
      </c>
      <c r="D4146" s="2" t="str">
        <f t="shared" si="514"/>
        <v>March</v>
      </c>
      <c r="E4146" s="2" t="str" cm="1">
        <f t="array" ref="E4146">_xlfn.IFS(C4146/3&lt;=1,"Q1",C4146/3&lt;=2,"Q2",C4146/3&lt;=3,"Q3",C4146/3&lt;=4,"Q4")</f>
        <v>Q1</v>
      </c>
      <c r="F4146" s="2" t="str">
        <f t="shared" si="515"/>
        <v>2012-Mar</v>
      </c>
      <c r="G4146" s="2">
        <f t="shared" si="516"/>
        <v>5</v>
      </c>
      <c r="H4146" s="2" t="str">
        <f t="shared" si="517"/>
        <v>Friday</v>
      </c>
      <c r="I4146" s="2" t="str">
        <f t="shared" si="518"/>
        <v>FM12</v>
      </c>
      <c r="J4146" s="2">
        <f t="shared" si="519"/>
        <v>4</v>
      </c>
    </row>
    <row r="4147" spans="1:10" x14ac:dyDescent="0.35">
      <c r="A4147" s="4">
        <v>43183</v>
      </c>
      <c r="B4147" s="2">
        <f t="shared" si="512"/>
        <v>2018</v>
      </c>
      <c r="C4147" s="2">
        <f t="shared" si="513"/>
        <v>3</v>
      </c>
      <c r="D4147" s="2" t="str">
        <f t="shared" si="514"/>
        <v>March</v>
      </c>
      <c r="E4147" s="2" t="str" cm="1">
        <f t="array" ref="E4147">_xlfn.IFS(C4147/3&lt;=1,"Q1",C4147/3&lt;=2,"Q2",C4147/3&lt;=3,"Q3",C4147/3&lt;=4,"Q4")</f>
        <v>Q1</v>
      </c>
      <c r="F4147" s="2" t="str">
        <f t="shared" si="515"/>
        <v>2018-Mar</v>
      </c>
      <c r="G4147" s="2">
        <f t="shared" si="516"/>
        <v>6</v>
      </c>
      <c r="H4147" s="2" t="str">
        <f t="shared" si="517"/>
        <v>Saturday</v>
      </c>
      <c r="I4147" s="2" t="str">
        <f t="shared" si="518"/>
        <v>FM12</v>
      </c>
      <c r="J4147" s="2">
        <f t="shared" si="519"/>
        <v>4</v>
      </c>
    </row>
    <row r="4148" spans="1:10" x14ac:dyDescent="0.35">
      <c r="A4148" s="4">
        <v>40611</v>
      </c>
      <c r="B4148" s="2">
        <f t="shared" si="512"/>
        <v>2011</v>
      </c>
      <c r="C4148" s="2">
        <f t="shared" si="513"/>
        <v>3</v>
      </c>
      <c r="D4148" s="2" t="str">
        <f t="shared" si="514"/>
        <v>March</v>
      </c>
      <c r="E4148" s="2" t="str" cm="1">
        <f t="array" ref="E4148">_xlfn.IFS(C4148/3&lt;=1,"Q1",C4148/3&lt;=2,"Q2",C4148/3&lt;=3,"Q3",C4148/3&lt;=4,"Q4")</f>
        <v>Q1</v>
      </c>
      <c r="F4148" s="2" t="str">
        <f t="shared" si="515"/>
        <v>2011-Mar</v>
      </c>
      <c r="G4148" s="2">
        <f t="shared" si="516"/>
        <v>3</v>
      </c>
      <c r="H4148" s="2" t="str">
        <f t="shared" si="517"/>
        <v>Wednesday</v>
      </c>
      <c r="I4148" s="2" t="str">
        <f t="shared" si="518"/>
        <v>FM12</v>
      </c>
      <c r="J4148" s="2">
        <f t="shared" si="519"/>
        <v>4</v>
      </c>
    </row>
    <row r="4149" spans="1:10" x14ac:dyDescent="0.35">
      <c r="A4149" s="4">
        <v>41335</v>
      </c>
      <c r="B4149" s="2">
        <f t="shared" si="512"/>
        <v>2013</v>
      </c>
      <c r="C4149" s="2">
        <f t="shared" si="513"/>
        <v>3</v>
      </c>
      <c r="D4149" s="2" t="str">
        <f t="shared" si="514"/>
        <v>March</v>
      </c>
      <c r="E4149" s="2" t="str" cm="1">
        <f t="array" ref="E4149">_xlfn.IFS(C4149/3&lt;=1,"Q1",C4149/3&lt;=2,"Q2",C4149/3&lt;=3,"Q3",C4149/3&lt;=4,"Q4")</f>
        <v>Q1</v>
      </c>
      <c r="F4149" s="2" t="str">
        <f t="shared" si="515"/>
        <v>2013-Mar</v>
      </c>
      <c r="G4149" s="2">
        <f t="shared" si="516"/>
        <v>6</v>
      </c>
      <c r="H4149" s="2" t="str">
        <f t="shared" si="517"/>
        <v>Saturday</v>
      </c>
      <c r="I4149" s="2" t="str">
        <f t="shared" si="518"/>
        <v>FM12</v>
      </c>
      <c r="J4149" s="2">
        <f t="shared" si="519"/>
        <v>4</v>
      </c>
    </row>
    <row r="4150" spans="1:10" x14ac:dyDescent="0.35">
      <c r="A4150" s="4">
        <v>40230</v>
      </c>
      <c r="B4150" s="2">
        <f t="shared" si="512"/>
        <v>2010</v>
      </c>
      <c r="C4150" s="2">
        <f t="shared" si="513"/>
        <v>2</v>
      </c>
      <c r="D4150" s="2" t="str">
        <f t="shared" si="514"/>
        <v>February</v>
      </c>
      <c r="E4150" s="2" t="str" cm="1">
        <f t="array" ref="E4150">_xlfn.IFS(C4150/3&lt;=1,"Q1",C4150/3&lt;=2,"Q2",C4150/3&lt;=3,"Q3",C4150/3&lt;=4,"Q4")</f>
        <v>Q1</v>
      </c>
      <c r="F4150" s="2" t="str">
        <f t="shared" si="515"/>
        <v>2010-Feb</v>
      </c>
      <c r="G4150" s="2">
        <f t="shared" si="516"/>
        <v>7</v>
      </c>
      <c r="H4150" s="2" t="str">
        <f t="shared" si="517"/>
        <v>Sunday</v>
      </c>
      <c r="I4150" s="2" t="str">
        <f t="shared" si="518"/>
        <v>FM11</v>
      </c>
      <c r="J4150" s="2">
        <f t="shared" si="519"/>
        <v>4</v>
      </c>
    </row>
    <row r="4151" spans="1:10" x14ac:dyDescent="0.35">
      <c r="A4151" s="4">
        <v>40602</v>
      </c>
      <c r="B4151" s="2">
        <f t="shared" si="512"/>
        <v>2011</v>
      </c>
      <c r="C4151" s="2">
        <f t="shared" si="513"/>
        <v>2</v>
      </c>
      <c r="D4151" s="2" t="str">
        <f t="shared" si="514"/>
        <v>February</v>
      </c>
      <c r="E4151" s="2" t="str" cm="1">
        <f t="array" ref="E4151">_xlfn.IFS(C4151/3&lt;=1,"Q1",C4151/3&lt;=2,"Q2",C4151/3&lt;=3,"Q3",C4151/3&lt;=4,"Q4")</f>
        <v>Q1</v>
      </c>
      <c r="F4151" s="2" t="str">
        <f t="shared" si="515"/>
        <v>2011-Feb</v>
      </c>
      <c r="G4151" s="2">
        <f t="shared" si="516"/>
        <v>1</v>
      </c>
      <c r="H4151" s="2" t="str">
        <f t="shared" si="517"/>
        <v>Monday</v>
      </c>
      <c r="I4151" s="2" t="str">
        <f t="shared" si="518"/>
        <v>FM11</v>
      </c>
      <c r="J4151" s="2">
        <f t="shared" si="519"/>
        <v>4</v>
      </c>
    </row>
    <row r="4152" spans="1:10" x14ac:dyDescent="0.35">
      <c r="A4152" s="4">
        <v>40586</v>
      </c>
      <c r="B4152" s="2">
        <f t="shared" si="512"/>
        <v>2011</v>
      </c>
      <c r="C4152" s="2">
        <f t="shared" si="513"/>
        <v>2</v>
      </c>
      <c r="D4152" s="2" t="str">
        <f t="shared" si="514"/>
        <v>February</v>
      </c>
      <c r="E4152" s="2" t="str" cm="1">
        <f t="array" ref="E4152">_xlfn.IFS(C4152/3&lt;=1,"Q1",C4152/3&lt;=2,"Q2",C4152/3&lt;=3,"Q3",C4152/3&lt;=4,"Q4")</f>
        <v>Q1</v>
      </c>
      <c r="F4152" s="2" t="str">
        <f t="shared" si="515"/>
        <v>2011-Feb</v>
      </c>
      <c r="G4152" s="2">
        <f t="shared" si="516"/>
        <v>6</v>
      </c>
      <c r="H4152" s="2" t="str">
        <f t="shared" si="517"/>
        <v>Saturday</v>
      </c>
      <c r="I4152" s="2" t="str">
        <f t="shared" si="518"/>
        <v>FM11</v>
      </c>
      <c r="J4152" s="2">
        <f t="shared" si="519"/>
        <v>4</v>
      </c>
    </row>
    <row r="4153" spans="1:10" x14ac:dyDescent="0.35">
      <c r="A4153" s="4">
        <v>41694</v>
      </c>
      <c r="B4153" s="2">
        <f t="shared" si="512"/>
        <v>2014</v>
      </c>
      <c r="C4153" s="2">
        <f t="shared" si="513"/>
        <v>2</v>
      </c>
      <c r="D4153" s="2" t="str">
        <f t="shared" si="514"/>
        <v>February</v>
      </c>
      <c r="E4153" s="2" t="str" cm="1">
        <f t="array" ref="E4153">_xlfn.IFS(C4153/3&lt;=1,"Q1",C4153/3&lt;=2,"Q2",C4153/3&lt;=3,"Q3",C4153/3&lt;=4,"Q4")</f>
        <v>Q1</v>
      </c>
      <c r="F4153" s="2" t="str">
        <f t="shared" si="515"/>
        <v>2014-Feb</v>
      </c>
      <c r="G4153" s="2">
        <f t="shared" si="516"/>
        <v>1</v>
      </c>
      <c r="H4153" s="2" t="str">
        <f t="shared" si="517"/>
        <v>Monday</v>
      </c>
      <c r="I4153" s="2" t="str">
        <f t="shared" si="518"/>
        <v>FM11</v>
      </c>
      <c r="J4153" s="2">
        <f t="shared" si="519"/>
        <v>4</v>
      </c>
    </row>
    <row r="4154" spans="1:10" x14ac:dyDescent="0.35">
      <c r="A4154" s="4">
        <v>40584</v>
      </c>
      <c r="B4154" s="2">
        <f t="shared" si="512"/>
        <v>2011</v>
      </c>
      <c r="C4154" s="2">
        <f t="shared" si="513"/>
        <v>2</v>
      </c>
      <c r="D4154" s="2" t="str">
        <f t="shared" si="514"/>
        <v>February</v>
      </c>
      <c r="E4154" s="2" t="str" cm="1">
        <f t="array" ref="E4154">_xlfn.IFS(C4154/3&lt;=1,"Q1",C4154/3&lt;=2,"Q2",C4154/3&lt;=3,"Q3",C4154/3&lt;=4,"Q4")</f>
        <v>Q1</v>
      </c>
      <c r="F4154" s="2" t="str">
        <f t="shared" si="515"/>
        <v>2011-Feb</v>
      </c>
      <c r="G4154" s="2">
        <f t="shared" si="516"/>
        <v>4</v>
      </c>
      <c r="H4154" s="2" t="str">
        <f t="shared" si="517"/>
        <v>Thursday</v>
      </c>
      <c r="I4154" s="2" t="str">
        <f t="shared" si="518"/>
        <v>FM11</v>
      </c>
      <c r="J4154" s="2">
        <f t="shared" si="519"/>
        <v>4</v>
      </c>
    </row>
    <row r="4155" spans="1:10" x14ac:dyDescent="0.35">
      <c r="A4155" s="4">
        <v>41687</v>
      </c>
      <c r="B4155" s="2">
        <f t="shared" si="512"/>
        <v>2014</v>
      </c>
      <c r="C4155" s="2">
        <f t="shared" si="513"/>
        <v>2</v>
      </c>
      <c r="D4155" s="2" t="str">
        <f t="shared" si="514"/>
        <v>February</v>
      </c>
      <c r="E4155" s="2" t="str" cm="1">
        <f t="array" ref="E4155">_xlfn.IFS(C4155/3&lt;=1,"Q1",C4155/3&lt;=2,"Q2",C4155/3&lt;=3,"Q3",C4155/3&lt;=4,"Q4")</f>
        <v>Q1</v>
      </c>
      <c r="F4155" s="2" t="str">
        <f t="shared" si="515"/>
        <v>2014-Feb</v>
      </c>
      <c r="G4155" s="2">
        <f t="shared" si="516"/>
        <v>1</v>
      </c>
      <c r="H4155" s="2" t="str">
        <f t="shared" si="517"/>
        <v>Monday</v>
      </c>
      <c r="I4155" s="2" t="str">
        <f t="shared" si="518"/>
        <v>FM11</v>
      </c>
      <c r="J4155" s="2">
        <f t="shared" si="519"/>
        <v>4</v>
      </c>
    </row>
    <row r="4156" spans="1:10" x14ac:dyDescent="0.35">
      <c r="A4156" s="4">
        <v>42421</v>
      </c>
      <c r="B4156" s="2">
        <f t="shared" si="512"/>
        <v>2016</v>
      </c>
      <c r="C4156" s="2">
        <f t="shared" si="513"/>
        <v>2</v>
      </c>
      <c r="D4156" s="2" t="str">
        <f t="shared" si="514"/>
        <v>February</v>
      </c>
      <c r="E4156" s="2" t="str" cm="1">
        <f t="array" ref="E4156">_xlfn.IFS(C4156/3&lt;=1,"Q1",C4156/3&lt;=2,"Q2",C4156/3&lt;=3,"Q3",C4156/3&lt;=4,"Q4")</f>
        <v>Q1</v>
      </c>
      <c r="F4156" s="2" t="str">
        <f t="shared" si="515"/>
        <v>2016-Feb</v>
      </c>
      <c r="G4156" s="2">
        <f t="shared" si="516"/>
        <v>7</v>
      </c>
      <c r="H4156" s="2" t="str">
        <f t="shared" si="517"/>
        <v>Sunday</v>
      </c>
      <c r="I4156" s="2" t="str">
        <f t="shared" si="518"/>
        <v>FM11</v>
      </c>
      <c r="J4156" s="2">
        <f t="shared" si="519"/>
        <v>4</v>
      </c>
    </row>
    <row r="4157" spans="1:10" x14ac:dyDescent="0.35">
      <c r="A4157" s="4">
        <v>40216</v>
      </c>
      <c r="B4157" s="2">
        <f t="shared" si="512"/>
        <v>2010</v>
      </c>
      <c r="C4157" s="2">
        <f t="shared" si="513"/>
        <v>2</v>
      </c>
      <c r="D4157" s="2" t="str">
        <f t="shared" si="514"/>
        <v>February</v>
      </c>
      <c r="E4157" s="2" t="str" cm="1">
        <f t="array" ref="E4157">_xlfn.IFS(C4157/3&lt;=1,"Q1",C4157/3&lt;=2,"Q2",C4157/3&lt;=3,"Q3",C4157/3&lt;=4,"Q4")</f>
        <v>Q1</v>
      </c>
      <c r="F4157" s="2" t="str">
        <f t="shared" si="515"/>
        <v>2010-Feb</v>
      </c>
      <c r="G4157" s="2">
        <f t="shared" si="516"/>
        <v>7</v>
      </c>
      <c r="H4157" s="2" t="str">
        <f t="shared" si="517"/>
        <v>Sunday</v>
      </c>
      <c r="I4157" s="2" t="str">
        <f t="shared" si="518"/>
        <v>FM11</v>
      </c>
      <c r="J4157" s="2">
        <f t="shared" si="519"/>
        <v>4</v>
      </c>
    </row>
    <row r="4158" spans="1:10" x14ac:dyDescent="0.35">
      <c r="A4158" s="4">
        <v>41692</v>
      </c>
      <c r="B4158" s="2">
        <f t="shared" si="512"/>
        <v>2014</v>
      </c>
      <c r="C4158" s="2">
        <f t="shared" si="513"/>
        <v>2</v>
      </c>
      <c r="D4158" s="2" t="str">
        <f t="shared" si="514"/>
        <v>February</v>
      </c>
      <c r="E4158" s="2" t="str" cm="1">
        <f t="array" ref="E4158">_xlfn.IFS(C4158/3&lt;=1,"Q1",C4158/3&lt;=2,"Q2",C4158/3&lt;=3,"Q3",C4158/3&lt;=4,"Q4")</f>
        <v>Q1</v>
      </c>
      <c r="F4158" s="2" t="str">
        <f t="shared" si="515"/>
        <v>2014-Feb</v>
      </c>
      <c r="G4158" s="2">
        <f t="shared" si="516"/>
        <v>6</v>
      </c>
      <c r="H4158" s="2" t="str">
        <f t="shared" si="517"/>
        <v>Saturday</v>
      </c>
      <c r="I4158" s="2" t="str">
        <f t="shared" si="518"/>
        <v>FM11</v>
      </c>
      <c r="J4158" s="2">
        <f t="shared" si="519"/>
        <v>4</v>
      </c>
    </row>
    <row r="4159" spans="1:10" x14ac:dyDescent="0.35">
      <c r="A4159" s="4">
        <v>42789</v>
      </c>
      <c r="B4159" s="2">
        <f t="shared" si="512"/>
        <v>2017</v>
      </c>
      <c r="C4159" s="2">
        <f t="shared" si="513"/>
        <v>2</v>
      </c>
      <c r="D4159" s="2" t="str">
        <f t="shared" si="514"/>
        <v>February</v>
      </c>
      <c r="E4159" s="2" t="str" cm="1">
        <f t="array" ref="E4159">_xlfn.IFS(C4159/3&lt;=1,"Q1",C4159/3&lt;=2,"Q2",C4159/3&lt;=3,"Q3",C4159/3&lt;=4,"Q4")</f>
        <v>Q1</v>
      </c>
      <c r="F4159" s="2" t="str">
        <f t="shared" si="515"/>
        <v>2017-Feb</v>
      </c>
      <c r="G4159" s="2">
        <f t="shared" si="516"/>
        <v>4</v>
      </c>
      <c r="H4159" s="2" t="str">
        <f t="shared" si="517"/>
        <v>Thursday</v>
      </c>
      <c r="I4159" s="2" t="str">
        <f t="shared" si="518"/>
        <v>FM11</v>
      </c>
      <c r="J4159" s="2">
        <f t="shared" si="519"/>
        <v>4</v>
      </c>
    </row>
    <row r="4160" spans="1:10" x14ac:dyDescent="0.35">
      <c r="A4160" s="4">
        <v>43154</v>
      </c>
      <c r="B4160" s="2">
        <f t="shared" si="512"/>
        <v>2018</v>
      </c>
      <c r="C4160" s="2">
        <f t="shared" si="513"/>
        <v>2</v>
      </c>
      <c r="D4160" s="2" t="str">
        <f t="shared" si="514"/>
        <v>February</v>
      </c>
      <c r="E4160" s="2" t="str" cm="1">
        <f t="array" ref="E4160">_xlfn.IFS(C4160/3&lt;=1,"Q1",C4160/3&lt;=2,"Q2",C4160/3&lt;=3,"Q3",C4160/3&lt;=4,"Q4")</f>
        <v>Q1</v>
      </c>
      <c r="F4160" s="2" t="str">
        <f t="shared" si="515"/>
        <v>2018-Feb</v>
      </c>
      <c r="G4160" s="2">
        <f t="shared" si="516"/>
        <v>5</v>
      </c>
      <c r="H4160" s="2" t="str">
        <f t="shared" si="517"/>
        <v>Friday</v>
      </c>
      <c r="I4160" s="2" t="str">
        <f t="shared" si="518"/>
        <v>FM11</v>
      </c>
      <c r="J4160" s="2">
        <f t="shared" si="519"/>
        <v>4</v>
      </c>
    </row>
    <row r="4161" spans="1:10" x14ac:dyDescent="0.35">
      <c r="A4161" s="4">
        <v>41328</v>
      </c>
      <c r="B4161" s="2">
        <f t="shared" si="512"/>
        <v>2013</v>
      </c>
      <c r="C4161" s="2">
        <f t="shared" si="513"/>
        <v>2</v>
      </c>
      <c r="D4161" s="2" t="str">
        <f t="shared" si="514"/>
        <v>February</v>
      </c>
      <c r="E4161" s="2" t="str" cm="1">
        <f t="array" ref="E4161">_xlfn.IFS(C4161/3&lt;=1,"Q1",C4161/3&lt;=2,"Q2",C4161/3&lt;=3,"Q3",C4161/3&lt;=4,"Q4")</f>
        <v>Q1</v>
      </c>
      <c r="F4161" s="2" t="str">
        <f t="shared" si="515"/>
        <v>2013-Feb</v>
      </c>
      <c r="G4161" s="2">
        <f t="shared" si="516"/>
        <v>6</v>
      </c>
      <c r="H4161" s="2" t="str">
        <f t="shared" si="517"/>
        <v>Saturday</v>
      </c>
      <c r="I4161" s="2" t="str">
        <f t="shared" si="518"/>
        <v>FM11</v>
      </c>
      <c r="J4161" s="2">
        <f t="shared" si="519"/>
        <v>4</v>
      </c>
    </row>
    <row r="4162" spans="1:10" x14ac:dyDescent="0.35">
      <c r="A4162" s="4">
        <v>40584</v>
      </c>
      <c r="B4162" s="2">
        <f t="shared" si="512"/>
        <v>2011</v>
      </c>
      <c r="C4162" s="2">
        <f t="shared" si="513"/>
        <v>2</v>
      </c>
      <c r="D4162" s="2" t="str">
        <f t="shared" si="514"/>
        <v>February</v>
      </c>
      <c r="E4162" s="2" t="str" cm="1">
        <f t="array" ref="E4162">_xlfn.IFS(C4162/3&lt;=1,"Q1",C4162/3&lt;=2,"Q2",C4162/3&lt;=3,"Q3",C4162/3&lt;=4,"Q4")</f>
        <v>Q1</v>
      </c>
      <c r="F4162" s="2" t="str">
        <f t="shared" si="515"/>
        <v>2011-Feb</v>
      </c>
      <c r="G4162" s="2">
        <f t="shared" si="516"/>
        <v>4</v>
      </c>
      <c r="H4162" s="2" t="str">
        <f t="shared" si="517"/>
        <v>Thursday</v>
      </c>
      <c r="I4162" s="2" t="str">
        <f t="shared" si="518"/>
        <v>FM11</v>
      </c>
      <c r="J4162" s="2">
        <f t="shared" si="519"/>
        <v>4</v>
      </c>
    </row>
    <row r="4163" spans="1:10" x14ac:dyDescent="0.35">
      <c r="A4163" s="4">
        <v>42408</v>
      </c>
      <c r="B4163" s="2">
        <f t="shared" ref="B4163:B4226" si="520">YEAR(A4163)</f>
        <v>2016</v>
      </c>
      <c r="C4163" s="2">
        <f t="shared" ref="C4163:C4226" si="521">MONTH(A4163)</f>
        <v>2</v>
      </c>
      <c r="D4163" s="2" t="str">
        <f t="shared" ref="D4163:D4226" si="522">TEXT(A4163,"mmmm")</f>
        <v>February</v>
      </c>
      <c r="E4163" s="2" t="str" cm="1">
        <f t="array" ref="E4163">_xlfn.IFS(C4163/3&lt;=1,"Q1",C4163/3&lt;=2,"Q2",C4163/3&lt;=3,"Q3",C4163/3&lt;=4,"Q4")</f>
        <v>Q1</v>
      </c>
      <c r="F4163" s="2" t="str">
        <f t="shared" ref="F4163:F4226" si="523">TEXT(A4163,"yyyy"&amp;"-"&amp;"mmm")</f>
        <v>2016-Feb</v>
      </c>
      <c r="G4163" s="2">
        <f t="shared" ref="G4163:G4226" si="524">WEEKDAY(A4163,2)</f>
        <v>1</v>
      </c>
      <c r="H4163" s="2" t="str">
        <f t="shared" ref="H4163:H4226" si="525">TEXT(A4163,"dddd")</f>
        <v>Monday</v>
      </c>
      <c r="I4163" s="2" t="str">
        <f t="shared" ref="I4163:I4226" si="526">"FM" &amp; (MOD(MONTH(A4163) - 4, 12) + 1)</f>
        <v>FM11</v>
      </c>
      <c r="J4163" s="2">
        <f t="shared" ref="J4163:J4226" si="527">INT((MOD(MONTH(A4163) - 4, 12))/3) + 1</f>
        <v>4</v>
      </c>
    </row>
    <row r="4164" spans="1:10" x14ac:dyDescent="0.35">
      <c r="A4164" s="4">
        <v>40210</v>
      </c>
      <c r="B4164" s="2">
        <f t="shared" si="520"/>
        <v>2010</v>
      </c>
      <c r="C4164" s="2">
        <f t="shared" si="521"/>
        <v>2</v>
      </c>
      <c r="D4164" s="2" t="str">
        <f t="shared" si="522"/>
        <v>February</v>
      </c>
      <c r="E4164" s="2" t="str" cm="1">
        <f t="array" ref="E4164">_xlfn.IFS(C4164/3&lt;=1,"Q1",C4164/3&lt;=2,"Q2",C4164/3&lt;=3,"Q3",C4164/3&lt;=4,"Q4")</f>
        <v>Q1</v>
      </c>
      <c r="F4164" s="2" t="str">
        <f t="shared" si="523"/>
        <v>2010-Feb</v>
      </c>
      <c r="G4164" s="2">
        <f t="shared" si="524"/>
        <v>1</v>
      </c>
      <c r="H4164" s="2" t="str">
        <f t="shared" si="525"/>
        <v>Monday</v>
      </c>
      <c r="I4164" s="2" t="str">
        <f t="shared" si="526"/>
        <v>FM11</v>
      </c>
      <c r="J4164" s="2">
        <f t="shared" si="527"/>
        <v>4</v>
      </c>
    </row>
    <row r="4165" spans="1:10" x14ac:dyDescent="0.35">
      <c r="A4165" s="4">
        <v>41677</v>
      </c>
      <c r="B4165" s="2">
        <f t="shared" si="520"/>
        <v>2014</v>
      </c>
      <c r="C4165" s="2">
        <f t="shared" si="521"/>
        <v>2</v>
      </c>
      <c r="D4165" s="2" t="str">
        <f t="shared" si="522"/>
        <v>February</v>
      </c>
      <c r="E4165" s="2" t="str" cm="1">
        <f t="array" ref="E4165">_xlfn.IFS(C4165/3&lt;=1,"Q1",C4165/3&lt;=2,"Q2",C4165/3&lt;=3,"Q3",C4165/3&lt;=4,"Q4")</f>
        <v>Q1</v>
      </c>
      <c r="F4165" s="2" t="str">
        <f t="shared" si="523"/>
        <v>2014-Feb</v>
      </c>
      <c r="G4165" s="2">
        <f t="shared" si="524"/>
        <v>5</v>
      </c>
      <c r="H4165" s="2" t="str">
        <f t="shared" si="525"/>
        <v>Friday</v>
      </c>
      <c r="I4165" s="2" t="str">
        <f t="shared" si="526"/>
        <v>FM11</v>
      </c>
      <c r="J4165" s="2">
        <f t="shared" si="527"/>
        <v>4</v>
      </c>
    </row>
    <row r="4166" spans="1:10" x14ac:dyDescent="0.35">
      <c r="A4166" s="4">
        <v>40599</v>
      </c>
      <c r="B4166" s="2">
        <f t="shared" si="520"/>
        <v>2011</v>
      </c>
      <c r="C4166" s="2">
        <f t="shared" si="521"/>
        <v>2</v>
      </c>
      <c r="D4166" s="2" t="str">
        <f t="shared" si="522"/>
        <v>February</v>
      </c>
      <c r="E4166" s="2" t="str" cm="1">
        <f t="array" ref="E4166">_xlfn.IFS(C4166/3&lt;=1,"Q1",C4166/3&lt;=2,"Q2",C4166/3&lt;=3,"Q3",C4166/3&lt;=4,"Q4")</f>
        <v>Q1</v>
      </c>
      <c r="F4166" s="2" t="str">
        <f t="shared" si="523"/>
        <v>2011-Feb</v>
      </c>
      <c r="G4166" s="2">
        <f t="shared" si="524"/>
        <v>5</v>
      </c>
      <c r="H4166" s="2" t="str">
        <f t="shared" si="525"/>
        <v>Friday</v>
      </c>
      <c r="I4166" s="2" t="str">
        <f t="shared" si="526"/>
        <v>FM11</v>
      </c>
      <c r="J4166" s="2">
        <f t="shared" si="527"/>
        <v>4</v>
      </c>
    </row>
    <row r="4167" spans="1:10" x14ac:dyDescent="0.35">
      <c r="A4167" s="4">
        <v>41307</v>
      </c>
      <c r="B4167" s="2">
        <f t="shared" si="520"/>
        <v>2013</v>
      </c>
      <c r="C4167" s="2">
        <f t="shared" si="521"/>
        <v>2</v>
      </c>
      <c r="D4167" s="2" t="str">
        <f t="shared" si="522"/>
        <v>February</v>
      </c>
      <c r="E4167" s="2" t="str" cm="1">
        <f t="array" ref="E4167">_xlfn.IFS(C4167/3&lt;=1,"Q1",C4167/3&lt;=2,"Q2",C4167/3&lt;=3,"Q3",C4167/3&lt;=4,"Q4")</f>
        <v>Q1</v>
      </c>
      <c r="F4167" s="2" t="str">
        <f t="shared" si="523"/>
        <v>2013-Feb</v>
      </c>
      <c r="G4167" s="2">
        <f t="shared" si="524"/>
        <v>6</v>
      </c>
      <c r="H4167" s="2" t="str">
        <f t="shared" si="525"/>
        <v>Saturday</v>
      </c>
      <c r="I4167" s="2" t="str">
        <f t="shared" si="526"/>
        <v>FM11</v>
      </c>
      <c r="J4167" s="2">
        <f t="shared" si="527"/>
        <v>4</v>
      </c>
    </row>
    <row r="4168" spans="1:10" x14ac:dyDescent="0.35">
      <c r="A4168" s="4">
        <v>40952</v>
      </c>
      <c r="B4168" s="2">
        <f t="shared" si="520"/>
        <v>2012</v>
      </c>
      <c r="C4168" s="2">
        <f t="shared" si="521"/>
        <v>2</v>
      </c>
      <c r="D4168" s="2" t="str">
        <f t="shared" si="522"/>
        <v>February</v>
      </c>
      <c r="E4168" s="2" t="str" cm="1">
        <f t="array" ref="E4168">_xlfn.IFS(C4168/3&lt;=1,"Q1",C4168/3&lt;=2,"Q2",C4168/3&lt;=3,"Q3",C4168/3&lt;=4,"Q4")</f>
        <v>Q1</v>
      </c>
      <c r="F4168" s="2" t="str">
        <f t="shared" si="523"/>
        <v>2012-Feb</v>
      </c>
      <c r="G4168" s="2">
        <f t="shared" si="524"/>
        <v>1</v>
      </c>
      <c r="H4168" s="2" t="str">
        <f t="shared" si="525"/>
        <v>Monday</v>
      </c>
      <c r="I4168" s="2" t="str">
        <f t="shared" si="526"/>
        <v>FM11</v>
      </c>
      <c r="J4168" s="2">
        <f t="shared" si="527"/>
        <v>4</v>
      </c>
    </row>
    <row r="4169" spans="1:10" x14ac:dyDescent="0.35">
      <c r="A4169" s="4">
        <v>40598</v>
      </c>
      <c r="B4169" s="2">
        <f t="shared" si="520"/>
        <v>2011</v>
      </c>
      <c r="C4169" s="2">
        <f t="shared" si="521"/>
        <v>2</v>
      </c>
      <c r="D4169" s="2" t="str">
        <f t="shared" si="522"/>
        <v>February</v>
      </c>
      <c r="E4169" s="2" t="str" cm="1">
        <f t="array" ref="E4169">_xlfn.IFS(C4169/3&lt;=1,"Q1",C4169/3&lt;=2,"Q2",C4169/3&lt;=3,"Q3",C4169/3&lt;=4,"Q4")</f>
        <v>Q1</v>
      </c>
      <c r="F4169" s="2" t="str">
        <f t="shared" si="523"/>
        <v>2011-Feb</v>
      </c>
      <c r="G4169" s="2">
        <f t="shared" si="524"/>
        <v>4</v>
      </c>
      <c r="H4169" s="2" t="str">
        <f t="shared" si="525"/>
        <v>Thursday</v>
      </c>
      <c r="I4169" s="2" t="str">
        <f t="shared" si="526"/>
        <v>FM11</v>
      </c>
      <c r="J4169" s="2">
        <f t="shared" si="527"/>
        <v>4</v>
      </c>
    </row>
    <row r="4170" spans="1:10" x14ac:dyDescent="0.35">
      <c r="A4170" s="4">
        <v>41321</v>
      </c>
      <c r="B4170" s="2">
        <f t="shared" si="520"/>
        <v>2013</v>
      </c>
      <c r="C4170" s="2">
        <f t="shared" si="521"/>
        <v>2</v>
      </c>
      <c r="D4170" s="2" t="str">
        <f t="shared" si="522"/>
        <v>February</v>
      </c>
      <c r="E4170" s="2" t="str" cm="1">
        <f t="array" ref="E4170">_xlfn.IFS(C4170/3&lt;=1,"Q1",C4170/3&lt;=2,"Q2",C4170/3&lt;=3,"Q3",C4170/3&lt;=4,"Q4")</f>
        <v>Q1</v>
      </c>
      <c r="F4170" s="2" t="str">
        <f t="shared" si="523"/>
        <v>2013-Feb</v>
      </c>
      <c r="G4170" s="2">
        <f t="shared" si="524"/>
        <v>6</v>
      </c>
      <c r="H4170" s="2" t="str">
        <f t="shared" si="525"/>
        <v>Saturday</v>
      </c>
      <c r="I4170" s="2" t="str">
        <f t="shared" si="526"/>
        <v>FM11</v>
      </c>
      <c r="J4170" s="2">
        <f t="shared" si="527"/>
        <v>4</v>
      </c>
    </row>
    <row r="4171" spans="1:10" x14ac:dyDescent="0.35">
      <c r="A4171" s="4">
        <v>42740</v>
      </c>
      <c r="B4171" s="2">
        <f t="shared" si="520"/>
        <v>2017</v>
      </c>
      <c r="C4171" s="2">
        <f t="shared" si="521"/>
        <v>1</v>
      </c>
      <c r="D4171" s="2" t="str">
        <f t="shared" si="522"/>
        <v>January</v>
      </c>
      <c r="E4171" s="2" t="str" cm="1">
        <f t="array" ref="E4171">_xlfn.IFS(C4171/3&lt;=1,"Q1",C4171/3&lt;=2,"Q2",C4171/3&lt;=3,"Q3",C4171/3&lt;=4,"Q4")</f>
        <v>Q1</v>
      </c>
      <c r="F4171" s="2" t="str">
        <f t="shared" si="523"/>
        <v>2017-Jan</v>
      </c>
      <c r="G4171" s="2">
        <f t="shared" si="524"/>
        <v>4</v>
      </c>
      <c r="H4171" s="2" t="str">
        <f t="shared" si="525"/>
        <v>Thursday</v>
      </c>
      <c r="I4171" s="2" t="str">
        <f t="shared" si="526"/>
        <v>FM10</v>
      </c>
      <c r="J4171" s="2">
        <f t="shared" si="527"/>
        <v>4</v>
      </c>
    </row>
    <row r="4172" spans="1:10" x14ac:dyDescent="0.35">
      <c r="A4172" s="4">
        <v>40920</v>
      </c>
      <c r="B4172" s="2">
        <f t="shared" si="520"/>
        <v>2012</v>
      </c>
      <c r="C4172" s="2">
        <f t="shared" si="521"/>
        <v>1</v>
      </c>
      <c r="D4172" s="2" t="str">
        <f t="shared" si="522"/>
        <v>January</v>
      </c>
      <c r="E4172" s="2" t="str" cm="1">
        <f t="array" ref="E4172">_xlfn.IFS(C4172/3&lt;=1,"Q1",C4172/3&lt;=2,"Q2",C4172/3&lt;=3,"Q3",C4172/3&lt;=4,"Q4")</f>
        <v>Q1</v>
      </c>
      <c r="F4172" s="2" t="str">
        <f t="shared" si="523"/>
        <v>2012-Jan</v>
      </c>
      <c r="G4172" s="2">
        <f t="shared" si="524"/>
        <v>4</v>
      </c>
      <c r="H4172" s="2" t="str">
        <f t="shared" si="525"/>
        <v>Thursday</v>
      </c>
      <c r="I4172" s="2" t="str">
        <f t="shared" si="526"/>
        <v>FM10</v>
      </c>
      <c r="J4172" s="2">
        <f t="shared" si="527"/>
        <v>4</v>
      </c>
    </row>
    <row r="4173" spans="1:10" x14ac:dyDescent="0.35">
      <c r="A4173" s="4">
        <v>40197</v>
      </c>
      <c r="B4173" s="2">
        <f t="shared" si="520"/>
        <v>2010</v>
      </c>
      <c r="C4173" s="2">
        <f t="shared" si="521"/>
        <v>1</v>
      </c>
      <c r="D4173" s="2" t="str">
        <f t="shared" si="522"/>
        <v>January</v>
      </c>
      <c r="E4173" s="2" t="str" cm="1">
        <f t="array" ref="E4173">_xlfn.IFS(C4173/3&lt;=1,"Q1",C4173/3&lt;=2,"Q2",C4173/3&lt;=3,"Q3",C4173/3&lt;=4,"Q4")</f>
        <v>Q1</v>
      </c>
      <c r="F4173" s="2" t="str">
        <f t="shared" si="523"/>
        <v>2010-Jan</v>
      </c>
      <c r="G4173" s="2">
        <f t="shared" si="524"/>
        <v>2</v>
      </c>
      <c r="H4173" s="2" t="str">
        <f t="shared" si="525"/>
        <v>Tuesday</v>
      </c>
      <c r="I4173" s="2" t="str">
        <f t="shared" si="526"/>
        <v>FM10</v>
      </c>
      <c r="J4173" s="2">
        <f t="shared" si="527"/>
        <v>4</v>
      </c>
    </row>
    <row r="4174" spans="1:10" x14ac:dyDescent="0.35">
      <c r="A4174" s="4">
        <v>42384</v>
      </c>
      <c r="B4174" s="2">
        <f t="shared" si="520"/>
        <v>2016</v>
      </c>
      <c r="C4174" s="2">
        <f t="shared" si="521"/>
        <v>1</v>
      </c>
      <c r="D4174" s="2" t="str">
        <f t="shared" si="522"/>
        <v>January</v>
      </c>
      <c r="E4174" s="2" t="str" cm="1">
        <f t="array" ref="E4174">_xlfn.IFS(C4174/3&lt;=1,"Q1",C4174/3&lt;=2,"Q2",C4174/3&lt;=3,"Q3",C4174/3&lt;=4,"Q4")</f>
        <v>Q1</v>
      </c>
      <c r="F4174" s="2" t="str">
        <f t="shared" si="523"/>
        <v>2016-Jan</v>
      </c>
      <c r="G4174" s="2">
        <f t="shared" si="524"/>
        <v>5</v>
      </c>
      <c r="H4174" s="2" t="str">
        <f t="shared" si="525"/>
        <v>Friday</v>
      </c>
      <c r="I4174" s="2" t="str">
        <f t="shared" si="526"/>
        <v>FM10</v>
      </c>
      <c r="J4174" s="2">
        <f t="shared" si="527"/>
        <v>4</v>
      </c>
    </row>
    <row r="4175" spans="1:10" x14ac:dyDescent="0.35">
      <c r="A4175" s="4">
        <v>42389</v>
      </c>
      <c r="B4175" s="2">
        <f t="shared" si="520"/>
        <v>2016</v>
      </c>
      <c r="C4175" s="2">
        <f t="shared" si="521"/>
        <v>1</v>
      </c>
      <c r="D4175" s="2" t="str">
        <f t="shared" si="522"/>
        <v>January</v>
      </c>
      <c r="E4175" s="2" t="str" cm="1">
        <f t="array" ref="E4175">_xlfn.IFS(C4175/3&lt;=1,"Q1",C4175/3&lt;=2,"Q2",C4175/3&lt;=3,"Q3",C4175/3&lt;=4,"Q4")</f>
        <v>Q1</v>
      </c>
      <c r="F4175" s="2" t="str">
        <f t="shared" si="523"/>
        <v>2016-Jan</v>
      </c>
      <c r="G4175" s="2">
        <f t="shared" si="524"/>
        <v>3</v>
      </c>
      <c r="H4175" s="2" t="str">
        <f t="shared" si="525"/>
        <v>Wednesday</v>
      </c>
      <c r="I4175" s="2" t="str">
        <f t="shared" si="526"/>
        <v>FM10</v>
      </c>
      <c r="J4175" s="2">
        <f t="shared" si="527"/>
        <v>4</v>
      </c>
    </row>
    <row r="4176" spans="1:10" x14ac:dyDescent="0.35">
      <c r="A4176" s="4">
        <v>40544</v>
      </c>
      <c r="B4176" s="2">
        <f t="shared" si="520"/>
        <v>2011</v>
      </c>
      <c r="C4176" s="2">
        <f t="shared" si="521"/>
        <v>1</v>
      </c>
      <c r="D4176" s="2" t="str">
        <f t="shared" si="522"/>
        <v>January</v>
      </c>
      <c r="E4176" s="2" t="str" cm="1">
        <f t="array" ref="E4176">_xlfn.IFS(C4176/3&lt;=1,"Q1",C4176/3&lt;=2,"Q2",C4176/3&lt;=3,"Q3",C4176/3&lt;=4,"Q4")</f>
        <v>Q1</v>
      </c>
      <c r="F4176" s="2" t="str">
        <f t="shared" si="523"/>
        <v>2011-Jan</v>
      </c>
      <c r="G4176" s="2">
        <f t="shared" si="524"/>
        <v>6</v>
      </c>
      <c r="H4176" s="2" t="str">
        <f t="shared" si="525"/>
        <v>Saturday</v>
      </c>
      <c r="I4176" s="2" t="str">
        <f t="shared" si="526"/>
        <v>FM10</v>
      </c>
      <c r="J4176" s="2">
        <f t="shared" si="527"/>
        <v>4</v>
      </c>
    </row>
    <row r="4177" spans="1:10" x14ac:dyDescent="0.35">
      <c r="A4177" s="4">
        <v>41277</v>
      </c>
      <c r="B4177" s="2">
        <f t="shared" si="520"/>
        <v>2013</v>
      </c>
      <c r="C4177" s="2">
        <f t="shared" si="521"/>
        <v>1</v>
      </c>
      <c r="D4177" s="2" t="str">
        <f t="shared" si="522"/>
        <v>January</v>
      </c>
      <c r="E4177" s="2" t="str" cm="1">
        <f t="array" ref="E4177">_xlfn.IFS(C4177/3&lt;=1,"Q1",C4177/3&lt;=2,"Q2",C4177/3&lt;=3,"Q3",C4177/3&lt;=4,"Q4")</f>
        <v>Q1</v>
      </c>
      <c r="F4177" s="2" t="str">
        <f t="shared" si="523"/>
        <v>2013-Jan</v>
      </c>
      <c r="G4177" s="2">
        <f t="shared" si="524"/>
        <v>4</v>
      </c>
      <c r="H4177" s="2" t="str">
        <f t="shared" si="525"/>
        <v>Thursday</v>
      </c>
      <c r="I4177" s="2" t="str">
        <f t="shared" si="526"/>
        <v>FM10</v>
      </c>
      <c r="J4177" s="2">
        <f t="shared" si="527"/>
        <v>4</v>
      </c>
    </row>
    <row r="4178" spans="1:10" x14ac:dyDescent="0.35">
      <c r="A4178" s="4">
        <v>42030</v>
      </c>
      <c r="B4178" s="2">
        <f t="shared" si="520"/>
        <v>2015</v>
      </c>
      <c r="C4178" s="2">
        <f t="shared" si="521"/>
        <v>1</v>
      </c>
      <c r="D4178" s="2" t="str">
        <f t="shared" si="522"/>
        <v>January</v>
      </c>
      <c r="E4178" s="2" t="str" cm="1">
        <f t="array" ref="E4178">_xlfn.IFS(C4178/3&lt;=1,"Q1",C4178/3&lt;=2,"Q2",C4178/3&lt;=3,"Q3",C4178/3&lt;=4,"Q4")</f>
        <v>Q1</v>
      </c>
      <c r="F4178" s="2" t="str">
        <f t="shared" si="523"/>
        <v>2015-Jan</v>
      </c>
      <c r="G4178" s="2">
        <f t="shared" si="524"/>
        <v>1</v>
      </c>
      <c r="H4178" s="2" t="str">
        <f t="shared" si="525"/>
        <v>Monday</v>
      </c>
      <c r="I4178" s="2" t="str">
        <f t="shared" si="526"/>
        <v>FM10</v>
      </c>
      <c r="J4178" s="2">
        <f t="shared" si="527"/>
        <v>4</v>
      </c>
    </row>
    <row r="4179" spans="1:10" x14ac:dyDescent="0.35">
      <c r="A4179" s="4">
        <v>40935</v>
      </c>
      <c r="B4179" s="2">
        <f t="shared" si="520"/>
        <v>2012</v>
      </c>
      <c r="C4179" s="2">
        <f t="shared" si="521"/>
        <v>1</v>
      </c>
      <c r="D4179" s="2" t="str">
        <f t="shared" si="522"/>
        <v>January</v>
      </c>
      <c r="E4179" s="2" t="str" cm="1">
        <f t="array" ref="E4179">_xlfn.IFS(C4179/3&lt;=1,"Q1",C4179/3&lt;=2,"Q2",C4179/3&lt;=3,"Q3",C4179/3&lt;=4,"Q4")</f>
        <v>Q1</v>
      </c>
      <c r="F4179" s="2" t="str">
        <f t="shared" si="523"/>
        <v>2012-Jan</v>
      </c>
      <c r="G4179" s="2">
        <f t="shared" si="524"/>
        <v>5</v>
      </c>
      <c r="H4179" s="2" t="str">
        <f t="shared" si="525"/>
        <v>Friday</v>
      </c>
      <c r="I4179" s="2" t="str">
        <f t="shared" si="526"/>
        <v>FM10</v>
      </c>
      <c r="J4179" s="2">
        <f t="shared" si="527"/>
        <v>4</v>
      </c>
    </row>
    <row r="4180" spans="1:10" x14ac:dyDescent="0.35">
      <c r="A4180" s="4">
        <v>40929</v>
      </c>
      <c r="B4180" s="2">
        <f t="shared" si="520"/>
        <v>2012</v>
      </c>
      <c r="C4180" s="2">
        <f t="shared" si="521"/>
        <v>1</v>
      </c>
      <c r="D4180" s="2" t="str">
        <f t="shared" si="522"/>
        <v>January</v>
      </c>
      <c r="E4180" s="2" t="str" cm="1">
        <f t="array" ref="E4180">_xlfn.IFS(C4180/3&lt;=1,"Q1",C4180/3&lt;=2,"Q2",C4180/3&lt;=3,"Q3",C4180/3&lt;=4,"Q4")</f>
        <v>Q1</v>
      </c>
      <c r="F4180" s="2" t="str">
        <f t="shared" si="523"/>
        <v>2012-Jan</v>
      </c>
      <c r="G4180" s="2">
        <f t="shared" si="524"/>
        <v>6</v>
      </c>
      <c r="H4180" s="2" t="str">
        <f t="shared" si="525"/>
        <v>Saturday</v>
      </c>
      <c r="I4180" s="2" t="str">
        <f t="shared" si="526"/>
        <v>FM10</v>
      </c>
      <c r="J4180" s="2">
        <f t="shared" si="527"/>
        <v>4</v>
      </c>
    </row>
    <row r="4181" spans="1:10" x14ac:dyDescent="0.35">
      <c r="A4181" s="4">
        <v>41294</v>
      </c>
      <c r="B4181" s="2">
        <f t="shared" si="520"/>
        <v>2013</v>
      </c>
      <c r="C4181" s="2">
        <f t="shared" si="521"/>
        <v>1</v>
      </c>
      <c r="D4181" s="2" t="str">
        <f t="shared" si="522"/>
        <v>January</v>
      </c>
      <c r="E4181" s="2" t="str" cm="1">
        <f t="array" ref="E4181">_xlfn.IFS(C4181/3&lt;=1,"Q1",C4181/3&lt;=2,"Q2",C4181/3&lt;=3,"Q3",C4181/3&lt;=4,"Q4")</f>
        <v>Q1</v>
      </c>
      <c r="F4181" s="2" t="str">
        <f t="shared" si="523"/>
        <v>2013-Jan</v>
      </c>
      <c r="G4181" s="2">
        <f t="shared" si="524"/>
        <v>7</v>
      </c>
      <c r="H4181" s="2" t="str">
        <f t="shared" si="525"/>
        <v>Sunday</v>
      </c>
      <c r="I4181" s="2" t="str">
        <f t="shared" si="526"/>
        <v>FM10</v>
      </c>
      <c r="J4181" s="2">
        <f t="shared" si="527"/>
        <v>4</v>
      </c>
    </row>
    <row r="4182" spans="1:10" x14ac:dyDescent="0.35">
      <c r="A4182" s="4">
        <v>40205</v>
      </c>
      <c r="B4182" s="2">
        <f t="shared" si="520"/>
        <v>2010</v>
      </c>
      <c r="C4182" s="2">
        <f t="shared" si="521"/>
        <v>1</v>
      </c>
      <c r="D4182" s="2" t="str">
        <f t="shared" si="522"/>
        <v>January</v>
      </c>
      <c r="E4182" s="2" t="str" cm="1">
        <f t="array" ref="E4182">_xlfn.IFS(C4182/3&lt;=1,"Q1",C4182/3&lt;=2,"Q2",C4182/3&lt;=3,"Q3",C4182/3&lt;=4,"Q4")</f>
        <v>Q1</v>
      </c>
      <c r="F4182" s="2" t="str">
        <f t="shared" si="523"/>
        <v>2010-Jan</v>
      </c>
      <c r="G4182" s="2">
        <f t="shared" si="524"/>
        <v>3</v>
      </c>
      <c r="H4182" s="2" t="str">
        <f t="shared" si="525"/>
        <v>Wednesday</v>
      </c>
      <c r="I4182" s="2" t="str">
        <f t="shared" si="526"/>
        <v>FM10</v>
      </c>
      <c r="J4182" s="2">
        <f t="shared" si="527"/>
        <v>4</v>
      </c>
    </row>
    <row r="4183" spans="1:10" x14ac:dyDescent="0.35">
      <c r="A4183" s="4">
        <v>43110</v>
      </c>
      <c r="B4183" s="2">
        <f t="shared" si="520"/>
        <v>2018</v>
      </c>
      <c r="C4183" s="2">
        <f t="shared" si="521"/>
        <v>1</v>
      </c>
      <c r="D4183" s="2" t="str">
        <f t="shared" si="522"/>
        <v>January</v>
      </c>
      <c r="E4183" s="2" t="str" cm="1">
        <f t="array" ref="E4183">_xlfn.IFS(C4183/3&lt;=1,"Q1",C4183/3&lt;=2,"Q2",C4183/3&lt;=3,"Q3",C4183/3&lt;=4,"Q4")</f>
        <v>Q1</v>
      </c>
      <c r="F4183" s="2" t="str">
        <f t="shared" si="523"/>
        <v>2018-Jan</v>
      </c>
      <c r="G4183" s="2">
        <f t="shared" si="524"/>
        <v>3</v>
      </c>
      <c r="H4183" s="2" t="str">
        <f t="shared" si="525"/>
        <v>Wednesday</v>
      </c>
      <c r="I4183" s="2" t="str">
        <f t="shared" si="526"/>
        <v>FM10</v>
      </c>
      <c r="J4183" s="2">
        <f t="shared" si="527"/>
        <v>4</v>
      </c>
    </row>
    <row r="4184" spans="1:10" x14ac:dyDescent="0.35">
      <c r="A4184" s="4">
        <v>41660</v>
      </c>
      <c r="B4184" s="2">
        <f t="shared" si="520"/>
        <v>2014</v>
      </c>
      <c r="C4184" s="2">
        <f t="shared" si="521"/>
        <v>1</v>
      </c>
      <c r="D4184" s="2" t="str">
        <f t="shared" si="522"/>
        <v>January</v>
      </c>
      <c r="E4184" s="2" t="str" cm="1">
        <f t="array" ref="E4184">_xlfn.IFS(C4184/3&lt;=1,"Q1",C4184/3&lt;=2,"Q2",C4184/3&lt;=3,"Q3",C4184/3&lt;=4,"Q4")</f>
        <v>Q1</v>
      </c>
      <c r="F4184" s="2" t="str">
        <f t="shared" si="523"/>
        <v>2014-Jan</v>
      </c>
      <c r="G4184" s="2">
        <f t="shared" si="524"/>
        <v>2</v>
      </c>
      <c r="H4184" s="2" t="str">
        <f t="shared" si="525"/>
        <v>Tuesday</v>
      </c>
      <c r="I4184" s="2" t="str">
        <f t="shared" si="526"/>
        <v>FM10</v>
      </c>
      <c r="J4184" s="2">
        <f t="shared" si="527"/>
        <v>4</v>
      </c>
    </row>
    <row r="4185" spans="1:10" x14ac:dyDescent="0.35">
      <c r="A4185" s="4">
        <v>42763</v>
      </c>
      <c r="B4185" s="2">
        <f t="shared" si="520"/>
        <v>2017</v>
      </c>
      <c r="C4185" s="2">
        <f t="shared" si="521"/>
        <v>1</v>
      </c>
      <c r="D4185" s="2" t="str">
        <f t="shared" si="522"/>
        <v>January</v>
      </c>
      <c r="E4185" s="2" t="str" cm="1">
        <f t="array" ref="E4185">_xlfn.IFS(C4185/3&lt;=1,"Q1",C4185/3&lt;=2,"Q2",C4185/3&lt;=3,"Q3",C4185/3&lt;=4,"Q4")</f>
        <v>Q1</v>
      </c>
      <c r="F4185" s="2" t="str">
        <f t="shared" si="523"/>
        <v>2017-Jan</v>
      </c>
      <c r="G4185" s="2">
        <f t="shared" si="524"/>
        <v>6</v>
      </c>
      <c r="H4185" s="2" t="str">
        <f t="shared" si="525"/>
        <v>Saturday</v>
      </c>
      <c r="I4185" s="2" t="str">
        <f t="shared" si="526"/>
        <v>FM10</v>
      </c>
      <c r="J4185" s="2">
        <f t="shared" si="527"/>
        <v>4</v>
      </c>
    </row>
    <row r="4186" spans="1:10" x14ac:dyDescent="0.35">
      <c r="A4186" s="4">
        <v>40183</v>
      </c>
      <c r="B4186" s="2">
        <f t="shared" si="520"/>
        <v>2010</v>
      </c>
      <c r="C4186" s="2">
        <f t="shared" si="521"/>
        <v>1</v>
      </c>
      <c r="D4186" s="2" t="str">
        <f t="shared" si="522"/>
        <v>January</v>
      </c>
      <c r="E4186" s="2" t="str" cm="1">
        <f t="array" ref="E4186">_xlfn.IFS(C4186/3&lt;=1,"Q1",C4186/3&lt;=2,"Q2",C4186/3&lt;=3,"Q3",C4186/3&lt;=4,"Q4")</f>
        <v>Q1</v>
      </c>
      <c r="F4186" s="2" t="str">
        <f t="shared" si="523"/>
        <v>2010-Jan</v>
      </c>
      <c r="G4186" s="2">
        <f t="shared" si="524"/>
        <v>2</v>
      </c>
      <c r="H4186" s="2" t="str">
        <f t="shared" si="525"/>
        <v>Tuesday</v>
      </c>
      <c r="I4186" s="2" t="str">
        <f t="shared" si="526"/>
        <v>FM10</v>
      </c>
      <c r="J4186" s="2">
        <f t="shared" si="527"/>
        <v>4</v>
      </c>
    </row>
    <row r="4187" spans="1:10" x14ac:dyDescent="0.35">
      <c r="A4187" s="4">
        <v>42759</v>
      </c>
      <c r="B4187" s="2">
        <f t="shared" si="520"/>
        <v>2017</v>
      </c>
      <c r="C4187" s="2">
        <f t="shared" si="521"/>
        <v>1</v>
      </c>
      <c r="D4187" s="2" t="str">
        <f t="shared" si="522"/>
        <v>January</v>
      </c>
      <c r="E4187" s="2" t="str" cm="1">
        <f t="array" ref="E4187">_xlfn.IFS(C4187/3&lt;=1,"Q1",C4187/3&lt;=2,"Q2",C4187/3&lt;=3,"Q3",C4187/3&lt;=4,"Q4")</f>
        <v>Q1</v>
      </c>
      <c r="F4187" s="2" t="str">
        <f t="shared" si="523"/>
        <v>2017-Jan</v>
      </c>
      <c r="G4187" s="2">
        <f t="shared" si="524"/>
        <v>2</v>
      </c>
      <c r="H4187" s="2" t="str">
        <f t="shared" si="525"/>
        <v>Tuesday</v>
      </c>
      <c r="I4187" s="2" t="str">
        <f t="shared" si="526"/>
        <v>FM10</v>
      </c>
      <c r="J4187" s="2">
        <f t="shared" si="527"/>
        <v>4</v>
      </c>
    </row>
    <row r="4188" spans="1:10" x14ac:dyDescent="0.35">
      <c r="A4188" s="4">
        <v>42392</v>
      </c>
      <c r="B4188" s="2">
        <f t="shared" si="520"/>
        <v>2016</v>
      </c>
      <c r="C4188" s="2">
        <f t="shared" si="521"/>
        <v>1</v>
      </c>
      <c r="D4188" s="2" t="str">
        <f t="shared" si="522"/>
        <v>January</v>
      </c>
      <c r="E4188" s="2" t="str" cm="1">
        <f t="array" ref="E4188">_xlfn.IFS(C4188/3&lt;=1,"Q1",C4188/3&lt;=2,"Q2",C4188/3&lt;=3,"Q3",C4188/3&lt;=4,"Q4")</f>
        <v>Q1</v>
      </c>
      <c r="F4188" s="2" t="str">
        <f t="shared" si="523"/>
        <v>2016-Jan</v>
      </c>
      <c r="G4188" s="2">
        <f t="shared" si="524"/>
        <v>6</v>
      </c>
      <c r="H4188" s="2" t="str">
        <f t="shared" si="525"/>
        <v>Saturday</v>
      </c>
      <c r="I4188" s="2" t="str">
        <f t="shared" si="526"/>
        <v>FM10</v>
      </c>
      <c r="J4188" s="2">
        <f t="shared" si="527"/>
        <v>4</v>
      </c>
    </row>
    <row r="4189" spans="1:10" x14ac:dyDescent="0.35">
      <c r="A4189" s="4">
        <v>40191</v>
      </c>
      <c r="B4189" s="2">
        <f t="shared" si="520"/>
        <v>2010</v>
      </c>
      <c r="C4189" s="2">
        <f t="shared" si="521"/>
        <v>1</v>
      </c>
      <c r="D4189" s="2" t="str">
        <f t="shared" si="522"/>
        <v>January</v>
      </c>
      <c r="E4189" s="2" t="str" cm="1">
        <f t="array" ref="E4189">_xlfn.IFS(C4189/3&lt;=1,"Q1",C4189/3&lt;=2,"Q2",C4189/3&lt;=3,"Q3",C4189/3&lt;=4,"Q4")</f>
        <v>Q1</v>
      </c>
      <c r="F4189" s="2" t="str">
        <f t="shared" si="523"/>
        <v>2010-Jan</v>
      </c>
      <c r="G4189" s="2">
        <f t="shared" si="524"/>
        <v>3</v>
      </c>
      <c r="H4189" s="2" t="str">
        <f t="shared" si="525"/>
        <v>Wednesday</v>
      </c>
      <c r="I4189" s="2" t="str">
        <f t="shared" si="526"/>
        <v>FM10</v>
      </c>
      <c r="J4189" s="2">
        <f t="shared" si="527"/>
        <v>4</v>
      </c>
    </row>
    <row r="4190" spans="1:10" x14ac:dyDescent="0.35">
      <c r="A4190" s="4">
        <v>42744</v>
      </c>
      <c r="B4190" s="2">
        <f t="shared" si="520"/>
        <v>2017</v>
      </c>
      <c r="C4190" s="2">
        <f t="shared" si="521"/>
        <v>1</v>
      </c>
      <c r="D4190" s="2" t="str">
        <f t="shared" si="522"/>
        <v>January</v>
      </c>
      <c r="E4190" s="2" t="str" cm="1">
        <f t="array" ref="E4190">_xlfn.IFS(C4190/3&lt;=1,"Q1",C4190/3&lt;=2,"Q2",C4190/3&lt;=3,"Q3",C4190/3&lt;=4,"Q4")</f>
        <v>Q1</v>
      </c>
      <c r="F4190" s="2" t="str">
        <f t="shared" si="523"/>
        <v>2017-Jan</v>
      </c>
      <c r="G4190" s="2">
        <f t="shared" si="524"/>
        <v>1</v>
      </c>
      <c r="H4190" s="2" t="str">
        <f t="shared" si="525"/>
        <v>Monday</v>
      </c>
      <c r="I4190" s="2" t="str">
        <f t="shared" si="526"/>
        <v>FM10</v>
      </c>
      <c r="J4190" s="2">
        <f t="shared" si="527"/>
        <v>4</v>
      </c>
    </row>
    <row r="4191" spans="1:10" x14ac:dyDescent="0.35">
      <c r="A4191" s="4">
        <v>43093</v>
      </c>
      <c r="B4191" s="2">
        <f t="shared" si="520"/>
        <v>2017</v>
      </c>
      <c r="C4191" s="2">
        <f t="shared" si="521"/>
        <v>12</v>
      </c>
      <c r="D4191" s="2" t="str">
        <f t="shared" si="522"/>
        <v>December</v>
      </c>
      <c r="E4191" s="2" t="str" cm="1">
        <f t="array" ref="E4191">_xlfn.IFS(C4191/3&lt;=1,"Q1",C4191/3&lt;=2,"Q2",C4191/3&lt;=3,"Q3",C4191/3&lt;=4,"Q4")</f>
        <v>Q4</v>
      </c>
      <c r="F4191" s="2" t="str">
        <f t="shared" si="523"/>
        <v>2017-Dec</v>
      </c>
      <c r="G4191" s="2">
        <f t="shared" si="524"/>
        <v>7</v>
      </c>
      <c r="H4191" s="2" t="str">
        <f t="shared" si="525"/>
        <v>Sunday</v>
      </c>
      <c r="I4191" s="2" t="str">
        <f t="shared" si="526"/>
        <v>FM9</v>
      </c>
      <c r="J4191" s="2">
        <f t="shared" si="527"/>
        <v>3</v>
      </c>
    </row>
    <row r="4192" spans="1:10" x14ac:dyDescent="0.35">
      <c r="A4192" s="4">
        <v>41979</v>
      </c>
      <c r="B4192" s="2">
        <f t="shared" si="520"/>
        <v>2014</v>
      </c>
      <c r="C4192" s="2">
        <f t="shared" si="521"/>
        <v>12</v>
      </c>
      <c r="D4192" s="2" t="str">
        <f t="shared" si="522"/>
        <v>December</v>
      </c>
      <c r="E4192" s="2" t="str" cm="1">
        <f t="array" ref="E4192">_xlfn.IFS(C4192/3&lt;=1,"Q1",C4192/3&lt;=2,"Q2",C4192/3&lt;=3,"Q3",C4192/3&lt;=4,"Q4")</f>
        <v>Q4</v>
      </c>
      <c r="F4192" s="2" t="str">
        <f t="shared" si="523"/>
        <v>2014-Dec</v>
      </c>
      <c r="G4192" s="2">
        <f t="shared" si="524"/>
        <v>6</v>
      </c>
      <c r="H4192" s="2" t="str">
        <f t="shared" si="525"/>
        <v>Saturday</v>
      </c>
      <c r="I4192" s="2" t="str">
        <f t="shared" si="526"/>
        <v>FM9</v>
      </c>
      <c r="J4192" s="2">
        <f t="shared" si="527"/>
        <v>3</v>
      </c>
    </row>
    <row r="4193" spans="1:10" x14ac:dyDescent="0.35">
      <c r="A4193" s="4">
        <v>40522</v>
      </c>
      <c r="B4193" s="2">
        <f t="shared" si="520"/>
        <v>2010</v>
      </c>
      <c r="C4193" s="2">
        <f t="shared" si="521"/>
        <v>12</v>
      </c>
      <c r="D4193" s="2" t="str">
        <f t="shared" si="522"/>
        <v>December</v>
      </c>
      <c r="E4193" s="2" t="str" cm="1">
        <f t="array" ref="E4193">_xlfn.IFS(C4193/3&lt;=1,"Q1",C4193/3&lt;=2,"Q2",C4193/3&lt;=3,"Q3",C4193/3&lt;=4,"Q4")</f>
        <v>Q4</v>
      </c>
      <c r="F4193" s="2" t="str">
        <f t="shared" si="523"/>
        <v>2010-Dec</v>
      </c>
      <c r="G4193" s="2">
        <f t="shared" si="524"/>
        <v>5</v>
      </c>
      <c r="H4193" s="2" t="str">
        <f t="shared" si="525"/>
        <v>Friday</v>
      </c>
      <c r="I4193" s="2" t="str">
        <f t="shared" si="526"/>
        <v>FM9</v>
      </c>
      <c r="J4193" s="2">
        <f t="shared" si="527"/>
        <v>3</v>
      </c>
    </row>
    <row r="4194" spans="1:10" x14ac:dyDescent="0.35">
      <c r="A4194" s="4">
        <v>40534</v>
      </c>
      <c r="B4194" s="2">
        <f t="shared" si="520"/>
        <v>2010</v>
      </c>
      <c r="C4194" s="2">
        <f t="shared" si="521"/>
        <v>12</v>
      </c>
      <c r="D4194" s="2" t="str">
        <f t="shared" si="522"/>
        <v>December</v>
      </c>
      <c r="E4194" s="2" t="str" cm="1">
        <f t="array" ref="E4194">_xlfn.IFS(C4194/3&lt;=1,"Q1",C4194/3&lt;=2,"Q2",C4194/3&lt;=3,"Q3",C4194/3&lt;=4,"Q4")</f>
        <v>Q4</v>
      </c>
      <c r="F4194" s="2" t="str">
        <f t="shared" si="523"/>
        <v>2010-Dec</v>
      </c>
      <c r="G4194" s="2">
        <f t="shared" si="524"/>
        <v>3</v>
      </c>
      <c r="H4194" s="2" t="str">
        <f t="shared" si="525"/>
        <v>Wednesday</v>
      </c>
      <c r="I4194" s="2" t="str">
        <f t="shared" si="526"/>
        <v>FM9</v>
      </c>
      <c r="J4194" s="2">
        <f t="shared" si="527"/>
        <v>3</v>
      </c>
    </row>
    <row r="4195" spans="1:10" x14ac:dyDescent="0.35">
      <c r="A4195" s="4">
        <v>41631</v>
      </c>
      <c r="B4195" s="2">
        <f t="shared" si="520"/>
        <v>2013</v>
      </c>
      <c r="C4195" s="2">
        <f t="shared" si="521"/>
        <v>12</v>
      </c>
      <c r="D4195" s="2" t="str">
        <f t="shared" si="522"/>
        <v>December</v>
      </c>
      <c r="E4195" s="2" t="str" cm="1">
        <f t="array" ref="E4195">_xlfn.IFS(C4195/3&lt;=1,"Q1",C4195/3&lt;=2,"Q2",C4195/3&lt;=3,"Q3",C4195/3&lt;=4,"Q4")</f>
        <v>Q4</v>
      </c>
      <c r="F4195" s="2" t="str">
        <f t="shared" si="523"/>
        <v>2013-Dec</v>
      </c>
      <c r="G4195" s="2">
        <f t="shared" si="524"/>
        <v>1</v>
      </c>
      <c r="H4195" s="2" t="str">
        <f t="shared" si="525"/>
        <v>Monday</v>
      </c>
      <c r="I4195" s="2" t="str">
        <f t="shared" si="526"/>
        <v>FM9</v>
      </c>
      <c r="J4195" s="2">
        <f t="shared" si="527"/>
        <v>3</v>
      </c>
    </row>
    <row r="4196" spans="1:10" x14ac:dyDescent="0.35">
      <c r="A4196" s="4">
        <v>40896</v>
      </c>
      <c r="B4196" s="2">
        <f t="shared" si="520"/>
        <v>2011</v>
      </c>
      <c r="C4196" s="2">
        <f t="shared" si="521"/>
        <v>12</v>
      </c>
      <c r="D4196" s="2" t="str">
        <f t="shared" si="522"/>
        <v>December</v>
      </c>
      <c r="E4196" s="2" t="str" cm="1">
        <f t="array" ref="E4196">_xlfn.IFS(C4196/3&lt;=1,"Q1",C4196/3&lt;=2,"Q2",C4196/3&lt;=3,"Q3",C4196/3&lt;=4,"Q4")</f>
        <v>Q4</v>
      </c>
      <c r="F4196" s="2" t="str">
        <f t="shared" si="523"/>
        <v>2011-Dec</v>
      </c>
      <c r="G4196" s="2">
        <f t="shared" si="524"/>
        <v>1</v>
      </c>
      <c r="H4196" s="2" t="str">
        <f t="shared" si="525"/>
        <v>Monday</v>
      </c>
      <c r="I4196" s="2" t="str">
        <f t="shared" si="526"/>
        <v>FM9</v>
      </c>
      <c r="J4196" s="2">
        <f t="shared" si="527"/>
        <v>3</v>
      </c>
    </row>
    <row r="4197" spans="1:10" x14ac:dyDescent="0.35">
      <c r="A4197" s="4">
        <v>43460</v>
      </c>
      <c r="B4197" s="2">
        <f t="shared" si="520"/>
        <v>2018</v>
      </c>
      <c r="C4197" s="2">
        <f t="shared" si="521"/>
        <v>12</v>
      </c>
      <c r="D4197" s="2" t="str">
        <f t="shared" si="522"/>
        <v>December</v>
      </c>
      <c r="E4197" s="2" t="str" cm="1">
        <f t="array" ref="E4197">_xlfn.IFS(C4197/3&lt;=1,"Q1",C4197/3&lt;=2,"Q2",C4197/3&lt;=3,"Q3",C4197/3&lt;=4,"Q4")</f>
        <v>Q4</v>
      </c>
      <c r="F4197" s="2" t="str">
        <f t="shared" si="523"/>
        <v>2018-Dec</v>
      </c>
      <c r="G4197" s="2">
        <f t="shared" si="524"/>
        <v>3</v>
      </c>
      <c r="H4197" s="2" t="str">
        <f t="shared" si="525"/>
        <v>Wednesday</v>
      </c>
      <c r="I4197" s="2" t="str">
        <f t="shared" si="526"/>
        <v>FM9</v>
      </c>
      <c r="J4197" s="2">
        <f t="shared" si="527"/>
        <v>3</v>
      </c>
    </row>
    <row r="4198" spans="1:10" x14ac:dyDescent="0.35">
      <c r="A4198" s="4">
        <v>41244</v>
      </c>
      <c r="B4198" s="2">
        <f t="shared" si="520"/>
        <v>2012</v>
      </c>
      <c r="C4198" s="2">
        <f t="shared" si="521"/>
        <v>12</v>
      </c>
      <c r="D4198" s="2" t="str">
        <f t="shared" si="522"/>
        <v>December</v>
      </c>
      <c r="E4198" s="2" t="str" cm="1">
        <f t="array" ref="E4198">_xlfn.IFS(C4198/3&lt;=1,"Q1",C4198/3&lt;=2,"Q2",C4198/3&lt;=3,"Q3",C4198/3&lt;=4,"Q4")</f>
        <v>Q4</v>
      </c>
      <c r="F4198" s="2" t="str">
        <f t="shared" si="523"/>
        <v>2012-Dec</v>
      </c>
      <c r="G4198" s="2">
        <f t="shared" si="524"/>
        <v>6</v>
      </c>
      <c r="H4198" s="2" t="str">
        <f t="shared" si="525"/>
        <v>Saturday</v>
      </c>
      <c r="I4198" s="2" t="str">
        <f t="shared" si="526"/>
        <v>FM9</v>
      </c>
      <c r="J4198" s="2">
        <f t="shared" si="527"/>
        <v>3</v>
      </c>
    </row>
    <row r="4199" spans="1:10" x14ac:dyDescent="0.35">
      <c r="A4199" s="4">
        <v>41260</v>
      </c>
      <c r="B4199" s="2">
        <f t="shared" si="520"/>
        <v>2012</v>
      </c>
      <c r="C4199" s="2">
        <f t="shared" si="521"/>
        <v>12</v>
      </c>
      <c r="D4199" s="2" t="str">
        <f t="shared" si="522"/>
        <v>December</v>
      </c>
      <c r="E4199" s="2" t="str" cm="1">
        <f t="array" ref="E4199">_xlfn.IFS(C4199/3&lt;=1,"Q1",C4199/3&lt;=2,"Q2",C4199/3&lt;=3,"Q3",C4199/3&lt;=4,"Q4")</f>
        <v>Q4</v>
      </c>
      <c r="F4199" s="2" t="str">
        <f t="shared" si="523"/>
        <v>2012-Dec</v>
      </c>
      <c r="G4199" s="2">
        <f t="shared" si="524"/>
        <v>1</v>
      </c>
      <c r="H4199" s="2" t="str">
        <f t="shared" si="525"/>
        <v>Monday</v>
      </c>
      <c r="I4199" s="2" t="str">
        <f t="shared" si="526"/>
        <v>FM9</v>
      </c>
      <c r="J4199" s="2">
        <f t="shared" si="527"/>
        <v>3</v>
      </c>
    </row>
    <row r="4200" spans="1:10" x14ac:dyDescent="0.35">
      <c r="A4200" s="4">
        <v>43456</v>
      </c>
      <c r="B4200" s="2">
        <f t="shared" si="520"/>
        <v>2018</v>
      </c>
      <c r="C4200" s="2">
        <f t="shared" si="521"/>
        <v>12</v>
      </c>
      <c r="D4200" s="2" t="str">
        <f t="shared" si="522"/>
        <v>December</v>
      </c>
      <c r="E4200" s="2" t="str" cm="1">
        <f t="array" ref="E4200">_xlfn.IFS(C4200/3&lt;=1,"Q1",C4200/3&lt;=2,"Q2",C4200/3&lt;=3,"Q3",C4200/3&lt;=4,"Q4")</f>
        <v>Q4</v>
      </c>
      <c r="F4200" s="2" t="str">
        <f t="shared" si="523"/>
        <v>2018-Dec</v>
      </c>
      <c r="G4200" s="2">
        <f t="shared" si="524"/>
        <v>6</v>
      </c>
      <c r="H4200" s="2" t="str">
        <f t="shared" si="525"/>
        <v>Saturday</v>
      </c>
      <c r="I4200" s="2" t="str">
        <f t="shared" si="526"/>
        <v>FM9</v>
      </c>
      <c r="J4200" s="2">
        <f t="shared" si="527"/>
        <v>3</v>
      </c>
    </row>
    <row r="4201" spans="1:10" x14ac:dyDescent="0.35">
      <c r="A4201" s="4">
        <v>41269</v>
      </c>
      <c r="B4201" s="2">
        <f t="shared" si="520"/>
        <v>2012</v>
      </c>
      <c r="C4201" s="2">
        <f t="shared" si="521"/>
        <v>12</v>
      </c>
      <c r="D4201" s="2" t="str">
        <f t="shared" si="522"/>
        <v>December</v>
      </c>
      <c r="E4201" s="2" t="str" cm="1">
        <f t="array" ref="E4201">_xlfn.IFS(C4201/3&lt;=1,"Q1",C4201/3&lt;=2,"Q2",C4201/3&lt;=3,"Q3",C4201/3&lt;=4,"Q4")</f>
        <v>Q4</v>
      </c>
      <c r="F4201" s="2" t="str">
        <f t="shared" si="523"/>
        <v>2012-Dec</v>
      </c>
      <c r="G4201" s="2">
        <f t="shared" si="524"/>
        <v>3</v>
      </c>
      <c r="H4201" s="2" t="str">
        <f t="shared" si="525"/>
        <v>Wednesday</v>
      </c>
      <c r="I4201" s="2" t="str">
        <f t="shared" si="526"/>
        <v>FM9</v>
      </c>
      <c r="J4201" s="2">
        <f t="shared" si="527"/>
        <v>3</v>
      </c>
    </row>
    <row r="4202" spans="1:10" x14ac:dyDescent="0.35">
      <c r="A4202" s="4">
        <v>43450</v>
      </c>
      <c r="B4202" s="2">
        <f t="shared" si="520"/>
        <v>2018</v>
      </c>
      <c r="C4202" s="2">
        <f t="shared" si="521"/>
        <v>12</v>
      </c>
      <c r="D4202" s="2" t="str">
        <f t="shared" si="522"/>
        <v>December</v>
      </c>
      <c r="E4202" s="2" t="str" cm="1">
        <f t="array" ref="E4202">_xlfn.IFS(C4202/3&lt;=1,"Q1",C4202/3&lt;=2,"Q2",C4202/3&lt;=3,"Q3",C4202/3&lt;=4,"Q4")</f>
        <v>Q4</v>
      </c>
      <c r="F4202" s="2" t="str">
        <f t="shared" si="523"/>
        <v>2018-Dec</v>
      </c>
      <c r="G4202" s="2">
        <f t="shared" si="524"/>
        <v>7</v>
      </c>
      <c r="H4202" s="2" t="str">
        <f t="shared" si="525"/>
        <v>Sunday</v>
      </c>
      <c r="I4202" s="2" t="str">
        <f t="shared" si="526"/>
        <v>FM9</v>
      </c>
      <c r="J4202" s="2">
        <f t="shared" si="527"/>
        <v>3</v>
      </c>
    </row>
    <row r="4203" spans="1:10" x14ac:dyDescent="0.35">
      <c r="A4203" s="4">
        <v>42362</v>
      </c>
      <c r="B4203" s="2">
        <f t="shared" si="520"/>
        <v>2015</v>
      </c>
      <c r="C4203" s="2">
        <f t="shared" si="521"/>
        <v>12</v>
      </c>
      <c r="D4203" s="2" t="str">
        <f t="shared" si="522"/>
        <v>December</v>
      </c>
      <c r="E4203" s="2" t="str" cm="1">
        <f t="array" ref="E4203">_xlfn.IFS(C4203/3&lt;=1,"Q1",C4203/3&lt;=2,"Q2",C4203/3&lt;=3,"Q3",C4203/3&lt;=4,"Q4")</f>
        <v>Q4</v>
      </c>
      <c r="F4203" s="2" t="str">
        <f t="shared" si="523"/>
        <v>2015-Dec</v>
      </c>
      <c r="G4203" s="2">
        <f t="shared" si="524"/>
        <v>4</v>
      </c>
      <c r="H4203" s="2" t="str">
        <f t="shared" si="525"/>
        <v>Thursday</v>
      </c>
      <c r="I4203" s="2" t="str">
        <f t="shared" si="526"/>
        <v>FM9</v>
      </c>
      <c r="J4203" s="2">
        <f t="shared" si="527"/>
        <v>3</v>
      </c>
    </row>
    <row r="4204" spans="1:10" x14ac:dyDescent="0.35">
      <c r="A4204" s="4">
        <v>40535</v>
      </c>
      <c r="B4204" s="2">
        <f t="shared" si="520"/>
        <v>2010</v>
      </c>
      <c r="C4204" s="2">
        <f t="shared" si="521"/>
        <v>12</v>
      </c>
      <c r="D4204" s="2" t="str">
        <f t="shared" si="522"/>
        <v>December</v>
      </c>
      <c r="E4204" s="2" t="str" cm="1">
        <f t="array" ref="E4204">_xlfn.IFS(C4204/3&lt;=1,"Q1",C4204/3&lt;=2,"Q2",C4204/3&lt;=3,"Q3",C4204/3&lt;=4,"Q4")</f>
        <v>Q4</v>
      </c>
      <c r="F4204" s="2" t="str">
        <f t="shared" si="523"/>
        <v>2010-Dec</v>
      </c>
      <c r="G4204" s="2">
        <f t="shared" si="524"/>
        <v>4</v>
      </c>
      <c r="H4204" s="2" t="str">
        <f t="shared" si="525"/>
        <v>Thursday</v>
      </c>
      <c r="I4204" s="2" t="str">
        <f t="shared" si="526"/>
        <v>FM9</v>
      </c>
      <c r="J4204" s="2">
        <f t="shared" si="527"/>
        <v>3</v>
      </c>
    </row>
    <row r="4205" spans="1:10" x14ac:dyDescent="0.35">
      <c r="A4205" s="4">
        <v>42710</v>
      </c>
      <c r="B4205" s="2">
        <f t="shared" si="520"/>
        <v>2016</v>
      </c>
      <c r="C4205" s="2">
        <f t="shared" si="521"/>
        <v>12</v>
      </c>
      <c r="D4205" s="2" t="str">
        <f t="shared" si="522"/>
        <v>December</v>
      </c>
      <c r="E4205" s="2" t="str" cm="1">
        <f t="array" ref="E4205">_xlfn.IFS(C4205/3&lt;=1,"Q1",C4205/3&lt;=2,"Q2",C4205/3&lt;=3,"Q3",C4205/3&lt;=4,"Q4")</f>
        <v>Q4</v>
      </c>
      <c r="F4205" s="2" t="str">
        <f t="shared" si="523"/>
        <v>2016-Dec</v>
      </c>
      <c r="G4205" s="2">
        <f t="shared" si="524"/>
        <v>2</v>
      </c>
      <c r="H4205" s="2" t="str">
        <f t="shared" si="525"/>
        <v>Tuesday</v>
      </c>
      <c r="I4205" s="2" t="str">
        <f t="shared" si="526"/>
        <v>FM9</v>
      </c>
      <c r="J4205" s="2">
        <f t="shared" si="527"/>
        <v>3</v>
      </c>
    </row>
    <row r="4206" spans="1:10" x14ac:dyDescent="0.35">
      <c r="A4206" s="4">
        <v>40893</v>
      </c>
      <c r="B4206" s="2">
        <f t="shared" si="520"/>
        <v>2011</v>
      </c>
      <c r="C4206" s="2">
        <f t="shared" si="521"/>
        <v>12</v>
      </c>
      <c r="D4206" s="2" t="str">
        <f t="shared" si="522"/>
        <v>December</v>
      </c>
      <c r="E4206" s="2" t="str" cm="1">
        <f t="array" ref="E4206">_xlfn.IFS(C4206/3&lt;=1,"Q1",C4206/3&lt;=2,"Q2",C4206/3&lt;=3,"Q3",C4206/3&lt;=4,"Q4")</f>
        <v>Q4</v>
      </c>
      <c r="F4206" s="2" t="str">
        <f t="shared" si="523"/>
        <v>2011-Dec</v>
      </c>
      <c r="G4206" s="2">
        <f t="shared" si="524"/>
        <v>5</v>
      </c>
      <c r="H4206" s="2" t="str">
        <f t="shared" si="525"/>
        <v>Friday</v>
      </c>
      <c r="I4206" s="2" t="str">
        <f t="shared" si="526"/>
        <v>FM9</v>
      </c>
      <c r="J4206" s="2">
        <f t="shared" si="527"/>
        <v>3</v>
      </c>
    </row>
    <row r="4207" spans="1:10" x14ac:dyDescent="0.35">
      <c r="A4207" s="4">
        <v>43455</v>
      </c>
      <c r="B4207" s="2">
        <f t="shared" si="520"/>
        <v>2018</v>
      </c>
      <c r="C4207" s="2">
        <f t="shared" si="521"/>
        <v>12</v>
      </c>
      <c r="D4207" s="2" t="str">
        <f t="shared" si="522"/>
        <v>December</v>
      </c>
      <c r="E4207" s="2" t="str" cm="1">
        <f t="array" ref="E4207">_xlfn.IFS(C4207/3&lt;=1,"Q1",C4207/3&lt;=2,"Q2",C4207/3&lt;=3,"Q3",C4207/3&lt;=4,"Q4")</f>
        <v>Q4</v>
      </c>
      <c r="F4207" s="2" t="str">
        <f t="shared" si="523"/>
        <v>2018-Dec</v>
      </c>
      <c r="G4207" s="2">
        <f t="shared" si="524"/>
        <v>5</v>
      </c>
      <c r="H4207" s="2" t="str">
        <f t="shared" si="525"/>
        <v>Friday</v>
      </c>
      <c r="I4207" s="2" t="str">
        <f t="shared" si="526"/>
        <v>FM9</v>
      </c>
      <c r="J4207" s="2">
        <f t="shared" si="527"/>
        <v>3</v>
      </c>
    </row>
    <row r="4208" spans="1:10" x14ac:dyDescent="0.35">
      <c r="A4208" s="4">
        <v>40500</v>
      </c>
      <c r="B4208" s="2">
        <f t="shared" si="520"/>
        <v>2010</v>
      </c>
      <c r="C4208" s="2">
        <f t="shared" si="521"/>
        <v>11</v>
      </c>
      <c r="D4208" s="2" t="str">
        <f t="shared" si="522"/>
        <v>November</v>
      </c>
      <c r="E4208" s="2" t="str" cm="1">
        <f t="array" ref="E4208">_xlfn.IFS(C4208/3&lt;=1,"Q1",C4208/3&lt;=2,"Q2",C4208/3&lt;=3,"Q3",C4208/3&lt;=4,"Q4")</f>
        <v>Q4</v>
      </c>
      <c r="F4208" s="2" t="str">
        <f t="shared" si="523"/>
        <v>2010-Nov</v>
      </c>
      <c r="G4208" s="2">
        <f t="shared" si="524"/>
        <v>4</v>
      </c>
      <c r="H4208" s="2" t="str">
        <f t="shared" si="525"/>
        <v>Thursday</v>
      </c>
      <c r="I4208" s="2" t="str">
        <f t="shared" si="526"/>
        <v>FM8</v>
      </c>
      <c r="J4208" s="2">
        <f t="shared" si="527"/>
        <v>3</v>
      </c>
    </row>
    <row r="4209" spans="1:10" x14ac:dyDescent="0.35">
      <c r="A4209" s="4">
        <v>40861</v>
      </c>
      <c r="B4209" s="2">
        <f t="shared" si="520"/>
        <v>2011</v>
      </c>
      <c r="C4209" s="2">
        <f t="shared" si="521"/>
        <v>11</v>
      </c>
      <c r="D4209" s="2" t="str">
        <f t="shared" si="522"/>
        <v>November</v>
      </c>
      <c r="E4209" s="2" t="str" cm="1">
        <f t="array" ref="E4209">_xlfn.IFS(C4209/3&lt;=1,"Q1",C4209/3&lt;=2,"Q2",C4209/3&lt;=3,"Q3",C4209/3&lt;=4,"Q4")</f>
        <v>Q4</v>
      </c>
      <c r="F4209" s="2" t="str">
        <f t="shared" si="523"/>
        <v>2011-Nov</v>
      </c>
      <c r="G4209" s="2">
        <f t="shared" si="524"/>
        <v>1</v>
      </c>
      <c r="H4209" s="2" t="str">
        <f t="shared" si="525"/>
        <v>Monday</v>
      </c>
      <c r="I4209" s="2" t="str">
        <f t="shared" si="526"/>
        <v>FM8</v>
      </c>
      <c r="J4209" s="2">
        <f t="shared" si="527"/>
        <v>3</v>
      </c>
    </row>
    <row r="4210" spans="1:10" x14ac:dyDescent="0.35">
      <c r="A4210" s="4">
        <v>40860</v>
      </c>
      <c r="B4210" s="2">
        <f t="shared" si="520"/>
        <v>2011</v>
      </c>
      <c r="C4210" s="2">
        <f t="shared" si="521"/>
        <v>11</v>
      </c>
      <c r="D4210" s="2" t="str">
        <f t="shared" si="522"/>
        <v>November</v>
      </c>
      <c r="E4210" s="2" t="str" cm="1">
        <f t="array" ref="E4210">_xlfn.IFS(C4210/3&lt;=1,"Q1",C4210/3&lt;=2,"Q2",C4210/3&lt;=3,"Q3",C4210/3&lt;=4,"Q4")</f>
        <v>Q4</v>
      </c>
      <c r="F4210" s="2" t="str">
        <f t="shared" si="523"/>
        <v>2011-Nov</v>
      </c>
      <c r="G4210" s="2">
        <f t="shared" si="524"/>
        <v>7</v>
      </c>
      <c r="H4210" s="2" t="str">
        <f t="shared" si="525"/>
        <v>Sunday</v>
      </c>
      <c r="I4210" s="2" t="str">
        <f t="shared" si="526"/>
        <v>FM8</v>
      </c>
      <c r="J4210" s="2">
        <f t="shared" si="527"/>
        <v>3</v>
      </c>
    </row>
    <row r="4211" spans="1:10" x14ac:dyDescent="0.35">
      <c r="A4211" s="4">
        <v>43060</v>
      </c>
      <c r="B4211" s="2">
        <f t="shared" si="520"/>
        <v>2017</v>
      </c>
      <c r="C4211" s="2">
        <f t="shared" si="521"/>
        <v>11</v>
      </c>
      <c r="D4211" s="2" t="str">
        <f t="shared" si="522"/>
        <v>November</v>
      </c>
      <c r="E4211" s="2" t="str" cm="1">
        <f t="array" ref="E4211">_xlfn.IFS(C4211/3&lt;=1,"Q1",C4211/3&lt;=2,"Q2",C4211/3&lt;=3,"Q3",C4211/3&lt;=4,"Q4")</f>
        <v>Q4</v>
      </c>
      <c r="F4211" s="2" t="str">
        <f t="shared" si="523"/>
        <v>2017-Nov</v>
      </c>
      <c r="G4211" s="2">
        <f t="shared" si="524"/>
        <v>2</v>
      </c>
      <c r="H4211" s="2" t="str">
        <f t="shared" si="525"/>
        <v>Tuesday</v>
      </c>
      <c r="I4211" s="2" t="str">
        <f t="shared" si="526"/>
        <v>FM8</v>
      </c>
      <c r="J4211" s="2">
        <f t="shared" si="527"/>
        <v>3</v>
      </c>
    </row>
    <row r="4212" spans="1:10" x14ac:dyDescent="0.35">
      <c r="A4212" s="4">
        <v>40506</v>
      </c>
      <c r="B4212" s="2">
        <f t="shared" si="520"/>
        <v>2010</v>
      </c>
      <c r="C4212" s="2">
        <f t="shared" si="521"/>
        <v>11</v>
      </c>
      <c r="D4212" s="2" t="str">
        <f t="shared" si="522"/>
        <v>November</v>
      </c>
      <c r="E4212" s="2" t="str" cm="1">
        <f t="array" ref="E4212">_xlfn.IFS(C4212/3&lt;=1,"Q1",C4212/3&lt;=2,"Q2",C4212/3&lt;=3,"Q3",C4212/3&lt;=4,"Q4")</f>
        <v>Q4</v>
      </c>
      <c r="F4212" s="2" t="str">
        <f t="shared" si="523"/>
        <v>2010-Nov</v>
      </c>
      <c r="G4212" s="2">
        <f t="shared" si="524"/>
        <v>3</v>
      </c>
      <c r="H4212" s="2" t="str">
        <f t="shared" si="525"/>
        <v>Wednesday</v>
      </c>
      <c r="I4212" s="2" t="str">
        <f t="shared" si="526"/>
        <v>FM8</v>
      </c>
      <c r="J4212" s="2">
        <f t="shared" si="527"/>
        <v>3</v>
      </c>
    </row>
    <row r="4213" spans="1:10" x14ac:dyDescent="0.35">
      <c r="A4213" s="4">
        <v>40509</v>
      </c>
      <c r="B4213" s="2">
        <f t="shared" si="520"/>
        <v>2010</v>
      </c>
      <c r="C4213" s="2">
        <f t="shared" si="521"/>
        <v>11</v>
      </c>
      <c r="D4213" s="2" t="str">
        <f t="shared" si="522"/>
        <v>November</v>
      </c>
      <c r="E4213" s="2" t="str" cm="1">
        <f t="array" ref="E4213">_xlfn.IFS(C4213/3&lt;=1,"Q1",C4213/3&lt;=2,"Q2",C4213/3&lt;=3,"Q3",C4213/3&lt;=4,"Q4")</f>
        <v>Q4</v>
      </c>
      <c r="F4213" s="2" t="str">
        <f t="shared" si="523"/>
        <v>2010-Nov</v>
      </c>
      <c r="G4213" s="2">
        <f t="shared" si="524"/>
        <v>6</v>
      </c>
      <c r="H4213" s="2" t="str">
        <f t="shared" si="525"/>
        <v>Saturday</v>
      </c>
      <c r="I4213" s="2" t="str">
        <f t="shared" si="526"/>
        <v>FM8</v>
      </c>
      <c r="J4213" s="2">
        <f t="shared" si="527"/>
        <v>3</v>
      </c>
    </row>
    <row r="4214" spans="1:10" x14ac:dyDescent="0.35">
      <c r="A4214" s="4">
        <v>40869</v>
      </c>
      <c r="B4214" s="2">
        <f t="shared" si="520"/>
        <v>2011</v>
      </c>
      <c r="C4214" s="2">
        <f t="shared" si="521"/>
        <v>11</v>
      </c>
      <c r="D4214" s="2" t="str">
        <f t="shared" si="522"/>
        <v>November</v>
      </c>
      <c r="E4214" s="2" t="str" cm="1">
        <f t="array" ref="E4214">_xlfn.IFS(C4214/3&lt;=1,"Q1",C4214/3&lt;=2,"Q2",C4214/3&lt;=3,"Q3",C4214/3&lt;=4,"Q4")</f>
        <v>Q4</v>
      </c>
      <c r="F4214" s="2" t="str">
        <f t="shared" si="523"/>
        <v>2011-Nov</v>
      </c>
      <c r="G4214" s="2">
        <f t="shared" si="524"/>
        <v>2</v>
      </c>
      <c r="H4214" s="2" t="str">
        <f t="shared" si="525"/>
        <v>Tuesday</v>
      </c>
      <c r="I4214" s="2" t="str">
        <f t="shared" si="526"/>
        <v>FM8</v>
      </c>
      <c r="J4214" s="2">
        <f t="shared" si="527"/>
        <v>3</v>
      </c>
    </row>
    <row r="4215" spans="1:10" x14ac:dyDescent="0.35">
      <c r="A4215" s="4">
        <v>41966</v>
      </c>
      <c r="B4215" s="2">
        <f t="shared" si="520"/>
        <v>2014</v>
      </c>
      <c r="C4215" s="2">
        <f t="shared" si="521"/>
        <v>11</v>
      </c>
      <c r="D4215" s="2" t="str">
        <f t="shared" si="522"/>
        <v>November</v>
      </c>
      <c r="E4215" s="2" t="str" cm="1">
        <f t="array" ref="E4215">_xlfn.IFS(C4215/3&lt;=1,"Q1",C4215/3&lt;=2,"Q2",C4215/3&lt;=3,"Q3",C4215/3&lt;=4,"Q4")</f>
        <v>Q4</v>
      </c>
      <c r="F4215" s="2" t="str">
        <f t="shared" si="523"/>
        <v>2014-Nov</v>
      </c>
      <c r="G4215" s="2">
        <f t="shared" si="524"/>
        <v>7</v>
      </c>
      <c r="H4215" s="2" t="str">
        <f t="shared" si="525"/>
        <v>Sunday</v>
      </c>
      <c r="I4215" s="2" t="str">
        <f t="shared" si="526"/>
        <v>FM8</v>
      </c>
      <c r="J4215" s="2">
        <f t="shared" si="527"/>
        <v>3</v>
      </c>
    </row>
    <row r="4216" spans="1:10" x14ac:dyDescent="0.35">
      <c r="A4216" s="4">
        <v>40499</v>
      </c>
      <c r="B4216" s="2">
        <f t="shared" si="520"/>
        <v>2010</v>
      </c>
      <c r="C4216" s="2">
        <f t="shared" si="521"/>
        <v>11</v>
      </c>
      <c r="D4216" s="2" t="str">
        <f t="shared" si="522"/>
        <v>November</v>
      </c>
      <c r="E4216" s="2" t="str" cm="1">
        <f t="array" ref="E4216">_xlfn.IFS(C4216/3&lt;=1,"Q1",C4216/3&lt;=2,"Q2",C4216/3&lt;=3,"Q3",C4216/3&lt;=4,"Q4")</f>
        <v>Q4</v>
      </c>
      <c r="F4216" s="2" t="str">
        <f t="shared" si="523"/>
        <v>2010-Nov</v>
      </c>
      <c r="G4216" s="2">
        <f t="shared" si="524"/>
        <v>3</v>
      </c>
      <c r="H4216" s="2" t="str">
        <f t="shared" si="525"/>
        <v>Wednesday</v>
      </c>
      <c r="I4216" s="2" t="str">
        <f t="shared" si="526"/>
        <v>FM8</v>
      </c>
      <c r="J4216" s="2">
        <f t="shared" si="527"/>
        <v>3</v>
      </c>
    </row>
    <row r="4217" spans="1:10" x14ac:dyDescent="0.35">
      <c r="A4217" s="4">
        <v>42697</v>
      </c>
      <c r="B4217" s="2">
        <f t="shared" si="520"/>
        <v>2016</v>
      </c>
      <c r="C4217" s="2">
        <f t="shared" si="521"/>
        <v>11</v>
      </c>
      <c r="D4217" s="2" t="str">
        <f t="shared" si="522"/>
        <v>November</v>
      </c>
      <c r="E4217" s="2" t="str" cm="1">
        <f t="array" ref="E4217">_xlfn.IFS(C4217/3&lt;=1,"Q1",C4217/3&lt;=2,"Q2",C4217/3&lt;=3,"Q3",C4217/3&lt;=4,"Q4")</f>
        <v>Q4</v>
      </c>
      <c r="F4217" s="2" t="str">
        <f t="shared" si="523"/>
        <v>2016-Nov</v>
      </c>
      <c r="G4217" s="2">
        <f t="shared" si="524"/>
        <v>3</v>
      </c>
      <c r="H4217" s="2" t="str">
        <f t="shared" si="525"/>
        <v>Wednesday</v>
      </c>
      <c r="I4217" s="2" t="str">
        <f t="shared" si="526"/>
        <v>FM8</v>
      </c>
      <c r="J4217" s="2">
        <f t="shared" si="527"/>
        <v>3</v>
      </c>
    </row>
    <row r="4218" spans="1:10" x14ac:dyDescent="0.35">
      <c r="A4218" s="4">
        <v>43416</v>
      </c>
      <c r="B4218" s="2">
        <f t="shared" si="520"/>
        <v>2018</v>
      </c>
      <c r="C4218" s="2">
        <f t="shared" si="521"/>
        <v>11</v>
      </c>
      <c r="D4218" s="2" t="str">
        <f t="shared" si="522"/>
        <v>November</v>
      </c>
      <c r="E4218" s="2" t="str" cm="1">
        <f t="array" ref="E4218">_xlfn.IFS(C4218/3&lt;=1,"Q1",C4218/3&lt;=2,"Q2",C4218/3&lt;=3,"Q3",C4218/3&lt;=4,"Q4")</f>
        <v>Q4</v>
      </c>
      <c r="F4218" s="2" t="str">
        <f t="shared" si="523"/>
        <v>2018-Nov</v>
      </c>
      <c r="G4218" s="2">
        <f t="shared" si="524"/>
        <v>1</v>
      </c>
      <c r="H4218" s="2" t="str">
        <f t="shared" si="525"/>
        <v>Monday</v>
      </c>
      <c r="I4218" s="2" t="str">
        <f t="shared" si="526"/>
        <v>FM8</v>
      </c>
      <c r="J4218" s="2">
        <f t="shared" si="527"/>
        <v>3</v>
      </c>
    </row>
    <row r="4219" spans="1:10" x14ac:dyDescent="0.35">
      <c r="A4219" s="4">
        <v>42318</v>
      </c>
      <c r="B4219" s="2">
        <f t="shared" si="520"/>
        <v>2015</v>
      </c>
      <c r="C4219" s="2">
        <f t="shared" si="521"/>
        <v>11</v>
      </c>
      <c r="D4219" s="2" t="str">
        <f t="shared" si="522"/>
        <v>November</v>
      </c>
      <c r="E4219" s="2" t="str" cm="1">
        <f t="array" ref="E4219">_xlfn.IFS(C4219/3&lt;=1,"Q1",C4219/3&lt;=2,"Q2",C4219/3&lt;=3,"Q3",C4219/3&lt;=4,"Q4")</f>
        <v>Q4</v>
      </c>
      <c r="F4219" s="2" t="str">
        <f t="shared" si="523"/>
        <v>2015-Nov</v>
      </c>
      <c r="G4219" s="2">
        <f t="shared" si="524"/>
        <v>2</v>
      </c>
      <c r="H4219" s="2" t="str">
        <f t="shared" si="525"/>
        <v>Tuesday</v>
      </c>
      <c r="I4219" s="2" t="str">
        <f t="shared" si="526"/>
        <v>FM8</v>
      </c>
      <c r="J4219" s="2">
        <f t="shared" si="527"/>
        <v>3</v>
      </c>
    </row>
    <row r="4220" spans="1:10" x14ac:dyDescent="0.35">
      <c r="A4220" s="4">
        <v>41582</v>
      </c>
      <c r="B4220" s="2">
        <f t="shared" si="520"/>
        <v>2013</v>
      </c>
      <c r="C4220" s="2">
        <f t="shared" si="521"/>
        <v>11</v>
      </c>
      <c r="D4220" s="2" t="str">
        <f t="shared" si="522"/>
        <v>November</v>
      </c>
      <c r="E4220" s="2" t="str" cm="1">
        <f t="array" ref="E4220">_xlfn.IFS(C4220/3&lt;=1,"Q1",C4220/3&lt;=2,"Q2",C4220/3&lt;=3,"Q3",C4220/3&lt;=4,"Q4")</f>
        <v>Q4</v>
      </c>
      <c r="F4220" s="2" t="str">
        <f t="shared" si="523"/>
        <v>2013-Nov</v>
      </c>
      <c r="G4220" s="2">
        <f t="shared" si="524"/>
        <v>1</v>
      </c>
      <c r="H4220" s="2" t="str">
        <f t="shared" si="525"/>
        <v>Monday</v>
      </c>
      <c r="I4220" s="2" t="str">
        <f t="shared" si="526"/>
        <v>FM8</v>
      </c>
      <c r="J4220" s="2">
        <f t="shared" si="527"/>
        <v>3</v>
      </c>
    </row>
    <row r="4221" spans="1:10" x14ac:dyDescent="0.35">
      <c r="A4221" s="4">
        <v>41237</v>
      </c>
      <c r="B4221" s="2">
        <f t="shared" si="520"/>
        <v>2012</v>
      </c>
      <c r="C4221" s="2">
        <f t="shared" si="521"/>
        <v>11</v>
      </c>
      <c r="D4221" s="2" t="str">
        <f t="shared" si="522"/>
        <v>November</v>
      </c>
      <c r="E4221" s="2" t="str" cm="1">
        <f t="array" ref="E4221">_xlfn.IFS(C4221/3&lt;=1,"Q1",C4221/3&lt;=2,"Q2",C4221/3&lt;=3,"Q3",C4221/3&lt;=4,"Q4")</f>
        <v>Q4</v>
      </c>
      <c r="F4221" s="2" t="str">
        <f t="shared" si="523"/>
        <v>2012-Nov</v>
      </c>
      <c r="G4221" s="2">
        <f t="shared" si="524"/>
        <v>6</v>
      </c>
      <c r="H4221" s="2" t="str">
        <f t="shared" si="525"/>
        <v>Saturday</v>
      </c>
      <c r="I4221" s="2" t="str">
        <f t="shared" si="526"/>
        <v>FM8</v>
      </c>
      <c r="J4221" s="2">
        <f t="shared" si="527"/>
        <v>3</v>
      </c>
    </row>
    <row r="4222" spans="1:10" x14ac:dyDescent="0.35">
      <c r="A4222" s="4">
        <v>42659</v>
      </c>
      <c r="B4222" s="2">
        <f t="shared" si="520"/>
        <v>2016</v>
      </c>
      <c r="C4222" s="2">
        <f t="shared" si="521"/>
        <v>10</v>
      </c>
      <c r="D4222" s="2" t="str">
        <f t="shared" si="522"/>
        <v>October</v>
      </c>
      <c r="E4222" s="2" t="str" cm="1">
        <f t="array" ref="E4222">_xlfn.IFS(C4222/3&lt;=1,"Q1",C4222/3&lt;=2,"Q2",C4222/3&lt;=3,"Q3",C4222/3&lt;=4,"Q4")</f>
        <v>Q4</v>
      </c>
      <c r="F4222" s="2" t="str">
        <f t="shared" si="523"/>
        <v>2016-Oct</v>
      </c>
      <c r="G4222" s="2">
        <f t="shared" si="524"/>
        <v>7</v>
      </c>
      <c r="H4222" s="2" t="str">
        <f t="shared" si="525"/>
        <v>Sunday</v>
      </c>
      <c r="I4222" s="2" t="str">
        <f t="shared" si="526"/>
        <v>FM7</v>
      </c>
      <c r="J4222" s="2">
        <f t="shared" si="527"/>
        <v>3</v>
      </c>
    </row>
    <row r="4223" spans="1:10" x14ac:dyDescent="0.35">
      <c r="A4223" s="4">
        <v>40475</v>
      </c>
      <c r="B4223" s="2">
        <f t="shared" si="520"/>
        <v>2010</v>
      </c>
      <c r="C4223" s="2">
        <f t="shared" si="521"/>
        <v>10</v>
      </c>
      <c r="D4223" s="2" t="str">
        <f t="shared" si="522"/>
        <v>October</v>
      </c>
      <c r="E4223" s="2" t="str" cm="1">
        <f t="array" ref="E4223">_xlfn.IFS(C4223/3&lt;=1,"Q1",C4223/3&lt;=2,"Q2",C4223/3&lt;=3,"Q3",C4223/3&lt;=4,"Q4")</f>
        <v>Q4</v>
      </c>
      <c r="F4223" s="2" t="str">
        <f t="shared" si="523"/>
        <v>2010-Oct</v>
      </c>
      <c r="G4223" s="2">
        <f t="shared" si="524"/>
        <v>7</v>
      </c>
      <c r="H4223" s="2" t="str">
        <f t="shared" si="525"/>
        <v>Sunday</v>
      </c>
      <c r="I4223" s="2" t="str">
        <f t="shared" si="526"/>
        <v>FM7</v>
      </c>
      <c r="J4223" s="2">
        <f t="shared" si="527"/>
        <v>3</v>
      </c>
    </row>
    <row r="4224" spans="1:10" x14ac:dyDescent="0.35">
      <c r="A4224" s="4">
        <v>42287</v>
      </c>
      <c r="B4224" s="2">
        <f t="shared" si="520"/>
        <v>2015</v>
      </c>
      <c r="C4224" s="2">
        <f t="shared" si="521"/>
        <v>10</v>
      </c>
      <c r="D4224" s="2" t="str">
        <f t="shared" si="522"/>
        <v>October</v>
      </c>
      <c r="E4224" s="2" t="str" cm="1">
        <f t="array" ref="E4224">_xlfn.IFS(C4224/3&lt;=1,"Q1",C4224/3&lt;=2,"Q2",C4224/3&lt;=3,"Q3",C4224/3&lt;=4,"Q4")</f>
        <v>Q4</v>
      </c>
      <c r="F4224" s="2" t="str">
        <f t="shared" si="523"/>
        <v>2015-Oct</v>
      </c>
      <c r="G4224" s="2">
        <f t="shared" si="524"/>
        <v>6</v>
      </c>
      <c r="H4224" s="2" t="str">
        <f t="shared" si="525"/>
        <v>Saturday</v>
      </c>
      <c r="I4224" s="2" t="str">
        <f t="shared" si="526"/>
        <v>FM7</v>
      </c>
      <c r="J4224" s="2">
        <f t="shared" si="527"/>
        <v>3</v>
      </c>
    </row>
    <row r="4225" spans="1:10" x14ac:dyDescent="0.35">
      <c r="A4225" s="4">
        <v>40459</v>
      </c>
      <c r="B4225" s="2">
        <f t="shared" si="520"/>
        <v>2010</v>
      </c>
      <c r="C4225" s="2">
        <f t="shared" si="521"/>
        <v>10</v>
      </c>
      <c r="D4225" s="2" t="str">
        <f t="shared" si="522"/>
        <v>October</v>
      </c>
      <c r="E4225" s="2" t="str" cm="1">
        <f t="array" ref="E4225">_xlfn.IFS(C4225/3&lt;=1,"Q1",C4225/3&lt;=2,"Q2",C4225/3&lt;=3,"Q3",C4225/3&lt;=4,"Q4")</f>
        <v>Q4</v>
      </c>
      <c r="F4225" s="2" t="str">
        <f t="shared" si="523"/>
        <v>2010-Oct</v>
      </c>
      <c r="G4225" s="2">
        <f t="shared" si="524"/>
        <v>5</v>
      </c>
      <c r="H4225" s="2" t="str">
        <f t="shared" si="525"/>
        <v>Friday</v>
      </c>
      <c r="I4225" s="2" t="str">
        <f t="shared" si="526"/>
        <v>FM7</v>
      </c>
      <c r="J4225" s="2">
        <f t="shared" si="527"/>
        <v>3</v>
      </c>
    </row>
    <row r="4226" spans="1:10" x14ac:dyDescent="0.35">
      <c r="A4226" s="4">
        <v>41915</v>
      </c>
      <c r="B4226" s="2">
        <f t="shared" si="520"/>
        <v>2014</v>
      </c>
      <c r="C4226" s="2">
        <f t="shared" si="521"/>
        <v>10</v>
      </c>
      <c r="D4226" s="2" t="str">
        <f t="shared" si="522"/>
        <v>October</v>
      </c>
      <c r="E4226" s="2" t="str" cm="1">
        <f t="array" ref="E4226">_xlfn.IFS(C4226/3&lt;=1,"Q1",C4226/3&lt;=2,"Q2",C4226/3&lt;=3,"Q3",C4226/3&lt;=4,"Q4")</f>
        <v>Q4</v>
      </c>
      <c r="F4226" s="2" t="str">
        <f t="shared" si="523"/>
        <v>2014-Oct</v>
      </c>
      <c r="G4226" s="2">
        <f t="shared" si="524"/>
        <v>5</v>
      </c>
      <c r="H4226" s="2" t="str">
        <f t="shared" si="525"/>
        <v>Friday</v>
      </c>
      <c r="I4226" s="2" t="str">
        <f t="shared" si="526"/>
        <v>FM7</v>
      </c>
      <c r="J4226" s="2">
        <f t="shared" si="527"/>
        <v>3</v>
      </c>
    </row>
    <row r="4227" spans="1:10" x14ac:dyDescent="0.35">
      <c r="A4227" s="4">
        <v>42286</v>
      </c>
      <c r="B4227" s="2">
        <f t="shared" ref="B4227:B4290" si="528">YEAR(A4227)</f>
        <v>2015</v>
      </c>
      <c r="C4227" s="2">
        <f t="shared" ref="C4227:C4290" si="529">MONTH(A4227)</f>
        <v>10</v>
      </c>
      <c r="D4227" s="2" t="str">
        <f t="shared" ref="D4227:D4290" si="530">TEXT(A4227,"mmmm")</f>
        <v>October</v>
      </c>
      <c r="E4227" s="2" t="str" cm="1">
        <f t="array" ref="E4227">_xlfn.IFS(C4227/3&lt;=1,"Q1",C4227/3&lt;=2,"Q2",C4227/3&lt;=3,"Q3",C4227/3&lt;=4,"Q4")</f>
        <v>Q4</v>
      </c>
      <c r="F4227" s="2" t="str">
        <f t="shared" ref="F4227:F4290" si="531">TEXT(A4227,"yyyy"&amp;"-"&amp;"mmm")</f>
        <v>2015-Oct</v>
      </c>
      <c r="G4227" s="2">
        <f t="shared" ref="G4227:G4290" si="532">WEEKDAY(A4227,2)</f>
        <v>5</v>
      </c>
      <c r="H4227" s="2" t="str">
        <f t="shared" ref="H4227:H4290" si="533">TEXT(A4227,"dddd")</f>
        <v>Friday</v>
      </c>
      <c r="I4227" s="2" t="str">
        <f t="shared" ref="I4227:I4290" si="534">"FM" &amp; (MOD(MONTH(A4227) - 4, 12) + 1)</f>
        <v>FM7</v>
      </c>
      <c r="J4227" s="2">
        <f t="shared" ref="J4227:J4290" si="535">INT((MOD(MONTH(A4227) - 4, 12))/3) + 1</f>
        <v>3</v>
      </c>
    </row>
    <row r="4228" spans="1:10" x14ac:dyDescent="0.35">
      <c r="A4228" s="4">
        <v>40452</v>
      </c>
      <c r="B4228" s="2">
        <f t="shared" si="528"/>
        <v>2010</v>
      </c>
      <c r="C4228" s="2">
        <f t="shared" si="529"/>
        <v>10</v>
      </c>
      <c r="D4228" s="2" t="str">
        <f t="shared" si="530"/>
        <v>October</v>
      </c>
      <c r="E4228" s="2" t="str" cm="1">
        <f t="array" ref="E4228">_xlfn.IFS(C4228/3&lt;=1,"Q1",C4228/3&lt;=2,"Q2",C4228/3&lt;=3,"Q3",C4228/3&lt;=4,"Q4")</f>
        <v>Q4</v>
      </c>
      <c r="F4228" s="2" t="str">
        <f t="shared" si="531"/>
        <v>2010-Oct</v>
      </c>
      <c r="G4228" s="2">
        <f t="shared" si="532"/>
        <v>5</v>
      </c>
      <c r="H4228" s="2" t="str">
        <f t="shared" si="533"/>
        <v>Friday</v>
      </c>
      <c r="I4228" s="2" t="str">
        <f t="shared" si="534"/>
        <v>FM7</v>
      </c>
      <c r="J4228" s="2">
        <f t="shared" si="535"/>
        <v>3</v>
      </c>
    </row>
    <row r="4229" spans="1:10" x14ac:dyDescent="0.35">
      <c r="A4229" s="4">
        <v>40838</v>
      </c>
      <c r="B4229" s="2">
        <f t="shared" si="528"/>
        <v>2011</v>
      </c>
      <c r="C4229" s="2">
        <f t="shared" si="529"/>
        <v>10</v>
      </c>
      <c r="D4229" s="2" t="str">
        <f t="shared" si="530"/>
        <v>October</v>
      </c>
      <c r="E4229" s="2" t="str" cm="1">
        <f t="array" ref="E4229">_xlfn.IFS(C4229/3&lt;=1,"Q1",C4229/3&lt;=2,"Q2",C4229/3&lt;=3,"Q3",C4229/3&lt;=4,"Q4")</f>
        <v>Q4</v>
      </c>
      <c r="F4229" s="2" t="str">
        <f t="shared" si="531"/>
        <v>2011-Oct</v>
      </c>
      <c r="G4229" s="2">
        <f t="shared" si="532"/>
        <v>6</v>
      </c>
      <c r="H4229" s="2" t="str">
        <f t="shared" si="533"/>
        <v>Saturday</v>
      </c>
      <c r="I4229" s="2" t="str">
        <f t="shared" si="534"/>
        <v>FM7</v>
      </c>
      <c r="J4229" s="2">
        <f t="shared" si="535"/>
        <v>3</v>
      </c>
    </row>
    <row r="4230" spans="1:10" x14ac:dyDescent="0.35">
      <c r="A4230" s="4">
        <v>40462</v>
      </c>
      <c r="B4230" s="2">
        <f t="shared" si="528"/>
        <v>2010</v>
      </c>
      <c r="C4230" s="2">
        <f t="shared" si="529"/>
        <v>10</v>
      </c>
      <c r="D4230" s="2" t="str">
        <f t="shared" si="530"/>
        <v>October</v>
      </c>
      <c r="E4230" s="2" t="str" cm="1">
        <f t="array" ref="E4230">_xlfn.IFS(C4230/3&lt;=1,"Q1",C4230/3&lt;=2,"Q2",C4230/3&lt;=3,"Q3",C4230/3&lt;=4,"Q4")</f>
        <v>Q4</v>
      </c>
      <c r="F4230" s="2" t="str">
        <f t="shared" si="531"/>
        <v>2010-Oct</v>
      </c>
      <c r="G4230" s="2">
        <f t="shared" si="532"/>
        <v>1</v>
      </c>
      <c r="H4230" s="2" t="str">
        <f t="shared" si="533"/>
        <v>Monday</v>
      </c>
      <c r="I4230" s="2" t="str">
        <f t="shared" si="534"/>
        <v>FM7</v>
      </c>
      <c r="J4230" s="2">
        <f t="shared" si="535"/>
        <v>3</v>
      </c>
    </row>
    <row r="4231" spans="1:10" x14ac:dyDescent="0.35">
      <c r="A4231" s="4">
        <v>41573</v>
      </c>
      <c r="B4231" s="2">
        <f t="shared" si="528"/>
        <v>2013</v>
      </c>
      <c r="C4231" s="2">
        <f t="shared" si="529"/>
        <v>10</v>
      </c>
      <c r="D4231" s="2" t="str">
        <f t="shared" si="530"/>
        <v>October</v>
      </c>
      <c r="E4231" s="2" t="str" cm="1">
        <f t="array" ref="E4231">_xlfn.IFS(C4231/3&lt;=1,"Q1",C4231/3&lt;=2,"Q2",C4231/3&lt;=3,"Q3",C4231/3&lt;=4,"Q4")</f>
        <v>Q4</v>
      </c>
      <c r="F4231" s="2" t="str">
        <f t="shared" si="531"/>
        <v>2013-Oct</v>
      </c>
      <c r="G4231" s="2">
        <f t="shared" si="532"/>
        <v>6</v>
      </c>
      <c r="H4231" s="2" t="str">
        <f t="shared" si="533"/>
        <v>Saturday</v>
      </c>
      <c r="I4231" s="2" t="str">
        <f t="shared" si="534"/>
        <v>FM7</v>
      </c>
      <c r="J4231" s="2">
        <f t="shared" si="535"/>
        <v>3</v>
      </c>
    </row>
    <row r="4232" spans="1:10" x14ac:dyDescent="0.35">
      <c r="A4232" s="4">
        <v>43399</v>
      </c>
      <c r="B4232" s="2">
        <f t="shared" si="528"/>
        <v>2018</v>
      </c>
      <c r="C4232" s="2">
        <f t="shared" si="529"/>
        <v>10</v>
      </c>
      <c r="D4232" s="2" t="str">
        <f t="shared" si="530"/>
        <v>October</v>
      </c>
      <c r="E4232" s="2" t="str" cm="1">
        <f t="array" ref="E4232">_xlfn.IFS(C4232/3&lt;=1,"Q1",C4232/3&lt;=2,"Q2",C4232/3&lt;=3,"Q3",C4232/3&lt;=4,"Q4")</f>
        <v>Q4</v>
      </c>
      <c r="F4232" s="2" t="str">
        <f t="shared" si="531"/>
        <v>2018-Oct</v>
      </c>
      <c r="G4232" s="2">
        <f t="shared" si="532"/>
        <v>5</v>
      </c>
      <c r="H4232" s="2" t="str">
        <f t="shared" si="533"/>
        <v>Friday</v>
      </c>
      <c r="I4232" s="2" t="str">
        <f t="shared" si="534"/>
        <v>FM7</v>
      </c>
      <c r="J4232" s="2">
        <f t="shared" si="535"/>
        <v>3</v>
      </c>
    </row>
    <row r="4233" spans="1:10" x14ac:dyDescent="0.35">
      <c r="A4233" s="4">
        <v>42282</v>
      </c>
      <c r="B4233" s="2">
        <f t="shared" si="528"/>
        <v>2015</v>
      </c>
      <c r="C4233" s="2">
        <f t="shared" si="529"/>
        <v>10</v>
      </c>
      <c r="D4233" s="2" t="str">
        <f t="shared" si="530"/>
        <v>October</v>
      </c>
      <c r="E4233" s="2" t="str" cm="1">
        <f t="array" ref="E4233">_xlfn.IFS(C4233/3&lt;=1,"Q1",C4233/3&lt;=2,"Q2",C4233/3&lt;=3,"Q3",C4233/3&lt;=4,"Q4")</f>
        <v>Q4</v>
      </c>
      <c r="F4233" s="2" t="str">
        <f t="shared" si="531"/>
        <v>2015-Oct</v>
      </c>
      <c r="G4233" s="2">
        <f t="shared" si="532"/>
        <v>1</v>
      </c>
      <c r="H4233" s="2" t="str">
        <f t="shared" si="533"/>
        <v>Monday</v>
      </c>
      <c r="I4233" s="2" t="str">
        <f t="shared" si="534"/>
        <v>FM7</v>
      </c>
      <c r="J4233" s="2">
        <f t="shared" si="535"/>
        <v>3</v>
      </c>
    </row>
    <row r="4234" spans="1:10" x14ac:dyDescent="0.35">
      <c r="A4234" s="4">
        <v>42282</v>
      </c>
      <c r="B4234" s="2">
        <f t="shared" si="528"/>
        <v>2015</v>
      </c>
      <c r="C4234" s="2">
        <f t="shared" si="529"/>
        <v>10</v>
      </c>
      <c r="D4234" s="2" t="str">
        <f t="shared" si="530"/>
        <v>October</v>
      </c>
      <c r="E4234" s="2" t="str" cm="1">
        <f t="array" ref="E4234">_xlfn.IFS(C4234/3&lt;=1,"Q1",C4234/3&lt;=2,"Q2",C4234/3&lt;=3,"Q3",C4234/3&lt;=4,"Q4")</f>
        <v>Q4</v>
      </c>
      <c r="F4234" s="2" t="str">
        <f t="shared" si="531"/>
        <v>2015-Oct</v>
      </c>
      <c r="G4234" s="2">
        <f t="shared" si="532"/>
        <v>1</v>
      </c>
      <c r="H4234" s="2" t="str">
        <f t="shared" si="533"/>
        <v>Monday</v>
      </c>
      <c r="I4234" s="2" t="str">
        <f t="shared" si="534"/>
        <v>FM7</v>
      </c>
      <c r="J4234" s="2">
        <f t="shared" si="535"/>
        <v>3</v>
      </c>
    </row>
    <row r="4235" spans="1:10" x14ac:dyDescent="0.35">
      <c r="A4235" s="4">
        <v>40834</v>
      </c>
      <c r="B4235" s="2">
        <f t="shared" si="528"/>
        <v>2011</v>
      </c>
      <c r="C4235" s="2">
        <f t="shared" si="529"/>
        <v>10</v>
      </c>
      <c r="D4235" s="2" t="str">
        <f t="shared" si="530"/>
        <v>October</v>
      </c>
      <c r="E4235" s="2" t="str" cm="1">
        <f t="array" ref="E4235">_xlfn.IFS(C4235/3&lt;=1,"Q1",C4235/3&lt;=2,"Q2",C4235/3&lt;=3,"Q3",C4235/3&lt;=4,"Q4")</f>
        <v>Q4</v>
      </c>
      <c r="F4235" s="2" t="str">
        <f t="shared" si="531"/>
        <v>2011-Oct</v>
      </c>
      <c r="G4235" s="2">
        <f t="shared" si="532"/>
        <v>2</v>
      </c>
      <c r="H4235" s="2" t="str">
        <f t="shared" si="533"/>
        <v>Tuesday</v>
      </c>
      <c r="I4235" s="2" t="str">
        <f t="shared" si="534"/>
        <v>FM7</v>
      </c>
      <c r="J4235" s="2">
        <f t="shared" si="535"/>
        <v>3</v>
      </c>
    </row>
    <row r="4236" spans="1:10" x14ac:dyDescent="0.35">
      <c r="A4236" s="4">
        <v>40439</v>
      </c>
      <c r="B4236" s="2">
        <f t="shared" si="528"/>
        <v>2010</v>
      </c>
      <c r="C4236" s="2">
        <f t="shared" si="529"/>
        <v>9</v>
      </c>
      <c r="D4236" s="2" t="str">
        <f t="shared" si="530"/>
        <v>September</v>
      </c>
      <c r="E4236" s="2" t="str" cm="1">
        <f t="array" ref="E4236">_xlfn.IFS(C4236/3&lt;=1,"Q1",C4236/3&lt;=2,"Q2",C4236/3&lt;=3,"Q3",C4236/3&lt;=4,"Q4")</f>
        <v>Q3</v>
      </c>
      <c r="F4236" s="2" t="str">
        <f t="shared" si="531"/>
        <v>2010-Sep</v>
      </c>
      <c r="G4236" s="2">
        <f t="shared" si="532"/>
        <v>6</v>
      </c>
      <c r="H4236" s="2" t="str">
        <f t="shared" si="533"/>
        <v>Saturday</v>
      </c>
      <c r="I4236" s="2" t="str">
        <f t="shared" si="534"/>
        <v>FM6</v>
      </c>
      <c r="J4236" s="2">
        <f t="shared" si="535"/>
        <v>2</v>
      </c>
    </row>
    <row r="4237" spans="1:10" x14ac:dyDescent="0.35">
      <c r="A4237" s="4">
        <v>41180</v>
      </c>
      <c r="B4237" s="2">
        <f t="shared" si="528"/>
        <v>2012</v>
      </c>
      <c r="C4237" s="2">
        <f t="shared" si="529"/>
        <v>9</v>
      </c>
      <c r="D4237" s="2" t="str">
        <f t="shared" si="530"/>
        <v>September</v>
      </c>
      <c r="E4237" s="2" t="str" cm="1">
        <f t="array" ref="E4237">_xlfn.IFS(C4237/3&lt;=1,"Q1",C4237/3&lt;=2,"Q2",C4237/3&lt;=3,"Q3",C4237/3&lt;=4,"Q4")</f>
        <v>Q3</v>
      </c>
      <c r="F4237" s="2" t="str">
        <f t="shared" si="531"/>
        <v>2012-Sep</v>
      </c>
      <c r="G4237" s="2">
        <f t="shared" si="532"/>
        <v>5</v>
      </c>
      <c r="H4237" s="2" t="str">
        <f t="shared" si="533"/>
        <v>Friday</v>
      </c>
      <c r="I4237" s="2" t="str">
        <f t="shared" si="534"/>
        <v>FM6</v>
      </c>
      <c r="J4237" s="2">
        <f t="shared" si="535"/>
        <v>2</v>
      </c>
    </row>
    <row r="4238" spans="1:10" x14ac:dyDescent="0.35">
      <c r="A4238" s="4">
        <v>41883</v>
      </c>
      <c r="B4238" s="2">
        <f t="shared" si="528"/>
        <v>2014</v>
      </c>
      <c r="C4238" s="2">
        <f t="shared" si="529"/>
        <v>9</v>
      </c>
      <c r="D4238" s="2" t="str">
        <f t="shared" si="530"/>
        <v>September</v>
      </c>
      <c r="E4238" s="2" t="str" cm="1">
        <f t="array" ref="E4238">_xlfn.IFS(C4238/3&lt;=1,"Q1",C4238/3&lt;=2,"Q2",C4238/3&lt;=3,"Q3",C4238/3&lt;=4,"Q4")</f>
        <v>Q3</v>
      </c>
      <c r="F4238" s="2" t="str">
        <f t="shared" si="531"/>
        <v>2014-Sep</v>
      </c>
      <c r="G4238" s="2">
        <f t="shared" si="532"/>
        <v>1</v>
      </c>
      <c r="H4238" s="2" t="str">
        <f t="shared" si="533"/>
        <v>Monday</v>
      </c>
      <c r="I4238" s="2" t="str">
        <f t="shared" si="534"/>
        <v>FM6</v>
      </c>
      <c r="J4238" s="2">
        <f t="shared" si="535"/>
        <v>2</v>
      </c>
    </row>
    <row r="4239" spans="1:10" x14ac:dyDescent="0.35">
      <c r="A4239" s="4">
        <v>43344</v>
      </c>
      <c r="B4239" s="2">
        <f t="shared" si="528"/>
        <v>2018</v>
      </c>
      <c r="C4239" s="2">
        <f t="shared" si="529"/>
        <v>9</v>
      </c>
      <c r="D4239" s="2" t="str">
        <f t="shared" si="530"/>
        <v>September</v>
      </c>
      <c r="E4239" s="2" t="str" cm="1">
        <f t="array" ref="E4239">_xlfn.IFS(C4239/3&lt;=1,"Q1",C4239/3&lt;=2,"Q2",C4239/3&lt;=3,"Q3",C4239/3&lt;=4,"Q4")</f>
        <v>Q3</v>
      </c>
      <c r="F4239" s="2" t="str">
        <f t="shared" si="531"/>
        <v>2018-Sep</v>
      </c>
      <c r="G4239" s="2">
        <f t="shared" si="532"/>
        <v>6</v>
      </c>
      <c r="H4239" s="2" t="str">
        <f t="shared" si="533"/>
        <v>Saturday</v>
      </c>
      <c r="I4239" s="2" t="str">
        <f t="shared" si="534"/>
        <v>FM6</v>
      </c>
      <c r="J4239" s="2">
        <f t="shared" si="535"/>
        <v>2</v>
      </c>
    </row>
    <row r="4240" spans="1:10" x14ac:dyDescent="0.35">
      <c r="A4240" s="4">
        <v>41530</v>
      </c>
      <c r="B4240" s="2">
        <f t="shared" si="528"/>
        <v>2013</v>
      </c>
      <c r="C4240" s="2">
        <f t="shared" si="529"/>
        <v>9</v>
      </c>
      <c r="D4240" s="2" t="str">
        <f t="shared" si="530"/>
        <v>September</v>
      </c>
      <c r="E4240" s="2" t="str" cm="1">
        <f t="array" ref="E4240">_xlfn.IFS(C4240/3&lt;=1,"Q1",C4240/3&lt;=2,"Q2",C4240/3&lt;=3,"Q3",C4240/3&lt;=4,"Q4")</f>
        <v>Q3</v>
      </c>
      <c r="F4240" s="2" t="str">
        <f t="shared" si="531"/>
        <v>2013-Sep</v>
      </c>
      <c r="G4240" s="2">
        <f t="shared" si="532"/>
        <v>5</v>
      </c>
      <c r="H4240" s="2" t="str">
        <f t="shared" si="533"/>
        <v>Friday</v>
      </c>
      <c r="I4240" s="2" t="str">
        <f t="shared" si="534"/>
        <v>FM6</v>
      </c>
      <c r="J4240" s="2">
        <f t="shared" si="535"/>
        <v>2</v>
      </c>
    </row>
    <row r="4241" spans="1:10" x14ac:dyDescent="0.35">
      <c r="A4241" s="4">
        <v>40431</v>
      </c>
      <c r="B4241" s="2">
        <f t="shared" si="528"/>
        <v>2010</v>
      </c>
      <c r="C4241" s="2">
        <f t="shared" si="529"/>
        <v>9</v>
      </c>
      <c r="D4241" s="2" t="str">
        <f t="shared" si="530"/>
        <v>September</v>
      </c>
      <c r="E4241" s="2" t="str" cm="1">
        <f t="array" ref="E4241">_xlfn.IFS(C4241/3&lt;=1,"Q1",C4241/3&lt;=2,"Q2",C4241/3&lt;=3,"Q3",C4241/3&lt;=4,"Q4")</f>
        <v>Q3</v>
      </c>
      <c r="F4241" s="2" t="str">
        <f t="shared" si="531"/>
        <v>2010-Sep</v>
      </c>
      <c r="G4241" s="2">
        <f t="shared" si="532"/>
        <v>5</v>
      </c>
      <c r="H4241" s="2" t="str">
        <f t="shared" si="533"/>
        <v>Friday</v>
      </c>
      <c r="I4241" s="2" t="str">
        <f t="shared" si="534"/>
        <v>FM6</v>
      </c>
      <c r="J4241" s="2">
        <f t="shared" si="535"/>
        <v>2</v>
      </c>
    </row>
    <row r="4242" spans="1:10" x14ac:dyDescent="0.35">
      <c r="A4242" s="4">
        <v>43356</v>
      </c>
      <c r="B4242" s="2">
        <f t="shared" si="528"/>
        <v>2018</v>
      </c>
      <c r="C4242" s="2">
        <f t="shared" si="529"/>
        <v>9</v>
      </c>
      <c r="D4242" s="2" t="str">
        <f t="shared" si="530"/>
        <v>September</v>
      </c>
      <c r="E4242" s="2" t="str" cm="1">
        <f t="array" ref="E4242">_xlfn.IFS(C4242/3&lt;=1,"Q1",C4242/3&lt;=2,"Q2",C4242/3&lt;=3,"Q3",C4242/3&lt;=4,"Q4")</f>
        <v>Q3</v>
      </c>
      <c r="F4242" s="2" t="str">
        <f t="shared" si="531"/>
        <v>2018-Sep</v>
      </c>
      <c r="G4242" s="2">
        <f t="shared" si="532"/>
        <v>4</v>
      </c>
      <c r="H4242" s="2" t="str">
        <f t="shared" si="533"/>
        <v>Thursday</v>
      </c>
      <c r="I4242" s="2" t="str">
        <f t="shared" si="534"/>
        <v>FM6</v>
      </c>
      <c r="J4242" s="2">
        <f t="shared" si="535"/>
        <v>2</v>
      </c>
    </row>
    <row r="4243" spans="1:10" x14ac:dyDescent="0.35">
      <c r="A4243" s="4">
        <v>41890</v>
      </c>
      <c r="B4243" s="2">
        <f t="shared" si="528"/>
        <v>2014</v>
      </c>
      <c r="C4243" s="2">
        <f t="shared" si="529"/>
        <v>9</v>
      </c>
      <c r="D4243" s="2" t="str">
        <f t="shared" si="530"/>
        <v>September</v>
      </c>
      <c r="E4243" s="2" t="str" cm="1">
        <f t="array" ref="E4243">_xlfn.IFS(C4243/3&lt;=1,"Q1",C4243/3&lt;=2,"Q2",C4243/3&lt;=3,"Q3",C4243/3&lt;=4,"Q4")</f>
        <v>Q3</v>
      </c>
      <c r="F4243" s="2" t="str">
        <f t="shared" si="531"/>
        <v>2014-Sep</v>
      </c>
      <c r="G4243" s="2">
        <f t="shared" si="532"/>
        <v>1</v>
      </c>
      <c r="H4243" s="2" t="str">
        <f t="shared" si="533"/>
        <v>Monday</v>
      </c>
      <c r="I4243" s="2" t="str">
        <f t="shared" si="534"/>
        <v>FM6</v>
      </c>
      <c r="J4243" s="2">
        <f t="shared" si="535"/>
        <v>2</v>
      </c>
    </row>
    <row r="4244" spans="1:10" x14ac:dyDescent="0.35">
      <c r="A4244" s="4">
        <v>43349</v>
      </c>
      <c r="B4244" s="2">
        <f t="shared" si="528"/>
        <v>2018</v>
      </c>
      <c r="C4244" s="2">
        <f t="shared" si="529"/>
        <v>9</v>
      </c>
      <c r="D4244" s="2" t="str">
        <f t="shared" si="530"/>
        <v>September</v>
      </c>
      <c r="E4244" s="2" t="str" cm="1">
        <f t="array" ref="E4244">_xlfn.IFS(C4244/3&lt;=1,"Q1",C4244/3&lt;=2,"Q2",C4244/3&lt;=3,"Q3",C4244/3&lt;=4,"Q4")</f>
        <v>Q3</v>
      </c>
      <c r="F4244" s="2" t="str">
        <f t="shared" si="531"/>
        <v>2018-Sep</v>
      </c>
      <c r="G4244" s="2">
        <f t="shared" si="532"/>
        <v>4</v>
      </c>
      <c r="H4244" s="2" t="str">
        <f t="shared" si="533"/>
        <v>Thursday</v>
      </c>
      <c r="I4244" s="2" t="str">
        <f t="shared" si="534"/>
        <v>FM6</v>
      </c>
      <c r="J4244" s="2">
        <f t="shared" si="535"/>
        <v>2</v>
      </c>
    </row>
    <row r="4245" spans="1:10" x14ac:dyDescent="0.35">
      <c r="A4245" s="4">
        <v>41885</v>
      </c>
      <c r="B4245" s="2">
        <f t="shared" si="528"/>
        <v>2014</v>
      </c>
      <c r="C4245" s="2">
        <f t="shared" si="529"/>
        <v>9</v>
      </c>
      <c r="D4245" s="2" t="str">
        <f t="shared" si="530"/>
        <v>September</v>
      </c>
      <c r="E4245" s="2" t="str" cm="1">
        <f t="array" ref="E4245">_xlfn.IFS(C4245/3&lt;=1,"Q1",C4245/3&lt;=2,"Q2",C4245/3&lt;=3,"Q3",C4245/3&lt;=4,"Q4")</f>
        <v>Q3</v>
      </c>
      <c r="F4245" s="2" t="str">
        <f t="shared" si="531"/>
        <v>2014-Sep</v>
      </c>
      <c r="G4245" s="2">
        <f t="shared" si="532"/>
        <v>3</v>
      </c>
      <c r="H4245" s="2" t="str">
        <f t="shared" si="533"/>
        <v>Wednesday</v>
      </c>
      <c r="I4245" s="2" t="str">
        <f t="shared" si="534"/>
        <v>FM6</v>
      </c>
      <c r="J4245" s="2">
        <f t="shared" si="535"/>
        <v>2</v>
      </c>
    </row>
    <row r="4246" spans="1:10" x14ac:dyDescent="0.35">
      <c r="A4246" s="4">
        <v>41532</v>
      </c>
      <c r="B4246" s="2">
        <f t="shared" si="528"/>
        <v>2013</v>
      </c>
      <c r="C4246" s="2">
        <f t="shared" si="529"/>
        <v>9</v>
      </c>
      <c r="D4246" s="2" t="str">
        <f t="shared" si="530"/>
        <v>September</v>
      </c>
      <c r="E4246" s="2" t="str" cm="1">
        <f t="array" ref="E4246">_xlfn.IFS(C4246/3&lt;=1,"Q1",C4246/3&lt;=2,"Q2",C4246/3&lt;=3,"Q3",C4246/3&lt;=4,"Q4")</f>
        <v>Q3</v>
      </c>
      <c r="F4246" s="2" t="str">
        <f t="shared" si="531"/>
        <v>2013-Sep</v>
      </c>
      <c r="G4246" s="2">
        <f t="shared" si="532"/>
        <v>7</v>
      </c>
      <c r="H4246" s="2" t="str">
        <f t="shared" si="533"/>
        <v>Sunday</v>
      </c>
      <c r="I4246" s="2" t="str">
        <f t="shared" si="534"/>
        <v>FM6</v>
      </c>
      <c r="J4246" s="2">
        <f t="shared" si="535"/>
        <v>2</v>
      </c>
    </row>
    <row r="4247" spans="1:10" x14ac:dyDescent="0.35">
      <c r="A4247" s="4">
        <v>40434</v>
      </c>
      <c r="B4247" s="2">
        <f t="shared" si="528"/>
        <v>2010</v>
      </c>
      <c r="C4247" s="2">
        <f t="shared" si="529"/>
        <v>9</v>
      </c>
      <c r="D4247" s="2" t="str">
        <f t="shared" si="530"/>
        <v>September</v>
      </c>
      <c r="E4247" s="2" t="str" cm="1">
        <f t="array" ref="E4247">_xlfn.IFS(C4247/3&lt;=1,"Q1",C4247/3&lt;=2,"Q2",C4247/3&lt;=3,"Q3",C4247/3&lt;=4,"Q4")</f>
        <v>Q3</v>
      </c>
      <c r="F4247" s="2" t="str">
        <f t="shared" si="531"/>
        <v>2010-Sep</v>
      </c>
      <c r="G4247" s="2">
        <f t="shared" si="532"/>
        <v>1</v>
      </c>
      <c r="H4247" s="2" t="str">
        <f t="shared" si="533"/>
        <v>Monday</v>
      </c>
      <c r="I4247" s="2" t="str">
        <f t="shared" si="534"/>
        <v>FM6</v>
      </c>
      <c r="J4247" s="2">
        <f t="shared" si="535"/>
        <v>2</v>
      </c>
    </row>
    <row r="4248" spans="1:10" x14ac:dyDescent="0.35">
      <c r="A4248" s="4">
        <v>42274</v>
      </c>
      <c r="B4248" s="2">
        <f t="shared" si="528"/>
        <v>2015</v>
      </c>
      <c r="C4248" s="2">
        <f t="shared" si="529"/>
        <v>9</v>
      </c>
      <c r="D4248" s="2" t="str">
        <f t="shared" si="530"/>
        <v>September</v>
      </c>
      <c r="E4248" s="2" t="str" cm="1">
        <f t="array" ref="E4248">_xlfn.IFS(C4248/3&lt;=1,"Q1",C4248/3&lt;=2,"Q2",C4248/3&lt;=3,"Q3",C4248/3&lt;=4,"Q4")</f>
        <v>Q3</v>
      </c>
      <c r="F4248" s="2" t="str">
        <f t="shared" si="531"/>
        <v>2015-Sep</v>
      </c>
      <c r="G4248" s="2">
        <f t="shared" si="532"/>
        <v>7</v>
      </c>
      <c r="H4248" s="2" t="str">
        <f t="shared" si="533"/>
        <v>Sunday</v>
      </c>
      <c r="I4248" s="2" t="str">
        <f t="shared" si="534"/>
        <v>FM6</v>
      </c>
      <c r="J4248" s="2">
        <f t="shared" si="535"/>
        <v>2</v>
      </c>
    </row>
    <row r="4249" spans="1:10" x14ac:dyDescent="0.35">
      <c r="A4249" s="4">
        <v>41902</v>
      </c>
      <c r="B4249" s="2">
        <f t="shared" si="528"/>
        <v>2014</v>
      </c>
      <c r="C4249" s="2">
        <f t="shared" si="529"/>
        <v>9</v>
      </c>
      <c r="D4249" s="2" t="str">
        <f t="shared" si="530"/>
        <v>September</v>
      </c>
      <c r="E4249" s="2" t="str" cm="1">
        <f t="array" ref="E4249">_xlfn.IFS(C4249/3&lt;=1,"Q1",C4249/3&lt;=2,"Q2",C4249/3&lt;=3,"Q3",C4249/3&lt;=4,"Q4")</f>
        <v>Q3</v>
      </c>
      <c r="F4249" s="2" t="str">
        <f t="shared" si="531"/>
        <v>2014-Sep</v>
      </c>
      <c r="G4249" s="2">
        <f t="shared" si="532"/>
        <v>6</v>
      </c>
      <c r="H4249" s="2" t="str">
        <f t="shared" si="533"/>
        <v>Saturday</v>
      </c>
      <c r="I4249" s="2" t="str">
        <f t="shared" si="534"/>
        <v>FM6</v>
      </c>
      <c r="J4249" s="2">
        <f t="shared" si="535"/>
        <v>2</v>
      </c>
    </row>
    <row r="4250" spans="1:10" x14ac:dyDescent="0.35">
      <c r="A4250" s="4">
        <v>41165</v>
      </c>
      <c r="B4250" s="2">
        <f t="shared" si="528"/>
        <v>2012</v>
      </c>
      <c r="C4250" s="2">
        <f t="shared" si="529"/>
        <v>9</v>
      </c>
      <c r="D4250" s="2" t="str">
        <f t="shared" si="530"/>
        <v>September</v>
      </c>
      <c r="E4250" s="2" t="str" cm="1">
        <f t="array" ref="E4250">_xlfn.IFS(C4250/3&lt;=1,"Q1",C4250/3&lt;=2,"Q2",C4250/3&lt;=3,"Q3",C4250/3&lt;=4,"Q4")</f>
        <v>Q3</v>
      </c>
      <c r="F4250" s="2" t="str">
        <f t="shared" si="531"/>
        <v>2012-Sep</v>
      </c>
      <c r="G4250" s="2">
        <f t="shared" si="532"/>
        <v>4</v>
      </c>
      <c r="H4250" s="2" t="str">
        <f t="shared" si="533"/>
        <v>Thursday</v>
      </c>
      <c r="I4250" s="2" t="str">
        <f t="shared" si="534"/>
        <v>FM6</v>
      </c>
      <c r="J4250" s="2">
        <f t="shared" si="535"/>
        <v>2</v>
      </c>
    </row>
    <row r="4251" spans="1:10" x14ac:dyDescent="0.35">
      <c r="A4251" s="4">
        <v>42986</v>
      </c>
      <c r="B4251" s="2">
        <f t="shared" si="528"/>
        <v>2017</v>
      </c>
      <c r="C4251" s="2">
        <f t="shared" si="529"/>
        <v>9</v>
      </c>
      <c r="D4251" s="2" t="str">
        <f t="shared" si="530"/>
        <v>September</v>
      </c>
      <c r="E4251" s="2" t="str" cm="1">
        <f t="array" ref="E4251">_xlfn.IFS(C4251/3&lt;=1,"Q1",C4251/3&lt;=2,"Q2",C4251/3&lt;=3,"Q3",C4251/3&lt;=4,"Q4")</f>
        <v>Q3</v>
      </c>
      <c r="F4251" s="2" t="str">
        <f t="shared" si="531"/>
        <v>2017-Sep</v>
      </c>
      <c r="G4251" s="2">
        <f t="shared" si="532"/>
        <v>5</v>
      </c>
      <c r="H4251" s="2" t="str">
        <f t="shared" si="533"/>
        <v>Friday</v>
      </c>
      <c r="I4251" s="2" t="str">
        <f t="shared" si="534"/>
        <v>FM6</v>
      </c>
      <c r="J4251" s="2">
        <f t="shared" si="535"/>
        <v>2</v>
      </c>
    </row>
    <row r="4252" spans="1:10" x14ac:dyDescent="0.35">
      <c r="A4252" s="4">
        <v>43353</v>
      </c>
      <c r="B4252" s="2">
        <f t="shared" si="528"/>
        <v>2018</v>
      </c>
      <c r="C4252" s="2">
        <f t="shared" si="529"/>
        <v>9</v>
      </c>
      <c r="D4252" s="2" t="str">
        <f t="shared" si="530"/>
        <v>September</v>
      </c>
      <c r="E4252" s="2" t="str" cm="1">
        <f t="array" ref="E4252">_xlfn.IFS(C4252/3&lt;=1,"Q1",C4252/3&lt;=2,"Q2",C4252/3&lt;=3,"Q3",C4252/3&lt;=4,"Q4")</f>
        <v>Q3</v>
      </c>
      <c r="F4252" s="2" t="str">
        <f t="shared" si="531"/>
        <v>2018-Sep</v>
      </c>
      <c r="G4252" s="2">
        <f t="shared" si="532"/>
        <v>1</v>
      </c>
      <c r="H4252" s="2" t="str">
        <f t="shared" si="533"/>
        <v>Monday</v>
      </c>
      <c r="I4252" s="2" t="str">
        <f t="shared" si="534"/>
        <v>FM6</v>
      </c>
      <c r="J4252" s="2">
        <f t="shared" si="535"/>
        <v>2</v>
      </c>
    </row>
    <row r="4253" spans="1:10" x14ac:dyDescent="0.35">
      <c r="A4253" s="4">
        <v>43371</v>
      </c>
      <c r="B4253" s="2">
        <f t="shared" si="528"/>
        <v>2018</v>
      </c>
      <c r="C4253" s="2">
        <f t="shared" si="529"/>
        <v>9</v>
      </c>
      <c r="D4253" s="2" t="str">
        <f t="shared" si="530"/>
        <v>September</v>
      </c>
      <c r="E4253" s="2" t="str" cm="1">
        <f t="array" ref="E4253">_xlfn.IFS(C4253/3&lt;=1,"Q1",C4253/3&lt;=2,"Q2",C4253/3&lt;=3,"Q3",C4253/3&lt;=4,"Q4")</f>
        <v>Q3</v>
      </c>
      <c r="F4253" s="2" t="str">
        <f t="shared" si="531"/>
        <v>2018-Sep</v>
      </c>
      <c r="G4253" s="2">
        <f t="shared" si="532"/>
        <v>5</v>
      </c>
      <c r="H4253" s="2" t="str">
        <f t="shared" si="533"/>
        <v>Friday</v>
      </c>
      <c r="I4253" s="2" t="str">
        <f t="shared" si="534"/>
        <v>FM6</v>
      </c>
      <c r="J4253" s="2">
        <f t="shared" si="535"/>
        <v>2</v>
      </c>
    </row>
    <row r="4254" spans="1:10" x14ac:dyDescent="0.35">
      <c r="A4254" s="4">
        <v>41910</v>
      </c>
      <c r="B4254" s="2">
        <f t="shared" si="528"/>
        <v>2014</v>
      </c>
      <c r="C4254" s="2">
        <f t="shared" si="529"/>
        <v>9</v>
      </c>
      <c r="D4254" s="2" t="str">
        <f t="shared" si="530"/>
        <v>September</v>
      </c>
      <c r="E4254" s="2" t="str" cm="1">
        <f t="array" ref="E4254">_xlfn.IFS(C4254/3&lt;=1,"Q1",C4254/3&lt;=2,"Q2",C4254/3&lt;=3,"Q3",C4254/3&lt;=4,"Q4")</f>
        <v>Q3</v>
      </c>
      <c r="F4254" s="2" t="str">
        <f t="shared" si="531"/>
        <v>2014-Sep</v>
      </c>
      <c r="G4254" s="2">
        <f t="shared" si="532"/>
        <v>7</v>
      </c>
      <c r="H4254" s="2" t="str">
        <f t="shared" si="533"/>
        <v>Sunday</v>
      </c>
      <c r="I4254" s="2" t="str">
        <f t="shared" si="534"/>
        <v>FM6</v>
      </c>
      <c r="J4254" s="2">
        <f t="shared" si="535"/>
        <v>2</v>
      </c>
    </row>
    <row r="4255" spans="1:10" x14ac:dyDescent="0.35">
      <c r="A4255" s="4">
        <v>40439</v>
      </c>
      <c r="B4255" s="2">
        <f t="shared" si="528"/>
        <v>2010</v>
      </c>
      <c r="C4255" s="2">
        <f t="shared" si="529"/>
        <v>9</v>
      </c>
      <c r="D4255" s="2" t="str">
        <f t="shared" si="530"/>
        <v>September</v>
      </c>
      <c r="E4255" s="2" t="str" cm="1">
        <f t="array" ref="E4255">_xlfn.IFS(C4255/3&lt;=1,"Q1",C4255/3&lt;=2,"Q2",C4255/3&lt;=3,"Q3",C4255/3&lt;=4,"Q4")</f>
        <v>Q3</v>
      </c>
      <c r="F4255" s="2" t="str">
        <f t="shared" si="531"/>
        <v>2010-Sep</v>
      </c>
      <c r="G4255" s="2">
        <f t="shared" si="532"/>
        <v>6</v>
      </c>
      <c r="H4255" s="2" t="str">
        <f t="shared" si="533"/>
        <v>Saturday</v>
      </c>
      <c r="I4255" s="2" t="str">
        <f t="shared" si="534"/>
        <v>FM6</v>
      </c>
      <c r="J4255" s="2">
        <f t="shared" si="535"/>
        <v>2</v>
      </c>
    </row>
    <row r="4256" spans="1:10" x14ac:dyDescent="0.35">
      <c r="A4256" s="4">
        <v>42248</v>
      </c>
      <c r="B4256" s="2">
        <f t="shared" si="528"/>
        <v>2015</v>
      </c>
      <c r="C4256" s="2">
        <f t="shared" si="529"/>
        <v>9</v>
      </c>
      <c r="D4256" s="2" t="str">
        <f t="shared" si="530"/>
        <v>September</v>
      </c>
      <c r="E4256" s="2" t="str" cm="1">
        <f t="array" ref="E4256">_xlfn.IFS(C4256/3&lt;=1,"Q1",C4256/3&lt;=2,"Q2",C4256/3&lt;=3,"Q3",C4256/3&lt;=4,"Q4")</f>
        <v>Q3</v>
      </c>
      <c r="F4256" s="2" t="str">
        <f t="shared" si="531"/>
        <v>2015-Sep</v>
      </c>
      <c r="G4256" s="2">
        <f t="shared" si="532"/>
        <v>2</v>
      </c>
      <c r="H4256" s="2" t="str">
        <f t="shared" si="533"/>
        <v>Tuesday</v>
      </c>
      <c r="I4256" s="2" t="str">
        <f t="shared" si="534"/>
        <v>FM6</v>
      </c>
      <c r="J4256" s="2">
        <f t="shared" si="535"/>
        <v>2</v>
      </c>
    </row>
    <row r="4257" spans="1:10" x14ac:dyDescent="0.35">
      <c r="A4257" s="4">
        <v>40771</v>
      </c>
      <c r="B4257" s="2">
        <f t="shared" si="528"/>
        <v>2011</v>
      </c>
      <c r="C4257" s="2">
        <f t="shared" si="529"/>
        <v>8</v>
      </c>
      <c r="D4257" s="2" t="str">
        <f t="shared" si="530"/>
        <v>August</v>
      </c>
      <c r="E4257" s="2" t="str" cm="1">
        <f t="array" ref="E4257">_xlfn.IFS(C4257/3&lt;=1,"Q1",C4257/3&lt;=2,"Q2",C4257/3&lt;=3,"Q3",C4257/3&lt;=4,"Q4")</f>
        <v>Q3</v>
      </c>
      <c r="F4257" s="2" t="str">
        <f t="shared" si="531"/>
        <v>2011-Aug</v>
      </c>
      <c r="G4257" s="2">
        <f t="shared" si="532"/>
        <v>2</v>
      </c>
      <c r="H4257" s="2" t="str">
        <f t="shared" si="533"/>
        <v>Tuesday</v>
      </c>
      <c r="I4257" s="2" t="str">
        <f t="shared" si="534"/>
        <v>FM5</v>
      </c>
      <c r="J4257" s="2">
        <f t="shared" si="535"/>
        <v>2</v>
      </c>
    </row>
    <row r="4258" spans="1:10" x14ac:dyDescent="0.35">
      <c r="A4258" s="4">
        <v>40405</v>
      </c>
      <c r="B4258" s="2">
        <f t="shared" si="528"/>
        <v>2010</v>
      </c>
      <c r="C4258" s="2">
        <f t="shared" si="529"/>
        <v>8</v>
      </c>
      <c r="D4258" s="2" t="str">
        <f t="shared" si="530"/>
        <v>August</v>
      </c>
      <c r="E4258" s="2" t="str" cm="1">
        <f t="array" ref="E4258">_xlfn.IFS(C4258/3&lt;=1,"Q1",C4258/3&lt;=2,"Q2",C4258/3&lt;=3,"Q3",C4258/3&lt;=4,"Q4")</f>
        <v>Q3</v>
      </c>
      <c r="F4258" s="2" t="str">
        <f t="shared" si="531"/>
        <v>2010-Aug</v>
      </c>
      <c r="G4258" s="2">
        <f t="shared" si="532"/>
        <v>7</v>
      </c>
      <c r="H4258" s="2" t="str">
        <f t="shared" si="533"/>
        <v>Sunday</v>
      </c>
      <c r="I4258" s="2" t="str">
        <f t="shared" si="534"/>
        <v>FM5</v>
      </c>
      <c r="J4258" s="2">
        <f t="shared" si="535"/>
        <v>2</v>
      </c>
    </row>
    <row r="4259" spans="1:10" x14ac:dyDescent="0.35">
      <c r="A4259" s="4">
        <v>41496</v>
      </c>
      <c r="B4259" s="2">
        <f t="shared" si="528"/>
        <v>2013</v>
      </c>
      <c r="C4259" s="2">
        <f t="shared" si="529"/>
        <v>8</v>
      </c>
      <c r="D4259" s="2" t="str">
        <f t="shared" si="530"/>
        <v>August</v>
      </c>
      <c r="E4259" s="2" t="str" cm="1">
        <f t="array" ref="E4259">_xlfn.IFS(C4259/3&lt;=1,"Q1",C4259/3&lt;=2,"Q2",C4259/3&lt;=3,"Q3",C4259/3&lt;=4,"Q4")</f>
        <v>Q3</v>
      </c>
      <c r="F4259" s="2" t="str">
        <f t="shared" si="531"/>
        <v>2013-Aug</v>
      </c>
      <c r="G4259" s="2">
        <f t="shared" si="532"/>
        <v>6</v>
      </c>
      <c r="H4259" s="2" t="str">
        <f t="shared" si="533"/>
        <v>Saturday</v>
      </c>
      <c r="I4259" s="2" t="str">
        <f t="shared" si="534"/>
        <v>FM5</v>
      </c>
      <c r="J4259" s="2">
        <f t="shared" si="535"/>
        <v>2</v>
      </c>
    </row>
    <row r="4260" spans="1:10" x14ac:dyDescent="0.35">
      <c r="A4260" s="4">
        <v>42603</v>
      </c>
      <c r="B4260" s="2">
        <f t="shared" si="528"/>
        <v>2016</v>
      </c>
      <c r="C4260" s="2">
        <f t="shared" si="529"/>
        <v>8</v>
      </c>
      <c r="D4260" s="2" t="str">
        <f t="shared" si="530"/>
        <v>August</v>
      </c>
      <c r="E4260" s="2" t="str" cm="1">
        <f t="array" ref="E4260">_xlfn.IFS(C4260/3&lt;=1,"Q1",C4260/3&lt;=2,"Q2",C4260/3&lt;=3,"Q3",C4260/3&lt;=4,"Q4")</f>
        <v>Q3</v>
      </c>
      <c r="F4260" s="2" t="str">
        <f t="shared" si="531"/>
        <v>2016-Aug</v>
      </c>
      <c r="G4260" s="2">
        <f t="shared" si="532"/>
        <v>7</v>
      </c>
      <c r="H4260" s="2" t="str">
        <f t="shared" si="533"/>
        <v>Sunday</v>
      </c>
      <c r="I4260" s="2" t="str">
        <f t="shared" si="534"/>
        <v>FM5</v>
      </c>
      <c r="J4260" s="2">
        <f t="shared" si="535"/>
        <v>2</v>
      </c>
    </row>
    <row r="4261" spans="1:10" x14ac:dyDescent="0.35">
      <c r="A4261" s="4">
        <v>40404</v>
      </c>
      <c r="B4261" s="2">
        <f t="shared" si="528"/>
        <v>2010</v>
      </c>
      <c r="C4261" s="2">
        <f t="shared" si="529"/>
        <v>8</v>
      </c>
      <c r="D4261" s="2" t="str">
        <f t="shared" si="530"/>
        <v>August</v>
      </c>
      <c r="E4261" s="2" t="str" cm="1">
        <f t="array" ref="E4261">_xlfn.IFS(C4261/3&lt;=1,"Q1",C4261/3&lt;=2,"Q2",C4261/3&lt;=3,"Q3",C4261/3&lt;=4,"Q4")</f>
        <v>Q3</v>
      </c>
      <c r="F4261" s="2" t="str">
        <f t="shared" si="531"/>
        <v>2010-Aug</v>
      </c>
      <c r="G4261" s="2">
        <f t="shared" si="532"/>
        <v>6</v>
      </c>
      <c r="H4261" s="2" t="str">
        <f t="shared" si="533"/>
        <v>Saturday</v>
      </c>
      <c r="I4261" s="2" t="str">
        <f t="shared" si="534"/>
        <v>FM5</v>
      </c>
      <c r="J4261" s="2">
        <f t="shared" si="535"/>
        <v>2</v>
      </c>
    </row>
    <row r="4262" spans="1:10" x14ac:dyDescent="0.35">
      <c r="A4262" s="4">
        <v>42240</v>
      </c>
      <c r="B4262" s="2">
        <f t="shared" si="528"/>
        <v>2015</v>
      </c>
      <c r="C4262" s="2">
        <f t="shared" si="529"/>
        <v>8</v>
      </c>
      <c r="D4262" s="2" t="str">
        <f t="shared" si="530"/>
        <v>August</v>
      </c>
      <c r="E4262" s="2" t="str" cm="1">
        <f t="array" ref="E4262">_xlfn.IFS(C4262/3&lt;=1,"Q1",C4262/3&lt;=2,"Q2",C4262/3&lt;=3,"Q3",C4262/3&lt;=4,"Q4")</f>
        <v>Q3</v>
      </c>
      <c r="F4262" s="2" t="str">
        <f t="shared" si="531"/>
        <v>2015-Aug</v>
      </c>
      <c r="G4262" s="2">
        <f t="shared" si="532"/>
        <v>1</v>
      </c>
      <c r="H4262" s="2" t="str">
        <f t="shared" si="533"/>
        <v>Monday</v>
      </c>
      <c r="I4262" s="2" t="str">
        <f t="shared" si="534"/>
        <v>FM5</v>
      </c>
      <c r="J4262" s="2">
        <f t="shared" si="535"/>
        <v>2</v>
      </c>
    </row>
    <row r="4263" spans="1:10" x14ac:dyDescent="0.35">
      <c r="A4263" s="4">
        <v>40412</v>
      </c>
      <c r="B4263" s="2">
        <f t="shared" si="528"/>
        <v>2010</v>
      </c>
      <c r="C4263" s="2">
        <f t="shared" si="529"/>
        <v>8</v>
      </c>
      <c r="D4263" s="2" t="str">
        <f t="shared" si="530"/>
        <v>August</v>
      </c>
      <c r="E4263" s="2" t="str" cm="1">
        <f t="array" ref="E4263">_xlfn.IFS(C4263/3&lt;=1,"Q1",C4263/3&lt;=2,"Q2",C4263/3&lt;=3,"Q3",C4263/3&lt;=4,"Q4")</f>
        <v>Q3</v>
      </c>
      <c r="F4263" s="2" t="str">
        <f t="shared" si="531"/>
        <v>2010-Aug</v>
      </c>
      <c r="G4263" s="2">
        <f t="shared" si="532"/>
        <v>7</v>
      </c>
      <c r="H4263" s="2" t="str">
        <f t="shared" si="533"/>
        <v>Sunday</v>
      </c>
      <c r="I4263" s="2" t="str">
        <f t="shared" si="534"/>
        <v>FM5</v>
      </c>
      <c r="J4263" s="2">
        <f t="shared" si="535"/>
        <v>2</v>
      </c>
    </row>
    <row r="4264" spans="1:10" x14ac:dyDescent="0.35">
      <c r="A4264" s="4">
        <v>41144</v>
      </c>
      <c r="B4264" s="2">
        <f t="shared" si="528"/>
        <v>2012</v>
      </c>
      <c r="C4264" s="2">
        <f t="shared" si="529"/>
        <v>8</v>
      </c>
      <c r="D4264" s="2" t="str">
        <f t="shared" si="530"/>
        <v>August</v>
      </c>
      <c r="E4264" s="2" t="str" cm="1">
        <f t="array" ref="E4264">_xlfn.IFS(C4264/3&lt;=1,"Q1",C4264/3&lt;=2,"Q2",C4264/3&lt;=3,"Q3",C4264/3&lt;=4,"Q4")</f>
        <v>Q3</v>
      </c>
      <c r="F4264" s="2" t="str">
        <f t="shared" si="531"/>
        <v>2012-Aug</v>
      </c>
      <c r="G4264" s="2">
        <f t="shared" si="532"/>
        <v>4</v>
      </c>
      <c r="H4264" s="2" t="str">
        <f t="shared" si="533"/>
        <v>Thursday</v>
      </c>
      <c r="I4264" s="2" t="str">
        <f t="shared" si="534"/>
        <v>FM5</v>
      </c>
      <c r="J4264" s="2">
        <f t="shared" si="535"/>
        <v>2</v>
      </c>
    </row>
    <row r="4265" spans="1:10" x14ac:dyDescent="0.35">
      <c r="A4265" s="4">
        <v>42970</v>
      </c>
      <c r="B4265" s="2">
        <f t="shared" si="528"/>
        <v>2017</v>
      </c>
      <c r="C4265" s="2">
        <f t="shared" si="529"/>
        <v>8</v>
      </c>
      <c r="D4265" s="2" t="str">
        <f t="shared" si="530"/>
        <v>August</v>
      </c>
      <c r="E4265" s="2" t="str" cm="1">
        <f t="array" ref="E4265">_xlfn.IFS(C4265/3&lt;=1,"Q1",C4265/3&lt;=2,"Q2",C4265/3&lt;=3,"Q3",C4265/3&lt;=4,"Q4")</f>
        <v>Q3</v>
      </c>
      <c r="F4265" s="2" t="str">
        <f t="shared" si="531"/>
        <v>2017-Aug</v>
      </c>
      <c r="G4265" s="2">
        <f t="shared" si="532"/>
        <v>3</v>
      </c>
      <c r="H4265" s="2" t="str">
        <f t="shared" si="533"/>
        <v>Wednesday</v>
      </c>
      <c r="I4265" s="2" t="str">
        <f t="shared" si="534"/>
        <v>FM5</v>
      </c>
      <c r="J4265" s="2">
        <f t="shared" si="535"/>
        <v>2</v>
      </c>
    </row>
    <row r="4266" spans="1:10" x14ac:dyDescent="0.35">
      <c r="A4266" s="4">
        <v>42974</v>
      </c>
      <c r="B4266" s="2">
        <f t="shared" si="528"/>
        <v>2017</v>
      </c>
      <c r="C4266" s="2">
        <f t="shared" si="529"/>
        <v>8</v>
      </c>
      <c r="D4266" s="2" t="str">
        <f t="shared" si="530"/>
        <v>August</v>
      </c>
      <c r="E4266" s="2" t="str" cm="1">
        <f t="array" ref="E4266">_xlfn.IFS(C4266/3&lt;=1,"Q1",C4266/3&lt;=2,"Q2",C4266/3&lt;=3,"Q3",C4266/3&lt;=4,"Q4")</f>
        <v>Q3</v>
      </c>
      <c r="F4266" s="2" t="str">
        <f t="shared" si="531"/>
        <v>2017-Aug</v>
      </c>
      <c r="G4266" s="2">
        <f t="shared" si="532"/>
        <v>7</v>
      </c>
      <c r="H4266" s="2" t="str">
        <f t="shared" si="533"/>
        <v>Sunday</v>
      </c>
      <c r="I4266" s="2" t="str">
        <f t="shared" si="534"/>
        <v>FM5</v>
      </c>
      <c r="J4266" s="2">
        <f t="shared" si="535"/>
        <v>2</v>
      </c>
    </row>
    <row r="4267" spans="1:10" x14ac:dyDescent="0.35">
      <c r="A4267" s="4">
        <v>42949</v>
      </c>
      <c r="B4267" s="2">
        <f t="shared" si="528"/>
        <v>2017</v>
      </c>
      <c r="C4267" s="2">
        <f t="shared" si="529"/>
        <v>8</v>
      </c>
      <c r="D4267" s="2" t="str">
        <f t="shared" si="530"/>
        <v>August</v>
      </c>
      <c r="E4267" s="2" t="str" cm="1">
        <f t="array" ref="E4267">_xlfn.IFS(C4267/3&lt;=1,"Q1",C4267/3&lt;=2,"Q2",C4267/3&lt;=3,"Q3",C4267/3&lt;=4,"Q4")</f>
        <v>Q3</v>
      </c>
      <c r="F4267" s="2" t="str">
        <f t="shared" si="531"/>
        <v>2017-Aug</v>
      </c>
      <c r="G4267" s="2">
        <f t="shared" si="532"/>
        <v>3</v>
      </c>
      <c r="H4267" s="2" t="str">
        <f t="shared" si="533"/>
        <v>Wednesday</v>
      </c>
      <c r="I4267" s="2" t="str">
        <f t="shared" si="534"/>
        <v>FM5</v>
      </c>
      <c r="J4267" s="2">
        <f t="shared" si="535"/>
        <v>2</v>
      </c>
    </row>
    <row r="4268" spans="1:10" x14ac:dyDescent="0.35">
      <c r="A4268" s="4">
        <v>40398</v>
      </c>
      <c r="B4268" s="2">
        <f t="shared" si="528"/>
        <v>2010</v>
      </c>
      <c r="C4268" s="2">
        <f t="shared" si="529"/>
        <v>8</v>
      </c>
      <c r="D4268" s="2" t="str">
        <f t="shared" si="530"/>
        <v>August</v>
      </c>
      <c r="E4268" s="2" t="str" cm="1">
        <f t="array" ref="E4268">_xlfn.IFS(C4268/3&lt;=1,"Q1",C4268/3&lt;=2,"Q2",C4268/3&lt;=3,"Q3",C4268/3&lt;=4,"Q4")</f>
        <v>Q3</v>
      </c>
      <c r="F4268" s="2" t="str">
        <f t="shared" si="531"/>
        <v>2010-Aug</v>
      </c>
      <c r="G4268" s="2">
        <f t="shared" si="532"/>
        <v>7</v>
      </c>
      <c r="H4268" s="2" t="str">
        <f t="shared" si="533"/>
        <v>Sunday</v>
      </c>
      <c r="I4268" s="2" t="str">
        <f t="shared" si="534"/>
        <v>FM5</v>
      </c>
      <c r="J4268" s="2">
        <f t="shared" si="535"/>
        <v>2</v>
      </c>
    </row>
    <row r="4269" spans="1:10" x14ac:dyDescent="0.35">
      <c r="A4269" s="4">
        <v>42961</v>
      </c>
      <c r="B4269" s="2">
        <f t="shared" si="528"/>
        <v>2017</v>
      </c>
      <c r="C4269" s="2">
        <f t="shared" si="529"/>
        <v>8</v>
      </c>
      <c r="D4269" s="2" t="str">
        <f t="shared" si="530"/>
        <v>August</v>
      </c>
      <c r="E4269" s="2" t="str" cm="1">
        <f t="array" ref="E4269">_xlfn.IFS(C4269/3&lt;=1,"Q1",C4269/3&lt;=2,"Q2",C4269/3&lt;=3,"Q3",C4269/3&lt;=4,"Q4")</f>
        <v>Q3</v>
      </c>
      <c r="F4269" s="2" t="str">
        <f t="shared" si="531"/>
        <v>2017-Aug</v>
      </c>
      <c r="G4269" s="2">
        <f t="shared" si="532"/>
        <v>1</v>
      </c>
      <c r="H4269" s="2" t="str">
        <f t="shared" si="533"/>
        <v>Monday</v>
      </c>
      <c r="I4269" s="2" t="str">
        <f t="shared" si="534"/>
        <v>FM5</v>
      </c>
      <c r="J4269" s="2">
        <f t="shared" si="535"/>
        <v>2</v>
      </c>
    </row>
    <row r="4270" spans="1:10" x14ac:dyDescent="0.35">
      <c r="A4270" s="4">
        <v>41141</v>
      </c>
      <c r="B4270" s="2">
        <f t="shared" si="528"/>
        <v>2012</v>
      </c>
      <c r="C4270" s="2">
        <f t="shared" si="529"/>
        <v>8</v>
      </c>
      <c r="D4270" s="2" t="str">
        <f t="shared" si="530"/>
        <v>August</v>
      </c>
      <c r="E4270" s="2" t="str" cm="1">
        <f t="array" ref="E4270">_xlfn.IFS(C4270/3&lt;=1,"Q1",C4270/3&lt;=2,"Q2",C4270/3&lt;=3,"Q3",C4270/3&lt;=4,"Q4")</f>
        <v>Q3</v>
      </c>
      <c r="F4270" s="2" t="str">
        <f t="shared" si="531"/>
        <v>2012-Aug</v>
      </c>
      <c r="G4270" s="2">
        <f t="shared" si="532"/>
        <v>1</v>
      </c>
      <c r="H4270" s="2" t="str">
        <f t="shared" si="533"/>
        <v>Monday</v>
      </c>
      <c r="I4270" s="2" t="str">
        <f t="shared" si="534"/>
        <v>FM5</v>
      </c>
      <c r="J4270" s="2">
        <f t="shared" si="535"/>
        <v>2</v>
      </c>
    </row>
    <row r="4271" spans="1:10" x14ac:dyDescent="0.35">
      <c r="A4271" s="4">
        <v>40762</v>
      </c>
      <c r="B4271" s="2">
        <f t="shared" si="528"/>
        <v>2011</v>
      </c>
      <c r="C4271" s="2">
        <f t="shared" si="529"/>
        <v>8</v>
      </c>
      <c r="D4271" s="2" t="str">
        <f t="shared" si="530"/>
        <v>August</v>
      </c>
      <c r="E4271" s="2" t="str" cm="1">
        <f t="array" ref="E4271">_xlfn.IFS(C4271/3&lt;=1,"Q1",C4271/3&lt;=2,"Q2",C4271/3&lt;=3,"Q3",C4271/3&lt;=4,"Q4")</f>
        <v>Q3</v>
      </c>
      <c r="F4271" s="2" t="str">
        <f t="shared" si="531"/>
        <v>2011-Aug</v>
      </c>
      <c r="G4271" s="2">
        <f t="shared" si="532"/>
        <v>7</v>
      </c>
      <c r="H4271" s="2" t="str">
        <f t="shared" si="533"/>
        <v>Sunday</v>
      </c>
      <c r="I4271" s="2" t="str">
        <f t="shared" si="534"/>
        <v>FM5</v>
      </c>
      <c r="J4271" s="2">
        <f t="shared" si="535"/>
        <v>2</v>
      </c>
    </row>
    <row r="4272" spans="1:10" x14ac:dyDescent="0.35">
      <c r="A4272" s="4">
        <v>41876</v>
      </c>
      <c r="B4272" s="2">
        <f t="shared" si="528"/>
        <v>2014</v>
      </c>
      <c r="C4272" s="2">
        <f t="shared" si="529"/>
        <v>8</v>
      </c>
      <c r="D4272" s="2" t="str">
        <f t="shared" si="530"/>
        <v>August</v>
      </c>
      <c r="E4272" s="2" t="str" cm="1">
        <f t="array" ref="E4272">_xlfn.IFS(C4272/3&lt;=1,"Q1",C4272/3&lt;=2,"Q2",C4272/3&lt;=3,"Q3",C4272/3&lt;=4,"Q4")</f>
        <v>Q3</v>
      </c>
      <c r="F4272" s="2" t="str">
        <f t="shared" si="531"/>
        <v>2014-Aug</v>
      </c>
      <c r="G4272" s="2">
        <f t="shared" si="532"/>
        <v>1</v>
      </c>
      <c r="H4272" s="2" t="str">
        <f t="shared" si="533"/>
        <v>Monday</v>
      </c>
      <c r="I4272" s="2" t="str">
        <f t="shared" si="534"/>
        <v>FM5</v>
      </c>
      <c r="J4272" s="2">
        <f t="shared" si="535"/>
        <v>2</v>
      </c>
    </row>
    <row r="4273" spans="1:10" x14ac:dyDescent="0.35">
      <c r="A4273" s="4">
        <v>42971</v>
      </c>
      <c r="B4273" s="2">
        <f t="shared" si="528"/>
        <v>2017</v>
      </c>
      <c r="C4273" s="2">
        <f t="shared" si="529"/>
        <v>8</v>
      </c>
      <c r="D4273" s="2" t="str">
        <f t="shared" si="530"/>
        <v>August</v>
      </c>
      <c r="E4273" s="2" t="str" cm="1">
        <f t="array" ref="E4273">_xlfn.IFS(C4273/3&lt;=1,"Q1",C4273/3&lt;=2,"Q2",C4273/3&lt;=3,"Q3",C4273/3&lt;=4,"Q4")</f>
        <v>Q3</v>
      </c>
      <c r="F4273" s="2" t="str">
        <f t="shared" si="531"/>
        <v>2017-Aug</v>
      </c>
      <c r="G4273" s="2">
        <f t="shared" si="532"/>
        <v>4</v>
      </c>
      <c r="H4273" s="2" t="str">
        <f t="shared" si="533"/>
        <v>Thursday</v>
      </c>
      <c r="I4273" s="2" t="str">
        <f t="shared" si="534"/>
        <v>FM5</v>
      </c>
      <c r="J4273" s="2">
        <f t="shared" si="535"/>
        <v>2</v>
      </c>
    </row>
    <row r="4274" spans="1:10" x14ac:dyDescent="0.35">
      <c r="A4274" s="4">
        <v>40781</v>
      </c>
      <c r="B4274" s="2">
        <f t="shared" si="528"/>
        <v>2011</v>
      </c>
      <c r="C4274" s="2">
        <f t="shared" si="529"/>
        <v>8</v>
      </c>
      <c r="D4274" s="2" t="str">
        <f t="shared" si="530"/>
        <v>August</v>
      </c>
      <c r="E4274" s="2" t="str" cm="1">
        <f t="array" ref="E4274">_xlfn.IFS(C4274/3&lt;=1,"Q1",C4274/3&lt;=2,"Q2",C4274/3&lt;=3,"Q3",C4274/3&lt;=4,"Q4")</f>
        <v>Q3</v>
      </c>
      <c r="F4274" s="2" t="str">
        <f t="shared" si="531"/>
        <v>2011-Aug</v>
      </c>
      <c r="G4274" s="2">
        <f t="shared" si="532"/>
        <v>5</v>
      </c>
      <c r="H4274" s="2" t="str">
        <f t="shared" si="533"/>
        <v>Friday</v>
      </c>
      <c r="I4274" s="2" t="str">
        <f t="shared" si="534"/>
        <v>FM5</v>
      </c>
      <c r="J4274" s="2">
        <f t="shared" si="535"/>
        <v>2</v>
      </c>
    </row>
    <row r="4275" spans="1:10" x14ac:dyDescent="0.35">
      <c r="A4275" s="4">
        <v>42601</v>
      </c>
      <c r="B4275" s="2">
        <f t="shared" si="528"/>
        <v>2016</v>
      </c>
      <c r="C4275" s="2">
        <f t="shared" si="529"/>
        <v>8</v>
      </c>
      <c r="D4275" s="2" t="str">
        <f t="shared" si="530"/>
        <v>August</v>
      </c>
      <c r="E4275" s="2" t="str" cm="1">
        <f t="array" ref="E4275">_xlfn.IFS(C4275/3&lt;=1,"Q1",C4275/3&lt;=2,"Q2",C4275/3&lt;=3,"Q3",C4275/3&lt;=4,"Q4")</f>
        <v>Q3</v>
      </c>
      <c r="F4275" s="2" t="str">
        <f t="shared" si="531"/>
        <v>2016-Aug</v>
      </c>
      <c r="G4275" s="2">
        <f t="shared" si="532"/>
        <v>5</v>
      </c>
      <c r="H4275" s="2" t="str">
        <f t="shared" si="533"/>
        <v>Friday</v>
      </c>
      <c r="I4275" s="2" t="str">
        <f t="shared" si="534"/>
        <v>FM5</v>
      </c>
      <c r="J4275" s="2">
        <f t="shared" si="535"/>
        <v>2</v>
      </c>
    </row>
    <row r="4276" spans="1:10" x14ac:dyDescent="0.35">
      <c r="A4276" s="4">
        <v>42610</v>
      </c>
      <c r="B4276" s="2">
        <f t="shared" si="528"/>
        <v>2016</v>
      </c>
      <c r="C4276" s="2">
        <f t="shared" si="529"/>
        <v>8</v>
      </c>
      <c r="D4276" s="2" t="str">
        <f t="shared" si="530"/>
        <v>August</v>
      </c>
      <c r="E4276" s="2" t="str" cm="1">
        <f t="array" ref="E4276">_xlfn.IFS(C4276/3&lt;=1,"Q1",C4276/3&lt;=2,"Q2",C4276/3&lt;=3,"Q3",C4276/3&lt;=4,"Q4")</f>
        <v>Q3</v>
      </c>
      <c r="F4276" s="2" t="str">
        <f t="shared" si="531"/>
        <v>2016-Aug</v>
      </c>
      <c r="G4276" s="2">
        <f t="shared" si="532"/>
        <v>7</v>
      </c>
      <c r="H4276" s="2" t="str">
        <f t="shared" si="533"/>
        <v>Sunday</v>
      </c>
      <c r="I4276" s="2" t="str">
        <f t="shared" si="534"/>
        <v>FM5</v>
      </c>
      <c r="J4276" s="2">
        <f t="shared" si="535"/>
        <v>2</v>
      </c>
    </row>
    <row r="4277" spans="1:10" x14ac:dyDescent="0.35">
      <c r="A4277" s="4">
        <v>42597</v>
      </c>
      <c r="B4277" s="2">
        <f t="shared" si="528"/>
        <v>2016</v>
      </c>
      <c r="C4277" s="2">
        <f t="shared" si="529"/>
        <v>8</v>
      </c>
      <c r="D4277" s="2" t="str">
        <f t="shared" si="530"/>
        <v>August</v>
      </c>
      <c r="E4277" s="2" t="str" cm="1">
        <f t="array" ref="E4277">_xlfn.IFS(C4277/3&lt;=1,"Q1",C4277/3&lt;=2,"Q2",C4277/3&lt;=3,"Q3",C4277/3&lt;=4,"Q4")</f>
        <v>Q3</v>
      </c>
      <c r="F4277" s="2" t="str">
        <f t="shared" si="531"/>
        <v>2016-Aug</v>
      </c>
      <c r="G4277" s="2">
        <f t="shared" si="532"/>
        <v>1</v>
      </c>
      <c r="H4277" s="2" t="str">
        <f t="shared" si="533"/>
        <v>Monday</v>
      </c>
      <c r="I4277" s="2" t="str">
        <f t="shared" si="534"/>
        <v>FM5</v>
      </c>
      <c r="J4277" s="2">
        <f t="shared" si="535"/>
        <v>2</v>
      </c>
    </row>
    <row r="4278" spans="1:10" x14ac:dyDescent="0.35">
      <c r="A4278" s="4">
        <v>40731</v>
      </c>
      <c r="B4278" s="2">
        <f t="shared" si="528"/>
        <v>2011</v>
      </c>
      <c r="C4278" s="2">
        <f t="shared" si="529"/>
        <v>7</v>
      </c>
      <c r="D4278" s="2" t="str">
        <f t="shared" si="530"/>
        <v>July</v>
      </c>
      <c r="E4278" s="2" t="str" cm="1">
        <f t="array" ref="E4278">_xlfn.IFS(C4278/3&lt;=1,"Q1",C4278/3&lt;=2,"Q2",C4278/3&lt;=3,"Q3",C4278/3&lt;=4,"Q4")</f>
        <v>Q3</v>
      </c>
      <c r="F4278" s="2" t="str">
        <f t="shared" si="531"/>
        <v>2011-Jul</v>
      </c>
      <c r="G4278" s="2">
        <f t="shared" si="532"/>
        <v>4</v>
      </c>
      <c r="H4278" s="2" t="str">
        <f t="shared" si="533"/>
        <v>Thursday</v>
      </c>
      <c r="I4278" s="2" t="str">
        <f t="shared" si="534"/>
        <v>FM4</v>
      </c>
      <c r="J4278" s="2">
        <f t="shared" si="535"/>
        <v>2</v>
      </c>
    </row>
    <row r="4279" spans="1:10" x14ac:dyDescent="0.35">
      <c r="A4279" s="4">
        <v>41480</v>
      </c>
      <c r="B4279" s="2">
        <f t="shared" si="528"/>
        <v>2013</v>
      </c>
      <c r="C4279" s="2">
        <f t="shared" si="529"/>
        <v>7</v>
      </c>
      <c r="D4279" s="2" t="str">
        <f t="shared" si="530"/>
        <v>July</v>
      </c>
      <c r="E4279" s="2" t="str" cm="1">
        <f t="array" ref="E4279">_xlfn.IFS(C4279/3&lt;=1,"Q1",C4279/3&lt;=2,"Q2",C4279/3&lt;=3,"Q3",C4279/3&lt;=4,"Q4")</f>
        <v>Q3</v>
      </c>
      <c r="F4279" s="2" t="str">
        <f t="shared" si="531"/>
        <v>2013-Jul</v>
      </c>
      <c r="G4279" s="2">
        <f t="shared" si="532"/>
        <v>4</v>
      </c>
      <c r="H4279" s="2" t="str">
        <f t="shared" si="533"/>
        <v>Thursday</v>
      </c>
      <c r="I4279" s="2" t="str">
        <f t="shared" si="534"/>
        <v>FM4</v>
      </c>
      <c r="J4279" s="2">
        <f t="shared" si="535"/>
        <v>2</v>
      </c>
    </row>
    <row r="4280" spans="1:10" x14ac:dyDescent="0.35">
      <c r="A4280" s="4">
        <v>41827</v>
      </c>
      <c r="B4280" s="2">
        <f t="shared" si="528"/>
        <v>2014</v>
      </c>
      <c r="C4280" s="2">
        <f t="shared" si="529"/>
        <v>7</v>
      </c>
      <c r="D4280" s="2" t="str">
        <f t="shared" si="530"/>
        <v>July</v>
      </c>
      <c r="E4280" s="2" t="str" cm="1">
        <f t="array" ref="E4280">_xlfn.IFS(C4280/3&lt;=1,"Q1",C4280/3&lt;=2,"Q2",C4280/3&lt;=3,"Q3",C4280/3&lt;=4,"Q4")</f>
        <v>Q3</v>
      </c>
      <c r="F4280" s="2" t="str">
        <f t="shared" si="531"/>
        <v>2014-Jul</v>
      </c>
      <c r="G4280" s="2">
        <f t="shared" si="532"/>
        <v>1</v>
      </c>
      <c r="H4280" s="2" t="str">
        <f t="shared" si="533"/>
        <v>Monday</v>
      </c>
      <c r="I4280" s="2" t="str">
        <f t="shared" si="534"/>
        <v>FM4</v>
      </c>
      <c r="J4280" s="2">
        <f t="shared" si="535"/>
        <v>2</v>
      </c>
    </row>
    <row r="4281" spans="1:10" x14ac:dyDescent="0.35">
      <c r="A4281" s="4">
        <v>41477</v>
      </c>
      <c r="B4281" s="2">
        <f t="shared" si="528"/>
        <v>2013</v>
      </c>
      <c r="C4281" s="2">
        <f t="shared" si="529"/>
        <v>7</v>
      </c>
      <c r="D4281" s="2" t="str">
        <f t="shared" si="530"/>
        <v>July</v>
      </c>
      <c r="E4281" s="2" t="str" cm="1">
        <f t="array" ref="E4281">_xlfn.IFS(C4281/3&lt;=1,"Q1",C4281/3&lt;=2,"Q2",C4281/3&lt;=3,"Q3",C4281/3&lt;=4,"Q4")</f>
        <v>Q3</v>
      </c>
      <c r="F4281" s="2" t="str">
        <f t="shared" si="531"/>
        <v>2013-Jul</v>
      </c>
      <c r="G4281" s="2">
        <f t="shared" si="532"/>
        <v>1</v>
      </c>
      <c r="H4281" s="2" t="str">
        <f t="shared" si="533"/>
        <v>Monday</v>
      </c>
      <c r="I4281" s="2" t="str">
        <f t="shared" si="534"/>
        <v>FM4</v>
      </c>
      <c r="J4281" s="2">
        <f t="shared" si="535"/>
        <v>2</v>
      </c>
    </row>
    <row r="4282" spans="1:10" x14ac:dyDescent="0.35">
      <c r="A4282" s="4">
        <v>42929</v>
      </c>
      <c r="B4282" s="2">
        <f t="shared" si="528"/>
        <v>2017</v>
      </c>
      <c r="C4282" s="2">
        <f t="shared" si="529"/>
        <v>7</v>
      </c>
      <c r="D4282" s="2" t="str">
        <f t="shared" si="530"/>
        <v>July</v>
      </c>
      <c r="E4282" s="2" t="str" cm="1">
        <f t="array" ref="E4282">_xlfn.IFS(C4282/3&lt;=1,"Q1",C4282/3&lt;=2,"Q2",C4282/3&lt;=3,"Q3",C4282/3&lt;=4,"Q4")</f>
        <v>Q3</v>
      </c>
      <c r="F4282" s="2" t="str">
        <f t="shared" si="531"/>
        <v>2017-Jul</v>
      </c>
      <c r="G4282" s="2">
        <f t="shared" si="532"/>
        <v>4</v>
      </c>
      <c r="H4282" s="2" t="str">
        <f t="shared" si="533"/>
        <v>Thursday</v>
      </c>
      <c r="I4282" s="2" t="str">
        <f t="shared" si="534"/>
        <v>FM4</v>
      </c>
      <c r="J4282" s="2">
        <f t="shared" si="535"/>
        <v>2</v>
      </c>
    </row>
    <row r="4283" spans="1:10" x14ac:dyDescent="0.35">
      <c r="A4283" s="4">
        <v>40367</v>
      </c>
      <c r="B4283" s="2">
        <f t="shared" si="528"/>
        <v>2010</v>
      </c>
      <c r="C4283" s="2">
        <f t="shared" si="529"/>
        <v>7</v>
      </c>
      <c r="D4283" s="2" t="str">
        <f t="shared" si="530"/>
        <v>July</v>
      </c>
      <c r="E4283" s="2" t="str" cm="1">
        <f t="array" ref="E4283">_xlfn.IFS(C4283/3&lt;=1,"Q1",C4283/3&lt;=2,"Q2",C4283/3&lt;=3,"Q3",C4283/3&lt;=4,"Q4")</f>
        <v>Q3</v>
      </c>
      <c r="F4283" s="2" t="str">
        <f t="shared" si="531"/>
        <v>2010-Jul</v>
      </c>
      <c r="G4283" s="2">
        <f t="shared" si="532"/>
        <v>4</v>
      </c>
      <c r="H4283" s="2" t="str">
        <f t="shared" si="533"/>
        <v>Thursday</v>
      </c>
      <c r="I4283" s="2" t="str">
        <f t="shared" si="534"/>
        <v>FM4</v>
      </c>
      <c r="J4283" s="2">
        <f t="shared" si="535"/>
        <v>2</v>
      </c>
    </row>
    <row r="4284" spans="1:10" x14ac:dyDescent="0.35">
      <c r="A4284" s="4">
        <v>40377</v>
      </c>
      <c r="B4284" s="2">
        <f t="shared" si="528"/>
        <v>2010</v>
      </c>
      <c r="C4284" s="2">
        <f t="shared" si="529"/>
        <v>7</v>
      </c>
      <c r="D4284" s="2" t="str">
        <f t="shared" si="530"/>
        <v>July</v>
      </c>
      <c r="E4284" s="2" t="str" cm="1">
        <f t="array" ref="E4284">_xlfn.IFS(C4284/3&lt;=1,"Q1",C4284/3&lt;=2,"Q2",C4284/3&lt;=3,"Q3",C4284/3&lt;=4,"Q4")</f>
        <v>Q3</v>
      </c>
      <c r="F4284" s="2" t="str">
        <f t="shared" si="531"/>
        <v>2010-Jul</v>
      </c>
      <c r="G4284" s="2">
        <f t="shared" si="532"/>
        <v>7</v>
      </c>
      <c r="H4284" s="2" t="str">
        <f t="shared" si="533"/>
        <v>Sunday</v>
      </c>
      <c r="I4284" s="2" t="str">
        <f t="shared" si="534"/>
        <v>FM4</v>
      </c>
      <c r="J4284" s="2">
        <f t="shared" si="535"/>
        <v>2</v>
      </c>
    </row>
    <row r="4285" spans="1:10" x14ac:dyDescent="0.35">
      <c r="A4285" s="4">
        <v>41842</v>
      </c>
      <c r="B4285" s="2">
        <f t="shared" si="528"/>
        <v>2014</v>
      </c>
      <c r="C4285" s="2">
        <f t="shared" si="529"/>
        <v>7</v>
      </c>
      <c r="D4285" s="2" t="str">
        <f t="shared" si="530"/>
        <v>July</v>
      </c>
      <c r="E4285" s="2" t="str" cm="1">
        <f t="array" ref="E4285">_xlfn.IFS(C4285/3&lt;=1,"Q1",C4285/3&lt;=2,"Q2",C4285/3&lt;=3,"Q3",C4285/3&lt;=4,"Q4")</f>
        <v>Q3</v>
      </c>
      <c r="F4285" s="2" t="str">
        <f t="shared" si="531"/>
        <v>2014-Jul</v>
      </c>
      <c r="G4285" s="2">
        <f t="shared" si="532"/>
        <v>2</v>
      </c>
      <c r="H4285" s="2" t="str">
        <f t="shared" si="533"/>
        <v>Tuesday</v>
      </c>
      <c r="I4285" s="2" t="str">
        <f t="shared" si="534"/>
        <v>FM4</v>
      </c>
      <c r="J4285" s="2">
        <f t="shared" si="535"/>
        <v>2</v>
      </c>
    </row>
    <row r="4286" spans="1:10" x14ac:dyDescent="0.35">
      <c r="A4286" s="4">
        <v>41832</v>
      </c>
      <c r="B4286" s="2">
        <f t="shared" si="528"/>
        <v>2014</v>
      </c>
      <c r="C4286" s="2">
        <f t="shared" si="529"/>
        <v>7</v>
      </c>
      <c r="D4286" s="2" t="str">
        <f t="shared" si="530"/>
        <v>July</v>
      </c>
      <c r="E4286" s="2" t="str" cm="1">
        <f t="array" ref="E4286">_xlfn.IFS(C4286/3&lt;=1,"Q1",C4286/3&lt;=2,"Q2",C4286/3&lt;=3,"Q3",C4286/3&lt;=4,"Q4")</f>
        <v>Q3</v>
      </c>
      <c r="F4286" s="2" t="str">
        <f t="shared" si="531"/>
        <v>2014-Jul</v>
      </c>
      <c r="G4286" s="2">
        <f t="shared" si="532"/>
        <v>6</v>
      </c>
      <c r="H4286" s="2" t="str">
        <f t="shared" si="533"/>
        <v>Saturday</v>
      </c>
      <c r="I4286" s="2" t="str">
        <f t="shared" si="534"/>
        <v>FM4</v>
      </c>
      <c r="J4286" s="2">
        <f t="shared" si="535"/>
        <v>2</v>
      </c>
    </row>
    <row r="4287" spans="1:10" x14ac:dyDescent="0.35">
      <c r="A4287" s="4">
        <v>40732</v>
      </c>
      <c r="B4287" s="2">
        <f t="shared" si="528"/>
        <v>2011</v>
      </c>
      <c r="C4287" s="2">
        <f t="shared" si="529"/>
        <v>7</v>
      </c>
      <c r="D4287" s="2" t="str">
        <f t="shared" si="530"/>
        <v>July</v>
      </c>
      <c r="E4287" s="2" t="str" cm="1">
        <f t="array" ref="E4287">_xlfn.IFS(C4287/3&lt;=1,"Q1",C4287/3&lt;=2,"Q2",C4287/3&lt;=3,"Q3",C4287/3&lt;=4,"Q4")</f>
        <v>Q3</v>
      </c>
      <c r="F4287" s="2" t="str">
        <f t="shared" si="531"/>
        <v>2011-Jul</v>
      </c>
      <c r="G4287" s="2">
        <f t="shared" si="532"/>
        <v>5</v>
      </c>
      <c r="H4287" s="2" t="str">
        <f t="shared" si="533"/>
        <v>Friday</v>
      </c>
      <c r="I4287" s="2" t="str">
        <f t="shared" si="534"/>
        <v>FM4</v>
      </c>
      <c r="J4287" s="2">
        <f t="shared" si="535"/>
        <v>2</v>
      </c>
    </row>
    <row r="4288" spans="1:10" x14ac:dyDescent="0.35">
      <c r="A4288" s="4">
        <v>43293</v>
      </c>
      <c r="B4288" s="2">
        <f t="shared" si="528"/>
        <v>2018</v>
      </c>
      <c r="C4288" s="2">
        <f t="shared" si="529"/>
        <v>7</v>
      </c>
      <c r="D4288" s="2" t="str">
        <f t="shared" si="530"/>
        <v>July</v>
      </c>
      <c r="E4288" s="2" t="str" cm="1">
        <f t="array" ref="E4288">_xlfn.IFS(C4288/3&lt;=1,"Q1",C4288/3&lt;=2,"Q2",C4288/3&lt;=3,"Q3",C4288/3&lt;=4,"Q4")</f>
        <v>Q3</v>
      </c>
      <c r="F4288" s="2" t="str">
        <f t="shared" si="531"/>
        <v>2018-Jul</v>
      </c>
      <c r="G4288" s="2">
        <f t="shared" si="532"/>
        <v>4</v>
      </c>
      <c r="H4288" s="2" t="str">
        <f t="shared" si="533"/>
        <v>Thursday</v>
      </c>
      <c r="I4288" s="2" t="str">
        <f t="shared" si="534"/>
        <v>FM4</v>
      </c>
      <c r="J4288" s="2">
        <f t="shared" si="535"/>
        <v>2</v>
      </c>
    </row>
    <row r="4289" spans="1:10" x14ac:dyDescent="0.35">
      <c r="A4289" s="4">
        <v>41477</v>
      </c>
      <c r="B4289" s="2">
        <f t="shared" si="528"/>
        <v>2013</v>
      </c>
      <c r="C4289" s="2">
        <f t="shared" si="529"/>
        <v>7</v>
      </c>
      <c r="D4289" s="2" t="str">
        <f t="shared" si="530"/>
        <v>July</v>
      </c>
      <c r="E4289" s="2" t="str" cm="1">
        <f t="array" ref="E4289">_xlfn.IFS(C4289/3&lt;=1,"Q1",C4289/3&lt;=2,"Q2",C4289/3&lt;=3,"Q3",C4289/3&lt;=4,"Q4")</f>
        <v>Q3</v>
      </c>
      <c r="F4289" s="2" t="str">
        <f t="shared" si="531"/>
        <v>2013-Jul</v>
      </c>
      <c r="G4289" s="2">
        <f t="shared" si="532"/>
        <v>1</v>
      </c>
      <c r="H4289" s="2" t="str">
        <f t="shared" si="533"/>
        <v>Monday</v>
      </c>
      <c r="I4289" s="2" t="str">
        <f t="shared" si="534"/>
        <v>FM4</v>
      </c>
      <c r="J4289" s="2">
        <f t="shared" si="535"/>
        <v>2</v>
      </c>
    </row>
    <row r="4290" spans="1:10" x14ac:dyDescent="0.35">
      <c r="A4290" s="4">
        <v>42927</v>
      </c>
      <c r="B4290" s="2">
        <f t="shared" si="528"/>
        <v>2017</v>
      </c>
      <c r="C4290" s="2">
        <f t="shared" si="529"/>
        <v>7</v>
      </c>
      <c r="D4290" s="2" t="str">
        <f t="shared" si="530"/>
        <v>July</v>
      </c>
      <c r="E4290" s="2" t="str" cm="1">
        <f t="array" ref="E4290">_xlfn.IFS(C4290/3&lt;=1,"Q1",C4290/3&lt;=2,"Q2",C4290/3&lt;=3,"Q3",C4290/3&lt;=4,"Q4")</f>
        <v>Q3</v>
      </c>
      <c r="F4290" s="2" t="str">
        <f t="shared" si="531"/>
        <v>2017-Jul</v>
      </c>
      <c r="G4290" s="2">
        <f t="shared" si="532"/>
        <v>2</v>
      </c>
      <c r="H4290" s="2" t="str">
        <f t="shared" si="533"/>
        <v>Tuesday</v>
      </c>
      <c r="I4290" s="2" t="str">
        <f t="shared" si="534"/>
        <v>FM4</v>
      </c>
      <c r="J4290" s="2">
        <f t="shared" si="535"/>
        <v>2</v>
      </c>
    </row>
    <row r="4291" spans="1:10" x14ac:dyDescent="0.35">
      <c r="A4291" s="4">
        <v>42917</v>
      </c>
      <c r="B4291" s="2">
        <f t="shared" ref="B4291:B4354" si="536">YEAR(A4291)</f>
        <v>2017</v>
      </c>
      <c r="C4291" s="2">
        <f t="shared" ref="C4291:C4354" si="537">MONTH(A4291)</f>
        <v>7</v>
      </c>
      <c r="D4291" s="2" t="str">
        <f t="shared" ref="D4291:D4354" si="538">TEXT(A4291,"mmmm")</f>
        <v>July</v>
      </c>
      <c r="E4291" s="2" t="str" cm="1">
        <f t="array" ref="E4291">_xlfn.IFS(C4291/3&lt;=1,"Q1",C4291/3&lt;=2,"Q2",C4291/3&lt;=3,"Q3",C4291/3&lt;=4,"Q4")</f>
        <v>Q3</v>
      </c>
      <c r="F4291" s="2" t="str">
        <f t="shared" ref="F4291:F4354" si="539">TEXT(A4291,"yyyy"&amp;"-"&amp;"mmm")</f>
        <v>2017-Jul</v>
      </c>
      <c r="G4291" s="2">
        <f t="shared" ref="G4291:G4354" si="540">WEEKDAY(A4291,2)</f>
        <v>6</v>
      </c>
      <c r="H4291" s="2" t="str">
        <f t="shared" ref="H4291:H4354" si="541">TEXT(A4291,"dddd")</f>
        <v>Saturday</v>
      </c>
      <c r="I4291" s="2" t="str">
        <f t="shared" ref="I4291:I4354" si="542">"FM" &amp; (MOD(MONTH(A4291) - 4, 12) + 1)</f>
        <v>FM4</v>
      </c>
      <c r="J4291" s="2">
        <f t="shared" ref="J4291:J4354" si="543">INT((MOD(MONTH(A4291) - 4, 12))/3) + 1</f>
        <v>2</v>
      </c>
    </row>
    <row r="4292" spans="1:10" x14ac:dyDescent="0.35">
      <c r="A4292" s="4">
        <v>41477</v>
      </c>
      <c r="B4292" s="2">
        <f t="shared" si="536"/>
        <v>2013</v>
      </c>
      <c r="C4292" s="2">
        <f t="shared" si="537"/>
        <v>7</v>
      </c>
      <c r="D4292" s="2" t="str">
        <f t="shared" si="538"/>
        <v>July</v>
      </c>
      <c r="E4292" s="2" t="str" cm="1">
        <f t="array" ref="E4292">_xlfn.IFS(C4292/3&lt;=1,"Q1",C4292/3&lt;=2,"Q2",C4292/3&lt;=3,"Q3",C4292/3&lt;=4,"Q4")</f>
        <v>Q3</v>
      </c>
      <c r="F4292" s="2" t="str">
        <f t="shared" si="539"/>
        <v>2013-Jul</v>
      </c>
      <c r="G4292" s="2">
        <f t="shared" si="540"/>
        <v>1</v>
      </c>
      <c r="H4292" s="2" t="str">
        <f t="shared" si="541"/>
        <v>Monday</v>
      </c>
      <c r="I4292" s="2" t="str">
        <f t="shared" si="542"/>
        <v>FM4</v>
      </c>
      <c r="J4292" s="2">
        <f t="shared" si="543"/>
        <v>2</v>
      </c>
    </row>
    <row r="4293" spans="1:10" x14ac:dyDescent="0.35">
      <c r="A4293" s="4">
        <v>43286</v>
      </c>
      <c r="B4293" s="2">
        <f t="shared" si="536"/>
        <v>2018</v>
      </c>
      <c r="C4293" s="2">
        <f t="shared" si="537"/>
        <v>7</v>
      </c>
      <c r="D4293" s="2" t="str">
        <f t="shared" si="538"/>
        <v>July</v>
      </c>
      <c r="E4293" s="2" t="str" cm="1">
        <f t="array" ref="E4293">_xlfn.IFS(C4293/3&lt;=1,"Q1",C4293/3&lt;=2,"Q2",C4293/3&lt;=3,"Q3",C4293/3&lt;=4,"Q4")</f>
        <v>Q3</v>
      </c>
      <c r="F4293" s="2" t="str">
        <f t="shared" si="539"/>
        <v>2018-Jul</v>
      </c>
      <c r="G4293" s="2">
        <f t="shared" si="540"/>
        <v>4</v>
      </c>
      <c r="H4293" s="2" t="str">
        <f t="shared" si="541"/>
        <v>Thursday</v>
      </c>
      <c r="I4293" s="2" t="str">
        <f t="shared" si="542"/>
        <v>FM4</v>
      </c>
      <c r="J4293" s="2">
        <f t="shared" si="543"/>
        <v>2</v>
      </c>
    </row>
    <row r="4294" spans="1:10" x14ac:dyDescent="0.35">
      <c r="A4294" s="4">
        <v>42554</v>
      </c>
      <c r="B4294" s="2">
        <f t="shared" si="536"/>
        <v>2016</v>
      </c>
      <c r="C4294" s="2">
        <f t="shared" si="537"/>
        <v>7</v>
      </c>
      <c r="D4294" s="2" t="str">
        <f t="shared" si="538"/>
        <v>July</v>
      </c>
      <c r="E4294" s="2" t="str" cm="1">
        <f t="array" ref="E4294">_xlfn.IFS(C4294/3&lt;=1,"Q1",C4294/3&lt;=2,"Q2",C4294/3&lt;=3,"Q3",C4294/3&lt;=4,"Q4")</f>
        <v>Q3</v>
      </c>
      <c r="F4294" s="2" t="str">
        <f t="shared" si="539"/>
        <v>2016-Jul</v>
      </c>
      <c r="G4294" s="2">
        <f t="shared" si="540"/>
        <v>7</v>
      </c>
      <c r="H4294" s="2" t="str">
        <f t="shared" si="541"/>
        <v>Sunday</v>
      </c>
      <c r="I4294" s="2" t="str">
        <f t="shared" si="542"/>
        <v>FM4</v>
      </c>
      <c r="J4294" s="2">
        <f t="shared" si="543"/>
        <v>2</v>
      </c>
    </row>
    <row r="4295" spans="1:10" x14ac:dyDescent="0.35">
      <c r="A4295" s="4">
        <v>42923</v>
      </c>
      <c r="B4295" s="2">
        <f t="shared" si="536"/>
        <v>2017</v>
      </c>
      <c r="C4295" s="2">
        <f t="shared" si="537"/>
        <v>7</v>
      </c>
      <c r="D4295" s="2" t="str">
        <f t="shared" si="538"/>
        <v>July</v>
      </c>
      <c r="E4295" s="2" t="str" cm="1">
        <f t="array" ref="E4295">_xlfn.IFS(C4295/3&lt;=1,"Q1",C4295/3&lt;=2,"Q2",C4295/3&lt;=3,"Q3",C4295/3&lt;=4,"Q4")</f>
        <v>Q3</v>
      </c>
      <c r="F4295" s="2" t="str">
        <f t="shared" si="539"/>
        <v>2017-Jul</v>
      </c>
      <c r="G4295" s="2">
        <f t="shared" si="540"/>
        <v>5</v>
      </c>
      <c r="H4295" s="2" t="str">
        <f t="shared" si="541"/>
        <v>Friday</v>
      </c>
      <c r="I4295" s="2" t="str">
        <f t="shared" si="542"/>
        <v>FM4</v>
      </c>
      <c r="J4295" s="2">
        <f t="shared" si="543"/>
        <v>2</v>
      </c>
    </row>
    <row r="4296" spans="1:10" x14ac:dyDescent="0.35">
      <c r="A4296" s="4">
        <v>42553</v>
      </c>
      <c r="B4296" s="2">
        <f t="shared" si="536"/>
        <v>2016</v>
      </c>
      <c r="C4296" s="2">
        <f t="shared" si="537"/>
        <v>7</v>
      </c>
      <c r="D4296" s="2" t="str">
        <f t="shared" si="538"/>
        <v>July</v>
      </c>
      <c r="E4296" s="2" t="str" cm="1">
        <f t="array" ref="E4296">_xlfn.IFS(C4296/3&lt;=1,"Q1",C4296/3&lt;=2,"Q2",C4296/3&lt;=3,"Q3",C4296/3&lt;=4,"Q4")</f>
        <v>Q3</v>
      </c>
      <c r="F4296" s="2" t="str">
        <f t="shared" si="539"/>
        <v>2016-Jul</v>
      </c>
      <c r="G4296" s="2">
        <f t="shared" si="540"/>
        <v>6</v>
      </c>
      <c r="H4296" s="2" t="str">
        <f t="shared" si="541"/>
        <v>Saturday</v>
      </c>
      <c r="I4296" s="2" t="str">
        <f t="shared" si="542"/>
        <v>FM4</v>
      </c>
      <c r="J4296" s="2">
        <f t="shared" si="543"/>
        <v>2</v>
      </c>
    </row>
    <row r="4297" spans="1:10" x14ac:dyDescent="0.35">
      <c r="A4297" s="4">
        <v>41803</v>
      </c>
      <c r="B4297" s="2">
        <f t="shared" si="536"/>
        <v>2014</v>
      </c>
      <c r="C4297" s="2">
        <f t="shared" si="537"/>
        <v>6</v>
      </c>
      <c r="D4297" s="2" t="str">
        <f t="shared" si="538"/>
        <v>June</v>
      </c>
      <c r="E4297" s="2" t="str" cm="1">
        <f t="array" ref="E4297">_xlfn.IFS(C4297/3&lt;=1,"Q1",C4297/3&lt;=2,"Q2",C4297/3&lt;=3,"Q3",C4297/3&lt;=4,"Q4")</f>
        <v>Q2</v>
      </c>
      <c r="F4297" s="2" t="str">
        <f t="shared" si="539"/>
        <v>2014-Jun</v>
      </c>
      <c r="G4297" s="2">
        <f t="shared" si="540"/>
        <v>5</v>
      </c>
      <c r="H4297" s="2" t="str">
        <f t="shared" si="541"/>
        <v>Friday</v>
      </c>
      <c r="I4297" s="2" t="str">
        <f t="shared" si="542"/>
        <v>FM3</v>
      </c>
      <c r="J4297" s="2">
        <f t="shared" si="543"/>
        <v>1</v>
      </c>
    </row>
    <row r="4298" spans="1:10" x14ac:dyDescent="0.35">
      <c r="A4298" s="4">
        <v>43276</v>
      </c>
      <c r="B4298" s="2">
        <f t="shared" si="536"/>
        <v>2018</v>
      </c>
      <c r="C4298" s="2">
        <f t="shared" si="537"/>
        <v>6</v>
      </c>
      <c r="D4298" s="2" t="str">
        <f t="shared" si="538"/>
        <v>June</v>
      </c>
      <c r="E4298" s="2" t="str" cm="1">
        <f t="array" ref="E4298">_xlfn.IFS(C4298/3&lt;=1,"Q1",C4298/3&lt;=2,"Q2",C4298/3&lt;=3,"Q3",C4298/3&lt;=4,"Q4")</f>
        <v>Q2</v>
      </c>
      <c r="F4298" s="2" t="str">
        <f t="shared" si="539"/>
        <v>2018-Jun</v>
      </c>
      <c r="G4298" s="2">
        <f t="shared" si="540"/>
        <v>1</v>
      </c>
      <c r="H4298" s="2" t="str">
        <f t="shared" si="541"/>
        <v>Monday</v>
      </c>
      <c r="I4298" s="2" t="str">
        <f t="shared" si="542"/>
        <v>FM3</v>
      </c>
      <c r="J4298" s="2">
        <f t="shared" si="543"/>
        <v>1</v>
      </c>
    </row>
    <row r="4299" spans="1:10" x14ac:dyDescent="0.35">
      <c r="A4299" s="4">
        <v>41433</v>
      </c>
      <c r="B4299" s="2">
        <f t="shared" si="536"/>
        <v>2013</v>
      </c>
      <c r="C4299" s="2">
        <f t="shared" si="537"/>
        <v>6</v>
      </c>
      <c r="D4299" s="2" t="str">
        <f t="shared" si="538"/>
        <v>June</v>
      </c>
      <c r="E4299" s="2" t="str" cm="1">
        <f t="array" ref="E4299">_xlfn.IFS(C4299/3&lt;=1,"Q1",C4299/3&lt;=2,"Q2",C4299/3&lt;=3,"Q3",C4299/3&lt;=4,"Q4")</f>
        <v>Q2</v>
      </c>
      <c r="F4299" s="2" t="str">
        <f t="shared" si="539"/>
        <v>2013-Jun</v>
      </c>
      <c r="G4299" s="2">
        <f t="shared" si="540"/>
        <v>6</v>
      </c>
      <c r="H4299" s="2" t="str">
        <f t="shared" si="541"/>
        <v>Saturday</v>
      </c>
      <c r="I4299" s="2" t="str">
        <f t="shared" si="542"/>
        <v>FM3</v>
      </c>
      <c r="J4299" s="2">
        <f t="shared" si="543"/>
        <v>1</v>
      </c>
    </row>
    <row r="4300" spans="1:10" x14ac:dyDescent="0.35">
      <c r="A4300" s="4">
        <v>40701</v>
      </c>
      <c r="B4300" s="2">
        <f t="shared" si="536"/>
        <v>2011</v>
      </c>
      <c r="C4300" s="2">
        <f t="shared" si="537"/>
        <v>6</v>
      </c>
      <c r="D4300" s="2" t="str">
        <f t="shared" si="538"/>
        <v>June</v>
      </c>
      <c r="E4300" s="2" t="str" cm="1">
        <f t="array" ref="E4300">_xlfn.IFS(C4300/3&lt;=1,"Q1",C4300/3&lt;=2,"Q2",C4300/3&lt;=3,"Q3",C4300/3&lt;=4,"Q4")</f>
        <v>Q2</v>
      </c>
      <c r="F4300" s="2" t="str">
        <f t="shared" si="539"/>
        <v>2011-Jun</v>
      </c>
      <c r="G4300" s="2">
        <f t="shared" si="540"/>
        <v>2</v>
      </c>
      <c r="H4300" s="2" t="str">
        <f t="shared" si="541"/>
        <v>Tuesday</v>
      </c>
      <c r="I4300" s="2" t="str">
        <f t="shared" si="542"/>
        <v>FM3</v>
      </c>
      <c r="J4300" s="2">
        <f t="shared" si="543"/>
        <v>1</v>
      </c>
    </row>
    <row r="4301" spans="1:10" x14ac:dyDescent="0.35">
      <c r="A4301" s="4">
        <v>40702</v>
      </c>
      <c r="B4301" s="2">
        <f t="shared" si="536"/>
        <v>2011</v>
      </c>
      <c r="C4301" s="2">
        <f t="shared" si="537"/>
        <v>6</v>
      </c>
      <c r="D4301" s="2" t="str">
        <f t="shared" si="538"/>
        <v>June</v>
      </c>
      <c r="E4301" s="2" t="str" cm="1">
        <f t="array" ref="E4301">_xlfn.IFS(C4301/3&lt;=1,"Q1",C4301/3&lt;=2,"Q2",C4301/3&lt;=3,"Q3",C4301/3&lt;=4,"Q4")</f>
        <v>Q2</v>
      </c>
      <c r="F4301" s="2" t="str">
        <f t="shared" si="539"/>
        <v>2011-Jun</v>
      </c>
      <c r="G4301" s="2">
        <f t="shared" si="540"/>
        <v>3</v>
      </c>
      <c r="H4301" s="2" t="str">
        <f t="shared" si="541"/>
        <v>Wednesday</v>
      </c>
      <c r="I4301" s="2" t="str">
        <f t="shared" si="542"/>
        <v>FM3</v>
      </c>
      <c r="J4301" s="2">
        <f t="shared" si="543"/>
        <v>1</v>
      </c>
    </row>
    <row r="4302" spans="1:10" x14ac:dyDescent="0.35">
      <c r="A4302" s="4">
        <v>41429</v>
      </c>
      <c r="B4302" s="2">
        <f t="shared" si="536"/>
        <v>2013</v>
      </c>
      <c r="C4302" s="2">
        <f t="shared" si="537"/>
        <v>6</v>
      </c>
      <c r="D4302" s="2" t="str">
        <f t="shared" si="538"/>
        <v>June</v>
      </c>
      <c r="E4302" s="2" t="str" cm="1">
        <f t="array" ref="E4302">_xlfn.IFS(C4302/3&lt;=1,"Q1",C4302/3&lt;=2,"Q2",C4302/3&lt;=3,"Q3",C4302/3&lt;=4,"Q4")</f>
        <v>Q2</v>
      </c>
      <c r="F4302" s="2" t="str">
        <f t="shared" si="539"/>
        <v>2013-Jun</v>
      </c>
      <c r="G4302" s="2">
        <f t="shared" si="540"/>
        <v>2</v>
      </c>
      <c r="H4302" s="2" t="str">
        <f t="shared" si="541"/>
        <v>Tuesday</v>
      </c>
      <c r="I4302" s="2" t="str">
        <f t="shared" si="542"/>
        <v>FM3</v>
      </c>
      <c r="J4302" s="2">
        <f t="shared" si="543"/>
        <v>1</v>
      </c>
    </row>
    <row r="4303" spans="1:10" x14ac:dyDescent="0.35">
      <c r="A4303" s="4">
        <v>43275</v>
      </c>
      <c r="B4303" s="2">
        <f t="shared" si="536"/>
        <v>2018</v>
      </c>
      <c r="C4303" s="2">
        <f t="shared" si="537"/>
        <v>6</v>
      </c>
      <c r="D4303" s="2" t="str">
        <f t="shared" si="538"/>
        <v>June</v>
      </c>
      <c r="E4303" s="2" t="str" cm="1">
        <f t="array" ref="E4303">_xlfn.IFS(C4303/3&lt;=1,"Q1",C4303/3&lt;=2,"Q2",C4303/3&lt;=3,"Q3",C4303/3&lt;=4,"Q4")</f>
        <v>Q2</v>
      </c>
      <c r="F4303" s="2" t="str">
        <f t="shared" si="539"/>
        <v>2018-Jun</v>
      </c>
      <c r="G4303" s="2">
        <f t="shared" si="540"/>
        <v>7</v>
      </c>
      <c r="H4303" s="2" t="str">
        <f t="shared" si="541"/>
        <v>Sunday</v>
      </c>
      <c r="I4303" s="2" t="str">
        <f t="shared" si="542"/>
        <v>FM3</v>
      </c>
      <c r="J4303" s="2">
        <f t="shared" si="543"/>
        <v>1</v>
      </c>
    </row>
    <row r="4304" spans="1:10" x14ac:dyDescent="0.35">
      <c r="A4304" s="4">
        <v>43279</v>
      </c>
      <c r="B4304" s="2">
        <f t="shared" si="536"/>
        <v>2018</v>
      </c>
      <c r="C4304" s="2">
        <f t="shared" si="537"/>
        <v>6</v>
      </c>
      <c r="D4304" s="2" t="str">
        <f t="shared" si="538"/>
        <v>June</v>
      </c>
      <c r="E4304" s="2" t="str" cm="1">
        <f t="array" ref="E4304">_xlfn.IFS(C4304/3&lt;=1,"Q1",C4304/3&lt;=2,"Q2",C4304/3&lt;=3,"Q3",C4304/3&lt;=4,"Q4")</f>
        <v>Q2</v>
      </c>
      <c r="F4304" s="2" t="str">
        <f t="shared" si="539"/>
        <v>2018-Jun</v>
      </c>
      <c r="G4304" s="2">
        <f t="shared" si="540"/>
        <v>4</v>
      </c>
      <c r="H4304" s="2" t="str">
        <f t="shared" si="541"/>
        <v>Thursday</v>
      </c>
      <c r="I4304" s="2" t="str">
        <f t="shared" si="542"/>
        <v>FM3</v>
      </c>
      <c r="J4304" s="2">
        <f t="shared" si="543"/>
        <v>1</v>
      </c>
    </row>
    <row r="4305" spans="1:10" x14ac:dyDescent="0.35">
      <c r="A4305" s="4">
        <v>42914</v>
      </c>
      <c r="B4305" s="2">
        <f t="shared" si="536"/>
        <v>2017</v>
      </c>
      <c r="C4305" s="2">
        <f t="shared" si="537"/>
        <v>6</v>
      </c>
      <c r="D4305" s="2" t="str">
        <f t="shared" si="538"/>
        <v>June</v>
      </c>
      <c r="E4305" s="2" t="str" cm="1">
        <f t="array" ref="E4305">_xlfn.IFS(C4305/3&lt;=1,"Q1",C4305/3&lt;=2,"Q2",C4305/3&lt;=3,"Q3",C4305/3&lt;=4,"Q4")</f>
        <v>Q2</v>
      </c>
      <c r="F4305" s="2" t="str">
        <f t="shared" si="539"/>
        <v>2017-Jun</v>
      </c>
      <c r="G4305" s="2">
        <f t="shared" si="540"/>
        <v>3</v>
      </c>
      <c r="H4305" s="2" t="str">
        <f t="shared" si="541"/>
        <v>Wednesday</v>
      </c>
      <c r="I4305" s="2" t="str">
        <f t="shared" si="542"/>
        <v>FM3</v>
      </c>
      <c r="J4305" s="2">
        <f t="shared" si="543"/>
        <v>1</v>
      </c>
    </row>
    <row r="4306" spans="1:10" x14ac:dyDescent="0.35">
      <c r="A4306" s="4">
        <v>41066</v>
      </c>
      <c r="B4306" s="2">
        <f t="shared" si="536"/>
        <v>2012</v>
      </c>
      <c r="C4306" s="2">
        <f t="shared" si="537"/>
        <v>6</v>
      </c>
      <c r="D4306" s="2" t="str">
        <f t="shared" si="538"/>
        <v>June</v>
      </c>
      <c r="E4306" s="2" t="str" cm="1">
        <f t="array" ref="E4306">_xlfn.IFS(C4306/3&lt;=1,"Q1",C4306/3&lt;=2,"Q2",C4306/3&lt;=3,"Q3",C4306/3&lt;=4,"Q4")</f>
        <v>Q2</v>
      </c>
      <c r="F4306" s="2" t="str">
        <f t="shared" si="539"/>
        <v>2012-Jun</v>
      </c>
      <c r="G4306" s="2">
        <f t="shared" si="540"/>
        <v>3</v>
      </c>
      <c r="H4306" s="2" t="str">
        <f t="shared" si="541"/>
        <v>Wednesday</v>
      </c>
      <c r="I4306" s="2" t="str">
        <f t="shared" si="542"/>
        <v>FM3</v>
      </c>
      <c r="J4306" s="2">
        <f t="shared" si="543"/>
        <v>1</v>
      </c>
    </row>
    <row r="4307" spans="1:10" x14ac:dyDescent="0.35">
      <c r="A4307" s="4">
        <v>40701</v>
      </c>
      <c r="B4307" s="2">
        <f t="shared" si="536"/>
        <v>2011</v>
      </c>
      <c r="C4307" s="2">
        <f t="shared" si="537"/>
        <v>6</v>
      </c>
      <c r="D4307" s="2" t="str">
        <f t="shared" si="538"/>
        <v>June</v>
      </c>
      <c r="E4307" s="2" t="str" cm="1">
        <f t="array" ref="E4307">_xlfn.IFS(C4307/3&lt;=1,"Q1",C4307/3&lt;=2,"Q2",C4307/3&lt;=3,"Q3",C4307/3&lt;=4,"Q4")</f>
        <v>Q2</v>
      </c>
      <c r="F4307" s="2" t="str">
        <f t="shared" si="539"/>
        <v>2011-Jun</v>
      </c>
      <c r="G4307" s="2">
        <f t="shared" si="540"/>
        <v>2</v>
      </c>
      <c r="H4307" s="2" t="str">
        <f t="shared" si="541"/>
        <v>Tuesday</v>
      </c>
      <c r="I4307" s="2" t="str">
        <f t="shared" si="542"/>
        <v>FM3</v>
      </c>
      <c r="J4307" s="2">
        <f t="shared" si="543"/>
        <v>1</v>
      </c>
    </row>
    <row r="4308" spans="1:10" x14ac:dyDescent="0.35">
      <c r="A4308" s="4">
        <v>40704</v>
      </c>
      <c r="B4308" s="2">
        <f t="shared" si="536"/>
        <v>2011</v>
      </c>
      <c r="C4308" s="2">
        <f t="shared" si="537"/>
        <v>6</v>
      </c>
      <c r="D4308" s="2" t="str">
        <f t="shared" si="538"/>
        <v>June</v>
      </c>
      <c r="E4308" s="2" t="str" cm="1">
        <f t="array" ref="E4308">_xlfn.IFS(C4308/3&lt;=1,"Q1",C4308/3&lt;=2,"Q2",C4308/3&lt;=3,"Q3",C4308/3&lt;=4,"Q4")</f>
        <v>Q2</v>
      </c>
      <c r="F4308" s="2" t="str">
        <f t="shared" si="539"/>
        <v>2011-Jun</v>
      </c>
      <c r="G4308" s="2">
        <f t="shared" si="540"/>
        <v>5</v>
      </c>
      <c r="H4308" s="2" t="str">
        <f t="shared" si="541"/>
        <v>Friday</v>
      </c>
      <c r="I4308" s="2" t="str">
        <f t="shared" si="542"/>
        <v>FM3</v>
      </c>
      <c r="J4308" s="2">
        <f t="shared" si="543"/>
        <v>1</v>
      </c>
    </row>
    <row r="4309" spans="1:10" x14ac:dyDescent="0.35">
      <c r="A4309" s="4">
        <v>43267</v>
      </c>
      <c r="B4309" s="2">
        <f t="shared" si="536"/>
        <v>2018</v>
      </c>
      <c r="C4309" s="2">
        <f t="shared" si="537"/>
        <v>6</v>
      </c>
      <c r="D4309" s="2" t="str">
        <f t="shared" si="538"/>
        <v>June</v>
      </c>
      <c r="E4309" s="2" t="str" cm="1">
        <f t="array" ref="E4309">_xlfn.IFS(C4309/3&lt;=1,"Q1",C4309/3&lt;=2,"Q2",C4309/3&lt;=3,"Q3",C4309/3&lt;=4,"Q4")</f>
        <v>Q2</v>
      </c>
      <c r="F4309" s="2" t="str">
        <f t="shared" si="539"/>
        <v>2018-Jun</v>
      </c>
      <c r="G4309" s="2">
        <f t="shared" si="540"/>
        <v>6</v>
      </c>
      <c r="H4309" s="2" t="str">
        <f t="shared" si="541"/>
        <v>Saturday</v>
      </c>
      <c r="I4309" s="2" t="str">
        <f t="shared" si="542"/>
        <v>FM3</v>
      </c>
      <c r="J4309" s="2">
        <f t="shared" si="543"/>
        <v>1</v>
      </c>
    </row>
    <row r="4310" spans="1:10" x14ac:dyDescent="0.35">
      <c r="A4310" s="4">
        <v>40703</v>
      </c>
      <c r="B4310" s="2">
        <f t="shared" si="536"/>
        <v>2011</v>
      </c>
      <c r="C4310" s="2">
        <f t="shared" si="537"/>
        <v>6</v>
      </c>
      <c r="D4310" s="2" t="str">
        <f t="shared" si="538"/>
        <v>June</v>
      </c>
      <c r="E4310" s="2" t="str" cm="1">
        <f t="array" ref="E4310">_xlfn.IFS(C4310/3&lt;=1,"Q1",C4310/3&lt;=2,"Q2",C4310/3&lt;=3,"Q3",C4310/3&lt;=4,"Q4")</f>
        <v>Q2</v>
      </c>
      <c r="F4310" s="2" t="str">
        <f t="shared" si="539"/>
        <v>2011-Jun</v>
      </c>
      <c r="G4310" s="2">
        <f t="shared" si="540"/>
        <v>4</v>
      </c>
      <c r="H4310" s="2" t="str">
        <f t="shared" si="541"/>
        <v>Thursday</v>
      </c>
      <c r="I4310" s="2" t="str">
        <f t="shared" si="542"/>
        <v>FM3</v>
      </c>
      <c r="J4310" s="2">
        <f t="shared" si="543"/>
        <v>1</v>
      </c>
    </row>
    <row r="4311" spans="1:10" x14ac:dyDescent="0.35">
      <c r="A4311" s="4">
        <v>43257</v>
      </c>
      <c r="B4311" s="2">
        <f t="shared" si="536"/>
        <v>2018</v>
      </c>
      <c r="C4311" s="2">
        <f t="shared" si="537"/>
        <v>6</v>
      </c>
      <c r="D4311" s="2" t="str">
        <f t="shared" si="538"/>
        <v>June</v>
      </c>
      <c r="E4311" s="2" t="str" cm="1">
        <f t="array" ref="E4311">_xlfn.IFS(C4311/3&lt;=1,"Q1",C4311/3&lt;=2,"Q2",C4311/3&lt;=3,"Q3",C4311/3&lt;=4,"Q4")</f>
        <v>Q2</v>
      </c>
      <c r="F4311" s="2" t="str">
        <f t="shared" si="539"/>
        <v>2018-Jun</v>
      </c>
      <c r="G4311" s="2">
        <f t="shared" si="540"/>
        <v>3</v>
      </c>
      <c r="H4311" s="2" t="str">
        <f t="shared" si="541"/>
        <v>Wednesday</v>
      </c>
      <c r="I4311" s="2" t="str">
        <f t="shared" si="542"/>
        <v>FM3</v>
      </c>
      <c r="J4311" s="2">
        <f t="shared" si="543"/>
        <v>1</v>
      </c>
    </row>
    <row r="4312" spans="1:10" x14ac:dyDescent="0.35">
      <c r="A4312" s="4">
        <v>40353</v>
      </c>
      <c r="B4312" s="2">
        <f t="shared" si="536"/>
        <v>2010</v>
      </c>
      <c r="C4312" s="2">
        <f t="shared" si="537"/>
        <v>6</v>
      </c>
      <c r="D4312" s="2" t="str">
        <f t="shared" si="538"/>
        <v>June</v>
      </c>
      <c r="E4312" s="2" t="str" cm="1">
        <f t="array" ref="E4312">_xlfn.IFS(C4312/3&lt;=1,"Q1",C4312/3&lt;=2,"Q2",C4312/3&lt;=3,"Q3",C4312/3&lt;=4,"Q4")</f>
        <v>Q2</v>
      </c>
      <c r="F4312" s="2" t="str">
        <f t="shared" si="539"/>
        <v>2010-Jun</v>
      </c>
      <c r="G4312" s="2">
        <f t="shared" si="540"/>
        <v>4</v>
      </c>
      <c r="H4312" s="2" t="str">
        <f t="shared" si="541"/>
        <v>Thursday</v>
      </c>
      <c r="I4312" s="2" t="str">
        <f t="shared" si="542"/>
        <v>FM3</v>
      </c>
      <c r="J4312" s="2">
        <f t="shared" si="543"/>
        <v>1</v>
      </c>
    </row>
    <row r="4313" spans="1:10" x14ac:dyDescent="0.35">
      <c r="A4313" s="4">
        <v>41807</v>
      </c>
      <c r="B4313" s="2">
        <f t="shared" si="536"/>
        <v>2014</v>
      </c>
      <c r="C4313" s="2">
        <f t="shared" si="537"/>
        <v>6</v>
      </c>
      <c r="D4313" s="2" t="str">
        <f t="shared" si="538"/>
        <v>June</v>
      </c>
      <c r="E4313" s="2" t="str" cm="1">
        <f t="array" ref="E4313">_xlfn.IFS(C4313/3&lt;=1,"Q1",C4313/3&lt;=2,"Q2",C4313/3&lt;=3,"Q3",C4313/3&lt;=4,"Q4")</f>
        <v>Q2</v>
      </c>
      <c r="F4313" s="2" t="str">
        <f t="shared" si="539"/>
        <v>2014-Jun</v>
      </c>
      <c r="G4313" s="2">
        <f t="shared" si="540"/>
        <v>2</v>
      </c>
      <c r="H4313" s="2" t="str">
        <f t="shared" si="541"/>
        <v>Tuesday</v>
      </c>
      <c r="I4313" s="2" t="str">
        <f t="shared" si="542"/>
        <v>FM3</v>
      </c>
      <c r="J4313" s="2">
        <f t="shared" si="543"/>
        <v>1</v>
      </c>
    </row>
    <row r="4314" spans="1:10" x14ac:dyDescent="0.35">
      <c r="A4314" s="4">
        <v>42890</v>
      </c>
      <c r="B4314" s="2">
        <f t="shared" si="536"/>
        <v>2017</v>
      </c>
      <c r="C4314" s="2">
        <f t="shared" si="537"/>
        <v>6</v>
      </c>
      <c r="D4314" s="2" t="str">
        <f t="shared" si="538"/>
        <v>June</v>
      </c>
      <c r="E4314" s="2" t="str" cm="1">
        <f t="array" ref="E4314">_xlfn.IFS(C4314/3&lt;=1,"Q1",C4314/3&lt;=2,"Q2",C4314/3&lt;=3,"Q3",C4314/3&lt;=4,"Q4")</f>
        <v>Q2</v>
      </c>
      <c r="F4314" s="2" t="str">
        <f t="shared" si="539"/>
        <v>2017-Jun</v>
      </c>
      <c r="G4314" s="2">
        <f t="shared" si="540"/>
        <v>7</v>
      </c>
      <c r="H4314" s="2" t="str">
        <f t="shared" si="541"/>
        <v>Sunday</v>
      </c>
      <c r="I4314" s="2" t="str">
        <f t="shared" si="542"/>
        <v>FM3</v>
      </c>
      <c r="J4314" s="2">
        <f t="shared" si="543"/>
        <v>1</v>
      </c>
    </row>
    <row r="4315" spans="1:10" x14ac:dyDescent="0.35">
      <c r="A4315" s="4">
        <v>42158</v>
      </c>
      <c r="B4315" s="2">
        <f t="shared" si="536"/>
        <v>2015</v>
      </c>
      <c r="C4315" s="2">
        <f t="shared" si="537"/>
        <v>6</v>
      </c>
      <c r="D4315" s="2" t="str">
        <f t="shared" si="538"/>
        <v>June</v>
      </c>
      <c r="E4315" s="2" t="str" cm="1">
        <f t="array" ref="E4315">_xlfn.IFS(C4315/3&lt;=1,"Q1",C4315/3&lt;=2,"Q2",C4315/3&lt;=3,"Q3",C4315/3&lt;=4,"Q4")</f>
        <v>Q2</v>
      </c>
      <c r="F4315" s="2" t="str">
        <f t="shared" si="539"/>
        <v>2015-Jun</v>
      </c>
      <c r="G4315" s="2">
        <f t="shared" si="540"/>
        <v>3</v>
      </c>
      <c r="H4315" s="2" t="str">
        <f t="shared" si="541"/>
        <v>Wednesday</v>
      </c>
      <c r="I4315" s="2" t="str">
        <f t="shared" si="542"/>
        <v>FM3</v>
      </c>
      <c r="J4315" s="2">
        <f t="shared" si="543"/>
        <v>1</v>
      </c>
    </row>
    <row r="4316" spans="1:10" x14ac:dyDescent="0.35">
      <c r="A4316" s="4">
        <v>41053</v>
      </c>
      <c r="B4316" s="2">
        <f t="shared" si="536"/>
        <v>2012</v>
      </c>
      <c r="C4316" s="2">
        <f t="shared" si="537"/>
        <v>5</v>
      </c>
      <c r="D4316" s="2" t="str">
        <f t="shared" si="538"/>
        <v>May</v>
      </c>
      <c r="E4316" s="2" t="str" cm="1">
        <f t="array" ref="E4316">_xlfn.IFS(C4316/3&lt;=1,"Q1",C4316/3&lt;=2,"Q2",C4316/3&lt;=3,"Q3",C4316/3&lt;=4,"Q4")</f>
        <v>Q2</v>
      </c>
      <c r="F4316" s="2" t="str">
        <f t="shared" si="539"/>
        <v>2012-May</v>
      </c>
      <c r="G4316" s="2">
        <f t="shared" si="540"/>
        <v>4</v>
      </c>
      <c r="H4316" s="2" t="str">
        <f t="shared" si="541"/>
        <v>Thursday</v>
      </c>
      <c r="I4316" s="2" t="str">
        <f t="shared" si="542"/>
        <v>FM2</v>
      </c>
      <c r="J4316" s="2">
        <f t="shared" si="543"/>
        <v>1</v>
      </c>
    </row>
    <row r="4317" spans="1:10" x14ac:dyDescent="0.35">
      <c r="A4317" s="4">
        <v>43235</v>
      </c>
      <c r="B4317" s="2">
        <f t="shared" si="536"/>
        <v>2018</v>
      </c>
      <c r="C4317" s="2">
        <f t="shared" si="537"/>
        <v>5</v>
      </c>
      <c r="D4317" s="2" t="str">
        <f t="shared" si="538"/>
        <v>May</v>
      </c>
      <c r="E4317" s="2" t="str" cm="1">
        <f t="array" ref="E4317">_xlfn.IFS(C4317/3&lt;=1,"Q1",C4317/3&lt;=2,"Q2",C4317/3&lt;=3,"Q3",C4317/3&lt;=4,"Q4")</f>
        <v>Q2</v>
      </c>
      <c r="F4317" s="2" t="str">
        <f t="shared" si="539"/>
        <v>2018-May</v>
      </c>
      <c r="G4317" s="2">
        <f t="shared" si="540"/>
        <v>2</v>
      </c>
      <c r="H4317" s="2" t="str">
        <f t="shared" si="541"/>
        <v>Tuesday</v>
      </c>
      <c r="I4317" s="2" t="str">
        <f t="shared" si="542"/>
        <v>FM2</v>
      </c>
      <c r="J4317" s="2">
        <f t="shared" si="543"/>
        <v>1</v>
      </c>
    </row>
    <row r="4318" spans="1:10" x14ac:dyDescent="0.35">
      <c r="A4318" s="4">
        <v>40691</v>
      </c>
      <c r="B4318" s="2">
        <f t="shared" si="536"/>
        <v>2011</v>
      </c>
      <c r="C4318" s="2">
        <f t="shared" si="537"/>
        <v>5</v>
      </c>
      <c r="D4318" s="2" t="str">
        <f t="shared" si="538"/>
        <v>May</v>
      </c>
      <c r="E4318" s="2" t="str" cm="1">
        <f t="array" ref="E4318">_xlfn.IFS(C4318/3&lt;=1,"Q1",C4318/3&lt;=2,"Q2",C4318/3&lt;=3,"Q3",C4318/3&lt;=4,"Q4")</f>
        <v>Q2</v>
      </c>
      <c r="F4318" s="2" t="str">
        <f t="shared" si="539"/>
        <v>2011-May</v>
      </c>
      <c r="G4318" s="2">
        <f t="shared" si="540"/>
        <v>6</v>
      </c>
      <c r="H4318" s="2" t="str">
        <f t="shared" si="541"/>
        <v>Saturday</v>
      </c>
      <c r="I4318" s="2" t="str">
        <f t="shared" si="542"/>
        <v>FM2</v>
      </c>
      <c r="J4318" s="2">
        <f t="shared" si="543"/>
        <v>1</v>
      </c>
    </row>
    <row r="4319" spans="1:10" x14ac:dyDescent="0.35">
      <c r="A4319" s="4">
        <v>42508</v>
      </c>
      <c r="B4319" s="2">
        <f t="shared" si="536"/>
        <v>2016</v>
      </c>
      <c r="C4319" s="2">
        <f t="shared" si="537"/>
        <v>5</v>
      </c>
      <c r="D4319" s="2" t="str">
        <f t="shared" si="538"/>
        <v>May</v>
      </c>
      <c r="E4319" s="2" t="str" cm="1">
        <f t="array" ref="E4319">_xlfn.IFS(C4319/3&lt;=1,"Q1",C4319/3&lt;=2,"Q2",C4319/3&lt;=3,"Q3",C4319/3&lt;=4,"Q4")</f>
        <v>Q2</v>
      </c>
      <c r="F4319" s="2" t="str">
        <f t="shared" si="539"/>
        <v>2016-May</v>
      </c>
      <c r="G4319" s="2">
        <f t="shared" si="540"/>
        <v>3</v>
      </c>
      <c r="H4319" s="2" t="str">
        <f t="shared" si="541"/>
        <v>Wednesday</v>
      </c>
      <c r="I4319" s="2" t="str">
        <f t="shared" si="542"/>
        <v>FM2</v>
      </c>
      <c r="J4319" s="2">
        <f t="shared" si="543"/>
        <v>1</v>
      </c>
    </row>
    <row r="4320" spans="1:10" x14ac:dyDescent="0.35">
      <c r="A4320" s="4">
        <v>41410</v>
      </c>
      <c r="B4320" s="2">
        <f t="shared" si="536"/>
        <v>2013</v>
      </c>
      <c r="C4320" s="2">
        <f t="shared" si="537"/>
        <v>5</v>
      </c>
      <c r="D4320" s="2" t="str">
        <f t="shared" si="538"/>
        <v>May</v>
      </c>
      <c r="E4320" s="2" t="str" cm="1">
        <f t="array" ref="E4320">_xlfn.IFS(C4320/3&lt;=1,"Q1",C4320/3&lt;=2,"Q2",C4320/3&lt;=3,"Q3",C4320/3&lt;=4,"Q4")</f>
        <v>Q2</v>
      </c>
      <c r="F4320" s="2" t="str">
        <f t="shared" si="539"/>
        <v>2013-May</v>
      </c>
      <c r="G4320" s="2">
        <f t="shared" si="540"/>
        <v>4</v>
      </c>
      <c r="H4320" s="2" t="str">
        <f t="shared" si="541"/>
        <v>Thursday</v>
      </c>
      <c r="I4320" s="2" t="str">
        <f t="shared" si="542"/>
        <v>FM2</v>
      </c>
      <c r="J4320" s="2">
        <f t="shared" si="543"/>
        <v>1</v>
      </c>
    </row>
    <row r="4321" spans="1:10" x14ac:dyDescent="0.35">
      <c r="A4321" s="4">
        <v>40316</v>
      </c>
      <c r="B4321" s="2">
        <f t="shared" si="536"/>
        <v>2010</v>
      </c>
      <c r="C4321" s="2">
        <f t="shared" si="537"/>
        <v>5</v>
      </c>
      <c r="D4321" s="2" t="str">
        <f t="shared" si="538"/>
        <v>May</v>
      </c>
      <c r="E4321" s="2" t="str" cm="1">
        <f t="array" ref="E4321">_xlfn.IFS(C4321/3&lt;=1,"Q1",C4321/3&lt;=2,"Q2",C4321/3&lt;=3,"Q3",C4321/3&lt;=4,"Q4")</f>
        <v>Q2</v>
      </c>
      <c r="F4321" s="2" t="str">
        <f t="shared" si="539"/>
        <v>2010-May</v>
      </c>
      <c r="G4321" s="2">
        <f t="shared" si="540"/>
        <v>2</v>
      </c>
      <c r="H4321" s="2" t="str">
        <f t="shared" si="541"/>
        <v>Tuesday</v>
      </c>
      <c r="I4321" s="2" t="str">
        <f t="shared" si="542"/>
        <v>FM2</v>
      </c>
      <c r="J4321" s="2">
        <f t="shared" si="543"/>
        <v>1</v>
      </c>
    </row>
    <row r="4322" spans="1:10" x14ac:dyDescent="0.35">
      <c r="A4322" s="4">
        <v>40683</v>
      </c>
      <c r="B4322" s="2">
        <f t="shared" si="536"/>
        <v>2011</v>
      </c>
      <c r="C4322" s="2">
        <f t="shared" si="537"/>
        <v>5</v>
      </c>
      <c r="D4322" s="2" t="str">
        <f t="shared" si="538"/>
        <v>May</v>
      </c>
      <c r="E4322" s="2" t="str" cm="1">
        <f t="array" ref="E4322">_xlfn.IFS(C4322/3&lt;=1,"Q1",C4322/3&lt;=2,"Q2",C4322/3&lt;=3,"Q3",C4322/3&lt;=4,"Q4")</f>
        <v>Q2</v>
      </c>
      <c r="F4322" s="2" t="str">
        <f t="shared" si="539"/>
        <v>2011-May</v>
      </c>
      <c r="G4322" s="2">
        <f t="shared" si="540"/>
        <v>5</v>
      </c>
      <c r="H4322" s="2" t="str">
        <f t="shared" si="541"/>
        <v>Friday</v>
      </c>
      <c r="I4322" s="2" t="str">
        <f t="shared" si="542"/>
        <v>FM2</v>
      </c>
      <c r="J4322" s="2">
        <f t="shared" si="543"/>
        <v>1</v>
      </c>
    </row>
    <row r="4323" spans="1:10" x14ac:dyDescent="0.35">
      <c r="A4323" s="4">
        <v>40676</v>
      </c>
      <c r="B4323" s="2">
        <f t="shared" si="536"/>
        <v>2011</v>
      </c>
      <c r="C4323" s="2">
        <f t="shared" si="537"/>
        <v>5</v>
      </c>
      <c r="D4323" s="2" t="str">
        <f t="shared" si="538"/>
        <v>May</v>
      </c>
      <c r="E4323" s="2" t="str" cm="1">
        <f t="array" ref="E4323">_xlfn.IFS(C4323/3&lt;=1,"Q1",C4323/3&lt;=2,"Q2",C4323/3&lt;=3,"Q3",C4323/3&lt;=4,"Q4")</f>
        <v>Q2</v>
      </c>
      <c r="F4323" s="2" t="str">
        <f t="shared" si="539"/>
        <v>2011-May</v>
      </c>
      <c r="G4323" s="2">
        <f t="shared" si="540"/>
        <v>5</v>
      </c>
      <c r="H4323" s="2" t="str">
        <f t="shared" si="541"/>
        <v>Friday</v>
      </c>
      <c r="I4323" s="2" t="str">
        <f t="shared" si="542"/>
        <v>FM2</v>
      </c>
      <c r="J4323" s="2">
        <f t="shared" si="543"/>
        <v>1</v>
      </c>
    </row>
    <row r="4324" spans="1:10" x14ac:dyDescent="0.35">
      <c r="A4324" s="4">
        <v>40687</v>
      </c>
      <c r="B4324" s="2">
        <f t="shared" si="536"/>
        <v>2011</v>
      </c>
      <c r="C4324" s="2">
        <f t="shared" si="537"/>
        <v>5</v>
      </c>
      <c r="D4324" s="2" t="str">
        <f t="shared" si="538"/>
        <v>May</v>
      </c>
      <c r="E4324" s="2" t="str" cm="1">
        <f t="array" ref="E4324">_xlfn.IFS(C4324/3&lt;=1,"Q1",C4324/3&lt;=2,"Q2",C4324/3&lt;=3,"Q3",C4324/3&lt;=4,"Q4")</f>
        <v>Q2</v>
      </c>
      <c r="F4324" s="2" t="str">
        <f t="shared" si="539"/>
        <v>2011-May</v>
      </c>
      <c r="G4324" s="2">
        <f t="shared" si="540"/>
        <v>2</v>
      </c>
      <c r="H4324" s="2" t="str">
        <f t="shared" si="541"/>
        <v>Tuesday</v>
      </c>
      <c r="I4324" s="2" t="str">
        <f t="shared" si="542"/>
        <v>FM2</v>
      </c>
      <c r="J4324" s="2">
        <f t="shared" si="543"/>
        <v>1</v>
      </c>
    </row>
    <row r="4325" spans="1:10" x14ac:dyDescent="0.35">
      <c r="A4325" s="4">
        <v>40680</v>
      </c>
      <c r="B4325" s="2">
        <f t="shared" si="536"/>
        <v>2011</v>
      </c>
      <c r="C4325" s="2">
        <f t="shared" si="537"/>
        <v>5</v>
      </c>
      <c r="D4325" s="2" t="str">
        <f t="shared" si="538"/>
        <v>May</v>
      </c>
      <c r="E4325" s="2" t="str" cm="1">
        <f t="array" ref="E4325">_xlfn.IFS(C4325/3&lt;=1,"Q1",C4325/3&lt;=2,"Q2",C4325/3&lt;=3,"Q3",C4325/3&lt;=4,"Q4")</f>
        <v>Q2</v>
      </c>
      <c r="F4325" s="2" t="str">
        <f t="shared" si="539"/>
        <v>2011-May</v>
      </c>
      <c r="G4325" s="2">
        <f t="shared" si="540"/>
        <v>2</v>
      </c>
      <c r="H4325" s="2" t="str">
        <f t="shared" si="541"/>
        <v>Tuesday</v>
      </c>
      <c r="I4325" s="2" t="str">
        <f t="shared" si="542"/>
        <v>FM2</v>
      </c>
      <c r="J4325" s="2">
        <f t="shared" si="543"/>
        <v>1</v>
      </c>
    </row>
    <row r="4326" spans="1:10" x14ac:dyDescent="0.35">
      <c r="A4326" s="4">
        <v>40308</v>
      </c>
      <c r="B4326" s="2">
        <f t="shared" si="536"/>
        <v>2010</v>
      </c>
      <c r="C4326" s="2">
        <f t="shared" si="537"/>
        <v>5</v>
      </c>
      <c r="D4326" s="2" t="str">
        <f t="shared" si="538"/>
        <v>May</v>
      </c>
      <c r="E4326" s="2" t="str" cm="1">
        <f t="array" ref="E4326">_xlfn.IFS(C4326/3&lt;=1,"Q1",C4326/3&lt;=2,"Q2",C4326/3&lt;=3,"Q3",C4326/3&lt;=4,"Q4")</f>
        <v>Q2</v>
      </c>
      <c r="F4326" s="2" t="str">
        <f t="shared" si="539"/>
        <v>2010-May</v>
      </c>
      <c r="G4326" s="2">
        <f t="shared" si="540"/>
        <v>1</v>
      </c>
      <c r="H4326" s="2" t="str">
        <f t="shared" si="541"/>
        <v>Monday</v>
      </c>
      <c r="I4326" s="2" t="str">
        <f t="shared" si="542"/>
        <v>FM2</v>
      </c>
      <c r="J4326" s="2">
        <f t="shared" si="543"/>
        <v>1</v>
      </c>
    </row>
    <row r="4327" spans="1:10" x14ac:dyDescent="0.35">
      <c r="A4327" s="4">
        <v>42496</v>
      </c>
      <c r="B4327" s="2">
        <f t="shared" si="536"/>
        <v>2016</v>
      </c>
      <c r="C4327" s="2">
        <f t="shared" si="537"/>
        <v>5</v>
      </c>
      <c r="D4327" s="2" t="str">
        <f t="shared" si="538"/>
        <v>May</v>
      </c>
      <c r="E4327" s="2" t="str" cm="1">
        <f t="array" ref="E4327">_xlfn.IFS(C4327/3&lt;=1,"Q1",C4327/3&lt;=2,"Q2",C4327/3&lt;=3,"Q3",C4327/3&lt;=4,"Q4")</f>
        <v>Q2</v>
      </c>
      <c r="F4327" s="2" t="str">
        <f t="shared" si="539"/>
        <v>2016-May</v>
      </c>
      <c r="G4327" s="2">
        <f t="shared" si="540"/>
        <v>5</v>
      </c>
      <c r="H4327" s="2" t="str">
        <f t="shared" si="541"/>
        <v>Friday</v>
      </c>
      <c r="I4327" s="2" t="str">
        <f t="shared" si="542"/>
        <v>FM2</v>
      </c>
      <c r="J4327" s="2">
        <f t="shared" si="543"/>
        <v>1</v>
      </c>
    </row>
    <row r="4328" spans="1:10" x14ac:dyDescent="0.35">
      <c r="A4328" s="4">
        <v>42499</v>
      </c>
      <c r="B4328" s="2">
        <f t="shared" si="536"/>
        <v>2016</v>
      </c>
      <c r="C4328" s="2">
        <f t="shared" si="537"/>
        <v>5</v>
      </c>
      <c r="D4328" s="2" t="str">
        <f t="shared" si="538"/>
        <v>May</v>
      </c>
      <c r="E4328" s="2" t="str" cm="1">
        <f t="array" ref="E4328">_xlfn.IFS(C4328/3&lt;=1,"Q1",C4328/3&lt;=2,"Q2",C4328/3&lt;=3,"Q3",C4328/3&lt;=4,"Q4")</f>
        <v>Q2</v>
      </c>
      <c r="F4328" s="2" t="str">
        <f t="shared" si="539"/>
        <v>2016-May</v>
      </c>
      <c r="G4328" s="2">
        <f t="shared" si="540"/>
        <v>1</v>
      </c>
      <c r="H4328" s="2" t="str">
        <f t="shared" si="541"/>
        <v>Monday</v>
      </c>
      <c r="I4328" s="2" t="str">
        <f t="shared" si="542"/>
        <v>FM2</v>
      </c>
      <c r="J4328" s="2">
        <f t="shared" si="543"/>
        <v>1</v>
      </c>
    </row>
    <row r="4329" spans="1:10" x14ac:dyDescent="0.35">
      <c r="A4329" s="4">
        <v>40676</v>
      </c>
      <c r="B4329" s="2">
        <f t="shared" si="536"/>
        <v>2011</v>
      </c>
      <c r="C4329" s="2">
        <f t="shared" si="537"/>
        <v>5</v>
      </c>
      <c r="D4329" s="2" t="str">
        <f t="shared" si="538"/>
        <v>May</v>
      </c>
      <c r="E4329" s="2" t="str" cm="1">
        <f t="array" ref="E4329">_xlfn.IFS(C4329/3&lt;=1,"Q1",C4329/3&lt;=2,"Q2",C4329/3&lt;=3,"Q3",C4329/3&lt;=4,"Q4")</f>
        <v>Q2</v>
      </c>
      <c r="F4329" s="2" t="str">
        <f t="shared" si="539"/>
        <v>2011-May</v>
      </c>
      <c r="G4329" s="2">
        <f t="shared" si="540"/>
        <v>5</v>
      </c>
      <c r="H4329" s="2" t="str">
        <f t="shared" si="541"/>
        <v>Friday</v>
      </c>
      <c r="I4329" s="2" t="str">
        <f t="shared" si="542"/>
        <v>FM2</v>
      </c>
      <c r="J4329" s="2">
        <f t="shared" si="543"/>
        <v>1</v>
      </c>
    </row>
    <row r="4330" spans="1:10" x14ac:dyDescent="0.35">
      <c r="A4330" s="4">
        <v>41047</v>
      </c>
      <c r="B4330" s="2">
        <f t="shared" si="536"/>
        <v>2012</v>
      </c>
      <c r="C4330" s="2">
        <f t="shared" si="537"/>
        <v>5</v>
      </c>
      <c r="D4330" s="2" t="str">
        <f t="shared" si="538"/>
        <v>May</v>
      </c>
      <c r="E4330" s="2" t="str" cm="1">
        <f t="array" ref="E4330">_xlfn.IFS(C4330/3&lt;=1,"Q1",C4330/3&lt;=2,"Q2",C4330/3&lt;=3,"Q3",C4330/3&lt;=4,"Q4")</f>
        <v>Q2</v>
      </c>
      <c r="F4330" s="2" t="str">
        <f t="shared" si="539"/>
        <v>2012-May</v>
      </c>
      <c r="G4330" s="2">
        <f t="shared" si="540"/>
        <v>5</v>
      </c>
      <c r="H4330" s="2" t="str">
        <f t="shared" si="541"/>
        <v>Friday</v>
      </c>
      <c r="I4330" s="2" t="str">
        <f t="shared" si="542"/>
        <v>FM2</v>
      </c>
      <c r="J4330" s="2">
        <f t="shared" si="543"/>
        <v>1</v>
      </c>
    </row>
    <row r="4331" spans="1:10" x14ac:dyDescent="0.35">
      <c r="A4331" s="4">
        <v>40323</v>
      </c>
      <c r="B4331" s="2">
        <f t="shared" si="536"/>
        <v>2010</v>
      </c>
      <c r="C4331" s="2">
        <f t="shared" si="537"/>
        <v>5</v>
      </c>
      <c r="D4331" s="2" t="str">
        <f t="shared" si="538"/>
        <v>May</v>
      </c>
      <c r="E4331" s="2" t="str" cm="1">
        <f t="array" ref="E4331">_xlfn.IFS(C4331/3&lt;=1,"Q1",C4331/3&lt;=2,"Q2",C4331/3&lt;=3,"Q3",C4331/3&lt;=4,"Q4")</f>
        <v>Q2</v>
      </c>
      <c r="F4331" s="2" t="str">
        <f t="shared" si="539"/>
        <v>2010-May</v>
      </c>
      <c r="G4331" s="2">
        <f t="shared" si="540"/>
        <v>2</v>
      </c>
      <c r="H4331" s="2" t="str">
        <f t="shared" si="541"/>
        <v>Tuesday</v>
      </c>
      <c r="I4331" s="2" t="str">
        <f t="shared" si="542"/>
        <v>FM2</v>
      </c>
      <c r="J4331" s="2">
        <f t="shared" si="543"/>
        <v>1</v>
      </c>
    </row>
    <row r="4332" spans="1:10" x14ac:dyDescent="0.35">
      <c r="A4332" s="4">
        <v>41409</v>
      </c>
      <c r="B4332" s="2">
        <f t="shared" si="536"/>
        <v>2013</v>
      </c>
      <c r="C4332" s="2">
        <f t="shared" si="537"/>
        <v>5</v>
      </c>
      <c r="D4332" s="2" t="str">
        <f t="shared" si="538"/>
        <v>May</v>
      </c>
      <c r="E4332" s="2" t="str" cm="1">
        <f t="array" ref="E4332">_xlfn.IFS(C4332/3&lt;=1,"Q1",C4332/3&lt;=2,"Q2",C4332/3&lt;=3,"Q3",C4332/3&lt;=4,"Q4")</f>
        <v>Q2</v>
      </c>
      <c r="F4332" s="2" t="str">
        <f t="shared" si="539"/>
        <v>2013-May</v>
      </c>
      <c r="G4332" s="2">
        <f t="shared" si="540"/>
        <v>3</v>
      </c>
      <c r="H4332" s="2" t="str">
        <f t="shared" si="541"/>
        <v>Wednesday</v>
      </c>
      <c r="I4332" s="2" t="str">
        <f t="shared" si="542"/>
        <v>FM2</v>
      </c>
      <c r="J4332" s="2">
        <f t="shared" si="543"/>
        <v>1</v>
      </c>
    </row>
    <row r="4333" spans="1:10" x14ac:dyDescent="0.35">
      <c r="A4333" s="4">
        <v>42867</v>
      </c>
      <c r="B4333" s="2">
        <f t="shared" si="536"/>
        <v>2017</v>
      </c>
      <c r="C4333" s="2">
        <f t="shared" si="537"/>
        <v>5</v>
      </c>
      <c r="D4333" s="2" t="str">
        <f t="shared" si="538"/>
        <v>May</v>
      </c>
      <c r="E4333" s="2" t="str" cm="1">
        <f t="array" ref="E4333">_xlfn.IFS(C4333/3&lt;=1,"Q1",C4333/3&lt;=2,"Q2",C4333/3&lt;=3,"Q3",C4333/3&lt;=4,"Q4")</f>
        <v>Q2</v>
      </c>
      <c r="F4333" s="2" t="str">
        <f t="shared" si="539"/>
        <v>2017-May</v>
      </c>
      <c r="G4333" s="2">
        <f t="shared" si="540"/>
        <v>5</v>
      </c>
      <c r="H4333" s="2" t="str">
        <f t="shared" si="541"/>
        <v>Friday</v>
      </c>
      <c r="I4333" s="2" t="str">
        <f t="shared" si="542"/>
        <v>FM2</v>
      </c>
      <c r="J4333" s="2">
        <f t="shared" si="543"/>
        <v>1</v>
      </c>
    </row>
    <row r="4334" spans="1:10" x14ac:dyDescent="0.35">
      <c r="A4334" s="4">
        <v>42467</v>
      </c>
      <c r="B4334" s="2">
        <f t="shared" si="536"/>
        <v>2016</v>
      </c>
      <c r="C4334" s="2">
        <f t="shared" si="537"/>
        <v>4</v>
      </c>
      <c r="D4334" s="2" t="str">
        <f t="shared" si="538"/>
        <v>April</v>
      </c>
      <c r="E4334" s="2" t="str" cm="1">
        <f t="array" ref="E4334">_xlfn.IFS(C4334/3&lt;=1,"Q1",C4334/3&lt;=2,"Q2",C4334/3&lt;=3,"Q3",C4334/3&lt;=4,"Q4")</f>
        <v>Q2</v>
      </c>
      <c r="F4334" s="2" t="str">
        <f t="shared" si="539"/>
        <v>2016-Apr</v>
      </c>
      <c r="G4334" s="2">
        <f t="shared" si="540"/>
        <v>4</v>
      </c>
      <c r="H4334" s="2" t="str">
        <f t="shared" si="541"/>
        <v>Thursday</v>
      </c>
      <c r="I4334" s="2" t="str">
        <f t="shared" si="542"/>
        <v>FM1</v>
      </c>
      <c r="J4334" s="2">
        <f t="shared" si="543"/>
        <v>1</v>
      </c>
    </row>
    <row r="4335" spans="1:10" x14ac:dyDescent="0.35">
      <c r="A4335" s="4">
        <v>42830</v>
      </c>
      <c r="B4335" s="2">
        <f t="shared" si="536"/>
        <v>2017</v>
      </c>
      <c r="C4335" s="2">
        <f t="shared" si="537"/>
        <v>4</v>
      </c>
      <c r="D4335" s="2" t="str">
        <f t="shared" si="538"/>
        <v>April</v>
      </c>
      <c r="E4335" s="2" t="str" cm="1">
        <f t="array" ref="E4335">_xlfn.IFS(C4335/3&lt;=1,"Q1",C4335/3&lt;=2,"Q2",C4335/3&lt;=3,"Q3",C4335/3&lt;=4,"Q4")</f>
        <v>Q2</v>
      </c>
      <c r="F4335" s="2" t="str">
        <f t="shared" si="539"/>
        <v>2017-Apr</v>
      </c>
      <c r="G4335" s="2">
        <f t="shared" si="540"/>
        <v>3</v>
      </c>
      <c r="H4335" s="2" t="str">
        <f t="shared" si="541"/>
        <v>Wednesday</v>
      </c>
      <c r="I4335" s="2" t="str">
        <f t="shared" si="542"/>
        <v>FM1</v>
      </c>
      <c r="J4335" s="2">
        <f t="shared" si="543"/>
        <v>1</v>
      </c>
    </row>
    <row r="4336" spans="1:10" x14ac:dyDescent="0.35">
      <c r="A4336" s="4">
        <v>42488</v>
      </c>
      <c r="B4336" s="2">
        <f t="shared" si="536"/>
        <v>2016</v>
      </c>
      <c r="C4336" s="2">
        <f t="shared" si="537"/>
        <v>4</v>
      </c>
      <c r="D4336" s="2" t="str">
        <f t="shared" si="538"/>
        <v>April</v>
      </c>
      <c r="E4336" s="2" t="str" cm="1">
        <f t="array" ref="E4336">_xlfn.IFS(C4336/3&lt;=1,"Q1",C4336/3&lt;=2,"Q2",C4336/3&lt;=3,"Q3",C4336/3&lt;=4,"Q4")</f>
        <v>Q2</v>
      </c>
      <c r="F4336" s="2" t="str">
        <f t="shared" si="539"/>
        <v>2016-Apr</v>
      </c>
      <c r="G4336" s="2">
        <f t="shared" si="540"/>
        <v>4</v>
      </c>
      <c r="H4336" s="2" t="str">
        <f t="shared" si="541"/>
        <v>Thursday</v>
      </c>
      <c r="I4336" s="2" t="str">
        <f t="shared" si="542"/>
        <v>FM1</v>
      </c>
      <c r="J4336" s="2">
        <f t="shared" si="543"/>
        <v>1</v>
      </c>
    </row>
    <row r="4337" spans="1:10" x14ac:dyDescent="0.35">
      <c r="A4337" s="4">
        <v>42847</v>
      </c>
      <c r="B4337" s="2">
        <f t="shared" si="536"/>
        <v>2017</v>
      </c>
      <c r="C4337" s="2">
        <f t="shared" si="537"/>
        <v>4</v>
      </c>
      <c r="D4337" s="2" t="str">
        <f t="shared" si="538"/>
        <v>April</v>
      </c>
      <c r="E4337" s="2" t="str" cm="1">
        <f t="array" ref="E4337">_xlfn.IFS(C4337/3&lt;=1,"Q1",C4337/3&lt;=2,"Q2",C4337/3&lt;=3,"Q3",C4337/3&lt;=4,"Q4")</f>
        <v>Q2</v>
      </c>
      <c r="F4337" s="2" t="str">
        <f t="shared" si="539"/>
        <v>2017-Apr</v>
      </c>
      <c r="G4337" s="2">
        <f t="shared" si="540"/>
        <v>6</v>
      </c>
      <c r="H4337" s="2" t="str">
        <f t="shared" si="541"/>
        <v>Saturday</v>
      </c>
      <c r="I4337" s="2" t="str">
        <f t="shared" si="542"/>
        <v>FM1</v>
      </c>
      <c r="J4337" s="2">
        <f t="shared" si="543"/>
        <v>1</v>
      </c>
    </row>
    <row r="4338" spans="1:10" x14ac:dyDescent="0.35">
      <c r="A4338" s="4">
        <v>41742</v>
      </c>
      <c r="B4338" s="2">
        <f t="shared" si="536"/>
        <v>2014</v>
      </c>
      <c r="C4338" s="2">
        <f t="shared" si="537"/>
        <v>4</v>
      </c>
      <c r="D4338" s="2" t="str">
        <f t="shared" si="538"/>
        <v>April</v>
      </c>
      <c r="E4338" s="2" t="str" cm="1">
        <f t="array" ref="E4338">_xlfn.IFS(C4338/3&lt;=1,"Q1",C4338/3&lt;=2,"Q2",C4338/3&lt;=3,"Q3",C4338/3&lt;=4,"Q4")</f>
        <v>Q2</v>
      </c>
      <c r="F4338" s="2" t="str">
        <f t="shared" si="539"/>
        <v>2014-Apr</v>
      </c>
      <c r="G4338" s="2">
        <f t="shared" si="540"/>
        <v>7</v>
      </c>
      <c r="H4338" s="2" t="str">
        <f t="shared" si="541"/>
        <v>Sunday</v>
      </c>
      <c r="I4338" s="2" t="str">
        <f t="shared" si="542"/>
        <v>FM1</v>
      </c>
      <c r="J4338" s="2">
        <f t="shared" si="543"/>
        <v>1</v>
      </c>
    </row>
    <row r="4339" spans="1:10" x14ac:dyDescent="0.35">
      <c r="A4339" s="4">
        <v>43206</v>
      </c>
      <c r="B4339" s="2">
        <f t="shared" si="536"/>
        <v>2018</v>
      </c>
      <c r="C4339" s="2">
        <f t="shared" si="537"/>
        <v>4</v>
      </c>
      <c r="D4339" s="2" t="str">
        <f t="shared" si="538"/>
        <v>April</v>
      </c>
      <c r="E4339" s="2" t="str" cm="1">
        <f t="array" ref="E4339">_xlfn.IFS(C4339/3&lt;=1,"Q1",C4339/3&lt;=2,"Q2",C4339/3&lt;=3,"Q3",C4339/3&lt;=4,"Q4")</f>
        <v>Q2</v>
      </c>
      <c r="F4339" s="2" t="str">
        <f t="shared" si="539"/>
        <v>2018-Apr</v>
      </c>
      <c r="G4339" s="2">
        <f t="shared" si="540"/>
        <v>1</v>
      </c>
      <c r="H4339" s="2" t="str">
        <f t="shared" si="541"/>
        <v>Monday</v>
      </c>
      <c r="I4339" s="2" t="str">
        <f t="shared" si="542"/>
        <v>FM1</v>
      </c>
      <c r="J4339" s="2">
        <f t="shared" si="543"/>
        <v>1</v>
      </c>
    </row>
    <row r="4340" spans="1:10" x14ac:dyDescent="0.35">
      <c r="A4340" s="4">
        <v>41746</v>
      </c>
      <c r="B4340" s="2">
        <f t="shared" si="536"/>
        <v>2014</v>
      </c>
      <c r="C4340" s="2">
        <f t="shared" si="537"/>
        <v>4</v>
      </c>
      <c r="D4340" s="2" t="str">
        <f t="shared" si="538"/>
        <v>April</v>
      </c>
      <c r="E4340" s="2" t="str" cm="1">
        <f t="array" ref="E4340">_xlfn.IFS(C4340/3&lt;=1,"Q1",C4340/3&lt;=2,"Q2",C4340/3&lt;=3,"Q3",C4340/3&lt;=4,"Q4")</f>
        <v>Q2</v>
      </c>
      <c r="F4340" s="2" t="str">
        <f t="shared" si="539"/>
        <v>2014-Apr</v>
      </c>
      <c r="G4340" s="2">
        <f t="shared" si="540"/>
        <v>4</v>
      </c>
      <c r="H4340" s="2" t="str">
        <f t="shared" si="541"/>
        <v>Thursday</v>
      </c>
      <c r="I4340" s="2" t="str">
        <f t="shared" si="542"/>
        <v>FM1</v>
      </c>
      <c r="J4340" s="2">
        <f t="shared" si="543"/>
        <v>1</v>
      </c>
    </row>
    <row r="4341" spans="1:10" x14ac:dyDescent="0.35">
      <c r="A4341" s="4">
        <v>42117</v>
      </c>
      <c r="B4341" s="2">
        <f t="shared" si="536"/>
        <v>2015</v>
      </c>
      <c r="C4341" s="2">
        <f t="shared" si="537"/>
        <v>4</v>
      </c>
      <c r="D4341" s="2" t="str">
        <f t="shared" si="538"/>
        <v>April</v>
      </c>
      <c r="E4341" s="2" t="str" cm="1">
        <f t="array" ref="E4341">_xlfn.IFS(C4341/3&lt;=1,"Q1",C4341/3&lt;=2,"Q2",C4341/3&lt;=3,"Q3",C4341/3&lt;=4,"Q4")</f>
        <v>Q2</v>
      </c>
      <c r="F4341" s="2" t="str">
        <f t="shared" si="539"/>
        <v>2015-Apr</v>
      </c>
      <c r="G4341" s="2">
        <f t="shared" si="540"/>
        <v>4</v>
      </c>
      <c r="H4341" s="2" t="str">
        <f t="shared" si="541"/>
        <v>Thursday</v>
      </c>
      <c r="I4341" s="2" t="str">
        <f t="shared" si="542"/>
        <v>FM1</v>
      </c>
      <c r="J4341" s="2">
        <f t="shared" si="543"/>
        <v>1</v>
      </c>
    </row>
    <row r="4342" spans="1:10" x14ac:dyDescent="0.35">
      <c r="A4342" s="4">
        <v>40289</v>
      </c>
      <c r="B4342" s="2">
        <f t="shared" si="536"/>
        <v>2010</v>
      </c>
      <c r="C4342" s="2">
        <f t="shared" si="537"/>
        <v>4</v>
      </c>
      <c r="D4342" s="2" t="str">
        <f t="shared" si="538"/>
        <v>April</v>
      </c>
      <c r="E4342" s="2" t="str" cm="1">
        <f t="array" ref="E4342">_xlfn.IFS(C4342/3&lt;=1,"Q1",C4342/3&lt;=2,"Q2",C4342/3&lt;=3,"Q3",C4342/3&lt;=4,"Q4")</f>
        <v>Q2</v>
      </c>
      <c r="F4342" s="2" t="str">
        <f t="shared" si="539"/>
        <v>2010-Apr</v>
      </c>
      <c r="G4342" s="2">
        <f t="shared" si="540"/>
        <v>3</v>
      </c>
      <c r="H4342" s="2" t="str">
        <f t="shared" si="541"/>
        <v>Wednesday</v>
      </c>
      <c r="I4342" s="2" t="str">
        <f t="shared" si="542"/>
        <v>FM1</v>
      </c>
      <c r="J4342" s="2">
        <f t="shared" si="543"/>
        <v>1</v>
      </c>
    </row>
    <row r="4343" spans="1:10" x14ac:dyDescent="0.35">
      <c r="A4343" s="4">
        <v>40281</v>
      </c>
      <c r="B4343" s="2">
        <f t="shared" si="536"/>
        <v>2010</v>
      </c>
      <c r="C4343" s="2">
        <f t="shared" si="537"/>
        <v>4</v>
      </c>
      <c r="D4343" s="2" t="str">
        <f t="shared" si="538"/>
        <v>April</v>
      </c>
      <c r="E4343" s="2" t="str" cm="1">
        <f t="array" ref="E4343">_xlfn.IFS(C4343/3&lt;=1,"Q1",C4343/3&lt;=2,"Q2",C4343/3&lt;=3,"Q3",C4343/3&lt;=4,"Q4")</f>
        <v>Q2</v>
      </c>
      <c r="F4343" s="2" t="str">
        <f t="shared" si="539"/>
        <v>2010-Apr</v>
      </c>
      <c r="G4343" s="2">
        <f t="shared" si="540"/>
        <v>2</v>
      </c>
      <c r="H4343" s="2" t="str">
        <f t="shared" si="541"/>
        <v>Tuesday</v>
      </c>
      <c r="I4343" s="2" t="str">
        <f t="shared" si="542"/>
        <v>FM1</v>
      </c>
      <c r="J4343" s="2">
        <f t="shared" si="543"/>
        <v>1</v>
      </c>
    </row>
    <row r="4344" spans="1:10" x14ac:dyDescent="0.35">
      <c r="A4344" s="4">
        <v>42839</v>
      </c>
      <c r="B4344" s="2">
        <f t="shared" si="536"/>
        <v>2017</v>
      </c>
      <c r="C4344" s="2">
        <f t="shared" si="537"/>
        <v>4</v>
      </c>
      <c r="D4344" s="2" t="str">
        <f t="shared" si="538"/>
        <v>April</v>
      </c>
      <c r="E4344" s="2" t="str" cm="1">
        <f t="array" ref="E4344">_xlfn.IFS(C4344/3&lt;=1,"Q1",C4344/3&lt;=2,"Q2",C4344/3&lt;=3,"Q3",C4344/3&lt;=4,"Q4")</f>
        <v>Q2</v>
      </c>
      <c r="F4344" s="2" t="str">
        <f t="shared" si="539"/>
        <v>2017-Apr</v>
      </c>
      <c r="G4344" s="2">
        <f t="shared" si="540"/>
        <v>5</v>
      </c>
      <c r="H4344" s="2" t="str">
        <f t="shared" si="541"/>
        <v>Friday</v>
      </c>
      <c r="I4344" s="2" t="str">
        <f t="shared" si="542"/>
        <v>FM1</v>
      </c>
      <c r="J4344" s="2">
        <f t="shared" si="543"/>
        <v>1</v>
      </c>
    </row>
    <row r="4345" spans="1:10" x14ac:dyDescent="0.35">
      <c r="A4345" s="4">
        <v>40291</v>
      </c>
      <c r="B4345" s="2">
        <f t="shared" si="536"/>
        <v>2010</v>
      </c>
      <c r="C4345" s="2">
        <f t="shared" si="537"/>
        <v>4</v>
      </c>
      <c r="D4345" s="2" t="str">
        <f t="shared" si="538"/>
        <v>April</v>
      </c>
      <c r="E4345" s="2" t="str" cm="1">
        <f t="array" ref="E4345">_xlfn.IFS(C4345/3&lt;=1,"Q1",C4345/3&lt;=2,"Q2",C4345/3&lt;=3,"Q3",C4345/3&lt;=4,"Q4")</f>
        <v>Q2</v>
      </c>
      <c r="F4345" s="2" t="str">
        <f t="shared" si="539"/>
        <v>2010-Apr</v>
      </c>
      <c r="G4345" s="2">
        <f t="shared" si="540"/>
        <v>5</v>
      </c>
      <c r="H4345" s="2" t="str">
        <f t="shared" si="541"/>
        <v>Friday</v>
      </c>
      <c r="I4345" s="2" t="str">
        <f t="shared" si="542"/>
        <v>FM1</v>
      </c>
      <c r="J4345" s="2">
        <f t="shared" si="543"/>
        <v>1</v>
      </c>
    </row>
    <row r="4346" spans="1:10" x14ac:dyDescent="0.35">
      <c r="A4346" s="4">
        <v>42104</v>
      </c>
      <c r="B4346" s="2">
        <f t="shared" si="536"/>
        <v>2015</v>
      </c>
      <c r="C4346" s="2">
        <f t="shared" si="537"/>
        <v>4</v>
      </c>
      <c r="D4346" s="2" t="str">
        <f t="shared" si="538"/>
        <v>April</v>
      </c>
      <c r="E4346" s="2" t="str" cm="1">
        <f t="array" ref="E4346">_xlfn.IFS(C4346/3&lt;=1,"Q1",C4346/3&lt;=2,"Q2",C4346/3&lt;=3,"Q3",C4346/3&lt;=4,"Q4")</f>
        <v>Q2</v>
      </c>
      <c r="F4346" s="2" t="str">
        <f t="shared" si="539"/>
        <v>2015-Apr</v>
      </c>
      <c r="G4346" s="2">
        <f t="shared" si="540"/>
        <v>5</v>
      </c>
      <c r="H4346" s="2" t="str">
        <f t="shared" si="541"/>
        <v>Friday</v>
      </c>
      <c r="I4346" s="2" t="str">
        <f t="shared" si="542"/>
        <v>FM1</v>
      </c>
      <c r="J4346" s="2">
        <f t="shared" si="543"/>
        <v>1</v>
      </c>
    </row>
    <row r="4347" spans="1:10" x14ac:dyDescent="0.35">
      <c r="A4347" s="4">
        <v>41746</v>
      </c>
      <c r="B4347" s="2">
        <f t="shared" si="536"/>
        <v>2014</v>
      </c>
      <c r="C4347" s="2">
        <f t="shared" si="537"/>
        <v>4</v>
      </c>
      <c r="D4347" s="2" t="str">
        <f t="shared" si="538"/>
        <v>April</v>
      </c>
      <c r="E4347" s="2" t="str" cm="1">
        <f t="array" ref="E4347">_xlfn.IFS(C4347/3&lt;=1,"Q1",C4347/3&lt;=2,"Q2",C4347/3&lt;=3,"Q3",C4347/3&lt;=4,"Q4")</f>
        <v>Q2</v>
      </c>
      <c r="F4347" s="2" t="str">
        <f t="shared" si="539"/>
        <v>2014-Apr</v>
      </c>
      <c r="G4347" s="2">
        <f t="shared" si="540"/>
        <v>4</v>
      </c>
      <c r="H4347" s="2" t="str">
        <f t="shared" si="541"/>
        <v>Thursday</v>
      </c>
      <c r="I4347" s="2" t="str">
        <f t="shared" si="542"/>
        <v>FM1</v>
      </c>
      <c r="J4347" s="2">
        <f t="shared" si="543"/>
        <v>1</v>
      </c>
    </row>
    <row r="4348" spans="1:10" x14ac:dyDescent="0.35">
      <c r="A4348" s="4">
        <v>42099</v>
      </c>
      <c r="B4348" s="2">
        <f t="shared" si="536"/>
        <v>2015</v>
      </c>
      <c r="C4348" s="2">
        <f t="shared" si="537"/>
        <v>4</v>
      </c>
      <c r="D4348" s="2" t="str">
        <f t="shared" si="538"/>
        <v>April</v>
      </c>
      <c r="E4348" s="2" t="str" cm="1">
        <f t="array" ref="E4348">_xlfn.IFS(C4348/3&lt;=1,"Q1",C4348/3&lt;=2,"Q2",C4348/3&lt;=3,"Q3",C4348/3&lt;=4,"Q4")</f>
        <v>Q2</v>
      </c>
      <c r="F4348" s="2" t="str">
        <f t="shared" si="539"/>
        <v>2015-Apr</v>
      </c>
      <c r="G4348" s="2">
        <f t="shared" si="540"/>
        <v>7</v>
      </c>
      <c r="H4348" s="2" t="str">
        <f t="shared" si="541"/>
        <v>Sunday</v>
      </c>
      <c r="I4348" s="2" t="str">
        <f t="shared" si="542"/>
        <v>FM1</v>
      </c>
      <c r="J4348" s="2">
        <f t="shared" si="543"/>
        <v>1</v>
      </c>
    </row>
    <row r="4349" spans="1:10" x14ac:dyDescent="0.35">
      <c r="A4349" s="4">
        <v>41365</v>
      </c>
      <c r="B4349" s="2">
        <f t="shared" si="536"/>
        <v>2013</v>
      </c>
      <c r="C4349" s="2">
        <f t="shared" si="537"/>
        <v>4</v>
      </c>
      <c r="D4349" s="2" t="str">
        <f t="shared" si="538"/>
        <v>April</v>
      </c>
      <c r="E4349" s="2" t="str" cm="1">
        <f t="array" ref="E4349">_xlfn.IFS(C4349/3&lt;=1,"Q1",C4349/3&lt;=2,"Q2",C4349/3&lt;=3,"Q3",C4349/3&lt;=4,"Q4")</f>
        <v>Q2</v>
      </c>
      <c r="F4349" s="2" t="str">
        <f t="shared" si="539"/>
        <v>2013-Apr</v>
      </c>
      <c r="G4349" s="2">
        <f t="shared" si="540"/>
        <v>1</v>
      </c>
      <c r="H4349" s="2" t="str">
        <f t="shared" si="541"/>
        <v>Monday</v>
      </c>
      <c r="I4349" s="2" t="str">
        <f t="shared" si="542"/>
        <v>FM1</v>
      </c>
      <c r="J4349" s="2">
        <f t="shared" si="543"/>
        <v>1</v>
      </c>
    </row>
    <row r="4350" spans="1:10" x14ac:dyDescent="0.35">
      <c r="A4350" s="4">
        <v>41381</v>
      </c>
      <c r="B4350" s="2">
        <f t="shared" si="536"/>
        <v>2013</v>
      </c>
      <c r="C4350" s="2">
        <f t="shared" si="537"/>
        <v>4</v>
      </c>
      <c r="D4350" s="2" t="str">
        <f t="shared" si="538"/>
        <v>April</v>
      </c>
      <c r="E4350" s="2" t="str" cm="1">
        <f t="array" ref="E4350">_xlfn.IFS(C4350/3&lt;=1,"Q1",C4350/3&lt;=2,"Q2",C4350/3&lt;=3,"Q3",C4350/3&lt;=4,"Q4")</f>
        <v>Q2</v>
      </c>
      <c r="F4350" s="2" t="str">
        <f t="shared" si="539"/>
        <v>2013-Apr</v>
      </c>
      <c r="G4350" s="2">
        <f t="shared" si="540"/>
        <v>3</v>
      </c>
      <c r="H4350" s="2" t="str">
        <f t="shared" si="541"/>
        <v>Wednesday</v>
      </c>
      <c r="I4350" s="2" t="str">
        <f t="shared" si="542"/>
        <v>FM1</v>
      </c>
      <c r="J4350" s="2">
        <f t="shared" si="543"/>
        <v>1</v>
      </c>
    </row>
    <row r="4351" spans="1:10" x14ac:dyDescent="0.35">
      <c r="A4351" s="4">
        <v>42853</v>
      </c>
      <c r="B4351" s="2">
        <f t="shared" si="536"/>
        <v>2017</v>
      </c>
      <c r="C4351" s="2">
        <f t="shared" si="537"/>
        <v>4</v>
      </c>
      <c r="D4351" s="2" t="str">
        <f t="shared" si="538"/>
        <v>April</v>
      </c>
      <c r="E4351" s="2" t="str" cm="1">
        <f t="array" ref="E4351">_xlfn.IFS(C4351/3&lt;=1,"Q1",C4351/3&lt;=2,"Q2",C4351/3&lt;=3,"Q3",C4351/3&lt;=4,"Q4")</f>
        <v>Q2</v>
      </c>
      <c r="F4351" s="2" t="str">
        <f t="shared" si="539"/>
        <v>2017-Apr</v>
      </c>
      <c r="G4351" s="2">
        <f t="shared" si="540"/>
        <v>5</v>
      </c>
      <c r="H4351" s="2" t="str">
        <f t="shared" si="541"/>
        <v>Friday</v>
      </c>
      <c r="I4351" s="2" t="str">
        <f t="shared" si="542"/>
        <v>FM1</v>
      </c>
      <c r="J4351" s="2">
        <f t="shared" si="543"/>
        <v>1</v>
      </c>
    </row>
    <row r="4352" spans="1:10" x14ac:dyDescent="0.35">
      <c r="A4352" s="4">
        <v>41387</v>
      </c>
      <c r="B4352" s="2">
        <f t="shared" si="536"/>
        <v>2013</v>
      </c>
      <c r="C4352" s="2">
        <f t="shared" si="537"/>
        <v>4</v>
      </c>
      <c r="D4352" s="2" t="str">
        <f t="shared" si="538"/>
        <v>April</v>
      </c>
      <c r="E4352" s="2" t="str" cm="1">
        <f t="array" ref="E4352">_xlfn.IFS(C4352/3&lt;=1,"Q1",C4352/3&lt;=2,"Q2",C4352/3&lt;=3,"Q3",C4352/3&lt;=4,"Q4")</f>
        <v>Q2</v>
      </c>
      <c r="F4352" s="2" t="str">
        <f t="shared" si="539"/>
        <v>2013-Apr</v>
      </c>
      <c r="G4352" s="2">
        <f t="shared" si="540"/>
        <v>2</v>
      </c>
      <c r="H4352" s="2" t="str">
        <f t="shared" si="541"/>
        <v>Tuesday</v>
      </c>
      <c r="I4352" s="2" t="str">
        <f t="shared" si="542"/>
        <v>FM1</v>
      </c>
      <c r="J4352" s="2">
        <f t="shared" si="543"/>
        <v>1</v>
      </c>
    </row>
    <row r="4353" spans="1:10" x14ac:dyDescent="0.35">
      <c r="A4353" s="4">
        <v>42485</v>
      </c>
      <c r="B4353" s="2">
        <f t="shared" si="536"/>
        <v>2016</v>
      </c>
      <c r="C4353" s="2">
        <f t="shared" si="537"/>
        <v>4</v>
      </c>
      <c r="D4353" s="2" t="str">
        <f t="shared" si="538"/>
        <v>April</v>
      </c>
      <c r="E4353" s="2" t="str" cm="1">
        <f t="array" ref="E4353">_xlfn.IFS(C4353/3&lt;=1,"Q1",C4353/3&lt;=2,"Q2",C4353/3&lt;=3,"Q3",C4353/3&lt;=4,"Q4")</f>
        <v>Q2</v>
      </c>
      <c r="F4353" s="2" t="str">
        <f t="shared" si="539"/>
        <v>2016-Apr</v>
      </c>
      <c r="G4353" s="2">
        <f t="shared" si="540"/>
        <v>1</v>
      </c>
      <c r="H4353" s="2" t="str">
        <f t="shared" si="541"/>
        <v>Monday</v>
      </c>
      <c r="I4353" s="2" t="str">
        <f t="shared" si="542"/>
        <v>FM1</v>
      </c>
      <c r="J4353" s="2">
        <f t="shared" si="543"/>
        <v>1</v>
      </c>
    </row>
    <row r="4354" spans="1:10" x14ac:dyDescent="0.35">
      <c r="A4354" s="4">
        <v>41011</v>
      </c>
      <c r="B4354" s="2">
        <f t="shared" si="536"/>
        <v>2012</v>
      </c>
      <c r="C4354" s="2">
        <f t="shared" si="537"/>
        <v>4</v>
      </c>
      <c r="D4354" s="2" t="str">
        <f t="shared" si="538"/>
        <v>April</v>
      </c>
      <c r="E4354" s="2" t="str" cm="1">
        <f t="array" ref="E4354">_xlfn.IFS(C4354/3&lt;=1,"Q1",C4354/3&lt;=2,"Q2",C4354/3&lt;=3,"Q3",C4354/3&lt;=4,"Q4")</f>
        <v>Q2</v>
      </c>
      <c r="F4354" s="2" t="str">
        <f t="shared" si="539"/>
        <v>2012-Apr</v>
      </c>
      <c r="G4354" s="2">
        <f t="shared" si="540"/>
        <v>4</v>
      </c>
      <c r="H4354" s="2" t="str">
        <f t="shared" si="541"/>
        <v>Thursday</v>
      </c>
      <c r="I4354" s="2" t="str">
        <f t="shared" si="542"/>
        <v>FM1</v>
      </c>
      <c r="J4354" s="2">
        <f t="shared" si="543"/>
        <v>1</v>
      </c>
    </row>
    <row r="4355" spans="1:10" x14ac:dyDescent="0.35">
      <c r="A4355" s="4">
        <v>41024</v>
      </c>
      <c r="B4355" s="2">
        <f t="shared" ref="B4355:B4418" si="544">YEAR(A4355)</f>
        <v>2012</v>
      </c>
      <c r="C4355" s="2">
        <f t="shared" ref="C4355:C4418" si="545">MONTH(A4355)</f>
        <v>4</v>
      </c>
      <c r="D4355" s="2" t="str">
        <f t="shared" ref="D4355:D4418" si="546">TEXT(A4355,"mmmm")</f>
        <v>April</v>
      </c>
      <c r="E4355" s="2" t="str" cm="1">
        <f t="array" ref="E4355">_xlfn.IFS(C4355/3&lt;=1,"Q1",C4355/3&lt;=2,"Q2",C4355/3&lt;=3,"Q3",C4355/3&lt;=4,"Q4")</f>
        <v>Q2</v>
      </c>
      <c r="F4355" s="2" t="str">
        <f t="shared" ref="F4355:F4418" si="547">TEXT(A4355,"yyyy"&amp;"-"&amp;"mmm")</f>
        <v>2012-Apr</v>
      </c>
      <c r="G4355" s="2">
        <f t="shared" ref="G4355:G4418" si="548">WEEKDAY(A4355,2)</f>
        <v>3</v>
      </c>
      <c r="H4355" s="2" t="str">
        <f t="shared" ref="H4355:H4418" si="549">TEXT(A4355,"dddd")</f>
        <v>Wednesday</v>
      </c>
      <c r="I4355" s="2" t="str">
        <f t="shared" ref="I4355:I4418" si="550">"FM" &amp; (MOD(MONTH(A4355) - 4, 12) + 1)</f>
        <v>FM1</v>
      </c>
      <c r="J4355" s="2">
        <f t="shared" ref="J4355:J4418" si="551">INT((MOD(MONTH(A4355) - 4, 12))/3) + 1</f>
        <v>1</v>
      </c>
    </row>
    <row r="4356" spans="1:10" x14ac:dyDescent="0.35">
      <c r="A4356" s="4">
        <v>40621</v>
      </c>
      <c r="B4356" s="2">
        <f t="shared" si="544"/>
        <v>2011</v>
      </c>
      <c r="C4356" s="2">
        <f t="shared" si="545"/>
        <v>3</v>
      </c>
      <c r="D4356" s="2" t="str">
        <f t="shared" si="546"/>
        <v>March</v>
      </c>
      <c r="E4356" s="2" t="str" cm="1">
        <f t="array" ref="E4356">_xlfn.IFS(C4356/3&lt;=1,"Q1",C4356/3&lt;=2,"Q2",C4356/3&lt;=3,"Q3",C4356/3&lt;=4,"Q4")</f>
        <v>Q1</v>
      </c>
      <c r="F4356" s="2" t="str">
        <f t="shared" si="547"/>
        <v>2011-Mar</v>
      </c>
      <c r="G4356" s="2">
        <f t="shared" si="548"/>
        <v>6</v>
      </c>
      <c r="H4356" s="2" t="str">
        <f t="shared" si="549"/>
        <v>Saturday</v>
      </c>
      <c r="I4356" s="2" t="str">
        <f t="shared" si="550"/>
        <v>FM12</v>
      </c>
      <c r="J4356" s="2">
        <f t="shared" si="551"/>
        <v>4</v>
      </c>
    </row>
    <row r="4357" spans="1:10" x14ac:dyDescent="0.35">
      <c r="A4357" s="4">
        <v>40983</v>
      </c>
      <c r="B4357" s="2">
        <f t="shared" si="544"/>
        <v>2012</v>
      </c>
      <c r="C4357" s="2">
        <f t="shared" si="545"/>
        <v>3</v>
      </c>
      <c r="D4357" s="2" t="str">
        <f t="shared" si="546"/>
        <v>March</v>
      </c>
      <c r="E4357" s="2" t="str" cm="1">
        <f t="array" ref="E4357">_xlfn.IFS(C4357/3&lt;=1,"Q1",C4357/3&lt;=2,"Q2",C4357/3&lt;=3,"Q3",C4357/3&lt;=4,"Q4")</f>
        <v>Q1</v>
      </c>
      <c r="F4357" s="2" t="str">
        <f t="shared" si="547"/>
        <v>2012-Mar</v>
      </c>
      <c r="G4357" s="2">
        <f t="shared" si="548"/>
        <v>4</v>
      </c>
      <c r="H4357" s="2" t="str">
        <f t="shared" si="549"/>
        <v>Thursday</v>
      </c>
      <c r="I4357" s="2" t="str">
        <f t="shared" si="550"/>
        <v>FM12</v>
      </c>
      <c r="J4357" s="2">
        <f t="shared" si="551"/>
        <v>4</v>
      </c>
    </row>
    <row r="4358" spans="1:10" x14ac:dyDescent="0.35">
      <c r="A4358" s="4">
        <v>42431</v>
      </c>
      <c r="B4358" s="2">
        <f t="shared" si="544"/>
        <v>2016</v>
      </c>
      <c r="C4358" s="2">
        <f t="shared" si="545"/>
        <v>3</v>
      </c>
      <c r="D4358" s="2" t="str">
        <f t="shared" si="546"/>
        <v>March</v>
      </c>
      <c r="E4358" s="2" t="str" cm="1">
        <f t="array" ref="E4358">_xlfn.IFS(C4358/3&lt;=1,"Q1",C4358/3&lt;=2,"Q2",C4358/3&lt;=3,"Q3",C4358/3&lt;=4,"Q4")</f>
        <v>Q1</v>
      </c>
      <c r="F4358" s="2" t="str">
        <f t="shared" si="547"/>
        <v>2016-Mar</v>
      </c>
      <c r="G4358" s="2">
        <f t="shared" si="548"/>
        <v>3</v>
      </c>
      <c r="H4358" s="2" t="str">
        <f t="shared" si="549"/>
        <v>Wednesday</v>
      </c>
      <c r="I4358" s="2" t="str">
        <f t="shared" si="550"/>
        <v>FM12</v>
      </c>
      <c r="J4358" s="2">
        <f t="shared" si="551"/>
        <v>4</v>
      </c>
    </row>
    <row r="4359" spans="1:10" x14ac:dyDescent="0.35">
      <c r="A4359" s="4">
        <v>42799</v>
      </c>
      <c r="B4359" s="2">
        <f t="shared" si="544"/>
        <v>2017</v>
      </c>
      <c r="C4359" s="2">
        <f t="shared" si="545"/>
        <v>3</v>
      </c>
      <c r="D4359" s="2" t="str">
        <f t="shared" si="546"/>
        <v>March</v>
      </c>
      <c r="E4359" s="2" t="str" cm="1">
        <f t="array" ref="E4359">_xlfn.IFS(C4359/3&lt;=1,"Q1",C4359/3&lt;=2,"Q2",C4359/3&lt;=3,"Q3",C4359/3&lt;=4,"Q4")</f>
        <v>Q1</v>
      </c>
      <c r="F4359" s="2" t="str">
        <f t="shared" si="547"/>
        <v>2017-Mar</v>
      </c>
      <c r="G4359" s="2">
        <f t="shared" si="548"/>
        <v>7</v>
      </c>
      <c r="H4359" s="2" t="str">
        <f t="shared" si="549"/>
        <v>Sunday</v>
      </c>
      <c r="I4359" s="2" t="str">
        <f t="shared" si="550"/>
        <v>FM12</v>
      </c>
      <c r="J4359" s="2">
        <f t="shared" si="551"/>
        <v>4</v>
      </c>
    </row>
    <row r="4360" spans="1:10" x14ac:dyDescent="0.35">
      <c r="A4360" s="4">
        <v>41705</v>
      </c>
      <c r="B4360" s="2">
        <f t="shared" si="544"/>
        <v>2014</v>
      </c>
      <c r="C4360" s="2">
        <f t="shared" si="545"/>
        <v>3</v>
      </c>
      <c r="D4360" s="2" t="str">
        <f t="shared" si="546"/>
        <v>March</v>
      </c>
      <c r="E4360" s="2" t="str" cm="1">
        <f t="array" ref="E4360">_xlfn.IFS(C4360/3&lt;=1,"Q1",C4360/3&lt;=2,"Q2",C4360/3&lt;=3,"Q3",C4360/3&lt;=4,"Q4")</f>
        <v>Q1</v>
      </c>
      <c r="F4360" s="2" t="str">
        <f t="shared" si="547"/>
        <v>2014-Mar</v>
      </c>
      <c r="G4360" s="2">
        <f t="shared" si="548"/>
        <v>5</v>
      </c>
      <c r="H4360" s="2" t="str">
        <f t="shared" si="549"/>
        <v>Friday</v>
      </c>
      <c r="I4360" s="2" t="str">
        <f t="shared" si="550"/>
        <v>FM12</v>
      </c>
      <c r="J4360" s="2">
        <f t="shared" si="551"/>
        <v>4</v>
      </c>
    </row>
    <row r="4361" spans="1:10" x14ac:dyDescent="0.35">
      <c r="A4361" s="4">
        <v>40619</v>
      </c>
      <c r="B4361" s="2">
        <f t="shared" si="544"/>
        <v>2011</v>
      </c>
      <c r="C4361" s="2">
        <f t="shared" si="545"/>
        <v>3</v>
      </c>
      <c r="D4361" s="2" t="str">
        <f t="shared" si="546"/>
        <v>March</v>
      </c>
      <c r="E4361" s="2" t="str" cm="1">
        <f t="array" ref="E4361">_xlfn.IFS(C4361/3&lt;=1,"Q1",C4361/3&lt;=2,"Q2",C4361/3&lt;=3,"Q3",C4361/3&lt;=4,"Q4")</f>
        <v>Q1</v>
      </c>
      <c r="F4361" s="2" t="str">
        <f t="shared" si="547"/>
        <v>2011-Mar</v>
      </c>
      <c r="G4361" s="2">
        <f t="shared" si="548"/>
        <v>4</v>
      </c>
      <c r="H4361" s="2" t="str">
        <f t="shared" si="549"/>
        <v>Thursday</v>
      </c>
      <c r="I4361" s="2" t="str">
        <f t="shared" si="550"/>
        <v>FM12</v>
      </c>
      <c r="J4361" s="2">
        <f t="shared" si="551"/>
        <v>4</v>
      </c>
    </row>
    <row r="4362" spans="1:10" x14ac:dyDescent="0.35">
      <c r="A4362" s="4">
        <v>40972</v>
      </c>
      <c r="B4362" s="2">
        <f t="shared" si="544"/>
        <v>2012</v>
      </c>
      <c r="C4362" s="2">
        <f t="shared" si="545"/>
        <v>3</v>
      </c>
      <c r="D4362" s="2" t="str">
        <f t="shared" si="546"/>
        <v>March</v>
      </c>
      <c r="E4362" s="2" t="str" cm="1">
        <f t="array" ref="E4362">_xlfn.IFS(C4362/3&lt;=1,"Q1",C4362/3&lt;=2,"Q2",C4362/3&lt;=3,"Q3",C4362/3&lt;=4,"Q4")</f>
        <v>Q1</v>
      </c>
      <c r="F4362" s="2" t="str">
        <f t="shared" si="547"/>
        <v>2012-Mar</v>
      </c>
      <c r="G4362" s="2">
        <f t="shared" si="548"/>
        <v>7</v>
      </c>
      <c r="H4362" s="2" t="str">
        <f t="shared" si="549"/>
        <v>Sunday</v>
      </c>
      <c r="I4362" s="2" t="str">
        <f t="shared" si="550"/>
        <v>FM12</v>
      </c>
      <c r="J4362" s="2">
        <f t="shared" si="551"/>
        <v>4</v>
      </c>
    </row>
    <row r="4363" spans="1:10" x14ac:dyDescent="0.35">
      <c r="A4363" s="4">
        <v>41360</v>
      </c>
      <c r="B4363" s="2">
        <f t="shared" si="544"/>
        <v>2013</v>
      </c>
      <c r="C4363" s="2">
        <f t="shared" si="545"/>
        <v>3</v>
      </c>
      <c r="D4363" s="2" t="str">
        <f t="shared" si="546"/>
        <v>March</v>
      </c>
      <c r="E4363" s="2" t="str" cm="1">
        <f t="array" ref="E4363">_xlfn.IFS(C4363/3&lt;=1,"Q1",C4363/3&lt;=2,"Q2",C4363/3&lt;=3,"Q3",C4363/3&lt;=4,"Q4")</f>
        <v>Q1</v>
      </c>
      <c r="F4363" s="2" t="str">
        <f t="shared" si="547"/>
        <v>2013-Mar</v>
      </c>
      <c r="G4363" s="2">
        <f t="shared" si="548"/>
        <v>3</v>
      </c>
      <c r="H4363" s="2" t="str">
        <f t="shared" si="549"/>
        <v>Wednesday</v>
      </c>
      <c r="I4363" s="2" t="str">
        <f t="shared" si="550"/>
        <v>FM12</v>
      </c>
      <c r="J4363" s="2">
        <f t="shared" si="551"/>
        <v>4</v>
      </c>
    </row>
    <row r="4364" spans="1:10" x14ac:dyDescent="0.35">
      <c r="A4364" s="4">
        <v>42439</v>
      </c>
      <c r="B4364" s="2">
        <f t="shared" si="544"/>
        <v>2016</v>
      </c>
      <c r="C4364" s="2">
        <f t="shared" si="545"/>
        <v>3</v>
      </c>
      <c r="D4364" s="2" t="str">
        <f t="shared" si="546"/>
        <v>March</v>
      </c>
      <c r="E4364" s="2" t="str" cm="1">
        <f t="array" ref="E4364">_xlfn.IFS(C4364/3&lt;=1,"Q1",C4364/3&lt;=2,"Q2",C4364/3&lt;=3,"Q3",C4364/3&lt;=4,"Q4")</f>
        <v>Q1</v>
      </c>
      <c r="F4364" s="2" t="str">
        <f t="shared" si="547"/>
        <v>2016-Mar</v>
      </c>
      <c r="G4364" s="2">
        <f t="shared" si="548"/>
        <v>4</v>
      </c>
      <c r="H4364" s="2" t="str">
        <f t="shared" si="549"/>
        <v>Thursday</v>
      </c>
      <c r="I4364" s="2" t="str">
        <f t="shared" si="550"/>
        <v>FM12</v>
      </c>
      <c r="J4364" s="2">
        <f t="shared" si="551"/>
        <v>4</v>
      </c>
    </row>
    <row r="4365" spans="1:10" x14ac:dyDescent="0.35">
      <c r="A4365" s="4">
        <v>42808</v>
      </c>
      <c r="B4365" s="2">
        <f t="shared" si="544"/>
        <v>2017</v>
      </c>
      <c r="C4365" s="2">
        <f t="shared" si="545"/>
        <v>3</v>
      </c>
      <c r="D4365" s="2" t="str">
        <f t="shared" si="546"/>
        <v>March</v>
      </c>
      <c r="E4365" s="2" t="str" cm="1">
        <f t="array" ref="E4365">_xlfn.IFS(C4365/3&lt;=1,"Q1",C4365/3&lt;=2,"Q2",C4365/3&lt;=3,"Q3",C4365/3&lt;=4,"Q4")</f>
        <v>Q1</v>
      </c>
      <c r="F4365" s="2" t="str">
        <f t="shared" si="547"/>
        <v>2017-Mar</v>
      </c>
      <c r="G4365" s="2">
        <f t="shared" si="548"/>
        <v>2</v>
      </c>
      <c r="H4365" s="2" t="str">
        <f t="shared" si="549"/>
        <v>Tuesday</v>
      </c>
      <c r="I4365" s="2" t="str">
        <f t="shared" si="550"/>
        <v>FM12</v>
      </c>
      <c r="J4365" s="2">
        <f t="shared" si="551"/>
        <v>4</v>
      </c>
    </row>
    <row r="4366" spans="1:10" x14ac:dyDescent="0.35">
      <c r="A4366" s="4">
        <v>42432</v>
      </c>
      <c r="B4366" s="2">
        <f t="shared" si="544"/>
        <v>2016</v>
      </c>
      <c r="C4366" s="2">
        <f t="shared" si="545"/>
        <v>3</v>
      </c>
      <c r="D4366" s="2" t="str">
        <f t="shared" si="546"/>
        <v>March</v>
      </c>
      <c r="E4366" s="2" t="str" cm="1">
        <f t="array" ref="E4366">_xlfn.IFS(C4366/3&lt;=1,"Q1",C4366/3&lt;=2,"Q2",C4366/3&lt;=3,"Q3",C4366/3&lt;=4,"Q4")</f>
        <v>Q1</v>
      </c>
      <c r="F4366" s="2" t="str">
        <f t="shared" si="547"/>
        <v>2016-Mar</v>
      </c>
      <c r="G4366" s="2">
        <f t="shared" si="548"/>
        <v>4</v>
      </c>
      <c r="H4366" s="2" t="str">
        <f t="shared" si="549"/>
        <v>Thursday</v>
      </c>
      <c r="I4366" s="2" t="str">
        <f t="shared" si="550"/>
        <v>FM12</v>
      </c>
      <c r="J4366" s="2">
        <f t="shared" si="551"/>
        <v>4</v>
      </c>
    </row>
    <row r="4367" spans="1:10" x14ac:dyDescent="0.35">
      <c r="A4367" s="4">
        <v>41339</v>
      </c>
      <c r="B4367" s="2">
        <f t="shared" si="544"/>
        <v>2013</v>
      </c>
      <c r="C4367" s="2">
        <f t="shared" si="545"/>
        <v>3</v>
      </c>
      <c r="D4367" s="2" t="str">
        <f t="shared" si="546"/>
        <v>March</v>
      </c>
      <c r="E4367" s="2" t="str" cm="1">
        <f t="array" ref="E4367">_xlfn.IFS(C4367/3&lt;=1,"Q1",C4367/3&lt;=2,"Q2",C4367/3&lt;=3,"Q3",C4367/3&lt;=4,"Q4")</f>
        <v>Q1</v>
      </c>
      <c r="F4367" s="2" t="str">
        <f t="shared" si="547"/>
        <v>2013-Mar</v>
      </c>
      <c r="G4367" s="2">
        <f t="shared" si="548"/>
        <v>3</v>
      </c>
      <c r="H4367" s="2" t="str">
        <f t="shared" si="549"/>
        <v>Wednesday</v>
      </c>
      <c r="I4367" s="2" t="str">
        <f t="shared" si="550"/>
        <v>FM12</v>
      </c>
      <c r="J4367" s="2">
        <f t="shared" si="551"/>
        <v>4</v>
      </c>
    </row>
    <row r="4368" spans="1:10" x14ac:dyDescent="0.35">
      <c r="A4368" s="4">
        <v>42082</v>
      </c>
      <c r="B4368" s="2">
        <f t="shared" si="544"/>
        <v>2015</v>
      </c>
      <c r="C4368" s="2">
        <f t="shared" si="545"/>
        <v>3</v>
      </c>
      <c r="D4368" s="2" t="str">
        <f t="shared" si="546"/>
        <v>March</v>
      </c>
      <c r="E4368" s="2" t="str" cm="1">
        <f t="array" ref="E4368">_xlfn.IFS(C4368/3&lt;=1,"Q1",C4368/3&lt;=2,"Q2",C4368/3&lt;=3,"Q3",C4368/3&lt;=4,"Q4")</f>
        <v>Q1</v>
      </c>
      <c r="F4368" s="2" t="str">
        <f t="shared" si="547"/>
        <v>2015-Mar</v>
      </c>
      <c r="G4368" s="2">
        <f t="shared" si="548"/>
        <v>4</v>
      </c>
      <c r="H4368" s="2" t="str">
        <f t="shared" si="549"/>
        <v>Thursday</v>
      </c>
      <c r="I4368" s="2" t="str">
        <f t="shared" si="550"/>
        <v>FM12</v>
      </c>
      <c r="J4368" s="2">
        <f t="shared" si="551"/>
        <v>4</v>
      </c>
    </row>
    <row r="4369" spans="1:10" x14ac:dyDescent="0.35">
      <c r="A4369" s="4">
        <v>42069</v>
      </c>
      <c r="B4369" s="2">
        <f t="shared" si="544"/>
        <v>2015</v>
      </c>
      <c r="C4369" s="2">
        <f t="shared" si="545"/>
        <v>3</v>
      </c>
      <c r="D4369" s="2" t="str">
        <f t="shared" si="546"/>
        <v>March</v>
      </c>
      <c r="E4369" s="2" t="str" cm="1">
        <f t="array" ref="E4369">_xlfn.IFS(C4369/3&lt;=1,"Q1",C4369/3&lt;=2,"Q2",C4369/3&lt;=3,"Q3",C4369/3&lt;=4,"Q4")</f>
        <v>Q1</v>
      </c>
      <c r="F4369" s="2" t="str">
        <f t="shared" si="547"/>
        <v>2015-Mar</v>
      </c>
      <c r="G4369" s="2">
        <f t="shared" si="548"/>
        <v>5</v>
      </c>
      <c r="H4369" s="2" t="str">
        <f t="shared" si="549"/>
        <v>Friday</v>
      </c>
      <c r="I4369" s="2" t="str">
        <f t="shared" si="550"/>
        <v>FM12</v>
      </c>
      <c r="J4369" s="2">
        <f t="shared" si="551"/>
        <v>4</v>
      </c>
    </row>
    <row r="4370" spans="1:10" x14ac:dyDescent="0.35">
      <c r="A4370" s="4">
        <v>41714</v>
      </c>
      <c r="B4370" s="2">
        <f t="shared" si="544"/>
        <v>2014</v>
      </c>
      <c r="C4370" s="2">
        <f t="shared" si="545"/>
        <v>3</v>
      </c>
      <c r="D4370" s="2" t="str">
        <f t="shared" si="546"/>
        <v>March</v>
      </c>
      <c r="E4370" s="2" t="str" cm="1">
        <f t="array" ref="E4370">_xlfn.IFS(C4370/3&lt;=1,"Q1",C4370/3&lt;=2,"Q2",C4370/3&lt;=3,"Q3",C4370/3&lt;=4,"Q4")</f>
        <v>Q1</v>
      </c>
      <c r="F4370" s="2" t="str">
        <f t="shared" si="547"/>
        <v>2014-Mar</v>
      </c>
      <c r="G4370" s="2">
        <f t="shared" si="548"/>
        <v>7</v>
      </c>
      <c r="H4370" s="2" t="str">
        <f t="shared" si="549"/>
        <v>Sunday</v>
      </c>
      <c r="I4370" s="2" t="str">
        <f t="shared" si="550"/>
        <v>FM12</v>
      </c>
      <c r="J4370" s="2">
        <f t="shared" si="551"/>
        <v>4</v>
      </c>
    </row>
    <row r="4371" spans="1:10" x14ac:dyDescent="0.35">
      <c r="A4371" s="4">
        <v>41714</v>
      </c>
      <c r="B4371" s="2">
        <f t="shared" si="544"/>
        <v>2014</v>
      </c>
      <c r="C4371" s="2">
        <f t="shared" si="545"/>
        <v>3</v>
      </c>
      <c r="D4371" s="2" t="str">
        <f t="shared" si="546"/>
        <v>March</v>
      </c>
      <c r="E4371" s="2" t="str" cm="1">
        <f t="array" ref="E4371">_xlfn.IFS(C4371/3&lt;=1,"Q1",C4371/3&lt;=2,"Q2",C4371/3&lt;=3,"Q3",C4371/3&lt;=4,"Q4")</f>
        <v>Q1</v>
      </c>
      <c r="F4371" s="2" t="str">
        <f t="shared" si="547"/>
        <v>2014-Mar</v>
      </c>
      <c r="G4371" s="2">
        <f t="shared" si="548"/>
        <v>7</v>
      </c>
      <c r="H4371" s="2" t="str">
        <f t="shared" si="549"/>
        <v>Sunday</v>
      </c>
      <c r="I4371" s="2" t="str">
        <f t="shared" si="550"/>
        <v>FM12</v>
      </c>
      <c r="J4371" s="2">
        <f t="shared" si="551"/>
        <v>4</v>
      </c>
    </row>
    <row r="4372" spans="1:10" x14ac:dyDescent="0.35">
      <c r="A4372" s="4">
        <v>40970</v>
      </c>
      <c r="B4372" s="2">
        <f t="shared" si="544"/>
        <v>2012</v>
      </c>
      <c r="C4372" s="2">
        <f t="shared" si="545"/>
        <v>3</v>
      </c>
      <c r="D4372" s="2" t="str">
        <f t="shared" si="546"/>
        <v>March</v>
      </c>
      <c r="E4372" s="2" t="str" cm="1">
        <f t="array" ref="E4372">_xlfn.IFS(C4372/3&lt;=1,"Q1",C4372/3&lt;=2,"Q2",C4372/3&lt;=3,"Q3",C4372/3&lt;=4,"Q4")</f>
        <v>Q1</v>
      </c>
      <c r="F4372" s="2" t="str">
        <f t="shared" si="547"/>
        <v>2012-Mar</v>
      </c>
      <c r="G4372" s="2">
        <f t="shared" si="548"/>
        <v>5</v>
      </c>
      <c r="H4372" s="2" t="str">
        <f t="shared" si="549"/>
        <v>Friday</v>
      </c>
      <c r="I4372" s="2" t="str">
        <f t="shared" si="550"/>
        <v>FM12</v>
      </c>
      <c r="J4372" s="2">
        <f t="shared" si="551"/>
        <v>4</v>
      </c>
    </row>
    <row r="4373" spans="1:10" x14ac:dyDescent="0.35">
      <c r="A4373" s="4">
        <v>43138</v>
      </c>
      <c r="B4373" s="2">
        <f t="shared" si="544"/>
        <v>2018</v>
      </c>
      <c r="C4373" s="2">
        <f t="shared" si="545"/>
        <v>2</v>
      </c>
      <c r="D4373" s="2" t="str">
        <f t="shared" si="546"/>
        <v>February</v>
      </c>
      <c r="E4373" s="2" t="str" cm="1">
        <f t="array" ref="E4373">_xlfn.IFS(C4373/3&lt;=1,"Q1",C4373/3&lt;=2,"Q2",C4373/3&lt;=3,"Q3",C4373/3&lt;=4,"Q4")</f>
        <v>Q1</v>
      </c>
      <c r="F4373" s="2" t="str">
        <f t="shared" si="547"/>
        <v>2018-Feb</v>
      </c>
      <c r="G4373" s="2">
        <f t="shared" si="548"/>
        <v>3</v>
      </c>
      <c r="H4373" s="2" t="str">
        <f t="shared" si="549"/>
        <v>Wednesday</v>
      </c>
      <c r="I4373" s="2" t="str">
        <f t="shared" si="550"/>
        <v>FM11</v>
      </c>
      <c r="J4373" s="2">
        <f t="shared" si="551"/>
        <v>4</v>
      </c>
    </row>
    <row r="4374" spans="1:10" x14ac:dyDescent="0.35">
      <c r="A4374" s="4">
        <v>40579</v>
      </c>
      <c r="B4374" s="2">
        <f t="shared" si="544"/>
        <v>2011</v>
      </c>
      <c r="C4374" s="2">
        <f t="shared" si="545"/>
        <v>2</v>
      </c>
      <c r="D4374" s="2" t="str">
        <f t="shared" si="546"/>
        <v>February</v>
      </c>
      <c r="E4374" s="2" t="str" cm="1">
        <f t="array" ref="E4374">_xlfn.IFS(C4374/3&lt;=1,"Q1",C4374/3&lt;=2,"Q2",C4374/3&lt;=3,"Q3",C4374/3&lt;=4,"Q4")</f>
        <v>Q1</v>
      </c>
      <c r="F4374" s="2" t="str">
        <f t="shared" si="547"/>
        <v>2011-Feb</v>
      </c>
      <c r="G4374" s="2">
        <f t="shared" si="548"/>
        <v>6</v>
      </c>
      <c r="H4374" s="2" t="str">
        <f t="shared" si="549"/>
        <v>Saturday</v>
      </c>
      <c r="I4374" s="2" t="str">
        <f t="shared" si="550"/>
        <v>FM11</v>
      </c>
      <c r="J4374" s="2">
        <f t="shared" si="551"/>
        <v>4</v>
      </c>
    </row>
    <row r="4375" spans="1:10" x14ac:dyDescent="0.35">
      <c r="A4375" s="4">
        <v>42405</v>
      </c>
      <c r="B4375" s="2">
        <f t="shared" si="544"/>
        <v>2016</v>
      </c>
      <c r="C4375" s="2">
        <f t="shared" si="545"/>
        <v>2</v>
      </c>
      <c r="D4375" s="2" t="str">
        <f t="shared" si="546"/>
        <v>February</v>
      </c>
      <c r="E4375" s="2" t="str" cm="1">
        <f t="array" ref="E4375">_xlfn.IFS(C4375/3&lt;=1,"Q1",C4375/3&lt;=2,"Q2",C4375/3&lt;=3,"Q3",C4375/3&lt;=4,"Q4")</f>
        <v>Q1</v>
      </c>
      <c r="F4375" s="2" t="str">
        <f t="shared" si="547"/>
        <v>2016-Feb</v>
      </c>
      <c r="G4375" s="2">
        <f t="shared" si="548"/>
        <v>5</v>
      </c>
      <c r="H4375" s="2" t="str">
        <f t="shared" si="549"/>
        <v>Friday</v>
      </c>
      <c r="I4375" s="2" t="str">
        <f t="shared" si="550"/>
        <v>FM11</v>
      </c>
      <c r="J4375" s="2">
        <f t="shared" si="551"/>
        <v>4</v>
      </c>
    </row>
    <row r="4376" spans="1:10" x14ac:dyDescent="0.35">
      <c r="A4376" s="4">
        <v>42055</v>
      </c>
      <c r="B4376" s="2">
        <f t="shared" si="544"/>
        <v>2015</v>
      </c>
      <c r="C4376" s="2">
        <f t="shared" si="545"/>
        <v>2</v>
      </c>
      <c r="D4376" s="2" t="str">
        <f t="shared" si="546"/>
        <v>February</v>
      </c>
      <c r="E4376" s="2" t="str" cm="1">
        <f t="array" ref="E4376">_xlfn.IFS(C4376/3&lt;=1,"Q1",C4376/3&lt;=2,"Q2",C4376/3&lt;=3,"Q3",C4376/3&lt;=4,"Q4")</f>
        <v>Q1</v>
      </c>
      <c r="F4376" s="2" t="str">
        <f t="shared" si="547"/>
        <v>2015-Feb</v>
      </c>
      <c r="G4376" s="2">
        <f t="shared" si="548"/>
        <v>5</v>
      </c>
      <c r="H4376" s="2" t="str">
        <f t="shared" si="549"/>
        <v>Friday</v>
      </c>
      <c r="I4376" s="2" t="str">
        <f t="shared" si="550"/>
        <v>FM11</v>
      </c>
      <c r="J4376" s="2">
        <f t="shared" si="551"/>
        <v>4</v>
      </c>
    </row>
    <row r="4377" spans="1:10" x14ac:dyDescent="0.35">
      <c r="A4377" s="4">
        <v>41688</v>
      </c>
      <c r="B4377" s="2">
        <f t="shared" si="544"/>
        <v>2014</v>
      </c>
      <c r="C4377" s="2">
        <f t="shared" si="545"/>
        <v>2</v>
      </c>
      <c r="D4377" s="2" t="str">
        <f t="shared" si="546"/>
        <v>February</v>
      </c>
      <c r="E4377" s="2" t="str" cm="1">
        <f t="array" ref="E4377">_xlfn.IFS(C4377/3&lt;=1,"Q1",C4377/3&lt;=2,"Q2",C4377/3&lt;=3,"Q3",C4377/3&lt;=4,"Q4")</f>
        <v>Q1</v>
      </c>
      <c r="F4377" s="2" t="str">
        <f t="shared" si="547"/>
        <v>2014-Feb</v>
      </c>
      <c r="G4377" s="2">
        <f t="shared" si="548"/>
        <v>2</v>
      </c>
      <c r="H4377" s="2" t="str">
        <f t="shared" si="549"/>
        <v>Tuesday</v>
      </c>
      <c r="I4377" s="2" t="str">
        <f t="shared" si="550"/>
        <v>FM11</v>
      </c>
      <c r="J4377" s="2">
        <f t="shared" si="551"/>
        <v>4</v>
      </c>
    </row>
    <row r="4378" spans="1:10" x14ac:dyDescent="0.35">
      <c r="A4378" s="4">
        <v>42785</v>
      </c>
      <c r="B4378" s="2">
        <f t="shared" si="544"/>
        <v>2017</v>
      </c>
      <c r="C4378" s="2">
        <f t="shared" si="545"/>
        <v>2</v>
      </c>
      <c r="D4378" s="2" t="str">
        <f t="shared" si="546"/>
        <v>February</v>
      </c>
      <c r="E4378" s="2" t="str" cm="1">
        <f t="array" ref="E4378">_xlfn.IFS(C4378/3&lt;=1,"Q1",C4378/3&lt;=2,"Q2",C4378/3&lt;=3,"Q3",C4378/3&lt;=4,"Q4")</f>
        <v>Q1</v>
      </c>
      <c r="F4378" s="2" t="str">
        <f t="shared" si="547"/>
        <v>2017-Feb</v>
      </c>
      <c r="G4378" s="2">
        <f t="shared" si="548"/>
        <v>7</v>
      </c>
      <c r="H4378" s="2" t="str">
        <f t="shared" si="549"/>
        <v>Sunday</v>
      </c>
      <c r="I4378" s="2" t="str">
        <f t="shared" si="550"/>
        <v>FM11</v>
      </c>
      <c r="J4378" s="2">
        <f t="shared" si="551"/>
        <v>4</v>
      </c>
    </row>
    <row r="4379" spans="1:10" x14ac:dyDescent="0.35">
      <c r="A4379" s="4">
        <v>43155</v>
      </c>
      <c r="B4379" s="2">
        <f t="shared" si="544"/>
        <v>2018</v>
      </c>
      <c r="C4379" s="2">
        <f t="shared" si="545"/>
        <v>2</v>
      </c>
      <c r="D4379" s="2" t="str">
        <f t="shared" si="546"/>
        <v>February</v>
      </c>
      <c r="E4379" s="2" t="str" cm="1">
        <f t="array" ref="E4379">_xlfn.IFS(C4379/3&lt;=1,"Q1",C4379/3&lt;=2,"Q2",C4379/3&lt;=3,"Q3",C4379/3&lt;=4,"Q4")</f>
        <v>Q1</v>
      </c>
      <c r="F4379" s="2" t="str">
        <f t="shared" si="547"/>
        <v>2018-Feb</v>
      </c>
      <c r="G4379" s="2">
        <f t="shared" si="548"/>
        <v>6</v>
      </c>
      <c r="H4379" s="2" t="str">
        <f t="shared" si="549"/>
        <v>Saturday</v>
      </c>
      <c r="I4379" s="2" t="str">
        <f t="shared" si="550"/>
        <v>FM11</v>
      </c>
      <c r="J4379" s="2">
        <f t="shared" si="551"/>
        <v>4</v>
      </c>
    </row>
    <row r="4380" spans="1:10" x14ac:dyDescent="0.35">
      <c r="A4380" s="4">
        <v>42779</v>
      </c>
      <c r="B4380" s="2">
        <f t="shared" si="544"/>
        <v>2017</v>
      </c>
      <c r="C4380" s="2">
        <f t="shared" si="545"/>
        <v>2</v>
      </c>
      <c r="D4380" s="2" t="str">
        <f t="shared" si="546"/>
        <v>February</v>
      </c>
      <c r="E4380" s="2" t="str" cm="1">
        <f t="array" ref="E4380">_xlfn.IFS(C4380/3&lt;=1,"Q1",C4380/3&lt;=2,"Q2",C4380/3&lt;=3,"Q3",C4380/3&lt;=4,"Q4")</f>
        <v>Q1</v>
      </c>
      <c r="F4380" s="2" t="str">
        <f t="shared" si="547"/>
        <v>2017-Feb</v>
      </c>
      <c r="G4380" s="2">
        <f t="shared" si="548"/>
        <v>1</v>
      </c>
      <c r="H4380" s="2" t="str">
        <f t="shared" si="549"/>
        <v>Monday</v>
      </c>
      <c r="I4380" s="2" t="str">
        <f t="shared" si="550"/>
        <v>FM11</v>
      </c>
      <c r="J4380" s="2">
        <f t="shared" si="551"/>
        <v>4</v>
      </c>
    </row>
    <row r="4381" spans="1:10" x14ac:dyDescent="0.35">
      <c r="A4381" s="4">
        <v>42060</v>
      </c>
      <c r="B4381" s="2">
        <f t="shared" si="544"/>
        <v>2015</v>
      </c>
      <c r="C4381" s="2">
        <f t="shared" si="545"/>
        <v>2</v>
      </c>
      <c r="D4381" s="2" t="str">
        <f t="shared" si="546"/>
        <v>February</v>
      </c>
      <c r="E4381" s="2" t="str" cm="1">
        <f t="array" ref="E4381">_xlfn.IFS(C4381/3&lt;=1,"Q1",C4381/3&lt;=2,"Q2",C4381/3&lt;=3,"Q3",C4381/3&lt;=4,"Q4")</f>
        <v>Q1</v>
      </c>
      <c r="F4381" s="2" t="str">
        <f t="shared" si="547"/>
        <v>2015-Feb</v>
      </c>
      <c r="G4381" s="2">
        <f t="shared" si="548"/>
        <v>3</v>
      </c>
      <c r="H4381" s="2" t="str">
        <f t="shared" si="549"/>
        <v>Wednesday</v>
      </c>
      <c r="I4381" s="2" t="str">
        <f t="shared" si="550"/>
        <v>FM11</v>
      </c>
      <c r="J4381" s="2">
        <f t="shared" si="551"/>
        <v>4</v>
      </c>
    </row>
    <row r="4382" spans="1:10" x14ac:dyDescent="0.35">
      <c r="A4382" s="4">
        <v>41682</v>
      </c>
      <c r="B4382" s="2">
        <f t="shared" si="544"/>
        <v>2014</v>
      </c>
      <c r="C4382" s="2">
        <f t="shared" si="545"/>
        <v>2</v>
      </c>
      <c r="D4382" s="2" t="str">
        <f t="shared" si="546"/>
        <v>February</v>
      </c>
      <c r="E4382" s="2" t="str" cm="1">
        <f t="array" ref="E4382">_xlfn.IFS(C4382/3&lt;=1,"Q1",C4382/3&lt;=2,"Q2",C4382/3&lt;=3,"Q3",C4382/3&lt;=4,"Q4")</f>
        <v>Q1</v>
      </c>
      <c r="F4382" s="2" t="str">
        <f t="shared" si="547"/>
        <v>2014-Feb</v>
      </c>
      <c r="G4382" s="2">
        <f t="shared" si="548"/>
        <v>3</v>
      </c>
      <c r="H4382" s="2" t="str">
        <f t="shared" si="549"/>
        <v>Wednesday</v>
      </c>
      <c r="I4382" s="2" t="str">
        <f t="shared" si="550"/>
        <v>FM11</v>
      </c>
      <c r="J4382" s="2">
        <f t="shared" si="551"/>
        <v>4</v>
      </c>
    </row>
    <row r="4383" spans="1:10" x14ac:dyDescent="0.35">
      <c r="A4383" s="4">
        <v>40585</v>
      </c>
      <c r="B4383" s="2">
        <f t="shared" si="544"/>
        <v>2011</v>
      </c>
      <c r="C4383" s="2">
        <f t="shared" si="545"/>
        <v>2</v>
      </c>
      <c r="D4383" s="2" t="str">
        <f t="shared" si="546"/>
        <v>February</v>
      </c>
      <c r="E4383" s="2" t="str" cm="1">
        <f t="array" ref="E4383">_xlfn.IFS(C4383/3&lt;=1,"Q1",C4383/3&lt;=2,"Q2",C4383/3&lt;=3,"Q3",C4383/3&lt;=4,"Q4")</f>
        <v>Q1</v>
      </c>
      <c r="F4383" s="2" t="str">
        <f t="shared" si="547"/>
        <v>2011-Feb</v>
      </c>
      <c r="G4383" s="2">
        <f t="shared" si="548"/>
        <v>5</v>
      </c>
      <c r="H4383" s="2" t="str">
        <f t="shared" si="549"/>
        <v>Friday</v>
      </c>
      <c r="I4383" s="2" t="str">
        <f t="shared" si="550"/>
        <v>FM11</v>
      </c>
      <c r="J4383" s="2">
        <f t="shared" si="551"/>
        <v>4</v>
      </c>
    </row>
    <row r="4384" spans="1:10" x14ac:dyDescent="0.35">
      <c r="A4384" s="4">
        <v>42790</v>
      </c>
      <c r="B4384" s="2">
        <f t="shared" si="544"/>
        <v>2017</v>
      </c>
      <c r="C4384" s="2">
        <f t="shared" si="545"/>
        <v>2</v>
      </c>
      <c r="D4384" s="2" t="str">
        <f t="shared" si="546"/>
        <v>February</v>
      </c>
      <c r="E4384" s="2" t="str" cm="1">
        <f t="array" ref="E4384">_xlfn.IFS(C4384/3&lt;=1,"Q1",C4384/3&lt;=2,"Q2",C4384/3&lt;=3,"Q3",C4384/3&lt;=4,"Q4")</f>
        <v>Q1</v>
      </c>
      <c r="F4384" s="2" t="str">
        <f t="shared" si="547"/>
        <v>2017-Feb</v>
      </c>
      <c r="G4384" s="2">
        <f t="shared" si="548"/>
        <v>5</v>
      </c>
      <c r="H4384" s="2" t="str">
        <f t="shared" si="549"/>
        <v>Friday</v>
      </c>
      <c r="I4384" s="2" t="str">
        <f t="shared" si="550"/>
        <v>FM11</v>
      </c>
      <c r="J4384" s="2">
        <f t="shared" si="551"/>
        <v>4</v>
      </c>
    </row>
    <row r="4385" spans="1:10" x14ac:dyDescent="0.35">
      <c r="A4385" s="4">
        <v>43134</v>
      </c>
      <c r="B4385" s="2">
        <f t="shared" si="544"/>
        <v>2018</v>
      </c>
      <c r="C4385" s="2">
        <f t="shared" si="545"/>
        <v>2</v>
      </c>
      <c r="D4385" s="2" t="str">
        <f t="shared" si="546"/>
        <v>February</v>
      </c>
      <c r="E4385" s="2" t="str" cm="1">
        <f t="array" ref="E4385">_xlfn.IFS(C4385/3&lt;=1,"Q1",C4385/3&lt;=2,"Q2",C4385/3&lt;=3,"Q3",C4385/3&lt;=4,"Q4")</f>
        <v>Q1</v>
      </c>
      <c r="F4385" s="2" t="str">
        <f t="shared" si="547"/>
        <v>2018-Feb</v>
      </c>
      <c r="G4385" s="2">
        <f t="shared" si="548"/>
        <v>6</v>
      </c>
      <c r="H4385" s="2" t="str">
        <f t="shared" si="549"/>
        <v>Saturday</v>
      </c>
      <c r="I4385" s="2" t="str">
        <f t="shared" si="550"/>
        <v>FM11</v>
      </c>
      <c r="J4385" s="2">
        <f t="shared" si="551"/>
        <v>4</v>
      </c>
    </row>
    <row r="4386" spans="1:10" x14ac:dyDescent="0.35">
      <c r="A4386" s="4">
        <v>41317</v>
      </c>
      <c r="B4386" s="2">
        <f t="shared" si="544"/>
        <v>2013</v>
      </c>
      <c r="C4386" s="2">
        <f t="shared" si="545"/>
        <v>2</v>
      </c>
      <c r="D4386" s="2" t="str">
        <f t="shared" si="546"/>
        <v>February</v>
      </c>
      <c r="E4386" s="2" t="str" cm="1">
        <f t="array" ref="E4386">_xlfn.IFS(C4386/3&lt;=1,"Q1",C4386/3&lt;=2,"Q2",C4386/3&lt;=3,"Q3",C4386/3&lt;=4,"Q4")</f>
        <v>Q1</v>
      </c>
      <c r="F4386" s="2" t="str">
        <f t="shared" si="547"/>
        <v>2013-Feb</v>
      </c>
      <c r="G4386" s="2">
        <f t="shared" si="548"/>
        <v>2</v>
      </c>
      <c r="H4386" s="2" t="str">
        <f t="shared" si="549"/>
        <v>Tuesday</v>
      </c>
      <c r="I4386" s="2" t="str">
        <f t="shared" si="550"/>
        <v>FM11</v>
      </c>
      <c r="J4386" s="2">
        <f t="shared" si="551"/>
        <v>4</v>
      </c>
    </row>
    <row r="4387" spans="1:10" x14ac:dyDescent="0.35">
      <c r="A4387" s="4">
        <v>40576</v>
      </c>
      <c r="B4387" s="2">
        <f t="shared" si="544"/>
        <v>2011</v>
      </c>
      <c r="C4387" s="2">
        <f t="shared" si="545"/>
        <v>2</v>
      </c>
      <c r="D4387" s="2" t="str">
        <f t="shared" si="546"/>
        <v>February</v>
      </c>
      <c r="E4387" s="2" t="str" cm="1">
        <f t="array" ref="E4387">_xlfn.IFS(C4387/3&lt;=1,"Q1",C4387/3&lt;=2,"Q2",C4387/3&lt;=3,"Q3",C4387/3&lt;=4,"Q4")</f>
        <v>Q1</v>
      </c>
      <c r="F4387" s="2" t="str">
        <f t="shared" si="547"/>
        <v>2011-Feb</v>
      </c>
      <c r="G4387" s="2">
        <f t="shared" si="548"/>
        <v>3</v>
      </c>
      <c r="H4387" s="2" t="str">
        <f t="shared" si="549"/>
        <v>Wednesday</v>
      </c>
      <c r="I4387" s="2" t="str">
        <f t="shared" si="550"/>
        <v>FM11</v>
      </c>
      <c r="J4387" s="2">
        <f t="shared" si="551"/>
        <v>4</v>
      </c>
    </row>
    <row r="4388" spans="1:10" x14ac:dyDescent="0.35">
      <c r="A4388" s="4">
        <v>43155</v>
      </c>
      <c r="B4388" s="2">
        <f t="shared" si="544"/>
        <v>2018</v>
      </c>
      <c r="C4388" s="2">
        <f t="shared" si="545"/>
        <v>2</v>
      </c>
      <c r="D4388" s="2" t="str">
        <f t="shared" si="546"/>
        <v>February</v>
      </c>
      <c r="E4388" s="2" t="str" cm="1">
        <f t="array" ref="E4388">_xlfn.IFS(C4388/3&lt;=1,"Q1",C4388/3&lt;=2,"Q2",C4388/3&lt;=3,"Q3",C4388/3&lt;=4,"Q4")</f>
        <v>Q1</v>
      </c>
      <c r="F4388" s="2" t="str">
        <f t="shared" si="547"/>
        <v>2018-Feb</v>
      </c>
      <c r="G4388" s="2">
        <f t="shared" si="548"/>
        <v>6</v>
      </c>
      <c r="H4388" s="2" t="str">
        <f t="shared" si="549"/>
        <v>Saturday</v>
      </c>
      <c r="I4388" s="2" t="str">
        <f t="shared" si="550"/>
        <v>FM11</v>
      </c>
      <c r="J4388" s="2">
        <f t="shared" si="551"/>
        <v>4</v>
      </c>
    </row>
    <row r="4389" spans="1:10" x14ac:dyDescent="0.35">
      <c r="A4389" s="4">
        <v>42780</v>
      </c>
      <c r="B4389" s="2">
        <f t="shared" si="544"/>
        <v>2017</v>
      </c>
      <c r="C4389" s="2">
        <f t="shared" si="545"/>
        <v>2</v>
      </c>
      <c r="D4389" s="2" t="str">
        <f t="shared" si="546"/>
        <v>February</v>
      </c>
      <c r="E4389" s="2" t="str" cm="1">
        <f t="array" ref="E4389">_xlfn.IFS(C4389/3&lt;=1,"Q1",C4389/3&lt;=2,"Q2",C4389/3&lt;=3,"Q3",C4389/3&lt;=4,"Q4")</f>
        <v>Q1</v>
      </c>
      <c r="F4389" s="2" t="str">
        <f t="shared" si="547"/>
        <v>2017-Feb</v>
      </c>
      <c r="G4389" s="2">
        <f t="shared" si="548"/>
        <v>2</v>
      </c>
      <c r="H4389" s="2" t="str">
        <f t="shared" si="549"/>
        <v>Tuesday</v>
      </c>
      <c r="I4389" s="2" t="str">
        <f t="shared" si="550"/>
        <v>FM11</v>
      </c>
      <c r="J4389" s="2">
        <f t="shared" si="551"/>
        <v>4</v>
      </c>
    </row>
    <row r="4390" spans="1:10" x14ac:dyDescent="0.35">
      <c r="A4390" s="4">
        <v>42412</v>
      </c>
      <c r="B4390" s="2">
        <f t="shared" si="544"/>
        <v>2016</v>
      </c>
      <c r="C4390" s="2">
        <f t="shared" si="545"/>
        <v>2</v>
      </c>
      <c r="D4390" s="2" t="str">
        <f t="shared" si="546"/>
        <v>February</v>
      </c>
      <c r="E4390" s="2" t="str" cm="1">
        <f t="array" ref="E4390">_xlfn.IFS(C4390/3&lt;=1,"Q1",C4390/3&lt;=2,"Q2",C4390/3&lt;=3,"Q3",C4390/3&lt;=4,"Q4")</f>
        <v>Q1</v>
      </c>
      <c r="F4390" s="2" t="str">
        <f t="shared" si="547"/>
        <v>2016-Feb</v>
      </c>
      <c r="G4390" s="2">
        <f t="shared" si="548"/>
        <v>5</v>
      </c>
      <c r="H4390" s="2" t="str">
        <f t="shared" si="549"/>
        <v>Friday</v>
      </c>
      <c r="I4390" s="2" t="str">
        <f t="shared" si="550"/>
        <v>FM11</v>
      </c>
      <c r="J4390" s="2">
        <f t="shared" si="551"/>
        <v>4</v>
      </c>
    </row>
    <row r="4391" spans="1:10" x14ac:dyDescent="0.35">
      <c r="A4391" s="4">
        <v>42020</v>
      </c>
      <c r="B4391" s="2">
        <f t="shared" si="544"/>
        <v>2015</v>
      </c>
      <c r="C4391" s="2">
        <f t="shared" si="545"/>
        <v>1</v>
      </c>
      <c r="D4391" s="2" t="str">
        <f t="shared" si="546"/>
        <v>January</v>
      </c>
      <c r="E4391" s="2" t="str" cm="1">
        <f t="array" ref="E4391">_xlfn.IFS(C4391/3&lt;=1,"Q1",C4391/3&lt;=2,"Q2",C4391/3&lt;=3,"Q3",C4391/3&lt;=4,"Q4")</f>
        <v>Q1</v>
      </c>
      <c r="F4391" s="2" t="str">
        <f t="shared" si="547"/>
        <v>2015-Jan</v>
      </c>
      <c r="G4391" s="2">
        <f t="shared" si="548"/>
        <v>5</v>
      </c>
      <c r="H4391" s="2" t="str">
        <f t="shared" si="549"/>
        <v>Friday</v>
      </c>
      <c r="I4391" s="2" t="str">
        <f t="shared" si="550"/>
        <v>FM10</v>
      </c>
      <c r="J4391" s="2">
        <f t="shared" si="551"/>
        <v>4</v>
      </c>
    </row>
    <row r="4392" spans="1:10" x14ac:dyDescent="0.35">
      <c r="A4392" s="4">
        <v>41654</v>
      </c>
      <c r="B4392" s="2">
        <f t="shared" si="544"/>
        <v>2014</v>
      </c>
      <c r="C4392" s="2">
        <f t="shared" si="545"/>
        <v>1</v>
      </c>
      <c r="D4392" s="2" t="str">
        <f t="shared" si="546"/>
        <v>January</v>
      </c>
      <c r="E4392" s="2" t="str" cm="1">
        <f t="array" ref="E4392">_xlfn.IFS(C4392/3&lt;=1,"Q1",C4392/3&lt;=2,"Q2",C4392/3&lt;=3,"Q3",C4392/3&lt;=4,"Q4")</f>
        <v>Q1</v>
      </c>
      <c r="F4392" s="2" t="str">
        <f t="shared" si="547"/>
        <v>2014-Jan</v>
      </c>
      <c r="G4392" s="2">
        <f t="shared" si="548"/>
        <v>3</v>
      </c>
      <c r="H4392" s="2" t="str">
        <f t="shared" si="549"/>
        <v>Wednesday</v>
      </c>
      <c r="I4392" s="2" t="str">
        <f t="shared" si="550"/>
        <v>FM10</v>
      </c>
      <c r="J4392" s="2">
        <f t="shared" si="551"/>
        <v>4</v>
      </c>
    </row>
    <row r="4393" spans="1:10" x14ac:dyDescent="0.35">
      <c r="A4393" s="4">
        <v>42014</v>
      </c>
      <c r="B4393" s="2">
        <f t="shared" si="544"/>
        <v>2015</v>
      </c>
      <c r="C4393" s="2">
        <f t="shared" si="545"/>
        <v>1</v>
      </c>
      <c r="D4393" s="2" t="str">
        <f t="shared" si="546"/>
        <v>January</v>
      </c>
      <c r="E4393" s="2" t="str" cm="1">
        <f t="array" ref="E4393">_xlfn.IFS(C4393/3&lt;=1,"Q1",C4393/3&lt;=2,"Q2",C4393/3&lt;=3,"Q3",C4393/3&lt;=4,"Q4")</f>
        <v>Q1</v>
      </c>
      <c r="F4393" s="2" t="str">
        <f t="shared" si="547"/>
        <v>2015-Jan</v>
      </c>
      <c r="G4393" s="2">
        <f t="shared" si="548"/>
        <v>6</v>
      </c>
      <c r="H4393" s="2" t="str">
        <f t="shared" si="549"/>
        <v>Saturday</v>
      </c>
      <c r="I4393" s="2" t="str">
        <f t="shared" si="550"/>
        <v>FM10</v>
      </c>
      <c r="J4393" s="2">
        <f t="shared" si="551"/>
        <v>4</v>
      </c>
    </row>
    <row r="4394" spans="1:10" x14ac:dyDescent="0.35">
      <c r="A4394" s="4">
        <v>43101</v>
      </c>
      <c r="B4394" s="2">
        <f t="shared" si="544"/>
        <v>2018</v>
      </c>
      <c r="C4394" s="2">
        <f t="shared" si="545"/>
        <v>1</v>
      </c>
      <c r="D4394" s="2" t="str">
        <f t="shared" si="546"/>
        <v>January</v>
      </c>
      <c r="E4394" s="2" t="str" cm="1">
        <f t="array" ref="E4394">_xlfn.IFS(C4394/3&lt;=1,"Q1",C4394/3&lt;=2,"Q2",C4394/3&lt;=3,"Q3",C4394/3&lt;=4,"Q4")</f>
        <v>Q1</v>
      </c>
      <c r="F4394" s="2" t="str">
        <f t="shared" si="547"/>
        <v>2018-Jan</v>
      </c>
      <c r="G4394" s="2">
        <f t="shared" si="548"/>
        <v>1</v>
      </c>
      <c r="H4394" s="2" t="str">
        <f t="shared" si="549"/>
        <v>Monday</v>
      </c>
      <c r="I4394" s="2" t="str">
        <f t="shared" si="550"/>
        <v>FM10</v>
      </c>
      <c r="J4394" s="2">
        <f t="shared" si="551"/>
        <v>4</v>
      </c>
    </row>
    <row r="4395" spans="1:10" x14ac:dyDescent="0.35">
      <c r="A4395" s="4">
        <v>40188</v>
      </c>
      <c r="B4395" s="2">
        <f t="shared" si="544"/>
        <v>2010</v>
      </c>
      <c r="C4395" s="2">
        <f t="shared" si="545"/>
        <v>1</v>
      </c>
      <c r="D4395" s="2" t="str">
        <f t="shared" si="546"/>
        <v>January</v>
      </c>
      <c r="E4395" s="2" t="str" cm="1">
        <f t="array" ref="E4395">_xlfn.IFS(C4395/3&lt;=1,"Q1",C4395/3&lt;=2,"Q2",C4395/3&lt;=3,"Q3",C4395/3&lt;=4,"Q4")</f>
        <v>Q1</v>
      </c>
      <c r="F4395" s="2" t="str">
        <f t="shared" si="547"/>
        <v>2010-Jan</v>
      </c>
      <c r="G4395" s="2">
        <f t="shared" si="548"/>
        <v>7</v>
      </c>
      <c r="H4395" s="2" t="str">
        <f t="shared" si="549"/>
        <v>Sunday</v>
      </c>
      <c r="I4395" s="2" t="str">
        <f t="shared" si="550"/>
        <v>FM10</v>
      </c>
      <c r="J4395" s="2">
        <f t="shared" si="551"/>
        <v>4</v>
      </c>
    </row>
    <row r="4396" spans="1:10" x14ac:dyDescent="0.35">
      <c r="A4396" s="4">
        <v>40556</v>
      </c>
      <c r="B4396" s="2">
        <f t="shared" si="544"/>
        <v>2011</v>
      </c>
      <c r="C4396" s="2">
        <f t="shared" si="545"/>
        <v>1</v>
      </c>
      <c r="D4396" s="2" t="str">
        <f t="shared" si="546"/>
        <v>January</v>
      </c>
      <c r="E4396" s="2" t="str" cm="1">
        <f t="array" ref="E4396">_xlfn.IFS(C4396/3&lt;=1,"Q1",C4396/3&lt;=2,"Q2",C4396/3&lt;=3,"Q3",C4396/3&lt;=4,"Q4")</f>
        <v>Q1</v>
      </c>
      <c r="F4396" s="2" t="str">
        <f t="shared" si="547"/>
        <v>2011-Jan</v>
      </c>
      <c r="G4396" s="2">
        <f t="shared" si="548"/>
        <v>4</v>
      </c>
      <c r="H4396" s="2" t="str">
        <f t="shared" si="549"/>
        <v>Thursday</v>
      </c>
      <c r="I4396" s="2" t="str">
        <f t="shared" si="550"/>
        <v>FM10</v>
      </c>
      <c r="J4396" s="2">
        <f t="shared" si="551"/>
        <v>4</v>
      </c>
    </row>
    <row r="4397" spans="1:10" x14ac:dyDescent="0.35">
      <c r="A4397" s="4">
        <v>43101</v>
      </c>
      <c r="B4397" s="2">
        <f t="shared" si="544"/>
        <v>2018</v>
      </c>
      <c r="C4397" s="2">
        <f t="shared" si="545"/>
        <v>1</v>
      </c>
      <c r="D4397" s="2" t="str">
        <f t="shared" si="546"/>
        <v>January</v>
      </c>
      <c r="E4397" s="2" t="str" cm="1">
        <f t="array" ref="E4397">_xlfn.IFS(C4397/3&lt;=1,"Q1",C4397/3&lt;=2,"Q2",C4397/3&lt;=3,"Q3",C4397/3&lt;=4,"Q4")</f>
        <v>Q1</v>
      </c>
      <c r="F4397" s="2" t="str">
        <f t="shared" si="547"/>
        <v>2018-Jan</v>
      </c>
      <c r="G4397" s="2">
        <f t="shared" si="548"/>
        <v>1</v>
      </c>
      <c r="H4397" s="2" t="str">
        <f t="shared" si="549"/>
        <v>Monday</v>
      </c>
      <c r="I4397" s="2" t="str">
        <f t="shared" si="550"/>
        <v>FM10</v>
      </c>
      <c r="J4397" s="2">
        <f t="shared" si="551"/>
        <v>4</v>
      </c>
    </row>
    <row r="4398" spans="1:10" x14ac:dyDescent="0.35">
      <c r="A4398" s="4">
        <v>42023</v>
      </c>
      <c r="B4398" s="2">
        <f t="shared" si="544"/>
        <v>2015</v>
      </c>
      <c r="C4398" s="2">
        <f t="shared" si="545"/>
        <v>1</v>
      </c>
      <c r="D4398" s="2" t="str">
        <f t="shared" si="546"/>
        <v>January</v>
      </c>
      <c r="E4398" s="2" t="str" cm="1">
        <f t="array" ref="E4398">_xlfn.IFS(C4398/3&lt;=1,"Q1",C4398/3&lt;=2,"Q2",C4398/3&lt;=3,"Q3",C4398/3&lt;=4,"Q4")</f>
        <v>Q1</v>
      </c>
      <c r="F4398" s="2" t="str">
        <f t="shared" si="547"/>
        <v>2015-Jan</v>
      </c>
      <c r="G4398" s="2">
        <f t="shared" si="548"/>
        <v>1</v>
      </c>
      <c r="H4398" s="2" t="str">
        <f t="shared" si="549"/>
        <v>Monday</v>
      </c>
      <c r="I4398" s="2" t="str">
        <f t="shared" si="550"/>
        <v>FM10</v>
      </c>
      <c r="J4398" s="2">
        <f t="shared" si="551"/>
        <v>4</v>
      </c>
    </row>
    <row r="4399" spans="1:10" x14ac:dyDescent="0.35">
      <c r="A4399" s="4">
        <v>42737</v>
      </c>
      <c r="B4399" s="2">
        <f t="shared" si="544"/>
        <v>2017</v>
      </c>
      <c r="C4399" s="2">
        <f t="shared" si="545"/>
        <v>1</v>
      </c>
      <c r="D4399" s="2" t="str">
        <f t="shared" si="546"/>
        <v>January</v>
      </c>
      <c r="E4399" s="2" t="str" cm="1">
        <f t="array" ref="E4399">_xlfn.IFS(C4399/3&lt;=1,"Q1",C4399/3&lt;=2,"Q2",C4399/3&lt;=3,"Q3",C4399/3&lt;=4,"Q4")</f>
        <v>Q1</v>
      </c>
      <c r="F4399" s="2" t="str">
        <f t="shared" si="547"/>
        <v>2017-Jan</v>
      </c>
      <c r="G4399" s="2">
        <f t="shared" si="548"/>
        <v>1</v>
      </c>
      <c r="H4399" s="2" t="str">
        <f t="shared" si="549"/>
        <v>Monday</v>
      </c>
      <c r="I4399" s="2" t="str">
        <f t="shared" si="550"/>
        <v>FM10</v>
      </c>
      <c r="J4399" s="2">
        <f t="shared" si="551"/>
        <v>4</v>
      </c>
    </row>
    <row r="4400" spans="1:10" x14ac:dyDescent="0.35">
      <c r="A4400" s="4">
        <v>40545</v>
      </c>
      <c r="B4400" s="2">
        <f t="shared" si="544"/>
        <v>2011</v>
      </c>
      <c r="C4400" s="2">
        <f t="shared" si="545"/>
        <v>1</v>
      </c>
      <c r="D4400" s="2" t="str">
        <f t="shared" si="546"/>
        <v>January</v>
      </c>
      <c r="E4400" s="2" t="str" cm="1">
        <f t="array" ref="E4400">_xlfn.IFS(C4400/3&lt;=1,"Q1",C4400/3&lt;=2,"Q2",C4400/3&lt;=3,"Q3",C4400/3&lt;=4,"Q4")</f>
        <v>Q1</v>
      </c>
      <c r="F4400" s="2" t="str">
        <f t="shared" si="547"/>
        <v>2011-Jan</v>
      </c>
      <c r="G4400" s="2">
        <f t="shared" si="548"/>
        <v>7</v>
      </c>
      <c r="H4400" s="2" t="str">
        <f t="shared" si="549"/>
        <v>Sunday</v>
      </c>
      <c r="I4400" s="2" t="str">
        <f t="shared" si="550"/>
        <v>FM10</v>
      </c>
      <c r="J4400" s="2">
        <f t="shared" si="551"/>
        <v>4</v>
      </c>
    </row>
    <row r="4401" spans="1:10" x14ac:dyDescent="0.35">
      <c r="A4401" s="4">
        <v>42387</v>
      </c>
      <c r="B4401" s="2">
        <f t="shared" si="544"/>
        <v>2016</v>
      </c>
      <c r="C4401" s="2">
        <f t="shared" si="545"/>
        <v>1</v>
      </c>
      <c r="D4401" s="2" t="str">
        <f t="shared" si="546"/>
        <v>January</v>
      </c>
      <c r="E4401" s="2" t="str" cm="1">
        <f t="array" ref="E4401">_xlfn.IFS(C4401/3&lt;=1,"Q1",C4401/3&lt;=2,"Q2",C4401/3&lt;=3,"Q3",C4401/3&lt;=4,"Q4")</f>
        <v>Q1</v>
      </c>
      <c r="F4401" s="2" t="str">
        <f t="shared" si="547"/>
        <v>2016-Jan</v>
      </c>
      <c r="G4401" s="2">
        <f t="shared" si="548"/>
        <v>1</v>
      </c>
      <c r="H4401" s="2" t="str">
        <f t="shared" si="549"/>
        <v>Monday</v>
      </c>
      <c r="I4401" s="2" t="str">
        <f t="shared" si="550"/>
        <v>FM10</v>
      </c>
      <c r="J4401" s="2">
        <f t="shared" si="551"/>
        <v>4</v>
      </c>
    </row>
    <row r="4402" spans="1:10" x14ac:dyDescent="0.35">
      <c r="A4402" s="4">
        <v>40201</v>
      </c>
      <c r="B4402" s="2">
        <f t="shared" si="544"/>
        <v>2010</v>
      </c>
      <c r="C4402" s="2">
        <f t="shared" si="545"/>
        <v>1</v>
      </c>
      <c r="D4402" s="2" t="str">
        <f t="shared" si="546"/>
        <v>January</v>
      </c>
      <c r="E4402" s="2" t="str" cm="1">
        <f t="array" ref="E4402">_xlfn.IFS(C4402/3&lt;=1,"Q1",C4402/3&lt;=2,"Q2",C4402/3&lt;=3,"Q3",C4402/3&lt;=4,"Q4")</f>
        <v>Q1</v>
      </c>
      <c r="F4402" s="2" t="str">
        <f t="shared" si="547"/>
        <v>2010-Jan</v>
      </c>
      <c r="G4402" s="2">
        <f t="shared" si="548"/>
        <v>6</v>
      </c>
      <c r="H4402" s="2" t="str">
        <f t="shared" si="549"/>
        <v>Saturday</v>
      </c>
      <c r="I4402" s="2" t="str">
        <f t="shared" si="550"/>
        <v>FM10</v>
      </c>
      <c r="J4402" s="2">
        <f t="shared" si="551"/>
        <v>4</v>
      </c>
    </row>
    <row r="4403" spans="1:10" x14ac:dyDescent="0.35">
      <c r="A4403" s="4">
        <v>42763</v>
      </c>
      <c r="B4403" s="2">
        <f t="shared" si="544"/>
        <v>2017</v>
      </c>
      <c r="C4403" s="2">
        <f t="shared" si="545"/>
        <v>1</v>
      </c>
      <c r="D4403" s="2" t="str">
        <f t="shared" si="546"/>
        <v>January</v>
      </c>
      <c r="E4403" s="2" t="str" cm="1">
        <f t="array" ref="E4403">_xlfn.IFS(C4403/3&lt;=1,"Q1",C4403/3&lt;=2,"Q2",C4403/3&lt;=3,"Q3",C4403/3&lt;=4,"Q4")</f>
        <v>Q1</v>
      </c>
      <c r="F4403" s="2" t="str">
        <f t="shared" si="547"/>
        <v>2017-Jan</v>
      </c>
      <c r="G4403" s="2">
        <f t="shared" si="548"/>
        <v>6</v>
      </c>
      <c r="H4403" s="2" t="str">
        <f t="shared" si="549"/>
        <v>Saturday</v>
      </c>
      <c r="I4403" s="2" t="str">
        <f t="shared" si="550"/>
        <v>FM10</v>
      </c>
      <c r="J4403" s="2">
        <f t="shared" si="551"/>
        <v>4</v>
      </c>
    </row>
    <row r="4404" spans="1:10" x14ac:dyDescent="0.35">
      <c r="A4404" s="4">
        <v>42748</v>
      </c>
      <c r="B4404" s="2">
        <f t="shared" si="544"/>
        <v>2017</v>
      </c>
      <c r="C4404" s="2">
        <f t="shared" si="545"/>
        <v>1</v>
      </c>
      <c r="D4404" s="2" t="str">
        <f t="shared" si="546"/>
        <v>January</v>
      </c>
      <c r="E4404" s="2" t="str" cm="1">
        <f t="array" ref="E4404">_xlfn.IFS(C4404/3&lt;=1,"Q1",C4404/3&lt;=2,"Q2",C4404/3&lt;=3,"Q3",C4404/3&lt;=4,"Q4")</f>
        <v>Q1</v>
      </c>
      <c r="F4404" s="2" t="str">
        <f t="shared" si="547"/>
        <v>2017-Jan</v>
      </c>
      <c r="G4404" s="2">
        <f t="shared" si="548"/>
        <v>5</v>
      </c>
      <c r="H4404" s="2" t="str">
        <f t="shared" si="549"/>
        <v>Friday</v>
      </c>
      <c r="I4404" s="2" t="str">
        <f t="shared" si="550"/>
        <v>FM10</v>
      </c>
      <c r="J4404" s="2">
        <f t="shared" si="551"/>
        <v>4</v>
      </c>
    </row>
    <row r="4405" spans="1:10" x14ac:dyDescent="0.35">
      <c r="A4405" s="4">
        <v>43101</v>
      </c>
      <c r="B4405" s="2">
        <f t="shared" si="544"/>
        <v>2018</v>
      </c>
      <c r="C4405" s="2">
        <f t="shared" si="545"/>
        <v>1</v>
      </c>
      <c r="D4405" s="2" t="str">
        <f t="shared" si="546"/>
        <v>January</v>
      </c>
      <c r="E4405" s="2" t="str" cm="1">
        <f t="array" ref="E4405">_xlfn.IFS(C4405/3&lt;=1,"Q1",C4405/3&lt;=2,"Q2",C4405/3&lt;=3,"Q3",C4405/3&lt;=4,"Q4")</f>
        <v>Q1</v>
      </c>
      <c r="F4405" s="2" t="str">
        <f t="shared" si="547"/>
        <v>2018-Jan</v>
      </c>
      <c r="G4405" s="2">
        <f t="shared" si="548"/>
        <v>1</v>
      </c>
      <c r="H4405" s="2" t="str">
        <f t="shared" si="549"/>
        <v>Monday</v>
      </c>
      <c r="I4405" s="2" t="str">
        <f t="shared" si="550"/>
        <v>FM10</v>
      </c>
      <c r="J4405" s="2">
        <f t="shared" si="551"/>
        <v>4</v>
      </c>
    </row>
    <row r="4406" spans="1:10" x14ac:dyDescent="0.35">
      <c r="A4406" s="4">
        <v>41654</v>
      </c>
      <c r="B4406" s="2">
        <f t="shared" si="544"/>
        <v>2014</v>
      </c>
      <c r="C4406" s="2">
        <f t="shared" si="545"/>
        <v>1</v>
      </c>
      <c r="D4406" s="2" t="str">
        <f t="shared" si="546"/>
        <v>January</v>
      </c>
      <c r="E4406" s="2" t="str" cm="1">
        <f t="array" ref="E4406">_xlfn.IFS(C4406/3&lt;=1,"Q1",C4406/3&lt;=2,"Q2",C4406/3&lt;=3,"Q3",C4406/3&lt;=4,"Q4")</f>
        <v>Q1</v>
      </c>
      <c r="F4406" s="2" t="str">
        <f t="shared" si="547"/>
        <v>2014-Jan</v>
      </c>
      <c r="G4406" s="2">
        <f t="shared" si="548"/>
        <v>3</v>
      </c>
      <c r="H4406" s="2" t="str">
        <f t="shared" si="549"/>
        <v>Wednesday</v>
      </c>
      <c r="I4406" s="2" t="str">
        <f t="shared" si="550"/>
        <v>FM10</v>
      </c>
      <c r="J4406" s="2">
        <f t="shared" si="551"/>
        <v>4</v>
      </c>
    </row>
    <row r="4407" spans="1:10" x14ac:dyDescent="0.35">
      <c r="A4407" s="4">
        <v>40527</v>
      </c>
      <c r="B4407" s="2">
        <f t="shared" si="544"/>
        <v>2010</v>
      </c>
      <c r="C4407" s="2">
        <f t="shared" si="545"/>
        <v>12</v>
      </c>
      <c r="D4407" s="2" t="str">
        <f t="shared" si="546"/>
        <v>December</v>
      </c>
      <c r="E4407" s="2" t="str" cm="1">
        <f t="array" ref="E4407">_xlfn.IFS(C4407/3&lt;=1,"Q1",C4407/3&lt;=2,"Q2",C4407/3&lt;=3,"Q3",C4407/3&lt;=4,"Q4")</f>
        <v>Q4</v>
      </c>
      <c r="F4407" s="2" t="str">
        <f t="shared" si="547"/>
        <v>2010-Dec</v>
      </c>
      <c r="G4407" s="2">
        <f t="shared" si="548"/>
        <v>3</v>
      </c>
      <c r="H4407" s="2" t="str">
        <f t="shared" si="549"/>
        <v>Wednesday</v>
      </c>
      <c r="I4407" s="2" t="str">
        <f t="shared" si="550"/>
        <v>FM9</v>
      </c>
      <c r="J4407" s="2">
        <f t="shared" si="551"/>
        <v>3</v>
      </c>
    </row>
    <row r="4408" spans="1:10" x14ac:dyDescent="0.35">
      <c r="A4408" s="4">
        <v>41627</v>
      </c>
      <c r="B4408" s="2">
        <f t="shared" si="544"/>
        <v>2013</v>
      </c>
      <c r="C4408" s="2">
        <f t="shared" si="545"/>
        <v>12</v>
      </c>
      <c r="D4408" s="2" t="str">
        <f t="shared" si="546"/>
        <v>December</v>
      </c>
      <c r="E4408" s="2" t="str" cm="1">
        <f t="array" ref="E4408">_xlfn.IFS(C4408/3&lt;=1,"Q1",C4408/3&lt;=2,"Q2",C4408/3&lt;=3,"Q3",C4408/3&lt;=4,"Q4")</f>
        <v>Q4</v>
      </c>
      <c r="F4408" s="2" t="str">
        <f t="shared" si="547"/>
        <v>2013-Dec</v>
      </c>
      <c r="G4408" s="2">
        <f t="shared" si="548"/>
        <v>4</v>
      </c>
      <c r="H4408" s="2" t="str">
        <f t="shared" si="549"/>
        <v>Thursday</v>
      </c>
      <c r="I4408" s="2" t="str">
        <f t="shared" si="550"/>
        <v>FM9</v>
      </c>
      <c r="J4408" s="2">
        <f t="shared" si="551"/>
        <v>3</v>
      </c>
    </row>
    <row r="4409" spans="1:10" x14ac:dyDescent="0.35">
      <c r="A4409" s="4">
        <v>40881</v>
      </c>
      <c r="B4409" s="2">
        <f t="shared" si="544"/>
        <v>2011</v>
      </c>
      <c r="C4409" s="2">
        <f t="shared" si="545"/>
        <v>12</v>
      </c>
      <c r="D4409" s="2" t="str">
        <f t="shared" si="546"/>
        <v>December</v>
      </c>
      <c r="E4409" s="2" t="str" cm="1">
        <f t="array" ref="E4409">_xlfn.IFS(C4409/3&lt;=1,"Q1",C4409/3&lt;=2,"Q2",C4409/3&lt;=3,"Q3",C4409/3&lt;=4,"Q4")</f>
        <v>Q4</v>
      </c>
      <c r="F4409" s="2" t="str">
        <f t="shared" si="547"/>
        <v>2011-Dec</v>
      </c>
      <c r="G4409" s="2">
        <f t="shared" si="548"/>
        <v>7</v>
      </c>
      <c r="H4409" s="2" t="str">
        <f t="shared" si="549"/>
        <v>Sunday</v>
      </c>
      <c r="I4409" s="2" t="str">
        <f t="shared" si="550"/>
        <v>FM9</v>
      </c>
      <c r="J4409" s="2">
        <f t="shared" si="551"/>
        <v>3</v>
      </c>
    </row>
    <row r="4410" spans="1:10" x14ac:dyDescent="0.35">
      <c r="A4410" s="4">
        <v>42346</v>
      </c>
      <c r="B4410" s="2">
        <f t="shared" si="544"/>
        <v>2015</v>
      </c>
      <c r="C4410" s="2">
        <f t="shared" si="545"/>
        <v>12</v>
      </c>
      <c r="D4410" s="2" t="str">
        <f t="shared" si="546"/>
        <v>December</v>
      </c>
      <c r="E4410" s="2" t="str" cm="1">
        <f t="array" ref="E4410">_xlfn.IFS(C4410/3&lt;=1,"Q1",C4410/3&lt;=2,"Q2",C4410/3&lt;=3,"Q3",C4410/3&lt;=4,"Q4")</f>
        <v>Q4</v>
      </c>
      <c r="F4410" s="2" t="str">
        <f t="shared" si="547"/>
        <v>2015-Dec</v>
      </c>
      <c r="G4410" s="2">
        <f t="shared" si="548"/>
        <v>2</v>
      </c>
      <c r="H4410" s="2" t="str">
        <f t="shared" si="549"/>
        <v>Tuesday</v>
      </c>
      <c r="I4410" s="2" t="str">
        <f t="shared" si="550"/>
        <v>FM9</v>
      </c>
      <c r="J4410" s="2">
        <f t="shared" si="551"/>
        <v>3</v>
      </c>
    </row>
    <row r="4411" spans="1:10" x14ac:dyDescent="0.35">
      <c r="A4411" s="4">
        <v>41630</v>
      </c>
      <c r="B4411" s="2">
        <f t="shared" si="544"/>
        <v>2013</v>
      </c>
      <c r="C4411" s="2">
        <f t="shared" si="545"/>
        <v>12</v>
      </c>
      <c r="D4411" s="2" t="str">
        <f t="shared" si="546"/>
        <v>December</v>
      </c>
      <c r="E4411" s="2" t="str" cm="1">
        <f t="array" ref="E4411">_xlfn.IFS(C4411/3&lt;=1,"Q1",C4411/3&lt;=2,"Q2",C4411/3&lt;=3,"Q3",C4411/3&lt;=4,"Q4")</f>
        <v>Q4</v>
      </c>
      <c r="F4411" s="2" t="str">
        <f t="shared" si="547"/>
        <v>2013-Dec</v>
      </c>
      <c r="G4411" s="2">
        <f t="shared" si="548"/>
        <v>7</v>
      </c>
      <c r="H4411" s="2" t="str">
        <f t="shared" si="549"/>
        <v>Sunday</v>
      </c>
      <c r="I4411" s="2" t="str">
        <f t="shared" si="550"/>
        <v>FM9</v>
      </c>
      <c r="J4411" s="2">
        <f t="shared" si="551"/>
        <v>3</v>
      </c>
    </row>
    <row r="4412" spans="1:10" x14ac:dyDescent="0.35">
      <c r="A4412" s="4">
        <v>40536</v>
      </c>
      <c r="B4412" s="2">
        <f t="shared" si="544"/>
        <v>2010</v>
      </c>
      <c r="C4412" s="2">
        <f t="shared" si="545"/>
        <v>12</v>
      </c>
      <c r="D4412" s="2" t="str">
        <f t="shared" si="546"/>
        <v>December</v>
      </c>
      <c r="E4412" s="2" t="str" cm="1">
        <f t="array" ref="E4412">_xlfn.IFS(C4412/3&lt;=1,"Q1",C4412/3&lt;=2,"Q2",C4412/3&lt;=3,"Q3",C4412/3&lt;=4,"Q4")</f>
        <v>Q4</v>
      </c>
      <c r="F4412" s="2" t="str">
        <f t="shared" si="547"/>
        <v>2010-Dec</v>
      </c>
      <c r="G4412" s="2">
        <f t="shared" si="548"/>
        <v>5</v>
      </c>
      <c r="H4412" s="2" t="str">
        <f t="shared" si="549"/>
        <v>Friday</v>
      </c>
      <c r="I4412" s="2" t="str">
        <f t="shared" si="550"/>
        <v>FM9</v>
      </c>
      <c r="J4412" s="2">
        <f t="shared" si="551"/>
        <v>3</v>
      </c>
    </row>
    <row r="4413" spans="1:10" x14ac:dyDescent="0.35">
      <c r="A4413" s="4">
        <v>40540</v>
      </c>
      <c r="B4413" s="2">
        <f t="shared" si="544"/>
        <v>2010</v>
      </c>
      <c r="C4413" s="2">
        <f t="shared" si="545"/>
        <v>12</v>
      </c>
      <c r="D4413" s="2" t="str">
        <f t="shared" si="546"/>
        <v>December</v>
      </c>
      <c r="E4413" s="2" t="str" cm="1">
        <f t="array" ref="E4413">_xlfn.IFS(C4413/3&lt;=1,"Q1",C4413/3&lt;=2,"Q2",C4413/3&lt;=3,"Q3",C4413/3&lt;=4,"Q4")</f>
        <v>Q4</v>
      </c>
      <c r="F4413" s="2" t="str">
        <f t="shared" si="547"/>
        <v>2010-Dec</v>
      </c>
      <c r="G4413" s="2">
        <f t="shared" si="548"/>
        <v>2</v>
      </c>
      <c r="H4413" s="2" t="str">
        <f t="shared" si="549"/>
        <v>Tuesday</v>
      </c>
      <c r="I4413" s="2" t="str">
        <f t="shared" si="550"/>
        <v>FM9</v>
      </c>
      <c r="J4413" s="2">
        <f t="shared" si="551"/>
        <v>3</v>
      </c>
    </row>
    <row r="4414" spans="1:10" x14ac:dyDescent="0.35">
      <c r="A4414" s="4">
        <v>42732</v>
      </c>
      <c r="B4414" s="2">
        <f t="shared" si="544"/>
        <v>2016</v>
      </c>
      <c r="C4414" s="2">
        <f t="shared" si="545"/>
        <v>12</v>
      </c>
      <c r="D4414" s="2" t="str">
        <f t="shared" si="546"/>
        <v>December</v>
      </c>
      <c r="E4414" s="2" t="str" cm="1">
        <f t="array" ref="E4414">_xlfn.IFS(C4414/3&lt;=1,"Q1",C4414/3&lt;=2,"Q2",C4414/3&lt;=3,"Q3",C4414/3&lt;=4,"Q4")</f>
        <v>Q4</v>
      </c>
      <c r="F4414" s="2" t="str">
        <f t="shared" si="547"/>
        <v>2016-Dec</v>
      </c>
      <c r="G4414" s="2">
        <f t="shared" si="548"/>
        <v>3</v>
      </c>
      <c r="H4414" s="2" t="str">
        <f t="shared" si="549"/>
        <v>Wednesday</v>
      </c>
      <c r="I4414" s="2" t="str">
        <f t="shared" si="550"/>
        <v>FM9</v>
      </c>
      <c r="J4414" s="2">
        <f t="shared" si="551"/>
        <v>3</v>
      </c>
    </row>
    <row r="4415" spans="1:10" x14ac:dyDescent="0.35">
      <c r="A4415" s="4">
        <v>41988</v>
      </c>
      <c r="B4415" s="2">
        <f t="shared" si="544"/>
        <v>2014</v>
      </c>
      <c r="C4415" s="2">
        <f t="shared" si="545"/>
        <v>12</v>
      </c>
      <c r="D4415" s="2" t="str">
        <f t="shared" si="546"/>
        <v>December</v>
      </c>
      <c r="E4415" s="2" t="str" cm="1">
        <f t="array" ref="E4415">_xlfn.IFS(C4415/3&lt;=1,"Q1",C4415/3&lt;=2,"Q2",C4415/3&lt;=3,"Q3",C4415/3&lt;=4,"Q4")</f>
        <v>Q4</v>
      </c>
      <c r="F4415" s="2" t="str">
        <f t="shared" si="547"/>
        <v>2014-Dec</v>
      </c>
      <c r="G4415" s="2">
        <f t="shared" si="548"/>
        <v>1</v>
      </c>
      <c r="H4415" s="2" t="str">
        <f t="shared" si="549"/>
        <v>Monday</v>
      </c>
      <c r="I4415" s="2" t="str">
        <f t="shared" si="550"/>
        <v>FM9</v>
      </c>
      <c r="J4415" s="2">
        <f t="shared" si="551"/>
        <v>3</v>
      </c>
    </row>
    <row r="4416" spans="1:10" x14ac:dyDescent="0.35">
      <c r="A4416" s="4">
        <v>41632</v>
      </c>
      <c r="B4416" s="2">
        <f t="shared" si="544"/>
        <v>2013</v>
      </c>
      <c r="C4416" s="2">
        <f t="shared" si="545"/>
        <v>12</v>
      </c>
      <c r="D4416" s="2" t="str">
        <f t="shared" si="546"/>
        <v>December</v>
      </c>
      <c r="E4416" s="2" t="str" cm="1">
        <f t="array" ref="E4416">_xlfn.IFS(C4416/3&lt;=1,"Q1",C4416/3&lt;=2,"Q2",C4416/3&lt;=3,"Q3",C4416/3&lt;=4,"Q4")</f>
        <v>Q4</v>
      </c>
      <c r="F4416" s="2" t="str">
        <f t="shared" si="547"/>
        <v>2013-Dec</v>
      </c>
      <c r="G4416" s="2">
        <f t="shared" si="548"/>
        <v>2</v>
      </c>
      <c r="H4416" s="2" t="str">
        <f t="shared" si="549"/>
        <v>Tuesday</v>
      </c>
      <c r="I4416" s="2" t="str">
        <f t="shared" si="550"/>
        <v>FM9</v>
      </c>
      <c r="J4416" s="2">
        <f t="shared" si="551"/>
        <v>3</v>
      </c>
    </row>
    <row r="4417" spans="1:10" x14ac:dyDescent="0.35">
      <c r="A4417" s="4">
        <v>40899</v>
      </c>
      <c r="B4417" s="2">
        <f t="shared" si="544"/>
        <v>2011</v>
      </c>
      <c r="C4417" s="2">
        <f t="shared" si="545"/>
        <v>12</v>
      </c>
      <c r="D4417" s="2" t="str">
        <f t="shared" si="546"/>
        <v>December</v>
      </c>
      <c r="E4417" s="2" t="str" cm="1">
        <f t="array" ref="E4417">_xlfn.IFS(C4417/3&lt;=1,"Q1",C4417/3&lt;=2,"Q2",C4417/3&lt;=3,"Q3",C4417/3&lt;=4,"Q4")</f>
        <v>Q4</v>
      </c>
      <c r="F4417" s="2" t="str">
        <f t="shared" si="547"/>
        <v>2011-Dec</v>
      </c>
      <c r="G4417" s="2">
        <f t="shared" si="548"/>
        <v>4</v>
      </c>
      <c r="H4417" s="2" t="str">
        <f t="shared" si="549"/>
        <v>Thursday</v>
      </c>
      <c r="I4417" s="2" t="str">
        <f t="shared" si="550"/>
        <v>FM9</v>
      </c>
      <c r="J4417" s="2">
        <f t="shared" si="551"/>
        <v>3</v>
      </c>
    </row>
    <row r="4418" spans="1:10" x14ac:dyDescent="0.35">
      <c r="A4418" s="4">
        <v>43436</v>
      </c>
      <c r="B4418" s="2">
        <f t="shared" si="544"/>
        <v>2018</v>
      </c>
      <c r="C4418" s="2">
        <f t="shared" si="545"/>
        <v>12</v>
      </c>
      <c r="D4418" s="2" t="str">
        <f t="shared" si="546"/>
        <v>December</v>
      </c>
      <c r="E4418" s="2" t="str" cm="1">
        <f t="array" ref="E4418">_xlfn.IFS(C4418/3&lt;=1,"Q1",C4418/3&lt;=2,"Q2",C4418/3&lt;=3,"Q3",C4418/3&lt;=4,"Q4")</f>
        <v>Q4</v>
      </c>
      <c r="F4418" s="2" t="str">
        <f t="shared" si="547"/>
        <v>2018-Dec</v>
      </c>
      <c r="G4418" s="2">
        <f t="shared" si="548"/>
        <v>7</v>
      </c>
      <c r="H4418" s="2" t="str">
        <f t="shared" si="549"/>
        <v>Sunday</v>
      </c>
      <c r="I4418" s="2" t="str">
        <f t="shared" si="550"/>
        <v>FM9</v>
      </c>
      <c r="J4418" s="2">
        <f t="shared" si="551"/>
        <v>3</v>
      </c>
    </row>
    <row r="4419" spans="1:10" x14ac:dyDescent="0.35">
      <c r="A4419" s="4">
        <v>41259</v>
      </c>
      <c r="B4419" s="2">
        <f t="shared" ref="B4419:B4482" si="552">YEAR(A4419)</f>
        <v>2012</v>
      </c>
      <c r="C4419" s="2">
        <f t="shared" ref="C4419:C4482" si="553">MONTH(A4419)</f>
        <v>12</v>
      </c>
      <c r="D4419" s="2" t="str">
        <f t="shared" ref="D4419:D4482" si="554">TEXT(A4419,"mmmm")</f>
        <v>December</v>
      </c>
      <c r="E4419" s="2" t="str" cm="1">
        <f t="array" ref="E4419">_xlfn.IFS(C4419/3&lt;=1,"Q1",C4419/3&lt;=2,"Q2",C4419/3&lt;=3,"Q3",C4419/3&lt;=4,"Q4")</f>
        <v>Q4</v>
      </c>
      <c r="F4419" s="2" t="str">
        <f t="shared" ref="F4419:F4482" si="555">TEXT(A4419,"yyyy"&amp;"-"&amp;"mmm")</f>
        <v>2012-Dec</v>
      </c>
      <c r="G4419" s="2">
        <f t="shared" ref="G4419:G4482" si="556">WEEKDAY(A4419,2)</f>
        <v>7</v>
      </c>
      <c r="H4419" s="2" t="str">
        <f t="shared" ref="H4419:H4482" si="557">TEXT(A4419,"dddd")</f>
        <v>Sunday</v>
      </c>
      <c r="I4419" s="2" t="str">
        <f t="shared" ref="I4419:I4482" si="558">"FM" &amp; (MOD(MONTH(A4419) - 4, 12) + 1)</f>
        <v>FM9</v>
      </c>
      <c r="J4419" s="2">
        <f t="shared" ref="J4419:J4482" si="559">INT((MOD(MONTH(A4419) - 4, 12))/3) + 1</f>
        <v>3</v>
      </c>
    </row>
    <row r="4420" spans="1:10" x14ac:dyDescent="0.35">
      <c r="A4420" s="4">
        <v>42348</v>
      </c>
      <c r="B4420" s="2">
        <f t="shared" si="552"/>
        <v>2015</v>
      </c>
      <c r="C4420" s="2">
        <f t="shared" si="553"/>
        <v>12</v>
      </c>
      <c r="D4420" s="2" t="str">
        <f t="shared" si="554"/>
        <v>December</v>
      </c>
      <c r="E4420" s="2" t="str" cm="1">
        <f t="array" ref="E4420">_xlfn.IFS(C4420/3&lt;=1,"Q1",C4420/3&lt;=2,"Q2",C4420/3&lt;=3,"Q3",C4420/3&lt;=4,"Q4")</f>
        <v>Q4</v>
      </c>
      <c r="F4420" s="2" t="str">
        <f t="shared" si="555"/>
        <v>2015-Dec</v>
      </c>
      <c r="G4420" s="2">
        <f t="shared" si="556"/>
        <v>4</v>
      </c>
      <c r="H4420" s="2" t="str">
        <f t="shared" si="557"/>
        <v>Thursday</v>
      </c>
      <c r="I4420" s="2" t="str">
        <f t="shared" si="558"/>
        <v>FM9</v>
      </c>
      <c r="J4420" s="2">
        <f t="shared" si="559"/>
        <v>3</v>
      </c>
    </row>
    <row r="4421" spans="1:10" x14ac:dyDescent="0.35">
      <c r="A4421" s="4">
        <v>42717</v>
      </c>
      <c r="B4421" s="2">
        <f t="shared" si="552"/>
        <v>2016</v>
      </c>
      <c r="C4421" s="2">
        <f t="shared" si="553"/>
        <v>12</v>
      </c>
      <c r="D4421" s="2" t="str">
        <f t="shared" si="554"/>
        <v>December</v>
      </c>
      <c r="E4421" s="2" t="str" cm="1">
        <f t="array" ref="E4421">_xlfn.IFS(C4421/3&lt;=1,"Q1",C4421/3&lt;=2,"Q2",C4421/3&lt;=3,"Q3",C4421/3&lt;=4,"Q4")</f>
        <v>Q4</v>
      </c>
      <c r="F4421" s="2" t="str">
        <f t="shared" si="555"/>
        <v>2016-Dec</v>
      </c>
      <c r="G4421" s="2">
        <f t="shared" si="556"/>
        <v>2</v>
      </c>
      <c r="H4421" s="2" t="str">
        <f t="shared" si="557"/>
        <v>Tuesday</v>
      </c>
      <c r="I4421" s="2" t="str">
        <f t="shared" si="558"/>
        <v>FM9</v>
      </c>
      <c r="J4421" s="2">
        <f t="shared" si="559"/>
        <v>3</v>
      </c>
    </row>
    <row r="4422" spans="1:10" x14ac:dyDescent="0.35">
      <c r="A4422" s="4">
        <v>41976</v>
      </c>
      <c r="B4422" s="2">
        <f t="shared" si="552"/>
        <v>2014</v>
      </c>
      <c r="C4422" s="2">
        <f t="shared" si="553"/>
        <v>12</v>
      </c>
      <c r="D4422" s="2" t="str">
        <f t="shared" si="554"/>
        <v>December</v>
      </c>
      <c r="E4422" s="2" t="str" cm="1">
        <f t="array" ref="E4422">_xlfn.IFS(C4422/3&lt;=1,"Q1",C4422/3&lt;=2,"Q2",C4422/3&lt;=3,"Q3",C4422/3&lt;=4,"Q4")</f>
        <v>Q4</v>
      </c>
      <c r="F4422" s="2" t="str">
        <f t="shared" si="555"/>
        <v>2014-Dec</v>
      </c>
      <c r="G4422" s="2">
        <f t="shared" si="556"/>
        <v>3</v>
      </c>
      <c r="H4422" s="2" t="str">
        <f t="shared" si="557"/>
        <v>Wednesday</v>
      </c>
      <c r="I4422" s="2" t="str">
        <f t="shared" si="558"/>
        <v>FM9</v>
      </c>
      <c r="J4422" s="2">
        <f t="shared" si="559"/>
        <v>3</v>
      </c>
    </row>
    <row r="4423" spans="1:10" x14ac:dyDescent="0.35">
      <c r="A4423" s="4">
        <v>40520</v>
      </c>
      <c r="B4423" s="2">
        <f t="shared" si="552"/>
        <v>2010</v>
      </c>
      <c r="C4423" s="2">
        <f t="shared" si="553"/>
        <v>12</v>
      </c>
      <c r="D4423" s="2" t="str">
        <f t="shared" si="554"/>
        <v>December</v>
      </c>
      <c r="E4423" s="2" t="str" cm="1">
        <f t="array" ref="E4423">_xlfn.IFS(C4423/3&lt;=1,"Q1",C4423/3&lt;=2,"Q2",C4423/3&lt;=3,"Q3",C4423/3&lt;=4,"Q4")</f>
        <v>Q4</v>
      </c>
      <c r="F4423" s="2" t="str">
        <f t="shared" si="555"/>
        <v>2010-Dec</v>
      </c>
      <c r="G4423" s="2">
        <f t="shared" si="556"/>
        <v>3</v>
      </c>
      <c r="H4423" s="2" t="str">
        <f t="shared" si="557"/>
        <v>Wednesday</v>
      </c>
      <c r="I4423" s="2" t="str">
        <f t="shared" si="558"/>
        <v>FM9</v>
      </c>
      <c r="J4423" s="2">
        <f t="shared" si="559"/>
        <v>3</v>
      </c>
    </row>
    <row r="4424" spans="1:10" x14ac:dyDescent="0.35">
      <c r="A4424" s="4">
        <v>40515</v>
      </c>
      <c r="B4424" s="2">
        <f t="shared" si="552"/>
        <v>2010</v>
      </c>
      <c r="C4424" s="2">
        <f t="shared" si="553"/>
        <v>12</v>
      </c>
      <c r="D4424" s="2" t="str">
        <f t="shared" si="554"/>
        <v>December</v>
      </c>
      <c r="E4424" s="2" t="str" cm="1">
        <f t="array" ref="E4424">_xlfn.IFS(C4424/3&lt;=1,"Q1",C4424/3&lt;=2,"Q2",C4424/3&lt;=3,"Q3",C4424/3&lt;=4,"Q4")</f>
        <v>Q4</v>
      </c>
      <c r="F4424" s="2" t="str">
        <f t="shared" si="555"/>
        <v>2010-Dec</v>
      </c>
      <c r="G4424" s="2">
        <f t="shared" si="556"/>
        <v>5</v>
      </c>
      <c r="H4424" s="2" t="str">
        <f t="shared" si="557"/>
        <v>Friday</v>
      </c>
      <c r="I4424" s="2" t="str">
        <f t="shared" si="558"/>
        <v>FM9</v>
      </c>
      <c r="J4424" s="2">
        <f t="shared" si="559"/>
        <v>3</v>
      </c>
    </row>
    <row r="4425" spans="1:10" x14ac:dyDescent="0.35">
      <c r="A4425" s="4">
        <v>40852</v>
      </c>
      <c r="B4425" s="2">
        <f t="shared" si="552"/>
        <v>2011</v>
      </c>
      <c r="C4425" s="2">
        <f t="shared" si="553"/>
        <v>11</v>
      </c>
      <c r="D4425" s="2" t="str">
        <f t="shared" si="554"/>
        <v>November</v>
      </c>
      <c r="E4425" s="2" t="str" cm="1">
        <f t="array" ref="E4425">_xlfn.IFS(C4425/3&lt;=1,"Q1",C4425/3&lt;=2,"Q2",C4425/3&lt;=3,"Q3",C4425/3&lt;=4,"Q4")</f>
        <v>Q4</v>
      </c>
      <c r="F4425" s="2" t="str">
        <f t="shared" si="555"/>
        <v>2011-Nov</v>
      </c>
      <c r="G4425" s="2">
        <f t="shared" si="556"/>
        <v>6</v>
      </c>
      <c r="H4425" s="2" t="str">
        <f t="shared" si="557"/>
        <v>Saturday</v>
      </c>
      <c r="I4425" s="2" t="str">
        <f t="shared" si="558"/>
        <v>FM8</v>
      </c>
      <c r="J4425" s="2">
        <f t="shared" si="559"/>
        <v>3</v>
      </c>
    </row>
    <row r="4426" spans="1:10" x14ac:dyDescent="0.35">
      <c r="A4426" s="4">
        <v>40856</v>
      </c>
      <c r="B4426" s="2">
        <f t="shared" si="552"/>
        <v>2011</v>
      </c>
      <c r="C4426" s="2">
        <f t="shared" si="553"/>
        <v>11</v>
      </c>
      <c r="D4426" s="2" t="str">
        <f t="shared" si="554"/>
        <v>November</v>
      </c>
      <c r="E4426" s="2" t="str" cm="1">
        <f t="array" ref="E4426">_xlfn.IFS(C4426/3&lt;=1,"Q1",C4426/3&lt;=2,"Q2",C4426/3&lt;=3,"Q3",C4426/3&lt;=4,"Q4")</f>
        <v>Q4</v>
      </c>
      <c r="F4426" s="2" t="str">
        <f t="shared" si="555"/>
        <v>2011-Nov</v>
      </c>
      <c r="G4426" s="2">
        <f t="shared" si="556"/>
        <v>3</v>
      </c>
      <c r="H4426" s="2" t="str">
        <f t="shared" si="557"/>
        <v>Wednesday</v>
      </c>
      <c r="I4426" s="2" t="str">
        <f t="shared" si="558"/>
        <v>FM8</v>
      </c>
      <c r="J4426" s="2">
        <f t="shared" si="559"/>
        <v>3</v>
      </c>
    </row>
    <row r="4427" spans="1:10" x14ac:dyDescent="0.35">
      <c r="A4427" s="4">
        <v>40867</v>
      </c>
      <c r="B4427" s="2">
        <f t="shared" si="552"/>
        <v>2011</v>
      </c>
      <c r="C4427" s="2">
        <f t="shared" si="553"/>
        <v>11</v>
      </c>
      <c r="D4427" s="2" t="str">
        <f t="shared" si="554"/>
        <v>November</v>
      </c>
      <c r="E4427" s="2" t="str" cm="1">
        <f t="array" ref="E4427">_xlfn.IFS(C4427/3&lt;=1,"Q1",C4427/3&lt;=2,"Q2",C4427/3&lt;=3,"Q3",C4427/3&lt;=4,"Q4")</f>
        <v>Q4</v>
      </c>
      <c r="F4427" s="2" t="str">
        <f t="shared" si="555"/>
        <v>2011-Nov</v>
      </c>
      <c r="G4427" s="2">
        <f t="shared" si="556"/>
        <v>7</v>
      </c>
      <c r="H4427" s="2" t="str">
        <f t="shared" si="557"/>
        <v>Sunday</v>
      </c>
      <c r="I4427" s="2" t="str">
        <f t="shared" si="558"/>
        <v>FM8</v>
      </c>
      <c r="J4427" s="2">
        <f t="shared" si="559"/>
        <v>3</v>
      </c>
    </row>
    <row r="4428" spans="1:10" x14ac:dyDescent="0.35">
      <c r="A4428" s="4">
        <v>43064</v>
      </c>
      <c r="B4428" s="2">
        <f t="shared" si="552"/>
        <v>2017</v>
      </c>
      <c r="C4428" s="2">
        <f t="shared" si="553"/>
        <v>11</v>
      </c>
      <c r="D4428" s="2" t="str">
        <f t="shared" si="554"/>
        <v>November</v>
      </c>
      <c r="E4428" s="2" t="str" cm="1">
        <f t="array" ref="E4428">_xlfn.IFS(C4428/3&lt;=1,"Q1",C4428/3&lt;=2,"Q2",C4428/3&lt;=3,"Q3",C4428/3&lt;=4,"Q4")</f>
        <v>Q4</v>
      </c>
      <c r="F4428" s="2" t="str">
        <f t="shared" si="555"/>
        <v>2017-Nov</v>
      </c>
      <c r="G4428" s="2">
        <f t="shared" si="556"/>
        <v>6</v>
      </c>
      <c r="H4428" s="2" t="str">
        <f t="shared" si="557"/>
        <v>Saturday</v>
      </c>
      <c r="I4428" s="2" t="str">
        <f t="shared" si="558"/>
        <v>FM8</v>
      </c>
      <c r="J4428" s="2">
        <f t="shared" si="559"/>
        <v>3</v>
      </c>
    </row>
    <row r="4429" spans="1:10" x14ac:dyDescent="0.35">
      <c r="A4429" s="4">
        <v>42697</v>
      </c>
      <c r="B4429" s="2">
        <f t="shared" si="552"/>
        <v>2016</v>
      </c>
      <c r="C4429" s="2">
        <f t="shared" si="553"/>
        <v>11</v>
      </c>
      <c r="D4429" s="2" t="str">
        <f t="shared" si="554"/>
        <v>November</v>
      </c>
      <c r="E4429" s="2" t="str" cm="1">
        <f t="array" ref="E4429">_xlfn.IFS(C4429/3&lt;=1,"Q1",C4429/3&lt;=2,"Q2",C4429/3&lt;=3,"Q3",C4429/3&lt;=4,"Q4")</f>
        <v>Q4</v>
      </c>
      <c r="F4429" s="2" t="str">
        <f t="shared" si="555"/>
        <v>2016-Nov</v>
      </c>
      <c r="G4429" s="2">
        <f t="shared" si="556"/>
        <v>3</v>
      </c>
      <c r="H4429" s="2" t="str">
        <f t="shared" si="557"/>
        <v>Wednesday</v>
      </c>
      <c r="I4429" s="2" t="str">
        <f t="shared" si="558"/>
        <v>FM8</v>
      </c>
      <c r="J4429" s="2">
        <f t="shared" si="559"/>
        <v>3</v>
      </c>
    </row>
    <row r="4430" spans="1:10" x14ac:dyDescent="0.35">
      <c r="A4430" s="4">
        <v>43041</v>
      </c>
      <c r="B4430" s="2">
        <f t="shared" si="552"/>
        <v>2017</v>
      </c>
      <c r="C4430" s="2">
        <f t="shared" si="553"/>
        <v>11</v>
      </c>
      <c r="D4430" s="2" t="str">
        <f t="shared" si="554"/>
        <v>November</v>
      </c>
      <c r="E4430" s="2" t="str" cm="1">
        <f t="array" ref="E4430">_xlfn.IFS(C4430/3&lt;=1,"Q1",C4430/3&lt;=2,"Q2",C4430/3&lt;=3,"Q3",C4430/3&lt;=4,"Q4")</f>
        <v>Q4</v>
      </c>
      <c r="F4430" s="2" t="str">
        <f t="shared" si="555"/>
        <v>2017-Nov</v>
      </c>
      <c r="G4430" s="2">
        <f t="shared" si="556"/>
        <v>4</v>
      </c>
      <c r="H4430" s="2" t="str">
        <f t="shared" si="557"/>
        <v>Thursday</v>
      </c>
      <c r="I4430" s="2" t="str">
        <f t="shared" si="558"/>
        <v>FM8</v>
      </c>
      <c r="J4430" s="2">
        <f t="shared" si="559"/>
        <v>3</v>
      </c>
    </row>
    <row r="4431" spans="1:10" x14ac:dyDescent="0.35">
      <c r="A4431" s="4">
        <v>41965</v>
      </c>
      <c r="B4431" s="2">
        <f t="shared" si="552"/>
        <v>2014</v>
      </c>
      <c r="C4431" s="2">
        <f t="shared" si="553"/>
        <v>11</v>
      </c>
      <c r="D4431" s="2" t="str">
        <f t="shared" si="554"/>
        <v>November</v>
      </c>
      <c r="E4431" s="2" t="str" cm="1">
        <f t="array" ref="E4431">_xlfn.IFS(C4431/3&lt;=1,"Q1",C4431/3&lt;=2,"Q2",C4431/3&lt;=3,"Q3",C4431/3&lt;=4,"Q4")</f>
        <v>Q4</v>
      </c>
      <c r="F4431" s="2" t="str">
        <f t="shared" si="555"/>
        <v>2014-Nov</v>
      </c>
      <c r="G4431" s="2">
        <f t="shared" si="556"/>
        <v>6</v>
      </c>
      <c r="H4431" s="2" t="str">
        <f t="shared" si="557"/>
        <v>Saturday</v>
      </c>
      <c r="I4431" s="2" t="str">
        <f t="shared" si="558"/>
        <v>FM8</v>
      </c>
      <c r="J4431" s="2">
        <f t="shared" si="559"/>
        <v>3</v>
      </c>
    </row>
    <row r="4432" spans="1:10" x14ac:dyDescent="0.35">
      <c r="A4432" s="4">
        <v>41604</v>
      </c>
      <c r="B4432" s="2">
        <f t="shared" si="552"/>
        <v>2013</v>
      </c>
      <c r="C4432" s="2">
        <f t="shared" si="553"/>
        <v>11</v>
      </c>
      <c r="D4432" s="2" t="str">
        <f t="shared" si="554"/>
        <v>November</v>
      </c>
      <c r="E4432" s="2" t="str" cm="1">
        <f t="array" ref="E4432">_xlfn.IFS(C4432/3&lt;=1,"Q1",C4432/3&lt;=2,"Q2",C4432/3&lt;=3,"Q3",C4432/3&lt;=4,"Q4")</f>
        <v>Q4</v>
      </c>
      <c r="F4432" s="2" t="str">
        <f t="shared" si="555"/>
        <v>2013-Nov</v>
      </c>
      <c r="G4432" s="2">
        <f t="shared" si="556"/>
        <v>2</v>
      </c>
      <c r="H4432" s="2" t="str">
        <f t="shared" si="557"/>
        <v>Tuesday</v>
      </c>
      <c r="I4432" s="2" t="str">
        <f t="shared" si="558"/>
        <v>FM8</v>
      </c>
      <c r="J4432" s="2">
        <f t="shared" si="559"/>
        <v>3</v>
      </c>
    </row>
    <row r="4433" spans="1:10" x14ac:dyDescent="0.35">
      <c r="A4433" s="4">
        <v>42316</v>
      </c>
      <c r="B4433" s="2">
        <f t="shared" si="552"/>
        <v>2015</v>
      </c>
      <c r="C4433" s="2">
        <f t="shared" si="553"/>
        <v>11</v>
      </c>
      <c r="D4433" s="2" t="str">
        <f t="shared" si="554"/>
        <v>November</v>
      </c>
      <c r="E4433" s="2" t="str" cm="1">
        <f t="array" ref="E4433">_xlfn.IFS(C4433/3&lt;=1,"Q1",C4433/3&lt;=2,"Q2",C4433/3&lt;=3,"Q3",C4433/3&lt;=4,"Q4")</f>
        <v>Q4</v>
      </c>
      <c r="F4433" s="2" t="str">
        <f t="shared" si="555"/>
        <v>2015-Nov</v>
      </c>
      <c r="G4433" s="2">
        <f t="shared" si="556"/>
        <v>7</v>
      </c>
      <c r="H4433" s="2" t="str">
        <f t="shared" si="557"/>
        <v>Sunday</v>
      </c>
      <c r="I4433" s="2" t="str">
        <f t="shared" si="558"/>
        <v>FM8</v>
      </c>
      <c r="J4433" s="2">
        <f t="shared" si="559"/>
        <v>3</v>
      </c>
    </row>
    <row r="4434" spans="1:10" x14ac:dyDescent="0.35">
      <c r="A4434" s="4">
        <v>43408</v>
      </c>
      <c r="B4434" s="2">
        <f t="shared" si="552"/>
        <v>2018</v>
      </c>
      <c r="C4434" s="2">
        <f t="shared" si="553"/>
        <v>11</v>
      </c>
      <c r="D4434" s="2" t="str">
        <f t="shared" si="554"/>
        <v>November</v>
      </c>
      <c r="E4434" s="2" t="str" cm="1">
        <f t="array" ref="E4434">_xlfn.IFS(C4434/3&lt;=1,"Q1",C4434/3&lt;=2,"Q2",C4434/3&lt;=3,"Q3",C4434/3&lt;=4,"Q4")</f>
        <v>Q4</v>
      </c>
      <c r="F4434" s="2" t="str">
        <f t="shared" si="555"/>
        <v>2018-Nov</v>
      </c>
      <c r="G4434" s="2">
        <f t="shared" si="556"/>
        <v>7</v>
      </c>
      <c r="H4434" s="2" t="str">
        <f t="shared" si="557"/>
        <v>Sunday</v>
      </c>
      <c r="I4434" s="2" t="str">
        <f t="shared" si="558"/>
        <v>FM8</v>
      </c>
      <c r="J4434" s="2">
        <f t="shared" si="559"/>
        <v>3</v>
      </c>
    </row>
    <row r="4435" spans="1:10" x14ac:dyDescent="0.35">
      <c r="A4435" s="4">
        <v>40864</v>
      </c>
      <c r="B4435" s="2">
        <f t="shared" si="552"/>
        <v>2011</v>
      </c>
      <c r="C4435" s="2">
        <f t="shared" si="553"/>
        <v>11</v>
      </c>
      <c r="D4435" s="2" t="str">
        <f t="shared" si="554"/>
        <v>November</v>
      </c>
      <c r="E4435" s="2" t="str" cm="1">
        <f t="array" ref="E4435">_xlfn.IFS(C4435/3&lt;=1,"Q1",C4435/3&lt;=2,"Q2",C4435/3&lt;=3,"Q3",C4435/3&lt;=4,"Q4")</f>
        <v>Q4</v>
      </c>
      <c r="F4435" s="2" t="str">
        <f t="shared" si="555"/>
        <v>2011-Nov</v>
      </c>
      <c r="G4435" s="2">
        <f t="shared" si="556"/>
        <v>4</v>
      </c>
      <c r="H4435" s="2" t="str">
        <f t="shared" si="557"/>
        <v>Thursday</v>
      </c>
      <c r="I4435" s="2" t="str">
        <f t="shared" si="558"/>
        <v>FM8</v>
      </c>
      <c r="J4435" s="2">
        <f t="shared" si="559"/>
        <v>3</v>
      </c>
    </row>
    <row r="4436" spans="1:10" x14ac:dyDescent="0.35">
      <c r="A4436" s="4">
        <v>40850</v>
      </c>
      <c r="B4436" s="2">
        <f t="shared" si="552"/>
        <v>2011</v>
      </c>
      <c r="C4436" s="2">
        <f t="shared" si="553"/>
        <v>11</v>
      </c>
      <c r="D4436" s="2" t="str">
        <f t="shared" si="554"/>
        <v>November</v>
      </c>
      <c r="E4436" s="2" t="str" cm="1">
        <f t="array" ref="E4436">_xlfn.IFS(C4436/3&lt;=1,"Q1",C4436/3&lt;=2,"Q2",C4436/3&lt;=3,"Q3",C4436/3&lt;=4,"Q4")</f>
        <v>Q4</v>
      </c>
      <c r="F4436" s="2" t="str">
        <f t="shared" si="555"/>
        <v>2011-Nov</v>
      </c>
      <c r="G4436" s="2">
        <f t="shared" si="556"/>
        <v>4</v>
      </c>
      <c r="H4436" s="2" t="str">
        <f t="shared" si="557"/>
        <v>Thursday</v>
      </c>
      <c r="I4436" s="2" t="str">
        <f t="shared" si="558"/>
        <v>FM8</v>
      </c>
      <c r="J4436" s="2">
        <f t="shared" si="559"/>
        <v>3</v>
      </c>
    </row>
    <row r="4437" spans="1:10" x14ac:dyDescent="0.35">
      <c r="A4437" s="4">
        <v>43412</v>
      </c>
      <c r="B4437" s="2">
        <f t="shared" si="552"/>
        <v>2018</v>
      </c>
      <c r="C4437" s="2">
        <f t="shared" si="553"/>
        <v>11</v>
      </c>
      <c r="D4437" s="2" t="str">
        <f t="shared" si="554"/>
        <v>November</v>
      </c>
      <c r="E4437" s="2" t="str" cm="1">
        <f t="array" ref="E4437">_xlfn.IFS(C4437/3&lt;=1,"Q1",C4437/3&lt;=2,"Q2",C4437/3&lt;=3,"Q3",C4437/3&lt;=4,"Q4")</f>
        <v>Q4</v>
      </c>
      <c r="F4437" s="2" t="str">
        <f t="shared" si="555"/>
        <v>2018-Nov</v>
      </c>
      <c r="G4437" s="2">
        <f t="shared" si="556"/>
        <v>4</v>
      </c>
      <c r="H4437" s="2" t="str">
        <f t="shared" si="557"/>
        <v>Thursday</v>
      </c>
      <c r="I4437" s="2" t="str">
        <f t="shared" si="558"/>
        <v>FM8</v>
      </c>
      <c r="J4437" s="2">
        <f t="shared" si="559"/>
        <v>3</v>
      </c>
    </row>
    <row r="4438" spans="1:10" x14ac:dyDescent="0.35">
      <c r="A4438" s="4">
        <v>40869</v>
      </c>
      <c r="B4438" s="2">
        <f t="shared" si="552"/>
        <v>2011</v>
      </c>
      <c r="C4438" s="2">
        <f t="shared" si="553"/>
        <v>11</v>
      </c>
      <c r="D4438" s="2" t="str">
        <f t="shared" si="554"/>
        <v>November</v>
      </c>
      <c r="E4438" s="2" t="str" cm="1">
        <f t="array" ref="E4438">_xlfn.IFS(C4438/3&lt;=1,"Q1",C4438/3&lt;=2,"Q2",C4438/3&lt;=3,"Q3",C4438/3&lt;=4,"Q4")</f>
        <v>Q4</v>
      </c>
      <c r="F4438" s="2" t="str">
        <f t="shared" si="555"/>
        <v>2011-Nov</v>
      </c>
      <c r="G4438" s="2">
        <f t="shared" si="556"/>
        <v>2</v>
      </c>
      <c r="H4438" s="2" t="str">
        <f t="shared" si="557"/>
        <v>Tuesday</v>
      </c>
      <c r="I4438" s="2" t="str">
        <f t="shared" si="558"/>
        <v>FM8</v>
      </c>
      <c r="J4438" s="2">
        <f t="shared" si="559"/>
        <v>3</v>
      </c>
    </row>
    <row r="4439" spans="1:10" x14ac:dyDescent="0.35">
      <c r="A4439" s="4">
        <v>40486</v>
      </c>
      <c r="B4439" s="2">
        <f t="shared" si="552"/>
        <v>2010</v>
      </c>
      <c r="C4439" s="2">
        <f t="shared" si="553"/>
        <v>11</v>
      </c>
      <c r="D4439" s="2" t="str">
        <f t="shared" si="554"/>
        <v>November</v>
      </c>
      <c r="E4439" s="2" t="str" cm="1">
        <f t="array" ref="E4439">_xlfn.IFS(C4439/3&lt;=1,"Q1",C4439/3&lt;=2,"Q2",C4439/3&lt;=3,"Q3",C4439/3&lt;=4,"Q4")</f>
        <v>Q4</v>
      </c>
      <c r="F4439" s="2" t="str">
        <f t="shared" si="555"/>
        <v>2010-Nov</v>
      </c>
      <c r="G4439" s="2">
        <f t="shared" si="556"/>
        <v>4</v>
      </c>
      <c r="H4439" s="2" t="str">
        <f t="shared" si="557"/>
        <v>Thursday</v>
      </c>
      <c r="I4439" s="2" t="str">
        <f t="shared" si="558"/>
        <v>FM8</v>
      </c>
      <c r="J4439" s="2">
        <f t="shared" si="559"/>
        <v>3</v>
      </c>
    </row>
    <row r="4440" spans="1:10" x14ac:dyDescent="0.35">
      <c r="A4440" s="4">
        <v>42701</v>
      </c>
      <c r="B4440" s="2">
        <f t="shared" si="552"/>
        <v>2016</v>
      </c>
      <c r="C4440" s="2">
        <f t="shared" si="553"/>
        <v>11</v>
      </c>
      <c r="D4440" s="2" t="str">
        <f t="shared" si="554"/>
        <v>November</v>
      </c>
      <c r="E4440" s="2" t="str" cm="1">
        <f t="array" ref="E4440">_xlfn.IFS(C4440/3&lt;=1,"Q1",C4440/3&lt;=2,"Q2",C4440/3&lt;=3,"Q3",C4440/3&lt;=4,"Q4")</f>
        <v>Q4</v>
      </c>
      <c r="F4440" s="2" t="str">
        <f t="shared" si="555"/>
        <v>2016-Nov</v>
      </c>
      <c r="G4440" s="2">
        <f t="shared" si="556"/>
        <v>7</v>
      </c>
      <c r="H4440" s="2" t="str">
        <f t="shared" si="557"/>
        <v>Sunday</v>
      </c>
      <c r="I4440" s="2" t="str">
        <f t="shared" si="558"/>
        <v>FM8</v>
      </c>
      <c r="J4440" s="2">
        <f t="shared" si="559"/>
        <v>3</v>
      </c>
    </row>
    <row r="4441" spans="1:10" x14ac:dyDescent="0.35">
      <c r="A4441" s="4">
        <v>40872</v>
      </c>
      <c r="B4441" s="2">
        <f t="shared" si="552"/>
        <v>2011</v>
      </c>
      <c r="C4441" s="2">
        <f t="shared" si="553"/>
        <v>11</v>
      </c>
      <c r="D4441" s="2" t="str">
        <f t="shared" si="554"/>
        <v>November</v>
      </c>
      <c r="E4441" s="2" t="str" cm="1">
        <f t="array" ref="E4441">_xlfn.IFS(C4441/3&lt;=1,"Q1",C4441/3&lt;=2,"Q2",C4441/3&lt;=3,"Q3",C4441/3&lt;=4,"Q4")</f>
        <v>Q4</v>
      </c>
      <c r="F4441" s="2" t="str">
        <f t="shared" si="555"/>
        <v>2011-Nov</v>
      </c>
      <c r="G4441" s="2">
        <f t="shared" si="556"/>
        <v>5</v>
      </c>
      <c r="H4441" s="2" t="str">
        <f t="shared" si="557"/>
        <v>Friday</v>
      </c>
      <c r="I4441" s="2" t="str">
        <f t="shared" si="558"/>
        <v>FM8</v>
      </c>
      <c r="J4441" s="2">
        <f t="shared" si="559"/>
        <v>3</v>
      </c>
    </row>
    <row r="4442" spans="1:10" x14ac:dyDescent="0.35">
      <c r="A4442" s="4">
        <v>41951</v>
      </c>
      <c r="B4442" s="2">
        <f t="shared" si="552"/>
        <v>2014</v>
      </c>
      <c r="C4442" s="2">
        <f t="shared" si="553"/>
        <v>11</v>
      </c>
      <c r="D4442" s="2" t="str">
        <f t="shared" si="554"/>
        <v>November</v>
      </c>
      <c r="E4442" s="2" t="str" cm="1">
        <f t="array" ref="E4442">_xlfn.IFS(C4442/3&lt;=1,"Q1",C4442/3&lt;=2,"Q2",C4442/3&lt;=3,"Q3",C4442/3&lt;=4,"Q4")</f>
        <v>Q4</v>
      </c>
      <c r="F4442" s="2" t="str">
        <f t="shared" si="555"/>
        <v>2014-Nov</v>
      </c>
      <c r="G4442" s="2">
        <f t="shared" si="556"/>
        <v>6</v>
      </c>
      <c r="H4442" s="2" t="str">
        <f t="shared" si="557"/>
        <v>Saturday</v>
      </c>
      <c r="I4442" s="2" t="str">
        <f t="shared" si="558"/>
        <v>FM8</v>
      </c>
      <c r="J4442" s="2">
        <f t="shared" si="559"/>
        <v>3</v>
      </c>
    </row>
    <row r="4443" spans="1:10" x14ac:dyDescent="0.35">
      <c r="A4443" s="4">
        <v>41234</v>
      </c>
      <c r="B4443" s="2">
        <f t="shared" si="552"/>
        <v>2012</v>
      </c>
      <c r="C4443" s="2">
        <f t="shared" si="553"/>
        <v>11</v>
      </c>
      <c r="D4443" s="2" t="str">
        <f t="shared" si="554"/>
        <v>November</v>
      </c>
      <c r="E4443" s="2" t="str" cm="1">
        <f t="array" ref="E4443">_xlfn.IFS(C4443/3&lt;=1,"Q1",C4443/3&lt;=2,"Q2",C4443/3&lt;=3,"Q3",C4443/3&lt;=4,"Q4")</f>
        <v>Q4</v>
      </c>
      <c r="F4443" s="2" t="str">
        <f t="shared" si="555"/>
        <v>2012-Nov</v>
      </c>
      <c r="G4443" s="2">
        <f t="shared" si="556"/>
        <v>3</v>
      </c>
      <c r="H4443" s="2" t="str">
        <f t="shared" si="557"/>
        <v>Wednesday</v>
      </c>
      <c r="I4443" s="2" t="str">
        <f t="shared" si="558"/>
        <v>FM8</v>
      </c>
      <c r="J4443" s="2">
        <f t="shared" si="559"/>
        <v>3</v>
      </c>
    </row>
    <row r="4444" spans="1:10" x14ac:dyDescent="0.35">
      <c r="A4444" s="4">
        <v>42332</v>
      </c>
      <c r="B4444" s="2">
        <f t="shared" si="552"/>
        <v>2015</v>
      </c>
      <c r="C4444" s="2">
        <f t="shared" si="553"/>
        <v>11</v>
      </c>
      <c r="D4444" s="2" t="str">
        <f t="shared" si="554"/>
        <v>November</v>
      </c>
      <c r="E4444" s="2" t="str" cm="1">
        <f t="array" ref="E4444">_xlfn.IFS(C4444/3&lt;=1,"Q1",C4444/3&lt;=2,"Q2",C4444/3&lt;=3,"Q3",C4444/3&lt;=4,"Q4")</f>
        <v>Q4</v>
      </c>
      <c r="F4444" s="2" t="str">
        <f t="shared" si="555"/>
        <v>2015-Nov</v>
      </c>
      <c r="G4444" s="2">
        <f t="shared" si="556"/>
        <v>2</v>
      </c>
      <c r="H4444" s="2" t="str">
        <f t="shared" si="557"/>
        <v>Tuesday</v>
      </c>
      <c r="I4444" s="2" t="str">
        <f t="shared" si="558"/>
        <v>FM8</v>
      </c>
      <c r="J4444" s="2">
        <f t="shared" si="559"/>
        <v>3</v>
      </c>
    </row>
    <row r="4445" spans="1:10" x14ac:dyDescent="0.35">
      <c r="A4445" s="4">
        <v>41938</v>
      </c>
      <c r="B4445" s="2">
        <f t="shared" si="552"/>
        <v>2014</v>
      </c>
      <c r="C4445" s="2">
        <f t="shared" si="553"/>
        <v>10</v>
      </c>
      <c r="D4445" s="2" t="str">
        <f t="shared" si="554"/>
        <v>October</v>
      </c>
      <c r="E4445" s="2" t="str" cm="1">
        <f t="array" ref="E4445">_xlfn.IFS(C4445/3&lt;=1,"Q1",C4445/3&lt;=2,"Q2",C4445/3&lt;=3,"Q3",C4445/3&lt;=4,"Q4")</f>
        <v>Q4</v>
      </c>
      <c r="F4445" s="2" t="str">
        <f t="shared" si="555"/>
        <v>2014-Oct</v>
      </c>
      <c r="G4445" s="2">
        <f t="shared" si="556"/>
        <v>7</v>
      </c>
      <c r="H4445" s="2" t="str">
        <f t="shared" si="557"/>
        <v>Sunday</v>
      </c>
      <c r="I4445" s="2" t="str">
        <f t="shared" si="558"/>
        <v>FM7</v>
      </c>
      <c r="J4445" s="2">
        <f t="shared" si="559"/>
        <v>3</v>
      </c>
    </row>
    <row r="4446" spans="1:10" x14ac:dyDescent="0.35">
      <c r="A4446" s="4">
        <v>43021</v>
      </c>
      <c r="B4446" s="2">
        <f t="shared" si="552"/>
        <v>2017</v>
      </c>
      <c r="C4446" s="2">
        <f t="shared" si="553"/>
        <v>10</v>
      </c>
      <c r="D4446" s="2" t="str">
        <f t="shared" si="554"/>
        <v>October</v>
      </c>
      <c r="E4446" s="2" t="str" cm="1">
        <f t="array" ref="E4446">_xlfn.IFS(C4446/3&lt;=1,"Q1",C4446/3&lt;=2,"Q2",C4446/3&lt;=3,"Q3",C4446/3&lt;=4,"Q4")</f>
        <v>Q4</v>
      </c>
      <c r="F4446" s="2" t="str">
        <f t="shared" si="555"/>
        <v>2017-Oct</v>
      </c>
      <c r="G4446" s="2">
        <f t="shared" si="556"/>
        <v>5</v>
      </c>
      <c r="H4446" s="2" t="str">
        <f t="shared" si="557"/>
        <v>Friday</v>
      </c>
      <c r="I4446" s="2" t="str">
        <f t="shared" si="558"/>
        <v>FM7</v>
      </c>
      <c r="J4446" s="2">
        <f t="shared" si="559"/>
        <v>3</v>
      </c>
    </row>
    <row r="4447" spans="1:10" x14ac:dyDescent="0.35">
      <c r="A4447" s="4">
        <v>41557</v>
      </c>
      <c r="B4447" s="2">
        <f t="shared" si="552"/>
        <v>2013</v>
      </c>
      <c r="C4447" s="2">
        <f t="shared" si="553"/>
        <v>10</v>
      </c>
      <c r="D4447" s="2" t="str">
        <f t="shared" si="554"/>
        <v>October</v>
      </c>
      <c r="E4447" s="2" t="str" cm="1">
        <f t="array" ref="E4447">_xlfn.IFS(C4447/3&lt;=1,"Q1",C4447/3&lt;=2,"Q2",C4447/3&lt;=3,"Q3",C4447/3&lt;=4,"Q4")</f>
        <v>Q4</v>
      </c>
      <c r="F4447" s="2" t="str">
        <f t="shared" si="555"/>
        <v>2013-Oct</v>
      </c>
      <c r="G4447" s="2">
        <f t="shared" si="556"/>
        <v>4</v>
      </c>
      <c r="H4447" s="2" t="str">
        <f t="shared" si="557"/>
        <v>Thursday</v>
      </c>
      <c r="I4447" s="2" t="str">
        <f t="shared" si="558"/>
        <v>FM7</v>
      </c>
      <c r="J4447" s="2">
        <f t="shared" si="559"/>
        <v>3</v>
      </c>
    </row>
    <row r="4448" spans="1:10" x14ac:dyDescent="0.35">
      <c r="A4448" s="4">
        <v>43022</v>
      </c>
      <c r="B4448" s="2">
        <f t="shared" si="552"/>
        <v>2017</v>
      </c>
      <c r="C4448" s="2">
        <f t="shared" si="553"/>
        <v>10</v>
      </c>
      <c r="D4448" s="2" t="str">
        <f t="shared" si="554"/>
        <v>October</v>
      </c>
      <c r="E4448" s="2" t="str" cm="1">
        <f t="array" ref="E4448">_xlfn.IFS(C4448/3&lt;=1,"Q1",C4448/3&lt;=2,"Q2",C4448/3&lt;=3,"Q3",C4448/3&lt;=4,"Q4")</f>
        <v>Q4</v>
      </c>
      <c r="F4448" s="2" t="str">
        <f t="shared" si="555"/>
        <v>2017-Oct</v>
      </c>
      <c r="G4448" s="2">
        <f t="shared" si="556"/>
        <v>6</v>
      </c>
      <c r="H4448" s="2" t="str">
        <f t="shared" si="557"/>
        <v>Saturday</v>
      </c>
      <c r="I4448" s="2" t="str">
        <f t="shared" si="558"/>
        <v>FM7</v>
      </c>
      <c r="J4448" s="2">
        <f t="shared" si="559"/>
        <v>3</v>
      </c>
    </row>
    <row r="4449" spans="1:10" x14ac:dyDescent="0.35">
      <c r="A4449" s="4">
        <v>41918</v>
      </c>
      <c r="B4449" s="2">
        <f t="shared" si="552"/>
        <v>2014</v>
      </c>
      <c r="C4449" s="2">
        <f t="shared" si="553"/>
        <v>10</v>
      </c>
      <c r="D4449" s="2" t="str">
        <f t="shared" si="554"/>
        <v>October</v>
      </c>
      <c r="E4449" s="2" t="str" cm="1">
        <f t="array" ref="E4449">_xlfn.IFS(C4449/3&lt;=1,"Q1",C4449/3&lt;=2,"Q2",C4449/3&lt;=3,"Q3",C4449/3&lt;=4,"Q4")</f>
        <v>Q4</v>
      </c>
      <c r="F4449" s="2" t="str">
        <f t="shared" si="555"/>
        <v>2014-Oct</v>
      </c>
      <c r="G4449" s="2">
        <f t="shared" si="556"/>
        <v>1</v>
      </c>
      <c r="H4449" s="2" t="str">
        <f t="shared" si="557"/>
        <v>Monday</v>
      </c>
      <c r="I4449" s="2" t="str">
        <f t="shared" si="558"/>
        <v>FM7</v>
      </c>
      <c r="J4449" s="2">
        <f t="shared" si="559"/>
        <v>3</v>
      </c>
    </row>
    <row r="4450" spans="1:10" x14ac:dyDescent="0.35">
      <c r="A4450" s="4">
        <v>40472</v>
      </c>
      <c r="B4450" s="2">
        <f t="shared" si="552"/>
        <v>2010</v>
      </c>
      <c r="C4450" s="2">
        <f t="shared" si="553"/>
        <v>10</v>
      </c>
      <c r="D4450" s="2" t="str">
        <f t="shared" si="554"/>
        <v>October</v>
      </c>
      <c r="E4450" s="2" t="str" cm="1">
        <f t="array" ref="E4450">_xlfn.IFS(C4450/3&lt;=1,"Q1",C4450/3&lt;=2,"Q2",C4450/3&lt;=3,"Q3",C4450/3&lt;=4,"Q4")</f>
        <v>Q4</v>
      </c>
      <c r="F4450" s="2" t="str">
        <f t="shared" si="555"/>
        <v>2010-Oct</v>
      </c>
      <c r="G4450" s="2">
        <f t="shared" si="556"/>
        <v>4</v>
      </c>
      <c r="H4450" s="2" t="str">
        <f t="shared" si="557"/>
        <v>Thursday</v>
      </c>
      <c r="I4450" s="2" t="str">
        <f t="shared" si="558"/>
        <v>FM7</v>
      </c>
      <c r="J4450" s="2">
        <f t="shared" si="559"/>
        <v>3</v>
      </c>
    </row>
    <row r="4451" spans="1:10" x14ac:dyDescent="0.35">
      <c r="A4451" s="4">
        <v>43385</v>
      </c>
      <c r="B4451" s="2">
        <f t="shared" si="552"/>
        <v>2018</v>
      </c>
      <c r="C4451" s="2">
        <f t="shared" si="553"/>
        <v>10</v>
      </c>
      <c r="D4451" s="2" t="str">
        <f t="shared" si="554"/>
        <v>October</v>
      </c>
      <c r="E4451" s="2" t="str" cm="1">
        <f t="array" ref="E4451">_xlfn.IFS(C4451/3&lt;=1,"Q1",C4451/3&lt;=2,"Q2",C4451/3&lt;=3,"Q3",C4451/3&lt;=4,"Q4")</f>
        <v>Q4</v>
      </c>
      <c r="F4451" s="2" t="str">
        <f t="shared" si="555"/>
        <v>2018-Oct</v>
      </c>
      <c r="G4451" s="2">
        <f t="shared" si="556"/>
        <v>5</v>
      </c>
      <c r="H4451" s="2" t="str">
        <f t="shared" si="557"/>
        <v>Friday</v>
      </c>
      <c r="I4451" s="2" t="str">
        <f t="shared" si="558"/>
        <v>FM7</v>
      </c>
      <c r="J4451" s="2">
        <f t="shared" si="559"/>
        <v>3</v>
      </c>
    </row>
    <row r="4452" spans="1:10" x14ac:dyDescent="0.35">
      <c r="A4452" s="4">
        <v>42645</v>
      </c>
      <c r="B4452" s="2">
        <f t="shared" si="552"/>
        <v>2016</v>
      </c>
      <c r="C4452" s="2">
        <f t="shared" si="553"/>
        <v>10</v>
      </c>
      <c r="D4452" s="2" t="str">
        <f t="shared" si="554"/>
        <v>October</v>
      </c>
      <c r="E4452" s="2" t="str" cm="1">
        <f t="array" ref="E4452">_xlfn.IFS(C4452/3&lt;=1,"Q1",C4452/3&lt;=2,"Q2",C4452/3&lt;=3,"Q3",C4452/3&lt;=4,"Q4")</f>
        <v>Q4</v>
      </c>
      <c r="F4452" s="2" t="str">
        <f t="shared" si="555"/>
        <v>2016-Oct</v>
      </c>
      <c r="G4452" s="2">
        <f t="shared" si="556"/>
        <v>7</v>
      </c>
      <c r="H4452" s="2" t="str">
        <f t="shared" si="557"/>
        <v>Sunday</v>
      </c>
      <c r="I4452" s="2" t="str">
        <f t="shared" si="558"/>
        <v>FM7</v>
      </c>
      <c r="J4452" s="2">
        <f t="shared" si="559"/>
        <v>3</v>
      </c>
    </row>
    <row r="4453" spans="1:10" x14ac:dyDescent="0.35">
      <c r="A4453" s="4">
        <v>40842</v>
      </c>
      <c r="B4453" s="2">
        <f t="shared" si="552"/>
        <v>2011</v>
      </c>
      <c r="C4453" s="2">
        <f t="shared" si="553"/>
        <v>10</v>
      </c>
      <c r="D4453" s="2" t="str">
        <f t="shared" si="554"/>
        <v>October</v>
      </c>
      <c r="E4453" s="2" t="str" cm="1">
        <f t="array" ref="E4453">_xlfn.IFS(C4453/3&lt;=1,"Q1",C4453/3&lt;=2,"Q2",C4453/3&lt;=3,"Q3",C4453/3&lt;=4,"Q4")</f>
        <v>Q4</v>
      </c>
      <c r="F4453" s="2" t="str">
        <f t="shared" si="555"/>
        <v>2011-Oct</v>
      </c>
      <c r="G4453" s="2">
        <f t="shared" si="556"/>
        <v>3</v>
      </c>
      <c r="H4453" s="2" t="str">
        <f t="shared" si="557"/>
        <v>Wednesday</v>
      </c>
      <c r="I4453" s="2" t="str">
        <f t="shared" si="558"/>
        <v>FM7</v>
      </c>
      <c r="J4453" s="2">
        <f t="shared" si="559"/>
        <v>3</v>
      </c>
    </row>
    <row r="4454" spans="1:10" x14ac:dyDescent="0.35">
      <c r="A4454" s="4">
        <v>43023</v>
      </c>
      <c r="B4454" s="2">
        <f t="shared" si="552"/>
        <v>2017</v>
      </c>
      <c r="C4454" s="2">
        <f t="shared" si="553"/>
        <v>10</v>
      </c>
      <c r="D4454" s="2" t="str">
        <f t="shared" si="554"/>
        <v>October</v>
      </c>
      <c r="E4454" s="2" t="str" cm="1">
        <f t="array" ref="E4454">_xlfn.IFS(C4454/3&lt;=1,"Q1",C4454/3&lt;=2,"Q2",C4454/3&lt;=3,"Q3",C4454/3&lt;=4,"Q4")</f>
        <v>Q4</v>
      </c>
      <c r="F4454" s="2" t="str">
        <f t="shared" si="555"/>
        <v>2017-Oct</v>
      </c>
      <c r="G4454" s="2">
        <f t="shared" si="556"/>
        <v>7</v>
      </c>
      <c r="H4454" s="2" t="str">
        <f t="shared" si="557"/>
        <v>Sunday</v>
      </c>
      <c r="I4454" s="2" t="str">
        <f t="shared" si="558"/>
        <v>FM7</v>
      </c>
      <c r="J4454" s="2">
        <f t="shared" si="559"/>
        <v>3</v>
      </c>
    </row>
    <row r="4455" spans="1:10" x14ac:dyDescent="0.35">
      <c r="A4455" s="4">
        <v>43016</v>
      </c>
      <c r="B4455" s="2">
        <f t="shared" si="552"/>
        <v>2017</v>
      </c>
      <c r="C4455" s="2">
        <f t="shared" si="553"/>
        <v>10</v>
      </c>
      <c r="D4455" s="2" t="str">
        <f t="shared" si="554"/>
        <v>October</v>
      </c>
      <c r="E4455" s="2" t="str" cm="1">
        <f t="array" ref="E4455">_xlfn.IFS(C4455/3&lt;=1,"Q1",C4455/3&lt;=2,"Q2",C4455/3&lt;=3,"Q3",C4455/3&lt;=4,"Q4")</f>
        <v>Q4</v>
      </c>
      <c r="F4455" s="2" t="str">
        <f t="shared" si="555"/>
        <v>2017-Oct</v>
      </c>
      <c r="G4455" s="2">
        <f t="shared" si="556"/>
        <v>7</v>
      </c>
      <c r="H4455" s="2" t="str">
        <f t="shared" si="557"/>
        <v>Sunday</v>
      </c>
      <c r="I4455" s="2" t="str">
        <f t="shared" si="558"/>
        <v>FM7</v>
      </c>
      <c r="J4455" s="2">
        <f t="shared" si="559"/>
        <v>3</v>
      </c>
    </row>
    <row r="4456" spans="1:10" x14ac:dyDescent="0.35">
      <c r="A4456" s="4">
        <v>42657</v>
      </c>
      <c r="B4456" s="2">
        <f t="shared" si="552"/>
        <v>2016</v>
      </c>
      <c r="C4456" s="2">
        <f t="shared" si="553"/>
        <v>10</v>
      </c>
      <c r="D4456" s="2" t="str">
        <f t="shared" si="554"/>
        <v>October</v>
      </c>
      <c r="E4456" s="2" t="str" cm="1">
        <f t="array" ref="E4456">_xlfn.IFS(C4456/3&lt;=1,"Q1",C4456/3&lt;=2,"Q2",C4456/3&lt;=3,"Q3",C4456/3&lt;=4,"Q4")</f>
        <v>Q4</v>
      </c>
      <c r="F4456" s="2" t="str">
        <f t="shared" si="555"/>
        <v>2016-Oct</v>
      </c>
      <c r="G4456" s="2">
        <f t="shared" si="556"/>
        <v>5</v>
      </c>
      <c r="H4456" s="2" t="str">
        <f t="shared" si="557"/>
        <v>Friday</v>
      </c>
      <c r="I4456" s="2" t="str">
        <f t="shared" si="558"/>
        <v>FM7</v>
      </c>
      <c r="J4456" s="2">
        <f t="shared" si="559"/>
        <v>3</v>
      </c>
    </row>
    <row r="4457" spans="1:10" x14ac:dyDescent="0.35">
      <c r="A4457" s="4">
        <v>43013</v>
      </c>
      <c r="B4457" s="2">
        <f t="shared" si="552"/>
        <v>2017</v>
      </c>
      <c r="C4457" s="2">
        <f t="shared" si="553"/>
        <v>10</v>
      </c>
      <c r="D4457" s="2" t="str">
        <f t="shared" si="554"/>
        <v>October</v>
      </c>
      <c r="E4457" s="2" t="str" cm="1">
        <f t="array" ref="E4457">_xlfn.IFS(C4457/3&lt;=1,"Q1",C4457/3&lt;=2,"Q2",C4457/3&lt;=3,"Q3",C4457/3&lt;=4,"Q4")</f>
        <v>Q4</v>
      </c>
      <c r="F4457" s="2" t="str">
        <f t="shared" si="555"/>
        <v>2017-Oct</v>
      </c>
      <c r="G4457" s="2">
        <f t="shared" si="556"/>
        <v>4</v>
      </c>
      <c r="H4457" s="2" t="str">
        <f t="shared" si="557"/>
        <v>Thursday</v>
      </c>
      <c r="I4457" s="2" t="str">
        <f t="shared" si="558"/>
        <v>FM7</v>
      </c>
      <c r="J4457" s="2">
        <f t="shared" si="559"/>
        <v>3</v>
      </c>
    </row>
    <row r="4458" spans="1:10" x14ac:dyDescent="0.35">
      <c r="A4458" s="4">
        <v>43014</v>
      </c>
      <c r="B4458" s="2">
        <f t="shared" si="552"/>
        <v>2017</v>
      </c>
      <c r="C4458" s="2">
        <f t="shared" si="553"/>
        <v>10</v>
      </c>
      <c r="D4458" s="2" t="str">
        <f t="shared" si="554"/>
        <v>October</v>
      </c>
      <c r="E4458" s="2" t="str" cm="1">
        <f t="array" ref="E4458">_xlfn.IFS(C4458/3&lt;=1,"Q1",C4458/3&lt;=2,"Q2",C4458/3&lt;=3,"Q3",C4458/3&lt;=4,"Q4")</f>
        <v>Q4</v>
      </c>
      <c r="F4458" s="2" t="str">
        <f t="shared" si="555"/>
        <v>2017-Oct</v>
      </c>
      <c r="G4458" s="2">
        <f t="shared" si="556"/>
        <v>5</v>
      </c>
      <c r="H4458" s="2" t="str">
        <f t="shared" si="557"/>
        <v>Friday</v>
      </c>
      <c r="I4458" s="2" t="str">
        <f t="shared" si="558"/>
        <v>FM7</v>
      </c>
      <c r="J4458" s="2">
        <f t="shared" si="559"/>
        <v>3</v>
      </c>
    </row>
    <row r="4459" spans="1:10" x14ac:dyDescent="0.35">
      <c r="A4459" s="4">
        <v>43027</v>
      </c>
      <c r="B4459" s="2">
        <f t="shared" si="552"/>
        <v>2017</v>
      </c>
      <c r="C4459" s="2">
        <f t="shared" si="553"/>
        <v>10</v>
      </c>
      <c r="D4459" s="2" t="str">
        <f t="shared" si="554"/>
        <v>October</v>
      </c>
      <c r="E4459" s="2" t="str" cm="1">
        <f t="array" ref="E4459">_xlfn.IFS(C4459/3&lt;=1,"Q1",C4459/3&lt;=2,"Q2",C4459/3&lt;=3,"Q3",C4459/3&lt;=4,"Q4")</f>
        <v>Q4</v>
      </c>
      <c r="F4459" s="2" t="str">
        <f t="shared" si="555"/>
        <v>2017-Oct</v>
      </c>
      <c r="G4459" s="2">
        <f t="shared" si="556"/>
        <v>4</v>
      </c>
      <c r="H4459" s="2" t="str">
        <f t="shared" si="557"/>
        <v>Thursday</v>
      </c>
      <c r="I4459" s="2" t="str">
        <f t="shared" si="558"/>
        <v>FM7</v>
      </c>
      <c r="J4459" s="2">
        <f t="shared" si="559"/>
        <v>3</v>
      </c>
    </row>
    <row r="4460" spans="1:10" x14ac:dyDescent="0.35">
      <c r="A4460" s="4">
        <v>40844</v>
      </c>
      <c r="B4460" s="2">
        <f t="shared" si="552"/>
        <v>2011</v>
      </c>
      <c r="C4460" s="2">
        <f t="shared" si="553"/>
        <v>10</v>
      </c>
      <c r="D4460" s="2" t="str">
        <f t="shared" si="554"/>
        <v>October</v>
      </c>
      <c r="E4460" s="2" t="str" cm="1">
        <f t="array" ref="E4460">_xlfn.IFS(C4460/3&lt;=1,"Q1",C4460/3&lt;=2,"Q2",C4460/3&lt;=3,"Q3",C4460/3&lt;=4,"Q4")</f>
        <v>Q4</v>
      </c>
      <c r="F4460" s="2" t="str">
        <f t="shared" si="555"/>
        <v>2011-Oct</v>
      </c>
      <c r="G4460" s="2">
        <f t="shared" si="556"/>
        <v>5</v>
      </c>
      <c r="H4460" s="2" t="str">
        <f t="shared" si="557"/>
        <v>Friday</v>
      </c>
      <c r="I4460" s="2" t="str">
        <f t="shared" si="558"/>
        <v>FM7</v>
      </c>
      <c r="J4460" s="2">
        <f t="shared" si="559"/>
        <v>3</v>
      </c>
    </row>
    <row r="4461" spans="1:10" x14ac:dyDescent="0.35">
      <c r="A4461" s="4">
        <v>41563</v>
      </c>
      <c r="B4461" s="2">
        <f t="shared" si="552"/>
        <v>2013</v>
      </c>
      <c r="C4461" s="2">
        <f t="shared" si="553"/>
        <v>10</v>
      </c>
      <c r="D4461" s="2" t="str">
        <f t="shared" si="554"/>
        <v>October</v>
      </c>
      <c r="E4461" s="2" t="str" cm="1">
        <f t="array" ref="E4461">_xlfn.IFS(C4461/3&lt;=1,"Q1",C4461/3&lt;=2,"Q2",C4461/3&lt;=3,"Q3",C4461/3&lt;=4,"Q4")</f>
        <v>Q4</v>
      </c>
      <c r="F4461" s="2" t="str">
        <f t="shared" si="555"/>
        <v>2013-Oct</v>
      </c>
      <c r="G4461" s="2">
        <f t="shared" si="556"/>
        <v>3</v>
      </c>
      <c r="H4461" s="2" t="str">
        <f t="shared" si="557"/>
        <v>Wednesday</v>
      </c>
      <c r="I4461" s="2" t="str">
        <f t="shared" si="558"/>
        <v>FM7</v>
      </c>
      <c r="J4461" s="2">
        <f t="shared" si="559"/>
        <v>3</v>
      </c>
    </row>
    <row r="4462" spans="1:10" x14ac:dyDescent="0.35">
      <c r="A4462" s="4">
        <v>43391</v>
      </c>
      <c r="B4462" s="2">
        <f t="shared" si="552"/>
        <v>2018</v>
      </c>
      <c r="C4462" s="2">
        <f t="shared" si="553"/>
        <v>10</v>
      </c>
      <c r="D4462" s="2" t="str">
        <f t="shared" si="554"/>
        <v>October</v>
      </c>
      <c r="E4462" s="2" t="str" cm="1">
        <f t="array" ref="E4462">_xlfn.IFS(C4462/3&lt;=1,"Q1",C4462/3&lt;=2,"Q2",C4462/3&lt;=3,"Q3",C4462/3&lt;=4,"Q4")</f>
        <v>Q4</v>
      </c>
      <c r="F4462" s="2" t="str">
        <f t="shared" si="555"/>
        <v>2018-Oct</v>
      </c>
      <c r="G4462" s="2">
        <f t="shared" si="556"/>
        <v>4</v>
      </c>
      <c r="H4462" s="2" t="str">
        <f t="shared" si="557"/>
        <v>Thursday</v>
      </c>
      <c r="I4462" s="2" t="str">
        <f t="shared" si="558"/>
        <v>FM7</v>
      </c>
      <c r="J4462" s="2">
        <f t="shared" si="559"/>
        <v>3</v>
      </c>
    </row>
    <row r="4463" spans="1:10" x14ac:dyDescent="0.35">
      <c r="A4463" s="4">
        <v>41183</v>
      </c>
      <c r="B4463" s="2">
        <f t="shared" si="552"/>
        <v>2012</v>
      </c>
      <c r="C4463" s="2">
        <f t="shared" si="553"/>
        <v>10</v>
      </c>
      <c r="D4463" s="2" t="str">
        <f t="shared" si="554"/>
        <v>October</v>
      </c>
      <c r="E4463" s="2" t="str" cm="1">
        <f t="array" ref="E4463">_xlfn.IFS(C4463/3&lt;=1,"Q1",C4463/3&lt;=2,"Q2",C4463/3&lt;=3,"Q3",C4463/3&lt;=4,"Q4")</f>
        <v>Q4</v>
      </c>
      <c r="F4463" s="2" t="str">
        <f t="shared" si="555"/>
        <v>2012-Oct</v>
      </c>
      <c r="G4463" s="2">
        <f t="shared" si="556"/>
        <v>1</v>
      </c>
      <c r="H4463" s="2" t="str">
        <f t="shared" si="557"/>
        <v>Monday</v>
      </c>
      <c r="I4463" s="2" t="str">
        <f t="shared" si="558"/>
        <v>FM7</v>
      </c>
      <c r="J4463" s="2">
        <f t="shared" si="559"/>
        <v>3</v>
      </c>
    </row>
    <row r="4464" spans="1:10" x14ac:dyDescent="0.35">
      <c r="A4464" s="4">
        <v>41176</v>
      </c>
      <c r="B4464" s="2">
        <f t="shared" si="552"/>
        <v>2012</v>
      </c>
      <c r="C4464" s="2">
        <f t="shared" si="553"/>
        <v>9</v>
      </c>
      <c r="D4464" s="2" t="str">
        <f t="shared" si="554"/>
        <v>September</v>
      </c>
      <c r="E4464" s="2" t="str" cm="1">
        <f t="array" ref="E4464">_xlfn.IFS(C4464/3&lt;=1,"Q1",C4464/3&lt;=2,"Q2",C4464/3&lt;=3,"Q3",C4464/3&lt;=4,"Q4")</f>
        <v>Q3</v>
      </c>
      <c r="F4464" s="2" t="str">
        <f t="shared" si="555"/>
        <v>2012-Sep</v>
      </c>
      <c r="G4464" s="2">
        <f t="shared" si="556"/>
        <v>1</v>
      </c>
      <c r="H4464" s="2" t="str">
        <f t="shared" si="557"/>
        <v>Monday</v>
      </c>
      <c r="I4464" s="2" t="str">
        <f t="shared" si="558"/>
        <v>FM6</v>
      </c>
      <c r="J4464" s="2">
        <f t="shared" si="559"/>
        <v>2</v>
      </c>
    </row>
    <row r="4465" spans="1:10" x14ac:dyDescent="0.35">
      <c r="A4465" s="4">
        <v>41910</v>
      </c>
      <c r="B4465" s="2">
        <f t="shared" si="552"/>
        <v>2014</v>
      </c>
      <c r="C4465" s="2">
        <f t="shared" si="553"/>
        <v>9</v>
      </c>
      <c r="D4465" s="2" t="str">
        <f t="shared" si="554"/>
        <v>September</v>
      </c>
      <c r="E4465" s="2" t="str" cm="1">
        <f t="array" ref="E4465">_xlfn.IFS(C4465/3&lt;=1,"Q1",C4465/3&lt;=2,"Q2",C4465/3&lt;=3,"Q3",C4465/3&lt;=4,"Q4")</f>
        <v>Q3</v>
      </c>
      <c r="F4465" s="2" t="str">
        <f t="shared" si="555"/>
        <v>2014-Sep</v>
      </c>
      <c r="G4465" s="2">
        <f t="shared" si="556"/>
        <v>7</v>
      </c>
      <c r="H4465" s="2" t="str">
        <f t="shared" si="557"/>
        <v>Sunday</v>
      </c>
      <c r="I4465" s="2" t="str">
        <f t="shared" si="558"/>
        <v>FM6</v>
      </c>
      <c r="J4465" s="2">
        <f t="shared" si="559"/>
        <v>2</v>
      </c>
    </row>
    <row r="4466" spans="1:10" x14ac:dyDescent="0.35">
      <c r="A4466" s="4">
        <v>43345</v>
      </c>
      <c r="B4466" s="2">
        <f t="shared" si="552"/>
        <v>2018</v>
      </c>
      <c r="C4466" s="2">
        <f t="shared" si="553"/>
        <v>9</v>
      </c>
      <c r="D4466" s="2" t="str">
        <f t="shared" si="554"/>
        <v>September</v>
      </c>
      <c r="E4466" s="2" t="str" cm="1">
        <f t="array" ref="E4466">_xlfn.IFS(C4466/3&lt;=1,"Q1",C4466/3&lt;=2,"Q2",C4466/3&lt;=3,"Q3",C4466/3&lt;=4,"Q4")</f>
        <v>Q3</v>
      </c>
      <c r="F4466" s="2" t="str">
        <f t="shared" si="555"/>
        <v>2018-Sep</v>
      </c>
      <c r="G4466" s="2">
        <f t="shared" si="556"/>
        <v>7</v>
      </c>
      <c r="H4466" s="2" t="str">
        <f t="shared" si="557"/>
        <v>Sunday</v>
      </c>
      <c r="I4466" s="2" t="str">
        <f t="shared" si="558"/>
        <v>FM6</v>
      </c>
      <c r="J4466" s="2">
        <f t="shared" si="559"/>
        <v>2</v>
      </c>
    </row>
    <row r="4467" spans="1:10" x14ac:dyDescent="0.35">
      <c r="A4467" s="4">
        <v>41906</v>
      </c>
      <c r="B4467" s="2">
        <f t="shared" si="552"/>
        <v>2014</v>
      </c>
      <c r="C4467" s="2">
        <f t="shared" si="553"/>
        <v>9</v>
      </c>
      <c r="D4467" s="2" t="str">
        <f t="shared" si="554"/>
        <v>September</v>
      </c>
      <c r="E4467" s="2" t="str" cm="1">
        <f t="array" ref="E4467">_xlfn.IFS(C4467/3&lt;=1,"Q1",C4467/3&lt;=2,"Q2",C4467/3&lt;=3,"Q3",C4467/3&lt;=4,"Q4")</f>
        <v>Q3</v>
      </c>
      <c r="F4467" s="2" t="str">
        <f t="shared" si="555"/>
        <v>2014-Sep</v>
      </c>
      <c r="G4467" s="2">
        <f t="shared" si="556"/>
        <v>3</v>
      </c>
      <c r="H4467" s="2" t="str">
        <f t="shared" si="557"/>
        <v>Wednesday</v>
      </c>
      <c r="I4467" s="2" t="str">
        <f t="shared" si="558"/>
        <v>FM6</v>
      </c>
      <c r="J4467" s="2">
        <f t="shared" si="559"/>
        <v>2</v>
      </c>
    </row>
    <row r="4468" spans="1:10" x14ac:dyDescent="0.35">
      <c r="A4468" s="4">
        <v>40437</v>
      </c>
      <c r="B4468" s="2">
        <f t="shared" si="552"/>
        <v>2010</v>
      </c>
      <c r="C4468" s="2">
        <f t="shared" si="553"/>
        <v>9</v>
      </c>
      <c r="D4468" s="2" t="str">
        <f t="shared" si="554"/>
        <v>September</v>
      </c>
      <c r="E4468" s="2" t="str" cm="1">
        <f t="array" ref="E4468">_xlfn.IFS(C4468/3&lt;=1,"Q1",C4468/3&lt;=2,"Q2",C4468/3&lt;=3,"Q3",C4468/3&lt;=4,"Q4")</f>
        <v>Q3</v>
      </c>
      <c r="F4468" s="2" t="str">
        <f t="shared" si="555"/>
        <v>2010-Sep</v>
      </c>
      <c r="G4468" s="2">
        <f t="shared" si="556"/>
        <v>4</v>
      </c>
      <c r="H4468" s="2" t="str">
        <f t="shared" si="557"/>
        <v>Thursday</v>
      </c>
      <c r="I4468" s="2" t="str">
        <f t="shared" si="558"/>
        <v>FM6</v>
      </c>
      <c r="J4468" s="2">
        <f t="shared" si="559"/>
        <v>2</v>
      </c>
    </row>
    <row r="4469" spans="1:10" x14ac:dyDescent="0.35">
      <c r="A4469" s="4">
        <v>40813</v>
      </c>
      <c r="B4469" s="2">
        <f t="shared" si="552"/>
        <v>2011</v>
      </c>
      <c r="C4469" s="2">
        <f t="shared" si="553"/>
        <v>9</v>
      </c>
      <c r="D4469" s="2" t="str">
        <f t="shared" si="554"/>
        <v>September</v>
      </c>
      <c r="E4469" s="2" t="str" cm="1">
        <f t="array" ref="E4469">_xlfn.IFS(C4469/3&lt;=1,"Q1",C4469/3&lt;=2,"Q2",C4469/3&lt;=3,"Q3",C4469/3&lt;=4,"Q4")</f>
        <v>Q3</v>
      </c>
      <c r="F4469" s="2" t="str">
        <f t="shared" si="555"/>
        <v>2011-Sep</v>
      </c>
      <c r="G4469" s="2">
        <f t="shared" si="556"/>
        <v>2</v>
      </c>
      <c r="H4469" s="2" t="str">
        <f t="shared" si="557"/>
        <v>Tuesday</v>
      </c>
      <c r="I4469" s="2" t="str">
        <f t="shared" si="558"/>
        <v>FM6</v>
      </c>
      <c r="J4469" s="2">
        <f t="shared" si="559"/>
        <v>2</v>
      </c>
    </row>
    <row r="4470" spans="1:10" x14ac:dyDescent="0.35">
      <c r="A4470" s="4">
        <v>40439</v>
      </c>
      <c r="B4470" s="2">
        <f t="shared" si="552"/>
        <v>2010</v>
      </c>
      <c r="C4470" s="2">
        <f t="shared" si="553"/>
        <v>9</v>
      </c>
      <c r="D4470" s="2" t="str">
        <f t="shared" si="554"/>
        <v>September</v>
      </c>
      <c r="E4470" s="2" t="str" cm="1">
        <f t="array" ref="E4470">_xlfn.IFS(C4470/3&lt;=1,"Q1",C4470/3&lt;=2,"Q2",C4470/3&lt;=3,"Q3",C4470/3&lt;=4,"Q4")</f>
        <v>Q3</v>
      </c>
      <c r="F4470" s="2" t="str">
        <f t="shared" si="555"/>
        <v>2010-Sep</v>
      </c>
      <c r="G4470" s="2">
        <f t="shared" si="556"/>
        <v>6</v>
      </c>
      <c r="H4470" s="2" t="str">
        <f t="shared" si="557"/>
        <v>Saturday</v>
      </c>
      <c r="I4470" s="2" t="str">
        <f t="shared" si="558"/>
        <v>FM6</v>
      </c>
      <c r="J4470" s="2">
        <f t="shared" si="559"/>
        <v>2</v>
      </c>
    </row>
    <row r="4471" spans="1:10" x14ac:dyDescent="0.35">
      <c r="A4471" s="4">
        <v>41180</v>
      </c>
      <c r="B4471" s="2">
        <f t="shared" si="552"/>
        <v>2012</v>
      </c>
      <c r="C4471" s="2">
        <f t="shared" si="553"/>
        <v>9</v>
      </c>
      <c r="D4471" s="2" t="str">
        <f t="shared" si="554"/>
        <v>September</v>
      </c>
      <c r="E4471" s="2" t="str" cm="1">
        <f t="array" ref="E4471">_xlfn.IFS(C4471/3&lt;=1,"Q1",C4471/3&lt;=2,"Q2",C4471/3&lt;=3,"Q3",C4471/3&lt;=4,"Q4")</f>
        <v>Q3</v>
      </c>
      <c r="F4471" s="2" t="str">
        <f t="shared" si="555"/>
        <v>2012-Sep</v>
      </c>
      <c r="G4471" s="2">
        <f t="shared" si="556"/>
        <v>5</v>
      </c>
      <c r="H4471" s="2" t="str">
        <f t="shared" si="557"/>
        <v>Friday</v>
      </c>
      <c r="I4471" s="2" t="str">
        <f t="shared" si="558"/>
        <v>FM6</v>
      </c>
      <c r="J4471" s="2">
        <f t="shared" si="559"/>
        <v>2</v>
      </c>
    </row>
    <row r="4472" spans="1:10" x14ac:dyDescent="0.35">
      <c r="A4472" s="4">
        <v>42627</v>
      </c>
      <c r="B4472" s="2">
        <f t="shared" si="552"/>
        <v>2016</v>
      </c>
      <c r="C4472" s="2">
        <f t="shared" si="553"/>
        <v>9</v>
      </c>
      <c r="D4472" s="2" t="str">
        <f t="shared" si="554"/>
        <v>September</v>
      </c>
      <c r="E4472" s="2" t="str" cm="1">
        <f t="array" ref="E4472">_xlfn.IFS(C4472/3&lt;=1,"Q1",C4472/3&lt;=2,"Q2",C4472/3&lt;=3,"Q3",C4472/3&lt;=4,"Q4")</f>
        <v>Q3</v>
      </c>
      <c r="F4472" s="2" t="str">
        <f t="shared" si="555"/>
        <v>2016-Sep</v>
      </c>
      <c r="G4472" s="2">
        <f t="shared" si="556"/>
        <v>3</v>
      </c>
      <c r="H4472" s="2" t="str">
        <f t="shared" si="557"/>
        <v>Wednesday</v>
      </c>
      <c r="I4472" s="2" t="str">
        <f t="shared" si="558"/>
        <v>FM6</v>
      </c>
      <c r="J4472" s="2">
        <f t="shared" si="559"/>
        <v>2</v>
      </c>
    </row>
    <row r="4473" spans="1:10" x14ac:dyDescent="0.35">
      <c r="A4473" s="4">
        <v>41173</v>
      </c>
      <c r="B4473" s="2">
        <f t="shared" si="552"/>
        <v>2012</v>
      </c>
      <c r="C4473" s="2">
        <f t="shared" si="553"/>
        <v>9</v>
      </c>
      <c r="D4473" s="2" t="str">
        <f t="shared" si="554"/>
        <v>September</v>
      </c>
      <c r="E4473" s="2" t="str" cm="1">
        <f t="array" ref="E4473">_xlfn.IFS(C4473/3&lt;=1,"Q1",C4473/3&lt;=2,"Q2",C4473/3&lt;=3,"Q3",C4473/3&lt;=4,"Q4")</f>
        <v>Q3</v>
      </c>
      <c r="F4473" s="2" t="str">
        <f t="shared" si="555"/>
        <v>2012-Sep</v>
      </c>
      <c r="G4473" s="2">
        <f t="shared" si="556"/>
        <v>5</v>
      </c>
      <c r="H4473" s="2" t="str">
        <f t="shared" si="557"/>
        <v>Friday</v>
      </c>
      <c r="I4473" s="2" t="str">
        <f t="shared" si="558"/>
        <v>FM6</v>
      </c>
      <c r="J4473" s="2">
        <f t="shared" si="559"/>
        <v>2</v>
      </c>
    </row>
    <row r="4474" spans="1:10" x14ac:dyDescent="0.35">
      <c r="A4474" s="4">
        <v>41542</v>
      </c>
      <c r="B4474" s="2">
        <f t="shared" si="552"/>
        <v>2013</v>
      </c>
      <c r="C4474" s="2">
        <f t="shared" si="553"/>
        <v>9</v>
      </c>
      <c r="D4474" s="2" t="str">
        <f t="shared" si="554"/>
        <v>September</v>
      </c>
      <c r="E4474" s="2" t="str" cm="1">
        <f t="array" ref="E4474">_xlfn.IFS(C4474/3&lt;=1,"Q1",C4474/3&lt;=2,"Q2",C4474/3&lt;=3,"Q3",C4474/3&lt;=4,"Q4")</f>
        <v>Q3</v>
      </c>
      <c r="F4474" s="2" t="str">
        <f t="shared" si="555"/>
        <v>2013-Sep</v>
      </c>
      <c r="G4474" s="2">
        <f t="shared" si="556"/>
        <v>3</v>
      </c>
      <c r="H4474" s="2" t="str">
        <f t="shared" si="557"/>
        <v>Wednesday</v>
      </c>
      <c r="I4474" s="2" t="str">
        <f t="shared" si="558"/>
        <v>FM6</v>
      </c>
      <c r="J4474" s="2">
        <f t="shared" si="559"/>
        <v>2</v>
      </c>
    </row>
    <row r="4475" spans="1:10" x14ac:dyDescent="0.35">
      <c r="A4475" s="4">
        <v>41902</v>
      </c>
      <c r="B4475" s="2">
        <f t="shared" si="552"/>
        <v>2014</v>
      </c>
      <c r="C4475" s="2">
        <f t="shared" si="553"/>
        <v>9</v>
      </c>
      <c r="D4475" s="2" t="str">
        <f t="shared" si="554"/>
        <v>September</v>
      </c>
      <c r="E4475" s="2" t="str" cm="1">
        <f t="array" ref="E4475">_xlfn.IFS(C4475/3&lt;=1,"Q1",C4475/3&lt;=2,"Q2",C4475/3&lt;=3,"Q3",C4475/3&lt;=4,"Q4")</f>
        <v>Q3</v>
      </c>
      <c r="F4475" s="2" t="str">
        <f t="shared" si="555"/>
        <v>2014-Sep</v>
      </c>
      <c r="G4475" s="2">
        <f t="shared" si="556"/>
        <v>6</v>
      </c>
      <c r="H4475" s="2" t="str">
        <f t="shared" si="557"/>
        <v>Saturday</v>
      </c>
      <c r="I4475" s="2" t="str">
        <f t="shared" si="558"/>
        <v>FM6</v>
      </c>
      <c r="J4475" s="2">
        <f t="shared" si="559"/>
        <v>2</v>
      </c>
    </row>
    <row r="4476" spans="1:10" x14ac:dyDescent="0.35">
      <c r="A4476" s="4">
        <v>40431</v>
      </c>
      <c r="B4476" s="2">
        <f t="shared" si="552"/>
        <v>2010</v>
      </c>
      <c r="C4476" s="2">
        <f t="shared" si="553"/>
        <v>9</v>
      </c>
      <c r="D4476" s="2" t="str">
        <f t="shared" si="554"/>
        <v>September</v>
      </c>
      <c r="E4476" s="2" t="str" cm="1">
        <f t="array" ref="E4476">_xlfn.IFS(C4476/3&lt;=1,"Q1",C4476/3&lt;=2,"Q2",C4476/3&lt;=3,"Q3",C4476/3&lt;=4,"Q4")</f>
        <v>Q3</v>
      </c>
      <c r="F4476" s="2" t="str">
        <f t="shared" si="555"/>
        <v>2010-Sep</v>
      </c>
      <c r="G4476" s="2">
        <f t="shared" si="556"/>
        <v>5</v>
      </c>
      <c r="H4476" s="2" t="str">
        <f t="shared" si="557"/>
        <v>Friday</v>
      </c>
      <c r="I4476" s="2" t="str">
        <f t="shared" si="558"/>
        <v>FM6</v>
      </c>
      <c r="J4476" s="2">
        <f t="shared" si="559"/>
        <v>2</v>
      </c>
    </row>
    <row r="4477" spans="1:10" x14ac:dyDescent="0.35">
      <c r="A4477" s="4">
        <v>43000</v>
      </c>
      <c r="B4477" s="2">
        <f t="shared" si="552"/>
        <v>2017</v>
      </c>
      <c r="C4477" s="2">
        <f t="shared" si="553"/>
        <v>9</v>
      </c>
      <c r="D4477" s="2" t="str">
        <f t="shared" si="554"/>
        <v>September</v>
      </c>
      <c r="E4477" s="2" t="str" cm="1">
        <f t="array" ref="E4477">_xlfn.IFS(C4477/3&lt;=1,"Q1",C4477/3&lt;=2,"Q2",C4477/3&lt;=3,"Q3",C4477/3&lt;=4,"Q4")</f>
        <v>Q3</v>
      </c>
      <c r="F4477" s="2" t="str">
        <f t="shared" si="555"/>
        <v>2017-Sep</v>
      </c>
      <c r="G4477" s="2">
        <f t="shared" si="556"/>
        <v>5</v>
      </c>
      <c r="H4477" s="2" t="str">
        <f t="shared" si="557"/>
        <v>Friday</v>
      </c>
      <c r="I4477" s="2" t="str">
        <f t="shared" si="558"/>
        <v>FM6</v>
      </c>
      <c r="J4477" s="2">
        <f t="shared" si="559"/>
        <v>2</v>
      </c>
    </row>
    <row r="4478" spans="1:10" x14ac:dyDescent="0.35">
      <c r="A4478" s="4">
        <v>41179</v>
      </c>
      <c r="B4478" s="2">
        <f t="shared" si="552"/>
        <v>2012</v>
      </c>
      <c r="C4478" s="2">
        <f t="shared" si="553"/>
        <v>9</v>
      </c>
      <c r="D4478" s="2" t="str">
        <f t="shared" si="554"/>
        <v>September</v>
      </c>
      <c r="E4478" s="2" t="str" cm="1">
        <f t="array" ref="E4478">_xlfn.IFS(C4478/3&lt;=1,"Q1",C4478/3&lt;=2,"Q2",C4478/3&lt;=3,"Q3",C4478/3&lt;=4,"Q4")</f>
        <v>Q3</v>
      </c>
      <c r="F4478" s="2" t="str">
        <f t="shared" si="555"/>
        <v>2012-Sep</v>
      </c>
      <c r="G4478" s="2">
        <f t="shared" si="556"/>
        <v>4</v>
      </c>
      <c r="H4478" s="2" t="str">
        <f t="shared" si="557"/>
        <v>Thursday</v>
      </c>
      <c r="I4478" s="2" t="str">
        <f t="shared" si="558"/>
        <v>FM6</v>
      </c>
      <c r="J4478" s="2">
        <f t="shared" si="559"/>
        <v>2</v>
      </c>
    </row>
    <row r="4479" spans="1:10" x14ac:dyDescent="0.35">
      <c r="A4479" s="4">
        <v>42981</v>
      </c>
      <c r="B4479" s="2">
        <f t="shared" si="552"/>
        <v>2017</v>
      </c>
      <c r="C4479" s="2">
        <f t="shared" si="553"/>
        <v>9</v>
      </c>
      <c r="D4479" s="2" t="str">
        <f t="shared" si="554"/>
        <v>September</v>
      </c>
      <c r="E4479" s="2" t="str" cm="1">
        <f t="array" ref="E4479">_xlfn.IFS(C4479/3&lt;=1,"Q1",C4479/3&lt;=2,"Q2",C4479/3&lt;=3,"Q3",C4479/3&lt;=4,"Q4")</f>
        <v>Q3</v>
      </c>
      <c r="F4479" s="2" t="str">
        <f t="shared" si="555"/>
        <v>2017-Sep</v>
      </c>
      <c r="G4479" s="2">
        <f t="shared" si="556"/>
        <v>7</v>
      </c>
      <c r="H4479" s="2" t="str">
        <f t="shared" si="557"/>
        <v>Sunday</v>
      </c>
      <c r="I4479" s="2" t="str">
        <f t="shared" si="558"/>
        <v>FM6</v>
      </c>
      <c r="J4479" s="2">
        <f t="shared" si="559"/>
        <v>2</v>
      </c>
    </row>
    <row r="4480" spans="1:10" x14ac:dyDescent="0.35">
      <c r="A4480" s="4">
        <v>42631</v>
      </c>
      <c r="B4480" s="2">
        <f t="shared" si="552"/>
        <v>2016</v>
      </c>
      <c r="C4480" s="2">
        <f t="shared" si="553"/>
        <v>9</v>
      </c>
      <c r="D4480" s="2" t="str">
        <f t="shared" si="554"/>
        <v>September</v>
      </c>
      <c r="E4480" s="2" t="str" cm="1">
        <f t="array" ref="E4480">_xlfn.IFS(C4480/3&lt;=1,"Q1",C4480/3&lt;=2,"Q2",C4480/3&lt;=3,"Q3",C4480/3&lt;=4,"Q4")</f>
        <v>Q3</v>
      </c>
      <c r="F4480" s="2" t="str">
        <f t="shared" si="555"/>
        <v>2016-Sep</v>
      </c>
      <c r="G4480" s="2">
        <f t="shared" si="556"/>
        <v>7</v>
      </c>
      <c r="H4480" s="2" t="str">
        <f t="shared" si="557"/>
        <v>Sunday</v>
      </c>
      <c r="I4480" s="2" t="str">
        <f t="shared" si="558"/>
        <v>FM6</v>
      </c>
      <c r="J4480" s="2">
        <f t="shared" si="559"/>
        <v>2</v>
      </c>
    </row>
    <row r="4481" spans="1:10" x14ac:dyDescent="0.35">
      <c r="A4481" s="4">
        <v>42257</v>
      </c>
      <c r="B4481" s="2">
        <f t="shared" si="552"/>
        <v>2015</v>
      </c>
      <c r="C4481" s="2">
        <f t="shared" si="553"/>
        <v>9</v>
      </c>
      <c r="D4481" s="2" t="str">
        <f t="shared" si="554"/>
        <v>September</v>
      </c>
      <c r="E4481" s="2" t="str" cm="1">
        <f t="array" ref="E4481">_xlfn.IFS(C4481/3&lt;=1,"Q1",C4481/3&lt;=2,"Q2",C4481/3&lt;=3,"Q3",C4481/3&lt;=4,"Q4")</f>
        <v>Q3</v>
      </c>
      <c r="F4481" s="2" t="str">
        <f t="shared" si="555"/>
        <v>2015-Sep</v>
      </c>
      <c r="G4481" s="2">
        <f t="shared" si="556"/>
        <v>4</v>
      </c>
      <c r="H4481" s="2" t="str">
        <f t="shared" si="557"/>
        <v>Thursday</v>
      </c>
      <c r="I4481" s="2" t="str">
        <f t="shared" si="558"/>
        <v>FM6</v>
      </c>
      <c r="J4481" s="2">
        <f t="shared" si="559"/>
        <v>2</v>
      </c>
    </row>
    <row r="4482" spans="1:10" x14ac:dyDescent="0.35">
      <c r="A4482" s="4">
        <v>41526</v>
      </c>
      <c r="B4482" s="2">
        <f t="shared" si="552"/>
        <v>2013</v>
      </c>
      <c r="C4482" s="2">
        <f t="shared" si="553"/>
        <v>9</v>
      </c>
      <c r="D4482" s="2" t="str">
        <f t="shared" si="554"/>
        <v>September</v>
      </c>
      <c r="E4482" s="2" t="str" cm="1">
        <f t="array" ref="E4482">_xlfn.IFS(C4482/3&lt;=1,"Q1",C4482/3&lt;=2,"Q2",C4482/3&lt;=3,"Q3",C4482/3&lt;=4,"Q4")</f>
        <v>Q3</v>
      </c>
      <c r="F4482" s="2" t="str">
        <f t="shared" si="555"/>
        <v>2013-Sep</v>
      </c>
      <c r="G4482" s="2">
        <f t="shared" si="556"/>
        <v>1</v>
      </c>
      <c r="H4482" s="2" t="str">
        <f t="shared" si="557"/>
        <v>Monday</v>
      </c>
      <c r="I4482" s="2" t="str">
        <f t="shared" si="558"/>
        <v>FM6</v>
      </c>
      <c r="J4482" s="2">
        <f t="shared" si="559"/>
        <v>2</v>
      </c>
    </row>
    <row r="4483" spans="1:10" x14ac:dyDescent="0.35">
      <c r="A4483" s="4">
        <v>42637</v>
      </c>
      <c r="B4483" s="2">
        <f t="shared" ref="B4483:B4546" si="560">YEAR(A4483)</f>
        <v>2016</v>
      </c>
      <c r="C4483" s="2">
        <f t="shared" ref="C4483:C4546" si="561">MONTH(A4483)</f>
        <v>9</v>
      </c>
      <c r="D4483" s="2" t="str">
        <f t="shared" ref="D4483:D4546" si="562">TEXT(A4483,"mmmm")</f>
        <v>September</v>
      </c>
      <c r="E4483" s="2" t="str" cm="1">
        <f t="array" ref="E4483">_xlfn.IFS(C4483/3&lt;=1,"Q1",C4483/3&lt;=2,"Q2",C4483/3&lt;=3,"Q3",C4483/3&lt;=4,"Q4")</f>
        <v>Q3</v>
      </c>
      <c r="F4483" s="2" t="str">
        <f t="shared" ref="F4483:F4546" si="563">TEXT(A4483,"yyyy"&amp;"-"&amp;"mmm")</f>
        <v>2016-Sep</v>
      </c>
      <c r="G4483" s="2">
        <f t="shared" ref="G4483:G4546" si="564">WEEKDAY(A4483,2)</f>
        <v>6</v>
      </c>
      <c r="H4483" s="2" t="str">
        <f t="shared" ref="H4483:H4546" si="565">TEXT(A4483,"dddd")</f>
        <v>Saturday</v>
      </c>
      <c r="I4483" s="2" t="str">
        <f t="shared" ref="I4483:I4546" si="566">"FM" &amp; (MOD(MONTH(A4483) - 4, 12) + 1)</f>
        <v>FM6</v>
      </c>
      <c r="J4483" s="2">
        <f t="shared" ref="J4483:J4546" si="567">INT((MOD(MONTH(A4483) - 4, 12))/3) + 1</f>
        <v>2</v>
      </c>
    </row>
    <row r="4484" spans="1:10" x14ac:dyDescent="0.35">
      <c r="A4484" s="4">
        <v>42624</v>
      </c>
      <c r="B4484" s="2">
        <f t="shared" si="560"/>
        <v>2016</v>
      </c>
      <c r="C4484" s="2">
        <f t="shared" si="561"/>
        <v>9</v>
      </c>
      <c r="D4484" s="2" t="str">
        <f t="shared" si="562"/>
        <v>September</v>
      </c>
      <c r="E4484" s="2" t="str" cm="1">
        <f t="array" ref="E4484">_xlfn.IFS(C4484/3&lt;=1,"Q1",C4484/3&lt;=2,"Q2",C4484/3&lt;=3,"Q3",C4484/3&lt;=4,"Q4")</f>
        <v>Q3</v>
      </c>
      <c r="F4484" s="2" t="str">
        <f t="shared" si="563"/>
        <v>2016-Sep</v>
      </c>
      <c r="G4484" s="2">
        <f t="shared" si="564"/>
        <v>7</v>
      </c>
      <c r="H4484" s="2" t="str">
        <f t="shared" si="565"/>
        <v>Sunday</v>
      </c>
      <c r="I4484" s="2" t="str">
        <f t="shared" si="566"/>
        <v>FM6</v>
      </c>
      <c r="J4484" s="2">
        <f t="shared" si="567"/>
        <v>2</v>
      </c>
    </row>
    <row r="4485" spans="1:10" x14ac:dyDescent="0.35">
      <c r="A4485" s="4">
        <v>40798</v>
      </c>
      <c r="B4485" s="2">
        <f t="shared" si="560"/>
        <v>2011</v>
      </c>
      <c r="C4485" s="2">
        <f t="shared" si="561"/>
        <v>9</v>
      </c>
      <c r="D4485" s="2" t="str">
        <f t="shared" si="562"/>
        <v>September</v>
      </c>
      <c r="E4485" s="2" t="str" cm="1">
        <f t="array" ref="E4485">_xlfn.IFS(C4485/3&lt;=1,"Q1",C4485/3&lt;=2,"Q2",C4485/3&lt;=3,"Q3",C4485/3&lt;=4,"Q4")</f>
        <v>Q3</v>
      </c>
      <c r="F4485" s="2" t="str">
        <f t="shared" si="563"/>
        <v>2011-Sep</v>
      </c>
      <c r="G4485" s="2">
        <f t="shared" si="564"/>
        <v>1</v>
      </c>
      <c r="H4485" s="2" t="str">
        <f t="shared" si="565"/>
        <v>Monday</v>
      </c>
      <c r="I4485" s="2" t="str">
        <f t="shared" si="566"/>
        <v>FM6</v>
      </c>
      <c r="J4485" s="2">
        <f t="shared" si="567"/>
        <v>2</v>
      </c>
    </row>
    <row r="4486" spans="1:10" x14ac:dyDescent="0.35">
      <c r="A4486" s="4">
        <v>41863</v>
      </c>
      <c r="B4486" s="2">
        <f t="shared" si="560"/>
        <v>2014</v>
      </c>
      <c r="C4486" s="2">
        <f t="shared" si="561"/>
        <v>8</v>
      </c>
      <c r="D4486" s="2" t="str">
        <f t="shared" si="562"/>
        <v>August</v>
      </c>
      <c r="E4486" s="2" t="str" cm="1">
        <f t="array" ref="E4486">_xlfn.IFS(C4486/3&lt;=1,"Q1",C4486/3&lt;=2,"Q2",C4486/3&lt;=3,"Q3",C4486/3&lt;=4,"Q4")</f>
        <v>Q3</v>
      </c>
      <c r="F4486" s="2" t="str">
        <f t="shared" si="563"/>
        <v>2014-Aug</v>
      </c>
      <c r="G4486" s="2">
        <f t="shared" si="564"/>
        <v>2</v>
      </c>
      <c r="H4486" s="2" t="str">
        <f t="shared" si="565"/>
        <v>Tuesday</v>
      </c>
      <c r="I4486" s="2" t="str">
        <f t="shared" si="566"/>
        <v>FM5</v>
      </c>
      <c r="J4486" s="2">
        <f t="shared" si="567"/>
        <v>2</v>
      </c>
    </row>
    <row r="4487" spans="1:10" x14ac:dyDescent="0.35">
      <c r="A4487" s="4">
        <v>41134</v>
      </c>
      <c r="B4487" s="2">
        <f t="shared" si="560"/>
        <v>2012</v>
      </c>
      <c r="C4487" s="2">
        <f t="shared" si="561"/>
        <v>8</v>
      </c>
      <c r="D4487" s="2" t="str">
        <f t="shared" si="562"/>
        <v>August</v>
      </c>
      <c r="E4487" s="2" t="str" cm="1">
        <f t="array" ref="E4487">_xlfn.IFS(C4487/3&lt;=1,"Q1",C4487/3&lt;=2,"Q2",C4487/3&lt;=3,"Q3",C4487/3&lt;=4,"Q4")</f>
        <v>Q3</v>
      </c>
      <c r="F4487" s="2" t="str">
        <f t="shared" si="563"/>
        <v>2012-Aug</v>
      </c>
      <c r="G4487" s="2">
        <f t="shared" si="564"/>
        <v>1</v>
      </c>
      <c r="H4487" s="2" t="str">
        <f t="shared" si="565"/>
        <v>Monday</v>
      </c>
      <c r="I4487" s="2" t="str">
        <f t="shared" si="566"/>
        <v>FM5</v>
      </c>
      <c r="J4487" s="2">
        <f t="shared" si="567"/>
        <v>2</v>
      </c>
    </row>
    <row r="4488" spans="1:10" x14ac:dyDescent="0.35">
      <c r="A4488" s="4">
        <v>42968</v>
      </c>
      <c r="B4488" s="2">
        <f t="shared" si="560"/>
        <v>2017</v>
      </c>
      <c r="C4488" s="2">
        <f t="shared" si="561"/>
        <v>8</v>
      </c>
      <c r="D4488" s="2" t="str">
        <f t="shared" si="562"/>
        <v>August</v>
      </c>
      <c r="E4488" s="2" t="str" cm="1">
        <f t="array" ref="E4488">_xlfn.IFS(C4488/3&lt;=1,"Q1",C4488/3&lt;=2,"Q2",C4488/3&lt;=3,"Q3",C4488/3&lt;=4,"Q4")</f>
        <v>Q3</v>
      </c>
      <c r="F4488" s="2" t="str">
        <f t="shared" si="563"/>
        <v>2017-Aug</v>
      </c>
      <c r="G4488" s="2">
        <f t="shared" si="564"/>
        <v>1</v>
      </c>
      <c r="H4488" s="2" t="str">
        <f t="shared" si="565"/>
        <v>Monday</v>
      </c>
      <c r="I4488" s="2" t="str">
        <f t="shared" si="566"/>
        <v>FM5</v>
      </c>
      <c r="J4488" s="2">
        <f t="shared" si="567"/>
        <v>2</v>
      </c>
    </row>
    <row r="4489" spans="1:10" x14ac:dyDescent="0.35">
      <c r="A4489" s="4">
        <v>41857</v>
      </c>
      <c r="B4489" s="2">
        <f t="shared" si="560"/>
        <v>2014</v>
      </c>
      <c r="C4489" s="2">
        <f t="shared" si="561"/>
        <v>8</v>
      </c>
      <c r="D4489" s="2" t="str">
        <f t="shared" si="562"/>
        <v>August</v>
      </c>
      <c r="E4489" s="2" t="str" cm="1">
        <f t="array" ref="E4489">_xlfn.IFS(C4489/3&lt;=1,"Q1",C4489/3&lt;=2,"Q2",C4489/3&lt;=3,"Q3",C4489/3&lt;=4,"Q4")</f>
        <v>Q3</v>
      </c>
      <c r="F4489" s="2" t="str">
        <f t="shared" si="563"/>
        <v>2014-Aug</v>
      </c>
      <c r="G4489" s="2">
        <f t="shared" si="564"/>
        <v>3</v>
      </c>
      <c r="H4489" s="2" t="str">
        <f t="shared" si="565"/>
        <v>Wednesday</v>
      </c>
      <c r="I4489" s="2" t="str">
        <f t="shared" si="566"/>
        <v>FM5</v>
      </c>
      <c r="J4489" s="2">
        <f t="shared" si="567"/>
        <v>2</v>
      </c>
    </row>
    <row r="4490" spans="1:10" x14ac:dyDescent="0.35">
      <c r="A4490" s="4">
        <v>43321</v>
      </c>
      <c r="B4490" s="2">
        <f t="shared" si="560"/>
        <v>2018</v>
      </c>
      <c r="C4490" s="2">
        <f t="shared" si="561"/>
        <v>8</v>
      </c>
      <c r="D4490" s="2" t="str">
        <f t="shared" si="562"/>
        <v>August</v>
      </c>
      <c r="E4490" s="2" t="str" cm="1">
        <f t="array" ref="E4490">_xlfn.IFS(C4490/3&lt;=1,"Q1",C4490/3&lt;=2,"Q2",C4490/3&lt;=3,"Q3",C4490/3&lt;=4,"Q4")</f>
        <v>Q3</v>
      </c>
      <c r="F4490" s="2" t="str">
        <f t="shared" si="563"/>
        <v>2018-Aug</v>
      </c>
      <c r="G4490" s="2">
        <f t="shared" si="564"/>
        <v>4</v>
      </c>
      <c r="H4490" s="2" t="str">
        <f t="shared" si="565"/>
        <v>Thursday</v>
      </c>
      <c r="I4490" s="2" t="str">
        <f t="shared" si="566"/>
        <v>FM5</v>
      </c>
      <c r="J4490" s="2">
        <f t="shared" si="567"/>
        <v>2</v>
      </c>
    </row>
    <row r="4491" spans="1:10" x14ac:dyDescent="0.35">
      <c r="A4491" s="4">
        <v>40410</v>
      </c>
      <c r="B4491" s="2">
        <f t="shared" si="560"/>
        <v>2010</v>
      </c>
      <c r="C4491" s="2">
        <f t="shared" si="561"/>
        <v>8</v>
      </c>
      <c r="D4491" s="2" t="str">
        <f t="shared" si="562"/>
        <v>August</v>
      </c>
      <c r="E4491" s="2" t="str" cm="1">
        <f t="array" ref="E4491">_xlfn.IFS(C4491/3&lt;=1,"Q1",C4491/3&lt;=2,"Q2",C4491/3&lt;=3,"Q3",C4491/3&lt;=4,"Q4")</f>
        <v>Q3</v>
      </c>
      <c r="F4491" s="2" t="str">
        <f t="shared" si="563"/>
        <v>2010-Aug</v>
      </c>
      <c r="G4491" s="2">
        <f t="shared" si="564"/>
        <v>5</v>
      </c>
      <c r="H4491" s="2" t="str">
        <f t="shared" si="565"/>
        <v>Friday</v>
      </c>
      <c r="I4491" s="2" t="str">
        <f t="shared" si="566"/>
        <v>FM5</v>
      </c>
      <c r="J4491" s="2">
        <f t="shared" si="567"/>
        <v>2</v>
      </c>
    </row>
    <row r="4492" spans="1:10" x14ac:dyDescent="0.35">
      <c r="A4492" s="4">
        <v>40757</v>
      </c>
      <c r="B4492" s="2">
        <f t="shared" si="560"/>
        <v>2011</v>
      </c>
      <c r="C4492" s="2">
        <f t="shared" si="561"/>
        <v>8</v>
      </c>
      <c r="D4492" s="2" t="str">
        <f t="shared" si="562"/>
        <v>August</v>
      </c>
      <c r="E4492" s="2" t="str" cm="1">
        <f t="array" ref="E4492">_xlfn.IFS(C4492/3&lt;=1,"Q1",C4492/3&lt;=2,"Q2",C4492/3&lt;=3,"Q3",C4492/3&lt;=4,"Q4")</f>
        <v>Q3</v>
      </c>
      <c r="F4492" s="2" t="str">
        <f t="shared" si="563"/>
        <v>2011-Aug</v>
      </c>
      <c r="G4492" s="2">
        <f t="shared" si="564"/>
        <v>2</v>
      </c>
      <c r="H4492" s="2" t="str">
        <f t="shared" si="565"/>
        <v>Tuesday</v>
      </c>
      <c r="I4492" s="2" t="str">
        <f t="shared" si="566"/>
        <v>FM5</v>
      </c>
      <c r="J4492" s="2">
        <f t="shared" si="567"/>
        <v>2</v>
      </c>
    </row>
    <row r="4493" spans="1:10" x14ac:dyDescent="0.35">
      <c r="A4493" s="4">
        <v>43328</v>
      </c>
      <c r="B4493" s="2">
        <f t="shared" si="560"/>
        <v>2018</v>
      </c>
      <c r="C4493" s="2">
        <f t="shared" si="561"/>
        <v>8</v>
      </c>
      <c r="D4493" s="2" t="str">
        <f t="shared" si="562"/>
        <v>August</v>
      </c>
      <c r="E4493" s="2" t="str" cm="1">
        <f t="array" ref="E4493">_xlfn.IFS(C4493/3&lt;=1,"Q1",C4493/3&lt;=2,"Q2",C4493/3&lt;=3,"Q3",C4493/3&lt;=4,"Q4")</f>
        <v>Q3</v>
      </c>
      <c r="F4493" s="2" t="str">
        <f t="shared" si="563"/>
        <v>2018-Aug</v>
      </c>
      <c r="G4493" s="2">
        <f t="shared" si="564"/>
        <v>4</v>
      </c>
      <c r="H4493" s="2" t="str">
        <f t="shared" si="565"/>
        <v>Thursday</v>
      </c>
      <c r="I4493" s="2" t="str">
        <f t="shared" si="566"/>
        <v>FM5</v>
      </c>
      <c r="J4493" s="2">
        <f t="shared" si="567"/>
        <v>2</v>
      </c>
    </row>
    <row r="4494" spans="1:10" x14ac:dyDescent="0.35">
      <c r="A4494" s="4">
        <v>42971</v>
      </c>
      <c r="B4494" s="2">
        <f t="shared" si="560"/>
        <v>2017</v>
      </c>
      <c r="C4494" s="2">
        <f t="shared" si="561"/>
        <v>8</v>
      </c>
      <c r="D4494" s="2" t="str">
        <f t="shared" si="562"/>
        <v>August</v>
      </c>
      <c r="E4494" s="2" t="str" cm="1">
        <f t="array" ref="E4494">_xlfn.IFS(C4494/3&lt;=1,"Q1",C4494/3&lt;=2,"Q2",C4494/3&lt;=3,"Q3",C4494/3&lt;=4,"Q4")</f>
        <v>Q3</v>
      </c>
      <c r="F4494" s="2" t="str">
        <f t="shared" si="563"/>
        <v>2017-Aug</v>
      </c>
      <c r="G4494" s="2">
        <f t="shared" si="564"/>
        <v>4</v>
      </c>
      <c r="H4494" s="2" t="str">
        <f t="shared" si="565"/>
        <v>Thursday</v>
      </c>
      <c r="I4494" s="2" t="str">
        <f t="shared" si="566"/>
        <v>FM5</v>
      </c>
      <c r="J4494" s="2">
        <f t="shared" si="567"/>
        <v>2</v>
      </c>
    </row>
    <row r="4495" spans="1:10" x14ac:dyDescent="0.35">
      <c r="A4495" s="4">
        <v>41857</v>
      </c>
      <c r="B4495" s="2">
        <f t="shared" si="560"/>
        <v>2014</v>
      </c>
      <c r="C4495" s="2">
        <f t="shared" si="561"/>
        <v>8</v>
      </c>
      <c r="D4495" s="2" t="str">
        <f t="shared" si="562"/>
        <v>August</v>
      </c>
      <c r="E4495" s="2" t="str" cm="1">
        <f t="array" ref="E4495">_xlfn.IFS(C4495/3&lt;=1,"Q1",C4495/3&lt;=2,"Q2",C4495/3&lt;=3,"Q3",C4495/3&lt;=4,"Q4")</f>
        <v>Q3</v>
      </c>
      <c r="F4495" s="2" t="str">
        <f t="shared" si="563"/>
        <v>2014-Aug</v>
      </c>
      <c r="G4495" s="2">
        <f t="shared" si="564"/>
        <v>3</v>
      </c>
      <c r="H4495" s="2" t="str">
        <f t="shared" si="565"/>
        <v>Wednesday</v>
      </c>
      <c r="I4495" s="2" t="str">
        <f t="shared" si="566"/>
        <v>FM5</v>
      </c>
      <c r="J4495" s="2">
        <f t="shared" si="567"/>
        <v>2</v>
      </c>
    </row>
    <row r="4496" spans="1:10" x14ac:dyDescent="0.35">
      <c r="A4496" s="4">
        <v>42241</v>
      </c>
      <c r="B4496" s="2">
        <f t="shared" si="560"/>
        <v>2015</v>
      </c>
      <c r="C4496" s="2">
        <f t="shared" si="561"/>
        <v>8</v>
      </c>
      <c r="D4496" s="2" t="str">
        <f t="shared" si="562"/>
        <v>August</v>
      </c>
      <c r="E4496" s="2" t="str" cm="1">
        <f t="array" ref="E4496">_xlfn.IFS(C4496/3&lt;=1,"Q1",C4496/3&lt;=2,"Q2",C4496/3&lt;=3,"Q3",C4496/3&lt;=4,"Q4")</f>
        <v>Q3</v>
      </c>
      <c r="F4496" s="2" t="str">
        <f t="shared" si="563"/>
        <v>2015-Aug</v>
      </c>
      <c r="G4496" s="2">
        <f t="shared" si="564"/>
        <v>2</v>
      </c>
      <c r="H4496" s="2" t="str">
        <f t="shared" si="565"/>
        <v>Tuesday</v>
      </c>
      <c r="I4496" s="2" t="str">
        <f t="shared" si="566"/>
        <v>FM5</v>
      </c>
      <c r="J4496" s="2">
        <f t="shared" si="567"/>
        <v>2</v>
      </c>
    </row>
    <row r="4497" spans="1:10" x14ac:dyDescent="0.35">
      <c r="A4497" s="4">
        <v>41123</v>
      </c>
      <c r="B4497" s="2">
        <f t="shared" si="560"/>
        <v>2012</v>
      </c>
      <c r="C4497" s="2">
        <f t="shared" si="561"/>
        <v>8</v>
      </c>
      <c r="D4497" s="2" t="str">
        <f t="shared" si="562"/>
        <v>August</v>
      </c>
      <c r="E4497" s="2" t="str" cm="1">
        <f t="array" ref="E4497">_xlfn.IFS(C4497/3&lt;=1,"Q1",C4497/3&lt;=2,"Q2",C4497/3&lt;=3,"Q3",C4497/3&lt;=4,"Q4")</f>
        <v>Q3</v>
      </c>
      <c r="F4497" s="2" t="str">
        <f t="shared" si="563"/>
        <v>2012-Aug</v>
      </c>
      <c r="G4497" s="2">
        <f t="shared" si="564"/>
        <v>4</v>
      </c>
      <c r="H4497" s="2" t="str">
        <f t="shared" si="565"/>
        <v>Thursday</v>
      </c>
      <c r="I4497" s="2" t="str">
        <f t="shared" si="566"/>
        <v>FM5</v>
      </c>
      <c r="J4497" s="2">
        <f t="shared" si="567"/>
        <v>2</v>
      </c>
    </row>
    <row r="4498" spans="1:10" x14ac:dyDescent="0.35">
      <c r="A4498" s="4">
        <v>42967</v>
      </c>
      <c r="B4498" s="2">
        <f t="shared" si="560"/>
        <v>2017</v>
      </c>
      <c r="C4498" s="2">
        <f t="shared" si="561"/>
        <v>8</v>
      </c>
      <c r="D4498" s="2" t="str">
        <f t="shared" si="562"/>
        <v>August</v>
      </c>
      <c r="E4498" s="2" t="str" cm="1">
        <f t="array" ref="E4498">_xlfn.IFS(C4498/3&lt;=1,"Q1",C4498/3&lt;=2,"Q2",C4498/3&lt;=3,"Q3",C4498/3&lt;=4,"Q4")</f>
        <v>Q3</v>
      </c>
      <c r="F4498" s="2" t="str">
        <f t="shared" si="563"/>
        <v>2017-Aug</v>
      </c>
      <c r="G4498" s="2">
        <f t="shared" si="564"/>
        <v>7</v>
      </c>
      <c r="H4498" s="2" t="str">
        <f t="shared" si="565"/>
        <v>Sunday</v>
      </c>
      <c r="I4498" s="2" t="str">
        <f t="shared" si="566"/>
        <v>FM5</v>
      </c>
      <c r="J4498" s="2">
        <f t="shared" si="567"/>
        <v>2</v>
      </c>
    </row>
    <row r="4499" spans="1:10" x14ac:dyDescent="0.35">
      <c r="A4499" s="4">
        <v>41123</v>
      </c>
      <c r="B4499" s="2">
        <f t="shared" si="560"/>
        <v>2012</v>
      </c>
      <c r="C4499" s="2">
        <f t="shared" si="561"/>
        <v>8</v>
      </c>
      <c r="D4499" s="2" t="str">
        <f t="shared" si="562"/>
        <v>August</v>
      </c>
      <c r="E4499" s="2" t="str" cm="1">
        <f t="array" ref="E4499">_xlfn.IFS(C4499/3&lt;=1,"Q1",C4499/3&lt;=2,"Q2",C4499/3&lt;=3,"Q3",C4499/3&lt;=4,"Q4")</f>
        <v>Q3</v>
      </c>
      <c r="F4499" s="2" t="str">
        <f t="shared" si="563"/>
        <v>2012-Aug</v>
      </c>
      <c r="G4499" s="2">
        <f t="shared" si="564"/>
        <v>4</v>
      </c>
      <c r="H4499" s="2" t="str">
        <f t="shared" si="565"/>
        <v>Thursday</v>
      </c>
      <c r="I4499" s="2" t="str">
        <f t="shared" si="566"/>
        <v>FM5</v>
      </c>
      <c r="J4499" s="2">
        <f t="shared" si="567"/>
        <v>2</v>
      </c>
    </row>
    <row r="4500" spans="1:10" x14ac:dyDescent="0.35">
      <c r="A4500" s="4">
        <v>42954</v>
      </c>
      <c r="B4500" s="2">
        <f t="shared" si="560"/>
        <v>2017</v>
      </c>
      <c r="C4500" s="2">
        <f t="shared" si="561"/>
        <v>8</v>
      </c>
      <c r="D4500" s="2" t="str">
        <f t="shared" si="562"/>
        <v>August</v>
      </c>
      <c r="E4500" s="2" t="str" cm="1">
        <f t="array" ref="E4500">_xlfn.IFS(C4500/3&lt;=1,"Q1",C4500/3&lt;=2,"Q2",C4500/3&lt;=3,"Q3",C4500/3&lt;=4,"Q4")</f>
        <v>Q3</v>
      </c>
      <c r="F4500" s="2" t="str">
        <f t="shared" si="563"/>
        <v>2017-Aug</v>
      </c>
      <c r="G4500" s="2">
        <f t="shared" si="564"/>
        <v>1</v>
      </c>
      <c r="H4500" s="2" t="str">
        <f t="shared" si="565"/>
        <v>Monday</v>
      </c>
      <c r="I4500" s="2" t="str">
        <f t="shared" si="566"/>
        <v>FM5</v>
      </c>
      <c r="J4500" s="2">
        <f t="shared" si="567"/>
        <v>2</v>
      </c>
    </row>
    <row r="4501" spans="1:10" x14ac:dyDescent="0.35">
      <c r="A4501" s="4">
        <v>42606</v>
      </c>
      <c r="B4501" s="2">
        <f t="shared" si="560"/>
        <v>2016</v>
      </c>
      <c r="C4501" s="2">
        <f t="shared" si="561"/>
        <v>8</v>
      </c>
      <c r="D4501" s="2" t="str">
        <f t="shared" si="562"/>
        <v>August</v>
      </c>
      <c r="E4501" s="2" t="str" cm="1">
        <f t="array" ref="E4501">_xlfn.IFS(C4501/3&lt;=1,"Q1",C4501/3&lt;=2,"Q2",C4501/3&lt;=3,"Q3",C4501/3&lt;=4,"Q4")</f>
        <v>Q3</v>
      </c>
      <c r="F4501" s="2" t="str">
        <f t="shared" si="563"/>
        <v>2016-Aug</v>
      </c>
      <c r="G4501" s="2">
        <f t="shared" si="564"/>
        <v>3</v>
      </c>
      <c r="H4501" s="2" t="str">
        <f t="shared" si="565"/>
        <v>Wednesday</v>
      </c>
      <c r="I4501" s="2" t="str">
        <f t="shared" si="566"/>
        <v>FM5</v>
      </c>
      <c r="J4501" s="2">
        <f t="shared" si="567"/>
        <v>2</v>
      </c>
    </row>
    <row r="4502" spans="1:10" x14ac:dyDescent="0.35">
      <c r="A4502" s="4">
        <v>41852</v>
      </c>
      <c r="B4502" s="2">
        <f t="shared" si="560"/>
        <v>2014</v>
      </c>
      <c r="C4502" s="2">
        <f t="shared" si="561"/>
        <v>8</v>
      </c>
      <c r="D4502" s="2" t="str">
        <f t="shared" si="562"/>
        <v>August</v>
      </c>
      <c r="E4502" s="2" t="str" cm="1">
        <f t="array" ref="E4502">_xlfn.IFS(C4502/3&lt;=1,"Q1",C4502/3&lt;=2,"Q2",C4502/3&lt;=3,"Q3",C4502/3&lt;=4,"Q4")</f>
        <v>Q3</v>
      </c>
      <c r="F4502" s="2" t="str">
        <f t="shared" si="563"/>
        <v>2014-Aug</v>
      </c>
      <c r="G4502" s="2">
        <f t="shared" si="564"/>
        <v>5</v>
      </c>
      <c r="H4502" s="2" t="str">
        <f t="shared" si="565"/>
        <v>Friday</v>
      </c>
      <c r="I4502" s="2" t="str">
        <f t="shared" si="566"/>
        <v>FM5</v>
      </c>
      <c r="J4502" s="2">
        <f t="shared" si="567"/>
        <v>2</v>
      </c>
    </row>
    <row r="4503" spans="1:10" x14ac:dyDescent="0.35">
      <c r="A4503" s="4">
        <v>42590</v>
      </c>
      <c r="B4503" s="2">
        <f t="shared" si="560"/>
        <v>2016</v>
      </c>
      <c r="C4503" s="2">
        <f t="shared" si="561"/>
        <v>8</v>
      </c>
      <c r="D4503" s="2" t="str">
        <f t="shared" si="562"/>
        <v>August</v>
      </c>
      <c r="E4503" s="2" t="str" cm="1">
        <f t="array" ref="E4503">_xlfn.IFS(C4503/3&lt;=1,"Q1",C4503/3&lt;=2,"Q2",C4503/3&lt;=3,"Q3",C4503/3&lt;=4,"Q4")</f>
        <v>Q3</v>
      </c>
      <c r="F4503" s="2" t="str">
        <f t="shared" si="563"/>
        <v>2016-Aug</v>
      </c>
      <c r="G4503" s="2">
        <f t="shared" si="564"/>
        <v>1</v>
      </c>
      <c r="H4503" s="2" t="str">
        <f t="shared" si="565"/>
        <v>Monday</v>
      </c>
      <c r="I4503" s="2" t="str">
        <f t="shared" si="566"/>
        <v>FM5</v>
      </c>
      <c r="J4503" s="2">
        <f t="shared" si="567"/>
        <v>2</v>
      </c>
    </row>
    <row r="4504" spans="1:10" x14ac:dyDescent="0.35">
      <c r="A4504" s="4">
        <v>41134</v>
      </c>
      <c r="B4504" s="2">
        <f t="shared" si="560"/>
        <v>2012</v>
      </c>
      <c r="C4504" s="2">
        <f t="shared" si="561"/>
        <v>8</v>
      </c>
      <c r="D4504" s="2" t="str">
        <f t="shared" si="562"/>
        <v>August</v>
      </c>
      <c r="E4504" s="2" t="str" cm="1">
        <f t="array" ref="E4504">_xlfn.IFS(C4504/3&lt;=1,"Q1",C4504/3&lt;=2,"Q2",C4504/3&lt;=3,"Q3",C4504/3&lt;=4,"Q4")</f>
        <v>Q3</v>
      </c>
      <c r="F4504" s="2" t="str">
        <f t="shared" si="563"/>
        <v>2012-Aug</v>
      </c>
      <c r="G4504" s="2">
        <f t="shared" si="564"/>
        <v>1</v>
      </c>
      <c r="H4504" s="2" t="str">
        <f t="shared" si="565"/>
        <v>Monday</v>
      </c>
      <c r="I4504" s="2" t="str">
        <f t="shared" si="566"/>
        <v>FM5</v>
      </c>
      <c r="J4504" s="2">
        <f t="shared" si="567"/>
        <v>2</v>
      </c>
    </row>
    <row r="4505" spans="1:10" x14ac:dyDescent="0.35">
      <c r="A4505" s="4">
        <v>42953</v>
      </c>
      <c r="B4505" s="2">
        <f t="shared" si="560"/>
        <v>2017</v>
      </c>
      <c r="C4505" s="2">
        <f t="shared" si="561"/>
        <v>8</v>
      </c>
      <c r="D4505" s="2" t="str">
        <f t="shared" si="562"/>
        <v>August</v>
      </c>
      <c r="E4505" s="2" t="str" cm="1">
        <f t="array" ref="E4505">_xlfn.IFS(C4505/3&lt;=1,"Q1",C4505/3&lt;=2,"Q2",C4505/3&lt;=3,"Q3",C4505/3&lt;=4,"Q4")</f>
        <v>Q3</v>
      </c>
      <c r="F4505" s="2" t="str">
        <f t="shared" si="563"/>
        <v>2017-Aug</v>
      </c>
      <c r="G4505" s="2">
        <f t="shared" si="564"/>
        <v>7</v>
      </c>
      <c r="H4505" s="2" t="str">
        <f t="shared" si="565"/>
        <v>Sunday</v>
      </c>
      <c r="I4505" s="2" t="str">
        <f t="shared" si="566"/>
        <v>FM5</v>
      </c>
      <c r="J4505" s="2">
        <f t="shared" si="567"/>
        <v>2</v>
      </c>
    </row>
    <row r="4506" spans="1:10" x14ac:dyDescent="0.35">
      <c r="A4506" s="4">
        <v>40385</v>
      </c>
      <c r="B4506" s="2">
        <f t="shared" si="560"/>
        <v>2010</v>
      </c>
      <c r="C4506" s="2">
        <f t="shared" si="561"/>
        <v>7</v>
      </c>
      <c r="D4506" s="2" t="str">
        <f t="shared" si="562"/>
        <v>July</v>
      </c>
      <c r="E4506" s="2" t="str" cm="1">
        <f t="array" ref="E4506">_xlfn.IFS(C4506/3&lt;=1,"Q1",C4506/3&lt;=2,"Q2",C4506/3&lt;=3,"Q3",C4506/3&lt;=4,"Q4")</f>
        <v>Q3</v>
      </c>
      <c r="F4506" s="2" t="str">
        <f t="shared" si="563"/>
        <v>2010-Jul</v>
      </c>
      <c r="G4506" s="2">
        <f t="shared" si="564"/>
        <v>1</v>
      </c>
      <c r="H4506" s="2" t="str">
        <f t="shared" si="565"/>
        <v>Monday</v>
      </c>
      <c r="I4506" s="2" t="str">
        <f t="shared" si="566"/>
        <v>FM4</v>
      </c>
      <c r="J4506" s="2">
        <f t="shared" si="567"/>
        <v>2</v>
      </c>
    </row>
    <row r="4507" spans="1:10" x14ac:dyDescent="0.35">
      <c r="A4507" s="4">
        <v>40725</v>
      </c>
      <c r="B4507" s="2">
        <f t="shared" si="560"/>
        <v>2011</v>
      </c>
      <c r="C4507" s="2">
        <f t="shared" si="561"/>
        <v>7</v>
      </c>
      <c r="D4507" s="2" t="str">
        <f t="shared" si="562"/>
        <v>July</v>
      </c>
      <c r="E4507" s="2" t="str" cm="1">
        <f t="array" ref="E4507">_xlfn.IFS(C4507/3&lt;=1,"Q1",C4507/3&lt;=2,"Q2",C4507/3&lt;=3,"Q3",C4507/3&lt;=4,"Q4")</f>
        <v>Q3</v>
      </c>
      <c r="F4507" s="2" t="str">
        <f t="shared" si="563"/>
        <v>2011-Jul</v>
      </c>
      <c r="G4507" s="2">
        <f t="shared" si="564"/>
        <v>5</v>
      </c>
      <c r="H4507" s="2" t="str">
        <f t="shared" si="565"/>
        <v>Friday</v>
      </c>
      <c r="I4507" s="2" t="str">
        <f t="shared" si="566"/>
        <v>FM4</v>
      </c>
      <c r="J4507" s="2">
        <f t="shared" si="567"/>
        <v>2</v>
      </c>
    </row>
    <row r="4508" spans="1:10" x14ac:dyDescent="0.35">
      <c r="A4508" s="4">
        <v>42943</v>
      </c>
      <c r="B4508" s="2">
        <f t="shared" si="560"/>
        <v>2017</v>
      </c>
      <c r="C4508" s="2">
        <f t="shared" si="561"/>
        <v>7</v>
      </c>
      <c r="D4508" s="2" t="str">
        <f t="shared" si="562"/>
        <v>July</v>
      </c>
      <c r="E4508" s="2" t="str" cm="1">
        <f t="array" ref="E4508">_xlfn.IFS(C4508/3&lt;=1,"Q1",C4508/3&lt;=2,"Q2",C4508/3&lt;=3,"Q3",C4508/3&lt;=4,"Q4")</f>
        <v>Q3</v>
      </c>
      <c r="F4508" s="2" t="str">
        <f t="shared" si="563"/>
        <v>2017-Jul</v>
      </c>
      <c r="G4508" s="2">
        <f t="shared" si="564"/>
        <v>4</v>
      </c>
      <c r="H4508" s="2" t="str">
        <f t="shared" si="565"/>
        <v>Thursday</v>
      </c>
      <c r="I4508" s="2" t="str">
        <f t="shared" si="566"/>
        <v>FM4</v>
      </c>
      <c r="J4508" s="2">
        <f t="shared" si="567"/>
        <v>2</v>
      </c>
    </row>
    <row r="4509" spans="1:10" x14ac:dyDescent="0.35">
      <c r="A4509" s="4">
        <v>43304</v>
      </c>
      <c r="B4509" s="2">
        <f t="shared" si="560"/>
        <v>2018</v>
      </c>
      <c r="C4509" s="2">
        <f t="shared" si="561"/>
        <v>7</v>
      </c>
      <c r="D4509" s="2" t="str">
        <f t="shared" si="562"/>
        <v>July</v>
      </c>
      <c r="E4509" s="2" t="str" cm="1">
        <f t="array" ref="E4509">_xlfn.IFS(C4509/3&lt;=1,"Q1",C4509/3&lt;=2,"Q2",C4509/3&lt;=3,"Q3",C4509/3&lt;=4,"Q4")</f>
        <v>Q3</v>
      </c>
      <c r="F4509" s="2" t="str">
        <f t="shared" si="563"/>
        <v>2018-Jul</v>
      </c>
      <c r="G4509" s="2">
        <f t="shared" si="564"/>
        <v>1</v>
      </c>
      <c r="H4509" s="2" t="str">
        <f t="shared" si="565"/>
        <v>Monday</v>
      </c>
      <c r="I4509" s="2" t="str">
        <f t="shared" si="566"/>
        <v>FM4</v>
      </c>
      <c r="J4509" s="2">
        <f t="shared" si="567"/>
        <v>2</v>
      </c>
    </row>
    <row r="4510" spans="1:10" x14ac:dyDescent="0.35">
      <c r="A4510" s="4">
        <v>41467</v>
      </c>
      <c r="B4510" s="2">
        <f t="shared" si="560"/>
        <v>2013</v>
      </c>
      <c r="C4510" s="2">
        <f t="shared" si="561"/>
        <v>7</v>
      </c>
      <c r="D4510" s="2" t="str">
        <f t="shared" si="562"/>
        <v>July</v>
      </c>
      <c r="E4510" s="2" t="str" cm="1">
        <f t="array" ref="E4510">_xlfn.IFS(C4510/3&lt;=1,"Q1",C4510/3&lt;=2,"Q2",C4510/3&lt;=3,"Q3",C4510/3&lt;=4,"Q4")</f>
        <v>Q3</v>
      </c>
      <c r="F4510" s="2" t="str">
        <f t="shared" si="563"/>
        <v>2013-Jul</v>
      </c>
      <c r="G4510" s="2">
        <f t="shared" si="564"/>
        <v>5</v>
      </c>
      <c r="H4510" s="2" t="str">
        <f t="shared" si="565"/>
        <v>Friday</v>
      </c>
      <c r="I4510" s="2" t="str">
        <f t="shared" si="566"/>
        <v>FM4</v>
      </c>
      <c r="J4510" s="2">
        <f t="shared" si="567"/>
        <v>2</v>
      </c>
    </row>
    <row r="4511" spans="1:10" x14ac:dyDescent="0.35">
      <c r="A4511" s="4">
        <v>42923</v>
      </c>
      <c r="B4511" s="2">
        <f t="shared" si="560"/>
        <v>2017</v>
      </c>
      <c r="C4511" s="2">
        <f t="shared" si="561"/>
        <v>7</v>
      </c>
      <c r="D4511" s="2" t="str">
        <f t="shared" si="562"/>
        <v>July</v>
      </c>
      <c r="E4511" s="2" t="str" cm="1">
        <f t="array" ref="E4511">_xlfn.IFS(C4511/3&lt;=1,"Q1",C4511/3&lt;=2,"Q2",C4511/3&lt;=3,"Q3",C4511/3&lt;=4,"Q4")</f>
        <v>Q3</v>
      </c>
      <c r="F4511" s="2" t="str">
        <f t="shared" si="563"/>
        <v>2017-Jul</v>
      </c>
      <c r="G4511" s="2">
        <f t="shared" si="564"/>
        <v>5</v>
      </c>
      <c r="H4511" s="2" t="str">
        <f t="shared" si="565"/>
        <v>Friday</v>
      </c>
      <c r="I4511" s="2" t="str">
        <f t="shared" si="566"/>
        <v>FM4</v>
      </c>
      <c r="J4511" s="2">
        <f t="shared" si="567"/>
        <v>2</v>
      </c>
    </row>
    <row r="4512" spans="1:10" x14ac:dyDescent="0.35">
      <c r="A4512" s="4">
        <v>42934</v>
      </c>
      <c r="B4512" s="2">
        <f t="shared" si="560"/>
        <v>2017</v>
      </c>
      <c r="C4512" s="2">
        <f t="shared" si="561"/>
        <v>7</v>
      </c>
      <c r="D4512" s="2" t="str">
        <f t="shared" si="562"/>
        <v>July</v>
      </c>
      <c r="E4512" s="2" t="str" cm="1">
        <f t="array" ref="E4512">_xlfn.IFS(C4512/3&lt;=1,"Q1",C4512/3&lt;=2,"Q2",C4512/3&lt;=3,"Q3",C4512/3&lt;=4,"Q4")</f>
        <v>Q3</v>
      </c>
      <c r="F4512" s="2" t="str">
        <f t="shared" si="563"/>
        <v>2017-Jul</v>
      </c>
      <c r="G4512" s="2">
        <f t="shared" si="564"/>
        <v>2</v>
      </c>
      <c r="H4512" s="2" t="str">
        <f t="shared" si="565"/>
        <v>Tuesday</v>
      </c>
      <c r="I4512" s="2" t="str">
        <f t="shared" si="566"/>
        <v>FM4</v>
      </c>
      <c r="J4512" s="2">
        <f t="shared" si="567"/>
        <v>2</v>
      </c>
    </row>
    <row r="4513" spans="1:10" x14ac:dyDescent="0.35">
      <c r="A4513" s="4">
        <v>40384</v>
      </c>
      <c r="B4513" s="2">
        <f t="shared" si="560"/>
        <v>2010</v>
      </c>
      <c r="C4513" s="2">
        <f t="shared" si="561"/>
        <v>7</v>
      </c>
      <c r="D4513" s="2" t="str">
        <f t="shared" si="562"/>
        <v>July</v>
      </c>
      <c r="E4513" s="2" t="str" cm="1">
        <f t="array" ref="E4513">_xlfn.IFS(C4513/3&lt;=1,"Q1",C4513/3&lt;=2,"Q2",C4513/3&lt;=3,"Q3",C4513/3&lt;=4,"Q4")</f>
        <v>Q3</v>
      </c>
      <c r="F4513" s="2" t="str">
        <f t="shared" si="563"/>
        <v>2010-Jul</v>
      </c>
      <c r="G4513" s="2">
        <f t="shared" si="564"/>
        <v>7</v>
      </c>
      <c r="H4513" s="2" t="str">
        <f t="shared" si="565"/>
        <v>Sunday</v>
      </c>
      <c r="I4513" s="2" t="str">
        <f t="shared" si="566"/>
        <v>FM4</v>
      </c>
      <c r="J4513" s="2">
        <f t="shared" si="567"/>
        <v>2</v>
      </c>
    </row>
    <row r="4514" spans="1:10" x14ac:dyDescent="0.35">
      <c r="A4514" s="4">
        <v>41098</v>
      </c>
      <c r="B4514" s="2">
        <f t="shared" si="560"/>
        <v>2012</v>
      </c>
      <c r="C4514" s="2">
        <f t="shared" si="561"/>
        <v>7</v>
      </c>
      <c r="D4514" s="2" t="str">
        <f t="shared" si="562"/>
        <v>July</v>
      </c>
      <c r="E4514" s="2" t="str" cm="1">
        <f t="array" ref="E4514">_xlfn.IFS(C4514/3&lt;=1,"Q1",C4514/3&lt;=2,"Q2",C4514/3&lt;=3,"Q3",C4514/3&lt;=4,"Q4")</f>
        <v>Q3</v>
      </c>
      <c r="F4514" s="2" t="str">
        <f t="shared" si="563"/>
        <v>2012-Jul</v>
      </c>
      <c r="G4514" s="2">
        <f t="shared" si="564"/>
        <v>7</v>
      </c>
      <c r="H4514" s="2" t="str">
        <f t="shared" si="565"/>
        <v>Sunday</v>
      </c>
      <c r="I4514" s="2" t="str">
        <f t="shared" si="566"/>
        <v>FM4</v>
      </c>
      <c r="J4514" s="2">
        <f t="shared" si="567"/>
        <v>2</v>
      </c>
    </row>
    <row r="4515" spans="1:10" x14ac:dyDescent="0.35">
      <c r="A4515" s="4">
        <v>40747</v>
      </c>
      <c r="B4515" s="2">
        <f t="shared" si="560"/>
        <v>2011</v>
      </c>
      <c r="C4515" s="2">
        <f t="shared" si="561"/>
        <v>7</v>
      </c>
      <c r="D4515" s="2" t="str">
        <f t="shared" si="562"/>
        <v>July</v>
      </c>
      <c r="E4515" s="2" t="str" cm="1">
        <f t="array" ref="E4515">_xlfn.IFS(C4515/3&lt;=1,"Q1",C4515/3&lt;=2,"Q2",C4515/3&lt;=3,"Q3",C4515/3&lt;=4,"Q4")</f>
        <v>Q3</v>
      </c>
      <c r="F4515" s="2" t="str">
        <f t="shared" si="563"/>
        <v>2011-Jul</v>
      </c>
      <c r="G4515" s="2">
        <f t="shared" si="564"/>
        <v>6</v>
      </c>
      <c r="H4515" s="2" t="str">
        <f t="shared" si="565"/>
        <v>Saturday</v>
      </c>
      <c r="I4515" s="2" t="str">
        <f t="shared" si="566"/>
        <v>FM4</v>
      </c>
      <c r="J4515" s="2">
        <f t="shared" si="567"/>
        <v>2</v>
      </c>
    </row>
    <row r="4516" spans="1:10" x14ac:dyDescent="0.35">
      <c r="A4516" s="4">
        <v>42942</v>
      </c>
      <c r="B4516" s="2">
        <f t="shared" si="560"/>
        <v>2017</v>
      </c>
      <c r="C4516" s="2">
        <f t="shared" si="561"/>
        <v>7</v>
      </c>
      <c r="D4516" s="2" t="str">
        <f t="shared" si="562"/>
        <v>July</v>
      </c>
      <c r="E4516" s="2" t="str" cm="1">
        <f t="array" ref="E4516">_xlfn.IFS(C4516/3&lt;=1,"Q1",C4516/3&lt;=2,"Q2",C4516/3&lt;=3,"Q3",C4516/3&lt;=4,"Q4")</f>
        <v>Q3</v>
      </c>
      <c r="F4516" s="2" t="str">
        <f t="shared" si="563"/>
        <v>2017-Jul</v>
      </c>
      <c r="G4516" s="2">
        <f t="shared" si="564"/>
        <v>3</v>
      </c>
      <c r="H4516" s="2" t="str">
        <f t="shared" si="565"/>
        <v>Wednesday</v>
      </c>
      <c r="I4516" s="2" t="str">
        <f t="shared" si="566"/>
        <v>FM4</v>
      </c>
      <c r="J4516" s="2">
        <f t="shared" si="567"/>
        <v>2</v>
      </c>
    </row>
    <row r="4517" spans="1:10" x14ac:dyDescent="0.35">
      <c r="A4517" s="4">
        <v>43260</v>
      </c>
      <c r="B4517" s="2">
        <f t="shared" si="560"/>
        <v>2018</v>
      </c>
      <c r="C4517" s="2">
        <f t="shared" si="561"/>
        <v>6</v>
      </c>
      <c r="D4517" s="2" t="str">
        <f t="shared" si="562"/>
        <v>June</v>
      </c>
      <c r="E4517" s="2" t="str" cm="1">
        <f t="array" ref="E4517">_xlfn.IFS(C4517/3&lt;=1,"Q1",C4517/3&lt;=2,"Q2",C4517/3&lt;=3,"Q3",C4517/3&lt;=4,"Q4")</f>
        <v>Q2</v>
      </c>
      <c r="F4517" s="2" t="str">
        <f t="shared" si="563"/>
        <v>2018-Jun</v>
      </c>
      <c r="G4517" s="2">
        <f t="shared" si="564"/>
        <v>6</v>
      </c>
      <c r="H4517" s="2" t="str">
        <f t="shared" si="565"/>
        <v>Saturday</v>
      </c>
      <c r="I4517" s="2" t="str">
        <f t="shared" si="566"/>
        <v>FM3</v>
      </c>
      <c r="J4517" s="2">
        <f t="shared" si="567"/>
        <v>1</v>
      </c>
    </row>
    <row r="4518" spans="1:10" x14ac:dyDescent="0.35">
      <c r="A4518" s="4">
        <v>41067</v>
      </c>
      <c r="B4518" s="2">
        <f t="shared" si="560"/>
        <v>2012</v>
      </c>
      <c r="C4518" s="2">
        <f t="shared" si="561"/>
        <v>6</v>
      </c>
      <c r="D4518" s="2" t="str">
        <f t="shared" si="562"/>
        <v>June</v>
      </c>
      <c r="E4518" s="2" t="str" cm="1">
        <f t="array" ref="E4518">_xlfn.IFS(C4518/3&lt;=1,"Q1",C4518/3&lt;=2,"Q2",C4518/3&lt;=3,"Q3",C4518/3&lt;=4,"Q4")</f>
        <v>Q2</v>
      </c>
      <c r="F4518" s="2" t="str">
        <f t="shared" si="563"/>
        <v>2012-Jun</v>
      </c>
      <c r="G4518" s="2">
        <f t="shared" si="564"/>
        <v>4</v>
      </c>
      <c r="H4518" s="2" t="str">
        <f t="shared" si="565"/>
        <v>Thursday</v>
      </c>
      <c r="I4518" s="2" t="str">
        <f t="shared" si="566"/>
        <v>FM3</v>
      </c>
      <c r="J4518" s="2">
        <f t="shared" si="567"/>
        <v>1</v>
      </c>
    </row>
    <row r="4519" spans="1:10" x14ac:dyDescent="0.35">
      <c r="A4519" s="4">
        <v>43257</v>
      </c>
      <c r="B4519" s="2">
        <f t="shared" si="560"/>
        <v>2018</v>
      </c>
      <c r="C4519" s="2">
        <f t="shared" si="561"/>
        <v>6</v>
      </c>
      <c r="D4519" s="2" t="str">
        <f t="shared" si="562"/>
        <v>June</v>
      </c>
      <c r="E4519" s="2" t="str" cm="1">
        <f t="array" ref="E4519">_xlfn.IFS(C4519/3&lt;=1,"Q1",C4519/3&lt;=2,"Q2",C4519/3&lt;=3,"Q3",C4519/3&lt;=4,"Q4")</f>
        <v>Q2</v>
      </c>
      <c r="F4519" s="2" t="str">
        <f t="shared" si="563"/>
        <v>2018-Jun</v>
      </c>
      <c r="G4519" s="2">
        <f t="shared" si="564"/>
        <v>3</v>
      </c>
      <c r="H4519" s="2" t="str">
        <f t="shared" si="565"/>
        <v>Wednesday</v>
      </c>
      <c r="I4519" s="2" t="str">
        <f t="shared" si="566"/>
        <v>FM3</v>
      </c>
      <c r="J4519" s="2">
        <f t="shared" si="567"/>
        <v>1</v>
      </c>
    </row>
    <row r="4520" spans="1:10" x14ac:dyDescent="0.35">
      <c r="A4520" s="4">
        <v>40703</v>
      </c>
      <c r="B4520" s="2">
        <f t="shared" si="560"/>
        <v>2011</v>
      </c>
      <c r="C4520" s="2">
        <f t="shared" si="561"/>
        <v>6</v>
      </c>
      <c r="D4520" s="2" t="str">
        <f t="shared" si="562"/>
        <v>June</v>
      </c>
      <c r="E4520" s="2" t="str" cm="1">
        <f t="array" ref="E4520">_xlfn.IFS(C4520/3&lt;=1,"Q1",C4520/3&lt;=2,"Q2",C4520/3&lt;=3,"Q3",C4520/3&lt;=4,"Q4")</f>
        <v>Q2</v>
      </c>
      <c r="F4520" s="2" t="str">
        <f t="shared" si="563"/>
        <v>2011-Jun</v>
      </c>
      <c r="G4520" s="2">
        <f t="shared" si="564"/>
        <v>4</v>
      </c>
      <c r="H4520" s="2" t="str">
        <f t="shared" si="565"/>
        <v>Thursday</v>
      </c>
      <c r="I4520" s="2" t="str">
        <f t="shared" si="566"/>
        <v>FM3</v>
      </c>
      <c r="J4520" s="2">
        <f t="shared" si="567"/>
        <v>1</v>
      </c>
    </row>
    <row r="4521" spans="1:10" x14ac:dyDescent="0.35">
      <c r="A4521" s="4">
        <v>43260</v>
      </c>
      <c r="B4521" s="2">
        <f t="shared" si="560"/>
        <v>2018</v>
      </c>
      <c r="C4521" s="2">
        <f t="shared" si="561"/>
        <v>6</v>
      </c>
      <c r="D4521" s="2" t="str">
        <f t="shared" si="562"/>
        <v>June</v>
      </c>
      <c r="E4521" s="2" t="str" cm="1">
        <f t="array" ref="E4521">_xlfn.IFS(C4521/3&lt;=1,"Q1",C4521/3&lt;=2,"Q2",C4521/3&lt;=3,"Q3",C4521/3&lt;=4,"Q4")</f>
        <v>Q2</v>
      </c>
      <c r="F4521" s="2" t="str">
        <f t="shared" si="563"/>
        <v>2018-Jun</v>
      </c>
      <c r="G4521" s="2">
        <f t="shared" si="564"/>
        <v>6</v>
      </c>
      <c r="H4521" s="2" t="str">
        <f t="shared" si="565"/>
        <v>Saturday</v>
      </c>
      <c r="I4521" s="2" t="str">
        <f t="shared" si="566"/>
        <v>FM3</v>
      </c>
      <c r="J4521" s="2">
        <f t="shared" si="567"/>
        <v>1</v>
      </c>
    </row>
    <row r="4522" spans="1:10" x14ac:dyDescent="0.35">
      <c r="A4522" s="4">
        <v>43266</v>
      </c>
      <c r="B4522" s="2">
        <f t="shared" si="560"/>
        <v>2018</v>
      </c>
      <c r="C4522" s="2">
        <f t="shared" si="561"/>
        <v>6</v>
      </c>
      <c r="D4522" s="2" t="str">
        <f t="shared" si="562"/>
        <v>June</v>
      </c>
      <c r="E4522" s="2" t="str" cm="1">
        <f t="array" ref="E4522">_xlfn.IFS(C4522/3&lt;=1,"Q1",C4522/3&lt;=2,"Q2",C4522/3&lt;=3,"Q3",C4522/3&lt;=4,"Q4")</f>
        <v>Q2</v>
      </c>
      <c r="F4522" s="2" t="str">
        <f t="shared" si="563"/>
        <v>2018-Jun</v>
      </c>
      <c r="G4522" s="2">
        <f t="shared" si="564"/>
        <v>5</v>
      </c>
      <c r="H4522" s="2" t="str">
        <f t="shared" si="565"/>
        <v>Friday</v>
      </c>
      <c r="I4522" s="2" t="str">
        <f t="shared" si="566"/>
        <v>FM3</v>
      </c>
      <c r="J4522" s="2">
        <f t="shared" si="567"/>
        <v>1</v>
      </c>
    </row>
    <row r="4523" spans="1:10" x14ac:dyDescent="0.35">
      <c r="A4523" s="4">
        <v>41085</v>
      </c>
      <c r="B4523" s="2">
        <f t="shared" si="560"/>
        <v>2012</v>
      </c>
      <c r="C4523" s="2">
        <f t="shared" si="561"/>
        <v>6</v>
      </c>
      <c r="D4523" s="2" t="str">
        <f t="shared" si="562"/>
        <v>June</v>
      </c>
      <c r="E4523" s="2" t="str" cm="1">
        <f t="array" ref="E4523">_xlfn.IFS(C4523/3&lt;=1,"Q1",C4523/3&lt;=2,"Q2",C4523/3&lt;=3,"Q3",C4523/3&lt;=4,"Q4")</f>
        <v>Q2</v>
      </c>
      <c r="F4523" s="2" t="str">
        <f t="shared" si="563"/>
        <v>2012-Jun</v>
      </c>
      <c r="G4523" s="2">
        <f t="shared" si="564"/>
        <v>1</v>
      </c>
      <c r="H4523" s="2" t="str">
        <f t="shared" si="565"/>
        <v>Monday</v>
      </c>
      <c r="I4523" s="2" t="str">
        <f t="shared" si="566"/>
        <v>FM3</v>
      </c>
      <c r="J4523" s="2">
        <f t="shared" si="567"/>
        <v>1</v>
      </c>
    </row>
    <row r="4524" spans="1:10" x14ac:dyDescent="0.35">
      <c r="A4524" s="4">
        <v>41071</v>
      </c>
      <c r="B4524" s="2">
        <f t="shared" si="560"/>
        <v>2012</v>
      </c>
      <c r="C4524" s="2">
        <f t="shared" si="561"/>
        <v>6</v>
      </c>
      <c r="D4524" s="2" t="str">
        <f t="shared" si="562"/>
        <v>June</v>
      </c>
      <c r="E4524" s="2" t="str" cm="1">
        <f t="array" ref="E4524">_xlfn.IFS(C4524/3&lt;=1,"Q1",C4524/3&lt;=2,"Q2",C4524/3&lt;=3,"Q3",C4524/3&lt;=4,"Q4")</f>
        <v>Q2</v>
      </c>
      <c r="F4524" s="2" t="str">
        <f t="shared" si="563"/>
        <v>2012-Jun</v>
      </c>
      <c r="G4524" s="2">
        <f t="shared" si="564"/>
        <v>1</v>
      </c>
      <c r="H4524" s="2" t="str">
        <f t="shared" si="565"/>
        <v>Monday</v>
      </c>
      <c r="I4524" s="2" t="str">
        <f t="shared" si="566"/>
        <v>FM3</v>
      </c>
      <c r="J4524" s="2">
        <f t="shared" si="567"/>
        <v>1</v>
      </c>
    </row>
    <row r="4525" spans="1:10" x14ac:dyDescent="0.35">
      <c r="A4525" s="4">
        <v>40717</v>
      </c>
      <c r="B4525" s="2">
        <f t="shared" si="560"/>
        <v>2011</v>
      </c>
      <c r="C4525" s="2">
        <f t="shared" si="561"/>
        <v>6</v>
      </c>
      <c r="D4525" s="2" t="str">
        <f t="shared" si="562"/>
        <v>June</v>
      </c>
      <c r="E4525" s="2" t="str" cm="1">
        <f t="array" ref="E4525">_xlfn.IFS(C4525/3&lt;=1,"Q1",C4525/3&lt;=2,"Q2",C4525/3&lt;=3,"Q3",C4525/3&lt;=4,"Q4")</f>
        <v>Q2</v>
      </c>
      <c r="F4525" s="2" t="str">
        <f t="shared" si="563"/>
        <v>2011-Jun</v>
      </c>
      <c r="G4525" s="2">
        <f t="shared" si="564"/>
        <v>4</v>
      </c>
      <c r="H4525" s="2" t="str">
        <f t="shared" si="565"/>
        <v>Thursday</v>
      </c>
      <c r="I4525" s="2" t="str">
        <f t="shared" si="566"/>
        <v>FM3</v>
      </c>
      <c r="J4525" s="2">
        <f t="shared" si="567"/>
        <v>1</v>
      </c>
    </row>
    <row r="4526" spans="1:10" x14ac:dyDescent="0.35">
      <c r="A4526" s="4">
        <v>41397</v>
      </c>
      <c r="B4526" s="2">
        <f t="shared" si="560"/>
        <v>2013</v>
      </c>
      <c r="C4526" s="2">
        <f t="shared" si="561"/>
        <v>5</v>
      </c>
      <c r="D4526" s="2" t="str">
        <f t="shared" si="562"/>
        <v>May</v>
      </c>
      <c r="E4526" s="2" t="str" cm="1">
        <f t="array" ref="E4526">_xlfn.IFS(C4526/3&lt;=1,"Q1",C4526/3&lt;=2,"Q2",C4526/3&lt;=3,"Q3",C4526/3&lt;=4,"Q4")</f>
        <v>Q2</v>
      </c>
      <c r="F4526" s="2" t="str">
        <f t="shared" si="563"/>
        <v>2013-May</v>
      </c>
      <c r="G4526" s="2">
        <f t="shared" si="564"/>
        <v>5</v>
      </c>
      <c r="H4526" s="2" t="str">
        <f t="shared" si="565"/>
        <v>Friday</v>
      </c>
      <c r="I4526" s="2" t="str">
        <f t="shared" si="566"/>
        <v>FM2</v>
      </c>
      <c r="J4526" s="2">
        <f t="shared" si="567"/>
        <v>1</v>
      </c>
    </row>
    <row r="4527" spans="1:10" x14ac:dyDescent="0.35">
      <c r="A4527" s="4">
        <v>42147</v>
      </c>
      <c r="B4527" s="2">
        <f t="shared" si="560"/>
        <v>2015</v>
      </c>
      <c r="C4527" s="2">
        <f t="shared" si="561"/>
        <v>5</v>
      </c>
      <c r="D4527" s="2" t="str">
        <f t="shared" si="562"/>
        <v>May</v>
      </c>
      <c r="E4527" s="2" t="str" cm="1">
        <f t="array" ref="E4527">_xlfn.IFS(C4527/3&lt;=1,"Q1",C4527/3&lt;=2,"Q2",C4527/3&lt;=3,"Q3",C4527/3&lt;=4,"Q4")</f>
        <v>Q2</v>
      </c>
      <c r="F4527" s="2" t="str">
        <f t="shared" si="563"/>
        <v>2015-May</v>
      </c>
      <c r="G4527" s="2">
        <f t="shared" si="564"/>
        <v>6</v>
      </c>
      <c r="H4527" s="2" t="str">
        <f t="shared" si="565"/>
        <v>Saturday</v>
      </c>
      <c r="I4527" s="2" t="str">
        <f t="shared" si="566"/>
        <v>FM2</v>
      </c>
      <c r="J4527" s="2">
        <f t="shared" si="567"/>
        <v>1</v>
      </c>
    </row>
    <row r="4528" spans="1:10" x14ac:dyDescent="0.35">
      <c r="A4528" s="4">
        <v>41784</v>
      </c>
      <c r="B4528" s="2">
        <f t="shared" si="560"/>
        <v>2014</v>
      </c>
      <c r="C4528" s="2">
        <f t="shared" si="561"/>
        <v>5</v>
      </c>
      <c r="D4528" s="2" t="str">
        <f t="shared" si="562"/>
        <v>May</v>
      </c>
      <c r="E4528" s="2" t="str" cm="1">
        <f t="array" ref="E4528">_xlfn.IFS(C4528/3&lt;=1,"Q1",C4528/3&lt;=2,"Q2",C4528/3&lt;=3,"Q3",C4528/3&lt;=4,"Q4")</f>
        <v>Q2</v>
      </c>
      <c r="F4528" s="2" t="str">
        <f t="shared" si="563"/>
        <v>2014-May</v>
      </c>
      <c r="G4528" s="2">
        <f t="shared" si="564"/>
        <v>7</v>
      </c>
      <c r="H4528" s="2" t="str">
        <f t="shared" si="565"/>
        <v>Sunday</v>
      </c>
      <c r="I4528" s="2" t="str">
        <f t="shared" si="566"/>
        <v>FM2</v>
      </c>
      <c r="J4528" s="2">
        <f t="shared" si="567"/>
        <v>1</v>
      </c>
    </row>
    <row r="4529" spans="1:10" x14ac:dyDescent="0.35">
      <c r="A4529" s="4">
        <v>43234</v>
      </c>
      <c r="B4529" s="2">
        <f t="shared" si="560"/>
        <v>2018</v>
      </c>
      <c r="C4529" s="2">
        <f t="shared" si="561"/>
        <v>5</v>
      </c>
      <c r="D4529" s="2" t="str">
        <f t="shared" si="562"/>
        <v>May</v>
      </c>
      <c r="E4529" s="2" t="str" cm="1">
        <f t="array" ref="E4529">_xlfn.IFS(C4529/3&lt;=1,"Q1",C4529/3&lt;=2,"Q2",C4529/3&lt;=3,"Q3",C4529/3&lt;=4,"Q4")</f>
        <v>Q2</v>
      </c>
      <c r="F4529" s="2" t="str">
        <f t="shared" si="563"/>
        <v>2018-May</v>
      </c>
      <c r="G4529" s="2">
        <f t="shared" si="564"/>
        <v>1</v>
      </c>
      <c r="H4529" s="2" t="str">
        <f t="shared" si="565"/>
        <v>Monday</v>
      </c>
      <c r="I4529" s="2" t="str">
        <f t="shared" si="566"/>
        <v>FM2</v>
      </c>
      <c r="J4529" s="2">
        <f t="shared" si="567"/>
        <v>1</v>
      </c>
    </row>
    <row r="4530" spans="1:10" x14ac:dyDescent="0.35">
      <c r="A4530" s="4">
        <v>43244</v>
      </c>
      <c r="B4530" s="2">
        <f t="shared" si="560"/>
        <v>2018</v>
      </c>
      <c r="C4530" s="2">
        <f t="shared" si="561"/>
        <v>5</v>
      </c>
      <c r="D4530" s="2" t="str">
        <f t="shared" si="562"/>
        <v>May</v>
      </c>
      <c r="E4530" s="2" t="str" cm="1">
        <f t="array" ref="E4530">_xlfn.IFS(C4530/3&lt;=1,"Q1",C4530/3&lt;=2,"Q2",C4530/3&lt;=3,"Q3",C4530/3&lt;=4,"Q4")</f>
        <v>Q2</v>
      </c>
      <c r="F4530" s="2" t="str">
        <f t="shared" si="563"/>
        <v>2018-May</v>
      </c>
      <c r="G4530" s="2">
        <f t="shared" si="564"/>
        <v>4</v>
      </c>
      <c r="H4530" s="2" t="str">
        <f t="shared" si="565"/>
        <v>Thursday</v>
      </c>
      <c r="I4530" s="2" t="str">
        <f t="shared" si="566"/>
        <v>FM2</v>
      </c>
      <c r="J4530" s="2">
        <f t="shared" si="567"/>
        <v>1</v>
      </c>
    </row>
    <row r="4531" spans="1:10" x14ac:dyDescent="0.35">
      <c r="A4531" s="4">
        <v>40669</v>
      </c>
      <c r="B4531" s="2">
        <f t="shared" si="560"/>
        <v>2011</v>
      </c>
      <c r="C4531" s="2">
        <f t="shared" si="561"/>
        <v>5</v>
      </c>
      <c r="D4531" s="2" t="str">
        <f t="shared" si="562"/>
        <v>May</v>
      </c>
      <c r="E4531" s="2" t="str" cm="1">
        <f t="array" ref="E4531">_xlfn.IFS(C4531/3&lt;=1,"Q1",C4531/3&lt;=2,"Q2",C4531/3&lt;=3,"Q3",C4531/3&lt;=4,"Q4")</f>
        <v>Q2</v>
      </c>
      <c r="F4531" s="2" t="str">
        <f t="shared" si="563"/>
        <v>2011-May</v>
      </c>
      <c r="G4531" s="2">
        <f t="shared" si="564"/>
        <v>5</v>
      </c>
      <c r="H4531" s="2" t="str">
        <f t="shared" si="565"/>
        <v>Friday</v>
      </c>
      <c r="I4531" s="2" t="str">
        <f t="shared" si="566"/>
        <v>FM2</v>
      </c>
      <c r="J4531" s="2">
        <f t="shared" si="567"/>
        <v>1</v>
      </c>
    </row>
    <row r="4532" spans="1:10" x14ac:dyDescent="0.35">
      <c r="A4532" s="4">
        <v>42127</v>
      </c>
      <c r="B4532" s="2">
        <f t="shared" si="560"/>
        <v>2015</v>
      </c>
      <c r="C4532" s="2">
        <f t="shared" si="561"/>
        <v>5</v>
      </c>
      <c r="D4532" s="2" t="str">
        <f t="shared" si="562"/>
        <v>May</v>
      </c>
      <c r="E4532" s="2" t="str" cm="1">
        <f t="array" ref="E4532">_xlfn.IFS(C4532/3&lt;=1,"Q1",C4532/3&lt;=2,"Q2",C4532/3&lt;=3,"Q3",C4532/3&lt;=4,"Q4")</f>
        <v>Q2</v>
      </c>
      <c r="F4532" s="2" t="str">
        <f t="shared" si="563"/>
        <v>2015-May</v>
      </c>
      <c r="G4532" s="2">
        <f t="shared" si="564"/>
        <v>7</v>
      </c>
      <c r="H4532" s="2" t="str">
        <f t="shared" si="565"/>
        <v>Sunday</v>
      </c>
      <c r="I4532" s="2" t="str">
        <f t="shared" si="566"/>
        <v>FM2</v>
      </c>
      <c r="J4532" s="2">
        <f t="shared" si="567"/>
        <v>1</v>
      </c>
    </row>
    <row r="4533" spans="1:10" x14ac:dyDescent="0.35">
      <c r="A4533" s="4">
        <v>42862</v>
      </c>
      <c r="B4533" s="2">
        <f t="shared" si="560"/>
        <v>2017</v>
      </c>
      <c r="C4533" s="2">
        <f t="shared" si="561"/>
        <v>5</v>
      </c>
      <c r="D4533" s="2" t="str">
        <f t="shared" si="562"/>
        <v>May</v>
      </c>
      <c r="E4533" s="2" t="str" cm="1">
        <f t="array" ref="E4533">_xlfn.IFS(C4533/3&lt;=1,"Q1",C4533/3&lt;=2,"Q2",C4533/3&lt;=3,"Q3",C4533/3&lt;=4,"Q4")</f>
        <v>Q2</v>
      </c>
      <c r="F4533" s="2" t="str">
        <f t="shared" si="563"/>
        <v>2017-May</v>
      </c>
      <c r="G4533" s="2">
        <f t="shared" si="564"/>
        <v>7</v>
      </c>
      <c r="H4533" s="2" t="str">
        <f t="shared" si="565"/>
        <v>Sunday</v>
      </c>
      <c r="I4533" s="2" t="str">
        <f t="shared" si="566"/>
        <v>FM2</v>
      </c>
      <c r="J4533" s="2">
        <f t="shared" si="567"/>
        <v>1</v>
      </c>
    </row>
    <row r="4534" spans="1:10" x14ac:dyDescent="0.35">
      <c r="A4534" s="4">
        <v>41037</v>
      </c>
      <c r="B4534" s="2">
        <f t="shared" si="560"/>
        <v>2012</v>
      </c>
      <c r="C4534" s="2">
        <f t="shared" si="561"/>
        <v>5</v>
      </c>
      <c r="D4534" s="2" t="str">
        <f t="shared" si="562"/>
        <v>May</v>
      </c>
      <c r="E4534" s="2" t="str" cm="1">
        <f t="array" ref="E4534">_xlfn.IFS(C4534/3&lt;=1,"Q1",C4534/3&lt;=2,"Q2",C4534/3&lt;=3,"Q3",C4534/3&lt;=4,"Q4")</f>
        <v>Q2</v>
      </c>
      <c r="F4534" s="2" t="str">
        <f t="shared" si="563"/>
        <v>2012-May</v>
      </c>
      <c r="G4534" s="2">
        <f t="shared" si="564"/>
        <v>2</v>
      </c>
      <c r="H4534" s="2" t="str">
        <f t="shared" si="565"/>
        <v>Tuesday</v>
      </c>
      <c r="I4534" s="2" t="str">
        <f t="shared" si="566"/>
        <v>FM2</v>
      </c>
      <c r="J4534" s="2">
        <f t="shared" si="567"/>
        <v>1</v>
      </c>
    </row>
    <row r="4535" spans="1:10" x14ac:dyDescent="0.35">
      <c r="A4535" s="4">
        <v>40674</v>
      </c>
      <c r="B4535" s="2">
        <f t="shared" si="560"/>
        <v>2011</v>
      </c>
      <c r="C4535" s="2">
        <f t="shared" si="561"/>
        <v>5</v>
      </c>
      <c r="D4535" s="2" t="str">
        <f t="shared" si="562"/>
        <v>May</v>
      </c>
      <c r="E4535" s="2" t="str" cm="1">
        <f t="array" ref="E4535">_xlfn.IFS(C4535/3&lt;=1,"Q1",C4535/3&lt;=2,"Q2",C4535/3&lt;=3,"Q3",C4535/3&lt;=4,"Q4")</f>
        <v>Q2</v>
      </c>
      <c r="F4535" s="2" t="str">
        <f t="shared" si="563"/>
        <v>2011-May</v>
      </c>
      <c r="G4535" s="2">
        <f t="shared" si="564"/>
        <v>3</v>
      </c>
      <c r="H4535" s="2" t="str">
        <f t="shared" si="565"/>
        <v>Wednesday</v>
      </c>
      <c r="I4535" s="2" t="str">
        <f t="shared" si="566"/>
        <v>FM2</v>
      </c>
      <c r="J4535" s="2">
        <f t="shared" si="567"/>
        <v>1</v>
      </c>
    </row>
    <row r="4536" spans="1:10" x14ac:dyDescent="0.35">
      <c r="A4536" s="4">
        <v>42867</v>
      </c>
      <c r="B4536" s="2">
        <f t="shared" si="560"/>
        <v>2017</v>
      </c>
      <c r="C4536" s="2">
        <f t="shared" si="561"/>
        <v>5</v>
      </c>
      <c r="D4536" s="2" t="str">
        <f t="shared" si="562"/>
        <v>May</v>
      </c>
      <c r="E4536" s="2" t="str" cm="1">
        <f t="array" ref="E4536">_xlfn.IFS(C4536/3&lt;=1,"Q1",C4536/3&lt;=2,"Q2",C4536/3&lt;=3,"Q3",C4536/3&lt;=4,"Q4")</f>
        <v>Q2</v>
      </c>
      <c r="F4536" s="2" t="str">
        <f t="shared" si="563"/>
        <v>2017-May</v>
      </c>
      <c r="G4536" s="2">
        <f t="shared" si="564"/>
        <v>5</v>
      </c>
      <c r="H4536" s="2" t="str">
        <f t="shared" si="565"/>
        <v>Friday</v>
      </c>
      <c r="I4536" s="2" t="str">
        <f t="shared" si="566"/>
        <v>FM2</v>
      </c>
      <c r="J4536" s="2">
        <f t="shared" si="567"/>
        <v>1</v>
      </c>
    </row>
    <row r="4537" spans="1:10" x14ac:dyDescent="0.35">
      <c r="A4537" s="4">
        <v>41398</v>
      </c>
      <c r="B4537" s="2">
        <f t="shared" si="560"/>
        <v>2013</v>
      </c>
      <c r="C4537" s="2">
        <f t="shared" si="561"/>
        <v>5</v>
      </c>
      <c r="D4537" s="2" t="str">
        <f t="shared" si="562"/>
        <v>May</v>
      </c>
      <c r="E4537" s="2" t="str" cm="1">
        <f t="array" ref="E4537">_xlfn.IFS(C4537/3&lt;=1,"Q1",C4537/3&lt;=2,"Q2",C4537/3&lt;=3,"Q3",C4537/3&lt;=4,"Q4")</f>
        <v>Q2</v>
      </c>
      <c r="F4537" s="2" t="str">
        <f t="shared" si="563"/>
        <v>2013-May</v>
      </c>
      <c r="G4537" s="2">
        <f t="shared" si="564"/>
        <v>6</v>
      </c>
      <c r="H4537" s="2" t="str">
        <f t="shared" si="565"/>
        <v>Saturday</v>
      </c>
      <c r="I4537" s="2" t="str">
        <f t="shared" si="566"/>
        <v>FM2</v>
      </c>
      <c r="J4537" s="2">
        <f t="shared" si="567"/>
        <v>1</v>
      </c>
    </row>
    <row r="4538" spans="1:10" x14ac:dyDescent="0.35">
      <c r="A4538" s="4">
        <v>43239</v>
      </c>
      <c r="B4538" s="2">
        <f t="shared" si="560"/>
        <v>2018</v>
      </c>
      <c r="C4538" s="2">
        <f t="shared" si="561"/>
        <v>5</v>
      </c>
      <c r="D4538" s="2" t="str">
        <f t="shared" si="562"/>
        <v>May</v>
      </c>
      <c r="E4538" s="2" t="str" cm="1">
        <f t="array" ref="E4538">_xlfn.IFS(C4538/3&lt;=1,"Q1",C4538/3&lt;=2,"Q2",C4538/3&lt;=3,"Q3",C4538/3&lt;=4,"Q4")</f>
        <v>Q2</v>
      </c>
      <c r="F4538" s="2" t="str">
        <f t="shared" si="563"/>
        <v>2018-May</v>
      </c>
      <c r="G4538" s="2">
        <f t="shared" si="564"/>
        <v>6</v>
      </c>
      <c r="H4538" s="2" t="str">
        <f t="shared" si="565"/>
        <v>Saturday</v>
      </c>
      <c r="I4538" s="2" t="str">
        <f t="shared" si="566"/>
        <v>FM2</v>
      </c>
      <c r="J4538" s="2">
        <f t="shared" si="567"/>
        <v>1</v>
      </c>
    </row>
    <row r="4539" spans="1:10" x14ac:dyDescent="0.35">
      <c r="A4539" s="4">
        <v>40311</v>
      </c>
      <c r="B4539" s="2">
        <f t="shared" si="560"/>
        <v>2010</v>
      </c>
      <c r="C4539" s="2">
        <f t="shared" si="561"/>
        <v>5</v>
      </c>
      <c r="D4539" s="2" t="str">
        <f t="shared" si="562"/>
        <v>May</v>
      </c>
      <c r="E4539" s="2" t="str" cm="1">
        <f t="array" ref="E4539">_xlfn.IFS(C4539/3&lt;=1,"Q1",C4539/3&lt;=2,"Q2",C4539/3&lt;=3,"Q3",C4539/3&lt;=4,"Q4")</f>
        <v>Q2</v>
      </c>
      <c r="F4539" s="2" t="str">
        <f t="shared" si="563"/>
        <v>2010-May</v>
      </c>
      <c r="G4539" s="2">
        <f t="shared" si="564"/>
        <v>4</v>
      </c>
      <c r="H4539" s="2" t="str">
        <f t="shared" si="565"/>
        <v>Thursday</v>
      </c>
      <c r="I4539" s="2" t="str">
        <f t="shared" si="566"/>
        <v>FM2</v>
      </c>
      <c r="J4539" s="2">
        <f t="shared" si="567"/>
        <v>1</v>
      </c>
    </row>
    <row r="4540" spans="1:10" x14ac:dyDescent="0.35">
      <c r="A4540" s="4">
        <v>42130</v>
      </c>
      <c r="B4540" s="2">
        <f t="shared" si="560"/>
        <v>2015</v>
      </c>
      <c r="C4540" s="2">
        <f t="shared" si="561"/>
        <v>5</v>
      </c>
      <c r="D4540" s="2" t="str">
        <f t="shared" si="562"/>
        <v>May</v>
      </c>
      <c r="E4540" s="2" t="str" cm="1">
        <f t="array" ref="E4540">_xlfn.IFS(C4540/3&lt;=1,"Q1",C4540/3&lt;=2,"Q2",C4540/3&lt;=3,"Q3",C4540/3&lt;=4,"Q4")</f>
        <v>Q2</v>
      </c>
      <c r="F4540" s="2" t="str">
        <f t="shared" si="563"/>
        <v>2015-May</v>
      </c>
      <c r="G4540" s="2">
        <f t="shared" si="564"/>
        <v>3</v>
      </c>
      <c r="H4540" s="2" t="str">
        <f t="shared" si="565"/>
        <v>Wednesday</v>
      </c>
      <c r="I4540" s="2" t="str">
        <f t="shared" si="566"/>
        <v>FM2</v>
      </c>
      <c r="J4540" s="2">
        <f t="shared" si="567"/>
        <v>1</v>
      </c>
    </row>
    <row r="4541" spans="1:10" x14ac:dyDescent="0.35">
      <c r="A4541" s="4">
        <v>41410</v>
      </c>
      <c r="B4541" s="2">
        <f t="shared" si="560"/>
        <v>2013</v>
      </c>
      <c r="C4541" s="2">
        <f t="shared" si="561"/>
        <v>5</v>
      </c>
      <c r="D4541" s="2" t="str">
        <f t="shared" si="562"/>
        <v>May</v>
      </c>
      <c r="E4541" s="2" t="str" cm="1">
        <f t="array" ref="E4541">_xlfn.IFS(C4541/3&lt;=1,"Q1",C4541/3&lt;=2,"Q2",C4541/3&lt;=3,"Q3",C4541/3&lt;=4,"Q4")</f>
        <v>Q2</v>
      </c>
      <c r="F4541" s="2" t="str">
        <f t="shared" si="563"/>
        <v>2013-May</v>
      </c>
      <c r="G4541" s="2">
        <f t="shared" si="564"/>
        <v>4</v>
      </c>
      <c r="H4541" s="2" t="str">
        <f t="shared" si="565"/>
        <v>Thursday</v>
      </c>
      <c r="I4541" s="2" t="str">
        <f t="shared" si="566"/>
        <v>FM2</v>
      </c>
      <c r="J4541" s="2">
        <f t="shared" si="567"/>
        <v>1</v>
      </c>
    </row>
    <row r="4542" spans="1:10" x14ac:dyDescent="0.35">
      <c r="A4542" s="4">
        <v>41046</v>
      </c>
      <c r="B4542" s="2">
        <f t="shared" si="560"/>
        <v>2012</v>
      </c>
      <c r="C4542" s="2">
        <f t="shared" si="561"/>
        <v>5</v>
      </c>
      <c r="D4542" s="2" t="str">
        <f t="shared" si="562"/>
        <v>May</v>
      </c>
      <c r="E4542" s="2" t="str" cm="1">
        <f t="array" ref="E4542">_xlfn.IFS(C4542/3&lt;=1,"Q1",C4542/3&lt;=2,"Q2",C4542/3&lt;=3,"Q3",C4542/3&lt;=4,"Q4")</f>
        <v>Q2</v>
      </c>
      <c r="F4542" s="2" t="str">
        <f t="shared" si="563"/>
        <v>2012-May</v>
      </c>
      <c r="G4542" s="2">
        <f t="shared" si="564"/>
        <v>4</v>
      </c>
      <c r="H4542" s="2" t="str">
        <f t="shared" si="565"/>
        <v>Thursday</v>
      </c>
      <c r="I4542" s="2" t="str">
        <f t="shared" si="566"/>
        <v>FM2</v>
      </c>
      <c r="J4542" s="2">
        <f t="shared" si="567"/>
        <v>1</v>
      </c>
    </row>
    <row r="4543" spans="1:10" x14ac:dyDescent="0.35">
      <c r="A4543" s="4">
        <v>40274</v>
      </c>
      <c r="B4543" s="2">
        <f t="shared" si="560"/>
        <v>2010</v>
      </c>
      <c r="C4543" s="2">
        <f t="shared" si="561"/>
        <v>4</v>
      </c>
      <c r="D4543" s="2" t="str">
        <f t="shared" si="562"/>
        <v>April</v>
      </c>
      <c r="E4543" s="2" t="str" cm="1">
        <f t="array" ref="E4543">_xlfn.IFS(C4543/3&lt;=1,"Q1",C4543/3&lt;=2,"Q2",C4543/3&lt;=3,"Q3",C4543/3&lt;=4,"Q4")</f>
        <v>Q2</v>
      </c>
      <c r="F4543" s="2" t="str">
        <f t="shared" si="563"/>
        <v>2010-Apr</v>
      </c>
      <c r="G4543" s="2">
        <f t="shared" si="564"/>
        <v>2</v>
      </c>
      <c r="H4543" s="2" t="str">
        <f t="shared" si="565"/>
        <v>Tuesday</v>
      </c>
      <c r="I4543" s="2" t="str">
        <f t="shared" si="566"/>
        <v>FM1</v>
      </c>
      <c r="J4543" s="2">
        <f t="shared" si="567"/>
        <v>1</v>
      </c>
    </row>
    <row r="4544" spans="1:10" x14ac:dyDescent="0.35">
      <c r="A4544" s="4">
        <v>41005</v>
      </c>
      <c r="B4544" s="2">
        <f t="shared" si="560"/>
        <v>2012</v>
      </c>
      <c r="C4544" s="2">
        <f t="shared" si="561"/>
        <v>4</v>
      </c>
      <c r="D4544" s="2" t="str">
        <f t="shared" si="562"/>
        <v>April</v>
      </c>
      <c r="E4544" s="2" t="str" cm="1">
        <f t="array" ref="E4544">_xlfn.IFS(C4544/3&lt;=1,"Q1",C4544/3&lt;=2,"Q2",C4544/3&lt;=3,"Q3",C4544/3&lt;=4,"Q4")</f>
        <v>Q2</v>
      </c>
      <c r="F4544" s="2" t="str">
        <f t="shared" si="563"/>
        <v>2012-Apr</v>
      </c>
      <c r="G4544" s="2">
        <f t="shared" si="564"/>
        <v>5</v>
      </c>
      <c r="H4544" s="2" t="str">
        <f t="shared" si="565"/>
        <v>Friday</v>
      </c>
      <c r="I4544" s="2" t="str">
        <f t="shared" si="566"/>
        <v>FM1</v>
      </c>
      <c r="J4544" s="2">
        <f t="shared" si="567"/>
        <v>1</v>
      </c>
    </row>
    <row r="4545" spans="1:10" x14ac:dyDescent="0.35">
      <c r="A4545" s="4">
        <v>43216</v>
      </c>
      <c r="B4545" s="2">
        <f t="shared" si="560"/>
        <v>2018</v>
      </c>
      <c r="C4545" s="2">
        <f t="shared" si="561"/>
        <v>4</v>
      </c>
      <c r="D4545" s="2" t="str">
        <f t="shared" si="562"/>
        <v>April</v>
      </c>
      <c r="E4545" s="2" t="str" cm="1">
        <f t="array" ref="E4545">_xlfn.IFS(C4545/3&lt;=1,"Q1",C4545/3&lt;=2,"Q2",C4545/3&lt;=3,"Q3",C4545/3&lt;=4,"Q4")</f>
        <v>Q2</v>
      </c>
      <c r="F4545" s="2" t="str">
        <f t="shared" si="563"/>
        <v>2018-Apr</v>
      </c>
      <c r="G4545" s="2">
        <f t="shared" si="564"/>
        <v>4</v>
      </c>
      <c r="H4545" s="2" t="str">
        <f t="shared" si="565"/>
        <v>Thursday</v>
      </c>
      <c r="I4545" s="2" t="str">
        <f t="shared" si="566"/>
        <v>FM1</v>
      </c>
      <c r="J4545" s="2">
        <f t="shared" si="567"/>
        <v>1</v>
      </c>
    </row>
    <row r="4546" spans="1:10" x14ac:dyDescent="0.35">
      <c r="A4546" s="4">
        <v>40290</v>
      </c>
      <c r="B4546" s="2">
        <f t="shared" si="560"/>
        <v>2010</v>
      </c>
      <c r="C4546" s="2">
        <f t="shared" si="561"/>
        <v>4</v>
      </c>
      <c r="D4546" s="2" t="str">
        <f t="shared" si="562"/>
        <v>April</v>
      </c>
      <c r="E4546" s="2" t="str" cm="1">
        <f t="array" ref="E4546">_xlfn.IFS(C4546/3&lt;=1,"Q1",C4546/3&lt;=2,"Q2",C4546/3&lt;=3,"Q3",C4546/3&lt;=4,"Q4")</f>
        <v>Q2</v>
      </c>
      <c r="F4546" s="2" t="str">
        <f t="shared" si="563"/>
        <v>2010-Apr</v>
      </c>
      <c r="G4546" s="2">
        <f t="shared" si="564"/>
        <v>4</v>
      </c>
      <c r="H4546" s="2" t="str">
        <f t="shared" si="565"/>
        <v>Thursday</v>
      </c>
      <c r="I4546" s="2" t="str">
        <f t="shared" si="566"/>
        <v>FM1</v>
      </c>
      <c r="J4546" s="2">
        <f t="shared" si="567"/>
        <v>1</v>
      </c>
    </row>
    <row r="4547" spans="1:10" x14ac:dyDescent="0.35">
      <c r="A4547" s="4">
        <v>42467</v>
      </c>
      <c r="B4547" s="2">
        <f t="shared" ref="B4547:B4610" si="568">YEAR(A4547)</f>
        <v>2016</v>
      </c>
      <c r="C4547" s="2">
        <f t="shared" ref="C4547:C4610" si="569">MONTH(A4547)</f>
        <v>4</v>
      </c>
      <c r="D4547" s="2" t="str">
        <f t="shared" ref="D4547:D4610" si="570">TEXT(A4547,"mmmm")</f>
        <v>April</v>
      </c>
      <c r="E4547" s="2" t="str" cm="1">
        <f t="array" ref="E4547">_xlfn.IFS(C4547/3&lt;=1,"Q1",C4547/3&lt;=2,"Q2",C4547/3&lt;=3,"Q3",C4547/3&lt;=4,"Q4")</f>
        <v>Q2</v>
      </c>
      <c r="F4547" s="2" t="str">
        <f t="shared" ref="F4547:F4610" si="571">TEXT(A4547,"yyyy"&amp;"-"&amp;"mmm")</f>
        <v>2016-Apr</v>
      </c>
      <c r="G4547" s="2">
        <f t="shared" ref="G4547:G4610" si="572">WEEKDAY(A4547,2)</f>
        <v>4</v>
      </c>
      <c r="H4547" s="2" t="str">
        <f t="shared" ref="H4547:H4610" si="573">TEXT(A4547,"dddd")</f>
        <v>Thursday</v>
      </c>
      <c r="I4547" s="2" t="str">
        <f t="shared" ref="I4547:I4610" si="574">"FM" &amp; (MOD(MONTH(A4547) - 4, 12) + 1)</f>
        <v>FM1</v>
      </c>
      <c r="J4547" s="2">
        <f t="shared" ref="J4547:J4610" si="575">INT((MOD(MONTH(A4547) - 4, 12))/3) + 1</f>
        <v>1</v>
      </c>
    </row>
    <row r="4548" spans="1:10" x14ac:dyDescent="0.35">
      <c r="A4548" s="4">
        <v>41746</v>
      </c>
      <c r="B4548" s="2">
        <f t="shared" si="568"/>
        <v>2014</v>
      </c>
      <c r="C4548" s="2">
        <f t="shared" si="569"/>
        <v>4</v>
      </c>
      <c r="D4548" s="2" t="str">
        <f t="shared" si="570"/>
        <v>April</v>
      </c>
      <c r="E4548" s="2" t="str" cm="1">
        <f t="array" ref="E4548">_xlfn.IFS(C4548/3&lt;=1,"Q1",C4548/3&lt;=2,"Q2",C4548/3&lt;=3,"Q3",C4548/3&lt;=4,"Q4")</f>
        <v>Q2</v>
      </c>
      <c r="F4548" s="2" t="str">
        <f t="shared" si="571"/>
        <v>2014-Apr</v>
      </c>
      <c r="G4548" s="2">
        <f t="shared" si="572"/>
        <v>4</v>
      </c>
      <c r="H4548" s="2" t="str">
        <f t="shared" si="573"/>
        <v>Thursday</v>
      </c>
      <c r="I4548" s="2" t="str">
        <f t="shared" si="574"/>
        <v>FM1</v>
      </c>
      <c r="J4548" s="2">
        <f t="shared" si="575"/>
        <v>1</v>
      </c>
    </row>
    <row r="4549" spans="1:10" x14ac:dyDescent="0.35">
      <c r="A4549" s="4">
        <v>41737</v>
      </c>
      <c r="B4549" s="2">
        <f t="shared" si="568"/>
        <v>2014</v>
      </c>
      <c r="C4549" s="2">
        <f t="shared" si="569"/>
        <v>4</v>
      </c>
      <c r="D4549" s="2" t="str">
        <f t="shared" si="570"/>
        <v>April</v>
      </c>
      <c r="E4549" s="2" t="str" cm="1">
        <f t="array" ref="E4549">_xlfn.IFS(C4549/3&lt;=1,"Q1",C4549/3&lt;=2,"Q2",C4549/3&lt;=3,"Q3",C4549/3&lt;=4,"Q4")</f>
        <v>Q2</v>
      </c>
      <c r="F4549" s="2" t="str">
        <f t="shared" si="571"/>
        <v>2014-Apr</v>
      </c>
      <c r="G4549" s="2">
        <f t="shared" si="572"/>
        <v>2</v>
      </c>
      <c r="H4549" s="2" t="str">
        <f t="shared" si="573"/>
        <v>Tuesday</v>
      </c>
      <c r="I4549" s="2" t="str">
        <f t="shared" si="574"/>
        <v>FM1</v>
      </c>
      <c r="J4549" s="2">
        <f t="shared" si="575"/>
        <v>1</v>
      </c>
    </row>
    <row r="4550" spans="1:10" x14ac:dyDescent="0.35">
      <c r="A4550" s="4">
        <v>42487</v>
      </c>
      <c r="B4550" s="2">
        <f t="shared" si="568"/>
        <v>2016</v>
      </c>
      <c r="C4550" s="2">
        <f t="shared" si="569"/>
        <v>4</v>
      </c>
      <c r="D4550" s="2" t="str">
        <f t="shared" si="570"/>
        <v>April</v>
      </c>
      <c r="E4550" s="2" t="str" cm="1">
        <f t="array" ref="E4550">_xlfn.IFS(C4550/3&lt;=1,"Q1",C4550/3&lt;=2,"Q2",C4550/3&lt;=3,"Q3",C4550/3&lt;=4,"Q4")</f>
        <v>Q2</v>
      </c>
      <c r="F4550" s="2" t="str">
        <f t="shared" si="571"/>
        <v>2016-Apr</v>
      </c>
      <c r="G4550" s="2">
        <f t="shared" si="572"/>
        <v>3</v>
      </c>
      <c r="H4550" s="2" t="str">
        <f t="shared" si="573"/>
        <v>Wednesday</v>
      </c>
      <c r="I4550" s="2" t="str">
        <f t="shared" si="574"/>
        <v>FM1</v>
      </c>
      <c r="J4550" s="2">
        <f t="shared" si="575"/>
        <v>1</v>
      </c>
    </row>
    <row r="4551" spans="1:10" x14ac:dyDescent="0.35">
      <c r="A4551" s="4">
        <v>42465</v>
      </c>
      <c r="B4551" s="2">
        <f t="shared" si="568"/>
        <v>2016</v>
      </c>
      <c r="C4551" s="2">
        <f t="shared" si="569"/>
        <v>4</v>
      </c>
      <c r="D4551" s="2" t="str">
        <f t="shared" si="570"/>
        <v>April</v>
      </c>
      <c r="E4551" s="2" t="str" cm="1">
        <f t="array" ref="E4551">_xlfn.IFS(C4551/3&lt;=1,"Q1",C4551/3&lt;=2,"Q2",C4551/3&lt;=3,"Q3",C4551/3&lt;=4,"Q4")</f>
        <v>Q2</v>
      </c>
      <c r="F4551" s="2" t="str">
        <f t="shared" si="571"/>
        <v>2016-Apr</v>
      </c>
      <c r="G4551" s="2">
        <f t="shared" si="572"/>
        <v>2</v>
      </c>
      <c r="H4551" s="2" t="str">
        <f t="shared" si="573"/>
        <v>Tuesday</v>
      </c>
      <c r="I4551" s="2" t="str">
        <f t="shared" si="574"/>
        <v>FM1</v>
      </c>
      <c r="J4551" s="2">
        <f t="shared" si="575"/>
        <v>1</v>
      </c>
    </row>
    <row r="4552" spans="1:10" x14ac:dyDescent="0.35">
      <c r="A4552" s="4">
        <v>41004</v>
      </c>
      <c r="B4552" s="2">
        <f t="shared" si="568"/>
        <v>2012</v>
      </c>
      <c r="C4552" s="2">
        <f t="shared" si="569"/>
        <v>4</v>
      </c>
      <c r="D4552" s="2" t="str">
        <f t="shared" si="570"/>
        <v>April</v>
      </c>
      <c r="E4552" s="2" t="str" cm="1">
        <f t="array" ref="E4552">_xlfn.IFS(C4552/3&lt;=1,"Q1",C4552/3&lt;=2,"Q2",C4552/3&lt;=3,"Q3",C4552/3&lt;=4,"Q4")</f>
        <v>Q2</v>
      </c>
      <c r="F4552" s="2" t="str">
        <f t="shared" si="571"/>
        <v>2012-Apr</v>
      </c>
      <c r="G4552" s="2">
        <f t="shared" si="572"/>
        <v>4</v>
      </c>
      <c r="H4552" s="2" t="str">
        <f t="shared" si="573"/>
        <v>Thursday</v>
      </c>
      <c r="I4552" s="2" t="str">
        <f t="shared" si="574"/>
        <v>FM1</v>
      </c>
      <c r="J4552" s="2">
        <f t="shared" si="575"/>
        <v>1</v>
      </c>
    </row>
    <row r="4553" spans="1:10" x14ac:dyDescent="0.35">
      <c r="A4553" s="4">
        <v>41371</v>
      </c>
      <c r="B4553" s="2">
        <f t="shared" si="568"/>
        <v>2013</v>
      </c>
      <c r="C4553" s="2">
        <f t="shared" si="569"/>
        <v>4</v>
      </c>
      <c r="D4553" s="2" t="str">
        <f t="shared" si="570"/>
        <v>April</v>
      </c>
      <c r="E4553" s="2" t="str" cm="1">
        <f t="array" ref="E4553">_xlfn.IFS(C4553/3&lt;=1,"Q1",C4553/3&lt;=2,"Q2",C4553/3&lt;=3,"Q3",C4553/3&lt;=4,"Q4")</f>
        <v>Q2</v>
      </c>
      <c r="F4553" s="2" t="str">
        <f t="shared" si="571"/>
        <v>2013-Apr</v>
      </c>
      <c r="G4553" s="2">
        <f t="shared" si="572"/>
        <v>7</v>
      </c>
      <c r="H4553" s="2" t="str">
        <f t="shared" si="573"/>
        <v>Sunday</v>
      </c>
      <c r="I4553" s="2" t="str">
        <f t="shared" si="574"/>
        <v>FM1</v>
      </c>
      <c r="J4553" s="2">
        <f t="shared" si="575"/>
        <v>1</v>
      </c>
    </row>
    <row r="4554" spans="1:10" x14ac:dyDescent="0.35">
      <c r="A4554" s="4">
        <v>42461</v>
      </c>
      <c r="B4554" s="2">
        <f t="shared" si="568"/>
        <v>2016</v>
      </c>
      <c r="C4554" s="2">
        <f t="shared" si="569"/>
        <v>4</v>
      </c>
      <c r="D4554" s="2" t="str">
        <f t="shared" si="570"/>
        <v>April</v>
      </c>
      <c r="E4554" s="2" t="str" cm="1">
        <f t="array" ref="E4554">_xlfn.IFS(C4554/3&lt;=1,"Q1",C4554/3&lt;=2,"Q2",C4554/3&lt;=3,"Q3",C4554/3&lt;=4,"Q4")</f>
        <v>Q2</v>
      </c>
      <c r="F4554" s="2" t="str">
        <f t="shared" si="571"/>
        <v>2016-Apr</v>
      </c>
      <c r="G4554" s="2">
        <f t="shared" si="572"/>
        <v>5</v>
      </c>
      <c r="H4554" s="2" t="str">
        <f t="shared" si="573"/>
        <v>Friday</v>
      </c>
      <c r="I4554" s="2" t="str">
        <f t="shared" si="574"/>
        <v>FM1</v>
      </c>
      <c r="J4554" s="2">
        <f t="shared" si="575"/>
        <v>1</v>
      </c>
    </row>
    <row r="4555" spans="1:10" x14ac:dyDescent="0.35">
      <c r="A4555" s="4">
        <v>40273</v>
      </c>
      <c r="B4555" s="2">
        <f t="shared" si="568"/>
        <v>2010</v>
      </c>
      <c r="C4555" s="2">
        <f t="shared" si="569"/>
        <v>4</v>
      </c>
      <c r="D4555" s="2" t="str">
        <f t="shared" si="570"/>
        <v>April</v>
      </c>
      <c r="E4555" s="2" t="str" cm="1">
        <f t="array" ref="E4555">_xlfn.IFS(C4555/3&lt;=1,"Q1",C4555/3&lt;=2,"Q2",C4555/3&lt;=3,"Q3",C4555/3&lt;=4,"Q4")</f>
        <v>Q2</v>
      </c>
      <c r="F4555" s="2" t="str">
        <f t="shared" si="571"/>
        <v>2010-Apr</v>
      </c>
      <c r="G4555" s="2">
        <f t="shared" si="572"/>
        <v>1</v>
      </c>
      <c r="H4555" s="2" t="str">
        <f t="shared" si="573"/>
        <v>Monday</v>
      </c>
      <c r="I4555" s="2" t="str">
        <f t="shared" si="574"/>
        <v>FM1</v>
      </c>
      <c r="J4555" s="2">
        <f t="shared" si="575"/>
        <v>1</v>
      </c>
    </row>
    <row r="4556" spans="1:10" x14ac:dyDescent="0.35">
      <c r="A4556" s="4">
        <v>41384</v>
      </c>
      <c r="B4556" s="2">
        <f t="shared" si="568"/>
        <v>2013</v>
      </c>
      <c r="C4556" s="2">
        <f t="shared" si="569"/>
        <v>4</v>
      </c>
      <c r="D4556" s="2" t="str">
        <f t="shared" si="570"/>
        <v>April</v>
      </c>
      <c r="E4556" s="2" t="str" cm="1">
        <f t="array" ref="E4556">_xlfn.IFS(C4556/3&lt;=1,"Q1",C4556/3&lt;=2,"Q2",C4556/3&lt;=3,"Q3",C4556/3&lt;=4,"Q4")</f>
        <v>Q2</v>
      </c>
      <c r="F4556" s="2" t="str">
        <f t="shared" si="571"/>
        <v>2013-Apr</v>
      </c>
      <c r="G4556" s="2">
        <f t="shared" si="572"/>
        <v>6</v>
      </c>
      <c r="H4556" s="2" t="str">
        <f t="shared" si="573"/>
        <v>Saturday</v>
      </c>
      <c r="I4556" s="2" t="str">
        <f t="shared" si="574"/>
        <v>FM1</v>
      </c>
      <c r="J4556" s="2">
        <f t="shared" si="575"/>
        <v>1</v>
      </c>
    </row>
    <row r="4557" spans="1:10" x14ac:dyDescent="0.35">
      <c r="A4557" s="4">
        <v>42122</v>
      </c>
      <c r="B4557" s="2">
        <f t="shared" si="568"/>
        <v>2015</v>
      </c>
      <c r="C4557" s="2">
        <f t="shared" si="569"/>
        <v>4</v>
      </c>
      <c r="D4557" s="2" t="str">
        <f t="shared" si="570"/>
        <v>April</v>
      </c>
      <c r="E4557" s="2" t="str" cm="1">
        <f t="array" ref="E4557">_xlfn.IFS(C4557/3&lt;=1,"Q1",C4557/3&lt;=2,"Q2",C4557/3&lt;=3,"Q3",C4557/3&lt;=4,"Q4")</f>
        <v>Q2</v>
      </c>
      <c r="F4557" s="2" t="str">
        <f t="shared" si="571"/>
        <v>2015-Apr</v>
      </c>
      <c r="G4557" s="2">
        <f t="shared" si="572"/>
        <v>2</v>
      </c>
      <c r="H4557" s="2" t="str">
        <f t="shared" si="573"/>
        <v>Tuesday</v>
      </c>
      <c r="I4557" s="2" t="str">
        <f t="shared" si="574"/>
        <v>FM1</v>
      </c>
      <c r="J4557" s="2">
        <f t="shared" si="575"/>
        <v>1</v>
      </c>
    </row>
    <row r="4558" spans="1:10" x14ac:dyDescent="0.35">
      <c r="A4558" s="4">
        <v>40639</v>
      </c>
      <c r="B4558" s="2">
        <f t="shared" si="568"/>
        <v>2011</v>
      </c>
      <c r="C4558" s="2">
        <f t="shared" si="569"/>
        <v>4</v>
      </c>
      <c r="D4558" s="2" t="str">
        <f t="shared" si="570"/>
        <v>April</v>
      </c>
      <c r="E4558" s="2" t="str" cm="1">
        <f t="array" ref="E4558">_xlfn.IFS(C4558/3&lt;=1,"Q1",C4558/3&lt;=2,"Q2",C4558/3&lt;=3,"Q3",C4558/3&lt;=4,"Q4")</f>
        <v>Q2</v>
      </c>
      <c r="F4558" s="2" t="str">
        <f t="shared" si="571"/>
        <v>2011-Apr</v>
      </c>
      <c r="G4558" s="2">
        <f t="shared" si="572"/>
        <v>3</v>
      </c>
      <c r="H4558" s="2" t="str">
        <f t="shared" si="573"/>
        <v>Wednesday</v>
      </c>
      <c r="I4558" s="2" t="str">
        <f t="shared" si="574"/>
        <v>FM1</v>
      </c>
      <c r="J4558" s="2">
        <f t="shared" si="575"/>
        <v>1</v>
      </c>
    </row>
    <row r="4559" spans="1:10" x14ac:dyDescent="0.35">
      <c r="A4559" s="4">
        <v>42111</v>
      </c>
      <c r="B4559" s="2">
        <f t="shared" si="568"/>
        <v>2015</v>
      </c>
      <c r="C4559" s="2">
        <f t="shared" si="569"/>
        <v>4</v>
      </c>
      <c r="D4559" s="2" t="str">
        <f t="shared" si="570"/>
        <v>April</v>
      </c>
      <c r="E4559" s="2" t="str" cm="1">
        <f t="array" ref="E4559">_xlfn.IFS(C4559/3&lt;=1,"Q1",C4559/3&lt;=2,"Q2",C4559/3&lt;=3,"Q3",C4559/3&lt;=4,"Q4")</f>
        <v>Q2</v>
      </c>
      <c r="F4559" s="2" t="str">
        <f t="shared" si="571"/>
        <v>2015-Apr</v>
      </c>
      <c r="G4559" s="2">
        <f t="shared" si="572"/>
        <v>5</v>
      </c>
      <c r="H4559" s="2" t="str">
        <f t="shared" si="573"/>
        <v>Friday</v>
      </c>
      <c r="I4559" s="2" t="str">
        <f t="shared" si="574"/>
        <v>FM1</v>
      </c>
      <c r="J4559" s="2">
        <f t="shared" si="575"/>
        <v>1</v>
      </c>
    </row>
    <row r="4560" spans="1:10" x14ac:dyDescent="0.35">
      <c r="A4560" s="4">
        <v>42826</v>
      </c>
      <c r="B4560" s="2">
        <f t="shared" si="568"/>
        <v>2017</v>
      </c>
      <c r="C4560" s="2">
        <f t="shared" si="569"/>
        <v>4</v>
      </c>
      <c r="D4560" s="2" t="str">
        <f t="shared" si="570"/>
        <v>April</v>
      </c>
      <c r="E4560" s="2" t="str" cm="1">
        <f t="array" ref="E4560">_xlfn.IFS(C4560/3&lt;=1,"Q1",C4560/3&lt;=2,"Q2",C4560/3&lt;=3,"Q3",C4560/3&lt;=4,"Q4")</f>
        <v>Q2</v>
      </c>
      <c r="F4560" s="2" t="str">
        <f t="shared" si="571"/>
        <v>2017-Apr</v>
      </c>
      <c r="G4560" s="2">
        <f t="shared" si="572"/>
        <v>6</v>
      </c>
      <c r="H4560" s="2" t="str">
        <f t="shared" si="573"/>
        <v>Saturday</v>
      </c>
      <c r="I4560" s="2" t="str">
        <f t="shared" si="574"/>
        <v>FM1</v>
      </c>
      <c r="J4560" s="2">
        <f t="shared" si="575"/>
        <v>1</v>
      </c>
    </row>
    <row r="4561" spans="1:10" x14ac:dyDescent="0.35">
      <c r="A4561" s="4">
        <v>40643</v>
      </c>
      <c r="B4561" s="2">
        <f t="shared" si="568"/>
        <v>2011</v>
      </c>
      <c r="C4561" s="2">
        <f t="shared" si="569"/>
        <v>4</v>
      </c>
      <c r="D4561" s="2" t="str">
        <f t="shared" si="570"/>
        <v>April</v>
      </c>
      <c r="E4561" s="2" t="str" cm="1">
        <f t="array" ref="E4561">_xlfn.IFS(C4561/3&lt;=1,"Q1",C4561/3&lt;=2,"Q2",C4561/3&lt;=3,"Q3",C4561/3&lt;=4,"Q4")</f>
        <v>Q2</v>
      </c>
      <c r="F4561" s="2" t="str">
        <f t="shared" si="571"/>
        <v>2011-Apr</v>
      </c>
      <c r="G4561" s="2">
        <f t="shared" si="572"/>
        <v>7</v>
      </c>
      <c r="H4561" s="2" t="str">
        <f t="shared" si="573"/>
        <v>Sunday</v>
      </c>
      <c r="I4561" s="2" t="str">
        <f t="shared" si="574"/>
        <v>FM1</v>
      </c>
      <c r="J4561" s="2">
        <f t="shared" si="575"/>
        <v>1</v>
      </c>
    </row>
    <row r="4562" spans="1:10" x14ac:dyDescent="0.35">
      <c r="A4562" s="4">
        <v>42850</v>
      </c>
      <c r="B4562" s="2">
        <f t="shared" si="568"/>
        <v>2017</v>
      </c>
      <c r="C4562" s="2">
        <f t="shared" si="569"/>
        <v>4</v>
      </c>
      <c r="D4562" s="2" t="str">
        <f t="shared" si="570"/>
        <v>April</v>
      </c>
      <c r="E4562" s="2" t="str" cm="1">
        <f t="array" ref="E4562">_xlfn.IFS(C4562/3&lt;=1,"Q1",C4562/3&lt;=2,"Q2",C4562/3&lt;=3,"Q3",C4562/3&lt;=4,"Q4")</f>
        <v>Q2</v>
      </c>
      <c r="F4562" s="2" t="str">
        <f t="shared" si="571"/>
        <v>2017-Apr</v>
      </c>
      <c r="G4562" s="2">
        <f t="shared" si="572"/>
        <v>2</v>
      </c>
      <c r="H4562" s="2" t="str">
        <f t="shared" si="573"/>
        <v>Tuesday</v>
      </c>
      <c r="I4562" s="2" t="str">
        <f t="shared" si="574"/>
        <v>FM1</v>
      </c>
      <c r="J4562" s="2">
        <f t="shared" si="575"/>
        <v>1</v>
      </c>
    </row>
    <row r="4563" spans="1:10" x14ac:dyDescent="0.35">
      <c r="A4563" s="4">
        <v>40620</v>
      </c>
      <c r="B4563" s="2">
        <f t="shared" si="568"/>
        <v>2011</v>
      </c>
      <c r="C4563" s="2">
        <f t="shared" si="569"/>
        <v>3</v>
      </c>
      <c r="D4563" s="2" t="str">
        <f t="shared" si="570"/>
        <v>March</v>
      </c>
      <c r="E4563" s="2" t="str" cm="1">
        <f t="array" ref="E4563">_xlfn.IFS(C4563/3&lt;=1,"Q1",C4563/3&lt;=2,"Q2",C4563/3&lt;=3,"Q3",C4563/3&lt;=4,"Q4")</f>
        <v>Q1</v>
      </c>
      <c r="F4563" s="2" t="str">
        <f t="shared" si="571"/>
        <v>2011-Mar</v>
      </c>
      <c r="G4563" s="2">
        <f t="shared" si="572"/>
        <v>5</v>
      </c>
      <c r="H4563" s="2" t="str">
        <f t="shared" si="573"/>
        <v>Friday</v>
      </c>
      <c r="I4563" s="2" t="str">
        <f t="shared" si="574"/>
        <v>FM12</v>
      </c>
      <c r="J4563" s="2">
        <f t="shared" si="575"/>
        <v>4</v>
      </c>
    </row>
    <row r="4564" spans="1:10" x14ac:dyDescent="0.35">
      <c r="A4564" s="4">
        <v>40251</v>
      </c>
      <c r="B4564" s="2">
        <f t="shared" si="568"/>
        <v>2010</v>
      </c>
      <c r="C4564" s="2">
        <f t="shared" si="569"/>
        <v>3</v>
      </c>
      <c r="D4564" s="2" t="str">
        <f t="shared" si="570"/>
        <v>March</v>
      </c>
      <c r="E4564" s="2" t="str" cm="1">
        <f t="array" ref="E4564">_xlfn.IFS(C4564/3&lt;=1,"Q1",C4564/3&lt;=2,"Q2",C4564/3&lt;=3,"Q3",C4564/3&lt;=4,"Q4")</f>
        <v>Q1</v>
      </c>
      <c r="F4564" s="2" t="str">
        <f t="shared" si="571"/>
        <v>2010-Mar</v>
      </c>
      <c r="G4564" s="2">
        <f t="shared" si="572"/>
        <v>7</v>
      </c>
      <c r="H4564" s="2" t="str">
        <f t="shared" si="573"/>
        <v>Sunday</v>
      </c>
      <c r="I4564" s="2" t="str">
        <f t="shared" si="574"/>
        <v>FM12</v>
      </c>
      <c r="J4564" s="2">
        <f t="shared" si="575"/>
        <v>4</v>
      </c>
    </row>
    <row r="4565" spans="1:10" x14ac:dyDescent="0.35">
      <c r="A4565" s="4">
        <v>41720</v>
      </c>
      <c r="B4565" s="2">
        <f t="shared" si="568"/>
        <v>2014</v>
      </c>
      <c r="C4565" s="2">
        <f t="shared" si="569"/>
        <v>3</v>
      </c>
      <c r="D4565" s="2" t="str">
        <f t="shared" si="570"/>
        <v>March</v>
      </c>
      <c r="E4565" s="2" t="str" cm="1">
        <f t="array" ref="E4565">_xlfn.IFS(C4565/3&lt;=1,"Q1",C4565/3&lt;=2,"Q2",C4565/3&lt;=3,"Q3",C4565/3&lt;=4,"Q4")</f>
        <v>Q1</v>
      </c>
      <c r="F4565" s="2" t="str">
        <f t="shared" si="571"/>
        <v>2014-Mar</v>
      </c>
      <c r="G4565" s="2">
        <f t="shared" si="572"/>
        <v>6</v>
      </c>
      <c r="H4565" s="2" t="str">
        <f t="shared" si="573"/>
        <v>Saturday</v>
      </c>
      <c r="I4565" s="2" t="str">
        <f t="shared" si="574"/>
        <v>FM12</v>
      </c>
      <c r="J4565" s="2">
        <f t="shared" si="575"/>
        <v>4</v>
      </c>
    </row>
    <row r="4566" spans="1:10" x14ac:dyDescent="0.35">
      <c r="A4566" s="4">
        <v>41346</v>
      </c>
      <c r="B4566" s="2">
        <f t="shared" si="568"/>
        <v>2013</v>
      </c>
      <c r="C4566" s="2">
        <f t="shared" si="569"/>
        <v>3</v>
      </c>
      <c r="D4566" s="2" t="str">
        <f t="shared" si="570"/>
        <v>March</v>
      </c>
      <c r="E4566" s="2" t="str" cm="1">
        <f t="array" ref="E4566">_xlfn.IFS(C4566/3&lt;=1,"Q1",C4566/3&lt;=2,"Q2",C4566/3&lt;=3,"Q3",C4566/3&lt;=4,"Q4")</f>
        <v>Q1</v>
      </c>
      <c r="F4566" s="2" t="str">
        <f t="shared" si="571"/>
        <v>2013-Mar</v>
      </c>
      <c r="G4566" s="2">
        <f t="shared" si="572"/>
        <v>3</v>
      </c>
      <c r="H4566" s="2" t="str">
        <f t="shared" si="573"/>
        <v>Wednesday</v>
      </c>
      <c r="I4566" s="2" t="str">
        <f t="shared" si="574"/>
        <v>FM12</v>
      </c>
      <c r="J4566" s="2">
        <f t="shared" si="575"/>
        <v>4</v>
      </c>
    </row>
    <row r="4567" spans="1:10" x14ac:dyDescent="0.35">
      <c r="A4567" s="4">
        <v>42086</v>
      </c>
      <c r="B4567" s="2">
        <f t="shared" si="568"/>
        <v>2015</v>
      </c>
      <c r="C4567" s="2">
        <f t="shared" si="569"/>
        <v>3</v>
      </c>
      <c r="D4567" s="2" t="str">
        <f t="shared" si="570"/>
        <v>March</v>
      </c>
      <c r="E4567" s="2" t="str" cm="1">
        <f t="array" ref="E4567">_xlfn.IFS(C4567/3&lt;=1,"Q1",C4567/3&lt;=2,"Q2",C4567/3&lt;=3,"Q3",C4567/3&lt;=4,"Q4")</f>
        <v>Q1</v>
      </c>
      <c r="F4567" s="2" t="str">
        <f t="shared" si="571"/>
        <v>2015-Mar</v>
      </c>
      <c r="G4567" s="2">
        <f t="shared" si="572"/>
        <v>1</v>
      </c>
      <c r="H4567" s="2" t="str">
        <f t="shared" si="573"/>
        <v>Monday</v>
      </c>
      <c r="I4567" s="2" t="str">
        <f t="shared" si="574"/>
        <v>FM12</v>
      </c>
      <c r="J4567" s="2">
        <f t="shared" si="575"/>
        <v>4</v>
      </c>
    </row>
    <row r="4568" spans="1:10" x14ac:dyDescent="0.35">
      <c r="A4568" s="4">
        <v>43173</v>
      </c>
      <c r="B4568" s="2">
        <f t="shared" si="568"/>
        <v>2018</v>
      </c>
      <c r="C4568" s="2">
        <f t="shared" si="569"/>
        <v>3</v>
      </c>
      <c r="D4568" s="2" t="str">
        <f t="shared" si="570"/>
        <v>March</v>
      </c>
      <c r="E4568" s="2" t="str" cm="1">
        <f t="array" ref="E4568">_xlfn.IFS(C4568/3&lt;=1,"Q1",C4568/3&lt;=2,"Q2",C4568/3&lt;=3,"Q3",C4568/3&lt;=4,"Q4")</f>
        <v>Q1</v>
      </c>
      <c r="F4568" s="2" t="str">
        <f t="shared" si="571"/>
        <v>2018-Mar</v>
      </c>
      <c r="G4568" s="2">
        <f t="shared" si="572"/>
        <v>3</v>
      </c>
      <c r="H4568" s="2" t="str">
        <f t="shared" si="573"/>
        <v>Wednesday</v>
      </c>
      <c r="I4568" s="2" t="str">
        <f t="shared" si="574"/>
        <v>FM12</v>
      </c>
      <c r="J4568" s="2">
        <f t="shared" si="575"/>
        <v>4</v>
      </c>
    </row>
    <row r="4569" spans="1:10" x14ac:dyDescent="0.35">
      <c r="A4569" s="4">
        <v>41713</v>
      </c>
      <c r="B4569" s="2">
        <f t="shared" si="568"/>
        <v>2014</v>
      </c>
      <c r="C4569" s="2">
        <f t="shared" si="569"/>
        <v>3</v>
      </c>
      <c r="D4569" s="2" t="str">
        <f t="shared" si="570"/>
        <v>March</v>
      </c>
      <c r="E4569" s="2" t="str" cm="1">
        <f t="array" ref="E4569">_xlfn.IFS(C4569/3&lt;=1,"Q1",C4569/3&lt;=2,"Q2",C4569/3&lt;=3,"Q3",C4569/3&lt;=4,"Q4")</f>
        <v>Q1</v>
      </c>
      <c r="F4569" s="2" t="str">
        <f t="shared" si="571"/>
        <v>2014-Mar</v>
      </c>
      <c r="G4569" s="2">
        <f t="shared" si="572"/>
        <v>6</v>
      </c>
      <c r="H4569" s="2" t="str">
        <f t="shared" si="573"/>
        <v>Saturday</v>
      </c>
      <c r="I4569" s="2" t="str">
        <f t="shared" si="574"/>
        <v>FM12</v>
      </c>
      <c r="J4569" s="2">
        <f t="shared" si="575"/>
        <v>4</v>
      </c>
    </row>
    <row r="4570" spans="1:10" x14ac:dyDescent="0.35">
      <c r="A4570" s="4">
        <v>42088</v>
      </c>
      <c r="B4570" s="2">
        <f t="shared" si="568"/>
        <v>2015</v>
      </c>
      <c r="C4570" s="2">
        <f t="shared" si="569"/>
        <v>3</v>
      </c>
      <c r="D4570" s="2" t="str">
        <f t="shared" si="570"/>
        <v>March</v>
      </c>
      <c r="E4570" s="2" t="str" cm="1">
        <f t="array" ref="E4570">_xlfn.IFS(C4570/3&lt;=1,"Q1",C4570/3&lt;=2,"Q2",C4570/3&lt;=3,"Q3",C4570/3&lt;=4,"Q4")</f>
        <v>Q1</v>
      </c>
      <c r="F4570" s="2" t="str">
        <f t="shared" si="571"/>
        <v>2015-Mar</v>
      </c>
      <c r="G4570" s="2">
        <f t="shared" si="572"/>
        <v>3</v>
      </c>
      <c r="H4570" s="2" t="str">
        <f t="shared" si="573"/>
        <v>Wednesday</v>
      </c>
      <c r="I4570" s="2" t="str">
        <f t="shared" si="574"/>
        <v>FM12</v>
      </c>
      <c r="J4570" s="2">
        <f t="shared" si="575"/>
        <v>4</v>
      </c>
    </row>
    <row r="4571" spans="1:10" x14ac:dyDescent="0.35">
      <c r="A4571" s="4">
        <v>43178</v>
      </c>
      <c r="B4571" s="2">
        <f t="shared" si="568"/>
        <v>2018</v>
      </c>
      <c r="C4571" s="2">
        <f t="shared" si="569"/>
        <v>3</v>
      </c>
      <c r="D4571" s="2" t="str">
        <f t="shared" si="570"/>
        <v>March</v>
      </c>
      <c r="E4571" s="2" t="str" cm="1">
        <f t="array" ref="E4571">_xlfn.IFS(C4571/3&lt;=1,"Q1",C4571/3&lt;=2,"Q2",C4571/3&lt;=3,"Q3",C4571/3&lt;=4,"Q4")</f>
        <v>Q1</v>
      </c>
      <c r="F4571" s="2" t="str">
        <f t="shared" si="571"/>
        <v>2018-Mar</v>
      </c>
      <c r="G4571" s="2">
        <f t="shared" si="572"/>
        <v>1</v>
      </c>
      <c r="H4571" s="2" t="str">
        <f t="shared" si="573"/>
        <v>Monday</v>
      </c>
      <c r="I4571" s="2" t="str">
        <f t="shared" si="574"/>
        <v>FM12</v>
      </c>
      <c r="J4571" s="2">
        <f t="shared" si="575"/>
        <v>4</v>
      </c>
    </row>
    <row r="4572" spans="1:10" x14ac:dyDescent="0.35">
      <c r="A4572" s="4">
        <v>40245</v>
      </c>
      <c r="B4572" s="2">
        <f t="shared" si="568"/>
        <v>2010</v>
      </c>
      <c r="C4572" s="2">
        <f t="shared" si="569"/>
        <v>3</v>
      </c>
      <c r="D4572" s="2" t="str">
        <f t="shared" si="570"/>
        <v>March</v>
      </c>
      <c r="E4572" s="2" t="str" cm="1">
        <f t="array" ref="E4572">_xlfn.IFS(C4572/3&lt;=1,"Q1",C4572/3&lt;=2,"Q2",C4572/3&lt;=3,"Q3",C4572/3&lt;=4,"Q4")</f>
        <v>Q1</v>
      </c>
      <c r="F4572" s="2" t="str">
        <f t="shared" si="571"/>
        <v>2010-Mar</v>
      </c>
      <c r="G4572" s="2">
        <f t="shared" si="572"/>
        <v>1</v>
      </c>
      <c r="H4572" s="2" t="str">
        <f t="shared" si="573"/>
        <v>Monday</v>
      </c>
      <c r="I4572" s="2" t="str">
        <f t="shared" si="574"/>
        <v>FM12</v>
      </c>
      <c r="J4572" s="2">
        <f t="shared" si="575"/>
        <v>4</v>
      </c>
    </row>
    <row r="4573" spans="1:10" x14ac:dyDescent="0.35">
      <c r="A4573" s="4">
        <v>42781</v>
      </c>
      <c r="B4573" s="2">
        <f t="shared" si="568"/>
        <v>2017</v>
      </c>
      <c r="C4573" s="2">
        <f t="shared" si="569"/>
        <v>2</v>
      </c>
      <c r="D4573" s="2" t="str">
        <f t="shared" si="570"/>
        <v>February</v>
      </c>
      <c r="E4573" s="2" t="str" cm="1">
        <f t="array" ref="E4573">_xlfn.IFS(C4573/3&lt;=1,"Q1",C4573/3&lt;=2,"Q2",C4573/3&lt;=3,"Q3",C4573/3&lt;=4,"Q4")</f>
        <v>Q1</v>
      </c>
      <c r="F4573" s="2" t="str">
        <f t="shared" si="571"/>
        <v>2017-Feb</v>
      </c>
      <c r="G4573" s="2">
        <f t="shared" si="572"/>
        <v>3</v>
      </c>
      <c r="H4573" s="2" t="str">
        <f t="shared" si="573"/>
        <v>Wednesday</v>
      </c>
      <c r="I4573" s="2" t="str">
        <f t="shared" si="574"/>
        <v>FM11</v>
      </c>
      <c r="J4573" s="2">
        <f t="shared" si="575"/>
        <v>4</v>
      </c>
    </row>
    <row r="4574" spans="1:10" x14ac:dyDescent="0.35">
      <c r="A4574" s="4">
        <v>41673</v>
      </c>
      <c r="B4574" s="2">
        <f t="shared" si="568"/>
        <v>2014</v>
      </c>
      <c r="C4574" s="2">
        <f t="shared" si="569"/>
        <v>2</v>
      </c>
      <c r="D4574" s="2" t="str">
        <f t="shared" si="570"/>
        <v>February</v>
      </c>
      <c r="E4574" s="2" t="str" cm="1">
        <f t="array" ref="E4574">_xlfn.IFS(C4574/3&lt;=1,"Q1",C4574/3&lt;=2,"Q2",C4574/3&lt;=3,"Q3",C4574/3&lt;=4,"Q4")</f>
        <v>Q1</v>
      </c>
      <c r="F4574" s="2" t="str">
        <f t="shared" si="571"/>
        <v>2014-Feb</v>
      </c>
      <c r="G4574" s="2">
        <f t="shared" si="572"/>
        <v>1</v>
      </c>
      <c r="H4574" s="2" t="str">
        <f t="shared" si="573"/>
        <v>Monday</v>
      </c>
      <c r="I4574" s="2" t="str">
        <f t="shared" si="574"/>
        <v>FM11</v>
      </c>
      <c r="J4574" s="2">
        <f t="shared" si="575"/>
        <v>4</v>
      </c>
    </row>
    <row r="4575" spans="1:10" x14ac:dyDescent="0.35">
      <c r="A4575" s="4">
        <v>42403</v>
      </c>
      <c r="B4575" s="2">
        <f t="shared" si="568"/>
        <v>2016</v>
      </c>
      <c r="C4575" s="2">
        <f t="shared" si="569"/>
        <v>2</v>
      </c>
      <c r="D4575" s="2" t="str">
        <f t="shared" si="570"/>
        <v>February</v>
      </c>
      <c r="E4575" s="2" t="str" cm="1">
        <f t="array" ref="E4575">_xlfn.IFS(C4575/3&lt;=1,"Q1",C4575/3&lt;=2,"Q2",C4575/3&lt;=3,"Q3",C4575/3&lt;=4,"Q4")</f>
        <v>Q1</v>
      </c>
      <c r="F4575" s="2" t="str">
        <f t="shared" si="571"/>
        <v>2016-Feb</v>
      </c>
      <c r="G4575" s="2">
        <f t="shared" si="572"/>
        <v>3</v>
      </c>
      <c r="H4575" s="2" t="str">
        <f t="shared" si="573"/>
        <v>Wednesday</v>
      </c>
      <c r="I4575" s="2" t="str">
        <f t="shared" si="574"/>
        <v>FM11</v>
      </c>
      <c r="J4575" s="2">
        <f t="shared" si="575"/>
        <v>4</v>
      </c>
    </row>
    <row r="4576" spans="1:10" x14ac:dyDescent="0.35">
      <c r="A4576" s="4">
        <v>43135</v>
      </c>
      <c r="B4576" s="2">
        <f t="shared" si="568"/>
        <v>2018</v>
      </c>
      <c r="C4576" s="2">
        <f t="shared" si="569"/>
        <v>2</v>
      </c>
      <c r="D4576" s="2" t="str">
        <f t="shared" si="570"/>
        <v>February</v>
      </c>
      <c r="E4576" s="2" t="str" cm="1">
        <f t="array" ref="E4576">_xlfn.IFS(C4576/3&lt;=1,"Q1",C4576/3&lt;=2,"Q2",C4576/3&lt;=3,"Q3",C4576/3&lt;=4,"Q4")</f>
        <v>Q1</v>
      </c>
      <c r="F4576" s="2" t="str">
        <f t="shared" si="571"/>
        <v>2018-Feb</v>
      </c>
      <c r="G4576" s="2">
        <f t="shared" si="572"/>
        <v>7</v>
      </c>
      <c r="H4576" s="2" t="str">
        <f t="shared" si="573"/>
        <v>Sunday</v>
      </c>
      <c r="I4576" s="2" t="str">
        <f t="shared" si="574"/>
        <v>FM11</v>
      </c>
      <c r="J4576" s="2">
        <f t="shared" si="575"/>
        <v>4</v>
      </c>
    </row>
    <row r="4577" spans="1:10" x14ac:dyDescent="0.35">
      <c r="A4577" s="4">
        <v>41674</v>
      </c>
      <c r="B4577" s="2">
        <f t="shared" si="568"/>
        <v>2014</v>
      </c>
      <c r="C4577" s="2">
        <f t="shared" si="569"/>
        <v>2</v>
      </c>
      <c r="D4577" s="2" t="str">
        <f t="shared" si="570"/>
        <v>February</v>
      </c>
      <c r="E4577" s="2" t="str" cm="1">
        <f t="array" ref="E4577">_xlfn.IFS(C4577/3&lt;=1,"Q1",C4577/3&lt;=2,"Q2",C4577/3&lt;=3,"Q3",C4577/3&lt;=4,"Q4")</f>
        <v>Q1</v>
      </c>
      <c r="F4577" s="2" t="str">
        <f t="shared" si="571"/>
        <v>2014-Feb</v>
      </c>
      <c r="G4577" s="2">
        <f t="shared" si="572"/>
        <v>2</v>
      </c>
      <c r="H4577" s="2" t="str">
        <f t="shared" si="573"/>
        <v>Tuesday</v>
      </c>
      <c r="I4577" s="2" t="str">
        <f t="shared" si="574"/>
        <v>FM11</v>
      </c>
      <c r="J4577" s="2">
        <f t="shared" si="575"/>
        <v>4</v>
      </c>
    </row>
    <row r="4578" spans="1:10" x14ac:dyDescent="0.35">
      <c r="A4578" s="4">
        <v>42404</v>
      </c>
      <c r="B4578" s="2">
        <f t="shared" si="568"/>
        <v>2016</v>
      </c>
      <c r="C4578" s="2">
        <f t="shared" si="569"/>
        <v>2</v>
      </c>
      <c r="D4578" s="2" t="str">
        <f t="shared" si="570"/>
        <v>February</v>
      </c>
      <c r="E4578" s="2" t="str" cm="1">
        <f t="array" ref="E4578">_xlfn.IFS(C4578/3&lt;=1,"Q1",C4578/3&lt;=2,"Q2",C4578/3&lt;=3,"Q3",C4578/3&lt;=4,"Q4")</f>
        <v>Q1</v>
      </c>
      <c r="F4578" s="2" t="str">
        <f t="shared" si="571"/>
        <v>2016-Feb</v>
      </c>
      <c r="G4578" s="2">
        <f t="shared" si="572"/>
        <v>4</v>
      </c>
      <c r="H4578" s="2" t="str">
        <f t="shared" si="573"/>
        <v>Thursday</v>
      </c>
      <c r="I4578" s="2" t="str">
        <f t="shared" si="574"/>
        <v>FM11</v>
      </c>
      <c r="J4578" s="2">
        <f t="shared" si="575"/>
        <v>4</v>
      </c>
    </row>
    <row r="4579" spans="1:10" x14ac:dyDescent="0.35">
      <c r="A4579" s="4">
        <v>42427</v>
      </c>
      <c r="B4579" s="2">
        <f t="shared" si="568"/>
        <v>2016</v>
      </c>
      <c r="C4579" s="2">
        <f t="shared" si="569"/>
        <v>2</v>
      </c>
      <c r="D4579" s="2" t="str">
        <f t="shared" si="570"/>
        <v>February</v>
      </c>
      <c r="E4579" s="2" t="str" cm="1">
        <f t="array" ref="E4579">_xlfn.IFS(C4579/3&lt;=1,"Q1",C4579/3&lt;=2,"Q2",C4579/3&lt;=3,"Q3",C4579/3&lt;=4,"Q4")</f>
        <v>Q1</v>
      </c>
      <c r="F4579" s="2" t="str">
        <f t="shared" si="571"/>
        <v>2016-Feb</v>
      </c>
      <c r="G4579" s="2">
        <f t="shared" si="572"/>
        <v>6</v>
      </c>
      <c r="H4579" s="2" t="str">
        <f t="shared" si="573"/>
        <v>Saturday</v>
      </c>
      <c r="I4579" s="2" t="str">
        <f t="shared" si="574"/>
        <v>FM11</v>
      </c>
      <c r="J4579" s="2">
        <f t="shared" si="575"/>
        <v>4</v>
      </c>
    </row>
    <row r="4580" spans="1:10" x14ac:dyDescent="0.35">
      <c r="A4580" s="4">
        <v>40217</v>
      </c>
      <c r="B4580" s="2">
        <f t="shared" si="568"/>
        <v>2010</v>
      </c>
      <c r="C4580" s="2">
        <f t="shared" si="569"/>
        <v>2</v>
      </c>
      <c r="D4580" s="2" t="str">
        <f t="shared" si="570"/>
        <v>February</v>
      </c>
      <c r="E4580" s="2" t="str" cm="1">
        <f t="array" ref="E4580">_xlfn.IFS(C4580/3&lt;=1,"Q1",C4580/3&lt;=2,"Q2",C4580/3&lt;=3,"Q3",C4580/3&lt;=4,"Q4")</f>
        <v>Q1</v>
      </c>
      <c r="F4580" s="2" t="str">
        <f t="shared" si="571"/>
        <v>2010-Feb</v>
      </c>
      <c r="G4580" s="2">
        <f t="shared" si="572"/>
        <v>1</v>
      </c>
      <c r="H4580" s="2" t="str">
        <f t="shared" si="573"/>
        <v>Monday</v>
      </c>
      <c r="I4580" s="2" t="str">
        <f t="shared" si="574"/>
        <v>FM11</v>
      </c>
      <c r="J4580" s="2">
        <f t="shared" si="575"/>
        <v>4</v>
      </c>
    </row>
    <row r="4581" spans="1:10" x14ac:dyDescent="0.35">
      <c r="A4581" s="4">
        <v>41325</v>
      </c>
      <c r="B4581" s="2">
        <f t="shared" si="568"/>
        <v>2013</v>
      </c>
      <c r="C4581" s="2">
        <f t="shared" si="569"/>
        <v>2</v>
      </c>
      <c r="D4581" s="2" t="str">
        <f t="shared" si="570"/>
        <v>February</v>
      </c>
      <c r="E4581" s="2" t="str" cm="1">
        <f t="array" ref="E4581">_xlfn.IFS(C4581/3&lt;=1,"Q1",C4581/3&lt;=2,"Q2",C4581/3&lt;=3,"Q3",C4581/3&lt;=4,"Q4")</f>
        <v>Q1</v>
      </c>
      <c r="F4581" s="2" t="str">
        <f t="shared" si="571"/>
        <v>2013-Feb</v>
      </c>
      <c r="G4581" s="2">
        <f t="shared" si="572"/>
        <v>3</v>
      </c>
      <c r="H4581" s="2" t="str">
        <f t="shared" si="573"/>
        <v>Wednesday</v>
      </c>
      <c r="I4581" s="2" t="str">
        <f t="shared" si="574"/>
        <v>FM11</v>
      </c>
      <c r="J4581" s="2">
        <f t="shared" si="575"/>
        <v>4</v>
      </c>
    </row>
    <row r="4582" spans="1:10" x14ac:dyDescent="0.35">
      <c r="A4582" s="4">
        <v>41691</v>
      </c>
      <c r="B4582" s="2">
        <f t="shared" si="568"/>
        <v>2014</v>
      </c>
      <c r="C4582" s="2">
        <f t="shared" si="569"/>
        <v>2</v>
      </c>
      <c r="D4582" s="2" t="str">
        <f t="shared" si="570"/>
        <v>February</v>
      </c>
      <c r="E4582" s="2" t="str" cm="1">
        <f t="array" ref="E4582">_xlfn.IFS(C4582/3&lt;=1,"Q1",C4582/3&lt;=2,"Q2",C4582/3&lt;=3,"Q3",C4582/3&lt;=4,"Q4")</f>
        <v>Q1</v>
      </c>
      <c r="F4582" s="2" t="str">
        <f t="shared" si="571"/>
        <v>2014-Feb</v>
      </c>
      <c r="G4582" s="2">
        <f t="shared" si="572"/>
        <v>5</v>
      </c>
      <c r="H4582" s="2" t="str">
        <f t="shared" si="573"/>
        <v>Friday</v>
      </c>
      <c r="I4582" s="2" t="str">
        <f t="shared" si="574"/>
        <v>FM11</v>
      </c>
      <c r="J4582" s="2">
        <f t="shared" si="575"/>
        <v>4</v>
      </c>
    </row>
    <row r="4583" spans="1:10" x14ac:dyDescent="0.35">
      <c r="A4583" s="4">
        <v>40951</v>
      </c>
      <c r="B4583" s="2">
        <f t="shared" si="568"/>
        <v>2012</v>
      </c>
      <c r="C4583" s="2">
        <f t="shared" si="569"/>
        <v>2</v>
      </c>
      <c r="D4583" s="2" t="str">
        <f t="shared" si="570"/>
        <v>February</v>
      </c>
      <c r="E4583" s="2" t="str" cm="1">
        <f t="array" ref="E4583">_xlfn.IFS(C4583/3&lt;=1,"Q1",C4583/3&lt;=2,"Q2",C4583/3&lt;=3,"Q3",C4583/3&lt;=4,"Q4")</f>
        <v>Q1</v>
      </c>
      <c r="F4583" s="2" t="str">
        <f t="shared" si="571"/>
        <v>2012-Feb</v>
      </c>
      <c r="G4583" s="2">
        <f t="shared" si="572"/>
        <v>7</v>
      </c>
      <c r="H4583" s="2" t="str">
        <f t="shared" si="573"/>
        <v>Sunday</v>
      </c>
      <c r="I4583" s="2" t="str">
        <f t="shared" si="574"/>
        <v>FM11</v>
      </c>
      <c r="J4583" s="2">
        <f t="shared" si="575"/>
        <v>4</v>
      </c>
    </row>
    <row r="4584" spans="1:10" x14ac:dyDescent="0.35">
      <c r="A4584" s="4">
        <v>42426</v>
      </c>
      <c r="B4584" s="2">
        <f t="shared" si="568"/>
        <v>2016</v>
      </c>
      <c r="C4584" s="2">
        <f t="shared" si="569"/>
        <v>2</v>
      </c>
      <c r="D4584" s="2" t="str">
        <f t="shared" si="570"/>
        <v>February</v>
      </c>
      <c r="E4584" s="2" t="str" cm="1">
        <f t="array" ref="E4584">_xlfn.IFS(C4584/3&lt;=1,"Q1",C4584/3&lt;=2,"Q2",C4584/3&lt;=3,"Q3",C4584/3&lt;=4,"Q4")</f>
        <v>Q1</v>
      </c>
      <c r="F4584" s="2" t="str">
        <f t="shared" si="571"/>
        <v>2016-Feb</v>
      </c>
      <c r="G4584" s="2">
        <f t="shared" si="572"/>
        <v>5</v>
      </c>
      <c r="H4584" s="2" t="str">
        <f t="shared" si="573"/>
        <v>Friday</v>
      </c>
      <c r="I4584" s="2" t="str">
        <f t="shared" si="574"/>
        <v>FM11</v>
      </c>
      <c r="J4584" s="2">
        <f t="shared" si="575"/>
        <v>4</v>
      </c>
    </row>
    <row r="4585" spans="1:10" x14ac:dyDescent="0.35">
      <c r="A4585" s="4">
        <v>43158</v>
      </c>
      <c r="B4585" s="2">
        <f t="shared" si="568"/>
        <v>2018</v>
      </c>
      <c r="C4585" s="2">
        <f t="shared" si="569"/>
        <v>2</v>
      </c>
      <c r="D4585" s="2" t="str">
        <f t="shared" si="570"/>
        <v>February</v>
      </c>
      <c r="E4585" s="2" t="str" cm="1">
        <f t="array" ref="E4585">_xlfn.IFS(C4585/3&lt;=1,"Q1",C4585/3&lt;=2,"Q2",C4585/3&lt;=3,"Q3",C4585/3&lt;=4,"Q4")</f>
        <v>Q1</v>
      </c>
      <c r="F4585" s="2" t="str">
        <f t="shared" si="571"/>
        <v>2018-Feb</v>
      </c>
      <c r="G4585" s="2">
        <f t="shared" si="572"/>
        <v>2</v>
      </c>
      <c r="H4585" s="2" t="str">
        <f t="shared" si="573"/>
        <v>Tuesday</v>
      </c>
      <c r="I4585" s="2" t="str">
        <f t="shared" si="574"/>
        <v>FM11</v>
      </c>
      <c r="J4585" s="2">
        <f t="shared" si="575"/>
        <v>4</v>
      </c>
    </row>
    <row r="4586" spans="1:10" x14ac:dyDescent="0.35">
      <c r="A4586" s="4">
        <v>41685</v>
      </c>
      <c r="B4586" s="2">
        <f t="shared" si="568"/>
        <v>2014</v>
      </c>
      <c r="C4586" s="2">
        <f t="shared" si="569"/>
        <v>2</v>
      </c>
      <c r="D4586" s="2" t="str">
        <f t="shared" si="570"/>
        <v>February</v>
      </c>
      <c r="E4586" s="2" t="str" cm="1">
        <f t="array" ref="E4586">_xlfn.IFS(C4586/3&lt;=1,"Q1",C4586/3&lt;=2,"Q2",C4586/3&lt;=3,"Q3",C4586/3&lt;=4,"Q4")</f>
        <v>Q1</v>
      </c>
      <c r="F4586" s="2" t="str">
        <f t="shared" si="571"/>
        <v>2014-Feb</v>
      </c>
      <c r="G4586" s="2">
        <f t="shared" si="572"/>
        <v>6</v>
      </c>
      <c r="H4586" s="2" t="str">
        <f t="shared" si="573"/>
        <v>Saturday</v>
      </c>
      <c r="I4586" s="2" t="str">
        <f t="shared" si="574"/>
        <v>FM11</v>
      </c>
      <c r="J4586" s="2">
        <f t="shared" si="575"/>
        <v>4</v>
      </c>
    </row>
    <row r="4587" spans="1:10" x14ac:dyDescent="0.35">
      <c r="A4587" s="4">
        <v>41695</v>
      </c>
      <c r="B4587" s="2">
        <f t="shared" si="568"/>
        <v>2014</v>
      </c>
      <c r="C4587" s="2">
        <f t="shared" si="569"/>
        <v>2</v>
      </c>
      <c r="D4587" s="2" t="str">
        <f t="shared" si="570"/>
        <v>February</v>
      </c>
      <c r="E4587" s="2" t="str" cm="1">
        <f t="array" ref="E4587">_xlfn.IFS(C4587/3&lt;=1,"Q1",C4587/3&lt;=2,"Q2",C4587/3&lt;=3,"Q3",C4587/3&lt;=4,"Q4")</f>
        <v>Q1</v>
      </c>
      <c r="F4587" s="2" t="str">
        <f t="shared" si="571"/>
        <v>2014-Feb</v>
      </c>
      <c r="G4587" s="2">
        <f t="shared" si="572"/>
        <v>2</v>
      </c>
      <c r="H4587" s="2" t="str">
        <f t="shared" si="573"/>
        <v>Tuesday</v>
      </c>
      <c r="I4587" s="2" t="str">
        <f t="shared" si="574"/>
        <v>FM11</v>
      </c>
      <c r="J4587" s="2">
        <f t="shared" si="575"/>
        <v>4</v>
      </c>
    </row>
    <row r="4588" spans="1:10" x14ac:dyDescent="0.35">
      <c r="A4588" s="4">
        <v>40944</v>
      </c>
      <c r="B4588" s="2">
        <f t="shared" si="568"/>
        <v>2012</v>
      </c>
      <c r="C4588" s="2">
        <f t="shared" si="569"/>
        <v>2</v>
      </c>
      <c r="D4588" s="2" t="str">
        <f t="shared" si="570"/>
        <v>February</v>
      </c>
      <c r="E4588" s="2" t="str" cm="1">
        <f t="array" ref="E4588">_xlfn.IFS(C4588/3&lt;=1,"Q1",C4588/3&lt;=2,"Q2",C4588/3&lt;=3,"Q3",C4588/3&lt;=4,"Q4")</f>
        <v>Q1</v>
      </c>
      <c r="F4588" s="2" t="str">
        <f t="shared" si="571"/>
        <v>2012-Feb</v>
      </c>
      <c r="G4588" s="2">
        <f t="shared" si="572"/>
        <v>7</v>
      </c>
      <c r="H4588" s="2" t="str">
        <f t="shared" si="573"/>
        <v>Sunday</v>
      </c>
      <c r="I4588" s="2" t="str">
        <f t="shared" si="574"/>
        <v>FM11</v>
      </c>
      <c r="J4588" s="2">
        <f t="shared" si="575"/>
        <v>4</v>
      </c>
    </row>
    <row r="4589" spans="1:10" x14ac:dyDescent="0.35">
      <c r="A4589" s="4">
        <v>41680</v>
      </c>
      <c r="B4589" s="2">
        <f t="shared" si="568"/>
        <v>2014</v>
      </c>
      <c r="C4589" s="2">
        <f t="shared" si="569"/>
        <v>2</v>
      </c>
      <c r="D4589" s="2" t="str">
        <f t="shared" si="570"/>
        <v>February</v>
      </c>
      <c r="E4589" s="2" t="str" cm="1">
        <f t="array" ref="E4589">_xlfn.IFS(C4589/3&lt;=1,"Q1",C4589/3&lt;=2,"Q2",C4589/3&lt;=3,"Q3",C4589/3&lt;=4,"Q4")</f>
        <v>Q1</v>
      </c>
      <c r="F4589" s="2" t="str">
        <f t="shared" si="571"/>
        <v>2014-Feb</v>
      </c>
      <c r="G4589" s="2">
        <f t="shared" si="572"/>
        <v>1</v>
      </c>
      <c r="H4589" s="2" t="str">
        <f t="shared" si="573"/>
        <v>Monday</v>
      </c>
      <c r="I4589" s="2" t="str">
        <f t="shared" si="574"/>
        <v>FM11</v>
      </c>
      <c r="J4589" s="2">
        <f t="shared" si="575"/>
        <v>4</v>
      </c>
    </row>
    <row r="4590" spans="1:10" x14ac:dyDescent="0.35">
      <c r="A4590" s="4">
        <v>42391</v>
      </c>
      <c r="B4590" s="2">
        <f t="shared" si="568"/>
        <v>2016</v>
      </c>
      <c r="C4590" s="2">
        <f t="shared" si="569"/>
        <v>1</v>
      </c>
      <c r="D4590" s="2" t="str">
        <f t="shared" si="570"/>
        <v>January</v>
      </c>
      <c r="E4590" s="2" t="str" cm="1">
        <f t="array" ref="E4590">_xlfn.IFS(C4590/3&lt;=1,"Q1",C4590/3&lt;=2,"Q2",C4590/3&lt;=3,"Q3",C4590/3&lt;=4,"Q4")</f>
        <v>Q1</v>
      </c>
      <c r="F4590" s="2" t="str">
        <f t="shared" si="571"/>
        <v>2016-Jan</v>
      </c>
      <c r="G4590" s="2">
        <f t="shared" si="572"/>
        <v>5</v>
      </c>
      <c r="H4590" s="2" t="str">
        <f t="shared" si="573"/>
        <v>Friday</v>
      </c>
      <c r="I4590" s="2" t="str">
        <f t="shared" si="574"/>
        <v>FM10</v>
      </c>
      <c r="J4590" s="2">
        <f t="shared" si="575"/>
        <v>4</v>
      </c>
    </row>
    <row r="4591" spans="1:10" x14ac:dyDescent="0.35">
      <c r="A4591" s="4">
        <v>42763</v>
      </c>
      <c r="B4591" s="2">
        <f t="shared" si="568"/>
        <v>2017</v>
      </c>
      <c r="C4591" s="2">
        <f t="shared" si="569"/>
        <v>1</v>
      </c>
      <c r="D4591" s="2" t="str">
        <f t="shared" si="570"/>
        <v>January</v>
      </c>
      <c r="E4591" s="2" t="str" cm="1">
        <f t="array" ref="E4591">_xlfn.IFS(C4591/3&lt;=1,"Q1",C4591/3&lt;=2,"Q2",C4591/3&lt;=3,"Q3",C4591/3&lt;=4,"Q4")</f>
        <v>Q1</v>
      </c>
      <c r="F4591" s="2" t="str">
        <f t="shared" si="571"/>
        <v>2017-Jan</v>
      </c>
      <c r="G4591" s="2">
        <f t="shared" si="572"/>
        <v>6</v>
      </c>
      <c r="H4591" s="2" t="str">
        <f t="shared" si="573"/>
        <v>Saturday</v>
      </c>
      <c r="I4591" s="2" t="str">
        <f t="shared" si="574"/>
        <v>FM10</v>
      </c>
      <c r="J4591" s="2">
        <f t="shared" si="575"/>
        <v>4</v>
      </c>
    </row>
    <row r="4592" spans="1:10" x14ac:dyDescent="0.35">
      <c r="A4592" s="4">
        <v>42373</v>
      </c>
      <c r="B4592" s="2">
        <f t="shared" si="568"/>
        <v>2016</v>
      </c>
      <c r="C4592" s="2">
        <f t="shared" si="569"/>
        <v>1</v>
      </c>
      <c r="D4592" s="2" t="str">
        <f t="shared" si="570"/>
        <v>January</v>
      </c>
      <c r="E4592" s="2" t="str" cm="1">
        <f t="array" ref="E4592">_xlfn.IFS(C4592/3&lt;=1,"Q1",C4592/3&lt;=2,"Q2",C4592/3&lt;=3,"Q3",C4592/3&lt;=4,"Q4")</f>
        <v>Q1</v>
      </c>
      <c r="F4592" s="2" t="str">
        <f t="shared" si="571"/>
        <v>2016-Jan</v>
      </c>
      <c r="G4592" s="2">
        <f t="shared" si="572"/>
        <v>1</v>
      </c>
      <c r="H4592" s="2" t="str">
        <f t="shared" si="573"/>
        <v>Monday</v>
      </c>
      <c r="I4592" s="2" t="str">
        <f t="shared" si="574"/>
        <v>FM10</v>
      </c>
      <c r="J4592" s="2">
        <f t="shared" si="575"/>
        <v>4</v>
      </c>
    </row>
    <row r="4593" spans="1:10" x14ac:dyDescent="0.35">
      <c r="A4593" s="4">
        <v>41300</v>
      </c>
      <c r="B4593" s="2">
        <f t="shared" si="568"/>
        <v>2013</v>
      </c>
      <c r="C4593" s="2">
        <f t="shared" si="569"/>
        <v>1</v>
      </c>
      <c r="D4593" s="2" t="str">
        <f t="shared" si="570"/>
        <v>January</v>
      </c>
      <c r="E4593" s="2" t="str" cm="1">
        <f t="array" ref="E4593">_xlfn.IFS(C4593/3&lt;=1,"Q1",C4593/3&lt;=2,"Q2",C4593/3&lt;=3,"Q3",C4593/3&lt;=4,"Q4")</f>
        <v>Q1</v>
      </c>
      <c r="F4593" s="2" t="str">
        <f t="shared" si="571"/>
        <v>2013-Jan</v>
      </c>
      <c r="G4593" s="2">
        <f t="shared" si="572"/>
        <v>6</v>
      </c>
      <c r="H4593" s="2" t="str">
        <f t="shared" si="573"/>
        <v>Saturday</v>
      </c>
      <c r="I4593" s="2" t="str">
        <f t="shared" si="574"/>
        <v>FM10</v>
      </c>
      <c r="J4593" s="2">
        <f t="shared" si="575"/>
        <v>4</v>
      </c>
    </row>
    <row r="4594" spans="1:10" x14ac:dyDescent="0.35">
      <c r="A4594" s="4">
        <v>42027</v>
      </c>
      <c r="B4594" s="2">
        <f t="shared" si="568"/>
        <v>2015</v>
      </c>
      <c r="C4594" s="2">
        <f t="shared" si="569"/>
        <v>1</v>
      </c>
      <c r="D4594" s="2" t="str">
        <f t="shared" si="570"/>
        <v>January</v>
      </c>
      <c r="E4594" s="2" t="str" cm="1">
        <f t="array" ref="E4594">_xlfn.IFS(C4594/3&lt;=1,"Q1",C4594/3&lt;=2,"Q2",C4594/3&lt;=3,"Q3",C4594/3&lt;=4,"Q4")</f>
        <v>Q1</v>
      </c>
      <c r="F4594" s="2" t="str">
        <f t="shared" si="571"/>
        <v>2015-Jan</v>
      </c>
      <c r="G4594" s="2">
        <f t="shared" si="572"/>
        <v>5</v>
      </c>
      <c r="H4594" s="2" t="str">
        <f t="shared" si="573"/>
        <v>Friday</v>
      </c>
      <c r="I4594" s="2" t="str">
        <f t="shared" si="574"/>
        <v>FM10</v>
      </c>
      <c r="J4594" s="2">
        <f t="shared" si="575"/>
        <v>4</v>
      </c>
    </row>
    <row r="4595" spans="1:10" x14ac:dyDescent="0.35">
      <c r="A4595" s="4">
        <v>41293</v>
      </c>
      <c r="B4595" s="2">
        <f t="shared" si="568"/>
        <v>2013</v>
      </c>
      <c r="C4595" s="2">
        <f t="shared" si="569"/>
        <v>1</v>
      </c>
      <c r="D4595" s="2" t="str">
        <f t="shared" si="570"/>
        <v>January</v>
      </c>
      <c r="E4595" s="2" t="str" cm="1">
        <f t="array" ref="E4595">_xlfn.IFS(C4595/3&lt;=1,"Q1",C4595/3&lt;=2,"Q2",C4595/3&lt;=3,"Q3",C4595/3&lt;=4,"Q4")</f>
        <v>Q1</v>
      </c>
      <c r="F4595" s="2" t="str">
        <f t="shared" si="571"/>
        <v>2013-Jan</v>
      </c>
      <c r="G4595" s="2">
        <f t="shared" si="572"/>
        <v>6</v>
      </c>
      <c r="H4595" s="2" t="str">
        <f t="shared" si="573"/>
        <v>Saturday</v>
      </c>
      <c r="I4595" s="2" t="str">
        <f t="shared" si="574"/>
        <v>FM10</v>
      </c>
      <c r="J4595" s="2">
        <f t="shared" si="575"/>
        <v>4</v>
      </c>
    </row>
    <row r="4596" spans="1:10" x14ac:dyDescent="0.35">
      <c r="A4596" s="4">
        <v>42008</v>
      </c>
      <c r="B4596" s="2">
        <f t="shared" si="568"/>
        <v>2015</v>
      </c>
      <c r="C4596" s="2">
        <f t="shared" si="569"/>
        <v>1</v>
      </c>
      <c r="D4596" s="2" t="str">
        <f t="shared" si="570"/>
        <v>January</v>
      </c>
      <c r="E4596" s="2" t="str" cm="1">
        <f t="array" ref="E4596">_xlfn.IFS(C4596/3&lt;=1,"Q1",C4596/3&lt;=2,"Q2",C4596/3&lt;=3,"Q3",C4596/3&lt;=4,"Q4")</f>
        <v>Q1</v>
      </c>
      <c r="F4596" s="2" t="str">
        <f t="shared" si="571"/>
        <v>2015-Jan</v>
      </c>
      <c r="G4596" s="2">
        <f t="shared" si="572"/>
        <v>7</v>
      </c>
      <c r="H4596" s="2" t="str">
        <f t="shared" si="573"/>
        <v>Sunday</v>
      </c>
      <c r="I4596" s="2" t="str">
        <f t="shared" si="574"/>
        <v>FM10</v>
      </c>
      <c r="J4596" s="2">
        <f t="shared" si="575"/>
        <v>4</v>
      </c>
    </row>
    <row r="4597" spans="1:10" x14ac:dyDescent="0.35">
      <c r="A4597" s="4">
        <v>42385</v>
      </c>
      <c r="B4597" s="2">
        <f t="shared" si="568"/>
        <v>2016</v>
      </c>
      <c r="C4597" s="2">
        <f t="shared" si="569"/>
        <v>1</v>
      </c>
      <c r="D4597" s="2" t="str">
        <f t="shared" si="570"/>
        <v>January</v>
      </c>
      <c r="E4597" s="2" t="str" cm="1">
        <f t="array" ref="E4597">_xlfn.IFS(C4597/3&lt;=1,"Q1",C4597/3&lt;=2,"Q2",C4597/3&lt;=3,"Q3",C4597/3&lt;=4,"Q4")</f>
        <v>Q1</v>
      </c>
      <c r="F4597" s="2" t="str">
        <f t="shared" si="571"/>
        <v>2016-Jan</v>
      </c>
      <c r="G4597" s="2">
        <f t="shared" si="572"/>
        <v>6</v>
      </c>
      <c r="H4597" s="2" t="str">
        <f t="shared" si="573"/>
        <v>Saturday</v>
      </c>
      <c r="I4597" s="2" t="str">
        <f t="shared" si="574"/>
        <v>FM10</v>
      </c>
      <c r="J4597" s="2">
        <f t="shared" si="575"/>
        <v>4</v>
      </c>
    </row>
    <row r="4598" spans="1:10" x14ac:dyDescent="0.35">
      <c r="A4598" s="4">
        <v>42022</v>
      </c>
      <c r="B4598" s="2">
        <f t="shared" si="568"/>
        <v>2015</v>
      </c>
      <c r="C4598" s="2">
        <f t="shared" si="569"/>
        <v>1</v>
      </c>
      <c r="D4598" s="2" t="str">
        <f t="shared" si="570"/>
        <v>January</v>
      </c>
      <c r="E4598" s="2" t="str" cm="1">
        <f t="array" ref="E4598">_xlfn.IFS(C4598/3&lt;=1,"Q1",C4598/3&lt;=2,"Q2",C4598/3&lt;=3,"Q3",C4598/3&lt;=4,"Q4")</f>
        <v>Q1</v>
      </c>
      <c r="F4598" s="2" t="str">
        <f t="shared" si="571"/>
        <v>2015-Jan</v>
      </c>
      <c r="G4598" s="2">
        <f t="shared" si="572"/>
        <v>7</v>
      </c>
      <c r="H4598" s="2" t="str">
        <f t="shared" si="573"/>
        <v>Sunday</v>
      </c>
      <c r="I4598" s="2" t="str">
        <f t="shared" si="574"/>
        <v>FM10</v>
      </c>
      <c r="J4598" s="2">
        <f t="shared" si="575"/>
        <v>4</v>
      </c>
    </row>
    <row r="4599" spans="1:10" x14ac:dyDescent="0.35">
      <c r="A4599" s="4">
        <v>43108</v>
      </c>
      <c r="B4599" s="2">
        <f t="shared" si="568"/>
        <v>2018</v>
      </c>
      <c r="C4599" s="2">
        <f t="shared" si="569"/>
        <v>1</v>
      </c>
      <c r="D4599" s="2" t="str">
        <f t="shared" si="570"/>
        <v>January</v>
      </c>
      <c r="E4599" s="2" t="str" cm="1">
        <f t="array" ref="E4599">_xlfn.IFS(C4599/3&lt;=1,"Q1",C4599/3&lt;=2,"Q2",C4599/3&lt;=3,"Q3",C4599/3&lt;=4,"Q4")</f>
        <v>Q1</v>
      </c>
      <c r="F4599" s="2" t="str">
        <f t="shared" si="571"/>
        <v>2018-Jan</v>
      </c>
      <c r="G4599" s="2">
        <f t="shared" si="572"/>
        <v>1</v>
      </c>
      <c r="H4599" s="2" t="str">
        <f t="shared" si="573"/>
        <v>Monday</v>
      </c>
      <c r="I4599" s="2" t="str">
        <f t="shared" si="574"/>
        <v>FM10</v>
      </c>
      <c r="J4599" s="2">
        <f t="shared" si="575"/>
        <v>4</v>
      </c>
    </row>
    <row r="4600" spans="1:10" x14ac:dyDescent="0.35">
      <c r="A4600" s="4">
        <v>42750</v>
      </c>
      <c r="B4600" s="2">
        <f t="shared" si="568"/>
        <v>2017</v>
      </c>
      <c r="C4600" s="2">
        <f t="shared" si="569"/>
        <v>1</v>
      </c>
      <c r="D4600" s="2" t="str">
        <f t="shared" si="570"/>
        <v>January</v>
      </c>
      <c r="E4600" s="2" t="str" cm="1">
        <f t="array" ref="E4600">_xlfn.IFS(C4600/3&lt;=1,"Q1",C4600/3&lt;=2,"Q2",C4600/3&lt;=3,"Q3",C4600/3&lt;=4,"Q4")</f>
        <v>Q1</v>
      </c>
      <c r="F4600" s="2" t="str">
        <f t="shared" si="571"/>
        <v>2017-Jan</v>
      </c>
      <c r="G4600" s="2">
        <f t="shared" si="572"/>
        <v>7</v>
      </c>
      <c r="H4600" s="2" t="str">
        <f t="shared" si="573"/>
        <v>Sunday</v>
      </c>
      <c r="I4600" s="2" t="str">
        <f t="shared" si="574"/>
        <v>FM10</v>
      </c>
      <c r="J4600" s="2">
        <f t="shared" si="575"/>
        <v>4</v>
      </c>
    </row>
    <row r="4601" spans="1:10" x14ac:dyDescent="0.35">
      <c r="A4601" s="4">
        <v>40544</v>
      </c>
      <c r="B4601" s="2">
        <f t="shared" si="568"/>
        <v>2011</v>
      </c>
      <c r="C4601" s="2">
        <f t="shared" si="569"/>
        <v>1</v>
      </c>
      <c r="D4601" s="2" t="str">
        <f t="shared" si="570"/>
        <v>January</v>
      </c>
      <c r="E4601" s="2" t="str" cm="1">
        <f t="array" ref="E4601">_xlfn.IFS(C4601/3&lt;=1,"Q1",C4601/3&lt;=2,"Q2",C4601/3&lt;=3,"Q3",C4601/3&lt;=4,"Q4")</f>
        <v>Q1</v>
      </c>
      <c r="F4601" s="2" t="str">
        <f t="shared" si="571"/>
        <v>2011-Jan</v>
      </c>
      <c r="G4601" s="2">
        <f t="shared" si="572"/>
        <v>6</v>
      </c>
      <c r="H4601" s="2" t="str">
        <f t="shared" si="573"/>
        <v>Saturday</v>
      </c>
      <c r="I4601" s="2" t="str">
        <f t="shared" si="574"/>
        <v>FM10</v>
      </c>
      <c r="J4601" s="2">
        <f t="shared" si="575"/>
        <v>4</v>
      </c>
    </row>
    <row r="4602" spans="1:10" x14ac:dyDescent="0.35">
      <c r="A4602" s="4">
        <v>40552</v>
      </c>
      <c r="B4602" s="2">
        <f t="shared" si="568"/>
        <v>2011</v>
      </c>
      <c r="C4602" s="2">
        <f t="shared" si="569"/>
        <v>1</v>
      </c>
      <c r="D4602" s="2" t="str">
        <f t="shared" si="570"/>
        <v>January</v>
      </c>
      <c r="E4602" s="2" t="str" cm="1">
        <f t="array" ref="E4602">_xlfn.IFS(C4602/3&lt;=1,"Q1",C4602/3&lt;=2,"Q2",C4602/3&lt;=3,"Q3",C4602/3&lt;=4,"Q4")</f>
        <v>Q1</v>
      </c>
      <c r="F4602" s="2" t="str">
        <f t="shared" si="571"/>
        <v>2011-Jan</v>
      </c>
      <c r="G4602" s="2">
        <f t="shared" si="572"/>
        <v>7</v>
      </c>
      <c r="H4602" s="2" t="str">
        <f t="shared" si="573"/>
        <v>Sunday</v>
      </c>
      <c r="I4602" s="2" t="str">
        <f t="shared" si="574"/>
        <v>FM10</v>
      </c>
      <c r="J4602" s="2">
        <f t="shared" si="575"/>
        <v>4</v>
      </c>
    </row>
    <row r="4603" spans="1:10" x14ac:dyDescent="0.35">
      <c r="A4603" s="4">
        <v>41287</v>
      </c>
      <c r="B4603" s="2">
        <f t="shared" si="568"/>
        <v>2013</v>
      </c>
      <c r="C4603" s="2">
        <f t="shared" si="569"/>
        <v>1</v>
      </c>
      <c r="D4603" s="2" t="str">
        <f t="shared" si="570"/>
        <v>January</v>
      </c>
      <c r="E4603" s="2" t="str" cm="1">
        <f t="array" ref="E4603">_xlfn.IFS(C4603/3&lt;=1,"Q1",C4603/3&lt;=2,"Q2",C4603/3&lt;=3,"Q3",C4603/3&lt;=4,"Q4")</f>
        <v>Q1</v>
      </c>
      <c r="F4603" s="2" t="str">
        <f t="shared" si="571"/>
        <v>2013-Jan</v>
      </c>
      <c r="G4603" s="2">
        <f t="shared" si="572"/>
        <v>7</v>
      </c>
      <c r="H4603" s="2" t="str">
        <f t="shared" si="573"/>
        <v>Sunday</v>
      </c>
      <c r="I4603" s="2" t="str">
        <f t="shared" si="574"/>
        <v>FM10</v>
      </c>
      <c r="J4603" s="2">
        <f t="shared" si="575"/>
        <v>4</v>
      </c>
    </row>
    <row r="4604" spans="1:10" x14ac:dyDescent="0.35">
      <c r="A4604" s="4">
        <v>43123</v>
      </c>
      <c r="B4604" s="2">
        <f t="shared" si="568"/>
        <v>2018</v>
      </c>
      <c r="C4604" s="2">
        <f t="shared" si="569"/>
        <v>1</v>
      </c>
      <c r="D4604" s="2" t="str">
        <f t="shared" si="570"/>
        <v>January</v>
      </c>
      <c r="E4604" s="2" t="str" cm="1">
        <f t="array" ref="E4604">_xlfn.IFS(C4604/3&lt;=1,"Q1",C4604/3&lt;=2,"Q2",C4604/3&lt;=3,"Q3",C4604/3&lt;=4,"Q4")</f>
        <v>Q1</v>
      </c>
      <c r="F4604" s="2" t="str">
        <f t="shared" si="571"/>
        <v>2018-Jan</v>
      </c>
      <c r="G4604" s="2">
        <f t="shared" si="572"/>
        <v>2</v>
      </c>
      <c r="H4604" s="2" t="str">
        <f t="shared" si="573"/>
        <v>Tuesday</v>
      </c>
      <c r="I4604" s="2" t="str">
        <f t="shared" si="574"/>
        <v>FM10</v>
      </c>
      <c r="J4604" s="2">
        <f t="shared" si="575"/>
        <v>4</v>
      </c>
    </row>
    <row r="4605" spans="1:10" x14ac:dyDescent="0.35">
      <c r="A4605" s="4">
        <v>40916</v>
      </c>
      <c r="B4605" s="2">
        <f t="shared" si="568"/>
        <v>2012</v>
      </c>
      <c r="C4605" s="2">
        <f t="shared" si="569"/>
        <v>1</v>
      </c>
      <c r="D4605" s="2" t="str">
        <f t="shared" si="570"/>
        <v>January</v>
      </c>
      <c r="E4605" s="2" t="str" cm="1">
        <f t="array" ref="E4605">_xlfn.IFS(C4605/3&lt;=1,"Q1",C4605/3&lt;=2,"Q2",C4605/3&lt;=3,"Q3",C4605/3&lt;=4,"Q4")</f>
        <v>Q1</v>
      </c>
      <c r="F4605" s="2" t="str">
        <f t="shared" si="571"/>
        <v>2012-Jan</v>
      </c>
      <c r="G4605" s="2">
        <f t="shared" si="572"/>
        <v>7</v>
      </c>
      <c r="H4605" s="2" t="str">
        <f t="shared" si="573"/>
        <v>Sunday</v>
      </c>
      <c r="I4605" s="2" t="str">
        <f t="shared" si="574"/>
        <v>FM10</v>
      </c>
      <c r="J4605" s="2">
        <f t="shared" si="575"/>
        <v>4</v>
      </c>
    </row>
    <row r="4606" spans="1:10" x14ac:dyDescent="0.35">
      <c r="A4606" s="4">
        <v>41269</v>
      </c>
      <c r="B4606" s="2">
        <f t="shared" si="568"/>
        <v>2012</v>
      </c>
      <c r="C4606" s="2">
        <f t="shared" si="569"/>
        <v>12</v>
      </c>
      <c r="D4606" s="2" t="str">
        <f t="shared" si="570"/>
        <v>December</v>
      </c>
      <c r="E4606" s="2" t="str" cm="1">
        <f t="array" ref="E4606">_xlfn.IFS(C4606/3&lt;=1,"Q1",C4606/3&lt;=2,"Q2",C4606/3&lt;=3,"Q3",C4606/3&lt;=4,"Q4")</f>
        <v>Q4</v>
      </c>
      <c r="F4606" s="2" t="str">
        <f t="shared" si="571"/>
        <v>2012-Dec</v>
      </c>
      <c r="G4606" s="2">
        <f t="shared" si="572"/>
        <v>3</v>
      </c>
      <c r="H4606" s="2" t="str">
        <f t="shared" si="573"/>
        <v>Wednesday</v>
      </c>
      <c r="I4606" s="2" t="str">
        <f t="shared" si="574"/>
        <v>FM9</v>
      </c>
      <c r="J4606" s="2">
        <f t="shared" si="575"/>
        <v>3</v>
      </c>
    </row>
    <row r="4607" spans="1:10" x14ac:dyDescent="0.35">
      <c r="A4607" s="4">
        <v>42362</v>
      </c>
      <c r="B4607" s="2">
        <f t="shared" si="568"/>
        <v>2015</v>
      </c>
      <c r="C4607" s="2">
        <f t="shared" si="569"/>
        <v>12</v>
      </c>
      <c r="D4607" s="2" t="str">
        <f t="shared" si="570"/>
        <v>December</v>
      </c>
      <c r="E4607" s="2" t="str" cm="1">
        <f t="array" ref="E4607">_xlfn.IFS(C4607/3&lt;=1,"Q1",C4607/3&lt;=2,"Q2",C4607/3&lt;=3,"Q3",C4607/3&lt;=4,"Q4")</f>
        <v>Q4</v>
      </c>
      <c r="F4607" s="2" t="str">
        <f t="shared" si="571"/>
        <v>2015-Dec</v>
      </c>
      <c r="G4607" s="2">
        <f t="shared" si="572"/>
        <v>4</v>
      </c>
      <c r="H4607" s="2" t="str">
        <f t="shared" si="573"/>
        <v>Thursday</v>
      </c>
      <c r="I4607" s="2" t="str">
        <f t="shared" si="574"/>
        <v>FM9</v>
      </c>
      <c r="J4607" s="2">
        <f t="shared" si="575"/>
        <v>3</v>
      </c>
    </row>
    <row r="4608" spans="1:10" x14ac:dyDescent="0.35">
      <c r="A4608" s="4">
        <v>43070</v>
      </c>
      <c r="B4608" s="2">
        <f t="shared" si="568"/>
        <v>2017</v>
      </c>
      <c r="C4608" s="2">
        <f t="shared" si="569"/>
        <v>12</v>
      </c>
      <c r="D4608" s="2" t="str">
        <f t="shared" si="570"/>
        <v>December</v>
      </c>
      <c r="E4608" s="2" t="str" cm="1">
        <f t="array" ref="E4608">_xlfn.IFS(C4608/3&lt;=1,"Q1",C4608/3&lt;=2,"Q2",C4608/3&lt;=3,"Q3",C4608/3&lt;=4,"Q4")</f>
        <v>Q4</v>
      </c>
      <c r="F4608" s="2" t="str">
        <f t="shared" si="571"/>
        <v>2017-Dec</v>
      </c>
      <c r="G4608" s="2">
        <f t="shared" si="572"/>
        <v>5</v>
      </c>
      <c r="H4608" s="2" t="str">
        <f t="shared" si="573"/>
        <v>Friday</v>
      </c>
      <c r="I4608" s="2" t="str">
        <f t="shared" si="574"/>
        <v>FM9</v>
      </c>
      <c r="J4608" s="2">
        <f t="shared" si="575"/>
        <v>3</v>
      </c>
    </row>
    <row r="4609" spans="1:10" x14ac:dyDescent="0.35">
      <c r="A4609" s="4">
        <v>43439</v>
      </c>
      <c r="B4609" s="2">
        <f t="shared" si="568"/>
        <v>2018</v>
      </c>
      <c r="C4609" s="2">
        <f t="shared" si="569"/>
        <v>12</v>
      </c>
      <c r="D4609" s="2" t="str">
        <f t="shared" si="570"/>
        <v>December</v>
      </c>
      <c r="E4609" s="2" t="str" cm="1">
        <f t="array" ref="E4609">_xlfn.IFS(C4609/3&lt;=1,"Q1",C4609/3&lt;=2,"Q2",C4609/3&lt;=3,"Q3",C4609/3&lt;=4,"Q4")</f>
        <v>Q4</v>
      </c>
      <c r="F4609" s="2" t="str">
        <f t="shared" si="571"/>
        <v>2018-Dec</v>
      </c>
      <c r="G4609" s="2">
        <f t="shared" si="572"/>
        <v>3</v>
      </c>
      <c r="H4609" s="2" t="str">
        <f t="shared" si="573"/>
        <v>Wednesday</v>
      </c>
      <c r="I4609" s="2" t="str">
        <f t="shared" si="574"/>
        <v>FM9</v>
      </c>
      <c r="J4609" s="2">
        <f t="shared" si="575"/>
        <v>3</v>
      </c>
    </row>
    <row r="4610" spans="1:10" x14ac:dyDescent="0.35">
      <c r="A4610" s="4">
        <v>43441</v>
      </c>
      <c r="B4610" s="2">
        <f t="shared" si="568"/>
        <v>2018</v>
      </c>
      <c r="C4610" s="2">
        <f t="shared" si="569"/>
        <v>12</v>
      </c>
      <c r="D4610" s="2" t="str">
        <f t="shared" si="570"/>
        <v>December</v>
      </c>
      <c r="E4610" s="2" t="str" cm="1">
        <f t="array" ref="E4610">_xlfn.IFS(C4610/3&lt;=1,"Q1",C4610/3&lt;=2,"Q2",C4610/3&lt;=3,"Q3",C4610/3&lt;=4,"Q4")</f>
        <v>Q4</v>
      </c>
      <c r="F4610" s="2" t="str">
        <f t="shared" si="571"/>
        <v>2018-Dec</v>
      </c>
      <c r="G4610" s="2">
        <f t="shared" si="572"/>
        <v>5</v>
      </c>
      <c r="H4610" s="2" t="str">
        <f t="shared" si="573"/>
        <v>Friday</v>
      </c>
      <c r="I4610" s="2" t="str">
        <f t="shared" si="574"/>
        <v>FM9</v>
      </c>
      <c r="J4610" s="2">
        <f t="shared" si="575"/>
        <v>3</v>
      </c>
    </row>
    <row r="4611" spans="1:10" x14ac:dyDescent="0.35">
      <c r="A4611" s="4">
        <v>41254</v>
      </c>
      <c r="B4611" s="2">
        <f t="shared" ref="B4611:B4674" si="576">YEAR(A4611)</f>
        <v>2012</v>
      </c>
      <c r="C4611" s="2">
        <f t="shared" ref="C4611:C4674" si="577">MONTH(A4611)</f>
        <v>12</v>
      </c>
      <c r="D4611" s="2" t="str">
        <f t="shared" ref="D4611:D4674" si="578">TEXT(A4611,"mmmm")</f>
        <v>December</v>
      </c>
      <c r="E4611" s="2" t="str" cm="1">
        <f t="array" ref="E4611">_xlfn.IFS(C4611/3&lt;=1,"Q1",C4611/3&lt;=2,"Q2",C4611/3&lt;=3,"Q3",C4611/3&lt;=4,"Q4")</f>
        <v>Q4</v>
      </c>
      <c r="F4611" s="2" t="str">
        <f t="shared" ref="F4611:F4674" si="579">TEXT(A4611,"yyyy"&amp;"-"&amp;"mmm")</f>
        <v>2012-Dec</v>
      </c>
      <c r="G4611" s="2">
        <f t="shared" ref="G4611:G4674" si="580">WEEKDAY(A4611,2)</f>
        <v>2</v>
      </c>
      <c r="H4611" s="2" t="str">
        <f t="shared" ref="H4611:H4674" si="581">TEXT(A4611,"dddd")</f>
        <v>Tuesday</v>
      </c>
      <c r="I4611" s="2" t="str">
        <f t="shared" ref="I4611:I4674" si="582">"FM" &amp; (MOD(MONTH(A4611) - 4, 12) + 1)</f>
        <v>FM9</v>
      </c>
      <c r="J4611" s="2">
        <f t="shared" ref="J4611:J4674" si="583">INT((MOD(MONTH(A4611) - 4, 12))/3) + 1</f>
        <v>3</v>
      </c>
    </row>
    <row r="4612" spans="1:10" x14ac:dyDescent="0.35">
      <c r="A4612" s="4">
        <v>41997</v>
      </c>
      <c r="B4612" s="2">
        <f t="shared" si="576"/>
        <v>2014</v>
      </c>
      <c r="C4612" s="2">
        <f t="shared" si="577"/>
        <v>12</v>
      </c>
      <c r="D4612" s="2" t="str">
        <f t="shared" si="578"/>
        <v>December</v>
      </c>
      <c r="E4612" s="2" t="str" cm="1">
        <f t="array" ref="E4612">_xlfn.IFS(C4612/3&lt;=1,"Q1",C4612/3&lt;=2,"Q2",C4612/3&lt;=3,"Q3",C4612/3&lt;=4,"Q4")</f>
        <v>Q4</v>
      </c>
      <c r="F4612" s="2" t="str">
        <f t="shared" si="579"/>
        <v>2014-Dec</v>
      </c>
      <c r="G4612" s="2">
        <f t="shared" si="580"/>
        <v>3</v>
      </c>
      <c r="H4612" s="2" t="str">
        <f t="shared" si="581"/>
        <v>Wednesday</v>
      </c>
      <c r="I4612" s="2" t="str">
        <f t="shared" si="582"/>
        <v>FM9</v>
      </c>
      <c r="J4612" s="2">
        <f t="shared" si="583"/>
        <v>3</v>
      </c>
    </row>
    <row r="4613" spans="1:10" x14ac:dyDescent="0.35">
      <c r="A4613" s="4">
        <v>43449</v>
      </c>
      <c r="B4613" s="2">
        <f t="shared" si="576"/>
        <v>2018</v>
      </c>
      <c r="C4613" s="2">
        <f t="shared" si="577"/>
        <v>12</v>
      </c>
      <c r="D4613" s="2" t="str">
        <f t="shared" si="578"/>
        <v>December</v>
      </c>
      <c r="E4613" s="2" t="str" cm="1">
        <f t="array" ref="E4613">_xlfn.IFS(C4613/3&lt;=1,"Q1",C4613/3&lt;=2,"Q2",C4613/3&lt;=3,"Q3",C4613/3&lt;=4,"Q4")</f>
        <v>Q4</v>
      </c>
      <c r="F4613" s="2" t="str">
        <f t="shared" si="579"/>
        <v>2018-Dec</v>
      </c>
      <c r="G4613" s="2">
        <f t="shared" si="580"/>
        <v>6</v>
      </c>
      <c r="H4613" s="2" t="str">
        <f t="shared" si="581"/>
        <v>Saturday</v>
      </c>
      <c r="I4613" s="2" t="str">
        <f t="shared" si="582"/>
        <v>FM9</v>
      </c>
      <c r="J4613" s="2">
        <f t="shared" si="583"/>
        <v>3</v>
      </c>
    </row>
    <row r="4614" spans="1:10" x14ac:dyDescent="0.35">
      <c r="A4614" s="4">
        <v>41252</v>
      </c>
      <c r="B4614" s="2">
        <f t="shared" si="576"/>
        <v>2012</v>
      </c>
      <c r="C4614" s="2">
        <f t="shared" si="577"/>
        <v>12</v>
      </c>
      <c r="D4614" s="2" t="str">
        <f t="shared" si="578"/>
        <v>December</v>
      </c>
      <c r="E4614" s="2" t="str" cm="1">
        <f t="array" ref="E4614">_xlfn.IFS(C4614/3&lt;=1,"Q1",C4614/3&lt;=2,"Q2",C4614/3&lt;=3,"Q3",C4614/3&lt;=4,"Q4")</f>
        <v>Q4</v>
      </c>
      <c r="F4614" s="2" t="str">
        <f t="shared" si="579"/>
        <v>2012-Dec</v>
      </c>
      <c r="G4614" s="2">
        <f t="shared" si="580"/>
        <v>7</v>
      </c>
      <c r="H4614" s="2" t="str">
        <f t="shared" si="581"/>
        <v>Sunday</v>
      </c>
      <c r="I4614" s="2" t="str">
        <f t="shared" si="582"/>
        <v>FM9</v>
      </c>
      <c r="J4614" s="2">
        <f t="shared" si="583"/>
        <v>3</v>
      </c>
    </row>
    <row r="4615" spans="1:10" x14ac:dyDescent="0.35">
      <c r="A4615" s="4">
        <v>40528</v>
      </c>
      <c r="B4615" s="2">
        <f t="shared" si="576"/>
        <v>2010</v>
      </c>
      <c r="C4615" s="2">
        <f t="shared" si="577"/>
        <v>12</v>
      </c>
      <c r="D4615" s="2" t="str">
        <f t="shared" si="578"/>
        <v>December</v>
      </c>
      <c r="E4615" s="2" t="str" cm="1">
        <f t="array" ref="E4615">_xlfn.IFS(C4615/3&lt;=1,"Q1",C4615/3&lt;=2,"Q2",C4615/3&lt;=3,"Q3",C4615/3&lt;=4,"Q4")</f>
        <v>Q4</v>
      </c>
      <c r="F4615" s="2" t="str">
        <f t="shared" si="579"/>
        <v>2010-Dec</v>
      </c>
      <c r="G4615" s="2">
        <f t="shared" si="580"/>
        <v>4</v>
      </c>
      <c r="H4615" s="2" t="str">
        <f t="shared" si="581"/>
        <v>Thursday</v>
      </c>
      <c r="I4615" s="2" t="str">
        <f t="shared" si="582"/>
        <v>FM9</v>
      </c>
      <c r="J4615" s="2">
        <f t="shared" si="583"/>
        <v>3</v>
      </c>
    </row>
    <row r="4616" spans="1:10" x14ac:dyDescent="0.35">
      <c r="A4616" s="4">
        <v>40894</v>
      </c>
      <c r="B4616" s="2">
        <f t="shared" si="576"/>
        <v>2011</v>
      </c>
      <c r="C4616" s="2">
        <f t="shared" si="577"/>
        <v>12</v>
      </c>
      <c r="D4616" s="2" t="str">
        <f t="shared" si="578"/>
        <v>December</v>
      </c>
      <c r="E4616" s="2" t="str" cm="1">
        <f t="array" ref="E4616">_xlfn.IFS(C4616/3&lt;=1,"Q1",C4616/3&lt;=2,"Q2",C4616/3&lt;=3,"Q3",C4616/3&lt;=4,"Q4")</f>
        <v>Q4</v>
      </c>
      <c r="F4616" s="2" t="str">
        <f t="shared" si="579"/>
        <v>2011-Dec</v>
      </c>
      <c r="G4616" s="2">
        <f t="shared" si="580"/>
        <v>6</v>
      </c>
      <c r="H4616" s="2" t="str">
        <f t="shared" si="581"/>
        <v>Saturday</v>
      </c>
      <c r="I4616" s="2" t="str">
        <f t="shared" si="582"/>
        <v>FM9</v>
      </c>
      <c r="J4616" s="2">
        <f t="shared" si="583"/>
        <v>3</v>
      </c>
    </row>
    <row r="4617" spans="1:10" x14ac:dyDescent="0.35">
      <c r="A4617" s="4">
        <v>41254</v>
      </c>
      <c r="B4617" s="2">
        <f t="shared" si="576"/>
        <v>2012</v>
      </c>
      <c r="C4617" s="2">
        <f t="shared" si="577"/>
        <v>12</v>
      </c>
      <c r="D4617" s="2" t="str">
        <f t="shared" si="578"/>
        <v>December</v>
      </c>
      <c r="E4617" s="2" t="str" cm="1">
        <f t="array" ref="E4617">_xlfn.IFS(C4617/3&lt;=1,"Q1",C4617/3&lt;=2,"Q2",C4617/3&lt;=3,"Q3",C4617/3&lt;=4,"Q4")</f>
        <v>Q4</v>
      </c>
      <c r="F4617" s="2" t="str">
        <f t="shared" si="579"/>
        <v>2012-Dec</v>
      </c>
      <c r="G4617" s="2">
        <f t="shared" si="580"/>
        <v>2</v>
      </c>
      <c r="H4617" s="2" t="str">
        <f t="shared" si="581"/>
        <v>Tuesday</v>
      </c>
      <c r="I4617" s="2" t="str">
        <f t="shared" si="582"/>
        <v>FM9</v>
      </c>
      <c r="J4617" s="2">
        <f t="shared" si="583"/>
        <v>3</v>
      </c>
    </row>
    <row r="4618" spans="1:10" x14ac:dyDescent="0.35">
      <c r="A4618" s="4">
        <v>41623</v>
      </c>
      <c r="B4618" s="2">
        <f t="shared" si="576"/>
        <v>2013</v>
      </c>
      <c r="C4618" s="2">
        <f t="shared" si="577"/>
        <v>12</v>
      </c>
      <c r="D4618" s="2" t="str">
        <f t="shared" si="578"/>
        <v>December</v>
      </c>
      <c r="E4618" s="2" t="str" cm="1">
        <f t="array" ref="E4618">_xlfn.IFS(C4618/3&lt;=1,"Q1",C4618/3&lt;=2,"Q2",C4618/3&lt;=3,"Q3",C4618/3&lt;=4,"Q4")</f>
        <v>Q4</v>
      </c>
      <c r="F4618" s="2" t="str">
        <f t="shared" si="579"/>
        <v>2013-Dec</v>
      </c>
      <c r="G4618" s="2">
        <f t="shared" si="580"/>
        <v>7</v>
      </c>
      <c r="H4618" s="2" t="str">
        <f t="shared" si="581"/>
        <v>Sunday</v>
      </c>
      <c r="I4618" s="2" t="str">
        <f t="shared" si="582"/>
        <v>FM9</v>
      </c>
      <c r="J4618" s="2">
        <f t="shared" si="583"/>
        <v>3</v>
      </c>
    </row>
    <row r="4619" spans="1:10" x14ac:dyDescent="0.35">
      <c r="A4619" s="4">
        <v>43078</v>
      </c>
      <c r="B4619" s="2">
        <f t="shared" si="576"/>
        <v>2017</v>
      </c>
      <c r="C4619" s="2">
        <f t="shared" si="577"/>
        <v>12</v>
      </c>
      <c r="D4619" s="2" t="str">
        <f t="shared" si="578"/>
        <v>December</v>
      </c>
      <c r="E4619" s="2" t="str" cm="1">
        <f t="array" ref="E4619">_xlfn.IFS(C4619/3&lt;=1,"Q1",C4619/3&lt;=2,"Q2",C4619/3&lt;=3,"Q3",C4619/3&lt;=4,"Q4")</f>
        <v>Q4</v>
      </c>
      <c r="F4619" s="2" t="str">
        <f t="shared" si="579"/>
        <v>2017-Dec</v>
      </c>
      <c r="G4619" s="2">
        <f t="shared" si="580"/>
        <v>6</v>
      </c>
      <c r="H4619" s="2" t="str">
        <f t="shared" si="581"/>
        <v>Saturday</v>
      </c>
      <c r="I4619" s="2" t="str">
        <f t="shared" si="582"/>
        <v>FM9</v>
      </c>
      <c r="J4619" s="2">
        <f t="shared" si="583"/>
        <v>3</v>
      </c>
    </row>
    <row r="4620" spans="1:10" x14ac:dyDescent="0.35">
      <c r="A4620" s="4">
        <v>43086</v>
      </c>
      <c r="B4620" s="2">
        <f t="shared" si="576"/>
        <v>2017</v>
      </c>
      <c r="C4620" s="2">
        <f t="shared" si="577"/>
        <v>12</v>
      </c>
      <c r="D4620" s="2" t="str">
        <f t="shared" si="578"/>
        <v>December</v>
      </c>
      <c r="E4620" s="2" t="str" cm="1">
        <f t="array" ref="E4620">_xlfn.IFS(C4620/3&lt;=1,"Q1",C4620/3&lt;=2,"Q2",C4620/3&lt;=3,"Q3",C4620/3&lt;=4,"Q4")</f>
        <v>Q4</v>
      </c>
      <c r="F4620" s="2" t="str">
        <f t="shared" si="579"/>
        <v>2017-Dec</v>
      </c>
      <c r="G4620" s="2">
        <f t="shared" si="580"/>
        <v>7</v>
      </c>
      <c r="H4620" s="2" t="str">
        <f t="shared" si="581"/>
        <v>Sunday</v>
      </c>
      <c r="I4620" s="2" t="str">
        <f t="shared" si="582"/>
        <v>FM9</v>
      </c>
      <c r="J4620" s="2">
        <f t="shared" si="583"/>
        <v>3</v>
      </c>
    </row>
    <row r="4621" spans="1:10" x14ac:dyDescent="0.35">
      <c r="A4621" s="4">
        <v>41631</v>
      </c>
      <c r="B4621" s="2">
        <f t="shared" si="576"/>
        <v>2013</v>
      </c>
      <c r="C4621" s="2">
        <f t="shared" si="577"/>
        <v>12</v>
      </c>
      <c r="D4621" s="2" t="str">
        <f t="shared" si="578"/>
        <v>December</v>
      </c>
      <c r="E4621" s="2" t="str" cm="1">
        <f t="array" ref="E4621">_xlfn.IFS(C4621/3&lt;=1,"Q1",C4621/3&lt;=2,"Q2",C4621/3&lt;=3,"Q3",C4621/3&lt;=4,"Q4")</f>
        <v>Q4</v>
      </c>
      <c r="F4621" s="2" t="str">
        <f t="shared" si="579"/>
        <v>2013-Dec</v>
      </c>
      <c r="G4621" s="2">
        <f t="shared" si="580"/>
        <v>1</v>
      </c>
      <c r="H4621" s="2" t="str">
        <f t="shared" si="581"/>
        <v>Monday</v>
      </c>
      <c r="I4621" s="2" t="str">
        <f t="shared" si="582"/>
        <v>FM9</v>
      </c>
      <c r="J4621" s="2">
        <f t="shared" si="583"/>
        <v>3</v>
      </c>
    </row>
    <row r="4622" spans="1:10" x14ac:dyDescent="0.35">
      <c r="A4622" s="4">
        <v>40499</v>
      </c>
      <c r="B4622" s="2">
        <f t="shared" si="576"/>
        <v>2010</v>
      </c>
      <c r="C4622" s="2">
        <f t="shared" si="577"/>
        <v>11</v>
      </c>
      <c r="D4622" s="2" t="str">
        <f t="shared" si="578"/>
        <v>November</v>
      </c>
      <c r="E4622" s="2" t="str" cm="1">
        <f t="array" ref="E4622">_xlfn.IFS(C4622/3&lt;=1,"Q1",C4622/3&lt;=2,"Q2",C4622/3&lt;=3,"Q3",C4622/3&lt;=4,"Q4")</f>
        <v>Q4</v>
      </c>
      <c r="F4622" s="2" t="str">
        <f t="shared" si="579"/>
        <v>2010-Nov</v>
      </c>
      <c r="G4622" s="2">
        <f t="shared" si="580"/>
        <v>3</v>
      </c>
      <c r="H4622" s="2" t="str">
        <f t="shared" si="581"/>
        <v>Wednesday</v>
      </c>
      <c r="I4622" s="2" t="str">
        <f t="shared" si="582"/>
        <v>FM8</v>
      </c>
      <c r="J4622" s="2">
        <f t="shared" si="583"/>
        <v>3</v>
      </c>
    </row>
    <row r="4623" spans="1:10" x14ac:dyDescent="0.35">
      <c r="A4623" s="4">
        <v>40873</v>
      </c>
      <c r="B4623" s="2">
        <f t="shared" si="576"/>
        <v>2011</v>
      </c>
      <c r="C4623" s="2">
        <f t="shared" si="577"/>
        <v>11</v>
      </c>
      <c r="D4623" s="2" t="str">
        <f t="shared" si="578"/>
        <v>November</v>
      </c>
      <c r="E4623" s="2" t="str" cm="1">
        <f t="array" ref="E4623">_xlfn.IFS(C4623/3&lt;=1,"Q1",C4623/3&lt;=2,"Q2",C4623/3&lt;=3,"Q3",C4623/3&lt;=4,"Q4")</f>
        <v>Q4</v>
      </c>
      <c r="F4623" s="2" t="str">
        <f t="shared" si="579"/>
        <v>2011-Nov</v>
      </c>
      <c r="G4623" s="2">
        <f t="shared" si="580"/>
        <v>6</v>
      </c>
      <c r="H4623" s="2" t="str">
        <f t="shared" si="581"/>
        <v>Saturday</v>
      </c>
      <c r="I4623" s="2" t="str">
        <f t="shared" si="582"/>
        <v>FM8</v>
      </c>
      <c r="J4623" s="2">
        <f t="shared" si="583"/>
        <v>3</v>
      </c>
    </row>
    <row r="4624" spans="1:10" x14ac:dyDescent="0.35">
      <c r="A4624" s="4">
        <v>42328</v>
      </c>
      <c r="B4624" s="2">
        <f t="shared" si="576"/>
        <v>2015</v>
      </c>
      <c r="C4624" s="2">
        <f t="shared" si="577"/>
        <v>11</v>
      </c>
      <c r="D4624" s="2" t="str">
        <f t="shared" si="578"/>
        <v>November</v>
      </c>
      <c r="E4624" s="2" t="str" cm="1">
        <f t="array" ref="E4624">_xlfn.IFS(C4624/3&lt;=1,"Q1",C4624/3&lt;=2,"Q2",C4624/3&lt;=3,"Q3",C4624/3&lt;=4,"Q4")</f>
        <v>Q4</v>
      </c>
      <c r="F4624" s="2" t="str">
        <f t="shared" si="579"/>
        <v>2015-Nov</v>
      </c>
      <c r="G4624" s="2">
        <f t="shared" si="580"/>
        <v>5</v>
      </c>
      <c r="H4624" s="2" t="str">
        <f t="shared" si="581"/>
        <v>Friday</v>
      </c>
      <c r="I4624" s="2" t="str">
        <f t="shared" si="582"/>
        <v>FM8</v>
      </c>
      <c r="J4624" s="2">
        <f t="shared" si="583"/>
        <v>3</v>
      </c>
    </row>
    <row r="4625" spans="1:10" x14ac:dyDescent="0.35">
      <c r="A4625" s="4">
        <v>41586</v>
      </c>
      <c r="B4625" s="2">
        <f t="shared" si="576"/>
        <v>2013</v>
      </c>
      <c r="C4625" s="2">
        <f t="shared" si="577"/>
        <v>11</v>
      </c>
      <c r="D4625" s="2" t="str">
        <f t="shared" si="578"/>
        <v>November</v>
      </c>
      <c r="E4625" s="2" t="str" cm="1">
        <f t="array" ref="E4625">_xlfn.IFS(C4625/3&lt;=1,"Q1",C4625/3&lt;=2,"Q2",C4625/3&lt;=3,"Q3",C4625/3&lt;=4,"Q4")</f>
        <v>Q4</v>
      </c>
      <c r="F4625" s="2" t="str">
        <f t="shared" si="579"/>
        <v>2013-Nov</v>
      </c>
      <c r="G4625" s="2">
        <f t="shared" si="580"/>
        <v>5</v>
      </c>
      <c r="H4625" s="2" t="str">
        <f t="shared" si="581"/>
        <v>Friday</v>
      </c>
      <c r="I4625" s="2" t="str">
        <f t="shared" si="582"/>
        <v>FM8</v>
      </c>
      <c r="J4625" s="2">
        <f t="shared" si="583"/>
        <v>3</v>
      </c>
    </row>
    <row r="4626" spans="1:10" x14ac:dyDescent="0.35">
      <c r="A4626" s="4">
        <v>41970</v>
      </c>
      <c r="B4626" s="2">
        <f t="shared" si="576"/>
        <v>2014</v>
      </c>
      <c r="C4626" s="2">
        <f t="shared" si="577"/>
        <v>11</v>
      </c>
      <c r="D4626" s="2" t="str">
        <f t="shared" si="578"/>
        <v>November</v>
      </c>
      <c r="E4626" s="2" t="str" cm="1">
        <f t="array" ref="E4626">_xlfn.IFS(C4626/3&lt;=1,"Q1",C4626/3&lt;=2,"Q2",C4626/3&lt;=3,"Q3",C4626/3&lt;=4,"Q4")</f>
        <v>Q4</v>
      </c>
      <c r="F4626" s="2" t="str">
        <f t="shared" si="579"/>
        <v>2014-Nov</v>
      </c>
      <c r="G4626" s="2">
        <f t="shared" si="580"/>
        <v>4</v>
      </c>
      <c r="H4626" s="2" t="str">
        <f t="shared" si="581"/>
        <v>Thursday</v>
      </c>
      <c r="I4626" s="2" t="str">
        <f t="shared" si="582"/>
        <v>FM8</v>
      </c>
      <c r="J4626" s="2">
        <f t="shared" si="583"/>
        <v>3</v>
      </c>
    </row>
    <row r="4627" spans="1:10" x14ac:dyDescent="0.35">
      <c r="A4627" s="4">
        <v>43065</v>
      </c>
      <c r="B4627" s="2">
        <f t="shared" si="576"/>
        <v>2017</v>
      </c>
      <c r="C4627" s="2">
        <f t="shared" si="577"/>
        <v>11</v>
      </c>
      <c r="D4627" s="2" t="str">
        <f t="shared" si="578"/>
        <v>November</v>
      </c>
      <c r="E4627" s="2" t="str" cm="1">
        <f t="array" ref="E4627">_xlfn.IFS(C4627/3&lt;=1,"Q1",C4627/3&lt;=2,"Q2",C4627/3&lt;=3,"Q3",C4627/3&lt;=4,"Q4")</f>
        <v>Q4</v>
      </c>
      <c r="F4627" s="2" t="str">
        <f t="shared" si="579"/>
        <v>2017-Nov</v>
      </c>
      <c r="G4627" s="2">
        <f t="shared" si="580"/>
        <v>7</v>
      </c>
      <c r="H4627" s="2" t="str">
        <f t="shared" si="581"/>
        <v>Sunday</v>
      </c>
      <c r="I4627" s="2" t="str">
        <f t="shared" si="582"/>
        <v>FM8</v>
      </c>
      <c r="J4627" s="2">
        <f t="shared" si="583"/>
        <v>3</v>
      </c>
    </row>
    <row r="4628" spans="1:10" x14ac:dyDescent="0.35">
      <c r="A4628" s="4">
        <v>40496</v>
      </c>
      <c r="B4628" s="2">
        <f t="shared" si="576"/>
        <v>2010</v>
      </c>
      <c r="C4628" s="2">
        <f t="shared" si="577"/>
        <v>11</v>
      </c>
      <c r="D4628" s="2" t="str">
        <f t="shared" si="578"/>
        <v>November</v>
      </c>
      <c r="E4628" s="2" t="str" cm="1">
        <f t="array" ref="E4628">_xlfn.IFS(C4628/3&lt;=1,"Q1",C4628/3&lt;=2,"Q2",C4628/3&lt;=3,"Q3",C4628/3&lt;=4,"Q4")</f>
        <v>Q4</v>
      </c>
      <c r="F4628" s="2" t="str">
        <f t="shared" si="579"/>
        <v>2010-Nov</v>
      </c>
      <c r="G4628" s="2">
        <f t="shared" si="580"/>
        <v>7</v>
      </c>
      <c r="H4628" s="2" t="str">
        <f t="shared" si="581"/>
        <v>Sunday</v>
      </c>
      <c r="I4628" s="2" t="str">
        <f t="shared" si="582"/>
        <v>FM8</v>
      </c>
      <c r="J4628" s="2">
        <f t="shared" si="583"/>
        <v>3</v>
      </c>
    </row>
    <row r="4629" spans="1:10" x14ac:dyDescent="0.35">
      <c r="A4629" s="4">
        <v>41229</v>
      </c>
      <c r="B4629" s="2">
        <f t="shared" si="576"/>
        <v>2012</v>
      </c>
      <c r="C4629" s="2">
        <f t="shared" si="577"/>
        <v>11</v>
      </c>
      <c r="D4629" s="2" t="str">
        <f t="shared" si="578"/>
        <v>November</v>
      </c>
      <c r="E4629" s="2" t="str" cm="1">
        <f t="array" ref="E4629">_xlfn.IFS(C4629/3&lt;=1,"Q1",C4629/3&lt;=2,"Q2",C4629/3&lt;=3,"Q3",C4629/3&lt;=4,"Q4")</f>
        <v>Q4</v>
      </c>
      <c r="F4629" s="2" t="str">
        <f t="shared" si="579"/>
        <v>2012-Nov</v>
      </c>
      <c r="G4629" s="2">
        <f t="shared" si="580"/>
        <v>5</v>
      </c>
      <c r="H4629" s="2" t="str">
        <f t="shared" si="581"/>
        <v>Friday</v>
      </c>
      <c r="I4629" s="2" t="str">
        <f t="shared" si="582"/>
        <v>FM8</v>
      </c>
      <c r="J4629" s="2">
        <f t="shared" si="583"/>
        <v>3</v>
      </c>
    </row>
    <row r="4630" spans="1:10" x14ac:dyDescent="0.35">
      <c r="A4630" s="4">
        <v>40493</v>
      </c>
      <c r="B4630" s="2">
        <f t="shared" si="576"/>
        <v>2010</v>
      </c>
      <c r="C4630" s="2">
        <f t="shared" si="577"/>
        <v>11</v>
      </c>
      <c r="D4630" s="2" t="str">
        <f t="shared" si="578"/>
        <v>November</v>
      </c>
      <c r="E4630" s="2" t="str" cm="1">
        <f t="array" ref="E4630">_xlfn.IFS(C4630/3&lt;=1,"Q1",C4630/3&lt;=2,"Q2",C4630/3&lt;=3,"Q3",C4630/3&lt;=4,"Q4")</f>
        <v>Q4</v>
      </c>
      <c r="F4630" s="2" t="str">
        <f t="shared" si="579"/>
        <v>2010-Nov</v>
      </c>
      <c r="G4630" s="2">
        <f t="shared" si="580"/>
        <v>4</v>
      </c>
      <c r="H4630" s="2" t="str">
        <f t="shared" si="581"/>
        <v>Thursday</v>
      </c>
      <c r="I4630" s="2" t="str">
        <f t="shared" si="582"/>
        <v>FM8</v>
      </c>
      <c r="J4630" s="2">
        <f t="shared" si="583"/>
        <v>3</v>
      </c>
    </row>
    <row r="4631" spans="1:10" x14ac:dyDescent="0.35">
      <c r="A4631" s="4">
        <v>41960</v>
      </c>
      <c r="B4631" s="2">
        <f t="shared" si="576"/>
        <v>2014</v>
      </c>
      <c r="C4631" s="2">
        <f t="shared" si="577"/>
        <v>11</v>
      </c>
      <c r="D4631" s="2" t="str">
        <f t="shared" si="578"/>
        <v>November</v>
      </c>
      <c r="E4631" s="2" t="str" cm="1">
        <f t="array" ref="E4631">_xlfn.IFS(C4631/3&lt;=1,"Q1",C4631/3&lt;=2,"Q2",C4631/3&lt;=3,"Q3",C4631/3&lt;=4,"Q4")</f>
        <v>Q4</v>
      </c>
      <c r="F4631" s="2" t="str">
        <f t="shared" si="579"/>
        <v>2014-Nov</v>
      </c>
      <c r="G4631" s="2">
        <f t="shared" si="580"/>
        <v>1</v>
      </c>
      <c r="H4631" s="2" t="str">
        <f t="shared" si="581"/>
        <v>Monday</v>
      </c>
      <c r="I4631" s="2" t="str">
        <f t="shared" si="582"/>
        <v>FM8</v>
      </c>
      <c r="J4631" s="2">
        <f t="shared" si="583"/>
        <v>3</v>
      </c>
    </row>
    <row r="4632" spans="1:10" x14ac:dyDescent="0.35">
      <c r="A4632" s="4">
        <v>41605</v>
      </c>
      <c r="B4632" s="2">
        <f t="shared" si="576"/>
        <v>2013</v>
      </c>
      <c r="C4632" s="2">
        <f t="shared" si="577"/>
        <v>11</v>
      </c>
      <c r="D4632" s="2" t="str">
        <f t="shared" si="578"/>
        <v>November</v>
      </c>
      <c r="E4632" s="2" t="str" cm="1">
        <f t="array" ref="E4632">_xlfn.IFS(C4632/3&lt;=1,"Q1",C4632/3&lt;=2,"Q2",C4632/3&lt;=3,"Q3",C4632/3&lt;=4,"Q4")</f>
        <v>Q4</v>
      </c>
      <c r="F4632" s="2" t="str">
        <f t="shared" si="579"/>
        <v>2013-Nov</v>
      </c>
      <c r="G4632" s="2">
        <f t="shared" si="580"/>
        <v>3</v>
      </c>
      <c r="H4632" s="2" t="str">
        <f t="shared" si="581"/>
        <v>Wednesday</v>
      </c>
      <c r="I4632" s="2" t="str">
        <f t="shared" si="582"/>
        <v>FM8</v>
      </c>
      <c r="J4632" s="2">
        <f t="shared" si="583"/>
        <v>3</v>
      </c>
    </row>
    <row r="4633" spans="1:10" x14ac:dyDescent="0.35">
      <c r="A4633" s="4">
        <v>43054</v>
      </c>
      <c r="B4633" s="2">
        <f t="shared" si="576"/>
        <v>2017</v>
      </c>
      <c r="C4633" s="2">
        <f t="shared" si="577"/>
        <v>11</v>
      </c>
      <c r="D4633" s="2" t="str">
        <f t="shared" si="578"/>
        <v>November</v>
      </c>
      <c r="E4633" s="2" t="str" cm="1">
        <f t="array" ref="E4633">_xlfn.IFS(C4633/3&lt;=1,"Q1",C4633/3&lt;=2,"Q2",C4633/3&lt;=3,"Q3",C4633/3&lt;=4,"Q4")</f>
        <v>Q4</v>
      </c>
      <c r="F4633" s="2" t="str">
        <f t="shared" si="579"/>
        <v>2017-Nov</v>
      </c>
      <c r="G4633" s="2">
        <f t="shared" si="580"/>
        <v>3</v>
      </c>
      <c r="H4633" s="2" t="str">
        <f t="shared" si="581"/>
        <v>Wednesday</v>
      </c>
      <c r="I4633" s="2" t="str">
        <f t="shared" si="582"/>
        <v>FM8</v>
      </c>
      <c r="J4633" s="2">
        <f t="shared" si="583"/>
        <v>3</v>
      </c>
    </row>
    <row r="4634" spans="1:10" x14ac:dyDescent="0.35">
      <c r="A4634" s="4">
        <v>41565</v>
      </c>
      <c r="B4634" s="2">
        <f t="shared" si="576"/>
        <v>2013</v>
      </c>
      <c r="C4634" s="2">
        <f t="shared" si="577"/>
        <v>10</v>
      </c>
      <c r="D4634" s="2" t="str">
        <f t="shared" si="578"/>
        <v>October</v>
      </c>
      <c r="E4634" s="2" t="str" cm="1">
        <f t="array" ref="E4634">_xlfn.IFS(C4634/3&lt;=1,"Q1",C4634/3&lt;=2,"Q2",C4634/3&lt;=3,"Q3",C4634/3&lt;=4,"Q4")</f>
        <v>Q4</v>
      </c>
      <c r="F4634" s="2" t="str">
        <f t="shared" si="579"/>
        <v>2013-Oct</v>
      </c>
      <c r="G4634" s="2">
        <f t="shared" si="580"/>
        <v>5</v>
      </c>
      <c r="H4634" s="2" t="str">
        <f t="shared" si="581"/>
        <v>Friday</v>
      </c>
      <c r="I4634" s="2" t="str">
        <f t="shared" si="582"/>
        <v>FM7</v>
      </c>
      <c r="J4634" s="2">
        <f t="shared" si="583"/>
        <v>3</v>
      </c>
    </row>
    <row r="4635" spans="1:10" x14ac:dyDescent="0.35">
      <c r="A4635" s="4">
        <v>40839</v>
      </c>
      <c r="B4635" s="2">
        <f t="shared" si="576"/>
        <v>2011</v>
      </c>
      <c r="C4635" s="2">
        <f t="shared" si="577"/>
        <v>10</v>
      </c>
      <c r="D4635" s="2" t="str">
        <f t="shared" si="578"/>
        <v>October</v>
      </c>
      <c r="E4635" s="2" t="str" cm="1">
        <f t="array" ref="E4635">_xlfn.IFS(C4635/3&lt;=1,"Q1",C4635/3&lt;=2,"Q2",C4635/3&lt;=3,"Q3",C4635/3&lt;=4,"Q4")</f>
        <v>Q4</v>
      </c>
      <c r="F4635" s="2" t="str">
        <f t="shared" si="579"/>
        <v>2011-Oct</v>
      </c>
      <c r="G4635" s="2">
        <f t="shared" si="580"/>
        <v>7</v>
      </c>
      <c r="H4635" s="2" t="str">
        <f t="shared" si="581"/>
        <v>Sunday</v>
      </c>
      <c r="I4635" s="2" t="str">
        <f t="shared" si="582"/>
        <v>FM7</v>
      </c>
      <c r="J4635" s="2">
        <f t="shared" si="583"/>
        <v>3</v>
      </c>
    </row>
    <row r="4636" spans="1:10" x14ac:dyDescent="0.35">
      <c r="A4636" s="4">
        <v>42280</v>
      </c>
      <c r="B4636" s="2">
        <f t="shared" si="576"/>
        <v>2015</v>
      </c>
      <c r="C4636" s="2">
        <f t="shared" si="577"/>
        <v>10</v>
      </c>
      <c r="D4636" s="2" t="str">
        <f t="shared" si="578"/>
        <v>October</v>
      </c>
      <c r="E4636" s="2" t="str" cm="1">
        <f t="array" ref="E4636">_xlfn.IFS(C4636/3&lt;=1,"Q1",C4636/3&lt;=2,"Q2",C4636/3&lt;=3,"Q3",C4636/3&lt;=4,"Q4")</f>
        <v>Q4</v>
      </c>
      <c r="F4636" s="2" t="str">
        <f t="shared" si="579"/>
        <v>2015-Oct</v>
      </c>
      <c r="G4636" s="2">
        <f t="shared" si="580"/>
        <v>6</v>
      </c>
      <c r="H4636" s="2" t="str">
        <f t="shared" si="581"/>
        <v>Saturday</v>
      </c>
      <c r="I4636" s="2" t="str">
        <f t="shared" si="582"/>
        <v>FM7</v>
      </c>
      <c r="J4636" s="2">
        <f t="shared" si="583"/>
        <v>3</v>
      </c>
    </row>
    <row r="4637" spans="1:10" x14ac:dyDescent="0.35">
      <c r="A4637" s="4">
        <v>42290</v>
      </c>
      <c r="B4637" s="2">
        <f t="shared" si="576"/>
        <v>2015</v>
      </c>
      <c r="C4637" s="2">
        <f t="shared" si="577"/>
        <v>10</v>
      </c>
      <c r="D4637" s="2" t="str">
        <f t="shared" si="578"/>
        <v>October</v>
      </c>
      <c r="E4637" s="2" t="str" cm="1">
        <f t="array" ref="E4637">_xlfn.IFS(C4637/3&lt;=1,"Q1",C4637/3&lt;=2,"Q2",C4637/3&lt;=3,"Q3",C4637/3&lt;=4,"Q4")</f>
        <v>Q4</v>
      </c>
      <c r="F4637" s="2" t="str">
        <f t="shared" si="579"/>
        <v>2015-Oct</v>
      </c>
      <c r="G4637" s="2">
        <f t="shared" si="580"/>
        <v>2</v>
      </c>
      <c r="H4637" s="2" t="str">
        <f t="shared" si="581"/>
        <v>Tuesday</v>
      </c>
      <c r="I4637" s="2" t="str">
        <f t="shared" si="582"/>
        <v>FM7</v>
      </c>
      <c r="J4637" s="2">
        <f t="shared" si="583"/>
        <v>3</v>
      </c>
    </row>
    <row r="4638" spans="1:10" x14ac:dyDescent="0.35">
      <c r="A4638" s="4">
        <v>43386</v>
      </c>
      <c r="B4638" s="2">
        <f t="shared" si="576"/>
        <v>2018</v>
      </c>
      <c r="C4638" s="2">
        <f t="shared" si="577"/>
        <v>10</v>
      </c>
      <c r="D4638" s="2" t="str">
        <f t="shared" si="578"/>
        <v>October</v>
      </c>
      <c r="E4638" s="2" t="str" cm="1">
        <f t="array" ref="E4638">_xlfn.IFS(C4638/3&lt;=1,"Q1",C4638/3&lt;=2,"Q2",C4638/3&lt;=3,"Q3",C4638/3&lt;=4,"Q4")</f>
        <v>Q4</v>
      </c>
      <c r="F4638" s="2" t="str">
        <f t="shared" si="579"/>
        <v>2018-Oct</v>
      </c>
      <c r="G4638" s="2">
        <f t="shared" si="580"/>
        <v>6</v>
      </c>
      <c r="H4638" s="2" t="str">
        <f t="shared" si="581"/>
        <v>Saturday</v>
      </c>
      <c r="I4638" s="2" t="str">
        <f t="shared" si="582"/>
        <v>FM7</v>
      </c>
      <c r="J4638" s="2">
        <f t="shared" si="583"/>
        <v>3</v>
      </c>
    </row>
    <row r="4639" spans="1:10" x14ac:dyDescent="0.35">
      <c r="A4639" s="4">
        <v>42289</v>
      </c>
      <c r="B4639" s="2">
        <f t="shared" si="576"/>
        <v>2015</v>
      </c>
      <c r="C4639" s="2">
        <f t="shared" si="577"/>
        <v>10</v>
      </c>
      <c r="D4639" s="2" t="str">
        <f t="shared" si="578"/>
        <v>October</v>
      </c>
      <c r="E4639" s="2" t="str" cm="1">
        <f t="array" ref="E4639">_xlfn.IFS(C4639/3&lt;=1,"Q1",C4639/3&lt;=2,"Q2",C4639/3&lt;=3,"Q3",C4639/3&lt;=4,"Q4")</f>
        <v>Q4</v>
      </c>
      <c r="F4639" s="2" t="str">
        <f t="shared" si="579"/>
        <v>2015-Oct</v>
      </c>
      <c r="G4639" s="2">
        <f t="shared" si="580"/>
        <v>1</v>
      </c>
      <c r="H4639" s="2" t="str">
        <f t="shared" si="581"/>
        <v>Monday</v>
      </c>
      <c r="I4639" s="2" t="str">
        <f t="shared" si="582"/>
        <v>FM7</v>
      </c>
      <c r="J4639" s="2">
        <f t="shared" si="583"/>
        <v>3</v>
      </c>
    </row>
    <row r="4640" spans="1:10" x14ac:dyDescent="0.35">
      <c r="A4640" s="4">
        <v>41548</v>
      </c>
      <c r="B4640" s="2">
        <f t="shared" si="576"/>
        <v>2013</v>
      </c>
      <c r="C4640" s="2">
        <f t="shared" si="577"/>
        <v>10</v>
      </c>
      <c r="D4640" s="2" t="str">
        <f t="shared" si="578"/>
        <v>October</v>
      </c>
      <c r="E4640" s="2" t="str" cm="1">
        <f t="array" ref="E4640">_xlfn.IFS(C4640/3&lt;=1,"Q1",C4640/3&lt;=2,"Q2",C4640/3&lt;=3,"Q3",C4640/3&lt;=4,"Q4")</f>
        <v>Q4</v>
      </c>
      <c r="F4640" s="2" t="str">
        <f t="shared" si="579"/>
        <v>2013-Oct</v>
      </c>
      <c r="G4640" s="2">
        <f t="shared" si="580"/>
        <v>2</v>
      </c>
      <c r="H4640" s="2" t="str">
        <f t="shared" si="581"/>
        <v>Tuesday</v>
      </c>
      <c r="I4640" s="2" t="str">
        <f t="shared" si="582"/>
        <v>FM7</v>
      </c>
      <c r="J4640" s="2">
        <f t="shared" si="583"/>
        <v>3</v>
      </c>
    </row>
    <row r="4641" spans="1:10" x14ac:dyDescent="0.35">
      <c r="A4641" s="4">
        <v>40463</v>
      </c>
      <c r="B4641" s="2">
        <f t="shared" si="576"/>
        <v>2010</v>
      </c>
      <c r="C4641" s="2">
        <f t="shared" si="577"/>
        <v>10</v>
      </c>
      <c r="D4641" s="2" t="str">
        <f t="shared" si="578"/>
        <v>October</v>
      </c>
      <c r="E4641" s="2" t="str" cm="1">
        <f t="array" ref="E4641">_xlfn.IFS(C4641/3&lt;=1,"Q1",C4641/3&lt;=2,"Q2",C4641/3&lt;=3,"Q3",C4641/3&lt;=4,"Q4")</f>
        <v>Q4</v>
      </c>
      <c r="F4641" s="2" t="str">
        <f t="shared" si="579"/>
        <v>2010-Oct</v>
      </c>
      <c r="G4641" s="2">
        <f t="shared" si="580"/>
        <v>2</v>
      </c>
      <c r="H4641" s="2" t="str">
        <f t="shared" si="581"/>
        <v>Tuesday</v>
      </c>
      <c r="I4641" s="2" t="str">
        <f t="shared" si="582"/>
        <v>FM7</v>
      </c>
      <c r="J4641" s="2">
        <f t="shared" si="583"/>
        <v>3</v>
      </c>
    </row>
    <row r="4642" spans="1:10" x14ac:dyDescent="0.35">
      <c r="A4642" s="4">
        <v>41205</v>
      </c>
      <c r="B4642" s="2">
        <f t="shared" si="576"/>
        <v>2012</v>
      </c>
      <c r="C4642" s="2">
        <f t="shared" si="577"/>
        <v>10</v>
      </c>
      <c r="D4642" s="2" t="str">
        <f t="shared" si="578"/>
        <v>October</v>
      </c>
      <c r="E4642" s="2" t="str" cm="1">
        <f t="array" ref="E4642">_xlfn.IFS(C4642/3&lt;=1,"Q1",C4642/3&lt;=2,"Q2",C4642/3&lt;=3,"Q3",C4642/3&lt;=4,"Q4")</f>
        <v>Q4</v>
      </c>
      <c r="F4642" s="2" t="str">
        <f t="shared" si="579"/>
        <v>2012-Oct</v>
      </c>
      <c r="G4642" s="2">
        <f t="shared" si="580"/>
        <v>2</v>
      </c>
      <c r="H4642" s="2" t="str">
        <f t="shared" si="581"/>
        <v>Tuesday</v>
      </c>
      <c r="I4642" s="2" t="str">
        <f t="shared" si="582"/>
        <v>FM7</v>
      </c>
      <c r="J4642" s="2">
        <f t="shared" si="583"/>
        <v>3</v>
      </c>
    </row>
    <row r="4643" spans="1:10" x14ac:dyDescent="0.35">
      <c r="A4643" s="4">
        <v>42305</v>
      </c>
      <c r="B4643" s="2">
        <f t="shared" si="576"/>
        <v>2015</v>
      </c>
      <c r="C4643" s="2">
        <f t="shared" si="577"/>
        <v>10</v>
      </c>
      <c r="D4643" s="2" t="str">
        <f t="shared" si="578"/>
        <v>October</v>
      </c>
      <c r="E4643" s="2" t="str" cm="1">
        <f t="array" ref="E4643">_xlfn.IFS(C4643/3&lt;=1,"Q1",C4643/3&lt;=2,"Q2",C4643/3&lt;=3,"Q3",C4643/3&lt;=4,"Q4")</f>
        <v>Q4</v>
      </c>
      <c r="F4643" s="2" t="str">
        <f t="shared" si="579"/>
        <v>2015-Oct</v>
      </c>
      <c r="G4643" s="2">
        <f t="shared" si="580"/>
        <v>3</v>
      </c>
      <c r="H4643" s="2" t="str">
        <f t="shared" si="581"/>
        <v>Wednesday</v>
      </c>
      <c r="I4643" s="2" t="str">
        <f t="shared" si="582"/>
        <v>FM7</v>
      </c>
      <c r="J4643" s="2">
        <f t="shared" si="583"/>
        <v>3</v>
      </c>
    </row>
    <row r="4644" spans="1:10" x14ac:dyDescent="0.35">
      <c r="A4644" s="4">
        <v>43389</v>
      </c>
      <c r="B4644" s="2">
        <f t="shared" si="576"/>
        <v>2018</v>
      </c>
      <c r="C4644" s="2">
        <f t="shared" si="577"/>
        <v>10</v>
      </c>
      <c r="D4644" s="2" t="str">
        <f t="shared" si="578"/>
        <v>October</v>
      </c>
      <c r="E4644" s="2" t="str" cm="1">
        <f t="array" ref="E4644">_xlfn.IFS(C4644/3&lt;=1,"Q1",C4644/3&lt;=2,"Q2",C4644/3&lt;=3,"Q3",C4644/3&lt;=4,"Q4")</f>
        <v>Q4</v>
      </c>
      <c r="F4644" s="2" t="str">
        <f t="shared" si="579"/>
        <v>2018-Oct</v>
      </c>
      <c r="G4644" s="2">
        <f t="shared" si="580"/>
        <v>2</v>
      </c>
      <c r="H4644" s="2" t="str">
        <f t="shared" si="581"/>
        <v>Tuesday</v>
      </c>
      <c r="I4644" s="2" t="str">
        <f t="shared" si="582"/>
        <v>FM7</v>
      </c>
      <c r="J4644" s="2">
        <f t="shared" si="583"/>
        <v>3</v>
      </c>
    </row>
    <row r="4645" spans="1:10" x14ac:dyDescent="0.35">
      <c r="A4645" s="4">
        <v>41208</v>
      </c>
      <c r="B4645" s="2">
        <f t="shared" si="576"/>
        <v>2012</v>
      </c>
      <c r="C4645" s="2">
        <f t="shared" si="577"/>
        <v>10</v>
      </c>
      <c r="D4645" s="2" t="str">
        <f t="shared" si="578"/>
        <v>October</v>
      </c>
      <c r="E4645" s="2" t="str" cm="1">
        <f t="array" ref="E4645">_xlfn.IFS(C4645/3&lt;=1,"Q1",C4645/3&lt;=2,"Q2",C4645/3&lt;=3,"Q3",C4645/3&lt;=4,"Q4")</f>
        <v>Q4</v>
      </c>
      <c r="F4645" s="2" t="str">
        <f t="shared" si="579"/>
        <v>2012-Oct</v>
      </c>
      <c r="G4645" s="2">
        <f t="shared" si="580"/>
        <v>5</v>
      </c>
      <c r="H4645" s="2" t="str">
        <f t="shared" si="581"/>
        <v>Friday</v>
      </c>
      <c r="I4645" s="2" t="str">
        <f t="shared" si="582"/>
        <v>FM7</v>
      </c>
      <c r="J4645" s="2">
        <f t="shared" si="583"/>
        <v>3</v>
      </c>
    </row>
    <row r="4646" spans="1:10" x14ac:dyDescent="0.35">
      <c r="A4646" s="4">
        <v>43365</v>
      </c>
      <c r="B4646" s="2">
        <f t="shared" si="576"/>
        <v>2018</v>
      </c>
      <c r="C4646" s="2">
        <f t="shared" si="577"/>
        <v>9</v>
      </c>
      <c r="D4646" s="2" t="str">
        <f t="shared" si="578"/>
        <v>September</v>
      </c>
      <c r="E4646" s="2" t="str" cm="1">
        <f t="array" ref="E4646">_xlfn.IFS(C4646/3&lt;=1,"Q1",C4646/3&lt;=2,"Q2",C4646/3&lt;=3,"Q3",C4646/3&lt;=4,"Q4")</f>
        <v>Q3</v>
      </c>
      <c r="F4646" s="2" t="str">
        <f t="shared" si="579"/>
        <v>2018-Sep</v>
      </c>
      <c r="G4646" s="2">
        <f t="shared" si="580"/>
        <v>6</v>
      </c>
      <c r="H4646" s="2" t="str">
        <f t="shared" si="581"/>
        <v>Saturday</v>
      </c>
      <c r="I4646" s="2" t="str">
        <f t="shared" si="582"/>
        <v>FM6</v>
      </c>
      <c r="J4646" s="2">
        <f t="shared" si="583"/>
        <v>2</v>
      </c>
    </row>
    <row r="4647" spans="1:10" x14ac:dyDescent="0.35">
      <c r="A4647" s="4">
        <v>40448</v>
      </c>
      <c r="B4647" s="2">
        <f t="shared" si="576"/>
        <v>2010</v>
      </c>
      <c r="C4647" s="2">
        <f t="shared" si="577"/>
        <v>9</v>
      </c>
      <c r="D4647" s="2" t="str">
        <f t="shared" si="578"/>
        <v>September</v>
      </c>
      <c r="E4647" s="2" t="str" cm="1">
        <f t="array" ref="E4647">_xlfn.IFS(C4647/3&lt;=1,"Q1",C4647/3&lt;=2,"Q2",C4647/3&lt;=3,"Q3",C4647/3&lt;=4,"Q4")</f>
        <v>Q3</v>
      </c>
      <c r="F4647" s="2" t="str">
        <f t="shared" si="579"/>
        <v>2010-Sep</v>
      </c>
      <c r="G4647" s="2">
        <f t="shared" si="580"/>
        <v>1</v>
      </c>
      <c r="H4647" s="2" t="str">
        <f t="shared" si="581"/>
        <v>Monday</v>
      </c>
      <c r="I4647" s="2" t="str">
        <f t="shared" si="582"/>
        <v>FM6</v>
      </c>
      <c r="J4647" s="2">
        <f t="shared" si="583"/>
        <v>2</v>
      </c>
    </row>
    <row r="4648" spans="1:10" x14ac:dyDescent="0.35">
      <c r="A4648" s="4">
        <v>40801</v>
      </c>
      <c r="B4648" s="2">
        <f t="shared" si="576"/>
        <v>2011</v>
      </c>
      <c r="C4648" s="2">
        <f t="shared" si="577"/>
        <v>9</v>
      </c>
      <c r="D4648" s="2" t="str">
        <f t="shared" si="578"/>
        <v>September</v>
      </c>
      <c r="E4648" s="2" t="str" cm="1">
        <f t="array" ref="E4648">_xlfn.IFS(C4648/3&lt;=1,"Q1",C4648/3&lt;=2,"Q2",C4648/3&lt;=3,"Q3",C4648/3&lt;=4,"Q4")</f>
        <v>Q3</v>
      </c>
      <c r="F4648" s="2" t="str">
        <f t="shared" si="579"/>
        <v>2011-Sep</v>
      </c>
      <c r="G4648" s="2">
        <f t="shared" si="580"/>
        <v>4</v>
      </c>
      <c r="H4648" s="2" t="str">
        <f t="shared" si="581"/>
        <v>Thursday</v>
      </c>
      <c r="I4648" s="2" t="str">
        <f t="shared" si="582"/>
        <v>FM6</v>
      </c>
      <c r="J4648" s="2">
        <f t="shared" si="583"/>
        <v>2</v>
      </c>
    </row>
    <row r="4649" spans="1:10" x14ac:dyDescent="0.35">
      <c r="A4649" s="4">
        <v>41162</v>
      </c>
      <c r="B4649" s="2">
        <f t="shared" si="576"/>
        <v>2012</v>
      </c>
      <c r="C4649" s="2">
        <f t="shared" si="577"/>
        <v>9</v>
      </c>
      <c r="D4649" s="2" t="str">
        <f t="shared" si="578"/>
        <v>September</v>
      </c>
      <c r="E4649" s="2" t="str" cm="1">
        <f t="array" ref="E4649">_xlfn.IFS(C4649/3&lt;=1,"Q1",C4649/3&lt;=2,"Q2",C4649/3&lt;=3,"Q3",C4649/3&lt;=4,"Q4")</f>
        <v>Q3</v>
      </c>
      <c r="F4649" s="2" t="str">
        <f t="shared" si="579"/>
        <v>2012-Sep</v>
      </c>
      <c r="G4649" s="2">
        <f t="shared" si="580"/>
        <v>1</v>
      </c>
      <c r="H4649" s="2" t="str">
        <f t="shared" si="581"/>
        <v>Monday</v>
      </c>
      <c r="I4649" s="2" t="str">
        <f t="shared" si="582"/>
        <v>FM6</v>
      </c>
      <c r="J4649" s="2">
        <f t="shared" si="583"/>
        <v>2</v>
      </c>
    </row>
    <row r="4650" spans="1:10" x14ac:dyDescent="0.35">
      <c r="A4650" s="4">
        <v>43366</v>
      </c>
      <c r="B4650" s="2">
        <f t="shared" si="576"/>
        <v>2018</v>
      </c>
      <c r="C4650" s="2">
        <f t="shared" si="577"/>
        <v>9</v>
      </c>
      <c r="D4650" s="2" t="str">
        <f t="shared" si="578"/>
        <v>September</v>
      </c>
      <c r="E4650" s="2" t="str" cm="1">
        <f t="array" ref="E4650">_xlfn.IFS(C4650/3&lt;=1,"Q1",C4650/3&lt;=2,"Q2",C4650/3&lt;=3,"Q3",C4650/3&lt;=4,"Q4")</f>
        <v>Q3</v>
      </c>
      <c r="F4650" s="2" t="str">
        <f t="shared" si="579"/>
        <v>2018-Sep</v>
      </c>
      <c r="G4650" s="2">
        <f t="shared" si="580"/>
        <v>7</v>
      </c>
      <c r="H4650" s="2" t="str">
        <f t="shared" si="581"/>
        <v>Sunday</v>
      </c>
      <c r="I4650" s="2" t="str">
        <f t="shared" si="582"/>
        <v>FM6</v>
      </c>
      <c r="J4650" s="2">
        <f t="shared" si="583"/>
        <v>2</v>
      </c>
    </row>
    <row r="4651" spans="1:10" x14ac:dyDescent="0.35">
      <c r="A4651" s="4">
        <v>42988</v>
      </c>
      <c r="B4651" s="2">
        <f t="shared" si="576"/>
        <v>2017</v>
      </c>
      <c r="C4651" s="2">
        <f t="shared" si="577"/>
        <v>9</v>
      </c>
      <c r="D4651" s="2" t="str">
        <f t="shared" si="578"/>
        <v>September</v>
      </c>
      <c r="E4651" s="2" t="str" cm="1">
        <f t="array" ref="E4651">_xlfn.IFS(C4651/3&lt;=1,"Q1",C4651/3&lt;=2,"Q2",C4651/3&lt;=3,"Q3",C4651/3&lt;=4,"Q4")</f>
        <v>Q3</v>
      </c>
      <c r="F4651" s="2" t="str">
        <f t="shared" si="579"/>
        <v>2017-Sep</v>
      </c>
      <c r="G4651" s="2">
        <f t="shared" si="580"/>
        <v>7</v>
      </c>
      <c r="H4651" s="2" t="str">
        <f t="shared" si="581"/>
        <v>Sunday</v>
      </c>
      <c r="I4651" s="2" t="str">
        <f t="shared" si="582"/>
        <v>FM6</v>
      </c>
      <c r="J4651" s="2">
        <f t="shared" si="583"/>
        <v>2</v>
      </c>
    </row>
    <row r="4652" spans="1:10" x14ac:dyDescent="0.35">
      <c r="A4652" s="4">
        <v>41159</v>
      </c>
      <c r="B4652" s="2">
        <f t="shared" si="576"/>
        <v>2012</v>
      </c>
      <c r="C4652" s="2">
        <f t="shared" si="577"/>
        <v>9</v>
      </c>
      <c r="D4652" s="2" t="str">
        <f t="shared" si="578"/>
        <v>September</v>
      </c>
      <c r="E4652" s="2" t="str" cm="1">
        <f t="array" ref="E4652">_xlfn.IFS(C4652/3&lt;=1,"Q1",C4652/3&lt;=2,"Q2",C4652/3&lt;=3,"Q3",C4652/3&lt;=4,"Q4")</f>
        <v>Q3</v>
      </c>
      <c r="F4652" s="2" t="str">
        <f t="shared" si="579"/>
        <v>2012-Sep</v>
      </c>
      <c r="G4652" s="2">
        <f t="shared" si="580"/>
        <v>5</v>
      </c>
      <c r="H4652" s="2" t="str">
        <f t="shared" si="581"/>
        <v>Friday</v>
      </c>
      <c r="I4652" s="2" t="str">
        <f t="shared" si="582"/>
        <v>FM6</v>
      </c>
      <c r="J4652" s="2">
        <f t="shared" si="583"/>
        <v>2</v>
      </c>
    </row>
    <row r="4653" spans="1:10" x14ac:dyDescent="0.35">
      <c r="A4653" s="4">
        <v>43360</v>
      </c>
      <c r="B4653" s="2">
        <f t="shared" si="576"/>
        <v>2018</v>
      </c>
      <c r="C4653" s="2">
        <f t="shared" si="577"/>
        <v>9</v>
      </c>
      <c r="D4653" s="2" t="str">
        <f t="shared" si="578"/>
        <v>September</v>
      </c>
      <c r="E4653" s="2" t="str" cm="1">
        <f t="array" ref="E4653">_xlfn.IFS(C4653/3&lt;=1,"Q1",C4653/3&lt;=2,"Q2",C4653/3&lt;=3,"Q3",C4653/3&lt;=4,"Q4")</f>
        <v>Q3</v>
      </c>
      <c r="F4653" s="2" t="str">
        <f t="shared" si="579"/>
        <v>2018-Sep</v>
      </c>
      <c r="G4653" s="2">
        <f t="shared" si="580"/>
        <v>1</v>
      </c>
      <c r="H4653" s="2" t="str">
        <f t="shared" si="581"/>
        <v>Monday</v>
      </c>
      <c r="I4653" s="2" t="str">
        <f t="shared" si="582"/>
        <v>FM6</v>
      </c>
      <c r="J4653" s="2">
        <f t="shared" si="583"/>
        <v>2</v>
      </c>
    </row>
    <row r="4654" spans="1:10" x14ac:dyDescent="0.35">
      <c r="A4654" s="4">
        <v>40426</v>
      </c>
      <c r="B4654" s="2">
        <f t="shared" si="576"/>
        <v>2010</v>
      </c>
      <c r="C4654" s="2">
        <f t="shared" si="577"/>
        <v>9</v>
      </c>
      <c r="D4654" s="2" t="str">
        <f t="shared" si="578"/>
        <v>September</v>
      </c>
      <c r="E4654" s="2" t="str" cm="1">
        <f t="array" ref="E4654">_xlfn.IFS(C4654/3&lt;=1,"Q1",C4654/3&lt;=2,"Q2",C4654/3&lt;=3,"Q3",C4654/3&lt;=4,"Q4")</f>
        <v>Q3</v>
      </c>
      <c r="F4654" s="2" t="str">
        <f t="shared" si="579"/>
        <v>2010-Sep</v>
      </c>
      <c r="G4654" s="2">
        <f t="shared" si="580"/>
        <v>7</v>
      </c>
      <c r="H4654" s="2" t="str">
        <f t="shared" si="581"/>
        <v>Sunday</v>
      </c>
      <c r="I4654" s="2" t="str">
        <f t="shared" si="582"/>
        <v>FM6</v>
      </c>
      <c r="J4654" s="2">
        <f t="shared" si="583"/>
        <v>2</v>
      </c>
    </row>
    <row r="4655" spans="1:10" x14ac:dyDescent="0.35">
      <c r="A4655" s="4">
        <v>40805</v>
      </c>
      <c r="B4655" s="2">
        <f t="shared" si="576"/>
        <v>2011</v>
      </c>
      <c r="C4655" s="2">
        <f t="shared" si="577"/>
        <v>9</v>
      </c>
      <c r="D4655" s="2" t="str">
        <f t="shared" si="578"/>
        <v>September</v>
      </c>
      <c r="E4655" s="2" t="str" cm="1">
        <f t="array" ref="E4655">_xlfn.IFS(C4655/3&lt;=1,"Q1",C4655/3&lt;=2,"Q2",C4655/3&lt;=3,"Q3",C4655/3&lt;=4,"Q4")</f>
        <v>Q3</v>
      </c>
      <c r="F4655" s="2" t="str">
        <f t="shared" si="579"/>
        <v>2011-Sep</v>
      </c>
      <c r="G4655" s="2">
        <f t="shared" si="580"/>
        <v>1</v>
      </c>
      <c r="H4655" s="2" t="str">
        <f t="shared" si="581"/>
        <v>Monday</v>
      </c>
      <c r="I4655" s="2" t="str">
        <f t="shared" si="582"/>
        <v>FM6</v>
      </c>
      <c r="J4655" s="2">
        <f t="shared" si="583"/>
        <v>2</v>
      </c>
    </row>
    <row r="4656" spans="1:10" x14ac:dyDescent="0.35">
      <c r="A4656" s="4">
        <v>42256</v>
      </c>
      <c r="B4656" s="2">
        <f t="shared" si="576"/>
        <v>2015</v>
      </c>
      <c r="C4656" s="2">
        <f t="shared" si="577"/>
        <v>9</v>
      </c>
      <c r="D4656" s="2" t="str">
        <f t="shared" si="578"/>
        <v>September</v>
      </c>
      <c r="E4656" s="2" t="str" cm="1">
        <f t="array" ref="E4656">_xlfn.IFS(C4656/3&lt;=1,"Q1",C4656/3&lt;=2,"Q2",C4656/3&lt;=3,"Q3",C4656/3&lt;=4,"Q4")</f>
        <v>Q3</v>
      </c>
      <c r="F4656" s="2" t="str">
        <f t="shared" si="579"/>
        <v>2015-Sep</v>
      </c>
      <c r="G4656" s="2">
        <f t="shared" si="580"/>
        <v>3</v>
      </c>
      <c r="H4656" s="2" t="str">
        <f t="shared" si="581"/>
        <v>Wednesday</v>
      </c>
      <c r="I4656" s="2" t="str">
        <f t="shared" si="582"/>
        <v>FM6</v>
      </c>
      <c r="J4656" s="2">
        <f t="shared" si="583"/>
        <v>2</v>
      </c>
    </row>
    <row r="4657" spans="1:10" x14ac:dyDescent="0.35">
      <c r="A4657" s="4">
        <v>40432</v>
      </c>
      <c r="B4657" s="2">
        <f t="shared" si="576"/>
        <v>2010</v>
      </c>
      <c r="C4657" s="2">
        <f t="shared" si="577"/>
        <v>9</v>
      </c>
      <c r="D4657" s="2" t="str">
        <f t="shared" si="578"/>
        <v>September</v>
      </c>
      <c r="E4657" s="2" t="str" cm="1">
        <f t="array" ref="E4657">_xlfn.IFS(C4657/3&lt;=1,"Q1",C4657/3&lt;=2,"Q2",C4657/3&lt;=3,"Q3",C4657/3&lt;=4,"Q4")</f>
        <v>Q3</v>
      </c>
      <c r="F4657" s="2" t="str">
        <f t="shared" si="579"/>
        <v>2010-Sep</v>
      </c>
      <c r="G4657" s="2">
        <f t="shared" si="580"/>
        <v>6</v>
      </c>
      <c r="H4657" s="2" t="str">
        <f t="shared" si="581"/>
        <v>Saturday</v>
      </c>
      <c r="I4657" s="2" t="str">
        <f t="shared" si="582"/>
        <v>FM6</v>
      </c>
      <c r="J4657" s="2">
        <f t="shared" si="583"/>
        <v>2</v>
      </c>
    </row>
    <row r="4658" spans="1:10" x14ac:dyDescent="0.35">
      <c r="A4658" s="4">
        <v>40442</v>
      </c>
      <c r="B4658" s="2">
        <f t="shared" si="576"/>
        <v>2010</v>
      </c>
      <c r="C4658" s="2">
        <f t="shared" si="577"/>
        <v>9</v>
      </c>
      <c r="D4658" s="2" t="str">
        <f t="shared" si="578"/>
        <v>September</v>
      </c>
      <c r="E4658" s="2" t="str" cm="1">
        <f t="array" ref="E4658">_xlfn.IFS(C4658/3&lt;=1,"Q1",C4658/3&lt;=2,"Q2",C4658/3&lt;=3,"Q3",C4658/3&lt;=4,"Q4")</f>
        <v>Q3</v>
      </c>
      <c r="F4658" s="2" t="str">
        <f t="shared" si="579"/>
        <v>2010-Sep</v>
      </c>
      <c r="G4658" s="2">
        <f t="shared" si="580"/>
        <v>2</v>
      </c>
      <c r="H4658" s="2" t="str">
        <f t="shared" si="581"/>
        <v>Tuesday</v>
      </c>
      <c r="I4658" s="2" t="str">
        <f t="shared" si="582"/>
        <v>FM6</v>
      </c>
      <c r="J4658" s="2">
        <f t="shared" si="583"/>
        <v>2</v>
      </c>
    </row>
    <row r="4659" spans="1:10" x14ac:dyDescent="0.35">
      <c r="A4659" s="4">
        <v>40443</v>
      </c>
      <c r="B4659" s="2">
        <f t="shared" si="576"/>
        <v>2010</v>
      </c>
      <c r="C4659" s="2">
        <f t="shared" si="577"/>
        <v>9</v>
      </c>
      <c r="D4659" s="2" t="str">
        <f t="shared" si="578"/>
        <v>September</v>
      </c>
      <c r="E4659" s="2" t="str" cm="1">
        <f t="array" ref="E4659">_xlfn.IFS(C4659/3&lt;=1,"Q1",C4659/3&lt;=2,"Q2",C4659/3&lt;=3,"Q3",C4659/3&lt;=4,"Q4")</f>
        <v>Q3</v>
      </c>
      <c r="F4659" s="2" t="str">
        <f t="shared" si="579"/>
        <v>2010-Sep</v>
      </c>
      <c r="G4659" s="2">
        <f t="shared" si="580"/>
        <v>3</v>
      </c>
      <c r="H4659" s="2" t="str">
        <f t="shared" si="581"/>
        <v>Wednesday</v>
      </c>
      <c r="I4659" s="2" t="str">
        <f t="shared" si="582"/>
        <v>FM6</v>
      </c>
      <c r="J4659" s="2">
        <f t="shared" si="583"/>
        <v>2</v>
      </c>
    </row>
    <row r="4660" spans="1:10" x14ac:dyDescent="0.35">
      <c r="A4660" s="4">
        <v>41172</v>
      </c>
      <c r="B4660" s="2">
        <f t="shared" si="576"/>
        <v>2012</v>
      </c>
      <c r="C4660" s="2">
        <f t="shared" si="577"/>
        <v>9</v>
      </c>
      <c r="D4660" s="2" t="str">
        <f t="shared" si="578"/>
        <v>September</v>
      </c>
      <c r="E4660" s="2" t="str" cm="1">
        <f t="array" ref="E4660">_xlfn.IFS(C4660/3&lt;=1,"Q1",C4660/3&lt;=2,"Q2",C4660/3&lt;=3,"Q3",C4660/3&lt;=4,"Q4")</f>
        <v>Q3</v>
      </c>
      <c r="F4660" s="2" t="str">
        <f t="shared" si="579"/>
        <v>2012-Sep</v>
      </c>
      <c r="G4660" s="2">
        <f t="shared" si="580"/>
        <v>4</v>
      </c>
      <c r="H4660" s="2" t="str">
        <f t="shared" si="581"/>
        <v>Thursday</v>
      </c>
      <c r="I4660" s="2" t="str">
        <f t="shared" si="582"/>
        <v>FM6</v>
      </c>
      <c r="J4660" s="2">
        <f t="shared" si="583"/>
        <v>2</v>
      </c>
    </row>
    <row r="4661" spans="1:10" x14ac:dyDescent="0.35">
      <c r="A4661" s="4">
        <v>41158</v>
      </c>
      <c r="B4661" s="2">
        <f t="shared" si="576"/>
        <v>2012</v>
      </c>
      <c r="C4661" s="2">
        <f t="shared" si="577"/>
        <v>9</v>
      </c>
      <c r="D4661" s="2" t="str">
        <f t="shared" si="578"/>
        <v>September</v>
      </c>
      <c r="E4661" s="2" t="str" cm="1">
        <f t="array" ref="E4661">_xlfn.IFS(C4661/3&lt;=1,"Q1",C4661/3&lt;=2,"Q2",C4661/3&lt;=3,"Q3",C4661/3&lt;=4,"Q4")</f>
        <v>Q3</v>
      </c>
      <c r="F4661" s="2" t="str">
        <f t="shared" si="579"/>
        <v>2012-Sep</v>
      </c>
      <c r="G4661" s="2">
        <f t="shared" si="580"/>
        <v>4</v>
      </c>
      <c r="H4661" s="2" t="str">
        <f t="shared" si="581"/>
        <v>Thursday</v>
      </c>
      <c r="I4661" s="2" t="str">
        <f t="shared" si="582"/>
        <v>FM6</v>
      </c>
      <c r="J4661" s="2">
        <f t="shared" si="583"/>
        <v>2</v>
      </c>
    </row>
    <row r="4662" spans="1:10" x14ac:dyDescent="0.35">
      <c r="A4662" s="4">
        <v>40791</v>
      </c>
      <c r="B4662" s="2">
        <f t="shared" si="576"/>
        <v>2011</v>
      </c>
      <c r="C4662" s="2">
        <f t="shared" si="577"/>
        <v>9</v>
      </c>
      <c r="D4662" s="2" t="str">
        <f t="shared" si="578"/>
        <v>September</v>
      </c>
      <c r="E4662" s="2" t="str" cm="1">
        <f t="array" ref="E4662">_xlfn.IFS(C4662/3&lt;=1,"Q1",C4662/3&lt;=2,"Q2",C4662/3&lt;=3,"Q3",C4662/3&lt;=4,"Q4")</f>
        <v>Q3</v>
      </c>
      <c r="F4662" s="2" t="str">
        <f t="shared" si="579"/>
        <v>2011-Sep</v>
      </c>
      <c r="G4662" s="2">
        <f t="shared" si="580"/>
        <v>1</v>
      </c>
      <c r="H4662" s="2" t="str">
        <f t="shared" si="581"/>
        <v>Monday</v>
      </c>
      <c r="I4662" s="2" t="str">
        <f t="shared" si="582"/>
        <v>FM6</v>
      </c>
      <c r="J4662" s="2">
        <f t="shared" si="583"/>
        <v>2</v>
      </c>
    </row>
    <row r="4663" spans="1:10" x14ac:dyDescent="0.35">
      <c r="A4663" s="4">
        <v>40418</v>
      </c>
      <c r="B4663" s="2">
        <f t="shared" si="576"/>
        <v>2010</v>
      </c>
      <c r="C4663" s="2">
        <f t="shared" si="577"/>
        <v>8</v>
      </c>
      <c r="D4663" s="2" t="str">
        <f t="shared" si="578"/>
        <v>August</v>
      </c>
      <c r="E4663" s="2" t="str" cm="1">
        <f t="array" ref="E4663">_xlfn.IFS(C4663/3&lt;=1,"Q1",C4663/3&lt;=2,"Q2",C4663/3&lt;=3,"Q3",C4663/3&lt;=4,"Q4")</f>
        <v>Q3</v>
      </c>
      <c r="F4663" s="2" t="str">
        <f t="shared" si="579"/>
        <v>2010-Aug</v>
      </c>
      <c r="G4663" s="2">
        <f t="shared" si="580"/>
        <v>6</v>
      </c>
      <c r="H4663" s="2" t="str">
        <f t="shared" si="581"/>
        <v>Saturday</v>
      </c>
      <c r="I4663" s="2" t="str">
        <f t="shared" si="582"/>
        <v>FM5</v>
      </c>
      <c r="J4663" s="2">
        <f t="shared" si="583"/>
        <v>2</v>
      </c>
    </row>
    <row r="4664" spans="1:10" x14ac:dyDescent="0.35">
      <c r="A4664" s="4">
        <v>42952</v>
      </c>
      <c r="B4664" s="2">
        <f t="shared" si="576"/>
        <v>2017</v>
      </c>
      <c r="C4664" s="2">
        <f t="shared" si="577"/>
        <v>8</v>
      </c>
      <c r="D4664" s="2" t="str">
        <f t="shared" si="578"/>
        <v>August</v>
      </c>
      <c r="E4664" s="2" t="str" cm="1">
        <f t="array" ref="E4664">_xlfn.IFS(C4664/3&lt;=1,"Q1",C4664/3&lt;=2,"Q2",C4664/3&lt;=3,"Q3",C4664/3&lt;=4,"Q4")</f>
        <v>Q3</v>
      </c>
      <c r="F4664" s="2" t="str">
        <f t="shared" si="579"/>
        <v>2017-Aug</v>
      </c>
      <c r="G4664" s="2">
        <f t="shared" si="580"/>
        <v>6</v>
      </c>
      <c r="H4664" s="2" t="str">
        <f t="shared" si="581"/>
        <v>Saturday</v>
      </c>
      <c r="I4664" s="2" t="str">
        <f t="shared" si="582"/>
        <v>FM5</v>
      </c>
      <c r="J4664" s="2">
        <f t="shared" si="583"/>
        <v>2</v>
      </c>
    </row>
    <row r="4665" spans="1:10" x14ac:dyDescent="0.35">
      <c r="A4665" s="4">
        <v>43325</v>
      </c>
      <c r="B4665" s="2">
        <f t="shared" si="576"/>
        <v>2018</v>
      </c>
      <c r="C4665" s="2">
        <f t="shared" si="577"/>
        <v>8</v>
      </c>
      <c r="D4665" s="2" t="str">
        <f t="shared" si="578"/>
        <v>August</v>
      </c>
      <c r="E4665" s="2" t="str" cm="1">
        <f t="array" ref="E4665">_xlfn.IFS(C4665/3&lt;=1,"Q1",C4665/3&lt;=2,"Q2",C4665/3&lt;=3,"Q3",C4665/3&lt;=4,"Q4")</f>
        <v>Q3</v>
      </c>
      <c r="F4665" s="2" t="str">
        <f t="shared" si="579"/>
        <v>2018-Aug</v>
      </c>
      <c r="G4665" s="2">
        <f t="shared" si="580"/>
        <v>1</v>
      </c>
      <c r="H4665" s="2" t="str">
        <f t="shared" si="581"/>
        <v>Monday</v>
      </c>
      <c r="I4665" s="2" t="str">
        <f t="shared" si="582"/>
        <v>FM5</v>
      </c>
      <c r="J4665" s="2">
        <f t="shared" si="583"/>
        <v>2</v>
      </c>
    </row>
    <row r="4666" spans="1:10" x14ac:dyDescent="0.35">
      <c r="A4666" s="4">
        <v>41130</v>
      </c>
      <c r="B4666" s="2">
        <f t="shared" si="576"/>
        <v>2012</v>
      </c>
      <c r="C4666" s="2">
        <f t="shared" si="577"/>
        <v>8</v>
      </c>
      <c r="D4666" s="2" t="str">
        <f t="shared" si="578"/>
        <v>August</v>
      </c>
      <c r="E4666" s="2" t="str" cm="1">
        <f t="array" ref="E4666">_xlfn.IFS(C4666/3&lt;=1,"Q1",C4666/3&lt;=2,"Q2",C4666/3&lt;=3,"Q3",C4666/3&lt;=4,"Q4")</f>
        <v>Q3</v>
      </c>
      <c r="F4666" s="2" t="str">
        <f t="shared" si="579"/>
        <v>2012-Aug</v>
      </c>
      <c r="G4666" s="2">
        <f t="shared" si="580"/>
        <v>4</v>
      </c>
      <c r="H4666" s="2" t="str">
        <f t="shared" si="581"/>
        <v>Thursday</v>
      </c>
      <c r="I4666" s="2" t="str">
        <f t="shared" si="582"/>
        <v>FM5</v>
      </c>
      <c r="J4666" s="2">
        <f t="shared" si="583"/>
        <v>2</v>
      </c>
    </row>
    <row r="4667" spans="1:10" x14ac:dyDescent="0.35">
      <c r="A4667" s="4">
        <v>41133</v>
      </c>
      <c r="B4667" s="2">
        <f t="shared" si="576"/>
        <v>2012</v>
      </c>
      <c r="C4667" s="2">
        <f t="shared" si="577"/>
        <v>8</v>
      </c>
      <c r="D4667" s="2" t="str">
        <f t="shared" si="578"/>
        <v>August</v>
      </c>
      <c r="E4667" s="2" t="str" cm="1">
        <f t="array" ref="E4667">_xlfn.IFS(C4667/3&lt;=1,"Q1",C4667/3&lt;=2,"Q2",C4667/3&lt;=3,"Q3",C4667/3&lt;=4,"Q4")</f>
        <v>Q3</v>
      </c>
      <c r="F4667" s="2" t="str">
        <f t="shared" si="579"/>
        <v>2012-Aug</v>
      </c>
      <c r="G4667" s="2">
        <f t="shared" si="580"/>
        <v>7</v>
      </c>
      <c r="H4667" s="2" t="str">
        <f t="shared" si="581"/>
        <v>Sunday</v>
      </c>
      <c r="I4667" s="2" t="str">
        <f t="shared" si="582"/>
        <v>FM5</v>
      </c>
      <c r="J4667" s="2">
        <f t="shared" si="583"/>
        <v>2</v>
      </c>
    </row>
    <row r="4668" spans="1:10" x14ac:dyDescent="0.35">
      <c r="A4668" s="4">
        <v>41504</v>
      </c>
      <c r="B4668" s="2">
        <f t="shared" si="576"/>
        <v>2013</v>
      </c>
      <c r="C4668" s="2">
        <f t="shared" si="577"/>
        <v>8</v>
      </c>
      <c r="D4668" s="2" t="str">
        <f t="shared" si="578"/>
        <v>August</v>
      </c>
      <c r="E4668" s="2" t="str" cm="1">
        <f t="array" ref="E4668">_xlfn.IFS(C4668/3&lt;=1,"Q1",C4668/3&lt;=2,"Q2",C4668/3&lt;=3,"Q3",C4668/3&lt;=4,"Q4")</f>
        <v>Q3</v>
      </c>
      <c r="F4668" s="2" t="str">
        <f t="shared" si="579"/>
        <v>2013-Aug</v>
      </c>
      <c r="G4668" s="2">
        <f t="shared" si="580"/>
        <v>7</v>
      </c>
      <c r="H4668" s="2" t="str">
        <f t="shared" si="581"/>
        <v>Sunday</v>
      </c>
      <c r="I4668" s="2" t="str">
        <f t="shared" si="582"/>
        <v>FM5</v>
      </c>
      <c r="J4668" s="2">
        <f t="shared" si="583"/>
        <v>2</v>
      </c>
    </row>
    <row r="4669" spans="1:10" x14ac:dyDescent="0.35">
      <c r="A4669" s="4">
        <v>41129</v>
      </c>
      <c r="B4669" s="2">
        <f t="shared" si="576"/>
        <v>2012</v>
      </c>
      <c r="C4669" s="2">
        <f t="shared" si="577"/>
        <v>8</v>
      </c>
      <c r="D4669" s="2" t="str">
        <f t="shared" si="578"/>
        <v>August</v>
      </c>
      <c r="E4669" s="2" t="str" cm="1">
        <f t="array" ref="E4669">_xlfn.IFS(C4669/3&lt;=1,"Q1",C4669/3&lt;=2,"Q2",C4669/3&lt;=3,"Q3",C4669/3&lt;=4,"Q4")</f>
        <v>Q3</v>
      </c>
      <c r="F4669" s="2" t="str">
        <f t="shared" si="579"/>
        <v>2012-Aug</v>
      </c>
      <c r="G4669" s="2">
        <f t="shared" si="580"/>
        <v>3</v>
      </c>
      <c r="H4669" s="2" t="str">
        <f t="shared" si="581"/>
        <v>Wednesday</v>
      </c>
      <c r="I4669" s="2" t="str">
        <f t="shared" si="582"/>
        <v>FM5</v>
      </c>
      <c r="J4669" s="2">
        <f t="shared" si="583"/>
        <v>2</v>
      </c>
    </row>
    <row r="4670" spans="1:10" x14ac:dyDescent="0.35">
      <c r="A4670" s="4">
        <v>41863</v>
      </c>
      <c r="B4670" s="2">
        <f t="shared" si="576"/>
        <v>2014</v>
      </c>
      <c r="C4670" s="2">
        <f t="shared" si="577"/>
        <v>8</v>
      </c>
      <c r="D4670" s="2" t="str">
        <f t="shared" si="578"/>
        <v>August</v>
      </c>
      <c r="E4670" s="2" t="str" cm="1">
        <f t="array" ref="E4670">_xlfn.IFS(C4670/3&lt;=1,"Q1",C4670/3&lt;=2,"Q2",C4670/3&lt;=3,"Q3",C4670/3&lt;=4,"Q4")</f>
        <v>Q3</v>
      </c>
      <c r="F4670" s="2" t="str">
        <f t="shared" si="579"/>
        <v>2014-Aug</v>
      </c>
      <c r="G4670" s="2">
        <f t="shared" si="580"/>
        <v>2</v>
      </c>
      <c r="H4670" s="2" t="str">
        <f t="shared" si="581"/>
        <v>Tuesday</v>
      </c>
      <c r="I4670" s="2" t="str">
        <f t="shared" si="582"/>
        <v>FM5</v>
      </c>
      <c r="J4670" s="2">
        <f t="shared" si="583"/>
        <v>2</v>
      </c>
    </row>
    <row r="4671" spans="1:10" x14ac:dyDescent="0.35">
      <c r="A4671" s="4">
        <v>42952</v>
      </c>
      <c r="B4671" s="2">
        <f t="shared" si="576"/>
        <v>2017</v>
      </c>
      <c r="C4671" s="2">
        <f t="shared" si="577"/>
        <v>8</v>
      </c>
      <c r="D4671" s="2" t="str">
        <f t="shared" si="578"/>
        <v>August</v>
      </c>
      <c r="E4671" s="2" t="str" cm="1">
        <f t="array" ref="E4671">_xlfn.IFS(C4671/3&lt;=1,"Q1",C4671/3&lt;=2,"Q2",C4671/3&lt;=3,"Q3",C4671/3&lt;=4,"Q4")</f>
        <v>Q3</v>
      </c>
      <c r="F4671" s="2" t="str">
        <f t="shared" si="579"/>
        <v>2017-Aug</v>
      </c>
      <c r="G4671" s="2">
        <f t="shared" si="580"/>
        <v>6</v>
      </c>
      <c r="H4671" s="2" t="str">
        <f t="shared" si="581"/>
        <v>Saturday</v>
      </c>
      <c r="I4671" s="2" t="str">
        <f t="shared" si="582"/>
        <v>FM5</v>
      </c>
      <c r="J4671" s="2">
        <f t="shared" si="583"/>
        <v>2</v>
      </c>
    </row>
    <row r="4672" spans="1:10" x14ac:dyDescent="0.35">
      <c r="A4672" s="4">
        <v>42587</v>
      </c>
      <c r="B4672" s="2">
        <f t="shared" si="576"/>
        <v>2016</v>
      </c>
      <c r="C4672" s="2">
        <f t="shared" si="577"/>
        <v>8</v>
      </c>
      <c r="D4672" s="2" t="str">
        <f t="shared" si="578"/>
        <v>August</v>
      </c>
      <c r="E4672" s="2" t="str" cm="1">
        <f t="array" ref="E4672">_xlfn.IFS(C4672/3&lt;=1,"Q1",C4672/3&lt;=2,"Q2",C4672/3&lt;=3,"Q3",C4672/3&lt;=4,"Q4")</f>
        <v>Q3</v>
      </c>
      <c r="F4672" s="2" t="str">
        <f t="shared" si="579"/>
        <v>2016-Aug</v>
      </c>
      <c r="G4672" s="2">
        <f t="shared" si="580"/>
        <v>5</v>
      </c>
      <c r="H4672" s="2" t="str">
        <f t="shared" si="581"/>
        <v>Friday</v>
      </c>
      <c r="I4672" s="2" t="str">
        <f t="shared" si="582"/>
        <v>FM5</v>
      </c>
      <c r="J4672" s="2">
        <f t="shared" si="583"/>
        <v>2</v>
      </c>
    </row>
    <row r="4673" spans="1:10" x14ac:dyDescent="0.35">
      <c r="A4673" s="4">
        <v>41879</v>
      </c>
      <c r="B4673" s="2">
        <f t="shared" si="576"/>
        <v>2014</v>
      </c>
      <c r="C4673" s="2">
        <f t="shared" si="577"/>
        <v>8</v>
      </c>
      <c r="D4673" s="2" t="str">
        <f t="shared" si="578"/>
        <v>August</v>
      </c>
      <c r="E4673" s="2" t="str" cm="1">
        <f t="array" ref="E4673">_xlfn.IFS(C4673/3&lt;=1,"Q1",C4673/3&lt;=2,"Q2",C4673/3&lt;=3,"Q3",C4673/3&lt;=4,"Q4")</f>
        <v>Q3</v>
      </c>
      <c r="F4673" s="2" t="str">
        <f t="shared" si="579"/>
        <v>2014-Aug</v>
      </c>
      <c r="G4673" s="2">
        <f t="shared" si="580"/>
        <v>4</v>
      </c>
      <c r="H4673" s="2" t="str">
        <f t="shared" si="581"/>
        <v>Thursday</v>
      </c>
      <c r="I4673" s="2" t="str">
        <f t="shared" si="582"/>
        <v>FM5</v>
      </c>
      <c r="J4673" s="2">
        <f t="shared" si="583"/>
        <v>2</v>
      </c>
    </row>
    <row r="4674" spans="1:10" x14ac:dyDescent="0.35">
      <c r="A4674" s="4">
        <v>42962</v>
      </c>
      <c r="B4674" s="2">
        <f t="shared" si="576"/>
        <v>2017</v>
      </c>
      <c r="C4674" s="2">
        <f t="shared" si="577"/>
        <v>8</v>
      </c>
      <c r="D4674" s="2" t="str">
        <f t="shared" si="578"/>
        <v>August</v>
      </c>
      <c r="E4674" s="2" t="str" cm="1">
        <f t="array" ref="E4674">_xlfn.IFS(C4674/3&lt;=1,"Q1",C4674/3&lt;=2,"Q2",C4674/3&lt;=3,"Q3",C4674/3&lt;=4,"Q4")</f>
        <v>Q3</v>
      </c>
      <c r="F4674" s="2" t="str">
        <f t="shared" si="579"/>
        <v>2017-Aug</v>
      </c>
      <c r="G4674" s="2">
        <f t="shared" si="580"/>
        <v>2</v>
      </c>
      <c r="H4674" s="2" t="str">
        <f t="shared" si="581"/>
        <v>Tuesday</v>
      </c>
      <c r="I4674" s="2" t="str">
        <f t="shared" si="582"/>
        <v>FM5</v>
      </c>
      <c r="J4674" s="2">
        <f t="shared" si="583"/>
        <v>2</v>
      </c>
    </row>
    <row r="4675" spans="1:10" x14ac:dyDescent="0.35">
      <c r="A4675" s="4">
        <v>42232</v>
      </c>
      <c r="B4675" s="2">
        <f t="shared" ref="B4675:B4738" si="584">YEAR(A4675)</f>
        <v>2015</v>
      </c>
      <c r="C4675" s="2">
        <f t="shared" ref="C4675:C4738" si="585">MONTH(A4675)</f>
        <v>8</v>
      </c>
      <c r="D4675" s="2" t="str">
        <f t="shared" ref="D4675:D4738" si="586">TEXT(A4675,"mmmm")</f>
        <v>August</v>
      </c>
      <c r="E4675" s="2" t="str" cm="1">
        <f t="array" ref="E4675">_xlfn.IFS(C4675/3&lt;=1,"Q1",C4675/3&lt;=2,"Q2",C4675/3&lt;=3,"Q3",C4675/3&lt;=4,"Q4")</f>
        <v>Q3</v>
      </c>
      <c r="F4675" s="2" t="str">
        <f t="shared" ref="F4675:F4738" si="587">TEXT(A4675,"yyyy"&amp;"-"&amp;"mmm")</f>
        <v>2015-Aug</v>
      </c>
      <c r="G4675" s="2">
        <f t="shared" ref="G4675:G4738" si="588">WEEKDAY(A4675,2)</f>
        <v>7</v>
      </c>
      <c r="H4675" s="2" t="str">
        <f t="shared" ref="H4675:H4738" si="589">TEXT(A4675,"dddd")</f>
        <v>Sunday</v>
      </c>
      <c r="I4675" s="2" t="str">
        <f t="shared" ref="I4675:I4738" si="590">"FM" &amp; (MOD(MONTH(A4675) - 4, 12) + 1)</f>
        <v>FM5</v>
      </c>
      <c r="J4675" s="2">
        <f t="shared" ref="J4675:J4738" si="591">INT((MOD(MONTH(A4675) - 4, 12))/3) + 1</f>
        <v>2</v>
      </c>
    </row>
    <row r="4676" spans="1:10" x14ac:dyDescent="0.35">
      <c r="A4676" s="4">
        <v>41461</v>
      </c>
      <c r="B4676" s="2">
        <f t="shared" si="584"/>
        <v>2013</v>
      </c>
      <c r="C4676" s="2">
        <f t="shared" si="585"/>
        <v>7</v>
      </c>
      <c r="D4676" s="2" t="str">
        <f t="shared" si="586"/>
        <v>July</v>
      </c>
      <c r="E4676" s="2" t="str" cm="1">
        <f t="array" ref="E4676">_xlfn.IFS(C4676/3&lt;=1,"Q1",C4676/3&lt;=2,"Q2",C4676/3&lt;=3,"Q3",C4676/3&lt;=4,"Q4")</f>
        <v>Q3</v>
      </c>
      <c r="F4676" s="2" t="str">
        <f t="shared" si="587"/>
        <v>2013-Jul</v>
      </c>
      <c r="G4676" s="2">
        <f t="shared" si="588"/>
        <v>6</v>
      </c>
      <c r="H4676" s="2" t="str">
        <f t="shared" si="589"/>
        <v>Saturday</v>
      </c>
      <c r="I4676" s="2" t="str">
        <f t="shared" si="590"/>
        <v>FM4</v>
      </c>
      <c r="J4676" s="2">
        <f t="shared" si="591"/>
        <v>2</v>
      </c>
    </row>
    <row r="4677" spans="1:10" x14ac:dyDescent="0.35">
      <c r="A4677" s="4">
        <v>42562</v>
      </c>
      <c r="B4677" s="2">
        <f t="shared" si="584"/>
        <v>2016</v>
      </c>
      <c r="C4677" s="2">
        <f t="shared" si="585"/>
        <v>7</v>
      </c>
      <c r="D4677" s="2" t="str">
        <f t="shared" si="586"/>
        <v>July</v>
      </c>
      <c r="E4677" s="2" t="str" cm="1">
        <f t="array" ref="E4677">_xlfn.IFS(C4677/3&lt;=1,"Q1",C4677/3&lt;=2,"Q2",C4677/3&lt;=3,"Q3",C4677/3&lt;=4,"Q4")</f>
        <v>Q3</v>
      </c>
      <c r="F4677" s="2" t="str">
        <f t="shared" si="587"/>
        <v>2016-Jul</v>
      </c>
      <c r="G4677" s="2">
        <f t="shared" si="588"/>
        <v>1</v>
      </c>
      <c r="H4677" s="2" t="str">
        <f t="shared" si="589"/>
        <v>Monday</v>
      </c>
      <c r="I4677" s="2" t="str">
        <f t="shared" si="590"/>
        <v>FM4</v>
      </c>
      <c r="J4677" s="2">
        <f t="shared" si="591"/>
        <v>2</v>
      </c>
    </row>
    <row r="4678" spans="1:10" x14ac:dyDescent="0.35">
      <c r="A4678" s="4">
        <v>41107</v>
      </c>
      <c r="B4678" s="2">
        <f t="shared" si="584"/>
        <v>2012</v>
      </c>
      <c r="C4678" s="2">
        <f t="shared" si="585"/>
        <v>7</v>
      </c>
      <c r="D4678" s="2" t="str">
        <f t="shared" si="586"/>
        <v>July</v>
      </c>
      <c r="E4678" s="2" t="str" cm="1">
        <f t="array" ref="E4678">_xlfn.IFS(C4678/3&lt;=1,"Q1",C4678/3&lt;=2,"Q2",C4678/3&lt;=3,"Q3",C4678/3&lt;=4,"Q4")</f>
        <v>Q3</v>
      </c>
      <c r="F4678" s="2" t="str">
        <f t="shared" si="587"/>
        <v>2012-Jul</v>
      </c>
      <c r="G4678" s="2">
        <f t="shared" si="588"/>
        <v>2</v>
      </c>
      <c r="H4678" s="2" t="str">
        <f t="shared" si="589"/>
        <v>Tuesday</v>
      </c>
      <c r="I4678" s="2" t="str">
        <f t="shared" si="590"/>
        <v>FM4</v>
      </c>
      <c r="J4678" s="2">
        <f t="shared" si="591"/>
        <v>2</v>
      </c>
    </row>
    <row r="4679" spans="1:10" x14ac:dyDescent="0.35">
      <c r="A4679" s="4">
        <v>43301</v>
      </c>
      <c r="B4679" s="2">
        <f t="shared" si="584"/>
        <v>2018</v>
      </c>
      <c r="C4679" s="2">
        <f t="shared" si="585"/>
        <v>7</v>
      </c>
      <c r="D4679" s="2" t="str">
        <f t="shared" si="586"/>
        <v>July</v>
      </c>
      <c r="E4679" s="2" t="str" cm="1">
        <f t="array" ref="E4679">_xlfn.IFS(C4679/3&lt;=1,"Q1",C4679/3&lt;=2,"Q2",C4679/3&lt;=3,"Q3",C4679/3&lt;=4,"Q4")</f>
        <v>Q3</v>
      </c>
      <c r="F4679" s="2" t="str">
        <f t="shared" si="587"/>
        <v>2018-Jul</v>
      </c>
      <c r="G4679" s="2">
        <f t="shared" si="588"/>
        <v>5</v>
      </c>
      <c r="H4679" s="2" t="str">
        <f t="shared" si="589"/>
        <v>Friday</v>
      </c>
      <c r="I4679" s="2" t="str">
        <f t="shared" si="590"/>
        <v>FM4</v>
      </c>
      <c r="J4679" s="2">
        <f t="shared" si="591"/>
        <v>2</v>
      </c>
    </row>
    <row r="4680" spans="1:10" x14ac:dyDescent="0.35">
      <c r="A4680" s="4">
        <v>42920</v>
      </c>
      <c r="B4680" s="2">
        <f t="shared" si="584"/>
        <v>2017</v>
      </c>
      <c r="C4680" s="2">
        <f t="shared" si="585"/>
        <v>7</v>
      </c>
      <c r="D4680" s="2" t="str">
        <f t="shared" si="586"/>
        <v>July</v>
      </c>
      <c r="E4680" s="2" t="str" cm="1">
        <f t="array" ref="E4680">_xlfn.IFS(C4680/3&lt;=1,"Q1",C4680/3&lt;=2,"Q2",C4680/3&lt;=3,"Q3",C4680/3&lt;=4,"Q4")</f>
        <v>Q3</v>
      </c>
      <c r="F4680" s="2" t="str">
        <f t="shared" si="587"/>
        <v>2017-Jul</v>
      </c>
      <c r="G4680" s="2">
        <f t="shared" si="588"/>
        <v>2</v>
      </c>
      <c r="H4680" s="2" t="str">
        <f t="shared" si="589"/>
        <v>Tuesday</v>
      </c>
      <c r="I4680" s="2" t="str">
        <f t="shared" si="590"/>
        <v>FM4</v>
      </c>
      <c r="J4680" s="2">
        <f t="shared" si="591"/>
        <v>2</v>
      </c>
    </row>
    <row r="4681" spans="1:10" x14ac:dyDescent="0.35">
      <c r="A4681" s="4">
        <v>42204</v>
      </c>
      <c r="B4681" s="2">
        <f t="shared" si="584"/>
        <v>2015</v>
      </c>
      <c r="C4681" s="2">
        <f t="shared" si="585"/>
        <v>7</v>
      </c>
      <c r="D4681" s="2" t="str">
        <f t="shared" si="586"/>
        <v>July</v>
      </c>
      <c r="E4681" s="2" t="str" cm="1">
        <f t="array" ref="E4681">_xlfn.IFS(C4681/3&lt;=1,"Q1",C4681/3&lt;=2,"Q2",C4681/3&lt;=3,"Q3",C4681/3&lt;=4,"Q4")</f>
        <v>Q3</v>
      </c>
      <c r="F4681" s="2" t="str">
        <f t="shared" si="587"/>
        <v>2015-Jul</v>
      </c>
      <c r="G4681" s="2">
        <f t="shared" si="588"/>
        <v>7</v>
      </c>
      <c r="H4681" s="2" t="str">
        <f t="shared" si="589"/>
        <v>Sunday</v>
      </c>
      <c r="I4681" s="2" t="str">
        <f t="shared" si="590"/>
        <v>FM4</v>
      </c>
      <c r="J4681" s="2">
        <f t="shared" si="591"/>
        <v>2</v>
      </c>
    </row>
    <row r="4682" spans="1:10" x14ac:dyDescent="0.35">
      <c r="A4682" s="4">
        <v>41836</v>
      </c>
      <c r="B4682" s="2">
        <f t="shared" si="584"/>
        <v>2014</v>
      </c>
      <c r="C4682" s="2">
        <f t="shared" si="585"/>
        <v>7</v>
      </c>
      <c r="D4682" s="2" t="str">
        <f t="shared" si="586"/>
        <v>July</v>
      </c>
      <c r="E4682" s="2" t="str" cm="1">
        <f t="array" ref="E4682">_xlfn.IFS(C4682/3&lt;=1,"Q1",C4682/3&lt;=2,"Q2",C4682/3&lt;=3,"Q3",C4682/3&lt;=4,"Q4")</f>
        <v>Q3</v>
      </c>
      <c r="F4682" s="2" t="str">
        <f t="shared" si="587"/>
        <v>2014-Jul</v>
      </c>
      <c r="G4682" s="2">
        <f t="shared" si="588"/>
        <v>3</v>
      </c>
      <c r="H4682" s="2" t="str">
        <f t="shared" si="589"/>
        <v>Wednesday</v>
      </c>
      <c r="I4682" s="2" t="str">
        <f t="shared" si="590"/>
        <v>FM4</v>
      </c>
      <c r="J4682" s="2">
        <f t="shared" si="591"/>
        <v>2</v>
      </c>
    </row>
    <row r="4683" spans="1:10" x14ac:dyDescent="0.35">
      <c r="A4683" s="4">
        <v>42569</v>
      </c>
      <c r="B4683" s="2">
        <f t="shared" si="584"/>
        <v>2016</v>
      </c>
      <c r="C4683" s="2">
        <f t="shared" si="585"/>
        <v>7</v>
      </c>
      <c r="D4683" s="2" t="str">
        <f t="shared" si="586"/>
        <v>July</v>
      </c>
      <c r="E4683" s="2" t="str" cm="1">
        <f t="array" ref="E4683">_xlfn.IFS(C4683/3&lt;=1,"Q1",C4683/3&lt;=2,"Q2",C4683/3&lt;=3,"Q3",C4683/3&lt;=4,"Q4")</f>
        <v>Q3</v>
      </c>
      <c r="F4683" s="2" t="str">
        <f t="shared" si="587"/>
        <v>2016-Jul</v>
      </c>
      <c r="G4683" s="2">
        <f t="shared" si="588"/>
        <v>1</v>
      </c>
      <c r="H4683" s="2" t="str">
        <f t="shared" si="589"/>
        <v>Monday</v>
      </c>
      <c r="I4683" s="2" t="str">
        <f t="shared" si="590"/>
        <v>FM4</v>
      </c>
      <c r="J4683" s="2">
        <f t="shared" si="591"/>
        <v>2</v>
      </c>
    </row>
    <row r="4684" spans="1:10" x14ac:dyDescent="0.35">
      <c r="A4684" s="4">
        <v>43287</v>
      </c>
      <c r="B4684" s="2">
        <f t="shared" si="584"/>
        <v>2018</v>
      </c>
      <c r="C4684" s="2">
        <f t="shared" si="585"/>
        <v>7</v>
      </c>
      <c r="D4684" s="2" t="str">
        <f t="shared" si="586"/>
        <v>July</v>
      </c>
      <c r="E4684" s="2" t="str" cm="1">
        <f t="array" ref="E4684">_xlfn.IFS(C4684/3&lt;=1,"Q1",C4684/3&lt;=2,"Q2",C4684/3&lt;=3,"Q3",C4684/3&lt;=4,"Q4")</f>
        <v>Q3</v>
      </c>
      <c r="F4684" s="2" t="str">
        <f t="shared" si="587"/>
        <v>2018-Jul</v>
      </c>
      <c r="G4684" s="2">
        <f t="shared" si="588"/>
        <v>5</v>
      </c>
      <c r="H4684" s="2" t="str">
        <f t="shared" si="589"/>
        <v>Friday</v>
      </c>
      <c r="I4684" s="2" t="str">
        <f t="shared" si="590"/>
        <v>FM4</v>
      </c>
      <c r="J4684" s="2">
        <f t="shared" si="591"/>
        <v>2</v>
      </c>
    </row>
    <row r="4685" spans="1:10" x14ac:dyDescent="0.35">
      <c r="A4685" s="4">
        <v>42204</v>
      </c>
      <c r="B4685" s="2">
        <f t="shared" si="584"/>
        <v>2015</v>
      </c>
      <c r="C4685" s="2">
        <f t="shared" si="585"/>
        <v>7</v>
      </c>
      <c r="D4685" s="2" t="str">
        <f t="shared" si="586"/>
        <v>July</v>
      </c>
      <c r="E4685" s="2" t="str" cm="1">
        <f t="array" ref="E4685">_xlfn.IFS(C4685/3&lt;=1,"Q1",C4685/3&lt;=2,"Q2",C4685/3&lt;=3,"Q3",C4685/3&lt;=4,"Q4")</f>
        <v>Q3</v>
      </c>
      <c r="F4685" s="2" t="str">
        <f t="shared" si="587"/>
        <v>2015-Jul</v>
      </c>
      <c r="G4685" s="2">
        <f t="shared" si="588"/>
        <v>7</v>
      </c>
      <c r="H4685" s="2" t="str">
        <f t="shared" si="589"/>
        <v>Sunday</v>
      </c>
      <c r="I4685" s="2" t="str">
        <f t="shared" si="590"/>
        <v>FM4</v>
      </c>
      <c r="J4685" s="2">
        <f t="shared" si="591"/>
        <v>2</v>
      </c>
    </row>
    <row r="4686" spans="1:10" x14ac:dyDescent="0.35">
      <c r="A4686" s="4">
        <v>43293</v>
      </c>
      <c r="B4686" s="2">
        <f t="shared" si="584"/>
        <v>2018</v>
      </c>
      <c r="C4686" s="2">
        <f t="shared" si="585"/>
        <v>7</v>
      </c>
      <c r="D4686" s="2" t="str">
        <f t="shared" si="586"/>
        <v>July</v>
      </c>
      <c r="E4686" s="2" t="str" cm="1">
        <f t="array" ref="E4686">_xlfn.IFS(C4686/3&lt;=1,"Q1",C4686/3&lt;=2,"Q2",C4686/3&lt;=3,"Q3",C4686/3&lt;=4,"Q4")</f>
        <v>Q3</v>
      </c>
      <c r="F4686" s="2" t="str">
        <f t="shared" si="587"/>
        <v>2018-Jul</v>
      </c>
      <c r="G4686" s="2">
        <f t="shared" si="588"/>
        <v>4</v>
      </c>
      <c r="H4686" s="2" t="str">
        <f t="shared" si="589"/>
        <v>Thursday</v>
      </c>
      <c r="I4686" s="2" t="str">
        <f t="shared" si="590"/>
        <v>FM4</v>
      </c>
      <c r="J4686" s="2">
        <f t="shared" si="591"/>
        <v>2</v>
      </c>
    </row>
    <row r="4687" spans="1:10" x14ac:dyDescent="0.35">
      <c r="A4687" s="4">
        <v>43290</v>
      </c>
      <c r="B4687" s="2">
        <f t="shared" si="584"/>
        <v>2018</v>
      </c>
      <c r="C4687" s="2">
        <f t="shared" si="585"/>
        <v>7</v>
      </c>
      <c r="D4687" s="2" t="str">
        <f t="shared" si="586"/>
        <v>July</v>
      </c>
      <c r="E4687" s="2" t="str" cm="1">
        <f t="array" ref="E4687">_xlfn.IFS(C4687/3&lt;=1,"Q1",C4687/3&lt;=2,"Q2",C4687/3&lt;=3,"Q3",C4687/3&lt;=4,"Q4")</f>
        <v>Q3</v>
      </c>
      <c r="F4687" s="2" t="str">
        <f t="shared" si="587"/>
        <v>2018-Jul</v>
      </c>
      <c r="G4687" s="2">
        <f t="shared" si="588"/>
        <v>1</v>
      </c>
      <c r="H4687" s="2" t="str">
        <f t="shared" si="589"/>
        <v>Monday</v>
      </c>
      <c r="I4687" s="2" t="str">
        <f t="shared" si="590"/>
        <v>FM4</v>
      </c>
      <c r="J4687" s="2">
        <f t="shared" si="591"/>
        <v>2</v>
      </c>
    </row>
    <row r="4688" spans="1:10" x14ac:dyDescent="0.35">
      <c r="A4688" s="4">
        <v>42895</v>
      </c>
      <c r="B4688" s="2">
        <f t="shared" si="584"/>
        <v>2017</v>
      </c>
      <c r="C4688" s="2">
        <f t="shared" si="585"/>
        <v>6</v>
      </c>
      <c r="D4688" s="2" t="str">
        <f t="shared" si="586"/>
        <v>June</v>
      </c>
      <c r="E4688" s="2" t="str" cm="1">
        <f t="array" ref="E4688">_xlfn.IFS(C4688/3&lt;=1,"Q1",C4688/3&lt;=2,"Q2",C4688/3&lt;=3,"Q3",C4688/3&lt;=4,"Q4")</f>
        <v>Q2</v>
      </c>
      <c r="F4688" s="2" t="str">
        <f t="shared" si="587"/>
        <v>2017-Jun</v>
      </c>
      <c r="G4688" s="2">
        <f t="shared" si="588"/>
        <v>5</v>
      </c>
      <c r="H4688" s="2" t="str">
        <f t="shared" si="589"/>
        <v>Friday</v>
      </c>
      <c r="I4688" s="2" t="str">
        <f t="shared" si="590"/>
        <v>FM3</v>
      </c>
      <c r="J4688" s="2">
        <f t="shared" si="591"/>
        <v>1</v>
      </c>
    </row>
    <row r="4689" spans="1:10" x14ac:dyDescent="0.35">
      <c r="A4689" s="4">
        <v>41080</v>
      </c>
      <c r="B4689" s="2">
        <f t="shared" si="584"/>
        <v>2012</v>
      </c>
      <c r="C4689" s="2">
        <f t="shared" si="585"/>
        <v>6</v>
      </c>
      <c r="D4689" s="2" t="str">
        <f t="shared" si="586"/>
        <v>June</v>
      </c>
      <c r="E4689" s="2" t="str" cm="1">
        <f t="array" ref="E4689">_xlfn.IFS(C4689/3&lt;=1,"Q1",C4689/3&lt;=2,"Q2",C4689/3&lt;=3,"Q3",C4689/3&lt;=4,"Q4")</f>
        <v>Q2</v>
      </c>
      <c r="F4689" s="2" t="str">
        <f t="shared" si="587"/>
        <v>2012-Jun</v>
      </c>
      <c r="G4689" s="2">
        <f t="shared" si="588"/>
        <v>3</v>
      </c>
      <c r="H4689" s="2" t="str">
        <f t="shared" si="589"/>
        <v>Wednesday</v>
      </c>
      <c r="I4689" s="2" t="str">
        <f t="shared" si="590"/>
        <v>FM3</v>
      </c>
      <c r="J4689" s="2">
        <f t="shared" si="591"/>
        <v>1</v>
      </c>
    </row>
    <row r="4690" spans="1:10" x14ac:dyDescent="0.35">
      <c r="A4690" s="4">
        <v>42543</v>
      </c>
      <c r="B4690" s="2">
        <f t="shared" si="584"/>
        <v>2016</v>
      </c>
      <c r="C4690" s="2">
        <f t="shared" si="585"/>
        <v>6</v>
      </c>
      <c r="D4690" s="2" t="str">
        <f t="shared" si="586"/>
        <v>June</v>
      </c>
      <c r="E4690" s="2" t="str" cm="1">
        <f t="array" ref="E4690">_xlfn.IFS(C4690/3&lt;=1,"Q1",C4690/3&lt;=2,"Q2",C4690/3&lt;=3,"Q3",C4690/3&lt;=4,"Q4")</f>
        <v>Q2</v>
      </c>
      <c r="F4690" s="2" t="str">
        <f t="shared" si="587"/>
        <v>2016-Jun</v>
      </c>
      <c r="G4690" s="2">
        <f t="shared" si="588"/>
        <v>3</v>
      </c>
      <c r="H4690" s="2" t="str">
        <f t="shared" si="589"/>
        <v>Wednesday</v>
      </c>
      <c r="I4690" s="2" t="str">
        <f t="shared" si="590"/>
        <v>FM3</v>
      </c>
      <c r="J4690" s="2">
        <f t="shared" si="591"/>
        <v>1</v>
      </c>
    </row>
    <row r="4691" spans="1:10" x14ac:dyDescent="0.35">
      <c r="A4691" s="4">
        <v>40355</v>
      </c>
      <c r="B4691" s="2">
        <f t="shared" si="584"/>
        <v>2010</v>
      </c>
      <c r="C4691" s="2">
        <f t="shared" si="585"/>
        <v>6</v>
      </c>
      <c r="D4691" s="2" t="str">
        <f t="shared" si="586"/>
        <v>June</v>
      </c>
      <c r="E4691" s="2" t="str" cm="1">
        <f t="array" ref="E4691">_xlfn.IFS(C4691/3&lt;=1,"Q1",C4691/3&lt;=2,"Q2",C4691/3&lt;=3,"Q3",C4691/3&lt;=4,"Q4")</f>
        <v>Q2</v>
      </c>
      <c r="F4691" s="2" t="str">
        <f t="shared" si="587"/>
        <v>2010-Jun</v>
      </c>
      <c r="G4691" s="2">
        <f t="shared" si="588"/>
        <v>6</v>
      </c>
      <c r="H4691" s="2" t="str">
        <f t="shared" si="589"/>
        <v>Saturday</v>
      </c>
      <c r="I4691" s="2" t="str">
        <f t="shared" si="590"/>
        <v>FM3</v>
      </c>
      <c r="J4691" s="2">
        <f t="shared" si="591"/>
        <v>1</v>
      </c>
    </row>
    <row r="4692" spans="1:10" x14ac:dyDescent="0.35">
      <c r="A4692" s="4">
        <v>41798</v>
      </c>
      <c r="B4692" s="2">
        <f t="shared" si="584"/>
        <v>2014</v>
      </c>
      <c r="C4692" s="2">
        <f t="shared" si="585"/>
        <v>6</v>
      </c>
      <c r="D4692" s="2" t="str">
        <f t="shared" si="586"/>
        <v>June</v>
      </c>
      <c r="E4692" s="2" t="str" cm="1">
        <f t="array" ref="E4692">_xlfn.IFS(C4692/3&lt;=1,"Q1",C4692/3&lt;=2,"Q2",C4692/3&lt;=3,"Q3",C4692/3&lt;=4,"Q4")</f>
        <v>Q2</v>
      </c>
      <c r="F4692" s="2" t="str">
        <f t="shared" si="587"/>
        <v>2014-Jun</v>
      </c>
      <c r="G4692" s="2">
        <f t="shared" si="588"/>
        <v>7</v>
      </c>
      <c r="H4692" s="2" t="str">
        <f t="shared" si="589"/>
        <v>Sunday</v>
      </c>
      <c r="I4692" s="2" t="str">
        <f t="shared" si="590"/>
        <v>FM3</v>
      </c>
      <c r="J4692" s="2">
        <f t="shared" si="591"/>
        <v>1</v>
      </c>
    </row>
    <row r="4693" spans="1:10" x14ac:dyDescent="0.35">
      <c r="A4693" s="4">
        <v>42546</v>
      </c>
      <c r="B4693" s="2">
        <f t="shared" si="584"/>
        <v>2016</v>
      </c>
      <c r="C4693" s="2">
        <f t="shared" si="585"/>
        <v>6</v>
      </c>
      <c r="D4693" s="2" t="str">
        <f t="shared" si="586"/>
        <v>June</v>
      </c>
      <c r="E4693" s="2" t="str" cm="1">
        <f t="array" ref="E4693">_xlfn.IFS(C4693/3&lt;=1,"Q1",C4693/3&lt;=2,"Q2",C4693/3&lt;=3,"Q3",C4693/3&lt;=4,"Q4")</f>
        <v>Q2</v>
      </c>
      <c r="F4693" s="2" t="str">
        <f t="shared" si="587"/>
        <v>2016-Jun</v>
      </c>
      <c r="G4693" s="2">
        <f t="shared" si="588"/>
        <v>6</v>
      </c>
      <c r="H4693" s="2" t="str">
        <f t="shared" si="589"/>
        <v>Saturday</v>
      </c>
      <c r="I4693" s="2" t="str">
        <f t="shared" si="590"/>
        <v>FM3</v>
      </c>
      <c r="J4693" s="2">
        <f t="shared" si="591"/>
        <v>1</v>
      </c>
    </row>
    <row r="4694" spans="1:10" x14ac:dyDescent="0.35">
      <c r="A4694" s="4">
        <v>40711</v>
      </c>
      <c r="B4694" s="2">
        <f t="shared" si="584"/>
        <v>2011</v>
      </c>
      <c r="C4694" s="2">
        <f t="shared" si="585"/>
        <v>6</v>
      </c>
      <c r="D4694" s="2" t="str">
        <f t="shared" si="586"/>
        <v>June</v>
      </c>
      <c r="E4694" s="2" t="str" cm="1">
        <f t="array" ref="E4694">_xlfn.IFS(C4694/3&lt;=1,"Q1",C4694/3&lt;=2,"Q2",C4694/3&lt;=3,"Q3",C4694/3&lt;=4,"Q4")</f>
        <v>Q2</v>
      </c>
      <c r="F4694" s="2" t="str">
        <f t="shared" si="587"/>
        <v>2011-Jun</v>
      </c>
      <c r="G4694" s="2">
        <f t="shared" si="588"/>
        <v>5</v>
      </c>
      <c r="H4694" s="2" t="str">
        <f t="shared" si="589"/>
        <v>Friday</v>
      </c>
      <c r="I4694" s="2" t="str">
        <f t="shared" si="590"/>
        <v>FM3</v>
      </c>
      <c r="J4694" s="2">
        <f t="shared" si="591"/>
        <v>1</v>
      </c>
    </row>
    <row r="4695" spans="1:10" x14ac:dyDescent="0.35">
      <c r="A4695" s="4">
        <v>41437</v>
      </c>
      <c r="B4695" s="2">
        <f t="shared" si="584"/>
        <v>2013</v>
      </c>
      <c r="C4695" s="2">
        <f t="shared" si="585"/>
        <v>6</v>
      </c>
      <c r="D4695" s="2" t="str">
        <f t="shared" si="586"/>
        <v>June</v>
      </c>
      <c r="E4695" s="2" t="str" cm="1">
        <f t="array" ref="E4695">_xlfn.IFS(C4695/3&lt;=1,"Q1",C4695/3&lt;=2,"Q2",C4695/3&lt;=3,"Q3",C4695/3&lt;=4,"Q4")</f>
        <v>Q2</v>
      </c>
      <c r="F4695" s="2" t="str">
        <f t="shared" si="587"/>
        <v>2013-Jun</v>
      </c>
      <c r="G4695" s="2">
        <f t="shared" si="588"/>
        <v>3</v>
      </c>
      <c r="H4695" s="2" t="str">
        <f t="shared" si="589"/>
        <v>Wednesday</v>
      </c>
      <c r="I4695" s="2" t="str">
        <f t="shared" si="590"/>
        <v>FM3</v>
      </c>
      <c r="J4695" s="2">
        <f t="shared" si="591"/>
        <v>1</v>
      </c>
    </row>
    <row r="4696" spans="1:10" x14ac:dyDescent="0.35">
      <c r="A4696" s="4">
        <v>41080</v>
      </c>
      <c r="B4696" s="2">
        <f t="shared" si="584"/>
        <v>2012</v>
      </c>
      <c r="C4696" s="2">
        <f t="shared" si="585"/>
        <v>6</v>
      </c>
      <c r="D4696" s="2" t="str">
        <f t="shared" si="586"/>
        <v>June</v>
      </c>
      <c r="E4696" s="2" t="str" cm="1">
        <f t="array" ref="E4696">_xlfn.IFS(C4696/3&lt;=1,"Q1",C4696/3&lt;=2,"Q2",C4696/3&lt;=3,"Q3",C4696/3&lt;=4,"Q4")</f>
        <v>Q2</v>
      </c>
      <c r="F4696" s="2" t="str">
        <f t="shared" si="587"/>
        <v>2012-Jun</v>
      </c>
      <c r="G4696" s="2">
        <f t="shared" si="588"/>
        <v>3</v>
      </c>
      <c r="H4696" s="2" t="str">
        <f t="shared" si="589"/>
        <v>Wednesday</v>
      </c>
      <c r="I4696" s="2" t="str">
        <f t="shared" si="590"/>
        <v>FM3</v>
      </c>
      <c r="J4696" s="2">
        <f t="shared" si="591"/>
        <v>1</v>
      </c>
    </row>
    <row r="4697" spans="1:10" x14ac:dyDescent="0.35">
      <c r="A4697" s="4">
        <v>40709</v>
      </c>
      <c r="B4697" s="2">
        <f t="shared" si="584"/>
        <v>2011</v>
      </c>
      <c r="C4697" s="2">
        <f t="shared" si="585"/>
        <v>6</v>
      </c>
      <c r="D4697" s="2" t="str">
        <f t="shared" si="586"/>
        <v>June</v>
      </c>
      <c r="E4697" s="2" t="str" cm="1">
        <f t="array" ref="E4697">_xlfn.IFS(C4697/3&lt;=1,"Q1",C4697/3&lt;=2,"Q2",C4697/3&lt;=3,"Q3",C4697/3&lt;=4,"Q4")</f>
        <v>Q2</v>
      </c>
      <c r="F4697" s="2" t="str">
        <f t="shared" si="587"/>
        <v>2011-Jun</v>
      </c>
      <c r="G4697" s="2">
        <f t="shared" si="588"/>
        <v>3</v>
      </c>
      <c r="H4697" s="2" t="str">
        <f t="shared" si="589"/>
        <v>Wednesday</v>
      </c>
      <c r="I4697" s="2" t="str">
        <f t="shared" si="590"/>
        <v>FM3</v>
      </c>
      <c r="J4697" s="2">
        <f t="shared" si="591"/>
        <v>1</v>
      </c>
    </row>
    <row r="4698" spans="1:10" x14ac:dyDescent="0.35">
      <c r="A4698" s="4">
        <v>40717</v>
      </c>
      <c r="B4698" s="2">
        <f t="shared" si="584"/>
        <v>2011</v>
      </c>
      <c r="C4698" s="2">
        <f t="shared" si="585"/>
        <v>6</v>
      </c>
      <c r="D4698" s="2" t="str">
        <f t="shared" si="586"/>
        <v>June</v>
      </c>
      <c r="E4698" s="2" t="str" cm="1">
        <f t="array" ref="E4698">_xlfn.IFS(C4698/3&lt;=1,"Q1",C4698/3&lt;=2,"Q2",C4698/3&lt;=3,"Q3",C4698/3&lt;=4,"Q4")</f>
        <v>Q2</v>
      </c>
      <c r="F4698" s="2" t="str">
        <f t="shared" si="587"/>
        <v>2011-Jun</v>
      </c>
      <c r="G4698" s="2">
        <f t="shared" si="588"/>
        <v>4</v>
      </c>
      <c r="H4698" s="2" t="str">
        <f t="shared" si="589"/>
        <v>Thursday</v>
      </c>
      <c r="I4698" s="2" t="str">
        <f t="shared" si="590"/>
        <v>FM3</v>
      </c>
      <c r="J4698" s="2">
        <f t="shared" si="591"/>
        <v>1</v>
      </c>
    </row>
    <row r="4699" spans="1:10" x14ac:dyDescent="0.35">
      <c r="A4699" s="4">
        <v>41807</v>
      </c>
      <c r="B4699" s="2">
        <f t="shared" si="584"/>
        <v>2014</v>
      </c>
      <c r="C4699" s="2">
        <f t="shared" si="585"/>
        <v>6</v>
      </c>
      <c r="D4699" s="2" t="str">
        <f t="shared" si="586"/>
        <v>June</v>
      </c>
      <c r="E4699" s="2" t="str" cm="1">
        <f t="array" ref="E4699">_xlfn.IFS(C4699/3&lt;=1,"Q1",C4699/3&lt;=2,"Q2",C4699/3&lt;=3,"Q3",C4699/3&lt;=4,"Q4")</f>
        <v>Q2</v>
      </c>
      <c r="F4699" s="2" t="str">
        <f t="shared" si="587"/>
        <v>2014-Jun</v>
      </c>
      <c r="G4699" s="2">
        <f t="shared" si="588"/>
        <v>2</v>
      </c>
      <c r="H4699" s="2" t="str">
        <f t="shared" si="589"/>
        <v>Tuesday</v>
      </c>
      <c r="I4699" s="2" t="str">
        <f t="shared" si="590"/>
        <v>FM3</v>
      </c>
      <c r="J4699" s="2">
        <f t="shared" si="591"/>
        <v>1</v>
      </c>
    </row>
    <row r="4700" spans="1:10" x14ac:dyDescent="0.35">
      <c r="A4700" s="4">
        <v>41078</v>
      </c>
      <c r="B4700" s="2">
        <f t="shared" si="584"/>
        <v>2012</v>
      </c>
      <c r="C4700" s="2">
        <f t="shared" si="585"/>
        <v>6</v>
      </c>
      <c r="D4700" s="2" t="str">
        <f t="shared" si="586"/>
        <v>June</v>
      </c>
      <c r="E4700" s="2" t="str" cm="1">
        <f t="array" ref="E4700">_xlfn.IFS(C4700/3&lt;=1,"Q1",C4700/3&lt;=2,"Q2",C4700/3&lt;=3,"Q3",C4700/3&lt;=4,"Q4")</f>
        <v>Q2</v>
      </c>
      <c r="F4700" s="2" t="str">
        <f t="shared" si="587"/>
        <v>2012-Jun</v>
      </c>
      <c r="G4700" s="2">
        <f t="shared" si="588"/>
        <v>1</v>
      </c>
      <c r="H4700" s="2" t="str">
        <f t="shared" si="589"/>
        <v>Monday</v>
      </c>
      <c r="I4700" s="2" t="str">
        <f t="shared" si="590"/>
        <v>FM3</v>
      </c>
      <c r="J4700" s="2">
        <f t="shared" si="591"/>
        <v>1</v>
      </c>
    </row>
    <row r="4701" spans="1:10" x14ac:dyDescent="0.35">
      <c r="A4701" s="4">
        <v>40702</v>
      </c>
      <c r="B4701" s="2">
        <f t="shared" si="584"/>
        <v>2011</v>
      </c>
      <c r="C4701" s="2">
        <f t="shared" si="585"/>
        <v>6</v>
      </c>
      <c r="D4701" s="2" t="str">
        <f t="shared" si="586"/>
        <v>June</v>
      </c>
      <c r="E4701" s="2" t="str" cm="1">
        <f t="array" ref="E4701">_xlfn.IFS(C4701/3&lt;=1,"Q1",C4701/3&lt;=2,"Q2",C4701/3&lt;=3,"Q3",C4701/3&lt;=4,"Q4")</f>
        <v>Q2</v>
      </c>
      <c r="F4701" s="2" t="str">
        <f t="shared" si="587"/>
        <v>2011-Jun</v>
      </c>
      <c r="G4701" s="2">
        <f t="shared" si="588"/>
        <v>3</v>
      </c>
      <c r="H4701" s="2" t="str">
        <f t="shared" si="589"/>
        <v>Wednesday</v>
      </c>
      <c r="I4701" s="2" t="str">
        <f t="shared" si="590"/>
        <v>FM3</v>
      </c>
      <c r="J4701" s="2">
        <f t="shared" si="591"/>
        <v>1</v>
      </c>
    </row>
    <row r="4702" spans="1:10" x14ac:dyDescent="0.35">
      <c r="A4702" s="4">
        <v>41794</v>
      </c>
      <c r="B4702" s="2">
        <f t="shared" si="584"/>
        <v>2014</v>
      </c>
      <c r="C4702" s="2">
        <f t="shared" si="585"/>
        <v>6</v>
      </c>
      <c r="D4702" s="2" t="str">
        <f t="shared" si="586"/>
        <v>June</v>
      </c>
      <c r="E4702" s="2" t="str" cm="1">
        <f t="array" ref="E4702">_xlfn.IFS(C4702/3&lt;=1,"Q1",C4702/3&lt;=2,"Q2",C4702/3&lt;=3,"Q3",C4702/3&lt;=4,"Q4")</f>
        <v>Q2</v>
      </c>
      <c r="F4702" s="2" t="str">
        <f t="shared" si="587"/>
        <v>2014-Jun</v>
      </c>
      <c r="G4702" s="2">
        <f t="shared" si="588"/>
        <v>3</v>
      </c>
      <c r="H4702" s="2" t="str">
        <f t="shared" si="589"/>
        <v>Wednesday</v>
      </c>
      <c r="I4702" s="2" t="str">
        <f t="shared" si="590"/>
        <v>FM3</v>
      </c>
      <c r="J4702" s="2">
        <f t="shared" si="591"/>
        <v>1</v>
      </c>
    </row>
    <row r="4703" spans="1:10" x14ac:dyDescent="0.35">
      <c r="A4703" s="4">
        <v>41072</v>
      </c>
      <c r="B4703" s="2">
        <f t="shared" si="584"/>
        <v>2012</v>
      </c>
      <c r="C4703" s="2">
        <f t="shared" si="585"/>
        <v>6</v>
      </c>
      <c r="D4703" s="2" t="str">
        <f t="shared" si="586"/>
        <v>June</v>
      </c>
      <c r="E4703" s="2" t="str" cm="1">
        <f t="array" ref="E4703">_xlfn.IFS(C4703/3&lt;=1,"Q1",C4703/3&lt;=2,"Q2",C4703/3&lt;=3,"Q3",C4703/3&lt;=4,"Q4")</f>
        <v>Q2</v>
      </c>
      <c r="F4703" s="2" t="str">
        <f t="shared" si="587"/>
        <v>2012-Jun</v>
      </c>
      <c r="G4703" s="2">
        <f t="shared" si="588"/>
        <v>2</v>
      </c>
      <c r="H4703" s="2" t="str">
        <f t="shared" si="589"/>
        <v>Tuesday</v>
      </c>
      <c r="I4703" s="2" t="str">
        <f t="shared" si="590"/>
        <v>FM3</v>
      </c>
      <c r="J4703" s="2">
        <f t="shared" si="591"/>
        <v>1</v>
      </c>
    </row>
    <row r="4704" spans="1:10" x14ac:dyDescent="0.35">
      <c r="A4704" s="4">
        <v>43259</v>
      </c>
      <c r="B4704" s="2">
        <f t="shared" si="584"/>
        <v>2018</v>
      </c>
      <c r="C4704" s="2">
        <f t="shared" si="585"/>
        <v>6</v>
      </c>
      <c r="D4704" s="2" t="str">
        <f t="shared" si="586"/>
        <v>June</v>
      </c>
      <c r="E4704" s="2" t="str" cm="1">
        <f t="array" ref="E4704">_xlfn.IFS(C4704/3&lt;=1,"Q1",C4704/3&lt;=2,"Q2",C4704/3&lt;=3,"Q3",C4704/3&lt;=4,"Q4")</f>
        <v>Q2</v>
      </c>
      <c r="F4704" s="2" t="str">
        <f t="shared" si="587"/>
        <v>2018-Jun</v>
      </c>
      <c r="G4704" s="2">
        <f t="shared" si="588"/>
        <v>5</v>
      </c>
      <c r="H4704" s="2" t="str">
        <f t="shared" si="589"/>
        <v>Friday</v>
      </c>
      <c r="I4704" s="2" t="str">
        <f t="shared" si="590"/>
        <v>FM3</v>
      </c>
      <c r="J4704" s="2">
        <f t="shared" si="591"/>
        <v>1</v>
      </c>
    </row>
    <row r="4705" spans="1:10" x14ac:dyDescent="0.35">
      <c r="A4705" s="4">
        <v>42545</v>
      </c>
      <c r="B4705" s="2">
        <f t="shared" si="584"/>
        <v>2016</v>
      </c>
      <c r="C4705" s="2">
        <f t="shared" si="585"/>
        <v>6</v>
      </c>
      <c r="D4705" s="2" t="str">
        <f t="shared" si="586"/>
        <v>June</v>
      </c>
      <c r="E4705" s="2" t="str" cm="1">
        <f t="array" ref="E4705">_xlfn.IFS(C4705/3&lt;=1,"Q1",C4705/3&lt;=2,"Q2",C4705/3&lt;=3,"Q3",C4705/3&lt;=4,"Q4")</f>
        <v>Q2</v>
      </c>
      <c r="F4705" s="2" t="str">
        <f t="shared" si="587"/>
        <v>2016-Jun</v>
      </c>
      <c r="G4705" s="2">
        <f t="shared" si="588"/>
        <v>5</v>
      </c>
      <c r="H4705" s="2" t="str">
        <f t="shared" si="589"/>
        <v>Friday</v>
      </c>
      <c r="I4705" s="2" t="str">
        <f t="shared" si="590"/>
        <v>FM3</v>
      </c>
      <c r="J4705" s="2">
        <f t="shared" si="591"/>
        <v>1</v>
      </c>
    </row>
    <row r="4706" spans="1:10" x14ac:dyDescent="0.35">
      <c r="A4706" s="4">
        <v>41420</v>
      </c>
      <c r="B4706" s="2">
        <f t="shared" si="584"/>
        <v>2013</v>
      </c>
      <c r="C4706" s="2">
        <f t="shared" si="585"/>
        <v>5</v>
      </c>
      <c r="D4706" s="2" t="str">
        <f t="shared" si="586"/>
        <v>May</v>
      </c>
      <c r="E4706" s="2" t="str" cm="1">
        <f t="array" ref="E4706">_xlfn.IFS(C4706/3&lt;=1,"Q1",C4706/3&lt;=2,"Q2",C4706/3&lt;=3,"Q3",C4706/3&lt;=4,"Q4")</f>
        <v>Q2</v>
      </c>
      <c r="F4706" s="2" t="str">
        <f t="shared" si="587"/>
        <v>2013-May</v>
      </c>
      <c r="G4706" s="2">
        <f t="shared" si="588"/>
        <v>7</v>
      </c>
      <c r="H4706" s="2" t="str">
        <f t="shared" si="589"/>
        <v>Sunday</v>
      </c>
      <c r="I4706" s="2" t="str">
        <f t="shared" si="590"/>
        <v>FM2</v>
      </c>
      <c r="J4706" s="2">
        <f t="shared" si="591"/>
        <v>1</v>
      </c>
    </row>
    <row r="4707" spans="1:10" x14ac:dyDescent="0.35">
      <c r="A4707" s="4">
        <v>40685</v>
      </c>
      <c r="B4707" s="2">
        <f t="shared" si="584"/>
        <v>2011</v>
      </c>
      <c r="C4707" s="2">
        <f t="shared" si="585"/>
        <v>5</v>
      </c>
      <c r="D4707" s="2" t="str">
        <f t="shared" si="586"/>
        <v>May</v>
      </c>
      <c r="E4707" s="2" t="str" cm="1">
        <f t="array" ref="E4707">_xlfn.IFS(C4707/3&lt;=1,"Q1",C4707/3&lt;=2,"Q2",C4707/3&lt;=3,"Q3",C4707/3&lt;=4,"Q4")</f>
        <v>Q2</v>
      </c>
      <c r="F4707" s="2" t="str">
        <f t="shared" si="587"/>
        <v>2011-May</v>
      </c>
      <c r="G4707" s="2">
        <f t="shared" si="588"/>
        <v>7</v>
      </c>
      <c r="H4707" s="2" t="str">
        <f t="shared" si="589"/>
        <v>Sunday</v>
      </c>
      <c r="I4707" s="2" t="str">
        <f t="shared" si="590"/>
        <v>FM2</v>
      </c>
      <c r="J4707" s="2">
        <f t="shared" si="591"/>
        <v>1</v>
      </c>
    </row>
    <row r="4708" spans="1:10" x14ac:dyDescent="0.35">
      <c r="A4708" s="4">
        <v>40315</v>
      </c>
      <c r="B4708" s="2">
        <f t="shared" si="584"/>
        <v>2010</v>
      </c>
      <c r="C4708" s="2">
        <f t="shared" si="585"/>
        <v>5</v>
      </c>
      <c r="D4708" s="2" t="str">
        <f t="shared" si="586"/>
        <v>May</v>
      </c>
      <c r="E4708" s="2" t="str" cm="1">
        <f t="array" ref="E4708">_xlfn.IFS(C4708/3&lt;=1,"Q1",C4708/3&lt;=2,"Q2",C4708/3&lt;=3,"Q3",C4708/3&lt;=4,"Q4")</f>
        <v>Q2</v>
      </c>
      <c r="F4708" s="2" t="str">
        <f t="shared" si="587"/>
        <v>2010-May</v>
      </c>
      <c r="G4708" s="2">
        <f t="shared" si="588"/>
        <v>1</v>
      </c>
      <c r="H4708" s="2" t="str">
        <f t="shared" si="589"/>
        <v>Monday</v>
      </c>
      <c r="I4708" s="2" t="str">
        <f t="shared" si="590"/>
        <v>FM2</v>
      </c>
      <c r="J4708" s="2">
        <f t="shared" si="591"/>
        <v>1</v>
      </c>
    </row>
    <row r="4709" spans="1:10" x14ac:dyDescent="0.35">
      <c r="A4709" s="4">
        <v>40326</v>
      </c>
      <c r="B4709" s="2">
        <f t="shared" si="584"/>
        <v>2010</v>
      </c>
      <c r="C4709" s="2">
        <f t="shared" si="585"/>
        <v>5</v>
      </c>
      <c r="D4709" s="2" t="str">
        <f t="shared" si="586"/>
        <v>May</v>
      </c>
      <c r="E4709" s="2" t="str" cm="1">
        <f t="array" ref="E4709">_xlfn.IFS(C4709/3&lt;=1,"Q1",C4709/3&lt;=2,"Q2",C4709/3&lt;=3,"Q3",C4709/3&lt;=4,"Q4")</f>
        <v>Q2</v>
      </c>
      <c r="F4709" s="2" t="str">
        <f t="shared" si="587"/>
        <v>2010-May</v>
      </c>
      <c r="G4709" s="2">
        <f t="shared" si="588"/>
        <v>5</v>
      </c>
      <c r="H4709" s="2" t="str">
        <f t="shared" si="589"/>
        <v>Friday</v>
      </c>
      <c r="I4709" s="2" t="str">
        <f t="shared" si="590"/>
        <v>FM2</v>
      </c>
      <c r="J4709" s="2">
        <f t="shared" si="591"/>
        <v>1</v>
      </c>
    </row>
    <row r="4710" spans="1:10" x14ac:dyDescent="0.35">
      <c r="A4710" s="4">
        <v>41405</v>
      </c>
      <c r="B4710" s="2">
        <f t="shared" si="584"/>
        <v>2013</v>
      </c>
      <c r="C4710" s="2">
        <f t="shared" si="585"/>
        <v>5</v>
      </c>
      <c r="D4710" s="2" t="str">
        <f t="shared" si="586"/>
        <v>May</v>
      </c>
      <c r="E4710" s="2" t="str" cm="1">
        <f t="array" ref="E4710">_xlfn.IFS(C4710/3&lt;=1,"Q1",C4710/3&lt;=2,"Q2",C4710/3&lt;=3,"Q3",C4710/3&lt;=4,"Q4")</f>
        <v>Q2</v>
      </c>
      <c r="F4710" s="2" t="str">
        <f t="shared" si="587"/>
        <v>2013-May</v>
      </c>
      <c r="G4710" s="2">
        <f t="shared" si="588"/>
        <v>6</v>
      </c>
      <c r="H4710" s="2" t="str">
        <f t="shared" si="589"/>
        <v>Saturday</v>
      </c>
      <c r="I4710" s="2" t="str">
        <f t="shared" si="590"/>
        <v>FM2</v>
      </c>
      <c r="J4710" s="2">
        <f t="shared" si="591"/>
        <v>1</v>
      </c>
    </row>
    <row r="4711" spans="1:10" x14ac:dyDescent="0.35">
      <c r="A4711" s="4">
        <v>41762</v>
      </c>
      <c r="B4711" s="2">
        <f t="shared" si="584"/>
        <v>2014</v>
      </c>
      <c r="C4711" s="2">
        <f t="shared" si="585"/>
        <v>5</v>
      </c>
      <c r="D4711" s="2" t="str">
        <f t="shared" si="586"/>
        <v>May</v>
      </c>
      <c r="E4711" s="2" t="str" cm="1">
        <f t="array" ref="E4711">_xlfn.IFS(C4711/3&lt;=1,"Q1",C4711/3&lt;=2,"Q2",C4711/3&lt;=3,"Q3",C4711/3&lt;=4,"Q4")</f>
        <v>Q2</v>
      </c>
      <c r="F4711" s="2" t="str">
        <f t="shared" si="587"/>
        <v>2014-May</v>
      </c>
      <c r="G4711" s="2">
        <f t="shared" si="588"/>
        <v>6</v>
      </c>
      <c r="H4711" s="2" t="str">
        <f t="shared" si="589"/>
        <v>Saturday</v>
      </c>
      <c r="I4711" s="2" t="str">
        <f t="shared" si="590"/>
        <v>FM2</v>
      </c>
      <c r="J4711" s="2">
        <f t="shared" si="591"/>
        <v>1</v>
      </c>
    </row>
    <row r="4712" spans="1:10" x14ac:dyDescent="0.35">
      <c r="A4712" s="4">
        <v>43222</v>
      </c>
      <c r="B4712" s="2">
        <f t="shared" si="584"/>
        <v>2018</v>
      </c>
      <c r="C4712" s="2">
        <f t="shared" si="585"/>
        <v>5</v>
      </c>
      <c r="D4712" s="2" t="str">
        <f t="shared" si="586"/>
        <v>May</v>
      </c>
      <c r="E4712" s="2" t="str" cm="1">
        <f t="array" ref="E4712">_xlfn.IFS(C4712/3&lt;=1,"Q1",C4712/3&lt;=2,"Q2",C4712/3&lt;=3,"Q3",C4712/3&lt;=4,"Q4")</f>
        <v>Q2</v>
      </c>
      <c r="F4712" s="2" t="str">
        <f t="shared" si="587"/>
        <v>2018-May</v>
      </c>
      <c r="G4712" s="2">
        <f t="shared" si="588"/>
        <v>3</v>
      </c>
      <c r="H4712" s="2" t="str">
        <f t="shared" si="589"/>
        <v>Wednesday</v>
      </c>
      <c r="I4712" s="2" t="str">
        <f t="shared" si="590"/>
        <v>FM2</v>
      </c>
      <c r="J4712" s="2">
        <f t="shared" si="591"/>
        <v>1</v>
      </c>
    </row>
    <row r="4713" spans="1:10" x14ac:dyDescent="0.35">
      <c r="A4713" s="4">
        <v>42501</v>
      </c>
      <c r="B4713" s="2">
        <f t="shared" si="584"/>
        <v>2016</v>
      </c>
      <c r="C4713" s="2">
        <f t="shared" si="585"/>
        <v>5</v>
      </c>
      <c r="D4713" s="2" t="str">
        <f t="shared" si="586"/>
        <v>May</v>
      </c>
      <c r="E4713" s="2" t="str" cm="1">
        <f t="array" ref="E4713">_xlfn.IFS(C4713/3&lt;=1,"Q1",C4713/3&lt;=2,"Q2",C4713/3&lt;=3,"Q3",C4713/3&lt;=4,"Q4")</f>
        <v>Q2</v>
      </c>
      <c r="F4713" s="2" t="str">
        <f t="shared" si="587"/>
        <v>2016-May</v>
      </c>
      <c r="G4713" s="2">
        <f t="shared" si="588"/>
        <v>3</v>
      </c>
      <c r="H4713" s="2" t="str">
        <f t="shared" si="589"/>
        <v>Wednesday</v>
      </c>
      <c r="I4713" s="2" t="str">
        <f t="shared" si="590"/>
        <v>FM2</v>
      </c>
      <c r="J4713" s="2">
        <f t="shared" si="591"/>
        <v>1</v>
      </c>
    </row>
    <row r="4714" spans="1:10" x14ac:dyDescent="0.35">
      <c r="A4714" s="4">
        <v>42478</v>
      </c>
      <c r="B4714" s="2">
        <f t="shared" si="584"/>
        <v>2016</v>
      </c>
      <c r="C4714" s="2">
        <f t="shared" si="585"/>
        <v>4</v>
      </c>
      <c r="D4714" s="2" t="str">
        <f t="shared" si="586"/>
        <v>April</v>
      </c>
      <c r="E4714" s="2" t="str" cm="1">
        <f t="array" ref="E4714">_xlfn.IFS(C4714/3&lt;=1,"Q1",C4714/3&lt;=2,"Q2",C4714/3&lt;=3,"Q3",C4714/3&lt;=4,"Q4")</f>
        <v>Q2</v>
      </c>
      <c r="F4714" s="2" t="str">
        <f t="shared" si="587"/>
        <v>2016-Apr</v>
      </c>
      <c r="G4714" s="2">
        <f t="shared" si="588"/>
        <v>1</v>
      </c>
      <c r="H4714" s="2" t="str">
        <f t="shared" si="589"/>
        <v>Monday</v>
      </c>
      <c r="I4714" s="2" t="str">
        <f t="shared" si="590"/>
        <v>FM1</v>
      </c>
      <c r="J4714" s="2">
        <f t="shared" si="591"/>
        <v>1</v>
      </c>
    </row>
    <row r="4715" spans="1:10" x14ac:dyDescent="0.35">
      <c r="A4715" s="4">
        <v>41751</v>
      </c>
      <c r="B4715" s="2">
        <f t="shared" si="584"/>
        <v>2014</v>
      </c>
      <c r="C4715" s="2">
        <f t="shared" si="585"/>
        <v>4</v>
      </c>
      <c r="D4715" s="2" t="str">
        <f t="shared" si="586"/>
        <v>April</v>
      </c>
      <c r="E4715" s="2" t="str" cm="1">
        <f t="array" ref="E4715">_xlfn.IFS(C4715/3&lt;=1,"Q1",C4715/3&lt;=2,"Q2",C4715/3&lt;=3,"Q3",C4715/3&lt;=4,"Q4")</f>
        <v>Q2</v>
      </c>
      <c r="F4715" s="2" t="str">
        <f t="shared" si="587"/>
        <v>2014-Apr</v>
      </c>
      <c r="G4715" s="2">
        <f t="shared" si="588"/>
        <v>2</v>
      </c>
      <c r="H4715" s="2" t="str">
        <f t="shared" si="589"/>
        <v>Tuesday</v>
      </c>
      <c r="I4715" s="2" t="str">
        <f t="shared" si="590"/>
        <v>FM1</v>
      </c>
      <c r="J4715" s="2">
        <f t="shared" si="591"/>
        <v>1</v>
      </c>
    </row>
    <row r="4716" spans="1:10" x14ac:dyDescent="0.35">
      <c r="A4716" s="4">
        <v>41365</v>
      </c>
      <c r="B4716" s="2">
        <f t="shared" si="584"/>
        <v>2013</v>
      </c>
      <c r="C4716" s="2">
        <f t="shared" si="585"/>
        <v>4</v>
      </c>
      <c r="D4716" s="2" t="str">
        <f t="shared" si="586"/>
        <v>April</v>
      </c>
      <c r="E4716" s="2" t="str" cm="1">
        <f t="array" ref="E4716">_xlfn.IFS(C4716/3&lt;=1,"Q1",C4716/3&lt;=2,"Q2",C4716/3&lt;=3,"Q3",C4716/3&lt;=4,"Q4")</f>
        <v>Q2</v>
      </c>
      <c r="F4716" s="2" t="str">
        <f t="shared" si="587"/>
        <v>2013-Apr</v>
      </c>
      <c r="G4716" s="2">
        <f t="shared" si="588"/>
        <v>1</v>
      </c>
      <c r="H4716" s="2" t="str">
        <f t="shared" si="589"/>
        <v>Monday</v>
      </c>
      <c r="I4716" s="2" t="str">
        <f t="shared" si="590"/>
        <v>FM1</v>
      </c>
      <c r="J4716" s="2">
        <f t="shared" si="591"/>
        <v>1</v>
      </c>
    </row>
    <row r="4717" spans="1:10" x14ac:dyDescent="0.35">
      <c r="A4717" s="4">
        <v>41740</v>
      </c>
      <c r="B4717" s="2">
        <f t="shared" si="584"/>
        <v>2014</v>
      </c>
      <c r="C4717" s="2">
        <f t="shared" si="585"/>
        <v>4</v>
      </c>
      <c r="D4717" s="2" t="str">
        <f t="shared" si="586"/>
        <v>April</v>
      </c>
      <c r="E4717" s="2" t="str" cm="1">
        <f t="array" ref="E4717">_xlfn.IFS(C4717/3&lt;=1,"Q1",C4717/3&lt;=2,"Q2",C4717/3&lt;=3,"Q3",C4717/3&lt;=4,"Q4")</f>
        <v>Q2</v>
      </c>
      <c r="F4717" s="2" t="str">
        <f t="shared" si="587"/>
        <v>2014-Apr</v>
      </c>
      <c r="G4717" s="2">
        <f t="shared" si="588"/>
        <v>5</v>
      </c>
      <c r="H4717" s="2" t="str">
        <f t="shared" si="589"/>
        <v>Friday</v>
      </c>
      <c r="I4717" s="2" t="str">
        <f t="shared" si="590"/>
        <v>FM1</v>
      </c>
      <c r="J4717" s="2">
        <f t="shared" si="591"/>
        <v>1</v>
      </c>
    </row>
    <row r="4718" spans="1:10" x14ac:dyDescent="0.35">
      <c r="A4718" s="4">
        <v>41757</v>
      </c>
      <c r="B4718" s="2">
        <f t="shared" si="584"/>
        <v>2014</v>
      </c>
      <c r="C4718" s="2">
        <f t="shared" si="585"/>
        <v>4</v>
      </c>
      <c r="D4718" s="2" t="str">
        <f t="shared" si="586"/>
        <v>April</v>
      </c>
      <c r="E4718" s="2" t="str" cm="1">
        <f t="array" ref="E4718">_xlfn.IFS(C4718/3&lt;=1,"Q1",C4718/3&lt;=2,"Q2",C4718/3&lt;=3,"Q3",C4718/3&lt;=4,"Q4")</f>
        <v>Q2</v>
      </c>
      <c r="F4718" s="2" t="str">
        <f t="shared" si="587"/>
        <v>2014-Apr</v>
      </c>
      <c r="G4718" s="2">
        <f t="shared" si="588"/>
        <v>1</v>
      </c>
      <c r="H4718" s="2" t="str">
        <f t="shared" si="589"/>
        <v>Monday</v>
      </c>
      <c r="I4718" s="2" t="str">
        <f t="shared" si="590"/>
        <v>FM1</v>
      </c>
      <c r="J4718" s="2">
        <f t="shared" si="591"/>
        <v>1</v>
      </c>
    </row>
    <row r="4719" spans="1:10" x14ac:dyDescent="0.35">
      <c r="A4719" s="4">
        <v>40275</v>
      </c>
      <c r="B4719" s="2">
        <f t="shared" si="584"/>
        <v>2010</v>
      </c>
      <c r="C4719" s="2">
        <f t="shared" si="585"/>
        <v>4</v>
      </c>
      <c r="D4719" s="2" t="str">
        <f t="shared" si="586"/>
        <v>April</v>
      </c>
      <c r="E4719" s="2" t="str" cm="1">
        <f t="array" ref="E4719">_xlfn.IFS(C4719/3&lt;=1,"Q1",C4719/3&lt;=2,"Q2",C4719/3&lt;=3,"Q3",C4719/3&lt;=4,"Q4")</f>
        <v>Q2</v>
      </c>
      <c r="F4719" s="2" t="str">
        <f t="shared" si="587"/>
        <v>2010-Apr</v>
      </c>
      <c r="G4719" s="2">
        <f t="shared" si="588"/>
        <v>3</v>
      </c>
      <c r="H4719" s="2" t="str">
        <f t="shared" si="589"/>
        <v>Wednesday</v>
      </c>
      <c r="I4719" s="2" t="str">
        <f t="shared" si="590"/>
        <v>FM1</v>
      </c>
      <c r="J4719" s="2">
        <f t="shared" si="591"/>
        <v>1</v>
      </c>
    </row>
    <row r="4720" spans="1:10" x14ac:dyDescent="0.35">
      <c r="A4720" s="4">
        <v>41389</v>
      </c>
      <c r="B4720" s="2">
        <f t="shared" si="584"/>
        <v>2013</v>
      </c>
      <c r="C4720" s="2">
        <f t="shared" si="585"/>
        <v>4</v>
      </c>
      <c r="D4720" s="2" t="str">
        <f t="shared" si="586"/>
        <v>April</v>
      </c>
      <c r="E4720" s="2" t="str" cm="1">
        <f t="array" ref="E4720">_xlfn.IFS(C4720/3&lt;=1,"Q1",C4720/3&lt;=2,"Q2",C4720/3&lt;=3,"Q3",C4720/3&lt;=4,"Q4")</f>
        <v>Q2</v>
      </c>
      <c r="F4720" s="2" t="str">
        <f t="shared" si="587"/>
        <v>2013-Apr</v>
      </c>
      <c r="G4720" s="2">
        <f t="shared" si="588"/>
        <v>4</v>
      </c>
      <c r="H4720" s="2" t="str">
        <f t="shared" si="589"/>
        <v>Thursday</v>
      </c>
      <c r="I4720" s="2" t="str">
        <f t="shared" si="590"/>
        <v>FM1</v>
      </c>
      <c r="J4720" s="2">
        <f t="shared" si="591"/>
        <v>1</v>
      </c>
    </row>
    <row r="4721" spans="1:10" x14ac:dyDescent="0.35">
      <c r="A4721" s="4">
        <v>40288</v>
      </c>
      <c r="B4721" s="2">
        <f t="shared" si="584"/>
        <v>2010</v>
      </c>
      <c r="C4721" s="2">
        <f t="shared" si="585"/>
        <v>4</v>
      </c>
      <c r="D4721" s="2" t="str">
        <f t="shared" si="586"/>
        <v>April</v>
      </c>
      <c r="E4721" s="2" t="str" cm="1">
        <f t="array" ref="E4721">_xlfn.IFS(C4721/3&lt;=1,"Q1",C4721/3&lt;=2,"Q2",C4721/3&lt;=3,"Q3",C4721/3&lt;=4,"Q4")</f>
        <v>Q2</v>
      </c>
      <c r="F4721" s="2" t="str">
        <f t="shared" si="587"/>
        <v>2010-Apr</v>
      </c>
      <c r="G4721" s="2">
        <f t="shared" si="588"/>
        <v>2</v>
      </c>
      <c r="H4721" s="2" t="str">
        <f t="shared" si="589"/>
        <v>Tuesday</v>
      </c>
      <c r="I4721" s="2" t="str">
        <f t="shared" si="590"/>
        <v>FM1</v>
      </c>
      <c r="J4721" s="2">
        <f t="shared" si="591"/>
        <v>1</v>
      </c>
    </row>
    <row r="4722" spans="1:10" x14ac:dyDescent="0.35">
      <c r="A4722" s="4">
        <v>42477</v>
      </c>
      <c r="B4722" s="2">
        <f t="shared" si="584"/>
        <v>2016</v>
      </c>
      <c r="C4722" s="2">
        <f t="shared" si="585"/>
        <v>4</v>
      </c>
      <c r="D4722" s="2" t="str">
        <f t="shared" si="586"/>
        <v>April</v>
      </c>
      <c r="E4722" s="2" t="str" cm="1">
        <f t="array" ref="E4722">_xlfn.IFS(C4722/3&lt;=1,"Q1",C4722/3&lt;=2,"Q2",C4722/3&lt;=3,"Q3",C4722/3&lt;=4,"Q4")</f>
        <v>Q2</v>
      </c>
      <c r="F4722" s="2" t="str">
        <f t="shared" si="587"/>
        <v>2016-Apr</v>
      </c>
      <c r="G4722" s="2">
        <f t="shared" si="588"/>
        <v>7</v>
      </c>
      <c r="H4722" s="2" t="str">
        <f t="shared" si="589"/>
        <v>Sunday</v>
      </c>
      <c r="I4722" s="2" t="str">
        <f t="shared" si="590"/>
        <v>FM1</v>
      </c>
      <c r="J4722" s="2">
        <f t="shared" si="591"/>
        <v>1</v>
      </c>
    </row>
    <row r="4723" spans="1:10" x14ac:dyDescent="0.35">
      <c r="A4723" s="4">
        <v>42106</v>
      </c>
      <c r="B4723" s="2">
        <f t="shared" si="584"/>
        <v>2015</v>
      </c>
      <c r="C4723" s="2">
        <f t="shared" si="585"/>
        <v>4</v>
      </c>
      <c r="D4723" s="2" t="str">
        <f t="shared" si="586"/>
        <v>April</v>
      </c>
      <c r="E4723" s="2" t="str" cm="1">
        <f t="array" ref="E4723">_xlfn.IFS(C4723/3&lt;=1,"Q1",C4723/3&lt;=2,"Q2",C4723/3&lt;=3,"Q3",C4723/3&lt;=4,"Q4")</f>
        <v>Q2</v>
      </c>
      <c r="F4723" s="2" t="str">
        <f t="shared" si="587"/>
        <v>2015-Apr</v>
      </c>
      <c r="G4723" s="2">
        <f t="shared" si="588"/>
        <v>7</v>
      </c>
      <c r="H4723" s="2" t="str">
        <f t="shared" si="589"/>
        <v>Sunday</v>
      </c>
      <c r="I4723" s="2" t="str">
        <f t="shared" si="590"/>
        <v>FM1</v>
      </c>
      <c r="J4723" s="2">
        <f t="shared" si="591"/>
        <v>1</v>
      </c>
    </row>
    <row r="4724" spans="1:10" x14ac:dyDescent="0.35">
      <c r="A4724" s="4">
        <v>42844</v>
      </c>
      <c r="B4724" s="2">
        <f t="shared" si="584"/>
        <v>2017</v>
      </c>
      <c r="C4724" s="2">
        <f t="shared" si="585"/>
        <v>4</v>
      </c>
      <c r="D4724" s="2" t="str">
        <f t="shared" si="586"/>
        <v>April</v>
      </c>
      <c r="E4724" s="2" t="str" cm="1">
        <f t="array" ref="E4724">_xlfn.IFS(C4724/3&lt;=1,"Q1",C4724/3&lt;=2,"Q2",C4724/3&lt;=3,"Q3",C4724/3&lt;=4,"Q4")</f>
        <v>Q2</v>
      </c>
      <c r="F4724" s="2" t="str">
        <f t="shared" si="587"/>
        <v>2017-Apr</v>
      </c>
      <c r="G4724" s="2">
        <f t="shared" si="588"/>
        <v>3</v>
      </c>
      <c r="H4724" s="2" t="str">
        <f t="shared" si="589"/>
        <v>Wednesday</v>
      </c>
      <c r="I4724" s="2" t="str">
        <f t="shared" si="590"/>
        <v>FM1</v>
      </c>
      <c r="J4724" s="2">
        <f t="shared" si="591"/>
        <v>1</v>
      </c>
    </row>
    <row r="4725" spans="1:10" x14ac:dyDescent="0.35">
      <c r="A4725" s="4">
        <v>42837</v>
      </c>
      <c r="B4725" s="2">
        <f t="shared" si="584"/>
        <v>2017</v>
      </c>
      <c r="C4725" s="2">
        <f t="shared" si="585"/>
        <v>4</v>
      </c>
      <c r="D4725" s="2" t="str">
        <f t="shared" si="586"/>
        <v>April</v>
      </c>
      <c r="E4725" s="2" t="str" cm="1">
        <f t="array" ref="E4725">_xlfn.IFS(C4725/3&lt;=1,"Q1",C4725/3&lt;=2,"Q2",C4725/3&lt;=3,"Q3",C4725/3&lt;=4,"Q4")</f>
        <v>Q2</v>
      </c>
      <c r="F4725" s="2" t="str">
        <f t="shared" si="587"/>
        <v>2017-Apr</v>
      </c>
      <c r="G4725" s="2">
        <f t="shared" si="588"/>
        <v>3</v>
      </c>
      <c r="H4725" s="2" t="str">
        <f t="shared" si="589"/>
        <v>Wednesday</v>
      </c>
      <c r="I4725" s="2" t="str">
        <f t="shared" si="590"/>
        <v>FM1</v>
      </c>
      <c r="J4725" s="2">
        <f t="shared" si="591"/>
        <v>1</v>
      </c>
    </row>
    <row r="4726" spans="1:10" x14ac:dyDescent="0.35">
      <c r="A4726" s="4">
        <v>41018</v>
      </c>
      <c r="B4726" s="2">
        <f t="shared" si="584"/>
        <v>2012</v>
      </c>
      <c r="C4726" s="2">
        <f t="shared" si="585"/>
        <v>4</v>
      </c>
      <c r="D4726" s="2" t="str">
        <f t="shared" si="586"/>
        <v>April</v>
      </c>
      <c r="E4726" s="2" t="str" cm="1">
        <f t="array" ref="E4726">_xlfn.IFS(C4726/3&lt;=1,"Q1",C4726/3&lt;=2,"Q2",C4726/3&lt;=3,"Q3",C4726/3&lt;=4,"Q4")</f>
        <v>Q2</v>
      </c>
      <c r="F4726" s="2" t="str">
        <f t="shared" si="587"/>
        <v>2012-Apr</v>
      </c>
      <c r="G4726" s="2">
        <f t="shared" si="588"/>
        <v>4</v>
      </c>
      <c r="H4726" s="2" t="str">
        <f t="shared" si="589"/>
        <v>Thursday</v>
      </c>
      <c r="I4726" s="2" t="str">
        <f t="shared" si="590"/>
        <v>FM1</v>
      </c>
      <c r="J4726" s="2">
        <f t="shared" si="591"/>
        <v>1</v>
      </c>
    </row>
    <row r="4727" spans="1:10" x14ac:dyDescent="0.35">
      <c r="A4727" s="4">
        <v>41733</v>
      </c>
      <c r="B4727" s="2">
        <f t="shared" si="584"/>
        <v>2014</v>
      </c>
      <c r="C4727" s="2">
        <f t="shared" si="585"/>
        <v>4</v>
      </c>
      <c r="D4727" s="2" t="str">
        <f t="shared" si="586"/>
        <v>April</v>
      </c>
      <c r="E4727" s="2" t="str" cm="1">
        <f t="array" ref="E4727">_xlfn.IFS(C4727/3&lt;=1,"Q1",C4727/3&lt;=2,"Q2",C4727/3&lt;=3,"Q3",C4727/3&lt;=4,"Q4")</f>
        <v>Q2</v>
      </c>
      <c r="F4727" s="2" t="str">
        <f t="shared" si="587"/>
        <v>2014-Apr</v>
      </c>
      <c r="G4727" s="2">
        <f t="shared" si="588"/>
        <v>5</v>
      </c>
      <c r="H4727" s="2" t="str">
        <f t="shared" si="589"/>
        <v>Friday</v>
      </c>
      <c r="I4727" s="2" t="str">
        <f t="shared" si="590"/>
        <v>FM1</v>
      </c>
      <c r="J4727" s="2">
        <f t="shared" si="591"/>
        <v>1</v>
      </c>
    </row>
    <row r="4728" spans="1:10" x14ac:dyDescent="0.35">
      <c r="A4728" s="4">
        <v>42439</v>
      </c>
      <c r="B4728" s="2">
        <f t="shared" si="584"/>
        <v>2016</v>
      </c>
      <c r="C4728" s="2">
        <f t="shared" si="585"/>
        <v>3</v>
      </c>
      <c r="D4728" s="2" t="str">
        <f t="shared" si="586"/>
        <v>March</v>
      </c>
      <c r="E4728" s="2" t="str" cm="1">
        <f t="array" ref="E4728">_xlfn.IFS(C4728/3&lt;=1,"Q1",C4728/3&lt;=2,"Q2",C4728/3&lt;=3,"Q3",C4728/3&lt;=4,"Q4")</f>
        <v>Q1</v>
      </c>
      <c r="F4728" s="2" t="str">
        <f t="shared" si="587"/>
        <v>2016-Mar</v>
      </c>
      <c r="G4728" s="2">
        <f t="shared" si="588"/>
        <v>4</v>
      </c>
      <c r="H4728" s="2" t="str">
        <f t="shared" si="589"/>
        <v>Thursday</v>
      </c>
      <c r="I4728" s="2" t="str">
        <f t="shared" si="590"/>
        <v>FM12</v>
      </c>
      <c r="J4728" s="2">
        <f t="shared" si="591"/>
        <v>4</v>
      </c>
    </row>
    <row r="4729" spans="1:10" x14ac:dyDescent="0.35">
      <c r="A4729" s="4">
        <v>42071</v>
      </c>
      <c r="B4729" s="2">
        <f t="shared" si="584"/>
        <v>2015</v>
      </c>
      <c r="C4729" s="2">
        <f t="shared" si="585"/>
        <v>3</v>
      </c>
      <c r="D4729" s="2" t="str">
        <f t="shared" si="586"/>
        <v>March</v>
      </c>
      <c r="E4729" s="2" t="str" cm="1">
        <f t="array" ref="E4729">_xlfn.IFS(C4729/3&lt;=1,"Q1",C4729/3&lt;=2,"Q2",C4729/3&lt;=3,"Q3",C4729/3&lt;=4,"Q4")</f>
        <v>Q1</v>
      </c>
      <c r="F4729" s="2" t="str">
        <f t="shared" si="587"/>
        <v>2015-Mar</v>
      </c>
      <c r="G4729" s="2">
        <f t="shared" si="588"/>
        <v>7</v>
      </c>
      <c r="H4729" s="2" t="str">
        <f t="shared" si="589"/>
        <v>Sunday</v>
      </c>
      <c r="I4729" s="2" t="str">
        <f t="shared" si="590"/>
        <v>FM12</v>
      </c>
      <c r="J4729" s="2">
        <f t="shared" si="591"/>
        <v>4</v>
      </c>
    </row>
    <row r="4730" spans="1:10" x14ac:dyDescent="0.35">
      <c r="A4730" s="4">
        <v>43186</v>
      </c>
      <c r="B4730" s="2">
        <f t="shared" si="584"/>
        <v>2018</v>
      </c>
      <c r="C4730" s="2">
        <f t="shared" si="585"/>
        <v>3</v>
      </c>
      <c r="D4730" s="2" t="str">
        <f t="shared" si="586"/>
        <v>March</v>
      </c>
      <c r="E4730" s="2" t="str" cm="1">
        <f t="array" ref="E4730">_xlfn.IFS(C4730/3&lt;=1,"Q1",C4730/3&lt;=2,"Q2",C4730/3&lt;=3,"Q3",C4730/3&lt;=4,"Q4")</f>
        <v>Q1</v>
      </c>
      <c r="F4730" s="2" t="str">
        <f t="shared" si="587"/>
        <v>2018-Mar</v>
      </c>
      <c r="G4730" s="2">
        <f t="shared" si="588"/>
        <v>2</v>
      </c>
      <c r="H4730" s="2" t="str">
        <f t="shared" si="589"/>
        <v>Tuesday</v>
      </c>
      <c r="I4730" s="2" t="str">
        <f t="shared" si="590"/>
        <v>FM12</v>
      </c>
      <c r="J4730" s="2">
        <f t="shared" si="591"/>
        <v>4</v>
      </c>
    </row>
    <row r="4731" spans="1:10" x14ac:dyDescent="0.35">
      <c r="A4731" s="4">
        <v>41702</v>
      </c>
      <c r="B4731" s="2">
        <f t="shared" si="584"/>
        <v>2014</v>
      </c>
      <c r="C4731" s="2">
        <f t="shared" si="585"/>
        <v>3</v>
      </c>
      <c r="D4731" s="2" t="str">
        <f t="shared" si="586"/>
        <v>March</v>
      </c>
      <c r="E4731" s="2" t="str" cm="1">
        <f t="array" ref="E4731">_xlfn.IFS(C4731/3&lt;=1,"Q1",C4731/3&lt;=2,"Q2",C4731/3&lt;=3,"Q3",C4731/3&lt;=4,"Q4")</f>
        <v>Q1</v>
      </c>
      <c r="F4731" s="2" t="str">
        <f t="shared" si="587"/>
        <v>2014-Mar</v>
      </c>
      <c r="G4731" s="2">
        <f t="shared" si="588"/>
        <v>2</v>
      </c>
      <c r="H4731" s="2" t="str">
        <f t="shared" si="589"/>
        <v>Tuesday</v>
      </c>
      <c r="I4731" s="2" t="str">
        <f t="shared" si="590"/>
        <v>FM12</v>
      </c>
      <c r="J4731" s="2">
        <f t="shared" si="591"/>
        <v>4</v>
      </c>
    </row>
    <row r="4732" spans="1:10" x14ac:dyDescent="0.35">
      <c r="A4732" s="4">
        <v>42815</v>
      </c>
      <c r="B4732" s="2">
        <f t="shared" si="584"/>
        <v>2017</v>
      </c>
      <c r="C4732" s="2">
        <f t="shared" si="585"/>
        <v>3</v>
      </c>
      <c r="D4732" s="2" t="str">
        <f t="shared" si="586"/>
        <v>March</v>
      </c>
      <c r="E4732" s="2" t="str" cm="1">
        <f t="array" ref="E4732">_xlfn.IFS(C4732/3&lt;=1,"Q1",C4732/3&lt;=2,"Q2",C4732/3&lt;=3,"Q3",C4732/3&lt;=4,"Q4")</f>
        <v>Q1</v>
      </c>
      <c r="F4732" s="2" t="str">
        <f t="shared" si="587"/>
        <v>2017-Mar</v>
      </c>
      <c r="G4732" s="2">
        <f t="shared" si="588"/>
        <v>2</v>
      </c>
      <c r="H4732" s="2" t="str">
        <f t="shared" si="589"/>
        <v>Tuesday</v>
      </c>
      <c r="I4732" s="2" t="str">
        <f t="shared" si="590"/>
        <v>FM12</v>
      </c>
      <c r="J4732" s="2">
        <f t="shared" si="591"/>
        <v>4</v>
      </c>
    </row>
    <row r="4733" spans="1:10" x14ac:dyDescent="0.35">
      <c r="A4733" s="4">
        <v>42810</v>
      </c>
      <c r="B4733" s="2">
        <f t="shared" si="584"/>
        <v>2017</v>
      </c>
      <c r="C4733" s="2">
        <f t="shared" si="585"/>
        <v>3</v>
      </c>
      <c r="D4733" s="2" t="str">
        <f t="shared" si="586"/>
        <v>March</v>
      </c>
      <c r="E4733" s="2" t="str" cm="1">
        <f t="array" ref="E4733">_xlfn.IFS(C4733/3&lt;=1,"Q1",C4733/3&lt;=2,"Q2",C4733/3&lt;=3,"Q3",C4733/3&lt;=4,"Q4")</f>
        <v>Q1</v>
      </c>
      <c r="F4733" s="2" t="str">
        <f t="shared" si="587"/>
        <v>2017-Mar</v>
      </c>
      <c r="G4733" s="2">
        <f t="shared" si="588"/>
        <v>4</v>
      </c>
      <c r="H4733" s="2" t="str">
        <f t="shared" si="589"/>
        <v>Thursday</v>
      </c>
      <c r="I4733" s="2" t="str">
        <f t="shared" si="590"/>
        <v>FM12</v>
      </c>
      <c r="J4733" s="2">
        <f t="shared" si="591"/>
        <v>4</v>
      </c>
    </row>
    <row r="4734" spans="1:10" x14ac:dyDescent="0.35">
      <c r="A4734" s="4">
        <v>40614</v>
      </c>
      <c r="B4734" s="2">
        <f t="shared" si="584"/>
        <v>2011</v>
      </c>
      <c r="C4734" s="2">
        <f t="shared" si="585"/>
        <v>3</v>
      </c>
      <c r="D4734" s="2" t="str">
        <f t="shared" si="586"/>
        <v>March</v>
      </c>
      <c r="E4734" s="2" t="str" cm="1">
        <f t="array" ref="E4734">_xlfn.IFS(C4734/3&lt;=1,"Q1",C4734/3&lt;=2,"Q2",C4734/3&lt;=3,"Q3",C4734/3&lt;=4,"Q4")</f>
        <v>Q1</v>
      </c>
      <c r="F4734" s="2" t="str">
        <f t="shared" si="587"/>
        <v>2011-Mar</v>
      </c>
      <c r="G4734" s="2">
        <f t="shared" si="588"/>
        <v>6</v>
      </c>
      <c r="H4734" s="2" t="str">
        <f t="shared" si="589"/>
        <v>Saturday</v>
      </c>
      <c r="I4734" s="2" t="str">
        <f t="shared" si="590"/>
        <v>FM12</v>
      </c>
      <c r="J4734" s="2">
        <f t="shared" si="591"/>
        <v>4</v>
      </c>
    </row>
    <row r="4735" spans="1:10" x14ac:dyDescent="0.35">
      <c r="A4735" s="4">
        <v>42800</v>
      </c>
      <c r="B4735" s="2">
        <f t="shared" si="584"/>
        <v>2017</v>
      </c>
      <c r="C4735" s="2">
        <f t="shared" si="585"/>
        <v>3</v>
      </c>
      <c r="D4735" s="2" t="str">
        <f t="shared" si="586"/>
        <v>March</v>
      </c>
      <c r="E4735" s="2" t="str" cm="1">
        <f t="array" ref="E4735">_xlfn.IFS(C4735/3&lt;=1,"Q1",C4735/3&lt;=2,"Q2",C4735/3&lt;=3,"Q3",C4735/3&lt;=4,"Q4")</f>
        <v>Q1</v>
      </c>
      <c r="F4735" s="2" t="str">
        <f t="shared" si="587"/>
        <v>2017-Mar</v>
      </c>
      <c r="G4735" s="2">
        <f t="shared" si="588"/>
        <v>1</v>
      </c>
      <c r="H4735" s="2" t="str">
        <f t="shared" si="589"/>
        <v>Monday</v>
      </c>
      <c r="I4735" s="2" t="str">
        <f t="shared" si="590"/>
        <v>FM12</v>
      </c>
      <c r="J4735" s="2">
        <f t="shared" si="591"/>
        <v>4</v>
      </c>
    </row>
    <row r="4736" spans="1:10" x14ac:dyDescent="0.35">
      <c r="A4736" s="4">
        <v>42069</v>
      </c>
      <c r="B4736" s="2">
        <f t="shared" si="584"/>
        <v>2015</v>
      </c>
      <c r="C4736" s="2">
        <f t="shared" si="585"/>
        <v>3</v>
      </c>
      <c r="D4736" s="2" t="str">
        <f t="shared" si="586"/>
        <v>March</v>
      </c>
      <c r="E4736" s="2" t="str" cm="1">
        <f t="array" ref="E4736">_xlfn.IFS(C4736/3&lt;=1,"Q1",C4736/3&lt;=2,"Q2",C4736/3&lt;=3,"Q3",C4736/3&lt;=4,"Q4")</f>
        <v>Q1</v>
      </c>
      <c r="F4736" s="2" t="str">
        <f t="shared" si="587"/>
        <v>2015-Mar</v>
      </c>
      <c r="G4736" s="2">
        <f t="shared" si="588"/>
        <v>5</v>
      </c>
      <c r="H4736" s="2" t="str">
        <f t="shared" si="589"/>
        <v>Friday</v>
      </c>
      <c r="I4736" s="2" t="str">
        <f t="shared" si="590"/>
        <v>FM12</v>
      </c>
      <c r="J4736" s="2">
        <f t="shared" si="591"/>
        <v>4</v>
      </c>
    </row>
    <row r="4737" spans="1:10" x14ac:dyDescent="0.35">
      <c r="A4737" s="4">
        <v>42439</v>
      </c>
      <c r="B4737" s="2">
        <f t="shared" si="584"/>
        <v>2016</v>
      </c>
      <c r="C4737" s="2">
        <f t="shared" si="585"/>
        <v>3</v>
      </c>
      <c r="D4737" s="2" t="str">
        <f t="shared" si="586"/>
        <v>March</v>
      </c>
      <c r="E4737" s="2" t="str" cm="1">
        <f t="array" ref="E4737">_xlfn.IFS(C4737/3&lt;=1,"Q1",C4737/3&lt;=2,"Q2",C4737/3&lt;=3,"Q3",C4737/3&lt;=4,"Q4")</f>
        <v>Q1</v>
      </c>
      <c r="F4737" s="2" t="str">
        <f t="shared" si="587"/>
        <v>2016-Mar</v>
      </c>
      <c r="G4737" s="2">
        <f t="shared" si="588"/>
        <v>4</v>
      </c>
      <c r="H4737" s="2" t="str">
        <f t="shared" si="589"/>
        <v>Thursday</v>
      </c>
      <c r="I4737" s="2" t="str">
        <f t="shared" si="590"/>
        <v>FM12</v>
      </c>
      <c r="J4737" s="2">
        <f t="shared" si="591"/>
        <v>4</v>
      </c>
    </row>
    <row r="4738" spans="1:10" x14ac:dyDescent="0.35">
      <c r="A4738" s="4">
        <v>40240</v>
      </c>
      <c r="B4738" s="2">
        <f t="shared" si="584"/>
        <v>2010</v>
      </c>
      <c r="C4738" s="2">
        <f t="shared" si="585"/>
        <v>3</v>
      </c>
      <c r="D4738" s="2" t="str">
        <f t="shared" si="586"/>
        <v>March</v>
      </c>
      <c r="E4738" s="2" t="str" cm="1">
        <f t="array" ref="E4738">_xlfn.IFS(C4738/3&lt;=1,"Q1",C4738/3&lt;=2,"Q2",C4738/3&lt;=3,"Q3",C4738/3&lt;=4,"Q4")</f>
        <v>Q1</v>
      </c>
      <c r="F4738" s="2" t="str">
        <f t="shared" si="587"/>
        <v>2010-Mar</v>
      </c>
      <c r="G4738" s="2">
        <f t="shared" si="588"/>
        <v>3</v>
      </c>
      <c r="H4738" s="2" t="str">
        <f t="shared" si="589"/>
        <v>Wednesday</v>
      </c>
      <c r="I4738" s="2" t="str">
        <f t="shared" si="590"/>
        <v>FM12</v>
      </c>
      <c r="J4738" s="2">
        <f t="shared" si="591"/>
        <v>4</v>
      </c>
    </row>
    <row r="4739" spans="1:10" x14ac:dyDescent="0.35">
      <c r="A4739" s="4">
        <v>42068</v>
      </c>
      <c r="B4739" s="2">
        <f t="shared" ref="B4739:B4802" si="592">YEAR(A4739)</f>
        <v>2015</v>
      </c>
      <c r="C4739" s="2">
        <f t="shared" ref="C4739:C4802" si="593">MONTH(A4739)</f>
        <v>3</v>
      </c>
      <c r="D4739" s="2" t="str">
        <f t="shared" ref="D4739:D4802" si="594">TEXT(A4739,"mmmm")</f>
        <v>March</v>
      </c>
      <c r="E4739" s="2" t="str" cm="1">
        <f t="array" ref="E4739">_xlfn.IFS(C4739/3&lt;=1,"Q1",C4739/3&lt;=2,"Q2",C4739/3&lt;=3,"Q3",C4739/3&lt;=4,"Q4")</f>
        <v>Q1</v>
      </c>
      <c r="F4739" s="2" t="str">
        <f t="shared" ref="F4739:F4802" si="595">TEXT(A4739,"yyyy"&amp;"-"&amp;"mmm")</f>
        <v>2015-Mar</v>
      </c>
      <c r="G4739" s="2">
        <f t="shared" ref="G4739:G4802" si="596">WEEKDAY(A4739,2)</f>
        <v>4</v>
      </c>
      <c r="H4739" s="2" t="str">
        <f t="shared" ref="H4739:H4802" si="597">TEXT(A4739,"dddd")</f>
        <v>Thursday</v>
      </c>
      <c r="I4739" s="2" t="str">
        <f t="shared" ref="I4739:I4802" si="598">"FM" &amp; (MOD(MONTH(A4739) - 4, 12) + 1)</f>
        <v>FM12</v>
      </c>
      <c r="J4739" s="2">
        <f t="shared" ref="J4739:J4802" si="599">INT((MOD(MONTH(A4739) - 4, 12))/3) + 1</f>
        <v>4</v>
      </c>
    </row>
    <row r="4740" spans="1:10" x14ac:dyDescent="0.35">
      <c r="A4740" s="4">
        <v>40260</v>
      </c>
      <c r="B4740" s="2">
        <f t="shared" si="592"/>
        <v>2010</v>
      </c>
      <c r="C4740" s="2">
        <f t="shared" si="593"/>
        <v>3</v>
      </c>
      <c r="D4740" s="2" t="str">
        <f t="shared" si="594"/>
        <v>March</v>
      </c>
      <c r="E4740" s="2" t="str" cm="1">
        <f t="array" ref="E4740">_xlfn.IFS(C4740/3&lt;=1,"Q1",C4740/3&lt;=2,"Q2",C4740/3&lt;=3,"Q3",C4740/3&lt;=4,"Q4")</f>
        <v>Q1</v>
      </c>
      <c r="F4740" s="2" t="str">
        <f t="shared" si="595"/>
        <v>2010-Mar</v>
      </c>
      <c r="G4740" s="2">
        <f t="shared" si="596"/>
        <v>2</v>
      </c>
      <c r="H4740" s="2" t="str">
        <f t="shared" si="597"/>
        <v>Tuesday</v>
      </c>
      <c r="I4740" s="2" t="str">
        <f t="shared" si="598"/>
        <v>FM12</v>
      </c>
      <c r="J4740" s="2">
        <f t="shared" si="599"/>
        <v>4</v>
      </c>
    </row>
    <row r="4741" spans="1:10" x14ac:dyDescent="0.35">
      <c r="A4741" s="4">
        <v>43178</v>
      </c>
      <c r="B4741" s="2">
        <f t="shared" si="592"/>
        <v>2018</v>
      </c>
      <c r="C4741" s="2">
        <f t="shared" si="593"/>
        <v>3</v>
      </c>
      <c r="D4741" s="2" t="str">
        <f t="shared" si="594"/>
        <v>March</v>
      </c>
      <c r="E4741" s="2" t="str" cm="1">
        <f t="array" ref="E4741">_xlfn.IFS(C4741/3&lt;=1,"Q1",C4741/3&lt;=2,"Q2",C4741/3&lt;=3,"Q3",C4741/3&lt;=4,"Q4")</f>
        <v>Q1</v>
      </c>
      <c r="F4741" s="2" t="str">
        <f t="shared" si="595"/>
        <v>2018-Mar</v>
      </c>
      <c r="G4741" s="2">
        <f t="shared" si="596"/>
        <v>1</v>
      </c>
      <c r="H4741" s="2" t="str">
        <f t="shared" si="597"/>
        <v>Monday</v>
      </c>
      <c r="I4741" s="2" t="str">
        <f t="shared" si="598"/>
        <v>FM12</v>
      </c>
      <c r="J4741" s="2">
        <f t="shared" si="599"/>
        <v>4</v>
      </c>
    </row>
    <row r="4742" spans="1:10" x14ac:dyDescent="0.35">
      <c r="A4742" s="4">
        <v>40626</v>
      </c>
      <c r="B4742" s="2">
        <f t="shared" si="592"/>
        <v>2011</v>
      </c>
      <c r="C4742" s="2">
        <f t="shared" si="593"/>
        <v>3</v>
      </c>
      <c r="D4742" s="2" t="str">
        <f t="shared" si="594"/>
        <v>March</v>
      </c>
      <c r="E4742" s="2" t="str" cm="1">
        <f t="array" ref="E4742">_xlfn.IFS(C4742/3&lt;=1,"Q1",C4742/3&lt;=2,"Q2",C4742/3&lt;=3,"Q3",C4742/3&lt;=4,"Q4")</f>
        <v>Q1</v>
      </c>
      <c r="F4742" s="2" t="str">
        <f t="shared" si="595"/>
        <v>2011-Mar</v>
      </c>
      <c r="G4742" s="2">
        <f t="shared" si="596"/>
        <v>4</v>
      </c>
      <c r="H4742" s="2" t="str">
        <f t="shared" si="597"/>
        <v>Thursday</v>
      </c>
      <c r="I4742" s="2" t="str">
        <f t="shared" si="598"/>
        <v>FM12</v>
      </c>
      <c r="J4742" s="2">
        <f t="shared" si="599"/>
        <v>4</v>
      </c>
    </row>
    <row r="4743" spans="1:10" x14ac:dyDescent="0.35">
      <c r="A4743" s="4">
        <v>43170</v>
      </c>
      <c r="B4743" s="2">
        <f t="shared" si="592"/>
        <v>2018</v>
      </c>
      <c r="C4743" s="2">
        <f t="shared" si="593"/>
        <v>3</v>
      </c>
      <c r="D4743" s="2" t="str">
        <f t="shared" si="594"/>
        <v>March</v>
      </c>
      <c r="E4743" s="2" t="str" cm="1">
        <f t="array" ref="E4743">_xlfn.IFS(C4743/3&lt;=1,"Q1",C4743/3&lt;=2,"Q2",C4743/3&lt;=3,"Q3",C4743/3&lt;=4,"Q4")</f>
        <v>Q1</v>
      </c>
      <c r="F4743" s="2" t="str">
        <f t="shared" si="595"/>
        <v>2018-Mar</v>
      </c>
      <c r="G4743" s="2">
        <f t="shared" si="596"/>
        <v>7</v>
      </c>
      <c r="H4743" s="2" t="str">
        <f t="shared" si="597"/>
        <v>Sunday</v>
      </c>
      <c r="I4743" s="2" t="str">
        <f t="shared" si="598"/>
        <v>FM12</v>
      </c>
      <c r="J4743" s="2">
        <f t="shared" si="599"/>
        <v>4</v>
      </c>
    </row>
    <row r="4744" spans="1:10" x14ac:dyDescent="0.35">
      <c r="A4744" s="4">
        <v>40989</v>
      </c>
      <c r="B4744" s="2">
        <f t="shared" si="592"/>
        <v>2012</v>
      </c>
      <c r="C4744" s="2">
        <f t="shared" si="593"/>
        <v>3</v>
      </c>
      <c r="D4744" s="2" t="str">
        <f t="shared" si="594"/>
        <v>March</v>
      </c>
      <c r="E4744" s="2" t="str" cm="1">
        <f t="array" ref="E4744">_xlfn.IFS(C4744/3&lt;=1,"Q1",C4744/3&lt;=2,"Q2",C4744/3&lt;=3,"Q3",C4744/3&lt;=4,"Q4")</f>
        <v>Q1</v>
      </c>
      <c r="F4744" s="2" t="str">
        <f t="shared" si="595"/>
        <v>2012-Mar</v>
      </c>
      <c r="G4744" s="2">
        <f t="shared" si="596"/>
        <v>3</v>
      </c>
      <c r="H4744" s="2" t="str">
        <f t="shared" si="597"/>
        <v>Wednesday</v>
      </c>
      <c r="I4744" s="2" t="str">
        <f t="shared" si="598"/>
        <v>FM12</v>
      </c>
      <c r="J4744" s="2">
        <f t="shared" si="599"/>
        <v>4</v>
      </c>
    </row>
    <row r="4745" spans="1:10" x14ac:dyDescent="0.35">
      <c r="A4745" s="4">
        <v>40948</v>
      </c>
      <c r="B4745" s="2">
        <f t="shared" si="592"/>
        <v>2012</v>
      </c>
      <c r="C4745" s="2">
        <f t="shared" si="593"/>
        <v>2</v>
      </c>
      <c r="D4745" s="2" t="str">
        <f t="shared" si="594"/>
        <v>February</v>
      </c>
      <c r="E4745" s="2" t="str" cm="1">
        <f t="array" ref="E4745">_xlfn.IFS(C4745/3&lt;=1,"Q1",C4745/3&lt;=2,"Q2",C4745/3&lt;=3,"Q3",C4745/3&lt;=4,"Q4")</f>
        <v>Q1</v>
      </c>
      <c r="F4745" s="2" t="str">
        <f t="shared" si="595"/>
        <v>2012-Feb</v>
      </c>
      <c r="G4745" s="2">
        <f t="shared" si="596"/>
        <v>4</v>
      </c>
      <c r="H4745" s="2" t="str">
        <f t="shared" si="597"/>
        <v>Thursday</v>
      </c>
      <c r="I4745" s="2" t="str">
        <f t="shared" si="598"/>
        <v>FM11</v>
      </c>
      <c r="J4745" s="2">
        <f t="shared" si="599"/>
        <v>4</v>
      </c>
    </row>
    <row r="4746" spans="1:10" x14ac:dyDescent="0.35">
      <c r="A4746" s="4">
        <v>42776</v>
      </c>
      <c r="B4746" s="2">
        <f t="shared" si="592"/>
        <v>2017</v>
      </c>
      <c r="C4746" s="2">
        <f t="shared" si="593"/>
        <v>2</v>
      </c>
      <c r="D4746" s="2" t="str">
        <f t="shared" si="594"/>
        <v>February</v>
      </c>
      <c r="E4746" s="2" t="str" cm="1">
        <f t="array" ref="E4746">_xlfn.IFS(C4746/3&lt;=1,"Q1",C4746/3&lt;=2,"Q2",C4746/3&lt;=3,"Q3",C4746/3&lt;=4,"Q4")</f>
        <v>Q1</v>
      </c>
      <c r="F4746" s="2" t="str">
        <f t="shared" si="595"/>
        <v>2017-Feb</v>
      </c>
      <c r="G4746" s="2">
        <f t="shared" si="596"/>
        <v>5</v>
      </c>
      <c r="H4746" s="2" t="str">
        <f t="shared" si="597"/>
        <v>Friday</v>
      </c>
      <c r="I4746" s="2" t="str">
        <f t="shared" si="598"/>
        <v>FM11</v>
      </c>
      <c r="J4746" s="2">
        <f t="shared" si="599"/>
        <v>4</v>
      </c>
    </row>
    <row r="4747" spans="1:10" x14ac:dyDescent="0.35">
      <c r="A4747" s="4">
        <v>42777</v>
      </c>
      <c r="B4747" s="2">
        <f t="shared" si="592"/>
        <v>2017</v>
      </c>
      <c r="C4747" s="2">
        <f t="shared" si="593"/>
        <v>2</v>
      </c>
      <c r="D4747" s="2" t="str">
        <f t="shared" si="594"/>
        <v>February</v>
      </c>
      <c r="E4747" s="2" t="str" cm="1">
        <f t="array" ref="E4747">_xlfn.IFS(C4747/3&lt;=1,"Q1",C4747/3&lt;=2,"Q2",C4747/3&lt;=3,"Q3",C4747/3&lt;=4,"Q4")</f>
        <v>Q1</v>
      </c>
      <c r="F4747" s="2" t="str">
        <f t="shared" si="595"/>
        <v>2017-Feb</v>
      </c>
      <c r="G4747" s="2">
        <f t="shared" si="596"/>
        <v>6</v>
      </c>
      <c r="H4747" s="2" t="str">
        <f t="shared" si="597"/>
        <v>Saturday</v>
      </c>
      <c r="I4747" s="2" t="str">
        <f t="shared" si="598"/>
        <v>FM11</v>
      </c>
      <c r="J4747" s="2">
        <f t="shared" si="599"/>
        <v>4</v>
      </c>
    </row>
    <row r="4748" spans="1:10" x14ac:dyDescent="0.35">
      <c r="A4748" s="4">
        <v>40229</v>
      </c>
      <c r="B4748" s="2">
        <f t="shared" si="592"/>
        <v>2010</v>
      </c>
      <c r="C4748" s="2">
        <f t="shared" si="593"/>
        <v>2</v>
      </c>
      <c r="D4748" s="2" t="str">
        <f t="shared" si="594"/>
        <v>February</v>
      </c>
      <c r="E4748" s="2" t="str" cm="1">
        <f t="array" ref="E4748">_xlfn.IFS(C4748/3&lt;=1,"Q1",C4748/3&lt;=2,"Q2",C4748/3&lt;=3,"Q3",C4748/3&lt;=4,"Q4")</f>
        <v>Q1</v>
      </c>
      <c r="F4748" s="2" t="str">
        <f t="shared" si="595"/>
        <v>2010-Feb</v>
      </c>
      <c r="G4748" s="2">
        <f t="shared" si="596"/>
        <v>6</v>
      </c>
      <c r="H4748" s="2" t="str">
        <f t="shared" si="597"/>
        <v>Saturday</v>
      </c>
      <c r="I4748" s="2" t="str">
        <f t="shared" si="598"/>
        <v>FM11</v>
      </c>
      <c r="J4748" s="2">
        <f t="shared" si="599"/>
        <v>4</v>
      </c>
    </row>
    <row r="4749" spans="1:10" x14ac:dyDescent="0.35">
      <c r="A4749" s="4">
        <v>42059</v>
      </c>
      <c r="B4749" s="2">
        <f t="shared" si="592"/>
        <v>2015</v>
      </c>
      <c r="C4749" s="2">
        <f t="shared" si="593"/>
        <v>2</v>
      </c>
      <c r="D4749" s="2" t="str">
        <f t="shared" si="594"/>
        <v>February</v>
      </c>
      <c r="E4749" s="2" t="str" cm="1">
        <f t="array" ref="E4749">_xlfn.IFS(C4749/3&lt;=1,"Q1",C4749/3&lt;=2,"Q2",C4749/3&lt;=3,"Q3",C4749/3&lt;=4,"Q4")</f>
        <v>Q1</v>
      </c>
      <c r="F4749" s="2" t="str">
        <f t="shared" si="595"/>
        <v>2015-Feb</v>
      </c>
      <c r="G4749" s="2">
        <f t="shared" si="596"/>
        <v>2</v>
      </c>
      <c r="H4749" s="2" t="str">
        <f t="shared" si="597"/>
        <v>Tuesday</v>
      </c>
      <c r="I4749" s="2" t="str">
        <f t="shared" si="598"/>
        <v>FM11</v>
      </c>
      <c r="J4749" s="2">
        <f t="shared" si="599"/>
        <v>4</v>
      </c>
    </row>
    <row r="4750" spans="1:10" x14ac:dyDescent="0.35">
      <c r="A4750" s="4">
        <v>41315</v>
      </c>
      <c r="B4750" s="2">
        <f t="shared" si="592"/>
        <v>2013</v>
      </c>
      <c r="C4750" s="2">
        <f t="shared" si="593"/>
        <v>2</v>
      </c>
      <c r="D4750" s="2" t="str">
        <f t="shared" si="594"/>
        <v>February</v>
      </c>
      <c r="E4750" s="2" t="str" cm="1">
        <f t="array" ref="E4750">_xlfn.IFS(C4750/3&lt;=1,"Q1",C4750/3&lt;=2,"Q2",C4750/3&lt;=3,"Q3",C4750/3&lt;=4,"Q4")</f>
        <v>Q1</v>
      </c>
      <c r="F4750" s="2" t="str">
        <f t="shared" si="595"/>
        <v>2013-Feb</v>
      </c>
      <c r="G4750" s="2">
        <f t="shared" si="596"/>
        <v>7</v>
      </c>
      <c r="H4750" s="2" t="str">
        <f t="shared" si="597"/>
        <v>Sunday</v>
      </c>
      <c r="I4750" s="2" t="str">
        <f t="shared" si="598"/>
        <v>FM11</v>
      </c>
      <c r="J4750" s="2">
        <f t="shared" si="599"/>
        <v>4</v>
      </c>
    </row>
    <row r="4751" spans="1:10" x14ac:dyDescent="0.35">
      <c r="A4751" s="4">
        <v>43154</v>
      </c>
      <c r="B4751" s="2">
        <f t="shared" si="592"/>
        <v>2018</v>
      </c>
      <c r="C4751" s="2">
        <f t="shared" si="593"/>
        <v>2</v>
      </c>
      <c r="D4751" s="2" t="str">
        <f t="shared" si="594"/>
        <v>February</v>
      </c>
      <c r="E4751" s="2" t="str" cm="1">
        <f t="array" ref="E4751">_xlfn.IFS(C4751/3&lt;=1,"Q1",C4751/3&lt;=2,"Q2",C4751/3&lt;=3,"Q3",C4751/3&lt;=4,"Q4")</f>
        <v>Q1</v>
      </c>
      <c r="F4751" s="2" t="str">
        <f t="shared" si="595"/>
        <v>2018-Feb</v>
      </c>
      <c r="G4751" s="2">
        <f t="shared" si="596"/>
        <v>5</v>
      </c>
      <c r="H4751" s="2" t="str">
        <f t="shared" si="597"/>
        <v>Friday</v>
      </c>
      <c r="I4751" s="2" t="str">
        <f t="shared" si="598"/>
        <v>FM11</v>
      </c>
      <c r="J4751" s="2">
        <f t="shared" si="599"/>
        <v>4</v>
      </c>
    </row>
    <row r="4752" spans="1:10" x14ac:dyDescent="0.35">
      <c r="A4752" s="4">
        <v>43133</v>
      </c>
      <c r="B4752" s="2">
        <f t="shared" si="592"/>
        <v>2018</v>
      </c>
      <c r="C4752" s="2">
        <f t="shared" si="593"/>
        <v>2</v>
      </c>
      <c r="D4752" s="2" t="str">
        <f t="shared" si="594"/>
        <v>February</v>
      </c>
      <c r="E4752" s="2" t="str" cm="1">
        <f t="array" ref="E4752">_xlfn.IFS(C4752/3&lt;=1,"Q1",C4752/3&lt;=2,"Q2",C4752/3&lt;=3,"Q3",C4752/3&lt;=4,"Q4")</f>
        <v>Q1</v>
      </c>
      <c r="F4752" s="2" t="str">
        <f t="shared" si="595"/>
        <v>2018-Feb</v>
      </c>
      <c r="G4752" s="2">
        <f t="shared" si="596"/>
        <v>5</v>
      </c>
      <c r="H4752" s="2" t="str">
        <f t="shared" si="597"/>
        <v>Friday</v>
      </c>
      <c r="I4752" s="2" t="str">
        <f t="shared" si="598"/>
        <v>FM11</v>
      </c>
      <c r="J4752" s="2">
        <f t="shared" si="599"/>
        <v>4</v>
      </c>
    </row>
    <row r="4753" spans="1:10" x14ac:dyDescent="0.35">
      <c r="A4753" s="4">
        <v>42061</v>
      </c>
      <c r="B4753" s="2">
        <f t="shared" si="592"/>
        <v>2015</v>
      </c>
      <c r="C4753" s="2">
        <f t="shared" si="593"/>
        <v>2</v>
      </c>
      <c r="D4753" s="2" t="str">
        <f t="shared" si="594"/>
        <v>February</v>
      </c>
      <c r="E4753" s="2" t="str" cm="1">
        <f t="array" ref="E4753">_xlfn.IFS(C4753/3&lt;=1,"Q1",C4753/3&lt;=2,"Q2",C4753/3&lt;=3,"Q3",C4753/3&lt;=4,"Q4")</f>
        <v>Q1</v>
      </c>
      <c r="F4753" s="2" t="str">
        <f t="shared" si="595"/>
        <v>2015-Feb</v>
      </c>
      <c r="G4753" s="2">
        <f t="shared" si="596"/>
        <v>4</v>
      </c>
      <c r="H4753" s="2" t="str">
        <f t="shared" si="597"/>
        <v>Thursday</v>
      </c>
      <c r="I4753" s="2" t="str">
        <f t="shared" si="598"/>
        <v>FM11</v>
      </c>
      <c r="J4753" s="2">
        <f t="shared" si="599"/>
        <v>4</v>
      </c>
    </row>
    <row r="4754" spans="1:10" x14ac:dyDescent="0.35">
      <c r="A4754" s="4">
        <v>42039</v>
      </c>
      <c r="B4754" s="2">
        <f t="shared" si="592"/>
        <v>2015</v>
      </c>
      <c r="C4754" s="2">
        <f t="shared" si="593"/>
        <v>2</v>
      </c>
      <c r="D4754" s="2" t="str">
        <f t="shared" si="594"/>
        <v>February</v>
      </c>
      <c r="E4754" s="2" t="str" cm="1">
        <f t="array" ref="E4754">_xlfn.IFS(C4754/3&lt;=1,"Q1",C4754/3&lt;=2,"Q2",C4754/3&lt;=3,"Q3",C4754/3&lt;=4,"Q4")</f>
        <v>Q1</v>
      </c>
      <c r="F4754" s="2" t="str">
        <f t="shared" si="595"/>
        <v>2015-Feb</v>
      </c>
      <c r="G4754" s="2">
        <f t="shared" si="596"/>
        <v>3</v>
      </c>
      <c r="H4754" s="2" t="str">
        <f t="shared" si="597"/>
        <v>Wednesday</v>
      </c>
      <c r="I4754" s="2" t="str">
        <f t="shared" si="598"/>
        <v>FM11</v>
      </c>
      <c r="J4754" s="2">
        <f t="shared" si="599"/>
        <v>4</v>
      </c>
    </row>
    <row r="4755" spans="1:10" x14ac:dyDescent="0.35">
      <c r="A4755" s="4">
        <v>40564</v>
      </c>
      <c r="B4755" s="2">
        <f t="shared" si="592"/>
        <v>2011</v>
      </c>
      <c r="C4755" s="2">
        <f t="shared" si="593"/>
        <v>1</v>
      </c>
      <c r="D4755" s="2" t="str">
        <f t="shared" si="594"/>
        <v>January</v>
      </c>
      <c r="E4755" s="2" t="str" cm="1">
        <f t="array" ref="E4755">_xlfn.IFS(C4755/3&lt;=1,"Q1",C4755/3&lt;=2,"Q2",C4755/3&lt;=3,"Q3",C4755/3&lt;=4,"Q4")</f>
        <v>Q1</v>
      </c>
      <c r="F4755" s="2" t="str">
        <f t="shared" si="595"/>
        <v>2011-Jan</v>
      </c>
      <c r="G4755" s="2">
        <f t="shared" si="596"/>
        <v>5</v>
      </c>
      <c r="H4755" s="2" t="str">
        <f t="shared" si="597"/>
        <v>Friday</v>
      </c>
      <c r="I4755" s="2" t="str">
        <f t="shared" si="598"/>
        <v>FM10</v>
      </c>
      <c r="J4755" s="2">
        <f t="shared" si="599"/>
        <v>4</v>
      </c>
    </row>
    <row r="4756" spans="1:10" x14ac:dyDescent="0.35">
      <c r="A4756" s="4">
        <v>43123</v>
      </c>
      <c r="B4756" s="2">
        <f t="shared" si="592"/>
        <v>2018</v>
      </c>
      <c r="C4756" s="2">
        <f t="shared" si="593"/>
        <v>1</v>
      </c>
      <c r="D4756" s="2" t="str">
        <f t="shared" si="594"/>
        <v>January</v>
      </c>
      <c r="E4756" s="2" t="str" cm="1">
        <f t="array" ref="E4756">_xlfn.IFS(C4756/3&lt;=1,"Q1",C4756/3&lt;=2,"Q2",C4756/3&lt;=3,"Q3",C4756/3&lt;=4,"Q4")</f>
        <v>Q1</v>
      </c>
      <c r="F4756" s="2" t="str">
        <f t="shared" si="595"/>
        <v>2018-Jan</v>
      </c>
      <c r="G4756" s="2">
        <f t="shared" si="596"/>
        <v>2</v>
      </c>
      <c r="H4756" s="2" t="str">
        <f t="shared" si="597"/>
        <v>Tuesday</v>
      </c>
      <c r="I4756" s="2" t="str">
        <f t="shared" si="598"/>
        <v>FM10</v>
      </c>
      <c r="J4756" s="2">
        <f t="shared" si="599"/>
        <v>4</v>
      </c>
    </row>
    <row r="4757" spans="1:10" x14ac:dyDescent="0.35">
      <c r="A4757" s="4">
        <v>40201</v>
      </c>
      <c r="B4757" s="2">
        <f t="shared" si="592"/>
        <v>2010</v>
      </c>
      <c r="C4757" s="2">
        <f t="shared" si="593"/>
        <v>1</v>
      </c>
      <c r="D4757" s="2" t="str">
        <f t="shared" si="594"/>
        <v>January</v>
      </c>
      <c r="E4757" s="2" t="str" cm="1">
        <f t="array" ref="E4757">_xlfn.IFS(C4757/3&lt;=1,"Q1",C4757/3&lt;=2,"Q2",C4757/3&lt;=3,"Q3",C4757/3&lt;=4,"Q4")</f>
        <v>Q1</v>
      </c>
      <c r="F4757" s="2" t="str">
        <f t="shared" si="595"/>
        <v>2010-Jan</v>
      </c>
      <c r="G4757" s="2">
        <f t="shared" si="596"/>
        <v>6</v>
      </c>
      <c r="H4757" s="2" t="str">
        <f t="shared" si="597"/>
        <v>Saturday</v>
      </c>
      <c r="I4757" s="2" t="str">
        <f t="shared" si="598"/>
        <v>FM10</v>
      </c>
      <c r="J4757" s="2">
        <f t="shared" si="599"/>
        <v>4</v>
      </c>
    </row>
    <row r="4758" spans="1:10" x14ac:dyDescent="0.35">
      <c r="A4758" s="4">
        <v>42014</v>
      </c>
      <c r="B4758" s="2">
        <f t="shared" si="592"/>
        <v>2015</v>
      </c>
      <c r="C4758" s="2">
        <f t="shared" si="593"/>
        <v>1</v>
      </c>
      <c r="D4758" s="2" t="str">
        <f t="shared" si="594"/>
        <v>January</v>
      </c>
      <c r="E4758" s="2" t="str" cm="1">
        <f t="array" ref="E4758">_xlfn.IFS(C4758/3&lt;=1,"Q1",C4758/3&lt;=2,"Q2",C4758/3&lt;=3,"Q3",C4758/3&lt;=4,"Q4")</f>
        <v>Q1</v>
      </c>
      <c r="F4758" s="2" t="str">
        <f t="shared" si="595"/>
        <v>2015-Jan</v>
      </c>
      <c r="G4758" s="2">
        <f t="shared" si="596"/>
        <v>6</v>
      </c>
      <c r="H4758" s="2" t="str">
        <f t="shared" si="597"/>
        <v>Saturday</v>
      </c>
      <c r="I4758" s="2" t="str">
        <f t="shared" si="598"/>
        <v>FM10</v>
      </c>
      <c r="J4758" s="2">
        <f t="shared" si="599"/>
        <v>4</v>
      </c>
    </row>
    <row r="4759" spans="1:10" x14ac:dyDescent="0.35">
      <c r="A4759" s="4">
        <v>40181</v>
      </c>
      <c r="B4759" s="2">
        <f t="shared" si="592"/>
        <v>2010</v>
      </c>
      <c r="C4759" s="2">
        <f t="shared" si="593"/>
        <v>1</v>
      </c>
      <c r="D4759" s="2" t="str">
        <f t="shared" si="594"/>
        <v>January</v>
      </c>
      <c r="E4759" s="2" t="str" cm="1">
        <f t="array" ref="E4759">_xlfn.IFS(C4759/3&lt;=1,"Q1",C4759/3&lt;=2,"Q2",C4759/3&lt;=3,"Q3",C4759/3&lt;=4,"Q4")</f>
        <v>Q1</v>
      </c>
      <c r="F4759" s="2" t="str">
        <f t="shared" si="595"/>
        <v>2010-Jan</v>
      </c>
      <c r="G4759" s="2">
        <f t="shared" si="596"/>
        <v>7</v>
      </c>
      <c r="H4759" s="2" t="str">
        <f t="shared" si="597"/>
        <v>Sunday</v>
      </c>
      <c r="I4759" s="2" t="str">
        <f t="shared" si="598"/>
        <v>FM10</v>
      </c>
      <c r="J4759" s="2">
        <f t="shared" si="599"/>
        <v>4</v>
      </c>
    </row>
    <row r="4760" spans="1:10" x14ac:dyDescent="0.35">
      <c r="A4760" s="4">
        <v>43101</v>
      </c>
      <c r="B4760" s="2">
        <f t="shared" si="592"/>
        <v>2018</v>
      </c>
      <c r="C4760" s="2">
        <f t="shared" si="593"/>
        <v>1</v>
      </c>
      <c r="D4760" s="2" t="str">
        <f t="shared" si="594"/>
        <v>January</v>
      </c>
      <c r="E4760" s="2" t="str" cm="1">
        <f t="array" ref="E4760">_xlfn.IFS(C4760/3&lt;=1,"Q1",C4760/3&lt;=2,"Q2",C4760/3&lt;=3,"Q3",C4760/3&lt;=4,"Q4")</f>
        <v>Q1</v>
      </c>
      <c r="F4760" s="2" t="str">
        <f t="shared" si="595"/>
        <v>2018-Jan</v>
      </c>
      <c r="G4760" s="2">
        <f t="shared" si="596"/>
        <v>1</v>
      </c>
      <c r="H4760" s="2" t="str">
        <f t="shared" si="597"/>
        <v>Monday</v>
      </c>
      <c r="I4760" s="2" t="str">
        <f t="shared" si="598"/>
        <v>FM10</v>
      </c>
      <c r="J4760" s="2">
        <f t="shared" si="599"/>
        <v>4</v>
      </c>
    </row>
    <row r="4761" spans="1:10" x14ac:dyDescent="0.35">
      <c r="A4761" s="4">
        <v>41653</v>
      </c>
      <c r="B4761" s="2">
        <f t="shared" si="592"/>
        <v>2014</v>
      </c>
      <c r="C4761" s="2">
        <f t="shared" si="593"/>
        <v>1</v>
      </c>
      <c r="D4761" s="2" t="str">
        <f t="shared" si="594"/>
        <v>January</v>
      </c>
      <c r="E4761" s="2" t="str" cm="1">
        <f t="array" ref="E4761">_xlfn.IFS(C4761/3&lt;=1,"Q1",C4761/3&lt;=2,"Q2",C4761/3&lt;=3,"Q3",C4761/3&lt;=4,"Q4")</f>
        <v>Q1</v>
      </c>
      <c r="F4761" s="2" t="str">
        <f t="shared" si="595"/>
        <v>2014-Jan</v>
      </c>
      <c r="G4761" s="2">
        <f t="shared" si="596"/>
        <v>2</v>
      </c>
      <c r="H4761" s="2" t="str">
        <f t="shared" si="597"/>
        <v>Tuesday</v>
      </c>
      <c r="I4761" s="2" t="str">
        <f t="shared" si="598"/>
        <v>FM10</v>
      </c>
      <c r="J4761" s="2">
        <f t="shared" si="599"/>
        <v>4</v>
      </c>
    </row>
    <row r="4762" spans="1:10" x14ac:dyDescent="0.35">
      <c r="A4762" s="4">
        <v>41660</v>
      </c>
      <c r="B4762" s="2">
        <f t="shared" si="592"/>
        <v>2014</v>
      </c>
      <c r="C4762" s="2">
        <f t="shared" si="593"/>
        <v>1</v>
      </c>
      <c r="D4762" s="2" t="str">
        <f t="shared" si="594"/>
        <v>January</v>
      </c>
      <c r="E4762" s="2" t="str" cm="1">
        <f t="array" ref="E4762">_xlfn.IFS(C4762/3&lt;=1,"Q1",C4762/3&lt;=2,"Q2",C4762/3&lt;=3,"Q3",C4762/3&lt;=4,"Q4")</f>
        <v>Q1</v>
      </c>
      <c r="F4762" s="2" t="str">
        <f t="shared" si="595"/>
        <v>2014-Jan</v>
      </c>
      <c r="G4762" s="2">
        <f t="shared" si="596"/>
        <v>2</v>
      </c>
      <c r="H4762" s="2" t="str">
        <f t="shared" si="597"/>
        <v>Tuesday</v>
      </c>
      <c r="I4762" s="2" t="str">
        <f t="shared" si="598"/>
        <v>FM10</v>
      </c>
      <c r="J4762" s="2">
        <f t="shared" si="599"/>
        <v>4</v>
      </c>
    </row>
    <row r="4763" spans="1:10" x14ac:dyDescent="0.35">
      <c r="A4763" s="4">
        <v>40916</v>
      </c>
      <c r="B4763" s="2">
        <f t="shared" si="592"/>
        <v>2012</v>
      </c>
      <c r="C4763" s="2">
        <f t="shared" si="593"/>
        <v>1</v>
      </c>
      <c r="D4763" s="2" t="str">
        <f t="shared" si="594"/>
        <v>January</v>
      </c>
      <c r="E4763" s="2" t="str" cm="1">
        <f t="array" ref="E4763">_xlfn.IFS(C4763/3&lt;=1,"Q1",C4763/3&lt;=2,"Q2",C4763/3&lt;=3,"Q3",C4763/3&lt;=4,"Q4")</f>
        <v>Q1</v>
      </c>
      <c r="F4763" s="2" t="str">
        <f t="shared" si="595"/>
        <v>2012-Jan</v>
      </c>
      <c r="G4763" s="2">
        <f t="shared" si="596"/>
        <v>7</v>
      </c>
      <c r="H4763" s="2" t="str">
        <f t="shared" si="597"/>
        <v>Sunday</v>
      </c>
      <c r="I4763" s="2" t="str">
        <f t="shared" si="598"/>
        <v>FM10</v>
      </c>
      <c r="J4763" s="2">
        <f t="shared" si="599"/>
        <v>4</v>
      </c>
    </row>
    <row r="4764" spans="1:10" x14ac:dyDescent="0.35">
      <c r="A4764" s="4">
        <v>42371</v>
      </c>
      <c r="B4764" s="2">
        <f t="shared" si="592"/>
        <v>2016</v>
      </c>
      <c r="C4764" s="2">
        <f t="shared" si="593"/>
        <v>1</v>
      </c>
      <c r="D4764" s="2" t="str">
        <f t="shared" si="594"/>
        <v>January</v>
      </c>
      <c r="E4764" s="2" t="str" cm="1">
        <f t="array" ref="E4764">_xlfn.IFS(C4764/3&lt;=1,"Q1",C4764/3&lt;=2,"Q2",C4764/3&lt;=3,"Q3",C4764/3&lt;=4,"Q4")</f>
        <v>Q1</v>
      </c>
      <c r="F4764" s="2" t="str">
        <f t="shared" si="595"/>
        <v>2016-Jan</v>
      </c>
      <c r="G4764" s="2">
        <f t="shared" si="596"/>
        <v>6</v>
      </c>
      <c r="H4764" s="2" t="str">
        <f t="shared" si="597"/>
        <v>Saturday</v>
      </c>
      <c r="I4764" s="2" t="str">
        <f t="shared" si="598"/>
        <v>FM10</v>
      </c>
      <c r="J4764" s="2">
        <f t="shared" si="599"/>
        <v>4</v>
      </c>
    </row>
    <row r="4765" spans="1:10" x14ac:dyDescent="0.35">
      <c r="A4765" s="4">
        <v>43128</v>
      </c>
      <c r="B4765" s="2">
        <f t="shared" si="592"/>
        <v>2018</v>
      </c>
      <c r="C4765" s="2">
        <f t="shared" si="593"/>
        <v>1</v>
      </c>
      <c r="D4765" s="2" t="str">
        <f t="shared" si="594"/>
        <v>January</v>
      </c>
      <c r="E4765" s="2" t="str" cm="1">
        <f t="array" ref="E4765">_xlfn.IFS(C4765/3&lt;=1,"Q1",C4765/3&lt;=2,"Q2",C4765/3&lt;=3,"Q3",C4765/3&lt;=4,"Q4")</f>
        <v>Q1</v>
      </c>
      <c r="F4765" s="2" t="str">
        <f t="shared" si="595"/>
        <v>2018-Jan</v>
      </c>
      <c r="G4765" s="2">
        <f t="shared" si="596"/>
        <v>7</v>
      </c>
      <c r="H4765" s="2" t="str">
        <f t="shared" si="597"/>
        <v>Sunday</v>
      </c>
      <c r="I4765" s="2" t="str">
        <f t="shared" si="598"/>
        <v>FM10</v>
      </c>
      <c r="J4765" s="2">
        <f t="shared" si="599"/>
        <v>4</v>
      </c>
    </row>
    <row r="4766" spans="1:10" x14ac:dyDescent="0.35">
      <c r="A4766" s="4">
        <v>43121</v>
      </c>
      <c r="B4766" s="2">
        <f t="shared" si="592"/>
        <v>2018</v>
      </c>
      <c r="C4766" s="2">
        <f t="shared" si="593"/>
        <v>1</v>
      </c>
      <c r="D4766" s="2" t="str">
        <f t="shared" si="594"/>
        <v>January</v>
      </c>
      <c r="E4766" s="2" t="str" cm="1">
        <f t="array" ref="E4766">_xlfn.IFS(C4766/3&lt;=1,"Q1",C4766/3&lt;=2,"Q2",C4766/3&lt;=3,"Q3",C4766/3&lt;=4,"Q4")</f>
        <v>Q1</v>
      </c>
      <c r="F4766" s="2" t="str">
        <f t="shared" si="595"/>
        <v>2018-Jan</v>
      </c>
      <c r="G4766" s="2">
        <f t="shared" si="596"/>
        <v>7</v>
      </c>
      <c r="H4766" s="2" t="str">
        <f t="shared" si="597"/>
        <v>Sunday</v>
      </c>
      <c r="I4766" s="2" t="str">
        <f t="shared" si="598"/>
        <v>FM10</v>
      </c>
      <c r="J4766" s="2">
        <f t="shared" si="599"/>
        <v>4</v>
      </c>
    </row>
    <row r="4767" spans="1:10" x14ac:dyDescent="0.35">
      <c r="A4767" s="4">
        <v>40527</v>
      </c>
      <c r="B4767" s="2">
        <f t="shared" si="592"/>
        <v>2010</v>
      </c>
      <c r="C4767" s="2">
        <f t="shared" si="593"/>
        <v>12</v>
      </c>
      <c r="D4767" s="2" t="str">
        <f t="shared" si="594"/>
        <v>December</v>
      </c>
      <c r="E4767" s="2" t="str" cm="1">
        <f t="array" ref="E4767">_xlfn.IFS(C4767/3&lt;=1,"Q1",C4767/3&lt;=2,"Q2",C4767/3&lt;=3,"Q3",C4767/3&lt;=4,"Q4")</f>
        <v>Q4</v>
      </c>
      <c r="F4767" s="2" t="str">
        <f t="shared" si="595"/>
        <v>2010-Dec</v>
      </c>
      <c r="G4767" s="2">
        <f t="shared" si="596"/>
        <v>3</v>
      </c>
      <c r="H4767" s="2" t="str">
        <f t="shared" si="597"/>
        <v>Wednesday</v>
      </c>
      <c r="I4767" s="2" t="str">
        <f t="shared" si="598"/>
        <v>FM9</v>
      </c>
      <c r="J4767" s="2">
        <f t="shared" si="599"/>
        <v>3</v>
      </c>
    </row>
    <row r="4768" spans="1:10" x14ac:dyDescent="0.35">
      <c r="A4768" s="4">
        <v>41618</v>
      </c>
      <c r="B4768" s="2">
        <f t="shared" si="592"/>
        <v>2013</v>
      </c>
      <c r="C4768" s="2">
        <f t="shared" si="593"/>
        <v>12</v>
      </c>
      <c r="D4768" s="2" t="str">
        <f t="shared" si="594"/>
        <v>December</v>
      </c>
      <c r="E4768" s="2" t="str" cm="1">
        <f t="array" ref="E4768">_xlfn.IFS(C4768/3&lt;=1,"Q1",C4768/3&lt;=2,"Q2",C4768/3&lt;=3,"Q3",C4768/3&lt;=4,"Q4")</f>
        <v>Q4</v>
      </c>
      <c r="F4768" s="2" t="str">
        <f t="shared" si="595"/>
        <v>2013-Dec</v>
      </c>
      <c r="G4768" s="2">
        <f t="shared" si="596"/>
        <v>2</v>
      </c>
      <c r="H4768" s="2" t="str">
        <f t="shared" si="597"/>
        <v>Tuesday</v>
      </c>
      <c r="I4768" s="2" t="str">
        <f t="shared" si="598"/>
        <v>FM9</v>
      </c>
      <c r="J4768" s="2">
        <f t="shared" si="599"/>
        <v>3</v>
      </c>
    </row>
    <row r="4769" spans="1:10" x14ac:dyDescent="0.35">
      <c r="A4769" s="4">
        <v>41996</v>
      </c>
      <c r="B4769" s="2">
        <f t="shared" si="592"/>
        <v>2014</v>
      </c>
      <c r="C4769" s="2">
        <f t="shared" si="593"/>
        <v>12</v>
      </c>
      <c r="D4769" s="2" t="str">
        <f t="shared" si="594"/>
        <v>December</v>
      </c>
      <c r="E4769" s="2" t="str" cm="1">
        <f t="array" ref="E4769">_xlfn.IFS(C4769/3&lt;=1,"Q1",C4769/3&lt;=2,"Q2",C4769/3&lt;=3,"Q3",C4769/3&lt;=4,"Q4")</f>
        <v>Q4</v>
      </c>
      <c r="F4769" s="2" t="str">
        <f t="shared" si="595"/>
        <v>2014-Dec</v>
      </c>
      <c r="G4769" s="2">
        <f t="shared" si="596"/>
        <v>2</v>
      </c>
      <c r="H4769" s="2" t="str">
        <f t="shared" si="597"/>
        <v>Tuesday</v>
      </c>
      <c r="I4769" s="2" t="str">
        <f t="shared" si="598"/>
        <v>FM9</v>
      </c>
      <c r="J4769" s="2">
        <f t="shared" si="599"/>
        <v>3</v>
      </c>
    </row>
    <row r="4770" spans="1:10" x14ac:dyDescent="0.35">
      <c r="A4770" s="4">
        <v>41621</v>
      </c>
      <c r="B4770" s="2">
        <f t="shared" si="592"/>
        <v>2013</v>
      </c>
      <c r="C4770" s="2">
        <f t="shared" si="593"/>
        <v>12</v>
      </c>
      <c r="D4770" s="2" t="str">
        <f t="shared" si="594"/>
        <v>December</v>
      </c>
      <c r="E4770" s="2" t="str" cm="1">
        <f t="array" ref="E4770">_xlfn.IFS(C4770/3&lt;=1,"Q1",C4770/3&lt;=2,"Q2",C4770/3&lt;=3,"Q3",C4770/3&lt;=4,"Q4")</f>
        <v>Q4</v>
      </c>
      <c r="F4770" s="2" t="str">
        <f t="shared" si="595"/>
        <v>2013-Dec</v>
      </c>
      <c r="G4770" s="2">
        <f t="shared" si="596"/>
        <v>5</v>
      </c>
      <c r="H4770" s="2" t="str">
        <f t="shared" si="597"/>
        <v>Friday</v>
      </c>
      <c r="I4770" s="2" t="str">
        <f t="shared" si="598"/>
        <v>FM9</v>
      </c>
      <c r="J4770" s="2">
        <f t="shared" si="599"/>
        <v>3</v>
      </c>
    </row>
    <row r="4771" spans="1:10" x14ac:dyDescent="0.35">
      <c r="A4771" s="4">
        <v>43453</v>
      </c>
      <c r="B4771" s="2">
        <f t="shared" si="592"/>
        <v>2018</v>
      </c>
      <c r="C4771" s="2">
        <f t="shared" si="593"/>
        <v>12</v>
      </c>
      <c r="D4771" s="2" t="str">
        <f t="shared" si="594"/>
        <v>December</v>
      </c>
      <c r="E4771" s="2" t="str" cm="1">
        <f t="array" ref="E4771">_xlfn.IFS(C4771/3&lt;=1,"Q1",C4771/3&lt;=2,"Q2",C4771/3&lt;=3,"Q3",C4771/3&lt;=4,"Q4")</f>
        <v>Q4</v>
      </c>
      <c r="F4771" s="2" t="str">
        <f t="shared" si="595"/>
        <v>2018-Dec</v>
      </c>
      <c r="G4771" s="2">
        <f t="shared" si="596"/>
        <v>3</v>
      </c>
      <c r="H4771" s="2" t="str">
        <f t="shared" si="597"/>
        <v>Wednesday</v>
      </c>
      <c r="I4771" s="2" t="str">
        <f t="shared" si="598"/>
        <v>FM9</v>
      </c>
      <c r="J4771" s="2">
        <f t="shared" si="599"/>
        <v>3</v>
      </c>
    </row>
    <row r="4772" spans="1:10" x14ac:dyDescent="0.35">
      <c r="A4772" s="4">
        <v>41254</v>
      </c>
      <c r="B4772" s="2">
        <f t="shared" si="592"/>
        <v>2012</v>
      </c>
      <c r="C4772" s="2">
        <f t="shared" si="593"/>
        <v>12</v>
      </c>
      <c r="D4772" s="2" t="str">
        <f t="shared" si="594"/>
        <v>December</v>
      </c>
      <c r="E4772" s="2" t="str" cm="1">
        <f t="array" ref="E4772">_xlfn.IFS(C4772/3&lt;=1,"Q1",C4772/3&lt;=2,"Q2",C4772/3&lt;=3,"Q3",C4772/3&lt;=4,"Q4")</f>
        <v>Q4</v>
      </c>
      <c r="F4772" s="2" t="str">
        <f t="shared" si="595"/>
        <v>2012-Dec</v>
      </c>
      <c r="G4772" s="2">
        <f t="shared" si="596"/>
        <v>2</v>
      </c>
      <c r="H4772" s="2" t="str">
        <f t="shared" si="597"/>
        <v>Tuesday</v>
      </c>
      <c r="I4772" s="2" t="str">
        <f t="shared" si="598"/>
        <v>FM9</v>
      </c>
      <c r="J4772" s="2">
        <f t="shared" si="599"/>
        <v>3</v>
      </c>
    </row>
    <row r="4773" spans="1:10" x14ac:dyDescent="0.35">
      <c r="A4773" s="4">
        <v>43087</v>
      </c>
      <c r="B4773" s="2">
        <f t="shared" si="592"/>
        <v>2017</v>
      </c>
      <c r="C4773" s="2">
        <f t="shared" si="593"/>
        <v>12</v>
      </c>
      <c r="D4773" s="2" t="str">
        <f t="shared" si="594"/>
        <v>December</v>
      </c>
      <c r="E4773" s="2" t="str" cm="1">
        <f t="array" ref="E4773">_xlfn.IFS(C4773/3&lt;=1,"Q1",C4773/3&lt;=2,"Q2",C4773/3&lt;=3,"Q3",C4773/3&lt;=4,"Q4")</f>
        <v>Q4</v>
      </c>
      <c r="F4773" s="2" t="str">
        <f t="shared" si="595"/>
        <v>2017-Dec</v>
      </c>
      <c r="G4773" s="2">
        <f t="shared" si="596"/>
        <v>1</v>
      </c>
      <c r="H4773" s="2" t="str">
        <f t="shared" si="597"/>
        <v>Monday</v>
      </c>
      <c r="I4773" s="2" t="str">
        <f t="shared" si="598"/>
        <v>FM9</v>
      </c>
      <c r="J4773" s="2">
        <f t="shared" si="599"/>
        <v>3</v>
      </c>
    </row>
    <row r="4774" spans="1:10" x14ac:dyDescent="0.35">
      <c r="A4774" s="4">
        <v>42340</v>
      </c>
      <c r="B4774" s="2">
        <f t="shared" si="592"/>
        <v>2015</v>
      </c>
      <c r="C4774" s="2">
        <f t="shared" si="593"/>
        <v>12</v>
      </c>
      <c r="D4774" s="2" t="str">
        <f t="shared" si="594"/>
        <v>December</v>
      </c>
      <c r="E4774" s="2" t="str" cm="1">
        <f t="array" ref="E4774">_xlfn.IFS(C4774/3&lt;=1,"Q1",C4774/3&lt;=2,"Q2",C4774/3&lt;=3,"Q3",C4774/3&lt;=4,"Q4")</f>
        <v>Q4</v>
      </c>
      <c r="F4774" s="2" t="str">
        <f t="shared" si="595"/>
        <v>2015-Dec</v>
      </c>
      <c r="G4774" s="2">
        <f t="shared" si="596"/>
        <v>3</v>
      </c>
      <c r="H4774" s="2" t="str">
        <f t="shared" si="597"/>
        <v>Wednesday</v>
      </c>
      <c r="I4774" s="2" t="str">
        <f t="shared" si="598"/>
        <v>FM9</v>
      </c>
      <c r="J4774" s="2">
        <f t="shared" si="599"/>
        <v>3</v>
      </c>
    </row>
    <row r="4775" spans="1:10" x14ac:dyDescent="0.35">
      <c r="A4775" s="4">
        <v>43072</v>
      </c>
      <c r="B4775" s="2">
        <f t="shared" si="592"/>
        <v>2017</v>
      </c>
      <c r="C4775" s="2">
        <f t="shared" si="593"/>
        <v>12</v>
      </c>
      <c r="D4775" s="2" t="str">
        <f t="shared" si="594"/>
        <v>December</v>
      </c>
      <c r="E4775" s="2" t="str" cm="1">
        <f t="array" ref="E4775">_xlfn.IFS(C4775/3&lt;=1,"Q1",C4775/3&lt;=2,"Q2",C4775/3&lt;=3,"Q3",C4775/3&lt;=4,"Q4")</f>
        <v>Q4</v>
      </c>
      <c r="F4775" s="2" t="str">
        <f t="shared" si="595"/>
        <v>2017-Dec</v>
      </c>
      <c r="G4775" s="2">
        <f t="shared" si="596"/>
        <v>7</v>
      </c>
      <c r="H4775" s="2" t="str">
        <f t="shared" si="597"/>
        <v>Sunday</v>
      </c>
      <c r="I4775" s="2" t="str">
        <f t="shared" si="598"/>
        <v>FM9</v>
      </c>
      <c r="J4775" s="2">
        <f t="shared" si="599"/>
        <v>3</v>
      </c>
    </row>
    <row r="4776" spans="1:10" x14ac:dyDescent="0.35">
      <c r="A4776" s="4">
        <v>41634</v>
      </c>
      <c r="B4776" s="2">
        <f t="shared" si="592"/>
        <v>2013</v>
      </c>
      <c r="C4776" s="2">
        <f t="shared" si="593"/>
        <v>12</v>
      </c>
      <c r="D4776" s="2" t="str">
        <f t="shared" si="594"/>
        <v>December</v>
      </c>
      <c r="E4776" s="2" t="str" cm="1">
        <f t="array" ref="E4776">_xlfn.IFS(C4776/3&lt;=1,"Q1",C4776/3&lt;=2,"Q2",C4776/3&lt;=3,"Q3",C4776/3&lt;=4,"Q4")</f>
        <v>Q4</v>
      </c>
      <c r="F4776" s="2" t="str">
        <f t="shared" si="595"/>
        <v>2013-Dec</v>
      </c>
      <c r="G4776" s="2">
        <f t="shared" si="596"/>
        <v>4</v>
      </c>
      <c r="H4776" s="2" t="str">
        <f t="shared" si="597"/>
        <v>Thursday</v>
      </c>
      <c r="I4776" s="2" t="str">
        <f t="shared" si="598"/>
        <v>FM9</v>
      </c>
      <c r="J4776" s="2">
        <f t="shared" si="599"/>
        <v>3</v>
      </c>
    </row>
    <row r="4777" spans="1:10" x14ac:dyDescent="0.35">
      <c r="A4777" s="4">
        <v>43072</v>
      </c>
      <c r="B4777" s="2">
        <f t="shared" si="592"/>
        <v>2017</v>
      </c>
      <c r="C4777" s="2">
        <f t="shared" si="593"/>
        <v>12</v>
      </c>
      <c r="D4777" s="2" t="str">
        <f t="shared" si="594"/>
        <v>December</v>
      </c>
      <c r="E4777" s="2" t="str" cm="1">
        <f t="array" ref="E4777">_xlfn.IFS(C4777/3&lt;=1,"Q1",C4777/3&lt;=2,"Q2",C4777/3&lt;=3,"Q3",C4777/3&lt;=4,"Q4")</f>
        <v>Q4</v>
      </c>
      <c r="F4777" s="2" t="str">
        <f t="shared" si="595"/>
        <v>2017-Dec</v>
      </c>
      <c r="G4777" s="2">
        <f t="shared" si="596"/>
        <v>7</v>
      </c>
      <c r="H4777" s="2" t="str">
        <f t="shared" si="597"/>
        <v>Sunday</v>
      </c>
      <c r="I4777" s="2" t="str">
        <f t="shared" si="598"/>
        <v>FM9</v>
      </c>
      <c r="J4777" s="2">
        <f t="shared" si="599"/>
        <v>3</v>
      </c>
    </row>
    <row r="4778" spans="1:10" x14ac:dyDescent="0.35">
      <c r="A4778" s="4">
        <v>41998</v>
      </c>
      <c r="B4778" s="2">
        <f t="shared" si="592"/>
        <v>2014</v>
      </c>
      <c r="C4778" s="2">
        <f t="shared" si="593"/>
        <v>12</v>
      </c>
      <c r="D4778" s="2" t="str">
        <f t="shared" si="594"/>
        <v>December</v>
      </c>
      <c r="E4778" s="2" t="str" cm="1">
        <f t="array" ref="E4778">_xlfn.IFS(C4778/3&lt;=1,"Q1",C4778/3&lt;=2,"Q2",C4778/3&lt;=3,"Q3",C4778/3&lt;=4,"Q4")</f>
        <v>Q4</v>
      </c>
      <c r="F4778" s="2" t="str">
        <f t="shared" si="595"/>
        <v>2014-Dec</v>
      </c>
      <c r="G4778" s="2">
        <f t="shared" si="596"/>
        <v>4</v>
      </c>
      <c r="H4778" s="2" t="str">
        <f t="shared" si="597"/>
        <v>Thursday</v>
      </c>
      <c r="I4778" s="2" t="str">
        <f t="shared" si="598"/>
        <v>FM9</v>
      </c>
      <c r="J4778" s="2">
        <f t="shared" si="599"/>
        <v>3</v>
      </c>
    </row>
    <row r="4779" spans="1:10" x14ac:dyDescent="0.35">
      <c r="A4779" s="4">
        <v>43054</v>
      </c>
      <c r="B4779" s="2">
        <f t="shared" si="592"/>
        <v>2017</v>
      </c>
      <c r="C4779" s="2">
        <f t="shared" si="593"/>
        <v>11</v>
      </c>
      <c r="D4779" s="2" t="str">
        <f t="shared" si="594"/>
        <v>November</v>
      </c>
      <c r="E4779" s="2" t="str" cm="1">
        <f t="array" ref="E4779">_xlfn.IFS(C4779/3&lt;=1,"Q1",C4779/3&lt;=2,"Q2",C4779/3&lt;=3,"Q3",C4779/3&lt;=4,"Q4")</f>
        <v>Q4</v>
      </c>
      <c r="F4779" s="2" t="str">
        <f t="shared" si="595"/>
        <v>2017-Nov</v>
      </c>
      <c r="G4779" s="2">
        <f t="shared" si="596"/>
        <v>3</v>
      </c>
      <c r="H4779" s="2" t="str">
        <f t="shared" si="597"/>
        <v>Wednesday</v>
      </c>
      <c r="I4779" s="2" t="str">
        <f t="shared" si="598"/>
        <v>FM8</v>
      </c>
      <c r="J4779" s="2">
        <f t="shared" si="599"/>
        <v>3</v>
      </c>
    </row>
    <row r="4780" spans="1:10" x14ac:dyDescent="0.35">
      <c r="A4780" s="4">
        <v>43056</v>
      </c>
      <c r="B4780" s="2">
        <f t="shared" si="592"/>
        <v>2017</v>
      </c>
      <c r="C4780" s="2">
        <f t="shared" si="593"/>
        <v>11</v>
      </c>
      <c r="D4780" s="2" t="str">
        <f t="shared" si="594"/>
        <v>November</v>
      </c>
      <c r="E4780" s="2" t="str" cm="1">
        <f t="array" ref="E4780">_xlfn.IFS(C4780/3&lt;=1,"Q1",C4780/3&lt;=2,"Q2",C4780/3&lt;=3,"Q3",C4780/3&lt;=4,"Q4")</f>
        <v>Q4</v>
      </c>
      <c r="F4780" s="2" t="str">
        <f t="shared" si="595"/>
        <v>2017-Nov</v>
      </c>
      <c r="G4780" s="2">
        <f t="shared" si="596"/>
        <v>5</v>
      </c>
      <c r="H4780" s="2" t="str">
        <f t="shared" si="597"/>
        <v>Friday</v>
      </c>
      <c r="I4780" s="2" t="str">
        <f t="shared" si="598"/>
        <v>FM8</v>
      </c>
      <c r="J4780" s="2">
        <f t="shared" si="599"/>
        <v>3</v>
      </c>
    </row>
    <row r="4781" spans="1:10" x14ac:dyDescent="0.35">
      <c r="A4781" s="4">
        <v>40491</v>
      </c>
      <c r="B4781" s="2">
        <f t="shared" si="592"/>
        <v>2010</v>
      </c>
      <c r="C4781" s="2">
        <f t="shared" si="593"/>
        <v>11</v>
      </c>
      <c r="D4781" s="2" t="str">
        <f t="shared" si="594"/>
        <v>November</v>
      </c>
      <c r="E4781" s="2" t="str" cm="1">
        <f t="array" ref="E4781">_xlfn.IFS(C4781/3&lt;=1,"Q1",C4781/3&lt;=2,"Q2",C4781/3&lt;=3,"Q3",C4781/3&lt;=4,"Q4")</f>
        <v>Q4</v>
      </c>
      <c r="F4781" s="2" t="str">
        <f t="shared" si="595"/>
        <v>2010-Nov</v>
      </c>
      <c r="G4781" s="2">
        <f t="shared" si="596"/>
        <v>2</v>
      </c>
      <c r="H4781" s="2" t="str">
        <f t="shared" si="597"/>
        <v>Tuesday</v>
      </c>
      <c r="I4781" s="2" t="str">
        <f t="shared" si="598"/>
        <v>FM8</v>
      </c>
      <c r="J4781" s="2">
        <f t="shared" si="599"/>
        <v>3</v>
      </c>
    </row>
    <row r="4782" spans="1:10" x14ac:dyDescent="0.35">
      <c r="A4782" s="4">
        <v>40853</v>
      </c>
      <c r="B4782" s="2">
        <f t="shared" si="592"/>
        <v>2011</v>
      </c>
      <c r="C4782" s="2">
        <f t="shared" si="593"/>
        <v>11</v>
      </c>
      <c r="D4782" s="2" t="str">
        <f t="shared" si="594"/>
        <v>November</v>
      </c>
      <c r="E4782" s="2" t="str" cm="1">
        <f t="array" ref="E4782">_xlfn.IFS(C4782/3&lt;=1,"Q1",C4782/3&lt;=2,"Q2",C4782/3&lt;=3,"Q3",C4782/3&lt;=4,"Q4")</f>
        <v>Q4</v>
      </c>
      <c r="F4782" s="2" t="str">
        <f t="shared" si="595"/>
        <v>2011-Nov</v>
      </c>
      <c r="G4782" s="2">
        <f t="shared" si="596"/>
        <v>7</v>
      </c>
      <c r="H4782" s="2" t="str">
        <f t="shared" si="597"/>
        <v>Sunday</v>
      </c>
      <c r="I4782" s="2" t="str">
        <f t="shared" si="598"/>
        <v>FM8</v>
      </c>
      <c r="J4782" s="2">
        <f t="shared" si="599"/>
        <v>3</v>
      </c>
    </row>
    <row r="4783" spans="1:10" x14ac:dyDescent="0.35">
      <c r="A4783" s="4">
        <v>42698</v>
      </c>
      <c r="B4783" s="2">
        <f t="shared" si="592"/>
        <v>2016</v>
      </c>
      <c r="C4783" s="2">
        <f t="shared" si="593"/>
        <v>11</v>
      </c>
      <c r="D4783" s="2" t="str">
        <f t="shared" si="594"/>
        <v>November</v>
      </c>
      <c r="E4783" s="2" t="str" cm="1">
        <f t="array" ref="E4783">_xlfn.IFS(C4783/3&lt;=1,"Q1",C4783/3&lt;=2,"Q2",C4783/3&lt;=3,"Q3",C4783/3&lt;=4,"Q4")</f>
        <v>Q4</v>
      </c>
      <c r="F4783" s="2" t="str">
        <f t="shared" si="595"/>
        <v>2016-Nov</v>
      </c>
      <c r="G4783" s="2">
        <f t="shared" si="596"/>
        <v>4</v>
      </c>
      <c r="H4783" s="2" t="str">
        <f t="shared" si="597"/>
        <v>Thursday</v>
      </c>
      <c r="I4783" s="2" t="str">
        <f t="shared" si="598"/>
        <v>FM8</v>
      </c>
      <c r="J4783" s="2">
        <f t="shared" si="599"/>
        <v>3</v>
      </c>
    </row>
    <row r="4784" spans="1:10" x14ac:dyDescent="0.35">
      <c r="A4784" s="4">
        <v>43411</v>
      </c>
      <c r="B4784" s="2">
        <f t="shared" si="592"/>
        <v>2018</v>
      </c>
      <c r="C4784" s="2">
        <f t="shared" si="593"/>
        <v>11</v>
      </c>
      <c r="D4784" s="2" t="str">
        <f t="shared" si="594"/>
        <v>November</v>
      </c>
      <c r="E4784" s="2" t="str" cm="1">
        <f t="array" ref="E4784">_xlfn.IFS(C4784/3&lt;=1,"Q1",C4784/3&lt;=2,"Q2",C4784/3&lt;=3,"Q3",C4784/3&lt;=4,"Q4")</f>
        <v>Q4</v>
      </c>
      <c r="F4784" s="2" t="str">
        <f t="shared" si="595"/>
        <v>2018-Nov</v>
      </c>
      <c r="G4784" s="2">
        <f t="shared" si="596"/>
        <v>3</v>
      </c>
      <c r="H4784" s="2" t="str">
        <f t="shared" si="597"/>
        <v>Wednesday</v>
      </c>
      <c r="I4784" s="2" t="str">
        <f t="shared" si="598"/>
        <v>FM8</v>
      </c>
      <c r="J4784" s="2">
        <f t="shared" si="599"/>
        <v>3</v>
      </c>
    </row>
    <row r="4785" spans="1:10" x14ac:dyDescent="0.35">
      <c r="A4785" s="4">
        <v>41221</v>
      </c>
      <c r="B4785" s="2">
        <f t="shared" si="592"/>
        <v>2012</v>
      </c>
      <c r="C4785" s="2">
        <f t="shared" si="593"/>
        <v>11</v>
      </c>
      <c r="D4785" s="2" t="str">
        <f t="shared" si="594"/>
        <v>November</v>
      </c>
      <c r="E4785" s="2" t="str" cm="1">
        <f t="array" ref="E4785">_xlfn.IFS(C4785/3&lt;=1,"Q1",C4785/3&lt;=2,"Q2",C4785/3&lt;=3,"Q3",C4785/3&lt;=4,"Q4")</f>
        <v>Q4</v>
      </c>
      <c r="F4785" s="2" t="str">
        <f t="shared" si="595"/>
        <v>2012-Nov</v>
      </c>
      <c r="G4785" s="2">
        <f t="shared" si="596"/>
        <v>4</v>
      </c>
      <c r="H4785" s="2" t="str">
        <f t="shared" si="597"/>
        <v>Thursday</v>
      </c>
      <c r="I4785" s="2" t="str">
        <f t="shared" si="598"/>
        <v>FM8</v>
      </c>
      <c r="J4785" s="2">
        <f t="shared" si="599"/>
        <v>3</v>
      </c>
    </row>
    <row r="4786" spans="1:10" x14ac:dyDescent="0.35">
      <c r="A4786" s="4">
        <v>43419</v>
      </c>
      <c r="B4786" s="2">
        <f t="shared" si="592"/>
        <v>2018</v>
      </c>
      <c r="C4786" s="2">
        <f t="shared" si="593"/>
        <v>11</v>
      </c>
      <c r="D4786" s="2" t="str">
        <f t="shared" si="594"/>
        <v>November</v>
      </c>
      <c r="E4786" s="2" t="str" cm="1">
        <f t="array" ref="E4786">_xlfn.IFS(C4786/3&lt;=1,"Q1",C4786/3&lt;=2,"Q2",C4786/3&lt;=3,"Q3",C4786/3&lt;=4,"Q4")</f>
        <v>Q4</v>
      </c>
      <c r="F4786" s="2" t="str">
        <f t="shared" si="595"/>
        <v>2018-Nov</v>
      </c>
      <c r="G4786" s="2">
        <f t="shared" si="596"/>
        <v>4</v>
      </c>
      <c r="H4786" s="2" t="str">
        <f t="shared" si="597"/>
        <v>Thursday</v>
      </c>
      <c r="I4786" s="2" t="str">
        <f t="shared" si="598"/>
        <v>FM8</v>
      </c>
      <c r="J4786" s="2">
        <f t="shared" si="599"/>
        <v>3</v>
      </c>
    </row>
    <row r="4787" spans="1:10" x14ac:dyDescent="0.35">
      <c r="A4787" s="4">
        <v>41594</v>
      </c>
      <c r="B4787" s="2">
        <f t="shared" si="592"/>
        <v>2013</v>
      </c>
      <c r="C4787" s="2">
        <f t="shared" si="593"/>
        <v>11</v>
      </c>
      <c r="D4787" s="2" t="str">
        <f t="shared" si="594"/>
        <v>November</v>
      </c>
      <c r="E4787" s="2" t="str" cm="1">
        <f t="array" ref="E4787">_xlfn.IFS(C4787/3&lt;=1,"Q1",C4787/3&lt;=2,"Q2",C4787/3&lt;=3,"Q3",C4787/3&lt;=4,"Q4")</f>
        <v>Q4</v>
      </c>
      <c r="F4787" s="2" t="str">
        <f t="shared" si="595"/>
        <v>2013-Nov</v>
      </c>
      <c r="G4787" s="2">
        <f t="shared" si="596"/>
        <v>6</v>
      </c>
      <c r="H4787" s="2" t="str">
        <f t="shared" si="597"/>
        <v>Saturday</v>
      </c>
      <c r="I4787" s="2" t="str">
        <f t="shared" si="598"/>
        <v>FM8</v>
      </c>
      <c r="J4787" s="2">
        <f t="shared" si="599"/>
        <v>3</v>
      </c>
    </row>
    <row r="4788" spans="1:10" x14ac:dyDescent="0.35">
      <c r="A4788" s="4">
        <v>42313</v>
      </c>
      <c r="B4788" s="2">
        <f t="shared" si="592"/>
        <v>2015</v>
      </c>
      <c r="C4788" s="2">
        <f t="shared" si="593"/>
        <v>11</v>
      </c>
      <c r="D4788" s="2" t="str">
        <f t="shared" si="594"/>
        <v>November</v>
      </c>
      <c r="E4788" s="2" t="str" cm="1">
        <f t="array" ref="E4788">_xlfn.IFS(C4788/3&lt;=1,"Q1",C4788/3&lt;=2,"Q2",C4788/3&lt;=3,"Q3",C4788/3&lt;=4,"Q4")</f>
        <v>Q4</v>
      </c>
      <c r="F4788" s="2" t="str">
        <f t="shared" si="595"/>
        <v>2015-Nov</v>
      </c>
      <c r="G4788" s="2">
        <f t="shared" si="596"/>
        <v>4</v>
      </c>
      <c r="H4788" s="2" t="str">
        <f t="shared" si="597"/>
        <v>Thursday</v>
      </c>
      <c r="I4788" s="2" t="str">
        <f t="shared" si="598"/>
        <v>FM8</v>
      </c>
      <c r="J4788" s="2">
        <f t="shared" si="599"/>
        <v>3</v>
      </c>
    </row>
    <row r="4789" spans="1:10" x14ac:dyDescent="0.35">
      <c r="A4789" s="4">
        <v>41241</v>
      </c>
      <c r="B4789" s="2">
        <f t="shared" si="592"/>
        <v>2012</v>
      </c>
      <c r="C4789" s="2">
        <f t="shared" si="593"/>
        <v>11</v>
      </c>
      <c r="D4789" s="2" t="str">
        <f t="shared" si="594"/>
        <v>November</v>
      </c>
      <c r="E4789" s="2" t="str" cm="1">
        <f t="array" ref="E4789">_xlfn.IFS(C4789/3&lt;=1,"Q1",C4789/3&lt;=2,"Q2",C4789/3&lt;=3,"Q3",C4789/3&lt;=4,"Q4")</f>
        <v>Q4</v>
      </c>
      <c r="F4789" s="2" t="str">
        <f t="shared" si="595"/>
        <v>2012-Nov</v>
      </c>
      <c r="G4789" s="2">
        <f t="shared" si="596"/>
        <v>3</v>
      </c>
      <c r="H4789" s="2" t="str">
        <f t="shared" si="597"/>
        <v>Wednesday</v>
      </c>
      <c r="I4789" s="2" t="str">
        <f t="shared" si="598"/>
        <v>FM8</v>
      </c>
      <c r="J4789" s="2">
        <f t="shared" si="599"/>
        <v>3</v>
      </c>
    </row>
    <row r="4790" spans="1:10" x14ac:dyDescent="0.35">
      <c r="A4790" s="4">
        <v>40500</v>
      </c>
      <c r="B4790" s="2">
        <f t="shared" si="592"/>
        <v>2010</v>
      </c>
      <c r="C4790" s="2">
        <f t="shared" si="593"/>
        <v>11</v>
      </c>
      <c r="D4790" s="2" t="str">
        <f t="shared" si="594"/>
        <v>November</v>
      </c>
      <c r="E4790" s="2" t="str" cm="1">
        <f t="array" ref="E4790">_xlfn.IFS(C4790/3&lt;=1,"Q1",C4790/3&lt;=2,"Q2",C4790/3&lt;=3,"Q3",C4790/3&lt;=4,"Q4")</f>
        <v>Q4</v>
      </c>
      <c r="F4790" s="2" t="str">
        <f t="shared" si="595"/>
        <v>2010-Nov</v>
      </c>
      <c r="G4790" s="2">
        <f t="shared" si="596"/>
        <v>4</v>
      </c>
      <c r="H4790" s="2" t="str">
        <f t="shared" si="597"/>
        <v>Thursday</v>
      </c>
      <c r="I4790" s="2" t="str">
        <f t="shared" si="598"/>
        <v>FM8</v>
      </c>
      <c r="J4790" s="2">
        <f t="shared" si="599"/>
        <v>3</v>
      </c>
    </row>
    <row r="4791" spans="1:10" x14ac:dyDescent="0.35">
      <c r="A4791" s="4">
        <v>40849</v>
      </c>
      <c r="B4791" s="2">
        <f t="shared" si="592"/>
        <v>2011</v>
      </c>
      <c r="C4791" s="2">
        <f t="shared" si="593"/>
        <v>11</v>
      </c>
      <c r="D4791" s="2" t="str">
        <f t="shared" si="594"/>
        <v>November</v>
      </c>
      <c r="E4791" s="2" t="str" cm="1">
        <f t="array" ref="E4791">_xlfn.IFS(C4791/3&lt;=1,"Q1",C4791/3&lt;=2,"Q2",C4791/3&lt;=3,"Q3",C4791/3&lt;=4,"Q4")</f>
        <v>Q4</v>
      </c>
      <c r="F4791" s="2" t="str">
        <f t="shared" si="595"/>
        <v>2011-Nov</v>
      </c>
      <c r="G4791" s="2">
        <f t="shared" si="596"/>
        <v>3</v>
      </c>
      <c r="H4791" s="2" t="str">
        <f t="shared" si="597"/>
        <v>Wednesday</v>
      </c>
      <c r="I4791" s="2" t="str">
        <f t="shared" si="598"/>
        <v>FM8</v>
      </c>
      <c r="J4791" s="2">
        <f t="shared" si="599"/>
        <v>3</v>
      </c>
    </row>
    <row r="4792" spans="1:10" x14ac:dyDescent="0.35">
      <c r="A4792" s="4">
        <v>40492</v>
      </c>
      <c r="B4792" s="2">
        <f t="shared" si="592"/>
        <v>2010</v>
      </c>
      <c r="C4792" s="2">
        <f t="shared" si="593"/>
        <v>11</v>
      </c>
      <c r="D4792" s="2" t="str">
        <f t="shared" si="594"/>
        <v>November</v>
      </c>
      <c r="E4792" s="2" t="str" cm="1">
        <f t="array" ref="E4792">_xlfn.IFS(C4792/3&lt;=1,"Q1",C4792/3&lt;=2,"Q2",C4792/3&lt;=3,"Q3",C4792/3&lt;=4,"Q4")</f>
        <v>Q4</v>
      </c>
      <c r="F4792" s="2" t="str">
        <f t="shared" si="595"/>
        <v>2010-Nov</v>
      </c>
      <c r="G4792" s="2">
        <f t="shared" si="596"/>
        <v>3</v>
      </c>
      <c r="H4792" s="2" t="str">
        <f t="shared" si="597"/>
        <v>Wednesday</v>
      </c>
      <c r="I4792" s="2" t="str">
        <f t="shared" si="598"/>
        <v>FM8</v>
      </c>
      <c r="J4792" s="2">
        <f t="shared" si="599"/>
        <v>3</v>
      </c>
    </row>
    <row r="4793" spans="1:10" x14ac:dyDescent="0.35">
      <c r="A4793" s="4">
        <v>41605</v>
      </c>
      <c r="B4793" s="2">
        <f t="shared" si="592"/>
        <v>2013</v>
      </c>
      <c r="C4793" s="2">
        <f t="shared" si="593"/>
        <v>11</v>
      </c>
      <c r="D4793" s="2" t="str">
        <f t="shared" si="594"/>
        <v>November</v>
      </c>
      <c r="E4793" s="2" t="str" cm="1">
        <f t="array" ref="E4793">_xlfn.IFS(C4793/3&lt;=1,"Q1",C4793/3&lt;=2,"Q2",C4793/3&lt;=3,"Q3",C4793/3&lt;=4,"Q4")</f>
        <v>Q4</v>
      </c>
      <c r="F4793" s="2" t="str">
        <f t="shared" si="595"/>
        <v>2013-Nov</v>
      </c>
      <c r="G4793" s="2">
        <f t="shared" si="596"/>
        <v>3</v>
      </c>
      <c r="H4793" s="2" t="str">
        <f t="shared" si="597"/>
        <v>Wednesday</v>
      </c>
      <c r="I4793" s="2" t="str">
        <f t="shared" si="598"/>
        <v>FM8</v>
      </c>
      <c r="J4793" s="2">
        <f t="shared" si="599"/>
        <v>3</v>
      </c>
    </row>
    <row r="4794" spans="1:10" x14ac:dyDescent="0.35">
      <c r="A4794" s="4">
        <v>43407</v>
      </c>
      <c r="B4794" s="2">
        <f t="shared" si="592"/>
        <v>2018</v>
      </c>
      <c r="C4794" s="2">
        <f t="shared" si="593"/>
        <v>11</v>
      </c>
      <c r="D4794" s="2" t="str">
        <f t="shared" si="594"/>
        <v>November</v>
      </c>
      <c r="E4794" s="2" t="str" cm="1">
        <f t="array" ref="E4794">_xlfn.IFS(C4794/3&lt;=1,"Q1",C4794/3&lt;=2,"Q2",C4794/3&lt;=3,"Q3",C4794/3&lt;=4,"Q4")</f>
        <v>Q4</v>
      </c>
      <c r="F4794" s="2" t="str">
        <f t="shared" si="595"/>
        <v>2018-Nov</v>
      </c>
      <c r="G4794" s="2">
        <f t="shared" si="596"/>
        <v>6</v>
      </c>
      <c r="H4794" s="2" t="str">
        <f t="shared" si="597"/>
        <v>Saturday</v>
      </c>
      <c r="I4794" s="2" t="str">
        <f t="shared" si="598"/>
        <v>FM8</v>
      </c>
      <c r="J4794" s="2">
        <f t="shared" si="599"/>
        <v>3</v>
      </c>
    </row>
    <row r="4795" spans="1:10" x14ac:dyDescent="0.35">
      <c r="A4795" s="4">
        <v>41550</v>
      </c>
      <c r="B4795" s="2">
        <f t="shared" si="592"/>
        <v>2013</v>
      </c>
      <c r="C4795" s="2">
        <f t="shared" si="593"/>
        <v>10</v>
      </c>
      <c r="D4795" s="2" t="str">
        <f t="shared" si="594"/>
        <v>October</v>
      </c>
      <c r="E4795" s="2" t="str" cm="1">
        <f t="array" ref="E4795">_xlfn.IFS(C4795/3&lt;=1,"Q1",C4795/3&lt;=2,"Q2",C4795/3&lt;=3,"Q3",C4795/3&lt;=4,"Q4")</f>
        <v>Q4</v>
      </c>
      <c r="F4795" s="2" t="str">
        <f t="shared" si="595"/>
        <v>2013-Oct</v>
      </c>
      <c r="G4795" s="2">
        <f t="shared" si="596"/>
        <v>4</v>
      </c>
      <c r="H4795" s="2" t="str">
        <f t="shared" si="597"/>
        <v>Thursday</v>
      </c>
      <c r="I4795" s="2" t="str">
        <f t="shared" si="598"/>
        <v>FM7</v>
      </c>
      <c r="J4795" s="2">
        <f t="shared" si="599"/>
        <v>3</v>
      </c>
    </row>
    <row r="4796" spans="1:10" x14ac:dyDescent="0.35">
      <c r="A4796" s="4">
        <v>40479</v>
      </c>
      <c r="B4796" s="2">
        <f t="shared" si="592"/>
        <v>2010</v>
      </c>
      <c r="C4796" s="2">
        <f t="shared" si="593"/>
        <v>10</v>
      </c>
      <c r="D4796" s="2" t="str">
        <f t="shared" si="594"/>
        <v>October</v>
      </c>
      <c r="E4796" s="2" t="str" cm="1">
        <f t="array" ref="E4796">_xlfn.IFS(C4796/3&lt;=1,"Q1",C4796/3&lt;=2,"Q2",C4796/3&lt;=3,"Q3",C4796/3&lt;=4,"Q4")</f>
        <v>Q4</v>
      </c>
      <c r="F4796" s="2" t="str">
        <f t="shared" si="595"/>
        <v>2010-Oct</v>
      </c>
      <c r="G4796" s="2">
        <f t="shared" si="596"/>
        <v>4</v>
      </c>
      <c r="H4796" s="2" t="str">
        <f t="shared" si="597"/>
        <v>Thursday</v>
      </c>
      <c r="I4796" s="2" t="str">
        <f t="shared" si="598"/>
        <v>FM7</v>
      </c>
      <c r="J4796" s="2">
        <f t="shared" si="599"/>
        <v>3</v>
      </c>
    </row>
    <row r="4797" spans="1:10" x14ac:dyDescent="0.35">
      <c r="A4797" s="4">
        <v>43030</v>
      </c>
      <c r="B4797" s="2">
        <f t="shared" si="592"/>
        <v>2017</v>
      </c>
      <c r="C4797" s="2">
        <f t="shared" si="593"/>
        <v>10</v>
      </c>
      <c r="D4797" s="2" t="str">
        <f t="shared" si="594"/>
        <v>October</v>
      </c>
      <c r="E4797" s="2" t="str" cm="1">
        <f t="array" ref="E4797">_xlfn.IFS(C4797/3&lt;=1,"Q1",C4797/3&lt;=2,"Q2",C4797/3&lt;=3,"Q3",C4797/3&lt;=4,"Q4")</f>
        <v>Q4</v>
      </c>
      <c r="F4797" s="2" t="str">
        <f t="shared" si="595"/>
        <v>2017-Oct</v>
      </c>
      <c r="G4797" s="2">
        <f t="shared" si="596"/>
        <v>7</v>
      </c>
      <c r="H4797" s="2" t="str">
        <f t="shared" si="597"/>
        <v>Sunday</v>
      </c>
      <c r="I4797" s="2" t="str">
        <f t="shared" si="598"/>
        <v>FM7</v>
      </c>
      <c r="J4797" s="2">
        <f t="shared" si="599"/>
        <v>3</v>
      </c>
    </row>
    <row r="4798" spans="1:10" x14ac:dyDescent="0.35">
      <c r="A4798" s="4">
        <v>43018</v>
      </c>
      <c r="B4798" s="2">
        <f t="shared" si="592"/>
        <v>2017</v>
      </c>
      <c r="C4798" s="2">
        <f t="shared" si="593"/>
        <v>10</v>
      </c>
      <c r="D4798" s="2" t="str">
        <f t="shared" si="594"/>
        <v>October</v>
      </c>
      <c r="E4798" s="2" t="str" cm="1">
        <f t="array" ref="E4798">_xlfn.IFS(C4798/3&lt;=1,"Q1",C4798/3&lt;=2,"Q2",C4798/3&lt;=3,"Q3",C4798/3&lt;=4,"Q4")</f>
        <v>Q4</v>
      </c>
      <c r="F4798" s="2" t="str">
        <f t="shared" si="595"/>
        <v>2017-Oct</v>
      </c>
      <c r="G4798" s="2">
        <f t="shared" si="596"/>
        <v>2</v>
      </c>
      <c r="H4798" s="2" t="str">
        <f t="shared" si="597"/>
        <v>Tuesday</v>
      </c>
      <c r="I4798" s="2" t="str">
        <f t="shared" si="598"/>
        <v>FM7</v>
      </c>
      <c r="J4798" s="2">
        <f t="shared" si="599"/>
        <v>3</v>
      </c>
    </row>
    <row r="4799" spans="1:10" x14ac:dyDescent="0.35">
      <c r="A4799" s="4">
        <v>42648</v>
      </c>
      <c r="B4799" s="2">
        <f t="shared" si="592"/>
        <v>2016</v>
      </c>
      <c r="C4799" s="2">
        <f t="shared" si="593"/>
        <v>10</v>
      </c>
      <c r="D4799" s="2" t="str">
        <f t="shared" si="594"/>
        <v>October</v>
      </c>
      <c r="E4799" s="2" t="str" cm="1">
        <f t="array" ref="E4799">_xlfn.IFS(C4799/3&lt;=1,"Q1",C4799/3&lt;=2,"Q2",C4799/3&lt;=3,"Q3",C4799/3&lt;=4,"Q4")</f>
        <v>Q4</v>
      </c>
      <c r="F4799" s="2" t="str">
        <f t="shared" si="595"/>
        <v>2016-Oct</v>
      </c>
      <c r="G4799" s="2">
        <f t="shared" si="596"/>
        <v>3</v>
      </c>
      <c r="H4799" s="2" t="str">
        <f t="shared" si="597"/>
        <v>Wednesday</v>
      </c>
      <c r="I4799" s="2" t="str">
        <f t="shared" si="598"/>
        <v>FM7</v>
      </c>
      <c r="J4799" s="2">
        <f t="shared" si="599"/>
        <v>3</v>
      </c>
    </row>
    <row r="4800" spans="1:10" x14ac:dyDescent="0.35">
      <c r="A4800" s="4">
        <v>40458</v>
      </c>
      <c r="B4800" s="2">
        <f t="shared" si="592"/>
        <v>2010</v>
      </c>
      <c r="C4800" s="2">
        <f t="shared" si="593"/>
        <v>10</v>
      </c>
      <c r="D4800" s="2" t="str">
        <f t="shared" si="594"/>
        <v>October</v>
      </c>
      <c r="E4800" s="2" t="str" cm="1">
        <f t="array" ref="E4800">_xlfn.IFS(C4800/3&lt;=1,"Q1",C4800/3&lt;=2,"Q2",C4800/3&lt;=3,"Q3",C4800/3&lt;=4,"Q4")</f>
        <v>Q4</v>
      </c>
      <c r="F4800" s="2" t="str">
        <f t="shared" si="595"/>
        <v>2010-Oct</v>
      </c>
      <c r="G4800" s="2">
        <f t="shared" si="596"/>
        <v>4</v>
      </c>
      <c r="H4800" s="2" t="str">
        <f t="shared" si="597"/>
        <v>Thursday</v>
      </c>
      <c r="I4800" s="2" t="str">
        <f t="shared" si="598"/>
        <v>FM7</v>
      </c>
      <c r="J4800" s="2">
        <f t="shared" si="599"/>
        <v>3</v>
      </c>
    </row>
    <row r="4801" spans="1:10" x14ac:dyDescent="0.35">
      <c r="A4801" s="4">
        <v>43374</v>
      </c>
      <c r="B4801" s="2">
        <f t="shared" si="592"/>
        <v>2018</v>
      </c>
      <c r="C4801" s="2">
        <f t="shared" si="593"/>
        <v>10</v>
      </c>
      <c r="D4801" s="2" t="str">
        <f t="shared" si="594"/>
        <v>October</v>
      </c>
      <c r="E4801" s="2" t="str" cm="1">
        <f t="array" ref="E4801">_xlfn.IFS(C4801/3&lt;=1,"Q1",C4801/3&lt;=2,"Q2",C4801/3&lt;=3,"Q3",C4801/3&lt;=4,"Q4")</f>
        <v>Q4</v>
      </c>
      <c r="F4801" s="2" t="str">
        <f t="shared" si="595"/>
        <v>2018-Oct</v>
      </c>
      <c r="G4801" s="2">
        <f t="shared" si="596"/>
        <v>1</v>
      </c>
      <c r="H4801" s="2" t="str">
        <f t="shared" si="597"/>
        <v>Monday</v>
      </c>
      <c r="I4801" s="2" t="str">
        <f t="shared" si="598"/>
        <v>FM7</v>
      </c>
      <c r="J4801" s="2">
        <f t="shared" si="599"/>
        <v>3</v>
      </c>
    </row>
    <row r="4802" spans="1:10" x14ac:dyDescent="0.35">
      <c r="A4802" s="4">
        <v>41205</v>
      </c>
      <c r="B4802" s="2">
        <f t="shared" si="592"/>
        <v>2012</v>
      </c>
      <c r="C4802" s="2">
        <f t="shared" si="593"/>
        <v>10</v>
      </c>
      <c r="D4802" s="2" t="str">
        <f t="shared" si="594"/>
        <v>October</v>
      </c>
      <c r="E4802" s="2" t="str" cm="1">
        <f t="array" ref="E4802">_xlfn.IFS(C4802/3&lt;=1,"Q1",C4802/3&lt;=2,"Q2",C4802/3&lt;=3,"Q3",C4802/3&lt;=4,"Q4")</f>
        <v>Q4</v>
      </c>
      <c r="F4802" s="2" t="str">
        <f t="shared" si="595"/>
        <v>2012-Oct</v>
      </c>
      <c r="G4802" s="2">
        <f t="shared" si="596"/>
        <v>2</v>
      </c>
      <c r="H4802" s="2" t="str">
        <f t="shared" si="597"/>
        <v>Tuesday</v>
      </c>
      <c r="I4802" s="2" t="str">
        <f t="shared" si="598"/>
        <v>FM7</v>
      </c>
      <c r="J4802" s="2">
        <f t="shared" si="599"/>
        <v>3</v>
      </c>
    </row>
    <row r="4803" spans="1:10" x14ac:dyDescent="0.35">
      <c r="A4803" s="4">
        <v>40469</v>
      </c>
      <c r="B4803" s="2">
        <f t="shared" ref="B4803:B4866" si="600">YEAR(A4803)</f>
        <v>2010</v>
      </c>
      <c r="C4803" s="2">
        <f t="shared" ref="C4803:C4866" si="601">MONTH(A4803)</f>
        <v>10</v>
      </c>
      <c r="D4803" s="2" t="str">
        <f t="shared" ref="D4803:D4866" si="602">TEXT(A4803,"mmmm")</f>
        <v>October</v>
      </c>
      <c r="E4803" s="2" t="str" cm="1">
        <f t="array" ref="E4803">_xlfn.IFS(C4803/3&lt;=1,"Q1",C4803/3&lt;=2,"Q2",C4803/3&lt;=3,"Q3",C4803/3&lt;=4,"Q4")</f>
        <v>Q4</v>
      </c>
      <c r="F4803" s="2" t="str">
        <f t="shared" ref="F4803:F4866" si="603">TEXT(A4803,"yyyy"&amp;"-"&amp;"mmm")</f>
        <v>2010-Oct</v>
      </c>
      <c r="G4803" s="2">
        <f t="shared" ref="G4803:G4866" si="604">WEEKDAY(A4803,2)</f>
        <v>1</v>
      </c>
      <c r="H4803" s="2" t="str">
        <f t="shared" ref="H4803:H4866" si="605">TEXT(A4803,"dddd")</f>
        <v>Monday</v>
      </c>
      <c r="I4803" s="2" t="str">
        <f t="shared" ref="I4803:I4866" si="606">"FM" &amp; (MOD(MONTH(A4803) - 4, 12) + 1)</f>
        <v>FM7</v>
      </c>
      <c r="J4803" s="2">
        <f t="shared" ref="J4803:J4866" si="607">INT((MOD(MONTH(A4803) - 4, 12))/3) + 1</f>
        <v>3</v>
      </c>
    </row>
    <row r="4804" spans="1:10" x14ac:dyDescent="0.35">
      <c r="A4804" s="4">
        <v>40459</v>
      </c>
      <c r="B4804" s="2">
        <f t="shared" si="600"/>
        <v>2010</v>
      </c>
      <c r="C4804" s="2">
        <f t="shared" si="601"/>
        <v>10</v>
      </c>
      <c r="D4804" s="2" t="str">
        <f t="shared" si="602"/>
        <v>October</v>
      </c>
      <c r="E4804" s="2" t="str" cm="1">
        <f t="array" ref="E4804">_xlfn.IFS(C4804/3&lt;=1,"Q1",C4804/3&lt;=2,"Q2",C4804/3&lt;=3,"Q3",C4804/3&lt;=4,"Q4")</f>
        <v>Q4</v>
      </c>
      <c r="F4804" s="2" t="str">
        <f t="shared" si="603"/>
        <v>2010-Oct</v>
      </c>
      <c r="G4804" s="2">
        <f t="shared" si="604"/>
        <v>5</v>
      </c>
      <c r="H4804" s="2" t="str">
        <f t="shared" si="605"/>
        <v>Friday</v>
      </c>
      <c r="I4804" s="2" t="str">
        <f t="shared" si="606"/>
        <v>FM7</v>
      </c>
      <c r="J4804" s="2">
        <f t="shared" si="607"/>
        <v>3</v>
      </c>
    </row>
    <row r="4805" spans="1:10" x14ac:dyDescent="0.35">
      <c r="A4805" s="4">
        <v>40824</v>
      </c>
      <c r="B4805" s="2">
        <f t="shared" si="600"/>
        <v>2011</v>
      </c>
      <c r="C4805" s="2">
        <f t="shared" si="601"/>
        <v>10</v>
      </c>
      <c r="D4805" s="2" t="str">
        <f t="shared" si="602"/>
        <v>October</v>
      </c>
      <c r="E4805" s="2" t="str" cm="1">
        <f t="array" ref="E4805">_xlfn.IFS(C4805/3&lt;=1,"Q1",C4805/3&lt;=2,"Q2",C4805/3&lt;=3,"Q3",C4805/3&lt;=4,"Q4")</f>
        <v>Q4</v>
      </c>
      <c r="F4805" s="2" t="str">
        <f t="shared" si="603"/>
        <v>2011-Oct</v>
      </c>
      <c r="G4805" s="2">
        <f t="shared" si="604"/>
        <v>6</v>
      </c>
      <c r="H4805" s="2" t="str">
        <f t="shared" si="605"/>
        <v>Saturday</v>
      </c>
      <c r="I4805" s="2" t="str">
        <f t="shared" si="606"/>
        <v>FM7</v>
      </c>
      <c r="J4805" s="2">
        <f t="shared" si="607"/>
        <v>3</v>
      </c>
    </row>
    <row r="4806" spans="1:10" x14ac:dyDescent="0.35">
      <c r="A4806" s="4">
        <v>41921</v>
      </c>
      <c r="B4806" s="2">
        <f t="shared" si="600"/>
        <v>2014</v>
      </c>
      <c r="C4806" s="2">
        <f t="shared" si="601"/>
        <v>10</v>
      </c>
      <c r="D4806" s="2" t="str">
        <f t="shared" si="602"/>
        <v>October</v>
      </c>
      <c r="E4806" s="2" t="str" cm="1">
        <f t="array" ref="E4806">_xlfn.IFS(C4806/3&lt;=1,"Q1",C4806/3&lt;=2,"Q2",C4806/3&lt;=3,"Q3",C4806/3&lt;=4,"Q4")</f>
        <v>Q4</v>
      </c>
      <c r="F4806" s="2" t="str">
        <f t="shared" si="603"/>
        <v>2014-Oct</v>
      </c>
      <c r="G4806" s="2">
        <f t="shared" si="604"/>
        <v>4</v>
      </c>
      <c r="H4806" s="2" t="str">
        <f t="shared" si="605"/>
        <v>Thursday</v>
      </c>
      <c r="I4806" s="2" t="str">
        <f t="shared" si="606"/>
        <v>FM7</v>
      </c>
      <c r="J4806" s="2">
        <f t="shared" si="607"/>
        <v>3</v>
      </c>
    </row>
    <row r="4807" spans="1:10" x14ac:dyDescent="0.35">
      <c r="A4807" s="4">
        <v>41209</v>
      </c>
      <c r="B4807" s="2">
        <f t="shared" si="600"/>
        <v>2012</v>
      </c>
      <c r="C4807" s="2">
        <f t="shared" si="601"/>
        <v>10</v>
      </c>
      <c r="D4807" s="2" t="str">
        <f t="shared" si="602"/>
        <v>October</v>
      </c>
      <c r="E4807" s="2" t="str" cm="1">
        <f t="array" ref="E4807">_xlfn.IFS(C4807/3&lt;=1,"Q1",C4807/3&lt;=2,"Q2",C4807/3&lt;=3,"Q3",C4807/3&lt;=4,"Q4")</f>
        <v>Q4</v>
      </c>
      <c r="F4807" s="2" t="str">
        <f t="shared" si="603"/>
        <v>2012-Oct</v>
      </c>
      <c r="G4807" s="2">
        <f t="shared" si="604"/>
        <v>6</v>
      </c>
      <c r="H4807" s="2" t="str">
        <f t="shared" si="605"/>
        <v>Saturday</v>
      </c>
      <c r="I4807" s="2" t="str">
        <f t="shared" si="606"/>
        <v>FM7</v>
      </c>
      <c r="J4807" s="2">
        <f t="shared" si="607"/>
        <v>3</v>
      </c>
    </row>
    <row r="4808" spans="1:10" x14ac:dyDescent="0.35">
      <c r="A4808" s="4">
        <v>41564</v>
      </c>
      <c r="B4808" s="2">
        <f t="shared" si="600"/>
        <v>2013</v>
      </c>
      <c r="C4808" s="2">
        <f t="shared" si="601"/>
        <v>10</v>
      </c>
      <c r="D4808" s="2" t="str">
        <f t="shared" si="602"/>
        <v>October</v>
      </c>
      <c r="E4808" s="2" t="str" cm="1">
        <f t="array" ref="E4808">_xlfn.IFS(C4808/3&lt;=1,"Q1",C4808/3&lt;=2,"Q2",C4808/3&lt;=3,"Q3",C4808/3&lt;=4,"Q4")</f>
        <v>Q4</v>
      </c>
      <c r="F4808" s="2" t="str">
        <f t="shared" si="603"/>
        <v>2013-Oct</v>
      </c>
      <c r="G4808" s="2">
        <f t="shared" si="604"/>
        <v>4</v>
      </c>
      <c r="H4808" s="2" t="str">
        <f t="shared" si="605"/>
        <v>Thursday</v>
      </c>
      <c r="I4808" s="2" t="str">
        <f t="shared" si="606"/>
        <v>FM7</v>
      </c>
      <c r="J4808" s="2">
        <f t="shared" si="607"/>
        <v>3</v>
      </c>
    </row>
    <row r="4809" spans="1:10" x14ac:dyDescent="0.35">
      <c r="A4809" s="4">
        <v>41556</v>
      </c>
      <c r="B4809" s="2">
        <f t="shared" si="600"/>
        <v>2013</v>
      </c>
      <c r="C4809" s="2">
        <f t="shared" si="601"/>
        <v>10</v>
      </c>
      <c r="D4809" s="2" t="str">
        <f t="shared" si="602"/>
        <v>October</v>
      </c>
      <c r="E4809" s="2" t="str" cm="1">
        <f t="array" ref="E4809">_xlfn.IFS(C4809/3&lt;=1,"Q1",C4809/3&lt;=2,"Q2",C4809/3&lt;=3,"Q3",C4809/3&lt;=4,"Q4")</f>
        <v>Q4</v>
      </c>
      <c r="F4809" s="2" t="str">
        <f t="shared" si="603"/>
        <v>2013-Oct</v>
      </c>
      <c r="G4809" s="2">
        <f t="shared" si="604"/>
        <v>3</v>
      </c>
      <c r="H4809" s="2" t="str">
        <f t="shared" si="605"/>
        <v>Wednesday</v>
      </c>
      <c r="I4809" s="2" t="str">
        <f t="shared" si="606"/>
        <v>FM7</v>
      </c>
      <c r="J4809" s="2">
        <f t="shared" si="607"/>
        <v>3</v>
      </c>
    </row>
    <row r="4810" spans="1:10" x14ac:dyDescent="0.35">
      <c r="A4810" s="4">
        <v>41190</v>
      </c>
      <c r="B4810" s="2">
        <f t="shared" si="600"/>
        <v>2012</v>
      </c>
      <c r="C4810" s="2">
        <f t="shared" si="601"/>
        <v>10</v>
      </c>
      <c r="D4810" s="2" t="str">
        <f t="shared" si="602"/>
        <v>October</v>
      </c>
      <c r="E4810" s="2" t="str" cm="1">
        <f t="array" ref="E4810">_xlfn.IFS(C4810/3&lt;=1,"Q1",C4810/3&lt;=2,"Q2",C4810/3&lt;=3,"Q3",C4810/3&lt;=4,"Q4")</f>
        <v>Q4</v>
      </c>
      <c r="F4810" s="2" t="str">
        <f t="shared" si="603"/>
        <v>2012-Oct</v>
      </c>
      <c r="G4810" s="2">
        <f t="shared" si="604"/>
        <v>1</v>
      </c>
      <c r="H4810" s="2" t="str">
        <f t="shared" si="605"/>
        <v>Monday</v>
      </c>
      <c r="I4810" s="2" t="str">
        <f t="shared" si="606"/>
        <v>FM7</v>
      </c>
      <c r="J4810" s="2">
        <f t="shared" si="607"/>
        <v>3</v>
      </c>
    </row>
    <row r="4811" spans="1:10" x14ac:dyDescent="0.35">
      <c r="A4811" s="4">
        <v>41548</v>
      </c>
      <c r="B4811" s="2">
        <f t="shared" si="600"/>
        <v>2013</v>
      </c>
      <c r="C4811" s="2">
        <f t="shared" si="601"/>
        <v>10</v>
      </c>
      <c r="D4811" s="2" t="str">
        <f t="shared" si="602"/>
        <v>October</v>
      </c>
      <c r="E4811" s="2" t="str" cm="1">
        <f t="array" ref="E4811">_xlfn.IFS(C4811/3&lt;=1,"Q1",C4811/3&lt;=2,"Q2",C4811/3&lt;=3,"Q3",C4811/3&lt;=4,"Q4")</f>
        <v>Q4</v>
      </c>
      <c r="F4811" s="2" t="str">
        <f t="shared" si="603"/>
        <v>2013-Oct</v>
      </c>
      <c r="G4811" s="2">
        <f t="shared" si="604"/>
        <v>2</v>
      </c>
      <c r="H4811" s="2" t="str">
        <f t="shared" si="605"/>
        <v>Tuesday</v>
      </c>
      <c r="I4811" s="2" t="str">
        <f t="shared" si="606"/>
        <v>FM7</v>
      </c>
      <c r="J4811" s="2">
        <f t="shared" si="607"/>
        <v>3</v>
      </c>
    </row>
    <row r="4812" spans="1:10" x14ac:dyDescent="0.35">
      <c r="A4812" s="4">
        <v>42659</v>
      </c>
      <c r="B4812" s="2">
        <f t="shared" si="600"/>
        <v>2016</v>
      </c>
      <c r="C4812" s="2">
        <f t="shared" si="601"/>
        <v>10</v>
      </c>
      <c r="D4812" s="2" t="str">
        <f t="shared" si="602"/>
        <v>October</v>
      </c>
      <c r="E4812" s="2" t="str" cm="1">
        <f t="array" ref="E4812">_xlfn.IFS(C4812/3&lt;=1,"Q1",C4812/3&lt;=2,"Q2",C4812/3&lt;=3,"Q3",C4812/3&lt;=4,"Q4")</f>
        <v>Q4</v>
      </c>
      <c r="F4812" s="2" t="str">
        <f t="shared" si="603"/>
        <v>2016-Oct</v>
      </c>
      <c r="G4812" s="2">
        <f t="shared" si="604"/>
        <v>7</v>
      </c>
      <c r="H4812" s="2" t="str">
        <f t="shared" si="605"/>
        <v>Sunday</v>
      </c>
      <c r="I4812" s="2" t="str">
        <f t="shared" si="606"/>
        <v>FM7</v>
      </c>
      <c r="J4812" s="2">
        <f t="shared" si="607"/>
        <v>3</v>
      </c>
    </row>
    <row r="4813" spans="1:10" x14ac:dyDescent="0.35">
      <c r="A4813" s="4">
        <v>41567</v>
      </c>
      <c r="B4813" s="2">
        <f t="shared" si="600"/>
        <v>2013</v>
      </c>
      <c r="C4813" s="2">
        <f t="shared" si="601"/>
        <v>10</v>
      </c>
      <c r="D4813" s="2" t="str">
        <f t="shared" si="602"/>
        <v>October</v>
      </c>
      <c r="E4813" s="2" t="str" cm="1">
        <f t="array" ref="E4813">_xlfn.IFS(C4813/3&lt;=1,"Q1",C4813/3&lt;=2,"Q2",C4813/3&lt;=3,"Q3",C4813/3&lt;=4,"Q4")</f>
        <v>Q4</v>
      </c>
      <c r="F4813" s="2" t="str">
        <f t="shared" si="603"/>
        <v>2013-Oct</v>
      </c>
      <c r="G4813" s="2">
        <f t="shared" si="604"/>
        <v>7</v>
      </c>
      <c r="H4813" s="2" t="str">
        <f t="shared" si="605"/>
        <v>Sunday</v>
      </c>
      <c r="I4813" s="2" t="str">
        <f t="shared" si="606"/>
        <v>FM7</v>
      </c>
      <c r="J4813" s="2">
        <f t="shared" si="607"/>
        <v>3</v>
      </c>
    </row>
    <row r="4814" spans="1:10" x14ac:dyDescent="0.35">
      <c r="A4814" s="4">
        <v>42249</v>
      </c>
      <c r="B4814" s="2">
        <f t="shared" si="600"/>
        <v>2015</v>
      </c>
      <c r="C4814" s="2">
        <f t="shared" si="601"/>
        <v>9</v>
      </c>
      <c r="D4814" s="2" t="str">
        <f t="shared" si="602"/>
        <v>September</v>
      </c>
      <c r="E4814" s="2" t="str" cm="1">
        <f t="array" ref="E4814">_xlfn.IFS(C4814/3&lt;=1,"Q1",C4814/3&lt;=2,"Q2",C4814/3&lt;=3,"Q3",C4814/3&lt;=4,"Q4")</f>
        <v>Q3</v>
      </c>
      <c r="F4814" s="2" t="str">
        <f t="shared" si="603"/>
        <v>2015-Sep</v>
      </c>
      <c r="G4814" s="2">
        <f t="shared" si="604"/>
        <v>3</v>
      </c>
      <c r="H4814" s="2" t="str">
        <f t="shared" si="605"/>
        <v>Wednesday</v>
      </c>
      <c r="I4814" s="2" t="str">
        <f t="shared" si="606"/>
        <v>FM6</v>
      </c>
      <c r="J4814" s="2">
        <f t="shared" si="607"/>
        <v>2</v>
      </c>
    </row>
    <row r="4815" spans="1:10" x14ac:dyDescent="0.35">
      <c r="A4815" s="4">
        <v>41910</v>
      </c>
      <c r="B4815" s="2">
        <f t="shared" si="600"/>
        <v>2014</v>
      </c>
      <c r="C4815" s="2">
        <f t="shared" si="601"/>
        <v>9</v>
      </c>
      <c r="D4815" s="2" t="str">
        <f t="shared" si="602"/>
        <v>September</v>
      </c>
      <c r="E4815" s="2" t="str" cm="1">
        <f t="array" ref="E4815">_xlfn.IFS(C4815/3&lt;=1,"Q1",C4815/3&lt;=2,"Q2",C4815/3&lt;=3,"Q3",C4815/3&lt;=4,"Q4")</f>
        <v>Q3</v>
      </c>
      <c r="F4815" s="2" t="str">
        <f t="shared" si="603"/>
        <v>2014-Sep</v>
      </c>
      <c r="G4815" s="2">
        <f t="shared" si="604"/>
        <v>7</v>
      </c>
      <c r="H4815" s="2" t="str">
        <f t="shared" si="605"/>
        <v>Sunday</v>
      </c>
      <c r="I4815" s="2" t="str">
        <f t="shared" si="606"/>
        <v>FM6</v>
      </c>
      <c r="J4815" s="2">
        <f t="shared" si="607"/>
        <v>2</v>
      </c>
    </row>
    <row r="4816" spans="1:10" x14ac:dyDescent="0.35">
      <c r="A4816" s="4">
        <v>40441</v>
      </c>
      <c r="B4816" s="2">
        <f t="shared" si="600"/>
        <v>2010</v>
      </c>
      <c r="C4816" s="2">
        <f t="shared" si="601"/>
        <v>9</v>
      </c>
      <c r="D4816" s="2" t="str">
        <f t="shared" si="602"/>
        <v>September</v>
      </c>
      <c r="E4816" s="2" t="str" cm="1">
        <f t="array" ref="E4816">_xlfn.IFS(C4816/3&lt;=1,"Q1",C4816/3&lt;=2,"Q2",C4816/3&lt;=3,"Q3",C4816/3&lt;=4,"Q4")</f>
        <v>Q3</v>
      </c>
      <c r="F4816" s="2" t="str">
        <f t="shared" si="603"/>
        <v>2010-Sep</v>
      </c>
      <c r="G4816" s="2">
        <f t="shared" si="604"/>
        <v>1</v>
      </c>
      <c r="H4816" s="2" t="str">
        <f t="shared" si="605"/>
        <v>Monday</v>
      </c>
      <c r="I4816" s="2" t="str">
        <f t="shared" si="606"/>
        <v>FM6</v>
      </c>
      <c r="J4816" s="2">
        <f t="shared" si="607"/>
        <v>2</v>
      </c>
    </row>
    <row r="4817" spans="1:10" x14ac:dyDescent="0.35">
      <c r="A4817" s="4">
        <v>43006</v>
      </c>
      <c r="B4817" s="2">
        <f t="shared" si="600"/>
        <v>2017</v>
      </c>
      <c r="C4817" s="2">
        <f t="shared" si="601"/>
        <v>9</v>
      </c>
      <c r="D4817" s="2" t="str">
        <f t="shared" si="602"/>
        <v>September</v>
      </c>
      <c r="E4817" s="2" t="str" cm="1">
        <f t="array" ref="E4817">_xlfn.IFS(C4817/3&lt;=1,"Q1",C4817/3&lt;=2,"Q2",C4817/3&lt;=3,"Q3",C4817/3&lt;=4,"Q4")</f>
        <v>Q3</v>
      </c>
      <c r="F4817" s="2" t="str">
        <f t="shared" si="603"/>
        <v>2017-Sep</v>
      </c>
      <c r="G4817" s="2">
        <f t="shared" si="604"/>
        <v>4</v>
      </c>
      <c r="H4817" s="2" t="str">
        <f t="shared" si="605"/>
        <v>Thursday</v>
      </c>
      <c r="I4817" s="2" t="str">
        <f t="shared" si="606"/>
        <v>FM6</v>
      </c>
      <c r="J4817" s="2">
        <f t="shared" si="607"/>
        <v>2</v>
      </c>
    </row>
    <row r="4818" spans="1:10" x14ac:dyDescent="0.35">
      <c r="A4818" s="4">
        <v>41525</v>
      </c>
      <c r="B4818" s="2">
        <f t="shared" si="600"/>
        <v>2013</v>
      </c>
      <c r="C4818" s="2">
        <f t="shared" si="601"/>
        <v>9</v>
      </c>
      <c r="D4818" s="2" t="str">
        <f t="shared" si="602"/>
        <v>September</v>
      </c>
      <c r="E4818" s="2" t="str" cm="1">
        <f t="array" ref="E4818">_xlfn.IFS(C4818/3&lt;=1,"Q1",C4818/3&lt;=2,"Q2",C4818/3&lt;=3,"Q3",C4818/3&lt;=4,"Q4")</f>
        <v>Q3</v>
      </c>
      <c r="F4818" s="2" t="str">
        <f t="shared" si="603"/>
        <v>2013-Sep</v>
      </c>
      <c r="G4818" s="2">
        <f t="shared" si="604"/>
        <v>7</v>
      </c>
      <c r="H4818" s="2" t="str">
        <f t="shared" si="605"/>
        <v>Sunday</v>
      </c>
      <c r="I4818" s="2" t="str">
        <f t="shared" si="606"/>
        <v>FM6</v>
      </c>
      <c r="J4818" s="2">
        <f t="shared" si="607"/>
        <v>2</v>
      </c>
    </row>
    <row r="4819" spans="1:10" x14ac:dyDescent="0.35">
      <c r="A4819" s="4">
        <v>41901</v>
      </c>
      <c r="B4819" s="2">
        <f t="shared" si="600"/>
        <v>2014</v>
      </c>
      <c r="C4819" s="2">
        <f t="shared" si="601"/>
        <v>9</v>
      </c>
      <c r="D4819" s="2" t="str">
        <f t="shared" si="602"/>
        <v>September</v>
      </c>
      <c r="E4819" s="2" t="str" cm="1">
        <f t="array" ref="E4819">_xlfn.IFS(C4819/3&lt;=1,"Q1",C4819/3&lt;=2,"Q2",C4819/3&lt;=3,"Q3",C4819/3&lt;=4,"Q4")</f>
        <v>Q3</v>
      </c>
      <c r="F4819" s="2" t="str">
        <f t="shared" si="603"/>
        <v>2014-Sep</v>
      </c>
      <c r="G4819" s="2">
        <f t="shared" si="604"/>
        <v>5</v>
      </c>
      <c r="H4819" s="2" t="str">
        <f t="shared" si="605"/>
        <v>Friday</v>
      </c>
      <c r="I4819" s="2" t="str">
        <f t="shared" si="606"/>
        <v>FM6</v>
      </c>
      <c r="J4819" s="2">
        <f t="shared" si="607"/>
        <v>2</v>
      </c>
    </row>
    <row r="4820" spans="1:10" x14ac:dyDescent="0.35">
      <c r="A4820" s="4">
        <v>41538</v>
      </c>
      <c r="B4820" s="2">
        <f t="shared" si="600"/>
        <v>2013</v>
      </c>
      <c r="C4820" s="2">
        <f t="shared" si="601"/>
        <v>9</v>
      </c>
      <c r="D4820" s="2" t="str">
        <f t="shared" si="602"/>
        <v>September</v>
      </c>
      <c r="E4820" s="2" t="str" cm="1">
        <f t="array" ref="E4820">_xlfn.IFS(C4820/3&lt;=1,"Q1",C4820/3&lt;=2,"Q2",C4820/3&lt;=3,"Q3",C4820/3&lt;=4,"Q4")</f>
        <v>Q3</v>
      </c>
      <c r="F4820" s="2" t="str">
        <f t="shared" si="603"/>
        <v>2013-Sep</v>
      </c>
      <c r="G4820" s="2">
        <f t="shared" si="604"/>
        <v>6</v>
      </c>
      <c r="H4820" s="2" t="str">
        <f t="shared" si="605"/>
        <v>Saturday</v>
      </c>
      <c r="I4820" s="2" t="str">
        <f t="shared" si="606"/>
        <v>FM6</v>
      </c>
      <c r="J4820" s="2">
        <f t="shared" si="607"/>
        <v>2</v>
      </c>
    </row>
    <row r="4821" spans="1:10" x14ac:dyDescent="0.35">
      <c r="A4821" s="4">
        <v>41172</v>
      </c>
      <c r="B4821" s="2">
        <f t="shared" si="600"/>
        <v>2012</v>
      </c>
      <c r="C4821" s="2">
        <f t="shared" si="601"/>
        <v>9</v>
      </c>
      <c r="D4821" s="2" t="str">
        <f t="shared" si="602"/>
        <v>September</v>
      </c>
      <c r="E4821" s="2" t="str" cm="1">
        <f t="array" ref="E4821">_xlfn.IFS(C4821/3&lt;=1,"Q1",C4821/3&lt;=2,"Q2",C4821/3&lt;=3,"Q3",C4821/3&lt;=4,"Q4")</f>
        <v>Q3</v>
      </c>
      <c r="F4821" s="2" t="str">
        <f t="shared" si="603"/>
        <v>2012-Sep</v>
      </c>
      <c r="G4821" s="2">
        <f t="shared" si="604"/>
        <v>4</v>
      </c>
      <c r="H4821" s="2" t="str">
        <f t="shared" si="605"/>
        <v>Thursday</v>
      </c>
      <c r="I4821" s="2" t="str">
        <f t="shared" si="606"/>
        <v>FM6</v>
      </c>
      <c r="J4821" s="2">
        <f t="shared" si="607"/>
        <v>2</v>
      </c>
    </row>
    <row r="4822" spans="1:10" x14ac:dyDescent="0.35">
      <c r="A4822" s="4">
        <v>42950</v>
      </c>
      <c r="B4822" s="2">
        <f t="shared" si="600"/>
        <v>2017</v>
      </c>
      <c r="C4822" s="2">
        <f t="shared" si="601"/>
        <v>8</v>
      </c>
      <c r="D4822" s="2" t="str">
        <f t="shared" si="602"/>
        <v>August</v>
      </c>
      <c r="E4822" s="2" t="str" cm="1">
        <f t="array" ref="E4822">_xlfn.IFS(C4822/3&lt;=1,"Q1",C4822/3&lt;=2,"Q2",C4822/3&lt;=3,"Q3",C4822/3&lt;=4,"Q4")</f>
        <v>Q3</v>
      </c>
      <c r="F4822" s="2" t="str">
        <f t="shared" si="603"/>
        <v>2017-Aug</v>
      </c>
      <c r="G4822" s="2">
        <f t="shared" si="604"/>
        <v>4</v>
      </c>
      <c r="H4822" s="2" t="str">
        <f t="shared" si="605"/>
        <v>Thursday</v>
      </c>
      <c r="I4822" s="2" t="str">
        <f t="shared" si="606"/>
        <v>FM5</v>
      </c>
      <c r="J4822" s="2">
        <f t="shared" si="607"/>
        <v>2</v>
      </c>
    </row>
    <row r="4823" spans="1:10" x14ac:dyDescent="0.35">
      <c r="A4823" s="4">
        <v>41511</v>
      </c>
      <c r="B4823" s="2">
        <f t="shared" si="600"/>
        <v>2013</v>
      </c>
      <c r="C4823" s="2">
        <f t="shared" si="601"/>
        <v>8</v>
      </c>
      <c r="D4823" s="2" t="str">
        <f t="shared" si="602"/>
        <v>August</v>
      </c>
      <c r="E4823" s="2" t="str" cm="1">
        <f t="array" ref="E4823">_xlfn.IFS(C4823/3&lt;=1,"Q1",C4823/3&lt;=2,"Q2",C4823/3&lt;=3,"Q3",C4823/3&lt;=4,"Q4")</f>
        <v>Q3</v>
      </c>
      <c r="F4823" s="2" t="str">
        <f t="shared" si="603"/>
        <v>2013-Aug</v>
      </c>
      <c r="G4823" s="2">
        <f t="shared" si="604"/>
        <v>7</v>
      </c>
      <c r="H4823" s="2" t="str">
        <f t="shared" si="605"/>
        <v>Sunday</v>
      </c>
      <c r="I4823" s="2" t="str">
        <f t="shared" si="606"/>
        <v>FM5</v>
      </c>
      <c r="J4823" s="2">
        <f t="shared" si="607"/>
        <v>2</v>
      </c>
    </row>
    <row r="4824" spans="1:10" x14ac:dyDescent="0.35">
      <c r="A4824" s="4">
        <v>41138</v>
      </c>
      <c r="B4824" s="2">
        <f t="shared" si="600"/>
        <v>2012</v>
      </c>
      <c r="C4824" s="2">
        <f t="shared" si="601"/>
        <v>8</v>
      </c>
      <c r="D4824" s="2" t="str">
        <f t="shared" si="602"/>
        <v>August</v>
      </c>
      <c r="E4824" s="2" t="str" cm="1">
        <f t="array" ref="E4824">_xlfn.IFS(C4824/3&lt;=1,"Q1",C4824/3&lt;=2,"Q2",C4824/3&lt;=3,"Q3",C4824/3&lt;=4,"Q4")</f>
        <v>Q3</v>
      </c>
      <c r="F4824" s="2" t="str">
        <f t="shared" si="603"/>
        <v>2012-Aug</v>
      </c>
      <c r="G4824" s="2">
        <f t="shared" si="604"/>
        <v>5</v>
      </c>
      <c r="H4824" s="2" t="str">
        <f t="shared" si="605"/>
        <v>Friday</v>
      </c>
      <c r="I4824" s="2" t="str">
        <f t="shared" si="606"/>
        <v>FM5</v>
      </c>
      <c r="J4824" s="2">
        <f t="shared" si="607"/>
        <v>2</v>
      </c>
    </row>
    <row r="4825" spans="1:10" x14ac:dyDescent="0.35">
      <c r="A4825" s="4">
        <v>41860</v>
      </c>
      <c r="B4825" s="2">
        <f t="shared" si="600"/>
        <v>2014</v>
      </c>
      <c r="C4825" s="2">
        <f t="shared" si="601"/>
        <v>8</v>
      </c>
      <c r="D4825" s="2" t="str">
        <f t="shared" si="602"/>
        <v>August</v>
      </c>
      <c r="E4825" s="2" t="str" cm="1">
        <f t="array" ref="E4825">_xlfn.IFS(C4825/3&lt;=1,"Q1",C4825/3&lt;=2,"Q2",C4825/3&lt;=3,"Q3",C4825/3&lt;=4,"Q4")</f>
        <v>Q3</v>
      </c>
      <c r="F4825" s="2" t="str">
        <f t="shared" si="603"/>
        <v>2014-Aug</v>
      </c>
      <c r="G4825" s="2">
        <f t="shared" si="604"/>
        <v>6</v>
      </c>
      <c r="H4825" s="2" t="str">
        <f t="shared" si="605"/>
        <v>Saturday</v>
      </c>
      <c r="I4825" s="2" t="str">
        <f t="shared" si="606"/>
        <v>FM5</v>
      </c>
      <c r="J4825" s="2">
        <f t="shared" si="607"/>
        <v>2</v>
      </c>
    </row>
    <row r="4826" spans="1:10" x14ac:dyDescent="0.35">
      <c r="A4826" s="4">
        <v>42221</v>
      </c>
      <c r="B4826" s="2">
        <f t="shared" si="600"/>
        <v>2015</v>
      </c>
      <c r="C4826" s="2">
        <f t="shared" si="601"/>
        <v>8</v>
      </c>
      <c r="D4826" s="2" t="str">
        <f t="shared" si="602"/>
        <v>August</v>
      </c>
      <c r="E4826" s="2" t="str" cm="1">
        <f t="array" ref="E4826">_xlfn.IFS(C4826/3&lt;=1,"Q1",C4826/3&lt;=2,"Q2",C4826/3&lt;=3,"Q3",C4826/3&lt;=4,"Q4")</f>
        <v>Q3</v>
      </c>
      <c r="F4826" s="2" t="str">
        <f t="shared" si="603"/>
        <v>2015-Aug</v>
      </c>
      <c r="G4826" s="2">
        <f t="shared" si="604"/>
        <v>3</v>
      </c>
      <c r="H4826" s="2" t="str">
        <f t="shared" si="605"/>
        <v>Wednesday</v>
      </c>
      <c r="I4826" s="2" t="str">
        <f t="shared" si="606"/>
        <v>FM5</v>
      </c>
      <c r="J4826" s="2">
        <f t="shared" si="607"/>
        <v>2</v>
      </c>
    </row>
    <row r="4827" spans="1:10" x14ac:dyDescent="0.35">
      <c r="A4827" s="4">
        <v>41878</v>
      </c>
      <c r="B4827" s="2">
        <f t="shared" si="600"/>
        <v>2014</v>
      </c>
      <c r="C4827" s="2">
        <f t="shared" si="601"/>
        <v>8</v>
      </c>
      <c r="D4827" s="2" t="str">
        <f t="shared" si="602"/>
        <v>August</v>
      </c>
      <c r="E4827" s="2" t="str" cm="1">
        <f t="array" ref="E4827">_xlfn.IFS(C4827/3&lt;=1,"Q1",C4827/3&lt;=2,"Q2",C4827/3&lt;=3,"Q3",C4827/3&lt;=4,"Q4")</f>
        <v>Q3</v>
      </c>
      <c r="F4827" s="2" t="str">
        <f t="shared" si="603"/>
        <v>2014-Aug</v>
      </c>
      <c r="G4827" s="2">
        <f t="shared" si="604"/>
        <v>3</v>
      </c>
      <c r="H4827" s="2" t="str">
        <f t="shared" si="605"/>
        <v>Wednesday</v>
      </c>
      <c r="I4827" s="2" t="str">
        <f t="shared" si="606"/>
        <v>FM5</v>
      </c>
      <c r="J4827" s="2">
        <f t="shared" si="607"/>
        <v>2</v>
      </c>
    </row>
    <row r="4828" spans="1:10" x14ac:dyDescent="0.35">
      <c r="A4828" s="4">
        <v>40396</v>
      </c>
      <c r="B4828" s="2">
        <f t="shared" si="600"/>
        <v>2010</v>
      </c>
      <c r="C4828" s="2">
        <f t="shared" si="601"/>
        <v>8</v>
      </c>
      <c r="D4828" s="2" t="str">
        <f t="shared" si="602"/>
        <v>August</v>
      </c>
      <c r="E4828" s="2" t="str" cm="1">
        <f t="array" ref="E4828">_xlfn.IFS(C4828/3&lt;=1,"Q1",C4828/3&lt;=2,"Q2",C4828/3&lt;=3,"Q3",C4828/3&lt;=4,"Q4")</f>
        <v>Q3</v>
      </c>
      <c r="F4828" s="2" t="str">
        <f t="shared" si="603"/>
        <v>2010-Aug</v>
      </c>
      <c r="G4828" s="2">
        <f t="shared" si="604"/>
        <v>5</v>
      </c>
      <c r="H4828" s="2" t="str">
        <f t="shared" si="605"/>
        <v>Friday</v>
      </c>
      <c r="I4828" s="2" t="str">
        <f t="shared" si="606"/>
        <v>FM5</v>
      </c>
      <c r="J4828" s="2">
        <f t="shared" si="607"/>
        <v>2</v>
      </c>
    </row>
    <row r="4829" spans="1:10" x14ac:dyDescent="0.35">
      <c r="A4829" s="4">
        <v>42235</v>
      </c>
      <c r="B4829" s="2">
        <f t="shared" si="600"/>
        <v>2015</v>
      </c>
      <c r="C4829" s="2">
        <f t="shared" si="601"/>
        <v>8</v>
      </c>
      <c r="D4829" s="2" t="str">
        <f t="shared" si="602"/>
        <v>August</v>
      </c>
      <c r="E4829" s="2" t="str" cm="1">
        <f t="array" ref="E4829">_xlfn.IFS(C4829/3&lt;=1,"Q1",C4829/3&lt;=2,"Q2",C4829/3&lt;=3,"Q3",C4829/3&lt;=4,"Q4")</f>
        <v>Q3</v>
      </c>
      <c r="F4829" s="2" t="str">
        <f t="shared" si="603"/>
        <v>2015-Aug</v>
      </c>
      <c r="G4829" s="2">
        <f t="shared" si="604"/>
        <v>3</v>
      </c>
      <c r="H4829" s="2" t="str">
        <f t="shared" si="605"/>
        <v>Wednesday</v>
      </c>
      <c r="I4829" s="2" t="str">
        <f t="shared" si="606"/>
        <v>FM5</v>
      </c>
      <c r="J4829" s="2">
        <f t="shared" si="607"/>
        <v>2</v>
      </c>
    </row>
    <row r="4830" spans="1:10" x14ac:dyDescent="0.35">
      <c r="A4830" s="4">
        <v>41482</v>
      </c>
      <c r="B4830" s="2">
        <f t="shared" si="600"/>
        <v>2013</v>
      </c>
      <c r="C4830" s="2">
        <f t="shared" si="601"/>
        <v>7</v>
      </c>
      <c r="D4830" s="2" t="str">
        <f t="shared" si="602"/>
        <v>July</v>
      </c>
      <c r="E4830" s="2" t="str" cm="1">
        <f t="array" ref="E4830">_xlfn.IFS(C4830/3&lt;=1,"Q1",C4830/3&lt;=2,"Q2",C4830/3&lt;=3,"Q3",C4830/3&lt;=4,"Q4")</f>
        <v>Q3</v>
      </c>
      <c r="F4830" s="2" t="str">
        <f t="shared" si="603"/>
        <v>2013-Jul</v>
      </c>
      <c r="G4830" s="2">
        <f t="shared" si="604"/>
        <v>6</v>
      </c>
      <c r="H4830" s="2" t="str">
        <f t="shared" si="605"/>
        <v>Saturday</v>
      </c>
      <c r="I4830" s="2" t="str">
        <f t="shared" si="606"/>
        <v>FM4</v>
      </c>
      <c r="J4830" s="2">
        <f t="shared" si="607"/>
        <v>2</v>
      </c>
    </row>
    <row r="4831" spans="1:10" x14ac:dyDescent="0.35">
      <c r="A4831" s="4">
        <v>43305</v>
      </c>
      <c r="B4831" s="2">
        <f t="shared" si="600"/>
        <v>2018</v>
      </c>
      <c r="C4831" s="2">
        <f t="shared" si="601"/>
        <v>7</v>
      </c>
      <c r="D4831" s="2" t="str">
        <f t="shared" si="602"/>
        <v>July</v>
      </c>
      <c r="E4831" s="2" t="str" cm="1">
        <f t="array" ref="E4831">_xlfn.IFS(C4831/3&lt;=1,"Q1",C4831/3&lt;=2,"Q2",C4831/3&lt;=3,"Q3",C4831/3&lt;=4,"Q4")</f>
        <v>Q3</v>
      </c>
      <c r="F4831" s="2" t="str">
        <f t="shared" si="603"/>
        <v>2018-Jul</v>
      </c>
      <c r="G4831" s="2">
        <f t="shared" si="604"/>
        <v>2</v>
      </c>
      <c r="H4831" s="2" t="str">
        <f t="shared" si="605"/>
        <v>Tuesday</v>
      </c>
      <c r="I4831" s="2" t="str">
        <f t="shared" si="606"/>
        <v>FM4</v>
      </c>
      <c r="J4831" s="2">
        <f t="shared" si="607"/>
        <v>2</v>
      </c>
    </row>
    <row r="4832" spans="1:10" x14ac:dyDescent="0.35">
      <c r="A4832" s="4">
        <v>40380</v>
      </c>
      <c r="B4832" s="2">
        <f t="shared" si="600"/>
        <v>2010</v>
      </c>
      <c r="C4832" s="2">
        <f t="shared" si="601"/>
        <v>7</v>
      </c>
      <c r="D4832" s="2" t="str">
        <f t="shared" si="602"/>
        <v>July</v>
      </c>
      <c r="E4832" s="2" t="str" cm="1">
        <f t="array" ref="E4832">_xlfn.IFS(C4832/3&lt;=1,"Q1",C4832/3&lt;=2,"Q2",C4832/3&lt;=3,"Q3",C4832/3&lt;=4,"Q4")</f>
        <v>Q3</v>
      </c>
      <c r="F4832" s="2" t="str">
        <f t="shared" si="603"/>
        <v>2010-Jul</v>
      </c>
      <c r="G4832" s="2">
        <f t="shared" si="604"/>
        <v>3</v>
      </c>
      <c r="H4832" s="2" t="str">
        <f t="shared" si="605"/>
        <v>Wednesday</v>
      </c>
      <c r="I4832" s="2" t="str">
        <f t="shared" si="606"/>
        <v>FM4</v>
      </c>
      <c r="J4832" s="2">
        <f t="shared" si="607"/>
        <v>2</v>
      </c>
    </row>
    <row r="4833" spans="1:10" x14ac:dyDescent="0.35">
      <c r="A4833" s="4">
        <v>42922</v>
      </c>
      <c r="B4833" s="2">
        <f t="shared" si="600"/>
        <v>2017</v>
      </c>
      <c r="C4833" s="2">
        <f t="shared" si="601"/>
        <v>7</v>
      </c>
      <c r="D4833" s="2" t="str">
        <f t="shared" si="602"/>
        <v>July</v>
      </c>
      <c r="E4833" s="2" t="str" cm="1">
        <f t="array" ref="E4833">_xlfn.IFS(C4833/3&lt;=1,"Q1",C4833/3&lt;=2,"Q2",C4833/3&lt;=3,"Q3",C4833/3&lt;=4,"Q4")</f>
        <v>Q3</v>
      </c>
      <c r="F4833" s="2" t="str">
        <f t="shared" si="603"/>
        <v>2017-Jul</v>
      </c>
      <c r="G4833" s="2">
        <f t="shared" si="604"/>
        <v>4</v>
      </c>
      <c r="H4833" s="2" t="str">
        <f t="shared" si="605"/>
        <v>Thursday</v>
      </c>
      <c r="I4833" s="2" t="str">
        <f t="shared" si="606"/>
        <v>FM4</v>
      </c>
      <c r="J4833" s="2">
        <f t="shared" si="607"/>
        <v>2</v>
      </c>
    </row>
    <row r="4834" spans="1:10" x14ac:dyDescent="0.35">
      <c r="A4834" s="4">
        <v>42927</v>
      </c>
      <c r="B4834" s="2">
        <f t="shared" si="600"/>
        <v>2017</v>
      </c>
      <c r="C4834" s="2">
        <f t="shared" si="601"/>
        <v>7</v>
      </c>
      <c r="D4834" s="2" t="str">
        <f t="shared" si="602"/>
        <v>July</v>
      </c>
      <c r="E4834" s="2" t="str" cm="1">
        <f t="array" ref="E4834">_xlfn.IFS(C4834/3&lt;=1,"Q1",C4834/3&lt;=2,"Q2",C4834/3&lt;=3,"Q3",C4834/3&lt;=4,"Q4")</f>
        <v>Q3</v>
      </c>
      <c r="F4834" s="2" t="str">
        <f t="shared" si="603"/>
        <v>2017-Jul</v>
      </c>
      <c r="G4834" s="2">
        <f t="shared" si="604"/>
        <v>2</v>
      </c>
      <c r="H4834" s="2" t="str">
        <f t="shared" si="605"/>
        <v>Tuesday</v>
      </c>
      <c r="I4834" s="2" t="str">
        <f t="shared" si="606"/>
        <v>FM4</v>
      </c>
      <c r="J4834" s="2">
        <f t="shared" si="607"/>
        <v>2</v>
      </c>
    </row>
    <row r="4835" spans="1:10" x14ac:dyDescent="0.35">
      <c r="A4835" s="4">
        <v>40373</v>
      </c>
      <c r="B4835" s="2">
        <f t="shared" si="600"/>
        <v>2010</v>
      </c>
      <c r="C4835" s="2">
        <f t="shared" si="601"/>
        <v>7</v>
      </c>
      <c r="D4835" s="2" t="str">
        <f t="shared" si="602"/>
        <v>July</v>
      </c>
      <c r="E4835" s="2" t="str" cm="1">
        <f t="array" ref="E4835">_xlfn.IFS(C4835/3&lt;=1,"Q1",C4835/3&lt;=2,"Q2",C4835/3&lt;=3,"Q3",C4835/3&lt;=4,"Q4")</f>
        <v>Q3</v>
      </c>
      <c r="F4835" s="2" t="str">
        <f t="shared" si="603"/>
        <v>2010-Jul</v>
      </c>
      <c r="G4835" s="2">
        <f t="shared" si="604"/>
        <v>3</v>
      </c>
      <c r="H4835" s="2" t="str">
        <f t="shared" si="605"/>
        <v>Wednesday</v>
      </c>
      <c r="I4835" s="2" t="str">
        <f t="shared" si="606"/>
        <v>FM4</v>
      </c>
      <c r="J4835" s="2">
        <f t="shared" si="607"/>
        <v>2</v>
      </c>
    </row>
    <row r="4836" spans="1:10" x14ac:dyDescent="0.35">
      <c r="A4836" s="4">
        <v>43302</v>
      </c>
      <c r="B4836" s="2">
        <f t="shared" si="600"/>
        <v>2018</v>
      </c>
      <c r="C4836" s="2">
        <f t="shared" si="601"/>
        <v>7</v>
      </c>
      <c r="D4836" s="2" t="str">
        <f t="shared" si="602"/>
        <v>July</v>
      </c>
      <c r="E4836" s="2" t="str" cm="1">
        <f t="array" ref="E4836">_xlfn.IFS(C4836/3&lt;=1,"Q1",C4836/3&lt;=2,"Q2",C4836/3&lt;=3,"Q3",C4836/3&lt;=4,"Q4")</f>
        <v>Q3</v>
      </c>
      <c r="F4836" s="2" t="str">
        <f t="shared" si="603"/>
        <v>2018-Jul</v>
      </c>
      <c r="G4836" s="2">
        <f t="shared" si="604"/>
        <v>6</v>
      </c>
      <c r="H4836" s="2" t="str">
        <f t="shared" si="605"/>
        <v>Saturday</v>
      </c>
      <c r="I4836" s="2" t="str">
        <f t="shared" si="606"/>
        <v>FM4</v>
      </c>
      <c r="J4836" s="2">
        <f t="shared" si="607"/>
        <v>2</v>
      </c>
    </row>
    <row r="4837" spans="1:10" x14ac:dyDescent="0.35">
      <c r="A4837" s="4">
        <v>41461</v>
      </c>
      <c r="B4837" s="2">
        <f t="shared" si="600"/>
        <v>2013</v>
      </c>
      <c r="C4837" s="2">
        <f t="shared" si="601"/>
        <v>7</v>
      </c>
      <c r="D4837" s="2" t="str">
        <f t="shared" si="602"/>
        <v>July</v>
      </c>
      <c r="E4837" s="2" t="str" cm="1">
        <f t="array" ref="E4837">_xlfn.IFS(C4837/3&lt;=1,"Q1",C4837/3&lt;=2,"Q2",C4837/3&lt;=3,"Q3",C4837/3&lt;=4,"Q4")</f>
        <v>Q3</v>
      </c>
      <c r="F4837" s="2" t="str">
        <f t="shared" si="603"/>
        <v>2013-Jul</v>
      </c>
      <c r="G4837" s="2">
        <f t="shared" si="604"/>
        <v>6</v>
      </c>
      <c r="H4837" s="2" t="str">
        <f t="shared" si="605"/>
        <v>Saturday</v>
      </c>
      <c r="I4837" s="2" t="str">
        <f t="shared" si="606"/>
        <v>FM4</v>
      </c>
      <c r="J4837" s="2">
        <f t="shared" si="607"/>
        <v>2</v>
      </c>
    </row>
    <row r="4838" spans="1:10" x14ac:dyDescent="0.35">
      <c r="A4838" s="4">
        <v>41831</v>
      </c>
      <c r="B4838" s="2">
        <f t="shared" si="600"/>
        <v>2014</v>
      </c>
      <c r="C4838" s="2">
        <f t="shared" si="601"/>
        <v>7</v>
      </c>
      <c r="D4838" s="2" t="str">
        <f t="shared" si="602"/>
        <v>July</v>
      </c>
      <c r="E4838" s="2" t="str" cm="1">
        <f t="array" ref="E4838">_xlfn.IFS(C4838/3&lt;=1,"Q1",C4838/3&lt;=2,"Q2",C4838/3&lt;=3,"Q3",C4838/3&lt;=4,"Q4")</f>
        <v>Q3</v>
      </c>
      <c r="F4838" s="2" t="str">
        <f t="shared" si="603"/>
        <v>2014-Jul</v>
      </c>
      <c r="G4838" s="2">
        <f t="shared" si="604"/>
        <v>5</v>
      </c>
      <c r="H4838" s="2" t="str">
        <f t="shared" si="605"/>
        <v>Friday</v>
      </c>
      <c r="I4838" s="2" t="str">
        <f t="shared" si="606"/>
        <v>FM4</v>
      </c>
      <c r="J4838" s="2">
        <f t="shared" si="607"/>
        <v>2</v>
      </c>
    </row>
    <row r="4839" spans="1:10" x14ac:dyDescent="0.35">
      <c r="A4839" s="4">
        <v>41464</v>
      </c>
      <c r="B4839" s="2">
        <f t="shared" si="600"/>
        <v>2013</v>
      </c>
      <c r="C4839" s="2">
        <f t="shared" si="601"/>
        <v>7</v>
      </c>
      <c r="D4839" s="2" t="str">
        <f t="shared" si="602"/>
        <v>July</v>
      </c>
      <c r="E4839" s="2" t="str" cm="1">
        <f t="array" ref="E4839">_xlfn.IFS(C4839/3&lt;=1,"Q1",C4839/3&lt;=2,"Q2",C4839/3&lt;=3,"Q3",C4839/3&lt;=4,"Q4")</f>
        <v>Q3</v>
      </c>
      <c r="F4839" s="2" t="str">
        <f t="shared" si="603"/>
        <v>2013-Jul</v>
      </c>
      <c r="G4839" s="2">
        <f t="shared" si="604"/>
        <v>2</v>
      </c>
      <c r="H4839" s="2" t="str">
        <f t="shared" si="605"/>
        <v>Tuesday</v>
      </c>
      <c r="I4839" s="2" t="str">
        <f t="shared" si="606"/>
        <v>FM4</v>
      </c>
      <c r="J4839" s="2">
        <f t="shared" si="607"/>
        <v>2</v>
      </c>
    </row>
    <row r="4840" spans="1:10" x14ac:dyDescent="0.35">
      <c r="A4840" s="4">
        <v>41809</v>
      </c>
      <c r="B4840" s="2">
        <f t="shared" si="600"/>
        <v>2014</v>
      </c>
      <c r="C4840" s="2">
        <f t="shared" si="601"/>
        <v>6</v>
      </c>
      <c r="D4840" s="2" t="str">
        <f t="shared" si="602"/>
        <v>June</v>
      </c>
      <c r="E4840" s="2" t="str" cm="1">
        <f t="array" ref="E4840">_xlfn.IFS(C4840/3&lt;=1,"Q1",C4840/3&lt;=2,"Q2",C4840/3&lt;=3,"Q3",C4840/3&lt;=4,"Q4")</f>
        <v>Q2</v>
      </c>
      <c r="F4840" s="2" t="str">
        <f t="shared" si="603"/>
        <v>2014-Jun</v>
      </c>
      <c r="G4840" s="2">
        <f t="shared" si="604"/>
        <v>4</v>
      </c>
      <c r="H4840" s="2" t="str">
        <f t="shared" si="605"/>
        <v>Thursday</v>
      </c>
      <c r="I4840" s="2" t="str">
        <f t="shared" si="606"/>
        <v>FM3</v>
      </c>
      <c r="J4840" s="2">
        <f t="shared" si="607"/>
        <v>1</v>
      </c>
    </row>
    <row r="4841" spans="1:10" x14ac:dyDescent="0.35">
      <c r="A4841" s="4">
        <v>40718</v>
      </c>
      <c r="B4841" s="2">
        <f t="shared" si="600"/>
        <v>2011</v>
      </c>
      <c r="C4841" s="2">
        <f t="shared" si="601"/>
        <v>6</v>
      </c>
      <c r="D4841" s="2" t="str">
        <f t="shared" si="602"/>
        <v>June</v>
      </c>
      <c r="E4841" s="2" t="str" cm="1">
        <f t="array" ref="E4841">_xlfn.IFS(C4841/3&lt;=1,"Q1",C4841/3&lt;=2,"Q2",C4841/3&lt;=3,"Q3",C4841/3&lt;=4,"Q4")</f>
        <v>Q2</v>
      </c>
      <c r="F4841" s="2" t="str">
        <f t="shared" si="603"/>
        <v>2011-Jun</v>
      </c>
      <c r="G4841" s="2">
        <f t="shared" si="604"/>
        <v>5</v>
      </c>
      <c r="H4841" s="2" t="str">
        <f t="shared" si="605"/>
        <v>Friday</v>
      </c>
      <c r="I4841" s="2" t="str">
        <f t="shared" si="606"/>
        <v>FM3</v>
      </c>
      <c r="J4841" s="2">
        <f t="shared" si="607"/>
        <v>1</v>
      </c>
    </row>
    <row r="4842" spans="1:10" x14ac:dyDescent="0.35">
      <c r="A4842" s="4">
        <v>43272</v>
      </c>
      <c r="B4842" s="2">
        <f t="shared" si="600"/>
        <v>2018</v>
      </c>
      <c r="C4842" s="2">
        <f t="shared" si="601"/>
        <v>6</v>
      </c>
      <c r="D4842" s="2" t="str">
        <f t="shared" si="602"/>
        <v>June</v>
      </c>
      <c r="E4842" s="2" t="str" cm="1">
        <f t="array" ref="E4842">_xlfn.IFS(C4842/3&lt;=1,"Q1",C4842/3&lt;=2,"Q2",C4842/3&lt;=3,"Q3",C4842/3&lt;=4,"Q4")</f>
        <v>Q2</v>
      </c>
      <c r="F4842" s="2" t="str">
        <f t="shared" si="603"/>
        <v>2018-Jun</v>
      </c>
      <c r="G4842" s="2">
        <f t="shared" si="604"/>
        <v>4</v>
      </c>
      <c r="H4842" s="2" t="str">
        <f t="shared" si="605"/>
        <v>Thursday</v>
      </c>
      <c r="I4842" s="2" t="str">
        <f t="shared" si="606"/>
        <v>FM3</v>
      </c>
      <c r="J4842" s="2">
        <f t="shared" si="607"/>
        <v>1</v>
      </c>
    </row>
    <row r="4843" spans="1:10" x14ac:dyDescent="0.35">
      <c r="A4843" s="4">
        <v>42541</v>
      </c>
      <c r="B4843" s="2">
        <f t="shared" si="600"/>
        <v>2016</v>
      </c>
      <c r="C4843" s="2">
        <f t="shared" si="601"/>
        <v>6</v>
      </c>
      <c r="D4843" s="2" t="str">
        <f t="shared" si="602"/>
        <v>June</v>
      </c>
      <c r="E4843" s="2" t="str" cm="1">
        <f t="array" ref="E4843">_xlfn.IFS(C4843/3&lt;=1,"Q1",C4843/3&lt;=2,"Q2",C4843/3&lt;=3,"Q3",C4843/3&lt;=4,"Q4")</f>
        <v>Q2</v>
      </c>
      <c r="F4843" s="2" t="str">
        <f t="shared" si="603"/>
        <v>2016-Jun</v>
      </c>
      <c r="G4843" s="2">
        <f t="shared" si="604"/>
        <v>1</v>
      </c>
      <c r="H4843" s="2" t="str">
        <f t="shared" si="605"/>
        <v>Monday</v>
      </c>
      <c r="I4843" s="2" t="str">
        <f t="shared" si="606"/>
        <v>FM3</v>
      </c>
      <c r="J4843" s="2">
        <f t="shared" si="607"/>
        <v>1</v>
      </c>
    </row>
    <row r="4844" spans="1:10" x14ac:dyDescent="0.35">
      <c r="A4844" s="4">
        <v>42166</v>
      </c>
      <c r="B4844" s="2">
        <f t="shared" si="600"/>
        <v>2015</v>
      </c>
      <c r="C4844" s="2">
        <f t="shared" si="601"/>
        <v>6</v>
      </c>
      <c r="D4844" s="2" t="str">
        <f t="shared" si="602"/>
        <v>June</v>
      </c>
      <c r="E4844" s="2" t="str" cm="1">
        <f t="array" ref="E4844">_xlfn.IFS(C4844/3&lt;=1,"Q1",C4844/3&lt;=2,"Q2",C4844/3&lt;=3,"Q3",C4844/3&lt;=4,"Q4")</f>
        <v>Q2</v>
      </c>
      <c r="F4844" s="2" t="str">
        <f t="shared" si="603"/>
        <v>2015-Jun</v>
      </c>
      <c r="G4844" s="2">
        <f t="shared" si="604"/>
        <v>4</v>
      </c>
      <c r="H4844" s="2" t="str">
        <f t="shared" si="605"/>
        <v>Thursday</v>
      </c>
      <c r="I4844" s="2" t="str">
        <f t="shared" si="606"/>
        <v>FM3</v>
      </c>
      <c r="J4844" s="2">
        <f t="shared" si="607"/>
        <v>1</v>
      </c>
    </row>
    <row r="4845" spans="1:10" x14ac:dyDescent="0.35">
      <c r="A4845" s="4">
        <v>42546</v>
      </c>
      <c r="B4845" s="2">
        <f t="shared" si="600"/>
        <v>2016</v>
      </c>
      <c r="C4845" s="2">
        <f t="shared" si="601"/>
        <v>6</v>
      </c>
      <c r="D4845" s="2" t="str">
        <f t="shared" si="602"/>
        <v>June</v>
      </c>
      <c r="E4845" s="2" t="str" cm="1">
        <f t="array" ref="E4845">_xlfn.IFS(C4845/3&lt;=1,"Q1",C4845/3&lt;=2,"Q2",C4845/3&lt;=3,"Q3",C4845/3&lt;=4,"Q4")</f>
        <v>Q2</v>
      </c>
      <c r="F4845" s="2" t="str">
        <f t="shared" si="603"/>
        <v>2016-Jun</v>
      </c>
      <c r="G4845" s="2">
        <f t="shared" si="604"/>
        <v>6</v>
      </c>
      <c r="H4845" s="2" t="str">
        <f t="shared" si="605"/>
        <v>Saturday</v>
      </c>
      <c r="I4845" s="2" t="str">
        <f t="shared" si="606"/>
        <v>FM3</v>
      </c>
      <c r="J4845" s="2">
        <f t="shared" si="607"/>
        <v>1</v>
      </c>
    </row>
    <row r="4846" spans="1:10" x14ac:dyDescent="0.35">
      <c r="A4846" s="4">
        <v>41427</v>
      </c>
      <c r="B4846" s="2">
        <f t="shared" si="600"/>
        <v>2013</v>
      </c>
      <c r="C4846" s="2">
        <f t="shared" si="601"/>
        <v>6</v>
      </c>
      <c r="D4846" s="2" t="str">
        <f t="shared" si="602"/>
        <v>June</v>
      </c>
      <c r="E4846" s="2" t="str" cm="1">
        <f t="array" ref="E4846">_xlfn.IFS(C4846/3&lt;=1,"Q1",C4846/3&lt;=2,"Q2",C4846/3&lt;=3,"Q3",C4846/3&lt;=4,"Q4")</f>
        <v>Q2</v>
      </c>
      <c r="F4846" s="2" t="str">
        <f t="shared" si="603"/>
        <v>2013-Jun</v>
      </c>
      <c r="G4846" s="2">
        <f t="shared" si="604"/>
        <v>7</v>
      </c>
      <c r="H4846" s="2" t="str">
        <f t="shared" si="605"/>
        <v>Sunday</v>
      </c>
      <c r="I4846" s="2" t="str">
        <f t="shared" si="606"/>
        <v>FM3</v>
      </c>
      <c r="J4846" s="2">
        <f t="shared" si="607"/>
        <v>1</v>
      </c>
    </row>
    <row r="4847" spans="1:10" x14ac:dyDescent="0.35">
      <c r="A4847" s="4">
        <v>40336</v>
      </c>
      <c r="B4847" s="2">
        <f t="shared" si="600"/>
        <v>2010</v>
      </c>
      <c r="C4847" s="2">
        <f t="shared" si="601"/>
        <v>6</v>
      </c>
      <c r="D4847" s="2" t="str">
        <f t="shared" si="602"/>
        <v>June</v>
      </c>
      <c r="E4847" s="2" t="str" cm="1">
        <f t="array" ref="E4847">_xlfn.IFS(C4847/3&lt;=1,"Q1",C4847/3&lt;=2,"Q2",C4847/3&lt;=3,"Q3",C4847/3&lt;=4,"Q4")</f>
        <v>Q2</v>
      </c>
      <c r="F4847" s="2" t="str">
        <f t="shared" si="603"/>
        <v>2010-Jun</v>
      </c>
      <c r="G4847" s="2">
        <f t="shared" si="604"/>
        <v>1</v>
      </c>
      <c r="H4847" s="2" t="str">
        <f t="shared" si="605"/>
        <v>Monday</v>
      </c>
      <c r="I4847" s="2" t="str">
        <f t="shared" si="606"/>
        <v>FM3</v>
      </c>
      <c r="J4847" s="2">
        <f t="shared" si="607"/>
        <v>1</v>
      </c>
    </row>
    <row r="4848" spans="1:10" x14ac:dyDescent="0.35">
      <c r="A4848" s="4">
        <v>40697</v>
      </c>
      <c r="B4848" s="2">
        <f t="shared" si="600"/>
        <v>2011</v>
      </c>
      <c r="C4848" s="2">
        <f t="shared" si="601"/>
        <v>6</v>
      </c>
      <c r="D4848" s="2" t="str">
        <f t="shared" si="602"/>
        <v>June</v>
      </c>
      <c r="E4848" s="2" t="str" cm="1">
        <f t="array" ref="E4848">_xlfn.IFS(C4848/3&lt;=1,"Q1",C4848/3&lt;=2,"Q2",C4848/3&lt;=3,"Q3",C4848/3&lt;=4,"Q4")</f>
        <v>Q2</v>
      </c>
      <c r="F4848" s="2" t="str">
        <f t="shared" si="603"/>
        <v>2011-Jun</v>
      </c>
      <c r="G4848" s="2">
        <f t="shared" si="604"/>
        <v>5</v>
      </c>
      <c r="H4848" s="2" t="str">
        <f t="shared" si="605"/>
        <v>Friday</v>
      </c>
      <c r="I4848" s="2" t="str">
        <f t="shared" si="606"/>
        <v>FM3</v>
      </c>
      <c r="J4848" s="2">
        <f t="shared" si="607"/>
        <v>1</v>
      </c>
    </row>
    <row r="4849" spans="1:10" x14ac:dyDescent="0.35">
      <c r="A4849" s="4">
        <v>42176</v>
      </c>
      <c r="B4849" s="2">
        <f t="shared" si="600"/>
        <v>2015</v>
      </c>
      <c r="C4849" s="2">
        <f t="shared" si="601"/>
        <v>6</v>
      </c>
      <c r="D4849" s="2" t="str">
        <f t="shared" si="602"/>
        <v>June</v>
      </c>
      <c r="E4849" s="2" t="str" cm="1">
        <f t="array" ref="E4849">_xlfn.IFS(C4849/3&lt;=1,"Q1",C4849/3&lt;=2,"Q2",C4849/3&lt;=3,"Q3",C4849/3&lt;=4,"Q4")</f>
        <v>Q2</v>
      </c>
      <c r="F4849" s="2" t="str">
        <f t="shared" si="603"/>
        <v>2015-Jun</v>
      </c>
      <c r="G4849" s="2">
        <f t="shared" si="604"/>
        <v>7</v>
      </c>
      <c r="H4849" s="2" t="str">
        <f t="shared" si="605"/>
        <v>Sunday</v>
      </c>
      <c r="I4849" s="2" t="str">
        <f t="shared" si="606"/>
        <v>FM3</v>
      </c>
      <c r="J4849" s="2">
        <f t="shared" si="607"/>
        <v>1</v>
      </c>
    </row>
    <row r="4850" spans="1:10" x14ac:dyDescent="0.35">
      <c r="A4850" s="4">
        <v>43276</v>
      </c>
      <c r="B4850" s="2">
        <f t="shared" si="600"/>
        <v>2018</v>
      </c>
      <c r="C4850" s="2">
        <f t="shared" si="601"/>
        <v>6</v>
      </c>
      <c r="D4850" s="2" t="str">
        <f t="shared" si="602"/>
        <v>June</v>
      </c>
      <c r="E4850" s="2" t="str" cm="1">
        <f t="array" ref="E4850">_xlfn.IFS(C4850/3&lt;=1,"Q1",C4850/3&lt;=2,"Q2",C4850/3&lt;=3,"Q3",C4850/3&lt;=4,"Q4")</f>
        <v>Q2</v>
      </c>
      <c r="F4850" s="2" t="str">
        <f t="shared" si="603"/>
        <v>2018-Jun</v>
      </c>
      <c r="G4850" s="2">
        <f t="shared" si="604"/>
        <v>1</v>
      </c>
      <c r="H4850" s="2" t="str">
        <f t="shared" si="605"/>
        <v>Monday</v>
      </c>
      <c r="I4850" s="2" t="str">
        <f t="shared" si="606"/>
        <v>FM3</v>
      </c>
      <c r="J4850" s="2">
        <f t="shared" si="607"/>
        <v>1</v>
      </c>
    </row>
    <row r="4851" spans="1:10" x14ac:dyDescent="0.35">
      <c r="A4851" s="4">
        <v>42899</v>
      </c>
      <c r="B4851" s="2">
        <f t="shared" si="600"/>
        <v>2017</v>
      </c>
      <c r="C4851" s="2">
        <f t="shared" si="601"/>
        <v>6</v>
      </c>
      <c r="D4851" s="2" t="str">
        <f t="shared" si="602"/>
        <v>June</v>
      </c>
      <c r="E4851" s="2" t="str" cm="1">
        <f t="array" ref="E4851">_xlfn.IFS(C4851/3&lt;=1,"Q1",C4851/3&lt;=2,"Q2",C4851/3&lt;=3,"Q3",C4851/3&lt;=4,"Q4")</f>
        <v>Q2</v>
      </c>
      <c r="F4851" s="2" t="str">
        <f t="shared" si="603"/>
        <v>2017-Jun</v>
      </c>
      <c r="G4851" s="2">
        <f t="shared" si="604"/>
        <v>2</v>
      </c>
      <c r="H4851" s="2" t="str">
        <f t="shared" si="605"/>
        <v>Tuesday</v>
      </c>
      <c r="I4851" s="2" t="str">
        <f t="shared" si="606"/>
        <v>FM3</v>
      </c>
      <c r="J4851" s="2">
        <f t="shared" si="607"/>
        <v>1</v>
      </c>
    </row>
    <row r="4852" spans="1:10" x14ac:dyDescent="0.35">
      <c r="A4852" s="4">
        <v>41429</v>
      </c>
      <c r="B4852" s="2">
        <f t="shared" si="600"/>
        <v>2013</v>
      </c>
      <c r="C4852" s="2">
        <f t="shared" si="601"/>
        <v>6</v>
      </c>
      <c r="D4852" s="2" t="str">
        <f t="shared" si="602"/>
        <v>June</v>
      </c>
      <c r="E4852" s="2" t="str" cm="1">
        <f t="array" ref="E4852">_xlfn.IFS(C4852/3&lt;=1,"Q1",C4852/3&lt;=2,"Q2",C4852/3&lt;=3,"Q3",C4852/3&lt;=4,"Q4")</f>
        <v>Q2</v>
      </c>
      <c r="F4852" s="2" t="str">
        <f t="shared" si="603"/>
        <v>2013-Jun</v>
      </c>
      <c r="G4852" s="2">
        <f t="shared" si="604"/>
        <v>2</v>
      </c>
      <c r="H4852" s="2" t="str">
        <f t="shared" si="605"/>
        <v>Tuesday</v>
      </c>
      <c r="I4852" s="2" t="str">
        <f t="shared" si="606"/>
        <v>FM3</v>
      </c>
      <c r="J4852" s="2">
        <f t="shared" si="607"/>
        <v>1</v>
      </c>
    </row>
    <row r="4853" spans="1:10" x14ac:dyDescent="0.35">
      <c r="A4853" s="4">
        <v>43276</v>
      </c>
      <c r="B4853" s="2">
        <f t="shared" si="600"/>
        <v>2018</v>
      </c>
      <c r="C4853" s="2">
        <f t="shared" si="601"/>
        <v>6</v>
      </c>
      <c r="D4853" s="2" t="str">
        <f t="shared" si="602"/>
        <v>June</v>
      </c>
      <c r="E4853" s="2" t="str" cm="1">
        <f t="array" ref="E4853">_xlfn.IFS(C4853/3&lt;=1,"Q1",C4853/3&lt;=2,"Q2",C4853/3&lt;=3,"Q3",C4853/3&lt;=4,"Q4")</f>
        <v>Q2</v>
      </c>
      <c r="F4853" s="2" t="str">
        <f t="shared" si="603"/>
        <v>2018-Jun</v>
      </c>
      <c r="G4853" s="2">
        <f t="shared" si="604"/>
        <v>1</v>
      </c>
      <c r="H4853" s="2" t="str">
        <f t="shared" si="605"/>
        <v>Monday</v>
      </c>
      <c r="I4853" s="2" t="str">
        <f t="shared" si="606"/>
        <v>FM3</v>
      </c>
      <c r="J4853" s="2">
        <f t="shared" si="607"/>
        <v>1</v>
      </c>
    </row>
    <row r="4854" spans="1:10" x14ac:dyDescent="0.35">
      <c r="A4854" s="4">
        <v>40706</v>
      </c>
      <c r="B4854" s="2">
        <f t="shared" si="600"/>
        <v>2011</v>
      </c>
      <c r="C4854" s="2">
        <f t="shared" si="601"/>
        <v>6</v>
      </c>
      <c r="D4854" s="2" t="str">
        <f t="shared" si="602"/>
        <v>June</v>
      </c>
      <c r="E4854" s="2" t="str" cm="1">
        <f t="array" ref="E4854">_xlfn.IFS(C4854/3&lt;=1,"Q1",C4854/3&lt;=2,"Q2",C4854/3&lt;=3,"Q3",C4854/3&lt;=4,"Q4")</f>
        <v>Q2</v>
      </c>
      <c r="F4854" s="2" t="str">
        <f t="shared" si="603"/>
        <v>2011-Jun</v>
      </c>
      <c r="G4854" s="2">
        <f t="shared" si="604"/>
        <v>7</v>
      </c>
      <c r="H4854" s="2" t="str">
        <f t="shared" si="605"/>
        <v>Sunday</v>
      </c>
      <c r="I4854" s="2" t="str">
        <f t="shared" si="606"/>
        <v>FM3</v>
      </c>
      <c r="J4854" s="2">
        <f t="shared" si="607"/>
        <v>1</v>
      </c>
    </row>
    <row r="4855" spans="1:10" x14ac:dyDescent="0.35">
      <c r="A4855" s="4">
        <v>42143</v>
      </c>
      <c r="B4855" s="2">
        <f t="shared" si="600"/>
        <v>2015</v>
      </c>
      <c r="C4855" s="2">
        <f t="shared" si="601"/>
        <v>5</v>
      </c>
      <c r="D4855" s="2" t="str">
        <f t="shared" si="602"/>
        <v>May</v>
      </c>
      <c r="E4855" s="2" t="str" cm="1">
        <f t="array" ref="E4855">_xlfn.IFS(C4855/3&lt;=1,"Q1",C4855/3&lt;=2,"Q2",C4855/3&lt;=3,"Q3",C4855/3&lt;=4,"Q4")</f>
        <v>Q2</v>
      </c>
      <c r="F4855" s="2" t="str">
        <f t="shared" si="603"/>
        <v>2015-May</v>
      </c>
      <c r="G4855" s="2">
        <f t="shared" si="604"/>
        <v>2</v>
      </c>
      <c r="H4855" s="2" t="str">
        <f t="shared" si="605"/>
        <v>Tuesday</v>
      </c>
      <c r="I4855" s="2" t="str">
        <f t="shared" si="606"/>
        <v>FM2</v>
      </c>
      <c r="J4855" s="2">
        <f t="shared" si="607"/>
        <v>1</v>
      </c>
    </row>
    <row r="4856" spans="1:10" x14ac:dyDescent="0.35">
      <c r="A4856" s="4">
        <v>41411</v>
      </c>
      <c r="B4856" s="2">
        <f t="shared" si="600"/>
        <v>2013</v>
      </c>
      <c r="C4856" s="2">
        <f t="shared" si="601"/>
        <v>5</v>
      </c>
      <c r="D4856" s="2" t="str">
        <f t="shared" si="602"/>
        <v>May</v>
      </c>
      <c r="E4856" s="2" t="str" cm="1">
        <f t="array" ref="E4856">_xlfn.IFS(C4856/3&lt;=1,"Q1",C4856/3&lt;=2,"Q2",C4856/3&lt;=3,"Q3",C4856/3&lt;=4,"Q4")</f>
        <v>Q2</v>
      </c>
      <c r="F4856" s="2" t="str">
        <f t="shared" si="603"/>
        <v>2013-May</v>
      </c>
      <c r="G4856" s="2">
        <f t="shared" si="604"/>
        <v>5</v>
      </c>
      <c r="H4856" s="2" t="str">
        <f t="shared" si="605"/>
        <v>Friday</v>
      </c>
      <c r="I4856" s="2" t="str">
        <f t="shared" si="606"/>
        <v>FM2</v>
      </c>
      <c r="J4856" s="2">
        <f t="shared" si="607"/>
        <v>1</v>
      </c>
    </row>
    <row r="4857" spans="1:10" x14ac:dyDescent="0.35">
      <c r="A4857" s="4">
        <v>40308</v>
      </c>
      <c r="B4857" s="2">
        <f t="shared" si="600"/>
        <v>2010</v>
      </c>
      <c r="C4857" s="2">
        <f t="shared" si="601"/>
        <v>5</v>
      </c>
      <c r="D4857" s="2" t="str">
        <f t="shared" si="602"/>
        <v>May</v>
      </c>
      <c r="E4857" s="2" t="str" cm="1">
        <f t="array" ref="E4857">_xlfn.IFS(C4857/3&lt;=1,"Q1",C4857/3&lt;=2,"Q2",C4857/3&lt;=3,"Q3",C4857/3&lt;=4,"Q4")</f>
        <v>Q2</v>
      </c>
      <c r="F4857" s="2" t="str">
        <f t="shared" si="603"/>
        <v>2010-May</v>
      </c>
      <c r="G4857" s="2">
        <f t="shared" si="604"/>
        <v>1</v>
      </c>
      <c r="H4857" s="2" t="str">
        <f t="shared" si="605"/>
        <v>Monday</v>
      </c>
      <c r="I4857" s="2" t="str">
        <f t="shared" si="606"/>
        <v>FM2</v>
      </c>
      <c r="J4857" s="2">
        <f t="shared" si="607"/>
        <v>1</v>
      </c>
    </row>
    <row r="4858" spans="1:10" x14ac:dyDescent="0.35">
      <c r="A4858" s="4">
        <v>41403</v>
      </c>
      <c r="B4858" s="2">
        <f t="shared" si="600"/>
        <v>2013</v>
      </c>
      <c r="C4858" s="2">
        <f t="shared" si="601"/>
        <v>5</v>
      </c>
      <c r="D4858" s="2" t="str">
        <f t="shared" si="602"/>
        <v>May</v>
      </c>
      <c r="E4858" s="2" t="str" cm="1">
        <f t="array" ref="E4858">_xlfn.IFS(C4858/3&lt;=1,"Q1",C4858/3&lt;=2,"Q2",C4858/3&lt;=3,"Q3",C4858/3&lt;=4,"Q4")</f>
        <v>Q2</v>
      </c>
      <c r="F4858" s="2" t="str">
        <f t="shared" si="603"/>
        <v>2013-May</v>
      </c>
      <c r="G4858" s="2">
        <f t="shared" si="604"/>
        <v>4</v>
      </c>
      <c r="H4858" s="2" t="str">
        <f t="shared" si="605"/>
        <v>Thursday</v>
      </c>
      <c r="I4858" s="2" t="str">
        <f t="shared" si="606"/>
        <v>FM2</v>
      </c>
      <c r="J4858" s="2">
        <f t="shared" si="607"/>
        <v>1</v>
      </c>
    </row>
    <row r="4859" spans="1:10" x14ac:dyDescent="0.35">
      <c r="A4859" s="4">
        <v>42880</v>
      </c>
      <c r="B4859" s="2">
        <f t="shared" si="600"/>
        <v>2017</v>
      </c>
      <c r="C4859" s="2">
        <f t="shared" si="601"/>
        <v>5</v>
      </c>
      <c r="D4859" s="2" t="str">
        <f t="shared" si="602"/>
        <v>May</v>
      </c>
      <c r="E4859" s="2" t="str" cm="1">
        <f t="array" ref="E4859">_xlfn.IFS(C4859/3&lt;=1,"Q1",C4859/3&lt;=2,"Q2",C4859/3&lt;=3,"Q3",C4859/3&lt;=4,"Q4")</f>
        <v>Q2</v>
      </c>
      <c r="F4859" s="2" t="str">
        <f t="shared" si="603"/>
        <v>2017-May</v>
      </c>
      <c r="G4859" s="2">
        <f t="shared" si="604"/>
        <v>4</v>
      </c>
      <c r="H4859" s="2" t="str">
        <f t="shared" si="605"/>
        <v>Thursday</v>
      </c>
      <c r="I4859" s="2" t="str">
        <f t="shared" si="606"/>
        <v>FM2</v>
      </c>
      <c r="J4859" s="2">
        <f t="shared" si="607"/>
        <v>1</v>
      </c>
    </row>
    <row r="4860" spans="1:10" x14ac:dyDescent="0.35">
      <c r="A4860" s="4">
        <v>40315</v>
      </c>
      <c r="B4860" s="2">
        <f t="shared" si="600"/>
        <v>2010</v>
      </c>
      <c r="C4860" s="2">
        <f t="shared" si="601"/>
        <v>5</v>
      </c>
      <c r="D4860" s="2" t="str">
        <f t="shared" si="602"/>
        <v>May</v>
      </c>
      <c r="E4860" s="2" t="str" cm="1">
        <f t="array" ref="E4860">_xlfn.IFS(C4860/3&lt;=1,"Q1",C4860/3&lt;=2,"Q2",C4860/3&lt;=3,"Q3",C4860/3&lt;=4,"Q4")</f>
        <v>Q2</v>
      </c>
      <c r="F4860" s="2" t="str">
        <f t="shared" si="603"/>
        <v>2010-May</v>
      </c>
      <c r="G4860" s="2">
        <f t="shared" si="604"/>
        <v>1</v>
      </c>
      <c r="H4860" s="2" t="str">
        <f t="shared" si="605"/>
        <v>Monday</v>
      </c>
      <c r="I4860" s="2" t="str">
        <f t="shared" si="606"/>
        <v>FM2</v>
      </c>
      <c r="J4860" s="2">
        <f t="shared" si="607"/>
        <v>1</v>
      </c>
    </row>
    <row r="4861" spans="1:10" x14ac:dyDescent="0.35">
      <c r="A4861" s="4">
        <v>42141</v>
      </c>
      <c r="B4861" s="2">
        <f t="shared" si="600"/>
        <v>2015</v>
      </c>
      <c r="C4861" s="2">
        <f t="shared" si="601"/>
        <v>5</v>
      </c>
      <c r="D4861" s="2" t="str">
        <f t="shared" si="602"/>
        <v>May</v>
      </c>
      <c r="E4861" s="2" t="str" cm="1">
        <f t="array" ref="E4861">_xlfn.IFS(C4861/3&lt;=1,"Q1",C4861/3&lt;=2,"Q2",C4861/3&lt;=3,"Q3",C4861/3&lt;=4,"Q4")</f>
        <v>Q2</v>
      </c>
      <c r="F4861" s="2" t="str">
        <f t="shared" si="603"/>
        <v>2015-May</v>
      </c>
      <c r="G4861" s="2">
        <f t="shared" si="604"/>
        <v>7</v>
      </c>
      <c r="H4861" s="2" t="str">
        <f t="shared" si="605"/>
        <v>Sunday</v>
      </c>
      <c r="I4861" s="2" t="str">
        <f t="shared" si="606"/>
        <v>FM2</v>
      </c>
      <c r="J4861" s="2">
        <f t="shared" si="607"/>
        <v>1</v>
      </c>
    </row>
    <row r="4862" spans="1:10" x14ac:dyDescent="0.35">
      <c r="A4862" s="4">
        <v>42859</v>
      </c>
      <c r="B4862" s="2">
        <f t="shared" si="600"/>
        <v>2017</v>
      </c>
      <c r="C4862" s="2">
        <f t="shared" si="601"/>
        <v>5</v>
      </c>
      <c r="D4862" s="2" t="str">
        <f t="shared" si="602"/>
        <v>May</v>
      </c>
      <c r="E4862" s="2" t="str" cm="1">
        <f t="array" ref="E4862">_xlfn.IFS(C4862/3&lt;=1,"Q1",C4862/3&lt;=2,"Q2",C4862/3&lt;=3,"Q3",C4862/3&lt;=4,"Q4")</f>
        <v>Q2</v>
      </c>
      <c r="F4862" s="2" t="str">
        <f t="shared" si="603"/>
        <v>2017-May</v>
      </c>
      <c r="G4862" s="2">
        <f t="shared" si="604"/>
        <v>4</v>
      </c>
      <c r="H4862" s="2" t="str">
        <f t="shared" si="605"/>
        <v>Thursday</v>
      </c>
      <c r="I4862" s="2" t="str">
        <f t="shared" si="606"/>
        <v>FM2</v>
      </c>
      <c r="J4862" s="2">
        <f t="shared" si="607"/>
        <v>1</v>
      </c>
    </row>
    <row r="4863" spans="1:10" x14ac:dyDescent="0.35">
      <c r="A4863" s="4">
        <v>40312</v>
      </c>
      <c r="B4863" s="2">
        <f t="shared" si="600"/>
        <v>2010</v>
      </c>
      <c r="C4863" s="2">
        <f t="shared" si="601"/>
        <v>5</v>
      </c>
      <c r="D4863" s="2" t="str">
        <f t="shared" si="602"/>
        <v>May</v>
      </c>
      <c r="E4863" s="2" t="str" cm="1">
        <f t="array" ref="E4863">_xlfn.IFS(C4863/3&lt;=1,"Q1",C4863/3&lt;=2,"Q2",C4863/3&lt;=3,"Q3",C4863/3&lt;=4,"Q4")</f>
        <v>Q2</v>
      </c>
      <c r="F4863" s="2" t="str">
        <f t="shared" si="603"/>
        <v>2010-May</v>
      </c>
      <c r="G4863" s="2">
        <f t="shared" si="604"/>
        <v>5</v>
      </c>
      <c r="H4863" s="2" t="str">
        <f t="shared" si="605"/>
        <v>Friday</v>
      </c>
      <c r="I4863" s="2" t="str">
        <f t="shared" si="606"/>
        <v>FM2</v>
      </c>
      <c r="J4863" s="2">
        <f t="shared" si="607"/>
        <v>1</v>
      </c>
    </row>
    <row r="4864" spans="1:10" x14ac:dyDescent="0.35">
      <c r="A4864" s="4">
        <v>42518</v>
      </c>
      <c r="B4864" s="2">
        <f t="shared" si="600"/>
        <v>2016</v>
      </c>
      <c r="C4864" s="2">
        <f t="shared" si="601"/>
        <v>5</v>
      </c>
      <c r="D4864" s="2" t="str">
        <f t="shared" si="602"/>
        <v>May</v>
      </c>
      <c r="E4864" s="2" t="str" cm="1">
        <f t="array" ref="E4864">_xlfn.IFS(C4864/3&lt;=1,"Q1",C4864/3&lt;=2,"Q2",C4864/3&lt;=3,"Q3",C4864/3&lt;=4,"Q4")</f>
        <v>Q2</v>
      </c>
      <c r="F4864" s="2" t="str">
        <f t="shared" si="603"/>
        <v>2016-May</v>
      </c>
      <c r="G4864" s="2">
        <f t="shared" si="604"/>
        <v>6</v>
      </c>
      <c r="H4864" s="2" t="str">
        <f t="shared" si="605"/>
        <v>Saturday</v>
      </c>
      <c r="I4864" s="2" t="str">
        <f t="shared" si="606"/>
        <v>FM2</v>
      </c>
      <c r="J4864" s="2">
        <f t="shared" si="607"/>
        <v>1</v>
      </c>
    </row>
    <row r="4865" spans="1:10" x14ac:dyDescent="0.35">
      <c r="A4865" s="4">
        <v>41400</v>
      </c>
      <c r="B4865" s="2">
        <f t="shared" si="600"/>
        <v>2013</v>
      </c>
      <c r="C4865" s="2">
        <f t="shared" si="601"/>
        <v>5</v>
      </c>
      <c r="D4865" s="2" t="str">
        <f t="shared" si="602"/>
        <v>May</v>
      </c>
      <c r="E4865" s="2" t="str" cm="1">
        <f t="array" ref="E4865">_xlfn.IFS(C4865/3&lt;=1,"Q1",C4865/3&lt;=2,"Q2",C4865/3&lt;=3,"Q3",C4865/3&lt;=4,"Q4")</f>
        <v>Q2</v>
      </c>
      <c r="F4865" s="2" t="str">
        <f t="shared" si="603"/>
        <v>2013-May</v>
      </c>
      <c r="G4865" s="2">
        <f t="shared" si="604"/>
        <v>1</v>
      </c>
      <c r="H4865" s="2" t="str">
        <f t="shared" si="605"/>
        <v>Monday</v>
      </c>
      <c r="I4865" s="2" t="str">
        <f t="shared" si="606"/>
        <v>FM2</v>
      </c>
      <c r="J4865" s="2">
        <f t="shared" si="607"/>
        <v>1</v>
      </c>
    </row>
    <row r="4866" spans="1:10" x14ac:dyDescent="0.35">
      <c r="A4866" s="4">
        <v>40676</v>
      </c>
      <c r="B4866" s="2">
        <f t="shared" si="600"/>
        <v>2011</v>
      </c>
      <c r="C4866" s="2">
        <f t="shared" si="601"/>
        <v>5</v>
      </c>
      <c r="D4866" s="2" t="str">
        <f t="shared" si="602"/>
        <v>May</v>
      </c>
      <c r="E4866" s="2" t="str" cm="1">
        <f t="array" ref="E4866">_xlfn.IFS(C4866/3&lt;=1,"Q1",C4866/3&lt;=2,"Q2",C4866/3&lt;=3,"Q3",C4866/3&lt;=4,"Q4")</f>
        <v>Q2</v>
      </c>
      <c r="F4866" s="2" t="str">
        <f t="shared" si="603"/>
        <v>2011-May</v>
      </c>
      <c r="G4866" s="2">
        <f t="shared" si="604"/>
        <v>5</v>
      </c>
      <c r="H4866" s="2" t="str">
        <f t="shared" si="605"/>
        <v>Friday</v>
      </c>
      <c r="I4866" s="2" t="str">
        <f t="shared" si="606"/>
        <v>FM2</v>
      </c>
      <c r="J4866" s="2">
        <f t="shared" si="607"/>
        <v>1</v>
      </c>
    </row>
    <row r="4867" spans="1:10" x14ac:dyDescent="0.35">
      <c r="A4867" s="4">
        <v>41045</v>
      </c>
      <c r="B4867" s="2">
        <f t="shared" ref="B4867:B4930" si="608">YEAR(A4867)</f>
        <v>2012</v>
      </c>
      <c r="C4867" s="2">
        <f t="shared" ref="C4867:C4930" si="609">MONTH(A4867)</f>
        <v>5</v>
      </c>
      <c r="D4867" s="2" t="str">
        <f t="shared" ref="D4867:D4930" si="610">TEXT(A4867,"mmmm")</f>
        <v>May</v>
      </c>
      <c r="E4867" s="2" t="str" cm="1">
        <f t="array" ref="E4867">_xlfn.IFS(C4867/3&lt;=1,"Q1",C4867/3&lt;=2,"Q2",C4867/3&lt;=3,"Q3",C4867/3&lt;=4,"Q4")</f>
        <v>Q2</v>
      </c>
      <c r="F4867" s="2" t="str">
        <f t="shared" ref="F4867:F4930" si="611">TEXT(A4867,"yyyy"&amp;"-"&amp;"mmm")</f>
        <v>2012-May</v>
      </c>
      <c r="G4867" s="2">
        <f t="shared" ref="G4867:G4930" si="612">WEEKDAY(A4867,2)</f>
        <v>3</v>
      </c>
      <c r="H4867" s="2" t="str">
        <f t="shared" ref="H4867:H4930" si="613">TEXT(A4867,"dddd")</f>
        <v>Wednesday</v>
      </c>
      <c r="I4867" s="2" t="str">
        <f t="shared" ref="I4867:I4930" si="614">"FM" &amp; (MOD(MONTH(A4867) - 4, 12) + 1)</f>
        <v>FM2</v>
      </c>
      <c r="J4867" s="2">
        <f t="shared" ref="J4867:J4930" si="615">INT((MOD(MONTH(A4867) - 4, 12))/3) + 1</f>
        <v>1</v>
      </c>
    </row>
    <row r="4868" spans="1:10" x14ac:dyDescent="0.35">
      <c r="A4868" s="4">
        <v>43225</v>
      </c>
      <c r="B4868" s="2">
        <f t="shared" si="608"/>
        <v>2018</v>
      </c>
      <c r="C4868" s="2">
        <f t="shared" si="609"/>
        <v>5</v>
      </c>
      <c r="D4868" s="2" t="str">
        <f t="shared" si="610"/>
        <v>May</v>
      </c>
      <c r="E4868" s="2" t="str" cm="1">
        <f t="array" ref="E4868">_xlfn.IFS(C4868/3&lt;=1,"Q1",C4868/3&lt;=2,"Q2",C4868/3&lt;=3,"Q3",C4868/3&lt;=4,"Q4")</f>
        <v>Q2</v>
      </c>
      <c r="F4868" s="2" t="str">
        <f t="shared" si="611"/>
        <v>2018-May</v>
      </c>
      <c r="G4868" s="2">
        <f t="shared" si="612"/>
        <v>6</v>
      </c>
      <c r="H4868" s="2" t="str">
        <f t="shared" si="613"/>
        <v>Saturday</v>
      </c>
      <c r="I4868" s="2" t="str">
        <f t="shared" si="614"/>
        <v>FM2</v>
      </c>
      <c r="J4868" s="2">
        <f t="shared" si="615"/>
        <v>1</v>
      </c>
    </row>
    <row r="4869" spans="1:10" x14ac:dyDescent="0.35">
      <c r="A4869" s="4">
        <v>41749</v>
      </c>
      <c r="B4869" s="2">
        <f t="shared" si="608"/>
        <v>2014</v>
      </c>
      <c r="C4869" s="2">
        <f t="shared" si="609"/>
        <v>4</v>
      </c>
      <c r="D4869" s="2" t="str">
        <f t="shared" si="610"/>
        <v>April</v>
      </c>
      <c r="E4869" s="2" t="str" cm="1">
        <f t="array" ref="E4869">_xlfn.IFS(C4869/3&lt;=1,"Q1",C4869/3&lt;=2,"Q2",C4869/3&lt;=3,"Q3",C4869/3&lt;=4,"Q4")</f>
        <v>Q2</v>
      </c>
      <c r="F4869" s="2" t="str">
        <f t="shared" si="611"/>
        <v>2014-Apr</v>
      </c>
      <c r="G4869" s="2">
        <f t="shared" si="612"/>
        <v>7</v>
      </c>
      <c r="H4869" s="2" t="str">
        <f t="shared" si="613"/>
        <v>Sunday</v>
      </c>
      <c r="I4869" s="2" t="str">
        <f t="shared" si="614"/>
        <v>FM1</v>
      </c>
      <c r="J4869" s="2">
        <f t="shared" si="615"/>
        <v>1</v>
      </c>
    </row>
    <row r="4870" spans="1:10" x14ac:dyDescent="0.35">
      <c r="A4870" s="4">
        <v>42831</v>
      </c>
      <c r="B4870" s="2">
        <f t="shared" si="608"/>
        <v>2017</v>
      </c>
      <c r="C4870" s="2">
        <f t="shared" si="609"/>
        <v>4</v>
      </c>
      <c r="D4870" s="2" t="str">
        <f t="shared" si="610"/>
        <v>April</v>
      </c>
      <c r="E4870" s="2" t="str" cm="1">
        <f t="array" ref="E4870">_xlfn.IFS(C4870/3&lt;=1,"Q1",C4870/3&lt;=2,"Q2",C4870/3&lt;=3,"Q3",C4870/3&lt;=4,"Q4")</f>
        <v>Q2</v>
      </c>
      <c r="F4870" s="2" t="str">
        <f t="shared" si="611"/>
        <v>2017-Apr</v>
      </c>
      <c r="G4870" s="2">
        <f t="shared" si="612"/>
        <v>4</v>
      </c>
      <c r="H4870" s="2" t="str">
        <f t="shared" si="613"/>
        <v>Thursday</v>
      </c>
      <c r="I4870" s="2" t="str">
        <f t="shared" si="614"/>
        <v>FM1</v>
      </c>
      <c r="J4870" s="2">
        <f t="shared" si="615"/>
        <v>1</v>
      </c>
    </row>
    <row r="4871" spans="1:10" x14ac:dyDescent="0.35">
      <c r="A4871" s="4">
        <v>42462</v>
      </c>
      <c r="B4871" s="2">
        <f t="shared" si="608"/>
        <v>2016</v>
      </c>
      <c r="C4871" s="2">
        <f t="shared" si="609"/>
        <v>4</v>
      </c>
      <c r="D4871" s="2" t="str">
        <f t="shared" si="610"/>
        <v>April</v>
      </c>
      <c r="E4871" s="2" t="str" cm="1">
        <f t="array" ref="E4871">_xlfn.IFS(C4871/3&lt;=1,"Q1",C4871/3&lt;=2,"Q2",C4871/3&lt;=3,"Q3",C4871/3&lt;=4,"Q4")</f>
        <v>Q2</v>
      </c>
      <c r="F4871" s="2" t="str">
        <f t="shared" si="611"/>
        <v>2016-Apr</v>
      </c>
      <c r="G4871" s="2">
        <f t="shared" si="612"/>
        <v>6</v>
      </c>
      <c r="H4871" s="2" t="str">
        <f t="shared" si="613"/>
        <v>Saturday</v>
      </c>
      <c r="I4871" s="2" t="str">
        <f t="shared" si="614"/>
        <v>FM1</v>
      </c>
      <c r="J4871" s="2">
        <f t="shared" si="615"/>
        <v>1</v>
      </c>
    </row>
    <row r="4872" spans="1:10" x14ac:dyDescent="0.35">
      <c r="A4872" s="4">
        <v>42097</v>
      </c>
      <c r="B4872" s="2">
        <f t="shared" si="608"/>
        <v>2015</v>
      </c>
      <c r="C4872" s="2">
        <f t="shared" si="609"/>
        <v>4</v>
      </c>
      <c r="D4872" s="2" t="str">
        <f t="shared" si="610"/>
        <v>April</v>
      </c>
      <c r="E4872" s="2" t="str" cm="1">
        <f t="array" ref="E4872">_xlfn.IFS(C4872/3&lt;=1,"Q1",C4872/3&lt;=2,"Q2",C4872/3&lt;=3,"Q3",C4872/3&lt;=4,"Q4")</f>
        <v>Q2</v>
      </c>
      <c r="F4872" s="2" t="str">
        <f t="shared" si="611"/>
        <v>2015-Apr</v>
      </c>
      <c r="G4872" s="2">
        <f t="shared" si="612"/>
        <v>5</v>
      </c>
      <c r="H4872" s="2" t="str">
        <f t="shared" si="613"/>
        <v>Friday</v>
      </c>
      <c r="I4872" s="2" t="str">
        <f t="shared" si="614"/>
        <v>FM1</v>
      </c>
      <c r="J4872" s="2">
        <f t="shared" si="615"/>
        <v>1</v>
      </c>
    </row>
    <row r="4873" spans="1:10" x14ac:dyDescent="0.35">
      <c r="A4873" s="4">
        <v>42852</v>
      </c>
      <c r="B4873" s="2">
        <f t="shared" si="608"/>
        <v>2017</v>
      </c>
      <c r="C4873" s="2">
        <f t="shared" si="609"/>
        <v>4</v>
      </c>
      <c r="D4873" s="2" t="str">
        <f t="shared" si="610"/>
        <v>April</v>
      </c>
      <c r="E4873" s="2" t="str" cm="1">
        <f t="array" ref="E4873">_xlfn.IFS(C4873/3&lt;=1,"Q1",C4873/3&lt;=2,"Q2",C4873/3&lt;=3,"Q3",C4873/3&lt;=4,"Q4")</f>
        <v>Q2</v>
      </c>
      <c r="F4873" s="2" t="str">
        <f t="shared" si="611"/>
        <v>2017-Apr</v>
      </c>
      <c r="G4873" s="2">
        <f t="shared" si="612"/>
        <v>4</v>
      </c>
      <c r="H4873" s="2" t="str">
        <f t="shared" si="613"/>
        <v>Thursday</v>
      </c>
      <c r="I4873" s="2" t="str">
        <f t="shared" si="614"/>
        <v>FM1</v>
      </c>
      <c r="J4873" s="2">
        <f t="shared" si="615"/>
        <v>1</v>
      </c>
    </row>
    <row r="4874" spans="1:10" x14ac:dyDescent="0.35">
      <c r="A4874" s="4">
        <v>41381</v>
      </c>
      <c r="B4874" s="2">
        <f t="shared" si="608"/>
        <v>2013</v>
      </c>
      <c r="C4874" s="2">
        <f t="shared" si="609"/>
        <v>4</v>
      </c>
      <c r="D4874" s="2" t="str">
        <f t="shared" si="610"/>
        <v>April</v>
      </c>
      <c r="E4874" s="2" t="str" cm="1">
        <f t="array" ref="E4874">_xlfn.IFS(C4874/3&lt;=1,"Q1",C4874/3&lt;=2,"Q2",C4874/3&lt;=3,"Q3",C4874/3&lt;=4,"Q4")</f>
        <v>Q2</v>
      </c>
      <c r="F4874" s="2" t="str">
        <f t="shared" si="611"/>
        <v>2013-Apr</v>
      </c>
      <c r="G4874" s="2">
        <f t="shared" si="612"/>
        <v>3</v>
      </c>
      <c r="H4874" s="2" t="str">
        <f t="shared" si="613"/>
        <v>Wednesday</v>
      </c>
      <c r="I4874" s="2" t="str">
        <f t="shared" si="614"/>
        <v>FM1</v>
      </c>
      <c r="J4874" s="2">
        <f t="shared" si="615"/>
        <v>1</v>
      </c>
    </row>
    <row r="4875" spans="1:10" x14ac:dyDescent="0.35">
      <c r="A4875" s="4">
        <v>42468</v>
      </c>
      <c r="B4875" s="2">
        <f t="shared" si="608"/>
        <v>2016</v>
      </c>
      <c r="C4875" s="2">
        <f t="shared" si="609"/>
        <v>4</v>
      </c>
      <c r="D4875" s="2" t="str">
        <f t="shared" si="610"/>
        <v>April</v>
      </c>
      <c r="E4875" s="2" t="str" cm="1">
        <f t="array" ref="E4875">_xlfn.IFS(C4875/3&lt;=1,"Q1",C4875/3&lt;=2,"Q2",C4875/3&lt;=3,"Q3",C4875/3&lt;=4,"Q4")</f>
        <v>Q2</v>
      </c>
      <c r="F4875" s="2" t="str">
        <f t="shared" si="611"/>
        <v>2016-Apr</v>
      </c>
      <c r="G4875" s="2">
        <f t="shared" si="612"/>
        <v>5</v>
      </c>
      <c r="H4875" s="2" t="str">
        <f t="shared" si="613"/>
        <v>Friday</v>
      </c>
      <c r="I4875" s="2" t="str">
        <f t="shared" si="614"/>
        <v>FM1</v>
      </c>
      <c r="J4875" s="2">
        <f t="shared" si="615"/>
        <v>1</v>
      </c>
    </row>
    <row r="4876" spans="1:10" x14ac:dyDescent="0.35">
      <c r="A4876" s="4">
        <v>42828</v>
      </c>
      <c r="B4876" s="2">
        <f t="shared" si="608"/>
        <v>2017</v>
      </c>
      <c r="C4876" s="2">
        <f t="shared" si="609"/>
        <v>4</v>
      </c>
      <c r="D4876" s="2" t="str">
        <f t="shared" si="610"/>
        <v>April</v>
      </c>
      <c r="E4876" s="2" t="str" cm="1">
        <f t="array" ref="E4876">_xlfn.IFS(C4876/3&lt;=1,"Q1",C4876/3&lt;=2,"Q2",C4876/3&lt;=3,"Q3",C4876/3&lt;=4,"Q4")</f>
        <v>Q2</v>
      </c>
      <c r="F4876" s="2" t="str">
        <f t="shared" si="611"/>
        <v>2017-Apr</v>
      </c>
      <c r="G4876" s="2">
        <f t="shared" si="612"/>
        <v>1</v>
      </c>
      <c r="H4876" s="2" t="str">
        <f t="shared" si="613"/>
        <v>Monday</v>
      </c>
      <c r="I4876" s="2" t="str">
        <f t="shared" si="614"/>
        <v>FM1</v>
      </c>
      <c r="J4876" s="2">
        <f t="shared" si="615"/>
        <v>1</v>
      </c>
    </row>
    <row r="4877" spans="1:10" x14ac:dyDescent="0.35">
      <c r="A4877" s="4">
        <v>42852</v>
      </c>
      <c r="B4877" s="2">
        <f t="shared" si="608"/>
        <v>2017</v>
      </c>
      <c r="C4877" s="2">
        <f t="shared" si="609"/>
        <v>4</v>
      </c>
      <c r="D4877" s="2" t="str">
        <f t="shared" si="610"/>
        <v>April</v>
      </c>
      <c r="E4877" s="2" t="str" cm="1">
        <f t="array" ref="E4877">_xlfn.IFS(C4877/3&lt;=1,"Q1",C4877/3&lt;=2,"Q2",C4877/3&lt;=3,"Q3",C4877/3&lt;=4,"Q4")</f>
        <v>Q2</v>
      </c>
      <c r="F4877" s="2" t="str">
        <f t="shared" si="611"/>
        <v>2017-Apr</v>
      </c>
      <c r="G4877" s="2">
        <f t="shared" si="612"/>
        <v>4</v>
      </c>
      <c r="H4877" s="2" t="str">
        <f t="shared" si="613"/>
        <v>Thursday</v>
      </c>
      <c r="I4877" s="2" t="str">
        <f t="shared" si="614"/>
        <v>FM1</v>
      </c>
      <c r="J4877" s="2">
        <f t="shared" si="615"/>
        <v>1</v>
      </c>
    </row>
    <row r="4878" spans="1:10" x14ac:dyDescent="0.35">
      <c r="A4878" s="4">
        <v>41372</v>
      </c>
      <c r="B4878" s="2">
        <f t="shared" si="608"/>
        <v>2013</v>
      </c>
      <c r="C4878" s="2">
        <f t="shared" si="609"/>
        <v>4</v>
      </c>
      <c r="D4878" s="2" t="str">
        <f t="shared" si="610"/>
        <v>April</v>
      </c>
      <c r="E4878" s="2" t="str" cm="1">
        <f t="array" ref="E4878">_xlfn.IFS(C4878/3&lt;=1,"Q1",C4878/3&lt;=2,"Q2",C4878/3&lt;=3,"Q3",C4878/3&lt;=4,"Q4")</f>
        <v>Q2</v>
      </c>
      <c r="F4878" s="2" t="str">
        <f t="shared" si="611"/>
        <v>2013-Apr</v>
      </c>
      <c r="G4878" s="2">
        <f t="shared" si="612"/>
        <v>1</v>
      </c>
      <c r="H4878" s="2" t="str">
        <f t="shared" si="613"/>
        <v>Monday</v>
      </c>
      <c r="I4878" s="2" t="str">
        <f t="shared" si="614"/>
        <v>FM1</v>
      </c>
      <c r="J4878" s="2">
        <f t="shared" si="615"/>
        <v>1</v>
      </c>
    </row>
    <row r="4879" spans="1:10" x14ac:dyDescent="0.35">
      <c r="A4879" s="4">
        <v>41391</v>
      </c>
      <c r="B4879" s="2">
        <f t="shared" si="608"/>
        <v>2013</v>
      </c>
      <c r="C4879" s="2">
        <f t="shared" si="609"/>
        <v>4</v>
      </c>
      <c r="D4879" s="2" t="str">
        <f t="shared" si="610"/>
        <v>April</v>
      </c>
      <c r="E4879" s="2" t="str" cm="1">
        <f t="array" ref="E4879">_xlfn.IFS(C4879/3&lt;=1,"Q1",C4879/3&lt;=2,"Q2",C4879/3&lt;=3,"Q3",C4879/3&lt;=4,"Q4")</f>
        <v>Q2</v>
      </c>
      <c r="F4879" s="2" t="str">
        <f t="shared" si="611"/>
        <v>2013-Apr</v>
      </c>
      <c r="G4879" s="2">
        <f t="shared" si="612"/>
        <v>6</v>
      </c>
      <c r="H4879" s="2" t="str">
        <f t="shared" si="613"/>
        <v>Saturday</v>
      </c>
      <c r="I4879" s="2" t="str">
        <f t="shared" si="614"/>
        <v>FM1</v>
      </c>
      <c r="J4879" s="2">
        <f t="shared" si="615"/>
        <v>1</v>
      </c>
    </row>
    <row r="4880" spans="1:10" x14ac:dyDescent="0.35">
      <c r="A4880" s="4">
        <v>42108</v>
      </c>
      <c r="B4880" s="2">
        <f t="shared" si="608"/>
        <v>2015</v>
      </c>
      <c r="C4880" s="2">
        <f t="shared" si="609"/>
        <v>4</v>
      </c>
      <c r="D4880" s="2" t="str">
        <f t="shared" si="610"/>
        <v>April</v>
      </c>
      <c r="E4880" s="2" t="str" cm="1">
        <f t="array" ref="E4880">_xlfn.IFS(C4880/3&lt;=1,"Q1",C4880/3&lt;=2,"Q2",C4880/3&lt;=3,"Q3",C4880/3&lt;=4,"Q4")</f>
        <v>Q2</v>
      </c>
      <c r="F4880" s="2" t="str">
        <f t="shared" si="611"/>
        <v>2015-Apr</v>
      </c>
      <c r="G4880" s="2">
        <f t="shared" si="612"/>
        <v>2</v>
      </c>
      <c r="H4880" s="2" t="str">
        <f t="shared" si="613"/>
        <v>Tuesday</v>
      </c>
      <c r="I4880" s="2" t="str">
        <f t="shared" si="614"/>
        <v>FM1</v>
      </c>
      <c r="J4880" s="2">
        <f t="shared" si="615"/>
        <v>1</v>
      </c>
    </row>
    <row r="4881" spans="1:10" x14ac:dyDescent="0.35">
      <c r="A4881" s="4">
        <v>41753</v>
      </c>
      <c r="B4881" s="2">
        <f t="shared" si="608"/>
        <v>2014</v>
      </c>
      <c r="C4881" s="2">
        <f t="shared" si="609"/>
        <v>4</v>
      </c>
      <c r="D4881" s="2" t="str">
        <f t="shared" si="610"/>
        <v>April</v>
      </c>
      <c r="E4881" s="2" t="str" cm="1">
        <f t="array" ref="E4881">_xlfn.IFS(C4881/3&lt;=1,"Q1",C4881/3&lt;=2,"Q2",C4881/3&lt;=3,"Q3",C4881/3&lt;=4,"Q4")</f>
        <v>Q2</v>
      </c>
      <c r="F4881" s="2" t="str">
        <f t="shared" si="611"/>
        <v>2014-Apr</v>
      </c>
      <c r="G4881" s="2">
        <f t="shared" si="612"/>
        <v>4</v>
      </c>
      <c r="H4881" s="2" t="str">
        <f t="shared" si="613"/>
        <v>Thursday</v>
      </c>
      <c r="I4881" s="2" t="str">
        <f t="shared" si="614"/>
        <v>FM1</v>
      </c>
      <c r="J4881" s="2">
        <f t="shared" si="615"/>
        <v>1</v>
      </c>
    </row>
    <row r="4882" spans="1:10" x14ac:dyDescent="0.35">
      <c r="A4882" s="4">
        <v>42852</v>
      </c>
      <c r="B4882" s="2">
        <f t="shared" si="608"/>
        <v>2017</v>
      </c>
      <c r="C4882" s="2">
        <f t="shared" si="609"/>
        <v>4</v>
      </c>
      <c r="D4882" s="2" t="str">
        <f t="shared" si="610"/>
        <v>April</v>
      </c>
      <c r="E4882" s="2" t="str" cm="1">
        <f t="array" ref="E4882">_xlfn.IFS(C4882/3&lt;=1,"Q1",C4882/3&lt;=2,"Q2",C4882/3&lt;=3,"Q3",C4882/3&lt;=4,"Q4")</f>
        <v>Q2</v>
      </c>
      <c r="F4882" s="2" t="str">
        <f t="shared" si="611"/>
        <v>2017-Apr</v>
      </c>
      <c r="G4882" s="2">
        <f t="shared" si="612"/>
        <v>4</v>
      </c>
      <c r="H4882" s="2" t="str">
        <f t="shared" si="613"/>
        <v>Thursday</v>
      </c>
      <c r="I4882" s="2" t="str">
        <f t="shared" si="614"/>
        <v>FM1</v>
      </c>
      <c r="J4882" s="2">
        <f t="shared" si="615"/>
        <v>1</v>
      </c>
    </row>
    <row r="4883" spans="1:10" x14ac:dyDescent="0.35">
      <c r="A4883" s="4">
        <v>40257</v>
      </c>
      <c r="B4883" s="2">
        <f t="shared" si="608"/>
        <v>2010</v>
      </c>
      <c r="C4883" s="2">
        <f t="shared" si="609"/>
        <v>3</v>
      </c>
      <c r="D4883" s="2" t="str">
        <f t="shared" si="610"/>
        <v>March</v>
      </c>
      <c r="E4883" s="2" t="str" cm="1">
        <f t="array" ref="E4883">_xlfn.IFS(C4883/3&lt;=1,"Q1",C4883/3&lt;=2,"Q2",C4883/3&lt;=3,"Q3",C4883/3&lt;=4,"Q4")</f>
        <v>Q1</v>
      </c>
      <c r="F4883" s="2" t="str">
        <f t="shared" si="611"/>
        <v>2010-Mar</v>
      </c>
      <c r="G4883" s="2">
        <f t="shared" si="612"/>
        <v>6</v>
      </c>
      <c r="H4883" s="2" t="str">
        <f t="shared" si="613"/>
        <v>Saturday</v>
      </c>
      <c r="I4883" s="2" t="str">
        <f t="shared" si="614"/>
        <v>FM12</v>
      </c>
      <c r="J4883" s="2">
        <f t="shared" si="615"/>
        <v>4</v>
      </c>
    </row>
    <row r="4884" spans="1:10" x14ac:dyDescent="0.35">
      <c r="A4884" s="4">
        <v>41350</v>
      </c>
      <c r="B4884" s="2">
        <f t="shared" si="608"/>
        <v>2013</v>
      </c>
      <c r="C4884" s="2">
        <f t="shared" si="609"/>
        <v>3</v>
      </c>
      <c r="D4884" s="2" t="str">
        <f t="shared" si="610"/>
        <v>March</v>
      </c>
      <c r="E4884" s="2" t="str" cm="1">
        <f t="array" ref="E4884">_xlfn.IFS(C4884/3&lt;=1,"Q1",C4884/3&lt;=2,"Q2",C4884/3&lt;=3,"Q3",C4884/3&lt;=4,"Q4")</f>
        <v>Q1</v>
      </c>
      <c r="F4884" s="2" t="str">
        <f t="shared" si="611"/>
        <v>2013-Mar</v>
      </c>
      <c r="G4884" s="2">
        <f t="shared" si="612"/>
        <v>7</v>
      </c>
      <c r="H4884" s="2" t="str">
        <f t="shared" si="613"/>
        <v>Sunday</v>
      </c>
      <c r="I4884" s="2" t="str">
        <f t="shared" si="614"/>
        <v>FM12</v>
      </c>
      <c r="J4884" s="2">
        <f t="shared" si="615"/>
        <v>4</v>
      </c>
    </row>
    <row r="4885" spans="1:10" x14ac:dyDescent="0.35">
      <c r="A4885" s="4">
        <v>42068</v>
      </c>
      <c r="B4885" s="2">
        <f t="shared" si="608"/>
        <v>2015</v>
      </c>
      <c r="C4885" s="2">
        <f t="shared" si="609"/>
        <v>3</v>
      </c>
      <c r="D4885" s="2" t="str">
        <f t="shared" si="610"/>
        <v>March</v>
      </c>
      <c r="E4885" s="2" t="str" cm="1">
        <f t="array" ref="E4885">_xlfn.IFS(C4885/3&lt;=1,"Q1",C4885/3&lt;=2,"Q2",C4885/3&lt;=3,"Q3",C4885/3&lt;=4,"Q4")</f>
        <v>Q1</v>
      </c>
      <c r="F4885" s="2" t="str">
        <f t="shared" si="611"/>
        <v>2015-Mar</v>
      </c>
      <c r="G4885" s="2">
        <f t="shared" si="612"/>
        <v>4</v>
      </c>
      <c r="H4885" s="2" t="str">
        <f t="shared" si="613"/>
        <v>Thursday</v>
      </c>
      <c r="I4885" s="2" t="str">
        <f t="shared" si="614"/>
        <v>FM12</v>
      </c>
      <c r="J4885" s="2">
        <f t="shared" si="615"/>
        <v>4</v>
      </c>
    </row>
    <row r="4886" spans="1:10" x14ac:dyDescent="0.35">
      <c r="A4886" s="4">
        <v>40996</v>
      </c>
      <c r="B4886" s="2">
        <f t="shared" si="608"/>
        <v>2012</v>
      </c>
      <c r="C4886" s="2">
        <f t="shared" si="609"/>
        <v>3</v>
      </c>
      <c r="D4886" s="2" t="str">
        <f t="shared" si="610"/>
        <v>March</v>
      </c>
      <c r="E4886" s="2" t="str" cm="1">
        <f t="array" ref="E4886">_xlfn.IFS(C4886/3&lt;=1,"Q1",C4886/3&lt;=2,"Q2",C4886/3&lt;=3,"Q3",C4886/3&lt;=4,"Q4")</f>
        <v>Q1</v>
      </c>
      <c r="F4886" s="2" t="str">
        <f t="shared" si="611"/>
        <v>2012-Mar</v>
      </c>
      <c r="G4886" s="2">
        <f t="shared" si="612"/>
        <v>3</v>
      </c>
      <c r="H4886" s="2" t="str">
        <f t="shared" si="613"/>
        <v>Wednesday</v>
      </c>
      <c r="I4886" s="2" t="str">
        <f t="shared" si="614"/>
        <v>FM12</v>
      </c>
      <c r="J4886" s="2">
        <f t="shared" si="615"/>
        <v>4</v>
      </c>
    </row>
    <row r="4887" spans="1:10" x14ac:dyDescent="0.35">
      <c r="A4887" s="4">
        <v>41723</v>
      </c>
      <c r="B4887" s="2">
        <f t="shared" si="608"/>
        <v>2014</v>
      </c>
      <c r="C4887" s="2">
        <f t="shared" si="609"/>
        <v>3</v>
      </c>
      <c r="D4887" s="2" t="str">
        <f t="shared" si="610"/>
        <v>March</v>
      </c>
      <c r="E4887" s="2" t="str" cm="1">
        <f t="array" ref="E4887">_xlfn.IFS(C4887/3&lt;=1,"Q1",C4887/3&lt;=2,"Q2",C4887/3&lt;=3,"Q3",C4887/3&lt;=4,"Q4")</f>
        <v>Q1</v>
      </c>
      <c r="F4887" s="2" t="str">
        <f t="shared" si="611"/>
        <v>2014-Mar</v>
      </c>
      <c r="G4887" s="2">
        <f t="shared" si="612"/>
        <v>2</v>
      </c>
      <c r="H4887" s="2" t="str">
        <f t="shared" si="613"/>
        <v>Tuesday</v>
      </c>
      <c r="I4887" s="2" t="str">
        <f t="shared" si="614"/>
        <v>FM12</v>
      </c>
      <c r="J4887" s="2">
        <f t="shared" si="615"/>
        <v>4</v>
      </c>
    </row>
    <row r="4888" spans="1:10" x14ac:dyDescent="0.35">
      <c r="A4888" s="4">
        <v>42086</v>
      </c>
      <c r="B4888" s="2">
        <f t="shared" si="608"/>
        <v>2015</v>
      </c>
      <c r="C4888" s="2">
        <f t="shared" si="609"/>
        <v>3</v>
      </c>
      <c r="D4888" s="2" t="str">
        <f t="shared" si="610"/>
        <v>March</v>
      </c>
      <c r="E4888" s="2" t="str" cm="1">
        <f t="array" ref="E4888">_xlfn.IFS(C4888/3&lt;=1,"Q1",C4888/3&lt;=2,"Q2",C4888/3&lt;=3,"Q3",C4888/3&lt;=4,"Q4")</f>
        <v>Q1</v>
      </c>
      <c r="F4888" s="2" t="str">
        <f t="shared" si="611"/>
        <v>2015-Mar</v>
      </c>
      <c r="G4888" s="2">
        <f t="shared" si="612"/>
        <v>1</v>
      </c>
      <c r="H4888" s="2" t="str">
        <f t="shared" si="613"/>
        <v>Monday</v>
      </c>
      <c r="I4888" s="2" t="str">
        <f t="shared" si="614"/>
        <v>FM12</v>
      </c>
      <c r="J4888" s="2">
        <f t="shared" si="615"/>
        <v>4</v>
      </c>
    </row>
    <row r="4889" spans="1:10" x14ac:dyDescent="0.35">
      <c r="A4889" s="4">
        <v>43185</v>
      </c>
      <c r="B4889" s="2">
        <f t="shared" si="608"/>
        <v>2018</v>
      </c>
      <c r="C4889" s="2">
        <f t="shared" si="609"/>
        <v>3</v>
      </c>
      <c r="D4889" s="2" t="str">
        <f t="shared" si="610"/>
        <v>March</v>
      </c>
      <c r="E4889" s="2" t="str" cm="1">
        <f t="array" ref="E4889">_xlfn.IFS(C4889/3&lt;=1,"Q1",C4889/3&lt;=2,"Q2",C4889/3&lt;=3,"Q3",C4889/3&lt;=4,"Q4")</f>
        <v>Q1</v>
      </c>
      <c r="F4889" s="2" t="str">
        <f t="shared" si="611"/>
        <v>2018-Mar</v>
      </c>
      <c r="G4889" s="2">
        <f t="shared" si="612"/>
        <v>1</v>
      </c>
      <c r="H4889" s="2" t="str">
        <f t="shared" si="613"/>
        <v>Monday</v>
      </c>
      <c r="I4889" s="2" t="str">
        <f t="shared" si="614"/>
        <v>FM12</v>
      </c>
      <c r="J4889" s="2">
        <f t="shared" si="615"/>
        <v>4</v>
      </c>
    </row>
    <row r="4890" spans="1:10" x14ac:dyDescent="0.35">
      <c r="A4890" s="4">
        <v>42078</v>
      </c>
      <c r="B4890" s="2">
        <f t="shared" si="608"/>
        <v>2015</v>
      </c>
      <c r="C4890" s="2">
        <f t="shared" si="609"/>
        <v>3</v>
      </c>
      <c r="D4890" s="2" t="str">
        <f t="shared" si="610"/>
        <v>March</v>
      </c>
      <c r="E4890" s="2" t="str" cm="1">
        <f t="array" ref="E4890">_xlfn.IFS(C4890/3&lt;=1,"Q1",C4890/3&lt;=2,"Q2",C4890/3&lt;=3,"Q3",C4890/3&lt;=4,"Q4")</f>
        <v>Q1</v>
      </c>
      <c r="F4890" s="2" t="str">
        <f t="shared" si="611"/>
        <v>2015-Mar</v>
      </c>
      <c r="G4890" s="2">
        <f t="shared" si="612"/>
        <v>7</v>
      </c>
      <c r="H4890" s="2" t="str">
        <f t="shared" si="613"/>
        <v>Sunday</v>
      </c>
      <c r="I4890" s="2" t="str">
        <f t="shared" si="614"/>
        <v>FM12</v>
      </c>
      <c r="J4890" s="2">
        <f t="shared" si="615"/>
        <v>4</v>
      </c>
    </row>
    <row r="4891" spans="1:10" x14ac:dyDescent="0.35">
      <c r="A4891" s="4">
        <v>40625</v>
      </c>
      <c r="B4891" s="2">
        <f t="shared" si="608"/>
        <v>2011</v>
      </c>
      <c r="C4891" s="2">
        <f t="shared" si="609"/>
        <v>3</v>
      </c>
      <c r="D4891" s="2" t="str">
        <f t="shared" si="610"/>
        <v>March</v>
      </c>
      <c r="E4891" s="2" t="str" cm="1">
        <f t="array" ref="E4891">_xlfn.IFS(C4891/3&lt;=1,"Q1",C4891/3&lt;=2,"Q2",C4891/3&lt;=3,"Q3",C4891/3&lt;=4,"Q4")</f>
        <v>Q1</v>
      </c>
      <c r="F4891" s="2" t="str">
        <f t="shared" si="611"/>
        <v>2011-Mar</v>
      </c>
      <c r="G4891" s="2">
        <f t="shared" si="612"/>
        <v>3</v>
      </c>
      <c r="H4891" s="2" t="str">
        <f t="shared" si="613"/>
        <v>Wednesday</v>
      </c>
      <c r="I4891" s="2" t="str">
        <f t="shared" si="614"/>
        <v>FM12</v>
      </c>
      <c r="J4891" s="2">
        <f t="shared" si="615"/>
        <v>4</v>
      </c>
    </row>
    <row r="4892" spans="1:10" x14ac:dyDescent="0.35">
      <c r="A4892" s="4">
        <v>41712</v>
      </c>
      <c r="B4892" s="2">
        <f t="shared" si="608"/>
        <v>2014</v>
      </c>
      <c r="C4892" s="2">
        <f t="shared" si="609"/>
        <v>3</v>
      </c>
      <c r="D4892" s="2" t="str">
        <f t="shared" si="610"/>
        <v>March</v>
      </c>
      <c r="E4892" s="2" t="str" cm="1">
        <f t="array" ref="E4892">_xlfn.IFS(C4892/3&lt;=1,"Q1",C4892/3&lt;=2,"Q2",C4892/3&lt;=3,"Q3",C4892/3&lt;=4,"Q4")</f>
        <v>Q1</v>
      </c>
      <c r="F4892" s="2" t="str">
        <f t="shared" si="611"/>
        <v>2014-Mar</v>
      </c>
      <c r="G4892" s="2">
        <f t="shared" si="612"/>
        <v>5</v>
      </c>
      <c r="H4892" s="2" t="str">
        <f t="shared" si="613"/>
        <v>Friday</v>
      </c>
      <c r="I4892" s="2" t="str">
        <f t="shared" si="614"/>
        <v>FM12</v>
      </c>
      <c r="J4892" s="2">
        <f t="shared" si="615"/>
        <v>4</v>
      </c>
    </row>
    <row r="4893" spans="1:10" x14ac:dyDescent="0.35">
      <c r="A4893" s="4">
        <v>41709</v>
      </c>
      <c r="B4893" s="2">
        <f t="shared" si="608"/>
        <v>2014</v>
      </c>
      <c r="C4893" s="2">
        <f t="shared" si="609"/>
        <v>3</v>
      </c>
      <c r="D4893" s="2" t="str">
        <f t="shared" si="610"/>
        <v>March</v>
      </c>
      <c r="E4893" s="2" t="str" cm="1">
        <f t="array" ref="E4893">_xlfn.IFS(C4893/3&lt;=1,"Q1",C4893/3&lt;=2,"Q2",C4893/3&lt;=3,"Q3",C4893/3&lt;=4,"Q4")</f>
        <v>Q1</v>
      </c>
      <c r="F4893" s="2" t="str">
        <f t="shared" si="611"/>
        <v>2014-Mar</v>
      </c>
      <c r="G4893" s="2">
        <f t="shared" si="612"/>
        <v>2</v>
      </c>
      <c r="H4893" s="2" t="str">
        <f t="shared" si="613"/>
        <v>Tuesday</v>
      </c>
      <c r="I4893" s="2" t="str">
        <f t="shared" si="614"/>
        <v>FM12</v>
      </c>
      <c r="J4893" s="2">
        <f t="shared" si="615"/>
        <v>4</v>
      </c>
    </row>
    <row r="4894" spans="1:10" x14ac:dyDescent="0.35">
      <c r="A4894" s="4">
        <v>40605</v>
      </c>
      <c r="B4894" s="2">
        <f t="shared" si="608"/>
        <v>2011</v>
      </c>
      <c r="C4894" s="2">
        <f t="shared" si="609"/>
        <v>3</v>
      </c>
      <c r="D4894" s="2" t="str">
        <f t="shared" si="610"/>
        <v>March</v>
      </c>
      <c r="E4894" s="2" t="str" cm="1">
        <f t="array" ref="E4894">_xlfn.IFS(C4894/3&lt;=1,"Q1",C4894/3&lt;=2,"Q2",C4894/3&lt;=3,"Q3",C4894/3&lt;=4,"Q4")</f>
        <v>Q1</v>
      </c>
      <c r="F4894" s="2" t="str">
        <f t="shared" si="611"/>
        <v>2011-Mar</v>
      </c>
      <c r="G4894" s="2">
        <f t="shared" si="612"/>
        <v>4</v>
      </c>
      <c r="H4894" s="2" t="str">
        <f t="shared" si="613"/>
        <v>Thursday</v>
      </c>
      <c r="I4894" s="2" t="str">
        <f t="shared" si="614"/>
        <v>FM12</v>
      </c>
      <c r="J4894" s="2">
        <f t="shared" si="615"/>
        <v>4</v>
      </c>
    </row>
    <row r="4895" spans="1:10" x14ac:dyDescent="0.35">
      <c r="A4895" s="4">
        <v>40253</v>
      </c>
      <c r="B4895" s="2">
        <f t="shared" si="608"/>
        <v>2010</v>
      </c>
      <c r="C4895" s="2">
        <f t="shared" si="609"/>
        <v>3</v>
      </c>
      <c r="D4895" s="2" t="str">
        <f t="shared" si="610"/>
        <v>March</v>
      </c>
      <c r="E4895" s="2" t="str" cm="1">
        <f t="array" ref="E4895">_xlfn.IFS(C4895/3&lt;=1,"Q1",C4895/3&lt;=2,"Q2",C4895/3&lt;=3,"Q3",C4895/3&lt;=4,"Q4")</f>
        <v>Q1</v>
      </c>
      <c r="F4895" s="2" t="str">
        <f t="shared" si="611"/>
        <v>2010-Mar</v>
      </c>
      <c r="G4895" s="2">
        <f t="shared" si="612"/>
        <v>2</v>
      </c>
      <c r="H4895" s="2" t="str">
        <f t="shared" si="613"/>
        <v>Tuesday</v>
      </c>
      <c r="I4895" s="2" t="str">
        <f t="shared" si="614"/>
        <v>FM12</v>
      </c>
      <c r="J4895" s="2">
        <f t="shared" si="615"/>
        <v>4</v>
      </c>
    </row>
    <row r="4896" spans="1:10" x14ac:dyDescent="0.35">
      <c r="A4896" s="4">
        <v>40974</v>
      </c>
      <c r="B4896" s="2">
        <f t="shared" si="608"/>
        <v>2012</v>
      </c>
      <c r="C4896" s="2">
        <f t="shared" si="609"/>
        <v>3</v>
      </c>
      <c r="D4896" s="2" t="str">
        <f t="shared" si="610"/>
        <v>March</v>
      </c>
      <c r="E4896" s="2" t="str" cm="1">
        <f t="array" ref="E4896">_xlfn.IFS(C4896/3&lt;=1,"Q1",C4896/3&lt;=2,"Q2",C4896/3&lt;=3,"Q3",C4896/3&lt;=4,"Q4")</f>
        <v>Q1</v>
      </c>
      <c r="F4896" s="2" t="str">
        <f t="shared" si="611"/>
        <v>2012-Mar</v>
      </c>
      <c r="G4896" s="2">
        <f t="shared" si="612"/>
        <v>2</v>
      </c>
      <c r="H4896" s="2" t="str">
        <f t="shared" si="613"/>
        <v>Tuesday</v>
      </c>
      <c r="I4896" s="2" t="str">
        <f t="shared" si="614"/>
        <v>FM12</v>
      </c>
      <c r="J4896" s="2">
        <f t="shared" si="615"/>
        <v>4</v>
      </c>
    </row>
    <row r="4897" spans="1:10" x14ac:dyDescent="0.35">
      <c r="A4897" s="4">
        <v>42439</v>
      </c>
      <c r="B4897" s="2">
        <f t="shared" si="608"/>
        <v>2016</v>
      </c>
      <c r="C4897" s="2">
        <f t="shared" si="609"/>
        <v>3</v>
      </c>
      <c r="D4897" s="2" t="str">
        <f t="shared" si="610"/>
        <v>March</v>
      </c>
      <c r="E4897" s="2" t="str" cm="1">
        <f t="array" ref="E4897">_xlfn.IFS(C4897/3&lt;=1,"Q1",C4897/3&lt;=2,"Q2",C4897/3&lt;=3,"Q3",C4897/3&lt;=4,"Q4")</f>
        <v>Q1</v>
      </c>
      <c r="F4897" s="2" t="str">
        <f t="shared" si="611"/>
        <v>2016-Mar</v>
      </c>
      <c r="G4897" s="2">
        <f t="shared" si="612"/>
        <v>4</v>
      </c>
      <c r="H4897" s="2" t="str">
        <f t="shared" si="613"/>
        <v>Thursday</v>
      </c>
      <c r="I4897" s="2" t="str">
        <f t="shared" si="614"/>
        <v>FM12</v>
      </c>
      <c r="J4897" s="2">
        <f t="shared" si="615"/>
        <v>4</v>
      </c>
    </row>
    <row r="4898" spans="1:10" x14ac:dyDescent="0.35">
      <c r="A4898" s="4">
        <v>40622</v>
      </c>
      <c r="B4898" s="2">
        <f t="shared" si="608"/>
        <v>2011</v>
      </c>
      <c r="C4898" s="2">
        <f t="shared" si="609"/>
        <v>3</v>
      </c>
      <c r="D4898" s="2" t="str">
        <f t="shared" si="610"/>
        <v>March</v>
      </c>
      <c r="E4898" s="2" t="str" cm="1">
        <f t="array" ref="E4898">_xlfn.IFS(C4898/3&lt;=1,"Q1",C4898/3&lt;=2,"Q2",C4898/3&lt;=3,"Q3",C4898/3&lt;=4,"Q4")</f>
        <v>Q1</v>
      </c>
      <c r="F4898" s="2" t="str">
        <f t="shared" si="611"/>
        <v>2011-Mar</v>
      </c>
      <c r="G4898" s="2">
        <f t="shared" si="612"/>
        <v>7</v>
      </c>
      <c r="H4898" s="2" t="str">
        <f t="shared" si="613"/>
        <v>Sunday</v>
      </c>
      <c r="I4898" s="2" t="str">
        <f t="shared" si="614"/>
        <v>FM12</v>
      </c>
      <c r="J4898" s="2">
        <f t="shared" si="615"/>
        <v>4</v>
      </c>
    </row>
    <row r="4899" spans="1:10" x14ac:dyDescent="0.35">
      <c r="A4899" s="4">
        <v>40616</v>
      </c>
      <c r="B4899" s="2">
        <f t="shared" si="608"/>
        <v>2011</v>
      </c>
      <c r="C4899" s="2">
        <f t="shared" si="609"/>
        <v>3</v>
      </c>
      <c r="D4899" s="2" t="str">
        <f t="shared" si="610"/>
        <v>March</v>
      </c>
      <c r="E4899" s="2" t="str" cm="1">
        <f t="array" ref="E4899">_xlfn.IFS(C4899/3&lt;=1,"Q1",C4899/3&lt;=2,"Q2",C4899/3&lt;=3,"Q3",C4899/3&lt;=4,"Q4")</f>
        <v>Q1</v>
      </c>
      <c r="F4899" s="2" t="str">
        <f t="shared" si="611"/>
        <v>2011-Mar</v>
      </c>
      <c r="G4899" s="2">
        <f t="shared" si="612"/>
        <v>1</v>
      </c>
      <c r="H4899" s="2" t="str">
        <f t="shared" si="613"/>
        <v>Monday</v>
      </c>
      <c r="I4899" s="2" t="str">
        <f t="shared" si="614"/>
        <v>FM12</v>
      </c>
      <c r="J4899" s="2">
        <f t="shared" si="615"/>
        <v>4</v>
      </c>
    </row>
    <row r="4900" spans="1:10" x14ac:dyDescent="0.35">
      <c r="A4900" s="4">
        <v>42449</v>
      </c>
      <c r="B4900" s="2">
        <f t="shared" si="608"/>
        <v>2016</v>
      </c>
      <c r="C4900" s="2">
        <f t="shared" si="609"/>
        <v>3</v>
      </c>
      <c r="D4900" s="2" t="str">
        <f t="shared" si="610"/>
        <v>March</v>
      </c>
      <c r="E4900" s="2" t="str" cm="1">
        <f t="array" ref="E4900">_xlfn.IFS(C4900/3&lt;=1,"Q1",C4900/3&lt;=2,"Q2",C4900/3&lt;=3,"Q3",C4900/3&lt;=4,"Q4")</f>
        <v>Q1</v>
      </c>
      <c r="F4900" s="2" t="str">
        <f t="shared" si="611"/>
        <v>2016-Mar</v>
      </c>
      <c r="G4900" s="2">
        <f t="shared" si="612"/>
        <v>7</v>
      </c>
      <c r="H4900" s="2" t="str">
        <f t="shared" si="613"/>
        <v>Sunday</v>
      </c>
      <c r="I4900" s="2" t="str">
        <f t="shared" si="614"/>
        <v>FM12</v>
      </c>
      <c r="J4900" s="2">
        <f t="shared" si="615"/>
        <v>4</v>
      </c>
    </row>
    <row r="4901" spans="1:10" x14ac:dyDescent="0.35">
      <c r="A4901" s="4">
        <v>43186</v>
      </c>
      <c r="B4901" s="2">
        <f t="shared" si="608"/>
        <v>2018</v>
      </c>
      <c r="C4901" s="2">
        <f t="shared" si="609"/>
        <v>3</v>
      </c>
      <c r="D4901" s="2" t="str">
        <f t="shared" si="610"/>
        <v>March</v>
      </c>
      <c r="E4901" s="2" t="str" cm="1">
        <f t="array" ref="E4901">_xlfn.IFS(C4901/3&lt;=1,"Q1",C4901/3&lt;=2,"Q2",C4901/3&lt;=3,"Q3",C4901/3&lt;=4,"Q4")</f>
        <v>Q1</v>
      </c>
      <c r="F4901" s="2" t="str">
        <f t="shared" si="611"/>
        <v>2018-Mar</v>
      </c>
      <c r="G4901" s="2">
        <f t="shared" si="612"/>
        <v>2</v>
      </c>
      <c r="H4901" s="2" t="str">
        <f t="shared" si="613"/>
        <v>Tuesday</v>
      </c>
      <c r="I4901" s="2" t="str">
        <f t="shared" si="614"/>
        <v>FM12</v>
      </c>
      <c r="J4901" s="2">
        <f t="shared" si="615"/>
        <v>4</v>
      </c>
    </row>
    <row r="4902" spans="1:10" x14ac:dyDescent="0.35">
      <c r="A4902" s="4">
        <v>42087</v>
      </c>
      <c r="B4902" s="2">
        <f t="shared" si="608"/>
        <v>2015</v>
      </c>
      <c r="C4902" s="2">
        <f t="shared" si="609"/>
        <v>3</v>
      </c>
      <c r="D4902" s="2" t="str">
        <f t="shared" si="610"/>
        <v>March</v>
      </c>
      <c r="E4902" s="2" t="str" cm="1">
        <f t="array" ref="E4902">_xlfn.IFS(C4902/3&lt;=1,"Q1",C4902/3&lt;=2,"Q2",C4902/3&lt;=3,"Q3",C4902/3&lt;=4,"Q4")</f>
        <v>Q1</v>
      </c>
      <c r="F4902" s="2" t="str">
        <f t="shared" si="611"/>
        <v>2015-Mar</v>
      </c>
      <c r="G4902" s="2">
        <f t="shared" si="612"/>
        <v>2</v>
      </c>
      <c r="H4902" s="2" t="str">
        <f t="shared" si="613"/>
        <v>Tuesday</v>
      </c>
      <c r="I4902" s="2" t="str">
        <f t="shared" si="614"/>
        <v>FM12</v>
      </c>
      <c r="J4902" s="2">
        <f t="shared" si="615"/>
        <v>4</v>
      </c>
    </row>
    <row r="4903" spans="1:10" x14ac:dyDescent="0.35">
      <c r="A4903" s="4">
        <v>42451</v>
      </c>
      <c r="B4903" s="2">
        <f t="shared" si="608"/>
        <v>2016</v>
      </c>
      <c r="C4903" s="2">
        <f t="shared" si="609"/>
        <v>3</v>
      </c>
      <c r="D4903" s="2" t="str">
        <f t="shared" si="610"/>
        <v>March</v>
      </c>
      <c r="E4903" s="2" t="str" cm="1">
        <f t="array" ref="E4903">_xlfn.IFS(C4903/3&lt;=1,"Q1",C4903/3&lt;=2,"Q2",C4903/3&lt;=3,"Q3",C4903/3&lt;=4,"Q4")</f>
        <v>Q1</v>
      </c>
      <c r="F4903" s="2" t="str">
        <f t="shared" si="611"/>
        <v>2016-Mar</v>
      </c>
      <c r="G4903" s="2">
        <f t="shared" si="612"/>
        <v>2</v>
      </c>
      <c r="H4903" s="2" t="str">
        <f t="shared" si="613"/>
        <v>Tuesday</v>
      </c>
      <c r="I4903" s="2" t="str">
        <f t="shared" si="614"/>
        <v>FM12</v>
      </c>
      <c r="J4903" s="2">
        <f t="shared" si="615"/>
        <v>4</v>
      </c>
    </row>
    <row r="4904" spans="1:10" x14ac:dyDescent="0.35">
      <c r="A4904" s="4">
        <v>42091</v>
      </c>
      <c r="B4904" s="2">
        <f t="shared" si="608"/>
        <v>2015</v>
      </c>
      <c r="C4904" s="2">
        <f t="shared" si="609"/>
        <v>3</v>
      </c>
      <c r="D4904" s="2" t="str">
        <f t="shared" si="610"/>
        <v>March</v>
      </c>
      <c r="E4904" s="2" t="str" cm="1">
        <f t="array" ref="E4904">_xlfn.IFS(C4904/3&lt;=1,"Q1",C4904/3&lt;=2,"Q2",C4904/3&lt;=3,"Q3",C4904/3&lt;=4,"Q4")</f>
        <v>Q1</v>
      </c>
      <c r="F4904" s="2" t="str">
        <f t="shared" si="611"/>
        <v>2015-Mar</v>
      </c>
      <c r="G4904" s="2">
        <f t="shared" si="612"/>
        <v>6</v>
      </c>
      <c r="H4904" s="2" t="str">
        <f t="shared" si="613"/>
        <v>Saturday</v>
      </c>
      <c r="I4904" s="2" t="str">
        <f t="shared" si="614"/>
        <v>FM12</v>
      </c>
      <c r="J4904" s="2">
        <f t="shared" si="615"/>
        <v>4</v>
      </c>
    </row>
    <row r="4905" spans="1:10" x14ac:dyDescent="0.35">
      <c r="A4905" s="4">
        <v>42804</v>
      </c>
      <c r="B4905" s="2">
        <f t="shared" si="608"/>
        <v>2017</v>
      </c>
      <c r="C4905" s="2">
        <f t="shared" si="609"/>
        <v>3</v>
      </c>
      <c r="D4905" s="2" t="str">
        <f t="shared" si="610"/>
        <v>March</v>
      </c>
      <c r="E4905" s="2" t="str" cm="1">
        <f t="array" ref="E4905">_xlfn.IFS(C4905/3&lt;=1,"Q1",C4905/3&lt;=2,"Q2",C4905/3&lt;=3,"Q3",C4905/3&lt;=4,"Q4")</f>
        <v>Q1</v>
      </c>
      <c r="F4905" s="2" t="str">
        <f t="shared" si="611"/>
        <v>2017-Mar</v>
      </c>
      <c r="G4905" s="2">
        <f t="shared" si="612"/>
        <v>5</v>
      </c>
      <c r="H4905" s="2" t="str">
        <f t="shared" si="613"/>
        <v>Friday</v>
      </c>
      <c r="I4905" s="2" t="str">
        <f t="shared" si="614"/>
        <v>FM12</v>
      </c>
      <c r="J4905" s="2">
        <f t="shared" si="615"/>
        <v>4</v>
      </c>
    </row>
    <row r="4906" spans="1:10" x14ac:dyDescent="0.35">
      <c r="A4906" s="4">
        <v>42057</v>
      </c>
      <c r="B4906" s="2">
        <f t="shared" si="608"/>
        <v>2015</v>
      </c>
      <c r="C4906" s="2">
        <f t="shared" si="609"/>
        <v>2</v>
      </c>
      <c r="D4906" s="2" t="str">
        <f t="shared" si="610"/>
        <v>February</v>
      </c>
      <c r="E4906" s="2" t="str" cm="1">
        <f t="array" ref="E4906">_xlfn.IFS(C4906/3&lt;=1,"Q1",C4906/3&lt;=2,"Q2",C4906/3&lt;=3,"Q3",C4906/3&lt;=4,"Q4")</f>
        <v>Q1</v>
      </c>
      <c r="F4906" s="2" t="str">
        <f t="shared" si="611"/>
        <v>2015-Feb</v>
      </c>
      <c r="G4906" s="2">
        <f t="shared" si="612"/>
        <v>7</v>
      </c>
      <c r="H4906" s="2" t="str">
        <f t="shared" si="613"/>
        <v>Sunday</v>
      </c>
      <c r="I4906" s="2" t="str">
        <f t="shared" si="614"/>
        <v>FM11</v>
      </c>
      <c r="J4906" s="2">
        <f t="shared" si="615"/>
        <v>4</v>
      </c>
    </row>
    <row r="4907" spans="1:10" x14ac:dyDescent="0.35">
      <c r="A4907" s="4">
        <v>40582</v>
      </c>
      <c r="B4907" s="2">
        <f t="shared" si="608"/>
        <v>2011</v>
      </c>
      <c r="C4907" s="2">
        <f t="shared" si="609"/>
        <v>2</v>
      </c>
      <c r="D4907" s="2" t="str">
        <f t="shared" si="610"/>
        <v>February</v>
      </c>
      <c r="E4907" s="2" t="str" cm="1">
        <f t="array" ref="E4907">_xlfn.IFS(C4907/3&lt;=1,"Q1",C4907/3&lt;=2,"Q2",C4907/3&lt;=3,"Q3",C4907/3&lt;=4,"Q4")</f>
        <v>Q1</v>
      </c>
      <c r="F4907" s="2" t="str">
        <f t="shared" si="611"/>
        <v>2011-Feb</v>
      </c>
      <c r="G4907" s="2">
        <f t="shared" si="612"/>
        <v>2</v>
      </c>
      <c r="H4907" s="2" t="str">
        <f t="shared" si="613"/>
        <v>Tuesday</v>
      </c>
      <c r="I4907" s="2" t="str">
        <f t="shared" si="614"/>
        <v>FM11</v>
      </c>
      <c r="J4907" s="2">
        <f t="shared" si="615"/>
        <v>4</v>
      </c>
    </row>
    <row r="4908" spans="1:10" x14ac:dyDescent="0.35">
      <c r="A4908" s="4">
        <v>42769</v>
      </c>
      <c r="B4908" s="2">
        <f t="shared" si="608"/>
        <v>2017</v>
      </c>
      <c r="C4908" s="2">
        <f t="shared" si="609"/>
        <v>2</v>
      </c>
      <c r="D4908" s="2" t="str">
        <f t="shared" si="610"/>
        <v>February</v>
      </c>
      <c r="E4908" s="2" t="str" cm="1">
        <f t="array" ref="E4908">_xlfn.IFS(C4908/3&lt;=1,"Q1",C4908/3&lt;=2,"Q2",C4908/3&lt;=3,"Q3",C4908/3&lt;=4,"Q4")</f>
        <v>Q1</v>
      </c>
      <c r="F4908" s="2" t="str">
        <f t="shared" si="611"/>
        <v>2017-Feb</v>
      </c>
      <c r="G4908" s="2">
        <f t="shared" si="612"/>
        <v>5</v>
      </c>
      <c r="H4908" s="2" t="str">
        <f t="shared" si="613"/>
        <v>Friday</v>
      </c>
      <c r="I4908" s="2" t="str">
        <f t="shared" si="614"/>
        <v>FM11</v>
      </c>
      <c r="J4908" s="2">
        <f t="shared" si="615"/>
        <v>4</v>
      </c>
    </row>
    <row r="4909" spans="1:10" x14ac:dyDescent="0.35">
      <c r="A4909" s="4">
        <v>42773</v>
      </c>
      <c r="B4909" s="2">
        <f t="shared" si="608"/>
        <v>2017</v>
      </c>
      <c r="C4909" s="2">
        <f t="shared" si="609"/>
        <v>2</v>
      </c>
      <c r="D4909" s="2" t="str">
        <f t="shared" si="610"/>
        <v>February</v>
      </c>
      <c r="E4909" s="2" t="str" cm="1">
        <f t="array" ref="E4909">_xlfn.IFS(C4909/3&lt;=1,"Q1",C4909/3&lt;=2,"Q2",C4909/3&lt;=3,"Q3",C4909/3&lt;=4,"Q4")</f>
        <v>Q1</v>
      </c>
      <c r="F4909" s="2" t="str">
        <f t="shared" si="611"/>
        <v>2017-Feb</v>
      </c>
      <c r="G4909" s="2">
        <f t="shared" si="612"/>
        <v>2</v>
      </c>
      <c r="H4909" s="2" t="str">
        <f t="shared" si="613"/>
        <v>Tuesday</v>
      </c>
      <c r="I4909" s="2" t="str">
        <f t="shared" si="614"/>
        <v>FM11</v>
      </c>
      <c r="J4909" s="2">
        <f t="shared" si="615"/>
        <v>4</v>
      </c>
    </row>
    <row r="4910" spans="1:10" x14ac:dyDescent="0.35">
      <c r="A4910" s="4">
        <v>40956</v>
      </c>
      <c r="B4910" s="2">
        <f t="shared" si="608"/>
        <v>2012</v>
      </c>
      <c r="C4910" s="2">
        <f t="shared" si="609"/>
        <v>2</v>
      </c>
      <c r="D4910" s="2" t="str">
        <f t="shared" si="610"/>
        <v>February</v>
      </c>
      <c r="E4910" s="2" t="str" cm="1">
        <f t="array" ref="E4910">_xlfn.IFS(C4910/3&lt;=1,"Q1",C4910/3&lt;=2,"Q2",C4910/3&lt;=3,"Q3",C4910/3&lt;=4,"Q4")</f>
        <v>Q1</v>
      </c>
      <c r="F4910" s="2" t="str">
        <f t="shared" si="611"/>
        <v>2012-Feb</v>
      </c>
      <c r="G4910" s="2">
        <f t="shared" si="612"/>
        <v>5</v>
      </c>
      <c r="H4910" s="2" t="str">
        <f t="shared" si="613"/>
        <v>Friday</v>
      </c>
      <c r="I4910" s="2" t="str">
        <f t="shared" si="614"/>
        <v>FM11</v>
      </c>
      <c r="J4910" s="2">
        <f t="shared" si="615"/>
        <v>4</v>
      </c>
    </row>
    <row r="4911" spans="1:10" x14ac:dyDescent="0.35">
      <c r="A4911" s="4">
        <v>42401</v>
      </c>
      <c r="B4911" s="2">
        <f t="shared" si="608"/>
        <v>2016</v>
      </c>
      <c r="C4911" s="2">
        <f t="shared" si="609"/>
        <v>2</v>
      </c>
      <c r="D4911" s="2" t="str">
        <f t="shared" si="610"/>
        <v>February</v>
      </c>
      <c r="E4911" s="2" t="str" cm="1">
        <f t="array" ref="E4911">_xlfn.IFS(C4911/3&lt;=1,"Q1",C4911/3&lt;=2,"Q2",C4911/3&lt;=3,"Q3",C4911/3&lt;=4,"Q4")</f>
        <v>Q1</v>
      </c>
      <c r="F4911" s="2" t="str">
        <f t="shared" si="611"/>
        <v>2016-Feb</v>
      </c>
      <c r="G4911" s="2">
        <f t="shared" si="612"/>
        <v>1</v>
      </c>
      <c r="H4911" s="2" t="str">
        <f t="shared" si="613"/>
        <v>Monday</v>
      </c>
      <c r="I4911" s="2" t="str">
        <f t="shared" si="614"/>
        <v>FM11</v>
      </c>
      <c r="J4911" s="2">
        <f t="shared" si="615"/>
        <v>4</v>
      </c>
    </row>
    <row r="4912" spans="1:10" x14ac:dyDescent="0.35">
      <c r="A4912" s="4">
        <v>40217</v>
      </c>
      <c r="B4912" s="2">
        <f t="shared" si="608"/>
        <v>2010</v>
      </c>
      <c r="C4912" s="2">
        <f t="shared" si="609"/>
        <v>2</v>
      </c>
      <c r="D4912" s="2" t="str">
        <f t="shared" si="610"/>
        <v>February</v>
      </c>
      <c r="E4912" s="2" t="str" cm="1">
        <f t="array" ref="E4912">_xlfn.IFS(C4912/3&lt;=1,"Q1",C4912/3&lt;=2,"Q2",C4912/3&lt;=3,"Q3",C4912/3&lt;=4,"Q4")</f>
        <v>Q1</v>
      </c>
      <c r="F4912" s="2" t="str">
        <f t="shared" si="611"/>
        <v>2010-Feb</v>
      </c>
      <c r="G4912" s="2">
        <f t="shared" si="612"/>
        <v>1</v>
      </c>
      <c r="H4912" s="2" t="str">
        <f t="shared" si="613"/>
        <v>Monday</v>
      </c>
      <c r="I4912" s="2" t="str">
        <f t="shared" si="614"/>
        <v>FM11</v>
      </c>
      <c r="J4912" s="2">
        <f t="shared" si="615"/>
        <v>4</v>
      </c>
    </row>
    <row r="4913" spans="1:10" x14ac:dyDescent="0.35">
      <c r="A4913" s="4">
        <v>40946</v>
      </c>
      <c r="B4913" s="2">
        <f t="shared" si="608"/>
        <v>2012</v>
      </c>
      <c r="C4913" s="2">
        <f t="shared" si="609"/>
        <v>2</v>
      </c>
      <c r="D4913" s="2" t="str">
        <f t="shared" si="610"/>
        <v>February</v>
      </c>
      <c r="E4913" s="2" t="str" cm="1">
        <f t="array" ref="E4913">_xlfn.IFS(C4913/3&lt;=1,"Q1",C4913/3&lt;=2,"Q2",C4913/3&lt;=3,"Q3",C4913/3&lt;=4,"Q4")</f>
        <v>Q1</v>
      </c>
      <c r="F4913" s="2" t="str">
        <f t="shared" si="611"/>
        <v>2012-Feb</v>
      </c>
      <c r="G4913" s="2">
        <f t="shared" si="612"/>
        <v>2</v>
      </c>
      <c r="H4913" s="2" t="str">
        <f t="shared" si="613"/>
        <v>Tuesday</v>
      </c>
      <c r="I4913" s="2" t="str">
        <f t="shared" si="614"/>
        <v>FM11</v>
      </c>
      <c r="J4913" s="2">
        <f t="shared" si="615"/>
        <v>4</v>
      </c>
    </row>
    <row r="4914" spans="1:10" x14ac:dyDescent="0.35">
      <c r="A4914" s="4">
        <v>41332</v>
      </c>
      <c r="B4914" s="2">
        <f t="shared" si="608"/>
        <v>2013</v>
      </c>
      <c r="C4914" s="2">
        <f t="shared" si="609"/>
        <v>2</v>
      </c>
      <c r="D4914" s="2" t="str">
        <f t="shared" si="610"/>
        <v>February</v>
      </c>
      <c r="E4914" s="2" t="str" cm="1">
        <f t="array" ref="E4914">_xlfn.IFS(C4914/3&lt;=1,"Q1",C4914/3&lt;=2,"Q2",C4914/3&lt;=3,"Q3",C4914/3&lt;=4,"Q4")</f>
        <v>Q1</v>
      </c>
      <c r="F4914" s="2" t="str">
        <f t="shared" si="611"/>
        <v>2013-Feb</v>
      </c>
      <c r="G4914" s="2">
        <f t="shared" si="612"/>
        <v>3</v>
      </c>
      <c r="H4914" s="2" t="str">
        <f t="shared" si="613"/>
        <v>Wednesday</v>
      </c>
      <c r="I4914" s="2" t="str">
        <f t="shared" si="614"/>
        <v>FM11</v>
      </c>
      <c r="J4914" s="2">
        <f t="shared" si="615"/>
        <v>4</v>
      </c>
    </row>
    <row r="4915" spans="1:10" x14ac:dyDescent="0.35">
      <c r="A4915" s="4">
        <v>40576</v>
      </c>
      <c r="B4915" s="2">
        <f t="shared" si="608"/>
        <v>2011</v>
      </c>
      <c r="C4915" s="2">
        <f t="shared" si="609"/>
        <v>2</v>
      </c>
      <c r="D4915" s="2" t="str">
        <f t="shared" si="610"/>
        <v>February</v>
      </c>
      <c r="E4915" s="2" t="str" cm="1">
        <f t="array" ref="E4915">_xlfn.IFS(C4915/3&lt;=1,"Q1",C4915/3&lt;=2,"Q2",C4915/3&lt;=3,"Q3",C4915/3&lt;=4,"Q4")</f>
        <v>Q1</v>
      </c>
      <c r="F4915" s="2" t="str">
        <f t="shared" si="611"/>
        <v>2011-Feb</v>
      </c>
      <c r="G4915" s="2">
        <f t="shared" si="612"/>
        <v>3</v>
      </c>
      <c r="H4915" s="2" t="str">
        <f t="shared" si="613"/>
        <v>Wednesday</v>
      </c>
      <c r="I4915" s="2" t="str">
        <f t="shared" si="614"/>
        <v>FM11</v>
      </c>
      <c r="J4915" s="2">
        <f t="shared" si="615"/>
        <v>4</v>
      </c>
    </row>
    <row r="4916" spans="1:10" x14ac:dyDescent="0.35">
      <c r="A4916" s="4">
        <v>42782</v>
      </c>
      <c r="B4916" s="2">
        <f t="shared" si="608"/>
        <v>2017</v>
      </c>
      <c r="C4916" s="2">
        <f t="shared" si="609"/>
        <v>2</v>
      </c>
      <c r="D4916" s="2" t="str">
        <f t="shared" si="610"/>
        <v>February</v>
      </c>
      <c r="E4916" s="2" t="str" cm="1">
        <f t="array" ref="E4916">_xlfn.IFS(C4916/3&lt;=1,"Q1",C4916/3&lt;=2,"Q2",C4916/3&lt;=3,"Q3",C4916/3&lt;=4,"Q4")</f>
        <v>Q1</v>
      </c>
      <c r="F4916" s="2" t="str">
        <f t="shared" si="611"/>
        <v>2017-Feb</v>
      </c>
      <c r="G4916" s="2">
        <f t="shared" si="612"/>
        <v>4</v>
      </c>
      <c r="H4916" s="2" t="str">
        <f t="shared" si="613"/>
        <v>Thursday</v>
      </c>
      <c r="I4916" s="2" t="str">
        <f t="shared" si="614"/>
        <v>FM11</v>
      </c>
      <c r="J4916" s="2">
        <f t="shared" si="615"/>
        <v>4</v>
      </c>
    </row>
    <row r="4917" spans="1:10" x14ac:dyDescent="0.35">
      <c r="A4917" s="4">
        <v>40579</v>
      </c>
      <c r="B4917" s="2">
        <f t="shared" si="608"/>
        <v>2011</v>
      </c>
      <c r="C4917" s="2">
        <f t="shared" si="609"/>
        <v>2</v>
      </c>
      <c r="D4917" s="2" t="str">
        <f t="shared" si="610"/>
        <v>February</v>
      </c>
      <c r="E4917" s="2" t="str" cm="1">
        <f t="array" ref="E4917">_xlfn.IFS(C4917/3&lt;=1,"Q1",C4917/3&lt;=2,"Q2",C4917/3&lt;=3,"Q3",C4917/3&lt;=4,"Q4")</f>
        <v>Q1</v>
      </c>
      <c r="F4917" s="2" t="str">
        <f t="shared" si="611"/>
        <v>2011-Feb</v>
      </c>
      <c r="G4917" s="2">
        <f t="shared" si="612"/>
        <v>6</v>
      </c>
      <c r="H4917" s="2" t="str">
        <f t="shared" si="613"/>
        <v>Saturday</v>
      </c>
      <c r="I4917" s="2" t="str">
        <f t="shared" si="614"/>
        <v>FM11</v>
      </c>
      <c r="J4917" s="2">
        <f t="shared" si="615"/>
        <v>4</v>
      </c>
    </row>
    <row r="4918" spans="1:10" x14ac:dyDescent="0.35">
      <c r="A4918" s="4">
        <v>42767</v>
      </c>
      <c r="B4918" s="2">
        <f t="shared" si="608"/>
        <v>2017</v>
      </c>
      <c r="C4918" s="2">
        <f t="shared" si="609"/>
        <v>2</v>
      </c>
      <c r="D4918" s="2" t="str">
        <f t="shared" si="610"/>
        <v>February</v>
      </c>
      <c r="E4918" s="2" t="str" cm="1">
        <f t="array" ref="E4918">_xlfn.IFS(C4918/3&lt;=1,"Q1",C4918/3&lt;=2,"Q2",C4918/3&lt;=3,"Q3",C4918/3&lt;=4,"Q4")</f>
        <v>Q1</v>
      </c>
      <c r="F4918" s="2" t="str">
        <f t="shared" si="611"/>
        <v>2017-Feb</v>
      </c>
      <c r="G4918" s="2">
        <f t="shared" si="612"/>
        <v>3</v>
      </c>
      <c r="H4918" s="2" t="str">
        <f t="shared" si="613"/>
        <v>Wednesday</v>
      </c>
      <c r="I4918" s="2" t="str">
        <f t="shared" si="614"/>
        <v>FM11</v>
      </c>
      <c r="J4918" s="2">
        <f t="shared" si="615"/>
        <v>4</v>
      </c>
    </row>
    <row r="4919" spans="1:10" x14ac:dyDescent="0.35">
      <c r="A4919" s="4">
        <v>40217</v>
      </c>
      <c r="B4919" s="2">
        <f t="shared" si="608"/>
        <v>2010</v>
      </c>
      <c r="C4919" s="2">
        <f t="shared" si="609"/>
        <v>2</v>
      </c>
      <c r="D4919" s="2" t="str">
        <f t="shared" si="610"/>
        <v>February</v>
      </c>
      <c r="E4919" s="2" t="str" cm="1">
        <f t="array" ref="E4919">_xlfn.IFS(C4919/3&lt;=1,"Q1",C4919/3&lt;=2,"Q2",C4919/3&lt;=3,"Q3",C4919/3&lt;=4,"Q4")</f>
        <v>Q1</v>
      </c>
      <c r="F4919" s="2" t="str">
        <f t="shared" si="611"/>
        <v>2010-Feb</v>
      </c>
      <c r="G4919" s="2">
        <f t="shared" si="612"/>
        <v>1</v>
      </c>
      <c r="H4919" s="2" t="str">
        <f t="shared" si="613"/>
        <v>Monday</v>
      </c>
      <c r="I4919" s="2" t="str">
        <f t="shared" si="614"/>
        <v>FM11</v>
      </c>
      <c r="J4919" s="2">
        <f t="shared" si="615"/>
        <v>4</v>
      </c>
    </row>
    <row r="4920" spans="1:10" x14ac:dyDescent="0.35">
      <c r="A4920" s="4">
        <v>42750</v>
      </c>
      <c r="B4920" s="2">
        <f t="shared" si="608"/>
        <v>2017</v>
      </c>
      <c r="C4920" s="2">
        <f t="shared" si="609"/>
        <v>1</v>
      </c>
      <c r="D4920" s="2" t="str">
        <f t="shared" si="610"/>
        <v>January</v>
      </c>
      <c r="E4920" s="2" t="str" cm="1">
        <f t="array" ref="E4920">_xlfn.IFS(C4920/3&lt;=1,"Q1",C4920/3&lt;=2,"Q2",C4920/3&lt;=3,"Q3",C4920/3&lt;=4,"Q4")</f>
        <v>Q1</v>
      </c>
      <c r="F4920" s="2" t="str">
        <f t="shared" si="611"/>
        <v>2017-Jan</v>
      </c>
      <c r="G4920" s="2">
        <f t="shared" si="612"/>
        <v>7</v>
      </c>
      <c r="H4920" s="2" t="str">
        <f t="shared" si="613"/>
        <v>Sunday</v>
      </c>
      <c r="I4920" s="2" t="str">
        <f t="shared" si="614"/>
        <v>FM10</v>
      </c>
      <c r="J4920" s="2">
        <f t="shared" si="615"/>
        <v>4</v>
      </c>
    </row>
    <row r="4921" spans="1:10" x14ac:dyDescent="0.35">
      <c r="A4921" s="4">
        <v>43125</v>
      </c>
      <c r="B4921" s="2">
        <f t="shared" si="608"/>
        <v>2018</v>
      </c>
      <c r="C4921" s="2">
        <f t="shared" si="609"/>
        <v>1</v>
      </c>
      <c r="D4921" s="2" t="str">
        <f t="shared" si="610"/>
        <v>January</v>
      </c>
      <c r="E4921" s="2" t="str" cm="1">
        <f t="array" ref="E4921">_xlfn.IFS(C4921/3&lt;=1,"Q1",C4921/3&lt;=2,"Q2",C4921/3&lt;=3,"Q3",C4921/3&lt;=4,"Q4")</f>
        <v>Q1</v>
      </c>
      <c r="F4921" s="2" t="str">
        <f t="shared" si="611"/>
        <v>2018-Jan</v>
      </c>
      <c r="G4921" s="2">
        <f t="shared" si="612"/>
        <v>4</v>
      </c>
      <c r="H4921" s="2" t="str">
        <f t="shared" si="613"/>
        <v>Thursday</v>
      </c>
      <c r="I4921" s="2" t="str">
        <f t="shared" si="614"/>
        <v>FM10</v>
      </c>
      <c r="J4921" s="2">
        <f t="shared" si="615"/>
        <v>4</v>
      </c>
    </row>
    <row r="4922" spans="1:10" x14ac:dyDescent="0.35">
      <c r="A4922" s="4">
        <v>42027</v>
      </c>
      <c r="B4922" s="2">
        <f t="shared" si="608"/>
        <v>2015</v>
      </c>
      <c r="C4922" s="2">
        <f t="shared" si="609"/>
        <v>1</v>
      </c>
      <c r="D4922" s="2" t="str">
        <f t="shared" si="610"/>
        <v>January</v>
      </c>
      <c r="E4922" s="2" t="str" cm="1">
        <f t="array" ref="E4922">_xlfn.IFS(C4922/3&lt;=1,"Q1",C4922/3&lt;=2,"Q2",C4922/3&lt;=3,"Q3",C4922/3&lt;=4,"Q4")</f>
        <v>Q1</v>
      </c>
      <c r="F4922" s="2" t="str">
        <f t="shared" si="611"/>
        <v>2015-Jan</v>
      </c>
      <c r="G4922" s="2">
        <f t="shared" si="612"/>
        <v>5</v>
      </c>
      <c r="H4922" s="2" t="str">
        <f t="shared" si="613"/>
        <v>Friday</v>
      </c>
      <c r="I4922" s="2" t="str">
        <f t="shared" si="614"/>
        <v>FM10</v>
      </c>
      <c r="J4922" s="2">
        <f t="shared" si="615"/>
        <v>4</v>
      </c>
    </row>
    <row r="4923" spans="1:10" x14ac:dyDescent="0.35">
      <c r="A4923" s="4">
        <v>40188</v>
      </c>
      <c r="B4923" s="2">
        <f t="shared" si="608"/>
        <v>2010</v>
      </c>
      <c r="C4923" s="2">
        <f t="shared" si="609"/>
        <v>1</v>
      </c>
      <c r="D4923" s="2" t="str">
        <f t="shared" si="610"/>
        <v>January</v>
      </c>
      <c r="E4923" s="2" t="str" cm="1">
        <f t="array" ref="E4923">_xlfn.IFS(C4923/3&lt;=1,"Q1",C4923/3&lt;=2,"Q2",C4923/3&lt;=3,"Q3",C4923/3&lt;=4,"Q4")</f>
        <v>Q1</v>
      </c>
      <c r="F4923" s="2" t="str">
        <f t="shared" si="611"/>
        <v>2010-Jan</v>
      </c>
      <c r="G4923" s="2">
        <f t="shared" si="612"/>
        <v>7</v>
      </c>
      <c r="H4923" s="2" t="str">
        <f t="shared" si="613"/>
        <v>Sunday</v>
      </c>
      <c r="I4923" s="2" t="str">
        <f t="shared" si="614"/>
        <v>FM10</v>
      </c>
      <c r="J4923" s="2">
        <f t="shared" si="615"/>
        <v>4</v>
      </c>
    </row>
    <row r="4924" spans="1:10" x14ac:dyDescent="0.35">
      <c r="A4924" s="4">
        <v>42745</v>
      </c>
      <c r="B4924" s="2">
        <f t="shared" si="608"/>
        <v>2017</v>
      </c>
      <c r="C4924" s="2">
        <f t="shared" si="609"/>
        <v>1</v>
      </c>
      <c r="D4924" s="2" t="str">
        <f t="shared" si="610"/>
        <v>January</v>
      </c>
      <c r="E4924" s="2" t="str" cm="1">
        <f t="array" ref="E4924">_xlfn.IFS(C4924/3&lt;=1,"Q1",C4924/3&lt;=2,"Q2",C4924/3&lt;=3,"Q3",C4924/3&lt;=4,"Q4")</f>
        <v>Q1</v>
      </c>
      <c r="F4924" s="2" t="str">
        <f t="shared" si="611"/>
        <v>2017-Jan</v>
      </c>
      <c r="G4924" s="2">
        <f t="shared" si="612"/>
        <v>2</v>
      </c>
      <c r="H4924" s="2" t="str">
        <f t="shared" si="613"/>
        <v>Tuesday</v>
      </c>
      <c r="I4924" s="2" t="str">
        <f t="shared" si="614"/>
        <v>FM10</v>
      </c>
      <c r="J4924" s="2">
        <f t="shared" si="615"/>
        <v>4</v>
      </c>
    </row>
    <row r="4925" spans="1:10" x14ac:dyDescent="0.35">
      <c r="A4925" s="4">
        <v>42023</v>
      </c>
      <c r="B4925" s="2">
        <f t="shared" si="608"/>
        <v>2015</v>
      </c>
      <c r="C4925" s="2">
        <f t="shared" si="609"/>
        <v>1</v>
      </c>
      <c r="D4925" s="2" t="str">
        <f t="shared" si="610"/>
        <v>January</v>
      </c>
      <c r="E4925" s="2" t="str" cm="1">
        <f t="array" ref="E4925">_xlfn.IFS(C4925/3&lt;=1,"Q1",C4925/3&lt;=2,"Q2",C4925/3&lt;=3,"Q3",C4925/3&lt;=4,"Q4")</f>
        <v>Q1</v>
      </c>
      <c r="F4925" s="2" t="str">
        <f t="shared" si="611"/>
        <v>2015-Jan</v>
      </c>
      <c r="G4925" s="2">
        <f t="shared" si="612"/>
        <v>1</v>
      </c>
      <c r="H4925" s="2" t="str">
        <f t="shared" si="613"/>
        <v>Monday</v>
      </c>
      <c r="I4925" s="2" t="str">
        <f t="shared" si="614"/>
        <v>FM10</v>
      </c>
      <c r="J4925" s="2">
        <f t="shared" si="615"/>
        <v>4</v>
      </c>
    </row>
    <row r="4926" spans="1:10" x14ac:dyDescent="0.35">
      <c r="A4926" s="4">
        <v>41286</v>
      </c>
      <c r="B4926" s="2">
        <f t="shared" si="608"/>
        <v>2013</v>
      </c>
      <c r="C4926" s="2">
        <f t="shared" si="609"/>
        <v>1</v>
      </c>
      <c r="D4926" s="2" t="str">
        <f t="shared" si="610"/>
        <v>January</v>
      </c>
      <c r="E4926" s="2" t="str" cm="1">
        <f t="array" ref="E4926">_xlfn.IFS(C4926/3&lt;=1,"Q1",C4926/3&lt;=2,"Q2",C4926/3&lt;=3,"Q3",C4926/3&lt;=4,"Q4")</f>
        <v>Q1</v>
      </c>
      <c r="F4926" s="2" t="str">
        <f t="shared" si="611"/>
        <v>2013-Jan</v>
      </c>
      <c r="G4926" s="2">
        <f t="shared" si="612"/>
        <v>6</v>
      </c>
      <c r="H4926" s="2" t="str">
        <f t="shared" si="613"/>
        <v>Saturday</v>
      </c>
      <c r="I4926" s="2" t="str">
        <f t="shared" si="614"/>
        <v>FM10</v>
      </c>
      <c r="J4926" s="2">
        <f t="shared" si="615"/>
        <v>4</v>
      </c>
    </row>
    <row r="4927" spans="1:10" x14ac:dyDescent="0.35">
      <c r="A4927" s="4">
        <v>41277</v>
      </c>
      <c r="B4927" s="2">
        <f t="shared" si="608"/>
        <v>2013</v>
      </c>
      <c r="C4927" s="2">
        <f t="shared" si="609"/>
        <v>1</v>
      </c>
      <c r="D4927" s="2" t="str">
        <f t="shared" si="610"/>
        <v>January</v>
      </c>
      <c r="E4927" s="2" t="str" cm="1">
        <f t="array" ref="E4927">_xlfn.IFS(C4927/3&lt;=1,"Q1",C4927/3&lt;=2,"Q2",C4927/3&lt;=3,"Q3",C4927/3&lt;=4,"Q4")</f>
        <v>Q1</v>
      </c>
      <c r="F4927" s="2" t="str">
        <f t="shared" si="611"/>
        <v>2013-Jan</v>
      </c>
      <c r="G4927" s="2">
        <f t="shared" si="612"/>
        <v>4</v>
      </c>
      <c r="H4927" s="2" t="str">
        <f t="shared" si="613"/>
        <v>Thursday</v>
      </c>
      <c r="I4927" s="2" t="str">
        <f t="shared" si="614"/>
        <v>FM10</v>
      </c>
      <c r="J4927" s="2">
        <f t="shared" si="615"/>
        <v>4</v>
      </c>
    </row>
    <row r="4928" spans="1:10" x14ac:dyDescent="0.35">
      <c r="A4928" s="4">
        <v>42395</v>
      </c>
      <c r="B4928" s="2">
        <f t="shared" si="608"/>
        <v>2016</v>
      </c>
      <c r="C4928" s="2">
        <f t="shared" si="609"/>
        <v>1</v>
      </c>
      <c r="D4928" s="2" t="str">
        <f t="shared" si="610"/>
        <v>January</v>
      </c>
      <c r="E4928" s="2" t="str" cm="1">
        <f t="array" ref="E4928">_xlfn.IFS(C4928/3&lt;=1,"Q1",C4928/3&lt;=2,"Q2",C4928/3&lt;=3,"Q3",C4928/3&lt;=4,"Q4")</f>
        <v>Q1</v>
      </c>
      <c r="F4928" s="2" t="str">
        <f t="shared" si="611"/>
        <v>2016-Jan</v>
      </c>
      <c r="G4928" s="2">
        <f t="shared" si="612"/>
        <v>2</v>
      </c>
      <c r="H4928" s="2" t="str">
        <f t="shared" si="613"/>
        <v>Tuesday</v>
      </c>
      <c r="I4928" s="2" t="str">
        <f t="shared" si="614"/>
        <v>FM10</v>
      </c>
      <c r="J4928" s="2">
        <f t="shared" si="615"/>
        <v>4</v>
      </c>
    </row>
    <row r="4929" spans="1:10" x14ac:dyDescent="0.35">
      <c r="A4929" s="4">
        <v>42755</v>
      </c>
      <c r="B4929" s="2">
        <f t="shared" si="608"/>
        <v>2017</v>
      </c>
      <c r="C4929" s="2">
        <f t="shared" si="609"/>
        <v>1</v>
      </c>
      <c r="D4929" s="2" t="str">
        <f t="shared" si="610"/>
        <v>January</v>
      </c>
      <c r="E4929" s="2" t="str" cm="1">
        <f t="array" ref="E4929">_xlfn.IFS(C4929/3&lt;=1,"Q1",C4929/3&lt;=2,"Q2",C4929/3&lt;=3,"Q3",C4929/3&lt;=4,"Q4")</f>
        <v>Q1</v>
      </c>
      <c r="F4929" s="2" t="str">
        <f t="shared" si="611"/>
        <v>2017-Jan</v>
      </c>
      <c r="G4929" s="2">
        <f t="shared" si="612"/>
        <v>5</v>
      </c>
      <c r="H4929" s="2" t="str">
        <f t="shared" si="613"/>
        <v>Friday</v>
      </c>
      <c r="I4929" s="2" t="str">
        <f t="shared" si="614"/>
        <v>FM10</v>
      </c>
      <c r="J4929" s="2">
        <f t="shared" si="615"/>
        <v>4</v>
      </c>
    </row>
    <row r="4930" spans="1:10" x14ac:dyDescent="0.35">
      <c r="A4930" s="4">
        <v>40204</v>
      </c>
      <c r="B4930" s="2">
        <f t="shared" si="608"/>
        <v>2010</v>
      </c>
      <c r="C4930" s="2">
        <f t="shared" si="609"/>
        <v>1</v>
      </c>
      <c r="D4930" s="2" t="str">
        <f t="shared" si="610"/>
        <v>January</v>
      </c>
      <c r="E4930" s="2" t="str" cm="1">
        <f t="array" ref="E4930">_xlfn.IFS(C4930/3&lt;=1,"Q1",C4930/3&lt;=2,"Q2",C4930/3&lt;=3,"Q3",C4930/3&lt;=4,"Q4")</f>
        <v>Q1</v>
      </c>
      <c r="F4930" s="2" t="str">
        <f t="shared" si="611"/>
        <v>2010-Jan</v>
      </c>
      <c r="G4930" s="2">
        <f t="shared" si="612"/>
        <v>2</v>
      </c>
      <c r="H4930" s="2" t="str">
        <f t="shared" si="613"/>
        <v>Tuesday</v>
      </c>
      <c r="I4930" s="2" t="str">
        <f t="shared" si="614"/>
        <v>FM10</v>
      </c>
      <c r="J4930" s="2">
        <f t="shared" si="615"/>
        <v>4</v>
      </c>
    </row>
    <row r="4931" spans="1:10" x14ac:dyDescent="0.35">
      <c r="A4931" s="4">
        <v>41640</v>
      </c>
      <c r="B4931" s="2">
        <f t="shared" ref="B4931:B4994" si="616">YEAR(A4931)</f>
        <v>2014</v>
      </c>
      <c r="C4931" s="2">
        <f t="shared" ref="C4931:C4994" si="617">MONTH(A4931)</f>
        <v>1</v>
      </c>
      <c r="D4931" s="2" t="str">
        <f t="shared" ref="D4931:D4994" si="618">TEXT(A4931,"mmmm")</f>
        <v>January</v>
      </c>
      <c r="E4931" s="2" t="str" cm="1">
        <f t="array" ref="E4931">_xlfn.IFS(C4931/3&lt;=1,"Q1",C4931/3&lt;=2,"Q2",C4931/3&lt;=3,"Q3",C4931/3&lt;=4,"Q4")</f>
        <v>Q1</v>
      </c>
      <c r="F4931" s="2" t="str">
        <f t="shared" ref="F4931:F4994" si="619">TEXT(A4931,"yyyy"&amp;"-"&amp;"mmm")</f>
        <v>2014-Jan</v>
      </c>
      <c r="G4931" s="2">
        <f t="shared" ref="G4931:G4994" si="620">WEEKDAY(A4931,2)</f>
        <v>3</v>
      </c>
      <c r="H4931" s="2" t="str">
        <f t="shared" ref="H4931:H4994" si="621">TEXT(A4931,"dddd")</f>
        <v>Wednesday</v>
      </c>
      <c r="I4931" s="2" t="str">
        <f t="shared" ref="I4931:I4994" si="622">"FM" &amp; (MOD(MONTH(A4931) - 4, 12) + 1)</f>
        <v>FM10</v>
      </c>
      <c r="J4931" s="2">
        <f t="shared" ref="J4931:J4994" si="623">INT((MOD(MONTH(A4931) - 4, 12))/3) + 1</f>
        <v>4</v>
      </c>
    </row>
    <row r="4932" spans="1:10" x14ac:dyDescent="0.35">
      <c r="A4932" s="4">
        <v>42749</v>
      </c>
      <c r="B4932" s="2">
        <f t="shared" si="616"/>
        <v>2017</v>
      </c>
      <c r="C4932" s="2">
        <f t="shared" si="617"/>
        <v>1</v>
      </c>
      <c r="D4932" s="2" t="str">
        <f t="shared" si="618"/>
        <v>January</v>
      </c>
      <c r="E4932" s="2" t="str" cm="1">
        <f t="array" ref="E4932">_xlfn.IFS(C4932/3&lt;=1,"Q1",C4932/3&lt;=2,"Q2",C4932/3&lt;=3,"Q3",C4932/3&lt;=4,"Q4")</f>
        <v>Q1</v>
      </c>
      <c r="F4932" s="2" t="str">
        <f t="shared" si="619"/>
        <v>2017-Jan</v>
      </c>
      <c r="G4932" s="2">
        <f t="shared" si="620"/>
        <v>6</v>
      </c>
      <c r="H4932" s="2" t="str">
        <f t="shared" si="621"/>
        <v>Saturday</v>
      </c>
      <c r="I4932" s="2" t="str">
        <f t="shared" si="622"/>
        <v>FM10</v>
      </c>
      <c r="J4932" s="2">
        <f t="shared" si="623"/>
        <v>4</v>
      </c>
    </row>
    <row r="4933" spans="1:10" x14ac:dyDescent="0.35">
      <c r="A4933" s="4">
        <v>42387</v>
      </c>
      <c r="B4933" s="2">
        <f t="shared" si="616"/>
        <v>2016</v>
      </c>
      <c r="C4933" s="2">
        <f t="shared" si="617"/>
        <v>1</v>
      </c>
      <c r="D4933" s="2" t="str">
        <f t="shared" si="618"/>
        <v>January</v>
      </c>
      <c r="E4933" s="2" t="str" cm="1">
        <f t="array" ref="E4933">_xlfn.IFS(C4933/3&lt;=1,"Q1",C4933/3&lt;=2,"Q2",C4933/3&lt;=3,"Q3",C4933/3&lt;=4,"Q4")</f>
        <v>Q1</v>
      </c>
      <c r="F4933" s="2" t="str">
        <f t="shared" si="619"/>
        <v>2016-Jan</v>
      </c>
      <c r="G4933" s="2">
        <f t="shared" si="620"/>
        <v>1</v>
      </c>
      <c r="H4933" s="2" t="str">
        <f t="shared" si="621"/>
        <v>Monday</v>
      </c>
      <c r="I4933" s="2" t="str">
        <f t="shared" si="622"/>
        <v>FM10</v>
      </c>
      <c r="J4933" s="2">
        <f t="shared" si="623"/>
        <v>4</v>
      </c>
    </row>
    <row r="4934" spans="1:10" x14ac:dyDescent="0.35">
      <c r="A4934" s="4">
        <v>40183</v>
      </c>
      <c r="B4934" s="2">
        <f t="shared" si="616"/>
        <v>2010</v>
      </c>
      <c r="C4934" s="2">
        <f t="shared" si="617"/>
        <v>1</v>
      </c>
      <c r="D4934" s="2" t="str">
        <f t="shared" si="618"/>
        <v>January</v>
      </c>
      <c r="E4934" s="2" t="str" cm="1">
        <f t="array" ref="E4934">_xlfn.IFS(C4934/3&lt;=1,"Q1",C4934/3&lt;=2,"Q2",C4934/3&lt;=3,"Q3",C4934/3&lt;=4,"Q4")</f>
        <v>Q1</v>
      </c>
      <c r="F4934" s="2" t="str">
        <f t="shared" si="619"/>
        <v>2010-Jan</v>
      </c>
      <c r="G4934" s="2">
        <f t="shared" si="620"/>
        <v>2</v>
      </c>
      <c r="H4934" s="2" t="str">
        <f t="shared" si="621"/>
        <v>Tuesday</v>
      </c>
      <c r="I4934" s="2" t="str">
        <f t="shared" si="622"/>
        <v>FM10</v>
      </c>
      <c r="J4934" s="2">
        <f t="shared" si="623"/>
        <v>4</v>
      </c>
    </row>
    <row r="4935" spans="1:10" x14ac:dyDescent="0.35">
      <c r="A4935" s="4">
        <v>42731</v>
      </c>
      <c r="B4935" s="2">
        <f t="shared" si="616"/>
        <v>2016</v>
      </c>
      <c r="C4935" s="2">
        <f t="shared" si="617"/>
        <v>12</v>
      </c>
      <c r="D4935" s="2" t="str">
        <f t="shared" si="618"/>
        <v>December</v>
      </c>
      <c r="E4935" s="2" t="str" cm="1">
        <f t="array" ref="E4935">_xlfn.IFS(C4935/3&lt;=1,"Q1",C4935/3&lt;=2,"Q2",C4935/3&lt;=3,"Q3",C4935/3&lt;=4,"Q4")</f>
        <v>Q4</v>
      </c>
      <c r="F4935" s="2" t="str">
        <f t="shared" si="619"/>
        <v>2016-Dec</v>
      </c>
      <c r="G4935" s="2">
        <f t="shared" si="620"/>
        <v>2</v>
      </c>
      <c r="H4935" s="2" t="str">
        <f t="shared" si="621"/>
        <v>Tuesday</v>
      </c>
      <c r="I4935" s="2" t="str">
        <f t="shared" si="622"/>
        <v>FM9</v>
      </c>
      <c r="J4935" s="2">
        <f t="shared" si="623"/>
        <v>3</v>
      </c>
    </row>
    <row r="4936" spans="1:10" x14ac:dyDescent="0.35">
      <c r="A4936" s="4">
        <v>40515</v>
      </c>
      <c r="B4936" s="2">
        <f t="shared" si="616"/>
        <v>2010</v>
      </c>
      <c r="C4936" s="2">
        <f t="shared" si="617"/>
        <v>12</v>
      </c>
      <c r="D4936" s="2" t="str">
        <f t="shared" si="618"/>
        <v>December</v>
      </c>
      <c r="E4936" s="2" t="str" cm="1">
        <f t="array" ref="E4936">_xlfn.IFS(C4936/3&lt;=1,"Q1",C4936/3&lt;=2,"Q2",C4936/3&lt;=3,"Q3",C4936/3&lt;=4,"Q4")</f>
        <v>Q4</v>
      </c>
      <c r="F4936" s="2" t="str">
        <f t="shared" si="619"/>
        <v>2010-Dec</v>
      </c>
      <c r="G4936" s="2">
        <f t="shared" si="620"/>
        <v>5</v>
      </c>
      <c r="H4936" s="2" t="str">
        <f t="shared" si="621"/>
        <v>Friday</v>
      </c>
      <c r="I4936" s="2" t="str">
        <f t="shared" si="622"/>
        <v>FM9</v>
      </c>
      <c r="J4936" s="2">
        <f t="shared" si="623"/>
        <v>3</v>
      </c>
    </row>
    <row r="4937" spans="1:10" x14ac:dyDescent="0.35">
      <c r="A4937" s="4">
        <v>40532</v>
      </c>
      <c r="B4937" s="2">
        <f t="shared" si="616"/>
        <v>2010</v>
      </c>
      <c r="C4937" s="2">
        <f t="shared" si="617"/>
        <v>12</v>
      </c>
      <c r="D4937" s="2" t="str">
        <f t="shared" si="618"/>
        <v>December</v>
      </c>
      <c r="E4937" s="2" t="str" cm="1">
        <f t="array" ref="E4937">_xlfn.IFS(C4937/3&lt;=1,"Q1",C4937/3&lt;=2,"Q2",C4937/3&lt;=3,"Q3",C4937/3&lt;=4,"Q4")</f>
        <v>Q4</v>
      </c>
      <c r="F4937" s="2" t="str">
        <f t="shared" si="619"/>
        <v>2010-Dec</v>
      </c>
      <c r="G4937" s="2">
        <f t="shared" si="620"/>
        <v>1</v>
      </c>
      <c r="H4937" s="2" t="str">
        <f t="shared" si="621"/>
        <v>Monday</v>
      </c>
      <c r="I4937" s="2" t="str">
        <f t="shared" si="622"/>
        <v>FM9</v>
      </c>
      <c r="J4937" s="2">
        <f t="shared" si="623"/>
        <v>3</v>
      </c>
    </row>
    <row r="4938" spans="1:10" x14ac:dyDescent="0.35">
      <c r="A4938" s="4">
        <v>42721</v>
      </c>
      <c r="B4938" s="2">
        <f t="shared" si="616"/>
        <v>2016</v>
      </c>
      <c r="C4938" s="2">
        <f t="shared" si="617"/>
        <v>12</v>
      </c>
      <c r="D4938" s="2" t="str">
        <f t="shared" si="618"/>
        <v>December</v>
      </c>
      <c r="E4938" s="2" t="str" cm="1">
        <f t="array" ref="E4938">_xlfn.IFS(C4938/3&lt;=1,"Q1",C4938/3&lt;=2,"Q2",C4938/3&lt;=3,"Q3",C4938/3&lt;=4,"Q4")</f>
        <v>Q4</v>
      </c>
      <c r="F4938" s="2" t="str">
        <f t="shared" si="619"/>
        <v>2016-Dec</v>
      </c>
      <c r="G4938" s="2">
        <f t="shared" si="620"/>
        <v>6</v>
      </c>
      <c r="H4938" s="2" t="str">
        <f t="shared" si="621"/>
        <v>Saturday</v>
      </c>
      <c r="I4938" s="2" t="str">
        <f t="shared" si="622"/>
        <v>FM9</v>
      </c>
      <c r="J4938" s="2">
        <f t="shared" si="623"/>
        <v>3</v>
      </c>
    </row>
    <row r="4939" spans="1:10" x14ac:dyDescent="0.35">
      <c r="A4939" s="4">
        <v>41634</v>
      </c>
      <c r="B4939" s="2">
        <f t="shared" si="616"/>
        <v>2013</v>
      </c>
      <c r="C4939" s="2">
        <f t="shared" si="617"/>
        <v>12</v>
      </c>
      <c r="D4939" s="2" t="str">
        <f t="shared" si="618"/>
        <v>December</v>
      </c>
      <c r="E4939" s="2" t="str" cm="1">
        <f t="array" ref="E4939">_xlfn.IFS(C4939/3&lt;=1,"Q1",C4939/3&lt;=2,"Q2",C4939/3&lt;=3,"Q3",C4939/3&lt;=4,"Q4")</f>
        <v>Q4</v>
      </c>
      <c r="F4939" s="2" t="str">
        <f t="shared" si="619"/>
        <v>2013-Dec</v>
      </c>
      <c r="G4939" s="2">
        <f t="shared" si="620"/>
        <v>4</v>
      </c>
      <c r="H4939" s="2" t="str">
        <f t="shared" si="621"/>
        <v>Thursday</v>
      </c>
      <c r="I4939" s="2" t="str">
        <f t="shared" si="622"/>
        <v>FM9</v>
      </c>
      <c r="J4939" s="2">
        <f t="shared" si="623"/>
        <v>3</v>
      </c>
    </row>
    <row r="4940" spans="1:10" x14ac:dyDescent="0.35">
      <c r="A4940" s="4">
        <v>42728</v>
      </c>
      <c r="B4940" s="2">
        <f t="shared" si="616"/>
        <v>2016</v>
      </c>
      <c r="C4940" s="2">
        <f t="shared" si="617"/>
        <v>12</v>
      </c>
      <c r="D4940" s="2" t="str">
        <f t="shared" si="618"/>
        <v>December</v>
      </c>
      <c r="E4940" s="2" t="str" cm="1">
        <f t="array" ref="E4940">_xlfn.IFS(C4940/3&lt;=1,"Q1",C4940/3&lt;=2,"Q2",C4940/3&lt;=3,"Q3",C4940/3&lt;=4,"Q4")</f>
        <v>Q4</v>
      </c>
      <c r="F4940" s="2" t="str">
        <f t="shared" si="619"/>
        <v>2016-Dec</v>
      </c>
      <c r="G4940" s="2">
        <f t="shared" si="620"/>
        <v>6</v>
      </c>
      <c r="H4940" s="2" t="str">
        <f t="shared" si="621"/>
        <v>Saturday</v>
      </c>
      <c r="I4940" s="2" t="str">
        <f t="shared" si="622"/>
        <v>FM9</v>
      </c>
      <c r="J4940" s="2">
        <f t="shared" si="623"/>
        <v>3</v>
      </c>
    </row>
    <row r="4941" spans="1:10" x14ac:dyDescent="0.35">
      <c r="A4941" s="4">
        <v>40515</v>
      </c>
      <c r="B4941" s="2">
        <f t="shared" si="616"/>
        <v>2010</v>
      </c>
      <c r="C4941" s="2">
        <f t="shared" si="617"/>
        <v>12</v>
      </c>
      <c r="D4941" s="2" t="str">
        <f t="shared" si="618"/>
        <v>December</v>
      </c>
      <c r="E4941" s="2" t="str" cm="1">
        <f t="array" ref="E4941">_xlfn.IFS(C4941/3&lt;=1,"Q1",C4941/3&lt;=2,"Q2",C4941/3&lt;=3,"Q3",C4941/3&lt;=4,"Q4")</f>
        <v>Q4</v>
      </c>
      <c r="F4941" s="2" t="str">
        <f t="shared" si="619"/>
        <v>2010-Dec</v>
      </c>
      <c r="G4941" s="2">
        <f t="shared" si="620"/>
        <v>5</v>
      </c>
      <c r="H4941" s="2" t="str">
        <f t="shared" si="621"/>
        <v>Friday</v>
      </c>
      <c r="I4941" s="2" t="str">
        <f t="shared" si="622"/>
        <v>FM9</v>
      </c>
      <c r="J4941" s="2">
        <f t="shared" si="623"/>
        <v>3</v>
      </c>
    </row>
    <row r="4942" spans="1:10" x14ac:dyDescent="0.35">
      <c r="A4942" s="4">
        <v>41247</v>
      </c>
      <c r="B4942" s="2">
        <f t="shared" si="616"/>
        <v>2012</v>
      </c>
      <c r="C4942" s="2">
        <f t="shared" si="617"/>
        <v>12</v>
      </c>
      <c r="D4942" s="2" t="str">
        <f t="shared" si="618"/>
        <v>December</v>
      </c>
      <c r="E4942" s="2" t="str" cm="1">
        <f t="array" ref="E4942">_xlfn.IFS(C4942/3&lt;=1,"Q1",C4942/3&lt;=2,"Q2",C4942/3&lt;=3,"Q3",C4942/3&lt;=4,"Q4")</f>
        <v>Q4</v>
      </c>
      <c r="F4942" s="2" t="str">
        <f t="shared" si="619"/>
        <v>2012-Dec</v>
      </c>
      <c r="G4942" s="2">
        <f t="shared" si="620"/>
        <v>2</v>
      </c>
      <c r="H4942" s="2" t="str">
        <f t="shared" si="621"/>
        <v>Tuesday</v>
      </c>
      <c r="I4942" s="2" t="str">
        <f t="shared" si="622"/>
        <v>FM9</v>
      </c>
      <c r="J4942" s="2">
        <f t="shared" si="623"/>
        <v>3</v>
      </c>
    </row>
    <row r="4943" spans="1:10" x14ac:dyDescent="0.35">
      <c r="A4943" s="4">
        <v>42722</v>
      </c>
      <c r="B4943" s="2">
        <f t="shared" si="616"/>
        <v>2016</v>
      </c>
      <c r="C4943" s="2">
        <f t="shared" si="617"/>
        <v>12</v>
      </c>
      <c r="D4943" s="2" t="str">
        <f t="shared" si="618"/>
        <v>December</v>
      </c>
      <c r="E4943" s="2" t="str" cm="1">
        <f t="array" ref="E4943">_xlfn.IFS(C4943/3&lt;=1,"Q1",C4943/3&lt;=2,"Q2",C4943/3&lt;=3,"Q3",C4943/3&lt;=4,"Q4")</f>
        <v>Q4</v>
      </c>
      <c r="F4943" s="2" t="str">
        <f t="shared" si="619"/>
        <v>2016-Dec</v>
      </c>
      <c r="G4943" s="2">
        <f t="shared" si="620"/>
        <v>7</v>
      </c>
      <c r="H4943" s="2" t="str">
        <f t="shared" si="621"/>
        <v>Sunday</v>
      </c>
      <c r="I4943" s="2" t="str">
        <f t="shared" si="622"/>
        <v>FM9</v>
      </c>
      <c r="J4943" s="2">
        <f t="shared" si="623"/>
        <v>3</v>
      </c>
    </row>
    <row r="4944" spans="1:10" x14ac:dyDescent="0.35">
      <c r="A4944" s="4">
        <v>41262</v>
      </c>
      <c r="B4944" s="2">
        <f t="shared" si="616"/>
        <v>2012</v>
      </c>
      <c r="C4944" s="2">
        <f t="shared" si="617"/>
        <v>12</v>
      </c>
      <c r="D4944" s="2" t="str">
        <f t="shared" si="618"/>
        <v>December</v>
      </c>
      <c r="E4944" s="2" t="str" cm="1">
        <f t="array" ref="E4944">_xlfn.IFS(C4944/3&lt;=1,"Q1",C4944/3&lt;=2,"Q2",C4944/3&lt;=3,"Q3",C4944/3&lt;=4,"Q4")</f>
        <v>Q4</v>
      </c>
      <c r="F4944" s="2" t="str">
        <f t="shared" si="619"/>
        <v>2012-Dec</v>
      </c>
      <c r="G4944" s="2">
        <f t="shared" si="620"/>
        <v>3</v>
      </c>
      <c r="H4944" s="2" t="str">
        <f t="shared" si="621"/>
        <v>Wednesday</v>
      </c>
      <c r="I4944" s="2" t="str">
        <f t="shared" si="622"/>
        <v>FM9</v>
      </c>
      <c r="J4944" s="2">
        <f t="shared" si="623"/>
        <v>3</v>
      </c>
    </row>
    <row r="4945" spans="1:10" x14ac:dyDescent="0.35">
      <c r="A4945" s="4">
        <v>42346</v>
      </c>
      <c r="B4945" s="2">
        <f t="shared" si="616"/>
        <v>2015</v>
      </c>
      <c r="C4945" s="2">
        <f t="shared" si="617"/>
        <v>12</v>
      </c>
      <c r="D4945" s="2" t="str">
        <f t="shared" si="618"/>
        <v>December</v>
      </c>
      <c r="E4945" s="2" t="str" cm="1">
        <f t="array" ref="E4945">_xlfn.IFS(C4945/3&lt;=1,"Q1",C4945/3&lt;=2,"Q2",C4945/3&lt;=3,"Q3",C4945/3&lt;=4,"Q4")</f>
        <v>Q4</v>
      </c>
      <c r="F4945" s="2" t="str">
        <f t="shared" si="619"/>
        <v>2015-Dec</v>
      </c>
      <c r="G4945" s="2">
        <f t="shared" si="620"/>
        <v>2</v>
      </c>
      <c r="H4945" s="2" t="str">
        <f t="shared" si="621"/>
        <v>Tuesday</v>
      </c>
      <c r="I4945" s="2" t="str">
        <f t="shared" si="622"/>
        <v>FM9</v>
      </c>
      <c r="J4945" s="2">
        <f t="shared" si="623"/>
        <v>3</v>
      </c>
    </row>
    <row r="4946" spans="1:10" x14ac:dyDescent="0.35">
      <c r="A4946" s="4">
        <v>40526</v>
      </c>
      <c r="B4946" s="2">
        <f t="shared" si="616"/>
        <v>2010</v>
      </c>
      <c r="C4946" s="2">
        <f t="shared" si="617"/>
        <v>12</v>
      </c>
      <c r="D4946" s="2" t="str">
        <f t="shared" si="618"/>
        <v>December</v>
      </c>
      <c r="E4946" s="2" t="str" cm="1">
        <f t="array" ref="E4946">_xlfn.IFS(C4946/3&lt;=1,"Q1",C4946/3&lt;=2,"Q2",C4946/3&lt;=3,"Q3",C4946/3&lt;=4,"Q4")</f>
        <v>Q4</v>
      </c>
      <c r="F4946" s="2" t="str">
        <f t="shared" si="619"/>
        <v>2010-Dec</v>
      </c>
      <c r="G4946" s="2">
        <f t="shared" si="620"/>
        <v>2</v>
      </c>
      <c r="H4946" s="2" t="str">
        <f t="shared" si="621"/>
        <v>Tuesday</v>
      </c>
      <c r="I4946" s="2" t="str">
        <f t="shared" si="622"/>
        <v>FM9</v>
      </c>
      <c r="J4946" s="2">
        <f t="shared" si="623"/>
        <v>3</v>
      </c>
    </row>
    <row r="4947" spans="1:10" x14ac:dyDescent="0.35">
      <c r="A4947" s="4">
        <v>43081</v>
      </c>
      <c r="B4947" s="2">
        <f t="shared" si="616"/>
        <v>2017</v>
      </c>
      <c r="C4947" s="2">
        <f t="shared" si="617"/>
        <v>12</v>
      </c>
      <c r="D4947" s="2" t="str">
        <f t="shared" si="618"/>
        <v>December</v>
      </c>
      <c r="E4947" s="2" t="str" cm="1">
        <f t="array" ref="E4947">_xlfn.IFS(C4947/3&lt;=1,"Q1",C4947/3&lt;=2,"Q2",C4947/3&lt;=3,"Q3",C4947/3&lt;=4,"Q4")</f>
        <v>Q4</v>
      </c>
      <c r="F4947" s="2" t="str">
        <f t="shared" si="619"/>
        <v>2017-Dec</v>
      </c>
      <c r="G4947" s="2">
        <f t="shared" si="620"/>
        <v>2</v>
      </c>
      <c r="H4947" s="2" t="str">
        <f t="shared" si="621"/>
        <v>Tuesday</v>
      </c>
      <c r="I4947" s="2" t="str">
        <f t="shared" si="622"/>
        <v>FM9</v>
      </c>
      <c r="J4947" s="2">
        <f t="shared" si="623"/>
        <v>3</v>
      </c>
    </row>
    <row r="4948" spans="1:10" x14ac:dyDescent="0.35">
      <c r="A4948" s="4">
        <v>42713</v>
      </c>
      <c r="B4948" s="2">
        <f t="shared" si="616"/>
        <v>2016</v>
      </c>
      <c r="C4948" s="2">
        <f t="shared" si="617"/>
        <v>12</v>
      </c>
      <c r="D4948" s="2" t="str">
        <f t="shared" si="618"/>
        <v>December</v>
      </c>
      <c r="E4948" s="2" t="str" cm="1">
        <f t="array" ref="E4948">_xlfn.IFS(C4948/3&lt;=1,"Q1",C4948/3&lt;=2,"Q2",C4948/3&lt;=3,"Q3",C4948/3&lt;=4,"Q4")</f>
        <v>Q4</v>
      </c>
      <c r="F4948" s="2" t="str">
        <f t="shared" si="619"/>
        <v>2016-Dec</v>
      </c>
      <c r="G4948" s="2">
        <f t="shared" si="620"/>
        <v>5</v>
      </c>
      <c r="H4948" s="2" t="str">
        <f t="shared" si="621"/>
        <v>Friday</v>
      </c>
      <c r="I4948" s="2" t="str">
        <f t="shared" si="622"/>
        <v>FM9</v>
      </c>
      <c r="J4948" s="2">
        <f t="shared" si="623"/>
        <v>3</v>
      </c>
    </row>
    <row r="4949" spans="1:10" x14ac:dyDescent="0.35">
      <c r="A4949" s="4">
        <v>41219</v>
      </c>
      <c r="B4949" s="2">
        <f t="shared" si="616"/>
        <v>2012</v>
      </c>
      <c r="C4949" s="2">
        <f t="shared" si="617"/>
        <v>11</v>
      </c>
      <c r="D4949" s="2" t="str">
        <f t="shared" si="618"/>
        <v>November</v>
      </c>
      <c r="E4949" s="2" t="str" cm="1">
        <f t="array" ref="E4949">_xlfn.IFS(C4949/3&lt;=1,"Q1",C4949/3&lt;=2,"Q2",C4949/3&lt;=3,"Q3",C4949/3&lt;=4,"Q4")</f>
        <v>Q4</v>
      </c>
      <c r="F4949" s="2" t="str">
        <f t="shared" si="619"/>
        <v>2012-Nov</v>
      </c>
      <c r="G4949" s="2">
        <f t="shared" si="620"/>
        <v>2</v>
      </c>
      <c r="H4949" s="2" t="str">
        <f t="shared" si="621"/>
        <v>Tuesday</v>
      </c>
      <c r="I4949" s="2" t="str">
        <f t="shared" si="622"/>
        <v>FM8</v>
      </c>
      <c r="J4949" s="2">
        <f t="shared" si="623"/>
        <v>3</v>
      </c>
    </row>
    <row r="4950" spans="1:10" x14ac:dyDescent="0.35">
      <c r="A4950" s="4">
        <v>41231</v>
      </c>
      <c r="B4950" s="2">
        <f t="shared" si="616"/>
        <v>2012</v>
      </c>
      <c r="C4950" s="2">
        <f t="shared" si="617"/>
        <v>11</v>
      </c>
      <c r="D4950" s="2" t="str">
        <f t="shared" si="618"/>
        <v>November</v>
      </c>
      <c r="E4950" s="2" t="str" cm="1">
        <f t="array" ref="E4950">_xlfn.IFS(C4950/3&lt;=1,"Q1",C4950/3&lt;=2,"Q2",C4950/3&lt;=3,"Q3",C4950/3&lt;=4,"Q4")</f>
        <v>Q4</v>
      </c>
      <c r="F4950" s="2" t="str">
        <f t="shared" si="619"/>
        <v>2012-Nov</v>
      </c>
      <c r="G4950" s="2">
        <f t="shared" si="620"/>
        <v>7</v>
      </c>
      <c r="H4950" s="2" t="str">
        <f t="shared" si="621"/>
        <v>Sunday</v>
      </c>
      <c r="I4950" s="2" t="str">
        <f t="shared" si="622"/>
        <v>FM8</v>
      </c>
      <c r="J4950" s="2">
        <f t="shared" si="623"/>
        <v>3</v>
      </c>
    </row>
    <row r="4951" spans="1:10" x14ac:dyDescent="0.35">
      <c r="A4951" s="4">
        <v>41590</v>
      </c>
      <c r="B4951" s="2">
        <f t="shared" si="616"/>
        <v>2013</v>
      </c>
      <c r="C4951" s="2">
        <f t="shared" si="617"/>
        <v>11</v>
      </c>
      <c r="D4951" s="2" t="str">
        <f t="shared" si="618"/>
        <v>November</v>
      </c>
      <c r="E4951" s="2" t="str" cm="1">
        <f t="array" ref="E4951">_xlfn.IFS(C4951/3&lt;=1,"Q1",C4951/3&lt;=2,"Q2",C4951/3&lt;=3,"Q3",C4951/3&lt;=4,"Q4")</f>
        <v>Q4</v>
      </c>
      <c r="F4951" s="2" t="str">
        <f t="shared" si="619"/>
        <v>2013-Nov</v>
      </c>
      <c r="G4951" s="2">
        <f t="shared" si="620"/>
        <v>2</v>
      </c>
      <c r="H4951" s="2" t="str">
        <f t="shared" si="621"/>
        <v>Tuesday</v>
      </c>
      <c r="I4951" s="2" t="str">
        <f t="shared" si="622"/>
        <v>FM8</v>
      </c>
      <c r="J4951" s="2">
        <f t="shared" si="623"/>
        <v>3</v>
      </c>
    </row>
    <row r="4952" spans="1:10" x14ac:dyDescent="0.35">
      <c r="A4952" s="4">
        <v>40873</v>
      </c>
      <c r="B4952" s="2">
        <f t="shared" si="616"/>
        <v>2011</v>
      </c>
      <c r="C4952" s="2">
        <f t="shared" si="617"/>
        <v>11</v>
      </c>
      <c r="D4952" s="2" t="str">
        <f t="shared" si="618"/>
        <v>November</v>
      </c>
      <c r="E4952" s="2" t="str" cm="1">
        <f t="array" ref="E4952">_xlfn.IFS(C4952/3&lt;=1,"Q1",C4952/3&lt;=2,"Q2",C4952/3&lt;=3,"Q3",C4952/3&lt;=4,"Q4")</f>
        <v>Q4</v>
      </c>
      <c r="F4952" s="2" t="str">
        <f t="shared" si="619"/>
        <v>2011-Nov</v>
      </c>
      <c r="G4952" s="2">
        <f t="shared" si="620"/>
        <v>6</v>
      </c>
      <c r="H4952" s="2" t="str">
        <f t="shared" si="621"/>
        <v>Saturday</v>
      </c>
      <c r="I4952" s="2" t="str">
        <f t="shared" si="622"/>
        <v>FM8</v>
      </c>
      <c r="J4952" s="2">
        <f t="shared" si="623"/>
        <v>3</v>
      </c>
    </row>
    <row r="4953" spans="1:10" x14ac:dyDescent="0.35">
      <c r="A4953" s="4">
        <v>43057</v>
      </c>
      <c r="B4953" s="2">
        <f t="shared" si="616"/>
        <v>2017</v>
      </c>
      <c r="C4953" s="2">
        <f t="shared" si="617"/>
        <v>11</v>
      </c>
      <c r="D4953" s="2" t="str">
        <f t="shared" si="618"/>
        <v>November</v>
      </c>
      <c r="E4953" s="2" t="str" cm="1">
        <f t="array" ref="E4953">_xlfn.IFS(C4953/3&lt;=1,"Q1",C4953/3&lt;=2,"Q2",C4953/3&lt;=3,"Q3",C4953/3&lt;=4,"Q4")</f>
        <v>Q4</v>
      </c>
      <c r="F4953" s="2" t="str">
        <f t="shared" si="619"/>
        <v>2017-Nov</v>
      </c>
      <c r="G4953" s="2">
        <f t="shared" si="620"/>
        <v>6</v>
      </c>
      <c r="H4953" s="2" t="str">
        <f t="shared" si="621"/>
        <v>Saturday</v>
      </c>
      <c r="I4953" s="2" t="str">
        <f t="shared" si="622"/>
        <v>FM8</v>
      </c>
      <c r="J4953" s="2">
        <f t="shared" si="623"/>
        <v>3</v>
      </c>
    </row>
    <row r="4954" spans="1:10" x14ac:dyDescent="0.35">
      <c r="A4954" s="4">
        <v>41960</v>
      </c>
      <c r="B4954" s="2">
        <f t="shared" si="616"/>
        <v>2014</v>
      </c>
      <c r="C4954" s="2">
        <f t="shared" si="617"/>
        <v>11</v>
      </c>
      <c r="D4954" s="2" t="str">
        <f t="shared" si="618"/>
        <v>November</v>
      </c>
      <c r="E4954" s="2" t="str" cm="1">
        <f t="array" ref="E4954">_xlfn.IFS(C4954/3&lt;=1,"Q1",C4954/3&lt;=2,"Q2",C4954/3&lt;=3,"Q3",C4954/3&lt;=4,"Q4")</f>
        <v>Q4</v>
      </c>
      <c r="F4954" s="2" t="str">
        <f t="shared" si="619"/>
        <v>2014-Nov</v>
      </c>
      <c r="G4954" s="2">
        <f t="shared" si="620"/>
        <v>1</v>
      </c>
      <c r="H4954" s="2" t="str">
        <f t="shared" si="621"/>
        <v>Monday</v>
      </c>
      <c r="I4954" s="2" t="str">
        <f t="shared" si="622"/>
        <v>FM8</v>
      </c>
      <c r="J4954" s="2">
        <f t="shared" si="623"/>
        <v>3</v>
      </c>
    </row>
    <row r="4955" spans="1:10" x14ac:dyDescent="0.35">
      <c r="A4955" s="4">
        <v>42691</v>
      </c>
      <c r="B4955" s="2">
        <f t="shared" si="616"/>
        <v>2016</v>
      </c>
      <c r="C4955" s="2">
        <f t="shared" si="617"/>
        <v>11</v>
      </c>
      <c r="D4955" s="2" t="str">
        <f t="shared" si="618"/>
        <v>November</v>
      </c>
      <c r="E4955" s="2" t="str" cm="1">
        <f t="array" ref="E4955">_xlfn.IFS(C4955/3&lt;=1,"Q1",C4955/3&lt;=2,"Q2",C4955/3&lt;=3,"Q3",C4955/3&lt;=4,"Q4")</f>
        <v>Q4</v>
      </c>
      <c r="F4955" s="2" t="str">
        <f t="shared" si="619"/>
        <v>2016-Nov</v>
      </c>
      <c r="G4955" s="2">
        <f t="shared" si="620"/>
        <v>4</v>
      </c>
      <c r="H4955" s="2" t="str">
        <f t="shared" si="621"/>
        <v>Thursday</v>
      </c>
      <c r="I4955" s="2" t="str">
        <f t="shared" si="622"/>
        <v>FM8</v>
      </c>
      <c r="J4955" s="2">
        <f t="shared" si="623"/>
        <v>3</v>
      </c>
    </row>
    <row r="4956" spans="1:10" x14ac:dyDescent="0.35">
      <c r="A4956" s="4">
        <v>43426</v>
      </c>
      <c r="B4956" s="2">
        <f t="shared" si="616"/>
        <v>2018</v>
      </c>
      <c r="C4956" s="2">
        <f t="shared" si="617"/>
        <v>11</v>
      </c>
      <c r="D4956" s="2" t="str">
        <f t="shared" si="618"/>
        <v>November</v>
      </c>
      <c r="E4956" s="2" t="str" cm="1">
        <f t="array" ref="E4956">_xlfn.IFS(C4956/3&lt;=1,"Q1",C4956/3&lt;=2,"Q2",C4956/3&lt;=3,"Q3",C4956/3&lt;=4,"Q4")</f>
        <v>Q4</v>
      </c>
      <c r="F4956" s="2" t="str">
        <f t="shared" si="619"/>
        <v>2018-Nov</v>
      </c>
      <c r="G4956" s="2">
        <f t="shared" si="620"/>
        <v>4</v>
      </c>
      <c r="H4956" s="2" t="str">
        <f t="shared" si="621"/>
        <v>Thursday</v>
      </c>
      <c r="I4956" s="2" t="str">
        <f t="shared" si="622"/>
        <v>FM8</v>
      </c>
      <c r="J4956" s="2">
        <f t="shared" si="623"/>
        <v>3</v>
      </c>
    </row>
    <row r="4957" spans="1:10" x14ac:dyDescent="0.35">
      <c r="A4957" s="4">
        <v>43418</v>
      </c>
      <c r="B4957" s="2">
        <f t="shared" si="616"/>
        <v>2018</v>
      </c>
      <c r="C4957" s="2">
        <f t="shared" si="617"/>
        <v>11</v>
      </c>
      <c r="D4957" s="2" t="str">
        <f t="shared" si="618"/>
        <v>November</v>
      </c>
      <c r="E4957" s="2" t="str" cm="1">
        <f t="array" ref="E4957">_xlfn.IFS(C4957/3&lt;=1,"Q1",C4957/3&lt;=2,"Q2",C4957/3&lt;=3,"Q3",C4957/3&lt;=4,"Q4")</f>
        <v>Q4</v>
      </c>
      <c r="F4957" s="2" t="str">
        <f t="shared" si="619"/>
        <v>2018-Nov</v>
      </c>
      <c r="G4957" s="2">
        <f t="shared" si="620"/>
        <v>3</v>
      </c>
      <c r="H4957" s="2" t="str">
        <f t="shared" si="621"/>
        <v>Wednesday</v>
      </c>
      <c r="I4957" s="2" t="str">
        <f t="shared" si="622"/>
        <v>FM8</v>
      </c>
      <c r="J4957" s="2">
        <f t="shared" si="623"/>
        <v>3</v>
      </c>
    </row>
    <row r="4958" spans="1:10" x14ac:dyDescent="0.35">
      <c r="A4958" s="4">
        <v>40496</v>
      </c>
      <c r="B4958" s="2">
        <f t="shared" si="616"/>
        <v>2010</v>
      </c>
      <c r="C4958" s="2">
        <f t="shared" si="617"/>
        <v>11</v>
      </c>
      <c r="D4958" s="2" t="str">
        <f t="shared" si="618"/>
        <v>November</v>
      </c>
      <c r="E4958" s="2" t="str" cm="1">
        <f t="array" ref="E4958">_xlfn.IFS(C4958/3&lt;=1,"Q1",C4958/3&lt;=2,"Q2",C4958/3&lt;=3,"Q3",C4958/3&lt;=4,"Q4")</f>
        <v>Q4</v>
      </c>
      <c r="F4958" s="2" t="str">
        <f t="shared" si="619"/>
        <v>2010-Nov</v>
      </c>
      <c r="G4958" s="2">
        <f t="shared" si="620"/>
        <v>7</v>
      </c>
      <c r="H4958" s="2" t="str">
        <f t="shared" si="621"/>
        <v>Sunday</v>
      </c>
      <c r="I4958" s="2" t="str">
        <f t="shared" si="622"/>
        <v>FM8</v>
      </c>
      <c r="J4958" s="2">
        <f t="shared" si="623"/>
        <v>3</v>
      </c>
    </row>
    <row r="4959" spans="1:10" x14ac:dyDescent="0.35">
      <c r="A4959" s="4">
        <v>43047</v>
      </c>
      <c r="B4959" s="2">
        <f t="shared" si="616"/>
        <v>2017</v>
      </c>
      <c r="C4959" s="2">
        <f t="shared" si="617"/>
        <v>11</v>
      </c>
      <c r="D4959" s="2" t="str">
        <f t="shared" si="618"/>
        <v>November</v>
      </c>
      <c r="E4959" s="2" t="str" cm="1">
        <f t="array" ref="E4959">_xlfn.IFS(C4959/3&lt;=1,"Q1",C4959/3&lt;=2,"Q2",C4959/3&lt;=3,"Q3",C4959/3&lt;=4,"Q4")</f>
        <v>Q4</v>
      </c>
      <c r="F4959" s="2" t="str">
        <f t="shared" si="619"/>
        <v>2017-Nov</v>
      </c>
      <c r="G4959" s="2">
        <f t="shared" si="620"/>
        <v>3</v>
      </c>
      <c r="H4959" s="2" t="str">
        <f t="shared" si="621"/>
        <v>Wednesday</v>
      </c>
      <c r="I4959" s="2" t="str">
        <f t="shared" si="622"/>
        <v>FM8</v>
      </c>
      <c r="J4959" s="2">
        <f t="shared" si="623"/>
        <v>3</v>
      </c>
    </row>
    <row r="4960" spans="1:10" x14ac:dyDescent="0.35">
      <c r="A4960" s="4">
        <v>40868</v>
      </c>
      <c r="B4960" s="2">
        <f t="shared" si="616"/>
        <v>2011</v>
      </c>
      <c r="C4960" s="2">
        <f t="shared" si="617"/>
        <v>11</v>
      </c>
      <c r="D4960" s="2" t="str">
        <f t="shared" si="618"/>
        <v>November</v>
      </c>
      <c r="E4960" s="2" t="str" cm="1">
        <f t="array" ref="E4960">_xlfn.IFS(C4960/3&lt;=1,"Q1",C4960/3&lt;=2,"Q2",C4960/3&lt;=3,"Q3",C4960/3&lt;=4,"Q4")</f>
        <v>Q4</v>
      </c>
      <c r="F4960" s="2" t="str">
        <f t="shared" si="619"/>
        <v>2011-Nov</v>
      </c>
      <c r="G4960" s="2">
        <f t="shared" si="620"/>
        <v>1</v>
      </c>
      <c r="H4960" s="2" t="str">
        <f t="shared" si="621"/>
        <v>Monday</v>
      </c>
      <c r="I4960" s="2" t="str">
        <f t="shared" si="622"/>
        <v>FM8</v>
      </c>
      <c r="J4960" s="2">
        <f t="shared" si="623"/>
        <v>3</v>
      </c>
    </row>
    <row r="4961" spans="1:10" x14ac:dyDescent="0.35">
      <c r="A4961" s="4">
        <v>40491</v>
      </c>
      <c r="B4961" s="2">
        <f t="shared" si="616"/>
        <v>2010</v>
      </c>
      <c r="C4961" s="2">
        <f t="shared" si="617"/>
        <v>11</v>
      </c>
      <c r="D4961" s="2" t="str">
        <f t="shared" si="618"/>
        <v>November</v>
      </c>
      <c r="E4961" s="2" t="str" cm="1">
        <f t="array" ref="E4961">_xlfn.IFS(C4961/3&lt;=1,"Q1",C4961/3&lt;=2,"Q2",C4961/3&lt;=3,"Q3",C4961/3&lt;=4,"Q4")</f>
        <v>Q4</v>
      </c>
      <c r="F4961" s="2" t="str">
        <f t="shared" si="619"/>
        <v>2010-Nov</v>
      </c>
      <c r="G4961" s="2">
        <f t="shared" si="620"/>
        <v>2</v>
      </c>
      <c r="H4961" s="2" t="str">
        <f t="shared" si="621"/>
        <v>Tuesday</v>
      </c>
      <c r="I4961" s="2" t="str">
        <f t="shared" si="622"/>
        <v>FM8</v>
      </c>
      <c r="J4961" s="2">
        <f t="shared" si="623"/>
        <v>3</v>
      </c>
    </row>
    <row r="4962" spans="1:10" x14ac:dyDescent="0.35">
      <c r="A4962" s="4">
        <v>40856</v>
      </c>
      <c r="B4962" s="2">
        <f t="shared" si="616"/>
        <v>2011</v>
      </c>
      <c r="C4962" s="2">
        <f t="shared" si="617"/>
        <v>11</v>
      </c>
      <c r="D4962" s="2" t="str">
        <f t="shared" si="618"/>
        <v>November</v>
      </c>
      <c r="E4962" s="2" t="str" cm="1">
        <f t="array" ref="E4962">_xlfn.IFS(C4962/3&lt;=1,"Q1",C4962/3&lt;=2,"Q2",C4962/3&lt;=3,"Q3",C4962/3&lt;=4,"Q4")</f>
        <v>Q4</v>
      </c>
      <c r="F4962" s="2" t="str">
        <f t="shared" si="619"/>
        <v>2011-Nov</v>
      </c>
      <c r="G4962" s="2">
        <f t="shared" si="620"/>
        <v>3</v>
      </c>
      <c r="H4962" s="2" t="str">
        <f t="shared" si="621"/>
        <v>Wednesday</v>
      </c>
      <c r="I4962" s="2" t="str">
        <f t="shared" si="622"/>
        <v>FM8</v>
      </c>
      <c r="J4962" s="2">
        <f t="shared" si="623"/>
        <v>3</v>
      </c>
    </row>
    <row r="4963" spans="1:10" x14ac:dyDescent="0.35">
      <c r="A4963" s="4">
        <v>43050</v>
      </c>
      <c r="B4963" s="2">
        <f t="shared" si="616"/>
        <v>2017</v>
      </c>
      <c r="C4963" s="2">
        <f t="shared" si="617"/>
        <v>11</v>
      </c>
      <c r="D4963" s="2" t="str">
        <f t="shared" si="618"/>
        <v>November</v>
      </c>
      <c r="E4963" s="2" t="str" cm="1">
        <f t="array" ref="E4963">_xlfn.IFS(C4963/3&lt;=1,"Q1",C4963/3&lt;=2,"Q2",C4963/3&lt;=3,"Q3",C4963/3&lt;=4,"Q4")</f>
        <v>Q4</v>
      </c>
      <c r="F4963" s="2" t="str">
        <f t="shared" si="619"/>
        <v>2017-Nov</v>
      </c>
      <c r="G4963" s="2">
        <f t="shared" si="620"/>
        <v>6</v>
      </c>
      <c r="H4963" s="2" t="str">
        <f t="shared" si="621"/>
        <v>Saturday</v>
      </c>
      <c r="I4963" s="2" t="str">
        <f t="shared" si="622"/>
        <v>FM8</v>
      </c>
      <c r="J4963" s="2">
        <f t="shared" si="623"/>
        <v>3</v>
      </c>
    </row>
    <row r="4964" spans="1:10" x14ac:dyDescent="0.35">
      <c r="A4964" s="4">
        <v>42287</v>
      </c>
      <c r="B4964" s="2">
        <f t="shared" si="616"/>
        <v>2015</v>
      </c>
      <c r="C4964" s="2">
        <f t="shared" si="617"/>
        <v>10</v>
      </c>
      <c r="D4964" s="2" t="str">
        <f t="shared" si="618"/>
        <v>October</v>
      </c>
      <c r="E4964" s="2" t="str" cm="1">
        <f t="array" ref="E4964">_xlfn.IFS(C4964/3&lt;=1,"Q1",C4964/3&lt;=2,"Q2",C4964/3&lt;=3,"Q3",C4964/3&lt;=4,"Q4")</f>
        <v>Q4</v>
      </c>
      <c r="F4964" s="2" t="str">
        <f t="shared" si="619"/>
        <v>2015-Oct</v>
      </c>
      <c r="G4964" s="2">
        <f t="shared" si="620"/>
        <v>6</v>
      </c>
      <c r="H4964" s="2" t="str">
        <f t="shared" si="621"/>
        <v>Saturday</v>
      </c>
      <c r="I4964" s="2" t="str">
        <f t="shared" si="622"/>
        <v>FM7</v>
      </c>
      <c r="J4964" s="2">
        <f t="shared" si="623"/>
        <v>3</v>
      </c>
    </row>
    <row r="4965" spans="1:10" x14ac:dyDescent="0.35">
      <c r="A4965" s="4">
        <v>42289</v>
      </c>
      <c r="B4965" s="2">
        <f t="shared" si="616"/>
        <v>2015</v>
      </c>
      <c r="C4965" s="2">
        <f t="shared" si="617"/>
        <v>10</v>
      </c>
      <c r="D4965" s="2" t="str">
        <f t="shared" si="618"/>
        <v>October</v>
      </c>
      <c r="E4965" s="2" t="str" cm="1">
        <f t="array" ref="E4965">_xlfn.IFS(C4965/3&lt;=1,"Q1",C4965/3&lt;=2,"Q2",C4965/3&lt;=3,"Q3",C4965/3&lt;=4,"Q4")</f>
        <v>Q4</v>
      </c>
      <c r="F4965" s="2" t="str">
        <f t="shared" si="619"/>
        <v>2015-Oct</v>
      </c>
      <c r="G4965" s="2">
        <f t="shared" si="620"/>
        <v>1</v>
      </c>
      <c r="H4965" s="2" t="str">
        <f t="shared" si="621"/>
        <v>Monday</v>
      </c>
      <c r="I4965" s="2" t="str">
        <f t="shared" si="622"/>
        <v>FM7</v>
      </c>
      <c r="J4965" s="2">
        <f t="shared" si="623"/>
        <v>3</v>
      </c>
    </row>
    <row r="4966" spans="1:10" x14ac:dyDescent="0.35">
      <c r="A4966" s="4">
        <v>41919</v>
      </c>
      <c r="B4966" s="2">
        <f t="shared" si="616"/>
        <v>2014</v>
      </c>
      <c r="C4966" s="2">
        <f t="shared" si="617"/>
        <v>10</v>
      </c>
      <c r="D4966" s="2" t="str">
        <f t="shared" si="618"/>
        <v>October</v>
      </c>
      <c r="E4966" s="2" t="str" cm="1">
        <f t="array" ref="E4966">_xlfn.IFS(C4966/3&lt;=1,"Q1",C4966/3&lt;=2,"Q2",C4966/3&lt;=3,"Q3",C4966/3&lt;=4,"Q4")</f>
        <v>Q4</v>
      </c>
      <c r="F4966" s="2" t="str">
        <f t="shared" si="619"/>
        <v>2014-Oct</v>
      </c>
      <c r="G4966" s="2">
        <f t="shared" si="620"/>
        <v>2</v>
      </c>
      <c r="H4966" s="2" t="str">
        <f t="shared" si="621"/>
        <v>Tuesday</v>
      </c>
      <c r="I4966" s="2" t="str">
        <f t="shared" si="622"/>
        <v>FM7</v>
      </c>
      <c r="J4966" s="2">
        <f t="shared" si="623"/>
        <v>3</v>
      </c>
    </row>
    <row r="4967" spans="1:10" x14ac:dyDescent="0.35">
      <c r="A4967" s="4">
        <v>41554</v>
      </c>
      <c r="B4967" s="2">
        <f t="shared" si="616"/>
        <v>2013</v>
      </c>
      <c r="C4967" s="2">
        <f t="shared" si="617"/>
        <v>10</v>
      </c>
      <c r="D4967" s="2" t="str">
        <f t="shared" si="618"/>
        <v>October</v>
      </c>
      <c r="E4967" s="2" t="str" cm="1">
        <f t="array" ref="E4967">_xlfn.IFS(C4967/3&lt;=1,"Q1",C4967/3&lt;=2,"Q2",C4967/3&lt;=3,"Q3",C4967/3&lt;=4,"Q4")</f>
        <v>Q4</v>
      </c>
      <c r="F4967" s="2" t="str">
        <f t="shared" si="619"/>
        <v>2013-Oct</v>
      </c>
      <c r="G4967" s="2">
        <f t="shared" si="620"/>
        <v>1</v>
      </c>
      <c r="H4967" s="2" t="str">
        <f t="shared" si="621"/>
        <v>Monday</v>
      </c>
      <c r="I4967" s="2" t="str">
        <f t="shared" si="622"/>
        <v>FM7</v>
      </c>
      <c r="J4967" s="2">
        <f t="shared" si="623"/>
        <v>3</v>
      </c>
    </row>
    <row r="4968" spans="1:10" x14ac:dyDescent="0.35">
      <c r="A4968" s="4">
        <v>43030</v>
      </c>
      <c r="B4968" s="2">
        <f t="shared" si="616"/>
        <v>2017</v>
      </c>
      <c r="C4968" s="2">
        <f t="shared" si="617"/>
        <v>10</v>
      </c>
      <c r="D4968" s="2" t="str">
        <f t="shared" si="618"/>
        <v>October</v>
      </c>
      <c r="E4968" s="2" t="str" cm="1">
        <f t="array" ref="E4968">_xlfn.IFS(C4968/3&lt;=1,"Q1",C4968/3&lt;=2,"Q2",C4968/3&lt;=3,"Q3",C4968/3&lt;=4,"Q4")</f>
        <v>Q4</v>
      </c>
      <c r="F4968" s="2" t="str">
        <f t="shared" si="619"/>
        <v>2017-Oct</v>
      </c>
      <c r="G4968" s="2">
        <f t="shared" si="620"/>
        <v>7</v>
      </c>
      <c r="H4968" s="2" t="str">
        <f t="shared" si="621"/>
        <v>Sunday</v>
      </c>
      <c r="I4968" s="2" t="str">
        <f t="shared" si="622"/>
        <v>FM7</v>
      </c>
      <c r="J4968" s="2">
        <f t="shared" si="623"/>
        <v>3</v>
      </c>
    </row>
    <row r="4969" spans="1:10" x14ac:dyDescent="0.35">
      <c r="A4969" s="4">
        <v>42664</v>
      </c>
      <c r="B4969" s="2">
        <f t="shared" si="616"/>
        <v>2016</v>
      </c>
      <c r="C4969" s="2">
        <f t="shared" si="617"/>
        <v>10</v>
      </c>
      <c r="D4969" s="2" t="str">
        <f t="shared" si="618"/>
        <v>October</v>
      </c>
      <c r="E4969" s="2" t="str" cm="1">
        <f t="array" ref="E4969">_xlfn.IFS(C4969/3&lt;=1,"Q1",C4969/3&lt;=2,"Q2",C4969/3&lt;=3,"Q3",C4969/3&lt;=4,"Q4")</f>
        <v>Q4</v>
      </c>
      <c r="F4969" s="2" t="str">
        <f t="shared" si="619"/>
        <v>2016-Oct</v>
      </c>
      <c r="G4969" s="2">
        <f t="shared" si="620"/>
        <v>5</v>
      </c>
      <c r="H4969" s="2" t="str">
        <f t="shared" si="621"/>
        <v>Friday</v>
      </c>
      <c r="I4969" s="2" t="str">
        <f t="shared" si="622"/>
        <v>FM7</v>
      </c>
      <c r="J4969" s="2">
        <f t="shared" si="623"/>
        <v>3</v>
      </c>
    </row>
    <row r="4970" spans="1:10" x14ac:dyDescent="0.35">
      <c r="A4970" s="4">
        <v>43399</v>
      </c>
      <c r="B4970" s="2">
        <f t="shared" si="616"/>
        <v>2018</v>
      </c>
      <c r="C4970" s="2">
        <f t="shared" si="617"/>
        <v>10</v>
      </c>
      <c r="D4970" s="2" t="str">
        <f t="shared" si="618"/>
        <v>October</v>
      </c>
      <c r="E4970" s="2" t="str" cm="1">
        <f t="array" ref="E4970">_xlfn.IFS(C4970/3&lt;=1,"Q1",C4970/3&lt;=2,"Q2",C4970/3&lt;=3,"Q3",C4970/3&lt;=4,"Q4")</f>
        <v>Q4</v>
      </c>
      <c r="F4970" s="2" t="str">
        <f t="shared" si="619"/>
        <v>2018-Oct</v>
      </c>
      <c r="G4970" s="2">
        <f t="shared" si="620"/>
        <v>5</v>
      </c>
      <c r="H4970" s="2" t="str">
        <f t="shared" si="621"/>
        <v>Friday</v>
      </c>
      <c r="I4970" s="2" t="str">
        <f t="shared" si="622"/>
        <v>FM7</v>
      </c>
      <c r="J4970" s="2">
        <f t="shared" si="623"/>
        <v>3</v>
      </c>
    </row>
    <row r="4971" spans="1:10" x14ac:dyDescent="0.35">
      <c r="A4971" s="4">
        <v>41205</v>
      </c>
      <c r="B4971" s="2">
        <f t="shared" si="616"/>
        <v>2012</v>
      </c>
      <c r="C4971" s="2">
        <f t="shared" si="617"/>
        <v>10</v>
      </c>
      <c r="D4971" s="2" t="str">
        <f t="shared" si="618"/>
        <v>October</v>
      </c>
      <c r="E4971" s="2" t="str" cm="1">
        <f t="array" ref="E4971">_xlfn.IFS(C4971/3&lt;=1,"Q1",C4971/3&lt;=2,"Q2",C4971/3&lt;=3,"Q3",C4971/3&lt;=4,"Q4")</f>
        <v>Q4</v>
      </c>
      <c r="F4971" s="2" t="str">
        <f t="shared" si="619"/>
        <v>2012-Oct</v>
      </c>
      <c r="G4971" s="2">
        <f t="shared" si="620"/>
        <v>2</v>
      </c>
      <c r="H4971" s="2" t="str">
        <f t="shared" si="621"/>
        <v>Tuesday</v>
      </c>
      <c r="I4971" s="2" t="str">
        <f t="shared" si="622"/>
        <v>FM7</v>
      </c>
      <c r="J4971" s="2">
        <f t="shared" si="623"/>
        <v>3</v>
      </c>
    </row>
    <row r="4972" spans="1:10" x14ac:dyDescent="0.35">
      <c r="A4972" s="4">
        <v>40454</v>
      </c>
      <c r="B4972" s="2">
        <f t="shared" si="616"/>
        <v>2010</v>
      </c>
      <c r="C4972" s="2">
        <f t="shared" si="617"/>
        <v>10</v>
      </c>
      <c r="D4972" s="2" t="str">
        <f t="shared" si="618"/>
        <v>October</v>
      </c>
      <c r="E4972" s="2" t="str" cm="1">
        <f t="array" ref="E4972">_xlfn.IFS(C4972/3&lt;=1,"Q1",C4972/3&lt;=2,"Q2",C4972/3&lt;=3,"Q3",C4972/3&lt;=4,"Q4")</f>
        <v>Q4</v>
      </c>
      <c r="F4972" s="2" t="str">
        <f t="shared" si="619"/>
        <v>2010-Oct</v>
      </c>
      <c r="G4972" s="2">
        <f t="shared" si="620"/>
        <v>7</v>
      </c>
      <c r="H4972" s="2" t="str">
        <f t="shared" si="621"/>
        <v>Sunday</v>
      </c>
      <c r="I4972" s="2" t="str">
        <f t="shared" si="622"/>
        <v>FM7</v>
      </c>
      <c r="J4972" s="2">
        <f t="shared" si="623"/>
        <v>3</v>
      </c>
    </row>
    <row r="4973" spans="1:10" x14ac:dyDescent="0.35">
      <c r="A4973" s="4">
        <v>40460</v>
      </c>
      <c r="B4973" s="2">
        <f t="shared" si="616"/>
        <v>2010</v>
      </c>
      <c r="C4973" s="2">
        <f t="shared" si="617"/>
        <v>10</v>
      </c>
      <c r="D4973" s="2" t="str">
        <f t="shared" si="618"/>
        <v>October</v>
      </c>
      <c r="E4973" s="2" t="str" cm="1">
        <f t="array" ref="E4973">_xlfn.IFS(C4973/3&lt;=1,"Q1",C4973/3&lt;=2,"Q2",C4973/3&lt;=3,"Q3",C4973/3&lt;=4,"Q4")</f>
        <v>Q4</v>
      </c>
      <c r="F4973" s="2" t="str">
        <f t="shared" si="619"/>
        <v>2010-Oct</v>
      </c>
      <c r="G4973" s="2">
        <f t="shared" si="620"/>
        <v>6</v>
      </c>
      <c r="H4973" s="2" t="str">
        <f t="shared" si="621"/>
        <v>Saturday</v>
      </c>
      <c r="I4973" s="2" t="str">
        <f t="shared" si="622"/>
        <v>FM7</v>
      </c>
      <c r="J4973" s="2">
        <f t="shared" si="623"/>
        <v>3</v>
      </c>
    </row>
    <row r="4974" spans="1:10" x14ac:dyDescent="0.35">
      <c r="A4974" s="4">
        <v>41926</v>
      </c>
      <c r="B4974" s="2">
        <f t="shared" si="616"/>
        <v>2014</v>
      </c>
      <c r="C4974" s="2">
        <f t="shared" si="617"/>
        <v>10</v>
      </c>
      <c r="D4974" s="2" t="str">
        <f t="shared" si="618"/>
        <v>October</v>
      </c>
      <c r="E4974" s="2" t="str" cm="1">
        <f t="array" ref="E4974">_xlfn.IFS(C4974/3&lt;=1,"Q1",C4974/3&lt;=2,"Q2",C4974/3&lt;=3,"Q3",C4974/3&lt;=4,"Q4")</f>
        <v>Q4</v>
      </c>
      <c r="F4974" s="2" t="str">
        <f t="shared" si="619"/>
        <v>2014-Oct</v>
      </c>
      <c r="G4974" s="2">
        <f t="shared" si="620"/>
        <v>2</v>
      </c>
      <c r="H4974" s="2" t="str">
        <f t="shared" si="621"/>
        <v>Tuesday</v>
      </c>
      <c r="I4974" s="2" t="str">
        <f t="shared" si="622"/>
        <v>FM7</v>
      </c>
      <c r="J4974" s="2">
        <f t="shared" si="623"/>
        <v>3</v>
      </c>
    </row>
    <row r="4975" spans="1:10" x14ac:dyDescent="0.35">
      <c r="A4975" s="4">
        <v>41199</v>
      </c>
      <c r="B4975" s="2">
        <f t="shared" si="616"/>
        <v>2012</v>
      </c>
      <c r="C4975" s="2">
        <f t="shared" si="617"/>
        <v>10</v>
      </c>
      <c r="D4975" s="2" t="str">
        <f t="shared" si="618"/>
        <v>October</v>
      </c>
      <c r="E4975" s="2" t="str" cm="1">
        <f t="array" ref="E4975">_xlfn.IFS(C4975/3&lt;=1,"Q1",C4975/3&lt;=2,"Q2",C4975/3&lt;=3,"Q3",C4975/3&lt;=4,"Q4")</f>
        <v>Q4</v>
      </c>
      <c r="F4975" s="2" t="str">
        <f t="shared" si="619"/>
        <v>2012-Oct</v>
      </c>
      <c r="G4975" s="2">
        <f t="shared" si="620"/>
        <v>3</v>
      </c>
      <c r="H4975" s="2" t="str">
        <f t="shared" si="621"/>
        <v>Wednesday</v>
      </c>
      <c r="I4975" s="2" t="str">
        <f t="shared" si="622"/>
        <v>FM7</v>
      </c>
      <c r="J4975" s="2">
        <f t="shared" si="623"/>
        <v>3</v>
      </c>
    </row>
    <row r="4976" spans="1:10" x14ac:dyDescent="0.35">
      <c r="A4976" s="4">
        <v>40827</v>
      </c>
      <c r="B4976" s="2">
        <f t="shared" si="616"/>
        <v>2011</v>
      </c>
      <c r="C4976" s="2">
        <f t="shared" si="617"/>
        <v>10</v>
      </c>
      <c r="D4976" s="2" t="str">
        <f t="shared" si="618"/>
        <v>October</v>
      </c>
      <c r="E4976" s="2" t="str" cm="1">
        <f t="array" ref="E4976">_xlfn.IFS(C4976/3&lt;=1,"Q1",C4976/3&lt;=2,"Q2",C4976/3&lt;=3,"Q3",C4976/3&lt;=4,"Q4")</f>
        <v>Q4</v>
      </c>
      <c r="F4976" s="2" t="str">
        <f t="shared" si="619"/>
        <v>2011-Oct</v>
      </c>
      <c r="G4976" s="2">
        <f t="shared" si="620"/>
        <v>2</v>
      </c>
      <c r="H4976" s="2" t="str">
        <f t="shared" si="621"/>
        <v>Tuesday</v>
      </c>
      <c r="I4976" s="2" t="str">
        <f t="shared" si="622"/>
        <v>FM7</v>
      </c>
      <c r="J4976" s="2">
        <f t="shared" si="623"/>
        <v>3</v>
      </c>
    </row>
    <row r="4977" spans="1:10" x14ac:dyDescent="0.35">
      <c r="A4977" s="4">
        <v>42671</v>
      </c>
      <c r="B4977" s="2">
        <f t="shared" si="616"/>
        <v>2016</v>
      </c>
      <c r="C4977" s="2">
        <f t="shared" si="617"/>
        <v>10</v>
      </c>
      <c r="D4977" s="2" t="str">
        <f t="shared" si="618"/>
        <v>October</v>
      </c>
      <c r="E4977" s="2" t="str" cm="1">
        <f t="array" ref="E4977">_xlfn.IFS(C4977/3&lt;=1,"Q1",C4977/3&lt;=2,"Q2",C4977/3&lt;=3,"Q3",C4977/3&lt;=4,"Q4")</f>
        <v>Q4</v>
      </c>
      <c r="F4977" s="2" t="str">
        <f t="shared" si="619"/>
        <v>2016-Oct</v>
      </c>
      <c r="G4977" s="2">
        <f t="shared" si="620"/>
        <v>5</v>
      </c>
      <c r="H4977" s="2" t="str">
        <f t="shared" si="621"/>
        <v>Friday</v>
      </c>
      <c r="I4977" s="2" t="str">
        <f t="shared" si="622"/>
        <v>FM7</v>
      </c>
      <c r="J4977" s="2">
        <f t="shared" si="623"/>
        <v>3</v>
      </c>
    </row>
    <row r="4978" spans="1:10" x14ac:dyDescent="0.35">
      <c r="A4978" s="4">
        <v>41884</v>
      </c>
      <c r="B4978" s="2">
        <f t="shared" si="616"/>
        <v>2014</v>
      </c>
      <c r="C4978" s="2">
        <f t="shared" si="617"/>
        <v>9</v>
      </c>
      <c r="D4978" s="2" t="str">
        <f t="shared" si="618"/>
        <v>September</v>
      </c>
      <c r="E4978" s="2" t="str" cm="1">
        <f t="array" ref="E4978">_xlfn.IFS(C4978/3&lt;=1,"Q1",C4978/3&lt;=2,"Q2",C4978/3&lt;=3,"Q3",C4978/3&lt;=4,"Q4")</f>
        <v>Q3</v>
      </c>
      <c r="F4978" s="2" t="str">
        <f t="shared" si="619"/>
        <v>2014-Sep</v>
      </c>
      <c r="G4978" s="2">
        <f t="shared" si="620"/>
        <v>2</v>
      </c>
      <c r="H4978" s="2" t="str">
        <f t="shared" si="621"/>
        <v>Tuesday</v>
      </c>
      <c r="I4978" s="2" t="str">
        <f t="shared" si="622"/>
        <v>FM6</v>
      </c>
      <c r="J4978" s="2">
        <f t="shared" si="623"/>
        <v>2</v>
      </c>
    </row>
    <row r="4979" spans="1:10" x14ac:dyDescent="0.35">
      <c r="A4979" s="4">
        <v>41491</v>
      </c>
      <c r="B4979" s="2">
        <f t="shared" si="616"/>
        <v>2013</v>
      </c>
      <c r="C4979" s="2">
        <f t="shared" si="617"/>
        <v>8</v>
      </c>
      <c r="D4979" s="2" t="str">
        <f t="shared" si="618"/>
        <v>August</v>
      </c>
      <c r="E4979" s="2" t="str" cm="1">
        <f t="array" ref="E4979">_xlfn.IFS(C4979/3&lt;=1,"Q1",C4979/3&lt;=2,"Q2",C4979/3&lt;=3,"Q3",C4979/3&lt;=4,"Q4")</f>
        <v>Q3</v>
      </c>
      <c r="F4979" s="2" t="str">
        <f t="shared" si="619"/>
        <v>2013-Aug</v>
      </c>
      <c r="G4979" s="2">
        <f t="shared" si="620"/>
        <v>1</v>
      </c>
      <c r="H4979" s="2" t="str">
        <f t="shared" si="621"/>
        <v>Monday</v>
      </c>
      <c r="I4979" s="2" t="str">
        <f t="shared" si="622"/>
        <v>FM5</v>
      </c>
      <c r="J4979" s="2">
        <f t="shared" si="623"/>
        <v>2</v>
      </c>
    </row>
    <row r="4980" spans="1:10" x14ac:dyDescent="0.35">
      <c r="A4980" s="4">
        <v>43304</v>
      </c>
      <c r="B4980" s="2">
        <f t="shared" si="616"/>
        <v>2018</v>
      </c>
      <c r="C4980" s="2">
        <f t="shared" si="617"/>
        <v>7</v>
      </c>
      <c r="D4980" s="2" t="str">
        <f t="shared" si="618"/>
        <v>July</v>
      </c>
      <c r="E4980" s="2" t="str" cm="1">
        <f t="array" ref="E4980">_xlfn.IFS(C4980/3&lt;=1,"Q1",C4980/3&lt;=2,"Q2",C4980/3&lt;=3,"Q3",C4980/3&lt;=4,"Q4")</f>
        <v>Q3</v>
      </c>
      <c r="F4980" s="2" t="str">
        <f t="shared" si="619"/>
        <v>2018-Jul</v>
      </c>
      <c r="G4980" s="2">
        <f t="shared" si="620"/>
        <v>1</v>
      </c>
      <c r="H4980" s="2" t="str">
        <f t="shared" si="621"/>
        <v>Monday</v>
      </c>
      <c r="I4980" s="2" t="str">
        <f t="shared" si="622"/>
        <v>FM4</v>
      </c>
      <c r="J4980" s="2">
        <f t="shared" si="623"/>
        <v>2</v>
      </c>
    </row>
    <row r="4981" spans="1:10" x14ac:dyDescent="0.35">
      <c r="A4981" s="4">
        <v>40271</v>
      </c>
      <c r="B4981" s="2">
        <f t="shared" si="616"/>
        <v>2010</v>
      </c>
      <c r="C4981" s="2">
        <f t="shared" si="617"/>
        <v>4</v>
      </c>
      <c r="D4981" s="2" t="str">
        <f t="shared" si="618"/>
        <v>April</v>
      </c>
      <c r="E4981" s="2" t="str" cm="1">
        <f t="array" ref="E4981">_xlfn.IFS(C4981/3&lt;=1,"Q1",C4981/3&lt;=2,"Q2",C4981/3&lt;=3,"Q3",C4981/3&lt;=4,"Q4")</f>
        <v>Q2</v>
      </c>
      <c r="F4981" s="2" t="str">
        <f t="shared" si="619"/>
        <v>2010-Apr</v>
      </c>
      <c r="G4981" s="2">
        <f t="shared" si="620"/>
        <v>6</v>
      </c>
      <c r="H4981" s="2" t="str">
        <f t="shared" si="621"/>
        <v>Saturday</v>
      </c>
      <c r="I4981" s="2" t="str">
        <f t="shared" si="622"/>
        <v>FM1</v>
      </c>
      <c r="J4981" s="2">
        <f t="shared" si="623"/>
        <v>1</v>
      </c>
    </row>
    <row r="4982" spans="1:10" x14ac:dyDescent="0.35">
      <c r="A4982" s="4">
        <v>41021</v>
      </c>
      <c r="B4982" s="2">
        <f t="shared" si="616"/>
        <v>2012</v>
      </c>
      <c r="C4982" s="2">
        <f t="shared" si="617"/>
        <v>4</v>
      </c>
      <c r="D4982" s="2" t="str">
        <f t="shared" si="618"/>
        <v>April</v>
      </c>
      <c r="E4982" s="2" t="str" cm="1">
        <f t="array" ref="E4982">_xlfn.IFS(C4982/3&lt;=1,"Q1",C4982/3&lt;=2,"Q2",C4982/3&lt;=3,"Q3",C4982/3&lt;=4,"Q4")</f>
        <v>Q2</v>
      </c>
      <c r="F4982" s="2" t="str">
        <f t="shared" si="619"/>
        <v>2012-Apr</v>
      </c>
      <c r="G4982" s="2">
        <f t="shared" si="620"/>
        <v>7</v>
      </c>
      <c r="H4982" s="2" t="str">
        <f t="shared" si="621"/>
        <v>Sunday</v>
      </c>
      <c r="I4982" s="2" t="str">
        <f t="shared" si="622"/>
        <v>FM1</v>
      </c>
      <c r="J4982" s="2">
        <f t="shared" si="623"/>
        <v>1</v>
      </c>
    </row>
    <row r="4983" spans="1:10" x14ac:dyDescent="0.35">
      <c r="A4983" s="4">
        <v>42781</v>
      </c>
      <c r="B4983" s="2">
        <f t="shared" si="616"/>
        <v>2017</v>
      </c>
      <c r="C4983" s="2">
        <f t="shared" si="617"/>
        <v>2</v>
      </c>
      <c r="D4983" s="2" t="str">
        <f t="shared" si="618"/>
        <v>February</v>
      </c>
      <c r="E4983" s="2" t="str" cm="1">
        <f t="array" ref="E4983">_xlfn.IFS(C4983/3&lt;=1,"Q1",C4983/3&lt;=2,"Q2",C4983/3&lt;=3,"Q3",C4983/3&lt;=4,"Q4")</f>
        <v>Q1</v>
      </c>
      <c r="F4983" s="2" t="str">
        <f t="shared" si="619"/>
        <v>2017-Feb</v>
      </c>
      <c r="G4983" s="2">
        <f t="shared" si="620"/>
        <v>3</v>
      </c>
      <c r="H4983" s="2" t="str">
        <f t="shared" si="621"/>
        <v>Wednesday</v>
      </c>
      <c r="I4983" s="2" t="str">
        <f t="shared" si="622"/>
        <v>FM11</v>
      </c>
      <c r="J4983" s="2">
        <f t="shared" si="623"/>
        <v>4</v>
      </c>
    </row>
    <row r="4984" spans="1:10" x14ac:dyDescent="0.35">
      <c r="A4984" s="4">
        <v>41659</v>
      </c>
      <c r="B4984" s="2">
        <f t="shared" si="616"/>
        <v>2014</v>
      </c>
      <c r="C4984" s="2">
        <f t="shared" si="617"/>
        <v>1</v>
      </c>
      <c r="D4984" s="2" t="str">
        <f t="shared" si="618"/>
        <v>January</v>
      </c>
      <c r="E4984" s="2" t="str" cm="1">
        <f t="array" ref="E4984">_xlfn.IFS(C4984/3&lt;=1,"Q1",C4984/3&lt;=2,"Q2",C4984/3&lt;=3,"Q3",C4984/3&lt;=4,"Q4")</f>
        <v>Q1</v>
      </c>
      <c r="F4984" s="2" t="str">
        <f t="shared" si="619"/>
        <v>2014-Jan</v>
      </c>
      <c r="G4984" s="2">
        <f t="shared" si="620"/>
        <v>1</v>
      </c>
      <c r="H4984" s="2" t="str">
        <f t="shared" si="621"/>
        <v>Monday</v>
      </c>
      <c r="I4984" s="2" t="str">
        <f t="shared" si="622"/>
        <v>FM10</v>
      </c>
      <c r="J4984" s="2">
        <f t="shared" si="623"/>
        <v>4</v>
      </c>
    </row>
    <row r="4985" spans="1:10" x14ac:dyDescent="0.35">
      <c r="A4985" s="4">
        <v>40201</v>
      </c>
      <c r="B4985" s="2">
        <f t="shared" si="616"/>
        <v>2010</v>
      </c>
      <c r="C4985" s="2">
        <f t="shared" si="617"/>
        <v>1</v>
      </c>
      <c r="D4985" s="2" t="str">
        <f t="shared" si="618"/>
        <v>January</v>
      </c>
      <c r="E4985" s="2" t="str" cm="1">
        <f t="array" ref="E4985">_xlfn.IFS(C4985/3&lt;=1,"Q1",C4985/3&lt;=2,"Q2",C4985/3&lt;=3,"Q3",C4985/3&lt;=4,"Q4")</f>
        <v>Q1</v>
      </c>
      <c r="F4985" s="2" t="str">
        <f t="shared" si="619"/>
        <v>2010-Jan</v>
      </c>
      <c r="G4985" s="2">
        <f t="shared" si="620"/>
        <v>6</v>
      </c>
      <c r="H4985" s="2" t="str">
        <f t="shared" si="621"/>
        <v>Saturday</v>
      </c>
      <c r="I4985" s="2" t="str">
        <f t="shared" si="622"/>
        <v>FM10</v>
      </c>
      <c r="J4985" s="2">
        <f t="shared" si="623"/>
        <v>4</v>
      </c>
    </row>
    <row r="4986" spans="1:10" x14ac:dyDescent="0.35">
      <c r="A4986" s="4">
        <v>42387</v>
      </c>
      <c r="B4986" s="2">
        <f t="shared" si="616"/>
        <v>2016</v>
      </c>
      <c r="C4986" s="2">
        <f t="shared" si="617"/>
        <v>1</v>
      </c>
      <c r="D4986" s="2" t="str">
        <f t="shared" si="618"/>
        <v>January</v>
      </c>
      <c r="E4986" s="2" t="str" cm="1">
        <f t="array" ref="E4986">_xlfn.IFS(C4986/3&lt;=1,"Q1",C4986/3&lt;=2,"Q2",C4986/3&lt;=3,"Q3",C4986/3&lt;=4,"Q4")</f>
        <v>Q1</v>
      </c>
      <c r="F4986" s="2" t="str">
        <f t="shared" si="619"/>
        <v>2016-Jan</v>
      </c>
      <c r="G4986" s="2">
        <f t="shared" si="620"/>
        <v>1</v>
      </c>
      <c r="H4986" s="2" t="str">
        <f t="shared" si="621"/>
        <v>Monday</v>
      </c>
      <c r="I4986" s="2" t="str">
        <f t="shared" si="622"/>
        <v>FM10</v>
      </c>
      <c r="J4986" s="2">
        <f t="shared" si="623"/>
        <v>4</v>
      </c>
    </row>
    <row r="4987" spans="1:10" x14ac:dyDescent="0.35">
      <c r="A4987" s="4">
        <v>41984</v>
      </c>
      <c r="B4987" s="2">
        <f t="shared" si="616"/>
        <v>2014</v>
      </c>
      <c r="C4987" s="2">
        <f t="shared" si="617"/>
        <v>12</v>
      </c>
      <c r="D4987" s="2" t="str">
        <f t="shared" si="618"/>
        <v>December</v>
      </c>
      <c r="E4987" s="2" t="str" cm="1">
        <f t="array" ref="E4987">_xlfn.IFS(C4987/3&lt;=1,"Q1",C4987/3&lt;=2,"Q2",C4987/3&lt;=3,"Q3",C4987/3&lt;=4,"Q4")</f>
        <v>Q4</v>
      </c>
      <c r="F4987" s="2" t="str">
        <f t="shared" si="619"/>
        <v>2014-Dec</v>
      </c>
      <c r="G4987" s="2">
        <f t="shared" si="620"/>
        <v>4</v>
      </c>
      <c r="H4987" s="2" t="str">
        <f t="shared" si="621"/>
        <v>Thursday</v>
      </c>
      <c r="I4987" s="2" t="str">
        <f t="shared" si="622"/>
        <v>FM9</v>
      </c>
      <c r="J4987" s="2">
        <f t="shared" si="623"/>
        <v>3</v>
      </c>
    </row>
    <row r="4988" spans="1:10" x14ac:dyDescent="0.35">
      <c r="A4988" s="4">
        <v>40486</v>
      </c>
      <c r="B4988" s="2">
        <f t="shared" si="616"/>
        <v>2010</v>
      </c>
      <c r="C4988" s="2">
        <f t="shared" si="617"/>
        <v>11</v>
      </c>
      <c r="D4988" s="2" t="str">
        <f t="shared" si="618"/>
        <v>November</v>
      </c>
      <c r="E4988" s="2" t="str" cm="1">
        <f t="array" ref="E4988">_xlfn.IFS(C4988/3&lt;=1,"Q1",C4988/3&lt;=2,"Q2",C4988/3&lt;=3,"Q3",C4988/3&lt;=4,"Q4")</f>
        <v>Q4</v>
      </c>
      <c r="F4988" s="2" t="str">
        <f t="shared" si="619"/>
        <v>2010-Nov</v>
      </c>
      <c r="G4988" s="2">
        <f t="shared" si="620"/>
        <v>4</v>
      </c>
      <c r="H4988" s="2" t="str">
        <f t="shared" si="621"/>
        <v>Thursday</v>
      </c>
      <c r="I4988" s="2" t="str">
        <f t="shared" si="622"/>
        <v>FM8</v>
      </c>
      <c r="J4988" s="2">
        <f t="shared" si="623"/>
        <v>3</v>
      </c>
    </row>
    <row r="4989" spans="1:10" x14ac:dyDescent="0.35">
      <c r="A4989" s="4">
        <v>41238</v>
      </c>
      <c r="B4989" s="2">
        <f t="shared" si="616"/>
        <v>2012</v>
      </c>
      <c r="C4989" s="2">
        <f t="shared" si="617"/>
        <v>11</v>
      </c>
      <c r="D4989" s="2" t="str">
        <f t="shared" si="618"/>
        <v>November</v>
      </c>
      <c r="E4989" s="2" t="str" cm="1">
        <f t="array" ref="E4989">_xlfn.IFS(C4989/3&lt;=1,"Q1",C4989/3&lt;=2,"Q2",C4989/3&lt;=3,"Q3",C4989/3&lt;=4,"Q4")</f>
        <v>Q4</v>
      </c>
      <c r="F4989" s="2" t="str">
        <f t="shared" si="619"/>
        <v>2012-Nov</v>
      </c>
      <c r="G4989" s="2">
        <f t="shared" si="620"/>
        <v>7</v>
      </c>
      <c r="H4989" s="2" t="str">
        <f t="shared" si="621"/>
        <v>Sunday</v>
      </c>
      <c r="I4989" s="2" t="str">
        <f t="shared" si="622"/>
        <v>FM8</v>
      </c>
      <c r="J4989" s="2">
        <f t="shared" si="623"/>
        <v>3</v>
      </c>
    </row>
    <row r="4990" spans="1:10" x14ac:dyDescent="0.35">
      <c r="A4990" s="4">
        <v>41219</v>
      </c>
      <c r="B4990" s="2">
        <f t="shared" si="616"/>
        <v>2012</v>
      </c>
      <c r="C4990" s="2">
        <f t="shared" si="617"/>
        <v>11</v>
      </c>
      <c r="D4990" s="2" t="str">
        <f t="shared" si="618"/>
        <v>November</v>
      </c>
      <c r="E4990" s="2" t="str" cm="1">
        <f t="array" ref="E4990">_xlfn.IFS(C4990/3&lt;=1,"Q1",C4990/3&lt;=2,"Q2",C4990/3&lt;=3,"Q3",C4990/3&lt;=4,"Q4")</f>
        <v>Q4</v>
      </c>
      <c r="F4990" s="2" t="str">
        <f t="shared" si="619"/>
        <v>2012-Nov</v>
      </c>
      <c r="G4990" s="2">
        <f t="shared" si="620"/>
        <v>2</v>
      </c>
      <c r="H4990" s="2" t="str">
        <f t="shared" si="621"/>
        <v>Tuesday</v>
      </c>
      <c r="I4990" s="2" t="str">
        <f t="shared" si="622"/>
        <v>FM8</v>
      </c>
      <c r="J4990" s="2">
        <f t="shared" si="623"/>
        <v>3</v>
      </c>
    </row>
    <row r="4991" spans="1:10" x14ac:dyDescent="0.35">
      <c r="A4991" s="4">
        <v>40800</v>
      </c>
      <c r="B4991" s="2">
        <f t="shared" si="616"/>
        <v>2011</v>
      </c>
      <c r="C4991" s="2">
        <f t="shared" si="617"/>
        <v>9</v>
      </c>
      <c r="D4991" s="2" t="str">
        <f t="shared" si="618"/>
        <v>September</v>
      </c>
      <c r="E4991" s="2" t="str" cm="1">
        <f t="array" ref="E4991">_xlfn.IFS(C4991/3&lt;=1,"Q1",C4991/3&lt;=2,"Q2",C4991/3&lt;=3,"Q3",C4991/3&lt;=4,"Q4")</f>
        <v>Q3</v>
      </c>
      <c r="F4991" s="2" t="str">
        <f t="shared" si="619"/>
        <v>2011-Sep</v>
      </c>
      <c r="G4991" s="2">
        <f t="shared" si="620"/>
        <v>3</v>
      </c>
      <c r="H4991" s="2" t="str">
        <f t="shared" si="621"/>
        <v>Wednesday</v>
      </c>
      <c r="I4991" s="2" t="str">
        <f t="shared" si="622"/>
        <v>FM6</v>
      </c>
      <c r="J4991" s="2">
        <f t="shared" si="623"/>
        <v>2</v>
      </c>
    </row>
    <row r="4992" spans="1:10" x14ac:dyDescent="0.35">
      <c r="A4992" s="4">
        <v>42989</v>
      </c>
      <c r="B4992" s="2">
        <f t="shared" si="616"/>
        <v>2017</v>
      </c>
      <c r="C4992" s="2">
        <f t="shared" si="617"/>
        <v>9</v>
      </c>
      <c r="D4992" s="2" t="str">
        <f t="shared" si="618"/>
        <v>September</v>
      </c>
      <c r="E4992" s="2" t="str" cm="1">
        <f t="array" ref="E4992">_xlfn.IFS(C4992/3&lt;=1,"Q1",C4992/3&lt;=2,"Q2",C4992/3&lt;=3,"Q3",C4992/3&lt;=4,"Q4")</f>
        <v>Q3</v>
      </c>
      <c r="F4992" s="2" t="str">
        <f t="shared" si="619"/>
        <v>2017-Sep</v>
      </c>
      <c r="G4992" s="2">
        <f t="shared" si="620"/>
        <v>1</v>
      </c>
      <c r="H4992" s="2" t="str">
        <f t="shared" si="621"/>
        <v>Monday</v>
      </c>
      <c r="I4992" s="2" t="str">
        <f t="shared" si="622"/>
        <v>FM6</v>
      </c>
      <c r="J4992" s="2">
        <f t="shared" si="623"/>
        <v>2</v>
      </c>
    </row>
    <row r="4993" spans="1:10" x14ac:dyDescent="0.35">
      <c r="A4993" s="4">
        <v>42248</v>
      </c>
      <c r="B4993" s="2">
        <f t="shared" si="616"/>
        <v>2015</v>
      </c>
      <c r="C4993" s="2">
        <f t="shared" si="617"/>
        <v>9</v>
      </c>
      <c r="D4993" s="2" t="str">
        <f t="shared" si="618"/>
        <v>September</v>
      </c>
      <c r="E4993" s="2" t="str" cm="1">
        <f t="array" ref="E4993">_xlfn.IFS(C4993/3&lt;=1,"Q1",C4993/3&lt;=2,"Q2",C4993/3&lt;=3,"Q3",C4993/3&lt;=4,"Q4")</f>
        <v>Q3</v>
      </c>
      <c r="F4993" s="2" t="str">
        <f t="shared" si="619"/>
        <v>2015-Sep</v>
      </c>
      <c r="G4993" s="2">
        <f t="shared" si="620"/>
        <v>2</v>
      </c>
      <c r="H4993" s="2" t="str">
        <f t="shared" si="621"/>
        <v>Tuesday</v>
      </c>
      <c r="I4993" s="2" t="str">
        <f t="shared" si="622"/>
        <v>FM6</v>
      </c>
      <c r="J4993" s="2">
        <f t="shared" si="623"/>
        <v>2</v>
      </c>
    </row>
    <row r="4994" spans="1:10" x14ac:dyDescent="0.35">
      <c r="A4994" s="4">
        <v>40439</v>
      </c>
      <c r="B4994" s="2">
        <f t="shared" si="616"/>
        <v>2010</v>
      </c>
      <c r="C4994" s="2">
        <f t="shared" si="617"/>
        <v>9</v>
      </c>
      <c r="D4994" s="2" t="str">
        <f t="shared" si="618"/>
        <v>September</v>
      </c>
      <c r="E4994" s="2" t="str" cm="1">
        <f t="array" ref="E4994">_xlfn.IFS(C4994/3&lt;=1,"Q1",C4994/3&lt;=2,"Q2",C4994/3&lt;=3,"Q3",C4994/3&lt;=4,"Q4")</f>
        <v>Q3</v>
      </c>
      <c r="F4994" s="2" t="str">
        <f t="shared" si="619"/>
        <v>2010-Sep</v>
      </c>
      <c r="G4994" s="2">
        <f t="shared" si="620"/>
        <v>6</v>
      </c>
      <c r="H4994" s="2" t="str">
        <f t="shared" si="621"/>
        <v>Saturday</v>
      </c>
      <c r="I4994" s="2" t="str">
        <f t="shared" si="622"/>
        <v>FM6</v>
      </c>
      <c r="J4994" s="2">
        <f t="shared" si="623"/>
        <v>2</v>
      </c>
    </row>
    <row r="4995" spans="1:10" x14ac:dyDescent="0.35">
      <c r="A4995" s="4">
        <v>42621</v>
      </c>
      <c r="B4995" s="2">
        <f t="shared" ref="B4995:B5058" si="624">YEAR(A4995)</f>
        <v>2016</v>
      </c>
      <c r="C4995" s="2">
        <f t="shared" ref="C4995:C5058" si="625">MONTH(A4995)</f>
        <v>9</v>
      </c>
      <c r="D4995" s="2" t="str">
        <f t="shared" ref="D4995:D5058" si="626">TEXT(A4995,"mmmm")</f>
        <v>September</v>
      </c>
      <c r="E4995" s="2" t="str" cm="1">
        <f t="array" ref="E4995">_xlfn.IFS(C4995/3&lt;=1,"Q1",C4995/3&lt;=2,"Q2",C4995/3&lt;=3,"Q3",C4995/3&lt;=4,"Q4")</f>
        <v>Q3</v>
      </c>
      <c r="F4995" s="2" t="str">
        <f t="shared" ref="F4995:F5058" si="627">TEXT(A4995,"yyyy"&amp;"-"&amp;"mmm")</f>
        <v>2016-Sep</v>
      </c>
      <c r="G4995" s="2">
        <f t="shared" ref="G4995:G5058" si="628">WEEKDAY(A4995,2)</f>
        <v>4</v>
      </c>
      <c r="H4995" s="2" t="str">
        <f t="shared" ref="H4995:H5058" si="629">TEXT(A4995,"dddd")</f>
        <v>Thursday</v>
      </c>
      <c r="I4995" s="2" t="str">
        <f t="shared" ref="I4995:I5058" si="630">"FM" &amp; (MOD(MONTH(A4995) - 4, 12) + 1)</f>
        <v>FM6</v>
      </c>
      <c r="J4995" s="2">
        <f t="shared" ref="J4995:J5058" si="631">INT((MOD(MONTH(A4995) - 4, 12))/3) + 1</f>
        <v>2</v>
      </c>
    </row>
    <row r="4996" spans="1:10" x14ac:dyDescent="0.35">
      <c r="A4996" s="4">
        <v>41888</v>
      </c>
      <c r="B4996" s="2">
        <f t="shared" si="624"/>
        <v>2014</v>
      </c>
      <c r="C4996" s="2">
        <f t="shared" si="625"/>
        <v>9</v>
      </c>
      <c r="D4996" s="2" t="str">
        <f t="shared" si="626"/>
        <v>September</v>
      </c>
      <c r="E4996" s="2" t="str" cm="1">
        <f t="array" ref="E4996">_xlfn.IFS(C4996/3&lt;=1,"Q1",C4996/3&lt;=2,"Q2",C4996/3&lt;=3,"Q3",C4996/3&lt;=4,"Q4")</f>
        <v>Q3</v>
      </c>
      <c r="F4996" s="2" t="str">
        <f t="shared" si="627"/>
        <v>2014-Sep</v>
      </c>
      <c r="G4996" s="2">
        <f t="shared" si="628"/>
        <v>6</v>
      </c>
      <c r="H4996" s="2" t="str">
        <f t="shared" si="629"/>
        <v>Saturday</v>
      </c>
      <c r="I4996" s="2" t="str">
        <f t="shared" si="630"/>
        <v>FM6</v>
      </c>
      <c r="J4996" s="2">
        <f t="shared" si="631"/>
        <v>2</v>
      </c>
    </row>
    <row r="4997" spans="1:10" x14ac:dyDescent="0.35">
      <c r="A4997" s="4">
        <v>40801</v>
      </c>
      <c r="B4997" s="2">
        <f t="shared" si="624"/>
        <v>2011</v>
      </c>
      <c r="C4997" s="2">
        <f t="shared" si="625"/>
        <v>9</v>
      </c>
      <c r="D4997" s="2" t="str">
        <f t="shared" si="626"/>
        <v>September</v>
      </c>
      <c r="E4997" s="2" t="str" cm="1">
        <f t="array" ref="E4997">_xlfn.IFS(C4997/3&lt;=1,"Q1",C4997/3&lt;=2,"Q2",C4997/3&lt;=3,"Q3",C4997/3&lt;=4,"Q4")</f>
        <v>Q3</v>
      </c>
      <c r="F4997" s="2" t="str">
        <f t="shared" si="627"/>
        <v>2011-Sep</v>
      </c>
      <c r="G4997" s="2">
        <f t="shared" si="628"/>
        <v>4</v>
      </c>
      <c r="H4997" s="2" t="str">
        <f t="shared" si="629"/>
        <v>Thursday</v>
      </c>
      <c r="I4997" s="2" t="str">
        <f t="shared" si="630"/>
        <v>FM6</v>
      </c>
      <c r="J4997" s="2">
        <f t="shared" si="631"/>
        <v>2</v>
      </c>
    </row>
    <row r="4998" spans="1:10" x14ac:dyDescent="0.35">
      <c r="A4998" s="4">
        <v>40429</v>
      </c>
      <c r="B4998" s="2">
        <f t="shared" si="624"/>
        <v>2010</v>
      </c>
      <c r="C4998" s="2">
        <f t="shared" si="625"/>
        <v>9</v>
      </c>
      <c r="D4998" s="2" t="str">
        <f t="shared" si="626"/>
        <v>September</v>
      </c>
      <c r="E4998" s="2" t="str" cm="1">
        <f t="array" ref="E4998">_xlfn.IFS(C4998/3&lt;=1,"Q1",C4998/3&lt;=2,"Q2",C4998/3&lt;=3,"Q3",C4998/3&lt;=4,"Q4")</f>
        <v>Q3</v>
      </c>
      <c r="F4998" s="2" t="str">
        <f t="shared" si="627"/>
        <v>2010-Sep</v>
      </c>
      <c r="G4998" s="2">
        <f t="shared" si="628"/>
        <v>3</v>
      </c>
      <c r="H4998" s="2" t="str">
        <f t="shared" si="629"/>
        <v>Wednesday</v>
      </c>
      <c r="I4998" s="2" t="str">
        <f t="shared" si="630"/>
        <v>FM6</v>
      </c>
      <c r="J4998" s="2">
        <f t="shared" si="631"/>
        <v>2</v>
      </c>
    </row>
    <row r="4999" spans="1:10" x14ac:dyDescent="0.35">
      <c r="A4999" s="4">
        <v>42989</v>
      </c>
      <c r="B4999" s="2">
        <f t="shared" si="624"/>
        <v>2017</v>
      </c>
      <c r="C4999" s="2">
        <f t="shared" si="625"/>
        <v>9</v>
      </c>
      <c r="D4999" s="2" t="str">
        <f t="shared" si="626"/>
        <v>September</v>
      </c>
      <c r="E4999" s="2" t="str" cm="1">
        <f t="array" ref="E4999">_xlfn.IFS(C4999/3&lt;=1,"Q1",C4999/3&lt;=2,"Q2",C4999/3&lt;=3,"Q3",C4999/3&lt;=4,"Q4")</f>
        <v>Q3</v>
      </c>
      <c r="F4999" s="2" t="str">
        <f t="shared" si="627"/>
        <v>2017-Sep</v>
      </c>
      <c r="G4999" s="2">
        <f t="shared" si="628"/>
        <v>1</v>
      </c>
      <c r="H4999" s="2" t="str">
        <f t="shared" si="629"/>
        <v>Monday</v>
      </c>
      <c r="I4999" s="2" t="str">
        <f t="shared" si="630"/>
        <v>FM6</v>
      </c>
      <c r="J4999" s="2">
        <f t="shared" si="631"/>
        <v>2</v>
      </c>
    </row>
    <row r="5000" spans="1:10" x14ac:dyDescent="0.35">
      <c r="A5000" s="4">
        <v>43344</v>
      </c>
      <c r="B5000" s="2">
        <f t="shared" si="624"/>
        <v>2018</v>
      </c>
      <c r="C5000" s="2">
        <f t="shared" si="625"/>
        <v>9</v>
      </c>
      <c r="D5000" s="2" t="str">
        <f t="shared" si="626"/>
        <v>September</v>
      </c>
      <c r="E5000" s="2" t="str" cm="1">
        <f t="array" ref="E5000">_xlfn.IFS(C5000/3&lt;=1,"Q1",C5000/3&lt;=2,"Q2",C5000/3&lt;=3,"Q3",C5000/3&lt;=4,"Q4")</f>
        <v>Q3</v>
      </c>
      <c r="F5000" s="2" t="str">
        <f t="shared" si="627"/>
        <v>2018-Sep</v>
      </c>
      <c r="G5000" s="2">
        <f t="shared" si="628"/>
        <v>6</v>
      </c>
      <c r="H5000" s="2" t="str">
        <f t="shared" si="629"/>
        <v>Saturday</v>
      </c>
      <c r="I5000" s="2" t="str">
        <f t="shared" si="630"/>
        <v>FM6</v>
      </c>
      <c r="J5000" s="2">
        <f t="shared" si="631"/>
        <v>2</v>
      </c>
    </row>
    <row r="5001" spans="1:10" x14ac:dyDescent="0.35">
      <c r="A5001" s="4">
        <v>42256</v>
      </c>
      <c r="B5001" s="2">
        <f t="shared" si="624"/>
        <v>2015</v>
      </c>
      <c r="C5001" s="2">
        <f t="shared" si="625"/>
        <v>9</v>
      </c>
      <c r="D5001" s="2" t="str">
        <f t="shared" si="626"/>
        <v>September</v>
      </c>
      <c r="E5001" s="2" t="str" cm="1">
        <f t="array" ref="E5001">_xlfn.IFS(C5001/3&lt;=1,"Q1",C5001/3&lt;=2,"Q2",C5001/3&lt;=3,"Q3",C5001/3&lt;=4,"Q4")</f>
        <v>Q3</v>
      </c>
      <c r="F5001" s="2" t="str">
        <f t="shared" si="627"/>
        <v>2015-Sep</v>
      </c>
      <c r="G5001" s="2">
        <f t="shared" si="628"/>
        <v>3</v>
      </c>
      <c r="H5001" s="2" t="str">
        <f t="shared" si="629"/>
        <v>Wednesday</v>
      </c>
      <c r="I5001" s="2" t="str">
        <f t="shared" si="630"/>
        <v>FM6</v>
      </c>
      <c r="J5001" s="2">
        <f t="shared" si="631"/>
        <v>2</v>
      </c>
    </row>
    <row r="5002" spans="1:10" x14ac:dyDescent="0.35">
      <c r="A5002" s="4">
        <v>40442</v>
      </c>
      <c r="B5002" s="2">
        <f t="shared" si="624"/>
        <v>2010</v>
      </c>
      <c r="C5002" s="2">
        <f t="shared" si="625"/>
        <v>9</v>
      </c>
      <c r="D5002" s="2" t="str">
        <f t="shared" si="626"/>
        <v>September</v>
      </c>
      <c r="E5002" s="2" t="str" cm="1">
        <f t="array" ref="E5002">_xlfn.IFS(C5002/3&lt;=1,"Q1",C5002/3&lt;=2,"Q2",C5002/3&lt;=3,"Q3",C5002/3&lt;=4,"Q4")</f>
        <v>Q3</v>
      </c>
      <c r="F5002" s="2" t="str">
        <f t="shared" si="627"/>
        <v>2010-Sep</v>
      </c>
      <c r="G5002" s="2">
        <f t="shared" si="628"/>
        <v>2</v>
      </c>
      <c r="H5002" s="2" t="str">
        <f t="shared" si="629"/>
        <v>Tuesday</v>
      </c>
      <c r="I5002" s="2" t="str">
        <f t="shared" si="630"/>
        <v>FM6</v>
      </c>
      <c r="J5002" s="2">
        <f t="shared" si="631"/>
        <v>2</v>
      </c>
    </row>
    <row r="5003" spans="1:10" x14ac:dyDescent="0.35">
      <c r="A5003" s="4">
        <v>42636</v>
      </c>
      <c r="B5003" s="2">
        <f t="shared" si="624"/>
        <v>2016</v>
      </c>
      <c r="C5003" s="2">
        <f t="shared" si="625"/>
        <v>9</v>
      </c>
      <c r="D5003" s="2" t="str">
        <f t="shared" si="626"/>
        <v>September</v>
      </c>
      <c r="E5003" s="2" t="str" cm="1">
        <f t="array" ref="E5003">_xlfn.IFS(C5003/3&lt;=1,"Q1",C5003/3&lt;=2,"Q2",C5003/3&lt;=3,"Q3",C5003/3&lt;=4,"Q4")</f>
        <v>Q3</v>
      </c>
      <c r="F5003" s="2" t="str">
        <f t="shared" si="627"/>
        <v>2016-Sep</v>
      </c>
      <c r="G5003" s="2">
        <f t="shared" si="628"/>
        <v>5</v>
      </c>
      <c r="H5003" s="2" t="str">
        <f t="shared" si="629"/>
        <v>Friday</v>
      </c>
      <c r="I5003" s="2" t="str">
        <f t="shared" si="630"/>
        <v>FM6</v>
      </c>
      <c r="J5003" s="2">
        <f t="shared" si="631"/>
        <v>2</v>
      </c>
    </row>
    <row r="5004" spans="1:10" x14ac:dyDescent="0.35">
      <c r="A5004" s="4">
        <v>42991</v>
      </c>
      <c r="B5004" s="2">
        <f t="shared" si="624"/>
        <v>2017</v>
      </c>
      <c r="C5004" s="2">
        <f t="shared" si="625"/>
        <v>9</v>
      </c>
      <c r="D5004" s="2" t="str">
        <f t="shared" si="626"/>
        <v>September</v>
      </c>
      <c r="E5004" s="2" t="str" cm="1">
        <f t="array" ref="E5004">_xlfn.IFS(C5004/3&lt;=1,"Q1",C5004/3&lt;=2,"Q2",C5004/3&lt;=3,"Q3",C5004/3&lt;=4,"Q4")</f>
        <v>Q3</v>
      </c>
      <c r="F5004" s="2" t="str">
        <f t="shared" si="627"/>
        <v>2017-Sep</v>
      </c>
      <c r="G5004" s="2">
        <f t="shared" si="628"/>
        <v>3</v>
      </c>
      <c r="H5004" s="2" t="str">
        <f t="shared" si="629"/>
        <v>Wednesday</v>
      </c>
      <c r="I5004" s="2" t="str">
        <f t="shared" si="630"/>
        <v>FM6</v>
      </c>
      <c r="J5004" s="2">
        <f t="shared" si="631"/>
        <v>2</v>
      </c>
    </row>
    <row r="5005" spans="1:10" x14ac:dyDescent="0.35">
      <c r="A5005" s="4">
        <v>41175</v>
      </c>
      <c r="B5005" s="2">
        <f t="shared" si="624"/>
        <v>2012</v>
      </c>
      <c r="C5005" s="2">
        <f t="shared" si="625"/>
        <v>9</v>
      </c>
      <c r="D5005" s="2" t="str">
        <f t="shared" si="626"/>
        <v>September</v>
      </c>
      <c r="E5005" s="2" t="str" cm="1">
        <f t="array" ref="E5005">_xlfn.IFS(C5005/3&lt;=1,"Q1",C5005/3&lt;=2,"Q2",C5005/3&lt;=3,"Q3",C5005/3&lt;=4,"Q4")</f>
        <v>Q3</v>
      </c>
      <c r="F5005" s="2" t="str">
        <f t="shared" si="627"/>
        <v>2012-Sep</v>
      </c>
      <c r="G5005" s="2">
        <f t="shared" si="628"/>
        <v>7</v>
      </c>
      <c r="H5005" s="2" t="str">
        <f t="shared" si="629"/>
        <v>Sunday</v>
      </c>
      <c r="I5005" s="2" t="str">
        <f t="shared" si="630"/>
        <v>FM6</v>
      </c>
      <c r="J5005" s="2">
        <f t="shared" si="631"/>
        <v>2</v>
      </c>
    </row>
    <row r="5006" spans="1:10" x14ac:dyDescent="0.35">
      <c r="A5006" s="4">
        <v>42271</v>
      </c>
      <c r="B5006" s="2">
        <f t="shared" si="624"/>
        <v>2015</v>
      </c>
      <c r="C5006" s="2">
        <f t="shared" si="625"/>
        <v>9</v>
      </c>
      <c r="D5006" s="2" t="str">
        <f t="shared" si="626"/>
        <v>September</v>
      </c>
      <c r="E5006" s="2" t="str" cm="1">
        <f t="array" ref="E5006">_xlfn.IFS(C5006/3&lt;=1,"Q1",C5006/3&lt;=2,"Q2",C5006/3&lt;=3,"Q3",C5006/3&lt;=4,"Q4")</f>
        <v>Q3</v>
      </c>
      <c r="F5006" s="2" t="str">
        <f t="shared" si="627"/>
        <v>2015-Sep</v>
      </c>
      <c r="G5006" s="2">
        <f t="shared" si="628"/>
        <v>4</v>
      </c>
      <c r="H5006" s="2" t="str">
        <f t="shared" si="629"/>
        <v>Thursday</v>
      </c>
      <c r="I5006" s="2" t="str">
        <f t="shared" si="630"/>
        <v>FM6</v>
      </c>
      <c r="J5006" s="2">
        <f t="shared" si="631"/>
        <v>2</v>
      </c>
    </row>
    <row r="5007" spans="1:10" x14ac:dyDescent="0.35">
      <c r="A5007" s="4">
        <v>43359</v>
      </c>
      <c r="B5007" s="2">
        <f t="shared" si="624"/>
        <v>2018</v>
      </c>
      <c r="C5007" s="2">
        <f t="shared" si="625"/>
        <v>9</v>
      </c>
      <c r="D5007" s="2" t="str">
        <f t="shared" si="626"/>
        <v>September</v>
      </c>
      <c r="E5007" s="2" t="str" cm="1">
        <f t="array" ref="E5007">_xlfn.IFS(C5007/3&lt;=1,"Q1",C5007/3&lt;=2,"Q2",C5007/3&lt;=3,"Q3",C5007/3&lt;=4,"Q4")</f>
        <v>Q3</v>
      </c>
      <c r="F5007" s="2" t="str">
        <f t="shared" si="627"/>
        <v>2018-Sep</v>
      </c>
      <c r="G5007" s="2">
        <f t="shared" si="628"/>
        <v>7</v>
      </c>
      <c r="H5007" s="2" t="str">
        <f t="shared" si="629"/>
        <v>Sunday</v>
      </c>
      <c r="I5007" s="2" t="str">
        <f t="shared" si="630"/>
        <v>FM6</v>
      </c>
      <c r="J5007" s="2">
        <f t="shared" si="631"/>
        <v>2</v>
      </c>
    </row>
    <row r="5008" spans="1:10" x14ac:dyDescent="0.35">
      <c r="A5008" s="4">
        <v>41909</v>
      </c>
      <c r="B5008" s="2">
        <f t="shared" si="624"/>
        <v>2014</v>
      </c>
      <c r="C5008" s="2">
        <f t="shared" si="625"/>
        <v>9</v>
      </c>
      <c r="D5008" s="2" t="str">
        <f t="shared" si="626"/>
        <v>September</v>
      </c>
      <c r="E5008" s="2" t="str" cm="1">
        <f t="array" ref="E5008">_xlfn.IFS(C5008/3&lt;=1,"Q1",C5008/3&lt;=2,"Q2",C5008/3&lt;=3,"Q3",C5008/3&lt;=4,"Q4")</f>
        <v>Q3</v>
      </c>
      <c r="F5008" s="2" t="str">
        <f t="shared" si="627"/>
        <v>2014-Sep</v>
      </c>
      <c r="G5008" s="2">
        <f t="shared" si="628"/>
        <v>6</v>
      </c>
      <c r="H5008" s="2" t="str">
        <f t="shared" si="629"/>
        <v>Saturday</v>
      </c>
      <c r="I5008" s="2" t="str">
        <f t="shared" si="630"/>
        <v>FM6</v>
      </c>
      <c r="J5008" s="2">
        <f t="shared" si="631"/>
        <v>2</v>
      </c>
    </row>
    <row r="5009" spans="1:10" x14ac:dyDescent="0.35">
      <c r="A5009" s="4">
        <v>42244</v>
      </c>
      <c r="B5009" s="2">
        <f t="shared" si="624"/>
        <v>2015</v>
      </c>
      <c r="C5009" s="2">
        <f t="shared" si="625"/>
        <v>8</v>
      </c>
      <c r="D5009" s="2" t="str">
        <f t="shared" si="626"/>
        <v>August</v>
      </c>
      <c r="E5009" s="2" t="str" cm="1">
        <f t="array" ref="E5009">_xlfn.IFS(C5009/3&lt;=1,"Q1",C5009/3&lt;=2,"Q2",C5009/3&lt;=3,"Q3",C5009/3&lt;=4,"Q4")</f>
        <v>Q3</v>
      </c>
      <c r="F5009" s="2" t="str">
        <f t="shared" si="627"/>
        <v>2015-Aug</v>
      </c>
      <c r="G5009" s="2">
        <f t="shared" si="628"/>
        <v>5</v>
      </c>
      <c r="H5009" s="2" t="str">
        <f t="shared" si="629"/>
        <v>Friday</v>
      </c>
      <c r="I5009" s="2" t="str">
        <f t="shared" si="630"/>
        <v>FM5</v>
      </c>
      <c r="J5009" s="2">
        <f t="shared" si="631"/>
        <v>2</v>
      </c>
    </row>
    <row r="5010" spans="1:10" x14ac:dyDescent="0.35">
      <c r="A5010" s="4">
        <v>40767</v>
      </c>
      <c r="B5010" s="2">
        <f t="shared" si="624"/>
        <v>2011</v>
      </c>
      <c r="C5010" s="2">
        <f t="shared" si="625"/>
        <v>8</v>
      </c>
      <c r="D5010" s="2" t="str">
        <f t="shared" si="626"/>
        <v>August</v>
      </c>
      <c r="E5010" s="2" t="str" cm="1">
        <f t="array" ref="E5010">_xlfn.IFS(C5010/3&lt;=1,"Q1",C5010/3&lt;=2,"Q2",C5010/3&lt;=3,"Q3",C5010/3&lt;=4,"Q4")</f>
        <v>Q3</v>
      </c>
      <c r="F5010" s="2" t="str">
        <f t="shared" si="627"/>
        <v>2011-Aug</v>
      </c>
      <c r="G5010" s="2">
        <f t="shared" si="628"/>
        <v>5</v>
      </c>
      <c r="H5010" s="2" t="str">
        <f t="shared" si="629"/>
        <v>Friday</v>
      </c>
      <c r="I5010" s="2" t="str">
        <f t="shared" si="630"/>
        <v>FM5</v>
      </c>
      <c r="J5010" s="2">
        <f t="shared" si="631"/>
        <v>2</v>
      </c>
    </row>
    <row r="5011" spans="1:10" x14ac:dyDescent="0.35">
      <c r="A5011" s="4">
        <v>40775</v>
      </c>
      <c r="B5011" s="2">
        <f t="shared" si="624"/>
        <v>2011</v>
      </c>
      <c r="C5011" s="2">
        <f t="shared" si="625"/>
        <v>8</v>
      </c>
      <c r="D5011" s="2" t="str">
        <f t="shared" si="626"/>
        <v>August</v>
      </c>
      <c r="E5011" s="2" t="str" cm="1">
        <f t="array" ref="E5011">_xlfn.IFS(C5011/3&lt;=1,"Q1",C5011/3&lt;=2,"Q2",C5011/3&lt;=3,"Q3",C5011/3&lt;=4,"Q4")</f>
        <v>Q3</v>
      </c>
      <c r="F5011" s="2" t="str">
        <f t="shared" si="627"/>
        <v>2011-Aug</v>
      </c>
      <c r="G5011" s="2">
        <f t="shared" si="628"/>
        <v>6</v>
      </c>
      <c r="H5011" s="2" t="str">
        <f t="shared" si="629"/>
        <v>Saturday</v>
      </c>
      <c r="I5011" s="2" t="str">
        <f t="shared" si="630"/>
        <v>FM5</v>
      </c>
      <c r="J5011" s="2">
        <f t="shared" si="631"/>
        <v>2</v>
      </c>
    </row>
    <row r="5012" spans="1:10" x14ac:dyDescent="0.35">
      <c r="A5012" s="4">
        <v>41859</v>
      </c>
      <c r="B5012" s="2">
        <f t="shared" si="624"/>
        <v>2014</v>
      </c>
      <c r="C5012" s="2">
        <f t="shared" si="625"/>
        <v>8</v>
      </c>
      <c r="D5012" s="2" t="str">
        <f t="shared" si="626"/>
        <v>August</v>
      </c>
      <c r="E5012" s="2" t="str" cm="1">
        <f t="array" ref="E5012">_xlfn.IFS(C5012/3&lt;=1,"Q1",C5012/3&lt;=2,"Q2",C5012/3&lt;=3,"Q3",C5012/3&lt;=4,"Q4")</f>
        <v>Q3</v>
      </c>
      <c r="F5012" s="2" t="str">
        <f t="shared" si="627"/>
        <v>2014-Aug</v>
      </c>
      <c r="G5012" s="2">
        <f t="shared" si="628"/>
        <v>5</v>
      </c>
      <c r="H5012" s="2" t="str">
        <f t="shared" si="629"/>
        <v>Friday</v>
      </c>
      <c r="I5012" s="2" t="str">
        <f t="shared" si="630"/>
        <v>FM5</v>
      </c>
      <c r="J5012" s="2">
        <f t="shared" si="631"/>
        <v>2</v>
      </c>
    </row>
    <row r="5013" spans="1:10" x14ac:dyDescent="0.35">
      <c r="A5013" s="4">
        <v>41870</v>
      </c>
      <c r="B5013" s="2">
        <f t="shared" si="624"/>
        <v>2014</v>
      </c>
      <c r="C5013" s="2">
        <f t="shared" si="625"/>
        <v>8</v>
      </c>
      <c r="D5013" s="2" t="str">
        <f t="shared" si="626"/>
        <v>August</v>
      </c>
      <c r="E5013" s="2" t="str" cm="1">
        <f t="array" ref="E5013">_xlfn.IFS(C5013/3&lt;=1,"Q1",C5013/3&lt;=2,"Q2",C5013/3&lt;=3,"Q3",C5013/3&lt;=4,"Q4")</f>
        <v>Q3</v>
      </c>
      <c r="F5013" s="2" t="str">
        <f t="shared" si="627"/>
        <v>2014-Aug</v>
      </c>
      <c r="G5013" s="2">
        <f t="shared" si="628"/>
        <v>2</v>
      </c>
      <c r="H5013" s="2" t="str">
        <f t="shared" si="629"/>
        <v>Tuesday</v>
      </c>
      <c r="I5013" s="2" t="str">
        <f t="shared" si="630"/>
        <v>FM5</v>
      </c>
      <c r="J5013" s="2">
        <f t="shared" si="631"/>
        <v>2</v>
      </c>
    </row>
    <row r="5014" spans="1:10" x14ac:dyDescent="0.35">
      <c r="A5014" s="4">
        <v>41129</v>
      </c>
      <c r="B5014" s="2">
        <f t="shared" si="624"/>
        <v>2012</v>
      </c>
      <c r="C5014" s="2">
        <f t="shared" si="625"/>
        <v>8</v>
      </c>
      <c r="D5014" s="2" t="str">
        <f t="shared" si="626"/>
        <v>August</v>
      </c>
      <c r="E5014" s="2" t="str" cm="1">
        <f t="array" ref="E5014">_xlfn.IFS(C5014/3&lt;=1,"Q1",C5014/3&lt;=2,"Q2",C5014/3&lt;=3,"Q3",C5014/3&lt;=4,"Q4")</f>
        <v>Q3</v>
      </c>
      <c r="F5014" s="2" t="str">
        <f t="shared" si="627"/>
        <v>2012-Aug</v>
      </c>
      <c r="G5014" s="2">
        <f t="shared" si="628"/>
        <v>3</v>
      </c>
      <c r="H5014" s="2" t="str">
        <f t="shared" si="629"/>
        <v>Wednesday</v>
      </c>
      <c r="I5014" s="2" t="str">
        <f t="shared" si="630"/>
        <v>FM5</v>
      </c>
      <c r="J5014" s="2">
        <f t="shared" si="631"/>
        <v>2</v>
      </c>
    </row>
    <row r="5015" spans="1:10" x14ac:dyDescent="0.35">
      <c r="A5015" s="4">
        <v>42238</v>
      </c>
      <c r="B5015" s="2">
        <f t="shared" si="624"/>
        <v>2015</v>
      </c>
      <c r="C5015" s="2">
        <f t="shared" si="625"/>
        <v>8</v>
      </c>
      <c r="D5015" s="2" t="str">
        <f t="shared" si="626"/>
        <v>August</v>
      </c>
      <c r="E5015" s="2" t="str" cm="1">
        <f t="array" ref="E5015">_xlfn.IFS(C5015/3&lt;=1,"Q1",C5015/3&lt;=2,"Q2",C5015/3&lt;=3,"Q3",C5015/3&lt;=4,"Q4")</f>
        <v>Q3</v>
      </c>
      <c r="F5015" s="2" t="str">
        <f t="shared" si="627"/>
        <v>2015-Aug</v>
      </c>
      <c r="G5015" s="2">
        <f t="shared" si="628"/>
        <v>6</v>
      </c>
      <c r="H5015" s="2" t="str">
        <f t="shared" si="629"/>
        <v>Saturday</v>
      </c>
      <c r="I5015" s="2" t="str">
        <f t="shared" si="630"/>
        <v>FM5</v>
      </c>
      <c r="J5015" s="2">
        <f t="shared" si="631"/>
        <v>2</v>
      </c>
    </row>
    <row r="5016" spans="1:10" x14ac:dyDescent="0.35">
      <c r="A5016" s="4">
        <v>41495</v>
      </c>
      <c r="B5016" s="2">
        <f t="shared" si="624"/>
        <v>2013</v>
      </c>
      <c r="C5016" s="2">
        <f t="shared" si="625"/>
        <v>8</v>
      </c>
      <c r="D5016" s="2" t="str">
        <f t="shared" si="626"/>
        <v>August</v>
      </c>
      <c r="E5016" s="2" t="str" cm="1">
        <f t="array" ref="E5016">_xlfn.IFS(C5016/3&lt;=1,"Q1",C5016/3&lt;=2,"Q2",C5016/3&lt;=3,"Q3",C5016/3&lt;=4,"Q4")</f>
        <v>Q3</v>
      </c>
      <c r="F5016" s="2" t="str">
        <f t="shared" si="627"/>
        <v>2013-Aug</v>
      </c>
      <c r="G5016" s="2">
        <f t="shared" si="628"/>
        <v>5</v>
      </c>
      <c r="H5016" s="2" t="str">
        <f t="shared" si="629"/>
        <v>Friday</v>
      </c>
      <c r="I5016" s="2" t="str">
        <f t="shared" si="630"/>
        <v>FM5</v>
      </c>
      <c r="J5016" s="2">
        <f t="shared" si="631"/>
        <v>2</v>
      </c>
    </row>
    <row r="5017" spans="1:10" x14ac:dyDescent="0.35">
      <c r="A5017" s="4">
        <v>42609</v>
      </c>
      <c r="B5017" s="2">
        <f t="shared" si="624"/>
        <v>2016</v>
      </c>
      <c r="C5017" s="2">
        <f t="shared" si="625"/>
        <v>8</v>
      </c>
      <c r="D5017" s="2" t="str">
        <f t="shared" si="626"/>
        <v>August</v>
      </c>
      <c r="E5017" s="2" t="str" cm="1">
        <f t="array" ref="E5017">_xlfn.IFS(C5017/3&lt;=1,"Q1",C5017/3&lt;=2,"Q2",C5017/3&lt;=3,"Q3",C5017/3&lt;=4,"Q4")</f>
        <v>Q3</v>
      </c>
      <c r="F5017" s="2" t="str">
        <f t="shared" si="627"/>
        <v>2016-Aug</v>
      </c>
      <c r="G5017" s="2">
        <f t="shared" si="628"/>
        <v>6</v>
      </c>
      <c r="H5017" s="2" t="str">
        <f t="shared" si="629"/>
        <v>Saturday</v>
      </c>
      <c r="I5017" s="2" t="str">
        <f t="shared" si="630"/>
        <v>FM5</v>
      </c>
      <c r="J5017" s="2">
        <f t="shared" si="631"/>
        <v>2</v>
      </c>
    </row>
    <row r="5018" spans="1:10" x14ac:dyDescent="0.35">
      <c r="A5018" s="4">
        <v>40414</v>
      </c>
      <c r="B5018" s="2">
        <f t="shared" si="624"/>
        <v>2010</v>
      </c>
      <c r="C5018" s="2">
        <f t="shared" si="625"/>
        <v>8</v>
      </c>
      <c r="D5018" s="2" t="str">
        <f t="shared" si="626"/>
        <v>August</v>
      </c>
      <c r="E5018" s="2" t="str" cm="1">
        <f t="array" ref="E5018">_xlfn.IFS(C5018/3&lt;=1,"Q1",C5018/3&lt;=2,"Q2",C5018/3&lt;=3,"Q3",C5018/3&lt;=4,"Q4")</f>
        <v>Q3</v>
      </c>
      <c r="F5018" s="2" t="str">
        <f t="shared" si="627"/>
        <v>2010-Aug</v>
      </c>
      <c r="G5018" s="2">
        <f t="shared" si="628"/>
        <v>2</v>
      </c>
      <c r="H5018" s="2" t="str">
        <f t="shared" si="629"/>
        <v>Tuesday</v>
      </c>
      <c r="I5018" s="2" t="str">
        <f t="shared" si="630"/>
        <v>FM5</v>
      </c>
      <c r="J5018" s="2">
        <f t="shared" si="631"/>
        <v>2</v>
      </c>
    </row>
    <row r="5019" spans="1:10" x14ac:dyDescent="0.35">
      <c r="A5019" s="4">
        <v>42244</v>
      </c>
      <c r="B5019" s="2">
        <f t="shared" si="624"/>
        <v>2015</v>
      </c>
      <c r="C5019" s="2">
        <f t="shared" si="625"/>
        <v>8</v>
      </c>
      <c r="D5019" s="2" t="str">
        <f t="shared" si="626"/>
        <v>August</v>
      </c>
      <c r="E5019" s="2" t="str" cm="1">
        <f t="array" ref="E5019">_xlfn.IFS(C5019/3&lt;=1,"Q1",C5019/3&lt;=2,"Q2",C5019/3&lt;=3,"Q3",C5019/3&lt;=4,"Q4")</f>
        <v>Q3</v>
      </c>
      <c r="F5019" s="2" t="str">
        <f t="shared" si="627"/>
        <v>2015-Aug</v>
      </c>
      <c r="G5019" s="2">
        <f t="shared" si="628"/>
        <v>5</v>
      </c>
      <c r="H5019" s="2" t="str">
        <f t="shared" si="629"/>
        <v>Friday</v>
      </c>
      <c r="I5019" s="2" t="str">
        <f t="shared" si="630"/>
        <v>FM5</v>
      </c>
      <c r="J5019" s="2">
        <f t="shared" si="631"/>
        <v>2</v>
      </c>
    </row>
    <row r="5020" spans="1:10" x14ac:dyDescent="0.35">
      <c r="A5020" s="4">
        <v>42953</v>
      </c>
      <c r="B5020" s="2">
        <f t="shared" si="624"/>
        <v>2017</v>
      </c>
      <c r="C5020" s="2">
        <f t="shared" si="625"/>
        <v>8</v>
      </c>
      <c r="D5020" s="2" t="str">
        <f t="shared" si="626"/>
        <v>August</v>
      </c>
      <c r="E5020" s="2" t="str" cm="1">
        <f t="array" ref="E5020">_xlfn.IFS(C5020/3&lt;=1,"Q1",C5020/3&lt;=2,"Q2",C5020/3&lt;=3,"Q3",C5020/3&lt;=4,"Q4")</f>
        <v>Q3</v>
      </c>
      <c r="F5020" s="2" t="str">
        <f t="shared" si="627"/>
        <v>2017-Aug</v>
      </c>
      <c r="G5020" s="2">
        <f t="shared" si="628"/>
        <v>7</v>
      </c>
      <c r="H5020" s="2" t="str">
        <f t="shared" si="629"/>
        <v>Sunday</v>
      </c>
      <c r="I5020" s="2" t="str">
        <f t="shared" si="630"/>
        <v>FM5</v>
      </c>
      <c r="J5020" s="2">
        <f t="shared" si="631"/>
        <v>2</v>
      </c>
    </row>
    <row r="5021" spans="1:10" x14ac:dyDescent="0.35">
      <c r="A5021" s="4">
        <v>40406</v>
      </c>
      <c r="B5021" s="2">
        <f t="shared" si="624"/>
        <v>2010</v>
      </c>
      <c r="C5021" s="2">
        <f t="shared" si="625"/>
        <v>8</v>
      </c>
      <c r="D5021" s="2" t="str">
        <f t="shared" si="626"/>
        <v>August</v>
      </c>
      <c r="E5021" s="2" t="str" cm="1">
        <f t="array" ref="E5021">_xlfn.IFS(C5021/3&lt;=1,"Q1",C5021/3&lt;=2,"Q2",C5021/3&lt;=3,"Q3",C5021/3&lt;=4,"Q4")</f>
        <v>Q3</v>
      </c>
      <c r="F5021" s="2" t="str">
        <f t="shared" si="627"/>
        <v>2010-Aug</v>
      </c>
      <c r="G5021" s="2">
        <f t="shared" si="628"/>
        <v>1</v>
      </c>
      <c r="H5021" s="2" t="str">
        <f t="shared" si="629"/>
        <v>Monday</v>
      </c>
      <c r="I5021" s="2" t="str">
        <f t="shared" si="630"/>
        <v>FM5</v>
      </c>
      <c r="J5021" s="2">
        <f t="shared" si="631"/>
        <v>2</v>
      </c>
    </row>
    <row r="5022" spans="1:10" x14ac:dyDescent="0.35">
      <c r="A5022" s="4">
        <v>42224</v>
      </c>
      <c r="B5022" s="2">
        <f t="shared" si="624"/>
        <v>2015</v>
      </c>
      <c r="C5022" s="2">
        <f t="shared" si="625"/>
        <v>8</v>
      </c>
      <c r="D5022" s="2" t="str">
        <f t="shared" si="626"/>
        <v>August</v>
      </c>
      <c r="E5022" s="2" t="str" cm="1">
        <f t="array" ref="E5022">_xlfn.IFS(C5022/3&lt;=1,"Q1",C5022/3&lt;=2,"Q2",C5022/3&lt;=3,"Q3",C5022/3&lt;=4,"Q4")</f>
        <v>Q3</v>
      </c>
      <c r="F5022" s="2" t="str">
        <f t="shared" si="627"/>
        <v>2015-Aug</v>
      </c>
      <c r="G5022" s="2">
        <f t="shared" si="628"/>
        <v>6</v>
      </c>
      <c r="H5022" s="2" t="str">
        <f t="shared" si="629"/>
        <v>Saturday</v>
      </c>
      <c r="I5022" s="2" t="str">
        <f t="shared" si="630"/>
        <v>FM5</v>
      </c>
      <c r="J5022" s="2">
        <f t="shared" si="631"/>
        <v>2</v>
      </c>
    </row>
    <row r="5023" spans="1:10" x14ac:dyDescent="0.35">
      <c r="A5023" s="4">
        <v>42224</v>
      </c>
      <c r="B5023" s="2">
        <f t="shared" si="624"/>
        <v>2015</v>
      </c>
      <c r="C5023" s="2">
        <f t="shared" si="625"/>
        <v>8</v>
      </c>
      <c r="D5023" s="2" t="str">
        <f t="shared" si="626"/>
        <v>August</v>
      </c>
      <c r="E5023" s="2" t="str" cm="1">
        <f t="array" ref="E5023">_xlfn.IFS(C5023/3&lt;=1,"Q1",C5023/3&lt;=2,"Q2",C5023/3&lt;=3,"Q3",C5023/3&lt;=4,"Q4")</f>
        <v>Q3</v>
      </c>
      <c r="F5023" s="2" t="str">
        <f t="shared" si="627"/>
        <v>2015-Aug</v>
      </c>
      <c r="G5023" s="2">
        <f t="shared" si="628"/>
        <v>6</v>
      </c>
      <c r="H5023" s="2" t="str">
        <f t="shared" si="629"/>
        <v>Saturday</v>
      </c>
      <c r="I5023" s="2" t="str">
        <f t="shared" si="630"/>
        <v>FM5</v>
      </c>
      <c r="J5023" s="2">
        <f t="shared" si="631"/>
        <v>2</v>
      </c>
    </row>
    <row r="5024" spans="1:10" x14ac:dyDescent="0.35">
      <c r="A5024" s="4">
        <v>42975</v>
      </c>
      <c r="B5024" s="2">
        <f t="shared" si="624"/>
        <v>2017</v>
      </c>
      <c r="C5024" s="2">
        <f t="shared" si="625"/>
        <v>8</v>
      </c>
      <c r="D5024" s="2" t="str">
        <f t="shared" si="626"/>
        <v>August</v>
      </c>
      <c r="E5024" s="2" t="str" cm="1">
        <f t="array" ref="E5024">_xlfn.IFS(C5024/3&lt;=1,"Q1",C5024/3&lt;=2,"Q2",C5024/3&lt;=3,"Q3",C5024/3&lt;=4,"Q4")</f>
        <v>Q3</v>
      </c>
      <c r="F5024" s="2" t="str">
        <f t="shared" si="627"/>
        <v>2017-Aug</v>
      </c>
      <c r="G5024" s="2">
        <f t="shared" si="628"/>
        <v>1</v>
      </c>
      <c r="H5024" s="2" t="str">
        <f t="shared" si="629"/>
        <v>Monday</v>
      </c>
      <c r="I5024" s="2" t="str">
        <f t="shared" si="630"/>
        <v>FM5</v>
      </c>
      <c r="J5024" s="2">
        <f t="shared" si="631"/>
        <v>2</v>
      </c>
    </row>
    <row r="5025" spans="1:10" x14ac:dyDescent="0.35">
      <c r="A5025" s="4">
        <v>42952</v>
      </c>
      <c r="B5025" s="2">
        <f t="shared" si="624"/>
        <v>2017</v>
      </c>
      <c r="C5025" s="2">
        <f t="shared" si="625"/>
        <v>8</v>
      </c>
      <c r="D5025" s="2" t="str">
        <f t="shared" si="626"/>
        <v>August</v>
      </c>
      <c r="E5025" s="2" t="str" cm="1">
        <f t="array" ref="E5025">_xlfn.IFS(C5025/3&lt;=1,"Q1",C5025/3&lt;=2,"Q2",C5025/3&lt;=3,"Q3",C5025/3&lt;=4,"Q4")</f>
        <v>Q3</v>
      </c>
      <c r="F5025" s="2" t="str">
        <f t="shared" si="627"/>
        <v>2017-Aug</v>
      </c>
      <c r="G5025" s="2">
        <f t="shared" si="628"/>
        <v>6</v>
      </c>
      <c r="H5025" s="2" t="str">
        <f t="shared" si="629"/>
        <v>Saturday</v>
      </c>
      <c r="I5025" s="2" t="str">
        <f t="shared" si="630"/>
        <v>FM5</v>
      </c>
      <c r="J5025" s="2">
        <f t="shared" si="631"/>
        <v>2</v>
      </c>
    </row>
    <row r="5026" spans="1:10" x14ac:dyDescent="0.35">
      <c r="A5026" s="4">
        <v>41144</v>
      </c>
      <c r="B5026" s="2">
        <f t="shared" si="624"/>
        <v>2012</v>
      </c>
      <c r="C5026" s="2">
        <f t="shared" si="625"/>
        <v>8</v>
      </c>
      <c r="D5026" s="2" t="str">
        <f t="shared" si="626"/>
        <v>August</v>
      </c>
      <c r="E5026" s="2" t="str" cm="1">
        <f t="array" ref="E5026">_xlfn.IFS(C5026/3&lt;=1,"Q1",C5026/3&lt;=2,"Q2",C5026/3&lt;=3,"Q3",C5026/3&lt;=4,"Q4")</f>
        <v>Q3</v>
      </c>
      <c r="F5026" s="2" t="str">
        <f t="shared" si="627"/>
        <v>2012-Aug</v>
      </c>
      <c r="G5026" s="2">
        <f t="shared" si="628"/>
        <v>4</v>
      </c>
      <c r="H5026" s="2" t="str">
        <f t="shared" si="629"/>
        <v>Thursday</v>
      </c>
      <c r="I5026" s="2" t="str">
        <f t="shared" si="630"/>
        <v>FM5</v>
      </c>
      <c r="J5026" s="2">
        <f t="shared" si="631"/>
        <v>2</v>
      </c>
    </row>
    <row r="5027" spans="1:10" x14ac:dyDescent="0.35">
      <c r="A5027" s="4">
        <v>41858</v>
      </c>
      <c r="B5027" s="2">
        <f t="shared" si="624"/>
        <v>2014</v>
      </c>
      <c r="C5027" s="2">
        <f t="shared" si="625"/>
        <v>8</v>
      </c>
      <c r="D5027" s="2" t="str">
        <f t="shared" si="626"/>
        <v>August</v>
      </c>
      <c r="E5027" s="2" t="str" cm="1">
        <f t="array" ref="E5027">_xlfn.IFS(C5027/3&lt;=1,"Q1",C5027/3&lt;=2,"Q2",C5027/3&lt;=3,"Q3",C5027/3&lt;=4,"Q4")</f>
        <v>Q3</v>
      </c>
      <c r="F5027" s="2" t="str">
        <f t="shared" si="627"/>
        <v>2014-Aug</v>
      </c>
      <c r="G5027" s="2">
        <f t="shared" si="628"/>
        <v>4</v>
      </c>
      <c r="H5027" s="2" t="str">
        <f t="shared" si="629"/>
        <v>Thursday</v>
      </c>
      <c r="I5027" s="2" t="str">
        <f t="shared" si="630"/>
        <v>FM5</v>
      </c>
      <c r="J5027" s="2">
        <f t="shared" si="631"/>
        <v>2</v>
      </c>
    </row>
    <row r="5028" spans="1:10" x14ac:dyDescent="0.35">
      <c r="A5028" s="4">
        <v>40394</v>
      </c>
      <c r="B5028" s="2">
        <f t="shared" si="624"/>
        <v>2010</v>
      </c>
      <c r="C5028" s="2">
        <f t="shared" si="625"/>
        <v>8</v>
      </c>
      <c r="D5028" s="2" t="str">
        <f t="shared" si="626"/>
        <v>August</v>
      </c>
      <c r="E5028" s="2" t="str" cm="1">
        <f t="array" ref="E5028">_xlfn.IFS(C5028/3&lt;=1,"Q1",C5028/3&lt;=2,"Q2",C5028/3&lt;=3,"Q3",C5028/3&lt;=4,"Q4")</f>
        <v>Q3</v>
      </c>
      <c r="F5028" s="2" t="str">
        <f t="shared" si="627"/>
        <v>2010-Aug</v>
      </c>
      <c r="G5028" s="2">
        <f t="shared" si="628"/>
        <v>3</v>
      </c>
      <c r="H5028" s="2" t="str">
        <f t="shared" si="629"/>
        <v>Wednesday</v>
      </c>
      <c r="I5028" s="2" t="str">
        <f t="shared" si="630"/>
        <v>FM5</v>
      </c>
      <c r="J5028" s="2">
        <f t="shared" si="631"/>
        <v>2</v>
      </c>
    </row>
    <row r="5029" spans="1:10" x14ac:dyDescent="0.35">
      <c r="A5029" s="4">
        <v>40407</v>
      </c>
      <c r="B5029" s="2">
        <f t="shared" si="624"/>
        <v>2010</v>
      </c>
      <c r="C5029" s="2">
        <f t="shared" si="625"/>
        <v>8</v>
      </c>
      <c r="D5029" s="2" t="str">
        <f t="shared" si="626"/>
        <v>August</v>
      </c>
      <c r="E5029" s="2" t="str" cm="1">
        <f t="array" ref="E5029">_xlfn.IFS(C5029/3&lt;=1,"Q1",C5029/3&lt;=2,"Q2",C5029/3&lt;=3,"Q3",C5029/3&lt;=4,"Q4")</f>
        <v>Q3</v>
      </c>
      <c r="F5029" s="2" t="str">
        <f t="shared" si="627"/>
        <v>2010-Aug</v>
      </c>
      <c r="G5029" s="2">
        <f t="shared" si="628"/>
        <v>2</v>
      </c>
      <c r="H5029" s="2" t="str">
        <f t="shared" si="629"/>
        <v>Tuesday</v>
      </c>
      <c r="I5029" s="2" t="str">
        <f t="shared" si="630"/>
        <v>FM5</v>
      </c>
      <c r="J5029" s="2">
        <f t="shared" si="631"/>
        <v>2</v>
      </c>
    </row>
    <row r="5030" spans="1:10" x14ac:dyDescent="0.35">
      <c r="A5030" s="4">
        <v>41859</v>
      </c>
      <c r="B5030" s="2">
        <f t="shared" si="624"/>
        <v>2014</v>
      </c>
      <c r="C5030" s="2">
        <f t="shared" si="625"/>
        <v>8</v>
      </c>
      <c r="D5030" s="2" t="str">
        <f t="shared" si="626"/>
        <v>August</v>
      </c>
      <c r="E5030" s="2" t="str" cm="1">
        <f t="array" ref="E5030">_xlfn.IFS(C5030/3&lt;=1,"Q1",C5030/3&lt;=2,"Q2",C5030/3&lt;=3,"Q3",C5030/3&lt;=4,"Q4")</f>
        <v>Q3</v>
      </c>
      <c r="F5030" s="2" t="str">
        <f t="shared" si="627"/>
        <v>2014-Aug</v>
      </c>
      <c r="G5030" s="2">
        <f t="shared" si="628"/>
        <v>5</v>
      </c>
      <c r="H5030" s="2" t="str">
        <f t="shared" si="629"/>
        <v>Friday</v>
      </c>
      <c r="I5030" s="2" t="str">
        <f t="shared" si="630"/>
        <v>FM5</v>
      </c>
      <c r="J5030" s="2">
        <f t="shared" si="631"/>
        <v>2</v>
      </c>
    </row>
    <row r="5031" spans="1:10" x14ac:dyDescent="0.35">
      <c r="A5031" s="4">
        <v>40779</v>
      </c>
      <c r="B5031" s="2">
        <f t="shared" si="624"/>
        <v>2011</v>
      </c>
      <c r="C5031" s="2">
        <f t="shared" si="625"/>
        <v>8</v>
      </c>
      <c r="D5031" s="2" t="str">
        <f t="shared" si="626"/>
        <v>August</v>
      </c>
      <c r="E5031" s="2" t="str" cm="1">
        <f t="array" ref="E5031">_xlfn.IFS(C5031/3&lt;=1,"Q1",C5031/3&lt;=2,"Q2",C5031/3&lt;=3,"Q3",C5031/3&lt;=4,"Q4")</f>
        <v>Q3</v>
      </c>
      <c r="F5031" s="2" t="str">
        <f t="shared" si="627"/>
        <v>2011-Aug</v>
      </c>
      <c r="G5031" s="2">
        <f t="shared" si="628"/>
        <v>3</v>
      </c>
      <c r="H5031" s="2" t="str">
        <f t="shared" si="629"/>
        <v>Wednesday</v>
      </c>
      <c r="I5031" s="2" t="str">
        <f t="shared" si="630"/>
        <v>FM5</v>
      </c>
      <c r="J5031" s="2">
        <f t="shared" si="631"/>
        <v>2</v>
      </c>
    </row>
    <row r="5032" spans="1:10" x14ac:dyDescent="0.35">
      <c r="A5032" s="4">
        <v>42225</v>
      </c>
      <c r="B5032" s="2">
        <f t="shared" si="624"/>
        <v>2015</v>
      </c>
      <c r="C5032" s="2">
        <f t="shared" si="625"/>
        <v>8</v>
      </c>
      <c r="D5032" s="2" t="str">
        <f t="shared" si="626"/>
        <v>August</v>
      </c>
      <c r="E5032" s="2" t="str" cm="1">
        <f t="array" ref="E5032">_xlfn.IFS(C5032/3&lt;=1,"Q1",C5032/3&lt;=2,"Q2",C5032/3&lt;=3,"Q3",C5032/3&lt;=4,"Q4")</f>
        <v>Q3</v>
      </c>
      <c r="F5032" s="2" t="str">
        <f t="shared" si="627"/>
        <v>2015-Aug</v>
      </c>
      <c r="G5032" s="2">
        <f t="shared" si="628"/>
        <v>7</v>
      </c>
      <c r="H5032" s="2" t="str">
        <f t="shared" si="629"/>
        <v>Sunday</v>
      </c>
      <c r="I5032" s="2" t="str">
        <f t="shared" si="630"/>
        <v>FM5</v>
      </c>
      <c r="J5032" s="2">
        <f t="shared" si="631"/>
        <v>2</v>
      </c>
    </row>
    <row r="5033" spans="1:10" x14ac:dyDescent="0.35">
      <c r="A5033" s="4">
        <v>43289</v>
      </c>
      <c r="B5033" s="2">
        <f t="shared" si="624"/>
        <v>2018</v>
      </c>
      <c r="C5033" s="2">
        <f t="shared" si="625"/>
        <v>7</v>
      </c>
      <c r="D5033" s="2" t="str">
        <f t="shared" si="626"/>
        <v>July</v>
      </c>
      <c r="E5033" s="2" t="str" cm="1">
        <f t="array" ref="E5033">_xlfn.IFS(C5033/3&lt;=1,"Q1",C5033/3&lt;=2,"Q2",C5033/3&lt;=3,"Q3",C5033/3&lt;=4,"Q4")</f>
        <v>Q3</v>
      </c>
      <c r="F5033" s="2" t="str">
        <f t="shared" si="627"/>
        <v>2018-Jul</v>
      </c>
      <c r="G5033" s="2">
        <f t="shared" si="628"/>
        <v>7</v>
      </c>
      <c r="H5033" s="2" t="str">
        <f t="shared" si="629"/>
        <v>Sunday</v>
      </c>
      <c r="I5033" s="2" t="str">
        <f t="shared" si="630"/>
        <v>FM4</v>
      </c>
      <c r="J5033" s="2">
        <f t="shared" si="631"/>
        <v>2</v>
      </c>
    </row>
    <row r="5034" spans="1:10" x14ac:dyDescent="0.35">
      <c r="A5034" s="4">
        <v>41829</v>
      </c>
      <c r="B5034" s="2">
        <f t="shared" si="624"/>
        <v>2014</v>
      </c>
      <c r="C5034" s="2">
        <f t="shared" si="625"/>
        <v>7</v>
      </c>
      <c r="D5034" s="2" t="str">
        <f t="shared" si="626"/>
        <v>July</v>
      </c>
      <c r="E5034" s="2" t="str" cm="1">
        <f t="array" ref="E5034">_xlfn.IFS(C5034/3&lt;=1,"Q1",C5034/3&lt;=2,"Q2",C5034/3&lt;=3,"Q3",C5034/3&lt;=4,"Q4")</f>
        <v>Q3</v>
      </c>
      <c r="F5034" s="2" t="str">
        <f t="shared" si="627"/>
        <v>2014-Jul</v>
      </c>
      <c r="G5034" s="2">
        <f t="shared" si="628"/>
        <v>3</v>
      </c>
      <c r="H5034" s="2" t="str">
        <f t="shared" si="629"/>
        <v>Wednesday</v>
      </c>
      <c r="I5034" s="2" t="str">
        <f t="shared" si="630"/>
        <v>FM4</v>
      </c>
      <c r="J5034" s="2">
        <f t="shared" si="631"/>
        <v>2</v>
      </c>
    </row>
    <row r="5035" spans="1:10" x14ac:dyDescent="0.35">
      <c r="A5035" s="4">
        <v>42557</v>
      </c>
      <c r="B5035" s="2">
        <f t="shared" si="624"/>
        <v>2016</v>
      </c>
      <c r="C5035" s="2">
        <f t="shared" si="625"/>
        <v>7</v>
      </c>
      <c r="D5035" s="2" t="str">
        <f t="shared" si="626"/>
        <v>July</v>
      </c>
      <c r="E5035" s="2" t="str" cm="1">
        <f t="array" ref="E5035">_xlfn.IFS(C5035/3&lt;=1,"Q1",C5035/3&lt;=2,"Q2",C5035/3&lt;=3,"Q3",C5035/3&lt;=4,"Q4")</f>
        <v>Q3</v>
      </c>
      <c r="F5035" s="2" t="str">
        <f t="shared" si="627"/>
        <v>2016-Jul</v>
      </c>
      <c r="G5035" s="2">
        <f t="shared" si="628"/>
        <v>3</v>
      </c>
      <c r="H5035" s="2" t="str">
        <f t="shared" si="629"/>
        <v>Wednesday</v>
      </c>
      <c r="I5035" s="2" t="str">
        <f t="shared" si="630"/>
        <v>FM4</v>
      </c>
      <c r="J5035" s="2">
        <f t="shared" si="631"/>
        <v>2</v>
      </c>
    </row>
    <row r="5036" spans="1:10" x14ac:dyDescent="0.35">
      <c r="A5036" s="4">
        <v>42197</v>
      </c>
      <c r="B5036" s="2">
        <f t="shared" si="624"/>
        <v>2015</v>
      </c>
      <c r="C5036" s="2">
        <f t="shared" si="625"/>
        <v>7</v>
      </c>
      <c r="D5036" s="2" t="str">
        <f t="shared" si="626"/>
        <v>July</v>
      </c>
      <c r="E5036" s="2" t="str" cm="1">
        <f t="array" ref="E5036">_xlfn.IFS(C5036/3&lt;=1,"Q1",C5036/3&lt;=2,"Q2",C5036/3&lt;=3,"Q3",C5036/3&lt;=4,"Q4")</f>
        <v>Q3</v>
      </c>
      <c r="F5036" s="2" t="str">
        <f t="shared" si="627"/>
        <v>2015-Jul</v>
      </c>
      <c r="G5036" s="2">
        <f t="shared" si="628"/>
        <v>7</v>
      </c>
      <c r="H5036" s="2" t="str">
        <f t="shared" si="629"/>
        <v>Sunday</v>
      </c>
      <c r="I5036" s="2" t="str">
        <f t="shared" si="630"/>
        <v>FM4</v>
      </c>
      <c r="J5036" s="2">
        <f t="shared" si="631"/>
        <v>2</v>
      </c>
    </row>
    <row r="5037" spans="1:10" x14ac:dyDescent="0.35">
      <c r="A5037" s="4">
        <v>42570</v>
      </c>
      <c r="B5037" s="2">
        <f t="shared" si="624"/>
        <v>2016</v>
      </c>
      <c r="C5037" s="2">
        <f t="shared" si="625"/>
        <v>7</v>
      </c>
      <c r="D5037" s="2" t="str">
        <f t="shared" si="626"/>
        <v>July</v>
      </c>
      <c r="E5037" s="2" t="str" cm="1">
        <f t="array" ref="E5037">_xlfn.IFS(C5037/3&lt;=1,"Q1",C5037/3&lt;=2,"Q2",C5037/3&lt;=3,"Q3",C5037/3&lt;=4,"Q4")</f>
        <v>Q3</v>
      </c>
      <c r="F5037" s="2" t="str">
        <f t="shared" si="627"/>
        <v>2016-Jul</v>
      </c>
      <c r="G5037" s="2">
        <f t="shared" si="628"/>
        <v>2</v>
      </c>
      <c r="H5037" s="2" t="str">
        <f t="shared" si="629"/>
        <v>Tuesday</v>
      </c>
      <c r="I5037" s="2" t="str">
        <f t="shared" si="630"/>
        <v>FM4</v>
      </c>
      <c r="J5037" s="2">
        <f t="shared" si="631"/>
        <v>2</v>
      </c>
    </row>
    <row r="5038" spans="1:10" x14ac:dyDescent="0.35">
      <c r="A5038" s="4">
        <v>42922</v>
      </c>
      <c r="B5038" s="2">
        <f t="shared" si="624"/>
        <v>2017</v>
      </c>
      <c r="C5038" s="2">
        <f t="shared" si="625"/>
        <v>7</v>
      </c>
      <c r="D5038" s="2" t="str">
        <f t="shared" si="626"/>
        <v>July</v>
      </c>
      <c r="E5038" s="2" t="str" cm="1">
        <f t="array" ref="E5038">_xlfn.IFS(C5038/3&lt;=1,"Q1",C5038/3&lt;=2,"Q2",C5038/3&lt;=3,"Q3",C5038/3&lt;=4,"Q4")</f>
        <v>Q3</v>
      </c>
      <c r="F5038" s="2" t="str">
        <f t="shared" si="627"/>
        <v>2017-Jul</v>
      </c>
      <c r="G5038" s="2">
        <f t="shared" si="628"/>
        <v>4</v>
      </c>
      <c r="H5038" s="2" t="str">
        <f t="shared" si="629"/>
        <v>Thursday</v>
      </c>
      <c r="I5038" s="2" t="str">
        <f t="shared" si="630"/>
        <v>FM4</v>
      </c>
      <c r="J5038" s="2">
        <f t="shared" si="631"/>
        <v>2</v>
      </c>
    </row>
    <row r="5039" spans="1:10" x14ac:dyDescent="0.35">
      <c r="A5039" s="4">
        <v>41110</v>
      </c>
      <c r="B5039" s="2">
        <f t="shared" si="624"/>
        <v>2012</v>
      </c>
      <c r="C5039" s="2">
        <f t="shared" si="625"/>
        <v>7</v>
      </c>
      <c r="D5039" s="2" t="str">
        <f t="shared" si="626"/>
        <v>July</v>
      </c>
      <c r="E5039" s="2" t="str" cm="1">
        <f t="array" ref="E5039">_xlfn.IFS(C5039/3&lt;=1,"Q1",C5039/3&lt;=2,"Q2",C5039/3&lt;=3,"Q3",C5039/3&lt;=4,"Q4")</f>
        <v>Q3</v>
      </c>
      <c r="F5039" s="2" t="str">
        <f t="shared" si="627"/>
        <v>2012-Jul</v>
      </c>
      <c r="G5039" s="2">
        <f t="shared" si="628"/>
        <v>5</v>
      </c>
      <c r="H5039" s="2" t="str">
        <f t="shared" si="629"/>
        <v>Friday</v>
      </c>
      <c r="I5039" s="2" t="str">
        <f t="shared" si="630"/>
        <v>FM4</v>
      </c>
      <c r="J5039" s="2">
        <f t="shared" si="631"/>
        <v>2</v>
      </c>
    </row>
    <row r="5040" spans="1:10" x14ac:dyDescent="0.35">
      <c r="A5040" s="4">
        <v>40727</v>
      </c>
      <c r="B5040" s="2">
        <f t="shared" si="624"/>
        <v>2011</v>
      </c>
      <c r="C5040" s="2">
        <f t="shared" si="625"/>
        <v>7</v>
      </c>
      <c r="D5040" s="2" t="str">
        <f t="shared" si="626"/>
        <v>July</v>
      </c>
      <c r="E5040" s="2" t="str" cm="1">
        <f t="array" ref="E5040">_xlfn.IFS(C5040/3&lt;=1,"Q1",C5040/3&lt;=2,"Q2",C5040/3&lt;=3,"Q3",C5040/3&lt;=4,"Q4")</f>
        <v>Q3</v>
      </c>
      <c r="F5040" s="2" t="str">
        <f t="shared" si="627"/>
        <v>2011-Jul</v>
      </c>
      <c r="G5040" s="2">
        <f t="shared" si="628"/>
        <v>7</v>
      </c>
      <c r="H5040" s="2" t="str">
        <f t="shared" si="629"/>
        <v>Sunday</v>
      </c>
      <c r="I5040" s="2" t="str">
        <f t="shared" si="630"/>
        <v>FM4</v>
      </c>
      <c r="J5040" s="2">
        <f t="shared" si="631"/>
        <v>2</v>
      </c>
    </row>
    <row r="5041" spans="1:10" x14ac:dyDescent="0.35">
      <c r="A5041" s="4">
        <v>42200</v>
      </c>
      <c r="B5041" s="2">
        <f t="shared" si="624"/>
        <v>2015</v>
      </c>
      <c r="C5041" s="2">
        <f t="shared" si="625"/>
        <v>7</v>
      </c>
      <c r="D5041" s="2" t="str">
        <f t="shared" si="626"/>
        <v>July</v>
      </c>
      <c r="E5041" s="2" t="str" cm="1">
        <f t="array" ref="E5041">_xlfn.IFS(C5041/3&lt;=1,"Q1",C5041/3&lt;=2,"Q2",C5041/3&lt;=3,"Q3",C5041/3&lt;=4,"Q4")</f>
        <v>Q3</v>
      </c>
      <c r="F5041" s="2" t="str">
        <f t="shared" si="627"/>
        <v>2015-Jul</v>
      </c>
      <c r="G5041" s="2">
        <f t="shared" si="628"/>
        <v>3</v>
      </c>
      <c r="H5041" s="2" t="str">
        <f t="shared" si="629"/>
        <v>Wednesday</v>
      </c>
      <c r="I5041" s="2" t="str">
        <f t="shared" si="630"/>
        <v>FM4</v>
      </c>
      <c r="J5041" s="2">
        <f t="shared" si="631"/>
        <v>2</v>
      </c>
    </row>
    <row r="5042" spans="1:10" x14ac:dyDescent="0.35">
      <c r="A5042" s="4">
        <v>41844</v>
      </c>
      <c r="B5042" s="2">
        <f t="shared" si="624"/>
        <v>2014</v>
      </c>
      <c r="C5042" s="2">
        <f t="shared" si="625"/>
        <v>7</v>
      </c>
      <c r="D5042" s="2" t="str">
        <f t="shared" si="626"/>
        <v>July</v>
      </c>
      <c r="E5042" s="2" t="str" cm="1">
        <f t="array" ref="E5042">_xlfn.IFS(C5042/3&lt;=1,"Q1",C5042/3&lt;=2,"Q2",C5042/3&lt;=3,"Q3",C5042/3&lt;=4,"Q4")</f>
        <v>Q3</v>
      </c>
      <c r="F5042" s="2" t="str">
        <f t="shared" si="627"/>
        <v>2014-Jul</v>
      </c>
      <c r="G5042" s="2">
        <f t="shared" si="628"/>
        <v>4</v>
      </c>
      <c r="H5042" s="2" t="str">
        <f t="shared" si="629"/>
        <v>Thursday</v>
      </c>
      <c r="I5042" s="2" t="str">
        <f t="shared" si="630"/>
        <v>FM4</v>
      </c>
      <c r="J5042" s="2">
        <f t="shared" si="631"/>
        <v>2</v>
      </c>
    </row>
    <row r="5043" spans="1:10" x14ac:dyDescent="0.35">
      <c r="A5043" s="4">
        <v>41835</v>
      </c>
      <c r="B5043" s="2">
        <f t="shared" si="624"/>
        <v>2014</v>
      </c>
      <c r="C5043" s="2">
        <f t="shared" si="625"/>
        <v>7</v>
      </c>
      <c r="D5043" s="2" t="str">
        <f t="shared" si="626"/>
        <v>July</v>
      </c>
      <c r="E5043" s="2" t="str" cm="1">
        <f t="array" ref="E5043">_xlfn.IFS(C5043/3&lt;=1,"Q1",C5043/3&lt;=2,"Q2",C5043/3&lt;=3,"Q3",C5043/3&lt;=4,"Q4")</f>
        <v>Q3</v>
      </c>
      <c r="F5043" s="2" t="str">
        <f t="shared" si="627"/>
        <v>2014-Jul</v>
      </c>
      <c r="G5043" s="2">
        <f t="shared" si="628"/>
        <v>2</v>
      </c>
      <c r="H5043" s="2" t="str">
        <f t="shared" si="629"/>
        <v>Tuesday</v>
      </c>
      <c r="I5043" s="2" t="str">
        <f t="shared" si="630"/>
        <v>FM4</v>
      </c>
      <c r="J5043" s="2">
        <f t="shared" si="631"/>
        <v>2</v>
      </c>
    </row>
    <row r="5044" spans="1:10" x14ac:dyDescent="0.35">
      <c r="A5044" s="4">
        <v>41111</v>
      </c>
      <c r="B5044" s="2">
        <f t="shared" si="624"/>
        <v>2012</v>
      </c>
      <c r="C5044" s="2">
        <f t="shared" si="625"/>
        <v>7</v>
      </c>
      <c r="D5044" s="2" t="str">
        <f t="shared" si="626"/>
        <v>July</v>
      </c>
      <c r="E5044" s="2" t="str" cm="1">
        <f t="array" ref="E5044">_xlfn.IFS(C5044/3&lt;=1,"Q1",C5044/3&lt;=2,"Q2",C5044/3&lt;=3,"Q3",C5044/3&lt;=4,"Q4")</f>
        <v>Q3</v>
      </c>
      <c r="F5044" s="2" t="str">
        <f t="shared" si="627"/>
        <v>2012-Jul</v>
      </c>
      <c r="G5044" s="2">
        <f t="shared" si="628"/>
        <v>6</v>
      </c>
      <c r="H5044" s="2" t="str">
        <f t="shared" si="629"/>
        <v>Saturday</v>
      </c>
      <c r="I5044" s="2" t="str">
        <f t="shared" si="630"/>
        <v>FM4</v>
      </c>
      <c r="J5044" s="2">
        <f t="shared" si="631"/>
        <v>2</v>
      </c>
    </row>
    <row r="5045" spans="1:10" x14ac:dyDescent="0.35">
      <c r="A5045" s="4">
        <v>42561</v>
      </c>
      <c r="B5045" s="2">
        <f t="shared" si="624"/>
        <v>2016</v>
      </c>
      <c r="C5045" s="2">
        <f t="shared" si="625"/>
        <v>7</v>
      </c>
      <c r="D5045" s="2" t="str">
        <f t="shared" si="626"/>
        <v>July</v>
      </c>
      <c r="E5045" s="2" t="str" cm="1">
        <f t="array" ref="E5045">_xlfn.IFS(C5045/3&lt;=1,"Q1",C5045/3&lt;=2,"Q2",C5045/3&lt;=3,"Q3",C5045/3&lt;=4,"Q4")</f>
        <v>Q3</v>
      </c>
      <c r="F5045" s="2" t="str">
        <f t="shared" si="627"/>
        <v>2016-Jul</v>
      </c>
      <c r="G5045" s="2">
        <f t="shared" si="628"/>
        <v>7</v>
      </c>
      <c r="H5045" s="2" t="str">
        <f t="shared" si="629"/>
        <v>Sunday</v>
      </c>
      <c r="I5045" s="2" t="str">
        <f t="shared" si="630"/>
        <v>FM4</v>
      </c>
      <c r="J5045" s="2">
        <f t="shared" si="631"/>
        <v>2</v>
      </c>
    </row>
    <row r="5046" spans="1:10" x14ac:dyDescent="0.35">
      <c r="A5046" s="4">
        <v>42191</v>
      </c>
      <c r="B5046" s="2">
        <f t="shared" si="624"/>
        <v>2015</v>
      </c>
      <c r="C5046" s="2">
        <f t="shared" si="625"/>
        <v>7</v>
      </c>
      <c r="D5046" s="2" t="str">
        <f t="shared" si="626"/>
        <v>July</v>
      </c>
      <c r="E5046" s="2" t="str" cm="1">
        <f t="array" ref="E5046">_xlfn.IFS(C5046/3&lt;=1,"Q1",C5046/3&lt;=2,"Q2",C5046/3&lt;=3,"Q3",C5046/3&lt;=4,"Q4")</f>
        <v>Q3</v>
      </c>
      <c r="F5046" s="2" t="str">
        <f t="shared" si="627"/>
        <v>2015-Jul</v>
      </c>
      <c r="G5046" s="2">
        <f t="shared" si="628"/>
        <v>1</v>
      </c>
      <c r="H5046" s="2" t="str">
        <f t="shared" si="629"/>
        <v>Monday</v>
      </c>
      <c r="I5046" s="2" t="str">
        <f t="shared" si="630"/>
        <v>FM4</v>
      </c>
      <c r="J5046" s="2">
        <f t="shared" si="631"/>
        <v>2</v>
      </c>
    </row>
    <row r="5047" spans="1:10" x14ac:dyDescent="0.35">
      <c r="A5047" s="4">
        <v>40735</v>
      </c>
      <c r="B5047" s="2">
        <f t="shared" si="624"/>
        <v>2011</v>
      </c>
      <c r="C5047" s="2">
        <f t="shared" si="625"/>
        <v>7</v>
      </c>
      <c r="D5047" s="2" t="str">
        <f t="shared" si="626"/>
        <v>July</v>
      </c>
      <c r="E5047" s="2" t="str" cm="1">
        <f t="array" ref="E5047">_xlfn.IFS(C5047/3&lt;=1,"Q1",C5047/3&lt;=2,"Q2",C5047/3&lt;=3,"Q3",C5047/3&lt;=4,"Q4")</f>
        <v>Q3</v>
      </c>
      <c r="F5047" s="2" t="str">
        <f t="shared" si="627"/>
        <v>2011-Jul</v>
      </c>
      <c r="G5047" s="2">
        <f t="shared" si="628"/>
        <v>1</v>
      </c>
      <c r="H5047" s="2" t="str">
        <f t="shared" si="629"/>
        <v>Monday</v>
      </c>
      <c r="I5047" s="2" t="str">
        <f t="shared" si="630"/>
        <v>FM4</v>
      </c>
      <c r="J5047" s="2">
        <f t="shared" si="631"/>
        <v>2</v>
      </c>
    </row>
    <row r="5048" spans="1:10" x14ac:dyDescent="0.35">
      <c r="A5048" s="4">
        <v>42579</v>
      </c>
      <c r="B5048" s="2">
        <f t="shared" si="624"/>
        <v>2016</v>
      </c>
      <c r="C5048" s="2">
        <f t="shared" si="625"/>
        <v>7</v>
      </c>
      <c r="D5048" s="2" t="str">
        <f t="shared" si="626"/>
        <v>July</v>
      </c>
      <c r="E5048" s="2" t="str" cm="1">
        <f t="array" ref="E5048">_xlfn.IFS(C5048/3&lt;=1,"Q1",C5048/3&lt;=2,"Q2",C5048/3&lt;=3,"Q3",C5048/3&lt;=4,"Q4")</f>
        <v>Q3</v>
      </c>
      <c r="F5048" s="2" t="str">
        <f t="shared" si="627"/>
        <v>2016-Jul</v>
      </c>
      <c r="G5048" s="2">
        <f t="shared" si="628"/>
        <v>4</v>
      </c>
      <c r="H5048" s="2" t="str">
        <f t="shared" si="629"/>
        <v>Thursday</v>
      </c>
      <c r="I5048" s="2" t="str">
        <f t="shared" si="630"/>
        <v>FM4</v>
      </c>
      <c r="J5048" s="2">
        <f t="shared" si="631"/>
        <v>2</v>
      </c>
    </row>
    <row r="5049" spans="1:10" x14ac:dyDescent="0.35">
      <c r="A5049" s="4">
        <v>41440</v>
      </c>
      <c r="B5049" s="2">
        <f t="shared" si="624"/>
        <v>2013</v>
      </c>
      <c r="C5049" s="2">
        <f t="shared" si="625"/>
        <v>6</v>
      </c>
      <c r="D5049" s="2" t="str">
        <f t="shared" si="626"/>
        <v>June</v>
      </c>
      <c r="E5049" s="2" t="str" cm="1">
        <f t="array" ref="E5049">_xlfn.IFS(C5049/3&lt;=1,"Q1",C5049/3&lt;=2,"Q2",C5049/3&lt;=3,"Q3",C5049/3&lt;=4,"Q4")</f>
        <v>Q2</v>
      </c>
      <c r="F5049" s="2" t="str">
        <f t="shared" si="627"/>
        <v>2013-Jun</v>
      </c>
      <c r="G5049" s="2">
        <f t="shared" si="628"/>
        <v>6</v>
      </c>
      <c r="H5049" s="2" t="str">
        <f t="shared" si="629"/>
        <v>Saturday</v>
      </c>
      <c r="I5049" s="2" t="str">
        <f t="shared" si="630"/>
        <v>FM3</v>
      </c>
      <c r="J5049" s="2">
        <f t="shared" si="631"/>
        <v>1</v>
      </c>
    </row>
    <row r="5050" spans="1:10" x14ac:dyDescent="0.35">
      <c r="A5050" s="4">
        <v>42182</v>
      </c>
      <c r="B5050" s="2">
        <f t="shared" si="624"/>
        <v>2015</v>
      </c>
      <c r="C5050" s="2">
        <f t="shared" si="625"/>
        <v>6</v>
      </c>
      <c r="D5050" s="2" t="str">
        <f t="shared" si="626"/>
        <v>June</v>
      </c>
      <c r="E5050" s="2" t="str" cm="1">
        <f t="array" ref="E5050">_xlfn.IFS(C5050/3&lt;=1,"Q1",C5050/3&lt;=2,"Q2",C5050/3&lt;=3,"Q3",C5050/3&lt;=4,"Q4")</f>
        <v>Q2</v>
      </c>
      <c r="F5050" s="2" t="str">
        <f t="shared" si="627"/>
        <v>2015-Jun</v>
      </c>
      <c r="G5050" s="2">
        <f t="shared" si="628"/>
        <v>6</v>
      </c>
      <c r="H5050" s="2" t="str">
        <f t="shared" si="629"/>
        <v>Saturday</v>
      </c>
      <c r="I5050" s="2" t="str">
        <f t="shared" si="630"/>
        <v>FM3</v>
      </c>
      <c r="J5050" s="2">
        <f t="shared" si="631"/>
        <v>1</v>
      </c>
    </row>
    <row r="5051" spans="1:10" x14ac:dyDescent="0.35">
      <c r="A5051" s="4">
        <v>43259</v>
      </c>
      <c r="B5051" s="2">
        <f t="shared" si="624"/>
        <v>2018</v>
      </c>
      <c r="C5051" s="2">
        <f t="shared" si="625"/>
        <v>6</v>
      </c>
      <c r="D5051" s="2" t="str">
        <f t="shared" si="626"/>
        <v>June</v>
      </c>
      <c r="E5051" s="2" t="str" cm="1">
        <f t="array" ref="E5051">_xlfn.IFS(C5051/3&lt;=1,"Q1",C5051/3&lt;=2,"Q2",C5051/3&lt;=3,"Q3",C5051/3&lt;=4,"Q4")</f>
        <v>Q2</v>
      </c>
      <c r="F5051" s="2" t="str">
        <f t="shared" si="627"/>
        <v>2018-Jun</v>
      </c>
      <c r="G5051" s="2">
        <f t="shared" si="628"/>
        <v>5</v>
      </c>
      <c r="H5051" s="2" t="str">
        <f t="shared" si="629"/>
        <v>Friday</v>
      </c>
      <c r="I5051" s="2" t="str">
        <f t="shared" si="630"/>
        <v>FM3</v>
      </c>
      <c r="J5051" s="2">
        <f t="shared" si="631"/>
        <v>1</v>
      </c>
    </row>
    <row r="5052" spans="1:10" x14ac:dyDescent="0.35">
      <c r="A5052" s="4">
        <v>42889</v>
      </c>
      <c r="B5052" s="2">
        <f t="shared" si="624"/>
        <v>2017</v>
      </c>
      <c r="C5052" s="2">
        <f t="shared" si="625"/>
        <v>6</v>
      </c>
      <c r="D5052" s="2" t="str">
        <f t="shared" si="626"/>
        <v>June</v>
      </c>
      <c r="E5052" s="2" t="str" cm="1">
        <f t="array" ref="E5052">_xlfn.IFS(C5052/3&lt;=1,"Q1",C5052/3&lt;=2,"Q2",C5052/3&lt;=3,"Q3",C5052/3&lt;=4,"Q4")</f>
        <v>Q2</v>
      </c>
      <c r="F5052" s="2" t="str">
        <f t="shared" si="627"/>
        <v>2017-Jun</v>
      </c>
      <c r="G5052" s="2">
        <f t="shared" si="628"/>
        <v>6</v>
      </c>
      <c r="H5052" s="2" t="str">
        <f t="shared" si="629"/>
        <v>Saturday</v>
      </c>
      <c r="I5052" s="2" t="str">
        <f t="shared" si="630"/>
        <v>FM3</v>
      </c>
      <c r="J5052" s="2">
        <f t="shared" si="631"/>
        <v>1</v>
      </c>
    </row>
    <row r="5053" spans="1:10" x14ac:dyDescent="0.35">
      <c r="A5053" s="4">
        <v>40696</v>
      </c>
      <c r="B5053" s="2">
        <f t="shared" si="624"/>
        <v>2011</v>
      </c>
      <c r="C5053" s="2">
        <f t="shared" si="625"/>
        <v>6</v>
      </c>
      <c r="D5053" s="2" t="str">
        <f t="shared" si="626"/>
        <v>June</v>
      </c>
      <c r="E5053" s="2" t="str" cm="1">
        <f t="array" ref="E5053">_xlfn.IFS(C5053/3&lt;=1,"Q1",C5053/3&lt;=2,"Q2",C5053/3&lt;=3,"Q3",C5053/3&lt;=4,"Q4")</f>
        <v>Q2</v>
      </c>
      <c r="F5053" s="2" t="str">
        <f t="shared" si="627"/>
        <v>2011-Jun</v>
      </c>
      <c r="G5053" s="2">
        <f t="shared" si="628"/>
        <v>4</v>
      </c>
      <c r="H5053" s="2" t="str">
        <f t="shared" si="629"/>
        <v>Thursday</v>
      </c>
      <c r="I5053" s="2" t="str">
        <f t="shared" si="630"/>
        <v>FM3</v>
      </c>
      <c r="J5053" s="2">
        <f t="shared" si="631"/>
        <v>1</v>
      </c>
    </row>
    <row r="5054" spans="1:10" x14ac:dyDescent="0.35">
      <c r="A5054" s="4">
        <v>40332</v>
      </c>
      <c r="B5054" s="2">
        <f t="shared" si="624"/>
        <v>2010</v>
      </c>
      <c r="C5054" s="2">
        <f t="shared" si="625"/>
        <v>6</v>
      </c>
      <c r="D5054" s="2" t="str">
        <f t="shared" si="626"/>
        <v>June</v>
      </c>
      <c r="E5054" s="2" t="str" cm="1">
        <f t="array" ref="E5054">_xlfn.IFS(C5054/3&lt;=1,"Q1",C5054/3&lt;=2,"Q2",C5054/3&lt;=3,"Q3",C5054/3&lt;=4,"Q4")</f>
        <v>Q2</v>
      </c>
      <c r="F5054" s="2" t="str">
        <f t="shared" si="627"/>
        <v>2010-Jun</v>
      </c>
      <c r="G5054" s="2">
        <f t="shared" si="628"/>
        <v>4</v>
      </c>
      <c r="H5054" s="2" t="str">
        <f t="shared" si="629"/>
        <v>Thursday</v>
      </c>
      <c r="I5054" s="2" t="str">
        <f t="shared" si="630"/>
        <v>FM3</v>
      </c>
      <c r="J5054" s="2">
        <f t="shared" si="631"/>
        <v>1</v>
      </c>
    </row>
    <row r="5055" spans="1:10" x14ac:dyDescent="0.35">
      <c r="A5055" s="4">
        <v>41811</v>
      </c>
      <c r="B5055" s="2">
        <f t="shared" si="624"/>
        <v>2014</v>
      </c>
      <c r="C5055" s="2">
        <f t="shared" si="625"/>
        <v>6</v>
      </c>
      <c r="D5055" s="2" t="str">
        <f t="shared" si="626"/>
        <v>June</v>
      </c>
      <c r="E5055" s="2" t="str" cm="1">
        <f t="array" ref="E5055">_xlfn.IFS(C5055/3&lt;=1,"Q1",C5055/3&lt;=2,"Q2",C5055/3&lt;=3,"Q3",C5055/3&lt;=4,"Q4")</f>
        <v>Q2</v>
      </c>
      <c r="F5055" s="2" t="str">
        <f t="shared" si="627"/>
        <v>2014-Jun</v>
      </c>
      <c r="G5055" s="2">
        <f t="shared" si="628"/>
        <v>6</v>
      </c>
      <c r="H5055" s="2" t="str">
        <f t="shared" si="629"/>
        <v>Saturday</v>
      </c>
      <c r="I5055" s="2" t="str">
        <f t="shared" si="630"/>
        <v>FM3</v>
      </c>
      <c r="J5055" s="2">
        <f t="shared" si="631"/>
        <v>1</v>
      </c>
    </row>
    <row r="5056" spans="1:10" x14ac:dyDescent="0.35">
      <c r="A5056" s="4">
        <v>42173</v>
      </c>
      <c r="B5056" s="2">
        <f t="shared" si="624"/>
        <v>2015</v>
      </c>
      <c r="C5056" s="2">
        <f t="shared" si="625"/>
        <v>6</v>
      </c>
      <c r="D5056" s="2" t="str">
        <f t="shared" si="626"/>
        <v>June</v>
      </c>
      <c r="E5056" s="2" t="str" cm="1">
        <f t="array" ref="E5056">_xlfn.IFS(C5056/3&lt;=1,"Q1",C5056/3&lt;=2,"Q2",C5056/3&lt;=3,"Q3",C5056/3&lt;=4,"Q4")</f>
        <v>Q2</v>
      </c>
      <c r="F5056" s="2" t="str">
        <f t="shared" si="627"/>
        <v>2015-Jun</v>
      </c>
      <c r="G5056" s="2">
        <f t="shared" si="628"/>
        <v>4</v>
      </c>
      <c r="H5056" s="2" t="str">
        <f t="shared" si="629"/>
        <v>Thursday</v>
      </c>
      <c r="I5056" s="2" t="str">
        <f t="shared" si="630"/>
        <v>FM3</v>
      </c>
      <c r="J5056" s="2">
        <f t="shared" si="631"/>
        <v>1</v>
      </c>
    </row>
    <row r="5057" spans="1:10" x14ac:dyDescent="0.35">
      <c r="A5057" s="4">
        <v>41079</v>
      </c>
      <c r="B5057" s="2">
        <f t="shared" si="624"/>
        <v>2012</v>
      </c>
      <c r="C5057" s="2">
        <f t="shared" si="625"/>
        <v>6</v>
      </c>
      <c r="D5057" s="2" t="str">
        <f t="shared" si="626"/>
        <v>June</v>
      </c>
      <c r="E5057" s="2" t="str" cm="1">
        <f t="array" ref="E5057">_xlfn.IFS(C5057/3&lt;=1,"Q1",C5057/3&lt;=2,"Q2",C5057/3&lt;=3,"Q3",C5057/3&lt;=4,"Q4")</f>
        <v>Q2</v>
      </c>
      <c r="F5057" s="2" t="str">
        <f t="shared" si="627"/>
        <v>2012-Jun</v>
      </c>
      <c r="G5057" s="2">
        <f t="shared" si="628"/>
        <v>2</v>
      </c>
      <c r="H5057" s="2" t="str">
        <f t="shared" si="629"/>
        <v>Tuesday</v>
      </c>
      <c r="I5057" s="2" t="str">
        <f t="shared" si="630"/>
        <v>FM3</v>
      </c>
      <c r="J5057" s="2">
        <f t="shared" si="631"/>
        <v>1</v>
      </c>
    </row>
    <row r="5058" spans="1:10" x14ac:dyDescent="0.35">
      <c r="A5058" s="4">
        <v>43254</v>
      </c>
      <c r="B5058" s="2">
        <f t="shared" si="624"/>
        <v>2018</v>
      </c>
      <c r="C5058" s="2">
        <f t="shared" si="625"/>
        <v>6</v>
      </c>
      <c r="D5058" s="2" t="str">
        <f t="shared" si="626"/>
        <v>June</v>
      </c>
      <c r="E5058" s="2" t="str" cm="1">
        <f t="array" ref="E5058">_xlfn.IFS(C5058/3&lt;=1,"Q1",C5058/3&lt;=2,"Q2",C5058/3&lt;=3,"Q3",C5058/3&lt;=4,"Q4")</f>
        <v>Q2</v>
      </c>
      <c r="F5058" s="2" t="str">
        <f t="shared" si="627"/>
        <v>2018-Jun</v>
      </c>
      <c r="G5058" s="2">
        <f t="shared" si="628"/>
        <v>7</v>
      </c>
      <c r="H5058" s="2" t="str">
        <f t="shared" si="629"/>
        <v>Sunday</v>
      </c>
      <c r="I5058" s="2" t="str">
        <f t="shared" si="630"/>
        <v>FM3</v>
      </c>
      <c r="J5058" s="2">
        <f t="shared" si="631"/>
        <v>1</v>
      </c>
    </row>
    <row r="5059" spans="1:10" x14ac:dyDescent="0.35">
      <c r="A5059" s="4">
        <v>42913</v>
      </c>
      <c r="B5059" s="2">
        <f t="shared" ref="B5059:B5122" si="632">YEAR(A5059)</f>
        <v>2017</v>
      </c>
      <c r="C5059" s="2">
        <f t="shared" ref="C5059:C5122" si="633">MONTH(A5059)</f>
        <v>6</v>
      </c>
      <c r="D5059" s="2" t="str">
        <f t="shared" ref="D5059:D5122" si="634">TEXT(A5059,"mmmm")</f>
        <v>June</v>
      </c>
      <c r="E5059" s="2" t="str" cm="1">
        <f t="array" ref="E5059">_xlfn.IFS(C5059/3&lt;=1,"Q1",C5059/3&lt;=2,"Q2",C5059/3&lt;=3,"Q3",C5059/3&lt;=4,"Q4")</f>
        <v>Q2</v>
      </c>
      <c r="F5059" s="2" t="str">
        <f t="shared" ref="F5059:F5122" si="635">TEXT(A5059,"yyyy"&amp;"-"&amp;"mmm")</f>
        <v>2017-Jun</v>
      </c>
      <c r="G5059" s="2">
        <f t="shared" ref="G5059:G5122" si="636">WEEKDAY(A5059,2)</f>
        <v>2</v>
      </c>
      <c r="H5059" s="2" t="str">
        <f t="shared" ref="H5059:H5122" si="637">TEXT(A5059,"dddd")</f>
        <v>Tuesday</v>
      </c>
      <c r="I5059" s="2" t="str">
        <f t="shared" ref="I5059:I5122" si="638">"FM" &amp; (MOD(MONTH(A5059) - 4, 12) + 1)</f>
        <v>FM3</v>
      </c>
      <c r="J5059" s="2">
        <f t="shared" ref="J5059:J5122" si="639">INT((MOD(MONTH(A5059) - 4, 12))/3) + 1</f>
        <v>1</v>
      </c>
    </row>
    <row r="5060" spans="1:10" x14ac:dyDescent="0.35">
      <c r="A5060" s="4">
        <v>40337</v>
      </c>
      <c r="B5060" s="2">
        <f t="shared" si="632"/>
        <v>2010</v>
      </c>
      <c r="C5060" s="2">
        <f t="shared" si="633"/>
        <v>6</v>
      </c>
      <c r="D5060" s="2" t="str">
        <f t="shared" si="634"/>
        <v>June</v>
      </c>
      <c r="E5060" s="2" t="str" cm="1">
        <f t="array" ref="E5060">_xlfn.IFS(C5060/3&lt;=1,"Q1",C5060/3&lt;=2,"Q2",C5060/3&lt;=3,"Q3",C5060/3&lt;=4,"Q4")</f>
        <v>Q2</v>
      </c>
      <c r="F5060" s="2" t="str">
        <f t="shared" si="635"/>
        <v>2010-Jun</v>
      </c>
      <c r="G5060" s="2">
        <f t="shared" si="636"/>
        <v>2</v>
      </c>
      <c r="H5060" s="2" t="str">
        <f t="shared" si="637"/>
        <v>Tuesday</v>
      </c>
      <c r="I5060" s="2" t="str">
        <f t="shared" si="638"/>
        <v>FM3</v>
      </c>
      <c r="J5060" s="2">
        <f t="shared" si="639"/>
        <v>1</v>
      </c>
    </row>
    <row r="5061" spans="1:10" x14ac:dyDescent="0.35">
      <c r="A5061" s="4">
        <v>40716</v>
      </c>
      <c r="B5061" s="2">
        <f t="shared" si="632"/>
        <v>2011</v>
      </c>
      <c r="C5061" s="2">
        <f t="shared" si="633"/>
        <v>6</v>
      </c>
      <c r="D5061" s="2" t="str">
        <f t="shared" si="634"/>
        <v>June</v>
      </c>
      <c r="E5061" s="2" t="str" cm="1">
        <f t="array" ref="E5061">_xlfn.IFS(C5061/3&lt;=1,"Q1",C5061/3&lt;=2,"Q2",C5061/3&lt;=3,"Q3",C5061/3&lt;=4,"Q4")</f>
        <v>Q2</v>
      </c>
      <c r="F5061" s="2" t="str">
        <f t="shared" si="635"/>
        <v>2011-Jun</v>
      </c>
      <c r="G5061" s="2">
        <f t="shared" si="636"/>
        <v>3</v>
      </c>
      <c r="H5061" s="2" t="str">
        <f t="shared" si="637"/>
        <v>Wednesday</v>
      </c>
      <c r="I5061" s="2" t="str">
        <f t="shared" si="638"/>
        <v>FM3</v>
      </c>
      <c r="J5061" s="2">
        <f t="shared" si="639"/>
        <v>1</v>
      </c>
    </row>
    <row r="5062" spans="1:10" x14ac:dyDescent="0.35">
      <c r="A5062" s="4">
        <v>40331</v>
      </c>
      <c r="B5062" s="2">
        <f t="shared" si="632"/>
        <v>2010</v>
      </c>
      <c r="C5062" s="2">
        <f t="shared" si="633"/>
        <v>6</v>
      </c>
      <c r="D5062" s="2" t="str">
        <f t="shared" si="634"/>
        <v>June</v>
      </c>
      <c r="E5062" s="2" t="str" cm="1">
        <f t="array" ref="E5062">_xlfn.IFS(C5062/3&lt;=1,"Q1",C5062/3&lt;=2,"Q2",C5062/3&lt;=3,"Q3",C5062/3&lt;=4,"Q4")</f>
        <v>Q2</v>
      </c>
      <c r="F5062" s="2" t="str">
        <f t="shared" si="635"/>
        <v>2010-Jun</v>
      </c>
      <c r="G5062" s="2">
        <f t="shared" si="636"/>
        <v>3</v>
      </c>
      <c r="H5062" s="2" t="str">
        <f t="shared" si="637"/>
        <v>Wednesday</v>
      </c>
      <c r="I5062" s="2" t="str">
        <f t="shared" si="638"/>
        <v>FM3</v>
      </c>
      <c r="J5062" s="2">
        <f t="shared" si="639"/>
        <v>1</v>
      </c>
    </row>
    <row r="5063" spans="1:10" x14ac:dyDescent="0.35">
      <c r="A5063" s="4">
        <v>41814</v>
      </c>
      <c r="B5063" s="2">
        <f t="shared" si="632"/>
        <v>2014</v>
      </c>
      <c r="C5063" s="2">
        <f t="shared" si="633"/>
        <v>6</v>
      </c>
      <c r="D5063" s="2" t="str">
        <f t="shared" si="634"/>
        <v>June</v>
      </c>
      <c r="E5063" s="2" t="str" cm="1">
        <f t="array" ref="E5063">_xlfn.IFS(C5063/3&lt;=1,"Q1",C5063/3&lt;=2,"Q2",C5063/3&lt;=3,"Q3",C5063/3&lt;=4,"Q4")</f>
        <v>Q2</v>
      </c>
      <c r="F5063" s="2" t="str">
        <f t="shared" si="635"/>
        <v>2014-Jun</v>
      </c>
      <c r="G5063" s="2">
        <f t="shared" si="636"/>
        <v>2</v>
      </c>
      <c r="H5063" s="2" t="str">
        <f t="shared" si="637"/>
        <v>Tuesday</v>
      </c>
      <c r="I5063" s="2" t="str">
        <f t="shared" si="638"/>
        <v>FM3</v>
      </c>
      <c r="J5063" s="2">
        <f t="shared" si="639"/>
        <v>1</v>
      </c>
    </row>
    <row r="5064" spans="1:10" x14ac:dyDescent="0.35">
      <c r="A5064" s="4">
        <v>41432</v>
      </c>
      <c r="B5064" s="2">
        <f t="shared" si="632"/>
        <v>2013</v>
      </c>
      <c r="C5064" s="2">
        <f t="shared" si="633"/>
        <v>6</v>
      </c>
      <c r="D5064" s="2" t="str">
        <f t="shared" si="634"/>
        <v>June</v>
      </c>
      <c r="E5064" s="2" t="str" cm="1">
        <f t="array" ref="E5064">_xlfn.IFS(C5064/3&lt;=1,"Q1",C5064/3&lt;=2,"Q2",C5064/3&lt;=3,"Q3",C5064/3&lt;=4,"Q4")</f>
        <v>Q2</v>
      </c>
      <c r="F5064" s="2" t="str">
        <f t="shared" si="635"/>
        <v>2013-Jun</v>
      </c>
      <c r="G5064" s="2">
        <f t="shared" si="636"/>
        <v>5</v>
      </c>
      <c r="H5064" s="2" t="str">
        <f t="shared" si="637"/>
        <v>Friday</v>
      </c>
      <c r="I5064" s="2" t="str">
        <f t="shared" si="638"/>
        <v>FM3</v>
      </c>
      <c r="J5064" s="2">
        <f t="shared" si="639"/>
        <v>1</v>
      </c>
    </row>
    <row r="5065" spans="1:10" x14ac:dyDescent="0.35">
      <c r="A5065" s="4">
        <v>40336</v>
      </c>
      <c r="B5065" s="2">
        <f t="shared" si="632"/>
        <v>2010</v>
      </c>
      <c r="C5065" s="2">
        <f t="shared" si="633"/>
        <v>6</v>
      </c>
      <c r="D5065" s="2" t="str">
        <f t="shared" si="634"/>
        <v>June</v>
      </c>
      <c r="E5065" s="2" t="str" cm="1">
        <f t="array" ref="E5065">_xlfn.IFS(C5065/3&lt;=1,"Q1",C5065/3&lt;=2,"Q2",C5065/3&lt;=3,"Q3",C5065/3&lt;=4,"Q4")</f>
        <v>Q2</v>
      </c>
      <c r="F5065" s="2" t="str">
        <f t="shared" si="635"/>
        <v>2010-Jun</v>
      </c>
      <c r="G5065" s="2">
        <f t="shared" si="636"/>
        <v>1</v>
      </c>
      <c r="H5065" s="2" t="str">
        <f t="shared" si="637"/>
        <v>Monday</v>
      </c>
      <c r="I5065" s="2" t="str">
        <f t="shared" si="638"/>
        <v>FM3</v>
      </c>
      <c r="J5065" s="2">
        <f t="shared" si="639"/>
        <v>1</v>
      </c>
    </row>
    <row r="5066" spans="1:10" x14ac:dyDescent="0.35">
      <c r="A5066" s="4">
        <v>40720</v>
      </c>
      <c r="B5066" s="2">
        <f t="shared" si="632"/>
        <v>2011</v>
      </c>
      <c r="C5066" s="2">
        <f t="shared" si="633"/>
        <v>6</v>
      </c>
      <c r="D5066" s="2" t="str">
        <f t="shared" si="634"/>
        <v>June</v>
      </c>
      <c r="E5066" s="2" t="str" cm="1">
        <f t="array" ref="E5066">_xlfn.IFS(C5066/3&lt;=1,"Q1",C5066/3&lt;=2,"Q2",C5066/3&lt;=3,"Q3",C5066/3&lt;=4,"Q4")</f>
        <v>Q2</v>
      </c>
      <c r="F5066" s="2" t="str">
        <f t="shared" si="635"/>
        <v>2011-Jun</v>
      </c>
      <c r="G5066" s="2">
        <f t="shared" si="636"/>
        <v>7</v>
      </c>
      <c r="H5066" s="2" t="str">
        <f t="shared" si="637"/>
        <v>Sunday</v>
      </c>
      <c r="I5066" s="2" t="str">
        <f t="shared" si="638"/>
        <v>FM3</v>
      </c>
      <c r="J5066" s="2">
        <f t="shared" si="639"/>
        <v>1</v>
      </c>
    </row>
    <row r="5067" spans="1:10" x14ac:dyDescent="0.35">
      <c r="A5067" s="4">
        <v>41816</v>
      </c>
      <c r="B5067" s="2">
        <f t="shared" si="632"/>
        <v>2014</v>
      </c>
      <c r="C5067" s="2">
        <f t="shared" si="633"/>
        <v>6</v>
      </c>
      <c r="D5067" s="2" t="str">
        <f t="shared" si="634"/>
        <v>June</v>
      </c>
      <c r="E5067" s="2" t="str" cm="1">
        <f t="array" ref="E5067">_xlfn.IFS(C5067/3&lt;=1,"Q1",C5067/3&lt;=2,"Q2",C5067/3&lt;=3,"Q3",C5067/3&lt;=4,"Q4")</f>
        <v>Q2</v>
      </c>
      <c r="F5067" s="2" t="str">
        <f t="shared" si="635"/>
        <v>2014-Jun</v>
      </c>
      <c r="G5067" s="2">
        <f t="shared" si="636"/>
        <v>4</v>
      </c>
      <c r="H5067" s="2" t="str">
        <f t="shared" si="637"/>
        <v>Thursday</v>
      </c>
      <c r="I5067" s="2" t="str">
        <f t="shared" si="638"/>
        <v>FM3</v>
      </c>
      <c r="J5067" s="2">
        <f t="shared" si="639"/>
        <v>1</v>
      </c>
    </row>
    <row r="5068" spans="1:10" x14ac:dyDescent="0.35">
      <c r="A5068" s="4">
        <v>43255</v>
      </c>
      <c r="B5068" s="2">
        <f t="shared" si="632"/>
        <v>2018</v>
      </c>
      <c r="C5068" s="2">
        <f t="shared" si="633"/>
        <v>6</v>
      </c>
      <c r="D5068" s="2" t="str">
        <f t="shared" si="634"/>
        <v>June</v>
      </c>
      <c r="E5068" s="2" t="str" cm="1">
        <f t="array" ref="E5068">_xlfn.IFS(C5068/3&lt;=1,"Q1",C5068/3&lt;=2,"Q2",C5068/3&lt;=3,"Q3",C5068/3&lt;=4,"Q4")</f>
        <v>Q2</v>
      </c>
      <c r="F5068" s="2" t="str">
        <f t="shared" si="635"/>
        <v>2018-Jun</v>
      </c>
      <c r="G5068" s="2">
        <f t="shared" si="636"/>
        <v>1</v>
      </c>
      <c r="H5068" s="2" t="str">
        <f t="shared" si="637"/>
        <v>Monday</v>
      </c>
      <c r="I5068" s="2" t="str">
        <f t="shared" si="638"/>
        <v>FM3</v>
      </c>
      <c r="J5068" s="2">
        <f t="shared" si="639"/>
        <v>1</v>
      </c>
    </row>
    <row r="5069" spans="1:10" x14ac:dyDescent="0.35">
      <c r="A5069" s="4">
        <v>41817</v>
      </c>
      <c r="B5069" s="2">
        <f t="shared" si="632"/>
        <v>2014</v>
      </c>
      <c r="C5069" s="2">
        <f t="shared" si="633"/>
        <v>6</v>
      </c>
      <c r="D5069" s="2" t="str">
        <f t="shared" si="634"/>
        <v>June</v>
      </c>
      <c r="E5069" s="2" t="str" cm="1">
        <f t="array" ref="E5069">_xlfn.IFS(C5069/3&lt;=1,"Q1",C5069/3&lt;=2,"Q2",C5069/3&lt;=3,"Q3",C5069/3&lt;=4,"Q4")</f>
        <v>Q2</v>
      </c>
      <c r="F5069" s="2" t="str">
        <f t="shared" si="635"/>
        <v>2014-Jun</v>
      </c>
      <c r="G5069" s="2">
        <f t="shared" si="636"/>
        <v>5</v>
      </c>
      <c r="H5069" s="2" t="str">
        <f t="shared" si="637"/>
        <v>Friday</v>
      </c>
      <c r="I5069" s="2" t="str">
        <f t="shared" si="638"/>
        <v>FM3</v>
      </c>
      <c r="J5069" s="2">
        <f t="shared" si="639"/>
        <v>1</v>
      </c>
    </row>
    <row r="5070" spans="1:10" x14ac:dyDescent="0.35">
      <c r="A5070" s="4">
        <v>42890</v>
      </c>
      <c r="B5070" s="2">
        <f t="shared" si="632"/>
        <v>2017</v>
      </c>
      <c r="C5070" s="2">
        <f t="shared" si="633"/>
        <v>6</v>
      </c>
      <c r="D5070" s="2" t="str">
        <f t="shared" si="634"/>
        <v>June</v>
      </c>
      <c r="E5070" s="2" t="str" cm="1">
        <f t="array" ref="E5070">_xlfn.IFS(C5070/3&lt;=1,"Q1",C5070/3&lt;=2,"Q2",C5070/3&lt;=3,"Q3",C5070/3&lt;=4,"Q4")</f>
        <v>Q2</v>
      </c>
      <c r="F5070" s="2" t="str">
        <f t="shared" si="635"/>
        <v>2017-Jun</v>
      </c>
      <c r="G5070" s="2">
        <f t="shared" si="636"/>
        <v>7</v>
      </c>
      <c r="H5070" s="2" t="str">
        <f t="shared" si="637"/>
        <v>Sunday</v>
      </c>
      <c r="I5070" s="2" t="str">
        <f t="shared" si="638"/>
        <v>FM3</v>
      </c>
      <c r="J5070" s="2">
        <f t="shared" si="639"/>
        <v>1</v>
      </c>
    </row>
    <row r="5071" spans="1:10" x14ac:dyDescent="0.35">
      <c r="A5071" s="4">
        <v>42897</v>
      </c>
      <c r="B5071" s="2">
        <f t="shared" si="632"/>
        <v>2017</v>
      </c>
      <c r="C5071" s="2">
        <f t="shared" si="633"/>
        <v>6</v>
      </c>
      <c r="D5071" s="2" t="str">
        <f t="shared" si="634"/>
        <v>June</v>
      </c>
      <c r="E5071" s="2" t="str" cm="1">
        <f t="array" ref="E5071">_xlfn.IFS(C5071/3&lt;=1,"Q1",C5071/3&lt;=2,"Q2",C5071/3&lt;=3,"Q3",C5071/3&lt;=4,"Q4")</f>
        <v>Q2</v>
      </c>
      <c r="F5071" s="2" t="str">
        <f t="shared" si="635"/>
        <v>2017-Jun</v>
      </c>
      <c r="G5071" s="2">
        <f t="shared" si="636"/>
        <v>7</v>
      </c>
      <c r="H5071" s="2" t="str">
        <f t="shared" si="637"/>
        <v>Sunday</v>
      </c>
      <c r="I5071" s="2" t="str">
        <f t="shared" si="638"/>
        <v>FM3</v>
      </c>
      <c r="J5071" s="2">
        <f t="shared" si="639"/>
        <v>1</v>
      </c>
    </row>
    <row r="5072" spans="1:10" x14ac:dyDescent="0.35">
      <c r="A5072" s="4">
        <v>41763</v>
      </c>
      <c r="B5072" s="2">
        <f t="shared" si="632"/>
        <v>2014</v>
      </c>
      <c r="C5072" s="2">
        <f t="shared" si="633"/>
        <v>5</v>
      </c>
      <c r="D5072" s="2" t="str">
        <f t="shared" si="634"/>
        <v>May</v>
      </c>
      <c r="E5072" s="2" t="str" cm="1">
        <f t="array" ref="E5072">_xlfn.IFS(C5072/3&lt;=1,"Q1",C5072/3&lt;=2,"Q2",C5072/3&lt;=3,"Q3",C5072/3&lt;=4,"Q4")</f>
        <v>Q2</v>
      </c>
      <c r="F5072" s="2" t="str">
        <f t="shared" si="635"/>
        <v>2014-May</v>
      </c>
      <c r="G5072" s="2">
        <f t="shared" si="636"/>
        <v>7</v>
      </c>
      <c r="H5072" s="2" t="str">
        <f t="shared" si="637"/>
        <v>Sunday</v>
      </c>
      <c r="I5072" s="2" t="str">
        <f t="shared" si="638"/>
        <v>FM2</v>
      </c>
      <c r="J5072" s="2">
        <f t="shared" si="639"/>
        <v>1</v>
      </c>
    </row>
    <row r="5073" spans="1:10" x14ac:dyDescent="0.35">
      <c r="A5073" s="4">
        <v>42508</v>
      </c>
      <c r="B5073" s="2">
        <f t="shared" si="632"/>
        <v>2016</v>
      </c>
      <c r="C5073" s="2">
        <f t="shared" si="633"/>
        <v>5</v>
      </c>
      <c r="D5073" s="2" t="str">
        <f t="shared" si="634"/>
        <v>May</v>
      </c>
      <c r="E5073" s="2" t="str" cm="1">
        <f t="array" ref="E5073">_xlfn.IFS(C5073/3&lt;=1,"Q1",C5073/3&lt;=2,"Q2",C5073/3&lt;=3,"Q3",C5073/3&lt;=4,"Q4")</f>
        <v>Q2</v>
      </c>
      <c r="F5073" s="2" t="str">
        <f t="shared" si="635"/>
        <v>2016-May</v>
      </c>
      <c r="G5073" s="2">
        <f t="shared" si="636"/>
        <v>3</v>
      </c>
      <c r="H5073" s="2" t="str">
        <f t="shared" si="637"/>
        <v>Wednesday</v>
      </c>
      <c r="I5073" s="2" t="str">
        <f t="shared" si="638"/>
        <v>FM2</v>
      </c>
      <c r="J5073" s="2">
        <f t="shared" si="639"/>
        <v>1</v>
      </c>
    </row>
    <row r="5074" spans="1:10" x14ac:dyDescent="0.35">
      <c r="A5074" s="4">
        <v>42871</v>
      </c>
      <c r="B5074" s="2">
        <f t="shared" si="632"/>
        <v>2017</v>
      </c>
      <c r="C5074" s="2">
        <f t="shared" si="633"/>
        <v>5</v>
      </c>
      <c r="D5074" s="2" t="str">
        <f t="shared" si="634"/>
        <v>May</v>
      </c>
      <c r="E5074" s="2" t="str" cm="1">
        <f t="array" ref="E5074">_xlfn.IFS(C5074/3&lt;=1,"Q1",C5074/3&lt;=2,"Q2",C5074/3&lt;=3,"Q3",C5074/3&lt;=4,"Q4")</f>
        <v>Q2</v>
      </c>
      <c r="F5074" s="2" t="str">
        <f t="shared" si="635"/>
        <v>2017-May</v>
      </c>
      <c r="G5074" s="2">
        <f t="shared" si="636"/>
        <v>2</v>
      </c>
      <c r="H5074" s="2" t="str">
        <f t="shared" si="637"/>
        <v>Tuesday</v>
      </c>
      <c r="I5074" s="2" t="str">
        <f t="shared" si="638"/>
        <v>FM2</v>
      </c>
      <c r="J5074" s="2">
        <f t="shared" si="639"/>
        <v>1</v>
      </c>
    </row>
    <row r="5075" spans="1:10" x14ac:dyDescent="0.35">
      <c r="A5075" s="4">
        <v>41761</v>
      </c>
      <c r="B5075" s="2">
        <f t="shared" si="632"/>
        <v>2014</v>
      </c>
      <c r="C5075" s="2">
        <f t="shared" si="633"/>
        <v>5</v>
      </c>
      <c r="D5075" s="2" t="str">
        <f t="shared" si="634"/>
        <v>May</v>
      </c>
      <c r="E5075" s="2" t="str" cm="1">
        <f t="array" ref="E5075">_xlfn.IFS(C5075/3&lt;=1,"Q1",C5075/3&lt;=2,"Q2",C5075/3&lt;=3,"Q3",C5075/3&lt;=4,"Q4")</f>
        <v>Q2</v>
      </c>
      <c r="F5075" s="2" t="str">
        <f t="shared" si="635"/>
        <v>2014-May</v>
      </c>
      <c r="G5075" s="2">
        <f t="shared" si="636"/>
        <v>5</v>
      </c>
      <c r="H5075" s="2" t="str">
        <f t="shared" si="637"/>
        <v>Friday</v>
      </c>
      <c r="I5075" s="2" t="str">
        <f t="shared" si="638"/>
        <v>FM2</v>
      </c>
      <c r="J5075" s="2">
        <f t="shared" si="639"/>
        <v>1</v>
      </c>
    </row>
    <row r="5076" spans="1:10" x14ac:dyDescent="0.35">
      <c r="A5076" s="4">
        <v>40306</v>
      </c>
      <c r="B5076" s="2">
        <f t="shared" si="632"/>
        <v>2010</v>
      </c>
      <c r="C5076" s="2">
        <f t="shared" si="633"/>
        <v>5</v>
      </c>
      <c r="D5076" s="2" t="str">
        <f t="shared" si="634"/>
        <v>May</v>
      </c>
      <c r="E5076" s="2" t="str" cm="1">
        <f t="array" ref="E5076">_xlfn.IFS(C5076/3&lt;=1,"Q1",C5076/3&lt;=2,"Q2",C5076/3&lt;=3,"Q3",C5076/3&lt;=4,"Q4")</f>
        <v>Q2</v>
      </c>
      <c r="F5076" s="2" t="str">
        <f t="shared" si="635"/>
        <v>2010-May</v>
      </c>
      <c r="G5076" s="2">
        <f t="shared" si="636"/>
        <v>6</v>
      </c>
      <c r="H5076" s="2" t="str">
        <f t="shared" si="637"/>
        <v>Saturday</v>
      </c>
      <c r="I5076" s="2" t="str">
        <f t="shared" si="638"/>
        <v>FM2</v>
      </c>
      <c r="J5076" s="2">
        <f t="shared" si="639"/>
        <v>1</v>
      </c>
    </row>
    <row r="5077" spans="1:10" x14ac:dyDescent="0.35">
      <c r="A5077" s="4">
        <v>42499</v>
      </c>
      <c r="B5077" s="2">
        <f t="shared" si="632"/>
        <v>2016</v>
      </c>
      <c r="C5077" s="2">
        <f t="shared" si="633"/>
        <v>5</v>
      </c>
      <c r="D5077" s="2" t="str">
        <f t="shared" si="634"/>
        <v>May</v>
      </c>
      <c r="E5077" s="2" t="str" cm="1">
        <f t="array" ref="E5077">_xlfn.IFS(C5077/3&lt;=1,"Q1",C5077/3&lt;=2,"Q2",C5077/3&lt;=3,"Q3",C5077/3&lt;=4,"Q4")</f>
        <v>Q2</v>
      </c>
      <c r="F5077" s="2" t="str">
        <f t="shared" si="635"/>
        <v>2016-May</v>
      </c>
      <c r="G5077" s="2">
        <f t="shared" si="636"/>
        <v>1</v>
      </c>
      <c r="H5077" s="2" t="str">
        <f t="shared" si="637"/>
        <v>Monday</v>
      </c>
      <c r="I5077" s="2" t="str">
        <f t="shared" si="638"/>
        <v>FM2</v>
      </c>
      <c r="J5077" s="2">
        <f t="shared" si="639"/>
        <v>1</v>
      </c>
    </row>
    <row r="5078" spans="1:10" x14ac:dyDescent="0.35">
      <c r="A5078" s="4">
        <v>42129</v>
      </c>
      <c r="B5078" s="2">
        <f t="shared" si="632"/>
        <v>2015</v>
      </c>
      <c r="C5078" s="2">
        <f t="shared" si="633"/>
        <v>5</v>
      </c>
      <c r="D5078" s="2" t="str">
        <f t="shared" si="634"/>
        <v>May</v>
      </c>
      <c r="E5078" s="2" t="str" cm="1">
        <f t="array" ref="E5078">_xlfn.IFS(C5078/3&lt;=1,"Q1",C5078/3&lt;=2,"Q2",C5078/3&lt;=3,"Q3",C5078/3&lt;=4,"Q4")</f>
        <v>Q2</v>
      </c>
      <c r="F5078" s="2" t="str">
        <f t="shared" si="635"/>
        <v>2015-May</v>
      </c>
      <c r="G5078" s="2">
        <f t="shared" si="636"/>
        <v>2</v>
      </c>
      <c r="H5078" s="2" t="str">
        <f t="shared" si="637"/>
        <v>Tuesday</v>
      </c>
      <c r="I5078" s="2" t="str">
        <f t="shared" si="638"/>
        <v>FM2</v>
      </c>
      <c r="J5078" s="2">
        <f t="shared" si="639"/>
        <v>1</v>
      </c>
    </row>
    <row r="5079" spans="1:10" x14ac:dyDescent="0.35">
      <c r="A5079" s="4">
        <v>41031</v>
      </c>
      <c r="B5079" s="2">
        <f t="shared" si="632"/>
        <v>2012</v>
      </c>
      <c r="C5079" s="2">
        <f t="shared" si="633"/>
        <v>5</v>
      </c>
      <c r="D5079" s="2" t="str">
        <f t="shared" si="634"/>
        <v>May</v>
      </c>
      <c r="E5079" s="2" t="str" cm="1">
        <f t="array" ref="E5079">_xlfn.IFS(C5079/3&lt;=1,"Q1",C5079/3&lt;=2,"Q2",C5079/3&lt;=3,"Q3",C5079/3&lt;=4,"Q4")</f>
        <v>Q2</v>
      </c>
      <c r="F5079" s="2" t="str">
        <f t="shared" si="635"/>
        <v>2012-May</v>
      </c>
      <c r="G5079" s="2">
        <f t="shared" si="636"/>
        <v>3</v>
      </c>
      <c r="H5079" s="2" t="str">
        <f t="shared" si="637"/>
        <v>Wednesday</v>
      </c>
      <c r="I5079" s="2" t="str">
        <f t="shared" si="638"/>
        <v>FM2</v>
      </c>
      <c r="J5079" s="2">
        <f t="shared" si="639"/>
        <v>1</v>
      </c>
    </row>
    <row r="5080" spans="1:10" x14ac:dyDescent="0.35">
      <c r="A5080" s="4">
        <v>42492</v>
      </c>
      <c r="B5080" s="2">
        <f t="shared" si="632"/>
        <v>2016</v>
      </c>
      <c r="C5080" s="2">
        <f t="shared" si="633"/>
        <v>5</v>
      </c>
      <c r="D5080" s="2" t="str">
        <f t="shared" si="634"/>
        <v>May</v>
      </c>
      <c r="E5080" s="2" t="str" cm="1">
        <f t="array" ref="E5080">_xlfn.IFS(C5080/3&lt;=1,"Q1",C5080/3&lt;=2,"Q2",C5080/3&lt;=3,"Q3",C5080/3&lt;=4,"Q4")</f>
        <v>Q2</v>
      </c>
      <c r="F5080" s="2" t="str">
        <f t="shared" si="635"/>
        <v>2016-May</v>
      </c>
      <c r="G5080" s="2">
        <f t="shared" si="636"/>
        <v>1</v>
      </c>
      <c r="H5080" s="2" t="str">
        <f t="shared" si="637"/>
        <v>Monday</v>
      </c>
      <c r="I5080" s="2" t="str">
        <f t="shared" si="638"/>
        <v>FM2</v>
      </c>
      <c r="J5080" s="2">
        <f t="shared" si="639"/>
        <v>1</v>
      </c>
    </row>
    <row r="5081" spans="1:10" x14ac:dyDescent="0.35">
      <c r="A5081" s="4">
        <v>41761</v>
      </c>
      <c r="B5081" s="2">
        <f t="shared" si="632"/>
        <v>2014</v>
      </c>
      <c r="C5081" s="2">
        <f t="shared" si="633"/>
        <v>5</v>
      </c>
      <c r="D5081" s="2" t="str">
        <f t="shared" si="634"/>
        <v>May</v>
      </c>
      <c r="E5081" s="2" t="str" cm="1">
        <f t="array" ref="E5081">_xlfn.IFS(C5081/3&lt;=1,"Q1",C5081/3&lt;=2,"Q2",C5081/3&lt;=3,"Q3",C5081/3&lt;=4,"Q4")</f>
        <v>Q2</v>
      </c>
      <c r="F5081" s="2" t="str">
        <f t="shared" si="635"/>
        <v>2014-May</v>
      </c>
      <c r="G5081" s="2">
        <f t="shared" si="636"/>
        <v>5</v>
      </c>
      <c r="H5081" s="2" t="str">
        <f t="shared" si="637"/>
        <v>Friday</v>
      </c>
      <c r="I5081" s="2" t="str">
        <f t="shared" si="638"/>
        <v>FM2</v>
      </c>
      <c r="J5081" s="2">
        <f t="shared" si="639"/>
        <v>1</v>
      </c>
    </row>
    <row r="5082" spans="1:10" x14ac:dyDescent="0.35">
      <c r="A5082" s="4">
        <v>41044</v>
      </c>
      <c r="B5082" s="2">
        <f t="shared" si="632"/>
        <v>2012</v>
      </c>
      <c r="C5082" s="2">
        <f t="shared" si="633"/>
        <v>5</v>
      </c>
      <c r="D5082" s="2" t="str">
        <f t="shared" si="634"/>
        <v>May</v>
      </c>
      <c r="E5082" s="2" t="str" cm="1">
        <f t="array" ref="E5082">_xlfn.IFS(C5082/3&lt;=1,"Q1",C5082/3&lt;=2,"Q2",C5082/3&lt;=3,"Q3",C5082/3&lt;=4,"Q4")</f>
        <v>Q2</v>
      </c>
      <c r="F5082" s="2" t="str">
        <f t="shared" si="635"/>
        <v>2012-May</v>
      </c>
      <c r="G5082" s="2">
        <f t="shared" si="636"/>
        <v>2</v>
      </c>
      <c r="H5082" s="2" t="str">
        <f t="shared" si="637"/>
        <v>Tuesday</v>
      </c>
      <c r="I5082" s="2" t="str">
        <f t="shared" si="638"/>
        <v>FM2</v>
      </c>
      <c r="J5082" s="2">
        <f t="shared" si="639"/>
        <v>1</v>
      </c>
    </row>
    <row r="5083" spans="1:10" x14ac:dyDescent="0.35">
      <c r="A5083" s="4">
        <v>40667</v>
      </c>
      <c r="B5083" s="2">
        <f t="shared" si="632"/>
        <v>2011</v>
      </c>
      <c r="C5083" s="2">
        <f t="shared" si="633"/>
        <v>5</v>
      </c>
      <c r="D5083" s="2" t="str">
        <f t="shared" si="634"/>
        <v>May</v>
      </c>
      <c r="E5083" s="2" t="str" cm="1">
        <f t="array" ref="E5083">_xlfn.IFS(C5083/3&lt;=1,"Q1",C5083/3&lt;=2,"Q2",C5083/3&lt;=3,"Q3",C5083/3&lt;=4,"Q4")</f>
        <v>Q2</v>
      </c>
      <c r="F5083" s="2" t="str">
        <f t="shared" si="635"/>
        <v>2011-May</v>
      </c>
      <c r="G5083" s="2">
        <f t="shared" si="636"/>
        <v>3</v>
      </c>
      <c r="H5083" s="2" t="str">
        <f t="shared" si="637"/>
        <v>Wednesday</v>
      </c>
      <c r="I5083" s="2" t="str">
        <f t="shared" si="638"/>
        <v>FM2</v>
      </c>
      <c r="J5083" s="2">
        <f t="shared" si="639"/>
        <v>1</v>
      </c>
    </row>
    <row r="5084" spans="1:10" x14ac:dyDescent="0.35">
      <c r="A5084" s="4">
        <v>42511</v>
      </c>
      <c r="B5084" s="2">
        <f t="shared" si="632"/>
        <v>2016</v>
      </c>
      <c r="C5084" s="2">
        <f t="shared" si="633"/>
        <v>5</v>
      </c>
      <c r="D5084" s="2" t="str">
        <f t="shared" si="634"/>
        <v>May</v>
      </c>
      <c r="E5084" s="2" t="str" cm="1">
        <f t="array" ref="E5084">_xlfn.IFS(C5084/3&lt;=1,"Q1",C5084/3&lt;=2,"Q2",C5084/3&lt;=3,"Q3",C5084/3&lt;=4,"Q4")</f>
        <v>Q2</v>
      </c>
      <c r="F5084" s="2" t="str">
        <f t="shared" si="635"/>
        <v>2016-May</v>
      </c>
      <c r="G5084" s="2">
        <f t="shared" si="636"/>
        <v>6</v>
      </c>
      <c r="H5084" s="2" t="str">
        <f t="shared" si="637"/>
        <v>Saturday</v>
      </c>
      <c r="I5084" s="2" t="str">
        <f t="shared" si="638"/>
        <v>FM2</v>
      </c>
      <c r="J5084" s="2">
        <f t="shared" si="639"/>
        <v>1</v>
      </c>
    </row>
    <row r="5085" spans="1:10" x14ac:dyDescent="0.35">
      <c r="A5085" s="4">
        <v>42152</v>
      </c>
      <c r="B5085" s="2">
        <f t="shared" si="632"/>
        <v>2015</v>
      </c>
      <c r="C5085" s="2">
        <f t="shared" si="633"/>
        <v>5</v>
      </c>
      <c r="D5085" s="2" t="str">
        <f t="shared" si="634"/>
        <v>May</v>
      </c>
      <c r="E5085" s="2" t="str" cm="1">
        <f t="array" ref="E5085">_xlfn.IFS(C5085/3&lt;=1,"Q1",C5085/3&lt;=2,"Q2",C5085/3&lt;=3,"Q3",C5085/3&lt;=4,"Q4")</f>
        <v>Q2</v>
      </c>
      <c r="F5085" s="2" t="str">
        <f t="shared" si="635"/>
        <v>2015-May</v>
      </c>
      <c r="G5085" s="2">
        <f t="shared" si="636"/>
        <v>4</v>
      </c>
      <c r="H5085" s="2" t="str">
        <f t="shared" si="637"/>
        <v>Thursday</v>
      </c>
      <c r="I5085" s="2" t="str">
        <f t="shared" si="638"/>
        <v>FM2</v>
      </c>
      <c r="J5085" s="2">
        <f t="shared" si="639"/>
        <v>1</v>
      </c>
    </row>
    <row r="5086" spans="1:10" x14ac:dyDescent="0.35">
      <c r="A5086" s="4">
        <v>43233</v>
      </c>
      <c r="B5086" s="2">
        <f t="shared" si="632"/>
        <v>2018</v>
      </c>
      <c r="C5086" s="2">
        <f t="shared" si="633"/>
        <v>5</v>
      </c>
      <c r="D5086" s="2" t="str">
        <f t="shared" si="634"/>
        <v>May</v>
      </c>
      <c r="E5086" s="2" t="str" cm="1">
        <f t="array" ref="E5086">_xlfn.IFS(C5086/3&lt;=1,"Q1",C5086/3&lt;=2,"Q2",C5086/3&lt;=3,"Q3",C5086/3&lt;=4,"Q4")</f>
        <v>Q2</v>
      </c>
      <c r="F5086" s="2" t="str">
        <f t="shared" si="635"/>
        <v>2018-May</v>
      </c>
      <c r="G5086" s="2">
        <f t="shared" si="636"/>
        <v>7</v>
      </c>
      <c r="H5086" s="2" t="str">
        <f t="shared" si="637"/>
        <v>Sunday</v>
      </c>
      <c r="I5086" s="2" t="str">
        <f t="shared" si="638"/>
        <v>FM2</v>
      </c>
      <c r="J5086" s="2">
        <f t="shared" si="639"/>
        <v>1</v>
      </c>
    </row>
    <row r="5087" spans="1:10" x14ac:dyDescent="0.35">
      <c r="A5087" s="4">
        <v>40299</v>
      </c>
      <c r="B5087" s="2">
        <f t="shared" si="632"/>
        <v>2010</v>
      </c>
      <c r="C5087" s="2">
        <f t="shared" si="633"/>
        <v>5</v>
      </c>
      <c r="D5087" s="2" t="str">
        <f t="shared" si="634"/>
        <v>May</v>
      </c>
      <c r="E5087" s="2" t="str" cm="1">
        <f t="array" ref="E5087">_xlfn.IFS(C5087/3&lt;=1,"Q1",C5087/3&lt;=2,"Q2",C5087/3&lt;=3,"Q3",C5087/3&lt;=4,"Q4")</f>
        <v>Q2</v>
      </c>
      <c r="F5087" s="2" t="str">
        <f t="shared" si="635"/>
        <v>2010-May</v>
      </c>
      <c r="G5087" s="2">
        <f t="shared" si="636"/>
        <v>6</v>
      </c>
      <c r="H5087" s="2" t="str">
        <f t="shared" si="637"/>
        <v>Saturday</v>
      </c>
      <c r="I5087" s="2" t="str">
        <f t="shared" si="638"/>
        <v>FM2</v>
      </c>
      <c r="J5087" s="2">
        <f t="shared" si="639"/>
        <v>1</v>
      </c>
    </row>
    <row r="5088" spans="1:10" x14ac:dyDescent="0.35">
      <c r="A5088" s="4">
        <v>41395</v>
      </c>
      <c r="B5088" s="2">
        <f t="shared" si="632"/>
        <v>2013</v>
      </c>
      <c r="C5088" s="2">
        <f t="shared" si="633"/>
        <v>5</v>
      </c>
      <c r="D5088" s="2" t="str">
        <f t="shared" si="634"/>
        <v>May</v>
      </c>
      <c r="E5088" s="2" t="str" cm="1">
        <f t="array" ref="E5088">_xlfn.IFS(C5088/3&lt;=1,"Q1",C5088/3&lt;=2,"Q2",C5088/3&lt;=3,"Q3",C5088/3&lt;=4,"Q4")</f>
        <v>Q2</v>
      </c>
      <c r="F5088" s="2" t="str">
        <f t="shared" si="635"/>
        <v>2013-May</v>
      </c>
      <c r="G5088" s="2">
        <f t="shared" si="636"/>
        <v>3</v>
      </c>
      <c r="H5088" s="2" t="str">
        <f t="shared" si="637"/>
        <v>Wednesday</v>
      </c>
      <c r="I5088" s="2" t="str">
        <f t="shared" si="638"/>
        <v>FM2</v>
      </c>
      <c r="J5088" s="2">
        <f t="shared" si="639"/>
        <v>1</v>
      </c>
    </row>
    <row r="5089" spans="1:10" x14ac:dyDescent="0.35">
      <c r="A5089" s="4">
        <v>42137</v>
      </c>
      <c r="B5089" s="2">
        <f t="shared" si="632"/>
        <v>2015</v>
      </c>
      <c r="C5089" s="2">
        <f t="shared" si="633"/>
        <v>5</v>
      </c>
      <c r="D5089" s="2" t="str">
        <f t="shared" si="634"/>
        <v>May</v>
      </c>
      <c r="E5089" s="2" t="str" cm="1">
        <f t="array" ref="E5089">_xlfn.IFS(C5089/3&lt;=1,"Q1",C5089/3&lt;=2,"Q2",C5089/3&lt;=3,"Q3",C5089/3&lt;=4,"Q4")</f>
        <v>Q2</v>
      </c>
      <c r="F5089" s="2" t="str">
        <f t="shared" si="635"/>
        <v>2015-May</v>
      </c>
      <c r="G5089" s="2">
        <f t="shared" si="636"/>
        <v>3</v>
      </c>
      <c r="H5089" s="2" t="str">
        <f t="shared" si="637"/>
        <v>Wednesday</v>
      </c>
      <c r="I5089" s="2" t="str">
        <f t="shared" si="638"/>
        <v>FM2</v>
      </c>
      <c r="J5089" s="2">
        <f t="shared" si="639"/>
        <v>1</v>
      </c>
    </row>
    <row r="5090" spans="1:10" x14ac:dyDescent="0.35">
      <c r="A5090" s="4">
        <v>43248</v>
      </c>
      <c r="B5090" s="2">
        <f t="shared" si="632"/>
        <v>2018</v>
      </c>
      <c r="C5090" s="2">
        <f t="shared" si="633"/>
        <v>5</v>
      </c>
      <c r="D5090" s="2" t="str">
        <f t="shared" si="634"/>
        <v>May</v>
      </c>
      <c r="E5090" s="2" t="str" cm="1">
        <f t="array" ref="E5090">_xlfn.IFS(C5090/3&lt;=1,"Q1",C5090/3&lt;=2,"Q2",C5090/3&lt;=3,"Q3",C5090/3&lt;=4,"Q4")</f>
        <v>Q2</v>
      </c>
      <c r="F5090" s="2" t="str">
        <f t="shared" si="635"/>
        <v>2018-May</v>
      </c>
      <c r="G5090" s="2">
        <f t="shared" si="636"/>
        <v>1</v>
      </c>
      <c r="H5090" s="2" t="str">
        <f t="shared" si="637"/>
        <v>Monday</v>
      </c>
      <c r="I5090" s="2" t="str">
        <f t="shared" si="638"/>
        <v>FM2</v>
      </c>
      <c r="J5090" s="2">
        <f t="shared" si="639"/>
        <v>1</v>
      </c>
    </row>
    <row r="5091" spans="1:10" x14ac:dyDescent="0.35">
      <c r="A5091" s="4">
        <v>41763</v>
      </c>
      <c r="B5091" s="2">
        <f t="shared" si="632"/>
        <v>2014</v>
      </c>
      <c r="C5091" s="2">
        <f t="shared" si="633"/>
        <v>5</v>
      </c>
      <c r="D5091" s="2" t="str">
        <f t="shared" si="634"/>
        <v>May</v>
      </c>
      <c r="E5091" s="2" t="str" cm="1">
        <f t="array" ref="E5091">_xlfn.IFS(C5091/3&lt;=1,"Q1",C5091/3&lt;=2,"Q2",C5091/3&lt;=3,"Q3",C5091/3&lt;=4,"Q4")</f>
        <v>Q2</v>
      </c>
      <c r="F5091" s="2" t="str">
        <f t="shared" si="635"/>
        <v>2014-May</v>
      </c>
      <c r="G5091" s="2">
        <f t="shared" si="636"/>
        <v>7</v>
      </c>
      <c r="H5091" s="2" t="str">
        <f t="shared" si="637"/>
        <v>Sunday</v>
      </c>
      <c r="I5091" s="2" t="str">
        <f t="shared" si="638"/>
        <v>FM2</v>
      </c>
      <c r="J5091" s="2">
        <f t="shared" si="639"/>
        <v>1</v>
      </c>
    </row>
    <row r="5092" spans="1:10" x14ac:dyDescent="0.35">
      <c r="A5092" s="4">
        <v>42879</v>
      </c>
      <c r="B5092" s="2">
        <f t="shared" si="632"/>
        <v>2017</v>
      </c>
      <c r="C5092" s="2">
        <f t="shared" si="633"/>
        <v>5</v>
      </c>
      <c r="D5092" s="2" t="str">
        <f t="shared" si="634"/>
        <v>May</v>
      </c>
      <c r="E5092" s="2" t="str" cm="1">
        <f t="array" ref="E5092">_xlfn.IFS(C5092/3&lt;=1,"Q1",C5092/3&lt;=2,"Q2",C5092/3&lt;=3,"Q3",C5092/3&lt;=4,"Q4")</f>
        <v>Q2</v>
      </c>
      <c r="F5092" s="2" t="str">
        <f t="shared" si="635"/>
        <v>2017-May</v>
      </c>
      <c r="G5092" s="2">
        <f t="shared" si="636"/>
        <v>3</v>
      </c>
      <c r="H5092" s="2" t="str">
        <f t="shared" si="637"/>
        <v>Wednesday</v>
      </c>
      <c r="I5092" s="2" t="str">
        <f t="shared" si="638"/>
        <v>FM2</v>
      </c>
      <c r="J5092" s="2">
        <f t="shared" si="639"/>
        <v>1</v>
      </c>
    </row>
    <row r="5093" spans="1:10" x14ac:dyDescent="0.35">
      <c r="A5093" s="4">
        <v>41773</v>
      </c>
      <c r="B5093" s="2">
        <f t="shared" si="632"/>
        <v>2014</v>
      </c>
      <c r="C5093" s="2">
        <f t="shared" si="633"/>
        <v>5</v>
      </c>
      <c r="D5093" s="2" t="str">
        <f t="shared" si="634"/>
        <v>May</v>
      </c>
      <c r="E5093" s="2" t="str" cm="1">
        <f t="array" ref="E5093">_xlfn.IFS(C5093/3&lt;=1,"Q1",C5093/3&lt;=2,"Q2",C5093/3&lt;=3,"Q3",C5093/3&lt;=4,"Q4")</f>
        <v>Q2</v>
      </c>
      <c r="F5093" s="2" t="str">
        <f t="shared" si="635"/>
        <v>2014-May</v>
      </c>
      <c r="G5093" s="2">
        <f t="shared" si="636"/>
        <v>3</v>
      </c>
      <c r="H5093" s="2" t="str">
        <f t="shared" si="637"/>
        <v>Wednesday</v>
      </c>
      <c r="I5093" s="2" t="str">
        <f t="shared" si="638"/>
        <v>FM2</v>
      </c>
      <c r="J5093" s="2">
        <f t="shared" si="639"/>
        <v>1</v>
      </c>
    </row>
    <row r="5094" spans="1:10" x14ac:dyDescent="0.35">
      <c r="A5094" s="4">
        <v>43222</v>
      </c>
      <c r="B5094" s="2">
        <f t="shared" si="632"/>
        <v>2018</v>
      </c>
      <c r="C5094" s="2">
        <f t="shared" si="633"/>
        <v>5</v>
      </c>
      <c r="D5094" s="2" t="str">
        <f t="shared" si="634"/>
        <v>May</v>
      </c>
      <c r="E5094" s="2" t="str" cm="1">
        <f t="array" ref="E5094">_xlfn.IFS(C5094/3&lt;=1,"Q1",C5094/3&lt;=2,"Q2",C5094/3&lt;=3,"Q3",C5094/3&lt;=4,"Q4")</f>
        <v>Q2</v>
      </c>
      <c r="F5094" s="2" t="str">
        <f t="shared" si="635"/>
        <v>2018-May</v>
      </c>
      <c r="G5094" s="2">
        <f t="shared" si="636"/>
        <v>3</v>
      </c>
      <c r="H5094" s="2" t="str">
        <f t="shared" si="637"/>
        <v>Wednesday</v>
      </c>
      <c r="I5094" s="2" t="str">
        <f t="shared" si="638"/>
        <v>FM2</v>
      </c>
      <c r="J5094" s="2">
        <f t="shared" si="639"/>
        <v>1</v>
      </c>
    </row>
    <row r="5095" spans="1:10" x14ac:dyDescent="0.35">
      <c r="A5095" s="4">
        <v>40301</v>
      </c>
      <c r="B5095" s="2">
        <f t="shared" si="632"/>
        <v>2010</v>
      </c>
      <c r="C5095" s="2">
        <f t="shared" si="633"/>
        <v>5</v>
      </c>
      <c r="D5095" s="2" t="str">
        <f t="shared" si="634"/>
        <v>May</v>
      </c>
      <c r="E5095" s="2" t="str" cm="1">
        <f t="array" ref="E5095">_xlfn.IFS(C5095/3&lt;=1,"Q1",C5095/3&lt;=2,"Q2",C5095/3&lt;=3,"Q3",C5095/3&lt;=4,"Q4")</f>
        <v>Q2</v>
      </c>
      <c r="F5095" s="2" t="str">
        <f t="shared" si="635"/>
        <v>2010-May</v>
      </c>
      <c r="G5095" s="2">
        <f t="shared" si="636"/>
        <v>1</v>
      </c>
      <c r="H5095" s="2" t="str">
        <f t="shared" si="637"/>
        <v>Monday</v>
      </c>
      <c r="I5095" s="2" t="str">
        <f t="shared" si="638"/>
        <v>FM2</v>
      </c>
      <c r="J5095" s="2">
        <f t="shared" si="639"/>
        <v>1</v>
      </c>
    </row>
    <row r="5096" spans="1:10" x14ac:dyDescent="0.35">
      <c r="A5096" s="4">
        <v>42491</v>
      </c>
      <c r="B5096" s="2">
        <f t="shared" si="632"/>
        <v>2016</v>
      </c>
      <c r="C5096" s="2">
        <f t="shared" si="633"/>
        <v>5</v>
      </c>
      <c r="D5096" s="2" t="str">
        <f t="shared" si="634"/>
        <v>May</v>
      </c>
      <c r="E5096" s="2" t="str" cm="1">
        <f t="array" ref="E5096">_xlfn.IFS(C5096/3&lt;=1,"Q1",C5096/3&lt;=2,"Q2",C5096/3&lt;=3,"Q3",C5096/3&lt;=4,"Q4")</f>
        <v>Q2</v>
      </c>
      <c r="F5096" s="2" t="str">
        <f t="shared" si="635"/>
        <v>2016-May</v>
      </c>
      <c r="G5096" s="2">
        <f t="shared" si="636"/>
        <v>7</v>
      </c>
      <c r="H5096" s="2" t="str">
        <f t="shared" si="637"/>
        <v>Sunday</v>
      </c>
      <c r="I5096" s="2" t="str">
        <f t="shared" si="638"/>
        <v>FM2</v>
      </c>
      <c r="J5096" s="2">
        <f t="shared" si="639"/>
        <v>1</v>
      </c>
    </row>
    <row r="5097" spans="1:10" x14ac:dyDescent="0.35">
      <c r="A5097" s="4">
        <v>40303</v>
      </c>
      <c r="B5097" s="2">
        <f t="shared" si="632"/>
        <v>2010</v>
      </c>
      <c r="C5097" s="2">
        <f t="shared" si="633"/>
        <v>5</v>
      </c>
      <c r="D5097" s="2" t="str">
        <f t="shared" si="634"/>
        <v>May</v>
      </c>
      <c r="E5097" s="2" t="str" cm="1">
        <f t="array" ref="E5097">_xlfn.IFS(C5097/3&lt;=1,"Q1",C5097/3&lt;=2,"Q2",C5097/3&lt;=3,"Q3",C5097/3&lt;=4,"Q4")</f>
        <v>Q2</v>
      </c>
      <c r="F5097" s="2" t="str">
        <f t="shared" si="635"/>
        <v>2010-May</v>
      </c>
      <c r="G5097" s="2">
        <f t="shared" si="636"/>
        <v>3</v>
      </c>
      <c r="H5097" s="2" t="str">
        <f t="shared" si="637"/>
        <v>Wednesday</v>
      </c>
      <c r="I5097" s="2" t="str">
        <f t="shared" si="638"/>
        <v>FM2</v>
      </c>
      <c r="J5097" s="2">
        <f t="shared" si="639"/>
        <v>1</v>
      </c>
    </row>
    <row r="5098" spans="1:10" x14ac:dyDescent="0.35">
      <c r="A5098" s="4">
        <v>41031</v>
      </c>
      <c r="B5098" s="2">
        <f t="shared" si="632"/>
        <v>2012</v>
      </c>
      <c r="C5098" s="2">
        <f t="shared" si="633"/>
        <v>5</v>
      </c>
      <c r="D5098" s="2" t="str">
        <f t="shared" si="634"/>
        <v>May</v>
      </c>
      <c r="E5098" s="2" t="str" cm="1">
        <f t="array" ref="E5098">_xlfn.IFS(C5098/3&lt;=1,"Q1",C5098/3&lt;=2,"Q2",C5098/3&lt;=3,"Q3",C5098/3&lt;=4,"Q4")</f>
        <v>Q2</v>
      </c>
      <c r="F5098" s="2" t="str">
        <f t="shared" si="635"/>
        <v>2012-May</v>
      </c>
      <c r="G5098" s="2">
        <f t="shared" si="636"/>
        <v>3</v>
      </c>
      <c r="H5098" s="2" t="str">
        <f t="shared" si="637"/>
        <v>Wednesday</v>
      </c>
      <c r="I5098" s="2" t="str">
        <f t="shared" si="638"/>
        <v>FM2</v>
      </c>
      <c r="J5098" s="2">
        <f t="shared" si="639"/>
        <v>1</v>
      </c>
    </row>
    <row r="5099" spans="1:10" x14ac:dyDescent="0.35">
      <c r="A5099" s="4">
        <v>40326</v>
      </c>
      <c r="B5099" s="2">
        <f t="shared" si="632"/>
        <v>2010</v>
      </c>
      <c r="C5099" s="2">
        <f t="shared" si="633"/>
        <v>5</v>
      </c>
      <c r="D5099" s="2" t="str">
        <f t="shared" si="634"/>
        <v>May</v>
      </c>
      <c r="E5099" s="2" t="str" cm="1">
        <f t="array" ref="E5099">_xlfn.IFS(C5099/3&lt;=1,"Q1",C5099/3&lt;=2,"Q2",C5099/3&lt;=3,"Q3",C5099/3&lt;=4,"Q4")</f>
        <v>Q2</v>
      </c>
      <c r="F5099" s="2" t="str">
        <f t="shared" si="635"/>
        <v>2010-May</v>
      </c>
      <c r="G5099" s="2">
        <f t="shared" si="636"/>
        <v>5</v>
      </c>
      <c r="H5099" s="2" t="str">
        <f t="shared" si="637"/>
        <v>Friday</v>
      </c>
      <c r="I5099" s="2" t="str">
        <f t="shared" si="638"/>
        <v>FM2</v>
      </c>
      <c r="J5099" s="2">
        <f t="shared" si="639"/>
        <v>1</v>
      </c>
    </row>
    <row r="5100" spans="1:10" x14ac:dyDescent="0.35">
      <c r="A5100" s="4">
        <v>41757</v>
      </c>
      <c r="B5100" s="2">
        <f t="shared" si="632"/>
        <v>2014</v>
      </c>
      <c r="C5100" s="2">
        <f t="shared" si="633"/>
        <v>4</v>
      </c>
      <c r="D5100" s="2" t="str">
        <f t="shared" si="634"/>
        <v>April</v>
      </c>
      <c r="E5100" s="2" t="str" cm="1">
        <f t="array" ref="E5100">_xlfn.IFS(C5100/3&lt;=1,"Q1",C5100/3&lt;=2,"Q2",C5100/3&lt;=3,"Q3",C5100/3&lt;=4,"Q4")</f>
        <v>Q2</v>
      </c>
      <c r="F5100" s="2" t="str">
        <f t="shared" si="635"/>
        <v>2014-Apr</v>
      </c>
      <c r="G5100" s="2">
        <f t="shared" si="636"/>
        <v>1</v>
      </c>
      <c r="H5100" s="2" t="str">
        <f t="shared" si="637"/>
        <v>Monday</v>
      </c>
      <c r="I5100" s="2" t="str">
        <f t="shared" si="638"/>
        <v>FM1</v>
      </c>
      <c r="J5100" s="2">
        <f t="shared" si="639"/>
        <v>1</v>
      </c>
    </row>
    <row r="5101" spans="1:10" x14ac:dyDescent="0.35">
      <c r="A5101" s="4">
        <v>40638</v>
      </c>
      <c r="B5101" s="2">
        <f t="shared" si="632"/>
        <v>2011</v>
      </c>
      <c r="C5101" s="2">
        <f t="shared" si="633"/>
        <v>4</v>
      </c>
      <c r="D5101" s="2" t="str">
        <f t="shared" si="634"/>
        <v>April</v>
      </c>
      <c r="E5101" s="2" t="str" cm="1">
        <f t="array" ref="E5101">_xlfn.IFS(C5101/3&lt;=1,"Q1",C5101/3&lt;=2,"Q2",C5101/3&lt;=3,"Q3",C5101/3&lt;=4,"Q4")</f>
        <v>Q2</v>
      </c>
      <c r="F5101" s="2" t="str">
        <f t="shared" si="635"/>
        <v>2011-Apr</v>
      </c>
      <c r="G5101" s="2">
        <f t="shared" si="636"/>
        <v>2</v>
      </c>
      <c r="H5101" s="2" t="str">
        <f t="shared" si="637"/>
        <v>Tuesday</v>
      </c>
      <c r="I5101" s="2" t="str">
        <f t="shared" si="638"/>
        <v>FM1</v>
      </c>
      <c r="J5101" s="2">
        <f t="shared" si="639"/>
        <v>1</v>
      </c>
    </row>
    <row r="5102" spans="1:10" x14ac:dyDescent="0.35">
      <c r="A5102" s="4">
        <v>41008</v>
      </c>
      <c r="B5102" s="2">
        <f t="shared" si="632"/>
        <v>2012</v>
      </c>
      <c r="C5102" s="2">
        <f t="shared" si="633"/>
        <v>4</v>
      </c>
      <c r="D5102" s="2" t="str">
        <f t="shared" si="634"/>
        <v>April</v>
      </c>
      <c r="E5102" s="2" t="str" cm="1">
        <f t="array" ref="E5102">_xlfn.IFS(C5102/3&lt;=1,"Q1",C5102/3&lt;=2,"Q2",C5102/3&lt;=3,"Q3",C5102/3&lt;=4,"Q4")</f>
        <v>Q2</v>
      </c>
      <c r="F5102" s="2" t="str">
        <f t="shared" si="635"/>
        <v>2012-Apr</v>
      </c>
      <c r="G5102" s="2">
        <f t="shared" si="636"/>
        <v>1</v>
      </c>
      <c r="H5102" s="2" t="str">
        <f t="shared" si="637"/>
        <v>Monday</v>
      </c>
      <c r="I5102" s="2" t="str">
        <f t="shared" si="638"/>
        <v>FM1</v>
      </c>
      <c r="J5102" s="2">
        <f t="shared" si="639"/>
        <v>1</v>
      </c>
    </row>
    <row r="5103" spans="1:10" x14ac:dyDescent="0.35">
      <c r="A5103" s="4">
        <v>42097</v>
      </c>
      <c r="B5103" s="2">
        <f t="shared" si="632"/>
        <v>2015</v>
      </c>
      <c r="C5103" s="2">
        <f t="shared" si="633"/>
        <v>4</v>
      </c>
      <c r="D5103" s="2" t="str">
        <f t="shared" si="634"/>
        <v>April</v>
      </c>
      <c r="E5103" s="2" t="str" cm="1">
        <f t="array" ref="E5103">_xlfn.IFS(C5103/3&lt;=1,"Q1",C5103/3&lt;=2,"Q2",C5103/3&lt;=3,"Q3",C5103/3&lt;=4,"Q4")</f>
        <v>Q2</v>
      </c>
      <c r="F5103" s="2" t="str">
        <f t="shared" si="635"/>
        <v>2015-Apr</v>
      </c>
      <c r="G5103" s="2">
        <f t="shared" si="636"/>
        <v>5</v>
      </c>
      <c r="H5103" s="2" t="str">
        <f t="shared" si="637"/>
        <v>Friday</v>
      </c>
      <c r="I5103" s="2" t="str">
        <f t="shared" si="638"/>
        <v>FM1</v>
      </c>
      <c r="J5103" s="2">
        <f t="shared" si="639"/>
        <v>1</v>
      </c>
    </row>
    <row r="5104" spans="1:10" x14ac:dyDescent="0.35">
      <c r="A5104" s="4">
        <v>43214</v>
      </c>
      <c r="B5104" s="2">
        <f t="shared" si="632"/>
        <v>2018</v>
      </c>
      <c r="C5104" s="2">
        <f t="shared" si="633"/>
        <v>4</v>
      </c>
      <c r="D5104" s="2" t="str">
        <f t="shared" si="634"/>
        <v>April</v>
      </c>
      <c r="E5104" s="2" t="str" cm="1">
        <f t="array" ref="E5104">_xlfn.IFS(C5104/3&lt;=1,"Q1",C5104/3&lt;=2,"Q2",C5104/3&lt;=3,"Q3",C5104/3&lt;=4,"Q4")</f>
        <v>Q2</v>
      </c>
      <c r="F5104" s="2" t="str">
        <f t="shared" si="635"/>
        <v>2018-Apr</v>
      </c>
      <c r="G5104" s="2">
        <f t="shared" si="636"/>
        <v>2</v>
      </c>
      <c r="H5104" s="2" t="str">
        <f t="shared" si="637"/>
        <v>Tuesday</v>
      </c>
      <c r="I5104" s="2" t="str">
        <f t="shared" si="638"/>
        <v>FM1</v>
      </c>
      <c r="J5104" s="2">
        <f t="shared" si="639"/>
        <v>1</v>
      </c>
    </row>
    <row r="5105" spans="1:10" x14ac:dyDescent="0.35">
      <c r="A5105" s="4">
        <v>42115</v>
      </c>
      <c r="B5105" s="2">
        <f t="shared" si="632"/>
        <v>2015</v>
      </c>
      <c r="C5105" s="2">
        <f t="shared" si="633"/>
        <v>4</v>
      </c>
      <c r="D5105" s="2" t="str">
        <f t="shared" si="634"/>
        <v>April</v>
      </c>
      <c r="E5105" s="2" t="str" cm="1">
        <f t="array" ref="E5105">_xlfn.IFS(C5105/3&lt;=1,"Q1",C5105/3&lt;=2,"Q2",C5105/3&lt;=3,"Q3",C5105/3&lt;=4,"Q4")</f>
        <v>Q2</v>
      </c>
      <c r="F5105" s="2" t="str">
        <f t="shared" si="635"/>
        <v>2015-Apr</v>
      </c>
      <c r="G5105" s="2">
        <f t="shared" si="636"/>
        <v>2</v>
      </c>
      <c r="H5105" s="2" t="str">
        <f t="shared" si="637"/>
        <v>Tuesday</v>
      </c>
      <c r="I5105" s="2" t="str">
        <f t="shared" si="638"/>
        <v>FM1</v>
      </c>
      <c r="J5105" s="2">
        <f t="shared" si="639"/>
        <v>1</v>
      </c>
    </row>
    <row r="5106" spans="1:10" x14ac:dyDescent="0.35">
      <c r="A5106" s="4">
        <v>42834</v>
      </c>
      <c r="B5106" s="2">
        <f t="shared" si="632"/>
        <v>2017</v>
      </c>
      <c r="C5106" s="2">
        <f t="shared" si="633"/>
        <v>4</v>
      </c>
      <c r="D5106" s="2" t="str">
        <f t="shared" si="634"/>
        <v>April</v>
      </c>
      <c r="E5106" s="2" t="str" cm="1">
        <f t="array" ref="E5106">_xlfn.IFS(C5106/3&lt;=1,"Q1",C5106/3&lt;=2,"Q2",C5106/3&lt;=3,"Q3",C5106/3&lt;=4,"Q4")</f>
        <v>Q2</v>
      </c>
      <c r="F5106" s="2" t="str">
        <f t="shared" si="635"/>
        <v>2017-Apr</v>
      </c>
      <c r="G5106" s="2">
        <f t="shared" si="636"/>
        <v>7</v>
      </c>
      <c r="H5106" s="2" t="str">
        <f t="shared" si="637"/>
        <v>Sunday</v>
      </c>
      <c r="I5106" s="2" t="str">
        <f t="shared" si="638"/>
        <v>FM1</v>
      </c>
      <c r="J5106" s="2">
        <f t="shared" si="639"/>
        <v>1</v>
      </c>
    </row>
    <row r="5107" spans="1:10" x14ac:dyDescent="0.35">
      <c r="A5107" s="4">
        <v>41372</v>
      </c>
      <c r="B5107" s="2">
        <f t="shared" si="632"/>
        <v>2013</v>
      </c>
      <c r="C5107" s="2">
        <f t="shared" si="633"/>
        <v>4</v>
      </c>
      <c r="D5107" s="2" t="str">
        <f t="shared" si="634"/>
        <v>April</v>
      </c>
      <c r="E5107" s="2" t="str" cm="1">
        <f t="array" ref="E5107">_xlfn.IFS(C5107/3&lt;=1,"Q1",C5107/3&lt;=2,"Q2",C5107/3&lt;=3,"Q3",C5107/3&lt;=4,"Q4")</f>
        <v>Q2</v>
      </c>
      <c r="F5107" s="2" t="str">
        <f t="shared" si="635"/>
        <v>2013-Apr</v>
      </c>
      <c r="G5107" s="2">
        <f t="shared" si="636"/>
        <v>1</v>
      </c>
      <c r="H5107" s="2" t="str">
        <f t="shared" si="637"/>
        <v>Monday</v>
      </c>
      <c r="I5107" s="2" t="str">
        <f t="shared" si="638"/>
        <v>FM1</v>
      </c>
      <c r="J5107" s="2">
        <f t="shared" si="639"/>
        <v>1</v>
      </c>
    </row>
    <row r="5108" spans="1:10" x14ac:dyDescent="0.35">
      <c r="A5108" s="4">
        <v>40657</v>
      </c>
      <c r="B5108" s="2">
        <f t="shared" si="632"/>
        <v>2011</v>
      </c>
      <c r="C5108" s="2">
        <f t="shared" si="633"/>
        <v>4</v>
      </c>
      <c r="D5108" s="2" t="str">
        <f t="shared" si="634"/>
        <v>April</v>
      </c>
      <c r="E5108" s="2" t="str" cm="1">
        <f t="array" ref="E5108">_xlfn.IFS(C5108/3&lt;=1,"Q1",C5108/3&lt;=2,"Q2",C5108/3&lt;=3,"Q3",C5108/3&lt;=4,"Q4")</f>
        <v>Q2</v>
      </c>
      <c r="F5108" s="2" t="str">
        <f t="shared" si="635"/>
        <v>2011-Apr</v>
      </c>
      <c r="G5108" s="2">
        <f t="shared" si="636"/>
        <v>7</v>
      </c>
      <c r="H5108" s="2" t="str">
        <f t="shared" si="637"/>
        <v>Sunday</v>
      </c>
      <c r="I5108" s="2" t="str">
        <f t="shared" si="638"/>
        <v>FM1</v>
      </c>
      <c r="J5108" s="2">
        <f t="shared" si="639"/>
        <v>1</v>
      </c>
    </row>
    <row r="5109" spans="1:10" x14ac:dyDescent="0.35">
      <c r="A5109" s="4">
        <v>42463</v>
      </c>
      <c r="B5109" s="2">
        <f t="shared" si="632"/>
        <v>2016</v>
      </c>
      <c r="C5109" s="2">
        <f t="shared" si="633"/>
        <v>4</v>
      </c>
      <c r="D5109" s="2" t="str">
        <f t="shared" si="634"/>
        <v>April</v>
      </c>
      <c r="E5109" s="2" t="str" cm="1">
        <f t="array" ref="E5109">_xlfn.IFS(C5109/3&lt;=1,"Q1",C5109/3&lt;=2,"Q2",C5109/3&lt;=3,"Q3",C5109/3&lt;=4,"Q4")</f>
        <v>Q2</v>
      </c>
      <c r="F5109" s="2" t="str">
        <f t="shared" si="635"/>
        <v>2016-Apr</v>
      </c>
      <c r="G5109" s="2">
        <f t="shared" si="636"/>
        <v>7</v>
      </c>
      <c r="H5109" s="2" t="str">
        <f t="shared" si="637"/>
        <v>Sunday</v>
      </c>
      <c r="I5109" s="2" t="str">
        <f t="shared" si="638"/>
        <v>FM1</v>
      </c>
      <c r="J5109" s="2">
        <f t="shared" si="639"/>
        <v>1</v>
      </c>
    </row>
    <row r="5110" spans="1:10" x14ac:dyDescent="0.35">
      <c r="A5110" s="4">
        <v>42477</v>
      </c>
      <c r="B5110" s="2">
        <f t="shared" si="632"/>
        <v>2016</v>
      </c>
      <c r="C5110" s="2">
        <f t="shared" si="633"/>
        <v>4</v>
      </c>
      <c r="D5110" s="2" t="str">
        <f t="shared" si="634"/>
        <v>April</v>
      </c>
      <c r="E5110" s="2" t="str" cm="1">
        <f t="array" ref="E5110">_xlfn.IFS(C5110/3&lt;=1,"Q1",C5110/3&lt;=2,"Q2",C5110/3&lt;=3,"Q3",C5110/3&lt;=4,"Q4")</f>
        <v>Q2</v>
      </c>
      <c r="F5110" s="2" t="str">
        <f t="shared" si="635"/>
        <v>2016-Apr</v>
      </c>
      <c r="G5110" s="2">
        <f t="shared" si="636"/>
        <v>7</v>
      </c>
      <c r="H5110" s="2" t="str">
        <f t="shared" si="637"/>
        <v>Sunday</v>
      </c>
      <c r="I5110" s="2" t="str">
        <f t="shared" si="638"/>
        <v>FM1</v>
      </c>
      <c r="J5110" s="2">
        <f t="shared" si="639"/>
        <v>1</v>
      </c>
    </row>
    <row r="5111" spans="1:10" x14ac:dyDescent="0.35">
      <c r="A5111" s="4">
        <v>42113</v>
      </c>
      <c r="B5111" s="2">
        <f t="shared" si="632"/>
        <v>2015</v>
      </c>
      <c r="C5111" s="2">
        <f t="shared" si="633"/>
        <v>4</v>
      </c>
      <c r="D5111" s="2" t="str">
        <f t="shared" si="634"/>
        <v>April</v>
      </c>
      <c r="E5111" s="2" t="str" cm="1">
        <f t="array" ref="E5111">_xlfn.IFS(C5111/3&lt;=1,"Q1",C5111/3&lt;=2,"Q2",C5111/3&lt;=3,"Q3",C5111/3&lt;=4,"Q4")</f>
        <v>Q2</v>
      </c>
      <c r="F5111" s="2" t="str">
        <f t="shared" si="635"/>
        <v>2015-Apr</v>
      </c>
      <c r="G5111" s="2">
        <f t="shared" si="636"/>
        <v>7</v>
      </c>
      <c r="H5111" s="2" t="str">
        <f t="shared" si="637"/>
        <v>Sunday</v>
      </c>
      <c r="I5111" s="2" t="str">
        <f t="shared" si="638"/>
        <v>FM1</v>
      </c>
      <c r="J5111" s="2">
        <f t="shared" si="639"/>
        <v>1</v>
      </c>
    </row>
    <row r="5112" spans="1:10" x14ac:dyDescent="0.35">
      <c r="A5112" s="4">
        <v>40293</v>
      </c>
      <c r="B5112" s="2">
        <f t="shared" si="632"/>
        <v>2010</v>
      </c>
      <c r="C5112" s="2">
        <f t="shared" si="633"/>
        <v>4</v>
      </c>
      <c r="D5112" s="2" t="str">
        <f t="shared" si="634"/>
        <v>April</v>
      </c>
      <c r="E5112" s="2" t="str" cm="1">
        <f t="array" ref="E5112">_xlfn.IFS(C5112/3&lt;=1,"Q1",C5112/3&lt;=2,"Q2",C5112/3&lt;=3,"Q3",C5112/3&lt;=4,"Q4")</f>
        <v>Q2</v>
      </c>
      <c r="F5112" s="2" t="str">
        <f t="shared" si="635"/>
        <v>2010-Apr</v>
      </c>
      <c r="G5112" s="2">
        <f t="shared" si="636"/>
        <v>7</v>
      </c>
      <c r="H5112" s="2" t="str">
        <f t="shared" si="637"/>
        <v>Sunday</v>
      </c>
      <c r="I5112" s="2" t="str">
        <f t="shared" si="638"/>
        <v>FM1</v>
      </c>
      <c r="J5112" s="2">
        <f t="shared" si="639"/>
        <v>1</v>
      </c>
    </row>
    <row r="5113" spans="1:10" x14ac:dyDescent="0.35">
      <c r="A5113" s="4">
        <v>40643</v>
      </c>
      <c r="B5113" s="2">
        <f t="shared" si="632"/>
        <v>2011</v>
      </c>
      <c r="C5113" s="2">
        <f t="shared" si="633"/>
        <v>4</v>
      </c>
      <c r="D5113" s="2" t="str">
        <f t="shared" si="634"/>
        <v>April</v>
      </c>
      <c r="E5113" s="2" t="str" cm="1">
        <f t="array" ref="E5113">_xlfn.IFS(C5113/3&lt;=1,"Q1",C5113/3&lt;=2,"Q2",C5113/3&lt;=3,"Q3",C5113/3&lt;=4,"Q4")</f>
        <v>Q2</v>
      </c>
      <c r="F5113" s="2" t="str">
        <f t="shared" si="635"/>
        <v>2011-Apr</v>
      </c>
      <c r="G5113" s="2">
        <f t="shared" si="636"/>
        <v>7</v>
      </c>
      <c r="H5113" s="2" t="str">
        <f t="shared" si="637"/>
        <v>Sunday</v>
      </c>
      <c r="I5113" s="2" t="str">
        <f t="shared" si="638"/>
        <v>FM1</v>
      </c>
      <c r="J5113" s="2">
        <f t="shared" si="639"/>
        <v>1</v>
      </c>
    </row>
    <row r="5114" spans="1:10" x14ac:dyDescent="0.35">
      <c r="A5114" s="4">
        <v>41757</v>
      </c>
      <c r="B5114" s="2">
        <f t="shared" si="632"/>
        <v>2014</v>
      </c>
      <c r="C5114" s="2">
        <f t="shared" si="633"/>
        <v>4</v>
      </c>
      <c r="D5114" s="2" t="str">
        <f t="shared" si="634"/>
        <v>April</v>
      </c>
      <c r="E5114" s="2" t="str" cm="1">
        <f t="array" ref="E5114">_xlfn.IFS(C5114/3&lt;=1,"Q1",C5114/3&lt;=2,"Q2",C5114/3&lt;=3,"Q3",C5114/3&lt;=4,"Q4")</f>
        <v>Q2</v>
      </c>
      <c r="F5114" s="2" t="str">
        <f t="shared" si="635"/>
        <v>2014-Apr</v>
      </c>
      <c r="G5114" s="2">
        <f t="shared" si="636"/>
        <v>1</v>
      </c>
      <c r="H5114" s="2" t="str">
        <f t="shared" si="637"/>
        <v>Monday</v>
      </c>
      <c r="I5114" s="2" t="str">
        <f t="shared" si="638"/>
        <v>FM1</v>
      </c>
      <c r="J5114" s="2">
        <f t="shared" si="639"/>
        <v>1</v>
      </c>
    </row>
    <row r="5115" spans="1:10" x14ac:dyDescent="0.35">
      <c r="A5115" s="4">
        <v>41745</v>
      </c>
      <c r="B5115" s="2">
        <f t="shared" si="632"/>
        <v>2014</v>
      </c>
      <c r="C5115" s="2">
        <f t="shared" si="633"/>
        <v>4</v>
      </c>
      <c r="D5115" s="2" t="str">
        <f t="shared" si="634"/>
        <v>April</v>
      </c>
      <c r="E5115" s="2" t="str" cm="1">
        <f t="array" ref="E5115">_xlfn.IFS(C5115/3&lt;=1,"Q1",C5115/3&lt;=2,"Q2",C5115/3&lt;=3,"Q3",C5115/3&lt;=4,"Q4")</f>
        <v>Q2</v>
      </c>
      <c r="F5115" s="2" t="str">
        <f t="shared" si="635"/>
        <v>2014-Apr</v>
      </c>
      <c r="G5115" s="2">
        <f t="shared" si="636"/>
        <v>3</v>
      </c>
      <c r="H5115" s="2" t="str">
        <f t="shared" si="637"/>
        <v>Wednesday</v>
      </c>
      <c r="I5115" s="2" t="str">
        <f t="shared" si="638"/>
        <v>FM1</v>
      </c>
      <c r="J5115" s="2">
        <f t="shared" si="639"/>
        <v>1</v>
      </c>
    </row>
    <row r="5116" spans="1:10" x14ac:dyDescent="0.35">
      <c r="A5116" s="4">
        <v>41012</v>
      </c>
      <c r="B5116" s="2">
        <f t="shared" si="632"/>
        <v>2012</v>
      </c>
      <c r="C5116" s="2">
        <f t="shared" si="633"/>
        <v>4</v>
      </c>
      <c r="D5116" s="2" t="str">
        <f t="shared" si="634"/>
        <v>April</v>
      </c>
      <c r="E5116" s="2" t="str" cm="1">
        <f t="array" ref="E5116">_xlfn.IFS(C5116/3&lt;=1,"Q1",C5116/3&lt;=2,"Q2",C5116/3&lt;=3,"Q3",C5116/3&lt;=4,"Q4")</f>
        <v>Q2</v>
      </c>
      <c r="F5116" s="2" t="str">
        <f t="shared" si="635"/>
        <v>2012-Apr</v>
      </c>
      <c r="G5116" s="2">
        <f t="shared" si="636"/>
        <v>5</v>
      </c>
      <c r="H5116" s="2" t="str">
        <f t="shared" si="637"/>
        <v>Friday</v>
      </c>
      <c r="I5116" s="2" t="str">
        <f t="shared" si="638"/>
        <v>FM1</v>
      </c>
      <c r="J5116" s="2">
        <f t="shared" si="639"/>
        <v>1</v>
      </c>
    </row>
    <row r="5117" spans="1:10" x14ac:dyDescent="0.35">
      <c r="A5117" s="4">
        <v>40616</v>
      </c>
      <c r="B5117" s="2">
        <f t="shared" si="632"/>
        <v>2011</v>
      </c>
      <c r="C5117" s="2">
        <f t="shared" si="633"/>
        <v>3</v>
      </c>
      <c r="D5117" s="2" t="str">
        <f t="shared" si="634"/>
        <v>March</v>
      </c>
      <c r="E5117" s="2" t="str" cm="1">
        <f t="array" ref="E5117">_xlfn.IFS(C5117/3&lt;=1,"Q1",C5117/3&lt;=2,"Q2",C5117/3&lt;=3,"Q3",C5117/3&lt;=4,"Q4")</f>
        <v>Q1</v>
      </c>
      <c r="F5117" s="2" t="str">
        <f t="shared" si="635"/>
        <v>2011-Mar</v>
      </c>
      <c r="G5117" s="2">
        <f t="shared" si="636"/>
        <v>1</v>
      </c>
      <c r="H5117" s="2" t="str">
        <f t="shared" si="637"/>
        <v>Monday</v>
      </c>
      <c r="I5117" s="2" t="str">
        <f t="shared" si="638"/>
        <v>FM12</v>
      </c>
      <c r="J5117" s="2">
        <f t="shared" si="639"/>
        <v>4</v>
      </c>
    </row>
    <row r="5118" spans="1:10" x14ac:dyDescent="0.35">
      <c r="A5118" s="4">
        <v>40989</v>
      </c>
      <c r="B5118" s="2">
        <f t="shared" si="632"/>
        <v>2012</v>
      </c>
      <c r="C5118" s="2">
        <f t="shared" si="633"/>
        <v>3</v>
      </c>
      <c r="D5118" s="2" t="str">
        <f t="shared" si="634"/>
        <v>March</v>
      </c>
      <c r="E5118" s="2" t="str" cm="1">
        <f t="array" ref="E5118">_xlfn.IFS(C5118/3&lt;=1,"Q1",C5118/3&lt;=2,"Q2",C5118/3&lt;=3,"Q3",C5118/3&lt;=4,"Q4")</f>
        <v>Q1</v>
      </c>
      <c r="F5118" s="2" t="str">
        <f t="shared" si="635"/>
        <v>2012-Mar</v>
      </c>
      <c r="G5118" s="2">
        <f t="shared" si="636"/>
        <v>3</v>
      </c>
      <c r="H5118" s="2" t="str">
        <f t="shared" si="637"/>
        <v>Wednesday</v>
      </c>
      <c r="I5118" s="2" t="str">
        <f t="shared" si="638"/>
        <v>FM12</v>
      </c>
      <c r="J5118" s="2">
        <f t="shared" si="639"/>
        <v>4</v>
      </c>
    </row>
    <row r="5119" spans="1:10" x14ac:dyDescent="0.35">
      <c r="A5119" s="4">
        <v>40610</v>
      </c>
      <c r="B5119" s="2">
        <f t="shared" si="632"/>
        <v>2011</v>
      </c>
      <c r="C5119" s="2">
        <f t="shared" si="633"/>
        <v>3</v>
      </c>
      <c r="D5119" s="2" t="str">
        <f t="shared" si="634"/>
        <v>March</v>
      </c>
      <c r="E5119" s="2" t="str" cm="1">
        <f t="array" ref="E5119">_xlfn.IFS(C5119/3&lt;=1,"Q1",C5119/3&lt;=2,"Q2",C5119/3&lt;=3,"Q3",C5119/3&lt;=4,"Q4")</f>
        <v>Q1</v>
      </c>
      <c r="F5119" s="2" t="str">
        <f t="shared" si="635"/>
        <v>2011-Mar</v>
      </c>
      <c r="G5119" s="2">
        <f t="shared" si="636"/>
        <v>2</v>
      </c>
      <c r="H5119" s="2" t="str">
        <f t="shared" si="637"/>
        <v>Tuesday</v>
      </c>
      <c r="I5119" s="2" t="str">
        <f t="shared" si="638"/>
        <v>FM12</v>
      </c>
      <c r="J5119" s="2">
        <f t="shared" si="639"/>
        <v>4</v>
      </c>
    </row>
    <row r="5120" spans="1:10" x14ac:dyDescent="0.35">
      <c r="A5120" s="4">
        <v>42450</v>
      </c>
      <c r="B5120" s="2">
        <f t="shared" si="632"/>
        <v>2016</v>
      </c>
      <c r="C5120" s="2">
        <f t="shared" si="633"/>
        <v>3</v>
      </c>
      <c r="D5120" s="2" t="str">
        <f t="shared" si="634"/>
        <v>March</v>
      </c>
      <c r="E5120" s="2" t="str" cm="1">
        <f t="array" ref="E5120">_xlfn.IFS(C5120/3&lt;=1,"Q1",C5120/3&lt;=2,"Q2",C5120/3&lt;=3,"Q3",C5120/3&lt;=4,"Q4")</f>
        <v>Q1</v>
      </c>
      <c r="F5120" s="2" t="str">
        <f t="shared" si="635"/>
        <v>2016-Mar</v>
      </c>
      <c r="G5120" s="2">
        <f t="shared" si="636"/>
        <v>1</v>
      </c>
      <c r="H5120" s="2" t="str">
        <f t="shared" si="637"/>
        <v>Monday</v>
      </c>
      <c r="I5120" s="2" t="str">
        <f t="shared" si="638"/>
        <v>FM12</v>
      </c>
      <c r="J5120" s="2">
        <f t="shared" si="639"/>
        <v>4</v>
      </c>
    </row>
    <row r="5121" spans="1:10" x14ac:dyDescent="0.35">
      <c r="A5121" s="4">
        <v>41339</v>
      </c>
      <c r="B5121" s="2">
        <f t="shared" si="632"/>
        <v>2013</v>
      </c>
      <c r="C5121" s="2">
        <f t="shared" si="633"/>
        <v>3</v>
      </c>
      <c r="D5121" s="2" t="str">
        <f t="shared" si="634"/>
        <v>March</v>
      </c>
      <c r="E5121" s="2" t="str" cm="1">
        <f t="array" ref="E5121">_xlfn.IFS(C5121/3&lt;=1,"Q1",C5121/3&lt;=2,"Q2",C5121/3&lt;=3,"Q3",C5121/3&lt;=4,"Q4")</f>
        <v>Q1</v>
      </c>
      <c r="F5121" s="2" t="str">
        <f t="shared" si="635"/>
        <v>2013-Mar</v>
      </c>
      <c r="G5121" s="2">
        <f t="shared" si="636"/>
        <v>3</v>
      </c>
      <c r="H5121" s="2" t="str">
        <f t="shared" si="637"/>
        <v>Wednesday</v>
      </c>
      <c r="I5121" s="2" t="str">
        <f t="shared" si="638"/>
        <v>FM12</v>
      </c>
      <c r="J5121" s="2">
        <f t="shared" si="639"/>
        <v>4</v>
      </c>
    </row>
    <row r="5122" spans="1:10" x14ac:dyDescent="0.35">
      <c r="A5122" s="4">
        <v>40252</v>
      </c>
      <c r="B5122" s="2">
        <f t="shared" si="632"/>
        <v>2010</v>
      </c>
      <c r="C5122" s="2">
        <f t="shared" si="633"/>
        <v>3</v>
      </c>
      <c r="D5122" s="2" t="str">
        <f t="shared" si="634"/>
        <v>March</v>
      </c>
      <c r="E5122" s="2" t="str" cm="1">
        <f t="array" ref="E5122">_xlfn.IFS(C5122/3&lt;=1,"Q1",C5122/3&lt;=2,"Q2",C5122/3&lt;=3,"Q3",C5122/3&lt;=4,"Q4")</f>
        <v>Q1</v>
      </c>
      <c r="F5122" s="2" t="str">
        <f t="shared" si="635"/>
        <v>2010-Mar</v>
      </c>
      <c r="G5122" s="2">
        <f t="shared" si="636"/>
        <v>1</v>
      </c>
      <c r="H5122" s="2" t="str">
        <f t="shared" si="637"/>
        <v>Monday</v>
      </c>
      <c r="I5122" s="2" t="str">
        <f t="shared" si="638"/>
        <v>FM12</v>
      </c>
      <c r="J5122" s="2">
        <f t="shared" si="639"/>
        <v>4</v>
      </c>
    </row>
    <row r="5123" spans="1:10" x14ac:dyDescent="0.35">
      <c r="A5123" s="4">
        <v>40262</v>
      </c>
      <c r="B5123" s="2">
        <f t="shared" ref="B5123:B5186" si="640">YEAR(A5123)</f>
        <v>2010</v>
      </c>
      <c r="C5123" s="2">
        <f t="shared" ref="C5123:C5186" si="641">MONTH(A5123)</f>
        <v>3</v>
      </c>
      <c r="D5123" s="2" t="str">
        <f t="shared" ref="D5123:D5186" si="642">TEXT(A5123,"mmmm")</f>
        <v>March</v>
      </c>
      <c r="E5123" s="2" t="str" cm="1">
        <f t="array" ref="E5123">_xlfn.IFS(C5123/3&lt;=1,"Q1",C5123/3&lt;=2,"Q2",C5123/3&lt;=3,"Q3",C5123/3&lt;=4,"Q4")</f>
        <v>Q1</v>
      </c>
      <c r="F5123" s="2" t="str">
        <f t="shared" ref="F5123:F5186" si="643">TEXT(A5123,"yyyy"&amp;"-"&amp;"mmm")</f>
        <v>2010-Mar</v>
      </c>
      <c r="G5123" s="2">
        <f t="shared" ref="G5123:G5186" si="644">WEEKDAY(A5123,2)</f>
        <v>4</v>
      </c>
      <c r="H5123" s="2" t="str">
        <f t="shared" ref="H5123:H5186" si="645">TEXT(A5123,"dddd")</f>
        <v>Thursday</v>
      </c>
      <c r="I5123" s="2" t="str">
        <f t="shared" ref="I5123:I5186" si="646">"FM" &amp; (MOD(MONTH(A5123) - 4, 12) + 1)</f>
        <v>FM12</v>
      </c>
      <c r="J5123" s="2">
        <f t="shared" ref="J5123:J5186" si="647">INT((MOD(MONTH(A5123) - 4, 12))/3) + 1</f>
        <v>4</v>
      </c>
    </row>
    <row r="5124" spans="1:10" x14ac:dyDescent="0.35">
      <c r="A5124" s="4">
        <v>43170</v>
      </c>
      <c r="B5124" s="2">
        <f t="shared" si="640"/>
        <v>2018</v>
      </c>
      <c r="C5124" s="2">
        <f t="shared" si="641"/>
        <v>3</v>
      </c>
      <c r="D5124" s="2" t="str">
        <f t="shared" si="642"/>
        <v>March</v>
      </c>
      <c r="E5124" s="2" t="str" cm="1">
        <f t="array" ref="E5124">_xlfn.IFS(C5124/3&lt;=1,"Q1",C5124/3&lt;=2,"Q2",C5124/3&lt;=3,"Q3",C5124/3&lt;=4,"Q4")</f>
        <v>Q1</v>
      </c>
      <c r="F5124" s="2" t="str">
        <f t="shared" si="643"/>
        <v>2018-Mar</v>
      </c>
      <c r="G5124" s="2">
        <f t="shared" si="644"/>
        <v>7</v>
      </c>
      <c r="H5124" s="2" t="str">
        <f t="shared" si="645"/>
        <v>Sunday</v>
      </c>
      <c r="I5124" s="2" t="str">
        <f t="shared" si="646"/>
        <v>FM12</v>
      </c>
      <c r="J5124" s="2">
        <f t="shared" si="647"/>
        <v>4</v>
      </c>
    </row>
    <row r="5125" spans="1:10" x14ac:dyDescent="0.35">
      <c r="A5125" s="4">
        <v>42068</v>
      </c>
      <c r="B5125" s="2">
        <f t="shared" si="640"/>
        <v>2015</v>
      </c>
      <c r="C5125" s="2">
        <f t="shared" si="641"/>
        <v>3</v>
      </c>
      <c r="D5125" s="2" t="str">
        <f t="shared" si="642"/>
        <v>March</v>
      </c>
      <c r="E5125" s="2" t="str" cm="1">
        <f t="array" ref="E5125">_xlfn.IFS(C5125/3&lt;=1,"Q1",C5125/3&lt;=2,"Q2",C5125/3&lt;=3,"Q3",C5125/3&lt;=4,"Q4")</f>
        <v>Q1</v>
      </c>
      <c r="F5125" s="2" t="str">
        <f t="shared" si="643"/>
        <v>2015-Mar</v>
      </c>
      <c r="G5125" s="2">
        <f t="shared" si="644"/>
        <v>4</v>
      </c>
      <c r="H5125" s="2" t="str">
        <f t="shared" si="645"/>
        <v>Thursday</v>
      </c>
      <c r="I5125" s="2" t="str">
        <f t="shared" si="646"/>
        <v>FM12</v>
      </c>
      <c r="J5125" s="2">
        <f t="shared" si="647"/>
        <v>4</v>
      </c>
    </row>
    <row r="5126" spans="1:10" x14ac:dyDescent="0.35">
      <c r="A5126" s="4">
        <v>42816</v>
      </c>
      <c r="B5126" s="2">
        <f t="shared" si="640"/>
        <v>2017</v>
      </c>
      <c r="C5126" s="2">
        <f t="shared" si="641"/>
        <v>3</v>
      </c>
      <c r="D5126" s="2" t="str">
        <f t="shared" si="642"/>
        <v>March</v>
      </c>
      <c r="E5126" s="2" t="str" cm="1">
        <f t="array" ref="E5126">_xlfn.IFS(C5126/3&lt;=1,"Q1",C5126/3&lt;=2,"Q2",C5126/3&lt;=3,"Q3",C5126/3&lt;=4,"Q4")</f>
        <v>Q1</v>
      </c>
      <c r="F5126" s="2" t="str">
        <f t="shared" si="643"/>
        <v>2017-Mar</v>
      </c>
      <c r="G5126" s="2">
        <f t="shared" si="644"/>
        <v>3</v>
      </c>
      <c r="H5126" s="2" t="str">
        <f t="shared" si="645"/>
        <v>Wednesday</v>
      </c>
      <c r="I5126" s="2" t="str">
        <f t="shared" si="646"/>
        <v>FM12</v>
      </c>
      <c r="J5126" s="2">
        <f t="shared" si="647"/>
        <v>4</v>
      </c>
    </row>
    <row r="5127" spans="1:10" x14ac:dyDescent="0.35">
      <c r="A5127" s="4">
        <v>40988</v>
      </c>
      <c r="B5127" s="2">
        <f t="shared" si="640"/>
        <v>2012</v>
      </c>
      <c r="C5127" s="2">
        <f t="shared" si="641"/>
        <v>3</v>
      </c>
      <c r="D5127" s="2" t="str">
        <f t="shared" si="642"/>
        <v>March</v>
      </c>
      <c r="E5127" s="2" t="str" cm="1">
        <f t="array" ref="E5127">_xlfn.IFS(C5127/3&lt;=1,"Q1",C5127/3&lt;=2,"Q2",C5127/3&lt;=3,"Q3",C5127/3&lt;=4,"Q4")</f>
        <v>Q1</v>
      </c>
      <c r="F5127" s="2" t="str">
        <f t="shared" si="643"/>
        <v>2012-Mar</v>
      </c>
      <c r="G5127" s="2">
        <f t="shared" si="644"/>
        <v>2</v>
      </c>
      <c r="H5127" s="2" t="str">
        <f t="shared" si="645"/>
        <v>Tuesday</v>
      </c>
      <c r="I5127" s="2" t="str">
        <f t="shared" si="646"/>
        <v>FM12</v>
      </c>
      <c r="J5127" s="2">
        <f t="shared" si="647"/>
        <v>4</v>
      </c>
    </row>
    <row r="5128" spans="1:10" x14ac:dyDescent="0.35">
      <c r="A5128" s="4">
        <v>40991</v>
      </c>
      <c r="B5128" s="2">
        <f t="shared" si="640"/>
        <v>2012</v>
      </c>
      <c r="C5128" s="2">
        <f t="shared" si="641"/>
        <v>3</v>
      </c>
      <c r="D5128" s="2" t="str">
        <f t="shared" si="642"/>
        <v>March</v>
      </c>
      <c r="E5128" s="2" t="str" cm="1">
        <f t="array" ref="E5128">_xlfn.IFS(C5128/3&lt;=1,"Q1",C5128/3&lt;=2,"Q2",C5128/3&lt;=3,"Q3",C5128/3&lt;=4,"Q4")</f>
        <v>Q1</v>
      </c>
      <c r="F5128" s="2" t="str">
        <f t="shared" si="643"/>
        <v>2012-Mar</v>
      </c>
      <c r="G5128" s="2">
        <f t="shared" si="644"/>
        <v>5</v>
      </c>
      <c r="H5128" s="2" t="str">
        <f t="shared" si="645"/>
        <v>Friday</v>
      </c>
      <c r="I5128" s="2" t="str">
        <f t="shared" si="646"/>
        <v>FM12</v>
      </c>
      <c r="J5128" s="2">
        <f t="shared" si="647"/>
        <v>4</v>
      </c>
    </row>
    <row r="5129" spans="1:10" x14ac:dyDescent="0.35">
      <c r="A5129" s="4">
        <v>42810</v>
      </c>
      <c r="B5129" s="2">
        <f t="shared" si="640"/>
        <v>2017</v>
      </c>
      <c r="C5129" s="2">
        <f t="shared" si="641"/>
        <v>3</v>
      </c>
      <c r="D5129" s="2" t="str">
        <f t="shared" si="642"/>
        <v>March</v>
      </c>
      <c r="E5129" s="2" t="str" cm="1">
        <f t="array" ref="E5129">_xlfn.IFS(C5129/3&lt;=1,"Q1",C5129/3&lt;=2,"Q2",C5129/3&lt;=3,"Q3",C5129/3&lt;=4,"Q4")</f>
        <v>Q1</v>
      </c>
      <c r="F5129" s="2" t="str">
        <f t="shared" si="643"/>
        <v>2017-Mar</v>
      </c>
      <c r="G5129" s="2">
        <f t="shared" si="644"/>
        <v>4</v>
      </c>
      <c r="H5129" s="2" t="str">
        <f t="shared" si="645"/>
        <v>Thursday</v>
      </c>
      <c r="I5129" s="2" t="str">
        <f t="shared" si="646"/>
        <v>FM12</v>
      </c>
      <c r="J5129" s="2">
        <f t="shared" si="647"/>
        <v>4</v>
      </c>
    </row>
    <row r="5130" spans="1:10" x14ac:dyDescent="0.35">
      <c r="A5130" s="4">
        <v>43187</v>
      </c>
      <c r="B5130" s="2">
        <f t="shared" si="640"/>
        <v>2018</v>
      </c>
      <c r="C5130" s="2">
        <f t="shared" si="641"/>
        <v>3</v>
      </c>
      <c r="D5130" s="2" t="str">
        <f t="shared" si="642"/>
        <v>March</v>
      </c>
      <c r="E5130" s="2" t="str" cm="1">
        <f t="array" ref="E5130">_xlfn.IFS(C5130/3&lt;=1,"Q1",C5130/3&lt;=2,"Q2",C5130/3&lt;=3,"Q3",C5130/3&lt;=4,"Q4")</f>
        <v>Q1</v>
      </c>
      <c r="F5130" s="2" t="str">
        <f t="shared" si="643"/>
        <v>2018-Mar</v>
      </c>
      <c r="G5130" s="2">
        <f t="shared" si="644"/>
        <v>3</v>
      </c>
      <c r="H5130" s="2" t="str">
        <f t="shared" si="645"/>
        <v>Wednesday</v>
      </c>
      <c r="I5130" s="2" t="str">
        <f t="shared" si="646"/>
        <v>FM12</v>
      </c>
      <c r="J5130" s="2">
        <f t="shared" si="647"/>
        <v>4</v>
      </c>
    </row>
    <row r="5131" spans="1:10" x14ac:dyDescent="0.35">
      <c r="A5131" s="4">
        <v>40250</v>
      </c>
      <c r="B5131" s="2">
        <f t="shared" si="640"/>
        <v>2010</v>
      </c>
      <c r="C5131" s="2">
        <f t="shared" si="641"/>
        <v>3</v>
      </c>
      <c r="D5131" s="2" t="str">
        <f t="shared" si="642"/>
        <v>March</v>
      </c>
      <c r="E5131" s="2" t="str" cm="1">
        <f t="array" ref="E5131">_xlfn.IFS(C5131/3&lt;=1,"Q1",C5131/3&lt;=2,"Q2",C5131/3&lt;=3,"Q3",C5131/3&lt;=4,"Q4")</f>
        <v>Q1</v>
      </c>
      <c r="F5131" s="2" t="str">
        <f t="shared" si="643"/>
        <v>2010-Mar</v>
      </c>
      <c r="G5131" s="2">
        <f t="shared" si="644"/>
        <v>6</v>
      </c>
      <c r="H5131" s="2" t="str">
        <f t="shared" si="645"/>
        <v>Saturday</v>
      </c>
      <c r="I5131" s="2" t="str">
        <f t="shared" si="646"/>
        <v>FM12</v>
      </c>
      <c r="J5131" s="2">
        <f t="shared" si="647"/>
        <v>4</v>
      </c>
    </row>
    <row r="5132" spans="1:10" x14ac:dyDescent="0.35">
      <c r="A5132" s="4">
        <v>43160</v>
      </c>
      <c r="B5132" s="2">
        <f t="shared" si="640"/>
        <v>2018</v>
      </c>
      <c r="C5132" s="2">
        <f t="shared" si="641"/>
        <v>3</v>
      </c>
      <c r="D5132" s="2" t="str">
        <f t="shared" si="642"/>
        <v>March</v>
      </c>
      <c r="E5132" s="2" t="str" cm="1">
        <f t="array" ref="E5132">_xlfn.IFS(C5132/3&lt;=1,"Q1",C5132/3&lt;=2,"Q2",C5132/3&lt;=3,"Q3",C5132/3&lt;=4,"Q4")</f>
        <v>Q1</v>
      </c>
      <c r="F5132" s="2" t="str">
        <f t="shared" si="643"/>
        <v>2018-Mar</v>
      </c>
      <c r="G5132" s="2">
        <f t="shared" si="644"/>
        <v>4</v>
      </c>
      <c r="H5132" s="2" t="str">
        <f t="shared" si="645"/>
        <v>Thursday</v>
      </c>
      <c r="I5132" s="2" t="str">
        <f t="shared" si="646"/>
        <v>FM12</v>
      </c>
      <c r="J5132" s="2">
        <f t="shared" si="647"/>
        <v>4</v>
      </c>
    </row>
    <row r="5133" spans="1:10" x14ac:dyDescent="0.35">
      <c r="A5133" s="4">
        <v>42409</v>
      </c>
      <c r="B5133" s="2">
        <f t="shared" si="640"/>
        <v>2016</v>
      </c>
      <c r="C5133" s="2">
        <f t="shared" si="641"/>
        <v>2</v>
      </c>
      <c r="D5133" s="2" t="str">
        <f t="shared" si="642"/>
        <v>February</v>
      </c>
      <c r="E5133" s="2" t="str" cm="1">
        <f t="array" ref="E5133">_xlfn.IFS(C5133/3&lt;=1,"Q1",C5133/3&lt;=2,"Q2",C5133/3&lt;=3,"Q3",C5133/3&lt;=4,"Q4")</f>
        <v>Q1</v>
      </c>
      <c r="F5133" s="2" t="str">
        <f t="shared" si="643"/>
        <v>2016-Feb</v>
      </c>
      <c r="G5133" s="2">
        <f t="shared" si="644"/>
        <v>2</v>
      </c>
      <c r="H5133" s="2" t="str">
        <f t="shared" si="645"/>
        <v>Tuesday</v>
      </c>
      <c r="I5133" s="2" t="str">
        <f t="shared" si="646"/>
        <v>FM11</v>
      </c>
      <c r="J5133" s="2">
        <f t="shared" si="647"/>
        <v>4</v>
      </c>
    </row>
    <row r="5134" spans="1:10" x14ac:dyDescent="0.35">
      <c r="A5134" s="4">
        <v>40589</v>
      </c>
      <c r="B5134" s="2">
        <f t="shared" si="640"/>
        <v>2011</v>
      </c>
      <c r="C5134" s="2">
        <f t="shared" si="641"/>
        <v>2</v>
      </c>
      <c r="D5134" s="2" t="str">
        <f t="shared" si="642"/>
        <v>February</v>
      </c>
      <c r="E5134" s="2" t="str" cm="1">
        <f t="array" ref="E5134">_xlfn.IFS(C5134/3&lt;=1,"Q1",C5134/3&lt;=2,"Q2",C5134/3&lt;=3,"Q3",C5134/3&lt;=4,"Q4")</f>
        <v>Q1</v>
      </c>
      <c r="F5134" s="2" t="str">
        <f t="shared" si="643"/>
        <v>2011-Feb</v>
      </c>
      <c r="G5134" s="2">
        <f t="shared" si="644"/>
        <v>2</v>
      </c>
      <c r="H5134" s="2" t="str">
        <f t="shared" si="645"/>
        <v>Tuesday</v>
      </c>
      <c r="I5134" s="2" t="str">
        <f t="shared" si="646"/>
        <v>FM11</v>
      </c>
      <c r="J5134" s="2">
        <f t="shared" si="647"/>
        <v>4</v>
      </c>
    </row>
    <row r="5135" spans="1:10" x14ac:dyDescent="0.35">
      <c r="A5135" s="4">
        <v>41319</v>
      </c>
      <c r="B5135" s="2">
        <f t="shared" si="640"/>
        <v>2013</v>
      </c>
      <c r="C5135" s="2">
        <f t="shared" si="641"/>
        <v>2</v>
      </c>
      <c r="D5135" s="2" t="str">
        <f t="shared" si="642"/>
        <v>February</v>
      </c>
      <c r="E5135" s="2" t="str" cm="1">
        <f t="array" ref="E5135">_xlfn.IFS(C5135/3&lt;=1,"Q1",C5135/3&lt;=2,"Q2",C5135/3&lt;=3,"Q3",C5135/3&lt;=4,"Q4")</f>
        <v>Q1</v>
      </c>
      <c r="F5135" s="2" t="str">
        <f t="shared" si="643"/>
        <v>2013-Feb</v>
      </c>
      <c r="G5135" s="2">
        <f t="shared" si="644"/>
        <v>4</v>
      </c>
      <c r="H5135" s="2" t="str">
        <f t="shared" si="645"/>
        <v>Thursday</v>
      </c>
      <c r="I5135" s="2" t="str">
        <f t="shared" si="646"/>
        <v>FM11</v>
      </c>
      <c r="J5135" s="2">
        <f t="shared" si="647"/>
        <v>4</v>
      </c>
    </row>
    <row r="5136" spans="1:10" x14ac:dyDescent="0.35">
      <c r="A5136" s="4">
        <v>42058</v>
      </c>
      <c r="B5136" s="2">
        <f t="shared" si="640"/>
        <v>2015</v>
      </c>
      <c r="C5136" s="2">
        <f t="shared" si="641"/>
        <v>2</v>
      </c>
      <c r="D5136" s="2" t="str">
        <f t="shared" si="642"/>
        <v>February</v>
      </c>
      <c r="E5136" s="2" t="str" cm="1">
        <f t="array" ref="E5136">_xlfn.IFS(C5136/3&lt;=1,"Q1",C5136/3&lt;=2,"Q2",C5136/3&lt;=3,"Q3",C5136/3&lt;=4,"Q4")</f>
        <v>Q1</v>
      </c>
      <c r="F5136" s="2" t="str">
        <f t="shared" si="643"/>
        <v>2015-Feb</v>
      </c>
      <c r="G5136" s="2">
        <f t="shared" si="644"/>
        <v>1</v>
      </c>
      <c r="H5136" s="2" t="str">
        <f t="shared" si="645"/>
        <v>Monday</v>
      </c>
      <c r="I5136" s="2" t="str">
        <f t="shared" si="646"/>
        <v>FM11</v>
      </c>
      <c r="J5136" s="2">
        <f t="shared" si="647"/>
        <v>4</v>
      </c>
    </row>
    <row r="5137" spans="1:10" x14ac:dyDescent="0.35">
      <c r="A5137" s="4">
        <v>40949</v>
      </c>
      <c r="B5137" s="2">
        <f t="shared" si="640"/>
        <v>2012</v>
      </c>
      <c r="C5137" s="2">
        <f t="shared" si="641"/>
        <v>2</v>
      </c>
      <c r="D5137" s="2" t="str">
        <f t="shared" si="642"/>
        <v>February</v>
      </c>
      <c r="E5137" s="2" t="str" cm="1">
        <f t="array" ref="E5137">_xlfn.IFS(C5137/3&lt;=1,"Q1",C5137/3&lt;=2,"Q2",C5137/3&lt;=3,"Q3",C5137/3&lt;=4,"Q4")</f>
        <v>Q1</v>
      </c>
      <c r="F5137" s="2" t="str">
        <f t="shared" si="643"/>
        <v>2012-Feb</v>
      </c>
      <c r="G5137" s="2">
        <f t="shared" si="644"/>
        <v>5</v>
      </c>
      <c r="H5137" s="2" t="str">
        <f t="shared" si="645"/>
        <v>Friday</v>
      </c>
      <c r="I5137" s="2" t="str">
        <f t="shared" si="646"/>
        <v>FM11</v>
      </c>
      <c r="J5137" s="2">
        <f t="shared" si="647"/>
        <v>4</v>
      </c>
    </row>
    <row r="5138" spans="1:10" x14ac:dyDescent="0.35">
      <c r="A5138" s="4">
        <v>42055</v>
      </c>
      <c r="B5138" s="2">
        <f t="shared" si="640"/>
        <v>2015</v>
      </c>
      <c r="C5138" s="2">
        <f t="shared" si="641"/>
        <v>2</v>
      </c>
      <c r="D5138" s="2" t="str">
        <f t="shared" si="642"/>
        <v>February</v>
      </c>
      <c r="E5138" s="2" t="str" cm="1">
        <f t="array" ref="E5138">_xlfn.IFS(C5138/3&lt;=1,"Q1",C5138/3&lt;=2,"Q2",C5138/3&lt;=3,"Q3",C5138/3&lt;=4,"Q4")</f>
        <v>Q1</v>
      </c>
      <c r="F5138" s="2" t="str">
        <f t="shared" si="643"/>
        <v>2015-Feb</v>
      </c>
      <c r="G5138" s="2">
        <f t="shared" si="644"/>
        <v>5</v>
      </c>
      <c r="H5138" s="2" t="str">
        <f t="shared" si="645"/>
        <v>Friday</v>
      </c>
      <c r="I5138" s="2" t="str">
        <f t="shared" si="646"/>
        <v>FM11</v>
      </c>
      <c r="J5138" s="2">
        <f t="shared" si="647"/>
        <v>4</v>
      </c>
    </row>
    <row r="5139" spans="1:10" x14ac:dyDescent="0.35">
      <c r="A5139" s="4">
        <v>41692</v>
      </c>
      <c r="B5139" s="2">
        <f t="shared" si="640"/>
        <v>2014</v>
      </c>
      <c r="C5139" s="2">
        <f t="shared" si="641"/>
        <v>2</v>
      </c>
      <c r="D5139" s="2" t="str">
        <f t="shared" si="642"/>
        <v>February</v>
      </c>
      <c r="E5139" s="2" t="str" cm="1">
        <f t="array" ref="E5139">_xlfn.IFS(C5139/3&lt;=1,"Q1",C5139/3&lt;=2,"Q2",C5139/3&lt;=3,"Q3",C5139/3&lt;=4,"Q4")</f>
        <v>Q1</v>
      </c>
      <c r="F5139" s="2" t="str">
        <f t="shared" si="643"/>
        <v>2014-Feb</v>
      </c>
      <c r="G5139" s="2">
        <f t="shared" si="644"/>
        <v>6</v>
      </c>
      <c r="H5139" s="2" t="str">
        <f t="shared" si="645"/>
        <v>Saturday</v>
      </c>
      <c r="I5139" s="2" t="str">
        <f t="shared" si="646"/>
        <v>FM11</v>
      </c>
      <c r="J5139" s="2">
        <f t="shared" si="647"/>
        <v>4</v>
      </c>
    </row>
    <row r="5140" spans="1:10" x14ac:dyDescent="0.35">
      <c r="A5140" s="4">
        <v>40954</v>
      </c>
      <c r="B5140" s="2">
        <f t="shared" si="640"/>
        <v>2012</v>
      </c>
      <c r="C5140" s="2">
        <f t="shared" si="641"/>
        <v>2</v>
      </c>
      <c r="D5140" s="2" t="str">
        <f t="shared" si="642"/>
        <v>February</v>
      </c>
      <c r="E5140" s="2" t="str" cm="1">
        <f t="array" ref="E5140">_xlfn.IFS(C5140/3&lt;=1,"Q1",C5140/3&lt;=2,"Q2",C5140/3&lt;=3,"Q3",C5140/3&lt;=4,"Q4")</f>
        <v>Q1</v>
      </c>
      <c r="F5140" s="2" t="str">
        <f t="shared" si="643"/>
        <v>2012-Feb</v>
      </c>
      <c r="G5140" s="2">
        <f t="shared" si="644"/>
        <v>3</v>
      </c>
      <c r="H5140" s="2" t="str">
        <f t="shared" si="645"/>
        <v>Wednesday</v>
      </c>
      <c r="I5140" s="2" t="str">
        <f t="shared" si="646"/>
        <v>FM11</v>
      </c>
      <c r="J5140" s="2">
        <f t="shared" si="647"/>
        <v>4</v>
      </c>
    </row>
    <row r="5141" spans="1:10" x14ac:dyDescent="0.35">
      <c r="A5141" s="4">
        <v>41318</v>
      </c>
      <c r="B5141" s="2">
        <f t="shared" si="640"/>
        <v>2013</v>
      </c>
      <c r="C5141" s="2">
        <f t="shared" si="641"/>
        <v>2</v>
      </c>
      <c r="D5141" s="2" t="str">
        <f t="shared" si="642"/>
        <v>February</v>
      </c>
      <c r="E5141" s="2" t="str" cm="1">
        <f t="array" ref="E5141">_xlfn.IFS(C5141/3&lt;=1,"Q1",C5141/3&lt;=2,"Q2",C5141/3&lt;=3,"Q3",C5141/3&lt;=4,"Q4")</f>
        <v>Q1</v>
      </c>
      <c r="F5141" s="2" t="str">
        <f t="shared" si="643"/>
        <v>2013-Feb</v>
      </c>
      <c r="G5141" s="2">
        <f t="shared" si="644"/>
        <v>3</v>
      </c>
      <c r="H5141" s="2" t="str">
        <f t="shared" si="645"/>
        <v>Wednesday</v>
      </c>
      <c r="I5141" s="2" t="str">
        <f t="shared" si="646"/>
        <v>FM11</v>
      </c>
      <c r="J5141" s="2">
        <f t="shared" si="647"/>
        <v>4</v>
      </c>
    </row>
    <row r="5142" spans="1:10" x14ac:dyDescent="0.35">
      <c r="A5142" s="4">
        <v>42428</v>
      </c>
      <c r="B5142" s="2">
        <f t="shared" si="640"/>
        <v>2016</v>
      </c>
      <c r="C5142" s="2">
        <f t="shared" si="641"/>
        <v>2</v>
      </c>
      <c r="D5142" s="2" t="str">
        <f t="shared" si="642"/>
        <v>February</v>
      </c>
      <c r="E5142" s="2" t="str" cm="1">
        <f t="array" ref="E5142">_xlfn.IFS(C5142/3&lt;=1,"Q1",C5142/3&lt;=2,"Q2",C5142/3&lt;=3,"Q3",C5142/3&lt;=4,"Q4")</f>
        <v>Q1</v>
      </c>
      <c r="F5142" s="2" t="str">
        <f t="shared" si="643"/>
        <v>2016-Feb</v>
      </c>
      <c r="G5142" s="2">
        <f t="shared" si="644"/>
        <v>7</v>
      </c>
      <c r="H5142" s="2" t="str">
        <f t="shared" si="645"/>
        <v>Sunday</v>
      </c>
      <c r="I5142" s="2" t="str">
        <f t="shared" si="646"/>
        <v>FM11</v>
      </c>
      <c r="J5142" s="2">
        <f t="shared" si="647"/>
        <v>4</v>
      </c>
    </row>
    <row r="5143" spans="1:10" x14ac:dyDescent="0.35">
      <c r="A5143" s="4">
        <v>42041</v>
      </c>
      <c r="B5143" s="2">
        <f t="shared" si="640"/>
        <v>2015</v>
      </c>
      <c r="C5143" s="2">
        <f t="shared" si="641"/>
        <v>2</v>
      </c>
      <c r="D5143" s="2" t="str">
        <f t="shared" si="642"/>
        <v>February</v>
      </c>
      <c r="E5143" s="2" t="str" cm="1">
        <f t="array" ref="E5143">_xlfn.IFS(C5143/3&lt;=1,"Q1",C5143/3&lt;=2,"Q2",C5143/3&lt;=3,"Q3",C5143/3&lt;=4,"Q4")</f>
        <v>Q1</v>
      </c>
      <c r="F5143" s="2" t="str">
        <f t="shared" si="643"/>
        <v>2015-Feb</v>
      </c>
      <c r="G5143" s="2">
        <f t="shared" si="644"/>
        <v>5</v>
      </c>
      <c r="H5143" s="2" t="str">
        <f t="shared" si="645"/>
        <v>Friday</v>
      </c>
      <c r="I5143" s="2" t="str">
        <f t="shared" si="646"/>
        <v>FM11</v>
      </c>
      <c r="J5143" s="2">
        <f t="shared" si="647"/>
        <v>4</v>
      </c>
    </row>
    <row r="5144" spans="1:10" x14ac:dyDescent="0.35">
      <c r="A5144" s="4">
        <v>41680</v>
      </c>
      <c r="B5144" s="2">
        <f t="shared" si="640"/>
        <v>2014</v>
      </c>
      <c r="C5144" s="2">
        <f t="shared" si="641"/>
        <v>2</v>
      </c>
      <c r="D5144" s="2" t="str">
        <f t="shared" si="642"/>
        <v>February</v>
      </c>
      <c r="E5144" s="2" t="str" cm="1">
        <f t="array" ref="E5144">_xlfn.IFS(C5144/3&lt;=1,"Q1",C5144/3&lt;=2,"Q2",C5144/3&lt;=3,"Q3",C5144/3&lt;=4,"Q4")</f>
        <v>Q1</v>
      </c>
      <c r="F5144" s="2" t="str">
        <f t="shared" si="643"/>
        <v>2014-Feb</v>
      </c>
      <c r="G5144" s="2">
        <f t="shared" si="644"/>
        <v>1</v>
      </c>
      <c r="H5144" s="2" t="str">
        <f t="shared" si="645"/>
        <v>Monday</v>
      </c>
      <c r="I5144" s="2" t="str">
        <f t="shared" si="646"/>
        <v>FM11</v>
      </c>
      <c r="J5144" s="2">
        <f t="shared" si="647"/>
        <v>4</v>
      </c>
    </row>
    <row r="5145" spans="1:10" x14ac:dyDescent="0.35">
      <c r="A5145" s="4">
        <v>41674</v>
      </c>
      <c r="B5145" s="2">
        <f t="shared" si="640"/>
        <v>2014</v>
      </c>
      <c r="C5145" s="2">
        <f t="shared" si="641"/>
        <v>2</v>
      </c>
      <c r="D5145" s="2" t="str">
        <f t="shared" si="642"/>
        <v>February</v>
      </c>
      <c r="E5145" s="2" t="str" cm="1">
        <f t="array" ref="E5145">_xlfn.IFS(C5145/3&lt;=1,"Q1",C5145/3&lt;=2,"Q2",C5145/3&lt;=3,"Q3",C5145/3&lt;=4,"Q4")</f>
        <v>Q1</v>
      </c>
      <c r="F5145" s="2" t="str">
        <f t="shared" si="643"/>
        <v>2014-Feb</v>
      </c>
      <c r="G5145" s="2">
        <f t="shared" si="644"/>
        <v>2</v>
      </c>
      <c r="H5145" s="2" t="str">
        <f t="shared" si="645"/>
        <v>Tuesday</v>
      </c>
      <c r="I5145" s="2" t="str">
        <f t="shared" si="646"/>
        <v>FM11</v>
      </c>
      <c r="J5145" s="2">
        <f t="shared" si="647"/>
        <v>4</v>
      </c>
    </row>
    <row r="5146" spans="1:10" x14ac:dyDescent="0.35">
      <c r="A5146" s="4">
        <v>40193</v>
      </c>
      <c r="B5146" s="2">
        <f t="shared" si="640"/>
        <v>2010</v>
      </c>
      <c r="C5146" s="2">
        <f t="shared" si="641"/>
        <v>1</v>
      </c>
      <c r="D5146" s="2" t="str">
        <f t="shared" si="642"/>
        <v>January</v>
      </c>
      <c r="E5146" s="2" t="str" cm="1">
        <f t="array" ref="E5146">_xlfn.IFS(C5146/3&lt;=1,"Q1",C5146/3&lt;=2,"Q2",C5146/3&lt;=3,"Q3",C5146/3&lt;=4,"Q4")</f>
        <v>Q1</v>
      </c>
      <c r="F5146" s="2" t="str">
        <f t="shared" si="643"/>
        <v>2010-Jan</v>
      </c>
      <c r="G5146" s="2">
        <f t="shared" si="644"/>
        <v>5</v>
      </c>
      <c r="H5146" s="2" t="str">
        <f t="shared" si="645"/>
        <v>Friday</v>
      </c>
      <c r="I5146" s="2" t="str">
        <f t="shared" si="646"/>
        <v>FM10</v>
      </c>
      <c r="J5146" s="2">
        <f t="shared" si="647"/>
        <v>4</v>
      </c>
    </row>
    <row r="5147" spans="1:10" x14ac:dyDescent="0.35">
      <c r="A5147" s="4">
        <v>42377</v>
      </c>
      <c r="B5147" s="2">
        <f t="shared" si="640"/>
        <v>2016</v>
      </c>
      <c r="C5147" s="2">
        <f t="shared" si="641"/>
        <v>1</v>
      </c>
      <c r="D5147" s="2" t="str">
        <f t="shared" si="642"/>
        <v>January</v>
      </c>
      <c r="E5147" s="2" t="str" cm="1">
        <f t="array" ref="E5147">_xlfn.IFS(C5147/3&lt;=1,"Q1",C5147/3&lt;=2,"Q2",C5147/3&lt;=3,"Q3",C5147/3&lt;=4,"Q4")</f>
        <v>Q1</v>
      </c>
      <c r="F5147" s="2" t="str">
        <f t="shared" si="643"/>
        <v>2016-Jan</v>
      </c>
      <c r="G5147" s="2">
        <f t="shared" si="644"/>
        <v>5</v>
      </c>
      <c r="H5147" s="2" t="str">
        <f t="shared" si="645"/>
        <v>Friday</v>
      </c>
      <c r="I5147" s="2" t="str">
        <f t="shared" si="646"/>
        <v>FM10</v>
      </c>
      <c r="J5147" s="2">
        <f t="shared" si="647"/>
        <v>4</v>
      </c>
    </row>
    <row r="5148" spans="1:10" x14ac:dyDescent="0.35">
      <c r="A5148" s="4">
        <v>43123</v>
      </c>
      <c r="B5148" s="2">
        <f t="shared" si="640"/>
        <v>2018</v>
      </c>
      <c r="C5148" s="2">
        <f t="shared" si="641"/>
        <v>1</v>
      </c>
      <c r="D5148" s="2" t="str">
        <f t="shared" si="642"/>
        <v>January</v>
      </c>
      <c r="E5148" s="2" t="str" cm="1">
        <f t="array" ref="E5148">_xlfn.IFS(C5148/3&lt;=1,"Q1",C5148/3&lt;=2,"Q2",C5148/3&lt;=3,"Q3",C5148/3&lt;=4,"Q4")</f>
        <v>Q1</v>
      </c>
      <c r="F5148" s="2" t="str">
        <f t="shared" si="643"/>
        <v>2018-Jan</v>
      </c>
      <c r="G5148" s="2">
        <f t="shared" si="644"/>
        <v>2</v>
      </c>
      <c r="H5148" s="2" t="str">
        <f t="shared" si="645"/>
        <v>Tuesday</v>
      </c>
      <c r="I5148" s="2" t="str">
        <f t="shared" si="646"/>
        <v>FM10</v>
      </c>
      <c r="J5148" s="2">
        <f t="shared" si="647"/>
        <v>4</v>
      </c>
    </row>
    <row r="5149" spans="1:10" x14ac:dyDescent="0.35">
      <c r="A5149" s="4">
        <v>42744</v>
      </c>
      <c r="B5149" s="2">
        <f t="shared" si="640"/>
        <v>2017</v>
      </c>
      <c r="C5149" s="2">
        <f t="shared" si="641"/>
        <v>1</v>
      </c>
      <c r="D5149" s="2" t="str">
        <f t="shared" si="642"/>
        <v>January</v>
      </c>
      <c r="E5149" s="2" t="str" cm="1">
        <f t="array" ref="E5149">_xlfn.IFS(C5149/3&lt;=1,"Q1",C5149/3&lt;=2,"Q2",C5149/3&lt;=3,"Q3",C5149/3&lt;=4,"Q4")</f>
        <v>Q1</v>
      </c>
      <c r="F5149" s="2" t="str">
        <f t="shared" si="643"/>
        <v>2017-Jan</v>
      </c>
      <c r="G5149" s="2">
        <f t="shared" si="644"/>
        <v>1</v>
      </c>
      <c r="H5149" s="2" t="str">
        <f t="shared" si="645"/>
        <v>Monday</v>
      </c>
      <c r="I5149" s="2" t="str">
        <f t="shared" si="646"/>
        <v>FM10</v>
      </c>
      <c r="J5149" s="2">
        <f t="shared" si="647"/>
        <v>4</v>
      </c>
    </row>
    <row r="5150" spans="1:10" x14ac:dyDescent="0.35">
      <c r="A5150" s="4">
        <v>40920</v>
      </c>
      <c r="B5150" s="2">
        <f t="shared" si="640"/>
        <v>2012</v>
      </c>
      <c r="C5150" s="2">
        <f t="shared" si="641"/>
        <v>1</v>
      </c>
      <c r="D5150" s="2" t="str">
        <f t="shared" si="642"/>
        <v>January</v>
      </c>
      <c r="E5150" s="2" t="str" cm="1">
        <f t="array" ref="E5150">_xlfn.IFS(C5150/3&lt;=1,"Q1",C5150/3&lt;=2,"Q2",C5150/3&lt;=3,"Q3",C5150/3&lt;=4,"Q4")</f>
        <v>Q1</v>
      </c>
      <c r="F5150" s="2" t="str">
        <f t="shared" si="643"/>
        <v>2012-Jan</v>
      </c>
      <c r="G5150" s="2">
        <f t="shared" si="644"/>
        <v>4</v>
      </c>
      <c r="H5150" s="2" t="str">
        <f t="shared" si="645"/>
        <v>Thursday</v>
      </c>
      <c r="I5150" s="2" t="str">
        <f t="shared" si="646"/>
        <v>FM10</v>
      </c>
      <c r="J5150" s="2">
        <f t="shared" si="647"/>
        <v>4</v>
      </c>
    </row>
    <row r="5151" spans="1:10" x14ac:dyDescent="0.35">
      <c r="A5151" s="4">
        <v>40186</v>
      </c>
      <c r="B5151" s="2">
        <f t="shared" si="640"/>
        <v>2010</v>
      </c>
      <c r="C5151" s="2">
        <f t="shared" si="641"/>
        <v>1</v>
      </c>
      <c r="D5151" s="2" t="str">
        <f t="shared" si="642"/>
        <v>January</v>
      </c>
      <c r="E5151" s="2" t="str" cm="1">
        <f t="array" ref="E5151">_xlfn.IFS(C5151/3&lt;=1,"Q1",C5151/3&lt;=2,"Q2",C5151/3&lt;=3,"Q3",C5151/3&lt;=4,"Q4")</f>
        <v>Q1</v>
      </c>
      <c r="F5151" s="2" t="str">
        <f t="shared" si="643"/>
        <v>2010-Jan</v>
      </c>
      <c r="G5151" s="2">
        <f t="shared" si="644"/>
        <v>5</v>
      </c>
      <c r="H5151" s="2" t="str">
        <f t="shared" si="645"/>
        <v>Friday</v>
      </c>
      <c r="I5151" s="2" t="str">
        <f t="shared" si="646"/>
        <v>FM10</v>
      </c>
      <c r="J5151" s="2">
        <f t="shared" si="647"/>
        <v>4</v>
      </c>
    </row>
    <row r="5152" spans="1:10" x14ac:dyDescent="0.35">
      <c r="A5152" s="4">
        <v>42761</v>
      </c>
      <c r="B5152" s="2">
        <f t="shared" si="640"/>
        <v>2017</v>
      </c>
      <c r="C5152" s="2">
        <f t="shared" si="641"/>
        <v>1</v>
      </c>
      <c r="D5152" s="2" t="str">
        <f t="shared" si="642"/>
        <v>January</v>
      </c>
      <c r="E5152" s="2" t="str" cm="1">
        <f t="array" ref="E5152">_xlfn.IFS(C5152/3&lt;=1,"Q1",C5152/3&lt;=2,"Q2",C5152/3&lt;=3,"Q3",C5152/3&lt;=4,"Q4")</f>
        <v>Q1</v>
      </c>
      <c r="F5152" s="2" t="str">
        <f t="shared" si="643"/>
        <v>2017-Jan</v>
      </c>
      <c r="G5152" s="2">
        <f t="shared" si="644"/>
        <v>4</v>
      </c>
      <c r="H5152" s="2" t="str">
        <f t="shared" si="645"/>
        <v>Thursday</v>
      </c>
      <c r="I5152" s="2" t="str">
        <f t="shared" si="646"/>
        <v>FM10</v>
      </c>
      <c r="J5152" s="2">
        <f t="shared" si="647"/>
        <v>4</v>
      </c>
    </row>
    <row r="5153" spans="1:10" x14ac:dyDescent="0.35">
      <c r="A5153" s="4">
        <v>40919</v>
      </c>
      <c r="B5153" s="2">
        <f t="shared" si="640"/>
        <v>2012</v>
      </c>
      <c r="C5153" s="2">
        <f t="shared" si="641"/>
        <v>1</v>
      </c>
      <c r="D5153" s="2" t="str">
        <f t="shared" si="642"/>
        <v>January</v>
      </c>
      <c r="E5153" s="2" t="str" cm="1">
        <f t="array" ref="E5153">_xlfn.IFS(C5153/3&lt;=1,"Q1",C5153/3&lt;=2,"Q2",C5153/3&lt;=3,"Q3",C5153/3&lt;=4,"Q4")</f>
        <v>Q1</v>
      </c>
      <c r="F5153" s="2" t="str">
        <f t="shared" si="643"/>
        <v>2012-Jan</v>
      </c>
      <c r="G5153" s="2">
        <f t="shared" si="644"/>
        <v>3</v>
      </c>
      <c r="H5153" s="2" t="str">
        <f t="shared" si="645"/>
        <v>Wednesday</v>
      </c>
      <c r="I5153" s="2" t="str">
        <f t="shared" si="646"/>
        <v>FM10</v>
      </c>
      <c r="J5153" s="2">
        <f t="shared" si="647"/>
        <v>4</v>
      </c>
    </row>
    <row r="5154" spans="1:10" x14ac:dyDescent="0.35">
      <c r="A5154" s="4">
        <v>40914</v>
      </c>
      <c r="B5154" s="2">
        <f t="shared" si="640"/>
        <v>2012</v>
      </c>
      <c r="C5154" s="2">
        <f t="shared" si="641"/>
        <v>1</v>
      </c>
      <c r="D5154" s="2" t="str">
        <f t="shared" si="642"/>
        <v>January</v>
      </c>
      <c r="E5154" s="2" t="str" cm="1">
        <f t="array" ref="E5154">_xlfn.IFS(C5154/3&lt;=1,"Q1",C5154/3&lt;=2,"Q2",C5154/3&lt;=3,"Q3",C5154/3&lt;=4,"Q4")</f>
        <v>Q1</v>
      </c>
      <c r="F5154" s="2" t="str">
        <f t="shared" si="643"/>
        <v>2012-Jan</v>
      </c>
      <c r="G5154" s="2">
        <f t="shared" si="644"/>
        <v>5</v>
      </c>
      <c r="H5154" s="2" t="str">
        <f t="shared" si="645"/>
        <v>Friday</v>
      </c>
      <c r="I5154" s="2" t="str">
        <f t="shared" si="646"/>
        <v>FM10</v>
      </c>
      <c r="J5154" s="2">
        <f t="shared" si="647"/>
        <v>4</v>
      </c>
    </row>
    <row r="5155" spans="1:10" x14ac:dyDescent="0.35">
      <c r="A5155" s="4">
        <v>40921</v>
      </c>
      <c r="B5155" s="2">
        <f t="shared" si="640"/>
        <v>2012</v>
      </c>
      <c r="C5155" s="2">
        <f t="shared" si="641"/>
        <v>1</v>
      </c>
      <c r="D5155" s="2" t="str">
        <f t="shared" si="642"/>
        <v>January</v>
      </c>
      <c r="E5155" s="2" t="str" cm="1">
        <f t="array" ref="E5155">_xlfn.IFS(C5155/3&lt;=1,"Q1",C5155/3&lt;=2,"Q2",C5155/3&lt;=3,"Q3",C5155/3&lt;=4,"Q4")</f>
        <v>Q1</v>
      </c>
      <c r="F5155" s="2" t="str">
        <f t="shared" si="643"/>
        <v>2012-Jan</v>
      </c>
      <c r="G5155" s="2">
        <f t="shared" si="644"/>
        <v>5</v>
      </c>
      <c r="H5155" s="2" t="str">
        <f t="shared" si="645"/>
        <v>Friday</v>
      </c>
      <c r="I5155" s="2" t="str">
        <f t="shared" si="646"/>
        <v>FM10</v>
      </c>
      <c r="J5155" s="2">
        <f t="shared" si="647"/>
        <v>4</v>
      </c>
    </row>
    <row r="5156" spans="1:10" x14ac:dyDescent="0.35">
      <c r="A5156" s="4">
        <v>42396</v>
      </c>
      <c r="B5156" s="2">
        <f t="shared" si="640"/>
        <v>2016</v>
      </c>
      <c r="C5156" s="2">
        <f t="shared" si="641"/>
        <v>1</v>
      </c>
      <c r="D5156" s="2" t="str">
        <f t="shared" si="642"/>
        <v>January</v>
      </c>
      <c r="E5156" s="2" t="str" cm="1">
        <f t="array" ref="E5156">_xlfn.IFS(C5156/3&lt;=1,"Q1",C5156/3&lt;=2,"Q2",C5156/3&lt;=3,"Q3",C5156/3&lt;=4,"Q4")</f>
        <v>Q1</v>
      </c>
      <c r="F5156" s="2" t="str">
        <f t="shared" si="643"/>
        <v>2016-Jan</v>
      </c>
      <c r="G5156" s="2">
        <f t="shared" si="644"/>
        <v>3</v>
      </c>
      <c r="H5156" s="2" t="str">
        <f t="shared" si="645"/>
        <v>Wednesday</v>
      </c>
      <c r="I5156" s="2" t="str">
        <f t="shared" si="646"/>
        <v>FM10</v>
      </c>
      <c r="J5156" s="2">
        <f t="shared" si="647"/>
        <v>4</v>
      </c>
    </row>
    <row r="5157" spans="1:10" x14ac:dyDescent="0.35">
      <c r="A5157" s="4">
        <v>41302</v>
      </c>
      <c r="B5157" s="2">
        <f t="shared" si="640"/>
        <v>2013</v>
      </c>
      <c r="C5157" s="2">
        <f t="shared" si="641"/>
        <v>1</v>
      </c>
      <c r="D5157" s="2" t="str">
        <f t="shared" si="642"/>
        <v>January</v>
      </c>
      <c r="E5157" s="2" t="str" cm="1">
        <f t="array" ref="E5157">_xlfn.IFS(C5157/3&lt;=1,"Q1",C5157/3&lt;=2,"Q2",C5157/3&lt;=3,"Q3",C5157/3&lt;=4,"Q4")</f>
        <v>Q1</v>
      </c>
      <c r="F5157" s="2" t="str">
        <f t="shared" si="643"/>
        <v>2013-Jan</v>
      </c>
      <c r="G5157" s="2">
        <f t="shared" si="644"/>
        <v>1</v>
      </c>
      <c r="H5157" s="2" t="str">
        <f t="shared" si="645"/>
        <v>Monday</v>
      </c>
      <c r="I5157" s="2" t="str">
        <f t="shared" si="646"/>
        <v>FM10</v>
      </c>
      <c r="J5157" s="2">
        <f t="shared" si="647"/>
        <v>4</v>
      </c>
    </row>
    <row r="5158" spans="1:10" x14ac:dyDescent="0.35">
      <c r="A5158" s="4">
        <v>42011</v>
      </c>
      <c r="B5158" s="2">
        <f t="shared" si="640"/>
        <v>2015</v>
      </c>
      <c r="C5158" s="2">
        <f t="shared" si="641"/>
        <v>1</v>
      </c>
      <c r="D5158" s="2" t="str">
        <f t="shared" si="642"/>
        <v>January</v>
      </c>
      <c r="E5158" s="2" t="str" cm="1">
        <f t="array" ref="E5158">_xlfn.IFS(C5158/3&lt;=1,"Q1",C5158/3&lt;=2,"Q2",C5158/3&lt;=3,"Q3",C5158/3&lt;=4,"Q4")</f>
        <v>Q1</v>
      </c>
      <c r="F5158" s="2" t="str">
        <f t="shared" si="643"/>
        <v>2015-Jan</v>
      </c>
      <c r="G5158" s="2">
        <f t="shared" si="644"/>
        <v>3</v>
      </c>
      <c r="H5158" s="2" t="str">
        <f t="shared" si="645"/>
        <v>Wednesday</v>
      </c>
      <c r="I5158" s="2" t="str">
        <f t="shared" si="646"/>
        <v>FM10</v>
      </c>
      <c r="J5158" s="2">
        <f t="shared" si="647"/>
        <v>4</v>
      </c>
    </row>
    <row r="5159" spans="1:10" x14ac:dyDescent="0.35">
      <c r="A5159" s="4">
        <v>40571</v>
      </c>
      <c r="B5159" s="2">
        <f t="shared" si="640"/>
        <v>2011</v>
      </c>
      <c r="C5159" s="2">
        <f t="shared" si="641"/>
        <v>1</v>
      </c>
      <c r="D5159" s="2" t="str">
        <f t="shared" si="642"/>
        <v>January</v>
      </c>
      <c r="E5159" s="2" t="str" cm="1">
        <f t="array" ref="E5159">_xlfn.IFS(C5159/3&lt;=1,"Q1",C5159/3&lt;=2,"Q2",C5159/3&lt;=3,"Q3",C5159/3&lt;=4,"Q4")</f>
        <v>Q1</v>
      </c>
      <c r="F5159" s="2" t="str">
        <f t="shared" si="643"/>
        <v>2011-Jan</v>
      </c>
      <c r="G5159" s="2">
        <f t="shared" si="644"/>
        <v>5</v>
      </c>
      <c r="H5159" s="2" t="str">
        <f t="shared" si="645"/>
        <v>Friday</v>
      </c>
      <c r="I5159" s="2" t="str">
        <f t="shared" si="646"/>
        <v>FM10</v>
      </c>
      <c r="J5159" s="2">
        <f t="shared" si="647"/>
        <v>4</v>
      </c>
    </row>
    <row r="5160" spans="1:10" x14ac:dyDescent="0.35">
      <c r="A5160" s="4">
        <v>43125</v>
      </c>
      <c r="B5160" s="2">
        <f t="shared" si="640"/>
        <v>2018</v>
      </c>
      <c r="C5160" s="2">
        <f t="shared" si="641"/>
        <v>1</v>
      </c>
      <c r="D5160" s="2" t="str">
        <f t="shared" si="642"/>
        <v>January</v>
      </c>
      <c r="E5160" s="2" t="str" cm="1">
        <f t="array" ref="E5160">_xlfn.IFS(C5160/3&lt;=1,"Q1",C5160/3&lt;=2,"Q2",C5160/3&lt;=3,"Q3",C5160/3&lt;=4,"Q4")</f>
        <v>Q1</v>
      </c>
      <c r="F5160" s="2" t="str">
        <f t="shared" si="643"/>
        <v>2018-Jan</v>
      </c>
      <c r="G5160" s="2">
        <f t="shared" si="644"/>
        <v>4</v>
      </c>
      <c r="H5160" s="2" t="str">
        <f t="shared" si="645"/>
        <v>Thursday</v>
      </c>
      <c r="I5160" s="2" t="str">
        <f t="shared" si="646"/>
        <v>FM10</v>
      </c>
      <c r="J5160" s="2">
        <f t="shared" si="647"/>
        <v>4</v>
      </c>
    </row>
    <row r="5161" spans="1:10" x14ac:dyDescent="0.35">
      <c r="A5161" s="4">
        <v>40206</v>
      </c>
      <c r="B5161" s="2">
        <f t="shared" si="640"/>
        <v>2010</v>
      </c>
      <c r="C5161" s="2">
        <f t="shared" si="641"/>
        <v>1</v>
      </c>
      <c r="D5161" s="2" t="str">
        <f t="shared" si="642"/>
        <v>January</v>
      </c>
      <c r="E5161" s="2" t="str" cm="1">
        <f t="array" ref="E5161">_xlfn.IFS(C5161/3&lt;=1,"Q1",C5161/3&lt;=2,"Q2",C5161/3&lt;=3,"Q3",C5161/3&lt;=4,"Q4")</f>
        <v>Q1</v>
      </c>
      <c r="F5161" s="2" t="str">
        <f t="shared" si="643"/>
        <v>2010-Jan</v>
      </c>
      <c r="G5161" s="2">
        <f t="shared" si="644"/>
        <v>4</v>
      </c>
      <c r="H5161" s="2" t="str">
        <f t="shared" si="645"/>
        <v>Thursday</v>
      </c>
      <c r="I5161" s="2" t="str">
        <f t="shared" si="646"/>
        <v>FM10</v>
      </c>
      <c r="J5161" s="2">
        <f t="shared" si="647"/>
        <v>4</v>
      </c>
    </row>
    <row r="5162" spans="1:10" x14ac:dyDescent="0.35">
      <c r="A5162" s="4">
        <v>41646</v>
      </c>
      <c r="B5162" s="2">
        <f t="shared" si="640"/>
        <v>2014</v>
      </c>
      <c r="C5162" s="2">
        <f t="shared" si="641"/>
        <v>1</v>
      </c>
      <c r="D5162" s="2" t="str">
        <f t="shared" si="642"/>
        <v>January</v>
      </c>
      <c r="E5162" s="2" t="str" cm="1">
        <f t="array" ref="E5162">_xlfn.IFS(C5162/3&lt;=1,"Q1",C5162/3&lt;=2,"Q2",C5162/3&lt;=3,"Q3",C5162/3&lt;=4,"Q4")</f>
        <v>Q1</v>
      </c>
      <c r="F5162" s="2" t="str">
        <f t="shared" si="643"/>
        <v>2014-Jan</v>
      </c>
      <c r="G5162" s="2">
        <f t="shared" si="644"/>
        <v>2</v>
      </c>
      <c r="H5162" s="2" t="str">
        <f t="shared" si="645"/>
        <v>Tuesday</v>
      </c>
      <c r="I5162" s="2" t="str">
        <f t="shared" si="646"/>
        <v>FM10</v>
      </c>
      <c r="J5162" s="2">
        <f t="shared" si="647"/>
        <v>4</v>
      </c>
    </row>
    <row r="5163" spans="1:10" x14ac:dyDescent="0.35">
      <c r="A5163" s="4">
        <v>43079</v>
      </c>
      <c r="B5163" s="2">
        <f t="shared" si="640"/>
        <v>2017</v>
      </c>
      <c r="C5163" s="2">
        <f t="shared" si="641"/>
        <v>12</v>
      </c>
      <c r="D5163" s="2" t="str">
        <f t="shared" si="642"/>
        <v>December</v>
      </c>
      <c r="E5163" s="2" t="str" cm="1">
        <f t="array" ref="E5163">_xlfn.IFS(C5163/3&lt;=1,"Q1",C5163/3&lt;=2,"Q2",C5163/3&lt;=3,"Q3",C5163/3&lt;=4,"Q4")</f>
        <v>Q4</v>
      </c>
      <c r="F5163" s="2" t="str">
        <f t="shared" si="643"/>
        <v>2017-Dec</v>
      </c>
      <c r="G5163" s="2">
        <f t="shared" si="644"/>
        <v>7</v>
      </c>
      <c r="H5163" s="2" t="str">
        <f t="shared" si="645"/>
        <v>Sunday</v>
      </c>
      <c r="I5163" s="2" t="str">
        <f t="shared" si="646"/>
        <v>FM9</v>
      </c>
      <c r="J5163" s="2">
        <f t="shared" si="647"/>
        <v>3</v>
      </c>
    </row>
    <row r="5164" spans="1:10" x14ac:dyDescent="0.35">
      <c r="A5164" s="4">
        <v>41978</v>
      </c>
      <c r="B5164" s="2">
        <f t="shared" si="640"/>
        <v>2014</v>
      </c>
      <c r="C5164" s="2">
        <f t="shared" si="641"/>
        <v>12</v>
      </c>
      <c r="D5164" s="2" t="str">
        <f t="shared" si="642"/>
        <v>December</v>
      </c>
      <c r="E5164" s="2" t="str" cm="1">
        <f t="array" ref="E5164">_xlfn.IFS(C5164/3&lt;=1,"Q1",C5164/3&lt;=2,"Q2",C5164/3&lt;=3,"Q3",C5164/3&lt;=4,"Q4")</f>
        <v>Q4</v>
      </c>
      <c r="F5164" s="2" t="str">
        <f t="shared" si="643"/>
        <v>2014-Dec</v>
      </c>
      <c r="G5164" s="2">
        <f t="shared" si="644"/>
        <v>5</v>
      </c>
      <c r="H5164" s="2" t="str">
        <f t="shared" si="645"/>
        <v>Friday</v>
      </c>
      <c r="I5164" s="2" t="str">
        <f t="shared" si="646"/>
        <v>FM9</v>
      </c>
      <c r="J5164" s="2">
        <f t="shared" si="647"/>
        <v>3</v>
      </c>
    </row>
    <row r="5165" spans="1:10" x14ac:dyDescent="0.35">
      <c r="A5165" s="4">
        <v>41987</v>
      </c>
      <c r="B5165" s="2">
        <f t="shared" si="640"/>
        <v>2014</v>
      </c>
      <c r="C5165" s="2">
        <f t="shared" si="641"/>
        <v>12</v>
      </c>
      <c r="D5165" s="2" t="str">
        <f t="shared" si="642"/>
        <v>December</v>
      </c>
      <c r="E5165" s="2" t="str" cm="1">
        <f t="array" ref="E5165">_xlfn.IFS(C5165/3&lt;=1,"Q1",C5165/3&lt;=2,"Q2",C5165/3&lt;=3,"Q3",C5165/3&lt;=4,"Q4")</f>
        <v>Q4</v>
      </c>
      <c r="F5165" s="2" t="str">
        <f t="shared" si="643"/>
        <v>2014-Dec</v>
      </c>
      <c r="G5165" s="2">
        <f t="shared" si="644"/>
        <v>7</v>
      </c>
      <c r="H5165" s="2" t="str">
        <f t="shared" si="645"/>
        <v>Sunday</v>
      </c>
      <c r="I5165" s="2" t="str">
        <f t="shared" si="646"/>
        <v>FM9</v>
      </c>
      <c r="J5165" s="2">
        <f t="shared" si="647"/>
        <v>3</v>
      </c>
    </row>
    <row r="5166" spans="1:10" x14ac:dyDescent="0.35">
      <c r="A5166" s="4">
        <v>41622</v>
      </c>
      <c r="B5166" s="2">
        <f t="shared" si="640"/>
        <v>2013</v>
      </c>
      <c r="C5166" s="2">
        <f t="shared" si="641"/>
        <v>12</v>
      </c>
      <c r="D5166" s="2" t="str">
        <f t="shared" si="642"/>
        <v>December</v>
      </c>
      <c r="E5166" s="2" t="str" cm="1">
        <f t="array" ref="E5166">_xlfn.IFS(C5166/3&lt;=1,"Q1",C5166/3&lt;=2,"Q2",C5166/3&lt;=3,"Q3",C5166/3&lt;=4,"Q4")</f>
        <v>Q4</v>
      </c>
      <c r="F5166" s="2" t="str">
        <f t="shared" si="643"/>
        <v>2013-Dec</v>
      </c>
      <c r="G5166" s="2">
        <f t="shared" si="644"/>
        <v>6</v>
      </c>
      <c r="H5166" s="2" t="str">
        <f t="shared" si="645"/>
        <v>Saturday</v>
      </c>
      <c r="I5166" s="2" t="str">
        <f t="shared" si="646"/>
        <v>FM9</v>
      </c>
      <c r="J5166" s="2">
        <f t="shared" si="647"/>
        <v>3</v>
      </c>
    </row>
    <row r="5167" spans="1:10" x14ac:dyDescent="0.35">
      <c r="A5167" s="4">
        <v>42710</v>
      </c>
      <c r="B5167" s="2">
        <f t="shared" si="640"/>
        <v>2016</v>
      </c>
      <c r="C5167" s="2">
        <f t="shared" si="641"/>
        <v>12</v>
      </c>
      <c r="D5167" s="2" t="str">
        <f t="shared" si="642"/>
        <v>December</v>
      </c>
      <c r="E5167" s="2" t="str" cm="1">
        <f t="array" ref="E5167">_xlfn.IFS(C5167/3&lt;=1,"Q1",C5167/3&lt;=2,"Q2",C5167/3&lt;=3,"Q3",C5167/3&lt;=4,"Q4")</f>
        <v>Q4</v>
      </c>
      <c r="F5167" s="2" t="str">
        <f t="shared" si="643"/>
        <v>2016-Dec</v>
      </c>
      <c r="G5167" s="2">
        <f t="shared" si="644"/>
        <v>2</v>
      </c>
      <c r="H5167" s="2" t="str">
        <f t="shared" si="645"/>
        <v>Tuesday</v>
      </c>
      <c r="I5167" s="2" t="str">
        <f t="shared" si="646"/>
        <v>FM9</v>
      </c>
      <c r="J5167" s="2">
        <f t="shared" si="647"/>
        <v>3</v>
      </c>
    </row>
    <row r="5168" spans="1:10" x14ac:dyDescent="0.35">
      <c r="A5168" s="4">
        <v>43079</v>
      </c>
      <c r="B5168" s="2">
        <f t="shared" si="640"/>
        <v>2017</v>
      </c>
      <c r="C5168" s="2">
        <f t="shared" si="641"/>
        <v>12</v>
      </c>
      <c r="D5168" s="2" t="str">
        <f t="shared" si="642"/>
        <v>December</v>
      </c>
      <c r="E5168" s="2" t="str" cm="1">
        <f t="array" ref="E5168">_xlfn.IFS(C5168/3&lt;=1,"Q1",C5168/3&lt;=2,"Q2",C5168/3&lt;=3,"Q3",C5168/3&lt;=4,"Q4")</f>
        <v>Q4</v>
      </c>
      <c r="F5168" s="2" t="str">
        <f t="shared" si="643"/>
        <v>2017-Dec</v>
      </c>
      <c r="G5168" s="2">
        <f t="shared" si="644"/>
        <v>7</v>
      </c>
      <c r="H5168" s="2" t="str">
        <f t="shared" si="645"/>
        <v>Sunday</v>
      </c>
      <c r="I5168" s="2" t="str">
        <f t="shared" si="646"/>
        <v>FM9</v>
      </c>
      <c r="J5168" s="2">
        <f t="shared" si="647"/>
        <v>3</v>
      </c>
    </row>
    <row r="5169" spans="1:10" x14ac:dyDescent="0.35">
      <c r="A5169" s="4">
        <v>40532</v>
      </c>
      <c r="B5169" s="2">
        <f t="shared" si="640"/>
        <v>2010</v>
      </c>
      <c r="C5169" s="2">
        <f t="shared" si="641"/>
        <v>12</v>
      </c>
      <c r="D5169" s="2" t="str">
        <f t="shared" si="642"/>
        <v>December</v>
      </c>
      <c r="E5169" s="2" t="str" cm="1">
        <f t="array" ref="E5169">_xlfn.IFS(C5169/3&lt;=1,"Q1",C5169/3&lt;=2,"Q2",C5169/3&lt;=3,"Q3",C5169/3&lt;=4,"Q4")</f>
        <v>Q4</v>
      </c>
      <c r="F5169" s="2" t="str">
        <f t="shared" si="643"/>
        <v>2010-Dec</v>
      </c>
      <c r="G5169" s="2">
        <f t="shared" si="644"/>
        <v>1</v>
      </c>
      <c r="H5169" s="2" t="str">
        <f t="shared" si="645"/>
        <v>Monday</v>
      </c>
      <c r="I5169" s="2" t="str">
        <f t="shared" si="646"/>
        <v>FM9</v>
      </c>
      <c r="J5169" s="2">
        <f t="shared" si="647"/>
        <v>3</v>
      </c>
    </row>
    <row r="5170" spans="1:10" x14ac:dyDescent="0.35">
      <c r="A5170" s="4">
        <v>43074</v>
      </c>
      <c r="B5170" s="2">
        <f t="shared" si="640"/>
        <v>2017</v>
      </c>
      <c r="C5170" s="2">
        <f t="shared" si="641"/>
        <v>12</v>
      </c>
      <c r="D5170" s="2" t="str">
        <f t="shared" si="642"/>
        <v>December</v>
      </c>
      <c r="E5170" s="2" t="str" cm="1">
        <f t="array" ref="E5170">_xlfn.IFS(C5170/3&lt;=1,"Q1",C5170/3&lt;=2,"Q2",C5170/3&lt;=3,"Q3",C5170/3&lt;=4,"Q4")</f>
        <v>Q4</v>
      </c>
      <c r="F5170" s="2" t="str">
        <f t="shared" si="643"/>
        <v>2017-Dec</v>
      </c>
      <c r="G5170" s="2">
        <f t="shared" si="644"/>
        <v>2</v>
      </c>
      <c r="H5170" s="2" t="str">
        <f t="shared" si="645"/>
        <v>Tuesday</v>
      </c>
      <c r="I5170" s="2" t="str">
        <f t="shared" si="646"/>
        <v>FM9</v>
      </c>
      <c r="J5170" s="2">
        <f t="shared" si="647"/>
        <v>3</v>
      </c>
    </row>
    <row r="5171" spans="1:10" x14ac:dyDescent="0.35">
      <c r="A5171" s="4">
        <v>41251</v>
      </c>
      <c r="B5171" s="2">
        <f t="shared" si="640"/>
        <v>2012</v>
      </c>
      <c r="C5171" s="2">
        <f t="shared" si="641"/>
        <v>12</v>
      </c>
      <c r="D5171" s="2" t="str">
        <f t="shared" si="642"/>
        <v>December</v>
      </c>
      <c r="E5171" s="2" t="str" cm="1">
        <f t="array" ref="E5171">_xlfn.IFS(C5171/3&lt;=1,"Q1",C5171/3&lt;=2,"Q2",C5171/3&lt;=3,"Q3",C5171/3&lt;=4,"Q4")</f>
        <v>Q4</v>
      </c>
      <c r="F5171" s="2" t="str">
        <f t="shared" si="643"/>
        <v>2012-Dec</v>
      </c>
      <c r="G5171" s="2">
        <f t="shared" si="644"/>
        <v>6</v>
      </c>
      <c r="H5171" s="2" t="str">
        <f t="shared" si="645"/>
        <v>Saturday</v>
      </c>
      <c r="I5171" s="2" t="str">
        <f t="shared" si="646"/>
        <v>FM9</v>
      </c>
      <c r="J5171" s="2">
        <f t="shared" si="647"/>
        <v>3</v>
      </c>
    </row>
    <row r="5172" spans="1:10" x14ac:dyDescent="0.35">
      <c r="A5172" s="4">
        <v>40897</v>
      </c>
      <c r="B5172" s="2">
        <f t="shared" si="640"/>
        <v>2011</v>
      </c>
      <c r="C5172" s="2">
        <f t="shared" si="641"/>
        <v>12</v>
      </c>
      <c r="D5172" s="2" t="str">
        <f t="shared" si="642"/>
        <v>December</v>
      </c>
      <c r="E5172" s="2" t="str" cm="1">
        <f t="array" ref="E5172">_xlfn.IFS(C5172/3&lt;=1,"Q1",C5172/3&lt;=2,"Q2",C5172/3&lt;=3,"Q3",C5172/3&lt;=4,"Q4")</f>
        <v>Q4</v>
      </c>
      <c r="F5172" s="2" t="str">
        <f t="shared" si="643"/>
        <v>2011-Dec</v>
      </c>
      <c r="G5172" s="2">
        <f t="shared" si="644"/>
        <v>2</v>
      </c>
      <c r="H5172" s="2" t="str">
        <f t="shared" si="645"/>
        <v>Tuesday</v>
      </c>
      <c r="I5172" s="2" t="str">
        <f t="shared" si="646"/>
        <v>FM9</v>
      </c>
      <c r="J5172" s="2">
        <f t="shared" si="647"/>
        <v>3</v>
      </c>
    </row>
    <row r="5173" spans="1:10" x14ac:dyDescent="0.35">
      <c r="A5173" s="4">
        <v>42349</v>
      </c>
      <c r="B5173" s="2">
        <f t="shared" si="640"/>
        <v>2015</v>
      </c>
      <c r="C5173" s="2">
        <f t="shared" si="641"/>
        <v>12</v>
      </c>
      <c r="D5173" s="2" t="str">
        <f t="shared" si="642"/>
        <v>December</v>
      </c>
      <c r="E5173" s="2" t="str" cm="1">
        <f t="array" ref="E5173">_xlfn.IFS(C5173/3&lt;=1,"Q1",C5173/3&lt;=2,"Q2",C5173/3&lt;=3,"Q3",C5173/3&lt;=4,"Q4")</f>
        <v>Q4</v>
      </c>
      <c r="F5173" s="2" t="str">
        <f t="shared" si="643"/>
        <v>2015-Dec</v>
      </c>
      <c r="G5173" s="2">
        <f t="shared" si="644"/>
        <v>5</v>
      </c>
      <c r="H5173" s="2" t="str">
        <f t="shared" si="645"/>
        <v>Friday</v>
      </c>
      <c r="I5173" s="2" t="str">
        <f t="shared" si="646"/>
        <v>FM9</v>
      </c>
      <c r="J5173" s="2">
        <f t="shared" si="647"/>
        <v>3</v>
      </c>
    </row>
    <row r="5174" spans="1:10" x14ac:dyDescent="0.35">
      <c r="A5174" s="4">
        <v>41265</v>
      </c>
      <c r="B5174" s="2">
        <f t="shared" si="640"/>
        <v>2012</v>
      </c>
      <c r="C5174" s="2">
        <f t="shared" si="641"/>
        <v>12</v>
      </c>
      <c r="D5174" s="2" t="str">
        <f t="shared" si="642"/>
        <v>December</v>
      </c>
      <c r="E5174" s="2" t="str" cm="1">
        <f t="array" ref="E5174">_xlfn.IFS(C5174/3&lt;=1,"Q1",C5174/3&lt;=2,"Q2",C5174/3&lt;=3,"Q3",C5174/3&lt;=4,"Q4")</f>
        <v>Q4</v>
      </c>
      <c r="F5174" s="2" t="str">
        <f t="shared" si="643"/>
        <v>2012-Dec</v>
      </c>
      <c r="G5174" s="2">
        <f t="shared" si="644"/>
        <v>6</v>
      </c>
      <c r="H5174" s="2" t="str">
        <f t="shared" si="645"/>
        <v>Saturday</v>
      </c>
      <c r="I5174" s="2" t="str">
        <f t="shared" si="646"/>
        <v>FM9</v>
      </c>
      <c r="J5174" s="2">
        <f t="shared" si="647"/>
        <v>3</v>
      </c>
    </row>
    <row r="5175" spans="1:10" x14ac:dyDescent="0.35">
      <c r="A5175" s="4">
        <v>43439</v>
      </c>
      <c r="B5175" s="2">
        <f t="shared" si="640"/>
        <v>2018</v>
      </c>
      <c r="C5175" s="2">
        <f t="shared" si="641"/>
        <v>12</v>
      </c>
      <c r="D5175" s="2" t="str">
        <f t="shared" si="642"/>
        <v>December</v>
      </c>
      <c r="E5175" s="2" t="str" cm="1">
        <f t="array" ref="E5175">_xlfn.IFS(C5175/3&lt;=1,"Q1",C5175/3&lt;=2,"Q2",C5175/3&lt;=3,"Q3",C5175/3&lt;=4,"Q4")</f>
        <v>Q4</v>
      </c>
      <c r="F5175" s="2" t="str">
        <f t="shared" si="643"/>
        <v>2018-Dec</v>
      </c>
      <c r="G5175" s="2">
        <f t="shared" si="644"/>
        <v>3</v>
      </c>
      <c r="H5175" s="2" t="str">
        <f t="shared" si="645"/>
        <v>Wednesday</v>
      </c>
      <c r="I5175" s="2" t="str">
        <f t="shared" si="646"/>
        <v>FM9</v>
      </c>
      <c r="J5175" s="2">
        <f t="shared" si="647"/>
        <v>3</v>
      </c>
    </row>
    <row r="5176" spans="1:10" x14ac:dyDescent="0.35">
      <c r="A5176" s="4">
        <v>41636</v>
      </c>
      <c r="B5176" s="2">
        <f t="shared" si="640"/>
        <v>2013</v>
      </c>
      <c r="C5176" s="2">
        <f t="shared" si="641"/>
        <v>12</v>
      </c>
      <c r="D5176" s="2" t="str">
        <f t="shared" si="642"/>
        <v>December</v>
      </c>
      <c r="E5176" s="2" t="str" cm="1">
        <f t="array" ref="E5176">_xlfn.IFS(C5176/3&lt;=1,"Q1",C5176/3&lt;=2,"Q2",C5176/3&lt;=3,"Q3",C5176/3&lt;=4,"Q4")</f>
        <v>Q4</v>
      </c>
      <c r="F5176" s="2" t="str">
        <f t="shared" si="643"/>
        <v>2013-Dec</v>
      </c>
      <c r="G5176" s="2">
        <f t="shared" si="644"/>
        <v>6</v>
      </c>
      <c r="H5176" s="2" t="str">
        <f t="shared" si="645"/>
        <v>Saturday</v>
      </c>
      <c r="I5176" s="2" t="str">
        <f t="shared" si="646"/>
        <v>FM9</v>
      </c>
      <c r="J5176" s="2">
        <f t="shared" si="647"/>
        <v>3</v>
      </c>
    </row>
    <row r="5177" spans="1:10" x14ac:dyDescent="0.35">
      <c r="A5177" s="4">
        <v>41631</v>
      </c>
      <c r="B5177" s="2">
        <f t="shared" si="640"/>
        <v>2013</v>
      </c>
      <c r="C5177" s="2">
        <f t="shared" si="641"/>
        <v>12</v>
      </c>
      <c r="D5177" s="2" t="str">
        <f t="shared" si="642"/>
        <v>December</v>
      </c>
      <c r="E5177" s="2" t="str" cm="1">
        <f t="array" ref="E5177">_xlfn.IFS(C5177/3&lt;=1,"Q1",C5177/3&lt;=2,"Q2",C5177/3&lt;=3,"Q3",C5177/3&lt;=4,"Q4")</f>
        <v>Q4</v>
      </c>
      <c r="F5177" s="2" t="str">
        <f t="shared" si="643"/>
        <v>2013-Dec</v>
      </c>
      <c r="G5177" s="2">
        <f t="shared" si="644"/>
        <v>1</v>
      </c>
      <c r="H5177" s="2" t="str">
        <f t="shared" si="645"/>
        <v>Monday</v>
      </c>
      <c r="I5177" s="2" t="str">
        <f t="shared" si="646"/>
        <v>FM9</v>
      </c>
      <c r="J5177" s="2">
        <f t="shared" si="647"/>
        <v>3</v>
      </c>
    </row>
    <row r="5178" spans="1:10" x14ac:dyDescent="0.35">
      <c r="A5178" s="4">
        <v>43096</v>
      </c>
      <c r="B5178" s="2">
        <f t="shared" si="640"/>
        <v>2017</v>
      </c>
      <c r="C5178" s="2">
        <f t="shared" si="641"/>
        <v>12</v>
      </c>
      <c r="D5178" s="2" t="str">
        <f t="shared" si="642"/>
        <v>December</v>
      </c>
      <c r="E5178" s="2" t="str" cm="1">
        <f t="array" ref="E5178">_xlfn.IFS(C5178/3&lt;=1,"Q1",C5178/3&lt;=2,"Q2",C5178/3&lt;=3,"Q3",C5178/3&lt;=4,"Q4")</f>
        <v>Q4</v>
      </c>
      <c r="F5178" s="2" t="str">
        <f t="shared" si="643"/>
        <v>2017-Dec</v>
      </c>
      <c r="G5178" s="2">
        <f t="shared" si="644"/>
        <v>3</v>
      </c>
      <c r="H5178" s="2" t="str">
        <f t="shared" si="645"/>
        <v>Wednesday</v>
      </c>
      <c r="I5178" s="2" t="str">
        <f t="shared" si="646"/>
        <v>FM9</v>
      </c>
      <c r="J5178" s="2">
        <f t="shared" si="647"/>
        <v>3</v>
      </c>
    </row>
    <row r="5179" spans="1:10" x14ac:dyDescent="0.35">
      <c r="A5179" s="4">
        <v>40510</v>
      </c>
      <c r="B5179" s="2">
        <f t="shared" si="640"/>
        <v>2010</v>
      </c>
      <c r="C5179" s="2">
        <f t="shared" si="641"/>
        <v>11</v>
      </c>
      <c r="D5179" s="2" t="str">
        <f t="shared" si="642"/>
        <v>November</v>
      </c>
      <c r="E5179" s="2" t="str" cm="1">
        <f t="array" ref="E5179">_xlfn.IFS(C5179/3&lt;=1,"Q1",C5179/3&lt;=2,"Q2",C5179/3&lt;=3,"Q3",C5179/3&lt;=4,"Q4")</f>
        <v>Q4</v>
      </c>
      <c r="F5179" s="2" t="str">
        <f t="shared" si="643"/>
        <v>2010-Nov</v>
      </c>
      <c r="G5179" s="2">
        <f t="shared" si="644"/>
        <v>7</v>
      </c>
      <c r="H5179" s="2" t="str">
        <f t="shared" si="645"/>
        <v>Sunday</v>
      </c>
      <c r="I5179" s="2" t="str">
        <f t="shared" si="646"/>
        <v>FM8</v>
      </c>
      <c r="J5179" s="2">
        <f t="shared" si="647"/>
        <v>3</v>
      </c>
    </row>
    <row r="5180" spans="1:10" x14ac:dyDescent="0.35">
      <c r="A5180" s="4">
        <v>42325</v>
      </c>
      <c r="B5180" s="2">
        <f t="shared" si="640"/>
        <v>2015</v>
      </c>
      <c r="C5180" s="2">
        <f t="shared" si="641"/>
        <v>11</v>
      </c>
      <c r="D5180" s="2" t="str">
        <f t="shared" si="642"/>
        <v>November</v>
      </c>
      <c r="E5180" s="2" t="str" cm="1">
        <f t="array" ref="E5180">_xlfn.IFS(C5180/3&lt;=1,"Q1",C5180/3&lt;=2,"Q2",C5180/3&lt;=3,"Q3",C5180/3&lt;=4,"Q4")</f>
        <v>Q4</v>
      </c>
      <c r="F5180" s="2" t="str">
        <f t="shared" si="643"/>
        <v>2015-Nov</v>
      </c>
      <c r="G5180" s="2">
        <f t="shared" si="644"/>
        <v>2</v>
      </c>
      <c r="H5180" s="2" t="str">
        <f t="shared" si="645"/>
        <v>Tuesday</v>
      </c>
      <c r="I5180" s="2" t="str">
        <f t="shared" si="646"/>
        <v>FM8</v>
      </c>
      <c r="J5180" s="2">
        <f t="shared" si="647"/>
        <v>3</v>
      </c>
    </row>
    <row r="5181" spans="1:10" x14ac:dyDescent="0.35">
      <c r="A5181" s="4">
        <v>42316</v>
      </c>
      <c r="B5181" s="2">
        <f t="shared" si="640"/>
        <v>2015</v>
      </c>
      <c r="C5181" s="2">
        <f t="shared" si="641"/>
        <v>11</v>
      </c>
      <c r="D5181" s="2" t="str">
        <f t="shared" si="642"/>
        <v>November</v>
      </c>
      <c r="E5181" s="2" t="str" cm="1">
        <f t="array" ref="E5181">_xlfn.IFS(C5181/3&lt;=1,"Q1",C5181/3&lt;=2,"Q2",C5181/3&lt;=3,"Q3",C5181/3&lt;=4,"Q4")</f>
        <v>Q4</v>
      </c>
      <c r="F5181" s="2" t="str">
        <f t="shared" si="643"/>
        <v>2015-Nov</v>
      </c>
      <c r="G5181" s="2">
        <f t="shared" si="644"/>
        <v>7</v>
      </c>
      <c r="H5181" s="2" t="str">
        <f t="shared" si="645"/>
        <v>Sunday</v>
      </c>
      <c r="I5181" s="2" t="str">
        <f t="shared" si="646"/>
        <v>FM8</v>
      </c>
      <c r="J5181" s="2">
        <f t="shared" si="647"/>
        <v>3</v>
      </c>
    </row>
    <row r="5182" spans="1:10" x14ac:dyDescent="0.35">
      <c r="A5182" s="4">
        <v>41237</v>
      </c>
      <c r="B5182" s="2">
        <f t="shared" si="640"/>
        <v>2012</v>
      </c>
      <c r="C5182" s="2">
        <f t="shared" si="641"/>
        <v>11</v>
      </c>
      <c r="D5182" s="2" t="str">
        <f t="shared" si="642"/>
        <v>November</v>
      </c>
      <c r="E5182" s="2" t="str" cm="1">
        <f t="array" ref="E5182">_xlfn.IFS(C5182/3&lt;=1,"Q1",C5182/3&lt;=2,"Q2",C5182/3&lt;=3,"Q3",C5182/3&lt;=4,"Q4")</f>
        <v>Q4</v>
      </c>
      <c r="F5182" s="2" t="str">
        <f t="shared" si="643"/>
        <v>2012-Nov</v>
      </c>
      <c r="G5182" s="2">
        <f t="shared" si="644"/>
        <v>6</v>
      </c>
      <c r="H5182" s="2" t="str">
        <f t="shared" si="645"/>
        <v>Saturday</v>
      </c>
      <c r="I5182" s="2" t="str">
        <f t="shared" si="646"/>
        <v>FM8</v>
      </c>
      <c r="J5182" s="2">
        <f t="shared" si="647"/>
        <v>3</v>
      </c>
    </row>
    <row r="5183" spans="1:10" x14ac:dyDescent="0.35">
      <c r="A5183" s="4">
        <v>41966</v>
      </c>
      <c r="B5183" s="2">
        <f t="shared" si="640"/>
        <v>2014</v>
      </c>
      <c r="C5183" s="2">
        <f t="shared" si="641"/>
        <v>11</v>
      </c>
      <c r="D5183" s="2" t="str">
        <f t="shared" si="642"/>
        <v>November</v>
      </c>
      <c r="E5183" s="2" t="str" cm="1">
        <f t="array" ref="E5183">_xlfn.IFS(C5183/3&lt;=1,"Q1",C5183/3&lt;=2,"Q2",C5183/3&lt;=3,"Q3",C5183/3&lt;=4,"Q4")</f>
        <v>Q4</v>
      </c>
      <c r="F5183" s="2" t="str">
        <f t="shared" si="643"/>
        <v>2014-Nov</v>
      </c>
      <c r="G5183" s="2">
        <f t="shared" si="644"/>
        <v>7</v>
      </c>
      <c r="H5183" s="2" t="str">
        <f t="shared" si="645"/>
        <v>Sunday</v>
      </c>
      <c r="I5183" s="2" t="str">
        <f t="shared" si="646"/>
        <v>FM8</v>
      </c>
      <c r="J5183" s="2">
        <f t="shared" si="647"/>
        <v>3</v>
      </c>
    </row>
    <row r="5184" spans="1:10" x14ac:dyDescent="0.35">
      <c r="A5184" s="4">
        <v>40502</v>
      </c>
      <c r="B5184" s="2">
        <f t="shared" si="640"/>
        <v>2010</v>
      </c>
      <c r="C5184" s="2">
        <f t="shared" si="641"/>
        <v>11</v>
      </c>
      <c r="D5184" s="2" t="str">
        <f t="shared" si="642"/>
        <v>November</v>
      </c>
      <c r="E5184" s="2" t="str" cm="1">
        <f t="array" ref="E5184">_xlfn.IFS(C5184/3&lt;=1,"Q1",C5184/3&lt;=2,"Q2",C5184/3&lt;=3,"Q3",C5184/3&lt;=4,"Q4")</f>
        <v>Q4</v>
      </c>
      <c r="F5184" s="2" t="str">
        <f t="shared" si="643"/>
        <v>2010-Nov</v>
      </c>
      <c r="G5184" s="2">
        <f t="shared" si="644"/>
        <v>6</v>
      </c>
      <c r="H5184" s="2" t="str">
        <f t="shared" si="645"/>
        <v>Saturday</v>
      </c>
      <c r="I5184" s="2" t="str">
        <f t="shared" si="646"/>
        <v>FM8</v>
      </c>
      <c r="J5184" s="2">
        <f t="shared" si="647"/>
        <v>3</v>
      </c>
    </row>
    <row r="5185" spans="1:10" x14ac:dyDescent="0.35">
      <c r="A5185" s="4">
        <v>40868</v>
      </c>
      <c r="B5185" s="2">
        <f t="shared" si="640"/>
        <v>2011</v>
      </c>
      <c r="C5185" s="2">
        <f t="shared" si="641"/>
        <v>11</v>
      </c>
      <c r="D5185" s="2" t="str">
        <f t="shared" si="642"/>
        <v>November</v>
      </c>
      <c r="E5185" s="2" t="str" cm="1">
        <f t="array" ref="E5185">_xlfn.IFS(C5185/3&lt;=1,"Q1",C5185/3&lt;=2,"Q2",C5185/3&lt;=3,"Q3",C5185/3&lt;=4,"Q4")</f>
        <v>Q4</v>
      </c>
      <c r="F5185" s="2" t="str">
        <f t="shared" si="643"/>
        <v>2011-Nov</v>
      </c>
      <c r="G5185" s="2">
        <f t="shared" si="644"/>
        <v>1</v>
      </c>
      <c r="H5185" s="2" t="str">
        <f t="shared" si="645"/>
        <v>Monday</v>
      </c>
      <c r="I5185" s="2" t="str">
        <f t="shared" si="646"/>
        <v>FM8</v>
      </c>
      <c r="J5185" s="2">
        <f t="shared" si="647"/>
        <v>3</v>
      </c>
    </row>
    <row r="5186" spans="1:10" x14ac:dyDescent="0.35">
      <c r="A5186" s="4">
        <v>41235</v>
      </c>
      <c r="B5186" s="2">
        <f t="shared" si="640"/>
        <v>2012</v>
      </c>
      <c r="C5186" s="2">
        <f t="shared" si="641"/>
        <v>11</v>
      </c>
      <c r="D5186" s="2" t="str">
        <f t="shared" si="642"/>
        <v>November</v>
      </c>
      <c r="E5186" s="2" t="str" cm="1">
        <f t="array" ref="E5186">_xlfn.IFS(C5186/3&lt;=1,"Q1",C5186/3&lt;=2,"Q2",C5186/3&lt;=3,"Q3",C5186/3&lt;=4,"Q4")</f>
        <v>Q4</v>
      </c>
      <c r="F5186" s="2" t="str">
        <f t="shared" si="643"/>
        <v>2012-Nov</v>
      </c>
      <c r="G5186" s="2">
        <f t="shared" si="644"/>
        <v>4</v>
      </c>
      <c r="H5186" s="2" t="str">
        <f t="shared" si="645"/>
        <v>Thursday</v>
      </c>
      <c r="I5186" s="2" t="str">
        <f t="shared" si="646"/>
        <v>FM8</v>
      </c>
      <c r="J5186" s="2">
        <f t="shared" si="647"/>
        <v>3</v>
      </c>
    </row>
    <row r="5187" spans="1:10" x14ac:dyDescent="0.35">
      <c r="A5187" s="4">
        <v>41599</v>
      </c>
      <c r="B5187" s="2">
        <f t="shared" ref="B5187:B5250" si="648">YEAR(A5187)</f>
        <v>2013</v>
      </c>
      <c r="C5187" s="2">
        <f t="shared" ref="C5187:C5250" si="649">MONTH(A5187)</f>
        <v>11</v>
      </c>
      <c r="D5187" s="2" t="str">
        <f t="shared" ref="D5187:D5250" si="650">TEXT(A5187,"mmmm")</f>
        <v>November</v>
      </c>
      <c r="E5187" s="2" t="str" cm="1">
        <f t="array" ref="E5187">_xlfn.IFS(C5187/3&lt;=1,"Q1",C5187/3&lt;=2,"Q2",C5187/3&lt;=3,"Q3",C5187/3&lt;=4,"Q4")</f>
        <v>Q4</v>
      </c>
      <c r="F5187" s="2" t="str">
        <f t="shared" ref="F5187:F5250" si="651">TEXT(A5187,"yyyy"&amp;"-"&amp;"mmm")</f>
        <v>2013-Nov</v>
      </c>
      <c r="G5187" s="2">
        <f t="shared" ref="G5187:G5250" si="652">WEEKDAY(A5187,2)</f>
        <v>4</v>
      </c>
      <c r="H5187" s="2" t="str">
        <f t="shared" ref="H5187:H5250" si="653">TEXT(A5187,"dddd")</f>
        <v>Thursday</v>
      </c>
      <c r="I5187" s="2" t="str">
        <f t="shared" ref="I5187:I5250" si="654">"FM" &amp; (MOD(MONTH(A5187) - 4, 12) + 1)</f>
        <v>FM8</v>
      </c>
      <c r="J5187" s="2">
        <f t="shared" ref="J5187:J5250" si="655">INT((MOD(MONTH(A5187) - 4, 12))/3) + 1</f>
        <v>3</v>
      </c>
    </row>
    <row r="5188" spans="1:10" x14ac:dyDescent="0.35">
      <c r="A5188" s="4">
        <v>41950</v>
      </c>
      <c r="B5188" s="2">
        <f t="shared" si="648"/>
        <v>2014</v>
      </c>
      <c r="C5188" s="2">
        <f t="shared" si="649"/>
        <v>11</v>
      </c>
      <c r="D5188" s="2" t="str">
        <f t="shared" si="650"/>
        <v>November</v>
      </c>
      <c r="E5188" s="2" t="str" cm="1">
        <f t="array" ref="E5188">_xlfn.IFS(C5188/3&lt;=1,"Q1",C5188/3&lt;=2,"Q2",C5188/3&lt;=3,"Q3",C5188/3&lt;=4,"Q4")</f>
        <v>Q4</v>
      </c>
      <c r="F5188" s="2" t="str">
        <f t="shared" si="651"/>
        <v>2014-Nov</v>
      </c>
      <c r="G5188" s="2">
        <f t="shared" si="652"/>
        <v>5</v>
      </c>
      <c r="H5188" s="2" t="str">
        <f t="shared" si="653"/>
        <v>Friday</v>
      </c>
      <c r="I5188" s="2" t="str">
        <f t="shared" si="654"/>
        <v>FM8</v>
      </c>
      <c r="J5188" s="2">
        <f t="shared" si="655"/>
        <v>3</v>
      </c>
    </row>
    <row r="5189" spans="1:10" x14ac:dyDescent="0.35">
      <c r="A5189" s="4">
        <v>42325</v>
      </c>
      <c r="B5189" s="2">
        <f t="shared" si="648"/>
        <v>2015</v>
      </c>
      <c r="C5189" s="2">
        <f t="shared" si="649"/>
        <v>11</v>
      </c>
      <c r="D5189" s="2" t="str">
        <f t="shared" si="650"/>
        <v>November</v>
      </c>
      <c r="E5189" s="2" t="str" cm="1">
        <f t="array" ref="E5189">_xlfn.IFS(C5189/3&lt;=1,"Q1",C5189/3&lt;=2,"Q2",C5189/3&lt;=3,"Q3",C5189/3&lt;=4,"Q4")</f>
        <v>Q4</v>
      </c>
      <c r="F5189" s="2" t="str">
        <f t="shared" si="651"/>
        <v>2015-Nov</v>
      </c>
      <c r="G5189" s="2">
        <f t="shared" si="652"/>
        <v>2</v>
      </c>
      <c r="H5189" s="2" t="str">
        <f t="shared" si="653"/>
        <v>Tuesday</v>
      </c>
      <c r="I5189" s="2" t="str">
        <f t="shared" si="654"/>
        <v>FM8</v>
      </c>
      <c r="J5189" s="2">
        <f t="shared" si="655"/>
        <v>3</v>
      </c>
    </row>
    <row r="5190" spans="1:10" x14ac:dyDescent="0.35">
      <c r="A5190" s="4">
        <v>42675</v>
      </c>
      <c r="B5190" s="2">
        <f t="shared" si="648"/>
        <v>2016</v>
      </c>
      <c r="C5190" s="2">
        <f t="shared" si="649"/>
        <v>11</v>
      </c>
      <c r="D5190" s="2" t="str">
        <f t="shared" si="650"/>
        <v>November</v>
      </c>
      <c r="E5190" s="2" t="str" cm="1">
        <f t="array" ref="E5190">_xlfn.IFS(C5190/3&lt;=1,"Q1",C5190/3&lt;=2,"Q2",C5190/3&lt;=3,"Q3",C5190/3&lt;=4,"Q4")</f>
        <v>Q4</v>
      </c>
      <c r="F5190" s="2" t="str">
        <f t="shared" si="651"/>
        <v>2016-Nov</v>
      </c>
      <c r="G5190" s="2">
        <f t="shared" si="652"/>
        <v>2</v>
      </c>
      <c r="H5190" s="2" t="str">
        <f t="shared" si="653"/>
        <v>Tuesday</v>
      </c>
      <c r="I5190" s="2" t="str">
        <f t="shared" si="654"/>
        <v>FM8</v>
      </c>
      <c r="J5190" s="2">
        <f t="shared" si="655"/>
        <v>3</v>
      </c>
    </row>
    <row r="5191" spans="1:10" x14ac:dyDescent="0.35">
      <c r="A5191" s="4">
        <v>42334</v>
      </c>
      <c r="B5191" s="2">
        <f t="shared" si="648"/>
        <v>2015</v>
      </c>
      <c r="C5191" s="2">
        <f t="shared" si="649"/>
        <v>11</v>
      </c>
      <c r="D5191" s="2" t="str">
        <f t="shared" si="650"/>
        <v>November</v>
      </c>
      <c r="E5191" s="2" t="str" cm="1">
        <f t="array" ref="E5191">_xlfn.IFS(C5191/3&lt;=1,"Q1",C5191/3&lt;=2,"Q2",C5191/3&lt;=3,"Q3",C5191/3&lt;=4,"Q4")</f>
        <v>Q4</v>
      </c>
      <c r="F5191" s="2" t="str">
        <f t="shared" si="651"/>
        <v>2015-Nov</v>
      </c>
      <c r="G5191" s="2">
        <f t="shared" si="652"/>
        <v>4</v>
      </c>
      <c r="H5191" s="2" t="str">
        <f t="shared" si="653"/>
        <v>Thursday</v>
      </c>
      <c r="I5191" s="2" t="str">
        <f t="shared" si="654"/>
        <v>FM8</v>
      </c>
      <c r="J5191" s="2">
        <f t="shared" si="655"/>
        <v>3</v>
      </c>
    </row>
    <row r="5192" spans="1:10" x14ac:dyDescent="0.35">
      <c r="A5192" s="4">
        <v>43049</v>
      </c>
      <c r="B5192" s="2">
        <f t="shared" si="648"/>
        <v>2017</v>
      </c>
      <c r="C5192" s="2">
        <f t="shared" si="649"/>
        <v>11</v>
      </c>
      <c r="D5192" s="2" t="str">
        <f t="shared" si="650"/>
        <v>November</v>
      </c>
      <c r="E5192" s="2" t="str" cm="1">
        <f t="array" ref="E5192">_xlfn.IFS(C5192/3&lt;=1,"Q1",C5192/3&lt;=2,"Q2",C5192/3&lt;=3,"Q3",C5192/3&lt;=4,"Q4")</f>
        <v>Q4</v>
      </c>
      <c r="F5192" s="2" t="str">
        <f t="shared" si="651"/>
        <v>2017-Nov</v>
      </c>
      <c r="G5192" s="2">
        <f t="shared" si="652"/>
        <v>5</v>
      </c>
      <c r="H5192" s="2" t="str">
        <f t="shared" si="653"/>
        <v>Friday</v>
      </c>
      <c r="I5192" s="2" t="str">
        <f t="shared" si="654"/>
        <v>FM8</v>
      </c>
      <c r="J5192" s="2">
        <f t="shared" si="655"/>
        <v>3</v>
      </c>
    </row>
    <row r="5193" spans="1:10" x14ac:dyDescent="0.35">
      <c r="A5193" s="4">
        <v>41962</v>
      </c>
      <c r="B5193" s="2">
        <f t="shared" si="648"/>
        <v>2014</v>
      </c>
      <c r="C5193" s="2">
        <f t="shared" si="649"/>
        <v>11</v>
      </c>
      <c r="D5193" s="2" t="str">
        <f t="shared" si="650"/>
        <v>November</v>
      </c>
      <c r="E5193" s="2" t="str" cm="1">
        <f t="array" ref="E5193">_xlfn.IFS(C5193/3&lt;=1,"Q1",C5193/3&lt;=2,"Q2",C5193/3&lt;=3,"Q3",C5193/3&lt;=4,"Q4")</f>
        <v>Q4</v>
      </c>
      <c r="F5193" s="2" t="str">
        <f t="shared" si="651"/>
        <v>2014-Nov</v>
      </c>
      <c r="G5193" s="2">
        <f t="shared" si="652"/>
        <v>3</v>
      </c>
      <c r="H5193" s="2" t="str">
        <f t="shared" si="653"/>
        <v>Wednesday</v>
      </c>
      <c r="I5193" s="2" t="str">
        <f t="shared" si="654"/>
        <v>FM8</v>
      </c>
      <c r="J5193" s="2">
        <f t="shared" si="655"/>
        <v>3</v>
      </c>
    </row>
    <row r="5194" spans="1:10" x14ac:dyDescent="0.35">
      <c r="A5194" s="4">
        <v>41961</v>
      </c>
      <c r="B5194" s="2">
        <f t="shared" si="648"/>
        <v>2014</v>
      </c>
      <c r="C5194" s="2">
        <f t="shared" si="649"/>
        <v>11</v>
      </c>
      <c r="D5194" s="2" t="str">
        <f t="shared" si="650"/>
        <v>November</v>
      </c>
      <c r="E5194" s="2" t="str" cm="1">
        <f t="array" ref="E5194">_xlfn.IFS(C5194/3&lt;=1,"Q1",C5194/3&lt;=2,"Q2",C5194/3&lt;=3,"Q3",C5194/3&lt;=4,"Q4")</f>
        <v>Q4</v>
      </c>
      <c r="F5194" s="2" t="str">
        <f t="shared" si="651"/>
        <v>2014-Nov</v>
      </c>
      <c r="G5194" s="2">
        <f t="shared" si="652"/>
        <v>2</v>
      </c>
      <c r="H5194" s="2" t="str">
        <f t="shared" si="653"/>
        <v>Tuesday</v>
      </c>
      <c r="I5194" s="2" t="str">
        <f t="shared" si="654"/>
        <v>FM8</v>
      </c>
      <c r="J5194" s="2">
        <f t="shared" si="655"/>
        <v>3</v>
      </c>
    </row>
    <row r="5195" spans="1:10" x14ac:dyDescent="0.35">
      <c r="A5195" s="4">
        <v>40509</v>
      </c>
      <c r="B5195" s="2">
        <f t="shared" si="648"/>
        <v>2010</v>
      </c>
      <c r="C5195" s="2">
        <f t="shared" si="649"/>
        <v>11</v>
      </c>
      <c r="D5195" s="2" t="str">
        <f t="shared" si="650"/>
        <v>November</v>
      </c>
      <c r="E5195" s="2" t="str" cm="1">
        <f t="array" ref="E5195">_xlfn.IFS(C5195/3&lt;=1,"Q1",C5195/3&lt;=2,"Q2",C5195/3&lt;=3,"Q3",C5195/3&lt;=4,"Q4")</f>
        <v>Q4</v>
      </c>
      <c r="F5195" s="2" t="str">
        <f t="shared" si="651"/>
        <v>2010-Nov</v>
      </c>
      <c r="G5195" s="2">
        <f t="shared" si="652"/>
        <v>6</v>
      </c>
      <c r="H5195" s="2" t="str">
        <f t="shared" si="653"/>
        <v>Saturday</v>
      </c>
      <c r="I5195" s="2" t="str">
        <f t="shared" si="654"/>
        <v>FM8</v>
      </c>
      <c r="J5195" s="2">
        <f t="shared" si="655"/>
        <v>3</v>
      </c>
    </row>
    <row r="5196" spans="1:10" x14ac:dyDescent="0.35">
      <c r="A5196" s="4">
        <v>43415</v>
      </c>
      <c r="B5196" s="2">
        <f t="shared" si="648"/>
        <v>2018</v>
      </c>
      <c r="C5196" s="2">
        <f t="shared" si="649"/>
        <v>11</v>
      </c>
      <c r="D5196" s="2" t="str">
        <f t="shared" si="650"/>
        <v>November</v>
      </c>
      <c r="E5196" s="2" t="str" cm="1">
        <f t="array" ref="E5196">_xlfn.IFS(C5196/3&lt;=1,"Q1",C5196/3&lt;=2,"Q2",C5196/3&lt;=3,"Q3",C5196/3&lt;=4,"Q4")</f>
        <v>Q4</v>
      </c>
      <c r="F5196" s="2" t="str">
        <f t="shared" si="651"/>
        <v>2018-Nov</v>
      </c>
      <c r="G5196" s="2">
        <f t="shared" si="652"/>
        <v>7</v>
      </c>
      <c r="H5196" s="2" t="str">
        <f t="shared" si="653"/>
        <v>Sunday</v>
      </c>
      <c r="I5196" s="2" t="str">
        <f t="shared" si="654"/>
        <v>FM8</v>
      </c>
      <c r="J5196" s="2">
        <f t="shared" si="655"/>
        <v>3</v>
      </c>
    </row>
    <row r="5197" spans="1:10" x14ac:dyDescent="0.35">
      <c r="A5197" s="4">
        <v>43412</v>
      </c>
      <c r="B5197" s="2">
        <f t="shared" si="648"/>
        <v>2018</v>
      </c>
      <c r="C5197" s="2">
        <f t="shared" si="649"/>
        <v>11</v>
      </c>
      <c r="D5197" s="2" t="str">
        <f t="shared" si="650"/>
        <v>November</v>
      </c>
      <c r="E5197" s="2" t="str" cm="1">
        <f t="array" ref="E5197">_xlfn.IFS(C5197/3&lt;=1,"Q1",C5197/3&lt;=2,"Q2",C5197/3&lt;=3,"Q3",C5197/3&lt;=4,"Q4")</f>
        <v>Q4</v>
      </c>
      <c r="F5197" s="2" t="str">
        <f t="shared" si="651"/>
        <v>2018-Nov</v>
      </c>
      <c r="G5197" s="2">
        <f t="shared" si="652"/>
        <v>4</v>
      </c>
      <c r="H5197" s="2" t="str">
        <f t="shared" si="653"/>
        <v>Thursday</v>
      </c>
      <c r="I5197" s="2" t="str">
        <f t="shared" si="654"/>
        <v>FM8</v>
      </c>
      <c r="J5197" s="2">
        <f t="shared" si="655"/>
        <v>3</v>
      </c>
    </row>
    <row r="5198" spans="1:10" x14ac:dyDescent="0.35">
      <c r="A5198" s="4">
        <v>43432</v>
      </c>
      <c r="B5198" s="2">
        <f t="shared" si="648"/>
        <v>2018</v>
      </c>
      <c r="C5198" s="2">
        <f t="shared" si="649"/>
        <v>11</v>
      </c>
      <c r="D5198" s="2" t="str">
        <f t="shared" si="650"/>
        <v>November</v>
      </c>
      <c r="E5198" s="2" t="str" cm="1">
        <f t="array" ref="E5198">_xlfn.IFS(C5198/3&lt;=1,"Q1",C5198/3&lt;=2,"Q2",C5198/3&lt;=3,"Q3",C5198/3&lt;=4,"Q4")</f>
        <v>Q4</v>
      </c>
      <c r="F5198" s="2" t="str">
        <f t="shared" si="651"/>
        <v>2018-Nov</v>
      </c>
      <c r="G5198" s="2">
        <f t="shared" si="652"/>
        <v>3</v>
      </c>
      <c r="H5198" s="2" t="str">
        <f t="shared" si="653"/>
        <v>Wednesday</v>
      </c>
      <c r="I5198" s="2" t="str">
        <f t="shared" si="654"/>
        <v>FM8</v>
      </c>
      <c r="J5198" s="2">
        <f t="shared" si="655"/>
        <v>3</v>
      </c>
    </row>
    <row r="5199" spans="1:10" x14ac:dyDescent="0.35">
      <c r="A5199" s="4">
        <v>40856</v>
      </c>
      <c r="B5199" s="2">
        <f t="shared" si="648"/>
        <v>2011</v>
      </c>
      <c r="C5199" s="2">
        <f t="shared" si="649"/>
        <v>11</v>
      </c>
      <c r="D5199" s="2" t="str">
        <f t="shared" si="650"/>
        <v>November</v>
      </c>
      <c r="E5199" s="2" t="str" cm="1">
        <f t="array" ref="E5199">_xlfn.IFS(C5199/3&lt;=1,"Q1",C5199/3&lt;=2,"Q2",C5199/3&lt;=3,"Q3",C5199/3&lt;=4,"Q4")</f>
        <v>Q4</v>
      </c>
      <c r="F5199" s="2" t="str">
        <f t="shared" si="651"/>
        <v>2011-Nov</v>
      </c>
      <c r="G5199" s="2">
        <f t="shared" si="652"/>
        <v>3</v>
      </c>
      <c r="H5199" s="2" t="str">
        <f t="shared" si="653"/>
        <v>Wednesday</v>
      </c>
      <c r="I5199" s="2" t="str">
        <f t="shared" si="654"/>
        <v>FM8</v>
      </c>
      <c r="J5199" s="2">
        <f t="shared" si="655"/>
        <v>3</v>
      </c>
    </row>
    <row r="5200" spans="1:10" x14ac:dyDescent="0.35">
      <c r="A5200" s="4">
        <v>42686</v>
      </c>
      <c r="B5200" s="2">
        <f t="shared" si="648"/>
        <v>2016</v>
      </c>
      <c r="C5200" s="2">
        <f t="shared" si="649"/>
        <v>11</v>
      </c>
      <c r="D5200" s="2" t="str">
        <f t="shared" si="650"/>
        <v>November</v>
      </c>
      <c r="E5200" s="2" t="str" cm="1">
        <f t="array" ref="E5200">_xlfn.IFS(C5200/3&lt;=1,"Q1",C5200/3&lt;=2,"Q2",C5200/3&lt;=3,"Q3",C5200/3&lt;=4,"Q4")</f>
        <v>Q4</v>
      </c>
      <c r="F5200" s="2" t="str">
        <f t="shared" si="651"/>
        <v>2016-Nov</v>
      </c>
      <c r="G5200" s="2">
        <f t="shared" si="652"/>
        <v>6</v>
      </c>
      <c r="H5200" s="2" t="str">
        <f t="shared" si="653"/>
        <v>Saturday</v>
      </c>
      <c r="I5200" s="2" t="str">
        <f t="shared" si="654"/>
        <v>FM8</v>
      </c>
      <c r="J5200" s="2">
        <f t="shared" si="655"/>
        <v>3</v>
      </c>
    </row>
    <row r="5201" spans="1:10" x14ac:dyDescent="0.35">
      <c r="A5201" s="4">
        <v>43066</v>
      </c>
      <c r="B5201" s="2">
        <f t="shared" si="648"/>
        <v>2017</v>
      </c>
      <c r="C5201" s="2">
        <f t="shared" si="649"/>
        <v>11</v>
      </c>
      <c r="D5201" s="2" t="str">
        <f t="shared" si="650"/>
        <v>November</v>
      </c>
      <c r="E5201" s="2" t="str" cm="1">
        <f t="array" ref="E5201">_xlfn.IFS(C5201/3&lt;=1,"Q1",C5201/3&lt;=2,"Q2",C5201/3&lt;=3,"Q3",C5201/3&lt;=4,"Q4")</f>
        <v>Q4</v>
      </c>
      <c r="F5201" s="2" t="str">
        <f t="shared" si="651"/>
        <v>2017-Nov</v>
      </c>
      <c r="G5201" s="2">
        <f t="shared" si="652"/>
        <v>1</v>
      </c>
      <c r="H5201" s="2" t="str">
        <f t="shared" si="653"/>
        <v>Monday</v>
      </c>
      <c r="I5201" s="2" t="str">
        <f t="shared" si="654"/>
        <v>FM8</v>
      </c>
      <c r="J5201" s="2">
        <f t="shared" si="655"/>
        <v>3</v>
      </c>
    </row>
    <row r="5202" spans="1:10" x14ac:dyDescent="0.35">
      <c r="A5202" s="4">
        <v>43415</v>
      </c>
      <c r="B5202" s="2">
        <f t="shared" si="648"/>
        <v>2018</v>
      </c>
      <c r="C5202" s="2">
        <f t="shared" si="649"/>
        <v>11</v>
      </c>
      <c r="D5202" s="2" t="str">
        <f t="shared" si="650"/>
        <v>November</v>
      </c>
      <c r="E5202" s="2" t="str" cm="1">
        <f t="array" ref="E5202">_xlfn.IFS(C5202/3&lt;=1,"Q1",C5202/3&lt;=2,"Q2",C5202/3&lt;=3,"Q3",C5202/3&lt;=4,"Q4")</f>
        <v>Q4</v>
      </c>
      <c r="F5202" s="2" t="str">
        <f t="shared" si="651"/>
        <v>2018-Nov</v>
      </c>
      <c r="G5202" s="2">
        <f t="shared" si="652"/>
        <v>7</v>
      </c>
      <c r="H5202" s="2" t="str">
        <f t="shared" si="653"/>
        <v>Sunday</v>
      </c>
      <c r="I5202" s="2" t="str">
        <f t="shared" si="654"/>
        <v>FM8</v>
      </c>
      <c r="J5202" s="2">
        <f t="shared" si="655"/>
        <v>3</v>
      </c>
    </row>
    <row r="5203" spans="1:10" x14ac:dyDescent="0.35">
      <c r="A5203" s="4">
        <v>43409</v>
      </c>
      <c r="B5203" s="2">
        <f t="shared" si="648"/>
        <v>2018</v>
      </c>
      <c r="C5203" s="2">
        <f t="shared" si="649"/>
        <v>11</v>
      </c>
      <c r="D5203" s="2" t="str">
        <f t="shared" si="650"/>
        <v>November</v>
      </c>
      <c r="E5203" s="2" t="str" cm="1">
        <f t="array" ref="E5203">_xlfn.IFS(C5203/3&lt;=1,"Q1",C5203/3&lt;=2,"Q2",C5203/3&lt;=3,"Q3",C5203/3&lt;=4,"Q4")</f>
        <v>Q4</v>
      </c>
      <c r="F5203" s="2" t="str">
        <f t="shared" si="651"/>
        <v>2018-Nov</v>
      </c>
      <c r="G5203" s="2">
        <f t="shared" si="652"/>
        <v>1</v>
      </c>
      <c r="H5203" s="2" t="str">
        <f t="shared" si="653"/>
        <v>Monday</v>
      </c>
      <c r="I5203" s="2" t="str">
        <f t="shared" si="654"/>
        <v>FM8</v>
      </c>
      <c r="J5203" s="2">
        <f t="shared" si="655"/>
        <v>3</v>
      </c>
    </row>
    <row r="5204" spans="1:10" x14ac:dyDescent="0.35">
      <c r="A5204" s="4">
        <v>40468</v>
      </c>
      <c r="B5204" s="2">
        <f t="shared" si="648"/>
        <v>2010</v>
      </c>
      <c r="C5204" s="2">
        <f t="shared" si="649"/>
        <v>10</v>
      </c>
      <c r="D5204" s="2" t="str">
        <f t="shared" si="650"/>
        <v>October</v>
      </c>
      <c r="E5204" s="2" t="str" cm="1">
        <f t="array" ref="E5204">_xlfn.IFS(C5204/3&lt;=1,"Q1",C5204/3&lt;=2,"Q2",C5204/3&lt;=3,"Q3",C5204/3&lt;=4,"Q4")</f>
        <v>Q4</v>
      </c>
      <c r="F5204" s="2" t="str">
        <f t="shared" si="651"/>
        <v>2010-Oct</v>
      </c>
      <c r="G5204" s="2">
        <f t="shared" si="652"/>
        <v>7</v>
      </c>
      <c r="H5204" s="2" t="str">
        <f t="shared" si="653"/>
        <v>Sunday</v>
      </c>
      <c r="I5204" s="2" t="str">
        <f t="shared" si="654"/>
        <v>FM7</v>
      </c>
      <c r="J5204" s="2">
        <f t="shared" si="655"/>
        <v>3</v>
      </c>
    </row>
    <row r="5205" spans="1:10" x14ac:dyDescent="0.35">
      <c r="A5205" s="4">
        <v>40473</v>
      </c>
      <c r="B5205" s="2">
        <f t="shared" si="648"/>
        <v>2010</v>
      </c>
      <c r="C5205" s="2">
        <f t="shared" si="649"/>
        <v>10</v>
      </c>
      <c r="D5205" s="2" t="str">
        <f t="shared" si="650"/>
        <v>October</v>
      </c>
      <c r="E5205" s="2" t="str" cm="1">
        <f t="array" ref="E5205">_xlfn.IFS(C5205/3&lt;=1,"Q1",C5205/3&lt;=2,"Q2",C5205/3&lt;=3,"Q3",C5205/3&lt;=4,"Q4")</f>
        <v>Q4</v>
      </c>
      <c r="F5205" s="2" t="str">
        <f t="shared" si="651"/>
        <v>2010-Oct</v>
      </c>
      <c r="G5205" s="2">
        <f t="shared" si="652"/>
        <v>5</v>
      </c>
      <c r="H5205" s="2" t="str">
        <f t="shared" si="653"/>
        <v>Friday</v>
      </c>
      <c r="I5205" s="2" t="str">
        <f t="shared" si="654"/>
        <v>FM7</v>
      </c>
      <c r="J5205" s="2">
        <f t="shared" si="655"/>
        <v>3</v>
      </c>
    </row>
    <row r="5206" spans="1:10" x14ac:dyDescent="0.35">
      <c r="A5206" s="4">
        <v>43021</v>
      </c>
      <c r="B5206" s="2">
        <f t="shared" si="648"/>
        <v>2017</v>
      </c>
      <c r="C5206" s="2">
        <f t="shared" si="649"/>
        <v>10</v>
      </c>
      <c r="D5206" s="2" t="str">
        <f t="shared" si="650"/>
        <v>October</v>
      </c>
      <c r="E5206" s="2" t="str" cm="1">
        <f t="array" ref="E5206">_xlfn.IFS(C5206/3&lt;=1,"Q1",C5206/3&lt;=2,"Q2",C5206/3&lt;=3,"Q3",C5206/3&lt;=4,"Q4")</f>
        <v>Q4</v>
      </c>
      <c r="F5206" s="2" t="str">
        <f t="shared" si="651"/>
        <v>2017-Oct</v>
      </c>
      <c r="G5206" s="2">
        <f t="shared" si="652"/>
        <v>5</v>
      </c>
      <c r="H5206" s="2" t="str">
        <f t="shared" si="653"/>
        <v>Friday</v>
      </c>
      <c r="I5206" s="2" t="str">
        <f t="shared" si="654"/>
        <v>FM7</v>
      </c>
      <c r="J5206" s="2">
        <f t="shared" si="655"/>
        <v>3</v>
      </c>
    </row>
    <row r="5207" spans="1:10" x14ac:dyDescent="0.35">
      <c r="A5207" s="4">
        <v>40828</v>
      </c>
      <c r="B5207" s="2">
        <f t="shared" si="648"/>
        <v>2011</v>
      </c>
      <c r="C5207" s="2">
        <f t="shared" si="649"/>
        <v>10</v>
      </c>
      <c r="D5207" s="2" t="str">
        <f t="shared" si="650"/>
        <v>October</v>
      </c>
      <c r="E5207" s="2" t="str" cm="1">
        <f t="array" ref="E5207">_xlfn.IFS(C5207/3&lt;=1,"Q1",C5207/3&lt;=2,"Q2",C5207/3&lt;=3,"Q3",C5207/3&lt;=4,"Q4")</f>
        <v>Q4</v>
      </c>
      <c r="F5207" s="2" t="str">
        <f t="shared" si="651"/>
        <v>2011-Oct</v>
      </c>
      <c r="G5207" s="2">
        <f t="shared" si="652"/>
        <v>3</v>
      </c>
      <c r="H5207" s="2" t="str">
        <f t="shared" si="653"/>
        <v>Wednesday</v>
      </c>
      <c r="I5207" s="2" t="str">
        <f t="shared" si="654"/>
        <v>FM7</v>
      </c>
      <c r="J5207" s="2">
        <f t="shared" si="655"/>
        <v>3</v>
      </c>
    </row>
    <row r="5208" spans="1:10" x14ac:dyDescent="0.35">
      <c r="A5208" s="4">
        <v>40844</v>
      </c>
      <c r="B5208" s="2">
        <f t="shared" si="648"/>
        <v>2011</v>
      </c>
      <c r="C5208" s="2">
        <f t="shared" si="649"/>
        <v>10</v>
      </c>
      <c r="D5208" s="2" t="str">
        <f t="shared" si="650"/>
        <v>October</v>
      </c>
      <c r="E5208" s="2" t="str" cm="1">
        <f t="array" ref="E5208">_xlfn.IFS(C5208/3&lt;=1,"Q1",C5208/3&lt;=2,"Q2",C5208/3&lt;=3,"Q3",C5208/3&lt;=4,"Q4")</f>
        <v>Q4</v>
      </c>
      <c r="F5208" s="2" t="str">
        <f t="shared" si="651"/>
        <v>2011-Oct</v>
      </c>
      <c r="G5208" s="2">
        <f t="shared" si="652"/>
        <v>5</v>
      </c>
      <c r="H5208" s="2" t="str">
        <f t="shared" si="653"/>
        <v>Friday</v>
      </c>
      <c r="I5208" s="2" t="str">
        <f t="shared" si="654"/>
        <v>FM7</v>
      </c>
      <c r="J5208" s="2">
        <f t="shared" si="655"/>
        <v>3</v>
      </c>
    </row>
    <row r="5209" spans="1:10" x14ac:dyDescent="0.35">
      <c r="A5209" s="4">
        <v>40466</v>
      </c>
      <c r="B5209" s="2">
        <f t="shared" si="648"/>
        <v>2010</v>
      </c>
      <c r="C5209" s="2">
        <f t="shared" si="649"/>
        <v>10</v>
      </c>
      <c r="D5209" s="2" t="str">
        <f t="shared" si="650"/>
        <v>October</v>
      </c>
      <c r="E5209" s="2" t="str" cm="1">
        <f t="array" ref="E5209">_xlfn.IFS(C5209/3&lt;=1,"Q1",C5209/3&lt;=2,"Q2",C5209/3&lt;=3,"Q3",C5209/3&lt;=4,"Q4")</f>
        <v>Q4</v>
      </c>
      <c r="F5209" s="2" t="str">
        <f t="shared" si="651"/>
        <v>2010-Oct</v>
      </c>
      <c r="G5209" s="2">
        <f t="shared" si="652"/>
        <v>5</v>
      </c>
      <c r="H5209" s="2" t="str">
        <f t="shared" si="653"/>
        <v>Friday</v>
      </c>
      <c r="I5209" s="2" t="str">
        <f t="shared" si="654"/>
        <v>FM7</v>
      </c>
      <c r="J5209" s="2">
        <f t="shared" si="655"/>
        <v>3</v>
      </c>
    </row>
    <row r="5210" spans="1:10" x14ac:dyDescent="0.35">
      <c r="A5210" s="4">
        <v>42293</v>
      </c>
      <c r="B5210" s="2">
        <f t="shared" si="648"/>
        <v>2015</v>
      </c>
      <c r="C5210" s="2">
        <f t="shared" si="649"/>
        <v>10</v>
      </c>
      <c r="D5210" s="2" t="str">
        <f t="shared" si="650"/>
        <v>October</v>
      </c>
      <c r="E5210" s="2" t="str" cm="1">
        <f t="array" ref="E5210">_xlfn.IFS(C5210/3&lt;=1,"Q1",C5210/3&lt;=2,"Q2",C5210/3&lt;=3,"Q3",C5210/3&lt;=4,"Q4")</f>
        <v>Q4</v>
      </c>
      <c r="F5210" s="2" t="str">
        <f t="shared" si="651"/>
        <v>2015-Oct</v>
      </c>
      <c r="G5210" s="2">
        <f t="shared" si="652"/>
        <v>5</v>
      </c>
      <c r="H5210" s="2" t="str">
        <f t="shared" si="653"/>
        <v>Friday</v>
      </c>
      <c r="I5210" s="2" t="str">
        <f t="shared" si="654"/>
        <v>FM7</v>
      </c>
      <c r="J5210" s="2">
        <f t="shared" si="655"/>
        <v>3</v>
      </c>
    </row>
    <row r="5211" spans="1:10" x14ac:dyDescent="0.35">
      <c r="A5211" s="4">
        <v>43010</v>
      </c>
      <c r="B5211" s="2">
        <f t="shared" si="648"/>
        <v>2017</v>
      </c>
      <c r="C5211" s="2">
        <f t="shared" si="649"/>
        <v>10</v>
      </c>
      <c r="D5211" s="2" t="str">
        <f t="shared" si="650"/>
        <v>October</v>
      </c>
      <c r="E5211" s="2" t="str" cm="1">
        <f t="array" ref="E5211">_xlfn.IFS(C5211/3&lt;=1,"Q1",C5211/3&lt;=2,"Q2",C5211/3&lt;=3,"Q3",C5211/3&lt;=4,"Q4")</f>
        <v>Q4</v>
      </c>
      <c r="F5211" s="2" t="str">
        <f t="shared" si="651"/>
        <v>2017-Oct</v>
      </c>
      <c r="G5211" s="2">
        <f t="shared" si="652"/>
        <v>1</v>
      </c>
      <c r="H5211" s="2" t="str">
        <f t="shared" si="653"/>
        <v>Monday</v>
      </c>
      <c r="I5211" s="2" t="str">
        <f t="shared" si="654"/>
        <v>FM7</v>
      </c>
      <c r="J5211" s="2">
        <f t="shared" si="655"/>
        <v>3</v>
      </c>
    </row>
    <row r="5212" spans="1:10" x14ac:dyDescent="0.35">
      <c r="A5212" s="4">
        <v>41915</v>
      </c>
      <c r="B5212" s="2">
        <f t="shared" si="648"/>
        <v>2014</v>
      </c>
      <c r="C5212" s="2">
        <f t="shared" si="649"/>
        <v>10</v>
      </c>
      <c r="D5212" s="2" t="str">
        <f t="shared" si="650"/>
        <v>October</v>
      </c>
      <c r="E5212" s="2" t="str" cm="1">
        <f t="array" ref="E5212">_xlfn.IFS(C5212/3&lt;=1,"Q1",C5212/3&lt;=2,"Q2",C5212/3&lt;=3,"Q3",C5212/3&lt;=4,"Q4")</f>
        <v>Q4</v>
      </c>
      <c r="F5212" s="2" t="str">
        <f t="shared" si="651"/>
        <v>2014-Oct</v>
      </c>
      <c r="G5212" s="2">
        <f t="shared" si="652"/>
        <v>5</v>
      </c>
      <c r="H5212" s="2" t="str">
        <f t="shared" si="653"/>
        <v>Friday</v>
      </c>
      <c r="I5212" s="2" t="str">
        <f t="shared" si="654"/>
        <v>FM7</v>
      </c>
      <c r="J5212" s="2">
        <f t="shared" si="655"/>
        <v>3</v>
      </c>
    </row>
    <row r="5213" spans="1:10" x14ac:dyDescent="0.35">
      <c r="A5213" s="4">
        <v>41564</v>
      </c>
      <c r="B5213" s="2">
        <f t="shared" si="648"/>
        <v>2013</v>
      </c>
      <c r="C5213" s="2">
        <f t="shared" si="649"/>
        <v>10</v>
      </c>
      <c r="D5213" s="2" t="str">
        <f t="shared" si="650"/>
        <v>October</v>
      </c>
      <c r="E5213" s="2" t="str" cm="1">
        <f t="array" ref="E5213">_xlfn.IFS(C5213/3&lt;=1,"Q1",C5213/3&lt;=2,"Q2",C5213/3&lt;=3,"Q3",C5213/3&lt;=4,"Q4")</f>
        <v>Q4</v>
      </c>
      <c r="F5213" s="2" t="str">
        <f t="shared" si="651"/>
        <v>2013-Oct</v>
      </c>
      <c r="G5213" s="2">
        <f t="shared" si="652"/>
        <v>4</v>
      </c>
      <c r="H5213" s="2" t="str">
        <f t="shared" si="653"/>
        <v>Thursday</v>
      </c>
      <c r="I5213" s="2" t="str">
        <f t="shared" si="654"/>
        <v>FM7</v>
      </c>
      <c r="J5213" s="2">
        <f t="shared" si="655"/>
        <v>3</v>
      </c>
    </row>
    <row r="5214" spans="1:10" x14ac:dyDescent="0.35">
      <c r="A5214" s="4">
        <v>43390</v>
      </c>
      <c r="B5214" s="2">
        <f t="shared" si="648"/>
        <v>2018</v>
      </c>
      <c r="C5214" s="2">
        <f t="shared" si="649"/>
        <v>10</v>
      </c>
      <c r="D5214" s="2" t="str">
        <f t="shared" si="650"/>
        <v>October</v>
      </c>
      <c r="E5214" s="2" t="str" cm="1">
        <f t="array" ref="E5214">_xlfn.IFS(C5214/3&lt;=1,"Q1",C5214/3&lt;=2,"Q2",C5214/3&lt;=3,"Q3",C5214/3&lt;=4,"Q4")</f>
        <v>Q4</v>
      </c>
      <c r="F5214" s="2" t="str">
        <f t="shared" si="651"/>
        <v>2018-Oct</v>
      </c>
      <c r="G5214" s="2">
        <f t="shared" si="652"/>
        <v>3</v>
      </c>
      <c r="H5214" s="2" t="str">
        <f t="shared" si="653"/>
        <v>Wednesday</v>
      </c>
      <c r="I5214" s="2" t="str">
        <f t="shared" si="654"/>
        <v>FM7</v>
      </c>
      <c r="J5214" s="2">
        <f t="shared" si="655"/>
        <v>3</v>
      </c>
    </row>
    <row r="5215" spans="1:10" x14ac:dyDescent="0.35">
      <c r="A5215" s="4">
        <v>41920</v>
      </c>
      <c r="B5215" s="2">
        <f t="shared" si="648"/>
        <v>2014</v>
      </c>
      <c r="C5215" s="2">
        <f t="shared" si="649"/>
        <v>10</v>
      </c>
      <c r="D5215" s="2" t="str">
        <f t="shared" si="650"/>
        <v>October</v>
      </c>
      <c r="E5215" s="2" t="str" cm="1">
        <f t="array" ref="E5215">_xlfn.IFS(C5215/3&lt;=1,"Q1",C5215/3&lt;=2,"Q2",C5215/3&lt;=3,"Q3",C5215/3&lt;=4,"Q4")</f>
        <v>Q4</v>
      </c>
      <c r="F5215" s="2" t="str">
        <f t="shared" si="651"/>
        <v>2014-Oct</v>
      </c>
      <c r="G5215" s="2">
        <f t="shared" si="652"/>
        <v>3</v>
      </c>
      <c r="H5215" s="2" t="str">
        <f t="shared" si="653"/>
        <v>Wednesday</v>
      </c>
      <c r="I5215" s="2" t="str">
        <f t="shared" si="654"/>
        <v>FM7</v>
      </c>
      <c r="J5215" s="2">
        <f t="shared" si="655"/>
        <v>3</v>
      </c>
    </row>
    <row r="5216" spans="1:10" x14ac:dyDescent="0.35">
      <c r="A5216" s="4">
        <v>41564</v>
      </c>
      <c r="B5216" s="2">
        <f t="shared" si="648"/>
        <v>2013</v>
      </c>
      <c r="C5216" s="2">
        <f t="shared" si="649"/>
        <v>10</v>
      </c>
      <c r="D5216" s="2" t="str">
        <f t="shared" si="650"/>
        <v>October</v>
      </c>
      <c r="E5216" s="2" t="str" cm="1">
        <f t="array" ref="E5216">_xlfn.IFS(C5216/3&lt;=1,"Q1",C5216/3&lt;=2,"Q2",C5216/3&lt;=3,"Q3",C5216/3&lt;=4,"Q4")</f>
        <v>Q4</v>
      </c>
      <c r="F5216" s="2" t="str">
        <f t="shared" si="651"/>
        <v>2013-Oct</v>
      </c>
      <c r="G5216" s="2">
        <f t="shared" si="652"/>
        <v>4</v>
      </c>
      <c r="H5216" s="2" t="str">
        <f t="shared" si="653"/>
        <v>Thursday</v>
      </c>
      <c r="I5216" s="2" t="str">
        <f t="shared" si="654"/>
        <v>FM7</v>
      </c>
      <c r="J5216" s="2">
        <f t="shared" si="655"/>
        <v>3</v>
      </c>
    </row>
    <row r="5217" spans="1:10" x14ac:dyDescent="0.35">
      <c r="A5217" s="4">
        <v>40470</v>
      </c>
      <c r="B5217" s="2">
        <f t="shared" si="648"/>
        <v>2010</v>
      </c>
      <c r="C5217" s="2">
        <f t="shared" si="649"/>
        <v>10</v>
      </c>
      <c r="D5217" s="2" t="str">
        <f t="shared" si="650"/>
        <v>October</v>
      </c>
      <c r="E5217" s="2" t="str" cm="1">
        <f t="array" ref="E5217">_xlfn.IFS(C5217/3&lt;=1,"Q1",C5217/3&lt;=2,"Q2",C5217/3&lt;=3,"Q3",C5217/3&lt;=4,"Q4")</f>
        <v>Q4</v>
      </c>
      <c r="F5217" s="2" t="str">
        <f t="shared" si="651"/>
        <v>2010-Oct</v>
      </c>
      <c r="G5217" s="2">
        <f t="shared" si="652"/>
        <v>2</v>
      </c>
      <c r="H5217" s="2" t="str">
        <f t="shared" si="653"/>
        <v>Tuesday</v>
      </c>
      <c r="I5217" s="2" t="str">
        <f t="shared" si="654"/>
        <v>FM7</v>
      </c>
      <c r="J5217" s="2">
        <f t="shared" si="655"/>
        <v>3</v>
      </c>
    </row>
    <row r="5218" spans="1:10" x14ac:dyDescent="0.35">
      <c r="A5218" s="4">
        <v>40476</v>
      </c>
      <c r="B5218" s="2">
        <f t="shared" si="648"/>
        <v>2010</v>
      </c>
      <c r="C5218" s="2">
        <f t="shared" si="649"/>
        <v>10</v>
      </c>
      <c r="D5218" s="2" t="str">
        <f t="shared" si="650"/>
        <v>October</v>
      </c>
      <c r="E5218" s="2" t="str" cm="1">
        <f t="array" ref="E5218">_xlfn.IFS(C5218/3&lt;=1,"Q1",C5218/3&lt;=2,"Q2",C5218/3&lt;=3,"Q3",C5218/3&lt;=4,"Q4")</f>
        <v>Q4</v>
      </c>
      <c r="F5218" s="2" t="str">
        <f t="shared" si="651"/>
        <v>2010-Oct</v>
      </c>
      <c r="G5218" s="2">
        <f t="shared" si="652"/>
        <v>1</v>
      </c>
      <c r="H5218" s="2" t="str">
        <f t="shared" si="653"/>
        <v>Monday</v>
      </c>
      <c r="I5218" s="2" t="str">
        <f t="shared" si="654"/>
        <v>FM7</v>
      </c>
      <c r="J5218" s="2">
        <f t="shared" si="655"/>
        <v>3</v>
      </c>
    </row>
    <row r="5219" spans="1:10" x14ac:dyDescent="0.35">
      <c r="A5219" s="4">
        <v>41202</v>
      </c>
      <c r="B5219" s="2">
        <f t="shared" si="648"/>
        <v>2012</v>
      </c>
      <c r="C5219" s="2">
        <f t="shared" si="649"/>
        <v>10</v>
      </c>
      <c r="D5219" s="2" t="str">
        <f t="shared" si="650"/>
        <v>October</v>
      </c>
      <c r="E5219" s="2" t="str" cm="1">
        <f t="array" ref="E5219">_xlfn.IFS(C5219/3&lt;=1,"Q1",C5219/3&lt;=2,"Q2",C5219/3&lt;=3,"Q3",C5219/3&lt;=4,"Q4")</f>
        <v>Q4</v>
      </c>
      <c r="F5219" s="2" t="str">
        <f t="shared" si="651"/>
        <v>2012-Oct</v>
      </c>
      <c r="G5219" s="2">
        <f t="shared" si="652"/>
        <v>6</v>
      </c>
      <c r="H5219" s="2" t="str">
        <f t="shared" si="653"/>
        <v>Saturday</v>
      </c>
      <c r="I5219" s="2" t="str">
        <f t="shared" si="654"/>
        <v>FM7</v>
      </c>
      <c r="J5219" s="2">
        <f t="shared" si="655"/>
        <v>3</v>
      </c>
    </row>
    <row r="5220" spans="1:10" x14ac:dyDescent="0.35">
      <c r="A5220" s="4">
        <v>41185</v>
      </c>
      <c r="B5220" s="2">
        <f t="shared" si="648"/>
        <v>2012</v>
      </c>
      <c r="C5220" s="2">
        <f t="shared" si="649"/>
        <v>10</v>
      </c>
      <c r="D5220" s="2" t="str">
        <f t="shared" si="650"/>
        <v>October</v>
      </c>
      <c r="E5220" s="2" t="str" cm="1">
        <f t="array" ref="E5220">_xlfn.IFS(C5220/3&lt;=1,"Q1",C5220/3&lt;=2,"Q2",C5220/3&lt;=3,"Q3",C5220/3&lt;=4,"Q4")</f>
        <v>Q4</v>
      </c>
      <c r="F5220" s="2" t="str">
        <f t="shared" si="651"/>
        <v>2012-Oct</v>
      </c>
      <c r="G5220" s="2">
        <f t="shared" si="652"/>
        <v>3</v>
      </c>
      <c r="H5220" s="2" t="str">
        <f t="shared" si="653"/>
        <v>Wednesday</v>
      </c>
      <c r="I5220" s="2" t="str">
        <f t="shared" si="654"/>
        <v>FM7</v>
      </c>
      <c r="J5220" s="2">
        <f t="shared" si="655"/>
        <v>3</v>
      </c>
    </row>
    <row r="5221" spans="1:10" x14ac:dyDescent="0.35">
      <c r="A5221" s="4">
        <v>40467</v>
      </c>
      <c r="B5221" s="2">
        <f t="shared" si="648"/>
        <v>2010</v>
      </c>
      <c r="C5221" s="2">
        <f t="shared" si="649"/>
        <v>10</v>
      </c>
      <c r="D5221" s="2" t="str">
        <f t="shared" si="650"/>
        <v>October</v>
      </c>
      <c r="E5221" s="2" t="str" cm="1">
        <f t="array" ref="E5221">_xlfn.IFS(C5221/3&lt;=1,"Q1",C5221/3&lt;=2,"Q2",C5221/3&lt;=3,"Q3",C5221/3&lt;=4,"Q4")</f>
        <v>Q4</v>
      </c>
      <c r="F5221" s="2" t="str">
        <f t="shared" si="651"/>
        <v>2010-Oct</v>
      </c>
      <c r="G5221" s="2">
        <f t="shared" si="652"/>
        <v>6</v>
      </c>
      <c r="H5221" s="2" t="str">
        <f t="shared" si="653"/>
        <v>Saturday</v>
      </c>
      <c r="I5221" s="2" t="str">
        <f t="shared" si="654"/>
        <v>FM7</v>
      </c>
      <c r="J5221" s="2">
        <f t="shared" si="655"/>
        <v>3</v>
      </c>
    </row>
    <row r="5222" spans="1:10" x14ac:dyDescent="0.35">
      <c r="A5222" s="4">
        <v>40472</v>
      </c>
      <c r="B5222" s="2">
        <f t="shared" si="648"/>
        <v>2010</v>
      </c>
      <c r="C5222" s="2">
        <f t="shared" si="649"/>
        <v>10</v>
      </c>
      <c r="D5222" s="2" t="str">
        <f t="shared" si="650"/>
        <v>October</v>
      </c>
      <c r="E5222" s="2" t="str" cm="1">
        <f t="array" ref="E5222">_xlfn.IFS(C5222/3&lt;=1,"Q1",C5222/3&lt;=2,"Q2",C5222/3&lt;=3,"Q3",C5222/3&lt;=4,"Q4")</f>
        <v>Q4</v>
      </c>
      <c r="F5222" s="2" t="str">
        <f t="shared" si="651"/>
        <v>2010-Oct</v>
      </c>
      <c r="G5222" s="2">
        <f t="shared" si="652"/>
        <v>4</v>
      </c>
      <c r="H5222" s="2" t="str">
        <f t="shared" si="653"/>
        <v>Thursday</v>
      </c>
      <c r="I5222" s="2" t="str">
        <f t="shared" si="654"/>
        <v>FM7</v>
      </c>
      <c r="J5222" s="2">
        <f t="shared" si="655"/>
        <v>3</v>
      </c>
    </row>
    <row r="5223" spans="1:10" x14ac:dyDescent="0.35">
      <c r="A5223" s="4">
        <v>41372</v>
      </c>
      <c r="B5223" s="2">
        <f t="shared" si="648"/>
        <v>2013</v>
      </c>
      <c r="C5223" s="2">
        <f t="shared" si="649"/>
        <v>4</v>
      </c>
      <c r="D5223" s="2" t="str">
        <f t="shared" si="650"/>
        <v>April</v>
      </c>
      <c r="E5223" s="2" t="str" cm="1">
        <f t="array" ref="E5223">_xlfn.IFS(C5223/3&lt;=1,"Q1",C5223/3&lt;=2,"Q2",C5223/3&lt;=3,"Q3",C5223/3&lt;=4,"Q4")</f>
        <v>Q2</v>
      </c>
      <c r="F5223" s="2" t="str">
        <f t="shared" si="651"/>
        <v>2013-Apr</v>
      </c>
      <c r="G5223" s="2">
        <f t="shared" si="652"/>
        <v>1</v>
      </c>
      <c r="H5223" s="2" t="str">
        <f t="shared" si="653"/>
        <v>Monday</v>
      </c>
      <c r="I5223" s="2" t="str">
        <f t="shared" si="654"/>
        <v>FM1</v>
      </c>
      <c r="J5223" s="2">
        <f t="shared" si="655"/>
        <v>1</v>
      </c>
    </row>
    <row r="5224" spans="1:10" x14ac:dyDescent="0.35">
      <c r="A5224" s="4">
        <v>40333</v>
      </c>
      <c r="B5224" s="2">
        <f t="shared" si="648"/>
        <v>2010</v>
      </c>
      <c r="C5224" s="2">
        <f t="shared" si="649"/>
        <v>6</v>
      </c>
      <c r="D5224" s="2" t="str">
        <f t="shared" si="650"/>
        <v>June</v>
      </c>
      <c r="E5224" s="2" t="str" cm="1">
        <f t="array" ref="E5224">_xlfn.IFS(C5224/3&lt;=1,"Q1",C5224/3&lt;=2,"Q2",C5224/3&lt;=3,"Q3",C5224/3&lt;=4,"Q4")</f>
        <v>Q2</v>
      </c>
      <c r="F5224" s="2" t="str">
        <f t="shared" si="651"/>
        <v>2010-Jun</v>
      </c>
      <c r="G5224" s="2">
        <f t="shared" si="652"/>
        <v>5</v>
      </c>
      <c r="H5224" s="2" t="str">
        <f t="shared" si="653"/>
        <v>Friday</v>
      </c>
      <c r="I5224" s="2" t="str">
        <f t="shared" si="654"/>
        <v>FM3</v>
      </c>
      <c r="J5224" s="2">
        <f t="shared" si="655"/>
        <v>1</v>
      </c>
    </row>
    <row r="5225" spans="1:10" x14ac:dyDescent="0.35">
      <c r="A5225" s="4">
        <v>41400</v>
      </c>
      <c r="B5225" s="2">
        <f t="shared" si="648"/>
        <v>2013</v>
      </c>
      <c r="C5225" s="2">
        <f t="shared" si="649"/>
        <v>5</v>
      </c>
      <c r="D5225" s="2" t="str">
        <f t="shared" si="650"/>
        <v>May</v>
      </c>
      <c r="E5225" s="2" t="str" cm="1">
        <f t="array" ref="E5225">_xlfn.IFS(C5225/3&lt;=1,"Q1",C5225/3&lt;=2,"Q2",C5225/3&lt;=3,"Q3",C5225/3&lt;=4,"Q4")</f>
        <v>Q2</v>
      </c>
      <c r="F5225" s="2" t="str">
        <f t="shared" si="651"/>
        <v>2013-May</v>
      </c>
      <c r="G5225" s="2">
        <f t="shared" si="652"/>
        <v>1</v>
      </c>
      <c r="H5225" s="2" t="str">
        <f t="shared" si="653"/>
        <v>Monday</v>
      </c>
      <c r="I5225" s="2" t="str">
        <f t="shared" si="654"/>
        <v>FM2</v>
      </c>
      <c r="J5225" s="2">
        <f t="shared" si="655"/>
        <v>1</v>
      </c>
    </row>
    <row r="5226" spans="1:10" x14ac:dyDescent="0.35">
      <c r="A5226" s="4">
        <v>43115</v>
      </c>
      <c r="B5226" s="2">
        <f t="shared" si="648"/>
        <v>2018</v>
      </c>
      <c r="C5226" s="2">
        <f t="shared" si="649"/>
        <v>1</v>
      </c>
      <c r="D5226" s="2" t="str">
        <f t="shared" si="650"/>
        <v>January</v>
      </c>
      <c r="E5226" s="2" t="str" cm="1">
        <f t="array" ref="E5226">_xlfn.IFS(C5226/3&lt;=1,"Q1",C5226/3&lt;=2,"Q2",C5226/3&lt;=3,"Q3",C5226/3&lt;=4,"Q4")</f>
        <v>Q1</v>
      </c>
      <c r="F5226" s="2" t="str">
        <f t="shared" si="651"/>
        <v>2018-Jan</v>
      </c>
      <c r="G5226" s="2">
        <f t="shared" si="652"/>
        <v>1</v>
      </c>
      <c r="H5226" s="2" t="str">
        <f t="shared" si="653"/>
        <v>Monday</v>
      </c>
      <c r="I5226" s="2" t="str">
        <f t="shared" si="654"/>
        <v>FM10</v>
      </c>
      <c r="J5226" s="2">
        <f t="shared" si="655"/>
        <v>4</v>
      </c>
    </row>
    <row r="5227" spans="1:10" x14ac:dyDescent="0.35">
      <c r="A5227" s="4">
        <v>42271</v>
      </c>
      <c r="B5227" s="2">
        <f t="shared" si="648"/>
        <v>2015</v>
      </c>
      <c r="C5227" s="2">
        <f t="shared" si="649"/>
        <v>9</v>
      </c>
      <c r="D5227" s="2" t="str">
        <f t="shared" si="650"/>
        <v>September</v>
      </c>
      <c r="E5227" s="2" t="str" cm="1">
        <f t="array" ref="E5227">_xlfn.IFS(C5227/3&lt;=1,"Q1",C5227/3&lt;=2,"Q2",C5227/3&lt;=3,"Q3",C5227/3&lt;=4,"Q4")</f>
        <v>Q3</v>
      </c>
      <c r="F5227" s="2" t="str">
        <f t="shared" si="651"/>
        <v>2015-Sep</v>
      </c>
      <c r="G5227" s="2">
        <f t="shared" si="652"/>
        <v>4</v>
      </c>
      <c r="H5227" s="2" t="str">
        <f t="shared" si="653"/>
        <v>Thursday</v>
      </c>
      <c r="I5227" s="2" t="str">
        <f t="shared" si="654"/>
        <v>FM6</v>
      </c>
      <c r="J5227" s="2">
        <f t="shared" si="655"/>
        <v>2</v>
      </c>
    </row>
    <row r="5228" spans="1:10" x14ac:dyDescent="0.35">
      <c r="A5228" s="4">
        <v>41541</v>
      </c>
      <c r="B5228" s="2">
        <f t="shared" si="648"/>
        <v>2013</v>
      </c>
      <c r="C5228" s="2">
        <f t="shared" si="649"/>
        <v>9</v>
      </c>
      <c r="D5228" s="2" t="str">
        <f t="shared" si="650"/>
        <v>September</v>
      </c>
      <c r="E5228" s="2" t="str" cm="1">
        <f t="array" ref="E5228">_xlfn.IFS(C5228/3&lt;=1,"Q1",C5228/3&lt;=2,"Q2",C5228/3&lt;=3,"Q3",C5228/3&lt;=4,"Q4")</f>
        <v>Q3</v>
      </c>
      <c r="F5228" s="2" t="str">
        <f t="shared" si="651"/>
        <v>2013-Sep</v>
      </c>
      <c r="G5228" s="2">
        <f t="shared" si="652"/>
        <v>2</v>
      </c>
      <c r="H5228" s="2" t="str">
        <f t="shared" si="653"/>
        <v>Tuesday</v>
      </c>
      <c r="I5228" s="2" t="str">
        <f t="shared" si="654"/>
        <v>FM6</v>
      </c>
      <c r="J5228" s="2">
        <f t="shared" si="655"/>
        <v>2</v>
      </c>
    </row>
    <row r="5229" spans="1:10" x14ac:dyDescent="0.35">
      <c r="A5229" s="4">
        <v>43369</v>
      </c>
      <c r="B5229" s="2">
        <f t="shared" si="648"/>
        <v>2018</v>
      </c>
      <c r="C5229" s="2">
        <f t="shared" si="649"/>
        <v>9</v>
      </c>
      <c r="D5229" s="2" t="str">
        <f t="shared" si="650"/>
        <v>September</v>
      </c>
      <c r="E5229" s="2" t="str" cm="1">
        <f t="array" ref="E5229">_xlfn.IFS(C5229/3&lt;=1,"Q1",C5229/3&lt;=2,"Q2",C5229/3&lt;=3,"Q3",C5229/3&lt;=4,"Q4")</f>
        <v>Q3</v>
      </c>
      <c r="F5229" s="2" t="str">
        <f t="shared" si="651"/>
        <v>2018-Sep</v>
      </c>
      <c r="G5229" s="2">
        <f t="shared" si="652"/>
        <v>3</v>
      </c>
      <c r="H5229" s="2" t="str">
        <f t="shared" si="653"/>
        <v>Wednesday</v>
      </c>
      <c r="I5229" s="2" t="str">
        <f t="shared" si="654"/>
        <v>FM6</v>
      </c>
      <c r="J5229" s="2">
        <f t="shared" si="655"/>
        <v>2</v>
      </c>
    </row>
    <row r="5230" spans="1:10" x14ac:dyDescent="0.35">
      <c r="A5230" s="4">
        <v>41891</v>
      </c>
      <c r="B5230" s="2">
        <f t="shared" si="648"/>
        <v>2014</v>
      </c>
      <c r="C5230" s="2">
        <f t="shared" si="649"/>
        <v>9</v>
      </c>
      <c r="D5230" s="2" t="str">
        <f t="shared" si="650"/>
        <v>September</v>
      </c>
      <c r="E5230" s="2" t="str" cm="1">
        <f t="array" ref="E5230">_xlfn.IFS(C5230/3&lt;=1,"Q1",C5230/3&lt;=2,"Q2",C5230/3&lt;=3,"Q3",C5230/3&lt;=4,"Q4")</f>
        <v>Q3</v>
      </c>
      <c r="F5230" s="2" t="str">
        <f t="shared" si="651"/>
        <v>2014-Sep</v>
      </c>
      <c r="G5230" s="2">
        <f t="shared" si="652"/>
        <v>2</v>
      </c>
      <c r="H5230" s="2" t="str">
        <f t="shared" si="653"/>
        <v>Tuesday</v>
      </c>
      <c r="I5230" s="2" t="str">
        <f t="shared" si="654"/>
        <v>FM6</v>
      </c>
      <c r="J5230" s="2">
        <f t="shared" si="655"/>
        <v>2</v>
      </c>
    </row>
    <row r="5231" spans="1:10" x14ac:dyDescent="0.35">
      <c r="A5231" s="4">
        <v>40812</v>
      </c>
      <c r="B5231" s="2">
        <f t="shared" si="648"/>
        <v>2011</v>
      </c>
      <c r="C5231" s="2">
        <f t="shared" si="649"/>
        <v>9</v>
      </c>
      <c r="D5231" s="2" t="str">
        <f t="shared" si="650"/>
        <v>September</v>
      </c>
      <c r="E5231" s="2" t="str" cm="1">
        <f t="array" ref="E5231">_xlfn.IFS(C5231/3&lt;=1,"Q1",C5231/3&lt;=2,"Q2",C5231/3&lt;=3,"Q3",C5231/3&lt;=4,"Q4")</f>
        <v>Q3</v>
      </c>
      <c r="F5231" s="2" t="str">
        <f t="shared" si="651"/>
        <v>2011-Sep</v>
      </c>
      <c r="G5231" s="2">
        <f t="shared" si="652"/>
        <v>1</v>
      </c>
      <c r="H5231" s="2" t="str">
        <f t="shared" si="653"/>
        <v>Monday</v>
      </c>
      <c r="I5231" s="2" t="str">
        <f t="shared" si="654"/>
        <v>FM6</v>
      </c>
      <c r="J5231" s="2">
        <f t="shared" si="655"/>
        <v>2</v>
      </c>
    </row>
    <row r="5232" spans="1:10" x14ac:dyDescent="0.35">
      <c r="A5232" s="4">
        <v>42987</v>
      </c>
      <c r="B5232" s="2">
        <f t="shared" si="648"/>
        <v>2017</v>
      </c>
      <c r="C5232" s="2">
        <f t="shared" si="649"/>
        <v>9</v>
      </c>
      <c r="D5232" s="2" t="str">
        <f t="shared" si="650"/>
        <v>September</v>
      </c>
      <c r="E5232" s="2" t="str" cm="1">
        <f t="array" ref="E5232">_xlfn.IFS(C5232/3&lt;=1,"Q1",C5232/3&lt;=2,"Q2",C5232/3&lt;=3,"Q3",C5232/3&lt;=4,"Q4")</f>
        <v>Q3</v>
      </c>
      <c r="F5232" s="2" t="str">
        <f t="shared" si="651"/>
        <v>2017-Sep</v>
      </c>
      <c r="G5232" s="2">
        <f t="shared" si="652"/>
        <v>6</v>
      </c>
      <c r="H5232" s="2" t="str">
        <f t="shared" si="653"/>
        <v>Saturday</v>
      </c>
      <c r="I5232" s="2" t="str">
        <f t="shared" si="654"/>
        <v>FM6</v>
      </c>
      <c r="J5232" s="2">
        <f t="shared" si="655"/>
        <v>2</v>
      </c>
    </row>
    <row r="5233" spans="1:10" x14ac:dyDescent="0.35">
      <c r="A5233" s="4">
        <v>41888</v>
      </c>
      <c r="B5233" s="2">
        <f t="shared" si="648"/>
        <v>2014</v>
      </c>
      <c r="C5233" s="2">
        <f t="shared" si="649"/>
        <v>9</v>
      </c>
      <c r="D5233" s="2" t="str">
        <f t="shared" si="650"/>
        <v>September</v>
      </c>
      <c r="E5233" s="2" t="str" cm="1">
        <f t="array" ref="E5233">_xlfn.IFS(C5233/3&lt;=1,"Q1",C5233/3&lt;=2,"Q2",C5233/3&lt;=3,"Q3",C5233/3&lt;=4,"Q4")</f>
        <v>Q3</v>
      </c>
      <c r="F5233" s="2" t="str">
        <f t="shared" si="651"/>
        <v>2014-Sep</v>
      </c>
      <c r="G5233" s="2">
        <f t="shared" si="652"/>
        <v>6</v>
      </c>
      <c r="H5233" s="2" t="str">
        <f t="shared" si="653"/>
        <v>Saturday</v>
      </c>
      <c r="I5233" s="2" t="str">
        <f t="shared" si="654"/>
        <v>FM6</v>
      </c>
      <c r="J5233" s="2">
        <f t="shared" si="655"/>
        <v>2</v>
      </c>
    </row>
    <row r="5234" spans="1:10" x14ac:dyDescent="0.35">
      <c r="A5234" s="4">
        <v>41909</v>
      </c>
      <c r="B5234" s="2">
        <f t="shared" si="648"/>
        <v>2014</v>
      </c>
      <c r="C5234" s="2">
        <f t="shared" si="649"/>
        <v>9</v>
      </c>
      <c r="D5234" s="2" t="str">
        <f t="shared" si="650"/>
        <v>September</v>
      </c>
      <c r="E5234" s="2" t="str" cm="1">
        <f t="array" ref="E5234">_xlfn.IFS(C5234/3&lt;=1,"Q1",C5234/3&lt;=2,"Q2",C5234/3&lt;=3,"Q3",C5234/3&lt;=4,"Q4")</f>
        <v>Q3</v>
      </c>
      <c r="F5234" s="2" t="str">
        <f t="shared" si="651"/>
        <v>2014-Sep</v>
      </c>
      <c r="G5234" s="2">
        <f t="shared" si="652"/>
        <v>6</v>
      </c>
      <c r="H5234" s="2" t="str">
        <f t="shared" si="653"/>
        <v>Saturday</v>
      </c>
      <c r="I5234" s="2" t="str">
        <f t="shared" si="654"/>
        <v>FM6</v>
      </c>
      <c r="J5234" s="2">
        <f t="shared" si="655"/>
        <v>2</v>
      </c>
    </row>
    <row r="5235" spans="1:10" x14ac:dyDescent="0.35">
      <c r="A5235" s="4">
        <v>43345</v>
      </c>
      <c r="B5235" s="2">
        <f t="shared" si="648"/>
        <v>2018</v>
      </c>
      <c r="C5235" s="2">
        <f t="shared" si="649"/>
        <v>9</v>
      </c>
      <c r="D5235" s="2" t="str">
        <f t="shared" si="650"/>
        <v>September</v>
      </c>
      <c r="E5235" s="2" t="str" cm="1">
        <f t="array" ref="E5235">_xlfn.IFS(C5235/3&lt;=1,"Q1",C5235/3&lt;=2,"Q2",C5235/3&lt;=3,"Q3",C5235/3&lt;=4,"Q4")</f>
        <v>Q3</v>
      </c>
      <c r="F5235" s="2" t="str">
        <f t="shared" si="651"/>
        <v>2018-Sep</v>
      </c>
      <c r="G5235" s="2">
        <f t="shared" si="652"/>
        <v>7</v>
      </c>
      <c r="H5235" s="2" t="str">
        <f t="shared" si="653"/>
        <v>Sunday</v>
      </c>
      <c r="I5235" s="2" t="str">
        <f t="shared" si="654"/>
        <v>FM6</v>
      </c>
      <c r="J5235" s="2">
        <f t="shared" si="655"/>
        <v>2</v>
      </c>
    </row>
    <row r="5236" spans="1:10" x14ac:dyDescent="0.35">
      <c r="A5236" s="4">
        <v>40445</v>
      </c>
      <c r="B5236" s="2">
        <f t="shared" si="648"/>
        <v>2010</v>
      </c>
      <c r="C5236" s="2">
        <f t="shared" si="649"/>
        <v>9</v>
      </c>
      <c r="D5236" s="2" t="str">
        <f t="shared" si="650"/>
        <v>September</v>
      </c>
      <c r="E5236" s="2" t="str" cm="1">
        <f t="array" ref="E5236">_xlfn.IFS(C5236/3&lt;=1,"Q1",C5236/3&lt;=2,"Q2",C5236/3&lt;=3,"Q3",C5236/3&lt;=4,"Q4")</f>
        <v>Q3</v>
      </c>
      <c r="F5236" s="2" t="str">
        <f t="shared" si="651"/>
        <v>2010-Sep</v>
      </c>
      <c r="G5236" s="2">
        <f t="shared" si="652"/>
        <v>5</v>
      </c>
      <c r="H5236" s="2" t="str">
        <f t="shared" si="653"/>
        <v>Friday</v>
      </c>
      <c r="I5236" s="2" t="str">
        <f t="shared" si="654"/>
        <v>FM6</v>
      </c>
      <c r="J5236" s="2">
        <f t="shared" si="655"/>
        <v>2</v>
      </c>
    </row>
    <row r="5237" spans="1:10" x14ac:dyDescent="0.35">
      <c r="A5237" s="4">
        <v>41504</v>
      </c>
      <c r="B5237" s="2">
        <f t="shared" si="648"/>
        <v>2013</v>
      </c>
      <c r="C5237" s="2">
        <f t="shared" si="649"/>
        <v>8</v>
      </c>
      <c r="D5237" s="2" t="str">
        <f t="shared" si="650"/>
        <v>August</v>
      </c>
      <c r="E5237" s="2" t="str" cm="1">
        <f t="array" ref="E5237">_xlfn.IFS(C5237/3&lt;=1,"Q1",C5237/3&lt;=2,"Q2",C5237/3&lt;=3,"Q3",C5237/3&lt;=4,"Q4")</f>
        <v>Q3</v>
      </c>
      <c r="F5237" s="2" t="str">
        <f t="shared" si="651"/>
        <v>2013-Aug</v>
      </c>
      <c r="G5237" s="2">
        <f t="shared" si="652"/>
        <v>7</v>
      </c>
      <c r="H5237" s="2" t="str">
        <f t="shared" si="653"/>
        <v>Sunday</v>
      </c>
      <c r="I5237" s="2" t="str">
        <f t="shared" si="654"/>
        <v>FM5</v>
      </c>
      <c r="J5237" s="2">
        <f t="shared" si="655"/>
        <v>2</v>
      </c>
    </row>
    <row r="5238" spans="1:10" x14ac:dyDescent="0.35">
      <c r="A5238" s="4">
        <v>42235</v>
      </c>
      <c r="B5238" s="2">
        <f t="shared" si="648"/>
        <v>2015</v>
      </c>
      <c r="C5238" s="2">
        <f t="shared" si="649"/>
        <v>8</v>
      </c>
      <c r="D5238" s="2" t="str">
        <f t="shared" si="650"/>
        <v>August</v>
      </c>
      <c r="E5238" s="2" t="str" cm="1">
        <f t="array" ref="E5238">_xlfn.IFS(C5238/3&lt;=1,"Q1",C5238/3&lt;=2,"Q2",C5238/3&lt;=3,"Q3",C5238/3&lt;=4,"Q4")</f>
        <v>Q3</v>
      </c>
      <c r="F5238" s="2" t="str">
        <f t="shared" si="651"/>
        <v>2015-Aug</v>
      </c>
      <c r="G5238" s="2">
        <f t="shared" si="652"/>
        <v>3</v>
      </c>
      <c r="H5238" s="2" t="str">
        <f t="shared" si="653"/>
        <v>Wednesday</v>
      </c>
      <c r="I5238" s="2" t="str">
        <f t="shared" si="654"/>
        <v>FM5</v>
      </c>
      <c r="J5238" s="2">
        <f t="shared" si="655"/>
        <v>2</v>
      </c>
    </row>
    <row r="5239" spans="1:10" x14ac:dyDescent="0.35">
      <c r="A5239" s="4">
        <v>40764</v>
      </c>
      <c r="B5239" s="2">
        <f t="shared" si="648"/>
        <v>2011</v>
      </c>
      <c r="C5239" s="2">
        <f t="shared" si="649"/>
        <v>8</v>
      </c>
      <c r="D5239" s="2" t="str">
        <f t="shared" si="650"/>
        <v>August</v>
      </c>
      <c r="E5239" s="2" t="str" cm="1">
        <f t="array" ref="E5239">_xlfn.IFS(C5239/3&lt;=1,"Q1",C5239/3&lt;=2,"Q2",C5239/3&lt;=3,"Q3",C5239/3&lt;=4,"Q4")</f>
        <v>Q3</v>
      </c>
      <c r="F5239" s="2" t="str">
        <f t="shared" si="651"/>
        <v>2011-Aug</v>
      </c>
      <c r="G5239" s="2">
        <f t="shared" si="652"/>
        <v>2</v>
      </c>
      <c r="H5239" s="2" t="str">
        <f t="shared" si="653"/>
        <v>Tuesday</v>
      </c>
      <c r="I5239" s="2" t="str">
        <f t="shared" si="654"/>
        <v>FM5</v>
      </c>
      <c r="J5239" s="2">
        <f t="shared" si="655"/>
        <v>2</v>
      </c>
    </row>
    <row r="5240" spans="1:10" x14ac:dyDescent="0.35">
      <c r="A5240" s="4">
        <v>42211</v>
      </c>
      <c r="B5240" s="2">
        <f t="shared" si="648"/>
        <v>2015</v>
      </c>
      <c r="C5240" s="2">
        <f t="shared" si="649"/>
        <v>7</v>
      </c>
      <c r="D5240" s="2" t="str">
        <f t="shared" si="650"/>
        <v>July</v>
      </c>
      <c r="E5240" s="2" t="str" cm="1">
        <f t="array" ref="E5240">_xlfn.IFS(C5240/3&lt;=1,"Q1",C5240/3&lt;=2,"Q2",C5240/3&lt;=3,"Q3",C5240/3&lt;=4,"Q4")</f>
        <v>Q3</v>
      </c>
      <c r="F5240" s="2" t="str">
        <f t="shared" si="651"/>
        <v>2015-Jul</v>
      </c>
      <c r="G5240" s="2">
        <f t="shared" si="652"/>
        <v>7</v>
      </c>
      <c r="H5240" s="2" t="str">
        <f t="shared" si="653"/>
        <v>Sunday</v>
      </c>
      <c r="I5240" s="2" t="str">
        <f t="shared" si="654"/>
        <v>FM4</v>
      </c>
      <c r="J5240" s="2">
        <f t="shared" si="655"/>
        <v>2</v>
      </c>
    </row>
    <row r="5241" spans="1:10" x14ac:dyDescent="0.35">
      <c r="A5241" s="4">
        <v>41093</v>
      </c>
      <c r="B5241" s="2">
        <f t="shared" si="648"/>
        <v>2012</v>
      </c>
      <c r="C5241" s="2">
        <f t="shared" si="649"/>
        <v>7</v>
      </c>
      <c r="D5241" s="2" t="str">
        <f t="shared" si="650"/>
        <v>July</v>
      </c>
      <c r="E5241" s="2" t="str" cm="1">
        <f t="array" ref="E5241">_xlfn.IFS(C5241/3&lt;=1,"Q1",C5241/3&lt;=2,"Q2",C5241/3&lt;=3,"Q3",C5241/3&lt;=4,"Q4")</f>
        <v>Q3</v>
      </c>
      <c r="F5241" s="2" t="str">
        <f t="shared" si="651"/>
        <v>2012-Jul</v>
      </c>
      <c r="G5241" s="2">
        <f t="shared" si="652"/>
        <v>2</v>
      </c>
      <c r="H5241" s="2" t="str">
        <f t="shared" si="653"/>
        <v>Tuesday</v>
      </c>
      <c r="I5241" s="2" t="str">
        <f t="shared" si="654"/>
        <v>FM4</v>
      </c>
      <c r="J5241" s="2">
        <f t="shared" si="655"/>
        <v>2</v>
      </c>
    </row>
    <row r="5242" spans="1:10" x14ac:dyDescent="0.35">
      <c r="A5242" s="4">
        <v>41472</v>
      </c>
      <c r="B5242" s="2">
        <f t="shared" si="648"/>
        <v>2013</v>
      </c>
      <c r="C5242" s="2">
        <f t="shared" si="649"/>
        <v>7</v>
      </c>
      <c r="D5242" s="2" t="str">
        <f t="shared" si="650"/>
        <v>July</v>
      </c>
      <c r="E5242" s="2" t="str" cm="1">
        <f t="array" ref="E5242">_xlfn.IFS(C5242/3&lt;=1,"Q1",C5242/3&lt;=2,"Q2",C5242/3&lt;=3,"Q3",C5242/3&lt;=4,"Q4")</f>
        <v>Q3</v>
      </c>
      <c r="F5242" s="2" t="str">
        <f t="shared" si="651"/>
        <v>2013-Jul</v>
      </c>
      <c r="G5242" s="2">
        <f t="shared" si="652"/>
        <v>3</v>
      </c>
      <c r="H5242" s="2" t="str">
        <f t="shared" si="653"/>
        <v>Wednesday</v>
      </c>
      <c r="I5242" s="2" t="str">
        <f t="shared" si="654"/>
        <v>FM4</v>
      </c>
      <c r="J5242" s="2">
        <f t="shared" si="655"/>
        <v>2</v>
      </c>
    </row>
    <row r="5243" spans="1:10" x14ac:dyDescent="0.35">
      <c r="A5243" s="4">
        <v>42925</v>
      </c>
      <c r="B5243" s="2">
        <f t="shared" si="648"/>
        <v>2017</v>
      </c>
      <c r="C5243" s="2">
        <f t="shared" si="649"/>
        <v>7</v>
      </c>
      <c r="D5243" s="2" t="str">
        <f t="shared" si="650"/>
        <v>July</v>
      </c>
      <c r="E5243" s="2" t="str" cm="1">
        <f t="array" ref="E5243">_xlfn.IFS(C5243/3&lt;=1,"Q1",C5243/3&lt;=2,"Q2",C5243/3&lt;=3,"Q3",C5243/3&lt;=4,"Q4")</f>
        <v>Q3</v>
      </c>
      <c r="F5243" s="2" t="str">
        <f t="shared" si="651"/>
        <v>2017-Jul</v>
      </c>
      <c r="G5243" s="2">
        <f t="shared" si="652"/>
        <v>7</v>
      </c>
      <c r="H5243" s="2" t="str">
        <f t="shared" si="653"/>
        <v>Sunday</v>
      </c>
      <c r="I5243" s="2" t="str">
        <f t="shared" si="654"/>
        <v>FM4</v>
      </c>
      <c r="J5243" s="2">
        <f t="shared" si="655"/>
        <v>2</v>
      </c>
    </row>
    <row r="5244" spans="1:10" x14ac:dyDescent="0.35">
      <c r="A5244" s="4">
        <v>41826</v>
      </c>
      <c r="B5244" s="2">
        <f t="shared" si="648"/>
        <v>2014</v>
      </c>
      <c r="C5244" s="2">
        <f t="shared" si="649"/>
        <v>7</v>
      </c>
      <c r="D5244" s="2" t="str">
        <f t="shared" si="650"/>
        <v>July</v>
      </c>
      <c r="E5244" s="2" t="str" cm="1">
        <f t="array" ref="E5244">_xlfn.IFS(C5244/3&lt;=1,"Q1",C5244/3&lt;=2,"Q2",C5244/3&lt;=3,"Q3",C5244/3&lt;=4,"Q4")</f>
        <v>Q3</v>
      </c>
      <c r="F5244" s="2" t="str">
        <f t="shared" si="651"/>
        <v>2014-Jul</v>
      </c>
      <c r="G5244" s="2">
        <f t="shared" si="652"/>
        <v>7</v>
      </c>
      <c r="H5244" s="2" t="str">
        <f t="shared" si="653"/>
        <v>Sunday</v>
      </c>
      <c r="I5244" s="2" t="str">
        <f t="shared" si="654"/>
        <v>FM4</v>
      </c>
      <c r="J5244" s="2">
        <f t="shared" si="655"/>
        <v>2</v>
      </c>
    </row>
    <row r="5245" spans="1:10" x14ac:dyDescent="0.35">
      <c r="A5245" s="4">
        <v>43291</v>
      </c>
      <c r="B5245" s="2">
        <f t="shared" si="648"/>
        <v>2018</v>
      </c>
      <c r="C5245" s="2">
        <f t="shared" si="649"/>
        <v>7</v>
      </c>
      <c r="D5245" s="2" t="str">
        <f t="shared" si="650"/>
        <v>July</v>
      </c>
      <c r="E5245" s="2" t="str" cm="1">
        <f t="array" ref="E5245">_xlfn.IFS(C5245/3&lt;=1,"Q1",C5245/3&lt;=2,"Q2",C5245/3&lt;=3,"Q3",C5245/3&lt;=4,"Q4")</f>
        <v>Q3</v>
      </c>
      <c r="F5245" s="2" t="str">
        <f t="shared" si="651"/>
        <v>2018-Jul</v>
      </c>
      <c r="G5245" s="2">
        <f t="shared" si="652"/>
        <v>2</v>
      </c>
      <c r="H5245" s="2" t="str">
        <f t="shared" si="653"/>
        <v>Tuesday</v>
      </c>
      <c r="I5245" s="2" t="str">
        <f t="shared" si="654"/>
        <v>FM4</v>
      </c>
      <c r="J5245" s="2">
        <f t="shared" si="655"/>
        <v>2</v>
      </c>
    </row>
    <row r="5246" spans="1:10" x14ac:dyDescent="0.35">
      <c r="A5246" s="4">
        <v>40382</v>
      </c>
      <c r="B5246" s="2">
        <f t="shared" si="648"/>
        <v>2010</v>
      </c>
      <c r="C5246" s="2">
        <f t="shared" si="649"/>
        <v>7</v>
      </c>
      <c r="D5246" s="2" t="str">
        <f t="shared" si="650"/>
        <v>July</v>
      </c>
      <c r="E5246" s="2" t="str" cm="1">
        <f t="array" ref="E5246">_xlfn.IFS(C5246/3&lt;=1,"Q1",C5246/3&lt;=2,"Q2",C5246/3&lt;=3,"Q3",C5246/3&lt;=4,"Q4")</f>
        <v>Q3</v>
      </c>
      <c r="F5246" s="2" t="str">
        <f t="shared" si="651"/>
        <v>2010-Jul</v>
      </c>
      <c r="G5246" s="2">
        <f t="shared" si="652"/>
        <v>5</v>
      </c>
      <c r="H5246" s="2" t="str">
        <f t="shared" si="653"/>
        <v>Friday</v>
      </c>
      <c r="I5246" s="2" t="str">
        <f t="shared" si="654"/>
        <v>FM4</v>
      </c>
      <c r="J5246" s="2">
        <f t="shared" si="655"/>
        <v>2</v>
      </c>
    </row>
    <row r="5247" spans="1:10" x14ac:dyDescent="0.35">
      <c r="A5247" s="4">
        <v>42205</v>
      </c>
      <c r="B5247" s="2">
        <f t="shared" si="648"/>
        <v>2015</v>
      </c>
      <c r="C5247" s="2">
        <f t="shared" si="649"/>
        <v>7</v>
      </c>
      <c r="D5247" s="2" t="str">
        <f t="shared" si="650"/>
        <v>July</v>
      </c>
      <c r="E5247" s="2" t="str" cm="1">
        <f t="array" ref="E5247">_xlfn.IFS(C5247/3&lt;=1,"Q1",C5247/3&lt;=2,"Q2",C5247/3&lt;=3,"Q3",C5247/3&lt;=4,"Q4")</f>
        <v>Q3</v>
      </c>
      <c r="F5247" s="2" t="str">
        <f t="shared" si="651"/>
        <v>2015-Jul</v>
      </c>
      <c r="G5247" s="2">
        <f t="shared" si="652"/>
        <v>1</v>
      </c>
      <c r="H5247" s="2" t="str">
        <f t="shared" si="653"/>
        <v>Monday</v>
      </c>
      <c r="I5247" s="2" t="str">
        <f t="shared" si="654"/>
        <v>FM4</v>
      </c>
      <c r="J5247" s="2">
        <f t="shared" si="655"/>
        <v>2</v>
      </c>
    </row>
    <row r="5248" spans="1:10" x14ac:dyDescent="0.35">
      <c r="A5248" s="4">
        <v>43301</v>
      </c>
      <c r="B5248" s="2">
        <f t="shared" si="648"/>
        <v>2018</v>
      </c>
      <c r="C5248" s="2">
        <f t="shared" si="649"/>
        <v>7</v>
      </c>
      <c r="D5248" s="2" t="str">
        <f t="shared" si="650"/>
        <v>July</v>
      </c>
      <c r="E5248" s="2" t="str" cm="1">
        <f t="array" ref="E5248">_xlfn.IFS(C5248/3&lt;=1,"Q1",C5248/3&lt;=2,"Q2",C5248/3&lt;=3,"Q3",C5248/3&lt;=4,"Q4")</f>
        <v>Q3</v>
      </c>
      <c r="F5248" s="2" t="str">
        <f t="shared" si="651"/>
        <v>2018-Jul</v>
      </c>
      <c r="G5248" s="2">
        <f t="shared" si="652"/>
        <v>5</v>
      </c>
      <c r="H5248" s="2" t="str">
        <f t="shared" si="653"/>
        <v>Friday</v>
      </c>
      <c r="I5248" s="2" t="str">
        <f t="shared" si="654"/>
        <v>FM4</v>
      </c>
      <c r="J5248" s="2">
        <f t="shared" si="655"/>
        <v>2</v>
      </c>
    </row>
    <row r="5249" spans="1:10" x14ac:dyDescent="0.35">
      <c r="A5249" s="4">
        <v>40705</v>
      </c>
      <c r="B5249" s="2">
        <f t="shared" si="648"/>
        <v>2011</v>
      </c>
      <c r="C5249" s="2">
        <f t="shared" si="649"/>
        <v>6</v>
      </c>
      <c r="D5249" s="2" t="str">
        <f t="shared" si="650"/>
        <v>June</v>
      </c>
      <c r="E5249" s="2" t="str" cm="1">
        <f t="array" ref="E5249">_xlfn.IFS(C5249/3&lt;=1,"Q1",C5249/3&lt;=2,"Q2",C5249/3&lt;=3,"Q3",C5249/3&lt;=4,"Q4")</f>
        <v>Q2</v>
      </c>
      <c r="F5249" s="2" t="str">
        <f t="shared" si="651"/>
        <v>2011-Jun</v>
      </c>
      <c r="G5249" s="2">
        <f t="shared" si="652"/>
        <v>6</v>
      </c>
      <c r="H5249" s="2" t="str">
        <f t="shared" si="653"/>
        <v>Saturday</v>
      </c>
      <c r="I5249" s="2" t="str">
        <f t="shared" si="654"/>
        <v>FM3</v>
      </c>
      <c r="J5249" s="2">
        <f t="shared" si="655"/>
        <v>1</v>
      </c>
    </row>
    <row r="5250" spans="1:10" x14ac:dyDescent="0.35">
      <c r="A5250" s="4">
        <v>42888</v>
      </c>
      <c r="B5250" s="2">
        <f t="shared" si="648"/>
        <v>2017</v>
      </c>
      <c r="C5250" s="2">
        <f t="shared" si="649"/>
        <v>6</v>
      </c>
      <c r="D5250" s="2" t="str">
        <f t="shared" si="650"/>
        <v>June</v>
      </c>
      <c r="E5250" s="2" t="str" cm="1">
        <f t="array" ref="E5250">_xlfn.IFS(C5250/3&lt;=1,"Q1",C5250/3&lt;=2,"Q2",C5250/3&lt;=3,"Q3",C5250/3&lt;=4,"Q4")</f>
        <v>Q2</v>
      </c>
      <c r="F5250" s="2" t="str">
        <f t="shared" si="651"/>
        <v>2017-Jun</v>
      </c>
      <c r="G5250" s="2">
        <f t="shared" si="652"/>
        <v>5</v>
      </c>
      <c r="H5250" s="2" t="str">
        <f t="shared" si="653"/>
        <v>Friday</v>
      </c>
      <c r="I5250" s="2" t="str">
        <f t="shared" si="654"/>
        <v>FM3</v>
      </c>
      <c r="J5250" s="2">
        <f t="shared" si="655"/>
        <v>1</v>
      </c>
    </row>
    <row r="5251" spans="1:10" x14ac:dyDescent="0.35">
      <c r="A5251" s="4">
        <v>40338</v>
      </c>
      <c r="B5251" s="2">
        <f t="shared" ref="B5251:B5314" si="656">YEAR(A5251)</f>
        <v>2010</v>
      </c>
      <c r="C5251" s="2">
        <f t="shared" ref="C5251:C5314" si="657">MONTH(A5251)</f>
        <v>6</v>
      </c>
      <c r="D5251" s="2" t="str">
        <f t="shared" ref="D5251:D5314" si="658">TEXT(A5251,"mmmm")</f>
        <v>June</v>
      </c>
      <c r="E5251" s="2" t="str" cm="1">
        <f t="array" ref="E5251">_xlfn.IFS(C5251/3&lt;=1,"Q1",C5251/3&lt;=2,"Q2",C5251/3&lt;=3,"Q3",C5251/3&lt;=4,"Q4")</f>
        <v>Q2</v>
      </c>
      <c r="F5251" s="2" t="str">
        <f t="shared" ref="F5251:F5314" si="659">TEXT(A5251,"yyyy"&amp;"-"&amp;"mmm")</f>
        <v>2010-Jun</v>
      </c>
      <c r="G5251" s="2">
        <f t="shared" ref="G5251:G5314" si="660">WEEKDAY(A5251,2)</f>
        <v>3</v>
      </c>
      <c r="H5251" s="2" t="str">
        <f t="shared" ref="H5251:H5314" si="661">TEXT(A5251,"dddd")</f>
        <v>Wednesday</v>
      </c>
      <c r="I5251" s="2" t="str">
        <f t="shared" ref="I5251:I5314" si="662">"FM" &amp; (MOD(MONTH(A5251) - 4, 12) + 1)</f>
        <v>FM3</v>
      </c>
      <c r="J5251" s="2">
        <f t="shared" ref="J5251:J5314" si="663">INT((MOD(MONTH(A5251) - 4, 12))/3) + 1</f>
        <v>1</v>
      </c>
    </row>
    <row r="5252" spans="1:10" x14ac:dyDescent="0.35">
      <c r="A5252" s="4">
        <v>43273</v>
      </c>
      <c r="B5252" s="2">
        <f t="shared" si="656"/>
        <v>2018</v>
      </c>
      <c r="C5252" s="2">
        <f t="shared" si="657"/>
        <v>6</v>
      </c>
      <c r="D5252" s="2" t="str">
        <f t="shared" si="658"/>
        <v>June</v>
      </c>
      <c r="E5252" s="2" t="str" cm="1">
        <f t="array" ref="E5252">_xlfn.IFS(C5252/3&lt;=1,"Q1",C5252/3&lt;=2,"Q2",C5252/3&lt;=3,"Q3",C5252/3&lt;=4,"Q4")</f>
        <v>Q2</v>
      </c>
      <c r="F5252" s="2" t="str">
        <f t="shared" si="659"/>
        <v>2018-Jun</v>
      </c>
      <c r="G5252" s="2">
        <f t="shared" si="660"/>
        <v>5</v>
      </c>
      <c r="H5252" s="2" t="str">
        <f t="shared" si="661"/>
        <v>Friday</v>
      </c>
      <c r="I5252" s="2" t="str">
        <f t="shared" si="662"/>
        <v>FM3</v>
      </c>
      <c r="J5252" s="2">
        <f t="shared" si="663"/>
        <v>1</v>
      </c>
    </row>
    <row r="5253" spans="1:10" x14ac:dyDescent="0.35">
      <c r="A5253" s="4">
        <v>40714</v>
      </c>
      <c r="B5253" s="2">
        <f t="shared" si="656"/>
        <v>2011</v>
      </c>
      <c r="C5253" s="2">
        <f t="shared" si="657"/>
        <v>6</v>
      </c>
      <c r="D5253" s="2" t="str">
        <f t="shared" si="658"/>
        <v>June</v>
      </c>
      <c r="E5253" s="2" t="str" cm="1">
        <f t="array" ref="E5253">_xlfn.IFS(C5253/3&lt;=1,"Q1",C5253/3&lt;=2,"Q2",C5253/3&lt;=3,"Q3",C5253/3&lt;=4,"Q4")</f>
        <v>Q2</v>
      </c>
      <c r="F5253" s="2" t="str">
        <f t="shared" si="659"/>
        <v>2011-Jun</v>
      </c>
      <c r="G5253" s="2">
        <f t="shared" si="660"/>
        <v>1</v>
      </c>
      <c r="H5253" s="2" t="str">
        <f t="shared" si="661"/>
        <v>Monday</v>
      </c>
      <c r="I5253" s="2" t="str">
        <f t="shared" si="662"/>
        <v>FM3</v>
      </c>
      <c r="J5253" s="2">
        <f t="shared" si="663"/>
        <v>1</v>
      </c>
    </row>
    <row r="5254" spans="1:10" x14ac:dyDescent="0.35">
      <c r="A5254" s="4">
        <v>43271</v>
      </c>
      <c r="B5254" s="2">
        <f t="shared" si="656"/>
        <v>2018</v>
      </c>
      <c r="C5254" s="2">
        <f t="shared" si="657"/>
        <v>6</v>
      </c>
      <c r="D5254" s="2" t="str">
        <f t="shared" si="658"/>
        <v>June</v>
      </c>
      <c r="E5254" s="2" t="str" cm="1">
        <f t="array" ref="E5254">_xlfn.IFS(C5254/3&lt;=1,"Q1",C5254/3&lt;=2,"Q2",C5254/3&lt;=3,"Q3",C5254/3&lt;=4,"Q4")</f>
        <v>Q2</v>
      </c>
      <c r="F5254" s="2" t="str">
        <f t="shared" si="659"/>
        <v>2018-Jun</v>
      </c>
      <c r="G5254" s="2">
        <f t="shared" si="660"/>
        <v>3</v>
      </c>
      <c r="H5254" s="2" t="str">
        <f t="shared" si="661"/>
        <v>Wednesday</v>
      </c>
      <c r="I5254" s="2" t="str">
        <f t="shared" si="662"/>
        <v>FM3</v>
      </c>
      <c r="J5254" s="2">
        <f t="shared" si="663"/>
        <v>1</v>
      </c>
    </row>
    <row r="5255" spans="1:10" x14ac:dyDescent="0.35">
      <c r="A5255" s="4">
        <v>42151</v>
      </c>
      <c r="B5255" s="2">
        <f t="shared" si="656"/>
        <v>2015</v>
      </c>
      <c r="C5255" s="2">
        <f t="shared" si="657"/>
        <v>5</v>
      </c>
      <c r="D5255" s="2" t="str">
        <f t="shared" si="658"/>
        <v>May</v>
      </c>
      <c r="E5255" s="2" t="str" cm="1">
        <f t="array" ref="E5255">_xlfn.IFS(C5255/3&lt;=1,"Q1",C5255/3&lt;=2,"Q2",C5255/3&lt;=3,"Q3",C5255/3&lt;=4,"Q4")</f>
        <v>Q2</v>
      </c>
      <c r="F5255" s="2" t="str">
        <f t="shared" si="659"/>
        <v>2015-May</v>
      </c>
      <c r="G5255" s="2">
        <f t="shared" si="660"/>
        <v>3</v>
      </c>
      <c r="H5255" s="2" t="str">
        <f t="shared" si="661"/>
        <v>Wednesday</v>
      </c>
      <c r="I5255" s="2" t="str">
        <f t="shared" si="662"/>
        <v>FM2</v>
      </c>
      <c r="J5255" s="2">
        <f t="shared" si="663"/>
        <v>1</v>
      </c>
    </row>
    <row r="5256" spans="1:10" x14ac:dyDescent="0.35">
      <c r="A5256" s="4">
        <v>43248</v>
      </c>
      <c r="B5256" s="2">
        <f t="shared" si="656"/>
        <v>2018</v>
      </c>
      <c r="C5256" s="2">
        <f t="shared" si="657"/>
        <v>5</v>
      </c>
      <c r="D5256" s="2" t="str">
        <f t="shared" si="658"/>
        <v>May</v>
      </c>
      <c r="E5256" s="2" t="str" cm="1">
        <f t="array" ref="E5256">_xlfn.IFS(C5256/3&lt;=1,"Q1",C5256/3&lt;=2,"Q2",C5256/3&lt;=3,"Q3",C5256/3&lt;=4,"Q4")</f>
        <v>Q2</v>
      </c>
      <c r="F5256" s="2" t="str">
        <f t="shared" si="659"/>
        <v>2018-May</v>
      </c>
      <c r="G5256" s="2">
        <f t="shared" si="660"/>
        <v>1</v>
      </c>
      <c r="H5256" s="2" t="str">
        <f t="shared" si="661"/>
        <v>Monday</v>
      </c>
      <c r="I5256" s="2" t="str">
        <f t="shared" si="662"/>
        <v>FM2</v>
      </c>
      <c r="J5256" s="2">
        <f t="shared" si="663"/>
        <v>1</v>
      </c>
    </row>
    <row r="5257" spans="1:10" x14ac:dyDescent="0.35">
      <c r="A5257" s="4">
        <v>41779</v>
      </c>
      <c r="B5257" s="2">
        <f t="shared" si="656"/>
        <v>2014</v>
      </c>
      <c r="C5257" s="2">
        <f t="shared" si="657"/>
        <v>5</v>
      </c>
      <c r="D5257" s="2" t="str">
        <f t="shared" si="658"/>
        <v>May</v>
      </c>
      <c r="E5257" s="2" t="str" cm="1">
        <f t="array" ref="E5257">_xlfn.IFS(C5257/3&lt;=1,"Q1",C5257/3&lt;=2,"Q2",C5257/3&lt;=3,"Q3",C5257/3&lt;=4,"Q4")</f>
        <v>Q2</v>
      </c>
      <c r="F5257" s="2" t="str">
        <f t="shared" si="659"/>
        <v>2014-May</v>
      </c>
      <c r="G5257" s="2">
        <f t="shared" si="660"/>
        <v>2</v>
      </c>
      <c r="H5257" s="2" t="str">
        <f t="shared" si="661"/>
        <v>Tuesday</v>
      </c>
      <c r="I5257" s="2" t="str">
        <f t="shared" si="662"/>
        <v>FM2</v>
      </c>
      <c r="J5257" s="2">
        <f t="shared" si="663"/>
        <v>1</v>
      </c>
    </row>
    <row r="5258" spans="1:10" x14ac:dyDescent="0.35">
      <c r="A5258" s="4">
        <v>41042</v>
      </c>
      <c r="B5258" s="2">
        <f t="shared" si="656"/>
        <v>2012</v>
      </c>
      <c r="C5258" s="2">
        <f t="shared" si="657"/>
        <v>5</v>
      </c>
      <c r="D5258" s="2" t="str">
        <f t="shared" si="658"/>
        <v>May</v>
      </c>
      <c r="E5258" s="2" t="str" cm="1">
        <f t="array" ref="E5258">_xlfn.IFS(C5258/3&lt;=1,"Q1",C5258/3&lt;=2,"Q2",C5258/3&lt;=3,"Q3",C5258/3&lt;=4,"Q4")</f>
        <v>Q2</v>
      </c>
      <c r="F5258" s="2" t="str">
        <f t="shared" si="659"/>
        <v>2012-May</v>
      </c>
      <c r="G5258" s="2">
        <f t="shared" si="660"/>
        <v>7</v>
      </c>
      <c r="H5258" s="2" t="str">
        <f t="shared" si="661"/>
        <v>Sunday</v>
      </c>
      <c r="I5258" s="2" t="str">
        <f t="shared" si="662"/>
        <v>FM2</v>
      </c>
      <c r="J5258" s="2">
        <f t="shared" si="663"/>
        <v>1</v>
      </c>
    </row>
    <row r="5259" spans="1:10" x14ac:dyDescent="0.35">
      <c r="A5259" s="4">
        <v>41055</v>
      </c>
      <c r="B5259" s="2">
        <f t="shared" si="656"/>
        <v>2012</v>
      </c>
      <c r="C5259" s="2">
        <f t="shared" si="657"/>
        <v>5</v>
      </c>
      <c r="D5259" s="2" t="str">
        <f t="shared" si="658"/>
        <v>May</v>
      </c>
      <c r="E5259" s="2" t="str" cm="1">
        <f t="array" ref="E5259">_xlfn.IFS(C5259/3&lt;=1,"Q1",C5259/3&lt;=2,"Q2",C5259/3&lt;=3,"Q3",C5259/3&lt;=4,"Q4")</f>
        <v>Q2</v>
      </c>
      <c r="F5259" s="2" t="str">
        <f t="shared" si="659"/>
        <v>2012-May</v>
      </c>
      <c r="G5259" s="2">
        <f t="shared" si="660"/>
        <v>6</v>
      </c>
      <c r="H5259" s="2" t="str">
        <f t="shared" si="661"/>
        <v>Saturday</v>
      </c>
      <c r="I5259" s="2" t="str">
        <f t="shared" si="662"/>
        <v>FM2</v>
      </c>
      <c r="J5259" s="2">
        <f t="shared" si="663"/>
        <v>1</v>
      </c>
    </row>
    <row r="5260" spans="1:10" x14ac:dyDescent="0.35">
      <c r="A5260" s="4">
        <v>40325</v>
      </c>
      <c r="B5260" s="2">
        <f t="shared" si="656"/>
        <v>2010</v>
      </c>
      <c r="C5260" s="2">
        <f t="shared" si="657"/>
        <v>5</v>
      </c>
      <c r="D5260" s="2" t="str">
        <f t="shared" si="658"/>
        <v>May</v>
      </c>
      <c r="E5260" s="2" t="str" cm="1">
        <f t="array" ref="E5260">_xlfn.IFS(C5260/3&lt;=1,"Q1",C5260/3&lt;=2,"Q2",C5260/3&lt;=3,"Q3",C5260/3&lt;=4,"Q4")</f>
        <v>Q2</v>
      </c>
      <c r="F5260" s="2" t="str">
        <f t="shared" si="659"/>
        <v>2010-May</v>
      </c>
      <c r="G5260" s="2">
        <f t="shared" si="660"/>
        <v>4</v>
      </c>
      <c r="H5260" s="2" t="str">
        <f t="shared" si="661"/>
        <v>Thursday</v>
      </c>
      <c r="I5260" s="2" t="str">
        <f t="shared" si="662"/>
        <v>FM2</v>
      </c>
      <c r="J5260" s="2">
        <f t="shared" si="663"/>
        <v>1</v>
      </c>
    </row>
    <row r="5261" spans="1:10" x14ac:dyDescent="0.35">
      <c r="A5261" s="4">
        <v>42512</v>
      </c>
      <c r="B5261" s="2">
        <f t="shared" si="656"/>
        <v>2016</v>
      </c>
      <c r="C5261" s="2">
        <f t="shared" si="657"/>
        <v>5</v>
      </c>
      <c r="D5261" s="2" t="str">
        <f t="shared" si="658"/>
        <v>May</v>
      </c>
      <c r="E5261" s="2" t="str" cm="1">
        <f t="array" ref="E5261">_xlfn.IFS(C5261/3&lt;=1,"Q1",C5261/3&lt;=2,"Q2",C5261/3&lt;=3,"Q3",C5261/3&lt;=4,"Q4")</f>
        <v>Q2</v>
      </c>
      <c r="F5261" s="2" t="str">
        <f t="shared" si="659"/>
        <v>2016-May</v>
      </c>
      <c r="G5261" s="2">
        <f t="shared" si="660"/>
        <v>7</v>
      </c>
      <c r="H5261" s="2" t="str">
        <f t="shared" si="661"/>
        <v>Sunday</v>
      </c>
      <c r="I5261" s="2" t="str">
        <f t="shared" si="662"/>
        <v>FM2</v>
      </c>
      <c r="J5261" s="2">
        <f t="shared" si="663"/>
        <v>1</v>
      </c>
    </row>
    <row r="5262" spans="1:10" x14ac:dyDescent="0.35">
      <c r="A5262" s="4">
        <v>41748</v>
      </c>
      <c r="B5262" s="2">
        <f t="shared" si="656"/>
        <v>2014</v>
      </c>
      <c r="C5262" s="2">
        <f t="shared" si="657"/>
        <v>4</v>
      </c>
      <c r="D5262" s="2" t="str">
        <f t="shared" si="658"/>
        <v>April</v>
      </c>
      <c r="E5262" s="2" t="str" cm="1">
        <f t="array" ref="E5262">_xlfn.IFS(C5262/3&lt;=1,"Q1",C5262/3&lt;=2,"Q2",C5262/3&lt;=3,"Q3",C5262/3&lt;=4,"Q4")</f>
        <v>Q2</v>
      </c>
      <c r="F5262" s="2" t="str">
        <f t="shared" si="659"/>
        <v>2014-Apr</v>
      </c>
      <c r="G5262" s="2">
        <f t="shared" si="660"/>
        <v>6</v>
      </c>
      <c r="H5262" s="2" t="str">
        <f t="shared" si="661"/>
        <v>Saturday</v>
      </c>
      <c r="I5262" s="2" t="str">
        <f t="shared" si="662"/>
        <v>FM1</v>
      </c>
      <c r="J5262" s="2">
        <f t="shared" si="663"/>
        <v>1</v>
      </c>
    </row>
    <row r="5263" spans="1:10" x14ac:dyDescent="0.35">
      <c r="A5263" s="4">
        <v>41007</v>
      </c>
      <c r="B5263" s="2">
        <f t="shared" si="656"/>
        <v>2012</v>
      </c>
      <c r="C5263" s="2">
        <f t="shared" si="657"/>
        <v>4</v>
      </c>
      <c r="D5263" s="2" t="str">
        <f t="shared" si="658"/>
        <v>April</v>
      </c>
      <c r="E5263" s="2" t="str" cm="1">
        <f t="array" ref="E5263">_xlfn.IFS(C5263/3&lt;=1,"Q1",C5263/3&lt;=2,"Q2",C5263/3&lt;=3,"Q3",C5263/3&lt;=4,"Q4")</f>
        <v>Q2</v>
      </c>
      <c r="F5263" s="2" t="str">
        <f t="shared" si="659"/>
        <v>2012-Apr</v>
      </c>
      <c r="G5263" s="2">
        <f t="shared" si="660"/>
        <v>7</v>
      </c>
      <c r="H5263" s="2" t="str">
        <f t="shared" si="661"/>
        <v>Sunday</v>
      </c>
      <c r="I5263" s="2" t="str">
        <f t="shared" si="662"/>
        <v>FM1</v>
      </c>
      <c r="J5263" s="2">
        <f t="shared" si="663"/>
        <v>1</v>
      </c>
    </row>
    <row r="5264" spans="1:10" x14ac:dyDescent="0.35">
      <c r="A5264" s="4">
        <v>40271</v>
      </c>
      <c r="B5264" s="2">
        <f t="shared" si="656"/>
        <v>2010</v>
      </c>
      <c r="C5264" s="2">
        <f t="shared" si="657"/>
        <v>4</v>
      </c>
      <c r="D5264" s="2" t="str">
        <f t="shared" si="658"/>
        <v>April</v>
      </c>
      <c r="E5264" s="2" t="str" cm="1">
        <f t="array" ref="E5264">_xlfn.IFS(C5264/3&lt;=1,"Q1",C5264/3&lt;=2,"Q2",C5264/3&lt;=3,"Q3",C5264/3&lt;=4,"Q4")</f>
        <v>Q2</v>
      </c>
      <c r="F5264" s="2" t="str">
        <f t="shared" si="659"/>
        <v>2010-Apr</v>
      </c>
      <c r="G5264" s="2">
        <f t="shared" si="660"/>
        <v>6</v>
      </c>
      <c r="H5264" s="2" t="str">
        <f t="shared" si="661"/>
        <v>Saturday</v>
      </c>
      <c r="I5264" s="2" t="str">
        <f t="shared" si="662"/>
        <v>FM1</v>
      </c>
      <c r="J5264" s="2">
        <f t="shared" si="663"/>
        <v>1</v>
      </c>
    </row>
    <row r="5265" spans="1:10" x14ac:dyDescent="0.35">
      <c r="A5265" s="4">
        <v>42844</v>
      </c>
      <c r="B5265" s="2">
        <f t="shared" si="656"/>
        <v>2017</v>
      </c>
      <c r="C5265" s="2">
        <f t="shared" si="657"/>
        <v>4</v>
      </c>
      <c r="D5265" s="2" t="str">
        <f t="shared" si="658"/>
        <v>April</v>
      </c>
      <c r="E5265" s="2" t="str" cm="1">
        <f t="array" ref="E5265">_xlfn.IFS(C5265/3&lt;=1,"Q1",C5265/3&lt;=2,"Q2",C5265/3&lt;=3,"Q3",C5265/3&lt;=4,"Q4")</f>
        <v>Q2</v>
      </c>
      <c r="F5265" s="2" t="str">
        <f t="shared" si="659"/>
        <v>2017-Apr</v>
      </c>
      <c r="G5265" s="2">
        <f t="shared" si="660"/>
        <v>3</v>
      </c>
      <c r="H5265" s="2" t="str">
        <f t="shared" si="661"/>
        <v>Wednesday</v>
      </c>
      <c r="I5265" s="2" t="str">
        <f t="shared" si="662"/>
        <v>FM1</v>
      </c>
      <c r="J5265" s="2">
        <f t="shared" si="663"/>
        <v>1</v>
      </c>
    </row>
    <row r="5266" spans="1:10" x14ac:dyDescent="0.35">
      <c r="A5266" s="4">
        <v>42465</v>
      </c>
      <c r="B5266" s="2">
        <f t="shared" si="656"/>
        <v>2016</v>
      </c>
      <c r="C5266" s="2">
        <f t="shared" si="657"/>
        <v>4</v>
      </c>
      <c r="D5266" s="2" t="str">
        <f t="shared" si="658"/>
        <v>April</v>
      </c>
      <c r="E5266" s="2" t="str" cm="1">
        <f t="array" ref="E5266">_xlfn.IFS(C5266/3&lt;=1,"Q1",C5266/3&lt;=2,"Q2",C5266/3&lt;=3,"Q3",C5266/3&lt;=4,"Q4")</f>
        <v>Q2</v>
      </c>
      <c r="F5266" s="2" t="str">
        <f t="shared" si="659"/>
        <v>2016-Apr</v>
      </c>
      <c r="G5266" s="2">
        <f t="shared" si="660"/>
        <v>2</v>
      </c>
      <c r="H5266" s="2" t="str">
        <f t="shared" si="661"/>
        <v>Tuesday</v>
      </c>
      <c r="I5266" s="2" t="str">
        <f t="shared" si="662"/>
        <v>FM1</v>
      </c>
      <c r="J5266" s="2">
        <f t="shared" si="663"/>
        <v>1</v>
      </c>
    </row>
    <row r="5267" spans="1:10" x14ac:dyDescent="0.35">
      <c r="A5267" s="4">
        <v>42122</v>
      </c>
      <c r="B5267" s="2">
        <f t="shared" si="656"/>
        <v>2015</v>
      </c>
      <c r="C5267" s="2">
        <f t="shared" si="657"/>
        <v>4</v>
      </c>
      <c r="D5267" s="2" t="str">
        <f t="shared" si="658"/>
        <v>April</v>
      </c>
      <c r="E5267" s="2" t="str" cm="1">
        <f t="array" ref="E5267">_xlfn.IFS(C5267/3&lt;=1,"Q1",C5267/3&lt;=2,"Q2",C5267/3&lt;=3,"Q3",C5267/3&lt;=4,"Q4")</f>
        <v>Q2</v>
      </c>
      <c r="F5267" s="2" t="str">
        <f t="shared" si="659"/>
        <v>2015-Apr</v>
      </c>
      <c r="G5267" s="2">
        <f t="shared" si="660"/>
        <v>2</v>
      </c>
      <c r="H5267" s="2" t="str">
        <f t="shared" si="661"/>
        <v>Tuesday</v>
      </c>
      <c r="I5267" s="2" t="str">
        <f t="shared" si="662"/>
        <v>FM1</v>
      </c>
      <c r="J5267" s="2">
        <f t="shared" si="663"/>
        <v>1</v>
      </c>
    </row>
    <row r="5268" spans="1:10" x14ac:dyDescent="0.35">
      <c r="A5268" s="4">
        <v>41373</v>
      </c>
      <c r="B5268" s="2">
        <f t="shared" si="656"/>
        <v>2013</v>
      </c>
      <c r="C5268" s="2">
        <f t="shared" si="657"/>
        <v>4</v>
      </c>
      <c r="D5268" s="2" t="str">
        <f t="shared" si="658"/>
        <v>April</v>
      </c>
      <c r="E5268" s="2" t="str" cm="1">
        <f t="array" ref="E5268">_xlfn.IFS(C5268/3&lt;=1,"Q1",C5268/3&lt;=2,"Q2",C5268/3&lt;=3,"Q3",C5268/3&lt;=4,"Q4")</f>
        <v>Q2</v>
      </c>
      <c r="F5268" s="2" t="str">
        <f t="shared" si="659"/>
        <v>2013-Apr</v>
      </c>
      <c r="G5268" s="2">
        <f t="shared" si="660"/>
        <v>2</v>
      </c>
      <c r="H5268" s="2" t="str">
        <f t="shared" si="661"/>
        <v>Tuesday</v>
      </c>
      <c r="I5268" s="2" t="str">
        <f t="shared" si="662"/>
        <v>FM1</v>
      </c>
      <c r="J5268" s="2">
        <f t="shared" si="663"/>
        <v>1</v>
      </c>
    </row>
    <row r="5269" spans="1:10" x14ac:dyDescent="0.35">
      <c r="A5269" s="4">
        <v>41022</v>
      </c>
      <c r="B5269" s="2">
        <f t="shared" si="656"/>
        <v>2012</v>
      </c>
      <c r="C5269" s="2">
        <f t="shared" si="657"/>
        <v>4</v>
      </c>
      <c r="D5269" s="2" t="str">
        <f t="shared" si="658"/>
        <v>April</v>
      </c>
      <c r="E5269" s="2" t="str" cm="1">
        <f t="array" ref="E5269">_xlfn.IFS(C5269/3&lt;=1,"Q1",C5269/3&lt;=2,"Q2",C5269/3&lt;=3,"Q3",C5269/3&lt;=4,"Q4")</f>
        <v>Q2</v>
      </c>
      <c r="F5269" s="2" t="str">
        <f t="shared" si="659"/>
        <v>2012-Apr</v>
      </c>
      <c r="G5269" s="2">
        <f t="shared" si="660"/>
        <v>1</v>
      </c>
      <c r="H5269" s="2" t="str">
        <f t="shared" si="661"/>
        <v>Monday</v>
      </c>
      <c r="I5269" s="2" t="str">
        <f t="shared" si="662"/>
        <v>FM1</v>
      </c>
      <c r="J5269" s="2">
        <f t="shared" si="663"/>
        <v>1</v>
      </c>
    </row>
    <row r="5270" spans="1:10" x14ac:dyDescent="0.35">
      <c r="A5270" s="4">
        <v>41340</v>
      </c>
      <c r="B5270" s="2">
        <f t="shared" si="656"/>
        <v>2013</v>
      </c>
      <c r="C5270" s="2">
        <f t="shared" si="657"/>
        <v>3</v>
      </c>
      <c r="D5270" s="2" t="str">
        <f t="shared" si="658"/>
        <v>March</v>
      </c>
      <c r="E5270" s="2" t="str" cm="1">
        <f t="array" ref="E5270">_xlfn.IFS(C5270/3&lt;=1,"Q1",C5270/3&lt;=2,"Q2",C5270/3&lt;=3,"Q3",C5270/3&lt;=4,"Q4")</f>
        <v>Q1</v>
      </c>
      <c r="F5270" s="2" t="str">
        <f t="shared" si="659"/>
        <v>2013-Mar</v>
      </c>
      <c r="G5270" s="2">
        <f t="shared" si="660"/>
        <v>4</v>
      </c>
      <c r="H5270" s="2" t="str">
        <f t="shared" si="661"/>
        <v>Thursday</v>
      </c>
      <c r="I5270" s="2" t="str">
        <f t="shared" si="662"/>
        <v>FM12</v>
      </c>
      <c r="J5270" s="2">
        <f t="shared" si="663"/>
        <v>4</v>
      </c>
    </row>
    <row r="5271" spans="1:10" x14ac:dyDescent="0.35">
      <c r="A5271" s="4">
        <v>42453</v>
      </c>
      <c r="B5271" s="2">
        <f t="shared" si="656"/>
        <v>2016</v>
      </c>
      <c r="C5271" s="2">
        <f t="shared" si="657"/>
        <v>3</v>
      </c>
      <c r="D5271" s="2" t="str">
        <f t="shared" si="658"/>
        <v>March</v>
      </c>
      <c r="E5271" s="2" t="str" cm="1">
        <f t="array" ref="E5271">_xlfn.IFS(C5271/3&lt;=1,"Q1",C5271/3&lt;=2,"Q2",C5271/3&lt;=3,"Q3",C5271/3&lt;=4,"Q4")</f>
        <v>Q1</v>
      </c>
      <c r="F5271" s="2" t="str">
        <f t="shared" si="659"/>
        <v>2016-Mar</v>
      </c>
      <c r="G5271" s="2">
        <f t="shared" si="660"/>
        <v>4</v>
      </c>
      <c r="H5271" s="2" t="str">
        <f t="shared" si="661"/>
        <v>Thursday</v>
      </c>
      <c r="I5271" s="2" t="str">
        <f t="shared" si="662"/>
        <v>FM12</v>
      </c>
      <c r="J5271" s="2">
        <f t="shared" si="663"/>
        <v>4</v>
      </c>
    </row>
    <row r="5272" spans="1:10" x14ac:dyDescent="0.35">
      <c r="A5272" s="4">
        <v>42445</v>
      </c>
      <c r="B5272" s="2">
        <f t="shared" si="656"/>
        <v>2016</v>
      </c>
      <c r="C5272" s="2">
        <f t="shared" si="657"/>
        <v>3</v>
      </c>
      <c r="D5272" s="2" t="str">
        <f t="shared" si="658"/>
        <v>March</v>
      </c>
      <c r="E5272" s="2" t="str" cm="1">
        <f t="array" ref="E5272">_xlfn.IFS(C5272/3&lt;=1,"Q1",C5272/3&lt;=2,"Q2",C5272/3&lt;=3,"Q3",C5272/3&lt;=4,"Q4")</f>
        <v>Q1</v>
      </c>
      <c r="F5272" s="2" t="str">
        <f t="shared" si="659"/>
        <v>2016-Mar</v>
      </c>
      <c r="G5272" s="2">
        <f t="shared" si="660"/>
        <v>3</v>
      </c>
      <c r="H5272" s="2" t="str">
        <f t="shared" si="661"/>
        <v>Wednesday</v>
      </c>
      <c r="I5272" s="2" t="str">
        <f t="shared" si="662"/>
        <v>FM12</v>
      </c>
      <c r="J5272" s="2">
        <f t="shared" si="663"/>
        <v>4</v>
      </c>
    </row>
    <row r="5273" spans="1:10" x14ac:dyDescent="0.35">
      <c r="A5273" s="4">
        <v>41699</v>
      </c>
      <c r="B5273" s="2">
        <f t="shared" si="656"/>
        <v>2014</v>
      </c>
      <c r="C5273" s="2">
        <f t="shared" si="657"/>
        <v>3</v>
      </c>
      <c r="D5273" s="2" t="str">
        <f t="shared" si="658"/>
        <v>March</v>
      </c>
      <c r="E5273" s="2" t="str" cm="1">
        <f t="array" ref="E5273">_xlfn.IFS(C5273/3&lt;=1,"Q1",C5273/3&lt;=2,"Q2",C5273/3&lt;=3,"Q3",C5273/3&lt;=4,"Q4")</f>
        <v>Q1</v>
      </c>
      <c r="F5273" s="2" t="str">
        <f t="shared" si="659"/>
        <v>2014-Mar</v>
      </c>
      <c r="G5273" s="2">
        <f t="shared" si="660"/>
        <v>6</v>
      </c>
      <c r="H5273" s="2" t="str">
        <f t="shared" si="661"/>
        <v>Saturday</v>
      </c>
      <c r="I5273" s="2" t="str">
        <f t="shared" si="662"/>
        <v>FM12</v>
      </c>
      <c r="J5273" s="2">
        <f t="shared" si="663"/>
        <v>4</v>
      </c>
    </row>
    <row r="5274" spans="1:10" x14ac:dyDescent="0.35">
      <c r="A5274" s="4">
        <v>41356</v>
      </c>
      <c r="B5274" s="2">
        <f t="shared" si="656"/>
        <v>2013</v>
      </c>
      <c r="C5274" s="2">
        <f t="shared" si="657"/>
        <v>3</v>
      </c>
      <c r="D5274" s="2" t="str">
        <f t="shared" si="658"/>
        <v>March</v>
      </c>
      <c r="E5274" s="2" t="str" cm="1">
        <f t="array" ref="E5274">_xlfn.IFS(C5274/3&lt;=1,"Q1",C5274/3&lt;=2,"Q2",C5274/3&lt;=3,"Q3",C5274/3&lt;=4,"Q4")</f>
        <v>Q1</v>
      </c>
      <c r="F5274" s="2" t="str">
        <f t="shared" si="659"/>
        <v>2013-Mar</v>
      </c>
      <c r="G5274" s="2">
        <f t="shared" si="660"/>
        <v>6</v>
      </c>
      <c r="H5274" s="2" t="str">
        <f t="shared" si="661"/>
        <v>Saturday</v>
      </c>
      <c r="I5274" s="2" t="str">
        <f t="shared" si="662"/>
        <v>FM12</v>
      </c>
      <c r="J5274" s="2">
        <f t="shared" si="663"/>
        <v>4</v>
      </c>
    </row>
    <row r="5275" spans="1:10" x14ac:dyDescent="0.35">
      <c r="A5275" s="4">
        <v>41339</v>
      </c>
      <c r="B5275" s="2">
        <f t="shared" si="656"/>
        <v>2013</v>
      </c>
      <c r="C5275" s="2">
        <f t="shared" si="657"/>
        <v>3</v>
      </c>
      <c r="D5275" s="2" t="str">
        <f t="shared" si="658"/>
        <v>March</v>
      </c>
      <c r="E5275" s="2" t="str" cm="1">
        <f t="array" ref="E5275">_xlfn.IFS(C5275/3&lt;=1,"Q1",C5275/3&lt;=2,"Q2",C5275/3&lt;=3,"Q3",C5275/3&lt;=4,"Q4")</f>
        <v>Q1</v>
      </c>
      <c r="F5275" s="2" t="str">
        <f t="shared" si="659"/>
        <v>2013-Mar</v>
      </c>
      <c r="G5275" s="2">
        <f t="shared" si="660"/>
        <v>3</v>
      </c>
      <c r="H5275" s="2" t="str">
        <f t="shared" si="661"/>
        <v>Wednesday</v>
      </c>
      <c r="I5275" s="2" t="str">
        <f t="shared" si="662"/>
        <v>FM12</v>
      </c>
      <c r="J5275" s="2">
        <f t="shared" si="663"/>
        <v>4</v>
      </c>
    </row>
    <row r="5276" spans="1:10" x14ac:dyDescent="0.35">
      <c r="A5276" s="4">
        <v>41347</v>
      </c>
      <c r="B5276" s="2">
        <f t="shared" si="656"/>
        <v>2013</v>
      </c>
      <c r="C5276" s="2">
        <f t="shared" si="657"/>
        <v>3</v>
      </c>
      <c r="D5276" s="2" t="str">
        <f t="shared" si="658"/>
        <v>March</v>
      </c>
      <c r="E5276" s="2" t="str" cm="1">
        <f t="array" ref="E5276">_xlfn.IFS(C5276/3&lt;=1,"Q1",C5276/3&lt;=2,"Q2",C5276/3&lt;=3,"Q3",C5276/3&lt;=4,"Q4")</f>
        <v>Q1</v>
      </c>
      <c r="F5276" s="2" t="str">
        <f t="shared" si="659"/>
        <v>2013-Mar</v>
      </c>
      <c r="G5276" s="2">
        <f t="shared" si="660"/>
        <v>4</v>
      </c>
      <c r="H5276" s="2" t="str">
        <f t="shared" si="661"/>
        <v>Thursday</v>
      </c>
      <c r="I5276" s="2" t="str">
        <f t="shared" si="662"/>
        <v>FM12</v>
      </c>
      <c r="J5276" s="2">
        <f t="shared" si="663"/>
        <v>4</v>
      </c>
    </row>
    <row r="5277" spans="1:10" x14ac:dyDescent="0.35">
      <c r="A5277" s="4">
        <v>41709</v>
      </c>
      <c r="B5277" s="2">
        <f t="shared" si="656"/>
        <v>2014</v>
      </c>
      <c r="C5277" s="2">
        <f t="shared" si="657"/>
        <v>3</v>
      </c>
      <c r="D5277" s="2" t="str">
        <f t="shared" si="658"/>
        <v>March</v>
      </c>
      <c r="E5277" s="2" t="str" cm="1">
        <f t="array" ref="E5277">_xlfn.IFS(C5277/3&lt;=1,"Q1",C5277/3&lt;=2,"Q2",C5277/3&lt;=3,"Q3",C5277/3&lt;=4,"Q4")</f>
        <v>Q1</v>
      </c>
      <c r="F5277" s="2" t="str">
        <f t="shared" si="659"/>
        <v>2014-Mar</v>
      </c>
      <c r="G5277" s="2">
        <f t="shared" si="660"/>
        <v>2</v>
      </c>
      <c r="H5277" s="2" t="str">
        <f t="shared" si="661"/>
        <v>Tuesday</v>
      </c>
      <c r="I5277" s="2" t="str">
        <f t="shared" si="662"/>
        <v>FM12</v>
      </c>
      <c r="J5277" s="2">
        <f t="shared" si="663"/>
        <v>4</v>
      </c>
    </row>
    <row r="5278" spans="1:10" x14ac:dyDescent="0.35">
      <c r="A5278" s="4">
        <v>40614</v>
      </c>
      <c r="B5278" s="2">
        <f t="shared" si="656"/>
        <v>2011</v>
      </c>
      <c r="C5278" s="2">
        <f t="shared" si="657"/>
        <v>3</v>
      </c>
      <c r="D5278" s="2" t="str">
        <f t="shared" si="658"/>
        <v>March</v>
      </c>
      <c r="E5278" s="2" t="str" cm="1">
        <f t="array" ref="E5278">_xlfn.IFS(C5278/3&lt;=1,"Q1",C5278/3&lt;=2,"Q2",C5278/3&lt;=3,"Q3",C5278/3&lt;=4,"Q4")</f>
        <v>Q1</v>
      </c>
      <c r="F5278" s="2" t="str">
        <f t="shared" si="659"/>
        <v>2011-Mar</v>
      </c>
      <c r="G5278" s="2">
        <f t="shared" si="660"/>
        <v>6</v>
      </c>
      <c r="H5278" s="2" t="str">
        <f t="shared" si="661"/>
        <v>Saturday</v>
      </c>
      <c r="I5278" s="2" t="str">
        <f t="shared" si="662"/>
        <v>FM12</v>
      </c>
      <c r="J5278" s="2">
        <f t="shared" si="663"/>
        <v>4</v>
      </c>
    </row>
    <row r="5279" spans="1:10" x14ac:dyDescent="0.35">
      <c r="A5279" s="4">
        <v>43142</v>
      </c>
      <c r="B5279" s="2">
        <f t="shared" si="656"/>
        <v>2018</v>
      </c>
      <c r="C5279" s="2">
        <f t="shared" si="657"/>
        <v>2</v>
      </c>
      <c r="D5279" s="2" t="str">
        <f t="shared" si="658"/>
        <v>February</v>
      </c>
      <c r="E5279" s="2" t="str" cm="1">
        <f t="array" ref="E5279">_xlfn.IFS(C5279/3&lt;=1,"Q1",C5279/3&lt;=2,"Q2",C5279/3&lt;=3,"Q3",C5279/3&lt;=4,"Q4")</f>
        <v>Q1</v>
      </c>
      <c r="F5279" s="2" t="str">
        <f t="shared" si="659"/>
        <v>2018-Feb</v>
      </c>
      <c r="G5279" s="2">
        <f t="shared" si="660"/>
        <v>7</v>
      </c>
      <c r="H5279" s="2" t="str">
        <f t="shared" si="661"/>
        <v>Sunday</v>
      </c>
      <c r="I5279" s="2" t="str">
        <f t="shared" si="662"/>
        <v>FM11</v>
      </c>
      <c r="J5279" s="2">
        <f t="shared" si="663"/>
        <v>4</v>
      </c>
    </row>
    <row r="5280" spans="1:10" x14ac:dyDescent="0.35">
      <c r="A5280" s="4">
        <v>41329</v>
      </c>
      <c r="B5280" s="2">
        <f t="shared" si="656"/>
        <v>2013</v>
      </c>
      <c r="C5280" s="2">
        <f t="shared" si="657"/>
        <v>2</v>
      </c>
      <c r="D5280" s="2" t="str">
        <f t="shared" si="658"/>
        <v>February</v>
      </c>
      <c r="E5280" s="2" t="str" cm="1">
        <f t="array" ref="E5280">_xlfn.IFS(C5280/3&lt;=1,"Q1",C5280/3&lt;=2,"Q2",C5280/3&lt;=3,"Q3",C5280/3&lt;=4,"Q4")</f>
        <v>Q1</v>
      </c>
      <c r="F5280" s="2" t="str">
        <f t="shared" si="659"/>
        <v>2013-Feb</v>
      </c>
      <c r="G5280" s="2">
        <f t="shared" si="660"/>
        <v>7</v>
      </c>
      <c r="H5280" s="2" t="str">
        <f t="shared" si="661"/>
        <v>Sunday</v>
      </c>
      <c r="I5280" s="2" t="str">
        <f t="shared" si="662"/>
        <v>FM11</v>
      </c>
      <c r="J5280" s="2">
        <f t="shared" si="663"/>
        <v>4</v>
      </c>
    </row>
    <row r="5281" spans="1:10" x14ac:dyDescent="0.35">
      <c r="A5281" s="4">
        <v>43132</v>
      </c>
      <c r="B5281" s="2">
        <f t="shared" si="656"/>
        <v>2018</v>
      </c>
      <c r="C5281" s="2">
        <f t="shared" si="657"/>
        <v>2</v>
      </c>
      <c r="D5281" s="2" t="str">
        <f t="shared" si="658"/>
        <v>February</v>
      </c>
      <c r="E5281" s="2" t="str" cm="1">
        <f t="array" ref="E5281">_xlfn.IFS(C5281/3&lt;=1,"Q1",C5281/3&lt;=2,"Q2",C5281/3&lt;=3,"Q3",C5281/3&lt;=4,"Q4")</f>
        <v>Q1</v>
      </c>
      <c r="F5281" s="2" t="str">
        <f t="shared" si="659"/>
        <v>2018-Feb</v>
      </c>
      <c r="G5281" s="2">
        <f t="shared" si="660"/>
        <v>4</v>
      </c>
      <c r="H5281" s="2" t="str">
        <f t="shared" si="661"/>
        <v>Thursday</v>
      </c>
      <c r="I5281" s="2" t="str">
        <f t="shared" si="662"/>
        <v>FM11</v>
      </c>
      <c r="J5281" s="2">
        <f t="shared" si="663"/>
        <v>4</v>
      </c>
    </row>
    <row r="5282" spans="1:10" x14ac:dyDescent="0.35">
      <c r="A5282" s="4">
        <v>42005</v>
      </c>
      <c r="B5282" s="2">
        <f t="shared" si="656"/>
        <v>2015</v>
      </c>
      <c r="C5282" s="2">
        <f t="shared" si="657"/>
        <v>1</v>
      </c>
      <c r="D5282" s="2" t="str">
        <f t="shared" si="658"/>
        <v>January</v>
      </c>
      <c r="E5282" s="2" t="str" cm="1">
        <f t="array" ref="E5282">_xlfn.IFS(C5282/3&lt;=1,"Q1",C5282/3&lt;=2,"Q2",C5282/3&lt;=3,"Q3",C5282/3&lt;=4,"Q4")</f>
        <v>Q1</v>
      </c>
      <c r="F5282" s="2" t="str">
        <f t="shared" si="659"/>
        <v>2015-Jan</v>
      </c>
      <c r="G5282" s="2">
        <f t="shared" si="660"/>
        <v>4</v>
      </c>
      <c r="H5282" s="2" t="str">
        <f t="shared" si="661"/>
        <v>Thursday</v>
      </c>
      <c r="I5282" s="2" t="str">
        <f t="shared" si="662"/>
        <v>FM10</v>
      </c>
      <c r="J5282" s="2">
        <f t="shared" si="663"/>
        <v>4</v>
      </c>
    </row>
    <row r="5283" spans="1:10" x14ac:dyDescent="0.35">
      <c r="A5283" s="4">
        <v>41289</v>
      </c>
      <c r="B5283" s="2">
        <f t="shared" si="656"/>
        <v>2013</v>
      </c>
      <c r="C5283" s="2">
        <f t="shared" si="657"/>
        <v>1</v>
      </c>
      <c r="D5283" s="2" t="str">
        <f t="shared" si="658"/>
        <v>January</v>
      </c>
      <c r="E5283" s="2" t="str" cm="1">
        <f t="array" ref="E5283">_xlfn.IFS(C5283/3&lt;=1,"Q1",C5283/3&lt;=2,"Q2",C5283/3&lt;=3,"Q3",C5283/3&lt;=4,"Q4")</f>
        <v>Q1</v>
      </c>
      <c r="F5283" s="2" t="str">
        <f t="shared" si="659"/>
        <v>2013-Jan</v>
      </c>
      <c r="G5283" s="2">
        <f t="shared" si="660"/>
        <v>2</v>
      </c>
      <c r="H5283" s="2" t="str">
        <f t="shared" si="661"/>
        <v>Tuesday</v>
      </c>
      <c r="I5283" s="2" t="str">
        <f t="shared" si="662"/>
        <v>FM10</v>
      </c>
      <c r="J5283" s="2">
        <f t="shared" si="663"/>
        <v>4</v>
      </c>
    </row>
    <row r="5284" spans="1:10" x14ac:dyDescent="0.35">
      <c r="A5284" s="4">
        <v>40197</v>
      </c>
      <c r="B5284" s="2">
        <f t="shared" si="656"/>
        <v>2010</v>
      </c>
      <c r="C5284" s="2">
        <f t="shared" si="657"/>
        <v>1</v>
      </c>
      <c r="D5284" s="2" t="str">
        <f t="shared" si="658"/>
        <v>January</v>
      </c>
      <c r="E5284" s="2" t="str" cm="1">
        <f t="array" ref="E5284">_xlfn.IFS(C5284/3&lt;=1,"Q1",C5284/3&lt;=2,"Q2",C5284/3&lt;=3,"Q3",C5284/3&lt;=4,"Q4")</f>
        <v>Q1</v>
      </c>
      <c r="F5284" s="2" t="str">
        <f t="shared" si="659"/>
        <v>2010-Jan</v>
      </c>
      <c r="G5284" s="2">
        <f t="shared" si="660"/>
        <v>2</v>
      </c>
      <c r="H5284" s="2" t="str">
        <f t="shared" si="661"/>
        <v>Tuesday</v>
      </c>
      <c r="I5284" s="2" t="str">
        <f t="shared" si="662"/>
        <v>FM10</v>
      </c>
      <c r="J5284" s="2">
        <f t="shared" si="663"/>
        <v>4</v>
      </c>
    </row>
    <row r="5285" spans="1:10" x14ac:dyDescent="0.35">
      <c r="A5285" s="4">
        <v>41298</v>
      </c>
      <c r="B5285" s="2">
        <f t="shared" si="656"/>
        <v>2013</v>
      </c>
      <c r="C5285" s="2">
        <f t="shared" si="657"/>
        <v>1</v>
      </c>
      <c r="D5285" s="2" t="str">
        <f t="shared" si="658"/>
        <v>January</v>
      </c>
      <c r="E5285" s="2" t="str" cm="1">
        <f t="array" ref="E5285">_xlfn.IFS(C5285/3&lt;=1,"Q1",C5285/3&lt;=2,"Q2",C5285/3&lt;=3,"Q3",C5285/3&lt;=4,"Q4")</f>
        <v>Q1</v>
      </c>
      <c r="F5285" s="2" t="str">
        <f t="shared" si="659"/>
        <v>2013-Jan</v>
      </c>
      <c r="G5285" s="2">
        <f t="shared" si="660"/>
        <v>4</v>
      </c>
      <c r="H5285" s="2" t="str">
        <f t="shared" si="661"/>
        <v>Thursday</v>
      </c>
      <c r="I5285" s="2" t="str">
        <f t="shared" si="662"/>
        <v>FM10</v>
      </c>
      <c r="J5285" s="2">
        <f t="shared" si="663"/>
        <v>4</v>
      </c>
    </row>
    <row r="5286" spans="1:10" x14ac:dyDescent="0.35">
      <c r="A5286" s="4">
        <v>43452</v>
      </c>
      <c r="B5286" s="2">
        <f t="shared" si="656"/>
        <v>2018</v>
      </c>
      <c r="C5286" s="2">
        <f t="shared" si="657"/>
        <v>12</v>
      </c>
      <c r="D5286" s="2" t="str">
        <f t="shared" si="658"/>
        <v>December</v>
      </c>
      <c r="E5286" s="2" t="str" cm="1">
        <f t="array" ref="E5286">_xlfn.IFS(C5286/3&lt;=1,"Q1",C5286/3&lt;=2,"Q2",C5286/3&lt;=3,"Q3",C5286/3&lt;=4,"Q4")</f>
        <v>Q4</v>
      </c>
      <c r="F5286" s="2" t="str">
        <f t="shared" si="659"/>
        <v>2018-Dec</v>
      </c>
      <c r="G5286" s="2">
        <f t="shared" si="660"/>
        <v>2</v>
      </c>
      <c r="H5286" s="2" t="str">
        <f t="shared" si="661"/>
        <v>Tuesday</v>
      </c>
      <c r="I5286" s="2" t="str">
        <f t="shared" si="662"/>
        <v>FM9</v>
      </c>
      <c r="J5286" s="2">
        <f t="shared" si="663"/>
        <v>3</v>
      </c>
    </row>
    <row r="5287" spans="1:10" x14ac:dyDescent="0.35">
      <c r="A5287" s="4">
        <v>40900</v>
      </c>
      <c r="B5287" s="2">
        <f t="shared" si="656"/>
        <v>2011</v>
      </c>
      <c r="C5287" s="2">
        <f t="shared" si="657"/>
        <v>12</v>
      </c>
      <c r="D5287" s="2" t="str">
        <f t="shared" si="658"/>
        <v>December</v>
      </c>
      <c r="E5287" s="2" t="str" cm="1">
        <f t="array" ref="E5287">_xlfn.IFS(C5287/3&lt;=1,"Q1",C5287/3&lt;=2,"Q2",C5287/3&lt;=3,"Q3",C5287/3&lt;=4,"Q4")</f>
        <v>Q4</v>
      </c>
      <c r="F5287" s="2" t="str">
        <f t="shared" si="659"/>
        <v>2011-Dec</v>
      </c>
      <c r="G5287" s="2">
        <f t="shared" si="660"/>
        <v>5</v>
      </c>
      <c r="H5287" s="2" t="str">
        <f t="shared" si="661"/>
        <v>Friday</v>
      </c>
      <c r="I5287" s="2" t="str">
        <f t="shared" si="662"/>
        <v>FM9</v>
      </c>
      <c r="J5287" s="2">
        <f t="shared" si="663"/>
        <v>3</v>
      </c>
    </row>
    <row r="5288" spans="1:10" x14ac:dyDescent="0.35">
      <c r="A5288" s="4">
        <v>42342</v>
      </c>
      <c r="B5288" s="2">
        <f t="shared" si="656"/>
        <v>2015</v>
      </c>
      <c r="C5288" s="2">
        <f t="shared" si="657"/>
        <v>12</v>
      </c>
      <c r="D5288" s="2" t="str">
        <f t="shared" si="658"/>
        <v>December</v>
      </c>
      <c r="E5288" s="2" t="str" cm="1">
        <f t="array" ref="E5288">_xlfn.IFS(C5288/3&lt;=1,"Q1",C5288/3&lt;=2,"Q2",C5288/3&lt;=3,"Q3",C5288/3&lt;=4,"Q4")</f>
        <v>Q4</v>
      </c>
      <c r="F5288" s="2" t="str">
        <f t="shared" si="659"/>
        <v>2015-Dec</v>
      </c>
      <c r="G5288" s="2">
        <f t="shared" si="660"/>
        <v>5</v>
      </c>
      <c r="H5288" s="2" t="str">
        <f t="shared" si="661"/>
        <v>Friday</v>
      </c>
      <c r="I5288" s="2" t="str">
        <f t="shared" si="662"/>
        <v>FM9</v>
      </c>
      <c r="J5288" s="2">
        <f t="shared" si="663"/>
        <v>3</v>
      </c>
    </row>
    <row r="5289" spans="1:10" x14ac:dyDescent="0.35">
      <c r="A5289" s="4">
        <v>42358</v>
      </c>
      <c r="B5289" s="2">
        <f t="shared" si="656"/>
        <v>2015</v>
      </c>
      <c r="C5289" s="2">
        <f t="shared" si="657"/>
        <v>12</v>
      </c>
      <c r="D5289" s="2" t="str">
        <f t="shared" si="658"/>
        <v>December</v>
      </c>
      <c r="E5289" s="2" t="str" cm="1">
        <f t="array" ref="E5289">_xlfn.IFS(C5289/3&lt;=1,"Q1",C5289/3&lt;=2,"Q2",C5289/3&lt;=3,"Q3",C5289/3&lt;=4,"Q4")</f>
        <v>Q4</v>
      </c>
      <c r="F5289" s="2" t="str">
        <f t="shared" si="659"/>
        <v>2015-Dec</v>
      </c>
      <c r="G5289" s="2">
        <f t="shared" si="660"/>
        <v>7</v>
      </c>
      <c r="H5289" s="2" t="str">
        <f t="shared" si="661"/>
        <v>Sunday</v>
      </c>
      <c r="I5289" s="2" t="str">
        <f t="shared" si="662"/>
        <v>FM9</v>
      </c>
      <c r="J5289" s="2">
        <f t="shared" si="663"/>
        <v>3</v>
      </c>
    </row>
    <row r="5290" spans="1:10" x14ac:dyDescent="0.35">
      <c r="A5290" s="4">
        <v>43040</v>
      </c>
      <c r="B5290" s="2">
        <f t="shared" si="656"/>
        <v>2017</v>
      </c>
      <c r="C5290" s="2">
        <f t="shared" si="657"/>
        <v>11</v>
      </c>
      <c r="D5290" s="2" t="str">
        <f t="shared" si="658"/>
        <v>November</v>
      </c>
      <c r="E5290" s="2" t="str" cm="1">
        <f t="array" ref="E5290">_xlfn.IFS(C5290/3&lt;=1,"Q1",C5290/3&lt;=2,"Q2",C5290/3&lt;=3,"Q3",C5290/3&lt;=4,"Q4")</f>
        <v>Q4</v>
      </c>
      <c r="F5290" s="2" t="str">
        <f t="shared" si="659"/>
        <v>2017-Nov</v>
      </c>
      <c r="G5290" s="2">
        <f t="shared" si="660"/>
        <v>3</v>
      </c>
      <c r="H5290" s="2" t="str">
        <f t="shared" si="661"/>
        <v>Wednesday</v>
      </c>
      <c r="I5290" s="2" t="str">
        <f t="shared" si="662"/>
        <v>FM8</v>
      </c>
      <c r="J5290" s="2">
        <f t="shared" si="663"/>
        <v>3</v>
      </c>
    </row>
    <row r="5291" spans="1:10" x14ac:dyDescent="0.35">
      <c r="A5291" s="4">
        <v>41216</v>
      </c>
      <c r="B5291" s="2">
        <f t="shared" si="656"/>
        <v>2012</v>
      </c>
      <c r="C5291" s="2">
        <f t="shared" si="657"/>
        <v>11</v>
      </c>
      <c r="D5291" s="2" t="str">
        <f t="shared" si="658"/>
        <v>November</v>
      </c>
      <c r="E5291" s="2" t="str" cm="1">
        <f t="array" ref="E5291">_xlfn.IFS(C5291/3&lt;=1,"Q1",C5291/3&lt;=2,"Q2",C5291/3&lt;=3,"Q3",C5291/3&lt;=4,"Q4")</f>
        <v>Q4</v>
      </c>
      <c r="F5291" s="2" t="str">
        <f t="shared" si="659"/>
        <v>2012-Nov</v>
      </c>
      <c r="G5291" s="2">
        <f t="shared" si="660"/>
        <v>6</v>
      </c>
      <c r="H5291" s="2" t="str">
        <f t="shared" si="661"/>
        <v>Saturday</v>
      </c>
      <c r="I5291" s="2" t="str">
        <f t="shared" si="662"/>
        <v>FM8</v>
      </c>
      <c r="J5291" s="2">
        <f t="shared" si="663"/>
        <v>3</v>
      </c>
    </row>
    <row r="5292" spans="1:10" x14ac:dyDescent="0.35">
      <c r="A5292" s="4">
        <v>40500</v>
      </c>
      <c r="B5292" s="2">
        <f t="shared" si="656"/>
        <v>2010</v>
      </c>
      <c r="C5292" s="2">
        <f t="shared" si="657"/>
        <v>11</v>
      </c>
      <c r="D5292" s="2" t="str">
        <f t="shared" si="658"/>
        <v>November</v>
      </c>
      <c r="E5292" s="2" t="str" cm="1">
        <f t="array" ref="E5292">_xlfn.IFS(C5292/3&lt;=1,"Q1",C5292/3&lt;=2,"Q2",C5292/3&lt;=3,"Q3",C5292/3&lt;=4,"Q4")</f>
        <v>Q4</v>
      </c>
      <c r="F5292" s="2" t="str">
        <f t="shared" si="659"/>
        <v>2010-Nov</v>
      </c>
      <c r="G5292" s="2">
        <f t="shared" si="660"/>
        <v>4</v>
      </c>
      <c r="H5292" s="2" t="str">
        <f t="shared" si="661"/>
        <v>Thursday</v>
      </c>
      <c r="I5292" s="2" t="str">
        <f t="shared" si="662"/>
        <v>FM8</v>
      </c>
      <c r="J5292" s="2">
        <f t="shared" si="663"/>
        <v>3</v>
      </c>
    </row>
    <row r="5293" spans="1:10" x14ac:dyDescent="0.35">
      <c r="A5293" s="4">
        <v>42678</v>
      </c>
      <c r="B5293" s="2">
        <f t="shared" si="656"/>
        <v>2016</v>
      </c>
      <c r="C5293" s="2">
        <f t="shared" si="657"/>
        <v>11</v>
      </c>
      <c r="D5293" s="2" t="str">
        <f t="shared" si="658"/>
        <v>November</v>
      </c>
      <c r="E5293" s="2" t="str" cm="1">
        <f t="array" ref="E5293">_xlfn.IFS(C5293/3&lt;=1,"Q1",C5293/3&lt;=2,"Q2",C5293/3&lt;=3,"Q3",C5293/3&lt;=4,"Q4")</f>
        <v>Q4</v>
      </c>
      <c r="F5293" s="2" t="str">
        <f t="shared" si="659"/>
        <v>2016-Nov</v>
      </c>
      <c r="G5293" s="2">
        <f t="shared" si="660"/>
        <v>5</v>
      </c>
      <c r="H5293" s="2" t="str">
        <f t="shared" si="661"/>
        <v>Friday</v>
      </c>
      <c r="I5293" s="2" t="str">
        <f t="shared" si="662"/>
        <v>FM8</v>
      </c>
      <c r="J5293" s="2">
        <f t="shared" si="663"/>
        <v>3</v>
      </c>
    </row>
    <row r="5294" spans="1:10" x14ac:dyDescent="0.35">
      <c r="A5294" s="4">
        <v>42334</v>
      </c>
      <c r="B5294" s="2">
        <f t="shared" si="656"/>
        <v>2015</v>
      </c>
      <c r="C5294" s="2">
        <f t="shared" si="657"/>
        <v>11</v>
      </c>
      <c r="D5294" s="2" t="str">
        <f t="shared" si="658"/>
        <v>November</v>
      </c>
      <c r="E5294" s="2" t="str" cm="1">
        <f t="array" ref="E5294">_xlfn.IFS(C5294/3&lt;=1,"Q1",C5294/3&lt;=2,"Q2",C5294/3&lt;=3,"Q3",C5294/3&lt;=4,"Q4")</f>
        <v>Q4</v>
      </c>
      <c r="F5294" s="2" t="str">
        <f t="shared" si="659"/>
        <v>2015-Nov</v>
      </c>
      <c r="G5294" s="2">
        <f t="shared" si="660"/>
        <v>4</v>
      </c>
      <c r="H5294" s="2" t="str">
        <f t="shared" si="661"/>
        <v>Thursday</v>
      </c>
      <c r="I5294" s="2" t="str">
        <f t="shared" si="662"/>
        <v>FM8</v>
      </c>
      <c r="J5294" s="2">
        <f t="shared" si="663"/>
        <v>3</v>
      </c>
    </row>
    <row r="5295" spans="1:10" x14ac:dyDescent="0.35">
      <c r="A5295" s="4">
        <v>40484</v>
      </c>
      <c r="B5295" s="2">
        <f t="shared" si="656"/>
        <v>2010</v>
      </c>
      <c r="C5295" s="2">
        <f t="shared" si="657"/>
        <v>11</v>
      </c>
      <c r="D5295" s="2" t="str">
        <f t="shared" si="658"/>
        <v>November</v>
      </c>
      <c r="E5295" s="2" t="str" cm="1">
        <f t="array" ref="E5295">_xlfn.IFS(C5295/3&lt;=1,"Q1",C5295/3&lt;=2,"Q2",C5295/3&lt;=3,"Q3",C5295/3&lt;=4,"Q4")</f>
        <v>Q4</v>
      </c>
      <c r="F5295" s="2" t="str">
        <f t="shared" si="659"/>
        <v>2010-Nov</v>
      </c>
      <c r="G5295" s="2">
        <f t="shared" si="660"/>
        <v>2</v>
      </c>
      <c r="H5295" s="2" t="str">
        <f t="shared" si="661"/>
        <v>Tuesday</v>
      </c>
      <c r="I5295" s="2" t="str">
        <f t="shared" si="662"/>
        <v>FM8</v>
      </c>
      <c r="J5295" s="2">
        <f t="shared" si="663"/>
        <v>3</v>
      </c>
    </row>
    <row r="5296" spans="1:10" x14ac:dyDescent="0.35">
      <c r="A5296" s="4">
        <v>40863</v>
      </c>
      <c r="B5296" s="2">
        <f t="shared" si="656"/>
        <v>2011</v>
      </c>
      <c r="C5296" s="2">
        <f t="shared" si="657"/>
        <v>11</v>
      </c>
      <c r="D5296" s="2" t="str">
        <f t="shared" si="658"/>
        <v>November</v>
      </c>
      <c r="E5296" s="2" t="str" cm="1">
        <f t="array" ref="E5296">_xlfn.IFS(C5296/3&lt;=1,"Q1",C5296/3&lt;=2,"Q2",C5296/3&lt;=3,"Q3",C5296/3&lt;=4,"Q4")</f>
        <v>Q4</v>
      </c>
      <c r="F5296" s="2" t="str">
        <f t="shared" si="659"/>
        <v>2011-Nov</v>
      </c>
      <c r="G5296" s="2">
        <f t="shared" si="660"/>
        <v>3</v>
      </c>
      <c r="H5296" s="2" t="str">
        <f t="shared" si="661"/>
        <v>Wednesday</v>
      </c>
      <c r="I5296" s="2" t="str">
        <f t="shared" si="662"/>
        <v>FM8</v>
      </c>
      <c r="J5296" s="2">
        <f t="shared" si="663"/>
        <v>3</v>
      </c>
    </row>
    <row r="5297" spans="1:10" x14ac:dyDescent="0.35">
      <c r="A5297" s="4">
        <v>43419</v>
      </c>
      <c r="B5297" s="2">
        <f t="shared" si="656"/>
        <v>2018</v>
      </c>
      <c r="C5297" s="2">
        <f t="shared" si="657"/>
        <v>11</v>
      </c>
      <c r="D5297" s="2" t="str">
        <f t="shared" si="658"/>
        <v>November</v>
      </c>
      <c r="E5297" s="2" t="str" cm="1">
        <f t="array" ref="E5297">_xlfn.IFS(C5297/3&lt;=1,"Q1",C5297/3&lt;=2,"Q2",C5297/3&lt;=3,"Q3",C5297/3&lt;=4,"Q4")</f>
        <v>Q4</v>
      </c>
      <c r="F5297" s="2" t="str">
        <f t="shared" si="659"/>
        <v>2018-Nov</v>
      </c>
      <c r="G5297" s="2">
        <f t="shared" si="660"/>
        <v>4</v>
      </c>
      <c r="H5297" s="2" t="str">
        <f t="shared" si="661"/>
        <v>Thursday</v>
      </c>
      <c r="I5297" s="2" t="str">
        <f t="shared" si="662"/>
        <v>FM8</v>
      </c>
      <c r="J5297" s="2">
        <f t="shared" si="663"/>
        <v>3</v>
      </c>
    </row>
    <row r="5298" spans="1:10" x14ac:dyDescent="0.35">
      <c r="A5298" s="4">
        <v>40864</v>
      </c>
      <c r="B5298" s="2">
        <f t="shared" si="656"/>
        <v>2011</v>
      </c>
      <c r="C5298" s="2">
        <f t="shared" si="657"/>
        <v>11</v>
      </c>
      <c r="D5298" s="2" t="str">
        <f t="shared" si="658"/>
        <v>November</v>
      </c>
      <c r="E5298" s="2" t="str" cm="1">
        <f t="array" ref="E5298">_xlfn.IFS(C5298/3&lt;=1,"Q1",C5298/3&lt;=2,"Q2",C5298/3&lt;=3,"Q3",C5298/3&lt;=4,"Q4")</f>
        <v>Q4</v>
      </c>
      <c r="F5298" s="2" t="str">
        <f t="shared" si="659"/>
        <v>2011-Nov</v>
      </c>
      <c r="G5298" s="2">
        <f t="shared" si="660"/>
        <v>4</v>
      </c>
      <c r="H5298" s="2" t="str">
        <f t="shared" si="661"/>
        <v>Thursday</v>
      </c>
      <c r="I5298" s="2" t="str">
        <f t="shared" si="662"/>
        <v>FM8</v>
      </c>
      <c r="J5298" s="2">
        <f t="shared" si="663"/>
        <v>3</v>
      </c>
    </row>
    <row r="5299" spans="1:10" x14ac:dyDescent="0.35">
      <c r="A5299" s="4">
        <v>40820</v>
      </c>
      <c r="B5299" s="2">
        <f t="shared" si="656"/>
        <v>2011</v>
      </c>
      <c r="C5299" s="2">
        <f t="shared" si="657"/>
        <v>10</v>
      </c>
      <c r="D5299" s="2" t="str">
        <f t="shared" si="658"/>
        <v>October</v>
      </c>
      <c r="E5299" s="2" t="str" cm="1">
        <f t="array" ref="E5299">_xlfn.IFS(C5299/3&lt;=1,"Q1",C5299/3&lt;=2,"Q2",C5299/3&lt;=3,"Q3",C5299/3&lt;=4,"Q4")</f>
        <v>Q4</v>
      </c>
      <c r="F5299" s="2" t="str">
        <f t="shared" si="659"/>
        <v>2011-Oct</v>
      </c>
      <c r="G5299" s="2">
        <f t="shared" si="660"/>
        <v>2</v>
      </c>
      <c r="H5299" s="2" t="str">
        <f t="shared" si="661"/>
        <v>Tuesday</v>
      </c>
      <c r="I5299" s="2" t="str">
        <f t="shared" si="662"/>
        <v>FM7</v>
      </c>
      <c r="J5299" s="2">
        <f t="shared" si="663"/>
        <v>3</v>
      </c>
    </row>
    <row r="5300" spans="1:10" x14ac:dyDescent="0.35">
      <c r="A5300" s="4">
        <v>43400</v>
      </c>
      <c r="B5300" s="2">
        <f t="shared" si="656"/>
        <v>2018</v>
      </c>
      <c r="C5300" s="2">
        <f t="shared" si="657"/>
        <v>10</v>
      </c>
      <c r="D5300" s="2" t="str">
        <f t="shared" si="658"/>
        <v>October</v>
      </c>
      <c r="E5300" s="2" t="str" cm="1">
        <f t="array" ref="E5300">_xlfn.IFS(C5300/3&lt;=1,"Q1",C5300/3&lt;=2,"Q2",C5300/3&lt;=3,"Q3",C5300/3&lt;=4,"Q4")</f>
        <v>Q4</v>
      </c>
      <c r="F5300" s="2" t="str">
        <f t="shared" si="659"/>
        <v>2018-Oct</v>
      </c>
      <c r="G5300" s="2">
        <f t="shared" si="660"/>
        <v>6</v>
      </c>
      <c r="H5300" s="2" t="str">
        <f t="shared" si="661"/>
        <v>Saturday</v>
      </c>
      <c r="I5300" s="2" t="str">
        <f t="shared" si="662"/>
        <v>FM7</v>
      </c>
      <c r="J5300" s="2">
        <f t="shared" si="663"/>
        <v>3</v>
      </c>
    </row>
    <row r="5301" spans="1:10" x14ac:dyDescent="0.35">
      <c r="A5301" s="4">
        <v>41194</v>
      </c>
      <c r="B5301" s="2">
        <f t="shared" si="656"/>
        <v>2012</v>
      </c>
      <c r="C5301" s="2">
        <f t="shared" si="657"/>
        <v>10</v>
      </c>
      <c r="D5301" s="2" t="str">
        <f t="shared" si="658"/>
        <v>October</v>
      </c>
      <c r="E5301" s="2" t="str" cm="1">
        <f t="array" ref="E5301">_xlfn.IFS(C5301/3&lt;=1,"Q1",C5301/3&lt;=2,"Q2",C5301/3&lt;=3,"Q3",C5301/3&lt;=4,"Q4")</f>
        <v>Q4</v>
      </c>
      <c r="F5301" s="2" t="str">
        <f t="shared" si="659"/>
        <v>2012-Oct</v>
      </c>
      <c r="G5301" s="2">
        <f t="shared" si="660"/>
        <v>5</v>
      </c>
      <c r="H5301" s="2" t="str">
        <f t="shared" si="661"/>
        <v>Friday</v>
      </c>
      <c r="I5301" s="2" t="str">
        <f t="shared" si="662"/>
        <v>FM7</v>
      </c>
      <c r="J5301" s="2">
        <f t="shared" si="663"/>
        <v>3</v>
      </c>
    </row>
    <row r="5302" spans="1:10" x14ac:dyDescent="0.35">
      <c r="A5302" s="4">
        <v>40843</v>
      </c>
      <c r="B5302" s="2">
        <f t="shared" si="656"/>
        <v>2011</v>
      </c>
      <c r="C5302" s="2">
        <f t="shared" si="657"/>
        <v>10</v>
      </c>
      <c r="D5302" s="2" t="str">
        <f t="shared" si="658"/>
        <v>October</v>
      </c>
      <c r="E5302" s="2" t="str" cm="1">
        <f t="array" ref="E5302">_xlfn.IFS(C5302/3&lt;=1,"Q1",C5302/3&lt;=2,"Q2",C5302/3&lt;=3,"Q3",C5302/3&lt;=4,"Q4")</f>
        <v>Q4</v>
      </c>
      <c r="F5302" s="2" t="str">
        <f t="shared" si="659"/>
        <v>2011-Oct</v>
      </c>
      <c r="G5302" s="2">
        <f t="shared" si="660"/>
        <v>4</v>
      </c>
      <c r="H5302" s="2" t="str">
        <f t="shared" si="661"/>
        <v>Thursday</v>
      </c>
      <c r="I5302" s="2" t="str">
        <f t="shared" si="662"/>
        <v>FM7</v>
      </c>
      <c r="J5302" s="2">
        <f t="shared" si="663"/>
        <v>3</v>
      </c>
    </row>
    <row r="5303" spans="1:10" x14ac:dyDescent="0.35">
      <c r="A5303" s="4">
        <v>43028</v>
      </c>
      <c r="B5303" s="2">
        <f t="shared" si="656"/>
        <v>2017</v>
      </c>
      <c r="C5303" s="2">
        <f t="shared" si="657"/>
        <v>10</v>
      </c>
      <c r="D5303" s="2" t="str">
        <f t="shared" si="658"/>
        <v>October</v>
      </c>
      <c r="E5303" s="2" t="str" cm="1">
        <f t="array" ref="E5303">_xlfn.IFS(C5303/3&lt;=1,"Q1",C5303/3&lt;=2,"Q2",C5303/3&lt;=3,"Q3",C5303/3&lt;=4,"Q4")</f>
        <v>Q4</v>
      </c>
      <c r="F5303" s="2" t="str">
        <f t="shared" si="659"/>
        <v>2017-Oct</v>
      </c>
      <c r="G5303" s="2">
        <f t="shared" si="660"/>
        <v>5</v>
      </c>
      <c r="H5303" s="2" t="str">
        <f t="shared" si="661"/>
        <v>Friday</v>
      </c>
      <c r="I5303" s="2" t="str">
        <f t="shared" si="662"/>
        <v>FM7</v>
      </c>
      <c r="J5303" s="2">
        <f t="shared" si="663"/>
        <v>3</v>
      </c>
    </row>
    <row r="5304" spans="1:10" x14ac:dyDescent="0.35">
      <c r="A5304" s="4">
        <v>42273</v>
      </c>
      <c r="B5304" s="2">
        <f t="shared" si="656"/>
        <v>2015</v>
      </c>
      <c r="C5304" s="2">
        <f t="shared" si="657"/>
        <v>9</v>
      </c>
      <c r="D5304" s="2" t="str">
        <f t="shared" si="658"/>
        <v>September</v>
      </c>
      <c r="E5304" s="2" t="str" cm="1">
        <f t="array" ref="E5304">_xlfn.IFS(C5304/3&lt;=1,"Q1",C5304/3&lt;=2,"Q2",C5304/3&lt;=3,"Q3",C5304/3&lt;=4,"Q4")</f>
        <v>Q3</v>
      </c>
      <c r="F5304" s="2" t="str">
        <f t="shared" si="659"/>
        <v>2015-Sep</v>
      </c>
      <c r="G5304" s="2">
        <f t="shared" si="660"/>
        <v>6</v>
      </c>
      <c r="H5304" s="2" t="str">
        <f t="shared" si="661"/>
        <v>Saturday</v>
      </c>
      <c r="I5304" s="2" t="str">
        <f t="shared" si="662"/>
        <v>FM6</v>
      </c>
      <c r="J5304" s="2">
        <f t="shared" si="663"/>
        <v>2</v>
      </c>
    </row>
    <row r="5305" spans="1:10" x14ac:dyDescent="0.35">
      <c r="A5305" s="4">
        <v>42266</v>
      </c>
      <c r="B5305" s="2">
        <f t="shared" si="656"/>
        <v>2015</v>
      </c>
      <c r="C5305" s="2">
        <f t="shared" si="657"/>
        <v>9</v>
      </c>
      <c r="D5305" s="2" t="str">
        <f t="shared" si="658"/>
        <v>September</v>
      </c>
      <c r="E5305" s="2" t="str" cm="1">
        <f t="array" ref="E5305">_xlfn.IFS(C5305/3&lt;=1,"Q1",C5305/3&lt;=2,"Q2",C5305/3&lt;=3,"Q3",C5305/3&lt;=4,"Q4")</f>
        <v>Q3</v>
      </c>
      <c r="F5305" s="2" t="str">
        <f t="shared" si="659"/>
        <v>2015-Sep</v>
      </c>
      <c r="G5305" s="2">
        <f t="shared" si="660"/>
        <v>6</v>
      </c>
      <c r="H5305" s="2" t="str">
        <f t="shared" si="661"/>
        <v>Saturday</v>
      </c>
      <c r="I5305" s="2" t="str">
        <f t="shared" si="662"/>
        <v>FM6</v>
      </c>
      <c r="J5305" s="2">
        <f t="shared" si="663"/>
        <v>2</v>
      </c>
    </row>
    <row r="5306" spans="1:10" x14ac:dyDescent="0.35">
      <c r="A5306" s="4">
        <v>40788</v>
      </c>
      <c r="B5306" s="2">
        <f t="shared" si="656"/>
        <v>2011</v>
      </c>
      <c r="C5306" s="2">
        <f t="shared" si="657"/>
        <v>9</v>
      </c>
      <c r="D5306" s="2" t="str">
        <f t="shared" si="658"/>
        <v>September</v>
      </c>
      <c r="E5306" s="2" t="str" cm="1">
        <f t="array" ref="E5306">_xlfn.IFS(C5306/3&lt;=1,"Q1",C5306/3&lt;=2,"Q2",C5306/3&lt;=3,"Q3",C5306/3&lt;=4,"Q4")</f>
        <v>Q3</v>
      </c>
      <c r="F5306" s="2" t="str">
        <f t="shared" si="659"/>
        <v>2011-Sep</v>
      </c>
      <c r="G5306" s="2">
        <f t="shared" si="660"/>
        <v>5</v>
      </c>
      <c r="H5306" s="2" t="str">
        <f t="shared" si="661"/>
        <v>Friday</v>
      </c>
      <c r="I5306" s="2" t="str">
        <f t="shared" si="662"/>
        <v>FM6</v>
      </c>
      <c r="J5306" s="2">
        <f t="shared" si="663"/>
        <v>2</v>
      </c>
    </row>
    <row r="5307" spans="1:10" x14ac:dyDescent="0.35">
      <c r="A5307" s="4">
        <v>41870</v>
      </c>
      <c r="B5307" s="2">
        <f t="shared" si="656"/>
        <v>2014</v>
      </c>
      <c r="C5307" s="2">
        <f t="shared" si="657"/>
        <v>8</v>
      </c>
      <c r="D5307" s="2" t="str">
        <f t="shared" si="658"/>
        <v>August</v>
      </c>
      <c r="E5307" s="2" t="str" cm="1">
        <f t="array" ref="E5307">_xlfn.IFS(C5307/3&lt;=1,"Q1",C5307/3&lt;=2,"Q2",C5307/3&lt;=3,"Q3",C5307/3&lt;=4,"Q4")</f>
        <v>Q3</v>
      </c>
      <c r="F5307" s="2" t="str">
        <f t="shared" si="659"/>
        <v>2014-Aug</v>
      </c>
      <c r="G5307" s="2">
        <f t="shared" si="660"/>
        <v>2</v>
      </c>
      <c r="H5307" s="2" t="str">
        <f t="shared" si="661"/>
        <v>Tuesday</v>
      </c>
      <c r="I5307" s="2" t="str">
        <f t="shared" si="662"/>
        <v>FM5</v>
      </c>
      <c r="J5307" s="2">
        <f t="shared" si="663"/>
        <v>2</v>
      </c>
    </row>
    <row r="5308" spans="1:10" x14ac:dyDescent="0.35">
      <c r="A5308" s="4">
        <v>40738</v>
      </c>
      <c r="B5308" s="2">
        <f t="shared" si="656"/>
        <v>2011</v>
      </c>
      <c r="C5308" s="2">
        <f t="shared" si="657"/>
        <v>7</v>
      </c>
      <c r="D5308" s="2" t="str">
        <f t="shared" si="658"/>
        <v>July</v>
      </c>
      <c r="E5308" s="2" t="str" cm="1">
        <f t="array" ref="E5308">_xlfn.IFS(C5308/3&lt;=1,"Q1",C5308/3&lt;=2,"Q2",C5308/3&lt;=3,"Q3",C5308/3&lt;=4,"Q4")</f>
        <v>Q3</v>
      </c>
      <c r="F5308" s="2" t="str">
        <f t="shared" si="659"/>
        <v>2011-Jul</v>
      </c>
      <c r="G5308" s="2">
        <f t="shared" si="660"/>
        <v>4</v>
      </c>
      <c r="H5308" s="2" t="str">
        <f t="shared" si="661"/>
        <v>Thursday</v>
      </c>
      <c r="I5308" s="2" t="str">
        <f t="shared" si="662"/>
        <v>FM4</v>
      </c>
      <c r="J5308" s="2">
        <f t="shared" si="663"/>
        <v>2</v>
      </c>
    </row>
    <row r="5309" spans="1:10" x14ac:dyDescent="0.35">
      <c r="A5309" s="4">
        <v>40360</v>
      </c>
      <c r="B5309" s="2">
        <f t="shared" si="656"/>
        <v>2010</v>
      </c>
      <c r="C5309" s="2">
        <f t="shared" si="657"/>
        <v>7</v>
      </c>
      <c r="D5309" s="2" t="str">
        <f t="shared" si="658"/>
        <v>July</v>
      </c>
      <c r="E5309" s="2" t="str" cm="1">
        <f t="array" ref="E5309">_xlfn.IFS(C5309/3&lt;=1,"Q1",C5309/3&lt;=2,"Q2",C5309/3&lt;=3,"Q3",C5309/3&lt;=4,"Q4")</f>
        <v>Q3</v>
      </c>
      <c r="F5309" s="2" t="str">
        <f t="shared" si="659"/>
        <v>2010-Jul</v>
      </c>
      <c r="G5309" s="2">
        <f t="shared" si="660"/>
        <v>4</v>
      </c>
      <c r="H5309" s="2" t="str">
        <f t="shared" si="661"/>
        <v>Thursday</v>
      </c>
      <c r="I5309" s="2" t="str">
        <f t="shared" si="662"/>
        <v>FM4</v>
      </c>
      <c r="J5309" s="2">
        <f t="shared" si="663"/>
        <v>2</v>
      </c>
    </row>
    <row r="5310" spans="1:10" x14ac:dyDescent="0.35">
      <c r="A5310" s="4">
        <v>42942</v>
      </c>
      <c r="B5310" s="2">
        <f t="shared" si="656"/>
        <v>2017</v>
      </c>
      <c r="C5310" s="2">
        <f t="shared" si="657"/>
        <v>7</v>
      </c>
      <c r="D5310" s="2" t="str">
        <f t="shared" si="658"/>
        <v>July</v>
      </c>
      <c r="E5310" s="2" t="str" cm="1">
        <f t="array" ref="E5310">_xlfn.IFS(C5310/3&lt;=1,"Q1",C5310/3&lt;=2,"Q2",C5310/3&lt;=3,"Q3",C5310/3&lt;=4,"Q4")</f>
        <v>Q3</v>
      </c>
      <c r="F5310" s="2" t="str">
        <f t="shared" si="659"/>
        <v>2017-Jul</v>
      </c>
      <c r="G5310" s="2">
        <f t="shared" si="660"/>
        <v>3</v>
      </c>
      <c r="H5310" s="2" t="str">
        <f t="shared" si="661"/>
        <v>Wednesday</v>
      </c>
      <c r="I5310" s="2" t="str">
        <f t="shared" si="662"/>
        <v>FM4</v>
      </c>
      <c r="J5310" s="2">
        <f t="shared" si="663"/>
        <v>2</v>
      </c>
    </row>
    <row r="5311" spans="1:10" x14ac:dyDescent="0.35">
      <c r="A5311" s="4">
        <v>40332</v>
      </c>
      <c r="B5311" s="2">
        <f t="shared" si="656"/>
        <v>2010</v>
      </c>
      <c r="C5311" s="2">
        <f t="shared" si="657"/>
        <v>6</v>
      </c>
      <c r="D5311" s="2" t="str">
        <f t="shared" si="658"/>
        <v>June</v>
      </c>
      <c r="E5311" s="2" t="str" cm="1">
        <f t="array" ref="E5311">_xlfn.IFS(C5311/3&lt;=1,"Q1",C5311/3&lt;=2,"Q2",C5311/3&lt;=3,"Q3",C5311/3&lt;=4,"Q4")</f>
        <v>Q2</v>
      </c>
      <c r="F5311" s="2" t="str">
        <f t="shared" si="659"/>
        <v>2010-Jun</v>
      </c>
      <c r="G5311" s="2">
        <f t="shared" si="660"/>
        <v>4</v>
      </c>
      <c r="H5311" s="2" t="str">
        <f t="shared" si="661"/>
        <v>Thursday</v>
      </c>
      <c r="I5311" s="2" t="str">
        <f t="shared" si="662"/>
        <v>FM3</v>
      </c>
      <c r="J5311" s="2">
        <f t="shared" si="663"/>
        <v>1</v>
      </c>
    </row>
    <row r="5312" spans="1:10" x14ac:dyDescent="0.35">
      <c r="A5312" s="4">
        <v>41470</v>
      </c>
      <c r="B5312" s="2">
        <f t="shared" si="656"/>
        <v>2013</v>
      </c>
      <c r="C5312" s="2">
        <f t="shared" si="657"/>
        <v>7</v>
      </c>
      <c r="D5312" s="2" t="str">
        <f t="shared" si="658"/>
        <v>July</v>
      </c>
      <c r="E5312" s="2" t="str" cm="1">
        <f t="array" ref="E5312">_xlfn.IFS(C5312/3&lt;=1,"Q1",C5312/3&lt;=2,"Q2",C5312/3&lt;=3,"Q3",C5312/3&lt;=4,"Q4")</f>
        <v>Q3</v>
      </c>
      <c r="F5312" s="2" t="str">
        <f t="shared" si="659"/>
        <v>2013-Jul</v>
      </c>
      <c r="G5312" s="2">
        <f t="shared" si="660"/>
        <v>1</v>
      </c>
      <c r="H5312" s="2" t="str">
        <f t="shared" si="661"/>
        <v>Monday</v>
      </c>
      <c r="I5312" s="2" t="str">
        <f t="shared" si="662"/>
        <v>FM4</v>
      </c>
      <c r="J5312" s="2">
        <f t="shared" si="663"/>
        <v>2</v>
      </c>
    </row>
    <row r="5313" spans="1:10" x14ac:dyDescent="0.35">
      <c r="A5313" s="4">
        <v>40356</v>
      </c>
      <c r="B5313" s="2">
        <f t="shared" si="656"/>
        <v>2010</v>
      </c>
      <c r="C5313" s="2">
        <f t="shared" si="657"/>
        <v>6</v>
      </c>
      <c r="D5313" s="2" t="str">
        <f t="shared" si="658"/>
        <v>June</v>
      </c>
      <c r="E5313" s="2" t="str" cm="1">
        <f t="array" ref="E5313">_xlfn.IFS(C5313/3&lt;=1,"Q1",C5313/3&lt;=2,"Q2",C5313/3&lt;=3,"Q3",C5313/3&lt;=4,"Q4")</f>
        <v>Q2</v>
      </c>
      <c r="F5313" s="2" t="str">
        <f t="shared" si="659"/>
        <v>2010-Jun</v>
      </c>
      <c r="G5313" s="2">
        <f t="shared" si="660"/>
        <v>7</v>
      </c>
      <c r="H5313" s="2" t="str">
        <f t="shared" si="661"/>
        <v>Sunday</v>
      </c>
      <c r="I5313" s="2" t="str">
        <f t="shared" si="662"/>
        <v>FM3</v>
      </c>
      <c r="J5313" s="2">
        <f t="shared" si="663"/>
        <v>1</v>
      </c>
    </row>
    <row r="5314" spans="1:10" x14ac:dyDescent="0.35">
      <c r="A5314" s="4">
        <v>40348</v>
      </c>
      <c r="B5314" s="2">
        <f t="shared" si="656"/>
        <v>2010</v>
      </c>
      <c r="C5314" s="2">
        <f t="shared" si="657"/>
        <v>6</v>
      </c>
      <c r="D5314" s="2" t="str">
        <f t="shared" si="658"/>
        <v>June</v>
      </c>
      <c r="E5314" s="2" t="str" cm="1">
        <f t="array" ref="E5314">_xlfn.IFS(C5314/3&lt;=1,"Q1",C5314/3&lt;=2,"Q2",C5314/3&lt;=3,"Q3",C5314/3&lt;=4,"Q4")</f>
        <v>Q2</v>
      </c>
      <c r="F5314" s="2" t="str">
        <f t="shared" si="659"/>
        <v>2010-Jun</v>
      </c>
      <c r="G5314" s="2">
        <f t="shared" si="660"/>
        <v>6</v>
      </c>
      <c r="H5314" s="2" t="str">
        <f t="shared" si="661"/>
        <v>Saturday</v>
      </c>
      <c r="I5314" s="2" t="str">
        <f t="shared" si="662"/>
        <v>FM3</v>
      </c>
      <c r="J5314" s="2">
        <f t="shared" si="663"/>
        <v>1</v>
      </c>
    </row>
    <row r="5315" spans="1:10" x14ac:dyDescent="0.35">
      <c r="A5315" s="4">
        <v>41042</v>
      </c>
      <c r="B5315" s="2">
        <f t="shared" ref="B5315:B5378" si="664">YEAR(A5315)</f>
        <v>2012</v>
      </c>
      <c r="C5315" s="2">
        <f t="shared" ref="C5315:C5378" si="665">MONTH(A5315)</f>
        <v>5</v>
      </c>
      <c r="D5315" s="2" t="str">
        <f t="shared" ref="D5315:D5378" si="666">TEXT(A5315,"mmmm")</f>
        <v>May</v>
      </c>
      <c r="E5315" s="2" t="str" cm="1">
        <f t="array" ref="E5315">_xlfn.IFS(C5315/3&lt;=1,"Q1",C5315/3&lt;=2,"Q2",C5315/3&lt;=3,"Q3",C5315/3&lt;=4,"Q4")</f>
        <v>Q2</v>
      </c>
      <c r="F5315" s="2" t="str">
        <f t="shared" ref="F5315:F5378" si="667">TEXT(A5315,"yyyy"&amp;"-"&amp;"mmm")</f>
        <v>2012-May</v>
      </c>
      <c r="G5315" s="2">
        <f t="shared" ref="G5315:G5378" si="668">WEEKDAY(A5315,2)</f>
        <v>7</v>
      </c>
      <c r="H5315" s="2" t="str">
        <f t="shared" ref="H5315:H5378" si="669">TEXT(A5315,"dddd")</f>
        <v>Sunday</v>
      </c>
      <c r="I5315" s="2" t="str">
        <f t="shared" ref="I5315:I5378" si="670">"FM" &amp; (MOD(MONTH(A5315) - 4, 12) + 1)</f>
        <v>FM2</v>
      </c>
      <c r="J5315" s="2">
        <f t="shared" ref="J5315:J5378" si="671">INT((MOD(MONTH(A5315) - 4, 12))/3) + 1</f>
        <v>1</v>
      </c>
    </row>
    <row r="5316" spans="1:10" x14ac:dyDescent="0.35">
      <c r="A5316" s="4">
        <v>41042</v>
      </c>
      <c r="B5316" s="2">
        <f t="shared" si="664"/>
        <v>2012</v>
      </c>
      <c r="C5316" s="2">
        <f t="shared" si="665"/>
        <v>5</v>
      </c>
      <c r="D5316" s="2" t="str">
        <f t="shared" si="666"/>
        <v>May</v>
      </c>
      <c r="E5316" s="2" t="str" cm="1">
        <f t="array" ref="E5316">_xlfn.IFS(C5316/3&lt;=1,"Q1",C5316/3&lt;=2,"Q2",C5316/3&lt;=3,"Q3",C5316/3&lt;=4,"Q4")</f>
        <v>Q2</v>
      </c>
      <c r="F5316" s="2" t="str">
        <f t="shared" si="667"/>
        <v>2012-May</v>
      </c>
      <c r="G5316" s="2">
        <f t="shared" si="668"/>
        <v>7</v>
      </c>
      <c r="H5316" s="2" t="str">
        <f t="shared" si="669"/>
        <v>Sunday</v>
      </c>
      <c r="I5316" s="2" t="str">
        <f t="shared" si="670"/>
        <v>FM2</v>
      </c>
      <c r="J5316" s="2">
        <f t="shared" si="671"/>
        <v>1</v>
      </c>
    </row>
    <row r="5317" spans="1:10" x14ac:dyDescent="0.35">
      <c r="A5317" s="4">
        <v>41395</v>
      </c>
      <c r="B5317" s="2">
        <f t="shared" si="664"/>
        <v>2013</v>
      </c>
      <c r="C5317" s="2">
        <f t="shared" si="665"/>
        <v>5</v>
      </c>
      <c r="D5317" s="2" t="str">
        <f t="shared" si="666"/>
        <v>May</v>
      </c>
      <c r="E5317" s="2" t="str" cm="1">
        <f t="array" ref="E5317">_xlfn.IFS(C5317/3&lt;=1,"Q1",C5317/3&lt;=2,"Q2",C5317/3&lt;=3,"Q3",C5317/3&lt;=4,"Q4")</f>
        <v>Q2</v>
      </c>
      <c r="F5317" s="2" t="str">
        <f t="shared" si="667"/>
        <v>2013-May</v>
      </c>
      <c r="G5317" s="2">
        <f t="shared" si="668"/>
        <v>3</v>
      </c>
      <c r="H5317" s="2" t="str">
        <f t="shared" si="669"/>
        <v>Wednesday</v>
      </c>
      <c r="I5317" s="2" t="str">
        <f t="shared" si="670"/>
        <v>FM2</v>
      </c>
      <c r="J5317" s="2">
        <f t="shared" si="671"/>
        <v>1</v>
      </c>
    </row>
    <row r="5318" spans="1:10" x14ac:dyDescent="0.35">
      <c r="A5318" s="4">
        <v>41404</v>
      </c>
      <c r="B5318" s="2">
        <f t="shared" si="664"/>
        <v>2013</v>
      </c>
      <c r="C5318" s="2">
        <f t="shared" si="665"/>
        <v>5</v>
      </c>
      <c r="D5318" s="2" t="str">
        <f t="shared" si="666"/>
        <v>May</v>
      </c>
      <c r="E5318" s="2" t="str" cm="1">
        <f t="array" ref="E5318">_xlfn.IFS(C5318/3&lt;=1,"Q1",C5318/3&lt;=2,"Q2",C5318/3&lt;=3,"Q3",C5318/3&lt;=4,"Q4")</f>
        <v>Q2</v>
      </c>
      <c r="F5318" s="2" t="str">
        <f t="shared" si="667"/>
        <v>2013-May</v>
      </c>
      <c r="G5318" s="2">
        <f t="shared" si="668"/>
        <v>5</v>
      </c>
      <c r="H5318" s="2" t="str">
        <f t="shared" si="669"/>
        <v>Friday</v>
      </c>
      <c r="I5318" s="2" t="str">
        <f t="shared" si="670"/>
        <v>FM2</v>
      </c>
      <c r="J5318" s="2">
        <f t="shared" si="671"/>
        <v>1</v>
      </c>
    </row>
    <row r="5319" spans="1:10" x14ac:dyDescent="0.35">
      <c r="A5319" s="4">
        <v>42844</v>
      </c>
      <c r="B5319" s="2">
        <f t="shared" si="664"/>
        <v>2017</v>
      </c>
      <c r="C5319" s="2">
        <f t="shared" si="665"/>
        <v>4</v>
      </c>
      <c r="D5319" s="2" t="str">
        <f t="shared" si="666"/>
        <v>April</v>
      </c>
      <c r="E5319" s="2" t="str" cm="1">
        <f t="array" ref="E5319">_xlfn.IFS(C5319/3&lt;=1,"Q1",C5319/3&lt;=2,"Q2",C5319/3&lt;=3,"Q3",C5319/3&lt;=4,"Q4")</f>
        <v>Q2</v>
      </c>
      <c r="F5319" s="2" t="str">
        <f t="shared" si="667"/>
        <v>2017-Apr</v>
      </c>
      <c r="G5319" s="2">
        <f t="shared" si="668"/>
        <v>3</v>
      </c>
      <c r="H5319" s="2" t="str">
        <f t="shared" si="669"/>
        <v>Wednesday</v>
      </c>
      <c r="I5319" s="2" t="str">
        <f t="shared" si="670"/>
        <v>FM1</v>
      </c>
      <c r="J5319" s="2">
        <f t="shared" si="671"/>
        <v>1</v>
      </c>
    </row>
    <row r="5320" spans="1:10" x14ac:dyDescent="0.35">
      <c r="A5320" s="4">
        <v>40659</v>
      </c>
      <c r="B5320" s="2">
        <f t="shared" si="664"/>
        <v>2011</v>
      </c>
      <c r="C5320" s="2">
        <f t="shared" si="665"/>
        <v>4</v>
      </c>
      <c r="D5320" s="2" t="str">
        <f t="shared" si="666"/>
        <v>April</v>
      </c>
      <c r="E5320" s="2" t="str" cm="1">
        <f t="array" ref="E5320">_xlfn.IFS(C5320/3&lt;=1,"Q1",C5320/3&lt;=2,"Q2",C5320/3&lt;=3,"Q3",C5320/3&lt;=4,"Q4")</f>
        <v>Q2</v>
      </c>
      <c r="F5320" s="2" t="str">
        <f t="shared" si="667"/>
        <v>2011-Apr</v>
      </c>
      <c r="G5320" s="2">
        <f t="shared" si="668"/>
        <v>2</v>
      </c>
      <c r="H5320" s="2" t="str">
        <f t="shared" si="669"/>
        <v>Tuesday</v>
      </c>
      <c r="I5320" s="2" t="str">
        <f t="shared" si="670"/>
        <v>FM1</v>
      </c>
      <c r="J5320" s="2">
        <f t="shared" si="671"/>
        <v>1</v>
      </c>
    </row>
    <row r="5321" spans="1:10" x14ac:dyDescent="0.35">
      <c r="A5321" s="4">
        <v>42179</v>
      </c>
      <c r="B5321" s="2">
        <f t="shared" si="664"/>
        <v>2015</v>
      </c>
      <c r="C5321" s="2">
        <f t="shared" si="665"/>
        <v>6</v>
      </c>
      <c r="D5321" s="2" t="str">
        <f t="shared" si="666"/>
        <v>June</v>
      </c>
      <c r="E5321" s="2" t="str" cm="1">
        <f t="array" ref="E5321">_xlfn.IFS(C5321/3&lt;=1,"Q1",C5321/3&lt;=2,"Q2",C5321/3&lt;=3,"Q3",C5321/3&lt;=4,"Q4")</f>
        <v>Q2</v>
      </c>
      <c r="F5321" s="2" t="str">
        <f t="shared" si="667"/>
        <v>2015-Jun</v>
      </c>
      <c r="G5321" s="2">
        <f t="shared" si="668"/>
        <v>3</v>
      </c>
      <c r="H5321" s="2" t="str">
        <f t="shared" si="669"/>
        <v>Wednesday</v>
      </c>
      <c r="I5321" s="2" t="str">
        <f t="shared" si="670"/>
        <v>FM3</v>
      </c>
      <c r="J5321" s="2">
        <f t="shared" si="671"/>
        <v>1</v>
      </c>
    </row>
    <row r="5322" spans="1:10" x14ac:dyDescent="0.35">
      <c r="A5322" s="4">
        <v>42174</v>
      </c>
      <c r="B5322" s="2">
        <f t="shared" si="664"/>
        <v>2015</v>
      </c>
      <c r="C5322" s="2">
        <f t="shared" si="665"/>
        <v>6</v>
      </c>
      <c r="D5322" s="2" t="str">
        <f t="shared" si="666"/>
        <v>June</v>
      </c>
      <c r="E5322" s="2" t="str" cm="1">
        <f t="array" ref="E5322">_xlfn.IFS(C5322/3&lt;=1,"Q1",C5322/3&lt;=2,"Q2",C5322/3&lt;=3,"Q3",C5322/3&lt;=4,"Q4")</f>
        <v>Q2</v>
      </c>
      <c r="F5322" s="2" t="str">
        <f t="shared" si="667"/>
        <v>2015-Jun</v>
      </c>
      <c r="G5322" s="2">
        <f t="shared" si="668"/>
        <v>5</v>
      </c>
      <c r="H5322" s="2" t="str">
        <f t="shared" si="669"/>
        <v>Friday</v>
      </c>
      <c r="I5322" s="2" t="str">
        <f t="shared" si="670"/>
        <v>FM3</v>
      </c>
      <c r="J5322" s="2">
        <f t="shared" si="671"/>
        <v>1</v>
      </c>
    </row>
    <row r="5323" spans="1:10" x14ac:dyDescent="0.35">
      <c r="A5323" s="4">
        <v>41351</v>
      </c>
      <c r="B5323" s="2">
        <f t="shared" si="664"/>
        <v>2013</v>
      </c>
      <c r="C5323" s="2">
        <f t="shared" si="665"/>
        <v>3</v>
      </c>
      <c r="D5323" s="2" t="str">
        <f t="shared" si="666"/>
        <v>March</v>
      </c>
      <c r="E5323" s="2" t="str" cm="1">
        <f t="array" ref="E5323">_xlfn.IFS(C5323/3&lt;=1,"Q1",C5323/3&lt;=2,"Q2",C5323/3&lt;=3,"Q3",C5323/3&lt;=4,"Q4")</f>
        <v>Q1</v>
      </c>
      <c r="F5323" s="2" t="str">
        <f t="shared" si="667"/>
        <v>2013-Mar</v>
      </c>
      <c r="G5323" s="2">
        <f t="shared" si="668"/>
        <v>1</v>
      </c>
      <c r="H5323" s="2" t="str">
        <f t="shared" si="669"/>
        <v>Monday</v>
      </c>
      <c r="I5323" s="2" t="str">
        <f t="shared" si="670"/>
        <v>FM12</v>
      </c>
      <c r="J5323" s="2">
        <f t="shared" si="671"/>
        <v>4</v>
      </c>
    </row>
    <row r="5324" spans="1:10" x14ac:dyDescent="0.35">
      <c r="A5324" s="4">
        <v>43235</v>
      </c>
      <c r="B5324" s="2">
        <f t="shared" si="664"/>
        <v>2018</v>
      </c>
      <c r="C5324" s="2">
        <f t="shared" si="665"/>
        <v>5</v>
      </c>
      <c r="D5324" s="2" t="str">
        <f t="shared" si="666"/>
        <v>May</v>
      </c>
      <c r="E5324" s="2" t="str" cm="1">
        <f t="array" ref="E5324">_xlfn.IFS(C5324/3&lt;=1,"Q1",C5324/3&lt;=2,"Q2",C5324/3&lt;=3,"Q3",C5324/3&lt;=4,"Q4")</f>
        <v>Q2</v>
      </c>
      <c r="F5324" s="2" t="str">
        <f t="shared" si="667"/>
        <v>2018-May</v>
      </c>
      <c r="G5324" s="2">
        <f t="shared" si="668"/>
        <v>2</v>
      </c>
      <c r="H5324" s="2" t="str">
        <f t="shared" si="669"/>
        <v>Tuesday</v>
      </c>
      <c r="I5324" s="2" t="str">
        <f t="shared" si="670"/>
        <v>FM2</v>
      </c>
      <c r="J5324" s="2">
        <f t="shared" si="671"/>
        <v>1</v>
      </c>
    </row>
    <row r="5325" spans="1:10" x14ac:dyDescent="0.35">
      <c r="A5325" s="4">
        <v>42769</v>
      </c>
      <c r="B5325" s="2">
        <f t="shared" si="664"/>
        <v>2017</v>
      </c>
      <c r="C5325" s="2">
        <f t="shared" si="665"/>
        <v>2</v>
      </c>
      <c r="D5325" s="2" t="str">
        <f t="shared" si="666"/>
        <v>February</v>
      </c>
      <c r="E5325" s="2" t="str" cm="1">
        <f t="array" ref="E5325">_xlfn.IFS(C5325/3&lt;=1,"Q1",C5325/3&lt;=2,"Q2",C5325/3&lt;=3,"Q3",C5325/3&lt;=4,"Q4")</f>
        <v>Q1</v>
      </c>
      <c r="F5325" s="2" t="str">
        <f t="shared" si="667"/>
        <v>2017-Feb</v>
      </c>
      <c r="G5325" s="2">
        <f t="shared" si="668"/>
        <v>5</v>
      </c>
      <c r="H5325" s="2" t="str">
        <f t="shared" si="669"/>
        <v>Friday</v>
      </c>
      <c r="I5325" s="2" t="str">
        <f t="shared" si="670"/>
        <v>FM11</v>
      </c>
      <c r="J5325" s="2">
        <f t="shared" si="671"/>
        <v>4</v>
      </c>
    </row>
    <row r="5326" spans="1:10" x14ac:dyDescent="0.35">
      <c r="A5326" s="4">
        <v>41658</v>
      </c>
      <c r="B5326" s="2">
        <f t="shared" si="664"/>
        <v>2014</v>
      </c>
      <c r="C5326" s="2">
        <f t="shared" si="665"/>
        <v>1</v>
      </c>
      <c r="D5326" s="2" t="str">
        <f t="shared" si="666"/>
        <v>January</v>
      </c>
      <c r="E5326" s="2" t="str" cm="1">
        <f t="array" ref="E5326">_xlfn.IFS(C5326/3&lt;=1,"Q1",C5326/3&lt;=2,"Q2",C5326/3&lt;=3,"Q3",C5326/3&lt;=4,"Q4")</f>
        <v>Q1</v>
      </c>
      <c r="F5326" s="2" t="str">
        <f t="shared" si="667"/>
        <v>2014-Jan</v>
      </c>
      <c r="G5326" s="2">
        <f t="shared" si="668"/>
        <v>7</v>
      </c>
      <c r="H5326" s="2" t="str">
        <f t="shared" si="669"/>
        <v>Sunday</v>
      </c>
      <c r="I5326" s="2" t="str">
        <f t="shared" si="670"/>
        <v>FM10</v>
      </c>
      <c r="J5326" s="2">
        <f t="shared" si="671"/>
        <v>4</v>
      </c>
    </row>
    <row r="5327" spans="1:10" x14ac:dyDescent="0.35">
      <c r="A5327" s="4">
        <v>42756</v>
      </c>
      <c r="B5327" s="2">
        <f t="shared" si="664"/>
        <v>2017</v>
      </c>
      <c r="C5327" s="2">
        <f t="shared" si="665"/>
        <v>1</v>
      </c>
      <c r="D5327" s="2" t="str">
        <f t="shared" si="666"/>
        <v>January</v>
      </c>
      <c r="E5327" s="2" t="str" cm="1">
        <f t="array" ref="E5327">_xlfn.IFS(C5327/3&lt;=1,"Q1",C5327/3&lt;=2,"Q2",C5327/3&lt;=3,"Q3",C5327/3&lt;=4,"Q4")</f>
        <v>Q1</v>
      </c>
      <c r="F5327" s="2" t="str">
        <f t="shared" si="667"/>
        <v>2017-Jan</v>
      </c>
      <c r="G5327" s="2">
        <f t="shared" si="668"/>
        <v>6</v>
      </c>
      <c r="H5327" s="2" t="str">
        <f t="shared" si="669"/>
        <v>Saturday</v>
      </c>
      <c r="I5327" s="2" t="str">
        <f t="shared" si="670"/>
        <v>FM10</v>
      </c>
      <c r="J5327" s="2">
        <f t="shared" si="671"/>
        <v>4</v>
      </c>
    </row>
    <row r="5328" spans="1:10" x14ac:dyDescent="0.35">
      <c r="A5328" s="4">
        <v>41741</v>
      </c>
      <c r="B5328" s="2">
        <f t="shared" si="664"/>
        <v>2014</v>
      </c>
      <c r="C5328" s="2">
        <f t="shared" si="665"/>
        <v>4</v>
      </c>
      <c r="D5328" s="2" t="str">
        <f t="shared" si="666"/>
        <v>April</v>
      </c>
      <c r="E5328" s="2" t="str" cm="1">
        <f t="array" ref="E5328">_xlfn.IFS(C5328/3&lt;=1,"Q1",C5328/3&lt;=2,"Q2",C5328/3&lt;=3,"Q3",C5328/3&lt;=4,"Q4")</f>
        <v>Q2</v>
      </c>
      <c r="F5328" s="2" t="str">
        <f t="shared" si="667"/>
        <v>2014-Apr</v>
      </c>
      <c r="G5328" s="2">
        <f t="shared" si="668"/>
        <v>6</v>
      </c>
      <c r="H5328" s="2" t="str">
        <f t="shared" si="669"/>
        <v>Saturday</v>
      </c>
      <c r="I5328" s="2" t="str">
        <f t="shared" si="670"/>
        <v>FM1</v>
      </c>
      <c r="J5328" s="2">
        <f t="shared" si="671"/>
        <v>1</v>
      </c>
    </row>
    <row r="5329" spans="1:10" x14ac:dyDescent="0.35">
      <c r="A5329" s="4">
        <v>41945</v>
      </c>
      <c r="B5329" s="2">
        <f t="shared" si="664"/>
        <v>2014</v>
      </c>
      <c r="C5329" s="2">
        <f t="shared" si="665"/>
        <v>11</v>
      </c>
      <c r="D5329" s="2" t="str">
        <f t="shared" si="666"/>
        <v>November</v>
      </c>
      <c r="E5329" s="2" t="str" cm="1">
        <f t="array" ref="E5329">_xlfn.IFS(C5329/3&lt;=1,"Q1",C5329/3&lt;=2,"Q2",C5329/3&lt;=3,"Q3",C5329/3&lt;=4,"Q4")</f>
        <v>Q4</v>
      </c>
      <c r="F5329" s="2" t="str">
        <f t="shared" si="667"/>
        <v>2014-Nov</v>
      </c>
      <c r="G5329" s="2">
        <f t="shared" si="668"/>
        <v>7</v>
      </c>
      <c r="H5329" s="2" t="str">
        <f t="shared" si="669"/>
        <v>Sunday</v>
      </c>
      <c r="I5329" s="2" t="str">
        <f t="shared" si="670"/>
        <v>FM8</v>
      </c>
      <c r="J5329" s="2">
        <f t="shared" si="671"/>
        <v>3</v>
      </c>
    </row>
    <row r="5330" spans="1:10" x14ac:dyDescent="0.35">
      <c r="A5330" s="4">
        <v>41968</v>
      </c>
      <c r="B5330" s="2">
        <f t="shared" si="664"/>
        <v>2014</v>
      </c>
      <c r="C5330" s="2">
        <f t="shared" si="665"/>
        <v>11</v>
      </c>
      <c r="D5330" s="2" t="str">
        <f t="shared" si="666"/>
        <v>November</v>
      </c>
      <c r="E5330" s="2" t="str" cm="1">
        <f t="array" ref="E5330">_xlfn.IFS(C5330/3&lt;=1,"Q1",C5330/3&lt;=2,"Q2",C5330/3&lt;=3,"Q3",C5330/3&lt;=4,"Q4")</f>
        <v>Q4</v>
      </c>
      <c r="F5330" s="2" t="str">
        <f t="shared" si="667"/>
        <v>2014-Nov</v>
      </c>
      <c r="G5330" s="2">
        <f t="shared" si="668"/>
        <v>2</v>
      </c>
      <c r="H5330" s="2" t="str">
        <f t="shared" si="669"/>
        <v>Tuesday</v>
      </c>
      <c r="I5330" s="2" t="str">
        <f t="shared" si="670"/>
        <v>FM8</v>
      </c>
      <c r="J5330" s="2">
        <f t="shared" si="671"/>
        <v>3</v>
      </c>
    </row>
    <row r="5331" spans="1:10" x14ac:dyDescent="0.35">
      <c r="A5331" s="4">
        <v>42468</v>
      </c>
      <c r="B5331" s="2">
        <f t="shared" si="664"/>
        <v>2016</v>
      </c>
      <c r="C5331" s="2">
        <f t="shared" si="665"/>
        <v>4</v>
      </c>
      <c r="D5331" s="2" t="str">
        <f t="shared" si="666"/>
        <v>April</v>
      </c>
      <c r="E5331" s="2" t="str" cm="1">
        <f t="array" ref="E5331">_xlfn.IFS(C5331/3&lt;=1,"Q1",C5331/3&lt;=2,"Q2",C5331/3&lt;=3,"Q3",C5331/3&lt;=4,"Q4")</f>
        <v>Q2</v>
      </c>
      <c r="F5331" s="2" t="str">
        <f t="shared" si="667"/>
        <v>2016-Apr</v>
      </c>
      <c r="G5331" s="2">
        <f t="shared" si="668"/>
        <v>5</v>
      </c>
      <c r="H5331" s="2" t="str">
        <f t="shared" si="669"/>
        <v>Friday</v>
      </c>
      <c r="I5331" s="2" t="str">
        <f t="shared" si="670"/>
        <v>FM1</v>
      </c>
      <c r="J5331" s="2">
        <f t="shared" si="671"/>
        <v>1</v>
      </c>
    </row>
    <row r="5332" spans="1:10" x14ac:dyDescent="0.35">
      <c r="A5332" s="4">
        <v>43184</v>
      </c>
      <c r="B5332" s="2">
        <f t="shared" si="664"/>
        <v>2018</v>
      </c>
      <c r="C5332" s="2">
        <f t="shared" si="665"/>
        <v>3</v>
      </c>
      <c r="D5332" s="2" t="str">
        <f t="shared" si="666"/>
        <v>March</v>
      </c>
      <c r="E5332" s="2" t="str" cm="1">
        <f t="array" ref="E5332">_xlfn.IFS(C5332/3&lt;=1,"Q1",C5332/3&lt;=2,"Q2",C5332/3&lt;=3,"Q3",C5332/3&lt;=4,"Q4")</f>
        <v>Q1</v>
      </c>
      <c r="F5332" s="2" t="str">
        <f t="shared" si="667"/>
        <v>2018-Mar</v>
      </c>
      <c r="G5332" s="2">
        <f t="shared" si="668"/>
        <v>7</v>
      </c>
      <c r="H5332" s="2" t="str">
        <f t="shared" si="669"/>
        <v>Sunday</v>
      </c>
      <c r="I5332" s="2" t="str">
        <f t="shared" si="670"/>
        <v>FM12</v>
      </c>
      <c r="J5332" s="2">
        <f t="shared" si="671"/>
        <v>4</v>
      </c>
    </row>
    <row r="5333" spans="1:10" x14ac:dyDescent="0.35">
      <c r="A5333" s="4">
        <v>41172</v>
      </c>
      <c r="B5333" s="2">
        <f t="shared" si="664"/>
        <v>2012</v>
      </c>
      <c r="C5333" s="2">
        <f t="shared" si="665"/>
        <v>9</v>
      </c>
      <c r="D5333" s="2" t="str">
        <f t="shared" si="666"/>
        <v>September</v>
      </c>
      <c r="E5333" s="2" t="str" cm="1">
        <f t="array" ref="E5333">_xlfn.IFS(C5333/3&lt;=1,"Q1",C5333/3&lt;=2,"Q2",C5333/3&lt;=3,"Q3",C5333/3&lt;=4,"Q4")</f>
        <v>Q3</v>
      </c>
      <c r="F5333" s="2" t="str">
        <f t="shared" si="667"/>
        <v>2012-Sep</v>
      </c>
      <c r="G5333" s="2">
        <f t="shared" si="668"/>
        <v>4</v>
      </c>
      <c r="H5333" s="2" t="str">
        <f t="shared" si="669"/>
        <v>Thursday</v>
      </c>
      <c r="I5333" s="2" t="str">
        <f t="shared" si="670"/>
        <v>FM6</v>
      </c>
      <c r="J5333" s="2">
        <f t="shared" si="671"/>
        <v>2</v>
      </c>
    </row>
    <row r="5334" spans="1:10" x14ac:dyDescent="0.35">
      <c r="A5334" s="4">
        <v>41165</v>
      </c>
      <c r="B5334" s="2">
        <f t="shared" si="664"/>
        <v>2012</v>
      </c>
      <c r="C5334" s="2">
        <f t="shared" si="665"/>
        <v>9</v>
      </c>
      <c r="D5334" s="2" t="str">
        <f t="shared" si="666"/>
        <v>September</v>
      </c>
      <c r="E5334" s="2" t="str" cm="1">
        <f t="array" ref="E5334">_xlfn.IFS(C5334/3&lt;=1,"Q1",C5334/3&lt;=2,"Q2",C5334/3&lt;=3,"Q3",C5334/3&lt;=4,"Q4")</f>
        <v>Q3</v>
      </c>
      <c r="F5334" s="2" t="str">
        <f t="shared" si="667"/>
        <v>2012-Sep</v>
      </c>
      <c r="G5334" s="2">
        <f t="shared" si="668"/>
        <v>4</v>
      </c>
      <c r="H5334" s="2" t="str">
        <f t="shared" si="669"/>
        <v>Thursday</v>
      </c>
      <c r="I5334" s="2" t="str">
        <f t="shared" si="670"/>
        <v>FM6</v>
      </c>
      <c r="J5334" s="2">
        <f t="shared" si="671"/>
        <v>2</v>
      </c>
    </row>
    <row r="5335" spans="1:10" x14ac:dyDescent="0.35">
      <c r="A5335" s="4">
        <v>40801</v>
      </c>
      <c r="B5335" s="2">
        <f t="shared" si="664"/>
        <v>2011</v>
      </c>
      <c r="C5335" s="2">
        <f t="shared" si="665"/>
        <v>9</v>
      </c>
      <c r="D5335" s="2" t="str">
        <f t="shared" si="666"/>
        <v>September</v>
      </c>
      <c r="E5335" s="2" t="str" cm="1">
        <f t="array" ref="E5335">_xlfn.IFS(C5335/3&lt;=1,"Q1",C5335/3&lt;=2,"Q2",C5335/3&lt;=3,"Q3",C5335/3&lt;=4,"Q4")</f>
        <v>Q3</v>
      </c>
      <c r="F5335" s="2" t="str">
        <f t="shared" si="667"/>
        <v>2011-Sep</v>
      </c>
      <c r="G5335" s="2">
        <f t="shared" si="668"/>
        <v>4</v>
      </c>
      <c r="H5335" s="2" t="str">
        <f t="shared" si="669"/>
        <v>Thursday</v>
      </c>
      <c r="I5335" s="2" t="str">
        <f t="shared" si="670"/>
        <v>FM6</v>
      </c>
      <c r="J5335" s="2">
        <f t="shared" si="671"/>
        <v>2</v>
      </c>
    </row>
    <row r="5336" spans="1:10" x14ac:dyDescent="0.35">
      <c r="A5336" s="4">
        <v>41170</v>
      </c>
      <c r="B5336" s="2">
        <f t="shared" si="664"/>
        <v>2012</v>
      </c>
      <c r="C5336" s="2">
        <f t="shared" si="665"/>
        <v>9</v>
      </c>
      <c r="D5336" s="2" t="str">
        <f t="shared" si="666"/>
        <v>September</v>
      </c>
      <c r="E5336" s="2" t="str" cm="1">
        <f t="array" ref="E5336">_xlfn.IFS(C5336/3&lt;=1,"Q1",C5336/3&lt;=2,"Q2",C5336/3&lt;=3,"Q3",C5336/3&lt;=4,"Q4")</f>
        <v>Q3</v>
      </c>
      <c r="F5336" s="2" t="str">
        <f t="shared" si="667"/>
        <v>2012-Sep</v>
      </c>
      <c r="G5336" s="2">
        <f t="shared" si="668"/>
        <v>2</v>
      </c>
      <c r="H5336" s="2" t="str">
        <f t="shared" si="669"/>
        <v>Tuesday</v>
      </c>
      <c r="I5336" s="2" t="str">
        <f t="shared" si="670"/>
        <v>FM6</v>
      </c>
      <c r="J5336" s="2">
        <f t="shared" si="671"/>
        <v>2</v>
      </c>
    </row>
    <row r="5337" spans="1:10" x14ac:dyDescent="0.35">
      <c r="A5337" s="4">
        <v>41172</v>
      </c>
      <c r="B5337" s="2">
        <f t="shared" si="664"/>
        <v>2012</v>
      </c>
      <c r="C5337" s="2">
        <f t="shared" si="665"/>
        <v>9</v>
      </c>
      <c r="D5337" s="2" t="str">
        <f t="shared" si="666"/>
        <v>September</v>
      </c>
      <c r="E5337" s="2" t="str" cm="1">
        <f t="array" ref="E5337">_xlfn.IFS(C5337/3&lt;=1,"Q1",C5337/3&lt;=2,"Q2",C5337/3&lt;=3,"Q3",C5337/3&lt;=4,"Q4")</f>
        <v>Q3</v>
      </c>
      <c r="F5337" s="2" t="str">
        <f t="shared" si="667"/>
        <v>2012-Sep</v>
      </c>
      <c r="G5337" s="2">
        <f t="shared" si="668"/>
        <v>4</v>
      </c>
      <c r="H5337" s="2" t="str">
        <f t="shared" si="669"/>
        <v>Thursday</v>
      </c>
      <c r="I5337" s="2" t="str">
        <f t="shared" si="670"/>
        <v>FM6</v>
      </c>
      <c r="J5337" s="2">
        <f t="shared" si="671"/>
        <v>2</v>
      </c>
    </row>
    <row r="5338" spans="1:10" x14ac:dyDescent="0.35">
      <c r="A5338" s="4">
        <v>41890</v>
      </c>
      <c r="B5338" s="2">
        <f t="shared" si="664"/>
        <v>2014</v>
      </c>
      <c r="C5338" s="2">
        <f t="shared" si="665"/>
        <v>9</v>
      </c>
      <c r="D5338" s="2" t="str">
        <f t="shared" si="666"/>
        <v>September</v>
      </c>
      <c r="E5338" s="2" t="str" cm="1">
        <f t="array" ref="E5338">_xlfn.IFS(C5338/3&lt;=1,"Q1",C5338/3&lt;=2,"Q2",C5338/3&lt;=3,"Q3",C5338/3&lt;=4,"Q4")</f>
        <v>Q3</v>
      </c>
      <c r="F5338" s="2" t="str">
        <f t="shared" si="667"/>
        <v>2014-Sep</v>
      </c>
      <c r="G5338" s="2">
        <f t="shared" si="668"/>
        <v>1</v>
      </c>
      <c r="H5338" s="2" t="str">
        <f t="shared" si="669"/>
        <v>Monday</v>
      </c>
      <c r="I5338" s="2" t="str">
        <f t="shared" si="670"/>
        <v>FM6</v>
      </c>
      <c r="J5338" s="2">
        <f t="shared" si="671"/>
        <v>2</v>
      </c>
    </row>
    <row r="5339" spans="1:10" x14ac:dyDescent="0.35">
      <c r="A5339" s="4">
        <v>43366</v>
      </c>
      <c r="B5339" s="2">
        <f t="shared" si="664"/>
        <v>2018</v>
      </c>
      <c r="C5339" s="2">
        <f t="shared" si="665"/>
        <v>9</v>
      </c>
      <c r="D5339" s="2" t="str">
        <f t="shared" si="666"/>
        <v>September</v>
      </c>
      <c r="E5339" s="2" t="str" cm="1">
        <f t="array" ref="E5339">_xlfn.IFS(C5339/3&lt;=1,"Q1",C5339/3&lt;=2,"Q2",C5339/3&lt;=3,"Q3",C5339/3&lt;=4,"Q4")</f>
        <v>Q3</v>
      </c>
      <c r="F5339" s="2" t="str">
        <f t="shared" si="667"/>
        <v>2018-Sep</v>
      </c>
      <c r="G5339" s="2">
        <f t="shared" si="668"/>
        <v>7</v>
      </c>
      <c r="H5339" s="2" t="str">
        <f t="shared" si="669"/>
        <v>Sunday</v>
      </c>
      <c r="I5339" s="2" t="str">
        <f t="shared" si="670"/>
        <v>FM6</v>
      </c>
      <c r="J5339" s="2">
        <f t="shared" si="671"/>
        <v>2</v>
      </c>
    </row>
    <row r="5340" spans="1:10" x14ac:dyDescent="0.35">
      <c r="A5340" s="4">
        <v>40799</v>
      </c>
      <c r="B5340" s="2">
        <f t="shared" si="664"/>
        <v>2011</v>
      </c>
      <c r="C5340" s="2">
        <f t="shared" si="665"/>
        <v>9</v>
      </c>
      <c r="D5340" s="2" t="str">
        <f t="shared" si="666"/>
        <v>September</v>
      </c>
      <c r="E5340" s="2" t="str" cm="1">
        <f t="array" ref="E5340">_xlfn.IFS(C5340/3&lt;=1,"Q1",C5340/3&lt;=2,"Q2",C5340/3&lt;=3,"Q3",C5340/3&lt;=4,"Q4")</f>
        <v>Q3</v>
      </c>
      <c r="F5340" s="2" t="str">
        <f t="shared" si="667"/>
        <v>2011-Sep</v>
      </c>
      <c r="G5340" s="2">
        <f t="shared" si="668"/>
        <v>2</v>
      </c>
      <c r="H5340" s="2" t="str">
        <f t="shared" si="669"/>
        <v>Tuesday</v>
      </c>
      <c r="I5340" s="2" t="str">
        <f t="shared" si="670"/>
        <v>FM6</v>
      </c>
      <c r="J5340" s="2">
        <f t="shared" si="671"/>
        <v>2</v>
      </c>
    </row>
    <row r="5341" spans="1:10" x14ac:dyDescent="0.35">
      <c r="A5341" s="4">
        <v>40433</v>
      </c>
      <c r="B5341" s="2">
        <f t="shared" si="664"/>
        <v>2010</v>
      </c>
      <c r="C5341" s="2">
        <f t="shared" si="665"/>
        <v>9</v>
      </c>
      <c r="D5341" s="2" t="str">
        <f t="shared" si="666"/>
        <v>September</v>
      </c>
      <c r="E5341" s="2" t="str" cm="1">
        <f t="array" ref="E5341">_xlfn.IFS(C5341/3&lt;=1,"Q1",C5341/3&lt;=2,"Q2",C5341/3&lt;=3,"Q3",C5341/3&lt;=4,"Q4")</f>
        <v>Q3</v>
      </c>
      <c r="F5341" s="2" t="str">
        <f t="shared" si="667"/>
        <v>2010-Sep</v>
      </c>
      <c r="G5341" s="2">
        <f t="shared" si="668"/>
        <v>7</v>
      </c>
      <c r="H5341" s="2" t="str">
        <f t="shared" si="669"/>
        <v>Sunday</v>
      </c>
      <c r="I5341" s="2" t="str">
        <f t="shared" si="670"/>
        <v>FM6</v>
      </c>
      <c r="J5341" s="2">
        <f t="shared" si="671"/>
        <v>2</v>
      </c>
    </row>
    <row r="5342" spans="1:10" x14ac:dyDescent="0.35">
      <c r="A5342" s="4">
        <v>40814</v>
      </c>
      <c r="B5342" s="2">
        <f t="shared" si="664"/>
        <v>2011</v>
      </c>
      <c r="C5342" s="2">
        <f t="shared" si="665"/>
        <v>9</v>
      </c>
      <c r="D5342" s="2" t="str">
        <f t="shared" si="666"/>
        <v>September</v>
      </c>
      <c r="E5342" s="2" t="str" cm="1">
        <f t="array" ref="E5342">_xlfn.IFS(C5342/3&lt;=1,"Q1",C5342/3&lt;=2,"Q2",C5342/3&lt;=3,"Q3",C5342/3&lt;=4,"Q4")</f>
        <v>Q3</v>
      </c>
      <c r="F5342" s="2" t="str">
        <f t="shared" si="667"/>
        <v>2011-Sep</v>
      </c>
      <c r="G5342" s="2">
        <f t="shared" si="668"/>
        <v>3</v>
      </c>
      <c r="H5342" s="2" t="str">
        <f t="shared" si="669"/>
        <v>Wednesday</v>
      </c>
      <c r="I5342" s="2" t="str">
        <f t="shared" si="670"/>
        <v>FM6</v>
      </c>
      <c r="J5342" s="2">
        <f t="shared" si="671"/>
        <v>2</v>
      </c>
    </row>
    <row r="5343" spans="1:10" x14ac:dyDescent="0.35">
      <c r="A5343" s="4">
        <v>41506</v>
      </c>
      <c r="B5343" s="2">
        <f t="shared" si="664"/>
        <v>2013</v>
      </c>
      <c r="C5343" s="2">
        <f t="shared" si="665"/>
        <v>8</v>
      </c>
      <c r="D5343" s="2" t="str">
        <f t="shared" si="666"/>
        <v>August</v>
      </c>
      <c r="E5343" s="2" t="str" cm="1">
        <f t="array" ref="E5343">_xlfn.IFS(C5343/3&lt;=1,"Q1",C5343/3&lt;=2,"Q2",C5343/3&lt;=3,"Q3",C5343/3&lt;=4,"Q4")</f>
        <v>Q3</v>
      </c>
      <c r="F5343" s="2" t="str">
        <f t="shared" si="667"/>
        <v>2013-Aug</v>
      </c>
      <c r="G5343" s="2">
        <f t="shared" si="668"/>
        <v>2</v>
      </c>
      <c r="H5343" s="2" t="str">
        <f t="shared" si="669"/>
        <v>Tuesday</v>
      </c>
      <c r="I5343" s="2" t="str">
        <f t="shared" si="670"/>
        <v>FM5</v>
      </c>
      <c r="J5343" s="2">
        <f t="shared" si="671"/>
        <v>2</v>
      </c>
    </row>
    <row r="5344" spans="1:10" x14ac:dyDescent="0.35">
      <c r="A5344" s="4">
        <v>42606</v>
      </c>
      <c r="B5344" s="2">
        <f t="shared" si="664"/>
        <v>2016</v>
      </c>
      <c r="C5344" s="2">
        <f t="shared" si="665"/>
        <v>8</v>
      </c>
      <c r="D5344" s="2" t="str">
        <f t="shared" si="666"/>
        <v>August</v>
      </c>
      <c r="E5344" s="2" t="str" cm="1">
        <f t="array" ref="E5344">_xlfn.IFS(C5344/3&lt;=1,"Q1",C5344/3&lt;=2,"Q2",C5344/3&lt;=3,"Q3",C5344/3&lt;=4,"Q4")</f>
        <v>Q3</v>
      </c>
      <c r="F5344" s="2" t="str">
        <f t="shared" si="667"/>
        <v>2016-Aug</v>
      </c>
      <c r="G5344" s="2">
        <f t="shared" si="668"/>
        <v>3</v>
      </c>
      <c r="H5344" s="2" t="str">
        <f t="shared" si="669"/>
        <v>Wednesday</v>
      </c>
      <c r="I5344" s="2" t="str">
        <f t="shared" si="670"/>
        <v>FM5</v>
      </c>
      <c r="J5344" s="2">
        <f t="shared" si="671"/>
        <v>2</v>
      </c>
    </row>
    <row r="5345" spans="1:10" x14ac:dyDescent="0.35">
      <c r="A5345" s="4">
        <v>42974</v>
      </c>
      <c r="B5345" s="2">
        <f t="shared" si="664"/>
        <v>2017</v>
      </c>
      <c r="C5345" s="2">
        <f t="shared" si="665"/>
        <v>8</v>
      </c>
      <c r="D5345" s="2" t="str">
        <f t="shared" si="666"/>
        <v>August</v>
      </c>
      <c r="E5345" s="2" t="str" cm="1">
        <f t="array" ref="E5345">_xlfn.IFS(C5345/3&lt;=1,"Q1",C5345/3&lt;=2,"Q2",C5345/3&lt;=3,"Q3",C5345/3&lt;=4,"Q4")</f>
        <v>Q3</v>
      </c>
      <c r="F5345" s="2" t="str">
        <f t="shared" si="667"/>
        <v>2017-Aug</v>
      </c>
      <c r="G5345" s="2">
        <f t="shared" si="668"/>
        <v>7</v>
      </c>
      <c r="H5345" s="2" t="str">
        <f t="shared" si="669"/>
        <v>Sunday</v>
      </c>
      <c r="I5345" s="2" t="str">
        <f t="shared" si="670"/>
        <v>FM5</v>
      </c>
      <c r="J5345" s="2">
        <f t="shared" si="671"/>
        <v>2</v>
      </c>
    </row>
    <row r="5346" spans="1:10" x14ac:dyDescent="0.35">
      <c r="A5346" s="4">
        <v>42592</v>
      </c>
      <c r="B5346" s="2">
        <f t="shared" si="664"/>
        <v>2016</v>
      </c>
      <c r="C5346" s="2">
        <f t="shared" si="665"/>
        <v>8</v>
      </c>
      <c r="D5346" s="2" t="str">
        <f t="shared" si="666"/>
        <v>August</v>
      </c>
      <c r="E5346" s="2" t="str" cm="1">
        <f t="array" ref="E5346">_xlfn.IFS(C5346/3&lt;=1,"Q1",C5346/3&lt;=2,"Q2",C5346/3&lt;=3,"Q3",C5346/3&lt;=4,"Q4")</f>
        <v>Q3</v>
      </c>
      <c r="F5346" s="2" t="str">
        <f t="shared" si="667"/>
        <v>2016-Aug</v>
      </c>
      <c r="G5346" s="2">
        <f t="shared" si="668"/>
        <v>3</v>
      </c>
      <c r="H5346" s="2" t="str">
        <f t="shared" si="669"/>
        <v>Wednesday</v>
      </c>
      <c r="I5346" s="2" t="str">
        <f t="shared" si="670"/>
        <v>FM5</v>
      </c>
      <c r="J5346" s="2">
        <f t="shared" si="671"/>
        <v>2</v>
      </c>
    </row>
    <row r="5347" spans="1:10" x14ac:dyDescent="0.35">
      <c r="A5347" s="4">
        <v>42954</v>
      </c>
      <c r="B5347" s="2">
        <f t="shared" si="664"/>
        <v>2017</v>
      </c>
      <c r="C5347" s="2">
        <f t="shared" si="665"/>
        <v>8</v>
      </c>
      <c r="D5347" s="2" t="str">
        <f t="shared" si="666"/>
        <v>August</v>
      </c>
      <c r="E5347" s="2" t="str" cm="1">
        <f t="array" ref="E5347">_xlfn.IFS(C5347/3&lt;=1,"Q1",C5347/3&lt;=2,"Q2",C5347/3&lt;=3,"Q3",C5347/3&lt;=4,"Q4")</f>
        <v>Q3</v>
      </c>
      <c r="F5347" s="2" t="str">
        <f t="shared" si="667"/>
        <v>2017-Aug</v>
      </c>
      <c r="G5347" s="2">
        <f t="shared" si="668"/>
        <v>1</v>
      </c>
      <c r="H5347" s="2" t="str">
        <f t="shared" si="669"/>
        <v>Monday</v>
      </c>
      <c r="I5347" s="2" t="str">
        <f t="shared" si="670"/>
        <v>FM5</v>
      </c>
      <c r="J5347" s="2">
        <f t="shared" si="671"/>
        <v>2</v>
      </c>
    </row>
    <row r="5348" spans="1:10" x14ac:dyDescent="0.35">
      <c r="A5348" s="4">
        <v>41866</v>
      </c>
      <c r="B5348" s="2">
        <f t="shared" si="664"/>
        <v>2014</v>
      </c>
      <c r="C5348" s="2">
        <f t="shared" si="665"/>
        <v>8</v>
      </c>
      <c r="D5348" s="2" t="str">
        <f t="shared" si="666"/>
        <v>August</v>
      </c>
      <c r="E5348" s="2" t="str" cm="1">
        <f t="array" ref="E5348">_xlfn.IFS(C5348/3&lt;=1,"Q1",C5348/3&lt;=2,"Q2",C5348/3&lt;=3,"Q3",C5348/3&lt;=4,"Q4")</f>
        <v>Q3</v>
      </c>
      <c r="F5348" s="2" t="str">
        <f t="shared" si="667"/>
        <v>2014-Aug</v>
      </c>
      <c r="G5348" s="2">
        <f t="shared" si="668"/>
        <v>5</v>
      </c>
      <c r="H5348" s="2" t="str">
        <f t="shared" si="669"/>
        <v>Friday</v>
      </c>
      <c r="I5348" s="2" t="str">
        <f t="shared" si="670"/>
        <v>FM5</v>
      </c>
      <c r="J5348" s="2">
        <f t="shared" si="671"/>
        <v>2</v>
      </c>
    </row>
    <row r="5349" spans="1:10" x14ac:dyDescent="0.35">
      <c r="A5349" s="4">
        <v>40765</v>
      </c>
      <c r="B5349" s="2">
        <f t="shared" si="664"/>
        <v>2011</v>
      </c>
      <c r="C5349" s="2">
        <f t="shared" si="665"/>
        <v>8</v>
      </c>
      <c r="D5349" s="2" t="str">
        <f t="shared" si="666"/>
        <v>August</v>
      </c>
      <c r="E5349" s="2" t="str" cm="1">
        <f t="array" ref="E5349">_xlfn.IFS(C5349/3&lt;=1,"Q1",C5349/3&lt;=2,"Q2",C5349/3&lt;=3,"Q3",C5349/3&lt;=4,"Q4")</f>
        <v>Q3</v>
      </c>
      <c r="F5349" s="2" t="str">
        <f t="shared" si="667"/>
        <v>2011-Aug</v>
      </c>
      <c r="G5349" s="2">
        <f t="shared" si="668"/>
        <v>3</v>
      </c>
      <c r="H5349" s="2" t="str">
        <f t="shared" si="669"/>
        <v>Wednesday</v>
      </c>
      <c r="I5349" s="2" t="str">
        <f t="shared" si="670"/>
        <v>FM5</v>
      </c>
      <c r="J5349" s="2">
        <f t="shared" si="671"/>
        <v>2</v>
      </c>
    </row>
    <row r="5350" spans="1:10" x14ac:dyDescent="0.35">
      <c r="A5350" s="4">
        <v>42966</v>
      </c>
      <c r="B5350" s="2">
        <f t="shared" si="664"/>
        <v>2017</v>
      </c>
      <c r="C5350" s="2">
        <f t="shared" si="665"/>
        <v>8</v>
      </c>
      <c r="D5350" s="2" t="str">
        <f t="shared" si="666"/>
        <v>August</v>
      </c>
      <c r="E5350" s="2" t="str" cm="1">
        <f t="array" ref="E5350">_xlfn.IFS(C5350/3&lt;=1,"Q1",C5350/3&lt;=2,"Q2",C5350/3&lt;=3,"Q3",C5350/3&lt;=4,"Q4")</f>
        <v>Q3</v>
      </c>
      <c r="F5350" s="2" t="str">
        <f t="shared" si="667"/>
        <v>2017-Aug</v>
      </c>
      <c r="G5350" s="2">
        <f t="shared" si="668"/>
        <v>6</v>
      </c>
      <c r="H5350" s="2" t="str">
        <f t="shared" si="669"/>
        <v>Saturday</v>
      </c>
      <c r="I5350" s="2" t="str">
        <f t="shared" si="670"/>
        <v>FM5</v>
      </c>
      <c r="J5350" s="2">
        <f t="shared" si="671"/>
        <v>2</v>
      </c>
    </row>
    <row r="5351" spans="1:10" x14ac:dyDescent="0.35">
      <c r="A5351" s="4">
        <v>41857</v>
      </c>
      <c r="B5351" s="2">
        <f t="shared" si="664"/>
        <v>2014</v>
      </c>
      <c r="C5351" s="2">
        <f t="shared" si="665"/>
        <v>8</v>
      </c>
      <c r="D5351" s="2" t="str">
        <f t="shared" si="666"/>
        <v>August</v>
      </c>
      <c r="E5351" s="2" t="str" cm="1">
        <f t="array" ref="E5351">_xlfn.IFS(C5351/3&lt;=1,"Q1",C5351/3&lt;=2,"Q2",C5351/3&lt;=3,"Q3",C5351/3&lt;=4,"Q4")</f>
        <v>Q3</v>
      </c>
      <c r="F5351" s="2" t="str">
        <f t="shared" si="667"/>
        <v>2014-Aug</v>
      </c>
      <c r="G5351" s="2">
        <f t="shared" si="668"/>
        <v>3</v>
      </c>
      <c r="H5351" s="2" t="str">
        <f t="shared" si="669"/>
        <v>Wednesday</v>
      </c>
      <c r="I5351" s="2" t="str">
        <f t="shared" si="670"/>
        <v>FM5</v>
      </c>
      <c r="J5351" s="2">
        <f t="shared" si="671"/>
        <v>2</v>
      </c>
    </row>
    <row r="5352" spans="1:10" x14ac:dyDescent="0.35">
      <c r="A5352" s="4">
        <v>43340</v>
      </c>
      <c r="B5352" s="2">
        <f t="shared" si="664"/>
        <v>2018</v>
      </c>
      <c r="C5352" s="2">
        <f t="shared" si="665"/>
        <v>8</v>
      </c>
      <c r="D5352" s="2" t="str">
        <f t="shared" si="666"/>
        <v>August</v>
      </c>
      <c r="E5352" s="2" t="str" cm="1">
        <f t="array" ref="E5352">_xlfn.IFS(C5352/3&lt;=1,"Q1",C5352/3&lt;=2,"Q2",C5352/3&lt;=3,"Q3",C5352/3&lt;=4,"Q4")</f>
        <v>Q3</v>
      </c>
      <c r="F5352" s="2" t="str">
        <f t="shared" si="667"/>
        <v>2018-Aug</v>
      </c>
      <c r="G5352" s="2">
        <f t="shared" si="668"/>
        <v>2</v>
      </c>
      <c r="H5352" s="2" t="str">
        <f t="shared" si="669"/>
        <v>Tuesday</v>
      </c>
      <c r="I5352" s="2" t="str">
        <f t="shared" si="670"/>
        <v>FM5</v>
      </c>
      <c r="J5352" s="2">
        <f t="shared" si="671"/>
        <v>2</v>
      </c>
    </row>
    <row r="5353" spans="1:10" x14ac:dyDescent="0.35">
      <c r="A5353" s="4">
        <v>40747</v>
      </c>
      <c r="B5353" s="2">
        <f t="shared" si="664"/>
        <v>2011</v>
      </c>
      <c r="C5353" s="2">
        <f t="shared" si="665"/>
        <v>7</v>
      </c>
      <c r="D5353" s="2" t="str">
        <f t="shared" si="666"/>
        <v>July</v>
      </c>
      <c r="E5353" s="2" t="str" cm="1">
        <f t="array" ref="E5353">_xlfn.IFS(C5353/3&lt;=1,"Q1",C5353/3&lt;=2,"Q2",C5353/3&lt;=3,"Q3",C5353/3&lt;=4,"Q4")</f>
        <v>Q3</v>
      </c>
      <c r="F5353" s="2" t="str">
        <f t="shared" si="667"/>
        <v>2011-Jul</v>
      </c>
      <c r="G5353" s="2">
        <f t="shared" si="668"/>
        <v>6</v>
      </c>
      <c r="H5353" s="2" t="str">
        <f t="shared" si="669"/>
        <v>Saturday</v>
      </c>
      <c r="I5353" s="2" t="str">
        <f t="shared" si="670"/>
        <v>FM4</v>
      </c>
      <c r="J5353" s="2">
        <f t="shared" si="671"/>
        <v>2</v>
      </c>
    </row>
    <row r="5354" spans="1:10" x14ac:dyDescent="0.35">
      <c r="A5354" s="4">
        <v>40387</v>
      </c>
      <c r="B5354" s="2">
        <f t="shared" si="664"/>
        <v>2010</v>
      </c>
      <c r="C5354" s="2">
        <f t="shared" si="665"/>
        <v>7</v>
      </c>
      <c r="D5354" s="2" t="str">
        <f t="shared" si="666"/>
        <v>July</v>
      </c>
      <c r="E5354" s="2" t="str" cm="1">
        <f t="array" ref="E5354">_xlfn.IFS(C5354/3&lt;=1,"Q1",C5354/3&lt;=2,"Q2",C5354/3&lt;=3,"Q3",C5354/3&lt;=4,"Q4")</f>
        <v>Q3</v>
      </c>
      <c r="F5354" s="2" t="str">
        <f t="shared" si="667"/>
        <v>2010-Jul</v>
      </c>
      <c r="G5354" s="2">
        <f t="shared" si="668"/>
        <v>3</v>
      </c>
      <c r="H5354" s="2" t="str">
        <f t="shared" si="669"/>
        <v>Wednesday</v>
      </c>
      <c r="I5354" s="2" t="str">
        <f t="shared" si="670"/>
        <v>FM4</v>
      </c>
      <c r="J5354" s="2">
        <f t="shared" si="671"/>
        <v>2</v>
      </c>
    </row>
    <row r="5355" spans="1:10" x14ac:dyDescent="0.35">
      <c r="A5355" s="4">
        <v>42936</v>
      </c>
      <c r="B5355" s="2">
        <f t="shared" si="664"/>
        <v>2017</v>
      </c>
      <c r="C5355" s="2">
        <f t="shared" si="665"/>
        <v>7</v>
      </c>
      <c r="D5355" s="2" t="str">
        <f t="shared" si="666"/>
        <v>July</v>
      </c>
      <c r="E5355" s="2" t="str" cm="1">
        <f t="array" ref="E5355">_xlfn.IFS(C5355/3&lt;=1,"Q1",C5355/3&lt;=2,"Q2",C5355/3&lt;=3,"Q3",C5355/3&lt;=4,"Q4")</f>
        <v>Q3</v>
      </c>
      <c r="F5355" s="2" t="str">
        <f t="shared" si="667"/>
        <v>2017-Jul</v>
      </c>
      <c r="G5355" s="2">
        <f t="shared" si="668"/>
        <v>4</v>
      </c>
      <c r="H5355" s="2" t="str">
        <f t="shared" si="669"/>
        <v>Thursday</v>
      </c>
      <c r="I5355" s="2" t="str">
        <f t="shared" si="670"/>
        <v>FM4</v>
      </c>
      <c r="J5355" s="2">
        <f t="shared" si="671"/>
        <v>2</v>
      </c>
    </row>
    <row r="5356" spans="1:10" x14ac:dyDescent="0.35">
      <c r="A5356" s="4">
        <v>41838</v>
      </c>
      <c r="B5356" s="2">
        <f t="shared" si="664"/>
        <v>2014</v>
      </c>
      <c r="C5356" s="2">
        <f t="shared" si="665"/>
        <v>7</v>
      </c>
      <c r="D5356" s="2" t="str">
        <f t="shared" si="666"/>
        <v>July</v>
      </c>
      <c r="E5356" s="2" t="str" cm="1">
        <f t="array" ref="E5356">_xlfn.IFS(C5356/3&lt;=1,"Q1",C5356/3&lt;=2,"Q2",C5356/3&lt;=3,"Q3",C5356/3&lt;=4,"Q4")</f>
        <v>Q3</v>
      </c>
      <c r="F5356" s="2" t="str">
        <f t="shared" si="667"/>
        <v>2014-Jul</v>
      </c>
      <c r="G5356" s="2">
        <f t="shared" si="668"/>
        <v>5</v>
      </c>
      <c r="H5356" s="2" t="str">
        <f t="shared" si="669"/>
        <v>Friday</v>
      </c>
      <c r="I5356" s="2" t="str">
        <f t="shared" si="670"/>
        <v>FM4</v>
      </c>
      <c r="J5356" s="2">
        <f t="shared" si="671"/>
        <v>2</v>
      </c>
    </row>
    <row r="5357" spans="1:10" x14ac:dyDescent="0.35">
      <c r="A5357" s="4">
        <v>41101</v>
      </c>
      <c r="B5357" s="2">
        <f t="shared" si="664"/>
        <v>2012</v>
      </c>
      <c r="C5357" s="2">
        <f t="shared" si="665"/>
        <v>7</v>
      </c>
      <c r="D5357" s="2" t="str">
        <f t="shared" si="666"/>
        <v>July</v>
      </c>
      <c r="E5357" s="2" t="str" cm="1">
        <f t="array" ref="E5357">_xlfn.IFS(C5357/3&lt;=1,"Q1",C5357/3&lt;=2,"Q2",C5357/3&lt;=3,"Q3",C5357/3&lt;=4,"Q4")</f>
        <v>Q3</v>
      </c>
      <c r="F5357" s="2" t="str">
        <f t="shared" si="667"/>
        <v>2012-Jul</v>
      </c>
      <c r="G5357" s="2">
        <f t="shared" si="668"/>
        <v>3</v>
      </c>
      <c r="H5357" s="2" t="str">
        <f t="shared" si="669"/>
        <v>Wednesday</v>
      </c>
      <c r="I5357" s="2" t="str">
        <f t="shared" si="670"/>
        <v>FM4</v>
      </c>
      <c r="J5357" s="2">
        <f t="shared" si="671"/>
        <v>2</v>
      </c>
    </row>
    <row r="5358" spans="1:10" x14ac:dyDescent="0.35">
      <c r="A5358" s="4">
        <v>43295</v>
      </c>
      <c r="B5358" s="2">
        <f t="shared" si="664"/>
        <v>2018</v>
      </c>
      <c r="C5358" s="2">
        <f t="shared" si="665"/>
        <v>7</v>
      </c>
      <c r="D5358" s="2" t="str">
        <f t="shared" si="666"/>
        <v>July</v>
      </c>
      <c r="E5358" s="2" t="str" cm="1">
        <f t="array" ref="E5358">_xlfn.IFS(C5358/3&lt;=1,"Q1",C5358/3&lt;=2,"Q2",C5358/3&lt;=3,"Q3",C5358/3&lt;=4,"Q4")</f>
        <v>Q3</v>
      </c>
      <c r="F5358" s="2" t="str">
        <f t="shared" si="667"/>
        <v>2018-Jul</v>
      </c>
      <c r="G5358" s="2">
        <f t="shared" si="668"/>
        <v>6</v>
      </c>
      <c r="H5358" s="2" t="str">
        <f t="shared" si="669"/>
        <v>Saturday</v>
      </c>
      <c r="I5358" s="2" t="str">
        <f t="shared" si="670"/>
        <v>FM4</v>
      </c>
      <c r="J5358" s="2">
        <f t="shared" si="671"/>
        <v>2</v>
      </c>
    </row>
    <row r="5359" spans="1:10" x14ac:dyDescent="0.35">
      <c r="A5359" s="4">
        <v>40734</v>
      </c>
      <c r="B5359" s="2">
        <f t="shared" si="664"/>
        <v>2011</v>
      </c>
      <c r="C5359" s="2">
        <f t="shared" si="665"/>
        <v>7</v>
      </c>
      <c r="D5359" s="2" t="str">
        <f t="shared" si="666"/>
        <v>July</v>
      </c>
      <c r="E5359" s="2" t="str" cm="1">
        <f t="array" ref="E5359">_xlfn.IFS(C5359/3&lt;=1,"Q1",C5359/3&lt;=2,"Q2",C5359/3&lt;=3,"Q3",C5359/3&lt;=4,"Q4")</f>
        <v>Q3</v>
      </c>
      <c r="F5359" s="2" t="str">
        <f t="shared" si="667"/>
        <v>2011-Jul</v>
      </c>
      <c r="G5359" s="2">
        <f t="shared" si="668"/>
        <v>7</v>
      </c>
      <c r="H5359" s="2" t="str">
        <f t="shared" si="669"/>
        <v>Sunday</v>
      </c>
      <c r="I5359" s="2" t="str">
        <f t="shared" si="670"/>
        <v>FM4</v>
      </c>
      <c r="J5359" s="2">
        <f t="shared" si="671"/>
        <v>2</v>
      </c>
    </row>
    <row r="5360" spans="1:10" x14ac:dyDescent="0.35">
      <c r="A5360" s="4">
        <v>43298</v>
      </c>
      <c r="B5360" s="2">
        <f t="shared" si="664"/>
        <v>2018</v>
      </c>
      <c r="C5360" s="2">
        <f t="shared" si="665"/>
        <v>7</v>
      </c>
      <c r="D5360" s="2" t="str">
        <f t="shared" si="666"/>
        <v>July</v>
      </c>
      <c r="E5360" s="2" t="str" cm="1">
        <f t="array" ref="E5360">_xlfn.IFS(C5360/3&lt;=1,"Q1",C5360/3&lt;=2,"Q2",C5360/3&lt;=3,"Q3",C5360/3&lt;=4,"Q4")</f>
        <v>Q3</v>
      </c>
      <c r="F5360" s="2" t="str">
        <f t="shared" si="667"/>
        <v>2018-Jul</v>
      </c>
      <c r="G5360" s="2">
        <f t="shared" si="668"/>
        <v>2</v>
      </c>
      <c r="H5360" s="2" t="str">
        <f t="shared" si="669"/>
        <v>Tuesday</v>
      </c>
      <c r="I5360" s="2" t="str">
        <f t="shared" si="670"/>
        <v>FM4</v>
      </c>
      <c r="J5360" s="2">
        <f t="shared" si="671"/>
        <v>2</v>
      </c>
    </row>
    <row r="5361" spans="1:10" x14ac:dyDescent="0.35">
      <c r="A5361" s="4">
        <v>40378</v>
      </c>
      <c r="B5361" s="2">
        <f t="shared" si="664"/>
        <v>2010</v>
      </c>
      <c r="C5361" s="2">
        <f t="shared" si="665"/>
        <v>7</v>
      </c>
      <c r="D5361" s="2" t="str">
        <f t="shared" si="666"/>
        <v>July</v>
      </c>
      <c r="E5361" s="2" t="str" cm="1">
        <f t="array" ref="E5361">_xlfn.IFS(C5361/3&lt;=1,"Q1",C5361/3&lt;=2,"Q2",C5361/3&lt;=3,"Q3",C5361/3&lt;=4,"Q4")</f>
        <v>Q3</v>
      </c>
      <c r="F5361" s="2" t="str">
        <f t="shared" si="667"/>
        <v>2010-Jul</v>
      </c>
      <c r="G5361" s="2">
        <f t="shared" si="668"/>
        <v>1</v>
      </c>
      <c r="H5361" s="2" t="str">
        <f t="shared" si="669"/>
        <v>Monday</v>
      </c>
      <c r="I5361" s="2" t="str">
        <f t="shared" si="670"/>
        <v>FM4</v>
      </c>
      <c r="J5361" s="2">
        <f t="shared" si="671"/>
        <v>2</v>
      </c>
    </row>
    <row r="5362" spans="1:10" x14ac:dyDescent="0.35">
      <c r="A5362" s="4">
        <v>42194</v>
      </c>
      <c r="B5362" s="2">
        <f t="shared" si="664"/>
        <v>2015</v>
      </c>
      <c r="C5362" s="2">
        <f t="shared" si="665"/>
        <v>7</v>
      </c>
      <c r="D5362" s="2" t="str">
        <f t="shared" si="666"/>
        <v>July</v>
      </c>
      <c r="E5362" s="2" t="str" cm="1">
        <f t="array" ref="E5362">_xlfn.IFS(C5362/3&lt;=1,"Q1",C5362/3&lt;=2,"Q2",C5362/3&lt;=3,"Q3",C5362/3&lt;=4,"Q4")</f>
        <v>Q3</v>
      </c>
      <c r="F5362" s="2" t="str">
        <f t="shared" si="667"/>
        <v>2015-Jul</v>
      </c>
      <c r="G5362" s="2">
        <f t="shared" si="668"/>
        <v>4</v>
      </c>
      <c r="H5362" s="2" t="str">
        <f t="shared" si="669"/>
        <v>Thursday</v>
      </c>
      <c r="I5362" s="2" t="str">
        <f t="shared" si="670"/>
        <v>FM4</v>
      </c>
      <c r="J5362" s="2">
        <f t="shared" si="671"/>
        <v>2</v>
      </c>
    </row>
    <row r="5363" spans="1:10" x14ac:dyDescent="0.35">
      <c r="A5363" s="4">
        <v>42919</v>
      </c>
      <c r="B5363" s="2">
        <f t="shared" si="664"/>
        <v>2017</v>
      </c>
      <c r="C5363" s="2">
        <f t="shared" si="665"/>
        <v>7</v>
      </c>
      <c r="D5363" s="2" t="str">
        <f t="shared" si="666"/>
        <v>July</v>
      </c>
      <c r="E5363" s="2" t="str" cm="1">
        <f t="array" ref="E5363">_xlfn.IFS(C5363/3&lt;=1,"Q1",C5363/3&lt;=2,"Q2",C5363/3&lt;=3,"Q3",C5363/3&lt;=4,"Q4")</f>
        <v>Q3</v>
      </c>
      <c r="F5363" s="2" t="str">
        <f t="shared" si="667"/>
        <v>2017-Jul</v>
      </c>
      <c r="G5363" s="2">
        <f t="shared" si="668"/>
        <v>1</v>
      </c>
      <c r="H5363" s="2" t="str">
        <f t="shared" si="669"/>
        <v>Monday</v>
      </c>
      <c r="I5363" s="2" t="str">
        <f t="shared" si="670"/>
        <v>FM4</v>
      </c>
      <c r="J5363" s="2">
        <f t="shared" si="671"/>
        <v>2</v>
      </c>
    </row>
    <row r="5364" spans="1:10" x14ac:dyDescent="0.35">
      <c r="A5364" s="4">
        <v>40373</v>
      </c>
      <c r="B5364" s="2">
        <f t="shared" si="664"/>
        <v>2010</v>
      </c>
      <c r="C5364" s="2">
        <f t="shared" si="665"/>
        <v>7</v>
      </c>
      <c r="D5364" s="2" t="str">
        <f t="shared" si="666"/>
        <v>July</v>
      </c>
      <c r="E5364" s="2" t="str" cm="1">
        <f t="array" ref="E5364">_xlfn.IFS(C5364/3&lt;=1,"Q1",C5364/3&lt;=2,"Q2",C5364/3&lt;=3,"Q3",C5364/3&lt;=4,"Q4")</f>
        <v>Q3</v>
      </c>
      <c r="F5364" s="2" t="str">
        <f t="shared" si="667"/>
        <v>2010-Jul</v>
      </c>
      <c r="G5364" s="2">
        <f t="shared" si="668"/>
        <v>3</v>
      </c>
      <c r="H5364" s="2" t="str">
        <f t="shared" si="669"/>
        <v>Wednesday</v>
      </c>
      <c r="I5364" s="2" t="str">
        <f t="shared" si="670"/>
        <v>FM4</v>
      </c>
      <c r="J5364" s="2">
        <f t="shared" si="671"/>
        <v>2</v>
      </c>
    </row>
    <row r="5365" spans="1:10" x14ac:dyDescent="0.35">
      <c r="A5365" s="4">
        <v>41098</v>
      </c>
      <c r="B5365" s="2">
        <f t="shared" si="664"/>
        <v>2012</v>
      </c>
      <c r="C5365" s="2">
        <f t="shared" si="665"/>
        <v>7</v>
      </c>
      <c r="D5365" s="2" t="str">
        <f t="shared" si="666"/>
        <v>July</v>
      </c>
      <c r="E5365" s="2" t="str" cm="1">
        <f t="array" ref="E5365">_xlfn.IFS(C5365/3&lt;=1,"Q1",C5365/3&lt;=2,"Q2",C5365/3&lt;=3,"Q3",C5365/3&lt;=4,"Q4")</f>
        <v>Q3</v>
      </c>
      <c r="F5365" s="2" t="str">
        <f t="shared" si="667"/>
        <v>2012-Jul</v>
      </c>
      <c r="G5365" s="2">
        <f t="shared" si="668"/>
        <v>7</v>
      </c>
      <c r="H5365" s="2" t="str">
        <f t="shared" si="669"/>
        <v>Sunday</v>
      </c>
      <c r="I5365" s="2" t="str">
        <f t="shared" si="670"/>
        <v>FM4</v>
      </c>
      <c r="J5365" s="2">
        <f t="shared" si="671"/>
        <v>2</v>
      </c>
    </row>
    <row r="5366" spans="1:10" x14ac:dyDescent="0.35">
      <c r="A5366" s="4">
        <v>42192</v>
      </c>
      <c r="B5366" s="2">
        <f t="shared" si="664"/>
        <v>2015</v>
      </c>
      <c r="C5366" s="2">
        <f t="shared" si="665"/>
        <v>7</v>
      </c>
      <c r="D5366" s="2" t="str">
        <f t="shared" si="666"/>
        <v>July</v>
      </c>
      <c r="E5366" s="2" t="str" cm="1">
        <f t="array" ref="E5366">_xlfn.IFS(C5366/3&lt;=1,"Q1",C5366/3&lt;=2,"Q2",C5366/3&lt;=3,"Q3",C5366/3&lt;=4,"Q4")</f>
        <v>Q3</v>
      </c>
      <c r="F5366" s="2" t="str">
        <f t="shared" si="667"/>
        <v>2015-Jul</v>
      </c>
      <c r="G5366" s="2">
        <f t="shared" si="668"/>
        <v>2</v>
      </c>
      <c r="H5366" s="2" t="str">
        <f t="shared" si="669"/>
        <v>Tuesday</v>
      </c>
      <c r="I5366" s="2" t="str">
        <f t="shared" si="670"/>
        <v>FM4</v>
      </c>
      <c r="J5366" s="2">
        <f t="shared" si="671"/>
        <v>2</v>
      </c>
    </row>
    <row r="5367" spans="1:10" x14ac:dyDescent="0.35">
      <c r="A5367" s="4">
        <v>40728</v>
      </c>
      <c r="B5367" s="2">
        <f t="shared" si="664"/>
        <v>2011</v>
      </c>
      <c r="C5367" s="2">
        <f t="shared" si="665"/>
        <v>7</v>
      </c>
      <c r="D5367" s="2" t="str">
        <f t="shared" si="666"/>
        <v>July</v>
      </c>
      <c r="E5367" s="2" t="str" cm="1">
        <f t="array" ref="E5367">_xlfn.IFS(C5367/3&lt;=1,"Q1",C5367/3&lt;=2,"Q2",C5367/3&lt;=3,"Q3",C5367/3&lt;=4,"Q4")</f>
        <v>Q3</v>
      </c>
      <c r="F5367" s="2" t="str">
        <f t="shared" si="667"/>
        <v>2011-Jul</v>
      </c>
      <c r="G5367" s="2">
        <f t="shared" si="668"/>
        <v>1</v>
      </c>
      <c r="H5367" s="2" t="str">
        <f t="shared" si="669"/>
        <v>Monday</v>
      </c>
      <c r="I5367" s="2" t="str">
        <f t="shared" si="670"/>
        <v>FM4</v>
      </c>
      <c r="J5367" s="2">
        <f t="shared" si="671"/>
        <v>2</v>
      </c>
    </row>
    <row r="5368" spans="1:10" x14ac:dyDescent="0.35">
      <c r="A5368" s="4">
        <v>41100</v>
      </c>
      <c r="B5368" s="2">
        <f t="shared" si="664"/>
        <v>2012</v>
      </c>
      <c r="C5368" s="2">
        <f t="shared" si="665"/>
        <v>7</v>
      </c>
      <c r="D5368" s="2" t="str">
        <f t="shared" si="666"/>
        <v>July</v>
      </c>
      <c r="E5368" s="2" t="str" cm="1">
        <f t="array" ref="E5368">_xlfn.IFS(C5368/3&lt;=1,"Q1",C5368/3&lt;=2,"Q2",C5368/3&lt;=3,"Q3",C5368/3&lt;=4,"Q4")</f>
        <v>Q3</v>
      </c>
      <c r="F5368" s="2" t="str">
        <f t="shared" si="667"/>
        <v>2012-Jul</v>
      </c>
      <c r="G5368" s="2">
        <f t="shared" si="668"/>
        <v>2</v>
      </c>
      <c r="H5368" s="2" t="str">
        <f t="shared" si="669"/>
        <v>Tuesday</v>
      </c>
      <c r="I5368" s="2" t="str">
        <f t="shared" si="670"/>
        <v>FM4</v>
      </c>
      <c r="J5368" s="2">
        <f t="shared" si="671"/>
        <v>2</v>
      </c>
    </row>
    <row r="5369" spans="1:10" x14ac:dyDescent="0.35">
      <c r="A5369" s="4">
        <v>42913</v>
      </c>
      <c r="B5369" s="2">
        <f t="shared" si="664"/>
        <v>2017</v>
      </c>
      <c r="C5369" s="2">
        <f t="shared" si="665"/>
        <v>6</v>
      </c>
      <c r="D5369" s="2" t="str">
        <f t="shared" si="666"/>
        <v>June</v>
      </c>
      <c r="E5369" s="2" t="str" cm="1">
        <f t="array" ref="E5369">_xlfn.IFS(C5369/3&lt;=1,"Q1",C5369/3&lt;=2,"Q2",C5369/3&lt;=3,"Q3",C5369/3&lt;=4,"Q4")</f>
        <v>Q2</v>
      </c>
      <c r="F5369" s="2" t="str">
        <f t="shared" si="667"/>
        <v>2017-Jun</v>
      </c>
      <c r="G5369" s="2">
        <f t="shared" si="668"/>
        <v>2</v>
      </c>
      <c r="H5369" s="2" t="str">
        <f t="shared" si="669"/>
        <v>Tuesday</v>
      </c>
      <c r="I5369" s="2" t="str">
        <f t="shared" si="670"/>
        <v>FM3</v>
      </c>
      <c r="J5369" s="2">
        <f t="shared" si="671"/>
        <v>1</v>
      </c>
    </row>
    <row r="5370" spans="1:10" x14ac:dyDescent="0.35">
      <c r="A5370" s="4">
        <v>40351</v>
      </c>
      <c r="B5370" s="2">
        <f t="shared" si="664"/>
        <v>2010</v>
      </c>
      <c r="C5370" s="2">
        <f t="shared" si="665"/>
        <v>6</v>
      </c>
      <c r="D5370" s="2" t="str">
        <f t="shared" si="666"/>
        <v>June</v>
      </c>
      <c r="E5370" s="2" t="str" cm="1">
        <f t="array" ref="E5370">_xlfn.IFS(C5370/3&lt;=1,"Q1",C5370/3&lt;=2,"Q2",C5370/3&lt;=3,"Q3",C5370/3&lt;=4,"Q4")</f>
        <v>Q2</v>
      </c>
      <c r="F5370" s="2" t="str">
        <f t="shared" si="667"/>
        <v>2010-Jun</v>
      </c>
      <c r="G5370" s="2">
        <f t="shared" si="668"/>
        <v>2</v>
      </c>
      <c r="H5370" s="2" t="str">
        <f t="shared" si="669"/>
        <v>Tuesday</v>
      </c>
      <c r="I5370" s="2" t="str">
        <f t="shared" si="670"/>
        <v>FM3</v>
      </c>
      <c r="J5370" s="2">
        <f t="shared" si="671"/>
        <v>1</v>
      </c>
    </row>
    <row r="5371" spans="1:10" x14ac:dyDescent="0.35">
      <c r="A5371" s="4">
        <v>40356</v>
      </c>
      <c r="B5371" s="2">
        <f t="shared" si="664"/>
        <v>2010</v>
      </c>
      <c r="C5371" s="2">
        <f t="shared" si="665"/>
        <v>6</v>
      </c>
      <c r="D5371" s="2" t="str">
        <f t="shared" si="666"/>
        <v>June</v>
      </c>
      <c r="E5371" s="2" t="str" cm="1">
        <f t="array" ref="E5371">_xlfn.IFS(C5371/3&lt;=1,"Q1",C5371/3&lt;=2,"Q2",C5371/3&lt;=3,"Q3",C5371/3&lt;=4,"Q4")</f>
        <v>Q2</v>
      </c>
      <c r="F5371" s="2" t="str">
        <f t="shared" si="667"/>
        <v>2010-Jun</v>
      </c>
      <c r="G5371" s="2">
        <f t="shared" si="668"/>
        <v>7</v>
      </c>
      <c r="H5371" s="2" t="str">
        <f t="shared" si="669"/>
        <v>Sunday</v>
      </c>
      <c r="I5371" s="2" t="str">
        <f t="shared" si="670"/>
        <v>FM3</v>
      </c>
      <c r="J5371" s="2">
        <f t="shared" si="671"/>
        <v>1</v>
      </c>
    </row>
    <row r="5372" spans="1:10" x14ac:dyDescent="0.35">
      <c r="A5372" s="4">
        <v>40354</v>
      </c>
      <c r="B5372" s="2">
        <f t="shared" si="664"/>
        <v>2010</v>
      </c>
      <c r="C5372" s="2">
        <f t="shared" si="665"/>
        <v>6</v>
      </c>
      <c r="D5372" s="2" t="str">
        <f t="shared" si="666"/>
        <v>June</v>
      </c>
      <c r="E5372" s="2" t="str" cm="1">
        <f t="array" ref="E5372">_xlfn.IFS(C5372/3&lt;=1,"Q1",C5372/3&lt;=2,"Q2",C5372/3&lt;=3,"Q3",C5372/3&lt;=4,"Q4")</f>
        <v>Q2</v>
      </c>
      <c r="F5372" s="2" t="str">
        <f t="shared" si="667"/>
        <v>2010-Jun</v>
      </c>
      <c r="G5372" s="2">
        <f t="shared" si="668"/>
        <v>5</v>
      </c>
      <c r="H5372" s="2" t="str">
        <f t="shared" si="669"/>
        <v>Friday</v>
      </c>
      <c r="I5372" s="2" t="str">
        <f t="shared" si="670"/>
        <v>FM3</v>
      </c>
      <c r="J5372" s="2">
        <f t="shared" si="671"/>
        <v>1</v>
      </c>
    </row>
    <row r="5373" spans="1:10" x14ac:dyDescent="0.35">
      <c r="A5373" s="4">
        <v>41815</v>
      </c>
      <c r="B5373" s="2">
        <f t="shared" si="664"/>
        <v>2014</v>
      </c>
      <c r="C5373" s="2">
        <f t="shared" si="665"/>
        <v>6</v>
      </c>
      <c r="D5373" s="2" t="str">
        <f t="shared" si="666"/>
        <v>June</v>
      </c>
      <c r="E5373" s="2" t="str" cm="1">
        <f t="array" ref="E5373">_xlfn.IFS(C5373/3&lt;=1,"Q1",C5373/3&lt;=2,"Q2",C5373/3&lt;=3,"Q3",C5373/3&lt;=4,"Q4")</f>
        <v>Q2</v>
      </c>
      <c r="F5373" s="2" t="str">
        <f t="shared" si="667"/>
        <v>2014-Jun</v>
      </c>
      <c r="G5373" s="2">
        <f t="shared" si="668"/>
        <v>3</v>
      </c>
      <c r="H5373" s="2" t="str">
        <f t="shared" si="669"/>
        <v>Wednesday</v>
      </c>
      <c r="I5373" s="2" t="str">
        <f t="shared" si="670"/>
        <v>FM3</v>
      </c>
      <c r="J5373" s="2">
        <f t="shared" si="671"/>
        <v>1</v>
      </c>
    </row>
    <row r="5374" spans="1:10" x14ac:dyDescent="0.35">
      <c r="A5374" s="4">
        <v>42533</v>
      </c>
      <c r="B5374" s="2">
        <f t="shared" si="664"/>
        <v>2016</v>
      </c>
      <c r="C5374" s="2">
        <f t="shared" si="665"/>
        <v>6</v>
      </c>
      <c r="D5374" s="2" t="str">
        <f t="shared" si="666"/>
        <v>June</v>
      </c>
      <c r="E5374" s="2" t="str" cm="1">
        <f t="array" ref="E5374">_xlfn.IFS(C5374/3&lt;=1,"Q1",C5374/3&lt;=2,"Q2",C5374/3&lt;=3,"Q3",C5374/3&lt;=4,"Q4")</f>
        <v>Q2</v>
      </c>
      <c r="F5374" s="2" t="str">
        <f t="shared" si="667"/>
        <v>2016-Jun</v>
      </c>
      <c r="G5374" s="2">
        <f t="shared" si="668"/>
        <v>7</v>
      </c>
      <c r="H5374" s="2" t="str">
        <f t="shared" si="669"/>
        <v>Sunday</v>
      </c>
      <c r="I5374" s="2" t="str">
        <f t="shared" si="670"/>
        <v>FM3</v>
      </c>
      <c r="J5374" s="2">
        <f t="shared" si="671"/>
        <v>1</v>
      </c>
    </row>
    <row r="5375" spans="1:10" x14ac:dyDescent="0.35">
      <c r="A5375" s="4">
        <v>42896</v>
      </c>
      <c r="B5375" s="2">
        <f t="shared" si="664"/>
        <v>2017</v>
      </c>
      <c r="C5375" s="2">
        <f t="shared" si="665"/>
        <v>6</v>
      </c>
      <c r="D5375" s="2" t="str">
        <f t="shared" si="666"/>
        <v>June</v>
      </c>
      <c r="E5375" s="2" t="str" cm="1">
        <f t="array" ref="E5375">_xlfn.IFS(C5375/3&lt;=1,"Q1",C5375/3&lt;=2,"Q2",C5375/3&lt;=3,"Q3",C5375/3&lt;=4,"Q4")</f>
        <v>Q2</v>
      </c>
      <c r="F5375" s="2" t="str">
        <f t="shared" si="667"/>
        <v>2017-Jun</v>
      </c>
      <c r="G5375" s="2">
        <f t="shared" si="668"/>
        <v>6</v>
      </c>
      <c r="H5375" s="2" t="str">
        <f t="shared" si="669"/>
        <v>Saturday</v>
      </c>
      <c r="I5375" s="2" t="str">
        <f t="shared" si="670"/>
        <v>FM3</v>
      </c>
      <c r="J5375" s="2">
        <f t="shared" si="671"/>
        <v>1</v>
      </c>
    </row>
    <row r="5376" spans="1:10" x14ac:dyDescent="0.35">
      <c r="A5376" s="4">
        <v>42160</v>
      </c>
      <c r="B5376" s="2">
        <f t="shared" si="664"/>
        <v>2015</v>
      </c>
      <c r="C5376" s="2">
        <f t="shared" si="665"/>
        <v>6</v>
      </c>
      <c r="D5376" s="2" t="str">
        <f t="shared" si="666"/>
        <v>June</v>
      </c>
      <c r="E5376" s="2" t="str" cm="1">
        <f t="array" ref="E5376">_xlfn.IFS(C5376/3&lt;=1,"Q1",C5376/3&lt;=2,"Q2",C5376/3&lt;=3,"Q3",C5376/3&lt;=4,"Q4")</f>
        <v>Q2</v>
      </c>
      <c r="F5376" s="2" t="str">
        <f t="shared" si="667"/>
        <v>2015-Jun</v>
      </c>
      <c r="G5376" s="2">
        <f t="shared" si="668"/>
        <v>5</v>
      </c>
      <c r="H5376" s="2" t="str">
        <f t="shared" si="669"/>
        <v>Friday</v>
      </c>
      <c r="I5376" s="2" t="str">
        <f t="shared" si="670"/>
        <v>FM3</v>
      </c>
      <c r="J5376" s="2">
        <f t="shared" si="671"/>
        <v>1</v>
      </c>
    </row>
    <row r="5377" spans="1:10" x14ac:dyDescent="0.35">
      <c r="A5377" s="4">
        <v>40712</v>
      </c>
      <c r="B5377" s="2">
        <f t="shared" si="664"/>
        <v>2011</v>
      </c>
      <c r="C5377" s="2">
        <f t="shared" si="665"/>
        <v>6</v>
      </c>
      <c r="D5377" s="2" t="str">
        <f t="shared" si="666"/>
        <v>June</v>
      </c>
      <c r="E5377" s="2" t="str" cm="1">
        <f t="array" ref="E5377">_xlfn.IFS(C5377/3&lt;=1,"Q1",C5377/3&lt;=2,"Q2",C5377/3&lt;=3,"Q3",C5377/3&lt;=4,"Q4")</f>
        <v>Q2</v>
      </c>
      <c r="F5377" s="2" t="str">
        <f t="shared" si="667"/>
        <v>2011-Jun</v>
      </c>
      <c r="G5377" s="2">
        <f t="shared" si="668"/>
        <v>6</v>
      </c>
      <c r="H5377" s="2" t="str">
        <f t="shared" si="669"/>
        <v>Saturday</v>
      </c>
      <c r="I5377" s="2" t="str">
        <f t="shared" si="670"/>
        <v>FM3</v>
      </c>
      <c r="J5377" s="2">
        <f t="shared" si="671"/>
        <v>1</v>
      </c>
    </row>
    <row r="5378" spans="1:10" x14ac:dyDescent="0.35">
      <c r="A5378" s="4">
        <v>40706</v>
      </c>
      <c r="B5378" s="2">
        <f t="shared" si="664"/>
        <v>2011</v>
      </c>
      <c r="C5378" s="2">
        <f t="shared" si="665"/>
        <v>6</v>
      </c>
      <c r="D5378" s="2" t="str">
        <f t="shared" si="666"/>
        <v>June</v>
      </c>
      <c r="E5378" s="2" t="str" cm="1">
        <f t="array" ref="E5378">_xlfn.IFS(C5378/3&lt;=1,"Q1",C5378/3&lt;=2,"Q2",C5378/3&lt;=3,"Q3",C5378/3&lt;=4,"Q4")</f>
        <v>Q2</v>
      </c>
      <c r="F5378" s="2" t="str">
        <f t="shared" si="667"/>
        <v>2011-Jun</v>
      </c>
      <c r="G5378" s="2">
        <f t="shared" si="668"/>
        <v>7</v>
      </c>
      <c r="H5378" s="2" t="str">
        <f t="shared" si="669"/>
        <v>Sunday</v>
      </c>
      <c r="I5378" s="2" t="str">
        <f t="shared" si="670"/>
        <v>FM3</v>
      </c>
      <c r="J5378" s="2">
        <f t="shared" si="671"/>
        <v>1</v>
      </c>
    </row>
    <row r="5379" spans="1:10" x14ac:dyDescent="0.35">
      <c r="A5379" s="4">
        <v>40717</v>
      </c>
      <c r="B5379" s="2">
        <f t="shared" ref="B5379:B5442" si="672">YEAR(A5379)</f>
        <v>2011</v>
      </c>
      <c r="C5379" s="2">
        <f t="shared" ref="C5379:C5442" si="673">MONTH(A5379)</f>
        <v>6</v>
      </c>
      <c r="D5379" s="2" t="str">
        <f t="shared" ref="D5379:D5442" si="674">TEXT(A5379,"mmmm")</f>
        <v>June</v>
      </c>
      <c r="E5379" s="2" t="str" cm="1">
        <f t="array" ref="E5379">_xlfn.IFS(C5379/3&lt;=1,"Q1",C5379/3&lt;=2,"Q2",C5379/3&lt;=3,"Q3",C5379/3&lt;=4,"Q4")</f>
        <v>Q2</v>
      </c>
      <c r="F5379" s="2" t="str">
        <f t="shared" ref="F5379:F5442" si="675">TEXT(A5379,"yyyy"&amp;"-"&amp;"mmm")</f>
        <v>2011-Jun</v>
      </c>
      <c r="G5379" s="2">
        <f t="shared" ref="G5379:G5442" si="676">WEEKDAY(A5379,2)</f>
        <v>4</v>
      </c>
      <c r="H5379" s="2" t="str">
        <f t="shared" ref="H5379:H5442" si="677">TEXT(A5379,"dddd")</f>
        <v>Thursday</v>
      </c>
      <c r="I5379" s="2" t="str">
        <f t="shared" ref="I5379:I5442" si="678">"FM" &amp; (MOD(MONTH(A5379) - 4, 12) + 1)</f>
        <v>FM3</v>
      </c>
      <c r="J5379" s="2">
        <f t="shared" ref="J5379:J5442" si="679">INT((MOD(MONTH(A5379) - 4, 12))/3) + 1</f>
        <v>1</v>
      </c>
    </row>
    <row r="5380" spans="1:10" x14ac:dyDescent="0.35">
      <c r="A5380" s="4">
        <v>43258</v>
      </c>
      <c r="B5380" s="2">
        <f t="shared" si="672"/>
        <v>2018</v>
      </c>
      <c r="C5380" s="2">
        <f t="shared" si="673"/>
        <v>6</v>
      </c>
      <c r="D5380" s="2" t="str">
        <f t="shared" si="674"/>
        <v>June</v>
      </c>
      <c r="E5380" s="2" t="str" cm="1">
        <f t="array" ref="E5380">_xlfn.IFS(C5380/3&lt;=1,"Q1",C5380/3&lt;=2,"Q2",C5380/3&lt;=3,"Q3",C5380/3&lt;=4,"Q4")</f>
        <v>Q2</v>
      </c>
      <c r="F5380" s="2" t="str">
        <f t="shared" si="675"/>
        <v>2018-Jun</v>
      </c>
      <c r="G5380" s="2">
        <f t="shared" si="676"/>
        <v>4</v>
      </c>
      <c r="H5380" s="2" t="str">
        <f t="shared" si="677"/>
        <v>Thursday</v>
      </c>
      <c r="I5380" s="2" t="str">
        <f t="shared" si="678"/>
        <v>FM3</v>
      </c>
      <c r="J5380" s="2">
        <f t="shared" si="679"/>
        <v>1</v>
      </c>
    </row>
    <row r="5381" spans="1:10" x14ac:dyDescent="0.35">
      <c r="A5381" s="4">
        <v>42894</v>
      </c>
      <c r="B5381" s="2">
        <f t="shared" si="672"/>
        <v>2017</v>
      </c>
      <c r="C5381" s="2">
        <f t="shared" si="673"/>
        <v>6</v>
      </c>
      <c r="D5381" s="2" t="str">
        <f t="shared" si="674"/>
        <v>June</v>
      </c>
      <c r="E5381" s="2" t="str" cm="1">
        <f t="array" ref="E5381">_xlfn.IFS(C5381/3&lt;=1,"Q1",C5381/3&lt;=2,"Q2",C5381/3&lt;=3,"Q3",C5381/3&lt;=4,"Q4")</f>
        <v>Q2</v>
      </c>
      <c r="F5381" s="2" t="str">
        <f t="shared" si="675"/>
        <v>2017-Jun</v>
      </c>
      <c r="G5381" s="2">
        <f t="shared" si="676"/>
        <v>4</v>
      </c>
      <c r="H5381" s="2" t="str">
        <f t="shared" si="677"/>
        <v>Thursday</v>
      </c>
      <c r="I5381" s="2" t="str">
        <f t="shared" si="678"/>
        <v>FM3</v>
      </c>
      <c r="J5381" s="2">
        <f t="shared" si="679"/>
        <v>1</v>
      </c>
    </row>
    <row r="5382" spans="1:10" x14ac:dyDescent="0.35">
      <c r="A5382" s="4">
        <v>43236</v>
      </c>
      <c r="B5382" s="2">
        <f t="shared" si="672"/>
        <v>2018</v>
      </c>
      <c r="C5382" s="2">
        <f t="shared" si="673"/>
        <v>5</v>
      </c>
      <c r="D5382" s="2" t="str">
        <f t="shared" si="674"/>
        <v>May</v>
      </c>
      <c r="E5382" s="2" t="str" cm="1">
        <f t="array" ref="E5382">_xlfn.IFS(C5382/3&lt;=1,"Q1",C5382/3&lt;=2,"Q2",C5382/3&lt;=3,"Q3",C5382/3&lt;=4,"Q4")</f>
        <v>Q2</v>
      </c>
      <c r="F5382" s="2" t="str">
        <f t="shared" si="675"/>
        <v>2018-May</v>
      </c>
      <c r="G5382" s="2">
        <f t="shared" si="676"/>
        <v>3</v>
      </c>
      <c r="H5382" s="2" t="str">
        <f t="shared" si="677"/>
        <v>Wednesday</v>
      </c>
      <c r="I5382" s="2" t="str">
        <f t="shared" si="678"/>
        <v>FM2</v>
      </c>
      <c r="J5382" s="2">
        <f t="shared" si="679"/>
        <v>1</v>
      </c>
    </row>
    <row r="5383" spans="1:10" x14ac:dyDescent="0.35">
      <c r="A5383" s="4">
        <v>42507</v>
      </c>
      <c r="B5383" s="2">
        <f t="shared" si="672"/>
        <v>2016</v>
      </c>
      <c r="C5383" s="2">
        <f t="shared" si="673"/>
        <v>5</v>
      </c>
      <c r="D5383" s="2" t="str">
        <f t="shared" si="674"/>
        <v>May</v>
      </c>
      <c r="E5383" s="2" t="str" cm="1">
        <f t="array" ref="E5383">_xlfn.IFS(C5383/3&lt;=1,"Q1",C5383/3&lt;=2,"Q2",C5383/3&lt;=3,"Q3",C5383/3&lt;=4,"Q4")</f>
        <v>Q2</v>
      </c>
      <c r="F5383" s="2" t="str">
        <f t="shared" si="675"/>
        <v>2016-May</v>
      </c>
      <c r="G5383" s="2">
        <f t="shared" si="676"/>
        <v>2</v>
      </c>
      <c r="H5383" s="2" t="str">
        <f t="shared" si="677"/>
        <v>Tuesday</v>
      </c>
      <c r="I5383" s="2" t="str">
        <f t="shared" si="678"/>
        <v>FM2</v>
      </c>
      <c r="J5383" s="2">
        <f t="shared" si="679"/>
        <v>1</v>
      </c>
    </row>
    <row r="5384" spans="1:10" x14ac:dyDescent="0.35">
      <c r="A5384" s="4">
        <v>41780</v>
      </c>
      <c r="B5384" s="2">
        <f t="shared" si="672"/>
        <v>2014</v>
      </c>
      <c r="C5384" s="2">
        <f t="shared" si="673"/>
        <v>5</v>
      </c>
      <c r="D5384" s="2" t="str">
        <f t="shared" si="674"/>
        <v>May</v>
      </c>
      <c r="E5384" s="2" t="str" cm="1">
        <f t="array" ref="E5384">_xlfn.IFS(C5384/3&lt;=1,"Q1",C5384/3&lt;=2,"Q2",C5384/3&lt;=3,"Q3",C5384/3&lt;=4,"Q4")</f>
        <v>Q2</v>
      </c>
      <c r="F5384" s="2" t="str">
        <f t="shared" si="675"/>
        <v>2014-May</v>
      </c>
      <c r="G5384" s="2">
        <f t="shared" si="676"/>
        <v>3</v>
      </c>
      <c r="H5384" s="2" t="str">
        <f t="shared" si="677"/>
        <v>Wednesday</v>
      </c>
      <c r="I5384" s="2" t="str">
        <f t="shared" si="678"/>
        <v>FM2</v>
      </c>
      <c r="J5384" s="2">
        <f t="shared" si="679"/>
        <v>1</v>
      </c>
    </row>
    <row r="5385" spans="1:10" x14ac:dyDescent="0.35">
      <c r="A5385" s="4">
        <v>41404</v>
      </c>
      <c r="B5385" s="2">
        <f t="shared" si="672"/>
        <v>2013</v>
      </c>
      <c r="C5385" s="2">
        <f t="shared" si="673"/>
        <v>5</v>
      </c>
      <c r="D5385" s="2" t="str">
        <f t="shared" si="674"/>
        <v>May</v>
      </c>
      <c r="E5385" s="2" t="str" cm="1">
        <f t="array" ref="E5385">_xlfn.IFS(C5385/3&lt;=1,"Q1",C5385/3&lt;=2,"Q2",C5385/3&lt;=3,"Q3",C5385/3&lt;=4,"Q4")</f>
        <v>Q2</v>
      </c>
      <c r="F5385" s="2" t="str">
        <f t="shared" si="675"/>
        <v>2013-May</v>
      </c>
      <c r="G5385" s="2">
        <f t="shared" si="676"/>
        <v>5</v>
      </c>
      <c r="H5385" s="2" t="str">
        <f t="shared" si="677"/>
        <v>Friday</v>
      </c>
      <c r="I5385" s="2" t="str">
        <f t="shared" si="678"/>
        <v>FM2</v>
      </c>
      <c r="J5385" s="2">
        <f t="shared" si="679"/>
        <v>1</v>
      </c>
    </row>
    <row r="5386" spans="1:10" x14ac:dyDescent="0.35">
      <c r="A5386" s="4">
        <v>43246</v>
      </c>
      <c r="B5386" s="2">
        <f t="shared" si="672"/>
        <v>2018</v>
      </c>
      <c r="C5386" s="2">
        <f t="shared" si="673"/>
        <v>5</v>
      </c>
      <c r="D5386" s="2" t="str">
        <f t="shared" si="674"/>
        <v>May</v>
      </c>
      <c r="E5386" s="2" t="str" cm="1">
        <f t="array" ref="E5386">_xlfn.IFS(C5386/3&lt;=1,"Q1",C5386/3&lt;=2,"Q2",C5386/3&lt;=3,"Q3",C5386/3&lt;=4,"Q4")</f>
        <v>Q2</v>
      </c>
      <c r="F5386" s="2" t="str">
        <f t="shared" si="675"/>
        <v>2018-May</v>
      </c>
      <c r="G5386" s="2">
        <f t="shared" si="676"/>
        <v>6</v>
      </c>
      <c r="H5386" s="2" t="str">
        <f t="shared" si="677"/>
        <v>Saturday</v>
      </c>
      <c r="I5386" s="2" t="str">
        <f t="shared" si="678"/>
        <v>FM2</v>
      </c>
      <c r="J5386" s="2">
        <f t="shared" si="679"/>
        <v>1</v>
      </c>
    </row>
    <row r="5387" spans="1:10" x14ac:dyDescent="0.35">
      <c r="A5387" s="4">
        <v>43235</v>
      </c>
      <c r="B5387" s="2">
        <f t="shared" si="672"/>
        <v>2018</v>
      </c>
      <c r="C5387" s="2">
        <f t="shared" si="673"/>
        <v>5</v>
      </c>
      <c r="D5387" s="2" t="str">
        <f t="shared" si="674"/>
        <v>May</v>
      </c>
      <c r="E5387" s="2" t="str" cm="1">
        <f t="array" ref="E5387">_xlfn.IFS(C5387/3&lt;=1,"Q1",C5387/3&lt;=2,"Q2",C5387/3&lt;=3,"Q3",C5387/3&lt;=4,"Q4")</f>
        <v>Q2</v>
      </c>
      <c r="F5387" s="2" t="str">
        <f t="shared" si="675"/>
        <v>2018-May</v>
      </c>
      <c r="G5387" s="2">
        <f t="shared" si="676"/>
        <v>2</v>
      </c>
      <c r="H5387" s="2" t="str">
        <f t="shared" si="677"/>
        <v>Tuesday</v>
      </c>
      <c r="I5387" s="2" t="str">
        <f t="shared" si="678"/>
        <v>FM2</v>
      </c>
      <c r="J5387" s="2">
        <f t="shared" si="679"/>
        <v>1</v>
      </c>
    </row>
    <row r="5388" spans="1:10" x14ac:dyDescent="0.35">
      <c r="A5388" s="4">
        <v>42872</v>
      </c>
      <c r="B5388" s="2">
        <f t="shared" si="672"/>
        <v>2017</v>
      </c>
      <c r="C5388" s="2">
        <f t="shared" si="673"/>
        <v>5</v>
      </c>
      <c r="D5388" s="2" t="str">
        <f t="shared" si="674"/>
        <v>May</v>
      </c>
      <c r="E5388" s="2" t="str" cm="1">
        <f t="array" ref="E5388">_xlfn.IFS(C5388/3&lt;=1,"Q1",C5388/3&lt;=2,"Q2",C5388/3&lt;=3,"Q3",C5388/3&lt;=4,"Q4")</f>
        <v>Q2</v>
      </c>
      <c r="F5388" s="2" t="str">
        <f t="shared" si="675"/>
        <v>2017-May</v>
      </c>
      <c r="G5388" s="2">
        <f t="shared" si="676"/>
        <v>3</v>
      </c>
      <c r="H5388" s="2" t="str">
        <f t="shared" si="677"/>
        <v>Wednesday</v>
      </c>
      <c r="I5388" s="2" t="str">
        <f t="shared" si="678"/>
        <v>FM2</v>
      </c>
      <c r="J5388" s="2">
        <f t="shared" si="679"/>
        <v>1</v>
      </c>
    </row>
    <row r="5389" spans="1:10" x14ac:dyDescent="0.35">
      <c r="A5389" s="4">
        <v>40676</v>
      </c>
      <c r="B5389" s="2">
        <f t="shared" si="672"/>
        <v>2011</v>
      </c>
      <c r="C5389" s="2">
        <f t="shared" si="673"/>
        <v>5</v>
      </c>
      <c r="D5389" s="2" t="str">
        <f t="shared" si="674"/>
        <v>May</v>
      </c>
      <c r="E5389" s="2" t="str" cm="1">
        <f t="array" ref="E5389">_xlfn.IFS(C5389/3&lt;=1,"Q1",C5389/3&lt;=2,"Q2",C5389/3&lt;=3,"Q3",C5389/3&lt;=4,"Q4")</f>
        <v>Q2</v>
      </c>
      <c r="F5389" s="2" t="str">
        <f t="shared" si="675"/>
        <v>2011-May</v>
      </c>
      <c r="G5389" s="2">
        <f t="shared" si="676"/>
        <v>5</v>
      </c>
      <c r="H5389" s="2" t="str">
        <f t="shared" si="677"/>
        <v>Friday</v>
      </c>
      <c r="I5389" s="2" t="str">
        <f t="shared" si="678"/>
        <v>FM2</v>
      </c>
      <c r="J5389" s="2">
        <f t="shared" si="679"/>
        <v>1</v>
      </c>
    </row>
    <row r="5390" spans="1:10" x14ac:dyDescent="0.35">
      <c r="A5390" s="4">
        <v>42491</v>
      </c>
      <c r="B5390" s="2">
        <f t="shared" si="672"/>
        <v>2016</v>
      </c>
      <c r="C5390" s="2">
        <f t="shared" si="673"/>
        <v>5</v>
      </c>
      <c r="D5390" s="2" t="str">
        <f t="shared" si="674"/>
        <v>May</v>
      </c>
      <c r="E5390" s="2" t="str" cm="1">
        <f t="array" ref="E5390">_xlfn.IFS(C5390/3&lt;=1,"Q1",C5390/3&lt;=2,"Q2",C5390/3&lt;=3,"Q3",C5390/3&lt;=4,"Q4")</f>
        <v>Q2</v>
      </c>
      <c r="F5390" s="2" t="str">
        <f t="shared" si="675"/>
        <v>2016-May</v>
      </c>
      <c r="G5390" s="2">
        <f t="shared" si="676"/>
        <v>7</v>
      </c>
      <c r="H5390" s="2" t="str">
        <f t="shared" si="677"/>
        <v>Sunday</v>
      </c>
      <c r="I5390" s="2" t="str">
        <f t="shared" si="678"/>
        <v>FM2</v>
      </c>
      <c r="J5390" s="2">
        <f t="shared" si="679"/>
        <v>1</v>
      </c>
    </row>
    <row r="5391" spans="1:10" x14ac:dyDescent="0.35">
      <c r="A5391" s="4">
        <v>42514</v>
      </c>
      <c r="B5391" s="2">
        <f t="shared" si="672"/>
        <v>2016</v>
      </c>
      <c r="C5391" s="2">
        <f t="shared" si="673"/>
        <v>5</v>
      </c>
      <c r="D5391" s="2" t="str">
        <f t="shared" si="674"/>
        <v>May</v>
      </c>
      <c r="E5391" s="2" t="str" cm="1">
        <f t="array" ref="E5391">_xlfn.IFS(C5391/3&lt;=1,"Q1",C5391/3&lt;=2,"Q2",C5391/3&lt;=3,"Q3",C5391/3&lt;=4,"Q4")</f>
        <v>Q2</v>
      </c>
      <c r="F5391" s="2" t="str">
        <f t="shared" si="675"/>
        <v>2016-May</v>
      </c>
      <c r="G5391" s="2">
        <f t="shared" si="676"/>
        <v>2</v>
      </c>
      <c r="H5391" s="2" t="str">
        <f t="shared" si="677"/>
        <v>Tuesday</v>
      </c>
      <c r="I5391" s="2" t="str">
        <f t="shared" si="678"/>
        <v>FM2</v>
      </c>
      <c r="J5391" s="2">
        <f t="shared" si="679"/>
        <v>1</v>
      </c>
    </row>
    <row r="5392" spans="1:10" x14ac:dyDescent="0.35">
      <c r="A5392" s="4">
        <v>42137</v>
      </c>
      <c r="B5392" s="2">
        <f t="shared" si="672"/>
        <v>2015</v>
      </c>
      <c r="C5392" s="2">
        <f t="shared" si="673"/>
        <v>5</v>
      </c>
      <c r="D5392" s="2" t="str">
        <f t="shared" si="674"/>
        <v>May</v>
      </c>
      <c r="E5392" s="2" t="str" cm="1">
        <f t="array" ref="E5392">_xlfn.IFS(C5392/3&lt;=1,"Q1",C5392/3&lt;=2,"Q2",C5392/3&lt;=3,"Q3",C5392/3&lt;=4,"Q4")</f>
        <v>Q2</v>
      </c>
      <c r="F5392" s="2" t="str">
        <f t="shared" si="675"/>
        <v>2015-May</v>
      </c>
      <c r="G5392" s="2">
        <f t="shared" si="676"/>
        <v>3</v>
      </c>
      <c r="H5392" s="2" t="str">
        <f t="shared" si="677"/>
        <v>Wednesday</v>
      </c>
      <c r="I5392" s="2" t="str">
        <f t="shared" si="678"/>
        <v>FM2</v>
      </c>
      <c r="J5392" s="2">
        <f t="shared" si="679"/>
        <v>1</v>
      </c>
    </row>
    <row r="5393" spans="1:10" x14ac:dyDescent="0.35">
      <c r="A5393" s="4">
        <v>41765</v>
      </c>
      <c r="B5393" s="2">
        <f t="shared" si="672"/>
        <v>2014</v>
      </c>
      <c r="C5393" s="2">
        <f t="shared" si="673"/>
        <v>5</v>
      </c>
      <c r="D5393" s="2" t="str">
        <f t="shared" si="674"/>
        <v>May</v>
      </c>
      <c r="E5393" s="2" t="str" cm="1">
        <f t="array" ref="E5393">_xlfn.IFS(C5393/3&lt;=1,"Q1",C5393/3&lt;=2,"Q2",C5393/3&lt;=3,"Q3",C5393/3&lt;=4,"Q4")</f>
        <v>Q2</v>
      </c>
      <c r="F5393" s="2" t="str">
        <f t="shared" si="675"/>
        <v>2014-May</v>
      </c>
      <c r="G5393" s="2">
        <f t="shared" si="676"/>
        <v>2</v>
      </c>
      <c r="H5393" s="2" t="str">
        <f t="shared" si="677"/>
        <v>Tuesday</v>
      </c>
      <c r="I5393" s="2" t="str">
        <f t="shared" si="678"/>
        <v>FM2</v>
      </c>
      <c r="J5393" s="2">
        <f t="shared" si="679"/>
        <v>1</v>
      </c>
    </row>
    <row r="5394" spans="1:10" x14ac:dyDescent="0.35">
      <c r="A5394" s="4">
        <v>40304</v>
      </c>
      <c r="B5394" s="2">
        <f t="shared" si="672"/>
        <v>2010</v>
      </c>
      <c r="C5394" s="2">
        <f t="shared" si="673"/>
        <v>5</v>
      </c>
      <c r="D5394" s="2" t="str">
        <f t="shared" si="674"/>
        <v>May</v>
      </c>
      <c r="E5394" s="2" t="str" cm="1">
        <f t="array" ref="E5394">_xlfn.IFS(C5394/3&lt;=1,"Q1",C5394/3&lt;=2,"Q2",C5394/3&lt;=3,"Q3",C5394/3&lt;=4,"Q4")</f>
        <v>Q2</v>
      </c>
      <c r="F5394" s="2" t="str">
        <f t="shared" si="675"/>
        <v>2010-May</v>
      </c>
      <c r="G5394" s="2">
        <f t="shared" si="676"/>
        <v>4</v>
      </c>
      <c r="H5394" s="2" t="str">
        <f t="shared" si="677"/>
        <v>Thursday</v>
      </c>
      <c r="I5394" s="2" t="str">
        <f t="shared" si="678"/>
        <v>FM2</v>
      </c>
      <c r="J5394" s="2">
        <f t="shared" si="679"/>
        <v>1</v>
      </c>
    </row>
    <row r="5395" spans="1:10" x14ac:dyDescent="0.35">
      <c r="A5395" s="4">
        <v>41774</v>
      </c>
      <c r="B5395" s="2">
        <f t="shared" si="672"/>
        <v>2014</v>
      </c>
      <c r="C5395" s="2">
        <f t="shared" si="673"/>
        <v>5</v>
      </c>
      <c r="D5395" s="2" t="str">
        <f t="shared" si="674"/>
        <v>May</v>
      </c>
      <c r="E5395" s="2" t="str" cm="1">
        <f t="array" ref="E5395">_xlfn.IFS(C5395/3&lt;=1,"Q1",C5395/3&lt;=2,"Q2",C5395/3&lt;=3,"Q3",C5395/3&lt;=4,"Q4")</f>
        <v>Q2</v>
      </c>
      <c r="F5395" s="2" t="str">
        <f t="shared" si="675"/>
        <v>2014-May</v>
      </c>
      <c r="G5395" s="2">
        <f t="shared" si="676"/>
        <v>4</v>
      </c>
      <c r="H5395" s="2" t="str">
        <f t="shared" si="677"/>
        <v>Thursday</v>
      </c>
      <c r="I5395" s="2" t="str">
        <f t="shared" si="678"/>
        <v>FM2</v>
      </c>
      <c r="J5395" s="2">
        <f t="shared" si="679"/>
        <v>1</v>
      </c>
    </row>
    <row r="5396" spans="1:10" x14ac:dyDescent="0.35">
      <c r="A5396" s="4">
        <v>40644</v>
      </c>
      <c r="B5396" s="2">
        <f t="shared" si="672"/>
        <v>2011</v>
      </c>
      <c r="C5396" s="2">
        <f t="shared" si="673"/>
        <v>4</v>
      </c>
      <c r="D5396" s="2" t="str">
        <f t="shared" si="674"/>
        <v>April</v>
      </c>
      <c r="E5396" s="2" t="str" cm="1">
        <f t="array" ref="E5396">_xlfn.IFS(C5396/3&lt;=1,"Q1",C5396/3&lt;=2,"Q2",C5396/3&lt;=3,"Q3",C5396/3&lt;=4,"Q4")</f>
        <v>Q2</v>
      </c>
      <c r="F5396" s="2" t="str">
        <f t="shared" si="675"/>
        <v>2011-Apr</v>
      </c>
      <c r="G5396" s="2">
        <f t="shared" si="676"/>
        <v>1</v>
      </c>
      <c r="H5396" s="2" t="str">
        <f t="shared" si="677"/>
        <v>Monday</v>
      </c>
      <c r="I5396" s="2" t="str">
        <f t="shared" si="678"/>
        <v>FM1</v>
      </c>
      <c r="J5396" s="2">
        <f t="shared" si="679"/>
        <v>1</v>
      </c>
    </row>
    <row r="5397" spans="1:10" x14ac:dyDescent="0.35">
      <c r="A5397" s="4">
        <v>41006</v>
      </c>
      <c r="B5397" s="2">
        <f t="shared" si="672"/>
        <v>2012</v>
      </c>
      <c r="C5397" s="2">
        <f t="shared" si="673"/>
        <v>4</v>
      </c>
      <c r="D5397" s="2" t="str">
        <f t="shared" si="674"/>
        <v>April</v>
      </c>
      <c r="E5397" s="2" t="str" cm="1">
        <f t="array" ref="E5397">_xlfn.IFS(C5397/3&lt;=1,"Q1",C5397/3&lt;=2,"Q2",C5397/3&lt;=3,"Q3",C5397/3&lt;=4,"Q4")</f>
        <v>Q2</v>
      </c>
      <c r="F5397" s="2" t="str">
        <f t="shared" si="675"/>
        <v>2012-Apr</v>
      </c>
      <c r="G5397" s="2">
        <f t="shared" si="676"/>
        <v>6</v>
      </c>
      <c r="H5397" s="2" t="str">
        <f t="shared" si="677"/>
        <v>Saturday</v>
      </c>
      <c r="I5397" s="2" t="str">
        <f t="shared" si="678"/>
        <v>FM1</v>
      </c>
      <c r="J5397" s="2">
        <f t="shared" si="679"/>
        <v>1</v>
      </c>
    </row>
    <row r="5398" spans="1:10" x14ac:dyDescent="0.35">
      <c r="A5398" s="4">
        <v>41746</v>
      </c>
      <c r="B5398" s="2">
        <f t="shared" si="672"/>
        <v>2014</v>
      </c>
      <c r="C5398" s="2">
        <f t="shared" si="673"/>
        <v>4</v>
      </c>
      <c r="D5398" s="2" t="str">
        <f t="shared" si="674"/>
        <v>April</v>
      </c>
      <c r="E5398" s="2" t="str" cm="1">
        <f t="array" ref="E5398">_xlfn.IFS(C5398/3&lt;=1,"Q1",C5398/3&lt;=2,"Q2",C5398/3&lt;=3,"Q3",C5398/3&lt;=4,"Q4")</f>
        <v>Q2</v>
      </c>
      <c r="F5398" s="2" t="str">
        <f t="shared" si="675"/>
        <v>2014-Apr</v>
      </c>
      <c r="G5398" s="2">
        <f t="shared" si="676"/>
        <v>4</v>
      </c>
      <c r="H5398" s="2" t="str">
        <f t="shared" si="677"/>
        <v>Thursday</v>
      </c>
      <c r="I5398" s="2" t="str">
        <f t="shared" si="678"/>
        <v>FM1</v>
      </c>
      <c r="J5398" s="2">
        <f t="shared" si="679"/>
        <v>1</v>
      </c>
    </row>
    <row r="5399" spans="1:10" x14ac:dyDescent="0.35">
      <c r="A5399" s="4">
        <v>42112</v>
      </c>
      <c r="B5399" s="2">
        <f t="shared" si="672"/>
        <v>2015</v>
      </c>
      <c r="C5399" s="2">
        <f t="shared" si="673"/>
        <v>4</v>
      </c>
      <c r="D5399" s="2" t="str">
        <f t="shared" si="674"/>
        <v>April</v>
      </c>
      <c r="E5399" s="2" t="str" cm="1">
        <f t="array" ref="E5399">_xlfn.IFS(C5399/3&lt;=1,"Q1",C5399/3&lt;=2,"Q2",C5399/3&lt;=3,"Q3",C5399/3&lt;=4,"Q4")</f>
        <v>Q2</v>
      </c>
      <c r="F5399" s="2" t="str">
        <f t="shared" si="675"/>
        <v>2015-Apr</v>
      </c>
      <c r="G5399" s="2">
        <f t="shared" si="676"/>
        <v>6</v>
      </c>
      <c r="H5399" s="2" t="str">
        <f t="shared" si="677"/>
        <v>Saturday</v>
      </c>
      <c r="I5399" s="2" t="str">
        <f t="shared" si="678"/>
        <v>FM1</v>
      </c>
      <c r="J5399" s="2">
        <f t="shared" si="679"/>
        <v>1</v>
      </c>
    </row>
    <row r="5400" spans="1:10" x14ac:dyDescent="0.35">
      <c r="A5400" s="4">
        <v>43208</v>
      </c>
      <c r="B5400" s="2">
        <f t="shared" si="672"/>
        <v>2018</v>
      </c>
      <c r="C5400" s="2">
        <f t="shared" si="673"/>
        <v>4</v>
      </c>
      <c r="D5400" s="2" t="str">
        <f t="shared" si="674"/>
        <v>April</v>
      </c>
      <c r="E5400" s="2" t="str" cm="1">
        <f t="array" ref="E5400">_xlfn.IFS(C5400/3&lt;=1,"Q1",C5400/3&lt;=2,"Q2",C5400/3&lt;=3,"Q3",C5400/3&lt;=4,"Q4")</f>
        <v>Q2</v>
      </c>
      <c r="F5400" s="2" t="str">
        <f t="shared" si="675"/>
        <v>2018-Apr</v>
      </c>
      <c r="G5400" s="2">
        <f t="shared" si="676"/>
        <v>3</v>
      </c>
      <c r="H5400" s="2" t="str">
        <f t="shared" si="677"/>
        <v>Wednesday</v>
      </c>
      <c r="I5400" s="2" t="str">
        <f t="shared" si="678"/>
        <v>FM1</v>
      </c>
      <c r="J5400" s="2">
        <f t="shared" si="679"/>
        <v>1</v>
      </c>
    </row>
    <row r="5401" spans="1:10" x14ac:dyDescent="0.35">
      <c r="A5401" s="4">
        <v>42837</v>
      </c>
      <c r="B5401" s="2">
        <f t="shared" si="672"/>
        <v>2017</v>
      </c>
      <c r="C5401" s="2">
        <f t="shared" si="673"/>
        <v>4</v>
      </c>
      <c r="D5401" s="2" t="str">
        <f t="shared" si="674"/>
        <v>April</v>
      </c>
      <c r="E5401" s="2" t="str" cm="1">
        <f t="array" ref="E5401">_xlfn.IFS(C5401/3&lt;=1,"Q1",C5401/3&lt;=2,"Q2",C5401/3&lt;=3,"Q3",C5401/3&lt;=4,"Q4")</f>
        <v>Q2</v>
      </c>
      <c r="F5401" s="2" t="str">
        <f t="shared" si="675"/>
        <v>2017-Apr</v>
      </c>
      <c r="G5401" s="2">
        <f t="shared" si="676"/>
        <v>3</v>
      </c>
      <c r="H5401" s="2" t="str">
        <f t="shared" si="677"/>
        <v>Wednesday</v>
      </c>
      <c r="I5401" s="2" t="str">
        <f t="shared" si="678"/>
        <v>FM1</v>
      </c>
      <c r="J5401" s="2">
        <f t="shared" si="679"/>
        <v>1</v>
      </c>
    </row>
    <row r="5402" spans="1:10" x14ac:dyDescent="0.35">
      <c r="A5402" s="4">
        <v>43204</v>
      </c>
      <c r="B5402" s="2">
        <f t="shared" si="672"/>
        <v>2018</v>
      </c>
      <c r="C5402" s="2">
        <f t="shared" si="673"/>
        <v>4</v>
      </c>
      <c r="D5402" s="2" t="str">
        <f t="shared" si="674"/>
        <v>April</v>
      </c>
      <c r="E5402" s="2" t="str" cm="1">
        <f t="array" ref="E5402">_xlfn.IFS(C5402/3&lt;=1,"Q1",C5402/3&lt;=2,"Q2",C5402/3&lt;=3,"Q3",C5402/3&lt;=4,"Q4")</f>
        <v>Q2</v>
      </c>
      <c r="F5402" s="2" t="str">
        <f t="shared" si="675"/>
        <v>2018-Apr</v>
      </c>
      <c r="G5402" s="2">
        <f t="shared" si="676"/>
        <v>6</v>
      </c>
      <c r="H5402" s="2" t="str">
        <f t="shared" si="677"/>
        <v>Saturday</v>
      </c>
      <c r="I5402" s="2" t="str">
        <f t="shared" si="678"/>
        <v>FM1</v>
      </c>
      <c r="J5402" s="2">
        <f t="shared" si="679"/>
        <v>1</v>
      </c>
    </row>
    <row r="5403" spans="1:10" x14ac:dyDescent="0.35">
      <c r="A5403" s="4">
        <v>41022</v>
      </c>
      <c r="B5403" s="2">
        <f t="shared" si="672"/>
        <v>2012</v>
      </c>
      <c r="C5403" s="2">
        <f t="shared" si="673"/>
        <v>4</v>
      </c>
      <c r="D5403" s="2" t="str">
        <f t="shared" si="674"/>
        <v>April</v>
      </c>
      <c r="E5403" s="2" t="str" cm="1">
        <f t="array" ref="E5403">_xlfn.IFS(C5403/3&lt;=1,"Q1",C5403/3&lt;=2,"Q2",C5403/3&lt;=3,"Q3",C5403/3&lt;=4,"Q4")</f>
        <v>Q2</v>
      </c>
      <c r="F5403" s="2" t="str">
        <f t="shared" si="675"/>
        <v>2012-Apr</v>
      </c>
      <c r="G5403" s="2">
        <f t="shared" si="676"/>
        <v>1</v>
      </c>
      <c r="H5403" s="2" t="str">
        <f t="shared" si="677"/>
        <v>Monday</v>
      </c>
      <c r="I5403" s="2" t="str">
        <f t="shared" si="678"/>
        <v>FM1</v>
      </c>
      <c r="J5403" s="2">
        <f t="shared" si="679"/>
        <v>1</v>
      </c>
    </row>
    <row r="5404" spans="1:10" x14ac:dyDescent="0.35">
      <c r="A5404" s="4">
        <v>41700</v>
      </c>
      <c r="B5404" s="2">
        <f t="shared" si="672"/>
        <v>2014</v>
      </c>
      <c r="C5404" s="2">
        <f t="shared" si="673"/>
        <v>3</v>
      </c>
      <c r="D5404" s="2" t="str">
        <f t="shared" si="674"/>
        <v>March</v>
      </c>
      <c r="E5404" s="2" t="str" cm="1">
        <f t="array" ref="E5404">_xlfn.IFS(C5404/3&lt;=1,"Q1",C5404/3&lt;=2,"Q2",C5404/3&lt;=3,"Q3",C5404/3&lt;=4,"Q4")</f>
        <v>Q1</v>
      </c>
      <c r="F5404" s="2" t="str">
        <f t="shared" si="675"/>
        <v>2014-Mar</v>
      </c>
      <c r="G5404" s="2">
        <f t="shared" si="676"/>
        <v>7</v>
      </c>
      <c r="H5404" s="2" t="str">
        <f t="shared" si="677"/>
        <v>Sunday</v>
      </c>
      <c r="I5404" s="2" t="str">
        <f t="shared" si="678"/>
        <v>FM12</v>
      </c>
      <c r="J5404" s="2">
        <f t="shared" si="679"/>
        <v>4</v>
      </c>
    </row>
    <row r="5405" spans="1:10" x14ac:dyDescent="0.35">
      <c r="A5405" s="4">
        <v>43169</v>
      </c>
      <c r="B5405" s="2">
        <f t="shared" si="672"/>
        <v>2018</v>
      </c>
      <c r="C5405" s="2">
        <f t="shared" si="673"/>
        <v>3</v>
      </c>
      <c r="D5405" s="2" t="str">
        <f t="shared" si="674"/>
        <v>March</v>
      </c>
      <c r="E5405" s="2" t="str" cm="1">
        <f t="array" ref="E5405">_xlfn.IFS(C5405/3&lt;=1,"Q1",C5405/3&lt;=2,"Q2",C5405/3&lt;=3,"Q3",C5405/3&lt;=4,"Q4")</f>
        <v>Q1</v>
      </c>
      <c r="F5405" s="2" t="str">
        <f t="shared" si="675"/>
        <v>2018-Mar</v>
      </c>
      <c r="G5405" s="2">
        <f t="shared" si="676"/>
        <v>6</v>
      </c>
      <c r="H5405" s="2" t="str">
        <f t="shared" si="677"/>
        <v>Saturday</v>
      </c>
      <c r="I5405" s="2" t="str">
        <f t="shared" si="678"/>
        <v>FM12</v>
      </c>
      <c r="J5405" s="2">
        <f t="shared" si="679"/>
        <v>4</v>
      </c>
    </row>
    <row r="5406" spans="1:10" x14ac:dyDescent="0.35">
      <c r="A5406" s="4">
        <v>40980</v>
      </c>
      <c r="B5406" s="2">
        <f t="shared" si="672"/>
        <v>2012</v>
      </c>
      <c r="C5406" s="2">
        <f t="shared" si="673"/>
        <v>3</v>
      </c>
      <c r="D5406" s="2" t="str">
        <f t="shared" si="674"/>
        <v>March</v>
      </c>
      <c r="E5406" s="2" t="str" cm="1">
        <f t="array" ref="E5406">_xlfn.IFS(C5406/3&lt;=1,"Q1",C5406/3&lt;=2,"Q2",C5406/3&lt;=3,"Q3",C5406/3&lt;=4,"Q4")</f>
        <v>Q1</v>
      </c>
      <c r="F5406" s="2" t="str">
        <f t="shared" si="675"/>
        <v>2012-Mar</v>
      </c>
      <c r="G5406" s="2">
        <f t="shared" si="676"/>
        <v>1</v>
      </c>
      <c r="H5406" s="2" t="str">
        <f t="shared" si="677"/>
        <v>Monday</v>
      </c>
      <c r="I5406" s="2" t="str">
        <f t="shared" si="678"/>
        <v>FM12</v>
      </c>
      <c r="J5406" s="2">
        <f t="shared" si="679"/>
        <v>4</v>
      </c>
    </row>
    <row r="5407" spans="1:10" x14ac:dyDescent="0.35">
      <c r="A5407" s="4">
        <v>42795</v>
      </c>
      <c r="B5407" s="2">
        <f t="shared" si="672"/>
        <v>2017</v>
      </c>
      <c r="C5407" s="2">
        <f t="shared" si="673"/>
        <v>3</v>
      </c>
      <c r="D5407" s="2" t="str">
        <f t="shared" si="674"/>
        <v>March</v>
      </c>
      <c r="E5407" s="2" t="str" cm="1">
        <f t="array" ref="E5407">_xlfn.IFS(C5407/3&lt;=1,"Q1",C5407/3&lt;=2,"Q2",C5407/3&lt;=3,"Q3",C5407/3&lt;=4,"Q4")</f>
        <v>Q1</v>
      </c>
      <c r="F5407" s="2" t="str">
        <f t="shared" si="675"/>
        <v>2017-Mar</v>
      </c>
      <c r="G5407" s="2">
        <f t="shared" si="676"/>
        <v>3</v>
      </c>
      <c r="H5407" s="2" t="str">
        <f t="shared" si="677"/>
        <v>Wednesday</v>
      </c>
      <c r="I5407" s="2" t="str">
        <f t="shared" si="678"/>
        <v>FM12</v>
      </c>
      <c r="J5407" s="2">
        <f t="shared" si="679"/>
        <v>4</v>
      </c>
    </row>
    <row r="5408" spans="1:10" x14ac:dyDescent="0.35">
      <c r="A5408" s="4">
        <v>40263</v>
      </c>
      <c r="B5408" s="2">
        <f t="shared" si="672"/>
        <v>2010</v>
      </c>
      <c r="C5408" s="2">
        <f t="shared" si="673"/>
        <v>3</v>
      </c>
      <c r="D5408" s="2" t="str">
        <f t="shared" si="674"/>
        <v>March</v>
      </c>
      <c r="E5408" s="2" t="str" cm="1">
        <f t="array" ref="E5408">_xlfn.IFS(C5408/3&lt;=1,"Q1",C5408/3&lt;=2,"Q2",C5408/3&lt;=3,"Q3",C5408/3&lt;=4,"Q4")</f>
        <v>Q1</v>
      </c>
      <c r="F5408" s="2" t="str">
        <f t="shared" si="675"/>
        <v>2010-Mar</v>
      </c>
      <c r="G5408" s="2">
        <f t="shared" si="676"/>
        <v>5</v>
      </c>
      <c r="H5408" s="2" t="str">
        <f t="shared" si="677"/>
        <v>Friday</v>
      </c>
      <c r="I5408" s="2" t="str">
        <f t="shared" si="678"/>
        <v>FM12</v>
      </c>
      <c r="J5408" s="2">
        <f t="shared" si="679"/>
        <v>4</v>
      </c>
    </row>
    <row r="5409" spans="1:10" x14ac:dyDescent="0.35">
      <c r="A5409" s="4">
        <v>42818</v>
      </c>
      <c r="B5409" s="2">
        <f t="shared" si="672"/>
        <v>2017</v>
      </c>
      <c r="C5409" s="2">
        <f t="shared" si="673"/>
        <v>3</v>
      </c>
      <c r="D5409" s="2" t="str">
        <f t="shared" si="674"/>
        <v>March</v>
      </c>
      <c r="E5409" s="2" t="str" cm="1">
        <f t="array" ref="E5409">_xlfn.IFS(C5409/3&lt;=1,"Q1",C5409/3&lt;=2,"Q2",C5409/3&lt;=3,"Q3",C5409/3&lt;=4,"Q4")</f>
        <v>Q1</v>
      </c>
      <c r="F5409" s="2" t="str">
        <f t="shared" si="675"/>
        <v>2017-Mar</v>
      </c>
      <c r="G5409" s="2">
        <f t="shared" si="676"/>
        <v>5</v>
      </c>
      <c r="H5409" s="2" t="str">
        <f t="shared" si="677"/>
        <v>Friday</v>
      </c>
      <c r="I5409" s="2" t="str">
        <f t="shared" si="678"/>
        <v>FM12</v>
      </c>
      <c r="J5409" s="2">
        <f t="shared" si="679"/>
        <v>4</v>
      </c>
    </row>
    <row r="5410" spans="1:10" x14ac:dyDescent="0.35">
      <c r="A5410" s="4">
        <v>42432</v>
      </c>
      <c r="B5410" s="2">
        <f t="shared" si="672"/>
        <v>2016</v>
      </c>
      <c r="C5410" s="2">
        <f t="shared" si="673"/>
        <v>3</v>
      </c>
      <c r="D5410" s="2" t="str">
        <f t="shared" si="674"/>
        <v>March</v>
      </c>
      <c r="E5410" s="2" t="str" cm="1">
        <f t="array" ref="E5410">_xlfn.IFS(C5410/3&lt;=1,"Q1",C5410/3&lt;=2,"Q2",C5410/3&lt;=3,"Q3",C5410/3&lt;=4,"Q4")</f>
        <v>Q1</v>
      </c>
      <c r="F5410" s="2" t="str">
        <f t="shared" si="675"/>
        <v>2016-Mar</v>
      </c>
      <c r="G5410" s="2">
        <f t="shared" si="676"/>
        <v>4</v>
      </c>
      <c r="H5410" s="2" t="str">
        <f t="shared" si="677"/>
        <v>Thursday</v>
      </c>
      <c r="I5410" s="2" t="str">
        <f t="shared" si="678"/>
        <v>FM12</v>
      </c>
      <c r="J5410" s="2">
        <f t="shared" si="679"/>
        <v>4</v>
      </c>
    </row>
    <row r="5411" spans="1:10" x14ac:dyDescent="0.35">
      <c r="A5411" s="4">
        <v>40623</v>
      </c>
      <c r="B5411" s="2">
        <f t="shared" si="672"/>
        <v>2011</v>
      </c>
      <c r="C5411" s="2">
        <f t="shared" si="673"/>
        <v>3</v>
      </c>
      <c r="D5411" s="2" t="str">
        <f t="shared" si="674"/>
        <v>March</v>
      </c>
      <c r="E5411" s="2" t="str" cm="1">
        <f t="array" ref="E5411">_xlfn.IFS(C5411/3&lt;=1,"Q1",C5411/3&lt;=2,"Q2",C5411/3&lt;=3,"Q3",C5411/3&lt;=4,"Q4")</f>
        <v>Q1</v>
      </c>
      <c r="F5411" s="2" t="str">
        <f t="shared" si="675"/>
        <v>2011-Mar</v>
      </c>
      <c r="G5411" s="2">
        <f t="shared" si="676"/>
        <v>1</v>
      </c>
      <c r="H5411" s="2" t="str">
        <f t="shared" si="677"/>
        <v>Monday</v>
      </c>
      <c r="I5411" s="2" t="str">
        <f t="shared" si="678"/>
        <v>FM12</v>
      </c>
      <c r="J5411" s="2">
        <f t="shared" si="679"/>
        <v>4</v>
      </c>
    </row>
    <row r="5412" spans="1:10" x14ac:dyDescent="0.35">
      <c r="A5412" s="4">
        <v>40241</v>
      </c>
      <c r="B5412" s="2">
        <f t="shared" si="672"/>
        <v>2010</v>
      </c>
      <c r="C5412" s="2">
        <f t="shared" si="673"/>
        <v>3</v>
      </c>
      <c r="D5412" s="2" t="str">
        <f t="shared" si="674"/>
        <v>March</v>
      </c>
      <c r="E5412" s="2" t="str" cm="1">
        <f t="array" ref="E5412">_xlfn.IFS(C5412/3&lt;=1,"Q1",C5412/3&lt;=2,"Q2",C5412/3&lt;=3,"Q3",C5412/3&lt;=4,"Q4")</f>
        <v>Q1</v>
      </c>
      <c r="F5412" s="2" t="str">
        <f t="shared" si="675"/>
        <v>2010-Mar</v>
      </c>
      <c r="G5412" s="2">
        <f t="shared" si="676"/>
        <v>4</v>
      </c>
      <c r="H5412" s="2" t="str">
        <f t="shared" si="677"/>
        <v>Thursday</v>
      </c>
      <c r="I5412" s="2" t="str">
        <f t="shared" si="678"/>
        <v>FM12</v>
      </c>
      <c r="J5412" s="2">
        <f t="shared" si="679"/>
        <v>4</v>
      </c>
    </row>
    <row r="5413" spans="1:10" x14ac:dyDescent="0.35">
      <c r="A5413" s="4">
        <v>40610</v>
      </c>
      <c r="B5413" s="2">
        <f t="shared" si="672"/>
        <v>2011</v>
      </c>
      <c r="C5413" s="2">
        <f t="shared" si="673"/>
        <v>3</v>
      </c>
      <c r="D5413" s="2" t="str">
        <f t="shared" si="674"/>
        <v>March</v>
      </c>
      <c r="E5413" s="2" t="str" cm="1">
        <f t="array" ref="E5413">_xlfn.IFS(C5413/3&lt;=1,"Q1",C5413/3&lt;=2,"Q2",C5413/3&lt;=3,"Q3",C5413/3&lt;=4,"Q4")</f>
        <v>Q1</v>
      </c>
      <c r="F5413" s="2" t="str">
        <f t="shared" si="675"/>
        <v>2011-Mar</v>
      </c>
      <c r="G5413" s="2">
        <f t="shared" si="676"/>
        <v>2</v>
      </c>
      <c r="H5413" s="2" t="str">
        <f t="shared" si="677"/>
        <v>Tuesday</v>
      </c>
      <c r="I5413" s="2" t="str">
        <f t="shared" si="678"/>
        <v>FM12</v>
      </c>
      <c r="J5413" s="2">
        <f t="shared" si="679"/>
        <v>4</v>
      </c>
    </row>
    <row r="5414" spans="1:10" x14ac:dyDescent="0.35">
      <c r="A5414" s="4">
        <v>42088</v>
      </c>
      <c r="B5414" s="2">
        <f t="shared" si="672"/>
        <v>2015</v>
      </c>
      <c r="C5414" s="2">
        <f t="shared" si="673"/>
        <v>3</v>
      </c>
      <c r="D5414" s="2" t="str">
        <f t="shared" si="674"/>
        <v>March</v>
      </c>
      <c r="E5414" s="2" t="str" cm="1">
        <f t="array" ref="E5414">_xlfn.IFS(C5414/3&lt;=1,"Q1",C5414/3&lt;=2,"Q2",C5414/3&lt;=3,"Q3",C5414/3&lt;=4,"Q4")</f>
        <v>Q1</v>
      </c>
      <c r="F5414" s="2" t="str">
        <f t="shared" si="675"/>
        <v>2015-Mar</v>
      </c>
      <c r="G5414" s="2">
        <f t="shared" si="676"/>
        <v>3</v>
      </c>
      <c r="H5414" s="2" t="str">
        <f t="shared" si="677"/>
        <v>Wednesday</v>
      </c>
      <c r="I5414" s="2" t="str">
        <f t="shared" si="678"/>
        <v>FM12</v>
      </c>
      <c r="J5414" s="2">
        <f t="shared" si="679"/>
        <v>4</v>
      </c>
    </row>
    <row r="5415" spans="1:10" x14ac:dyDescent="0.35">
      <c r="A5415" s="4">
        <v>42805</v>
      </c>
      <c r="B5415" s="2">
        <f t="shared" si="672"/>
        <v>2017</v>
      </c>
      <c r="C5415" s="2">
        <f t="shared" si="673"/>
        <v>3</v>
      </c>
      <c r="D5415" s="2" t="str">
        <f t="shared" si="674"/>
        <v>March</v>
      </c>
      <c r="E5415" s="2" t="str" cm="1">
        <f t="array" ref="E5415">_xlfn.IFS(C5415/3&lt;=1,"Q1",C5415/3&lt;=2,"Q2",C5415/3&lt;=3,"Q3",C5415/3&lt;=4,"Q4")</f>
        <v>Q1</v>
      </c>
      <c r="F5415" s="2" t="str">
        <f t="shared" si="675"/>
        <v>2017-Mar</v>
      </c>
      <c r="G5415" s="2">
        <f t="shared" si="676"/>
        <v>6</v>
      </c>
      <c r="H5415" s="2" t="str">
        <f t="shared" si="677"/>
        <v>Saturday</v>
      </c>
      <c r="I5415" s="2" t="str">
        <f t="shared" si="678"/>
        <v>FM12</v>
      </c>
      <c r="J5415" s="2">
        <f t="shared" si="679"/>
        <v>4</v>
      </c>
    </row>
    <row r="5416" spans="1:10" x14ac:dyDescent="0.35">
      <c r="A5416" s="4">
        <v>40619</v>
      </c>
      <c r="B5416" s="2">
        <f t="shared" si="672"/>
        <v>2011</v>
      </c>
      <c r="C5416" s="2">
        <f t="shared" si="673"/>
        <v>3</v>
      </c>
      <c r="D5416" s="2" t="str">
        <f t="shared" si="674"/>
        <v>March</v>
      </c>
      <c r="E5416" s="2" t="str" cm="1">
        <f t="array" ref="E5416">_xlfn.IFS(C5416/3&lt;=1,"Q1",C5416/3&lt;=2,"Q2",C5416/3&lt;=3,"Q3",C5416/3&lt;=4,"Q4")</f>
        <v>Q1</v>
      </c>
      <c r="F5416" s="2" t="str">
        <f t="shared" si="675"/>
        <v>2011-Mar</v>
      </c>
      <c r="G5416" s="2">
        <f t="shared" si="676"/>
        <v>4</v>
      </c>
      <c r="H5416" s="2" t="str">
        <f t="shared" si="677"/>
        <v>Thursday</v>
      </c>
      <c r="I5416" s="2" t="str">
        <f t="shared" si="678"/>
        <v>FM12</v>
      </c>
      <c r="J5416" s="2">
        <f t="shared" si="679"/>
        <v>4</v>
      </c>
    </row>
    <row r="5417" spans="1:10" x14ac:dyDescent="0.35">
      <c r="A5417" s="4">
        <v>42820</v>
      </c>
      <c r="B5417" s="2">
        <f t="shared" si="672"/>
        <v>2017</v>
      </c>
      <c r="C5417" s="2">
        <f t="shared" si="673"/>
        <v>3</v>
      </c>
      <c r="D5417" s="2" t="str">
        <f t="shared" si="674"/>
        <v>March</v>
      </c>
      <c r="E5417" s="2" t="str" cm="1">
        <f t="array" ref="E5417">_xlfn.IFS(C5417/3&lt;=1,"Q1",C5417/3&lt;=2,"Q2",C5417/3&lt;=3,"Q3",C5417/3&lt;=4,"Q4")</f>
        <v>Q1</v>
      </c>
      <c r="F5417" s="2" t="str">
        <f t="shared" si="675"/>
        <v>2017-Mar</v>
      </c>
      <c r="G5417" s="2">
        <f t="shared" si="676"/>
        <v>7</v>
      </c>
      <c r="H5417" s="2" t="str">
        <f t="shared" si="677"/>
        <v>Sunday</v>
      </c>
      <c r="I5417" s="2" t="str">
        <f t="shared" si="678"/>
        <v>FM12</v>
      </c>
      <c r="J5417" s="2">
        <f t="shared" si="679"/>
        <v>4</v>
      </c>
    </row>
    <row r="5418" spans="1:10" x14ac:dyDescent="0.35">
      <c r="A5418" s="4">
        <v>42783</v>
      </c>
      <c r="B5418" s="2">
        <f t="shared" si="672"/>
        <v>2017</v>
      </c>
      <c r="C5418" s="2">
        <f t="shared" si="673"/>
        <v>2</v>
      </c>
      <c r="D5418" s="2" t="str">
        <f t="shared" si="674"/>
        <v>February</v>
      </c>
      <c r="E5418" s="2" t="str" cm="1">
        <f t="array" ref="E5418">_xlfn.IFS(C5418/3&lt;=1,"Q1",C5418/3&lt;=2,"Q2",C5418/3&lt;=3,"Q3",C5418/3&lt;=4,"Q4")</f>
        <v>Q1</v>
      </c>
      <c r="F5418" s="2" t="str">
        <f t="shared" si="675"/>
        <v>2017-Feb</v>
      </c>
      <c r="G5418" s="2">
        <f t="shared" si="676"/>
        <v>5</v>
      </c>
      <c r="H5418" s="2" t="str">
        <f t="shared" si="677"/>
        <v>Friday</v>
      </c>
      <c r="I5418" s="2" t="str">
        <f t="shared" si="678"/>
        <v>FM11</v>
      </c>
      <c r="J5418" s="2">
        <f t="shared" si="679"/>
        <v>4</v>
      </c>
    </row>
    <row r="5419" spans="1:10" x14ac:dyDescent="0.35">
      <c r="A5419" s="4">
        <v>43134</v>
      </c>
      <c r="B5419" s="2">
        <f t="shared" si="672"/>
        <v>2018</v>
      </c>
      <c r="C5419" s="2">
        <f t="shared" si="673"/>
        <v>2</v>
      </c>
      <c r="D5419" s="2" t="str">
        <f t="shared" si="674"/>
        <v>February</v>
      </c>
      <c r="E5419" s="2" t="str" cm="1">
        <f t="array" ref="E5419">_xlfn.IFS(C5419/3&lt;=1,"Q1",C5419/3&lt;=2,"Q2",C5419/3&lt;=3,"Q3",C5419/3&lt;=4,"Q4")</f>
        <v>Q1</v>
      </c>
      <c r="F5419" s="2" t="str">
        <f t="shared" si="675"/>
        <v>2018-Feb</v>
      </c>
      <c r="G5419" s="2">
        <f t="shared" si="676"/>
        <v>6</v>
      </c>
      <c r="H5419" s="2" t="str">
        <f t="shared" si="677"/>
        <v>Saturday</v>
      </c>
      <c r="I5419" s="2" t="str">
        <f t="shared" si="678"/>
        <v>FM11</v>
      </c>
      <c r="J5419" s="2">
        <f t="shared" si="679"/>
        <v>4</v>
      </c>
    </row>
    <row r="5420" spans="1:10" x14ac:dyDescent="0.35">
      <c r="A5420" s="4">
        <v>42419</v>
      </c>
      <c r="B5420" s="2">
        <f t="shared" si="672"/>
        <v>2016</v>
      </c>
      <c r="C5420" s="2">
        <f t="shared" si="673"/>
        <v>2</v>
      </c>
      <c r="D5420" s="2" t="str">
        <f t="shared" si="674"/>
        <v>February</v>
      </c>
      <c r="E5420" s="2" t="str" cm="1">
        <f t="array" ref="E5420">_xlfn.IFS(C5420/3&lt;=1,"Q1",C5420/3&lt;=2,"Q2",C5420/3&lt;=3,"Q3",C5420/3&lt;=4,"Q4")</f>
        <v>Q1</v>
      </c>
      <c r="F5420" s="2" t="str">
        <f t="shared" si="675"/>
        <v>2016-Feb</v>
      </c>
      <c r="G5420" s="2">
        <f t="shared" si="676"/>
        <v>5</v>
      </c>
      <c r="H5420" s="2" t="str">
        <f t="shared" si="677"/>
        <v>Friday</v>
      </c>
      <c r="I5420" s="2" t="str">
        <f t="shared" si="678"/>
        <v>FM11</v>
      </c>
      <c r="J5420" s="2">
        <f t="shared" si="679"/>
        <v>4</v>
      </c>
    </row>
    <row r="5421" spans="1:10" x14ac:dyDescent="0.35">
      <c r="A5421" s="4">
        <v>40964</v>
      </c>
      <c r="B5421" s="2">
        <f t="shared" si="672"/>
        <v>2012</v>
      </c>
      <c r="C5421" s="2">
        <f t="shared" si="673"/>
        <v>2</v>
      </c>
      <c r="D5421" s="2" t="str">
        <f t="shared" si="674"/>
        <v>February</v>
      </c>
      <c r="E5421" s="2" t="str" cm="1">
        <f t="array" ref="E5421">_xlfn.IFS(C5421/3&lt;=1,"Q1",C5421/3&lt;=2,"Q2",C5421/3&lt;=3,"Q3",C5421/3&lt;=4,"Q4")</f>
        <v>Q1</v>
      </c>
      <c r="F5421" s="2" t="str">
        <f t="shared" si="675"/>
        <v>2012-Feb</v>
      </c>
      <c r="G5421" s="2">
        <f t="shared" si="676"/>
        <v>6</v>
      </c>
      <c r="H5421" s="2" t="str">
        <f t="shared" si="677"/>
        <v>Saturday</v>
      </c>
      <c r="I5421" s="2" t="str">
        <f t="shared" si="678"/>
        <v>FM11</v>
      </c>
      <c r="J5421" s="2">
        <f t="shared" si="679"/>
        <v>4</v>
      </c>
    </row>
    <row r="5422" spans="1:10" x14ac:dyDescent="0.35">
      <c r="A5422" s="4">
        <v>42050</v>
      </c>
      <c r="B5422" s="2">
        <f t="shared" si="672"/>
        <v>2015</v>
      </c>
      <c r="C5422" s="2">
        <f t="shared" si="673"/>
        <v>2</v>
      </c>
      <c r="D5422" s="2" t="str">
        <f t="shared" si="674"/>
        <v>February</v>
      </c>
      <c r="E5422" s="2" t="str" cm="1">
        <f t="array" ref="E5422">_xlfn.IFS(C5422/3&lt;=1,"Q1",C5422/3&lt;=2,"Q2",C5422/3&lt;=3,"Q3",C5422/3&lt;=4,"Q4")</f>
        <v>Q1</v>
      </c>
      <c r="F5422" s="2" t="str">
        <f t="shared" si="675"/>
        <v>2015-Feb</v>
      </c>
      <c r="G5422" s="2">
        <f t="shared" si="676"/>
        <v>7</v>
      </c>
      <c r="H5422" s="2" t="str">
        <f t="shared" si="677"/>
        <v>Sunday</v>
      </c>
      <c r="I5422" s="2" t="str">
        <f t="shared" si="678"/>
        <v>FM11</v>
      </c>
      <c r="J5422" s="2">
        <f t="shared" si="679"/>
        <v>4</v>
      </c>
    </row>
    <row r="5423" spans="1:10" x14ac:dyDescent="0.35">
      <c r="A5423" s="4">
        <v>40221</v>
      </c>
      <c r="B5423" s="2">
        <f t="shared" si="672"/>
        <v>2010</v>
      </c>
      <c r="C5423" s="2">
        <f t="shared" si="673"/>
        <v>2</v>
      </c>
      <c r="D5423" s="2" t="str">
        <f t="shared" si="674"/>
        <v>February</v>
      </c>
      <c r="E5423" s="2" t="str" cm="1">
        <f t="array" ref="E5423">_xlfn.IFS(C5423/3&lt;=1,"Q1",C5423/3&lt;=2,"Q2",C5423/3&lt;=3,"Q3",C5423/3&lt;=4,"Q4")</f>
        <v>Q1</v>
      </c>
      <c r="F5423" s="2" t="str">
        <f t="shared" si="675"/>
        <v>2010-Feb</v>
      </c>
      <c r="G5423" s="2">
        <f t="shared" si="676"/>
        <v>5</v>
      </c>
      <c r="H5423" s="2" t="str">
        <f t="shared" si="677"/>
        <v>Friday</v>
      </c>
      <c r="I5423" s="2" t="str">
        <f t="shared" si="678"/>
        <v>FM11</v>
      </c>
      <c r="J5423" s="2">
        <f t="shared" si="679"/>
        <v>4</v>
      </c>
    </row>
    <row r="5424" spans="1:10" x14ac:dyDescent="0.35">
      <c r="A5424" s="4">
        <v>41691</v>
      </c>
      <c r="B5424" s="2">
        <f t="shared" si="672"/>
        <v>2014</v>
      </c>
      <c r="C5424" s="2">
        <f t="shared" si="673"/>
        <v>2</v>
      </c>
      <c r="D5424" s="2" t="str">
        <f t="shared" si="674"/>
        <v>February</v>
      </c>
      <c r="E5424" s="2" t="str" cm="1">
        <f t="array" ref="E5424">_xlfn.IFS(C5424/3&lt;=1,"Q1",C5424/3&lt;=2,"Q2",C5424/3&lt;=3,"Q3",C5424/3&lt;=4,"Q4")</f>
        <v>Q1</v>
      </c>
      <c r="F5424" s="2" t="str">
        <f t="shared" si="675"/>
        <v>2014-Feb</v>
      </c>
      <c r="G5424" s="2">
        <f t="shared" si="676"/>
        <v>5</v>
      </c>
      <c r="H5424" s="2" t="str">
        <f t="shared" si="677"/>
        <v>Friday</v>
      </c>
      <c r="I5424" s="2" t="str">
        <f t="shared" si="678"/>
        <v>FM11</v>
      </c>
      <c r="J5424" s="2">
        <f t="shared" si="679"/>
        <v>4</v>
      </c>
    </row>
    <row r="5425" spans="1:10" x14ac:dyDescent="0.35">
      <c r="A5425" s="4">
        <v>43153</v>
      </c>
      <c r="B5425" s="2">
        <f t="shared" si="672"/>
        <v>2018</v>
      </c>
      <c r="C5425" s="2">
        <f t="shared" si="673"/>
        <v>2</v>
      </c>
      <c r="D5425" s="2" t="str">
        <f t="shared" si="674"/>
        <v>February</v>
      </c>
      <c r="E5425" s="2" t="str" cm="1">
        <f t="array" ref="E5425">_xlfn.IFS(C5425/3&lt;=1,"Q1",C5425/3&lt;=2,"Q2",C5425/3&lt;=3,"Q3",C5425/3&lt;=4,"Q4")</f>
        <v>Q1</v>
      </c>
      <c r="F5425" s="2" t="str">
        <f t="shared" si="675"/>
        <v>2018-Feb</v>
      </c>
      <c r="G5425" s="2">
        <f t="shared" si="676"/>
        <v>4</v>
      </c>
      <c r="H5425" s="2" t="str">
        <f t="shared" si="677"/>
        <v>Thursday</v>
      </c>
      <c r="I5425" s="2" t="str">
        <f t="shared" si="678"/>
        <v>FM11</v>
      </c>
      <c r="J5425" s="2">
        <f t="shared" si="679"/>
        <v>4</v>
      </c>
    </row>
    <row r="5426" spans="1:10" x14ac:dyDescent="0.35">
      <c r="A5426" s="4">
        <v>42039</v>
      </c>
      <c r="B5426" s="2">
        <f t="shared" si="672"/>
        <v>2015</v>
      </c>
      <c r="C5426" s="2">
        <f t="shared" si="673"/>
        <v>2</v>
      </c>
      <c r="D5426" s="2" t="str">
        <f t="shared" si="674"/>
        <v>February</v>
      </c>
      <c r="E5426" s="2" t="str" cm="1">
        <f t="array" ref="E5426">_xlfn.IFS(C5426/3&lt;=1,"Q1",C5426/3&lt;=2,"Q2",C5426/3&lt;=3,"Q3",C5426/3&lt;=4,"Q4")</f>
        <v>Q1</v>
      </c>
      <c r="F5426" s="2" t="str">
        <f t="shared" si="675"/>
        <v>2015-Feb</v>
      </c>
      <c r="G5426" s="2">
        <f t="shared" si="676"/>
        <v>3</v>
      </c>
      <c r="H5426" s="2" t="str">
        <f t="shared" si="677"/>
        <v>Wednesday</v>
      </c>
      <c r="I5426" s="2" t="str">
        <f t="shared" si="678"/>
        <v>FM11</v>
      </c>
      <c r="J5426" s="2">
        <f t="shared" si="679"/>
        <v>4</v>
      </c>
    </row>
    <row r="5427" spans="1:10" x14ac:dyDescent="0.35">
      <c r="A5427" s="4">
        <v>40581</v>
      </c>
      <c r="B5427" s="2">
        <f t="shared" si="672"/>
        <v>2011</v>
      </c>
      <c r="C5427" s="2">
        <f t="shared" si="673"/>
        <v>2</v>
      </c>
      <c r="D5427" s="2" t="str">
        <f t="shared" si="674"/>
        <v>February</v>
      </c>
      <c r="E5427" s="2" t="str" cm="1">
        <f t="array" ref="E5427">_xlfn.IFS(C5427/3&lt;=1,"Q1",C5427/3&lt;=2,"Q2",C5427/3&lt;=3,"Q3",C5427/3&lt;=4,"Q4")</f>
        <v>Q1</v>
      </c>
      <c r="F5427" s="2" t="str">
        <f t="shared" si="675"/>
        <v>2011-Feb</v>
      </c>
      <c r="G5427" s="2">
        <f t="shared" si="676"/>
        <v>1</v>
      </c>
      <c r="H5427" s="2" t="str">
        <f t="shared" si="677"/>
        <v>Monday</v>
      </c>
      <c r="I5427" s="2" t="str">
        <f t="shared" si="678"/>
        <v>FM11</v>
      </c>
      <c r="J5427" s="2">
        <f t="shared" si="679"/>
        <v>4</v>
      </c>
    </row>
    <row r="5428" spans="1:10" x14ac:dyDescent="0.35">
      <c r="A5428" s="4">
        <v>42396</v>
      </c>
      <c r="B5428" s="2">
        <f t="shared" si="672"/>
        <v>2016</v>
      </c>
      <c r="C5428" s="2">
        <f t="shared" si="673"/>
        <v>1</v>
      </c>
      <c r="D5428" s="2" t="str">
        <f t="shared" si="674"/>
        <v>January</v>
      </c>
      <c r="E5428" s="2" t="str" cm="1">
        <f t="array" ref="E5428">_xlfn.IFS(C5428/3&lt;=1,"Q1",C5428/3&lt;=2,"Q2",C5428/3&lt;=3,"Q3",C5428/3&lt;=4,"Q4")</f>
        <v>Q1</v>
      </c>
      <c r="F5428" s="2" t="str">
        <f t="shared" si="675"/>
        <v>2016-Jan</v>
      </c>
      <c r="G5428" s="2">
        <f t="shared" si="676"/>
        <v>3</v>
      </c>
      <c r="H5428" s="2" t="str">
        <f t="shared" si="677"/>
        <v>Wednesday</v>
      </c>
      <c r="I5428" s="2" t="str">
        <f t="shared" si="678"/>
        <v>FM10</v>
      </c>
      <c r="J5428" s="2">
        <f t="shared" si="679"/>
        <v>4</v>
      </c>
    </row>
    <row r="5429" spans="1:10" x14ac:dyDescent="0.35">
      <c r="A5429" s="4">
        <v>40552</v>
      </c>
      <c r="B5429" s="2">
        <f t="shared" si="672"/>
        <v>2011</v>
      </c>
      <c r="C5429" s="2">
        <f t="shared" si="673"/>
        <v>1</v>
      </c>
      <c r="D5429" s="2" t="str">
        <f t="shared" si="674"/>
        <v>January</v>
      </c>
      <c r="E5429" s="2" t="str" cm="1">
        <f t="array" ref="E5429">_xlfn.IFS(C5429/3&lt;=1,"Q1",C5429/3&lt;=2,"Q2",C5429/3&lt;=3,"Q3",C5429/3&lt;=4,"Q4")</f>
        <v>Q1</v>
      </c>
      <c r="F5429" s="2" t="str">
        <f t="shared" si="675"/>
        <v>2011-Jan</v>
      </c>
      <c r="G5429" s="2">
        <f t="shared" si="676"/>
        <v>7</v>
      </c>
      <c r="H5429" s="2" t="str">
        <f t="shared" si="677"/>
        <v>Sunday</v>
      </c>
      <c r="I5429" s="2" t="str">
        <f t="shared" si="678"/>
        <v>FM10</v>
      </c>
      <c r="J5429" s="2">
        <f t="shared" si="679"/>
        <v>4</v>
      </c>
    </row>
    <row r="5430" spans="1:10" x14ac:dyDescent="0.35">
      <c r="A5430" s="4">
        <v>41289</v>
      </c>
      <c r="B5430" s="2">
        <f t="shared" si="672"/>
        <v>2013</v>
      </c>
      <c r="C5430" s="2">
        <f t="shared" si="673"/>
        <v>1</v>
      </c>
      <c r="D5430" s="2" t="str">
        <f t="shared" si="674"/>
        <v>January</v>
      </c>
      <c r="E5430" s="2" t="str" cm="1">
        <f t="array" ref="E5430">_xlfn.IFS(C5430/3&lt;=1,"Q1",C5430/3&lt;=2,"Q2",C5430/3&lt;=3,"Q3",C5430/3&lt;=4,"Q4")</f>
        <v>Q1</v>
      </c>
      <c r="F5430" s="2" t="str">
        <f t="shared" si="675"/>
        <v>2013-Jan</v>
      </c>
      <c r="G5430" s="2">
        <f t="shared" si="676"/>
        <v>2</v>
      </c>
      <c r="H5430" s="2" t="str">
        <f t="shared" si="677"/>
        <v>Tuesday</v>
      </c>
      <c r="I5430" s="2" t="str">
        <f t="shared" si="678"/>
        <v>FM10</v>
      </c>
      <c r="J5430" s="2">
        <f t="shared" si="679"/>
        <v>4</v>
      </c>
    </row>
    <row r="5431" spans="1:10" x14ac:dyDescent="0.35">
      <c r="A5431" s="4">
        <v>42370</v>
      </c>
      <c r="B5431" s="2">
        <f t="shared" si="672"/>
        <v>2016</v>
      </c>
      <c r="C5431" s="2">
        <f t="shared" si="673"/>
        <v>1</v>
      </c>
      <c r="D5431" s="2" t="str">
        <f t="shared" si="674"/>
        <v>January</v>
      </c>
      <c r="E5431" s="2" t="str" cm="1">
        <f t="array" ref="E5431">_xlfn.IFS(C5431/3&lt;=1,"Q1",C5431/3&lt;=2,"Q2",C5431/3&lt;=3,"Q3",C5431/3&lt;=4,"Q4")</f>
        <v>Q1</v>
      </c>
      <c r="F5431" s="2" t="str">
        <f t="shared" si="675"/>
        <v>2016-Jan</v>
      </c>
      <c r="G5431" s="2">
        <f t="shared" si="676"/>
        <v>5</v>
      </c>
      <c r="H5431" s="2" t="str">
        <f t="shared" si="677"/>
        <v>Friday</v>
      </c>
      <c r="I5431" s="2" t="str">
        <f t="shared" si="678"/>
        <v>FM10</v>
      </c>
      <c r="J5431" s="2">
        <f t="shared" si="679"/>
        <v>4</v>
      </c>
    </row>
    <row r="5432" spans="1:10" x14ac:dyDescent="0.35">
      <c r="A5432" s="4">
        <v>41650</v>
      </c>
      <c r="B5432" s="2">
        <f t="shared" si="672"/>
        <v>2014</v>
      </c>
      <c r="C5432" s="2">
        <f t="shared" si="673"/>
        <v>1</v>
      </c>
      <c r="D5432" s="2" t="str">
        <f t="shared" si="674"/>
        <v>January</v>
      </c>
      <c r="E5432" s="2" t="str" cm="1">
        <f t="array" ref="E5432">_xlfn.IFS(C5432/3&lt;=1,"Q1",C5432/3&lt;=2,"Q2",C5432/3&lt;=3,"Q3",C5432/3&lt;=4,"Q4")</f>
        <v>Q1</v>
      </c>
      <c r="F5432" s="2" t="str">
        <f t="shared" si="675"/>
        <v>2014-Jan</v>
      </c>
      <c r="G5432" s="2">
        <f t="shared" si="676"/>
        <v>6</v>
      </c>
      <c r="H5432" s="2" t="str">
        <f t="shared" si="677"/>
        <v>Saturday</v>
      </c>
      <c r="I5432" s="2" t="str">
        <f t="shared" si="678"/>
        <v>FM10</v>
      </c>
      <c r="J5432" s="2">
        <f t="shared" si="679"/>
        <v>4</v>
      </c>
    </row>
    <row r="5433" spans="1:10" x14ac:dyDescent="0.35">
      <c r="A5433" s="4">
        <v>40192</v>
      </c>
      <c r="B5433" s="2">
        <f t="shared" si="672"/>
        <v>2010</v>
      </c>
      <c r="C5433" s="2">
        <f t="shared" si="673"/>
        <v>1</v>
      </c>
      <c r="D5433" s="2" t="str">
        <f t="shared" si="674"/>
        <v>January</v>
      </c>
      <c r="E5433" s="2" t="str" cm="1">
        <f t="array" ref="E5433">_xlfn.IFS(C5433/3&lt;=1,"Q1",C5433/3&lt;=2,"Q2",C5433/3&lt;=3,"Q3",C5433/3&lt;=4,"Q4")</f>
        <v>Q1</v>
      </c>
      <c r="F5433" s="2" t="str">
        <f t="shared" si="675"/>
        <v>2010-Jan</v>
      </c>
      <c r="G5433" s="2">
        <f t="shared" si="676"/>
        <v>4</v>
      </c>
      <c r="H5433" s="2" t="str">
        <f t="shared" si="677"/>
        <v>Thursday</v>
      </c>
      <c r="I5433" s="2" t="str">
        <f t="shared" si="678"/>
        <v>FM10</v>
      </c>
      <c r="J5433" s="2">
        <f t="shared" si="679"/>
        <v>4</v>
      </c>
    </row>
    <row r="5434" spans="1:10" x14ac:dyDescent="0.35">
      <c r="A5434" s="4">
        <v>41666</v>
      </c>
      <c r="B5434" s="2">
        <f t="shared" si="672"/>
        <v>2014</v>
      </c>
      <c r="C5434" s="2">
        <f t="shared" si="673"/>
        <v>1</v>
      </c>
      <c r="D5434" s="2" t="str">
        <f t="shared" si="674"/>
        <v>January</v>
      </c>
      <c r="E5434" s="2" t="str" cm="1">
        <f t="array" ref="E5434">_xlfn.IFS(C5434/3&lt;=1,"Q1",C5434/3&lt;=2,"Q2",C5434/3&lt;=3,"Q3",C5434/3&lt;=4,"Q4")</f>
        <v>Q1</v>
      </c>
      <c r="F5434" s="2" t="str">
        <f t="shared" si="675"/>
        <v>2014-Jan</v>
      </c>
      <c r="G5434" s="2">
        <f t="shared" si="676"/>
        <v>1</v>
      </c>
      <c r="H5434" s="2" t="str">
        <f t="shared" si="677"/>
        <v>Monday</v>
      </c>
      <c r="I5434" s="2" t="str">
        <f t="shared" si="678"/>
        <v>FM10</v>
      </c>
      <c r="J5434" s="2">
        <f t="shared" si="679"/>
        <v>4</v>
      </c>
    </row>
    <row r="5435" spans="1:10" x14ac:dyDescent="0.35">
      <c r="A5435" s="4">
        <v>43118</v>
      </c>
      <c r="B5435" s="2">
        <f t="shared" si="672"/>
        <v>2018</v>
      </c>
      <c r="C5435" s="2">
        <f t="shared" si="673"/>
        <v>1</v>
      </c>
      <c r="D5435" s="2" t="str">
        <f t="shared" si="674"/>
        <v>January</v>
      </c>
      <c r="E5435" s="2" t="str" cm="1">
        <f t="array" ref="E5435">_xlfn.IFS(C5435/3&lt;=1,"Q1",C5435/3&lt;=2,"Q2",C5435/3&lt;=3,"Q3",C5435/3&lt;=4,"Q4")</f>
        <v>Q1</v>
      </c>
      <c r="F5435" s="2" t="str">
        <f t="shared" si="675"/>
        <v>2018-Jan</v>
      </c>
      <c r="G5435" s="2">
        <f t="shared" si="676"/>
        <v>4</v>
      </c>
      <c r="H5435" s="2" t="str">
        <f t="shared" si="677"/>
        <v>Thursday</v>
      </c>
      <c r="I5435" s="2" t="str">
        <f t="shared" si="678"/>
        <v>FM10</v>
      </c>
      <c r="J5435" s="2">
        <f t="shared" si="679"/>
        <v>4</v>
      </c>
    </row>
    <row r="5436" spans="1:10" x14ac:dyDescent="0.35">
      <c r="A5436" s="4">
        <v>41663</v>
      </c>
      <c r="B5436" s="2">
        <f t="shared" si="672"/>
        <v>2014</v>
      </c>
      <c r="C5436" s="2">
        <f t="shared" si="673"/>
        <v>1</v>
      </c>
      <c r="D5436" s="2" t="str">
        <f t="shared" si="674"/>
        <v>January</v>
      </c>
      <c r="E5436" s="2" t="str" cm="1">
        <f t="array" ref="E5436">_xlfn.IFS(C5436/3&lt;=1,"Q1",C5436/3&lt;=2,"Q2",C5436/3&lt;=3,"Q3",C5436/3&lt;=4,"Q4")</f>
        <v>Q1</v>
      </c>
      <c r="F5436" s="2" t="str">
        <f t="shared" si="675"/>
        <v>2014-Jan</v>
      </c>
      <c r="G5436" s="2">
        <f t="shared" si="676"/>
        <v>5</v>
      </c>
      <c r="H5436" s="2" t="str">
        <f t="shared" si="677"/>
        <v>Friday</v>
      </c>
      <c r="I5436" s="2" t="str">
        <f t="shared" si="678"/>
        <v>FM10</v>
      </c>
      <c r="J5436" s="2">
        <f t="shared" si="679"/>
        <v>4</v>
      </c>
    </row>
    <row r="5437" spans="1:10" x14ac:dyDescent="0.35">
      <c r="A5437" s="4">
        <v>41617</v>
      </c>
      <c r="B5437" s="2">
        <f t="shared" si="672"/>
        <v>2013</v>
      </c>
      <c r="C5437" s="2">
        <f t="shared" si="673"/>
        <v>12</v>
      </c>
      <c r="D5437" s="2" t="str">
        <f t="shared" si="674"/>
        <v>December</v>
      </c>
      <c r="E5437" s="2" t="str" cm="1">
        <f t="array" ref="E5437">_xlfn.IFS(C5437/3&lt;=1,"Q1",C5437/3&lt;=2,"Q2",C5437/3&lt;=3,"Q3",C5437/3&lt;=4,"Q4")</f>
        <v>Q4</v>
      </c>
      <c r="F5437" s="2" t="str">
        <f t="shared" si="675"/>
        <v>2013-Dec</v>
      </c>
      <c r="G5437" s="2">
        <f t="shared" si="676"/>
        <v>1</v>
      </c>
      <c r="H5437" s="2" t="str">
        <f t="shared" si="677"/>
        <v>Monday</v>
      </c>
      <c r="I5437" s="2" t="str">
        <f t="shared" si="678"/>
        <v>FM9</v>
      </c>
      <c r="J5437" s="2">
        <f t="shared" si="679"/>
        <v>3</v>
      </c>
    </row>
    <row r="5438" spans="1:10" x14ac:dyDescent="0.35">
      <c r="A5438" s="4">
        <v>43456</v>
      </c>
      <c r="B5438" s="2">
        <f t="shared" si="672"/>
        <v>2018</v>
      </c>
      <c r="C5438" s="2">
        <f t="shared" si="673"/>
        <v>12</v>
      </c>
      <c r="D5438" s="2" t="str">
        <f t="shared" si="674"/>
        <v>December</v>
      </c>
      <c r="E5438" s="2" t="str" cm="1">
        <f t="array" ref="E5438">_xlfn.IFS(C5438/3&lt;=1,"Q1",C5438/3&lt;=2,"Q2",C5438/3&lt;=3,"Q3",C5438/3&lt;=4,"Q4")</f>
        <v>Q4</v>
      </c>
      <c r="F5438" s="2" t="str">
        <f t="shared" si="675"/>
        <v>2018-Dec</v>
      </c>
      <c r="G5438" s="2">
        <f t="shared" si="676"/>
        <v>6</v>
      </c>
      <c r="H5438" s="2" t="str">
        <f t="shared" si="677"/>
        <v>Saturday</v>
      </c>
      <c r="I5438" s="2" t="str">
        <f t="shared" si="678"/>
        <v>FM9</v>
      </c>
      <c r="J5438" s="2">
        <f t="shared" si="679"/>
        <v>3</v>
      </c>
    </row>
    <row r="5439" spans="1:10" x14ac:dyDescent="0.35">
      <c r="A5439" s="4">
        <v>42705</v>
      </c>
      <c r="B5439" s="2">
        <f t="shared" si="672"/>
        <v>2016</v>
      </c>
      <c r="C5439" s="2">
        <f t="shared" si="673"/>
        <v>12</v>
      </c>
      <c r="D5439" s="2" t="str">
        <f t="shared" si="674"/>
        <v>December</v>
      </c>
      <c r="E5439" s="2" t="str" cm="1">
        <f t="array" ref="E5439">_xlfn.IFS(C5439/3&lt;=1,"Q1",C5439/3&lt;=2,"Q2",C5439/3&lt;=3,"Q3",C5439/3&lt;=4,"Q4")</f>
        <v>Q4</v>
      </c>
      <c r="F5439" s="2" t="str">
        <f t="shared" si="675"/>
        <v>2016-Dec</v>
      </c>
      <c r="G5439" s="2">
        <f t="shared" si="676"/>
        <v>4</v>
      </c>
      <c r="H5439" s="2" t="str">
        <f t="shared" si="677"/>
        <v>Thursday</v>
      </c>
      <c r="I5439" s="2" t="str">
        <f t="shared" si="678"/>
        <v>FM9</v>
      </c>
      <c r="J5439" s="2">
        <f t="shared" si="679"/>
        <v>3</v>
      </c>
    </row>
    <row r="5440" spans="1:10" x14ac:dyDescent="0.35">
      <c r="A5440" s="4">
        <v>41255</v>
      </c>
      <c r="B5440" s="2">
        <f t="shared" si="672"/>
        <v>2012</v>
      </c>
      <c r="C5440" s="2">
        <f t="shared" si="673"/>
        <v>12</v>
      </c>
      <c r="D5440" s="2" t="str">
        <f t="shared" si="674"/>
        <v>December</v>
      </c>
      <c r="E5440" s="2" t="str" cm="1">
        <f t="array" ref="E5440">_xlfn.IFS(C5440/3&lt;=1,"Q1",C5440/3&lt;=2,"Q2",C5440/3&lt;=3,"Q3",C5440/3&lt;=4,"Q4")</f>
        <v>Q4</v>
      </c>
      <c r="F5440" s="2" t="str">
        <f t="shared" si="675"/>
        <v>2012-Dec</v>
      </c>
      <c r="G5440" s="2">
        <f t="shared" si="676"/>
        <v>3</v>
      </c>
      <c r="H5440" s="2" t="str">
        <f t="shared" si="677"/>
        <v>Wednesday</v>
      </c>
      <c r="I5440" s="2" t="str">
        <f t="shared" si="678"/>
        <v>FM9</v>
      </c>
      <c r="J5440" s="2">
        <f t="shared" si="679"/>
        <v>3</v>
      </c>
    </row>
    <row r="5441" spans="1:10" x14ac:dyDescent="0.35">
      <c r="A5441" s="4">
        <v>43092</v>
      </c>
      <c r="B5441" s="2">
        <f t="shared" si="672"/>
        <v>2017</v>
      </c>
      <c r="C5441" s="2">
        <f t="shared" si="673"/>
        <v>12</v>
      </c>
      <c r="D5441" s="2" t="str">
        <f t="shared" si="674"/>
        <v>December</v>
      </c>
      <c r="E5441" s="2" t="str" cm="1">
        <f t="array" ref="E5441">_xlfn.IFS(C5441/3&lt;=1,"Q1",C5441/3&lt;=2,"Q2",C5441/3&lt;=3,"Q3",C5441/3&lt;=4,"Q4")</f>
        <v>Q4</v>
      </c>
      <c r="F5441" s="2" t="str">
        <f t="shared" si="675"/>
        <v>2017-Dec</v>
      </c>
      <c r="G5441" s="2">
        <f t="shared" si="676"/>
        <v>6</v>
      </c>
      <c r="H5441" s="2" t="str">
        <f t="shared" si="677"/>
        <v>Saturday</v>
      </c>
      <c r="I5441" s="2" t="str">
        <f t="shared" si="678"/>
        <v>FM9</v>
      </c>
      <c r="J5441" s="2">
        <f t="shared" si="679"/>
        <v>3</v>
      </c>
    </row>
    <row r="5442" spans="1:10" x14ac:dyDescent="0.35">
      <c r="A5442" s="4">
        <v>41986</v>
      </c>
      <c r="B5442" s="2">
        <f t="shared" si="672"/>
        <v>2014</v>
      </c>
      <c r="C5442" s="2">
        <f t="shared" si="673"/>
        <v>12</v>
      </c>
      <c r="D5442" s="2" t="str">
        <f t="shared" si="674"/>
        <v>December</v>
      </c>
      <c r="E5442" s="2" t="str" cm="1">
        <f t="array" ref="E5442">_xlfn.IFS(C5442/3&lt;=1,"Q1",C5442/3&lt;=2,"Q2",C5442/3&lt;=3,"Q3",C5442/3&lt;=4,"Q4")</f>
        <v>Q4</v>
      </c>
      <c r="F5442" s="2" t="str">
        <f t="shared" si="675"/>
        <v>2014-Dec</v>
      </c>
      <c r="G5442" s="2">
        <f t="shared" si="676"/>
        <v>6</v>
      </c>
      <c r="H5442" s="2" t="str">
        <f t="shared" si="677"/>
        <v>Saturday</v>
      </c>
      <c r="I5442" s="2" t="str">
        <f t="shared" si="678"/>
        <v>FM9</v>
      </c>
      <c r="J5442" s="2">
        <f t="shared" si="679"/>
        <v>3</v>
      </c>
    </row>
    <row r="5443" spans="1:10" x14ac:dyDescent="0.35">
      <c r="A5443" s="4">
        <v>42349</v>
      </c>
      <c r="B5443" s="2">
        <f t="shared" ref="B5443:B5506" si="680">YEAR(A5443)</f>
        <v>2015</v>
      </c>
      <c r="C5443" s="2">
        <f t="shared" ref="C5443:C5506" si="681">MONTH(A5443)</f>
        <v>12</v>
      </c>
      <c r="D5443" s="2" t="str">
        <f t="shared" ref="D5443:D5506" si="682">TEXT(A5443,"mmmm")</f>
        <v>December</v>
      </c>
      <c r="E5443" s="2" t="str" cm="1">
        <f t="array" ref="E5443">_xlfn.IFS(C5443/3&lt;=1,"Q1",C5443/3&lt;=2,"Q2",C5443/3&lt;=3,"Q3",C5443/3&lt;=4,"Q4")</f>
        <v>Q4</v>
      </c>
      <c r="F5443" s="2" t="str">
        <f t="shared" ref="F5443:F5506" si="683">TEXT(A5443,"yyyy"&amp;"-"&amp;"mmm")</f>
        <v>2015-Dec</v>
      </c>
      <c r="G5443" s="2">
        <f t="shared" ref="G5443:G5506" si="684">WEEKDAY(A5443,2)</f>
        <v>5</v>
      </c>
      <c r="H5443" s="2" t="str">
        <f t="shared" ref="H5443:H5506" si="685">TEXT(A5443,"dddd")</f>
        <v>Friday</v>
      </c>
      <c r="I5443" s="2" t="str">
        <f t="shared" ref="I5443:I5506" si="686">"FM" &amp; (MOD(MONTH(A5443) - 4, 12) + 1)</f>
        <v>FM9</v>
      </c>
      <c r="J5443" s="2">
        <f t="shared" ref="J5443:J5506" si="687">INT((MOD(MONTH(A5443) - 4, 12))/3) + 1</f>
        <v>3</v>
      </c>
    </row>
    <row r="5444" spans="1:10" x14ac:dyDescent="0.35">
      <c r="A5444" s="4">
        <v>41625</v>
      </c>
      <c r="B5444" s="2">
        <f t="shared" si="680"/>
        <v>2013</v>
      </c>
      <c r="C5444" s="2">
        <f t="shared" si="681"/>
        <v>12</v>
      </c>
      <c r="D5444" s="2" t="str">
        <f t="shared" si="682"/>
        <v>December</v>
      </c>
      <c r="E5444" s="2" t="str" cm="1">
        <f t="array" ref="E5444">_xlfn.IFS(C5444/3&lt;=1,"Q1",C5444/3&lt;=2,"Q2",C5444/3&lt;=3,"Q3",C5444/3&lt;=4,"Q4")</f>
        <v>Q4</v>
      </c>
      <c r="F5444" s="2" t="str">
        <f t="shared" si="683"/>
        <v>2013-Dec</v>
      </c>
      <c r="G5444" s="2">
        <f t="shared" si="684"/>
        <v>2</v>
      </c>
      <c r="H5444" s="2" t="str">
        <f t="shared" si="685"/>
        <v>Tuesday</v>
      </c>
      <c r="I5444" s="2" t="str">
        <f t="shared" si="686"/>
        <v>FM9</v>
      </c>
      <c r="J5444" s="2">
        <f t="shared" si="687"/>
        <v>3</v>
      </c>
    </row>
    <row r="5445" spans="1:10" x14ac:dyDescent="0.35">
      <c r="A5445" s="4">
        <v>40893</v>
      </c>
      <c r="B5445" s="2">
        <f t="shared" si="680"/>
        <v>2011</v>
      </c>
      <c r="C5445" s="2">
        <f t="shared" si="681"/>
        <v>12</v>
      </c>
      <c r="D5445" s="2" t="str">
        <f t="shared" si="682"/>
        <v>December</v>
      </c>
      <c r="E5445" s="2" t="str" cm="1">
        <f t="array" ref="E5445">_xlfn.IFS(C5445/3&lt;=1,"Q1",C5445/3&lt;=2,"Q2",C5445/3&lt;=3,"Q3",C5445/3&lt;=4,"Q4")</f>
        <v>Q4</v>
      </c>
      <c r="F5445" s="2" t="str">
        <f t="shared" si="683"/>
        <v>2011-Dec</v>
      </c>
      <c r="G5445" s="2">
        <f t="shared" si="684"/>
        <v>5</v>
      </c>
      <c r="H5445" s="2" t="str">
        <f t="shared" si="685"/>
        <v>Friday</v>
      </c>
      <c r="I5445" s="2" t="str">
        <f t="shared" si="686"/>
        <v>FM9</v>
      </c>
      <c r="J5445" s="2">
        <f t="shared" si="687"/>
        <v>3</v>
      </c>
    </row>
    <row r="5446" spans="1:10" x14ac:dyDescent="0.35">
      <c r="A5446" s="4">
        <v>40486</v>
      </c>
      <c r="B5446" s="2">
        <f t="shared" si="680"/>
        <v>2010</v>
      </c>
      <c r="C5446" s="2">
        <f t="shared" si="681"/>
        <v>11</v>
      </c>
      <c r="D5446" s="2" t="str">
        <f t="shared" si="682"/>
        <v>November</v>
      </c>
      <c r="E5446" s="2" t="str" cm="1">
        <f t="array" ref="E5446">_xlfn.IFS(C5446/3&lt;=1,"Q1",C5446/3&lt;=2,"Q2",C5446/3&lt;=3,"Q3",C5446/3&lt;=4,"Q4")</f>
        <v>Q4</v>
      </c>
      <c r="F5446" s="2" t="str">
        <f t="shared" si="683"/>
        <v>2010-Nov</v>
      </c>
      <c r="G5446" s="2">
        <f t="shared" si="684"/>
        <v>4</v>
      </c>
      <c r="H5446" s="2" t="str">
        <f t="shared" si="685"/>
        <v>Thursday</v>
      </c>
      <c r="I5446" s="2" t="str">
        <f t="shared" si="686"/>
        <v>FM8</v>
      </c>
      <c r="J5446" s="2">
        <f t="shared" si="687"/>
        <v>3</v>
      </c>
    </row>
    <row r="5447" spans="1:10" x14ac:dyDescent="0.35">
      <c r="A5447" s="4">
        <v>40864</v>
      </c>
      <c r="B5447" s="2">
        <f t="shared" si="680"/>
        <v>2011</v>
      </c>
      <c r="C5447" s="2">
        <f t="shared" si="681"/>
        <v>11</v>
      </c>
      <c r="D5447" s="2" t="str">
        <f t="shared" si="682"/>
        <v>November</v>
      </c>
      <c r="E5447" s="2" t="str" cm="1">
        <f t="array" ref="E5447">_xlfn.IFS(C5447/3&lt;=1,"Q1",C5447/3&lt;=2,"Q2",C5447/3&lt;=3,"Q3",C5447/3&lt;=4,"Q4")</f>
        <v>Q4</v>
      </c>
      <c r="F5447" s="2" t="str">
        <f t="shared" si="683"/>
        <v>2011-Nov</v>
      </c>
      <c r="G5447" s="2">
        <f t="shared" si="684"/>
        <v>4</v>
      </c>
      <c r="H5447" s="2" t="str">
        <f t="shared" si="685"/>
        <v>Thursday</v>
      </c>
      <c r="I5447" s="2" t="str">
        <f t="shared" si="686"/>
        <v>FM8</v>
      </c>
      <c r="J5447" s="2">
        <f t="shared" si="687"/>
        <v>3</v>
      </c>
    </row>
    <row r="5448" spans="1:10" x14ac:dyDescent="0.35">
      <c r="A5448" s="4">
        <v>43423</v>
      </c>
      <c r="B5448" s="2">
        <f t="shared" si="680"/>
        <v>2018</v>
      </c>
      <c r="C5448" s="2">
        <f t="shared" si="681"/>
        <v>11</v>
      </c>
      <c r="D5448" s="2" t="str">
        <f t="shared" si="682"/>
        <v>November</v>
      </c>
      <c r="E5448" s="2" t="str" cm="1">
        <f t="array" ref="E5448">_xlfn.IFS(C5448/3&lt;=1,"Q1",C5448/3&lt;=2,"Q2",C5448/3&lt;=3,"Q3",C5448/3&lt;=4,"Q4")</f>
        <v>Q4</v>
      </c>
      <c r="F5448" s="2" t="str">
        <f t="shared" si="683"/>
        <v>2018-Nov</v>
      </c>
      <c r="G5448" s="2">
        <f t="shared" si="684"/>
        <v>1</v>
      </c>
      <c r="H5448" s="2" t="str">
        <f t="shared" si="685"/>
        <v>Monday</v>
      </c>
      <c r="I5448" s="2" t="str">
        <f t="shared" si="686"/>
        <v>FM8</v>
      </c>
      <c r="J5448" s="2">
        <f t="shared" si="687"/>
        <v>3</v>
      </c>
    </row>
    <row r="5449" spans="1:10" x14ac:dyDescent="0.35">
      <c r="A5449" s="4">
        <v>43416</v>
      </c>
      <c r="B5449" s="2">
        <f t="shared" si="680"/>
        <v>2018</v>
      </c>
      <c r="C5449" s="2">
        <f t="shared" si="681"/>
        <v>11</v>
      </c>
      <c r="D5449" s="2" t="str">
        <f t="shared" si="682"/>
        <v>November</v>
      </c>
      <c r="E5449" s="2" t="str" cm="1">
        <f t="array" ref="E5449">_xlfn.IFS(C5449/3&lt;=1,"Q1",C5449/3&lt;=2,"Q2",C5449/3&lt;=3,"Q3",C5449/3&lt;=4,"Q4")</f>
        <v>Q4</v>
      </c>
      <c r="F5449" s="2" t="str">
        <f t="shared" si="683"/>
        <v>2018-Nov</v>
      </c>
      <c r="G5449" s="2">
        <f t="shared" si="684"/>
        <v>1</v>
      </c>
      <c r="H5449" s="2" t="str">
        <f t="shared" si="685"/>
        <v>Monday</v>
      </c>
      <c r="I5449" s="2" t="str">
        <f t="shared" si="686"/>
        <v>FM8</v>
      </c>
      <c r="J5449" s="2">
        <f t="shared" si="687"/>
        <v>3</v>
      </c>
    </row>
    <row r="5450" spans="1:10" x14ac:dyDescent="0.35">
      <c r="A5450" s="4">
        <v>43413</v>
      </c>
      <c r="B5450" s="2">
        <f t="shared" si="680"/>
        <v>2018</v>
      </c>
      <c r="C5450" s="2">
        <f t="shared" si="681"/>
        <v>11</v>
      </c>
      <c r="D5450" s="2" t="str">
        <f t="shared" si="682"/>
        <v>November</v>
      </c>
      <c r="E5450" s="2" t="str" cm="1">
        <f t="array" ref="E5450">_xlfn.IFS(C5450/3&lt;=1,"Q1",C5450/3&lt;=2,"Q2",C5450/3&lt;=3,"Q3",C5450/3&lt;=4,"Q4")</f>
        <v>Q4</v>
      </c>
      <c r="F5450" s="2" t="str">
        <f t="shared" si="683"/>
        <v>2018-Nov</v>
      </c>
      <c r="G5450" s="2">
        <f t="shared" si="684"/>
        <v>5</v>
      </c>
      <c r="H5450" s="2" t="str">
        <f t="shared" si="685"/>
        <v>Friday</v>
      </c>
      <c r="I5450" s="2" t="str">
        <f t="shared" si="686"/>
        <v>FM8</v>
      </c>
      <c r="J5450" s="2">
        <f t="shared" si="687"/>
        <v>3</v>
      </c>
    </row>
    <row r="5451" spans="1:10" x14ac:dyDescent="0.35">
      <c r="A5451" s="4">
        <v>40852</v>
      </c>
      <c r="B5451" s="2">
        <f t="shared" si="680"/>
        <v>2011</v>
      </c>
      <c r="C5451" s="2">
        <f t="shared" si="681"/>
        <v>11</v>
      </c>
      <c r="D5451" s="2" t="str">
        <f t="shared" si="682"/>
        <v>November</v>
      </c>
      <c r="E5451" s="2" t="str" cm="1">
        <f t="array" ref="E5451">_xlfn.IFS(C5451/3&lt;=1,"Q1",C5451/3&lt;=2,"Q2",C5451/3&lt;=3,"Q3",C5451/3&lt;=4,"Q4")</f>
        <v>Q4</v>
      </c>
      <c r="F5451" s="2" t="str">
        <f t="shared" si="683"/>
        <v>2011-Nov</v>
      </c>
      <c r="G5451" s="2">
        <f t="shared" si="684"/>
        <v>6</v>
      </c>
      <c r="H5451" s="2" t="str">
        <f t="shared" si="685"/>
        <v>Saturday</v>
      </c>
      <c r="I5451" s="2" t="str">
        <f t="shared" si="686"/>
        <v>FM8</v>
      </c>
      <c r="J5451" s="2">
        <f t="shared" si="687"/>
        <v>3</v>
      </c>
    </row>
    <row r="5452" spans="1:10" x14ac:dyDescent="0.35">
      <c r="A5452" s="4">
        <v>41228</v>
      </c>
      <c r="B5452" s="2">
        <f t="shared" si="680"/>
        <v>2012</v>
      </c>
      <c r="C5452" s="2">
        <f t="shared" si="681"/>
        <v>11</v>
      </c>
      <c r="D5452" s="2" t="str">
        <f t="shared" si="682"/>
        <v>November</v>
      </c>
      <c r="E5452" s="2" t="str" cm="1">
        <f t="array" ref="E5452">_xlfn.IFS(C5452/3&lt;=1,"Q1",C5452/3&lt;=2,"Q2",C5452/3&lt;=3,"Q3",C5452/3&lt;=4,"Q4")</f>
        <v>Q4</v>
      </c>
      <c r="F5452" s="2" t="str">
        <f t="shared" si="683"/>
        <v>2012-Nov</v>
      </c>
      <c r="G5452" s="2">
        <f t="shared" si="684"/>
        <v>4</v>
      </c>
      <c r="H5452" s="2" t="str">
        <f t="shared" si="685"/>
        <v>Thursday</v>
      </c>
      <c r="I5452" s="2" t="str">
        <f t="shared" si="686"/>
        <v>FM8</v>
      </c>
      <c r="J5452" s="2">
        <f t="shared" si="687"/>
        <v>3</v>
      </c>
    </row>
    <row r="5453" spans="1:10" x14ac:dyDescent="0.35">
      <c r="A5453" s="4">
        <v>41962</v>
      </c>
      <c r="B5453" s="2">
        <f t="shared" si="680"/>
        <v>2014</v>
      </c>
      <c r="C5453" s="2">
        <f t="shared" si="681"/>
        <v>11</v>
      </c>
      <c r="D5453" s="2" t="str">
        <f t="shared" si="682"/>
        <v>November</v>
      </c>
      <c r="E5453" s="2" t="str" cm="1">
        <f t="array" ref="E5453">_xlfn.IFS(C5453/3&lt;=1,"Q1",C5453/3&lt;=2,"Q2",C5453/3&lt;=3,"Q3",C5453/3&lt;=4,"Q4")</f>
        <v>Q4</v>
      </c>
      <c r="F5453" s="2" t="str">
        <f t="shared" si="683"/>
        <v>2014-Nov</v>
      </c>
      <c r="G5453" s="2">
        <f t="shared" si="684"/>
        <v>3</v>
      </c>
      <c r="H5453" s="2" t="str">
        <f t="shared" si="685"/>
        <v>Wednesday</v>
      </c>
      <c r="I5453" s="2" t="str">
        <f t="shared" si="686"/>
        <v>FM8</v>
      </c>
      <c r="J5453" s="2">
        <f t="shared" si="687"/>
        <v>3</v>
      </c>
    </row>
    <row r="5454" spans="1:10" x14ac:dyDescent="0.35">
      <c r="A5454" s="4">
        <v>40495</v>
      </c>
      <c r="B5454" s="2">
        <f t="shared" si="680"/>
        <v>2010</v>
      </c>
      <c r="C5454" s="2">
        <f t="shared" si="681"/>
        <v>11</v>
      </c>
      <c r="D5454" s="2" t="str">
        <f t="shared" si="682"/>
        <v>November</v>
      </c>
      <c r="E5454" s="2" t="str" cm="1">
        <f t="array" ref="E5454">_xlfn.IFS(C5454/3&lt;=1,"Q1",C5454/3&lt;=2,"Q2",C5454/3&lt;=3,"Q3",C5454/3&lt;=4,"Q4")</f>
        <v>Q4</v>
      </c>
      <c r="F5454" s="2" t="str">
        <f t="shared" si="683"/>
        <v>2010-Nov</v>
      </c>
      <c r="G5454" s="2">
        <f t="shared" si="684"/>
        <v>6</v>
      </c>
      <c r="H5454" s="2" t="str">
        <f t="shared" si="685"/>
        <v>Saturday</v>
      </c>
      <c r="I5454" s="2" t="str">
        <f t="shared" si="686"/>
        <v>FM8</v>
      </c>
      <c r="J5454" s="2">
        <f t="shared" si="687"/>
        <v>3</v>
      </c>
    </row>
    <row r="5455" spans="1:10" x14ac:dyDescent="0.35">
      <c r="A5455" s="4">
        <v>42315</v>
      </c>
      <c r="B5455" s="2">
        <f t="shared" si="680"/>
        <v>2015</v>
      </c>
      <c r="C5455" s="2">
        <f t="shared" si="681"/>
        <v>11</v>
      </c>
      <c r="D5455" s="2" t="str">
        <f t="shared" si="682"/>
        <v>November</v>
      </c>
      <c r="E5455" s="2" t="str" cm="1">
        <f t="array" ref="E5455">_xlfn.IFS(C5455/3&lt;=1,"Q1",C5455/3&lt;=2,"Q2",C5455/3&lt;=3,"Q3",C5455/3&lt;=4,"Q4")</f>
        <v>Q4</v>
      </c>
      <c r="F5455" s="2" t="str">
        <f t="shared" si="683"/>
        <v>2015-Nov</v>
      </c>
      <c r="G5455" s="2">
        <f t="shared" si="684"/>
        <v>6</v>
      </c>
      <c r="H5455" s="2" t="str">
        <f t="shared" si="685"/>
        <v>Saturday</v>
      </c>
      <c r="I5455" s="2" t="str">
        <f t="shared" si="686"/>
        <v>FM8</v>
      </c>
      <c r="J5455" s="2">
        <f t="shared" si="687"/>
        <v>3</v>
      </c>
    </row>
    <row r="5456" spans="1:10" x14ac:dyDescent="0.35">
      <c r="A5456" s="4">
        <v>42322</v>
      </c>
      <c r="B5456" s="2">
        <f t="shared" si="680"/>
        <v>2015</v>
      </c>
      <c r="C5456" s="2">
        <f t="shared" si="681"/>
        <v>11</v>
      </c>
      <c r="D5456" s="2" t="str">
        <f t="shared" si="682"/>
        <v>November</v>
      </c>
      <c r="E5456" s="2" t="str" cm="1">
        <f t="array" ref="E5456">_xlfn.IFS(C5456/3&lt;=1,"Q1",C5456/3&lt;=2,"Q2",C5456/3&lt;=3,"Q3",C5456/3&lt;=4,"Q4")</f>
        <v>Q4</v>
      </c>
      <c r="F5456" s="2" t="str">
        <f t="shared" si="683"/>
        <v>2015-Nov</v>
      </c>
      <c r="G5456" s="2">
        <f t="shared" si="684"/>
        <v>6</v>
      </c>
      <c r="H5456" s="2" t="str">
        <f t="shared" si="685"/>
        <v>Saturday</v>
      </c>
      <c r="I5456" s="2" t="str">
        <f t="shared" si="686"/>
        <v>FM8</v>
      </c>
      <c r="J5456" s="2">
        <f t="shared" si="687"/>
        <v>3</v>
      </c>
    </row>
    <row r="5457" spans="1:10" x14ac:dyDescent="0.35">
      <c r="A5457" s="4">
        <v>43062</v>
      </c>
      <c r="B5457" s="2">
        <f t="shared" si="680"/>
        <v>2017</v>
      </c>
      <c r="C5457" s="2">
        <f t="shared" si="681"/>
        <v>11</v>
      </c>
      <c r="D5457" s="2" t="str">
        <f t="shared" si="682"/>
        <v>November</v>
      </c>
      <c r="E5457" s="2" t="str" cm="1">
        <f t="array" ref="E5457">_xlfn.IFS(C5457/3&lt;=1,"Q1",C5457/3&lt;=2,"Q2",C5457/3&lt;=3,"Q3",C5457/3&lt;=4,"Q4")</f>
        <v>Q4</v>
      </c>
      <c r="F5457" s="2" t="str">
        <f t="shared" si="683"/>
        <v>2017-Nov</v>
      </c>
      <c r="G5457" s="2">
        <f t="shared" si="684"/>
        <v>4</v>
      </c>
      <c r="H5457" s="2" t="str">
        <f t="shared" si="685"/>
        <v>Thursday</v>
      </c>
      <c r="I5457" s="2" t="str">
        <f t="shared" si="686"/>
        <v>FM8</v>
      </c>
      <c r="J5457" s="2">
        <f t="shared" si="687"/>
        <v>3</v>
      </c>
    </row>
    <row r="5458" spans="1:10" x14ac:dyDescent="0.35">
      <c r="A5458" s="4">
        <v>40484</v>
      </c>
      <c r="B5458" s="2">
        <f t="shared" si="680"/>
        <v>2010</v>
      </c>
      <c r="C5458" s="2">
        <f t="shared" si="681"/>
        <v>11</v>
      </c>
      <c r="D5458" s="2" t="str">
        <f t="shared" si="682"/>
        <v>November</v>
      </c>
      <c r="E5458" s="2" t="str" cm="1">
        <f t="array" ref="E5458">_xlfn.IFS(C5458/3&lt;=1,"Q1",C5458/3&lt;=2,"Q2",C5458/3&lt;=3,"Q3",C5458/3&lt;=4,"Q4")</f>
        <v>Q4</v>
      </c>
      <c r="F5458" s="2" t="str">
        <f t="shared" si="683"/>
        <v>2010-Nov</v>
      </c>
      <c r="G5458" s="2">
        <f t="shared" si="684"/>
        <v>2</v>
      </c>
      <c r="H5458" s="2" t="str">
        <f t="shared" si="685"/>
        <v>Tuesday</v>
      </c>
      <c r="I5458" s="2" t="str">
        <f t="shared" si="686"/>
        <v>FM8</v>
      </c>
      <c r="J5458" s="2">
        <f t="shared" si="687"/>
        <v>3</v>
      </c>
    </row>
    <row r="5459" spans="1:10" x14ac:dyDescent="0.35">
      <c r="A5459" s="4">
        <v>41238</v>
      </c>
      <c r="B5459" s="2">
        <f t="shared" si="680"/>
        <v>2012</v>
      </c>
      <c r="C5459" s="2">
        <f t="shared" si="681"/>
        <v>11</v>
      </c>
      <c r="D5459" s="2" t="str">
        <f t="shared" si="682"/>
        <v>November</v>
      </c>
      <c r="E5459" s="2" t="str" cm="1">
        <f t="array" ref="E5459">_xlfn.IFS(C5459/3&lt;=1,"Q1",C5459/3&lt;=2,"Q2",C5459/3&lt;=3,"Q3",C5459/3&lt;=4,"Q4")</f>
        <v>Q4</v>
      </c>
      <c r="F5459" s="2" t="str">
        <f t="shared" si="683"/>
        <v>2012-Nov</v>
      </c>
      <c r="G5459" s="2">
        <f t="shared" si="684"/>
        <v>7</v>
      </c>
      <c r="H5459" s="2" t="str">
        <f t="shared" si="685"/>
        <v>Sunday</v>
      </c>
      <c r="I5459" s="2" t="str">
        <f t="shared" si="686"/>
        <v>FM8</v>
      </c>
      <c r="J5459" s="2">
        <f t="shared" si="687"/>
        <v>3</v>
      </c>
    </row>
    <row r="5460" spans="1:10" x14ac:dyDescent="0.35">
      <c r="A5460" s="4">
        <v>42692</v>
      </c>
      <c r="B5460" s="2">
        <f t="shared" si="680"/>
        <v>2016</v>
      </c>
      <c r="C5460" s="2">
        <f t="shared" si="681"/>
        <v>11</v>
      </c>
      <c r="D5460" s="2" t="str">
        <f t="shared" si="682"/>
        <v>November</v>
      </c>
      <c r="E5460" s="2" t="str" cm="1">
        <f t="array" ref="E5460">_xlfn.IFS(C5460/3&lt;=1,"Q1",C5460/3&lt;=2,"Q2",C5460/3&lt;=3,"Q3",C5460/3&lt;=4,"Q4")</f>
        <v>Q4</v>
      </c>
      <c r="F5460" s="2" t="str">
        <f t="shared" si="683"/>
        <v>2016-Nov</v>
      </c>
      <c r="G5460" s="2">
        <f t="shared" si="684"/>
        <v>5</v>
      </c>
      <c r="H5460" s="2" t="str">
        <f t="shared" si="685"/>
        <v>Friday</v>
      </c>
      <c r="I5460" s="2" t="str">
        <f t="shared" si="686"/>
        <v>FM8</v>
      </c>
      <c r="J5460" s="2">
        <f t="shared" si="687"/>
        <v>3</v>
      </c>
    </row>
    <row r="5461" spans="1:10" x14ac:dyDescent="0.35">
      <c r="A5461" s="4">
        <v>43388</v>
      </c>
      <c r="B5461" s="2">
        <f t="shared" si="680"/>
        <v>2018</v>
      </c>
      <c r="C5461" s="2">
        <f t="shared" si="681"/>
        <v>10</v>
      </c>
      <c r="D5461" s="2" t="str">
        <f t="shared" si="682"/>
        <v>October</v>
      </c>
      <c r="E5461" s="2" t="str" cm="1">
        <f t="array" ref="E5461">_xlfn.IFS(C5461/3&lt;=1,"Q1",C5461/3&lt;=2,"Q2",C5461/3&lt;=3,"Q3",C5461/3&lt;=4,"Q4")</f>
        <v>Q4</v>
      </c>
      <c r="F5461" s="2" t="str">
        <f t="shared" si="683"/>
        <v>2018-Oct</v>
      </c>
      <c r="G5461" s="2">
        <f t="shared" si="684"/>
        <v>1</v>
      </c>
      <c r="H5461" s="2" t="str">
        <f t="shared" si="685"/>
        <v>Monday</v>
      </c>
      <c r="I5461" s="2" t="str">
        <f t="shared" si="686"/>
        <v>FM7</v>
      </c>
      <c r="J5461" s="2">
        <f t="shared" si="687"/>
        <v>3</v>
      </c>
    </row>
    <row r="5462" spans="1:10" x14ac:dyDescent="0.35">
      <c r="A5462" s="4">
        <v>40460</v>
      </c>
      <c r="B5462" s="2">
        <f t="shared" si="680"/>
        <v>2010</v>
      </c>
      <c r="C5462" s="2">
        <f t="shared" si="681"/>
        <v>10</v>
      </c>
      <c r="D5462" s="2" t="str">
        <f t="shared" si="682"/>
        <v>October</v>
      </c>
      <c r="E5462" s="2" t="str" cm="1">
        <f t="array" ref="E5462">_xlfn.IFS(C5462/3&lt;=1,"Q1",C5462/3&lt;=2,"Q2",C5462/3&lt;=3,"Q3",C5462/3&lt;=4,"Q4")</f>
        <v>Q4</v>
      </c>
      <c r="F5462" s="2" t="str">
        <f t="shared" si="683"/>
        <v>2010-Oct</v>
      </c>
      <c r="G5462" s="2">
        <f t="shared" si="684"/>
        <v>6</v>
      </c>
      <c r="H5462" s="2" t="str">
        <f t="shared" si="685"/>
        <v>Saturday</v>
      </c>
      <c r="I5462" s="2" t="str">
        <f t="shared" si="686"/>
        <v>FM7</v>
      </c>
      <c r="J5462" s="2">
        <f t="shared" si="687"/>
        <v>3</v>
      </c>
    </row>
    <row r="5463" spans="1:10" x14ac:dyDescent="0.35">
      <c r="A5463" s="4">
        <v>41189</v>
      </c>
      <c r="B5463" s="2">
        <f t="shared" si="680"/>
        <v>2012</v>
      </c>
      <c r="C5463" s="2">
        <f t="shared" si="681"/>
        <v>10</v>
      </c>
      <c r="D5463" s="2" t="str">
        <f t="shared" si="682"/>
        <v>October</v>
      </c>
      <c r="E5463" s="2" t="str" cm="1">
        <f t="array" ref="E5463">_xlfn.IFS(C5463/3&lt;=1,"Q1",C5463/3&lt;=2,"Q2",C5463/3&lt;=3,"Q3",C5463/3&lt;=4,"Q4")</f>
        <v>Q4</v>
      </c>
      <c r="F5463" s="2" t="str">
        <f t="shared" si="683"/>
        <v>2012-Oct</v>
      </c>
      <c r="G5463" s="2">
        <f t="shared" si="684"/>
        <v>7</v>
      </c>
      <c r="H5463" s="2" t="str">
        <f t="shared" si="685"/>
        <v>Sunday</v>
      </c>
      <c r="I5463" s="2" t="str">
        <f t="shared" si="686"/>
        <v>FM7</v>
      </c>
      <c r="J5463" s="2">
        <f t="shared" si="687"/>
        <v>3</v>
      </c>
    </row>
    <row r="5464" spans="1:10" x14ac:dyDescent="0.35">
      <c r="A5464" s="4">
        <v>41202</v>
      </c>
      <c r="B5464" s="2">
        <f t="shared" si="680"/>
        <v>2012</v>
      </c>
      <c r="C5464" s="2">
        <f t="shared" si="681"/>
        <v>10</v>
      </c>
      <c r="D5464" s="2" t="str">
        <f t="shared" si="682"/>
        <v>October</v>
      </c>
      <c r="E5464" s="2" t="str" cm="1">
        <f t="array" ref="E5464">_xlfn.IFS(C5464/3&lt;=1,"Q1",C5464/3&lt;=2,"Q2",C5464/3&lt;=3,"Q3",C5464/3&lt;=4,"Q4")</f>
        <v>Q4</v>
      </c>
      <c r="F5464" s="2" t="str">
        <f t="shared" si="683"/>
        <v>2012-Oct</v>
      </c>
      <c r="G5464" s="2">
        <f t="shared" si="684"/>
        <v>6</v>
      </c>
      <c r="H5464" s="2" t="str">
        <f t="shared" si="685"/>
        <v>Saturday</v>
      </c>
      <c r="I5464" s="2" t="str">
        <f t="shared" si="686"/>
        <v>FM7</v>
      </c>
      <c r="J5464" s="2">
        <f t="shared" si="687"/>
        <v>3</v>
      </c>
    </row>
    <row r="5465" spans="1:10" x14ac:dyDescent="0.35">
      <c r="A5465" s="4">
        <v>41204</v>
      </c>
      <c r="B5465" s="2">
        <f t="shared" si="680"/>
        <v>2012</v>
      </c>
      <c r="C5465" s="2">
        <f t="shared" si="681"/>
        <v>10</v>
      </c>
      <c r="D5465" s="2" t="str">
        <f t="shared" si="682"/>
        <v>October</v>
      </c>
      <c r="E5465" s="2" t="str" cm="1">
        <f t="array" ref="E5465">_xlfn.IFS(C5465/3&lt;=1,"Q1",C5465/3&lt;=2,"Q2",C5465/3&lt;=3,"Q3",C5465/3&lt;=4,"Q4")</f>
        <v>Q4</v>
      </c>
      <c r="F5465" s="2" t="str">
        <f t="shared" si="683"/>
        <v>2012-Oct</v>
      </c>
      <c r="G5465" s="2">
        <f t="shared" si="684"/>
        <v>1</v>
      </c>
      <c r="H5465" s="2" t="str">
        <f t="shared" si="685"/>
        <v>Monday</v>
      </c>
      <c r="I5465" s="2" t="str">
        <f t="shared" si="686"/>
        <v>FM7</v>
      </c>
      <c r="J5465" s="2">
        <f t="shared" si="687"/>
        <v>3</v>
      </c>
    </row>
    <row r="5466" spans="1:10" x14ac:dyDescent="0.35">
      <c r="A5466" s="4">
        <v>40824</v>
      </c>
      <c r="B5466" s="2">
        <f t="shared" si="680"/>
        <v>2011</v>
      </c>
      <c r="C5466" s="2">
        <f t="shared" si="681"/>
        <v>10</v>
      </c>
      <c r="D5466" s="2" t="str">
        <f t="shared" si="682"/>
        <v>October</v>
      </c>
      <c r="E5466" s="2" t="str" cm="1">
        <f t="array" ref="E5466">_xlfn.IFS(C5466/3&lt;=1,"Q1",C5466/3&lt;=2,"Q2",C5466/3&lt;=3,"Q3",C5466/3&lt;=4,"Q4")</f>
        <v>Q4</v>
      </c>
      <c r="F5466" s="2" t="str">
        <f t="shared" si="683"/>
        <v>2011-Oct</v>
      </c>
      <c r="G5466" s="2">
        <f t="shared" si="684"/>
        <v>6</v>
      </c>
      <c r="H5466" s="2" t="str">
        <f t="shared" si="685"/>
        <v>Saturday</v>
      </c>
      <c r="I5466" s="2" t="str">
        <f t="shared" si="686"/>
        <v>FM7</v>
      </c>
      <c r="J5466" s="2">
        <f t="shared" si="687"/>
        <v>3</v>
      </c>
    </row>
    <row r="5467" spans="1:10" x14ac:dyDescent="0.35">
      <c r="A5467" s="4">
        <v>42662</v>
      </c>
      <c r="B5467" s="2">
        <f t="shared" si="680"/>
        <v>2016</v>
      </c>
      <c r="C5467" s="2">
        <f t="shared" si="681"/>
        <v>10</v>
      </c>
      <c r="D5467" s="2" t="str">
        <f t="shared" si="682"/>
        <v>October</v>
      </c>
      <c r="E5467" s="2" t="str" cm="1">
        <f t="array" ref="E5467">_xlfn.IFS(C5467/3&lt;=1,"Q1",C5467/3&lt;=2,"Q2",C5467/3&lt;=3,"Q3",C5467/3&lt;=4,"Q4")</f>
        <v>Q4</v>
      </c>
      <c r="F5467" s="2" t="str">
        <f t="shared" si="683"/>
        <v>2016-Oct</v>
      </c>
      <c r="G5467" s="2">
        <f t="shared" si="684"/>
        <v>3</v>
      </c>
      <c r="H5467" s="2" t="str">
        <f t="shared" si="685"/>
        <v>Wednesday</v>
      </c>
      <c r="I5467" s="2" t="str">
        <f t="shared" si="686"/>
        <v>FM7</v>
      </c>
      <c r="J5467" s="2">
        <f t="shared" si="687"/>
        <v>3</v>
      </c>
    </row>
    <row r="5468" spans="1:10" x14ac:dyDescent="0.35">
      <c r="A5468" s="4">
        <v>40844</v>
      </c>
      <c r="B5468" s="2">
        <f t="shared" si="680"/>
        <v>2011</v>
      </c>
      <c r="C5468" s="2">
        <f t="shared" si="681"/>
        <v>10</v>
      </c>
      <c r="D5468" s="2" t="str">
        <f t="shared" si="682"/>
        <v>October</v>
      </c>
      <c r="E5468" s="2" t="str" cm="1">
        <f t="array" ref="E5468">_xlfn.IFS(C5468/3&lt;=1,"Q1",C5468/3&lt;=2,"Q2",C5468/3&lt;=3,"Q3",C5468/3&lt;=4,"Q4")</f>
        <v>Q4</v>
      </c>
      <c r="F5468" s="2" t="str">
        <f t="shared" si="683"/>
        <v>2011-Oct</v>
      </c>
      <c r="G5468" s="2">
        <f t="shared" si="684"/>
        <v>5</v>
      </c>
      <c r="H5468" s="2" t="str">
        <f t="shared" si="685"/>
        <v>Friday</v>
      </c>
      <c r="I5468" s="2" t="str">
        <f t="shared" si="686"/>
        <v>FM7</v>
      </c>
      <c r="J5468" s="2">
        <f t="shared" si="687"/>
        <v>3</v>
      </c>
    </row>
    <row r="5469" spans="1:10" x14ac:dyDescent="0.35">
      <c r="A5469" s="4">
        <v>41194</v>
      </c>
      <c r="B5469" s="2">
        <f t="shared" si="680"/>
        <v>2012</v>
      </c>
      <c r="C5469" s="2">
        <f t="shared" si="681"/>
        <v>10</v>
      </c>
      <c r="D5469" s="2" t="str">
        <f t="shared" si="682"/>
        <v>October</v>
      </c>
      <c r="E5469" s="2" t="str" cm="1">
        <f t="array" ref="E5469">_xlfn.IFS(C5469/3&lt;=1,"Q1",C5469/3&lt;=2,"Q2",C5469/3&lt;=3,"Q3",C5469/3&lt;=4,"Q4")</f>
        <v>Q4</v>
      </c>
      <c r="F5469" s="2" t="str">
        <f t="shared" si="683"/>
        <v>2012-Oct</v>
      </c>
      <c r="G5469" s="2">
        <f t="shared" si="684"/>
        <v>5</v>
      </c>
      <c r="H5469" s="2" t="str">
        <f t="shared" si="685"/>
        <v>Friday</v>
      </c>
      <c r="I5469" s="2" t="str">
        <f t="shared" si="686"/>
        <v>FM7</v>
      </c>
      <c r="J5469" s="2">
        <f t="shared" si="687"/>
        <v>3</v>
      </c>
    </row>
    <row r="5470" spans="1:10" x14ac:dyDescent="0.35">
      <c r="A5470" s="4">
        <v>41916</v>
      </c>
      <c r="B5470" s="2">
        <f t="shared" si="680"/>
        <v>2014</v>
      </c>
      <c r="C5470" s="2">
        <f t="shared" si="681"/>
        <v>10</v>
      </c>
      <c r="D5470" s="2" t="str">
        <f t="shared" si="682"/>
        <v>October</v>
      </c>
      <c r="E5470" s="2" t="str" cm="1">
        <f t="array" ref="E5470">_xlfn.IFS(C5470/3&lt;=1,"Q1",C5470/3&lt;=2,"Q2",C5470/3&lt;=3,"Q3",C5470/3&lt;=4,"Q4")</f>
        <v>Q4</v>
      </c>
      <c r="F5470" s="2" t="str">
        <f t="shared" si="683"/>
        <v>2014-Oct</v>
      </c>
      <c r="G5470" s="2">
        <f t="shared" si="684"/>
        <v>6</v>
      </c>
      <c r="H5470" s="2" t="str">
        <f t="shared" si="685"/>
        <v>Saturday</v>
      </c>
      <c r="I5470" s="2" t="str">
        <f t="shared" si="686"/>
        <v>FM7</v>
      </c>
      <c r="J5470" s="2">
        <f t="shared" si="687"/>
        <v>3</v>
      </c>
    </row>
    <row r="5471" spans="1:10" x14ac:dyDescent="0.35">
      <c r="A5471" s="4">
        <v>43021</v>
      </c>
      <c r="B5471" s="2">
        <f t="shared" si="680"/>
        <v>2017</v>
      </c>
      <c r="C5471" s="2">
        <f t="shared" si="681"/>
        <v>10</v>
      </c>
      <c r="D5471" s="2" t="str">
        <f t="shared" si="682"/>
        <v>October</v>
      </c>
      <c r="E5471" s="2" t="str" cm="1">
        <f t="array" ref="E5471">_xlfn.IFS(C5471/3&lt;=1,"Q1",C5471/3&lt;=2,"Q2",C5471/3&lt;=3,"Q3",C5471/3&lt;=4,"Q4")</f>
        <v>Q4</v>
      </c>
      <c r="F5471" s="2" t="str">
        <f t="shared" si="683"/>
        <v>2017-Oct</v>
      </c>
      <c r="G5471" s="2">
        <f t="shared" si="684"/>
        <v>5</v>
      </c>
      <c r="H5471" s="2" t="str">
        <f t="shared" si="685"/>
        <v>Friday</v>
      </c>
      <c r="I5471" s="2" t="str">
        <f t="shared" si="686"/>
        <v>FM7</v>
      </c>
      <c r="J5471" s="2">
        <f t="shared" si="687"/>
        <v>3</v>
      </c>
    </row>
    <row r="5472" spans="1:10" x14ac:dyDescent="0.35">
      <c r="A5472" s="4">
        <v>40843</v>
      </c>
      <c r="B5472" s="2">
        <f t="shared" si="680"/>
        <v>2011</v>
      </c>
      <c r="C5472" s="2">
        <f t="shared" si="681"/>
        <v>10</v>
      </c>
      <c r="D5472" s="2" t="str">
        <f t="shared" si="682"/>
        <v>October</v>
      </c>
      <c r="E5472" s="2" t="str" cm="1">
        <f t="array" ref="E5472">_xlfn.IFS(C5472/3&lt;=1,"Q1",C5472/3&lt;=2,"Q2",C5472/3&lt;=3,"Q3",C5472/3&lt;=4,"Q4")</f>
        <v>Q4</v>
      </c>
      <c r="F5472" s="2" t="str">
        <f t="shared" si="683"/>
        <v>2011-Oct</v>
      </c>
      <c r="G5472" s="2">
        <f t="shared" si="684"/>
        <v>4</v>
      </c>
      <c r="H5472" s="2" t="str">
        <f t="shared" si="685"/>
        <v>Thursday</v>
      </c>
      <c r="I5472" s="2" t="str">
        <f t="shared" si="686"/>
        <v>FM7</v>
      </c>
      <c r="J5472" s="2">
        <f t="shared" si="687"/>
        <v>3</v>
      </c>
    </row>
    <row r="5473" spans="1:10" x14ac:dyDescent="0.35">
      <c r="A5473" s="4">
        <v>43033</v>
      </c>
      <c r="B5473" s="2">
        <f t="shared" si="680"/>
        <v>2017</v>
      </c>
      <c r="C5473" s="2">
        <f t="shared" si="681"/>
        <v>10</v>
      </c>
      <c r="D5473" s="2" t="str">
        <f t="shared" si="682"/>
        <v>October</v>
      </c>
      <c r="E5473" s="2" t="str" cm="1">
        <f t="array" ref="E5473">_xlfn.IFS(C5473/3&lt;=1,"Q1",C5473/3&lt;=2,"Q2",C5473/3&lt;=3,"Q3",C5473/3&lt;=4,"Q4")</f>
        <v>Q4</v>
      </c>
      <c r="F5473" s="2" t="str">
        <f t="shared" si="683"/>
        <v>2017-Oct</v>
      </c>
      <c r="G5473" s="2">
        <f t="shared" si="684"/>
        <v>3</v>
      </c>
      <c r="H5473" s="2" t="str">
        <f t="shared" si="685"/>
        <v>Wednesday</v>
      </c>
      <c r="I5473" s="2" t="str">
        <f t="shared" si="686"/>
        <v>FM7</v>
      </c>
      <c r="J5473" s="2">
        <f t="shared" si="687"/>
        <v>3</v>
      </c>
    </row>
    <row r="5474" spans="1:10" x14ac:dyDescent="0.35">
      <c r="A5474" s="4">
        <v>43375</v>
      </c>
      <c r="B5474" s="2">
        <f t="shared" si="680"/>
        <v>2018</v>
      </c>
      <c r="C5474" s="2">
        <f t="shared" si="681"/>
        <v>10</v>
      </c>
      <c r="D5474" s="2" t="str">
        <f t="shared" si="682"/>
        <v>October</v>
      </c>
      <c r="E5474" s="2" t="str" cm="1">
        <f t="array" ref="E5474">_xlfn.IFS(C5474/3&lt;=1,"Q1",C5474/3&lt;=2,"Q2",C5474/3&lt;=3,"Q3",C5474/3&lt;=4,"Q4")</f>
        <v>Q4</v>
      </c>
      <c r="F5474" s="2" t="str">
        <f t="shared" si="683"/>
        <v>2018-Oct</v>
      </c>
      <c r="G5474" s="2">
        <f t="shared" si="684"/>
        <v>2</v>
      </c>
      <c r="H5474" s="2" t="str">
        <f t="shared" si="685"/>
        <v>Tuesday</v>
      </c>
      <c r="I5474" s="2" t="str">
        <f t="shared" si="686"/>
        <v>FM7</v>
      </c>
      <c r="J5474" s="2">
        <f t="shared" si="687"/>
        <v>3</v>
      </c>
    </row>
    <row r="5475" spans="1:10" x14ac:dyDescent="0.35">
      <c r="A5475" s="4">
        <v>41885</v>
      </c>
      <c r="B5475" s="2">
        <f t="shared" si="680"/>
        <v>2014</v>
      </c>
      <c r="C5475" s="2">
        <f t="shared" si="681"/>
        <v>9</v>
      </c>
      <c r="D5475" s="2" t="str">
        <f t="shared" si="682"/>
        <v>September</v>
      </c>
      <c r="E5475" s="2" t="str" cm="1">
        <f t="array" ref="E5475">_xlfn.IFS(C5475/3&lt;=1,"Q1",C5475/3&lt;=2,"Q2",C5475/3&lt;=3,"Q3",C5475/3&lt;=4,"Q4")</f>
        <v>Q3</v>
      </c>
      <c r="F5475" s="2" t="str">
        <f t="shared" si="683"/>
        <v>2014-Sep</v>
      </c>
      <c r="G5475" s="2">
        <f t="shared" si="684"/>
        <v>3</v>
      </c>
      <c r="H5475" s="2" t="str">
        <f t="shared" si="685"/>
        <v>Wednesday</v>
      </c>
      <c r="I5475" s="2" t="str">
        <f t="shared" si="686"/>
        <v>FM6</v>
      </c>
      <c r="J5475" s="2">
        <f t="shared" si="687"/>
        <v>2</v>
      </c>
    </row>
    <row r="5476" spans="1:10" x14ac:dyDescent="0.35">
      <c r="A5476" s="4">
        <v>40386</v>
      </c>
      <c r="B5476" s="2">
        <f t="shared" si="680"/>
        <v>2010</v>
      </c>
      <c r="C5476" s="2">
        <f t="shared" si="681"/>
        <v>7</v>
      </c>
      <c r="D5476" s="2" t="str">
        <f t="shared" si="682"/>
        <v>July</v>
      </c>
      <c r="E5476" s="2" t="str" cm="1">
        <f t="array" ref="E5476">_xlfn.IFS(C5476/3&lt;=1,"Q1",C5476/3&lt;=2,"Q2",C5476/3&lt;=3,"Q3",C5476/3&lt;=4,"Q4")</f>
        <v>Q3</v>
      </c>
      <c r="F5476" s="2" t="str">
        <f t="shared" si="683"/>
        <v>2010-Jul</v>
      </c>
      <c r="G5476" s="2">
        <f t="shared" si="684"/>
        <v>2</v>
      </c>
      <c r="H5476" s="2" t="str">
        <f t="shared" si="685"/>
        <v>Tuesday</v>
      </c>
      <c r="I5476" s="2" t="str">
        <f t="shared" si="686"/>
        <v>FM4</v>
      </c>
      <c r="J5476" s="2">
        <f t="shared" si="687"/>
        <v>2</v>
      </c>
    </row>
    <row r="5477" spans="1:10" x14ac:dyDescent="0.35">
      <c r="A5477" s="4">
        <v>41106</v>
      </c>
      <c r="B5477" s="2">
        <f t="shared" si="680"/>
        <v>2012</v>
      </c>
      <c r="C5477" s="2">
        <f t="shared" si="681"/>
        <v>7</v>
      </c>
      <c r="D5477" s="2" t="str">
        <f t="shared" si="682"/>
        <v>July</v>
      </c>
      <c r="E5477" s="2" t="str" cm="1">
        <f t="array" ref="E5477">_xlfn.IFS(C5477/3&lt;=1,"Q1",C5477/3&lt;=2,"Q2",C5477/3&lt;=3,"Q3",C5477/3&lt;=4,"Q4")</f>
        <v>Q3</v>
      </c>
      <c r="F5477" s="2" t="str">
        <f t="shared" si="683"/>
        <v>2012-Jul</v>
      </c>
      <c r="G5477" s="2">
        <f t="shared" si="684"/>
        <v>1</v>
      </c>
      <c r="H5477" s="2" t="str">
        <f t="shared" si="685"/>
        <v>Monday</v>
      </c>
      <c r="I5477" s="2" t="str">
        <f t="shared" si="686"/>
        <v>FM4</v>
      </c>
      <c r="J5477" s="2">
        <f t="shared" si="687"/>
        <v>2</v>
      </c>
    </row>
    <row r="5478" spans="1:10" x14ac:dyDescent="0.35">
      <c r="A5478" s="4">
        <v>42943</v>
      </c>
      <c r="B5478" s="2">
        <f t="shared" si="680"/>
        <v>2017</v>
      </c>
      <c r="C5478" s="2">
        <f t="shared" si="681"/>
        <v>7</v>
      </c>
      <c r="D5478" s="2" t="str">
        <f t="shared" si="682"/>
        <v>July</v>
      </c>
      <c r="E5478" s="2" t="str" cm="1">
        <f t="array" ref="E5478">_xlfn.IFS(C5478/3&lt;=1,"Q1",C5478/3&lt;=2,"Q2",C5478/3&lt;=3,"Q3",C5478/3&lt;=4,"Q4")</f>
        <v>Q3</v>
      </c>
      <c r="F5478" s="2" t="str">
        <f t="shared" si="683"/>
        <v>2017-Jul</v>
      </c>
      <c r="G5478" s="2">
        <f t="shared" si="684"/>
        <v>4</v>
      </c>
      <c r="H5478" s="2" t="str">
        <f t="shared" si="685"/>
        <v>Thursday</v>
      </c>
      <c r="I5478" s="2" t="str">
        <f t="shared" si="686"/>
        <v>FM4</v>
      </c>
      <c r="J5478" s="2">
        <f t="shared" si="687"/>
        <v>2</v>
      </c>
    </row>
    <row r="5479" spans="1:10" x14ac:dyDescent="0.35">
      <c r="A5479" s="4">
        <v>42556</v>
      </c>
      <c r="B5479" s="2">
        <f t="shared" si="680"/>
        <v>2016</v>
      </c>
      <c r="C5479" s="2">
        <f t="shared" si="681"/>
        <v>7</v>
      </c>
      <c r="D5479" s="2" t="str">
        <f t="shared" si="682"/>
        <v>July</v>
      </c>
      <c r="E5479" s="2" t="str" cm="1">
        <f t="array" ref="E5479">_xlfn.IFS(C5479/3&lt;=1,"Q1",C5479/3&lt;=2,"Q2",C5479/3&lt;=3,"Q3",C5479/3&lt;=4,"Q4")</f>
        <v>Q3</v>
      </c>
      <c r="F5479" s="2" t="str">
        <f t="shared" si="683"/>
        <v>2016-Jul</v>
      </c>
      <c r="G5479" s="2">
        <f t="shared" si="684"/>
        <v>2</v>
      </c>
      <c r="H5479" s="2" t="str">
        <f t="shared" si="685"/>
        <v>Tuesday</v>
      </c>
      <c r="I5479" s="2" t="str">
        <f t="shared" si="686"/>
        <v>FM4</v>
      </c>
      <c r="J5479" s="2">
        <f t="shared" si="687"/>
        <v>2</v>
      </c>
    </row>
    <row r="5480" spans="1:10" x14ac:dyDescent="0.35">
      <c r="A5480" s="4">
        <v>40291</v>
      </c>
      <c r="B5480" s="2">
        <f t="shared" si="680"/>
        <v>2010</v>
      </c>
      <c r="C5480" s="2">
        <f t="shared" si="681"/>
        <v>4</v>
      </c>
      <c r="D5480" s="2" t="str">
        <f t="shared" si="682"/>
        <v>April</v>
      </c>
      <c r="E5480" s="2" t="str" cm="1">
        <f t="array" ref="E5480">_xlfn.IFS(C5480/3&lt;=1,"Q1",C5480/3&lt;=2,"Q2",C5480/3&lt;=3,"Q3",C5480/3&lt;=4,"Q4")</f>
        <v>Q2</v>
      </c>
      <c r="F5480" s="2" t="str">
        <f t="shared" si="683"/>
        <v>2010-Apr</v>
      </c>
      <c r="G5480" s="2">
        <f t="shared" si="684"/>
        <v>5</v>
      </c>
      <c r="H5480" s="2" t="str">
        <f t="shared" si="685"/>
        <v>Friday</v>
      </c>
      <c r="I5480" s="2" t="str">
        <f t="shared" si="686"/>
        <v>FM1</v>
      </c>
      <c r="J5480" s="2">
        <f t="shared" si="687"/>
        <v>1</v>
      </c>
    </row>
    <row r="5481" spans="1:10" x14ac:dyDescent="0.35">
      <c r="A5481" s="4">
        <v>41336</v>
      </c>
      <c r="B5481" s="2">
        <f t="shared" si="680"/>
        <v>2013</v>
      </c>
      <c r="C5481" s="2">
        <f t="shared" si="681"/>
        <v>3</v>
      </c>
      <c r="D5481" s="2" t="str">
        <f t="shared" si="682"/>
        <v>March</v>
      </c>
      <c r="E5481" s="2" t="str" cm="1">
        <f t="array" ref="E5481">_xlfn.IFS(C5481/3&lt;=1,"Q1",C5481/3&lt;=2,"Q2",C5481/3&lt;=3,"Q3",C5481/3&lt;=4,"Q4")</f>
        <v>Q1</v>
      </c>
      <c r="F5481" s="2" t="str">
        <f t="shared" si="683"/>
        <v>2013-Mar</v>
      </c>
      <c r="G5481" s="2">
        <f t="shared" si="684"/>
        <v>7</v>
      </c>
      <c r="H5481" s="2" t="str">
        <f t="shared" si="685"/>
        <v>Sunday</v>
      </c>
      <c r="I5481" s="2" t="str">
        <f t="shared" si="686"/>
        <v>FM12</v>
      </c>
      <c r="J5481" s="2">
        <f t="shared" si="687"/>
        <v>4</v>
      </c>
    </row>
    <row r="5482" spans="1:10" x14ac:dyDescent="0.35">
      <c r="A5482" s="4">
        <v>43157</v>
      </c>
      <c r="B5482" s="2">
        <f t="shared" si="680"/>
        <v>2018</v>
      </c>
      <c r="C5482" s="2">
        <f t="shared" si="681"/>
        <v>2</v>
      </c>
      <c r="D5482" s="2" t="str">
        <f t="shared" si="682"/>
        <v>February</v>
      </c>
      <c r="E5482" s="2" t="str" cm="1">
        <f t="array" ref="E5482">_xlfn.IFS(C5482/3&lt;=1,"Q1",C5482/3&lt;=2,"Q2",C5482/3&lt;=3,"Q3",C5482/3&lt;=4,"Q4")</f>
        <v>Q1</v>
      </c>
      <c r="F5482" s="2" t="str">
        <f t="shared" si="683"/>
        <v>2018-Feb</v>
      </c>
      <c r="G5482" s="2">
        <f t="shared" si="684"/>
        <v>1</v>
      </c>
      <c r="H5482" s="2" t="str">
        <f t="shared" si="685"/>
        <v>Monday</v>
      </c>
      <c r="I5482" s="2" t="str">
        <f t="shared" si="686"/>
        <v>FM11</v>
      </c>
      <c r="J5482" s="2">
        <f t="shared" si="687"/>
        <v>4</v>
      </c>
    </row>
    <row r="5483" spans="1:10" x14ac:dyDescent="0.35">
      <c r="A5483" s="4">
        <v>41974</v>
      </c>
      <c r="B5483" s="2">
        <f t="shared" si="680"/>
        <v>2014</v>
      </c>
      <c r="C5483" s="2">
        <f t="shared" si="681"/>
        <v>12</v>
      </c>
      <c r="D5483" s="2" t="str">
        <f t="shared" si="682"/>
        <v>December</v>
      </c>
      <c r="E5483" s="2" t="str" cm="1">
        <f t="array" ref="E5483">_xlfn.IFS(C5483/3&lt;=1,"Q1",C5483/3&lt;=2,"Q2",C5483/3&lt;=3,"Q3",C5483/3&lt;=4,"Q4")</f>
        <v>Q4</v>
      </c>
      <c r="F5483" s="2" t="str">
        <f t="shared" si="683"/>
        <v>2014-Dec</v>
      </c>
      <c r="G5483" s="2">
        <f t="shared" si="684"/>
        <v>1</v>
      </c>
      <c r="H5483" s="2" t="str">
        <f t="shared" si="685"/>
        <v>Monday</v>
      </c>
      <c r="I5483" s="2" t="str">
        <f t="shared" si="686"/>
        <v>FM9</v>
      </c>
      <c r="J5483" s="2">
        <f t="shared" si="687"/>
        <v>3</v>
      </c>
    </row>
    <row r="5484" spans="1:10" x14ac:dyDescent="0.35">
      <c r="A5484" s="4">
        <v>42362</v>
      </c>
      <c r="B5484" s="2">
        <f t="shared" si="680"/>
        <v>2015</v>
      </c>
      <c r="C5484" s="2">
        <f t="shared" si="681"/>
        <v>12</v>
      </c>
      <c r="D5484" s="2" t="str">
        <f t="shared" si="682"/>
        <v>December</v>
      </c>
      <c r="E5484" s="2" t="str" cm="1">
        <f t="array" ref="E5484">_xlfn.IFS(C5484/3&lt;=1,"Q1",C5484/3&lt;=2,"Q2",C5484/3&lt;=3,"Q3",C5484/3&lt;=4,"Q4")</f>
        <v>Q4</v>
      </c>
      <c r="F5484" s="2" t="str">
        <f t="shared" si="683"/>
        <v>2015-Dec</v>
      </c>
      <c r="G5484" s="2">
        <f t="shared" si="684"/>
        <v>4</v>
      </c>
      <c r="H5484" s="2" t="str">
        <f t="shared" si="685"/>
        <v>Thursday</v>
      </c>
      <c r="I5484" s="2" t="str">
        <f t="shared" si="686"/>
        <v>FM9</v>
      </c>
      <c r="J5484" s="2">
        <f t="shared" si="687"/>
        <v>3</v>
      </c>
    </row>
    <row r="5485" spans="1:10" x14ac:dyDescent="0.35">
      <c r="A5485" s="4">
        <v>40487</v>
      </c>
      <c r="B5485" s="2">
        <f t="shared" si="680"/>
        <v>2010</v>
      </c>
      <c r="C5485" s="2">
        <f t="shared" si="681"/>
        <v>11</v>
      </c>
      <c r="D5485" s="2" t="str">
        <f t="shared" si="682"/>
        <v>November</v>
      </c>
      <c r="E5485" s="2" t="str" cm="1">
        <f t="array" ref="E5485">_xlfn.IFS(C5485/3&lt;=1,"Q1",C5485/3&lt;=2,"Q2",C5485/3&lt;=3,"Q3",C5485/3&lt;=4,"Q4")</f>
        <v>Q4</v>
      </c>
      <c r="F5485" s="2" t="str">
        <f t="shared" si="683"/>
        <v>2010-Nov</v>
      </c>
      <c r="G5485" s="2">
        <f t="shared" si="684"/>
        <v>5</v>
      </c>
      <c r="H5485" s="2" t="str">
        <f t="shared" si="685"/>
        <v>Friday</v>
      </c>
      <c r="I5485" s="2" t="str">
        <f t="shared" si="686"/>
        <v>FM8</v>
      </c>
      <c r="J5485" s="2">
        <f t="shared" si="687"/>
        <v>3</v>
      </c>
    </row>
    <row r="5486" spans="1:10" x14ac:dyDescent="0.35">
      <c r="A5486" s="4">
        <v>43016</v>
      </c>
      <c r="B5486" s="2">
        <f t="shared" si="680"/>
        <v>2017</v>
      </c>
      <c r="C5486" s="2">
        <f t="shared" si="681"/>
        <v>10</v>
      </c>
      <c r="D5486" s="2" t="str">
        <f t="shared" si="682"/>
        <v>October</v>
      </c>
      <c r="E5486" s="2" t="str" cm="1">
        <f t="array" ref="E5486">_xlfn.IFS(C5486/3&lt;=1,"Q1",C5486/3&lt;=2,"Q2",C5486/3&lt;=3,"Q3",C5486/3&lt;=4,"Q4")</f>
        <v>Q4</v>
      </c>
      <c r="F5486" s="2" t="str">
        <f t="shared" si="683"/>
        <v>2017-Oct</v>
      </c>
      <c r="G5486" s="2">
        <f t="shared" si="684"/>
        <v>7</v>
      </c>
      <c r="H5486" s="2" t="str">
        <f t="shared" si="685"/>
        <v>Sunday</v>
      </c>
      <c r="I5486" s="2" t="str">
        <f t="shared" si="686"/>
        <v>FM7</v>
      </c>
      <c r="J5486" s="2">
        <f t="shared" si="687"/>
        <v>3</v>
      </c>
    </row>
    <row r="5487" spans="1:10" x14ac:dyDescent="0.35">
      <c r="A5487" s="4">
        <v>42981</v>
      </c>
      <c r="B5487" s="2">
        <f t="shared" si="680"/>
        <v>2017</v>
      </c>
      <c r="C5487" s="2">
        <f t="shared" si="681"/>
        <v>9</v>
      </c>
      <c r="D5487" s="2" t="str">
        <f t="shared" si="682"/>
        <v>September</v>
      </c>
      <c r="E5487" s="2" t="str" cm="1">
        <f t="array" ref="E5487">_xlfn.IFS(C5487/3&lt;=1,"Q1",C5487/3&lt;=2,"Q2",C5487/3&lt;=3,"Q3",C5487/3&lt;=4,"Q4")</f>
        <v>Q3</v>
      </c>
      <c r="F5487" s="2" t="str">
        <f t="shared" si="683"/>
        <v>2017-Sep</v>
      </c>
      <c r="G5487" s="2">
        <f t="shared" si="684"/>
        <v>7</v>
      </c>
      <c r="H5487" s="2" t="str">
        <f t="shared" si="685"/>
        <v>Sunday</v>
      </c>
      <c r="I5487" s="2" t="str">
        <f t="shared" si="686"/>
        <v>FM6</v>
      </c>
      <c r="J5487" s="2">
        <f t="shared" si="687"/>
        <v>2</v>
      </c>
    </row>
    <row r="5488" spans="1:10" x14ac:dyDescent="0.35">
      <c r="A5488" s="4">
        <v>41176</v>
      </c>
      <c r="B5488" s="2">
        <f t="shared" si="680"/>
        <v>2012</v>
      </c>
      <c r="C5488" s="2">
        <f t="shared" si="681"/>
        <v>9</v>
      </c>
      <c r="D5488" s="2" t="str">
        <f t="shared" si="682"/>
        <v>September</v>
      </c>
      <c r="E5488" s="2" t="str" cm="1">
        <f t="array" ref="E5488">_xlfn.IFS(C5488/3&lt;=1,"Q1",C5488/3&lt;=2,"Q2",C5488/3&lt;=3,"Q3",C5488/3&lt;=4,"Q4")</f>
        <v>Q3</v>
      </c>
      <c r="F5488" s="2" t="str">
        <f t="shared" si="683"/>
        <v>2012-Sep</v>
      </c>
      <c r="G5488" s="2">
        <f t="shared" si="684"/>
        <v>1</v>
      </c>
      <c r="H5488" s="2" t="str">
        <f t="shared" si="685"/>
        <v>Monday</v>
      </c>
      <c r="I5488" s="2" t="str">
        <f t="shared" si="686"/>
        <v>FM6</v>
      </c>
      <c r="J5488" s="2">
        <f t="shared" si="687"/>
        <v>2</v>
      </c>
    </row>
    <row r="5489" spans="1:10" x14ac:dyDescent="0.35">
      <c r="A5489" s="4">
        <v>40971</v>
      </c>
      <c r="B5489" s="2">
        <f t="shared" si="680"/>
        <v>2012</v>
      </c>
      <c r="C5489" s="2">
        <f t="shared" si="681"/>
        <v>3</v>
      </c>
      <c r="D5489" s="2" t="str">
        <f t="shared" si="682"/>
        <v>March</v>
      </c>
      <c r="E5489" s="2" t="str" cm="1">
        <f t="array" ref="E5489">_xlfn.IFS(C5489/3&lt;=1,"Q1",C5489/3&lt;=2,"Q2",C5489/3&lt;=3,"Q3",C5489/3&lt;=4,"Q4")</f>
        <v>Q1</v>
      </c>
      <c r="F5489" s="2" t="str">
        <f t="shared" si="683"/>
        <v>2012-Mar</v>
      </c>
      <c r="G5489" s="2">
        <f t="shared" si="684"/>
        <v>6</v>
      </c>
      <c r="H5489" s="2" t="str">
        <f t="shared" si="685"/>
        <v>Saturday</v>
      </c>
      <c r="I5489" s="2" t="str">
        <f t="shared" si="686"/>
        <v>FM12</v>
      </c>
      <c r="J5489" s="2">
        <f t="shared" si="687"/>
        <v>4</v>
      </c>
    </row>
    <row r="5490" spans="1:10" x14ac:dyDescent="0.35">
      <c r="A5490" s="4">
        <v>41518</v>
      </c>
      <c r="B5490" s="2">
        <f t="shared" si="680"/>
        <v>2013</v>
      </c>
      <c r="C5490" s="2">
        <f t="shared" si="681"/>
        <v>9</v>
      </c>
      <c r="D5490" s="2" t="str">
        <f t="shared" si="682"/>
        <v>September</v>
      </c>
      <c r="E5490" s="2" t="str" cm="1">
        <f t="array" ref="E5490">_xlfn.IFS(C5490/3&lt;=1,"Q1",C5490/3&lt;=2,"Q2",C5490/3&lt;=3,"Q3",C5490/3&lt;=4,"Q4")</f>
        <v>Q3</v>
      </c>
      <c r="F5490" s="2" t="str">
        <f t="shared" si="683"/>
        <v>2013-Sep</v>
      </c>
      <c r="G5490" s="2">
        <f t="shared" si="684"/>
        <v>7</v>
      </c>
      <c r="H5490" s="2" t="str">
        <f t="shared" si="685"/>
        <v>Sunday</v>
      </c>
      <c r="I5490" s="2" t="str">
        <f t="shared" si="686"/>
        <v>FM6</v>
      </c>
      <c r="J5490" s="2">
        <f t="shared" si="687"/>
        <v>2</v>
      </c>
    </row>
    <row r="5491" spans="1:10" x14ac:dyDescent="0.35">
      <c r="A5491" s="4">
        <v>41533</v>
      </c>
      <c r="B5491" s="2">
        <f t="shared" si="680"/>
        <v>2013</v>
      </c>
      <c r="C5491" s="2">
        <f t="shared" si="681"/>
        <v>9</v>
      </c>
      <c r="D5491" s="2" t="str">
        <f t="shared" si="682"/>
        <v>September</v>
      </c>
      <c r="E5491" s="2" t="str" cm="1">
        <f t="array" ref="E5491">_xlfn.IFS(C5491/3&lt;=1,"Q1",C5491/3&lt;=2,"Q2",C5491/3&lt;=3,"Q3",C5491/3&lt;=4,"Q4")</f>
        <v>Q3</v>
      </c>
      <c r="F5491" s="2" t="str">
        <f t="shared" si="683"/>
        <v>2013-Sep</v>
      </c>
      <c r="G5491" s="2">
        <f t="shared" si="684"/>
        <v>1</v>
      </c>
      <c r="H5491" s="2" t="str">
        <f t="shared" si="685"/>
        <v>Monday</v>
      </c>
      <c r="I5491" s="2" t="str">
        <f t="shared" si="686"/>
        <v>FM6</v>
      </c>
      <c r="J5491" s="2">
        <f t="shared" si="687"/>
        <v>2</v>
      </c>
    </row>
    <row r="5492" spans="1:10" x14ac:dyDescent="0.35">
      <c r="A5492" s="4">
        <v>43164</v>
      </c>
      <c r="B5492" s="2">
        <f t="shared" si="680"/>
        <v>2018</v>
      </c>
      <c r="C5492" s="2">
        <f t="shared" si="681"/>
        <v>3</v>
      </c>
      <c r="D5492" s="2" t="str">
        <f t="shared" si="682"/>
        <v>March</v>
      </c>
      <c r="E5492" s="2" t="str" cm="1">
        <f t="array" ref="E5492">_xlfn.IFS(C5492/3&lt;=1,"Q1",C5492/3&lt;=2,"Q2",C5492/3&lt;=3,"Q3",C5492/3&lt;=4,"Q4")</f>
        <v>Q1</v>
      </c>
      <c r="F5492" s="2" t="str">
        <f t="shared" si="683"/>
        <v>2018-Mar</v>
      </c>
      <c r="G5492" s="2">
        <f t="shared" si="684"/>
        <v>1</v>
      </c>
      <c r="H5492" s="2" t="str">
        <f t="shared" si="685"/>
        <v>Monday</v>
      </c>
      <c r="I5492" s="2" t="str">
        <f t="shared" si="686"/>
        <v>FM12</v>
      </c>
      <c r="J5492" s="2">
        <f t="shared" si="687"/>
        <v>4</v>
      </c>
    </row>
    <row r="5493" spans="1:10" x14ac:dyDescent="0.35">
      <c r="A5493" s="4">
        <v>42420</v>
      </c>
      <c r="B5493" s="2">
        <f t="shared" si="680"/>
        <v>2016</v>
      </c>
      <c r="C5493" s="2">
        <f t="shared" si="681"/>
        <v>2</v>
      </c>
      <c r="D5493" s="2" t="str">
        <f t="shared" si="682"/>
        <v>February</v>
      </c>
      <c r="E5493" s="2" t="str" cm="1">
        <f t="array" ref="E5493">_xlfn.IFS(C5493/3&lt;=1,"Q1",C5493/3&lt;=2,"Q2",C5493/3&lt;=3,"Q3",C5493/3&lt;=4,"Q4")</f>
        <v>Q1</v>
      </c>
      <c r="F5493" s="2" t="str">
        <f t="shared" si="683"/>
        <v>2016-Feb</v>
      </c>
      <c r="G5493" s="2">
        <f t="shared" si="684"/>
        <v>6</v>
      </c>
      <c r="H5493" s="2" t="str">
        <f t="shared" si="685"/>
        <v>Saturday</v>
      </c>
      <c r="I5493" s="2" t="str">
        <f t="shared" si="686"/>
        <v>FM11</v>
      </c>
      <c r="J5493" s="2">
        <f t="shared" si="687"/>
        <v>4</v>
      </c>
    </row>
    <row r="5494" spans="1:10" x14ac:dyDescent="0.35">
      <c r="A5494" s="4">
        <v>41162</v>
      </c>
      <c r="B5494" s="2">
        <f t="shared" si="680"/>
        <v>2012</v>
      </c>
      <c r="C5494" s="2">
        <f t="shared" si="681"/>
        <v>9</v>
      </c>
      <c r="D5494" s="2" t="str">
        <f t="shared" si="682"/>
        <v>September</v>
      </c>
      <c r="E5494" s="2" t="str" cm="1">
        <f t="array" ref="E5494">_xlfn.IFS(C5494/3&lt;=1,"Q1",C5494/3&lt;=2,"Q2",C5494/3&lt;=3,"Q3",C5494/3&lt;=4,"Q4")</f>
        <v>Q3</v>
      </c>
      <c r="F5494" s="2" t="str">
        <f t="shared" si="683"/>
        <v>2012-Sep</v>
      </c>
      <c r="G5494" s="2">
        <f t="shared" si="684"/>
        <v>1</v>
      </c>
      <c r="H5494" s="2" t="str">
        <f t="shared" si="685"/>
        <v>Monday</v>
      </c>
      <c r="I5494" s="2" t="str">
        <f t="shared" si="686"/>
        <v>FM6</v>
      </c>
      <c r="J5494" s="2">
        <f t="shared" si="687"/>
        <v>2</v>
      </c>
    </row>
    <row r="5495" spans="1:10" x14ac:dyDescent="0.35">
      <c r="A5495" s="4">
        <v>42982</v>
      </c>
      <c r="B5495" s="2">
        <f t="shared" si="680"/>
        <v>2017</v>
      </c>
      <c r="C5495" s="2">
        <f t="shared" si="681"/>
        <v>9</v>
      </c>
      <c r="D5495" s="2" t="str">
        <f t="shared" si="682"/>
        <v>September</v>
      </c>
      <c r="E5495" s="2" t="str" cm="1">
        <f t="array" ref="E5495">_xlfn.IFS(C5495/3&lt;=1,"Q1",C5495/3&lt;=2,"Q2",C5495/3&lt;=3,"Q3",C5495/3&lt;=4,"Q4")</f>
        <v>Q3</v>
      </c>
      <c r="F5495" s="2" t="str">
        <f t="shared" si="683"/>
        <v>2017-Sep</v>
      </c>
      <c r="G5495" s="2">
        <f t="shared" si="684"/>
        <v>1</v>
      </c>
      <c r="H5495" s="2" t="str">
        <f t="shared" si="685"/>
        <v>Monday</v>
      </c>
      <c r="I5495" s="2" t="str">
        <f t="shared" si="686"/>
        <v>FM6</v>
      </c>
      <c r="J5495" s="2">
        <f t="shared" si="687"/>
        <v>2</v>
      </c>
    </row>
    <row r="5496" spans="1:10" x14ac:dyDescent="0.35">
      <c r="A5496" s="4">
        <v>42252</v>
      </c>
      <c r="B5496" s="2">
        <f t="shared" si="680"/>
        <v>2015</v>
      </c>
      <c r="C5496" s="2">
        <f t="shared" si="681"/>
        <v>9</v>
      </c>
      <c r="D5496" s="2" t="str">
        <f t="shared" si="682"/>
        <v>September</v>
      </c>
      <c r="E5496" s="2" t="str" cm="1">
        <f t="array" ref="E5496">_xlfn.IFS(C5496/3&lt;=1,"Q1",C5496/3&lt;=2,"Q2",C5496/3&lt;=3,"Q3",C5496/3&lt;=4,"Q4")</f>
        <v>Q3</v>
      </c>
      <c r="F5496" s="2" t="str">
        <f t="shared" si="683"/>
        <v>2015-Sep</v>
      </c>
      <c r="G5496" s="2">
        <f t="shared" si="684"/>
        <v>6</v>
      </c>
      <c r="H5496" s="2" t="str">
        <f t="shared" si="685"/>
        <v>Saturday</v>
      </c>
      <c r="I5496" s="2" t="str">
        <f t="shared" si="686"/>
        <v>FM6</v>
      </c>
      <c r="J5496" s="2">
        <f t="shared" si="687"/>
        <v>2</v>
      </c>
    </row>
    <row r="5497" spans="1:10" x14ac:dyDescent="0.35">
      <c r="A5497" s="4">
        <v>41897</v>
      </c>
      <c r="B5497" s="2">
        <f t="shared" si="680"/>
        <v>2014</v>
      </c>
      <c r="C5497" s="2">
        <f t="shared" si="681"/>
        <v>9</v>
      </c>
      <c r="D5497" s="2" t="str">
        <f t="shared" si="682"/>
        <v>September</v>
      </c>
      <c r="E5497" s="2" t="str" cm="1">
        <f t="array" ref="E5497">_xlfn.IFS(C5497/3&lt;=1,"Q1",C5497/3&lt;=2,"Q2",C5497/3&lt;=3,"Q3",C5497/3&lt;=4,"Q4")</f>
        <v>Q3</v>
      </c>
      <c r="F5497" s="2" t="str">
        <f t="shared" si="683"/>
        <v>2014-Sep</v>
      </c>
      <c r="G5497" s="2">
        <f t="shared" si="684"/>
        <v>1</v>
      </c>
      <c r="H5497" s="2" t="str">
        <f t="shared" si="685"/>
        <v>Monday</v>
      </c>
      <c r="I5497" s="2" t="str">
        <f t="shared" si="686"/>
        <v>FM6</v>
      </c>
      <c r="J5497" s="2">
        <f t="shared" si="687"/>
        <v>2</v>
      </c>
    </row>
    <row r="5498" spans="1:10" x14ac:dyDescent="0.35">
      <c r="A5498" s="4">
        <v>43005</v>
      </c>
      <c r="B5498" s="2">
        <f t="shared" si="680"/>
        <v>2017</v>
      </c>
      <c r="C5498" s="2">
        <f t="shared" si="681"/>
        <v>9</v>
      </c>
      <c r="D5498" s="2" t="str">
        <f t="shared" si="682"/>
        <v>September</v>
      </c>
      <c r="E5498" s="2" t="str" cm="1">
        <f t="array" ref="E5498">_xlfn.IFS(C5498/3&lt;=1,"Q1",C5498/3&lt;=2,"Q2",C5498/3&lt;=3,"Q3",C5498/3&lt;=4,"Q4")</f>
        <v>Q3</v>
      </c>
      <c r="F5498" s="2" t="str">
        <f t="shared" si="683"/>
        <v>2017-Sep</v>
      </c>
      <c r="G5498" s="2">
        <f t="shared" si="684"/>
        <v>3</v>
      </c>
      <c r="H5498" s="2" t="str">
        <f t="shared" si="685"/>
        <v>Wednesday</v>
      </c>
      <c r="I5498" s="2" t="str">
        <f t="shared" si="686"/>
        <v>FM6</v>
      </c>
      <c r="J5498" s="2">
        <f t="shared" si="687"/>
        <v>2</v>
      </c>
    </row>
    <row r="5499" spans="1:10" x14ac:dyDescent="0.35">
      <c r="A5499" s="4">
        <v>40963</v>
      </c>
      <c r="B5499" s="2">
        <f t="shared" si="680"/>
        <v>2012</v>
      </c>
      <c r="C5499" s="2">
        <f t="shared" si="681"/>
        <v>2</v>
      </c>
      <c r="D5499" s="2" t="str">
        <f t="shared" si="682"/>
        <v>February</v>
      </c>
      <c r="E5499" s="2" t="str" cm="1">
        <f t="array" ref="E5499">_xlfn.IFS(C5499/3&lt;=1,"Q1",C5499/3&lt;=2,"Q2",C5499/3&lt;=3,"Q3",C5499/3&lt;=4,"Q4")</f>
        <v>Q1</v>
      </c>
      <c r="F5499" s="2" t="str">
        <f t="shared" si="683"/>
        <v>2012-Feb</v>
      </c>
      <c r="G5499" s="2">
        <f t="shared" si="684"/>
        <v>5</v>
      </c>
      <c r="H5499" s="2" t="str">
        <f t="shared" si="685"/>
        <v>Friday</v>
      </c>
      <c r="I5499" s="2" t="str">
        <f t="shared" si="686"/>
        <v>FM11</v>
      </c>
      <c r="J5499" s="2">
        <f t="shared" si="687"/>
        <v>4</v>
      </c>
    </row>
    <row r="5500" spans="1:10" x14ac:dyDescent="0.35">
      <c r="A5500" s="4">
        <v>40444</v>
      </c>
      <c r="B5500" s="2">
        <f t="shared" si="680"/>
        <v>2010</v>
      </c>
      <c r="C5500" s="2">
        <f t="shared" si="681"/>
        <v>9</v>
      </c>
      <c r="D5500" s="2" t="str">
        <f t="shared" si="682"/>
        <v>September</v>
      </c>
      <c r="E5500" s="2" t="str" cm="1">
        <f t="array" ref="E5500">_xlfn.IFS(C5500/3&lt;=1,"Q1",C5500/3&lt;=2,"Q2",C5500/3&lt;=3,"Q3",C5500/3&lt;=4,"Q4")</f>
        <v>Q3</v>
      </c>
      <c r="F5500" s="2" t="str">
        <f t="shared" si="683"/>
        <v>2010-Sep</v>
      </c>
      <c r="G5500" s="2">
        <f t="shared" si="684"/>
        <v>4</v>
      </c>
      <c r="H5500" s="2" t="str">
        <f t="shared" si="685"/>
        <v>Thursday</v>
      </c>
      <c r="I5500" s="2" t="str">
        <f t="shared" si="686"/>
        <v>FM6</v>
      </c>
      <c r="J5500" s="2">
        <f t="shared" si="687"/>
        <v>2</v>
      </c>
    </row>
    <row r="5501" spans="1:10" x14ac:dyDescent="0.35">
      <c r="A5501" s="4">
        <v>41543</v>
      </c>
      <c r="B5501" s="2">
        <f t="shared" si="680"/>
        <v>2013</v>
      </c>
      <c r="C5501" s="2">
        <f t="shared" si="681"/>
        <v>9</v>
      </c>
      <c r="D5501" s="2" t="str">
        <f t="shared" si="682"/>
        <v>September</v>
      </c>
      <c r="E5501" s="2" t="str" cm="1">
        <f t="array" ref="E5501">_xlfn.IFS(C5501/3&lt;=1,"Q1",C5501/3&lt;=2,"Q2",C5501/3&lt;=3,"Q3",C5501/3&lt;=4,"Q4")</f>
        <v>Q3</v>
      </c>
      <c r="F5501" s="2" t="str">
        <f t="shared" si="683"/>
        <v>2013-Sep</v>
      </c>
      <c r="G5501" s="2">
        <f t="shared" si="684"/>
        <v>4</v>
      </c>
      <c r="H5501" s="2" t="str">
        <f t="shared" si="685"/>
        <v>Thursday</v>
      </c>
      <c r="I5501" s="2" t="str">
        <f t="shared" si="686"/>
        <v>FM6</v>
      </c>
      <c r="J5501" s="2">
        <f t="shared" si="687"/>
        <v>2</v>
      </c>
    </row>
    <row r="5502" spans="1:10" x14ac:dyDescent="0.35">
      <c r="A5502" s="4">
        <v>40793</v>
      </c>
      <c r="B5502" s="2">
        <f t="shared" si="680"/>
        <v>2011</v>
      </c>
      <c r="C5502" s="2">
        <f t="shared" si="681"/>
        <v>9</v>
      </c>
      <c r="D5502" s="2" t="str">
        <f t="shared" si="682"/>
        <v>September</v>
      </c>
      <c r="E5502" s="2" t="str" cm="1">
        <f t="array" ref="E5502">_xlfn.IFS(C5502/3&lt;=1,"Q1",C5502/3&lt;=2,"Q2",C5502/3&lt;=3,"Q3",C5502/3&lt;=4,"Q4")</f>
        <v>Q3</v>
      </c>
      <c r="F5502" s="2" t="str">
        <f t="shared" si="683"/>
        <v>2011-Sep</v>
      </c>
      <c r="G5502" s="2">
        <f t="shared" si="684"/>
        <v>3</v>
      </c>
      <c r="H5502" s="2" t="str">
        <f t="shared" si="685"/>
        <v>Wednesday</v>
      </c>
      <c r="I5502" s="2" t="str">
        <f t="shared" si="686"/>
        <v>FM6</v>
      </c>
      <c r="J5502" s="2">
        <f t="shared" si="687"/>
        <v>2</v>
      </c>
    </row>
    <row r="5503" spans="1:10" x14ac:dyDescent="0.35">
      <c r="A5503" s="4">
        <v>41537</v>
      </c>
      <c r="B5503" s="2">
        <f t="shared" si="680"/>
        <v>2013</v>
      </c>
      <c r="C5503" s="2">
        <f t="shared" si="681"/>
        <v>9</v>
      </c>
      <c r="D5503" s="2" t="str">
        <f t="shared" si="682"/>
        <v>September</v>
      </c>
      <c r="E5503" s="2" t="str" cm="1">
        <f t="array" ref="E5503">_xlfn.IFS(C5503/3&lt;=1,"Q1",C5503/3&lt;=2,"Q2",C5503/3&lt;=3,"Q3",C5503/3&lt;=4,"Q4")</f>
        <v>Q3</v>
      </c>
      <c r="F5503" s="2" t="str">
        <f t="shared" si="683"/>
        <v>2013-Sep</v>
      </c>
      <c r="G5503" s="2">
        <f t="shared" si="684"/>
        <v>5</v>
      </c>
      <c r="H5503" s="2" t="str">
        <f t="shared" si="685"/>
        <v>Friday</v>
      </c>
      <c r="I5503" s="2" t="str">
        <f t="shared" si="686"/>
        <v>FM6</v>
      </c>
      <c r="J5503" s="2">
        <f t="shared" si="687"/>
        <v>2</v>
      </c>
    </row>
    <row r="5504" spans="1:10" x14ac:dyDescent="0.35">
      <c r="A5504" s="4">
        <v>40800</v>
      </c>
      <c r="B5504" s="2">
        <f t="shared" si="680"/>
        <v>2011</v>
      </c>
      <c r="C5504" s="2">
        <f t="shared" si="681"/>
        <v>9</v>
      </c>
      <c r="D5504" s="2" t="str">
        <f t="shared" si="682"/>
        <v>September</v>
      </c>
      <c r="E5504" s="2" t="str" cm="1">
        <f t="array" ref="E5504">_xlfn.IFS(C5504/3&lt;=1,"Q1",C5504/3&lt;=2,"Q2",C5504/3&lt;=3,"Q3",C5504/3&lt;=4,"Q4")</f>
        <v>Q3</v>
      </c>
      <c r="F5504" s="2" t="str">
        <f t="shared" si="683"/>
        <v>2011-Sep</v>
      </c>
      <c r="G5504" s="2">
        <f t="shared" si="684"/>
        <v>3</v>
      </c>
      <c r="H5504" s="2" t="str">
        <f t="shared" si="685"/>
        <v>Wednesday</v>
      </c>
      <c r="I5504" s="2" t="str">
        <f t="shared" si="686"/>
        <v>FM6</v>
      </c>
      <c r="J5504" s="2">
        <f t="shared" si="687"/>
        <v>2</v>
      </c>
    </row>
    <row r="5505" spans="1:10" x14ac:dyDescent="0.35">
      <c r="A5505" s="4">
        <v>40565</v>
      </c>
      <c r="B5505" s="2">
        <f t="shared" si="680"/>
        <v>2011</v>
      </c>
      <c r="C5505" s="2">
        <f t="shared" si="681"/>
        <v>1</v>
      </c>
      <c r="D5505" s="2" t="str">
        <f t="shared" si="682"/>
        <v>January</v>
      </c>
      <c r="E5505" s="2" t="str" cm="1">
        <f t="array" ref="E5505">_xlfn.IFS(C5505/3&lt;=1,"Q1",C5505/3&lt;=2,"Q2",C5505/3&lt;=3,"Q3",C5505/3&lt;=4,"Q4")</f>
        <v>Q1</v>
      </c>
      <c r="F5505" s="2" t="str">
        <f t="shared" si="683"/>
        <v>2011-Jan</v>
      </c>
      <c r="G5505" s="2">
        <f t="shared" si="684"/>
        <v>6</v>
      </c>
      <c r="H5505" s="2" t="str">
        <f t="shared" si="685"/>
        <v>Saturday</v>
      </c>
      <c r="I5505" s="2" t="str">
        <f t="shared" si="686"/>
        <v>FM10</v>
      </c>
      <c r="J5505" s="2">
        <f t="shared" si="687"/>
        <v>4</v>
      </c>
    </row>
    <row r="5506" spans="1:10" x14ac:dyDescent="0.35">
      <c r="A5506" s="4">
        <v>42621</v>
      </c>
      <c r="B5506" s="2">
        <f t="shared" si="680"/>
        <v>2016</v>
      </c>
      <c r="C5506" s="2">
        <f t="shared" si="681"/>
        <v>9</v>
      </c>
      <c r="D5506" s="2" t="str">
        <f t="shared" si="682"/>
        <v>September</v>
      </c>
      <c r="E5506" s="2" t="str" cm="1">
        <f t="array" ref="E5506">_xlfn.IFS(C5506/3&lt;=1,"Q1",C5506/3&lt;=2,"Q2",C5506/3&lt;=3,"Q3",C5506/3&lt;=4,"Q4")</f>
        <v>Q3</v>
      </c>
      <c r="F5506" s="2" t="str">
        <f t="shared" si="683"/>
        <v>2016-Sep</v>
      </c>
      <c r="G5506" s="2">
        <f t="shared" si="684"/>
        <v>4</v>
      </c>
      <c r="H5506" s="2" t="str">
        <f t="shared" si="685"/>
        <v>Thursday</v>
      </c>
      <c r="I5506" s="2" t="str">
        <f t="shared" si="686"/>
        <v>FM6</v>
      </c>
      <c r="J5506" s="2">
        <f t="shared" si="687"/>
        <v>2</v>
      </c>
    </row>
    <row r="5507" spans="1:10" x14ac:dyDescent="0.35">
      <c r="A5507" s="4">
        <v>43351</v>
      </c>
      <c r="B5507" s="2">
        <f t="shared" ref="B5507:B5570" si="688">YEAR(A5507)</f>
        <v>2018</v>
      </c>
      <c r="C5507" s="2">
        <f t="shared" ref="C5507:C5570" si="689">MONTH(A5507)</f>
        <v>9</v>
      </c>
      <c r="D5507" s="2" t="str">
        <f t="shared" ref="D5507:D5570" si="690">TEXT(A5507,"mmmm")</f>
        <v>September</v>
      </c>
      <c r="E5507" s="2" t="str" cm="1">
        <f t="array" ref="E5507">_xlfn.IFS(C5507/3&lt;=1,"Q1",C5507/3&lt;=2,"Q2",C5507/3&lt;=3,"Q3",C5507/3&lt;=4,"Q4")</f>
        <v>Q3</v>
      </c>
      <c r="F5507" s="2" t="str">
        <f t="shared" ref="F5507:F5570" si="691">TEXT(A5507,"yyyy"&amp;"-"&amp;"mmm")</f>
        <v>2018-Sep</v>
      </c>
      <c r="G5507" s="2">
        <f t="shared" ref="G5507:G5570" si="692">WEEKDAY(A5507,2)</f>
        <v>6</v>
      </c>
      <c r="H5507" s="2" t="str">
        <f t="shared" ref="H5507:H5570" si="693">TEXT(A5507,"dddd")</f>
        <v>Saturday</v>
      </c>
      <c r="I5507" s="2" t="str">
        <f t="shared" ref="I5507:I5570" si="694">"FM" &amp; (MOD(MONTH(A5507) - 4, 12) + 1)</f>
        <v>FM6</v>
      </c>
      <c r="J5507" s="2">
        <f t="shared" ref="J5507:J5570" si="695">INT((MOD(MONTH(A5507) - 4, 12))/3) + 1</f>
        <v>2</v>
      </c>
    </row>
    <row r="5508" spans="1:10" x14ac:dyDescent="0.35">
      <c r="A5508" s="4">
        <v>40428</v>
      </c>
      <c r="B5508" s="2">
        <f t="shared" si="688"/>
        <v>2010</v>
      </c>
      <c r="C5508" s="2">
        <f t="shared" si="689"/>
        <v>9</v>
      </c>
      <c r="D5508" s="2" t="str">
        <f t="shared" si="690"/>
        <v>September</v>
      </c>
      <c r="E5508" s="2" t="str" cm="1">
        <f t="array" ref="E5508">_xlfn.IFS(C5508/3&lt;=1,"Q1",C5508/3&lt;=2,"Q2",C5508/3&lt;=3,"Q3",C5508/3&lt;=4,"Q4")</f>
        <v>Q3</v>
      </c>
      <c r="F5508" s="2" t="str">
        <f t="shared" si="691"/>
        <v>2010-Sep</v>
      </c>
      <c r="G5508" s="2">
        <f t="shared" si="692"/>
        <v>2</v>
      </c>
      <c r="H5508" s="2" t="str">
        <f t="shared" si="693"/>
        <v>Tuesday</v>
      </c>
      <c r="I5508" s="2" t="str">
        <f t="shared" si="694"/>
        <v>FM6</v>
      </c>
      <c r="J5508" s="2">
        <f t="shared" si="695"/>
        <v>2</v>
      </c>
    </row>
    <row r="5509" spans="1:10" x14ac:dyDescent="0.35">
      <c r="A5509" s="4">
        <v>42998</v>
      </c>
      <c r="B5509" s="2">
        <f t="shared" si="688"/>
        <v>2017</v>
      </c>
      <c r="C5509" s="2">
        <f t="shared" si="689"/>
        <v>9</v>
      </c>
      <c r="D5509" s="2" t="str">
        <f t="shared" si="690"/>
        <v>September</v>
      </c>
      <c r="E5509" s="2" t="str" cm="1">
        <f t="array" ref="E5509">_xlfn.IFS(C5509/3&lt;=1,"Q1",C5509/3&lt;=2,"Q2",C5509/3&lt;=3,"Q3",C5509/3&lt;=4,"Q4")</f>
        <v>Q3</v>
      </c>
      <c r="F5509" s="2" t="str">
        <f t="shared" si="691"/>
        <v>2017-Sep</v>
      </c>
      <c r="G5509" s="2">
        <f t="shared" si="692"/>
        <v>3</v>
      </c>
      <c r="H5509" s="2" t="str">
        <f t="shared" si="693"/>
        <v>Wednesday</v>
      </c>
      <c r="I5509" s="2" t="str">
        <f t="shared" si="694"/>
        <v>FM6</v>
      </c>
      <c r="J5509" s="2">
        <f t="shared" si="695"/>
        <v>2</v>
      </c>
    </row>
    <row r="5510" spans="1:10" x14ac:dyDescent="0.35">
      <c r="A5510" s="4">
        <v>41535</v>
      </c>
      <c r="B5510" s="2">
        <f t="shared" si="688"/>
        <v>2013</v>
      </c>
      <c r="C5510" s="2">
        <f t="shared" si="689"/>
        <v>9</v>
      </c>
      <c r="D5510" s="2" t="str">
        <f t="shared" si="690"/>
        <v>September</v>
      </c>
      <c r="E5510" s="2" t="str" cm="1">
        <f t="array" ref="E5510">_xlfn.IFS(C5510/3&lt;=1,"Q1",C5510/3&lt;=2,"Q2",C5510/3&lt;=3,"Q3",C5510/3&lt;=4,"Q4")</f>
        <v>Q3</v>
      </c>
      <c r="F5510" s="2" t="str">
        <f t="shared" si="691"/>
        <v>2013-Sep</v>
      </c>
      <c r="G5510" s="2">
        <f t="shared" si="692"/>
        <v>3</v>
      </c>
      <c r="H5510" s="2" t="str">
        <f t="shared" si="693"/>
        <v>Wednesday</v>
      </c>
      <c r="I5510" s="2" t="str">
        <f t="shared" si="694"/>
        <v>FM6</v>
      </c>
      <c r="J5510" s="2">
        <f t="shared" si="695"/>
        <v>2</v>
      </c>
    </row>
    <row r="5511" spans="1:10" x14ac:dyDescent="0.35">
      <c r="A5511" s="4">
        <v>40814</v>
      </c>
      <c r="B5511" s="2">
        <f t="shared" si="688"/>
        <v>2011</v>
      </c>
      <c r="C5511" s="2">
        <f t="shared" si="689"/>
        <v>9</v>
      </c>
      <c r="D5511" s="2" t="str">
        <f t="shared" si="690"/>
        <v>September</v>
      </c>
      <c r="E5511" s="2" t="str" cm="1">
        <f t="array" ref="E5511">_xlfn.IFS(C5511/3&lt;=1,"Q1",C5511/3&lt;=2,"Q2",C5511/3&lt;=3,"Q3",C5511/3&lt;=4,"Q4")</f>
        <v>Q3</v>
      </c>
      <c r="F5511" s="2" t="str">
        <f t="shared" si="691"/>
        <v>2011-Sep</v>
      </c>
      <c r="G5511" s="2">
        <f t="shared" si="692"/>
        <v>3</v>
      </c>
      <c r="H5511" s="2" t="str">
        <f t="shared" si="693"/>
        <v>Wednesday</v>
      </c>
      <c r="I5511" s="2" t="str">
        <f t="shared" si="694"/>
        <v>FM6</v>
      </c>
      <c r="J5511" s="2">
        <f t="shared" si="695"/>
        <v>2</v>
      </c>
    </row>
    <row r="5512" spans="1:10" x14ac:dyDescent="0.35">
      <c r="A5512" s="4">
        <v>42626</v>
      </c>
      <c r="B5512" s="2">
        <f t="shared" si="688"/>
        <v>2016</v>
      </c>
      <c r="C5512" s="2">
        <f t="shared" si="689"/>
        <v>9</v>
      </c>
      <c r="D5512" s="2" t="str">
        <f t="shared" si="690"/>
        <v>September</v>
      </c>
      <c r="E5512" s="2" t="str" cm="1">
        <f t="array" ref="E5512">_xlfn.IFS(C5512/3&lt;=1,"Q1",C5512/3&lt;=2,"Q2",C5512/3&lt;=3,"Q3",C5512/3&lt;=4,"Q4")</f>
        <v>Q3</v>
      </c>
      <c r="F5512" s="2" t="str">
        <f t="shared" si="691"/>
        <v>2016-Sep</v>
      </c>
      <c r="G5512" s="2">
        <f t="shared" si="692"/>
        <v>2</v>
      </c>
      <c r="H5512" s="2" t="str">
        <f t="shared" si="693"/>
        <v>Tuesday</v>
      </c>
      <c r="I5512" s="2" t="str">
        <f t="shared" si="694"/>
        <v>FM6</v>
      </c>
      <c r="J5512" s="2">
        <f t="shared" si="695"/>
        <v>2</v>
      </c>
    </row>
    <row r="5513" spans="1:10" x14ac:dyDescent="0.35">
      <c r="A5513" s="4">
        <v>41905</v>
      </c>
      <c r="B5513" s="2">
        <f t="shared" si="688"/>
        <v>2014</v>
      </c>
      <c r="C5513" s="2">
        <f t="shared" si="689"/>
        <v>9</v>
      </c>
      <c r="D5513" s="2" t="str">
        <f t="shared" si="690"/>
        <v>September</v>
      </c>
      <c r="E5513" s="2" t="str" cm="1">
        <f t="array" ref="E5513">_xlfn.IFS(C5513/3&lt;=1,"Q1",C5513/3&lt;=2,"Q2",C5513/3&lt;=3,"Q3",C5513/3&lt;=4,"Q4")</f>
        <v>Q3</v>
      </c>
      <c r="F5513" s="2" t="str">
        <f t="shared" si="691"/>
        <v>2014-Sep</v>
      </c>
      <c r="G5513" s="2">
        <f t="shared" si="692"/>
        <v>2</v>
      </c>
      <c r="H5513" s="2" t="str">
        <f t="shared" si="693"/>
        <v>Tuesday</v>
      </c>
      <c r="I5513" s="2" t="str">
        <f t="shared" si="694"/>
        <v>FM6</v>
      </c>
      <c r="J5513" s="2">
        <f t="shared" si="695"/>
        <v>2</v>
      </c>
    </row>
    <row r="5514" spans="1:10" x14ac:dyDescent="0.35">
      <c r="A5514" s="4">
        <v>40422</v>
      </c>
      <c r="B5514" s="2">
        <f t="shared" si="688"/>
        <v>2010</v>
      </c>
      <c r="C5514" s="2">
        <f t="shared" si="689"/>
        <v>9</v>
      </c>
      <c r="D5514" s="2" t="str">
        <f t="shared" si="690"/>
        <v>September</v>
      </c>
      <c r="E5514" s="2" t="str" cm="1">
        <f t="array" ref="E5514">_xlfn.IFS(C5514/3&lt;=1,"Q1",C5514/3&lt;=2,"Q2",C5514/3&lt;=3,"Q3",C5514/3&lt;=4,"Q4")</f>
        <v>Q3</v>
      </c>
      <c r="F5514" s="2" t="str">
        <f t="shared" si="691"/>
        <v>2010-Sep</v>
      </c>
      <c r="G5514" s="2">
        <f t="shared" si="692"/>
        <v>3</v>
      </c>
      <c r="H5514" s="2" t="str">
        <f t="shared" si="693"/>
        <v>Wednesday</v>
      </c>
      <c r="I5514" s="2" t="str">
        <f t="shared" si="694"/>
        <v>FM6</v>
      </c>
      <c r="J5514" s="2">
        <f t="shared" si="695"/>
        <v>2</v>
      </c>
    </row>
    <row r="5515" spans="1:10" x14ac:dyDescent="0.35">
      <c r="A5515" s="4">
        <v>41897</v>
      </c>
      <c r="B5515" s="2">
        <f t="shared" si="688"/>
        <v>2014</v>
      </c>
      <c r="C5515" s="2">
        <f t="shared" si="689"/>
        <v>9</v>
      </c>
      <c r="D5515" s="2" t="str">
        <f t="shared" si="690"/>
        <v>September</v>
      </c>
      <c r="E5515" s="2" t="str" cm="1">
        <f t="array" ref="E5515">_xlfn.IFS(C5515/3&lt;=1,"Q1",C5515/3&lt;=2,"Q2",C5515/3&lt;=3,"Q3",C5515/3&lt;=4,"Q4")</f>
        <v>Q3</v>
      </c>
      <c r="F5515" s="2" t="str">
        <f t="shared" si="691"/>
        <v>2014-Sep</v>
      </c>
      <c r="G5515" s="2">
        <f t="shared" si="692"/>
        <v>1</v>
      </c>
      <c r="H5515" s="2" t="str">
        <f t="shared" si="693"/>
        <v>Monday</v>
      </c>
      <c r="I5515" s="2" t="str">
        <f t="shared" si="694"/>
        <v>FM6</v>
      </c>
      <c r="J5515" s="2">
        <f t="shared" si="695"/>
        <v>2</v>
      </c>
    </row>
    <row r="5516" spans="1:10" x14ac:dyDescent="0.35">
      <c r="A5516" s="4">
        <v>43006</v>
      </c>
      <c r="B5516" s="2">
        <f t="shared" si="688"/>
        <v>2017</v>
      </c>
      <c r="C5516" s="2">
        <f t="shared" si="689"/>
        <v>9</v>
      </c>
      <c r="D5516" s="2" t="str">
        <f t="shared" si="690"/>
        <v>September</v>
      </c>
      <c r="E5516" s="2" t="str" cm="1">
        <f t="array" ref="E5516">_xlfn.IFS(C5516/3&lt;=1,"Q1",C5516/3&lt;=2,"Q2",C5516/3&lt;=3,"Q3",C5516/3&lt;=4,"Q4")</f>
        <v>Q3</v>
      </c>
      <c r="F5516" s="2" t="str">
        <f t="shared" si="691"/>
        <v>2017-Sep</v>
      </c>
      <c r="G5516" s="2">
        <f t="shared" si="692"/>
        <v>4</v>
      </c>
      <c r="H5516" s="2" t="str">
        <f t="shared" si="693"/>
        <v>Thursday</v>
      </c>
      <c r="I5516" s="2" t="str">
        <f t="shared" si="694"/>
        <v>FM6</v>
      </c>
      <c r="J5516" s="2">
        <f t="shared" si="695"/>
        <v>2</v>
      </c>
    </row>
    <row r="5517" spans="1:10" x14ac:dyDescent="0.35">
      <c r="A5517" s="4">
        <v>43356</v>
      </c>
      <c r="B5517" s="2">
        <f t="shared" si="688"/>
        <v>2018</v>
      </c>
      <c r="C5517" s="2">
        <f t="shared" si="689"/>
        <v>9</v>
      </c>
      <c r="D5517" s="2" t="str">
        <f t="shared" si="690"/>
        <v>September</v>
      </c>
      <c r="E5517" s="2" t="str" cm="1">
        <f t="array" ref="E5517">_xlfn.IFS(C5517/3&lt;=1,"Q1",C5517/3&lt;=2,"Q2",C5517/3&lt;=3,"Q3",C5517/3&lt;=4,"Q4")</f>
        <v>Q3</v>
      </c>
      <c r="F5517" s="2" t="str">
        <f t="shared" si="691"/>
        <v>2018-Sep</v>
      </c>
      <c r="G5517" s="2">
        <f t="shared" si="692"/>
        <v>4</v>
      </c>
      <c r="H5517" s="2" t="str">
        <f t="shared" si="693"/>
        <v>Thursday</v>
      </c>
      <c r="I5517" s="2" t="str">
        <f t="shared" si="694"/>
        <v>FM6</v>
      </c>
      <c r="J5517" s="2">
        <f t="shared" si="695"/>
        <v>2</v>
      </c>
    </row>
    <row r="5518" spans="1:10" x14ac:dyDescent="0.35">
      <c r="A5518" s="4">
        <v>41538</v>
      </c>
      <c r="B5518" s="2">
        <f t="shared" si="688"/>
        <v>2013</v>
      </c>
      <c r="C5518" s="2">
        <f t="shared" si="689"/>
        <v>9</v>
      </c>
      <c r="D5518" s="2" t="str">
        <f t="shared" si="690"/>
        <v>September</v>
      </c>
      <c r="E5518" s="2" t="str" cm="1">
        <f t="array" ref="E5518">_xlfn.IFS(C5518/3&lt;=1,"Q1",C5518/3&lt;=2,"Q2",C5518/3&lt;=3,"Q3",C5518/3&lt;=4,"Q4")</f>
        <v>Q3</v>
      </c>
      <c r="F5518" s="2" t="str">
        <f t="shared" si="691"/>
        <v>2013-Sep</v>
      </c>
      <c r="G5518" s="2">
        <f t="shared" si="692"/>
        <v>6</v>
      </c>
      <c r="H5518" s="2" t="str">
        <f t="shared" si="693"/>
        <v>Saturday</v>
      </c>
      <c r="I5518" s="2" t="str">
        <f t="shared" si="694"/>
        <v>FM6</v>
      </c>
      <c r="J5518" s="2">
        <f t="shared" si="695"/>
        <v>2</v>
      </c>
    </row>
    <row r="5519" spans="1:10" x14ac:dyDescent="0.35">
      <c r="A5519" s="4">
        <v>41180</v>
      </c>
      <c r="B5519" s="2">
        <f t="shared" si="688"/>
        <v>2012</v>
      </c>
      <c r="C5519" s="2">
        <f t="shared" si="689"/>
        <v>9</v>
      </c>
      <c r="D5519" s="2" t="str">
        <f t="shared" si="690"/>
        <v>September</v>
      </c>
      <c r="E5519" s="2" t="str" cm="1">
        <f t="array" ref="E5519">_xlfn.IFS(C5519/3&lt;=1,"Q1",C5519/3&lt;=2,"Q2",C5519/3&lt;=3,"Q3",C5519/3&lt;=4,"Q4")</f>
        <v>Q3</v>
      </c>
      <c r="F5519" s="2" t="str">
        <f t="shared" si="691"/>
        <v>2012-Sep</v>
      </c>
      <c r="G5519" s="2">
        <f t="shared" si="692"/>
        <v>5</v>
      </c>
      <c r="H5519" s="2" t="str">
        <f t="shared" si="693"/>
        <v>Friday</v>
      </c>
      <c r="I5519" s="2" t="str">
        <f t="shared" si="694"/>
        <v>FM6</v>
      </c>
      <c r="J5519" s="2">
        <f t="shared" si="695"/>
        <v>2</v>
      </c>
    </row>
    <row r="5520" spans="1:10" x14ac:dyDescent="0.35">
      <c r="A5520" s="4">
        <v>41155</v>
      </c>
      <c r="B5520" s="2">
        <f t="shared" si="688"/>
        <v>2012</v>
      </c>
      <c r="C5520" s="2">
        <f t="shared" si="689"/>
        <v>9</v>
      </c>
      <c r="D5520" s="2" t="str">
        <f t="shared" si="690"/>
        <v>September</v>
      </c>
      <c r="E5520" s="2" t="str" cm="1">
        <f t="array" ref="E5520">_xlfn.IFS(C5520/3&lt;=1,"Q1",C5520/3&lt;=2,"Q2",C5520/3&lt;=3,"Q3",C5520/3&lt;=4,"Q4")</f>
        <v>Q3</v>
      </c>
      <c r="F5520" s="2" t="str">
        <f t="shared" si="691"/>
        <v>2012-Sep</v>
      </c>
      <c r="G5520" s="2">
        <f t="shared" si="692"/>
        <v>1</v>
      </c>
      <c r="H5520" s="2" t="str">
        <f t="shared" si="693"/>
        <v>Monday</v>
      </c>
      <c r="I5520" s="2" t="str">
        <f t="shared" si="694"/>
        <v>FM6</v>
      </c>
      <c r="J5520" s="2">
        <f t="shared" si="695"/>
        <v>2</v>
      </c>
    </row>
    <row r="5521" spans="1:10" x14ac:dyDescent="0.35">
      <c r="A5521" s="4">
        <v>43004</v>
      </c>
      <c r="B5521" s="2">
        <f t="shared" si="688"/>
        <v>2017</v>
      </c>
      <c r="C5521" s="2">
        <f t="shared" si="689"/>
        <v>9</v>
      </c>
      <c r="D5521" s="2" t="str">
        <f t="shared" si="690"/>
        <v>September</v>
      </c>
      <c r="E5521" s="2" t="str" cm="1">
        <f t="array" ref="E5521">_xlfn.IFS(C5521/3&lt;=1,"Q1",C5521/3&lt;=2,"Q2",C5521/3&lt;=3,"Q3",C5521/3&lt;=4,"Q4")</f>
        <v>Q3</v>
      </c>
      <c r="F5521" s="2" t="str">
        <f t="shared" si="691"/>
        <v>2017-Sep</v>
      </c>
      <c r="G5521" s="2">
        <f t="shared" si="692"/>
        <v>2</v>
      </c>
      <c r="H5521" s="2" t="str">
        <f t="shared" si="693"/>
        <v>Tuesday</v>
      </c>
      <c r="I5521" s="2" t="str">
        <f t="shared" si="694"/>
        <v>FM6</v>
      </c>
      <c r="J5521" s="2">
        <f t="shared" si="695"/>
        <v>2</v>
      </c>
    </row>
    <row r="5522" spans="1:10" x14ac:dyDescent="0.35">
      <c r="A5522" s="4">
        <v>41173</v>
      </c>
      <c r="B5522" s="2">
        <f t="shared" si="688"/>
        <v>2012</v>
      </c>
      <c r="C5522" s="2">
        <f t="shared" si="689"/>
        <v>9</v>
      </c>
      <c r="D5522" s="2" t="str">
        <f t="shared" si="690"/>
        <v>September</v>
      </c>
      <c r="E5522" s="2" t="str" cm="1">
        <f t="array" ref="E5522">_xlfn.IFS(C5522/3&lt;=1,"Q1",C5522/3&lt;=2,"Q2",C5522/3&lt;=3,"Q3",C5522/3&lt;=4,"Q4")</f>
        <v>Q3</v>
      </c>
      <c r="F5522" s="2" t="str">
        <f t="shared" si="691"/>
        <v>2012-Sep</v>
      </c>
      <c r="G5522" s="2">
        <f t="shared" si="692"/>
        <v>5</v>
      </c>
      <c r="H5522" s="2" t="str">
        <f t="shared" si="693"/>
        <v>Friday</v>
      </c>
      <c r="I5522" s="2" t="str">
        <f t="shared" si="694"/>
        <v>FM6</v>
      </c>
      <c r="J5522" s="2">
        <f t="shared" si="695"/>
        <v>2</v>
      </c>
    </row>
    <row r="5523" spans="1:10" x14ac:dyDescent="0.35">
      <c r="A5523" s="4">
        <v>40790</v>
      </c>
      <c r="B5523" s="2">
        <f t="shared" si="688"/>
        <v>2011</v>
      </c>
      <c r="C5523" s="2">
        <f t="shared" si="689"/>
        <v>9</v>
      </c>
      <c r="D5523" s="2" t="str">
        <f t="shared" si="690"/>
        <v>September</v>
      </c>
      <c r="E5523" s="2" t="str" cm="1">
        <f t="array" ref="E5523">_xlfn.IFS(C5523/3&lt;=1,"Q1",C5523/3&lt;=2,"Q2",C5523/3&lt;=3,"Q3",C5523/3&lt;=4,"Q4")</f>
        <v>Q3</v>
      </c>
      <c r="F5523" s="2" t="str">
        <f t="shared" si="691"/>
        <v>2011-Sep</v>
      </c>
      <c r="G5523" s="2">
        <f t="shared" si="692"/>
        <v>7</v>
      </c>
      <c r="H5523" s="2" t="str">
        <f t="shared" si="693"/>
        <v>Sunday</v>
      </c>
      <c r="I5523" s="2" t="str">
        <f t="shared" si="694"/>
        <v>FM6</v>
      </c>
      <c r="J5523" s="2">
        <f t="shared" si="695"/>
        <v>2</v>
      </c>
    </row>
    <row r="5524" spans="1:10" x14ac:dyDescent="0.35">
      <c r="A5524" s="4">
        <v>40431</v>
      </c>
      <c r="B5524" s="2">
        <f t="shared" si="688"/>
        <v>2010</v>
      </c>
      <c r="C5524" s="2">
        <f t="shared" si="689"/>
        <v>9</v>
      </c>
      <c r="D5524" s="2" t="str">
        <f t="shared" si="690"/>
        <v>September</v>
      </c>
      <c r="E5524" s="2" t="str" cm="1">
        <f t="array" ref="E5524">_xlfn.IFS(C5524/3&lt;=1,"Q1",C5524/3&lt;=2,"Q2",C5524/3&lt;=3,"Q3",C5524/3&lt;=4,"Q4")</f>
        <v>Q3</v>
      </c>
      <c r="F5524" s="2" t="str">
        <f t="shared" si="691"/>
        <v>2010-Sep</v>
      </c>
      <c r="G5524" s="2">
        <f t="shared" si="692"/>
        <v>5</v>
      </c>
      <c r="H5524" s="2" t="str">
        <f t="shared" si="693"/>
        <v>Friday</v>
      </c>
      <c r="I5524" s="2" t="str">
        <f t="shared" si="694"/>
        <v>FM6</v>
      </c>
      <c r="J5524" s="2">
        <f t="shared" si="695"/>
        <v>2</v>
      </c>
    </row>
    <row r="5525" spans="1:10" x14ac:dyDescent="0.35">
      <c r="A5525" s="4">
        <v>42262</v>
      </c>
      <c r="B5525" s="2">
        <f t="shared" si="688"/>
        <v>2015</v>
      </c>
      <c r="C5525" s="2">
        <f t="shared" si="689"/>
        <v>9</v>
      </c>
      <c r="D5525" s="2" t="str">
        <f t="shared" si="690"/>
        <v>September</v>
      </c>
      <c r="E5525" s="2" t="str" cm="1">
        <f t="array" ref="E5525">_xlfn.IFS(C5525/3&lt;=1,"Q1",C5525/3&lt;=2,"Q2",C5525/3&lt;=3,"Q3",C5525/3&lt;=4,"Q4")</f>
        <v>Q3</v>
      </c>
      <c r="F5525" s="2" t="str">
        <f t="shared" si="691"/>
        <v>2015-Sep</v>
      </c>
      <c r="G5525" s="2">
        <f t="shared" si="692"/>
        <v>2</v>
      </c>
      <c r="H5525" s="2" t="str">
        <f t="shared" si="693"/>
        <v>Tuesday</v>
      </c>
      <c r="I5525" s="2" t="str">
        <f t="shared" si="694"/>
        <v>FM6</v>
      </c>
      <c r="J5525" s="2">
        <f t="shared" si="695"/>
        <v>2</v>
      </c>
    </row>
    <row r="5526" spans="1:10" x14ac:dyDescent="0.35">
      <c r="A5526" s="4">
        <v>42258</v>
      </c>
      <c r="B5526" s="2">
        <f t="shared" si="688"/>
        <v>2015</v>
      </c>
      <c r="C5526" s="2">
        <f t="shared" si="689"/>
        <v>9</v>
      </c>
      <c r="D5526" s="2" t="str">
        <f t="shared" si="690"/>
        <v>September</v>
      </c>
      <c r="E5526" s="2" t="str" cm="1">
        <f t="array" ref="E5526">_xlfn.IFS(C5526/3&lt;=1,"Q1",C5526/3&lt;=2,"Q2",C5526/3&lt;=3,"Q3",C5526/3&lt;=4,"Q4")</f>
        <v>Q3</v>
      </c>
      <c r="F5526" s="2" t="str">
        <f t="shared" si="691"/>
        <v>2015-Sep</v>
      </c>
      <c r="G5526" s="2">
        <f t="shared" si="692"/>
        <v>5</v>
      </c>
      <c r="H5526" s="2" t="str">
        <f t="shared" si="693"/>
        <v>Friday</v>
      </c>
      <c r="I5526" s="2" t="str">
        <f t="shared" si="694"/>
        <v>FM6</v>
      </c>
      <c r="J5526" s="2">
        <f t="shared" si="695"/>
        <v>2</v>
      </c>
    </row>
    <row r="5527" spans="1:10" x14ac:dyDescent="0.35">
      <c r="A5527" s="4">
        <v>41176</v>
      </c>
      <c r="B5527" s="2">
        <f t="shared" si="688"/>
        <v>2012</v>
      </c>
      <c r="C5527" s="2">
        <f t="shared" si="689"/>
        <v>9</v>
      </c>
      <c r="D5527" s="2" t="str">
        <f t="shared" si="690"/>
        <v>September</v>
      </c>
      <c r="E5527" s="2" t="str" cm="1">
        <f t="array" ref="E5527">_xlfn.IFS(C5527/3&lt;=1,"Q1",C5527/3&lt;=2,"Q2",C5527/3&lt;=3,"Q3",C5527/3&lt;=4,"Q4")</f>
        <v>Q3</v>
      </c>
      <c r="F5527" s="2" t="str">
        <f t="shared" si="691"/>
        <v>2012-Sep</v>
      </c>
      <c r="G5527" s="2">
        <f t="shared" si="692"/>
        <v>1</v>
      </c>
      <c r="H5527" s="2" t="str">
        <f t="shared" si="693"/>
        <v>Monday</v>
      </c>
      <c r="I5527" s="2" t="str">
        <f t="shared" si="694"/>
        <v>FM6</v>
      </c>
      <c r="J5527" s="2">
        <f t="shared" si="695"/>
        <v>2</v>
      </c>
    </row>
    <row r="5528" spans="1:10" x14ac:dyDescent="0.35">
      <c r="A5528" s="4">
        <v>41891</v>
      </c>
      <c r="B5528" s="2">
        <f t="shared" si="688"/>
        <v>2014</v>
      </c>
      <c r="C5528" s="2">
        <f t="shared" si="689"/>
        <v>9</v>
      </c>
      <c r="D5528" s="2" t="str">
        <f t="shared" si="690"/>
        <v>September</v>
      </c>
      <c r="E5528" s="2" t="str" cm="1">
        <f t="array" ref="E5528">_xlfn.IFS(C5528/3&lt;=1,"Q1",C5528/3&lt;=2,"Q2",C5528/3&lt;=3,"Q3",C5528/3&lt;=4,"Q4")</f>
        <v>Q3</v>
      </c>
      <c r="F5528" s="2" t="str">
        <f t="shared" si="691"/>
        <v>2014-Sep</v>
      </c>
      <c r="G5528" s="2">
        <f t="shared" si="692"/>
        <v>2</v>
      </c>
      <c r="H5528" s="2" t="str">
        <f t="shared" si="693"/>
        <v>Tuesday</v>
      </c>
      <c r="I5528" s="2" t="str">
        <f t="shared" si="694"/>
        <v>FM6</v>
      </c>
      <c r="J5528" s="2">
        <f t="shared" si="695"/>
        <v>2</v>
      </c>
    </row>
    <row r="5529" spans="1:10" x14ac:dyDescent="0.35">
      <c r="A5529" s="4">
        <v>41156</v>
      </c>
      <c r="B5529" s="2">
        <f t="shared" si="688"/>
        <v>2012</v>
      </c>
      <c r="C5529" s="2">
        <f t="shared" si="689"/>
        <v>9</v>
      </c>
      <c r="D5529" s="2" t="str">
        <f t="shared" si="690"/>
        <v>September</v>
      </c>
      <c r="E5529" s="2" t="str" cm="1">
        <f t="array" ref="E5529">_xlfn.IFS(C5529/3&lt;=1,"Q1",C5529/3&lt;=2,"Q2",C5529/3&lt;=3,"Q3",C5529/3&lt;=4,"Q4")</f>
        <v>Q3</v>
      </c>
      <c r="F5529" s="2" t="str">
        <f t="shared" si="691"/>
        <v>2012-Sep</v>
      </c>
      <c r="G5529" s="2">
        <f t="shared" si="692"/>
        <v>2</v>
      </c>
      <c r="H5529" s="2" t="str">
        <f t="shared" si="693"/>
        <v>Tuesday</v>
      </c>
      <c r="I5529" s="2" t="str">
        <f t="shared" si="694"/>
        <v>FM6</v>
      </c>
      <c r="J5529" s="2">
        <f t="shared" si="695"/>
        <v>2</v>
      </c>
    </row>
    <row r="5530" spans="1:10" x14ac:dyDescent="0.35">
      <c r="A5530" s="4">
        <v>41175</v>
      </c>
      <c r="B5530" s="2">
        <f t="shared" si="688"/>
        <v>2012</v>
      </c>
      <c r="C5530" s="2">
        <f t="shared" si="689"/>
        <v>9</v>
      </c>
      <c r="D5530" s="2" t="str">
        <f t="shared" si="690"/>
        <v>September</v>
      </c>
      <c r="E5530" s="2" t="str" cm="1">
        <f t="array" ref="E5530">_xlfn.IFS(C5530/3&lt;=1,"Q1",C5530/3&lt;=2,"Q2",C5530/3&lt;=3,"Q3",C5530/3&lt;=4,"Q4")</f>
        <v>Q3</v>
      </c>
      <c r="F5530" s="2" t="str">
        <f t="shared" si="691"/>
        <v>2012-Sep</v>
      </c>
      <c r="G5530" s="2">
        <f t="shared" si="692"/>
        <v>7</v>
      </c>
      <c r="H5530" s="2" t="str">
        <f t="shared" si="693"/>
        <v>Sunday</v>
      </c>
      <c r="I5530" s="2" t="str">
        <f t="shared" si="694"/>
        <v>FM6</v>
      </c>
      <c r="J5530" s="2">
        <f t="shared" si="695"/>
        <v>2</v>
      </c>
    </row>
    <row r="5531" spans="1:10" x14ac:dyDescent="0.35">
      <c r="A5531" s="4">
        <v>42023</v>
      </c>
      <c r="B5531" s="2">
        <f t="shared" si="688"/>
        <v>2015</v>
      </c>
      <c r="C5531" s="2">
        <f t="shared" si="689"/>
        <v>1</v>
      </c>
      <c r="D5531" s="2" t="str">
        <f t="shared" si="690"/>
        <v>January</v>
      </c>
      <c r="E5531" s="2" t="str" cm="1">
        <f t="array" ref="E5531">_xlfn.IFS(C5531/3&lt;=1,"Q1",C5531/3&lt;=2,"Q2",C5531/3&lt;=3,"Q3",C5531/3&lt;=4,"Q4")</f>
        <v>Q1</v>
      </c>
      <c r="F5531" s="2" t="str">
        <f t="shared" si="691"/>
        <v>2015-Jan</v>
      </c>
      <c r="G5531" s="2">
        <f t="shared" si="692"/>
        <v>1</v>
      </c>
      <c r="H5531" s="2" t="str">
        <f t="shared" si="693"/>
        <v>Monday</v>
      </c>
      <c r="I5531" s="2" t="str">
        <f t="shared" si="694"/>
        <v>FM10</v>
      </c>
      <c r="J5531" s="2">
        <f t="shared" si="695"/>
        <v>4</v>
      </c>
    </row>
    <row r="5532" spans="1:10" x14ac:dyDescent="0.35">
      <c r="A5532" s="4">
        <v>41991</v>
      </c>
      <c r="B5532" s="2">
        <f t="shared" si="688"/>
        <v>2014</v>
      </c>
      <c r="C5532" s="2">
        <f t="shared" si="689"/>
        <v>12</v>
      </c>
      <c r="D5532" s="2" t="str">
        <f t="shared" si="690"/>
        <v>December</v>
      </c>
      <c r="E5532" s="2" t="str" cm="1">
        <f t="array" ref="E5532">_xlfn.IFS(C5532/3&lt;=1,"Q1",C5532/3&lt;=2,"Q2",C5532/3&lt;=3,"Q3",C5532/3&lt;=4,"Q4")</f>
        <v>Q4</v>
      </c>
      <c r="F5532" s="2" t="str">
        <f t="shared" si="691"/>
        <v>2014-Dec</v>
      </c>
      <c r="G5532" s="2">
        <f t="shared" si="692"/>
        <v>4</v>
      </c>
      <c r="H5532" s="2" t="str">
        <f t="shared" si="693"/>
        <v>Thursday</v>
      </c>
      <c r="I5532" s="2" t="str">
        <f t="shared" si="694"/>
        <v>FM9</v>
      </c>
      <c r="J5532" s="2">
        <f t="shared" si="695"/>
        <v>3</v>
      </c>
    </row>
    <row r="5533" spans="1:10" x14ac:dyDescent="0.35">
      <c r="A5533" s="4">
        <v>40502</v>
      </c>
      <c r="B5533" s="2">
        <f t="shared" si="688"/>
        <v>2010</v>
      </c>
      <c r="C5533" s="2">
        <f t="shared" si="689"/>
        <v>11</v>
      </c>
      <c r="D5533" s="2" t="str">
        <f t="shared" si="690"/>
        <v>November</v>
      </c>
      <c r="E5533" s="2" t="str" cm="1">
        <f t="array" ref="E5533">_xlfn.IFS(C5533/3&lt;=1,"Q1",C5533/3&lt;=2,"Q2",C5533/3&lt;=3,"Q3",C5533/3&lt;=4,"Q4")</f>
        <v>Q4</v>
      </c>
      <c r="F5533" s="2" t="str">
        <f t="shared" si="691"/>
        <v>2010-Nov</v>
      </c>
      <c r="G5533" s="2">
        <f t="shared" si="692"/>
        <v>6</v>
      </c>
      <c r="H5533" s="2" t="str">
        <f t="shared" si="693"/>
        <v>Saturday</v>
      </c>
      <c r="I5533" s="2" t="str">
        <f t="shared" si="694"/>
        <v>FM8</v>
      </c>
      <c r="J5533" s="2">
        <f t="shared" si="695"/>
        <v>3</v>
      </c>
    </row>
    <row r="5534" spans="1:10" x14ac:dyDescent="0.35">
      <c r="A5534" s="4">
        <v>41523</v>
      </c>
      <c r="B5534" s="2">
        <f t="shared" si="688"/>
        <v>2013</v>
      </c>
      <c r="C5534" s="2">
        <f t="shared" si="689"/>
        <v>9</v>
      </c>
      <c r="D5534" s="2" t="str">
        <f t="shared" si="690"/>
        <v>September</v>
      </c>
      <c r="E5534" s="2" t="str" cm="1">
        <f t="array" ref="E5534">_xlfn.IFS(C5534/3&lt;=1,"Q1",C5534/3&lt;=2,"Q2",C5534/3&lt;=3,"Q3",C5534/3&lt;=4,"Q4")</f>
        <v>Q3</v>
      </c>
      <c r="F5534" s="2" t="str">
        <f t="shared" si="691"/>
        <v>2013-Sep</v>
      </c>
      <c r="G5534" s="2">
        <f t="shared" si="692"/>
        <v>5</v>
      </c>
      <c r="H5534" s="2" t="str">
        <f t="shared" si="693"/>
        <v>Friday</v>
      </c>
      <c r="I5534" s="2" t="str">
        <f t="shared" si="694"/>
        <v>FM6</v>
      </c>
      <c r="J5534" s="2">
        <f t="shared" si="695"/>
        <v>2</v>
      </c>
    </row>
    <row r="5535" spans="1:10" x14ac:dyDescent="0.35">
      <c r="A5535" s="4">
        <v>41895</v>
      </c>
      <c r="B5535" s="2">
        <f t="shared" si="688"/>
        <v>2014</v>
      </c>
      <c r="C5535" s="2">
        <f t="shared" si="689"/>
        <v>9</v>
      </c>
      <c r="D5535" s="2" t="str">
        <f t="shared" si="690"/>
        <v>September</v>
      </c>
      <c r="E5535" s="2" t="str" cm="1">
        <f t="array" ref="E5535">_xlfn.IFS(C5535/3&lt;=1,"Q1",C5535/3&lt;=2,"Q2",C5535/3&lt;=3,"Q3",C5535/3&lt;=4,"Q4")</f>
        <v>Q3</v>
      </c>
      <c r="F5535" s="2" t="str">
        <f t="shared" si="691"/>
        <v>2014-Sep</v>
      </c>
      <c r="G5535" s="2">
        <f t="shared" si="692"/>
        <v>6</v>
      </c>
      <c r="H5535" s="2" t="str">
        <f t="shared" si="693"/>
        <v>Saturday</v>
      </c>
      <c r="I5535" s="2" t="str">
        <f t="shared" si="694"/>
        <v>FM6</v>
      </c>
      <c r="J5535" s="2">
        <f t="shared" si="695"/>
        <v>2</v>
      </c>
    </row>
    <row r="5536" spans="1:10" x14ac:dyDescent="0.35">
      <c r="A5536" s="4">
        <v>40801</v>
      </c>
      <c r="B5536" s="2">
        <f t="shared" si="688"/>
        <v>2011</v>
      </c>
      <c r="C5536" s="2">
        <f t="shared" si="689"/>
        <v>9</v>
      </c>
      <c r="D5536" s="2" t="str">
        <f t="shared" si="690"/>
        <v>September</v>
      </c>
      <c r="E5536" s="2" t="str" cm="1">
        <f t="array" ref="E5536">_xlfn.IFS(C5536/3&lt;=1,"Q1",C5536/3&lt;=2,"Q2",C5536/3&lt;=3,"Q3",C5536/3&lt;=4,"Q4")</f>
        <v>Q3</v>
      </c>
      <c r="F5536" s="2" t="str">
        <f t="shared" si="691"/>
        <v>2011-Sep</v>
      </c>
      <c r="G5536" s="2">
        <f t="shared" si="692"/>
        <v>4</v>
      </c>
      <c r="H5536" s="2" t="str">
        <f t="shared" si="693"/>
        <v>Thursday</v>
      </c>
      <c r="I5536" s="2" t="str">
        <f t="shared" si="694"/>
        <v>FM6</v>
      </c>
      <c r="J5536" s="2">
        <f t="shared" si="695"/>
        <v>2</v>
      </c>
    </row>
    <row r="5537" spans="1:10" x14ac:dyDescent="0.35">
      <c r="A5537" s="4">
        <v>40443</v>
      </c>
      <c r="B5537" s="2">
        <f t="shared" si="688"/>
        <v>2010</v>
      </c>
      <c r="C5537" s="2">
        <f t="shared" si="689"/>
        <v>9</v>
      </c>
      <c r="D5537" s="2" t="str">
        <f t="shared" si="690"/>
        <v>September</v>
      </c>
      <c r="E5537" s="2" t="str" cm="1">
        <f t="array" ref="E5537">_xlfn.IFS(C5537/3&lt;=1,"Q1",C5537/3&lt;=2,"Q2",C5537/3&lt;=3,"Q3",C5537/3&lt;=4,"Q4")</f>
        <v>Q3</v>
      </c>
      <c r="F5537" s="2" t="str">
        <f t="shared" si="691"/>
        <v>2010-Sep</v>
      </c>
      <c r="G5537" s="2">
        <f t="shared" si="692"/>
        <v>3</v>
      </c>
      <c r="H5537" s="2" t="str">
        <f t="shared" si="693"/>
        <v>Wednesday</v>
      </c>
      <c r="I5537" s="2" t="str">
        <f t="shared" si="694"/>
        <v>FM6</v>
      </c>
      <c r="J5537" s="2">
        <f t="shared" si="695"/>
        <v>2</v>
      </c>
    </row>
    <row r="5538" spans="1:10" x14ac:dyDescent="0.35">
      <c r="A5538" s="4">
        <v>42258</v>
      </c>
      <c r="B5538" s="2">
        <f t="shared" si="688"/>
        <v>2015</v>
      </c>
      <c r="C5538" s="2">
        <f t="shared" si="689"/>
        <v>9</v>
      </c>
      <c r="D5538" s="2" t="str">
        <f t="shared" si="690"/>
        <v>September</v>
      </c>
      <c r="E5538" s="2" t="str" cm="1">
        <f t="array" ref="E5538">_xlfn.IFS(C5538/3&lt;=1,"Q1",C5538/3&lt;=2,"Q2",C5538/3&lt;=3,"Q3",C5538/3&lt;=4,"Q4")</f>
        <v>Q3</v>
      </c>
      <c r="F5538" s="2" t="str">
        <f t="shared" si="691"/>
        <v>2015-Sep</v>
      </c>
      <c r="G5538" s="2">
        <f t="shared" si="692"/>
        <v>5</v>
      </c>
      <c r="H5538" s="2" t="str">
        <f t="shared" si="693"/>
        <v>Friday</v>
      </c>
      <c r="I5538" s="2" t="str">
        <f t="shared" si="694"/>
        <v>FM6</v>
      </c>
      <c r="J5538" s="2">
        <f t="shared" si="695"/>
        <v>2</v>
      </c>
    </row>
    <row r="5539" spans="1:10" x14ac:dyDescent="0.35">
      <c r="A5539" s="4">
        <v>41552</v>
      </c>
      <c r="B5539" s="2">
        <f t="shared" si="688"/>
        <v>2013</v>
      </c>
      <c r="C5539" s="2">
        <f t="shared" si="689"/>
        <v>10</v>
      </c>
      <c r="D5539" s="2" t="str">
        <f t="shared" si="690"/>
        <v>October</v>
      </c>
      <c r="E5539" s="2" t="str" cm="1">
        <f t="array" ref="E5539">_xlfn.IFS(C5539/3&lt;=1,"Q1",C5539/3&lt;=2,"Q2",C5539/3&lt;=3,"Q3",C5539/3&lt;=4,"Q4")</f>
        <v>Q4</v>
      </c>
      <c r="F5539" s="2" t="str">
        <f t="shared" si="691"/>
        <v>2013-Oct</v>
      </c>
      <c r="G5539" s="2">
        <f t="shared" si="692"/>
        <v>6</v>
      </c>
      <c r="H5539" s="2" t="str">
        <f t="shared" si="693"/>
        <v>Saturday</v>
      </c>
      <c r="I5539" s="2" t="str">
        <f t="shared" si="694"/>
        <v>FM7</v>
      </c>
      <c r="J5539" s="2">
        <f t="shared" si="695"/>
        <v>3</v>
      </c>
    </row>
    <row r="5540" spans="1:10" x14ac:dyDescent="0.35">
      <c r="A5540" s="4">
        <v>43313</v>
      </c>
      <c r="B5540" s="2">
        <f t="shared" si="688"/>
        <v>2018</v>
      </c>
      <c r="C5540" s="2">
        <f t="shared" si="689"/>
        <v>8</v>
      </c>
      <c r="D5540" s="2" t="str">
        <f t="shared" si="690"/>
        <v>August</v>
      </c>
      <c r="E5540" s="2" t="str" cm="1">
        <f t="array" ref="E5540">_xlfn.IFS(C5540/3&lt;=1,"Q1",C5540/3&lt;=2,"Q2",C5540/3&lt;=3,"Q3",C5540/3&lt;=4,"Q4")</f>
        <v>Q3</v>
      </c>
      <c r="F5540" s="2" t="str">
        <f t="shared" si="691"/>
        <v>2018-Aug</v>
      </c>
      <c r="G5540" s="2">
        <f t="shared" si="692"/>
        <v>3</v>
      </c>
      <c r="H5540" s="2" t="str">
        <f t="shared" si="693"/>
        <v>Wednesday</v>
      </c>
      <c r="I5540" s="2" t="str">
        <f t="shared" si="694"/>
        <v>FM5</v>
      </c>
      <c r="J5540" s="2">
        <f t="shared" si="695"/>
        <v>2</v>
      </c>
    </row>
    <row r="5541" spans="1:10" x14ac:dyDescent="0.35">
      <c r="A5541" s="4">
        <v>40454</v>
      </c>
      <c r="B5541" s="2">
        <f t="shared" si="688"/>
        <v>2010</v>
      </c>
      <c r="C5541" s="2">
        <f t="shared" si="689"/>
        <v>10</v>
      </c>
      <c r="D5541" s="2" t="str">
        <f t="shared" si="690"/>
        <v>October</v>
      </c>
      <c r="E5541" s="2" t="str" cm="1">
        <f t="array" ref="E5541">_xlfn.IFS(C5541/3&lt;=1,"Q1",C5541/3&lt;=2,"Q2",C5541/3&lt;=3,"Q3",C5541/3&lt;=4,"Q4")</f>
        <v>Q4</v>
      </c>
      <c r="F5541" s="2" t="str">
        <f t="shared" si="691"/>
        <v>2010-Oct</v>
      </c>
      <c r="G5541" s="2">
        <f t="shared" si="692"/>
        <v>7</v>
      </c>
      <c r="H5541" s="2" t="str">
        <f t="shared" si="693"/>
        <v>Sunday</v>
      </c>
      <c r="I5541" s="2" t="str">
        <f t="shared" si="694"/>
        <v>FM7</v>
      </c>
      <c r="J5541" s="2">
        <f t="shared" si="695"/>
        <v>3</v>
      </c>
    </row>
    <row r="5542" spans="1:10" x14ac:dyDescent="0.35">
      <c r="A5542" s="4">
        <v>42224</v>
      </c>
      <c r="B5542" s="2">
        <f t="shared" si="688"/>
        <v>2015</v>
      </c>
      <c r="C5542" s="2">
        <f t="shared" si="689"/>
        <v>8</v>
      </c>
      <c r="D5542" s="2" t="str">
        <f t="shared" si="690"/>
        <v>August</v>
      </c>
      <c r="E5542" s="2" t="str" cm="1">
        <f t="array" ref="E5542">_xlfn.IFS(C5542/3&lt;=1,"Q1",C5542/3&lt;=2,"Q2",C5542/3&lt;=3,"Q3",C5542/3&lt;=4,"Q4")</f>
        <v>Q3</v>
      </c>
      <c r="F5542" s="2" t="str">
        <f t="shared" si="691"/>
        <v>2015-Aug</v>
      </c>
      <c r="G5542" s="2">
        <f t="shared" si="692"/>
        <v>6</v>
      </c>
      <c r="H5542" s="2" t="str">
        <f t="shared" si="693"/>
        <v>Saturday</v>
      </c>
      <c r="I5542" s="2" t="str">
        <f t="shared" si="694"/>
        <v>FM5</v>
      </c>
      <c r="J5542" s="2">
        <f t="shared" si="695"/>
        <v>2</v>
      </c>
    </row>
    <row r="5543" spans="1:10" x14ac:dyDescent="0.35">
      <c r="A5543" s="4">
        <v>43329</v>
      </c>
      <c r="B5543" s="2">
        <f t="shared" si="688"/>
        <v>2018</v>
      </c>
      <c r="C5543" s="2">
        <f t="shared" si="689"/>
        <v>8</v>
      </c>
      <c r="D5543" s="2" t="str">
        <f t="shared" si="690"/>
        <v>August</v>
      </c>
      <c r="E5543" s="2" t="str" cm="1">
        <f t="array" ref="E5543">_xlfn.IFS(C5543/3&lt;=1,"Q1",C5543/3&lt;=2,"Q2",C5543/3&lt;=3,"Q3",C5543/3&lt;=4,"Q4")</f>
        <v>Q3</v>
      </c>
      <c r="F5543" s="2" t="str">
        <f t="shared" si="691"/>
        <v>2018-Aug</v>
      </c>
      <c r="G5543" s="2">
        <f t="shared" si="692"/>
        <v>5</v>
      </c>
      <c r="H5543" s="2" t="str">
        <f t="shared" si="693"/>
        <v>Friday</v>
      </c>
      <c r="I5543" s="2" t="str">
        <f t="shared" si="694"/>
        <v>FM5</v>
      </c>
      <c r="J5543" s="2">
        <f t="shared" si="695"/>
        <v>2</v>
      </c>
    </row>
    <row r="5544" spans="1:10" x14ac:dyDescent="0.35">
      <c r="A5544" s="4">
        <v>43339</v>
      </c>
      <c r="B5544" s="2">
        <f t="shared" si="688"/>
        <v>2018</v>
      </c>
      <c r="C5544" s="2">
        <f t="shared" si="689"/>
        <v>8</v>
      </c>
      <c r="D5544" s="2" t="str">
        <f t="shared" si="690"/>
        <v>August</v>
      </c>
      <c r="E5544" s="2" t="str" cm="1">
        <f t="array" ref="E5544">_xlfn.IFS(C5544/3&lt;=1,"Q1",C5544/3&lt;=2,"Q2",C5544/3&lt;=3,"Q3",C5544/3&lt;=4,"Q4")</f>
        <v>Q3</v>
      </c>
      <c r="F5544" s="2" t="str">
        <f t="shared" si="691"/>
        <v>2018-Aug</v>
      </c>
      <c r="G5544" s="2">
        <f t="shared" si="692"/>
        <v>1</v>
      </c>
      <c r="H5544" s="2" t="str">
        <f t="shared" si="693"/>
        <v>Monday</v>
      </c>
      <c r="I5544" s="2" t="str">
        <f t="shared" si="694"/>
        <v>FM5</v>
      </c>
      <c r="J5544" s="2">
        <f t="shared" si="695"/>
        <v>2</v>
      </c>
    </row>
    <row r="5545" spans="1:10" x14ac:dyDescent="0.35">
      <c r="A5545" s="4">
        <v>40408</v>
      </c>
      <c r="B5545" s="2">
        <f t="shared" si="688"/>
        <v>2010</v>
      </c>
      <c r="C5545" s="2">
        <f t="shared" si="689"/>
        <v>8</v>
      </c>
      <c r="D5545" s="2" t="str">
        <f t="shared" si="690"/>
        <v>August</v>
      </c>
      <c r="E5545" s="2" t="str" cm="1">
        <f t="array" ref="E5545">_xlfn.IFS(C5545/3&lt;=1,"Q1",C5545/3&lt;=2,"Q2",C5545/3&lt;=3,"Q3",C5545/3&lt;=4,"Q4")</f>
        <v>Q3</v>
      </c>
      <c r="F5545" s="2" t="str">
        <f t="shared" si="691"/>
        <v>2010-Aug</v>
      </c>
      <c r="G5545" s="2">
        <f t="shared" si="692"/>
        <v>3</v>
      </c>
      <c r="H5545" s="2" t="str">
        <f t="shared" si="693"/>
        <v>Wednesday</v>
      </c>
      <c r="I5545" s="2" t="str">
        <f t="shared" si="694"/>
        <v>FM5</v>
      </c>
      <c r="J5545" s="2">
        <f t="shared" si="695"/>
        <v>2</v>
      </c>
    </row>
    <row r="5546" spans="1:10" x14ac:dyDescent="0.35">
      <c r="A5546" s="4">
        <v>42244</v>
      </c>
      <c r="B5546" s="2">
        <f t="shared" si="688"/>
        <v>2015</v>
      </c>
      <c r="C5546" s="2">
        <f t="shared" si="689"/>
        <v>8</v>
      </c>
      <c r="D5546" s="2" t="str">
        <f t="shared" si="690"/>
        <v>August</v>
      </c>
      <c r="E5546" s="2" t="str" cm="1">
        <f t="array" ref="E5546">_xlfn.IFS(C5546/3&lt;=1,"Q1",C5546/3&lt;=2,"Q2",C5546/3&lt;=3,"Q3",C5546/3&lt;=4,"Q4")</f>
        <v>Q3</v>
      </c>
      <c r="F5546" s="2" t="str">
        <f t="shared" si="691"/>
        <v>2015-Aug</v>
      </c>
      <c r="G5546" s="2">
        <f t="shared" si="692"/>
        <v>5</v>
      </c>
      <c r="H5546" s="2" t="str">
        <f t="shared" si="693"/>
        <v>Friday</v>
      </c>
      <c r="I5546" s="2" t="str">
        <f t="shared" si="694"/>
        <v>FM5</v>
      </c>
      <c r="J5546" s="2">
        <f t="shared" si="695"/>
        <v>2</v>
      </c>
    </row>
    <row r="5547" spans="1:10" x14ac:dyDescent="0.35">
      <c r="A5547" s="4">
        <v>42955</v>
      </c>
      <c r="B5547" s="2">
        <f t="shared" si="688"/>
        <v>2017</v>
      </c>
      <c r="C5547" s="2">
        <f t="shared" si="689"/>
        <v>8</v>
      </c>
      <c r="D5547" s="2" t="str">
        <f t="shared" si="690"/>
        <v>August</v>
      </c>
      <c r="E5547" s="2" t="str" cm="1">
        <f t="array" ref="E5547">_xlfn.IFS(C5547/3&lt;=1,"Q1",C5547/3&lt;=2,"Q2",C5547/3&lt;=3,"Q3",C5547/3&lt;=4,"Q4")</f>
        <v>Q3</v>
      </c>
      <c r="F5547" s="2" t="str">
        <f t="shared" si="691"/>
        <v>2017-Aug</v>
      </c>
      <c r="G5547" s="2">
        <f t="shared" si="692"/>
        <v>2</v>
      </c>
      <c r="H5547" s="2" t="str">
        <f t="shared" si="693"/>
        <v>Tuesday</v>
      </c>
      <c r="I5547" s="2" t="str">
        <f t="shared" si="694"/>
        <v>FM5</v>
      </c>
      <c r="J5547" s="2">
        <f t="shared" si="695"/>
        <v>2</v>
      </c>
    </row>
    <row r="5548" spans="1:10" x14ac:dyDescent="0.35">
      <c r="A5548" s="4">
        <v>40404</v>
      </c>
      <c r="B5548" s="2">
        <f t="shared" si="688"/>
        <v>2010</v>
      </c>
      <c r="C5548" s="2">
        <f t="shared" si="689"/>
        <v>8</v>
      </c>
      <c r="D5548" s="2" t="str">
        <f t="shared" si="690"/>
        <v>August</v>
      </c>
      <c r="E5548" s="2" t="str" cm="1">
        <f t="array" ref="E5548">_xlfn.IFS(C5548/3&lt;=1,"Q1",C5548/3&lt;=2,"Q2",C5548/3&lt;=3,"Q3",C5548/3&lt;=4,"Q4")</f>
        <v>Q3</v>
      </c>
      <c r="F5548" s="2" t="str">
        <f t="shared" si="691"/>
        <v>2010-Aug</v>
      </c>
      <c r="G5548" s="2">
        <f t="shared" si="692"/>
        <v>6</v>
      </c>
      <c r="H5548" s="2" t="str">
        <f t="shared" si="693"/>
        <v>Saturday</v>
      </c>
      <c r="I5548" s="2" t="str">
        <f t="shared" si="694"/>
        <v>FM5</v>
      </c>
      <c r="J5548" s="2">
        <f t="shared" si="695"/>
        <v>2</v>
      </c>
    </row>
    <row r="5549" spans="1:10" x14ac:dyDescent="0.35">
      <c r="A5549" s="4">
        <v>42961</v>
      </c>
      <c r="B5549" s="2">
        <f t="shared" si="688"/>
        <v>2017</v>
      </c>
      <c r="C5549" s="2">
        <f t="shared" si="689"/>
        <v>8</v>
      </c>
      <c r="D5549" s="2" t="str">
        <f t="shared" si="690"/>
        <v>August</v>
      </c>
      <c r="E5549" s="2" t="str" cm="1">
        <f t="array" ref="E5549">_xlfn.IFS(C5549/3&lt;=1,"Q1",C5549/3&lt;=2,"Q2",C5549/3&lt;=3,"Q3",C5549/3&lt;=4,"Q4")</f>
        <v>Q3</v>
      </c>
      <c r="F5549" s="2" t="str">
        <f t="shared" si="691"/>
        <v>2017-Aug</v>
      </c>
      <c r="G5549" s="2">
        <f t="shared" si="692"/>
        <v>1</v>
      </c>
      <c r="H5549" s="2" t="str">
        <f t="shared" si="693"/>
        <v>Monday</v>
      </c>
      <c r="I5549" s="2" t="str">
        <f t="shared" si="694"/>
        <v>FM5</v>
      </c>
      <c r="J5549" s="2">
        <f t="shared" si="695"/>
        <v>2</v>
      </c>
    </row>
    <row r="5550" spans="1:10" x14ac:dyDescent="0.35">
      <c r="A5550" s="4">
        <v>40758</v>
      </c>
      <c r="B5550" s="2">
        <f t="shared" si="688"/>
        <v>2011</v>
      </c>
      <c r="C5550" s="2">
        <f t="shared" si="689"/>
        <v>8</v>
      </c>
      <c r="D5550" s="2" t="str">
        <f t="shared" si="690"/>
        <v>August</v>
      </c>
      <c r="E5550" s="2" t="str" cm="1">
        <f t="array" ref="E5550">_xlfn.IFS(C5550/3&lt;=1,"Q1",C5550/3&lt;=2,"Q2",C5550/3&lt;=3,"Q3",C5550/3&lt;=4,"Q4")</f>
        <v>Q3</v>
      </c>
      <c r="F5550" s="2" t="str">
        <f t="shared" si="691"/>
        <v>2011-Aug</v>
      </c>
      <c r="G5550" s="2">
        <f t="shared" si="692"/>
        <v>3</v>
      </c>
      <c r="H5550" s="2" t="str">
        <f t="shared" si="693"/>
        <v>Wednesday</v>
      </c>
      <c r="I5550" s="2" t="str">
        <f t="shared" si="694"/>
        <v>FM5</v>
      </c>
      <c r="J5550" s="2">
        <f t="shared" si="695"/>
        <v>2</v>
      </c>
    </row>
    <row r="5551" spans="1:10" x14ac:dyDescent="0.35">
      <c r="A5551" s="4">
        <v>40415</v>
      </c>
      <c r="B5551" s="2">
        <f t="shared" si="688"/>
        <v>2010</v>
      </c>
      <c r="C5551" s="2">
        <f t="shared" si="689"/>
        <v>8</v>
      </c>
      <c r="D5551" s="2" t="str">
        <f t="shared" si="690"/>
        <v>August</v>
      </c>
      <c r="E5551" s="2" t="str" cm="1">
        <f t="array" ref="E5551">_xlfn.IFS(C5551/3&lt;=1,"Q1",C5551/3&lt;=2,"Q2",C5551/3&lt;=3,"Q3",C5551/3&lt;=4,"Q4")</f>
        <v>Q3</v>
      </c>
      <c r="F5551" s="2" t="str">
        <f t="shared" si="691"/>
        <v>2010-Aug</v>
      </c>
      <c r="G5551" s="2">
        <f t="shared" si="692"/>
        <v>3</v>
      </c>
      <c r="H5551" s="2" t="str">
        <f t="shared" si="693"/>
        <v>Wednesday</v>
      </c>
      <c r="I5551" s="2" t="str">
        <f t="shared" si="694"/>
        <v>FM5</v>
      </c>
      <c r="J5551" s="2">
        <f t="shared" si="695"/>
        <v>2</v>
      </c>
    </row>
    <row r="5552" spans="1:10" x14ac:dyDescent="0.35">
      <c r="A5552" s="4">
        <v>43323</v>
      </c>
      <c r="B5552" s="2">
        <f t="shared" si="688"/>
        <v>2018</v>
      </c>
      <c r="C5552" s="2">
        <f t="shared" si="689"/>
        <v>8</v>
      </c>
      <c r="D5552" s="2" t="str">
        <f t="shared" si="690"/>
        <v>August</v>
      </c>
      <c r="E5552" s="2" t="str" cm="1">
        <f t="array" ref="E5552">_xlfn.IFS(C5552/3&lt;=1,"Q1",C5552/3&lt;=2,"Q2",C5552/3&lt;=3,"Q3",C5552/3&lt;=4,"Q4")</f>
        <v>Q3</v>
      </c>
      <c r="F5552" s="2" t="str">
        <f t="shared" si="691"/>
        <v>2018-Aug</v>
      </c>
      <c r="G5552" s="2">
        <f t="shared" si="692"/>
        <v>6</v>
      </c>
      <c r="H5552" s="2" t="str">
        <f t="shared" si="693"/>
        <v>Saturday</v>
      </c>
      <c r="I5552" s="2" t="str">
        <f t="shared" si="694"/>
        <v>FM5</v>
      </c>
      <c r="J5552" s="2">
        <f t="shared" si="695"/>
        <v>2</v>
      </c>
    </row>
    <row r="5553" spans="1:10" x14ac:dyDescent="0.35">
      <c r="A5553" s="4">
        <v>40406</v>
      </c>
      <c r="B5553" s="2">
        <f t="shared" si="688"/>
        <v>2010</v>
      </c>
      <c r="C5553" s="2">
        <f t="shared" si="689"/>
        <v>8</v>
      </c>
      <c r="D5553" s="2" t="str">
        <f t="shared" si="690"/>
        <v>August</v>
      </c>
      <c r="E5553" s="2" t="str" cm="1">
        <f t="array" ref="E5553">_xlfn.IFS(C5553/3&lt;=1,"Q1",C5553/3&lt;=2,"Q2",C5553/3&lt;=3,"Q3",C5553/3&lt;=4,"Q4")</f>
        <v>Q3</v>
      </c>
      <c r="F5553" s="2" t="str">
        <f t="shared" si="691"/>
        <v>2010-Aug</v>
      </c>
      <c r="G5553" s="2">
        <f t="shared" si="692"/>
        <v>1</v>
      </c>
      <c r="H5553" s="2" t="str">
        <f t="shared" si="693"/>
        <v>Monday</v>
      </c>
      <c r="I5553" s="2" t="str">
        <f t="shared" si="694"/>
        <v>FM5</v>
      </c>
      <c r="J5553" s="2">
        <f t="shared" si="695"/>
        <v>2</v>
      </c>
    </row>
    <row r="5554" spans="1:10" x14ac:dyDescent="0.35">
      <c r="A5554" s="4">
        <v>42223</v>
      </c>
      <c r="B5554" s="2">
        <f t="shared" si="688"/>
        <v>2015</v>
      </c>
      <c r="C5554" s="2">
        <f t="shared" si="689"/>
        <v>8</v>
      </c>
      <c r="D5554" s="2" t="str">
        <f t="shared" si="690"/>
        <v>August</v>
      </c>
      <c r="E5554" s="2" t="str" cm="1">
        <f t="array" ref="E5554">_xlfn.IFS(C5554/3&lt;=1,"Q1",C5554/3&lt;=2,"Q2",C5554/3&lt;=3,"Q3",C5554/3&lt;=4,"Q4")</f>
        <v>Q3</v>
      </c>
      <c r="F5554" s="2" t="str">
        <f t="shared" si="691"/>
        <v>2015-Aug</v>
      </c>
      <c r="G5554" s="2">
        <f t="shared" si="692"/>
        <v>5</v>
      </c>
      <c r="H5554" s="2" t="str">
        <f t="shared" si="693"/>
        <v>Friday</v>
      </c>
      <c r="I5554" s="2" t="str">
        <f t="shared" si="694"/>
        <v>FM5</v>
      </c>
      <c r="J5554" s="2">
        <f t="shared" si="695"/>
        <v>2</v>
      </c>
    </row>
    <row r="5555" spans="1:10" x14ac:dyDescent="0.35">
      <c r="A5555" s="4">
        <v>40772</v>
      </c>
      <c r="B5555" s="2">
        <f t="shared" si="688"/>
        <v>2011</v>
      </c>
      <c r="C5555" s="2">
        <f t="shared" si="689"/>
        <v>8</v>
      </c>
      <c r="D5555" s="2" t="str">
        <f t="shared" si="690"/>
        <v>August</v>
      </c>
      <c r="E5555" s="2" t="str" cm="1">
        <f t="array" ref="E5555">_xlfn.IFS(C5555/3&lt;=1,"Q1",C5555/3&lt;=2,"Q2",C5555/3&lt;=3,"Q3",C5555/3&lt;=4,"Q4")</f>
        <v>Q3</v>
      </c>
      <c r="F5555" s="2" t="str">
        <f t="shared" si="691"/>
        <v>2011-Aug</v>
      </c>
      <c r="G5555" s="2">
        <f t="shared" si="692"/>
        <v>3</v>
      </c>
      <c r="H5555" s="2" t="str">
        <f t="shared" si="693"/>
        <v>Wednesday</v>
      </c>
      <c r="I5555" s="2" t="str">
        <f t="shared" si="694"/>
        <v>FM5</v>
      </c>
      <c r="J5555" s="2">
        <f t="shared" si="695"/>
        <v>2</v>
      </c>
    </row>
    <row r="5556" spans="1:10" x14ac:dyDescent="0.35">
      <c r="A5556" s="4">
        <v>41456</v>
      </c>
      <c r="B5556" s="2">
        <f t="shared" si="688"/>
        <v>2013</v>
      </c>
      <c r="C5556" s="2">
        <f t="shared" si="689"/>
        <v>7</v>
      </c>
      <c r="D5556" s="2" t="str">
        <f t="shared" si="690"/>
        <v>July</v>
      </c>
      <c r="E5556" s="2" t="str" cm="1">
        <f t="array" ref="E5556">_xlfn.IFS(C5556/3&lt;=1,"Q1",C5556/3&lt;=2,"Q2",C5556/3&lt;=3,"Q3",C5556/3&lt;=4,"Q4")</f>
        <v>Q3</v>
      </c>
      <c r="F5556" s="2" t="str">
        <f t="shared" si="691"/>
        <v>2013-Jul</v>
      </c>
      <c r="G5556" s="2">
        <f t="shared" si="692"/>
        <v>1</v>
      </c>
      <c r="H5556" s="2" t="str">
        <f t="shared" si="693"/>
        <v>Monday</v>
      </c>
      <c r="I5556" s="2" t="str">
        <f t="shared" si="694"/>
        <v>FM4</v>
      </c>
      <c r="J5556" s="2">
        <f t="shared" si="695"/>
        <v>2</v>
      </c>
    </row>
    <row r="5557" spans="1:10" x14ac:dyDescent="0.35">
      <c r="A5557" s="4">
        <v>43271</v>
      </c>
      <c r="B5557" s="2">
        <f t="shared" si="688"/>
        <v>2018</v>
      </c>
      <c r="C5557" s="2">
        <f t="shared" si="689"/>
        <v>6</v>
      </c>
      <c r="D5557" s="2" t="str">
        <f t="shared" si="690"/>
        <v>June</v>
      </c>
      <c r="E5557" s="2" t="str" cm="1">
        <f t="array" ref="E5557">_xlfn.IFS(C5557/3&lt;=1,"Q1",C5557/3&lt;=2,"Q2",C5557/3&lt;=3,"Q3",C5557/3&lt;=4,"Q4")</f>
        <v>Q2</v>
      </c>
      <c r="F5557" s="2" t="str">
        <f t="shared" si="691"/>
        <v>2018-Jun</v>
      </c>
      <c r="G5557" s="2">
        <f t="shared" si="692"/>
        <v>3</v>
      </c>
      <c r="H5557" s="2" t="str">
        <f t="shared" si="693"/>
        <v>Wednesday</v>
      </c>
      <c r="I5557" s="2" t="str">
        <f t="shared" si="694"/>
        <v>FM3</v>
      </c>
      <c r="J5557" s="2">
        <f t="shared" si="695"/>
        <v>1</v>
      </c>
    </row>
    <row r="5558" spans="1:10" x14ac:dyDescent="0.35">
      <c r="A5558" s="4">
        <v>42587</v>
      </c>
      <c r="B5558" s="2">
        <f t="shared" si="688"/>
        <v>2016</v>
      </c>
      <c r="C5558" s="2">
        <f t="shared" si="689"/>
        <v>8</v>
      </c>
      <c r="D5558" s="2" t="str">
        <f t="shared" si="690"/>
        <v>August</v>
      </c>
      <c r="E5558" s="2" t="str" cm="1">
        <f t="array" ref="E5558">_xlfn.IFS(C5558/3&lt;=1,"Q1",C5558/3&lt;=2,"Q2",C5558/3&lt;=3,"Q3",C5558/3&lt;=4,"Q4")</f>
        <v>Q3</v>
      </c>
      <c r="F5558" s="2" t="str">
        <f t="shared" si="691"/>
        <v>2016-Aug</v>
      </c>
      <c r="G5558" s="2">
        <f t="shared" si="692"/>
        <v>5</v>
      </c>
      <c r="H5558" s="2" t="str">
        <f t="shared" si="693"/>
        <v>Friday</v>
      </c>
      <c r="I5558" s="2" t="str">
        <f t="shared" si="694"/>
        <v>FM5</v>
      </c>
      <c r="J5558" s="2">
        <f t="shared" si="695"/>
        <v>2</v>
      </c>
    </row>
    <row r="5559" spans="1:10" x14ac:dyDescent="0.35">
      <c r="A5559" s="4">
        <v>42549</v>
      </c>
      <c r="B5559" s="2">
        <f t="shared" si="688"/>
        <v>2016</v>
      </c>
      <c r="C5559" s="2">
        <f t="shared" si="689"/>
        <v>6</v>
      </c>
      <c r="D5559" s="2" t="str">
        <f t="shared" si="690"/>
        <v>June</v>
      </c>
      <c r="E5559" s="2" t="str" cm="1">
        <f t="array" ref="E5559">_xlfn.IFS(C5559/3&lt;=1,"Q1",C5559/3&lt;=2,"Q2",C5559/3&lt;=3,"Q3",C5559/3&lt;=4,"Q4")</f>
        <v>Q2</v>
      </c>
      <c r="F5559" s="2" t="str">
        <f t="shared" si="691"/>
        <v>2016-Jun</v>
      </c>
      <c r="G5559" s="2">
        <f t="shared" si="692"/>
        <v>2</v>
      </c>
      <c r="H5559" s="2" t="str">
        <f t="shared" si="693"/>
        <v>Tuesday</v>
      </c>
      <c r="I5559" s="2" t="str">
        <f t="shared" si="694"/>
        <v>FM3</v>
      </c>
      <c r="J5559" s="2">
        <f t="shared" si="695"/>
        <v>1</v>
      </c>
    </row>
    <row r="5560" spans="1:10" x14ac:dyDescent="0.35">
      <c r="A5560" s="4">
        <v>43410</v>
      </c>
      <c r="B5560" s="2">
        <f t="shared" si="688"/>
        <v>2018</v>
      </c>
      <c r="C5560" s="2">
        <f t="shared" si="689"/>
        <v>11</v>
      </c>
      <c r="D5560" s="2" t="str">
        <f t="shared" si="690"/>
        <v>November</v>
      </c>
      <c r="E5560" s="2" t="str" cm="1">
        <f t="array" ref="E5560">_xlfn.IFS(C5560/3&lt;=1,"Q1",C5560/3&lt;=2,"Q2",C5560/3&lt;=3,"Q3",C5560/3&lt;=4,"Q4")</f>
        <v>Q4</v>
      </c>
      <c r="F5560" s="2" t="str">
        <f t="shared" si="691"/>
        <v>2018-Nov</v>
      </c>
      <c r="G5560" s="2">
        <f t="shared" si="692"/>
        <v>2</v>
      </c>
      <c r="H5560" s="2" t="str">
        <f t="shared" si="693"/>
        <v>Tuesday</v>
      </c>
      <c r="I5560" s="2" t="str">
        <f t="shared" si="694"/>
        <v>FM8</v>
      </c>
      <c r="J5560" s="2">
        <f t="shared" si="695"/>
        <v>3</v>
      </c>
    </row>
    <row r="5561" spans="1:10" x14ac:dyDescent="0.35">
      <c r="A5561" s="4">
        <v>42973</v>
      </c>
      <c r="B5561" s="2">
        <f t="shared" si="688"/>
        <v>2017</v>
      </c>
      <c r="C5561" s="2">
        <f t="shared" si="689"/>
        <v>8</v>
      </c>
      <c r="D5561" s="2" t="str">
        <f t="shared" si="690"/>
        <v>August</v>
      </c>
      <c r="E5561" s="2" t="str" cm="1">
        <f t="array" ref="E5561">_xlfn.IFS(C5561/3&lt;=1,"Q1",C5561/3&lt;=2,"Q2",C5561/3&lt;=3,"Q3",C5561/3&lt;=4,"Q4")</f>
        <v>Q3</v>
      </c>
      <c r="F5561" s="2" t="str">
        <f t="shared" si="691"/>
        <v>2017-Aug</v>
      </c>
      <c r="G5561" s="2">
        <f t="shared" si="692"/>
        <v>6</v>
      </c>
      <c r="H5561" s="2" t="str">
        <f t="shared" si="693"/>
        <v>Saturday</v>
      </c>
      <c r="I5561" s="2" t="str">
        <f t="shared" si="694"/>
        <v>FM5</v>
      </c>
      <c r="J5561" s="2">
        <f t="shared" si="695"/>
        <v>2</v>
      </c>
    </row>
    <row r="5562" spans="1:10" x14ac:dyDescent="0.35">
      <c r="A5562" s="4">
        <v>40782</v>
      </c>
      <c r="B5562" s="2">
        <f t="shared" si="688"/>
        <v>2011</v>
      </c>
      <c r="C5562" s="2">
        <f t="shared" si="689"/>
        <v>8</v>
      </c>
      <c r="D5562" s="2" t="str">
        <f t="shared" si="690"/>
        <v>August</v>
      </c>
      <c r="E5562" s="2" t="str" cm="1">
        <f t="array" ref="E5562">_xlfn.IFS(C5562/3&lt;=1,"Q1",C5562/3&lt;=2,"Q2",C5562/3&lt;=3,"Q3",C5562/3&lt;=4,"Q4")</f>
        <v>Q3</v>
      </c>
      <c r="F5562" s="2" t="str">
        <f t="shared" si="691"/>
        <v>2011-Aug</v>
      </c>
      <c r="G5562" s="2">
        <f t="shared" si="692"/>
        <v>6</v>
      </c>
      <c r="H5562" s="2" t="str">
        <f t="shared" si="693"/>
        <v>Saturday</v>
      </c>
      <c r="I5562" s="2" t="str">
        <f t="shared" si="694"/>
        <v>FM5</v>
      </c>
      <c r="J5562" s="2">
        <f t="shared" si="695"/>
        <v>2</v>
      </c>
    </row>
    <row r="5563" spans="1:10" x14ac:dyDescent="0.35">
      <c r="A5563" s="4">
        <v>41142</v>
      </c>
      <c r="B5563" s="2">
        <f t="shared" si="688"/>
        <v>2012</v>
      </c>
      <c r="C5563" s="2">
        <f t="shared" si="689"/>
        <v>8</v>
      </c>
      <c r="D5563" s="2" t="str">
        <f t="shared" si="690"/>
        <v>August</v>
      </c>
      <c r="E5563" s="2" t="str" cm="1">
        <f t="array" ref="E5563">_xlfn.IFS(C5563/3&lt;=1,"Q1",C5563/3&lt;=2,"Q2",C5563/3&lt;=3,"Q3",C5563/3&lt;=4,"Q4")</f>
        <v>Q3</v>
      </c>
      <c r="F5563" s="2" t="str">
        <f t="shared" si="691"/>
        <v>2012-Aug</v>
      </c>
      <c r="G5563" s="2">
        <f t="shared" si="692"/>
        <v>2</v>
      </c>
      <c r="H5563" s="2" t="str">
        <f t="shared" si="693"/>
        <v>Tuesday</v>
      </c>
      <c r="I5563" s="2" t="str">
        <f t="shared" si="694"/>
        <v>FM5</v>
      </c>
      <c r="J5563" s="2">
        <f t="shared" si="695"/>
        <v>2</v>
      </c>
    </row>
    <row r="5564" spans="1:10" x14ac:dyDescent="0.35">
      <c r="A5564" s="4">
        <v>42950</v>
      </c>
      <c r="B5564" s="2">
        <f t="shared" si="688"/>
        <v>2017</v>
      </c>
      <c r="C5564" s="2">
        <f t="shared" si="689"/>
        <v>8</v>
      </c>
      <c r="D5564" s="2" t="str">
        <f t="shared" si="690"/>
        <v>August</v>
      </c>
      <c r="E5564" s="2" t="str" cm="1">
        <f t="array" ref="E5564">_xlfn.IFS(C5564/3&lt;=1,"Q1",C5564/3&lt;=2,"Q2",C5564/3&lt;=3,"Q3",C5564/3&lt;=4,"Q4")</f>
        <v>Q3</v>
      </c>
      <c r="F5564" s="2" t="str">
        <f t="shared" si="691"/>
        <v>2017-Aug</v>
      </c>
      <c r="G5564" s="2">
        <f t="shared" si="692"/>
        <v>4</v>
      </c>
      <c r="H5564" s="2" t="str">
        <f t="shared" si="693"/>
        <v>Thursday</v>
      </c>
      <c r="I5564" s="2" t="str">
        <f t="shared" si="694"/>
        <v>FM5</v>
      </c>
      <c r="J5564" s="2">
        <f t="shared" si="695"/>
        <v>2</v>
      </c>
    </row>
    <row r="5565" spans="1:10" x14ac:dyDescent="0.35">
      <c r="A5565" s="4">
        <v>42235</v>
      </c>
      <c r="B5565" s="2">
        <f t="shared" si="688"/>
        <v>2015</v>
      </c>
      <c r="C5565" s="2">
        <f t="shared" si="689"/>
        <v>8</v>
      </c>
      <c r="D5565" s="2" t="str">
        <f t="shared" si="690"/>
        <v>August</v>
      </c>
      <c r="E5565" s="2" t="str" cm="1">
        <f t="array" ref="E5565">_xlfn.IFS(C5565/3&lt;=1,"Q1",C5565/3&lt;=2,"Q2",C5565/3&lt;=3,"Q3",C5565/3&lt;=4,"Q4")</f>
        <v>Q3</v>
      </c>
      <c r="F5565" s="2" t="str">
        <f t="shared" si="691"/>
        <v>2015-Aug</v>
      </c>
      <c r="G5565" s="2">
        <f t="shared" si="692"/>
        <v>3</v>
      </c>
      <c r="H5565" s="2" t="str">
        <f t="shared" si="693"/>
        <v>Wednesday</v>
      </c>
      <c r="I5565" s="2" t="str">
        <f t="shared" si="694"/>
        <v>FM5</v>
      </c>
      <c r="J5565" s="2">
        <f t="shared" si="695"/>
        <v>2</v>
      </c>
    </row>
    <row r="5566" spans="1:10" x14ac:dyDescent="0.35">
      <c r="A5566" s="4">
        <v>43327</v>
      </c>
      <c r="B5566" s="2">
        <f t="shared" si="688"/>
        <v>2018</v>
      </c>
      <c r="C5566" s="2">
        <f t="shared" si="689"/>
        <v>8</v>
      </c>
      <c r="D5566" s="2" t="str">
        <f t="shared" si="690"/>
        <v>August</v>
      </c>
      <c r="E5566" s="2" t="str" cm="1">
        <f t="array" ref="E5566">_xlfn.IFS(C5566/3&lt;=1,"Q1",C5566/3&lt;=2,"Q2",C5566/3&lt;=3,"Q3",C5566/3&lt;=4,"Q4")</f>
        <v>Q3</v>
      </c>
      <c r="F5566" s="2" t="str">
        <f t="shared" si="691"/>
        <v>2018-Aug</v>
      </c>
      <c r="G5566" s="2">
        <f t="shared" si="692"/>
        <v>3</v>
      </c>
      <c r="H5566" s="2" t="str">
        <f t="shared" si="693"/>
        <v>Wednesday</v>
      </c>
      <c r="I5566" s="2" t="str">
        <f t="shared" si="694"/>
        <v>FM5</v>
      </c>
      <c r="J5566" s="2">
        <f t="shared" si="695"/>
        <v>2</v>
      </c>
    </row>
    <row r="5567" spans="1:10" x14ac:dyDescent="0.35">
      <c r="A5567" s="4">
        <v>42584</v>
      </c>
      <c r="B5567" s="2">
        <f t="shared" si="688"/>
        <v>2016</v>
      </c>
      <c r="C5567" s="2">
        <f t="shared" si="689"/>
        <v>8</v>
      </c>
      <c r="D5567" s="2" t="str">
        <f t="shared" si="690"/>
        <v>August</v>
      </c>
      <c r="E5567" s="2" t="str" cm="1">
        <f t="array" ref="E5567">_xlfn.IFS(C5567/3&lt;=1,"Q1",C5567/3&lt;=2,"Q2",C5567/3&lt;=3,"Q3",C5567/3&lt;=4,"Q4")</f>
        <v>Q3</v>
      </c>
      <c r="F5567" s="2" t="str">
        <f t="shared" si="691"/>
        <v>2016-Aug</v>
      </c>
      <c r="G5567" s="2">
        <f t="shared" si="692"/>
        <v>2</v>
      </c>
      <c r="H5567" s="2" t="str">
        <f t="shared" si="693"/>
        <v>Tuesday</v>
      </c>
      <c r="I5567" s="2" t="str">
        <f t="shared" si="694"/>
        <v>FM5</v>
      </c>
      <c r="J5567" s="2">
        <f t="shared" si="695"/>
        <v>2</v>
      </c>
    </row>
    <row r="5568" spans="1:10" x14ac:dyDescent="0.35">
      <c r="A5568" s="4">
        <v>42227</v>
      </c>
      <c r="B5568" s="2">
        <f t="shared" si="688"/>
        <v>2015</v>
      </c>
      <c r="C5568" s="2">
        <f t="shared" si="689"/>
        <v>8</v>
      </c>
      <c r="D5568" s="2" t="str">
        <f t="shared" si="690"/>
        <v>August</v>
      </c>
      <c r="E5568" s="2" t="str" cm="1">
        <f t="array" ref="E5568">_xlfn.IFS(C5568/3&lt;=1,"Q1",C5568/3&lt;=2,"Q2",C5568/3&lt;=3,"Q3",C5568/3&lt;=4,"Q4")</f>
        <v>Q3</v>
      </c>
      <c r="F5568" s="2" t="str">
        <f t="shared" si="691"/>
        <v>2015-Aug</v>
      </c>
      <c r="G5568" s="2">
        <f t="shared" si="692"/>
        <v>2</v>
      </c>
      <c r="H5568" s="2" t="str">
        <f t="shared" si="693"/>
        <v>Tuesday</v>
      </c>
      <c r="I5568" s="2" t="str">
        <f t="shared" si="694"/>
        <v>FM5</v>
      </c>
      <c r="J5568" s="2">
        <f t="shared" si="695"/>
        <v>2</v>
      </c>
    </row>
    <row r="5569" spans="1:10" x14ac:dyDescent="0.35">
      <c r="A5569" s="4">
        <v>40392</v>
      </c>
      <c r="B5569" s="2">
        <f t="shared" si="688"/>
        <v>2010</v>
      </c>
      <c r="C5569" s="2">
        <f t="shared" si="689"/>
        <v>8</v>
      </c>
      <c r="D5569" s="2" t="str">
        <f t="shared" si="690"/>
        <v>August</v>
      </c>
      <c r="E5569" s="2" t="str" cm="1">
        <f t="array" ref="E5569">_xlfn.IFS(C5569/3&lt;=1,"Q1",C5569/3&lt;=2,"Q2",C5569/3&lt;=3,"Q3",C5569/3&lt;=4,"Q4")</f>
        <v>Q3</v>
      </c>
      <c r="F5569" s="2" t="str">
        <f t="shared" si="691"/>
        <v>2010-Aug</v>
      </c>
      <c r="G5569" s="2">
        <f t="shared" si="692"/>
        <v>1</v>
      </c>
      <c r="H5569" s="2" t="str">
        <f t="shared" si="693"/>
        <v>Monday</v>
      </c>
      <c r="I5569" s="2" t="str">
        <f t="shared" si="694"/>
        <v>FM5</v>
      </c>
      <c r="J5569" s="2">
        <f t="shared" si="695"/>
        <v>2</v>
      </c>
    </row>
    <row r="5570" spans="1:10" x14ac:dyDescent="0.35">
      <c r="A5570" s="4">
        <v>42237</v>
      </c>
      <c r="B5570" s="2">
        <f t="shared" si="688"/>
        <v>2015</v>
      </c>
      <c r="C5570" s="2">
        <f t="shared" si="689"/>
        <v>8</v>
      </c>
      <c r="D5570" s="2" t="str">
        <f t="shared" si="690"/>
        <v>August</v>
      </c>
      <c r="E5570" s="2" t="str" cm="1">
        <f t="array" ref="E5570">_xlfn.IFS(C5570/3&lt;=1,"Q1",C5570/3&lt;=2,"Q2",C5570/3&lt;=3,"Q3",C5570/3&lt;=4,"Q4")</f>
        <v>Q3</v>
      </c>
      <c r="F5570" s="2" t="str">
        <f t="shared" si="691"/>
        <v>2015-Aug</v>
      </c>
      <c r="G5570" s="2">
        <f t="shared" si="692"/>
        <v>5</v>
      </c>
      <c r="H5570" s="2" t="str">
        <f t="shared" si="693"/>
        <v>Friday</v>
      </c>
      <c r="I5570" s="2" t="str">
        <f t="shared" si="694"/>
        <v>FM5</v>
      </c>
      <c r="J5570" s="2">
        <f t="shared" si="695"/>
        <v>2</v>
      </c>
    </row>
    <row r="5571" spans="1:10" x14ac:dyDescent="0.35">
      <c r="A5571" s="4">
        <v>41128</v>
      </c>
      <c r="B5571" s="2">
        <f t="shared" ref="B5571:B5634" si="696">YEAR(A5571)</f>
        <v>2012</v>
      </c>
      <c r="C5571" s="2">
        <f t="shared" ref="C5571:C5634" si="697">MONTH(A5571)</f>
        <v>8</v>
      </c>
      <c r="D5571" s="2" t="str">
        <f t="shared" ref="D5571:D5634" si="698">TEXT(A5571,"mmmm")</f>
        <v>August</v>
      </c>
      <c r="E5571" s="2" t="str" cm="1">
        <f t="array" ref="E5571">_xlfn.IFS(C5571/3&lt;=1,"Q1",C5571/3&lt;=2,"Q2",C5571/3&lt;=3,"Q3",C5571/3&lt;=4,"Q4")</f>
        <v>Q3</v>
      </c>
      <c r="F5571" s="2" t="str">
        <f t="shared" ref="F5571:F5634" si="699">TEXT(A5571,"yyyy"&amp;"-"&amp;"mmm")</f>
        <v>2012-Aug</v>
      </c>
      <c r="G5571" s="2">
        <f t="shared" ref="G5571:G5634" si="700">WEEKDAY(A5571,2)</f>
        <v>2</v>
      </c>
      <c r="H5571" s="2" t="str">
        <f t="shared" ref="H5571:H5634" si="701">TEXT(A5571,"dddd")</f>
        <v>Tuesday</v>
      </c>
      <c r="I5571" s="2" t="str">
        <f t="shared" ref="I5571:I5634" si="702">"FM" &amp; (MOD(MONTH(A5571) - 4, 12) + 1)</f>
        <v>FM5</v>
      </c>
      <c r="J5571" s="2">
        <f t="shared" ref="J5571:J5634" si="703">INT((MOD(MONTH(A5571) - 4, 12))/3) + 1</f>
        <v>2</v>
      </c>
    </row>
    <row r="5572" spans="1:10" x14ac:dyDescent="0.35">
      <c r="A5572" s="4">
        <v>41129</v>
      </c>
      <c r="B5572" s="2">
        <f t="shared" si="696"/>
        <v>2012</v>
      </c>
      <c r="C5572" s="2">
        <f t="shared" si="697"/>
        <v>8</v>
      </c>
      <c r="D5572" s="2" t="str">
        <f t="shared" si="698"/>
        <v>August</v>
      </c>
      <c r="E5572" s="2" t="str" cm="1">
        <f t="array" ref="E5572">_xlfn.IFS(C5572/3&lt;=1,"Q1",C5572/3&lt;=2,"Q2",C5572/3&lt;=3,"Q3",C5572/3&lt;=4,"Q4")</f>
        <v>Q3</v>
      </c>
      <c r="F5572" s="2" t="str">
        <f t="shared" si="699"/>
        <v>2012-Aug</v>
      </c>
      <c r="G5572" s="2">
        <f t="shared" si="700"/>
        <v>3</v>
      </c>
      <c r="H5572" s="2" t="str">
        <f t="shared" si="701"/>
        <v>Wednesday</v>
      </c>
      <c r="I5572" s="2" t="str">
        <f t="shared" si="702"/>
        <v>FM5</v>
      </c>
      <c r="J5572" s="2">
        <f t="shared" si="703"/>
        <v>2</v>
      </c>
    </row>
    <row r="5573" spans="1:10" x14ac:dyDescent="0.35">
      <c r="A5573" s="4">
        <v>40762</v>
      </c>
      <c r="B5573" s="2">
        <f t="shared" si="696"/>
        <v>2011</v>
      </c>
      <c r="C5573" s="2">
        <f t="shared" si="697"/>
        <v>8</v>
      </c>
      <c r="D5573" s="2" t="str">
        <f t="shared" si="698"/>
        <v>August</v>
      </c>
      <c r="E5573" s="2" t="str" cm="1">
        <f t="array" ref="E5573">_xlfn.IFS(C5573/3&lt;=1,"Q1",C5573/3&lt;=2,"Q2",C5573/3&lt;=3,"Q3",C5573/3&lt;=4,"Q4")</f>
        <v>Q3</v>
      </c>
      <c r="F5573" s="2" t="str">
        <f t="shared" si="699"/>
        <v>2011-Aug</v>
      </c>
      <c r="G5573" s="2">
        <f t="shared" si="700"/>
        <v>7</v>
      </c>
      <c r="H5573" s="2" t="str">
        <f t="shared" si="701"/>
        <v>Sunday</v>
      </c>
      <c r="I5573" s="2" t="str">
        <f t="shared" si="702"/>
        <v>FM5</v>
      </c>
      <c r="J5573" s="2">
        <f t="shared" si="703"/>
        <v>2</v>
      </c>
    </row>
    <row r="5574" spans="1:10" x14ac:dyDescent="0.35">
      <c r="A5574" s="4">
        <v>41865</v>
      </c>
      <c r="B5574" s="2">
        <f t="shared" si="696"/>
        <v>2014</v>
      </c>
      <c r="C5574" s="2">
        <f t="shared" si="697"/>
        <v>8</v>
      </c>
      <c r="D5574" s="2" t="str">
        <f t="shared" si="698"/>
        <v>August</v>
      </c>
      <c r="E5574" s="2" t="str" cm="1">
        <f t="array" ref="E5574">_xlfn.IFS(C5574/3&lt;=1,"Q1",C5574/3&lt;=2,"Q2",C5574/3&lt;=3,"Q3",C5574/3&lt;=4,"Q4")</f>
        <v>Q3</v>
      </c>
      <c r="F5574" s="2" t="str">
        <f t="shared" si="699"/>
        <v>2014-Aug</v>
      </c>
      <c r="G5574" s="2">
        <f t="shared" si="700"/>
        <v>4</v>
      </c>
      <c r="H5574" s="2" t="str">
        <f t="shared" si="701"/>
        <v>Thursday</v>
      </c>
      <c r="I5574" s="2" t="str">
        <f t="shared" si="702"/>
        <v>FM5</v>
      </c>
      <c r="J5574" s="2">
        <f t="shared" si="703"/>
        <v>2</v>
      </c>
    </row>
    <row r="5575" spans="1:10" x14ac:dyDescent="0.35">
      <c r="A5575" s="4">
        <v>42954</v>
      </c>
      <c r="B5575" s="2">
        <f t="shared" si="696"/>
        <v>2017</v>
      </c>
      <c r="C5575" s="2">
        <f t="shared" si="697"/>
        <v>8</v>
      </c>
      <c r="D5575" s="2" t="str">
        <f t="shared" si="698"/>
        <v>August</v>
      </c>
      <c r="E5575" s="2" t="str" cm="1">
        <f t="array" ref="E5575">_xlfn.IFS(C5575/3&lt;=1,"Q1",C5575/3&lt;=2,"Q2",C5575/3&lt;=3,"Q3",C5575/3&lt;=4,"Q4")</f>
        <v>Q3</v>
      </c>
      <c r="F5575" s="2" t="str">
        <f t="shared" si="699"/>
        <v>2017-Aug</v>
      </c>
      <c r="G5575" s="2">
        <f t="shared" si="700"/>
        <v>1</v>
      </c>
      <c r="H5575" s="2" t="str">
        <f t="shared" si="701"/>
        <v>Monday</v>
      </c>
      <c r="I5575" s="2" t="str">
        <f t="shared" si="702"/>
        <v>FM5</v>
      </c>
      <c r="J5575" s="2">
        <f t="shared" si="703"/>
        <v>2</v>
      </c>
    </row>
    <row r="5576" spans="1:10" x14ac:dyDescent="0.35">
      <c r="A5576" s="4">
        <v>41854</v>
      </c>
      <c r="B5576" s="2">
        <f t="shared" si="696"/>
        <v>2014</v>
      </c>
      <c r="C5576" s="2">
        <f t="shared" si="697"/>
        <v>8</v>
      </c>
      <c r="D5576" s="2" t="str">
        <f t="shared" si="698"/>
        <v>August</v>
      </c>
      <c r="E5576" s="2" t="str" cm="1">
        <f t="array" ref="E5576">_xlfn.IFS(C5576/3&lt;=1,"Q1",C5576/3&lt;=2,"Q2",C5576/3&lt;=3,"Q3",C5576/3&lt;=4,"Q4")</f>
        <v>Q3</v>
      </c>
      <c r="F5576" s="2" t="str">
        <f t="shared" si="699"/>
        <v>2014-Aug</v>
      </c>
      <c r="G5576" s="2">
        <f t="shared" si="700"/>
        <v>7</v>
      </c>
      <c r="H5576" s="2" t="str">
        <f t="shared" si="701"/>
        <v>Sunday</v>
      </c>
      <c r="I5576" s="2" t="str">
        <f t="shared" si="702"/>
        <v>FM5</v>
      </c>
      <c r="J5576" s="2">
        <f t="shared" si="703"/>
        <v>2</v>
      </c>
    </row>
    <row r="5577" spans="1:10" x14ac:dyDescent="0.35">
      <c r="A5577" s="4">
        <v>41135</v>
      </c>
      <c r="B5577" s="2">
        <f t="shared" si="696"/>
        <v>2012</v>
      </c>
      <c r="C5577" s="2">
        <f t="shared" si="697"/>
        <v>8</v>
      </c>
      <c r="D5577" s="2" t="str">
        <f t="shared" si="698"/>
        <v>August</v>
      </c>
      <c r="E5577" s="2" t="str" cm="1">
        <f t="array" ref="E5577">_xlfn.IFS(C5577/3&lt;=1,"Q1",C5577/3&lt;=2,"Q2",C5577/3&lt;=3,"Q3",C5577/3&lt;=4,"Q4")</f>
        <v>Q3</v>
      </c>
      <c r="F5577" s="2" t="str">
        <f t="shared" si="699"/>
        <v>2012-Aug</v>
      </c>
      <c r="G5577" s="2">
        <f t="shared" si="700"/>
        <v>2</v>
      </c>
      <c r="H5577" s="2" t="str">
        <f t="shared" si="701"/>
        <v>Tuesday</v>
      </c>
      <c r="I5577" s="2" t="str">
        <f t="shared" si="702"/>
        <v>FM5</v>
      </c>
      <c r="J5577" s="2">
        <f t="shared" si="703"/>
        <v>2</v>
      </c>
    </row>
    <row r="5578" spans="1:10" x14ac:dyDescent="0.35">
      <c r="A5578" s="4">
        <v>41494</v>
      </c>
      <c r="B5578" s="2">
        <f t="shared" si="696"/>
        <v>2013</v>
      </c>
      <c r="C5578" s="2">
        <f t="shared" si="697"/>
        <v>8</v>
      </c>
      <c r="D5578" s="2" t="str">
        <f t="shared" si="698"/>
        <v>August</v>
      </c>
      <c r="E5578" s="2" t="str" cm="1">
        <f t="array" ref="E5578">_xlfn.IFS(C5578/3&lt;=1,"Q1",C5578/3&lt;=2,"Q2",C5578/3&lt;=3,"Q3",C5578/3&lt;=4,"Q4")</f>
        <v>Q3</v>
      </c>
      <c r="F5578" s="2" t="str">
        <f t="shared" si="699"/>
        <v>2013-Aug</v>
      </c>
      <c r="G5578" s="2">
        <f t="shared" si="700"/>
        <v>4</v>
      </c>
      <c r="H5578" s="2" t="str">
        <f t="shared" si="701"/>
        <v>Thursday</v>
      </c>
      <c r="I5578" s="2" t="str">
        <f t="shared" si="702"/>
        <v>FM5</v>
      </c>
      <c r="J5578" s="2">
        <f t="shared" si="703"/>
        <v>2</v>
      </c>
    </row>
    <row r="5579" spans="1:10" x14ac:dyDescent="0.35">
      <c r="A5579" s="4">
        <v>42966</v>
      </c>
      <c r="B5579" s="2">
        <f t="shared" si="696"/>
        <v>2017</v>
      </c>
      <c r="C5579" s="2">
        <f t="shared" si="697"/>
        <v>8</v>
      </c>
      <c r="D5579" s="2" t="str">
        <f t="shared" si="698"/>
        <v>August</v>
      </c>
      <c r="E5579" s="2" t="str" cm="1">
        <f t="array" ref="E5579">_xlfn.IFS(C5579/3&lt;=1,"Q1",C5579/3&lt;=2,"Q2",C5579/3&lt;=3,"Q3",C5579/3&lt;=4,"Q4")</f>
        <v>Q3</v>
      </c>
      <c r="F5579" s="2" t="str">
        <f t="shared" si="699"/>
        <v>2017-Aug</v>
      </c>
      <c r="G5579" s="2">
        <f t="shared" si="700"/>
        <v>6</v>
      </c>
      <c r="H5579" s="2" t="str">
        <f t="shared" si="701"/>
        <v>Saturday</v>
      </c>
      <c r="I5579" s="2" t="str">
        <f t="shared" si="702"/>
        <v>FM5</v>
      </c>
      <c r="J5579" s="2">
        <f t="shared" si="703"/>
        <v>2</v>
      </c>
    </row>
    <row r="5580" spans="1:10" x14ac:dyDescent="0.35">
      <c r="A5580" s="4">
        <v>40775</v>
      </c>
      <c r="B5580" s="2">
        <f t="shared" si="696"/>
        <v>2011</v>
      </c>
      <c r="C5580" s="2">
        <f t="shared" si="697"/>
        <v>8</v>
      </c>
      <c r="D5580" s="2" t="str">
        <f t="shared" si="698"/>
        <v>August</v>
      </c>
      <c r="E5580" s="2" t="str" cm="1">
        <f t="array" ref="E5580">_xlfn.IFS(C5580/3&lt;=1,"Q1",C5580/3&lt;=2,"Q2",C5580/3&lt;=3,"Q3",C5580/3&lt;=4,"Q4")</f>
        <v>Q3</v>
      </c>
      <c r="F5580" s="2" t="str">
        <f t="shared" si="699"/>
        <v>2011-Aug</v>
      </c>
      <c r="G5580" s="2">
        <f t="shared" si="700"/>
        <v>6</v>
      </c>
      <c r="H5580" s="2" t="str">
        <f t="shared" si="701"/>
        <v>Saturday</v>
      </c>
      <c r="I5580" s="2" t="str">
        <f t="shared" si="702"/>
        <v>FM5</v>
      </c>
      <c r="J5580" s="2">
        <f t="shared" si="703"/>
        <v>2</v>
      </c>
    </row>
    <row r="5581" spans="1:10" x14ac:dyDescent="0.35">
      <c r="A5581" s="4">
        <v>40761</v>
      </c>
      <c r="B5581" s="2">
        <f t="shared" si="696"/>
        <v>2011</v>
      </c>
      <c r="C5581" s="2">
        <f t="shared" si="697"/>
        <v>8</v>
      </c>
      <c r="D5581" s="2" t="str">
        <f t="shared" si="698"/>
        <v>August</v>
      </c>
      <c r="E5581" s="2" t="str" cm="1">
        <f t="array" ref="E5581">_xlfn.IFS(C5581/3&lt;=1,"Q1",C5581/3&lt;=2,"Q2",C5581/3&lt;=3,"Q3",C5581/3&lt;=4,"Q4")</f>
        <v>Q3</v>
      </c>
      <c r="F5581" s="2" t="str">
        <f t="shared" si="699"/>
        <v>2011-Aug</v>
      </c>
      <c r="G5581" s="2">
        <f t="shared" si="700"/>
        <v>6</v>
      </c>
      <c r="H5581" s="2" t="str">
        <f t="shared" si="701"/>
        <v>Saturday</v>
      </c>
      <c r="I5581" s="2" t="str">
        <f t="shared" si="702"/>
        <v>FM5</v>
      </c>
      <c r="J5581" s="2">
        <f t="shared" si="703"/>
        <v>2</v>
      </c>
    </row>
    <row r="5582" spans="1:10" x14ac:dyDescent="0.35">
      <c r="A5582" s="4">
        <v>40766</v>
      </c>
      <c r="B5582" s="2">
        <f t="shared" si="696"/>
        <v>2011</v>
      </c>
      <c r="C5582" s="2">
        <f t="shared" si="697"/>
        <v>8</v>
      </c>
      <c r="D5582" s="2" t="str">
        <f t="shared" si="698"/>
        <v>August</v>
      </c>
      <c r="E5582" s="2" t="str" cm="1">
        <f t="array" ref="E5582">_xlfn.IFS(C5582/3&lt;=1,"Q1",C5582/3&lt;=2,"Q2",C5582/3&lt;=3,"Q3",C5582/3&lt;=4,"Q4")</f>
        <v>Q3</v>
      </c>
      <c r="F5582" s="2" t="str">
        <f t="shared" si="699"/>
        <v>2011-Aug</v>
      </c>
      <c r="G5582" s="2">
        <f t="shared" si="700"/>
        <v>4</v>
      </c>
      <c r="H5582" s="2" t="str">
        <f t="shared" si="701"/>
        <v>Thursday</v>
      </c>
      <c r="I5582" s="2" t="str">
        <f t="shared" si="702"/>
        <v>FM5</v>
      </c>
      <c r="J5582" s="2">
        <f t="shared" si="703"/>
        <v>2</v>
      </c>
    </row>
    <row r="5583" spans="1:10" x14ac:dyDescent="0.35">
      <c r="A5583" s="4">
        <v>43326</v>
      </c>
      <c r="B5583" s="2">
        <f t="shared" si="696"/>
        <v>2018</v>
      </c>
      <c r="C5583" s="2">
        <f t="shared" si="697"/>
        <v>8</v>
      </c>
      <c r="D5583" s="2" t="str">
        <f t="shared" si="698"/>
        <v>August</v>
      </c>
      <c r="E5583" s="2" t="str" cm="1">
        <f t="array" ref="E5583">_xlfn.IFS(C5583/3&lt;=1,"Q1",C5583/3&lt;=2,"Q2",C5583/3&lt;=3,"Q3",C5583/3&lt;=4,"Q4")</f>
        <v>Q3</v>
      </c>
      <c r="F5583" s="2" t="str">
        <f t="shared" si="699"/>
        <v>2018-Aug</v>
      </c>
      <c r="G5583" s="2">
        <f t="shared" si="700"/>
        <v>2</v>
      </c>
      <c r="H5583" s="2" t="str">
        <f t="shared" si="701"/>
        <v>Tuesday</v>
      </c>
      <c r="I5583" s="2" t="str">
        <f t="shared" si="702"/>
        <v>FM5</v>
      </c>
      <c r="J5583" s="2">
        <f t="shared" si="703"/>
        <v>2</v>
      </c>
    </row>
    <row r="5584" spans="1:10" x14ac:dyDescent="0.35">
      <c r="A5584" s="4">
        <v>42606</v>
      </c>
      <c r="B5584" s="2">
        <f t="shared" si="696"/>
        <v>2016</v>
      </c>
      <c r="C5584" s="2">
        <f t="shared" si="697"/>
        <v>8</v>
      </c>
      <c r="D5584" s="2" t="str">
        <f t="shared" si="698"/>
        <v>August</v>
      </c>
      <c r="E5584" s="2" t="str" cm="1">
        <f t="array" ref="E5584">_xlfn.IFS(C5584/3&lt;=1,"Q1",C5584/3&lt;=2,"Q2",C5584/3&lt;=3,"Q3",C5584/3&lt;=4,"Q4")</f>
        <v>Q3</v>
      </c>
      <c r="F5584" s="2" t="str">
        <f t="shared" si="699"/>
        <v>2016-Aug</v>
      </c>
      <c r="G5584" s="2">
        <f t="shared" si="700"/>
        <v>3</v>
      </c>
      <c r="H5584" s="2" t="str">
        <f t="shared" si="701"/>
        <v>Wednesday</v>
      </c>
      <c r="I5584" s="2" t="str">
        <f t="shared" si="702"/>
        <v>FM5</v>
      </c>
      <c r="J5584" s="2">
        <f t="shared" si="703"/>
        <v>2</v>
      </c>
    </row>
    <row r="5585" spans="1:10" x14ac:dyDescent="0.35">
      <c r="A5585" s="4">
        <v>40766</v>
      </c>
      <c r="B5585" s="2">
        <f t="shared" si="696"/>
        <v>2011</v>
      </c>
      <c r="C5585" s="2">
        <f t="shared" si="697"/>
        <v>8</v>
      </c>
      <c r="D5585" s="2" t="str">
        <f t="shared" si="698"/>
        <v>August</v>
      </c>
      <c r="E5585" s="2" t="str" cm="1">
        <f t="array" ref="E5585">_xlfn.IFS(C5585/3&lt;=1,"Q1",C5585/3&lt;=2,"Q2",C5585/3&lt;=3,"Q3",C5585/3&lt;=4,"Q4")</f>
        <v>Q3</v>
      </c>
      <c r="F5585" s="2" t="str">
        <f t="shared" si="699"/>
        <v>2011-Aug</v>
      </c>
      <c r="G5585" s="2">
        <f t="shared" si="700"/>
        <v>4</v>
      </c>
      <c r="H5585" s="2" t="str">
        <f t="shared" si="701"/>
        <v>Thursday</v>
      </c>
      <c r="I5585" s="2" t="str">
        <f t="shared" si="702"/>
        <v>FM5</v>
      </c>
      <c r="J5585" s="2">
        <f t="shared" si="703"/>
        <v>2</v>
      </c>
    </row>
    <row r="5586" spans="1:10" x14ac:dyDescent="0.35">
      <c r="A5586" s="4">
        <v>43334</v>
      </c>
      <c r="B5586" s="2">
        <f t="shared" si="696"/>
        <v>2018</v>
      </c>
      <c r="C5586" s="2">
        <f t="shared" si="697"/>
        <v>8</v>
      </c>
      <c r="D5586" s="2" t="str">
        <f t="shared" si="698"/>
        <v>August</v>
      </c>
      <c r="E5586" s="2" t="str" cm="1">
        <f t="array" ref="E5586">_xlfn.IFS(C5586/3&lt;=1,"Q1",C5586/3&lt;=2,"Q2",C5586/3&lt;=3,"Q3",C5586/3&lt;=4,"Q4")</f>
        <v>Q3</v>
      </c>
      <c r="F5586" s="2" t="str">
        <f t="shared" si="699"/>
        <v>2018-Aug</v>
      </c>
      <c r="G5586" s="2">
        <f t="shared" si="700"/>
        <v>3</v>
      </c>
      <c r="H5586" s="2" t="str">
        <f t="shared" si="701"/>
        <v>Wednesday</v>
      </c>
      <c r="I5586" s="2" t="str">
        <f t="shared" si="702"/>
        <v>FM5</v>
      </c>
      <c r="J5586" s="2">
        <f t="shared" si="703"/>
        <v>2</v>
      </c>
    </row>
    <row r="5587" spans="1:10" x14ac:dyDescent="0.35">
      <c r="A5587" s="4">
        <v>41501</v>
      </c>
      <c r="B5587" s="2">
        <f t="shared" si="696"/>
        <v>2013</v>
      </c>
      <c r="C5587" s="2">
        <f t="shared" si="697"/>
        <v>8</v>
      </c>
      <c r="D5587" s="2" t="str">
        <f t="shared" si="698"/>
        <v>August</v>
      </c>
      <c r="E5587" s="2" t="str" cm="1">
        <f t="array" ref="E5587">_xlfn.IFS(C5587/3&lt;=1,"Q1",C5587/3&lt;=2,"Q2",C5587/3&lt;=3,"Q3",C5587/3&lt;=4,"Q4")</f>
        <v>Q3</v>
      </c>
      <c r="F5587" s="2" t="str">
        <f t="shared" si="699"/>
        <v>2013-Aug</v>
      </c>
      <c r="G5587" s="2">
        <f t="shared" si="700"/>
        <v>4</v>
      </c>
      <c r="H5587" s="2" t="str">
        <f t="shared" si="701"/>
        <v>Thursday</v>
      </c>
      <c r="I5587" s="2" t="str">
        <f t="shared" si="702"/>
        <v>FM5</v>
      </c>
      <c r="J5587" s="2">
        <f t="shared" si="703"/>
        <v>2</v>
      </c>
    </row>
    <row r="5588" spans="1:10" x14ac:dyDescent="0.35">
      <c r="A5588" s="4">
        <v>40396</v>
      </c>
      <c r="B5588" s="2">
        <f t="shared" si="696"/>
        <v>2010</v>
      </c>
      <c r="C5588" s="2">
        <f t="shared" si="697"/>
        <v>8</v>
      </c>
      <c r="D5588" s="2" t="str">
        <f t="shared" si="698"/>
        <v>August</v>
      </c>
      <c r="E5588" s="2" t="str" cm="1">
        <f t="array" ref="E5588">_xlfn.IFS(C5588/3&lt;=1,"Q1",C5588/3&lt;=2,"Q2",C5588/3&lt;=3,"Q3",C5588/3&lt;=4,"Q4")</f>
        <v>Q3</v>
      </c>
      <c r="F5588" s="2" t="str">
        <f t="shared" si="699"/>
        <v>2010-Aug</v>
      </c>
      <c r="G5588" s="2">
        <f t="shared" si="700"/>
        <v>5</v>
      </c>
      <c r="H5588" s="2" t="str">
        <f t="shared" si="701"/>
        <v>Friday</v>
      </c>
      <c r="I5588" s="2" t="str">
        <f t="shared" si="702"/>
        <v>FM5</v>
      </c>
      <c r="J5588" s="2">
        <f t="shared" si="703"/>
        <v>2</v>
      </c>
    </row>
    <row r="5589" spans="1:10" x14ac:dyDescent="0.35">
      <c r="A5589" s="4">
        <v>40411</v>
      </c>
      <c r="B5589" s="2">
        <f t="shared" si="696"/>
        <v>2010</v>
      </c>
      <c r="C5589" s="2">
        <f t="shared" si="697"/>
        <v>8</v>
      </c>
      <c r="D5589" s="2" t="str">
        <f t="shared" si="698"/>
        <v>August</v>
      </c>
      <c r="E5589" s="2" t="str" cm="1">
        <f t="array" ref="E5589">_xlfn.IFS(C5589/3&lt;=1,"Q1",C5589/3&lt;=2,"Q2",C5589/3&lt;=3,"Q3",C5589/3&lt;=4,"Q4")</f>
        <v>Q3</v>
      </c>
      <c r="F5589" s="2" t="str">
        <f t="shared" si="699"/>
        <v>2010-Aug</v>
      </c>
      <c r="G5589" s="2">
        <f t="shared" si="700"/>
        <v>6</v>
      </c>
      <c r="H5589" s="2" t="str">
        <f t="shared" si="701"/>
        <v>Saturday</v>
      </c>
      <c r="I5589" s="2" t="str">
        <f t="shared" si="702"/>
        <v>FM5</v>
      </c>
      <c r="J5589" s="2">
        <f t="shared" si="703"/>
        <v>2</v>
      </c>
    </row>
    <row r="5590" spans="1:10" x14ac:dyDescent="0.35">
      <c r="A5590" s="4">
        <v>41131</v>
      </c>
      <c r="B5590" s="2">
        <f t="shared" si="696"/>
        <v>2012</v>
      </c>
      <c r="C5590" s="2">
        <f t="shared" si="697"/>
        <v>8</v>
      </c>
      <c r="D5590" s="2" t="str">
        <f t="shared" si="698"/>
        <v>August</v>
      </c>
      <c r="E5590" s="2" t="str" cm="1">
        <f t="array" ref="E5590">_xlfn.IFS(C5590/3&lt;=1,"Q1",C5590/3&lt;=2,"Q2",C5590/3&lt;=3,"Q3",C5590/3&lt;=4,"Q4")</f>
        <v>Q3</v>
      </c>
      <c r="F5590" s="2" t="str">
        <f t="shared" si="699"/>
        <v>2012-Aug</v>
      </c>
      <c r="G5590" s="2">
        <f t="shared" si="700"/>
        <v>5</v>
      </c>
      <c r="H5590" s="2" t="str">
        <f t="shared" si="701"/>
        <v>Friday</v>
      </c>
      <c r="I5590" s="2" t="str">
        <f t="shared" si="702"/>
        <v>FM5</v>
      </c>
      <c r="J5590" s="2">
        <f t="shared" si="703"/>
        <v>2</v>
      </c>
    </row>
    <row r="5591" spans="1:10" x14ac:dyDescent="0.35">
      <c r="A5591" s="4">
        <v>42244</v>
      </c>
      <c r="B5591" s="2">
        <f t="shared" si="696"/>
        <v>2015</v>
      </c>
      <c r="C5591" s="2">
        <f t="shared" si="697"/>
        <v>8</v>
      </c>
      <c r="D5591" s="2" t="str">
        <f t="shared" si="698"/>
        <v>August</v>
      </c>
      <c r="E5591" s="2" t="str" cm="1">
        <f t="array" ref="E5591">_xlfn.IFS(C5591/3&lt;=1,"Q1",C5591/3&lt;=2,"Q2",C5591/3&lt;=3,"Q3",C5591/3&lt;=4,"Q4")</f>
        <v>Q3</v>
      </c>
      <c r="F5591" s="2" t="str">
        <f t="shared" si="699"/>
        <v>2015-Aug</v>
      </c>
      <c r="G5591" s="2">
        <f t="shared" si="700"/>
        <v>5</v>
      </c>
      <c r="H5591" s="2" t="str">
        <f t="shared" si="701"/>
        <v>Friday</v>
      </c>
      <c r="I5591" s="2" t="str">
        <f t="shared" si="702"/>
        <v>FM5</v>
      </c>
      <c r="J5591" s="2">
        <f t="shared" si="703"/>
        <v>2</v>
      </c>
    </row>
    <row r="5592" spans="1:10" x14ac:dyDescent="0.35">
      <c r="A5592" s="4">
        <v>40392</v>
      </c>
      <c r="B5592" s="2">
        <f t="shared" si="696"/>
        <v>2010</v>
      </c>
      <c r="C5592" s="2">
        <f t="shared" si="697"/>
        <v>8</v>
      </c>
      <c r="D5592" s="2" t="str">
        <f t="shared" si="698"/>
        <v>August</v>
      </c>
      <c r="E5592" s="2" t="str" cm="1">
        <f t="array" ref="E5592">_xlfn.IFS(C5592/3&lt;=1,"Q1",C5592/3&lt;=2,"Q2",C5592/3&lt;=3,"Q3",C5592/3&lt;=4,"Q4")</f>
        <v>Q3</v>
      </c>
      <c r="F5592" s="2" t="str">
        <f t="shared" si="699"/>
        <v>2010-Aug</v>
      </c>
      <c r="G5592" s="2">
        <f t="shared" si="700"/>
        <v>1</v>
      </c>
      <c r="H5592" s="2" t="str">
        <f t="shared" si="701"/>
        <v>Monday</v>
      </c>
      <c r="I5592" s="2" t="str">
        <f t="shared" si="702"/>
        <v>FM5</v>
      </c>
      <c r="J5592" s="2">
        <f t="shared" si="703"/>
        <v>2</v>
      </c>
    </row>
    <row r="5593" spans="1:10" x14ac:dyDescent="0.35">
      <c r="A5593" s="4">
        <v>42593</v>
      </c>
      <c r="B5593" s="2">
        <f t="shared" si="696"/>
        <v>2016</v>
      </c>
      <c r="C5593" s="2">
        <f t="shared" si="697"/>
        <v>8</v>
      </c>
      <c r="D5593" s="2" t="str">
        <f t="shared" si="698"/>
        <v>August</v>
      </c>
      <c r="E5593" s="2" t="str" cm="1">
        <f t="array" ref="E5593">_xlfn.IFS(C5593/3&lt;=1,"Q1",C5593/3&lt;=2,"Q2",C5593/3&lt;=3,"Q3",C5593/3&lt;=4,"Q4")</f>
        <v>Q3</v>
      </c>
      <c r="F5593" s="2" t="str">
        <f t="shared" si="699"/>
        <v>2016-Aug</v>
      </c>
      <c r="G5593" s="2">
        <f t="shared" si="700"/>
        <v>4</v>
      </c>
      <c r="H5593" s="2" t="str">
        <f t="shared" si="701"/>
        <v>Thursday</v>
      </c>
      <c r="I5593" s="2" t="str">
        <f t="shared" si="702"/>
        <v>FM5</v>
      </c>
      <c r="J5593" s="2">
        <f t="shared" si="703"/>
        <v>2</v>
      </c>
    </row>
    <row r="5594" spans="1:10" x14ac:dyDescent="0.35">
      <c r="A5594" s="4">
        <v>41506</v>
      </c>
      <c r="B5594" s="2">
        <f t="shared" si="696"/>
        <v>2013</v>
      </c>
      <c r="C5594" s="2">
        <f t="shared" si="697"/>
        <v>8</v>
      </c>
      <c r="D5594" s="2" t="str">
        <f t="shared" si="698"/>
        <v>August</v>
      </c>
      <c r="E5594" s="2" t="str" cm="1">
        <f t="array" ref="E5594">_xlfn.IFS(C5594/3&lt;=1,"Q1",C5594/3&lt;=2,"Q2",C5594/3&lt;=3,"Q3",C5594/3&lt;=4,"Q4")</f>
        <v>Q3</v>
      </c>
      <c r="F5594" s="2" t="str">
        <f t="shared" si="699"/>
        <v>2013-Aug</v>
      </c>
      <c r="G5594" s="2">
        <f t="shared" si="700"/>
        <v>2</v>
      </c>
      <c r="H5594" s="2" t="str">
        <f t="shared" si="701"/>
        <v>Tuesday</v>
      </c>
      <c r="I5594" s="2" t="str">
        <f t="shared" si="702"/>
        <v>FM5</v>
      </c>
      <c r="J5594" s="2">
        <f t="shared" si="703"/>
        <v>2</v>
      </c>
    </row>
    <row r="5595" spans="1:10" x14ac:dyDescent="0.35">
      <c r="A5595" s="4">
        <v>41145</v>
      </c>
      <c r="B5595" s="2">
        <f t="shared" si="696"/>
        <v>2012</v>
      </c>
      <c r="C5595" s="2">
        <f t="shared" si="697"/>
        <v>8</v>
      </c>
      <c r="D5595" s="2" t="str">
        <f t="shared" si="698"/>
        <v>August</v>
      </c>
      <c r="E5595" s="2" t="str" cm="1">
        <f t="array" ref="E5595">_xlfn.IFS(C5595/3&lt;=1,"Q1",C5595/3&lt;=2,"Q2",C5595/3&lt;=3,"Q3",C5595/3&lt;=4,"Q4")</f>
        <v>Q3</v>
      </c>
      <c r="F5595" s="2" t="str">
        <f t="shared" si="699"/>
        <v>2012-Aug</v>
      </c>
      <c r="G5595" s="2">
        <f t="shared" si="700"/>
        <v>5</v>
      </c>
      <c r="H5595" s="2" t="str">
        <f t="shared" si="701"/>
        <v>Friday</v>
      </c>
      <c r="I5595" s="2" t="str">
        <f t="shared" si="702"/>
        <v>FM5</v>
      </c>
      <c r="J5595" s="2">
        <f t="shared" si="703"/>
        <v>2</v>
      </c>
    </row>
    <row r="5596" spans="1:10" x14ac:dyDescent="0.35">
      <c r="A5596" s="4">
        <v>41134</v>
      </c>
      <c r="B5596" s="2">
        <f t="shared" si="696"/>
        <v>2012</v>
      </c>
      <c r="C5596" s="2">
        <f t="shared" si="697"/>
        <v>8</v>
      </c>
      <c r="D5596" s="2" t="str">
        <f t="shared" si="698"/>
        <v>August</v>
      </c>
      <c r="E5596" s="2" t="str" cm="1">
        <f t="array" ref="E5596">_xlfn.IFS(C5596/3&lt;=1,"Q1",C5596/3&lt;=2,"Q2",C5596/3&lt;=3,"Q3",C5596/3&lt;=4,"Q4")</f>
        <v>Q3</v>
      </c>
      <c r="F5596" s="2" t="str">
        <f t="shared" si="699"/>
        <v>2012-Aug</v>
      </c>
      <c r="G5596" s="2">
        <f t="shared" si="700"/>
        <v>1</v>
      </c>
      <c r="H5596" s="2" t="str">
        <f t="shared" si="701"/>
        <v>Monday</v>
      </c>
      <c r="I5596" s="2" t="str">
        <f t="shared" si="702"/>
        <v>FM5</v>
      </c>
      <c r="J5596" s="2">
        <f t="shared" si="703"/>
        <v>2</v>
      </c>
    </row>
    <row r="5597" spans="1:10" x14ac:dyDescent="0.35">
      <c r="A5597" s="4">
        <v>41834</v>
      </c>
      <c r="B5597" s="2">
        <f t="shared" si="696"/>
        <v>2014</v>
      </c>
      <c r="C5597" s="2">
        <f t="shared" si="697"/>
        <v>7</v>
      </c>
      <c r="D5597" s="2" t="str">
        <f t="shared" si="698"/>
        <v>July</v>
      </c>
      <c r="E5597" s="2" t="str" cm="1">
        <f t="array" ref="E5597">_xlfn.IFS(C5597/3&lt;=1,"Q1",C5597/3&lt;=2,"Q2",C5597/3&lt;=3,"Q3",C5597/3&lt;=4,"Q4")</f>
        <v>Q3</v>
      </c>
      <c r="F5597" s="2" t="str">
        <f t="shared" si="699"/>
        <v>2014-Jul</v>
      </c>
      <c r="G5597" s="2">
        <f t="shared" si="700"/>
        <v>1</v>
      </c>
      <c r="H5597" s="2" t="str">
        <f t="shared" si="701"/>
        <v>Monday</v>
      </c>
      <c r="I5597" s="2" t="str">
        <f t="shared" si="702"/>
        <v>FM4</v>
      </c>
      <c r="J5597" s="2">
        <f t="shared" si="703"/>
        <v>2</v>
      </c>
    </row>
    <row r="5598" spans="1:10" x14ac:dyDescent="0.35">
      <c r="A5598" s="4">
        <v>41458</v>
      </c>
      <c r="B5598" s="2">
        <f t="shared" si="696"/>
        <v>2013</v>
      </c>
      <c r="C5598" s="2">
        <f t="shared" si="697"/>
        <v>7</v>
      </c>
      <c r="D5598" s="2" t="str">
        <f t="shared" si="698"/>
        <v>July</v>
      </c>
      <c r="E5598" s="2" t="str" cm="1">
        <f t="array" ref="E5598">_xlfn.IFS(C5598/3&lt;=1,"Q1",C5598/3&lt;=2,"Q2",C5598/3&lt;=3,"Q3",C5598/3&lt;=4,"Q4")</f>
        <v>Q3</v>
      </c>
      <c r="F5598" s="2" t="str">
        <f t="shared" si="699"/>
        <v>2013-Jul</v>
      </c>
      <c r="G5598" s="2">
        <f t="shared" si="700"/>
        <v>3</v>
      </c>
      <c r="H5598" s="2" t="str">
        <f t="shared" si="701"/>
        <v>Wednesday</v>
      </c>
      <c r="I5598" s="2" t="str">
        <f t="shared" si="702"/>
        <v>FM4</v>
      </c>
      <c r="J5598" s="2">
        <f t="shared" si="703"/>
        <v>2</v>
      </c>
    </row>
    <row r="5599" spans="1:10" x14ac:dyDescent="0.35">
      <c r="A5599" s="4">
        <v>40734</v>
      </c>
      <c r="B5599" s="2">
        <f t="shared" si="696"/>
        <v>2011</v>
      </c>
      <c r="C5599" s="2">
        <f t="shared" si="697"/>
        <v>7</v>
      </c>
      <c r="D5599" s="2" t="str">
        <f t="shared" si="698"/>
        <v>July</v>
      </c>
      <c r="E5599" s="2" t="str" cm="1">
        <f t="array" ref="E5599">_xlfn.IFS(C5599/3&lt;=1,"Q1",C5599/3&lt;=2,"Q2",C5599/3&lt;=3,"Q3",C5599/3&lt;=4,"Q4")</f>
        <v>Q3</v>
      </c>
      <c r="F5599" s="2" t="str">
        <f t="shared" si="699"/>
        <v>2011-Jul</v>
      </c>
      <c r="G5599" s="2">
        <f t="shared" si="700"/>
        <v>7</v>
      </c>
      <c r="H5599" s="2" t="str">
        <f t="shared" si="701"/>
        <v>Sunday</v>
      </c>
      <c r="I5599" s="2" t="str">
        <f t="shared" si="702"/>
        <v>FM4</v>
      </c>
      <c r="J5599" s="2">
        <f t="shared" si="703"/>
        <v>2</v>
      </c>
    </row>
    <row r="5600" spans="1:10" x14ac:dyDescent="0.35">
      <c r="A5600" s="4">
        <v>42553</v>
      </c>
      <c r="B5600" s="2">
        <f t="shared" si="696"/>
        <v>2016</v>
      </c>
      <c r="C5600" s="2">
        <f t="shared" si="697"/>
        <v>7</v>
      </c>
      <c r="D5600" s="2" t="str">
        <f t="shared" si="698"/>
        <v>July</v>
      </c>
      <c r="E5600" s="2" t="str" cm="1">
        <f t="array" ref="E5600">_xlfn.IFS(C5600/3&lt;=1,"Q1",C5600/3&lt;=2,"Q2",C5600/3&lt;=3,"Q3",C5600/3&lt;=4,"Q4")</f>
        <v>Q3</v>
      </c>
      <c r="F5600" s="2" t="str">
        <f t="shared" si="699"/>
        <v>2016-Jul</v>
      </c>
      <c r="G5600" s="2">
        <f t="shared" si="700"/>
        <v>6</v>
      </c>
      <c r="H5600" s="2" t="str">
        <f t="shared" si="701"/>
        <v>Saturday</v>
      </c>
      <c r="I5600" s="2" t="str">
        <f t="shared" si="702"/>
        <v>FM4</v>
      </c>
      <c r="J5600" s="2">
        <f t="shared" si="703"/>
        <v>2</v>
      </c>
    </row>
    <row r="5601" spans="1:10" x14ac:dyDescent="0.35">
      <c r="A5601" s="4">
        <v>41825</v>
      </c>
      <c r="B5601" s="2">
        <f t="shared" si="696"/>
        <v>2014</v>
      </c>
      <c r="C5601" s="2">
        <f t="shared" si="697"/>
        <v>7</v>
      </c>
      <c r="D5601" s="2" t="str">
        <f t="shared" si="698"/>
        <v>July</v>
      </c>
      <c r="E5601" s="2" t="str" cm="1">
        <f t="array" ref="E5601">_xlfn.IFS(C5601/3&lt;=1,"Q1",C5601/3&lt;=2,"Q2",C5601/3&lt;=3,"Q3",C5601/3&lt;=4,"Q4")</f>
        <v>Q3</v>
      </c>
      <c r="F5601" s="2" t="str">
        <f t="shared" si="699"/>
        <v>2014-Jul</v>
      </c>
      <c r="G5601" s="2">
        <f t="shared" si="700"/>
        <v>6</v>
      </c>
      <c r="H5601" s="2" t="str">
        <f t="shared" si="701"/>
        <v>Saturday</v>
      </c>
      <c r="I5601" s="2" t="str">
        <f t="shared" si="702"/>
        <v>FM4</v>
      </c>
      <c r="J5601" s="2">
        <f t="shared" si="703"/>
        <v>2</v>
      </c>
    </row>
    <row r="5602" spans="1:10" x14ac:dyDescent="0.35">
      <c r="A5602" s="4">
        <v>43237</v>
      </c>
      <c r="B5602" s="2">
        <f t="shared" si="696"/>
        <v>2018</v>
      </c>
      <c r="C5602" s="2">
        <f t="shared" si="697"/>
        <v>5</v>
      </c>
      <c r="D5602" s="2" t="str">
        <f t="shared" si="698"/>
        <v>May</v>
      </c>
      <c r="E5602" s="2" t="str" cm="1">
        <f t="array" ref="E5602">_xlfn.IFS(C5602/3&lt;=1,"Q1",C5602/3&lt;=2,"Q2",C5602/3&lt;=3,"Q3",C5602/3&lt;=4,"Q4")</f>
        <v>Q2</v>
      </c>
      <c r="F5602" s="2" t="str">
        <f t="shared" si="699"/>
        <v>2018-May</v>
      </c>
      <c r="G5602" s="2">
        <f t="shared" si="700"/>
        <v>4</v>
      </c>
      <c r="H5602" s="2" t="str">
        <f t="shared" si="701"/>
        <v>Thursday</v>
      </c>
      <c r="I5602" s="2" t="str">
        <f t="shared" si="702"/>
        <v>FM2</v>
      </c>
      <c r="J5602" s="2">
        <f t="shared" si="703"/>
        <v>1</v>
      </c>
    </row>
    <row r="5603" spans="1:10" x14ac:dyDescent="0.35">
      <c r="A5603" s="4">
        <v>42197</v>
      </c>
      <c r="B5603" s="2">
        <f t="shared" si="696"/>
        <v>2015</v>
      </c>
      <c r="C5603" s="2">
        <f t="shared" si="697"/>
        <v>7</v>
      </c>
      <c r="D5603" s="2" t="str">
        <f t="shared" si="698"/>
        <v>July</v>
      </c>
      <c r="E5603" s="2" t="str" cm="1">
        <f t="array" ref="E5603">_xlfn.IFS(C5603/3&lt;=1,"Q1",C5603/3&lt;=2,"Q2",C5603/3&lt;=3,"Q3",C5603/3&lt;=4,"Q4")</f>
        <v>Q3</v>
      </c>
      <c r="F5603" s="2" t="str">
        <f t="shared" si="699"/>
        <v>2015-Jul</v>
      </c>
      <c r="G5603" s="2">
        <f t="shared" si="700"/>
        <v>7</v>
      </c>
      <c r="H5603" s="2" t="str">
        <f t="shared" si="701"/>
        <v>Sunday</v>
      </c>
      <c r="I5603" s="2" t="str">
        <f t="shared" si="702"/>
        <v>FM4</v>
      </c>
      <c r="J5603" s="2">
        <f t="shared" si="703"/>
        <v>2</v>
      </c>
    </row>
    <row r="5604" spans="1:10" x14ac:dyDescent="0.35">
      <c r="A5604" s="4">
        <v>40747</v>
      </c>
      <c r="B5604" s="2">
        <f t="shared" si="696"/>
        <v>2011</v>
      </c>
      <c r="C5604" s="2">
        <f t="shared" si="697"/>
        <v>7</v>
      </c>
      <c r="D5604" s="2" t="str">
        <f t="shared" si="698"/>
        <v>July</v>
      </c>
      <c r="E5604" s="2" t="str" cm="1">
        <f t="array" ref="E5604">_xlfn.IFS(C5604/3&lt;=1,"Q1",C5604/3&lt;=2,"Q2",C5604/3&lt;=3,"Q3",C5604/3&lt;=4,"Q4")</f>
        <v>Q3</v>
      </c>
      <c r="F5604" s="2" t="str">
        <f t="shared" si="699"/>
        <v>2011-Jul</v>
      </c>
      <c r="G5604" s="2">
        <f t="shared" si="700"/>
        <v>6</v>
      </c>
      <c r="H5604" s="2" t="str">
        <f t="shared" si="701"/>
        <v>Saturday</v>
      </c>
      <c r="I5604" s="2" t="str">
        <f t="shared" si="702"/>
        <v>FM4</v>
      </c>
      <c r="J5604" s="2">
        <f t="shared" si="703"/>
        <v>2</v>
      </c>
    </row>
    <row r="5605" spans="1:10" x14ac:dyDescent="0.35">
      <c r="A5605" s="4">
        <v>42573</v>
      </c>
      <c r="B5605" s="2">
        <f t="shared" si="696"/>
        <v>2016</v>
      </c>
      <c r="C5605" s="2">
        <f t="shared" si="697"/>
        <v>7</v>
      </c>
      <c r="D5605" s="2" t="str">
        <f t="shared" si="698"/>
        <v>July</v>
      </c>
      <c r="E5605" s="2" t="str" cm="1">
        <f t="array" ref="E5605">_xlfn.IFS(C5605/3&lt;=1,"Q1",C5605/3&lt;=2,"Q2",C5605/3&lt;=3,"Q3",C5605/3&lt;=4,"Q4")</f>
        <v>Q3</v>
      </c>
      <c r="F5605" s="2" t="str">
        <f t="shared" si="699"/>
        <v>2016-Jul</v>
      </c>
      <c r="G5605" s="2">
        <f t="shared" si="700"/>
        <v>5</v>
      </c>
      <c r="H5605" s="2" t="str">
        <f t="shared" si="701"/>
        <v>Friday</v>
      </c>
      <c r="I5605" s="2" t="str">
        <f t="shared" si="702"/>
        <v>FM4</v>
      </c>
      <c r="J5605" s="2">
        <f t="shared" si="703"/>
        <v>2</v>
      </c>
    </row>
    <row r="5606" spans="1:10" x14ac:dyDescent="0.35">
      <c r="A5606" s="4">
        <v>42202</v>
      </c>
      <c r="B5606" s="2">
        <f t="shared" si="696"/>
        <v>2015</v>
      </c>
      <c r="C5606" s="2">
        <f t="shared" si="697"/>
        <v>7</v>
      </c>
      <c r="D5606" s="2" t="str">
        <f t="shared" si="698"/>
        <v>July</v>
      </c>
      <c r="E5606" s="2" t="str" cm="1">
        <f t="array" ref="E5606">_xlfn.IFS(C5606/3&lt;=1,"Q1",C5606/3&lt;=2,"Q2",C5606/3&lt;=3,"Q3",C5606/3&lt;=4,"Q4")</f>
        <v>Q3</v>
      </c>
      <c r="F5606" s="2" t="str">
        <f t="shared" si="699"/>
        <v>2015-Jul</v>
      </c>
      <c r="G5606" s="2">
        <f t="shared" si="700"/>
        <v>5</v>
      </c>
      <c r="H5606" s="2" t="str">
        <f t="shared" si="701"/>
        <v>Friday</v>
      </c>
      <c r="I5606" s="2" t="str">
        <f t="shared" si="702"/>
        <v>FM4</v>
      </c>
      <c r="J5606" s="2">
        <f t="shared" si="703"/>
        <v>2</v>
      </c>
    </row>
    <row r="5607" spans="1:10" x14ac:dyDescent="0.35">
      <c r="A5607" s="4">
        <v>41108</v>
      </c>
      <c r="B5607" s="2">
        <f t="shared" si="696"/>
        <v>2012</v>
      </c>
      <c r="C5607" s="2">
        <f t="shared" si="697"/>
        <v>7</v>
      </c>
      <c r="D5607" s="2" t="str">
        <f t="shared" si="698"/>
        <v>July</v>
      </c>
      <c r="E5607" s="2" t="str" cm="1">
        <f t="array" ref="E5607">_xlfn.IFS(C5607/3&lt;=1,"Q1",C5607/3&lt;=2,"Q2",C5607/3&lt;=3,"Q3",C5607/3&lt;=4,"Q4")</f>
        <v>Q3</v>
      </c>
      <c r="F5607" s="2" t="str">
        <f t="shared" si="699"/>
        <v>2012-Jul</v>
      </c>
      <c r="G5607" s="2">
        <f t="shared" si="700"/>
        <v>3</v>
      </c>
      <c r="H5607" s="2" t="str">
        <f t="shared" si="701"/>
        <v>Wednesday</v>
      </c>
      <c r="I5607" s="2" t="str">
        <f t="shared" si="702"/>
        <v>FM4</v>
      </c>
      <c r="J5607" s="2">
        <f t="shared" si="703"/>
        <v>2</v>
      </c>
    </row>
    <row r="5608" spans="1:10" x14ac:dyDescent="0.35">
      <c r="A5608" s="4">
        <v>42937</v>
      </c>
      <c r="B5608" s="2">
        <f t="shared" si="696"/>
        <v>2017</v>
      </c>
      <c r="C5608" s="2">
        <f t="shared" si="697"/>
        <v>7</v>
      </c>
      <c r="D5608" s="2" t="str">
        <f t="shared" si="698"/>
        <v>July</v>
      </c>
      <c r="E5608" s="2" t="str" cm="1">
        <f t="array" ref="E5608">_xlfn.IFS(C5608/3&lt;=1,"Q1",C5608/3&lt;=2,"Q2",C5608/3&lt;=3,"Q3",C5608/3&lt;=4,"Q4")</f>
        <v>Q3</v>
      </c>
      <c r="F5608" s="2" t="str">
        <f t="shared" si="699"/>
        <v>2017-Jul</v>
      </c>
      <c r="G5608" s="2">
        <f t="shared" si="700"/>
        <v>5</v>
      </c>
      <c r="H5608" s="2" t="str">
        <f t="shared" si="701"/>
        <v>Friday</v>
      </c>
      <c r="I5608" s="2" t="str">
        <f t="shared" si="702"/>
        <v>FM4</v>
      </c>
      <c r="J5608" s="2">
        <f t="shared" si="703"/>
        <v>2</v>
      </c>
    </row>
    <row r="5609" spans="1:10" x14ac:dyDescent="0.35">
      <c r="A5609" s="4">
        <v>42211</v>
      </c>
      <c r="B5609" s="2">
        <f t="shared" si="696"/>
        <v>2015</v>
      </c>
      <c r="C5609" s="2">
        <f t="shared" si="697"/>
        <v>7</v>
      </c>
      <c r="D5609" s="2" t="str">
        <f t="shared" si="698"/>
        <v>July</v>
      </c>
      <c r="E5609" s="2" t="str" cm="1">
        <f t="array" ref="E5609">_xlfn.IFS(C5609/3&lt;=1,"Q1",C5609/3&lt;=2,"Q2",C5609/3&lt;=3,"Q3",C5609/3&lt;=4,"Q4")</f>
        <v>Q3</v>
      </c>
      <c r="F5609" s="2" t="str">
        <f t="shared" si="699"/>
        <v>2015-Jul</v>
      </c>
      <c r="G5609" s="2">
        <f t="shared" si="700"/>
        <v>7</v>
      </c>
      <c r="H5609" s="2" t="str">
        <f t="shared" si="701"/>
        <v>Sunday</v>
      </c>
      <c r="I5609" s="2" t="str">
        <f t="shared" si="702"/>
        <v>FM4</v>
      </c>
      <c r="J5609" s="2">
        <f t="shared" si="703"/>
        <v>2</v>
      </c>
    </row>
    <row r="5610" spans="1:10" x14ac:dyDescent="0.35">
      <c r="A5610" s="4">
        <v>43294</v>
      </c>
      <c r="B5610" s="2">
        <f t="shared" si="696"/>
        <v>2018</v>
      </c>
      <c r="C5610" s="2">
        <f t="shared" si="697"/>
        <v>7</v>
      </c>
      <c r="D5610" s="2" t="str">
        <f t="shared" si="698"/>
        <v>July</v>
      </c>
      <c r="E5610" s="2" t="str" cm="1">
        <f t="array" ref="E5610">_xlfn.IFS(C5610/3&lt;=1,"Q1",C5610/3&lt;=2,"Q2",C5610/3&lt;=3,"Q3",C5610/3&lt;=4,"Q4")</f>
        <v>Q3</v>
      </c>
      <c r="F5610" s="2" t="str">
        <f t="shared" si="699"/>
        <v>2018-Jul</v>
      </c>
      <c r="G5610" s="2">
        <f t="shared" si="700"/>
        <v>5</v>
      </c>
      <c r="H5610" s="2" t="str">
        <f t="shared" si="701"/>
        <v>Friday</v>
      </c>
      <c r="I5610" s="2" t="str">
        <f t="shared" si="702"/>
        <v>FM4</v>
      </c>
      <c r="J5610" s="2">
        <f t="shared" si="703"/>
        <v>2</v>
      </c>
    </row>
    <row r="5611" spans="1:10" x14ac:dyDescent="0.35">
      <c r="A5611" s="4">
        <v>40490</v>
      </c>
      <c r="B5611" s="2">
        <f t="shared" si="696"/>
        <v>2010</v>
      </c>
      <c r="C5611" s="2">
        <f t="shared" si="697"/>
        <v>11</v>
      </c>
      <c r="D5611" s="2" t="str">
        <f t="shared" si="698"/>
        <v>November</v>
      </c>
      <c r="E5611" s="2" t="str" cm="1">
        <f t="array" ref="E5611">_xlfn.IFS(C5611/3&lt;=1,"Q1",C5611/3&lt;=2,"Q2",C5611/3&lt;=3,"Q3",C5611/3&lt;=4,"Q4")</f>
        <v>Q4</v>
      </c>
      <c r="F5611" s="2" t="str">
        <f t="shared" si="699"/>
        <v>2010-Nov</v>
      </c>
      <c r="G5611" s="2">
        <f t="shared" si="700"/>
        <v>1</v>
      </c>
      <c r="H5611" s="2" t="str">
        <f t="shared" si="701"/>
        <v>Monday</v>
      </c>
      <c r="I5611" s="2" t="str">
        <f t="shared" si="702"/>
        <v>FM8</v>
      </c>
      <c r="J5611" s="2">
        <f t="shared" si="703"/>
        <v>3</v>
      </c>
    </row>
    <row r="5612" spans="1:10" x14ac:dyDescent="0.35">
      <c r="A5612" s="4">
        <v>42932</v>
      </c>
      <c r="B5612" s="2">
        <f t="shared" si="696"/>
        <v>2017</v>
      </c>
      <c r="C5612" s="2">
        <f t="shared" si="697"/>
        <v>7</v>
      </c>
      <c r="D5612" s="2" t="str">
        <f t="shared" si="698"/>
        <v>July</v>
      </c>
      <c r="E5612" s="2" t="str" cm="1">
        <f t="array" ref="E5612">_xlfn.IFS(C5612/3&lt;=1,"Q1",C5612/3&lt;=2,"Q2",C5612/3&lt;=3,"Q3",C5612/3&lt;=4,"Q4")</f>
        <v>Q3</v>
      </c>
      <c r="F5612" s="2" t="str">
        <f t="shared" si="699"/>
        <v>2017-Jul</v>
      </c>
      <c r="G5612" s="2">
        <f t="shared" si="700"/>
        <v>7</v>
      </c>
      <c r="H5612" s="2" t="str">
        <f t="shared" si="701"/>
        <v>Sunday</v>
      </c>
      <c r="I5612" s="2" t="str">
        <f t="shared" si="702"/>
        <v>FM4</v>
      </c>
      <c r="J5612" s="2">
        <f t="shared" si="703"/>
        <v>2</v>
      </c>
    </row>
    <row r="5613" spans="1:10" x14ac:dyDescent="0.35">
      <c r="A5613" s="4">
        <v>40740</v>
      </c>
      <c r="B5613" s="2">
        <f t="shared" si="696"/>
        <v>2011</v>
      </c>
      <c r="C5613" s="2">
        <f t="shared" si="697"/>
        <v>7</v>
      </c>
      <c r="D5613" s="2" t="str">
        <f t="shared" si="698"/>
        <v>July</v>
      </c>
      <c r="E5613" s="2" t="str" cm="1">
        <f t="array" ref="E5613">_xlfn.IFS(C5613/3&lt;=1,"Q1",C5613/3&lt;=2,"Q2",C5613/3&lt;=3,"Q3",C5613/3&lt;=4,"Q4")</f>
        <v>Q3</v>
      </c>
      <c r="F5613" s="2" t="str">
        <f t="shared" si="699"/>
        <v>2011-Jul</v>
      </c>
      <c r="G5613" s="2">
        <f t="shared" si="700"/>
        <v>6</v>
      </c>
      <c r="H5613" s="2" t="str">
        <f t="shared" si="701"/>
        <v>Saturday</v>
      </c>
      <c r="I5613" s="2" t="str">
        <f t="shared" si="702"/>
        <v>FM4</v>
      </c>
      <c r="J5613" s="2">
        <f t="shared" si="703"/>
        <v>2</v>
      </c>
    </row>
    <row r="5614" spans="1:10" x14ac:dyDescent="0.35">
      <c r="A5614" s="4">
        <v>42572</v>
      </c>
      <c r="B5614" s="2">
        <f t="shared" si="696"/>
        <v>2016</v>
      </c>
      <c r="C5614" s="2">
        <f t="shared" si="697"/>
        <v>7</v>
      </c>
      <c r="D5614" s="2" t="str">
        <f t="shared" si="698"/>
        <v>July</v>
      </c>
      <c r="E5614" s="2" t="str" cm="1">
        <f t="array" ref="E5614">_xlfn.IFS(C5614/3&lt;=1,"Q1",C5614/3&lt;=2,"Q2",C5614/3&lt;=3,"Q3",C5614/3&lt;=4,"Q4")</f>
        <v>Q3</v>
      </c>
      <c r="F5614" s="2" t="str">
        <f t="shared" si="699"/>
        <v>2016-Jul</v>
      </c>
      <c r="G5614" s="2">
        <f t="shared" si="700"/>
        <v>4</v>
      </c>
      <c r="H5614" s="2" t="str">
        <f t="shared" si="701"/>
        <v>Thursday</v>
      </c>
      <c r="I5614" s="2" t="str">
        <f t="shared" si="702"/>
        <v>FM4</v>
      </c>
      <c r="J5614" s="2">
        <f t="shared" si="703"/>
        <v>2</v>
      </c>
    </row>
    <row r="5615" spans="1:10" x14ac:dyDescent="0.35">
      <c r="A5615" s="4">
        <v>42561</v>
      </c>
      <c r="B5615" s="2">
        <f t="shared" si="696"/>
        <v>2016</v>
      </c>
      <c r="C5615" s="2">
        <f t="shared" si="697"/>
        <v>7</v>
      </c>
      <c r="D5615" s="2" t="str">
        <f t="shared" si="698"/>
        <v>July</v>
      </c>
      <c r="E5615" s="2" t="str" cm="1">
        <f t="array" ref="E5615">_xlfn.IFS(C5615/3&lt;=1,"Q1",C5615/3&lt;=2,"Q2",C5615/3&lt;=3,"Q3",C5615/3&lt;=4,"Q4")</f>
        <v>Q3</v>
      </c>
      <c r="F5615" s="2" t="str">
        <f t="shared" si="699"/>
        <v>2016-Jul</v>
      </c>
      <c r="G5615" s="2">
        <f t="shared" si="700"/>
        <v>7</v>
      </c>
      <c r="H5615" s="2" t="str">
        <f t="shared" si="701"/>
        <v>Sunday</v>
      </c>
      <c r="I5615" s="2" t="str">
        <f t="shared" si="702"/>
        <v>FM4</v>
      </c>
      <c r="J5615" s="2">
        <f t="shared" si="703"/>
        <v>2</v>
      </c>
    </row>
    <row r="5616" spans="1:10" x14ac:dyDescent="0.35">
      <c r="A5616" s="4">
        <v>42921</v>
      </c>
      <c r="B5616" s="2">
        <f t="shared" si="696"/>
        <v>2017</v>
      </c>
      <c r="C5616" s="2">
        <f t="shared" si="697"/>
        <v>7</v>
      </c>
      <c r="D5616" s="2" t="str">
        <f t="shared" si="698"/>
        <v>July</v>
      </c>
      <c r="E5616" s="2" t="str" cm="1">
        <f t="array" ref="E5616">_xlfn.IFS(C5616/3&lt;=1,"Q1",C5616/3&lt;=2,"Q2",C5616/3&lt;=3,"Q3",C5616/3&lt;=4,"Q4")</f>
        <v>Q3</v>
      </c>
      <c r="F5616" s="2" t="str">
        <f t="shared" si="699"/>
        <v>2017-Jul</v>
      </c>
      <c r="G5616" s="2">
        <f t="shared" si="700"/>
        <v>3</v>
      </c>
      <c r="H5616" s="2" t="str">
        <f t="shared" si="701"/>
        <v>Wednesday</v>
      </c>
      <c r="I5616" s="2" t="str">
        <f t="shared" si="702"/>
        <v>FM4</v>
      </c>
      <c r="J5616" s="2">
        <f t="shared" si="703"/>
        <v>2</v>
      </c>
    </row>
    <row r="5617" spans="1:10" x14ac:dyDescent="0.35">
      <c r="A5617" s="4">
        <v>40437</v>
      </c>
      <c r="B5617" s="2">
        <f t="shared" si="696"/>
        <v>2010</v>
      </c>
      <c r="C5617" s="2">
        <f t="shared" si="697"/>
        <v>9</v>
      </c>
      <c r="D5617" s="2" t="str">
        <f t="shared" si="698"/>
        <v>September</v>
      </c>
      <c r="E5617" s="2" t="str" cm="1">
        <f t="array" ref="E5617">_xlfn.IFS(C5617/3&lt;=1,"Q1",C5617/3&lt;=2,"Q2",C5617/3&lt;=3,"Q3",C5617/3&lt;=4,"Q4")</f>
        <v>Q3</v>
      </c>
      <c r="F5617" s="2" t="str">
        <f t="shared" si="699"/>
        <v>2010-Sep</v>
      </c>
      <c r="G5617" s="2">
        <f t="shared" si="700"/>
        <v>4</v>
      </c>
      <c r="H5617" s="2" t="str">
        <f t="shared" si="701"/>
        <v>Thursday</v>
      </c>
      <c r="I5617" s="2" t="str">
        <f t="shared" si="702"/>
        <v>FM6</v>
      </c>
      <c r="J5617" s="2">
        <f t="shared" si="703"/>
        <v>2</v>
      </c>
    </row>
    <row r="5618" spans="1:10" x14ac:dyDescent="0.35">
      <c r="A5618" s="4">
        <v>40727</v>
      </c>
      <c r="B5618" s="2">
        <f t="shared" si="696"/>
        <v>2011</v>
      </c>
      <c r="C5618" s="2">
        <f t="shared" si="697"/>
        <v>7</v>
      </c>
      <c r="D5618" s="2" t="str">
        <f t="shared" si="698"/>
        <v>July</v>
      </c>
      <c r="E5618" s="2" t="str" cm="1">
        <f t="array" ref="E5618">_xlfn.IFS(C5618/3&lt;=1,"Q1",C5618/3&lt;=2,"Q2",C5618/3&lt;=3,"Q3",C5618/3&lt;=4,"Q4")</f>
        <v>Q3</v>
      </c>
      <c r="F5618" s="2" t="str">
        <f t="shared" si="699"/>
        <v>2011-Jul</v>
      </c>
      <c r="G5618" s="2">
        <f t="shared" si="700"/>
        <v>7</v>
      </c>
      <c r="H5618" s="2" t="str">
        <f t="shared" si="701"/>
        <v>Sunday</v>
      </c>
      <c r="I5618" s="2" t="str">
        <f t="shared" si="702"/>
        <v>FM4</v>
      </c>
      <c r="J5618" s="2">
        <f t="shared" si="703"/>
        <v>2</v>
      </c>
    </row>
    <row r="5619" spans="1:10" x14ac:dyDescent="0.35">
      <c r="A5619" s="4">
        <v>40375</v>
      </c>
      <c r="B5619" s="2">
        <f t="shared" si="696"/>
        <v>2010</v>
      </c>
      <c r="C5619" s="2">
        <f t="shared" si="697"/>
        <v>7</v>
      </c>
      <c r="D5619" s="2" t="str">
        <f t="shared" si="698"/>
        <v>July</v>
      </c>
      <c r="E5619" s="2" t="str" cm="1">
        <f t="array" ref="E5619">_xlfn.IFS(C5619/3&lt;=1,"Q1",C5619/3&lt;=2,"Q2",C5619/3&lt;=3,"Q3",C5619/3&lt;=4,"Q4")</f>
        <v>Q3</v>
      </c>
      <c r="F5619" s="2" t="str">
        <f t="shared" si="699"/>
        <v>2010-Jul</v>
      </c>
      <c r="G5619" s="2">
        <f t="shared" si="700"/>
        <v>5</v>
      </c>
      <c r="H5619" s="2" t="str">
        <f t="shared" si="701"/>
        <v>Friday</v>
      </c>
      <c r="I5619" s="2" t="str">
        <f t="shared" si="702"/>
        <v>FM4</v>
      </c>
      <c r="J5619" s="2">
        <f t="shared" si="703"/>
        <v>2</v>
      </c>
    </row>
    <row r="5620" spans="1:10" x14ac:dyDescent="0.35">
      <c r="A5620" s="4">
        <v>43299</v>
      </c>
      <c r="B5620" s="2">
        <f t="shared" si="696"/>
        <v>2018</v>
      </c>
      <c r="C5620" s="2">
        <f t="shared" si="697"/>
        <v>7</v>
      </c>
      <c r="D5620" s="2" t="str">
        <f t="shared" si="698"/>
        <v>July</v>
      </c>
      <c r="E5620" s="2" t="str" cm="1">
        <f t="array" ref="E5620">_xlfn.IFS(C5620/3&lt;=1,"Q1",C5620/3&lt;=2,"Q2",C5620/3&lt;=3,"Q3",C5620/3&lt;=4,"Q4")</f>
        <v>Q3</v>
      </c>
      <c r="F5620" s="2" t="str">
        <f t="shared" si="699"/>
        <v>2018-Jul</v>
      </c>
      <c r="G5620" s="2">
        <f t="shared" si="700"/>
        <v>3</v>
      </c>
      <c r="H5620" s="2" t="str">
        <f t="shared" si="701"/>
        <v>Wednesday</v>
      </c>
      <c r="I5620" s="2" t="str">
        <f t="shared" si="702"/>
        <v>FM4</v>
      </c>
      <c r="J5620" s="2">
        <f t="shared" si="703"/>
        <v>2</v>
      </c>
    </row>
    <row r="5621" spans="1:10" x14ac:dyDescent="0.35">
      <c r="A5621" s="4">
        <v>42574</v>
      </c>
      <c r="B5621" s="2">
        <f t="shared" si="696"/>
        <v>2016</v>
      </c>
      <c r="C5621" s="2">
        <f t="shared" si="697"/>
        <v>7</v>
      </c>
      <c r="D5621" s="2" t="str">
        <f t="shared" si="698"/>
        <v>July</v>
      </c>
      <c r="E5621" s="2" t="str" cm="1">
        <f t="array" ref="E5621">_xlfn.IFS(C5621/3&lt;=1,"Q1",C5621/3&lt;=2,"Q2",C5621/3&lt;=3,"Q3",C5621/3&lt;=4,"Q4")</f>
        <v>Q3</v>
      </c>
      <c r="F5621" s="2" t="str">
        <f t="shared" si="699"/>
        <v>2016-Jul</v>
      </c>
      <c r="G5621" s="2">
        <f t="shared" si="700"/>
        <v>6</v>
      </c>
      <c r="H5621" s="2" t="str">
        <f t="shared" si="701"/>
        <v>Saturday</v>
      </c>
      <c r="I5621" s="2" t="str">
        <f t="shared" si="702"/>
        <v>FM4</v>
      </c>
      <c r="J5621" s="2">
        <f t="shared" si="703"/>
        <v>2</v>
      </c>
    </row>
    <row r="5622" spans="1:10" x14ac:dyDescent="0.35">
      <c r="A5622" s="4">
        <v>42553</v>
      </c>
      <c r="B5622" s="2">
        <f t="shared" si="696"/>
        <v>2016</v>
      </c>
      <c r="C5622" s="2">
        <f t="shared" si="697"/>
        <v>7</v>
      </c>
      <c r="D5622" s="2" t="str">
        <f t="shared" si="698"/>
        <v>July</v>
      </c>
      <c r="E5622" s="2" t="str" cm="1">
        <f t="array" ref="E5622">_xlfn.IFS(C5622/3&lt;=1,"Q1",C5622/3&lt;=2,"Q2",C5622/3&lt;=3,"Q3",C5622/3&lt;=4,"Q4")</f>
        <v>Q3</v>
      </c>
      <c r="F5622" s="2" t="str">
        <f t="shared" si="699"/>
        <v>2016-Jul</v>
      </c>
      <c r="G5622" s="2">
        <f t="shared" si="700"/>
        <v>6</v>
      </c>
      <c r="H5622" s="2" t="str">
        <f t="shared" si="701"/>
        <v>Saturday</v>
      </c>
      <c r="I5622" s="2" t="str">
        <f t="shared" si="702"/>
        <v>FM4</v>
      </c>
      <c r="J5622" s="2">
        <f t="shared" si="703"/>
        <v>2</v>
      </c>
    </row>
    <row r="5623" spans="1:10" x14ac:dyDescent="0.35">
      <c r="A5623" s="4">
        <v>42926</v>
      </c>
      <c r="B5623" s="2">
        <f t="shared" si="696"/>
        <v>2017</v>
      </c>
      <c r="C5623" s="2">
        <f t="shared" si="697"/>
        <v>7</v>
      </c>
      <c r="D5623" s="2" t="str">
        <f t="shared" si="698"/>
        <v>July</v>
      </c>
      <c r="E5623" s="2" t="str" cm="1">
        <f t="array" ref="E5623">_xlfn.IFS(C5623/3&lt;=1,"Q1",C5623/3&lt;=2,"Q2",C5623/3&lt;=3,"Q3",C5623/3&lt;=4,"Q4")</f>
        <v>Q3</v>
      </c>
      <c r="F5623" s="2" t="str">
        <f t="shared" si="699"/>
        <v>2017-Jul</v>
      </c>
      <c r="G5623" s="2">
        <f t="shared" si="700"/>
        <v>1</v>
      </c>
      <c r="H5623" s="2" t="str">
        <f t="shared" si="701"/>
        <v>Monday</v>
      </c>
      <c r="I5623" s="2" t="str">
        <f t="shared" si="702"/>
        <v>FM4</v>
      </c>
      <c r="J5623" s="2">
        <f t="shared" si="703"/>
        <v>2</v>
      </c>
    </row>
    <row r="5624" spans="1:10" x14ac:dyDescent="0.35">
      <c r="A5624" s="4">
        <v>42211</v>
      </c>
      <c r="B5624" s="2">
        <f t="shared" si="696"/>
        <v>2015</v>
      </c>
      <c r="C5624" s="2">
        <f t="shared" si="697"/>
        <v>7</v>
      </c>
      <c r="D5624" s="2" t="str">
        <f t="shared" si="698"/>
        <v>July</v>
      </c>
      <c r="E5624" s="2" t="str" cm="1">
        <f t="array" ref="E5624">_xlfn.IFS(C5624/3&lt;=1,"Q1",C5624/3&lt;=2,"Q2",C5624/3&lt;=3,"Q3",C5624/3&lt;=4,"Q4")</f>
        <v>Q3</v>
      </c>
      <c r="F5624" s="2" t="str">
        <f t="shared" si="699"/>
        <v>2015-Jul</v>
      </c>
      <c r="G5624" s="2">
        <f t="shared" si="700"/>
        <v>7</v>
      </c>
      <c r="H5624" s="2" t="str">
        <f t="shared" si="701"/>
        <v>Sunday</v>
      </c>
      <c r="I5624" s="2" t="str">
        <f t="shared" si="702"/>
        <v>FM4</v>
      </c>
      <c r="J5624" s="2">
        <f t="shared" si="703"/>
        <v>2</v>
      </c>
    </row>
    <row r="5625" spans="1:10" x14ac:dyDescent="0.35">
      <c r="A5625" s="4">
        <v>40740</v>
      </c>
      <c r="B5625" s="2">
        <f t="shared" si="696"/>
        <v>2011</v>
      </c>
      <c r="C5625" s="2">
        <f t="shared" si="697"/>
        <v>7</v>
      </c>
      <c r="D5625" s="2" t="str">
        <f t="shared" si="698"/>
        <v>July</v>
      </c>
      <c r="E5625" s="2" t="str" cm="1">
        <f t="array" ref="E5625">_xlfn.IFS(C5625/3&lt;=1,"Q1",C5625/3&lt;=2,"Q2",C5625/3&lt;=3,"Q3",C5625/3&lt;=4,"Q4")</f>
        <v>Q3</v>
      </c>
      <c r="F5625" s="2" t="str">
        <f t="shared" si="699"/>
        <v>2011-Jul</v>
      </c>
      <c r="G5625" s="2">
        <f t="shared" si="700"/>
        <v>6</v>
      </c>
      <c r="H5625" s="2" t="str">
        <f t="shared" si="701"/>
        <v>Saturday</v>
      </c>
      <c r="I5625" s="2" t="str">
        <f t="shared" si="702"/>
        <v>FM4</v>
      </c>
      <c r="J5625" s="2">
        <f t="shared" si="703"/>
        <v>2</v>
      </c>
    </row>
    <row r="5626" spans="1:10" x14ac:dyDescent="0.35">
      <c r="A5626" s="4">
        <v>41848</v>
      </c>
      <c r="B5626" s="2">
        <f t="shared" si="696"/>
        <v>2014</v>
      </c>
      <c r="C5626" s="2">
        <f t="shared" si="697"/>
        <v>7</v>
      </c>
      <c r="D5626" s="2" t="str">
        <f t="shared" si="698"/>
        <v>July</v>
      </c>
      <c r="E5626" s="2" t="str" cm="1">
        <f t="array" ref="E5626">_xlfn.IFS(C5626/3&lt;=1,"Q1",C5626/3&lt;=2,"Q2",C5626/3&lt;=3,"Q3",C5626/3&lt;=4,"Q4")</f>
        <v>Q3</v>
      </c>
      <c r="F5626" s="2" t="str">
        <f t="shared" si="699"/>
        <v>2014-Jul</v>
      </c>
      <c r="G5626" s="2">
        <f t="shared" si="700"/>
        <v>1</v>
      </c>
      <c r="H5626" s="2" t="str">
        <f t="shared" si="701"/>
        <v>Monday</v>
      </c>
      <c r="I5626" s="2" t="str">
        <f t="shared" si="702"/>
        <v>FM4</v>
      </c>
      <c r="J5626" s="2">
        <f t="shared" si="703"/>
        <v>2</v>
      </c>
    </row>
    <row r="5627" spans="1:10" x14ac:dyDescent="0.35">
      <c r="A5627" s="4">
        <v>40363</v>
      </c>
      <c r="B5627" s="2">
        <f t="shared" si="696"/>
        <v>2010</v>
      </c>
      <c r="C5627" s="2">
        <f t="shared" si="697"/>
        <v>7</v>
      </c>
      <c r="D5627" s="2" t="str">
        <f t="shared" si="698"/>
        <v>July</v>
      </c>
      <c r="E5627" s="2" t="str" cm="1">
        <f t="array" ref="E5627">_xlfn.IFS(C5627/3&lt;=1,"Q1",C5627/3&lt;=2,"Q2",C5627/3&lt;=3,"Q3",C5627/3&lt;=4,"Q4")</f>
        <v>Q3</v>
      </c>
      <c r="F5627" s="2" t="str">
        <f t="shared" si="699"/>
        <v>2010-Jul</v>
      </c>
      <c r="G5627" s="2">
        <f t="shared" si="700"/>
        <v>7</v>
      </c>
      <c r="H5627" s="2" t="str">
        <f t="shared" si="701"/>
        <v>Sunday</v>
      </c>
      <c r="I5627" s="2" t="str">
        <f t="shared" si="702"/>
        <v>FM4</v>
      </c>
      <c r="J5627" s="2">
        <f t="shared" si="703"/>
        <v>2</v>
      </c>
    </row>
    <row r="5628" spans="1:10" x14ac:dyDescent="0.35">
      <c r="A5628" s="4">
        <v>40736</v>
      </c>
      <c r="B5628" s="2">
        <f t="shared" si="696"/>
        <v>2011</v>
      </c>
      <c r="C5628" s="2">
        <f t="shared" si="697"/>
        <v>7</v>
      </c>
      <c r="D5628" s="2" t="str">
        <f t="shared" si="698"/>
        <v>July</v>
      </c>
      <c r="E5628" s="2" t="str" cm="1">
        <f t="array" ref="E5628">_xlfn.IFS(C5628/3&lt;=1,"Q1",C5628/3&lt;=2,"Q2",C5628/3&lt;=3,"Q3",C5628/3&lt;=4,"Q4")</f>
        <v>Q3</v>
      </c>
      <c r="F5628" s="2" t="str">
        <f t="shared" si="699"/>
        <v>2011-Jul</v>
      </c>
      <c r="G5628" s="2">
        <f t="shared" si="700"/>
        <v>2</v>
      </c>
      <c r="H5628" s="2" t="str">
        <f t="shared" si="701"/>
        <v>Tuesday</v>
      </c>
      <c r="I5628" s="2" t="str">
        <f t="shared" si="702"/>
        <v>FM4</v>
      </c>
      <c r="J5628" s="2">
        <f t="shared" si="703"/>
        <v>2</v>
      </c>
    </row>
    <row r="5629" spans="1:10" x14ac:dyDescent="0.35">
      <c r="A5629" s="4">
        <v>41117</v>
      </c>
      <c r="B5629" s="2">
        <f t="shared" si="696"/>
        <v>2012</v>
      </c>
      <c r="C5629" s="2">
        <f t="shared" si="697"/>
        <v>7</v>
      </c>
      <c r="D5629" s="2" t="str">
        <f t="shared" si="698"/>
        <v>July</v>
      </c>
      <c r="E5629" s="2" t="str" cm="1">
        <f t="array" ref="E5629">_xlfn.IFS(C5629/3&lt;=1,"Q1",C5629/3&lt;=2,"Q2",C5629/3&lt;=3,"Q3",C5629/3&lt;=4,"Q4")</f>
        <v>Q3</v>
      </c>
      <c r="F5629" s="2" t="str">
        <f t="shared" si="699"/>
        <v>2012-Jul</v>
      </c>
      <c r="G5629" s="2">
        <f t="shared" si="700"/>
        <v>5</v>
      </c>
      <c r="H5629" s="2" t="str">
        <f t="shared" si="701"/>
        <v>Friday</v>
      </c>
      <c r="I5629" s="2" t="str">
        <f t="shared" si="702"/>
        <v>FM4</v>
      </c>
      <c r="J5629" s="2">
        <f t="shared" si="703"/>
        <v>2</v>
      </c>
    </row>
    <row r="5630" spans="1:10" x14ac:dyDescent="0.35">
      <c r="A5630" s="4">
        <v>42204</v>
      </c>
      <c r="B5630" s="2">
        <f t="shared" si="696"/>
        <v>2015</v>
      </c>
      <c r="C5630" s="2">
        <f t="shared" si="697"/>
        <v>7</v>
      </c>
      <c r="D5630" s="2" t="str">
        <f t="shared" si="698"/>
        <v>July</v>
      </c>
      <c r="E5630" s="2" t="str" cm="1">
        <f t="array" ref="E5630">_xlfn.IFS(C5630/3&lt;=1,"Q1",C5630/3&lt;=2,"Q2",C5630/3&lt;=3,"Q3",C5630/3&lt;=4,"Q4")</f>
        <v>Q3</v>
      </c>
      <c r="F5630" s="2" t="str">
        <f t="shared" si="699"/>
        <v>2015-Jul</v>
      </c>
      <c r="G5630" s="2">
        <f t="shared" si="700"/>
        <v>7</v>
      </c>
      <c r="H5630" s="2" t="str">
        <f t="shared" si="701"/>
        <v>Sunday</v>
      </c>
      <c r="I5630" s="2" t="str">
        <f t="shared" si="702"/>
        <v>FM4</v>
      </c>
      <c r="J5630" s="2">
        <f t="shared" si="703"/>
        <v>2</v>
      </c>
    </row>
    <row r="5631" spans="1:10" x14ac:dyDescent="0.35">
      <c r="A5631" s="4">
        <v>42557</v>
      </c>
      <c r="B5631" s="2">
        <f t="shared" si="696"/>
        <v>2016</v>
      </c>
      <c r="C5631" s="2">
        <f t="shared" si="697"/>
        <v>7</v>
      </c>
      <c r="D5631" s="2" t="str">
        <f t="shared" si="698"/>
        <v>July</v>
      </c>
      <c r="E5631" s="2" t="str" cm="1">
        <f t="array" ref="E5631">_xlfn.IFS(C5631/3&lt;=1,"Q1",C5631/3&lt;=2,"Q2",C5631/3&lt;=3,"Q3",C5631/3&lt;=4,"Q4")</f>
        <v>Q3</v>
      </c>
      <c r="F5631" s="2" t="str">
        <f t="shared" si="699"/>
        <v>2016-Jul</v>
      </c>
      <c r="G5631" s="2">
        <f t="shared" si="700"/>
        <v>3</v>
      </c>
      <c r="H5631" s="2" t="str">
        <f t="shared" si="701"/>
        <v>Wednesday</v>
      </c>
      <c r="I5631" s="2" t="str">
        <f t="shared" si="702"/>
        <v>FM4</v>
      </c>
      <c r="J5631" s="2">
        <f t="shared" si="703"/>
        <v>2</v>
      </c>
    </row>
    <row r="5632" spans="1:10" x14ac:dyDescent="0.35">
      <c r="A5632" s="4">
        <v>43286</v>
      </c>
      <c r="B5632" s="2">
        <f t="shared" si="696"/>
        <v>2018</v>
      </c>
      <c r="C5632" s="2">
        <f t="shared" si="697"/>
        <v>7</v>
      </c>
      <c r="D5632" s="2" t="str">
        <f t="shared" si="698"/>
        <v>July</v>
      </c>
      <c r="E5632" s="2" t="str" cm="1">
        <f t="array" ref="E5632">_xlfn.IFS(C5632/3&lt;=1,"Q1",C5632/3&lt;=2,"Q2",C5632/3&lt;=3,"Q3",C5632/3&lt;=4,"Q4")</f>
        <v>Q3</v>
      </c>
      <c r="F5632" s="2" t="str">
        <f t="shared" si="699"/>
        <v>2018-Jul</v>
      </c>
      <c r="G5632" s="2">
        <f t="shared" si="700"/>
        <v>4</v>
      </c>
      <c r="H5632" s="2" t="str">
        <f t="shared" si="701"/>
        <v>Thursday</v>
      </c>
      <c r="I5632" s="2" t="str">
        <f t="shared" si="702"/>
        <v>FM4</v>
      </c>
      <c r="J5632" s="2">
        <f t="shared" si="703"/>
        <v>2</v>
      </c>
    </row>
    <row r="5633" spans="1:10" x14ac:dyDescent="0.35">
      <c r="A5633" s="4">
        <v>41907</v>
      </c>
      <c r="B5633" s="2">
        <f t="shared" si="696"/>
        <v>2014</v>
      </c>
      <c r="C5633" s="2">
        <f t="shared" si="697"/>
        <v>9</v>
      </c>
      <c r="D5633" s="2" t="str">
        <f t="shared" si="698"/>
        <v>September</v>
      </c>
      <c r="E5633" s="2" t="str" cm="1">
        <f t="array" ref="E5633">_xlfn.IFS(C5633/3&lt;=1,"Q1",C5633/3&lt;=2,"Q2",C5633/3&lt;=3,"Q3",C5633/3&lt;=4,"Q4")</f>
        <v>Q3</v>
      </c>
      <c r="F5633" s="2" t="str">
        <f t="shared" si="699"/>
        <v>2014-Sep</v>
      </c>
      <c r="G5633" s="2">
        <f t="shared" si="700"/>
        <v>4</v>
      </c>
      <c r="H5633" s="2" t="str">
        <f t="shared" si="701"/>
        <v>Thursday</v>
      </c>
      <c r="I5633" s="2" t="str">
        <f t="shared" si="702"/>
        <v>FM6</v>
      </c>
      <c r="J5633" s="2">
        <f t="shared" si="703"/>
        <v>2</v>
      </c>
    </row>
    <row r="5634" spans="1:10" x14ac:dyDescent="0.35">
      <c r="A5634" s="4">
        <v>42943</v>
      </c>
      <c r="B5634" s="2">
        <f t="shared" si="696"/>
        <v>2017</v>
      </c>
      <c r="C5634" s="2">
        <f t="shared" si="697"/>
        <v>7</v>
      </c>
      <c r="D5634" s="2" t="str">
        <f t="shared" si="698"/>
        <v>July</v>
      </c>
      <c r="E5634" s="2" t="str" cm="1">
        <f t="array" ref="E5634">_xlfn.IFS(C5634/3&lt;=1,"Q1",C5634/3&lt;=2,"Q2",C5634/3&lt;=3,"Q3",C5634/3&lt;=4,"Q4")</f>
        <v>Q3</v>
      </c>
      <c r="F5634" s="2" t="str">
        <f t="shared" si="699"/>
        <v>2017-Jul</v>
      </c>
      <c r="G5634" s="2">
        <f t="shared" si="700"/>
        <v>4</v>
      </c>
      <c r="H5634" s="2" t="str">
        <f t="shared" si="701"/>
        <v>Thursday</v>
      </c>
      <c r="I5634" s="2" t="str">
        <f t="shared" si="702"/>
        <v>FM4</v>
      </c>
      <c r="J5634" s="2">
        <f t="shared" si="703"/>
        <v>2</v>
      </c>
    </row>
    <row r="5635" spans="1:10" x14ac:dyDescent="0.35">
      <c r="A5635" s="4">
        <v>42572</v>
      </c>
      <c r="B5635" s="2">
        <f t="shared" ref="B5635:B5698" si="704">YEAR(A5635)</f>
        <v>2016</v>
      </c>
      <c r="C5635" s="2">
        <f t="shared" ref="C5635:C5698" si="705">MONTH(A5635)</f>
        <v>7</v>
      </c>
      <c r="D5635" s="2" t="str">
        <f t="shared" ref="D5635:D5698" si="706">TEXT(A5635,"mmmm")</f>
        <v>July</v>
      </c>
      <c r="E5635" s="2" t="str" cm="1">
        <f t="array" ref="E5635">_xlfn.IFS(C5635/3&lt;=1,"Q1",C5635/3&lt;=2,"Q2",C5635/3&lt;=3,"Q3",C5635/3&lt;=4,"Q4")</f>
        <v>Q3</v>
      </c>
      <c r="F5635" s="2" t="str">
        <f t="shared" ref="F5635:F5698" si="707">TEXT(A5635,"yyyy"&amp;"-"&amp;"mmm")</f>
        <v>2016-Jul</v>
      </c>
      <c r="G5635" s="2">
        <f t="shared" ref="G5635:G5698" si="708">WEEKDAY(A5635,2)</f>
        <v>4</v>
      </c>
      <c r="H5635" s="2" t="str">
        <f t="shared" ref="H5635:H5698" si="709">TEXT(A5635,"dddd")</f>
        <v>Thursday</v>
      </c>
      <c r="I5635" s="2" t="str">
        <f t="shared" ref="I5635:I5698" si="710">"FM" &amp; (MOD(MONTH(A5635) - 4, 12) + 1)</f>
        <v>FM4</v>
      </c>
      <c r="J5635" s="2">
        <f t="shared" ref="J5635:J5698" si="711">INT((MOD(MONTH(A5635) - 4, 12))/3) + 1</f>
        <v>2</v>
      </c>
    </row>
    <row r="5636" spans="1:10" x14ac:dyDescent="0.35">
      <c r="A5636" s="4">
        <v>41101</v>
      </c>
      <c r="B5636" s="2">
        <f t="shared" si="704"/>
        <v>2012</v>
      </c>
      <c r="C5636" s="2">
        <f t="shared" si="705"/>
        <v>7</v>
      </c>
      <c r="D5636" s="2" t="str">
        <f t="shared" si="706"/>
        <v>July</v>
      </c>
      <c r="E5636" s="2" t="str" cm="1">
        <f t="array" ref="E5636">_xlfn.IFS(C5636/3&lt;=1,"Q1",C5636/3&lt;=2,"Q2",C5636/3&lt;=3,"Q3",C5636/3&lt;=4,"Q4")</f>
        <v>Q3</v>
      </c>
      <c r="F5636" s="2" t="str">
        <f t="shared" si="707"/>
        <v>2012-Jul</v>
      </c>
      <c r="G5636" s="2">
        <f t="shared" si="708"/>
        <v>3</v>
      </c>
      <c r="H5636" s="2" t="str">
        <f t="shared" si="709"/>
        <v>Wednesday</v>
      </c>
      <c r="I5636" s="2" t="str">
        <f t="shared" si="710"/>
        <v>FM4</v>
      </c>
      <c r="J5636" s="2">
        <f t="shared" si="711"/>
        <v>2</v>
      </c>
    </row>
    <row r="5637" spans="1:10" x14ac:dyDescent="0.35">
      <c r="A5637" s="4">
        <v>42196</v>
      </c>
      <c r="B5637" s="2">
        <f t="shared" si="704"/>
        <v>2015</v>
      </c>
      <c r="C5637" s="2">
        <f t="shared" si="705"/>
        <v>7</v>
      </c>
      <c r="D5637" s="2" t="str">
        <f t="shared" si="706"/>
        <v>July</v>
      </c>
      <c r="E5637" s="2" t="str" cm="1">
        <f t="array" ref="E5637">_xlfn.IFS(C5637/3&lt;=1,"Q1",C5637/3&lt;=2,"Q2",C5637/3&lt;=3,"Q3",C5637/3&lt;=4,"Q4")</f>
        <v>Q3</v>
      </c>
      <c r="F5637" s="2" t="str">
        <f t="shared" si="707"/>
        <v>2015-Jul</v>
      </c>
      <c r="G5637" s="2">
        <f t="shared" si="708"/>
        <v>6</v>
      </c>
      <c r="H5637" s="2" t="str">
        <f t="shared" si="709"/>
        <v>Saturday</v>
      </c>
      <c r="I5637" s="2" t="str">
        <f t="shared" si="710"/>
        <v>FM4</v>
      </c>
      <c r="J5637" s="2">
        <f t="shared" si="711"/>
        <v>2</v>
      </c>
    </row>
    <row r="5638" spans="1:10" x14ac:dyDescent="0.35">
      <c r="A5638" s="4">
        <v>42554</v>
      </c>
      <c r="B5638" s="2">
        <f t="shared" si="704"/>
        <v>2016</v>
      </c>
      <c r="C5638" s="2">
        <f t="shared" si="705"/>
        <v>7</v>
      </c>
      <c r="D5638" s="2" t="str">
        <f t="shared" si="706"/>
        <v>July</v>
      </c>
      <c r="E5638" s="2" t="str" cm="1">
        <f t="array" ref="E5638">_xlfn.IFS(C5638/3&lt;=1,"Q1",C5638/3&lt;=2,"Q2",C5638/3&lt;=3,"Q3",C5638/3&lt;=4,"Q4")</f>
        <v>Q3</v>
      </c>
      <c r="F5638" s="2" t="str">
        <f t="shared" si="707"/>
        <v>2016-Jul</v>
      </c>
      <c r="G5638" s="2">
        <f t="shared" si="708"/>
        <v>7</v>
      </c>
      <c r="H5638" s="2" t="str">
        <f t="shared" si="709"/>
        <v>Sunday</v>
      </c>
      <c r="I5638" s="2" t="str">
        <f t="shared" si="710"/>
        <v>FM4</v>
      </c>
      <c r="J5638" s="2">
        <f t="shared" si="711"/>
        <v>2</v>
      </c>
    </row>
    <row r="5639" spans="1:10" x14ac:dyDescent="0.35">
      <c r="A5639" s="4">
        <v>42206</v>
      </c>
      <c r="B5639" s="2">
        <f t="shared" si="704"/>
        <v>2015</v>
      </c>
      <c r="C5639" s="2">
        <f t="shared" si="705"/>
        <v>7</v>
      </c>
      <c r="D5639" s="2" t="str">
        <f t="shared" si="706"/>
        <v>July</v>
      </c>
      <c r="E5639" s="2" t="str" cm="1">
        <f t="array" ref="E5639">_xlfn.IFS(C5639/3&lt;=1,"Q1",C5639/3&lt;=2,"Q2",C5639/3&lt;=3,"Q3",C5639/3&lt;=4,"Q4")</f>
        <v>Q3</v>
      </c>
      <c r="F5639" s="2" t="str">
        <f t="shared" si="707"/>
        <v>2015-Jul</v>
      </c>
      <c r="G5639" s="2">
        <f t="shared" si="708"/>
        <v>2</v>
      </c>
      <c r="H5639" s="2" t="str">
        <f t="shared" si="709"/>
        <v>Tuesday</v>
      </c>
      <c r="I5639" s="2" t="str">
        <f t="shared" si="710"/>
        <v>FM4</v>
      </c>
      <c r="J5639" s="2">
        <f t="shared" si="711"/>
        <v>2</v>
      </c>
    </row>
    <row r="5640" spans="1:10" x14ac:dyDescent="0.35">
      <c r="A5640" s="4">
        <v>40378</v>
      </c>
      <c r="B5640" s="2">
        <f t="shared" si="704"/>
        <v>2010</v>
      </c>
      <c r="C5640" s="2">
        <f t="shared" si="705"/>
        <v>7</v>
      </c>
      <c r="D5640" s="2" t="str">
        <f t="shared" si="706"/>
        <v>July</v>
      </c>
      <c r="E5640" s="2" t="str" cm="1">
        <f t="array" ref="E5640">_xlfn.IFS(C5640/3&lt;=1,"Q1",C5640/3&lt;=2,"Q2",C5640/3&lt;=3,"Q3",C5640/3&lt;=4,"Q4")</f>
        <v>Q3</v>
      </c>
      <c r="F5640" s="2" t="str">
        <f t="shared" si="707"/>
        <v>2010-Jul</v>
      </c>
      <c r="G5640" s="2">
        <f t="shared" si="708"/>
        <v>1</v>
      </c>
      <c r="H5640" s="2" t="str">
        <f t="shared" si="709"/>
        <v>Monday</v>
      </c>
      <c r="I5640" s="2" t="str">
        <f t="shared" si="710"/>
        <v>FM4</v>
      </c>
      <c r="J5640" s="2">
        <f t="shared" si="711"/>
        <v>2</v>
      </c>
    </row>
    <row r="5641" spans="1:10" x14ac:dyDescent="0.35">
      <c r="A5641" s="4">
        <v>41457</v>
      </c>
      <c r="B5641" s="2">
        <f t="shared" si="704"/>
        <v>2013</v>
      </c>
      <c r="C5641" s="2">
        <f t="shared" si="705"/>
        <v>7</v>
      </c>
      <c r="D5641" s="2" t="str">
        <f t="shared" si="706"/>
        <v>July</v>
      </c>
      <c r="E5641" s="2" t="str" cm="1">
        <f t="array" ref="E5641">_xlfn.IFS(C5641/3&lt;=1,"Q1",C5641/3&lt;=2,"Q2",C5641/3&lt;=3,"Q3",C5641/3&lt;=4,"Q4")</f>
        <v>Q3</v>
      </c>
      <c r="F5641" s="2" t="str">
        <f t="shared" si="707"/>
        <v>2013-Jul</v>
      </c>
      <c r="G5641" s="2">
        <f t="shared" si="708"/>
        <v>2</v>
      </c>
      <c r="H5641" s="2" t="str">
        <f t="shared" si="709"/>
        <v>Tuesday</v>
      </c>
      <c r="I5641" s="2" t="str">
        <f t="shared" si="710"/>
        <v>FM4</v>
      </c>
      <c r="J5641" s="2">
        <f t="shared" si="711"/>
        <v>2</v>
      </c>
    </row>
    <row r="5642" spans="1:10" x14ac:dyDescent="0.35">
      <c r="A5642" s="4">
        <v>43293</v>
      </c>
      <c r="B5642" s="2">
        <f t="shared" si="704"/>
        <v>2018</v>
      </c>
      <c r="C5642" s="2">
        <f t="shared" si="705"/>
        <v>7</v>
      </c>
      <c r="D5642" s="2" t="str">
        <f t="shared" si="706"/>
        <v>July</v>
      </c>
      <c r="E5642" s="2" t="str" cm="1">
        <f t="array" ref="E5642">_xlfn.IFS(C5642/3&lt;=1,"Q1",C5642/3&lt;=2,"Q2",C5642/3&lt;=3,"Q3",C5642/3&lt;=4,"Q4")</f>
        <v>Q3</v>
      </c>
      <c r="F5642" s="2" t="str">
        <f t="shared" si="707"/>
        <v>2018-Jul</v>
      </c>
      <c r="G5642" s="2">
        <f t="shared" si="708"/>
        <v>4</v>
      </c>
      <c r="H5642" s="2" t="str">
        <f t="shared" si="709"/>
        <v>Thursday</v>
      </c>
      <c r="I5642" s="2" t="str">
        <f t="shared" si="710"/>
        <v>FM4</v>
      </c>
      <c r="J5642" s="2">
        <f t="shared" si="711"/>
        <v>2</v>
      </c>
    </row>
    <row r="5643" spans="1:10" x14ac:dyDescent="0.35">
      <c r="A5643" s="4">
        <v>42186</v>
      </c>
      <c r="B5643" s="2">
        <f t="shared" si="704"/>
        <v>2015</v>
      </c>
      <c r="C5643" s="2">
        <f t="shared" si="705"/>
        <v>7</v>
      </c>
      <c r="D5643" s="2" t="str">
        <f t="shared" si="706"/>
        <v>July</v>
      </c>
      <c r="E5643" s="2" t="str" cm="1">
        <f t="array" ref="E5643">_xlfn.IFS(C5643/3&lt;=1,"Q1",C5643/3&lt;=2,"Q2",C5643/3&lt;=3,"Q3",C5643/3&lt;=4,"Q4")</f>
        <v>Q3</v>
      </c>
      <c r="F5643" s="2" t="str">
        <f t="shared" si="707"/>
        <v>2015-Jul</v>
      </c>
      <c r="G5643" s="2">
        <f t="shared" si="708"/>
        <v>3</v>
      </c>
      <c r="H5643" s="2" t="str">
        <f t="shared" si="709"/>
        <v>Wednesday</v>
      </c>
      <c r="I5643" s="2" t="str">
        <f t="shared" si="710"/>
        <v>FM4</v>
      </c>
      <c r="J5643" s="2">
        <f t="shared" si="711"/>
        <v>2</v>
      </c>
    </row>
    <row r="5644" spans="1:10" x14ac:dyDescent="0.35">
      <c r="A5644" s="4">
        <v>41093</v>
      </c>
      <c r="B5644" s="2">
        <f t="shared" si="704"/>
        <v>2012</v>
      </c>
      <c r="C5644" s="2">
        <f t="shared" si="705"/>
        <v>7</v>
      </c>
      <c r="D5644" s="2" t="str">
        <f t="shared" si="706"/>
        <v>July</v>
      </c>
      <c r="E5644" s="2" t="str" cm="1">
        <f t="array" ref="E5644">_xlfn.IFS(C5644/3&lt;=1,"Q1",C5644/3&lt;=2,"Q2",C5644/3&lt;=3,"Q3",C5644/3&lt;=4,"Q4")</f>
        <v>Q3</v>
      </c>
      <c r="F5644" s="2" t="str">
        <f t="shared" si="707"/>
        <v>2012-Jul</v>
      </c>
      <c r="G5644" s="2">
        <f t="shared" si="708"/>
        <v>2</v>
      </c>
      <c r="H5644" s="2" t="str">
        <f t="shared" si="709"/>
        <v>Tuesday</v>
      </c>
      <c r="I5644" s="2" t="str">
        <f t="shared" si="710"/>
        <v>FM4</v>
      </c>
      <c r="J5644" s="2">
        <f t="shared" si="711"/>
        <v>2</v>
      </c>
    </row>
    <row r="5645" spans="1:10" x14ac:dyDescent="0.35">
      <c r="A5645" s="4">
        <v>42931</v>
      </c>
      <c r="B5645" s="2">
        <f t="shared" si="704"/>
        <v>2017</v>
      </c>
      <c r="C5645" s="2">
        <f t="shared" si="705"/>
        <v>7</v>
      </c>
      <c r="D5645" s="2" t="str">
        <f t="shared" si="706"/>
        <v>July</v>
      </c>
      <c r="E5645" s="2" t="str" cm="1">
        <f t="array" ref="E5645">_xlfn.IFS(C5645/3&lt;=1,"Q1",C5645/3&lt;=2,"Q2",C5645/3&lt;=3,"Q3",C5645/3&lt;=4,"Q4")</f>
        <v>Q3</v>
      </c>
      <c r="F5645" s="2" t="str">
        <f t="shared" si="707"/>
        <v>2017-Jul</v>
      </c>
      <c r="G5645" s="2">
        <f t="shared" si="708"/>
        <v>6</v>
      </c>
      <c r="H5645" s="2" t="str">
        <f t="shared" si="709"/>
        <v>Saturday</v>
      </c>
      <c r="I5645" s="2" t="str">
        <f t="shared" si="710"/>
        <v>FM4</v>
      </c>
      <c r="J5645" s="2">
        <f t="shared" si="711"/>
        <v>2</v>
      </c>
    </row>
    <row r="5646" spans="1:10" x14ac:dyDescent="0.35">
      <c r="A5646" s="4">
        <v>43293</v>
      </c>
      <c r="B5646" s="2">
        <f t="shared" si="704"/>
        <v>2018</v>
      </c>
      <c r="C5646" s="2">
        <f t="shared" si="705"/>
        <v>7</v>
      </c>
      <c r="D5646" s="2" t="str">
        <f t="shared" si="706"/>
        <v>July</v>
      </c>
      <c r="E5646" s="2" t="str" cm="1">
        <f t="array" ref="E5646">_xlfn.IFS(C5646/3&lt;=1,"Q1",C5646/3&lt;=2,"Q2",C5646/3&lt;=3,"Q3",C5646/3&lt;=4,"Q4")</f>
        <v>Q3</v>
      </c>
      <c r="F5646" s="2" t="str">
        <f t="shared" si="707"/>
        <v>2018-Jul</v>
      </c>
      <c r="G5646" s="2">
        <f t="shared" si="708"/>
        <v>4</v>
      </c>
      <c r="H5646" s="2" t="str">
        <f t="shared" si="709"/>
        <v>Thursday</v>
      </c>
      <c r="I5646" s="2" t="str">
        <f t="shared" si="710"/>
        <v>FM4</v>
      </c>
      <c r="J5646" s="2">
        <f t="shared" si="711"/>
        <v>2</v>
      </c>
    </row>
    <row r="5647" spans="1:10" x14ac:dyDescent="0.35">
      <c r="A5647" s="4">
        <v>42555</v>
      </c>
      <c r="B5647" s="2">
        <f t="shared" si="704"/>
        <v>2016</v>
      </c>
      <c r="C5647" s="2">
        <f t="shared" si="705"/>
        <v>7</v>
      </c>
      <c r="D5647" s="2" t="str">
        <f t="shared" si="706"/>
        <v>July</v>
      </c>
      <c r="E5647" s="2" t="str" cm="1">
        <f t="array" ref="E5647">_xlfn.IFS(C5647/3&lt;=1,"Q1",C5647/3&lt;=2,"Q2",C5647/3&lt;=3,"Q3",C5647/3&lt;=4,"Q4")</f>
        <v>Q3</v>
      </c>
      <c r="F5647" s="2" t="str">
        <f t="shared" si="707"/>
        <v>2016-Jul</v>
      </c>
      <c r="G5647" s="2">
        <f t="shared" si="708"/>
        <v>1</v>
      </c>
      <c r="H5647" s="2" t="str">
        <f t="shared" si="709"/>
        <v>Monday</v>
      </c>
      <c r="I5647" s="2" t="str">
        <f t="shared" si="710"/>
        <v>FM4</v>
      </c>
      <c r="J5647" s="2">
        <f t="shared" si="711"/>
        <v>2</v>
      </c>
    </row>
    <row r="5648" spans="1:10" x14ac:dyDescent="0.35">
      <c r="A5648" s="4">
        <v>42559</v>
      </c>
      <c r="B5648" s="2">
        <f t="shared" si="704"/>
        <v>2016</v>
      </c>
      <c r="C5648" s="2">
        <f t="shared" si="705"/>
        <v>7</v>
      </c>
      <c r="D5648" s="2" t="str">
        <f t="shared" si="706"/>
        <v>July</v>
      </c>
      <c r="E5648" s="2" t="str" cm="1">
        <f t="array" ref="E5648">_xlfn.IFS(C5648/3&lt;=1,"Q1",C5648/3&lt;=2,"Q2",C5648/3&lt;=3,"Q3",C5648/3&lt;=4,"Q4")</f>
        <v>Q3</v>
      </c>
      <c r="F5648" s="2" t="str">
        <f t="shared" si="707"/>
        <v>2016-Jul</v>
      </c>
      <c r="G5648" s="2">
        <f t="shared" si="708"/>
        <v>5</v>
      </c>
      <c r="H5648" s="2" t="str">
        <f t="shared" si="709"/>
        <v>Friday</v>
      </c>
      <c r="I5648" s="2" t="str">
        <f t="shared" si="710"/>
        <v>FM4</v>
      </c>
      <c r="J5648" s="2">
        <f t="shared" si="711"/>
        <v>2</v>
      </c>
    </row>
    <row r="5649" spans="1:10" x14ac:dyDescent="0.35">
      <c r="A5649" s="4">
        <v>40742</v>
      </c>
      <c r="B5649" s="2">
        <f t="shared" si="704"/>
        <v>2011</v>
      </c>
      <c r="C5649" s="2">
        <f t="shared" si="705"/>
        <v>7</v>
      </c>
      <c r="D5649" s="2" t="str">
        <f t="shared" si="706"/>
        <v>July</v>
      </c>
      <c r="E5649" s="2" t="str" cm="1">
        <f t="array" ref="E5649">_xlfn.IFS(C5649/3&lt;=1,"Q1",C5649/3&lt;=2,"Q2",C5649/3&lt;=3,"Q3",C5649/3&lt;=4,"Q4")</f>
        <v>Q3</v>
      </c>
      <c r="F5649" s="2" t="str">
        <f t="shared" si="707"/>
        <v>2011-Jul</v>
      </c>
      <c r="G5649" s="2">
        <f t="shared" si="708"/>
        <v>1</v>
      </c>
      <c r="H5649" s="2" t="str">
        <f t="shared" si="709"/>
        <v>Monday</v>
      </c>
      <c r="I5649" s="2" t="str">
        <f t="shared" si="710"/>
        <v>FM4</v>
      </c>
      <c r="J5649" s="2">
        <f t="shared" si="711"/>
        <v>2</v>
      </c>
    </row>
    <row r="5650" spans="1:10" x14ac:dyDescent="0.35">
      <c r="A5650" s="4">
        <v>40371</v>
      </c>
      <c r="B5650" s="2">
        <f t="shared" si="704"/>
        <v>2010</v>
      </c>
      <c r="C5650" s="2">
        <f t="shared" si="705"/>
        <v>7</v>
      </c>
      <c r="D5650" s="2" t="str">
        <f t="shared" si="706"/>
        <v>July</v>
      </c>
      <c r="E5650" s="2" t="str" cm="1">
        <f t="array" ref="E5650">_xlfn.IFS(C5650/3&lt;=1,"Q1",C5650/3&lt;=2,"Q2",C5650/3&lt;=3,"Q3",C5650/3&lt;=4,"Q4")</f>
        <v>Q3</v>
      </c>
      <c r="F5650" s="2" t="str">
        <f t="shared" si="707"/>
        <v>2010-Jul</v>
      </c>
      <c r="G5650" s="2">
        <f t="shared" si="708"/>
        <v>1</v>
      </c>
      <c r="H5650" s="2" t="str">
        <f t="shared" si="709"/>
        <v>Monday</v>
      </c>
      <c r="I5650" s="2" t="str">
        <f t="shared" si="710"/>
        <v>FM4</v>
      </c>
      <c r="J5650" s="2">
        <f t="shared" si="711"/>
        <v>2</v>
      </c>
    </row>
    <row r="5651" spans="1:10" x14ac:dyDescent="0.35">
      <c r="A5651" s="4">
        <v>42197</v>
      </c>
      <c r="B5651" s="2">
        <f t="shared" si="704"/>
        <v>2015</v>
      </c>
      <c r="C5651" s="2">
        <f t="shared" si="705"/>
        <v>7</v>
      </c>
      <c r="D5651" s="2" t="str">
        <f t="shared" si="706"/>
        <v>July</v>
      </c>
      <c r="E5651" s="2" t="str" cm="1">
        <f t="array" ref="E5651">_xlfn.IFS(C5651/3&lt;=1,"Q1",C5651/3&lt;=2,"Q2",C5651/3&lt;=3,"Q3",C5651/3&lt;=4,"Q4")</f>
        <v>Q3</v>
      </c>
      <c r="F5651" s="2" t="str">
        <f t="shared" si="707"/>
        <v>2015-Jul</v>
      </c>
      <c r="G5651" s="2">
        <f t="shared" si="708"/>
        <v>7</v>
      </c>
      <c r="H5651" s="2" t="str">
        <f t="shared" si="709"/>
        <v>Sunday</v>
      </c>
      <c r="I5651" s="2" t="str">
        <f t="shared" si="710"/>
        <v>FM4</v>
      </c>
      <c r="J5651" s="2">
        <f t="shared" si="711"/>
        <v>2</v>
      </c>
    </row>
    <row r="5652" spans="1:10" x14ac:dyDescent="0.35">
      <c r="A5652" s="4">
        <v>40376</v>
      </c>
      <c r="B5652" s="2">
        <f t="shared" si="704"/>
        <v>2010</v>
      </c>
      <c r="C5652" s="2">
        <f t="shared" si="705"/>
        <v>7</v>
      </c>
      <c r="D5652" s="2" t="str">
        <f t="shared" si="706"/>
        <v>July</v>
      </c>
      <c r="E5652" s="2" t="str" cm="1">
        <f t="array" ref="E5652">_xlfn.IFS(C5652/3&lt;=1,"Q1",C5652/3&lt;=2,"Q2",C5652/3&lt;=3,"Q3",C5652/3&lt;=4,"Q4")</f>
        <v>Q3</v>
      </c>
      <c r="F5652" s="2" t="str">
        <f t="shared" si="707"/>
        <v>2010-Jul</v>
      </c>
      <c r="G5652" s="2">
        <f t="shared" si="708"/>
        <v>6</v>
      </c>
      <c r="H5652" s="2" t="str">
        <f t="shared" si="709"/>
        <v>Saturday</v>
      </c>
      <c r="I5652" s="2" t="str">
        <f t="shared" si="710"/>
        <v>FM4</v>
      </c>
      <c r="J5652" s="2">
        <f t="shared" si="711"/>
        <v>2</v>
      </c>
    </row>
    <row r="5653" spans="1:10" x14ac:dyDescent="0.35">
      <c r="A5653" s="4">
        <v>42200</v>
      </c>
      <c r="B5653" s="2">
        <f t="shared" si="704"/>
        <v>2015</v>
      </c>
      <c r="C5653" s="2">
        <f t="shared" si="705"/>
        <v>7</v>
      </c>
      <c r="D5653" s="2" t="str">
        <f t="shared" si="706"/>
        <v>July</v>
      </c>
      <c r="E5653" s="2" t="str" cm="1">
        <f t="array" ref="E5653">_xlfn.IFS(C5653/3&lt;=1,"Q1",C5653/3&lt;=2,"Q2",C5653/3&lt;=3,"Q3",C5653/3&lt;=4,"Q4")</f>
        <v>Q3</v>
      </c>
      <c r="F5653" s="2" t="str">
        <f t="shared" si="707"/>
        <v>2015-Jul</v>
      </c>
      <c r="G5653" s="2">
        <f t="shared" si="708"/>
        <v>3</v>
      </c>
      <c r="H5653" s="2" t="str">
        <f t="shared" si="709"/>
        <v>Wednesday</v>
      </c>
      <c r="I5653" s="2" t="str">
        <f t="shared" si="710"/>
        <v>FM4</v>
      </c>
      <c r="J5653" s="2">
        <f t="shared" si="711"/>
        <v>2</v>
      </c>
    </row>
    <row r="5654" spans="1:10" x14ac:dyDescent="0.35">
      <c r="A5654" s="4">
        <v>41109</v>
      </c>
      <c r="B5654" s="2">
        <f t="shared" si="704"/>
        <v>2012</v>
      </c>
      <c r="C5654" s="2">
        <f t="shared" si="705"/>
        <v>7</v>
      </c>
      <c r="D5654" s="2" t="str">
        <f t="shared" si="706"/>
        <v>July</v>
      </c>
      <c r="E5654" s="2" t="str" cm="1">
        <f t="array" ref="E5654">_xlfn.IFS(C5654/3&lt;=1,"Q1",C5654/3&lt;=2,"Q2",C5654/3&lt;=3,"Q3",C5654/3&lt;=4,"Q4")</f>
        <v>Q3</v>
      </c>
      <c r="F5654" s="2" t="str">
        <f t="shared" si="707"/>
        <v>2012-Jul</v>
      </c>
      <c r="G5654" s="2">
        <f t="shared" si="708"/>
        <v>4</v>
      </c>
      <c r="H5654" s="2" t="str">
        <f t="shared" si="709"/>
        <v>Thursday</v>
      </c>
      <c r="I5654" s="2" t="str">
        <f t="shared" si="710"/>
        <v>FM4</v>
      </c>
      <c r="J5654" s="2">
        <f t="shared" si="711"/>
        <v>2</v>
      </c>
    </row>
    <row r="5655" spans="1:10" x14ac:dyDescent="0.35">
      <c r="A5655" s="4">
        <v>40365</v>
      </c>
      <c r="B5655" s="2">
        <f t="shared" si="704"/>
        <v>2010</v>
      </c>
      <c r="C5655" s="2">
        <f t="shared" si="705"/>
        <v>7</v>
      </c>
      <c r="D5655" s="2" t="str">
        <f t="shared" si="706"/>
        <v>July</v>
      </c>
      <c r="E5655" s="2" t="str" cm="1">
        <f t="array" ref="E5655">_xlfn.IFS(C5655/3&lt;=1,"Q1",C5655/3&lt;=2,"Q2",C5655/3&lt;=3,"Q3",C5655/3&lt;=4,"Q4")</f>
        <v>Q3</v>
      </c>
      <c r="F5655" s="2" t="str">
        <f t="shared" si="707"/>
        <v>2010-Jul</v>
      </c>
      <c r="G5655" s="2">
        <f t="shared" si="708"/>
        <v>2</v>
      </c>
      <c r="H5655" s="2" t="str">
        <f t="shared" si="709"/>
        <v>Tuesday</v>
      </c>
      <c r="I5655" s="2" t="str">
        <f t="shared" si="710"/>
        <v>FM4</v>
      </c>
      <c r="J5655" s="2">
        <f t="shared" si="711"/>
        <v>2</v>
      </c>
    </row>
    <row r="5656" spans="1:10" x14ac:dyDescent="0.35">
      <c r="A5656" s="4">
        <v>42530</v>
      </c>
      <c r="B5656" s="2">
        <f t="shared" si="704"/>
        <v>2016</v>
      </c>
      <c r="C5656" s="2">
        <f t="shared" si="705"/>
        <v>6</v>
      </c>
      <c r="D5656" s="2" t="str">
        <f t="shared" si="706"/>
        <v>June</v>
      </c>
      <c r="E5656" s="2" t="str" cm="1">
        <f t="array" ref="E5656">_xlfn.IFS(C5656/3&lt;=1,"Q1",C5656/3&lt;=2,"Q2",C5656/3&lt;=3,"Q3",C5656/3&lt;=4,"Q4")</f>
        <v>Q2</v>
      </c>
      <c r="F5656" s="2" t="str">
        <f t="shared" si="707"/>
        <v>2016-Jun</v>
      </c>
      <c r="G5656" s="2">
        <f t="shared" si="708"/>
        <v>4</v>
      </c>
      <c r="H5656" s="2" t="str">
        <f t="shared" si="709"/>
        <v>Thursday</v>
      </c>
      <c r="I5656" s="2" t="str">
        <f t="shared" si="710"/>
        <v>FM3</v>
      </c>
      <c r="J5656" s="2">
        <f t="shared" si="711"/>
        <v>1</v>
      </c>
    </row>
    <row r="5657" spans="1:10" x14ac:dyDescent="0.35">
      <c r="A5657" s="4">
        <v>43270</v>
      </c>
      <c r="B5657" s="2">
        <f t="shared" si="704"/>
        <v>2018</v>
      </c>
      <c r="C5657" s="2">
        <f t="shared" si="705"/>
        <v>6</v>
      </c>
      <c r="D5657" s="2" t="str">
        <f t="shared" si="706"/>
        <v>June</v>
      </c>
      <c r="E5657" s="2" t="str" cm="1">
        <f t="array" ref="E5657">_xlfn.IFS(C5657/3&lt;=1,"Q1",C5657/3&lt;=2,"Q2",C5657/3&lt;=3,"Q3",C5657/3&lt;=4,"Q4")</f>
        <v>Q2</v>
      </c>
      <c r="F5657" s="2" t="str">
        <f t="shared" si="707"/>
        <v>2018-Jun</v>
      </c>
      <c r="G5657" s="2">
        <f t="shared" si="708"/>
        <v>2</v>
      </c>
      <c r="H5657" s="2" t="str">
        <f t="shared" si="709"/>
        <v>Tuesday</v>
      </c>
      <c r="I5657" s="2" t="str">
        <f t="shared" si="710"/>
        <v>FM3</v>
      </c>
      <c r="J5657" s="2">
        <f t="shared" si="711"/>
        <v>1</v>
      </c>
    </row>
    <row r="5658" spans="1:10" x14ac:dyDescent="0.35">
      <c r="A5658" s="4">
        <v>42175</v>
      </c>
      <c r="B5658" s="2">
        <f t="shared" si="704"/>
        <v>2015</v>
      </c>
      <c r="C5658" s="2">
        <f t="shared" si="705"/>
        <v>6</v>
      </c>
      <c r="D5658" s="2" t="str">
        <f t="shared" si="706"/>
        <v>June</v>
      </c>
      <c r="E5658" s="2" t="str" cm="1">
        <f t="array" ref="E5658">_xlfn.IFS(C5658/3&lt;=1,"Q1",C5658/3&lt;=2,"Q2",C5658/3&lt;=3,"Q3",C5658/3&lt;=4,"Q4")</f>
        <v>Q2</v>
      </c>
      <c r="F5658" s="2" t="str">
        <f t="shared" si="707"/>
        <v>2015-Jun</v>
      </c>
      <c r="G5658" s="2">
        <f t="shared" si="708"/>
        <v>6</v>
      </c>
      <c r="H5658" s="2" t="str">
        <f t="shared" si="709"/>
        <v>Saturday</v>
      </c>
      <c r="I5658" s="2" t="str">
        <f t="shared" si="710"/>
        <v>FM3</v>
      </c>
      <c r="J5658" s="2">
        <f t="shared" si="711"/>
        <v>1</v>
      </c>
    </row>
    <row r="5659" spans="1:10" x14ac:dyDescent="0.35">
      <c r="A5659" s="4">
        <v>41087</v>
      </c>
      <c r="B5659" s="2">
        <f t="shared" si="704"/>
        <v>2012</v>
      </c>
      <c r="C5659" s="2">
        <f t="shared" si="705"/>
        <v>6</v>
      </c>
      <c r="D5659" s="2" t="str">
        <f t="shared" si="706"/>
        <v>June</v>
      </c>
      <c r="E5659" s="2" t="str" cm="1">
        <f t="array" ref="E5659">_xlfn.IFS(C5659/3&lt;=1,"Q1",C5659/3&lt;=2,"Q2",C5659/3&lt;=3,"Q3",C5659/3&lt;=4,"Q4")</f>
        <v>Q2</v>
      </c>
      <c r="F5659" s="2" t="str">
        <f t="shared" si="707"/>
        <v>2012-Jun</v>
      </c>
      <c r="G5659" s="2">
        <f t="shared" si="708"/>
        <v>3</v>
      </c>
      <c r="H5659" s="2" t="str">
        <f t="shared" si="709"/>
        <v>Wednesday</v>
      </c>
      <c r="I5659" s="2" t="str">
        <f t="shared" si="710"/>
        <v>FM3</v>
      </c>
      <c r="J5659" s="2">
        <f t="shared" si="711"/>
        <v>1</v>
      </c>
    </row>
    <row r="5660" spans="1:10" x14ac:dyDescent="0.35">
      <c r="A5660" s="4">
        <v>41813</v>
      </c>
      <c r="B5660" s="2">
        <f t="shared" si="704"/>
        <v>2014</v>
      </c>
      <c r="C5660" s="2">
        <f t="shared" si="705"/>
        <v>6</v>
      </c>
      <c r="D5660" s="2" t="str">
        <f t="shared" si="706"/>
        <v>June</v>
      </c>
      <c r="E5660" s="2" t="str" cm="1">
        <f t="array" ref="E5660">_xlfn.IFS(C5660/3&lt;=1,"Q1",C5660/3&lt;=2,"Q2",C5660/3&lt;=3,"Q3",C5660/3&lt;=4,"Q4")</f>
        <v>Q2</v>
      </c>
      <c r="F5660" s="2" t="str">
        <f t="shared" si="707"/>
        <v>2014-Jun</v>
      </c>
      <c r="G5660" s="2">
        <f t="shared" si="708"/>
        <v>1</v>
      </c>
      <c r="H5660" s="2" t="str">
        <f t="shared" si="709"/>
        <v>Monday</v>
      </c>
      <c r="I5660" s="2" t="str">
        <f t="shared" si="710"/>
        <v>FM3</v>
      </c>
      <c r="J5660" s="2">
        <f t="shared" si="711"/>
        <v>1</v>
      </c>
    </row>
    <row r="5661" spans="1:10" x14ac:dyDescent="0.35">
      <c r="A5661" s="4">
        <v>43258</v>
      </c>
      <c r="B5661" s="2">
        <f t="shared" si="704"/>
        <v>2018</v>
      </c>
      <c r="C5661" s="2">
        <f t="shared" si="705"/>
        <v>6</v>
      </c>
      <c r="D5661" s="2" t="str">
        <f t="shared" si="706"/>
        <v>June</v>
      </c>
      <c r="E5661" s="2" t="str" cm="1">
        <f t="array" ref="E5661">_xlfn.IFS(C5661/3&lt;=1,"Q1",C5661/3&lt;=2,"Q2",C5661/3&lt;=3,"Q3",C5661/3&lt;=4,"Q4")</f>
        <v>Q2</v>
      </c>
      <c r="F5661" s="2" t="str">
        <f t="shared" si="707"/>
        <v>2018-Jun</v>
      </c>
      <c r="G5661" s="2">
        <f t="shared" si="708"/>
        <v>4</v>
      </c>
      <c r="H5661" s="2" t="str">
        <f t="shared" si="709"/>
        <v>Thursday</v>
      </c>
      <c r="I5661" s="2" t="str">
        <f t="shared" si="710"/>
        <v>FM3</v>
      </c>
      <c r="J5661" s="2">
        <f t="shared" si="711"/>
        <v>1</v>
      </c>
    </row>
    <row r="5662" spans="1:10" x14ac:dyDescent="0.35">
      <c r="A5662" s="4">
        <v>42909</v>
      </c>
      <c r="B5662" s="2">
        <f t="shared" si="704"/>
        <v>2017</v>
      </c>
      <c r="C5662" s="2">
        <f t="shared" si="705"/>
        <v>6</v>
      </c>
      <c r="D5662" s="2" t="str">
        <f t="shared" si="706"/>
        <v>June</v>
      </c>
      <c r="E5662" s="2" t="str" cm="1">
        <f t="array" ref="E5662">_xlfn.IFS(C5662/3&lt;=1,"Q1",C5662/3&lt;=2,"Q2",C5662/3&lt;=3,"Q3",C5662/3&lt;=4,"Q4")</f>
        <v>Q2</v>
      </c>
      <c r="F5662" s="2" t="str">
        <f t="shared" si="707"/>
        <v>2017-Jun</v>
      </c>
      <c r="G5662" s="2">
        <f t="shared" si="708"/>
        <v>5</v>
      </c>
      <c r="H5662" s="2" t="str">
        <f t="shared" si="709"/>
        <v>Friday</v>
      </c>
      <c r="I5662" s="2" t="str">
        <f t="shared" si="710"/>
        <v>FM3</v>
      </c>
      <c r="J5662" s="2">
        <f t="shared" si="711"/>
        <v>1</v>
      </c>
    </row>
    <row r="5663" spans="1:10" x14ac:dyDescent="0.35">
      <c r="A5663" s="4">
        <v>41082</v>
      </c>
      <c r="B5663" s="2">
        <f t="shared" si="704"/>
        <v>2012</v>
      </c>
      <c r="C5663" s="2">
        <f t="shared" si="705"/>
        <v>6</v>
      </c>
      <c r="D5663" s="2" t="str">
        <f t="shared" si="706"/>
        <v>June</v>
      </c>
      <c r="E5663" s="2" t="str" cm="1">
        <f t="array" ref="E5663">_xlfn.IFS(C5663/3&lt;=1,"Q1",C5663/3&lt;=2,"Q2",C5663/3&lt;=3,"Q3",C5663/3&lt;=4,"Q4")</f>
        <v>Q2</v>
      </c>
      <c r="F5663" s="2" t="str">
        <f t="shared" si="707"/>
        <v>2012-Jun</v>
      </c>
      <c r="G5663" s="2">
        <f t="shared" si="708"/>
        <v>5</v>
      </c>
      <c r="H5663" s="2" t="str">
        <f t="shared" si="709"/>
        <v>Friday</v>
      </c>
      <c r="I5663" s="2" t="str">
        <f t="shared" si="710"/>
        <v>FM3</v>
      </c>
      <c r="J5663" s="2">
        <f t="shared" si="711"/>
        <v>1</v>
      </c>
    </row>
    <row r="5664" spans="1:10" x14ac:dyDescent="0.35">
      <c r="A5664" s="4">
        <v>42545</v>
      </c>
      <c r="B5664" s="2">
        <f t="shared" si="704"/>
        <v>2016</v>
      </c>
      <c r="C5664" s="2">
        <f t="shared" si="705"/>
        <v>6</v>
      </c>
      <c r="D5664" s="2" t="str">
        <f t="shared" si="706"/>
        <v>June</v>
      </c>
      <c r="E5664" s="2" t="str" cm="1">
        <f t="array" ref="E5664">_xlfn.IFS(C5664/3&lt;=1,"Q1",C5664/3&lt;=2,"Q2",C5664/3&lt;=3,"Q3",C5664/3&lt;=4,"Q4")</f>
        <v>Q2</v>
      </c>
      <c r="F5664" s="2" t="str">
        <f t="shared" si="707"/>
        <v>2016-Jun</v>
      </c>
      <c r="G5664" s="2">
        <f t="shared" si="708"/>
        <v>5</v>
      </c>
      <c r="H5664" s="2" t="str">
        <f t="shared" si="709"/>
        <v>Friday</v>
      </c>
      <c r="I5664" s="2" t="str">
        <f t="shared" si="710"/>
        <v>FM3</v>
      </c>
      <c r="J5664" s="2">
        <f t="shared" si="711"/>
        <v>1</v>
      </c>
    </row>
    <row r="5665" spans="1:10" x14ac:dyDescent="0.35">
      <c r="A5665" s="4">
        <v>41077</v>
      </c>
      <c r="B5665" s="2">
        <f t="shared" si="704"/>
        <v>2012</v>
      </c>
      <c r="C5665" s="2">
        <f t="shared" si="705"/>
        <v>6</v>
      </c>
      <c r="D5665" s="2" t="str">
        <f t="shared" si="706"/>
        <v>June</v>
      </c>
      <c r="E5665" s="2" t="str" cm="1">
        <f t="array" ref="E5665">_xlfn.IFS(C5665/3&lt;=1,"Q1",C5665/3&lt;=2,"Q2",C5665/3&lt;=3,"Q3",C5665/3&lt;=4,"Q4")</f>
        <v>Q2</v>
      </c>
      <c r="F5665" s="2" t="str">
        <f t="shared" si="707"/>
        <v>2012-Jun</v>
      </c>
      <c r="G5665" s="2">
        <f t="shared" si="708"/>
        <v>7</v>
      </c>
      <c r="H5665" s="2" t="str">
        <f t="shared" si="709"/>
        <v>Sunday</v>
      </c>
      <c r="I5665" s="2" t="str">
        <f t="shared" si="710"/>
        <v>FM3</v>
      </c>
      <c r="J5665" s="2">
        <f t="shared" si="711"/>
        <v>1</v>
      </c>
    </row>
    <row r="5666" spans="1:10" x14ac:dyDescent="0.35">
      <c r="A5666" s="4">
        <v>42548</v>
      </c>
      <c r="B5666" s="2">
        <f t="shared" si="704"/>
        <v>2016</v>
      </c>
      <c r="C5666" s="2">
        <f t="shared" si="705"/>
        <v>6</v>
      </c>
      <c r="D5666" s="2" t="str">
        <f t="shared" si="706"/>
        <v>June</v>
      </c>
      <c r="E5666" s="2" t="str" cm="1">
        <f t="array" ref="E5666">_xlfn.IFS(C5666/3&lt;=1,"Q1",C5666/3&lt;=2,"Q2",C5666/3&lt;=3,"Q3",C5666/3&lt;=4,"Q4")</f>
        <v>Q2</v>
      </c>
      <c r="F5666" s="2" t="str">
        <f t="shared" si="707"/>
        <v>2016-Jun</v>
      </c>
      <c r="G5666" s="2">
        <f t="shared" si="708"/>
        <v>1</v>
      </c>
      <c r="H5666" s="2" t="str">
        <f t="shared" si="709"/>
        <v>Monday</v>
      </c>
      <c r="I5666" s="2" t="str">
        <f t="shared" si="710"/>
        <v>FM3</v>
      </c>
      <c r="J5666" s="2">
        <f t="shared" si="711"/>
        <v>1</v>
      </c>
    </row>
    <row r="5667" spans="1:10" x14ac:dyDescent="0.35">
      <c r="A5667" s="4">
        <v>41451</v>
      </c>
      <c r="B5667" s="2">
        <f t="shared" si="704"/>
        <v>2013</v>
      </c>
      <c r="C5667" s="2">
        <f t="shared" si="705"/>
        <v>6</v>
      </c>
      <c r="D5667" s="2" t="str">
        <f t="shared" si="706"/>
        <v>June</v>
      </c>
      <c r="E5667" s="2" t="str" cm="1">
        <f t="array" ref="E5667">_xlfn.IFS(C5667/3&lt;=1,"Q1",C5667/3&lt;=2,"Q2",C5667/3&lt;=3,"Q3",C5667/3&lt;=4,"Q4")</f>
        <v>Q2</v>
      </c>
      <c r="F5667" s="2" t="str">
        <f t="shared" si="707"/>
        <v>2013-Jun</v>
      </c>
      <c r="G5667" s="2">
        <f t="shared" si="708"/>
        <v>3</v>
      </c>
      <c r="H5667" s="2" t="str">
        <f t="shared" si="709"/>
        <v>Wednesday</v>
      </c>
      <c r="I5667" s="2" t="str">
        <f t="shared" si="710"/>
        <v>FM3</v>
      </c>
      <c r="J5667" s="2">
        <f t="shared" si="711"/>
        <v>1</v>
      </c>
    </row>
    <row r="5668" spans="1:10" x14ac:dyDescent="0.35">
      <c r="A5668" s="4">
        <v>42906</v>
      </c>
      <c r="B5668" s="2">
        <f t="shared" si="704"/>
        <v>2017</v>
      </c>
      <c r="C5668" s="2">
        <f t="shared" si="705"/>
        <v>6</v>
      </c>
      <c r="D5668" s="2" t="str">
        <f t="shared" si="706"/>
        <v>June</v>
      </c>
      <c r="E5668" s="2" t="str" cm="1">
        <f t="array" ref="E5668">_xlfn.IFS(C5668/3&lt;=1,"Q1",C5668/3&lt;=2,"Q2",C5668/3&lt;=3,"Q3",C5668/3&lt;=4,"Q4")</f>
        <v>Q2</v>
      </c>
      <c r="F5668" s="2" t="str">
        <f t="shared" si="707"/>
        <v>2017-Jun</v>
      </c>
      <c r="G5668" s="2">
        <f t="shared" si="708"/>
        <v>2</v>
      </c>
      <c r="H5668" s="2" t="str">
        <f t="shared" si="709"/>
        <v>Tuesday</v>
      </c>
      <c r="I5668" s="2" t="str">
        <f t="shared" si="710"/>
        <v>FM3</v>
      </c>
      <c r="J5668" s="2">
        <f t="shared" si="711"/>
        <v>1</v>
      </c>
    </row>
    <row r="5669" spans="1:10" x14ac:dyDescent="0.35">
      <c r="A5669" s="4">
        <v>41444</v>
      </c>
      <c r="B5669" s="2">
        <f t="shared" si="704"/>
        <v>2013</v>
      </c>
      <c r="C5669" s="2">
        <f t="shared" si="705"/>
        <v>6</v>
      </c>
      <c r="D5669" s="2" t="str">
        <f t="shared" si="706"/>
        <v>June</v>
      </c>
      <c r="E5669" s="2" t="str" cm="1">
        <f t="array" ref="E5669">_xlfn.IFS(C5669/3&lt;=1,"Q1",C5669/3&lt;=2,"Q2",C5669/3&lt;=3,"Q3",C5669/3&lt;=4,"Q4")</f>
        <v>Q2</v>
      </c>
      <c r="F5669" s="2" t="str">
        <f t="shared" si="707"/>
        <v>2013-Jun</v>
      </c>
      <c r="G5669" s="2">
        <f t="shared" si="708"/>
        <v>3</v>
      </c>
      <c r="H5669" s="2" t="str">
        <f t="shared" si="709"/>
        <v>Wednesday</v>
      </c>
      <c r="I5669" s="2" t="str">
        <f t="shared" si="710"/>
        <v>FM3</v>
      </c>
      <c r="J5669" s="2">
        <f t="shared" si="711"/>
        <v>1</v>
      </c>
    </row>
    <row r="5670" spans="1:10" x14ac:dyDescent="0.35">
      <c r="A5670" s="4">
        <v>41063</v>
      </c>
      <c r="B5670" s="2">
        <f t="shared" si="704"/>
        <v>2012</v>
      </c>
      <c r="C5670" s="2">
        <f t="shared" si="705"/>
        <v>6</v>
      </c>
      <c r="D5670" s="2" t="str">
        <f t="shared" si="706"/>
        <v>June</v>
      </c>
      <c r="E5670" s="2" t="str" cm="1">
        <f t="array" ref="E5670">_xlfn.IFS(C5670/3&lt;=1,"Q1",C5670/3&lt;=2,"Q2",C5670/3&lt;=3,"Q3",C5670/3&lt;=4,"Q4")</f>
        <v>Q2</v>
      </c>
      <c r="F5670" s="2" t="str">
        <f t="shared" si="707"/>
        <v>2012-Jun</v>
      </c>
      <c r="G5670" s="2">
        <f t="shared" si="708"/>
        <v>7</v>
      </c>
      <c r="H5670" s="2" t="str">
        <f t="shared" si="709"/>
        <v>Sunday</v>
      </c>
      <c r="I5670" s="2" t="str">
        <f t="shared" si="710"/>
        <v>FM3</v>
      </c>
      <c r="J5670" s="2">
        <f t="shared" si="711"/>
        <v>1</v>
      </c>
    </row>
    <row r="5671" spans="1:10" x14ac:dyDescent="0.35">
      <c r="A5671" s="4">
        <v>43262</v>
      </c>
      <c r="B5671" s="2">
        <f t="shared" si="704"/>
        <v>2018</v>
      </c>
      <c r="C5671" s="2">
        <f t="shared" si="705"/>
        <v>6</v>
      </c>
      <c r="D5671" s="2" t="str">
        <f t="shared" si="706"/>
        <v>June</v>
      </c>
      <c r="E5671" s="2" t="str" cm="1">
        <f t="array" ref="E5671">_xlfn.IFS(C5671/3&lt;=1,"Q1",C5671/3&lt;=2,"Q2",C5671/3&lt;=3,"Q3",C5671/3&lt;=4,"Q4")</f>
        <v>Q2</v>
      </c>
      <c r="F5671" s="2" t="str">
        <f t="shared" si="707"/>
        <v>2018-Jun</v>
      </c>
      <c r="G5671" s="2">
        <f t="shared" si="708"/>
        <v>1</v>
      </c>
      <c r="H5671" s="2" t="str">
        <f t="shared" si="709"/>
        <v>Monday</v>
      </c>
      <c r="I5671" s="2" t="str">
        <f t="shared" si="710"/>
        <v>FM3</v>
      </c>
      <c r="J5671" s="2">
        <f t="shared" si="711"/>
        <v>1</v>
      </c>
    </row>
    <row r="5672" spans="1:10" x14ac:dyDescent="0.35">
      <c r="A5672" s="4">
        <v>42893</v>
      </c>
      <c r="B5672" s="2">
        <f t="shared" si="704"/>
        <v>2017</v>
      </c>
      <c r="C5672" s="2">
        <f t="shared" si="705"/>
        <v>6</v>
      </c>
      <c r="D5672" s="2" t="str">
        <f t="shared" si="706"/>
        <v>June</v>
      </c>
      <c r="E5672" s="2" t="str" cm="1">
        <f t="array" ref="E5672">_xlfn.IFS(C5672/3&lt;=1,"Q1",C5672/3&lt;=2,"Q2",C5672/3&lt;=3,"Q3",C5672/3&lt;=4,"Q4")</f>
        <v>Q2</v>
      </c>
      <c r="F5672" s="2" t="str">
        <f t="shared" si="707"/>
        <v>2017-Jun</v>
      </c>
      <c r="G5672" s="2">
        <f t="shared" si="708"/>
        <v>3</v>
      </c>
      <c r="H5672" s="2" t="str">
        <f t="shared" si="709"/>
        <v>Wednesday</v>
      </c>
      <c r="I5672" s="2" t="str">
        <f t="shared" si="710"/>
        <v>FM3</v>
      </c>
      <c r="J5672" s="2">
        <f t="shared" si="711"/>
        <v>1</v>
      </c>
    </row>
    <row r="5673" spans="1:10" x14ac:dyDescent="0.35">
      <c r="A5673" s="4">
        <v>42177</v>
      </c>
      <c r="B5673" s="2">
        <f t="shared" si="704"/>
        <v>2015</v>
      </c>
      <c r="C5673" s="2">
        <f t="shared" si="705"/>
        <v>6</v>
      </c>
      <c r="D5673" s="2" t="str">
        <f t="shared" si="706"/>
        <v>June</v>
      </c>
      <c r="E5673" s="2" t="str" cm="1">
        <f t="array" ref="E5673">_xlfn.IFS(C5673/3&lt;=1,"Q1",C5673/3&lt;=2,"Q2",C5673/3&lt;=3,"Q3",C5673/3&lt;=4,"Q4")</f>
        <v>Q2</v>
      </c>
      <c r="F5673" s="2" t="str">
        <f t="shared" si="707"/>
        <v>2015-Jun</v>
      </c>
      <c r="G5673" s="2">
        <f t="shared" si="708"/>
        <v>1</v>
      </c>
      <c r="H5673" s="2" t="str">
        <f t="shared" si="709"/>
        <v>Monday</v>
      </c>
      <c r="I5673" s="2" t="str">
        <f t="shared" si="710"/>
        <v>FM3</v>
      </c>
      <c r="J5673" s="2">
        <f t="shared" si="711"/>
        <v>1</v>
      </c>
    </row>
    <row r="5674" spans="1:10" x14ac:dyDescent="0.35">
      <c r="A5674" s="4">
        <v>42891</v>
      </c>
      <c r="B5674" s="2">
        <f t="shared" si="704"/>
        <v>2017</v>
      </c>
      <c r="C5674" s="2">
        <f t="shared" si="705"/>
        <v>6</v>
      </c>
      <c r="D5674" s="2" t="str">
        <f t="shared" si="706"/>
        <v>June</v>
      </c>
      <c r="E5674" s="2" t="str" cm="1">
        <f t="array" ref="E5674">_xlfn.IFS(C5674/3&lt;=1,"Q1",C5674/3&lt;=2,"Q2",C5674/3&lt;=3,"Q3",C5674/3&lt;=4,"Q4")</f>
        <v>Q2</v>
      </c>
      <c r="F5674" s="2" t="str">
        <f t="shared" si="707"/>
        <v>2017-Jun</v>
      </c>
      <c r="G5674" s="2">
        <f t="shared" si="708"/>
        <v>1</v>
      </c>
      <c r="H5674" s="2" t="str">
        <f t="shared" si="709"/>
        <v>Monday</v>
      </c>
      <c r="I5674" s="2" t="str">
        <f t="shared" si="710"/>
        <v>FM3</v>
      </c>
      <c r="J5674" s="2">
        <f t="shared" si="711"/>
        <v>1</v>
      </c>
    </row>
    <row r="5675" spans="1:10" x14ac:dyDescent="0.35">
      <c r="A5675" s="4">
        <v>41817</v>
      </c>
      <c r="B5675" s="2">
        <f t="shared" si="704"/>
        <v>2014</v>
      </c>
      <c r="C5675" s="2">
        <f t="shared" si="705"/>
        <v>6</v>
      </c>
      <c r="D5675" s="2" t="str">
        <f t="shared" si="706"/>
        <v>June</v>
      </c>
      <c r="E5675" s="2" t="str" cm="1">
        <f t="array" ref="E5675">_xlfn.IFS(C5675/3&lt;=1,"Q1",C5675/3&lt;=2,"Q2",C5675/3&lt;=3,"Q3",C5675/3&lt;=4,"Q4")</f>
        <v>Q2</v>
      </c>
      <c r="F5675" s="2" t="str">
        <f t="shared" si="707"/>
        <v>2014-Jun</v>
      </c>
      <c r="G5675" s="2">
        <f t="shared" si="708"/>
        <v>5</v>
      </c>
      <c r="H5675" s="2" t="str">
        <f t="shared" si="709"/>
        <v>Friday</v>
      </c>
      <c r="I5675" s="2" t="str">
        <f t="shared" si="710"/>
        <v>FM3</v>
      </c>
      <c r="J5675" s="2">
        <f t="shared" si="711"/>
        <v>1</v>
      </c>
    </row>
    <row r="5676" spans="1:10" x14ac:dyDescent="0.35">
      <c r="A5676" s="4">
        <v>40708</v>
      </c>
      <c r="B5676" s="2">
        <f t="shared" si="704"/>
        <v>2011</v>
      </c>
      <c r="C5676" s="2">
        <f t="shared" si="705"/>
        <v>6</v>
      </c>
      <c r="D5676" s="2" t="str">
        <f t="shared" si="706"/>
        <v>June</v>
      </c>
      <c r="E5676" s="2" t="str" cm="1">
        <f t="array" ref="E5676">_xlfn.IFS(C5676/3&lt;=1,"Q1",C5676/3&lt;=2,"Q2",C5676/3&lt;=3,"Q3",C5676/3&lt;=4,"Q4")</f>
        <v>Q2</v>
      </c>
      <c r="F5676" s="2" t="str">
        <f t="shared" si="707"/>
        <v>2011-Jun</v>
      </c>
      <c r="G5676" s="2">
        <f t="shared" si="708"/>
        <v>2</v>
      </c>
      <c r="H5676" s="2" t="str">
        <f t="shared" si="709"/>
        <v>Tuesday</v>
      </c>
      <c r="I5676" s="2" t="str">
        <f t="shared" si="710"/>
        <v>FM3</v>
      </c>
      <c r="J5676" s="2">
        <f t="shared" si="711"/>
        <v>1</v>
      </c>
    </row>
    <row r="5677" spans="1:10" x14ac:dyDescent="0.35">
      <c r="A5677" s="4">
        <v>42888</v>
      </c>
      <c r="B5677" s="2">
        <f t="shared" si="704"/>
        <v>2017</v>
      </c>
      <c r="C5677" s="2">
        <f t="shared" si="705"/>
        <v>6</v>
      </c>
      <c r="D5677" s="2" t="str">
        <f t="shared" si="706"/>
        <v>June</v>
      </c>
      <c r="E5677" s="2" t="str" cm="1">
        <f t="array" ref="E5677">_xlfn.IFS(C5677/3&lt;=1,"Q1",C5677/3&lt;=2,"Q2",C5677/3&lt;=3,"Q3",C5677/3&lt;=4,"Q4")</f>
        <v>Q2</v>
      </c>
      <c r="F5677" s="2" t="str">
        <f t="shared" si="707"/>
        <v>2017-Jun</v>
      </c>
      <c r="G5677" s="2">
        <f t="shared" si="708"/>
        <v>5</v>
      </c>
      <c r="H5677" s="2" t="str">
        <f t="shared" si="709"/>
        <v>Friday</v>
      </c>
      <c r="I5677" s="2" t="str">
        <f t="shared" si="710"/>
        <v>FM3</v>
      </c>
      <c r="J5677" s="2">
        <f t="shared" si="711"/>
        <v>1</v>
      </c>
    </row>
    <row r="5678" spans="1:10" x14ac:dyDescent="0.35">
      <c r="A5678" s="4">
        <v>41814</v>
      </c>
      <c r="B5678" s="2">
        <f t="shared" si="704"/>
        <v>2014</v>
      </c>
      <c r="C5678" s="2">
        <f t="shared" si="705"/>
        <v>6</v>
      </c>
      <c r="D5678" s="2" t="str">
        <f t="shared" si="706"/>
        <v>June</v>
      </c>
      <c r="E5678" s="2" t="str" cm="1">
        <f t="array" ref="E5678">_xlfn.IFS(C5678/3&lt;=1,"Q1",C5678/3&lt;=2,"Q2",C5678/3&lt;=3,"Q3",C5678/3&lt;=4,"Q4")</f>
        <v>Q2</v>
      </c>
      <c r="F5678" s="2" t="str">
        <f t="shared" si="707"/>
        <v>2014-Jun</v>
      </c>
      <c r="G5678" s="2">
        <f t="shared" si="708"/>
        <v>2</v>
      </c>
      <c r="H5678" s="2" t="str">
        <f t="shared" si="709"/>
        <v>Tuesday</v>
      </c>
      <c r="I5678" s="2" t="str">
        <f t="shared" si="710"/>
        <v>FM3</v>
      </c>
      <c r="J5678" s="2">
        <f t="shared" si="711"/>
        <v>1</v>
      </c>
    </row>
    <row r="5679" spans="1:10" x14ac:dyDescent="0.35">
      <c r="A5679" s="4">
        <v>41796</v>
      </c>
      <c r="B5679" s="2">
        <f t="shared" si="704"/>
        <v>2014</v>
      </c>
      <c r="C5679" s="2">
        <f t="shared" si="705"/>
        <v>6</v>
      </c>
      <c r="D5679" s="2" t="str">
        <f t="shared" si="706"/>
        <v>June</v>
      </c>
      <c r="E5679" s="2" t="str" cm="1">
        <f t="array" ref="E5679">_xlfn.IFS(C5679/3&lt;=1,"Q1",C5679/3&lt;=2,"Q2",C5679/3&lt;=3,"Q3",C5679/3&lt;=4,"Q4")</f>
        <v>Q2</v>
      </c>
      <c r="F5679" s="2" t="str">
        <f t="shared" si="707"/>
        <v>2014-Jun</v>
      </c>
      <c r="G5679" s="2">
        <f t="shared" si="708"/>
        <v>5</v>
      </c>
      <c r="H5679" s="2" t="str">
        <f t="shared" si="709"/>
        <v>Friday</v>
      </c>
      <c r="I5679" s="2" t="str">
        <f t="shared" si="710"/>
        <v>FM3</v>
      </c>
      <c r="J5679" s="2">
        <f t="shared" si="711"/>
        <v>1</v>
      </c>
    </row>
    <row r="5680" spans="1:10" x14ac:dyDescent="0.35">
      <c r="A5680" s="4">
        <v>42548</v>
      </c>
      <c r="B5680" s="2">
        <f t="shared" si="704"/>
        <v>2016</v>
      </c>
      <c r="C5680" s="2">
        <f t="shared" si="705"/>
        <v>6</v>
      </c>
      <c r="D5680" s="2" t="str">
        <f t="shared" si="706"/>
        <v>June</v>
      </c>
      <c r="E5680" s="2" t="str" cm="1">
        <f t="array" ref="E5680">_xlfn.IFS(C5680/3&lt;=1,"Q1",C5680/3&lt;=2,"Q2",C5680/3&lt;=3,"Q3",C5680/3&lt;=4,"Q4")</f>
        <v>Q2</v>
      </c>
      <c r="F5680" s="2" t="str">
        <f t="shared" si="707"/>
        <v>2016-Jun</v>
      </c>
      <c r="G5680" s="2">
        <f t="shared" si="708"/>
        <v>1</v>
      </c>
      <c r="H5680" s="2" t="str">
        <f t="shared" si="709"/>
        <v>Monday</v>
      </c>
      <c r="I5680" s="2" t="str">
        <f t="shared" si="710"/>
        <v>FM3</v>
      </c>
      <c r="J5680" s="2">
        <f t="shared" si="711"/>
        <v>1</v>
      </c>
    </row>
    <row r="5681" spans="1:10" x14ac:dyDescent="0.35">
      <c r="A5681" s="4">
        <v>42157</v>
      </c>
      <c r="B5681" s="2">
        <f t="shared" si="704"/>
        <v>2015</v>
      </c>
      <c r="C5681" s="2">
        <f t="shared" si="705"/>
        <v>6</v>
      </c>
      <c r="D5681" s="2" t="str">
        <f t="shared" si="706"/>
        <v>June</v>
      </c>
      <c r="E5681" s="2" t="str" cm="1">
        <f t="array" ref="E5681">_xlfn.IFS(C5681/3&lt;=1,"Q1",C5681/3&lt;=2,"Q2",C5681/3&lt;=3,"Q3",C5681/3&lt;=4,"Q4")</f>
        <v>Q2</v>
      </c>
      <c r="F5681" s="2" t="str">
        <f t="shared" si="707"/>
        <v>2015-Jun</v>
      </c>
      <c r="G5681" s="2">
        <f t="shared" si="708"/>
        <v>2</v>
      </c>
      <c r="H5681" s="2" t="str">
        <f t="shared" si="709"/>
        <v>Tuesday</v>
      </c>
      <c r="I5681" s="2" t="str">
        <f t="shared" si="710"/>
        <v>FM3</v>
      </c>
      <c r="J5681" s="2">
        <f t="shared" si="711"/>
        <v>1</v>
      </c>
    </row>
    <row r="5682" spans="1:10" x14ac:dyDescent="0.35">
      <c r="A5682" s="4">
        <v>40710</v>
      </c>
      <c r="B5682" s="2">
        <f t="shared" si="704"/>
        <v>2011</v>
      </c>
      <c r="C5682" s="2">
        <f t="shared" si="705"/>
        <v>6</v>
      </c>
      <c r="D5682" s="2" t="str">
        <f t="shared" si="706"/>
        <v>June</v>
      </c>
      <c r="E5682" s="2" t="str" cm="1">
        <f t="array" ref="E5682">_xlfn.IFS(C5682/3&lt;=1,"Q1",C5682/3&lt;=2,"Q2",C5682/3&lt;=3,"Q3",C5682/3&lt;=4,"Q4")</f>
        <v>Q2</v>
      </c>
      <c r="F5682" s="2" t="str">
        <f t="shared" si="707"/>
        <v>2011-Jun</v>
      </c>
      <c r="G5682" s="2">
        <f t="shared" si="708"/>
        <v>4</v>
      </c>
      <c r="H5682" s="2" t="str">
        <f t="shared" si="709"/>
        <v>Thursday</v>
      </c>
      <c r="I5682" s="2" t="str">
        <f t="shared" si="710"/>
        <v>FM3</v>
      </c>
      <c r="J5682" s="2">
        <f t="shared" si="711"/>
        <v>1</v>
      </c>
    </row>
    <row r="5683" spans="1:10" x14ac:dyDescent="0.35">
      <c r="A5683" s="4">
        <v>41437</v>
      </c>
      <c r="B5683" s="2">
        <f t="shared" si="704"/>
        <v>2013</v>
      </c>
      <c r="C5683" s="2">
        <f t="shared" si="705"/>
        <v>6</v>
      </c>
      <c r="D5683" s="2" t="str">
        <f t="shared" si="706"/>
        <v>June</v>
      </c>
      <c r="E5683" s="2" t="str" cm="1">
        <f t="array" ref="E5683">_xlfn.IFS(C5683/3&lt;=1,"Q1",C5683/3&lt;=2,"Q2",C5683/3&lt;=3,"Q3",C5683/3&lt;=4,"Q4")</f>
        <v>Q2</v>
      </c>
      <c r="F5683" s="2" t="str">
        <f t="shared" si="707"/>
        <v>2013-Jun</v>
      </c>
      <c r="G5683" s="2">
        <f t="shared" si="708"/>
        <v>3</v>
      </c>
      <c r="H5683" s="2" t="str">
        <f t="shared" si="709"/>
        <v>Wednesday</v>
      </c>
      <c r="I5683" s="2" t="str">
        <f t="shared" si="710"/>
        <v>FM3</v>
      </c>
      <c r="J5683" s="2">
        <f t="shared" si="711"/>
        <v>1</v>
      </c>
    </row>
    <row r="5684" spans="1:10" x14ac:dyDescent="0.35">
      <c r="A5684" s="4">
        <v>41088</v>
      </c>
      <c r="B5684" s="2">
        <f t="shared" si="704"/>
        <v>2012</v>
      </c>
      <c r="C5684" s="2">
        <f t="shared" si="705"/>
        <v>6</v>
      </c>
      <c r="D5684" s="2" t="str">
        <f t="shared" si="706"/>
        <v>June</v>
      </c>
      <c r="E5684" s="2" t="str" cm="1">
        <f t="array" ref="E5684">_xlfn.IFS(C5684/3&lt;=1,"Q1",C5684/3&lt;=2,"Q2",C5684/3&lt;=3,"Q3",C5684/3&lt;=4,"Q4")</f>
        <v>Q2</v>
      </c>
      <c r="F5684" s="2" t="str">
        <f t="shared" si="707"/>
        <v>2012-Jun</v>
      </c>
      <c r="G5684" s="2">
        <f t="shared" si="708"/>
        <v>4</v>
      </c>
      <c r="H5684" s="2" t="str">
        <f t="shared" si="709"/>
        <v>Thursday</v>
      </c>
      <c r="I5684" s="2" t="str">
        <f t="shared" si="710"/>
        <v>FM3</v>
      </c>
      <c r="J5684" s="2">
        <f t="shared" si="711"/>
        <v>1</v>
      </c>
    </row>
    <row r="5685" spans="1:10" x14ac:dyDescent="0.35">
      <c r="A5685" s="4">
        <v>41797</v>
      </c>
      <c r="B5685" s="2">
        <f t="shared" si="704"/>
        <v>2014</v>
      </c>
      <c r="C5685" s="2">
        <f t="shared" si="705"/>
        <v>6</v>
      </c>
      <c r="D5685" s="2" t="str">
        <f t="shared" si="706"/>
        <v>June</v>
      </c>
      <c r="E5685" s="2" t="str" cm="1">
        <f t="array" ref="E5685">_xlfn.IFS(C5685/3&lt;=1,"Q1",C5685/3&lt;=2,"Q2",C5685/3&lt;=3,"Q3",C5685/3&lt;=4,"Q4")</f>
        <v>Q2</v>
      </c>
      <c r="F5685" s="2" t="str">
        <f t="shared" si="707"/>
        <v>2014-Jun</v>
      </c>
      <c r="G5685" s="2">
        <f t="shared" si="708"/>
        <v>6</v>
      </c>
      <c r="H5685" s="2" t="str">
        <f t="shared" si="709"/>
        <v>Saturday</v>
      </c>
      <c r="I5685" s="2" t="str">
        <f t="shared" si="710"/>
        <v>FM3</v>
      </c>
      <c r="J5685" s="2">
        <f t="shared" si="711"/>
        <v>1</v>
      </c>
    </row>
    <row r="5686" spans="1:10" x14ac:dyDescent="0.35">
      <c r="A5686" s="4">
        <v>40703</v>
      </c>
      <c r="B5686" s="2">
        <f t="shared" si="704"/>
        <v>2011</v>
      </c>
      <c r="C5686" s="2">
        <f t="shared" si="705"/>
        <v>6</v>
      </c>
      <c r="D5686" s="2" t="str">
        <f t="shared" si="706"/>
        <v>June</v>
      </c>
      <c r="E5686" s="2" t="str" cm="1">
        <f t="array" ref="E5686">_xlfn.IFS(C5686/3&lt;=1,"Q1",C5686/3&lt;=2,"Q2",C5686/3&lt;=3,"Q3",C5686/3&lt;=4,"Q4")</f>
        <v>Q2</v>
      </c>
      <c r="F5686" s="2" t="str">
        <f t="shared" si="707"/>
        <v>2011-Jun</v>
      </c>
      <c r="G5686" s="2">
        <f t="shared" si="708"/>
        <v>4</v>
      </c>
      <c r="H5686" s="2" t="str">
        <f t="shared" si="709"/>
        <v>Thursday</v>
      </c>
      <c r="I5686" s="2" t="str">
        <f t="shared" si="710"/>
        <v>FM3</v>
      </c>
      <c r="J5686" s="2">
        <f t="shared" si="711"/>
        <v>1</v>
      </c>
    </row>
    <row r="5687" spans="1:10" x14ac:dyDescent="0.35">
      <c r="A5687" s="4">
        <v>41079</v>
      </c>
      <c r="B5687" s="2">
        <f t="shared" si="704"/>
        <v>2012</v>
      </c>
      <c r="C5687" s="2">
        <f t="shared" si="705"/>
        <v>6</v>
      </c>
      <c r="D5687" s="2" t="str">
        <f t="shared" si="706"/>
        <v>June</v>
      </c>
      <c r="E5687" s="2" t="str" cm="1">
        <f t="array" ref="E5687">_xlfn.IFS(C5687/3&lt;=1,"Q1",C5687/3&lt;=2,"Q2",C5687/3&lt;=3,"Q3",C5687/3&lt;=4,"Q4")</f>
        <v>Q2</v>
      </c>
      <c r="F5687" s="2" t="str">
        <f t="shared" si="707"/>
        <v>2012-Jun</v>
      </c>
      <c r="G5687" s="2">
        <f t="shared" si="708"/>
        <v>2</v>
      </c>
      <c r="H5687" s="2" t="str">
        <f t="shared" si="709"/>
        <v>Tuesday</v>
      </c>
      <c r="I5687" s="2" t="str">
        <f t="shared" si="710"/>
        <v>FM3</v>
      </c>
      <c r="J5687" s="2">
        <f t="shared" si="711"/>
        <v>1</v>
      </c>
    </row>
    <row r="5688" spans="1:10" x14ac:dyDescent="0.35">
      <c r="A5688" s="4">
        <v>42899</v>
      </c>
      <c r="B5688" s="2">
        <f t="shared" si="704"/>
        <v>2017</v>
      </c>
      <c r="C5688" s="2">
        <f t="shared" si="705"/>
        <v>6</v>
      </c>
      <c r="D5688" s="2" t="str">
        <f t="shared" si="706"/>
        <v>June</v>
      </c>
      <c r="E5688" s="2" t="str" cm="1">
        <f t="array" ref="E5688">_xlfn.IFS(C5688/3&lt;=1,"Q1",C5688/3&lt;=2,"Q2",C5688/3&lt;=3,"Q3",C5688/3&lt;=4,"Q4")</f>
        <v>Q2</v>
      </c>
      <c r="F5688" s="2" t="str">
        <f t="shared" si="707"/>
        <v>2017-Jun</v>
      </c>
      <c r="G5688" s="2">
        <f t="shared" si="708"/>
        <v>2</v>
      </c>
      <c r="H5688" s="2" t="str">
        <f t="shared" si="709"/>
        <v>Tuesday</v>
      </c>
      <c r="I5688" s="2" t="str">
        <f t="shared" si="710"/>
        <v>FM3</v>
      </c>
      <c r="J5688" s="2">
        <f t="shared" si="711"/>
        <v>1</v>
      </c>
    </row>
    <row r="5689" spans="1:10" x14ac:dyDescent="0.35">
      <c r="A5689" s="4">
        <v>41426</v>
      </c>
      <c r="B5689" s="2">
        <f t="shared" si="704"/>
        <v>2013</v>
      </c>
      <c r="C5689" s="2">
        <f t="shared" si="705"/>
        <v>6</v>
      </c>
      <c r="D5689" s="2" t="str">
        <f t="shared" si="706"/>
        <v>June</v>
      </c>
      <c r="E5689" s="2" t="str" cm="1">
        <f t="array" ref="E5689">_xlfn.IFS(C5689/3&lt;=1,"Q1",C5689/3&lt;=2,"Q2",C5689/3&lt;=3,"Q3",C5689/3&lt;=4,"Q4")</f>
        <v>Q2</v>
      </c>
      <c r="F5689" s="2" t="str">
        <f t="shared" si="707"/>
        <v>2013-Jun</v>
      </c>
      <c r="G5689" s="2">
        <f t="shared" si="708"/>
        <v>6</v>
      </c>
      <c r="H5689" s="2" t="str">
        <f t="shared" si="709"/>
        <v>Saturday</v>
      </c>
      <c r="I5689" s="2" t="str">
        <f t="shared" si="710"/>
        <v>FM3</v>
      </c>
      <c r="J5689" s="2">
        <f t="shared" si="711"/>
        <v>1</v>
      </c>
    </row>
    <row r="5690" spans="1:10" x14ac:dyDescent="0.35">
      <c r="A5690" s="4">
        <v>42535</v>
      </c>
      <c r="B5690" s="2">
        <f t="shared" si="704"/>
        <v>2016</v>
      </c>
      <c r="C5690" s="2">
        <f t="shared" si="705"/>
        <v>6</v>
      </c>
      <c r="D5690" s="2" t="str">
        <f t="shared" si="706"/>
        <v>June</v>
      </c>
      <c r="E5690" s="2" t="str" cm="1">
        <f t="array" ref="E5690">_xlfn.IFS(C5690/3&lt;=1,"Q1",C5690/3&lt;=2,"Q2",C5690/3&lt;=3,"Q3",C5690/3&lt;=4,"Q4")</f>
        <v>Q2</v>
      </c>
      <c r="F5690" s="2" t="str">
        <f t="shared" si="707"/>
        <v>2016-Jun</v>
      </c>
      <c r="G5690" s="2">
        <f t="shared" si="708"/>
        <v>2</v>
      </c>
      <c r="H5690" s="2" t="str">
        <f t="shared" si="709"/>
        <v>Tuesday</v>
      </c>
      <c r="I5690" s="2" t="str">
        <f t="shared" si="710"/>
        <v>FM3</v>
      </c>
      <c r="J5690" s="2">
        <f t="shared" si="711"/>
        <v>1</v>
      </c>
    </row>
    <row r="5691" spans="1:10" x14ac:dyDescent="0.35">
      <c r="A5691" s="4">
        <v>43271</v>
      </c>
      <c r="B5691" s="2">
        <f t="shared" si="704"/>
        <v>2018</v>
      </c>
      <c r="C5691" s="2">
        <f t="shared" si="705"/>
        <v>6</v>
      </c>
      <c r="D5691" s="2" t="str">
        <f t="shared" si="706"/>
        <v>June</v>
      </c>
      <c r="E5691" s="2" t="str" cm="1">
        <f t="array" ref="E5691">_xlfn.IFS(C5691/3&lt;=1,"Q1",C5691/3&lt;=2,"Q2",C5691/3&lt;=3,"Q3",C5691/3&lt;=4,"Q4")</f>
        <v>Q2</v>
      </c>
      <c r="F5691" s="2" t="str">
        <f t="shared" si="707"/>
        <v>2018-Jun</v>
      </c>
      <c r="G5691" s="2">
        <f t="shared" si="708"/>
        <v>3</v>
      </c>
      <c r="H5691" s="2" t="str">
        <f t="shared" si="709"/>
        <v>Wednesday</v>
      </c>
      <c r="I5691" s="2" t="str">
        <f t="shared" si="710"/>
        <v>FM3</v>
      </c>
      <c r="J5691" s="2">
        <f t="shared" si="711"/>
        <v>1</v>
      </c>
    </row>
    <row r="5692" spans="1:10" x14ac:dyDescent="0.35">
      <c r="A5692" s="4">
        <v>42161</v>
      </c>
      <c r="B5692" s="2">
        <f t="shared" si="704"/>
        <v>2015</v>
      </c>
      <c r="C5692" s="2">
        <f t="shared" si="705"/>
        <v>6</v>
      </c>
      <c r="D5692" s="2" t="str">
        <f t="shared" si="706"/>
        <v>June</v>
      </c>
      <c r="E5692" s="2" t="str" cm="1">
        <f t="array" ref="E5692">_xlfn.IFS(C5692/3&lt;=1,"Q1",C5692/3&lt;=2,"Q2",C5692/3&lt;=3,"Q3",C5692/3&lt;=4,"Q4")</f>
        <v>Q2</v>
      </c>
      <c r="F5692" s="2" t="str">
        <f t="shared" si="707"/>
        <v>2015-Jun</v>
      </c>
      <c r="G5692" s="2">
        <f t="shared" si="708"/>
        <v>6</v>
      </c>
      <c r="H5692" s="2" t="str">
        <f t="shared" si="709"/>
        <v>Saturday</v>
      </c>
      <c r="I5692" s="2" t="str">
        <f t="shared" si="710"/>
        <v>FM3</v>
      </c>
      <c r="J5692" s="2">
        <f t="shared" si="711"/>
        <v>1</v>
      </c>
    </row>
    <row r="5693" spans="1:10" x14ac:dyDescent="0.35">
      <c r="A5693" s="4">
        <v>42162</v>
      </c>
      <c r="B5693" s="2">
        <f t="shared" si="704"/>
        <v>2015</v>
      </c>
      <c r="C5693" s="2">
        <f t="shared" si="705"/>
        <v>6</v>
      </c>
      <c r="D5693" s="2" t="str">
        <f t="shared" si="706"/>
        <v>June</v>
      </c>
      <c r="E5693" s="2" t="str" cm="1">
        <f t="array" ref="E5693">_xlfn.IFS(C5693/3&lt;=1,"Q1",C5693/3&lt;=2,"Q2",C5693/3&lt;=3,"Q3",C5693/3&lt;=4,"Q4")</f>
        <v>Q2</v>
      </c>
      <c r="F5693" s="2" t="str">
        <f t="shared" si="707"/>
        <v>2015-Jun</v>
      </c>
      <c r="G5693" s="2">
        <f t="shared" si="708"/>
        <v>7</v>
      </c>
      <c r="H5693" s="2" t="str">
        <f t="shared" si="709"/>
        <v>Sunday</v>
      </c>
      <c r="I5693" s="2" t="str">
        <f t="shared" si="710"/>
        <v>FM3</v>
      </c>
      <c r="J5693" s="2">
        <f t="shared" si="711"/>
        <v>1</v>
      </c>
    </row>
    <row r="5694" spans="1:10" x14ac:dyDescent="0.35">
      <c r="A5694" s="4">
        <v>40352</v>
      </c>
      <c r="B5694" s="2">
        <f t="shared" si="704"/>
        <v>2010</v>
      </c>
      <c r="C5694" s="2">
        <f t="shared" si="705"/>
        <v>6</v>
      </c>
      <c r="D5694" s="2" t="str">
        <f t="shared" si="706"/>
        <v>June</v>
      </c>
      <c r="E5694" s="2" t="str" cm="1">
        <f t="array" ref="E5694">_xlfn.IFS(C5694/3&lt;=1,"Q1",C5694/3&lt;=2,"Q2",C5694/3&lt;=3,"Q3",C5694/3&lt;=4,"Q4")</f>
        <v>Q2</v>
      </c>
      <c r="F5694" s="2" t="str">
        <f t="shared" si="707"/>
        <v>2010-Jun</v>
      </c>
      <c r="G5694" s="2">
        <f t="shared" si="708"/>
        <v>3</v>
      </c>
      <c r="H5694" s="2" t="str">
        <f t="shared" si="709"/>
        <v>Wednesday</v>
      </c>
      <c r="I5694" s="2" t="str">
        <f t="shared" si="710"/>
        <v>FM3</v>
      </c>
      <c r="J5694" s="2">
        <f t="shared" si="711"/>
        <v>1</v>
      </c>
    </row>
    <row r="5695" spans="1:10" x14ac:dyDescent="0.35">
      <c r="A5695" s="4">
        <v>41069</v>
      </c>
      <c r="B5695" s="2">
        <f t="shared" si="704"/>
        <v>2012</v>
      </c>
      <c r="C5695" s="2">
        <f t="shared" si="705"/>
        <v>6</v>
      </c>
      <c r="D5695" s="2" t="str">
        <f t="shared" si="706"/>
        <v>June</v>
      </c>
      <c r="E5695" s="2" t="str" cm="1">
        <f t="array" ref="E5695">_xlfn.IFS(C5695/3&lt;=1,"Q1",C5695/3&lt;=2,"Q2",C5695/3&lt;=3,"Q3",C5695/3&lt;=4,"Q4")</f>
        <v>Q2</v>
      </c>
      <c r="F5695" s="2" t="str">
        <f t="shared" si="707"/>
        <v>2012-Jun</v>
      </c>
      <c r="G5695" s="2">
        <f t="shared" si="708"/>
        <v>6</v>
      </c>
      <c r="H5695" s="2" t="str">
        <f t="shared" si="709"/>
        <v>Saturday</v>
      </c>
      <c r="I5695" s="2" t="str">
        <f t="shared" si="710"/>
        <v>FM3</v>
      </c>
      <c r="J5695" s="2">
        <f t="shared" si="711"/>
        <v>1</v>
      </c>
    </row>
    <row r="5696" spans="1:10" x14ac:dyDescent="0.35">
      <c r="A5696" s="4">
        <v>41088</v>
      </c>
      <c r="B5696" s="2">
        <f t="shared" si="704"/>
        <v>2012</v>
      </c>
      <c r="C5696" s="2">
        <f t="shared" si="705"/>
        <v>6</v>
      </c>
      <c r="D5696" s="2" t="str">
        <f t="shared" si="706"/>
        <v>June</v>
      </c>
      <c r="E5696" s="2" t="str" cm="1">
        <f t="array" ref="E5696">_xlfn.IFS(C5696/3&lt;=1,"Q1",C5696/3&lt;=2,"Q2",C5696/3&lt;=3,"Q3",C5696/3&lt;=4,"Q4")</f>
        <v>Q2</v>
      </c>
      <c r="F5696" s="2" t="str">
        <f t="shared" si="707"/>
        <v>2012-Jun</v>
      </c>
      <c r="G5696" s="2">
        <f t="shared" si="708"/>
        <v>4</v>
      </c>
      <c r="H5696" s="2" t="str">
        <f t="shared" si="709"/>
        <v>Thursday</v>
      </c>
      <c r="I5696" s="2" t="str">
        <f t="shared" si="710"/>
        <v>FM3</v>
      </c>
      <c r="J5696" s="2">
        <f t="shared" si="711"/>
        <v>1</v>
      </c>
    </row>
    <row r="5697" spans="1:10" x14ac:dyDescent="0.35">
      <c r="A5697" s="4">
        <v>41798</v>
      </c>
      <c r="B5697" s="2">
        <f t="shared" si="704"/>
        <v>2014</v>
      </c>
      <c r="C5697" s="2">
        <f t="shared" si="705"/>
        <v>6</v>
      </c>
      <c r="D5697" s="2" t="str">
        <f t="shared" si="706"/>
        <v>June</v>
      </c>
      <c r="E5697" s="2" t="str" cm="1">
        <f t="array" ref="E5697">_xlfn.IFS(C5697/3&lt;=1,"Q1",C5697/3&lt;=2,"Q2",C5697/3&lt;=3,"Q3",C5697/3&lt;=4,"Q4")</f>
        <v>Q2</v>
      </c>
      <c r="F5697" s="2" t="str">
        <f t="shared" si="707"/>
        <v>2014-Jun</v>
      </c>
      <c r="G5697" s="2">
        <f t="shared" si="708"/>
        <v>7</v>
      </c>
      <c r="H5697" s="2" t="str">
        <f t="shared" si="709"/>
        <v>Sunday</v>
      </c>
      <c r="I5697" s="2" t="str">
        <f t="shared" si="710"/>
        <v>FM3</v>
      </c>
      <c r="J5697" s="2">
        <f t="shared" si="711"/>
        <v>1</v>
      </c>
    </row>
    <row r="5698" spans="1:10" x14ac:dyDescent="0.35">
      <c r="A5698" s="4">
        <v>41589</v>
      </c>
      <c r="B5698" s="2">
        <f t="shared" si="704"/>
        <v>2013</v>
      </c>
      <c r="C5698" s="2">
        <f t="shared" si="705"/>
        <v>11</v>
      </c>
      <c r="D5698" s="2" t="str">
        <f t="shared" si="706"/>
        <v>November</v>
      </c>
      <c r="E5698" s="2" t="str" cm="1">
        <f t="array" ref="E5698">_xlfn.IFS(C5698/3&lt;=1,"Q1",C5698/3&lt;=2,"Q2",C5698/3&lt;=3,"Q3",C5698/3&lt;=4,"Q4")</f>
        <v>Q4</v>
      </c>
      <c r="F5698" s="2" t="str">
        <f t="shared" si="707"/>
        <v>2013-Nov</v>
      </c>
      <c r="G5698" s="2">
        <f t="shared" si="708"/>
        <v>1</v>
      </c>
      <c r="H5698" s="2" t="str">
        <f t="shared" si="709"/>
        <v>Monday</v>
      </c>
      <c r="I5698" s="2" t="str">
        <f t="shared" si="710"/>
        <v>FM8</v>
      </c>
      <c r="J5698" s="2">
        <f t="shared" si="711"/>
        <v>3</v>
      </c>
    </row>
    <row r="5699" spans="1:10" x14ac:dyDescent="0.35">
      <c r="A5699" s="4">
        <v>40337</v>
      </c>
      <c r="B5699" s="2">
        <f t="shared" ref="B5699:B5762" si="712">YEAR(A5699)</f>
        <v>2010</v>
      </c>
      <c r="C5699" s="2">
        <f t="shared" ref="C5699:C5762" si="713">MONTH(A5699)</f>
        <v>6</v>
      </c>
      <c r="D5699" s="2" t="str">
        <f t="shared" ref="D5699:D5762" si="714">TEXT(A5699,"mmmm")</f>
        <v>June</v>
      </c>
      <c r="E5699" s="2" t="str" cm="1">
        <f t="array" ref="E5699">_xlfn.IFS(C5699/3&lt;=1,"Q1",C5699/3&lt;=2,"Q2",C5699/3&lt;=3,"Q3",C5699/3&lt;=4,"Q4")</f>
        <v>Q2</v>
      </c>
      <c r="F5699" s="2" t="str">
        <f t="shared" ref="F5699:F5762" si="715">TEXT(A5699,"yyyy"&amp;"-"&amp;"mmm")</f>
        <v>2010-Jun</v>
      </c>
      <c r="G5699" s="2">
        <f t="shared" ref="G5699:G5762" si="716">WEEKDAY(A5699,2)</f>
        <v>2</v>
      </c>
      <c r="H5699" s="2" t="str">
        <f t="shared" ref="H5699:H5762" si="717">TEXT(A5699,"dddd")</f>
        <v>Tuesday</v>
      </c>
      <c r="I5699" s="2" t="str">
        <f t="shared" ref="I5699:I5762" si="718">"FM" &amp; (MOD(MONTH(A5699) - 4, 12) + 1)</f>
        <v>FM3</v>
      </c>
      <c r="J5699" s="2">
        <f t="shared" ref="J5699:J5762" si="719">INT((MOD(MONTH(A5699) - 4, 12))/3) + 1</f>
        <v>1</v>
      </c>
    </row>
    <row r="5700" spans="1:10" x14ac:dyDescent="0.35">
      <c r="A5700" s="4">
        <v>41075</v>
      </c>
      <c r="B5700" s="2">
        <f t="shared" si="712"/>
        <v>2012</v>
      </c>
      <c r="C5700" s="2">
        <f t="shared" si="713"/>
        <v>6</v>
      </c>
      <c r="D5700" s="2" t="str">
        <f t="shared" si="714"/>
        <v>June</v>
      </c>
      <c r="E5700" s="2" t="str" cm="1">
        <f t="array" ref="E5700">_xlfn.IFS(C5700/3&lt;=1,"Q1",C5700/3&lt;=2,"Q2",C5700/3&lt;=3,"Q3",C5700/3&lt;=4,"Q4")</f>
        <v>Q2</v>
      </c>
      <c r="F5700" s="2" t="str">
        <f t="shared" si="715"/>
        <v>2012-Jun</v>
      </c>
      <c r="G5700" s="2">
        <f t="shared" si="716"/>
        <v>5</v>
      </c>
      <c r="H5700" s="2" t="str">
        <f t="shared" si="717"/>
        <v>Friday</v>
      </c>
      <c r="I5700" s="2" t="str">
        <f t="shared" si="718"/>
        <v>FM3</v>
      </c>
      <c r="J5700" s="2">
        <f t="shared" si="719"/>
        <v>1</v>
      </c>
    </row>
    <row r="5701" spans="1:10" x14ac:dyDescent="0.35">
      <c r="A5701" s="4">
        <v>41070</v>
      </c>
      <c r="B5701" s="2">
        <f t="shared" si="712"/>
        <v>2012</v>
      </c>
      <c r="C5701" s="2">
        <f t="shared" si="713"/>
        <v>6</v>
      </c>
      <c r="D5701" s="2" t="str">
        <f t="shared" si="714"/>
        <v>June</v>
      </c>
      <c r="E5701" s="2" t="str" cm="1">
        <f t="array" ref="E5701">_xlfn.IFS(C5701/3&lt;=1,"Q1",C5701/3&lt;=2,"Q2",C5701/3&lt;=3,"Q3",C5701/3&lt;=4,"Q4")</f>
        <v>Q2</v>
      </c>
      <c r="F5701" s="2" t="str">
        <f t="shared" si="715"/>
        <v>2012-Jun</v>
      </c>
      <c r="G5701" s="2">
        <f t="shared" si="716"/>
        <v>7</v>
      </c>
      <c r="H5701" s="2" t="str">
        <f t="shared" si="717"/>
        <v>Sunday</v>
      </c>
      <c r="I5701" s="2" t="str">
        <f t="shared" si="718"/>
        <v>FM3</v>
      </c>
      <c r="J5701" s="2">
        <f t="shared" si="719"/>
        <v>1</v>
      </c>
    </row>
    <row r="5702" spans="1:10" x14ac:dyDescent="0.35">
      <c r="A5702" s="4">
        <v>41812</v>
      </c>
      <c r="B5702" s="2">
        <f t="shared" si="712"/>
        <v>2014</v>
      </c>
      <c r="C5702" s="2">
        <f t="shared" si="713"/>
        <v>6</v>
      </c>
      <c r="D5702" s="2" t="str">
        <f t="shared" si="714"/>
        <v>June</v>
      </c>
      <c r="E5702" s="2" t="str" cm="1">
        <f t="array" ref="E5702">_xlfn.IFS(C5702/3&lt;=1,"Q1",C5702/3&lt;=2,"Q2",C5702/3&lt;=3,"Q3",C5702/3&lt;=4,"Q4")</f>
        <v>Q2</v>
      </c>
      <c r="F5702" s="2" t="str">
        <f t="shared" si="715"/>
        <v>2014-Jun</v>
      </c>
      <c r="G5702" s="2">
        <f t="shared" si="716"/>
        <v>7</v>
      </c>
      <c r="H5702" s="2" t="str">
        <f t="shared" si="717"/>
        <v>Sunday</v>
      </c>
      <c r="I5702" s="2" t="str">
        <f t="shared" si="718"/>
        <v>FM3</v>
      </c>
      <c r="J5702" s="2">
        <f t="shared" si="719"/>
        <v>1</v>
      </c>
    </row>
    <row r="5703" spans="1:10" x14ac:dyDescent="0.35">
      <c r="A5703" s="4">
        <v>40717</v>
      </c>
      <c r="B5703" s="2">
        <f t="shared" si="712"/>
        <v>2011</v>
      </c>
      <c r="C5703" s="2">
        <f t="shared" si="713"/>
        <v>6</v>
      </c>
      <c r="D5703" s="2" t="str">
        <f t="shared" si="714"/>
        <v>June</v>
      </c>
      <c r="E5703" s="2" t="str" cm="1">
        <f t="array" ref="E5703">_xlfn.IFS(C5703/3&lt;=1,"Q1",C5703/3&lt;=2,"Q2",C5703/3&lt;=3,"Q3",C5703/3&lt;=4,"Q4")</f>
        <v>Q2</v>
      </c>
      <c r="F5703" s="2" t="str">
        <f t="shared" si="715"/>
        <v>2011-Jun</v>
      </c>
      <c r="G5703" s="2">
        <f t="shared" si="716"/>
        <v>4</v>
      </c>
      <c r="H5703" s="2" t="str">
        <f t="shared" si="717"/>
        <v>Thursday</v>
      </c>
      <c r="I5703" s="2" t="str">
        <f t="shared" si="718"/>
        <v>FM3</v>
      </c>
      <c r="J5703" s="2">
        <f t="shared" si="719"/>
        <v>1</v>
      </c>
    </row>
    <row r="5704" spans="1:10" x14ac:dyDescent="0.35">
      <c r="A5704" s="4">
        <v>41076</v>
      </c>
      <c r="B5704" s="2">
        <f t="shared" si="712"/>
        <v>2012</v>
      </c>
      <c r="C5704" s="2">
        <f t="shared" si="713"/>
        <v>6</v>
      </c>
      <c r="D5704" s="2" t="str">
        <f t="shared" si="714"/>
        <v>June</v>
      </c>
      <c r="E5704" s="2" t="str" cm="1">
        <f t="array" ref="E5704">_xlfn.IFS(C5704/3&lt;=1,"Q1",C5704/3&lt;=2,"Q2",C5704/3&lt;=3,"Q3",C5704/3&lt;=4,"Q4")</f>
        <v>Q2</v>
      </c>
      <c r="F5704" s="2" t="str">
        <f t="shared" si="715"/>
        <v>2012-Jun</v>
      </c>
      <c r="G5704" s="2">
        <f t="shared" si="716"/>
        <v>6</v>
      </c>
      <c r="H5704" s="2" t="str">
        <f t="shared" si="717"/>
        <v>Saturday</v>
      </c>
      <c r="I5704" s="2" t="str">
        <f t="shared" si="718"/>
        <v>FM3</v>
      </c>
      <c r="J5704" s="2">
        <f t="shared" si="719"/>
        <v>1</v>
      </c>
    </row>
    <row r="5705" spans="1:10" x14ac:dyDescent="0.35">
      <c r="A5705" s="4">
        <v>40710</v>
      </c>
      <c r="B5705" s="2">
        <f t="shared" si="712"/>
        <v>2011</v>
      </c>
      <c r="C5705" s="2">
        <f t="shared" si="713"/>
        <v>6</v>
      </c>
      <c r="D5705" s="2" t="str">
        <f t="shared" si="714"/>
        <v>June</v>
      </c>
      <c r="E5705" s="2" t="str" cm="1">
        <f t="array" ref="E5705">_xlfn.IFS(C5705/3&lt;=1,"Q1",C5705/3&lt;=2,"Q2",C5705/3&lt;=3,"Q3",C5705/3&lt;=4,"Q4")</f>
        <v>Q2</v>
      </c>
      <c r="F5705" s="2" t="str">
        <f t="shared" si="715"/>
        <v>2011-Jun</v>
      </c>
      <c r="G5705" s="2">
        <f t="shared" si="716"/>
        <v>4</v>
      </c>
      <c r="H5705" s="2" t="str">
        <f t="shared" si="717"/>
        <v>Thursday</v>
      </c>
      <c r="I5705" s="2" t="str">
        <f t="shared" si="718"/>
        <v>FM3</v>
      </c>
      <c r="J5705" s="2">
        <f t="shared" si="719"/>
        <v>1</v>
      </c>
    </row>
    <row r="5706" spans="1:10" x14ac:dyDescent="0.35">
      <c r="A5706" s="4">
        <v>42174</v>
      </c>
      <c r="B5706" s="2">
        <f t="shared" si="712"/>
        <v>2015</v>
      </c>
      <c r="C5706" s="2">
        <f t="shared" si="713"/>
        <v>6</v>
      </c>
      <c r="D5706" s="2" t="str">
        <f t="shared" si="714"/>
        <v>June</v>
      </c>
      <c r="E5706" s="2" t="str" cm="1">
        <f t="array" ref="E5706">_xlfn.IFS(C5706/3&lt;=1,"Q1",C5706/3&lt;=2,"Q2",C5706/3&lt;=3,"Q3",C5706/3&lt;=4,"Q4")</f>
        <v>Q2</v>
      </c>
      <c r="F5706" s="2" t="str">
        <f t="shared" si="715"/>
        <v>2015-Jun</v>
      </c>
      <c r="G5706" s="2">
        <f t="shared" si="716"/>
        <v>5</v>
      </c>
      <c r="H5706" s="2" t="str">
        <f t="shared" si="717"/>
        <v>Friday</v>
      </c>
      <c r="I5706" s="2" t="str">
        <f t="shared" si="718"/>
        <v>FM3</v>
      </c>
      <c r="J5706" s="2">
        <f t="shared" si="719"/>
        <v>1</v>
      </c>
    </row>
    <row r="5707" spans="1:10" x14ac:dyDescent="0.35">
      <c r="A5707" s="4">
        <v>42177</v>
      </c>
      <c r="B5707" s="2">
        <f t="shared" si="712"/>
        <v>2015</v>
      </c>
      <c r="C5707" s="2">
        <f t="shared" si="713"/>
        <v>6</v>
      </c>
      <c r="D5707" s="2" t="str">
        <f t="shared" si="714"/>
        <v>June</v>
      </c>
      <c r="E5707" s="2" t="str" cm="1">
        <f t="array" ref="E5707">_xlfn.IFS(C5707/3&lt;=1,"Q1",C5707/3&lt;=2,"Q2",C5707/3&lt;=3,"Q3",C5707/3&lt;=4,"Q4")</f>
        <v>Q2</v>
      </c>
      <c r="F5707" s="2" t="str">
        <f t="shared" si="715"/>
        <v>2015-Jun</v>
      </c>
      <c r="G5707" s="2">
        <f t="shared" si="716"/>
        <v>1</v>
      </c>
      <c r="H5707" s="2" t="str">
        <f t="shared" si="717"/>
        <v>Monday</v>
      </c>
      <c r="I5707" s="2" t="str">
        <f t="shared" si="718"/>
        <v>FM3</v>
      </c>
      <c r="J5707" s="2">
        <f t="shared" si="719"/>
        <v>1</v>
      </c>
    </row>
    <row r="5708" spans="1:10" x14ac:dyDescent="0.35">
      <c r="A5708" s="4">
        <v>42532</v>
      </c>
      <c r="B5708" s="2">
        <f t="shared" si="712"/>
        <v>2016</v>
      </c>
      <c r="C5708" s="2">
        <f t="shared" si="713"/>
        <v>6</v>
      </c>
      <c r="D5708" s="2" t="str">
        <f t="shared" si="714"/>
        <v>June</v>
      </c>
      <c r="E5708" s="2" t="str" cm="1">
        <f t="array" ref="E5708">_xlfn.IFS(C5708/3&lt;=1,"Q1",C5708/3&lt;=2,"Q2",C5708/3&lt;=3,"Q3",C5708/3&lt;=4,"Q4")</f>
        <v>Q2</v>
      </c>
      <c r="F5708" s="2" t="str">
        <f t="shared" si="715"/>
        <v>2016-Jun</v>
      </c>
      <c r="G5708" s="2">
        <f t="shared" si="716"/>
        <v>6</v>
      </c>
      <c r="H5708" s="2" t="str">
        <f t="shared" si="717"/>
        <v>Saturday</v>
      </c>
      <c r="I5708" s="2" t="str">
        <f t="shared" si="718"/>
        <v>FM3</v>
      </c>
      <c r="J5708" s="2">
        <f t="shared" si="719"/>
        <v>1</v>
      </c>
    </row>
    <row r="5709" spans="1:10" x14ac:dyDescent="0.35">
      <c r="A5709" s="4">
        <v>42894</v>
      </c>
      <c r="B5709" s="2">
        <f t="shared" si="712"/>
        <v>2017</v>
      </c>
      <c r="C5709" s="2">
        <f t="shared" si="713"/>
        <v>6</v>
      </c>
      <c r="D5709" s="2" t="str">
        <f t="shared" si="714"/>
        <v>June</v>
      </c>
      <c r="E5709" s="2" t="str" cm="1">
        <f t="array" ref="E5709">_xlfn.IFS(C5709/3&lt;=1,"Q1",C5709/3&lt;=2,"Q2",C5709/3&lt;=3,"Q3",C5709/3&lt;=4,"Q4")</f>
        <v>Q2</v>
      </c>
      <c r="F5709" s="2" t="str">
        <f t="shared" si="715"/>
        <v>2017-Jun</v>
      </c>
      <c r="G5709" s="2">
        <f t="shared" si="716"/>
        <v>4</v>
      </c>
      <c r="H5709" s="2" t="str">
        <f t="shared" si="717"/>
        <v>Thursday</v>
      </c>
      <c r="I5709" s="2" t="str">
        <f t="shared" si="718"/>
        <v>FM3</v>
      </c>
      <c r="J5709" s="2">
        <f t="shared" si="719"/>
        <v>1</v>
      </c>
    </row>
    <row r="5710" spans="1:10" x14ac:dyDescent="0.35">
      <c r="A5710" s="4">
        <v>41453</v>
      </c>
      <c r="B5710" s="2">
        <f t="shared" si="712"/>
        <v>2013</v>
      </c>
      <c r="C5710" s="2">
        <f t="shared" si="713"/>
        <v>6</v>
      </c>
      <c r="D5710" s="2" t="str">
        <f t="shared" si="714"/>
        <v>June</v>
      </c>
      <c r="E5710" s="2" t="str" cm="1">
        <f t="array" ref="E5710">_xlfn.IFS(C5710/3&lt;=1,"Q1",C5710/3&lt;=2,"Q2",C5710/3&lt;=3,"Q3",C5710/3&lt;=4,"Q4")</f>
        <v>Q2</v>
      </c>
      <c r="F5710" s="2" t="str">
        <f t="shared" si="715"/>
        <v>2013-Jun</v>
      </c>
      <c r="G5710" s="2">
        <f t="shared" si="716"/>
        <v>5</v>
      </c>
      <c r="H5710" s="2" t="str">
        <f t="shared" si="717"/>
        <v>Friday</v>
      </c>
      <c r="I5710" s="2" t="str">
        <f t="shared" si="718"/>
        <v>FM3</v>
      </c>
      <c r="J5710" s="2">
        <f t="shared" si="719"/>
        <v>1</v>
      </c>
    </row>
    <row r="5711" spans="1:10" x14ac:dyDescent="0.35">
      <c r="A5711" s="4">
        <v>40303</v>
      </c>
      <c r="B5711" s="2">
        <f t="shared" si="712"/>
        <v>2010</v>
      </c>
      <c r="C5711" s="2">
        <f t="shared" si="713"/>
        <v>5</v>
      </c>
      <c r="D5711" s="2" t="str">
        <f t="shared" si="714"/>
        <v>May</v>
      </c>
      <c r="E5711" s="2" t="str" cm="1">
        <f t="array" ref="E5711">_xlfn.IFS(C5711/3&lt;=1,"Q1",C5711/3&lt;=2,"Q2",C5711/3&lt;=3,"Q3",C5711/3&lt;=4,"Q4")</f>
        <v>Q2</v>
      </c>
      <c r="F5711" s="2" t="str">
        <f t="shared" si="715"/>
        <v>2010-May</v>
      </c>
      <c r="G5711" s="2">
        <f t="shared" si="716"/>
        <v>3</v>
      </c>
      <c r="H5711" s="2" t="str">
        <f t="shared" si="717"/>
        <v>Wednesday</v>
      </c>
      <c r="I5711" s="2" t="str">
        <f t="shared" si="718"/>
        <v>FM2</v>
      </c>
      <c r="J5711" s="2">
        <f t="shared" si="719"/>
        <v>1</v>
      </c>
    </row>
    <row r="5712" spans="1:10" x14ac:dyDescent="0.35">
      <c r="A5712" s="4">
        <v>41409</v>
      </c>
      <c r="B5712" s="2">
        <f t="shared" si="712"/>
        <v>2013</v>
      </c>
      <c r="C5712" s="2">
        <f t="shared" si="713"/>
        <v>5</v>
      </c>
      <c r="D5712" s="2" t="str">
        <f t="shared" si="714"/>
        <v>May</v>
      </c>
      <c r="E5712" s="2" t="str" cm="1">
        <f t="array" ref="E5712">_xlfn.IFS(C5712/3&lt;=1,"Q1",C5712/3&lt;=2,"Q2",C5712/3&lt;=3,"Q3",C5712/3&lt;=4,"Q4")</f>
        <v>Q2</v>
      </c>
      <c r="F5712" s="2" t="str">
        <f t="shared" si="715"/>
        <v>2013-May</v>
      </c>
      <c r="G5712" s="2">
        <f t="shared" si="716"/>
        <v>3</v>
      </c>
      <c r="H5712" s="2" t="str">
        <f t="shared" si="717"/>
        <v>Wednesday</v>
      </c>
      <c r="I5712" s="2" t="str">
        <f t="shared" si="718"/>
        <v>FM2</v>
      </c>
      <c r="J5712" s="2">
        <f t="shared" si="719"/>
        <v>1</v>
      </c>
    </row>
    <row r="5713" spans="1:10" x14ac:dyDescent="0.35">
      <c r="A5713" s="4">
        <v>42860</v>
      </c>
      <c r="B5713" s="2">
        <f t="shared" si="712"/>
        <v>2017</v>
      </c>
      <c r="C5713" s="2">
        <f t="shared" si="713"/>
        <v>5</v>
      </c>
      <c r="D5713" s="2" t="str">
        <f t="shared" si="714"/>
        <v>May</v>
      </c>
      <c r="E5713" s="2" t="str" cm="1">
        <f t="array" ref="E5713">_xlfn.IFS(C5713/3&lt;=1,"Q1",C5713/3&lt;=2,"Q2",C5713/3&lt;=3,"Q3",C5713/3&lt;=4,"Q4")</f>
        <v>Q2</v>
      </c>
      <c r="F5713" s="2" t="str">
        <f t="shared" si="715"/>
        <v>2017-May</v>
      </c>
      <c r="G5713" s="2">
        <f t="shared" si="716"/>
        <v>5</v>
      </c>
      <c r="H5713" s="2" t="str">
        <f t="shared" si="717"/>
        <v>Friday</v>
      </c>
      <c r="I5713" s="2" t="str">
        <f t="shared" si="718"/>
        <v>FM2</v>
      </c>
      <c r="J5713" s="2">
        <f t="shared" si="719"/>
        <v>1</v>
      </c>
    </row>
    <row r="5714" spans="1:10" x14ac:dyDescent="0.35">
      <c r="A5714" s="4">
        <v>43228</v>
      </c>
      <c r="B5714" s="2">
        <f t="shared" si="712"/>
        <v>2018</v>
      </c>
      <c r="C5714" s="2">
        <f t="shared" si="713"/>
        <v>5</v>
      </c>
      <c r="D5714" s="2" t="str">
        <f t="shared" si="714"/>
        <v>May</v>
      </c>
      <c r="E5714" s="2" t="str" cm="1">
        <f t="array" ref="E5714">_xlfn.IFS(C5714/3&lt;=1,"Q1",C5714/3&lt;=2,"Q2",C5714/3&lt;=3,"Q3",C5714/3&lt;=4,"Q4")</f>
        <v>Q2</v>
      </c>
      <c r="F5714" s="2" t="str">
        <f t="shared" si="715"/>
        <v>2018-May</v>
      </c>
      <c r="G5714" s="2">
        <f t="shared" si="716"/>
        <v>2</v>
      </c>
      <c r="H5714" s="2" t="str">
        <f t="shared" si="717"/>
        <v>Tuesday</v>
      </c>
      <c r="I5714" s="2" t="str">
        <f t="shared" si="718"/>
        <v>FM2</v>
      </c>
      <c r="J5714" s="2">
        <f t="shared" si="719"/>
        <v>1</v>
      </c>
    </row>
    <row r="5715" spans="1:10" x14ac:dyDescent="0.35">
      <c r="A5715" s="4">
        <v>42860</v>
      </c>
      <c r="B5715" s="2">
        <f t="shared" si="712"/>
        <v>2017</v>
      </c>
      <c r="C5715" s="2">
        <f t="shared" si="713"/>
        <v>5</v>
      </c>
      <c r="D5715" s="2" t="str">
        <f t="shared" si="714"/>
        <v>May</v>
      </c>
      <c r="E5715" s="2" t="str" cm="1">
        <f t="array" ref="E5715">_xlfn.IFS(C5715/3&lt;=1,"Q1",C5715/3&lt;=2,"Q2",C5715/3&lt;=3,"Q3",C5715/3&lt;=4,"Q4")</f>
        <v>Q2</v>
      </c>
      <c r="F5715" s="2" t="str">
        <f t="shared" si="715"/>
        <v>2017-May</v>
      </c>
      <c r="G5715" s="2">
        <f t="shared" si="716"/>
        <v>5</v>
      </c>
      <c r="H5715" s="2" t="str">
        <f t="shared" si="717"/>
        <v>Friday</v>
      </c>
      <c r="I5715" s="2" t="str">
        <f t="shared" si="718"/>
        <v>FM2</v>
      </c>
      <c r="J5715" s="2">
        <f t="shared" si="719"/>
        <v>1</v>
      </c>
    </row>
    <row r="5716" spans="1:10" x14ac:dyDescent="0.35">
      <c r="A5716" s="4">
        <v>40763</v>
      </c>
      <c r="B5716" s="2">
        <f t="shared" si="712"/>
        <v>2011</v>
      </c>
      <c r="C5716" s="2">
        <f t="shared" si="713"/>
        <v>8</v>
      </c>
      <c r="D5716" s="2" t="str">
        <f t="shared" si="714"/>
        <v>August</v>
      </c>
      <c r="E5716" s="2" t="str" cm="1">
        <f t="array" ref="E5716">_xlfn.IFS(C5716/3&lt;=1,"Q1",C5716/3&lt;=2,"Q2",C5716/3&lt;=3,"Q3",C5716/3&lt;=4,"Q4")</f>
        <v>Q3</v>
      </c>
      <c r="F5716" s="2" t="str">
        <f t="shared" si="715"/>
        <v>2011-Aug</v>
      </c>
      <c r="G5716" s="2">
        <f t="shared" si="716"/>
        <v>1</v>
      </c>
      <c r="H5716" s="2" t="str">
        <f t="shared" si="717"/>
        <v>Monday</v>
      </c>
      <c r="I5716" s="2" t="str">
        <f t="shared" si="718"/>
        <v>FM5</v>
      </c>
      <c r="J5716" s="2">
        <f t="shared" si="719"/>
        <v>2</v>
      </c>
    </row>
    <row r="5717" spans="1:10" x14ac:dyDescent="0.35">
      <c r="A5717" s="4">
        <v>42506</v>
      </c>
      <c r="B5717" s="2">
        <f t="shared" si="712"/>
        <v>2016</v>
      </c>
      <c r="C5717" s="2">
        <f t="shared" si="713"/>
        <v>5</v>
      </c>
      <c r="D5717" s="2" t="str">
        <f t="shared" si="714"/>
        <v>May</v>
      </c>
      <c r="E5717" s="2" t="str" cm="1">
        <f t="array" ref="E5717">_xlfn.IFS(C5717/3&lt;=1,"Q1",C5717/3&lt;=2,"Q2",C5717/3&lt;=3,"Q3",C5717/3&lt;=4,"Q4")</f>
        <v>Q2</v>
      </c>
      <c r="F5717" s="2" t="str">
        <f t="shared" si="715"/>
        <v>2016-May</v>
      </c>
      <c r="G5717" s="2">
        <f t="shared" si="716"/>
        <v>1</v>
      </c>
      <c r="H5717" s="2" t="str">
        <f t="shared" si="717"/>
        <v>Monday</v>
      </c>
      <c r="I5717" s="2" t="str">
        <f t="shared" si="718"/>
        <v>FM2</v>
      </c>
      <c r="J5717" s="2">
        <f t="shared" si="719"/>
        <v>1</v>
      </c>
    </row>
    <row r="5718" spans="1:10" x14ac:dyDescent="0.35">
      <c r="A5718" s="4">
        <v>43244</v>
      </c>
      <c r="B5718" s="2">
        <f t="shared" si="712"/>
        <v>2018</v>
      </c>
      <c r="C5718" s="2">
        <f t="shared" si="713"/>
        <v>5</v>
      </c>
      <c r="D5718" s="2" t="str">
        <f t="shared" si="714"/>
        <v>May</v>
      </c>
      <c r="E5718" s="2" t="str" cm="1">
        <f t="array" ref="E5718">_xlfn.IFS(C5718/3&lt;=1,"Q1",C5718/3&lt;=2,"Q2",C5718/3&lt;=3,"Q3",C5718/3&lt;=4,"Q4")</f>
        <v>Q2</v>
      </c>
      <c r="F5718" s="2" t="str">
        <f t="shared" si="715"/>
        <v>2018-May</v>
      </c>
      <c r="G5718" s="2">
        <f t="shared" si="716"/>
        <v>4</v>
      </c>
      <c r="H5718" s="2" t="str">
        <f t="shared" si="717"/>
        <v>Thursday</v>
      </c>
      <c r="I5718" s="2" t="str">
        <f t="shared" si="718"/>
        <v>FM2</v>
      </c>
      <c r="J5718" s="2">
        <f t="shared" si="719"/>
        <v>1</v>
      </c>
    </row>
    <row r="5719" spans="1:10" x14ac:dyDescent="0.35">
      <c r="A5719" s="4">
        <v>40303</v>
      </c>
      <c r="B5719" s="2">
        <f t="shared" si="712"/>
        <v>2010</v>
      </c>
      <c r="C5719" s="2">
        <f t="shared" si="713"/>
        <v>5</v>
      </c>
      <c r="D5719" s="2" t="str">
        <f t="shared" si="714"/>
        <v>May</v>
      </c>
      <c r="E5719" s="2" t="str" cm="1">
        <f t="array" ref="E5719">_xlfn.IFS(C5719/3&lt;=1,"Q1",C5719/3&lt;=2,"Q2",C5719/3&lt;=3,"Q3",C5719/3&lt;=4,"Q4")</f>
        <v>Q2</v>
      </c>
      <c r="F5719" s="2" t="str">
        <f t="shared" si="715"/>
        <v>2010-May</v>
      </c>
      <c r="G5719" s="2">
        <f t="shared" si="716"/>
        <v>3</v>
      </c>
      <c r="H5719" s="2" t="str">
        <f t="shared" si="717"/>
        <v>Wednesday</v>
      </c>
      <c r="I5719" s="2" t="str">
        <f t="shared" si="718"/>
        <v>FM2</v>
      </c>
      <c r="J5719" s="2">
        <f t="shared" si="719"/>
        <v>1</v>
      </c>
    </row>
    <row r="5720" spans="1:10" x14ac:dyDescent="0.35">
      <c r="A5720" s="4">
        <v>41401</v>
      </c>
      <c r="B5720" s="2">
        <f t="shared" si="712"/>
        <v>2013</v>
      </c>
      <c r="C5720" s="2">
        <f t="shared" si="713"/>
        <v>5</v>
      </c>
      <c r="D5720" s="2" t="str">
        <f t="shared" si="714"/>
        <v>May</v>
      </c>
      <c r="E5720" s="2" t="str" cm="1">
        <f t="array" ref="E5720">_xlfn.IFS(C5720/3&lt;=1,"Q1",C5720/3&lt;=2,"Q2",C5720/3&lt;=3,"Q3",C5720/3&lt;=4,"Q4")</f>
        <v>Q2</v>
      </c>
      <c r="F5720" s="2" t="str">
        <f t="shared" si="715"/>
        <v>2013-May</v>
      </c>
      <c r="G5720" s="2">
        <f t="shared" si="716"/>
        <v>2</v>
      </c>
      <c r="H5720" s="2" t="str">
        <f t="shared" si="717"/>
        <v>Tuesday</v>
      </c>
      <c r="I5720" s="2" t="str">
        <f t="shared" si="718"/>
        <v>FM2</v>
      </c>
      <c r="J5720" s="2">
        <f t="shared" si="719"/>
        <v>1</v>
      </c>
    </row>
    <row r="5721" spans="1:10" x14ac:dyDescent="0.35">
      <c r="A5721" s="4">
        <v>42499</v>
      </c>
      <c r="B5721" s="2">
        <f t="shared" si="712"/>
        <v>2016</v>
      </c>
      <c r="C5721" s="2">
        <f t="shared" si="713"/>
        <v>5</v>
      </c>
      <c r="D5721" s="2" t="str">
        <f t="shared" si="714"/>
        <v>May</v>
      </c>
      <c r="E5721" s="2" t="str" cm="1">
        <f t="array" ref="E5721">_xlfn.IFS(C5721/3&lt;=1,"Q1",C5721/3&lt;=2,"Q2",C5721/3&lt;=3,"Q3",C5721/3&lt;=4,"Q4")</f>
        <v>Q2</v>
      </c>
      <c r="F5721" s="2" t="str">
        <f t="shared" si="715"/>
        <v>2016-May</v>
      </c>
      <c r="G5721" s="2">
        <f t="shared" si="716"/>
        <v>1</v>
      </c>
      <c r="H5721" s="2" t="str">
        <f t="shared" si="717"/>
        <v>Monday</v>
      </c>
      <c r="I5721" s="2" t="str">
        <f t="shared" si="718"/>
        <v>FM2</v>
      </c>
      <c r="J5721" s="2">
        <f t="shared" si="719"/>
        <v>1</v>
      </c>
    </row>
    <row r="5722" spans="1:10" x14ac:dyDescent="0.35">
      <c r="A5722" s="4">
        <v>42871</v>
      </c>
      <c r="B5722" s="2">
        <f t="shared" si="712"/>
        <v>2017</v>
      </c>
      <c r="C5722" s="2">
        <f t="shared" si="713"/>
        <v>5</v>
      </c>
      <c r="D5722" s="2" t="str">
        <f t="shared" si="714"/>
        <v>May</v>
      </c>
      <c r="E5722" s="2" t="str" cm="1">
        <f t="array" ref="E5722">_xlfn.IFS(C5722/3&lt;=1,"Q1",C5722/3&lt;=2,"Q2",C5722/3&lt;=3,"Q3",C5722/3&lt;=4,"Q4")</f>
        <v>Q2</v>
      </c>
      <c r="F5722" s="2" t="str">
        <f t="shared" si="715"/>
        <v>2017-May</v>
      </c>
      <c r="G5722" s="2">
        <f t="shared" si="716"/>
        <v>2</v>
      </c>
      <c r="H5722" s="2" t="str">
        <f t="shared" si="717"/>
        <v>Tuesday</v>
      </c>
      <c r="I5722" s="2" t="str">
        <f t="shared" si="718"/>
        <v>FM2</v>
      </c>
      <c r="J5722" s="2">
        <f t="shared" si="719"/>
        <v>1</v>
      </c>
    </row>
    <row r="5723" spans="1:10" x14ac:dyDescent="0.35">
      <c r="A5723" s="4">
        <v>42151</v>
      </c>
      <c r="B5723" s="2">
        <f t="shared" si="712"/>
        <v>2015</v>
      </c>
      <c r="C5723" s="2">
        <f t="shared" si="713"/>
        <v>5</v>
      </c>
      <c r="D5723" s="2" t="str">
        <f t="shared" si="714"/>
        <v>May</v>
      </c>
      <c r="E5723" s="2" t="str" cm="1">
        <f t="array" ref="E5723">_xlfn.IFS(C5723/3&lt;=1,"Q1",C5723/3&lt;=2,"Q2",C5723/3&lt;=3,"Q3",C5723/3&lt;=4,"Q4")</f>
        <v>Q2</v>
      </c>
      <c r="F5723" s="2" t="str">
        <f t="shared" si="715"/>
        <v>2015-May</v>
      </c>
      <c r="G5723" s="2">
        <f t="shared" si="716"/>
        <v>3</v>
      </c>
      <c r="H5723" s="2" t="str">
        <f t="shared" si="717"/>
        <v>Wednesday</v>
      </c>
      <c r="I5723" s="2" t="str">
        <f t="shared" si="718"/>
        <v>FM2</v>
      </c>
      <c r="J5723" s="2">
        <f t="shared" si="719"/>
        <v>1</v>
      </c>
    </row>
    <row r="5724" spans="1:10" x14ac:dyDescent="0.35">
      <c r="A5724" s="4">
        <v>41405</v>
      </c>
      <c r="B5724" s="2">
        <f t="shared" si="712"/>
        <v>2013</v>
      </c>
      <c r="C5724" s="2">
        <f t="shared" si="713"/>
        <v>5</v>
      </c>
      <c r="D5724" s="2" t="str">
        <f t="shared" si="714"/>
        <v>May</v>
      </c>
      <c r="E5724" s="2" t="str" cm="1">
        <f t="array" ref="E5724">_xlfn.IFS(C5724/3&lt;=1,"Q1",C5724/3&lt;=2,"Q2",C5724/3&lt;=3,"Q3",C5724/3&lt;=4,"Q4")</f>
        <v>Q2</v>
      </c>
      <c r="F5724" s="2" t="str">
        <f t="shared" si="715"/>
        <v>2013-May</v>
      </c>
      <c r="G5724" s="2">
        <f t="shared" si="716"/>
        <v>6</v>
      </c>
      <c r="H5724" s="2" t="str">
        <f t="shared" si="717"/>
        <v>Saturday</v>
      </c>
      <c r="I5724" s="2" t="str">
        <f t="shared" si="718"/>
        <v>FM2</v>
      </c>
      <c r="J5724" s="2">
        <f t="shared" si="719"/>
        <v>1</v>
      </c>
    </row>
    <row r="5725" spans="1:10" x14ac:dyDescent="0.35">
      <c r="A5725" s="4">
        <v>43223</v>
      </c>
      <c r="B5725" s="2">
        <f t="shared" si="712"/>
        <v>2018</v>
      </c>
      <c r="C5725" s="2">
        <f t="shared" si="713"/>
        <v>5</v>
      </c>
      <c r="D5725" s="2" t="str">
        <f t="shared" si="714"/>
        <v>May</v>
      </c>
      <c r="E5725" s="2" t="str" cm="1">
        <f t="array" ref="E5725">_xlfn.IFS(C5725/3&lt;=1,"Q1",C5725/3&lt;=2,"Q2",C5725/3&lt;=3,"Q3",C5725/3&lt;=4,"Q4")</f>
        <v>Q2</v>
      </c>
      <c r="F5725" s="2" t="str">
        <f t="shared" si="715"/>
        <v>2018-May</v>
      </c>
      <c r="G5725" s="2">
        <f t="shared" si="716"/>
        <v>4</v>
      </c>
      <c r="H5725" s="2" t="str">
        <f t="shared" si="717"/>
        <v>Thursday</v>
      </c>
      <c r="I5725" s="2" t="str">
        <f t="shared" si="718"/>
        <v>FM2</v>
      </c>
      <c r="J5725" s="2">
        <f t="shared" si="719"/>
        <v>1</v>
      </c>
    </row>
    <row r="5726" spans="1:10" x14ac:dyDescent="0.35">
      <c r="A5726" s="4">
        <v>41046</v>
      </c>
      <c r="B5726" s="2">
        <f t="shared" si="712"/>
        <v>2012</v>
      </c>
      <c r="C5726" s="2">
        <f t="shared" si="713"/>
        <v>5</v>
      </c>
      <c r="D5726" s="2" t="str">
        <f t="shared" si="714"/>
        <v>May</v>
      </c>
      <c r="E5726" s="2" t="str" cm="1">
        <f t="array" ref="E5726">_xlfn.IFS(C5726/3&lt;=1,"Q1",C5726/3&lt;=2,"Q2",C5726/3&lt;=3,"Q3",C5726/3&lt;=4,"Q4")</f>
        <v>Q2</v>
      </c>
      <c r="F5726" s="2" t="str">
        <f t="shared" si="715"/>
        <v>2012-May</v>
      </c>
      <c r="G5726" s="2">
        <f t="shared" si="716"/>
        <v>4</v>
      </c>
      <c r="H5726" s="2" t="str">
        <f t="shared" si="717"/>
        <v>Thursday</v>
      </c>
      <c r="I5726" s="2" t="str">
        <f t="shared" si="718"/>
        <v>FM2</v>
      </c>
      <c r="J5726" s="2">
        <f t="shared" si="719"/>
        <v>1</v>
      </c>
    </row>
    <row r="5727" spans="1:10" x14ac:dyDescent="0.35">
      <c r="A5727" s="4">
        <v>42146</v>
      </c>
      <c r="B5727" s="2">
        <f t="shared" si="712"/>
        <v>2015</v>
      </c>
      <c r="C5727" s="2">
        <f t="shared" si="713"/>
        <v>5</v>
      </c>
      <c r="D5727" s="2" t="str">
        <f t="shared" si="714"/>
        <v>May</v>
      </c>
      <c r="E5727" s="2" t="str" cm="1">
        <f t="array" ref="E5727">_xlfn.IFS(C5727/3&lt;=1,"Q1",C5727/3&lt;=2,"Q2",C5727/3&lt;=3,"Q3",C5727/3&lt;=4,"Q4")</f>
        <v>Q2</v>
      </c>
      <c r="F5727" s="2" t="str">
        <f t="shared" si="715"/>
        <v>2015-May</v>
      </c>
      <c r="G5727" s="2">
        <f t="shared" si="716"/>
        <v>5</v>
      </c>
      <c r="H5727" s="2" t="str">
        <f t="shared" si="717"/>
        <v>Friday</v>
      </c>
      <c r="I5727" s="2" t="str">
        <f t="shared" si="718"/>
        <v>FM2</v>
      </c>
      <c r="J5727" s="2">
        <f t="shared" si="719"/>
        <v>1</v>
      </c>
    </row>
    <row r="5728" spans="1:10" x14ac:dyDescent="0.35">
      <c r="A5728" s="4">
        <v>40314</v>
      </c>
      <c r="B5728" s="2">
        <f t="shared" si="712"/>
        <v>2010</v>
      </c>
      <c r="C5728" s="2">
        <f t="shared" si="713"/>
        <v>5</v>
      </c>
      <c r="D5728" s="2" t="str">
        <f t="shared" si="714"/>
        <v>May</v>
      </c>
      <c r="E5728" s="2" t="str" cm="1">
        <f t="array" ref="E5728">_xlfn.IFS(C5728/3&lt;=1,"Q1",C5728/3&lt;=2,"Q2",C5728/3&lt;=3,"Q3",C5728/3&lt;=4,"Q4")</f>
        <v>Q2</v>
      </c>
      <c r="F5728" s="2" t="str">
        <f t="shared" si="715"/>
        <v>2010-May</v>
      </c>
      <c r="G5728" s="2">
        <f t="shared" si="716"/>
        <v>7</v>
      </c>
      <c r="H5728" s="2" t="str">
        <f t="shared" si="717"/>
        <v>Sunday</v>
      </c>
      <c r="I5728" s="2" t="str">
        <f t="shared" si="718"/>
        <v>FM2</v>
      </c>
      <c r="J5728" s="2">
        <f t="shared" si="719"/>
        <v>1</v>
      </c>
    </row>
    <row r="5729" spans="1:10" x14ac:dyDescent="0.35">
      <c r="A5729" s="4">
        <v>42131</v>
      </c>
      <c r="B5729" s="2">
        <f t="shared" si="712"/>
        <v>2015</v>
      </c>
      <c r="C5729" s="2">
        <f t="shared" si="713"/>
        <v>5</v>
      </c>
      <c r="D5729" s="2" t="str">
        <f t="shared" si="714"/>
        <v>May</v>
      </c>
      <c r="E5729" s="2" t="str" cm="1">
        <f t="array" ref="E5729">_xlfn.IFS(C5729/3&lt;=1,"Q1",C5729/3&lt;=2,"Q2",C5729/3&lt;=3,"Q3",C5729/3&lt;=4,"Q4")</f>
        <v>Q2</v>
      </c>
      <c r="F5729" s="2" t="str">
        <f t="shared" si="715"/>
        <v>2015-May</v>
      </c>
      <c r="G5729" s="2">
        <f t="shared" si="716"/>
        <v>4</v>
      </c>
      <c r="H5729" s="2" t="str">
        <f t="shared" si="717"/>
        <v>Thursday</v>
      </c>
      <c r="I5729" s="2" t="str">
        <f t="shared" si="718"/>
        <v>FM2</v>
      </c>
      <c r="J5729" s="2">
        <f t="shared" si="719"/>
        <v>1</v>
      </c>
    </row>
    <row r="5730" spans="1:10" x14ac:dyDescent="0.35">
      <c r="A5730" s="4">
        <v>40630</v>
      </c>
      <c r="B5730" s="2">
        <f t="shared" si="712"/>
        <v>2011</v>
      </c>
      <c r="C5730" s="2">
        <f t="shared" si="713"/>
        <v>3</v>
      </c>
      <c r="D5730" s="2" t="str">
        <f t="shared" si="714"/>
        <v>March</v>
      </c>
      <c r="E5730" s="2" t="str" cm="1">
        <f t="array" ref="E5730">_xlfn.IFS(C5730/3&lt;=1,"Q1",C5730/3&lt;=2,"Q2",C5730/3&lt;=3,"Q3",C5730/3&lt;=4,"Q4")</f>
        <v>Q1</v>
      </c>
      <c r="F5730" s="2" t="str">
        <f t="shared" si="715"/>
        <v>2011-Mar</v>
      </c>
      <c r="G5730" s="2">
        <f t="shared" si="716"/>
        <v>1</v>
      </c>
      <c r="H5730" s="2" t="str">
        <f t="shared" si="717"/>
        <v>Monday</v>
      </c>
      <c r="I5730" s="2" t="str">
        <f t="shared" si="718"/>
        <v>FM12</v>
      </c>
      <c r="J5730" s="2">
        <f t="shared" si="719"/>
        <v>4</v>
      </c>
    </row>
    <row r="5731" spans="1:10" x14ac:dyDescent="0.35">
      <c r="A5731" s="4">
        <v>42869</v>
      </c>
      <c r="B5731" s="2">
        <f t="shared" si="712"/>
        <v>2017</v>
      </c>
      <c r="C5731" s="2">
        <f t="shared" si="713"/>
        <v>5</v>
      </c>
      <c r="D5731" s="2" t="str">
        <f t="shared" si="714"/>
        <v>May</v>
      </c>
      <c r="E5731" s="2" t="str" cm="1">
        <f t="array" ref="E5731">_xlfn.IFS(C5731/3&lt;=1,"Q1",C5731/3&lt;=2,"Q2",C5731/3&lt;=3,"Q3",C5731/3&lt;=4,"Q4")</f>
        <v>Q2</v>
      </c>
      <c r="F5731" s="2" t="str">
        <f t="shared" si="715"/>
        <v>2017-May</v>
      </c>
      <c r="G5731" s="2">
        <f t="shared" si="716"/>
        <v>7</v>
      </c>
      <c r="H5731" s="2" t="str">
        <f t="shared" si="717"/>
        <v>Sunday</v>
      </c>
      <c r="I5731" s="2" t="str">
        <f t="shared" si="718"/>
        <v>FM2</v>
      </c>
      <c r="J5731" s="2">
        <f t="shared" si="719"/>
        <v>1</v>
      </c>
    </row>
    <row r="5732" spans="1:10" x14ac:dyDescent="0.35">
      <c r="A5732" s="4">
        <v>40321</v>
      </c>
      <c r="B5732" s="2">
        <f t="shared" si="712"/>
        <v>2010</v>
      </c>
      <c r="C5732" s="2">
        <f t="shared" si="713"/>
        <v>5</v>
      </c>
      <c r="D5732" s="2" t="str">
        <f t="shared" si="714"/>
        <v>May</v>
      </c>
      <c r="E5732" s="2" t="str" cm="1">
        <f t="array" ref="E5732">_xlfn.IFS(C5732/3&lt;=1,"Q1",C5732/3&lt;=2,"Q2",C5732/3&lt;=3,"Q3",C5732/3&lt;=4,"Q4")</f>
        <v>Q2</v>
      </c>
      <c r="F5732" s="2" t="str">
        <f t="shared" si="715"/>
        <v>2010-May</v>
      </c>
      <c r="G5732" s="2">
        <f t="shared" si="716"/>
        <v>7</v>
      </c>
      <c r="H5732" s="2" t="str">
        <f t="shared" si="717"/>
        <v>Sunday</v>
      </c>
      <c r="I5732" s="2" t="str">
        <f t="shared" si="718"/>
        <v>FM2</v>
      </c>
      <c r="J5732" s="2">
        <f t="shared" si="719"/>
        <v>1</v>
      </c>
    </row>
    <row r="5733" spans="1:10" x14ac:dyDescent="0.35">
      <c r="A5733" s="4">
        <v>42144</v>
      </c>
      <c r="B5733" s="2">
        <f t="shared" si="712"/>
        <v>2015</v>
      </c>
      <c r="C5733" s="2">
        <f t="shared" si="713"/>
        <v>5</v>
      </c>
      <c r="D5733" s="2" t="str">
        <f t="shared" si="714"/>
        <v>May</v>
      </c>
      <c r="E5733" s="2" t="str" cm="1">
        <f t="array" ref="E5733">_xlfn.IFS(C5733/3&lt;=1,"Q1",C5733/3&lt;=2,"Q2",C5733/3&lt;=3,"Q3",C5733/3&lt;=4,"Q4")</f>
        <v>Q2</v>
      </c>
      <c r="F5733" s="2" t="str">
        <f t="shared" si="715"/>
        <v>2015-May</v>
      </c>
      <c r="G5733" s="2">
        <f t="shared" si="716"/>
        <v>3</v>
      </c>
      <c r="H5733" s="2" t="str">
        <f t="shared" si="717"/>
        <v>Wednesday</v>
      </c>
      <c r="I5733" s="2" t="str">
        <f t="shared" si="718"/>
        <v>FM2</v>
      </c>
      <c r="J5733" s="2">
        <f t="shared" si="719"/>
        <v>1</v>
      </c>
    </row>
    <row r="5734" spans="1:10" x14ac:dyDescent="0.35">
      <c r="A5734" s="4">
        <v>41254</v>
      </c>
      <c r="B5734" s="2">
        <f t="shared" si="712"/>
        <v>2012</v>
      </c>
      <c r="C5734" s="2">
        <f t="shared" si="713"/>
        <v>12</v>
      </c>
      <c r="D5734" s="2" t="str">
        <f t="shared" si="714"/>
        <v>December</v>
      </c>
      <c r="E5734" s="2" t="str" cm="1">
        <f t="array" ref="E5734">_xlfn.IFS(C5734/3&lt;=1,"Q1",C5734/3&lt;=2,"Q2",C5734/3&lt;=3,"Q3",C5734/3&lt;=4,"Q4")</f>
        <v>Q4</v>
      </c>
      <c r="F5734" s="2" t="str">
        <f t="shared" si="715"/>
        <v>2012-Dec</v>
      </c>
      <c r="G5734" s="2">
        <f t="shared" si="716"/>
        <v>2</v>
      </c>
      <c r="H5734" s="2" t="str">
        <f t="shared" si="717"/>
        <v>Tuesday</v>
      </c>
      <c r="I5734" s="2" t="str">
        <f t="shared" si="718"/>
        <v>FM9</v>
      </c>
      <c r="J5734" s="2">
        <f t="shared" si="719"/>
        <v>3</v>
      </c>
    </row>
    <row r="5735" spans="1:10" x14ac:dyDescent="0.35">
      <c r="A5735" s="4">
        <v>41763</v>
      </c>
      <c r="B5735" s="2">
        <f t="shared" si="712"/>
        <v>2014</v>
      </c>
      <c r="C5735" s="2">
        <f t="shared" si="713"/>
        <v>5</v>
      </c>
      <c r="D5735" s="2" t="str">
        <f t="shared" si="714"/>
        <v>May</v>
      </c>
      <c r="E5735" s="2" t="str" cm="1">
        <f t="array" ref="E5735">_xlfn.IFS(C5735/3&lt;=1,"Q1",C5735/3&lt;=2,"Q2",C5735/3&lt;=3,"Q3",C5735/3&lt;=4,"Q4")</f>
        <v>Q2</v>
      </c>
      <c r="F5735" s="2" t="str">
        <f t="shared" si="715"/>
        <v>2014-May</v>
      </c>
      <c r="G5735" s="2">
        <f t="shared" si="716"/>
        <v>7</v>
      </c>
      <c r="H5735" s="2" t="str">
        <f t="shared" si="717"/>
        <v>Sunday</v>
      </c>
      <c r="I5735" s="2" t="str">
        <f t="shared" si="718"/>
        <v>FM2</v>
      </c>
      <c r="J5735" s="2">
        <f t="shared" si="719"/>
        <v>1</v>
      </c>
    </row>
    <row r="5736" spans="1:10" x14ac:dyDescent="0.35">
      <c r="A5736" s="4">
        <v>41030</v>
      </c>
      <c r="B5736" s="2">
        <f t="shared" si="712"/>
        <v>2012</v>
      </c>
      <c r="C5736" s="2">
        <f t="shared" si="713"/>
        <v>5</v>
      </c>
      <c r="D5736" s="2" t="str">
        <f t="shared" si="714"/>
        <v>May</v>
      </c>
      <c r="E5736" s="2" t="str" cm="1">
        <f t="array" ref="E5736">_xlfn.IFS(C5736/3&lt;=1,"Q1",C5736/3&lt;=2,"Q2",C5736/3&lt;=3,"Q3",C5736/3&lt;=4,"Q4")</f>
        <v>Q2</v>
      </c>
      <c r="F5736" s="2" t="str">
        <f t="shared" si="715"/>
        <v>2012-May</v>
      </c>
      <c r="G5736" s="2">
        <f t="shared" si="716"/>
        <v>2</v>
      </c>
      <c r="H5736" s="2" t="str">
        <f t="shared" si="717"/>
        <v>Tuesday</v>
      </c>
      <c r="I5736" s="2" t="str">
        <f t="shared" si="718"/>
        <v>FM2</v>
      </c>
      <c r="J5736" s="2">
        <f t="shared" si="719"/>
        <v>1</v>
      </c>
    </row>
    <row r="5737" spans="1:10" x14ac:dyDescent="0.35">
      <c r="A5737" s="4">
        <v>42491</v>
      </c>
      <c r="B5737" s="2">
        <f t="shared" si="712"/>
        <v>2016</v>
      </c>
      <c r="C5737" s="2">
        <f t="shared" si="713"/>
        <v>5</v>
      </c>
      <c r="D5737" s="2" t="str">
        <f t="shared" si="714"/>
        <v>May</v>
      </c>
      <c r="E5737" s="2" t="str" cm="1">
        <f t="array" ref="E5737">_xlfn.IFS(C5737/3&lt;=1,"Q1",C5737/3&lt;=2,"Q2",C5737/3&lt;=3,"Q3",C5737/3&lt;=4,"Q4")</f>
        <v>Q2</v>
      </c>
      <c r="F5737" s="2" t="str">
        <f t="shared" si="715"/>
        <v>2016-May</v>
      </c>
      <c r="G5737" s="2">
        <f t="shared" si="716"/>
        <v>7</v>
      </c>
      <c r="H5737" s="2" t="str">
        <f t="shared" si="717"/>
        <v>Sunday</v>
      </c>
      <c r="I5737" s="2" t="str">
        <f t="shared" si="718"/>
        <v>FM2</v>
      </c>
      <c r="J5737" s="2">
        <f t="shared" si="719"/>
        <v>1</v>
      </c>
    </row>
    <row r="5738" spans="1:10" x14ac:dyDescent="0.35">
      <c r="A5738" s="4">
        <v>41542</v>
      </c>
      <c r="B5738" s="2">
        <f t="shared" si="712"/>
        <v>2013</v>
      </c>
      <c r="C5738" s="2">
        <f t="shared" si="713"/>
        <v>9</v>
      </c>
      <c r="D5738" s="2" t="str">
        <f t="shared" si="714"/>
        <v>September</v>
      </c>
      <c r="E5738" s="2" t="str" cm="1">
        <f t="array" ref="E5738">_xlfn.IFS(C5738/3&lt;=1,"Q1",C5738/3&lt;=2,"Q2",C5738/3&lt;=3,"Q3",C5738/3&lt;=4,"Q4")</f>
        <v>Q3</v>
      </c>
      <c r="F5738" s="2" t="str">
        <f t="shared" si="715"/>
        <v>2013-Sep</v>
      </c>
      <c r="G5738" s="2">
        <f t="shared" si="716"/>
        <v>3</v>
      </c>
      <c r="H5738" s="2" t="str">
        <f t="shared" si="717"/>
        <v>Wednesday</v>
      </c>
      <c r="I5738" s="2" t="str">
        <f t="shared" si="718"/>
        <v>FM6</v>
      </c>
      <c r="J5738" s="2">
        <f t="shared" si="719"/>
        <v>2</v>
      </c>
    </row>
    <row r="5739" spans="1:10" x14ac:dyDescent="0.35">
      <c r="A5739" s="4">
        <v>43230</v>
      </c>
      <c r="B5739" s="2">
        <f t="shared" si="712"/>
        <v>2018</v>
      </c>
      <c r="C5739" s="2">
        <f t="shared" si="713"/>
        <v>5</v>
      </c>
      <c r="D5739" s="2" t="str">
        <f t="shared" si="714"/>
        <v>May</v>
      </c>
      <c r="E5739" s="2" t="str" cm="1">
        <f t="array" ref="E5739">_xlfn.IFS(C5739/3&lt;=1,"Q1",C5739/3&lt;=2,"Q2",C5739/3&lt;=3,"Q3",C5739/3&lt;=4,"Q4")</f>
        <v>Q2</v>
      </c>
      <c r="F5739" s="2" t="str">
        <f t="shared" si="715"/>
        <v>2018-May</v>
      </c>
      <c r="G5739" s="2">
        <f t="shared" si="716"/>
        <v>4</v>
      </c>
      <c r="H5739" s="2" t="str">
        <f t="shared" si="717"/>
        <v>Thursday</v>
      </c>
      <c r="I5739" s="2" t="str">
        <f t="shared" si="718"/>
        <v>FM2</v>
      </c>
      <c r="J5739" s="2">
        <f t="shared" si="719"/>
        <v>1</v>
      </c>
    </row>
    <row r="5740" spans="1:10" x14ac:dyDescent="0.35">
      <c r="A5740" s="4">
        <v>41056</v>
      </c>
      <c r="B5740" s="2">
        <f t="shared" si="712"/>
        <v>2012</v>
      </c>
      <c r="C5740" s="2">
        <f t="shared" si="713"/>
        <v>5</v>
      </c>
      <c r="D5740" s="2" t="str">
        <f t="shared" si="714"/>
        <v>May</v>
      </c>
      <c r="E5740" s="2" t="str" cm="1">
        <f t="array" ref="E5740">_xlfn.IFS(C5740/3&lt;=1,"Q1",C5740/3&lt;=2,"Q2",C5740/3&lt;=3,"Q3",C5740/3&lt;=4,"Q4")</f>
        <v>Q2</v>
      </c>
      <c r="F5740" s="2" t="str">
        <f t="shared" si="715"/>
        <v>2012-May</v>
      </c>
      <c r="G5740" s="2">
        <f t="shared" si="716"/>
        <v>7</v>
      </c>
      <c r="H5740" s="2" t="str">
        <f t="shared" si="717"/>
        <v>Sunday</v>
      </c>
      <c r="I5740" s="2" t="str">
        <f t="shared" si="718"/>
        <v>FM2</v>
      </c>
      <c r="J5740" s="2">
        <f t="shared" si="719"/>
        <v>1</v>
      </c>
    </row>
    <row r="5741" spans="1:10" x14ac:dyDescent="0.35">
      <c r="A5741" s="4">
        <v>42134</v>
      </c>
      <c r="B5741" s="2">
        <f t="shared" si="712"/>
        <v>2015</v>
      </c>
      <c r="C5741" s="2">
        <f t="shared" si="713"/>
        <v>5</v>
      </c>
      <c r="D5741" s="2" t="str">
        <f t="shared" si="714"/>
        <v>May</v>
      </c>
      <c r="E5741" s="2" t="str" cm="1">
        <f t="array" ref="E5741">_xlfn.IFS(C5741/3&lt;=1,"Q1",C5741/3&lt;=2,"Q2",C5741/3&lt;=3,"Q3",C5741/3&lt;=4,"Q4")</f>
        <v>Q2</v>
      </c>
      <c r="F5741" s="2" t="str">
        <f t="shared" si="715"/>
        <v>2015-May</v>
      </c>
      <c r="G5741" s="2">
        <f t="shared" si="716"/>
        <v>7</v>
      </c>
      <c r="H5741" s="2" t="str">
        <f t="shared" si="717"/>
        <v>Sunday</v>
      </c>
      <c r="I5741" s="2" t="str">
        <f t="shared" si="718"/>
        <v>FM2</v>
      </c>
      <c r="J5741" s="2">
        <f t="shared" si="719"/>
        <v>1</v>
      </c>
    </row>
    <row r="5742" spans="1:10" x14ac:dyDescent="0.35">
      <c r="A5742" s="4">
        <v>42504</v>
      </c>
      <c r="B5742" s="2">
        <f t="shared" si="712"/>
        <v>2016</v>
      </c>
      <c r="C5742" s="2">
        <f t="shared" si="713"/>
        <v>5</v>
      </c>
      <c r="D5742" s="2" t="str">
        <f t="shared" si="714"/>
        <v>May</v>
      </c>
      <c r="E5742" s="2" t="str" cm="1">
        <f t="array" ref="E5742">_xlfn.IFS(C5742/3&lt;=1,"Q1",C5742/3&lt;=2,"Q2",C5742/3&lt;=3,"Q3",C5742/3&lt;=4,"Q4")</f>
        <v>Q2</v>
      </c>
      <c r="F5742" s="2" t="str">
        <f t="shared" si="715"/>
        <v>2016-May</v>
      </c>
      <c r="G5742" s="2">
        <f t="shared" si="716"/>
        <v>6</v>
      </c>
      <c r="H5742" s="2" t="str">
        <f t="shared" si="717"/>
        <v>Saturday</v>
      </c>
      <c r="I5742" s="2" t="str">
        <f t="shared" si="718"/>
        <v>FM2</v>
      </c>
      <c r="J5742" s="2">
        <f t="shared" si="719"/>
        <v>1</v>
      </c>
    </row>
    <row r="5743" spans="1:10" x14ac:dyDescent="0.35">
      <c r="A5743" s="4">
        <v>41035</v>
      </c>
      <c r="B5743" s="2">
        <f t="shared" si="712"/>
        <v>2012</v>
      </c>
      <c r="C5743" s="2">
        <f t="shared" si="713"/>
        <v>5</v>
      </c>
      <c r="D5743" s="2" t="str">
        <f t="shared" si="714"/>
        <v>May</v>
      </c>
      <c r="E5743" s="2" t="str" cm="1">
        <f t="array" ref="E5743">_xlfn.IFS(C5743/3&lt;=1,"Q1",C5743/3&lt;=2,"Q2",C5743/3&lt;=3,"Q3",C5743/3&lt;=4,"Q4")</f>
        <v>Q2</v>
      </c>
      <c r="F5743" s="2" t="str">
        <f t="shared" si="715"/>
        <v>2012-May</v>
      </c>
      <c r="G5743" s="2">
        <f t="shared" si="716"/>
        <v>7</v>
      </c>
      <c r="H5743" s="2" t="str">
        <f t="shared" si="717"/>
        <v>Sunday</v>
      </c>
      <c r="I5743" s="2" t="str">
        <f t="shared" si="718"/>
        <v>FM2</v>
      </c>
      <c r="J5743" s="2">
        <f t="shared" si="719"/>
        <v>1</v>
      </c>
    </row>
    <row r="5744" spans="1:10" x14ac:dyDescent="0.35">
      <c r="A5744" s="4">
        <v>40318</v>
      </c>
      <c r="B5744" s="2">
        <f t="shared" si="712"/>
        <v>2010</v>
      </c>
      <c r="C5744" s="2">
        <f t="shared" si="713"/>
        <v>5</v>
      </c>
      <c r="D5744" s="2" t="str">
        <f t="shared" si="714"/>
        <v>May</v>
      </c>
      <c r="E5744" s="2" t="str" cm="1">
        <f t="array" ref="E5744">_xlfn.IFS(C5744/3&lt;=1,"Q1",C5744/3&lt;=2,"Q2",C5744/3&lt;=3,"Q3",C5744/3&lt;=4,"Q4")</f>
        <v>Q2</v>
      </c>
      <c r="F5744" s="2" t="str">
        <f t="shared" si="715"/>
        <v>2010-May</v>
      </c>
      <c r="G5744" s="2">
        <f t="shared" si="716"/>
        <v>4</v>
      </c>
      <c r="H5744" s="2" t="str">
        <f t="shared" si="717"/>
        <v>Thursday</v>
      </c>
      <c r="I5744" s="2" t="str">
        <f t="shared" si="718"/>
        <v>FM2</v>
      </c>
      <c r="J5744" s="2">
        <f t="shared" si="719"/>
        <v>1</v>
      </c>
    </row>
    <row r="5745" spans="1:10" x14ac:dyDescent="0.35">
      <c r="A5745" s="4">
        <v>40301</v>
      </c>
      <c r="B5745" s="2">
        <f t="shared" si="712"/>
        <v>2010</v>
      </c>
      <c r="C5745" s="2">
        <f t="shared" si="713"/>
        <v>5</v>
      </c>
      <c r="D5745" s="2" t="str">
        <f t="shared" si="714"/>
        <v>May</v>
      </c>
      <c r="E5745" s="2" t="str" cm="1">
        <f t="array" ref="E5745">_xlfn.IFS(C5745/3&lt;=1,"Q1",C5745/3&lt;=2,"Q2",C5745/3&lt;=3,"Q3",C5745/3&lt;=4,"Q4")</f>
        <v>Q2</v>
      </c>
      <c r="F5745" s="2" t="str">
        <f t="shared" si="715"/>
        <v>2010-May</v>
      </c>
      <c r="G5745" s="2">
        <f t="shared" si="716"/>
        <v>1</v>
      </c>
      <c r="H5745" s="2" t="str">
        <f t="shared" si="717"/>
        <v>Monday</v>
      </c>
      <c r="I5745" s="2" t="str">
        <f t="shared" si="718"/>
        <v>FM2</v>
      </c>
      <c r="J5745" s="2">
        <f t="shared" si="719"/>
        <v>1</v>
      </c>
    </row>
    <row r="5746" spans="1:10" x14ac:dyDescent="0.35">
      <c r="A5746" s="4">
        <v>41042</v>
      </c>
      <c r="B5746" s="2">
        <f t="shared" si="712"/>
        <v>2012</v>
      </c>
      <c r="C5746" s="2">
        <f t="shared" si="713"/>
        <v>5</v>
      </c>
      <c r="D5746" s="2" t="str">
        <f t="shared" si="714"/>
        <v>May</v>
      </c>
      <c r="E5746" s="2" t="str" cm="1">
        <f t="array" ref="E5746">_xlfn.IFS(C5746/3&lt;=1,"Q1",C5746/3&lt;=2,"Q2",C5746/3&lt;=3,"Q3",C5746/3&lt;=4,"Q4")</f>
        <v>Q2</v>
      </c>
      <c r="F5746" s="2" t="str">
        <f t="shared" si="715"/>
        <v>2012-May</v>
      </c>
      <c r="G5746" s="2">
        <f t="shared" si="716"/>
        <v>7</v>
      </c>
      <c r="H5746" s="2" t="str">
        <f t="shared" si="717"/>
        <v>Sunday</v>
      </c>
      <c r="I5746" s="2" t="str">
        <f t="shared" si="718"/>
        <v>FM2</v>
      </c>
      <c r="J5746" s="2">
        <f t="shared" si="719"/>
        <v>1</v>
      </c>
    </row>
    <row r="5747" spans="1:10" x14ac:dyDescent="0.35">
      <c r="A5747" s="4">
        <v>40319</v>
      </c>
      <c r="B5747" s="2">
        <f t="shared" si="712"/>
        <v>2010</v>
      </c>
      <c r="C5747" s="2">
        <f t="shared" si="713"/>
        <v>5</v>
      </c>
      <c r="D5747" s="2" t="str">
        <f t="shared" si="714"/>
        <v>May</v>
      </c>
      <c r="E5747" s="2" t="str" cm="1">
        <f t="array" ref="E5747">_xlfn.IFS(C5747/3&lt;=1,"Q1",C5747/3&lt;=2,"Q2",C5747/3&lt;=3,"Q3",C5747/3&lt;=4,"Q4")</f>
        <v>Q2</v>
      </c>
      <c r="F5747" s="2" t="str">
        <f t="shared" si="715"/>
        <v>2010-May</v>
      </c>
      <c r="G5747" s="2">
        <f t="shared" si="716"/>
        <v>5</v>
      </c>
      <c r="H5747" s="2" t="str">
        <f t="shared" si="717"/>
        <v>Friday</v>
      </c>
      <c r="I5747" s="2" t="str">
        <f t="shared" si="718"/>
        <v>FM2</v>
      </c>
      <c r="J5747" s="2">
        <f t="shared" si="719"/>
        <v>1</v>
      </c>
    </row>
    <row r="5748" spans="1:10" x14ac:dyDescent="0.35">
      <c r="A5748" s="4">
        <v>41044</v>
      </c>
      <c r="B5748" s="2">
        <f t="shared" si="712"/>
        <v>2012</v>
      </c>
      <c r="C5748" s="2">
        <f t="shared" si="713"/>
        <v>5</v>
      </c>
      <c r="D5748" s="2" t="str">
        <f t="shared" si="714"/>
        <v>May</v>
      </c>
      <c r="E5748" s="2" t="str" cm="1">
        <f t="array" ref="E5748">_xlfn.IFS(C5748/3&lt;=1,"Q1",C5748/3&lt;=2,"Q2",C5748/3&lt;=3,"Q3",C5748/3&lt;=4,"Q4")</f>
        <v>Q2</v>
      </c>
      <c r="F5748" s="2" t="str">
        <f t="shared" si="715"/>
        <v>2012-May</v>
      </c>
      <c r="G5748" s="2">
        <f t="shared" si="716"/>
        <v>2</v>
      </c>
      <c r="H5748" s="2" t="str">
        <f t="shared" si="717"/>
        <v>Tuesday</v>
      </c>
      <c r="I5748" s="2" t="str">
        <f t="shared" si="718"/>
        <v>FM2</v>
      </c>
      <c r="J5748" s="2">
        <f t="shared" si="719"/>
        <v>1</v>
      </c>
    </row>
    <row r="5749" spans="1:10" x14ac:dyDescent="0.35">
      <c r="A5749" s="4">
        <v>42518</v>
      </c>
      <c r="B5749" s="2">
        <f t="shared" si="712"/>
        <v>2016</v>
      </c>
      <c r="C5749" s="2">
        <f t="shared" si="713"/>
        <v>5</v>
      </c>
      <c r="D5749" s="2" t="str">
        <f t="shared" si="714"/>
        <v>May</v>
      </c>
      <c r="E5749" s="2" t="str" cm="1">
        <f t="array" ref="E5749">_xlfn.IFS(C5749/3&lt;=1,"Q1",C5749/3&lt;=2,"Q2",C5749/3&lt;=3,"Q3",C5749/3&lt;=4,"Q4")</f>
        <v>Q2</v>
      </c>
      <c r="F5749" s="2" t="str">
        <f t="shared" si="715"/>
        <v>2016-May</v>
      </c>
      <c r="G5749" s="2">
        <f t="shared" si="716"/>
        <v>6</v>
      </c>
      <c r="H5749" s="2" t="str">
        <f t="shared" si="717"/>
        <v>Saturday</v>
      </c>
      <c r="I5749" s="2" t="str">
        <f t="shared" si="718"/>
        <v>FM2</v>
      </c>
      <c r="J5749" s="2">
        <f t="shared" si="719"/>
        <v>1</v>
      </c>
    </row>
    <row r="5750" spans="1:10" x14ac:dyDescent="0.35">
      <c r="A5750" s="4">
        <v>40320</v>
      </c>
      <c r="B5750" s="2">
        <f t="shared" si="712"/>
        <v>2010</v>
      </c>
      <c r="C5750" s="2">
        <f t="shared" si="713"/>
        <v>5</v>
      </c>
      <c r="D5750" s="2" t="str">
        <f t="shared" si="714"/>
        <v>May</v>
      </c>
      <c r="E5750" s="2" t="str" cm="1">
        <f t="array" ref="E5750">_xlfn.IFS(C5750/3&lt;=1,"Q1",C5750/3&lt;=2,"Q2",C5750/3&lt;=3,"Q3",C5750/3&lt;=4,"Q4")</f>
        <v>Q2</v>
      </c>
      <c r="F5750" s="2" t="str">
        <f t="shared" si="715"/>
        <v>2010-May</v>
      </c>
      <c r="G5750" s="2">
        <f t="shared" si="716"/>
        <v>6</v>
      </c>
      <c r="H5750" s="2" t="str">
        <f t="shared" si="717"/>
        <v>Saturday</v>
      </c>
      <c r="I5750" s="2" t="str">
        <f t="shared" si="718"/>
        <v>FM2</v>
      </c>
      <c r="J5750" s="2">
        <f t="shared" si="719"/>
        <v>1</v>
      </c>
    </row>
    <row r="5751" spans="1:10" x14ac:dyDescent="0.35">
      <c r="A5751" s="4">
        <v>42135</v>
      </c>
      <c r="B5751" s="2">
        <f t="shared" si="712"/>
        <v>2015</v>
      </c>
      <c r="C5751" s="2">
        <f t="shared" si="713"/>
        <v>5</v>
      </c>
      <c r="D5751" s="2" t="str">
        <f t="shared" si="714"/>
        <v>May</v>
      </c>
      <c r="E5751" s="2" t="str" cm="1">
        <f t="array" ref="E5751">_xlfn.IFS(C5751/3&lt;=1,"Q1",C5751/3&lt;=2,"Q2",C5751/3&lt;=3,"Q3",C5751/3&lt;=4,"Q4")</f>
        <v>Q2</v>
      </c>
      <c r="F5751" s="2" t="str">
        <f t="shared" si="715"/>
        <v>2015-May</v>
      </c>
      <c r="G5751" s="2">
        <f t="shared" si="716"/>
        <v>1</v>
      </c>
      <c r="H5751" s="2" t="str">
        <f t="shared" si="717"/>
        <v>Monday</v>
      </c>
      <c r="I5751" s="2" t="str">
        <f t="shared" si="718"/>
        <v>FM2</v>
      </c>
      <c r="J5751" s="2">
        <f t="shared" si="719"/>
        <v>1</v>
      </c>
    </row>
    <row r="5752" spans="1:10" x14ac:dyDescent="0.35">
      <c r="A5752" s="4">
        <v>42859</v>
      </c>
      <c r="B5752" s="2">
        <f t="shared" si="712"/>
        <v>2017</v>
      </c>
      <c r="C5752" s="2">
        <f t="shared" si="713"/>
        <v>5</v>
      </c>
      <c r="D5752" s="2" t="str">
        <f t="shared" si="714"/>
        <v>May</v>
      </c>
      <c r="E5752" s="2" t="str" cm="1">
        <f t="array" ref="E5752">_xlfn.IFS(C5752/3&lt;=1,"Q1",C5752/3&lt;=2,"Q2",C5752/3&lt;=3,"Q3",C5752/3&lt;=4,"Q4")</f>
        <v>Q2</v>
      </c>
      <c r="F5752" s="2" t="str">
        <f t="shared" si="715"/>
        <v>2017-May</v>
      </c>
      <c r="G5752" s="2">
        <f t="shared" si="716"/>
        <v>4</v>
      </c>
      <c r="H5752" s="2" t="str">
        <f t="shared" si="717"/>
        <v>Thursday</v>
      </c>
      <c r="I5752" s="2" t="str">
        <f t="shared" si="718"/>
        <v>FM2</v>
      </c>
      <c r="J5752" s="2">
        <f t="shared" si="719"/>
        <v>1</v>
      </c>
    </row>
    <row r="5753" spans="1:10" x14ac:dyDescent="0.35">
      <c r="A5753" s="4">
        <v>41404</v>
      </c>
      <c r="B5753" s="2">
        <f t="shared" si="712"/>
        <v>2013</v>
      </c>
      <c r="C5753" s="2">
        <f t="shared" si="713"/>
        <v>5</v>
      </c>
      <c r="D5753" s="2" t="str">
        <f t="shared" si="714"/>
        <v>May</v>
      </c>
      <c r="E5753" s="2" t="str" cm="1">
        <f t="array" ref="E5753">_xlfn.IFS(C5753/3&lt;=1,"Q1",C5753/3&lt;=2,"Q2",C5753/3&lt;=3,"Q3",C5753/3&lt;=4,"Q4")</f>
        <v>Q2</v>
      </c>
      <c r="F5753" s="2" t="str">
        <f t="shared" si="715"/>
        <v>2013-May</v>
      </c>
      <c r="G5753" s="2">
        <f t="shared" si="716"/>
        <v>5</v>
      </c>
      <c r="H5753" s="2" t="str">
        <f t="shared" si="717"/>
        <v>Friday</v>
      </c>
      <c r="I5753" s="2" t="str">
        <f t="shared" si="718"/>
        <v>FM2</v>
      </c>
      <c r="J5753" s="2">
        <f t="shared" si="719"/>
        <v>1</v>
      </c>
    </row>
    <row r="5754" spans="1:10" x14ac:dyDescent="0.35">
      <c r="A5754" s="4">
        <v>42151</v>
      </c>
      <c r="B5754" s="2">
        <f t="shared" si="712"/>
        <v>2015</v>
      </c>
      <c r="C5754" s="2">
        <f t="shared" si="713"/>
        <v>5</v>
      </c>
      <c r="D5754" s="2" t="str">
        <f t="shared" si="714"/>
        <v>May</v>
      </c>
      <c r="E5754" s="2" t="str" cm="1">
        <f t="array" ref="E5754">_xlfn.IFS(C5754/3&lt;=1,"Q1",C5754/3&lt;=2,"Q2",C5754/3&lt;=3,"Q3",C5754/3&lt;=4,"Q4")</f>
        <v>Q2</v>
      </c>
      <c r="F5754" s="2" t="str">
        <f t="shared" si="715"/>
        <v>2015-May</v>
      </c>
      <c r="G5754" s="2">
        <f t="shared" si="716"/>
        <v>3</v>
      </c>
      <c r="H5754" s="2" t="str">
        <f t="shared" si="717"/>
        <v>Wednesday</v>
      </c>
      <c r="I5754" s="2" t="str">
        <f t="shared" si="718"/>
        <v>FM2</v>
      </c>
      <c r="J5754" s="2">
        <f t="shared" si="719"/>
        <v>1</v>
      </c>
    </row>
    <row r="5755" spans="1:10" x14ac:dyDescent="0.35">
      <c r="A5755" s="4">
        <v>42506</v>
      </c>
      <c r="B5755" s="2">
        <f t="shared" si="712"/>
        <v>2016</v>
      </c>
      <c r="C5755" s="2">
        <f t="shared" si="713"/>
        <v>5</v>
      </c>
      <c r="D5755" s="2" t="str">
        <f t="shared" si="714"/>
        <v>May</v>
      </c>
      <c r="E5755" s="2" t="str" cm="1">
        <f t="array" ref="E5755">_xlfn.IFS(C5755/3&lt;=1,"Q1",C5755/3&lt;=2,"Q2",C5755/3&lt;=3,"Q3",C5755/3&lt;=4,"Q4")</f>
        <v>Q2</v>
      </c>
      <c r="F5755" s="2" t="str">
        <f t="shared" si="715"/>
        <v>2016-May</v>
      </c>
      <c r="G5755" s="2">
        <f t="shared" si="716"/>
        <v>1</v>
      </c>
      <c r="H5755" s="2" t="str">
        <f t="shared" si="717"/>
        <v>Monday</v>
      </c>
      <c r="I5755" s="2" t="str">
        <f t="shared" si="718"/>
        <v>FM2</v>
      </c>
      <c r="J5755" s="2">
        <f t="shared" si="719"/>
        <v>1</v>
      </c>
    </row>
    <row r="5756" spans="1:10" x14ac:dyDescent="0.35">
      <c r="A5756" s="4">
        <v>41408</v>
      </c>
      <c r="B5756" s="2">
        <f t="shared" si="712"/>
        <v>2013</v>
      </c>
      <c r="C5756" s="2">
        <f t="shared" si="713"/>
        <v>5</v>
      </c>
      <c r="D5756" s="2" t="str">
        <f t="shared" si="714"/>
        <v>May</v>
      </c>
      <c r="E5756" s="2" t="str" cm="1">
        <f t="array" ref="E5756">_xlfn.IFS(C5756/3&lt;=1,"Q1",C5756/3&lt;=2,"Q2",C5756/3&lt;=3,"Q3",C5756/3&lt;=4,"Q4")</f>
        <v>Q2</v>
      </c>
      <c r="F5756" s="2" t="str">
        <f t="shared" si="715"/>
        <v>2013-May</v>
      </c>
      <c r="G5756" s="2">
        <f t="shared" si="716"/>
        <v>2</v>
      </c>
      <c r="H5756" s="2" t="str">
        <f t="shared" si="717"/>
        <v>Tuesday</v>
      </c>
      <c r="I5756" s="2" t="str">
        <f t="shared" si="718"/>
        <v>FM2</v>
      </c>
      <c r="J5756" s="2">
        <f t="shared" si="719"/>
        <v>1</v>
      </c>
    </row>
    <row r="5757" spans="1:10" x14ac:dyDescent="0.35">
      <c r="A5757" s="4">
        <v>41648</v>
      </c>
      <c r="B5757" s="2">
        <f t="shared" si="712"/>
        <v>2014</v>
      </c>
      <c r="C5757" s="2">
        <f t="shared" si="713"/>
        <v>1</v>
      </c>
      <c r="D5757" s="2" t="str">
        <f t="shared" si="714"/>
        <v>January</v>
      </c>
      <c r="E5757" s="2" t="str" cm="1">
        <f t="array" ref="E5757">_xlfn.IFS(C5757/3&lt;=1,"Q1",C5757/3&lt;=2,"Q2",C5757/3&lt;=3,"Q3",C5757/3&lt;=4,"Q4")</f>
        <v>Q1</v>
      </c>
      <c r="F5757" s="2" t="str">
        <f t="shared" si="715"/>
        <v>2014-Jan</v>
      </c>
      <c r="G5757" s="2">
        <f t="shared" si="716"/>
        <v>4</v>
      </c>
      <c r="H5757" s="2" t="str">
        <f t="shared" si="717"/>
        <v>Thursday</v>
      </c>
      <c r="I5757" s="2" t="str">
        <f t="shared" si="718"/>
        <v>FM10</v>
      </c>
      <c r="J5757" s="2">
        <f t="shared" si="719"/>
        <v>4</v>
      </c>
    </row>
    <row r="5758" spans="1:10" x14ac:dyDescent="0.35">
      <c r="A5758" s="4">
        <v>41382</v>
      </c>
      <c r="B5758" s="2">
        <f t="shared" si="712"/>
        <v>2013</v>
      </c>
      <c r="C5758" s="2">
        <f t="shared" si="713"/>
        <v>4</v>
      </c>
      <c r="D5758" s="2" t="str">
        <f t="shared" si="714"/>
        <v>April</v>
      </c>
      <c r="E5758" s="2" t="str" cm="1">
        <f t="array" ref="E5758">_xlfn.IFS(C5758/3&lt;=1,"Q1",C5758/3&lt;=2,"Q2",C5758/3&lt;=3,"Q3",C5758/3&lt;=4,"Q4")</f>
        <v>Q2</v>
      </c>
      <c r="F5758" s="2" t="str">
        <f t="shared" si="715"/>
        <v>2013-Apr</v>
      </c>
      <c r="G5758" s="2">
        <f t="shared" si="716"/>
        <v>4</v>
      </c>
      <c r="H5758" s="2" t="str">
        <f t="shared" si="717"/>
        <v>Thursday</v>
      </c>
      <c r="I5758" s="2" t="str">
        <f t="shared" si="718"/>
        <v>FM1</v>
      </c>
      <c r="J5758" s="2">
        <f t="shared" si="719"/>
        <v>1</v>
      </c>
    </row>
    <row r="5759" spans="1:10" x14ac:dyDescent="0.35">
      <c r="A5759" s="4">
        <v>42095</v>
      </c>
      <c r="B5759" s="2">
        <f t="shared" si="712"/>
        <v>2015</v>
      </c>
      <c r="C5759" s="2">
        <f t="shared" si="713"/>
        <v>4</v>
      </c>
      <c r="D5759" s="2" t="str">
        <f t="shared" si="714"/>
        <v>April</v>
      </c>
      <c r="E5759" s="2" t="str" cm="1">
        <f t="array" ref="E5759">_xlfn.IFS(C5759/3&lt;=1,"Q1",C5759/3&lt;=2,"Q2",C5759/3&lt;=3,"Q3",C5759/3&lt;=4,"Q4")</f>
        <v>Q2</v>
      </c>
      <c r="F5759" s="2" t="str">
        <f t="shared" si="715"/>
        <v>2015-Apr</v>
      </c>
      <c r="G5759" s="2">
        <f t="shared" si="716"/>
        <v>3</v>
      </c>
      <c r="H5759" s="2" t="str">
        <f t="shared" si="717"/>
        <v>Wednesday</v>
      </c>
      <c r="I5759" s="2" t="str">
        <f t="shared" si="718"/>
        <v>FM1</v>
      </c>
      <c r="J5759" s="2">
        <f t="shared" si="719"/>
        <v>1</v>
      </c>
    </row>
    <row r="5760" spans="1:10" x14ac:dyDescent="0.35">
      <c r="A5760" s="4">
        <v>40277</v>
      </c>
      <c r="B5760" s="2">
        <f t="shared" si="712"/>
        <v>2010</v>
      </c>
      <c r="C5760" s="2">
        <f t="shared" si="713"/>
        <v>4</v>
      </c>
      <c r="D5760" s="2" t="str">
        <f t="shared" si="714"/>
        <v>April</v>
      </c>
      <c r="E5760" s="2" t="str" cm="1">
        <f t="array" ref="E5760">_xlfn.IFS(C5760/3&lt;=1,"Q1",C5760/3&lt;=2,"Q2",C5760/3&lt;=3,"Q3",C5760/3&lt;=4,"Q4")</f>
        <v>Q2</v>
      </c>
      <c r="F5760" s="2" t="str">
        <f t="shared" si="715"/>
        <v>2010-Apr</v>
      </c>
      <c r="G5760" s="2">
        <f t="shared" si="716"/>
        <v>5</v>
      </c>
      <c r="H5760" s="2" t="str">
        <f t="shared" si="717"/>
        <v>Friday</v>
      </c>
      <c r="I5760" s="2" t="str">
        <f t="shared" si="718"/>
        <v>FM1</v>
      </c>
      <c r="J5760" s="2">
        <f t="shared" si="719"/>
        <v>1</v>
      </c>
    </row>
    <row r="5761" spans="1:10" x14ac:dyDescent="0.35">
      <c r="A5761" s="4">
        <v>41756</v>
      </c>
      <c r="B5761" s="2">
        <f t="shared" si="712"/>
        <v>2014</v>
      </c>
      <c r="C5761" s="2">
        <f t="shared" si="713"/>
        <v>4</v>
      </c>
      <c r="D5761" s="2" t="str">
        <f t="shared" si="714"/>
        <v>April</v>
      </c>
      <c r="E5761" s="2" t="str" cm="1">
        <f t="array" ref="E5761">_xlfn.IFS(C5761/3&lt;=1,"Q1",C5761/3&lt;=2,"Q2",C5761/3&lt;=3,"Q3",C5761/3&lt;=4,"Q4")</f>
        <v>Q2</v>
      </c>
      <c r="F5761" s="2" t="str">
        <f t="shared" si="715"/>
        <v>2014-Apr</v>
      </c>
      <c r="G5761" s="2">
        <f t="shared" si="716"/>
        <v>7</v>
      </c>
      <c r="H5761" s="2" t="str">
        <f t="shared" si="717"/>
        <v>Sunday</v>
      </c>
      <c r="I5761" s="2" t="str">
        <f t="shared" si="718"/>
        <v>FM1</v>
      </c>
      <c r="J5761" s="2">
        <f t="shared" si="719"/>
        <v>1</v>
      </c>
    </row>
    <row r="5762" spans="1:10" x14ac:dyDescent="0.35">
      <c r="A5762" s="4">
        <v>40279</v>
      </c>
      <c r="B5762" s="2">
        <f t="shared" si="712"/>
        <v>2010</v>
      </c>
      <c r="C5762" s="2">
        <f t="shared" si="713"/>
        <v>4</v>
      </c>
      <c r="D5762" s="2" t="str">
        <f t="shared" si="714"/>
        <v>April</v>
      </c>
      <c r="E5762" s="2" t="str" cm="1">
        <f t="array" ref="E5762">_xlfn.IFS(C5762/3&lt;=1,"Q1",C5762/3&lt;=2,"Q2",C5762/3&lt;=3,"Q3",C5762/3&lt;=4,"Q4")</f>
        <v>Q2</v>
      </c>
      <c r="F5762" s="2" t="str">
        <f t="shared" si="715"/>
        <v>2010-Apr</v>
      </c>
      <c r="G5762" s="2">
        <f t="shared" si="716"/>
        <v>7</v>
      </c>
      <c r="H5762" s="2" t="str">
        <f t="shared" si="717"/>
        <v>Sunday</v>
      </c>
      <c r="I5762" s="2" t="str">
        <f t="shared" si="718"/>
        <v>FM1</v>
      </c>
      <c r="J5762" s="2">
        <f t="shared" si="719"/>
        <v>1</v>
      </c>
    </row>
    <row r="5763" spans="1:10" x14ac:dyDescent="0.35">
      <c r="A5763" s="4">
        <v>41351</v>
      </c>
      <c r="B5763" s="2">
        <f t="shared" ref="B5763:B5826" si="720">YEAR(A5763)</f>
        <v>2013</v>
      </c>
      <c r="C5763" s="2">
        <f t="shared" ref="C5763:C5826" si="721">MONTH(A5763)</f>
        <v>3</v>
      </c>
      <c r="D5763" s="2" t="str">
        <f t="shared" ref="D5763:D5826" si="722">TEXT(A5763,"mmmm")</f>
        <v>March</v>
      </c>
      <c r="E5763" s="2" t="str" cm="1">
        <f t="array" ref="E5763">_xlfn.IFS(C5763/3&lt;=1,"Q1",C5763/3&lt;=2,"Q2",C5763/3&lt;=3,"Q3",C5763/3&lt;=4,"Q4")</f>
        <v>Q1</v>
      </c>
      <c r="F5763" s="2" t="str">
        <f t="shared" ref="F5763:F5826" si="723">TEXT(A5763,"yyyy"&amp;"-"&amp;"mmm")</f>
        <v>2013-Mar</v>
      </c>
      <c r="G5763" s="2">
        <f t="shared" ref="G5763:G5826" si="724">WEEKDAY(A5763,2)</f>
        <v>1</v>
      </c>
      <c r="H5763" s="2" t="str">
        <f t="shared" ref="H5763:H5826" si="725">TEXT(A5763,"dddd")</f>
        <v>Monday</v>
      </c>
      <c r="I5763" s="2" t="str">
        <f t="shared" ref="I5763:I5826" si="726">"FM" &amp; (MOD(MONTH(A5763) - 4, 12) + 1)</f>
        <v>FM12</v>
      </c>
      <c r="J5763" s="2">
        <f t="shared" ref="J5763:J5826" si="727">INT((MOD(MONTH(A5763) - 4, 12))/3) + 1</f>
        <v>4</v>
      </c>
    </row>
    <row r="5764" spans="1:10" x14ac:dyDescent="0.35">
      <c r="A5764" s="4">
        <v>41752</v>
      </c>
      <c r="B5764" s="2">
        <f t="shared" si="720"/>
        <v>2014</v>
      </c>
      <c r="C5764" s="2">
        <f t="shared" si="721"/>
        <v>4</v>
      </c>
      <c r="D5764" s="2" t="str">
        <f t="shared" si="722"/>
        <v>April</v>
      </c>
      <c r="E5764" s="2" t="str" cm="1">
        <f t="array" ref="E5764">_xlfn.IFS(C5764/3&lt;=1,"Q1",C5764/3&lt;=2,"Q2",C5764/3&lt;=3,"Q3",C5764/3&lt;=4,"Q4")</f>
        <v>Q2</v>
      </c>
      <c r="F5764" s="2" t="str">
        <f t="shared" si="723"/>
        <v>2014-Apr</v>
      </c>
      <c r="G5764" s="2">
        <f t="shared" si="724"/>
        <v>3</v>
      </c>
      <c r="H5764" s="2" t="str">
        <f t="shared" si="725"/>
        <v>Wednesday</v>
      </c>
      <c r="I5764" s="2" t="str">
        <f t="shared" si="726"/>
        <v>FM1</v>
      </c>
      <c r="J5764" s="2">
        <f t="shared" si="727"/>
        <v>1</v>
      </c>
    </row>
    <row r="5765" spans="1:10" x14ac:dyDescent="0.35">
      <c r="A5765" s="4">
        <v>42478</v>
      </c>
      <c r="B5765" s="2">
        <f t="shared" si="720"/>
        <v>2016</v>
      </c>
      <c r="C5765" s="2">
        <f t="shared" si="721"/>
        <v>4</v>
      </c>
      <c r="D5765" s="2" t="str">
        <f t="shared" si="722"/>
        <v>April</v>
      </c>
      <c r="E5765" s="2" t="str" cm="1">
        <f t="array" ref="E5765">_xlfn.IFS(C5765/3&lt;=1,"Q1",C5765/3&lt;=2,"Q2",C5765/3&lt;=3,"Q3",C5765/3&lt;=4,"Q4")</f>
        <v>Q2</v>
      </c>
      <c r="F5765" s="2" t="str">
        <f t="shared" si="723"/>
        <v>2016-Apr</v>
      </c>
      <c r="G5765" s="2">
        <f t="shared" si="724"/>
        <v>1</v>
      </c>
      <c r="H5765" s="2" t="str">
        <f t="shared" si="725"/>
        <v>Monday</v>
      </c>
      <c r="I5765" s="2" t="str">
        <f t="shared" si="726"/>
        <v>FM1</v>
      </c>
      <c r="J5765" s="2">
        <f t="shared" si="727"/>
        <v>1</v>
      </c>
    </row>
    <row r="5766" spans="1:10" x14ac:dyDescent="0.35">
      <c r="A5766" s="4">
        <v>42110</v>
      </c>
      <c r="B5766" s="2">
        <f t="shared" si="720"/>
        <v>2015</v>
      </c>
      <c r="C5766" s="2">
        <f t="shared" si="721"/>
        <v>4</v>
      </c>
      <c r="D5766" s="2" t="str">
        <f t="shared" si="722"/>
        <v>April</v>
      </c>
      <c r="E5766" s="2" t="str" cm="1">
        <f t="array" ref="E5766">_xlfn.IFS(C5766/3&lt;=1,"Q1",C5766/3&lt;=2,"Q2",C5766/3&lt;=3,"Q3",C5766/3&lt;=4,"Q4")</f>
        <v>Q2</v>
      </c>
      <c r="F5766" s="2" t="str">
        <f t="shared" si="723"/>
        <v>2015-Apr</v>
      </c>
      <c r="G5766" s="2">
        <f t="shared" si="724"/>
        <v>4</v>
      </c>
      <c r="H5766" s="2" t="str">
        <f t="shared" si="725"/>
        <v>Thursday</v>
      </c>
      <c r="I5766" s="2" t="str">
        <f t="shared" si="726"/>
        <v>FM1</v>
      </c>
      <c r="J5766" s="2">
        <f t="shared" si="727"/>
        <v>1</v>
      </c>
    </row>
    <row r="5767" spans="1:10" x14ac:dyDescent="0.35">
      <c r="A5767" s="4">
        <v>40277</v>
      </c>
      <c r="B5767" s="2">
        <f t="shared" si="720"/>
        <v>2010</v>
      </c>
      <c r="C5767" s="2">
        <f t="shared" si="721"/>
        <v>4</v>
      </c>
      <c r="D5767" s="2" t="str">
        <f t="shared" si="722"/>
        <v>April</v>
      </c>
      <c r="E5767" s="2" t="str" cm="1">
        <f t="array" ref="E5767">_xlfn.IFS(C5767/3&lt;=1,"Q1",C5767/3&lt;=2,"Q2",C5767/3&lt;=3,"Q3",C5767/3&lt;=4,"Q4")</f>
        <v>Q2</v>
      </c>
      <c r="F5767" s="2" t="str">
        <f t="shared" si="723"/>
        <v>2010-Apr</v>
      </c>
      <c r="G5767" s="2">
        <f t="shared" si="724"/>
        <v>5</v>
      </c>
      <c r="H5767" s="2" t="str">
        <f t="shared" si="725"/>
        <v>Friday</v>
      </c>
      <c r="I5767" s="2" t="str">
        <f t="shared" si="726"/>
        <v>FM1</v>
      </c>
      <c r="J5767" s="2">
        <f t="shared" si="727"/>
        <v>1</v>
      </c>
    </row>
    <row r="5768" spans="1:10" x14ac:dyDescent="0.35">
      <c r="A5768" s="4">
        <v>42486</v>
      </c>
      <c r="B5768" s="2">
        <f t="shared" si="720"/>
        <v>2016</v>
      </c>
      <c r="C5768" s="2">
        <f t="shared" si="721"/>
        <v>4</v>
      </c>
      <c r="D5768" s="2" t="str">
        <f t="shared" si="722"/>
        <v>April</v>
      </c>
      <c r="E5768" s="2" t="str" cm="1">
        <f t="array" ref="E5768">_xlfn.IFS(C5768/3&lt;=1,"Q1",C5768/3&lt;=2,"Q2",C5768/3&lt;=3,"Q3",C5768/3&lt;=4,"Q4")</f>
        <v>Q2</v>
      </c>
      <c r="F5768" s="2" t="str">
        <f t="shared" si="723"/>
        <v>2016-Apr</v>
      </c>
      <c r="G5768" s="2">
        <f t="shared" si="724"/>
        <v>2</v>
      </c>
      <c r="H5768" s="2" t="str">
        <f t="shared" si="725"/>
        <v>Tuesday</v>
      </c>
      <c r="I5768" s="2" t="str">
        <f t="shared" si="726"/>
        <v>FM1</v>
      </c>
      <c r="J5768" s="2">
        <f t="shared" si="727"/>
        <v>1</v>
      </c>
    </row>
    <row r="5769" spans="1:10" x14ac:dyDescent="0.35">
      <c r="A5769" s="4">
        <v>41023</v>
      </c>
      <c r="B5769" s="2">
        <f t="shared" si="720"/>
        <v>2012</v>
      </c>
      <c r="C5769" s="2">
        <f t="shared" si="721"/>
        <v>4</v>
      </c>
      <c r="D5769" s="2" t="str">
        <f t="shared" si="722"/>
        <v>April</v>
      </c>
      <c r="E5769" s="2" t="str" cm="1">
        <f t="array" ref="E5769">_xlfn.IFS(C5769/3&lt;=1,"Q1",C5769/3&lt;=2,"Q2",C5769/3&lt;=3,"Q3",C5769/3&lt;=4,"Q4")</f>
        <v>Q2</v>
      </c>
      <c r="F5769" s="2" t="str">
        <f t="shared" si="723"/>
        <v>2012-Apr</v>
      </c>
      <c r="G5769" s="2">
        <f t="shared" si="724"/>
        <v>2</v>
      </c>
      <c r="H5769" s="2" t="str">
        <f t="shared" si="725"/>
        <v>Tuesday</v>
      </c>
      <c r="I5769" s="2" t="str">
        <f t="shared" si="726"/>
        <v>FM1</v>
      </c>
      <c r="J5769" s="2">
        <f t="shared" si="727"/>
        <v>1</v>
      </c>
    </row>
    <row r="5770" spans="1:10" x14ac:dyDescent="0.35">
      <c r="A5770" s="4">
        <v>41021</v>
      </c>
      <c r="B5770" s="2">
        <f t="shared" si="720"/>
        <v>2012</v>
      </c>
      <c r="C5770" s="2">
        <f t="shared" si="721"/>
        <v>4</v>
      </c>
      <c r="D5770" s="2" t="str">
        <f t="shared" si="722"/>
        <v>April</v>
      </c>
      <c r="E5770" s="2" t="str" cm="1">
        <f t="array" ref="E5770">_xlfn.IFS(C5770/3&lt;=1,"Q1",C5770/3&lt;=2,"Q2",C5770/3&lt;=3,"Q3",C5770/3&lt;=4,"Q4")</f>
        <v>Q2</v>
      </c>
      <c r="F5770" s="2" t="str">
        <f t="shared" si="723"/>
        <v>2012-Apr</v>
      </c>
      <c r="G5770" s="2">
        <f t="shared" si="724"/>
        <v>7</v>
      </c>
      <c r="H5770" s="2" t="str">
        <f t="shared" si="725"/>
        <v>Sunday</v>
      </c>
      <c r="I5770" s="2" t="str">
        <f t="shared" si="726"/>
        <v>FM1</v>
      </c>
      <c r="J5770" s="2">
        <f t="shared" si="727"/>
        <v>1</v>
      </c>
    </row>
    <row r="5771" spans="1:10" x14ac:dyDescent="0.35">
      <c r="A5771" s="4">
        <v>42464</v>
      </c>
      <c r="B5771" s="2">
        <f t="shared" si="720"/>
        <v>2016</v>
      </c>
      <c r="C5771" s="2">
        <f t="shared" si="721"/>
        <v>4</v>
      </c>
      <c r="D5771" s="2" t="str">
        <f t="shared" si="722"/>
        <v>April</v>
      </c>
      <c r="E5771" s="2" t="str" cm="1">
        <f t="array" ref="E5771">_xlfn.IFS(C5771/3&lt;=1,"Q1",C5771/3&lt;=2,"Q2",C5771/3&lt;=3,"Q3",C5771/3&lt;=4,"Q4")</f>
        <v>Q2</v>
      </c>
      <c r="F5771" s="2" t="str">
        <f t="shared" si="723"/>
        <v>2016-Apr</v>
      </c>
      <c r="G5771" s="2">
        <f t="shared" si="724"/>
        <v>1</v>
      </c>
      <c r="H5771" s="2" t="str">
        <f t="shared" si="725"/>
        <v>Monday</v>
      </c>
      <c r="I5771" s="2" t="str">
        <f t="shared" si="726"/>
        <v>FM1</v>
      </c>
      <c r="J5771" s="2">
        <f t="shared" si="727"/>
        <v>1</v>
      </c>
    </row>
    <row r="5772" spans="1:10" x14ac:dyDescent="0.35">
      <c r="A5772" s="4">
        <v>42466</v>
      </c>
      <c r="B5772" s="2">
        <f t="shared" si="720"/>
        <v>2016</v>
      </c>
      <c r="C5772" s="2">
        <f t="shared" si="721"/>
        <v>4</v>
      </c>
      <c r="D5772" s="2" t="str">
        <f t="shared" si="722"/>
        <v>April</v>
      </c>
      <c r="E5772" s="2" t="str" cm="1">
        <f t="array" ref="E5772">_xlfn.IFS(C5772/3&lt;=1,"Q1",C5772/3&lt;=2,"Q2",C5772/3&lt;=3,"Q3",C5772/3&lt;=4,"Q4")</f>
        <v>Q2</v>
      </c>
      <c r="F5772" s="2" t="str">
        <f t="shared" si="723"/>
        <v>2016-Apr</v>
      </c>
      <c r="G5772" s="2">
        <f t="shared" si="724"/>
        <v>3</v>
      </c>
      <c r="H5772" s="2" t="str">
        <f t="shared" si="725"/>
        <v>Wednesday</v>
      </c>
      <c r="I5772" s="2" t="str">
        <f t="shared" si="726"/>
        <v>FM1</v>
      </c>
      <c r="J5772" s="2">
        <f t="shared" si="727"/>
        <v>1</v>
      </c>
    </row>
    <row r="5773" spans="1:10" x14ac:dyDescent="0.35">
      <c r="A5773" s="4">
        <v>40293</v>
      </c>
      <c r="B5773" s="2">
        <f t="shared" si="720"/>
        <v>2010</v>
      </c>
      <c r="C5773" s="2">
        <f t="shared" si="721"/>
        <v>4</v>
      </c>
      <c r="D5773" s="2" t="str">
        <f t="shared" si="722"/>
        <v>April</v>
      </c>
      <c r="E5773" s="2" t="str" cm="1">
        <f t="array" ref="E5773">_xlfn.IFS(C5773/3&lt;=1,"Q1",C5773/3&lt;=2,"Q2",C5773/3&lt;=3,"Q3",C5773/3&lt;=4,"Q4")</f>
        <v>Q2</v>
      </c>
      <c r="F5773" s="2" t="str">
        <f t="shared" si="723"/>
        <v>2010-Apr</v>
      </c>
      <c r="G5773" s="2">
        <f t="shared" si="724"/>
        <v>7</v>
      </c>
      <c r="H5773" s="2" t="str">
        <f t="shared" si="725"/>
        <v>Sunday</v>
      </c>
      <c r="I5773" s="2" t="str">
        <f t="shared" si="726"/>
        <v>FM1</v>
      </c>
      <c r="J5773" s="2">
        <f t="shared" si="727"/>
        <v>1</v>
      </c>
    </row>
    <row r="5774" spans="1:10" x14ac:dyDescent="0.35">
      <c r="A5774" s="4">
        <v>41751</v>
      </c>
      <c r="B5774" s="2">
        <f t="shared" si="720"/>
        <v>2014</v>
      </c>
      <c r="C5774" s="2">
        <f t="shared" si="721"/>
        <v>4</v>
      </c>
      <c r="D5774" s="2" t="str">
        <f t="shared" si="722"/>
        <v>April</v>
      </c>
      <c r="E5774" s="2" t="str" cm="1">
        <f t="array" ref="E5774">_xlfn.IFS(C5774/3&lt;=1,"Q1",C5774/3&lt;=2,"Q2",C5774/3&lt;=3,"Q3",C5774/3&lt;=4,"Q4")</f>
        <v>Q2</v>
      </c>
      <c r="F5774" s="2" t="str">
        <f t="shared" si="723"/>
        <v>2014-Apr</v>
      </c>
      <c r="G5774" s="2">
        <f t="shared" si="724"/>
        <v>2</v>
      </c>
      <c r="H5774" s="2" t="str">
        <f t="shared" si="725"/>
        <v>Tuesday</v>
      </c>
      <c r="I5774" s="2" t="str">
        <f t="shared" si="726"/>
        <v>FM1</v>
      </c>
      <c r="J5774" s="2">
        <f t="shared" si="727"/>
        <v>1</v>
      </c>
    </row>
    <row r="5775" spans="1:10" x14ac:dyDescent="0.35">
      <c r="A5775" s="4">
        <v>42097</v>
      </c>
      <c r="B5775" s="2">
        <f t="shared" si="720"/>
        <v>2015</v>
      </c>
      <c r="C5775" s="2">
        <f t="shared" si="721"/>
        <v>4</v>
      </c>
      <c r="D5775" s="2" t="str">
        <f t="shared" si="722"/>
        <v>April</v>
      </c>
      <c r="E5775" s="2" t="str" cm="1">
        <f t="array" ref="E5775">_xlfn.IFS(C5775/3&lt;=1,"Q1",C5775/3&lt;=2,"Q2",C5775/3&lt;=3,"Q3",C5775/3&lt;=4,"Q4")</f>
        <v>Q2</v>
      </c>
      <c r="F5775" s="2" t="str">
        <f t="shared" si="723"/>
        <v>2015-Apr</v>
      </c>
      <c r="G5775" s="2">
        <f t="shared" si="724"/>
        <v>5</v>
      </c>
      <c r="H5775" s="2" t="str">
        <f t="shared" si="725"/>
        <v>Friday</v>
      </c>
      <c r="I5775" s="2" t="str">
        <f t="shared" si="726"/>
        <v>FM1</v>
      </c>
      <c r="J5775" s="2">
        <f t="shared" si="727"/>
        <v>1</v>
      </c>
    </row>
    <row r="5776" spans="1:10" x14ac:dyDescent="0.35">
      <c r="A5776" s="4">
        <v>41351</v>
      </c>
      <c r="B5776" s="2">
        <f t="shared" si="720"/>
        <v>2013</v>
      </c>
      <c r="C5776" s="2">
        <f t="shared" si="721"/>
        <v>3</v>
      </c>
      <c r="D5776" s="2" t="str">
        <f t="shared" si="722"/>
        <v>March</v>
      </c>
      <c r="E5776" s="2" t="str" cm="1">
        <f t="array" ref="E5776">_xlfn.IFS(C5776/3&lt;=1,"Q1",C5776/3&lt;=2,"Q2",C5776/3&lt;=3,"Q3",C5776/3&lt;=4,"Q4")</f>
        <v>Q1</v>
      </c>
      <c r="F5776" s="2" t="str">
        <f t="shared" si="723"/>
        <v>2013-Mar</v>
      </c>
      <c r="G5776" s="2">
        <f t="shared" si="724"/>
        <v>1</v>
      </c>
      <c r="H5776" s="2" t="str">
        <f t="shared" si="725"/>
        <v>Monday</v>
      </c>
      <c r="I5776" s="2" t="str">
        <f t="shared" si="726"/>
        <v>FM12</v>
      </c>
      <c r="J5776" s="2">
        <f t="shared" si="727"/>
        <v>4</v>
      </c>
    </row>
    <row r="5777" spans="1:10" x14ac:dyDescent="0.35">
      <c r="A5777" s="4">
        <v>41027</v>
      </c>
      <c r="B5777" s="2">
        <f t="shared" si="720"/>
        <v>2012</v>
      </c>
      <c r="C5777" s="2">
        <f t="shared" si="721"/>
        <v>4</v>
      </c>
      <c r="D5777" s="2" t="str">
        <f t="shared" si="722"/>
        <v>April</v>
      </c>
      <c r="E5777" s="2" t="str" cm="1">
        <f t="array" ref="E5777">_xlfn.IFS(C5777/3&lt;=1,"Q1",C5777/3&lt;=2,"Q2",C5777/3&lt;=3,"Q3",C5777/3&lt;=4,"Q4")</f>
        <v>Q2</v>
      </c>
      <c r="F5777" s="2" t="str">
        <f t="shared" si="723"/>
        <v>2012-Apr</v>
      </c>
      <c r="G5777" s="2">
        <f t="shared" si="724"/>
        <v>6</v>
      </c>
      <c r="H5777" s="2" t="str">
        <f t="shared" si="725"/>
        <v>Saturday</v>
      </c>
      <c r="I5777" s="2" t="str">
        <f t="shared" si="726"/>
        <v>FM1</v>
      </c>
      <c r="J5777" s="2">
        <f t="shared" si="727"/>
        <v>1</v>
      </c>
    </row>
    <row r="5778" spans="1:10" x14ac:dyDescent="0.35">
      <c r="A5778" s="4">
        <v>42476</v>
      </c>
      <c r="B5778" s="2">
        <f t="shared" si="720"/>
        <v>2016</v>
      </c>
      <c r="C5778" s="2">
        <f t="shared" si="721"/>
        <v>4</v>
      </c>
      <c r="D5778" s="2" t="str">
        <f t="shared" si="722"/>
        <v>April</v>
      </c>
      <c r="E5778" s="2" t="str" cm="1">
        <f t="array" ref="E5778">_xlfn.IFS(C5778/3&lt;=1,"Q1",C5778/3&lt;=2,"Q2",C5778/3&lt;=3,"Q3",C5778/3&lt;=4,"Q4")</f>
        <v>Q2</v>
      </c>
      <c r="F5778" s="2" t="str">
        <f t="shared" si="723"/>
        <v>2016-Apr</v>
      </c>
      <c r="G5778" s="2">
        <f t="shared" si="724"/>
        <v>6</v>
      </c>
      <c r="H5778" s="2" t="str">
        <f t="shared" si="725"/>
        <v>Saturday</v>
      </c>
      <c r="I5778" s="2" t="str">
        <f t="shared" si="726"/>
        <v>FM1</v>
      </c>
      <c r="J5778" s="2">
        <f t="shared" si="727"/>
        <v>1</v>
      </c>
    </row>
    <row r="5779" spans="1:10" x14ac:dyDescent="0.35">
      <c r="A5779" s="4">
        <v>42488</v>
      </c>
      <c r="B5779" s="2">
        <f t="shared" si="720"/>
        <v>2016</v>
      </c>
      <c r="C5779" s="2">
        <f t="shared" si="721"/>
        <v>4</v>
      </c>
      <c r="D5779" s="2" t="str">
        <f t="shared" si="722"/>
        <v>April</v>
      </c>
      <c r="E5779" s="2" t="str" cm="1">
        <f t="array" ref="E5779">_xlfn.IFS(C5779/3&lt;=1,"Q1",C5779/3&lt;=2,"Q2",C5779/3&lt;=3,"Q3",C5779/3&lt;=4,"Q4")</f>
        <v>Q2</v>
      </c>
      <c r="F5779" s="2" t="str">
        <f t="shared" si="723"/>
        <v>2016-Apr</v>
      </c>
      <c r="G5779" s="2">
        <f t="shared" si="724"/>
        <v>4</v>
      </c>
      <c r="H5779" s="2" t="str">
        <f t="shared" si="725"/>
        <v>Thursday</v>
      </c>
      <c r="I5779" s="2" t="str">
        <f t="shared" si="726"/>
        <v>FM1</v>
      </c>
      <c r="J5779" s="2">
        <f t="shared" si="727"/>
        <v>1</v>
      </c>
    </row>
    <row r="5780" spans="1:10" x14ac:dyDescent="0.35">
      <c r="A5780" s="4">
        <v>40285</v>
      </c>
      <c r="B5780" s="2">
        <f t="shared" si="720"/>
        <v>2010</v>
      </c>
      <c r="C5780" s="2">
        <f t="shared" si="721"/>
        <v>4</v>
      </c>
      <c r="D5780" s="2" t="str">
        <f t="shared" si="722"/>
        <v>April</v>
      </c>
      <c r="E5780" s="2" t="str" cm="1">
        <f t="array" ref="E5780">_xlfn.IFS(C5780/3&lt;=1,"Q1",C5780/3&lt;=2,"Q2",C5780/3&lt;=3,"Q3",C5780/3&lt;=4,"Q4")</f>
        <v>Q2</v>
      </c>
      <c r="F5780" s="2" t="str">
        <f t="shared" si="723"/>
        <v>2010-Apr</v>
      </c>
      <c r="G5780" s="2">
        <f t="shared" si="724"/>
        <v>6</v>
      </c>
      <c r="H5780" s="2" t="str">
        <f t="shared" si="725"/>
        <v>Saturday</v>
      </c>
      <c r="I5780" s="2" t="str">
        <f t="shared" si="726"/>
        <v>FM1</v>
      </c>
      <c r="J5780" s="2">
        <f t="shared" si="727"/>
        <v>1</v>
      </c>
    </row>
    <row r="5781" spans="1:10" x14ac:dyDescent="0.35">
      <c r="A5781" s="4">
        <v>42461</v>
      </c>
      <c r="B5781" s="2">
        <f t="shared" si="720"/>
        <v>2016</v>
      </c>
      <c r="C5781" s="2">
        <f t="shared" si="721"/>
        <v>4</v>
      </c>
      <c r="D5781" s="2" t="str">
        <f t="shared" si="722"/>
        <v>April</v>
      </c>
      <c r="E5781" s="2" t="str" cm="1">
        <f t="array" ref="E5781">_xlfn.IFS(C5781/3&lt;=1,"Q1",C5781/3&lt;=2,"Q2",C5781/3&lt;=3,"Q3",C5781/3&lt;=4,"Q4")</f>
        <v>Q2</v>
      </c>
      <c r="F5781" s="2" t="str">
        <f t="shared" si="723"/>
        <v>2016-Apr</v>
      </c>
      <c r="G5781" s="2">
        <f t="shared" si="724"/>
        <v>5</v>
      </c>
      <c r="H5781" s="2" t="str">
        <f t="shared" si="725"/>
        <v>Friday</v>
      </c>
      <c r="I5781" s="2" t="str">
        <f t="shared" si="726"/>
        <v>FM1</v>
      </c>
      <c r="J5781" s="2">
        <f t="shared" si="727"/>
        <v>1</v>
      </c>
    </row>
    <row r="5782" spans="1:10" x14ac:dyDescent="0.35">
      <c r="A5782" s="4">
        <v>41751</v>
      </c>
      <c r="B5782" s="2">
        <f t="shared" si="720"/>
        <v>2014</v>
      </c>
      <c r="C5782" s="2">
        <f t="shared" si="721"/>
        <v>4</v>
      </c>
      <c r="D5782" s="2" t="str">
        <f t="shared" si="722"/>
        <v>April</v>
      </c>
      <c r="E5782" s="2" t="str" cm="1">
        <f t="array" ref="E5782">_xlfn.IFS(C5782/3&lt;=1,"Q1",C5782/3&lt;=2,"Q2",C5782/3&lt;=3,"Q3",C5782/3&lt;=4,"Q4")</f>
        <v>Q2</v>
      </c>
      <c r="F5782" s="2" t="str">
        <f t="shared" si="723"/>
        <v>2014-Apr</v>
      </c>
      <c r="G5782" s="2">
        <f t="shared" si="724"/>
        <v>2</v>
      </c>
      <c r="H5782" s="2" t="str">
        <f t="shared" si="725"/>
        <v>Tuesday</v>
      </c>
      <c r="I5782" s="2" t="str">
        <f t="shared" si="726"/>
        <v>FM1</v>
      </c>
      <c r="J5782" s="2">
        <f t="shared" si="727"/>
        <v>1</v>
      </c>
    </row>
    <row r="5783" spans="1:10" x14ac:dyDescent="0.35">
      <c r="A5783" s="4">
        <v>40639</v>
      </c>
      <c r="B5783" s="2">
        <f t="shared" si="720"/>
        <v>2011</v>
      </c>
      <c r="C5783" s="2">
        <f t="shared" si="721"/>
        <v>4</v>
      </c>
      <c r="D5783" s="2" t="str">
        <f t="shared" si="722"/>
        <v>April</v>
      </c>
      <c r="E5783" s="2" t="str" cm="1">
        <f t="array" ref="E5783">_xlfn.IFS(C5783/3&lt;=1,"Q1",C5783/3&lt;=2,"Q2",C5783/3&lt;=3,"Q3",C5783/3&lt;=4,"Q4")</f>
        <v>Q2</v>
      </c>
      <c r="F5783" s="2" t="str">
        <f t="shared" si="723"/>
        <v>2011-Apr</v>
      </c>
      <c r="G5783" s="2">
        <f t="shared" si="724"/>
        <v>3</v>
      </c>
      <c r="H5783" s="2" t="str">
        <f t="shared" si="725"/>
        <v>Wednesday</v>
      </c>
      <c r="I5783" s="2" t="str">
        <f t="shared" si="726"/>
        <v>FM1</v>
      </c>
      <c r="J5783" s="2">
        <f t="shared" si="727"/>
        <v>1</v>
      </c>
    </row>
    <row r="5784" spans="1:10" x14ac:dyDescent="0.35">
      <c r="A5784" s="4">
        <v>41378</v>
      </c>
      <c r="B5784" s="2">
        <f t="shared" si="720"/>
        <v>2013</v>
      </c>
      <c r="C5784" s="2">
        <f t="shared" si="721"/>
        <v>4</v>
      </c>
      <c r="D5784" s="2" t="str">
        <f t="shared" si="722"/>
        <v>April</v>
      </c>
      <c r="E5784" s="2" t="str" cm="1">
        <f t="array" ref="E5784">_xlfn.IFS(C5784/3&lt;=1,"Q1",C5784/3&lt;=2,"Q2",C5784/3&lt;=3,"Q3",C5784/3&lt;=4,"Q4")</f>
        <v>Q2</v>
      </c>
      <c r="F5784" s="2" t="str">
        <f t="shared" si="723"/>
        <v>2013-Apr</v>
      </c>
      <c r="G5784" s="2">
        <f t="shared" si="724"/>
        <v>7</v>
      </c>
      <c r="H5784" s="2" t="str">
        <f t="shared" si="725"/>
        <v>Sunday</v>
      </c>
      <c r="I5784" s="2" t="str">
        <f t="shared" si="726"/>
        <v>FM1</v>
      </c>
      <c r="J5784" s="2">
        <f t="shared" si="727"/>
        <v>1</v>
      </c>
    </row>
    <row r="5785" spans="1:10" x14ac:dyDescent="0.35">
      <c r="A5785" s="4">
        <v>42478</v>
      </c>
      <c r="B5785" s="2">
        <f t="shared" si="720"/>
        <v>2016</v>
      </c>
      <c r="C5785" s="2">
        <f t="shared" si="721"/>
        <v>4</v>
      </c>
      <c r="D5785" s="2" t="str">
        <f t="shared" si="722"/>
        <v>April</v>
      </c>
      <c r="E5785" s="2" t="str" cm="1">
        <f t="array" ref="E5785">_xlfn.IFS(C5785/3&lt;=1,"Q1",C5785/3&lt;=2,"Q2",C5785/3&lt;=3,"Q3",C5785/3&lt;=4,"Q4")</f>
        <v>Q2</v>
      </c>
      <c r="F5785" s="2" t="str">
        <f t="shared" si="723"/>
        <v>2016-Apr</v>
      </c>
      <c r="G5785" s="2">
        <f t="shared" si="724"/>
        <v>1</v>
      </c>
      <c r="H5785" s="2" t="str">
        <f t="shared" si="725"/>
        <v>Monday</v>
      </c>
      <c r="I5785" s="2" t="str">
        <f t="shared" si="726"/>
        <v>FM1</v>
      </c>
      <c r="J5785" s="2">
        <f t="shared" si="727"/>
        <v>1</v>
      </c>
    </row>
    <row r="5786" spans="1:10" x14ac:dyDescent="0.35">
      <c r="A5786" s="4">
        <v>42112</v>
      </c>
      <c r="B5786" s="2">
        <f t="shared" si="720"/>
        <v>2015</v>
      </c>
      <c r="C5786" s="2">
        <f t="shared" si="721"/>
        <v>4</v>
      </c>
      <c r="D5786" s="2" t="str">
        <f t="shared" si="722"/>
        <v>April</v>
      </c>
      <c r="E5786" s="2" t="str" cm="1">
        <f t="array" ref="E5786">_xlfn.IFS(C5786/3&lt;=1,"Q1",C5786/3&lt;=2,"Q2",C5786/3&lt;=3,"Q3",C5786/3&lt;=4,"Q4")</f>
        <v>Q2</v>
      </c>
      <c r="F5786" s="2" t="str">
        <f t="shared" si="723"/>
        <v>2015-Apr</v>
      </c>
      <c r="G5786" s="2">
        <f t="shared" si="724"/>
        <v>6</v>
      </c>
      <c r="H5786" s="2" t="str">
        <f t="shared" si="725"/>
        <v>Saturday</v>
      </c>
      <c r="I5786" s="2" t="str">
        <f t="shared" si="726"/>
        <v>FM1</v>
      </c>
      <c r="J5786" s="2">
        <f t="shared" si="727"/>
        <v>1</v>
      </c>
    </row>
    <row r="5787" spans="1:10" x14ac:dyDescent="0.35">
      <c r="A5787" s="4">
        <v>42839</v>
      </c>
      <c r="B5787" s="2">
        <f t="shared" si="720"/>
        <v>2017</v>
      </c>
      <c r="C5787" s="2">
        <f t="shared" si="721"/>
        <v>4</v>
      </c>
      <c r="D5787" s="2" t="str">
        <f t="shared" si="722"/>
        <v>April</v>
      </c>
      <c r="E5787" s="2" t="str" cm="1">
        <f t="array" ref="E5787">_xlfn.IFS(C5787/3&lt;=1,"Q1",C5787/3&lt;=2,"Q2",C5787/3&lt;=3,"Q3",C5787/3&lt;=4,"Q4")</f>
        <v>Q2</v>
      </c>
      <c r="F5787" s="2" t="str">
        <f t="shared" si="723"/>
        <v>2017-Apr</v>
      </c>
      <c r="G5787" s="2">
        <f t="shared" si="724"/>
        <v>5</v>
      </c>
      <c r="H5787" s="2" t="str">
        <f t="shared" si="725"/>
        <v>Friday</v>
      </c>
      <c r="I5787" s="2" t="str">
        <f t="shared" si="726"/>
        <v>FM1</v>
      </c>
      <c r="J5787" s="2">
        <f t="shared" si="727"/>
        <v>1</v>
      </c>
    </row>
    <row r="5788" spans="1:10" x14ac:dyDescent="0.35">
      <c r="A5788" s="4">
        <v>41751</v>
      </c>
      <c r="B5788" s="2">
        <f t="shared" si="720"/>
        <v>2014</v>
      </c>
      <c r="C5788" s="2">
        <f t="shared" si="721"/>
        <v>4</v>
      </c>
      <c r="D5788" s="2" t="str">
        <f t="shared" si="722"/>
        <v>April</v>
      </c>
      <c r="E5788" s="2" t="str" cm="1">
        <f t="array" ref="E5788">_xlfn.IFS(C5788/3&lt;=1,"Q1",C5788/3&lt;=2,"Q2",C5788/3&lt;=3,"Q3",C5788/3&lt;=4,"Q4")</f>
        <v>Q2</v>
      </c>
      <c r="F5788" s="2" t="str">
        <f t="shared" si="723"/>
        <v>2014-Apr</v>
      </c>
      <c r="G5788" s="2">
        <f t="shared" si="724"/>
        <v>2</v>
      </c>
      <c r="H5788" s="2" t="str">
        <f t="shared" si="725"/>
        <v>Tuesday</v>
      </c>
      <c r="I5788" s="2" t="str">
        <f t="shared" si="726"/>
        <v>FM1</v>
      </c>
      <c r="J5788" s="2">
        <f t="shared" si="727"/>
        <v>1</v>
      </c>
    </row>
    <row r="5789" spans="1:10" x14ac:dyDescent="0.35">
      <c r="A5789" s="4">
        <v>42842</v>
      </c>
      <c r="B5789" s="2">
        <f t="shared" si="720"/>
        <v>2017</v>
      </c>
      <c r="C5789" s="2">
        <f t="shared" si="721"/>
        <v>4</v>
      </c>
      <c r="D5789" s="2" t="str">
        <f t="shared" si="722"/>
        <v>April</v>
      </c>
      <c r="E5789" s="2" t="str" cm="1">
        <f t="array" ref="E5789">_xlfn.IFS(C5789/3&lt;=1,"Q1",C5789/3&lt;=2,"Q2",C5789/3&lt;=3,"Q3",C5789/3&lt;=4,"Q4")</f>
        <v>Q2</v>
      </c>
      <c r="F5789" s="2" t="str">
        <f t="shared" si="723"/>
        <v>2017-Apr</v>
      </c>
      <c r="G5789" s="2">
        <f t="shared" si="724"/>
        <v>1</v>
      </c>
      <c r="H5789" s="2" t="str">
        <f t="shared" si="725"/>
        <v>Monday</v>
      </c>
      <c r="I5789" s="2" t="str">
        <f t="shared" si="726"/>
        <v>FM1</v>
      </c>
      <c r="J5789" s="2">
        <f t="shared" si="727"/>
        <v>1</v>
      </c>
    </row>
    <row r="5790" spans="1:10" x14ac:dyDescent="0.35">
      <c r="A5790" s="4">
        <v>43196</v>
      </c>
      <c r="B5790" s="2">
        <f t="shared" si="720"/>
        <v>2018</v>
      </c>
      <c r="C5790" s="2">
        <f t="shared" si="721"/>
        <v>4</v>
      </c>
      <c r="D5790" s="2" t="str">
        <f t="shared" si="722"/>
        <v>April</v>
      </c>
      <c r="E5790" s="2" t="str" cm="1">
        <f t="array" ref="E5790">_xlfn.IFS(C5790/3&lt;=1,"Q1",C5790/3&lt;=2,"Q2",C5790/3&lt;=3,"Q3",C5790/3&lt;=4,"Q4")</f>
        <v>Q2</v>
      </c>
      <c r="F5790" s="2" t="str">
        <f t="shared" si="723"/>
        <v>2018-Apr</v>
      </c>
      <c r="G5790" s="2">
        <f t="shared" si="724"/>
        <v>5</v>
      </c>
      <c r="H5790" s="2" t="str">
        <f t="shared" si="725"/>
        <v>Friday</v>
      </c>
      <c r="I5790" s="2" t="str">
        <f t="shared" si="726"/>
        <v>FM1</v>
      </c>
      <c r="J5790" s="2">
        <f t="shared" si="727"/>
        <v>1</v>
      </c>
    </row>
    <row r="5791" spans="1:10" x14ac:dyDescent="0.35">
      <c r="A5791" s="4">
        <v>41004</v>
      </c>
      <c r="B5791" s="2">
        <f t="shared" si="720"/>
        <v>2012</v>
      </c>
      <c r="C5791" s="2">
        <f t="shared" si="721"/>
        <v>4</v>
      </c>
      <c r="D5791" s="2" t="str">
        <f t="shared" si="722"/>
        <v>April</v>
      </c>
      <c r="E5791" s="2" t="str" cm="1">
        <f t="array" ref="E5791">_xlfn.IFS(C5791/3&lt;=1,"Q1",C5791/3&lt;=2,"Q2",C5791/3&lt;=3,"Q3",C5791/3&lt;=4,"Q4")</f>
        <v>Q2</v>
      </c>
      <c r="F5791" s="2" t="str">
        <f t="shared" si="723"/>
        <v>2012-Apr</v>
      </c>
      <c r="G5791" s="2">
        <f t="shared" si="724"/>
        <v>4</v>
      </c>
      <c r="H5791" s="2" t="str">
        <f t="shared" si="725"/>
        <v>Thursday</v>
      </c>
      <c r="I5791" s="2" t="str">
        <f t="shared" si="726"/>
        <v>FM1</v>
      </c>
      <c r="J5791" s="2">
        <f t="shared" si="727"/>
        <v>1</v>
      </c>
    </row>
    <row r="5792" spans="1:10" x14ac:dyDescent="0.35">
      <c r="A5792" s="4">
        <v>42837</v>
      </c>
      <c r="B5792" s="2">
        <f t="shared" si="720"/>
        <v>2017</v>
      </c>
      <c r="C5792" s="2">
        <f t="shared" si="721"/>
        <v>4</v>
      </c>
      <c r="D5792" s="2" t="str">
        <f t="shared" si="722"/>
        <v>April</v>
      </c>
      <c r="E5792" s="2" t="str" cm="1">
        <f t="array" ref="E5792">_xlfn.IFS(C5792/3&lt;=1,"Q1",C5792/3&lt;=2,"Q2",C5792/3&lt;=3,"Q3",C5792/3&lt;=4,"Q4")</f>
        <v>Q2</v>
      </c>
      <c r="F5792" s="2" t="str">
        <f t="shared" si="723"/>
        <v>2017-Apr</v>
      </c>
      <c r="G5792" s="2">
        <f t="shared" si="724"/>
        <v>3</v>
      </c>
      <c r="H5792" s="2" t="str">
        <f t="shared" si="725"/>
        <v>Wednesday</v>
      </c>
      <c r="I5792" s="2" t="str">
        <f t="shared" si="726"/>
        <v>FM1</v>
      </c>
      <c r="J5792" s="2">
        <f t="shared" si="727"/>
        <v>1</v>
      </c>
    </row>
    <row r="5793" spans="1:10" x14ac:dyDescent="0.35">
      <c r="A5793" s="4">
        <v>42119</v>
      </c>
      <c r="B5793" s="2">
        <f t="shared" si="720"/>
        <v>2015</v>
      </c>
      <c r="C5793" s="2">
        <f t="shared" si="721"/>
        <v>4</v>
      </c>
      <c r="D5793" s="2" t="str">
        <f t="shared" si="722"/>
        <v>April</v>
      </c>
      <c r="E5793" s="2" t="str" cm="1">
        <f t="array" ref="E5793">_xlfn.IFS(C5793/3&lt;=1,"Q1",C5793/3&lt;=2,"Q2",C5793/3&lt;=3,"Q3",C5793/3&lt;=4,"Q4")</f>
        <v>Q2</v>
      </c>
      <c r="F5793" s="2" t="str">
        <f t="shared" si="723"/>
        <v>2015-Apr</v>
      </c>
      <c r="G5793" s="2">
        <f t="shared" si="724"/>
        <v>6</v>
      </c>
      <c r="H5793" s="2" t="str">
        <f t="shared" si="725"/>
        <v>Saturday</v>
      </c>
      <c r="I5793" s="2" t="str">
        <f t="shared" si="726"/>
        <v>FM1</v>
      </c>
      <c r="J5793" s="2">
        <f t="shared" si="727"/>
        <v>1</v>
      </c>
    </row>
    <row r="5794" spans="1:10" x14ac:dyDescent="0.35">
      <c r="A5794" s="4">
        <v>41380</v>
      </c>
      <c r="B5794" s="2">
        <f t="shared" si="720"/>
        <v>2013</v>
      </c>
      <c r="C5794" s="2">
        <f t="shared" si="721"/>
        <v>4</v>
      </c>
      <c r="D5794" s="2" t="str">
        <f t="shared" si="722"/>
        <v>April</v>
      </c>
      <c r="E5794" s="2" t="str" cm="1">
        <f t="array" ref="E5794">_xlfn.IFS(C5794/3&lt;=1,"Q1",C5794/3&lt;=2,"Q2",C5794/3&lt;=3,"Q3",C5794/3&lt;=4,"Q4")</f>
        <v>Q2</v>
      </c>
      <c r="F5794" s="2" t="str">
        <f t="shared" si="723"/>
        <v>2013-Apr</v>
      </c>
      <c r="G5794" s="2">
        <f t="shared" si="724"/>
        <v>2</v>
      </c>
      <c r="H5794" s="2" t="str">
        <f t="shared" si="725"/>
        <v>Tuesday</v>
      </c>
      <c r="I5794" s="2" t="str">
        <f t="shared" si="726"/>
        <v>FM1</v>
      </c>
      <c r="J5794" s="2">
        <f t="shared" si="727"/>
        <v>1</v>
      </c>
    </row>
    <row r="5795" spans="1:10" x14ac:dyDescent="0.35">
      <c r="A5795" s="4">
        <v>42830</v>
      </c>
      <c r="B5795" s="2">
        <f t="shared" si="720"/>
        <v>2017</v>
      </c>
      <c r="C5795" s="2">
        <f t="shared" si="721"/>
        <v>4</v>
      </c>
      <c r="D5795" s="2" t="str">
        <f t="shared" si="722"/>
        <v>April</v>
      </c>
      <c r="E5795" s="2" t="str" cm="1">
        <f t="array" ref="E5795">_xlfn.IFS(C5795/3&lt;=1,"Q1",C5795/3&lt;=2,"Q2",C5795/3&lt;=3,"Q3",C5795/3&lt;=4,"Q4")</f>
        <v>Q2</v>
      </c>
      <c r="F5795" s="2" t="str">
        <f t="shared" si="723"/>
        <v>2017-Apr</v>
      </c>
      <c r="G5795" s="2">
        <f t="shared" si="724"/>
        <v>3</v>
      </c>
      <c r="H5795" s="2" t="str">
        <f t="shared" si="725"/>
        <v>Wednesday</v>
      </c>
      <c r="I5795" s="2" t="str">
        <f t="shared" si="726"/>
        <v>FM1</v>
      </c>
      <c r="J5795" s="2">
        <f t="shared" si="727"/>
        <v>1</v>
      </c>
    </row>
    <row r="5796" spans="1:10" x14ac:dyDescent="0.35">
      <c r="A5796" s="4">
        <v>42480</v>
      </c>
      <c r="B5796" s="2">
        <f t="shared" si="720"/>
        <v>2016</v>
      </c>
      <c r="C5796" s="2">
        <f t="shared" si="721"/>
        <v>4</v>
      </c>
      <c r="D5796" s="2" t="str">
        <f t="shared" si="722"/>
        <v>April</v>
      </c>
      <c r="E5796" s="2" t="str" cm="1">
        <f t="array" ref="E5796">_xlfn.IFS(C5796/3&lt;=1,"Q1",C5796/3&lt;=2,"Q2",C5796/3&lt;=3,"Q3",C5796/3&lt;=4,"Q4")</f>
        <v>Q2</v>
      </c>
      <c r="F5796" s="2" t="str">
        <f t="shared" si="723"/>
        <v>2016-Apr</v>
      </c>
      <c r="G5796" s="2">
        <f t="shared" si="724"/>
        <v>3</v>
      </c>
      <c r="H5796" s="2" t="str">
        <f t="shared" si="725"/>
        <v>Wednesday</v>
      </c>
      <c r="I5796" s="2" t="str">
        <f t="shared" si="726"/>
        <v>FM1</v>
      </c>
      <c r="J5796" s="2">
        <f t="shared" si="727"/>
        <v>1</v>
      </c>
    </row>
    <row r="5797" spans="1:10" x14ac:dyDescent="0.35">
      <c r="A5797" s="4">
        <v>42118</v>
      </c>
      <c r="B5797" s="2">
        <f t="shared" si="720"/>
        <v>2015</v>
      </c>
      <c r="C5797" s="2">
        <f t="shared" si="721"/>
        <v>4</v>
      </c>
      <c r="D5797" s="2" t="str">
        <f t="shared" si="722"/>
        <v>April</v>
      </c>
      <c r="E5797" s="2" t="str" cm="1">
        <f t="array" ref="E5797">_xlfn.IFS(C5797/3&lt;=1,"Q1",C5797/3&lt;=2,"Q2",C5797/3&lt;=3,"Q3",C5797/3&lt;=4,"Q4")</f>
        <v>Q2</v>
      </c>
      <c r="F5797" s="2" t="str">
        <f t="shared" si="723"/>
        <v>2015-Apr</v>
      </c>
      <c r="G5797" s="2">
        <f t="shared" si="724"/>
        <v>5</v>
      </c>
      <c r="H5797" s="2" t="str">
        <f t="shared" si="725"/>
        <v>Friday</v>
      </c>
      <c r="I5797" s="2" t="str">
        <f t="shared" si="726"/>
        <v>FM1</v>
      </c>
      <c r="J5797" s="2">
        <f t="shared" si="727"/>
        <v>1</v>
      </c>
    </row>
    <row r="5798" spans="1:10" x14ac:dyDescent="0.35">
      <c r="A5798" s="4">
        <v>40326</v>
      </c>
      <c r="B5798" s="2">
        <f t="shared" si="720"/>
        <v>2010</v>
      </c>
      <c r="C5798" s="2">
        <f t="shared" si="721"/>
        <v>5</v>
      </c>
      <c r="D5798" s="2" t="str">
        <f t="shared" si="722"/>
        <v>May</v>
      </c>
      <c r="E5798" s="2" t="str" cm="1">
        <f t="array" ref="E5798">_xlfn.IFS(C5798/3&lt;=1,"Q1",C5798/3&lt;=2,"Q2",C5798/3&lt;=3,"Q3",C5798/3&lt;=4,"Q4")</f>
        <v>Q2</v>
      </c>
      <c r="F5798" s="2" t="str">
        <f t="shared" si="723"/>
        <v>2010-May</v>
      </c>
      <c r="G5798" s="2">
        <f t="shared" si="724"/>
        <v>5</v>
      </c>
      <c r="H5798" s="2" t="str">
        <f t="shared" si="725"/>
        <v>Friday</v>
      </c>
      <c r="I5798" s="2" t="str">
        <f t="shared" si="726"/>
        <v>FM2</v>
      </c>
      <c r="J5798" s="2">
        <f t="shared" si="727"/>
        <v>1</v>
      </c>
    </row>
    <row r="5799" spans="1:10" x14ac:dyDescent="0.35">
      <c r="A5799" s="4">
        <v>43330</v>
      </c>
      <c r="B5799" s="2">
        <f t="shared" si="720"/>
        <v>2018</v>
      </c>
      <c r="C5799" s="2">
        <f t="shared" si="721"/>
        <v>8</v>
      </c>
      <c r="D5799" s="2" t="str">
        <f t="shared" si="722"/>
        <v>August</v>
      </c>
      <c r="E5799" s="2" t="str" cm="1">
        <f t="array" ref="E5799">_xlfn.IFS(C5799/3&lt;=1,"Q1",C5799/3&lt;=2,"Q2",C5799/3&lt;=3,"Q3",C5799/3&lt;=4,"Q4")</f>
        <v>Q3</v>
      </c>
      <c r="F5799" s="2" t="str">
        <f t="shared" si="723"/>
        <v>2018-Aug</v>
      </c>
      <c r="G5799" s="2">
        <f t="shared" si="724"/>
        <v>6</v>
      </c>
      <c r="H5799" s="2" t="str">
        <f t="shared" si="725"/>
        <v>Saturday</v>
      </c>
      <c r="I5799" s="2" t="str">
        <f t="shared" si="726"/>
        <v>FM5</v>
      </c>
      <c r="J5799" s="2">
        <f t="shared" si="727"/>
        <v>2</v>
      </c>
    </row>
    <row r="5800" spans="1:10" x14ac:dyDescent="0.35">
      <c r="A5800" s="4">
        <v>42107</v>
      </c>
      <c r="B5800" s="2">
        <f t="shared" si="720"/>
        <v>2015</v>
      </c>
      <c r="C5800" s="2">
        <f t="shared" si="721"/>
        <v>4</v>
      </c>
      <c r="D5800" s="2" t="str">
        <f t="shared" si="722"/>
        <v>April</v>
      </c>
      <c r="E5800" s="2" t="str" cm="1">
        <f t="array" ref="E5800">_xlfn.IFS(C5800/3&lt;=1,"Q1",C5800/3&lt;=2,"Q2",C5800/3&lt;=3,"Q3",C5800/3&lt;=4,"Q4")</f>
        <v>Q2</v>
      </c>
      <c r="F5800" s="2" t="str">
        <f t="shared" si="723"/>
        <v>2015-Apr</v>
      </c>
      <c r="G5800" s="2">
        <f t="shared" si="724"/>
        <v>1</v>
      </c>
      <c r="H5800" s="2" t="str">
        <f t="shared" si="725"/>
        <v>Monday</v>
      </c>
      <c r="I5800" s="2" t="str">
        <f t="shared" si="726"/>
        <v>FM1</v>
      </c>
      <c r="J5800" s="2">
        <f t="shared" si="727"/>
        <v>1</v>
      </c>
    </row>
    <row r="5801" spans="1:10" x14ac:dyDescent="0.35">
      <c r="A5801" s="4">
        <v>42822</v>
      </c>
      <c r="B5801" s="2">
        <f t="shared" si="720"/>
        <v>2017</v>
      </c>
      <c r="C5801" s="2">
        <f t="shared" si="721"/>
        <v>3</v>
      </c>
      <c r="D5801" s="2" t="str">
        <f t="shared" si="722"/>
        <v>March</v>
      </c>
      <c r="E5801" s="2" t="str" cm="1">
        <f t="array" ref="E5801">_xlfn.IFS(C5801/3&lt;=1,"Q1",C5801/3&lt;=2,"Q2",C5801/3&lt;=3,"Q3",C5801/3&lt;=4,"Q4")</f>
        <v>Q1</v>
      </c>
      <c r="F5801" s="2" t="str">
        <f t="shared" si="723"/>
        <v>2017-Mar</v>
      </c>
      <c r="G5801" s="2">
        <f t="shared" si="724"/>
        <v>2</v>
      </c>
      <c r="H5801" s="2" t="str">
        <f t="shared" si="725"/>
        <v>Tuesday</v>
      </c>
      <c r="I5801" s="2" t="str">
        <f t="shared" si="726"/>
        <v>FM12</v>
      </c>
      <c r="J5801" s="2">
        <f t="shared" si="727"/>
        <v>4</v>
      </c>
    </row>
    <row r="5802" spans="1:10" x14ac:dyDescent="0.35">
      <c r="A5802" s="4">
        <v>42821</v>
      </c>
      <c r="B5802" s="2">
        <f t="shared" si="720"/>
        <v>2017</v>
      </c>
      <c r="C5802" s="2">
        <f t="shared" si="721"/>
        <v>3</v>
      </c>
      <c r="D5802" s="2" t="str">
        <f t="shared" si="722"/>
        <v>March</v>
      </c>
      <c r="E5802" s="2" t="str" cm="1">
        <f t="array" ref="E5802">_xlfn.IFS(C5802/3&lt;=1,"Q1",C5802/3&lt;=2,"Q2",C5802/3&lt;=3,"Q3",C5802/3&lt;=4,"Q4")</f>
        <v>Q1</v>
      </c>
      <c r="F5802" s="2" t="str">
        <f t="shared" si="723"/>
        <v>2017-Mar</v>
      </c>
      <c r="G5802" s="2">
        <f t="shared" si="724"/>
        <v>1</v>
      </c>
      <c r="H5802" s="2" t="str">
        <f t="shared" si="725"/>
        <v>Monday</v>
      </c>
      <c r="I5802" s="2" t="str">
        <f t="shared" si="726"/>
        <v>FM12</v>
      </c>
      <c r="J5802" s="2">
        <f t="shared" si="727"/>
        <v>4</v>
      </c>
    </row>
    <row r="5803" spans="1:10" x14ac:dyDescent="0.35">
      <c r="A5803" s="4">
        <v>42255</v>
      </c>
      <c r="B5803" s="2">
        <f t="shared" si="720"/>
        <v>2015</v>
      </c>
      <c r="C5803" s="2">
        <f t="shared" si="721"/>
        <v>9</v>
      </c>
      <c r="D5803" s="2" t="str">
        <f t="shared" si="722"/>
        <v>September</v>
      </c>
      <c r="E5803" s="2" t="str" cm="1">
        <f t="array" ref="E5803">_xlfn.IFS(C5803/3&lt;=1,"Q1",C5803/3&lt;=2,"Q2",C5803/3&lt;=3,"Q3",C5803/3&lt;=4,"Q4")</f>
        <v>Q3</v>
      </c>
      <c r="F5803" s="2" t="str">
        <f t="shared" si="723"/>
        <v>2015-Sep</v>
      </c>
      <c r="G5803" s="2">
        <f t="shared" si="724"/>
        <v>2</v>
      </c>
      <c r="H5803" s="2" t="str">
        <f t="shared" si="725"/>
        <v>Tuesday</v>
      </c>
      <c r="I5803" s="2" t="str">
        <f t="shared" si="726"/>
        <v>FM6</v>
      </c>
      <c r="J5803" s="2">
        <f t="shared" si="727"/>
        <v>2</v>
      </c>
    </row>
    <row r="5804" spans="1:10" x14ac:dyDescent="0.35">
      <c r="A5804" s="4">
        <v>40799</v>
      </c>
      <c r="B5804" s="2">
        <f t="shared" si="720"/>
        <v>2011</v>
      </c>
      <c r="C5804" s="2">
        <f t="shared" si="721"/>
        <v>9</v>
      </c>
      <c r="D5804" s="2" t="str">
        <f t="shared" si="722"/>
        <v>September</v>
      </c>
      <c r="E5804" s="2" t="str" cm="1">
        <f t="array" ref="E5804">_xlfn.IFS(C5804/3&lt;=1,"Q1",C5804/3&lt;=2,"Q2",C5804/3&lt;=3,"Q3",C5804/3&lt;=4,"Q4")</f>
        <v>Q3</v>
      </c>
      <c r="F5804" s="2" t="str">
        <f t="shared" si="723"/>
        <v>2011-Sep</v>
      </c>
      <c r="G5804" s="2">
        <f t="shared" si="724"/>
        <v>2</v>
      </c>
      <c r="H5804" s="2" t="str">
        <f t="shared" si="725"/>
        <v>Tuesday</v>
      </c>
      <c r="I5804" s="2" t="str">
        <f t="shared" si="726"/>
        <v>FM6</v>
      </c>
      <c r="J5804" s="2">
        <f t="shared" si="727"/>
        <v>2</v>
      </c>
    </row>
    <row r="5805" spans="1:10" x14ac:dyDescent="0.35">
      <c r="A5805" s="4">
        <v>42809</v>
      </c>
      <c r="B5805" s="2">
        <f t="shared" si="720"/>
        <v>2017</v>
      </c>
      <c r="C5805" s="2">
        <f t="shared" si="721"/>
        <v>3</v>
      </c>
      <c r="D5805" s="2" t="str">
        <f t="shared" si="722"/>
        <v>March</v>
      </c>
      <c r="E5805" s="2" t="str" cm="1">
        <f t="array" ref="E5805">_xlfn.IFS(C5805/3&lt;=1,"Q1",C5805/3&lt;=2,"Q2",C5805/3&lt;=3,"Q3",C5805/3&lt;=4,"Q4")</f>
        <v>Q1</v>
      </c>
      <c r="F5805" s="2" t="str">
        <f t="shared" si="723"/>
        <v>2017-Mar</v>
      </c>
      <c r="G5805" s="2">
        <f t="shared" si="724"/>
        <v>3</v>
      </c>
      <c r="H5805" s="2" t="str">
        <f t="shared" si="725"/>
        <v>Wednesday</v>
      </c>
      <c r="I5805" s="2" t="str">
        <f t="shared" si="726"/>
        <v>FM12</v>
      </c>
      <c r="J5805" s="2">
        <f t="shared" si="727"/>
        <v>4</v>
      </c>
    </row>
    <row r="5806" spans="1:10" x14ac:dyDescent="0.35">
      <c r="A5806" s="4">
        <v>40623</v>
      </c>
      <c r="B5806" s="2">
        <f t="shared" si="720"/>
        <v>2011</v>
      </c>
      <c r="C5806" s="2">
        <f t="shared" si="721"/>
        <v>3</v>
      </c>
      <c r="D5806" s="2" t="str">
        <f t="shared" si="722"/>
        <v>March</v>
      </c>
      <c r="E5806" s="2" t="str" cm="1">
        <f t="array" ref="E5806">_xlfn.IFS(C5806/3&lt;=1,"Q1",C5806/3&lt;=2,"Q2",C5806/3&lt;=3,"Q3",C5806/3&lt;=4,"Q4")</f>
        <v>Q1</v>
      </c>
      <c r="F5806" s="2" t="str">
        <f t="shared" si="723"/>
        <v>2011-Mar</v>
      </c>
      <c r="G5806" s="2">
        <f t="shared" si="724"/>
        <v>1</v>
      </c>
      <c r="H5806" s="2" t="str">
        <f t="shared" si="725"/>
        <v>Monday</v>
      </c>
      <c r="I5806" s="2" t="str">
        <f t="shared" si="726"/>
        <v>FM12</v>
      </c>
      <c r="J5806" s="2">
        <f t="shared" si="727"/>
        <v>4</v>
      </c>
    </row>
    <row r="5807" spans="1:10" x14ac:dyDescent="0.35">
      <c r="A5807" s="4">
        <v>43180</v>
      </c>
      <c r="B5807" s="2">
        <f t="shared" si="720"/>
        <v>2018</v>
      </c>
      <c r="C5807" s="2">
        <f t="shared" si="721"/>
        <v>3</v>
      </c>
      <c r="D5807" s="2" t="str">
        <f t="shared" si="722"/>
        <v>March</v>
      </c>
      <c r="E5807" s="2" t="str" cm="1">
        <f t="array" ref="E5807">_xlfn.IFS(C5807/3&lt;=1,"Q1",C5807/3&lt;=2,"Q2",C5807/3&lt;=3,"Q3",C5807/3&lt;=4,"Q4")</f>
        <v>Q1</v>
      </c>
      <c r="F5807" s="2" t="str">
        <f t="shared" si="723"/>
        <v>2018-Mar</v>
      </c>
      <c r="G5807" s="2">
        <f t="shared" si="724"/>
        <v>3</v>
      </c>
      <c r="H5807" s="2" t="str">
        <f t="shared" si="725"/>
        <v>Wednesday</v>
      </c>
      <c r="I5807" s="2" t="str">
        <f t="shared" si="726"/>
        <v>FM12</v>
      </c>
      <c r="J5807" s="2">
        <f t="shared" si="727"/>
        <v>4</v>
      </c>
    </row>
    <row r="5808" spans="1:10" x14ac:dyDescent="0.35">
      <c r="A5808" s="4">
        <v>41358</v>
      </c>
      <c r="B5808" s="2">
        <f t="shared" si="720"/>
        <v>2013</v>
      </c>
      <c r="C5808" s="2">
        <f t="shared" si="721"/>
        <v>3</v>
      </c>
      <c r="D5808" s="2" t="str">
        <f t="shared" si="722"/>
        <v>March</v>
      </c>
      <c r="E5808" s="2" t="str" cm="1">
        <f t="array" ref="E5808">_xlfn.IFS(C5808/3&lt;=1,"Q1",C5808/3&lt;=2,"Q2",C5808/3&lt;=3,"Q3",C5808/3&lt;=4,"Q4")</f>
        <v>Q1</v>
      </c>
      <c r="F5808" s="2" t="str">
        <f t="shared" si="723"/>
        <v>2013-Mar</v>
      </c>
      <c r="G5808" s="2">
        <f t="shared" si="724"/>
        <v>1</v>
      </c>
      <c r="H5808" s="2" t="str">
        <f t="shared" si="725"/>
        <v>Monday</v>
      </c>
      <c r="I5808" s="2" t="str">
        <f t="shared" si="726"/>
        <v>FM12</v>
      </c>
      <c r="J5808" s="2">
        <f t="shared" si="727"/>
        <v>4</v>
      </c>
    </row>
    <row r="5809" spans="1:10" x14ac:dyDescent="0.35">
      <c r="A5809" s="4">
        <v>40981</v>
      </c>
      <c r="B5809" s="2">
        <f t="shared" si="720"/>
        <v>2012</v>
      </c>
      <c r="C5809" s="2">
        <f t="shared" si="721"/>
        <v>3</v>
      </c>
      <c r="D5809" s="2" t="str">
        <f t="shared" si="722"/>
        <v>March</v>
      </c>
      <c r="E5809" s="2" t="str" cm="1">
        <f t="array" ref="E5809">_xlfn.IFS(C5809/3&lt;=1,"Q1",C5809/3&lt;=2,"Q2",C5809/3&lt;=3,"Q3",C5809/3&lt;=4,"Q4")</f>
        <v>Q1</v>
      </c>
      <c r="F5809" s="2" t="str">
        <f t="shared" si="723"/>
        <v>2012-Mar</v>
      </c>
      <c r="G5809" s="2">
        <f t="shared" si="724"/>
        <v>2</v>
      </c>
      <c r="H5809" s="2" t="str">
        <f t="shared" si="725"/>
        <v>Tuesday</v>
      </c>
      <c r="I5809" s="2" t="str">
        <f t="shared" si="726"/>
        <v>FM12</v>
      </c>
      <c r="J5809" s="2">
        <f t="shared" si="727"/>
        <v>4</v>
      </c>
    </row>
    <row r="5810" spans="1:10" x14ac:dyDescent="0.35">
      <c r="A5810" s="4">
        <v>40996</v>
      </c>
      <c r="B5810" s="2">
        <f t="shared" si="720"/>
        <v>2012</v>
      </c>
      <c r="C5810" s="2">
        <f t="shared" si="721"/>
        <v>3</v>
      </c>
      <c r="D5810" s="2" t="str">
        <f t="shared" si="722"/>
        <v>March</v>
      </c>
      <c r="E5810" s="2" t="str" cm="1">
        <f t="array" ref="E5810">_xlfn.IFS(C5810/3&lt;=1,"Q1",C5810/3&lt;=2,"Q2",C5810/3&lt;=3,"Q3",C5810/3&lt;=4,"Q4")</f>
        <v>Q1</v>
      </c>
      <c r="F5810" s="2" t="str">
        <f t="shared" si="723"/>
        <v>2012-Mar</v>
      </c>
      <c r="G5810" s="2">
        <f t="shared" si="724"/>
        <v>3</v>
      </c>
      <c r="H5810" s="2" t="str">
        <f t="shared" si="725"/>
        <v>Wednesday</v>
      </c>
      <c r="I5810" s="2" t="str">
        <f t="shared" si="726"/>
        <v>FM12</v>
      </c>
      <c r="J5810" s="2">
        <f t="shared" si="727"/>
        <v>4</v>
      </c>
    </row>
    <row r="5811" spans="1:10" x14ac:dyDescent="0.35">
      <c r="A5811" s="4">
        <v>42090</v>
      </c>
      <c r="B5811" s="2">
        <f t="shared" si="720"/>
        <v>2015</v>
      </c>
      <c r="C5811" s="2">
        <f t="shared" si="721"/>
        <v>3</v>
      </c>
      <c r="D5811" s="2" t="str">
        <f t="shared" si="722"/>
        <v>March</v>
      </c>
      <c r="E5811" s="2" t="str" cm="1">
        <f t="array" ref="E5811">_xlfn.IFS(C5811/3&lt;=1,"Q1",C5811/3&lt;=2,"Q2",C5811/3&lt;=3,"Q3",C5811/3&lt;=4,"Q4")</f>
        <v>Q1</v>
      </c>
      <c r="F5811" s="2" t="str">
        <f t="shared" si="723"/>
        <v>2015-Mar</v>
      </c>
      <c r="G5811" s="2">
        <f t="shared" si="724"/>
        <v>5</v>
      </c>
      <c r="H5811" s="2" t="str">
        <f t="shared" si="725"/>
        <v>Friday</v>
      </c>
      <c r="I5811" s="2" t="str">
        <f t="shared" si="726"/>
        <v>FM12</v>
      </c>
      <c r="J5811" s="2">
        <f t="shared" si="727"/>
        <v>4</v>
      </c>
    </row>
    <row r="5812" spans="1:10" x14ac:dyDescent="0.35">
      <c r="A5812" s="4">
        <v>40254</v>
      </c>
      <c r="B5812" s="2">
        <f t="shared" si="720"/>
        <v>2010</v>
      </c>
      <c r="C5812" s="2">
        <f t="shared" si="721"/>
        <v>3</v>
      </c>
      <c r="D5812" s="2" t="str">
        <f t="shared" si="722"/>
        <v>March</v>
      </c>
      <c r="E5812" s="2" t="str" cm="1">
        <f t="array" ref="E5812">_xlfn.IFS(C5812/3&lt;=1,"Q1",C5812/3&lt;=2,"Q2",C5812/3&lt;=3,"Q3",C5812/3&lt;=4,"Q4")</f>
        <v>Q1</v>
      </c>
      <c r="F5812" s="2" t="str">
        <f t="shared" si="723"/>
        <v>2010-Mar</v>
      </c>
      <c r="G5812" s="2">
        <f t="shared" si="724"/>
        <v>3</v>
      </c>
      <c r="H5812" s="2" t="str">
        <f t="shared" si="725"/>
        <v>Wednesday</v>
      </c>
      <c r="I5812" s="2" t="str">
        <f t="shared" si="726"/>
        <v>FM12</v>
      </c>
      <c r="J5812" s="2">
        <f t="shared" si="727"/>
        <v>4</v>
      </c>
    </row>
    <row r="5813" spans="1:10" x14ac:dyDescent="0.35">
      <c r="A5813" s="4">
        <v>41344</v>
      </c>
      <c r="B5813" s="2">
        <f t="shared" si="720"/>
        <v>2013</v>
      </c>
      <c r="C5813" s="2">
        <f t="shared" si="721"/>
        <v>3</v>
      </c>
      <c r="D5813" s="2" t="str">
        <f t="shared" si="722"/>
        <v>March</v>
      </c>
      <c r="E5813" s="2" t="str" cm="1">
        <f t="array" ref="E5813">_xlfn.IFS(C5813/3&lt;=1,"Q1",C5813/3&lt;=2,"Q2",C5813/3&lt;=3,"Q3",C5813/3&lt;=4,"Q4")</f>
        <v>Q1</v>
      </c>
      <c r="F5813" s="2" t="str">
        <f t="shared" si="723"/>
        <v>2013-Mar</v>
      </c>
      <c r="G5813" s="2">
        <f t="shared" si="724"/>
        <v>1</v>
      </c>
      <c r="H5813" s="2" t="str">
        <f t="shared" si="725"/>
        <v>Monday</v>
      </c>
      <c r="I5813" s="2" t="str">
        <f t="shared" si="726"/>
        <v>FM12</v>
      </c>
      <c r="J5813" s="2">
        <f t="shared" si="727"/>
        <v>4</v>
      </c>
    </row>
    <row r="5814" spans="1:10" x14ac:dyDescent="0.35">
      <c r="A5814" s="4">
        <v>40627</v>
      </c>
      <c r="B5814" s="2">
        <f t="shared" si="720"/>
        <v>2011</v>
      </c>
      <c r="C5814" s="2">
        <f t="shared" si="721"/>
        <v>3</v>
      </c>
      <c r="D5814" s="2" t="str">
        <f t="shared" si="722"/>
        <v>March</v>
      </c>
      <c r="E5814" s="2" t="str" cm="1">
        <f t="array" ref="E5814">_xlfn.IFS(C5814/3&lt;=1,"Q1",C5814/3&lt;=2,"Q2",C5814/3&lt;=3,"Q3",C5814/3&lt;=4,"Q4")</f>
        <v>Q1</v>
      </c>
      <c r="F5814" s="2" t="str">
        <f t="shared" si="723"/>
        <v>2011-Mar</v>
      </c>
      <c r="G5814" s="2">
        <f t="shared" si="724"/>
        <v>5</v>
      </c>
      <c r="H5814" s="2" t="str">
        <f t="shared" si="725"/>
        <v>Friday</v>
      </c>
      <c r="I5814" s="2" t="str">
        <f t="shared" si="726"/>
        <v>FM12</v>
      </c>
      <c r="J5814" s="2">
        <f t="shared" si="727"/>
        <v>4</v>
      </c>
    </row>
    <row r="5815" spans="1:10" x14ac:dyDescent="0.35">
      <c r="A5815" s="4">
        <v>40990</v>
      </c>
      <c r="B5815" s="2">
        <f t="shared" si="720"/>
        <v>2012</v>
      </c>
      <c r="C5815" s="2">
        <f t="shared" si="721"/>
        <v>3</v>
      </c>
      <c r="D5815" s="2" t="str">
        <f t="shared" si="722"/>
        <v>March</v>
      </c>
      <c r="E5815" s="2" t="str" cm="1">
        <f t="array" ref="E5815">_xlfn.IFS(C5815/3&lt;=1,"Q1",C5815/3&lt;=2,"Q2",C5815/3&lt;=3,"Q3",C5815/3&lt;=4,"Q4")</f>
        <v>Q1</v>
      </c>
      <c r="F5815" s="2" t="str">
        <f t="shared" si="723"/>
        <v>2012-Mar</v>
      </c>
      <c r="G5815" s="2">
        <f t="shared" si="724"/>
        <v>4</v>
      </c>
      <c r="H5815" s="2" t="str">
        <f t="shared" si="725"/>
        <v>Thursday</v>
      </c>
      <c r="I5815" s="2" t="str">
        <f t="shared" si="726"/>
        <v>FM12</v>
      </c>
      <c r="J5815" s="2">
        <f t="shared" si="727"/>
        <v>4</v>
      </c>
    </row>
    <row r="5816" spans="1:10" x14ac:dyDescent="0.35">
      <c r="A5816" s="4">
        <v>42450</v>
      </c>
      <c r="B5816" s="2">
        <f t="shared" si="720"/>
        <v>2016</v>
      </c>
      <c r="C5816" s="2">
        <f t="shared" si="721"/>
        <v>3</v>
      </c>
      <c r="D5816" s="2" t="str">
        <f t="shared" si="722"/>
        <v>March</v>
      </c>
      <c r="E5816" s="2" t="str" cm="1">
        <f t="array" ref="E5816">_xlfn.IFS(C5816/3&lt;=1,"Q1",C5816/3&lt;=2,"Q2",C5816/3&lt;=3,"Q3",C5816/3&lt;=4,"Q4")</f>
        <v>Q1</v>
      </c>
      <c r="F5816" s="2" t="str">
        <f t="shared" si="723"/>
        <v>2016-Mar</v>
      </c>
      <c r="G5816" s="2">
        <f t="shared" si="724"/>
        <v>1</v>
      </c>
      <c r="H5816" s="2" t="str">
        <f t="shared" si="725"/>
        <v>Monday</v>
      </c>
      <c r="I5816" s="2" t="str">
        <f t="shared" si="726"/>
        <v>FM12</v>
      </c>
      <c r="J5816" s="2">
        <f t="shared" si="727"/>
        <v>4</v>
      </c>
    </row>
    <row r="5817" spans="1:10" x14ac:dyDescent="0.35">
      <c r="A5817" s="4">
        <v>42805</v>
      </c>
      <c r="B5817" s="2">
        <f t="shared" si="720"/>
        <v>2017</v>
      </c>
      <c r="C5817" s="2">
        <f t="shared" si="721"/>
        <v>3</v>
      </c>
      <c r="D5817" s="2" t="str">
        <f t="shared" si="722"/>
        <v>March</v>
      </c>
      <c r="E5817" s="2" t="str" cm="1">
        <f t="array" ref="E5817">_xlfn.IFS(C5817/3&lt;=1,"Q1",C5817/3&lt;=2,"Q2",C5817/3&lt;=3,"Q3",C5817/3&lt;=4,"Q4")</f>
        <v>Q1</v>
      </c>
      <c r="F5817" s="2" t="str">
        <f t="shared" si="723"/>
        <v>2017-Mar</v>
      </c>
      <c r="G5817" s="2">
        <f t="shared" si="724"/>
        <v>6</v>
      </c>
      <c r="H5817" s="2" t="str">
        <f t="shared" si="725"/>
        <v>Saturday</v>
      </c>
      <c r="I5817" s="2" t="str">
        <f t="shared" si="726"/>
        <v>FM12</v>
      </c>
      <c r="J5817" s="2">
        <f t="shared" si="727"/>
        <v>4</v>
      </c>
    </row>
    <row r="5818" spans="1:10" x14ac:dyDescent="0.35">
      <c r="A5818" s="4">
        <v>42820</v>
      </c>
      <c r="B5818" s="2">
        <f t="shared" si="720"/>
        <v>2017</v>
      </c>
      <c r="C5818" s="2">
        <f t="shared" si="721"/>
        <v>3</v>
      </c>
      <c r="D5818" s="2" t="str">
        <f t="shared" si="722"/>
        <v>March</v>
      </c>
      <c r="E5818" s="2" t="str" cm="1">
        <f t="array" ref="E5818">_xlfn.IFS(C5818/3&lt;=1,"Q1",C5818/3&lt;=2,"Q2",C5818/3&lt;=3,"Q3",C5818/3&lt;=4,"Q4")</f>
        <v>Q1</v>
      </c>
      <c r="F5818" s="2" t="str">
        <f t="shared" si="723"/>
        <v>2017-Mar</v>
      </c>
      <c r="G5818" s="2">
        <f t="shared" si="724"/>
        <v>7</v>
      </c>
      <c r="H5818" s="2" t="str">
        <f t="shared" si="725"/>
        <v>Sunday</v>
      </c>
      <c r="I5818" s="2" t="str">
        <f t="shared" si="726"/>
        <v>FM12</v>
      </c>
      <c r="J5818" s="2">
        <f t="shared" si="727"/>
        <v>4</v>
      </c>
    </row>
    <row r="5819" spans="1:10" x14ac:dyDescent="0.35">
      <c r="A5819" s="4">
        <v>41716</v>
      </c>
      <c r="B5819" s="2">
        <f t="shared" si="720"/>
        <v>2014</v>
      </c>
      <c r="C5819" s="2">
        <f t="shared" si="721"/>
        <v>3</v>
      </c>
      <c r="D5819" s="2" t="str">
        <f t="shared" si="722"/>
        <v>March</v>
      </c>
      <c r="E5819" s="2" t="str" cm="1">
        <f t="array" ref="E5819">_xlfn.IFS(C5819/3&lt;=1,"Q1",C5819/3&lt;=2,"Q2",C5819/3&lt;=3,"Q3",C5819/3&lt;=4,"Q4")</f>
        <v>Q1</v>
      </c>
      <c r="F5819" s="2" t="str">
        <f t="shared" si="723"/>
        <v>2014-Mar</v>
      </c>
      <c r="G5819" s="2">
        <f t="shared" si="724"/>
        <v>2</v>
      </c>
      <c r="H5819" s="2" t="str">
        <f t="shared" si="725"/>
        <v>Tuesday</v>
      </c>
      <c r="I5819" s="2" t="str">
        <f t="shared" si="726"/>
        <v>FM12</v>
      </c>
      <c r="J5819" s="2">
        <f t="shared" si="727"/>
        <v>4</v>
      </c>
    </row>
    <row r="5820" spans="1:10" x14ac:dyDescent="0.35">
      <c r="A5820" s="4">
        <v>40972</v>
      </c>
      <c r="B5820" s="2">
        <f t="shared" si="720"/>
        <v>2012</v>
      </c>
      <c r="C5820" s="2">
        <f t="shared" si="721"/>
        <v>3</v>
      </c>
      <c r="D5820" s="2" t="str">
        <f t="shared" si="722"/>
        <v>March</v>
      </c>
      <c r="E5820" s="2" t="str" cm="1">
        <f t="array" ref="E5820">_xlfn.IFS(C5820/3&lt;=1,"Q1",C5820/3&lt;=2,"Q2",C5820/3&lt;=3,"Q3",C5820/3&lt;=4,"Q4")</f>
        <v>Q1</v>
      </c>
      <c r="F5820" s="2" t="str">
        <f t="shared" si="723"/>
        <v>2012-Mar</v>
      </c>
      <c r="G5820" s="2">
        <f t="shared" si="724"/>
        <v>7</v>
      </c>
      <c r="H5820" s="2" t="str">
        <f t="shared" si="725"/>
        <v>Sunday</v>
      </c>
      <c r="I5820" s="2" t="str">
        <f t="shared" si="726"/>
        <v>FM12</v>
      </c>
      <c r="J5820" s="2">
        <f t="shared" si="727"/>
        <v>4</v>
      </c>
    </row>
    <row r="5821" spans="1:10" x14ac:dyDescent="0.35">
      <c r="A5821" s="4">
        <v>42454</v>
      </c>
      <c r="B5821" s="2">
        <f t="shared" si="720"/>
        <v>2016</v>
      </c>
      <c r="C5821" s="2">
        <f t="shared" si="721"/>
        <v>3</v>
      </c>
      <c r="D5821" s="2" t="str">
        <f t="shared" si="722"/>
        <v>March</v>
      </c>
      <c r="E5821" s="2" t="str" cm="1">
        <f t="array" ref="E5821">_xlfn.IFS(C5821/3&lt;=1,"Q1",C5821/3&lt;=2,"Q2",C5821/3&lt;=3,"Q3",C5821/3&lt;=4,"Q4")</f>
        <v>Q1</v>
      </c>
      <c r="F5821" s="2" t="str">
        <f t="shared" si="723"/>
        <v>2016-Mar</v>
      </c>
      <c r="G5821" s="2">
        <f t="shared" si="724"/>
        <v>5</v>
      </c>
      <c r="H5821" s="2" t="str">
        <f t="shared" si="725"/>
        <v>Friday</v>
      </c>
      <c r="I5821" s="2" t="str">
        <f t="shared" si="726"/>
        <v>FM12</v>
      </c>
      <c r="J5821" s="2">
        <f t="shared" si="727"/>
        <v>4</v>
      </c>
    </row>
    <row r="5822" spans="1:10" x14ac:dyDescent="0.35">
      <c r="A5822" s="4">
        <v>42451</v>
      </c>
      <c r="B5822" s="2">
        <f t="shared" si="720"/>
        <v>2016</v>
      </c>
      <c r="C5822" s="2">
        <f t="shared" si="721"/>
        <v>3</v>
      </c>
      <c r="D5822" s="2" t="str">
        <f t="shared" si="722"/>
        <v>March</v>
      </c>
      <c r="E5822" s="2" t="str" cm="1">
        <f t="array" ref="E5822">_xlfn.IFS(C5822/3&lt;=1,"Q1",C5822/3&lt;=2,"Q2",C5822/3&lt;=3,"Q3",C5822/3&lt;=4,"Q4")</f>
        <v>Q1</v>
      </c>
      <c r="F5822" s="2" t="str">
        <f t="shared" si="723"/>
        <v>2016-Mar</v>
      </c>
      <c r="G5822" s="2">
        <f t="shared" si="724"/>
        <v>2</v>
      </c>
      <c r="H5822" s="2" t="str">
        <f t="shared" si="725"/>
        <v>Tuesday</v>
      </c>
      <c r="I5822" s="2" t="str">
        <f t="shared" si="726"/>
        <v>FM12</v>
      </c>
      <c r="J5822" s="2">
        <f t="shared" si="727"/>
        <v>4</v>
      </c>
    </row>
    <row r="5823" spans="1:10" x14ac:dyDescent="0.35">
      <c r="A5823" s="4">
        <v>42083</v>
      </c>
      <c r="B5823" s="2">
        <f t="shared" si="720"/>
        <v>2015</v>
      </c>
      <c r="C5823" s="2">
        <f t="shared" si="721"/>
        <v>3</v>
      </c>
      <c r="D5823" s="2" t="str">
        <f t="shared" si="722"/>
        <v>March</v>
      </c>
      <c r="E5823" s="2" t="str" cm="1">
        <f t="array" ref="E5823">_xlfn.IFS(C5823/3&lt;=1,"Q1",C5823/3&lt;=2,"Q2",C5823/3&lt;=3,"Q3",C5823/3&lt;=4,"Q4")</f>
        <v>Q1</v>
      </c>
      <c r="F5823" s="2" t="str">
        <f t="shared" si="723"/>
        <v>2015-Mar</v>
      </c>
      <c r="G5823" s="2">
        <f t="shared" si="724"/>
        <v>5</v>
      </c>
      <c r="H5823" s="2" t="str">
        <f t="shared" si="725"/>
        <v>Friday</v>
      </c>
      <c r="I5823" s="2" t="str">
        <f t="shared" si="726"/>
        <v>FM12</v>
      </c>
      <c r="J5823" s="2">
        <f t="shared" si="727"/>
        <v>4</v>
      </c>
    </row>
    <row r="5824" spans="1:10" x14ac:dyDescent="0.35">
      <c r="A5824" s="4">
        <v>43167</v>
      </c>
      <c r="B5824" s="2">
        <f t="shared" si="720"/>
        <v>2018</v>
      </c>
      <c r="C5824" s="2">
        <f t="shared" si="721"/>
        <v>3</v>
      </c>
      <c r="D5824" s="2" t="str">
        <f t="shared" si="722"/>
        <v>March</v>
      </c>
      <c r="E5824" s="2" t="str" cm="1">
        <f t="array" ref="E5824">_xlfn.IFS(C5824/3&lt;=1,"Q1",C5824/3&lt;=2,"Q2",C5824/3&lt;=3,"Q3",C5824/3&lt;=4,"Q4")</f>
        <v>Q1</v>
      </c>
      <c r="F5824" s="2" t="str">
        <f t="shared" si="723"/>
        <v>2018-Mar</v>
      </c>
      <c r="G5824" s="2">
        <f t="shared" si="724"/>
        <v>4</v>
      </c>
      <c r="H5824" s="2" t="str">
        <f t="shared" si="725"/>
        <v>Thursday</v>
      </c>
      <c r="I5824" s="2" t="str">
        <f t="shared" si="726"/>
        <v>FM12</v>
      </c>
      <c r="J5824" s="2">
        <f t="shared" si="727"/>
        <v>4</v>
      </c>
    </row>
    <row r="5825" spans="1:10" x14ac:dyDescent="0.35">
      <c r="A5825" s="4">
        <v>40620</v>
      </c>
      <c r="B5825" s="2">
        <f t="shared" si="720"/>
        <v>2011</v>
      </c>
      <c r="C5825" s="2">
        <f t="shared" si="721"/>
        <v>3</v>
      </c>
      <c r="D5825" s="2" t="str">
        <f t="shared" si="722"/>
        <v>March</v>
      </c>
      <c r="E5825" s="2" t="str" cm="1">
        <f t="array" ref="E5825">_xlfn.IFS(C5825/3&lt;=1,"Q1",C5825/3&lt;=2,"Q2",C5825/3&lt;=3,"Q3",C5825/3&lt;=4,"Q4")</f>
        <v>Q1</v>
      </c>
      <c r="F5825" s="2" t="str">
        <f t="shared" si="723"/>
        <v>2011-Mar</v>
      </c>
      <c r="G5825" s="2">
        <f t="shared" si="724"/>
        <v>5</v>
      </c>
      <c r="H5825" s="2" t="str">
        <f t="shared" si="725"/>
        <v>Friday</v>
      </c>
      <c r="I5825" s="2" t="str">
        <f t="shared" si="726"/>
        <v>FM12</v>
      </c>
      <c r="J5825" s="2">
        <f t="shared" si="727"/>
        <v>4</v>
      </c>
    </row>
    <row r="5826" spans="1:10" x14ac:dyDescent="0.35">
      <c r="A5826" s="4">
        <v>43182</v>
      </c>
      <c r="B5826" s="2">
        <f t="shared" si="720"/>
        <v>2018</v>
      </c>
      <c r="C5826" s="2">
        <f t="shared" si="721"/>
        <v>3</v>
      </c>
      <c r="D5826" s="2" t="str">
        <f t="shared" si="722"/>
        <v>March</v>
      </c>
      <c r="E5826" s="2" t="str" cm="1">
        <f t="array" ref="E5826">_xlfn.IFS(C5826/3&lt;=1,"Q1",C5826/3&lt;=2,"Q2",C5826/3&lt;=3,"Q3",C5826/3&lt;=4,"Q4")</f>
        <v>Q1</v>
      </c>
      <c r="F5826" s="2" t="str">
        <f t="shared" si="723"/>
        <v>2018-Mar</v>
      </c>
      <c r="G5826" s="2">
        <f t="shared" si="724"/>
        <v>5</v>
      </c>
      <c r="H5826" s="2" t="str">
        <f t="shared" si="725"/>
        <v>Friday</v>
      </c>
      <c r="I5826" s="2" t="str">
        <f t="shared" si="726"/>
        <v>FM12</v>
      </c>
      <c r="J5826" s="2">
        <f t="shared" si="727"/>
        <v>4</v>
      </c>
    </row>
    <row r="5827" spans="1:10" x14ac:dyDescent="0.35">
      <c r="A5827" s="4">
        <v>40984</v>
      </c>
      <c r="B5827" s="2">
        <f t="shared" ref="B5827:B5890" si="728">YEAR(A5827)</f>
        <v>2012</v>
      </c>
      <c r="C5827" s="2">
        <f t="shared" ref="C5827:C5890" si="729">MONTH(A5827)</f>
        <v>3</v>
      </c>
      <c r="D5827" s="2" t="str">
        <f t="shared" ref="D5827:D5890" si="730">TEXT(A5827,"mmmm")</f>
        <v>March</v>
      </c>
      <c r="E5827" s="2" t="str" cm="1">
        <f t="array" ref="E5827">_xlfn.IFS(C5827/3&lt;=1,"Q1",C5827/3&lt;=2,"Q2",C5827/3&lt;=3,"Q3",C5827/3&lt;=4,"Q4")</f>
        <v>Q1</v>
      </c>
      <c r="F5827" s="2" t="str">
        <f t="shared" ref="F5827:F5890" si="731">TEXT(A5827,"yyyy"&amp;"-"&amp;"mmm")</f>
        <v>2012-Mar</v>
      </c>
      <c r="G5827" s="2">
        <f t="shared" ref="G5827:G5890" si="732">WEEKDAY(A5827,2)</f>
        <v>5</v>
      </c>
      <c r="H5827" s="2" t="str">
        <f t="shared" ref="H5827:H5890" si="733">TEXT(A5827,"dddd")</f>
        <v>Friday</v>
      </c>
      <c r="I5827" s="2" t="str">
        <f t="shared" ref="I5827:I5890" si="734">"FM" &amp; (MOD(MONTH(A5827) - 4, 12) + 1)</f>
        <v>FM12</v>
      </c>
      <c r="J5827" s="2">
        <f t="shared" ref="J5827:J5890" si="735">INT((MOD(MONTH(A5827) - 4, 12))/3) + 1</f>
        <v>4</v>
      </c>
    </row>
    <row r="5828" spans="1:10" x14ac:dyDescent="0.35">
      <c r="A5828" s="4">
        <v>43185</v>
      </c>
      <c r="B5828" s="2">
        <f t="shared" si="728"/>
        <v>2018</v>
      </c>
      <c r="C5828" s="2">
        <f t="shared" si="729"/>
        <v>3</v>
      </c>
      <c r="D5828" s="2" t="str">
        <f t="shared" si="730"/>
        <v>March</v>
      </c>
      <c r="E5828" s="2" t="str" cm="1">
        <f t="array" ref="E5828">_xlfn.IFS(C5828/3&lt;=1,"Q1",C5828/3&lt;=2,"Q2",C5828/3&lt;=3,"Q3",C5828/3&lt;=4,"Q4")</f>
        <v>Q1</v>
      </c>
      <c r="F5828" s="2" t="str">
        <f t="shared" si="731"/>
        <v>2018-Mar</v>
      </c>
      <c r="G5828" s="2">
        <f t="shared" si="732"/>
        <v>1</v>
      </c>
      <c r="H5828" s="2" t="str">
        <f t="shared" si="733"/>
        <v>Monday</v>
      </c>
      <c r="I5828" s="2" t="str">
        <f t="shared" si="734"/>
        <v>FM12</v>
      </c>
      <c r="J5828" s="2">
        <f t="shared" si="735"/>
        <v>4</v>
      </c>
    </row>
    <row r="5829" spans="1:10" x14ac:dyDescent="0.35">
      <c r="A5829" s="4">
        <v>40240</v>
      </c>
      <c r="B5829" s="2">
        <f t="shared" si="728"/>
        <v>2010</v>
      </c>
      <c r="C5829" s="2">
        <f t="shared" si="729"/>
        <v>3</v>
      </c>
      <c r="D5829" s="2" t="str">
        <f t="shared" si="730"/>
        <v>March</v>
      </c>
      <c r="E5829" s="2" t="str" cm="1">
        <f t="array" ref="E5829">_xlfn.IFS(C5829/3&lt;=1,"Q1",C5829/3&lt;=2,"Q2",C5829/3&lt;=3,"Q3",C5829/3&lt;=4,"Q4")</f>
        <v>Q1</v>
      </c>
      <c r="F5829" s="2" t="str">
        <f t="shared" si="731"/>
        <v>2010-Mar</v>
      </c>
      <c r="G5829" s="2">
        <f t="shared" si="732"/>
        <v>3</v>
      </c>
      <c r="H5829" s="2" t="str">
        <f t="shared" si="733"/>
        <v>Wednesday</v>
      </c>
      <c r="I5829" s="2" t="str">
        <f t="shared" si="734"/>
        <v>FM12</v>
      </c>
      <c r="J5829" s="2">
        <f t="shared" si="735"/>
        <v>4</v>
      </c>
    </row>
    <row r="5830" spans="1:10" x14ac:dyDescent="0.35">
      <c r="A5830" s="4">
        <v>42814</v>
      </c>
      <c r="B5830" s="2">
        <f t="shared" si="728"/>
        <v>2017</v>
      </c>
      <c r="C5830" s="2">
        <f t="shared" si="729"/>
        <v>3</v>
      </c>
      <c r="D5830" s="2" t="str">
        <f t="shared" si="730"/>
        <v>March</v>
      </c>
      <c r="E5830" s="2" t="str" cm="1">
        <f t="array" ref="E5830">_xlfn.IFS(C5830/3&lt;=1,"Q1",C5830/3&lt;=2,"Q2",C5830/3&lt;=3,"Q3",C5830/3&lt;=4,"Q4")</f>
        <v>Q1</v>
      </c>
      <c r="F5830" s="2" t="str">
        <f t="shared" si="731"/>
        <v>2017-Mar</v>
      </c>
      <c r="G5830" s="2">
        <f t="shared" si="732"/>
        <v>1</v>
      </c>
      <c r="H5830" s="2" t="str">
        <f t="shared" si="733"/>
        <v>Monday</v>
      </c>
      <c r="I5830" s="2" t="str">
        <f t="shared" si="734"/>
        <v>FM12</v>
      </c>
      <c r="J5830" s="2">
        <f t="shared" si="735"/>
        <v>4</v>
      </c>
    </row>
    <row r="5831" spans="1:10" x14ac:dyDescent="0.35">
      <c r="A5831" s="4">
        <v>40987</v>
      </c>
      <c r="B5831" s="2">
        <f t="shared" si="728"/>
        <v>2012</v>
      </c>
      <c r="C5831" s="2">
        <f t="shared" si="729"/>
        <v>3</v>
      </c>
      <c r="D5831" s="2" t="str">
        <f t="shared" si="730"/>
        <v>March</v>
      </c>
      <c r="E5831" s="2" t="str" cm="1">
        <f t="array" ref="E5831">_xlfn.IFS(C5831/3&lt;=1,"Q1",C5831/3&lt;=2,"Q2",C5831/3&lt;=3,"Q3",C5831/3&lt;=4,"Q4")</f>
        <v>Q1</v>
      </c>
      <c r="F5831" s="2" t="str">
        <f t="shared" si="731"/>
        <v>2012-Mar</v>
      </c>
      <c r="G5831" s="2">
        <f t="shared" si="732"/>
        <v>1</v>
      </c>
      <c r="H5831" s="2" t="str">
        <f t="shared" si="733"/>
        <v>Monday</v>
      </c>
      <c r="I5831" s="2" t="str">
        <f t="shared" si="734"/>
        <v>FM12</v>
      </c>
      <c r="J5831" s="2">
        <f t="shared" si="735"/>
        <v>4</v>
      </c>
    </row>
    <row r="5832" spans="1:10" x14ac:dyDescent="0.35">
      <c r="A5832" s="4">
        <v>40619</v>
      </c>
      <c r="B5832" s="2">
        <f t="shared" si="728"/>
        <v>2011</v>
      </c>
      <c r="C5832" s="2">
        <f t="shared" si="729"/>
        <v>3</v>
      </c>
      <c r="D5832" s="2" t="str">
        <f t="shared" si="730"/>
        <v>March</v>
      </c>
      <c r="E5832" s="2" t="str" cm="1">
        <f t="array" ref="E5832">_xlfn.IFS(C5832/3&lt;=1,"Q1",C5832/3&lt;=2,"Q2",C5832/3&lt;=3,"Q3",C5832/3&lt;=4,"Q4")</f>
        <v>Q1</v>
      </c>
      <c r="F5832" s="2" t="str">
        <f t="shared" si="731"/>
        <v>2011-Mar</v>
      </c>
      <c r="G5832" s="2">
        <f t="shared" si="732"/>
        <v>4</v>
      </c>
      <c r="H5832" s="2" t="str">
        <f t="shared" si="733"/>
        <v>Thursday</v>
      </c>
      <c r="I5832" s="2" t="str">
        <f t="shared" si="734"/>
        <v>FM12</v>
      </c>
      <c r="J5832" s="2">
        <f t="shared" si="735"/>
        <v>4</v>
      </c>
    </row>
    <row r="5833" spans="1:10" x14ac:dyDescent="0.35">
      <c r="A5833" s="4">
        <v>42433</v>
      </c>
      <c r="B5833" s="2">
        <f t="shared" si="728"/>
        <v>2016</v>
      </c>
      <c r="C5833" s="2">
        <f t="shared" si="729"/>
        <v>3</v>
      </c>
      <c r="D5833" s="2" t="str">
        <f t="shared" si="730"/>
        <v>March</v>
      </c>
      <c r="E5833" s="2" t="str" cm="1">
        <f t="array" ref="E5833">_xlfn.IFS(C5833/3&lt;=1,"Q1",C5833/3&lt;=2,"Q2",C5833/3&lt;=3,"Q3",C5833/3&lt;=4,"Q4")</f>
        <v>Q1</v>
      </c>
      <c r="F5833" s="2" t="str">
        <f t="shared" si="731"/>
        <v>2016-Mar</v>
      </c>
      <c r="G5833" s="2">
        <f t="shared" si="732"/>
        <v>5</v>
      </c>
      <c r="H5833" s="2" t="str">
        <f t="shared" si="733"/>
        <v>Friday</v>
      </c>
      <c r="I5833" s="2" t="str">
        <f t="shared" si="734"/>
        <v>FM12</v>
      </c>
      <c r="J5833" s="2">
        <f t="shared" si="735"/>
        <v>4</v>
      </c>
    </row>
    <row r="5834" spans="1:10" x14ac:dyDescent="0.35">
      <c r="A5834" s="4">
        <v>40622</v>
      </c>
      <c r="B5834" s="2">
        <f t="shared" si="728"/>
        <v>2011</v>
      </c>
      <c r="C5834" s="2">
        <f t="shared" si="729"/>
        <v>3</v>
      </c>
      <c r="D5834" s="2" t="str">
        <f t="shared" si="730"/>
        <v>March</v>
      </c>
      <c r="E5834" s="2" t="str" cm="1">
        <f t="array" ref="E5834">_xlfn.IFS(C5834/3&lt;=1,"Q1",C5834/3&lt;=2,"Q2",C5834/3&lt;=3,"Q3",C5834/3&lt;=4,"Q4")</f>
        <v>Q1</v>
      </c>
      <c r="F5834" s="2" t="str">
        <f t="shared" si="731"/>
        <v>2011-Mar</v>
      </c>
      <c r="G5834" s="2">
        <f t="shared" si="732"/>
        <v>7</v>
      </c>
      <c r="H5834" s="2" t="str">
        <f t="shared" si="733"/>
        <v>Sunday</v>
      </c>
      <c r="I5834" s="2" t="str">
        <f t="shared" si="734"/>
        <v>FM12</v>
      </c>
      <c r="J5834" s="2">
        <f t="shared" si="735"/>
        <v>4</v>
      </c>
    </row>
    <row r="5835" spans="1:10" x14ac:dyDescent="0.35">
      <c r="A5835" s="4">
        <v>41722</v>
      </c>
      <c r="B5835" s="2">
        <f t="shared" si="728"/>
        <v>2014</v>
      </c>
      <c r="C5835" s="2">
        <f t="shared" si="729"/>
        <v>3</v>
      </c>
      <c r="D5835" s="2" t="str">
        <f t="shared" si="730"/>
        <v>March</v>
      </c>
      <c r="E5835" s="2" t="str" cm="1">
        <f t="array" ref="E5835">_xlfn.IFS(C5835/3&lt;=1,"Q1",C5835/3&lt;=2,"Q2",C5835/3&lt;=3,"Q3",C5835/3&lt;=4,"Q4")</f>
        <v>Q1</v>
      </c>
      <c r="F5835" s="2" t="str">
        <f t="shared" si="731"/>
        <v>2014-Mar</v>
      </c>
      <c r="G5835" s="2">
        <f t="shared" si="732"/>
        <v>1</v>
      </c>
      <c r="H5835" s="2" t="str">
        <f t="shared" si="733"/>
        <v>Monday</v>
      </c>
      <c r="I5835" s="2" t="str">
        <f t="shared" si="734"/>
        <v>FM12</v>
      </c>
      <c r="J5835" s="2">
        <f t="shared" si="735"/>
        <v>4</v>
      </c>
    </row>
    <row r="5836" spans="1:10" x14ac:dyDescent="0.35">
      <c r="A5836" s="4">
        <v>40615</v>
      </c>
      <c r="B5836" s="2">
        <f t="shared" si="728"/>
        <v>2011</v>
      </c>
      <c r="C5836" s="2">
        <f t="shared" si="729"/>
        <v>3</v>
      </c>
      <c r="D5836" s="2" t="str">
        <f t="shared" si="730"/>
        <v>March</v>
      </c>
      <c r="E5836" s="2" t="str" cm="1">
        <f t="array" ref="E5836">_xlfn.IFS(C5836/3&lt;=1,"Q1",C5836/3&lt;=2,"Q2",C5836/3&lt;=3,"Q3",C5836/3&lt;=4,"Q4")</f>
        <v>Q1</v>
      </c>
      <c r="F5836" s="2" t="str">
        <f t="shared" si="731"/>
        <v>2011-Mar</v>
      </c>
      <c r="G5836" s="2">
        <f t="shared" si="732"/>
        <v>7</v>
      </c>
      <c r="H5836" s="2" t="str">
        <f t="shared" si="733"/>
        <v>Sunday</v>
      </c>
      <c r="I5836" s="2" t="str">
        <f t="shared" si="734"/>
        <v>FM12</v>
      </c>
      <c r="J5836" s="2">
        <f t="shared" si="735"/>
        <v>4</v>
      </c>
    </row>
    <row r="5837" spans="1:10" x14ac:dyDescent="0.35">
      <c r="A5837" s="4">
        <v>40244</v>
      </c>
      <c r="B5837" s="2">
        <f t="shared" si="728"/>
        <v>2010</v>
      </c>
      <c r="C5837" s="2">
        <f t="shared" si="729"/>
        <v>3</v>
      </c>
      <c r="D5837" s="2" t="str">
        <f t="shared" si="730"/>
        <v>March</v>
      </c>
      <c r="E5837" s="2" t="str" cm="1">
        <f t="array" ref="E5837">_xlfn.IFS(C5837/3&lt;=1,"Q1",C5837/3&lt;=2,"Q2",C5837/3&lt;=3,"Q3",C5837/3&lt;=4,"Q4")</f>
        <v>Q1</v>
      </c>
      <c r="F5837" s="2" t="str">
        <f t="shared" si="731"/>
        <v>2010-Mar</v>
      </c>
      <c r="G5837" s="2">
        <f t="shared" si="732"/>
        <v>7</v>
      </c>
      <c r="H5837" s="2" t="str">
        <f t="shared" si="733"/>
        <v>Sunday</v>
      </c>
      <c r="I5837" s="2" t="str">
        <f t="shared" si="734"/>
        <v>FM12</v>
      </c>
      <c r="J5837" s="2">
        <f t="shared" si="735"/>
        <v>4</v>
      </c>
    </row>
    <row r="5838" spans="1:10" x14ac:dyDescent="0.35">
      <c r="A5838" s="4">
        <v>40260</v>
      </c>
      <c r="B5838" s="2">
        <f t="shared" si="728"/>
        <v>2010</v>
      </c>
      <c r="C5838" s="2">
        <f t="shared" si="729"/>
        <v>3</v>
      </c>
      <c r="D5838" s="2" t="str">
        <f t="shared" si="730"/>
        <v>March</v>
      </c>
      <c r="E5838" s="2" t="str" cm="1">
        <f t="array" ref="E5838">_xlfn.IFS(C5838/3&lt;=1,"Q1",C5838/3&lt;=2,"Q2",C5838/3&lt;=3,"Q3",C5838/3&lt;=4,"Q4")</f>
        <v>Q1</v>
      </c>
      <c r="F5838" s="2" t="str">
        <f t="shared" si="731"/>
        <v>2010-Mar</v>
      </c>
      <c r="G5838" s="2">
        <f t="shared" si="732"/>
        <v>2</v>
      </c>
      <c r="H5838" s="2" t="str">
        <f t="shared" si="733"/>
        <v>Tuesday</v>
      </c>
      <c r="I5838" s="2" t="str">
        <f t="shared" si="734"/>
        <v>FM12</v>
      </c>
      <c r="J5838" s="2">
        <f t="shared" si="735"/>
        <v>4</v>
      </c>
    </row>
    <row r="5839" spans="1:10" x14ac:dyDescent="0.35">
      <c r="A5839" s="4">
        <v>40607</v>
      </c>
      <c r="B5839" s="2">
        <f t="shared" si="728"/>
        <v>2011</v>
      </c>
      <c r="C5839" s="2">
        <f t="shared" si="729"/>
        <v>3</v>
      </c>
      <c r="D5839" s="2" t="str">
        <f t="shared" si="730"/>
        <v>March</v>
      </c>
      <c r="E5839" s="2" t="str" cm="1">
        <f t="array" ref="E5839">_xlfn.IFS(C5839/3&lt;=1,"Q1",C5839/3&lt;=2,"Q2",C5839/3&lt;=3,"Q3",C5839/3&lt;=4,"Q4")</f>
        <v>Q1</v>
      </c>
      <c r="F5839" s="2" t="str">
        <f t="shared" si="731"/>
        <v>2011-Mar</v>
      </c>
      <c r="G5839" s="2">
        <f t="shared" si="732"/>
        <v>6</v>
      </c>
      <c r="H5839" s="2" t="str">
        <f t="shared" si="733"/>
        <v>Saturday</v>
      </c>
      <c r="I5839" s="2" t="str">
        <f t="shared" si="734"/>
        <v>FM12</v>
      </c>
      <c r="J5839" s="2">
        <f t="shared" si="735"/>
        <v>4</v>
      </c>
    </row>
    <row r="5840" spans="1:10" x14ac:dyDescent="0.35">
      <c r="A5840" s="4">
        <v>42805</v>
      </c>
      <c r="B5840" s="2">
        <f t="shared" si="728"/>
        <v>2017</v>
      </c>
      <c r="C5840" s="2">
        <f t="shared" si="729"/>
        <v>3</v>
      </c>
      <c r="D5840" s="2" t="str">
        <f t="shared" si="730"/>
        <v>March</v>
      </c>
      <c r="E5840" s="2" t="str" cm="1">
        <f t="array" ref="E5840">_xlfn.IFS(C5840/3&lt;=1,"Q1",C5840/3&lt;=2,"Q2",C5840/3&lt;=3,"Q3",C5840/3&lt;=4,"Q4")</f>
        <v>Q1</v>
      </c>
      <c r="F5840" s="2" t="str">
        <f t="shared" si="731"/>
        <v>2017-Mar</v>
      </c>
      <c r="G5840" s="2">
        <f t="shared" si="732"/>
        <v>6</v>
      </c>
      <c r="H5840" s="2" t="str">
        <f t="shared" si="733"/>
        <v>Saturday</v>
      </c>
      <c r="I5840" s="2" t="str">
        <f t="shared" si="734"/>
        <v>FM12</v>
      </c>
      <c r="J5840" s="2">
        <f t="shared" si="735"/>
        <v>4</v>
      </c>
    </row>
    <row r="5841" spans="1:10" x14ac:dyDescent="0.35">
      <c r="A5841" s="4">
        <v>42439</v>
      </c>
      <c r="B5841" s="2">
        <f t="shared" si="728"/>
        <v>2016</v>
      </c>
      <c r="C5841" s="2">
        <f t="shared" si="729"/>
        <v>3</v>
      </c>
      <c r="D5841" s="2" t="str">
        <f t="shared" si="730"/>
        <v>March</v>
      </c>
      <c r="E5841" s="2" t="str" cm="1">
        <f t="array" ref="E5841">_xlfn.IFS(C5841/3&lt;=1,"Q1",C5841/3&lt;=2,"Q2",C5841/3&lt;=3,"Q3",C5841/3&lt;=4,"Q4")</f>
        <v>Q1</v>
      </c>
      <c r="F5841" s="2" t="str">
        <f t="shared" si="731"/>
        <v>2016-Mar</v>
      </c>
      <c r="G5841" s="2">
        <f t="shared" si="732"/>
        <v>4</v>
      </c>
      <c r="H5841" s="2" t="str">
        <f t="shared" si="733"/>
        <v>Thursday</v>
      </c>
      <c r="I5841" s="2" t="str">
        <f t="shared" si="734"/>
        <v>FM12</v>
      </c>
      <c r="J5841" s="2">
        <f t="shared" si="735"/>
        <v>4</v>
      </c>
    </row>
    <row r="5842" spans="1:10" x14ac:dyDescent="0.35">
      <c r="A5842" s="4">
        <v>43170</v>
      </c>
      <c r="B5842" s="2">
        <f t="shared" si="728"/>
        <v>2018</v>
      </c>
      <c r="C5842" s="2">
        <f t="shared" si="729"/>
        <v>3</v>
      </c>
      <c r="D5842" s="2" t="str">
        <f t="shared" si="730"/>
        <v>March</v>
      </c>
      <c r="E5842" s="2" t="str" cm="1">
        <f t="array" ref="E5842">_xlfn.IFS(C5842/3&lt;=1,"Q1",C5842/3&lt;=2,"Q2",C5842/3&lt;=3,"Q3",C5842/3&lt;=4,"Q4")</f>
        <v>Q1</v>
      </c>
      <c r="F5842" s="2" t="str">
        <f t="shared" si="731"/>
        <v>2018-Mar</v>
      </c>
      <c r="G5842" s="2">
        <f t="shared" si="732"/>
        <v>7</v>
      </c>
      <c r="H5842" s="2" t="str">
        <f t="shared" si="733"/>
        <v>Sunday</v>
      </c>
      <c r="I5842" s="2" t="str">
        <f t="shared" si="734"/>
        <v>FM12</v>
      </c>
      <c r="J5842" s="2">
        <f t="shared" si="735"/>
        <v>4</v>
      </c>
    </row>
    <row r="5843" spans="1:10" x14ac:dyDescent="0.35">
      <c r="A5843" s="4">
        <v>42090</v>
      </c>
      <c r="B5843" s="2">
        <f t="shared" si="728"/>
        <v>2015</v>
      </c>
      <c r="C5843" s="2">
        <f t="shared" si="729"/>
        <v>3</v>
      </c>
      <c r="D5843" s="2" t="str">
        <f t="shared" si="730"/>
        <v>March</v>
      </c>
      <c r="E5843" s="2" t="str" cm="1">
        <f t="array" ref="E5843">_xlfn.IFS(C5843/3&lt;=1,"Q1",C5843/3&lt;=2,"Q2",C5843/3&lt;=3,"Q3",C5843/3&lt;=4,"Q4")</f>
        <v>Q1</v>
      </c>
      <c r="F5843" s="2" t="str">
        <f t="shared" si="731"/>
        <v>2015-Mar</v>
      </c>
      <c r="G5843" s="2">
        <f t="shared" si="732"/>
        <v>5</v>
      </c>
      <c r="H5843" s="2" t="str">
        <f t="shared" si="733"/>
        <v>Friday</v>
      </c>
      <c r="I5843" s="2" t="str">
        <f t="shared" si="734"/>
        <v>FM12</v>
      </c>
      <c r="J5843" s="2">
        <f t="shared" si="735"/>
        <v>4</v>
      </c>
    </row>
    <row r="5844" spans="1:10" x14ac:dyDescent="0.35">
      <c r="A5844" s="4">
        <v>40983</v>
      </c>
      <c r="B5844" s="2">
        <f t="shared" si="728"/>
        <v>2012</v>
      </c>
      <c r="C5844" s="2">
        <f t="shared" si="729"/>
        <v>3</v>
      </c>
      <c r="D5844" s="2" t="str">
        <f t="shared" si="730"/>
        <v>March</v>
      </c>
      <c r="E5844" s="2" t="str" cm="1">
        <f t="array" ref="E5844">_xlfn.IFS(C5844/3&lt;=1,"Q1",C5844/3&lt;=2,"Q2",C5844/3&lt;=3,"Q3",C5844/3&lt;=4,"Q4")</f>
        <v>Q1</v>
      </c>
      <c r="F5844" s="2" t="str">
        <f t="shared" si="731"/>
        <v>2012-Mar</v>
      </c>
      <c r="G5844" s="2">
        <f t="shared" si="732"/>
        <v>4</v>
      </c>
      <c r="H5844" s="2" t="str">
        <f t="shared" si="733"/>
        <v>Thursday</v>
      </c>
      <c r="I5844" s="2" t="str">
        <f t="shared" si="734"/>
        <v>FM12</v>
      </c>
      <c r="J5844" s="2">
        <f t="shared" si="735"/>
        <v>4</v>
      </c>
    </row>
    <row r="5845" spans="1:10" x14ac:dyDescent="0.35">
      <c r="A5845" s="4">
        <v>40984</v>
      </c>
      <c r="B5845" s="2">
        <f t="shared" si="728"/>
        <v>2012</v>
      </c>
      <c r="C5845" s="2">
        <f t="shared" si="729"/>
        <v>3</v>
      </c>
      <c r="D5845" s="2" t="str">
        <f t="shared" si="730"/>
        <v>March</v>
      </c>
      <c r="E5845" s="2" t="str" cm="1">
        <f t="array" ref="E5845">_xlfn.IFS(C5845/3&lt;=1,"Q1",C5845/3&lt;=2,"Q2",C5845/3&lt;=3,"Q3",C5845/3&lt;=4,"Q4")</f>
        <v>Q1</v>
      </c>
      <c r="F5845" s="2" t="str">
        <f t="shared" si="731"/>
        <v>2012-Mar</v>
      </c>
      <c r="G5845" s="2">
        <f t="shared" si="732"/>
        <v>5</v>
      </c>
      <c r="H5845" s="2" t="str">
        <f t="shared" si="733"/>
        <v>Friday</v>
      </c>
      <c r="I5845" s="2" t="str">
        <f t="shared" si="734"/>
        <v>FM12</v>
      </c>
      <c r="J5845" s="2">
        <f t="shared" si="735"/>
        <v>4</v>
      </c>
    </row>
    <row r="5846" spans="1:10" x14ac:dyDescent="0.35">
      <c r="A5846" s="4">
        <v>42432</v>
      </c>
      <c r="B5846" s="2">
        <f t="shared" si="728"/>
        <v>2016</v>
      </c>
      <c r="C5846" s="2">
        <f t="shared" si="729"/>
        <v>3</v>
      </c>
      <c r="D5846" s="2" t="str">
        <f t="shared" si="730"/>
        <v>March</v>
      </c>
      <c r="E5846" s="2" t="str" cm="1">
        <f t="array" ref="E5846">_xlfn.IFS(C5846/3&lt;=1,"Q1",C5846/3&lt;=2,"Q2",C5846/3&lt;=3,"Q3",C5846/3&lt;=4,"Q4")</f>
        <v>Q1</v>
      </c>
      <c r="F5846" s="2" t="str">
        <f t="shared" si="731"/>
        <v>2016-Mar</v>
      </c>
      <c r="G5846" s="2">
        <f t="shared" si="732"/>
        <v>4</v>
      </c>
      <c r="H5846" s="2" t="str">
        <f t="shared" si="733"/>
        <v>Thursday</v>
      </c>
      <c r="I5846" s="2" t="str">
        <f t="shared" si="734"/>
        <v>FM12</v>
      </c>
      <c r="J5846" s="2">
        <f t="shared" si="735"/>
        <v>4</v>
      </c>
    </row>
    <row r="5847" spans="1:10" x14ac:dyDescent="0.35">
      <c r="A5847" s="4">
        <v>40606</v>
      </c>
      <c r="B5847" s="2">
        <f t="shared" si="728"/>
        <v>2011</v>
      </c>
      <c r="C5847" s="2">
        <f t="shared" si="729"/>
        <v>3</v>
      </c>
      <c r="D5847" s="2" t="str">
        <f t="shared" si="730"/>
        <v>March</v>
      </c>
      <c r="E5847" s="2" t="str" cm="1">
        <f t="array" ref="E5847">_xlfn.IFS(C5847/3&lt;=1,"Q1",C5847/3&lt;=2,"Q2",C5847/3&lt;=3,"Q3",C5847/3&lt;=4,"Q4")</f>
        <v>Q1</v>
      </c>
      <c r="F5847" s="2" t="str">
        <f t="shared" si="731"/>
        <v>2011-Mar</v>
      </c>
      <c r="G5847" s="2">
        <f t="shared" si="732"/>
        <v>5</v>
      </c>
      <c r="H5847" s="2" t="str">
        <f t="shared" si="733"/>
        <v>Friday</v>
      </c>
      <c r="I5847" s="2" t="str">
        <f t="shared" si="734"/>
        <v>FM12</v>
      </c>
      <c r="J5847" s="2">
        <f t="shared" si="735"/>
        <v>4</v>
      </c>
    </row>
    <row r="5848" spans="1:10" x14ac:dyDescent="0.35">
      <c r="A5848" s="4">
        <v>43324</v>
      </c>
      <c r="B5848" s="2">
        <f t="shared" si="728"/>
        <v>2018</v>
      </c>
      <c r="C5848" s="2">
        <f t="shared" si="729"/>
        <v>8</v>
      </c>
      <c r="D5848" s="2" t="str">
        <f t="shared" si="730"/>
        <v>August</v>
      </c>
      <c r="E5848" s="2" t="str" cm="1">
        <f t="array" ref="E5848">_xlfn.IFS(C5848/3&lt;=1,"Q1",C5848/3&lt;=2,"Q2",C5848/3&lt;=3,"Q3",C5848/3&lt;=4,"Q4")</f>
        <v>Q3</v>
      </c>
      <c r="F5848" s="2" t="str">
        <f t="shared" si="731"/>
        <v>2018-Aug</v>
      </c>
      <c r="G5848" s="2">
        <f t="shared" si="732"/>
        <v>7</v>
      </c>
      <c r="H5848" s="2" t="str">
        <f t="shared" si="733"/>
        <v>Sunday</v>
      </c>
      <c r="I5848" s="2" t="str">
        <f t="shared" si="734"/>
        <v>FM5</v>
      </c>
      <c r="J5848" s="2">
        <f t="shared" si="735"/>
        <v>2</v>
      </c>
    </row>
    <row r="5849" spans="1:10" x14ac:dyDescent="0.35">
      <c r="A5849" s="4">
        <v>40257</v>
      </c>
      <c r="B5849" s="2">
        <f t="shared" si="728"/>
        <v>2010</v>
      </c>
      <c r="C5849" s="2">
        <f t="shared" si="729"/>
        <v>3</v>
      </c>
      <c r="D5849" s="2" t="str">
        <f t="shared" si="730"/>
        <v>March</v>
      </c>
      <c r="E5849" s="2" t="str" cm="1">
        <f t="array" ref="E5849">_xlfn.IFS(C5849/3&lt;=1,"Q1",C5849/3&lt;=2,"Q2",C5849/3&lt;=3,"Q3",C5849/3&lt;=4,"Q4")</f>
        <v>Q1</v>
      </c>
      <c r="F5849" s="2" t="str">
        <f t="shared" si="731"/>
        <v>2010-Mar</v>
      </c>
      <c r="G5849" s="2">
        <f t="shared" si="732"/>
        <v>6</v>
      </c>
      <c r="H5849" s="2" t="str">
        <f t="shared" si="733"/>
        <v>Saturday</v>
      </c>
      <c r="I5849" s="2" t="str">
        <f t="shared" si="734"/>
        <v>FM12</v>
      </c>
      <c r="J5849" s="2">
        <f t="shared" si="735"/>
        <v>4</v>
      </c>
    </row>
    <row r="5850" spans="1:10" x14ac:dyDescent="0.35">
      <c r="A5850" s="4">
        <v>40617</v>
      </c>
      <c r="B5850" s="2">
        <f t="shared" si="728"/>
        <v>2011</v>
      </c>
      <c r="C5850" s="2">
        <f t="shared" si="729"/>
        <v>3</v>
      </c>
      <c r="D5850" s="2" t="str">
        <f t="shared" si="730"/>
        <v>March</v>
      </c>
      <c r="E5850" s="2" t="str" cm="1">
        <f t="array" ref="E5850">_xlfn.IFS(C5850/3&lt;=1,"Q1",C5850/3&lt;=2,"Q2",C5850/3&lt;=3,"Q3",C5850/3&lt;=4,"Q4")</f>
        <v>Q1</v>
      </c>
      <c r="F5850" s="2" t="str">
        <f t="shared" si="731"/>
        <v>2011-Mar</v>
      </c>
      <c r="G5850" s="2">
        <f t="shared" si="732"/>
        <v>2</v>
      </c>
      <c r="H5850" s="2" t="str">
        <f t="shared" si="733"/>
        <v>Tuesday</v>
      </c>
      <c r="I5850" s="2" t="str">
        <f t="shared" si="734"/>
        <v>FM12</v>
      </c>
      <c r="J5850" s="2">
        <f t="shared" si="735"/>
        <v>4</v>
      </c>
    </row>
    <row r="5851" spans="1:10" x14ac:dyDescent="0.35">
      <c r="A5851" s="4">
        <v>40616</v>
      </c>
      <c r="B5851" s="2">
        <f t="shared" si="728"/>
        <v>2011</v>
      </c>
      <c r="C5851" s="2">
        <f t="shared" si="729"/>
        <v>3</v>
      </c>
      <c r="D5851" s="2" t="str">
        <f t="shared" si="730"/>
        <v>March</v>
      </c>
      <c r="E5851" s="2" t="str" cm="1">
        <f t="array" ref="E5851">_xlfn.IFS(C5851/3&lt;=1,"Q1",C5851/3&lt;=2,"Q2",C5851/3&lt;=3,"Q3",C5851/3&lt;=4,"Q4")</f>
        <v>Q1</v>
      </c>
      <c r="F5851" s="2" t="str">
        <f t="shared" si="731"/>
        <v>2011-Mar</v>
      </c>
      <c r="G5851" s="2">
        <f t="shared" si="732"/>
        <v>1</v>
      </c>
      <c r="H5851" s="2" t="str">
        <f t="shared" si="733"/>
        <v>Monday</v>
      </c>
      <c r="I5851" s="2" t="str">
        <f t="shared" si="734"/>
        <v>FM12</v>
      </c>
      <c r="J5851" s="2">
        <f t="shared" si="735"/>
        <v>4</v>
      </c>
    </row>
    <row r="5852" spans="1:10" x14ac:dyDescent="0.35">
      <c r="A5852" s="4">
        <v>42438</v>
      </c>
      <c r="B5852" s="2">
        <f t="shared" si="728"/>
        <v>2016</v>
      </c>
      <c r="C5852" s="2">
        <f t="shared" si="729"/>
        <v>3</v>
      </c>
      <c r="D5852" s="2" t="str">
        <f t="shared" si="730"/>
        <v>March</v>
      </c>
      <c r="E5852" s="2" t="str" cm="1">
        <f t="array" ref="E5852">_xlfn.IFS(C5852/3&lt;=1,"Q1",C5852/3&lt;=2,"Q2",C5852/3&lt;=3,"Q3",C5852/3&lt;=4,"Q4")</f>
        <v>Q1</v>
      </c>
      <c r="F5852" s="2" t="str">
        <f t="shared" si="731"/>
        <v>2016-Mar</v>
      </c>
      <c r="G5852" s="2">
        <f t="shared" si="732"/>
        <v>3</v>
      </c>
      <c r="H5852" s="2" t="str">
        <f t="shared" si="733"/>
        <v>Wednesday</v>
      </c>
      <c r="I5852" s="2" t="str">
        <f t="shared" si="734"/>
        <v>FM12</v>
      </c>
      <c r="J5852" s="2">
        <f t="shared" si="735"/>
        <v>4</v>
      </c>
    </row>
    <row r="5853" spans="1:10" x14ac:dyDescent="0.35">
      <c r="A5853" s="4">
        <v>40971</v>
      </c>
      <c r="B5853" s="2">
        <f t="shared" si="728"/>
        <v>2012</v>
      </c>
      <c r="C5853" s="2">
        <f t="shared" si="729"/>
        <v>3</v>
      </c>
      <c r="D5853" s="2" t="str">
        <f t="shared" si="730"/>
        <v>March</v>
      </c>
      <c r="E5853" s="2" t="str" cm="1">
        <f t="array" ref="E5853">_xlfn.IFS(C5853/3&lt;=1,"Q1",C5853/3&lt;=2,"Q2",C5853/3&lt;=3,"Q3",C5853/3&lt;=4,"Q4")</f>
        <v>Q1</v>
      </c>
      <c r="F5853" s="2" t="str">
        <f t="shared" si="731"/>
        <v>2012-Mar</v>
      </c>
      <c r="G5853" s="2">
        <f t="shared" si="732"/>
        <v>6</v>
      </c>
      <c r="H5853" s="2" t="str">
        <f t="shared" si="733"/>
        <v>Saturday</v>
      </c>
      <c r="I5853" s="2" t="str">
        <f t="shared" si="734"/>
        <v>FM12</v>
      </c>
      <c r="J5853" s="2">
        <f t="shared" si="735"/>
        <v>4</v>
      </c>
    </row>
    <row r="5854" spans="1:10" x14ac:dyDescent="0.35">
      <c r="A5854" s="4">
        <v>41863</v>
      </c>
      <c r="B5854" s="2">
        <f t="shared" si="728"/>
        <v>2014</v>
      </c>
      <c r="C5854" s="2">
        <f t="shared" si="729"/>
        <v>8</v>
      </c>
      <c r="D5854" s="2" t="str">
        <f t="shared" si="730"/>
        <v>August</v>
      </c>
      <c r="E5854" s="2" t="str" cm="1">
        <f t="array" ref="E5854">_xlfn.IFS(C5854/3&lt;=1,"Q1",C5854/3&lt;=2,"Q2",C5854/3&lt;=3,"Q3",C5854/3&lt;=4,"Q4")</f>
        <v>Q3</v>
      </c>
      <c r="F5854" s="2" t="str">
        <f t="shared" si="731"/>
        <v>2014-Aug</v>
      </c>
      <c r="G5854" s="2">
        <f t="shared" si="732"/>
        <v>2</v>
      </c>
      <c r="H5854" s="2" t="str">
        <f t="shared" si="733"/>
        <v>Tuesday</v>
      </c>
      <c r="I5854" s="2" t="str">
        <f t="shared" si="734"/>
        <v>FM5</v>
      </c>
      <c r="J5854" s="2">
        <f t="shared" si="735"/>
        <v>2</v>
      </c>
    </row>
    <row r="5855" spans="1:10" x14ac:dyDescent="0.35">
      <c r="A5855" s="4">
        <v>41344</v>
      </c>
      <c r="B5855" s="2">
        <f t="shared" si="728"/>
        <v>2013</v>
      </c>
      <c r="C5855" s="2">
        <f t="shared" si="729"/>
        <v>3</v>
      </c>
      <c r="D5855" s="2" t="str">
        <f t="shared" si="730"/>
        <v>March</v>
      </c>
      <c r="E5855" s="2" t="str" cm="1">
        <f t="array" ref="E5855">_xlfn.IFS(C5855/3&lt;=1,"Q1",C5855/3&lt;=2,"Q2",C5855/3&lt;=3,"Q3",C5855/3&lt;=4,"Q4")</f>
        <v>Q1</v>
      </c>
      <c r="F5855" s="2" t="str">
        <f t="shared" si="731"/>
        <v>2013-Mar</v>
      </c>
      <c r="G5855" s="2">
        <f t="shared" si="732"/>
        <v>1</v>
      </c>
      <c r="H5855" s="2" t="str">
        <f t="shared" si="733"/>
        <v>Monday</v>
      </c>
      <c r="I5855" s="2" t="str">
        <f t="shared" si="734"/>
        <v>FM12</v>
      </c>
      <c r="J5855" s="2">
        <f t="shared" si="735"/>
        <v>4</v>
      </c>
    </row>
    <row r="5856" spans="1:10" x14ac:dyDescent="0.35">
      <c r="A5856" s="4">
        <v>41321</v>
      </c>
      <c r="B5856" s="2">
        <f t="shared" si="728"/>
        <v>2013</v>
      </c>
      <c r="C5856" s="2">
        <f t="shared" si="729"/>
        <v>2</v>
      </c>
      <c r="D5856" s="2" t="str">
        <f t="shared" si="730"/>
        <v>February</v>
      </c>
      <c r="E5856" s="2" t="str" cm="1">
        <f t="array" ref="E5856">_xlfn.IFS(C5856/3&lt;=1,"Q1",C5856/3&lt;=2,"Q2",C5856/3&lt;=3,"Q3",C5856/3&lt;=4,"Q4")</f>
        <v>Q1</v>
      </c>
      <c r="F5856" s="2" t="str">
        <f t="shared" si="731"/>
        <v>2013-Feb</v>
      </c>
      <c r="G5856" s="2">
        <f t="shared" si="732"/>
        <v>6</v>
      </c>
      <c r="H5856" s="2" t="str">
        <f t="shared" si="733"/>
        <v>Saturday</v>
      </c>
      <c r="I5856" s="2" t="str">
        <f t="shared" si="734"/>
        <v>FM11</v>
      </c>
      <c r="J5856" s="2">
        <f t="shared" si="735"/>
        <v>4</v>
      </c>
    </row>
    <row r="5857" spans="1:10" x14ac:dyDescent="0.35">
      <c r="A5857" s="4">
        <v>40403</v>
      </c>
      <c r="B5857" s="2">
        <f t="shared" si="728"/>
        <v>2010</v>
      </c>
      <c r="C5857" s="2">
        <f t="shared" si="729"/>
        <v>8</v>
      </c>
      <c r="D5857" s="2" t="str">
        <f t="shared" si="730"/>
        <v>August</v>
      </c>
      <c r="E5857" s="2" t="str" cm="1">
        <f t="array" ref="E5857">_xlfn.IFS(C5857/3&lt;=1,"Q1",C5857/3&lt;=2,"Q2",C5857/3&lt;=3,"Q3",C5857/3&lt;=4,"Q4")</f>
        <v>Q3</v>
      </c>
      <c r="F5857" s="2" t="str">
        <f t="shared" si="731"/>
        <v>2010-Aug</v>
      </c>
      <c r="G5857" s="2">
        <f t="shared" si="732"/>
        <v>5</v>
      </c>
      <c r="H5857" s="2" t="str">
        <f t="shared" si="733"/>
        <v>Friday</v>
      </c>
      <c r="I5857" s="2" t="str">
        <f t="shared" si="734"/>
        <v>FM5</v>
      </c>
      <c r="J5857" s="2">
        <f t="shared" si="735"/>
        <v>2</v>
      </c>
    </row>
    <row r="5858" spans="1:10" x14ac:dyDescent="0.35">
      <c r="A5858" s="4">
        <v>42779</v>
      </c>
      <c r="B5858" s="2">
        <f t="shared" si="728"/>
        <v>2017</v>
      </c>
      <c r="C5858" s="2">
        <f t="shared" si="729"/>
        <v>2</v>
      </c>
      <c r="D5858" s="2" t="str">
        <f t="shared" si="730"/>
        <v>February</v>
      </c>
      <c r="E5858" s="2" t="str" cm="1">
        <f t="array" ref="E5858">_xlfn.IFS(C5858/3&lt;=1,"Q1",C5858/3&lt;=2,"Q2",C5858/3&lt;=3,"Q3",C5858/3&lt;=4,"Q4")</f>
        <v>Q1</v>
      </c>
      <c r="F5858" s="2" t="str">
        <f t="shared" si="731"/>
        <v>2017-Feb</v>
      </c>
      <c r="G5858" s="2">
        <f t="shared" si="732"/>
        <v>1</v>
      </c>
      <c r="H5858" s="2" t="str">
        <f t="shared" si="733"/>
        <v>Monday</v>
      </c>
      <c r="I5858" s="2" t="str">
        <f t="shared" si="734"/>
        <v>FM11</v>
      </c>
      <c r="J5858" s="2">
        <f t="shared" si="735"/>
        <v>4</v>
      </c>
    </row>
    <row r="5859" spans="1:10" x14ac:dyDescent="0.35">
      <c r="A5859" s="4">
        <v>40963</v>
      </c>
      <c r="B5859" s="2">
        <f t="shared" si="728"/>
        <v>2012</v>
      </c>
      <c r="C5859" s="2">
        <f t="shared" si="729"/>
        <v>2</v>
      </c>
      <c r="D5859" s="2" t="str">
        <f t="shared" si="730"/>
        <v>February</v>
      </c>
      <c r="E5859" s="2" t="str" cm="1">
        <f t="array" ref="E5859">_xlfn.IFS(C5859/3&lt;=1,"Q1",C5859/3&lt;=2,"Q2",C5859/3&lt;=3,"Q3",C5859/3&lt;=4,"Q4")</f>
        <v>Q1</v>
      </c>
      <c r="F5859" s="2" t="str">
        <f t="shared" si="731"/>
        <v>2012-Feb</v>
      </c>
      <c r="G5859" s="2">
        <f t="shared" si="732"/>
        <v>5</v>
      </c>
      <c r="H5859" s="2" t="str">
        <f t="shared" si="733"/>
        <v>Friday</v>
      </c>
      <c r="I5859" s="2" t="str">
        <f t="shared" si="734"/>
        <v>FM11</v>
      </c>
      <c r="J5859" s="2">
        <f t="shared" si="735"/>
        <v>4</v>
      </c>
    </row>
    <row r="5860" spans="1:10" x14ac:dyDescent="0.35">
      <c r="A5860" s="4">
        <v>41318</v>
      </c>
      <c r="B5860" s="2">
        <f t="shared" si="728"/>
        <v>2013</v>
      </c>
      <c r="C5860" s="2">
        <f t="shared" si="729"/>
        <v>2</v>
      </c>
      <c r="D5860" s="2" t="str">
        <f t="shared" si="730"/>
        <v>February</v>
      </c>
      <c r="E5860" s="2" t="str" cm="1">
        <f t="array" ref="E5860">_xlfn.IFS(C5860/3&lt;=1,"Q1",C5860/3&lt;=2,"Q2",C5860/3&lt;=3,"Q3",C5860/3&lt;=4,"Q4")</f>
        <v>Q1</v>
      </c>
      <c r="F5860" s="2" t="str">
        <f t="shared" si="731"/>
        <v>2013-Feb</v>
      </c>
      <c r="G5860" s="2">
        <f t="shared" si="732"/>
        <v>3</v>
      </c>
      <c r="H5860" s="2" t="str">
        <f t="shared" si="733"/>
        <v>Wednesday</v>
      </c>
      <c r="I5860" s="2" t="str">
        <f t="shared" si="734"/>
        <v>FM11</v>
      </c>
      <c r="J5860" s="2">
        <f t="shared" si="735"/>
        <v>4</v>
      </c>
    </row>
    <row r="5861" spans="1:10" x14ac:dyDescent="0.35">
      <c r="A5861" s="4">
        <v>43146</v>
      </c>
      <c r="B5861" s="2">
        <f t="shared" si="728"/>
        <v>2018</v>
      </c>
      <c r="C5861" s="2">
        <f t="shared" si="729"/>
        <v>2</v>
      </c>
      <c r="D5861" s="2" t="str">
        <f t="shared" si="730"/>
        <v>February</v>
      </c>
      <c r="E5861" s="2" t="str" cm="1">
        <f t="array" ref="E5861">_xlfn.IFS(C5861/3&lt;=1,"Q1",C5861/3&lt;=2,"Q2",C5861/3&lt;=3,"Q3",C5861/3&lt;=4,"Q4")</f>
        <v>Q1</v>
      </c>
      <c r="F5861" s="2" t="str">
        <f t="shared" si="731"/>
        <v>2018-Feb</v>
      </c>
      <c r="G5861" s="2">
        <f t="shared" si="732"/>
        <v>4</v>
      </c>
      <c r="H5861" s="2" t="str">
        <f t="shared" si="733"/>
        <v>Thursday</v>
      </c>
      <c r="I5861" s="2" t="str">
        <f t="shared" si="734"/>
        <v>FM11</v>
      </c>
      <c r="J5861" s="2">
        <f t="shared" si="735"/>
        <v>4</v>
      </c>
    </row>
    <row r="5862" spans="1:10" x14ac:dyDescent="0.35">
      <c r="A5862" s="4">
        <v>41674</v>
      </c>
      <c r="B5862" s="2">
        <f t="shared" si="728"/>
        <v>2014</v>
      </c>
      <c r="C5862" s="2">
        <f t="shared" si="729"/>
        <v>2</v>
      </c>
      <c r="D5862" s="2" t="str">
        <f t="shared" si="730"/>
        <v>February</v>
      </c>
      <c r="E5862" s="2" t="str" cm="1">
        <f t="array" ref="E5862">_xlfn.IFS(C5862/3&lt;=1,"Q1",C5862/3&lt;=2,"Q2",C5862/3&lt;=3,"Q3",C5862/3&lt;=4,"Q4")</f>
        <v>Q1</v>
      </c>
      <c r="F5862" s="2" t="str">
        <f t="shared" si="731"/>
        <v>2014-Feb</v>
      </c>
      <c r="G5862" s="2">
        <f t="shared" si="732"/>
        <v>2</v>
      </c>
      <c r="H5862" s="2" t="str">
        <f t="shared" si="733"/>
        <v>Tuesday</v>
      </c>
      <c r="I5862" s="2" t="str">
        <f t="shared" si="734"/>
        <v>FM11</v>
      </c>
      <c r="J5862" s="2">
        <f t="shared" si="735"/>
        <v>4</v>
      </c>
    </row>
    <row r="5863" spans="1:10" x14ac:dyDescent="0.35">
      <c r="A5863" s="4">
        <v>41693</v>
      </c>
      <c r="B5863" s="2">
        <f t="shared" si="728"/>
        <v>2014</v>
      </c>
      <c r="C5863" s="2">
        <f t="shared" si="729"/>
        <v>2</v>
      </c>
      <c r="D5863" s="2" t="str">
        <f t="shared" si="730"/>
        <v>February</v>
      </c>
      <c r="E5863" s="2" t="str" cm="1">
        <f t="array" ref="E5863">_xlfn.IFS(C5863/3&lt;=1,"Q1",C5863/3&lt;=2,"Q2",C5863/3&lt;=3,"Q3",C5863/3&lt;=4,"Q4")</f>
        <v>Q1</v>
      </c>
      <c r="F5863" s="2" t="str">
        <f t="shared" si="731"/>
        <v>2014-Feb</v>
      </c>
      <c r="G5863" s="2">
        <f t="shared" si="732"/>
        <v>7</v>
      </c>
      <c r="H5863" s="2" t="str">
        <f t="shared" si="733"/>
        <v>Sunday</v>
      </c>
      <c r="I5863" s="2" t="str">
        <f t="shared" si="734"/>
        <v>FM11</v>
      </c>
      <c r="J5863" s="2">
        <f t="shared" si="735"/>
        <v>4</v>
      </c>
    </row>
    <row r="5864" spans="1:10" x14ac:dyDescent="0.35">
      <c r="A5864" s="4">
        <v>40582</v>
      </c>
      <c r="B5864" s="2">
        <f t="shared" si="728"/>
        <v>2011</v>
      </c>
      <c r="C5864" s="2">
        <f t="shared" si="729"/>
        <v>2</v>
      </c>
      <c r="D5864" s="2" t="str">
        <f t="shared" si="730"/>
        <v>February</v>
      </c>
      <c r="E5864" s="2" t="str" cm="1">
        <f t="array" ref="E5864">_xlfn.IFS(C5864/3&lt;=1,"Q1",C5864/3&lt;=2,"Q2",C5864/3&lt;=3,"Q3",C5864/3&lt;=4,"Q4")</f>
        <v>Q1</v>
      </c>
      <c r="F5864" s="2" t="str">
        <f t="shared" si="731"/>
        <v>2011-Feb</v>
      </c>
      <c r="G5864" s="2">
        <f t="shared" si="732"/>
        <v>2</v>
      </c>
      <c r="H5864" s="2" t="str">
        <f t="shared" si="733"/>
        <v>Tuesday</v>
      </c>
      <c r="I5864" s="2" t="str">
        <f t="shared" si="734"/>
        <v>FM11</v>
      </c>
      <c r="J5864" s="2">
        <f t="shared" si="735"/>
        <v>4</v>
      </c>
    </row>
    <row r="5865" spans="1:10" x14ac:dyDescent="0.35">
      <c r="A5865" s="4">
        <v>41321</v>
      </c>
      <c r="B5865" s="2">
        <f t="shared" si="728"/>
        <v>2013</v>
      </c>
      <c r="C5865" s="2">
        <f t="shared" si="729"/>
        <v>2</v>
      </c>
      <c r="D5865" s="2" t="str">
        <f t="shared" si="730"/>
        <v>February</v>
      </c>
      <c r="E5865" s="2" t="str" cm="1">
        <f t="array" ref="E5865">_xlfn.IFS(C5865/3&lt;=1,"Q1",C5865/3&lt;=2,"Q2",C5865/3&lt;=3,"Q3",C5865/3&lt;=4,"Q4")</f>
        <v>Q1</v>
      </c>
      <c r="F5865" s="2" t="str">
        <f t="shared" si="731"/>
        <v>2013-Feb</v>
      </c>
      <c r="G5865" s="2">
        <f t="shared" si="732"/>
        <v>6</v>
      </c>
      <c r="H5865" s="2" t="str">
        <f t="shared" si="733"/>
        <v>Saturday</v>
      </c>
      <c r="I5865" s="2" t="str">
        <f t="shared" si="734"/>
        <v>FM11</v>
      </c>
      <c r="J5865" s="2">
        <f t="shared" si="735"/>
        <v>4</v>
      </c>
    </row>
    <row r="5866" spans="1:10" x14ac:dyDescent="0.35">
      <c r="A5866" s="4">
        <v>43328</v>
      </c>
      <c r="B5866" s="2">
        <f t="shared" si="728"/>
        <v>2018</v>
      </c>
      <c r="C5866" s="2">
        <f t="shared" si="729"/>
        <v>8</v>
      </c>
      <c r="D5866" s="2" t="str">
        <f t="shared" si="730"/>
        <v>August</v>
      </c>
      <c r="E5866" s="2" t="str" cm="1">
        <f t="array" ref="E5866">_xlfn.IFS(C5866/3&lt;=1,"Q1",C5866/3&lt;=2,"Q2",C5866/3&lt;=3,"Q3",C5866/3&lt;=4,"Q4")</f>
        <v>Q3</v>
      </c>
      <c r="F5866" s="2" t="str">
        <f t="shared" si="731"/>
        <v>2018-Aug</v>
      </c>
      <c r="G5866" s="2">
        <f t="shared" si="732"/>
        <v>4</v>
      </c>
      <c r="H5866" s="2" t="str">
        <f t="shared" si="733"/>
        <v>Thursday</v>
      </c>
      <c r="I5866" s="2" t="str">
        <f t="shared" si="734"/>
        <v>FM5</v>
      </c>
      <c r="J5866" s="2">
        <f t="shared" si="735"/>
        <v>2</v>
      </c>
    </row>
    <row r="5867" spans="1:10" x14ac:dyDescent="0.35">
      <c r="A5867" s="4">
        <v>43147</v>
      </c>
      <c r="B5867" s="2">
        <f t="shared" si="728"/>
        <v>2018</v>
      </c>
      <c r="C5867" s="2">
        <f t="shared" si="729"/>
        <v>2</v>
      </c>
      <c r="D5867" s="2" t="str">
        <f t="shared" si="730"/>
        <v>February</v>
      </c>
      <c r="E5867" s="2" t="str" cm="1">
        <f t="array" ref="E5867">_xlfn.IFS(C5867/3&lt;=1,"Q1",C5867/3&lt;=2,"Q2",C5867/3&lt;=3,"Q3",C5867/3&lt;=4,"Q4")</f>
        <v>Q1</v>
      </c>
      <c r="F5867" s="2" t="str">
        <f t="shared" si="731"/>
        <v>2018-Feb</v>
      </c>
      <c r="G5867" s="2">
        <f t="shared" si="732"/>
        <v>5</v>
      </c>
      <c r="H5867" s="2" t="str">
        <f t="shared" si="733"/>
        <v>Friday</v>
      </c>
      <c r="I5867" s="2" t="str">
        <f t="shared" si="734"/>
        <v>FM11</v>
      </c>
      <c r="J5867" s="2">
        <f t="shared" si="735"/>
        <v>4</v>
      </c>
    </row>
    <row r="5868" spans="1:10" x14ac:dyDescent="0.35">
      <c r="A5868" s="4">
        <v>43153</v>
      </c>
      <c r="B5868" s="2">
        <f t="shared" si="728"/>
        <v>2018</v>
      </c>
      <c r="C5868" s="2">
        <f t="shared" si="729"/>
        <v>2</v>
      </c>
      <c r="D5868" s="2" t="str">
        <f t="shared" si="730"/>
        <v>February</v>
      </c>
      <c r="E5868" s="2" t="str" cm="1">
        <f t="array" ref="E5868">_xlfn.IFS(C5868/3&lt;=1,"Q1",C5868/3&lt;=2,"Q2",C5868/3&lt;=3,"Q3",C5868/3&lt;=4,"Q4")</f>
        <v>Q1</v>
      </c>
      <c r="F5868" s="2" t="str">
        <f t="shared" si="731"/>
        <v>2018-Feb</v>
      </c>
      <c r="G5868" s="2">
        <f t="shared" si="732"/>
        <v>4</v>
      </c>
      <c r="H5868" s="2" t="str">
        <f t="shared" si="733"/>
        <v>Thursday</v>
      </c>
      <c r="I5868" s="2" t="str">
        <f t="shared" si="734"/>
        <v>FM11</v>
      </c>
      <c r="J5868" s="2">
        <f t="shared" si="735"/>
        <v>4</v>
      </c>
    </row>
    <row r="5869" spans="1:10" x14ac:dyDescent="0.35">
      <c r="A5869" s="4">
        <v>40231</v>
      </c>
      <c r="B5869" s="2">
        <f t="shared" si="728"/>
        <v>2010</v>
      </c>
      <c r="C5869" s="2">
        <f t="shared" si="729"/>
        <v>2</v>
      </c>
      <c r="D5869" s="2" t="str">
        <f t="shared" si="730"/>
        <v>February</v>
      </c>
      <c r="E5869" s="2" t="str" cm="1">
        <f t="array" ref="E5869">_xlfn.IFS(C5869/3&lt;=1,"Q1",C5869/3&lt;=2,"Q2",C5869/3&lt;=3,"Q3",C5869/3&lt;=4,"Q4")</f>
        <v>Q1</v>
      </c>
      <c r="F5869" s="2" t="str">
        <f t="shared" si="731"/>
        <v>2010-Feb</v>
      </c>
      <c r="G5869" s="2">
        <f t="shared" si="732"/>
        <v>1</v>
      </c>
      <c r="H5869" s="2" t="str">
        <f t="shared" si="733"/>
        <v>Monday</v>
      </c>
      <c r="I5869" s="2" t="str">
        <f t="shared" si="734"/>
        <v>FM11</v>
      </c>
      <c r="J5869" s="2">
        <f t="shared" si="735"/>
        <v>4</v>
      </c>
    </row>
    <row r="5870" spans="1:10" x14ac:dyDescent="0.35">
      <c r="A5870" s="4">
        <v>41146</v>
      </c>
      <c r="B5870" s="2">
        <f t="shared" si="728"/>
        <v>2012</v>
      </c>
      <c r="C5870" s="2">
        <f t="shared" si="729"/>
        <v>8</v>
      </c>
      <c r="D5870" s="2" t="str">
        <f t="shared" si="730"/>
        <v>August</v>
      </c>
      <c r="E5870" s="2" t="str" cm="1">
        <f t="array" ref="E5870">_xlfn.IFS(C5870/3&lt;=1,"Q1",C5870/3&lt;=2,"Q2",C5870/3&lt;=3,"Q3",C5870/3&lt;=4,"Q4")</f>
        <v>Q3</v>
      </c>
      <c r="F5870" s="2" t="str">
        <f t="shared" si="731"/>
        <v>2012-Aug</v>
      </c>
      <c r="G5870" s="2">
        <f t="shared" si="732"/>
        <v>6</v>
      </c>
      <c r="H5870" s="2" t="str">
        <f t="shared" si="733"/>
        <v>Saturday</v>
      </c>
      <c r="I5870" s="2" t="str">
        <f t="shared" si="734"/>
        <v>FM5</v>
      </c>
      <c r="J5870" s="2">
        <f t="shared" si="735"/>
        <v>2</v>
      </c>
    </row>
    <row r="5871" spans="1:10" x14ac:dyDescent="0.35">
      <c r="A5871" s="4">
        <v>42402</v>
      </c>
      <c r="B5871" s="2">
        <f t="shared" si="728"/>
        <v>2016</v>
      </c>
      <c r="C5871" s="2">
        <f t="shared" si="729"/>
        <v>2</v>
      </c>
      <c r="D5871" s="2" t="str">
        <f t="shared" si="730"/>
        <v>February</v>
      </c>
      <c r="E5871" s="2" t="str" cm="1">
        <f t="array" ref="E5871">_xlfn.IFS(C5871/3&lt;=1,"Q1",C5871/3&lt;=2,"Q2",C5871/3&lt;=3,"Q3",C5871/3&lt;=4,"Q4")</f>
        <v>Q1</v>
      </c>
      <c r="F5871" s="2" t="str">
        <f t="shared" si="731"/>
        <v>2016-Feb</v>
      </c>
      <c r="G5871" s="2">
        <f t="shared" si="732"/>
        <v>2</v>
      </c>
      <c r="H5871" s="2" t="str">
        <f t="shared" si="733"/>
        <v>Tuesday</v>
      </c>
      <c r="I5871" s="2" t="str">
        <f t="shared" si="734"/>
        <v>FM11</v>
      </c>
      <c r="J5871" s="2">
        <f t="shared" si="735"/>
        <v>4</v>
      </c>
    </row>
    <row r="5872" spans="1:10" x14ac:dyDescent="0.35">
      <c r="A5872" s="4">
        <v>42786</v>
      </c>
      <c r="B5872" s="2">
        <f t="shared" si="728"/>
        <v>2017</v>
      </c>
      <c r="C5872" s="2">
        <f t="shared" si="729"/>
        <v>2</v>
      </c>
      <c r="D5872" s="2" t="str">
        <f t="shared" si="730"/>
        <v>February</v>
      </c>
      <c r="E5872" s="2" t="str" cm="1">
        <f t="array" ref="E5872">_xlfn.IFS(C5872/3&lt;=1,"Q1",C5872/3&lt;=2,"Q2",C5872/3&lt;=3,"Q3",C5872/3&lt;=4,"Q4")</f>
        <v>Q1</v>
      </c>
      <c r="F5872" s="2" t="str">
        <f t="shared" si="731"/>
        <v>2017-Feb</v>
      </c>
      <c r="G5872" s="2">
        <f t="shared" si="732"/>
        <v>1</v>
      </c>
      <c r="H5872" s="2" t="str">
        <f t="shared" si="733"/>
        <v>Monday</v>
      </c>
      <c r="I5872" s="2" t="str">
        <f t="shared" si="734"/>
        <v>FM11</v>
      </c>
      <c r="J5872" s="2">
        <f t="shared" si="735"/>
        <v>4</v>
      </c>
    </row>
    <row r="5873" spans="1:10" x14ac:dyDescent="0.35">
      <c r="A5873" s="4">
        <v>40230</v>
      </c>
      <c r="B5873" s="2">
        <f t="shared" si="728"/>
        <v>2010</v>
      </c>
      <c r="C5873" s="2">
        <f t="shared" si="729"/>
        <v>2</v>
      </c>
      <c r="D5873" s="2" t="str">
        <f t="shared" si="730"/>
        <v>February</v>
      </c>
      <c r="E5873" s="2" t="str" cm="1">
        <f t="array" ref="E5873">_xlfn.IFS(C5873/3&lt;=1,"Q1",C5873/3&lt;=2,"Q2",C5873/3&lt;=3,"Q3",C5873/3&lt;=4,"Q4")</f>
        <v>Q1</v>
      </c>
      <c r="F5873" s="2" t="str">
        <f t="shared" si="731"/>
        <v>2010-Feb</v>
      </c>
      <c r="G5873" s="2">
        <f t="shared" si="732"/>
        <v>7</v>
      </c>
      <c r="H5873" s="2" t="str">
        <f t="shared" si="733"/>
        <v>Sunday</v>
      </c>
      <c r="I5873" s="2" t="str">
        <f t="shared" si="734"/>
        <v>FM11</v>
      </c>
      <c r="J5873" s="2">
        <f t="shared" si="735"/>
        <v>4</v>
      </c>
    </row>
    <row r="5874" spans="1:10" x14ac:dyDescent="0.35">
      <c r="A5874" s="4">
        <v>41686</v>
      </c>
      <c r="B5874" s="2">
        <f t="shared" si="728"/>
        <v>2014</v>
      </c>
      <c r="C5874" s="2">
        <f t="shared" si="729"/>
        <v>2</v>
      </c>
      <c r="D5874" s="2" t="str">
        <f t="shared" si="730"/>
        <v>February</v>
      </c>
      <c r="E5874" s="2" t="str" cm="1">
        <f t="array" ref="E5874">_xlfn.IFS(C5874/3&lt;=1,"Q1",C5874/3&lt;=2,"Q2",C5874/3&lt;=3,"Q3",C5874/3&lt;=4,"Q4")</f>
        <v>Q1</v>
      </c>
      <c r="F5874" s="2" t="str">
        <f t="shared" si="731"/>
        <v>2014-Feb</v>
      </c>
      <c r="G5874" s="2">
        <f t="shared" si="732"/>
        <v>7</v>
      </c>
      <c r="H5874" s="2" t="str">
        <f t="shared" si="733"/>
        <v>Sunday</v>
      </c>
      <c r="I5874" s="2" t="str">
        <f t="shared" si="734"/>
        <v>FM11</v>
      </c>
      <c r="J5874" s="2">
        <f t="shared" si="735"/>
        <v>4</v>
      </c>
    </row>
    <row r="5875" spans="1:10" x14ac:dyDescent="0.35">
      <c r="A5875" s="4">
        <v>42419</v>
      </c>
      <c r="B5875" s="2">
        <f t="shared" si="728"/>
        <v>2016</v>
      </c>
      <c r="C5875" s="2">
        <f t="shared" si="729"/>
        <v>2</v>
      </c>
      <c r="D5875" s="2" t="str">
        <f t="shared" si="730"/>
        <v>February</v>
      </c>
      <c r="E5875" s="2" t="str" cm="1">
        <f t="array" ref="E5875">_xlfn.IFS(C5875/3&lt;=1,"Q1",C5875/3&lt;=2,"Q2",C5875/3&lt;=3,"Q3",C5875/3&lt;=4,"Q4")</f>
        <v>Q1</v>
      </c>
      <c r="F5875" s="2" t="str">
        <f t="shared" si="731"/>
        <v>2016-Feb</v>
      </c>
      <c r="G5875" s="2">
        <f t="shared" si="732"/>
        <v>5</v>
      </c>
      <c r="H5875" s="2" t="str">
        <f t="shared" si="733"/>
        <v>Friday</v>
      </c>
      <c r="I5875" s="2" t="str">
        <f t="shared" si="734"/>
        <v>FM11</v>
      </c>
      <c r="J5875" s="2">
        <f t="shared" si="735"/>
        <v>4</v>
      </c>
    </row>
    <row r="5876" spans="1:10" x14ac:dyDescent="0.35">
      <c r="A5876" s="4">
        <v>42417</v>
      </c>
      <c r="B5876" s="2">
        <f t="shared" si="728"/>
        <v>2016</v>
      </c>
      <c r="C5876" s="2">
        <f t="shared" si="729"/>
        <v>2</v>
      </c>
      <c r="D5876" s="2" t="str">
        <f t="shared" si="730"/>
        <v>February</v>
      </c>
      <c r="E5876" s="2" t="str" cm="1">
        <f t="array" ref="E5876">_xlfn.IFS(C5876/3&lt;=1,"Q1",C5876/3&lt;=2,"Q2",C5876/3&lt;=3,"Q3",C5876/3&lt;=4,"Q4")</f>
        <v>Q1</v>
      </c>
      <c r="F5876" s="2" t="str">
        <f t="shared" si="731"/>
        <v>2016-Feb</v>
      </c>
      <c r="G5876" s="2">
        <f t="shared" si="732"/>
        <v>3</v>
      </c>
      <c r="H5876" s="2" t="str">
        <f t="shared" si="733"/>
        <v>Wednesday</v>
      </c>
      <c r="I5876" s="2" t="str">
        <f t="shared" si="734"/>
        <v>FM11</v>
      </c>
      <c r="J5876" s="2">
        <f t="shared" si="735"/>
        <v>4</v>
      </c>
    </row>
    <row r="5877" spans="1:10" x14ac:dyDescent="0.35">
      <c r="A5877" s="4">
        <v>42059</v>
      </c>
      <c r="B5877" s="2">
        <f t="shared" si="728"/>
        <v>2015</v>
      </c>
      <c r="C5877" s="2">
        <f t="shared" si="729"/>
        <v>2</v>
      </c>
      <c r="D5877" s="2" t="str">
        <f t="shared" si="730"/>
        <v>February</v>
      </c>
      <c r="E5877" s="2" t="str" cm="1">
        <f t="array" ref="E5877">_xlfn.IFS(C5877/3&lt;=1,"Q1",C5877/3&lt;=2,"Q2",C5877/3&lt;=3,"Q3",C5877/3&lt;=4,"Q4")</f>
        <v>Q1</v>
      </c>
      <c r="F5877" s="2" t="str">
        <f t="shared" si="731"/>
        <v>2015-Feb</v>
      </c>
      <c r="G5877" s="2">
        <f t="shared" si="732"/>
        <v>2</v>
      </c>
      <c r="H5877" s="2" t="str">
        <f t="shared" si="733"/>
        <v>Tuesday</v>
      </c>
      <c r="I5877" s="2" t="str">
        <f t="shared" si="734"/>
        <v>FM11</v>
      </c>
      <c r="J5877" s="2">
        <f t="shared" si="735"/>
        <v>4</v>
      </c>
    </row>
    <row r="5878" spans="1:10" x14ac:dyDescent="0.35">
      <c r="A5878" s="4">
        <v>40216</v>
      </c>
      <c r="B5878" s="2">
        <f t="shared" si="728"/>
        <v>2010</v>
      </c>
      <c r="C5878" s="2">
        <f t="shared" si="729"/>
        <v>2</v>
      </c>
      <c r="D5878" s="2" t="str">
        <f t="shared" si="730"/>
        <v>February</v>
      </c>
      <c r="E5878" s="2" t="str" cm="1">
        <f t="array" ref="E5878">_xlfn.IFS(C5878/3&lt;=1,"Q1",C5878/3&lt;=2,"Q2",C5878/3&lt;=3,"Q3",C5878/3&lt;=4,"Q4")</f>
        <v>Q1</v>
      </c>
      <c r="F5878" s="2" t="str">
        <f t="shared" si="731"/>
        <v>2010-Feb</v>
      </c>
      <c r="G5878" s="2">
        <f t="shared" si="732"/>
        <v>7</v>
      </c>
      <c r="H5878" s="2" t="str">
        <f t="shared" si="733"/>
        <v>Sunday</v>
      </c>
      <c r="I5878" s="2" t="str">
        <f t="shared" si="734"/>
        <v>FM11</v>
      </c>
      <c r="J5878" s="2">
        <f t="shared" si="735"/>
        <v>4</v>
      </c>
    </row>
    <row r="5879" spans="1:10" x14ac:dyDescent="0.35">
      <c r="A5879" s="4">
        <v>40399</v>
      </c>
      <c r="B5879" s="2">
        <f t="shared" si="728"/>
        <v>2010</v>
      </c>
      <c r="C5879" s="2">
        <f t="shared" si="729"/>
        <v>8</v>
      </c>
      <c r="D5879" s="2" t="str">
        <f t="shared" si="730"/>
        <v>August</v>
      </c>
      <c r="E5879" s="2" t="str" cm="1">
        <f t="array" ref="E5879">_xlfn.IFS(C5879/3&lt;=1,"Q1",C5879/3&lt;=2,"Q2",C5879/3&lt;=3,"Q3",C5879/3&lt;=4,"Q4")</f>
        <v>Q3</v>
      </c>
      <c r="F5879" s="2" t="str">
        <f t="shared" si="731"/>
        <v>2010-Aug</v>
      </c>
      <c r="G5879" s="2">
        <f t="shared" si="732"/>
        <v>1</v>
      </c>
      <c r="H5879" s="2" t="str">
        <f t="shared" si="733"/>
        <v>Monday</v>
      </c>
      <c r="I5879" s="2" t="str">
        <f t="shared" si="734"/>
        <v>FM5</v>
      </c>
      <c r="J5879" s="2">
        <f t="shared" si="735"/>
        <v>2</v>
      </c>
    </row>
    <row r="5880" spans="1:10" x14ac:dyDescent="0.35">
      <c r="A5880" s="4">
        <v>42051</v>
      </c>
      <c r="B5880" s="2">
        <f t="shared" si="728"/>
        <v>2015</v>
      </c>
      <c r="C5880" s="2">
        <f t="shared" si="729"/>
        <v>2</v>
      </c>
      <c r="D5880" s="2" t="str">
        <f t="shared" si="730"/>
        <v>February</v>
      </c>
      <c r="E5880" s="2" t="str" cm="1">
        <f t="array" ref="E5880">_xlfn.IFS(C5880/3&lt;=1,"Q1",C5880/3&lt;=2,"Q2",C5880/3&lt;=3,"Q3",C5880/3&lt;=4,"Q4")</f>
        <v>Q1</v>
      </c>
      <c r="F5880" s="2" t="str">
        <f t="shared" si="731"/>
        <v>2015-Feb</v>
      </c>
      <c r="G5880" s="2">
        <f t="shared" si="732"/>
        <v>1</v>
      </c>
      <c r="H5880" s="2" t="str">
        <f t="shared" si="733"/>
        <v>Monday</v>
      </c>
      <c r="I5880" s="2" t="str">
        <f t="shared" si="734"/>
        <v>FM11</v>
      </c>
      <c r="J5880" s="2">
        <f t="shared" si="735"/>
        <v>4</v>
      </c>
    </row>
    <row r="5881" spans="1:10" x14ac:dyDescent="0.35">
      <c r="A5881" s="4">
        <v>40216</v>
      </c>
      <c r="B5881" s="2">
        <f t="shared" si="728"/>
        <v>2010</v>
      </c>
      <c r="C5881" s="2">
        <f t="shared" si="729"/>
        <v>2</v>
      </c>
      <c r="D5881" s="2" t="str">
        <f t="shared" si="730"/>
        <v>February</v>
      </c>
      <c r="E5881" s="2" t="str" cm="1">
        <f t="array" ref="E5881">_xlfn.IFS(C5881/3&lt;=1,"Q1",C5881/3&lt;=2,"Q2",C5881/3&lt;=3,"Q3",C5881/3&lt;=4,"Q4")</f>
        <v>Q1</v>
      </c>
      <c r="F5881" s="2" t="str">
        <f t="shared" si="731"/>
        <v>2010-Feb</v>
      </c>
      <c r="G5881" s="2">
        <f t="shared" si="732"/>
        <v>7</v>
      </c>
      <c r="H5881" s="2" t="str">
        <f t="shared" si="733"/>
        <v>Sunday</v>
      </c>
      <c r="I5881" s="2" t="str">
        <f t="shared" si="734"/>
        <v>FM11</v>
      </c>
      <c r="J5881" s="2">
        <f t="shared" si="735"/>
        <v>4</v>
      </c>
    </row>
    <row r="5882" spans="1:10" x14ac:dyDescent="0.35">
      <c r="A5882" s="4">
        <v>40941</v>
      </c>
      <c r="B5882" s="2">
        <f t="shared" si="728"/>
        <v>2012</v>
      </c>
      <c r="C5882" s="2">
        <f t="shared" si="729"/>
        <v>2</v>
      </c>
      <c r="D5882" s="2" t="str">
        <f t="shared" si="730"/>
        <v>February</v>
      </c>
      <c r="E5882" s="2" t="str" cm="1">
        <f t="array" ref="E5882">_xlfn.IFS(C5882/3&lt;=1,"Q1",C5882/3&lt;=2,"Q2",C5882/3&lt;=3,"Q3",C5882/3&lt;=4,"Q4")</f>
        <v>Q1</v>
      </c>
      <c r="F5882" s="2" t="str">
        <f t="shared" si="731"/>
        <v>2012-Feb</v>
      </c>
      <c r="G5882" s="2">
        <f t="shared" si="732"/>
        <v>4</v>
      </c>
      <c r="H5882" s="2" t="str">
        <f t="shared" si="733"/>
        <v>Thursday</v>
      </c>
      <c r="I5882" s="2" t="str">
        <f t="shared" si="734"/>
        <v>FM11</v>
      </c>
      <c r="J5882" s="2">
        <f t="shared" si="735"/>
        <v>4</v>
      </c>
    </row>
    <row r="5883" spans="1:10" x14ac:dyDescent="0.35">
      <c r="A5883" s="4">
        <v>43146</v>
      </c>
      <c r="B5883" s="2">
        <f t="shared" si="728"/>
        <v>2018</v>
      </c>
      <c r="C5883" s="2">
        <f t="shared" si="729"/>
        <v>2</v>
      </c>
      <c r="D5883" s="2" t="str">
        <f t="shared" si="730"/>
        <v>February</v>
      </c>
      <c r="E5883" s="2" t="str" cm="1">
        <f t="array" ref="E5883">_xlfn.IFS(C5883/3&lt;=1,"Q1",C5883/3&lt;=2,"Q2",C5883/3&lt;=3,"Q3",C5883/3&lt;=4,"Q4")</f>
        <v>Q1</v>
      </c>
      <c r="F5883" s="2" t="str">
        <f t="shared" si="731"/>
        <v>2018-Feb</v>
      </c>
      <c r="G5883" s="2">
        <f t="shared" si="732"/>
        <v>4</v>
      </c>
      <c r="H5883" s="2" t="str">
        <f t="shared" si="733"/>
        <v>Thursday</v>
      </c>
      <c r="I5883" s="2" t="str">
        <f t="shared" si="734"/>
        <v>FM11</v>
      </c>
      <c r="J5883" s="2">
        <f t="shared" si="735"/>
        <v>4</v>
      </c>
    </row>
    <row r="5884" spans="1:10" x14ac:dyDescent="0.35">
      <c r="A5884" s="4">
        <v>40967</v>
      </c>
      <c r="B5884" s="2">
        <f t="shared" si="728"/>
        <v>2012</v>
      </c>
      <c r="C5884" s="2">
        <f t="shared" si="729"/>
        <v>2</v>
      </c>
      <c r="D5884" s="2" t="str">
        <f t="shared" si="730"/>
        <v>February</v>
      </c>
      <c r="E5884" s="2" t="str" cm="1">
        <f t="array" ref="E5884">_xlfn.IFS(C5884/3&lt;=1,"Q1",C5884/3&lt;=2,"Q2",C5884/3&lt;=3,"Q3",C5884/3&lt;=4,"Q4")</f>
        <v>Q1</v>
      </c>
      <c r="F5884" s="2" t="str">
        <f t="shared" si="731"/>
        <v>2012-Feb</v>
      </c>
      <c r="G5884" s="2">
        <f t="shared" si="732"/>
        <v>2</v>
      </c>
      <c r="H5884" s="2" t="str">
        <f t="shared" si="733"/>
        <v>Tuesday</v>
      </c>
      <c r="I5884" s="2" t="str">
        <f t="shared" si="734"/>
        <v>FM11</v>
      </c>
      <c r="J5884" s="2">
        <f t="shared" si="735"/>
        <v>4</v>
      </c>
    </row>
    <row r="5885" spans="1:10" x14ac:dyDescent="0.35">
      <c r="A5885" s="4">
        <v>42405</v>
      </c>
      <c r="B5885" s="2">
        <f t="shared" si="728"/>
        <v>2016</v>
      </c>
      <c r="C5885" s="2">
        <f t="shared" si="729"/>
        <v>2</v>
      </c>
      <c r="D5885" s="2" t="str">
        <f t="shared" si="730"/>
        <v>February</v>
      </c>
      <c r="E5885" s="2" t="str" cm="1">
        <f t="array" ref="E5885">_xlfn.IFS(C5885/3&lt;=1,"Q1",C5885/3&lt;=2,"Q2",C5885/3&lt;=3,"Q3",C5885/3&lt;=4,"Q4")</f>
        <v>Q1</v>
      </c>
      <c r="F5885" s="2" t="str">
        <f t="shared" si="731"/>
        <v>2016-Feb</v>
      </c>
      <c r="G5885" s="2">
        <f t="shared" si="732"/>
        <v>5</v>
      </c>
      <c r="H5885" s="2" t="str">
        <f t="shared" si="733"/>
        <v>Friday</v>
      </c>
      <c r="I5885" s="2" t="str">
        <f t="shared" si="734"/>
        <v>FM11</v>
      </c>
      <c r="J5885" s="2">
        <f t="shared" si="735"/>
        <v>4</v>
      </c>
    </row>
    <row r="5886" spans="1:10" x14ac:dyDescent="0.35">
      <c r="A5886" s="4">
        <v>43134</v>
      </c>
      <c r="B5886" s="2">
        <f t="shared" si="728"/>
        <v>2018</v>
      </c>
      <c r="C5886" s="2">
        <f t="shared" si="729"/>
        <v>2</v>
      </c>
      <c r="D5886" s="2" t="str">
        <f t="shared" si="730"/>
        <v>February</v>
      </c>
      <c r="E5886" s="2" t="str" cm="1">
        <f t="array" ref="E5886">_xlfn.IFS(C5886/3&lt;=1,"Q1",C5886/3&lt;=2,"Q2",C5886/3&lt;=3,"Q3",C5886/3&lt;=4,"Q4")</f>
        <v>Q1</v>
      </c>
      <c r="F5886" s="2" t="str">
        <f t="shared" si="731"/>
        <v>2018-Feb</v>
      </c>
      <c r="G5886" s="2">
        <f t="shared" si="732"/>
        <v>6</v>
      </c>
      <c r="H5886" s="2" t="str">
        <f t="shared" si="733"/>
        <v>Saturday</v>
      </c>
      <c r="I5886" s="2" t="str">
        <f t="shared" si="734"/>
        <v>FM11</v>
      </c>
      <c r="J5886" s="2">
        <f t="shared" si="735"/>
        <v>4</v>
      </c>
    </row>
    <row r="5887" spans="1:10" x14ac:dyDescent="0.35">
      <c r="A5887" s="4">
        <v>42049</v>
      </c>
      <c r="B5887" s="2">
        <f t="shared" si="728"/>
        <v>2015</v>
      </c>
      <c r="C5887" s="2">
        <f t="shared" si="729"/>
        <v>2</v>
      </c>
      <c r="D5887" s="2" t="str">
        <f t="shared" si="730"/>
        <v>February</v>
      </c>
      <c r="E5887" s="2" t="str" cm="1">
        <f t="array" ref="E5887">_xlfn.IFS(C5887/3&lt;=1,"Q1",C5887/3&lt;=2,"Q2",C5887/3&lt;=3,"Q3",C5887/3&lt;=4,"Q4")</f>
        <v>Q1</v>
      </c>
      <c r="F5887" s="2" t="str">
        <f t="shared" si="731"/>
        <v>2015-Feb</v>
      </c>
      <c r="G5887" s="2">
        <f t="shared" si="732"/>
        <v>6</v>
      </c>
      <c r="H5887" s="2" t="str">
        <f t="shared" si="733"/>
        <v>Saturday</v>
      </c>
      <c r="I5887" s="2" t="str">
        <f t="shared" si="734"/>
        <v>FM11</v>
      </c>
      <c r="J5887" s="2">
        <f t="shared" si="735"/>
        <v>4</v>
      </c>
    </row>
    <row r="5888" spans="1:10" x14ac:dyDescent="0.35">
      <c r="A5888" s="4">
        <v>40961</v>
      </c>
      <c r="B5888" s="2">
        <f t="shared" si="728"/>
        <v>2012</v>
      </c>
      <c r="C5888" s="2">
        <f t="shared" si="729"/>
        <v>2</v>
      </c>
      <c r="D5888" s="2" t="str">
        <f t="shared" si="730"/>
        <v>February</v>
      </c>
      <c r="E5888" s="2" t="str" cm="1">
        <f t="array" ref="E5888">_xlfn.IFS(C5888/3&lt;=1,"Q1",C5888/3&lt;=2,"Q2",C5888/3&lt;=3,"Q3",C5888/3&lt;=4,"Q4")</f>
        <v>Q1</v>
      </c>
      <c r="F5888" s="2" t="str">
        <f t="shared" si="731"/>
        <v>2012-Feb</v>
      </c>
      <c r="G5888" s="2">
        <f t="shared" si="732"/>
        <v>3</v>
      </c>
      <c r="H5888" s="2" t="str">
        <f t="shared" si="733"/>
        <v>Wednesday</v>
      </c>
      <c r="I5888" s="2" t="str">
        <f t="shared" si="734"/>
        <v>FM11</v>
      </c>
      <c r="J5888" s="2">
        <f t="shared" si="735"/>
        <v>4</v>
      </c>
    </row>
    <row r="5889" spans="1:10" x14ac:dyDescent="0.35">
      <c r="A5889" s="4">
        <v>43133</v>
      </c>
      <c r="B5889" s="2">
        <f t="shared" si="728"/>
        <v>2018</v>
      </c>
      <c r="C5889" s="2">
        <f t="shared" si="729"/>
        <v>2</v>
      </c>
      <c r="D5889" s="2" t="str">
        <f t="shared" si="730"/>
        <v>February</v>
      </c>
      <c r="E5889" s="2" t="str" cm="1">
        <f t="array" ref="E5889">_xlfn.IFS(C5889/3&lt;=1,"Q1",C5889/3&lt;=2,"Q2",C5889/3&lt;=3,"Q3",C5889/3&lt;=4,"Q4")</f>
        <v>Q1</v>
      </c>
      <c r="F5889" s="2" t="str">
        <f t="shared" si="731"/>
        <v>2018-Feb</v>
      </c>
      <c r="G5889" s="2">
        <f t="shared" si="732"/>
        <v>5</v>
      </c>
      <c r="H5889" s="2" t="str">
        <f t="shared" si="733"/>
        <v>Friday</v>
      </c>
      <c r="I5889" s="2" t="str">
        <f t="shared" si="734"/>
        <v>FM11</v>
      </c>
      <c r="J5889" s="2">
        <f t="shared" si="735"/>
        <v>4</v>
      </c>
    </row>
    <row r="5890" spans="1:10" x14ac:dyDescent="0.35">
      <c r="A5890" s="4">
        <v>43157</v>
      </c>
      <c r="B5890" s="2">
        <f t="shared" si="728"/>
        <v>2018</v>
      </c>
      <c r="C5890" s="2">
        <f t="shared" si="729"/>
        <v>2</v>
      </c>
      <c r="D5890" s="2" t="str">
        <f t="shared" si="730"/>
        <v>February</v>
      </c>
      <c r="E5890" s="2" t="str" cm="1">
        <f t="array" ref="E5890">_xlfn.IFS(C5890/3&lt;=1,"Q1",C5890/3&lt;=2,"Q2",C5890/3&lt;=3,"Q3",C5890/3&lt;=4,"Q4")</f>
        <v>Q1</v>
      </c>
      <c r="F5890" s="2" t="str">
        <f t="shared" si="731"/>
        <v>2018-Feb</v>
      </c>
      <c r="G5890" s="2">
        <f t="shared" si="732"/>
        <v>1</v>
      </c>
      <c r="H5890" s="2" t="str">
        <f t="shared" si="733"/>
        <v>Monday</v>
      </c>
      <c r="I5890" s="2" t="str">
        <f t="shared" si="734"/>
        <v>FM11</v>
      </c>
      <c r="J5890" s="2">
        <f t="shared" si="735"/>
        <v>4</v>
      </c>
    </row>
    <row r="5891" spans="1:10" x14ac:dyDescent="0.35">
      <c r="A5891" s="4">
        <v>42063</v>
      </c>
      <c r="B5891" s="2">
        <f t="shared" ref="B5891:B5954" si="736">YEAR(A5891)</f>
        <v>2015</v>
      </c>
      <c r="C5891" s="2">
        <f t="shared" ref="C5891:C5954" si="737">MONTH(A5891)</f>
        <v>2</v>
      </c>
      <c r="D5891" s="2" t="str">
        <f t="shared" ref="D5891:D5954" si="738">TEXT(A5891,"mmmm")</f>
        <v>February</v>
      </c>
      <c r="E5891" s="2" t="str" cm="1">
        <f t="array" ref="E5891">_xlfn.IFS(C5891/3&lt;=1,"Q1",C5891/3&lt;=2,"Q2",C5891/3&lt;=3,"Q3",C5891/3&lt;=4,"Q4")</f>
        <v>Q1</v>
      </c>
      <c r="F5891" s="2" t="str">
        <f t="shared" ref="F5891:F5954" si="739">TEXT(A5891,"yyyy"&amp;"-"&amp;"mmm")</f>
        <v>2015-Feb</v>
      </c>
      <c r="G5891" s="2">
        <f t="shared" ref="G5891:G5954" si="740">WEEKDAY(A5891,2)</f>
        <v>6</v>
      </c>
      <c r="H5891" s="2" t="str">
        <f t="shared" ref="H5891:H5954" si="741">TEXT(A5891,"dddd")</f>
        <v>Saturday</v>
      </c>
      <c r="I5891" s="2" t="str">
        <f t="shared" ref="I5891:I5954" si="742">"FM" &amp; (MOD(MONTH(A5891) - 4, 12) + 1)</f>
        <v>FM11</v>
      </c>
      <c r="J5891" s="2">
        <f t="shared" ref="J5891:J5954" si="743">INT((MOD(MONTH(A5891) - 4, 12))/3) + 1</f>
        <v>4</v>
      </c>
    </row>
    <row r="5892" spans="1:10" x14ac:dyDescent="0.35">
      <c r="A5892" s="4">
        <v>40405</v>
      </c>
      <c r="B5892" s="2">
        <f t="shared" si="736"/>
        <v>2010</v>
      </c>
      <c r="C5892" s="2">
        <f t="shared" si="737"/>
        <v>8</v>
      </c>
      <c r="D5892" s="2" t="str">
        <f t="shared" si="738"/>
        <v>August</v>
      </c>
      <c r="E5892" s="2" t="str" cm="1">
        <f t="array" ref="E5892">_xlfn.IFS(C5892/3&lt;=1,"Q1",C5892/3&lt;=2,"Q2",C5892/3&lt;=3,"Q3",C5892/3&lt;=4,"Q4")</f>
        <v>Q3</v>
      </c>
      <c r="F5892" s="2" t="str">
        <f t="shared" si="739"/>
        <v>2010-Aug</v>
      </c>
      <c r="G5892" s="2">
        <f t="shared" si="740"/>
        <v>7</v>
      </c>
      <c r="H5892" s="2" t="str">
        <f t="shared" si="741"/>
        <v>Sunday</v>
      </c>
      <c r="I5892" s="2" t="str">
        <f t="shared" si="742"/>
        <v>FM5</v>
      </c>
      <c r="J5892" s="2">
        <f t="shared" si="743"/>
        <v>2</v>
      </c>
    </row>
    <row r="5893" spans="1:10" x14ac:dyDescent="0.35">
      <c r="A5893" s="4">
        <v>42045</v>
      </c>
      <c r="B5893" s="2">
        <f t="shared" si="736"/>
        <v>2015</v>
      </c>
      <c r="C5893" s="2">
        <f t="shared" si="737"/>
        <v>2</v>
      </c>
      <c r="D5893" s="2" t="str">
        <f t="shared" si="738"/>
        <v>February</v>
      </c>
      <c r="E5893" s="2" t="str" cm="1">
        <f t="array" ref="E5893">_xlfn.IFS(C5893/3&lt;=1,"Q1",C5893/3&lt;=2,"Q2",C5893/3&lt;=3,"Q3",C5893/3&lt;=4,"Q4")</f>
        <v>Q1</v>
      </c>
      <c r="F5893" s="2" t="str">
        <f t="shared" si="739"/>
        <v>2015-Feb</v>
      </c>
      <c r="G5893" s="2">
        <f t="shared" si="740"/>
        <v>2</v>
      </c>
      <c r="H5893" s="2" t="str">
        <f t="shared" si="741"/>
        <v>Tuesday</v>
      </c>
      <c r="I5893" s="2" t="str">
        <f t="shared" si="742"/>
        <v>FM11</v>
      </c>
      <c r="J5893" s="2">
        <f t="shared" si="743"/>
        <v>4</v>
      </c>
    </row>
    <row r="5894" spans="1:10" x14ac:dyDescent="0.35">
      <c r="A5894" s="4">
        <v>42774</v>
      </c>
      <c r="B5894" s="2">
        <f t="shared" si="736"/>
        <v>2017</v>
      </c>
      <c r="C5894" s="2">
        <f t="shared" si="737"/>
        <v>2</v>
      </c>
      <c r="D5894" s="2" t="str">
        <f t="shared" si="738"/>
        <v>February</v>
      </c>
      <c r="E5894" s="2" t="str" cm="1">
        <f t="array" ref="E5894">_xlfn.IFS(C5894/3&lt;=1,"Q1",C5894/3&lt;=2,"Q2",C5894/3&lt;=3,"Q3",C5894/3&lt;=4,"Q4")</f>
        <v>Q1</v>
      </c>
      <c r="F5894" s="2" t="str">
        <f t="shared" si="739"/>
        <v>2017-Feb</v>
      </c>
      <c r="G5894" s="2">
        <f t="shared" si="740"/>
        <v>3</v>
      </c>
      <c r="H5894" s="2" t="str">
        <f t="shared" si="741"/>
        <v>Wednesday</v>
      </c>
      <c r="I5894" s="2" t="str">
        <f t="shared" si="742"/>
        <v>FM11</v>
      </c>
      <c r="J5894" s="2">
        <f t="shared" si="743"/>
        <v>4</v>
      </c>
    </row>
    <row r="5895" spans="1:10" x14ac:dyDescent="0.35">
      <c r="A5895" s="4">
        <v>40218</v>
      </c>
      <c r="B5895" s="2">
        <f t="shared" si="736"/>
        <v>2010</v>
      </c>
      <c r="C5895" s="2">
        <f t="shared" si="737"/>
        <v>2</v>
      </c>
      <c r="D5895" s="2" t="str">
        <f t="shared" si="738"/>
        <v>February</v>
      </c>
      <c r="E5895" s="2" t="str" cm="1">
        <f t="array" ref="E5895">_xlfn.IFS(C5895/3&lt;=1,"Q1",C5895/3&lt;=2,"Q2",C5895/3&lt;=3,"Q3",C5895/3&lt;=4,"Q4")</f>
        <v>Q1</v>
      </c>
      <c r="F5895" s="2" t="str">
        <f t="shared" si="739"/>
        <v>2010-Feb</v>
      </c>
      <c r="G5895" s="2">
        <f t="shared" si="740"/>
        <v>2</v>
      </c>
      <c r="H5895" s="2" t="str">
        <f t="shared" si="741"/>
        <v>Tuesday</v>
      </c>
      <c r="I5895" s="2" t="str">
        <f t="shared" si="742"/>
        <v>FM11</v>
      </c>
      <c r="J5895" s="2">
        <f t="shared" si="743"/>
        <v>4</v>
      </c>
    </row>
    <row r="5896" spans="1:10" x14ac:dyDescent="0.35">
      <c r="A5896" s="4">
        <v>40582</v>
      </c>
      <c r="B5896" s="2">
        <f t="shared" si="736"/>
        <v>2011</v>
      </c>
      <c r="C5896" s="2">
        <f t="shared" si="737"/>
        <v>2</v>
      </c>
      <c r="D5896" s="2" t="str">
        <f t="shared" si="738"/>
        <v>February</v>
      </c>
      <c r="E5896" s="2" t="str" cm="1">
        <f t="array" ref="E5896">_xlfn.IFS(C5896/3&lt;=1,"Q1",C5896/3&lt;=2,"Q2",C5896/3&lt;=3,"Q3",C5896/3&lt;=4,"Q4")</f>
        <v>Q1</v>
      </c>
      <c r="F5896" s="2" t="str">
        <f t="shared" si="739"/>
        <v>2011-Feb</v>
      </c>
      <c r="G5896" s="2">
        <f t="shared" si="740"/>
        <v>2</v>
      </c>
      <c r="H5896" s="2" t="str">
        <f t="shared" si="741"/>
        <v>Tuesday</v>
      </c>
      <c r="I5896" s="2" t="str">
        <f t="shared" si="742"/>
        <v>FM11</v>
      </c>
      <c r="J5896" s="2">
        <f t="shared" si="743"/>
        <v>4</v>
      </c>
    </row>
    <row r="5897" spans="1:10" x14ac:dyDescent="0.35">
      <c r="A5897" s="4">
        <v>40228</v>
      </c>
      <c r="B5897" s="2">
        <f t="shared" si="736"/>
        <v>2010</v>
      </c>
      <c r="C5897" s="2">
        <f t="shared" si="737"/>
        <v>2</v>
      </c>
      <c r="D5897" s="2" t="str">
        <f t="shared" si="738"/>
        <v>February</v>
      </c>
      <c r="E5897" s="2" t="str" cm="1">
        <f t="array" ref="E5897">_xlfn.IFS(C5897/3&lt;=1,"Q1",C5897/3&lt;=2,"Q2",C5897/3&lt;=3,"Q3",C5897/3&lt;=4,"Q4")</f>
        <v>Q1</v>
      </c>
      <c r="F5897" s="2" t="str">
        <f t="shared" si="739"/>
        <v>2010-Feb</v>
      </c>
      <c r="G5897" s="2">
        <f t="shared" si="740"/>
        <v>5</v>
      </c>
      <c r="H5897" s="2" t="str">
        <f t="shared" si="741"/>
        <v>Friday</v>
      </c>
      <c r="I5897" s="2" t="str">
        <f t="shared" si="742"/>
        <v>FM11</v>
      </c>
      <c r="J5897" s="2">
        <f t="shared" si="743"/>
        <v>4</v>
      </c>
    </row>
    <row r="5898" spans="1:10" x14ac:dyDescent="0.35">
      <c r="A5898" s="4">
        <v>42013</v>
      </c>
      <c r="B5898" s="2">
        <f t="shared" si="736"/>
        <v>2015</v>
      </c>
      <c r="C5898" s="2">
        <f t="shared" si="737"/>
        <v>1</v>
      </c>
      <c r="D5898" s="2" t="str">
        <f t="shared" si="738"/>
        <v>January</v>
      </c>
      <c r="E5898" s="2" t="str" cm="1">
        <f t="array" ref="E5898">_xlfn.IFS(C5898/3&lt;=1,"Q1",C5898/3&lt;=2,"Q2",C5898/3&lt;=3,"Q3",C5898/3&lt;=4,"Q4")</f>
        <v>Q1</v>
      </c>
      <c r="F5898" s="2" t="str">
        <f t="shared" si="739"/>
        <v>2015-Jan</v>
      </c>
      <c r="G5898" s="2">
        <f t="shared" si="740"/>
        <v>5</v>
      </c>
      <c r="H5898" s="2" t="str">
        <f t="shared" si="741"/>
        <v>Friday</v>
      </c>
      <c r="I5898" s="2" t="str">
        <f t="shared" si="742"/>
        <v>FM10</v>
      </c>
      <c r="J5898" s="2">
        <f t="shared" si="743"/>
        <v>4</v>
      </c>
    </row>
    <row r="5899" spans="1:10" x14ac:dyDescent="0.35">
      <c r="A5899" s="4">
        <v>40193</v>
      </c>
      <c r="B5899" s="2">
        <f t="shared" si="736"/>
        <v>2010</v>
      </c>
      <c r="C5899" s="2">
        <f t="shared" si="737"/>
        <v>1</v>
      </c>
      <c r="D5899" s="2" t="str">
        <f t="shared" si="738"/>
        <v>January</v>
      </c>
      <c r="E5899" s="2" t="str" cm="1">
        <f t="array" ref="E5899">_xlfn.IFS(C5899/3&lt;=1,"Q1",C5899/3&lt;=2,"Q2",C5899/3&lt;=3,"Q3",C5899/3&lt;=4,"Q4")</f>
        <v>Q1</v>
      </c>
      <c r="F5899" s="2" t="str">
        <f t="shared" si="739"/>
        <v>2010-Jan</v>
      </c>
      <c r="G5899" s="2">
        <f t="shared" si="740"/>
        <v>5</v>
      </c>
      <c r="H5899" s="2" t="str">
        <f t="shared" si="741"/>
        <v>Friday</v>
      </c>
      <c r="I5899" s="2" t="str">
        <f t="shared" si="742"/>
        <v>FM10</v>
      </c>
      <c r="J5899" s="2">
        <f t="shared" si="743"/>
        <v>4</v>
      </c>
    </row>
    <row r="5900" spans="1:10" x14ac:dyDescent="0.35">
      <c r="A5900" s="4">
        <v>41289</v>
      </c>
      <c r="B5900" s="2">
        <f t="shared" si="736"/>
        <v>2013</v>
      </c>
      <c r="C5900" s="2">
        <f t="shared" si="737"/>
        <v>1</v>
      </c>
      <c r="D5900" s="2" t="str">
        <f t="shared" si="738"/>
        <v>January</v>
      </c>
      <c r="E5900" s="2" t="str" cm="1">
        <f t="array" ref="E5900">_xlfn.IFS(C5900/3&lt;=1,"Q1",C5900/3&lt;=2,"Q2",C5900/3&lt;=3,"Q3",C5900/3&lt;=4,"Q4")</f>
        <v>Q1</v>
      </c>
      <c r="F5900" s="2" t="str">
        <f t="shared" si="739"/>
        <v>2013-Jan</v>
      </c>
      <c r="G5900" s="2">
        <f t="shared" si="740"/>
        <v>2</v>
      </c>
      <c r="H5900" s="2" t="str">
        <f t="shared" si="741"/>
        <v>Tuesday</v>
      </c>
      <c r="I5900" s="2" t="str">
        <f t="shared" si="742"/>
        <v>FM10</v>
      </c>
      <c r="J5900" s="2">
        <f t="shared" si="743"/>
        <v>4</v>
      </c>
    </row>
    <row r="5901" spans="1:10" x14ac:dyDescent="0.35">
      <c r="A5901" s="4">
        <v>41300</v>
      </c>
      <c r="B5901" s="2">
        <f t="shared" si="736"/>
        <v>2013</v>
      </c>
      <c r="C5901" s="2">
        <f t="shared" si="737"/>
        <v>1</v>
      </c>
      <c r="D5901" s="2" t="str">
        <f t="shared" si="738"/>
        <v>January</v>
      </c>
      <c r="E5901" s="2" t="str" cm="1">
        <f t="array" ref="E5901">_xlfn.IFS(C5901/3&lt;=1,"Q1",C5901/3&lt;=2,"Q2",C5901/3&lt;=3,"Q3",C5901/3&lt;=4,"Q4")</f>
        <v>Q1</v>
      </c>
      <c r="F5901" s="2" t="str">
        <f t="shared" si="739"/>
        <v>2013-Jan</v>
      </c>
      <c r="G5901" s="2">
        <f t="shared" si="740"/>
        <v>6</v>
      </c>
      <c r="H5901" s="2" t="str">
        <f t="shared" si="741"/>
        <v>Saturday</v>
      </c>
      <c r="I5901" s="2" t="str">
        <f t="shared" si="742"/>
        <v>FM10</v>
      </c>
      <c r="J5901" s="2">
        <f t="shared" si="743"/>
        <v>4</v>
      </c>
    </row>
    <row r="5902" spans="1:10" x14ac:dyDescent="0.35">
      <c r="A5902" s="4">
        <v>43113</v>
      </c>
      <c r="B5902" s="2">
        <f t="shared" si="736"/>
        <v>2018</v>
      </c>
      <c r="C5902" s="2">
        <f t="shared" si="737"/>
        <v>1</v>
      </c>
      <c r="D5902" s="2" t="str">
        <f t="shared" si="738"/>
        <v>January</v>
      </c>
      <c r="E5902" s="2" t="str" cm="1">
        <f t="array" ref="E5902">_xlfn.IFS(C5902/3&lt;=1,"Q1",C5902/3&lt;=2,"Q2",C5902/3&lt;=3,"Q3",C5902/3&lt;=4,"Q4")</f>
        <v>Q1</v>
      </c>
      <c r="F5902" s="2" t="str">
        <f t="shared" si="739"/>
        <v>2018-Jan</v>
      </c>
      <c r="G5902" s="2">
        <f t="shared" si="740"/>
        <v>6</v>
      </c>
      <c r="H5902" s="2" t="str">
        <f t="shared" si="741"/>
        <v>Saturday</v>
      </c>
      <c r="I5902" s="2" t="str">
        <f t="shared" si="742"/>
        <v>FM10</v>
      </c>
      <c r="J5902" s="2">
        <f t="shared" si="743"/>
        <v>4</v>
      </c>
    </row>
    <row r="5903" spans="1:10" x14ac:dyDescent="0.35">
      <c r="A5903" s="4">
        <v>41667</v>
      </c>
      <c r="B5903" s="2">
        <f t="shared" si="736"/>
        <v>2014</v>
      </c>
      <c r="C5903" s="2">
        <f t="shared" si="737"/>
        <v>1</v>
      </c>
      <c r="D5903" s="2" t="str">
        <f t="shared" si="738"/>
        <v>January</v>
      </c>
      <c r="E5903" s="2" t="str" cm="1">
        <f t="array" ref="E5903">_xlfn.IFS(C5903/3&lt;=1,"Q1",C5903/3&lt;=2,"Q2",C5903/3&lt;=3,"Q3",C5903/3&lt;=4,"Q4")</f>
        <v>Q1</v>
      </c>
      <c r="F5903" s="2" t="str">
        <f t="shared" si="739"/>
        <v>2014-Jan</v>
      </c>
      <c r="G5903" s="2">
        <f t="shared" si="740"/>
        <v>2</v>
      </c>
      <c r="H5903" s="2" t="str">
        <f t="shared" si="741"/>
        <v>Tuesday</v>
      </c>
      <c r="I5903" s="2" t="str">
        <f t="shared" si="742"/>
        <v>FM10</v>
      </c>
      <c r="J5903" s="2">
        <f t="shared" si="743"/>
        <v>4</v>
      </c>
    </row>
    <row r="5904" spans="1:10" x14ac:dyDescent="0.35">
      <c r="A5904" s="4">
        <v>40924</v>
      </c>
      <c r="B5904" s="2">
        <f t="shared" si="736"/>
        <v>2012</v>
      </c>
      <c r="C5904" s="2">
        <f t="shared" si="737"/>
        <v>1</v>
      </c>
      <c r="D5904" s="2" t="str">
        <f t="shared" si="738"/>
        <v>January</v>
      </c>
      <c r="E5904" s="2" t="str" cm="1">
        <f t="array" ref="E5904">_xlfn.IFS(C5904/3&lt;=1,"Q1",C5904/3&lt;=2,"Q2",C5904/3&lt;=3,"Q3",C5904/3&lt;=4,"Q4")</f>
        <v>Q1</v>
      </c>
      <c r="F5904" s="2" t="str">
        <f t="shared" si="739"/>
        <v>2012-Jan</v>
      </c>
      <c r="G5904" s="2">
        <f t="shared" si="740"/>
        <v>1</v>
      </c>
      <c r="H5904" s="2" t="str">
        <f t="shared" si="741"/>
        <v>Monday</v>
      </c>
      <c r="I5904" s="2" t="str">
        <f t="shared" si="742"/>
        <v>FM10</v>
      </c>
      <c r="J5904" s="2">
        <f t="shared" si="743"/>
        <v>4</v>
      </c>
    </row>
    <row r="5905" spans="1:10" x14ac:dyDescent="0.35">
      <c r="A5905" s="4">
        <v>43113</v>
      </c>
      <c r="B5905" s="2">
        <f t="shared" si="736"/>
        <v>2018</v>
      </c>
      <c r="C5905" s="2">
        <f t="shared" si="737"/>
        <v>1</v>
      </c>
      <c r="D5905" s="2" t="str">
        <f t="shared" si="738"/>
        <v>January</v>
      </c>
      <c r="E5905" s="2" t="str" cm="1">
        <f t="array" ref="E5905">_xlfn.IFS(C5905/3&lt;=1,"Q1",C5905/3&lt;=2,"Q2",C5905/3&lt;=3,"Q3",C5905/3&lt;=4,"Q4")</f>
        <v>Q1</v>
      </c>
      <c r="F5905" s="2" t="str">
        <f t="shared" si="739"/>
        <v>2018-Jan</v>
      </c>
      <c r="G5905" s="2">
        <f t="shared" si="740"/>
        <v>6</v>
      </c>
      <c r="H5905" s="2" t="str">
        <f t="shared" si="741"/>
        <v>Saturday</v>
      </c>
      <c r="I5905" s="2" t="str">
        <f t="shared" si="742"/>
        <v>FM10</v>
      </c>
      <c r="J5905" s="2">
        <f t="shared" si="743"/>
        <v>4</v>
      </c>
    </row>
    <row r="5906" spans="1:10" x14ac:dyDescent="0.35">
      <c r="A5906" s="4">
        <v>41666</v>
      </c>
      <c r="B5906" s="2">
        <f t="shared" si="736"/>
        <v>2014</v>
      </c>
      <c r="C5906" s="2">
        <f t="shared" si="737"/>
        <v>1</v>
      </c>
      <c r="D5906" s="2" t="str">
        <f t="shared" si="738"/>
        <v>January</v>
      </c>
      <c r="E5906" s="2" t="str" cm="1">
        <f t="array" ref="E5906">_xlfn.IFS(C5906/3&lt;=1,"Q1",C5906/3&lt;=2,"Q2",C5906/3&lt;=3,"Q3",C5906/3&lt;=4,"Q4")</f>
        <v>Q1</v>
      </c>
      <c r="F5906" s="2" t="str">
        <f t="shared" si="739"/>
        <v>2014-Jan</v>
      </c>
      <c r="G5906" s="2">
        <f t="shared" si="740"/>
        <v>1</v>
      </c>
      <c r="H5906" s="2" t="str">
        <f t="shared" si="741"/>
        <v>Monday</v>
      </c>
      <c r="I5906" s="2" t="str">
        <f t="shared" si="742"/>
        <v>FM10</v>
      </c>
      <c r="J5906" s="2">
        <f t="shared" si="743"/>
        <v>4</v>
      </c>
    </row>
    <row r="5907" spans="1:10" x14ac:dyDescent="0.35">
      <c r="A5907" s="4">
        <v>43101</v>
      </c>
      <c r="B5907" s="2">
        <f t="shared" si="736"/>
        <v>2018</v>
      </c>
      <c r="C5907" s="2">
        <f t="shared" si="737"/>
        <v>1</v>
      </c>
      <c r="D5907" s="2" t="str">
        <f t="shared" si="738"/>
        <v>January</v>
      </c>
      <c r="E5907" s="2" t="str" cm="1">
        <f t="array" ref="E5907">_xlfn.IFS(C5907/3&lt;=1,"Q1",C5907/3&lt;=2,"Q2",C5907/3&lt;=3,"Q3",C5907/3&lt;=4,"Q4")</f>
        <v>Q1</v>
      </c>
      <c r="F5907" s="2" t="str">
        <f t="shared" si="739"/>
        <v>2018-Jan</v>
      </c>
      <c r="G5907" s="2">
        <f t="shared" si="740"/>
        <v>1</v>
      </c>
      <c r="H5907" s="2" t="str">
        <f t="shared" si="741"/>
        <v>Monday</v>
      </c>
      <c r="I5907" s="2" t="str">
        <f t="shared" si="742"/>
        <v>FM10</v>
      </c>
      <c r="J5907" s="2">
        <f t="shared" si="743"/>
        <v>4</v>
      </c>
    </row>
    <row r="5908" spans="1:10" x14ac:dyDescent="0.35">
      <c r="A5908" s="4">
        <v>40922</v>
      </c>
      <c r="B5908" s="2">
        <f t="shared" si="736"/>
        <v>2012</v>
      </c>
      <c r="C5908" s="2">
        <f t="shared" si="737"/>
        <v>1</v>
      </c>
      <c r="D5908" s="2" t="str">
        <f t="shared" si="738"/>
        <v>January</v>
      </c>
      <c r="E5908" s="2" t="str" cm="1">
        <f t="array" ref="E5908">_xlfn.IFS(C5908/3&lt;=1,"Q1",C5908/3&lt;=2,"Q2",C5908/3&lt;=3,"Q3",C5908/3&lt;=4,"Q4")</f>
        <v>Q1</v>
      </c>
      <c r="F5908" s="2" t="str">
        <f t="shared" si="739"/>
        <v>2012-Jan</v>
      </c>
      <c r="G5908" s="2">
        <f t="shared" si="740"/>
        <v>6</v>
      </c>
      <c r="H5908" s="2" t="str">
        <f t="shared" si="741"/>
        <v>Saturday</v>
      </c>
      <c r="I5908" s="2" t="str">
        <f t="shared" si="742"/>
        <v>FM10</v>
      </c>
      <c r="J5908" s="2">
        <f t="shared" si="743"/>
        <v>4</v>
      </c>
    </row>
    <row r="5909" spans="1:10" x14ac:dyDescent="0.35">
      <c r="A5909" s="4">
        <v>40565</v>
      </c>
      <c r="B5909" s="2">
        <f t="shared" si="736"/>
        <v>2011</v>
      </c>
      <c r="C5909" s="2">
        <f t="shared" si="737"/>
        <v>1</v>
      </c>
      <c r="D5909" s="2" t="str">
        <f t="shared" si="738"/>
        <v>January</v>
      </c>
      <c r="E5909" s="2" t="str" cm="1">
        <f t="array" ref="E5909">_xlfn.IFS(C5909/3&lt;=1,"Q1",C5909/3&lt;=2,"Q2",C5909/3&lt;=3,"Q3",C5909/3&lt;=4,"Q4")</f>
        <v>Q1</v>
      </c>
      <c r="F5909" s="2" t="str">
        <f t="shared" si="739"/>
        <v>2011-Jan</v>
      </c>
      <c r="G5909" s="2">
        <f t="shared" si="740"/>
        <v>6</v>
      </c>
      <c r="H5909" s="2" t="str">
        <f t="shared" si="741"/>
        <v>Saturday</v>
      </c>
      <c r="I5909" s="2" t="str">
        <f t="shared" si="742"/>
        <v>FM10</v>
      </c>
      <c r="J5909" s="2">
        <f t="shared" si="743"/>
        <v>4</v>
      </c>
    </row>
    <row r="5910" spans="1:10" x14ac:dyDescent="0.35">
      <c r="A5910" s="4">
        <v>42974</v>
      </c>
      <c r="B5910" s="2">
        <f t="shared" si="736"/>
        <v>2017</v>
      </c>
      <c r="C5910" s="2">
        <f t="shared" si="737"/>
        <v>8</v>
      </c>
      <c r="D5910" s="2" t="str">
        <f t="shared" si="738"/>
        <v>August</v>
      </c>
      <c r="E5910" s="2" t="str" cm="1">
        <f t="array" ref="E5910">_xlfn.IFS(C5910/3&lt;=1,"Q1",C5910/3&lt;=2,"Q2",C5910/3&lt;=3,"Q3",C5910/3&lt;=4,"Q4")</f>
        <v>Q3</v>
      </c>
      <c r="F5910" s="2" t="str">
        <f t="shared" si="739"/>
        <v>2017-Aug</v>
      </c>
      <c r="G5910" s="2">
        <f t="shared" si="740"/>
        <v>7</v>
      </c>
      <c r="H5910" s="2" t="str">
        <f t="shared" si="741"/>
        <v>Sunday</v>
      </c>
      <c r="I5910" s="2" t="str">
        <f t="shared" si="742"/>
        <v>FM5</v>
      </c>
      <c r="J5910" s="2">
        <f t="shared" si="743"/>
        <v>2</v>
      </c>
    </row>
    <row r="5911" spans="1:10" x14ac:dyDescent="0.35">
      <c r="A5911" s="4">
        <v>42007</v>
      </c>
      <c r="B5911" s="2">
        <f t="shared" si="736"/>
        <v>2015</v>
      </c>
      <c r="C5911" s="2">
        <f t="shared" si="737"/>
        <v>1</v>
      </c>
      <c r="D5911" s="2" t="str">
        <f t="shared" si="738"/>
        <v>January</v>
      </c>
      <c r="E5911" s="2" t="str" cm="1">
        <f t="array" ref="E5911">_xlfn.IFS(C5911/3&lt;=1,"Q1",C5911/3&lt;=2,"Q2",C5911/3&lt;=3,"Q3",C5911/3&lt;=4,"Q4")</f>
        <v>Q1</v>
      </c>
      <c r="F5911" s="2" t="str">
        <f t="shared" si="739"/>
        <v>2015-Jan</v>
      </c>
      <c r="G5911" s="2">
        <f t="shared" si="740"/>
        <v>6</v>
      </c>
      <c r="H5911" s="2" t="str">
        <f t="shared" si="741"/>
        <v>Saturday</v>
      </c>
      <c r="I5911" s="2" t="str">
        <f t="shared" si="742"/>
        <v>FM10</v>
      </c>
      <c r="J5911" s="2">
        <f t="shared" si="743"/>
        <v>4</v>
      </c>
    </row>
    <row r="5912" spans="1:10" x14ac:dyDescent="0.35">
      <c r="A5912" s="4">
        <v>41650</v>
      </c>
      <c r="B5912" s="2">
        <f t="shared" si="736"/>
        <v>2014</v>
      </c>
      <c r="C5912" s="2">
        <f t="shared" si="737"/>
        <v>1</v>
      </c>
      <c r="D5912" s="2" t="str">
        <f t="shared" si="738"/>
        <v>January</v>
      </c>
      <c r="E5912" s="2" t="str" cm="1">
        <f t="array" ref="E5912">_xlfn.IFS(C5912/3&lt;=1,"Q1",C5912/3&lt;=2,"Q2",C5912/3&lt;=3,"Q3",C5912/3&lt;=4,"Q4")</f>
        <v>Q1</v>
      </c>
      <c r="F5912" s="2" t="str">
        <f t="shared" si="739"/>
        <v>2014-Jan</v>
      </c>
      <c r="G5912" s="2">
        <f t="shared" si="740"/>
        <v>6</v>
      </c>
      <c r="H5912" s="2" t="str">
        <f t="shared" si="741"/>
        <v>Saturday</v>
      </c>
      <c r="I5912" s="2" t="str">
        <f t="shared" si="742"/>
        <v>FM10</v>
      </c>
      <c r="J5912" s="2">
        <f t="shared" si="743"/>
        <v>4</v>
      </c>
    </row>
    <row r="5913" spans="1:10" x14ac:dyDescent="0.35">
      <c r="A5913" s="4">
        <v>40921</v>
      </c>
      <c r="B5913" s="2">
        <f t="shared" si="736"/>
        <v>2012</v>
      </c>
      <c r="C5913" s="2">
        <f t="shared" si="737"/>
        <v>1</v>
      </c>
      <c r="D5913" s="2" t="str">
        <f t="shared" si="738"/>
        <v>January</v>
      </c>
      <c r="E5913" s="2" t="str" cm="1">
        <f t="array" ref="E5913">_xlfn.IFS(C5913/3&lt;=1,"Q1",C5913/3&lt;=2,"Q2",C5913/3&lt;=3,"Q3",C5913/3&lt;=4,"Q4")</f>
        <v>Q1</v>
      </c>
      <c r="F5913" s="2" t="str">
        <f t="shared" si="739"/>
        <v>2012-Jan</v>
      </c>
      <c r="G5913" s="2">
        <f t="shared" si="740"/>
        <v>5</v>
      </c>
      <c r="H5913" s="2" t="str">
        <f t="shared" si="741"/>
        <v>Friday</v>
      </c>
      <c r="I5913" s="2" t="str">
        <f t="shared" si="742"/>
        <v>FM10</v>
      </c>
      <c r="J5913" s="2">
        <f t="shared" si="743"/>
        <v>4</v>
      </c>
    </row>
    <row r="5914" spans="1:10" x14ac:dyDescent="0.35">
      <c r="A5914" s="4">
        <v>42372</v>
      </c>
      <c r="B5914" s="2">
        <f t="shared" si="736"/>
        <v>2016</v>
      </c>
      <c r="C5914" s="2">
        <f t="shared" si="737"/>
        <v>1</v>
      </c>
      <c r="D5914" s="2" t="str">
        <f t="shared" si="738"/>
        <v>January</v>
      </c>
      <c r="E5914" s="2" t="str" cm="1">
        <f t="array" ref="E5914">_xlfn.IFS(C5914/3&lt;=1,"Q1",C5914/3&lt;=2,"Q2",C5914/3&lt;=3,"Q3",C5914/3&lt;=4,"Q4")</f>
        <v>Q1</v>
      </c>
      <c r="F5914" s="2" t="str">
        <f t="shared" si="739"/>
        <v>2016-Jan</v>
      </c>
      <c r="G5914" s="2">
        <f t="shared" si="740"/>
        <v>7</v>
      </c>
      <c r="H5914" s="2" t="str">
        <f t="shared" si="741"/>
        <v>Sunday</v>
      </c>
      <c r="I5914" s="2" t="str">
        <f t="shared" si="742"/>
        <v>FM10</v>
      </c>
      <c r="J5914" s="2">
        <f t="shared" si="743"/>
        <v>4</v>
      </c>
    </row>
    <row r="5915" spans="1:10" x14ac:dyDescent="0.35">
      <c r="A5915" s="4">
        <v>40926</v>
      </c>
      <c r="B5915" s="2">
        <f t="shared" si="736"/>
        <v>2012</v>
      </c>
      <c r="C5915" s="2">
        <f t="shared" si="737"/>
        <v>1</v>
      </c>
      <c r="D5915" s="2" t="str">
        <f t="shared" si="738"/>
        <v>January</v>
      </c>
      <c r="E5915" s="2" t="str" cm="1">
        <f t="array" ref="E5915">_xlfn.IFS(C5915/3&lt;=1,"Q1",C5915/3&lt;=2,"Q2",C5915/3&lt;=3,"Q3",C5915/3&lt;=4,"Q4")</f>
        <v>Q1</v>
      </c>
      <c r="F5915" s="2" t="str">
        <f t="shared" si="739"/>
        <v>2012-Jan</v>
      </c>
      <c r="G5915" s="2">
        <f t="shared" si="740"/>
        <v>3</v>
      </c>
      <c r="H5915" s="2" t="str">
        <f t="shared" si="741"/>
        <v>Wednesday</v>
      </c>
      <c r="I5915" s="2" t="str">
        <f t="shared" si="742"/>
        <v>FM10</v>
      </c>
      <c r="J5915" s="2">
        <f t="shared" si="743"/>
        <v>4</v>
      </c>
    </row>
    <row r="5916" spans="1:10" x14ac:dyDescent="0.35">
      <c r="A5916" s="4">
        <v>42005</v>
      </c>
      <c r="B5916" s="2">
        <f t="shared" si="736"/>
        <v>2015</v>
      </c>
      <c r="C5916" s="2">
        <f t="shared" si="737"/>
        <v>1</v>
      </c>
      <c r="D5916" s="2" t="str">
        <f t="shared" si="738"/>
        <v>January</v>
      </c>
      <c r="E5916" s="2" t="str" cm="1">
        <f t="array" ref="E5916">_xlfn.IFS(C5916/3&lt;=1,"Q1",C5916/3&lt;=2,"Q2",C5916/3&lt;=3,"Q3",C5916/3&lt;=4,"Q4")</f>
        <v>Q1</v>
      </c>
      <c r="F5916" s="2" t="str">
        <f t="shared" si="739"/>
        <v>2015-Jan</v>
      </c>
      <c r="G5916" s="2">
        <f t="shared" si="740"/>
        <v>4</v>
      </c>
      <c r="H5916" s="2" t="str">
        <f t="shared" si="741"/>
        <v>Thursday</v>
      </c>
      <c r="I5916" s="2" t="str">
        <f t="shared" si="742"/>
        <v>FM10</v>
      </c>
      <c r="J5916" s="2">
        <f t="shared" si="743"/>
        <v>4</v>
      </c>
    </row>
    <row r="5917" spans="1:10" x14ac:dyDescent="0.35">
      <c r="A5917" s="4">
        <v>42023</v>
      </c>
      <c r="B5917" s="2">
        <f t="shared" si="736"/>
        <v>2015</v>
      </c>
      <c r="C5917" s="2">
        <f t="shared" si="737"/>
        <v>1</v>
      </c>
      <c r="D5917" s="2" t="str">
        <f t="shared" si="738"/>
        <v>January</v>
      </c>
      <c r="E5917" s="2" t="str" cm="1">
        <f t="array" ref="E5917">_xlfn.IFS(C5917/3&lt;=1,"Q1",C5917/3&lt;=2,"Q2",C5917/3&lt;=3,"Q3",C5917/3&lt;=4,"Q4")</f>
        <v>Q1</v>
      </c>
      <c r="F5917" s="2" t="str">
        <f t="shared" si="739"/>
        <v>2015-Jan</v>
      </c>
      <c r="G5917" s="2">
        <f t="shared" si="740"/>
        <v>1</v>
      </c>
      <c r="H5917" s="2" t="str">
        <f t="shared" si="741"/>
        <v>Monday</v>
      </c>
      <c r="I5917" s="2" t="str">
        <f t="shared" si="742"/>
        <v>FM10</v>
      </c>
      <c r="J5917" s="2">
        <f t="shared" si="743"/>
        <v>4</v>
      </c>
    </row>
    <row r="5918" spans="1:10" x14ac:dyDescent="0.35">
      <c r="A5918" s="4">
        <v>42760</v>
      </c>
      <c r="B5918" s="2">
        <f t="shared" si="736"/>
        <v>2017</v>
      </c>
      <c r="C5918" s="2">
        <f t="shared" si="737"/>
        <v>1</v>
      </c>
      <c r="D5918" s="2" t="str">
        <f t="shared" si="738"/>
        <v>January</v>
      </c>
      <c r="E5918" s="2" t="str" cm="1">
        <f t="array" ref="E5918">_xlfn.IFS(C5918/3&lt;=1,"Q1",C5918/3&lt;=2,"Q2",C5918/3&lt;=3,"Q3",C5918/3&lt;=4,"Q4")</f>
        <v>Q1</v>
      </c>
      <c r="F5918" s="2" t="str">
        <f t="shared" si="739"/>
        <v>2017-Jan</v>
      </c>
      <c r="G5918" s="2">
        <f t="shared" si="740"/>
        <v>3</v>
      </c>
      <c r="H5918" s="2" t="str">
        <f t="shared" si="741"/>
        <v>Wednesday</v>
      </c>
      <c r="I5918" s="2" t="str">
        <f t="shared" si="742"/>
        <v>FM10</v>
      </c>
      <c r="J5918" s="2">
        <f t="shared" si="743"/>
        <v>4</v>
      </c>
    </row>
    <row r="5919" spans="1:10" x14ac:dyDescent="0.35">
      <c r="A5919" s="4">
        <v>40915</v>
      </c>
      <c r="B5919" s="2">
        <f t="shared" si="736"/>
        <v>2012</v>
      </c>
      <c r="C5919" s="2">
        <f t="shared" si="737"/>
        <v>1</v>
      </c>
      <c r="D5919" s="2" t="str">
        <f t="shared" si="738"/>
        <v>January</v>
      </c>
      <c r="E5919" s="2" t="str" cm="1">
        <f t="array" ref="E5919">_xlfn.IFS(C5919/3&lt;=1,"Q1",C5919/3&lt;=2,"Q2",C5919/3&lt;=3,"Q3",C5919/3&lt;=4,"Q4")</f>
        <v>Q1</v>
      </c>
      <c r="F5919" s="2" t="str">
        <f t="shared" si="739"/>
        <v>2012-Jan</v>
      </c>
      <c r="G5919" s="2">
        <f t="shared" si="740"/>
        <v>6</v>
      </c>
      <c r="H5919" s="2" t="str">
        <f t="shared" si="741"/>
        <v>Saturday</v>
      </c>
      <c r="I5919" s="2" t="str">
        <f t="shared" si="742"/>
        <v>FM10</v>
      </c>
      <c r="J5919" s="2">
        <f t="shared" si="743"/>
        <v>4</v>
      </c>
    </row>
    <row r="5920" spans="1:10" x14ac:dyDescent="0.35">
      <c r="A5920" s="4">
        <v>42741</v>
      </c>
      <c r="B5920" s="2">
        <f t="shared" si="736"/>
        <v>2017</v>
      </c>
      <c r="C5920" s="2">
        <f t="shared" si="737"/>
        <v>1</v>
      </c>
      <c r="D5920" s="2" t="str">
        <f t="shared" si="738"/>
        <v>January</v>
      </c>
      <c r="E5920" s="2" t="str" cm="1">
        <f t="array" ref="E5920">_xlfn.IFS(C5920/3&lt;=1,"Q1",C5920/3&lt;=2,"Q2",C5920/3&lt;=3,"Q3",C5920/3&lt;=4,"Q4")</f>
        <v>Q1</v>
      </c>
      <c r="F5920" s="2" t="str">
        <f t="shared" si="739"/>
        <v>2017-Jan</v>
      </c>
      <c r="G5920" s="2">
        <f t="shared" si="740"/>
        <v>5</v>
      </c>
      <c r="H5920" s="2" t="str">
        <f t="shared" si="741"/>
        <v>Friday</v>
      </c>
      <c r="I5920" s="2" t="str">
        <f t="shared" si="742"/>
        <v>FM10</v>
      </c>
      <c r="J5920" s="2">
        <f t="shared" si="743"/>
        <v>4</v>
      </c>
    </row>
    <row r="5921" spans="1:10" x14ac:dyDescent="0.35">
      <c r="A5921" s="4">
        <v>40921</v>
      </c>
      <c r="B5921" s="2">
        <f t="shared" si="736"/>
        <v>2012</v>
      </c>
      <c r="C5921" s="2">
        <f t="shared" si="737"/>
        <v>1</v>
      </c>
      <c r="D5921" s="2" t="str">
        <f t="shared" si="738"/>
        <v>January</v>
      </c>
      <c r="E5921" s="2" t="str" cm="1">
        <f t="array" ref="E5921">_xlfn.IFS(C5921/3&lt;=1,"Q1",C5921/3&lt;=2,"Q2",C5921/3&lt;=3,"Q3",C5921/3&lt;=4,"Q4")</f>
        <v>Q1</v>
      </c>
      <c r="F5921" s="2" t="str">
        <f t="shared" si="739"/>
        <v>2012-Jan</v>
      </c>
      <c r="G5921" s="2">
        <f t="shared" si="740"/>
        <v>5</v>
      </c>
      <c r="H5921" s="2" t="str">
        <f t="shared" si="741"/>
        <v>Friday</v>
      </c>
      <c r="I5921" s="2" t="str">
        <f t="shared" si="742"/>
        <v>FM10</v>
      </c>
      <c r="J5921" s="2">
        <f t="shared" si="743"/>
        <v>4</v>
      </c>
    </row>
    <row r="5922" spans="1:10" x14ac:dyDescent="0.35">
      <c r="A5922" s="4">
        <v>43125</v>
      </c>
      <c r="B5922" s="2">
        <f t="shared" si="736"/>
        <v>2018</v>
      </c>
      <c r="C5922" s="2">
        <f t="shared" si="737"/>
        <v>1</v>
      </c>
      <c r="D5922" s="2" t="str">
        <f t="shared" si="738"/>
        <v>January</v>
      </c>
      <c r="E5922" s="2" t="str" cm="1">
        <f t="array" ref="E5922">_xlfn.IFS(C5922/3&lt;=1,"Q1",C5922/3&lt;=2,"Q2",C5922/3&lt;=3,"Q3",C5922/3&lt;=4,"Q4")</f>
        <v>Q1</v>
      </c>
      <c r="F5922" s="2" t="str">
        <f t="shared" si="739"/>
        <v>2018-Jan</v>
      </c>
      <c r="G5922" s="2">
        <f t="shared" si="740"/>
        <v>4</v>
      </c>
      <c r="H5922" s="2" t="str">
        <f t="shared" si="741"/>
        <v>Thursday</v>
      </c>
      <c r="I5922" s="2" t="str">
        <f t="shared" si="742"/>
        <v>FM10</v>
      </c>
      <c r="J5922" s="2">
        <f t="shared" si="743"/>
        <v>4</v>
      </c>
    </row>
    <row r="5923" spans="1:10" x14ac:dyDescent="0.35">
      <c r="A5923" s="4">
        <v>40182</v>
      </c>
      <c r="B5923" s="2">
        <f t="shared" si="736"/>
        <v>2010</v>
      </c>
      <c r="C5923" s="2">
        <f t="shared" si="737"/>
        <v>1</v>
      </c>
      <c r="D5923" s="2" t="str">
        <f t="shared" si="738"/>
        <v>January</v>
      </c>
      <c r="E5923" s="2" t="str" cm="1">
        <f t="array" ref="E5923">_xlfn.IFS(C5923/3&lt;=1,"Q1",C5923/3&lt;=2,"Q2",C5923/3&lt;=3,"Q3",C5923/3&lt;=4,"Q4")</f>
        <v>Q1</v>
      </c>
      <c r="F5923" s="2" t="str">
        <f t="shared" si="739"/>
        <v>2010-Jan</v>
      </c>
      <c r="G5923" s="2">
        <f t="shared" si="740"/>
        <v>1</v>
      </c>
      <c r="H5923" s="2" t="str">
        <f t="shared" si="741"/>
        <v>Monday</v>
      </c>
      <c r="I5923" s="2" t="str">
        <f t="shared" si="742"/>
        <v>FM10</v>
      </c>
      <c r="J5923" s="2">
        <f t="shared" si="743"/>
        <v>4</v>
      </c>
    </row>
    <row r="5924" spans="1:10" x14ac:dyDescent="0.35">
      <c r="A5924" s="4">
        <v>41298</v>
      </c>
      <c r="B5924" s="2">
        <f t="shared" si="736"/>
        <v>2013</v>
      </c>
      <c r="C5924" s="2">
        <f t="shared" si="737"/>
        <v>1</v>
      </c>
      <c r="D5924" s="2" t="str">
        <f t="shared" si="738"/>
        <v>January</v>
      </c>
      <c r="E5924" s="2" t="str" cm="1">
        <f t="array" ref="E5924">_xlfn.IFS(C5924/3&lt;=1,"Q1",C5924/3&lt;=2,"Q2",C5924/3&lt;=3,"Q3",C5924/3&lt;=4,"Q4")</f>
        <v>Q1</v>
      </c>
      <c r="F5924" s="2" t="str">
        <f t="shared" si="739"/>
        <v>2013-Jan</v>
      </c>
      <c r="G5924" s="2">
        <f t="shared" si="740"/>
        <v>4</v>
      </c>
      <c r="H5924" s="2" t="str">
        <f t="shared" si="741"/>
        <v>Thursday</v>
      </c>
      <c r="I5924" s="2" t="str">
        <f t="shared" si="742"/>
        <v>FM10</v>
      </c>
      <c r="J5924" s="2">
        <f t="shared" si="743"/>
        <v>4</v>
      </c>
    </row>
    <row r="5925" spans="1:10" x14ac:dyDescent="0.35">
      <c r="A5925" s="4">
        <v>42029</v>
      </c>
      <c r="B5925" s="2">
        <f t="shared" si="736"/>
        <v>2015</v>
      </c>
      <c r="C5925" s="2">
        <f t="shared" si="737"/>
        <v>1</v>
      </c>
      <c r="D5925" s="2" t="str">
        <f t="shared" si="738"/>
        <v>January</v>
      </c>
      <c r="E5925" s="2" t="str" cm="1">
        <f t="array" ref="E5925">_xlfn.IFS(C5925/3&lt;=1,"Q1",C5925/3&lt;=2,"Q2",C5925/3&lt;=3,"Q3",C5925/3&lt;=4,"Q4")</f>
        <v>Q1</v>
      </c>
      <c r="F5925" s="2" t="str">
        <f t="shared" si="739"/>
        <v>2015-Jan</v>
      </c>
      <c r="G5925" s="2">
        <f t="shared" si="740"/>
        <v>7</v>
      </c>
      <c r="H5925" s="2" t="str">
        <f t="shared" si="741"/>
        <v>Sunday</v>
      </c>
      <c r="I5925" s="2" t="str">
        <f t="shared" si="742"/>
        <v>FM10</v>
      </c>
      <c r="J5925" s="2">
        <f t="shared" si="743"/>
        <v>4</v>
      </c>
    </row>
    <row r="5926" spans="1:10" x14ac:dyDescent="0.35">
      <c r="A5926" s="4">
        <v>42743</v>
      </c>
      <c r="B5926" s="2">
        <f t="shared" si="736"/>
        <v>2017</v>
      </c>
      <c r="C5926" s="2">
        <f t="shared" si="737"/>
        <v>1</v>
      </c>
      <c r="D5926" s="2" t="str">
        <f t="shared" si="738"/>
        <v>January</v>
      </c>
      <c r="E5926" s="2" t="str" cm="1">
        <f t="array" ref="E5926">_xlfn.IFS(C5926/3&lt;=1,"Q1",C5926/3&lt;=2,"Q2",C5926/3&lt;=3,"Q3",C5926/3&lt;=4,"Q4")</f>
        <v>Q1</v>
      </c>
      <c r="F5926" s="2" t="str">
        <f t="shared" si="739"/>
        <v>2017-Jan</v>
      </c>
      <c r="G5926" s="2">
        <f t="shared" si="740"/>
        <v>7</v>
      </c>
      <c r="H5926" s="2" t="str">
        <f t="shared" si="741"/>
        <v>Sunday</v>
      </c>
      <c r="I5926" s="2" t="str">
        <f t="shared" si="742"/>
        <v>FM10</v>
      </c>
      <c r="J5926" s="2">
        <f t="shared" si="743"/>
        <v>4</v>
      </c>
    </row>
    <row r="5927" spans="1:10" x14ac:dyDescent="0.35">
      <c r="A5927" s="4">
        <v>42744</v>
      </c>
      <c r="B5927" s="2">
        <f t="shared" si="736"/>
        <v>2017</v>
      </c>
      <c r="C5927" s="2">
        <f t="shared" si="737"/>
        <v>1</v>
      </c>
      <c r="D5927" s="2" t="str">
        <f t="shared" si="738"/>
        <v>January</v>
      </c>
      <c r="E5927" s="2" t="str" cm="1">
        <f t="array" ref="E5927">_xlfn.IFS(C5927/3&lt;=1,"Q1",C5927/3&lt;=2,"Q2",C5927/3&lt;=3,"Q3",C5927/3&lt;=4,"Q4")</f>
        <v>Q1</v>
      </c>
      <c r="F5927" s="2" t="str">
        <f t="shared" si="739"/>
        <v>2017-Jan</v>
      </c>
      <c r="G5927" s="2">
        <f t="shared" si="740"/>
        <v>1</v>
      </c>
      <c r="H5927" s="2" t="str">
        <f t="shared" si="741"/>
        <v>Monday</v>
      </c>
      <c r="I5927" s="2" t="str">
        <f t="shared" si="742"/>
        <v>FM10</v>
      </c>
      <c r="J5927" s="2">
        <f t="shared" si="743"/>
        <v>4</v>
      </c>
    </row>
    <row r="5928" spans="1:10" x14ac:dyDescent="0.35">
      <c r="A5928" s="4">
        <v>42373</v>
      </c>
      <c r="B5928" s="2">
        <f t="shared" si="736"/>
        <v>2016</v>
      </c>
      <c r="C5928" s="2">
        <f t="shared" si="737"/>
        <v>1</v>
      </c>
      <c r="D5928" s="2" t="str">
        <f t="shared" si="738"/>
        <v>January</v>
      </c>
      <c r="E5928" s="2" t="str" cm="1">
        <f t="array" ref="E5928">_xlfn.IFS(C5928/3&lt;=1,"Q1",C5928/3&lt;=2,"Q2",C5928/3&lt;=3,"Q3",C5928/3&lt;=4,"Q4")</f>
        <v>Q1</v>
      </c>
      <c r="F5928" s="2" t="str">
        <f t="shared" si="739"/>
        <v>2016-Jan</v>
      </c>
      <c r="G5928" s="2">
        <f t="shared" si="740"/>
        <v>1</v>
      </c>
      <c r="H5928" s="2" t="str">
        <f t="shared" si="741"/>
        <v>Monday</v>
      </c>
      <c r="I5928" s="2" t="str">
        <f t="shared" si="742"/>
        <v>FM10</v>
      </c>
      <c r="J5928" s="2">
        <f t="shared" si="743"/>
        <v>4</v>
      </c>
    </row>
    <row r="5929" spans="1:10" x14ac:dyDescent="0.35">
      <c r="A5929" s="4">
        <v>42748</v>
      </c>
      <c r="B5929" s="2">
        <f t="shared" si="736"/>
        <v>2017</v>
      </c>
      <c r="C5929" s="2">
        <f t="shared" si="737"/>
        <v>1</v>
      </c>
      <c r="D5929" s="2" t="str">
        <f t="shared" si="738"/>
        <v>January</v>
      </c>
      <c r="E5929" s="2" t="str" cm="1">
        <f t="array" ref="E5929">_xlfn.IFS(C5929/3&lt;=1,"Q1",C5929/3&lt;=2,"Q2",C5929/3&lt;=3,"Q3",C5929/3&lt;=4,"Q4")</f>
        <v>Q1</v>
      </c>
      <c r="F5929" s="2" t="str">
        <f t="shared" si="739"/>
        <v>2017-Jan</v>
      </c>
      <c r="G5929" s="2">
        <f t="shared" si="740"/>
        <v>5</v>
      </c>
      <c r="H5929" s="2" t="str">
        <f t="shared" si="741"/>
        <v>Friday</v>
      </c>
      <c r="I5929" s="2" t="str">
        <f t="shared" si="742"/>
        <v>FM10</v>
      </c>
      <c r="J5929" s="2">
        <f t="shared" si="743"/>
        <v>4</v>
      </c>
    </row>
    <row r="5930" spans="1:10" x14ac:dyDescent="0.35">
      <c r="A5930" s="4">
        <v>41482</v>
      </c>
      <c r="B5930" s="2">
        <f t="shared" si="736"/>
        <v>2013</v>
      </c>
      <c r="C5930" s="2">
        <f t="shared" si="737"/>
        <v>7</v>
      </c>
      <c r="D5930" s="2" t="str">
        <f t="shared" si="738"/>
        <v>July</v>
      </c>
      <c r="E5930" s="2" t="str" cm="1">
        <f t="array" ref="E5930">_xlfn.IFS(C5930/3&lt;=1,"Q1",C5930/3&lt;=2,"Q2",C5930/3&lt;=3,"Q3",C5930/3&lt;=4,"Q4")</f>
        <v>Q3</v>
      </c>
      <c r="F5930" s="2" t="str">
        <f t="shared" si="739"/>
        <v>2013-Jul</v>
      </c>
      <c r="G5930" s="2">
        <f t="shared" si="740"/>
        <v>6</v>
      </c>
      <c r="H5930" s="2" t="str">
        <f t="shared" si="741"/>
        <v>Saturday</v>
      </c>
      <c r="I5930" s="2" t="str">
        <f t="shared" si="742"/>
        <v>FM4</v>
      </c>
      <c r="J5930" s="2">
        <f t="shared" si="743"/>
        <v>2</v>
      </c>
    </row>
    <row r="5931" spans="1:10" x14ac:dyDescent="0.35">
      <c r="A5931" s="4">
        <v>40385</v>
      </c>
      <c r="B5931" s="2">
        <f t="shared" si="736"/>
        <v>2010</v>
      </c>
      <c r="C5931" s="2">
        <f t="shared" si="737"/>
        <v>7</v>
      </c>
      <c r="D5931" s="2" t="str">
        <f t="shared" si="738"/>
        <v>July</v>
      </c>
      <c r="E5931" s="2" t="str" cm="1">
        <f t="array" ref="E5931">_xlfn.IFS(C5931/3&lt;=1,"Q1",C5931/3&lt;=2,"Q2",C5931/3&lt;=3,"Q3",C5931/3&lt;=4,"Q4")</f>
        <v>Q3</v>
      </c>
      <c r="F5931" s="2" t="str">
        <f t="shared" si="739"/>
        <v>2010-Jul</v>
      </c>
      <c r="G5931" s="2">
        <f t="shared" si="740"/>
        <v>1</v>
      </c>
      <c r="H5931" s="2" t="str">
        <f t="shared" si="741"/>
        <v>Monday</v>
      </c>
      <c r="I5931" s="2" t="str">
        <f t="shared" si="742"/>
        <v>FM4</v>
      </c>
      <c r="J5931" s="2">
        <f t="shared" si="743"/>
        <v>2</v>
      </c>
    </row>
    <row r="5932" spans="1:10" x14ac:dyDescent="0.35">
      <c r="A5932" s="4">
        <v>40934</v>
      </c>
      <c r="B5932" s="2">
        <f t="shared" si="736"/>
        <v>2012</v>
      </c>
      <c r="C5932" s="2">
        <f t="shared" si="737"/>
        <v>1</v>
      </c>
      <c r="D5932" s="2" t="str">
        <f t="shared" si="738"/>
        <v>January</v>
      </c>
      <c r="E5932" s="2" t="str" cm="1">
        <f t="array" ref="E5932">_xlfn.IFS(C5932/3&lt;=1,"Q1",C5932/3&lt;=2,"Q2",C5932/3&lt;=3,"Q3",C5932/3&lt;=4,"Q4")</f>
        <v>Q1</v>
      </c>
      <c r="F5932" s="2" t="str">
        <f t="shared" si="739"/>
        <v>2012-Jan</v>
      </c>
      <c r="G5932" s="2">
        <f t="shared" si="740"/>
        <v>4</v>
      </c>
      <c r="H5932" s="2" t="str">
        <f t="shared" si="741"/>
        <v>Thursday</v>
      </c>
      <c r="I5932" s="2" t="str">
        <f t="shared" si="742"/>
        <v>FM10</v>
      </c>
      <c r="J5932" s="2">
        <f t="shared" si="743"/>
        <v>4</v>
      </c>
    </row>
    <row r="5933" spans="1:10" x14ac:dyDescent="0.35">
      <c r="A5933" s="4">
        <v>43104</v>
      </c>
      <c r="B5933" s="2">
        <f t="shared" si="736"/>
        <v>2018</v>
      </c>
      <c r="C5933" s="2">
        <f t="shared" si="737"/>
        <v>1</v>
      </c>
      <c r="D5933" s="2" t="str">
        <f t="shared" si="738"/>
        <v>January</v>
      </c>
      <c r="E5933" s="2" t="str" cm="1">
        <f t="array" ref="E5933">_xlfn.IFS(C5933/3&lt;=1,"Q1",C5933/3&lt;=2,"Q2",C5933/3&lt;=3,"Q3",C5933/3&lt;=4,"Q4")</f>
        <v>Q1</v>
      </c>
      <c r="F5933" s="2" t="str">
        <f t="shared" si="739"/>
        <v>2018-Jan</v>
      </c>
      <c r="G5933" s="2">
        <f t="shared" si="740"/>
        <v>4</v>
      </c>
      <c r="H5933" s="2" t="str">
        <f t="shared" si="741"/>
        <v>Thursday</v>
      </c>
      <c r="I5933" s="2" t="str">
        <f t="shared" si="742"/>
        <v>FM10</v>
      </c>
      <c r="J5933" s="2">
        <f t="shared" si="743"/>
        <v>4</v>
      </c>
    </row>
    <row r="5934" spans="1:10" x14ac:dyDescent="0.35">
      <c r="A5934" s="4">
        <v>43119</v>
      </c>
      <c r="B5934" s="2">
        <f t="shared" si="736"/>
        <v>2018</v>
      </c>
      <c r="C5934" s="2">
        <f t="shared" si="737"/>
        <v>1</v>
      </c>
      <c r="D5934" s="2" t="str">
        <f t="shared" si="738"/>
        <v>January</v>
      </c>
      <c r="E5934" s="2" t="str" cm="1">
        <f t="array" ref="E5934">_xlfn.IFS(C5934/3&lt;=1,"Q1",C5934/3&lt;=2,"Q2",C5934/3&lt;=3,"Q3",C5934/3&lt;=4,"Q4")</f>
        <v>Q1</v>
      </c>
      <c r="F5934" s="2" t="str">
        <f t="shared" si="739"/>
        <v>2018-Jan</v>
      </c>
      <c r="G5934" s="2">
        <f t="shared" si="740"/>
        <v>5</v>
      </c>
      <c r="H5934" s="2" t="str">
        <f t="shared" si="741"/>
        <v>Friday</v>
      </c>
      <c r="I5934" s="2" t="str">
        <f t="shared" si="742"/>
        <v>FM10</v>
      </c>
      <c r="J5934" s="2">
        <f t="shared" si="743"/>
        <v>4</v>
      </c>
    </row>
    <row r="5935" spans="1:10" x14ac:dyDescent="0.35">
      <c r="A5935" s="4">
        <v>43105</v>
      </c>
      <c r="B5935" s="2">
        <f t="shared" si="736"/>
        <v>2018</v>
      </c>
      <c r="C5935" s="2">
        <f t="shared" si="737"/>
        <v>1</v>
      </c>
      <c r="D5935" s="2" t="str">
        <f t="shared" si="738"/>
        <v>January</v>
      </c>
      <c r="E5935" s="2" t="str" cm="1">
        <f t="array" ref="E5935">_xlfn.IFS(C5935/3&lt;=1,"Q1",C5935/3&lt;=2,"Q2",C5935/3&lt;=3,"Q3",C5935/3&lt;=4,"Q4")</f>
        <v>Q1</v>
      </c>
      <c r="F5935" s="2" t="str">
        <f t="shared" si="739"/>
        <v>2018-Jan</v>
      </c>
      <c r="G5935" s="2">
        <f t="shared" si="740"/>
        <v>5</v>
      </c>
      <c r="H5935" s="2" t="str">
        <f t="shared" si="741"/>
        <v>Friday</v>
      </c>
      <c r="I5935" s="2" t="str">
        <f t="shared" si="742"/>
        <v>FM10</v>
      </c>
      <c r="J5935" s="2">
        <f t="shared" si="743"/>
        <v>4</v>
      </c>
    </row>
    <row r="5936" spans="1:10" x14ac:dyDescent="0.35">
      <c r="A5936" s="4">
        <v>43119</v>
      </c>
      <c r="B5936" s="2">
        <f t="shared" si="736"/>
        <v>2018</v>
      </c>
      <c r="C5936" s="2">
        <f t="shared" si="737"/>
        <v>1</v>
      </c>
      <c r="D5936" s="2" t="str">
        <f t="shared" si="738"/>
        <v>January</v>
      </c>
      <c r="E5936" s="2" t="str" cm="1">
        <f t="array" ref="E5936">_xlfn.IFS(C5936/3&lt;=1,"Q1",C5936/3&lt;=2,"Q2",C5936/3&lt;=3,"Q3",C5936/3&lt;=4,"Q4")</f>
        <v>Q1</v>
      </c>
      <c r="F5936" s="2" t="str">
        <f t="shared" si="739"/>
        <v>2018-Jan</v>
      </c>
      <c r="G5936" s="2">
        <f t="shared" si="740"/>
        <v>5</v>
      </c>
      <c r="H5936" s="2" t="str">
        <f t="shared" si="741"/>
        <v>Friday</v>
      </c>
      <c r="I5936" s="2" t="str">
        <f t="shared" si="742"/>
        <v>FM10</v>
      </c>
      <c r="J5936" s="2">
        <f t="shared" si="743"/>
        <v>4</v>
      </c>
    </row>
    <row r="5937" spans="1:10" x14ac:dyDescent="0.35">
      <c r="A5937" s="4">
        <v>41283</v>
      </c>
      <c r="B5937" s="2">
        <f t="shared" si="736"/>
        <v>2013</v>
      </c>
      <c r="C5937" s="2">
        <f t="shared" si="737"/>
        <v>1</v>
      </c>
      <c r="D5937" s="2" t="str">
        <f t="shared" si="738"/>
        <v>January</v>
      </c>
      <c r="E5937" s="2" t="str" cm="1">
        <f t="array" ref="E5937">_xlfn.IFS(C5937/3&lt;=1,"Q1",C5937/3&lt;=2,"Q2",C5937/3&lt;=3,"Q3",C5937/3&lt;=4,"Q4")</f>
        <v>Q1</v>
      </c>
      <c r="F5937" s="2" t="str">
        <f t="shared" si="739"/>
        <v>2013-Jan</v>
      </c>
      <c r="G5937" s="2">
        <f t="shared" si="740"/>
        <v>3</v>
      </c>
      <c r="H5937" s="2" t="str">
        <f t="shared" si="741"/>
        <v>Wednesday</v>
      </c>
      <c r="I5937" s="2" t="str">
        <f t="shared" si="742"/>
        <v>FM10</v>
      </c>
      <c r="J5937" s="2">
        <f t="shared" si="743"/>
        <v>4</v>
      </c>
    </row>
    <row r="5938" spans="1:10" x14ac:dyDescent="0.35">
      <c r="A5938" s="4">
        <v>40183</v>
      </c>
      <c r="B5938" s="2">
        <f t="shared" si="736"/>
        <v>2010</v>
      </c>
      <c r="C5938" s="2">
        <f t="shared" si="737"/>
        <v>1</v>
      </c>
      <c r="D5938" s="2" t="str">
        <f t="shared" si="738"/>
        <v>January</v>
      </c>
      <c r="E5938" s="2" t="str" cm="1">
        <f t="array" ref="E5938">_xlfn.IFS(C5938/3&lt;=1,"Q1",C5938/3&lt;=2,"Q2",C5938/3&lt;=3,"Q3",C5938/3&lt;=4,"Q4")</f>
        <v>Q1</v>
      </c>
      <c r="F5938" s="2" t="str">
        <f t="shared" si="739"/>
        <v>2010-Jan</v>
      </c>
      <c r="G5938" s="2">
        <f t="shared" si="740"/>
        <v>2</v>
      </c>
      <c r="H5938" s="2" t="str">
        <f t="shared" si="741"/>
        <v>Tuesday</v>
      </c>
      <c r="I5938" s="2" t="str">
        <f t="shared" si="742"/>
        <v>FM10</v>
      </c>
      <c r="J5938" s="2">
        <f t="shared" si="743"/>
        <v>4</v>
      </c>
    </row>
    <row r="5939" spans="1:10" x14ac:dyDescent="0.35">
      <c r="A5939" s="4">
        <v>41297</v>
      </c>
      <c r="B5939" s="2">
        <f t="shared" si="736"/>
        <v>2013</v>
      </c>
      <c r="C5939" s="2">
        <f t="shared" si="737"/>
        <v>1</v>
      </c>
      <c r="D5939" s="2" t="str">
        <f t="shared" si="738"/>
        <v>January</v>
      </c>
      <c r="E5939" s="2" t="str" cm="1">
        <f t="array" ref="E5939">_xlfn.IFS(C5939/3&lt;=1,"Q1",C5939/3&lt;=2,"Q2",C5939/3&lt;=3,"Q3",C5939/3&lt;=4,"Q4")</f>
        <v>Q1</v>
      </c>
      <c r="F5939" s="2" t="str">
        <f t="shared" si="739"/>
        <v>2013-Jan</v>
      </c>
      <c r="G5939" s="2">
        <f t="shared" si="740"/>
        <v>3</v>
      </c>
      <c r="H5939" s="2" t="str">
        <f t="shared" si="741"/>
        <v>Wednesday</v>
      </c>
      <c r="I5939" s="2" t="str">
        <f t="shared" si="742"/>
        <v>FM10</v>
      </c>
      <c r="J5939" s="2">
        <f t="shared" si="743"/>
        <v>4</v>
      </c>
    </row>
    <row r="5940" spans="1:10" x14ac:dyDescent="0.35">
      <c r="A5940" s="4">
        <v>43117</v>
      </c>
      <c r="B5940" s="2">
        <f t="shared" si="736"/>
        <v>2018</v>
      </c>
      <c r="C5940" s="2">
        <f t="shared" si="737"/>
        <v>1</v>
      </c>
      <c r="D5940" s="2" t="str">
        <f t="shared" si="738"/>
        <v>January</v>
      </c>
      <c r="E5940" s="2" t="str" cm="1">
        <f t="array" ref="E5940">_xlfn.IFS(C5940/3&lt;=1,"Q1",C5940/3&lt;=2,"Q2",C5940/3&lt;=3,"Q3",C5940/3&lt;=4,"Q4")</f>
        <v>Q1</v>
      </c>
      <c r="F5940" s="2" t="str">
        <f t="shared" si="739"/>
        <v>2018-Jan</v>
      </c>
      <c r="G5940" s="2">
        <f t="shared" si="740"/>
        <v>3</v>
      </c>
      <c r="H5940" s="2" t="str">
        <f t="shared" si="741"/>
        <v>Wednesday</v>
      </c>
      <c r="I5940" s="2" t="str">
        <f t="shared" si="742"/>
        <v>FM10</v>
      </c>
      <c r="J5940" s="2">
        <f t="shared" si="743"/>
        <v>4</v>
      </c>
    </row>
    <row r="5941" spans="1:10" x14ac:dyDescent="0.35">
      <c r="A5941" s="4">
        <v>42026</v>
      </c>
      <c r="B5941" s="2">
        <f t="shared" si="736"/>
        <v>2015</v>
      </c>
      <c r="C5941" s="2">
        <f t="shared" si="737"/>
        <v>1</v>
      </c>
      <c r="D5941" s="2" t="str">
        <f t="shared" si="738"/>
        <v>January</v>
      </c>
      <c r="E5941" s="2" t="str" cm="1">
        <f t="array" ref="E5941">_xlfn.IFS(C5941/3&lt;=1,"Q1",C5941/3&lt;=2,"Q2",C5941/3&lt;=3,"Q3",C5941/3&lt;=4,"Q4")</f>
        <v>Q1</v>
      </c>
      <c r="F5941" s="2" t="str">
        <f t="shared" si="739"/>
        <v>2015-Jan</v>
      </c>
      <c r="G5941" s="2">
        <f t="shared" si="740"/>
        <v>4</v>
      </c>
      <c r="H5941" s="2" t="str">
        <f t="shared" si="741"/>
        <v>Thursday</v>
      </c>
      <c r="I5941" s="2" t="str">
        <f t="shared" si="742"/>
        <v>FM10</v>
      </c>
      <c r="J5941" s="2">
        <f t="shared" si="743"/>
        <v>4</v>
      </c>
    </row>
    <row r="5942" spans="1:10" x14ac:dyDescent="0.35">
      <c r="A5942" s="4">
        <v>42030</v>
      </c>
      <c r="B5942" s="2">
        <f t="shared" si="736"/>
        <v>2015</v>
      </c>
      <c r="C5942" s="2">
        <f t="shared" si="737"/>
        <v>1</v>
      </c>
      <c r="D5942" s="2" t="str">
        <f t="shared" si="738"/>
        <v>January</v>
      </c>
      <c r="E5942" s="2" t="str" cm="1">
        <f t="array" ref="E5942">_xlfn.IFS(C5942/3&lt;=1,"Q1",C5942/3&lt;=2,"Q2",C5942/3&lt;=3,"Q3",C5942/3&lt;=4,"Q4")</f>
        <v>Q1</v>
      </c>
      <c r="F5942" s="2" t="str">
        <f t="shared" si="739"/>
        <v>2015-Jan</v>
      </c>
      <c r="G5942" s="2">
        <f t="shared" si="740"/>
        <v>1</v>
      </c>
      <c r="H5942" s="2" t="str">
        <f t="shared" si="741"/>
        <v>Monday</v>
      </c>
      <c r="I5942" s="2" t="str">
        <f t="shared" si="742"/>
        <v>FM10</v>
      </c>
      <c r="J5942" s="2">
        <f t="shared" si="743"/>
        <v>4</v>
      </c>
    </row>
    <row r="5943" spans="1:10" x14ac:dyDescent="0.35">
      <c r="A5943" s="4">
        <v>40695</v>
      </c>
      <c r="B5943" s="2">
        <f t="shared" si="736"/>
        <v>2011</v>
      </c>
      <c r="C5943" s="2">
        <f t="shared" si="737"/>
        <v>6</v>
      </c>
      <c r="D5943" s="2" t="str">
        <f t="shared" si="738"/>
        <v>June</v>
      </c>
      <c r="E5943" s="2" t="str" cm="1">
        <f t="array" ref="E5943">_xlfn.IFS(C5943/3&lt;=1,"Q1",C5943/3&lt;=2,"Q2",C5943/3&lt;=3,"Q3",C5943/3&lt;=4,"Q4")</f>
        <v>Q2</v>
      </c>
      <c r="F5943" s="2" t="str">
        <f t="shared" si="739"/>
        <v>2011-Jun</v>
      </c>
      <c r="G5943" s="2">
        <f t="shared" si="740"/>
        <v>3</v>
      </c>
      <c r="H5943" s="2" t="str">
        <f t="shared" si="741"/>
        <v>Wednesday</v>
      </c>
      <c r="I5943" s="2" t="str">
        <f t="shared" si="742"/>
        <v>FM3</v>
      </c>
      <c r="J5943" s="2">
        <f t="shared" si="743"/>
        <v>1</v>
      </c>
    </row>
    <row r="5944" spans="1:10" x14ac:dyDescent="0.35">
      <c r="A5944" s="4">
        <v>40553</v>
      </c>
      <c r="B5944" s="2">
        <f t="shared" si="736"/>
        <v>2011</v>
      </c>
      <c r="C5944" s="2">
        <f t="shared" si="737"/>
        <v>1</v>
      </c>
      <c r="D5944" s="2" t="str">
        <f t="shared" si="738"/>
        <v>January</v>
      </c>
      <c r="E5944" s="2" t="str" cm="1">
        <f t="array" ref="E5944">_xlfn.IFS(C5944/3&lt;=1,"Q1",C5944/3&lt;=2,"Q2",C5944/3&lt;=3,"Q3",C5944/3&lt;=4,"Q4")</f>
        <v>Q1</v>
      </c>
      <c r="F5944" s="2" t="str">
        <f t="shared" si="739"/>
        <v>2011-Jan</v>
      </c>
      <c r="G5944" s="2">
        <f t="shared" si="740"/>
        <v>1</v>
      </c>
      <c r="H5944" s="2" t="str">
        <f t="shared" si="741"/>
        <v>Monday</v>
      </c>
      <c r="I5944" s="2" t="str">
        <f t="shared" si="742"/>
        <v>FM10</v>
      </c>
      <c r="J5944" s="2">
        <f t="shared" si="743"/>
        <v>4</v>
      </c>
    </row>
    <row r="5945" spans="1:10" x14ac:dyDescent="0.35">
      <c r="A5945" s="4">
        <v>41447</v>
      </c>
      <c r="B5945" s="2">
        <f t="shared" si="736"/>
        <v>2013</v>
      </c>
      <c r="C5945" s="2">
        <f t="shared" si="737"/>
        <v>6</v>
      </c>
      <c r="D5945" s="2" t="str">
        <f t="shared" si="738"/>
        <v>June</v>
      </c>
      <c r="E5945" s="2" t="str" cm="1">
        <f t="array" ref="E5945">_xlfn.IFS(C5945/3&lt;=1,"Q1",C5945/3&lt;=2,"Q2",C5945/3&lt;=3,"Q3",C5945/3&lt;=4,"Q4")</f>
        <v>Q2</v>
      </c>
      <c r="F5945" s="2" t="str">
        <f t="shared" si="739"/>
        <v>2013-Jun</v>
      </c>
      <c r="G5945" s="2">
        <f t="shared" si="740"/>
        <v>6</v>
      </c>
      <c r="H5945" s="2" t="str">
        <f t="shared" si="741"/>
        <v>Saturday</v>
      </c>
      <c r="I5945" s="2" t="str">
        <f t="shared" si="742"/>
        <v>FM3</v>
      </c>
      <c r="J5945" s="2">
        <f t="shared" si="743"/>
        <v>1</v>
      </c>
    </row>
    <row r="5946" spans="1:10" x14ac:dyDescent="0.35">
      <c r="A5946" s="4">
        <v>42166</v>
      </c>
      <c r="B5946" s="2">
        <f t="shared" si="736"/>
        <v>2015</v>
      </c>
      <c r="C5946" s="2">
        <f t="shared" si="737"/>
        <v>6</v>
      </c>
      <c r="D5946" s="2" t="str">
        <f t="shared" si="738"/>
        <v>June</v>
      </c>
      <c r="E5946" s="2" t="str" cm="1">
        <f t="array" ref="E5946">_xlfn.IFS(C5946/3&lt;=1,"Q1",C5946/3&lt;=2,"Q2",C5946/3&lt;=3,"Q3",C5946/3&lt;=4,"Q4")</f>
        <v>Q2</v>
      </c>
      <c r="F5946" s="2" t="str">
        <f t="shared" si="739"/>
        <v>2015-Jun</v>
      </c>
      <c r="G5946" s="2">
        <f t="shared" si="740"/>
        <v>4</v>
      </c>
      <c r="H5946" s="2" t="str">
        <f t="shared" si="741"/>
        <v>Thursday</v>
      </c>
      <c r="I5946" s="2" t="str">
        <f t="shared" si="742"/>
        <v>FM3</v>
      </c>
      <c r="J5946" s="2">
        <f t="shared" si="743"/>
        <v>1</v>
      </c>
    </row>
    <row r="5947" spans="1:10" x14ac:dyDescent="0.35">
      <c r="A5947" s="4">
        <v>40190</v>
      </c>
      <c r="B5947" s="2">
        <f t="shared" si="736"/>
        <v>2010</v>
      </c>
      <c r="C5947" s="2">
        <f t="shared" si="737"/>
        <v>1</v>
      </c>
      <c r="D5947" s="2" t="str">
        <f t="shared" si="738"/>
        <v>January</v>
      </c>
      <c r="E5947" s="2" t="str" cm="1">
        <f t="array" ref="E5947">_xlfn.IFS(C5947/3&lt;=1,"Q1",C5947/3&lt;=2,"Q2",C5947/3&lt;=3,"Q3",C5947/3&lt;=4,"Q4")</f>
        <v>Q1</v>
      </c>
      <c r="F5947" s="2" t="str">
        <f t="shared" si="739"/>
        <v>2010-Jan</v>
      </c>
      <c r="G5947" s="2">
        <f t="shared" si="740"/>
        <v>2</v>
      </c>
      <c r="H5947" s="2" t="str">
        <f t="shared" si="741"/>
        <v>Tuesday</v>
      </c>
      <c r="I5947" s="2" t="str">
        <f t="shared" si="742"/>
        <v>FM10</v>
      </c>
      <c r="J5947" s="2">
        <f t="shared" si="743"/>
        <v>4</v>
      </c>
    </row>
    <row r="5948" spans="1:10" x14ac:dyDescent="0.35">
      <c r="A5948" s="4">
        <v>42906</v>
      </c>
      <c r="B5948" s="2">
        <f t="shared" si="736"/>
        <v>2017</v>
      </c>
      <c r="C5948" s="2">
        <f t="shared" si="737"/>
        <v>6</v>
      </c>
      <c r="D5948" s="2" t="str">
        <f t="shared" si="738"/>
        <v>June</v>
      </c>
      <c r="E5948" s="2" t="str" cm="1">
        <f t="array" ref="E5948">_xlfn.IFS(C5948/3&lt;=1,"Q1",C5948/3&lt;=2,"Q2",C5948/3&lt;=3,"Q3",C5948/3&lt;=4,"Q4")</f>
        <v>Q2</v>
      </c>
      <c r="F5948" s="2" t="str">
        <f t="shared" si="739"/>
        <v>2017-Jun</v>
      </c>
      <c r="G5948" s="2">
        <f t="shared" si="740"/>
        <v>2</v>
      </c>
      <c r="H5948" s="2" t="str">
        <f t="shared" si="741"/>
        <v>Tuesday</v>
      </c>
      <c r="I5948" s="2" t="str">
        <f t="shared" si="742"/>
        <v>FM3</v>
      </c>
      <c r="J5948" s="2">
        <f t="shared" si="743"/>
        <v>1</v>
      </c>
    </row>
    <row r="5949" spans="1:10" x14ac:dyDescent="0.35">
      <c r="A5949" s="4">
        <v>43088</v>
      </c>
      <c r="B5949" s="2">
        <f t="shared" si="736"/>
        <v>2017</v>
      </c>
      <c r="C5949" s="2">
        <f t="shared" si="737"/>
        <v>12</v>
      </c>
      <c r="D5949" s="2" t="str">
        <f t="shared" si="738"/>
        <v>December</v>
      </c>
      <c r="E5949" s="2" t="str" cm="1">
        <f t="array" ref="E5949">_xlfn.IFS(C5949/3&lt;=1,"Q1",C5949/3&lt;=2,"Q2",C5949/3&lt;=3,"Q3",C5949/3&lt;=4,"Q4")</f>
        <v>Q4</v>
      </c>
      <c r="F5949" s="2" t="str">
        <f t="shared" si="739"/>
        <v>2017-Dec</v>
      </c>
      <c r="G5949" s="2">
        <f t="shared" si="740"/>
        <v>2</v>
      </c>
      <c r="H5949" s="2" t="str">
        <f t="shared" si="741"/>
        <v>Tuesday</v>
      </c>
      <c r="I5949" s="2" t="str">
        <f t="shared" si="742"/>
        <v>FM9</v>
      </c>
      <c r="J5949" s="2">
        <f t="shared" si="743"/>
        <v>3</v>
      </c>
    </row>
    <row r="5950" spans="1:10" x14ac:dyDescent="0.35">
      <c r="A5950" s="4">
        <v>43094</v>
      </c>
      <c r="B5950" s="2">
        <f t="shared" si="736"/>
        <v>2017</v>
      </c>
      <c r="C5950" s="2">
        <f t="shared" si="737"/>
        <v>12</v>
      </c>
      <c r="D5950" s="2" t="str">
        <f t="shared" si="738"/>
        <v>December</v>
      </c>
      <c r="E5950" s="2" t="str" cm="1">
        <f t="array" ref="E5950">_xlfn.IFS(C5950/3&lt;=1,"Q1",C5950/3&lt;=2,"Q2",C5950/3&lt;=3,"Q3",C5950/3&lt;=4,"Q4")</f>
        <v>Q4</v>
      </c>
      <c r="F5950" s="2" t="str">
        <f t="shared" si="739"/>
        <v>2017-Dec</v>
      </c>
      <c r="G5950" s="2">
        <f t="shared" si="740"/>
        <v>1</v>
      </c>
      <c r="H5950" s="2" t="str">
        <f t="shared" si="741"/>
        <v>Monday</v>
      </c>
      <c r="I5950" s="2" t="str">
        <f t="shared" si="742"/>
        <v>FM9</v>
      </c>
      <c r="J5950" s="2">
        <f t="shared" si="743"/>
        <v>3</v>
      </c>
    </row>
    <row r="5951" spans="1:10" x14ac:dyDescent="0.35">
      <c r="A5951" s="4">
        <v>43458</v>
      </c>
      <c r="B5951" s="2">
        <f t="shared" si="736"/>
        <v>2018</v>
      </c>
      <c r="C5951" s="2">
        <f t="shared" si="737"/>
        <v>12</v>
      </c>
      <c r="D5951" s="2" t="str">
        <f t="shared" si="738"/>
        <v>December</v>
      </c>
      <c r="E5951" s="2" t="str" cm="1">
        <f t="array" ref="E5951">_xlfn.IFS(C5951/3&lt;=1,"Q1",C5951/3&lt;=2,"Q2",C5951/3&lt;=3,"Q3",C5951/3&lt;=4,"Q4")</f>
        <v>Q4</v>
      </c>
      <c r="F5951" s="2" t="str">
        <f t="shared" si="739"/>
        <v>2018-Dec</v>
      </c>
      <c r="G5951" s="2">
        <f t="shared" si="740"/>
        <v>1</v>
      </c>
      <c r="H5951" s="2" t="str">
        <f t="shared" si="741"/>
        <v>Monday</v>
      </c>
      <c r="I5951" s="2" t="str">
        <f t="shared" si="742"/>
        <v>FM9</v>
      </c>
      <c r="J5951" s="2">
        <f t="shared" si="743"/>
        <v>3</v>
      </c>
    </row>
    <row r="5952" spans="1:10" x14ac:dyDescent="0.35">
      <c r="A5952" s="4">
        <v>40525</v>
      </c>
      <c r="B5952" s="2">
        <f t="shared" si="736"/>
        <v>2010</v>
      </c>
      <c r="C5952" s="2">
        <f t="shared" si="737"/>
        <v>12</v>
      </c>
      <c r="D5952" s="2" t="str">
        <f t="shared" si="738"/>
        <v>December</v>
      </c>
      <c r="E5952" s="2" t="str" cm="1">
        <f t="array" ref="E5952">_xlfn.IFS(C5952/3&lt;=1,"Q1",C5952/3&lt;=2,"Q2",C5952/3&lt;=3,"Q3",C5952/3&lt;=4,"Q4")</f>
        <v>Q4</v>
      </c>
      <c r="F5952" s="2" t="str">
        <f t="shared" si="739"/>
        <v>2010-Dec</v>
      </c>
      <c r="G5952" s="2">
        <f t="shared" si="740"/>
        <v>1</v>
      </c>
      <c r="H5952" s="2" t="str">
        <f t="shared" si="741"/>
        <v>Monday</v>
      </c>
      <c r="I5952" s="2" t="str">
        <f t="shared" si="742"/>
        <v>FM9</v>
      </c>
      <c r="J5952" s="2">
        <f t="shared" si="743"/>
        <v>3</v>
      </c>
    </row>
    <row r="5953" spans="1:10" x14ac:dyDescent="0.35">
      <c r="A5953" s="4">
        <v>42727</v>
      </c>
      <c r="B5953" s="2">
        <f t="shared" si="736"/>
        <v>2016</v>
      </c>
      <c r="C5953" s="2">
        <f t="shared" si="737"/>
        <v>12</v>
      </c>
      <c r="D5953" s="2" t="str">
        <f t="shared" si="738"/>
        <v>December</v>
      </c>
      <c r="E5953" s="2" t="str" cm="1">
        <f t="array" ref="E5953">_xlfn.IFS(C5953/3&lt;=1,"Q1",C5953/3&lt;=2,"Q2",C5953/3&lt;=3,"Q3",C5953/3&lt;=4,"Q4")</f>
        <v>Q4</v>
      </c>
      <c r="F5953" s="2" t="str">
        <f t="shared" si="739"/>
        <v>2016-Dec</v>
      </c>
      <c r="G5953" s="2">
        <f t="shared" si="740"/>
        <v>5</v>
      </c>
      <c r="H5953" s="2" t="str">
        <f t="shared" si="741"/>
        <v>Friday</v>
      </c>
      <c r="I5953" s="2" t="str">
        <f t="shared" si="742"/>
        <v>FM9</v>
      </c>
      <c r="J5953" s="2">
        <f t="shared" si="743"/>
        <v>3</v>
      </c>
    </row>
    <row r="5954" spans="1:10" x14ac:dyDescent="0.35">
      <c r="A5954" s="4">
        <v>41251</v>
      </c>
      <c r="B5954" s="2">
        <f t="shared" si="736"/>
        <v>2012</v>
      </c>
      <c r="C5954" s="2">
        <f t="shared" si="737"/>
        <v>12</v>
      </c>
      <c r="D5954" s="2" t="str">
        <f t="shared" si="738"/>
        <v>December</v>
      </c>
      <c r="E5954" s="2" t="str" cm="1">
        <f t="array" ref="E5954">_xlfn.IFS(C5954/3&lt;=1,"Q1",C5954/3&lt;=2,"Q2",C5954/3&lt;=3,"Q3",C5954/3&lt;=4,"Q4")</f>
        <v>Q4</v>
      </c>
      <c r="F5954" s="2" t="str">
        <f t="shared" si="739"/>
        <v>2012-Dec</v>
      </c>
      <c r="G5954" s="2">
        <f t="shared" si="740"/>
        <v>6</v>
      </c>
      <c r="H5954" s="2" t="str">
        <f t="shared" si="741"/>
        <v>Saturday</v>
      </c>
      <c r="I5954" s="2" t="str">
        <f t="shared" si="742"/>
        <v>FM9</v>
      </c>
      <c r="J5954" s="2">
        <f t="shared" si="743"/>
        <v>3</v>
      </c>
    </row>
    <row r="5955" spans="1:10" x14ac:dyDescent="0.35">
      <c r="A5955" s="4">
        <v>43086</v>
      </c>
      <c r="B5955" s="2">
        <f t="shared" ref="B5955:B6018" si="744">YEAR(A5955)</f>
        <v>2017</v>
      </c>
      <c r="C5955" s="2">
        <f t="shared" ref="C5955:C6018" si="745">MONTH(A5955)</f>
        <v>12</v>
      </c>
      <c r="D5955" s="2" t="str">
        <f t="shared" ref="D5955:D6018" si="746">TEXT(A5955,"mmmm")</f>
        <v>December</v>
      </c>
      <c r="E5955" s="2" t="str" cm="1">
        <f t="array" ref="E5955">_xlfn.IFS(C5955/3&lt;=1,"Q1",C5955/3&lt;=2,"Q2",C5955/3&lt;=3,"Q3",C5955/3&lt;=4,"Q4")</f>
        <v>Q4</v>
      </c>
      <c r="F5955" s="2" t="str">
        <f t="shared" ref="F5955:F6018" si="747">TEXT(A5955,"yyyy"&amp;"-"&amp;"mmm")</f>
        <v>2017-Dec</v>
      </c>
      <c r="G5955" s="2">
        <f t="shared" ref="G5955:G6018" si="748">WEEKDAY(A5955,2)</f>
        <v>7</v>
      </c>
      <c r="H5955" s="2" t="str">
        <f t="shared" ref="H5955:H6018" si="749">TEXT(A5955,"dddd")</f>
        <v>Sunday</v>
      </c>
      <c r="I5955" s="2" t="str">
        <f t="shared" ref="I5955:I6018" si="750">"FM" &amp; (MOD(MONTH(A5955) - 4, 12) + 1)</f>
        <v>FM9</v>
      </c>
      <c r="J5955" s="2">
        <f t="shared" ref="J5955:J6018" si="751">INT((MOD(MONTH(A5955) - 4, 12))/3) + 1</f>
        <v>3</v>
      </c>
    </row>
    <row r="5956" spans="1:10" x14ac:dyDescent="0.35">
      <c r="A5956" s="4">
        <v>42363</v>
      </c>
      <c r="B5956" s="2">
        <f t="shared" si="744"/>
        <v>2015</v>
      </c>
      <c r="C5956" s="2">
        <f t="shared" si="745"/>
        <v>12</v>
      </c>
      <c r="D5956" s="2" t="str">
        <f t="shared" si="746"/>
        <v>December</v>
      </c>
      <c r="E5956" s="2" t="str" cm="1">
        <f t="array" ref="E5956">_xlfn.IFS(C5956/3&lt;=1,"Q1",C5956/3&lt;=2,"Q2",C5956/3&lt;=3,"Q3",C5956/3&lt;=4,"Q4")</f>
        <v>Q4</v>
      </c>
      <c r="F5956" s="2" t="str">
        <f t="shared" si="747"/>
        <v>2015-Dec</v>
      </c>
      <c r="G5956" s="2">
        <f t="shared" si="748"/>
        <v>5</v>
      </c>
      <c r="H5956" s="2" t="str">
        <f t="shared" si="749"/>
        <v>Friday</v>
      </c>
      <c r="I5956" s="2" t="str">
        <f t="shared" si="750"/>
        <v>FM9</v>
      </c>
      <c r="J5956" s="2">
        <f t="shared" si="751"/>
        <v>3</v>
      </c>
    </row>
    <row r="5957" spans="1:10" x14ac:dyDescent="0.35">
      <c r="A5957" s="4">
        <v>43455</v>
      </c>
      <c r="B5957" s="2">
        <f t="shared" si="744"/>
        <v>2018</v>
      </c>
      <c r="C5957" s="2">
        <f t="shared" si="745"/>
        <v>12</v>
      </c>
      <c r="D5957" s="2" t="str">
        <f t="shared" si="746"/>
        <v>December</v>
      </c>
      <c r="E5957" s="2" t="str" cm="1">
        <f t="array" ref="E5957">_xlfn.IFS(C5957/3&lt;=1,"Q1",C5957/3&lt;=2,"Q2",C5957/3&lt;=3,"Q3",C5957/3&lt;=4,"Q4")</f>
        <v>Q4</v>
      </c>
      <c r="F5957" s="2" t="str">
        <f t="shared" si="747"/>
        <v>2018-Dec</v>
      </c>
      <c r="G5957" s="2">
        <f t="shared" si="748"/>
        <v>5</v>
      </c>
      <c r="H5957" s="2" t="str">
        <f t="shared" si="749"/>
        <v>Friday</v>
      </c>
      <c r="I5957" s="2" t="str">
        <f t="shared" si="750"/>
        <v>FM9</v>
      </c>
      <c r="J5957" s="2">
        <f t="shared" si="751"/>
        <v>3</v>
      </c>
    </row>
    <row r="5958" spans="1:10" x14ac:dyDescent="0.35">
      <c r="A5958" s="4">
        <v>43254</v>
      </c>
      <c r="B5958" s="2">
        <f t="shared" si="744"/>
        <v>2018</v>
      </c>
      <c r="C5958" s="2">
        <f t="shared" si="745"/>
        <v>6</v>
      </c>
      <c r="D5958" s="2" t="str">
        <f t="shared" si="746"/>
        <v>June</v>
      </c>
      <c r="E5958" s="2" t="str" cm="1">
        <f t="array" ref="E5958">_xlfn.IFS(C5958/3&lt;=1,"Q1",C5958/3&lt;=2,"Q2",C5958/3&lt;=3,"Q3",C5958/3&lt;=4,"Q4")</f>
        <v>Q2</v>
      </c>
      <c r="F5958" s="2" t="str">
        <f t="shared" si="747"/>
        <v>2018-Jun</v>
      </c>
      <c r="G5958" s="2">
        <f t="shared" si="748"/>
        <v>7</v>
      </c>
      <c r="H5958" s="2" t="str">
        <f t="shared" si="749"/>
        <v>Sunday</v>
      </c>
      <c r="I5958" s="2" t="str">
        <f t="shared" si="750"/>
        <v>FM3</v>
      </c>
      <c r="J5958" s="2">
        <f t="shared" si="751"/>
        <v>1</v>
      </c>
    </row>
    <row r="5959" spans="1:10" x14ac:dyDescent="0.35">
      <c r="A5959" s="4">
        <v>41989</v>
      </c>
      <c r="B5959" s="2">
        <f t="shared" si="744"/>
        <v>2014</v>
      </c>
      <c r="C5959" s="2">
        <f t="shared" si="745"/>
        <v>12</v>
      </c>
      <c r="D5959" s="2" t="str">
        <f t="shared" si="746"/>
        <v>December</v>
      </c>
      <c r="E5959" s="2" t="str" cm="1">
        <f t="array" ref="E5959">_xlfn.IFS(C5959/3&lt;=1,"Q1",C5959/3&lt;=2,"Q2",C5959/3&lt;=3,"Q3",C5959/3&lt;=4,"Q4")</f>
        <v>Q4</v>
      </c>
      <c r="F5959" s="2" t="str">
        <f t="shared" si="747"/>
        <v>2014-Dec</v>
      </c>
      <c r="G5959" s="2">
        <f t="shared" si="748"/>
        <v>2</v>
      </c>
      <c r="H5959" s="2" t="str">
        <f t="shared" si="749"/>
        <v>Tuesday</v>
      </c>
      <c r="I5959" s="2" t="str">
        <f t="shared" si="750"/>
        <v>FM9</v>
      </c>
      <c r="J5959" s="2">
        <f t="shared" si="751"/>
        <v>3</v>
      </c>
    </row>
    <row r="5960" spans="1:10" x14ac:dyDescent="0.35">
      <c r="A5960" s="4">
        <v>41259</v>
      </c>
      <c r="B5960" s="2">
        <f t="shared" si="744"/>
        <v>2012</v>
      </c>
      <c r="C5960" s="2">
        <f t="shared" si="745"/>
        <v>12</v>
      </c>
      <c r="D5960" s="2" t="str">
        <f t="shared" si="746"/>
        <v>December</v>
      </c>
      <c r="E5960" s="2" t="str" cm="1">
        <f t="array" ref="E5960">_xlfn.IFS(C5960/3&lt;=1,"Q1",C5960/3&lt;=2,"Q2",C5960/3&lt;=3,"Q3",C5960/3&lt;=4,"Q4")</f>
        <v>Q4</v>
      </c>
      <c r="F5960" s="2" t="str">
        <f t="shared" si="747"/>
        <v>2012-Dec</v>
      </c>
      <c r="G5960" s="2">
        <f t="shared" si="748"/>
        <v>7</v>
      </c>
      <c r="H5960" s="2" t="str">
        <f t="shared" si="749"/>
        <v>Sunday</v>
      </c>
      <c r="I5960" s="2" t="str">
        <f t="shared" si="750"/>
        <v>FM9</v>
      </c>
      <c r="J5960" s="2">
        <f t="shared" si="751"/>
        <v>3</v>
      </c>
    </row>
    <row r="5961" spans="1:10" x14ac:dyDescent="0.35">
      <c r="A5961" s="4">
        <v>41626</v>
      </c>
      <c r="B5961" s="2">
        <f t="shared" si="744"/>
        <v>2013</v>
      </c>
      <c r="C5961" s="2">
        <f t="shared" si="745"/>
        <v>12</v>
      </c>
      <c r="D5961" s="2" t="str">
        <f t="shared" si="746"/>
        <v>December</v>
      </c>
      <c r="E5961" s="2" t="str" cm="1">
        <f t="array" ref="E5961">_xlfn.IFS(C5961/3&lt;=1,"Q1",C5961/3&lt;=2,"Q2",C5961/3&lt;=3,"Q3",C5961/3&lt;=4,"Q4")</f>
        <v>Q4</v>
      </c>
      <c r="F5961" s="2" t="str">
        <f t="shared" si="747"/>
        <v>2013-Dec</v>
      </c>
      <c r="G5961" s="2">
        <f t="shared" si="748"/>
        <v>3</v>
      </c>
      <c r="H5961" s="2" t="str">
        <f t="shared" si="749"/>
        <v>Wednesday</v>
      </c>
      <c r="I5961" s="2" t="str">
        <f t="shared" si="750"/>
        <v>FM9</v>
      </c>
      <c r="J5961" s="2">
        <f t="shared" si="751"/>
        <v>3</v>
      </c>
    </row>
    <row r="5962" spans="1:10" x14ac:dyDescent="0.35">
      <c r="A5962" s="4">
        <v>41993</v>
      </c>
      <c r="B5962" s="2">
        <f t="shared" si="744"/>
        <v>2014</v>
      </c>
      <c r="C5962" s="2">
        <f t="shared" si="745"/>
        <v>12</v>
      </c>
      <c r="D5962" s="2" t="str">
        <f t="shared" si="746"/>
        <v>December</v>
      </c>
      <c r="E5962" s="2" t="str" cm="1">
        <f t="array" ref="E5962">_xlfn.IFS(C5962/3&lt;=1,"Q1",C5962/3&lt;=2,"Q2",C5962/3&lt;=3,"Q3",C5962/3&lt;=4,"Q4")</f>
        <v>Q4</v>
      </c>
      <c r="F5962" s="2" t="str">
        <f t="shared" si="747"/>
        <v>2014-Dec</v>
      </c>
      <c r="G5962" s="2">
        <f t="shared" si="748"/>
        <v>6</v>
      </c>
      <c r="H5962" s="2" t="str">
        <f t="shared" si="749"/>
        <v>Saturday</v>
      </c>
      <c r="I5962" s="2" t="str">
        <f t="shared" si="750"/>
        <v>FM9</v>
      </c>
      <c r="J5962" s="2">
        <f t="shared" si="751"/>
        <v>3</v>
      </c>
    </row>
    <row r="5963" spans="1:10" x14ac:dyDescent="0.35">
      <c r="A5963" s="4">
        <v>42351</v>
      </c>
      <c r="B5963" s="2">
        <f t="shared" si="744"/>
        <v>2015</v>
      </c>
      <c r="C5963" s="2">
        <f t="shared" si="745"/>
        <v>12</v>
      </c>
      <c r="D5963" s="2" t="str">
        <f t="shared" si="746"/>
        <v>December</v>
      </c>
      <c r="E5963" s="2" t="str" cm="1">
        <f t="array" ref="E5963">_xlfn.IFS(C5963/3&lt;=1,"Q1",C5963/3&lt;=2,"Q2",C5963/3&lt;=3,"Q3",C5963/3&lt;=4,"Q4")</f>
        <v>Q4</v>
      </c>
      <c r="F5963" s="2" t="str">
        <f t="shared" si="747"/>
        <v>2015-Dec</v>
      </c>
      <c r="G5963" s="2">
        <f t="shared" si="748"/>
        <v>7</v>
      </c>
      <c r="H5963" s="2" t="str">
        <f t="shared" si="749"/>
        <v>Sunday</v>
      </c>
      <c r="I5963" s="2" t="str">
        <f t="shared" si="750"/>
        <v>FM9</v>
      </c>
      <c r="J5963" s="2">
        <f t="shared" si="751"/>
        <v>3</v>
      </c>
    </row>
    <row r="5964" spans="1:10" x14ac:dyDescent="0.35">
      <c r="A5964" s="4">
        <v>40517</v>
      </c>
      <c r="B5964" s="2">
        <f t="shared" si="744"/>
        <v>2010</v>
      </c>
      <c r="C5964" s="2">
        <f t="shared" si="745"/>
        <v>12</v>
      </c>
      <c r="D5964" s="2" t="str">
        <f t="shared" si="746"/>
        <v>December</v>
      </c>
      <c r="E5964" s="2" t="str" cm="1">
        <f t="array" ref="E5964">_xlfn.IFS(C5964/3&lt;=1,"Q1",C5964/3&lt;=2,"Q2",C5964/3&lt;=3,"Q3",C5964/3&lt;=4,"Q4")</f>
        <v>Q4</v>
      </c>
      <c r="F5964" s="2" t="str">
        <f t="shared" si="747"/>
        <v>2010-Dec</v>
      </c>
      <c r="G5964" s="2">
        <f t="shared" si="748"/>
        <v>7</v>
      </c>
      <c r="H5964" s="2" t="str">
        <f t="shared" si="749"/>
        <v>Sunday</v>
      </c>
      <c r="I5964" s="2" t="str">
        <f t="shared" si="750"/>
        <v>FM9</v>
      </c>
      <c r="J5964" s="2">
        <f t="shared" si="751"/>
        <v>3</v>
      </c>
    </row>
    <row r="5965" spans="1:10" x14ac:dyDescent="0.35">
      <c r="A5965" s="4">
        <v>40534</v>
      </c>
      <c r="B5965" s="2">
        <f t="shared" si="744"/>
        <v>2010</v>
      </c>
      <c r="C5965" s="2">
        <f t="shared" si="745"/>
        <v>12</v>
      </c>
      <c r="D5965" s="2" t="str">
        <f t="shared" si="746"/>
        <v>December</v>
      </c>
      <c r="E5965" s="2" t="str" cm="1">
        <f t="array" ref="E5965">_xlfn.IFS(C5965/3&lt;=1,"Q1",C5965/3&lt;=2,"Q2",C5965/3&lt;=3,"Q3",C5965/3&lt;=4,"Q4")</f>
        <v>Q4</v>
      </c>
      <c r="F5965" s="2" t="str">
        <f t="shared" si="747"/>
        <v>2010-Dec</v>
      </c>
      <c r="G5965" s="2">
        <f t="shared" si="748"/>
        <v>3</v>
      </c>
      <c r="H5965" s="2" t="str">
        <f t="shared" si="749"/>
        <v>Wednesday</v>
      </c>
      <c r="I5965" s="2" t="str">
        <f t="shared" si="750"/>
        <v>FM9</v>
      </c>
      <c r="J5965" s="2">
        <f t="shared" si="751"/>
        <v>3</v>
      </c>
    </row>
    <row r="5966" spans="1:10" x14ac:dyDescent="0.35">
      <c r="A5966" s="4">
        <v>41636</v>
      </c>
      <c r="B5966" s="2">
        <f t="shared" si="744"/>
        <v>2013</v>
      </c>
      <c r="C5966" s="2">
        <f t="shared" si="745"/>
        <v>12</v>
      </c>
      <c r="D5966" s="2" t="str">
        <f t="shared" si="746"/>
        <v>December</v>
      </c>
      <c r="E5966" s="2" t="str" cm="1">
        <f t="array" ref="E5966">_xlfn.IFS(C5966/3&lt;=1,"Q1",C5966/3&lt;=2,"Q2",C5966/3&lt;=3,"Q3",C5966/3&lt;=4,"Q4")</f>
        <v>Q4</v>
      </c>
      <c r="F5966" s="2" t="str">
        <f t="shared" si="747"/>
        <v>2013-Dec</v>
      </c>
      <c r="G5966" s="2">
        <f t="shared" si="748"/>
        <v>6</v>
      </c>
      <c r="H5966" s="2" t="str">
        <f t="shared" si="749"/>
        <v>Saturday</v>
      </c>
      <c r="I5966" s="2" t="str">
        <f t="shared" si="750"/>
        <v>FM9</v>
      </c>
      <c r="J5966" s="2">
        <f t="shared" si="751"/>
        <v>3</v>
      </c>
    </row>
    <row r="5967" spans="1:10" x14ac:dyDescent="0.35">
      <c r="A5967" s="4">
        <v>42709</v>
      </c>
      <c r="B5967" s="2">
        <f t="shared" si="744"/>
        <v>2016</v>
      </c>
      <c r="C5967" s="2">
        <f t="shared" si="745"/>
        <v>12</v>
      </c>
      <c r="D5967" s="2" t="str">
        <f t="shared" si="746"/>
        <v>December</v>
      </c>
      <c r="E5967" s="2" t="str" cm="1">
        <f t="array" ref="E5967">_xlfn.IFS(C5967/3&lt;=1,"Q1",C5967/3&lt;=2,"Q2",C5967/3&lt;=3,"Q3",C5967/3&lt;=4,"Q4")</f>
        <v>Q4</v>
      </c>
      <c r="F5967" s="2" t="str">
        <f t="shared" si="747"/>
        <v>2016-Dec</v>
      </c>
      <c r="G5967" s="2">
        <f t="shared" si="748"/>
        <v>1</v>
      </c>
      <c r="H5967" s="2" t="str">
        <f t="shared" si="749"/>
        <v>Monday</v>
      </c>
      <c r="I5967" s="2" t="str">
        <f t="shared" si="750"/>
        <v>FM9</v>
      </c>
      <c r="J5967" s="2">
        <f t="shared" si="751"/>
        <v>3</v>
      </c>
    </row>
    <row r="5968" spans="1:10" x14ac:dyDescent="0.35">
      <c r="A5968" s="4">
        <v>40517</v>
      </c>
      <c r="B5968" s="2">
        <f t="shared" si="744"/>
        <v>2010</v>
      </c>
      <c r="C5968" s="2">
        <f t="shared" si="745"/>
        <v>12</v>
      </c>
      <c r="D5968" s="2" t="str">
        <f t="shared" si="746"/>
        <v>December</v>
      </c>
      <c r="E5968" s="2" t="str" cm="1">
        <f t="array" ref="E5968">_xlfn.IFS(C5968/3&lt;=1,"Q1",C5968/3&lt;=2,"Q2",C5968/3&lt;=3,"Q3",C5968/3&lt;=4,"Q4")</f>
        <v>Q4</v>
      </c>
      <c r="F5968" s="2" t="str">
        <f t="shared" si="747"/>
        <v>2010-Dec</v>
      </c>
      <c r="G5968" s="2">
        <f t="shared" si="748"/>
        <v>7</v>
      </c>
      <c r="H5968" s="2" t="str">
        <f t="shared" si="749"/>
        <v>Sunday</v>
      </c>
      <c r="I5968" s="2" t="str">
        <f t="shared" si="750"/>
        <v>FM9</v>
      </c>
      <c r="J5968" s="2">
        <f t="shared" si="751"/>
        <v>3</v>
      </c>
    </row>
    <row r="5969" spans="1:10" x14ac:dyDescent="0.35">
      <c r="A5969" s="4">
        <v>41992</v>
      </c>
      <c r="B5969" s="2">
        <f t="shared" si="744"/>
        <v>2014</v>
      </c>
      <c r="C5969" s="2">
        <f t="shared" si="745"/>
        <v>12</v>
      </c>
      <c r="D5969" s="2" t="str">
        <f t="shared" si="746"/>
        <v>December</v>
      </c>
      <c r="E5969" s="2" t="str" cm="1">
        <f t="array" ref="E5969">_xlfn.IFS(C5969/3&lt;=1,"Q1",C5969/3&lt;=2,"Q2",C5969/3&lt;=3,"Q3",C5969/3&lt;=4,"Q4")</f>
        <v>Q4</v>
      </c>
      <c r="F5969" s="2" t="str">
        <f t="shared" si="747"/>
        <v>2014-Dec</v>
      </c>
      <c r="G5969" s="2">
        <f t="shared" si="748"/>
        <v>5</v>
      </c>
      <c r="H5969" s="2" t="str">
        <f t="shared" si="749"/>
        <v>Friday</v>
      </c>
      <c r="I5969" s="2" t="str">
        <f t="shared" si="750"/>
        <v>FM9</v>
      </c>
      <c r="J5969" s="2">
        <f t="shared" si="751"/>
        <v>3</v>
      </c>
    </row>
    <row r="5970" spans="1:10" x14ac:dyDescent="0.35">
      <c r="A5970" s="4">
        <v>40903</v>
      </c>
      <c r="B5970" s="2">
        <f t="shared" si="744"/>
        <v>2011</v>
      </c>
      <c r="C5970" s="2">
        <f t="shared" si="745"/>
        <v>12</v>
      </c>
      <c r="D5970" s="2" t="str">
        <f t="shared" si="746"/>
        <v>December</v>
      </c>
      <c r="E5970" s="2" t="str" cm="1">
        <f t="array" ref="E5970">_xlfn.IFS(C5970/3&lt;=1,"Q1",C5970/3&lt;=2,"Q2",C5970/3&lt;=3,"Q3",C5970/3&lt;=4,"Q4")</f>
        <v>Q4</v>
      </c>
      <c r="F5970" s="2" t="str">
        <f t="shared" si="747"/>
        <v>2011-Dec</v>
      </c>
      <c r="G5970" s="2">
        <f t="shared" si="748"/>
        <v>1</v>
      </c>
      <c r="H5970" s="2" t="str">
        <f t="shared" si="749"/>
        <v>Monday</v>
      </c>
      <c r="I5970" s="2" t="str">
        <f t="shared" si="750"/>
        <v>FM9</v>
      </c>
      <c r="J5970" s="2">
        <f t="shared" si="751"/>
        <v>3</v>
      </c>
    </row>
    <row r="5971" spans="1:10" x14ac:dyDescent="0.35">
      <c r="A5971" s="4">
        <v>40526</v>
      </c>
      <c r="B5971" s="2">
        <f t="shared" si="744"/>
        <v>2010</v>
      </c>
      <c r="C5971" s="2">
        <f t="shared" si="745"/>
        <v>12</v>
      </c>
      <c r="D5971" s="2" t="str">
        <f t="shared" si="746"/>
        <v>December</v>
      </c>
      <c r="E5971" s="2" t="str" cm="1">
        <f t="array" ref="E5971">_xlfn.IFS(C5971/3&lt;=1,"Q1",C5971/3&lt;=2,"Q2",C5971/3&lt;=3,"Q3",C5971/3&lt;=4,"Q4")</f>
        <v>Q4</v>
      </c>
      <c r="F5971" s="2" t="str">
        <f t="shared" si="747"/>
        <v>2010-Dec</v>
      </c>
      <c r="G5971" s="2">
        <f t="shared" si="748"/>
        <v>2</v>
      </c>
      <c r="H5971" s="2" t="str">
        <f t="shared" si="749"/>
        <v>Tuesday</v>
      </c>
      <c r="I5971" s="2" t="str">
        <f t="shared" si="750"/>
        <v>FM9</v>
      </c>
      <c r="J5971" s="2">
        <f t="shared" si="751"/>
        <v>3</v>
      </c>
    </row>
    <row r="5972" spans="1:10" x14ac:dyDescent="0.35">
      <c r="A5972" s="4">
        <v>42359</v>
      </c>
      <c r="B5972" s="2">
        <f t="shared" si="744"/>
        <v>2015</v>
      </c>
      <c r="C5972" s="2">
        <f t="shared" si="745"/>
        <v>12</v>
      </c>
      <c r="D5972" s="2" t="str">
        <f t="shared" si="746"/>
        <v>December</v>
      </c>
      <c r="E5972" s="2" t="str" cm="1">
        <f t="array" ref="E5972">_xlfn.IFS(C5972/3&lt;=1,"Q1",C5972/3&lt;=2,"Q2",C5972/3&lt;=3,"Q3",C5972/3&lt;=4,"Q4")</f>
        <v>Q4</v>
      </c>
      <c r="F5972" s="2" t="str">
        <f t="shared" si="747"/>
        <v>2015-Dec</v>
      </c>
      <c r="G5972" s="2">
        <f t="shared" si="748"/>
        <v>1</v>
      </c>
      <c r="H5972" s="2" t="str">
        <f t="shared" si="749"/>
        <v>Monday</v>
      </c>
      <c r="I5972" s="2" t="str">
        <f t="shared" si="750"/>
        <v>FM9</v>
      </c>
      <c r="J5972" s="2">
        <f t="shared" si="751"/>
        <v>3</v>
      </c>
    </row>
    <row r="5973" spans="1:10" x14ac:dyDescent="0.35">
      <c r="A5973" s="4">
        <v>40900</v>
      </c>
      <c r="B5973" s="2">
        <f t="shared" si="744"/>
        <v>2011</v>
      </c>
      <c r="C5973" s="2">
        <f t="shared" si="745"/>
        <v>12</v>
      </c>
      <c r="D5973" s="2" t="str">
        <f t="shared" si="746"/>
        <v>December</v>
      </c>
      <c r="E5973" s="2" t="str" cm="1">
        <f t="array" ref="E5973">_xlfn.IFS(C5973/3&lt;=1,"Q1",C5973/3&lt;=2,"Q2",C5973/3&lt;=3,"Q3",C5973/3&lt;=4,"Q4")</f>
        <v>Q4</v>
      </c>
      <c r="F5973" s="2" t="str">
        <f t="shared" si="747"/>
        <v>2011-Dec</v>
      </c>
      <c r="G5973" s="2">
        <f t="shared" si="748"/>
        <v>5</v>
      </c>
      <c r="H5973" s="2" t="str">
        <f t="shared" si="749"/>
        <v>Friday</v>
      </c>
      <c r="I5973" s="2" t="str">
        <f t="shared" si="750"/>
        <v>FM9</v>
      </c>
      <c r="J5973" s="2">
        <f t="shared" si="751"/>
        <v>3</v>
      </c>
    </row>
    <row r="5974" spans="1:10" x14ac:dyDescent="0.35">
      <c r="A5974" s="4">
        <v>42710</v>
      </c>
      <c r="B5974" s="2">
        <f t="shared" si="744"/>
        <v>2016</v>
      </c>
      <c r="C5974" s="2">
        <f t="shared" si="745"/>
        <v>12</v>
      </c>
      <c r="D5974" s="2" t="str">
        <f t="shared" si="746"/>
        <v>December</v>
      </c>
      <c r="E5974" s="2" t="str" cm="1">
        <f t="array" ref="E5974">_xlfn.IFS(C5974/3&lt;=1,"Q1",C5974/3&lt;=2,"Q2",C5974/3&lt;=3,"Q3",C5974/3&lt;=4,"Q4")</f>
        <v>Q4</v>
      </c>
      <c r="F5974" s="2" t="str">
        <f t="shared" si="747"/>
        <v>2016-Dec</v>
      </c>
      <c r="G5974" s="2">
        <f t="shared" si="748"/>
        <v>2</v>
      </c>
      <c r="H5974" s="2" t="str">
        <f t="shared" si="749"/>
        <v>Tuesday</v>
      </c>
      <c r="I5974" s="2" t="str">
        <f t="shared" si="750"/>
        <v>FM9</v>
      </c>
      <c r="J5974" s="2">
        <f t="shared" si="751"/>
        <v>3</v>
      </c>
    </row>
    <row r="5975" spans="1:10" x14ac:dyDescent="0.35">
      <c r="A5975" s="4">
        <v>41980</v>
      </c>
      <c r="B5975" s="2">
        <f t="shared" si="744"/>
        <v>2014</v>
      </c>
      <c r="C5975" s="2">
        <f t="shared" si="745"/>
        <v>12</v>
      </c>
      <c r="D5975" s="2" t="str">
        <f t="shared" si="746"/>
        <v>December</v>
      </c>
      <c r="E5975" s="2" t="str" cm="1">
        <f t="array" ref="E5975">_xlfn.IFS(C5975/3&lt;=1,"Q1",C5975/3&lt;=2,"Q2",C5975/3&lt;=3,"Q3",C5975/3&lt;=4,"Q4")</f>
        <v>Q4</v>
      </c>
      <c r="F5975" s="2" t="str">
        <f t="shared" si="747"/>
        <v>2014-Dec</v>
      </c>
      <c r="G5975" s="2">
        <f t="shared" si="748"/>
        <v>7</v>
      </c>
      <c r="H5975" s="2" t="str">
        <f t="shared" si="749"/>
        <v>Sunday</v>
      </c>
      <c r="I5975" s="2" t="str">
        <f t="shared" si="750"/>
        <v>FM9</v>
      </c>
      <c r="J5975" s="2">
        <f t="shared" si="751"/>
        <v>3</v>
      </c>
    </row>
    <row r="5976" spans="1:10" x14ac:dyDescent="0.35">
      <c r="A5976" s="4">
        <v>40882</v>
      </c>
      <c r="B5976" s="2">
        <f t="shared" si="744"/>
        <v>2011</v>
      </c>
      <c r="C5976" s="2">
        <f t="shared" si="745"/>
        <v>12</v>
      </c>
      <c r="D5976" s="2" t="str">
        <f t="shared" si="746"/>
        <v>December</v>
      </c>
      <c r="E5976" s="2" t="str" cm="1">
        <f t="array" ref="E5976">_xlfn.IFS(C5976/3&lt;=1,"Q1",C5976/3&lt;=2,"Q2",C5976/3&lt;=3,"Q3",C5976/3&lt;=4,"Q4")</f>
        <v>Q4</v>
      </c>
      <c r="F5976" s="2" t="str">
        <f t="shared" si="747"/>
        <v>2011-Dec</v>
      </c>
      <c r="G5976" s="2">
        <f t="shared" si="748"/>
        <v>1</v>
      </c>
      <c r="H5976" s="2" t="str">
        <f t="shared" si="749"/>
        <v>Monday</v>
      </c>
      <c r="I5976" s="2" t="str">
        <f t="shared" si="750"/>
        <v>FM9</v>
      </c>
      <c r="J5976" s="2">
        <f t="shared" si="751"/>
        <v>3</v>
      </c>
    </row>
    <row r="5977" spans="1:10" x14ac:dyDescent="0.35">
      <c r="A5977" s="4">
        <v>42493</v>
      </c>
      <c r="B5977" s="2">
        <f t="shared" si="744"/>
        <v>2016</v>
      </c>
      <c r="C5977" s="2">
        <f t="shared" si="745"/>
        <v>5</v>
      </c>
      <c r="D5977" s="2" t="str">
        <f t="shared" si="746"/>
        <v>May</v>
      </c>
      <c r="E5977" s="2" t="str" cm="1">
        <f t="array" ref="E5977">_xlfn.IFS(C5977/3&lt;=1,"Q1",C5977/3&lt;=2,"Q2",C5977/3&lt;=3,"Q3",C5977/3&lt;=4,"Q4")</f>
        <v>Q2</v>
      </c>
      <c r="F5977" s="2" t="str">
        <f t="shared" si="747"/>
        <v>2016-May</v>
      </c>
      <c r="G5977" s="2">
        <f t="shared" si="748"/>
        <v>2</v>
      </c>
      <c r="H5977" s="2" t="str">
        <f t="shared" si="749"/>
        <v>Tuesday</v>
      </c>
      <c r="I5977" s="2" t="str">
        <f t="shared" si="750"/>
        <v>FM2</v>
      </c>
      <c r="J5977" s="2">
        <f t="shared" si="751"/>
        <v>1</v>
      </c>
    </row>
    <row r="5978" spans="1:10" x14ac:dyDescent="0.35">
      <c r="A5978" s="4">
        <v>41249</v>
      </c>
      <c r="B5978" s="2">
        <f t="shared" si="744"/>
        <v>2012</v>
      </c>
      <c r="C5978" s="2">
        <f t="shared" si="745"/>
        <v>12</v>
      </c>
      <c r="D5978" s="2" t="str">
        <f t="shared" si="746"/>
        <v>December</v>
      </c>
      <c r="E5978" s="2" t="str" cm="1">
        <f t="array" ref="E5978">_xlfn.IFS(C5978/3&lt;=1,"Q1",C5978/3&lt;=2,"Q2",C5978/3&lt;=3,"Q3",C5978/3&lt;=4,"Q4")</f>
        <v>Q4</v>
      </c>
      <c r="F5978" s="2" t="str">
        <f t="shared" si="747"/>
        <v>2012-Dec</v>
      </c>
      <c r="G5978" s="2">
        <f t="shared" si="748"/>
        <v>4</v>
      </c>
      <c r="H5978" s="2" t="str">
        <f t="shared" si="749"/>
        <v>Thursday</v>
      </c>
      <c r="I5978" s="2" t="str">
        <f t="shared" si="750"/>
        <v>FM9</v>
      </c>
      <c r="J5978" s="2">
        <f t="shared" si="751"/>
        <v>3</v>
      </c>
    </row>
    <row r="5979" spans="1:10" x14ac:dyDescent="0.35">
      <c r="A5979" s="4">
        <v>41267</v>
      </c>
      <c r="B5979" s="2">
        <f t="shared" si="744"/>
        <v>2012</v>
      </c>
      <c r="C5979" s="2">
        <f t="shared" si="745"/>
        <v>12</v>
      </c>
      <c r="D5979" s="2" t="str">
        <f t="shared" si="746"/>
        <v>December</v>
      </c>
      <c r="E5979" s="2" t="str" cm="1">
        <f t="array" ref="E5979">_xlfn.IFS(C5979/3&lt;=1,"Q1",C5979/3&lt;=2,"Q2",C5979/3&lt;=3,"Q3",C5979/3&lt;=4,"Q4")</f>
        <v>Q4</v>
      </c>
      <c r="F5979" s="2" t="str">
        <f t="shared" si="747"/>
        <v>2012-Dec</v>
      </c>
      <c r="G5979" s="2">
        <f t="shared" si="748"/>
        <v>1</v>
      </c>
      <c r="H5979" s="2" t="str">
        <f t="shared" si="749"/>
        <v>Monday</v>
      </c>
      <c r="I5979" s="2" t="str">
        <f t="shared" si="750"/>
        <v>FM9</v>
      </c>
      <c r="J5979" s="2">
        <f t="shared" si="751"/>
        <v>3</v>
      </c>
    </row>
    <row r="5980" spans="1:10" x14ac:dyDescent="0.35">
      <c r="A5980" s="4">
        <v>41246</v>
      </c>
      <c r="B5980" s="2">
        <f t="shared" si="744"/>
        <v>2012</v>
      </c>
      <c r="C5980" s="2">
        <f t="shared" si="745"/>
        <v>12</v>
      </c>
      <c r="D5980" s="2" t="str">
        <f t="shared" si="746"/>
        <v>December</v>
      </c>
      <c r="E5980" s="2" t="str" cm="1">
        <f t="array" ref="E5980">_xlfn.IFS(C5980/3&lt;=1,"Q1",C5980/3&lt;=2,"Q2",C5980/3&lt;=3,"Q3",C5980/3&lt;=4,"Q4")</f>
        <v>Q4</v>
      </c>
      <c r="F5980" s="2" t="str">
        <f t="shared" si="747"/>
        <v>2012-Dec</v>
      </c>
      <c r="G5980" s="2">
        <f t="shared" si="748"/>
        <v>1</v>
      </c>
      <c r="H5980" s="2" t="str">
        <f t="shared" si="749"/>
        <v>Monday</v>
      </c>
      <c r="I5980" s="2" t="str">
        <f t="shared" si="750"/>
        <v>FM9</v>
      </c>
      <c r="J5980" s="2">
        <f t="shared" si="751"/>
        <v>3</v>
      </c>
    </row>
    <row r="5981" spans="1:10" x14ac:dyDescent="0.35">
      <c r="A5981" s="4">
        <v>41416</v>
      </c>
      <c r="B5981" s="2">
        <f t="shared" si="744"/>
        <v>2013</v>
      </c>
      <c r="C5981" s="2">
        <f t="shared" si="745"/>
        <v>5</v>
      </c>
      <c r="D5981" s="2" t="str">
        <f t="shared" si="746"/>
        <v>May</v>
      </c>
      <c r="E5981" s="2" t="str" cm="1">
        <f t="array" ref="E5981">_xlfn.IFS(C5981/3&lt;=1,"Q1",C5981/3&lt;=2,"Q2",C5981/3&lt;=3,"Q3",C5981/3&lt;=4,"Q4")</f>
        <v>Q2</v>
      </c>
      <c r="F5981" s="2" t="str">
        <f t="shared" si="747"/>
        <v>2013-May</v>
      </c>
      <c r="G5981" s="2">
        <f t="shared" si="748"/>
        <v>3</v>
      </c>
      <c r="H5981" s="2" t="str">
        <f t="shared" si="749"/>
        <v>Wednesday</v>
      </c>
      <c r="I5981" s="2" t="str">
        <f t="shared" si="750"/>
        <v>FM2</v>
      </c>
      <c r="J5981" s="2">
        <f t="shared" si="751"/>
        <v>1</v>
      </c>
    </row>
    <row r="5982" spans="1:10" x14ac:dyDescent="0.35">
      <c r="A5982" s="4">
        <v>40687</v>
      </c>
      <c r="B5982" s="2">
        <f t="shared" si="744"/>
        <v>2011</v>
      </c>
      <c r="C5982" s="2">
        <f t="shared" si="745"/>
        <v>5</v>
      </c>
      <c r="D5982" s="2" t="str">
        <f t="shared" si="746"/>
        <v>May</v>
      </c>
      <c r="E5982" s="2" t="str" cm="1">
        <f t="array" ref="E5982">_xlfn.IFS(C5982/3&lt;=1,"Q1",C5982/3&lt;=2,"Q2",C5982/3&lt;=3,"Q3",C5982/3&lt;=4,"Q4")</f>
        <v>Q2</v>
      </c>
      <c r="F5982" s="2" t="str">
        <f t="shared" si="747"/>
        <v>2011-May</v>
      </c>
      <c r="G5982" s="2">
        <f t="shared" si="748"/>
        <v>2</v>
      </c>
      <c r="H5982" s="2" t="str">
        <f t="shared" si="749"/>
        <v>Tuesday</v>
      </c>
      <c r="I5982" s="2" t="str">
        <f t="shared" si="750"/>
        <v>FM2</v>
      </c>
      <c r="J5982" s="2">
        <f t="shared" si="751"/>
        <v>1</v>
      </c>
    </row>
    <row r="5983" spans="1:10" x14ac:dyDescent="0.35">
      <c r="A5983" s="4">
        <v>40687</v>
      </c>
      <c r="B5983" s="2">
        <f t="shared" si="744"/>
        <v>2011</v>
      </c>
      <c r="C5983" s="2">
        <f t="shared" si="745"/>
        <v>5</v>
      </c>
      <c r="D5983" s="2" t="str">
        <f t="shared" si="746"/>
        <v>May</v>
      </c>
      <c r="E5983" s="2" t="str" cm="1">
        <f t="array" ref="E5983">_xlfn.IFS(C5983/3&lt;=1,"Q1",C5983/3&lt;=2,"Q2",C5983/3&lt;=3,"Q3",C5983/3&lt;=4,"Q4")</f>
        <v>Q2</v>
      </c>
      <c r="F5983" s="2" t="str">
        <f t="shared" si="747"/>
        <v>2011-May</v>
      </c>
      <c r="G5983" s="2">
        <f t="shared" si="748"/>
        <v>2</v>
      </c>
      <c r="H5983" s="2" t="str">
        <f t="shared" si="749"/>
        <v>Tuesday</v>
      </c>
      <c r="I5983" s="2" t="str">
        <f t="shared" si="750"/>
        <v>FM2</v>
      </c>
      <c r="J5983" s="2">
        <f t="shared" si="751"/>
        <v>1</v>
      </c>
    </row>
    <row r="5984" spans="1:10" x14ac:dyDescent="0.35">
      <c r="A5984" s="4">
        <v>43086</v>
      </c>
      <c r="B5984" s="2">
        <f t="shared" si="744"/>
        <v>2017</v>
      </c>
      <c r="C5984" s="2">
        <f t="shared" si="745"/>
        <v>12</v>
      </c>
      <c r="D5984" s="2" t="str">
        <f t="shared" si="746"/>
        <v>December</v>
      </c>
      <c r="E5984" s="2" t="str" cm="1">
        <f t="array" ref="E5984">_xlfn.IFS(C5984/3&lt;=1,"Q1",C5984/3&lt;=2,"Q2",C5984/3&lt;=3,"Q3",C5984/3&lt;=4,"Q4")</f>
        <v>Q4</v>
      </c>
      <c r="F5984" s="2" t="str">
        <f t="shared" si="747"/>
        <v>2017-Dec</v>
      </c>
      <c r="G5984" s="2">
        <f t="shared" si="748"/>
        <v>7</v>
      </c>
      <c r="H5984" s="2" t="str">
        <f t="shared" si="749"/>
        <v>Sunday</v>
      </c>
      <c r="I5984" s="2" t="str">
        <f t="shared" si="750"/>
        <v>FM9</v>
      </c>
      <c r="J5984" s="2">
        <f t="shared" si="751"/>
        <v>3</v>
      </c>
    </row>
    <row r="5985" spans="1:10" x14ac:dyDescent="0.35">
      <c r="A5985" s="4">
        <v>42311</v>
      </c>
      <c r="B5985" s="2">
        <f t="shared" si="744"/>
        <v>2015</v>
      </c>
      <c r="C5985" s="2">
        <f t="shared" si="745"/>
        <v>11</v>
      </c>
      <c r="D5985" s="2" t="str">
        <f t="shared" si="746"/>
        <v>November</v>
      </c>
      <c r="E5985" s="2" t="str" cm="1">
        <f t="array" ref="E5985">_xlfn.IFS(C5985/3&lt;=1,"Q1",C5985/3&lt;=2,"Q2",C5985/3&lt;=3,"Q3",C5985/3&lt;=4,"Q4")</f>
        <v>Q4</v>
      </c>
      <c r="F5985" s="2" t="str">
        <f t="shared" si="747"/>
        <v>2015-Nov</v>
      </c>
      <c r="G5985" s="2">
        <f t="shared" si="748"/>
        <v>2</v>
      </c>
      <c r="H5985" s="2" t="str">
        <f t="shared" si="749"/>
        <v>Tuesday</v>
      </c>
      <c r="I5985" s="2" t="str">
        <f t="shared" si="750"/>
        <v>FM8</v>
      </c>
      <c r="J5985" s="2">
        <f t="shared" si="751"/>
        <v>3</v>
      </c>
    </row>
    <row r="5986" spans="1:10" x14ac:dyDescent="0.35">
      <c r="A5986" s="4">
        <v>41962</v>
      </c>
      <c r="B5986" s="2">
        <f t="shared" si="744"/>
        <v>2014</v>
      </c>
      <c r="C5986" s="2">
        <f t="shared" si="745"/>
        <v>11</v>
      </c>
      <c r="D5986" s="2" t="str">
        <f t="shared" si="746"/>
        <v>November</v>
      </c>
      <c r="E5986" s="2" t="str" cm="1">
        <f t="array" ref="E5986">_xlfn.IFS(C5986/3&lt;=1,"Q1",C5986/3&lt;=2,"Q2",C5986/3&lt;=3,"Q3",C5986/3&lt;=4,"Q4")</f>
        <v>Q4</v>
      </c>
      <c r="F5986" s="2" t="str">
        <f t="shared" si="747"/>
        <v>2014-Nov</v>
      </c>
      <c r="G5986" s="2">
        <f t="shared" si="748"/>
        <v>3</v>
      </c>
      <c r="H5986" s="2" t="str">
        <f t="shared" si="749"/>
        <v>Wednesday</v>
      </c>
      <c r="I5986" s="2" t="str">
        <f t="shared" si="750"/>
        <v>FM8</v>
      </c>
      <c r="J5986" s="2">
        <f t="shared" si="751"/>
        <v>3</v>
      </c>
    </row>
    <row r="5987" spans="1:10" x14ac:dyDescent="0.35">
      <c r="A5987" s="4">
        <v>40487</v>
      </c>
      <c r="B5987" s="2">
        <f t="shared" si="744"/>
        <v>2010</v>
      </c>
      <c r="C5987" s="2">
        <f t="shared" si="745"/>
        <v>11</v>
      </c>
      <c r="D5987" s="2" t="str">
        <f t="shared" si="746"/>
        <v>November</v>
      </c>
      <c r="E5987" s="2" t="str" cm="1">
        <f t="array" ref="E5987">_xlfn.IFS(C5987/3&lt;=1,"Q1",C5987/3&lt;=2,"Q2",C5987/3&lt;=3,"Q3",C5987/3&lt;=4,"Q4")</f>
        <v>Q4</v>
      </c>
      <c r="F5987" s="2" t="str">
        <f t="shared" si="747"/>
        <v>2010-Nov</v>
      </c>
      <c r="G5987" s="2">
        <f t="shared" si="748"/>
        <v>5</v>
      </c>
      <c r="H5987" s="2" t="str">
        <f t="shared" si="749"/>
        <v>Friday</v>
      </c>
      <c r="I5987" s="2" t="str">
        <f t="shared" si="750"/>
        <v>FM8</v>
      </c>
      <c r="J5987" s="2">
        <f t="shared" si="751"/>
        <v>3</v>
      </c>
    </row>
    <row r="5988" spans="1:10" x14ac:dyDescent="0.35">
      <c r="A5988" s="4">
        <v>43429</v>
      </c>
      <c r="B5988" s="2">
        <f t="shared" si="744"/>
        <v>2018</v>
      </c>
      <c r="C5988" s="2">
        <f t="shared" si="745"/>
        <v>11</v>
      </c>
      <c r="D5988" s="2" t="str">
        <f t="shared" si="746"/>
        <v>November</v>
      </c>
      <c r="E5988" s="2" t="str" cm="1">
        <f t="array" ref="E5988">_xlfn.IFS(C5988/3&lt;=1,"Q1",C5988/3&lt;=2,"Q2",C5988/3&lt;=3,"Q3",C5988/3&lt;=4,"Q4")</f>
        <v>Q4</v>
      </c>
      <c r="F5988" s="2" t="str">
        <f t="shared" si="747"/>
        <v>2018-Nov</v>
      </c>
      <c r="G5988" s="2">
        <f t="shared" si="748"/>
        <v>7</v>
      </c>
      <c r="H5988" s="2" t="str">
        <f t="shared" si="749"/>
        <v>Sunday</v>
      </c>
      <c r="I5988" s="2" t="str">
        <f t="shared" si="750"/>
        <v>FM8</v>
      </c>
      <c r="J5988" s="2">
        <f t="shared" si="751"/>
        <v>3</v>
      </c>
    </row>
    <row r="5989" spans="1:10" x14ac:dyDescent="0.35">
      <c r="A5989" s="4">
        <v>41228</v>
      </c>
      <c r="B5989" s="2">
        <f t="shared" si="744"/>
        <v>2012</v>
      </c>
      <c r="C5989" s="2">
        <f t="shared" si="745"/>
        <v>11</v>
      </c>
      <c r="D5989" s="2" t="str">
        <f t="shared" si="746"/>
        <v>November</v>
      </c>
      <c r="E5989" s="2" t="str" cm="1">
        <f t="array" ref="E5989">_xlfn.IFS(C5989/3&lt;=1,"Q1",C5989/3&lt;=2,"Q2",C5989/3&lt;=3,"Q3",C5989/3&lt;=4,"Q4")</f>
        <v>Q4</v>
      </c>
      <c r="F5989" s="2" t="str">
        <f t="shared" si="747"/>
        <v>2012-Nov</v>
      </c>
      <c r="G5989" s="2">
        <f t="shared" si="748"/>
        <v>4</v>
      </c>
      <c r="H5989" s="2" t="str">
        <f t="shared" si="749"/>
        <v>Thursday</v>
      </c>
      <c r="I5989" s="2" t="str">
        <f t="shared" si="750"/>
        <v>FM8</v>
      </c>
      <c r="J5989" s="2">
        <f t="shared" si="751"/>
        <v>3</v>
      </c>
    </row>
    <row r="5990" spans="1:10" x14ac:dyDescent="0.35">
      <c r="A5990" s="4">
        <v>43245</v>
      </c>
      <c r="B5990" s="2">
        <f t="shared" si="744"/>
        <v>2018</v>
      </c>
      <c r="C5990" s="2">
        <f t="shared" si="745"/>
        <v>5</v>
      </c>
      <c r="D5990" s="2" t="str">
        <f t="shared" si="746"/>
        <v>May</v>
      </c>
      <c r="E5990" s="2" t="str" cm="1">
        <f t="array" ref="E5990">_xlfn.IFS(C5990/3&lt;=1,"Q1",C5990/3&lt;=2,"Q2",C5990/3&lt;=3,"Q3",C5990/3&lt;=4,"Q4")</f>
        <v>Q2</v>
      </c>
      <c r="F5990" s="2" t="str">
        <f t="shared" si="747"/>
        <v>2018-May</v>
      </c>
      <c r="G5990" s="2">
        <f t="shared" si="748"/>
        <v>5</v>
      </c>
      <c r="H5990" s="2" t="str">
        <f t="shared" si="749"/>
        <v>Friday</v>
      </c>
      <c r="I5990" s="2" t="str">
        <f t="shared" si="750"/>
        <v>FM2</v>
      </c>
      <c r="J5990" s="2">
        <f t="shared" si="751"/>
        <v>1</v>
      </c>
    </row>
    <row r="5991" spans="1:10" x14ac:dyDescent="0.35">
      <c r="A5991" s="4">
        <v>43429</v>
      </c>
      <c r="B5991" s="2">
        <f t="shared" si="744"/>
        <v>2018</v>
      </c>
      <c r="C5991" s="2">
        <f t="shared" si="745"/>
        <v>11</v>
      </c>
      <c r="D5991" s="2" t="str">
        <f t="shared" si="746"/>
        <v>November</v>
      </c>
      <c r="E5991" s="2" t="str" cm="1">
        <f t="array" ref="E5991">_xlfn.IFS(C5991/3&lt;=1,"Q1",C5991/3&lt;=2,"Q2",C5991/3&lt;=3,"Q3",C5991/3&lt;=4,"Q4")</f>
        <v>Q4</v>
      </c>
      <c r="F5991" s="2" t="str">
        <f t="shared" si="747"/>
        <v>2018-Nov</v>
      </c>
      <c r="G5991" s="2">
        <f t="shared" si="748"/>
        <v>7</v>
      </c>
      <c r="H5991" s="2" t="str">
        <f t="shared" si="749"/>
        <v>Sunday</v>
      </c>
      <c r="I5991" s="2" t="str">
        <f t="shared" si="750"/>
        <v>FM8</v>
      </c>
      <c r="J5991" s="2">
        <f t="shared" si="751"/>
        <v>3</v>
      </c>
    </row>
    <row r="5992" spans="1:10" x14ac:dyDescent="0.35">
      <c r="A5992" s="4">
        <v>43055</v>
      </c>
      <c r="B5992" s="2">
        <f t="shared" si="744"/>
        <v>2017</v>
      </c>
      <c r="C5992" s="2">
        <f t="shared" si="745"/>
        <v>11</v>
      </c>
      <c r="D5992" s="2" t="str">
        <f t="shared" si="746"/>
        <v>November</v>
      </c>
      <c r="E5992" s="2" t="str" cm="1">
        <f t="array" ref="E5992">_xlfn.IFS(C5992/3&lt;=1,"Q1",C5992/3&lt;=2,"Q2",C5992/3&lt;=3,"Q3",C5992/3&lt;=4,"Q4")</f>
        <v>Q4</v>
      </c>
      <c r="F5992" s="2" t="str">
        <f t="shared" si="747"/>
        <v>2017-Nov</v>
      </c>
      <c r="G5992" s="2">
        <f t="shared" si="748"/>
        <v>4</v>
      </c>
      <c r="H5992" s="2" t="str">
        <f t="shared" si="749"/>
        <v>Thursday</v>
      </c>
      <c r="I5992" s="2" t="str">
        <f t="shared" si="750"/>
        <v>FM8</v>
      </c>
      <c r="J5992" s="2">
        <f t="shared" si="751"/>
        <v>3</v>
      </c>
    </row>
    <row r="5993" spans="1:10" x14ac:dyDescent="0.35">
      <c r="A5993" s="4">
        <v>43408</v>
      </c>
      <c r="B5993" s="2">
        <f t="shared" si="744"/>
        <v>2018</v>
      </c>
      <c r="C5993" s="2">
        <f t="shared" si="745"/>
        <v>11</v>
      </c>
      <c r="D5993" s="2" t="str">
        <f t="shared" si="746"/>
        <v>November</v>
      </c>
      <c r="E5993" s="2" t="str" cm="1">
        <f t="array" ref="E5993">_xlfn.IFS(C5993/3&lt;=1,"Q1",C5993/3&lt;=2,"Q2",C5993/3&lt;=3,"Q3",C5993/3&lt;=4,"Q4")</f>
        <v>Q4</v>
      </c>
      <c r="F5993" s="2" t="str">
        <f t="shared" si="747"/>
        <v>2018-Nov</v>
      </c>
      <c r="G5993" s="2">
        <f t="shared" si="748"/>
        <v>7</v>
      </c>
      <c r="H5993" s="2" t="str">
        <f t="shared" si="749"/>
        <v>Sunday</v>
      </c>
      <c r="I5993" s="2" t="str">
        <f t="shared" si="750"/>
        <v>FM8</v>
      </c>
      <c r="J5993" s="2">
        <f t="shared" si="751"/>
        <v>3</v>
      </c>
    </row>
    <row r="5994" spans="1:10" x14ac:dyDescent="0.35">
      <c r="A5994" s="4">
        <v>41592</v>
      </c>
      <c r="B5994" s="2">
        <f t="shared" si="744"/>
        <v>2013</v>
      </c>
      <c r="C5994" s="2">
        <f t="shared" si="745"/>
        <v>11</v>
      </c>
      <c r="D5994" s="2" t="str">
        <f t="shared" si="746"/>
        <v>November</v>
      </c>
      <c r="E5994" s="2" t="str" cm="1">
        <f t="array" ref="E5994">_xlfn.IFS(C5994/3&lt;=1,"Q1",C5994/3&lt;=2,"Q2",C5994/3&lt;=3,"Q3",C5994/3&lt;=4,"Q4")</f>
        <v>Q4</v>
      </c>
      <c r="F5994" s="2" t="str">
        <f t="shared" si="747"/>
        <v>2013-Nov</v>
      </c>
      <c r="G5994" s="2">
        <f t="shared" si="748"/>
        <v>4</v>
      </c>
      <c r="H5994" s="2" t="str">
        <f t="shared" si="749"/>
        <v>Thursday</v>
      </c>
      <c r="I5994" s="2" t="str">
        <f t="shared" si="750"/>
        <v>FM8</v>
      </c>
      <c r="J5994" s="2">
        <f t="shared" si="751"/>
        <v>3</v>
      </c>
    </row>
    <row r="5995" spans="1:10" x14ac:dyDescent="0.35">
      <c r="A5995" s="4">
        <v>40861</v>
      </c>
      <c r="B5995" s="2">
        <f t="shared" si="744"/>
        <v>2011</v>
      </c>
      <c r="C5995" s="2">
        <f t="shared" si="745"/>
        <v>11</v>
      </c>
      <c r="D5995" s="2" t="str">
        <f t="shared" si="746"/>
        <v>November</v>
      </c>
      <c r="E5995" s="2" t="str" cm="1">
        <f t="array" ref="E5995">_xlfn.IFS(C5995/3&lt;=1,"Q1",C5995/3&lt;=2,"Q2",C5995/3&lt;=3,"Q3",C5995/3&lt;=4,"Q4")</f>
        <v>Q4</v>
      </c>
      <c r="F5995" s="2" t="str">
        <f t="shared" si="747"/>
        <v>2011-Nov</v>
      </c>
      <c r="G5995" s="2">
        <f t="shared" si="748"/>
        <v>1</v>
      </c>
      <c r="H5995" s="2" t="str">
        <f t="shared" si="749"/>
        <v>Monday</v>
      </c>
      <c r="I5995" s="2" t="str">
        <f t="shared" si="750"/>
        <v>FM8</v>
      </c>
      <c r="J5995" s="2">
        <f t="shared" si="751"/>
        <v>3</v>
      </c>
    </row>
    <row r="5996" spans="1:10" x14ac:dyDescent="0.35">
      <c r="A5996" s="4">
        <v>40503</v>
      </c>
      <c r="B5996" s="2">
        <f t="shared" si="744"/>
        <v>2010</v>
      </c>
      <c r="C5996" s="2">
        <f t="shared" si="745"/>
        <v>11</v>
      </c>
      <c r="D5996" s="2" t="str">
        <f t="shared" si="746"/>
        <v>November</v>
      </c>
      <c r="E5996" s="2" t="str" cm="1">
        <f t="array" ref="E5996">_xlfn.IFS(C5996/3&lt;=1,"Q1",C5996/3&lt;=2,"Q2",C5996/3&lt;=3,"Q3",C5996/3&lt;=4,"Q4")</f>
        <v>Q4</v>
      </c>
      <c r="F5996" s="2" t="str">
        <f t="shared" si="747"/>
        <v>2010-Nov</v>
      </c>
      <c r="G5996" s="2">
        <f t="shared" si="748"/>
        <v>7</v>
      </c>
      <c r="H5996" s="2" t="str">
        <f t="shared" si="749"/>
        <v>Sunday</v>
      </c>
      <c r="I5996" s="2" t="str">
        <f t="shared" si="750"/>
        <v>FM8</v>
      </c>
      <c r="J5996" s="2">
        <f t="shared" si="751"/>
        <v>3</v>
      </c>
    </row>
    <row r="5997" spans="1:10" x14ac:dyDescent="0.35">
      <c r="A5997" s="4">
        <v>42679</v>
      </c>
      <c r="B5997" s="2">
        <f t="shared" si="744"/>
        <v>2016</v>
      </c>
      <c r="C5997" s="2">
        <f t="shared" si="745"/>
        <v>11</v>
      </c>
      <c r="D5997" s="2" t="str">
        <f t="shared" si="746"/>
        <v>November</v>
      </c>
      <c r="E5997" s="2" t="str" cm="1">
        <f t="array" ref="E5997">_xlfn.IFS(C5997/3&lt;=1,"Q1",C5997/3&lt;=2,"Q2",C5997/3&lt;=3,"Q3",C5997/3&lt;=4,"Q4")</f>
        <v>Q4</v>
      </c>
      <c r="F5997" s="2" t="str">
        <f t="shared" si="747"/>
        <v>2016-Nov</v>
      </c>
      <c r="G5997" s="2">
        <f t="shared" si="748"/>
        <v>6</v>
      </c>
      <c r="H5997" s="2" t="str">
        <f t="shared" si="749"/>
        <v>Saturday</v>
      </c>
      <c r="I5997" s="2" t="str">
        <f t="shared" si="750"/>
        <v>FM8</v>
      </c>
      <c r="J5997" s="2">
        <f t="shared" si="751"/>
        <v>3</v>
      </c>
    </row>
    <row r="5998" spans="1:10" x14ac:dyDescent="0.35">
      <c r="A5998" s="4">
        <v>40857</v>
      </c>
      <c r="B5998" s="2">
        <f t="shared" si="744"/>
        <v>2011</v>
      </c>
      <c r="C5998" s="2">
        <f t="shared" si="745"/>
        <v>11</v>
      </c>
      <c r="D5998" s="2" t="str">
        <f t="shared" si="746"/>
        <v>November</v>
      </c>
      <c r="E5998" s="2" t="str" cm="1">
        <f t="array" ref="E5998">_xlfn.IFS(C5998/3&lt;=1,"Q1",C5998/3&lt;=2,"Q2",C5998/3&lt;=3,"Q3",C5998/3&lt;=4,"Q4")</f>
        <v>Q4</v>
      </c>
      <c r="F5998" s="2" t="str">
        <f t="shared" si="747"/>
        <v>2011-Nov</v>
      </c>
      <c r="G5998" s="2">
        <f t="shared" si="748"/>
        <v>4</v>
      </c>
      <c r="H5998" s="2" t="str">
        <f t="shared" si="749"/>
        <v>Thursday</v>
      </c>
      <c r="I5998" s="2" t="str">
        <f t="shared" si="750"/>
        <v>FM8</v>
      </c>
      <c r="J5998" s="2">
        <f t="shared" si="751"/>
        <v>3</v>
      </c>
    </row>
    <row r="5999" spans="1:10" x14ac:dyDescent="0.35">
      <c r="A5999" s="4">
        <v>42701</v>
      </c>
      <c r="B5999" s="2">
        <f t="shared" si="744"/>
        <v>2016</v>
      </c>
      <c r="C5999" s="2">
        <f t="shared" si="745"/>
        <v>11</v>
      </c>
      <c r="D5999" s="2" t="str">
        <f t="shared" si="746"/>
        <v>November</v>
      </c>
      <c r="E5999" s="2" t="str" cm="1">
        <f t="array" ref="E5999">_xlfn.IFS(C5999/3&lt;=1,"Q1",C5999/3&lt;=2,"Q2",C5999/3&lt;=3,"Q3",C5999/3&lt;=4,"Q4")</f>
        <v>Q4</v>
      </c>
      <c r="F5999" s="2" t="str">
        <f t="shared" si="747"/>
        <v>2016-Nov</v>
      </c>
      <c r="G5999" s="2">
        <f t="shared" si="748"/>
        <v>7</v>
      </c>
      <c r="H5999" s="2" t="str">
        <f t="shared" si="749"/>
        <v>Sunday</v>
      </c>
      <c r="I5999" s="2" t="str">
        <f t="shared" si="750"/>
        <v>FM8</v>
      </c>
      <c r="J5999" s="2">
        <f t="shared" si="751"/>
        <v>3</v>
      </c>
    </row>
    <row r="6000" spans="1:10" x14ac:dyDescent="0.35">
      <c r="A6000" s="4">
        <v>41602</v>
      </c>
      <c r="B6000" s="2">
        <f t="shared" si="744"/>
        <v>2013</v>
      </c>
      <c r="C6000" s="2">
        <f t="shared" si="745"/>
        <v>11</v>
      </c>
      <c r="D6000" s="2" t="str">
        <f t="shared" si="746"/>
        <v>November</v>
      </c>
      <c r="E6000" s="2" t="str" cm="1">
        <f t="array" ref="E6000">_xlfn.IFS(C6000/3&lt;=1,"Q1",C6000/3&lt;=2,"Q2",C6000/3&lt;=3,"Q3",C6000/3&lt;=4,"Q4")</f>
        <v>Q4</v>
      </c>
      <c r="F6000" s="2" t="str">
        <f t="shared" si="747"/>
        <v>2013-Nov</v>
      </c>
      <c r="G6000" s="2">
        <f t="shared" si="748"/>
        <v>7</v>
      </c>
      <c r="H6000" s="2" t="str">
        <f t="shared" si="749"/>
        <v>Sunday</v>
      </c>
      <c r="I6000" s="2" t="str">
        <f t="shared" si="750"/>
        <v>FM8</v>
      </c>
      <c r="J6000" s="2">
        <f t="shared" si="751"/>
        <v>3</v>
      </c>
    </row>
    <row r="6001" spans="1:10" x14ac:dyDescent="0.35">
      <c r="A6001" s="4">
        <v>40495</v>
      </c>
      <c r="B6001" s="2">
        <f t="shared" si="744"/>
        <v>2010</v>
      </c>
      <c r="C6001" s="2">
        <f t="shared" si="745"/>
        <v>11</v>
      </c>
      <c r="D6001" s="2" t="str">
        <f t="shared" si="746"/>
        <v>November</v>
      </c>
      <c r="E6001" s="2" t="str" cm="1">
        <f t="array" ref="E6001">_xlfn.IFS(C6001/3&lt;=1,"Q1",C6001/3&lt;=2,"Q2",C6001/3&lt;=3,"Q3",C6001/3&lt;=4,"Q4")</f>
        <v>Q4</v>
      </c>
      <c r="F6001" s="2" t="str">
        <f t="shared" si="747"/>
        <v>2010-Nov</v>
      </c>
      <c r="G6001" s="2">
        <f t="shared" si="748"/>
        <v>6</v>
      </c>
      <c r="H6001" s="2" t="str">
        <f t="shared" si="749"/>
        <v>Saturday</v>
      </c>
      <c r="I6001" s="2" t="str">
        <f t="shared" si="750"/>
        <v>FM8</v>
      </c>
      <c r="J6001" s="2">
        <f t="shared" si="751"/>
        <v>3</v>
      </c>
    </row>
    <row r="6002" spans="1:10" x14ac:dyDescent="0.35">
      <c r="A6002" s="4">
        <v>42331</v>
      </c>
      <c r="B6002" s="2">
        <f t="shared" si="744"/>
        <v>2015</v>
      </c>
      <c r="C6002" s="2">
        <f t="shared" si="745"/>
        <v>11</v>
      </c>
      <c r="D6002" s="2" t="str">
        <f t="shared" si="746"/>
        <v>November</v>
      </c>
      <c r="E6002" s="2" t="str" cm="1">
        <f t="array" ref="E6002">_xlfn.IFS(C6002/3&lt;=1,"Q1",C6002/3&lt;=2,"Q2",C6002/3&lt;=3,"Q3",C6002/3&lt;=4,"Q4")</f>
        <v>Q4</v>
      </c>
      <c r="F6002" s="2" t="str">
        <f t="shared" si="747"/>
        <v>2015-Nov</v>
      </c>
      <c r="G6002" s="2">
        <f t="shared" si="748"/>
        <v>1</v>
      </c>
      <c r="H6002" s="2" t="str">
        <f t="shared" si="749"/>
        <v>Monday</v>
      </c>
      <c r="I6002" s="2" t="str">
        <f t="shared" si="750"/>
        <v>FM8</v>
      </c>
      <c r="J6002" s="2">
        <f t="shared" si="751"/>
        <v>3</v>
      </c>
    </row>
    <row r="6003" spans="1:10" x14ac:dyDescent="0.35">
      <c r="A6003" s="4">
        <v>41600</v>
      </c>
      <c r="B6003" s="2">
        <f t="shared" si="744"/>
        <v>2013</v>
      </c>
      <c r="C6003" s="2">
        <f t="shared" si="745"/>
        <v>11</v>
      </c>
      <c r="D6003" s="2" t="str">
        <f t="shared" si="746"/>
        <v>November</v>
      </c>
      <c r="E6003" s="2" t="str" cm="1">
        <f t="array" ref="E6003">_xlfn.IFS(C6003/3&lt;=1,"Q1",C6003/3&lt;=2,"Q2",C6003/3&lt;=3,"Q3",C6003/3&lt;=4,"Q4")</f>
        <v>Q4</v>
      </c>
      <c r="F6003" s="2" t="str">
        <f t="shared" si="747"/>
        <v>2013-Nov</v>
      </c>
      <c r="G6003" s="2">
        <f t="shared" si="748"/>
        <v>5</v>
      </c>
      <c r="H6003" s="2" t="str">
        <f t="shared" si="749"/>
        <v>Friday</v>
      </c>
      <c r="I6003" s="2" t="str">
        <f t="shared" si="750"/>
        <v>FM8</v>
      </c>
      <c r="J6003" s="2">
        <f t="shared" si="751"/>
        <v>3</v>
      </c>
    </row>
    <row r="6004" spans="1:10" x14ac:dyDescent="0.35">
      <c r="A6004" s="4">
        <v>43047</v>
      </c>
      <c r="B6004" s="2">
        <f t="shared" si="744"/>
        <v>2017</v>
      </c>
      <c r="C6004" s="2">
        <f t="shared" si="745"/>
        <v>11</v>
      </c>
      <c r="D6004" s="2" t="str">
        <f t="shared" si="746"/>
        <v>November</v>
      </c>
      <c r="E6004" s="2" t="str" cm="1">
        <f t="array" ref="E6004">_xlfn.IFS(C6004/3&lt;=1,"Q1",C6004/3&lt;=2,"Q2",C6004/3&lt;=3,"Q3",C6004/3&lt;=4,"Q4")</f>
        <v>Q4</v>
      </c>
      <c r="F6004" s="2" t="str">
        <f t="shared" si="747"/>
        <v>2017-Nov</v>
      </c>
      <c r="G6004" s="2">
        <f t="shared" si="748"/>
        <v>3</v>
      </c>
      <c r="H6004" s="2" t="str">
        <f t="shared" si="749"/>
        <v>Wednesday</v>
      </c>
      <c r="I6004" s="2" t="str">
        <f t="shared" si="750"/>
        <v>FM8</v>
      </c>
      <c r="J6004" s="2">
        <f t="shared" si="751"/>
        <v>3</v>
      </c>
    </row>
    <row r="6005" spans="1:10" x14ac:dyDescent="0.35">
      <c r="A6005" s="4">
        <v>43422</v>
      </c>
      <c r="B6005" s="2">
        <f t="shared" si="744"/>
        <v>2018</v>
      </c>
      <c r="C6005" s="2">
        <f t="shared" si="745"/>
        <v>11</v>
      </c>
      <c r="D6005" s="2" t="str">
        <f t="shared" si="746"/>
        <v>November</v>
      </c>
      <c r="E6005" s="2" t="str" cm="1">
        <f t="array" ref="E6005">_xlfn.IFS(C6005/3&lt;=1,"Q1",C6005/3&lt;=2,"Q2",C6005/3&lt;=3,"Q3",C6005/3&lt;=4,"Q4")</f>
        <v>Q4</v>
      </c>
      <c r="F6005" s="2" t="str">
        <f t="shared" si="747"/>
        <v>2018-Nov</v>
      </c>
      <c r="G6005" s="2">
        <f t="shared" si="748"/>
        <v>7</v>
      </c>
      <c r="H6005" s="2" t="str">
        <f t="shared" si="749"/>
        <v>Sunday</v>
      </c>
      <c r="I6005" s="2" t="str">
        <f t="shared" si="750"/>
        <v>FM8</v>
      </c>
      <c r="J6005" s="2">
        <f t="shared" si="751"/>
        <v>3</v>
      </c>
    </row>
    <row r="6006" spans="1:10" x14ac:dyDescent="0.35">
      <c r="A6006" s="4">
        <v>43055</v>
      </c>
      <c r="B6006" s="2">
        <f t="shared" si="744"/>
        <v>2017</v>
      </c>
      <c r="C6006" s="2">
        <f t="shared" si="745"/>
        <v>11</v>
      </c>
      <c r="D6006" s="2" t="str">
        <f t="shared" si="746"/>
        <v>November</v>
      </c>
      <c r="E6006" s="2" t="str" cm="1">
        <f t="array" ref="E6006">_xlfn.IFS(C6006/3&lt;=1,"Q1",C6006/3&lt;=2,"Q2",C6006/3&lt;=3,"Q3",C6006/3&lt;=4,"Q4")</f>
        <v>Q4</v>
      </c>
      <c r="F6006" s="2" t="str">
        <f t="shared" si="747"/>
        <v>2017-Nov</v>
      </c>
      <c r="G6006" s="2">
        <f t="shared" si="748"/>
        <v>4</v>
      </c>
      <c r="H6006" s="2" t="str">
        <f t="shared" si="749"/>
        <v>Thursday</v>
      </c>
      <c r="I6006" s="2" t="str">
        <f t="shared" si="750"/>
        <v>FM8</v>
      </c>
      <c r="J6006" s="2">
        <f t="shared" si="751"/>
        <v>3</v>
      </c>
    </row>
    <row r="6007" spans="1:10" x14ac:dyDescent="0.35">
      <c r="A6007" s="4">
        <v>40500</v>
      </c>
      <c r="B6007" s="2">
        <f t="shared" si="744"/>
        <v>2010</v>
      </c>
      <c r="C6007" s="2">
        <f t="shared" si="745"/>
        <v>11</v>
      </c>
      <c r="D6007" s="2" t="str">
        <f t="shared" si="746"/>
        <v>November</v>
      </c>
      <c r="E6007" s="2" t="str" cm="1">
        <f t="array" ref="E6007">_xlfn.IFS(C6007/3&lt;=1,"Q1",C6007/3&lt;=2,"Q2",C6007/3&lt;=3,"Q3",C6007/3&lt;=4,"Q4")</f>
        <v>Q4</v>
      </c>
      <c r="F6007" s="2" t="str">
        <f t="shared" si="747"/>
        <v>2010-Nov</v>
      </c>
      <c r="G6007" s="2">
        <f t="shared" si="748"/>
        <v>4</v>
      </c>
      <c r="H6007" s="2" t="str">
        <f t="shared" si="749"/>
        <v>Thursday</v>
      </c>
      <c r="I6007" s="2" t="str">
        <f t="shared" si="750"/>
        <v>FM8</v>
      </c>
      <c r="J6007" s="2">
        <f t="shared" si="751"/>
        <v>3</v>
      </c>
    </row>
    <row r="6008" spans="1:10" x14ac:dyDescent="0.35">
      <c r="A6008" s="4">
        <v>43063</v>
      </c>
      <c r="B6008" s="2">
        <f t="shared" si="744"/>
        <v>2017</v>
      </c>
      <c r="C6008" s="2">
        <f t="shared" si="745"/>
        <v>11</v>
      </c>
      <c r="D6008" s="2" t="str">
        <f t="shared" si="746"/>
        <v>November</v>
      </c>
      <c r="E6008" s="2" t="str" cm="1">
        <f t="array" ref="E6008">_xlfn.IFS(C6008/3&lt;=1,"Q1",C6008/3&lt;=2,"Q2",C6008/3&lt;=3,"Q3",C6008/3&lt;=4,"Q4")</f>
        <v>Q4</v>
      </c>
      <c r="F6008" s="2" t="str">
        <f t="shared" si="747"/>
        <v>2017-Nov</v>
      </c>
      <c r="G6008" s="2">
        <f t="shared" si="748"/>
        <v>5</v>
      </c>
      <c r="H6008" s="2" t="str">
        <f t="shared" si="749"/>
        <v>Friday</v>
      </c>
      <c r="I6008" s="2" t="str">
        <f t="shared" si="750"/>
        <v>FM8</v>
      </c>
      <c r="J6008" s="2">
        <f t="shared" si="751"/>
        <v>3</v>
      </c>
    </row>
    <row r="6009" spans="1:10" x14ac:dyDescent="0.35">
      <c r="A6009" s="4">
        <v>40853</v>
      </c>
      <c r="B6009" s="2">
        <f t="shared" si="744"/>
        <v>2011</v>
      </c>
      <c r="C6009" s="2">
        <f t="shared" si="745"/>
        <v>11</v>
      </c>
      <c r="D6009" s="2" t="str">
        <f t="shared" si="746"/>
        <v>November</v>
      </c>
      <c r="E6009" s="2" t="str" cm="1">
        <f t="array" ref="E6009">_xlfn.IFS(C6009/3&lt;=1,"Q1",C6009/3&lt;=2,"Q2",C6009/3&lt;=3,"Q3",C6009/3&lt;=4,"Q4")</f>
        <v>Q4</v>
      </c>
      <c r="F6009" s="2" t="str">
        <f t="shared" si="747"/>
        <v>2011-Nov</v>
      </c>
      <c r="G6009" s="2">
        <f t="shared" si="748"/>
        <v>7</v>
      </c>
      <c r="H6009" s="2" t="str">
        <f t="shared" si="749"/>
        <v>Sunday</v>
      </c>
      <c r="I6009" s="2" t="str">
        <f t="shared" si="750"/>
        <v>FM8</v>
      </c>
      <c r="J6009" s="2">
        <f t="shared" si="751"/>
        <v>3</v>
      </c>
    </row>
    <row r="6010" spans="1:10" x14ac:dyDescent="0.35">
      <c r="A6010" s="4">
        <v>41606</v>
      </c>
      <c r="B6010" s="2">
        <f t="shared" si="744"/>
        <v>2013</v>
      </c>
      <c r="C6010" s="2">
        <f t="shared" si="745"/>
        <v>11</v>
      </c>
      <c r="D6010" s="2" t="str">
        <f t="shared" si="746"/>
        <v>November</v>
      </c>
      <c r="E6010" s="2" t="str" cm="1">
        <f t="array" ref="E6010">_xlfn.IFS(C6010/3&lt;=1,"Q1",C6010/3&lt;=2,"Q2",C6010/3&lt;=3,"Q3",C6010/3&lt;=4,"Q4")</f>
        <v>Q4</v>
      </c>
      <c r="F6010" s="2" t="str">
        <f t="shared" si="747"/>
        <v>2013-Nov</v>
      </c>
      <c r="G6010" s="2">
        <f t="shared" si="748"/>
        <v>4</v>
      </c>
      <c r="H6010" s="2" t="str">
        <f t="shared" si="749"/>
        <v>Thursday</v>
      </c>
      <c r="I6010" s="2" t="str">
        <f t="shared" si="750"/>
        <v>FM8</v>
      </c>
      <c r="J6010" s="2">
        <f t="shared" si="751"/>
        <v>3</v>
      </c>
    </row>
    <row r="6011" spans="1:10" x14ac:dyDescent="0.35">
      <c r="A6011" s="4">
        <v>41215</v>
      </c>
      <c r="B6011" s="2">
        <f t="shared" si="744"/>
        <v>2012</v>
      </c>
      <c r="C6011" s="2">
        <f t="shared" si="745"/>
        <v>11</v>
      </c>
      <c r="D6011" s="2" t="str">
        <f t="shared" si="746"/>
        <v>November</v>
      </c>
      <c r="E6011" s="2" t="str" cm="1">
        <f t="array" ref="E6011">_xlfn.IFS(C6011/3&lt;=1,"Q1",C6011/3&lt;=2,"Q2",C6011/3&lt;=3,"Q3",C6011/3&lt;=4,"Q4")</f>
        <v>Q4</v>
      </c>
      <c r="F6011" s="2" t="str">
        <f t="shared" si="747"/>
        <v>2012-Nov</v>
      </c>
      <c r="G6011" s="2">
        <f t="shared" si="748"/>
        <v>5</v>
      </c>
      <c r="H6011" s="2" t="str">
        <f t="shared" si="749"/>
        <v>Friday</v>
      </c>
      <c r="I6011" s="2" t="str">
        <f t="shared" si="750"/>
        <v>FM8</v>
      </c>
      <c r="J6011" s="2">
        <f t="shared" si="751"/>
        <v>3</v>
      </c>
    </row>
    <row r="6012" spans="1:10" x14ac:dyDescent="0.35">
      <c r="A6012" s="4">
        <v>42693</v>
      </c>
      <c r="B6012" s="2">
        <f t="shared" si="744"/>
        <v>2016</v>
      </c>
      <c r="C6012" s="2">
        <f t="shared" si="745"/>
        <v>11</v>
      </c>
      <c r="D6012" s="2" t="str">
        <f t="shared" si="746"/>
        <v>November</v>
      </c>
      <c r="E6012" s="2" t="str" cm="1">
        <f t="array" ref="E6012">_xlfn.IFS(C6012/3&lt;=1,"Q1",C6012/3&lt;=2,"Q2",C6012/3&lt;=3,"Q3",C6012/3&lt;=4,"Q4")</f>
        <v>Q4</v>
      </c>
      <c r="F6012" s="2" t="str">
        <f t="shared" si="747"/>
        <v>2016-Nov</v>
      </c>
      <c r="G6012" s="2">
        <f t="shared" si="748"/>
        <v>6</v>
      </c>
      <c r="H6012" s="2" t="str">
        <f t="shared" si="749"/>
        <v>Saturday</v>
      </c>
      <c r="I6012" s="2" t="str">
        <f t="shared" si="750"/>
        <v>FM8</v>
      </c>
      <c r="J6012" s="2">
        <f t="shared" si="751"/>
        <v>3</v>
      </c>
    </row>
    <row r="6013" spans="1:10" x14ac:dyDescent="0.35">
      <c r="A6013" s="4">
        <v>41236</v>
      </c>
      <c r="B6013" s="2">
        <f t="shared" si="744"/>
        <v>2012</v>
      </c>
      <c r="C6013" s="2">
        <f t="shared" si="745"/>
        <v>11</v>
      </c>
      <c r="D6013" s="2" t="str">
        <f t="shared" si="746"/>
        <v>November</v>
      </c>
      <c r="E6013" s="2" t="str" cm="1">
        <f t="array" ref="E6013">_xlfn.IFS(C6013/3&lt;=1,"Q1",C6013/3&lt;=2,"Q2",C6013/3&lt;=3,"Q3",C6013/3&lt;=4,"Q4")</f>
        <v>Q4</v>
      </c>
      <c r="F6013" s="2" t="str">
        <f t="shared" si="747"/>
        <v>2012-Nov</v>
      </c>
      <c r="G6013" s="2">
        <f t="shared" si="748"/>
        <v>5</v>
      </c>
      <c r="H6013" s="2" t="str">
        <f t="shared" si="749"/>
        <v>Friday</v>
      </c>
      <c r="I6013" s="2" t="str">
        <f t="shared" si="750"/>
        <v>FM8</v>
      </c>
      <c r="J6013" s="2">
        <f t="shared" si="751"/>
        <v>3</v>
      </c>
    </row>
    <row r="6014" spans="1:10" x14ac:dyDescent="0.35">
      <c r="A6014" s="4">
        <v>40484</v>
      </c>
      <c r="B6014" s="2">
        <f t="shared" si="744"/>
        <v>2010</v>
      </c>
      <c r="C6014" s="2">
        <f t="shared" si="745"/>
        <v>11</v>
      </c>
      <c r="D6014" s="2" t="str">
        <f t="shared" si="746"/>
        <v>November</v>
      </c>
      <c r="E6014" s="2" t="str" cm="1">
        <f t="array" ref="E6014">_xlfn.IFS(C6014/3&lt;=1,"Q1",C6014/3&lt;=2,"Q2",C6014/3&lt;=3,"Q3",C6014/3&lt;=4,"Q4")</f>
        <v>Q4</v>
      </c>
      <c r="F6014" s="2" t="str">
        <f t="shared" si="747"/>
        <v>2010-Nov</v>
      </c>
      <c r="G6014" s="2">
        <f t="shared" si="748"/>
        <v>2</v>
      </c>
      <c r="H6014" s="2" t="str">
        <f t="shared" si="749"/>
        <v>Tuesday</v>
      </c>
      <c r="I6014" s="2" t="str">
        <f t="shared" si="750"/>
        <v>FM8</v>
      </c>
      <c r="J6014" s="2">
        <f t="shared" si="751"/>
        <v>3</v>
      </c>
    </row>
    <row r="6015" spans="1:10" x14ac:dyDescent="0.35">
      <c r="A6015" s="4">
        <v>40508</v>
      </c>
      <c r="B6015" s="2">
        <f t="shared" si="744"/>
        <v>2010</v>
      </c>
      <c r="C6015" s="2">
        <f t="shared" si="745"/>
        <v>11</v>
      </c>
      <c r="D6015" s="2" t="str">
        <f t="shared" si="746"/>
        <v>November</v>
      </c>
      <c r="E6015" s="2" t="str" cm="1">
        <f t="array" ref="E6015">_xlfn.IFS(C6015/3&lt;=1,"Q1",C6015/3&lt;=2,"Q2",C6015/3&lt;=3,"Q3",C6015/3&lt;=4,"Q4")</f>
        <v>Q4</v>
      </c>
      <c r="F6015" s="2" t="str">
        <f t="shared" si="747"/>
        <v>2010-Nov</v>
      </c>
      <c r="G6015" s="2">
        <f t="shared" si="748"/>
        <v>5</v>
      </c>
      <c r="H6015" s="2" t="str">
        <f t="shared" si="749"/>
        <v>Friday</v>
      </c>
      <c r="I6015" s="2" t="str">
        <f t="shared" si="750"/>
        <v>FM8</v>
      </c>
      <c r="J6015" s="2">
        <f t="shared" si="751"/>
        <v>3</v>
      </c>
    </row>
    <row r="6016" spans="1:10" x14ac:dyDescent="0.35">
      <c r="A6016" s="4">
        <v>41605</v>
      </c>
      <c r="B6016" s="2">
        <f t="shared" si="744"/>
        <v>2013</v>
      </c>
      <c r="C6016" s="2">
        <f t="shared" si="745"/>
        <v>11</v>
      </c>
      <c r="D6016" s="2" t="str">
        <f t="shared" si="746"/>
        <v>November</v>
      </c>
      <c r="E6016" s="2" t="str" cm="1">
        <f t="array" ref="E6016">_xlfn.IFS(C6016/3&lt;=1,"Q1",C6016/3&lt;=2,"Q2",C6016/3&lt;=3,"Q3",C6016/3&lt;=4,"Q4")</f>
        <v>Q4</v>
      </c>
      <c r="F6016" s="2" t="str">
        <f t="shared" si="747"/>
        <v>2013-Nov</v>
      </c>
      <c r="G6016" s="2">
        <f t="shared" si="748"/>
        <v>3</v>
      </c>
      <c r="H6016" s="2" t="str">
        <f t="shared" si="749"/>
        <v>Wednesday</v>
      </c>
      <c r="I6016" s="2" t="str">
        <f t="shared" si="750"/>
        <v>FM8</v>
      </c>
      <c r="J6016" s="2">
        <f t="shared" si="751"/>
        <v>3</v>
      </c>
    </row>
    <row r="6017" spans="1:10" x14ac:dyDescent="0.35">
      <c r="A6017" s="4">
        <v>40644</v>
      </c>
      <c r="B6017" s="2">
        <f t="shared" si="744"/>
        <v>2011</v>
      </c>
      <c r="C6017" s="2">
        <f t="shared" si="745"/>
        <v>4</v>
      </c>
      <c r="D6017" s="2" t="str">
        <f t="shared" si="746"/>
        <v>April</v>
      </c>
      <c r="E6017" s="2" t="str" cm="1">
        <f t="array" ref="E6017">_xlfn.IFS(C6017/3&lt;=1,"Q1",C6017/3&lt;=2,"Q2",C6017/3&lt;=3,"Q3",C6017/3&lt;=4,"Q4")</f>
        <v>Q2</v>
      </c>
      <c r="F6017" s="2" t="str">
        <f t="shared" si="747"/>
        <v>2011-Apr</v>
      </c>
      <c r="G6017" s="2">
        <f t="shared" si="748"/>
        <v>1</v>
      </c>
      <c r="H6017" s="2" t="str">
        <f t="shared" si="749"/>
        <v>Monday</v>
      </c>
      <c r="I6017" s="2" t="str">
        <f t="shared" si="750"/>
        <v>FM1</v>
      </c>
      <c r="J6017" s="2">
        <f t="shared" si="751"/>
        <v>1</v>
      </c>
    </row>
    <row r="6018" spans="1:10" x14ac:dyDescent="0.35">
      <c r="A6018" s="4">
        <v>42478</v>
      </c>
      <c r="B6018" s="2">
        <f t="shared" si="744"/>
        <v>2016</v>
      </c>
      <c r="C6018" s="2">
        <f t="shared" si="745"/>
        <v>4</v>
      </c>
      <c r="D6018" s="2" t="str">
        <f t="shared" si="746"/>
        <v>April</v>
      </c>
      <c r="E6018" s="2" t="str" cm="1">
        <f t="array" ref="E6018">_xlfn.IFS(C6018/3&lt;=1,"Q1",C6018/3&lt;=2,"Q2",C6018/3&lt;=3,"Q3",C6018/3&lt;=4,"Q4")</f>
        <v>Q2</v>
      </c>
      <c r="F6018" s="2" t="str">
        <f t="shared" si="747"/>
        <v>2016-Apr</v>
      </c>
      <c r="G6018" s="2">
        <f t="shared" si="748"/>
        <v>1</v>
      </c>
      <c r="H6018" s="2" t="str">
        <f t="shared" si="749"/>
        <v>Monday</v>
      </c>
      <c r="I6018" s="2" t="str">
        <f t="shared" si="750"/>
        <v>FM1</v>
      </c>
      <c r="J6018" s="2">
        <f t="shared" si="751"/>
        <v>1</v>
      </c>
    </row>
    <row r="6019" spans="1:10" x14ac:dyDescent="0.35">
      <c r="A6019" s="4">
        <v>42679</v>
      </c>
      <c r="B6019" s="2">
        <f t="shared" ref="B6019:B6082" si="752">YEAR(A6019)</f>
        <v>2016</v>
      </c>
      <c r="C6019" s="2">
        <f t="shared" ref="C6019:C6082" si="753">MONTH(A6019)</f>
        <v>11</v>
      </c>
      <c r="D6019" s="2" t="str">
        <f t="shared" ref="D6019:D6082" si="754">TEXT(A6019,"mmmm")</f>
        <v>November</v>
      </c>
      <c r="E6019" s="2" t="str" cm="1">
        <f t="array" ref="E6019">_xlfn.IFS(C6019/3&lt;=1,"Q1",C6019/3&lt;=2,"Q2",C6019/3&lt;=3,"Q3",C6019/3&lt;=4,"Q4")</f>
        <v>Q4</v>
      </c>
      <c r="F6019" s="2" t="str">
        <f t="shared" ref="F6019:F6082" si="755">TEXT(A6019,"yyyy"&amp;"-"&amp;"mmm")</f>
        <v>2016-Nov</v>
      </c>
      <c r="G6019" s="2">
        <f t="shared" ref="G6019:G6082" si="756">WEEKDAY(A6019,2)</f>
        <v>6</v>
      </c>
      <c r="H6019" s="2" t="str">
        <f t="shared" ref="H6019:H6082" si="757">TEXT(A6019,"dddd")</f>
        <v>Saturday</v>
      </c>
      <c r="I6019" s="2" t="str">
        <f t="shared" ref="I6019:I6082" si="758">"FM" &amp; (MOD(MONTH(A6019) - 4, 12) + 1)</f>
        <v>FM8</v>
      </c>
      <c r="J6019" s="2">
        <f t="shared" ref="J6019:J6082" si="759">INT((MOD(MONTH(A6019) - 4, 12))/3) + 1</f>
        <v>3</v>
      </c>
    </row>
    <row r="6020" spans="1:10" x14ac:dyDescent="0.35">
      <c r="A6020" s="4">
        <v>41957</v>
      </c>
      <c r="B6020" s="2">
        <f t="shared" si="752"/>
        <v>2014</v>
      </c>
      <c r="C6020" s="2">
        <f t="shared" si="753"/>
        <v>11</v>
      </c>
      <c r="D6020" s="2" t="str">
        <f t="shared" si="754"/>
        <v>November</v>
      </c>
      <c r="E6020" s="2" t="str" cm="1">
        <f t="array" ref="E6020">_xlfn.IFS(C6020/3&lt;=1,"Q1",C6020/3&lt;=2,"Q2",C6020/3&lt;=3,"Q3",C6020/3&lt;=4,"Q4")</f>
        <v>Q4</v>
      </c>
      <c r="F6020" s="2" t="str">
        <f t="shared" si="755"/>
        <v>2014-Nov</v>
      </c>
      <c r="G6020" s="2">
        <f t="shared" si="756"/>
        <v>5</v>
      </c>
      <c r="H6020" s="2" t="str">
        <f t="shared" si="757"/>
        <v>Friday</v>
      </c>
      <c r="I6020" s="2" t="str">
        <f t="shared" si="758"/>
        <v>FM8</v>
      </c>
      <c r="J6020" s="2">
        <f t="shared" si="759"/>
        <v>3</v>
      </c>
    </row>
    <row r="6021" spans="1:10" x14ac:dyDescent="0.35">
      <c r="A6021" s="4">
        <v>42319</v>
      </c>
      <c r="B6021" s="2">
        <f t="shared" si="752"/>
        <v>2015</v>
      </c>
      <c r="C6021" s="2">
        <f t="shared" si="753"/>
        <v>11</v>
      </c>
      <c r="D6021" s="2" t="str">
        <f t="shared" si="754"/>
        <v>November</v>
      </c>
      <c r="E6021" s="2" t="str" cm="1">
        <f t="array" ref="E6021">_xlfn.IFS(C6021/3&lt;=1,"Q1",C6021/3&lt;=2,"Q2",C6021/3&lt;=3,"Q3",C6021/3&lt;=4,"Q4")</f>
        <v>Q4</v>
      </c>
      <c r="F6021" s="2" t="str">
        <f t="shared" si="755"/>
        <v>2015-Nov</v>
      </c>
      <c r="G6021" s="2">
        <f t="shared" si="756"/>
        <v>3</v>
      </c>
      <c r="H6021" s="2" t="str">
        <f t="shared" si="757"/>
        <v>Wednesday</v>
      </c>
      <c r="I6021" s="2" t="str">
        <f t="shared" si="758"/>
        <v>FM8</v>
      </c>
      <c r="J6021" s="2">
        <f t="shared" si="759"/>
        <v>3</v>
      </c>
    </row>
    <row r="6022" spans="1:10" x14ac:dyDescent="0.35">
      <c r="A6022" s="4">
        <v>41579</v>
      </c>
      <c r="B6022" s="2">
        <f t="shared" si="752"/>
        <v>2013</v>
      </c>
      <c r="C6022" s="2">
        <f t="shared" si="753"/>
        <v>11</v>
      </c>
      <c r="D6022" s="2" t="str">
        <f t="shared" si="754"/>
        <v>November</v>
      </c>
      <c r="E6022" s="2" t="str" cm="1">
        <f t="array" ref="E6022">_xlfn.IFS(C6022/3&lt;=1,"Q1",C6022/3&lt;=2,"Q2",C6022/3&lt;=3,"Q3",C6022/3&lt;=4,"Q4")</f>
        <v>Q4</v>
      </c>
      <c r="F6022" s="2" t="str">
        <f t="shared" si="755"/>
        <v>2013-Nov</v>
      </c>
      <c r="G6022" s="2">
        <f t="shared" si="756"/>
        <v>5</v>
      </c>
      <c r="H6022" s="2" t="str">
        <f t="shared" si="757"/>
        <v>Friday</v>
      </c>
      <c r="I6022" s="2" t="str">
        <f t="shared" si="758"/>
        <v>FM8</v>
      </c>
      <c r="J6022" s="2">
        <f t="shared" si="759"/>
        <v>3</v>
      </c>
    </row>
    <row r="6023" spans="1:10" x14ac:dyDescent="0.35">
      <c r="A6023" s="4">
        <v>41969</v>
      </c>
      <c r="B6023" s="2">
        <f t="shared" si="752"/>
        <v>2014</v>
      </c>
      <c r="C6023" s="2">
        <f t="shared" si="753"/>
        <v>11</v>
      </c>
      <c r="D6023" s="2" t="str">
        <f t="shared" si="754"/>
        <v>November</v>
      </c>
      <c r="E6023" s="2" t="str" cm="1">
        <f t="array" ref="E6023">_xlfn.IFS(C6023/3&lt;=1,"Q1",C6023/3&lt;=2,"Q2",C6023/3&lt;=3,"Q3",C6023/3&lt;=4,"Q4")</f>
        <v>Q4</v>
      </c>
      <c r="F6023" s="2" t="str">
        <f t="shared" si="755"/>
        <v>2014-Nov</v>
      </c>
      <c r="G6023" s="2">
        <f t="shared" si="756"/>
        <v>3</v>
      </c>
      <c r="H6023" s="2" t="str">
        <f t="shared" si="757"/>
        <v>Wednesday</v>
      </c>
      <c r="I6023" s="2" t="str">
        <f t="shared" si="758"/>
        <v>FM8</v>
      </c>
      <c r="J6023" s="2">
        <f t="shared" si="759"/>
        <v>3</v>
      </c>
    </row>
    <row r="6024" spans="1:10" x14ac:dyDescent="0.35">
      <c r="A6024" s="4">
        <v>43419</v>
      </c>
      <c r="B6024" s="2">
        <f t="shared" si="752"/>
        <v>2018</v>
      </c>
      <c r="C6024" s="2">
        <f t="shared" si="753"/>
        <v>11</v>
      </c>
      <c r="D6024" s="2" t="str">
        <f t="shared" si="754"/>
        <v>November</v>
      </c>
      <c r="E6024" s="2" t="str" cm="1">
        <f t="array" ref="E6024">_xlfn.IFS(C6024/3&lt;=1,"Q1",C6024/3&lt;=2,"Q2",C6024/3&lt;=3,"Q3",C6024/3&lt;=4,"Q4")</f>
        <v>Q4</v>
      </c>
      <c r="F6024" s="2" t="str">
        <f t="shared" si="755"/>
        <v>2018-Nov</v>
      </c>
      <c r="G6024" s="2">
        <f t="shared" si="756"/>
        <v>4</v>
      </c>
      <c r="H6024" s="2" t="str">
        <f t="shared" si="757"/>
        <v>Thursday</v>
      </c>
      <c r="I6024" s="2" t="str">
        <f t="shared" si="758"/>
        <v>FM8</v>
      </c>
      <c r="J6024" s="2">
        <f t="shared" si="759"/>
        <v>3</v>
      </c>
    </row>
    <row r="6025" spans="1:10" x14ac:dyDescent="0.35">
      <c r="A6025" s="4">
        <v>41368</v>
      </c>
      <c r="B6025" s="2">
        <f t="shared" si="752"/>
        <v>2013</v>
      </c>
      <c r="C6025" s="2">
        <f t="shared" si="753"/>
        <v>4</v>
      </c>
      <c r="D6025" s="2" t="str">
        <f t="shared" si="754"/>
        <v>April</v>
      </c>
      <c r="E6025" s="2" t="str" cm="1">
        <f t="array" ref="E6025">_xlfn.IFS(C6025/3&lt;=1,"Q1",C6025/3&lt;=2,"Q2",C6025/3&lt;=3,"Q3",C6025/3&lt;=4,"Q4")</f>
        <v>Q2</v>
      </c>
      <c r="F6025" s="2" t="str">
        <f t="shared" si="755"/>
        <v>2013-Apr</v>
      </c>
      <c r="G6025" s="2">
        <f t="shared" si="756"/>
        <v>4</v>
      </c>
      <c r="H6025" s="2" t="str">
        <f t="shared" si="757"/>
        <v>Thursday</v>
      </c>
      <c r="I6025" s="2" t="str">
        <f t="shared" si="758"/>
        <v>FM1</v>
      </c>
      <c r="J6025" s="2">
        <f t="shared" si="759"/>
        <v>1</v>
      </c>
    </row>
    <row r="6026" spans="1:10" x14ac:dyDescent="0.35">
      <c r="A6026" s="4">
        <v>40861</v>
      </c>
      <c r="B6026" s="2">
        <f t="shared" si="752"/>
        <v>2011</v>
      </c>
      <c r="C6026" s="2">
        <f t="shared" si="753"/>
        <v>11</v>
      </c>
      <c r="D6026" s="2" t="str">
        <f t="shared" si="754"/>
        <v>November</v>
      </c>
      <c r="E6026" s="2" t="str" cm="1">
        <f t="array" ref="E6026">_xlfn.IFS(C6026/3&lt;=1,"Q1",C6026/3&lt;=2,"Q2",C6026/3&lt;=3,"Q3",C6026/3&lt;=4,"Q4")</f>
        <v>Q4</v>
      </c>
      <c r="F6026" s="2" t="str">
        <f t="shared" si="755"/>
        <v>2011-Nov</v>
      </c>
      <c r="G6026" s="2">
        <f t="shared" si="756"/>
        <v>1</v>
      </c>
      <c r="H6026" s="2" t="str">
        <f t="shared" si="757"/>
        <v>Monday</v>
      </c>
      <c r="I6026" s="2" t="str">
        <f t="shared" si="758"/>
        <v>FM8</v>
      </c>
      <c r="J6026" s="2">
        <f t="shared" si="759"/>
        <v>3</v>
      </c>
    </row>
    <row r="6027" spans="1:10" x14ac:dyDescent="0.35">
      <c r="A6027" s="4">
        <v>42322</v>
      </c>
      <c r="B6027" s="2">
        <f t="shared" si="752"/>
        <v>2015</v>
      </c>
      <c r="C6027" s="2">
        <f t="shared" si="753"/>
        <v>11</v>
      </c>
      <c r="D6027" s="2" t="str">
        <f t="shared" si="754"/>
        <v>November</v>
      </c>
      <c r="E6027" s="2" t="str" cm="1">
        <f t="array" ref="E6027">_xlfn.IFS(C6027/3&lt;=1,"Q1",C6027/3&lt;=2,"Q2",C6027/3&lt;=3,"Q3",C6027/3&lt;=4,"Q4")</f>
        <v>Q4</v>
      </c>
      <c r="F6027" s="2" t="str">
        <f t="shared" si="755"/>
        <v>2015-Nov</v>
      </c>
      <c r="G6027" s="2">
        <f t="shared" si="756"/>
        <v>6</v>
      </c>
      <c r="H6027" s="2" t="str">
        <f t="shared" si="757"/>
        <v>Saturday</v>
      </c>
      <c r="I6027" s="2" t="str">
        <f t="shared" si="758"/>
        <v>FM8</v>
      </c>
      <c r="J6027" s="2">
        <f t="shared" si="759"/>
        <v>3</v>
      </c>
    </row>
    <row r="6028" spans="1:10" x14ac:dyDescent="0.35">
      <c r="A6028" s="4">
        <v>40493</v>
      </c>
      <c r="B6028" s="2">
        <f t="shared" si="752"/>
        <v>2010</v>
      </c>
      <c r="C6028" s="2">
        <f t="shared" si="753"/>
        <v>11</v>
      </c>
      <c r="D6028" s="2" t="str">
        <f t="shared" si="754"/>
        <v>November</v>
      </c>
      <c r="E6028" s="2" t="str" cm="1">
        <f t="array" ref="E6028">_xlfn.IFS(C6028/3&lt;=1,"Q1",C6028/3&lt;=2,"Q2",C6028/3&lt;=3,"Q3",C6028/3&lt;=4,"Q4")</f>
        <v>Q4</v>
      </c>
      <c r="F6028" s="2" t="str">
        <f t="shared" si="755"/>
        <v>2010-Nov</v>
      </c>
      <c r="G6028" s="2">
        <f t="shared" si="756"/>
        <v>4</v>
      </c>
      <c r="H6028" s="2" t="str">
        <f t="shared" si="757"/>
        <v>Thursday</v>
      </c>
      <c r="I6028" s="2" t="str">
        <f t="shared" si="758"/>
        <v>FM8</v>
      </c>
      <c r="J6028" s="2">
        <f t="shared" si="759"/>
        <v>3</v>
      </c>
    </row>
    <row r="6029" spans="1:10" x14ac:dyDescent="0.35">
      <c r="A6029" s="4">
        <v>41226</v>
      </c>
      <c r="B6029" s="2">
        <f t="shared" si="752"/>
        <v>2012</v>
      </c>
      <c r="C6029" s="2">
        <f t="shared" si="753"/>
        <v>11</v>
      </c>
      <c r="D6029" s="2" t="str">
        <f t="shared" si="754"/>
        <v>November</v>
      </c>
      <c r="E6029" s="2" t="str" cm="1">
        <f t="array" ref="E6029">_xlfn.IFS(C6029/3&lt;=1,"Q1",C6029/3&lt;=2,"Q2",C6029/3&lt;=3,"Q3",C6029/3&lt;=4,"Q4")</f>
        <v>Q4</v>
      </c>
      <c r="F6029" s="2" t="str">
        <f t="shared" si="755"/>
        <v>2012-Nov</v>
      </c>
      <c r="G6029" s="2">
        <f t="shared" si="756"/>
        <v>2</v>
      </c>
      <c r="H6029" s="2" t="str">
        <f t="shared" si="757"/>
        <v>Tuesday</v>
      </c>
      <c r="I6029" s="2" t="str">
        <f t="shared" si="758"/>
        <v>FM8</v>
      </c>
      <c r="J6029" s="2">
        <f t="shared" si="759"/>
        <v>3</v>
      </c>
    </row>
    <row r="6030" spans="1:10" x14ac:dyDescent="0.35">
      <c r="A6030" s="4">
        <v>40851</v>
      </c>
      <c r="B6030" s="2">
        <f t="shared" si="752"/>
        <v>2011</v>
      </c>
      <c r="C6030" s="2">
        <f t="shared" si="753"/>
        <v>11</v>
      </c>
      <c r="D6030" s="2" t="str">
        <f t="shared" si="754"/>
        <v>November</v>
      </c>
      <c r="E6030" s="2" t="str" cm="1">
        <f t="array" ref="E6030">_xlfn.IFS(C6030/3&lt;=1,"Q1",C6030/3&lt;=2,"Q2",C6030/3&lt;=3,"Q3",C6030/3&lt;=4,"Q4")</f>
        <v>Q4</v>
      </c>
      <c r="F6030" s="2" t="str">
        <f t="shared" si="755"/>
        <v>2011-Nov</v>
      </c>
      <c r="G6030" s="2">
        <f t="shared" si="756"/>
        <v>5</v>
      </c>
      <c r="H6030" s="2" t="str">
        <f t="shared" si="757"/>
        <v>Friday</v>
      </c>
      <c r="I6030" s="2" t="str">
        <f t="shared" si="758"/>
        <v>FM8</v>
      </c>
      <c r="J6030" s="2">
        <f t="shared" si="759"/>
        <v>3</v>
      </c>
    </row>
    <row r="6031" spans="1:10" x14ac:dyDescent="0.35">
      <c r="A6031" s="4">
        <v>42684</v>
      </c>
      <c r="B6031" s="2">
        <f t="shared" si="752"/>
        <v>2016</v>
      </c>
      <c r="C6031" s="2">
        <f t="shared" si="753"/>
        <v>11</v>
      </c>
      <c r="D6031" s="2" t="str">
        <f t="shared" si="754"/>
        <v>November</v>
      </c>
      <c r="E6031" s="2" t="str" cm="1">
        <f t="array" ref="E6031">_xlfn.IFS(C6031/3&lt;=1,"Q1",C6031/3&lt;=2,"Q2",C6031/3&lt;=3,"Q3",C6031/3&lt;=4,"Q4")</f>
        <v>Q4</v>
      </c>
      <c r="F6031" s="2" t="str">
        <f t="shared" si="755"/>
        <v>2016-Nov</v>
      </c>
      <c r="G6031" s="2">
        <f t="shared" si="756"/>
        <v>4</v>
      </c>
      <c r="H6031" s="2" t="str">
        <f t="shared" si="757"/>
        <v>Thursday</v>
      </c>
      <c r="I6031" s="2" t="str">
        <f t="shared" si="758"/>
        <v>FM8</v>
      </c>
      <c r="J6031" s="2">
        <f t="shared" si="759"/>
        <v>3</v>
      </c>
    </row>
    <row r="6032" spans="1:10" x14ac:dyDescent="0.35">
      <c r="A6032" s="4">
        <v>43413</v>
      </c>
      <c r="B6032" s="2">
        <f t="shared" si="752"/>
        <v>2018</v>
      </c>
      <c r="C6032" s="2">
        <f t="shared" si="753"/>
        <v>11</v>
      </c>
      <c r="D6032" s="2" t="str">
        <f t="shared" si="754"/>
        <v>November</v>
      </c>
      <c r="E6032" s="2" t="str" cm="1">
        <f t="array" ref="E6032">_xlfn.IFS(C6032/3&lt;=1,"Q1",C6032/3&lt;=2,"Q2",C6032/3&lt;=3,"Q3",C6032/3&lt;=4,"Q4")</f>
        <v>Q4</v>
      </c>
      <c r="F6032" s="2" t="str">
        <f t="shared" si="755"/>
        <v>2018-Nov</v>
      </c>
      <c r="G6032" s="2">
        <f t="shared" si="756"/>
        <v>5</v>
      </c>
      <c r="H6032" s="2" t="str">
        <f t="shared" si="757"/>
        <v>Friday</v>
      </c>
      <c r="I6032" s="2" t="str">
        <f t="shared" si="758"/>
        <v>FM8</v>
      </c>
      <c r="J6032" s="2">
        <f t="shared" si="759"/>
        <v>3</v>
      </c>
    </row>
    <row r="6033" spans="1:10" x14ac:dyDescent="0.35">
      <c r="A6033" s="4">
        <v>42701</v>
      </c>
      <c r="B6033" s="2">
        <f t="shared" si="752"/>
        <v>2016</v>
      </c>
      <c r="C6033" s="2">
        <f t="shared" si="753"/>
        <v>11</v>
      </c>
      <c r="D6033" s="2" t="str">
        <f t="shared" si="754"/>
        <v>November</v>
      </c>
      <c r="E6033" s="2" t="str" cm="1">
        <f t="array" ref="E6033">_xlfn.IFS(C6033/3&lt;=1,"Q1",C6033/3&lt;=2,"Q2",C6033/3&lt;=3,"Q3",C6033/3&lt;=4,"Q4")</f>
        <v>Q4</v>
      </c>
      <c r="F6033" s="2" t="str">
        <f t="shared" si="755"/>
        <v>2016-Nov</v>
      </c>
      <c r="G6033" s="2">
        <f t="shared" si="756"/>
        <v>7</v>
      </c>
      <c r="H6033" s="2" t="str">
        <f t="shared" si="757"/>
        <v>Sunday</v>
      </c>
      <c r="I6033" s="2" t="str">
        <f t="shared" si="758"/>
        <v>FM8</v>
      </c>
      <c r="J6033" s="2">
        <f t="shared" si="759"/>
        <v>3</v>
      </c>
    </row>
    <row r="6034" spans="1:10" x14ac:dyDescent="0.35">
      <c r="A6034" s="4">
        <v>42454</v>
      </c>
      <c r="B6034" s="2">
        <f t="shared" si="752"/>
        <v>2016</v>
      </c>
      <c r="C6034" s="2">
        <f t="shared" si="753"/>
        <v>3</v>
      </c>
      <c r="D6034" s="2" t="str">
        <f t="shared" si="754"/>
        <v>March</v>
      </c>
      <c r="E6034" s="2" t="str" cm="1">
        <f t="array" ref="E6034">_xlfn.IFS(C6034/3&lt;=1,"Q1",C6034/3&lt;=2,"Q2",C6034/3&lt;=3,"Q3",C6034/3&lt;=4,"Q4")</f>
        <v>Q1</v>
      </c>
      <c r="F6034" s="2" t="str">
        <f t="shared" si="755"/>
        <v>2016-Mar</v>
      </c>
      <c r="G6034" s="2">
        <f t="shared" si="756"/>
        <v>5</v>
      </c>
      <c r="H6034" s="2" t="str">
        <f t="shared" si="757"/>
        <v>Friday</v>
      </c>
      <c r="I6034" s="2" t="str">
        <f t="shared" si="758"/>
        <v>FM12</v>
      </c>
      <c r="J6034" s="2">
        <f t="shared" si="759"/>
        <v>4</v>
      </c>
    </row>
    <row r="6035" spans="1:10" x14ac:dyDescent="0.35">
      <c r="A6035" s="4">
        <v>42681</v>
      </c>
      <c r="B6035" s="2">
        <f t="shared" si="752"/>
        <v>2016</v>
      </c>
      <c r="C6035" s="2">
        <f t="shared" si="753"/>
        <v>11</v>
      </c>
      <c r="D6035" s="2" t="str">
        <f t="shared" si="754"/>
        <v>November</v>
      </c>
      <c r="E6035" s="2" t="str" cm="1">
        <f t="array" ref="E6035">_xlfn.IFS(C6035/3&lt;=1,"Q1",C6035/3&lt;=2,"Q2",C6035/3&lt;=3,"Q3",C6035/3&lt;=4,"Q4")</f>
        <v>Q4</v>
      </c>
      <c r="F6035" s="2" t="str">
        <f t="shared" si="755"/>
        <v>2016-Nov</v>
      </c>
      <c r="G6035" s="2">
        <f t="shared" si="756"/>
        <v>1</v>
      </c>
      <c r="H6035" s="2" t="str">
        <f t="shared" si="757"/>
        <v>Monday</v>
      </c>
      <c r="I6035" s="2" t="str">
        <f t="shared" si="758"/>
        <v>FM8</v>
      </c>
      <c r="J6035" s="2">
        <f t="shared" si="759"/>
        <v>3</v>
      </c>
    </row>
    <row r="6036" spans="1:10" x14ac:dyDescent="0.35">
      <c r="A6036" s="4">
        <v>40851</v>
      </c>
      <c r="B6036" s="2">
        <f t="shared" si="752"/>
        <v>2011</v>
      </c>
      <c r="C6036" s="2">
        <f t="shared" si="753"/>
        <v>11</v>
      </c>
      <c r="D6036" s="2" t="str">
        <f t="shared" si="754"/>
        <v>November</v>
      </c>
      <c r="E6036" s="2" t="str" cm="1">
        <f t="array" ref="E6036">_xlfn.IFS(C6036/3&lt;=1,"Q1",C6036/3&lt;=2,"Q2",C6036/3&lt;=3,"Q3",C6036/3&lt;=4,"Q4")</f>
        <v>Q4</v>
      </c>
      <c r="F6036" s="2" t="str">
        <f t="shared" si="755"/>
        <v>2011-Nov</v>
      </c>
      <c r="G6036" s="2">
        <f t="shared" si="756"/>
        <v>5</v>
      </c>
      <c r="H6036" s="2" t="str">
        <f t="shared" si="757"/>
        <v>Friday</v>
      </c>
      <c r="I6036" s="2" t="str">
        <f t="shared" si="758"/>
        <v>FM8</v>
      </c>
      <c r="J6036" s="2">
        <f t="shared" si="759"/>
        <v>3</v>
      </c>
    </row>
    <row r="6037" spans="1:10" x14ac:dyDescent="0.35">
      <c r="A6037" s="4">
        <v>43422</v>
      </c>
      <c r="B6037" s="2">
        <f t="shared" si="752"/>
        <v>2018</v>
      </c>
      <c r="C6037" s="2">
        <f t="shared" si="753"/>
        <v>11</v>
      </c>
      <c r="D6037" s="2" t="str">
        <f t="shared" si="754"/>
        <v>November</v>
      </c>
      <c r="E6037" s="2" t="str" cm="1">
        <f t="array" ref="E6037">_xlfn.IFS(C6037/3&lt;=1,"Q1",C6037/3&lt;=2,"Q2",C6037/3&lt;=3,"Q3",C6037/3&lt;=4,"Q4")</f>
        <v>Q4</v>
      </c>
      <c r="F6037" s="2" t="str">
        <f t="shared" si="755"/>
        <v>2018-Nov</v>
      </c>
      <c r="G6037" s="2">
        <f t="shared" si="756"/>
        <v>7</v>
      </c>
      <c r="H6037" s="2" t="str">
        <f t="shared" si="757"/>
        <v>Sunday</v>
      </c>
      <c r="I6037" s="2" t="str">
        <f t="shared" si="758"/>
        <v>FM8</v>
      </c>
      <c r="J6037" s="2">
        <f t="shared" si="759"/>
        <v>3</v>
      </c>
    </row>
    <row r="6038" spans="1:10" x14ac:dyDescent="0.35">
      <c r="A6038" s="4">
        <v>40834</v>
      </c>
      <c r="B6038" s="2">
        <f t="shared" si="752"/>
        <v>2011</v>
      </c>
      <c r="C6038" s="2">
        <f t="shared" si="753"/>
        <v>10</v>
      </c>
      <c r="D6038" s="2" t="str">
        <f t="shared" si="754"/>
        <v>October</v>
      </c>
      <c r="E6038" s="2" t="str" cm="1">
        <f t="array" ref="E6038">_xlfn.IFS(C6038/3&lt;=1,"Q1",C6038/3&lt;=2,"Q2",C6038/3&lt;=3,"Q3",C6038/3&lt;=4,"Q4")</f>
        <v>Q4</v>
      </c>
      <c r="F6038" s="2" t="str">
        <f t="shared" si="755"/>
        <v>2011-Oct</v>
      </c>
      <c r="G6038" s="2">
        <f t="shared" si="756"/>
        <v>2</v>
      </c>
      <c r="H6038" s="2" t="str">
        <f t="shared" si="757"/>
        <v>Tuesday</v>
      </c>
      <c r="I6038" s="2" t="str">
        <f t="shared" si="758"/>
        <v>FM7</v>
      </c>
      <c r="J6038" s="2">
        <f t="shared" si="759"/>
        <v>3</v>
      </c>
    </row>
    <row r="6039" spans="1:10" x14ac:dyDescent="0.35">
      <c r="A6039" s="4">
        <v>41186</v>
      </c>
      <c r="B6039" s="2">
        <f t="shared" si="752"/>
        <v>2012</v>
      </c>
      <c r="C6039" s="2">
        <f t="shared" si="753"/>
        <v>10</v>
      </c>
      <c r="D6039" s="2" t="str">
        <f t="shared" si="754"/>
        <v>October</v>
      </c>
      <c r="E6039" s="2" t="str" cm="1">
        <f t="array" ref="E6039">_xlfn.IFS(C6039/3&lt;=1,"Q1",C6039/3&lt;=2,"Q2",C6039/3&lt;=3,"Q3",C6039/3&lt;=4,"Q4")</f>
        <v>Q4</v>
      </c>
      <c r="F6039" s="2" t="str">
        <f t="shared" si="755"/>
        <v>2012-Oct</v>
      </c>
      <c r="G6039" s="2">
        <f t="shared" si="756"/>
        <v>4</v>
      </c>
      <c r="H6039" s="2" t="str">
        <f t="shared" si="757"/>
        <v>Thursday</v>
      </c>
      <c r="I6039" s="2" t="str">
        <f t="shared" si="758"/>
        <v>FM7</v>
      </c>
      <c r="J6039" s="2">
        <f t="shared" si="759"/>
        <v>3</v>
      </c>
    </row>
    <row r="6040" spans="1:10" x14ac:dyDescent="0.35">
      <c r="A6040" s="4">
        <v>43024</v>
      </c>
      <c r="B6040" s="2">
        <f t="shared" si="752"/>
        <v>2017</v>
      </c>
      <c r="C6040" s="2">
        <f t="shared" si="753"/>
        <v>10</v>
      </c>
      <c r="D6040" s="2" t="str">
        <f t="shared" si="754"/>
        <v>October</v>
      </c>
      <c r="E6040" s="2" t="str" cm="1">
        <f t="array" ref="E6040">_xlfn.IFS(C6040/3&lt;=1,"Q1",C6040/3&lt;=2,"Q2",C6040/3&lt;=3,"Q3",C6040/3&lt;=4,"Q4")</f>
        <v>Q4</v>
      </c>
      <c r="F6040" s="2" t="str">
        <f t="shared" si="755"/>
        <v>2017-Oct</v>
      </c>
      <c r="G6040" s="2">
        <f t="shared" si="756"/>
        <v>1</v>
      </c>
      <c r="H6040" s="2" t="str">
        <f t="shared" si="757"/>
        <v>Monday</v>
      </c>
      <c r="I6040" s="2" t="str">
        <f t="shared" si="758"/>
        <v>FM7</v>
      </c>
      <c r="J6040" s="2">
        <f t="shared" si="759"/>
        <v>3</v>
      </c>
    </row>
    <row r="6041" spans="1:10" x14ac:dyDescent="0.35">
      <c r="A6041" s="4">
        <v>41721</v>
      </c>
      <c r="B6041" s="2">
        <f t="shared" si="752"/>
        <v>2014</v>
      </c>
      <c r="C6041" s="2">
        <f t="shared" si="753"/>
        <v>3</v>
      </c>
      <c r="D6041" s="2" t="str">
        <f t="shared" si="754"/>
        <v>March</v>
      </c>
      <c r="E6041" s="2" t="str" cm="1">
        <f t="array" ref="E6041">_xlfn.IFS(C6041/3&lt;=1,"Q1",C6041/3&lt;=2,"Q2",C6041/3&lt;=3,"Q3",C6041/3&lt;=4,"Q4")</f>
        <v>Q1</v>
      </c>
      <c r="F6041" s="2" t="str">
        <f t="shared" si="755"/>
        <v>2014-Mar</v>
      </c>
      <c r="G6041" s="2">
        <f t="shared" si="756"/>
        <v>7</v>
      </c>
      <c r="H6041" s="2" t="str">
        <f t="shared" si="757"/>
        <v>Sunday</v>
      </c>
      <c r="I6041" s="2" t="str">
        <f t="shared" si="758"/>
        <v>FM12</v>
      </c>
      <c r="J6041" s="2">
        <f t="shared" si="759"/>
        <v>4</v>
      </c>
    </row>
    <row r="6042" spans="1:10" x14ac:dyDescent="0.35">
      <c r="A6042" s="4">
        <v>41917</v>
      </c>
      <c r="B6042" s="2">
        <f t="shared" si="752"/>
        <v>2014</v>
      </c>
      <c r="C6042" s="2">
        <f t="shared" si="753"/>
        <v>10</v>
      </c>
      <c r="D6042" s="2" t="str">
        <f t="shared" si="754"/>
        <v>October</v>
      </c>
      <c r="E6042" s="2" t="str" cm="1">
        <f t="array" ref="E6042">_xlfn.IFS(C6042/3&lt;=1,"Q1",C6042/3&lt;=2,"Q2",C6042/3&lt;=3,"Q3",C6042/3&lt;=4,"Q4")</f>
        <v>Q4</v>
      </c>
      <c r="F6042" s="2" t="str">
        <f t="shared" si="755"/>
        <v>2014-Oct</v>
      </c>
      <c r="G6042" s="2">
        <f t="shared" si="756"/>
        <v>7</v>
      </c>
      <c r="H6042" s="2" t="str">
        <f t="shared" si="757"/>
        <v>Sunday</v>
      </c>
      <c r="I6042" s="2" t="str">
        <f t="shared" si="758"/>
        <v>FM7</v>
      </c>
      <c r="J6042" s="2">
        <f t="shared" si="759"/>
        <v>3</v>
      </c>
    </row>
    <row r="6043" spans="1:10" x14ac:dyDescent="0.35">
      <c r="A6043" s="4">
        <v>41202</v>
      </c>
      <c r="B6043" s="2">
        <f t="shared" si="752"/>
        <v>2012</v>
      </c>
      <c r="C6043" s="2">
        <f t="shared" si="753"/>
        <v>10</v>
      </c>
      <c r="D6043" s="2" t="str">
        <f t="shared" si="754"/>
        <v>October</v>
      </c>
      <c r="E6043" s="2" t="str" cm="1">
        <f t="array" ref="E6043">_xlfn.IFS(C6043/3&lt;=1,"Q1",C6043/3&lt;=2,"Q2",C6043/3&lt;=3,"Q3",C6043/3&lt;=4,"Q4")</f>
        <v>Q4</v>
      </c>
      <c r="F6043" s="2" t="str">
        <f t="shared" si="755"/>
        <v>2012-Oct</v>
      </c>
      <c r="G6043" s="2">
        <f t="shared" si="756"/>
        <v>6</v>
      </c>
      <c r="H6043" s="2" t="str">
        <f t="shared" si="757"/>
        <v>Saturday</v>
      </c>
      <c r="I6043" s="2" t="str">
        <f t="shared" si="758"/>
        <v>FM7</v>
      </c>
      <c r="J6043" s="2">
        <f t="shared" si="759"/>
        <v>3</v>
      </c>
    </row>
    <row r="6044" spans="1:10" x14ac:dyDescent="0.35">
      <c r="A6044" s="4">
        <v>43384</v>
      </c>
      <c r="B6044" s="2">
        <f t="shared" si="752"/>
        <v>2018</v>
      </c>
      <c r="C6044" s="2">
        <f t="shared" si="753"/>
        <v>10</v>
      </c>
      <c r="D6044" s="2" t="str">
        <f t="shared" si="754"/>
        <v>October</v>
      </c>
      <c r="E6044" s="2" t="str" cm="1">
        <f t="array" ref="E6044">_xlfn.IFS(C6044/3&lt;=1,"Q1",C6044/3&lt;=2,"Q2",C6044/3&lt;=3,"Q3",C6044/3&lt;=4,"Q4")</f>
        <v>Q4</v>
      </c>
      <c r="F6044" s="2" t="str">
        <f t="shared" si="755"/>
        <v>2018-Oct</v>
      </c>
      <c r="G6044" s="2">
        <f t="shared" si="756"/>
        <v>4</v>
      </c>
      <c r="H6044" s="2" t="str">
        <f t="shared" si="757"/>
        <v>Thursday</v>
      </c>
      <c r="I6044" s="2" t="str">
        <f t="shared" si="758"/>
        <v>FM7</v>
      </c>
      <c r="J6044" s="2">
        <f t="shared" si="759"/>
        <v>3</v>
      </c>
    </row>
    <row r="6045" spans="1:10" x14ac:dyDescent="0.35">
      <c r="A6045" s="4">
        <v>40473</v>
      </c>
      <c r="B6045" s="2">
        <f t="shared" si="752"/>
        <v>2010</v>
      </c>
      <c r="C6045" s="2">
        <f t="shared" si="753"/>
        <v>10</v>
      </c>
      <c r="D6045" s="2" t="str">
        <f t="shared" si="754"/>
        <v>October</v>
      </c>
      <c r="E6045" s="2" t="str" cm="1">
        <f t="array" ref="E6045">_xlfn.IFS(C6045/3&lt;=1,"Q1",C6045/3&lt;=2,"Q2",C6045/3&lt;=3,"Q3",C6045/3&lt;=4,"Q4")</f>
        <v>Q4</v>
      </c>
      <c r="F6045" s="2" t="str">
        <f t="shared" si="755"/>
        <v>2010-Oct</v>
      </c>
      <c r="G6045" s="2">
        <f t="shared" si="756"/>
        <v>5</v>
      </c>
      <c r="H6045" s="2" t="str">
        <f t="shared" si="757"/>
        <v>Friday</v>
      </c>
      <c r="I6045" s="2" t="str">
        <f t="shared" si="758"/>
        <v>FM7</v>
      </c>
      <c r="J6045" s="2">
        <f t="shared" si="759"/>
        <v>3</v>
      </c>
    </row>
    <row r="6046" spans="1:10" x14ac:dyDescent="0.35">
      <c r="A6046" s="4">
        <v>41930</v>
      </c>
      <c r="B6046" s="2">
        <f t="shared" si="752"/>
        <v>2014</v>
      </c>
      <c r="C6046" s="2">
        <f t="shared" si="753"/>
        <v>10</v>
      </c>
      <c r="D6046" s="2" t="str">
        <f t="shared" si="754"/>
        <v>October</v>
      </c>
      <c r="E6046" s="2" t="str" cm="1">
        <f t="array" ref="E6046">_xlfn.IFS(C6046/3&lt;=1,"Q1",C6046/3&lt;=2,"Q2",C6046/3&lt;=3,"Q3",C6046/3&lt;=4,"Q4")</f>
        <v>Q4</v>
      </c>
      <c r="F6046" s="2" t="str">
        <f t="shared" si="755"/>
        <v>2014-Oct</v>
      </c>
      <c r="G6046" s="2">
        <f t="shared" si="756"/>
        <v>6</v>
      </c>
      <c r="H6046" s="2" t="str">
        <f t="shared" si="757"/>
        <v>Saturday</v>
      </c>
      <c r="I6046" s="2" t="str">
        <f t="shared" si="758"/>
        <v>FM7</v>
      </c>
      <c r="J6046" s="2">
        <f t="shared" si="759"/>
        <v>3</v>
      </c>
    </row>
    <row r="6047" spans="1:10" x14ac:dyDescent="0.35">
      <c r="A6047" s="4">
        <v>43028</v>
      </c>
      <c r="B6047" s="2">
        <f t="shared" si="752"/>
        <v>2017</v>
      </c>
      <c r="C6047" s="2">
        <f t="shared" si="753"/>
        <v>10</v>
      </c>
      <c r="D6047" s="2" t="str">
        <f t="shared" si="754"/>
        <v>October</v>
      </c>
      <c r="E6047" s="2" t="str" cm="1">
        <f t="array" ref="E6047">_xlfn.IFS(C6047/3&lt;=1,"Q1",C6047/3&lt;=2,"Q2",C6047/3&lt;=3,"Q3",C6047/3&lt;=4,"Q4")</f>
        <v>Q4</v>
      </c>
      <c r="F6047" s="2" t="str">
        <f t="shared" si="755"/>
        <v>2017-Oct</v>
      </c>
      <c r="G6047" s="2">
        <f t="shared" si="756"/>
        <v>5</v>
      </c>
      <c r="H6047" s="2" t="str">
        <f t="shared" si="757"/>
        <v>Friday</v>
      </c>
      <c r="I6047" s="2" t="str">
        <f t="shared" si="758"/>
        <v>FM7</v>
      </c>
      <c r="J6047" s="2">
        <f t="shared" si="759"/>
        <v>3</v>
      </c>
    </row>
    <row r="6048" spans="1:10" x14ac:dyDescent="0.35">
      <c r="A6048" s="4">
        <v>42288</v>
      </c>
      <c r="B6048" s="2">
        <f t="shared" si="752"/>
        <v>2015</v>
      </c>
      <c r="C6048" s="2">
        <f t="shared" si="753"/>
        <v>10</v>
      </c>
      <c r="D6048" s="2" t="str">
        <f t="shared" si="754"/>
        <v>October</v>
      </c>
      <c r="E6048" s="2" t="str" cm="1">
        <f t="array" ref="E6048">_xlfn.IFS(C6048/3&lt;=1,"Q1",C6048/3&lt;=2,"Q2",C6048/3&lt;=3,"Q3",C6048/3&lt;=4,"Q4")</f>
        <v>Q4</v>
      </c>
      <c r="F6048" s="2" t="str">
        <f t="shared" si="755"/>
        <v>2015-Oct</v>
      </c>
      <c r="G6048" s="2">
        <f t="shared" si="756"/>
        <v>7</v>
      </c>
      <c r="H6048" s="2" t="str">
        <f t="shared" si="757"/>
        <v>Sunday</v>
      </c>
      <c r="I6048" s="2" t="str">
        <f t="shared" si="758"/>
        <v>FM7</v>
      </c>
      <c r="J6048" s="2">
        <f t="shared" si="759"/>
        <v>3</v>
      </c>
    </row>
    <row r="6049" spans="1:10" x14ac:dyDescent="0.35">
      <c r="A6049" s="4">
        <v>41914</v>
      </c>
      <c r="B6049" s="2">
        <f t="shared" si="752"/>
        <v>2014</v>
      </c>
      <c r="C6049" s="2">
        <f t="shared" si="753"/>
        <v>10</v>
      </c>
      <c r="D6049" s="2" t="str">
        <f t="shared" si="754"/>
        <v>October</v>
      </c>
      <c r="E6049" s="2" t="str" cm="1">
        <f t="array" ref="E6049">_xlfn.IFS(C6049/3&lt;=1,"Q1",C6049/3&lt;=2,"Q2",C6049/3&lt;=3,"Q3",C6049/3&lt;=4,"Q4")</f>
        <v>Q4</v>
      </c>
      <c r="F6049" s="2" t="str">
        <f t="shared" si="755"/>
        <v>2014-Oct</v>
      </c>
      <c r="G6049" s="2">
        <f t="shared" si="756"/>
        <v>4</v>
      </c>
      <c r="H6049" s="2" t="str">
        <f t="shared" si="757"/>
        <v>Thursday</v>
      </c>
      <c r="I6049" s="2" t="str">
        <f t="shared" si="758"/>
        <v>FM7</v>
      </c>
      <c r="J6049" s="2">
        <f t="shared" si="759"/>
        <v>3</v>
      </c>
    </row>
    <row r="6050" spans="1:10" x14ac:dyDescent="0.35">
      <c r="A6050" s="4">
        <v>41556</v>
      </c>
      <c r="B6050" s="2">
        <f t="shared" si="752"/>
        <v>2013</v>
      </c>
      <c r="C6050" s="2">
        <f t="shared" si="753"/>
        <v>10</v>
      </c>
      <c r="D6050" s="2" t="str">
        <f t="shared" si="754"/>
        <v>October</v>
      </c>
      <c r="E6050" s="2" t="str" cm="1">
        <f t="array" ref="E6050">_xlfn.IFS(C6050/3&lt;=1,"Q1",C6050/3&lt;=2,"Q2",C6050/3&lt;=3,"Q3",C6050/3&lt;=4,"Q4")</f>
        <v>Q4</v>
      </c>
      <c r="F6050" s="2" t="str">
        <f t="shared" si="755"/>
        <v>2013-Oct</v>
      </c>
      <c r="G6050" s="2">
        <f t="shared" si="756"/>
        <v>3</v>
      </c>
      <c r="H6050" s="2" t="str">
        <f t="shared" si="757"/>
        <v>Wednesday</v>
      </c>
      <c r="I6050" s="2" t="str">
        <f t="shared" si="758"/>
        <v>FM7</v>
      </c>
      <c r="J6050" s="2">
        <f t="shared" si="759"/>
        <v>3</v>
      </c>
    </row>
    <row r="6051" spans="1:10" x14ac:dyDescent="0.35">
      <c r="A6051" s="4">
        <v>41338</v>
      </c>
      <c r="B6051" s="2">
        <f t="shared" si="752"/>
        <v>2013</v>
      </c>
      <c r="C6051" s="2">
        <f t="shared" si="753"/>
        <v>3</v>
      </c>
      <c r="D6051" s="2" t="str">
        <f t="shared" si="754"/>
        <v>March</v>
      </c>
      <c r="E6051" s="2" t="str" cm="1">
        <f t="array" ref="E6051">_xlfn.IFS(C6051/3&lt;=1,"Q1",C6051/3&lt;=2,"Q2",C6051/3&lt;=3,"Q3",C6051/3&lt;=4,"Q4")</f>
        <v>Q1</v>
      </c>
      <c r="F6051" s="2" t="str">
        <f t="shared" si="755"/>
        <v>2013-Mar</v>
      </c>
      <c r="G6051" s="2">
        <f t="shared" si="756"/>
        <v>2</v>
      </c>
      <c r="H6051" s="2" t="str">
        <f t="shared" si="757"/>
        <v>Tuesday</v>
      </c>
      <c r="I6051" s="2" t="str">
        <f t="shared" si="758"/>
        <v>FM12</v>
      </c>
      <c r="J6051" s="2">
        <f t="shared" si="759"/>
        <v>4</v>
      </c>
    </row>
    <row r="6052" spans="1:10" x14ac:dyDescent="0.35">
      <c r="A6052" s="4">
        <v>40466</v>
      </c>
      <c r="B6052" s="2">
        <f t="shared" si="752"/>
        <v>2010</v>
      </c>
      <c r="C6052" s="2">
        <f t="shared" si="753"/>
        <v>10</v>
      </c>
      <c r="D6052" s="2" t="str">
        <f t="shared" si="754"/>
        <v>October</v>
      </c>
      <c r="E6052" s="2" t="str" cm="1">
        <f t="array" ref="E6052">_xlfn.IFS(C6052/3&lt;=1,"Q1",C6052/3&lt;=2,"Q2",C6052/3&lt;=3,"Q3",C6052/3&lt;=4,"Q4")</f>
        <v>Q4</v>
      </c>
      <c r="F6052" s="2" t="str">
        <f t="shared" si="755"/>
        <v>2010-Oct</v>
      </c>
      <c r="G6052" s="2">
        <f t="shared" si="756"/>
        <v>5</v>
      </c>
      <c r="H6052" s="2" t="str">
        <f t="shared" si="757"/>
        <v>Friday</v>
      </c>
      <c r="I6052" s="2" t="str">
        <f t="shared" si="758"/>
        <v>FM7</v>
      </c>
      <c r="J6052" s="2">
        <f t="shared" si="759"/>
        <v>3</v>
      </c>
    </row>
    <row r="6053" spans="1:10" x14ac:dyDescent="0.35">
      <c r="A6053" s="4">
        <v>42285</v>
      </c>
      <c r="B6053" s="2">
        <f t="shared" si="752"/>
        <v>2015</v>
      </c>
      <c r="C6053" s="2">
        <f t="shared" si="753"/>
        <v>10</v>
      </c>
      <c r="D6053" s="2" t="str">
        <f t="shared" si="754"/>
        <v>October</v>
      </c>
      <c r="E6053" s="2" t="str" cm="1">
        <f t="array" ref="E6053">_xlfn.IFS(C6053/3&lt;=1,"Q1",C6053/3&lt;=2,"Q2",C6053/3&lt;=3,"Q3",C6053/3&lt;=4,"Q4")</f>
        <v>Q4</v>
      </c>
      <c r="F6053" s="2" t="str">
        <f t="shared" si="755"/>
        <v>2015-Oct</v>
      </c>
      <c r="G6053" s="2">
        <f t="shared" si="756"/>
        <v>4</v>
      </c>
      <c r="H6053" s="2" t="str">
        <f t="shared" si="757"/>
        <v>Thursday</v>
      </c>
      <c r="I6053" s="2" t="str">
        <f t="shared" si="758"/>
        <v>FM7</v>
      </c>
      <c r="J6053" s="2">
        <f t="shared" si="759"/>
        <v>3</v>
      </c>
    </row>
    <row r="6054" spans="1:10" x14ac:dyDescent="0.35">
      <c r="A6054" s="4">
        <v>42671</v>
      </c>
      <c r="B6054" s="2">
        <f t="shared" si="752"/>
        <v>2016</v>
      </c>
      <c r="C6054" s="2">
        <f t="shared" si="753"/>
        <v>10</v>
      </c>
      <c r="D6054" s="2" t="str">
        <f t="shared" si="754"/>
        <v>October</v>
      </c>
      <c r="E6054" s="2" t="str" cm="1">
        <f t="array" ref="E6054">_xlfn.IFS(C6054/3&lt;=1,"Q1",C6054/3&lt;=2,"Q2",C6054/3&lt;=3,"Q3",C6054/3&lt;=4,"Q4")</f>
        <v>Q4</v>
      </c>
      <c r="F6054" s="2" t="str">
        <f t="shared" si="755"/>
        <v>2016-Oct</v>
      </c>
      <c r="G6054" s="2">
        <f t="shared" si="756"/>
        <v>5</v>
      </c>
      <c r="H6054" s="2" t="str">
        <f t="shared" si="757"/>
        <v>Friday</v>
      </c>
      <c r="I6054" s="2" t="str">
        <f t="shared" si="758"/>
        <v>FM7</v>
      </c>
      <c r="J6054" s="2">
        <f t="shared" si="759"/>
        <v>3</v>
      </c>
    </row>
    <row r="6055" spans="1:10" x14ac:dyDescent="0.35">
      <c r="A6055" s="4">
        <v>43378</v>
      </c>
      <c r="B6055" s="2">
        <f t="shared" si="752"/>
        <v>2018</v>
      </c>
      <c r="C6055" s="2">
        <f t="shared" si="753"/>
        <v>10</v>
      </c>
      <c r="D6055" s="2" t="str">
        <f t="shared" si="754"/>
        <v>October</v>
      </c>
      <c r="E6055" s="2" t="str" cm="1">
        <f t="array" ref="E6055">_xlfn.IFS(C6055/3&lt;=1,"Q1",C6055/3&lt;=2,"Q2",C6055/3&lt;=3,"Q3",C6055/3&lt;=4,"Q4")</f>
        <v>Q4</v>
      </c>
      <c r="F6055" s="2" t="str">
        <f t="shared" si="755"/>
        <v>2018-Oct</v>
      </c>
      <c r="G6055" s="2">
        <f t="shared" si="756"/>
        <v>5</v>
      </c>
      <c r="H6055" s="2" t="str">
        <f t="shared" si="757"/>
        <v>Friday</v>
      </c>
      <c r="I6055" s="2" t="str">
        <f t="shared" si="758"/>
        <v>FM7</v>
      </c>
      <c r="J6055" s="2">
        <f t="shared" si="759"/>
        <v>3</v>
      </c>
    </row>
    <row r="6056" spans="1:10" x14ac:dyDescent="0.35">
      <c r="A6056" s="4">
        <v>41561</v>
      </c>
      <c r="B6056" s="2">
        <f t="shared" si="752"/>
        <v>2013</v>
      </c>
      <c r="C6056" s="2">
        <f t="shared" si="753"/>
        <v>10</v>
      </c>
      <c r="D6056" s="2" t="str">
        <f t="shared" si="754"/>
        <v>October</v>
      </c>
      <c r="E6056" s="2" t="str" cm="1">
        <f t="array" ref="E6056">_xlfn.IFS(C6056/3&lt;=1,"Q1",C6056/3&lt;=2,"Q2",C6056/3&lt;=3,"Q3",C6056/3&lt;=4,"Q4")</f>
        <v>Q4</v>
      </c>
      <c r="F6056" s="2" t="str">
        <f t="shared" si="755"/>
        <v>2013-Oct</v>
      </c>
      <c r="G6056" s="2">
        <f t="shared" si="756"/>
        <v>1</v>
      </c>
      <c r="H6056" s="2" t="str">
        <f t="shared" si="757"/>
        <v>Monday</v>
      </c>
      <c r="I6056" s="2" t="str">
        <f t="shared" si="758"/>
        <v>FM7</v>
      </c>
      <c r="J6056" s="2">
        <f t="shared" si="759"/>
        <v>3</v>
      </c>
    </row>
    <row r="6057" spans="1:10" x14ac:dyDescent="0.35">
      <c r="A6057" s="4">
        <v>43012</v>
      </c>
      <c r="B6057" s="2">
        <f t="shared" si="752"/>
        <v>2017</v>
      </c>
      <c r="C6057" s="2">
        <f t="shared" si="753"/>
        <v>10</v>
      </c>
      <c r="D6057" s="2" t="str">
        <f t="shared" si="754"/>
        <v>October</v>
      </c>
      <c r="E6057" s="2" t="str" cm="1">
        <f t="array" ref="E6057">_xlfn.IFS(C6057/3&lt;=1,"Q1",C6057/3&lt;=2,"Q2",C6057/3&lt;=3,"Q3",C6057/3&lt;=4,"Q4")</f>
        <v>Q4</v>
      </c>
      <c r="F6057" s="2" t="str">
        <f t="shared" si="755"/>
        <v>2017-Oct</v>
      </c>
      <c r="G6057" s="2">
        <f t="shared" si="756"/>
        <v>3</v>
      </c>
      <c r="H6057" s="2" t="str">
        <f t="shared" si="757"/>
        <v>Wednesday</v>
      </c>
      <c r="I6057" s="2" t="str">
        <f t="shared" si="758"/>
        <v>FM7</v>
      </c>
      <c r="J6057" s="2">
        <f t="shared" si="759"/>
        <v>3</v>
      </c>
    </row>
    <row r="6058" spans="1:10" x14ac:dyDescent="0.35">
      <c r="A6058" s="4">
        <v>42281</v>
      </c>
      <c r="B6058" s="2">
        <f t="shared" si="752"/>
        <v>2015</v>
      </c>
      <c r="C6058" s="2">
        <f t="shared" si="753"/>
        <v>10</v>
      </c>
      <c r="D6058" s="2" t="str">
        <f t="shared" si="754"/>
        <v>October</v>
      </c>
      <c r="E6058" s="2" t="str" cm="1">
        <f t="array" ref="E6058">_xlfn.IFS(C6058/3&lt;=1,"Q1",C6058/3&lt;=2,"Q2",C6058/3&lt;=3,"Q3",C6058/3&lt;=4,"Q4")</f>
        <v>Q4</v>
      </c>
      <c r="F6058" s="2" t="str">
        <f t="shared" si="755"/>
        <v>2015-Oct</v>
      </c>
      <c r="G6058" s="2">
        <f t="shared" si="756"/>
        <v>7</v>
      </c>
      <c r="H6058" s="2" t="str">
        <f t="shared" si="757"/>
        <v>Sunday</v>
      </c>
      <c r="I6058" s="2" t="str">
        <f t="shared" si="758"/>
        <v>FM7</v>
      </c>
      <c r="J6058" s="2">
        <f t="shared" si="759"/>
        <v>3</v>
      </c>
    </row>
    <row r="6059" spans="1:10" x14ac:dyDescent="0.35">
      <c r="A6059" s="4">
        <v>41335</v>
      </c>
      <c r="B6059" s="2">
        <f t="shared" si="752"/>
        <v>2013</v>
      </c>
      <c r="C6059" s="2">
        <f t="shared" si="753"/>
        <v>3</v>
      </c>
      <c r="D6059" s="2" t="str">
        <f t="shared" si="754"/>
        <v>March</v>
      </c>
      <c r="E6059" s="2" t="str" cm="1">
        <f t="array" ref="E6059">_xlfn.IFS(C6059/3&lt;=1,"Q1",C6059/3&lt;=2,"Q2",C6059/3&lt;=3,"Q3",C6059/3&lt;=4,"Q4")</f>
        <v>Q1</v>
      </c>
      <c r="F6059" s="2" t="str">
        <f t="shared" si="755"/>
        <v>2013-Mar</v>
      </c>
      <c r="G6059" s="2">
        <f t="shared" si="756"/>
        <v>6</v>
      </c>
      <c r="H6059" s="2" t="str">
        <f t="shared" si="757"/>
        <v>Saturday</v>
      </c>
      <c r="I6059" s="2" t="str">
        <f t="shared" si="758"/>
        <v>FM12</v>
      </c>
      <c r="J6059" s="2">
        <f t="shared" si="759"/>
        <v>4</v>
      </c>
    </row>
    <row r="6060" spans="1:10" x14ac:dyDescent="0.35">
      <c r="A6060" s="4">
        <v>42647</v>
      </c>
      <c r="B6060" s="2">
        <f t="shared" si="752"/>
        <v>2016</v>
      </c>
      <c r="C6060" s="2">
        <f t="shared" si="753"/>
        <v>10</v>
      </c>
      <c r="D6060" s="2" t="str">
        <f t="shared" si="754"/>
        <v>October</v>
      </c>
      <c r="E6060" s="2" t="str" cm="1">
        <f t="array" ref="E6060">_xlfn.IFS(C6060/3&lt;=1,"Q1",C6060/3&lt;=2,"Q2",C6060/3&lt;=3,"Q3",C6060/3&lt;=4,"Q4")</f>
        <v>Q4</v>
      </c>
      <c r="F6060" s="2" t="str">
        <f t="shared" si="755"/>
        <v>2016-Oct</v>
      </c>
      <c r="G6060" s="2">
        <f t="shared" si="756"/>
        <v>2</v>
      </c>
      <c r="H6060" s="2" t="str">
        <f t="shared" si="757"/>
        <v>Tuesday</v>
      </c>
      <c r="I6060" s="2" t="str">
        <f t="shared" si="758"/>
        <v>FM7</v>
      </c>
      <c r="J6060" s="2">
        <f t="shared" si="759"/>
        <v>3</v>
      </c>
    </row>
    <row r="6061" spans="1:10" x14ac:dyDescent="0.35">
      <c r="A6061" s="4">
        <v>42667</v>
      </c>
      <c r="B6061" s="2">
        <f t="shared" si="752"/>
        <v>2016</v>
      </c>
      <c r="C6061" s="2">
        <f t="shared" si="753"/>
        <v>10</v>
      </c>
      <c r="D6061" s="2" t="str">
        <f t="shared" si="754"/>
        <v>October</v>
      </c>
      <c r="E6061" s="2" t="str" cm="1">
        <f t="array" ref="E6061">_xlfn.IFS(C6061/3&lt;=1,"Q1",C6061/3&lt;=2,"Q2",C6061/3&lt;=3,"Q3",C6061/3&lt;=4,"Q4")</f>
        <v>Q4</v>
      </c>
      <c r="F6061" s="2" t="str">
        <f t="shared" si="755"/>
        <v>2016-Oct</v>
      </c>
      <c r="G6061" s="2">
        <f t="shared" si="756"/>
        <v>1</v>
      </c>
      <c r="H6061" s="2" t="str">
        <f t="shared" si="757"/>
        <v>Monday</v>
      </c>
      <c r="I6061" s="2" t="str">
        <f t="shared" si="758"/>
        <v>FM7</v>
      </c>
      <c r="J6061" s="2">
        <f t="shared" si="759"/>
        <v>3</v>
      </c>
    </row>
    <row r="6062" spans="1:10" x14ac:dyDescent="0.35">
      <c r="A6062" s="4">
        <v>41183</v>
      </c>
      <c r="B6062" s="2">
        <f t="shared" si="752"/>
        <v>2012</v>
      </c>
      <c r="C6062" s="2">
        <f t="shared" si="753"/>
        <v>10</v>
      </c>
      <c r="D6062" s="2" t="str">
        <f t="shared" si="754"/>
        <v>October</v>
      </c>
      <c r="E6062" s="2" t="str" cm="1">
        <f t="array" ref="E6062">_xlfn.IFS(C6062/3&lt;=1,"Q1",C6062/3&lt;=2,"Q2",C6062/3&lt;=3,"Q3",C6062/3&lt;=4,"Q4")</f>
        <v>Q4</v>
      </c>
      <c r="F6062" s="2" t="str">
        <f t="shared" si="755"/>
        <v>2012-Oct</v>
      </c>
      <c r="G6062" s="2">
        <f t="shared" si="756"/>
        <v>1</v>
      </c>
      <c r="H6062" s="2" t="str">
        <f t="shared" si="757"/>
        <v>Monday</v>
      </c>
      <c r="I6062" s="2" t="str">
        <f t="shared" si="758"/>
        <v>FM7</v>
      </c>
      <c r="J6062" s="2">
        <f t="shared" si="759"/>
        <v>3</v>
      </c>
    </row>
    <row r="6063" spans="1:10" x14ac:dyDescent="0.35">
      <c r="A6063" s="4">
        <v>41926</v>
      </c>
      <c r="B6063" s="2">
        <f t="shared" si="752"/>
        <v>2014</v>
      </c>
      <c r="C6063" s="2">
        <f t="shared" si="753"/>
        <v>10</v>
      </c>
      <c r="D6063" s="2" t="str">
        <f t="shared" si="754"/>
        <v>October</v>
      </c>
      <c r="E6063" s="2" t="str" cm="1">
        <f t="array" ref="E6063">_xlfn.IFS(C6063/3&lt;=1,"Q1",C6063/3&lt;=2,"Q2",C6063/3&lt;=3,"Q3",C6063/3&lt;=4,"Q4")</f>
        <v>Q4</v>
      </c>
      <c r="F6063" s="2" t="str">
        <f t="shared" si="755"/>
        <v>2014-Oct</v>
      </c>
      <c r="G6063" s="2">
        <f t="shared" si="756"/>
        <v>2</v>
      </c>
      <c r="H6063" s="2" t="str">
        <f t="shared" si="757"/>
        <v>Tuesday</v>
      </c>
      <c r="I6063" s="2" t="str">
        <f t="shared" si="758"/>
        <v>FM7</v>
      </c>
      <c r="J6063" s="2">
        <f t="shared" si="759"/>
        <v>3</v>
      </c>
    </row>
    <row r="6064" spans="1:10" x14ac:dyDescent="0.35">
      <c r="A6064" s="4">
        <v>41562</v>
      </c>
      <c r="B6064" s="2">
        <f t="shared" si="752"/>
        <v>2013</v>
      </c>
      <c r="C6064" s="2">
        <f t="shared" si="753"/>
        <v>10</v>
      </c>
      <c r="D6064" s="2" t="str">
        <f t="shared" si="754"/>
        <v>October</v>
      </c>
      <c r="E6064" s="2" t="str" cm="1">
        <f t="array" ref="E6064">_xlfn.IFS(C6064/3&lt;=1,"Q1",C6064/3&lt;=2,"Q2",C6064/3&lt;=3,"Q3",C6064/3&lt;=4,"Q4")</f>
        <v>Q4</v>
      </c>
      <c r="F6064" s="2" t="str">
        <f t="shared" si="755"/>
        <v>2013-Oct</v>
      </c>
      <c r="G6064" s="2">
        <f t="shared" si="756"/>
        <v>2</v>
      </c>
      <c r="H6064" s="2" t="str">
        <f t="shared" si="757"/>
        <v>Tuesday</v>
      </c>
      <c r="I6064" s="2" t="str">
        <f t="shared" si="758"/>
        <v>FM7</v>
      </c>
      <c r="J6064" s="2">
        <f t="shared" si="759"/>
        <v>3</v>
      </c>
    </row>
    <row r="6065" spans="1:10" x14ac:dyDescent="0.35">
      <c r="A6065" s="4">
        <v>40477</v>
      </c>
      <c r="B6065" s="2">
        <f t="shared" si="752"/>
        <v>2010</v>
      </c>
      <c r="C6065" s="2">
        <f t="shared" si="753"/>
        <v>10</v>
      </c>
      <c r="D6065" s="2" t="str">
        <f t="shared" si="754"/>
        <v>October</v>
      </c>
      <c r="E6065" s="2" t="str" cm="1">
        <f t="array" ref="E6065">_xlfn.IFS(C6065/3&lt;=1,"Q1",C6065/3&lt;=2,"Q2",C6065/3&lt;=3,"Q3",C6065/3&lt;=4,"Q4")</f>
        <v>Q4</v>
      </c>
      <c r="F6065" s="2" t="str">
        <f t="shared" si="755"/>
        <v>2010-Oct</v>
      </c>
      <c r="G6065" s="2">
        <f t="shared" si="756"/>
        <v>2</v>
      </c>
      <c r="H6065" s="2" t="str">
        <f t="shared" si="757"/>
        <v>Tuesday</v>
      </c>
      <c r="I6065" s="2" t="str">
        <f t="shared" si="758"/>
        <v>FM7</v>
      </c>
      <c r="J6065" s="2">
        <f t="shared" si="759"/>
        <v>3</v>
      </c>
    </row>
    <row r="6066" spans="1:10" x14ac:dyDescent="0.35">
      <c r="A6066" s="4">
        <v>41918</v>
      </c>
      <c r="B6066" s="2">
        <f t="shared" si="752"/>
        <v>2014</v>
      </c>
      <c r="C6066" s="2">
        <f t="shared" si="753"/>
        <v>10</v>
      </c>
      <c r="D6066" s="2" t="str">
        <f t="shared" si="754"/>
        <v>October</v>
      </c>
      <c r="E6066" s="2" t="str" cm="1">
        <f t="array" ref="E6066">_xlfn.IFS(C6066/3&lt;=1,"Q1",C6066/3&lt;=2,"Q2",C6066/3&lt;=3,"Q3",C6066/3&lt;=4,"Q4")</f>
        <v>Q4</v>
      </c>
      <c r="F6066" s="2" t="str">
        <f t="shared" si="755"/>
        <v>2014-Oct</v>
      </c>
      <c r="G6066" s="2">
        <f t="shared" si="756"/>
        <v>1</v>
      </c>
      <c r="H6066" s="2" t="str">
        <f t="shared" si="757"/>
        <v>Monday</v>
      </c>
      <c r="I6066" s="2" t="str">
        <f t="shared" si="758"/>
        <v>FM7</v>
      </c>
      <c r="J6066" s="2">
        <f t="shared" si="759"/>
        <v>3</v>
      </c>
    </row>
    <row r="6067" spans="1:10" x14ac:dyDescent="0.35">
      <c r="A6067" s="4">
        <v>41204</v>
      </c>
      <c r="B6067" s="2">
        <f t="shared" si="752"/>
        <v>2012</v>
      </c>
      <c r="C6067" s="2">
        <f t="shared" si="753"/>
        <v>10</v>
      </c>
      <c r="D6067" s="2" t="str">
        <f t="shared" si="754"/>
        <v>October</v>
      </c>
      <c r="E6067" s="2" t="str" cm="1">
        <f t="array" ref="E6067">_xlfn.IFS(C6067/3&lt;=1,"Q1",C6067/3&lt;=2,"Q2",C6067/3&lt;=3,"Q3",C6067/3&lt;=4,"Q4")</f>
        <v>Q4</v>
      </c>
      <c r="F6067" s="2" t="str">
        <f t="shared" si="755"/>
        <v>2012-Oct</v>
      </c>
      <c r="G6067" s="2">
        <f t="shared" si="756"/>
        <v>1</v>
      </c>
      <c r="H6067" s="2" t="str">
        <f t="shared" si="757"/>
        <v>Monday</v>
      </c>
      <c r="I6067" s="2" t="str">
        <f t="shared" si="758"/>
        <v>FM7</v>
      </c>
      <c r="J6067" s="2">
        <f t="shared" si="759"/>
        <v>3</v>
      </c>
    </row>
    <row r="6068" spans="1:10" x14ac:dyDescent="0.35">
      <c r="A6068" s="4">
        <v>41922</v>
      </c>
      <c r="B6068" s="2">
        <f t="shared" si="752"/>
        <v>2014</v>
      </c>
      <c r="C6068" s="2">
        <f t="shared" si="753"/>
        <v>10</v>
      </c>
      <c r="D6068" s="2" t="str">
        <f t="shared" si="754"/>
        <v>October</v>
      </c>
      <c r="E6068" s="2" t="str" cm="1">
        <f t="array" ref="E6068">_xlfn.IFS(C6068/3&lt;=1,"Q1",C6068/3&lt;=2,"Q2",C6068/3&lt;=3,"Q3",C6068/3&lt;=4,"Q4")</f>
        <v>Q4</v>
      </c>
      <c r="F6068" s="2" t="str">
        <f t="shared" si="755"/>
        <v>2014-Oct</v>
      </c>
      <c r="G6068" s="2">
        <f t="shared" si="756"/>
        <v>5</v>
      </c>
      <c r="H6068" s="2" t="str">
        <f t="shared" si="757"/>
        <v>Friday</v>
      </c>
      <c r="I6068" s="2" t="str">
        <f t="shared" si="758"/>
        <v>FM7</v>
      </c>
      <c r="J6068" s="2">
        <f t="shared" si="759"/>
        <v>3</v>
      </c>
    </row>
    <row r="6069" spans="1:10" x14ac:dyDescent="0.35">
      <c r="A6069" s="4">
        <v>41197</v>
      </c>
      <c r="B6069" s="2">
        <f t="shared" si="752"/>
        <v>2012</v>
      </c>
      <c r="C6069" s="2">
        <f t="shared" si="753"/>
        <v>10</v>
      </c>
      <c r="D6069" s="2" t="str">
        <f t="shared" si="754"/>
        <v>October</v>
      </c>
      <c r="E6069" s="2" t="str" cm="1">
        <f t="array" ref="E6069">_xlfn.IFS(C6069/3&lt;=1,"Q1",C6069/3&lt;=2,"Q2",C6069/3&lt;=3,"Q3",C6069/3&lt;=4,"Q4")</f>
        <v>Q4</v>
      </c>
      <c r="F6069" s="2" t="str">
        <f t="shared" si="755"/>
        <v>2012-Oct</v>
      </c>
      <c r="G6069" s="2">
        <f t="shared" si="756"/>
        <v>1</v>
      </c>
      <c r="H6069" s="2" t="str">
        <f t="shared" si="757"/>
        <v>Monday</v>
      </c>
      <c r="I6069" s="2" t="str">
        <f t="shared" si="758"/>
        <v>FM7</v>
      </c>
      <c r="J6069" s="2">
        <f t="shared" si="759"/>
        <v>3</v>
      </c>
    </row>
    <row r="6070" spans="1:10" x14ac:dyDescent="0.35">
      <c r="A6070" s="4">
        <v>40470</v>
      </c>
      <c r="B6070" s="2">
        <f t="shared" si="752"/>
        <v>2010</v>
      </c>
      <c r="C6070" s="2">
        <f t="shared" si="753"/>
        <v>10</v>
      </c>
      <c r="D6070" s="2" t="str">
        <f t="shared" si="754"/>
        <v>October</v>
      </c>
      <c r="E6070" s="2" t="str" cm="1">
        <f t="array" ref="E6070">_xlfn.IFS(C6070/3&lt;=1,"Q1",C6070/3&lt;=2,"Q2",C6070/3&lt;=3,"Q3",C6070/3&lt;=4,"Q4")</f>
        <v>Q4</v>
      </c>
      <c r="F6070" s="2" t="str">
        <f t="shared" si="755"/>
        <v>2010-Oct</v>
      </c>
      <c r="G6070" s="2">
        <f t="shared" si="756"/>
        <v>2</v>
      </c>
      <c r="H6070" s="2" t="str">
        <f t="shared" si="757"/>
        <v>Tuesday</v>
      </c>
      <c r="I6070" s="2" t="str">
        <f t="shared" si="758"/>
        <v>FM7</v>
      </c>
      <c r="J6070" s="2">
        <f t="shared" si="759"/>
        <v>3</v>
      </c>
    </row>
    <row r="6071" spans="1:10" x14ac:dyDescent="0.35">
      <c r="A6071" s="4">
        <v>43386</v>
      </c>
      <c r="B6071" s="2">
        <f t="shared" si="752"/>
        <v>2018</v>
      </c>
      <c r="C6071" s="2">
        <f t="shared" si="753"/>
        <v>10</v>
      </c>
      <c r="D6071" s="2" t="str">
        <f t="shared" si="754"/>
        <v>October</v>
      </c>
      <c r="E6071" s="2" t="str" cm="1">
        <f t="array" ref="E6071">_xlfn.IFS(C6071/3&lt;=1,"Q1",C6071/3&lt;=2,"Q2",C6071/3&lt;=3,"Q3",C6071/3&lt;=4,"Q4")</f>
        <v>Q4</v>
      </c>
      <c r="F6071" s="2" t="str">
        <f t="shared" si="755"/>
        <v>2018-Oct</v>
      </c>
      <c r="G6071" s="2">
        <f t="shared" si="756"/>
        <v>6</v>
      </c>
      <c r="H6071" s="2" t="str">
        <f t="shared" si="757"/>
        <v>Saturday</v>
      </c>
      <c r="I6071" s="2" t="str">
        <f t="shared" si="758"/>
        <v>FM7</v>
      </c>
      <c r="J6071" s="2">
        <f t="shared" si="759"/>
        <v>3</v>
      </c>
    </row>
    <row r="6072" spans="1:10" x14ac:dyDescent="0.35">
      <c r="A6072" s="4">
        <v>43032</v>
      </c>
      <c r="B6072" s="2">
        <f t="shared" si="752"/>
        <v>2017</v>
      </c>
      <c r="C6072" s="2">
        <f t="shared" si="753"/>
        <v>10</v>
      </c>
      <c r="D6072" s="2" t="str">
        <f t="shared" si="754"/>
        <v>October</v>
      </c>
      <c r="E6072" s="2" t="str" cm="1">
        <f t="array" ref="E6072">_xlfn.IFS(C6072/3&lt;=1,"Q1",C6072/3&lt;=2,"Q2",C6072/3&lt;=3,"Q3",C6072/3&lt;=4,"Q4")</f>
        <v>Q4</v>
      </c>
      <c r="F6072" s="2" t="str">
        <f t="shared" si="755"/>
        <v>2017-Oct</v>
      </c>
      <c r="G6072" s="2">
        <f t="shared" si="756"/>
        <v>2</v>
      </c>
      <c r="H6072" s="2" t="str">
        <f t="shared" si="757"/>
        <v>Tuesday</v>
      </c>
      <c r="I6072" s="2" t="str">
        <f t="shared" si="758"/>
        <v>FM7</v>
      </c>
      <c r="J6072" s="2">
        <f t="shared" si="759"/>
        <v>3</v>
      </c>
    </row>
    <row r="6073" spans="1:10" x14ac:dyDescent="0.35">
      <c r="A6073" s="4">
        <v>42670</v>
      </c>
      <c r="B6073" s="2">
        <f t="shared" si="752"/>
        <v>2016</v>
      </c>
      <c r="C6073" s="2">
        <f t="shared" si="753"/>
        <v>10</v>
      </c>
      <c r="D6073" s="2" t="str">
        <f t="shared" si="754"/>
        <v>October</v>
      </c>
      <c r="E6073" s="2" t="str" cm="1">
        <f t="array" ref="E6073">_xlfn.IFS(C6073/3&lt;=1,"Q1",C6073/3&lt;=2,"Q2",C6073/3&lt;=3,"Q3",C6073/3&lt;=4,"Q4")</f>
        <v>Q4</v>
      </c>
      <c r="F6073" s="2" t="str">
        <f t="shared" si="755"/>
        <v>2016-Oct</v>
      </c>
      <c r="G6073" s="2">
        <f t="shared" si="756"/>
        <v>4</v>
      </c>
      <c r="H6073" s="2" t="str">
        <f t="shared" si="757"/>
        <v>Thursday</v>
      </c>
      <c r="I6073" s="2" t="str">
        <f t="shared" si="758"/>
        <v>FM7</v>
      </c>
      <c r="J6073" s="2">
        <f t="shared" si="759"/>
        <v>3</v>
      </c>
    </row>
    <row r="6074" spans="1:10" x14ac:dyDescent="0.35">
      <c r="A6074" s="4">
        <v>40455</v>
      </c>
      <c r="B6074" s="2">
        <f t="shared" si="752"/>
        <v>2010</v>
      </c>
      <c r="C6074" s="2">
        <f t="shared" si="753"/>
        <v>10</v>
      </c>
      <c r="D6074" s="2" t="str">
        <f t="shared" si="754"/>
        <v>October</v>
      </c>
      <c r="E6074" s="2" t="str" cm="1">
        <f t="array" ref="E6074">_xlfn.IFS(C6074/3&lt;=1,"Q1",C6074/3&lt;=2,"Q2",C6074/3&lt;=3,"Q3",C6074/3&lt;=4,"Q4")</f>
        <v>Q4</v>
      </c>
      <c r="F6074" s="2" t="str">
        <f t="shared" si="755"/>
        <v>2010-Oct</v>
      </c>
      <c r="G6074" s="2">
        <f t="shared" si="756"/>
        <v>1</v>
      </c>
      <c r="H6074" s="2" t="str">
        <f t="shared" si="757"/>
        <v>Monday</v>
      </c>
      <c r="I6074" s="2" t="str">
        <f t="shared" si="758"/>
        <v>FM7</v>
      </c>
      <c r="J6074" s="2">
        <f t="shared" si="759"/>
        <v>3</v>
      </c>
    </row>
    <row r="6075" spans="1:10" x14ac:dyDescent="0.35">
      <c r="A6075" s="4">
        <v>40822</v>
      </c>
      <c r="B6075" s="2">
        <f t="shared" si="752"/>
        <v>2011</v>
      </c>
      <c r="C6075" s="2">
        <f t="shared" si="753"/>
        <v>10</v>
      </c>
      <c r="D6075" s="2" t="str">
        <f t="shared" si="754"/>
        <v>October</v>
      </c>
      <c r="E6075" s="2" t="str" cm="1">
        <f t="array" ref="E6075">_xlfn.IFS(C6075/3&lt;=1,"Q1",C6075/3&lt;=2,"Q2",C6075/3&lt;=3,"Q3",C6075/3&lt;=4,"Q4")</f>
        <v>Q4</v>
      </c>
      <c r="F6075" s="2" t="str">
        <f t="shared" si="755"/>
        <v>2011-Oct</v>
      </c>
      <c r="G6075" s="2">
        <f t="shared" si="756"/>
        <v>4</v>
      </c>
      <c r="H6075" s="2" t="str">
        <f t="shared" si="757"/>
        <v>Thursday</v>
      </c>
      <c r="I6075" s="2" t="str">
        <f t="shared" si="758"/>
        <v>FM7</v>
      </c>
      <c r="J6075" s="2">
        <f t="shared" si="759"/>
        <v>3</v>
      </c>
    </row>
    <row r="6076" spans="1:10" x14ac:dyDescent="0.35">
      <c r="A6076" s="4">
        <v>41575</v>
      </c>
      <c r="B6076" s="2">
        <f t="shared" si="752"/>
        <v>2013</v>
      </c>
      <c r="C6076" s="2">
        <f t="shared" si="753"/>
        <v>10</v>
      </c>
      <c r="D6076" s="2" t="str">
        <f t="shared" si="754"/>
        <v>October</v>
      </c>
      <c r="E6076" s="2" t="str" cm="1">
        <f t="array" ref="E6076">_xlfn.IFS(C6076/3&lt;=1,"Q1",C6076/3&lt;=2,"Q2",C6076/3&lt;=3,"Q3",C6076/3&lt;=4,"Q4")</f>
        <v>Q4</v>
      </c>
      <c r="F6076" s="2" t="str">
        <f t="shared" si="755"/>
        <v>2013-Oct</v>
      </c>
      <c r="G6076" s="2">
        <f t="shared" si="756"/>
        <v>1</v>
      </c>
      <c r="H6076" s="2" t="str">
        <f t="shared" si="757"/>
        <v>Monday</v>
      </c>
      <c r="I6076" s="2" t="str">
        <f t="shared" si="758"/>
        <v>FM7</v>
      </c>
      <c r="J6076" s="2">
        <f t="shared" si="759"/>
        <v>3</v>
      </c>
    </row>
    <row r="6077" spans="1:10" x14ac:dyDescent="0.35">
      <c r="A6077" s="4">
        <v>43377</v>
      </c>
      <c r="B6077" s="2">
        <f t="shared" si="752"/>
        <v>2018</v>
      </c>
      <c r="C6077" s="2">
        <f t="shared" si="753"/>
        <v>10</v>
      </c>
      <c r="D6077" s="2" t="str">
        <f t="shared" si="754"/>
        <v>October</v>
      </c>
      <c r="E6077" s="2" t="str" cm="1">
        <f t="array" ref="E6077">_xlfn.IFS(C6077/3&lt;=1,"Q1",C6077/3&lt;=2,"Q2",C6077/3&lt;=3,"Q3",C6077/3&lt;=4,"Q4")</f>
        <v>Q4</v>
      </c>
      <c r="F6077" s="2" t="str">
        <f t="shared" si="755"/>
        <v>2018-Oct</v>
      </c>
      <c r="G6077" s="2">
        <f t="shared" si="756"/>
        <v>4</v>
      </c>
      <c r="H6077" s="2" t="str">
        <f t="shared" si="757"/>
        <v>Thursday</v>
      </c>
      <c r="I6077" s="2" t="str">
        <f t="shared" si="758"/>
        <v>FM7</v>
      </c>
      <c r="J6077" s="2">
        <f t="shared" si="759"/>
        <v>3</v>
      </c>
    </row>
    <row r="6078" spans="1:10" x14ac:dyDescent="0.35">
      <c r="A6078" s="4">
        <v>41938</v>
      </c>
      <c r="B6078" s="2">
        <f t="shared" si="752"/>
        <v>2014</v>
      </c>
      <c r="C6078" s="2">
        <f t="shared" si="753"/>
        <v>10</v>
      </c>
      <c r="D6078" s="2" t="str">
        <f t="shared" si="754"/>
        <v>October</v>
      </c>
      <c r="E6078" s="2" t="str" cm="1">
        <f t="array" ref="E6078">_xlfn.IFS(C6078/3&lt;=1,"Q1",C6078/3&lt;=2,"Q2",C6078/3&lt;=3,"Q3",C6078/3&lt;=4,"Q4")</f>
        <v>Q4</v>
      </c>
      <c r="F6078" s="2" t="str">
        <f t="shared" si="755"/>
        <v>2014-Oct</v>
      </c>
      <c r="G6078" s="2">
        <f t="shared" si="756"/>
        <v>7</v>
      </c>
      <c r="H6078" s="2" t="str">
        <f t="shared" si="757"/>
        <v>Sunday</v>
      </c>
      <c r="I6078" s="2" t="str">
        <f t="shared" si="758"/>
        <v>FM7</v>
      </c>
      <c r="J6078" s="2">
        <f t="shared" si="759"/>
        <v>3</v>
      </c>
    </row>
    <row r="6079" spans="1:10" x14ac:dyDescent="0.35">
      <c r="A6079" s="4">
        <v>43379</v>
      </c>
      <c r="B6079" s="2">
        <f t="shared" si="752"/>
        <v>2018</v>
      </c>
      <c r="C6079" s="2">
        <f t="shared" si="753"/>
        <v>10</v>
      </c>
      <c r="D6079" s="2" t="str">
        <f t="shared" si="754"/>
        <v>October</v>
      </c>
      <c r="E6079" s="2" t="str" cm="1">
        <f t="array" ref="E6079">_xlfn.IFS(C6079/3&lt;=1,"Q1",C6079/3&lt;=2,"Q2",C6079/3&lt;=3,"Q3",C6079/3&lt;=4,"Q4")</f>
        <v>Q4</v>
      </c>
      <c r="F6079" s="2" t="str">
        <f t="shared" si="755"/>
        <v>2018-Oct</v>
      </c>
      <c r="G6079" s="2">
        <f t="shared" si="756"/>
        <v>6</v>
      </c>
      <c r="H6079" s="2" t="str">
        <f t="shared" si="757"/>
        <v>Saturday</v>
      </c>
      <c r="I6079" s="2" t="str">
        <f t="shared" si="758"/>
        <v>FM7</v>
      </c>
      <c r="J6079" s="2">
        <f t="shared" si="759"/>
        <v>3</v>
      </c>
    </row>
    <row r="6080" spans="1:10" x14ac:dyDescent="0.35">
      <c r="A6080" s="4">
        <v>41187</v>
      </c>
      <c r="B6080" s="2">
        <f t="shared" si="752"/>
        <v>2012</v>
      </c>
      <c r="C6080" s="2">
        <f t="shared" si="753"/>
        <v>10</v>
      </c>
      <c r="D6080" s="2" t="str">
        <f t="shared" si="754"/>
        <v>October</v>
      </c>
      <c r="E6080" s="2" t="str" cm="1">
        <f t="array" ref="E6080">_xlfn.IFS(C6080/3&lt;=1,"Q1",C6080/3&lt;=2,"Q2",C6080/3&lt;=3,"Q3",C6080/3&lt;=4,"Q4")</f>
        <v>Q4</v>
      </c>
      <c r="F6080" s="2" t="str">
        <f t="shared" si="755"/>
        <v>2012-Oct</v>
      </c>
      <c r="G6080" s="2">
        <f t="shared" si="756"/>
        <v>5</v>
      </c>
      <c r="H6080" s="2" t="str">
        <f t="shared" si="757"/>
        <v>Friday</v>
      </c>
      <c r="I6080" s="2" t="str">
        <f t="shared" si="758"/>
        <v>FM7</v>
      </c>
      <c r="J6080" s="2">
        <f t="shared" si="759"/>
        <v>3</v>
      </c>
    </row>
    <row r="6081" spans="1:10" x14ac:dyDescent="0.35">
      <c r="A6081" s="4">
        <v>43376</v>
      </c>
      <c r="B6081" s="2">
        <f t="shared" si="752"/>
        <v>2018</v>
      </c>
      <c r="C6081" s="2">
        <f t="shared" si="753"/>
        <v>10</v>
      </c>
      <c r="D6081" s="2" t="str">
        <f t="shared" si="754"/>
        <v>October</v>
      </c>
      <c r="E6081" s="2" t="str" cm="1">
        <f t="array" ref="E6081">_xlfn.IFS(C6081/3&lt;=1,"Q1",C6081/3&lt;=2,"Q2",C6081/3&lt;=3,"Q3",C6081/3&lt;=4,"Q4")</f>
        <v>Q4</v>
      </c>
      <c r="F6081" s="2" t="str">
        <f t="shared" si="755"/>
        <v>2018-Oct</v>
      </c>
      <c r="G6081" s="2">
        <f t="shared" si="756"/>
        <v>3</v>
      </c>
      <c r="H6081" s="2" t="str">
        <f t="shared" si="757"/>
        <v>Wednesday</v>
      </c>
      <c r="I6081" s="2" t="str">
        <f t="shared" si="758"/>
        <v>FM7</v>
      </c>
      <c r="J6081" s="2">
        <f t="shared" si="759"/>
        <v>3</v>
      </c>
    </row>
    <row r="6082" spans="1:10" x14ac:dyDescent="0.35">
      <c r="A6082" s="4">
        <v>41717</v>
      </c>
      <c r="B6082" s="2">
        <f t="shared" si="752"/>
        <v>2014</v>
      </c>
      <c r="C6082" s="2">
        <f t="shared" si="753"/>
        <v>3</v>
      </c>
      <c r="D6082" s="2" t="str">
        <f t="shared" si="754"/>
        <v>March</v>
      </c>
      <c r="E6082" s="2" t="str" cm="1">
        <f t="array" ref="E6082">_xlfn.IFS(C6082/3&lt;=1,"Q1",C6082/3&lt;=2,"Q2",C6082/3&lt;=3,"Q3",C6082/3&lt;=4,"Q4")</f>
        <v>Q1</v>
      </c>
      <c r="F6082" s="2" t="str">
        <f t="shared" si="755"/>
        <v>2014-Mar</v>
      </c>
      <c r="G6082" s="2">
        <f t="shared" si="756"/>
        <v>3</v>
      </c>
      <c r="H6082" s="2" t="str">
        <f t="shared" si="757"/>
        <v>Wednesday</v>
      </c>
      <c r="I6082" s="2" t="str">
        <f t="shared" si="758"/>
        <v>FM12</v>
      </c>
      <c r="J6082" s="2">
        <f t="shared" si="759"/>
        <v>4</v>
      </c>
    </row>
    <row r="6083" spans="1:10" x14ac:dyDescent="0.35">
      <c r="A6083" s="4">
        <v>43023</v>
      </c>
      <c r="B6083" s="2">
        <f t="shared" ref="B6083:B6146" si="760">YEAR(A6083)</f>
        <v>2017</v>
      </c>
      <c r="C6083" s="2">
        <f t="shared" ref="C6083:C6146" si="761">MONTH(A6083)</f>
        <v>10</v>
      </c>
      <c r="D6083" s="2" t="str">
        <f t="shared" ref="D6083:D6146" si="762">TEXT(A6083,"mmmm")</f>
        <v>October</v>
      </c>
      <c r="E6083" s="2" t="str" cm="1">
        <f t="array" ref="E6083">_xlfn.IFS(C6083/3&lt;=1,"Q1",C6083/3&lt;=2,"Q2",C6083/3&lt;=3,"Q3",C6083/3&lt;=4,"Q4")</f>
        <v>Q4</v>
      </c>
      <c r="F6083" s="2" t="str">
        <f t="shared" ref="F6083:F6146" si="763">TEXT(A6083,"yyyy"&amp;"-"&amp;"mmm")</f>
        <v>2017-Oct</v>
      </c>
      <c r="G6083" s="2">
        <f t="shared" ref="G6083:G6146" si="764">WEEKDAY(A6083,2)</f>
        <v>7</v>
      </c>
      <c r="H6083" s="2" t="str">
        <f t="shared" ref="H6083:H6146" si="765">TEXT(A6083,"dddd")</f>
        <v>Sunday</v>
      </c>
      <c r="I6083" s="2" t="str">
        <f t="shared" ref="I6083:I6146" si="766">"FM" &amp; (MOD(MONTH(A6083) - 4, 12) + 1)</f>
        <v>FM7</v>
      </c>
      <c r="J6083" s="2">
        <f t="shared" ref="J6083:J6146" si="767">INT((MOD(MONTH(A6083) - 4, 12))/3) + 1</f>
        <v>3</v>
      </c>
    </row>
    <row r="6084" spans="1:10" x14ac:dyDescent="0.35">
      <c r="A6084" s="4">
        <v>40991</v>
      </c>
      <c r="B6084" s="2">
        <f t="shared" si="760"/>
        <v>2012</v>
      </c>
      <c r="C6084" s="2">
        <f t="shared" si="761"/>
        <v>3</v>
      </c>
      <c r="D6084" s="2" t="str">
        <f t="shared" si="762"/>
        <v>March</v>
      </c>
      <c r="E6084" s="2" t="str" cm="1">
        <f t="array" ref="E6084">_xlfn.IFS(C6084/3&lt;=1,"Q1",C6084/3&lt;=2,"Q2",C6084/3&lt;=3,"Q3",C6084/3&lt;=4,"Q4")</f>
        <v>Q1</v>
      </c>
      <c r="F6084" s="2" t="str">
        <f t="shared" si="763"/>
        <v>2012-Mar</v>
      </c>
      <c r="G6084" s="2">
        <f t="shared" si="764"/>
        <v>5</v>
      </c>
      <c r="H6084" s="2" t="str">
        <f t="shared" si="765"/>
        <v>Friday</v>
      </c>
      <c r="I6084" s="2" t="str">
        <f t="shared" si="766"/>
        <v>FM12</v>
      </c>
      <c r="J6084" s="2">
        <f t="shared" si="767"/>
        <v>4</v>
      </c>
    </row>
    <row r="6085" spans="1:10" x14ac:dyDescent="0.35">
      <c r="A6085" s="4">
        <v>40469</v>
      </c>
      <c r="B6085" s="2">
        <f t="shared" si="760"/>
        <v>2010</v>
      </c>
      <c r="C6085" s="2">
        <f t="shared" si="761"/>
        <v>10</v>
      </c>
      <c r="D6085" s="2" t="str">
        <f t="shared" si="762"/>
        <v>October</v>
      </c>
      <c r="E6085" s="2" t="str" cm="1">
        <f t="array" ref="E6085">_xlfn.IFS(C6085/3&lt;=1,"Q1",C6085/3&lt;=2,"Q2",C6085/3&lt;=3,"Q3",C6085/3&lt;=4,"Q4")</f>
        <v>Q4</v>
      </c>
      <c r="F6085" s="2" t="str">
        <f t="shared" si="763"/>
        <v>2010-Oct</v>
      </c>
      <c r="G6085" s="2">
        <f t="shared" si="764"/>
        <v>1</v>
      </c>
      <c r="H6085" s="2" t="str">
        <f t="shared" si="765"/>
        <v>Monday</v>
      </c>
      <c r="I6085" s="2" t="str">
        <f t="shared" si="766"/>
        <v>FM7</v>
      </c>
      <c r="J6085" s="2">
        <f t="shared" si="767"/>
        <v>3</v>
      </c>
    </row>
    <row r="6086" spans="1:10" x14ac:dyDescent="0.35">
      <c r="A6086" s="4">
        <v>43380</v>
      </c>
      <c r="B6086" s="2">
        <f t="shared" si="760"/>
        <v>2018</v>
      </c>
      <c r="C6086" s="2">
        <f t="shared" si="761"/>
        <v>10</v>
      </c>
      <c r="D6086" s="2" t="str">
        <f t="shared" si="762"/>
        <v>October</v>
      </c>
      <c r="E6086" s="2" t="str" cm="1">
        <f t="array" ref="E6086">_xlfn.IFS(C6086/3&lt;=1,"Q1",C6086/3&lt;=2,"Q2",C6086/3&lt;=3,"Q3",C6086/3&lt;=4,"Q4")</f>
        <v>Q4</v>
      </c>
      <c r="F6086" s="2" t="str">
        <f t="shared" si="763"/>
        <v>2018-Oct</v>
      </c>
      <c r="G6086" s="2">
        <f t="shared" si="764"/>
        <v>7</v>
      </c>
      <c r="H6086" s="2" t="str">
        <f t="shared" si="765"/>
        <v>Sunday</v>
      </c>
      <c r="I6086" s="2" t="str">
        <f t="shared" si="766"/>
        <v>FM7</v>
      </c>
      <c r="J6086" s="2">
        <f t="shared" si="767"/>
        <v>3</v>
      </c>
    </row>
    <row r="6087" spans="1:10" x14ac:dyDescent="0.35">
      <c r="A6087" s="4">
        <v>43031</v>
      </c>
      <c r="B6087" s="2">
        <f t="shared" si="760"/>
        <v>2017</v>
      </c>
      <c r="C6087" s="2">
        <f t="shared" si="761"/>
        <v>10</v>
      </c>
      <c r="D6087" s="2" t="str">
        <f t="shared" si="762"/>
        <v>October</v>
      </c>
      <c r="E6087" s="2" t="str" cm="1">
        <f t="array" ref="E6087">_xlfn.IFS(C6087/3&lt;=1,"Q1",C6087/3&lt;=2,"Q2",C6087/3&lt;=3,"Q3",C6087/3&lt;=4,"Q4")</f>
        <v>Q4</v>
      </c>
      <c r="F6087" s="2" t="str">
        <f t="shared" si="763"/>
        <v>2017-Oct</v>
      </c>
      <c r="G6087" s="2">
        <f t="shared" si="764"/>
        <v>1</v>
      </c>
      <c r="H6087" s="2" t="str">
        <f t="shared" si="765"/>
        <v>Monday</v>
      </c>
      <c r="I6087" s="2" t="str">
        <f t="shared" si="766"/>
        <v>FM7</v>
      </c>
      <c r="J6087" s="2">
        <f t="shared" si="767"/>
        <v>3</v>
      </c>
    </row>
    <row r="6088" spans="1:10" x14ac:dyDescent="0.35">
      <c r="A6088" s="4">
        <v>41163</v>
      </c>
      <c r="B6088" s="2">
        <f t="shared" si="760"/>
        <v>2012</v>
      </c>
      <c r="C6088" s="2">
        <f t="shared" si="761"/>
        <v>9</v>
      </c>
      <c r="D6088" s="2" t="str">
        <f t="shared" si="762"/>
        <v>September</v>
      </c>
      <c r="E6088" s="2" t="str" cm="1">
        <f t="array" ref="E6088">_xlfn.IFS(C6088/3&lt;=1,"Q1",C6088/3&lt;=2,"Q2",C6088/3&lt;=3,"Q3",C6088/3&lt;=4,"Q4")</f>
        <v>Q3</v>
      </c>
      <c r="F6088" s="2" t="str">
        <f t="shared" si="763"/>
        <v>2012-Sep</v>
      </c>
      <c r="G6088" s="2">
        <f t="shared" si="764"/>
        <v>2</v>
      </c>
      <c r="H6088" s="2" t="str">
        <f t="shared" si="765"/>
        <v>Tuesday</v>
      </c>
      <c r="I6088" s="2" t="str">
        <f t="shared" si="766"/>
        <v>FM6</v>
      </c>
      <c r="J6088" s="2">
        <f t="shared" si="767"/>
        <v>2</v>
      </c>
    </row>
    <row r="6089" spans="1:10" x14ac:dyDescent="0.35">
      <c r="A6089" s="4">
        <v>40440</v>
      </c>
      <c r="B6089" s="2">
        <f t="shared" si="760"/>
        <v>2010</v>
      </c>
      <c r="C6089" s="2">
        <f t="shared" si="761"/>
        <v>9</v>
      </c>
      <c r="D6089" s="2" t="str">
        <f t="shared" si="762"/>
        <v>September</v>
      </c>
      <c r="E6089" s="2" t="str" cm="1">
        <f t="array" ref="E6089">_xlfn.IFS(C6089/3&lt;=1,"Q1",C6089/3&lt;=2,"Q2",C6089/3&lt;=3,"Q3",C6089/3&lt;=4,"Q4")</f>
        <v>Q3</v>
      </c>
      <c r="F6089" s="2" t="str">
        <f t="shared" si="763"/>
        <v>2010-Sep</v>
      </c>
      <c r="G6089" s="2">
        <f t="shared" si="764"/>
        <v>7</v>
      </c>
      <c r="H6089" s="2" t="str">
        <f t="shared" si="765"/>
        <v>Sunday</v>
      </c>
      <c r="I6089" s="2" t="str">
        <f t="shared" si="766"/>
        <v>FM6</v>
      </c>
      <c r="J6089" s="2">
        <f t="shared" si="767"/>
        <v>2</v>
      </c>
    </row>
    <row r="6090" spans="1:10" x14ac:dyDescent="0.35">
      <c r="A6090" s="4">
        <v>43354</v>
      </c>
      <c r="B6090" s="2">
        <f t="shared" si="760"/>
        <v>2018</v>
      </c>
      <c r="C6090" s="2">
        <f t="shared" si="761"/>
        <v>9</v>
      </c>
      <c r="D6090" s="2" t="str">
        <f t="shared" si="762"/>
        <v>September</v>
      </c>
      <c r="E6090" s="2" t="str" cm="1">
        <f t="array" ref="E6090">_xlfn.IFS(C6090/3&lt;=1,"Q1",C6090/3&lt;=2,"Q2",C6090/3&lt;=3,"Q3",C6090/3&lt;=4,"Q4")</f>
        <v>Q3</v>
      </c>
      <c r="F6090" s="2" t="str">
        <f t="shared" si="763"/>
        <v>2018-Sep</v>
      </c>
      <c r="G6090" s="2">
        <f t="shared" si="764"/>
        <v>2</v>
      </c>
      <c r="H6090" s="2" t="str">
        <f t="shared" si="765"/>
        <v>Tuesday</v>
      </c>
      <c r="I6090" s="2" t="str">
        <f t="shared" si="766"/>
        <v>FM6</v>
      </c>
      <c r="J6090" s="2">
        <f t="shared" si="767"/>
        <v>2</v>
      </c>
    </row>
    <row r="6091" spans="1:10" x14ac:dyDescent="0.35">
      <c r="A6091" s="4">
        <v>41499</v>
      </c>
      <c r="B6091" s="2">
        <f t="shared" si="760"/>
        <v>2013</v>
      </c>
      <c r="C6091" s="2">
        <f t="shared" si="761"/>
        <v>8</v>
      </c>
      <c r="D6091" s="2" t="str">
        <f t="shared" si="762"/>
        <v>August</v>
      </c>
      <c r="E6091" s="2" t="str" cm="1">
        <f t="array" ref="E6091">_xlfn.IFS(C6091/3&lt;=1,"Q1",C6091/3&lt;=2,"Q2",C6091/3&lt;=3,"Q3",C6091/3&lt;=4,"Q4")</f>
        <v>Q3</v>
      </c>
      <c r="F6091" s="2" t="str">
        <f t="shared" si="763"/>
        <v>2013-Aug</v>
      </c>
      <c r="G6091" s="2">
        <f t="shared" si="764"/>
        <v>2</v>
      </c>
      <c r="H6091" s="2" t="str">
        <f t="shared" si="765"/>
        <v>Tuesday</v>
      </c>
      <c r="I6091" s="2" t="str">
        <f t="shared" si="766"/>
        <v>FM5</v>
      </c>
      <c r="J6091" s="2">
        <f t="shared" si="767"/>
        <v>2</v>
      </c>
    </row>
    <row r="6092" spans="1:10" x14ac:dyDescent="0.35">
      <c r="A6092" s="4">
        <v>40779</v>
      </c>
      <c r="B6092" s="2">
        <f t="shared" si="760"/>
        <v>2011</v>
      </c>
      <c r="C6092" s="2">
        <f t="shared" si="761"/>
        <v>8</v>
      </c>
      <c r="D6092" s="2" t="str">
        <f t="shared" si="762"/>
        <v>August</v>
      </c>
      <c r="E6092" s="2" t="str" cm="1">
        <f t="array" ref="E6092">_xlfn.IFS(C6092/3&lt;=1,"Q1",C6092/3&lt;=2,"Q2",C6092/3&lt;=3,"Q3",C6092/3&lt;=4,"Q4")</f>
        <v>Q3</v>
      </c>
      <c r="F6092" s="2" t="str">
        <f t="shared" si="763"/>
        <v>2011-Aug</v>
      </c>
      <c r="G6092" s="2">
        <f t="shared" si="764"/>
        <v>3</v>
      </c>
      <c r="H6092" s="2" t="str">
        <f t="shared" si="765"/>
        <v>Wednesday</v>
      </c>
      <c r="I6092" s="2" t="str">
        <f t="shared" si="766"/>
        <v>FM5</v>
      </c>
      <c r="J6092" s="2">
        <f t="shared" si="767"/>
        <v>2</v>
      </c>
    </row>
    <row r="6093" spans="1:10" x14ac:dyDescent="0.35">
      <c r="A6093" s="4">
        <v>42952</v>
      </c>
      <c r="B6093" s="2">
        <f t="shared" si="760"/>
        <v>2017</v>
      </c>
      <c r="C6093" s="2">
        <f t="shared" si="761"/>
        <v>8</v>
      </c>
      <c r="D6093" s="2" t="str">
        <f t="shared" si="762"/>
        <v>August</v>
      </c>
      <c r="E6093" s="2" t="str" cm="1">
        <f t="array" ref="E6093">_xlfn.IFS(C6093/3&lt;=1,"Q1",C6093/3&lt;=2,"Q2",C6093/3&lt;=3,"Q3",C6093/3&lt;=4,"Q4")</f>
        <v>Q3</v>
      </c>
      <c r="F6093" s="2" t="str">
        <f t="shared" si="763"/>
        <v>2017-Aug</v>
      </c>
      <c r="G6093" s="2">
        <f t="shared" si="764"/>
        <v>6</v>
      </c>
      <c r="H6093" s="2" t="str">
        <f t="shared" si="765"/>
        <v>Saturday</v>
      </c>
      <c r="I6093" s="2" t="str">
        <f t="shared" si="766"/>
        <v>FM5</v>
      </c>
      <c r="J6093" s="2">
        <f t="shared" si="767"/>
        <v>2</v>
      </c>
    </row>
    <row r="6094" spans="1:10" x14ac:dyDescent="0.35">
      <c r="A6094" s="4">
        <v>41487</v>
      </c>
      <c r="B6094" s="2">
        <f t="shared" si="760"/>
        <v>2013</v>
      </c>
      <c r="C6094" s="2">
        <f t="shared" si="761"/>
        <v>8</v>
      </c>
      <c r="D6094" s="2" t="str">
        <f t="shared" si="762"/>
        <v>August</v>
      </c>
      <c r="E6094" s="2" t="str" cm="1">
        <f t="array" ref="E6094">_xlfn.IFS(C6094/3&lt;=1,"Q1",C6094/3&lt;=2,"Q2",C6094/3&lt;=3,"Q3",C6094/3&lt;=4,"Q4")</f>
        <v>Q3</v>
      </c>
      <c r="F6094" s="2" t="str">
        <f t="shared" si="763"/>
        <v>2013-Aug</v>
      </c>
      <c r="G6094" s="2">
        <f t="shared" si="764"/>
        <v>4</v>
      </c>
      <c r="H6094" s="2" t="str">
        <f t="shared" si="765"/>
        <v>Thursday</v>
      </c>
      <c r="I6094" s="2" t="str">
        <f t="shared" si="766"/>
        <v>FM5</v>
      </c>
      <c r="J6094" s="2">
        <f t="shared" si="767"/>
        <v>2</v>
      </c>
    </row>
    <row r="6095" spans="1:10" x14ac:dyDescent="0.35">
      <c r="A6095" s="4">
        <v>40770</v>
      </c>
      <c r="B6095" s="2">
        <f t="shared" si="760"/>
        <v>2011</v>
      </c>
      <c r="C6095" s="2">
        <f t="shared" si="761"/>
        <v>8</v>
      </c>
      <c r="D6095" s="2" t="str">
        <f t="shared" si="762"/>
        <v>August</v>
      </c>
      <c r="E6095" s="2" t="str" cm="1">
        <f t="array" ref="E6095">_xlfn.IFS(C6095/3&lt;=1,"Q1",C6095/3&lt;=2,"Q2",C6095/3&lt;=3,"Q3",C6095/3&lt;=4,"Q4")</f>
        <v>Q3</v>
      </c>
      <c r="F6095" s="2" t="str">
        <f t="shared" si="763"/>
        <v>2011-Aug</v>
      </c>
      <c r="G6095" s="2">
        <f t="shared" si="764"/>
        <v>1</v>
      </c>
      <c r="H6095" s="2" t="str">
        <f t="shared" si="765"/>
        <v>Monday</v>
      </c>
      <c r="I6095" s="2" t="str">
        <f t="shared" si="766"/>
        <v>FM5</v>
      </c>
      <c r="J6095" s="2">
        <f t="shared" si="767"/>
        <v>2</v>
      </c>
    </row>
    <row r="6096" spans="1:10" x14ac:dyDescent="0.35">
      <c r="A6096" s="4">
        <v>43336</v>
      </c>
      <c r="B6096" s="2">
        <f t="shared" si="760"/>
        <v>2018</v>
      </c>
      <c r="C6096" s="2">
        <f t="shared" si="761"/>
        <v>8</v>
      </c>
      <c r="D6096" s="2" t="str">
        <f t="shared" si="762"/>
        <v>August</v>
      </c>
      <c r="E6096" s="2" t="str" cm="1">
        <f t="array" ref="E6096">_xlfn.IFS(C6096/3&lt;=1,"Q1",C6096/3&lt;=2,"Q2",C6096/3&lt;=3,"Q3",C6096/3&lt;=4,"Q4")</f>
        <v>Q3</v>
      </c>
      <c r="F6096" s="2" t="str">
        <f t="shared" si="763"/>
        <v>2018-Aug</v>
      </c>
      <c r="G6096" s="2">
        <f t="shared" si="764"/>
        <v>5</v>
      </c>
      <c r="H6096" s="2" t="str">
        <f t="shared" si="765"/>
        <v>Friday</v>
      </c>
      <c r="I6096" s="2" t="str">
        <f t="shared" si="766"/>
        <v>FM5</v>
      </c>
      <c r="J6096" s="2">
        <f t="shared" si="767"/>
        <v>2</v>
      </c>
    </row>
    <row r="6097" spans="1:10" x14ac:dyDescent="0.35">
      <c r="A6097" s="4">
        <v>42602</v>
      </c>
      <c r="B6097" s="2">
        <f t="shared" si="760"/>
        <v>2016</v>
      </c>
      <c r="C6097" s="2">
        <f t="shared" si="761"/>
        <v>8</v>
      </c>
      <c r="D6097" s="2" t="str">
        <f t="shared" si="762"/>
        <v>August</v>
      </c>
      <c r="E6097" s="2" t="str" cm="1">
        <f t="array" ref="E6097">_xlfn.IFS(C6097/3&lt;=1,"Q1",C6097/3&lt;=2,"Q2",C6097/3&lt;=3,"Q3",C6097/3&lt;=4,"Q4")</f>
        <v>Q3</v>
      </c>
      <c r="F6097" s="2" t="str">
        <f t="shared" si="763"/>
        <v>2016-Aug</v>
      </c>
      <c r="G6097" s="2">
        <f t="shared" si="764"/>
        <v>6</v>
      </c>
      <c r="H6097" s="2" t="str">
        <f t="shared" si="765"/>
        <v>Saturday</v>
      </c>
      <c r="I6097" s="2" t="str">
        <f t="shared" si="766"/>
        <v>FM5</v>
      </c>
      <c r="J6097" s="2">
        <f t="shared" si="767"/>
        <v>2</v>
      </c>
    </row>
    <row r="6098" spans="1:10" x14ac:dyDescent="0.35">
      <c r="A6098" s="4">
        <v>42967</v>
      </c>
      <c r="B6098" s="2">
        <f t="shared" si="760"/>
        <v>2017</v>
      </c>
      <c r="C6098" s="2">
        <f t="shared" si="761"/>
        <v>8</v>
      </c>
      <c r="D6098" s="2" t="str">
        <f t="shared" si="762"/>
        <v>August</v>
      </c>
      <c r="E6098" s="2" t="str" cm="1">
        <f t="array" ref="E6098">_xlfn.IFS(C6098/3&lt;=1,"Q1",C6098/3&lt;=2,"Q2",C6098/3&lt;=3,"Q3",C6098/3&lt;=4,"Q4")</f>
        <v>Q3</v>
      </c>
      <c r="F6098" s="2" t="str">
        <f t="shared" si="763"/>
        <v>2017-Aug</v>
      </c>
      <c r="G6098" s="2">
        <f t="shared" si="764"/>
        <v>7</v>
      </c>
      <c r="H6098" s="2" t="str">
        <f t="shared" si="765"/>
        <v>Sunday</v>
      </c>
      <c r="I6098" s="2" t="str">
        <f t="shared" si="766"/>
        <v>FM5</v>
      </c>
      <c r="J6098" s="2">
        <f t="shared" si="767"/>
        <v>2</v>
      </c>
    </row>
    <row r="6099" spans="1:10" x14ac:dyDescent="0.35">
      <c r="A6099" s="4">
        <v>41103</v>
      </c>
      <c r="B6099" s="2">
        <f t="shared" si="760"/>
        <v>2012</v>
      </c>
      <c r="C6099" s="2">
        <f t="shared" si="761"/>
        <v>7</v>
      </c>
      <c r="D6099" s="2" t="str">
        <f t="shared" si="762"/>
        <v>July</v>
      </c>
      <c r="E6099" s="2" t="str" cm="1">
        <f t="array" ref="E6099">_xlfn.IFS(C6099/3&lt;=1,"Q1",C6099/3&lt;=2,"Q2",C6099/3&lt;=3,"Q3",C6099/3&lt;=4,"Q4")</f>
        <v>Q3</v>
      </c>
      <c r="F6099" s="2" t="str">
        <f t="shared" si="763"/>
        <v>2012-Jul</v>
      </c>
      <c r="G6099" s="2">
        <f t="shared" si="764"/>
        <v>5</v>
      </c>
      <c r="H6099" s="2" t="str">
        <f t="shared" si="765"/>
        <v>Friday</v>
      </c>
      <c r="I6099" s="2" t="str">
        <f t="shared" si="766"/>
        <v>FM4</v>
      </c>
      <c r="J6099" s="2">
        <f t="shared" si="767"/>
        <v>2</v>
      </c>
    </row>
    <row r="6100" spans="1:10" x14ac:dyDescent="0.35">
      <c r="A6100" s="4">
        <v>43292</v>
      </c>
      <c r="B6100" s="2">
        <f t="shared" si="760"/>
        <v>2018</v>
      </c>
      <c r="C6100" s="2">
        <f t="shared" si="761"/>
        <v>7</v>
      </c>
      <c r="D6100" s="2" t="str">
        <f t="shared" si="762"/>
        <v>July</v>
      </c>
      <c r="E6100" s="2" t="str" cm="1">
        <f t="array" ref="E6100">_xlfn.IFS(C6100/3&lt;=1,"Q1",C6100/3&lt;=2,"Q2",C6100/3&lt;=3,"Q3",C6100/3&lt;=4,"Q4")</f>
        <v>Q3</v>
      </c>
      <c r="F6100" s="2" t="str">
        <f t="shared" si="763"/>
        <v>2018-Jul</v>
      </c>
      <c r="G6100" s="2">
        <f t="shared" si="764"/>
        <v>3</v>
      </c>
      <c r="H6100" s="2" t="str">
        <f t="shared" si="765"/>
        <v>Wednesday</v>
      </c>
      <c r="I6100" s="2" t="str">
        <f t="shared" si="766"/>
        <v>FM4</v>
      </c>
      <c r="J6100" s="2">
        <f t="shared" si="767"/>
        <v>2</v>
      </c>
    </row>
    <row r="6101" spans="1:10" x14ac:dyDescent="0.35">
      <c r="A6101" s="4">
        <v>41467</v>
      </c>
      <c r="B6101" s="2">
        <f t="shared" si="760"/>
        <v>2013</v>
      </c>
      <c r="C6101" s="2">
        <f t="shared" si="761"/>
        <v>7</v>
      </c>
      <c r="D6101" s="2" t="str">
        <f t="shared" si="762"/>
        <v>July</v>
      </c>
      <c r="E6101" s="2" t="str" cm="1">
        <f t="array" ref="E6101">_xlfn.IFS(C6101/3&lt;=1,"Q1",C6101/3&lt;=2,"Q2",C6101/3&lt;=3,"Q3",C6101/3&lt;=4,"Q4")</f>
        <v>Q3</v>
      </c>
      <c r="F6101" s="2" t="str">
        <f t="shared" si="763"/>
        <v>2013-Jul</v>
      </c>
      <c r="G6101" s="2">
        <f t="shared" si="764"/>
        <v>5</v>
      </c>
      <c r="H6101" s="2" t="str">
        <f t="shared" si="765"/>
        <v>Friday</v>
      </c>
      <c r="I6101" s="2" t="str">
        <f t="shared" si="766"/>
        <v>FM4</v>
      </c>
      <c r="J6101" s="2">
        <f t="shared" si="767"/>
        <v>2</v>
      </c>
    </row>
    <row r="6102" spans="1:10" x14ac:dyDescent="0.35">
      <c r="A6102" s="4">
        <v>42207</v>
      </c>
      <c r="B6102" s="2">
        <f t="shared" si="760"/>
        <v>2015</v>
      </c>
      <c r="C6102" s="2">
        <f t="shared" si="761"/>
        <v>7</v>
      </c>
      <c r="D6102" s="2" t="str">
        <f t="shared" si="762"/>
        <v>July</v>
      </c>
      <c r="E6102" s="2" t="str" cm="1">
        <f t="array" ref="E6102">_xlfn.IFS(C6102/3&lt;=1,"Q1",C6102/3&lt;=2,"Q2",C6102/3&lt;=3,"Q3",C6102/3&lt;=4,"Q4")</f>
        <v>Q3</v>
      </c>
      <c r="F6102" s="2" t="str">
        <f t="shared" si="763"/>
        <v>2015-Jul</v>
      </c>
      <c r="G6102" s="2">
        <f t="shared" si="764"/>
        <v>3</v>
      </c>
      <c r="H6102" s="2" t="str">
        <f t="shared" si="765"/>
        <v>Wednesday</v>
      </c>
      <c r="I6102" s="2" t="str">
        <f t="shared" si="766"/>
        <v>FM4</v>
      </c>
      <c r="J6102" s="2">
        <f t="shared" si="767"/>
        <v>2</v>
      </c>
    </row>
    <row r="6103" spans="1:10" x14ac:dyDescent="0.35">
      <c r="A6103" s="4">
        <v>41478</v>
      </c>
      <c r="B6103" s="2">
        <f t="shared" si="760"/>
        <v>2013</v>
      </c>
      <c r="C6103" s="2">
        <f t="shared" si="761"/>
        <v>7</v>
      </c>
      <c r="D6103" s="2" t="str">
        <f t="shared" si="762"/>
        <v>July</v>
      </c>
      <c r="E6103" s="2" t="str" cm="1">
        <f t="array" ref="E6103">_xlfn.IFS(C6103/3&lt;=1,"Q1",C6103/3&lt;=2,"Q2",C6103/3&lt;=3,"Q3",C6103/3&lt;=4,"Q4")</f>
        <v>Q3</v>
      </c>
      <c r="F6103" s="2" t="str">
        <f t="shared" si="763"/>
        <v>2013-Jul</v>
      </c>
      <c r="G6103" s="2">
        <f t="shared" si="764"/>
        <v>2</v>
      </c>
      <c r="H6103" s="2" t="str">
        <f t="shared" si="765"/>
        <v>Tuesday</v>
      </c>
      <c r="I6103" s="2" t="str">
        <f t="shared" si="766"/>
        <v>FM4</v>
      </c>
      <c r="J6103" s="2">
        <f t="shared" si="767"/>
        <v>2</v>
      </c>
    </row>
    <row r="6104" spans="1:10" x14ac:dyDescent="0.35">
      <c r="A6104" s="4">
        <v>43283</v>
      </c>
      <c r="B6104" s="2">
        <f t="shared" si="760"/>
        <v>2018</v>
      </c>
      <c r="C6104" s="2">
        <f t="shared" si="761"/>
        <v>7</v>
      </c>
      <c r="D6104" s="2" t="str">
        <f t="shared" si="762"/>
        <v>July</v>
      </c>
      <c r="E6104" s="2" t="str" cm="1">
        <f t="array" ref="E6104">_xlfn.IFS(C6104/3&lt;=1,"Q1",C6104/3&lt;=2,"Q2",C6104/3&lt;=3,"Q3",C6104/3&lt;=4,"Q4")</f>
        <v>Q3</v>
      </c>
      <c r="F6104" s="2" t="str">
        <f t="shared" si="763"/>
        <v>2018-Jul</v>
      </c>
      <c r="G6104" s="2">
        <f t="shared" si="764"/>
        <v>1</v>
      </c>
      <c r="H6104" s="2" t="str">
        <f t="shared" si="765"/>
        <v>Monday</v>
      </c>
      <c r="I6104" s="2" t="str">
        <f t="shared" si="766"/>
        <v>FM4</v>
      </c>
      <c r="J6104" s="2">
        <f t="shared" si="767"/>
        <v>2</v>
      </c>
    </row>
    <row r="6105" spans="1:10" x14ac:dyDescent="0.35">
      <c r="A6105" s="4">
        <v>42522</v>
      </c>
      <c r="B6105" s="2">
        <f t="shared" si="760"/>
        <v>2016</v>
      </c>
      <c r="C6105" s="2">
        <f t="shared" si="761"/>
        <v>6</v>
      </c>
      <c r="D6105" s="2" t="str">
        <f t="shared" si="762"/>
        <v>June</v>
      </c>
      <c r="E6105" s="2" t="str" cm="1">
        <f t="array" ref="E6105">_xlfn.IFS(C6105/3&lt;=1,"Q1",C6105/3&lt;=2,"Q2",C6105/3&lt;=3,"Q3",C6105/3&lt;=4,"Q4")</f>
        <v>Q2</v>
      </c>
      <c r="F6105" s="2" t="str">
        <f t="shared" si="763"/>
        <v>2016-Jun</v>
      </c>
      <c r="G6105" s="2">
        <f t="shared" si="764"/>
        <v>3</v>
      </c>
      <c r="H6105" s="2" t="str">
        <f t="shared" si="765"/>
        <v>Wednesday</v>
      </c>
      <c r="I6105" s="2" t="str">
        <f t="shared" si="766"/>
        <v>FM3</v>
      </c>
      <c r="J6105" s="2">
        <f t="shared" si="767"/>
        <v>1</v>
      </c>
    </row>
    <row r="6106" spans="1:10" x14ac:dyDescent="0.35">
      <c r="A6106" s="4">
        <v>41818</v>
      </c>
      <c r="B6106" s="2">
        <f t="shared" si="760"/>
        <v>2014</v>
      </c>
      <c r="C6106" s="2">
        <f t="shared" si="761"/>
        <v>6</v>
      </c>
      <c r="D6106" s="2" t="str">
        <f t="shared" si="762"/>
        <v>June</v>
      </c>
      <c r="E6106" s="2" t="str" cm="1">
        <f t="array" ref="E6106">_xlfn.IFS(C6106/3&lt;=1,"Q1",C6106/3&lt;=2,"Q2",C6106/3&lt;=3,"Q3",C6106/3&lt;=4,"Q4")</f>
        <v>Q2</v>
      </c>
      <c r="F6106" s="2" t="str">
        <f t="shared" si="763"/>
        <v>2014-Jun</v>
      </c>
      <c r="G6106" s="2">
        <f t="shared" si="764"/>
        <v>6</v>
      </c>
      <c r="H6106" s="2" t="str">
        <f t="shared" si="765"/>
        <v>Saturday</v>
      </c>
      <c r="I6106" s="2" t="str">
        <f t="shared" si="766"/>
        <v>FM3</v>
      </c>
      <c r="J6106" s="2">
        <f t="shared" si="767"/>
        <v>1</v>
      </c>
    </row>
    <row r="6107" spans="1:10" x14ac:dyDescent="0.35">
      <c r="A6107" s="4">
        <v>42532</v>
      </c>
      <c r="B6107" s="2">
        <f t="shared" si="760"/>
        <v>2016</v>
      </c>
      <c r="C6107" s="2">
        <f t="shared" si="761"/>
        <v>6</v>
      </c>
      <c r="D6107" s="2" t="str">
        <f t="shared" si="762"/>
        <v>June</v>
      </c>
      <c r="E6107" s="2" t="str" cm="1">
        <f t="array" ref="E6107">_xlfn.IFS(C6107/3&lt;=1,"Q1",C6107/3&lt;=2,"Q2",C6107/3&lt;=3,"Q3",C6107/3&lt;=4,"Q4")</f>
        <v>Q2</v>
      </c>
      <c r="F6107" s="2" t="str">
        <f t="shared" si="763"/>
        <v>2016-Jun</v>
      </c>
      <c r="G6107" s="2">
        <f t="shared" si="764"/>
        <v>6</v>
      </c>
      <c r="H6107" s="2" t="str">
        <f t="shared" si="765"/>
        <v>Saturday</v>
      </c>
      <c r="I6107" s="2" t="str">
        <f t="shared" si="766"/>
        <v>FM3</v>
      </c>
      <c r="J6107" s="2">
        <f t="shared" si="767"/>
        <v>1</v>
      </c>
    </row>
    <row r="6108" spans="1:10" x14ac:dyDescent="0.35">
      <c r="A6108" s="4">
        <v>41426</v>
      </c>
      <c r="B6108" s="2">
        <f t="shared" si="760"/>
        <v>2013</v>
      </c>
      <c r="C6108" s="2">
        <f t="shared" si="761"/>
        <v>6</v>
      </c>
      <c r="D6108" s="2" t="str">
        <f t="shared" si="762"/>
        <v>June</v>
      </c>
      <c r="E6108" s="2" t="str" cm="1">
        <f t="array" ref="E6108">_xlfn.IFS(C6108/3&lt;=1,"Q1",C6108/3&lt;=2,"Q2",C6108/3&lt;=3,"Q3",C6108/3&lt;=4,"Q4")</f>
        <v>Q2</v>
      </c>
      <c r="F6108" s="2" t="str">
        <f t="shared" si="763"/>
        <v>2013-Jun</v>
      </c>
      <c r="G6108" s="2">
        <f t="shared" si="764"/>
        <v>6</v>
      </c>
      <c r="H6108" s="2" t="str">
        <f t="shared" si="765"/>
        <v>Saturday</v>
      </c>
      <c r="I6108" s="2" t="str">
        <f t="shared" si="766"/>
        <v>FM3</v>
      </c>
      <c r="J6108" s="2">
        <f t="shared" si="767"/>
        <v>1</v>
      </c>
    </row>
    <row r="6109" spans="1:10" x14ac:dyDescent="0.35">
      <c r="A6109" s="4">
        <v>40683</v>
      </c>
      <c r="B6109" s="2">
        <f t="shared" si="760"/>
        <v>2011</v>
      </c>
      <c r="C6109" s="2">
        <f t="shared" si="761"/>
        <v>5</v>
      </c>
      <c r="D6109" s="2" t="str">
        <f t="shared" si="762"/>
        <v>May</v>
      </c>
      <c r="E6109" s="2" t="str" cm="1">
        <f t="array" ref="E6109">_xlfn.IFS(C6109/3&lt;=1,"Q1",C6109/3&lt;=2,"Q2",C6109/3&lt;=3,"Q3",C6109/3&lt;=4,"Q4")</f>
        <v>Q2</v>
      </c>
      <c r="F6109" s="2" t="str">
        <f t="shared" si="763"/>
        <v>2011-May</v>
      </c>
      <c r="G6109" s="2">
        <f t="shared" si="764"/>
        <v>5</v>
      </c>
      <c r="H6109" s="2" t="str">
        <f t="shared" si="765"/>
        <v>Friday</v>
      </c>
      <c r="I6109" s="2" t="str">
        <f t="shared" si="766"/>
        <v>FM2</v>
      </c>
      <c r="J6109" s="2">
        <f t="shared" si="767"/>
        <v>1</v>
      </c>
    </row>
    <row r="6110" spans="1:10" x14ac:dyDescent="0.35">
      <c r="A6110" s="4">
        <v>40674</v>
      </c>
      <c r="B6110" s="2">
        <f t="shared" si="760"/>
        <v>2011</v>
      </c>
      <c r="C6110" s="2">
        <f t="shared" si="761"/>
        <v>5</v>
      </c>
      <c r="D6110" s="2" t="str">
        <f t="shared" si="762"/>
        <v>May</v>
      </c>
      <c r="E6110" s="2" t="str" cm="1">
        <f t="array" ref="E6110">_xlfn.IFS(C6110/3&lt;=1,"Q1",C6110/3&lt;=2,"Q2",C6110/3&lt;=3,"Q3",C6110/3&lt;=4,"Q4")</f>
        <v>Q2</v>
      </c>
      <c r="F6110" s="2" t="str">
        <f t="shared" si="763"/>
        <v>2011-May</v>
      </c>
      <c r="G6110" s="2">
        <f t="shared" si="764"/>
        <v>3</v>
      </c>
      <c r="H6110" s="2" t="str">
        <f t="shared" si="765"/>
        <v>Wednesday</v>
      </c>
      <c r="I6110" s="2" t="str">
        <f t="shared" si="766"/>
        <v>FM2</v>
      </c>
      <c r="J6110" s="2">
        <f t="shared" si="767"/>
        <v>1</v>
      </c>
    </row>
    <row r="6111" spans="1:10" x14ac:dyDescent="0.35">
      <c r="A6111" s="4">
        <v>42464</v>
      </c>
      <c r="B6111" s="2">
        <f t="shared" si="760"/>
        <v>2016</v>
      </c>
      <c r="C6111" s="2">
        <f t="shared" si="761"/>
        <v>4</v>
      </c>
      <c r="D6111" s="2" t="str">
        <f t="shared" si="762"/>
        <v>April</v>
      </c>
      <c r="E6111" s="2" t="str" cm="1">
        <f t="array" ref="E6111">_xlfn.IFS(C6111/3&lt;=1,"Q1",C6111/3&lt;=2,"Q2",C6111/3&lt;=3,"Q3",C6111/3&lt;=4,"Q4")</f>
        <v>Q2</v>
      </c>
      <c r="F6111" s="2" t="str">
        <f t="shared" si="763"/>
        <v>2016-Apr</v>
      </c>
      <c r="G6111" s="2">
        <f t="shared" si="764"/>
        <v>1</v>
      </c>
      <c r="H6111" s="2" t="str">
        <f t="shared" si="765"/>
        <v>Monday</v>
      </c>
      <c r="I6111" s="2" t="str">
        <f t="shared" si="766"/>
        <v>FM1</v>
      </c>
      <c r="J6111" s="2">
        <f t="shared" si="767"/>
        <v>1</v>
      </c>
    </row>
    <row r="6112" spans="1:10" x14ac:dyDescent="0.35">
      <c r="A6112" s="4">
        <v>42847</v>
      </c>
      <c r="B6112" s="2">
        <f t="shared" si="760"/>
        <v>2017</v>
      </c>
      <c r="C6112" s="2">
        <f t="shared" si="761"/>
        <v>4</v>
      </c>
      <c r="D6112" s="2" t="str">
        <f t="shared" si="762"/>
        <v>April</v>
      </c>
      <c r="E6112" s="2" t="str" cm="1">
        <f t="array" ref="E6112">_xlfn.IFS(C6112/3&lt;=1,"Q1",C6112/3&lt;=2,"Q2",C6112/3&lt;=3,"Q3",C6112/3&lt;=4,"Q4")</f>
        <v>Q2</v>
      </c>
      <c r="F6112" s="2" t="str">
        <f t="shared" si="763"/>
        <v>2017-Apr</v>
      </c>
      <c r="G6112" s="2">
        <f t="shared" si="764"/>
        <v>6</v>
      </c>
      <c r="H6112" s="2" t="str">
        <f t="shared" si="765"/>
        <v>Saturday</v>
      </c>
      <c r="I6112" s="2" t="str">
        <f t="shared" si="766"/>
        <v>FM1</v>
      </c>
      <c r="J6112" s="2">
        <f t="shared" si="767"/>
        <v>1</v>
      </c>
    </row>
    <row r="6113" spans="1:10" x14ac:dyDescent="0.35">
      <c r="A6113" s="4">
        <v>42472</v>
      </c>
      <c r="B6113" s="2">
        <f t="shared" si="760"/>
        <v>2016</v>
      </c>
      <c r="C6113" s="2">
        <f t="shared" si="761"/>
        <v>4</v>
      </c>
      <c r="D6113" s="2" t="str">
        <f t="shared" si="762"/>
        <v>April</v>
      </c>
      <c r="E6113" s="2" t="str" cm="1">
        <f t="array" ref="E6113">_xlfn.IFS(C6113/3&lt;=1,"Q1",C6113/3&lt;=2,"Q2",C6113/3&lt;=3,"Q3",C6113/3&lt;=4,"Q4")</f>
        <v>Q2</v>
      </c>
      <c r="F6113" s="2" t="str">
        <f t="shared" si="763"/>
        <v>2016-Apr</v>
      </c>
      <c r="G6113" s="2">
        <f t="shared" si="764"/>
        <v>2</v>
      </c>
      <c r="H6113" s="2" t="str">
        <f t="shared" si="765"/>
        <v>Tuesday</v>
      </c>
      <c r="I6113" s="2" t="str">
        <f t="shared" si="766"/>
        <v>FM1</v>
      </c>
      <c r="J6113" s="2">
        <f t="shared" si="767"/>
        <v>1</v>
      </c>
    </row>
    <row r="6114" spans="1:10" x14ac:dyDescent="0.35">
      <c r="A6114" s="4">
        <v>40639</v>
      </c>
      <c r="B6114" s="2">
        <f t="shared" si="760"/>
        <v>2011</v>
      </c>
      <c r="C6114" s="2">
        <f t="shared" si="761"/>
        <v>4</v>
      </c>
      <c r="D6114" s="2" t="str">
        <f t="shared" si="762"/>
        <v>April</v>
      </c>
      <c r="E6114" s="2" t="str" cm="1">
        <f t="array" ref="E6114">_xlfn.IFS(C6114/3&lt;=1,"Q1",C6114/3&lt;=2,"Q2",C6114/3&lt;=3,"Q3",C6114/3&lt;=4,"Q4")</f>
        <v>Q2</v>
      </c>
      <c r="F6114" s="2" t="str">
        <f t="shared" si="763"/>
        <v>2011-Apr</v>
      </c>
      <c r="G6114" s="2">
        <f t="shared" si="764"/>
        <v>3</v>
      </c>
      <c r="H6114" s="2" t="str">
        <f t="shared" si="765"/>
        <v>Wednesday</v>
      </c>
      <c r="I6114" s="2" t="str">
        <f t="shared" si="766"/>
        <v>FM1</v>
      </c>
      <c r="J6114" s="2">
        <f t="shared" si="767"/>
        <v>1</v>
      </c>
    </row>
    <row r="6115" spans="1:10" x14ac:dyDescent="0.35">
      <c r="A6115" s="4">
        <v>41014</v>
      </c>
      <c r="B6115" s="2">
        <f t="shared" si="760"/>
        <v>2012</v>
      </c>
      <c r="C6115" s="2">
        <f t="shared" si="761"/>
        <v>4</v>
      </c>
      <c r="D6115" s="2" t="str">
        <f t="shared" si="762"/>
        <v>April</v>
      </c>
      <c r="E6115" s="2" t="str" cm="1">
        <f t="array" ref="E6115">_xlfn.IFS(C6115/3&lt;=1,"Q1",C6115/3&lt;=2,"Q2",C6115/3&lt;=3,"Q3",C6115/3&lt;=4,"Q4")</f>
        <v>Q2</v>
      </c>
      <c r="F6115" s="2" t="str">
        <f t="shared" si="763"/>
        <v>2012-Apr</v>
      </c>
      <c r="G6115" s="2">
        <f t="shared" si="764"/>
        <v>7</v>
      </c>
      <c r="H6115" s="2" t="str">
        <f t="shared" si="765"/>
        <v>Sunday</v>
      </c>
      <c r="I6115" s="2" t="str">
        <f t="shared" si="766"/>
        <v>FM1</v>
      </c>
      <c r="J6115" s="2">
        <f t="shared" si="767"/>
        <v>1</v>
      </c>
    </row>
    <row r="6116" spans="1:10" x14ac:dyDescent="0.35">
      <c r="A6116" s="4">
        <v>41388</v>
      </c>
      <c r="B6116" s="2">
        <f t="shared" si="760"/>
        <v>2013</v>
      </c>
      <c r="C6116" s="2">
        <f t="shared" si="761"/>
        <v>4</v>
      </c>
      <c r="D6116" s="2" t="str">
        <f t="shared" si="762"/>
        <v>April</v>
      </c>
      <c r="E6116" s="2" t="str" cm="1">
        <f t="array" ref="E6116">_xlfn.IFS(C6116/3&lt;=1,"Q1",C6116/3&lt;=2,"Q2",C6116/3&lt;=3,"Q3",C6116/3&lt;=4,"Q4")</f>
        <v>Q2</v>
      </c>
      <c r="F6116" s="2" t="str">
        <f t="shared" si="763"/>
        <v>2013-Apr</v>
      </c>
      <c r="G6116" s="2">
        <f t="shared" si="764"/>
        <v>3</v>
      </c>
      <c r="H6116" s="2" t="str">
        <f t="shared" si="765"/>
        <v>Wednesday</v>
      </c>
      <c r="I6116" s="2" t="str">
        <f t="shared" si="766"/>
        <v>FM1</v>
      </c>
      <c r="J6116" s="2">
        <f t="shared" si="767"/>
        <v>1</v>
      </c>
    </row>
    <row r="6117" spans="1:10" x14ac:dyDescent="0.35">
      <c r="A6117" s="4">
        <v>40271</v>
      </c>
      <c r="B6117" s="2">
        <f t="shared" si="760"/>
        <v>2010</v>
      </c>
      <c r="C6117" s="2">
        <f t="shared" si="761"/>
        <v>4</v>
      </c>
      <c r="D6117" s="2" t="str">
        <f t="shared" si="762"/>
        <v>April</v>
      </c>
      <c r="E6117" s="2" t="str" cm="1">
        <f t="array" ref="E6117">_xlfn.IFS(C6117/3&lt;=1,"Q1",C6117/3&lt;=2,"Q2",C6117/3&lt;=3,"Q3",C6117/3&lt;=4,"Q4")</f>
        <v>Q2</v>
      </c>
      <c r="F6117" s="2" t="str">
        <f t="shared" si="763"/>
        <v>2010-Apr</v>
      </c>
      <c r="G6117" s="2">
        <f t="shared" si="764"/>
        <v>6</v>
      </c>
      <c r="H6117" s="2" t="str">
        <f t="shared" si="765"/>
        <v>Saturday</v>
      </c>
      <c r="I6117" s="2" t="str">
        <f t="shared" si="766"/>
        <v>FM1</v>
      </c>
      <c r="J6117" s="2">
        <f t="shared" si="767"/>
        <v>1</v>
      </c>
    </row>
    <row r="6118" spans="1:10" x14ac:dyDescent="0.35">
      <c r="A6118" s="4">
        <v>41714</v>
      </c>
      <c r="B6118" s="2">
        <f t="shared" si="760"/>
        <v>2014</v>
      </c>
      <c r="C6118" s="2">
        <f t="shared" si="761"/>
        <v>3</v>
      </c>
      <c r="D6118" s="2" t="str">
        <f t="shared" si="762"/>
        <v>March</v>
      </c>
      <c r="E6118" s="2" t="str" cm="1">
        <f t="array" ref="E6118">_xlfn.IFS(C6118/3&lt;=1,"Q1",C6118/3&lt;=2,"Q2",C6118/3&lt;=3,"Q3",C6118/3&lt;=4,"Q4")</f>
        <v>Q1</v>
      </c>
      <c r="F6118" s="2" t="str">
        <f t="shared" si="763"/>
        <v>2014-Mar</v>
      </c>
      <c r="G6118" s="2">
        <f t="shared" si="764"/>
        <v>7</v>
      </c>
      <c r="H6118" s="2" t="str">
        <f t="shared" si="765"/>
        <v>Sunday</v>
      </c>
      <c r="I6118" s="2" t="str">
        <f t="shared" si="766"/>
        <v>FM12</v>
      </c>
      <c r="J6118" s="2">
        <f t="shared" si="767"/>
        <v>4</v>
      </c>
    </row>
    <row r="6119" spans="1:10" x14ac:dyDescent="0.35">
      <c r="A6119" s="4">
        <v>40611</v>
      </c>
      <c r="B6119" s="2">
        <f t="shared" si="760"/>
        <v>2011</v>
      </c>
      <c r="C6119" s="2">
        <f t="shared" si="761"/>
        <v>3</v>
      </c>
      <c r="D6119" s="2" t="str">
        <f t="shared" si="762"/>
        <v>March</v>
      </c>
      <c r="E6119" s="2" t="str" cm="1">
        <f t="array" ref="E6119">_xlfn.IFS(C6119/3&lt;=1,"Q1",C6119/3&lt;=2,"Q2",C6119/3&lt;=3,"Q3",C6119/3&lt;=4,"Q4")</f>
        <v>Q1</v>
      </c>
      <c r="F6119" s="2" t="str">
        <f t="shared" si="763"/>
        <v>2011-Mar</v>
      </c>
      <c r="G6119" s="2">
        <f t="shared" si="764"/>
        <v>3</v>
      </c>
      <c r="H6119" s="2" t="str">
        <f t="shared" si="765"/>
        <v>Wednesday</v>
      </c>
      <c r="I6119" s="2" t="str">
        <f t="shared" si="766"/>
        <v>FM12</v>
      </c>
      <c r="J6119" s="2">
        <f t="shared" si="767"/>
        <v>4</v>
      </c>
    </row>
    <row r="6120" spans="1:10" x14ac:dyDescent="0.35">
      <c r="A6120" s="4">
        <v>42064</v>
      </c>
      <c r="B6120" s="2">
        <f t="shared" si="760"/>
        <v>2015</v>
      </c>
      <c r="C6120" s="2">
        <f t="shared" si="761"/>
        <v>3</v>
      </c>
      <c r="D6120" s="2" t="str">
        <f t="shared" si="762"/>
        <v>March</v>
      </c>
      <c r="E6120" s="2" t="str" cm="1">
        <f t="array" ref="E6120">_xlfn.IFS(C6120/3&lt;=1,"Q1",C6120/3&lt;=2,"Q2",C6120/3&lt;=3,"Q3",C6120/3&lt;=4,"Q4")</f>
        <v>Q1</v>
      </c>
      <c r="F6120" s="2" t="str">
        <f t="shared" si="763"/>
        <v>2015-Mar</v>
      </c>
      <c r="G6120" s="2">
        <f t="shared" si="764"/>
        <v>7</v>
      </c>
      <c r="H6120" s="2" t="str">
        <f t="shared" si="765"/>
        <v>Sunday</v>
      </c>
      <c r="I6120" s="2" t="str">
        <f t="shared" si="766"/>
        <v>FM12</v>
      </c>
      <c r="J6120" s="2">
        <f t="shared" si="767"/>
        <v>4</v>
      </c>
    </row>
    <row r="6121" spans="1:10" x14ac:dyDescent="0.35">
      <c r="A6121" s="4">
        <v>43160</v>
      </c>
      <c r="B6121" s="2">
        <f t="shared" si="760"/>
        <v>2018</v>
      </c>
      <c r="C6121" s="2">
        <f t="shared" si="761"/>
        <v>3</v>
      </c>
      <c r="D6121" s="2" t="str">
        <f t="shared" si="762"/>
        <v>March</v>
      </c>
      <c r="E6121" s="2" t="str" cm="1">
        <f t="array" ref="E6121">_xlfn.IFS(C6121/3&lt;=1,"Q1",C6121/3&lt;=2,"Q2",C6121/3&lt;=3,"Q3",C6121/3&lt;=4,"Q4")</f>
        <v>Q1</v>
      </c>
      <c r="F6121" s="2" t="str">
        <f t="shared" si="763"/>
        <v>2018-Mar</v>
      </c>
      <c r="G6121" s="2">
        <f t="shared" si="764"/>
        <v>4</v>
      </c>
      <c r="H6121" s="2" t="str">
        <f t="shared" si="765"/>
        <v>Thursday</v>
      </c>
      <c r="I6121" s="2" t="str">
        <f t="shared" si="766"/>
        <v>FM12</v>
      </c>
      <c r="J6121" s="2">
        <f t="shared" si="767"/>
        <v>4</v>
      </c>
    </row>
    <row r="6122" spans="1:10" x14ac:dyDescent="0.35">
      <c r="A6122" s="4">
        <v>40256</v>
      </c>
      <c r="B6122" s="2">
        <f t="shared" si="760"/>
        <v>2010</v>
      </c>
      <c r="C6122" s="2">
        <f t="shared" si="761"/>
        <v>3</v>
      </c>
      <c r="D6122" s="2" t="str">
        <f t="shared" si="762"/>
        <v>March</v>
      </c>
      <c r="E6122" s="2" t="str" cm="1">
        <f t="array" ref="E6122">_xlfn.IFS(C6122/3&lt;=1,"Q1",C6122/3&lt;=2,"Q2",C6122/3&lt;=3,"Q3",C6122/3&lt;=4,"Q4")</f>
        <v>Q1</v>
      </c>
      <c r="F6122" s="2" t="str">
        <f t="shared" si="763"/>
        <v>2010-Mar</v>
      </c>
      <c r="G6122" s="2">
        <f t="shared" si="764"/>
        <v>5</v>
      </c>
      <c r="H6122" s="2" t="str">
        <f t="shared" si="765"/>
        <v>Friday</v>
      </c>
      <c r="I6122" s="2" t="str">
        <f t="shared" si="766"/>
        <v>FM12</v>
      </c>
      <c r="J6122" s="2">
        <f t="shared" si="767"/>
        <v>4</v>
      </c>
    </row>
    <row r="6123" spans="1:10" x14ac:dyDescent="0.35">
      <c r="A6123" s="4">
        <v>42077</v>
      </c>
      <c r="B6123" s="2">
        <f t="shared" si="760"/>
        <v>2015</v>
      </c>
      <c r="C6123" s="2">
        <f t="shared" si="761"/>
        <v>3</v>
      </c>
      <c r="D6123" s="2" t="str">
        <f t="shared" si="762"/>
        <v>March</v>
      </c>
      <c r="E6123" s="2" t="str" cm="1">
        <f t="array" ref="E6123">_xlfn.IFS(C6123/3&lt;=1,"Q1",C6123/3&lt;=2,"Q2",C6123/3&lt;=3,"Q3",C6123/3&lt;=4,"Q4")</f>
        <v>Q1</v>
      </c>
      <c r="F6123" s="2" t="str">
        <f t="shared" si="763"/>
        <v>2015-Mar</v>
      </c>
      <c r="G6123" s="2">
        <f t="shared" si="764"/>
        <v>6</v>
      </c>
      <c r="H6123" s="2" t="str">
        <f t="shared" si="765"/>
        <v>Saturday</v>
      </c>
      <c r="I6123" s="2" t="str">
        <f t="shared" si="766"/>
        <v>FM12</v>
      </c>
      <c r="J6123" s="2">
        <f t="shared" si="767"/>
        <v>4</v>
      </c>
    </row>
    <row r="6124" spans="1:10" x14ac:dyDescent="0.35">
      <c r="A6124" s="4">
        <v>43154</v>
      </c>
      <c r="B6124" s="2">
        <f t="shared" si="760"/>
        <v>2018</v>
      </c>
      <c r="C6124" s="2">
        <f t="shared" si="761"/>
        <v>2</v>
      </c>
      <c r="D6124" s="2" t="str">
        <f t="shared" si="762"/>
        <v>February</v>
      </c>
      <c r="E6124" s="2" t="str" cm="1">
        <f t="array" ref="E6124">_xlfn.IFS(C6124/3&lt;=1,"Q1",C6124/3&lt;=2,"Q2",C6124/3&lt;=3,"Q3",C6124/3&lt;=4,"Q4")</f>
        <v>Q1</v>
      </c>
      <c r="F6124" s="2" t="str">
        <f t="shared" si="763"/>
        <v>2018-Feb</v>
      </c>
      <c r="G6124" s="2">
        <f t="shared" si="764"/>
        <v>5</v>
      </c>
      <c r="H6124" s="2" t="str">
        <f t="shared" si="765"/>
        <v>Friday</v>
      </c>
      <c r="I6124" s="2" t="str">
        <f t="shared" si="766"/>
        <v>FM11</v>
      </c>
      <c r="J6124" s="2">
        <f t="shared" si="767"/>
        <v>4</v>
      </c>
    </row>
    <row r="6125" spans="1:10" x14ac:dyDescent="0.35">
      <c r="A6125" s="4">
        <v>43159</v>
      </c>
      <c r="B6125" s="2">
        <f t="shared" si="760"/>
        <v>2018</v>
      </c>
      <c r="C6125" s="2">
        <f t="shared" si="761"/>
        <v>2</v>
      </c>
      <c r="D6125" s="2" t="str">
        <f t="shared" si="762"/>
        <v>February</v>
      </c>
      <c r="E6125" s="2" t="str" cm="1">
        <f t="array" ref="E6125">_xlfn.IFS(C6125/3&lt;=1,"Q1",C6125/3&lt;=2,"Q2",C6125/3&lt;=3,"Q3",C6125/3&lt;=4,"Q4")</f>
        <v>Q1</v>
      </c>
      <c r="F6125" s="2" t="str">
        <f t="shared" si="763"/>
        <v>2018-Feb</v>
      </c>
      <c r="G6125" s="2">
        <f t="shared" si="764"/>
        <v>3</v>
      </c>
      <c r="H6125" s="2" t="str">
        <f t="shared" si="765"/>
        <v>Wednesday</v>
      </c>
      <c r="I6125" s="2" t="str">
        <f t="shared" si="766"/>
        <v>FM11</v>
      </c>
      <c r="J6125" s="2">
        <f t="shared" si="767"/>
        <v>4</v>
      </c>
    </row>
    <row r="6126" spans="1:10" x14ac:dyDescent="0.35">
      <c r="A6126" s="4">
        <v>40580</v>
      </c>
      <c r="B6126" s="2">
        <f t="shared" si="760"/>
        <v>2011</v>
      </c>
      <c r="C6126" s="2">
        <f t="shared" si="761"/>
        <v>2</v>
      </c>
      <c r="D6126" s="2" t="str">
        <f t="shared" si="762"/>
        <v>February</v>
      </c>
      <c r="E6126" s="2" t="str" cm="1">
        <f t="array" ref="E6126">_xlfn.IFS(C6126/3&lt;=1,"Q1",C6126/3&lt;=2,"Q2",C6126/3&lt;=3,"Q3",C6126/3&lt;=4,"Q4")</f>
        <v>Q1</v>
      </c>
      <c r="F6126" s="2" t="str">
        <f t="shared" si="763"/>
        <v>2011-Feb</v>
      </c>
      <c r="G6126" s="2">
        <f t="shared" si="764"/>
        <v>7</v>
      </c>
      <c r="H6126" s="2" t="str">
        <f t="shared" si="765"/>
        <v>Sunday</v>
      </c>
      <c r="I6126" s="2" t="str">
        <f t="shared" si="766"/>
        <v>FM11</v>
      </c>
      <c r="J6126" s="2">
        <f t="shared" si="767"/>
        <v>4</v>
      </c>
    </row>
    <row r="6127" spans="1:10" x14ac:dyDescent="0.35">
      <c r="A6127" s="4">
        <v>40600</v>
      </c>
      <c r="B6127" s="2">
        <f t="shared" si="760"/>
        <v>2011</v>
      </c>
      <c r="C6127" s="2">
        <f t="shared" si="761"/>
        <v>2</v>
      </c>
      <c r="D6127" s="2" t="str">
        <f t="shared" si="762"/>
        <v>February</v>
      </c>
      <c r="E6127" s="2" t="str" cm="1">
        <f t="array" ref="E6127">_xlfn.IFS(C6127/3&lt;=1,"Q1",C6127/3&lt;=2,"Q2",C6127/3&lt;=3,"Q3",C6127/3&lt;=4,"Q4")</f>
        <v>Q1</v>
      </c>
      <c r="F6127" s="2" t="str">
        <f t="shared" si="763"/>
        <v>2011-Feb</v>
      </c>
      <c r="G6127" s="2">
        <f t="shared" si="764"/>
        <v>6</v>
      </c>
      <c r="H6127" s="2" t="str">
        <f t="shared" si="765"/>
        <v>Saturday</v>
      </c>
      <c r="I6127" s="2" t="str">
        <f t="shared" si="766"/>
        <v>FM11</v>
      </c>
      <c r="J6127" s="2">
        <f t="shared" si="767"/>
        <v>4</v>
      </c>
    </row>
    <row r="6128" spans="1:10" x14ac:dyDescent="0.35">
      <c r="A6128" s="4">
        <v>42787</v>
      </c>
      <c r="B6128" s="2">
        <f t="shared" si="760"/>
        <v>2017</v>
      </c>
      <c r="C6128" s="2">
        <f t="shared" si="761"/>
        <v>2</v>
      </c>
      <c r="D6128" s="2" t="str">
        <f t="shared" si="762"/>
        <v>February</v>
      </c>
      <c r="E6128" s="2" t="str" cm="1">
        <f t="array" ref="E6128">_xlfn.IFS(C6128/3&lt;=1,"Q1",C6128/3&lt;=2,"Q2",C6128/3&lt;=3,"Q3",C6128/3&lt;=4,"Q4")</f>
        <v>Q1</v>
      </c>
      <c r="F6128" s="2" t="str">
        <f t="shared" si="763"/>
        <v>2017-Feb</v>
      </c>
      <c r="G6128" s="2">
        <f t="shared" si="764"/>
        <v>2</v>
      </c>
      <c r="H6128" s="2" t="str">
        <f t="shared" si="765"/>
        <v>Tuesday</v>
      </c>
      <c r="I6128" s="2" t="str">
        <f t="shared" si="766"/>
        <v>FM11</v>
      </c>
      <c r="J6128" s="2">
        <f t="shared" si="767"/>
        <v>4</v>
      </c>
    </row>
    <row r="6129" spans="1:10" x14ac:dyDescent="0.35">
      <c r="A6129" s="4">
        <v>41671</v>
      </c>
      <c r="B6129" s="2">
        <f t="shared" si="760"/>
        <v>2014</v>
      </c>
      <c r="C6129" s="2">
        <f t="shared" si="761"/>
        <v>2</v>
      </c>
      <c r="D6129" s="2" t="str">
        <f t="shared" si="762"/>
        <v>February</v>
      </c>
      <c r="E6129" s="2" t="str" cm="1">
        <f t="array" ref="E6129">_xlfn.IFS(C6129/3&lt;=1,"Q1",C6129/3&lt;=2,"Q2",C6129/3&lt;=3,"Q3",C6129/3&lt;=4,"Q4")</f>
        <v>Q1</v>
      </c>
      <c r="F6129" s="2" t="str">
        <f t="shared" si="763"/>
        <v>2014-Feb</v>
      </c>
      <c r="G6129" s="2">
        <f t="shared" si="764"/>
        <v>6</v>
      </c>
      <c r="H6129" s="2" t="str">
        <f t="shared" si="765"/>
        <v>Saturday</v>
      </c>
      <c r="I6129" s="2" t="str">
        <f t="shared" si="766"/>
        <v>FM11</v>
      </c>
      <c r="J6129" s="2">
        <f t="shared" si="767"/>
        <v>4</v>
      </c>
    </row>
    <row r="6130" spans="1:10" x14ac:dyDescent="0.35">
      <c r="A6130" s="4">
        <v>41302</v>
      </c>
      <c r="B6130" s="2">
        <f t="shared" si="760"/>
        <v>2013</v>
      </c>
      <c r="C6130" s="2">
        <f t="shared" si="761"/>
        <v>1</v>
      </c>
      <c r="D6130" s="2" t="str">
        <f t="shared" si="762"/>
        <v>January</v>
      </c>
      <c r="E6130" s="2" t="str" cm="1">
        <f t="array" ref="E6130">_xlfn.IFS(C6130/3&lt;=1,"Q1",C6130/3&lt;=2,"Q2",C6130/3&lt;=3,"Q3",C6130/3&lt;=4,"Q4")</f>
        <v>Q1</v>
      </c>
      <c r="F6130" s="2" t="str">
        <f t="shared" si="763"/>
        <v>2013-Jan</v>
      </c>
      <c r="G6130" s="2">
        <f t="shared" si="764"/>
        <v>1</v>
      </c>
      <c r="H6130" s="2" t="str">
        <f t="shared" si="765"/>
        <v>Monday</v>
      </c>
      <c r="I6130" s="2" t="str">
        <f t="shared" si="766"/>
        <v>FM10</v>
      </c>
      <c r="J6130" s="2">
        <f t="shared" si="767"/>
        <v>4</v>
      </c>
    </row>
    <row r="6131" spans="1:10" x14ac:dyDescent="0.35">
      <c r="A6131" s="4">
        <v>41659</v>
      </c>
      <c r="B6131" s="2">
        <f t="shared" si="760"/>
        <v>2014</v>
      </c>
      <c r="C6131" s="2">
        <f t="shared" si="761"/>
        <v>1</v>
      </c>
      <c r="D6131" s="2" t="str">
        <f t="shared" si="762"/>
        <v>January</v>
      </c>
      <c r="E6131" s="2" t="str" cm="1">
        <f t="array" ref="E6131">_xlfn.IFS(C6131/3&lt;=1,"Q1",C6131/3&lt;=2,"Q2",C6131/3&lt;=3,"Q3",C6131/3&lt;=4,"Q4")</f>
        <v>Q1</v>
      </c>
      <c r="F6131" s="2" t="str">
        <f t="shared" si="763"/>
        <v>2014-Jan</v>
      </c>
      <c r="G6131" s="2">
        <f t="shared" si="764"/>
        <v>1</v>
      </c>
      <c r="H6131" s="2" t="str">
        <f t="shared" si="765"/>
        <v>Monday</v>
      </c>
      <c r="I6131" s="2" t="str">
        <f t="shared" si="766"/>
        <v>FM10</v>
      </c>
      <c r="J6131" s="2">
        <f t="shared" si="767"/>
        <v>4</v>
      </c>
    </row>
    <row r="6132" spans="1:10" x14ac:dyDescent="0.35">
      <c r="A6132" s="4">
        <v>42395</v>
      </c>
      <c r="B6132" s="2">
        <f t="shared" si="760"/>
        <v>2016</v>
      </c>
      <c r="C6132" s="2">
        <f t="shared" si="761"/>
        <v>1</v>
      </c>
      <c r="D6132" s="2" t="str">
        <f t="shared" si="762"/>
        <v>January</v>
      </c>
      <c r="E6132" s="2" t="str" cm="1">
        <f t="array" ref="E6132">_xlfn.IFS(C6132/3&lt;=1,"Q1",C6132/3&lt;=2,"Q2",C6132/3&lt;=3,"Q3",C6132/3&lt;=4,"Q4")</f>
        <v>Q1</v>
      </c>
      <c r="F6132" s="2" t="str">
        <f t="shared" si="763"/>
        <v>2016-Jan</v>
      </c>
      <c r="G6132" s="2">
        <f t="shared" si="764"/>
        <v>2</v>
      </c>
      <c r="H6132" s="2" t="str">
        <f t="shared" si="765"/>
        <v>Tuesday</v>
      </c>
      <c r="I6132" s="2" t="str">
        <f t="shared" si="766"/>
        <v>FM10</v>
      </c>
      <c r="J6132" s="2">
        <f t="shared" si="767"/>
        <v>4</v>
      </c>
    </row>
    <row r="6133" spans="1:10" x14ac:dyDescent="0.35">
      <c r="A6133" s="4">
        <v>41281</v>
      </c>
      <c r="B6133" s="2">
        <f t="shared" si="760"/>
        <v>2013</v>
      </c>
      <c r="C6133" s="2">
        <f t="shared" si="761"/>
        <v>1</v>
      </c>
      <c r="D6133" s="2" t="str">
        <f t="shared" si="762"/>
        <v>January</v>
      </c>
      <c r="E6133" s="2" t="str" cm="1">
        <f t="array" ref="E6133">_xlfn.IFS(C6133/3&lt;=1,"Q1",C6133/3&lt;=2,"Q2",C6133/3&lt;=3,"Q3",C6133/3&lt;=4,"Q4")</f>
        <v>Q1</v>
      </c>
      <c r="F6133" s="2" t="str">
        <f t="shared" si="763"/>
        <v>2013-Jan</v>
      </c>
      <c r="G6133" s="2">
        <f t="shared" si="764"/>
        <v>1</v>
      </c>
      <c r="H6133" s="2" t="str">
        <f t="shared" si="765"/>
        <v>Monday</v>
      </c>
      <c r="I6133" s="2" t="str">
        <f t="shared" si="766"/>
        <v>FM10</v>
      </c>
      <c r="J6133" s="2">
        <f t="shared" si="767"/>
        <v>4</v>
      </c>
    </row>
    <row r="6134" spans="1:10" x14ac:dyDescent="0.35">
      <c r="A6134" s="4">
        <v>41998</v>
      </c>
      <c r="B6134" s="2">
        <f t="shared" si="760"/>
        <v>2014</v>
      </c>
      <c r="C6134" s="2">
        <f t="shared" si="761"/>
        <v>12</v>
      </c>
      <c r="D6134" s="2" t="str">
        <f t="shared" si="762"/>
        <v>December</v>
      </c>
      <c r="E6134" s="2" t="str" cm="1">
        <f t="array" ref="E6134">_xlfn.IFS(C6134/3&lt;=1,"Q1",C6134/3&lt;=2,"Q2",C6134/3&lt;=3,"Q3",C6134/3&lt;=4,"Q4")</f>
        <v>Q4</v>
      </c>
      <c r="F6134" s="2" t="str">
        <f t="shared" si="763"/>
        <v>2014-Dec</v>
      </c>
      <c r="G6134" s="2">
        <f t="shared" si="764"/>
        <v>4</v>
      </c>
      <c r="H6134" s="2" t="str">
        <f t="shared" si="765"/>
        <v>Thursday</v>
      </c>
      <c r="I6134" s="2" t="str">
        <f t="shared" si="766"/>
        <v>FM9</v>
      </c>
      <c r="J6134" s="2">
        <f t="shared" si="767"/>
        <v>3</v>
      </c>
    </row>
    <row r="6135" spans="1:10" x14ac:dyDescent="0.35">
      <c r="A6135" s="4">
        <v>41985</v>
      </c>
      <c r="B6135" s="2">
        <f t="shared" si="760"/>
        <v>2014</v>
      </c>
      <c r="C6135" s="2">
        <f t="shared" si="761"/>
        <v>12</v>
      </c>
      <c r="D6135" s="2" t="str">
        <f t="shared" si="762"/>
        <v>December</v>
      </c>
      <c r="E6135" s="2" t="str" cm="1">
        <f t="array" ref="E6135">_xlfn.IFS(C6135/3&lt;=1,"Q1",C6135/3&lt;=2,"Q2",C6135/3&lt;=3,"Q3",C6135/3&lt;=4,"Q4")</f>
        <v>Q4</v>
      </c>
      <c r="F6135" s="2" t="str">
        <f t="shared" si="763"/>
        <v>2014-Dec</v>
      </c>
      <c r="G6135" s="2">
        <f t="shared" si="764"/>
        <v>5</v>
      </c>
      <c r="H6135" s="2" t="str">
        <f t="shared" si="765"/>
        <v>Friday</v>
      </c>
      <c r="I6135" s="2" t="str">
        <f t="shared" si="766"/>
        <v>FM9</v>
      </c>
      <c r="J6135" s="2">
        <f t="shared" si="767"/>
        <v>3</v>
      </c>
    </row>
    <row r="6136" spans="1:10" x14ac:dyDescent="0.35">
      <c r="A6136" s="4">
        <v>43440</v>
      </c>
      <c r="B6136" s="2">
        <f t="shared" si="760"/>
        <v>2018</v>
      </c>
      <c r="C6136" s="2">
        <f t="shared" si="761"/>
        <v>12</v>
      </c>
      <c r="D6136" s="2" t="str">
        <f t="shared" si="762"/>
        <v>December</v>
      </c>
      <c r="E6136" s="2" t="str" cm="1">
        <f t="array" ref="E6136">_xlfn.IFS(C6136/3&lt;=1,"Q1",C6136/3&lt;=2,"Q2",C6136/3&lt;=3,"Q3",C6136/3&lt;=4,"Q4")</f>
        <v>Q4</v>
      </c>
      <c r="F6136" s="2" t="str">
        <f t="shared" si="763"/>
        <v>2018-Dec</v>
      </c>
      <c r="G6136" s="2">
        <f t="shared" si="764"/>
        <v>4</v>
      </c>
      <c r="H6136" s="2" t="str">
        <f t="shared" si="765"/>
        <v>Thursday</v>
      </c>
      <c r="I6136" s="2" t="str">
        <f t="shared" si="766"/>
        <v>FM9</v>
      </c>
      <c r="J6136" s="2">
        <f t="shared" si="767"/>
        <v>3</v>
      </c>
    </row>
    <row r="6137" spans="1:10" x14ac:dyDescent="0.35">
      <c r="A6137" s="4">
        <v>43075</v>
      </c>
      <c r="B6137" s="2">
        <f t="shared" si="760"/>
        <v>2017</v>
      </c>
      <c r="C6137" s="2">
        <f t="shared" si="761"/>
        <v>12</v>
      </c>
      <c r="D6137" s="2" t="str">
        <f t="shared" si="762"/>
        <v>December</v>
      </c>
      <c r="E6137" s="2" t="str" cm="1">
        <f t="array" ref="E6137">_xlfn.IFS(C6137/3&lt;=1,"Q1",C6137/3&lt;=2,"Q2",C6137/3&lt;=3,"Q3",C6137/3&lt;=4,"Q4")</f>
        <v>Q4</v>
      </c>
      <c r="F6137" s="2" t="str">
        <f t="shared" si="763"/>
        <v>2017-Dec</v>
      </c>
      <c r="G6137" s="2">
        <f t="shared" si="764"/>
        <v>3</v>
      </c>
      <c r="H6137" s="2" t="str">
        <f t="shared" si="765"/>
        <v>Wednesday</v>
      </c>
      <c r="I6137" s="2" t="str">
        <f t="shared" si="766"/>
        <v>FM9</v>
      </c>
      <c r="J6137" s="2">
        <f t="shared" si="767"/>
        <v>3</v>
      </c>
    </row>
    <row r="6138" spans="1:10" x14ac:dyDescent="0.35">
      <c r="A6138" s="4">
        <v>42702</v>
      </c>
      <c r="B6138" s="2">
        <f t="shared" si="760"/>
        <v>2016</v>
      </c>
      <c r="C6138" s="2">
        <f t="shared" si="761"/>
        <v>11</v>
      </c>
      <c r="D6138" s="2" t="str">
        <f t="shared" si="762"/>
        <v>November</v>
      </c>
      <c r="E6138" s="2" t="str" cm="1">
        <f t="array" ref="E6138">_xlfn.IFS(C6138/3&lt;=1,"Q1",C6138/3&lt;=2,"Q2",C6138/3&lt;=3,"Q3",C6138/3&lt;=4,"Q4")</f>
        <v>Q4</v>
      </c>
      <c r="F6138" s="2" t="str">
        <f t="shared" si="763"/>
        <v>2016-Nov</v>
      </c>
      <c r="G6138" s="2">
        <f t="shared" si="764"/>
        <v>1</v>
      </c>
      <c r="H6138" s="2" t="str">
        <f t="shared" si="765"/>
        <v>Monday</v>
      </c>
      <c r="I6138" s="2" t="str">
        <f t="shared" si="766"/>
        <v>FM8</v>
      </c>
      <c r="J6138" s="2">
        <f t="shared" si="767"/>
        <v>3</v>
      </c>
    </row>
    <row r="6139" spans="1:10" x14ac:dyDescent="0.35">
      <c r="A6139" s="4">
        <v>43041</v>
      </c>
      <c r="B6139" s="2">
        <f t="shared" si="760"/>
        <v>2017</v>
      </c>
      <c r="C6139" s="2">
        <f t="shared" si="761"/>
        <v>11</v>
      </c>
      <c r="D6139" s="2" t="str">
        <f t="shared" si="762"/>
        <v>November</v>
      </c>
      <c r="E6139" s="2" t="str" cm="1">
        <f t="array" ref="E6139">_xlfn.IFS(C6139/3&lt;=1,"Q1",C6139/3&lt;=2,"Q2",C6139/3&lt;=3,"Q3",C6139/3&lt;=4,"Q4")</f>
        <v>Q4</v>
      </c>
      <c r="F6139" s="2" t="str">
        <f t="shared" si="763"/>
        <v>2017-Nov</v>
      </c>
      <c r="G6139" s="2">
        <f t="shared" si="764"/>
        <v>4</v>
      </c>
      <c r="H6139" s="2" t="str">
        <f t="shared" si="765"/>
        <v>Thursday</v>
      </c>
      <c r="I6139" s="2" t="str">
        <f t="shared" si="766"/>
        <v>FM8</v>
      </c>
      <c r="J6139" s="2">
        <f t="shared" si="767"/>
        <v>3</v>
      </c>
    </row>
    <row r="6140" spans="1:10" x14ac:dyDescent="0.35">
      <c r="A6140" s="4">
        <v>40490</v>
      </c>
      <c r="B6140" s="2">
        <f t="shared" si="760"/>
        <v>2010</v>
      </c>
      <c r="C6140" s="2">
        <f t="shared" si="761"/>
        <v>11</v>
      </c>
      <c r="D6140" s="2" t="str">
        <f t="shared" si="762"/>
        <v>November</v>
      </c>
      <c r="E6140" s="2" t="str" cm="1">
        <f t="array" ref="E6140">_xlfn.IFS(C6140/3&lt;=1,"Q1",C6140/3&lt;=2,"Q2",C6140/3&lt;=3,"Q3",C6140/3&lt;=4,"Q4")</f>
        <v>Q4</v>
      </c>
      <c r="F6140" s="2" t="str">
        <f t="shared" si="763"/>
        <v>2010-Nov</v>
      </c>
      <c r="G6140" s="2">
        <f t="shared" si="764"/>
        <v>1</v>
      </c>
      <c r="H6140" s="2" t="str">
        <f t="shared" si="765"/>
        <v>Monday</v>
      </c>
      <c r="I6140" s="2" t="str">
        <f t="shared" si="766"/>
        <v>FM8</v>
      </c>
      <c r="J6140" s="2">
        <f t="shared" si="767"/>
        <v>3</v>
      </c>
    </row>
    <row r="6141" spans="1:10" x14ac:dyDescent="0.35">
      <c r="A6141" s="4">
        <v>43419</v>
      </c>
      <c r="B6141" s="2">
        <f t="shared" si="760"/>
        <v>2018</v>
      </c>
      <c r="C6141" s="2">
        <f t="shared" si="761"/>
        <v>11</v>
      </c>
      <c r="D6141" s="2" t="str">
        <f t="shared" si="762"/>
        <v>November</v>
      </c>
      <c r="E6141" s="2" t="str" cm="1">
        <f t="array" ref="E6141">_xlfn.IFS(C6141/3&lt;=1,"Q1",C6141/3&lt;=2,"Q2",C6141/3&lt;=3,"Q3",C6141/3&lt;=4,"Q4")</f>
        <v>Q4</v>
      </c>
      <c r="F6141" s="2" t="str">
        <f t="shared" si="763"/>
        <v>2018-Nov</v>
      </c>
      <c r="G6141" s="2">
        <f t="shared" si="764"/>
        <v>4</v>
      </c>
      <c r="H6141" s="2" t="str">
        <f t="shared" si="765"/>
        <v>Thursday</v>
      </c>
      <c r="I6141" s="2" t="str">
        <f t="shared" si="766"/>
        <v>FM8</v>
      </c>
      <c r="J6141" s="2">
        <f t="shared" si="767"/>
        <v>3</v>
      </c>
    </row>
    <row r="6142" spans="1:10" x14ac:dyDescent="0.35">
      <c r="A6142" s="4">
        <v>43022</v>
      </c>
      <c r="B6142" s="2">
        <f t="shared" si="760"/>
        <v>2017</v>
      </c>
      <c r="C6142" s="2">
        <f t="shared" si="761"/>
        <v>10</v>
      </c>
      <c r="D6142" s="2" t="str">
        <f t="shared" si="762"/>
        <v>October</v>
      </c>
      <c r="E6142" s="2" t="str" cm="1">
        <f t="array" ref="E6142">_xlfn.IFS(C6142/3&lt;=1,"Q1",C6142/3&lt;=2,"Q2",C6142/3&lt;=3,"Q3",C6142/3&lt;=4,"Q4")</f>
        <v>Q4</v>
      </c>
      <c r="F6142" s="2" t="str">
        <f t="shared" si="763"/>
        <v>2017-Oct</v>
      </c>
      <c r="G6142" s="2">
        <f t="shared" si="764"/>
        <v>6</v>
      </c>
      <c r="H6142" s="2" t="str">
        <f t="shared" si="765"/>
        <v>Saturday</v>
      </c>
      <c r="I6142" s="2" t="str">
        <f t="shared" si="766"/>
        <v>FM7</v>
      </c>
      <c r="J6142" s="2">
        <f t="shared" si="767"/>
        <v>3</v>
      </c>
    </row>
    <row r="6143" spans="1:10" x14ac:dyDescent="0.35">
      <c r="A6143" s="4">
        <v>41917</v>
      </c>
      <c r="B6143" s="2">
        <f t="shared" si="760"/>
        <v>2014</v>
      </c>
      <c r="C6143" s="2">
        <f t="shared" si="761"/>
        <v>10</v>
      </c>
      <c r="D6143" s="2" t="str">
        <f t="shared" si="762"/>
        <v>October</v>
      </c>
      <c r="E6143" s="2" t="str" cm="1">
        <f t="array" ref="E6143">_xlfn.IFS(C6143/3&lt;=1,"Q1",C6143/3&lt;=2,"Q2",C6143/3&lt;=3,"Q3",C6143/3&lt;=4,"Q4")</f>
        <v>Q4</v>
      </c>
      <c r="F6143" s="2" t="str">
        <f t="shared" si="763"/>
        <v>2014-Oct</v>
      </c>
      <c r="G6143" s="2">
        <f t="shared" si="764"/>
        <v>7</v>
      </c>
      <c r="H6143" s="2" t="str">
        <f t="shared" si="765"/>
        <v>Sunday</v>
      </c>
      <c r="I6143" s="2" t="str">
        <f t="shared" si="766"/>
        <v>FM7</v>
      </c>
      <c r="J6143" s="2">
        <f t="shared" si="767"/>
        <v>3</v>
      </c>
    </row>
    <row r="6144" spans="1:10" x14ac:dyDescent="0.35">
      <c r="A6144" s="4">
        <v>43397</v>
      </c>
      <c r="B6144" s="2">
        <f t="shared" si="760"/>
        <v>2018</v>
      </c>
      <c r="C6144" s="2">
        <f t="shared" si="761"/>
        <v>10</v>
      </c>
      <c r="D6144" s="2" t="str">
        <f t="shared" si="762"/>
        <v>October</v>
      </c>
      <c r="E6144" s="2" t="str" cm="1">
        <f t="array" ref="E6144">_xlfn.IFS(C6144/3&lt;=1,"Q1",C6144/3&lt;=2,"Q2",C6144/3&lt;=3,"Q3",C6144/3&lt;=4,"Q4")</f>
        <v>Q4</v>
      </c>
      <c r="F6144" s="2" t="str">
        <f t="shared" si="763"/>
        <v>2018-Oct</v>
      </c>
      <c r="G6144" s="2">
        <f t="shared" si="764"/>
        <v>3</v>
      </c>
      <c r="H6144" s="2" t="str">
        <f t="shared" si="765"/>
        <v>Wednesday</v>
      </c>
      <c r="I6144" s="2" t="str">
        <f t="shared" si="766"/>
        <v>FM7</v>
      </c>
      <c r="J6144" s="2">
        <f t="shared" si="767"/>
        <v>3</v>
      </c>
    </row>
    <row r="6145" spans="1:10" x14ac:dyDescent="0.35">
      <c r="A6145" s="4">
        <v>40831</v>
      </c>
      <c r="B6145" s="2">
        <f t="shared" si="760"/>
        <v>2011</v>
      </c>
      <c r="C6145" s="2">
        <f t="shared" si="761"/>
        <v>10</v>
      </c>
      <c r="D6145" s="2" t="str">
        <f t="shared" si="762"/>
        <v>October</v>
      </c>
      <c r="E6145" s="2" t="str" cm="1">
        <f t="array" ref="E6145">_xlfn.IFS(C6145/3&lt;=1,"Q1",C6145/3&lt;=2,"Q2",C6145/3&lt;=3,"Q3",C6145/3&lt;=4,"Q4")</f>
        <v>Q4</v>
      </c>
      <c r="F6145" s="2" t="str">
        <f t="shared" si="763"/>
        <v>2011-Oct</v>
      </c>
      <c r="G6145" s="2">
        <f t="shared" si="764"/>
        <v>6</v>
      </c>
      <c r="H6145" s="2" t="str">
        <f t="shared" si="765"/>
        <v>Saturday</v>
      </c>
      <c r="I6145" s="2" t="str">
        <f t="shared" si="766"/>
        <v>FM7</v>
      </c>
      <c r="J6145" s="2">
        <f t="shared" si="767"/>
        <v>3</v>
      </c>
    </row>
    <row r="6146" spans="1:10" x14ac:dyDescent="0.35">
      <c r="A6146" s="4">
        <v>42652</v>
      </c>
      <c r="B6146" s="2">
        <f t="shared" si="760"/>
        <v>2016</v>
      </c>
      <c r="C6146" s="2">
        <f t="shared" si="761"/>
        <v>10</v>
      </c>
      <c r="D6146" s="2" t="str">
        <f t="shared" si="762"/>
        <v>October</v>
      </c>
      <c r="E6146" s="2" t="str" cm="1">
        <f t="array" ref="E6146">_xlfn.IFS(C6146/3&lt;=1,"Q1",C6146/3&lt;=2,"Q2",C6146/3&lt;=3,"Q3",C6146/3&lt;=4,"Q4")</f>
        <v>Q4</v>
      </c>
      <c r="F6146" s="2" t="str">
        <f t="shared" si="763"/>
        <v>2016-Oct</v>
      </c>
      <c r="G6146" s="2">
        <f t="shared" si="764"/>
        <v>7</v>
      </c>
      <c r="H6146" s="2" t="str">
        <f t="shared" si="765"/>
        <v>Sunday</v>
      </c>
      <c r="I6146" s="2" t="str">
        <f t="shared" si="766"/>
        <v>FM7</v>
      </c>
      <c r="J6146" s="2">
        <f t="shared" si="767"/>
        <v>3</v>
      </c>
    </row>
    <row r="6147" spans="1:10" x14ac:dyDescent="0.35">
      <c r="A6147" s="4">
        <v>41937</v>
      </c>
      <c r="B6147" s="2">
        <f t="shared" ref="B6147:B6210" si="768">YEAR(A6147)</f>
        <v>2014</v>
      </c>
      <c r="C6147" s="2">
        <f t="shared" ref="C6147:C6210" si="769">MONTH(A6147)</f>
        <v>10</v>
      </c>
      <c r="D6147" s="2" t="str">
        <f t="shared" ref="D6147:D6210" si="770">TEXT(A6147,"mmmm")</f>
        <v>October</v>
      </c>
      <c r="E6147" s="2" t="str" cm="1">
        <f t="array" ref="E6147">_xlfn.IFS(C6147/3&lt;=1,"Q1",C6147/3&lt;=2,"Q2",C6147/3&lt;=3,"Q3",C6147/3&lt;=4,"Q4")</f>
        <v>Q4</v>
      </c>
      <c r="F6147" s="2" t="str">
        <f t="shared" ref="F6147:F6210" si="771">TEXT(A6147,"yyyy"&amp;"-"&amp;"mmm")</f>
        <v>2014-Oct</v>
      </c>
      <c r="G6147" s="2">
        <f t="shared" ref="G6147:G6210" si="772">WEEKDAY(A6147,2)</f>
        <v>6</v>
      </c>
      <c r="H6147" s="2" t="str">
        <f t="shared" ref="H6147:H6210" si="773">TEXT(A6147,"dddd")</f>
        <v>Saturday</v>
      </c>
      <c r="I6147" s="2" t="str">
        <f t="shared" ref="I6147:I6210" si="774">"FM" &amp; (MOD(MONTH(A6147) - 4, 12) + 1)</f>
        <v>FM7</v>
      </c>
      <c r="J6147" s="2">
        <f t="shared" ref="J6147:J6210" si="775">INT((MOD(MONTH(A6147) - 4, 12))/3) + 1</f>
        <v>3</v>
      </c>
    </row>
    <row r="6148" spans="1:10" x14ac:dyDescent="0.35">
      <c r="A6148" s="4">
        <v>41553</v>
      </c>
      <c r="B6148" s="2">
        <f t="shared" si="768"/>
        <v>2013</v>
      </c>
      <c r="C6148" s="2">
        <f t="shared" si="769"/>
        <v>10</v>
      </c>
      <c r="D6148" s="2" t="str">
        <f t="shared" si="770"/>
        <v>October</v>
      </c>
      <c r="E6148" s="2" t="str" cm="1">
        <f t="array" ref="E6148">_xlfn.IFS(C6148/3&lt;=1,"Q1",C6148/3&lt;=2,"Q2",C6148/3&lt;=3,"Q3",C6148/3&lt;=4,"Q4")</f>
        <v>Q4</v>
      </c>
      <c r="F6148" s="2" t="str">
        <f t="shared" si="771"/>
        <v>2013-Oct</v>
      </c>
      <c r="G6148" s="2">
        <f t="shared" si="772"/>
        <v>7</v>
      </c>
      <c r="H6148" s="2" t="str">
        <f t="shared" si="773"/>
        <v>Sunday</v>
      </c>
      <c r="I6148" s="2" t="str">
        <f t="shared" si="774"/>
        <v>FM7</v>
      </c>
      <c r="J6148" s="2">
        <f t="shared" si="775"/>
        <v>3</v>
      </c>
    </row>
    <row r="6149" spans="1:10" x14ac:dyDescent="0.35">
      <c r="A6149" s="4">
        <v>41206</v>
      </c>
      <c r="B6149" s="2">
        <f t="shared" si="768"/>
        <v>2012</v>
      </c>
      <c r="C6149" s="2">
        <f t="shared" si="769"/>
        <v>10</v>
      </c>
      <c r="D6149" s="2" t="str">
        <f t="shared" si="770"/>
        <v>October</v>
      </c>
      <c r="E6149" s="2" t="str" cm="1">
        <f t="array" ref="E6149">_xlfn.IFS(C6149/3&lt;=1,"Q1",C6149/3&lt;=2,"Q2",C6149/3&lt;=3,"Q3",C6149/3&lt;=4,"Q4")</f>
        <v>Q4</v>
      </c>
      <c r="F6149" s="2" t="str">
        <f t="shared" si="771"/>
        <v>2012-Oct</v>
      </c>
      <c r="G6149" s="2">
        <f t="shared" si="772"/>
        <v>3</v>
      </c>
      <c r="H6149" s="2" t="str">
        <f t="shared" si="773"/>
        <v>Wednesday</v>
      </c>
      <c r="I6149" s="2" t="str">
        <f t="shared" si="774"/>
        <v>FM7</v>
      </c>
      <c r="J6149" s="2">
        <f t="shared" si="775"/>
        <v>3</v>
      </c>
    </row>
    <row r="6150" spans="1:10" x14ac:dyDescent="0.35">
      <c r="A6150" s="4">
        <v>42649</v>
      </c>
      <c r="B6150" s="2">
        <f t="shared" si="768"/>
        <v>2016</v>
      </c>
      <c r="C6150" s="2">
        <f t="shared" si="769"/>
        <v>10</v>
      </c>
      <c r="D6150" s="2" t="str">
        <f t="shared" si="770"/>
        <v>October</v>
      </c>
      <c r="E6150" s="2" t="str" cm="1">
        <f t="array" ref="E6150">_xlfn.IFS(C6150/3&lt;=1,"Q1",C6150/3&lt;=2,"Q2",C6150/3&lt;=3,"Q3",C6150/3&lt;=4,"Q4")</f>
        <v>Q4</v>
      </c>
      <c r="F6150" s="2" t="str">
        <f t="shared" si="771"/>
        <v>2016-Oct</v>
      </c>
      <c r="G6150" s="2">
        <f t="shared" si="772"/>
        <v>4</v>
      </c>
      <c r="H6150" s="2" t="str">
        <f t="shared" si="773"/>
        <v>Thursday</v>
      </c>
      <c r="I6150" s="2" t="str">
        <f t="shared" si="774"/>
        <v>FM7</v>
      </c>
      <c r="J6150" s="2">
        <f t="shared" si="775"/>
        <v>3</v>
      </c>
    </row>
    <row r="6151" spans="1:10" x14ac:dyDescent="0.35">
      <c r="A6151" s="4">
        <v>41549</v>
      </c>
      <c r="B6151" s="2">
        <f t="shared" si="768"/>
        <v>2013</v>
      </c>
      <c r="C6151" s="2">
        <f t="shared" si="769"/>
        <v>10</v>
      </c>
      <c r="D6151" s="2" t="str">
        <f t="shared" si="770"/>
        <v>October</v>
      </c>
      <c r="E6151" s="2" t="str" cm="1">
        <f t="array" ref="E6151">_xlfn.IFS(C6151/3&lt;=1,"Q1",C6151/3&lt;=2,"Q2",C6151/3&lt;=3,"Q3",C6151/3&lt;=4,"Q4")</f>
        <v>Q4</v>
      </c>
      <c r="F6151" s="2" t="str">
        <f t="shared" si="771"/>
        <v>2013-Oct</v>
      </c>
      <c r="G6151" s="2">
        <f t="shared" si="772"/>
        <v>3</v>
      </c>
      <c r="H6151" s="2" t="str">
        <f t="shared" si="773"/>
        <v>Wednesday</v>
      </c>
      <c r="I6151" s="2" t="str">
        <f t="shared" si="774"/>
        <v>FM7</v>
      </c>
      <c r="J6151" s="2">
        <f t="shared" si="775"/>
        <v>3</v>
      </c>
    </row>
    <row r="6152" spans="1:10" x14ac:dyDescent="0.35">
      <c r="A6152" s="4">
        <v>40467</v>
      </c>
      <c r="B6152" s="2">
        <f t="shared" si="768"/>
        <v>2010</v>
      </c>
      <c r="C6152" s="2">
        <f t="shared" si="769"/>
        <v>10</v>
      </c>
      <c r="D6152" s="2" t="str">
        <f t="shared" si="770"/>
        <v>October</v>
      </c>
      <c r="E6152" s="2" t="str" cm="1">
        <f t="array" ref="E6152">_xlfn.IFS(C6152/3&lt;=1,"Q1",C6152/3&lt;=2,"Q2",C6152/3&lt;=3,"Q3",C6152/3&lt;=4,"Q4")</f>
        <v>Q4</v>
      </c>
      <c r="F6152" s="2" t="str">
        <f t="shared" si="771"/>
        <v>2010-Oct</v>
      </c>
      <c r="G6152" s="2">
        <f t="shared" si="772"/>
        <v>6</v>
      </c>
      <c r="H6152" s="2" t="str">
        <f t="shared" si="773"/>
        <v>Saturday</v>
      </c>
      <c r="I6152" s="2" t="str">
        <f t="shared" si="774"/>
        <v>FM7</v>
      </c>
      <c r="J6152" s="2">
        <f t="shared" si="775"/>
        <v>3</v>
      </c>
    </row>
    <row r="6153" spans="1:10" x14ac:dyDescent="0.35">
      <c r="A6153" s="4">
        <v>43377</v>
      </c>
      <c r="B6153" s="2">
        <f t="shared" si="768"/>
        <v>2018</v>
      </c>
      <c r="C6153" s="2">
        <f t="shared" si="769"/>
        <v>10</v>
      </c>
      <c r="D6153" s="2" t="str">
        <f t="shared" si="770"/>
        <v>October</v>
      </c>
      <c r="E6153" s="2" t="str" cm="1">
        <f t="array" ref="E6153">_xlfn.IFS(C6153/3&lt;=1,"Q1",C6153/3&lt;=2,"Q2",C6153/3&lt;=3,"Q3",C6153/3&lt;=4,"Q4")</f>
        <v>Q4</v>
      </c>
      <c r="F6153" s="2" t="str">
        <f t="shared" si="771"/>
        <v>2018-Oct</v>
      </c>
      <c r="G6153" s="2">
        <f t="shared" si="772"/>
        <v>4</v>
      </c>
      <c r="H6153" s="2" t="str">
        <f t="shared" si="773"/>
        <v>Thursday</v>
      </c>
      <c r="I6153" s="2" t="str">
        <f t="shared" si="774"/>
        <v>FM7</v>
      </c>
      <c r="J6153" s="2">
        <f t="shared" si="775"/>
        <v>3</v>
      </c>
    </row>
    <row r="6154" spans="1:10" x14ac:dyDescent="0.35">
      <c r="A6154" s="4">
        <v>40808</v>
      </c>
      <c r="B6154" s="2">
        <f t="shared" si="768"/>
        <v>2011</v>
      </c>
      <c r="C6154" s="2">
        <f t="shared" si="769"/>
        <v>9</v>
      </c>
      <c r="D6154" s="2" t="str">
        <f t="shared" si="770"/>
        <v>September</v>
      </c>
      <c r="E6154" s="2" t="str" cm="1">
        <f t="array" ref="E6154">_xlfn.IFS(C6154/3&lt;=1,"Q1",C6154/3&lt;=2,"Q2",C6154/3&lt;=3,"Q3",C6154/3&lt;=4,"Q4")</f>
        <v>Q3</v>
      </c>
      <c r="F6154" s="2" t="str">
        <f t="shared" si="771"/>
        <v>2011-Sep</v>
      </c>
      <c r="G6154" s="2">
        <f t="shared" si="772"/>
        <v>4</v>
      </c>
      <c r="H6154" s="2" t="str">
        <f t="shared" si="773"/>
        <v>Thursday</v>
      </c>
      <c r="I6154" s="2" t="str">
        <f t="shared" si="774"/>
        <v>FM6</v>
      </c>
      <c r="J6154" s="2">
        <f t="shared" si="775"/>
        <v>2</v>
      </c>
    </row>
    <row r="6155" spans="1:10" x14ac:dyDescent="0.35">
      <c r="A6155" s="4">
        <v>40792</v>
      </c>
      <c r="B6155" s="2">
        <f t="shared" si="768"/>
        <v>2011</v>
      </c>
      <c r="C6155" s="2">
        <f t="shared" si="769"/>
        <v>9</v>
      </c>
      <c r="D6155" s="2" t="str">
        <f t="shared" si="770"/>
        <v>September</v>
      </c>
      <c r="E6155" s="2" t="str" cm="1">
        <f t="array" ref="E6155">_xlfn.IFS(C6155/3&lt;=1,"Q1",C6155/3&lt;=2,"Q2",C6155/3&lt;=3,"Q3",C6155/3&lt;=4,"Q4")</f>
        <v>Q3</v>
      </c>
      <c r="F6155" s="2" t="str">
        <f t="shared" si="771"/>
        <v>2011-Sep</v>
      </c>
      <c r="G6155" s="2">
        <f t="shared" si="772"/>
        <v>2</v>
      </c>
      <c r="H6155" s="2" t="str">
        <f t="shared" si="773"/>
        <v>Tuesday</v>
      </c>
      <c r="I6155" s="2" t="str">
        <f t="shared" si="774"/>
        <v>FM6</v>
      </c>
      <c r="J6155" s="2">
        <f t="shared" si="775"/>
        <v>2</v>
      </c>
    </row>
    <row r="6156" spans="1:10" x14ac:dyDescent="0.35">
      <c r="A6156" s="4">
        <v>40426</v>
      </c>
      <c r="B6156" s="2">
        <f t="shared" si="768"/>
        <v>2010</v>
      </c>
      <c r="C6156" s="2">
        <f t="shared" si="769"/>
        <v>9</v>
      </c>
      <c r="D6156" s="2" t="str">
        <f t="shared" si="770"/>
        <v>September</v>
      </c>
      <c r="E6156" s="2" t="str" cm="1">
        <f t="array" ref="E6156">_xlfn.IFS(C6156/3&lt;=1,"Q1",C6156/3&lt;=2,"Q2",C6156/3&lt;=3,"Q3",C6156/3&lt;=4,"Q4")</f>
        <v>Q3</v>
      </c>
      <c r="F6156" s="2" t="str">
        <f t="shared" si="771"/>
        <v>2010-Sep</v>
      </c>
      <c r="G6156" s="2">
        <f t="shared" si="772"/>
        <v>7</v>
      </c>
      <c r="H6156" s="2" t="str">
        <f t="shared" si="773"/>
        <v>Sunday</v>
      </c>
      <c r="I6156" s="2" t="str">
        <f t="shared" si="774"/>
        <v>FM6</v>
      </c>
      <c r="J6156" s="2">
        <f t="shared" si="775"/>
        <v>2</v>
      </c>
    </row>
    <row r="6157" spans="1:10" x14ac:dyDescent="0.35">
      <c r="A6157" s="4">
        <v>42626</v>
      </c>
      <c r="B6157" s="2">
        <f t="shared" si="768"/>
        <v>2016</v>
      </c>
      <c r="C6157" s="2">
        <f t="shared" si="769"/>
        <v>9</v>
      </c>
      <c r="D6157" s="2" t="str">
        <f t="shared" si="770"/>
        <v>September</v>
      </c>
      <c r="E6157" s="2" t="str" cm="1">
        <f t="array" ref="E6157">_xlfn.IFS(C6157/3&lt;=1,"Q1",C6157/3&lt;=2,"Q2",C6157/3&lt;=3,"Q3",C6157/3&lt;=4,"Q4")</f>
        <v>Q3</v>
      </c>
      <c r="F6157" s="2" t="str">
        <f t="shared" si="771"/>
        <v>2016-Sep</v>
      </c>
      <c r="G6157" s="2">
        <f t="shared" si="772"/>
        <v>2</v>
      </c>
      <c r="H6157" s="2" t="str">
        <f t="shared" si="773"/>
        <v>Tuesday</v>
      </c>
      <c r="I6157" s="2" t="str">
        <f t="shared" si="774"/>
        <v>FM6</v>
      </c>
      <c r="J6157" s="2">
        <f t="shared" si="775"/>
        <v>2</v>
      </c>
    </row>
    <row r="6158" spans="1:10" x14ac:dyDescent="0.35">
      <c r="A6158" s="4">
        <v>40446</v>
      </c>
      <c r="B6158" s="2">
        <f t="shared" si="768"/>
        <v>2010</v>
      </c>
      <c r="C6158" s="2">
        <f t="shared" si="769"/>
        <v>9</v>
      </c>
      <c r="D6158" s="2" t="str">
        <f t="shared" si="770"/>
        <v>September</v>
      </c>
      <c r="E6158" s="2" t="str" cm="1">
        <f t="array" ref="E6158">_xlfn.IFS(C6158/3&lt;=1,"Q1",C6158/3&lt;=2,"Q2",C6158/3&lt;=3,"Q3",C6158/3&lt;=4,"Q4")</f>
        <v>Q3</v>
      </c>
      <c r="F6158" s="2" t="str">
        <f t="shared" si="771"/>
        <v>2010-Sep</v>
      </c>
      <c r="G6158" s="2">
        <f t="shared" si="772"/>
        <v>6</v>
      </c>
      <c r="H6158" s="2" t="str">
        <f t="shared" si="773"/>
        <v>Saturday</v>
      </c>
      <c r="I6158" s="2" t="str">
        <f t="shared" si="774"/>
        <v>FM6</v>
      </c>
      <c r="J6158" s="2">
        <f t="shared" si="775"/>
        <v>2</v>
      </c>
    </row>
    <row r="6159" spans="1:10" x14ac:dyDescent="0.35">
      <c r="A6159" s="4">
        <v>42271</v>
      </c>
      <c r="B6159" s="2">
        <f t="shared" si="768"/>
        <v>2015</v>
      </c>
      <c r="C6159" s="2">
        <f t="shared" si="769"/>
        <v>9</v>
      </c>
      <c r="D6159" s="2" t="str">
        <f t="shared" si="770"/>
        <v>September</v>
      </c>
      <c r="E6159" s="2" t="str" cm="1">
        <f t="array" ref="E6159">_xlfn.IFS(C6159/3&lt;=1,"Q1",C6159/3&lt;=2,"Q2",C6159/3&lt;=3,"Q3",C6159/3&lt;=4,"Q4")</f>
        <v>Q3</v>
      </c>
      <c r="F6159" s="2" t="str">
        <f t="shared" si="771"/>
        <v>2015-Sep</v>
      </c>
      <c r="G6159" s="2">
        <f t="shared" si="772"/>
        <v>4</v>
      </c>
      <c r="H6159" s="2" t="str">
        <f t="shared" si="773"/>
        <v>Thursday</v>
      </c>
      <c r="I6159" s="2" t="str">
        <f t="shared" si="774"/>
        <v>FM6</v>
      </c>
      <c r="J6159" s="2">
        <f t="shared" si="775"/>
        <v>2</v>
      </c>
    </row>
    <row r="6160" spans="1:10" x14ac:dyDescent="0.35">
      <c r="A6160" s="4">
        <v>41125</v>
      </c>
      <c r="B6160" s="2">
        <f t="shared" si="768"/>
        <v>2012</v>
      </c>
      <c r="C6160" s="2">
        <f t="shared" si="769"/>
        <v>8</v>
      </c>
      <c r="D6160" s="2" t="str">
        <f t="shared" si="770"/>
        <v>August</v>
      </c>
      <c r="E6160" s="2" t="str" cm="1">
        <f t="array" ref="E6160">_xlfn.IFS(C6160/3&lt;=1,"Q1",C6160/3&lt;=2,"Q2",C6160/3&lt;=3,"Q3",C6160/3&lt;=4,"Q4")</f>
        <v>Q3</v>
      </c>
      <c r="F6160" s="2" t="str">
        <f t="shared" si="771"/>
        <v>2012-Aug</v>
      </c>
      <c r="G6160" s="2">
        <f t="shared" si="772"/>
        <v>6</v>
      </c>
      <c r="H6160" s="2" t="str">
        <f t="shared" si="773"/>
        <v>Saturday</v>
      </c>
      <c r="I6160" s="2" t="str">
        <f t="shared" si="774"/>
        <v>FM5</v>
      </c>
      <c r="J6160" s="2">
        <f t="shared" si="775"/>
        <v>2</v>
      </c>
    </row>
    <row r="6161" spans="1:10" x14ac:dyDescent="0.35">
      <c r="A6161" s="4">
        <v>40409</v>
      </c>
      <c r="B6161" s="2">
        <f t="shared" si="768"/>
        <v>2010</v>
      </c>
      <c r="C6161" s="2">
        <f t="shared" si="769"/>
        <v>8</v>
      </c>
      <c r="D6161" s="2" t="str">
        <f t="shared" si="770"/>
        <v>August</v>
      </c>
      <c r="E6161" s="2" t="str" cm="1">
        <f t="array" ref="E6161">_xlfn.IFS(C6161/3&lt;=1,"Q1",C6161/3&lt;=2,"Q2",C6161/3&lt;=3,"Q3",C6161/3&lt;=4,"Q4")</f>
        <v>Q3</v>
      </c>
      <c r="F6161" s="2" t="str">
        <f t="shared" si="771"/>
        <v>2010-Aug</v>
      </c>
      <c r="G6161" s="2">
        <f t="shared" si="772"/>
        <v>4</v>
      </c>
      <c r="H6161" s="2" t="str">
        <f t="shared" si="773"/>
        <v>Thursday</v>
      </c>
      <c r="I6161" s="2" t="str">
        <f t="shared" si="774"/>
        <v>FM5</v>
      </c>
      <c r="J6161" s="2">
        <f t="shared" si="775"/>
        <v>2</v>
      </c>
    </row>
    <row r="6162" spans="1:10" x14ac:dyDescent="0.35">
      <c r="A6162" s="4">
        <v>42227</v>
      </c>
      <c r="B6162" s="2">
        <f t="shared" si="768"/>
        <v>2015</v>
      </c>
      <c r="C6162" s="2">
        <f t="shared" si="769"/>
        <v>8</v>
      </c>
      <c r="D6162" s="2" t="str">
        <f t="shared" si="770"/>
        <v>August</v>
      </c>
      <c r="E6162" s="2" t="str" cm="1">
        <f t="array" ref="E6162">_xlfn.IFS(C6162/3&lt;=1,"Q1",C6162/3&lt;=2,"Q2",C6162/3&lt;=3,"Q3",C6162/3&lt;=4,"Q4")</f>
        <v>Q3</v>
      </c>
      <c r="F6162" s="2" t="str">
        <f t="shared" si="771"/>
        <v>2015-Aug</v>
      </c>
      <c r="G6162" s="2">
        <f t="shared" si="772"/>
        <v>2</v>
      </c>
      <c r="H6162" s="2" t="str">
        <f t="shared" si="773"/>
        <v>Tuesday</v>
      </c>
      <c r="I6162" s="2" t="str">
        <f t="shared" si="774"/>
        <v>FM5</v>
      </c>
      <c r="J6162" s="2">
        <f t="shared" si="775"/>
        <v>2</v>
      </c>
    </row>
    <row r="6163" spans="1:10" x14ac:dyDescent="0.35">
      <c r="A6163" s="4">
        <v>42592</v>
      </c>
      <c r="B6163" s="2">
        <f t="shared" si="768"/>
        <v>2016</v>
      </c>
      <c r="C6163" s="2">
        <f t="shared" si="769"/>
        <v>8</v>
      </c>
      <c r="D6163" s="2" t="str">
        <f t="shared" si="770"/>
        <v>August</v>
      </c>
      <c r="E6163" s="2" t="str" cm="1">
        <f t="array" ref="E6163">_xlfn.IFS(C6163/3&lt;=1,"Q1",C6163/3&lt;=2,"Q2",C6163/3&lt;=3,"Q3",C6163/3&lt;=4,"Q4")</f>
        <v>Q3</v>
      </c>
      <c r="F6163" s="2" t="str">
        <f t="shared" si="771"/>
        <v>2016-Aug</v>
      </c>
      <c r="G6163" s="2">
        <f t="shared" si="772"/>
        <v>3</v>
      </c>
      <c r="H6163" s="2" t="str">
        <f t="shared" si="773"/>
        <v>Wednesday</v>
      </c>
      <c r="I6163" s="2" t="str">
        <f t="shared" si="774"/>
        <v>FM5</v>
      </c>
      <c r="J6163" s="2">
        <f t="shared" si="775"/>
        <v>2</v>
      </c>
    </row>
    <row r="6164" spans="1:10" x14ac:dyDescent="0.35">
      <c r="A6164" s="4">
        <v>41854</v>
      </c>
      <c r="B6164" s="2">
        <f t="shared" si="768"/>
        <v>2014</v>
      </c>
      <c r="C6164" s="2">
        <f t="shared" si="769"/>
        <v>8</v>
      </c>
      <c r="D6164" s="2" t="str">
        <f t="shared" si="770"/>
        <v>August</v>
      </c>
      <c r="E6164" s="2" t="str" cm="1">
        <f t="array" ref="E6164">_xlfn.IFS(C6164/3&lt;=1,"Q1",C6164/3&lt;=2,"Q2",C6164/3&lt;=3,"Q3",C6164/3&lt;=4,"Q4")</f>
        <v>Q3</v>
      </c>
      <c r="F6164" s="2" t="str">
        <f t="shared" si="771"/>
        <v>2014-Aug</v>
      </c>
      <c r="G6164" s="2">
        <f t="shared" si="772"/>
        <v>7</v>
      </c>
      <c r="H6164" s="2" t="str">
        <f t="shared" si="773"/>
        <v>Sunday</v>
      </c>
      <c r="I6164" s="2" t="str">
        <f t="shared" si="774"/>
        <v>FM5</v>
      </c>
      <c r="J6164" s="2">
        <f t="shared" si="775"/>
        <v>2</v>
      </c>
    </row>
    <row r="6165" spans="1:10" x14ac:dyDescent="0.35">
      <c r="A6165" s="4">
        <v>42965</v>
      </c>
      <c r="B6165" s="2">
        <f t="shared" si="768"/>
        <v>2017</v>
      </c>
      <c r="C6165" s="2">
        <f t="shared" si="769"/>
        <v>8</v>
      </c>
      <c r="D6165" s="2" t="str">
        <f t="shared" si="770"/>
        <v>August</v>
      </c>
      <c r="E6165" s="2" t="str" cm="1">
        <f t="array" ref="E6165">_xlfn.IFS(C6165/3&lt;=1,"Q1",C6165/3&lt;=2,"Q2",C6165/3&lt;=3,"Q3",C6165/3&lt;=4,"Q4")</f>
        <v>Q3</v>
      </c>
      <c r="F6165" s="2" t="str">
        <f t="shared" si="771"/>
        <v>2017-Aug</v>
      </c>
      <c r="G6165" s="2">
        <f t="shared" si="772"/>
        <v>5</v>
      </c>
      <c r="H6165" s="2" t="str">
        <f t="shared" si="773"/>
        <v>Friday</v>
      </c>
      <c r="I6165" s="2" t="str">
        <f t="shared" si="774"/>
        <v>FM5</v>
      </c>
      <c r="J6165" s="2">
        <f t="shared" si="775"/>
        <v>2</v>
      </c>
    </row>
    <row r="6166" spans="1:10" x14ac:dyDescent="0.35">
      <c r="A6166" s="4">
        <v>40757</v>
      </c>
      <c r="B6166" s="2">
        <f t="shared" si="768"/>
        <v>2011</v>
      </c>
      <c r="C6166" s="2">
        <f t="shared" si="769"/>
        <v>8</v>
      </c>
      <c r="D6166" s="2" t="str">
        <f t="shared" si="770"/>
        <v>August</v>
      </c>
      <c r="E6166" s="2" t="str" cm="1">
        <f t="array" ref="E6166">_xlfn.IFS(C6166/3&lt;=1,"Q1",C6166/3&lt;=2,"Q2",C6166/3&lt;=3,"Q3",C6166/3&lt;=4,"Q4")</f>
        <v>Q3</v>
      </c>
      <c r="F6166" s="2" t="str">
        <f t="shared" si="771"/>
        <v>2011-Aug</v>
      </c>
      <c r="G6166" s="2">
        <f t="shared" si="772"/>
        <v>2</v>
      </c>
      <c r="H6166" s="2" t="str">
        <f t="shared" si="773"/>
        <v>Tuesday</v>
      </c>
      <c r="I6166" s="2" t="str">
        <f t="shared" si="774"/>
        <v>FM5</v>
      </c>
      <c r="J6166" s="2">
        <f t="shared" si="775"/>
        <v>2</v>
      </c>
    </row>
    <row r="6167" spans="1:10" x14ac:dyDescent="0.35">
      <c r="A6167" s="4">
        <v>41477</v>
      </c>
      <c r="B6167" s="2">
        <f t="shared" si="768"/>
        <v>2013</v>
      </c>
      <c r="C6167" s="2">
        <f t="shared" si="769"/>
        <v>7</v>
      </c>
      <c r="D6167" s="2" t="str">
        <f t="shared" si="770"/>
        <v>July</v>
      </c>
      <c r="E6167" s="2" t="str" cm="1">
        <f t="array" ref="E6167">_xlfn.IFS(C6167/3&lt;=1,"Q1",C6167/3&lt;=2,"Q2",C6167/3&lt;=3,"Q3",C6167/3&lt;=4,"Q4")</f>
        <v>Q3</v>
      </c>
      <c r="F6167" s="2" t="str">
        <f t="shared" si="771"/>
        <v>2013-Jul</v>
      </c>
      <c r="G6167" s="2">
        <f t="shared" si="772"/>
        <v>1</v>
      </c>
      <c r="H6167" s="2" t="str">
        <f t="shared" si="773"/>
        <v>Monday</v>
      </c>
      <c r="I6167" s="2" t="str">
        <f t="shared" si="774"/>
        <v>FM4</v>
      </c>
      <c r="J6167" s="2">
        <f t="shared" si="775"/>
        <v>2</v>
      </c>
    </row>
    <row r="6168" spans="1:10" x14ac:dyDescent="0.35">
      <c r="A6168" s="4">
        <v>40380</v>
      </c>
      <c r="B6168" s="2">
        <f t="shared" si="768"/>
        <v>2010</v>
      </c>
      <c r="C6168" s="2">
        <f t="shared" si="769"/>
        <v>7</v>
      </c>
      <c r="D6168" s="2" t="str">
        <f t="shared" si="770"/>
        <v>July</v>
      </c>
      <c r="E6168" s="2" t="str" cm="1">
        <f t="array" ref="E6168">_xlfn.IFS(C6168/3&lt;=1,"Q1",C6168/3&lt;=2,"Q2",C6168/3&lt;=3,"Q3",C6168/3&lt;=4,"Q4")</f>
        <v>Q3</v>
      </c>
      <c r="F6168" s="2" t="str">
        <f t="shared" si="771"/>
        <v>2010-Jul</v>
      </c>
      <c r="G6168" s="2">
        <f t="shared" si="772"/>
        <v>3</v>
      </c>
      <c r="H6168" s="2" t="str">
        <f t="shared" si="773"/>
        <v>Wednesday</v>
      </c>
      <c r="I6168" s="2" t="str">
        <f t="shared" si="774"/>
        <v>FM4</v>
      </c>
      <c r="J6168" s="2">
        <f t="shared" si="775"/>
        <v>2</v>
      </c>
    </row>
    <row r="6169" spans="1:10" x14ac:dyDescent="0.35">
      <c r="A6169" s="4">
        <v>40386</v>
      </c>
      <c r="B6169" s="2">
        <f t="shared" si="768"/>
        <v>2010</v>
      </c>
      <c r="C6169" s="2">
        <f t="shared" si="769"/>
        <v>7</v>
      </c>
      <c r="D6169" s="2" t="str">
        <f t="shared" si="770"/>
        <v>July</v>
      </c>
      <c r="E6169" s="2" t="str" cm="1">
        <f t="array" ref="E6169">_xlfn.IFS(C6169/3&lt;=1,"Q1",C6169/3&lt;=2,"Q2",C6169/3&lt;=3,"Q3",C6169/3&lt;=4,"Q4")</f>
        <v>Q3</v>
      </c>
      <c r="F6169" s="2" t="str">
        <f t="shared" si="771"/>
        <v>2010-Jul</v>
      </c>
      <c r="G6169" s="2">
        <f t="shared" si="772"/>
        <v>2</v>
      </c>
      <c r="H6169" s="2" t="str">
        <f t="shared" si="773"/>
        <v>Tuesday</v>
      </c>
      <c r="I6169" s="2" t="str">
        <f t="shared" si="774"/>
        <v>FM4</v>
      </c>
      <c r="J6169" s="2">
        <f t="shared" si="775"/>
        <v>2</v>
      </c>
    </row>
    <row r="6170" spans="1:10" x14ac:dyDescent="0.35">
      <c r="A6170" s="4">
        <v>40382</v>
      </c>
      <c r="B6170" s="2">
        <f t="shared" si="768"/>
        <v>2010</v>
      </c>
      <c r="C6170" s="2">
        <f t="shared" si="769"/>
        <v>7</v>
      </c>
      <c r="D6170" s="2" t="str">
        <f t="shared" si="770"/>
        <v>July</v>
      </c>
      <c r="E6170" s="2" t="str" cm="1">
        <f t="array" ref="E6170">_xlfn.IFS(C6170/3&lt;=1,"Q1",C6170/3&lt;=2,"Q2",C6170/3&lt;=3,"Q3",C6170/3&lt;=4,"Q4")</f>
        <v>Q3</v>
      </c>
      <c r="F6170" s="2" t="str">
        <f t="shared" si="771"/>
        <v>2010-Jul</v>
      </c>
      <c r="G6170" s="2">
        <f t="shared" si="772"/>
        <v>5</v>
      </c>
      <c r="H6170" s="2" t="str">
        <f t="shared" si="773"/>
        <v>Friday</v>
      </c>
      <c r="I6170" s="2" t="str">
        <f t="shared" si="774"/>
        <v>FM4</v>
      </c>
      <c r="J6170" s="2">
        <f t="shared" si="775"/>
        <v>2</v>
      </c>
    </row>
    <row r="6171" spans="1:10" x14ac:dyDescent="0.35">
      <c r="A6171" s="4">
        <v>40373</v>
      </c>
      <c r="B6171" s="2">
        <f t="shared" si="768"/>
        <v>2010</v>
      </c>
      <c r="C6171" s="2">
        <f t="shared" si="769"/>
        <v>7</v>
      </c>
      <c r="D6171" s="2" t="str">
        <f t="shared" si="770"/>
        <v>July</v>
      </c>
      <c r="E6171" s="2" t="str" cm="1">
        <f t="array" ref="E6171">_xlfn.IFS(C6171/3&lt;=1,"Q1",C6171/3&lt;=2,"Q2",C6171/3&lt;=3,"Q3",C6171/3&lt;=4,"Q4")</f>
        <v>Q3</v>
      </c>
      <c r="F6171" s="2" t="str">
        <f t="shared" si="771"/>
        <v>2010-Jul</v>
      </c>
      <c r="G6171" s="2">
        <f t="shared" si="772"/>
        <v>3</v>
      </c>
      <c r="H6171" s="2" t="str">
        <f t="shared" si="773"/>
        <v>Wednesday</v>
      </c>
      <c r="I6171" s="2" t="str">
        <f t="shared" si="774"/>
        <v>FM4</v>
      </c>
      <c r="J6171" s="2">
        <f t="shared" si="775"/>
        <v>2</v>
      </c>
    </row>
    <row r="6172" spans="1:10" x14ac:dyDescent="0.35">
      <c r="A6172" s="4">
        <v>42929</v>
      </c>
      <c r="B6172" s="2">
        <f t="shared" si="768"/>
        <v>2017</v>
      </c>
      <c r="C6172" s="2">
        <f t="shared" si="769"/>
        <v>7</v>
      </c>
      <c r="D6172" s="2" t="str">
        <f t="shared" si="770"/>
        <v>July</v>
      </c>
      <c r="E6172" s="2" t="str" cm="1">
        <f t="array" ref="E6172">_xlfn.IFS(C6172/3&lt;=1,"Q1",C6172/3&lt;=2,"Q2",C6172/3&lt;=3,"Q3",C6172/3&lt;=4,"Q4")</f>
        <v>Q3</v>
      </c>
      <c r="F6172" s="2" t="str">
        <f t="shared" si="771"/>
        <v>2017-Jul</v>
      </c>
      <c r="G6172" s="2">
        <f t="shared" si="772"/>
        <v>4</v>
      </c>
      <c r="H6172" s="2" t="str">
        <f t="shared" si="773"/>
        <v>Thursday</v>
      </c>
      <c r="I6172" s="2" t="str">
        <f t="shared" si="774"/>
        <v>FM4</v>
      </c>
      <c r="J6172" s="2">
        <f t="shared" si="775"/>
        <v>2</v>
      </c>
    </row>
    <row r="6173" spans="1:10" x14ac:dyDescent="0.35">
      <c r="A6173" s="4">
        <v>41459</v>
      </c>
      <c r="B6173" s="2">
        <f t="shared" si="768"/>
        <v>2013</v>
      </c>
      <c r="C6173" s="2">
        <f t="shared" si="769"/>
        <v>7</v>
      </c>
      <c r="D6173" s="2" t="str">
        <f t="shared" si="770"/>
        <v>July</v>
      </c>
      <c r="E6173" s="2" t="str" cm="1">
        <f t="array" ref="E6173">_xlfn.IFS(C6173/3&lt;=1,"Q1",C6173/3&lt;=2,"Q2",C6173/3&lt;=3,"Q3",C6173/3&lt;=4,"Q4")</f>
        <v>Q3</v>
      </c>
      <c r="F6173" s="2" t="str">
        <f t="shared" si="771"/>
        <v>2013-Jul</v>
      </c>
      <c r="G6173" s="2">
        <f t="shared" si="772"/>
        <v>4</v>
      </c>
      <c r="H6173" s="2" t="str">
        <f t="shared" si="773"/>
        <v>Thursday</v>
      </c>
      <c r="I6173" s="2" t="str">
        <f t="shared" si="774"/>
        <v>FM4</v>
      </c>
      <c r="J6173" s="2">
        <f t="shared" si="775"/>
        <v>2</v>
      </c>
    </row>
    <row r="6174" spans="1:10" x14ac:dyDescent="0.35">
      <c r="A6174" s="4">
        <v>42572</v>
      </c>
      <c r="B6174" s="2">
        <f t="shared" si="768"/>
        <v>2016</v>
      </c>
      <c r="C6174" s="2">
        <f t="shared" si="769"/>
        <v>7</v>
      </c>
      <c r="D6174" s="2" t="str">
        <f t="shared" si="770"/>
        <v>July</v>
      </c>
      <c r="E6174" s="2" t="str" cm="1">
        <f t="array" ref="E6174">_xlfn.IFS(C6174/3&lt;=1,"Q1",C6174/3&lt;=2,"Q2",C6174/3&lt;=3,"Q3",C6174/3&lt;=4,"Q4")</f>
        <v>Q3</v>
      </c>
      <c r="F6174" s="2" t="str">
        <f t="shared" si="771"/>
        <v>2016-Jul</v>
      </c>
      <c r="G6174" s="2">
        <f t="shared" si="772"/>
        <v>4</v>
      </c>
      <c r="H6174" s="2" t="str">
        <f t="shared" si="773"/>
        <v>Thursday</v>
      </c>
      <c r="I6174" s="2" t="str">
        <f t="shared" si="774"/>
        <v>FM4</v>
      </c>
      <c r="J6174" s="2">
        <f t="shared" si="775"/>
        <v>2</v>
      </c>
    </row>
    <row r="6175" spans="1:10" x14ac:dyDescent="0.35">
      <c r="A6175" s="4">
        <v>42208</v>
      </c>
      <c r="B6175" s="2">
        <f t="shared" si="768"/>
        <v>2015</v>
      </c>
      <c r="C6175" s="2">
        <f t="shared" si="769"/>
        <v>7</v>
      </c>
      <c r="D6175" s="2" t="str">
        <f t="shared" si="770"/>
        <v>July</v>
      </c>
      <c r="E6175" s="2" t="str" cm="1">
        <f t="array" ref="E6175">_xlfn.IFS(C6175/3&lt;=1,"Q1",C6175/3&lt;=2,"Q2",C6175/3&lt;=3,"Q3",C6175/3&lt;=4,"Q4")</f>
        <v>Q3</v>
      </c>
      <c r="F6175" s="2" t="str">
        <f t="shared" si="771"/>
        <v>2015-Jul</v>
      </c>
      <c r="G6175" s="2">
        <f t="shared" si="772"/>
        <v>4</v>
      </c>
      <c r="H6175" s="2" t="str">
        <f t="shared" si="773"/>
        <v>Thursday</v>
      </c>
      <c r="I6175" s="2" t="str">
        <f t="shared" si="774"/>
        <v>FM4</v>
      </c>
      <c r="J6175" s="2">
        <f t="shared" si="775"/>
        <v>2</v>
      </c>
    </row>
    <row r="6176" spans="1:10" x14ac:dyDescent="0.35">
      <c r="A6176" s="4">
        <v>42559</v>
      </c>
      <c r="B6176" s="2">
        <f t="shared" si="768"/>
        <v>2016</v>
      </c>
      <c r="C6176" s="2">
        <f t="shared" si="769"/>
        <v>7</v>
      </c>
      <c r="D6176" s="2" t="str">
        <f t="shared" si="770"/>
        <v>July</v>
      </c>
      <c r="E6176" s="2" t="str" cm="1">
        <f t="array" ref="E6176">_xlfn.IFS(C6176/3&lt;=1,"Q1",C6176/3&lt;=2,"Q2",C6176/3&lt;=3,"Q3",C6176/3&lt;=4,"Q4")</f>
        <v>Q3</v>
      </c>
      <c r="F6176" s="2" t="str">
        <f t="shared" si="771"/>
        <v>2016-Jul</v>
      </c>
      <c r="G6176" s="2">
        <f t="shared" si="772"/>
        <v>5</v>
      </c>
      <c r="H6176" s="2" t="str">
        <f t="shared" si="773"/>
        <v>Friday</v>
      </c>
      <c r="I6176" s="2" t="str">
        <f t="shared" si="774"/>
        <v>FM4</v>
      </c>
      <c r="J6176" s="2">
        <f t="shared" si="775"/>
        <v>2</v>
      </c>
    </row>
    <row r="6177" spans="1:10" x14ac:dyDescent="0.35">
      <c r="A6177" s="4">
        <v>43273</v>
      </c>
      <c r="B6177" s="2">
        <f t="shared" si="768"/>
        <v>2018</v>
      </c>
      <c r="C6177" s="2">
        <f t="shared" si="769"/>
        <v>6</v>
      </c>
      <c r="D6177" s="2" t="str">
        <f t="shared" si="770"/>
        <v>June</v>
      </c>
      <c r="E6177" s="2" t="str" cm="1">
        <f t="array" ref="E6177">_xlfn.IFS(C6177/3&lt;=1,"Q1",C6177/3&lt;=2,"Q2",C6177/3&lt;=3,"Q3",C6177/3&lt;=4,"Q4")</f>
        <v>Q2</v>
      </c>
      <c r="F6177" s="2" t="str">
        <f t="shared" si="771"/>
        <v>2018-Jun</v>
      </c>
      <c r="G6177" s="2">
        <f t="shared" si="772"/>
        <v>5</v>
      </c>
      <c r="H6177" s="2" t="str">
        <f t="shared" si="773"/>
        <v>Friday</v>
      </c>
      <c r="I6177" s="2" t="str">
        <f t="shared" si="774"/>
        <v>FM3</v>
      </c>
      <c r="J6177" s="2">
        <f t="shared" si="775"/>
        <v>1</v>
      </c>
    </row>
    <row r="6178" spans="1:10" x14ac:dyDescent="0.35">
      <c r="A6178" s="4">
        <v>42895</v>
      </c>
      <c r="B6178" s="2">
        <f t="shared" si="768"/>
        <v>2017</v>
      </c>
      <c r="C6178" s="2">
        <f t="shared" si="769"/>
        <v>6</v>
      </c>
      <c r="D6178" s="2" t="str">
        <f t="shared" si="770"/>
        <v>June</v>
      </c>
      <c r="E6178" s="2" t="str" cm="1">
        <f t="array" ref="E6178">_xlfn.IFS(C6178/3&lt;=1,"Q1",C6178/3&lt;=2,"Q2",C6178/3&lt;=3,"Q3",C6178/3&lt;=4,"Q4")</f>
        <v>Q2</v>
      </c>
      <c r="F6178" s="2" t="str">
        <f t="shared" si="771"/>
        <v>2017-Jun</v>
      </c>
      <c r="G6178" s="2">
        <f t="shared" si="772"/>
        <v>5</v>
      </c>
      <c r="H6178" s="2" t="str">
        <f t="shared" si="773"/>
        <v>Friday</v>
      </c>
      <c r="I6178" s="2" t="str">
        <f t="shared" si="774"/>
        <v>FM3</v>
      </c>
      <c r="J6178" s="2">
        <f t="shared" si="775"/>
        <v>1</v>
      </c>
    </row>
    <row r="6179" spans="1:10" x14ac:dyDescent="0.35">
      <c r="A6179" s="4">
        <v>40346</v>
      </c>
      <c r="B6179" s="2">
        <f t="shared" si="768"/>
        <v>2010</v>
      </c>
      <c r="C6179" s="2">
        <f t="shared" si="769"/>
        <v>6</v>
      </c>
      <c r="D6179" s="2" t="str">
        <f t="shared" si="770"/>
        <v>June</v>
      </c>
      <c r="E6179" s="2" t="str" cm="1">
        <f t="array" ref="E6179">_xlfn.IFS(C6179/3&lt;=1,"Q1",C6179/3&lt;=2,"Q2",C6179/3&lt;=3,"Q3",C6179/3&lt;=4,"Q4")</f>
        <v>Q2</v>
      </c>
      <c r="F6179" s="2" t="str">
        <f t="shared" si="771"/>
        <v>2010-Jun</v>
      </c>
      <c r="G6179" s="2">
        <f t="shared" si="772"/>
        <v>4</v>
      </c>
      <c r="H6179" s="2" t="str">
        <f t="shared" si="773"/>
        <v>Thursday</v>
      </c>
      <c r="I6179" s="2" t="str">
        <f t="shared" si="774"/>
        <v>FM3</v>
      </c>
      <c r="J6179" s="2">
        <f t="shared" si="775"/>
        <v>1</v>
      </c>
    </row>
    <row r="6180" spans="1:10" x14ac:dyDescent="0.35">
      <c r="A6180" s="4">
        <v>42899</v>
      </c>
      <c r="B6180" s="2">
        <f t="shared" si="768"/>
        <v>2017</v>
      </c>
      <c r="C6180" s="2">
        <f t="shared" si="769"/>
        <v>6</v>
      </c>
      <c r="D6180" s="2" t="str">
        <f t="shared" si="770"/>
        <v>June</v>
      </c>
      <c r="E6180" s="2" t="str" cm="1">
        <f t="array" ref="E6180">_xlfn.IFS(C6180/3&lt;=1,"Q1",C6180/3&lt;=2,"Q2",C6180/3&lt;=3,"Q3",C6180/3&lt;=4,"Q4")</f>
        <v>Q2</v>
      </c>
      <c r="F6180" s="2" t="str">
        <f t="shared" si="771"/>
        <v>2017-Jun</v>
      </c>
      <c r="G6180" s="2">
        <f t="shared" si="772"/>
        <v>2</v>
      </c>
      <c r="H6180" s="2" t="str">
        <f t="shared" si="773"/>
        <v>Tuesday</v>
      </c>
      <c r="I6180" s="2" t="str">
        <f t="shared" si="774"/>
        <v>FM3</v>
      </c>
      <c r="J6180" s="2">
        <f t="shared" si="775"/>
        <v>1</v>
      </c>
    </row>
    <row r="6181" spans="1:10" x14ac:dyDescent="0.35">
      <c r="A6181" s="4">
        <v>41086</v>
      </c>
      <c r="B6181" s="2">
        <f t="shared" si="768"/>
        <v>2012</v>
      </c>
      <c r="C6181" s="2">
        <f t="shared" si="769"/>
        <v>6</v>
      </c>
      <c r="D6181" s="2" t="str">
        <f t="shared" si="770"/>
        <v>June</v>
      </c>
      <c r="E6181" s="2" t="str" cm="1">
        <f t="array" ref="E6181">_xlfn.IFS(C6181/3&lt;=1,"Q1",C6181/3&lt;=2,"Q2",C6181/3&lt;=3,"Q3",C6181/3&lt;=4,"Q4")</f>
        <v>Q2</v>
      </c>
      <c r="F6181" s="2" t="str">
        <f t="shared" si="771"/>
        <v>2012-Jun</v>
      </c>
      <c r="G6181" s="2">
        <f t="shared" si="772"/>
        <v>2</v>
      </c>
      <c r="H6181" s="2" t="str">
        <f t="shared" si="773"/>
        <v>Tuesday</v>
      </c>
      <c r="I6181" s="2" t="str">
        <f t="shared" si="774"/>
        <v>FM3</v>
      </c>
      <c r="J6181" s="2">
        <f t="shared" si="775"/>
        <v>1</v>
      </c>
    </row>
    <row r="6182" spans="1:10" x14ac:dyDescent="0.35">
      <c r="A6182" s="4">
        <v>42541</v>
      </c>
      <c r="B6182" s="2">
        <f t="shared" si="768"/>
        <v>2016</v>
      </c>
      <c r="C6182" s="2">
        <f t="shared" si="769"/>
        <v>6</v>
      </c>
      <c r="D6182" s="2" t="str">
        <f t="shared" si="770"/>
        <v>June</v>
      </c>
      <c r="E6182" s="2" t="str" cm="1">
        <f t="array" ref="E6182">_xlfn.IFS(C6182/3&lt;=1,"Q1",C6182/3&lt;=2,"Q2",C6182/3&lt;=3,"Q3",C6182/3&lt;=4,"Q4")</f>
        <v>Q2</v>
      </c>
      <c r="F6182" s="2" t="str">
        <f t="shared" si="771"/>
        <v>2016-Jun</v>
      </c>
      <c r="G6182" s="2">
        <f t="shared" si="772"/>
        <v>1</v>
      </c>
      <c r="H6182" s="2" t="str">
        <f t="shared" si="773"/>
        <v>Monday</v>
      </c>
      <c r="I6182" s="2" t="str">
        <f t="shared" si="774"/>
        <v>FM3</v>
      </c>
      <c r="J6182" s="2">
        <f t="shared" si="775"/>
        <v>1</v>
      </c>
    </row>
    <row r="6183" spans="1:10" x14ac:dyDescent="0.35">
      <c r="A6183" s="4">
        <v>43262</v>
      </c>
      <c r="B6183" s="2">
        <f t="shared" si="768"/>
        <v>2018</v>
      </c>
      <c r="C6183" s="2">
        <f t="shared" si="769"/>
        <v>6</v>
      </c>
      <c r="D6183" s="2" t="str">
        <f t="shared" si="770"/>
        <v>June</v>
      </c>
      <c r="E6183" s="2" t="str" cm="1">
        <f t="array" ref="E6183">_xlfn.IFS(C6183/3&lt;=1,"Q1",C6183/3&lt;=2,"Q2",C6183/3&lt;=3,"Q3",C6183/3&lt;=4,"Q4")</f>
        <v>Q2</v>
      </c>
      <c r="F6183" s="2" t="str">
        <f t="shared" si="771"/>
        <v>2018-Jun</v>
      </c>
      <c r="G6183" s="2">
        <f t="shared" si="772"/>
        <v>1</v>
      </c>
      <c r="H6183" s="2" t="str">
        <f t="shared" si="773"/>
        <v>Monday</v>
      </c>
      <c r="I6183" s="2" t="str">
        <f t="shared" si="774"/>
        <v>FM3</v>
      </c>
      <c r="J6183" s="2">
        <f t="shared" si="775"/>
        <v>1</v>
      </c>
    </row>
    <row r="6184" spans="1:10" x14ac:dyDescent="0.35">
      <c r="A6184" s="4">
        <v>40715</v>
      </c>
      <c r="B6184" s="2">
        <f t="shared" si="768"/>
        <v>2011</v>
      </c>
      <c r="C6184" s="2">
        <f t="shared" si="769"/>
        <v>6</v>
      </c>
      <c r="D6184" s="2" t="str">
        <f t="shared" si="770"/>
        <v>June</v>
      </c>
      <c r="E6184" s="2" t="str" cm="1">
        <f t="array" ref="E6184">_xlfn.IFS(C6184/3&lt;=1,"Q1",C6184/3&lt;=2,"Q2",C6184/3&lt;=3,"Q3",C6184/3&lt;=4,"Q4")</f>
        <v>Q2</v>
      </c>
      <c r="F6184" s="2" t="str">
        <f t="shared" si="771"/>
        <v>2011-Jun</v>
      </c>
      <c r="G6184" s="2">
        <f t="shared" si="772"/>
        <v>2</v>
      </c>
      <c r="H6184" s="2" t="str">
        <f t="shared" si="773"/>
        <v>Tuesday</v>
      </c>
      <c r="I6184" s="2" t="str">
        <f t="shared" si="774"/>
        <v>FM3</v>
      </c>
      <c r="J6184" s="2">
        <f t="shared" si="775"/>
        <v>1</v>
      </c>
    </row>
    <row r="6185" spans="1:10" x14ac:dyDescent="0.35">
      <c r="A6185" s="4">
        <v>42872</v>
      </c>
      <c r="B6185" s="2">
        <f t="shared" si="768"/>
        <v>2017</v>
      </c>
      <c r="C6185" s="2">
        <f t="shared" si="769"/>
        <v>5</v>
      </c>
      <c r="D6185" s="2" t="str">
        <f t="shared" si="770"/>
        <v>May</v>
      </c>
      <c r="E6185" s="2" t="str" cm="1">
        <f t="array" ref="E6185">_xlfn.IFS(C6185/3&lt;=1,"Q1",C6185/3&lt;=2,"Q2",C6185/3&lt;=3,"Q3",C6185/3&lt;=4,"Q4")</f>
        <v>Q2</v>
      </c>
      <c r="F6185" s="2" t="str">
        <f t="shared" si="771"/>
        <v>2017-May</v>
      </c>
      <c r="G6185" s="2">
        <f t="shared" si="772"/>
        <v>3</v>
      </c>
      <c r="H6185" s="2" t="str">
        <f t="shared" si="773"/>
        <v>Wednesday</v>
      </c>
      <c r="I6185" s="2" t="str">
        <f t="shared" si="774"/>
        <v>FM2</v>
      </c>
      <c r="J6185" s="2">
        <f t="shared" si="775"/>
        <v>1</v>
      </c>
    </row>
    <row r="6186" spans="1:10" x14ac:dyDescent="0.35">
      <c r="A6186" s="4">
        <v>42518</v>
      </c>
      <c r="B6186" s="2">
        <f t="shared" si="768"/>
        <v>2016</v>
      </c>
      <c r="C6186" s="2">
        <f t="shared" si="769"/>
        <v>5</v>
      </c>
      <c r="D6186" s="2" t="str">
        <f t="shared" si="770"/>
        <v>May</v>
      </c>
      <c r="E6186" s="2" t="str" cm="1">
        <f t="array" ref="E6186">_xlfn.IFS(C6186/3&lt;=1,"Q1",C6186/3&lt;=2,"Q2",C6186/3&lt;=3,"Q3",C6186/3&lt;=4,"Q4")</f>
        <v>Q2</v>
      </c>
      <c r="F6186" s="2" t="str">
        <f t="shared" si="771"/>
        <v>2016-May</v>
      </c>
      <c r="G6186" s="2">
        <f t="shared" si="772"/>
        <v>6</v>
      </c>
      <c r="H6186" s="2" t="str">
        <f t="shared" si="773"/>
        <v>Saturday</v>
      </c>
      <c r="I6186" s="2" t="str">
        <f t="shared" si="774"/>
        <v>FM2</v>
      </c>
      <c r="J6186" s="2">
        <f t="shared" si="775"/>
        <v>1</v>
      </c>
    </row>
    <row r="6187" spans="1:10" x14ac:dyDescent="0.35">
      <c r="A6187" s="4">
        <v>41034</v>
      </c>
      <c r="B6187" s="2">
        <f t="shared" si="768"/>
        <v>2012</v>
      </c>
      <c r="C6187" s="2">
        <f t="shared" si="769"/>
        <v>5</v>
      </c>
      <c r="D6187" s="2" t="str">
        <f t="shared" si="770"/>
        <v>May</v>
      </c>
      <c r="E6187" s="2" t="str" cm="1">
        <f t="array" ref="E6187">_xlfn.IFS(C6187/3&lt;=1,"Q1",C6187/3&lt;=2,"Q2",C6187/3&lt;=3,"Q3",C6187/3&lt;=4,"Q4")</f>
        <v>Q2</v>
      </c>
      <c r="F6187" s="2" t="str">
        <f t="shared" si="771"/>
        <v>2012-May</v>
      </c>
      <c r="G6187" s="2">
        <f t="shared" si="772"/>
        <v>6</v>
      </c>
      <c r="H6187" s="2" t="str">
        <f t="shared" si="773"/>
        <v>Saturday</v>
      </c>
      <c r="I6187" s="2" t="str">
        <f t="shared" si="774"/>
        <v>FM2</v>
      </c>
      <c r="J6187" s="2">
        <f t="shared" si="775"/>
        <v>1</v>
      </c>
    </row>
    <row r="6188" spans="1:10" x14ac:dyDescent="0.35">
      <c r="A6188" s="4">
        <v>42127</v>
      </c>
      <c r="B6188" s="2">
        <f t="shared" si="768"/>
        <v>2015</v>
      </c>
      <c r="C6188" s="2">
        <f t="shared" si="769"/>
        <v>5</v>
      </c>
      <c r="D6188" s="2" t="str">
        <f t="shared" si="770"/>
        <v>May</v>
      </c>
      <c r="E6188" s="2" t="str" cm="1">
        <f t="array" ref="E6188">_xlfn.IFS(C6188/3&lt;=1,"Q1",C6188/3&lt;=2,"Q2",C6188/3&lt;=3,"Q3",C6188/3&lt;=4,"Q4")</f>
        <v>Q2</v>
      </c>
      <c r="F6188" s="2" t="str">
        <f t="shared" si="771"/>
        <v>2015-May</v>
      </c>
      <c r="G6188" s="2">
        <f t="shared" si="772"/>
        <v>7</v>
      </c>
      <c r="H6188" s="2" t="str">
        <f t="shared" si="773"/>
        <v>Sunday</v>
      </c>
      <c r="I6188" s="2" t="str">
        <f t="shared" si="774"/>
        <v>FM2</v>
      </c>
      <c r="J6188" s="2">
        <f t="shared" si="775"/>
        <v>1</v>
      </c>
    </row>
    <row r="6189" spans="1:10" x14ac:dyDescent="0.35">
      <c r="A6189" s="4">
        <v>41771</v>
      </c>
      <c r="B6189" s="2">
        <f t="shared" si="768"/>
        <v>2014</v>
      </c>
      <c r="C6189" s="2">
        <f t="shared" si="769"/>
        <v>5</v>
      </c>
      <c r="D6189" s="2" t="str">
        <f t="shared" si="770"/>
        <v>May</v>
      </c>
      <c r="E6189" s="2" t="str" cm="1">
        <f t="array" ref="E6189">_xlfn.IFS(C6189/3&lt;=1,"Q1",C6189/3&lt;=2,"Q2",C6189/3&lt;=3,"Q3",C6189/3&lt;=4,"Q4")</f>
        <v>Q2</v>
      </c>
      <c r="F6189" s="2" t="str">
        <f t="shared" si="771"/>
        <v>2014-May</v>
      </c>
      <c r="G6189" s="2">
        <f t="shared" si="772"/>
        <v>1</v>
      </c>
      <c r="H6189" s="2" t="str">
        <f t="shared" si="773"/>
        <v>Monday</v>
      </c>
      <c r="I6189" s="2" t="str">
        <f t="shared" si="774"/>
        <v>FM2</v>
      </c>
      <c r="J6189" s="2">
        <f t="shared" si="775"/>
        <v>1</v>
      </c>
    </row>
    <row r="6190" spans="1:10" x14ac:dyDescent="0.35">
      <c r="A6190" s="4">
        <v>42511</v>
      </c>
      <c r="B6190" s="2">
        <f t="shared" si="768"/>
        <v>2016</v>
      </c>
      <c r="C6190" s="2">
        <f t="shared" si="769"/>
        <v>5</v>
      </c>
      <c r="D6190" s="2" t="str">
        <f t="shared" si="770"/>
        <v>May</v>
      </c>
      <c r="E6190" s="2" t="str" cm="1">
        <f t="array" ref="E6190">_xlfn.IFS(C6190/3&lt;=1,"Q1",C6190/3&lt;=2,"Q2",C6190/3&lt;=3,"Q3",C6190/3&lt;=4,"Q4")</f>
        <v>Q2</v>
      </c>
      <c r="F6190" s="2" t="str">
        <f t="shared" si="771"/>
        <v>2016-May</v>
      </c>
      <c r="G6190" s="2">
        <f t="shared" si="772"/>
        <v>6</v>
      </c>
      <c r="H6190" s="2" t="str">
        <f t="shared" si="773"/>
        <v>Saturday</v>
      </c>
      <c r="I6190" s="2" t="str">
        <f t="shared" si="774"/>
        <v>FM2</v>
      </c>
      <c r="J6190" s="2">
        <f t="shared" si="775"/>
        <v>1</v>
      </c>
    </row>
    <row r="6191" spans="1:10" x14ac:dyDescent="0.35">
      <c r="A6191" s="4">
        <v>41051</v>
      </c>
      <c r="B6191" s="2">
        <f t="shared" si="768"/>
        <v>2012</v>
      </c>
      <c r="C6191" s="2">
        <f t="shared" si="769"/>
        <v>5</v>
      </c>
      <c r="D6191" s="2" t="str">
        <f t="shared" si="770"/>
        <v>May</v>
      </c>
      <c r="E6191" s="2" t="str" cm="1">
        <f t="array" ref="E6191">_xlfn.IFS(C6191/3&lt;=1,"Q1",C6191/3&lt;=2,"Q2",C6191/3&lt;=3,"Q3",C6191/3&lt;=4,"Q4")</f>
        <v>Q2</v>
      </c>
      <c r="F6191" s="2" t="str">
        <f t="shared" si="771"/>
        <v>2012-May</v>
      </c>
      <c r="G6191" s="2">
        <f t="shared" si="772"/>
        <v>2</v>
      </c>
      <c r="H6191" s="2" t="str">
        <f t="shared" si="773"/>
        <v>Tuesday</v>
      </c>
      <c r="I6191" s="2" t="str">
        <f t="shared" si="774"/>
        <v>FM2</v>
      </c>
      <c r="J6191" s="2">
        <f t="shared" si="775"/>
        <v>1</v>
      </c>
    </row>
    <row r="6192" spans="1:10" x14ac:dyDescent="0.35">
      <c r="A6192" s="4">
        <v>42137</v>
      </c>
      <c r="B6192" s="2">
        <f t="shared" si="768"/>
        <v>2015</v>
      </c>
      <c r="C6192" s="2">
        <f t="shared" si="769"/>
        <v>5</v>
      </c>
      <c r="D6192" s="2" t="str">
        <f t="shared" si="770"/>
        <v>May</v>
      </c>
      <c r="E6192" s="2" t="str" cm="1">
        <f t="array" ref="E6192">_xlfn.IFS(C6192/3&lt;=1,"Q1",C6192/3&lt;=2,"Q2",C6192/3&lt;=3,"Q3",C6192/3&lt;=4,"Q4")</f>
        <v>Q2</v>
      </c>
      <c r="F6192" s="2" t="str">
        <f t="shared" si="771"/>
        <v>2015-May</v>
      </c>
      <c r="G6192" s="2">
        <f t="shared" si="772"/>
        <v>3</v>
      </c>
      <c r="H6192" s="2" t="str">
        <f t="shared" si="773"/>
        <v>Wednesday</v>
      </c>
      <c r="I6192" s="2" t="str">
        <f t="shared" si="774"/>
        <v>FM2</v>
      </c>
      <c r="J6192" s="2">
        <f t="shared" si="775"/>
        <v>1</v>
      </c>
    </row>
    <row r="6193" spans="1:10" x14ac:dyDescent="0.35">
      <c r="A6193" s="4">
        <v>43223</v>
      </c>
      <c r="B6193" s="2">
        <f t="shared" si="768"/>
        <v>2018</v>
      </c>
      <c r="C6193" s="2">
        <f t="shared" si="769"/>
        <v>5</v>
      </c>
      <c r="D6193" s="2" t="str">
        <f t="shared" si="770"/>
        <v>May</v>
      </c>
      <c r="E6193" s="2" t="str" cm="1">
        <f t="array" ref="E6193">_xlfn.IFS(C6193/3&lt;=1,"Q1",C6193/3&lt;=2,"Q2",C6193/3&lt;=3,"Q3",C6193/3&lt;=4,"Q4")</f>
        <v>Q2</v>
      </c>
      <c r="F6193" s="2" t="str">
        <f t="shared" si="771"/>
        <v>2018-May</v>
      </c>
      <c r="G6193" s="2">
        <f t="shared" si="772"/>
        <v>4</v>
      </c>
      <c r="H6193" s="2" t="str">
        <f t="shared" si="773"/>
        <v>Thursday</v>
      </c>
      <c r="I6193" s="2" t="str">
        <f t="shared" si="774"/>
        <v>FM2</v>
      </c>
      <c r="J6193" s="2">
        <f t="shared" si="775"/>
        <v>1</v>
      </c>
    </row>
    <row r="6194" spans="1:10" x14ac:dyDescent="0.35">
      <c r="A6194" s="4">
        <v>41411</v>
      </c>
      <c r="B6194" s="2">
        <f t="shared" si="768"/>
        <v>2013</v>
      </c>
      <c r="C6194" s="2">
        <f t="shared" si="769"/>
        <v>5</v>
      </c>
      <c r="D6194" s="2" t="str">
        <f t="shared" si="770"/>
        <v>May</v>
      </c>
      <c r="E6194" s="2" t="str" cm="1">
        <f t="array" ref="E6194">_xlfn.IFS(C6194/3&lt;=1,"Q1",C6194/3&lt;=2,"Q2",C6194/3&lt;=3,"Q3",C6194/3&lt;=4,"Q4")</f>
        <v>Q2</v>
      </c>
      <c r="F6194" s="2" t="str">
        <f t="shared" si="771"/>
        <v>2013-May</v>
      </c>
      <c r="G6194" s="2">
        <f t="shared" si="772"/>
        <v>5</v>
      </c>
      <c r="H6194" s="2" t="str">
        <f t="shared" si="773"/>
        <v>Friday</v>
      </c>
      <c r="I6194" s="2" t="str">
        <f t="shared" si="774"/>
        <v>FM2</v>
      </c>
      <c r="J6194" s="2">
        <f t="shared" si="775"/>
        <v>1</v>
      </c>
    </row>
    <row r="6195" spans="1:10" x14ac:dyDescent="0.35">
      <c r="A6195" s="4">
        <v>40675</v>
      </c>
      <c r="B6195" s="2">
        <f t="shared" si="768"/>
        <v>2011</v>
      </c>
      <c r="C6195" s="2">
        <f t="shared" si="769"/>
        <v>5</v>
      </c>
      <c r="D6195" s="2" t="str">
        <f t="shared" si="770"/>
        <v>May</v>
      </c>
      <c r="E6195" s="2" t="str" cm="1">
        <f t="array" ref="E6195">_xlfn.IFS(C6195/3&lt;=1,"Q1",C6195/3&lt;=2,"Q2",C6195/3&lt;=3,"Q3",C6195/3&lt;=4,"Q4")</f>
        <v>Q2</v>
      </c>
      <c r="F6195" s="2" t="str">
        <f t="shared" si="771"/>
        <v>2011-May</v>
      </c>
      <c r="G6195" s="2">
        <f t="shared" si="772"/>
        <v>4</v>
      </c>
      <c r="H6195" s="2" t="str">
        <f t="shared" si="773"/>
        <v>Thursday</v>
      </c>
      <c r="I6195" s="2" t="str">
        <f t="shared" si="774"/>
        <v>FM2</v>
      </c>
      <c r="J6195" s="2">
        <f t="shared" si="775"/>
        <v>1</v>
      </c>
    </row>
    <row r="6196" spans="1:10" x14ac:dyDescent="0.35">
      <c r="A6196" s="4">
        <v>41421</v>
      </c>
      <c r="B6196" s="2">
        <f t="shared" si="768"/>
        <v>2013</v>
      </c>
      <c r="C6196" s="2">
        <f t="shared" si="769"/>
        <v>5</v>
      </c>
      <c r="D6196" s="2" t="str">
        <f t="shared" si="770"/>
        <v>May</v>
      </c>
      <c r="E6196" s="2" t="str" cm="1">
        <f t="array" ref="E6196">_xlfn.IFS(C6196/3&lt;=1,"Q1",C6196/3&lt;=2,"Q2",C6196/3&lt;=3,"Q3",C6196/3&lt;=4,"Q4")</f>
        <v>Q2</v>
      </c>
      <c r="F6196" s="2" t="str">
        <f t="shared" si="771"/>
        <v>2013-May</v>
      </c>
      <c r="G6196" s="2">
        <f t="shared" si="772"/>
        <v>1</v>
      </c>
      <c r="H6196" s="2" t="str">
        <f t="shared" si="773"/>
        <v>Monday</v>
      </c>
      <c r="I6196" s="2" t="str">
        <f t="shared" si="774"/>
        <v>FM2</v>
      </c>
      <c r="J6196" s="2">
        <f t="shared" si="775"/>
        <v>1</v>
      </c>
    </row>
    <row r="6197" spans="1:10" x14ac:dyDescent="0.35">
      <c r="A6197" s="4">
        <v>42869</v>
      </c>
      <c r="B6197" s="2">
        <f t="shared" si="768"/>
        <v>2017</v>
      </c>
      <c r="C6197" s="2">
        <f t="shared" si="769"/>
        <v>5</v>
      </c>
      <c r="D6197" s="2" t="str">
        <f t="shared" si="770"/>
        <v>May</v>
      </c>
      <c r="E6197" s="2" t="str" cm="1">
        <f t="array" ref="E6197">_xlfn.IFS(C6197/3&lt;=1,"Q1",C6197/3&lt;=2,"Q2",C6197/3&lt;=3,"Q3",C6197/3&lt;=4,"Q4")</f>
        <v>Q2</v>
      </c>
      <c r="F6197" s="2" t="str">
        <f t="shared" si="771"/>
        <v>2017-May</v>
      </c>
      <c r="G6197" s="2">
        <f t="shared" si="772"/>
        <v>7</v>
      </c>
      <c r="H6197" s="2" t="str">
        <f t="shared" si="773"/>
        <v>Sunday</v>
      </c>
      <c r="I6197" s="2" t="str">
        <f t="shared" si="774"/>
        <v>FM2</v>
      </c>
      <c r="J6197" s="2">
        <f t="shared" si="775"/>
        <v>1</v>
      </c>
    </row>
    <row r="6198" spans="1:10" x14ac:dyDescent="0.35">
      <c r="A6198" s="4">
        <v>41731</v>
      </c>
      <c r="B6198" s="2">
        <f t="shared" si="768"/>
        <v>2014</v>
      </c>
      <c r="C6198" s="2">
        <f t="shared" si="769"/>
        <v>4</v>
      </c>
      <c r="D6198" s="2" t="str">
        <f t="shared" si="770"/>
        <v>April</v>
      </c>
      <c r="E6198" s="2" t="str" cm="1">
        <f t="array" ref="E6198">_xlfn.IFS(C6198/3&lt;=1,"Q1",C6198/3&lt;=2,"Q2",C6198/3&lt;=3,"Q3",C6198/3&lt;=4,"Q4")</f>
        <v>Q2</v>
      </c>
      <c r="F6198" s="2" t="str">
        <f t="shared" si="771"/>
        <v>2014-Apr</v>
      </c>
      <c r="G6198" s="2">
        <f t="shared" si="772"/>
        <v>3</v>
      </c>
      <c r="H6198" s="2" t="str">
        <f t="shared" si="773"/>
        <v>Wednesday</v>
      </c>
      <c r="I6198" s="2" t="str">
        <f t="shared" si="774"/>
        <v>FM1</v>
      </c>
      <c r="J6198" s="2">
        <f t="shared" si="775"/>
        <v>1</v>
      </c>
    </row>
    <row r="6199" spans="1:10" x14ac:dyDescent="0.35">
      <c r="A6199" s="4">
        <v>43197</v>
      </c>
      <c r="B6199" s="2">
        <f t="shared" si="768"/>
        <v>2018</v>
      </c>
      <c r="C6199" s="2">
        <f t="shared" si="769"/>
        <v>4</v>
      </c>
      <c r="D6199" s="2" t="str">
        <f t="shared" si="770"/>
        <v>April</v>
      </c>
      <c r="E6199" s="2" t="str" cm="1">
        <f t="array" ref="E6199">_xlfn.IFS(C6199/3&lt;=1,"Q1",C6199/3&lt;=2,"Q2",C6199/3&lt;=3,"Q3",C6199/3&lt;=4,"Q4")</f>
        <v>Q2</v>
      </c>
      <c r="F6199" s="2" t="str">
        <f t="shared" si="771"/>
        <v>2018-Apr</v>
      </c>
      <c r="G6199" s="2">
        <f t="shared" si="772"/>
        <v>6</v>
      </c>
      <c r="H6199" s="2" t="str">
        <f t="shared" si="773"/>
        <v>Saturday</v>
      </c>
      <c r="I6199" s="2" t="str">
        <f t="shared" si="774"/>
        <v>FM1</v>
      </c>
      <c r="J6199" s="2">
        <f t="shared" si="775"/>
        <v>1</v>
      </c>
    </row>
    <row r="6200" spans="1:10" x14ac:dyDescent="0.35">
      <c r="A6200" s="4">
        <v>42476</v>
      </c>
      <c r="B6200" s="2">
        <f t="shared" si="768"/>
        <v>2016</v>
      </c>
      <c r="C6200" s="2">
        <f t="shared" si="769"/>
        <v>4</v>
      </c>
      <c r="D6200" s="2" t="str">
        <f t="shared" si="770"/>
        <v>April</v>
      </c>
      <c r="E6200" s="2" t="str" cm="1">
        <f t="array" ref="E6200">_xlfn.IFS(C6200/3&lt;=1,"Q1",C6200/3&lt;=2,"Q2",C6200/3&lt;=3,"Q3",C6200/3&lt;=4,"Q4")</f>
        <v>Q2</v>
      </c>
      <c r="F6200" s="2" t="str">
        <f t="shared" si="771"/>
        <v>2016-Apr</v>
      </c>
      <c r="G6200" s="2">
        <f t="shared" si="772"/>
        <v>6</v>
      </c>
      <c r="H6200" s="2" t="str">
        <f t="shared" si="773"/>
        <v>Saturday</v>
      </c>
      <c r="I6200" s="2" t="str">
        <f t="shared" si="774"/>
        <v>FM1</v>
      </c>
      <c r="J6200" s="2">
        <f t="shared" si="775"/>
        <v>1</v>
      </c>
    </row>
    <row r="6201" spans="1:10" x14ac:dyDescent="0.35">
      <c r="A6201" s="4">
        <v>42830</v>
      </c>
      <c r="B6201" s="2">
        <f t="shared" si="768"/>
        <v>2017</v>
      </c>
      <c r="C6201" s="2">
        <f t="shared" si="769"/>
        <v>4</v>
      </c>
      <c r="D6201" s="2" t="str">
        <f t="shared" si="770"/>
        <v>April</v>
      </c>
      <c r="E6201" s="2" t="str" cm="1">
        <f t="array" ref="E6201">_xlfn.IFS(C6201/3&lt;=1,"Q1",C6201/3&lt;=2,"Q2",C6201/3&lt;=3,"Q3",C6201/3&lt;=4,"Q4")</f>
        <v>Q2</v>
      </c>
      <c r="F6201" s="2" t="str">
        <f t="shared" si="771"/>
        <v>2017-Apr</v>
      </c>
      <c r="G6201" s="2">
        <f t="shared" si="772"/>
        <v>3</v>
      </c>
      <c r="H6201" s="2" t="str">
        <f t="shared" si="773"/>
        <v>Wednesday</v>
      </c>
      <c r="I6201" s="2" t="str">
        <f t="shared" si="774"/>
        <v>FM1</v>
      </c>
      <c r="J6201" s="2">
        <f t="shared" si="775"/>
        <v>1</v>
      </c>
    </row>
    <row r="6202" spans="1:10" x14ac:dyDescent="0.35">
      <c r="A6202" s="4">
        <v>42089</v>
      </c>
      <c r="B6202" s="2">
        <f t="shared" si="768"/>
        <v>2015</v>
      </c>
      <c r="C6202" s="2">
        <f t="shared" si="769"/>
        <v>3</v>
      </c>
      <c r="D6202" s="2" t="str">
        <f t="shared" si="770"/>
        <v>March</v>
      </c>
      <c r="E6202" s="2" t="str" cm="1">
        <f t="array" ref="E6202">_xlfn.IFS(C6202/3&lt;=1,"Q1",C6202/3&lt;=2,"Q2",C6202/3&lt;=3,"Q3",C6202/3&lt;=4,"Q4")</f>
        <v>Q1</v>
      </c>
      <c r="F6202" s="2" t="str">
        <f t="shared" si="771"/>
        <v>2015-Mar</v>
      </c>
      <c r="G6202" s="2">
        <f t="shared" si="772"/>
        <v>4</v>
      </c>
      <c r="H6202" s="2" t="str">
        <f t="shared" si="773"/>
        <v>Thursday</v>
      </c>
      <c r="I6202" s="2" t="str">
        <f t="shared" si="774"/>
        <v>FM12</v>
      </c>
      <c r="J6202" s="2">
        <f t="shared" si="775"/>
        <v>4</v>
      </c>
    </row>
    <row r="6203" spans="1:10" x14ac:dyDescent="0.35">
      <c r="A6203" s="4">
        <v>40992</v>
      </c>
      <c r="B6203" s="2">
        <f t="shared" si="768"/>
        <v>2012</v>
      </c>
      <c r="C6203" s="2">
        <f t="shared" si="769"/>
        <v>3</v>
      </c>
      <c r="D6203" s="2" t="str">
        <f t="shared" si="770"/>
        <v>March</v>
      </c>
      <c r="E6203" s="2" t="str" cm="1">
        <f t="array" ref="E6203">_xlfn.IFS(C6203/3&lt;=1,"Q1",C6203/3&lt;=2,"Q2",C6203/3&lt;=3,"Q3",C6203/3&lt;=4,"Q4")</f>
        <v>Q1</v>
      </c>
      <c r="F6203" s="2" t="str">
        <f t="shared" si="771"/>
        <v>2012-Mar</v>
      </c>
      <c r="G6203" s="2">
        <f t="shared" si="772"/>
        <v>6</v>
      </c>
      <c r="H6203" s="2" t="str">
        <f t="shared" si="773"/>
        <v>Saturday</v>
      </c>
      <c r="I6203" s="2" t="str">
        <f t="shared" si="774"/>
        <v>FM12</v>
      </c>
      <c r="J6203" s="2">
        <f t="shared" si="775"/>
        <v>4</v>
      </c>
    </row>
    <row r="6204" spans="1:10" x14ac:dyDescent="0.35">
      <c r="A6204" s="4">
        <v>42448</v>
      </c>
      <c r="B6204" s="2">
        <f t="shared" si="768"/>
        <v>2016</v>
      </c>
      <c r="C6204" s="2">
        <f t="shared" si="769"/>
        <v>3</v>
      </c>
      <c r="D6204" s="2" t="str">
        <f t="shared" si="770"/>
        <v>March</v>
      </c>
      <c r="E6204" s="2" t="str" cm="1">
        <f t="array" ref="E6204">_xlfn.IFS(C6204/3&lt;=1,"Q1",C6204/3&lt;=2,"Q2",C6204/3&lt;=3,"Q3",C6204/3&lt;=4,"Q4")</f>
        <v>Q1</v>
      </c>
      <c r="F6204" s="2" t="str">
        <f t="shared" si="771"/>
        <v>2016-Mar</v>
      </c>
      <c r="G6204" s="2">
        <f t="shared" si="772"/>
        <v>6</v>
      </c>
      <c r="H6204" s="2" t="str">
        <f t="shared" si="773"/>
        <v>Saturday</v>
      </c>
      <c r="I6204" s="2" t="str">
        <f t="shared" si="774"/>
        <v>FM12</v>
      </c>
      <c r="J6204" s="2">
        <f t="shared" si="775"/>
        <v>4</v>
      </c>
    </row>
    <row r="6205" spans="1:10" x14ac:dyDescent="0.35">
      <c r="A6205" s="4">
        <v>40606</v>
      </c>
      <c r="B6205" s="2">
        <f t="shared" si="768"/>
        <v>2011</v>
      </c>
      <c r="C6205" s="2">
        <f t="shared" si="769"/>
        <v>3</v>
      </c>
      <c r="D6205" s="2" t="str">
        <f t="shared" si="770"/>
        <v>March</v>
      </c>
      <c r="E6205" s="2" t="str" cm="1">
        <f t="array" ref="E6205">_xlfn.IFS(C6205/3&lt;=1,"Q1",C6205/3&lt;=2,"Q2",C6205/3&lt;=3,"Q3",C6205/3&lt;=4,"Q4")</f>
        <v>Q1</v>
      </c>
      <c r="F6205" s="2" t="str">
        <f t="shared" si="771"/>
        <v>2011-Mar</v>
      </c>
      <c r="G6205" s="2">
        <f t="shared" si="772"/>
        <v>5</v>
      </c>
      <c r="H6205" s="2" t="str">
        <f t="shared" si="773"/>
        <v>Friday</v>
      </c>
      <c r="I6205" s="2" t="str">
        <f t="shared" si="774"/>
        <v>FM12</v>
      </c>
      <c r="J6205" s="2">
        <f t="shared" si="775"/>
        <v>4</v>
      </c>
    </row>
    <row r="6206" spans="1:10" x14ac:dyDescent="0.35">
      <c r="A6206" s="4">
        <v>40260</v>
      </c>
      <c r="B6206" s="2">
        <f t="shared" si="768"/>
        <v>2010</v>
      </c>
      <c r="C6206" s="2">
        <f t="shared" si="769"/>
        <v>3</v>
      </c>
      <c r="D6206" s="2" t="str">
        <f t="shared" si="770"/>
        <v>March</v>
      </c>
      <c r="E6206" s="2" t="str" cm="1">
        <f t="array" ref="E6206">_xlfn.IFS(C6206/3&lt;=1,"Q1",C6206/3&lt;=2,"Q2",C6206/3&lt;=3,"Q3",C6206/3&lt;=4,"Q4")</f>
        <v>Q1</v>
      </c>
      <c r="F6206" s="2" t="str">
        <f t="shared" si="771"/>
        <v>2010-Mar</v>
      </c>
      <c r="G6206" s="2">
        <f t="shared" si="772"/>
        <v>2</v>
      </c>
      <c r="H6206" s="2" t="str">
        <f t="shared" si="773"/>
        <v>Tuesday</v>
      </c>
      <c r="I6206" s="2" t="str">
        <f t="shared" si="774"/>
        <v>FM12</v>
      </c>
      <c r="J6206" s="2">
        <f t="shared" si="775"/>
        <v>4</v>
      </c>
    </row>
    <row r="6207" spans="1:10" x14ac:dyDescent="0.35">
      <c r="A6207" s="4">
        <v>42431</v>
      </c>
      <c r="B6207" s="2">
        <f t="shared" si="768"/>
        <v>2016</v>
      </c>
      <c r="C6207" s="2">
        <f t="shared" si="769"/>
        <v>3</v>
      </c>
      <c r="D6207" s="2" t="str">
        <f t="shared" si="770"/>
        <v>March</v>
      </c>
      <c r="E6207" s="2" t="str" cm="1">
        <f t="array" ref="E6207">_xlfn.IFS(C6207/3&lt;=1,"Q1",C6207/3&lt;=2,"Q2",C6207/3&lt;=3,"Q3",C6207/3&lt;=4,"Q4")</f>
        <v>Q1</v>
      </c>
      <c r="F6207" s="2" t="str">
        <f t="shared" si="771"/>
        <v>2016-Mar</v>
      </c>
      <c r="G6207" s="2">
        <f t="shared" si="772"/>
        <v>3</v>
      </c>
      <c r="H6207" s="2" t="str">
        <f t="shared" si="773"/>
        <v>Wednesday</v>
      </c>
      <c r="I6207" s="2" t="str">
        <f t="shared" si="774"/>
        <v>FM12</v>
      </c>
      <c r="J6207" s="2">
        <f t="shared" si="775"/>
        <v>4</v>
      </c>
    </row>
    <row r="6208" spans="1:10" x14ac:dyDescent="0.35">
      <c r="A6208" s="4">
        <v>40257</v>
      </c>
      <c r="B6208" s="2">
        <f t="shared" si="768"/>
        <v>2010</v>
      </c>
      <c r="C6208" s="2">
        <f t="shared" si="769"/>
        <v>3</v>
      </c>
      <c r="D6208" s="2" t="str">
        <f t="shared" si="770"/>
        <v>March</v>
      </c>
      <c r="E6208" s="2" t="str" cm="1">
        <f t="array" ref="E6208">_xlfn.IFS(C6208/3&lt;=1,"Q1",C6208/3&lt;=2,"Q2",C6208/3&lt;=3,"Q3",C6208/3&lt;=4,"Q4")</f>
        <v>Q1</v>
      </c>
      <c r="F6208" s="2" t="str">
        <f t="shared" si="771"/>
        <v>2010-Mar</v>
      </c>
      <c r="G6208" s="2">
        <f t="shared" si="772"/>
        <v>6</v>
      </c>
      <c r="H6208" s="2" t="str">
        <f t="shared" si="773"/>
        <v>Saturday</v>
      </c>
      <c r="I6208" s="2" t="str">
        <f t="shared" si="774"/>
        <v>FM12</v>
      </c>
      <c r="J6208" s="2">
        <f t="shared" si="775"/>
        <v>4</v>
      </c>
    </row>
    <row r="6209" spans="1:10" x14ac:dyDescent="0.35">
      <c r="A6209" s="4">
        <v>40974</v>
      </c>
      <c r="B6209" s="2">
        <f t="shared" si="768"/>
        <v>2012</v>
      </c>
      <c r="C6209" s="2">
        <f t="shared" si="769"/>
        <v>3</v>
      </c>
      <c r="D6209" s="2" t="str">
        <f t="shared" si="770"/>
        <v>March</v>
      </c>
      <c r="E6209" s="2" t="str" cm="1">
        <f t="array" ref="E6209">_xlfn.IFS(C6209/3&lt;=1,"Q1",C6209/3&lt;=2,"Q2",C6209/3&lt;=3,"Q3",C6209/3&lt;=4,"Q4")</f>
        <v>Q1</v>
      </c>
      <c r="F6209" s="2" t="str">
        <f t="shared" si="771"/>
        <v>2012-Mar</v>
      </c>
      <c r="G6209" s="2">
        <f t="shared" si="772"/>
        <v>2</v>
      </c>
      <c r="H6209" s="2" t="str">
        <f t="shared" si="773"/>
        <v>Tuesday</v>
      </c>
      <c r="I6209" s="2" t="str">
        <f t="shared" si="774"/>
        <v>FM12</v>
      </c>
      <c r="J6209" s="2">
        <f t="shared" si="775"/>
        <v>4</v>
      </c>
    </row>
    <row r="6210" spans="1:10" x14ac:dyDescent="0.35">
      <c r="A6210" s="4">
        <v>41354</v>
      </c>
      <c r="B6210" s="2">
        <f t="shared" si="768"/>
        <v>2013</v>
      </c>
      <c r="C6210" s="2">
        <f t="shared" si="769"/>
        <v>3</v>
      </c>
      <c r="D6210" s="2" t="str">
        <f t="shared" si="770"/>
        <v>March</v>
      </c>
      <c r="E6210" s="2" t="str" cm="1">
        <f t="array" ref="E6210">_xlfn.IFS(C6210/3&lt;=1,"Q1",C6210/3&lt;=2,"Q2",C6210/3&lt;=3,"Q3",C6210/3&lt;=4,"Q4")</f>
        <v>Q1</v>
      </c>
      <c r="F6210" s="2" t="str">
        <f t="shared" si="771"/>
        <v>2013-Mar</v>
      </c>
      <c r="G6210" s="2">
        <f t="shared" si="772"/>
        <v>4</v>
      </c>
      <c r="H6210" s="2" t="str">
        <f t="shared" si="773"/>
        <v>Thursday</v>
      </c>
      <c r="I6210" s="2" t="str">
        <f t="shared" si="774"/>
        <v>FM12</v>
      </c>
      <c r="J6210" s="2">
        <f t="shared" si="775"/>
        <v>4</v>
      </c>
    </row>
    <row r="6211" spans="1:10" x14ac:dyDescent="0.35">
      <c r="A6211" s="4">
        <v>42821</v>
      </c>
      <c r="B6211" s="2">
        <f t="shared" ref="B6211:B6274" si="776">YEAR(A6211)</f>
        <v>2017</v>
      </c>
      <c r="C6211" s="2">
        <f t="shared" ref="C6211:C6274" si="777">MONTH(A6211)</f>
        <v>3</v>
      </c>
      <c r="D6211" s="2" t="str">
        <f t="shared" ref="D6211:D6274" si="778">TEXT(A6211,"mmmm")</f>
        <v>March</v>
      </c>
      <c r="E6211" s="2" t="str" cm="1">
        <f t="array" ref="E6211">_xlfn.IFS(C6211/3&lt;=1,"Q1",C6211/3&lt;=2,"Q2",C6211/3&lt;=3,"Q3",C6211/3&lt;=4,"Q4")</f>
        <v>Q1</v>
      </c>
      <c r="F6211" s="2" t="str">
        <f t="shared" ref="F6211:F6274" si="779">TEXT(A6211,"yyyy"&amp;"-"&amp;"mmm")</f>
        <v>2017-Mar</v>
      </c>
      <c r="G6211" s="2">
        <f t="shared" ref="G6211:G6274" si="780">WEEKDAY(A6211,2)</f>
        <v>1</v>
      </c>
      <c r="H6211" s="2" t="str">
        <f t="shared" ref="H6211:H6274" si="781">TEXT(A6211,"dddd")</f>
        <v>Monday</v>
      </c>
      <c r="I6211" s="2" t="str">
        <f t="shared" ref="I6211:I6274" si="782">"FM" &amp; (MOD(MONTH(A6211) - 4, 12) + 1)</f>
        <v>FM12</v>
      </c>
      <c r="J6211" s="2">
        <f t="shared" ref="J6211:J6274" si="783">INT((MOD(MONTH(A6211) - 4, 12))/3) + 1</f>
        <v>4</v>
      </c>
    </row>
    <row r="6212" spans="1:10" x14ac:dyDescent="0.35">
      <c r="A6212" s="4">
        <v>40987</v>
      </c>
      <c r="B6212" s="2">
        <f t="shared" si="776"/>
        <v>2012</v>
      </c>
      <c r="C6212" s="2">
        <f t="shared" si="777"/>
        <v>3</v>
      </c>
      <c r="D6212" s="2" t="str">
        <f t="shared" si="778"/>
        <v>March</v>
      </c>
      <c r="E6212" s="2" t="str" cm="1">
        <f t="array" ref="E6212">_xlfn.IFS(C6212/3&lt;=1,"Q1",C6212/3&lt;=2,"Q2",C6212/3&lt;=3,"Q3",C6212/3&lt;=4,"Q4")</f>
        <v>Q1</v>
      </c>
      <c r="F6212" s="2" t="str">
        <f t="shared" si="779"/>
        <v>2012-Mar</v>
      </c>
      <c r="G6212" s="2">
        <f t="shared" si="780"/>
        <v>1</v>
      </c>
      <c r="H6212" s="2" t="str">
        <f t="shared" si="781"/>
        <v>Monday</v>
      </c>
      <c r="I6212" s="2" t="str">
        <f t="shared" si="782"/>
        <v>FM12</v>
      </c>
      <c r="J6212" s="2">
        <f t="shared" si="783"/>
        <v>4</v>
      </c>
    </row>
    <row r="6213" spans="1:10" x14ac:dyDescent="0.35">
      <c r="A6213" s="4">
        <v>40239</v>
      </c>
      <c r="B6213" s="2">
        <f t="shared" si="776"/>
        <v>2010</v>
      </c>
      <c r="C6213" s="2">
        <f t="shared" si="777"/>
        <v>3</v>
      </c>
      <c r="D6213" s="2" t="str">
        <f t="shared" si="778"/>
        <v>March</v>
      </c>
      <c r="E6213" s="2" t="str" cm="1">
        <f t="array" ref="E6213">_xlfn.IFS(C6213/3&lt;=1,"Q1",C6213/3&lt;=2,"Q2",C6213/3&lt;=3,"Q3",C6213/3&lt;=4,"Q4")</f>
        <v>Q1</v>
      </c>
      <c r="F6213" s="2" t="str">
        <f t="shared" si="779"/>
        <v>2010-Mar</v>
      </c>
      <c r="G6213" s="2">
        <f t="shared" si="780"/>
        <v>2</v>
      </c>
      <c r="H6213" s="2" t="str">
        <f t="shared" si="781"/>
        <v>Tuesday</v>
      </c>
      <c r="I6213" s="2" t="str">
        <f t="shared" si="782"/>
        <v>FM12</v>
      </c>
      <c r="J6213" s="2">
        <f t="shared" si="783"/>
        <v>4</v>
      </c>
    </row>
    <row r="6214" spans="1:10" x14ac:dyDescent="0.35">
      <c r="A6214" s="4">
        <v>42456</v>
      </c>
      <c r="B6214" s="2">
        <f t="shared" si="776"/>
        <v>2016</v>
      </c>
      <c r="C6214" s="2">
        <f t="shared" si="777"/>
        <v>3</v>
      </c>
      <c r="D6214" s="2" t="str">
        <f t="shared" si="778"/>
        <v>March</v>
      </c>
      <c r="E6214" s="2" t="str" cm="1">
        <f t="array" ref="E6214">_xlfn.IFS(C6214/3&lt;=1,"Q1",C6214/3&lt;=2,"Q2",C6214/3&lt;=3,"Q3",C6214/3&lt;=4,"Q4")</f>
        <v>Q1</v>
      </c>
      <c r="F6214" s="2" t="str">
        <f t="shared" si="779"/>
        <v>2016-Mar</v>
      </c>
      <c r="G6214" s="2">
        <f t="shared" si="780"/>
        <v>7</v>
      </c>
      <c r="H6214" s="2" t="str">
        <f t="shared" si="781"/>
        <v>Sunday</v>
      </c>
      <c r="I6214" s="2" t="str">
        <f t="shared" si="782"/>
        <v>FM12</v>
      </c>
      <c r="J6214" s="2">
        <f t="shared" si="783"/>
        <v>4</v>
      </c>
    </row>
    <row r="6215" spans="1:10" x14ac:dyDescent="0.35">
      <c r="A6215" s="4">
        <v>42442</v>
      </c>
      <c r="B6215" s="2">
        <f t="shared" si="776"/>
        <v>2016</v>
      </c>
      <c r="C6215" s="2">
        <f t="shared" si="777"/>
        <v>3</v>
      </c>
      <c r="D6215" s="2" t="str">
        <f t="shared" si="778"/>
        <v>March</v>
      </c>
      <c r="E6215" s="2" t="str" cm="1">
        <f t="array" ref="E6215">_xlfn.IFS(C6215/3&lt;=1,"Q1",C6215/3&lt;=2,"Q2",C6215/3&lt;=3,"Q3",C6215/3&lt;=4,"Q4")</f>
        <v>Q1</v>
      </c>
      <c r="F6215" s="2" t="str">
        <f t="shared" si="779"/>
        <v>2016-Mar</v>
      </c>
      <c r="G6215" s="2">
        <f t="shared" si="780"/>
        <v>7</v>
      </c>
      <c r="H6215" s="2" t="str">
        <f t="shared" si="781"/>
        <v>Sunday</v>
      </c>
      <c r="I6215" s="2" t="str">
        <f t="shared" si="782"/>
        <v>FM12</v>
      </c>
      <c r="J6215" s="2">
        <f t="shared" si="783"/>
        <v>4</v>
      </c>
    </row>
    <row r="6216" spans="1:10" x14ac:dyDescent="0.35">
      <c r="A6216" s="4">
        <v>40955</v>
      </c>
      <c r="B6216" s="2">
        <f t="shared" si="776"/>
        <v>2012</v>
      </c>
      <c r="C6216" s="2">
        <f t="shared" si="777"/>
        <v>2</v>
      </c>
      <c r="D6216" s="2" t="str">
        <f t="shared" si="778"/>
        <v>February</v>
      </c>
      <c r="E6216" s="2" t="str" cm="1">
        <f t="array" ref="E6216">_xlfn.IFS(C6216/3&lt;=1,"Q1",C6216/3&lt;=2,"Q2",C6216/3&lt;=3,"Q3",C6216/3&lt;=4,"Q4")</f>
        <v>Q1</v>
      </c>
      <c r="F6216" s="2" t="str">
        <f t="shared" si="779"/>
        <v>2012-Feb</v>
      </c>
      <c r="G6216" s="2">
        <f t="shared" si="780"/>
        <v>4</v>
      </c>
      <c r="H6216" s="2" t="str">
        <f t="shared" si="781"/>
        <v>Thursday</v>
      </c>
      <c r="I6216" s="2" t="str">
        <f t="shared" si="782"/>
        <v>FM11</v>
      </c>
      <c r="J6216" s="2">
        <f t="shared" si="783"/>
        <v>4</v>
      </c>
    </row>
    <row r="6217" spans="1:10" x14ac:dyDescent="0.35">
      <c r="A6217" s="4">
        <v>42412</v>
      </c>
      <c r="B6217" s="2">
        <f t="shared" si="776"/>
        <v>2016</v>
      </c>
      <c r="C6217" s="2">
        <f t="shared" si="777"/>
        <v>2</v>
      </c>
      <c r="D6217" s="2" t="str">
        <f t="shared" si="778"/>
        <v>February</v>
      </c>
      <c r="E6217" s="2" t="str" cm="1">
        <f t="array" ref="E6217">_xlfn.IFS(C6217/3&lt;=1,"Q1",C6217/3&lt;=2,"Q2",C6217/3&lt;=3,"Q3",C6217/3&lt;=4,"Q4")</f>
        <v>Q1</v>
      </c>
      <c r="F6217" s="2" t="str">
        <f t="shared" si="779"/>
        <v>2016-Feb</v>
      </c>
      <c r="G6217" s="2">
        <f t="shared" si="780"/>
        <v>5</v>
      </c>
      <c r="H6217" s="2" t="str">
        <f t="shared" si="781"/>
        <v>Friday</v>
      </c>
      <c r="I6217" s="2" t="str">
        <f t="shared" si="782"/>
        <v>FM11</v>
      </c>
      <c r="J6217" s="2">
        <f t="shared" si="783"/>
        <v>4</v>
      </c>
    </row>
    <row r="6218" spans="1:10" x14ac:dyDescent="0.35">
      <c r="A6218" s="4">
        <v>42051</v>
      </c>
      <c r="B6218" s="2">
        <f t="shared" si="776"/>
        <v>2015</v>
      </c>
      <c r="C6218" s="2">
        <f t="shared" si="777"/>
        <v>2</v>
      </c>
      <c r="D6218" s="2" t="str">
        <f t="shared" si="778"/>
        <v>February</v>
      </c>
      <c r="E6218" s="2" t="str" cm="1">
        <f t="array" ref="E6218">_xlfn.IFS(C6218/3&lt;=1,"Q1",C6218/3&lt;=2,"Q2",C6218/3&lt;=3,"Q3",C6218/3&lt;=4,"Q4")</f>
        <v>Q1</v>
      </c>
      <c r="F6218" s="2" t="str">
        <f t="shared" si="779"/>
        <v>2015-Feb</v>
      </c>
      <c r="G6218" s="2">
        <f t="shared" si="780"/>
        <v>1</v>
      </c>
      <c r="H6218" s="2" t="str">
        <f t="shared" si="781"/>
        <v>Monday</v>
      </c>
      <c r="I6218" s="2" t="str">
        <f t="shared" si="782"/>
        <v>FM11</v>
      </c>
      <c r="J6218" s="2">
        <f t="shared" si="783"/>
        <v>4</v>
      </c>
    </row>
    <row r="6219" spans="1:10" x14ac:dyDescent="0.35">
      <c r="A6219" s="4">
        <v>40213</v>
      </c>
      <c r="B6219" s="2">
        <f t="shared" si="776"/>
        <v>2010</v>
      </c>
      <c r="C6219" s="2">
        <f t="shared" si="777"/>
        <v>2</v>
      </c>
      <c r="D6219" s="2" t="str">
        <f t="shared" si="778"/>
        <v>February</v>
      </c>
      <c r="E6219" s="2" t="str" cm="1">
        <f t="array" ref="E6219">_xlfn.IFS(C6219/3&lt;=1,"Q1",C6219/3&lt;=2,"Q2",C6219/3&lt;=3,"Q3",C6219/3&lt;=4,"Q4")</f>
        <v>Q1</v>
      </c>
      <c r="F6219" s="2" t="str">
        <f t="shared" si="779"/>
        <v>2010-Feb</v>
      </c>
      <c r="G6219" s="2">
        <f t="shared" si="780"/>
        <v>4</v>
      </c>
      <c r="H6219" s="2" t="str">
        <f t="shared" si="781"/>
        <v>Thursday</v>
      </c>
      <c r="I6219" s="2" t="str">
        <f t="shared" si="782"/>
        <v>FM11</v>
      </c>
      <c r="J6219" s="2">
        <f t="shared" si="783"/>
        <v>4</v>
      </c>
    </row>
    <row r="6220" spans="1:10" x14ac:dyDescent="0.35">
      <c r="A6220" s="4">
        <v>41696</v>
      </c>
      <c r="B6220" s="2">
        <f t="shared" si="776"/>
        <v>2014</v>
      </c>
      <c r="C6220" s="2">
        <f t="shared" si="777"/>
        <v>2</v>
      </c>
      <c r="D6220" s="2" t="str">
        <f t="shared" si="778"/>
        <v>February</v>
      </c>
      <c r="E6220" s="2" t="str" cm="1">
        <f t="array" ref="E6220">_xlfn.IFS(C6220/3&lt;=1,"Q1",C6220/3&lt;=2,"Q2",C6220/3&lt;=3,"Q3",C6220/3&lt;=4,"Q4")</f>
        <v>Q1</v>
      </c>
      <c r="F6220" s="2" t="str">
        <f t="shared" si="779"/>
        <v>2014-Feb</v>
      </c>
      <c r="G6220" s="2">
        <f t="shared" si="780"/>
        <v>3</v>
      </c>
      <c r="H6220" s="2" t="str">
        <f t="shared" si="781"/>
        <v>Wednesday</v>
      </c>
      <c r="I6220" s="2" t="str">
        <f t="shared" si="782"/>
        <v>FM11</v>
      </c>
      <c r="J6220" s="2">
        <f t="shared" si="783"/>
        <v>4</v>
      </c>
    </row>
    <row r="6221" spans="1:10" x14ac:dyDescent="0.35">
      <c r="A6221" s="4">
        <v>41688</v>
      </c>
      <c r="B6221" s="2">
        <f t="shared" si="776"/>
        <v>2014</v>
      </c>
      <c r="C6221" s="2">
        <f t="shared" si="777"/>
        <v>2</v>
      </c>
      <c r="D6221" s="2" t="str">
        <f t="shared" si="778"/>
        <v>February</v>
      </c>
      <c r="E6221" s="2" t="str" cm="1">
        <f t="array" ref="E6221">_xlfn.IFS(C6221/3&lt;=1,"Q1",C6221/3&lt;=2,"Q2",C6221/3&lt;=3,"Q3",C6221/3&lt;=4,"Q4")</f>
        <v>Q1</v>
      </c>
      <c r="F6221" s="2" t="str">
        <f t="shared" si="779"/>
        <v>2014-Feb</v>
      </c>
      <c r="G6221" s="2">
        <f t="shared" si="780"/>
        <v>2</v>
      </c>
      <c r="H6221" s="2" t="str">
        <f t="shared" si="781"/>
        <v>Tuesday</v>
      </c>
      <c r="I6221" s="2" t="str">
        <f t="shared" si="782"/>
        <v>FM11</v>
      </c>
      <c r="J6221" s="2">
        <f t="shared" si="783"/>
        <v>4</v>
      </c>
    </row>
    <row r="6222" spans="1:10" x14ac:dyDescent="0.35">
      <c r="A6222" s="4">
        <v>40179</v>
      </c>
      <c r="B6222" s="2">
        <f t="shared" si="776"/>
        <v>2010</v>
      </c>
      <c r="C6222" s="2">
        <f t="shared" si="777"/>
        <v>1</v>
      </c>
      <c r="D6222" s="2" t="str">
        <f t="shared" si="778"/>
        <v>January</v>
      </c>
      <c r="E6222" s="2" t="str" cm="1">
        <f t="array" ref="E6222">_xlfn.IFS(C6222/3&lt;=1,"Q1",C6222/3&lt;=2,"Q2",C6222/3&lt;=3,"Q3",C6222/3&lt;=4,"Q4")</f>
        <v>Q1</v>
      </c>
      <c r="F6222" s="2" t="str">
        <f t="shared" si="779"/>
        <v>2010-Jan</v>
      </c>
      <c r="G6222" s="2">
        <f t="shared" si="780"/>
        <v>5</v>
      </c>
      <c r="H6222" s="2" t="str">
        <f t="shared" si="781"/>
        <v>Friday</v>
      </c>
      <c r="I6222" s="2" t="str">
        <f t="shared" si="782"/>
        <v>FM10</v>
      </c>
      <c r="J6222" s="2">
        <f t="shared" si="783"/>
        <v>4</v>
      </c>
    </row>
    <row r="6223" spans="1:10" x14ac:dyDescent="0.35">
      <c r="A6223" s="4">
        <v>41666</v>
      </c>
      <c r="B6223" s="2">
        <f t="shared" si="776"/>
        <v>2014</v>
      </c>
      <c r="C6223" s="2">
        <f t="shared" si="777"/>
        <v>1</v>
      </c>
      <c r="D6223" s="2" t="str">
        <f t="shared" si="778"/>
        <v>January</v>
      </c>
      <c r="E6223" s="2" t="str" cm="1">
        <f t="array" ref="E6223">_xlfn.IFS(C6223/3&lt;=1,"Q1",C6223/3&lt;=2,"Q2",C6223/3&lt;=3,"Q3",C6223/3&lt;=4,"Q4")</f>
        <v>Q1</v>
      </c>
      <c r="F6223" s="2" t="str">
        <f t="shared" si="779"/>
        <v>2014-Jan</v>
      </c>
      <c r="G6223" s="2">
        <f t="shared" si="780"/>
        <v>1</v>
      </c>
      <c r="H6223" s="2" t="str">
        <f t="shared" si="781"/>
        <v>Monday</v>
      </c>
      <c r="I6223" s="2" t="str">
        <f t="shared" si="782"/>
        <v>FM10</v>
      </c>
      <c r="J6223" s="2">
        <f t="shared" si="783"/>
        <v>4</v>
      </c>
    </row>
    <row r="6224" spans="1:10" x14ac:dyDescent="0.35">
      <c r="A6224" s="4">
        <v>42008</v>
      </c>
      <c r="B6224" s="2">
        <f t="shared" si="776"/>
        <v>2015</v>
      </c>
      <c r="C6224" s="2">
        <f t="shared" si="777"/>
        <v>1</v>
      </c>
      <c r="D6224" s="2" t="str">
        <f t="shared" si="778"/>
        <v>January</v>
      </c>
      <c r="E6224" s="2" t="str" cm="1">
        <f t="array" ref="E6224">_xlfn.IFS(C6224/3&lt;=1,"Q1",C6224/3&lt;=2,"Q2",C6224/3&lt;=3,"Q3",C6224/3&lt;=4,"Q4")</f>
        <v>Q1</v>
      </c>
      <c r="F6224" s="2" t="str">
        <f t="shared" si="779"/>
        <v>2015-Jan</v>
      </c>
      <c r="G6224" s="2">
        <f t="shared" si="780"/>
        <v>7</v>
      </c>
      <c r="H6224" s="2" t="str">
        <f t="shared" si="781"/>
        <v>Sunday</v>
      </c>
      <c r="I6224" s="2" t="str">
        <f t="shared" si="782"/>
        <v>FM10</v>
      </c>
      <c r="J6224" s="2">
        <f t="shared" si="783"/>
        <v>4</v>
      </c>
    </row>
    <row r="6225" spans="1:10" x14ac:dyDescent="0.35">
      <c r="A6225" s="4">
        <v>41650</v>
      </c>
      <c r="B6225" s="2">
        <f t="shared" si="776"/>
        <v>2014</v>
      </c>
      <c r="C6225" s="2">
        <f t="shared" si="777"/>
        <v>1</v>
      </c>
      <c r="D6225" s="2" t="str">
        <f t="shared" si="778"/>
        <v>January</v>
      </c>
      <c r="E6225" s="2" t="str" cm="1">
        <f t="array" ref="E6225">_xlfn.IFS(C6225/3&lt;=1,"Q1",C6225/3&lt;=2,"Q2",C6225/3&lt;=3,"Q3",C6225/3&lt;=4,"Q4")</f>
        <v>Q1</v>
      </c>
      <c r="F6225" s="2" t="str">
        <f t="shared" si="779"/>
        <v>2014-Jan</v>
      </c>
      <c r="G6225" s="2">
        <f t="shared" si="780"/>
        <v>6</v>
      </c>
      <c r="H6225" s="2" t="str">
        <f t="shared" si="781"/>
        <v>Saturday</v>
      </c>
      <c r="I6225" s="2" t="str">
        <f t="shared" si="782"/>
        <v>FM10</v>
      </c>
      <c r="J6225" s="2">
        <f t="shared" si="783"/>
        <v>4</v>
      </c>
    </row>
    <row r="6226" spans="1:10" x14ac:dyDescent="0.35">
      <c r="A6226" s="4">
        <v>42005</v>
      </c>
      <c r="B6226" s="2">
        <f t="shared" si="776"/>
        <v>2015</v>
      </c>
      <c r="C6226" s="2">
        <f t="shared" si="777"/>
        <v>1</v>
      </c>
      <c r="D6226" s="2" t="str">
        <f t="shared" si="778"/>
        <v>January</v>
      </c>
      <c r="E6226" s="2" t="str" cm="1">
        <f t="array" ref="E6226">_xlfn.IFS(C6226/3&lt;=1,"Q1",C6226/3&lt;=2,"Q2",C6226/3&lt;=3,"Q3",C6226/3&lt;=4,"Q4")</f>
        <v>Q1</v>
      </c>
      <c r="F6226" s="2" t="str">
        <f t="shared" si="779"/>
        <v>2015-Jan</v>
      </c>
      <c r="G6226" s="2">
        <f t="shared" si="780"/>
        <v>4</v>
      </c>
      <c r="H6226" s="2" t="str">
        <f t="shared" si="781"/>
        <v>Thursday</v>
      </c>
      <c r="I6226" s="2" t="str">
        <f t="shared" si="782"/>
        <v>FM10</v>
      </c>
      <c r="J6226" s="2">
        <f t="shared" si="783"/>
        <v>4</v>
      </c>
    </row>
    <row r="6227" spans="1:10" x14ac:dyDescent="0.35">
      <c r="A6227" s="4">
        <v>40181</v>
      </c>
      <c r="B6227" s="2">
        <f t="shared" si="776"/>
        <v>2010</v>
      </c>
      <c r="C6227" s="2">
        <f t="shared" si="777"/>
        <v>1</v>
      </c>
      <c r="D6227" s="2" t="str">
        <f t="shared" si="778"/>
        <v>January</v>
      </c>
      <c r="E6227" s="2" t="str" cm="1">
        <f t="array" ref="E6227">_xlfn.IFS(C6227/3&lt;=1,"Q1",C6227/3&lt;=2,"Q2",C6227/3&lt;=3,"Q3",C6227/3&lt;=4,"Q4")</f>
        <v>Q1</v>
      </c>
      <c r="F6227" s="2" t="str">
        <f t="shared" si="779"/>
        <v>2010-Jan</v>
      </c>
      <c r="G6227" s="2">
        <f t="shared" si="780"/>
        <v>7</v>
      </c>
      <c r="H6227" s="2" t="str">
        <f t="shared" si="781"/>
        <v>Sunday</v>
      </c>
      <c r="I6227" s="2" t="str">
        <f t="shared" si="782"/>
        <v>FM10</v>
      </c>
      <c r="J6227" s="2">
        <f t="shared" si="783"/>
        <v>4</v>
      </c>
    </row>
    <row r="6228" spans="1:10" x14ac:dyDescent="0.35">
      <c r="A6228" s="4">
        <v>41291</v>
      </c>
      <c r="B6228" s="2">
        <f t="shared" si="776"/>
        <v>2013</v>
      </c>
      <c r="C6228" s="2">
        <f t="shared" si="777"/>
        <v>1</v>
      </c>
      <c r="D6228" s="2" t="str">
        <f t="shared" si="778"/>
        <v>January</v>
      </c>
      <c r="E6228" s="2" t="str" cm="1">
        <f t="array" ref="E6228">_xlfn.IFS(C6228/3&lt;=1,"Q1",C6228/3&lt;=2,"Q2",C6228/3&lt;=3,"Q3",C6228/3&lt;=4,"Q4")</f>
        <v>Q1</v>
      </c>
      <c r="F6228" s="2" t="str">
        <f t="shared" si="779"/>
        <v>2013-Jan</v>
      </c>
      <c r="G6228" s="2">
        <f t="shared" si="780"/>
        <v>4</v>
      </c>
      <c r="H6228" s="2" t="str">
        <f t="shared" si="781"/>
        <v>Thursday</v>
      </c>
      <c r="I6228" s="2" t="str">
        <f t="shared" si="782"/>
        <v>FM10</v>
      </c>
      <c r="J6228" s="2">
        <f t="shared" si="783"/>
        <v>4</v>
      </c>
    </row>
    <row r="6229" spans="1:10" x14ac:dyDescent="0.35">
      <c r="A6229" s="4">
        <v>41992</v>
      </c>
      <c r="B6229" s="2">
        <f t="shared" si="776"/>
        <v>2014</v>
      </c>
      <c r="C6229" s="2">
        <f t="shared" si="777"/>
        <v>12</v>
      </c>
      <c r="D6229" s="2" t="str">
        <f t="shared" si="778"/>
        <v>December</v>
      </c>
      <c r="E6229" s="2" t="str" cm="1">
        <f t="array" ref="E6229">_xlfn.IFS(C6229/3&lt;=1,"Q1",C6229/3&lt;=2,"Q2",C6229/3&lt;=3,"Q3",C6229/3&lt;=4,"Q4")</f>
        <v>Q4</v>
      </c>
      <c r="F6229" s="2" t="str">
        <f t="shared" si="779"/>
        <v>2014-Dec</v>
      </c>
      <c r="G6229" s="2">
        <f t="shared" si="780"/>
        <v>5</v>
      </c>
      <c r="H6229" s="2" t="str">
        <f t="shared" si="781"/>
        <v>Friday</v>
      </c>
      <c r="I6229" s="2" t="str">
        <f t="shared" si="782"/>
        <v>FM9</v>
      </c>
      <c r="J6229" s="2">
        <f t="shared" si="783"/>
        <v>3</v>
      </c>
    </row>
    <row r="6230" spans="1:10" x14ac:dyDescent="0.35">
      <c r="A6230" s="4">
        <v>41612</v>
      </c>
      <c r="B6230" s="2">
        <f t="shared" si="776"/>
        <v>2013</v>
      </c>
      <c r="C6230" s="2">
        <f t="shared" si="777"/>
        <v>12</v>
      </c>
      <c r="D6230" s="2" t="str">
        <f t="shared" si="778"/>
        <v>December</v>
      </c>
      <c r="E6230" s="2" t="str" cm="1">
        <f t="array" ref="E6230">_xlfn.IFS(C6230/3&lt;=1,"Q1",C6230/3&lt;=2,"Q2",C6230/3&lt;=3,"Q3",C6230/3&lt;=4,"Q4")</f>
        <v>Q4</v>
      </c>
      <c r="F6230" s="2" t="str">
        <f t="shared" si="779"/>
        <v>2013-Dec</v>
      </c>
      <c r="G6230" s="2">
        <f t="shared" si="780"/>
        <v>3</v>
      </c>
      <c r="H6230" s="2" t="str">
        <f t="shared" si="781"/>
        <v>Wednesday</v>
      </c>
      <c r="I6230" s="2" t="str">
        <f t="shared" si="782"/>
        <v>FM9</v>
      </c>
      <c r="J6230" s="2">
        <f t="shared" si="783"/>
        <v>3</v>
      </c>
    </row>
    <row r="6231" spans="1:10" x14ac:dyDescent="0.35">
      <c r="A6231" s="4">
        <v>42355</v>
      </c>
      <c r="B6231" s="2">
        <f t="shared" si="776"/>
        <v>2015</v>
      </c>
      <c r="C6231" s="2">
        <f t="shared" si="777"/>
        <v>12</v>
      </c>
      <c r="D6231" s="2" t="str">
        <f t="shared" si="778"/>
        <v>December</v>
      </c>
      <c r="E6231" s="2" t="str" cm="1">
        <f t="array" ref="E6231">_xlfn.IFS(C6231/3&lt;=1,"Q1",C6231/3&lt;=2,"Q2",C6231/3&lt;=3,"Q3",C6231/3&lt;=4,"Q4")</f>
        <v>Q4</v>
      </c>
      <c r="F6231" s="2" t="str">
        <f t="shared" si="779"/>
        <v>2015-Dec</v>
      </c>
      <c r="G6231" s="2">
        <f t="shared" si="780"/>
        <v>4</v>
      </c>
      <c r="H6231" s="2" t="str">
        <f t="shared" si="781"/>
        <v>Thursday</v>
      </c>
      <c r="I6231" s="2" t="str">
        <f t="shared" si="782"/>
        <v>FM9</v>
      </c>
      <c r="J6231" s="2">
        <f t="shared" si="783"/>
        <v>3</v>
      </c>
    </row>
    <row r="6232" spans="1:10" x14ac:dyDescent="0.35">
      <c r="A6232" s="4">
        <v>40536</v>
      </c>
      <c r="B6232" s="2">
        <f t="shared" si="776"/>
        <v>2010</v>
      </c>
      <c r="C6232" s="2">
        <f t="shared" si="777"/>
        <v>12</v>
      </c>
      <c r="D6232" s="2" t="str">
        <f t="shared" si="778"/>
        <v>December</v>
      </c>
      <c r="E6232" s="2" t="str" cm="1">
        <f t="array" ref="E6232">_xlfn.IFS(C6232/3&lt;=1,"Q1",C6232/3&lt;=2,"Q2",C6232/3&lt;=3,"Q3",C6232/3&lt;=4,"Q4")</f>
        <v>Q4</v>
      </c>
      <c r="F6232" s="2" t="str">
        <f t="shared" si="779"/>
        <v>2010-Dec</v>
      </c>
      <c r="G6232" s="2">
        <f t="shared" si="780"/>
        <v>5</v>
      </c>
      <c r="H6232" s="2" t="str">
        <f t="shared" si="781"/>
        <v>Friday</v>
      </c>
      <c r="I6232" s="2" t="str">
        <f t="shared" si="782"/>
        <v>FM9</v>
      </c>
      <c r="J6232" s="2">
        <f t="shared" si="783"/>
        <v>3</v>
      </c>
    </row>
    <row r="6233" spans="1:10" x14ac:dyDescent="0.35">
      <c r="A6233" s="4">
        <v>40904</v>
      </c>
      <c r="B6233" s="2">
        <f t="shared" si="776"/>
        <v>2011</v>
      </c>
      <c r="C6233" s="2">
        <f t="shared" si="777"/>
        <v>12</v>
      </c>
      <c r="D6233" s="2" t="str">
        <f t="shared" si="778"/>
        <v>December</v>
      </c>
      <c r="E6233" s="2" t="str" cm="1">
        <f t="array" ref="E6233">_xlfn.IFS(C6233/3&lt;=1,"Q1",C6233/3&lt;=2,"Q2",C6233/3&lt;=3,"Q3",C6233/3&lt;=4,"Q4")</f>
        <v>Q4</v>
      </c>
      <c r="F6233" s="2" t="str">
        <f t="shared" si="779"/>
        <v>2011-Dec</v>
      </c>
      <c r="G6233" s="2">
        <f t="shared" si="780"/>
        <v>2</v>
      </c>
      <c r="H6233" s="2" t="str">
        <f t="shared" si="781"/>
        <v>Tuesday</v>
      </c>
      <c r="I6233" s="2" t="str">
        <f t="shared" si="782"/>
        <v>FM9</v>
      </c>
      <c r="J6233" s="2">
        <f t="shared" si="783"/>
        <v>3</v>
      </c>
    </row>
    <row r="6234" spans="1:10" x14ac:dyDescent="0.35">
      <c r="A6234" s="4">
        <v>43078</v>
      </c>
      <c r="B6234" s="2">
        <f t="shared" si="776"/>
        <v>2017</v>
      </c>
      <c r="C6234" s="2">
        <f t="shared" si="777"/>
        <v>12</v>
      </c>
      <c r="D6234" s="2" t="str">
        <f t="shared" si="778"/>
        <v>December</v>
      </c>
      <c r="E6234" s="2" t="str" cm="1">
        <f t="array" ref="E6234">_xlfn.IFS(C6234/3&lt;=1,"Q1",C6234/3&lt;=2,"Q2",C6234/3&lt;=3,"Q3",C6234/3&lt;=4,"Q4")</f>
        <v>Q4</v>
      </c>
      <c r="F6234" s="2" t="str">
        <f t="shared" si="779"/>
        <v>2017-Dec</v>
      </c>
      <c r="G6234" s="2">
        <f t="shared" si="780"/>
        <v>6</v>
      </c>
      <c r="H6234" s="2" t="str">
        <f t="shared" si="781"/>
        <v>Saturday</v>
      </c>
      <c r="I6234" s="2" t="str">
        <f t="shared" si="782"/>
        <v>FM9</v>
      </c>
      <c r="J6234" s="2">
        <f t="shared" si="783"/>
        <v>3</v>
      </c>
    </row>
    <row r="6235" spans="1:10" x14ac:dyDescent="0.35">
      <c r="A6235" s="4">
        <v>40527</v>
      </c>
      <c r="B6235" s="2">
        <f t="shared" si="776"/>
        <v>2010</v>
      </c>
      <c r="C6235" s="2">
        <f t="shared" si="777"/>
        <v>12</v>
      </c>
      <c r="D6235" s="2" t="str">
        <f t="shared" si="778"/>
        <v>December</v>
      </c>
      <c r="E6235" s="2" t="str" cm="1">
        <f t="array" ref="E6235">_xlfn.IFS(C6235/3&lt;=1,"Q1",C6235/3&lt;=2,"Q2",C6235/3&lt;=3,"Q3",C6235/3&lt;=4,"Q4")</f>
        <v>Q4</v>
      </c>
      <c r="F6235" s="2" t="str">
        <f t="shared" si="779"/>
        <v>2010-Dec</v>
      </c>
      <c r="G6235" s="2">
        <f t="shared" si="780"/>
        <v>3</v>
      </c>
      <c r="H6235" s="2" t="str">
        <f t="shared" si="781"/>
        <v>Wednesday</v>
      </c>
      <c r="I6235" s="2" t="str">
        <f t="shared" si="782"/>
        <v>FM9</v>
      </c>
      <c r="J6235" s="2">
        <f t="shared" si="783"/>
        <v>3</v>
      </c>
    </row>
    <row r="6236" spans="1:10" x14ac:dyDescent="0.35">
      <c r="A6236" s="4">
        <v>40486</v>
      </c>
      <c r="B6236" s="2">
        <f t="shared" si="776"/>
        <v>2010</v>
      </c>
      <c r="C6236" s="2">
        <f t="shared" si="777"/>
        <v>11</v>
      </c>
      <c r="D6236" s="2" t="str">
        <f t="shared" si="778"/>
        <v>November</v>
      </c>
      <c r="E6236" s="2" t="str" cm="1">
        <f t="array" ref="E6236">_xlfn.IFS(C6236/3&lt;=1,"Q1",C6236/3&lt;=2,"Q2",C6236/3&lt;=3,"Q3",C6236/3&lt;=4,"Q4")</f>
        <v>Q4</v>
      </c>
      <c r="F6236" s="2" t="str">
        <f t="shared" si="779"/>
        <v>2010-Nov</v>
      </c>
      <c r="G6236" s="2">
        <f t="shared" si="780"/>
        <v>4</v>
      </c>
      <c r="H6236" s="2" t="str">
        <f t="shared" si="781"/>
        <v>Thursday</v>
      </c>
      <c r="I6236" s="2" t="str">
        <f t="shared" si="782"/>
        <v>FM8</v>
      </c>
      <c r="J6236" s="2">
        <f t="shared" si="783"/>
        <v>3</v>
      </c>
    </row>
    <row r="6237" spans="1:10" x14ac:dyDescent="0.35">
      <c r="A6237" s="4">
        <v>43048</v>
      </c>
      <c r="B6237" s="2">
        <f t="shared" si="776"/>
        <v>2017</v>
      </c>
      <c r="C6237" s="2">
        <f t="shared" si="777"/>
        <v>11</v>
      </c>
      <c r="D6237" s="2" t="str">
        <f t="shared" si="778"/>
        <v>November</v>
      </c>
      <c r="E6237" s="2" t="str" cm="1">
        <f t="array" ref="E6237">_xlfn.IFS(C6237/3&lt;=1,"Q1",C6237/3&lt;=2,"Q2",C6237/3&lt;=3,"Q3",C6237/3&lt;=4,"Q4")</f>
        <v>Q4</v>
      </c>
      <c r="F6237" s="2" t="str">
        <f t="shared" si="779"/>
        <v>2017-Nov</v>
      </c>
      <c r="G6237" s="2">
        <f t="shared" si="780"/>
        <v>4</v>
      </c>
      <c r="H6237" s="2" t="str">
        <f t="shared" si="781"/>
        <v>Thursday</v>
      </c>
      <c r="I6237" s="2" t="str">
        <f t="shared" si="782"/>
        <v>FM8</v>
      </c>
      <c r="J6237" s="2">
        <f t="shared" si="783"/>
        <v>3</v>
      </c>
    </row>
    <row r="6238" spans="1:10" x14ac:dyDescent="0.35">
      <c r="A6238" s="4">
        <v>41596</v>
      </c>
      <c r="B6238" s="2">
        <f t="shared" si="776"/>
        <v>2013</v>
      </c>
      <c r="C6238" s="2">
        <f t="shared" si="777"/>
        <v>11</v>
      </c>
      <c r="D6238" s="2" t="str">
        <f t="shared" si="778"/>
        <v>November</v>
      </c>
      <c r="E6238" s="2" t="str" cm="1">
        <f t="array" ref="E6238">_xlfn.IFS(C6238/3&lt;=1,"Q1",C6238/3&lt;=2,"Q2",C6238/3&lt;=3,"Q3",C6238/3&lt;=4,"Q4")</f>
        <v>Q4</v>
      </c>
      <c r="F6238" s="2" t="str">
        <f t="shared" si="779"/>
        <v>2013-Nov</v>
      </c>
      <c r="G6238" s="2">
        <f t="shared" si="780"/>
        <v>1</v>
      </c>
      <c r="H6238" s="2" t="str">
        <f t="shared" si="781"/>
        <v>Monday</v>
      </c>
      <c r="I6238" s="2" t="str">
        <f t="shared" si="782"/>
        <v>FM8</v>
      </c>
      <c r="J6238" s="2">
        <f t="shared" si="783"/>
        <v>3</v>
      </c>
    </row>
    <row r="6239" spans="1:10" x14ac:dyDescent="0.35">
      <c r="A6239" s="4">
        <v>40872</v>
      </c>
      <c r="B6239" s="2">
        <f t="shared" si="776"/>
        <v>2011</v>
      </c>
      <c r="C6239" s="2">
        <f t="shared" si="777"/>
        <v>11</v>
      </c>
      <c r="D6239" s="2" t="str">
        <f t="shared" si="778"/>
        <v>November</v>
      </c>
      <c r="E6239" s="2" t="str" cm="1">
        <f t="array" ref="E6239">_xlfn.IFS(C6239/3&lt;=1,"Q1",C6239/3&lt;=2,"Q2",C6239/3&lt;=3,"Q3",C6239/3&lt;=4,"Q4")</f>
        <v>Q4</v>
      </c>
      <c r="F6239" s="2" t="str">
        <f t="shared" si="779"/>
        <v>2011-Nov</v>
      </c>
      <c r="G6239" s="2">
        <f t="shared" si="780"/>
        <v>5</v>
      </c>
      <c r="H6239" s="2" t="str">
        <f t="shared" si="781"/>
        <v>Friday</v>
      </c>
      <c r="I6239" s="2" t="str">
        <f t="shared" si="782"/>
        <v>FM8</v>
      </c>
      <c r="J6239" s="2">
        <f t="shared" si="783"/>
        <v>3</v>
      </c>
    </row>
    <row r="6240" spans="1:10" x14ac:dyDescent="0.35">
      <c r="A6240" s="4">
        <v>41590</v>
      </c>
      <c r="B6240" s="2">
        <f t="shared" si="776"/>
        <v>2013</v>
      </c>
      <c r="C6240" s="2">
        <f t="shared" si="777"/>
        <v>11</v>
      </c>
      <c r="D6240" s="2" t="str">
        <f t="shared" si="778"/>
        <v>November</v>
      </c>
      <c r="E6240" s="2" t="str" cm="1">
        <f t="array" ref="E6240">_xlfn.IFS(C6240/3&lt;=1,"Q1",C6240/3&lt;=2,"Q2",C6240/3&lt;=3,"Q3",C6240/3&lt;=4,"Q4")</f>
        <v>Q4</v>
      </c>
      <c r="F6240" s="2" t="str">
        <f t="shared" si="779"/>
        <v>2013-Nov</v>
      </c>
      <c r="G6240" s="2">
        <f t="shared" si="780"/>
        <v>2</v>
      </c>
      <c r="H6240" s="2" t="str">
        <f t="shared" si="781"/>
        <v>Tuesday</v>
      </c>
      <c r="I6240" s="2" t="str">
        <f t="shared" si="782"/>
        <v>FM8</v>
      </c>
      <c r="J6240" s="2">
        <f t="shared" si="783"/>
        <v>3</v>
      </c>
    </row>
    <row r="6241" spans="1:10" x14ac:dyDescent="0.35">
      <c r="A6241" s="4">
        <v>40863</v>
      </c>
      <c r="B6241" s="2">
        <f t="shared" si="776"/>
        <v>2011</v>
      </c>
      <c r="C6241" s="2">
        <f t="shared" si="777"/>
        <v>11</v>
      </c>
      <c r="D6241" s="2" t="str">
        <f t="shared" si="778"/>
        <v>November</v>
      </c>
      <c r="E6241" s="2" t="str" cm="1">
        <f t="array" ref="E6241">_xlfn.IFS(C6241/3&lt;=1,"Q1",C6241/3&lt;=2,"Q2",C6241/3&lt;=3,"Q3",C6241/3&lt;=4,"Q4")</f>
        <v>Q4</v>
      </c>
      <c r="F6241" s="2" t="str">
        <f t="shared" si="779"/>
        <v>2011-Nov</v>
      </c>
      <c r="G6241" s="2">
        <f t="shared" si="780"/>
        <v>3</v>
      </c>
      <c r="H6241" s="2" t="str">
        <f t="shared" si="781"/>
        <v>Wednesday</v>
      </c>
      <c r="I6241" s="2" t="str">
        <f t="shared" si="782"/>
        <v>FM8</v>
      </c>
      <c r="J6241" s="2">
        <f t="shared" si="783"/>
        <v>3</v>
      </c>
    </row>
    <row r="6242" spans="1:10" x14ac:dyDescent="0.35">
      <c r="A6242" s="4">
        <v>41935</v>
      </c>
      <c r="B6242" s="2">
        <f t="shared" si="776"/>
        <v>2014</v>
      </c>
      <c r="C6242" s="2">
        <f t="shared" si="777"/>
        <v>10</v>
      </c>
      <c r="D6242" s="2" t="str">
        <f t="shared" si="778"/>
        <v>October</v>
      </c>
      <c r="E6242" s="2" t="str" cm="1">
        <f t="array" ref="E6242">_xlfn.IFS(C6242/3&lt;=1,"Q1",C6242/3&lt;=2,"Q2",C6242/3&lt;=3,"Q3",C6242/3&lt;=4,"Q4")</f>
        <v>Q4</v>
      </c>
      <c r="F6242" s="2" t="str">
        <f t="shared" si="779"/>
        <v>2014-Oct</v>
      </c>
      <c r="G6242" s="2">
        <f t="shared" si="780"/>
        <v>4</v>
      </c>
      <c r="H6242" s="2" t="str">
        <f t="shared" si="781"/>
        <v>Thursday</v>
      </c>
      <c r="I6242" s="2" t="str">
        <f t="shared" si="782"/>
        <v>FM7</v>
      </c>
      <c r="J6242" s="2">
        <f t="shared" si="783"/>
        <v>3</v>
      </c>
    </row>
    <row r="6243" spans="1:10" x14ac:dyDescent="0.35">
      <c r="A6243" s="4">
        <v>42302</v>
      </c>
      <c r="B6243" s="2">
        <f t="shared" si="776"/>
        <v>2015</v>
      </c>
      <c r="C6243" s="2">
        <f t="shared" si="777"/>
        <v>10</v>
      </c>
      <c r="D6243" s="2" t="str">
        <f t="shared" si="778"/>
        <v>October</v>
      </c>
      <c r="E6243" s="2" t="str" cm="1">
        <f t="array" ref="E6243">_xlfn.IFS(C6243/3&lt;=1,"Q1",C6243/3&lt;=2,"Q2",C6243/3&lt;=3,"Q3",C6243/3&lt;=4,"Q4")</f>
        <v>Q4</v>
      </c>
      <c r="F6243" s="2" t="str">
        <f t="shared" si="779"/>
        <v>2015-Oct</v>
      </c>
      <c r="G6243" s="2">
        <f t="shared" si="780"/>
        <v>7</v>
      </c>
      <c r="H6243" s="2" t="str">
        <f t="shared" si="781"/>
        <v>Sunday</v>
      </c>
      <c r="I6243" s="2" t="str">
        <f t="shared" si="782"/>
        <v>FM7</v>
      </c>
      <c r="J6243" s="2">
        <f t="shared" si="783"/>
        <v>3</v>
      </c>
    </row>
    <row r="6244" spans="1:10" x14ac:dyDescent="0.35">
      <c r="A6244" s="4">
        <v>41925</v>
      </c>
      <c r="B6244" s="2">
        <f t="shared" si="776"/>
        <v>2014</v>
      </c>
      <c r="C6244" s="2">
        <f t="shared" si="777"/>
        <v>10</v>
      </c>
      <c r="D6244" s="2" t="str">
        <f t="shared" si="778"/>
        <v>October</v>
      </c>
      <c r="E6244" s="2" t="str" cm="1">
        <f t="array" ref="E6244">_xlfn.IFS(C6244/3&lt;=1,"Q1",C6244/3&lt;=2,"Q2",C6244/3&lt;=3,"Q3",C6244/3&lt;=4,"Q4")</f>
        <v>Q4</v>
      </c>
      <c r="F6244" s="2" t="str">
        <f t="shared" si="779"/>
        <v>2014-Oct</v>
      </c>
      <c r="G6244" s="2">
        <f t="shared" si="780"/>
        <v>1</v>
      </c>
      <c r="H6244" s="2" t="str">
        <f t="shared" si="781"/>
        <v>Monday</v>
      </c>
      <c r="I6244" s="2" t="str">
        <f t="shared" si="782"/>
        <v>FM7</v>
      </c>
      <c r="J6244" s="2">
        <f t="shared" si="783"/>
        <v>3</v>
      </c>
    </row>
    <row r="6245" spans="1:10" x14ac:dyDescent="0.35">
      <c r="A6245" s="4">
        <v>43376</v>
      </c>
      <c r="B6245" s="2">
        <f t="shared" si="776"/>
        <v>2018</v>
      </c>
      <c r="C6245" s="2">
        <f t="shared" si="777"/>
        <v>10</v>
      </c>
      <c r="D6245" s="2" t="str">
        <f t="shared" si="778"/>
        <v>October</v>
      </c>
      <c r="E6245" s="2" t="str" cm="1">
        <f t="array" ref="E6245">_xlfn.IFS(C6245/3&lt;=1,"Q1",C6245/3&lt;=2,"Q2",C6245/3&lt;=3,"Q3",C6245/3&lt;=4,"Q4")</f>
        <v>Q4</v>
      </c>
      <c r="F6245" s="2" t="str">
        <f t="shared" si="779"/>
        <v>2018-Oct</v>
      </c>
      <c r="G6245" s="2">
        <f t="shared" si="780"/>
        <v>3</v>
      </c>
      <c r="H6245" s="2" t="str">
        <f t="shared" si="781"/>
        <v>Wednesday</v>
      </c>
      <c r="I6245" s="2" t="str">
        <f t="shared" si="782"/>
        <v>FM7</v>
      </c>
      <c r="J6245" s="2">
        <f t="shared" si="783"/>
        <v>3</v>
      </c>
    </row>
    <row r="6246" spans="1:10" x14ac:dyDescent="0.35">
      <c r="A6246" s="4">
        <v>42646</v>
      </c>
      <c r="B6246" s="2">
        <f t="shared" si="776"/>
        <v>2016</v>
      </c>
      <c r="C6246" s="2">
        <f t="shared" si="777"/>
        <v>10</v>
      </c>
      <c r="D6246" s="2" t="str">
        <f t="shared" si="778"/>
        <v>October</v>
      </c>
      <c r="E6246" s="2" t="str" cm="1">
        <f t="array" ref="E6246">_xlfn.IFS(C6246/3&lt;=1,"Q1",C6246/3&lt;=2,"Q2",C6246/3&lt;=3,"Q3",C6246/3&lt;=4,"Q4")</f>
        <v>Q4</v>
      </c>
      <c r="F6246" s="2" t="str">
        <f t="shared" si="779"/>
        <v>2016-Oct</v>
      </c>
      <c r="G6246" s="2">
        <f t="shared" si="780"/>
        <v>1</v>
      </c>
      <c r="H6246" s="2" t="str">
        <f t="shared" si="781"/>
        <v>Monday</v>
      </c>
      <c r="I6246" s="2" t="str">
        <f t="shared" si="782"/>
        <v>FM7</v>
      </c>
      <c r="J6246" s="2">
        <f t="shared" si="783"/>
        <v>3</v>
      </c>
    </row>
    <row r="6247" spans="1:10" x14ac:dyDescent="0.35">
      <c r="A6247" s="4">
        <v>42668</v>
      </c>
      <c r="B6247" s="2">
        <f t="shared" si="776"/>
        <v>2016</v>
      </c>
      <c r="C6247" s="2">
        <f t="shared" si="777"/>
        <v>10</v>
      </c>
      <c r="D6247" s="2" t="str">
        <f t="shared" si="778"/>
        <v>October</v>
      </c>
      <c r="E6247" s="2" t="str" cm="1">
        <f t="array" ref="E6247">_xlfn.IFS(C6247/3&lt;=1,"Q1",C6247/3&lt;=2,"Q2",C6247/3&lt;=3,"Q3",C6247/3&lt;=4,"Q4")</f>
        <v>Q4</v>
      </c>
      <c r="F6247" s="2" t="str">
        <f t="shared" si="779"/>
        <v>2016-Oct</v>
      </c>
      <c r="G6247" s="2">
        <f t="shared" si="780"/>
        <v>2</v>
      </c>
      <c r="H6247" s="2" t="str">
        <f t="shared" si="781"/>
        <v>Tuesday</v>
      </c>
      <c r="I6247" s="2" t="str">
        <f t="shared" si="782"/>
        <v>FM7</v>
      </c>
      <c r="J6247" s="2">
        <f t="shared" si="783"/>
        <v>3</v>
      </c>
    </row>
    <row r="6248" spans="1:10" x14ac:dyDescent="0.35">
      <c r="A6248" s="4">
        <v>43384</v>
      </c>
      <c r="B6248" s="2">
        <f t="shared" si="776"/>
        <v>2018</v>
      </c>
      <c r="C6248" s="2">
        <f t="shared" si="777"/>
        <v>10</v>
      </c>
      <c r="D6248" s="2" t="str">
        <f t="shared" si="778"/>
        <v>October</v>
      </c>
      <c r="E6248" s="2" t="str" cm="1">
        <f t="array" ref="E6248">_xlfn.IFS(C6248/3&lt;=1,"Q1",C6248/3&lt;=2,"Q2",C6248/3&lt;=3,"Q3",C6248/3&lt;=4,"Q4")</f>
        <v>Q4</v>
      </c>
      <c r="F6248" s="2" t="str">
        <f t="shared" si="779"/>
        <v>2018-Oct</v>
      </c>
      <c r="G6248" s="2">
        <f t="shared" si="780"/>
        <v>4</v>
      </c>
      <c r="H6248" s="2" t="str">
        <f t="shared" si="781"/>
        <v>Thursday</v>
      </c>
      <c r="I6248" s="2" t="str">
        <f t="shared" si="782"/>
        <v>FM7</v>
      </c>
      <c r="J6248" s="2">
        <f t="shared" si="783"/>
        <v>3</v>
      </c>
    </row>
    <row r="6249" spans="1:10" x14ac:dyDescent="0.35">
      <c r="A6249" s="4">
        <v>42670</v>
      </c>
      <c r="B6249" s="2">
        <f t="shared" si="776"/>
        <v>2016</v>
      </c>
      <c r="C6249" s="2">
        <f t="shared" si="777"/>
        <v>10</v>
      </c>
      <c r="D6249" s="2" t="str">
        <f t="shared" si="778"/>
        <v>October</v>
      </c>
      <c r="E6249" s="2" t="str" cm="1">
        <f t="array" ref="E6249">_xlfn.IFS(C6249/3&lt;=1,"Q1",C6249/3&lt;=2,"Q2",C6249/3&lt;=3,"Q3",C6249/3&lt;=4,"Q4")</f>
        <v>Q4</v>
      </c>
      <c r="F6249" s="2" t="str">
        <f t="shared" si="779"/>
        <v>2016-Oct</v>
      </c>
      <c r="G6249" s="2">
        <f t="shared" si="780"/>
        <v>4</v>
      </c>
      <c r="H6249" s="2" t="str">
        <f t="shared" si="781"/>
        <v>Thursday</v>
      </c>
      <c r="I6249" s="2" t="str">
        <f t="shared" si="782"/>
        <v>FM7</v>
      </c>
      <c r="J6249" s="2">
        <f t="shared" si="783"/>
        <v>3</v>
      </c>
    </row>
    <row r="6250" spans="1:10" x14ac:dyDescent="0.35">
      <c r="A6250" s="4">
        <v>42295</v>
      </c>
      <c r="B6250" s="2">
        <f t="shared" si="776"/>
        <v>2015</v>
      </c>
      <c r="C6250" s="2">
        <f t="shared" si="777"/>
        <v>10</v>
      </c>
      <c r="D6250" s="2" t="str">
        <f t="shared" si="778"/>
        <v>October</v>
      </c>
      <c r="E6250" s="2" t="str" cm="1">
        <f t="array" ref="E6250">_xlfn.IFS(C6250/3&lt;=1,"Q1",C6250/3&lt;=2,"Q2",C6250/3&lt;=3,"Q3",C6250/3&lt;=4,"Q4")</f>
        <v>Q4</v>
      </c>
      <c r="F6250" s="2" t="str">
        <f t="shared" si="779"/>
        <v>2015-Oct</v>
      </c>
      <c r="G6250" s="2">
        <f t="shared" si="780"/>
        <v>7</v>
      </c>
      <c r="H6250" s="2" t="str">
        <f t="shared" si="781"/>
        <v>Sunday</v>
      </c>
      <c r="I6250" s="2" t="str">
        <f t="shared" si="782"/>
        <v>FM7</v>
      </c>
      <c r="J6250" s="2">
        <f t="shared" si="783"/>
        <v>3</v>
      </c>
    </row>
    <row r="6251" spans="1:10" x14ac:dyDescent="0.35">
      <c r="A6251" s="4">
        <v>41922</v>
      </c>
      <c r="B6251" s="2">
        <f t="shared" si="776"/>
        <v>2014</v>
      </c>
      <c r="C6251" s="2">
        <f t="shared" si="777"/>
        <v>10</v>
      </c>
      <c r="D6251" s="2" t="str">
        <f t="shared" si="778"/>
        <v>October</v>
      </c>
      <c r="E6251" s="2" t="str" cm="1">
        <f t="array" ref="E6251">_xlfn.IFS(C6251/3&lt;=1,"Q1",C6251/3&lt;=2,"Q2",C6251/3&lt;=3,"Q3",C6251/3&lt;=4,"Q4")</f>
        <v>Q4</v>
      </c>
      <c r="F6251" s="2" t="str">
        <f t="shared" si="779"/>
        <v>2014-Oct</v>
      </c>
      <c r="G6251" s="2">
        <f t="shared" si="780"/>
        <v>5</v>
      </c>
      <c r="H6251" s="2" t="str">
        <f t="shared" si="781"/>
        <v>Friday</v>
      </c>
      <c r="I6251" s="2" t="str">
        <f t="shared" si="782"/>
        <v>FM7</v>
      </c>
      <c r="J6251" s="2">
        <f t="shared" si="783"/>
        <v>3</v>
      </c>
    </row>
    <row r="6252" spans="1:10" x14ac:dyDescent="0.35">
      <c r="A6252" s="4">
        <v>43024</v>
      </c>
      <c r="B6252" s="2">
        <f t="shared" si="776"/>
        <v>2017</v>
      </c>
      <c r="C6252" s="2">
        <f t="shared" si="777"/>
        <v>10</v>
      </c>
      <c r="D6252" s="2" t="str">
        <f t="shared" si="778"/>
        <v>October</v>
      </c>
      <c r="E6252" s="2" t="str" cm="1">
        <f t="array" ref="E6252">_xlfn.IFS(C6252/3&lt;=1,"Q1",C6252/3&lt;=2,"Q2",C6252/3&lt;=3,"Q3",C6252/3&lt;=4,"Q4")</f>
        <v>Q4</v>
      </c>
      <c r="F6252" s="2" t="str">
        <f t="shared" si="779"/>
        <v>2017-Oct</v>
      </c>
      <c r="G6252" s="2">
        <f t="shared" si="780"/>
        <v>1</v>
      </c>
      <c r="H6252" s="2" t="str">
        <f t="shared" si="781"/>
        <v>Monday</v>
      </c>
      <c r="I6252" s="2" t="str">
        <f t="shared" si="782"/>
        <v>FM7</v>
      </c>
      <c r="J6252" s="2">
        <f t="shared" si="783"/>
        <v>3</v>
      </c>
    </row>
    <row r="6253" spans="1:10" x14ac:dyDescent="0.35">
      <c r="A6253" s="4">
        <v>40797</v>
      </c>
      <c r="B6253" s="2">
        <f t="shared" si="776"/>
        <v>2011</v>
      </c>
      <c r="C6253" s="2">
        <f t="shared" si="777"/>
        <v>9</v>
      </c>
      <c r="D6253" s="2" t="str">
        <f t="shared" si="778"/>
        <v>September</v>
      </c>
      <c r="E6253" s="2" t="str" cm="1">
        <f t="array" ref="E6253">_xlfn.IFS(C6253/3&lt;=1,"Q1",C6253/3&lt;=2,"Q2",C6253/3&lt;=3,"Q3",C6253/3&lt;=4,"Q4")</f>
        <v>Q3</v>
      </c>
      <c r="F6253" s="2" t="str">
        <f t="shared" si="779"/>
        <v>2011-Sep</v>
      </c>
      <c r="G6253" s="2">
        <f t="shared" si="780"/>
        <v>7</v>
      </c>
      <c r="H6253" s="2" t="str">
        <f t="shared" si="781"/>
        <v>Sunday</v>
      </c>
      <c r="I6253" s="2" t="str">
        <f t="shared" si="782"/>
        <v>FM6</v>
      </c>
      <c r="J6253" s="2">
        <f t="shared" si="783"/>
        <v>2</v>
      </c>
    </row>
    <row r="6254" spans="1:10" x14ac:dyDescent="0.35">
      <c r="A6254" s="4">
        <v>42263</v>
      </c>
      <c r="B6254" s="2">
        <f t="shared" si="776"/>
        <v>2015</v>
      </c>
      <c r="C6254" s="2">
        <f t="shared" si="777"/>
        <v>9</v>
      </c>
      <c r="D6254" s="2" t="str">
        <f t="shared" si="778"/>
        <v>September</v>
      </c>
      <c r="E6254" s="2" t="str" cm="1">
        <f t="array" ref="E6254">_xlfn.IFS(C6254/3&lt;=1,"Q1",C6254/3&lt;=2,"Q2",C6254/3&lt;=3,"Q3",C6254/3&lt;=4,"Q4")</f>
        <v>Q3</v>
      </c>
      <c r="F6254" s="2" t="str">
        <f t="shared" si="779"/>
        <v>2015-Sep</v>
      </c>
      <c r="G6254" s="2">
        <f t="shared" si="780"/>
        <v>3</v>
      </c>
      <c r="H6254" s="2" t="str">
        <f t="shared" si="781"/>
        <v>Wednesday</v>
      </c>
      <c r="I6254" s="2" t="str">
        <f t="shared" si="782"/>
        <v>FM6</v>
      </c>
      <c r="J6254" s="2">
        <f t="shared" si="783"/>
        <v>2</v>
      </c>
    </row>
    <row r="6255" spans="1:10" x14ac:dyDescent="0.35">
      <c r="A6255" s="4">
        <v>41173</v>
      </c>
      <c r="B6255" s="2">
        <f t="shared" si="776"/>
        <v>2012</v>
      </c>
      <c r="C6255" s="2">
        <f t="shared" si="777"/>
        <v>9</v>
      </c>
      <c r="D6255" s="2" t="str">
        <f t="shared" si="778"/>
        <v>September</v>
      </c>
      <c r="E6255" s="2" t="str" cm="1">
        <f t="array" ref="E6255">_xlfn.IFS(C6255/3&lt;=1,"Q1",C6255/3&lt;=2,"Q2",C6255/3&lt;=3,"Q3",C6255/3&lt;=4,"Q4")</f>
        <v>Q3</v>
      </c>
      <c r="F6255" s="2" t="str">
        <f t="shared" si="779"/>
        <v>2012-Sep</v>
      </c>
      <c r="G6255" s="2">
        <f t="shared" si="780"/>
        <v>5</v>
      </c>
      <c r="H6255" s="2" t="str">
        <f t="shared" si="781"/>
        <v>Friday</v>
      </c>
      <c r="I6255" s="2" t="str">
        <f t="shared" si="782"/>
        <v>FM6</v>
      </c>
      <c r="J6255" s="2">
        <f t="shared" si="783"/>
        <v>2</v>
      </c>
    </row>
    <row r="6256" spans="1:10" x14ac:dyDescent="0.35">
      <c r="A6256" s="4">
        <v>43358</v>
      </c>
      <c r="B6256" s="2">
        <f t="shared" si="776"/>
        <v>2018</v>
      </c>
      <c r="C6256" s="2">
        <f t="shared" si="777"/>
        <v>9</v>
      </c>
      <c r="D6256" s="2" t="str">
        <f t="shared" si="778"/>
        <v>September</v>
      </c>
      <c r="E6256" s="2" t="str" cm="1">
        <f t="array" ref="E6256">_xlfn.IFS(C6256/3&lt;=1,"Q1",C6256/3&lt;=2,"Q2",C6256/3&lt;=3,"Q3",C6256/3&lt;=4,"Q4")</f>
        <v>Q3</v>
      </c>
      <c r="F6256" s="2" t="str">
        <f t="shared" si="779"/>
        <v>2018-Sep</v>
      </c>
      <c r="G6256" s="2">
        <f t="shared" si="780"/>
        <v>6</v>
      </c>
      <c r="H6256" s="2" t="str">
        <f t="shared" si="781"/>
        <v>Saturday</v>
      </c>
      <c r="I6256" s="2" t="str">
        <f t="shared" si="782"/>
        <v>FM6</v>
      </c>
      <c r="J6256" s="2">
        <f t="shared" si="783"/>
        <v>2</v>
      </c>
    </row>
    <row r="6257" spans="1:10" x14ac:dyDescent="0.35">
      <c r="A6257" s="4">
        <v>43004</v>
      </c>
      <c r="B6257" s="2">
        <f t="shared" si="776"/>
        <v>2017</v>
      </c>
      <c r="C6257" s="2">
        <f t="shared" si="777"/>
        <v>9</v>
      </c>
      <c r="D6257" s="2" t="str">
        <f t="shared" si="778"/>
        <v>September</v>
      </c>
      <c r="E6257" s="2" t="str" cm="1">
        <f t="array" ref="E6257">_xlfn.IFS(C6257/3&lt;=1,"Q1",C6257/3&lt;=2,"Q2",C6257/3&lt;=3,"Q3",C6257/3&lt;=4,"Q4")</f>
        <v>Q3</v>
      </c>
      <c r="F6257" s="2" t="str">
        <f t="shared" si="779"/>
        <v>2017-Sep</v>
      </c>
      <c r="G6257" s="2">
        <f t="shared" si="780"/>
        <v>2</v>
      </c>
      <c r="H6257" s="2" t="str">
        <f t="shared" si="781"/>
        <v>Tuesday</v>
      </c>
      <c r="I6257" s="2" t="str">
        <f t="shared" si="782"/>
        <v>FM6</v>
      </c>
      <c r="J6257" s="2">
        <f t="shared" si="783"/>
        <v>2</v>
      </c>
    </row>
    <row r="6258" spans="1:10" x14ac:dyDescent="0.35">
      <c r="A6258" s="4">
        <v>41545</v>
      </c>
      <c r="B6258" s="2">
        <f t="shared" si="776"/>
        <v>2013</v>
      </c>
      <c r="C6258" s="2">
        <f t="shared" si="777"/>
        <v>9</v>
      </c>
      <c r="D6258" s="2" t="str">
        <f t="shared" si="778"/>
        <v>September</v>
      </c>
      <c r="E6258" s="2" t="str" cm="1">
        <f t="array" ref="E6258">_xlfn.IFS(C6258/3&lt;=1,"Q1",C6258/3&lt;=2,"Q2",C6258/3&lt;=3,"Q3",C6258/3&lt;=4,"Q4")</f>
        <v>Q3</v>
      </c>
      <c r="F6258" s="2" t="str">
        <f t="shared" si="779"/>
        <v>2013-Sep</v>
      </c>
      <c r="G6258" s="2">
        <f t="shared" si="780"/>
        <v>6</v>
      </c>
      <c r="H6258" s="2" t="str">
        <f t="shared" si="781"/>
        <v>Saturday</v>
      </c>
      <c r="I6258" s="2" t="str">
        <f t="shared" si="782"/>
        <v>FM6</v>
      </c>
      <c r="J6258" s="2">
        <f t="shared" si="783"/>
        <v>2</v>
      </c>
    </row>
    <row r="6259" spans="1:10" x14ac:dyDescent="0.35">
      <c r="A6259" s="4">
        <v>41179</v>
      </c>
      <c r="B6259" s="2">
        <f t="shared" si="776"/>
        <v>2012</v>
      </c>
      <c r="C6259" s="2">
        <f t="shared" si="777"/>
        <v>9</v>
      </c>
      <c r="D6259" s="2" t="str">
        <f t="shared" si="778"/>
        <v>September</v>
      </c>
      <c r="E6259" s="2" t="str" cm="1">
        <f t="array" ref="E6259">_xlfn.IFS(C6259/3&lt;=1,"Q1",C6259/3&lt;=2,"Q2",C6259/3&lt;=3,"Q3",C6259/3&lt;=4,"Q4")</f>
        <v>Q3</v>
      </c>
      <c r="F6259" s="2" t="str">
        <f t="shared" si="779"/>
        <v>2012-Sep</v>
      </c>
      <c r="G6259" s="2">
        <f t="shared" si="780"/>
        <v>4</v>
      </c>
      <c r="H6259" s="2" t="str">
        <f t="shared" si="781"/>
        <v>Thursday</v>
      </c>
      <c r="I6259" s="2" t="str">
        <f t="shared" si="782"/>
        <v>FM6</v>
      </c>
      <c r="J6259" s="2">
        <f t="shared" si="783"/>
        <v>2</v>
      </c>
    </row>
    <row r="6260" spans="1:10" x14ac:dyDescent="0.35">
      <c r="A6260" s="4">
        <v>41855</v>
      </c>
      <c r="B6260" s="2">
        <f t="shared" si="776"/>
        <v>2014</v>
      </c>
      <c r="C6260" s="2">
        <f t="shared" si="777"/>
        <v>8</v>
      </c>
      <c r="D6260" s="2" t="str">
        <f t="shared" si="778"/>
        <v>August</v>
      </c>
      <c r="E6260" s="2" t="str" cm="1">
        <f t="array" ref="E6260">_xlfn.IFS(C6260/3&lt;=1,"Q1",C6260/3&lt;=2,"Q2",C6260/3&lt;=3,"Q3",C6260/3&lt;=4,"Q4")</f>
        <v>Q3</v>
      </c>
      <c r="F6260" s="2" t="str">
        <f t="shared" si="779"/>
        <v>2014-Aug</v>
      </c>
      <c r="G6260" s="2">
        <f t="shared" si="780"/>
        <v>1</v>
      </c>
      <c r="H6260" s="2" t="str">
        <f t="shared" si="781"/>
        <v>Monday</v>
      </c>
      <c r="I6260" s="2" t="str">
        <f t="shared" si="782"/>
        <v>FM5</v>
      </c>
      <c r="J6260" s="2">
        <f t="shared" si="783"/>
        <v>2</v>
      </c>
    </row>
    <row r="6261" spans="1:10" x14ac:dyDescent="0.35">
      <c r="A6261" s="4">
        <v>40757</v>
      </c>
      <c r="B6261" s="2">
        <f t="shared" si="776"/>
        <v>2011</v>
      </c>
      <c r="C6261" s="2">
        <f t="shared" si="777"/>
        <v>8</v>
      </c>
      <c r="D6261" s="2" t="str">
        <f t="shared" si="778"/>
        <v>August</v>
      </c>
      <c r="E6261" s="2" t="str" cm="1">
        <f t="array" ref="E6261">_xlfn.IFS(C6261/3&lt;=1,"Q1",C6261/3&lt;=2,"Q2",C6261/3&lt;=3,"Q3",C6261/3&lt;=4,"Q4")</f>
        <v>Q3</v>
      </c>
      <c r="F6261" s="2" t="str">
        <f t="shared" si="779"/>
        <v>2011-Aug</v>
      </c>
      <c r="G6261" s="2">
        <f t="shared" si="780"/>
        <v>2</v>
      </c>
      <c r="H6261" s="2" t="str">
        <f t="shared" si="781"/>
        <v>Tuesday</v>
      </c>
      <c r="I6261" s="2" t="str">
        <f t="shared" si="782"/>
        <v>FM5</v>
      </c>
      <c r="J6261" s="2">
        <f t="shared" si="783"/>
        <v>2</v>
      </c>
    </row>
    <row r="6262" spans="1:10" x14ac:dyDescent="0.35">
      <c r="A6262" s="4">
        <v>41142</v>
      </c>
      <c r="B6262" s="2">
        <f t="shared" si="776"/>
        <v>2012</v>
      </c>
      <c r="C6262" s="2">
        <f t="shared" si="777"/>
        <v>8</v>
      </c>
      <c r="D6262" s="2" t="str">
        <f t="shared" si="778"/>
        <v>August</v>
      </c>
      <c r="E6262" s="2" t="str" cm="1">
        <f t="array" ref="E6262">_xlfn.IFS(C6262/3&lt;=1,"Q1",C6262/3&lt;=2,"Q2",C6262/3&lt;=3,"Q3",C6262/3&lt;=4,"Q4")</f>
        <v>Q3</v>
      </c>
      <c r="F6262" s="2" t="str">
        <f t="shared" si="779"/>
        <v>2012-Aug</v>
      </c>
      <c r="G6262" s="2">
        <f t="shared" si="780"/>
        <v>2</v>
      </c>
      <c r="H6262" s="2" t="str">
        <f t="shared" si="781"/>
        <v>Tuesday</v>
      </c>
      <c r="I6262" s="2" t="str">
        <f t="shared" si="782"/>
        <v>FM5</v>
      </c>
      <c r="J6262" s="2">
        <f t="shared" si="783"/>
        <v>2</v>
      </c>
    </row>
    <row r="6263" spans="1:10" x14ac:dyDescent="0.35">
      <c r="A6263" s="4">
        <v>40408</v>
      </c>
      <c r="B6263" s="2">
        <f t="shared" si="776"/>
        <v>2010</v>
      </c>
      <c r="C6263" s="2">
        <f t="shared" si="777"/>
        <v>8</v>
      </c>
      <c r="D6263" s="2" t="str">
        <f t="shared" si="778"/>
        <v>August</v>
      </c>
      <c r="E6263" s="2" t="str" cm="1">
        <f t="array" ref="E6263">_xlfn.IFS(C6263/3&lt;=1,"Q1",C6263/3&lt;=2,"Q2",C6263/3&lt;=3,"Q3",C6263/3&lt;=4,"Q4")</f>
        <v>Q3</v>
      </c>
      <c r="F6263" s="2" t="str">
        <f t="shared" si="779"/>
        <v>2010-Aug</v>
      </c>
      <c r="G6263" s="2">
        <f t="shared" si="780"/>
        <v>3</v>
      </c>
      <c r="H6263" s="2" t="str">
        <f t="shared" si="781"/>
        <v>Wednesday</v>
      </c>
      <c r="I6263" s="2" t="str">
        <f t="shared" si="782"/>
        <v>FM5</v>
      </c>
      <c r="J6263" s="2">
        <f t="shared" si="783"/>
        <v>2</v>
      </c>
    </row>
    <row r="6264" spans="1:10" x14ac:dyDescent="0.35">
      <c r="A6264" s="4">
        <v>42957</v>
      </c>
      <c r="B6264" s="2">
        <f t="shared" si="776"/>
        <v>2017</v>
      </c>
      <c r="C6264" s="2">
        <f t="shared" si="777"/>
        <v>8</v>
      </c>
      <c r="D6264" s="2" t="str">
        <f t="shared" si="778"/>
        <v>August</v>
      </c>
      <c r="E6264" s="2" t="str" cm="1">
        <f t="array" ref="E6264">_xlfn.IFS(C6264/3&lt;=1,"Q1",C6264/3&lt;=2,"Q2",C6264/3&lt;=3,"Q3",C6264/3&lt;=4,"Q4")</f>
        <v>Q3</v>
      </c>
      <c r="F6264" s="2" t="str">
        <f t="shared" si="779"/>
        <v>2017-Aug</v>
      </c>
      <c r="G6264" s="2">
        <f t="shared" si="780"/>
        <v>4</v>
      </c>
      <c r="H6264" s="2" t="str">
        <f t="shared" si="781"/>
        <v>Thursday</v>
      </c>
      <c r="I6264" s="2" t="str">
        <f t="shared" si="782"/>
        <v>FM5</v>
      </c>
      <c r="J6264" s="2">
        <f t="shared" si="783"/>
        <v>2</v>
      </c>
    </row>
    <row r="6265" spans="1:10" x14ac:dyDescent="0.35">
      <c r="A6265" s="4">
        <v>43338</v>
      </c>
      <c r="B6265" s="2">
        <f t="shared" si="776"/>
        <v>2018</v>
      </c>
      <c r="C6265" s="2">
        <f t="shared" si="777"/>
        <v>8</v>
      </c>
      <c r="D6265" s="2" t="str">
        <f t="shared" si="778"/>
        <v>August</v>
      </c>
      <c r="E6265" s="2" t="str" cm="1">
        <f t="array" ref="E6265">_xlfn.IFS(C6265/3&lt;=1,"Q1",C6265/3&lt;=2,"Q2",C6265/3&lt;=3,"Q3",C6265/3&lt;=4,"Q4")</f>
        <v>Q3</v>
      </c>
      <c r="F6265" s="2" t="str">
        <f t="shared" si="779"/>
        <v>2018-Aug</v>
      </c>
      <c r="G6265" s="2">
        <f t="shared" si="780"/>
        <v>7</v>
      </c>
      <c r="H6265" s="2" t="str">
        <f t="shared" si="781"/>
        <v>Sunday</v>
      </c>
      <c r="I6265" s="2" t="str">
        <f t="shared" si="782"/>
        <v>FM5</v>
      </c>
      <c r="J6265" s="2">
        <f t="shared" si="783"/>
        <v>2</v>
      </c>
    </row>
    <row r="6266" spans="1:10" x14ac:dyDescent="0.35">
      <c r="A6266" s="4">
        <v>41134</v>
      </c>
      <c r="B6266" s="2">
        <f t="shared" si="776"/>
        <v>2012</v>
      </c>
      <c r="C6266" s="2">
        <f t="shared" si="777"/>
        <v>8</v>
      </c>
      <c r="D6266" s="2" t="str">
        <f t="shared" si="778"/>
        <v>August</v>
      </c>
      <c r="E6266" s="2" t="str" cm="1">
        <f t="array" ref="E6266">_xlfn.IFS(C6266/3&lt;=1,"Q1",C6266/3&lt;=2,"Q2",C6266/3&lt;=3,"Q3",C6266/3&lt;=4,"Q4")</f>
        <v>Q3</v>
      </c>
      <c r="F6266" s="2" t="str">
        <f t="shared" si="779"/>
        <v>2012-Aug</v>
      </c>
      <c r="G6266" s="2">
        <f t="shared" si="780"/>
        <v>1</v>
      </c>
      <c r="H6266" s="2" t="str">
        <f t="shared" si="781"/>
        <v>Monday</v>
      </c>
      <c r="I6266" s="2" t="str">
        <f t="shared" si="782"/>
        <v>FM5</v>
      </c>
      <c r="J6266" s="2">
        <f t="shared" si="783"/>
        <v>2</v>
      </c>
    </row>
    <row r="6267" spans="1:10" x14ac:dyDescent="0.35">
      <c r="A6267" s="4">
        <v>41490</v>
      </c>
      <c r="B6267" s="2">
        <f t="shared" si="776"/>
        <v>2013</v>
      </c>
      <c r="C6267" s="2">
        <f t="shared" si="777"/>
        <v>8</v>
      </c>
      <c r="D6267" s="2" t="str">
        <f t="shared" si="778"/>
        <v>August</v>
      </c>
      <c r="E6267" s="2" t="str" cm="1">
        <f t="array" ref="E6267">_xlfn.IFS(C6267/3&lt;=1,"Q1",C6267/3&lt;=2,"Q2",C6267/3&lt;=3,"Q3",C6267/3&lt;=4,"Q4")</f>
        <v>Q3</v>
      </c>
      <c r="F6267" s="2" t="str">
        <f t="shared" si="779"/>
        <v>2013-Aug</v>
      </c>
      <c r="G6267" s="2">
        <f t="shared" si="780"/>
        <v>7</v>
      </c>
      <c r="H6267" s="2" t="str">
        <f t="shared" si="781"/>
        <v>Sunday</v>
      </c>
      <c r="I6267" s="2" t="str">
        <f t="shared" si="782"/>
        <v>FM5</v>
      </c>
      <c r="J6267" s="2">
        <f t="shared" si="783"/>
        <v>2</v>
      </c>
    </row>
    <row r="6268" spans="1:10" x14ac:dyDescent="0.35">
      <c r="A6268" s="4">
        <v>41878</v>
      </c>
      <c r="B6268" s="2">
        <f t="shared" si="776"/>
        <v>2014</v>
      </c>
      <c r="C6268" s="2">
        <f t="shared" si="777"/>
        <v>8</v>
      </c>
      <c r="D6268" s="2" t="str">
        <f t="shared" si="778"/>
        <v>August</v>
      </c>
      <c r="E6268" s="2" t="str" cm="1">
        <f t="array" ref="E6268">_xlfn.IFS(C6268/3&lt;=1,"Q1",C6268/3&lt;=2,"Q2",C6268/3&lt;=3,"Q3",C6268/3&lt;=4,"Q4")</f>
        <v>Q3</v>
      </c>
      <c r="F6268" s="2" t="str">
        <f t="shared" si="779"/>
        <v>2014-Aug</v>
      </c>
      <c r="G6268" s="2">
        <f t="shared" si="780"/>
        <v>3</v>
      </c>
      <c r="H6268" s="2" t="str">
        <f t="shared" si="781"/>
        <v>Wednesday</v>
      </c>
      <c r="I6268" s="2" t="str">
        <f t="shared" si="782"/>
        <v>FM5</v>
      </c>
      <c r="J6268" s="2">
        <f t="shared" si="783"/>
        <v>2</v>
      </c>
    </row>
    <row r="6269" spans="1:10" x14ac:dyDescent="0.35">
      <c r="A6269" s="4">
        <v>42608</v>
      </c>
      <c r="B6269" s="2">
        <f t="shared" si="776"/>
        <v>2016</v>
      </c>
      <c r="C6269" s="2">
        <f t="shared" si="777"/>
        <v>8</v>
      </c>
      <c r="D6269" s="2" t="str">
        <f t="shared" si="778"/>
        <v>August</v>
      </c>
      <c r="E6269" s="2" t="str" cm="1">
        <f t="array" ref="E6269">_xlfn.IFS(C6269/3&lt;=1,"Q1",C6269/3&lt;=2,"Q2",C6269/3&lt;=3,"Q3",C6269/3&lt;=4,"Q4")</f>
        <v>Q3</v>
      </c>
      <c r="F6269" s="2" t="str">
        <f t="shared" si="779"/>
        <v>2016-Aug</v>
      </c>
      <c r="G6269" s="2">
        <f t="shared" si="780"/>
        <v>5</v>
      </c>
      <c r="H6269" s="2" t="str">
        <f t="shared" si="781"/>
        <v>Friday</v>
      </c>
      <c r="I6269" s="2" t="str">
        <f t="shared" si="782"/>
        <v>FM5</v>
      </c>
      <c r="J6269" s="2">
        <f t="shared" si="783"/>
        <v>2</v>
      </c>
    </row>
    <row r="6270" spans="1:10" x14ac:dyDescent="0.35">
      <c r="A6270" s="4">
        <v>41865</v>
      </c>
      <c r="B6270" s="2">
        <f t="shared" si="776"/>
        <v>2014</v>
      </c>
      <c r="C6270" s="2">
        <f t="shared" si="777"/>
        <v>8</v>
      </c>
      <c r="D6270" s="2" t="str">
        <f t="shared" si="778"/>
        <v>August</v>
      </c>
      <c r="E6270" s="2" t="str" cm="1">
        <f t="array" ref="E6270">_xlfn.IFS(C6270/3&lt;=1,"Q1",C6270/3&lt;=2,"Q2",C6270/3&lt;=3,"Q3",C6270/3&lt;=4,"Q4")</f>
        <v>Q3</v>
      </c>
      <c r="F6270" s="2" t="str">
        <f t="shared" si="779"/>
        <v>2014-Aug</v>
      </c>
      <c r="G6270" s="2">
        <f t="shared" si="780"/>
        <v>4</v>
      </c>
      <c r="H6270" s="2" t="str">
        <f t="shared" si="781"/>
        <v>Thursday</v>
      </c>
      <c r="I6270" s="2" t="str">
        <f t="shared" si="782"/>
        <v>FM5</v>
      </c>
      <c r="J6270" s="2">
        <f t="shared" si="783"/>
        <v>2</v>
      </c>
    </row>
    <row r="6271" spans="1:10" x14ac:dyDescent="0.35">
      <c r="A6271" s="4">
        <v>42920</v>
      </c>
      <c r="B6271" s="2">
        <f t="shared" si="776"/>
        <v>2017</v>
      </c>
      <c r="C6271" s="2">
        <f t="shared" si="777"/>
        <v>7</v>
      </c>
      <c r="D6271" s="2" t="str">
        <f t="shared" si="778"/>
        <v>July</v>
      </c>
      <c r="E6271" s="2" t="str" cm="1">
        <f t="array" ref="E6271">_xlfn.IFS(C6271/3&lt;=1,"Q1",C6271/3&lt;=2,"Q2",C6271/3&lt;=3,"Q3",C6271/3&lt;=4,"Q4")</f>
        <v>Q3</v>
      </c>
      <c r="F6271" s="2" t="str">
        <f t="shared" si="779"/>
        <v>2017-Jul</v>
      </c>
      <c r="G6271" s="2">
        <f t="shared" si="780"/>
        <v>2</v>
      </c>
      <c r="H6271" s="2" t="str">
        <f t="shared" si="781"/>
        <v>Tuesday</v>
      </c>
      <c r="I6271" s="2" t="str">
        <f t="shared" si="782"/>
        <v>FM4</v>
      </c>
      <c r="J6271" s="2">
        <f t="shared" si="783"/>
        <v>2</v>
      </c>
    </row>
    <row r="6272" spans="1:10" x14ac:dyDescent="0.35">
      <c r="A6272" s="4">
        <v>41109</v>
      </c>
      <c r="B6272" s="2">
        <f t="shared" si="776"/>
        <v>2012</v>
      </c>
      <c r="C6272" s="2">
        <f t="shared" si="777"/>
        <v>7</v>
      </c>
      <c r="D6272" s="2" t="str">
        <f t="shared" si="778"/>
        <v>July</v>
      </c>
      <c r="E6272" s="2" t="str" cm="1">
        <f t="array" ref="E6272">_xlfn.IFS(C6272/3&lt;=1,"Q1",C6272/3&lt;=2,"Q2",C6272/3&lt;=3,"Q3",C6272/3&lt;=4,"Q4")</f>
        <v>Q3</v>
      </c>
      <c r="F6272" s="2" t="str">
        <f t="shared" si="779"/>
        <v>2012-Jul</v>
      </c>
      <c r="G6272" s="2">
        <f t="shared" si="780"/>
        <v>4</v>
      </c>
      <c r="H6272" s="2" t="str">
        <f t="shared" si="781"/>
        <v>Thursday</v>
      </c>
      <c r="I6272" s="2" t="str">
        <f t="shared" si="782"/>
        <v>FM4</v>
      </c>
      <c r="J6272" s="2">
        <f t="shared" si="783"/>
        <v>2</v>
      </c>
    </row>
    <row r="6273" spans="1:10" x14ac:dyDescent="0.35">
      <c r="A6273" s="4">
        <v>41102</v>
      </c>
      <c r="B6273" s="2">
        <f t="shared" si="776"/>
        <v>2012</v>
      </c>
      <c r="C6273" s="2">
        <f t="shared" si="777"/>
        <v>7</v>
      </c>
      <c r="D6273" s="2" t="str">
        <f t="shared" si="778"/>
        <v>July</v>
      </c>
      <c r="E6273" s="2" t="str" cm="1">
        <f t="array" ref="E6273">_xlfn.IFS(C6273/3&lt;=1,"Q1",C6273/3&lt;=2,"Q2",C6273/3&lt;=3,"Q3",C6273/3&lt;=4,"Q4")</f>
        <v>Q3</v>
      </c>
      <c r="F6273" s="2" t="str">
        <f t="shared" si="779"/>
        <v>2012-Jul</v>
      </c>
      <c r="G6273" s="2">
        <f t="shared" si="780"/>
        <v>4</v>
      </c>
      <c r="H6273" s="2" t="str">
        <f t="shared" si="781"/>
        <v>Thursday</v>
      </c>
      <c r="I6273" s="2" t="str">
        <f t="shared" si="782"/>
        <v>FM4</v>
      </c>
      <c r="J6273" s="2">
        <f t="shared" si="783"/>
        <v>2</v>
      </c>
    </row>
    <row r="6274" spans="1:10" x14ac:dyDescent="0.35">
      <c r="A6274" s="4">
        <v>40726</v>
      </c>
      <c r="B6274" s="2">
        <f t="shared" si="776"/>
        <v>2011</v>
      </c>
      <c r="C6274" s="2">
        <f t="shared" si="777"/>
        <v>7</v>
      </c>
      <c r="D6274" s="2" t="str">
        <f t="shared" si="778"/>
        <v>July</v>
      </c>
      <c r="E6274" s="2" t="str" cm="1">
        <f t="array" ref="E6274">_xlfn.IFS(C6274/3&lt;=1,"Q1",C6274/3&lt;=2,"Q2",C6274/3&lt;=3,"Q3",C6274/3&lt;=4,"Q4")</f>
        <v>Q3</v>
      </c>
      <c r="F6274" s="2" t="str">
        <f t="shared" si="779"/>
        <v>2011-Jul</v>
      </c>
      <c r="G6274" s="2">
        <f t="shared" si="780"/>
        <v>6</v>
      </c>
      <c r="H6274" s="2" t="str">
        <f t="shared" si="781"/>
        <v>Saturday</v>
      </c>
      <c r="I6274" s="2" t="str">
        <f t="shared" si="782"/>
        <v>FM4</v>
      </c>
      <c r="J6274" s="2">
        <f t="shared" si="783"/>
        <v>2</v>
      </c>
    </row>
    <row r="6275" spans="1:10" x14ac:dyDescent="0.35">
      <c r="A6275" s="4">
        <v>41473</v>
      </c>
      <c r="B6275" s="2">
        <f t="shared" ref="B6275:B6338" si="784">YEAR(A6275)</f>
        <v>2013</v>
      </c>
      <c r="C6275" s="2">
        <f t="shared" ref="C6275:C6338" si="785">MONTH(A6275)</f>
        <v>7</v>
      </c>
      <c r="D6275" s="2" t="str">
        <f t="shared" ref="D6275:D6338" si="786">TEXT(A6275,"mmmm")</f>
        <v>July</v>
      </c>
      <c r="E6275" s="2" t="str" cm="1">
        <f t="array" ref="E6275">_xlfn.IFS(C6275/3&lt;=1,"Q1",C6275/3&lt;=2,"Q2",C6275/3&lt;=3,"Q3",C6275/3&lt;=4,"Q4")</f>
        <v>Q3</v>
      </c>
      <c r="F6275" s="2" t="str">
        <f t="shared" ref="F6275:F6338" si="787">TEXT(A6275,"yyyy"&amp;"-"&amp;"mmm")</f>
        <v>2013-Jul</v>
      </c>
      <c r="G6275" s="2">
        <f t="shared" ref="G6275:G6338" si="788">WEEKDAY(A6275,2)</f>
        <v>4</v>
      </c>
      <c r="H6275" s="2" t="str">
        <f t="shared" ref="H6275:H6338" si="789">TEXT(A6275,"dddd")</f>
        <v>Thursday</v>
      </c>
      <c r="I6275" s="2" t="str">
        <f t="shared" ref="I6275:I6338" si="790">"FM" &amp; (MOD(MONTH(A6275) - 4, 12) + 1)</f>
        <v>FM4</v>
      </c>
      <c r="J6275" s="2">
        <f t="shared" ref="J6275:J6338" si="791">INT((MOD(MONTH(A6275) - 4, 12))/3) + 1</f>
        <v>2</v>
      </c>
    </row>
    <row r="6276" spans="1:10" x14ac:dyDescent="0.35">
      <c r="A6276" s="4">
        <v>43283</v>
      </c>
      <c r="B6276" s="2">
        <f t="shared" si="784"/>
        <v>2018</v>
      </c>
      <c r="C6276" s="2">
        <f t="shared" si="785"/>
        <v>7</v>
      </c>
      <c r="D6276" s="2" t="str">
        <f t="shared" si="786"/>
        <v>July</v>
      </c>
      <c r="E6276" s="2" t="str" cm="1">
        <f t="array" ref="E6276">_xlfn.IFS(C6276/3&lt;=1,"Q1",C6276/3&lt;=2,"Q2",C6276/3&lt;=3,"Q3",C6276/3&lt;=4,"Q4")</f>
        <v>Q3</v>
      </c>
      <c r="F6276" s="2" t="str">
        <f t="shared" si="787"/>
        <v>2018-Jul</v>
      </c>
      <c r="G6276" s="2">
        <f t="shared" si="788"/>
        <v>1</v>
      </c>
      <c r="H6276" s="2" t="str">
        <f t="shared" si="789"/>
        <v>Monday</v>
      </c>
      <c r="I6276" s="2" t="str">
        <f t="shared" si="790"/>
        <v>FM4</v>
      </c>
      <c r="J6276" s="2">
        <f t="shared" si="791"/>
        <v>2</v>
      </c>
    </row>
    <row r="6277" spans="1:10" x14ac:dyDescent="0.35">
      <c r="A6277" s="4">
        <v>40735</v>
      </c>
      <c r="B6277" s="2">
        <f t="shared" si="784"/>
        <v>2011</v>
      </c>
      <c r="C6277" s="2">
        <f t="shared" si="785"/>
        <v>7</v>
      </c>
      <c r="D6277" s="2" t="str">
        <f t="shared" si="786"/>
        <v>July</v>
      </c>
      <c r="E6277" s="2" t="str" cm="1">
        <f t="array" ref="E6277">_xlfn.IFS(C6277/3&lt;=1,"Q1",C6277/3&lt;=2,"Q2",C6277/3&lt;=3,"Q3",C6277/3&lt;=4,"Q4")</f>
        <v>Q3</v>
      </c>
      <c r="F6277" s="2" t="str">
        <f t="shared" si="787"/>
        <v>2011-Jul</v>
      </c>
      <c r="G6277" s="2">
        <f t="shared" si="788"/>
        <v>1</v>
      </c>
      <c r="H6277" s="2" t="str">
        <f t="shared" si="789"/>
        <v>Monday</v>
      </c>
      <c r="I6277" s="2" t="str">
        <f t="shared" si="790"/>
        <v>FM4</v>
      </c>
      <c r="J6277" s="2">
        <f t="shared" si="791"/>
        <v>2</v>
      </c>
    </row>
    <row r="6278" spans="1:10" x14ac:dyDescent="0.35">
      <c r="A6278" s="4">
        <v>41806</v>
      </c>
      <c r="B6278" s="2">
        <f t="shared" si="784"/>
        <v>2014</v>
      </c>
      <c r="C6278" s="2">
        <f t="shared" si="785"/>
        <v>6</v>
      </c>
      <c r="D6278" s="2" t="str">
        <f t="shared" si="786"/>
        <v>June</v>
      </c>
      <c r="E6278" s="2" t="str" cm="1">
        <f t="array" ref="E6278">_xlfn.IFS(C6278/3&lt;=1,"Q1",C6278/3&lt;=2,"Q2",C6278/3&lt;=3,"Q3",C6278/3&lt;=4,"Q4")</f>
        <v>Q2</v>
      </c>
      <c r="F6278" s="2" t="str">
        <f t="shared" si="787"/>
        <v>2014-Jun</v>
      </c>
      <c r="G6278" s="2">
        <f t="shared" si="788"/>
        <v>1</v>
      </c>
      <c r="H6278" s="2" t="str">
        <f t="shared" si="789"/>
        <v>Monday</v>
      </c>
      <c r="I6278" s="2" t="str">
        <f t="shared" si="790"/>
        <v>FM3</v>
      </c>
      <c r="J6278" s="2">
        <f t="shared" si="791"/>
        <v>1</v>
      </c>
    </row>
    <row r="6279" spans="1:10" x14ac:dyDescent="0.35">
      <c r="A6279" s="4">
        <v>40352</v>
      </c>
      <c r="B6279" s="2">
        <f t="shared" si="784"/>
        <v>2010</v>
      </c>
      <c r="C6279" s="2">
        <f t="shared" si="785"/>
        <v>6</v>
      </c>
      <c r="D6279" s="2" t="str">
        <f t="shared" si="786"/>
        <v>June</v>
      </c>
      <c r="E6279" s="2" t="str" cm="1">
        <f t="array" ref="E6279">_xlfn.IFS(C6279/3&lt;=1,"Q1",C6279/3&lt;=2,"Q2",C6279/3&lt;=3,"Q3",C6279/3&lt;=4,"Q4")</f>
        <v>Q2</v>
      </c>
      <c r="F6279" s="2" t="str">
        <f t="shared" si="787"/>
        <v>2010-Jun</v>
      </c>
      <c r="G6279" s="2">
        <f t="shared" si="788"/>
        <v>3</v>
      </c>
      <c r="H6279" s="2" t="str">
        <f t="shared" si="789"/>
        <v>Wednesday</v>
      </c>
      <c r="I6279" s="2" t="str">
        <f t="shared" si="790"/>
        <v>FM3</v>
      </c>
      <c r="J6279" s="2">
        <f t="shared" si="791"/>
        <v>1</v>
      </c>
    </row>
    <row r="6280" spans="1:10" x14ac:dyDescent="0.35">
      <c r="A6280" s="4">
        <v>42541</v>
      </c>
      <c r="B6280" s="2">
        <f t="shared" si="784"/>
        <v>2016</v>
      </c>
      <c r="C6280" s="2">
        <f t="shared" si="785"/>
        <v>6</v>
      </c>
      <c r="D6280" s="2" t="str">
        <f t="shared" si="786"/>
        <v>June</v>
      </c>
      <c r="E6280" s="2" t="str" cm="1">
        <f t="array" ref="E6280">_xlfn.IFS(C6280/3&lt;=1,"Q1",C6280/3&lt;=2,"Q2",C6280/3&lt;=3,"Q3",C6280/3&lt;=4,"Q4")</f>
        <v>Q2</v>
      </c>
      <c r="F6280" s="2" t="str">
        <f t="shared" si="787"/>
        <v>2016-Jun</v>
      </c>
      <c r="G6280" s="2">
        <f t="shared" si="788"/>
        <v>1</v>
      </c>
      <c r="H6280" s="2" t="str">
        <f t="shared" si="789"/>
        <v>Monday</v>
      </c>
      <c r="I6280" s="2" t="str">
        <f t="shared" si="790"/>
        <v>FM3</v>
      </c>
      <c r="J6280" s="2">
        <f t="shared" si="791"/>
        <v>1</v>
      </c>
    </row>
    <row r="6281" spans="1:10" x14ac:dyDescent="0.35">
      <c r="A6281" s="4">
        <v>42161</v>
      </c>
      <c r="B6281" s="2">
        <f t="shared" si="784"/>
        <v>2015</v>
      </c>
      <c r="C6281" s="2">
        <f t="shared" si="785"/>
        <v>6</v>
      </c>
      <c r="D6281" s="2" t="str">
        <f t="shared" si="786"/>
        <v>June</v>
      </c>
      <c r="E6281" s="2" t="str" cm="1">
        <f t="array" ref="E6281">_xlfn.IFS(C6281/3&lt;=1,"Q1",C6281/3&lt;=2,"Q2",C6281/3&lt;=3,"Q3",C6281/3&lt;=4,"Q4")</f>
        <v>Q2</v>
      </c>
      <c r="F6281" s="2" t="str">
        <f t="shared" si="787"/>
        <v>2015-Jun</v>
      </c>
      <c r="G6281" s="2">
        <f t="shared" si="788"/>
        <v>6</v>
      </c>
      <c r="H6281" s="2" t="str">
        <f t="shared" si="789"/>
        <v>Saturday</v>
      </c>
      <c r="I6281" s="2" t="str">
        <f t="shared" si="790"/>
        <v>FM3</v>
      </c>
      <c r="J6281" s="2">
        <f t="shared" si="791"/>
        <v>1</v>
      </c>
    </row>
    <row r="6282" spans="1:10" x14ac:dyDescent="0.35">
      <c r="A6282" s="4">
        <v>41081</v>
      </c>
      <c r="B6282" s="2">
        <f t="shared" si="784"/>
        <v>2012</v>
      </c>
      <c r="C6282" s="2">
        <f t="shared" si="785"/>
        <v>6</v>
      </c>
      <c r="D6282" s="2" t="str">
        <f t="shared" si="786"/>
        <v>June</v>
      </c>
      <c r="E6282" s="2" t="str" cm="1">
        <f t="array" ref="E6282">_xlfn.IFS(C6282/3&lt;=1,"Q1",C6282/3&lt;=2,"Q2",C6282/3&lt;=3,"Q3",C6282/3&lt;=4,"Q4")</f>
        <v>Q2</v>
      </c>
      <c r="F6282" s="2" t="str">
        <f t="shared" si="787"/>
        <v>2012-Jun</v>
      </c>
      <c r="G6282" s="2">
        <f t="shared" si="788"/>
        <v>4</v>
      </c>
      <c r="H6282" s="2" t="str">
        <f t="shared" si="789"/>
        <v>Thursday</v>
      </c>
      <c r="I6282" s="2" t="str">
        <f t="shared" si="790"/>
        <v>FM3</v>
      </c>
      <c r="J6282" s="2">
        <f t="shared" si="791"/>
        <v>1</v>
      </c>
    </row>
    <row r="6283" spans="1:10" x14ac:dyDescent="0.35">
      <c r="A6283" s="4">
        <v>41453</v>
      </c>
      <c r="B6283" s="2">
        <f t="shared" si="784"/>
        <v>2013</v>
      </c>
      <c r="C6283" s="2">
        <f t="shared" si="785"/>
        <v>6</v>
      </c>
      <c r="D6283" s="2" t="str">
        <f t="shared" si="786"/>
        <v>June</v>
      </c>
      <c r="E6283" s="2" t="str" cm="1">
        <f t="array" ref="E6283">_xlfn.IFS(C6283/3&lt;=1,"Q1",C6283/3&lt;=2,"Q2",C6283/3&lt;=3,"Q3",C6283/3&lt;=4,"Q4")</f>
        <v>Q2</v>
      </c>
      <c r="F6283" s="2" t="str">
        <f t="shared" si="787"/>
        <v>2013-Jun</v>
      </c>
      <c r="G6283" s="2">
        <f t="shared" si="788"/>
        <v>5</v>
      </c>
      <c r="H6283" s="2" t="str">
        <f t="shared" si="789"/>
        <v>Friday</v>
      </c>
      <c r="I6283" s="2" t="str">
        <f t="shared" si="790"/>
        <v>FM3</v>
      </c>
      <c r="J6283" s="2">
        <f t="shared" si="791"/>
        <v>1</v>
      </c>
    </row>
    <row r="6284" spans="1:10" x14ac:dyDescent="0.35">
      <c r="A6284" s="4">
        <v>41802</v>
      </c>
      <c r="B6284" s="2">
        <f t="shared" si="784"/>
        <v>2014</v>
      </c>
      <c r="C6284" s="2">
        <f t="shared" si="785"/>
        <v>6</v>
      </c>
      <c r="D6284" s="2" t="str">
        <f t="shared" si="786"/>
        <v>June</v>
      </c>
      <c r="E6284" s="2" t="str" cm="1">
        <f t="array" ref="E6284">_xlfn.IFS(C6284/3&lt;=1,"Q1",C6284/3&lt;=2,"Q2",C6284/3&lt;=3,"Q3",C6284/3&lt;=4,"Q4")</f>
        <v>Q2</v>
      </c>
      <c r="F6284" s="2" t="str">
        <f t="shared" si="787"/>
        <v>2014-Jun</v>
      </c>
      <c r="G6284" s="2">
        <f t="shared" si="788"/>
        <v>4</v>
      </c>
      <c r="H6284" s="2" t="str">
        <f t="shared" si="789"/>
        <v>Thursday</v>
      </c>
      <c r="I6284" s="2" t="str">
        <f t="shared" si="790"/>
        <v>FM3</v>
      </c>
      <c r="J6284" s="2">
        <f t="shared" si="791"/>
        <v>1</v>
      </c>
    </row>
    <row r="6285" spans="1:10" x14ac:dyDescent="0.35">
      <c r="A6285" s="4">
        <v>41403</v>
      </c>
      <c r="B6285" s="2">
        <f t="shared" si="784"/>
        <v>2013</v>
      </c>
      <c r="C6285" s="2">
        <f t="shared" si="785"/>
        <v>5</v>
      </c>
      <c r="D6285" s="2" t="str">
        <f t="shared" si="786"/>
        <v>May</v>
      </c>
      <c r="E6285" s="2" t="str" cm="1">
        <f t="array" ref="E6285">_xlfn.IFS(C6285/3&lt;=1,"Q1",C6285/3&lt;=2,"Q2",C6285/3&lt;=3,"Q3",C6285/3&lt;=4,"Q4")</f>
        <v>Q2</v>
      </c>
      <c r="F6285" s="2" t="str">
        <f t="shared" si="787"/>
        <v>2013-May</v>
      </c>
      <c r="G6285" s="2">
        <f t="shared" si="788"/>
        <v>4</v>
      </c>
      <c r="H6285" s="2" t="str">
        <f t="shared" si="789"/>
        <v>Thursday</v>
      </c>
      <c r="I6285" s="2" t="str">
        <f t="shared" si="790"/>
        <v>FM2</v>
      </c>
      <c r="J6285" s="2">
        <f t="shared" si="791"/>
        <v>1</v>
      </c>
    </row>
    <row r="6286" spans="1:10" x14ac:dyDescent="0.35">
      <c r="A6286" s="4">
        <v>42505</v>
      </c>
      <c r="B6286" s="2">
        <f t="shared" si="784"/>
        <v>2016</v>
      </c>
      <c r="C6286" s="2">
        <f t="shared" si="785"/>
        <v>5</v>
      </c>
      <c r="D6286" s="2" t="str">
        <f t="shared" si="786"/>
        <v>May</v>
      </c>
      <c r="E6286" s="2" t="str" cm="1">
        <f t="array" ref="E6286">_xlfn.IFS(C6286/3&lt;=1,"Q1",C6286/3&lt;=2,"Q2",C6286/3&lt;=3,"Q3",C6286/3&lt;=4,"Q4")</f>
        <v>Q2</v>
      </c>
      <c r="F6286" s="2" t="str">
        <f t="shared" si="787"/>
        <v>2016-May</v>
      </c>
      <c r="G6286" s="2">
        <f t="shared" si="788"/>
        <v>7</v>
      </c>
      <c r="H6286" s="2" t="str">
        <f t="shared" si="789"/>
        <v>Sunday</v>
      </c>
      <c r="I6286" s="2" t="str">
        <f t="shared" si="790"/>
        <v>FM2</v>
      </c>
      <c r="J6286" s="2">
        <f t="shared" si="791"/>
        <v>1</v>
      </c>
    </row>
    <row r="6287" spans="1:10" x14ac:dyDescent="0.35">
      <c r="A6287" s="4">
        <v>42880</v>
      </c>
      <c r="B6287" s="2">
        <f t="shared" si="784"/>
        <v>2017</v>
      </c>
      <c r="C6287" s="2">
        <f t="shared" si="785"/>
        <v>5</v>
      </c>
      <c r="D6287" s="2" t="str">
        <f t="shared" si="786"/>
        <v>May</v>
      </c>
      <c r="E6287" s="2" t="str" cm="1">
        <f t="array" ref="E6287">_xlfn.IFS(C6287/3&lt;=1,"Q1",C6287/3&lt;=2,"Q2",C6287/3&lt;=3,"Q3",C6287/3&lt;=4,"Q4")</f>
        <v>Q2</v>
      </c>
      <c r="F6287" s="2" t="str">
        <f t="shared" si="787"/>
        <v>2017-May</v>
      </c>
      <c r="G6287" s="2">
        <f t="shared" si="788"/>
        <v>4</v>
      </c>
      <c r="H6287" s="2" t="str">
        <f t="shared" si="789"/>
        <v>Thursday</v>
      </c>
      <c r="I6287" s="2" t="str">
        <f t="shared" si="790"/>
        <v>FM2</v>
      </c>
      <c r="J6287" s="2">
        <f t="shared" si="791"/>
        <v>1</v>
      </c>
    </row>
    <row r="6288" spans="1:10" x14ac:dyDescent="0.35">
      <c r="A6288" s="4">
        <v>41044</v>
      </c>
      <c r="B6288" s="2">
        <f t="shared" si="784"/>
        <v>2012</v>
      </c>
      <c r="C6288" s="2">
        <f t="shared" si="785"/>
        <v>5</v>
      </c>
      <c r="D6288" s="2" t="str">
        <f t="shared" si="786"/>
        <v>May</v>
      </c>
      <c r="E6288" s="2" t="str" cm="1">
        <f t="array" ref="E6288">_xlfn.IFS(C6288/3&lt;=1,"Q1",C6288/3&lt;=2,"Q2",C6288/3&lt;=3,"Q3",C6288/3&lt;=4,"Q4")</f>
        <v>Q2</v>
      </c>
      <c r="F6288" s="2" t="str">
        <f t="shared" si="787"/>
        <v>2012-May</v>
      </c>
      <c r="G6288" s="2">
        <f t="shared" si="788"/>
        <v>2</v>
      </c>
      <c r="H6288" s="2" t="str">
        <f t="shared" si="789"/>
        <v>Tuesday</v>
      </c>
      <c r="I6288" s="2" t="str">
        <f t="shared" si="790"/>
        <v>FM2</v>
      </c>
      <c r="J6288" s="2">
        <f t="shared" si="791"/>
        <v>1</v>
      </c>
    </row>
    <row r="6289" spans="1:10" x14ac:dyDescent="0.35">
      <c r="A6289" s="4">
        <v>42862</v>
      </c>
      <c r="B6289" s="2">
        <f t="shared" si="784"/>
        <v>2017</v>
      </c>
      <c r="C6289" s="2">
        <f t="shared" si="785"/>
        <v>5</v>
      </c>
      <c r="D6289" s="2" t="str">
        <f t="shared" si="786"/>
        <v>May</v>
      </c>
      <c r="E6289" s="2" t="str" cm="1">
        <f t="array" ref="E6289">_xlfn.IFS(C6289/3&lt;=1,"Q1",C6289/3&lt;=2,"Q2",C6289/3&lt;=3,"Q3",C6289/3&lt;=4,"Q4")</f>
        <v>Q2</v>
      </c>
      <c r="F6289" s="2" t="str">
        <f t="shared" si="787"/>
        <v>2017-May</v>
      </c>
      <c r="G6289" s="2">
        <f t="shared" si="788"/>
        <v>7</v>
      </c>
      <c r="H6289" s="2" t="str">
        <f t="shared" si="789"/>
        <v>Sunday</v>
      </c>
      <c r="I6289" s="2" t="str">
        <f t="shared" si="790"/>
        <v>FM2</v>
      </c>
      <c r="J6289" s="2">
        <f t="shared" si="791"/>
        <v>1</v>
      </c>
    </row>
    <row r="6290" spans="1:10" x14ac:dyDescent="0.35">
      <c r="A6290" s="4">
        <v>41042</v>
      </c>
      <c r="B6290" s="2">
        <f t="shared" si="784"/>
        <v>2012</v>
      </c>
      <c r="C6290" s="2">
        <f t="shared" si="785"/>
        <v>5</v>
      </c>
      <c r="D6290" s="2" t="str">
        <f t="shared" si="786"/>
        <v>May</v>
      </c>
      <c r="E6290" s="2" t="str" cm="1">
        <f t="array" ref="E6290">_xlfn.IFS(C6290/3&lt;=1,"Q1",C6290/3&lt;=2,"Q2",C6290/3&lt;=3,"Q3",C6290/3&lt;=4,"Q4")</f>
        <v>Q2</v>
      </c>
      <c r="F6290" s="2" t="str">
        <f t="shared" si="787"/>
        <v>2012-May</v>
      </c>
      <c r="G6290" s="2">
        <f t="shared" si="788"/>
        <v>7</v>
      </c>
      <c r="H6290" s="2" t="str">
        <f t="shared" si="789"/>
        <v>Sunday</v>
      </c>
      <c r="I6290" s="2" t="str">
        <f t="shared" si="790"/>
        <v>FM2</v>
      </c>
      <c r="J6290" s="2">
        <f t="shared" si="791"/>
        <v>1</v>
      </c>
    </row>
    <row r="6291" spans="1:10" x14ac:dyDescent="0.35">
      <c r="A6291" s="4">
        <v>41779</v>
      </c>
      <c r="B6291" s="2">
        <f t="shared" si="784"/>
        <v>2014</v>
      </c>
      <c r="C6291" s="2">
        <f t="shared" si="785"/>
        <v>5</v>
      </c>
      <c r="D6291" s="2" t="str">
        <f t="shared" si="786"/>
        <v>May</v>
      </c>
      <c r="E6291" s="2" t="str" cm="1">
        <f t="array" ref="E6291">_xlfn.IFS(C6291/3&lt;=1,"Q1",C6291/3&lt;=2,"Q2",C6291/3&lt;=3,"Q3",C6291/3&lt;=4,"Q4")</f>
        <v>Q2</v>
      </c>
      <c r="F6291" s="2" t="str">
        <f t="shared" si="787"/>
        <v>2014-May</v>
      </c>
      <c r="G6291" s="2">
        <f t="shared" si="788"/>
        <v>2</v>
      </c>
      <c r="H6291" s="2" t="str">
        <f t="shared" si="789"/>
        <v>Tuesday</v>
      </c>
      <c r="I6291" s="2" t="str">
        <f t="shared" si="790"/>
        <v>FM2</v>
      </c>
      <c r="J6291" s="2">
        <f t="shared" si="791"/>
        <v>1</v>
      </c>
    </row>
    <row r="6292" spans="1:10" x14ac:dyDescent="0.35">
      <c r="A6292" s="4">
        <v>41761</v>
      </c>
      <c r="B6292" s="2">
        <f t="shared" si="784"/>
        <v>2014</v>
      </c>
      <c r="C6292" s="2">
        <f t="shared" si="785"/>
        <v>5</v>
      </c>
      <c r="D6292" s="2" t="str">
        <f t="shared" si="786"/>
        <v>May</v>
      </c>
      <c r="E6292" s="2" t="str" cm="1">
        <f t="array" ref="E6292">_xlfn.IFS(C6292/3&lt;=1,"Q1",C6292/3&lt;=2,"Q2",C6292/3&lt;=3,"Q3",C6292/3&lt;=4,"Q4")</f>
        <v>Q2</v>
      </c>
      <c r="F6292" s="2" t="str">
        <f t="shared" si="787"/>
        <v>2014-May</v>
      </c>
      <c r="G6292" s="2">
        <f t="shared" si="788"/>
        <v>5</v>
      </c>
      <c r="H6292" s="2" t="str">
        <f t="shared" si="789"/>
        <v>Friday</v>
      </c>
      <c r="I6292" s="2" t="str">
        <f t="shared" si="790"/>
        <v>FM2</v>
      </c>
      <c r="J6292" s="2">
        <f t="shared" si="791"/>
        <v>1</v>
      </c>
    </row>
    <row r="6293" spans="1:10" x14ac:dyDescent="0.35">
      <c r="A6293" s="4">
        <v>41021</v>
      </c>
      <c r="B6293" s="2">
        <f t="shared" si="784"/>
        <v>2012</v>
      </c>
      <c r="C6293" s="2">
        <f t="shared" si="785"/>
        <v>4</v>
      </c>
      <c r="D6293" s="2" t="str">
        <f t="shared" si="786"/>
        <v>April</v>
      </c>
      <c r="E6293" s="2" t="str" cm="1">
        <f t="array" ref="E6293">_xlfn.IFS(C6293/3&lt;=1,"Q1",C6293/3&lt;=2,"Q2",C6293/3&lt;=3,"Q3",C6293/3&lt;=4,"Q4")</f>
        <v>Q2</v>
      </c>
      <c r="F6293" s="2" t="str">
        <f t="shared" si="787"/>
        <v>2012-Apr</v>
      </c>
      <c r="G6293" s="2">
        <f t="shared" si="788"/>
        <v>7</v>
      </c>
      <c r="H6293" s="2" t="str">
        <f t="shared" si="789"/>
        <v>Sunday</v>
      </c>
      <c r="I6293" s="2" t="str">
        <f t="shared" si="790"/>
        <v>FM1</v>
      </c>
      <c r="J6293" s="2">
        <f t="shared" si="791"/>
        <v>1</v>
      </c>
    </row>
    <row r="6294" spans="1:10" x14ac:dyDescent="0.35">
      <c r="A6294" s="4">
        <v>41366</v>
      </c>
      <c r="B6294" s="2">
        <f t="shared" si="784"/>
        <v>2013</v>
      </c>
      <c r="C6294" s="2">
        <f t="shared" si="785"/>
        <v>4</v>
      </c>
      <c r="D6294" s="2" t="str">
        <f t="shared" si="786"/>
        <v>April</v>
      </c>
      <c r="E6294" s="2" t="str" cm="1">
        <f t="array" ref="E6294">_xlfn.IFS(C6294/3&lt;=1,"Q1",C6294/3&lt;=2,"Q2",C6294/3&lt;=3,"Q3",C6294/3&lt;=4,"Q4")</f>
        <v>Q2</v>
      </c>
      <c r="F6294" s="2" t="str">
        <f t="shared" si="787"/>
        <v>2013-Apr</v>
      </c>
      <c r="G6294" s="2">
        <f t="shared" si="788"/>
        <v>2</v>
      </c>
      <c r="H6294" s="2" t="str">
        <f t="shared" si="789"/>
        <v>Tuesday</v>
      </c>
      <c r="I6294" s="2" t="str">
        <f t="shared" si="790"/>
        <v>FM1</v>
      </c>
      <c r="J6294" s="2">
        <f t="shared" si="791"/>
        <v>1</v>
      </c>
    </row>
    <row r="6295" spans="1:10" x14ac:dyDescent="0.35">
      <c r="A6295" s="4">
        <v>43201</v>
      </c>
      <c r="B6295" s="2">
        <f t="shared" si="784"/>
        <v>2018</v>
      </c>
      <c r="C6295" s="2">
        <f t="shared" si="785"/>
        <v>4</v>
      </c>
      <c r="D6295" s="2" t="str">
        <f t="shared" si="786"/>
        <v>April</v>
      </c>
      <c r="E6295" s="2" t="str" cm="1">
        <f t="array" ref="E6295">_xlfn.IFS(C6295/3&lt;=1,"Q1",C6295/3&lt;=2,"Q2",C6295/3&lt;=3,"Q3",C6295/3&lt;=4,"Q4")</f>
        <v>Q2</v>
      </c>
      <c r="F6295" s="2" t="str">
        <f t="shared" si="787"/>
        <v>2018-Apr</v>
      </c>
      <c r="G6295" s="2">
        <f t="shared" si="788"/>
        <v>3</v>
      </c>
      <c r="H6295" s="2" t="str">
        <f t="shared" si="789"/>
        <v>Wednesday</v>
      </c>
      <c r="I6295" s="2" t="str">
        <f t="shared" si="790"/>
        <v>FM1</v>
      </c>
      <c r="J6295" s="2">
        <f t="shared" si="791"/>
        <v>1</v>
      </c>
    </row>
    <row r="6296" spans="1:10" x14ac:dyDescent="0.35">
      <c r="A6296" s="4">
        <v>41745</v>
      </c>
      <c r="B6296" s="2">
        <f t="shared" si="784"/>
        <v>2014</v>
      </c>
      <c r="C6296" s="2">
        <f t="shared" si="785"/>
        <v>4</v>
      </c>
      <c r="D6296" s="2" t="str">
        <f t="shared" si="786"/>
        <v>April</v>
      </c>
      <c r="E6296" s="2" t="str" cm="1">
        <f t="array" ref="E6296">_xlfn.IFS(C6296/3&lt;=1,"Q1",C6296/3&lt;=2,"Q2",C6296/3&lt;=3,"Q3",C6296/3&lt;=4,"Q4")</f>
        <v>Q2</v>
      </c>
      <c r="F6296" s="2" t="str">
        <f t="shared" si="787"/>
        <v>2014-Apr</v>
      </c>
      <c r="G6296" s="2">
        <f t="shared" si="788"/>
        <v>3</v>
      </c>
      <c r="H6296" s="2" t="str">
        <f t="shared" si="789"/>
        <v>Wednesday</v>
      </c>
      <c r="I6296" s="2" t="str">
        <f t="shared" si="790"/>
        <v>FM1</v>
      </c>
      <c r="J6296" s="2">
        <f t="shared" si="791"/>
        <v>1</v>
      </c>
    </row>
    <row r="6297" spans="1:10" x14ac:dyDescent="0.35">
      <c r="A6297" s="4">
        <v>41369</v>
      </c>
      <c r="B6297" s="2">
        <f t="shared" si="784"/>
        <v>2013</v>
      </c>
      <c r="C6297" s="2">
        <f t="shared" si="785"/>
        <v>4</v>
      </c>
      <c r="D6297" s="2" t="str">
        <f t="shared" si="786"/>
        <v>April</v>
      </c>
      <c r="E6297" s="2" t="str" cm="1">
        <f t="array" ref="E6297">_xlfn.IFS(C6297/3&lt;=1,"Q1",C6297/3&lt;=2,"Q2",C6297/3&lt;=3,"Q3",C6297/3&lt;=4,"Q4")</f>
        <v>Q2</v>
      </c>
      <c r="F6297" s="2" t="str">
        <f t="shared" si="787"/>
        <v>2013-Apr</v>
      </c>
      <c r="G6297" s="2">
        <f t="shared" si="788"/>
        <v>5</v>
      </c>
      <c r="H6297" s="2" t="str">
        <f t="shared" si="789"/>
        <v>Friday</v>
      </c>
      <c r="I6297" s="2" t="str">
        <f t="shared" si="790"/>
        <v>FM1</v>
      </c>
      <c r="J6297" s="2">
        <f t="shared" si="791"/>
        <v>1</v>
      </c>
    </row>
    <row r="6298" spans="1:10" x14ac:dyDescent="0.35">
      <c r="A6298" s="4">
        <v>40273</v>
      </c>
      <c r="B6298" s="2">
        <f t="shared" si="784"/>
        <v>2010</v>
      </c>
      <c r="C6298" s="2">
        <f t="shared" si="785"/>
        <v>4</v>
      </c>
      <c r="D6298" s="2" t="str">
        <f t="shared" si="786"/>
        <v>April</v>
      </c>
      <c r="E6298" s="2" t="str" cm="1">
        <f t="array" ref="E6298">_xlfn.IFS(C6298/3&lt;=1,"Q1",C6298/3&lt;=2,"Q2",C6298/3&lt;=3,"Q3",C6298/3&lt;=4,"Q4")</f>
        <v>Q2</v>
      </c>
      <c r="F6298" s="2" t="str">
        <f t="shared" si="787"/>
        <v>2010-Apr</v>
      </c>
      <c r="G6298" s="2">
        <f t="shared" si="788"/>
        <v>1</v>
      </c>
      <c r="H6298" s="2" t="str">
        <f t="shared" si="789"/>
        <v>Monday</v>
      </c>
      <c r="I6298" s="2" t="str">
        <f t="shared" si="790"/>
        <v>FM1</v>
      </c>
      <c r="J6298" s="2">
        <f t="shared" si="791"/>
        <v>1</v>
      </c>
    </row>
    <row r="6299" spans="1:10" x14ac:dyDescent="0.35">
      <c r="A6299" s="4">
        <v>41022</v>
      </c>
      <c r="B6299" s="2">
        <f t="shared" si="784"/>
        <v>2012</v>
      </c>
      <c r="C6299" s="2">
        <f t="shared" si="785"/>
        <v>4</v>
      </c>
      <c r="D6299" s="2" t="str">
        <f t="shared" si="786"/>
        <v>April</v>
      </c>
      <c r="E6299" s="2" t="str" cm="1">
        <f t="array" ref="E6299">_xlfn.IFS(C6299/3&lt;=1,"Q1",C6299/3&lt;=2,"Q2",C6299/3&lt;=3,"Q3",C6299/3&lt;=4,"Q4")</f>
        <v>Q2</v>
      </c>
      <c r="F6299" s="2" t="str">
        <f t="shared" si="787"/>
        <v>2012-Apr</v>
      </c>
      <c r="G6299" s="2">
        <f t="shared" si="788"/>
        <v>1</v>
      </c>
      <c r="H6299" s="2" t="str">
        <f t="shared" si="789"/>
        <v>Monday</v>
      </c>
      <c r="I6299" s="2" t="str">
        <f t="shared" si="790"/>
        <v>FM1</v>
      </c>
      <c r="J6299" s="2">
        <f t="shared" si="791"/>
        <v>1</v>
      </c>
    </row>
    <row r="6300" spans="1:10" x14ac:dyDescent="0.35">
      <c r="A6300" s="4">
        <v>42101</v>
      </c>
      <c r="B6300" s="2">
        <f t="shared" si="784"/>
        <v>2015</v>
      </c>
      <c r="C6300" s="2">
        <f t="shared" si="785"/>
        <v>4</v>
      </c>
      <c r="D6300" s="2" t="str">
        <f t="shared" si="786"/>
        <v>April</v>
      </c>
      <c r="E6300" s="2" t="str" cm="1">
        <f t="array" ref="E6300">_xlfn.IFS(C6300/3&lt;=1,"Q1",C6300/3&lt;=2,"Q2",C6300/3&lt;=3,"Q3",C6300/3&lt;=4,"Q4")</f>
        <v>Q2</v>
      </c>
      <c r="F6300" s="2" t="str">
        <f t="shared" si="787"/>
        <v>2015-Apr</v>
      </c>
      <c r="G6300" s="2">
        <f t="shared" si="788"/>
        <v>2</v>
      </c>
      <c r="H6300" s="2" t="str">
        <f t="shared" si="789"/>
        <v>Tuesday</v>
      </c>
      <c r="I6300" s="2" t="str">
        <f t="shared" si="790"/>
        <v>FM1</v>
      </c>
      <c r="J6300" s="2">
        <f t="shared" si="791"/>
        <v>1</v>
      </c>
    </row>
    <row r="6301" spans="1:10" x14ac:dyDescent="0.35">
      <c r="A6301" s="4">
        <v>41019</v>
      </c>
      <c r="B6301" s="2">
        <f t="shared" si="784"/>
        <v>2012</v>
      </c>
      <c r="C6301" s="2">
        <f t="shared" si="785"/>
        <v>4</v>
      </c>
      <c r="D6301" s="2" t="str">
        <f t="shared" si="786"/>
        <v>April</v>
      </c>
      <c r="E6301" s="2" t="str" cm="1">
        <f t="array" ref="E6301">_xlfn.IFS(C6301/3&lt;=1,"Q1",C6301/3&lt;=2,"Q2",C6301/3&lt;=3,"Q3",C6301/3&lt;=4,"Q4")</f>
        <v>Q2</v>
      </c>
      <c r="F6301" s="2" t="str">
        <f t="shared" si="787"/>
        <v>2012-Apr</v>
      </c>
      <c r="G6301" s="2">
        <f t="shared" si="788"/>
        <v>5</v>
      </c>
      <c r="H6301" s="2" t="str">
        <f t="shared" si="789"/>
        <v>Friday</v>
      </c>
      <c r="I6301" s="2" t="str">
        <f t="shared" si="790"/>
        <v>FM1</v>
      </c>
      <c r="J6301" s="2">
        <f t="shared" si="791"/>
        <v>1</v>
      </c>
    </row>
    <row r="6302" spans="1:10" x14ac:dyDescent="0.35">
      <c r="A6302" s="4">
        <v>43203</v>
      </c>
      <c r="B6302" s="2">
        <f t="shared" si="784"/>
        <v>2018</v>
      </c>
      <c r="C6302" s="2">
        <f t="shared" si="785"/>
        <v>4</v>
      </c>
      <c r="D6302" s="2" t="str">
        <f t="shared" si="786"/>
        <v>April</v>
      </c>
      <c r="E6302" s="2" t="str" cm="1">
        <f t="array" ref="E6302">_xlfn.IFS(C6302/3&lt;=1,"Q1",C6302/3&lt;=2,"Q2",C6302/3&lt;=3,"Q3",C6302/3&lt;=4,"Q4")</f>
        <v>Q2</v>
      </c>
      <c r="F6302" s="2" t="str">
        <f t="shared" si="787"/>
        <v>2018-Apr</v>
      </c>
      <c r="G6302" s="2">
        <f t="shared" si="788"/>
        <v>5</v>
      </c>
      <c r="H6302" s="2" t="str">
        <f t="shared" si="789"/>
        <v>Friday</v>
      </c>
      <c r="I6302" s="2" t="str">
        <f t="shared" si="790"/>
        <v>FM1</v>
      </c>
      <c r="J6302" s="2">
        <f t="shared" si="791"/>
        <v>1</v>
      </c>
    </row>
    <row r="6303" spans="1:10" x14ac:dyDescent="0.35">
      <c r="A6303" s="4">
        <v>41379</v>
      </c>
      <c r="B6303" s="2">
        <f t="shared" si="784"/>
        <v>2013</v>
      </c>
      <c r="C6303" s="2">
        <f t="shared" si="785"/>
        <v>4</v>
      </c>
      <c r="D6303" s="2" t="str">
        <f t="shared" si="786"/>
        <v>April</v>
      </c>
      <c r="E6303" s="2" t="str" cm="1">
        <f t="array" ref="E6303">_xlfn.IFS(C6303/3&lt;=1,"Q1",C6303/3&lt;=2,"Q2",C6303/3&lt;=3,"Q3",C6303/3&lt;=4,"Q4")</f>
        <v>Q2</v>
      </c>
      <c r="F6303" s="2" t="str">
        <f t="shared" si="787"/>
        <v>2013-Apr</v>
      </c>
      <c r="G6303" s="2">
        <f t="shared" si="788"/>
        <v>1</v>
      </c>
      <c r="H6303" s="2" t="str">
        <f t="shared" si="789"/>
        <v>Monday</v>
      </c>
      <c r="I6303" s="2" t="str">
        <f t="shared" si="790"/>
        <v>FM1</v>
      </c>
      <c r="J6303" s="2">
        <f t="shared" si="791"/>
        <v>1</v>
      </c>
    </row>
    <row r="6304" spans="1:10" x14ac:dyDescent="0.35">
      <c r="A6304" s="4">
        <v>42088</v>
      </c>
      <c r="B6304" s="2">
        <f t="shared" si="784"/>
        <v>2015</v>
      </c>
      <c r="C6304" s="2">
        <f t="shared" si="785"/>
        <v>3</v>
      </c>
      <c r="D6304" s="2" t="str">
        <f t="shared" si="786"/>
        <v>March</v>
      </c>
      <c r="E6304" s="2" t="str" cm="1">
        <f t="array" ref="E6304">_xlfn.IFS(C6304/3&lt;=1,"Q1",C6304/3&lt;=2,"Q2",C6304/3&lt;=3,"Q3",C6304/3&lt;=4,"Q4")</f>
        <v>Q1</v>
      </c>
      <c r="F6304" s="2" t="str">
        <f t="shared" si="787"/>
        <v>2015-Mar</v>
      </c>
      <c r="G6304" s="2">
        <f t="shared" si="788"/>
        <v>3</v>
      </c>
      <c r="H6304" s="2" t="str">
        <f t="shared" si="789"/>
        <v>Wednesday</v>
      </c>
      <c r="I6304" s="2" t="str">
        <f t="shared" si="790"/>
        <v>FM12</v>
      </c>
      <c r="J6304" s="2">
        <f t="shared" si="791"/>
        <v>4</v>
      </c>
    </row>
    <row r="6305" spans="1:10" x14ac:dyDescent="0.35">
      <c r="A6305" s="4">
        <v>42819</v>
      </c>
      <c r="B6305" s="2">
        <f t="shared" si="784"/>
        <v>2017</v>
      </c>
      <c r="C6305" s="2">
        <f t="shared" si="785"/>
        <v>3</v>
      </c>
      <c r="D6305" s="2" t="str">
        <f t="shared" si="786"/>
        <v>March</v>
      </c>
      <c r="E6305" s="2" t="str" cm="1">
        <f t="array" ref="E6305">_xlfn.IFS(C6305/3&lt;=1,"Q1",C6305/3&lt;=2,"Q2",C6305/3&lt;=3,"Q3",C6305/3&lt;=4,"Q4")</f>
        <v>Q1</v>
      </c>
      <c r="F6305" s="2" t="str">
        <f t="shared" si="787"/>
        <v>2017-Mar</v>
      </c>
      <c r="G6305" s="2">
        <f t="shared" si="788"/>
        <v>6</v>
      </c>
      <c r="H6305" s="2" t="str">
        <f t="shared" si="789"/>
        <v>Saturday</v>
      </c>
      <c r="I6305" s="2" t="str">
        <f t="shared" si="790"/>
        <v>FM12</v>
      </c>
      <c r="J6305" s="2">
        <f t="shared" si="791"/>
        <v>4</v>
      </c>
    </row>
    <row r="6306" spans="1:10" x14ac:dyDescent="0.35">
      <c r="A6306" s="4">
        <v>41716</v>
      </c>
      <c r="B6306" s="2">
        <f t="shared" si="784"/>
        <v>2014</v>
      </c>
      <c r="C6306" s="2">
        <f t="shared" si="785"/>
        <v>3</v>
      </c>
      <c r="D6306" s="2" t="str">
        <f t="shared" si="786"/>
        <v>March</v>
      </c>
      <c r="E6306" s="2" t="str" cm="1">
        <f t="array" ref="E6306">_xlfn.IFS(C6306/3&lt;=1,"Q1",C6306/3&lt;=2,"Q2",C6306/3&lt;=3,"Q3",C6306/3&lt;=4,"Q4")</f>
        <v>Q1</v>
      </c>
      <c r="F6306" s="2" t="str">
        <f t="shared" si="787"/>
        <v>2014-Mar</v>
      </c>
      <c r="G6306" s="2">
        <f t="shared" si="788"/>
        <v>2</v>
      </c>
      <c r="H6306" s="2" t="str">
        <f t="shared" si="789"/>
        <v>Tuesday</v>
      </c>
      <c r="I6306" s="2" t="str">
        <f t="shared" si="790"/>
        <v>FM12</v>
      </c>
      <c r="J6306" s="2">
        <f t="shared" si="791"/>
        <v>4</v>
      </c>
    </row>
    <row r="6307" spans="1:10" x14ac:dyDescent="0.35">
      <c r="A6307" s="4">
        <v>42070</v>
      </c>
      <c r="B6307" s="2">
        <f t="shared" si="784"/>
        <v>2015</v>
      </c>
      <c r="C6307" s="2">
        <f t="shared" si="785"/>
        <v>3</v>
      </c>
      <c r="D6307" s="2" t="str">
        <f t="shared" si="786"/>
        <v>March</v>
      </c>
      <c r="E6307" s="2" t="str" cm="1">
        <f t="array" ref="E6307">_xlfn.IFS(C6307/3&lt;=1,"Q1",C6307/3&lt;=2,"Q2",C6307/3&lt;=3,"Q3",C6307/3&lt;=4,"Q4")</f>
        <v>Q1</v>
      </c>
      <c r="F6307" s="2" t="str">
        <f t="shared" si="787"/>
        <v>2015-Mar</v>
      </c>
      <c r="G6307" s="2">
        <f t="shared" si="788"/>
        <v>6</v>
      </c>
      <c r="H6307" s="2" t="str">
        <f t="shared" si="789"/>
        <v>Saturday</v>
      </c>
      <c r="I6307" s="2" t="str">
        <f t="shared" si="790"/>
        <v>FM12</v>
      </c>
      <c r="J6307" s="2">
        <f t="shared" si="791"/>
        <v>4</v>
      </c>
    </row>
    <row r="6308" spans="1:10" x14ac:dyDescent="0.35">
      <c r="A6308" s="4">
        <v>42431</v>
      </c>
      <c r="B6308" s="2">
        <f t="shared" si="784"/>
        <v>2016</v>
      </c>
      <c r="C6308" s="2">
        <f t="shared" si="785"/>
        <v>3</v>
      </c>
      <c r="D6308" s="2" t="str">
        <f t="shared" si="786"/>
        <v>March</v>
      </c>
      <c r="E6308" s="2" t="str" cm="1">
        <f t="array" ref="E6308">_xlfn.IFS(C6308/3&lt;=1,"Q1",C6308/3&lt;=2,"Q2",C6308/3&lt;=3,"Q3",C6308/3&lt;=4,"Q4")</f>
        <v>Q1</v>
      </c>
      <c r="F6308" s="2" t="str">
        <f t="shared" si="787"/>
        <v>2016-Mar</v>
      </c>
      <c r="G6308" s="2">
        <f t="shared" si="788"/>
        <v>3</v>
      </c>
      <c r="H6308" s="2" t="str">
        <f t="shared" si="789"/>
        <v>Wednesday</v>
      </c>
      <c r="I6308" s="2" t="str">
        <f t="shared" si="790"/>
        <v>FM12</v>
      </c>
      <c r="J6308" s="2">
        <f t="shared" si="791"/>
        <v>4</v>
      </c>
    </row>
    <row r="6309" spans="1:10" x14ac:dyDescent="0.35">
      <c r="A6309" s="4">
        <v>42448</v>
      </c>
      <c r="B6309" s="2">
        <f t="shared" si="784"/>
        <v>2016</v>
      </c>
      <c r="C6309" s="2">
        <f t="shared" si="785"/>
        <v>3</v>
      </c>
      <c r="D6309" s="2" t="str">
        <f t="shared" si="786"/>
        <v>March</v>
      </c>
      <c r="E6309" s="2" t="str" cm="1">
        <f t="array" ref="E6309">_xlfn.IFS(C6309/3&lt;=1,"Q1",C6309/3&lt;=2,"Q2",C6309/3&lt;=3,"Q3",C6309/3&lt;=4,"Q4")</f>
        <v>Q1</v>
      </c>
      <c r="F6309" s="2" t="str">
        <f t="shared" si="787"/>
        <v>2016-Mar</v>
      </c>
      <c r="G6309" s="2">
        <f t="shared" si="788"/>
        <v>6</v>
      </c>
      <c r="H6309" s="2" t="str">
        <f t="shared" si="789"/>
        <v>Saturday</v>
      </c>
      <c r="I6309" s="2" t="str">
        <f t="shared" si="790"/>
        <v>FM12</v>
      </c>
      <c r="J6309" s="2">
        <f t="shared" si="791"/>
        <v>4</v>
      </c>
    </row>
    <row r="6310" spans="1:10" x14ac:dyDescent="0.35">
      <c r="A6310" s="4">
        <v>40630</v>
      </c>
      <c r="B6310" s="2">
        <f t="shared" si="784"/>
        <v>2011</v>
      </c>
      <c r="C6310" s="2">
        <f t="shared" si="785"/>
        <v>3</v>
      </c>
      <c r="D6310" s="2" t="str">
        <f t="shared" si="786"/>
        <v>March</v>
      </c>
      <c r="E6310" s="2" t="str" cm="1">
        <f t="array" ref="E6310">_xlfn.IFS(C6310/3&lt;=1,"Q1",C6310/3&lt;=2,"Q2",C6310/3&lt;=3,"Q3",C6310/3&lt;=4,"Q4")</f>
        <v>Q1</v>
      </c>
      <c r="F6310" s="2" t="str">
        <f t="shared" si="787"/>
        <v>2011-Mar</v>
      </c>
      <c r="G6310" s="2">
        <f t="shared" si="788"/>
        <v>1</v>
      </c>
      <c r="H6310" s="2" t="str">
        <f t="shared" si="789"/>
        <v>Monday</v>
      </c>
      <c r="I6310" s="2" t="str">
        <f t="shared" si="790"/>
        <v>FM12</v>
      </c>
      <c r="J6310" s="2">
        <f t="shared" si="791"/>
        <v>4</v>
      </c>
    </row>
    <row r="6311" spans="1:10" x14ac:dyDescent="0.35">
      <c r="A6311" s="4">
        <v>42818</v>
      </c>
      <c r="B6311" s="2">
        <f t="shared" si="784"/>
        <v>2017</v>
      </c>
      <c r="C6311" s="2">
        <f t="shared" si="785"/>
        <v>3</v>
      </c>
      <c r="D6311" s="2" t="str">
        <f t="shared" si="786"/>
        <v>March</v>
      </c>
      <c r="E6311" s="2" t="str" cm="1">
        <f t="array" ref="E6311">_xlfn.IFS(C6311/3&lt;=1,"Q1",C6311/3&lt;=2,"Q2",C6311/3&lt;=3,"Q3",C6311/3&lt;=4,"Q4")</f>
        <v>Q1</v>
      </c>
      <c r="F6311" s="2" t="str">
        <f t="shared" si="787"/>
        <v>2017-Mar</v>
      </c>
      <c r="G6311" s="2">
        <f t="shared" si="788"/>
        <v>5</v>
      </c>
      <c r="H6311" s="2" t="str">
        <f t="shared" si="789"/>
        <v>Friday</v>
      </c>
      <c r="I6311" s="2" t="str">
        <f t="shared" si="790"/>
        <v>FM12</v>
      </c>
      <c r="J6311" s="2">
        <f t="shared" si="791"/>
        <v>4</v>
      </c>
    </row>
    <row r="6312" spans="1:10" x14ac:dyDescent="0.35">
      <c r="A6312" s="4">
        <v>42433</v>
      </c>
      <c r="B6312" s="2">
        <f t="shared" si="784"/>
        <v>2016</v>
      </c>
      <c r="C6312" s="2">
        <f t="shared" si="785"/>
        <v>3</v>
      </c>
      <c r="D6312" s="2" t="str">
        <f t="shared" si="786"/>
        <v>March</v>
      </c>
      <c r="E6312" s="2" t="str" cm="1">
        <f t="array" ref="E6312">_xlfn.IFS(C6312/3&lt;=1,"Q1",C6312/3&lt;=2,"Q2",C6312/3&lt;=3,"Q3",C6312/3&lt;=4,"Q4")</f>
        <v>Q1</v>
      </c>
      <c r="F6312" s="2" t="str">
        <f t="shared" si="787"/>
        <v>2016-Mar</v>
      </c>
      <c r="G6312" s="2">
        <f t="shared" si="788"/>
        <v>5</v>
      </c>
      <c r="H6312" s="2" t="str">
        <f t="shared" si="789"/>
        <v>Friday</v>
      </c>
      <c r="I6312" s="2" t="str">
        <f t="shared" si="790"/>
        <v>FM12</v>
      </c>
      <c r="J6312" s="2">
        <f t="shared" si="791"/>
        <v>4</v>
      </c>
    </row>
    <row r="6313" spans="1:10" x14ac:dyDescent="0.35">
      <c r="A6313" s="4">
        <v>42048</v>
      </c>
      <c r="B6313" s="2">
        <f t="shared" si="784"/>
        <v>2015</v>
      </c>
      <c r="C6313" s="2">
        <f t="shared" si="785"/>
        <v>2</v>
      </c>
      <c r="D6313" s="2" t="str">
        <f t="shared" si="786"/>
        <v>February</v>
      </c>
      <c r="E6313" s="2" t="str" cm="1">
        <f t="array" ref="E6313">_xlfn.IFS(C6313/3&lt;=1,"Q1",C6313/3&lt;=2,"Q2",C6313/3&lt;=3,"Q3",C6313/3&lt;=4,"Q4")</f>
        <v>Q1</v>
      </c>
      <c r="F6313" s="2" t="str">
        <f t="shared" si="787"/>
        <v>2015-Feb</v>
      </c>
      <c r="G6313" s="2">
        <f t="shared" si="788"/>
        <v>5</v>
      </c>
      <c r="H6313" s="2" t="str">
        <f t="shared" si="789"/>
        <v>Friday</v>
      </c>
      <c r="I6313" s="2" t="str">
        <f t="shared" si="790"/>
        <v>FM11</v>
      </c>
      <c r="J6313" s="2">
        <f t="shared" si="791"/>
        <v>4</v>
      </c>
    </row>
    <row r="6314" spans="1:10" x14ac:dyDescent="0.35">
      <c r="A6314" s="4">
        <v>40941</v>
      </c>
      <c r="B6314" s="2">
        <f t="shared" si="784"/>
        <v>2012</v>
      </c>
      <c r="C6314" s="2">
        <f t="shared" si="785"/>
        <v>2</v>
      </c>
      <c r="D6314" s="2" t="str">
        <f t="shared" si="786"/>
        <v>February</v>
      </c>
      <c r="E6314" s="2" t="str" cm="1">
        <f t="array" ref="E6314">_xlfn.IFS(C6314/3&lt;=1,"Q1",C6314/3&lt;=2,"Q2",C6314/3&lt;=3,"Q3",C6314/3&lt;=4,"Q4")</f>
        <v>Q1</v>
      </c>
      <c r="F6314" s="2" t="str">
        <f t="shared" si="787"/>
        <v>2012-Feb</v>
      </c>
      <c r="G6314" s="2">
        <f t="shared" si="788"/>
        <v>4</v>
      </c>
      <c r="H6314" s="2" t="str">
        <f t="shared" si="789"/>
        <v>Thursday</v>
      </c>
      <c r="I6314" s="2" t="str">
        <f t="shared" si="790"/>
        <v>FM11</v>
      </c>
      <c r="J6314" s="2">
        <f t="shared" si="791"/>
        <v>4</v>
      </c>
    </row>
    <row r="6315" spans="1:10" x14ac:dyDescent="0.35">
      <c r="A6315" s="4">
        <v>42408</v>
      </c>
      <c r="B6315" s="2">
        <f t="shared" si="784"/>
        <v>2016</v>
      </c>
      <c r="C6315" s="2">
        <f t="shared" si="785"/>
        <v>2</v>
      </c>
      <c r="D6315" s="2" t="str">
        <f t="shared" si="786"/>
        <v>February</v>
      </c>
      <c r="E6315" s="2" t="str" cm="1">
        <f t="array" ref="E6315">_xlfn.IFS(C6315/3&lt;=1,"Q1",C6315/3&lt;=2,"Q2",C6315/3&lt;=3,"Q3",C6315/3&lt;=4,"Q4")</f>
        <v>Q1</v>
      </c>
      <c r="F6315" s="2" t="str">
        <f t="shared" si="787"/>
        <v>2016-Feb</v>
      </c>
      <c r="G6315" s="2">
        <f t="shared" si="788"/>
        <v>1</v>
      </c>
      <c r="H6315" s="2" t="str">
        <f t="shared" si="789"/>
        <v>Monday</v>
      </c>
      <c r="I6315" s="2" t="str">
        <f t="shared" si="790"/>
        <v>FM11</v>
      </c>
      <c r="J6315" s="2">
        <f t="shared" si="791"/>
        <v>4</v>
      </c>
    </row>
    <row r="6316" spans="1:10" x14ac:dyDescent="0.35">
      <c r="A6316" s="4">
        <v>43158</v>
      </c>
      <c r="B6316" s="2">
        <f t="shared" si="784"/>
        <v>2018</v>
      </c>
      <c r="C6316" s="2">
        <f t="shared" si="785"/>
        <v>2</v>
      </c>
      <c r="D6316" s="2" t="str">
        <f t="shared" si="786"/>
        <v>February</v>
      </c>
      <c r="E6316" s="2" t="str" cm="1">
        <f t="array" ref="E6316">_xlfn.IFS(C6316/3&lt;=1,"Q1",C6316/3&lt;=2,"Q2",C6316/3&lt;=3,"Q3",C6316/3&lt;=4,"Q4")</f>
        <v>Q1</v>
      </c>
      <c r="F6316" s="2" t="str">
        <f t="shared" si="787"/>
        <v>2018-Feb</v>
      </c>
      <c r="G6316" s="2">
        <f t="shared" si="788"/>
        <v>2</v>
      </c>
      <c r="H6316" s="2" t="str">
        <f t="shared" si="789"/>
        <v>Tuesday</v>
      </c>
      <c r="I6316" s="2" t="str">
        <f t="shared" si="790"/>
        <v>FM11</v>
      </c>
      <c r="J6316" s="2">
        <f t="shared" si="791"/>
        <v>4</v>
      </c>
    </row>
    <row r="6317" spans="1:10" x14ac:dyDescent="0.35">
      <c r="A6317" s="4">
        <v>40601</v>
      </c>
      <c r="B6317" s="2">
        <f t="shared" si="784"/>
        <v>2011</v>
      </c>
      <c r="C6317" s="2">
        <f t="shared" si="785"/>
        <v>2</v>
      </c>
      <c r="D6317" s="2" t="str">
        <f t="shared" si="786"/>
        <v>February</v>
      </c>
      <c r="E6317" s="2" t="str" cm="1">
        <f t="array" ref="E6317">_xlfn.IFS(C6317/3&lt;=1,"Q1",C6317/3&lt;=2,"Q2",C6317/3&lt;=3,"Q3",C6317/3&lt;=4,"Q4")</f>
        <v>Q1</v>
      </c>
      <c r="F6317" s="2" t="str">
        <f t="shared" si="787"/>
        <v>2011-Feb</v>
      </c>
      <c r="G6317" s="2">
        <f t="shared" si="788"/>
        <v>7</v>
      </c>
      <c r="H6317" s="2" t="str">
        <f t="shared" si="789"/>
        <v>Sunday</v>
      </c>
      <c r="I6317" s="2" t="str">
        <f t="shared" si="790"/>
        <v>FM11</v>
      </c>
      <c r="J6317" s="2">
        <f t="shared" si="791"/>
        <v>4</v>
      </c>
    </row>
    <row r="6318" spans="1:10" x14ac:dyDescent="0.35">
      <c r="A6318" s="4">
        <v>43149</v>
      </c>
      <c r="B6318" s="2">
        <f t="shared" si="784"/>
        <v>2018</v>
      </c>
      <c r="C6318" s="2">
        <f t="shared" si="785"/>
        <v>2</v>
      </c>
      <c r="D6318" s="2" t="str">
        <f t="shared" si="786"/>
        <v>February</v>
      </c>
      <c r="E6318" s="2" t="str" cm="1">
        <f t="array" ref="E6318">_xlfn.IFS(C6318/3&lt;=1,"Q1",C6318/3&lt;=2,"Q2",C6318/3&lt;=3,"Q3",C6318/3&lt;=4,"Q4")</f>
        <v>Q1</v>
      </c>
      <c r="F6318" s="2" t="str">
        <f t="shared" si="787"/>
        <v>2018-Feb</v>
      </c>
      <c r="G6318" s="2">
        <f t="shared" si="788"/>
        <v>7</v>
      </c>
      <c r="H6318" s="2" t="str">
        <f t="shared" si="789"/>
        <v>Sunday</v>
      </c>
      <c r="I6318" s="2" t="str">
        <f t="shared" si="790"/>
        <v>FM11</v>
      </c>
      <c r="J6318" s="2">
        <f t="shared" si="791"/>
        <v>4</v>
      </c>
    </row>
    <row r="6319" spans="1:10" x14ac:dyDescent="0.35">
      <c r="A6319" s="4">
        <v>40228</v>
      </c>
      <c r="B6319" s="2">
        <f t="shared" si="784"/>
        <v>2010</v>
      </c>
      <c r="C6319" s="2">
        <f t="shared" si="785"/>
        <v>2</v>
      </c>
      <c r="D6319" s="2" t="str">
        <f t="shared" si="786"/>
        <v>February</v>
      </c>
      <c r="E6319" s="2" t="str" cm="1">
        <f t="array" ref="E6319">_xlfn.IFS(C6319/3&lt;=1,"Q1",C6319/3&lt;=2,"Q2",C6319/3&lt;=3,"Q3",C6319/3&lt;=4,"Q4")</f>
        <v>Q1</v>
      </c>
      <c r="F6319" s="2" t="str">
        <f t="shared" si="787"/>
        <v>2010-Feb</v>
      </c>
      <c r="G6319" s="2">
        <f t="shared" si="788"/>
        <v>5</v>
      </c>
      <c r="H6319" s="2" t="str">
        <f t="shared" si="789"/>
        <v>Friday</v>
      </c>
      <c r="I6319" s="2" t="str">
        <f t="shared" si="790"/>
        <v>FM11</v>
      </c>
      <c r="J6319" s="2">
        <f t="shared" si="791"/>
        <v>4</v>
      </c>
    </row>
    <row r="6320" spans="1:10" x14ac:dyDescent="0.35">
      <c r="A6320" s="4">
        <v>42780</v>
      </c>
      <c r="B6320" s="2">
        <f t="shared" si="784"/>
        <v>2017</v>
      </c>
      <c r="C6320" s="2">
        <f t="shared" si="785"/>
        <v>2</v>
      </c>
      <c r="D6320" s="2" t="str">
        <f t="shared" si="786"/>
        <v>February</v>
      </c>
      <c r="E6320" s="2" t="str" cm="1">
        <f t="array" ref="E6320">_xlfn.IFS(C6320/3&lt;=1,"Q1",C6320/3&lt;=2,"Q2",C6320/3&lt;=3,"Q3",C6320/3&lt;=4,"Q4")</f>
        <v>Q1</v>
      </c>
      <c r="F6320" s="2" t="str">
        <f t="shared" si="787"/>
        <v>2017-Feb</v>
      </c>
      <c r="G6320" s="2">
        <f t="shared" si="788"/>
        <v>2</v>
      </c>
      <c r="H6320" s="2" t="str">
        <f t="shared" si="789"/>
        <v>Tuesday</v>
      </c>
      <c r="I6320" s="2" t="str">
        <f t="shared" si="790"/>
        <v>FM11</v>
      </c>
      <c r="J6320" s="2">
        <f t="shared" si="791"/>
        <v>4</v>
      </c>
    </row>
    <row r="6321" spans="1:10" x14ac:dyDescent="0.35">
      <c r="A6321" s="4">
        <v>43120</v>
      </c>
      <c r="B6321" s="2">
        <f t="shared" si="784"/>
        <v>2018</v>
      </c>
      <c r="C6321" s="2">
        <f t="shared" si="785"/>
        <v>1</v>
      </c>
      <c r="D6321" s="2" t="str">
        <f t="shared" si="786"/>
        <v>January</v>
      </c>
      <c r="E6321" s="2" t="str" cm="1">
        <f t="array" ref="E6321">_xlfn.IFS(C6321/3&lt;=1,"Q1",C6321/3&lt;=2,"Q2",C6321/3&lt;=3,"Q3",C6321/3&lt;=4,"Q4")</f>
        <v>Q1</v>
      </c>
      <c r="F6321" s="2" t="str">
        <f t="shared" si="787"/>
        <v>2018-Jan</v>
      </c>
      <c r="G6321" s="2">
        <f t="shared" si="788"/>
        <v>6</v>
      </c>
      <c r="H6321" s="2" t="str">
        <f t="shared" si="789"/>
        <v>Saturday</v>
      </c>
      <c r="I6321" s="2" t="str">
        <f t="shared" si="790"/>
        <v>FM10</v>
      </c>
      <c r="J6321" s="2">
        <f t="shared" si="791"/>
        <v>4</v>
      </c>
    </row>
    <row r="6322" spans="1:10" x14ac:dyDescent="0.35">
      <c r="A6322" s="4">
        <v>42006</v>
      </c>
      <c r="B6322" s="2">
        <f t="shared" si="784"/>
        <v>2015</v>
      </c>
      <c r="C6322" s="2">
        <f t="shared" si="785"/>
        <v>1</v>
      </c>
      <c r="D6322" s="2" t="str">
        <f t="shared" si="786"/>
        <v>January</v>
      </c>
      <c r="E6322" s="2" t="str" cm="1">
        <f t="array" ref="E6322">_xlfn.IFS(C6322/3&lt;=1,"Q1",C6322/3&lt;=2,"Q2",C6322/3&lt;=3,"Q3",C6322/3&lt;=4,"Q4")</f>
        <v>Q1</v>
      </c>
      <c r="F6322" s="2" t="str">
        <f t="shared" si="787"/>
        <v>2015-Jan</v>
      </c>
      <c r="G6322" s="2">
        <f t="shared" si="788"/>
        <v>5</v>
      </c>
      <c r="H6322" s="2" t="str">
        <f t="shared" si="789"/>
        <v>Friday</v>
      </c>
      <c r="I6322" s="2" t="str">
        <f t="shared" si="790"/>
        <v>FM10</v>
      </c>
      <c r="J6322" s="2">
        <f t="shared" si="791"/>
        <v>4</v>
      </c>
    </row>
    <row r="6323" spans="1:10" x14ac:dyDescent="0.35">
      <c r="A6323" s="4">
        <v>41293</v>
      </c>
      <c r="B6323" s="2">
        <f t="shared" si="784"/>
        <v>2013</v>
      </c>
      <c r="C6323" s="2">
        <f t="shared" si="785"/>
        <v>1</v>
      </c>
      <c r="D6323" s="2" t="str">
        <f t="shared" si="786"/>
        <v>January</v>
      </c>
      <c r="E6323" s="2" t="str" cm="1">
        <f t="array" ref="E6323">_xlfn.IFS(C6323/3&lt;=1,"Q1",C6323/3&lt;=2,"Q2",C6323/3&lt;=3,"Q3",C6323/3&lt;=4,"Q4")</f>
        <v>Q1</v>
      </c>
      <c r="F6323" s="2" t="str">
        <f t="shared" si="787"/>
        <v>2013-Jan</v>
      </c>
      <c r="G6323" s="2">
        <f t="shared" si="788"/>
        <v>6</v>
      </c>
      <c r="H6323" s="2" t="str">
        <f t="shared" si="789"/>
        <v>Saturday</v>
      </c>
      <c r="I6323" s="2" t="str">
        <f t="shared" si="790"/>
        <v>FM10</v>
      </c>
      <c r="J6323" s="2">
        <f t="shared" si="791"/>
        <v>4</v>
      </c>
    </row>
    <row r="6324" spans="1:10" x14ac:dyDescent="0.35">
      <c r="A6324" s="4">
        <v>40923</v>
      </c>
      <c r="B6324" s="2">
        <f t="shared" si="784"/>
        <v>2012</v>
      </c>
      <c r="C6324" s="2">
        <f t="shared" si="785"/>
        <v>1</v>
      </c>
      <c r="D6324" s="2" t="str">
        <f t="shared" si="786"/>
        <v>January</v>
      </c>
      <c r="E6324" s="2" t="str" cm="1">
        <f t="array" ref="E6324">_xlfn.IFS(C6324/3&lt;=1,"Q1",C6324/3&lt;=2,"Q2",C6324/3&lt;=3,"Q3",C6324/3&lt;=4,"Q4")</f>
        <v>Q1</v>
      </c>
      <c r="F6324" s="2" t="str">
        <f t="shared" si="787"/>
        <v>2012-Jan</v>
      </c>
      <c r="G6324" s="2">
        <f t="shared" si="788"/>
        <v>7</v>
      </c>
      <c r="H6324" s="2" t="str">
        <f t="shared" si="789"/>
        <v>Sunday</v>
      </c>
      <c r="I6324" s="2" t="str">
        <f t="shared" si="790"/>
        <v>FM10</v>
      </c>
      <c r="J6324" s="2">
        <f t="shared" si="791"/>
        <v>4</v>
      </c>
    </row>
    <row r="6325" spans="1:10" x14ac:dyDescent="0.35">
      <c r="A6325" s="4">
        <v>42379</v>
      </c>
      <c r="B6325" s="2">
        <f t="shared" si="784"/>
        <v>2016</v>
      </c>
      <c r="C6325" s="2">
        <f t="shared" si="785"/>
        <v>1</v>
      </c>
      <c r="D6325" s="2" t="str">
        <f t="shared" si="786"/>
        <v>January</v>
      </c>
      <c r="E6325" s="2" t="str" cm="1">
        <f t="array" ref="E6325">_xlfn.IFS(C6325/3&lt;=1,"Q1",C6325/3&lt;=2,"Q2",C6325/3&lt;=3,"Q3",C6325/3&lt;=4,"Q4")</f>
        <v>Q1</v>
      </c>
      <c r="F6325" s="2" t="str">
        <f t="shared" si="787"/>
        <v>2016-Jan</v>
      </c>
      <c r="G6325" s="2">
        <f t="shared" si="788"/>
        <v>7</v>
      </c>
      <c r="H6325" s="2" t="str">
        <f t="shared" si="789"/>
        <v>Sunday</v>
      </c>
      <c r="I6325" s="2" t="str">
        <f t="shared" si="790"/>
        <v>FM10</v>
      </c>
      <c r="J6325" s="2">
        <f t="shared" si="791"/>
        <v>4</v>
      </c>
    </row>
    <row r="6326" spans="1:10" x14ac:dyDescent="0.35">
      <c r="A6326" s="4">
        <v>41659</v>
      </c>
      <c r="B6326" s="2">
        <f t="shared" si="784"/>
        <v>2014</v>
      </c>
      <c r="C6326" s="2">
        <f t="shared" si="785"/>
        <v>1</v>
      </c>
      <c r="D6326" s="2" t="str">
        <f t="shared" si="786"/>
        <v>January</v>
      </c>
      <c r="E6326" s="2" t="str" cm="1">
        <f t="array" ref="E6326">_xlfn.IFS(C6326/3&lt;=1,"Q1",C6326/3&lt;=2,"Q2",C6326/3&lt;=3,"Q3",C6326/3&lt;=4,"Q4")</f>
        <v>Q1</v>
      </c>
      <c r="F6326" s="2" t="str">
        <f t="shared" si="787"/>
        <v>2014-Jan</v>
      </c>
      <c r="G6326" s="2">
        <f t="shared" si="788"/>
        <v>1</v>
      </c>
      <c r="H6326" s="2" t="str">
        <f t="shared" si="789"/>
        <v>Monday</v>
      </c>
      <c r="I6326" s="2" t="str">
        <f t="shared" si="790"/>
        <v>FM10</v>
      </c>
      <c r="J6326" s="2">
        <f t="shared" si="791"/>
        <v>4</v>
      </c>
    </row>
    <row r="6327" spans="1:10" x14ac:dyDescent="0.35">
      <c r="A6327" s="4">
        <v>41660</v>
      </c>
      <c r="B6327" s="2">
        <f t="shared" si="784"/>
        <v>2014</v>
      </c>
      <c r="C6327" s="2">
        <f t="shared" si="785"/>
        <v>1</v>
      </c>
      <c r="D6327" s="2" t="str">
        <f t="shared" si="786"/>
        <v>January</v>
      </c>
      <c r="E6327" s="2" t="str" cm="1">
        <f t="array" ref="E6327">_xlfn.IFS(C6327/3&lt;=1,"Q1",C6327/3&lt;=2,"Q2",C6327/3&lt;=3,"Q3",C6327/3&lt;=4,"Q4")</f>
        <v>Q1</v>
      </c>
      <c r="F6327" s="2" t="str">
        <f t="shared" si="787"/>
        <v>2014-Jan</v>
      </c>
      <c r="G6327" s="2">
        <f t="shared" si="788"/>
        <v>2</v>
      </c>
      <c r="H6327" s="2" t="str">
        <f t="shared" si="789"/>
        <v>Tuesday</v>
      </c>
      <c r="I6327" s="2" t="str">
        <f t="shared" si="790"/>
        <v>FM10</v>
      </c>
      <c r="J6327" s="2">
        <f t="shared" si="791"/>
        <v>4</v>
      </c>
    </row>
    <row r="6328" spans="1:10" x14ac:dyDescent="0.35">
      <c r="A6328" s="4">
        <v>42362</v>
      </c>
      <c r="B6328" s="2">
        <f t="shared" si="784"/>
        <v>2015</v>
      </c>
      <c r="C6328" s="2">
        <f t="shared" si="785"/>
        <v>12</v>
      </c>
      <c r="D6328" s="2" t="str">
        <f t="shared" si="786"/>
        <v>December</v>
      </c>
      <c r="E6328" s="2" t="str" cm="1">
        <f t="array" ref="E6328">_xlfn.IFS(C6328/3&lt;=1,"Q1",C6328/3&lt;=2,"Q2",C6328/3&lt;=3,"Q3",C6328/3&lt;=4,"Q4")</f>
        <v>Q4</v>
      </c>
      <c r="F6328" s="2" t="str">
        <f t="shared" si="787"/>
        <v>2015-Dec</v>
      </c>
      <c r="G6328" s="2">
        <f t="shared" si="788"/>
        <v>4</v>
      </c>
      <c r="H6328" s="2" t="str">
        <f t="shared" si="789"/>
        <v>Thursday</v>
      </c>
      <c r="I6328" s="2" t="str">
        <f t="shared" si="790"/>
        <v>FM9</v>
      </c>
      <c r="J6328" s="2">
        <f t="shared" si="791"/>
        <v>3</v>
      </c>
    </row>
    <row r="6329" spans="1:10" x14ac:dyDescent="0.35">
      <c r="A6329" s="4">
        <v>41270</v>
      </c>
      <c r="B6329" s="2">
        <f t="shared" si="784"/>
        <v>2012</v>
      </c>
      <c r="C6329" s="2">
        <f t="shared" si="785"/>
        <v>12</v>
      </c>
      <c r="D6329" s="2" t="str">
        <f t="shared" si="786"/>
        <v>December</v>
      </c>
      <c r="E6329" s="2" t="str" cm="1">
        <f t="array" ref="E6329">_xlfn.IFS(C6329/3&lt;=1,"Q1",C6329/3&lt;=2,"Q2",C6329/3&lt;=3,"Q3",C6329/3&lt;=4,"Q4")</f>
        <v>Q4</v>
      </c>
      <c r="F6329" s="2" t="str">
        <f t="shared" si="787"/>
        <v>2012-Dec</v>
      </c>
      <c r="G6329" s="2">
        <f t="shared" si="788"/>
        <v>4</v>
      </c>
      <c r="H6329" s="2" t="str">
        <f t="shared" si="789"/>
        <v>Thursday</v>
      </c>
      <c r="I6329" s="2" t="str">
        <f t="shared" si="790"/>
        <v>FM9</v>
      </c>
      <c r="J6329" s="2">
        <f t="shared" si="791"/>
        <v>3</v>
      </c>
    </row>
    <row r="6330" spans="1:10" x14ac:dyDescent="0.35">
      <c r="A6330" s="4">
        <v>41619</v>
      </c>
      <c r="B6330" s="2">
        <f t="shared" si="784"/>
        <v>2013</v>
      </c>
      <c r="C6330" s="2">
        <f t="shared" si="785"/>
        <v>12</v>
      </c>
      <c r="D6330" s="2" t="str">
        <f t="shared" si="786"/>
        <v>December</v>
      </c>
      <c r="E6330" s="2" t="str" cm="1">
        <f t="array" ref="E6330">_xlfn.IFS(C6330/3&lt;=1,"Q1",C6330/3&lt;=2,"Q2",C6330/3&lt;=3,"Q3",C6330/3&lt;=4,"Q4")</f>
        <v>Q4</v>
      </c>
      <c r="F6330" s="2" t="str">
        <f t="shared" si="787"/>
        <v>2013-Dec</v>
      </c>
      <c r="G6330" s="2">
        <f t="shared" si="788"/>
        <v>3</v>
      </c>
      <c r="H6330" s="2" t="str">
        <f t="shared" si="789"/>
        <v>Wednesday</v>
      </c>
      <c r="I6330" s="2" t="str">
        <f t="shared" si="790"/>
        <v>FM9</v>
      </c>
      <c r="J6330" s="2">
        <f t="shared" si="791"/>
        <v>3</v>
      </c>
    </row>
    <row r="6331" spans="1:10" x14ac:dyDescent="0.35">
      <c r="A6331" s="4">
        <v>41992</v>
      </c>
      <c r="B6331" s="2">
        <f t="shared" si="784"/>
        <v>2014</v>
      </c>
      <c r="C6331" s="2">
        <f t="shared" si="785"/>
        <v>12</v>
      </c>
      <c r="D6331" s="2" t="str">
        <f t="shared" si="786"/>
        <v>December</v>
      </c>
      <c r="E6331" s="2" t="str" cm="1">
        <f t="array" ref="E6331">_xlfn.IFS(C6331/3&lt;=1,"Q1",C6331/3&lt;=2,"Q2",C6331/3&lt;=3,"Q3",C6331/3&lt;=4,"Q4")</f>
        <v>Q4</v>
      </c>
      <c r="F6331" s="2" t="str">
        <f t="shared" si="787"/>
        <v>2014-Dec</v>
      </c>
      <c r="G6331" s="2">
        <f t="shared" si="788"/>
        <v>5</v>
      </c>
      <c r="H6331" s="2" t="str">
        <f t="shared" si="789"/>
        <v>Friday</v>
      </c>
      <c r="I6331" s="2" t="str">
        <f t="shared" si="790"/>
        <v>FM9</v>
      </c>
      <c r="J6331" s="2">
        <f t="shared" si="791"/>
        <v>3</v>
      </c>
    </row>
    <row r="6332" spans="1:10" x14ac:dyDescent="0.35">
      <c r="A6332" s="4">
        <v>40520</v>
      </c>
      <c r="B6332" s="2">
        <f t="shared" si="784"/>
        <v>2010</v>
      </c>
      <c r="C6332" s="2">
        <f t="shared" si="785"/>
        <v>12</v>
      </c>
      <c r="D6332" s="2" t="str">
        <f t="shared" si="786"/>
        <v>December</v>
      </c>
      <c r="E6332" s="2" t="str" cm="1">
        <f t="array" ref="E6332">_xlfn.IFS(C6332/3&lt;=1,"Q1",C6332/3&lt;=2,"Q2",C6332/3&lt;=3,"Q3",C6332/3&lt;=4,"Q4")</f>
        <v>Q4</v>
      </c>
      <c r="F6332" s="2" t="str">
        <f t="shared" si="787"/>
        <v>2010-Dec</v>
      </c>
      <c r="G6332" s="2">
        <f t="shared" si="788"/>
        <v>3</v>
      </c>
      <c r="H6332" s="2" t="str">
        <f t="shared" si="789"/>
        <v>Wednesday</v>
      </c>
      <c r="I6332" s="2" t="str">
        <f t="shared" si="790"/>
        <v>FM9</v>
      </c>
      <c r="J6332" s="2">
        <f t="shared" si="791"/>
        <v>3</v>
      </c>
    </row>
    <row r="6333" spans="1:10" x14ac:dyDescent="0.35">
      <c r="A6333" s="4">
        <v>41264</v>
      </c>
      <c r="B6333" s="2">
        <f t="shared" si="784"/>
        <v>2012</v>
      </c>
      <c r="C6333" s="2">
        <f t="shared" si="785"/>
        <v>12</v>
      </c>
      <c r="D6333" s="2" t="str">
        <f t="shared" si="786"/>
        <v>December</v>
      </c>
      <c r="E6333" s="2" t="str" cm="1">
        <f t="array" ref="E6333">_xlfn.IFS(C6333/3&lt;=1,"Q1",C6333/3&lt;=2,"Q2",C6333/3&lt;=3,"Q3",C6333/3&lt;=4,"Q4")</f>
        <v>Q4</v>
      </c>
      <c r="F6333" s="2" t="str">
        <f t="shared" si="787"/>
        <v>2012-Dec</v>
      </c>
      <c r="G6333" s="2">
        <f t="shared" si="788"/>
        <v>5</v>
      </c>
      <c r="H6333" s="2" t="str">
        <f t="shared" si="789"/>
        <v>Friday</v>
      </c>
      <c r="I6333" s="2" t="str">
        <f t="shared" si="790"/>
        <v>FM9</v>
      </c>
      <c r="J6333" s="2">
        <f t="shared" si="791"/>
        <v>3</v>
      </c>
    </row>
    <row r="6334" spans="1:10" x14ac:dyDescent="0.35">
      <c r="A6334" s="4">
        <v>40536</v>
      </c>
      <c r="B6334" s="2">
        <f t="shared" si="784"/>
        <v>2010</v>
      </c>
      <c r="C6334" s="2">
        <f t="shared" si="785"/>
        <v>12</v>
      </c>
      <c r="D6334" s="2" t="str">
        <f t="shared" si="786"/>
        <v>December</v>
      </c>
      <c r="E6334" s="2" t="str" cm="1">
        <f t="array" ref="E6334">_xlfn.IFS(C6334/3&lt;=1,"Q1",C6334/3&lt;=2,"Q2",C6334/3&lt;=3,"Q3",C6334/3&lt;=4,"Q4")</f>
        <v>Q4</v>
      </c>
      <c r="F6334" s="2" t="str">
        <f t="shared" si="787"/>
        <v>2010-Dec</v>
      </c>
      <c r="G6334" s="2">
        <f t="shared" si="788"/>
        <v>5</v>
      </c>
      <c r="H6334" s="2" t="str">
        <f t="shared" si="789"/>
        <v>Friday</v>
      </c>
      <c r="I6334" s="2" t="str">
        <f t="shared" si="790"/>
        <v>FM9</v>
      </c>
      <c r="J6334" s="2">
        <f t="shared" si="791"/>
        <v>3</v>
      </c>
    </row>
    <row r="6335" spans="1:10" x14ac:dyDescent="0.35">
      <c r="A6335" s="4">
        <v>43435</v>
      </c>
      <c r="B6335" s="2">
        <f t="shared" si="784"/>
        <v>2018</v>
      </c>
      <c r="C6335" s="2">
        <f t="shared" si="785"/>
        <v>12</v>
      </c>
      <c r="D6335" s="2" t="str">
        <f t="shared" si="786"/>
        <v>December</v>
      </c>
      <c r="E6335" s="2" t="str" cm="1">
        <f t="array" ref="E6335">_xlfn.IFS(C6335/3&lt;=1,"Q1",C6335/3&lt;=2,"Q2",C6335/3&lt;=3,"Q3",C6335/3&lt;=4,"Q4")</f>
        <v>Q4</v>
      </c>
      <c r="F6335" s="2" t="str">
        <f t="shared" si="787"/>
        <v>2018-Dec</v>
      </c>
      <c r="G6335" s="2">
        <f t="shared" si="788"/>
        <v>6</v>
      </c>
      <c r="H6335" s="2" t="str">
        <f t="shared" si="789"/>
        <v>Saturday</v>
      </c>
      <c r="I6335" s="2" t="str">
        <f t="shared" si="790"/>
        <v>FM9</v>
      </c>
      <c r="J6335" s="2">
        <f t="shared" si="791"/>
        <v>3</v>
      </c>
    </row>
    <row r="6336" spans="1:10" x14ac:dyDescent="0.35">
      <c r="A6336" s="4">
        <v>43088</v>
      </c>
      <c r="B6336" s="2">
        <f t="shared" si="784"/>
        <v>2017</v>
      </c>
      <c r="C6336" s="2">
        <f t="shared" si="785"/>
        <v>12</v>
      </c>
      <c r="D6336" s="2" t="str">
        <f t="shared" si="786"/>
        <v>December</v>
      </c>
      <c r="E6336" s="2" t="str" cm="1">
        <f t="array" ref="E6336">_xlfn.IFS(C6336/3&lt;=1,"Q1",C6336/3&lt;=2,"Q2",C6336/3&lt;=3,"Q3",C6336/3&lt;=4,"Q4")</f>
        <v>Q4</v>
      </c>
      <c r="F6336" s="2" t="str">
        <f t="shared" si="787"/>
        <v>2017-Dec</v>
      </c>
      <c r="G6336" s="2">
        <f t="shared" si="788"/>
        <v>2</v>
      </c>
      <c r="H6336" s="2" t="str">
        <f t="shared" si="789"/>
        <v>Tuesday</v>
      </c>
      <c r="I6336" s="2" t="str">
        <f t="shared" si="790"/>
        <v>FM9</v>
      </c>
      <c r="J6336" s="2">
        <f t="shared" si="791"/>
        <v>3</v>
      </c>
    </row>
    <row r="6337" spans="1:10" x14ac:dyDescent="0.35">
      <c r="A6337" s="4">
        <v>43082</v>
      </c>
      <c r="B6337" s="2">
        <f t="shared" si="784"/>
        <v>2017</v>
      </c>
      <c r="C6337" s="2">
        <f t="shared" si="785"/>
        <v>12</v>
      </c>
      <c r="D6337" s="2" t="str">
        <f t="shared" si="786"/>
        <v>December</v>
      </c>
      <c r="E6337" s="2" t="str" cm="1">
        <f t="array" ref="E6337">_xlfn.IFS(C6337/3&lt;=1,"Q1",C6337/3&lt;=2,"Q2",C6337/3&lt;=3,"Q3",C6337/3&lt;=4,"Q4")</f>
        <v>Q4</v>
      </c>
      <c r="F6337" s="2" t="str">
        <f t="shared" si="787"/>
        <v>2017-Dec</v>
      </c>
      <c r="G6337" s="2">
        <f t="shared" si="788"/>
        <v>3</v>
      </c>
      <c r="H6337" s="2" t="str">
        <f t="shared" si="789"/>
        <v>Wednesday</v>
      </c>
      <c r="I6337" s="2" t="str">
        <f t="shared" si="790"/>
        <v>FM9</v>
      </c>
      <c r="J6337" s="2">
        <f t="shared" si="791"/>
        <v>3</v>
      </c>
    </row>
    <row r="6338" spans="1:10" x14ac:dyDescent="0.35">
      <c r="A6338" s="4">
        <v>40855</v>
      </c>
      <c r="B6338" s="2">
        <f t="shared" si="784"/>
        <v>2011</v>
      </c>
      <c r="C6338" s="2">
        <f t="shared" si="785"/>
        <v>11</v>
      </c>
      <c r="D6338" s="2" t="str">
        <f t="shared" si="786"/>
        <v>November</v>
      </c>
      <c r="E6338" s="2" t="str" cm="1">
        <f t="array" ref="E6338">_xlfn.IFS(C6338/3&lt;=1,"Q1",C6338/3&lt;=2,"Q2",C6338/3&lt;=3,"Q3",C6338/3&lt;=4,"Q4")</f>
        <v>Q4</v>
      </c>
      <c r="F6338" s="2" t="str">
        <f t="shared" si="787"/>
        <v>2011-Nov</v>
      </c>
      <c r="G6338" s="2">
        <f t="shared" si="788"/>
        <v>2</v>
      </c>
      <c r="H6338" s="2" t="str">
        <f t="shared" si="789"/>
        <v>Tuesday</v>
      </c>
      <c r="I6338" s="2" t="str">
        <f t="shared" si="790"/>
        <v>FM8</v>
      </c>
      <c r="J6338" s="2">
        <f t="shared" si="791"/>
        <v>3</v>
      </c>
    </row>
    <row r="6339" spans="1:10" x14ac:dyDescent="0.35">
      <c r="A6339" s="4">
        <v>40869</v>
      </c>
      <c r="B6339" s="2">
        <f t="shared" ref="B6339:B6402" si="792">YEAR(A6339)</f>
        <v>2011</v>
      </c>
      <c r="C6339" s="2">
        <f t="shared" ref="C6339:C6402" si="793">MONTH(A6339)</f>
        <v>11</v>
      </c>
      <c r="D6339" s="2" t="str">
        <f t="shared" ref="D6339:D6402" si="794">TEXT(A6339,"mmmm")</f>
        <v>November</v>
      </c>
      <c r="E6339" s="2" t="str" cm="1">
        <f t="array" ref="E6339">_xlfn.IFS(C6339/3&lt;=1,"Q1",C6339/3&lt;=2,"Q2",C6339/3&lt;=3,"Q3",C6339/3&lt;=4,"Q4")</f>
        <v>Q4</v>
      </c>
      <c r="F6339" s="2" t="str">
        <f t="shared" ref="F6339:F6402" si="795">TEXT(A6339,"yyyy"&amp;"-"&amp;"mmm")</f>
        <v>2011-Nov</v>
      </c>
      <c r="G6339" s="2">
        <f t="shared" ref="G6339:G6402" si="796">WEEKDAY(A6339,2)</f>
        <v>2</v>
      </c>
      <c r="H6339" s="2" t="str">
        <f t="shared" ref="H6339:H6402" si="797">TEXT(A6339,"dddd")</f>
        <v>Tuesday</v>
      </c>
      <c r="I6339" s="2" t="str">
        <f t="shared" ref="I6339:I6402" si="798">"FM" &amp; (MOD(MONTH(A6339) - 4, 12) + 1)</f>
        <v>FM8</v>
      </c>
      <c r="J6339" s="2">
        <f t="shared" ref="J6339:J6402" si="799">INT((MOD(MONTH(A6339) - 4, 12))/3) + 1</f>
        <v>3</v>
      </c>
    </row>
    <row r="6340" spans="1:10" x14ac:dyDescent="0.35">
      <c r="A6340" s="4">
        <v>41231</v>
      </c>
      <c r="B6340" s="2">
        <f t="shared" si="792"/>
        <v>2012</v>
      </c>
      <c r="C6340" s="2">
        <f t="shared" si="793"/>
        <v>11</v>
      </c>
      <c r="D6340" s="2" t="str">
        <f t="shared" si="794"/>
        <v>November</v>
      </c>
      <c r="E6340" s="2" t="str" cm="1">
        <f t="array" ref="E6340">_xlfn.IFS(C6340/3&lt;=1,"Q1",C6340/3&lt;=2,"Q2",C6340/3&lt;=3,"Q3",C6340/3&lt;=4,"Q4")</f>
        <v>Q4</v>
      </c>
      <c r="F6340" s="2" t="str">
        <f t="shared" si="795"/>
        <v>2012-Nov</v>
      </c>
      <c r="G6340" s="2">
        <f t="shared" si="796"/>
        <v>7</v>
      </c>
      <c r="H6340" s="2" t="str">
        <f t="shared" si="797"/>
        <v>Sunday</v>
      </c>
      <c r="I6340" s="2" t="str">
        <f t="shared" si="798"/>
        <v>FM8</v>
      </c>
      <c r="J6340" s="2">
        <f t="shared" si="799"/>
        <v>3</v>
      </c>
    </row>
    <row r="6341" spans="1:10" x14ac:dyDescent="0.35">
      <c r="A6341" s="4">
        <v>41581</v>
      </c>
      <c r="B6341" s="2">
        <f t="shared" si="792"/>
        <v>2013</v>
      </c>
      <c r="C6341" s="2">
        <f t="shared" si="793"/>
        <v>11</v>
      </c>
      <c r="D6341" s="2" t="str">
        <f t="shared" si="794"/>
        <v>November</v>
      </c>
      <c r="E6341" s="2" t="str" cm="1">
        <f t="array" ref="E6341">_xlfn.IFS(C6341/3&lt;=1,"Q1",C6341/3&lt;=2,"Q2",C6341/3&lt;=3,"Q3",C6341/3&lt;=4,"Q4")</f>
        <v>Q4</v>
      </c>
      <c r="F6341" s="2" t="str">
        <f t="shared" si="795"/>
        <v>2013-Nov</v>
      </c>
      <c r="G6341" s="2">
        <f t="shared" si="796"/>
        <v>7</v>
      </c>
      <c r="H6341" s="2" t="str">
        <f t="shared" si="797"/>
        <v>Sunday</v>
      </c>
      <c r="I6341" s="2" t="str">
        <f t="shared" si="798"/>
        <v>FM8</v>
      </c>
      <c r="J6341" s="2">
        <f t="shared" si="799"/>
        <v>3</v>
      </c>
    </row>
    <row r="6342" spans="1:10" x14ac:dyDescent="0.35">
      <c r="A6342" s="4">
        <v>42698</v>
      </c>
      <c r="B6342" s="2">
        <f t="shared" si="792"/>
        <v>2016</v>
      </c>
      <c r="C6342" s="2">
        <f t="shared" si="793"/>
        <v>11</v>
      </c>
      <c r="D6342" s="2" t="str">
        <f t="shared" si="794"/>
        <v>November</v>
      </c>
      <c r="E6342" s="2" t="str" cm="1">
        <f t="array" ref="E6342">_xlfn.IFS(C6342/3&lt;=1,"Q1",C6342/3&lt;=2,"Q2",C6342/3&lt;=3,"Q3",C6342/3&lt;=4,"Q4")</f>
        <v>Q4</v>
      </c>
      <c r="F6342" s="2" t="str">
        <f t="shared" si="795"/>
        <v>2016-Nov</v>
      </c>
      <c r="G6342" s="2">
        <f t="shared" si="796"/>
        <v>4</v>
      </c>
      <c r="H6342" s="2" t="str">
        <f t="shared" si="797"/>
        <v>Thursday</v>
      </c>
      <c r="I6342" s="2" t="str">
        <f t="shared" si="798"/>
        <v>FM8</v>
      </c>
      <c r="J6342" s="2">
        <f t="shared" si="799"/>
        <v>3</v>
      </c>
    </row>
    <row r="6343" spans="1:10" x14ac:dyDescent="0.35">
      <c r="A6343" s="4">
        <v>41955</v>
      </c>
      <c r="B6343" s="2">
        <f t="shared" si="792"/>
        <v>2014</v>
      </c>
      <c r="C6343" s="2">
        <f t="shared" si="793"/>
        <v>11</v>
      </c>
      <c r="D6343" s="2" t="str">
        <f t="shared" si="794"/>
        <v>November</v>
      </c>
      <c r="E6343" s="2" t="str" cm="1">
        <f t="array" ref="E6343">_xlfn.IFS(C6343/3&lt;=1,"Q1",C6343/3&lt;=2,"Q2",C6343/3&lt;=3,"Q3",C6343/3&lt;=4,"Q4")</f>
        <v>Q4</v>
      </c>
      <c r="F6343" s="2" t="str">
        <f t="shared" si="795"/>
        <v>2014-Nov</v>
      </c>
      <c r="G6343" s="2">
        <f t="shared" si="796"/>
        <v>3</v>
      </c>
      <c r="H6343" s="2" t="str">
        <f t="shared" si="797"/>
        <v>Wednesday</v>
      </c>
      <c r="I6343" s="2" t="str">
        <f t="shared" si="798"/>
        <v>FM8</v>
      </c>
      <c r="J6343" s="2">
        <f t="shared" si="799"/>
        <v>3</v>
      </c>
    </row>
    <row r="6344" spans="1:10" x14ac:dyDescent="0.35">
      <c r="A6344" s="4">
        <v>42694</v>
      </c>
      <c r="B6344" s="2">
        <f t="shared" si="792"/>
        <v>2016</v>
      </c>
      <c r="C6344" s="2">
        <f t="shared" si="793"/>
        <v>11</v>
      </c>
      <c r="D6344" s="2" t="str">
        <f t="shared" si="794"/>
        <v>November</v>
      </c>
      <c r="E6344" s="2" t="str" cm="1">
        <f t="array" ref="E6344">_xlfn.IFS(C6344/3&lt;=1,"Q1",C6344/3&lt;=2,"Q2",C6344/3&lt;=3,"Q3",C6344/3&lt;=4,"Q4")</f>
        <v>Q4</v>
      </c>
      <c r="F6344" s="2" t="str">
        <f t="shared" si="795"/>
        <v>2016-Nov</v>
      </c>
      <c r="G6344" s="2">
        <f t="shared" si="796"/>
        <v>7</v>
      </c>
      <c r="H6344" s="2" t="str">
        <f t="shared" si="797"/>
        <v>Sunday</v>
      </c>
      <c r="I6344" s="2" t="str">
        <f t="shared" si="798"/>
        <v>FM8</v>
      </c>
      <c r="J6344" s="2">
        <f t="shared" si="799"/>
        <v>3</v>
      </c>
    </row>
    <row r="6345" spans="1:10" x14ac:dyDescent="0.35">
      <c r="A6345" s="4">
        <v>41605</v>
      </c>
      <c r="B6345" s="2">
        <f t="shared" si="792"/>
        <v>2013</v>
      </c>
      <c r="C6345" s="2">
        <f t="shared" si="793"/>
        <v>11</v>
      </c>
      <c r="D6345" s="2" t="str">
        <f t="shared" si="794"/>
        <v>November</v>
      </c>
      <c r="E6345" s="2" t="str" cm="1">
        <f t="array" ref="E6345">_xlfn.IFS(C6345/3&lt;=1,"Q1",C6345/3&lt;=2,"Q2",C6345/3&lt;=3,"Q3",C6345/3&lt;=4,"Q4")</f>
        <v>Q4</v>
      </c>
      <c r="F6345" s="2" t="str">
        <f t="shared" si="795"/>
        <v>2013-Nov</v>
      </c>
      <c r="G6345" s="2">
        <f t="shared" si="796"/>
        <v>3</v>
      </c>
      <c r="H6345" s="2" t="str">
        <f t="shared" si="797"/>
        <v>Wednesday</v>
      </c>
      <c r="I6345" s="2" t="str">
        <f t="shared" si="798"/>
        <v>FM8</v>
      </c>
      <c r="J6345" s="2">
        <f t="shared" si="799"/>
        <v>3</v>
      </c>
    </row>
    <row r="6346" spans="1:10" x14ac:dyDescent="0.35">
      <c r="A6346" s="4">
        <v>41963</v>
      </c>
      <c r="B6346" s="2">
        <f t="shared" si="792"/>
        <v>2014</v>
      </c>
      <c r="C6346" s="2">
        <f t="shared" si="793"/>
        <v>11</v>
      </c>
      <c r="D6346" s="2" t="str">
        <f t="shared" si="794"/>
        <v>November</v>
      </c>
      <c r="E6346" s="2" t="str" cm="1">
        <f t="array" ref="E6346">_xlfn.IFS(C6346/3&lt;=1,"Q1",C6346/3&lt;=2,"Q2",C6346/3&lt;=3,"Q3",C6346/3&lt;=4,"Q4")</f>
        <v>Q4</v>
      </c>
      <c r="F6346" s="2" t="str">
        <f t="shared" si="795"/>
        <v>2014-Nov</v>
      </c>
      <c r="G6346" s="2">
        <f t="shared" si="796"/>
        <v>4</v>
      </c>
      <c r="H6346" s="2" t="str">
        <f t="shared" si="797"/>
        <v>Thursday</v>
      </c>
      <c r="I6346" s="2" t="str">
        <f t="shared" si="798"/>
        <v>FM8</v>
      </c>
      <c r="J6346" s="2">
        <f t="shared" si="799"/>
        <v>3</v>
      </c>
    </row>
    <row r="6347" spans="1:10" x14ac:dyDescent="0.35">
      <c r="A6347" s="4">
        <v>41230</v>
      </c>
      <c r="B6347" s="2">
        <f t="shared" si="792"/>
        <v>2012</v>
      </c>
      <c r="C6347" s="2">
        <f t="shared" si="793"/>
        <v>11</v>
      </c>
      <c r="D6347" s="2" t="str">
        <f t="shared" si="794"/>
        <v>November</v>
      </c>
      <c r="E6347" s="2" t="str" cm="1">
        <f t="array" ref="E6347">_xlfn.IFS(C6347/3&lt;=1,"Q1",C6347/3&lt;=2,"Q2",C6347/3&lt;=3,"Q3",C6347/3&lt;=4,"Q4")</f>
        <v>Q4</v>
      </c>
      <c r="F6347" s="2" t="str">
        <f t="shared" si="795"/>
        <v>2012-Nov</v>
      </c>
      <c r="G6347" s="2">
        <f t="shared" si="796"/>
        <v>6</v>
      </c>
      <c r="H6347" s="2" t="str">
        <f t="shared" si="797"/>
        <v>Saturday</v>
      </c>
      <c r="I6347" s="2" t="str">
        <f t="shared" si="798"/>
        <v>FM8</v>
      </c>
      <c r="J6347" s="2">
        <f t="shared" si="799"/>
        <v>3</v>
      </c>
    </row>
    <row r="6348" spans="1:10" x14ac:dyDescent="0.35">
      <c r="A6348" s="4">
        <v>42677</v>
      </c>
      <c r="B6348" s="2">
        <f t="shared" si="792"/>
        <v>2016</v>
      </c>
      <c r="C6348" s="2">
        <f t="shared" si="793"/>
        <v>11</v>
      </c>
      <c r="D6348" s="2" t="str">
        <f t="shared" si="794"/>
        <v>November</v>
      </c>
      <c r="E6348" s="2" t="str" cm="1">
        <f t="array" ref="E6348">_xlfn.IFS(C6348/3&lt;=1,"Q1",C6348/3&lt;=2,"Q2",C6348/3&lt;=3,"Q3",C6348/3&lt;=4,"Q4")</f>
        <v>Q4</v>
      </c>
      <c r="F6348" s="2" t="str">
        <f t="shared" si="795"/>
        <v>2016-Nov</v>
      </c>
      <c r="G6348" s="2">
        <f t="shared" si="796"/>
        <v>4</v>
      </c>
      <c r="H6348" s="2" t="str">
        <f t="shared" si="797"/>
        <v>Thursday</v>
      </c>
      <c r="I6348" s="2" t="str">
        <f t="shared" si="798"/>
        <v>FM8</v>
      </c>
      <c r="J6348" s="2">
        <f t="shared" si="799"/>
        <v>3</v>
      </c>
    </row>
    <row r="6349" spans="1:10" x14ac:dyDescent="0.35">
      <c r="A6349" s="4">
        <v>41194</v>
      </c>
      <c r="B6349" s="2">
        <f t="shared" si="792"/>
        <v>2012</v>
      </c>
      <c r="C6349" s="2">
        <f t="shared" si="793"/>
        <v>10</v>
      </c>
      <c r="D6349" s="2" t="str">
        <f t="shared" si="794"/>
        <v>October</v>
      </c>
      <c r="E6349" s="2" t="str" cm="1">
        <f t="array" ref="E6349">_xlfn.IFS(C6349/3&lt;=1,"Q1",C6349/3&lt;=2,"Q2",C6349/3&lt;=3,"Q3",C6349/3&lt;=4,"Q4")</f>
        <v>Q4</v>
      </c>
      <c r="F6349" s="2" t="str">
        <f t="shared" si="795"/>
        <v>2012-Oct</v>
      </c>
      <c r="G6349" s="2">
        <f t="shared" si="796"/>
        <v>5</v>
      </c>
      <c r="H6349" s="2" t="str">
        <f t="shared" si="797"/>
        <v>Friday</v>
      </c>
      <c r="I6349" s="2" t="str">
        <f t="shared" si="798"/>
        <v>FM7</v>
      </c>
      <c r="J6349" s="2">
        <f t="shared" si="799"/>
        <v>3</v>
      </c>
    </row>
    <row r="6350" spans="1:10" x14ac:dyDescent="0.35">
      <c r="A6350" s="4">
        <v>41919</v>
      </c>
      <c r="B6350" s="2">
        <f t="shared" si="792"/>
        <v>2014</v>
      </c>
      <c r="C6350" s="2">
        <f t="shared" si="793"/>
        <v>10</v>
      </c>
      <c r="D6350" s="2" t="str">
        <f t="shared" si="794"/>
        <v>October</v>
      </c>
      <c r="E6350" s="2" t="str" cm="1">
        <f t="array" ref="E6350">_xlfn.IFS(C6350/3&lt;=1,"Q1",C6350/3&lt;=2,"Q2",C6350/3&lt;=3,"Q3",C6350/3&lt;=4,"Q4")</f>
        <v>Q4</v>
      </c>
      <c r="F6350" s="2" t="str">
        <f t="shared" si="795"/>
        <v>2014-Oct</v>
      </c>
      <c r="G6350" s="2">
        <f t="shared" si="796"/>
        <v>2</v>
      </c>
      <c r="H6350" s="2" t="str">
        <f t="shared" si="797"/>
        <v>Tuesday</v>
      </c>
      <c r="I6350" s="2" t="str">
        <f t="shared" si="798"/>
        <v>FM7</v>
      </c>
      <c r="J6350" s="2">
        <f t="shared" si="799"/>
        <v>3</v>
      </c>
    </row>
    <row r="6351" spans="1:10" x14ac:dyDescent="0.35">
      <c r="A6351" s="4">
        <v>43024</v>
      </c>
      <c r="B6351" s="2">
        <f t="shared" si="792"/>
        <v>2017</v>
      </c>
      <c r="C6351" s="2">
        <f t="shared" si="793"/>
        <v>10</v>
      </c>
      <c r="D6351" s="2" t="str">
        <f t="shared" si="794"/>
        <v>October</v>
      </c>
      <c r="E6351" s="2" t="str" cm="1">
        <f t="array" ref="E6351">_xlfn.IFS(C6351/3&lt;=1,"Q1",C6351/3&lt;=2,"Q2",C6351/3&lt;=3,"Q3",C6351/3&lt;=4,"Q4")</f>
        <v>Q4</v>
      </c>
      <c r="F6351" s="2" t="str">
        <f t="shared" si="795"/>
        <v>2017-Oct</v>
      </c>
      <c r="G6351" s="2">
        <f t="shared" si="796"/>
        <v>1</v>
      </c>
      <c r="H6351" s="2" t="str">
        <f t="shared" si="797"/>
        <v>Monday</v>
      </c>
      <c r="I6351" s="2" t="str">
        <f t="shared" si="798"/>
        <v>FM7</v>
      </c>
      <c r="J6351" s="2">
        <f t="shared" si="799"/>
        <v>3</v>
      </c>
    </row>
    <row r="6352" spans="1:10" x14ac:dyDescent="0.35">
      <c r="A6352" s="4">
        <v>42297</v>
      </c>
      <c r="B6352" s="2">
        <f t="shared" si="792"/>
        <v>2015</v>
      </c>
      <c r="C6352" s="2">
        <f t="shared" si="793"/>
        <v>10</v>
      </c>
      <c r="D6352" s="2" t="str">
        <f t="shared" si="794"/>
        <v>October</v>
      </c>
      <c r="E6352" s="2" t="str" cm="1">
        <f t="array" ref="E6352">_xlfn.IFS(C6352/3&lt;=1,"Q1",C6352/3&lt;=2,"Q2",C6352/3&lt;=3,"Q3",C6352/3&lt;=4,"Q4")</f>
        <v>Q4</v>
      </c>
      <c r="F6352" s="2" t="str">
        <f t="shared" si="795"/>
        <v>2015-Oct</v>
      </c>
      <c r="G6352" s="2">
        <f t="shared" si="796"/>
        <v>2</v>
      </c>
      <c r="H6352" s="2" t="str">
        <f t="shared" si="797"/>
        <v>Tuesday</v>
      </c>
      <c r="I6352" s="2" t="str">
        <f t="shared" si="798"/>
        <v>FM7</v>
      </c>
      <c r="J6352" s="2">
        <f t="shared" si="799"/>
        <v>3</v>
      </c>
    </row>
    <row r="6353" spans="1:10" x14ac:dyDescent="0.35">
      <c r="A6353" s="4">
        <v>43378</v>
      </c>
      <c r="B6353" s="2">
        <f t="shared" si="792"/>
        <v>2018</v>
      </c>
      <c r="C6353" s="2">
        <f t="shared" si="793"/>
        <v>10</v>
      </c>
      <c r="D6353" s="2" t="str">
        <f t="shared" si="794"/>
        <v>October</v>
      </c>
      <c r="E6353" s="2" t="str" cm="1">
        <f t="array" ref="E6353">_xlfn.IFS(C6353/3&lt;=1,"Q1",C6353/3&lt;=2,"Q2",C6353/3&lt;=3,"Q3",C6353/3&lt;=4,"Q4")</f>
        <v>Q4</v>
      </c>
      <c r="F6353" s="2" t="str">
        <f t="shared" si="795"/>
        <v>2018-Oct</v>
      </c>
      <c r="G6353" s="2">
        <f t="shared" si="796"/>
        <v>5</v>
      </c>
      <c r="H6353" s="2" t="str">
        <f t="shared" si="797"/>
        <v>Friday</v>
      </c>
      <c r="I6353" s="2" t="str">
        <f t="shared" si="798"/>
        <v>FM7</v>
      </c>
      <c r="J6353" s="2">
        <f t="shared" si="799"/>
        <v>3</v>
      </c>
    </row>
    <row r="6354" spans="1:10" x14ac:dyDescent="0.35">
      <c r="A6354" s="4">
        <v>41916</v>
      </c>
      <c r="B6354" s="2">
        <f t="shared" si="792"/>
        <v>2014</v>
      </c>
      <c r="C6354" s="2">
        <f t="shared" si="793"/>
        <v>10</v>
      </c>
      <c r="D6354" s="2" t="str">
        <f t="shared" si="794"/>
        <v>October</v>
      </c>
      <c r="E6354" s="2" t="str" cm="1">
        <f t="array" ref="E6354">_xlfn.IFS(C6354/3&lt;=1,"Q1",C6354/3&lt;=2,"Q2",C6354/3&lt;=3,"Q3",C6354/3&lt;=4,"Q4")</f>
        <v>Q4</v>
      </c>
      <c r="F6354" s="2" t="str">
        <f t="shared" si="795"/>
        <v>2014-Oct</v>
      </c>
      <c r="G6354" s="2">
        <f t="shared" si="796"/>
        <v>6</v>
      </c>
      <c r="H6354" s="2" t="str">
        <f t="shared" si="797"/>
        <v>Saturday</v>
      </c>
      <c r="I6354" s="2" t="str">
        <f t="shared" si="798"/>
        <v>FM7</v>
      </c>
      <c r="J6354" s="2">
        <f t="shared" si="799"/>
        <v>3</v>
      </c>
    </row>
    <row r="6355" spans="1:10" x14ac:dyDescent="0.35">
      <c r="A6355" s="4">
        <v>40667</v>
      </c>
      <c r="B6355" s="2">
        <f t="shared" si="792"/>
        <v>2011</v>
      </c>
      <c r="C6355" s="2">
        <f t="shared" si="793"/>
        <v>5</v>
      </c>
      <c r="D6355" s="2" t="str">
        <f t="shared" si="794"/>
        <v>May</v>
      </c>
      <c r="E6355" s="2" t="str" cm="1">
        <f t="array" ref="E6355">_xlfn.IFS(C6355/3&lt;=1,"Q1",C6355/3&lt;=2,"Q2",C6355/3&lt;=3,"Q3",C6355/3&lt;=4,"Q4")</f>
        <v>Q2</v>
      </c>
      <c r="F6355" s="2" t="str">
        <f t="shared" si="795"/>
        <v>2011-May</v>
      </c>
      <c r="G6355" s="2">
        <f t="shared" si="796"/>
        <v>3</v>
      </c>
      <c r="H6355" s="2" t="str">
        <f t="shared" si="797"/>
        <v>Wednesday</v>
      </c>
      <c r="I6355" s="2" t="str">
        <f t="shared" si="798"/>
        <v>FM2</v>
      </c>
      <c r="J6355" s="2">
        <f t="shared" si="799"/>
        <v>1</v>
      </c>
    </row>
    <row r="6356" spans="1:10" x14ac:dyDescent="0.35">
      <c r="A6356" s="4">
        <v>42634</v>
      </c>
      <c r="B6356" s="2">
        <f t="shared" si="792"/>
        <v>2016</v>
      </c>
      <c r="C6356" s="2">
        <f t="shared" si="793"/>
        <v>9</v>
      </c>
      <c r="D6356" s="2" t="str">
        <f t="shared" si="794"/>
        <v>September</v>
      </c>
      <c r="E6356" s="2" t="str" cm="1">
        <f t="array" ref="E6356">_xlfn.IFS(C6356/3&lt;=1,"Q1",C6356/3&lt;=2,"Q2",C6356/3&lt;=3,"Q3",C6356/3&lt;=4,"Q4")</f>
        <v>Q3</v>
      </c>
      <c r="F6356" s="2" t="str">
        <f t="shared" si="795"/>
        <v>2016-Sep</v>
      </c>
      <c r="G6356" s="2">
        <f t="shared" si="796"/>
        <v>3</v>
      </c>
      <c r="H6356" s="2" t="str">
        <f t="shared" si="797"/>
        <v>Wednesday</v>
      </c>
      <c r="I6356" s="2" t="str">
        <f t="shared" si="798"/>
        <v>FM6</v>
      </c>
      <c r="J6356" s="2">
        <f t="shared" si="799"/>
        <v>2</v>
      </c>
    </row>
    <row r="6357" spans="1:10" x14ac:dyDescent="0.35">
      <c r="A6357" s="4">
        <v>42995</v>
      </c>
      <c r="B6357" s="2">
        <f t="shared" si="792"/>
        <v>2017</v>
      </c>
      <c r="C6357" s="2">
        <f t="shared" si="793"/>
        <v>9</v>
      </c>
      <c r="D6357" s="2" t="str">
        <f t="shared" si="794"/>
        <v>September</v>
      </c>
      <c r="E6357" s="2" t="str" cm="1">
        <f t="array" ref="E6357">_xlfn.IFS(C6357/3&lt;=1,"Q1",C6357/3&lt;=2,"Q2",C6357/3&lt;=3,"Q3",C6357/3&lt;=4,"Q4")</f>
        <v>Q3</v>
      </c>
      <c r="F6357" s="2" t="str">
        <f t="shared" si="795"/>
        <v>2017-Sep</v>
      </c>
      <c r="G6357" s="2">
        <f t="shared" si="796"/>
        <v>7</v>
      </c>
      <c r="H6357" s="2" t="str">
        <f t="shared" si="797"/>
        <v>Sunday</v>
      </c>
      <c r="I6357" s="2" t="str">
        <f t="shared" si="798"/>
        <v>FM6</v>
      </c>
      <c r="J6357" s="2">
        <f t="shared" si="799"/>
        <v>2</v>
      </c>
    </row>
    <row r="6358" spans="1:10" x14ac:dyDescent="0.35">
      <c r="A6358" s="4">
        <v>42628</v>
      </c>
      <c r="B6358" s="2">
        <f t="shared" si="792"/>
        <v>2016</v>
      </c>
      <c r="C6358" s="2">
        <f t="shared" si="793"/>
        <v>9</v>
      </c>
      <c r="D6358" s="2" t="str">
        <f t="shared" si="794"/>
        <v>September</v>
      </c>
      <c r="E6358" s="2" t="str" cm="1">
        <f t="array" ref="E6358">_xlfn.IFS(C6358/3&lt;=1,"Q1",C6358/3&lt;=2,"Q2",C6358/3&lt;=3,"Q3",C6358/3&lt;=4,"Q4")</f>
        <v>Q3</v>
      </c>
      <c r="F6358" s="2" t="str">
        <f t="shared" si="795"/>
        <v>2016-Sep</v>
      </c>
      <c r="G6358" s="2">
        <f t="shared" si="796"/>
        <v>4</v>
      </c>
      <c r="H6358" s="2" t="str">
        <f t="shared" si="797"/>
        <v>Thursday</v>
      </c>
      <c r="I6358" s="2" t="str">
        <f t="shared" si="798"/>
        <v>FM6</v>
      </c>
      <c r="J6358" s="2">
        <f t="shared" si="799"/>
        <v>2</v>
      </c>
    </row>
    <row r="6359" spans="1:10" x14ac:dyDescent="0.35">
      <c r="A6359" s="4">
        <v>41132</v>
      </c>
      <c r="B6359" s="2">
        <f t="shared" si="792"/>
        <v>2012</v>
      </c>
      <c r="C6359" s="2">
        <f t="shared" si="793"/>
        <v>8</v>
      </c>
      <c r="D6359" s="2" t="str">
        <f t="shared" si="794"/>
        <v>August</v>
      </c>
      <c r="E6359" s="2" t="str" cm="1">
        <f t="array" ref="E6359">_xlfn.IFS(C6359/3&lt;=1,"Q1",C6359/3&lt;=2,"Q2",C6359/3&lt;=3,"Q3",C6359/3&lt;=4,"Q4")</f>
        <v>Q3</v>
      </c>
      <c r="F6359" s="2" t="str">
        <f t="shared" si="795"/>
        <v>2012-Aug</v>
      </c>
      <c r="G6359" s="2">
        <f t="shared" si="796"/>
        <v>6</v>
      </c>
      <c r="H6359" s="2" t="str">
        <f t="shared" si="797"/>
        <v>Saturday</v>
      </c>
      <c r="I6359" s="2" t="str">
        <f t="shared" si="798"/>
        <v>FM5</v>
      </c>
      <c r="J6359" s="2">
        <f t="shared" si="799"/>
        <v>2</v>
      </c>
    </row>
    <row r="6360" spans="1:10" x14ac:dyDescent="0.35">
      <c r="A6360" s="4">
        <v>42972</v>
      </c>
      <c r="B6360" s="2">
        <f t="shared" si="792"/>
        <v>2017</v>
      </c>
      <c r="C6360" s="2">
        <f t="shared" si="793"/>
        <v>8</v>
      </c>
      <c r="D6360" s="2" t="str">
        <f t="shared" si="794"/>
        <v>August</v>
      </c>
      <c r="E6360" s="2" t="str" cm="1">
        <f t="array" ref="E6360">_xlfn.IFS(C6360/3&lt;=1,"Q1",C6360/3&lt;=2,"Q2",C6360/3&lt;=3,"Q3",C6360/3&lt;=4,"Q4")</f>
        <v>Q3</v>
      </c>
      <c r="F6360" s="2" t="str">
        <f t="shared" si="795"/>
        <v>2017-Aug</v>
      </c>
      <c r="G6360" s="2">
        <f t="shared" si="796"/>
        <v>5</v>
      </c>
      <c r="H6360" s="2" t="str">
        <f t="shared" si="797"/>
        <v>Friday</v>
      </c>
      <c r="I6360" s="2" t="str">
        <f t="shared" si="798"/>
        <v>FM5</v>
      </c>
      <c r="J6360" s="2">
        <f t="shared" si="799"/>
        <v>2</v>
      </c>
    </row>
    <row r="6361" spans="1:10" x14ac:dyDescent="0.35">
      <c r="A6361" s="4">
        <v>42233</v>
      </c>
      <c r="B6361" s="2">
        <f t="shared" si="792"/>
        <v>2015</v>
      </c>
      <c r="C6361" s="2">
        <f t="shared" si="793"/>
        <v>8</v>
      </c>
      <c r="D6361" s="2" t="str">
        <f t="shared" si="794"/>
        <v>August</v>
      </c>
      <c r="E6361" s="2" t="str" cm="1">
        <f t="array" ref="E6361">_xlfn.IFS(C6361/3&lt;=1,"Q1",C6361/3&lt;=2,"Q2",C6361/3&lt;=3,"Q3",C6361/3&lt;=4,"Q4")</f>
        <v>Q3</v>
      </c>
      <c r="F6361" s="2" t="str">
        <f t="shared" si="795"/>
        <v>2015-Aug</v>
      </c>
      <c r="G6361" s="2">
        <f t="shared" si="796"/>
        <v>1</v>
      </c>
      <c r="H6361" s="2" t="str">
        <f t="shared" si="797"/>
        <v>Monday</v>
      </c>
      <c r="I6361" s="2" t="str">
        <f t="shared" si="798"/>
        <v>FM5</v>
      </c>
      <c r="J6361" s="2">
        <f t="shared" si="799"/>
        <v>2</v>
      </c>
    </row>
    <row r="6362" spans="1:10" x14ac:dyDescent="0.35">
      <c r="A6362" s="4">
        <v>41504</v>
      </c>
      <c r="B6362" s="2">
        <f t="shared" si="792"/>
        <v>2013</v>
      </c>
      <c r="C6362" s="2">
        <f t="shared" si="793"/>
        <v>8</v>
      </c>
      <c r="D6362" s="2" t="str">
        <f t="shared" si="794"/>
        <v>August</v>
      </c>
      <c r="E6362" s="2" t="str" cm="1">
        <f t="array" ref="E6362">_xlfn.IFS(C6362/3&lt;=1,"Q1",C6362/3&lt;=2,"Q2",C6362/3&lt;=3,"Q3",C6362/3&lt;=4,"Q4")</f>
        <v>Q3</v>
      </c>
      <c r="F6362" s="2" t="str">
        <f t="shared" si="795"/>
        <v>2013-Aug</v>
      </c>
      <c r="G6362" s="2">
        <f t="shared" si="796"/>
        <v>7</v>
      </c>
      <c r="H6362" s="2" t="str">
        <f t="shared" si="797"/>
        <v>Sunday</v>
      </c>
      <c r="I6362" s="2" t="str">
        <f t="shared" si="798"/>
        <v>FM5</v>
      </c>
      <c r="J6362" s="2">
        <f t="shared" si="799"/>
        <v>2</v>
      </c>
    </row>
    <row r="6363" spans="1:10" x14ac:dyDescent="0.35">
      <c r="A6363" s="4">
        <v>40393</v>
      </c>
      <c r="B6363" s="2">
        <f t="shared" si="792"/>
        <v>2010</v>
      </c>
      <c r="C6363" s="2">
        <f t="shared" si="793"/>
        <v>8</v>
      </c>
      <c r="D6363" s="2" t="str">
        <f t="shared" si="794"/>
        <v>August</v>
      </c>
      <c r="E6363" s="2" t="str" cm="1">
        <f t="array" ref="E6363">_xlfn.IFS(C6363/3&lt;=1,"Q1",C6363/3&lt;=2,"Q2",C6363/3&lt;=3,"Q3",C6363/3&lt;=4,"Q4")</f>
        <v>Q3</v>
      </c>
      <c r="F6363" s="2" t="str">
        <f t="shared" si="795"/>
        <v>2010-Aug</v>
      </c>
      <c r="G6363" s="2">
        <f t="shared" si="796"/>
        <v>2</v>
      </c>
      <c r="H6363" s="2" t="str">
        <f t="shared" si="797"/>
        <v>Tuesday</v>
      </c>
      <c r="I6363" s="2" t="str">
        <f t="shared" si="798"/>
        <v>FM5</v>
      </c>
      <c r="J6363" s="2">
        <f t="shared" si="799"/>
        <v>2</v>
      </c>
    </row>
    <row r="6364" spans="1:10" x14ac:dyDescent="0.35">
      <c r="A6364" s="4">
        <v>40392</v>
      </c>
      <c r="B6364" s="2">
        <f t="shared" si="792"/>
        <v>2010</v>
      </c>
      <c r="C6364" s="2">
        <f t="shared" si="793"/>
        <v>8</v>
      </c>
      <c r="D6364" s="2" t="str">
        <f t="shared" si="794"/>
        <v>August</v>
      </c>
      <c r="E6364" s="2" t="str" cm="1">
        <f t="array" ref="E6364">_xlfn.IFS(C6364/3&lt;=1,"Q1",C6364/3&lt;=2,"Q2",C6364/3&lt;=3,"Q3",C6364/3&lt;=4,"Q4")</f>
        <v>Q3</v>
      </c>
      <c r="F6364" s="2" t="str">
        <f t="shared" si="795"/>
        <v>2010-Aug</v>
      </c>
      <c r="G6364" s="2">
        <f t="shared" si="796"/>
        <v>1</v>
      </c>
      <c r="H6364" s="2" t="str">
        <f t="shared" si="797"/>
        <v>Monday</v>
      </c>
      <c r="I6364" s="2" t="str">
        <f t="shared" si="798"/>
        <v>FM5</v>
      </c>
      <c r="J6364" s="2">
        <f t="shared" si="799"/>
        <v>2</v>
      </c>
    </row>
    <row r="6365" spans="1:10" x14ac:dyDescent="0.35">
      <c r="A6365" s="4">
        <v>43338</v>
      </c>
      <c r="B6365" s="2">
        <f t="shared" si="792"/>
        <v>2018</v>
      </c>
      <c r="C6365" s="2">
        <f t="shared" si="793"/>
        <v>8</v>
      </c>
      <c r="D6365" s="2" t="str">
        <f t="shared" si="794"/>
        <v>August</v>
      </c>
      <c r="E6365" s="2" t="str" cm="1">
        <f t="array" ref="E6365">_xlfn.IFS(C6365/3&lt;=1,"Q1",C6365/3&lt;=2,"Q2",C6365/3&lt;=3,"Q3",C6365/3&lt;=4,"Q4")</f>
        <v>Q3</v>
      </c>
      <c r="F6365" s="2" t="str">
        <f t="shared" si="795"/>
        <v>2018-Aug</v>
      </c>
      <c r="G6365" s="2">
        <f t="shared" si="796"/>
        <v>7</v>
      </c>
      <c r="H6365" s="2" t="str">
        <f t="shared" si="797"/>
        <v>Sunday</v>
      </c>
      <c r="I6365" s="2" t="str">
        <f t="shared" si="798"/>
        <v>FM5</v>
      </c>
      <c r="J6365" s="2">
        <f t="shared" si="799"/>
        <v>2</v>
      </c>
    </row>
    <row r="6366" spans="1:10" x14ac:dyDescent="0.35">
      <c r="A6366" s="4">
        <v>42602</v>
      </c>
      <c r="B6366" s="2">
        <f t="shared" si="792"/>
        <v>2016</v>
      </c>
      <c r="C6366" s="2">
        <f t="shared" si="793"/>
        <v>8</v>
      </c>
      <c r="D6366" s="2" t="str">
        <f t="shared" si="794"/>
        <v>August</v>
      </c>
      <c r="E6366" s="2" t="str" cm="1">
        <f t="array" ref="E6366">_xlfn.IFS(C6366/3&lt;=1,"Q1",C6366/3&lt;=2,"Q2",C6366/3&lt;=3,"Q3",C6366/3&lt;=4,"Q4")</f>
        <v>Q3</v>
      </c>
      <c r="F6366" s="2" t="str">
        <f t="shared" si="795"/>
        <v>2016-Aug</v>
      </c>
      <c r="G6366" s="2">
        <f t="shared" si="796"/>
        <v>6</v>
      </c>
      <c r="H6366" s="2" t="str">
        <f t="shared" si="797"/>
        <v>Saturday</v>
      </c>
      <c r="I6366" s="2" t="str">
        <f t="shared" si="798"/>
        <v>FM5</v>
      </c>
      <c r="J6366" s="2">
        <f t="shared" si="799"/>
        <v>2</v>
      </c>
    </row>
    <row r="6367" spans="1:10" x14ac:dyDescent="0.35">
      <c r="A6367" s="4">
        <v>41491</v>
      </c>
      <c r="B6367" s="2">
        <f t="shared" si="792"/>
        <v>2013</v>
      </c>
      <c r="C6367" s="2">
        <f t="shared" si="793"/>
        <v>8</v>
      </c>
      <c r="D6367" s="2" t="str">
        <f t="shared" si="794"/>
        <v>August</v>
      </c>
      <c r="E6367" s="2" t="str" cm="1">
        <f t="array" ref="E6367">_xlfn.IFS(C6367/3&lt;=1,"Q1",C6367/3&lt;=2,"Q2",C6367/3&lt;=3,"Q3",C6367/3&lt;=4,"Q4")</f>
        <v>Q3</v>
      </c>
      <c r="F6367" s="2" t="str">
        <f t="shared" si="795"/>
        <v>2013-Aug</v>
      </c>
      <c r="G6367" s="2">
        <f t="shared" si="796"/>
        <v>1</v>
      </c>
      <c r="H6367" s="2" t="str">
        <f t="shared" si="797"/>
        <v>Monday</v>
      </c>
      <c r="I6367" s="2" t="str">
        <f t="shared" si="798"/>
        <v>FM5</v>
      </c>
      <c r="J6367" s="2">
        <f t="shared" si="799"/>
        <v>2</v>
      </c>
    </row>
    <row r="6368" spans="1:10" x14ac:dyDescent="0.35">
      <c r="A6368" s="4">
        <v>40407</v>
      </c>
      <c r="B6368" s="2">
        <f t="shared" si="792"/>
        <v>2010</v>
      </c>
      <c r="C6368" s="2">
        <f t="shared" si="793"/>
        <v>8</v>
      </c>
      <c r="D6368" s="2" t="str">
        <f t="shared" si="794"/>
        <v>August</v>
      </c>
      <c r="E6368" s="2" t="str" cm="1">
        <f t="array" ref="E6368">_xlfn.IFS(C6368/3&lt;=1,"Q1",C6368/3&lt;=2,"Q2",C6368/3&lt;=3,"Q3",C6368/3&lt;=4,"Q4")</f>
        <v>Q3</v>
      </c>
      <c r="F6368" s="2" t="str">
        <f t="shared" si="795"/>
        <v>2010-Aug</v>
      </c>
      <c r="G6368" s="2">
        <f t="shared" si="796"/>
        <v>2</v>
      </c>
      <c r="H6368" s="2" t="str">
        <f t="shared" si="797"/>
        <v>Tuesday</v>
      </c>
      <c r="I6368" s="2" t="str">
        <f t="shared" si="798"/>
        <v>FM5</v>
      </c>
      <c r="J6368" s="2">
        <f t="shared" si="799"/>
        <v>2</v>
      </c>
    </row>
    <row r="6369" spans="1:10" x14ac:dyDescent="0.35">
      <c r="A6369" s="4">
        <v>43319</v>
      </c>
      <c r="B6369" s="2">
        <f t="shared" si="792"/>
        <v>2018</v>
      </c>
      <c r="C6369" s="2">
        <f t="shared" si="793"/>
        <v>8</v>
      </c>
      <c r="D6369" s="2" t="str">
        <f t="shared" si="794"/>
        <v>August</v>
      </c>
      <c r="E6369" s="2" t="str" cm="1">
        <f t="array" ref="E6369">_xlfn.IFS(C6369/3&lt;=1,"Q1",C6369/3&lt;=2,"Q2",C6369/3&lt;=3,"Q3",C6369/3&lt;=4,"Q4")</f>
        <v>Q3</v>
      </c>
      <c r="F6369" s="2" t="str">
        <f t="shared" si="795"/>
        <v>2018-Aug</v>
      </c>
      <c r="G6369" s="2">
        <f t="shared" si="796"/>
        <v>2</v>
      </c>
      <c r="H6369" s="2" t="str">
        <f t="shared" si="797"/>
        <v>Tuesday</v>
      </c>
      <c r="I6369" s="2" t="str">
        <f t="shared" si="798"/>
        <v>FM5</v>
      </c>
      <c r="J6369" s="2">
        <f t="shared" si="799"/>
        <v>2</v>
      </c>
    </row>
    <row r="6370" spans="1:10" x14ac:dyDescent="0.35">
      <c r="A6370" s="4">
        <v>41861</v>
      </c>
      <c r="B6370" s="2">
        <f t="shared" si="792"/>
        <v>2014</v>
      </c>
      <c r="C6370" s="2">
        <f t="shared" si="793"/>
        <v>8</v>
      </c>
      <c r="D6370" s="2" t="str">
        <f t="shared" si="794"/>
        <v>August</v>
      </c>
      <c r="E6370" s="2" t="str" cm="1">
        <f t="array" ref="E6370">_xlfn.IFS(C6370/3&lt;=1,"Q1",C6370/3&lt;=2,"Q2",C6370/3&lt;=3,"Q3",C6370/3&lt;=4,"Q4")</f>
        <v>Q3</v>
      </c>
      <c r="F6370" s="2" t="str">
        <f t="shared" si="795"/>
        <v>2014-Aug</v>
      </c>
      <c r="G6370" s="2">
        <f t="shared" si="796"/>
        <v>7</v>
      </c>
      <c r="H6370" s="2" t="str">
        <f t="shared" si="797"/>
        <v>Sunday</v>
      </c>
      <c r="I6370" s="2" t="str">
        <f t="shared" si="798"/>
        <v>FM5</v>
      </c>
      <c r="J6370" s="2">
        <f t="shared" si="799"/>
        <v>2</v>
      </c>
    </row>
    <row r="6371" spans="1:10" x14ac:dyDescent="0.35">
      <c r="A6371" s="4">
        <v>41854</v>
      </c>
      <c r="B6371" s="2">
        <f t="shared" si="792"/>
        <v>2014</v>
      </c>
      <c r="C6371" s="2">
        <f t="shared" si="793"/>
        <v>8</v>
      </c>
      <c r="D6371" s="2" t="str">
        <f t="shared" si="794"/>
        <v>August</v>
      </c>
      <c r="E6371" s="2" t="str" cm="1">
        <f t="array" ref="E6371">_xlfn.IFS(C6371/3&lt;=1,"Q1",C6371/3&lt;=2,"Q2",C6371/3&lt;=3,"Q3",C6371/3&lt;=4,"Q4")</f>
        <v>Q3</v>
      </c>
      <c r="F6371" s="2" t="str">
        <f t="shared" si="795"/>
        <v>2014-Aug</v>
      </c>
      <c r="G6371" s="2">
        <f t="shared" si="796"/>
        <v>7</v>
      </c>
      <c r="H6371" s="2" t="str">
        <f t="shared" si="797"/>
        <v>Sunday</v>
      </c>
      <c r="I6371" s="2" t="str">
        <f t="shared" si="798"/>
        <v>FM5</v>
      </c>
      <c r="J6371" s="2">
        <f t="shared" si="799"/>
        <v>2</v>
      </c>
    </row>
    <row r="6372" spans="1:10" x14ac:dyDescent="0.35">
      <c r="A6372" s="4">
        <v>42195</v>
      </c>
      <c r="B6372" s="2">
        <f t="shared" si="792"/>
        <v>2015</v>
      </c>
      <c r="C6372" s="2">
        <f t="shared" si="793"/>
        <v>7</v>
      </c>
      <c r="D6372" s="2" t="str">
        <f t="shared" si="794"/>
        <v>July</v>
      </c>
      <c r="E6372" s="2" t="str" cm="1">
        <f t="array" ref="E6372">_xlfn.IFS(C6372/3&lt;=1,"Q1",C6372/3&lt;=2,"Q2",C6372/3&lt;=3,"Q3",C6372/3&lt;=4,"Q4")</f>
        <v>Q3</v>
      </c>
      <c r="F6372" s="2" t="str">
        <f t="shared" si="795"/>
        <v>2015-Jul</v>
      </c>
      <c r="G6372" s="2">
        <f t="shared" si="796"/>
        <v>5</v>
      </c>
      <c r="H6372" s="2" t="str">
        <f t="shared" si="797"/>
        <v>Friday</v>
      </c>
      <c r="I6372" s="2" t="str">
        <f t="shared" si="798"/>
        <v>FM4</v>
      </c>
      <c r="J6372" s="2">
        <f t="shared" si="799"/>
        <v>2</v>
      </c>
    </row>
    <row r="6373" spans="1:10" x14ac:dyDescent="0.35">
      <c r="A6373" s="4">
        <v>41109</v>
      </c>
      <c r="B6373" s="2">
        <f t="shared" si="792"/>
        <v>2012</v>
      </c>
      <c r="C6373" s="2">
        <f t="shared" si="793"/>
        <v>7</v>
      </c>
      <c r="D6373" s="2" t="str">
        <f t="shared" si="794"/>
        <v>July</v>
      </c>
      <c r="E6373" s="2" t="str" cm="1">
        <f t="array" ref="E6373">_xlfn.IFS(C6373/3&lt;=1,"Q1",C6373/3&lt;=2,"Q2",C6373/3&lt;=3,"Q3",C6373/3&lt;=4,"Q4")</f>
        <v>Q3</v>
      </c>
      <c r="F6373" s="2" t="str">
        <f t="shared" si="795"/>
        <v>2012-Jul</v>
      </c>
      <c r="G6373" s="2">
        <f t="shared" si="796"/>
        <v>4</v>
      </c>
      <c r="H6373" s="2" t="str">
        <f t="shared" si="797"/>
        <v>Thursday</v>
      </c>
      <c r="I6373" s="2" t="str">
        <f t="shared" si="798"/>
        <v>FM4</v>
      </c>
      <c r="J6373" s="2">
        <f t="shared" si="799"/>
        <v>2</v>
      </c>
    </row>
    <row r="6374" spans="1:10" x14ac:dyDescent="0.35">
      <c r="A6374" s="4">
        <v>42556</v>
      </c>
      <c r="B6374" s="2">
        <f t="shared" si="792"/>
        <v>2016</v>
      </c>
      <c r="C6374" s="2">
        <f t="shared" si="793"/>
        <v>7</v>
      </c>
      <c r="D6374" s="2" t="str">
        <f t="shared" si="794"/>
        <v>July</v>
      </c>
      <c r="E6374" s="2" t="str" cm="1">
        <f t="array" ref="E6374">_xlfn.IFS(C6374/3&lt;=1,"Q1",C6374/3&lt;=2,"Q2",C6374/3&lt;=3,"Q3",C6374/3&lt;=4,"Q4")</f>
        <v>Q3</v>
      </c>
      <c r="F6374" s="2" t="str">
        <f t="shared" si="795"/>
        <v>2016-Jul</v>
      </c>
      <c r="G6374" s="2">
        <f t="shared" si="796"/>
        <v>2</v>
      </c>
      <c r="H6374" s="2" t="str">
        <f t="shared" si="797"/>
        <v>Tuesday</v>
      </c>
      <c r="I6374" s="2" t="str">
        <f t="shared" si="798"/>
        <v>FM4</v>
      </c>
      <c r="J6374" s="2">
        <f t="shared" si="799"/>
        <v>2</v>
      </c>
    </row>
    <row r="6375" spans="1:10" x14ac:dyDescent="0.35">
      <c r="A6375" s="4">
        <v>42566</v>
      </c>
      <c r="B6375" s="2">
        <f t="shared" si="792"/>
        <v>2016</v>
      </c>
      <c r="C6375" s="2">
        <f t="shared" si="793"/>
        <v>7</v>
      </c>
      <c r="D6375" s="2" t="str">
        <f t="shared" si="794"/>
        <v>July</v>
      </c>
      <c r="E6375" s="2" t="str" cm="1">
        <f t="array" ref="E6375">_xlfn.IFS(C6375/3&lt;=1,"Q1",C6375/3&lt;=2,"Q2",C6375/3&lt;=3,"Q3",C6375/3&lt;=4,"Q4")</f>
        <v>Q3</v>
      </c>
      <c r="F6375" s="2" t="str">
        <f t="shared" si="795"/>
        <v>2016-Jul</v>
      </c>
      <c r="G6375" s="2">
        <f t="shared" si="796"/>
        <v>5</v>
      </c>
      <c r="H6375" s="2" t="str">
        <f t="shared" si="797"/>
        <v>Friday</v>
      </c>
      <c r="I6375" s="2" t="str">
        <f t="shared" si="798"/>
        <v>FM4</v>
      </c>
      <c r="J6375" s="2">
        <f t="shared" si="799"/>
        <v>2</v>
      </c>
    </row>
    <row r="6376" spans="1:10" x14ac:dyDescent="0.35">
      <c r="A6376" s="4">
        <v>43301</v>
      </c>
      <c r="B6376" s="2">
        <f t="shared" si="792"/>
        <v>2018</v>
      </c>
      <c r="C6376" s="2">
        <f t="shared" si="793"/>
        <v>7</v>
      </c>
      <c r="D6376" s="2" t="str">
        <f t="shared" si="794"/>
        <v>July</v>
      </c>
      <c r="E6376" s="2" t="str" cm="1">
        <f t="array" ref="E6376">_xlfn.IFS(C6376/3&lt;=1,"Q1",C6376/3&lt;=2,"Q2",C6376/3&lt;=3,"Q3",C6376/3&lt;=4,"Q4")</f>
        <v>Q3</v>
      </c>
      <c r="F6376" s="2" t="str">
        <f t="shared" si="795"/>
        <v>2018-Jul</v>
      </c>
      <c r="G6376" s="2">
        <f t="shared" si="796"/>
        <v>5</v>
      </c>
      <c r="H6376" s="2" t="str">
        <f t="shared" si="797"/>
        <v>Friday</v>
      </c>
      <c r="I6376" s="2" t="str">
        <f t="shared" si="798"/>
        <v>FM4</v>
      </c>
      <c r="J6376" s="2">
        <f t="shared" si="799"/>
        <v>2</v>
      </c>
    </row>
    <row r="6377" spans="1:10" x14ac:dyDescent="0.35">
      <c r="A6377" s="4">
        <v>43301</v>
      </c>
      <c r="B6377" s="2">
        <f t="shared" si="792"/>
        <v>2018</v>
      </c>
      <c r="C6377" s="2">
        <f t="shared" si="793"/>
        <v>7</v>
      </c>
      <c r="D6377" s="2" t="str">
        <f t="shared" si="794"/>
        <v>July</v>
      </c>
      <c r="E6377" s="2" t="str" cm="1">
        <f t="array" ref="E6377">_xlfn.IFS(C6377/3&lt;=1,"Q1",C6377/3&lt;=2,"Q2",C6377/3&lt;=3,"Q3",C6377/3&lt;=4,"Q4")</f>
        <v>Q3</v>
      </c>
      <c r="F6377" s="2" t="str">
        <f t="shared" si="795"/>
        <v>2018-Jul</v>
      </c>
      <c r="G6377" s="2">
        <f t="shared" si="796"/>
        <v>5</v>
      </c>
      <c r="H6377" s="2" t="str">
        <f t="shared" si="797"/>
        <v>Friday</v>
      </c>
      <c r="I6377" s="2" t="str">
        <f t="shared" si="798"/>
        <v>FM4</v>
      </c>
      <c r="J6377" s="2">
        <f t="shared" si="799"/>
        <v>2</v>
      </c>
    </row>
    <row r="6378" spans="1:10" x14ac:dyDescent="0.35">
      <c r="A6378" s="4">
        <v>40740</v>
      </c>
      <c r="B6378" s="2">
        <f t="shared" si="792"/>
        <v>2011</v>
      </c>
      <c r="C6378" s="2">
        <f t="shared" si="793"/>
        <v>7</v>
      </c>
      <c r="D6378" s="2" t="str">
        <f t="shared" si="794"/>
        <v>July</v>
      </c>
      <c r="E6378" s="2" t="str" cm="1">
        <f t="array" ref="E6378">_xlfn.IFS(C6378/3&lt;=1,"Q1",C6378/3&lt;=2,"Q2",C6378/3&lt;=3,"Q3",C6378/3&lt;=4,"Q4")</f>
        <v>Q3</v>
      </c>
      <c r="F6378" s="2" t="str">
        <f t="shared" si="795"/>
        <v>2011-Jul</v>
      </c>
      <c r="G6378" s="2">
        <f t="shared" si="796"/>
        <v>6</v>
      </c>
      <c r="H6378" s="2" t="str">
        <f t="shared" si="797"/>
        <v>Saturday</v>
      </c>
      <c r="I6378" s="2" t="str">
        <f t="shared" si="798"/>
        <v>FM4</v>
      </c>
      <c r="J6378" s="2">
        <f t="shared" si="799"/>
        <v>2</v>
      </c>
    </row>
    <row r="6379" spans="1:10" x14ac:dyDescent="0.35">
      <c r="A6379" s="4">
        <v>40385</v>
      </c>
      <c r="B6379" s="2">
        <f t="shared" si="792"/>
        <v>2010</v>
      </c>
      <c r="C6379" s="2">
        <f t="shared" si="793"/>
        <v>7</v>
      </c>
      <c r="D6379" s="2" t="str">
        <f t="shared" si="794"/>
        <v>July</v>
      </c>
      <c r="E6379" s="2" t="str" cm="1">
        <f t="array" ref="E6379">_xlfn.IFS(C6379/3&lt;=1,"Q1",C6379/3&lt;=2,"Q2",C6379/3&lt;=3,"Q3",C6379/3&lt;=4,"Q4")</f>
        <v>Q3</v>
      </c>
      <c r="F6379" s="2" t="str">
        <f t="shared" si="795"/>
        <v>2010-Jul</v>
      </c>
      <c r="G6379" s="2">
        <f t="shared" si="796"/>
        <v>1</v>
      </c>
      <c r="H6379" s="2" t="str">
        <f t="shared" si="797"/>
        <v>Monday</v>
      </c>
      <c r="I6379" s="2" t="str">
        <f t="shared" si="798"/>
        <v>FM4</v>
      </c>
      <c r="J6379" s="2">
        <f t="shared" si="799"/>
        <v>2</v>
      </c>
    </row>
    <row r="6380" spans="1:10" x14ac:dyDescent="0.35">
      <c r="A6380" s="4">
        <v>41479</v>
      </c>
      <c r="B6380" s="2">
        <f t="shared" si="792"/>
        <v>2013</v>
      </c>
      <c r="C6380" s="2">
        <f t="shared" si="793"/>
        <v>7</v>
      </c>
      <c r="D6380" s="2" t="str">
        <f t="shared" si="794"/>
        <v>July</v>
      </c>
      <c r="E6380" s="2" t="str" cm="1">
        <f t="array" ref="E6380">_xlfn.IFS(C6380/3&lt;=1,"Q1",C6380/3&lt;=2,"Q2",C6380/3&lt;=3,"Q3",C6380/3&lt;=4,"Q4")</f>
        <v>Q3</v>
      </c>
      <c r="F6380" s="2" t="str">
        <f t="shared" si="795"/>
        <v>2013-Jul</v>
      </c>
      <c r="G6380" s="2">
        <f t="shared" si="796"/>
        <v>3</v>
      </c>
      <c r="H6380" s="2" t="str">
        <f t="shared" si="797"/>
        <v>Wednesday</v>
      </c>
      <c r="I6380" s="2" t="str">
        <f t="shared" si="798"/>
        <v>FM4</v>
      </c>
      <c r="J6380" s="2">
        <f t="shared" si="799"/>
        <v>2</v>
      </c>
    </row>
    <row r="6381" spans="1:10" x14ac:dyDescent="0.35">
      <c r="A6381" s="4">
        <v>42944</v>
      </c>
      <c r="B6381" s="2">
        <f t="shared" si="792"/>
        <v>2017</v>
      </c>
      <c r="C6381" s="2">
        <f t="shared" si="793"/>
        <v>7</v>
      </c>
      <c r="D6381" s="2" t="str">
        <f t="shared" si="794"/>
        <v>July</v>
      </c>
      <c r="E6381" s="2" t="str" cm="1">
        <f t="array" ref="E6381">_xlfn.IFS(C6381/3&lt;=1,"Q1",C6381/3&lt;=2,"Q2",C6381/3&lt;=3,"Q3",C6381/3&lt;=4,"Q4")</f>
        <v>Q3</v>
      </c>
      <c r="F6381" s="2" t="str">
        <f t="shared" si="795"/>
        <v>2017-Jul</v>
      </c>
      <c r="G6381" s="2">
        <f t="shared" si="796"/>
        <v>5</v>
      </c>
      <c r="H6381" s="2" t="str">
        <f t="shared" si="797"/>
        <v>Friday</v>
      </c>
      <c r="I6381" s="2" t="str">
        <f t="shared" si="798"/>
        <v>FM4</v>
      </c>
      <c r="J6381" s="2">
        <f t="shared" si="799"/>
        <v>2</v>
      </c>
    </row>
    <row r="6382" spans="1:10" x14ac:dyDescent="0.35">
      <c r="A6382" s="4">
        <v>42907</v>
      </c>
      <c r="B6382" s="2">
        <f t="shared" si="792"/>
        <v>2017</v>
      </c>
      <c r="C6382" s="2">
        <f t="shared" si="793"/>
        <v>6</v>
      </c>
      <c r="D6382" s="2" t="str">
        <f t="shared" si="794"/>
        <v>June</v>
      </c>
      <c r="E6382" s="2" t="str" cm="1">
        <f t="array" ref="E6382">_xlfn.IFS(C6382/3&lt;=1,"Q1",C6382/3&lt;=2,"Q2",C6382/3&lt;=3,"Q3",C6382/3&lt;=4,"Q4")</f>
        <v>Q2</v>
      </c>
      <c r="F6382" s="2" t="str">
        <f t="shared" si="795"/>
        <v>2017-Jun</v>
      </c>
      <c r="G6382" s="2">
        <f t="shared" si="796"/>
        <v>3</v>
      </c>
      <c r="H6382" s="2" t="str">
        <f t="shared" si="797"/>
        <v>Wednesday</v>
      </c>
      <c r="I6382" s="2" t="str">
        <f t="shared" si="798"/>
        <v>FM3</v>
      </c>
      <c r="J6382" s="2">
        <f t="shared" si="799"/>
        <v>1</v>
      </c>
    </row>
    <row r="6383" spans="1:10" x14ac:dyDescent="0.35">
      <c r="A6383" s="4">
        <v>42532</v>
      </c>
      <c r="B6383" s="2">
        <f t="shared" si="792"/>
        <v>2016</v>
      </c>
      <c r="C6383" s="2">
        <f t="shared" si="793"/>
        <v>6</v>
      </c>
      <c r="D6383" s="2" t="str">
        <f t="shared" si="794"/>
        <v>June</v>
      </c>
      <c r="E6383" s="2" t="str" cm="1">
        <f t="array" ref="E6383">_xlfn.IFS(C6383/3&lt;=1,"Q1",C6383/3&lt;=2,"Q2",C6383/3&lt;=3,"Q3",C6383/3&lt;=4,"Q4")</f>
        <v>Q2</v>
      </c>
      <c r="F6383" s="2" t="str">
        <f t="shared" si="795"/>
        <v>2016-Jun</v>
      </c>
      <c r="G6383" s="2">
        <f t="shared" si="796"/>
        <v>6</v>
      </c>
      <c r="H6383" s="2" t="str">
        <f t="shared" si="797"/>
        <v>Saturday</v>
      </c>
      <c r="I6383" s="2" t="str">
        <f t="shared" si="798"/>
        <v>FM3</v>
      </c>
      <c r="J6383" s="2">
        <f t="shared" si="799"/>
        <v>1</v>
      </c>
    </row>
    <row r="6384" spans="1:10" x14ac:dyDescent="0.35">
      <c r="A6384" s="4">
        <v>41800</v>
      </c>
      <c r="B6384" s="2">
        <f t="shared" si="792"/>
        <v>2014</v>
      </c>
      <c r="C6384" s="2">
        <f t="shared" si="793"/>
        <v>6</v>
      </c>
      <c r="D6384" s="2" t="str">
        <f t="shared" si="794"/>
        <v>June</v>
      </c>
      <c r="E6384" s="2" t="str" cm="1">
        <f t="array" ref="E6384">_xlfn.IFS(C6384/3&lt;=1,"Q1",C6384/3&lt;=2,"Q2",C6384/3&lt;=3,"Q3",C6384/3&lt;=4,"Q4")</f>
        <v>Q2</v>
      </c>
      <c r="F6384" s="2" t="str">
        <f t="shared" si="795"/>
        <v>2014-Jun</v>
      </c>
      <c r="G6384" s="2">
        <f t="shared" si="796"/>
        <v>2</v>
      </c>
      <c r="H6384" s="2" t="str">
        <f t="shared" si="797"/>
        <v>Tuesday</v>
      </c>
      <c r="I6384" s="2" t="str">
        <f t="shared" si="798"/>
        <v>FM3</v>
      </c>
      <c r="J6384" s="2">
        <f t="shared" si="799"/>
        <v>1</v>
      </c>
    </row>
    <row r="6385" spans="1:10" x14ac:dyDescent="0.35">
      <c r="A6385" s="4">
        <v>43255</v>
      </c>
      <c r="B6385" s="2">
        <f t="shared" si="792"/>
        <v>2018</v>
      </c>
      <c r="C6385" s="2">
        <f t="shared" si="793"/>
        <v>6</v>
      </c>
      <c r="D6385" s="2" t="str">
        <f t="shared" si="794"/>
        <v>June</v>
      </c>
      <c r="E6385" s="2" t="str" cm="1">
        <f t="array" ref="E6385">_xlfn.IFS(C6385/3&lt;=1,"Q1",C6385/3&lt;=2,"Q2",C6385/3&lt;=3,"Q3",C6385/3&lt;=4,"Q4")</f>
        <v>Q2</v>
      </c>
      <c r="F6385" s="2" t="str">
        <f t="shared" si="795"/>
        <v>2018-Jun</v>
      </c>
      <c r="G6385" s="2">
        <f t="shared" si="796"/>
        <v>1</v>
      </c>
      <c r="H6385" s="2" t="str">
        <f t="shared" si="797"/>
        <v>Monday</v>
      </c>
      <c r="I6385" s="2" t="str">
        <f t="shared" si="798"/>
        <v>FM3</v>
      </c>
      <c r="J6385" s="2">
        <f t="shared" si="799"/>
        <v>1</v>
      </c>
    </row>
    <row r="6386" spans="1:10" x14ac:dyDescent="0.35">
      <c r="A6386" s="4">
        <v>42160</v>
      </c>
      <c r="B6386" s="2">
        <f t="shared" si="792"/>
        <v>2015</v>
      </c>
      <c r="C6386" s="2">
        <f t="shared" si="793"/>
        <v>6</v>
      </c>
      <c r="D6386" s="2" t="str">
        <f t="shared" si="794"/>
        <v>June</v>
      </c>
      <c r="E6386" s="2" t="str" cm="1">
        <f t="array" ref="E6386">_xlfn.IFS(C6386/3&lt;=1,"Q1",C6386/3&lt;=2,"Q2",C6386/3&lt;=3,"Q3",C6386/3&lt;=4,"Q4")</f>
        <v>Q2</v>
      </c>
      <c r="F6386" s="2" t="str">
        <f t="shared" si="795"/>
        <v>2015-Jun</v>
      </c>
      <c r="G6386" s="2">
        <f t="shared" si="796"/>
        <v>5</v>
      </c>
      <c r="H6386" s="2" t="str">
        <f t="shared" si="797"/>
        <v>Friday</v>
      </c>
      <c r="I6386" s="2" t="str">
        <f t="shared" si="798"/>
        <v>FM3</v>
      </c>
      <c r="J6386" s="2">
        <f t="shared" si="799"/>
        <v>1</v>
      </c>
    </row>
    <row r="6387" spans="1:10" x14ac:dyDescent="0.35">
      <c r="A6387" s="4">
        <v>40340</v>
      </c>
      <c r="B6387" s="2">
        <f t="shared" si="792"/>
        <v>2010</v>
      </c>
      <c r="C6387" s="2">
        <f t="shared" si="793"/>
        <v>6</v>
      </c>
      <c r="D6387" s="2" t="str">
        <f t="shared" si="794"/>
        <v>June</v>
      </c>
      <c r="E6387" s="2" t="str" cm="1">
        <f t="array" ref="E6387">_xlfn.IFS(C6387/3&lt;=1,"Q1",C6387/3&lt;=2,"Q2",C6387/3&lt;=3,"Q3",C6387/3&lt;=4,"Q4")</f>
        <v>Q2</v>
      </c>
      <c r="F6387" s="2" t="str">
        <f t="shared" si="795"/>
        <v>2010-Jun</v>
      </c>
      <c r="G6387" s="2">
        <f t="shared" si="796"/>
        <v>5</v>
      </c>
      <c r="H6387" s="2" t="str">
        <f t="shared" si="797"/>
        <v>Friday</v>
      </c>
      <c r="I6387" s="2" t="str">
        <f t="shared" si="798"/>
        <v>FM3</v>
      </c>
      <c r="J6387" s="2">
        <f t="shared" si="799"/>
        <v>1</v>
      </c>
    </row>
    <row r="6388" spans="1:10" x14ac:dyDescent="0.35">
      <c r="A6388" s="4">
        <v>41817</v>
      </c>
      <c r="B6388" s="2">
        <f t="shared" si="792"/>
        <v>2014</v>
      </c>
      <c r="C6388" s="2">
        <f t="shared" si="793"/>
        <v>6</v>
      </c>
      <c r="D6388" s="2" t="str">
        <f t="shared" si="794"/>
        <v>June</v>
      </c>
      <c r="E6388" s="2" t="str" cm="1">
        <f t="array" ref="E6388">_xlfn.IFS(C6388/3&lt;=1,"Q1",C6388/3&lt;=2,"Q2",C6388/3&lt;=3,"Q3",C6388/3&lt;=4,"Q4")</f>
        <v>Q2</v>
      </c>
      <c r="F6388" s="2" t="str">
        <f t="shared" si="795"/>
        <v>2014-Jun</v>
      </c>
      <c r="G6388" s="2">
        <f t="shared" si="796"/>
        <v>5</v>
      </c>
      <c r="H6388" s="2" t="str">
        <f t="shared" si="797"/>
        <v>Friday</v>
      </c>
      <c r="I6388" s="2" t="str">
        <f t="shared" si="798"/>
        <v>FM3</v>
      </c>
      <c r="J6388" s="2">
        <f t="shared" si="799"/>
        <v>1</v>
      </c>
    </row>
    <row r="6389" spans="1:10" x14ac:dyDescent="0.35">
      <c r="A6389" s="4">
        <v>42911</v>
      </c>
      <c r="B6389" s="2">
        <f t="shared" si="792"/>
        <v>2017</v>
      </c>
      <c r="C6389" s="2">
        <f t="shared" si="793"/>
        <v>6</v>
      </c>
      <c r="D6389" s="2" t="str">
        <f t="shared" si="794"/>
        <v>June</v>
      </c>
      <c r="E6389" s="2" t="str" cm="1">
        <f t="array" ref="E6389">_xlfn.IFS(C6389/3&lt;=1,"Q1",C6389/3&lt;=2,"Q2",C6389/3&lt;=3,"Q3",C6389/3&lt;=4,"Q4")</f>
        <v>Q2</v>
      </c>
      <c r="F6389" s="2" t="str">
        <f t="shared" si="795"/>
        <v>2017-Jun</v>
      </c>
      <c r="G6389" s="2">
        <f t="shared" si="796"/>
        <v>7</v>
      </c>
      <c r="H6389" s="2" t="str">
        <f t="shared" si="797"/>
        <v>Sunday</v>
      </c>
      <c r="I6389" s="2" t="str">
        <f t="shared" si="798"/>
        <v>FM3</v>
      </c>
      <c r="J6389" s="2">
        <f t="shared" si="799"/>
        <v>1</v>
      </c>
    </row>
    <row r="6390" spans="1:10" x14ac:dyDescent="0.35">
      <c r="A6390" s="4">
        <v>40715</v>
      </c>
      <c r="B6390" s="2">
        <f t="shared" si="792"/>
        <v>2011</v>
      </c>
      <c r="C6390" s="2">
        <f t="shared" si="793"/>
        <v>6</v>
      </c>
      <c r="D6390" s="2" t="str">
        <f t="shared" si="794"/>
        <v>June</v>
      </c>
      <c r="E6390" s="2" t="str" cm="1">
        <f t="array" ref="E6390">_xlfn.IFS(C6390/3&lt;=1,"Q1",C6390/3&lt;=2,"Q2",C6390/3&lt;=3,"Q3",C6390/3&lt;=4,"Q4")</f>
        <v>Q2</v>
      </c>
      <c r="F6390" s="2" t="str">
        <f t="shared" si="795"/>
        <v>2011-Jun</v>
      </c>
      <c r="G6390" s="2">
        <f t="shared" si="796"/>
        <v>2</v>
      </c>
      <c r="H6390" s="2" t="str">
        <f t="shared" si="797"/>
        <v>Tuesday</v>
      </c>
      <c r="I6390" s="2" t="str">
        <f t="shared" si="798"/>
        <v>FM3</v>
      </c>
      <c r="J6390" s="2">
        <f t="shared" si="799"/>
        <v>1</v>
      </c>
    </row>
    <row r="6391" spans="1:10" x14ac:dyDescent="0.35">
      <c r="A6391" s="4">
        <v>42182</v>
      </c>
      <c r="B6391" s="2">
        <f t="shared" si="792"/>
        <v>2015</v>
      </c>
      <c r="C6391" s="2">
        <f t="shared" si="793"/>
        <v>6</v>
      </c>
      <c r="D6391" s="2" t="str">
        <f t="shared" si="794"/>
        <v>June</v>
      </c>
      <c r="E6391" s="2" t="str" cm="1">
        <f t="array" ref="E6391">_xlfn.IFS(C6391/3&lt;=1,"Q1",C6391/3&lt;=2,"Q2",C6391/3&lt;=3,"Q3",C6391/3&lt;=4,"Q4")</f>
        <v>Q2</v>
      </c>
      <c r="F6391" s="2" t="str">
        <f t="shared" si="795"/>
        <v>2015-Jun</v>
      </c>
      <c r="G6391" s="2">
        <f t="shared" si="796"/>
        <v>6</v>
      </c>
      <c r="H6391" s="2" t="str">
        <f t="shared" si="797"/>
        <v>Saturday</v>
      </c>
      <c r="I6391" s="2" t="str">
        <f t="shared" si="798"/>
        <v>FM3</v>
      </c>
      <c r="J6391" s="2">
        <f t="shared" si="799"/>
        <v>1</v>
      </c>
    </row>
    <row r="6392" spans="1:10" x14ac:dyDescent="0.35">
      <c r="A6392" s="4">
        <v>42171</v>
      </c>
      <c r="B6392" s="2">
        <f t="shared" si="792"/>
        <v>2015</v>
      </c>
      <c r="C6392" s="2">
        <f t="shared" si="793"/>
        <v>6</v>
      </c>
      <c r="D6392" s="2" t="str">
        <f t="shared" si="794"/>
        <v>June</v>
      </c>
      <c r="E6392" s="2" t="str" cm="1">
        <f t="array" ref="E6392">_xlfn.IFS(C6392/3&lt;=1,"Q1",C6392/3&lt;=2,"Q2",C6392/3&lt;=3,"Q3",C6392/3&lt;=4,"Q4")</f>
        <v>Q2</v>
      </c>
      <c r="F6392" s="2" t="str">
        <f t="shared" si="795"/>
        <v>2015-Jun</v>
      </c>
      <c r="G6392" s="2">
        <f t="shared" si="796"/>
        <v>2</v>
      </c>
      <c r="H6392" s="2" t="str">
        <f t="shared" si="797"/>
        <v>Tuesday</v>
      </c>
      <c r="I6392" s="2" t="str">
        <f t="shared" si="798"/>
        <v>FM3</v>
      </c>
      <c r="J6392" s="2">
        <f t="shared" si="799"/>
        <v>1</v>
      </c>
    </row>
    <row r="6393" spans="1:10" x14ac:dyDescent="0.35">
      <c r="A6393" s="4">
        <v>40700</v>
      </c>
      <c r="B6393" s="2">
        <f t="shared" si="792"/>
        <v>2011</v>
      </c>
      <c r="C6393" s="2">
        <f t="shared" si="793"/>
        <v>6</v>
      </c>
      <c r="D6393" s="2" t="str">
        <f t="shared" si="794"/>
        <v>June</v>
      </c>
      <c r="E6393" s="2" t="str" cm="1">
        <f t="array" ref="E6393">_xlfn.IFS(C6393/3&lt;=1,"Q1",C6393/3&lt;=2,"Q2",C6393/3&lt;=3,"Q3",C6393/3&lt;=4,"Q4")</f>
        <v>Q2</v>
      </c>
      <c r="F6393" s="2" t="str">
        <f t="shared" si="795"/>
        <v>2011-Jun</v>
      </c>
      <c r="G6393" s="2">
        <f t="shared" si="796"/>
        <v>1</v>
      </c>
      <c r="H6393" s="2" t="str">
        <f t="shared" si="797"/>
        <v>Monday</v>
      </c>
      <c r="I6393" s="2" t="str">
        <f t="shared" si="798"/>
        <v>FM3</v>
      </c>
      <c r="J6393" s="2">
        <f t="shared" si="799"/>
        <v>1</v>
      </c>
    </row>
    <row r="6394" spans="1:10" x14ac:dyDescent="0.35">
      <c r="A6394" s="4">
        <v>40699</v>
      </c>
      <c r="B6394" s="2">
        <f t="shared" si="792"/>
        <v>2011</v>
      </c>
      <c r="C6394" s="2">
        <f t="shared" si="793"/>
        <v>6</v>
      </c>
      <c r="D6394" s="2" t="str">
        <f t="shared" si="794"/>
        <v>June</v>
      </c>
      <c r="E6394" s="2" t="str" cm="1">
        <f t="array" ref="E6394">_xlfn.IFS(C6394/3&lt;=1,"Q1",C6394/3&lt;=2,"Q2",C6394/3&lt;=3,"Q3",C6394/3&lt;=4,"Q4")</f>
        <v>Q2</v>
      </c>
      <c r="F6394" s="2" t="str">
        <f t="shared" si="795"/>
        <v>2011-Jun</v>
      </c>
      <c r="G6394" s="2">
        <f t="shared" si="796"/>
        <v>7</v>
      </c>
      <c r="H6394" s="2" t="str">
        <f t="shared" si="797"/>
        <v>Sunday</v>
      </c>
      <c r="I6394" s="2" t="str">
        <f t="shared" si="798"/>
        <v>FM3</v>
      </c>
      <c r="J6394" s="2">
        <f t="shared" si="799"/>
        <v>1</v>
      </c>
    </row>
    <row r="6395" spans="1:10" x14ac:dyDescent="0.35">
      <c r="A6395" s="4">
        <v>42526</v>
      </c>
      <c r="B6395" s="2">
        <f t="shared" si="792"/>
        <v>2016</v>
      </c>
      <c r="C6395" s="2">
        <f t="shared" si="793"/>
        <v>6</v>
      </c>
      <c r="D6395" s="2" t="str">
        <f t="shared" si="794"/>
        <v>June</v>
      </c>
      <c r="E6395" s="2" t="str" cm="1">
        <f t="array" ref="E6395">_xlfn.IFS(C6395/3&lt;=1,"Q1",C6395/3&lt;=2,"Q2",C6395/3&lt;=3,"Q3",C6395/3&lt;=4,"Q4")</f>
        <v>Q2</v>
      </c>
      <c r="F6395" s="2" t="str">
        <f t="shared" si="795"/>
        <v>2016-Jun</v>
      </c>
      <c r="G6395" s="2">
        <f t="shared" si="796"/>
        <v>7</v>
      </c>
      <c r="H6395" s="2" t="str">
        <f t="shared" si="797"/>
        <v>Sunday</v>
      </c>
      <c r="I6395" s="2" t="str">
        <f t="shared" si="798"/>
        <v>FM3</v>
      </c>
      <c r="J6395" s="2">
        <f t="shared" si="799"/>
        <v>1</v>
      </c>
    </row>
    <row r="6396" spans="1:10" x14ac:dyDescent="0.35">
      <c r="A6396" s="4">
        <v>41039</v>
      </c>
      <c r="B6396" s="2">
        <f t="shared" si="792"/>
        <v>2012</v>
      </c>
      <c r="C6396" s="2">
        <f t="shared" si="793"/>
        <v>5</v>
      </c>
      <c r="D6396" s="2" t="str">
        <f t="shared" si="794"/>
        <v>May</v>
      </c>
      <c r="E6396" s="2" t="str" cm="1">
        <f t="array" ref="E6396">_xlfn.IFS(C6396/3&lt;=1,"Q1",C6396/3&lt;=2,"Q2",C6396/3&lt;=3,"Q3",C6396/3&lt;=4,"Q4")</f>
        <v>Q2</v>
      </c>
      <c r="F6396" s="2" t="str">
        <f t="shared" si="795"/>
        <v>2012-May</v>
      </c>
      <c r="G6396" s="2">
        <f t="shared" si="796"/>
        <v>4</v>
      </c>
      <c r="H6396" s="2" t="str">
        <f t="shared" si="797"/>
        <v>Thursday</v>
      </c>
      <c r="I6396" s="2" t="str">
        <f t="shared" si="798"/>
        <v>FM2</v>
      </c>
      <c r="J6396" s="2">
        <f t="shared" si="799"/>
        <v>1</v>
      </c>
    </row>
    <row r="6397" spans="1:10" x14ac:dyDescent="0.35">
      <c r="A6397" s="4">
        <v>40667</v>
      </c>
      <c r="B6397" s="2">
        <f t="shared" si="792"/>
        <v>2011</v>
      </c>
      <c r="C6397" s="2">
        <f t="shared" si="793"/>
        <v>5</v>
      </c>
      <c r="D6397" s="2" t="str">
        <f t="shared" si="794"/>
        <v>May</v>
      </c>
      <c r="E6397" s="2" t="str" cm="1">
        <f t="array" ref="E6397">_xlfn.IFS(C6397/3&lt;=1,"Q1",C6397/3&lt;=2,"Q2",C6397/3&lt;=3,"Q3",C6397/3&lt;=4,"Q4")</f>
        <v>Q2</v>
      </c>
      <c r="F6397" s="2" t="str">
        <f t="shared" si="795"/>
        <v>2011-May</v>
      </c>
      <c r="G6397" s="2">
        <f t="shared" si="796"/>
        <v>3</v>
      </c>
      <c r="H6397" s="2" t="str">
        <f t="shared" si="797"/>
        <v>Wednesday</v>
      </c>
      <c r="I6397" s="2" t="str">
        <f t="shared" si="798"/>
        <v>FM2</v>
      </c>
      <c r="J6397" s="2">
        <f t="shared" si="799"/>
        <v>1</v>
      </c>
    </row>
    <row r="6398" spans="1:10" x14ac:dyDescent="0.35">
      <c r="A6398" s="4">
        <v>43224</v>
      </c>
      <c r="B6398" s="2">
        <f t="shared" si="792"/>
        <v>2018</v>
      </c>
      <c r="C6398" s="2">
        <f t="shared" si="793"/>
        <v>5</v>
      </c>
      <c r="D6398" s="2" t="str">
        <f t="shared" si="794"/>
        <v>May</v>
      </c>
      <c r="E6398" s="2" t="str" cm="1">
        <f t="array" ref="E6398">_xlfn.IFS(C6398/3&lt;=1,"Q1",C6398/3&lt;=2,"Q2",C6398/3&lt;=3,"Q3",C6398/3&lt;=4,"Q4")</f>
        <v>Q2</v>
      </c>
      <c r="F6398" s="2" t="str">
        <f t="shared" si="795"/>
        <v>2018-May</v>
      </c>
      <c r="G6398" s="2">
        <f t="shared" si="796"/>
        <v>5</v>
      </c>
      <c r="H6398" s="2" t="str">
        <f t="shared" si="797"/>
        <v>Friday</v>
      </c>
      <c r="I6398" s="2" t="str">
        <f t="shared" si="798"/>
        <v>FM2</v>
      </c>
      <c r="J6398" s="2">
        <f t="shared" si="799"/>
        <v>1</v>
      </c>
    </row>
    <row r="6399" spans="1:10" x14ac:dyDescent="0.35">
      <c r="A6399" s="4">
        <v>42858</v>
      </c>
      <c r="B6399" s="2">
        <f t="shared" si="792"/>
        <v>2017</v>
      </c>
      <c r="C6399" s="2">
        <f t="shared" si="793"/>
        <v>5</v>
      </c>
      <c r="D6399" s="2" t="str">
        <f t="shared" si="794"/>
        <v>May</v>
      </c>
      <c r="E6399" s="2" t="str" cm="1">
        <f t="array" ref="E6399">_xlfn.IFS(C6399/3&lt;=1,"Q1",C6399/3&lt;=2,"Q2",C6399/3&lt;=3,"Q3",C6399/3&lt;=4,"Q4")</f>
        <v>Q2</v>
      </c>
      <c r="F6399" s="2" t="str">
        <f t="shared" si="795"/>
        <v>2017-May</v>
      </c>
      <c r="G6399" s="2">
        <f t="shared" si="796"/>
        <v>3</v>
      </c>
      <c r="H6399" s="2" t="str">
        <f t="shared" si="797"/>
        <v>Wednesday</v>
      </c>
      <c r="I6399" s="2" t="str">
        <f t="shared" si="798"/>
        <v>FM2</v>
      </c>
      <c r="J6399" s="2">
        <f t="shared" si="799"/>
        <v>1</v>
      </c>
    </row>
    <row r="6400" spans="1:10" x14ac:dyDescent="0.35">
      <c r="A6400" s="4">
        <v>41768</v>
      </c>
      <c r="B6400" s="2">
        <f t="shared" si="792"/>
        <v>2014</v>
      </c>
      <c r="C6400" s="2">
        <f t="shared" si="793"/>
        <v>5</v>
      </c>
      <c r="D6400" s="2" t="str">
        <f t="shared" si="794"/>
        <v>May</v>
      </c>
      <c r="E6400" s="2" t="str" cm="1">
        <f t="array" ref="E6400">_xlfn.IFS(C6400/3&lt;=1,"Q1",C6400/3&lt;=2,"Q2",C6400/3&lt;=3,"Q3",C6400/3&lt;=4,"Q4")</f>
        <v>Q2</v>
      </c>
      <c r="F6400" s="2" t="str">
        <f t="shared" si="795"/>
        <v>2014-May</v>
      </c>
      <c r="G6400" s="2">
        <f t="shared" si="796"/>
        <v>5</v>
      </c>
      <c r="H6400" s="2" t="str">
        <f t="shared" si="797"/>
        <v>Friday</v>
      </c>
      <c r="I6400" s="2" t="str">
        <f t="shared" si="798"/>
        <v>FM2</v>
      </c>
      <c r="J6400" s="2">
        <f t="shared" si="799"/>
        <v>1</v>
      </c>
    </row>
    <row r="6401" spans="1:10" x14ac:dyDescent="0.35">
      <c r="A6401" s="4">
        <v>40674</v>
      </c>
      <c r="B6401" s="2">
        <f t="shared" si="792"/>
        <v>2011</v>
      </c>
      <c r="C6401" s="2">
        <f t="shared" si="793"/>
        <v>5</v>
      </c>
      <c r="D6401" s="2" t="str">
        <f t="shared" si="794"/>
        <v>May</v>
      </c>
      <c r="E6401" s="2" t="str" cm="1">
        <f t="array" ref="E6401">_xlfn.IFS(C6401/3&lt;=1,"Q1",C6401/3&lt;=2,"Q2",C6401/3&lt;=3,"Q3",C6401/3&lt;=4,"Q4")</f>
        <v>Q2</v>
      </c>
      <c r="F6401" s="2" t="str">
        <f t="shared" si="795"/>
        <v>2011-May</v>
      </c>
      <c r="G6401" s="2">
        <f t="shared" si="796"/>
        <v>3</v>
      </c>
      <c r="H6401" s="2" t="str">
        <f t="shared" si="797"/>
        <v>Wednesday</v>
      </c>
      <c r="I6401" s="2" t="str">
        <f t="shared" si="798"/>
        <v>FM2</v>
      </c>
      <c r="J6401" s="2">
        <f t="shared" si="799"/>
        <v>1</v>
      </c>
    </row>
    <row r="6402" spans="1:10" x14ac:dyDescent="0.35">
      <c r="A6402" s="4">
        <v>42501</v>
      </c>
      <c r="B6402" s="2">
        <f t="shared" si="792"/>
        <v>2016</v>
      </c>
      <c r="C6402" s="2">
        <f t="shared" si="793"/>
        <v>5</v>
      </c>
      <c r="D6402" s="2" t="str">
        <f t="shared" si="794"/>
        <v>May</v>
      </c>
      <c r="E6402" s="2" t="str" cm="1">
        <f t="array" ref="E6402">_xlfn.IFS(C6402/3&lt;=1,"Q1",C6402/3&lt;=2,"Q2",C6402/3&lt;=3,"Q3",C6402/3&lt;=4,"Q4")</f>
        <v>Q2</v>
      </c>
      <c r="F6402" s="2" t="str">
        <f t="shared" si="795"/>
        <v>2016-May</v>
      </c>
      <c r="G6402" s="2">
        <f t="shared" si="796"/>
        <v>3</v>
      </c>
      <c r="H6402" s="2" t="str">
        <f t="shared" si="797"/>
        <v>Wednesday</v>
      </c>
      <c r="I6402" s="2" t="str">
        <f t="shared" si="798"/>
        <v>FM2</v>
      </c>
      <c r="J6402" s="2">
        <f t="shared" si="799"/>
        <v>1</v>
      </c>
    </row>
    <row r="6403" spans="1:10" x14ac:dyDescent="0.35">
      <c r="A6403" s="4">
        <v>42514</v>
      </c>
      <c r="B6403" s="2">
        <f t="shared" ref="B6403:B6466" si="800">YEAR(A6403)</f>
        <v>2016</v>
      </c>
      <c r="C6403" s="2">
        <f t="shared" ref="C6403:C6466" si="801">MONTH(A6403)</f>
        <v>5</v>
      </c>
      <c r="D6403" s="2" t="str">
        <f t="shared" ref="D6403:D6466" si="802">TEXT(A6403,"mmmm")</f>
        <v>May</v>
      </c>
      <c r="E6403" s="2" t="str" cm="1">
        <f t="array" ref="E6403">_xlfn.IFS(C6403/3&lt;=1,"Q1",C6403/3&lt;=2,"Q2",C6403/3&lt;=3,"Q3",C6403/3&lt;=4,"Q4")</f>
        <v>Q2</v>
      </c>
      <c r="F6403" s="2" t="str">
        <f t="shared" ref="F6403:F6466" si="803">TEXT(A6403,"yyyy"&amp;"-"&amp;"mmm")</f>
        <v>2016-May</v>
      </c>
      <c r="G6403" s="2">
        <f t="shared" ref="G6403:G6466" si="804">WEEKDAY(A6403,2)</f>
        <v>2</v>
      </c>
      <c r="H6403" s="2" t="str">
        <f t="shared" ref="H6403:H6466" si="805">TEXT(A6403,"dddd")</f>
        <v>Tuesday</v>
      </c>
      <c r="I6403" s="2" t="str">
        <f t="shared" ref="I6403:I6466" si="806">"FM" &amp; (MOD(MONTH(A6403) - 4, 12) + 1)</f>
        <v>FM2</v>
      </c>
      <c r="J6403" s="2">
        <f t="shared" ref="J6403:J6466" si="807">INT((MOD(MONTH(A6403) - 4, 12))/3) + 1</f>
        <v>1</v>
      </c>
    </row>
    <row r="6404" spans="1:10" x14ac:dyDescent="0.35">
      <c r="A6404" s="4">
        <v>43196</v>
      </c>
      <c r="B6404" s="2">
        <f t="shared" si="800"/>
        <v>2018</v>
      </c>
      <c r="C6404" s="2">
        <f t="shared" si="801"/>
        <v>4</v>
      </c>
      <c r="D6404" s="2" t="str">
        <f t="shared" si="802"/>
        <v>April</v>
      </c>
      <c r="E6404" s="2" t="str" cm="1">
        <f t="array" ref="E6404">_xlfn.IFS(C6404/3&lt;=1,"Q1",C6404/3&lt;=2,"Q2",C6404/3&lt;=3,"Q3",C6404/3&lt;=4,"Q4")</f>
        <v>Q2</v>
      </c>
      <c r="F6404" s="2" t="str">
        <f t="shared" si="803"/>
        <v>2018-Apr</v>
      </c>
      <c r="G6404" s="2">
        <f t="shared" si="804"/>
        <v>5</v>
      </c>
      <c r="H6404" s="2" t="str">
        <f t="shared" si="805"/>
        <v>Friday</v>
      </c>
      <c r="I6404" s="2" t="str">
        <f t="shared" si="806"/>
        <v>FM1</v>
      </c>
      <c r="J6404" s="2">
        <f t="shared" si="807"/>
        <v>1</v>
      </c>
    </row>
    <row r="6405" spans="1:10" x14ac:dyDescent="0.35">
      <c r="A6405" s="4">
        <v>42111</v>
      </c>
      <c r="B6405" s="2">
        <f t="shared" si="800"/>
        <v>2015</v>
      </c>
      <c r="C6405" s="2">
        <f t="shared" si="801"/>
        <v>4</v>
      </c>
      <c r="D6405" s="2" t="str">
        <f t="shared" si="802"/>
        <v>April</v>
      </c>
      <c r="E6405" s="2" t="str" cm="1">
        <f t="array" ref="E6405">_xlfn.IFS(C6405/3&lt;=1,"Q1",C6405/3&lt;=2,"Q2",C6405/3&lt;=3,"Q3",C6405/3&lt;=4,"Q4")</f>
        <v>Q2</v>
      </c>
      <c r="F6405" s="2" t="str">
        <f t="shared" si="803"/>
        <v>2015-Apr</v>
      </c>
      <c r="G6405" s="2">
        <f t="shared" si="804"/>
        <v>5</v>
      </c>
      <c r="H6405" s="2" t="str">
        <f t="shared" si="805"/>
        <v>Friday</v>
      </c>
      <c r="I6405" s="2" t="str">
        <f t="shared" si="806"/>
        <v>FM1</v>
      </c>
      <c r="J6405" s="2">
        <f t="shared" si="807"/>
        <v>1</v>
      </c>
    </row>
    <row r="6406" spans="1:10" x14ac:dyDescent="0.35">
      <c r="A6406" s="4">
        <v>41378</v>
      </c>
      <c r="B6406" s="2">
        <f t="shared" si="800"/>
        <v>2013</v>
      </c>
      <c r="C6406" s="2">
        <f t="shared" si="801"/>
        <v>4</v>
      </c>
      <c r="D6406" s="2" t="str">
        <f t="shared" si="802"/>
        <v>April</v>
      </c>
      <c r="E6406" s="2" t="str" cm="1">
        <f t="array" ref="E6406">_xlfn.IFS(C6406/3&lt;=1,"Q1",C6406/3&lt;=2,"Q2",C6406/3&lt;=3,"Q3",C6406/3&lt;=4,"Q4")</f>
        <v>Q2</v>
      </c>
      <c r="F6406" s="2" t="str">
        <f t="shared" si="803"/>
        <v>2013-Apr</v>
      </c>
      <c r="G6406" s="2">
        <f t="shared" si="804"/>
        <v>7</v>
      </c>
      <c r="H6406" s="2" t="str">
        <f t="shared" si="805"/>
        <v>Sunday</v>
      </c>
      <c r="I6406" s="2" t="str">
        <f t="shared" si="806"/>
        <v>FM1</v>
      </c>
      <c r="J6406" s="2">
        <f t="shared" si="807"/>
        <v>1</v>
      </c>
    </row>
    <row r="6407" spans="1:10" x14ac:dyDescent="0.35">
      <c r="A6407" s="4">
        <v>40289</v>
      </c>
      <c r="B6407" s="2">
        <f t="shared" si="800"/>
        <v>2010</v>
      </c>
      <c r="C6407" s="2">
        <f t="shared" si="801"/>
        <v>4</v>
      </c>
      <c r="D6407" s="2" t="str">
        <f t="shared" si="802"/>
        <v>April</v>
      </c>
      <c r="E6407" s="2" t="str" cm="1">
        <f t="array" ref="E6407">_xlfn.IFS(C6407/3&lt;=1,"Q1",C6407/3&lt;=2,"Q2",C6407/3&lt;=3,"Q3",C6407/3&lt;=4,"Q4")</f>
        <v>Q2</v>
      </c>
      <c r="F6407" s="2" t="str">
        <f t="shared" si="803"/>
        <v>2010-Apr</v>
      </c>
      <c r="G6407" s="2">
        <f t="shared" si="804"/>
        <v>3</v>
      </c>
      <c r="H6407" s="2" t="str">
        <f t="shared" si="805"/>
        <v>Wednesday</v>
      </c>
      <c r="I6407" s="2" t="str">
        <f t="shared" si="806"/>
        <v>FM1</v>
      </c>
      <c r="J6407" s="2">
        <f t="shared" si="807"/>
        <v>1</v>
      </c>
    </row>
    <row r="6408" spans="1:10" x14ac:dyDescent="0.35">
      <c r="A6408" s="4">
        <v>40292</v>
      </c>
      <c r="B6408" s="2">
        <f t="shared" si="800"/>
        <v>2010</v>
      </c>
      <c r="C6408" s="2">
        <f t="shared" si="801"/>
        <v>4</v>
      </c>
      <c r="D6408" s="2" t="str">
        <f t="shared" si="802"/>
        <v>April</v>
      </c>
      <c r="E6408" s="2" t="str" cm="1">
        <f t="array" ref="E6408">_xlfn.IFS(C6408/3&lt;=1,"Q1",C6408/3&lt;=2,"Q2",C6408/3&lt;=3,"Q3",C6408/3&lt;=4,"Q4")</f>
        <v>Q2</v>
      </c>
      <c r="F6408" s="2" t="str">
        <f t="shared" si="803"/>
        <v>2010-Apr</v>
      </c>
      <c r="G6408" s="2">
        <f t="shared" si="804"/>
        <v>6</v>
      </c>
      <c r="H6408" s="2" t="str">
        <f t="shared" si="805"/>
        <v>Saturday</v>
      </c>
      <c r="I6408" s="2" t="str">
        <f t="shared" si="806"/>
        <v>FM1</v>
      </c>
      <c r="J6408" s="2">
        <f t="shared" si="807"/>
        <v>1</v>
      </c>
    </row>
    <row r="6409" spans="1:10" x14ac:dyDescent="0.35">
      <c r="A6409" s="4">
        <v>40629</v>
      </c>
      <c r="B6409" s="2">
        <f t="shared" si="800"/>
        <v>2011</v>
      </c>
      <c r="C6409" s="2">
        <f t="shared" si="801"/>
        <v>3</v>
      </c>
      <c r="D6409" s="2" t="str">
        <f t="shared" si="802"/>
        <v>March</v>
      </c>
      <c r="E6409" s="2" t="str" cm="1">
        <f t="array" ref="E6409">_xlfn.IFS(C6409/3&lt;=1,"Q1",C6409/3&lt;=2,"Q2",C6409/3&lt;=3,"Q3",C6409/3&lt;=4,"Q4")</f>
        <v>Q1</v>
      </c>
      <c r="F6409" s="2" t="str">
        <f t="shared" si="803"/>
        <v>2011-Mar</v>
      </c>
      <c r="G6409" s="2">
        <f t="shared" si="804"/>
        <v>7</v>
      </c>
      <c r="H6409" s="2" t="str">
        <f t="shared" si="805"/>
        <v>Sunday</v>
      </c>
      <c r="I6409" s="2" t="str">
        <f t="shared" si="806"/>
        <v>FM12</v>
      </c>
      <c r="J6409" s="2">
        <f t="shared" si="807"/>
        <v>4</v>
      </c>
    </row>
    <row r="6410" spans="1:10" x14ac:dyDescent="0.35">
      <c r="A6410" s="4">
        <v>43177</v>
      </c>
      <c r="B6410" s="2">
        <f t="shared" si="800"/>
        <v>2018</v>
      </c>
      <c r="C6410" s="2">
        <f t="shared" si="801"/>
        <v>3</v>
      </c>
      <c r="D6410" s="2" t="str">
        <f t="shared" si="802"/>
        <v>March</v>
      </c>
      <c r="E6410" s="2" t="str" cm="1">
        <f t="array" ref="E6410">_xlfn.IFS(C6410/3&lt;=1,"Q1",C6410/3&lt;=2,"Q2",C6410/3&lt;=3,"Q3",C6410/3&lt;=4,"Q4")</f>
        <v>Q1</v>
      </c>
      <c r="F6410" s="2" t="str">
        <f t="shared" si="803"/>
        <v>2018-Mar</v>
      </c>
      <c r="G6410" s="2">
        <f t="shared" si="804"/>
        <v>7</v>
      </c>
      <c r="H6410" s="2" t="str">
        <f t="shared" si="805"/>
        <v>Sunday</v>
      </c>
      <c r="I6410" s="2" t="str">
        <f t="shared" si="806"/>
        <v>FM12</v>
      </c>
      <c r="J6410" s="2">
        <f t="shared" si="807"/>
        <v>4</v>
      </c>
    </row>
    <row r="6411" spans="1:10" x14ac:dyDescent="0.35">
      <c r="A6411" s="4">
        <v>40629</v>
      </c>
      <c r="B6411" s="2">
        <f t="shared" si="800"/>
        <v>2011</v>
      </c>
      <c r="C6411" s="2">
        <f t="shared" si="801"/>
        <v>3</v>
      </c>
      <c r="D6411" s="2" t="str">
        <f t="shared" si="802"/>
        <v>March</v>
      </c>
      <c r="E6411" s="2" t="str" cm="1">
        <f t="array" ref="E6411">_xlfn.IFS(C6411/3&lt;=1,"Q1",C6411/3&lt;=2,"Q2",C6411/3&lt;=3,"Q3",C6411/3&lt;=4,"Q4")</f>
        <v>Q1</v>
      </c>
      <c r="F6411" s="2" t="str">
        <f t="shared" si="803"/>
        <v>2011-Mar</v>
      </c>
      <c r="G6411" s="2">
        <f t="shared" si="804"/>
        <v>7</v>
      </c>
      <c r="H6411" s="2" t="str">
        <f t="shared" si="805"/>
        <v>Sunday</v>
      </c>
      <c r="I6411" s="2" t="str">
        <f t="shared" si="806"/>
        <v>FM12</v>
      </c>
      <c r="J6411" s="2">
        <f t="shared" si="807"/>
        <v>4</v>
      </c>
    </row>
    <row r="6412" spans="1:10" x14ac:dyDescent="0.35">
      <c r="A6412" s="4">
        <v>40607</v>
      </c>
      <c r="B6412" s="2">
        <f t="shared" si="800"/>
        <v>2011</v>
      </c>
      <c r="C6412" s="2">
        <f t="shared" si="801"/>
        <v>3</v>
      </c>
      <c r="D6412" s="2" t="str">
        <f t="shared" si="802"/>
        <v>March</v>
      </c>
      <c r="E6412" s="2" t="str" cm="1">
        <f t="array" ref="E6412">_xlfn.IFS(C6412/3&lt;=1,"Q1",C6412/3&lt;=2,"Q2",C6412/3&lt;=3,"Q3",C6412/3&lt;=4,"Q4")</f>
        <v>Q1</v>
      </c>
      <c r="F6412" s="2" t="str">
        <f t="shared" si="803"/>
        <v>2011-Mar</v>
      </c>
      <c r="G6412" s="2">
        <f t="shared" si="804"/>
        <v>6</v>
      </c>
      <c r="H6412" s="2" t="str">
        <f t="shared" si="805"/>
        <v>Saturday</v>
      </c>
      <c r="I6412" s="2" t="str">
        <f t="shared" si="806"/>
        <v>FM12</v>
      </c>
      <c r="J6412" s="2">
        <f t="shared" si="807"/>
        <v>4</v>
      </c>
    </row>
    <row r="6413" spans="1:10" x14ac:dyDescent="0.35">
      <c r="A6413" s="4">
        <v>40972</v>
      </c>
      <c r="B6413" s="2">
        <f t="shared" si="800"/>
        <v>2012</v>
      </c>
      <c r="C6413" s="2">
        <f t="shared" si="801"/>
        <v>3</v>
      </c>
      <c r="D6413" s="2" t="str">
        <f t="shared" si="802"/>
        <v>March</v>
      </c>
      <c r="E6413" s="2" t="str" cm="1">
        <f t="array" ref="E6413">_xlfn.IFS(C6413/3&lt;=1,"Q1",C6413/3&lt;=2,"Q2",C6413/3&lt;=3,"Q3",C6413/3&lt;=4,"Q4")</f>
        <v>Q1</v>
      </c>
      <c r="F6413" s="2" t="str">
        <f t="shared" si="803"/>
        <v>2012-Mar</v>
      </c>
      <c r="G6413" s="2">
        <f t="shared" si="804"/>
        <v>7</v>
      </c>
      <c r="H6413" s="2" t="str">
        <f t="shared" si="805"/>
        <v>Sunday</v>
      </c>
      <c r="I6413" s="2" t="str">
        <f t="shared" si="806"/>
        <v>FM12</v>
      </c>
      <c r="J6413" s="2">
        <f t="shared" si="807"/>
        <v>4</v>
      </c>
    </row>
    <row r="6414" spans="1:10" x14ac:dyDescent="0.35">
      <c r="A6414" s="4">
        <v>41358</v>
      </c>
      <c r="B6414" s="2">
        <f t="shared" si="800"/>
        <v>2013</v>
      </c>
      <c r="C6414" s="2">
        <f t="shared" si="801"/>
        <v>3</v>
      </c>
      <c r="D6414" s="2" t="str">
        <f t="shared" si="802"/>
        <v>March</v>
      </c>
      <c r="E6414" s="2" t="str" cm="1">
        <f t="array" ref="E6414">_xlfn.IFS(C6414/3&lt;=1,"Q1",C6414/3&lt;=2,"Q2",C6414/3&lt;=3,"Q3",C6414/3&lt;=4,"Q4")</f>
        <v>Q1</v>
      </c>
      <c r="F6414" s="2" t="str">
        <f t="shared" si="803"/>
        <v>2013-Mar</v>
      </c>
      <c r="G6414" s="2">
        <f t="shared" si="804"/>
        <v>1</v>
      </c>
      <c r="H6414" s="2" t="str">
        <f t="shared" si="805"/>
        <v>Monday</v>
      </c>
      <c r="I6414" s="2" t="str">
        <f t="shared" si="806"/>
        <v>FM12</v>
      </c>
      <c r="J6414" s="2">
        <f t="shared" si="807"/>
        <v>4</v>
      </c>
    </row>
    <row r="6415" spans="1:10" x14ac:dyDescent="0.35">
      <c r="A6415" s="4">
        <v>41353</v>
      </c>
      <c r="B6415" s="2">
        <f t="shared" si="800"/>
        <v>2013</v>
      </c>
      <c r="C6415" s="2">
        <f t="shared" si="801"/>
        <v>3</v>
      </c>
      <c r="D6415" s="2" t="str">
        <f t="shared" si="802"/>
        <v>March</v>
      </c>
      <c r="E6415" s="2" t="str" cm="1">
        <f t="array" ref="E6415">_xlfn.IFS(C6415/3&lt;=1,"Q1",C6415/3&lt;=2,"Q2",C6415/3&lt;=3,"Q3",C6415/3&lt;=4,"Q4")</f>
        <v>Q1</v>
      </c>
      <c r="F6415" s="2" t="str">
        <f t="shared" si="803"/>
        <v>2013-Mar</v>
      </c>
      <c r="G6415" s="2">
        <f t="shared" si="804"/>
        <v>3</v>
      </c>
      <c r="H6415" s="2" t="str">
        <f t="shared" si="805"/>
        <v>Wednesday</v>
      </c>
      <c r="I6415" s="2" t="str">
        <f t="shared" si="806"/>
        <v>FM12</v>
      </c>
      <c r="J6415" s="2">
        <f t="shared" si="807"/>
        <v>4</v>
      </c>
    </row>
    <row r="6416" spans="1:10" x14ac:dyDescent="0.35">
      <c r="A6416" s="4">
        <v>41717</v>
      </c>
      <c r="B6416" s="2">
        <f t="shared" si="800"/>
        <v>2014</v>
      </c>
      <c r="C6416" s="2">
        <f t="shared" si="801"/>
        <v>3</v>
      </c>
      <c r="D6416" s="2" t="str">
        <f t="shared" si="802"/>
        <v>March</v>
      </c>
      <c r="E6416" s="2" t="str" cm="1">
        <f t="array" ref="E6416">_xlfn.IFS(C6416/3&lt;=1,"Q1",C6416/3&lt;=2,"Q2",C6416/3&lt;=3,"Q3",C6416/3&lt;=4,"Q4")</f>
        <v>Q1</v>
      </c>
      <c r="F6416" s="2" t="str">
        <f t="shared" si="803"/>
        <v>2014-Mar</v>
      </c>
      <c r="G6416" s="2">
        <f t="shared" si="804"/>
        <v>3</v>
      </c>
      <c r="H6416" s="2" t="str">
        <f t="shared" si="805"/>
        <v>Wednesday</v>
      </c>
      <c r="I6416" s="2" t="str">
        <f t="shared" si="806"/>
        <v>FM12</v>
      </c>
      <c r="J6416" s="2">
        <f t="shared" si="807"/>
        <v>4</v>
      </c>
    </row>
    <row r="6417" spans="1:10" x14ac:dyDescent="0.35">
      <c r="A6417" s="4">
        <v>42085</v>
      </c>
      <c r="B6417" s="2">
        <f t="shared" si="800"/>
        <v>2015</v>
      </c>
      <c r="C6417" s="2">
        <f t="shared" si="801"/>
        <v>3</v>
      </c>
      <c r="D6417" s="2" t="str">
        <f t="shared" si="802"/>
        <v>March</v>
      </c>
      <c r="E6417" s="2" t="str" cm="1">
        <f t="array" ref="E6417">_xlfn.IFS(C6417/3&lt;=1,"Q1",C6417/3&lt;=2,"Q2",C6417/3&lt;=3,"Q3",C6417/3&lt;=4,"Q4")</f>
        <v>Q1</v>
      </c>
      <c r="F6417" s="2" t="str">
        <f t="shared" si="803"/>
        <v>2015-Mar</v>
      </c>
      <c r="G6417" s="2">
        <f t="shared" si="804"/>
        <v>7</v>
      </c>
      <c r="H6417" s="2" t="str">
        <f t="shared" si="805"/>
        <v>Sunday</v>
      </c>
      <c r="I6417" s="2" t="str">
        <f t="shared" si="806"/>
        <v>FM12</v>
      </c>
      <c r="J6417" s="2">
        <f t="shared" si="807"/>
        <v>4</v>
      </c>
    </row>
    <row r="6418" spans="1:10" x14ac:dyDescent="0.35">
      <c r="A6418" s="4">
        <v>41338</v>
      </c>
      <c r="B6418" s="2">
        <f t="shared" si="800"/>
        <v>2013</v>
      </c>
      <c r="C6418" s="2">
        <f t="shared" si="801"/>
        <v>3</v>
      </c>
      <c r="D6418" s="2" t="str">
        <f t="shared" si="802"/>
        <v>March</v>
      </c>
      <c r="E6418" s="2" t="str" cm="1">
        <f t="array" ref="E6418">_xlfn.IFS(C6418/3&lt;=1,"Q1",C6418/3&lt;=2,"Q2",C6418/3&lt;=3,"Q3",C6418/3&lt;=4,"Q4")</f>
        <v>Q1</v>
      </c>
      <c r="F6418" s="2" t="str">
        <f t="shared" si="803"/>
        <v>2013-Mar</v>
      </c>
      <c r="G6418" s="2">
        <f t="shared" si="804"/>
        <v>2</v>
      </c>
      <c r="H6418" s="2" t="str">
        <f t="shared" si="805"/>
        <v>Tuesday</v>
      </c>
      <c r="I6418" s="2" t="str">
        <f t="shared" si="806"/>
        <v>FM12</v>
      </c>
      <c r="J6418" s="2">
        <f t="shared" si="807"/>
        <v>4</v>
      </c>
    </row>
    <row r="6419" spans="1:10" x14ac:dyDescent="0.35">
      <c r="A6419" s="4">
        <v>41710</v>
      </c>
      <c r="B6419" s="2">
        <f t="shared" si="800"/>
        <v>2014</v>
      </c>
      <c r="C6419" s="2">
        <f t="shared" si="801"/>
        <v>3</v>
      </c>
      <c r="D6419" s="2" t="str">
        <f t="shared" si="802"/>
        <v>March</v>
      </c>
      <c r="E6419" s="2" t="str" cm="1">
        <f t="array" ref="E6419">_xlfn.IFS(C6419/3&lt;=1,"Q1",C6419/3&lt;=2,"Q2",C6419/3&lt;=3,"Q3",C6419/3&lt;=4,"Q4")</f>
        <v>Q1</v>
      </c>
      <c r="F6419" s="2" t="str">
        <f t="shared" si="803"/>
        <v>2014-Mar</v>
      </c>
      <c r="G6419" s="2">
        <f t="shared" si="804"/>
        <v>3</v>
      </c>
      <c r="H6419" s="2" t="str">
        <f t="shared" si="805"/>
        <v>Wednesday</v>
      </c>
      <c r="I6419" s="2" t="str">
        <f t="shared" si="806"/>
        <v>FM12</v>
      </c>
      <c r="J6419" s="2">
        <f t="shared" si="807"/>
        <v>4</v>
      </c>
    </row>
    <row r="6420" spans="1:10" x14ac:dyDescent="0.35">
      <c r="A6420" s="4">
        <v>42457</v>
      </c>
      <c r="B6420" s="2">
        <f t="shared" si="800"/>
        <v>2016</v>
      </c>
      <c r="C6420" s="2">
        <f t="shared" si="801"/>
        <v>3</v>
      </c>
      <c r="D6420" s="2" t="str">
        <f t="shared" si="802"/>
        <v>March</v>
      </c>
      <c r="E6420" s="2" t="str" cm="1">
        <f t="array" ref="E6420">_xlfn.IFS(C6420/3&lt;=1,"Q1",C6420/3&lt;=2,"Q2",C6420/3&lt;=3,"Q3",C6420/3&lt;=4,"Q4")</f>
        <v>Q1</v>
      </c>
      <c r="F6420" s="2" t="str">
        <f t="shared" si="803"/>
        <v>2016-Mar</v>
      </c>
      <c r="G6420" s="2">
        <f t="shared" si="804"/>
        <v>1</v>
      </c>
      <c r="H6420" s="2" t="str">
        <f t="shared" si="805"/>
        <v>Monday</v>
      </c>
      <c r="I6420" s="2" t="str">
        <f t="shared" si="806"/>
        <v>FM12</v>
      </c>
      <c r="J6420" s="2">
        <f t="shared" si="807"/>
        <v>4</v>
      </c>
    </row>
    <row r="6421" spans="1:10" x14ac:dyDescent="0.35">
      <c r="A6421" s="4">
        <v>42089</v>
      </c>
      <c r="B6421" s="2">
        <f t="shared" si="800"/>
        <v>2015</v>
      </c>
      <c r="C6421" s="2">
        <f t="shared" si="801"/>
        <v>3</v>
      </c>
      <c r="D6421" s="2" t="str">
        <f t="shared" si="802"/>
        <v>March</v>
      </c>
      <c r="E6421" s="2" t="str" cm="1">
        <f t="array" ref="E6421">_xlfn.IFS(C6421/3&lt;=1,"Q1",C6421/3&lt;=2,"Q2",C6421/3&lt;=3,"Q3",C6421/3&lt;=4,"Q4")</f>
        <v>Q1</v>
      </c>
      <c r="F6421" s="2" t="str">
        <f t="shared" si="803"/>
        <v>2015-Mar</v>
      </c>
      <c r="G6421" s="2">
        <f t="shared" si="804"/>
        <v>4</v>
      </c>
      <c r="H6421" s="2" t="str">
        <f t="shared" si="805"/>
        <v>Thursday</v>
      </c>
      <c r="I6421" s="2" t="str">
        <f t="shared" si="806"/>
        <v>FM12</v>
      </c>
      <c r="J6421" s="2">
        <f t="shared" si="807"/>
        <v>4</v>
      </c>
    </row>
    <row r="6422" spans="1:10" x14ac:dyDescent="0.35">
      <c r="A6422" s="4">
        <v>40614</v>
      </c>
      <c r="B6422" s="2">
        <f t="shared" si="800"/>
        <v>2011</v>
      </c>
      <c r="C6422" s="2">
        <f t="shared" si="801"/>
        <v>3</v>
      </c>
      <c r="D6422" s="2" t="str">
        <f t="shared" si="802"/>
        <v>March</v>
      </c>
      <c r="E6422" s="2" t="str" cm="1">
        <f t="array" ref="E6422">_xlfn.IFS(C6422/3&lt;=1,"Q1",C6422/3&lt;=2,"Q2",C6422/3&lt;=3,"Q3",C6422/3&lt;=4,"Q4")</f>
        <v>Q1</v>
      </c>
      <c r="F6422" s="2" t="str">
        <f t="shared" si="803"/>
        <v>2011-Mar</v>
      </c>
      <c r="G6422" s="2">
        <f t="shared" si="804"/>
        <v>6</v>
      </c>
      <c r="H6422" s="2" t="str">
        <f t="shared" si="805"/>
        <v>Saturday</v>
      </c>
      <c r="I6422" s="2" t="str">
        <f t="shared" si="806"/>
        <v>FM12</v>
      </c>
      <c r="J6422" s="2">
        <f t="shared" si="807"/>
        <v>4</v>
      </c>
    </row>
    <row r="6423" spans="1:10" x14ac:dyDescent="0.35">
      <c r="A6423" s="4">
        <v>42088</v>
      </c>
      <c r="B6423" s="2">
        <f t="shared" si="800"/>
        <v>2015</v>
      </c>
      <c r="C6423" s="2">
        <f t="shared" si="801"/>
        <v>3</v>
      </c>
      <c r="D6423" s="2" t="str">
        <f t="shared" si="802"/>
        <v>March</v>
      </c>
      <c r="E6423" s="2" t="str" cm="1">
        <f t="array" ref="E6423">_xlfn.IFS(C6423/3&lt;=1,"Q1",C6423/3&lt;=2,"Q2",C6423/3&lt;=3,"Q3",C6423/3&lt;=4,"Q4")</f>
        <v>Q1</v>
      </c>
      <c r="F6423" s="2" t="str">
        <f t="shared" si="803"/>
        <v>2015-Mar</v>
      </c>
      <c r="G6423" s="2">
        <f t="shared" si="804"/>
        <v>3</v>
      </c>
      <c r="H6423" s="2" t="str">
        <f t="shared" si="805"/>
        <v>Wednesday</v>
      </c>
      <c r="I6423" s="2" t="str">
        <f t="shared" si="806"/>
        <v>FM12</v>
      </c>
      <c r="J6423" s="2">
        <f t="shared" si="807"/>
        <v>4</v>
      </c>
    </row>
    <row r="6424" spans="1:10" x14ac:dyDescent="0.35">
      <c r="A6424" s="4">
        <v>42791</v>
      </c>
      <c r="B6424" s="2">
        <f t="shared" si="800"/>
        <v>2017</v>
      </c>
      <c r="C6424" s="2">
        <f t="shared" si="801"/>
        <v>2</v>
      </c>
      <c r="D6424" s="2" t="str">
        <f t="shared" si="802"/>
        <v>February</v>
      </c>
      <c r="E6424" s="2" t="str" cm="1">
        <f t="array" ref="E6424">_xlfn.IFS(C6424/3&lt;=1,"Q1",C6424/3&lt;=2,"Q2",C6424/3&lt;=3,"Q3",C6424/3&lt;=4,"Q4")</f>
        <v>Q1</v>
      </c>
      <c r="F6424" s="2" t="str">
        <f t="shared" si="803"/>
        <v>2017-Feb</v>
      </c>
      <c r="G6424" s="2">
        <f t="shared" si="804"/>
        <v>6</v>
      </c>
      <c r="H6424" s="2" t="str">
        <f t="shared" si="805"/>
        <v>Saturday</v>
      </c>
      <c r="I6424" s="2" t="str">
        <f t="shared" si="806"/>
        <v>FM11</v>
      </c>
      <c r="J6424" s="2">
        <f t="shared" si="807"/>
        <v>4</v>
      </c>
    </row>
    <row r="6425" spans="1:10" x14ac:dyDescent="0.35">
      <c r="A6425" s="4">
        <v>42790</v>
      </c>
      <c r="B6425" s="2">
        <f t="shared" si="800"/>
        <v>2017</v>
      </c>
      <c r="C6425" s="2">
        <f t="shared" si="801"/>
        <v>2</v>
      </c>
      <c r="D6425" s="2" t="str">
        <f t="shared" si="802"/>
        <v>February</v>
      </c>
      <c r="E6425" s="2" t="str" cm="1">
        <f t="array" ref="E6425">_xlfn.IFS(C6425/3&lt;=1,"Q1",C6425/3&lt;=2,"Q2",C6425/3&lt;=3,"Q3",C6425/3&lt;=4,"Q4")</f>
        <v>Q1</v>
      </c>
      <c r="F6425" s="2" t="str">
        <f t="shared" si="803"/>
        <v>2017-Feb</v>
      </c>
      <c r="G6425" s="2">
        <f t="shared" si="804"/>
        <v>5</v>
      </c>
      <c r="H6425" s="2" t="str">
        <f t="shared" si="805"/>
        <v>Friday</v>
      </c>
      <c r="I6425" s="2" t="str">
        <f t="shared" si="806"/>
        <v>FM11</v>
      </c>
      <c r="J6425" s="2">
        <f t="shared" si="807"/>
        <v>4</v>
      </c>
    </row>
    <row r="6426" spans="1:10" x14ac:dyDescent="0.35">
      <c r="A6426" s="4">
        <v>41671</v>
      </c>
      <c r="B6426" s="2">
        <f t="shared" si="800"/>
        <v>2014</v>
      </c>
      <c r="C6426" s="2">
        <f t="shared" si="801"/>
        <v>2</v>
      </c>
      <c r="D6426" s="2" t="str">
        <f t="shared" si="802"/>
        <v>February</v>
      </c>
      <c r="E6426" s="2" t="str" cm="1">
        <f t="array" ref="E6426">_xlfn.IFS(C6426/3&lt;=1,"Q1",C6426/3&lt;=2,"Q2",C6426/3&lt;=3,"Q3",C6426/3&lt;=4,"Q4")</f>
        <v>Q1</v>
      </c>
      <c r="F6426" s="2" t="str">
        <f t="shared" si="803"/>
        <v>2014-Feb</v>
      </c>
      <c r="G6426" s="2">
        <f t="shared" si="804"/>
        <v>6</v>
      </c>
      <c r="H6426" s="2" t="str">
        <f t="shared" si="805"/>
        <v>Saturday</v>
      </c>
      <c r="I6426" s="2" t="str">
        <f t="shared" si="806"/>
        <v>FM11</v>
      </c>
      <c r="J6426" s="2">
        <f t="shared" si="807"/>
        <v>4</v>
      </c>
    </row>
    <row r="6427" spans="1:10" x14ac:dyDescent="0.35">
      <c r="A6427" s="4">
        <v>42786</v>
      </c>
      <c r="B6427" s="2">
        <f t="shared" si="800"/>
        <v>2017</v>
      </c>
      <c r="C6427" s="2">
        <f t="shared" si="801"/>
        <v>2</v>
      </c>
      <c r="D6427" s="2" t="str">
        <f t="shared" si="802"/>
        <v>February</v>
      </c>
      <c r="E6427" s="2" t="str" cm="1">
        <f t="array" ref="E6427">_xlfn.IFS(C6427/3&lt;=1,"Q1",C6427/3&lt;=2,"Q2",C6427/3&lt;=3,"Q3",C6427/3&lt;=4,"Q4")</f>
        <v>Q1</v>
      </c>
      <c r="F6427" s="2" t="str">
        <f t="shared" si="803"/>
        <v>2017-Feb</v>
      </c>
      <c r="G6427" s="2">
        <f t="shared" si="804"/>
        <v>1</v>
      </c>
      <c r="H6427" s="2" t="str">
        <f t="shared" si="805"/>
        <v>Monday</v>
      </c>
      <c r="I6427" s="2" t="str">
        <f t="shared" si="806"/>
        <v>FM11</v>
      </c>
      <c r="J6427" s="2">
        <f t="shared" si="807"/>
        <v>4</v>
      </c>
    </row>
    <row r="6428" spans="1:10" x14ac:dyDescent="0.35">
      <c r="A6428" s="4">
        <v>41661</v>
      </c>
      <c r="B6428" s="2">
        <f t="shared" si="800"/>
        <v>2014</v>
      </c>
      <c r="C6428" s="2">
        <f t="shared" si="801"/>
        <v>1</v>
      </c>
      <c r="D6428" s="2" t="str">
        <f t="shared" si="802"/>
        <v>January</v>
      </c>
      <c r="E6428" s="2" t="str" cm="1">
        <f t="array" ref="E6428">_xlfn.IFS(C6428/3&lt;=1,"Q1",C6428/3&lt;=2,"Q2",C6428/3&lt;=3,"Q3",C6428/3&lt;=4,"Q4")</f>
        <v>Q1</v>
      </c>
      <c r="F6428" s="2" t="str">
        <f t="shared" si="803"/>
        <v>2014-Jan</v>
      </c>
      <c r="G6428" s="2">
        <f t="shared" si="804"/>
        <v>3</v>
      </c>
      <c r="H6428" s="2" t="str">
        <f t="shared" si="805"/>
        <v>Wednesday</v>
      </c>
      <c r="I6428" s="2" t="str">
        <f t="shared" si="806"/>
        <v>FM10</v>
      </c>
      <c r="J6428" s="2">
        <f t="shared" si="807"/>
        <v>4</v>
      </c>
    </row>
    <row r="6429" spans="1:10" x14ac:dyDescent="0.35">
      <c r="A6429" s="4">
        <v>41654</v>
      </c>
      <c r="B6429" s="2">
        <f t="shared" si="800"/>
        <v>2014</v>
      </c>
      <c r="C6429" s="2">
        <f t="shared" si="801"/>
        <v>1</v>
      </c>
      <c r="D6429" s="2" t="str">
        <f t="shared" si="802"/>
        <v>January</v>
      </c>
      <c r="E6429" s="2" t="str" cm="1">
        <f t="array" ref="E6429">_xlfn.IFS(C6429/3&lt;=1,"Q1",C6429/3&lt;=2,"Q2",C6429/3&lt;=3,"Q3",C6429/3&lt;=4,"Q4")</f>
        <v>Q1</v>
      </c>
      <c r="F6429" s="2" t="str">
        <f t="shared" si="803"/>
        <v>2014-Jan</v>
      </c>
      <c r="G6429" s="2">
        <f t="shared" si="804"/>
        <v>3</v>
      </c>
      <c r="H6429" s="2" t="str">
        <f t="shared" si="805"/>
        <v>Wednesday</v>
      </c>
      <c r="I6429" s="2" t="str">
        <f t="shared" si="806"/>
        <v>FM10</v>
      </c>
      <c r="J6429" s="2">
        <f t="shared" si="807"/>
        <v>4</v>
      </c>
    </row>
    <row r="6430" spans="1:10" x14ac:dyDescent="0.35">
      <c r="A6430" s="4">
        <v>40554</v>
      </c>
      <c r="B6430" s="2">
        <f t="shared" si="800"/>
        <v>2011</v>
      </c>
      <c r="C6430" s="2">
        <f t="shared" si="801"/>
        <v>1</v>
      </c>
      <c r="D6430" s="2" t="str">
        <f t="shared" si="802"/>
        <v>January</v>
      </c>
      <c r="E6430" s="2" t="str" cm="1">
        <f t="array" ref="E6430">_xlfn.IFS(C6430/3&lt;=1,"Q1",C6430/3&lt;=2,"Q2",C6430/3&lt;=3,"Q3",C6430/3&lt;=4,"Q4")</f>
        <v>Q1</v>
      </c>
      <c r="F6430" s="2" t="str">
        <f t="shared" si="803"/>
        <v>2011-Jan</v>
      </c>
      <c r="G6430" s="2">
        <f t="shared" si="804"/>
        <v>2</v>
      </c>
      <c r="H6430" s="2" t="str">
        <f t="shared" si="805"/>
        <v>Tuesday</v>
      </c>
      <c r="I6430" s="2" t="str">
        <f t="shared" si="806"/>
        <v>FM10</v>
      </c>
      <c r="J6430" s="2">
        <f t="shared" si="807"/>
        <v>4</v>
      </c>
    </row>
    <row r="6431" spans="1:10" x14ac:dyDescent="0.35">
      <c r="A6431" s="4">
        <v>40929</v>
      </c>
      <c r="B6431" s="2">
        <f t="shared" si="800"/>
        <v>2012</v>
      </c>
      <c r="C6431" s="2">
        <f t="shared" si="801"/>
        <v>1</v>
      </c>
      <c r="D6431" s="2" t="str">
        <f t="shared" si="802"/>
        <v>January</v>
      </c>
      <c r="E6431" s="2" t="str" cm="1">
        <f t="array" ref="E6431">_xlfn.IFS(C6431/3&lt;=1,"Q1",C6431/3&lt;=2,"Q2",C6431/3&lt;=3,"Q3",C6431/3&lt;=4,"Q4")</f>
        <v>Q1</v>
      </c>
      <c r="F6431" s="2" t="str">
        <f t="shared" si="803"/>
        <v>2012-Jan</v>
      </c>
      <c r="G6431" s="2">
        <f t="shared" si="804"/>
        <v>6</v>
      </c>
      <c r="H6431" s="2" t="str">
        <f t="shared" si="805"/>
        <v>Saturday</v>
      </c>
      <c r="I6431" s="2" t="str">
        <f t="shared" si="806"/>
        <v>FM10</v>
      </c>
      <c r="J6431" s="2">
        <f t="shared" si="807"/>
        <v>4</v>
      </c>
    </row>
    <row r="6432" spans="1:10" x14ac:dyDescent="0.35">
      <c r="A6432" s="4">
        <v>42742</v>
      </c>
      <c r="B6432" s="2">
        <f t="shared" si="800"/>
        <v>2017</v>
      </c>
      <c r="C6432" s="2">
        <f t="shared" si="801"/>
        <v>1</v>
      </c>
      <c r="D6432" s="2" t="str">
        <f t="shared" si="802"/>
        <v>January</v>
      </c>
      <c r="E6432" s="2" t="str" cm="1">
        <f t="array" ref="E6432">_xlfn.IFS(C6432/3&lt;=1,"Q1",C6432/3&lt;=2,"Q2",C6432/3&lt;=3,"Q3",C6432/3&lt;=4,"Q4")</f>
        <v>Q1</v>
      </c>
      <c r="F6432" s="2" t="str">
        <f t="shared" si="803"/>
        <v>2017-Jan</v>
      </c>
      <c r="G6432" s="2">
        <f t="shared" si="804"/>
        <v>6</v>
      </c>
      <c r="H6432" s="2" t="str">
        <f t="shared" si="805"/>
        <v>Saturday</v>
      </c>
      <c r="I6432" s="2" t="str">
        <f t="shared" si="806"/>
        <v>FM10</v>
      </c>
      <c r="J6432" s="2">
        <f t="shared" si="807"/>
        <v>4</v>
      </c>
    </row>
    <row r="6433" spans="1:10" x14ac:dyDescent="0.35">
      <c r="A6433" s="4">
        <v>41278</v>
      </c>
      <c r="B6433" s="2">
        <f t="shared" si="800"/>
        <v>2013</v>
      </c>
      <c r="C6433" s="2">
        <f t="shared" si="801"/>
        <v>1</v>
      </c>
      <c r="D6433" s="2" t="str">
        <f t="shared" si="802"/>
        <v>January</v>
      </c>
      <c r="E6433" s="2" t="str" cm="1">
        <f t="array" ref="E6433">_xlfn.IFS(C6433/3&lt;=1,"Q1",C6433/3&lt;=2,"Q2",C6433/3&lt;=3,"Q3",C6433/3&lt;=4,"Q4")</f>
        <v>Q1</v>
      </c>
      <c r="F6433" s="2" t="str">
        <f t="shared" si="803"/>
        <v>2013-Jan</v>
      </c>
      <c r="G6433" s="2">
        <f t="shared" si="804"/>
        <v>5</v>
      </c>
      <c r="H6433" s="2" t="str">
        <f t="shared" si="805"/>
        <v>Friday</v>
      </c>
      <c r="I6433" s="2" t="str">
        <f t="shared" si="806"/>
        <v>FM10</v>
      </c>
      <c r="J6433" s="2">
        <f t="shared" si="807"/>
        <v>4</v>
      </c>
    </row>
    <row r="6434" spans="1:10" x14ac:dyDescent="0.35">
      <c r="A6434" s="4">
        <v>40565</v>
      </c>
      <c r="B6434" s="2">
        <f t="shared" si="800"/>
        <v>2011</v>
      </c>
      <c r="C6434" s="2">
        <f t="shared" si="801"/>
        <v>1</v>
      </c>
      <c r="D6434" s="2" t="str">
        <f t="shared" si="802"/>
        <v>January</v>
      </c>
      <c r="E6434" s="2" t="str" cm="1">
        <f t="array" ref="E6434">_xlfn.IFS(C6434/3&lt;=1,"Q1",C6434/3&lt;=2,"Q2",C6434/3&lt;=3,"Q3",C6434/3&lt;=4,"Q4")</f>
        <v>Q1</v>
      </c>
      <c r="F6434" s="2" t="str">
        <f t="shared" si="803"/>
        <v>2011-Jan</v>
      </c>
      <c r="G6434" s="2">
        <f t="shared" si="804"/>
        <v>6</v>
      </c>
      <c r="H6434" s="2" t="str">
        <f t="shared" si="805"/>
        <v>Saturday</v>
      </c>
      <c r="I6434" s="2" t="str">
        <f t="shared" si="806"/>
        <v>FM10</v>
      </c>
      <c r="J6434" s="2">
        <f t="shared" si="807"/>
        <v>4</v>
      </c>
    </row>
    <row r="6435" spans="1:10" x14ac:dyDescent="0.35">
      <c r="A6435" s="4">
        <v>42009</v>
      </c>
      <c r="B6435" s="2">
        <f t="shared" si="800"/>
        <v>2015</v>
      </c>
      <c r="C6435" s="2">
        <f t="shared" si="801"/>
        <v>1</v>
      </c>
      <c r="D6435" s="2" t="str">
        <f t="shared" si="802"/>
        <v>January</v>
      </c>
      <c r="E6435" s="2" t="str" cm="1">
        <f t="array" ref="E6435">_xlfn.IFS(C6435/3&lt;=1,"Q1",C6435/3&lt;=2,"Q2",C6435/3&lt;=3,"Q3",C6435/3&lt;=4,"Q4")</f>
        <v>Q1</v>
      </c>
      <c r="F6435" s="2" t="str">
        <f t="shared" si="803"/>
        <v>2015-Jan</v>
      </c>
      <c r="G6435" s="2">
        <f t="shared" si="804"/>
        <v>1</v>
      </c>
      <c r="H6435" s="2" t="str">
        <f t="shared" si="805"/>
        <v>Monday</v>
      </c>
      <c r="I6435" s="2" t="str">
        <f t="shared" si="806"/>
        <v>FM10</v>
      </c>
      <c r="J6435" s="2">
        <f t="shared" si="807"/>
        <v>4</v>
      </c>
    </row>
    <row r="6436" spans="1:10" x14ac:dyDescent="0.35">
      <c r="A6436" s="4">
        <v>41279</v>
      </c>
      <c r="B6436" s="2">
        <f t="shared" si="800"/>
        <v>2013</v>
      </c>
      <c r="C6436" s="2">
        <f t="shared" si="801"/>
        <v>1</v>
      </c>
      <c r="D6436" s="2" t="str">
        <f t="shared" si="802"/>
        <v>January</v>
      </c>
      <c r="E6436" s="2" t="str" cm="1">
        <f t="array" ref="E6436">_xlfn.IFS(C6436/3&lt;=1,"Q1",C6436/3&lt;=2,"Q2",C6436/3&lt;=3,"Q3",C6436/3&lt;=4,"Q4")</f>
        <v>Q1</v>
      </c>
      <c r="F6436" s="2" t="str">
        <f t="shared" si="803"/>
        <v>2013-Jan</v>
      </c>
      <c r="G6436" s="2">
        <f t="shared" si="804"/>
        <v>6</v>
      </c>
      <c r="H6436" s="2" t="str">
        <f t="shared" si="805"/>
        <v>Saturday</v>
      </c>
      <c r="I6436" s="2" t="str">
        <f t="shared" si="806"/>
        <v>FM10</v>
      </c>
      <c r="J6436" s="2">
        <f t="shared" si="807"/>
        <v>4</v>
      </c>
    </row>
    <row r="6437" spans="1:10" x14ac:dyDescent="0.35">
      <c r="A6437" s="4">
        <v>40928</v>
      </c>
      <c r="B6437" s="2">
        <f t="shared" si="800"/>
        <v>2012</v>
      </c>
      <c r="C6437" s="2">
        <f t="shared" si="801"/>
        <v>1</v>
      </c>
      <c r="D6437" s="2" t="str">
        <f t="shared" si="802"/>
        <v>January</v>
      </c>
      <c r="E6437" s="2" t="str" cm="1">
        <f t="array" ref="E6437">_xlfn.IFS(C6437/3&lt;=1,"Q1",C6437/3&lt;=2,"Q2",C6437/3&lt;=3,"Q3",C6437/3&lt;=4,"Q4")</f>
        <v>Q1</v>
      </c>
      <c r="F6437" s="2" t="str">
        <f t="shared" si="803"/>
        <v>2012-Jan</v>
      </c>
      <c r="G6437" s="2">
        <f t="shared" si="804"/>
        <v>5</v>
      </c>
      <c r="H6437" s="2" t="str">
        <f t="shared" si="805"/>
        <v>Friday</v>
      </c>
      <c r="I6437" s="2" t="str">
        <f t="shared" si="806"/>
        <v>FM10</v>
      </c>
      <c r="J6437" s="2">
        <f t="shared" si="807"/>
        <v>4</v>
      </c>
    </row>
    <row r="6438" spans="1:10" x14ac:dyDescent="0.35">
      <c r="A6438" s="4">
        <v>40928</v>
      </c>
      <c r="B6438" s="2">
        <f t="shared" si="800"/>
        <v>2012</v>
      </c>
      <c r="C6438" s="2">
        <f t="shared" si="801"/>
        <v>1</v>
      </c>
      <c r="D6438" s="2" t="str">
        <f t="shared" si="802"/>
        <v>January</v>
      </c>
      <c r="E6438" s="2" t="str" cm="1">
        <f t="array" ref="E6438">_xlfn.IFS(C6438/3&lt;=1,"Q1",C6438/3&lt;=2,"Q2",C6438/3&lt;=3,"Q3",C6438/3&lt;=4,"Q4")</f>
        <v>Q1</v>
      </c>
      <c r="F6438" s="2" t="str">
        <f t="shared" si="803"/>
        <v>2012-Jan</v>
      </c>
      <c r="G6438" s="2">
        <f t="shared" si="804"/>
        <v>5</v>
      </c>
      <c r="H6438" s="2" t="str">
        <f t="shared" si="805"/>
        <v>Friday</v>
      </c>
      <c r="I6438" s="2" t="str">
        <f t="shared" si="806"/>
        <v>FM10</v>
      </c>
      <c r="J6438" s="2">
        <f t="shared" si="807"/>
        <v>4</v>
      </c>
    </row>
    <row r="6439" spans="1:10" x14ac:dyDescent="0.35">
      <c r="A6439" s="4">
        <v>40555</v>
      </c>
      <c r="B6439" s="2">
        <f t="shared" si="800"/>
        <v>2011</v>
      </c>
      <c r="C6439" s="2">
        <f t="shared" si="801"/>
        <v>1</v>
      </c>
      <c r="D6439" s="2" t="str">
        <f t="shared" si="802"/>
        <v>January</v>
      </c>
      <c r="E6439" s="2" t="str" cm="1">
        <f t="array" ref="E6439">_xlfn.IFS(C6439/3&lt;=1,"Q1",C6439/3&lt;=2,"Q2",C6439/3&lt;=3,"Q3",C6439/3&lt;=4,"Q4")</f>
        <v>Q1</v>
      </c>
      <c r="F6439" s="2" t="str">
        <f t="shared" si="803"/>
        <v>2011-Jan</v>
      </c>
      <c r="G6439" s="2">
        <f t="shared" si="804"/>
        <v>3</v>
      </c>
      <c r="H6439" s="2" t="str">
        <f t="shared" si="805"/>
        <v>Wednesday</v>
      </c>
      <c r="I6439" s="2" t="str">
        <f t="shared" si="806"/>
        <v>FM10</v>
      </c>
      <c r="J6439" s="2">
        <f t="shared" si="807"/>
        <v>4</v>
      </c>
    </row>
    <row r="6440" spans="1:10" x14ac:dyDescent="0.35">
      <c r="A6440" s="4">
        <v>42761</v>
      </c>
      <c r="B6440" s="2">
        <f t="shared" si="800"/>
        <v>2017</v>
      </c>
      <c r="C6440" s="2">
        <f t="shared" si="801"/>
        <v>1</v>
      </c>
      <c r="D6440" s="2" t="str">
        <f t="shared" si="802"/>
        <v>January</v>
      </c>
      <c r="E6440" s="2" t="str" cm="1">
        <f t="array" ref="E6440">_xlfn.IFS(C6440/3&lt;=1,"Q1",C6440/3&lt;=2,"Q2",C6440/3&lt;=3,"Q3",C6440/3&lt;=4,"Q4")</f>
        <v>Q1</v>
      </c>
      <c r="F6440" s="2" t="str">
        <f t="shared" si="803"/>
        <v>2017-Jan</v>
      </c>
      <c r="G6440" s="2">
        <f t="shared" si="804"/>
        <v>4</v>
      </c>
      <c r="H6440" s="2" t="str">
        <f t="shared" si="805"/>
        <v>Thursday</v>
      </c>
      <c r="I6440" s="2" t="str">
        <f t="shared" si="806"/>
        <v>FM10</v>
      </c>
      <c r="J6440" s="2">
        <f t="shared" si="807"/>
        <v>4</v>
      </c>
    </row>
    <row r="6441" spans="1:10" x14ac:dyDescent="0.35">
      <c r="A6441" s="4">
        <v>43444</v>
      </c>
      <c r="B6441" s="2">
        <f t="shared" si="800"/>
        <v>2018</v>
      </c>
      <c r="C6441" s="2">
        <f t="shared" si="801"/>
        <v>12</v>
      </c>
      <c r="D6441" s="2" t="str">
        <f t="shared" si="802"/>
        <v>December</v>
      </c>
      <c r="E6441" s="2" t="str" cm="1">
        <f t="array" ref="E6441">_xlfn.IFS(C6441/3&lt;=1,"Q1",C6441/3&lt;=2,"Q2",C6441/3&lt;=3,"Q3",C6441/3&lt;=4,"Q4")</f>
        <v>Q4</v>
      </c>
      <c r="F6441" s="2" t="str">
        <f t="shared" si="803"/>
        <v>2018-Dec</v>
      </c>
      <c r="G6441" s="2">
        <f t="shared" si="804"/>
        <v>1</v>
      </c>
      <c r="H6441" s="2" t="str">
        <f t="shared" si="805"/>
        <v>Monday</v>
      </c>
      <c r="I6441" s="2" t="str">
        <f t="shared" si="806"/>
        <v>FM9</v>
      </c>
      <c r="J6441" s="2">
        <f t="shared" si="807"/>
        <v>3</v>
      </c>
    </row>
    <row r="6442" spans="1:10" x14ac:dyDescent="0.35">
      <c r="A6442" s="4">
        <v>41976</v>
      </c>
      <c r="B6442" s="2">
        <f t="shared" si="800"/>
        <v>2014</v>
      </c>
      <c r="C6442" s="2">
        <f t="shared" si="801"/>
        <v>12</v>
      </c>
      <c r="D6442" s="2" t="str">
        <f t="shared" si="802"/>
        <v>December</v>
      </c>
      <c r="E6442" s="2" t="str" cm="1">
        <f t="array" ref="E6442">_xlfn.IFS(C6442/3&lt;=1,"Q1",C6442/3&lt;=2,"Q2",C6442/3&lt;=3,"Q3",C6442/3&lt;=4,"Q4")</f>
        <v>Q4</v>
      </c>
      <c r="F6442" s="2" t="str">
        <f t="shared" si="803"/>
        <v>2014-Dec</v>
      </c>
      <c r="G6442" s="2">
        <f t="shared" si="804"/>
        <v>3</v>
      </c>
      <c r="H6442" s="2" t="str">
        <f t="shared" si="805"/>
        <v>Wednesday</v>
      </c>
      <c r="I6442" s="2" t="str">
        <f t="shared" si="806"/>
        <v>FM9</v>
      </c>
      <c r="J6442" s="2">
        <f t="shared" si="807"/>
        <v>3</v>
      </c>
    </row>
    <row r="6443" spans="1:10" x14ac:dyDescent="0.35">
      <c r="A6443" s="4">
        <v>41979</v>
      </c>
      <c r="B6443" s="2">
        <f t="shared" si="800"/>
        <v>2014</v>
      </c>
      <c r="C6443" s="2">
        <f t="shared" si="801"/>
        <v>12</v>
      </c>
      <c r="D6443" s="2" t="str">
        <f t="shared" si="802"/>
        <v>December</v>
      </c>
      <c r="E6443" s="2" t="str" cm="1">
        <f t="array" ref="E6443">_xlfn.IFS(C6443/3&lt;=1,"Q1",C6443/3&lt;=2,"Q2",C6443/3&lt;=3,"Q3",C6443/3&lt;=4,"Q4")</f>
        <v>Q4</v>
      </c>
      <c r="F6443" s="2" t="str">
        <f t="shared" si="803"/>
        <v>2014-Dec</v>
      </c>
      <c r="G6443" s="2">
        <f t="shared" si="804"/>
        <v>6</v>
      </c>
      <c r="H6443" s="2" t="str">
        <f t="shared" si="805"/>
        <v>Saturday</v>
      </c>
      <c r="I6443" s="2" t="str">
        <f t="shared" si="806"/>
        <v>FM9</v>
      </c>
      <c r="J6443" s="2">
        <f t="shared" si="807"/>
        <v>3</v>
      </c>
    </row>
    <row r="6444" spans="1:10" x14ac:dyDescent="0.35">
      <c r="A6444" s="4">
        <v>42352</v>
      </c>
      <c r="B6444" s="2">
        <f t="shared" si="800"/>
        <v>2015</v>
      </c>
      <c r="C6444" s="2">
        <f t="shared" si="801"/>
        <v>12</v>
      </c>
      <c r="D6444" s="2" t="str">
        <f t="shared" si="802"/>
        <v>December</v>
      </c>
      <c r="E6444" s="2" t="str" cm="1">
        <f t="array" ref="E6444">_xlfn.IFS(C6444/3&lt;=1,"Q1",C6444/3&lt;=2,"Q2",C6444/3&lt;=3,"Q3",C6444/3&lt;=4,"Q4")</f>
        <v>Q4</v>
      </c>
      <c r="F6444" s="2" t="str">
        <f t="shared" si="803"/>
        <v>2015-Dec</v>
      </c>
      <c r="G6444" s="2">
        <f t="shared" si="804"/>
        <v>1</v>
      </c>
      <c r="H6444" s="2" t="str">
        <f t="shared" si="805"/>
        <v>Monday</v>
      </c>
      <c r="I6444" s="2" t="str">
        <f t="shared" si="806"/>
        <v>FM9</v>
      </c>
      <c r="J6444" s="2">
        <f t="shared" si="807"/>
        <v>3</v>
      </c>
    </row>
    <row r="6445" spans="1:10" x14ac:dyDescent="0.35">
      <c r="A6445" s="4">
        <v>40533</v>
      </c>
      <c r="B6445" s="2">
        <f t="shared" si="800"/>
        <v>2010</v>
      </c>
      <c r="C6445" s="2">
        <f t="shared" si="801"/>
        <v>12</v>
      </c>
      <c r="D6445" s="2" t="str">
        <f t="shared" si="802"/>
        <v>December</v>
      </c>
      <c r="E6445" s="2" t="str" cm="1">
        <f t="array" ref="E6445">_xlfn.IFS(C6445/3&lt;=1,"Q1",C6445/3&lt;=2,"Q2",C6445/3&lt;=3,"Q3",C6445/3&lt;=4,"Q4")</f>
        <v>Q4</v>
      </c>
      <c r="F6445" s="2" t="str">
        <f t="shared" si="803"/>
        <v>2010-Dec</v>
      </c>
      <c r="G6445" s="2">
        <f t="shared" si="804"/>
        <v>2</v>
      </c>
      <c r="H6445" s="2" t="str">
        <f t="shared" si="805"/>
        <v>Tuesday</v>
      </c>
      <c r="I6445" s="2" t="str">
        <f t="shared" si="806"/>
        <v>FM9</v>
      </c>
      <c r="J6445" s="2">
        <f t="shared" si="807"/>
        <v>3</v>
      </c>
    </row>
    <row r="6446" spans="1:10" x14ac:dyDescent="0.35">
      <c r="A6446" s="4">
        <v>43431</v>
      </c>
      <c r="B6446" s="2">
        <f t="shared" si="800"/>
        <v>2018</v>
      </c>
      <c r="C6446" s="2">
        <f t="shared" si="801"/>
        <v>11</v>
      </c>
      <c r="D6446" s="2" t="str">
        <f t="shared" si="802"/>
        <v>November</v>
      </c>
      <c r="E6446" s="2" t="str" cm="1">
        <f t="array" ref="E6446">_xlfn.IFS(C6446/3&lt;=1,"Q1",C6446/3&lt;=2,"Q2",C6446/3&lt;=3,"Q3",C6446/3&lt;=4,"Q4")</f>
        <v>Q4</v>
      </c>
      <c r="F6446" s="2" t="str">
        <f t="shared" si="803"/>
        <v>2018-Nov</v>
      </c>
      <c r="G6446" s="2">
        <f t="shared" si="804"/>
        <v>2</v>
      </c>
      <c r="H6446" s="2" t="str">
        <f t="shared" si="805"/>
        <v>Tuesday</v>
      </c>
      <c r="I6446" s="2" t="str">
        <f t="shared" si="806"/>
        <v>FM8</v>
      </c>
      <c r="J6446" s="2">
        <f t="shared" si="807"/>
        <v>3</v>
      </c>
    </row>
    <row r="6447" spans="1:10" x14ac:dyDescent="0.35">
      <c r="A6447" s="4">
        <v>41216</v>
      </c>
      <c r="B6447" s="2">
        <f t="shared" si="800"/>
        <v>2012</v>
      </c>
      <c r="C6447" s="2">
        <f t="shared" si="801"/>
        <v>11</v>
      </c>
      <c r="D6447" s="2" t="str">
        <f t="shared" si="802"/>
        <v>November</v>
      </c>
      <c r="E6447" s="2" t="str" cm="1">
        <f t="array" ref="E6447">_xlfn.IFS(C6447/3&lt;=1,"Q1",C6447/3&lt;=2,"Q2",C6447/3&lt;=3,"Q3",C6447/3&lt;=4,"Q4")</f>
        <v>Q4</v>
      </c>
      <c r="F6447" s="2" t="str">
        <f t="shared" si="803"/>
        <v>2012-Nov</v>
      </c>
      <c r="G6447" s="2">
        <f t="shared" si="804"/>
        <v>6</v>
      </c>
      <c r="H6447" s="2" t="str">
        <f t="shared" si="805"/>
        <v>Saturday</v>
      </c>
      <c r="I6447" s="2" t="str">
        <f t="shared" si="806"/>
        <v>FM8</v>
      </c>
      <c r="J6447" s="2">
        <f t="shared" si="807"/>
        <v>3</v>
      </c>
    </row>
    <row r="6448" spans="1:10" x14ac:dyDescent="0.35">
      <c r="A6448" s="4">
        <v>41600</v>
      </c>
      <c r="B6448" s="2">
        <f t="shared" si="800"/>
        <v>2013</v>
      </c>
      <c r="C6448" s="2">
        <f t="shared" si="801"/>
        <v>11</v>
      </c>
      <c r="D6448" s="2" t="str">
        <f t="shared" si="802"/>
        <v>November</v>
      </c>
      <c r="E6448" s="2" t="str" cm="1">
        <f t="array" ref="E6448">_xlfn.IFS(C6448/3&lt;=1,"Q1",C6448/3&lt;=2,"Q2",C6448/3&lt;=3,"Q3",C6448/3&lt;=4,"Q4")</f>
        <v>Q4</v>
      </c>
      <c r="F6448" s="2" t="str">
        <f t="shared" si="803"/>
        <v>2013-Nov</v>
      </c>
      <c r="G6448" s="2">
        <f t="shared" si="804"/>
        <v>5</v>
      </c>
      <c r="H6448" s="2" t="str">
        <f t="shared" si="805"/>
        <v>Friday</v>
      </c>
      <c r="I6448" s="2" t="str">
        <f t="shared" si="806"/>
        <v>FM8</v>
      </c>
      <c r="J6448" s="2">
        <f t="shared" si="807"/>
        <v>3</v>
      </c>
    </row>
    <row r="6449" spans="1:10" x14ac:dyDescent="0.35">
      <c r="A6449" s="4">
        <v>41241</v>
      </c>
      <c r="B6449" s="2">
        <f t="shared" si="800"/>
        <v>2012</v>
      </c>
      <c r="C6449" s="2">
        <f t="shared" si="801"/>
        <v>11</v>
      </c>
      <c r="D6449" s="2" t="str">
        <f t="shared" si="802"/>
        <v>November</v>
      </c>
      <c r="E6449" s="2" t="str" cm="1">
        <f t="array" ref="E6449">_xlfn.IFS(C6449/3&lt;=1,"Q1",C6449/3&lt;=2,"Q2",C6449/3&lt;=3,"Q3",C6449/3&lt;=4,"Q4")</f>
        <v>Q4</v>
      </c>
      <c r="F6449" s="2" t="str">
        <f t="shared" si="803"/>
        <v>2012-Nov</v>
      </c>
      <c r="G6449" s="2">
        <f t="shared" si="804"/>
        <v>3</v>
      </c>
      <c r="H6449" s="2" t="str">
        <f t="shared" si="805"/>
        <v>Wednesday</v>
      </c>
      <c r="I6449" s="2" t="str">
        <f t="shared" si="806"/>
        <v>FM8</v>
      </c>
      <c r="J6449" s="2">
        <f t="shared" si="807"/>
        <v>3</v>
      </c>
    </row>
    <row r="6450" spans="1:10" x14ac:dyDescent="0.35">
      <c r="A6450" s="4">
        <v>41957</v>
      </c>
      <c r="B6450" s="2">
        <f t="shared" si="800"/>
        <v>2014</v>
      </c>
      <c r="C6450" s="2">
        <f t="shared" si="801"/>
        <v>11</v>
      </c>
      <c r="D6450" s="2" t="str">
        <f t="shared" si="802"/>
        <v>November</v>
      </c>
      <c r="E6450" s="2" t="str" cm="1">
        <f t="array" ref="E6450">_xlfn.IFS(C6450/3&lt;=1,"Q1",C6450/3&lt;=2,"Q2",C6450/3&lt;=3,"Q3",C6450/3&lt;=4,"Q4")</f>
        <v>Q4</v>
      </c>
      <c r="F6450" s="2" t="str">
        <f t="shared" si="803"/>
        <v>2014-Nov</v>
      </c>
      <c r="G6450" s="2">
        <f t="shared" si="804"/>
        <v>5</v>
      </c>
      <c r="H6450" s="2" t="str">
        <f t="shared" si="805"/>
        <v>Friday</v>
      </c>
      <c r="I6450" s="2" t="str">
        <f t="shared" si="806"/>
        <v>FM8</v>
      </c>
      <c r="J6450" s="2">
        <f t="shared" si="807"/>
        <v>3</v>
      </c>
    </row>
    <row r="6451" spans="1:10" x14ac:dyDescent="0.35">
      <c r="A6451" s="4">
        <v>43409</v>
      </c>
      <c r="B6451" s="2">
        <f t="shared" si="800"/>
        <v>2018</v>
      </c>
      <c r="C6451" s="2">
        <f t="shared" si="801"/>
        <v>11</v>
      </c>
      <c r="D6451" s="2" t="str">
        <f t="shared" si="802"/>
        <v>November</v>
      </c>
      <c r="E6451" s="2" t="str" cm="1">
        <f t="array" ref="E6451">_xlfn.IFS(C6451/3&lt;=1,"Q1",C6451/3&lt;=2,"Q2",C6451/3&lt;=3,"Q3",C6451/3&lt;=4,"Q4")</f>
        <v>Q4</v>
      </c>
      <c r="F6451" s="2" t="str">
        <f t="shared" si="803"/>
        <v>2018-Nov</v>
      </c>
      <c r="G6451" s="2">
        <f t="shared" si="804"/>
        <v>1</v>
      </c>
      <c r="H6451" s="2" t="str">
        <f t="shared" si="805"/>
        <v>Monday</v>
      </c>
      <c r="I6451" s="2" t="str">
        <f t="shared" si="806"/>
        <v>FM8</v>
      </c>
      <c r="J6451" s="2">
        <f t="shared" si="807"/>
        <v>3</v>
      </c>
    </row>
    <row r="6452" spans="1:10" x14ac:dyDescent="0.35">
      <c r="A6452" s="4">
        <v>43042</v>
      </c>
      <c r="B6452" s="2">
        <f t="shared" si="800"/>
        <v>2017</v>
      </c>
      <c r="C6452" s="2">
        <f t="shared" si="801"/>
        <v>11</v>
      </c>
      <c r="D6452" s="2" t="str">
        <f t="shared" si="802"/>
        <v>November</v>
      </c>
      <c r="E6452" s="2" t="str" cm="1">
        <f t="array" ref="E6452">_xlfn.IFS(C6452/3&lt;=1,"Q1",C6452/3&lt;=2,"Q2",C6452/3&lt;=3,"Q3",C6452/3&lt;=4,"Q4")</f>
        <v>Q4</v>
      </c>
      <c r="F6452" s="2" t="str">
        <f t="shared" si="803"/>
        <v>2017-Nov</v>
      </c>
      <c r="G6452" s="2">
        <f t="shared" si="804"/>
        <v>5</v>
      </c>
      <c r="H6452" s="2" t="str">
        <f t="shared" si="805"/>
        <v>Friday</v>
      </c>
      <c r="I6452" s="2" t="str">
        <f t="shared" si="806"/>
        <v>FM8</v>
      </c>
      <c r="J6452" s="2">
        <f t="shared" si="807"/>
        <v>3</v>
      </c>
    </row>
    <row r="6453" spans="1:10" x14ac:dyDescent="0.35">
      <c r="A6453" s="4">
        <v>41950</v>
      </c>
      <c r="B6453" s="2">
        <f t="shared" si="800"/>
        <v>2014</v>
      </c>
      <c r="C6453" s="2">
        <f t="shared" si="801"/>
        <v>11</v>
      </c>
      <c r="D6453" s="2" t="str">
        <f t="shared" si="802"/>
        <v>November</v>
      </c>
      <c r="E6453" s="2" t="str" cm="1">
        <f t="array" ref="E6453">_xlfn.IFS(C6453/3&lt;=1,"Q1",C6453/3&lt;=2,"Q2",C6453/3&lt;=3,"Q3",C6453/3&lt;=4,"Q4")</f>
        <v>Q4</v>
      </c>
      <c r="F6453" s="2" t="str">
        <f t="shared" si="803"/>
        <v>2014-Nov</v>
      </c>
      <c r="G6453" s="2">
        <f t="shared" si="804"/>
        <v>5</v>
      </c>
      <c r="H6453" s="2" t="str">
        <f t="shared" si="805"/>
        <v>Friday</v>
      </c>
      <c r="I6453" s="2" t="str">
        <f t="shared" si="806"/>
        <v>FM8</v>
      </c>
      <c r="J6453" s="2">
        <f t="shared" si="807"/>
        <v>3</v>
      </c>
    </row>
    <row r="6454" spans="1:10" x14ac:dyDescent="0.35">
      <c r="A6454" s="4">
        <v>40862</v>
      </c>
      <c r="B6454" s="2">
        <f t="shared" si="800"/>
        <v>2011</v>
      </c>
      <c r="C6454" s="2">
        <f t="shared" si="801"/>
        <v>11</v>
      </c>
      <c r="D6454" s="2" t="str">
        <f t="shared" si="802"/>
        <v>November</v>
      </c>
      <c r="E6454" s="2" t="str" cm="1">
        <f t="array" ref="E6454">_xlfn.IFS(C6454/3&lt;=1,"Q1",C6454/3&lt;=2,"Q2",C6454/3&lt;=3,"Q3",C6454/3&lt;=4,"Q4")</f>
        <v>Q4</v>
      </c>
      <c r="F6454" s="2" t="str">
        <f t="shared" si="803"/>
        <v>2011-Nov</v>
      </c>
      <c r="G6454" s="2">
        <f t="shared" si="804"/>
        <v>2</v>
      </c>
      <c r="H6454" s="2" t="str">
        <f t="shared" si="805"/>
        <v>Tuesday</v>
      </c>
      <c r="I6454" s="2" t="str">
        <f t="shared" si="806"/>
        <v>FM8</v>
      </c>
      <c r="J6454" s="2">
        <f t="shared" si="807"/>
        <v>3</v>
      </c>
    </row>
    <row r="6455" spans="1:10" x14ac:dyDescent="0.35">
      <c r="A6455" s="4">
        <v>43028</v>
      </c>
      <c r="B6455" s="2">
        <f t="shared" si="800"/>
        <v>2017</v>
      </c>
      <c r="C6455" s="2">
        <f t="shared" si="801"/>
        <v>10</v>
      </c>
      <c r="D6455" s="2" t="str">
        <f t="shared" si="802"/>
        <v>October</v>
      </c>
      <c r="E6455" s="2" t="str" cm="1">
        <f t="array" ref="E6455">_xlfn.IFS(C6455/3&lt;=1,"Q1",C6455/3&lt;=2,"Q2",C6455/3&lt;=3,"Q3",C6455/3&lt;=4,"Q4")</f>
        <v>Q4</v>
      </c>
      <c r="F6455" s="2" t="str">
        <f t="shared" si="803"/>
        <v>2017-Oct</v>
      </c>
      <c r="G6455" s="2">
        <f t="shared" si="804"/>
        <v>5</v>
      </c>
      <c r="H6455" s="2" t="str">
        <f t="shared" si="805"/>
        <v>Friday</v>
      </c>
      <c r="I6455" s="2" t="str">
        <f t="shared" si="806"/>
        <v>FM7</v>
      </c>
      <c r="J6455" s="2">
        <f t="shared" si="807"/>
        <v>3</v>
      </c>
    </row>
    <row r="6456" spans="1:10" x14ac:dyDescent="0.35">
      <c r="A6456" s="4">
        <v>43018</v>
      </c>
      <c r="B6456" s="2">
        <f t="shared" si="800"/>
        <v>2017</v>
      </c>
      <c r="C6456" s="2">
        <f t="shared" si="801"/>
        <v>10</v>
      </c>
      <c r="D6456" s="2" t="str">
        <f t="shared" si="802"/>
        <v>October</v>
      </c>
      <c r="E6456" s="2" t="str" cm="1">
        <f t="array" ref="E6456">_xlfn.IFS(C6456/3&lt;=1,"Q1",C6456/3&lt;=2,"Q2",C6456/3&lt;=3,"Q3",C6456/3&lt;=4,"Q4")</f>
        <v>Q4</v>
      </c>
      <c r="F6456" s="2" t="str">
        <f t="shared" si="803"/>
        <v>2017-Oct</v>
      </c>
      <c r="G6456" s="2">
        <f t="shared" si="804"/>
        <v>2</v>
      </c>
      <c r="H6456" s="2" t="str">
        <f t="shared" si="805"/>
        <v>Tuesday</v>
      </c>
      <c r="I6456" s="2" t="str">
        <f t="shared" si="806"/>
        <v>FM7</v>
      </c>
      <c r="J6456" s="2">
        <f t="shared" si="807"/>
        <v>3</v>
      </c>
    </row>
    <row r="6457" spans="1:10" x14ac:dyDescent="0.35">
      <c r="A6457" s="4">
        <v>41922</v>
      </c>
      <c r="B6457" s="2">
        <f t="shared" si="800"/>
        <v>2014</v>
      </c>
      <c r="C6457" s="2">
        <f t="shared" si="801"/>
        <v>10</v>
      </c>
      <c r="D6457" s="2" t="str">
        <f t="shared" si="802"/>
        <v>October</v>
      </c>
      <c r="E6457" s="2" t="str" cm="1">
        <f t="array" ref="E6457">_xlfn.IFS(C6457/3&lt;=1,"Q1",C6457/3&lt;=2,"Q2",C6457/3&lt;=3,"Q3",C6457/3&lt;=4,"Q4")</f>
        <v>Q4</v>
      </c>
      <c r="F6457" s="2" t="str">
        <f t="shared" si="803"/>
        <v>2014-Oct</v>
      </c>
      <c r="G6457" s="2">
        <f t="shared" si="804"/>
        <v>5</v>
      </c>
      <c r="H6457" s="2" t="str">
        <f t="shared" si="805"/>
        <v>Friday</v>
      </c>
      <c r="I6457" s="2" t="str">
        <f t="shared" si="806"/>
        <v>FM7</v>
      </c>
      <c r="J6457" s="2">
        <f t="shared" si="807"/>
        <v>3</v>
      </c>
    </row>
    <row r="6458" spans="1:10" x14ac:dyDescent="0.35">
      <c r="A6458" s="4">
        <v>40468</v>
      </c>
      <c r="B6458" s="2">
        <f t="shared" si="800"/>
        <v>2010</v>
      </c>
      <c r="C6458" s="2">
        <f t="shared" si="801"/>
        <v>10</v>
      </c>
      <c r="D6458" s="2" t="str">
        <f t="shared" si="802"/>
        <v>October</v>
      </c>
      <c r="E6458" s="2" t="str" cm="1">
        <f t="array" ref="E6458">_xlfn.IFS(C6458/3&lt;=1,"Q1",C6458/3&lt;=2,"Q2",C6458/3&lt;=3,"Q3",C6458/3&lt;=4,"Q4")</f>
        <v>Q4</v>
      </c>
      <c r="F6458" s="2" t="str">
        <f t="shared" si="803"/>
        <v>2010-Oct</v>
      </c>
      <c r="G6458" s="2">
        <f t="shared" si="804"/>
        <v>7</v>
      </c>
      <c r="H6458" s="2" t="str">
        <f t="shared" si="805"/>
        <v>Sunday</v>
      </c>
      <c r="I6458" s="2" t="str">
        <f t="shared" si="806"/>
        <v>FM7</v>
      </c>
      <c r="J6458" s="2">
        <f t="shared" si="807"/>
        <v>3</v>
      </c>
    </row>
    <row r="6459" spans="1:10" x14ac:dyDescent="0.35">
      <c r="A6459" s="4">
        <v>41551</v>
      </c>
      <c r="B6459" s="2">
        <f t="shared" si="800"/>
        <v>2013</v>
      </c>
      <c r="C6459" s="2">
        <f t="shared" si="801"/>
        <v>10</v>
      </c>
      <c r="D6459" s="2" t="str">
        <f t="shared" si="802"/>
        <v>October</v>
      </c>
      <c r="E6459" s="2" t="str" cm="1">
        <f t="array" ref="E6459">_xlfn.IFS(C6459/3&lt;=1,"Q1",C6459/3&lt;=2,"Q2",C6459/3&lt;=3,"Q3",C6459/3&lt;=4,"Q4")</f>
        <v>Q4</v>
      </c>
      <c r="F6459" s="2" t="str">
        <f t="shared" si="803"/>
        <v>2013-Oct</v>
      </c>
      <c r="G6459" s="2">
        <f t="shared" si="804"/>
        <v>5</v>
      </c>
      <c r="H6459" s="2" t="str">
        <f t="shared" si="805"/>
        <v>Friday</v>
      </c>
      <c r="I6459" s="2" t="str">
        <f t="shared" si="806"/>
        <v>FM7</v>
      </c>
      <c r="J6459" s="2">
        <f t="shared" si="807"/>
        <v>3</v>
      </c>
    </row>
    <row r="6460" spans="1:10" x14ac:dyDescent="0.35">
      <c r="A6460" s="4">
        <v>42288</v>
      </c>
      <c r="B6460" s="2">
        <f t="shared" si="800"/>
        <v>2015</v>
      </c>
      <c r="C6460" s="2">
        <f t="shared" si="801"/>
        <v>10</v>
      </c>
      <c r="D6460" s="2" t="str">
        <f t="shared" si="802"/>
        <v>October</v>
      </c>
      <c r="E6460" s="2" t="str" cm="1">
        <f t="array" ref="E6460">_xlfn.IFS(C6460/3&lt;=1,"Q1",C6460/3&lt;=2,"Q2",C6460/3&lt;=3,"Q3",C6460/3&lt;=4,"Q4")</f>
        <v>Q4</v>
      </c>
      <c r="F6460" s="2" t="str">
        <f t="shared" si="803"/>
        <v>2015-Oct</v>
      </c>
      <c r="G6460" s="2">
        <f t="shared" si="804"/>
        <v>7</v>
      </c>
      <c r="H6460" s="2" t="str">
        <f t="shared" si="805"/>
        <v>Sunday</v>
      </c>
      <c r="I6460" s="2" t="str">
        <f t="shared" si="806"/>
        <v>FM7</v>
      </c>
      <c r="J6460" s="2">
        <f t="shared" si="807"/>
        <v>3</v>
      </c>
    </row>
    <row r="6461" spans="1:10" x14ac:dyDescent="0.35">
      <c r="A6461" s="4">
        <v>43396</v>
      </c>
      <c r="B6461" s="2">
        <f t="shared" si="800"/>
        <v>2018</v>
      </c>
      <c r="C6461" s="2">
        <f t="shared" si="801"/>
        <v>10</v>
      </c>
      <c r="D6461" s="2" t="str">
        <f t="shared" si="802"/>
        <v>October</v>
      </c>
      <c r="E6461" s="2" t="str" cm="1">
        <f t="array" ref="E6461">_xlfn.IFS(C6461/3&lt;=1,"Q1",C6461/3&lt;=2,"Q2",C6461/3&lt;=3,"Q3",C6461/3&lt;=4,"Q4")</f>
        <v>Q4</v>
      </c>
      <c r="F6461" s="2" t="str">
        <f t="shared" si="803"/>
        <v>2018-Oct</v>
      </c>
      <c r="G6461" s="2">
        <f t="shared" si="804"/>
        <v>2</v>
      </c>
      <c r="H6461" s="2" t="str">
        <f t="shared" si="805"/>
        <v>Tuesday</v>
      </c>
      <c r="I6461" s="2" t="str">
        <f t="shared" si="806"/>
        <v>FM7</v>
      </c>
      <c r="J6461" s="2">
        <f t="shared" si="807"/>
        <v>3</v>
      </c>
    </row>
    <row r="6462" spans="1:10" x14ac:dyDescent="0.35">
      <c r="A6462" s="4">
        <v>43377</v>
      </c>
      <c r="B6462" s="2">
        <f t="shared" si="800"/>
        <v>2018</v>
      </c>
      <c r="C6462" s="2">
        <f t="shared" si="801"/>
        <v>10</v>
      </c>
      <c r="D6462" s="2" t="str">
        <f t="shared" si="802"/>
        <v>October</v>
      </c>
      <c r="E6462" s="2" t="str" cm="1">
        <f t="array" ref="E6462">_xlfn.IFS(C6462/3&lt;=1,"Q1",C6462/3&lt;=2,"Q2",C6462/3&lt;=3,"Q3",C6462/3&lt;=4,"Q4")</f>
        <v>Q4</v>
      </c>
      <c r="F6462" s="2" t="str">
        <f t="shared" si="803"/>
        <v>2018-Oct</v>
      </c>
      <c r="G6462" s="2">
        <f t="shared" si="804"/>
        <v>4</v>
      </c>
      <c r="H6462" s="2" t="str">
        <f t="shared" si="805"/>
        <v>Thursday</v>
      </c>
      <c r="I6462" s="2" t="str">
        <f t="shared" si="806"/>
        <v>FM7</v>
      </c>
      <c r="J6462" s="2">
        <f t="shared" si="807"/>
        <v>3</v>
      </c>
    </row>
    <row r="6463" spans="1:10" x14ac:dyDescent="0.35">
      <c r="A6463" s="4">
        <v>41203</v>
      </c>
      <c r="B6463" s="2">
        <f t="shared" si="800"/>
        <v>2012</v>
      </c>
      <c r="C6463" s="2">
        <f t="shared" si="801"/>
        <v>10</v>
      </c>
      <c r="D6463" s="2" t="str">
        <f t="shared" si="802"/>
        <v>October</v>
      </c>
      <c r="E6463" s="2" t="str" cm="1">
        <f t="array" ref="E6463">_xlfn.IFS(C6463/3&lt;=1,"Q1",C6463/3&lt;=2,"Q2",C6463/3&lt;=3,"Q3",C6463/3&lt;=4,"Q4")</f>
        <v>Q4</v>
      </c>
      <c r="F6463" s="2" t="str">
        <f t="shared" si="803"/>
        <v>2012-Oct</v>
      </c>
      <c r="G6463" s="2">
        <f t="shared" si="804"/>
        <v>7</v>
      </c>
      <c r="H6463" s="2" t="str">
        <f t="shared" si="805"/>
        <v>Sunday</v>
      </c>
      <c r="I6463" s="2" t="str">
        <f t="shared" si="806"/>
        <v>FM7</v>
      </c>
      <c r="J6463" s="2">
        <f t="shared" si="807"/>
        <v>3</v>
      </c>
    </row>
    <row r="6464" spans="1:10" x14ac:dyDescent="0.35">
      <c r="A6464" s="4">
        <v>42626</v>
      </c>
      <c r="B6464" s="2">
        <f t="shared" si="800"/>
        <v>2016</v>
      </c>
      <c r="C6464" s="2">
        <f t="shared" si="801"/>
        <v>9</v>
      </c>
      <c r="D6464" s="2" t="str">
        <f t="shared" si="802"/>
        <v>September</v>
      </c>
      <c r="E6464" s="2" t="str" cm="1">
        <f t="array" ref="E6464">_xlfn.IFS(C6464/3&lt;=1,"Q1",C6464/3&lt;=2,"Q2",C6464/3&lt;=3,"Q3",C6464/3&lt;=4,"Q4")</f>
        <v>Q3</v>
      </c>
      <c r="F6464" s="2" t="str">
        <f t="shared" si="803"/>
        <v>2016-Sep</v>
      </c>
      <c r="G6464" s="2">
        <f t="shared" si="804"/>
        <v>2</v>
      </c>
      <c r="H6464" s="2" t="str">
        <f t="shared" si="805"/>
        <v>Tuesday</v>
      </c>
      <c r="I6464" s="2" t="str">
        <f t="shared" si="806"/>
        <v>FM6</v>
      </c>
      <c r="J6464" s="2">
        <f t="shared" si="807"/>
        <v>2</v>
      </c>
    </row>
    <row r="6465" spans="1:10" x14ac:dyDescent="0.35">
      <c r="A6465" s="4">
        <v>40412</v>
      </c>
      <c r="B6465" s="2">
        <f t="shared" si="800"/>
        <v>2010</v>
      </c>
      <c r="C6465" s="2">
        <f t="shared" si="801"/>
        <v>8</v>
      </c>
      <c r="D6465" s="2" t="str">
        <f t="shared" si="802"/>
        <v>August</v>
      </c>
      <c r="E6465" s="2" t="str" cm="1">
        <f t="array" ref="E6465">_xlfn.IFS(C6465/3&lt;=1,"Q1",C6465/3&lt;=2,"Q2",C6465/3&lt;=3,"Q3",C6465/3&lt;=4,"Q4")</f>
        <v>Q3</v>
      </c>
      <c r="F6465" s="2" t="str">
        <f t="shared" si="803"/>
        <v>2010-Aug</v>
      </c>
      <c r="G6465" s="2">
        <f t="shared" si="804"/>
        <v>7</v>
      </c>
      <c r="H6465" s="2" t="str">
        <f t="shared" si="805"/>
        <v>Sunday</v>
      </c>
      <c r="I6465" s="2" t="str">
        <f t="shared" si="806"/>
        <v>FM5</v>
      </c>
      <c r="J6465" s="2">
        <f t="shared" si="807"/>
        <v>2</v>
      </c>
    </row>
    <row r="6466" spans="1:10" x14ac:dyDescent="0.35">
      <c r="A6466" s="4">
        <v>40413</v>
      </c>
      <c r="B6466" s="2">
        <f t="shared" si="800"/>
        <v>2010</v>
      </c>
      <c r="C6466" s="2">
        <f t="shared" si="801"/>
        <v>8</v>
      </c>
      <c r="D6466" s="2" t="str">
        <f t="shared" si="802"/>
        <v>August</v>
      </c>
      <c r="E6466" s="2" t="str" cm="1">
        <f t="array" ref="E6466">_xlfn.IFS(C6466/3&lt;=1,"Q1",C6466/3&lt;=2,"Q2",C6466/3&lt;=3,"Q3",C6466/3&lt;=4,"Q4")</f>
        <v>Q3</v>
      </c>
      <c r="F6466" s="2" t="str">
        <f t="shared" si="803"/>
        <v>2010-Aug</v>
      </c>
      <c r="G6466" s="2">
        <f t="shared" si="804"/>
        <v>1</v>
      </c>
      <c r="H6466" s="2" t="str">
        <f t="shared" si="805"/>
        <v>Monday</v>
      </c>
      <c r="I6466" s="2" t="str">
        <f t="shared" si="806"/>
        <v>FM5</v>
      </c>
      <c r="J6466" s="2">
        <f t="shared" si="807"/>
        <v>2</v>
      </c>
    </row>
    <row r="6467" spans="1:10" x14ac:dyDescent="0.35">
      <c r="A6467" s="4">
        <v>42937</v>
      </c>
      <c r="B6467" s="2">
        <f t="shared" ref="B6467:B6530" si="808">YEAR(A6467)</f>
        <v>2017</v>
      </c>
      <c r="C6467" s="2">
        <f t="shared" ref="C6467:C6530" si="809">MONTH(A6467)</f>
        <v>7</v>
      </c>
      <c r="D6467" s="2" t="str">
        <f t="shared" ref="D6467:D6530" si="810">TEXT(A6467,"mmmm")</f>
        <v>July</v>
      </c>
      <c r="E6467" s="2" t="str" cm="1">
        <f t="array" ref="E6467">_xlfn.IFS(C6467/3&lt;=1,"Q1",C6467/3&lt;=2,"Q2",C6467/3&lt;=3,"Q3",C6467/3&lt;=4,"Q4")</f>
        <v>Q3</v>
      </c>
      <c r="F6467" s="2" t="str">
        <f t="shared" ref="F6467:F6530" si="811">TEXT(A6467,"yyyy"&amp;"-"&amp;"mmm")</f>
        <v>2017-Jul</v>
      </c>
      <c r="G6467" s="2">
        <f t="shared" ref="G6467:G6530" si="812">WEEKDAY(A6467,2)</f>
        <v>5</v>
      </c>
      <c r="H6467" s="2" t="str">
        <f t="shared" ref="H6467:H6530" si="813">TEXT(A6467,"dddd")</f>
        <v>Friday</v>
      </c>
      <c r="I6467" s="2" t="str">
        <f t="shared" ref="I6467:I6530" si="814">"FM" &amp; (MOD(MONTH(A6467) - 4, 12) + 1)</f>
        <v>FM4</v>
      </c>
      <c r="J6467" s="2">
        <f t="shared" ref="J6467:J6530" si="815">INT((MOD(MONTH(A6467) - 4, 12))/3) + 1</f>
        <v>2</v>
      </c>
    </row>
    <row r="6468" spans="1:10" x14ac:dyDescent="0.35">
      <c r="A6468" s="4">
        <v>43256</v>
      </c>
      <c r="B6468" s="2">
        <f t="shared" si="808"/>
        <v>2018</v>
      </c>
      <c r="C6468" s="2">
        <f t="shared" si="809"/>
        <v>6</v>
      </c>
      <c r="D6468" s="2" t="str">
        <f t="shared" si="810"/>
        <v>June</v>
      </c>
      <c r="E6468" s="2" t="str" cm="1">
        <f t="array" ref="E6468">_xlfn.IFS(C6468/3&lt;=1,"Q1",C6468/3&lt;=2,"Q2",C6468/3&lt;=3,"Q3",C6468/3&lt;=4,"Q4")</f>
        <v>Q2</v>
      </c>
      <c r="F6468" s="2" t="str">
        <f t="shared" si="811"/>
        <v>2018-Jun</v>
      </c>
      <c r="G6468" s="2">
        <f t="shared" si="812"/>
        <v>2</v>
      </c>
      <c r="H6468" s="2" t="str">
        <f t="shared" si="813"/>
        <v>Tuesday</v>
      </c>
      <c r="I6468" s="2" t="str">
        <f t="shared" si="814"/>
        <v>FM3</v>
      </c>
      <c r="J6468" s="2">
        <f t="shared" si="815"/>
        <v>1</v>
      </c>
    </row>
    <row r="6469" spans="1:10" x14ac:dyDescent="0.35">
      <c r="A6469" s="4">
        <v>40349</v>
      </c>
      <c r="B6469" s="2">
        <f t="shared" si="808"/>
        <v>2010</v>
      </c>
      <c r="C6469" s="2">
        <f t="shared" si="809"/>
        <v>6</v>
      </c>
      <c r="D6469" s="2" t="str">
        <f t="shared" si="810"/>
        <v>June</v>
      </c>
      <c r="E6469" s="2" t="str" cm="1">
        <f t="array" ref="E6469">_xlfn.IFS(C6469/3&lt;=1,"Q1",C6469/3&lt;=2,"Q2",C6469/3&lt;=3,"Q3",C6469/3&lt;=4,"Q4")</f>
        <v>Q2</v>
      </c>
      <c r="F6469" s="2" t="str">
        <f t="shared" si="811"/>
        <v>2010-Jun</v>
      </c>
      <c r="G6469" s="2">
        <f t="shared" si="812"/>
        <v>7</v>
      </c>
      <c r="H6469" s="2" t="str">
        <f t="shared" si="813"/>
        <v>Sunday</v>
      </c>
      <c r="I6469" s="2" t="str">
        <f t="shared" si="814"/>
        <v>FM3</v>
      </c>
      <c r="J6469" s="2">
        <f t="shared" si="815"/>
        <v>1</v>
      </c>
    </row>
    <row r="6470" spans="1:10" x14ac:dyDescent="0.35">
      <c r="A6470" s="4">
        <v>40353</v>
      </c>
      <c r="B6470" s="2">
        <f t="shared" si="808"/>
        <v>2010</v>
      </c>
      <c r="C6470" s="2">
        <f t="shared" si="809"/>
        <v>6</v>
      </c>
      <c r="D6470" s="2" t="str">
        <f t="shared" si="810"/>
        <v>June</v>
      </c>
      <c r="E6470" s="2" t="str" cm="1">
        <f t="array" ref="E6470">_xlfn.IFS(C6470/3&lt;=1,"Q1",C6470/3&lt;=2,"Q2",C6470/3&lt;=3,"Q3",C6470/3&lt;=4,"Q4")</f>
        <v>Q2</v>
      </c>
      <c r="F6470" s="2" t="str">
        <f t="shared" si="811"/>
        <v>2010-Jun</v>
      </c>
      <c r="G6470" s="2">
        <f t="shared" si="812"/>
        <v>4</v>
      </c>
      <c r="H6470" s="2" t="str">
        <f t="shared" si="813"/>
        <v>Thursday</v>
      </c>
      <c r="I6470" s="2" t="str">
        <f t="shared" si="814"/>
        <v>FM3</v>
      </c>
      <c r="J6470" s="2">
        <f t="shared" si="815"/>
        <v>1</v>
      </c>
    </row>
    <row r="6471" spans="1:10" x14ac:dyDescent="0.35">
      <c r="A6471" s="4">
        <v>41817</v>
      </c>
      <c r="B6471" s="2">
        <f t="shared" si="808"/>
        <v>2014</v>
      </c>
      <c r="C6471" s="2">
        <f t="shared" si="809"/>
        <v>6</v>
      </c>
      <c r="D6471" s="2" t="str">
        <f t="shared" si="810"/>
        <v>June</v>
      </c>
      <c r="E6471" s="2" t="str" cm="1">
        <f t="array" ref="E6471">_xlfn.IFS(C6471/3&lt;=1,"Q1",C6471/3&lt;=2,"Q2",C6471/3&lt;=3,"Q3",C6471/3&lt;=4,"Q4")</f>
        <v>Q2</v>
      </c>
      <c r="F6471" s="2" t="str">
        <f t="shared" si="811"/>
        <v>2014-Jun</v>
      </c>
      <c r="G6471" s="2">
        <f t="shared" si="812"/>
        <v>5</v>
      </c>
      <c r="H6471" s="2" t="str">
        <f t="shared" si="813"/>
        <v>Friday</v>
      </c>
      <c r="I6471" s="2" t="str">
        <f t="shared" si="814"/>
        <v>FM3</v>
      </c>
      <c r="J6471" s="2">
        <f t="shared" si="815"/>
        <v>1</v>
      </c>
    </row>
    <row r="6472" spans="1:10" x14ac:dyDescent="0.35">
      <c r="A6472" s="4">
        <v>41411</v>
      </c>
      <c r="B6472" s="2">
        <f t="shared" si="808"/>
        <v>2013</v>
      </c>
      <c r="C6472" s="2">
        <f t="shared" si="809"/>
        <v>5</v>
      </c>
      <c r="D6472" s="2" t="str">
        <f t="shared" si="810"/>
        <v>May</v>
      </c>
      <c r="E6472" s="2" t="str" cm="1">
        <f t="array" ref="E6472">_xlfn.IFS(C6472/3&lt;=1,"Q1",C6472/3&lt;=2,"Q2",C6472/3&lt;=3,"Q3",C6472/3&lt;=4,"Q4")</f>
        <v>Q2</v>
      </c>
      <c r="F6472" s="2" t="str">
        <f t="shared" si="811"/>
        <v>2013-May</v>
      </c>
      <c r="G6472" s="2">
        <f t="shared" si="812"/>
        <v>5</v>
      </c>
      <c r="H6472" s="2" t="str">
        <f t="shared" si="813"/>
        <v>Friday</v>
      </c>
      <c r="I6472" s="2" t="str">
        <f t="shared" si="814"/>
        <v>FM2</v>
      </c>
      <c r="J6472" s="2">
        <f t="shared" si="815"/>
        <v>1</v>
      </c>
    </row>
    <row r="6473" spans="1:10" x14ac:dyDescent="0.35">
      <c r="A6473" s="4">
        <v>42871</v>
      </c>
      <c r="B6473" s="2">
        <f t="shared" si="808"/>
        <v>2017</v>
      </c>
      <c r="C6473" s="2">
        <f t="shared" si="809"/>
        <v>5</v>
      </c>
      <c r="D6473" s="2" t="str">
        <f t="shared" si="810"/>
        <v>May</v>
      </c>
      <c r="E6473" s="2" t="str" cm="1">
        <f t="array" ref="E6473">_xlfn.IFS(C6473/3&lt;=1,"Q1",C6473/3&lt;=2,"Q2",C6473/3&lt;=3,"Q3",C6473/3&lt;=4,"Q4")</f>
        <v>Q2</v>
      </c>
      <c r="F6473" s="2" t="str">
        <f t="shared" si="811"/>
        <v>2017-May</v>
      </c>
      <c r="G6473" s="2">
        <f t="shared" si="812"/>
        <v>2</v>
      </c>
      <c r="H6473" s="2" t="str">
        <f t="shared" si="813"/>
        <v>Tuesday</v>
      </c>
      <c r="I6473" s="2" t="str">
        <f t="shared" si="814"/>
        <v>FM2</v>
      </c>
      <c r="J6473" s="2">
        <f t="shared" si="815"/>
        <v>1</v>
      </c>
    </row>
    <row r="6474" spans="1:10" x14ac:dyDescent="0.35">
      <c r="A6474" s="4">
        <v>43223</v>
      </c>
      <c r="B6474" s="2">
        <f t="shared" si="808"/>
        <v>2018</v>
      </c>
      <c r="C6474" s="2">
        <f t="shared" si="809"/>
        <v>5</v>
      </c>
      <c r="D6474" s="2" t="str">
        <f t="shared" si="810"/>
        <v>May</v>
      </c>
      <c r="E6474" s="2" t="str" cm="1">
        <f t="array" ref="E6474">_xlfn.IFS(C6474/3&lt;=1,"Q1",C6474/3&lt;=2,"Q2",C6474/3&lt;=3,"Q3",C6474/3&lt;=4,"Q4")</f>
        <v>Q2</v>
      </c>
      <c r="F6474" s="2" t="str">
        <f t="shared" si="811"/>
        <v>2018-May</v>
      </c>
      <c r="G6474" s="2">
        <f t="shared" si="812"/>
        <v>4</v>
      </c>
      <c r="H6474" s="2" t="str">
        <f t="shared" si="813"/>
        <v>Thursday</v>
      </c>
      <c r="I6474" s="2" t="str">
        <f t="shared" si="814"/>
        <v>FM2</v>
      </c>
      <c r="J6474" s="2">
        <f t="shared" si="815"/>
        <v>1</v>
      </c>
    </row>
    <row r="6475" spans="1:10" x14ac:dyDescent="0.35">
      <c r="A6475" s="4">
        <v>41015</v>
      </c>
      <c r="B6475" s="2">
        <f t="shared" si="808"/>
        <v>2012</v>
      </c>
      <c r="C6475" s="2">
        <f t="shared" si="809"/>
        <v>4</v>
      </c>
      <c r="D6475" s="2" t="str">
        <f t="shared" si="810"/>
        <v>April</v>
      </c>
      <c r="E6475" s="2" t="str" cm="1">
        <f t="array" ref="E6475">_xlfn.IFS(C6475/3&lt;=1,"Q1",C6475/3&lt;=2,"Q2",C6475/3&lt;=3,"Q3",C6475/3&lt;=4,"Q4")</f>
        <v>Q2</v>
      </c>
      <c r="F6475" s="2" t="str">
        <f t="shared" si="811"/>
        <v>2012-Apr</v>
      </c>
      <c r="G6475" s="2">
        <f t="shared" si="812"/>
        <v>1</v>
      </c>
      <c r="H6475" s="2" t="str">
        <f t="shared" si="813"/>
        <v>Monday</v>
      </c>
      <c r="I6475" s="2" t="str">
        <f t="shared" si="814"/>
        <v>FM1</v>
      </c>
      <c r="J6475" s="2">
        <f t="shared" si="815"/>
        <v>1</v>
      </c>
    </row>
    <row r="6476" spans="1:10" x14ac:dyDescent="0.35">
      <c r="A6476" s="4">
        <v>41754</v>
      </c>
      <c r="B6476" s="2">
        <f t="shared" si="808"/>
        <v>2014</v>
      </c>
      <c r="C6476" s="2">
        <f t="shared" si="809"/>
        <v>4</v>
      </c>
      <c r="D6476" s="2" t="str">
        <f t="shared" si="810"/>
        <v>April</v>
      </c>
      <c r="E6476" s="2" t="str" cm="1">
        <f t="array" ref="E6476">_xlfn.IFS(C6476/3&lt;=1,"Q1",C6476/3&lt;=2,"Q2",C6476/3&lt;=3,"Q3",C6476/3&lt;=4,"Q4")</f>
        <v>Q2</v>
      </c>
      <c r="F6476" s="2" t="str">
        <f t="shared" si="811"/>
        <v>2014-Apr</v>
      </c>
      <c r="G6476" s="2">
        <f t="shared" si="812"/>
        <v>5</v>
      </c>
      <c r="H6476" s="2" t="str">
        <f t="shared" si="813"/>
        <v>Friday</v>
      </c>
      <c r="I6476" s="2" t="str">
        <f t="shared" si="814"/>
        <v>FM1</v>
      </c>
      <c r="J6476" s="2">
        <f t="shared" si="815"/>
        <v>1</v>
      </c>
    </row>
    <row r="6477" spans="1:10" x14ac:dyDescent="0.35">
      <c r="A6477" s="4">
        <v>41000</v>
      </c>
      <c r="B6477" s="2">
        <f t="shared" si="808"/>
        <v>2012</v>
      </c>
      <c r="C6477" s="2">
        <f t="shared" si="809"/>
        <v>4</v>
      </c>
      <c r="D6477" s="2" t="str">
        <f t="shared" si="810"/>
        <v>April</v>
      </c>
      <c r="E6477" s="2" t="str" cm="1">
        <f t="array" ref="E6477">_xlfn.IFS(C6477/3&lt;=1,"Q1",C6477/3&lt;=2,"Q2",C6477/3&lt;=3,"Q3",C6477/3&lt;=4,"Q4")</f>
        <v>Q2</v>
      </c>
      <c r="F6477" s="2" t="str">
        <f t="shared" si="811"/>
        <v>2012-Apr</v>
      </c>
      <c r="G6477" s="2">
        <f t="shared" si="812"/>
        <v>7</v>
      </c>
      <c r="H6477" s="2" t="str">
        <f t="shared" si="813"/>
        <v>Sunday</v>
      </c>
      <c r="I6477" s="2" t="str">
        <f t="shared" si="814"/>
        <v>FM1</v>
      </c>
      <c r="J6477" s="2">
        <f t="shared" si="815"/>
        <v>1</v>
      </c>
    </row>
    <row r="6478" spans="1:10" x14ac:dyDescent="0.35">
      <c r="A6478" s="4">
        <v>40293</v>
      </c>
      <c r="B6478" s="2">
        <f t="shared" si="808"/>
        <v>2010</v>
      </c>
      <c r="C6478" s="2">
        <f t="shared" si="809"/>
        <v>4</v>
      </c>
      <c r="D6478" s="2" t="str">
        <f t="shared" si="810"/>
        <v>April</v>
      </c>
      <c r="E6478" s="2" t="str" cm="1">
        <f t="array" ref="E6478">_xlfn.IFS(C6478/3&lt;=1,"Q1",C6478/3&lt;=2,"Q2",C6478/3&lt;=3,"Q3",C6478/3&lt;=4,"Q4")</f>
        <v>Q2</v>
      </c>
      <c r="F6478" s="2" t="str">
        <f t="shared" si="811"/>
        <v>2010-Apr</v>
      </c>
      <c r="G6478" s="2">
        <f t="shared" si="812"/>
        <v>7</v>
      </c>
      <c r="H6478" s="2" t="str">
        <f t="shared" si="813"/>
        <v>Sunday</v>
      </c>
      <c r="I6478" s="2" t="str">
        <f t="shared" si="814"/>
        <v>FM1</v>
      </c>
      <c r="J6478" s="2">
        <f t="shared" si="815"/>
        <v>1</v>
      </c>
    </row>
    <row r="6479" spans="1:10" x14ac:dyDescent="0.35">
      <c r="A6479" s="4">
        <v>41356</v>
      </c>
      <c r="B6479" s="2">
        <f t="shared" si="808"/>
        <v>2013</v>
      </c>
      <c r="C6479" s="2">
        <f t="shared" si="809"/>
        <v>3</v>
      </c>
      <c r="D6479" s="2" t="str">
        <f t="shared" si="810"/>
        <v>March</v>
      </c>
      <c r="E6479" s="2" t="str" cm="1">
        <f t="array" ref="E6479">_xlfn.IFS(C6479/3&lt;=1,"Q1",C6479/3&lt;=2,"Q2",C6479/3&lt;=3,"Q3",C6479/3&lt;=4,"Q4")</f>
        <v>Q1</v>
      </c>
      <c r="F6479" s="2" t="str">
        <f t="shared" si="811"/>
        <v>2013-Mar</v>
      </c>
      <c r="G6479" s="2">
        <f t="shared" si="812"/>
        <v>6</v>
      </c>
      <c r="H6479" s="2" t="str">
        <f t="shared" si="813"/>
        <v>Saturday</v>
      </c>
      <c r="I6479" s="2" t="str">
        <f t="shared" si="814"/>
        <v>FM12</v>
      </c>
      <c r="J6479" s="2">
        <f t="shared" si="815"/>
        <v>4</v>
      </c>
    </row>
    <row r="6480" spans="1:10" x14ac:dyDescent="0.35">
      <c r="A6480" s="4">
        <v>40264</v>
      </c>
      <c r="B6480" s="2">
        <f t="shared" si="808"/>
        <v>2010</v>
      </c>
      <c r="C6480" s="2">
        <f t="shared" si="809"/>
        <v>3</v>
      </c>
      <c r="D6480" s="2" t="str">
        <f t="shared" si="810"/>
        <v>March</v>
      </c>
      <c r="E6480" s="2" t="str" cm="1">
        <f t="array" ref="E6480">_xlfn.IFS(C6480/3&lt;=1,"Q1",C6480/3&lt;=2,"Q2",C6480/3&lt;=3,"Q3",C6480/3&lt;=4,"Q4")</f>
        <v>Q1</v>
      </c>
      <c r="F6480" s="2" t="str">
        <f t="shared" si="811"/>
        <v>2010-Mar</v>
      </c>
      <c r="G6480" s="2">
        <f t="shared" si="812"/>
        <v>6</v>
      </c>
      <c r="H6480" s="2" t="str">
        <f t="shared" si="813"/>
        <v>Saturday</v>
      </c>
      <c r="I6480" s="2" t="str">
        <f t="shared" si="814"/>
        <v>FM12</v>
      </c>
      <c r="J6480" s="2">
        <f t="shared" si="815"/>
        <v>4</v>
      </c>
    </row>
    <row r="6481" spans="1:10" x14ac:dyDescent="0.35">
      <c r="A6481" s="4">
        <v>42456</v>
      </c>
      <c r="B6481" s="2">
        <f t="shared" si="808"/>
        <v>2016</v>
      </c>
      <c r="C6481" s="2">
        <f t="shared" si="809"/>
        <v>3</v>
      </c>
      <c r="D6481" s="2" t="str">
        <f t="shared" si="810"/>
        <v>March</v>
      </c>
      <c r="E6481" s="2" t="str" cm="1">
        <f t="array" ref="E6481">_xlfn.IFS(C6481/3&lt;=1,"Q1",C6481/3&lt;=2,"Q2",C6481/3&lt;=3,"Q3",C6481/3&lt;=4,"Q4")</f>
        <v>Q1</v>
      </c>
      <c r="F6481" s="2" t="str">
        <f t="shared" si="811"/>
        <v>2016-Mar</v>
      </c>
      <c r="G6481" s="2">
        <f t="shared" si="812"/>
        <v>7</v>
      </c>
      <c r="H6481" s="2" t="str">
        <f t="shared" si="813"/>
        <v>Sunday</v>
      </c>
      <c r="I6481" s="2" t="str">
        <f t="shared" si="814"/>
        <v>FM12</v>
      </c>
      <c r="J6481" s="2">
        <f t="shared" si="815"/>
        <v>4</v>
      </c>
    </row>
    <row r="6482" spans="1:10" x14ac:dyDescent="0.35">
      <c r="A6482" s="4">
        <v>42433</v>
      </c>
      <c r="B6482" s="2">
        <f t="shared" si="808"/>
        <v>2016</v>
      </c>
      <c r="C6482" s="2">
        <f t="shared" si="809"/>
        <v>3</v>
      </c>
      <c r="D6482" s="2" t="str">
        <f t="shared" si="810"/>
        <v>March</v>
      </c>
      <c r="E6482" s="2" t="str" cm="1">
        <f t="array" ref="E6482">_xlfn.IFS(C6482/3&lt;=1,"Q1",C6482/3&lt;=2,"Q2",C6482/3&lt;=3,"Q3",C6482/3&lt;=4,"Q4")</f>
        <v>Q1</v>
      </c>
      <c r="F6482" s="2" t="str">
        <f t="shared" si="811"/>
        <v>2016-Mar</v>
      </c>
      <c r="G6482" s="2">
        <f t="shared" si="812"/>
        <v>5</v>
      </c>
      <c r="H6482" s="2" t="str">
        <f t="shared" si="813"/>
        <v>Friday</v>
      </c>
      <c r="I6482" s="2" t="str">
        <f t="shared" si="814"/>
        <v>FM12</v>
      </c>
      <c r="J6482" s="2">
        <f t="shared" si="815"/>
        <v>4</v>
      </c>
    </row>
    <row r="6483" spans="1:10" x14ac:dyDescent="0.35">
      <c r="A6483" s="4">
        <v>41688</v>
      </c>
      <c r="B6483" s="2">
        <f t="shared" si="808"/>
        <v>2014</v>
      </c>
      <c r="C6483" s="2">
        <f t="shared" si="809"/>
        <v>2</v>
      </c>
      <c r="D6483" s="2" t="str">
        <f t="shared" si="810"/>
        <v>February</v>
      </c>
      <c r="E6483" s="2" t="str" cm="1">
        <f t="array" ref="E6483">_xlfn.IFS(C6483/3&lt;=1,"Q1",C6483/3&lt;=2,"Q2",C6483/3&lt;=3,"Q3",C6483/3&lt;=4,"Q4")</f>
        <v>Q1</v>
      </c>
      <c r="F6483" s="2" t="str">
        <f t="shared" si="811"/>
        <v>2014-Feb</v>
      </c>
      <c r="G6483" s="2">
        <f t="shared" si="812"/>
        <v>2</v>
      </c>
      <c r="H6483" s="2" t="str">
        <f t="shared" si="813"/>
        <v>Tuesday</v>
      </c>
      <c r="I6483" s="2" t="str">
        <f t="shared" si="814"/>
        <v>FM11</v>
      </c>
      <c r="J6483" s="2">
        <f t="shared" si="815"/>
        <v>4</v>
      </c>
    </row>
    <row r="6484" spans="1:10" x14ac:dyDescent="0.35">
      <c r="A6484" s="4">
        <v>42049</v>
      </c>
      <c r="B6484" s="2">
        <f t="shared" si="808"/>
        <v>2015</v>
      </c>
      <c r="C6484" s="2">
        <f t="shared" si="809"/>
        <v>2</v>
      </c>
      <c r="D6484" s="2" t="str">
        <f t="shared" si="810"/>
        <v>February</v>
      </c>
      <c r="E6484" s="2" t="str" cm="1">
        <f t="array" ref="E6484">_xlfn.IFS(C6484/3&lt;=1,"Q1",C6484/3&lt;=2,"Q2",C6484/3&lt;=3,"Q3",C6484/3&lt;=4,"Q4")</f>
        <v>Q1</v>
      </c>
      <c r="F6484" s="2" t="str">
        <f t="shared" si="811"/>
        <v>2015-Feb</v>
      </c>
      <c r="G6484" s="2">
        <f t="shared" si="812"/>
        <v>6</v>
      </c>
      <c r="H6484" s="2" t="str">
        <f t="shared" si="813"/>
        <v>Saturday</v>
      </c>
      <c r="I6484" s="2" t="str">
        <f t="shared" si="814"/>
        <v>FM11</v>
      </c>
      <c r="J6484" s="2">
        <f t="shared" si="815"/>
        <v>4</v>
      </c>
    </row>
    <row r="6485" spans="1:10" x14ac:dyDescent="0.35">
      <c r="A6485" s="4">
        <v>41649</v>
      </c>
      <c r="B6485" s="2">
        <f t="shared" si="808"/>
        <v>2014</v>
      </c>
      <c r="C6485" s="2">
        <f t="shared" si="809"/>
        <v>1</v>
      </c>
      <c r="D6485" s="2" t="str">
        <f t="shared" si="810"/>
        <v>January</v>
      </c>
      <c r="E6485" s="2" t="str" cm="1">
        <f t="array" ref="E6485">_xlfn.IFS(C6485/3&lt;=1,"Q1",C6485/3&lt;=2,"Q2",C6485/3&lt;=3,"Q3",C6485/3&lt;=4,"Q4")</f>
        <v>Q1</v>
      </c>
      <c r="F6485" s="2" t="str">
        <f t="shared" si="811"/>
        <v>2014-Jan</v>
      </c>
      <c r="G6485" s="2">
        <f t="shared" si="812"/>
        <v>5</v>
      </c>
      <c r="H6485" s="2" t="str">
        <f t="shared" si="813"/>
        <v>Friday</v>
      </c>
      <c r="I6485" s="2" t="str">
        <f t="shared" si="814"/>
        <v>FM10</v>
      </c>
      <c r="J6485" s="2">
        <f t="shared" si="815"/>
        <v>4</v>
      </c>
    </row>
    <row r="6486" spans="1:10" x14ac:dyDescent="0.35">
      <c r="A6486" s="4">
        <v>43107</v>
      </c>
      <c r="B6486" s="2">
        <f t="shared" si="808"/>
        <v>2018</v>
      </c>
      <c r="C6486" s="2">
        <f t="shared" si="809"/>
        <v>1</v>
      </c>
      <c r="D6486" s="2" t="str">
        <f t="shared" si="810"/>
        <v>January</v>
      </c>
      <c r="E6486" s="2" t="str" cm="1">
        <f t="array" ref="E6486">_xlfn.IFS(C6486/3&lt;=1,"Q1",C6486/3&lt;=2,"Q2",C6486/3&lt;=3,"Q3",C6486/3&lt;=4,"Q4")</f>
        <v>Q1</v>
      </c>
      <c r="F6486" s="2" t="str">
        <f t="shared" si="811"/>
        <v>2018-Jan</v>
      </c>
      <c r="G6486" s="2">
        <f t="shared" si="812"/>
        <v>7</v>
      </c>
      <c r="H6486" s="2" t="str">
        <f t="shared" si="813"/>
        <v>Sunday</v>
      </c>
      <c r="I6486" s="2" t="str">
        <f t="shared" si="814"/>
        <v>FM10</v>
      </c>
      <c r="J6486" s="2">
        <f t="shared" si="815"/>
        <v>4</v>
      </c>
    </row>
    <row r="6487" spans="1:10" x14ac:dyDescent="0.35">
      <c r="A6487" s="4">
        <v>41700</v>
      </c>
      <c r="B6487" s="2">
        <f t="shared" si="808"/>
        <v>2014</v>
      </c>
      <c r="C6487" s="2">
        <f t="shared" si="809"/>
        <v>3</v>
      </c>
      <c r="D6487" s="2" t="str">
        <f t="shared" si="810"/>
        <v>March</v>
      </c>
      <c r="E6487" s="2" t="str" cm="1">
        <f t="array" ref="E6487">_xlfn.IFS(C6487/3&lt;=1,"Q1",C6487/3&lt;=2,"Q2",C6487/3&lt;=3,"Q3",C6487/3&lt;=4,"Q4")</f>
        <v>Q1</v>
      </c>
      <c r="F6487" s="2" t="str">
        <f t="shared" si="811"/>
        <v>2014-Mar</v>
      </c>
      <c r="G6487" s="2">
        <f t="shared" si="812"/>
        <v>7</v>
      </c>
      <c r="H6487" s="2" t="str">
        <f t="shared" si="813"/>
        <v>Sunday</v>
      </c>
      <c r="I6487" s="2" t="str">
        <f t="shared" si="814"/>
        <v>FM12</v>
      </c>
      <c r="J6487" s="2">
        <f t="shared" si="815"/>
        <v>4</v>
      </c>
    </row>
    <row r="6488" spans="1:10" x14ac:dyDescent="0.35">
      <c r="A6488" s="4">
        <v>41616</v>
      </c>
      <c r="B6488" s="2">
        <f t="shared" si="808"/>
        <v>2013</v>
      </c>
      <c r="C6488" s="2">
        <f t="shared" si="809"/>
        <v>12</v>
      </c>
      <c r="D6488" s="2" t="str">
        <f t="shared" si="810"/>
        <v>December</v>
      </c>
      <c r="E6488" s="2" t="str" cm="1">
        <f t="array" ref="E6488">_xlfn.IFS(C6488/3&lt;=1,"Q1",C6488/3&lt;=2,"Q2",C6488/3&lt;=3,"Q3",C6488/3&lt;=4,"Q4")</f>
        <v>Q4</v>
      </c>
      <c r="F6488" s="2" t="str">
        <f t="shared" si="811"/>
        <v>2013-Dec</v>
      </c>
      <c r="G6488" s="2">
        <f t="shared" si="812"/>
        <v>7</v>
      </c>
      <c r="H6488" s="2" t="str">
        <f t="shared" si="813"/>
        <v>Sunday</v>
      </c>
      <c r="I6488" s="2" t="str">
        <f t="shared" si="814"/>
        <v>FM9</v>
      </c>
      <c r="J6488" s="2">
        <f t="shared" si="815"/>
        <v>3</v>
      </c>
    </row>
    <row r="6489" spans="1:10" x14ac:dyDescent="0.35">
      <c r="A6489" s="4">
        <v>40884</v>
      </c>
      <c r="B6489" s="2">
        <f t="shared" si="808"/>
        <v>2011</v>
      </c>
      <c r="C6489" s="2">
        <f t="shared" si="809"/>
        <v>12</v>
      </c>
      <c r="D6489" s="2" t="str">
        <f t="shared" si="810"/>
        <v>December</v>
      </c>
      <c r="E6489" s="2" t="str" cm="1">
        <f t="array" ref="E6489">_xlfn.IFS(C6489/3&lt;=1,"Q1",C6489/3&lt;=2,"Q2",C6489/3&lt;=3,"Q3",C6489/3&lt;=4,"Q4")</f>
        <v>Q4</v>
      </c>
      <c r="F6489" s="2" t="str">
        <f t="shared" si="811"/>
        <v>2011-Dec</v>
      </c>
      <c r="G6489" s="2">
        <f t="shared" si="812"/>
        <v>3</v>
      </c>
      <c r="H6489" s="2" t="str">
        <f t="shared" si="813"/>
        <v>Wednesday</v>
      </c>
      <c r="I6489" s="2" t="str">
        <f t="shared" si="814"/>
        <v>FM9</v>
      </c>
      <c r="J6489" s="2">
        <f t="shared" si="815"/>
        <v>3</v>
      </c>
    </row>
    <row r="6490" spans="1:10" x14ac:dyDescent="0.35">
      <c r="A6490" s="4">
        <v>41617</v>
      </c>
      <c r="B6490" s="2">
        <f t="shared" si="808"/>
        <v>2013</v>
      </c>
      <c r="C6490" s="2">
        <f t="shared" si="809"/>
        <v>12</v>
      </c>
      <c r="D6490" s="2" t="str">
        <f t="shared" si="810"/>
        <v>December</v>
      </c>
      <c r="E6490" s="2" t="str" cm="1">
        <f t="array" ref="E6490">_xlfn.IFS(C6490/3&lt;=1,"Q1",C6490/3&lt;=2,"Q2",C6490/3&lt;=3,"Q3",C6490/3&lt;=4,"Q4")</f>
        <v>Q4</v>
      </c>
      <c r="F6490" s="2" t="str">
        <f t="shared" si="811"/>
        <v>2013-Dec</v>
      </c>
      <c r="G6490" s="2">
        <f t="shared" si="812"/>
        <v>1</v>
      </c>
      <c r="H6490" s="2" t="str">
        <f t="shared" si="813"/>
        <v>Monday</v>
      </c>
      <c r="I6490" s="2" t="str">
        <f t="shared" si="814"/>
        <v>FM9</v>
      </c>
      <c r="J6490" s="2">
        <f t="shared" si="815"/>
        <v>3</v>
      </c>
    </row>
    <row r="6491" spans="1:10" x14ac:dyDescent="0.35">
      <c r="A6491" s="4">
        <v>42317</v>
      </c>
      <c r="B6491" s="2">
        <f t="shared" si="808"/>
        <v>2015</v>
      </c>
      <c r="C6491" s="2">
        <f t="shared" si="809"/>
        <v>11</v>
      </c>
      <c r="D6491" s="2" t="str">
        <f t="shared" si="810"/>
        <v>November</v>
      </c>
      <c r="E6491" s="2" t="str" cm="1">
        <f t="array" ref="E6491">_xlfn.IFS(C6491/3&lt;=1,"Q1",C6491/3&lt;=2,"Q2",C6491/3&lt;=3,"Q3",C6491/3&lt;=4,"Q4")</f>
        <v>Q4</v>
      </c>
      <c r="F6491" s="2" t="str">
        <f t="shared" si="811"/>
        <v>2015-Nov</v>
      </c>
      <c r="G6491" s="2">
        <f t="shared" si="812"/>
        <v>1</v>
      </c>
      <c r="H6491" s="2" t="str">
        <f t="shared" si="813"/>
        <v>Monday</v>
      </c>
      <c r="I6491" s="2" t="str">
        <f t="shared" si="814"/>
        <v>FM8</v>
      </c>
      <c r="J6491" s="2">
        <f t="shared" si="815"/>
        <v>3</v>
      </c>
    </row>
    <row r="6492" spans="1:10" x14ac:dyDescent="0.35">
      <c r="A6492" s="4">
        <v>43427</v>
      </c>
      <c r="B6492" s="2">
        <f t="shared" si="808"/>
        <v>2018</v>
      </c>
      <c r="C6492" s="2">
        <f t="shared" si="809"/>
        <v>11</v>
      </c>
      <c r="D6492" s="2" t="str">
        <f t="shared" si="810"/>
        <v>November</v>
      </c>
      <c r="E6492" s="2" t="str" cm="1">
        <f t="array" ref="E6492">_xlfn.IFS(C6492/3&lt;=1,"Q1",C6492/3&lt;=2,"Q2",C6492/3&lt;=3,"Q3",C6492/3&lt;=4,"Q4")</f>
        <v>Q4</v>
      </c>
      <c r="F6492" s="2" t="str">
        <f t="shared" si="811"/>
        <v>2018-Nov</v>
      </c>
      <c r="G6492" s="2">
        <f t="shared" si="812"/>
        <v>5</v>
      </c>
      <c r="H6492" s="2" t="str">
        <f t="shared" si="813"/>
        <v>Friday</v>
      </c>
      <c r="I6492" s="2" t="str">
        <f t="shared" si="814"/>
        <v>FM8</v>
      </c>
      <c r="J6492" s="2">
        <f t="shared" si="815"/>
        <v>3</v>
      </c>
    </row>
    <row r="6493" spans="1:10" x14ac:dyDescent="0.35">
      <c r="A6493" s="4">
        <v>40490</v>
      </c>
      <c r="B6493" s="2">
        <f t="shared" si="808"/>
        <v>2010</v>
      </c>
      <c r="C6493" s="2">
        <f t="shared" si="809"/>
        <v>11</v>
      </c>
      <c r="D6493" s="2" t="str">
        <f t="shared" si="810"/>
        <v>November</v>
      </c>
      <c r="E6493" s="2" t="str" cm="1">
        <f t="array" ref="E6493">_xlfn.IFS(C6493/3&lt;=1,"Q1",C6493/3&lt;=2,"Q2",C6493/3&lt;=3,"Q3",C6493/3&lt;=4,"Q4")</f>
        <v>Q4</v>
      </c>
      <c r="F6493" s="2" t="str">
        <f t="shared" si="811"/>
        <v>2010-Nov</v>
      </c>
      <c r="G6493" s="2">
        <f t="shared" si="812"/>
        <v>1</v>
      </c>
      <c r="H6493" s="2" t="str">
        <f t="shared" si="813"/>
        <v>Monday</v>
      </c>
      <c r="I6493" s="2" t="str">
        <f t="shared" si="814"/>
        <v>FM8</v>
      </c>
      <c r="J6493" s="2">
        <f t="shared" si="815"/>
        <v>3</v>
      </c>
    </row>
    <row r="6494" spans="1:10" x14ac:dyDescent="0.35">
      <c r="A6494" s="4">
        <v>40454</v>
      </c>
      <c r="B6494" s="2">
        <f t="shared" si="808"/>
        <v>2010</v>
      </c>
      <c r="C6494" s="2">
        <f t="shared" si="809"/>
        <v>10</v>
      </c>
      <c r="D6494" s="2" t="str">
        <f t="shared" si="810"/>
        <v>October</v>
      </c>
      <c r="E6494" s="2" t="str" cm="1">
        <f t="array" ref="E6494">_xlfn.IFS(C6494/3&lt;=1,"Q1",C6494/3&lt;=2,"Q2",C6494/3&lt;=3,"Q3",C6494/3&lt;=4,"Q4")</f>
        <v>Q4</v>
      </c>
      <c r="F6494" s="2" t="str">
        <f t="shared" si="811"/>
        <v>2010-Oct</v>
      </c>
      <c r="G6494" s="2">
        <f t="shared" si="812"/>
        <v>7</v>
      </c>
      <c r="H6494" s="2" t="str">
        <f t="shared" si="813"/>
        <v>Sunday</v>
      </c>
      <c r="I6494" s="2" t="str">
        <f t="shared" si="814"/>
        <v>FM7</v>
      </c>
      <c r="J6494" s="2">
        <f t="shared" si="815"/>
        <v>3</v>
      </c>
    </row>
    <row r="6495" spans="1:10" x14ac:dyDescent="0.35">
      <c r="A6495" s="4">
        <v>43030</v>
      </c>
      <c r="B6495" s="2">
        <f t="shared" si="808"/>
        <v>2017</v>
      </c>
      <c r="C6495" s="2">
        <f t="shared" si="809"/>
        <v>10</v>
      </c>
      <c r="D6495" s="2" t="str">
        <f t="shared" si="810"/>
        <v>October</v>
      </c>
      <c r="E6495" s="2" t="str" cm="1">
        <f t="array" ref="E6495">_xlfn.IFS(C6495/3&lt;=1,"Q1",C6495/3&lt;=2,"Q2",C6495/3&lt;=3,"Q3",C6495/3&lt;=4,"Q4")</f>
        <v>Q4</v>
      </c>
      <c r="F6495" s="2" t="str">
        <f t="shared" si="811"/>
        <v>2017-Oct</v>
      </c>
      <c r="G6495" s="2">
        <f t="shared" si="812"/>
        <v>7</v>
      </c>
      <c r="H6495" s="2" t="str">
        <f t="shared" si="813"/>
        <v>Sunday</v>
      </c>
      <c r="I6495" s="2" t="str">
        <f t="shared" si="814"/>
        <v>FM7</v>
      </c>
      <c r="J6495" s="2">
        <f t="shared" si="815"/>
        <v>3</v>
      </c>
    </row>
    <row r="6496" spans="1:10" x14ac:dyDescent="0.35">
      <c r="A6496" s="4">
        <v>40817</v>
      </c>
      <c r="B6496" s="2">
        <f t="shared" si="808"/>
        <v>2011</v>
      </c>
      <c r="C6496" s="2">
        <f t="shared" si="809"/>
        <v>10</v>
      </c>
      <c r="D6496" s="2" t="str">
        <f t="shared" si="810"/>
        <v>October</v>
      </c>
      <c r="E6496" s="2" t="str" cm="1">
        <f t="array" ref="E6496">_xlfn.IFS(C6496/3&lt;=1,"Q1",C6496/3&lt;=2,"Q2",C6496/3&lt;=3,"Q3",C6496/3&lt;=4,"Q4")</f>
        <v>Q4</v>
      </c>
      <c r="F6496" s="2" t="str">
        <f t="shared" si="811"/>
        <v>2011-Oct</v>
      </c>
      <c r="G6496" s="2">
        <f t="shared" si="812"/>
        <v>6</v>
      </c>
      <c r="H6496" s="2" t="str">
        <f t="shared" si="813"/>
        <v>Saturday</v>
      </c>
      <c r="I6496" s="2" t="str">
        <f t="shared" si="814"/>
        <v>FM7</v>
      </c>
      <c r="J6496" s="2">
        <f t="shared" si="815"/>
        <v>3</v>
      </c>
    </row>
    <row r="6497" spans="1:10" x14ac:dyDescent="0.35">
      <c r="A6497" s="4">
        <v>42599</v>
      </c>
      <c r="B6497" s="2">
        <f t="shared" si="808"/>
        <v>2016</v>
      </c>
      <c r="C6497" s="2">
        <f t="shared" si="809"/>
        <v>8</v>
      </c>
      <c r="D6497" s="2" t="str">
        <f t="shared" si="810"/>
        <v>August</v>
      </c>
      <c r="E6497" s="2" t="str" cm="1">
        <f t="array" ref="E6497">_xlfn.IFS(C6497/3&lt;=1,"Q1",C6497/3&lt;=2,"Q2",C6497/3&lt;=3,"Q3",C6497/3&lt;=4,"Q4")</f>
        <v>Q3</v>
      </c>
      <c r="F6497" s="2" t="str">
        <f t="shared" si="811"/>
        <v>2016-Aug</v>
      </c>
      <c r="G6497" s="2">
        <f t="shared" si="812"/>
        <v>3</v>
      </c>
      <c r="H6497" s="2" t="str">
        <f t="shared" si="813"/>
        <v>Wednesday</v>
      </c>
      <c r="I6497" s="2" t="str">
        <f t="shared" si="814"/>
        <v>FM5</v>
      </c>
      <c r="J6497" s="2">
        <f t="shared" si="815"/>
        <v>2</v>
      </c>
    </row>
    <row r="6498" spans="1:10" x14ac:dyDescent="0.35">
      <c r="A6498" s="4">
        <v>41769</v>
      </c>
      <c r="B6498" s="2">
        <f t="shared" si="808"/>
        <v>2014</v>
      </c>
      <c r="C6498" s="2">
        <f t="shared" si="809"/>
        <v>5</v>
      </c>
      <c r="D6498" s="2" t="str">
        <f t="shared" si="810"/>
        <v>May</v>
      </c>
      <c r="E6498" s="2" t="str" cm="1">
        <f t="array" ref="E6498">_xlfn.IFS(C6498/3&lt;=1,"Q1",C6498/3&lt;=2,"Q2",C6498/3&lt;=3,"Q3",C6498/3&lt;=4,"Q4")</f>
        <v>Q2</v>
      </c>
      <c r="F6498" s="2" t="str">
        <f t="shared" si="811"/>
        <v>2014-May</v>
      </c>
      <c r="G6498" s="2">
        <f t="shared" si="812"/>
        <v>6</v>
      </c>
      <c r="H6498" s="2" t="str">
        <f t="shared" si="813"/>
        <v>Saturday</v>
      </c>
      <c r="I6498" s="2" t="str">
        <f t="shared" si="814"/>
        <v>FM2</v>
      </c>
      <c r="J6498" s="2">
        <f t="shared" si="815"/>
        <v>1</v>
      </c>
    </row>
    <row r="6499" spans="1:10" x14ac:dyDescent="0.35">
      <c r="A6499" s="4">
        <v>40461</v>
      </c>
      <c r="B6499" s="2">
        <f t="shared" si="808"/>
        <v>2010</v>
      </c>
      <c r="C6499" s="2">
        <f t="shared" si="809"/>
        <v>10</v>
      </c>
      <c r="D6499" s="2" t="str">
        <f t="shared" si="810"/>
        <v>October</v>
      </c>
      <c r="E6499" s="2" t="str" cm="1">
        <f t="array" ref="E6499">_xlfn.IFS(C6499/3&lt;=1,"Q1",C6499/3&lt;=2,"Q2",C6499/3&lt;=3,"Q3",C6499/3&lt;=4,"Q4")</f>
        <v>Q4</v>
      </c>
      <c r="F6499" s="2" t="str">
        <f t="shared" si="811"/>
        <v>2010-Oct</v>
      </c>
      <c r="G6499" s="2">
        <f t="shared" si="812"/>
        <v>7</v>
      </c>
      <c r="H6499" s="2" t="str">
        <f t="shared" si="813"/>
        <v>Sunday</v>
      </c>
      <c r="I6499" s="2" t="str">
        <f t="shared" si="814"/>
        <v>FM7</v>
      </c>
      <c r="J6499" s="2">
        <f t="shared" si="815"/>
        <v>3</v>
      </c>
    </row>
    <row r="6500" spans="1:10" x14ac:dyDescent="0.35">
      <c r="A6500" s="4">
        <v>41892</v>
      </c>
      <c r="B6500" s="2">
        <f t="shared" si="808"/>
        <v>2014</v>
      </c>
      <c r="C6500" s="2">
        <f t="shared" si="809"/>
        <v>9</v>
      </c>
      <c r="D6500" s="2" t="str">
        <f t="shared" si="810"/>
        <v>September</v>
      </c>
      <c r="E6500" s="2" t="str" cm="1">
        <f t="array" ref="E6500">_xlfn.IFS(C6500/3&lt;=1,"Q1",C6500/3&lt;=2,"Q2",C6500/3&lt;=3,"Q3",C6500/3&lt;=4,"Q4")</f>
        <v>Q3</v>
      </c>
      <c r="F6500" s="2" t="str">
        <f t="shared" si="811"/>
        <v>2014-Sep</v>
      </c>
      <c r="G6500" s="2">
        <f t="shared" si="812"/>
        <v>3</v>
      </c>
      <c r="H6500" s="2" t="str">
        <f t="shared" si="813"/>
        <v>Wednesday</v>
      </c>
      <c r="I6500" s="2" t="str">
        <f t="shared" si="814"/>
        <v>FM6</v>
      </c>
      <c r="J6500" s="2">
        <f t="shared" si="815"/>
        <v>2</v>
      </c>
    </row>
    <row r="6501" spans="1:10" x14ac:dyDescent="0.35">
      <c r="A6501" s="4">
        <v>42634</v>
      </c>
      <c r="B6501" s="2">
        <f t="shared" si="808"/>
        <v>2016</v>
      </c>
      <c r="C6501" s="2">
        <f t="shared" si="809"/>
        <v>9</v>
      </c>
      <c r="D6501" s="2" t="str">
        <f t="shared" si="810"/>
        <v>September</v>
      </c>
      <c r="E6501" s="2" t="str" cm="1">
        <f t="array" ref="E6501">_xlfn.IFS(C6501/3&lt;=1,"Q1",C6501/3&lt;=2,"Q2",C6501/3&lt;=3,"Q3",C6501/3&lt;=4,"Q4")</f>
        <v>Q3</v>
      </c>
      <c r="F6501" s="2" t="str">
        <f t="shared" si="811"/>
        <v>2016-Sep</v>
      </c>
      <c r="G6501" s="2">
        <f t="shared" si="812"/>
        <v>3</v>
      </c>
      <c r="H6501" s="2" t="str">
        <f t="shared" si="813"/>
        <v>Wednesday</v>
      </c>
      <c r="I6501" s="2" t="str">
        <f t="shared" si="814"/>
        <v>FM6</v>
      </c>
      <c r="J6501" s="2">
        <f t="shared" si="815"/>
        <v>2</v>
      </c>
    </row>
    <row r="6502" spans="1:10" x14ac:dyDescent="0.35">
      <c r="A6502" s="4">
        <v>42268</v>
      </c>
      <c r="B6502" s="2">
        <f t="shared" si="808"/>
        <v>2015</v>
      </c>
      <c r="C6502" s="2">
        <f t="shared" si="809"/>
        <v>9</v>
      </c>
      <c r="D6502" s="2" t="str">
        <f t="shared" si="810"/>
        <v>September</v>
      </c>
      <c r="E6502" s="2" t="str" cm="1">
        <f t="array" ref="E6502">_xlfn.IFS(C6502/3&lt;=1,"Q1",C6502/3&lt;=2,"Q2",C6502/3&lt;=3,"Q3",C6502/3&lt;=4,"Q4")</f>
        <v>Q3</v>
      </c>
      <c r="F6502" s="2" t="str">
        <f t="shared" si="811"/>
        <v>2015-Sep</v>
      </c>
      <c r="G6502" s="2">
        <f t="shared" si="812"/>
        <v>1</v>
      </c>
      <c r="H6502" s="2" t="str">
        <f t="shared" si="813"/>
        <v>Monday</v>
      </c>
      <c r="I6502" s="2" t="str">
        <f t="shared" si="814"/>
        <v>FM6</v>
      </c>
      <c r="J6502" s="2">
        <f t="shared" si="815"/>
        <v>2</v>
      </c>
    </row>
    <row r="6503" spans="1:10" x14ac:dyDescent="0.35">
      <c r="A6503" s="4">
        <v>42985</v>
      </c>
      <c r="B6503" s="2">
        <f t="shared" si="808"/>
        <v>2017</v>
      </c>
      <c r="C6503" s="2">
        <f t="shared" si="809"/>
        <v>9</v>
      </c>
      <c r="D6503" s="2" t="str">
        <f t="shared" si="810"/>
        <v>September</v>
      </c>
      <c r="E6503" s="2" t="str" cm="1">
        <f t="array" ref="E6503">_xlfn.IFS(C6503/3&lt;=1,"Q1",C6503/3&lt;=2,"Q2",C6503/3&lt;=3,"Q3",C6503/3&lt;=4,"Q4")</f>
        <v>Q3</v>
      </c>
      <c r="F6503" s="2" t="str">
        <f t="shared" si="811"/>
        <v>2017-Sep</v>
      </c>
      <c r="G6503" s="2">
        <f t="shared" si="812"/>
        <v>4</v>
      </c>
      <c r="H6503" s="2" t="str">
        <f t="shared" si="813"/>
        <v>Thursday</v>
      </c>
      <c r="I6503" s="2" t="str">
        <f t="shared" si="814"/>
        <v>FM6</v>
      </c>
      <c r="J6503" s="2">
        <f t="shared" si="815"/>
        <v>2</v>
      </c>
    </row>
    <row r="6504" spans="1:10" x14ac:dyDescent="0.35">
      <c r="A6504" s="4">
        <v>40448</v>
      </c>
      <c r="B6504" s="2">
        <f t="shared" si="808"/>
        <v>2010</v>
      </c>
      <c r="C6504" s="2">
        <f t="shared" si="809"/>
        <v>9</v>
      </c>
      <c r="D6504" s="2" t="str">
        <f t="shared" si="810"/>
        <v>September</v>
      </c>
      <c r="E6504" s="2" t="str" cm="1">
        <f t="array" ref="E6504">_xlfn.IFS(C6504/3&lt;=1,"Q1",C6504/3&lt;=2,"Q2",C6504/3&lt;=3,"Q3",C6504/3&lt;=4,"Q4")</f>
        <v>Q3</v>
      </c>
      <c r="F6504" s="2" t="str">
        <f t="shared" si="811"/>
        <v>2010-Sep</v>
      </c>
      <c r="G6504" s="2">
        <f t="shared" si="812"/>
        <v>1</v>
      </c>
      <c r="H6504" s="2" t="str">
        <f t="shared" si="813"/>
        <v>Monday</v>
      </c>
      <c r="I6504" s="2" t="str">
        <f t="shared" si="814"/>
        <v>FM6</v>
      </c>
      <c r="J6504" s="2">
        <f t="shared" si="815"/>
        <v>2</v>
      </c>
    </row>
    <row r="6505" spans="1:10" x14ac:dyDescent="0.35">
      <c r="A6505" s="4">
        <v>42271</v>
      </c>
      <c r="B6505" s="2">
        <f t="shared" si="808"/>
        <v>2015</v>
      </c>
      <c r="C6505" s="2">
        <f t="shared" si="809"/>
        <v>9</v>
      </c>
      <c r="D6505" s="2" t="str">
        <f t="shared" si="810"/>
        <v>September</v>
      </c>
      <c r="E6505" s="2" t="str" cm="1">
        <f t="array" ref="E6505">_xlfn.IFS(C6505/3&lt;=1,"Q1",C6505/3&lt;=2,"Q2",C6505/3&lt;=3,"Q3",C6505/3&lt;=4,"Q4")</f>
        <v>Q3</v>
      </c>
      <c r="F6505" s="2" t="str">
        <f t="shared" si="811"/>
        <v>2015-Sep</v>
      </c>
      <c r="G6505" s="2">
        <f t="shared" si="812"/>
        <v>4</v>
      </c>
      <c r="H6505" s="2" t="str">
        <f t="shared" si="813"/>
        <v>Thursday</v>
      </c>
      <c r="I6505" s="2" t="str">
        <f t="shared" si="814"/>
        <v>FM6</v>
      </c>
      <c r="J6505" s="2">
        <f t="shared" si="815"/>
        <v>2</v>
      </c>
    </row>
    <row r="6506" spans="1:10" x14ac:dyDescent="0.35">
      <c r="A6506" s="4">
        <v>40768</v>
      </c>
      <c r="B6506" s="2">
        <f t="shared" si="808"/>
        <v>2011</v>
      </c>
      <c r="C6506" s="2">
        <f t="shared" si="809"/>
        <v>8</v>
      </c>
      <c r="D6506" s="2" t="str">
        <f t="shared" si="810"/>
        <v>August</v>
      </c>
      <c r="E6506" s="2" t="str" cm="1">
        <f t="array" ref="E6506">_xlfn.IFS(C6506/3&lt;=1,"Q1",C6506/3&lt;=2,"Q2",C6506/3&lt;=3,"Q3",C6506/3&lt;=4,"Q4")</f>
        <v>Q3</v>
      </c>
      <c r="F6506" s="2" t="str">
        <f t="shared" si="811"/>
        <v>2011-Aug</v>
      </c>
      <c r="G6506" s="2">
        <f t="shared" si="812"/>
        <v>6</v>
      </c>
      <c r="H6506" s="2" t="str">
        <f t="shared" si="813"/>
        <v>Saturday</v>
      </c>
      <c r="I6506" s="2" t="str">
        <f t="shared" si="814"/>
        <v>FM5</v>
      </c>
      <c r="J6506" s="2">
        <f t="shared" si="815"/>
        <v>2</v>
      </c>
    </row>
    <row r="6507" spans="1:10" x14ac:dyDescent="0.35">
      <c r="A6507" s="4">
        <v>41137</v>
      </c>
      <c r="B6507" s="2">
        <f t="shared" si="808"/>
        <v>2012</v>
      </c>
      <c r="C6507" s="2">
        <f t="shared" si="809"/>
        <v>8</v>
      </c>
      <c r="D6507" s="2" t="str">
        <f t="shared" si="810"/>
        <v>August</v>
      </c>
      <c r="E6507" s="2" t="str" cm="1">
        <f t="array" ref="E6507">_xlfn.IFS(C6507/3&lt;=1,"Q1",C6507/3&lt;=2,"Q2",C6507/3&lt;=3,"Q3",C6507/3&lt;=4,"Q4")</f>
        <v>Q3</v>
      </c>
      <c r="F6507" s="2" t="str">
        <f t="shared" si="811"/>
        <v>2012-Aug</v>
      </c>
      <c r="G6507" s="2">
        <f t="shared" si="812"/>
        <v>4</v>
      </c>
      <c r="H6507" s="2" t="str">
        <f t="shared" si="813"/>
        <v>Thursday</v>
      </c>
      <c r="I6507" s="2" t="str">
        <f t="shared" si="814"/>
        <v>FM5</v>
      </c>
      <c r="J6507" s="2">
        <f t="shared" si="815"/>
        <v>2</v>
      </c>
    </row>
    <row r="6508" spans="1:10" x14ac:dyDescent="0.35">
      <c r="A6508" s="4">
        <v>42967</v>
      </c>
      <c r="B6508" s="2">
        <f t="shared" si="808"/>
        <v>2017</v>
      </c>
      <c r="C6508" s="2">
        <f t="shared" si="809"/>
        <v>8</v>
      </c>
      <c r="D6508" s="2" t="str">
        <f t="shared" si="810"/>
        <v>August</v>
      </c>
      <c r="E6508" s="2" t="str" cm="1">
        <f t="array" ref="E6508">_xlfn.IFS(C6508/3&lt;=1,"Q1",C6508/3&lt;=2,"Q2",C6508/3&lt;=3,"Q3",C6508/3&lt;=4,"Q4")</f>
        <v>Q3</v>
      </c>
      <c r="F6508" s="2" t="str">
        <f t="shared" si="811"/>
        <v>2017-Aug</v>
      </c>
      <c r="G6508" s="2">
        <f t="shared" si="812"/>
        <v>7</v>
      </c>
      <c r="H6508" s="2" t="str">
        <f t="shared" si="813"/>
        <v>Sunday</v>
      </c>
      <c r="I6508" s="2" t="str">
        <f t="shared" si="814"/>
        <v>FM5</v>
      </c>
      <c r="J6508" s="2">
        <f t="shared" si="815"/>
        <v>2</v>
      </c>
    </row>
    <row r="6509" spans="1:10" x14ac:dyDescent="0.35">
      <c r="A6509" s="4">
        <v>40361</v>
      </c>
      <c r="B6509" s="2">
        <f t="shared" si="808"/>
        <v>2010</v>
      </c>
      <c r="C6509" s="2">
        <f t="shared" si="809"/>
        <v>7</v>
      </c>
      <c r="D6509" s="2" t="str">
        <f t="shared" si="810"/>
        <v>July</v>
      </c>
      <c r="E6509" s="2" t="str" cm="1">
        <f t="array" ref="E6509">_xlfn.IFS(C6509/3&lt;=1,"Q1",C6509/3&lt;=2,"Q2",C6509/3&lt;=3,"Q3",C6509/3&lt;=4,"Q4")</f>
        <v>Q3</v>
      </c>
      <c r="F6509" s="2" t="str">
        <f t="shared" si="811"/>
        <v>2010-Jul</v>
      </c>
      <c r="G6509" s="2">
        <f t="shared" si="812"/>
        <v>5</v>
      </c>
      <c r="H6509" s="2" t="str">
        <f t="shared" si="813"/>
        <v>Friday</v>
      </c>
      <c r="I6509" s="2" t="str">
        <f t="shared" si="814"/>
        <v>FM4</v>
      </c>
      <c r="J6509" s="2">
        <f t="shared" si="815"/>
        <v>2</v>
      </c>
    </row>
    <row r="6510" spans="1:10" x14ac:dyDescent="0.35">
      <c r="A6510" s="4">
        <v>42923</v>
      </c>
      <c r="B6510" s="2">
        <f t="shared" si="808"/>
        <v>2017</v>
      </c>
      <c r="C6510" s="2">
        <f t="shared" si="809"/>
        <v>7</v>
      </c>
      <c r="D6510" s="2" t="str">
        <f t="shared" si="810"/>
        <v>July</v>
      </c>
      <c r="E6510" s="2" t="str" cm="1">
        <f t="array" ref="E6510">_xlfn.IFS(C6510/3&lt;=1,"Q1",C6510/3&lt;=2,"Q2",C6510/3&lt;=3,"Q3",C6510/3&lt;=4,"Q4")</f>
        <v>Q3</v>
      </c>
      <c r="F6510" s="2" t="str">
        <f t="shared" si="811"/>
        <v>2017-Jul</v>
      </c>
      <c r="G6510" s="2">
        <f t="shared" si="812"/>
        <v>5</v>
      </c>
      <c r="H6510" s="2" t="str">
        <f t="shared" si="813"/>
        <v>Friday</v>
      </c>
      <c r="I6510" s="2" t="str">
        <f t="shared" si="814"/>
        <v>FM4</v>
      </c>
      <c r="J6510" s="2">
        <f t="shared" si="815"/>
        <v>2</v>
      </c>
    </row>
    <row r="6511" spans="1:10" x14ac:dyDescent="0.35">
      <c r="A6511" s="4">
        <v>42191</v>
      </c>
      <c r="B6511" s="2">
        <f t="shared" si="808"/>
        <v>2015</v>
      </c>
      <c r="C6511" s="2">
        <f t="shared" si="809"/>
        <v>7</v>
      </c>
      <c r="D6511" s="2" t="str">
        <f t="shared" si="810"/>
        <v>July</v>
      </c>
      <c r="E6511" s="2" t="str" cm="1">
        <f t="array" ref="E6511">_xlfn.IFS(C6511/3&lt;=1,"Q1",C6511/3&lt;=2,"Q2",C6511/3&lt;=3,"Q3",C6511/3&lt;=4,"Q4")</f>
        <v>Q3</v>
      </c>
      <c r="F6511" s="2" t="str">
        <f t="shared" si="811"/>
        <v>2015-Jul</v>
      </c>
      <c r="G6511" s="2">
        <f t="shared" si="812"/>
        <v>1</v>
      </c>
      <c r="H6511" s="2" t="str">
        <f t="shared" si="813"/>
        <v>Monday</v>
      </c>
      <c r="I6511" s="2" t="str">
        <f t="shared" si="814"/>
        <v>FM4</v>
      </c>
      <c r="J6511" s="2">
        <f t="shared" si="815"/>
        <v>2</v>
      </c>
    </row>
    <row r="6512" spans="1:10" x14ac:dyDescent="0.35">
      <c r="A6512" s="4">
        <v>42921</v>
      </c>
      <c r="B6512" s="2">
        <f t="shared" si="808"/>
        <v>2017</v>
      </c>
      <c r="C6512" s="2">
        <f t="shared" si="809"/>
        <v>7</v>
      </c>
      <c r="D6512" s="2" t="str">
        <f t="shared" si="810"/>
        <v>July</v>
      </c>
      <c r="E6512" s="2" t="str" cm="1">
        <f t="array" ref="E6512">_xlfn.IFS(C6512/3&lt;=1,"Q1",C6512/3&lt;=2,"Q2",C6512/3&lt;=3,"Q3",C6512/3&lt;=4,"Q4")</f>
        <v>Q3</v>
      </c>
      <c r="F6512" s="2" t="str">
        <f t="shared" si="811"/>
        <v>2017-Jul</v>
      </c>
      <c r="G6512" s="2">
        <f t="shared" si="812"/>
        <v>3</v>
      </c>
      <c r="H6512" s="2" t="str">
        <f t="shared" si="813"/>
        <v>Wednesday</v>
      </c>
      <c r="I6512" s="2" t="str">
        <f t="shared" si="814"/>
        <v>FM4</v>
      </c>
      <c r="J6512" s="2">
        <f t="shared" si="815"/>
        <v>2</v>
      </c>
    </row>
    <row r="6513" spans="1:10" x14ac:dyDescent="0.35">
      <c r="A6513" s="4">
        <v>40360</v>
      </c>
      <c r="B6513" s="2">
        <f t="shared" si="808"/>
        <v>2010</v>
      </c>
      <c r="C6513" s="2">
        <f t="shared" si="809"/>
        <v>7</v>
      </c>
      <c r="D6513" s="2" t="str">
        <f t="shared" si="810"/>
        <v>July</v>
      </c>
      <c r="E6513" s="2" t="str" cm="1">
        <f t="array" ref="E6513">_xlfn.IFS(C6513/3&lt;=1,"Q1",C6513/3&lt;=2,"Q2",C6513/3&lt;=3,"Q3",C6513/3&lt;=4,"Q4")</f>
        <v>Q3</v>
      </c>
      <c r="F6513" s="2" t="str">
        <f t="shared" si="811"/>
        <v>2010-Jul</v>
      </c>
      <c r="G6513" s="2">
        <f t="shared" si="812"/>
        <v>4</v>
      </c>
      <c r="H6513" s="2" t="str">
        <f t="shared" si="813"/>
        <v>Thursday</v>
      </c>
      <c r="I6513" s="2" t="str">
        <f t="shared" si="814"/>
        <v>FM4</v>
      </c>
      <c r="J6513" s="2">
        <f t="shared" si="815"/>
        <v>2</v>
      </c>
    </row>
    <row r="6514" spans="1:10" x14ac:dyDescent="0.35">
      <c r="A6514" s="4">
        <v>41841</v>
      </c>
      <c r="B6514" s="2">
        <f t="shared" si="808"/>
        <v>2014</v>
      </c>
      <c r="C6514" s="2">
        <f t="shared" si="809"/>
        <v>7</v>
      </c>
      <c r="D6514" s="2" t="str">
        <f t="shared" si="810"/>
        <v>July</v>
      </c>
      <c r="E6514" s="2" t="str" cm="1">
        <f t="array" ref="E6514">_xlfn.IFS(C6514/3&lt;=1,"Q1",C6514/3&lt;=2,"Q2",C6514/3&lt;=3,"Q3",C6514/3&lt;=4,"Q4")</f>
        <v>Q3</v>
      </c>
      <c r="F6514" s="2" t="str">
        <f t="shared" si="811"/>
        <v>2014-Jul</v>
      </c>
      <c r="G6514" s="2">
        <f t="shared" si="812"/>
        <v>1</v>
      </c>
      <c r="H6514" s="2" t="str">
        <f t="shared" si="813"/>
        <v>Monday</v>
      </c>
      <c r="I6514" s="2" t="str">
        <f t="shared" si="814"/>
        <v>FM4</v>
      </c>
      <c r="J6514" s="2">
        <f t="shared" si="815"/>
        <v>2</v>
      </c>
    </row>
    <row r="6515" spans="1:10" x14ac:dyDescent="0.35">
      <c r="A6515" s="4">
        <v>43294</v>
      </c>
      <c r="B6515" s="2">
        <f t="shared" si="808"/>
        <v>2018</v>
      </c>
      <c r="C6515" s="2">
        <f t="shared" si="809"/>
        <v>7</v>
      </c>
      <c r="D6515" s="2" t="str">
        <f t="shared" si="810"/>
        <v>July</v>
      </c>
      <c r="E6515" s="2" t="str" cm="1">
        <f t="array" ref="E6515">_xlfn.IFS(C6515/3&lt;=1,"Q1",C6515/3&lt;=2,"Q2",C6515/3&lt;=3,"Q3",C6515/3&lt;=4,"Q4")</f>
        <v>Q3</v>
      </c>
      <c r="F6515" s="2" t="str">
        <f t="shared" si="811"/>
        <v>2018-Jul</v>
      </c>
      <c r="G6515" s="2">
        <f t="shared" si="812"/>
        <v>5</v>
      </c>
      <c r="H6515" s="2" t="str">
        <f t="shared" si="813"/>
        <v>Friday</v>
      </c>
      <c r="I6515" s="2" t="str">
        <f t="shared" si="814"/>
        <v>FM4</v>
      </c>
      <c r="J6515" s="2">
        <f t="shared" si="815"/>
        <v>2</v>
      </c>
    </row>
    <row r="6516" spans="1:10" x14ac:dyDescent="0.35">
      <c r="A6516" s="4">
        <v>41092</v>
      </c>
      <c r="B6516" s="2">
        <f t="shared" si="808"/>
        <v>2012</v>
      </c>
      <c r="C6516" s="2">
        <f t="shared" si="809"/>
        <v>7</v>
      </c>
      <c r="D6516" s="2" t="str">
        <f t="shared" si="810"/>
        <v>July</v>
      </c>
      <c r="E6516" s="2" t="str" cm="1">
        <f t="array" ref="E6516">_xlfn.IFS(C6516/3&lt;=1,"Q1",C6516/3&lt;=2,"Q2",C6516/3&lt;=3,"Q3",C6516/3&lt;=4,"Q4")</f>
        <v>Q3</v>
      </c>
      <c r="F6516" s="2" t="str">
        <f t="shared" si="811"/>
        <v>2012-Jul</v>
      </c>
      <c r="G6516" s="2">
        <f t="shared" si="812"/>
        <v>1</v>
      </c>
      <c r="H6516" s="2" t="str">
        <f t="shared" si="813"/>
        <v>Monday</v>
      </c>
      <c r="I6516" s="2" t="str">
        <f t="shared" si="814"/>
        <v>FM4</v>
      </c>
      <c r="J6516" s="2">
        <f t="shared" si="815"/>
        <v>2</v>
      </c>
    </row>
    <row r="6517" spans="1:10" x14ac:dyDescent="0.35">
      <c r="A6517" s="4">
        <v>40369</v>
      </c>
      <c r="B6517" s="2">
        <f t="shared" si="808"/>
        <v>2010</v>
      </c>
      <c r="C6517" s="2">
        <f t="shared" si="809"/>
        <v>7</v>
      </c>
      <c r="D6517" s="2" t="str">
        <f t="shared" si="810"/>
        <v>July</v>
      </c>
      <c r="E6517" s="2" t="str" cm="1">
        <f t="array" ref="E6517">_xlfn.IFS(C6517/3&lt;=1,"Q1",C6517/3&lt;=2,"Q2",C6517/3&lt;=3,"Q3",C6517/3&lt;=4,"Q4")</f>
        <v>Q3</v>
      </c>
      <c r="F6517" s="2" t="str">
        <f t="shared" si="811"/>
        <v>2010-Jul</v>
      </c>
      <c r="G6517" s="2">
        <f t="shared" si="812"/>
        <v>6</v>
      </c>
      <c r="H6517" s="2" t="str">
        <f t="shared" si="813"/>
        <v>Saturday</v>
      </c>
      <c r="I6517" s="2" t="str">
        <f t="shared" si="814"/>
        <v>FM4</v>
      </c>
      <c r="J6517" s="2">
        <f t="shared" si="815"/>
        <v>2</v>
      </c>
    </row>
    <row r="6518" spans="1:10" x14ac:dyDescent="0.35">
      <c r="A6518" s="4">
        <v>42929</v>
      </c>
      <c r="B6518" s="2">
        <f t="shared" si="808"/>
        <v>2017</v>
      </c>
      <c r="C6518" s="2">
        <f t="shared" si="809"/>
        <v>7</v>
      </c>
      <c r="D6518" s="2" t="str">
        <f t="shared" si="810"/>
        <v>July</v>
      </c>
      <c r="E6518" s="2" t="str" cm="1">
        <f t="array" ref="E6518">_xlfn.IFS(C6518/3&lt;=1,"Q1",C6518/3&lt;=2,"Q2",C6518/3&lt;=3,"Q3",C6518/3&lt;=4,"Q4")</f>
        <v>Q3</v>
      </c>
      <c r="F6518" s="2" t="str">
        <f t="shared" si="811"/>
        <v>2017-Jul</v>
      </c>
      <c r="G6518" s="2">
        <f t="shared" si="812"/>
        <v>4</v>
      </c>
      <c r="H6518" s="2" t="str">
        <f t="shared" si="813"/>
        <v>Thursday</v>
      </c>
      <c r="I6518" s="2" t="str">
        <f t="shared" si="814"/>
        <v>FM4</v>
      </c>
      <c r="J6518" s="2">
        <f t="shared" si="815"/>
        <v>2</v>
      </c>
    </row>
    <row r="6519" spans="1:10" x14ac:dyDescent="0.35">
      <c r="A6519" s="4">
        <v>42927</v>
      </c>
      <c r="B6519" s="2">
        <f t="shared" si="808"/>
        <v>2017</v>
      </c>
      <c r="C6519" s="2">
        <f t="shared" si="809"/>
        <v>7</v>
      </c>
      <c r="D6519" s="2" t="str">
        <f t="shared" si="810"/>
        <v>July</v>
      </c>
      <c r="E6519" s="2" t="str" cm="1">
        <f t="array" ref="E6519">_xlfn.IFS(C6519/3&lt;=1,"Q1",C6519/3&lt;=2,"Q2",C6519/3&lt;=3,"Q3",C6519/3&lt;=4,"Q4")</f>
        <v>Q3</v>
      </c>
      <c r="F6519" s="2" t="str">
        <f t="shared" si="811"/>
        <v>2017-Jul</v>
      </c>
      <c r="G6519" s="2">
        <f t="shared" si="812"/>
        <v>2</v>
      </c>
      <c r="H6519" s="2" t="str">
        <f t="shared" si="813"/>
        <v>Tuesday</v>
      </c>
      <c r="I6519" s="2" t="str">
        <f t="shared" si="814"/>
        <v>FM4</v>
      </c>
      <c r="J6519" s="2">
        <f t="shared" si="815"/>
        <v>2</v>
      </c>
    </row>
    <row r="6520" spans="1:10" x14ac:dyDescent="0.35">
      <c r="A6520" s="4">
        <v>43291</v>
      </c>
      <c r="B6520" s="2">
        <f t="shared" si="808"/>
        <v>2018</v>
      </c>
      <c r="C6520" s="2">
        <f t="shared" si="809"/>
        <v>7</v>
      </c>
      <c r="D6520" s="2" t="str">
        <f t="shared" si="810"/>
        <v>July</v>
      </c>
      <c r="E6520" s="2" t="str" cm="1">
        <f t="array" ref="E6520">_xlfn.IFS(C6520/3&lt;=1,"Q1",C6520/3&lt;=2,"Q2",C6520/3&lt;=3,"Q3",C6520/3&lt;=4,"Q4")</f>
        <v>Q3</v>
      </c>
      <c r="F6520" s="2" t="str">
        <f t="shared" si="811"/>
        <v>2018-Jul</v>
      </c>
      <c r="G6520" s="2">
        <f t="shared" si="812"/>
        <v>2</v>
      </c>
      <c r="H6520" s="2" t="str">
        <f t="shared" si="813"/>
        <v>Tuesday</v>
      </c>
      <c r="I6520" s="2" t="str">
        <f t="shared" si="814"/>
        <v>FM4</v>
      </c>
      <c r="J6520" s="2">
        <f t="shared" si="815"/>
        <v>2</v>
      </c>
    </row>
    <row r="6521" spans="1:10" x14ac:dyDescent="0.35">
      <c r="A6521" s="4">
        <v>40712</v>
      </c>
      <c r="B6521" s="2">
        <f t="shared" si="808"/>
        <v>2011</v>
      </c>
      <c r="C6521" s="2">
        <f t="shared" si="809"/>
        <v>6</v>
      </c>
      <c r="D6521" s="2" t="str">
        <f t="shared" si="810"/>
        <v>June</v>
      </c>
      <c r="E6521" s="2" t="str" cm="1">
        <f t="array" ref="E6521">_xlfn.IFS(C6521/3&lt;=1,"Q1",C6521/3&lt;=2,"Q2",C6521/3&lt;=3,"Q3",C6521/3&lt;=4,"Q4")</f>
        <v>Q2</v>
      </c>
      <c r="F6521" s="2" t="str">
        <f t="shared" si="811"/>
        <v>2011-Jun</v>
      </c>
      <c r="G6521" s="2">
        <f t="shared" si="812"/>
        <v>6</v>
      </c>
      <c r="H6521" s="2" t="str">
        <f t="shared" si="813"/>
        <v>Saturday</v>
      </c>
      <c r="I6521" s="2" t="str">
        <f t="shared" si="814"/>
        <v>FM3</v>
      </c>
      <c r="J6521" s="2">
        <f t="shared" si="815"/>
        <v>1</v>
      </c>
    </row>
    <row r="6522" spans="1:10" x14ac:dyDescent="0.35">
      <c r="A6522" s="4">
        <v>42169</v>
      </c>
      <c r="B6522" s="2">
        <f t="shared" si="808"/>
        <v>2015</v>
      </c>
      <c r="C6522" s="2">
        <f t="shared" si="809"/>
        <v>6</v>
      </c>
      <c r="D6522" s="2" t="str">
        <f t="shared" si="810"/>
        <v>June</v>
      </c>
      <c r="E6522" s="2" t="str" cm="1">
        <f t="array" ref="E6522">_xlfn.IFS(C6522/3&lt;=1,"Q1",C6522/3&lt;=2,"Q2",C6522/3&lt;=3,"Q3",C6522/3&lt;=4,"Q4")</f>
        <v>Q2</v>
      </c>
      <c r="F6522" s="2" t="str">
        <f t="shared" si="811"/>
        <v>2015-Jun</v>
      </c>
      <c r="G6522" s="2">
        <f t="shared" si="812"/>
        <v>7</v>
      </c>
      <c r="H6522" s="2" t="str">
        <f t="shared" si="813"/>
        <v>Sunday</v>
      </c>
      <c r="I6522" s="2" t="str">
        <f t="shared" si="814"/>
        <v>FM3</v>
      </c>
      <c r="J6522" s="2">
        <f t="shared" si="815"/>
        <v>1</v>
      </c>
    </row>
    <row r="6523" spans="1:10" x14ac:dyDescent="0.35">
      <c r="A6523" s="4">
        <v>41079</v>
      </c>
      <c r="B6523" s="2">
        <f t="shared" si="808"/>
        <v>2012</v>
      </c>
      <c r="C6523" s="2">
        <f t="shared" si="809"/>
        <v>6</v>
      </c>
      <c r="D6523" s="2" t="str">
        <f t="shared" si="810"/>
        <v>June</v>
      </c>
      <c r="E6523" s="2" t="str" cm="1">
        <f t="array" ref="E6523">_xlfn.IFS(C6523/3&lt;=1,"Q1",C6523/3&lt;=2,"Q2",C6523/3&lt;=3,"Q3",C6523/3&lt;=4,"Q4")</f>
        <v>Q2</v>
      </c>
      <c r="F6523" s="2" t="str">
        <f t="shared" si="811"/>
        <v>2012-Jun</v>
      </c>
      <c r="G6523" s="2">
        <f t="shared" si="812"/>
        <v>2</v>
      </c>
      <c r="H6523" s="2" t="str">
        <f t="shared" si="813"/>
        <v>Tuesday</v>
      </c>
      <c r="I6523" s="2" t="str">
        <f t="shared" si="814"/>
        <v>FM3</v>
      </c>
      <c r="J6523" s="2">
        <f t="shared" si="815"/>
        <v>1</v>
      </c>
    </row>
    <row r="6524" spans="1:10" x14ac:dyDescent="0.35">
      <c r="A6524" s="4">
        <v>43262</v>
      </c>
      <c r="B6524" s="2">
        <f t="shared" si="808"/>
        <v>2018</v>
      </c>
      <c r="C6524" s="2">
        <f t="shared" si="809"/>
        <v>6</v>
      </c>
      <c r="D6524" s="2" t="str">
        <f t="shared" si="810"/>
        <v>June</v>
      </c>
      <c r="E6524" s="2" t="str" cm="1">
        <f t="array" ref="E6524">_xlfn.IFS(C6524/3&lt;=1,"Q1",C6524/3&lt;=2,"Q2",C6524/3&lt;=3,"Q3",C6524/3&lt;=4,"Q4")</f>
        <v>Q2</v>
      </c>
      <c r="F6524" s="2" t="str">
        <f t="shared" si="811"/>
        <v>2018-Jun</v>
      </c>
      <c r="G6524" s="2">
        <f t="shared" si="812"/>
        <v>1</v>
      </c>
      <c r="H6524" s="2" t="str">
        <f t="shared" si="813"/>
        <v>Monday</v>
      </c>
      <c r="I6524" s="2" t="str">
        <f t="shared" si="814"/>
        <v>FM3</v>
      </c>
      <c r="J6524" s="2">
        <f t="shared" si="815"/>
        <v>1</v>
      </c>
    </row>
    <row r="6525" spans="1:10" x14ac:dyDescent="0.35">
      <c r="A6525" s="4">
        <v>42527</v>
      </c>
      <c r="B6525" s="2">
        <f t="shared" si="808"/>
        <v>2016</v>
      </c>
      <c r="C6525" s="2">
        <f t="shared" si="809"/>
        <v>6</v>
      </c>
      <c r="D6525" s="2" t="str">
        <f t="shared" si="810"/>
        <v>June</v>
      </c>
      <c r="E6525" s="2" t="str" cm="1">
        <f t="array" ref="E6525">_xlfn.IFS(C6525/3&lt;=1,"Q1",C6525/3&lt;=2,"Q2",C6525/3&lt;=3,"Q3",C6525/3&lt;=4,"Q4")</f>
        <v>Q2</v>
      </c>
      <c r="F6525" s="2" t="str">
        <f t="shared" si="811"/>
        <v>2016-Jun</v>
      </c>
      <c r="G6525" s="2">
        <f t="shared" si="812"/>
        <v>1</v>
      </c>
      <c r="H6525" s="2" t="str">
        <f t="shared" si="813"/>
        <v>Monday</v>
      </c>
      <c r="I6525" s="2" t="str">
        <f t="shared" si="814"/>
        <v>FM3</v>
      </c>
      <c r="J6525" s="2">
        <f t="shared" si="815"/>
        <v>1</v>
      </c>
    </row>
    <row r="6526" spans="1:10" x14ac:dyDescent="0.35">
      <c r="A6526" s="4">
        <v>41449</v>
      </c>
      <c r="B6526" s="2">
        <f t="shared" si="808"/>
        <v>2013</v>
      </c>
      <c r="C6526" s="2">
        <f t="shared" si="809"/>
        <v>6</v>
      </c>
      <c r="D6526" s="2" t="str">
        <f t="shared" si="810"/>
        <v>June</v>
      </c>
      <c r="E6526" s="2" t="str" cm="1">
        <f t="array" ref="E6526">_xlfn.IFS(C6526/3&lt;=1,"Q1",C6526/3&lt;=2,"Q2",C6526/3&lt;=3,"Q3",C6526/3&lt;=4,"Q4")</f>
        <v>Q2</v>
      </c>
      <c r="F6526" s="2" t="str">
        <f t="shared" si="811"/>
        <v>2013-Jun</v>
      </c>
      <c r="G6526" s="2">
        <f t="shared" si="812"/>
        <v>1</v>
      </c>
      <c r="H6526" s="2" t="str">
        <f t="shared" si="813"/>
        <v>Monday</v>
      </c>
      <c r="I6526" s="2" t="str">
        <f t="shared" si="814"/>
        <v>FM3</v>
      </c>
      <c r="J6526" s="2">
        <f t="shared" si="815"/>
        <v>1</v>
      </c>
    </row>
    <row r="6527" spans="1:10" x14ac:dyDescent="0.35">
      <c r="A6527" s="4">
        <v>40722</v>
      </c>
      <c r="B6527" s="2">
        <f t="shared" si="808"/>
        <v>2011</v>
      </c>
      <c r="C6527" s="2">
        <f t="shared" si="809"/>
        <v>6</v>
      </c>
      <c r="D6527" s="2" t="str">
        <f t="shared" si="810"/>
        <v>June</v>
      </c>
      <c r="E6527" s="2" t="str" cm="1">
        <f t="array" ref="E6527">_xlfn.IFS(C6527/3&lt;=1,"Q1",C6527/3&lt;=2,"Q2",C6527/3&lt;=3,"Q3",C6527/3&lt;=4,"Q4")</f>
        <v>Q2</v>
      </c>
      <c r="F6527" s="2" t="str">
        <f t="shared" si="811"/>
        <v>2011-Jun</v>
      </c>
      <c r="G6527" s="2">
        <f t="shared" si="812"/>
        <v>2</v>
      </c>
      <c r="H6527" s="2" t="str">
        <f t="shared" si="813"/>
        <v>Tuesday</v>
      </c>
      <c r="I6527" s="2" t="str">
        <f t="shared" si="814"/>
        <v>FM3</v>
      </c>
      <c r="J6527" s="2">
        <f t="shared" si="815"/>
        <v>1</v>
      </c>
    </row>
    <row r="6528" spans="1:10" x14ac:dyDescent="0.35">
      <c r="A6528" s="4">
        <v>43277</v>
      </c>
      <c r="B6528" s="2">
        <f t="shared" si="808"/>
        <v>2018</v>
      </c>
      <c r="C6528" s="2">
        <f t="shared" si="809"/>
        <v>6</v>
      </c>
      <c r="D6528" s="2" t="str">
        <f t="shared" si="810"/>
        <v>June</v>
      </c>
      <c r="E6528" s="2" t="str" cm="1">
        <f t="array" ref="E6528">_xlfn.IFS(C6528/3&lt;=1,"Q1",C6528/3&lt;=2,"Q2",C6528/3&lt;=3,"Q3",C6528/3&lt;=4,"Q4")</f>
        <v>Q2</v>
      </c>
      <c r="F6528" s="2" t="str">
        <f t="shared" si="811"/>
        <v>2018-Jun</v>
      </c>
      <c r="G6528" s="2">
        <f t="shared" si="812"/>
        <v>2</v>
      </c>
      <c r="H6528" s="2" t="str">
        <f t="shared" si="813"/>
        <v>Tuesday</v>
      </c>
      <c r="I6528" s="2" t="str">
        <f t="shared" si="814"/>
        <v>FM3</v>
      </c>
      <c r="J6528" s="2">
        <f t="shared" si="815"/>
        <v>1</v>
      </c>
    </row>
    <row r="6529" spans="1:10" x14ac:dyDescent="0.35">
      <c r="A6529" s="4">
        <v>40357</v>
      </c>
      <c r="B6529" s="2">
        <f t="shared" si="808"/>
        <v>2010</v>
      </c>
      <c r="C6529" s="2">
        <f t="shared" si="809"/>
        <v>6</v>
      </c>
      <c r="D6529" s="2" t="str">
        <f t="shared" si="810"/>
        <v>June</v>
      </c>
      <c r="E6529" s="2" t="str" cm="1">
        <f t="array" ref="E6529">_xlfn.IFS(C6529/3&lt;=1,"Q1",C6529/3&lt;=2,"Q2",C6529/3&lt;=3,"Q3",C6529/3&lt;=4,"Q4")</f>
        <v>Q2</v>
      </c>
      <c r="F6529" s="2" t="str">
        <f t="shared" si="811"/>
        <v>2010-Jun</v>
      </c>
      <c r="G6529" s="2">
        <f t="shared" si="812"/>
        <v>1</v>
      </c>
      <c r="H6529" s="2" t="str">
        <f t="shared" si="813"/>
        <v>Monday</v>
      </c>
      <c r="I6529" s="2" t="str">
        <f t="shared" si="814"/>
        <v>FM3</v>
      </c>
      <c r="J6529" s="2">
        <f t="shared" si="815"/>
        <v>1</v>
      </c>
    </row>
    <row r="6530" spans="1:10" x14ac:dyDescent="0.35">
      <c r="A6530" s="4">
        <v>42163</v>
      </c>
      <c r="B6530" s="2">
        <f t="shared" si="808"/>
        <v>2015</v>
      </c>
      <c r="C6530" s="2">
        <f t="shared" si="809"/>
        <v>6</v>
      </c>
      <c r="D6530" s="2" t="str">
        <f t="shared" si="810"/>
        <v>June</v>
      </c>
      <c r="E6530" s="2" t="str" cm="1">
        <f t="array" ref="E6530">_xlfn.IFS(C6530/3&lt;=1,"Q1",C6530/3&lt;=2,"Q2",C6530/3&lt;=3,"Q3",C6530/3&lt;=4,"Q4")</f>
        <v>Q2</v>
      </c>
      <c r="F6530" s="2" t="str">
        <f t="shared" si="811"/>
        <v>2015-Jun</v>
      </c>
      <c r="G6530" s="2">
        <f t="shared" si="812"/>
        <v>1</v>
      </c>
      <c r="H6530" s="2" t="str">
        <f t="shared" si="813"/>
        <v>Monday</v>
      </c>
      <c r="I6530" s="2" t="str">
        <f t="shared" si="814"/>
        <v>FM3</v>
      </c>
      <c r="J6530" s="2">
        <f t="shared" si="815"/>
        <v>1</v>
      </c>
    </row>
    <row r="6531" spans="1:10" x14ac:dyDescent="0.35">
      <c r="A6531" s="4">
        <v>42177</v>
      </c>
      <c r="B6531" s="2">
        <f t="shared" ref="B6531:B6594" si="816">YEAR(A6531)</f>
        <v>2015</v>
      </c>
      <c r="C6531" s="2">
        <f t="shared" ref="C6531:C6594" si="817">MONTH(A6531)</f>
        <v>6</v>
      </c>
      <c r="D6531" s="2" t="str">
        <f t="shared" ref="D6531:D6594" si="818">TEXT(A6531,"mmmm")</f>
        <v>June</v>
      </c>
      <c r="E6531" s="2" t="str" cm="1">
        <f t="array" ref="E6531">_xlfn.IFS(C6531/3&lt;=1,"Q1",C6531/3&lt;=2,"Q2",C6531/3&lt;=3,"Q3",C6531/3&lt;=4,"Q4")</f>
        <v>Q2</v>
      </c>
      <c r="F6531" s="2" t="str">
        <f t="shared" ref="F6531:F6594" si="819">TEXT(A6531,"yyyy"&amp;"-"&amp;"mmm")</f>
        <v>2015-Jun</v>
      </c>
      <c r="G6531" s="2">
        <f t="shared" ref="G6531:G6594" si="820">WEEKDAY(A6531,2)</f>
        <v>1</v>
      </c>
      <c r="H6531" s="2" t="str">
        <f t="shared" ref="H6531:H6594" si="821">TEXT(A6531,"dddd")</f>
        <v>Monday</v>
      </c>
      <c r="I6531" s="2" t="str">
        <f t="shared" ref="I6531:I6594" si="822">"FM" &amp; (MOD(MONTH(A6531) - 4, 12) + 1)</f>
        <v>FM3</v>
      </c>
      <c r="J6531" s="2">
        <f t="shared" ref="J6531:J6594" si="823">INT((MOD(MONTH(A6531) - 4, 12))/3) + 1</f>
        <v>1</v>
      </c>
    </row>
    <row r="6532" spans="1:10" x14ac:dyDescent="0.35">
      <c r="A6532" s="4">
        <v>41767</v>
      </c>
      <c r="B6532" s="2">
        <f t="shared" si="816"/>
        <v>2014</v>
      </c>
      <c r="C6532" s="2">
        <f t="shared" si="817"/>
        <v>5</v>
      </c>
      <c r="D6532" s="2" t="str">
        <f t="shared" si="818"/>
        <v>May</v>
      </c>
      <c r="E6532" s="2" t="str" cm="1">
        <f t="array" ref="E6532">_xlfn.IFS(C6532/3&lt;=1,"Q1",C6532/3&lt;=2,"Q2",C6532/3&lt;=3,"Q3",C6532/3&lt;=4,"Q4")</f>
        <v>Q2</v>
      </c>
      <c r="F6532" s="2" t="str">
        <f t="shared" si="819"/>
        <v>2014-May</v>
      </c>
      <c r="G6532" s="2">
        <f t="shared" si="820"/>
        <v>4</v>
      </c>
      <c r="H6532" s="2" t="str">
        <f t="shared" si="821"/>
        <v>Thursday</v>
      </c>
      <c r="I6532" s="2" t="str">
        <f t="shared" si="822"/>
        <v>FM2</v>
      </c>
      <c r="J6532" s="2">
        <f t="shared" si="823"/>
        <v>1</v>
      </c>
    </row>
    <row r="6533" spans="1:10" x14ac:dyDescent="0.35">
      <c r="A6533" s="4">
        <v>41421</v>
      </c>
      <c r="B6533" s="2">
        <f t="shared" si="816"/>
        <v>2013</v>
      </c>
      <c r="C6533" s="2">
        <f t="shared" si="817"/>
        <v>5</v>
      </c>
      <c r="D6533" s="2" t="str">
        <f t="shared" si="818"/>
        <v>May</v>
      </c>
      <c r="E6533" s="2" t="str" cm="1">
        <f t="array" ref="E6533">_xlfn.IFS(C6533/3&lt;=1,"Q1",C6533/3&lt;=2,"Q2",C6533/3&lt;=3,"Q3",C6533/3&lt;=4,"Q4")</f>
        <v>Q2</v>
      </c>
      <c r="F6533" s="2" t="str">
        <f t="shared" si="819"/>
        <v>2013-May</v>
      </c>
      <c r="G6533" s="2">
        <f t="shared" si="820"/>
        <v>1</v>
      </c>
      <c r="H6533" s="2" t="str">
        <f t="shared" si="821"/>
        <v>Monday</v>
      </c>
      <c r="I6533" s="2" t="str">
        <f t="shared" si="822"/>
        <v>FM2</v>
      </c>
      <c r="J6533" s="2">
        <f t="shared" si="823"/>
        <v>1</v>
      </c>
    </row>
    <row r="6534" spans="1:10" x14ac:dyDescent="0.35">
      <c r="A6534" s="4">
        <v>42871</v>
      </c>
      <c r="B6534" s="2">
        <f t="shared" si="816"/>
        <v>2017</v>
      </c>
      <c r="C6534" s="2">
        <f t="shared" si="817"/>
        <v>5</v>
      </c>
      <c r="D6534" s="2" t="str">
        <f t="shared" si="818"/>
        <v>May</v>
      </c>
      <c r="E6534" s="2" t="str" cm="1">
        <f t="array" ref="E6534">_xlfn.IFS(C6534/3&lt;=1,"Q1",C6534/3&lt;=2,"Q2",C6534/3&lt;=3,"Q3",C6534/3&lt;=4,"Q4")</f>
        <v>Q2</v>
      </c>
      <c r="F6534" s="2" t="str">
        <f t="shared" si="819"/>
        <v>2017-May</v>
      </c>
      <c r="G6534" s="2">
        <f t="shared" si="820"/>
        <v>2</v>
      </c>
      <c r="H6534" s="2" t="str">
        <f t="shared" si="821"/>
        <v>Tuesday</v>
      </c>
      <c r="I6534" s="2" t="str">
        <f t="shared" si="822"/>
        <v>FM2</v>
      </c>
      <c r="J6534" s="2">
        <f t="shared" si="823"/>
        <v>1</v>
      </c>
    </row>
    <row r="6535" spans="1:10" x14ac:dyDescent="0.35">
      <c r="A6535" s="4">
        <v>41045</v>
      </c>
      <c r="B6535" s="2">
        <f t="shared" si="816"/>
        <v>2012</v>
      </c>
      <c r="C6535" s="2">
        <f t="shared" si="817"/>
        <v>5</v>
      </c>
      <c r="D6535" s="2" t="str">
        <f t="shared" si="818"/>
        <v>May</v>
      </c>
      <c r="E6535" s="2" t="str" cm="1">
        <f t="array" ref="E6535">_xlfn.IFS(C6535/3&lt;=1,"Q1",C6535/3&lt;=2,"Q2",C6535/3&lt;=3,"Q3",C6535/3&lt;=4,"Q4")</f>
        <v>Q2</v>
      </c>
      <c r="F6535" s="2" t="str">
        <f t="shared" si="819"/>
        <v>2012-May</v>
      </c>
      <c r="G6535" s="2">
        <f t="shared" si="820"/>
        <v>3</v>
      </c>
      <c r="H6535" s="2" t="str">
        <f t="shared" si="821"/>
        <v>Wednesday</v>
      </c>
      <c r="I6535" s="2" t="str">
        <f t="shared" si="822"/>
        <v>FM2</v>
      </c>
      <c r="J6535" s="2">
        <f t="shared" si="823"/>
        <v>1</v>
      </c>
    </row>
    <row r="6536" spans="1:10" x14ac:dyDescent="0.35">
      <c r="A6536" s="4">
        <v>41039</v>
      </c>
      <c r="B6536" s="2">
        <f t="shared" si="816"/>
        <v>2012</v>
      </c>
      <c r="C6536" s="2">
        <f t="shared" si="817"/>
        <v>5</v>
      </c>
      <c r="D6536" s="2" t="str">
        <f t="shared" si="818"/>
        <v>May</v>
      </c>
      <c r="E6536" s="2" t="str" cm="1">
        <f t="array" ref="E6536">_xlfn.IFS(C6536/3&lt;=1,"Q1",C6536/3&lt;=2,"Q2",C6536/3&lt;=3,"Q3",C6536/3&lt;=4,"Q4")</f>
        <v>Q2</v>
      </c>
      <c r="F6536" s="2" t="str">
        <f t="shared" si="819"/>
        <v>2012-May</v>
      </c>
      <c r="G6536" s="2">
        <f t="shared" si="820"/>
        <v>4</v>
      </c>
      <c r="H6536" s="2" t="str">
        <f t="shared" si="821"/>
        <v>Thursday</v>
      </c>
      <c r="I6536" s="2" t="str">
        <f t="shared" si="822"/>
        <v>FM2</v>
      </c>
      <c r="J6536" s="2">
        <f t="shared" si="823"/>
        <v>1</v>
      </c>
    </row>
    <row r="6537" spans="1:10" x14ac:dyDescent="0.35">
      <c r="A6537" s="4">
        <v>42135</v>
      </c>
      <c r="B6537" s="2">
        <f t="shared" si="816"/>
        <v>2015</v>
      </c>
      <c r="C6537" s="2">
        <f t="shared" si="817"/>
        <v>5</v>
      </c>
      <c r="D6537" s="2" t="str">
        <f t="shared" si="818"/>
        <v>May</v>
      </c>
      <c r="E6537" s="2" t="str" cm="1">
        <f t="array" ref="E6537">_xlfn.IFS(C6537/3&lt;=1,"Q1",C6537/3&lt;=2,"Q2",C6537/3&lt;=3,"Q3",C6537/3&lt;=4,"Q4")</f>
        <v>Q2</v>
      </c>
      <c r="F6537" s="2" t="str">
        <f t="shared" si="819"/>
        <v>2015-May</v>
      </c>
      <c r="G6537" s="2">
        <f t="shared" si="820"/>
        <v>1</v>
      </c>
      <c r="H6537" s="2" t="str">
        <f t="shared" si="821"/>
        <v>Monday</v>
      </c>
      <c r="I6537" s="2" t="str">
        <f t="shared" si="822"/>
        <v>FM2</v>
      </c>
      <c r="J6537" s="2">
        <f t="shared" si="823"/>
        <v>1</v>
      </c>
    </row>
    <row r="6538" spans="1:10" x14ac:dyDescent="0.35">
      <c r="A6538" s="4">
        <v>42870</v>
      </c>
      <c r="B6538" s="2">
        <f t="shared" si="816"/>
        <v>2017</v>
      </c>
      <c r="C6538" s="2">
        <f t="shared" si="817"/>
        <v>5</v>
      </c>
      <c r="D6538" s="2" t="str">
        <f t="shared" si="818"/>
        <v>May</v>
      </c>
      <c r="E6538" s="2" t="str" cm="1">
        <f t="array" ref="E6538">_xlfn.IFS(C6538/3&lt;=1,"Q1",C6538/3&lt;=2,"Q2",C6538/3&lt;=3,"Q3",C6538/3&lt;=4,"Q4")</f>
        <v>Q2</v>
      </c>
      <c r="F6538" s="2" t="str">
        <f t="shared" si="819"/>
        <v>2017-May</v>
      </c>
      <c r="G6538" s="2">
        <f t="shared" si="820"/>
        <v>1</v>
      </c>
      <c r="H6538" s="2" t="str">
        <f t="shared" si="821"/>
        <v>Monday</v>
      </c>
      <c r="I6538" s="2" t="str">
        <f t="shared" si="822"/>
        <v>FM2</v>
      </c>
      <c r="J6538" s="2">
        <f t="shared" si="823"/>
        <v>1</v>
      </c>
    </row>
    <row r="6539" spans="1:10" x14ac:dyDescent="0.35">
      <c r="A6539" s="4">
        <v>42136</v>
      </c>
      <c r="B6539" s="2">
        <f t="shared" si="816"/>
        <v>2015</v>
      </c>
      <c r="C6539" s="2">
        <f t="shared" si="817"/>
        <v>5</v>
      </c>
      <c r="D6539" s="2" t="str">
        <f t="shared" si="818"/>
        <v>May</v>
      </c>
      <c r="E6539" s="2" t="str" cm="1">
        <f t="array" ref="E6539">_xlfn.IFS(C6539/3&lt;=1,"Q1",C6539/3&lt;=2,"Q2",C6539/3&lt;=3,"Q3",C6539/3&lt;=4,"Q4")</f>
        <v>Q2</v>
      </c>
      <c r="F6539" s="2" t="str">
        <f t="shared" si="819"/>
        <v>2015-May</v>
      </c>
      <c r="G6539" s="2">
        <f t="shared" si="820"/>
        <v>2</v>
      </c>
      <c r="H6539" s="2" t="str">
        <f t="shared" si="821"/>
        <v>Tuesday</v>
      </c>
      <c r="I6539" s="2" t="str">
        <f t="shared" si="822"/>
        <v>FM2</v>
      </c>
      <c r="J6539" s="2">
        <f t="shared" si="823"/>
        <v>1</v>
      </c>
    </row>
    <row r="6540" spans="1:10" x14ac:dyDescent="0.35">
      <c r="A6540" s="4">
        <v>42861</v>
      </c>
      <c r="B6540" s="2">
        <f t="shared" si="816"/>
        <v>2017</v>
      </c>
      <c r="C6540" s="2">
        <f t="shared" si="817"/>
        <v>5</v>
      </c>
      <c r="D6540" s="2" t="str">
        <f t="shared" si="818"/>
        <v>May</v>
      </c>
      <c r="E6540" s="2" t="str" cm="1">
        <f t="array" ref="E6540">_xlfn.IFS(C6540/3&lt;=1,"Q1",C6540/3&lt;=2,"Q2",C6540/3&lt;=3,"Q3",C6540/3&lt;=4,"Q4")</f>
        <v>Q2</v>
      </c>
      <c r="F6540" s="2" t="str">
        <f t="shared" si="819"/>
        <v>2017-May</v>
      </c>
      <c r="G6540" s="2">
        <f t="shared" si="820"/>
        <v>6</v>
      </c>
      <c r="H6540" s="2" t="str">
        <f t="shared" si="821"/>
        <v>Saturday</v>
      </c>
      <c r="I6540" s="2" t="str">
        <f t="shared" si="822"/>
        <v>FM2</v>
      </c>
      <c r="J6540" s="2">
        <f t="shared" si="823"/>
        <v>1</v>
      </c>
    </row>
    <row r="6541" spans="1:10" x14ac:dyDescent="0.35">
      <c r="A6541" s="4">
        <v>40667</v>
      </c>
      <c r="B6541" s="2">
        <f t="shared" si="816"/>
        <v>2011</v>
      </c>
      <c r="C6541" s="2">
        <f t="shared" si="817"/>
        <v>5</v>
      </c>
      <c r="D6541" s="2" t="str">
        <f t="shared" si="818"/>
        <v>May</v>
      </c>
      <c r="E6541" s="2" t="str" cm="1">
        <f t="array" ref="E6541">_xlfn.IFS(C6541/3&lt;=1,"Q1",C6541/3&lt;=2,"Q2",C6541/3&lt;=3,"Q3",C6541/3&lt;=4,"Q4")</f>
        <v>Q2</v>
      </c>
      <c r="F6541" s="2" t="str">
        <f t="shared" si="819"/>
        <v>2011-May</v>
      </c>
      <c r="G6541" s="2">
        <f t="shared" si="820"/>
        <v>3</v>
      </c>
      <c r="H6541" s="2" t="str">
        <f t="shared" si="821"/>
        <v>Wednesday</v>
      </c>
      <c r="I6541" s="2" t="str">
        <f t="shared" si="822"/>
        <v>FM2</v>
      </c>
      <c r="J6541" s="2">
        <f t="shared" si="823"/>
        <v>1</v>
      </c>
    </row>
    <row r="6542" spans="1:10" x14ac:dyDescent="0.35">
      <c r="A6542" s="4">
        <v>42846</v>
      </c>
      <c r="B6542" s="2">
        <f t="shared" si="816"/>
        <v>2017</v>
      </c>
      <c r="C6542" s="2">
        <f t="shared" si="817"/>
        <v>4</v>
      </c>
      <c r="D6542" s="2" t="str">
        <f t="shared" si="818"/>
        <v>April</v>
      </c>
      <c r="E6542" s="2" t="str" cm="1">
        <f t="array" ref="E6542">_xlfn.IFS(C6542/3&lt;=1,"Q1",C6542/3&lt;=2,"Q2",C6542/3&lt;=3,"Q3",C6542/3&lt;=4,"Q4")</f>
        <v>Q2</v>
      </c>
      <c r="F6542" s="2" t="str">
        <f t="shared" si="819"/>
        <v>2017-Apr</v>
      </c>
      <c r="G6542" s="2">
        <f t="shared" si="820"/>
        <v>5</v>
      </c>
      <c r="H6542" s="2" t="str">
        <f t="shared" si="821"/>
        <v>Friday</v>
      </c>
      <c r="I6542" s="2" t="str">
        <f t="shared" si="822"/>
        <v>FM1</v>
      </c>
      <c r="J6542" s="2">
        <f t="shared" si="823"/>
        <v>1</v>
      </c>
    </row>
    <row r="6543" spans="1:10" x14ac:dyDescent="0.35">
      <c r="A6543" s="4">
        <v>42479</v>
      </c>
      <c r="B6543" s="2">
        <f t="shared" si="816"/>
        <v>2016</v>
      </c>
      <c r="C6543" s="2">
        <f t="shared" si="817"/>
        <v>4</v>
      </c>
      <c r="D6543" s="2" t="str">
        <f t="shared" si="818"/>
        <v>April</v>
      </c>
      <c r="E6543" s="2" t="str" cm="1">
        <f t="array" ref="E6543">_xlfn.IFS(C6543/3&lt;=1,"Q1",C6543/3&lt;=2,"Q2",C6543/3&lt;=3,"Q3",C6543/3&lt;=4,"Q4")</f>
        <v>Q2</v>
      </c>
      <c r="F6543" s="2" t="str">
        <f t="shared" si="819"/>
        <v>2016-Apr</v>
      </c>
      <c r="G6543" s="2">
        <f t="shared" si="820"/>
        <v>2</v>
      </c>
      <c r="H6543" s="2" t="str">
        <f t="shared" si="821"/>
        <v>Tuesday</v>
      </c>
      <c r="I6543" s="2" t="str">
        <f t="shared" si="822"/>
        <v>FM1</v>
      </c>
      <c r="J6543" s="2">
        <f t="shared" si="823"/>
        <v>1</v>
      </c>
    </row>
    <row r="6544" spans="1:10" x14ac:dyDescent="0.35">
      <c r="A6544" s="4">
        <v>41749</v>
      </c>
      <c r="B6544" s="2">
        <f t="shared" si="816"/>
        <v>2014</v>
      </c>
      <c r="C6544" s="2">
        <f t="shared" si="817"/>
        <v>4</v>
      </c>
      <c r="D6544" s="2" t="str">
        <f t="shared" si="818"/>
        <v>April</v>
      </c>
      <c r="E6544" s="2" t="str" cm="1">
        <f t="array" ref="E6544">_xlfn.IFS(C6544/3&lt;=1,"Q1",C6544/3&lt;=2,"Q2",C6544/3&lt;=3,"Q3",C6544/3&lt;=4,"Q4")</f>
        <v>Q2</v>
      </c>
      <c r="F6544" s="2" t="str">
        <f t="shared" si="819"/>
        <v>2014-Apr</v>
      </c>
      <c r="G6544" s="2">
        <f t="shared" si="820"/>
        <v>7</v>
      </c>
      <c r="H6544" s="2" t="str">
        <f t="shared" si="821"/>
        <v>Sunday</v>
      </c>
      <c r="I6544" s="2" t="str">
        <f t="shared" si="822"/>
        <v>FM1</v>
      </c>
      <c r="J6544" s="2">
        <f t="shared" si="823"/>
        <v>1</v>
      </c>
    </row>
    <row r="6545" spans="1:10" x14ac:dyDescent="0.35">
      <c r="A6545" s="4">
        <v>42099</v>
      </c>
      <c r="B6545" s="2">
        <f t="shared" si="816"/>
        <v>2015</v>
      </c>
      <c r="C6545" s="2">
        <f t="shared" si="817"/>
        <v>4</v>
      </c>
      <c r="D6545" s="2" t="str">
        <f t="shared" si="818"/>
        <v>April</v>
      </c>
      <c r="E6545" s="2" t="str" cm="1">
        <f t="array" ref="E6545">_xlfn.IFS(C6545/3&lt;=1,"Q1",C6545/3&lt;=2,"Q2",C6545/3&lt;=3,"Q3",C6545/3&lt;=4,"Q4")</f>
        <v>Q2</v>
      </c>
      <c r="F6545" s="2" t="str">
        <f t="shared" si="819"/>
        <v>2015-Apr</v>
      </c>
      <c r="G6545" s="2">
        <f t="shared" si="820"/>
        <v>7</v>
      </c>
      <c r="H6545" s="2" t="str">
        <f t="shared" si="821"/>
        <v>Sunday</v>
      </c>
      <c r="I6545" s="2" t="str">
        <f t="shared" si="822"/>
        <v>FM1</v>
      </c>
      <c r="J6545" s="2">
        <f t="shared" si="823"/>
        <v>1</v>
      </c>
    </row>
    <row r="6546" spans="1:10" x14ac:dyDescent="0.35">
      <c r="A6546" s="4">
        <v>42119</v>
      </c>
      <c r="B6546" s="2">
        <f t="shared" si="816"/>
        <v>2015</v>
      </c>
      <c r="C6546" s="2">
        <f t="shared" si="817"/>
        <v>4</v>
      </c>
      <c r="D6546" s="2" t="str">
        <f t="shared" si="818"/>
        <v>April</v>
      </c>
      <c r="E6546" s="2" t="str" cm="1">
        <f t="array" ref="E6546">_xlfn.IFS(C6546/3&lt;=1,"Q1",C6546/3&lt;=2,"Q2",C6546/3&lt;=3,"Q3",C6546/3&lt;=4,"Q4")</f>
        <v>Q2</v>
      </c>
      <c r="F6546" s="2" t="str">
        <f t="shared" si="819"/>
        <v>2015-Apr</v>
      </c>
      <c r="G6546" s="2">
        <f t="shared" si="820"/>
        <v>6</v>
      </c>
      <c r="H6546" s="2" t="str">
        <f t="shared" si="821"/>
        <v>Saturday</v>
      </c>
      <c r="I6546" s="2" t="str">
        <f t="shared" si="822"/>
        <v>FM1</v>
      </c>
      <c r="J6546" s="2">
        <f t="shared" si="823"/>
        <v>1</v>
      </c>
    </row>
    <row r="6547" spans="1:10" x14ac:dyDescent="0.35">
      <c r="A6547" s="4">
        <v>41733</v>
      </c>
      <c r="B6547" s="2">
        <f t="shared" si="816"/>
        <v>2014</v>
      </c>
      <c r="C6547" s="2">
        <f t="shared" si="817"/>
        <v>4</v>
      </c>
      <c r="D6547" s="2" t="str">
        <f t="shared" si="818"/>
        <v>April</v>
      </c>
      <c r="E6547" s="2" t="str" cm="1">
        <f t="array" ref="E6547">_xlfn.IFS(C6547/3&lt;=1,"Q1",C6547/3&lt;=2,"Q2",C6547/3&lt;=3,"Q3",C6547/3&lt;=4,"Q4")</f>
        <v>Q2</v>
      </c>
      <c r="F6547" s="2" t="str">
        <f t="shared" si="819"/>
        <v>2014-Apr</v>
      </c>
      <c r="G6547" s="2">
        <f t="shared" si="820"/>
        <v>5</v>
      </c>
      <c r="H6547" s="2" t="str">
        <f t="shared" si="821"/>
        <v>Friday</v>
      </c>
      <c r="I6547" s="2" t="str">
        <f t="shared" si="822"/>
        <v>FM1</v>
      </c>
      <c r="J6547" s="2">
        <f t="shared" si="823"/>
        <v>1</v>
      </c>
    </row>
    <row r="6548" spans="1:10" x14ac:dyDescent="0.35">
      <c r="A6548" s="4">
        <v>42828</v>
      </c>
      <c r="B6548" s="2">
        <f t="shared" si="816"/>
        <v>2017</v>
      </c>
      <c r="C6548" s="2">
        <f t="shared" si="817"/>
        <v>4</v>
      </c>
      <c r="D6548" s="2" t="str">
        <f t="shared" si="818"/>
        <v>April</v>
      </c>
      <c r="E6548" s="2" t="str" cm="1">
        <f t="array" ref="E6548">_xlfn.IFS(C6548/3&lt;=1,"Q1",C6548/3&lt;=2,"Q2",C6548/3&lt;=3,"Q3",C6548/3&lt;=4,"Q4")</f>
        <v>Q2</v>
      </c>
      <c r="F6548" s="2" t="str">
        <f t="shared" si="819"/>
        <v>2017-Apr</v>
      </c>
      <c r="G6548" s="2">
        <f t="shared" si="820"/>
        <v>1</v>
      </c>
      <c r="H6548" s="2" t="str">
        <f t="shared" si="821"/>
        <v>Monday</v>
      </c>
      <c r="I6548" s="2" t="str">
        <f t="shared" si="822"/>
        <v>FM1</v>
      </c>
      <c r="J6548" s="2">
        <f t="shared" si="823"/>
        <v>1</v>
      </c>
    </row>
    <row r="6549" spans="1:10" x14ac:dyDescent="0.35">
      <c r="A6549" s="4">
        <v>41345</v>
      </c>
      <c r="B6549" s="2">
        <f t="shared" si="816"/>
        <v>2013</v>
      </c>
      <c r="C6549" s="2">
        <f t="shared" si="817"/>
        <v>3</v>
      </c>
      <c r="D6549" s="2" t="str">
        <f t="shared" si="818"/>
        <v>March</v>
      </c>
      <c r="E6549" s="2" t="str" cm="1">
        <f t="array" ref="E6549">_xlfn.IFS(C6549/3&lt;=1,"Q1",C6549/3&lt;=2,"Q2",C6549/3&lt;=3,"Q3",C6549/3&lt;=4,"Q4")</f>
        <v>Q1</v>
      </c>
      <c r="F6549" s="2" t="str">
        <f t="shared" si="819"/>
        <v>2013-Mar</v>
      </c>
      <c r="G6549" s="2">
        <f t="shared" si="820"/>
        <v>2</v>
      </c>
      <c r="H6549" s="2" t="str">
        <f t="shared" si="821"/>
        <v>Tuesday</v>
      </c>
      <c r="I6549" s="2" t="str">
        <f t="shared" si="822"/>
        <v>FM12</v>
      </c>
      <c r="J6549" s="2">
        <f t="shared" si="823"/>
        <v>4</v>
      </c>
    </row>
    <row r="6550" spans="1:10" x14ac:dyDescent="0.35">
      <c r="A6550" s="4">
        <v>40987</v>
      </c>
      <c r="B6550" s="2">
        <f t="shared" si="816"/>
        <v>2012</v>
      </c>
      <c r="C6550" s="2">
        <f t="shared" si="817"/>
        <v>3</v>
      </c>
      <c r="D6550" s="2" t="str">
        <f t="shared" si="818"/>
        <v>March</v>
      </c>
      <c r="E6550" s="2" t="str" cm="1">
        <f t="array" ref="E6550">_xlfn.IFS(C6550/3&lt;=1,"Q1",C6550/3&lt;=2,"Q2",C6550/3&lt;=3,"Q3",C6550/3&lt;=4,"Q4")</f>
        <v>Q1</v>
      </c>
      <c r="F6550" s="2" t="str">
        <f t="shared" si="819"/>
        <v>2012-Mar</v>
      </c>
      <c r="G6550" s="2">
        <f t="shared" si="820"/>
        <v>1</v>
      </c>
      <c r="H6550" s="2" t="str">
        <f t="shared" si="821"/>
        <v>Monday</v>
      </c>
      <c r="I6550" s="2" t="str">
        <f t="shared" si="822"/>
        <v>FM12</v>
      </c>
      <c r="J6550" s="2">
        <f t="shared" si="823"/>
        <v>4</v>
      </c>
    </row>
    <row r="6551" spans="1:10" x14ac:dyDescent="0.35">
      <c r="A6551" s="4">
        <v>41703</v>
      </c>
      <c r="B6551" s="2">
        <f t="shared" si="816"/>
        <v>2014</v>
      </c>
      <c r="C6551" s="2">
        <f t="shared" si="817"/>
        <v>3</v>
      </c>
      <c r="D6551" s="2" t="str">
        <f t="shared" si="818"/>
        <v>March</v>
      </c>
      <c r="E6551" s="2" t="str" cm="1">
        <f t="array" ref="E6551">_xlfn.IFS(C6551/3&lt;=1,"Q1",C6551/3&lt;=2,"Q2",C6551/3&lt;=3,"Q3",C6551/3&lt;=4,"Q4")</f>
        <v>Q1</v>
      </c>
      <c r="F6551" s="2" t="str">
        <f t="shared" si="819"/>
        <v>2014-Mar</v>
      </c>
      <c r="G6551" s="2">
        <f t="shared" si="820"/>
        <v>3</v>
      </c>
      <c r="H6551" s="2" t="str">
        <f t="shared" si="821"/>
        <v>Wednesday</v>
      </c>
      <c r="I6551" s="2" t="str">
        <f t="shared" si="822"/>
        <v>FM12</v>
      </c>
      <c r="J6551" s="2">
        <f t="shared" si="823"/>
        <v>4</v>
      </c>
    </row>
    <row r="6552" spans="1:10" x14ac:dyDescent="0.35">
      <c r="A6552" s="4">
        <v>41342</v>
      </c>
      <c r="B6552" s="2">
        <f t="shared" si="816"/>
        <v>2013</v>
      </c>
      <c r="C6552" s="2">
        <f t="shared" si="817"/>
        <v>3</v>
      </c>
      <c r="D6552" s="2" t="str">
        <f t="shared" si="818"/>
        <v>March</v>
      </c>
      <c r="E6552" s="2" t="str" cm="1">
        <f t="array" ref="E6552">_xlfn.IFS(C6552/3&lt;=1,"Q1",C6552/3&lt;=2,"Q2",C6552/3&lt;=3,"Q3",C6552/3&lt;=4,"Q4")</f>
        <v>Q1</v>
      </c>
      <c r="F6552" s="2" t="str">
        <f t="shared" si="819"/>
        <v>2013-Mar</v>
      </c>
      <c r="G6552" s="2">
        <f t="shared" si="820"/>
        <v>6</v>
      </c>
      <c r="H6552" s="2" t="str">
        <f t="shared" si="821"/>
        <v>Saturday</v>
      </c>
      <c r="I6552" s="2" t="str">
        <f t="shared" si="822"/>
        <v>FM12</v>
      </c>
      <c r="J6552" s="2">
        <f t="shared" si="823"/>
        <v>4</v>
      </c>
    </row>
    <row r="6553" spans="1:10" x14ac:dyDescent="0.35">
      <c r="A6553" s="4">
        <v>40614</v>
      </c>
      <c r="B6553" s="2">
        <f t="shared" si="816"/>
        <v>2011</v>
      </c>
      <c r="C6553" s="2">
        <f t="shared" si="817"/>
        <v>3</v>
      </c>
      <c r="D6553" s="2" t="str">
        <f t="shared" si="818"/>
        <v>March</v>
      </c>
      <c r="E6553" s="2" t="str" cm="1">
        <f t="array" ref="E6553">_xlfn.IFS(C6553/3&lt;=1,"Q1",C6553/3&lt;=2,"Q2",C6553/3&lt;=3,"Q3",C6553/3&lt;=4,"Q4")</f>
        <v>Q1</v>
      </c>
      <c r="F6553" s="2" t="str">
        <f t="shared" si="819"/>
        <v>2011-Mar</v>
      </c>
      <c r="G6553" s="2">
        <f t="shared" si="820"/>
        <v>6</v>
      </c>
      <c r="H6553" s="2" t="str">
        <f t="shared" si="821"/>
        <v>Saturday</v>
      </c>
      <c r="I6553" s="2" t="str">
        <f t="shared" si="822"/>
        <v>FM12</v>
      </c>
      <c r="J6553" s="2">
        <f t="shared" si="823"/>
        <v>4</v>
      </c>
    </row>
    <row r="6554" spans="1:10" x14ac:dyDescent="0.35">
      <c r="A6554" s="4">
        <v>42083</v>
      </c>
      <c r="B6554" s="2">
        <f t="shared" si="816"/>
        <v>2015</v>
      </c>
      <c r="C6554" s="2">
        <f t="shared" si="817"/>
        <v>3</v>
      </c>
      <c r="D6554" s="2" t="str">
        <f t="shared" si="818"/>
        <v>March</v>
      </c>
      <c r="E6554" s="2" t="str" cm="1">
        <f t="array" ref="E6554">_xlfn.IFS(C6554/3&lt;=1,"Q1",C6554/3&lt;=2,"Q2",C6554/3&lt;=3,"Q3",C6554/3&lt;=4,"Q4")</f>
        <v>Q1</v>
      </c>
      <c r="F6554" s="2" t="str">
        <f t="shared" si="819"/>
        <v>2015-Mar</v>
      </c>
      <c r="G6554" s="2">
        <f t="shared" si="820"/>
        <v>5</v>
      </c>
      <c r="H6554" s="2" t="str">
        <f t="shared" si="821"/>
        <v>Friday</v>
      </c>
      <c r="I6554" s="2" t="str">
        <f t="shared" si="822"/>
        <v>FM12</v>
      </c>
      <c r="J6554" s="2">
        <f t="shared" si="823"/>
        <v>4</v>
      </c>
    </row>
    <row r="6555" spans="1:10" x14ac:dyDescent="0.35">
      <c r="A6555" s="4">
        <v>40988</v>
      </c>
      <c r="B6555" s="2">
        <f t="shared" si="816"/>
        <v>2012</v>
      </c>
      <c r="C6555" s="2">
        <f t="shared" si="817"/>
        <v>3</v>
      </c>
      <c r="D6555" s="2" t="str">
        <f t="shared" si="818"/>
        <v>March</v>
      </c>
      <c r="E6555" s="2" t="str" cm="1">
        <f t="array" ref="E6555">_xlfn.IFS(C6555/3&lt;=1,"Q1",C6555/3&lt;=2,"Q2",C6555/3&lt;=3,"Q3",C6555/3&lt;=4,"Q4")</f>
        <v>Q1</v>
      </c>
      <c r="F6555" s="2" t="str">
        <f t="shared" si="819"/>
        <v>2012-Mar</v>
      </c>
      <c r="G6555" s="2">
        <f t="shared" si="820"/>
        <v>2</v>
      </c>
      <c r="H6555" s="2" t="str">
        <f t="shared" si="821"/>
        <v>Tuesday</v>
      </c>
      <c r="I6555" s="2" t="str">
        <f t="shared" si="822"/>
        <v>FM12</v>
      </c>
      <c r="J6555" s="2">
        <f t="shared" si="823"/>
        <v>4</v>
      </c>
    </row>
    <row r="6556" spans="1:10" x14ac:dyDescent="0.35">
      <c r="A6556" s="4">
        <v>41337</v>
      </c>
      <c r="B6556" s="2">
        <f t="shared" si="816"/>
        <v>2013</v>
      </c>
      <c r="C6556" s="2">
        <f t="shared" si="817"/>
        <v>3</v>
      </c>
      <c r="D6556" s="2" t="str">
        <f t="shared" si="818"/>
        <v>March</v>
      </c>
      <c r="E6556" s="2" t="str" cm="1">
        <f t="array" ref="E6556">_xlfn.IFS(C6556/3&lt;=1,"Q1",C6556/3&lt;=2,"Q2",C6556/3&lt;=3,"Q3",C6556/3&lt;=4,"Q4")</f>
        <v>Q1</v>
      </c>
      <c r="F6556" s="2" t="str">
        <f t="shared" si="819"/>
        <v>2013-Mar</v>
      </c>
      <c r="G6556" s="2">
        <f t="shared" si="820"/>
        <v>1</v>
      </c>
      <c r="H6556" s="2" t="str">
        <f t="shared" si="821"/>
        <v>Monday</v>
      </c>
      <c r="I6556" s="2" t="str">
        <f t="shared" si="822"/>
        <v>FM12</v>
      </c>
      <c r="J6556" s="2">
        <f t="shared" si="823"/>
        <v>4</v>
      </c>
    </row>
    <row r="6557" spans="1:10" x14ac:dyDescent="0.35">
      <c r="A6557" s="4">
        <v>43165</v>
      </c>
      <c r="B6557" s="2">
        <f t="shared" si="816"/>
        <v>2018</v>
      </c>
      <c r="C6557" s="2">
        <f t="shared" si="817"/>
        <v>3</v>
      </c>
      <c r="D6557" s="2" t="str">
        <f t="shared" si="818"/>
        <v>March</v>
      </c>
      <c r="E6557" s="2" t="str" cm="1">
        <f t="array" ref="E6557">_xlfn.IFS(C6557/3&lt;=1,"Q1",C6557/3&lt;=2,"Q2",C6557/3&lt;=3,"Q3",C6557/3&lt;=4,"Q4")</f>
        <v>Q1</v>
      </c>
      <c r="F6557" s="2" t="str">
        <f t="shared" si="819"/>
        <v>2018-Mar</v>
      </c>
      <c r="G6557" s="2">
        <f t="shared" si="820"/>
        <v>2</v>
      </c>
      <c r="H6557" s="2" t="str">
        <f t="shared" si="821"/>
        <v>Tuesday</v>
      </c>
      <c r="I6557" s="2" t="str">
        <f t="shared" si="822"/>
        <v>FM12</v>
      </c>
      <c r="J6557" s="2">
        <f t="shared" si="823"/>
        <v>4</v>
      </c>
    </row>
    <row r="6558" spans="1:10" x14ac:dyDescent="0.35">
      <c r="A6558" s="4">
        <v>42430</v>
      </c>
      <c r="B6558" s="2">
        <f t="shared" si="816"/>
        <v>2016</v>
      </c>
      <c r="C6558" s="2">
        <f t="shared" si="817"/>
        <v>3</v>
      </c>
      <c r="D6558" s="2" t="str">
        <f t="shared" si="818"/>
        <v>March</v>
      </c>
      <c r="E6558" s="2" t="str" cm="1">
        <f t="array" ref="E6558">_xlfn.IFS(C6558/3&lt;=1,"Q1",C6558/3&lt;=2,"Q2",C6558/3&lt;=3,"Q3",C6558/3&lt;=4,"Q4")</f>
        <v>Q1</v>
      </c>
      <c r="F6558" s="2" t="str">
        <f t="shared" si="819"/>
        <v>2016-Mar</v>
      </c>
      <c r="G6558" s="2">
        <f t="shared" si="820"/>
        <v>2</v>
      </c>
      <c r="H6558" s="2" t="str">
        <f t="shared" si="821"/>
        <v>Tuesday</v>
      </c>
      <c r="I6558" s="2" t="str">
        <f t="shared" si="822"/>
        <v>FM12</v>
      </c>
      <c r="J6558" s="2">
        <f t="shared" si="823"/>
        <v>4</v>
      </c>
    </row>
    <row r="6559" spans="1:10" x14ac:dyDescent="0.35">
      <c r="A6559" s="4">
        <v>42430</v>
      </c>
      <c r="B6559" s="2">
        <f t="shared" si="816"/>
        <v>2016</v>
      </c>
      <c r="C6559" s="2">
        <f t="shared" si="817"/>
        <v>3</v>
      </c>
      <c r="D6559" s="2" t="str">
        <f t="shared" si="818"/>
        <v>March</v>
      </c>
      <c r="E6559" s="2" t="str" cm="1">
        <f t="array" ref="E6559">_xlfn.IFS(C6559/3&lt;=1,"Q1",C6559/3&lt;=2,"Q2",C6559/3&lt;=3,"Q3",C6559/3&lt;=4,"Q4")</f>
        <v>Q1</v>
      </c>
      <c r="F6559" s="2" t="str">
        <f t="shared" si="819"/>
        <v>2016-Mar</v>
      </c>
      <c r="G6559" s="2">
        <f t="shared" si="820"/>
        <v>2</v>
      </c>
      <c r="H6559" s="2" t="str">
        <f t="shared" si="821"/>
        <v>Tuesday</v>
      </c>
      <c r="I6559" s="2" t="str">
        <f t="shared" si="822"/>
        <v>FM12</v>
      </c>
      <c r="J6559" s="2">
        <f t="shared" si="823"/>
        <v>4</v>
      </c>
    </row>
    <row r="6560" spans="1:10" x14ac:dyDescent="0.35">
      <c r="A6560" s="4">
        <v>40241</v>
      </c>
      <c r="B6560" s="2">
        <f t="shared" si="816"/>
        <v>2010</v>
      </c>
      <c r="C6560" s="2">
        <f t="shared" si="817"/>
        <v>3</v>
      </c>
      <c r="D6560" s="2" t="str">
        <f t="shared" si="818"/>
        <v>March</v>
      </c>
      <c r="E6560" s="2" t="str" cm="1">
        <f t="array" ref="E6560">_xlfn.IFS(C6560/3&lt;=1,"Q1",C6560/3&lt;=2,"Q2",C6560/3&lt;=3,"Q3",C6560/3&lt;=4,"Q4")</f>
        <v>Q1</v>
      </c>
      <c r="F6560" s="2" t="str">
        <f t="shared" si="819"/>
        <v>2010-Mar</v>
      </c>
      <c r="G6560" s="2">
        <f t="shared" si="820"/>
        <v>4</v>
      </c>
      <c r="H6560" s="2" t="str">
        <f t="shared" si="821"/>
        <v>Thursday</v>
      </c>
      <c r="I6560" s="2" t="str">
        <f t="shared" si="822"/>
        <v>FM12</v>
      </c>
      <c r="J6560" s="2">
        <f t="shared" si="823"/>
        <v>4</v>
      </c>
    </row>
    <row r="6561" spans="1:10" x14ac:dyDescent="0.35">
      <c r="A6561" s="4">
        <v>40965</v>
      </c>
      <c r="B6561" s="2">
        <f t="shared" si="816"/>
        <v>2012</v>
      </c>
      <c r="C6561" s="2">
        <f t="shared" si="817"/>
        <v>2</v>
      </c>
      <c r="D6561" s="2" t="str">
        <f t="shared" si="818"/>
        <v>February</v>
      </c>
      <c r="E6561" s="2" t="str" cm="1">
        <f t="array" ref="E6561">_xlfn.IFS(C6561/3&lt;=1,"Q1",C6561/3&lt;=2,"Q2",C6561/3&lt;=3,"Q3",C6561/3&lt;=4,"Q4")</f>
        <v>Q1</v>
      </c>
      <c r="F6561" s="2" t="str">
        <f t="shared" si="819"/>
        <v>2012-Feb</v>
      </c>
      <c r="G6561" s="2">
        <f t="shared" si="820"/>
        <v>7</v>
      </c>
      <c r="H6561" s="2" t="str">
        <f t="shared" si="821"/>
        <v>Sunday</v>
      </c>
      <c r="I6561" s="2" t="str">
        <f t="shared" si="822"/>
        <v>FM11</v>
      </c>
      <c r="J6561" s="2">
        <f t="shared" si="823"/>
        <v>4</v>
      </c>
    </row>
    <row r="6562" spans="1:10" x14ac:dyDescent="0.35">
      <c r="A6562" s="4">
        <v>42767</v>
      </c>
      <c r="B6562" s="2">
        <f t="shared" si="816"/>
        <v>2017</v>
      </c>
      <c r="C6562" s="2">
        <f t="shared" si="817"/>
        <v>2</v>
      </c>
      <c r="D6562" s="2" t="str">
        <f t="shared" si="818"/>
        <v>February</v>
      </c>
      <c r="E6562" s="2" t="str" cm="1">
        <f t="array" ref="E6562">_xlfn.IFS(C6562/3&lt;=1,"Q1",C6562/3&lt;=2,"Q2",C6562/3&lt;=3,"Q3",C6562/3&lt;=4,"Q4")</f>
        <v>Q1</v>
      </c>
      <c r="F6562" s="2" t="str">
        <f t="shared" si="819"/>
        <v>2017-Feb</v>
      </c>
      <c r="G6562" s="2">
        <f t="shared" si="820"/>
        <v>3</v>
      </c>
      <c r="H6562" s="2" t="str">
        <f t="shared" si="821"/>
        <v>Wednesday</v>
      </c>
      <c r="I6562" s="2" t="str">
        <f t="shared" si="822"/>
        <v>FM11</v>
      </c>
      <c r="J6562" s="2">
        <f t="shared" si="823"/>
        <v>4</v>
      </c>
    </row>
    <row r="6563" spans="1:10" x14ac:dyDescent="0.35">
      <c r="A6563" s="4">
        <v>42778</v>
      </c>
      <c r="B6563" s="2">
        <f t="shared" si="816"/>
        <v>2017</v>
      </c>
      <c r="C6563" s="2">
        <f t="shared" si="817"/>
        <v>2</v>
      </c>
      <c r="D6563" s="2" t="str">
        <f t="shared" si="818"/>
        <v>February</v>
      </c>
      <c r="E6563" s="2" t="str" cm="1">
        <f t="array" ref="E6563">_xlfn.IFS(C6563/3&lt;=1,"Q1",C6563/3&lt;=2,"Q2",C6563/3&lt;=3,"Q3",C6563/3&lt;=4,"Q4")</f>
        <v>Q1</v>
      </c>
      <c r="F6563" s="2" t="str">
        <f t="shared" si="819"/>
        <v>2017-Feb</v>
      </c>
      <c r="G6563" s="2">
        <f t="shared" si="820"/>
        <v>7</v>
      </c>
      <c r="H6563" s="2" t="str">
        <f t="shared" si="821"/>
        <v>Sunday</v>
      </c>
      <c r="I6563" s="2" t="str">
        <f t="shared" si="822"/>
        <v>FM11</v>
      </c>
      <c r="J6563" s="2">
        <f t="shared" si="823"/>
        <v>4</v>
      </c>
    </row>
    <row r="6564" spans="1:10" x14ac:dyDescent="0.35">
      <c r="A6564" s="4">
        <v>42771</v>
      </c>
      <c r="B6564" s="2">
        <f t="shared" si="816"/>
        <v>2017</v>
      </c>
      <c r="C6564" s="2">
        <f t="shared" si="817"/>
        <v>2</v>
      </c>
      <c r="D6564" s="2" t="str">
        <f t="shared" si="818"/>
        <v>February</v>
      </c>
      <c r="E6564" s="2" t="str" cm="1">
        <f t="array" ref="E6564">_xlfn.IFS(C6564/3&lt;=1,"Q1",C6564/3&lt;=2,"Q2",C6564/3&lt;=3,"Q3",C6564/3&lt;=4,"Q4")</f>
        <v>Q1</v>
      </c>
      <c r="F6564" s="2" t="str">
        <f t="shared" si="819"/>
        <v>2017-Feb</v>
      </c>
      <c r="G6564" s="2">
        <f t="shared" si="820"/>
        <v>7</v>
      </c>
      <c r="H6564" s="2" t="str">
        <f t="shared" si="821"/>
        <v>Sunday</v>
      </c>
      <c r="I6564" s="2" t="str">
        <f t="shared" si="822"/>
        <v>FM11</v>
      </c>
      <c r="J6564" s="2">
        <f t="shared" si="823"/>
        <v>4</v>
      </c>
    </row>
    <row r="6565" spans="1:10" x14ac:dyDescent="0.35">
      <c r="A6565" s="4">
        <v>40954</v>
      </c>
      <c r="B6565" s="2">
        <f t="shared" si="816"/>
        <v>2012</v>
      </c>
      <c r="C6565" s="2">
        <f t="shared" si="817"/>
        <v>2</v>
      </c>
      <c r="D6565" s="2" t="str">
        <f t="shared" si="818"/>
        <v>February</v>
      </c>
      <c r="E6565" s="2" t="str" cm="1">
        <f t="array" ref="E6565">_xlfn.IFS(C6565/3&lt;=1,"Q1",C6565/3&lt;=2,"Q2",C6565/3&lt;=3,"Q3",C6565/3&lt;=4,"Q4")</f>
        <v>Q1</v>
      </c>
      <c r="F6565" s="2" t="str">
        <f t="shared" si="819"/>
        <v>2012-Feb</v>
      </c>
      <c r="G6565" s="2">
        <f t="shared" si="820"/>
        <v>3</v>
      </c>
      <c r="H6565" s="2" t="str">
        <f t="shared" si="821"/>
        <v>Wednesday</v>
      </c>
      <c r="I6565" s="2" t="str">
        <f t="shared" si="822"/>
        <v>FM11</v>
      </c>
      <c r="J6565" s="2">
        <f t="shared" si="823"/>
        <v>4</v>
      </c>
    </row>
    <row r="6566" spans="1:10" x14ac:dyDescent="0.35">
      <c r="A6566" s="4">
        <v>42745</v>
      </c>
      <c r="B6566" s="2">
        <f t="shared" si="816"/>
        <v>2017</v>
      </c>
      <c r="C6566" s="2">
        <f t="shared" si="817"/>
        <v>1</v>
      </c>
      <c r="D6566" s="2" t="str">
        <f t="shared" si="818"/>
        <v>January</v>
      </c>
      <c r="E6566" s="2" t="str" cm="1">
        <f t="array" ref="E6566">_xlfn.IFS(C6566/3&lt;=1,"Q1",C6566/3&lt;=2,"Q2",C6566/3&lt;=3,"Q3",C6566/3&lt;=4,"Q4")</f>
        <v>Q1</v>
      </c>
      <c r="F6566" s="2" t="str">
        <f t="shared" si="819"/>
        <v>2017-Jan</v>
      </c>
      <c r="G6566" s="2">
        <f t="shared" si="820"/>
        <v>2</v>
      </c>
      <c r="H6566" s="2" t="str">
        <f t="shared" si="821"/>
        <v>Tuesday</v>
      </c>
      <c r="I6566" s="2" t="str">
        <f t="shared" si="822"/>
        <v>FM10</v>
      </c>
      <c r="J6566" s="2">
        <f t="shared" si="823"/>
        <v>4</v>
      </c>
    </row>
    <row r="6567" spans="1:10" x14ac:dyDescent="0.35">
      <c r="A6567" s="4">
        <v>41297</v>
      </c>
      <c r="B6567" s="2">
        <f t="shared" si="816"/>
        <v>2013</v>
      </c>
      <c r="C6567" s="2">
        <f t="shared" si="817"/>
        <v>1</v>
      </c>
      <c r="D6567" s="2" t="str">
        <f t="shared" si="818"/>
        <v>January</v>
      </c>
      <c r="E6567" s="2" t="str" cm="1">
        <f t="array" ref="E6567">_xlfn.IFS(C6567/3&lt;=1,"Q1",C6567/3&lt;=2,"Q2",C6567/3&lt;=3,"Q3",C6567/3&lt;=4,"Q4")</f>
        <v>Q1</v>
      </c>
      <c r="F6567" s="2" t="str">
        <f t="shared" si="819"/>
        <v>2013-Jan</v>
      </c>
      <c r="G6567" s="2">
        <f t="shared" si="820"/>
        <v>3</v>
      </c>
      <c r="H6567" s="2" t="str">
        <f t="shared" si="821"/>
        <v>Wednesday</v>
      </c>
      <c r="I6567" s="2" t="str">
        <f t="shared" si="822"/>
        <v>FM10</v>
      </c>
      <c r="J6567" s="2">
        <f t="shared" si="823"/>
        <v>4</v>
      </c>
    </row>
    <row r="6568" spans="1:10" x14ac:dyDescent="0.35">
      <c r="A6568" s="4">
        <v>40567</v>
      </c>
      <c r="B6568" s="2">
        <f t="shared" si="816"/>
        <v>2011</v>
      </c>
      <c r="C6568" s="2">
        <f t="shared" si="817"/>
        <v>1</v>
      </c>
      <c r="D6568" s="2" t="str">
        <f t="shared" si="818"/>
        <v>January</v>
      </c>
      <c r="E6568" s="2" t="str" cm="1">
        <f t="array" ref="E6568">_xlfn.IFS(C6568/3&lt;=1,"Q1",C6568/3&lt;=2,"Q2",C6568/3&lt;=3,"Q3",C6568/3&lt;=4,"Q4")</f>
        <v>Q1</v>
      </c>
      <c r="F6568" s="2" t="str">
        <f t="shared" si="819"/>
        <v>2011-Jan</v>
      </c>
      <c r="G6568" s="2">
        <f t="shared" si="820"/>
        <v>1</v>
      </c>
      <c r="H6568" s="2" t="str">
        <f t="shared" si="821"/>
        <v>Monday</v>
      </c>
      <c r="I6568" s="2" t="str">
        <f t="shared" si="822"/>
        <v>FM10</v>
      </c>
      <c r="J6568" s="2">
        <f t="shared" si="823"/>
        <v>4</v>
      </c>
    </row>
    <row r="6569" spans="1:10" x14ac:dyDescent="0.35">
      <c r="A6569" s="4">
        <v>40564</v>
      </c>
      <c r="B6569" s="2">
        <f t="shared" si="816"/>
        <v>2011</v>
      </c>
      <c r="C6569" s="2">
        <f t="shared" si="817"/>
        <v>1</v>
      </c>
      <c r="D6569" s="2" t="str">
        <f t="shared" si="818"/>
        <v>January</v>
      </c>
      <c r="E6569" s="2" t="str" cm="1">
        <f t="array" ref="E6569">_xlfn.IFS(C6569/3&lt;=1,"Q1",C6569/3&lt;=2,"Q2",C6569/3&lt;=3,"Q3",C6569/3&lt;=4,"Q4")</f>
        <v>Q1</v>
      </c>
      <c r="F6569" s="2" t="str">
        <f t="shared" si="819"/>
        <v>2011-Jan</v>
      </c>
      <c r="G6569" s="2">
        <f t="shared" si="820"/>
        <v>5</v>
      </c>
      <c r="H6569" s="2" t="str">
        <f t="shared" si="821"/>
        <v>Friday</v>
      </c>
      <c r="I6569" s="2" t="str">
        <f t="shared" si="822"/>
        <v>FM10</v>
      </c>
      <c r="J6569" s="2">
        <f t="shared" si="823"/>
        <v>4</v>
      </c>
    </row>
    <row r="6570" spans="1:10" x14ac:dyDescent="0.35">
      <c r="A6570" s="4">
        <v>40560</v>
      </c>
      <c r="B6570" s="2">
        <f t="shared" si="816"/>
        <v>2011</v>
      </c>
      <c r="C6570" s="2">
        <f t="shared" si="817"/>
        <v>1</v>
      </c>
      <c r="D6570" s="2" t="str">
        <f t="shared" si="818"/>
        <v>January</v>
      </c>
      <c r="E6570" s="2" t="str" cm="1">
        <f t="array" ref="E6570">_xlfn.IFS(C6570/3&lt;=1,"Q1",C6570/3&lt;=2,"Q2",C6570/3&lt;=3,"Q3",C6570/3&lt;=4,"Q4")</f>
        <v>Q1</v>
      </c>
      <c r="F6570" s="2" t="str">
        <f t="shared" si="819"/>
        <v>2011-Jan</v>
      </c>
      <c r="G6570" s="2">
        <f t="shared" si="820"/>
        <v>1</v>
      </c>
      <c r="H6570" s="2" t="str">
        <f t="shared" si="821"/>
        <v>Monday</v>
      </c>
      <c r="I6570" s="2" t="str">
        <f t="shared" si="822"/>
        <v>FM10</v>
      </c>
      <c r="J6570" s="2">
        <f t="shared" si="823"/>
        <v>4</v>
      </c>
    </row>
    <row r="6571" spans="1:10" x14ac:dyDescent="0.35">
      <c r="A6571" s="4">
        <v>40931</v>
      </c>
      <c r="B6571" s="2">
        <f t="shared" si="816"/>
        <v>2012</v>
      </c>
      <c r="C6571" s="2">
        <f t="shared" si="817"/>
        <v>1</v>
      </c>
      <c r="D6571" s="2" t="str">
        <f t="shared" si="818"/>
        <v>January</v>
      </c>
      <c r="E6571" s="2" t="str" cm="1">
        <f t="array" ref="E6571">_xlfn.IFS(C6571/3&lt;=1,"Q1",C6571/3&lt;=2,"Q2",C6571/3&lt;=3,"Q3",C6571/3&lt;=4,"Q4")</f>
        <v>Q1</v>
      </c>
      <c r="F6571" s="2" t="str">
        <f t="shared" si="819"/>
        <v>2012-Jan</v>
      </c>
      <c r="G6571" s="2">
        <f t="shared" si="820"/>
        <v>1</v>
      </c>
      <c r="H6571" s="2" t="str">
        <f t="shared" si="821"/>
        <v>Monday</v>
      </c>
      <c r="I6571" s="2" t="str">
        <f t="shared" si="822"/>
        <v>FM10</v>
      </c>
      <c r="J6571" s="2">
        <f t="shared" si="823"/>
        <v>4</v>
      </c>
    </row>
    <row r="6572" spans="1:10" x14ac:dyDescent="0.35">
      <c r="A6572" s="4">
        <v>40199</v>
      </c>
      <c r="B6572" s="2">
        <f t="shared" si="816"/>
        <v>2010</v>
      </c>
      <c r="C6572" s="2">
        <f t="shared" si="817"/>
        <v>1</v>
      </c>
      <c r="D6572" s="2" t="str">
        <f t="shared" si="818"/>
        <v>January</v>
      </c>
      <c r="E6572" s="2" t="str" cm="1">
        <f t="array" ref="E6572">_xlfn.IFS(C6572/3&lt;=1,"Q1",C6572/3&lt;=2,"Q2",C6572/3&lt;=3,"Q3",C6572/3&lt;=4,"Q4")</f>
        <v>Q1</v>
      </c>
      <c r="F6572" s="2" t="str">
        <f t="shared" si="819"/>
        <v>2010-Jan</v>
      </c>
      <c r="G6572" s="2">
        <f t="shared" si="820"/>
        <v>4</v>
      </c>
      <c r="H6572" s="2" t="str">
        <f t="shared" si="821"/>
        <v>Thursday</v>
      </c>
      <c r="I6572" s="2" t="str">
        <f t="shared" si="822"/>
        <v>FM10</v>
      </c>
      <c r="J6572" s="2">
        <f t="shared" si="823"/>
        <v>4</v>
      </c>
    </row>
    <row r="6573" spans="1:10" x14ac:dyDescent="0.35">
      <c r="A6573" s="4">
        <v>41650</v>
      </c>
      <c r="B6573" s="2">
        <f t="shared" si="816"/>
        <v>2014</v>
      </c>
      <c r="C6573" s="2">
        <f t="shared" si="817"/>
        <v>1</v>
      </c>
      <c r="D6573" s="2" t="str">
        <f t="shared" si="818"/>
        <v>January</v>
      </c>
      <c r="E6573" s="2" t="str" cm="1">
        <f t="array" ref="E6573">_xlfn.IFS(C6573/3&lt;=1,"Q1",C6573/3&lt;=2,"Q2",C6573/3&lt;=3,"Q3",C6573/3&lt;=4,"Q4")</f>
        <v>Q1</v>
      </c>
      <c r="F6573" s="2" t="str">
        <f t="shared" si="819"/>
        <v>2014-Jan</v>
      </c>
      <c r="G6573" s="2">
        <f t="shared" si="820"/>
        <v>6</v>
      </c>
      <c r="H6573" s="2" t="str">
        <f t="shared" si="821"/>
        <v>Saturday</v>
      </c>
      <c r="I6573" s="2" t="str">
        <f t="shared" si="822"/>
        <v>FM10</v>
      </c>
      <c r="J6573" s="2">
        <f t="shared" si="823"/>
        <v>4</v>
      </c>
    </row>
    <row r="6574" spans="1:10" x14ac:dyDescent="0.35">
      <c r="A6574" s="4">
        <v>40514</v>
      </c>
      <c r="B6574" s="2">
        <f t="shared" si="816"/>
        <v>2010</v>
      </c>
      <c r="C6574" s="2">
        <f t="shared" si="817"/>
        <v>12</v>
      </c>
      <c r="D6574" s="2" t="str">
        <f t="shared" si="818"/>
        <v>December</v>
      </c>
      <c r="E6574" s="2" t="str" cm="1">
        <f t="array" ref="E6574">_xlfn.IFS(C6574/3&lt;=1,"Q1",C6574/3&lt;=2,"Q2",C6574/3&lt;=3,"Q3",C6574/3&lt;=4,"Q4")</f>
        <v>Q4</v>
      </c>
      <c r="F6574" s="2" t="str">
        <f t="shared" si="819"/>
        <v>2010-Dec</v>
      </c>
      <c r="G6574" s="2">
        <f t="shared" si="820"/>
        <v>4</v>
      </c>
      <c r="H6574" s="2" t="str">
        <f t="shared" si="821"/>
        <v>Thursday</v>
      </c>
      <c r="I6574" s="2" t="str">
        <f t="shared" si="822"/>
        <v>FM9</v>
      </c>
      <c r="J6574" s="2">
        <f t="shared" si="823"/>
        <v>3</v>
      </c>
    </row>
    <row r="6575" spans="1:10" x14ac:dyDescent="0.35">
      <c r="A6575" s="4">
        <v>40519</v>
      </c>
      <c r="B6575" s="2">
        <f t="shared" si="816"/>
        <v>2010</v>
      </c>
      <c r="C6575" s="2">
        <f t="shared" si="817"/>
        <v>12</v>
      </c>
      <c r="D6575" s="2" t="str">
        <f t="shared" si="818"/>
        <v>December</v>
      </c>
      <c r="E6575" s="2" t="str" cm="1">
        <f t="array" ref="E6575">_xlfn.IFS(C6575/3&lt;=1,"Q1",C6575/3&lt;=2,"Q2",C6575/3&lt;=3,"Q3",C6575/3&lt;=4,"Q4")</f>
        <v>Q4</v>
      </c>
      <c r="F6575" s="2" t="str">
        <f t="shared" si="819"/>
        <v>2010-Dec</v>
      </c>
      <c r="G6575" s="2">
        <f t="shared" si="820"/>
        <v>2</v>
      </c>
      <c r="H6575" s="2" t="str">
        <f t="shared" si="821"/>
        <v>Tuesday</v>
      </c>
      <c r="I6575" s="2" t="str">
        <f t="shared" si="822"/>
        <v>FM9</v>
      </c>
      <c r="J6575" s="2">
        <f t="shared" si="823"/>
        <v>3</v>
      </c>
    </row>
    <row r="6576" spans="1:10" x14ac:dyDescent="0.35">
      <c r="A6576" s="4">
        <v>40893</v>
      </c>
      <c r="B6576" s="2">
        <f t="shared" si="816"/>
        <v>2011</v>
      </c>
      <c r="C6576" s="2">
        <f t="shared" si="817"/>
        <v>12</v>
      </c>
      <c r="D6576" s="2" t="str">
        <f t="shared" si="818"/>
        <v>December</v>
      </c>
      <c r="E6576" s="2" t="str" cm="1">
        <f t="array" ref="E6576">_xlfn.IFS(C6576/3&lt;=1,"Q1",C6576/3&lt;=2,"Q2",C6576/3&lt;=3,"Q3",C6576/3&lt;=4,"Q4")</f>
        <v>Q4</v>
      </c>
      <c r="F6576" s="2" t="str">
        <f t="shared" si="819"/>
        <v>2011-Dec</v>
      </c>
      <c r="G6576" s="2">
        <f t="shared" si="820"/>
        <v>5</v>
      </c>
      <c r="H6576" s="2" t="str">
        <f t="shared" si="821"/>
        <v>Friday</v>
      </c>
      <c r="I6576" s="2" t="str">
        <f t="shared" si="822"/>
        <v>FM9</v>
      </c>
      <c r="J6576" s="2">
        <f t="shared" si="823"/>
        <v>3</v>
      </c>
    </row>
    <row r="6577" spans="1:10" x14ac:dyDescent="0.35">
      <c r="A6577" s="4">
        <v>41999</v>
      </c>
      <c r="B6577" s="2">
        <f t="shared" si="816"/>
        <v>2014</v>
      </c>
      <c r="C6577" s="2">
        <f t="shared" si="817"/>
        <v>12</v>
      </c>
      <c r="D6577" s="2" t="str">
        <f t="shared" si="818"/>
        <v>December</v>
      </c>
      <c r="E6577" s="2" t="str" cm="1">
        <f t="array" ref="E6577">_xlfn.IFS(C6577/3&lt;=1,"Q1",C6577/3&lt;=2,"Q2",C6577/3&lt;=3,"Q3",C6577/3&lt;=4,"Q4")</f>
        <v>Q4</v>
      </c>
      <c r="F6577" s="2" t="str">
        <f t="shared" si="819"/>
        <v>2014-Dec</v>
      </c>
      <c r="G6577" s="2">
        <f t="shared" si="820"/>
        <v>5</v>
      </c>
      <c r="H6577" s="2" t="str">
        <f t="shared" si="821"/>
        <v>Friday</v>
      </c>
      <c r="I6577" s="2" t="str">
        <f t="shared" si="822"/>
        <v>FM9</v>
      </c>
      <c r="J6577" s="2">
        <f t="shared" si="823"/>
        <v>3</v>
      </c>
    </row>
    <row r="6578" spans="1:10" x14ac:dyDescent="0.35">
      <c r="A6578" s="4">
        <v>40498</v>
      </c>
      <c r="B6578" s="2">
        <f t="shared" si="816"/>
        <v>2010</v>
      </c>
      <c r="C6578" s="2">
        <f t="shared" si="817"/>
        <v>11</v>
      </c>
      <c r="D6578" s="2" t="str">
        <f t="shared" si="818"/>
        <v>November</v>
      </c>
      <c r="E6578" s="2" t="str" cm="1">
        <f t="array" ref="E6578">_xlfn.IFS(C6578/3&lt;=1,"Q1",C6578/3&lt;=2,"Q2",C6578/3&lt;=3,"Q3",C6578/3&lt;=4,"Q4")</f>
        <v>Q4</v>
      </c>
      <c r="F6578" s="2" t="str">
        <f t="shared" si="819"/>
        <v>2010-Nov</v>
      </c>
      <c r="G6578" s="2">
        <f t="shared" si="820"/>
        <v>2</v>
      </c>
      <c r="H6578" s="2" t="str">
        <f t="shared" si="821"/>
        <v>Tuesday</v>
      </c>
      <c r="I6578" s="2" t="str">
        <f t="shared" si="822"/>
        <v>FM8</v>
      </c>
      <c r="J6578" s="2">
        <f t="shared" si="823"/>
        <v>3</v>
      </c>
    </row>
    <row r="6579" spans="1:10" x14ac:dyDescent="0.35">
      <c r="A6579" s="4">
        <v>43044</v>
      </c>
      <c r="B6579" s="2">
        <f t="shared" si="816"/>
        <v>2017</v>
      </c>
      <c r="C6579" s="2">
        <f t="shared" si="817"/>
        <v>11</v>
      </c>
      <c r="D6579" s="2" t="str">
        <f t="shared" si="818"/>
        <v>November</v>
      </c>
      <c r="E6579" s="2" t="str" cm="1">
        <f t="array" ref="E6579">_xlfn.IFS(C6579/3&lt;=1,"Q1",C6579/3&lt;=2,"Q2",C6579/3&lt;=3,"Q3",C6579/3&lt;=4,"Q4")</f>
        <v>Q4</v>
      </c>
      <c r="F6579" s="2" t="str">
        <f t="shared" si="819"/>
        <v>2017-Nov</v>
      </c>
      <c r="G6579" s="2">
        <f t="shared" si="820"/>
        <v>7</v>
      </c>
      <c r="H6579" s="2" t="str">
        <f t="shared" si="821"/>
        <v>Sunday</v>
      </c>
      <c r="I6579" s="2" t="str">
        <f t="shared" si="822"/>
        <v>FM8</v>
      </c>
      <c r="J6579" s="2">
        <f t="shared" si="823"/>
        <v>3</v>
      </c>
    </row>
    <row r="6580" spans="1:10" x14ac:dyDescent="0.35">
      <c r="A6580" s="4">
        <v>43427</v>
      </c>
      <c r="B6580" s="2">
        <f t="shared" si="816"/>
        <v>2018</v>
      </c>
      <c r="C6580" s="2">
        <f t="shared" si="817"/>
        <v>11</v>
      </c>
      <c r="D6580" s="2" t="str">
        <f t="shared" si="818"/>
        <v>November</v>
      </c>
      <c r="E6580" s="2" t="str" cm="1">
        <f t="array" ref="E6580">_xlfn.IFS(C6580/3&lt;=1,"Q1",C6580/3&lt;=2,"Q2",C6580/3&lt;=3,"Q3",C6580/3&lt;=4,"Q4")</f>
        <v>Q4</v>
      </c>
      <c r="F6580" s="2" t="str">
        <f t="shared" si="819"/>
        <v>2018-Nov</v>
      </c>
      <c r="G6580" s="2">
        <f t="shared" si="820"/>
        <v>5</v>
      </c>
      <c r="H6580" s="2" t="str">
        <f t="shared" si="821"/>
        <v>Friday</v>
      </c>
      <c r="I6580" s="2" t="str">
        <f t="shared" si="822"/>
        <v>FM8</v>
      </c>
      <c r="J6580" s="2">
        <f t="shared" si="823"/>
        <v>3</v>
      </c>
    </row>
    <row r="6581" spans="1:10" x14ac:dyDescent="0.35">
      <c r="A6581" s="4">
        <v>42318</v>
      </c>
      <c r="B6581" s="2">
        <f t="shared" si="816"/>
        <v>2015</v>
      </c>
      <c r="C6581" s="2">
        <f t="shared" si="817"/>
        <v>11</v>
      </c>
      <c r="D6581" s="2" t="str">
        <f t="shared" si="818"/>
        <v>November</v>
      </c>
      <c r="E6581" s="2" t="str" cm="1">
        <f t="array" ref="E6581">_xlfn.IFS(C6581/3&lt;=1,"Q1",C6581/3&lt;=2,"Q2",C6581/3&lt;=3,"Q3",C6581/3&lt;=4,"Q4")</f>
        <v>Q4</v>
      </c>
      <c r="F6581" s="2" t="str">
        <f t="shared" si="819"/>
        <v>2015-Nov</v>
      </c>
      <c r="G6581" s="2">
        <f t="shared" si="820"/>
        <v>2</v>
      </c>
      <c r="H6581" s="2" t="str">
        <f t="shared" si="821"/>
        <v>Tuesday</v>
      </c>
      <c r="I6581" s="2" t="str">
        <f t="shared" si="822"/>
        <v>FM8</v>
      </c>
      <c r="J6581" s="2">
        <f t="shared" si="823"/>
        <v>3</v>
      </c>
    </row>
    <row r="6582" spans="1:10" x14ac:dyDescent="0.35">
      <c r="A6582" s="4">
        <v>41240</v>
      </c>
      <c r="B6582" s="2">
        <f t="shared" si="816"/>
        <v>2012</v>
      </c>
      <c r="C6582" s="2">
        <f t="shared" si="817"/>
        <v>11</v>
      </c>
      <c r="D6582" s="2" t="str">
        <f t="shared" si="818"/>
        <v>November</v>
      </c>
      <c r="E6582" s="2" t="str" cm="1">
        <f t="array" ref="E6582">_xlfn.IFS(C6582/3&lt;=1,"Q1",C6582/3&lt;=2,"Q2",C6582/3&lt;=3,"Q3",C6582/3&lt;=4,"Q4")</f>
        <v>Q4</v>
      </c>
      <c r="F6582" s="2" t="str">
        <f t="shared" si="819"/>
        <v>2012-Nov</v>
      </c>
      <c r="G6582" s="2">
        <f t="shared" si="820"/>
        <v>2</v>
      </c>
      <c r="H6582" s="2" t="str">
        <f t="shared" si="821"/>
        <v>Tuesday</v>
      </c>
      <c r="I6582" s="2" t="str">
        <f t="shared" si="822"/>
        <v>FM8</v>
      </c>
      <c r="J6582" s="2">
        <f t="shared" si="823"/>
        <v>3</v>
      </c>
    </row>
    <row r="6583" spans="1:10" x14ac:dyDescent="0.35">
      <c r="A6583" s="4">
        <v>43408</v>
      </c>
      <c r="B6583" s="2">
        <f t="shared" si="816"/>
        <v>2018</v>
      </c>
      <c r="C6583" s="2">
        <f t="shared" si="817"/>
        <v>11</v>
      </c>
      <c r="D6583" s="2" t="str">
        <f t="shared" si="818"/>
        <v>November</v>
      </c>
      <c r="E6583" s="2" t="str" cm="1">
        <f t="array" ref="E6583">_xlfn.IFS(C6583/3&lt;=1,"Q1",C6583/3&lt;=2,"Q2",C6583/3&lt;=3,"Q3",C6583/3&lt;=4,"Q4")</f>
        <v>Q4</v>
      </c>
      <c r="F6583" s="2" t="str">
        <f t="shared" si="819"/>
        <v>2018-Nov</v>
      </c>
      <c r="G6583" s="2">
        <f t="shared" si="820"/>
        <v>7</v>
      </c>
      <c r="H6583" s="2" t="str">
        <f t="shared" si="821"/>
        <v>Sunday</v>
      </c>
      <c r="I6583" s="2" t="str">
        <f t="shared" si="822"/>
        <v>FM8</v>
      </c>
      <c r="J6583" s="2">
        <f t="shared" si="823"/>
        <v>3</v>
      </c>
    </row>
    <row r="6584" spans="1:10" x14ac:dyDescent="0.35">
      <c r="A6584" s="4">
        <v>40486</v>
      </c>
      <c r="B6584" s="2">
        <f t="shared" si="816"/>
        <v>2010</v>
      </c>
      <c r="C6584" s="2">
        <f t="shared" si="817"/>
        <v>11</v>
      </c>
      <c r="D6584" s="2" t="str">
        <f t="shared" si="818"/>
        <v>November</v>
      </c>
      <c r="E6584" s="2" t="str" cm="1">
        <f t="array" ref="E6584">_xlfn.IFS(C6584/3&lt;=1,"Q1",C6584/3&lt;=2,"Q2",C6584/3&lt;=3,"Q3",C6584/3&lt;=4,"Q4")</f>
        <v>Q4</v>
      </c>
      <c r="F6584" s="2" t="str">
        <f t="shared" si="819"/>
        <v>2010-Nov</v>
      </c>
      <c r="G6584" s="2">
        <f t="shared" si="820"/>
        <v>4</v>
      </c>
      <c r="H6584" s="2" t="str">
        <f t="shared" si="821"/>
        <v>Thursday</v>
      </c>
      <c r="I6584" s="2" t="str">
        <f t="shared" si="822"/>
        <v>FM8</v>
      </c>
      <c r="J6584" s="2">
        <f t="shared" si="823"/>
        <v>3</v>
      </c>
    </row>
    <row r="6585" spans="1:10" x14ac:dyDescent="0.35">
      <c r="A6585" s="4">
        <v>42678</v>
      </c>
      <c r="B6585" s="2">
        <f t="shared" si="816"/>
        <v>2016</v>
      </c>
      <c r="C6585" s="2">
        <f t="shared" si="817"/>
        <v>11</v>
      </c>
      <c r="D6585" s="2" t="str">
        <f t="shared" si="818"/>
        <v>November</v>
      </c>
      <c r="E6585" s="2" t="str" cm="1">
        <f t="array" ref="E6585">_xlfn.IFS(C6585/3&lt;=1,"Q1",C6585/3&lt;=2,"Q2",C6585/3&lt;=3,"Q3",C6585/3&lt;=4,"Q4")</f>
        <v>Q4</v>
      </c>
      <c r="F6585" s="2" t="str">
        <f t="shared" si="819"/>
        <v>2016-Nov</v>
      </c>
      <c r="G6585" s="2">
        <f t="shared" si="820"/>
        <v>5</v>
      </c>
      <c r="H6585" s="2" t="str">
        <f t="shared" si="821"/>
        <v>Friday</v>
      </c>
      <c r="I6585" s="2" t="str">
        <f t="shared" si="822"/>
        <v>FM8</v>
      </c>
      <c r="J6585" s="2">
        <f t="shared" si="823"/>
        <v>3</v>
      </c>
    </row>
    <row r="6586" spans="1:10" x14ac:dyDescent="0.35">
      <c r="A6586" s="4">
        <v>41233</v>
      </c>
      <c r="B6586" s="2">
        <f t="shared" si="816"/>
        <v>2012</v>
      </c>
      <c r="C6586" s="2">
        <f t="shared" si="817"/>
        <v>11</v>
      </c>
      <c r="D6586" s="2" t="str">
        <f t="shared" si="818"/>
        <v>November</v>
      </c>
      <c r="E6586" s="2" t="str" cm="1">
        <f t="array" ref="E6586">_xlfn.IFS(C6586/3&lt;=1,"Q1",C6586/3&lt;=2,"Q2",C6586/3&lt;=3,"Q3",C6586/3&lt;=4,"Q4")</f>
        <v>Q4</v>
      </c>
      <c r="F6586" s="2" t="str">
        <f t="shared" si="819"/>
        <v>2012-Nov</v>
      </c>
      <c r="G6586" s="2">
        <f t="shared" si="820"/>
        <v>2</v>
      </c>
      <c r="H6586" s="2" t="str">
        <f t="shared" si="821"/>
        <v>Tuesday</v>
      </c>
      <c r="I6586" s="2" t="str">
        <f t="shared" si="822"/>
        <v>FM8</v>
      </c>
      <c r="J6586" s="2">
        <f t="shared" si="823"/>
        <v>3</v>
      </c>
    </row>
    <row r="6587" spans="1:10" x14ac:dyDescent="0.35">
      <c r="A6587" s="4">
        <v>40505</v>
      </c>
      <c r="B6587" s="2">
        <f t="shared" si="816"/>
        <v>2010</v>
      </c>
      <c r="C6587" s="2">
        <f t="shared" si="817"/>
        <v>11</v>
      </c>
      <c r="D6587" s="2" t="str">
        <f t="shared" si="818"/>
        <v>November</v>
      </c>
      <c r="E6587" s="2" t="str" cm="1">
        <f t="array" ref="E6587">_xlfn.IFS(C6587/3&lt;=1,"Q1",C6587/3&lt;=2,"Q2",C6587/3&lt;=3,"Q3",C6587/3&lt;=4,"Q4")</f>
        <v>Q4</v>
      </c>
      <c r="F6587" s="2" t="str">
        <f t="shared" si="819"/>
        <v>2010-Nov</v>
      </c>
      <c r="G6587" s="2">
        <f t="shared" si="820"/>
        <v>2</v>
      </c>
      <c r="H6587" s="2" t="str">
        <f t="shared" si="821"/>
        <v>Tuesday</v>
      </c>
      <c r="I6587" s="2" t="str">
        <f t="shared" si="822"/>
        <v>FM8</v>
      </c>
      <c r="J6587" s="2">
        <f t="shared" si="823"/>
        <v>3</v>
      </c>
    </row>
    <row r="6588" spans="1:10" x14ac:dyDescent="0.35">
      <c r="A6588" s="4">
        <v>40467</v>
      </c>
      <c r="B6588" s="2">
        <f t="shared" si="816"/>
        <v>2010</v>
      </c>
      <c r="C6588" s="2">
        <f t="shared" si="817"/>
        <v>10</v>
      </c>
      <c r="D6588" s="2" t="str">
        <f t="shared" si="818"/>
        <v>October</v>
      </c>
      <c r="E6588" s="2" t="str" cm="1">
        <f t="array" ref="E6588">_xlfn.IFS(C6588/3&lt;=1,"Q1",C6588/3&lt;=2,"Q2",C6588/3&lt;=3,"Q3",C6588/3&lt;=4,"Q4")</f>
        <v>Q4</v>
      </c>
      <c r="F6588" s="2" t="str">
        <f t="shared" si="819"/>
        <v>2010-Oct</v>
      </c>
      <c r="G6588" s="2">
        <f t="shared" si="820"/>
        <v>6</v>
      </c>
      <c r="H6588" s="2" t="str">
        <f t="shared" si="821"/>
        <v>Saturday</v>
      </c>
      <c r="I6588" s="2" t="str">
        <f t="shared" si="822"/>
        <v>FM7</v>
      </c>
      <c r="J6588" s="2">
        <f t="shared" si="823"/>
        <v>3</v>
      </c>
    </row>
    <row r="6589" spans="1:10" x14ac:dyDescent="0.35">
      <c r="A6589" s="4">
        <v>40454</v>
      </c>
      <c r="B6589" s="2">
        <f t="shared" si="816"/>
        <v>2010</v>
      </c>
      <c r="C6589" s="2">
        <f t="shared" si="817"/>
        <v>10</v>
      </c>
      <c r="D6589" s="2" t="str">
        <f t="shared" si="818"/>
        <v>October</v>
      </c>
      <c r="E6589" s="2" t="str" cm="1">
        <f t="array" ref="E6589">_xlfn.IFS(C6589/3&lt;=1,"Q1",C6589/3&lt;=2,"Q2",C6589/3&lt;=3,"Q3",C6589/3&lt;=4,"Q4")</f>
        <v>Q4</v>
      </c>
      <c r="F6589" s="2" t="str">
        <f t="shared" si="819"/>
        <v>2010-Oct</v>
      </c>
      <c r="G6589" s="2">
        <f t="shared" si="820"/>
        <v>7</v>
      </c>
      <c r="H6589" s="2" t="str">
        <f t="shared" si="821"/>
        <v>Sunday</v>
      </c>
      <c r="I6589" s="2" t="str">
        <f t="shared" si="822"/>
        <v>FM7</v>
      </c>
      <c r="J6589" s="2">
        <f t="shared" si="823"/>
        <v>3</v>
      </c>
    </row>
    <row r="6590" spans="1:10" x14ac:dyDescent="0.35">
      <c r="A6590" s="4">
        <v>40472</v>
      </c>
      <c r="B6590" s="2">
        <f t="shared" si="816"/>
        <v>2010</v>
      </c>
      <c r="C6590" s="2">
        <f t="shared" si="817"/>
        <v>10</v>
      </c>
      <c r="D6590" s="2" t="str">
        <f t="shared" si="818"/>
        <v>October</v>
      </c>
      <c r="E6590" s="2" t="str" cm="1">
        <f t="array" ref="E6590">_xlfn.IFS(C6590/3&lt;=1,"Q1",C6590/3&lt;=2,"Q2",C6590/3&lt;=3,"Q3",C6590/3&lt;=4,"Q4")</f>
        <v>Q4</v>
      </c>
      <c r="F6590" s="2" t="str">
        <f t="shared" si="819"/>
        <v>2010-Oct</v>
      </c>
      <c r="G6590" s="2">
        <f t="shared" si="820"/>
        <v>4</v>
      </c>
      <c r="H6590" s="2" t="str">
        <f t="shared" si="821"/>
        <v>Thursday</v>
      </c>
      <c r="I6590" s="2" t="str">
        <f t="shared" si="822"/>
        <v>FM7</v>
      </c>
      <c r="J6590" s="2">
        <f t="shared" si="823"/>
        <v>3</v>
      </c>
    </row>
    <row r="6591" spans="1:10" x14ac:dyDescent="0.35">
      <c r="A6591" s="4">
        <v>40834</v>
      </c>
      <c r="B6591" s="2">
        <f t="shared" si="816"/>
        <v>2011</v>
      </c>
      <c r="C6591" s="2">
        <f t="shared" si="817"/>
        <v>10</v>
      </c>
      <c r="D6591" s="2" t="str">
        <f t="shared" si="818"/>
        <v>October</v>
      </c>
      <c r="E6591" s="2" t="str" cm="1">
        <f t="array" ref="E6591">_xlfn.IFS(C6591/3&lt;=1,"Q1",C6591/3&lt;=2,"Q2",C6591/3&lt;=3,"Q3",C6591/3&lt;=4,"Q4")</f>
        <v>Q4</v>
      </c>
      <c r="F6591" s="2" t="str">
        <f t="shared" si="819"/>
        <v>2011-Oct</v>
      </c>
      <c r="G6591" s="2">
        <f t="shared" si="820"/>
        <v>2</v>
      </c>
      <c r="H6591" s="2" t="str">
        <f t="shared" si="821"/>
        <v>Tuesday</v>
      </c>
      <c r="I6591" s="2" t="str">
        <f t="shared" si="822"/>
        <v>FM7</v>
      </c>
      <c r="J6591" s="2">
        <f t="shared" si="823"/>
        <v>3</v>
      </c>
    </row>
    <row r="6592" spans="1:10" x14ac:dyDescent="0.35">
      <c r="A6592" s="4">
        <v>41933</v>
      </c>
      <c r="B6592" s="2">
        <f t="shared" si="816"/>
        <v>2014</v>
      </c>
      <c r="C6592" s="2">
        <f t="shared" si="817"/>
        <v>10</v>
      </c>
      <c r="D6592" s="2" t="str">
        <f t="shared" si="818"/>
        <v>October</v>
      </c>
      <c r="E6592" s="2" t="str" cm="1">
        <f t="array" ref="E6592">_xlfn.IFS(C6592/3&lt;=1,"Q1",C6592/3&lt;=2,"Q2",C6592/3&lt;=3,"Q3",C6592/3&lt;=4,"Q4")</f>
        <v>Q4</v>
      </c>
      <c r="F6592" s="2" t="str">
        <f t="shared" si="819"/>
        <v>2014-Oct</v>
      </c>
      <c r="G6592" s="2">
        <f t="shared" si="820"/>
        <v>2</v>
      </c>
      <c r="H6592" s="2" t="str">
        <f t="shared" si="821"/>
        <v>Tuesday</v>
      </c>
      <c r="I6592" s="2" t="str">
        <f t="shared" si="822"/>
        <v>FM7</v>
      </c>
      <c r="J6592" s="2">
        <f t="shared" si="823"/>
        <v>3</v>
      </c>
    </row>
    <row r="6593" spans="1:10" x14ac:dyDescent="0.35">
      <c r="A6593" s="4">
        <v>40811</v>
      </c>
      <c r="B6593" s="2">
        <f t="shared" si="816"/>
        <v>2011</v>
      </c>
      <c r="C6593" s="2">
        <f t="shared" si="817"/>
        <v>9</v>
      </c>
      <c r="D6593" s="2" t="str">
        <f t="shared" si="818"/>
        <v>September</v>
      </c>
      <c r="E6593" s="2" t="str" cm="1">
        <f t="array" ref="E6593">_xlfn.IFS(C6593/3&lt;=1,"Q1",C6593/3&lt;=2,"Q2",C6593/3&lt;=3,"Q3",C6593/3&lt;=4,"Q4")</f>
        <v>Q3</v>
      </c>
      <c r="F6593" s="2" t="str">
        <f t="shared" si="819"/>
        <v>2011-Sep</v>
      </c>
      <c r="G6593" s="2">
        <f t="shared" si="820"/>
        <v>7</v>
      </c>
      <c r="H6593" s="2" t="str">
        <f t="shared" si="821"/>
        <v>Sunday</v>
      </c>
      <c r="I6593" s="2" t="str">
        <f t="shared" si="822"/>
        <v>FM6</v>
      </c>
      <c r="J6593" s="2">
        <f t="shared" si="823"/>
        <v>2</v>
      </c>
    </row>
    <row r="6594" spans="1:10" x14ac:dyDescent="0.35">
      <c r="A6594" s="4">
        <v>41904</v>
      </c>
      <c r="B6594" s="2">
        <f t="shared" si="816"/>
        <v>2014</v>
      </c>
      <c r="C6594" s="2">
        <f t="shared" si="817"/>
        <v>9</v>
      </c>
      <c r="D6594" s="2" t="str">
        <f t="shared" si="818"/>
        <v>September</v>
      </c>
      <c r="E6594" s="2" t="str" cm="1">
        <f t="array" ref="E6594">_xlfn.IFS(C6594/3&lt;=1,"Q1",C6594/3&lt;=2,"Q2",C6594/3&lt;=3,"Q3",C6594/3&lt;=4,"Q4")</f>
        <v>Q3</v>
      </c>
      <c r="F6594" s="2" t="str">
        <f t="shared" si="819"/>
        <v>2014-Sep</v>
      </c>
      <c r="G6594" s="2">
        <f t="shared" si="820"/>
        <v>1</v>
      </c>
      <c r="H6594" s="2" t="str">
        <f t="shared" si="821"/>
        <v>Monday</v>
      </c>
      <c r="I6594" s="2" t="str">
        <f t="shared" si="822"/>
        <v>FM6</v>
      </c>
      <c r="J6594" s="2">
        <f t="shared" si="823"/>
        <v>2</v>
      </c>
    </row>
    <row r="6595" spans="1:10" x14ac:dyDescent="0.35">
      <c r="A6595" s="4">
        <v>43358</v>
      </c>
      <c r="B6595" s="2">
        <f t="shared" ref="B6595:B6658" si="824">YEAR(A6595)</f>
        <v>2018</v>
      </c>
      <c r="C6595" s="2">
        <f t="shared" ref="C6595:C6658" si="825">MONTH(A6595)</f>
        <v>9</v>
      </c>
      <c r="D6595" s="2" t="str">
        <f t="shared" ref="D6595:D6658" si="826">TEXT(A6595,"mmmm")</f>
        <v>September</v>
      </c>
      <c r="E6595" s="2" t="str" cm="1">
        <f t="array" ref="E6595">_xlfn.IFS(C6595/3&lt;=1,"Q1",C6595/3&lt;=2,"Q2",C6595/3&lt;=3,"Q3",C6595/3&lt;=4,"Q4")</f>
        <v>Q3</v>
      </c>
      <c r="F6595" s="2" t="str">
        <f t="shared" ref="F6595:F6658" si="827">TEXT(A6595,"yyyy"&amp;"-"&amp;"mmm")</f>
        <v>2018-Sep</v>
      </c>
      <c r="G6595" s="2">
        <f t="shared" ref="G6595:G6658" si="828">WEEKDAY(A6595,2)</f>
        <v>6</v>
      </c>
      <c r="H6595" s="2" t="str">
        <f t="shared" ref="H6595:H6658" si="829">TEXT(A6595,"dddd")</f>
        <v>Saturday</v>
      </c>
      <c r="I6595" s="2" t="str">
        <f t="shared" ref="I6595:I6658" si="830">"FM" &amp; (MOD(MONTH(A6595) - 4, 12) + 1)</f>
        <v>FM6</v>
      </c>
      <c r="J6595" s="2">
        <f t="shared" ref="J6595:J6658" si="831">INT((MOD(MONTH(A6595) - 4, 12))/3) + 1</f>
        <v>2</v>
      </c>
    </row>
    <row r="6596" spans="1:10" x14ac:dyDescent="0.35">
      <c r="A6596" s="4">
        <v>41887</v>
      </c>
      <c r="B6596" s="2">
        <f t="shared" si="824"/>
        <v>2014</v>
      </c>
      <c r="C6596" s="2">
        <f t="shared" si="825"/>
        <v>9</v>
      </c>
      <c r="D6596" s="2" t="str">
        <f t="shared" si="826"/>
        <v>September</v>
      </c>
      <c r="E6596" s="2" t="str" cm="1">
        <f t="array" ref="E6596">_xlfn.IFS(C6596/3&lt;=1,"Q1",C6596/3&lt;=2,"Q2",C6596/3&lt;=3,"Q3",C6596/3&lt;=4,"Q4")</f>
        <v>Q3</v>
      </c>
      <c r="F6596" s="2" t="str">
        <f t="shared" si="827"/>
        <v>2014-Sep</v>
      </c>
      <c r="G6596" s="2">
        <f t="shared" si="828"/>
        <v>5</v>
      </c>
      <c r="H6596" s="2" t="str">
        <f t="shared" si="829"/>
        <v>Friday</v>
      </c>
      <c r="I6596" s="2" t="str">
        <f t="shared" si="830"/>
        <v>FM6</v>
      </c>
      <c r="J6596" s="2">
        <f t="shared" si="831"/>
        <v>2</v>
      </c>
    </row>
    <row r="6597" spans="1:10" x14ac:dyDescent="0.35">
      <c r="A6597" s="4">
        <v>42986</v>
      </c>
      <c r="B6597" s="2">
        <f t="shared" si="824"/>
        <v>2017</v>
      </c>
      <c r="C6597" s="2">
        <f t="shared" si="825"/>
        <v>9</v>
      </c>
      <c r="D6597" s="2" t="str">
        <f t="shared" si="826"/>
        <v>September</v>
      </c>
      <c r="E6597" s="2" t="str" cm="1">
        <f t="array" ref="E6597">_xlfn.IFS(C6597/3&lt;=1,"Q1",C6597/3&lt;=2,"Q2",C6597/3&lt;=3,"Q3",C6597/3&lt;=4,"Q4")</f>
        <v>Q3</v>
      </c>
      <c r="F6597" s="2" t="str">
        <f t="shared" si="827"/>
        <v>2017-Sep</v>
      </c>
      <c r="G6597" s="2">
        <f t="shared" si="828"/>
        <v>5</v>
      </c>
      <c r="H6597" s="2" t="str">
        <f t="shared" si="829"/>
        <v>Friday</v>
      </c>
      <c r="I6597" s="2" t="str">
        <f t="shared" si="830"/>
        <v>FM6</v>
      </c>
      <c r="J6597" s="2">
        <f t="shared" si="831"/>
        <v>2</v>
      </c>
    </row>
    <row r="6598" spans="1:10" x14ac:dyDescent="0.35">
      <c r="A6598" s="4">
        <v>42249</v>
      </c>
      <c r="B6598" s="2">
        <f t="shared" si="824"/>
        <v>2015</v>
      </c>
      <c r="C6598" s="2">
        <f t="shared" si="825"/>
        <v>9</v>
      </c>
      <c r="D6598" s="2" t="str">
        <f t="shared" si="826"/>
        <v>September</v>
      </c>
      <c r="E6598" s="2" t="str" cm="1">
        <f t="array" ref="E6598">_xlfn.IFS(C6598/3&lt;=1,"Q1",C6598/3&lt;=2,"Q2",C6598/3&lt;=3,"Q3",C6598/3&lt;=4,"Q4")</f>
        <v>Q3</v>
      </c>
      <c r="F6598" s="2" t="str">
        <f t="shared" si="827"/>
        <v>2015-Sep</v>
      </c>
      <c r="G6598" s="2">
        <f t="shared" si="828"/>
        <v>3</v>
      </c>
      <c r="H6598" s="2" t="str">
        <f t="shared" si="829"/>
        <v>Wednesday</v>
      </c>
      <c r="I6598" s="2" t="str">
        <f t="shared" si="830"/>
        <v>FM6</v>
      </c>
      <c r="J6598" s="2">
        <f t="shared" si="831"/>
        <v>2</v>
      </c>
    </row>
    <row r="6599" spans="1:10" x14ac:dyDescent="0.35">
      <c r="A6599" s="4">
        <v>41168</v>
      </c>
      <c r="B6599" s="2">
        <f t="shared" si="824"/>
        <v>2012</v>
      </c>
      <c r="C6599" s="2">
        <f t="shared" si="825"/>
        <v>9</v>
      </c>
      <c r="D6599" s="2" t="str">
        <f t="shared" si="826"/>
        <v>September</v>
      </c>
      <c r="E6599" s="2" t="str" cm="1">
        <f t="array" ref="E6599">_xlfn.IFS(C6599/3&lt;=1,"Q1",C6599/3&lt;=2,"Q2",C6599/3&lt;=3,"Q3",C6599/3&lt;=4,"Q4")</f>
        <v>Q3</v>
      </c>
      <c r="F6599" s="2" t="str">
        <f t="shared" si="827"/>
        <v>2012-Sep</v>
      </c>
      <c r="G6599" s="2">
        <f t="shared" si="828"/>
        <v>7</v>
      </c>
      <c r="H6599" s="2" t="str">
        <f t="shared" si="829"/>
        <v>Sunday</v>
      </c>
      <c r="I6599" s="2" t="str">
        <f t="shared" si="830"/>
        <v>FM6</v>
      </c>
      <c r="J6599" s="2">
        <f t="shared" si="831"/>
        <v>2</v>
      </c>
    </row>
    <row r="6600" spans="1:10" x14ac:dyDescent="0.35">
      <c r="A6600" s="4">
        <v>42988</v>
      </c>
      <c r="B6600" s="2">
        <f t="shared" si="824"/>
        <v>2017</v>
      </c>
      <c r="C6600" s="2">
        <f t="shared" si="825"/>
        <v>9</v>
      </c>
      <c r="D6600" s="2" t="str">
        <f t="shared" si="826"/>
        <v>September</v>
      </c>
      <c r="E6600" s="2" t="str" cm="1">
        <f t="array" ref="E6600">_xlfn.IFS(C6600/3&lt;=1,"Q1",C6600/3&lt;=2,"Q2",C6600/3&lt;=3,"Q3",C6600/3&lt;=4,"Q4")</f>
        <v>Q3</v>
      </c>
      <c r="F6600" s="2" t="str">
        <f t="shared" si="827"/>
        <v>2017-Sep</v>
      </c>
      <c r="G6600" s="2">
        <f t="shared" si="828"/>
        <v>7</v>
      </c>
      <c r="H6600" s="2" t="str">
        <f t="shared" si="829"/>
        <v>Sunday</v>
      </c>
      <c r="I6600" s="2" t="str">
        <f t="shared" si="830"/>
        <v>FM6</v>
      </c>
      <c r="J6600" s="2">
        <f t="shared" si="831"/>
        <v>2</v>
      </c>
    </row>
    <row r="6601" spans="1:10" x14ac:dyDescent="0.35">
      <c r="A6601" s="4">
        <v>42619</v>
      </c>
      <c r="B6601" s="2">
        <f t="shared" si="824"/>
        <v>2016</v>
      </c>
      <c r="C6601" s="2">
        <f t="shared" si="825"/>
        <v>9</v>
      </c>
      <c r="D6601" s="2" t="str">
        <f t="shared" si="826"/>
        <v>September</v>
      </c>
      <c r="E6601" s="2" t="str" cm="1">
        <f t="array" ref="E6601">_xlfn.IFS(C6601/3&lt;=1,"Q1",C6601/3&lt;=2,"Q2",C6601/3&lt;=3,"Q3",C6601/3&lt;=4,"Q4")</f>
        <v>Q3</v>
      </c>
      <c r="F6601" s="2" t="str">
        <f t="shared" si="827"/>
        <v>2016-Sep</v>
      </c>
      <c r="G6601" s="2">
        <f t="shared" si="828"/>
        <v>2</v>
      </c>
      <c r="H6601" s="2" t="str">
        <f t="shared" si="829"/>
        <v>Tuesday</v>
      </c>
      <c r="I6601" s="2" t="str">
        <f t="shared" si="830"/>
        <v>FM6</v>
      </c>
      <c r="J6601" s="2">
        <f t="shared" si="831"/>
        <v>2</v>
      </c>
    </row>
    <row r="6602" spans="1:10" x14ac:dyDescent="0.35">
      <c r="A6602" s="4">
        <v>40408</v>
      </c>
      <c r="B6602" s="2">
        <f t="shared" si="824"/>
        <v>2010</v>
      </c>
      <c r="C6602" s="2">
        <f t="shared" si="825"/>
        <v>8</v>
      </c>
      <c r="D6602" s="2" t="str">
        <f t="shared" si="826"/>
        <v>August</v>
      </c>
      <c r="E6602" s="2" t="str" cm="1">
        <f t="array" ref="E6602">_xlfn.IFS(C6602/3&lt;=1,"Q1",C6602/3&lt;=2,"Q2",C6602/3&lt;=3,"Q3",C6602/3&lt;=4,"Q4")</f>
        <v>Q3</v>
      </c>
      <c r="F6602" s="2" t="str">
        <f t="shared" si="827"/>
        <v>2010-Aug</v>
      </c>
      <c r="G6602" s="2">
        <f t="shared" si="828"/>
        <v>3</v>
      </c>
      <c r="H6602" s="2" t="str">
        <f t="shared" si="829"/>
        <v>Wednesday</v>
      </c>
      <c r="I6602" s="2" t="str">
        <f t="shared" si="830"/>
        <v>FM5</v>
      </c>
      <c r="J6602" s="2">
        <f t="shared" si="831"/>
        <v>2</v>
      </c>
    </row>
    <row r="6603" spans="1:10" x14ac:dyDescent="0.35">
      <c r="A6603" s="4">
        <v>41869</v>
      </c>
      <c r="B6603" s="2">
        <f t="shared" si="824"/>
        <v>2014</v>
      </c>
      <c r="C6603" s="2">
        <f t="shared" si="825"/>
        <v>8</v>
      </c>
      <c r="D6603" s="2" t="str">
        <f t="shared" si="826"/>
        <v>August</v>
      </c>
      <c r="E6603" s="2" t="str" cm="1">
        <f t="array" ref="E6603">_xlfn.IFS(C6603/3&lt;=1,"Q1",C6603/3&lt;=2,"Q2",C6603/3&lt;=3,"Q3",C6603/3&lt;=4,"Q4")</f>
        <v>Q3</v>
      </c>
      <c r="F6603" s="2" t="str">
        <f t="shared" si="827"/>
        <v>2014-Aug</v>
      </c>
      <c r="G6603" s="2">
        <f t="shared" si="828"/>
        <v>1</v>
      </c>
      <c r="H6603" s="2" t="str">
        <f t="shared" si="829"/>
        <v>Monday</v>
      </c>
      <c r="I6603" s="2" t="str">
        <f t="shared" si="830"/>
        <v>FM5</v>
      </c>
      <c r="J6603" s="2">
        <f t="shared" si="831"/>
        <v>2</v>
      </c>
    </row>
    <row r="6604" spans="1:10" x14ac:dyDescent="0.35">
      <c r="A6604" s="4">
        <v>42585</v>
      </c>
      <c r="B6604" s="2">
        <f t="shared" si="824"/>
        <v>2016</v>
      </c>
      <c r="C6604" s="2">
        <f t="shared" si="825"/>
        <v>8</v>
      </c>
      <c r="D6604" s="2" t="str">
        <f t="shared" si="826"/>
        <v>August</v>
      </c>
      <c r="E6604" s="2" t="str" cm="1">
        <f t="array" ref="E6604">_xlfn.IFS(C6604/3&lt;=1,"Q1",C6604/3&lt;=2,"Q2",C6604/3&lt;=3,"Q3",C6604/3&lt;=4,"Q4")</f>
        <v>Q3</v>
      </c>
      <c r="F6604" s="2" t="str">
        <f t="shared" si="827"/>
        <v>2016-Aug</v>
      </c>
      <c r="G6604" s="2">
        <f t="shared" si="828"/>
        <v>3</v>
      </c>
      <c r="H6604" s="2" t="str">
        <f t="shared" si="829"/>
        <v>Wednesday</v>
      </c>
      <c r="I6604" s="2" t="str">
        <f t="shared" si="830"/>
        <v>FM5</v>
      </c>
      <c r="J6604" s="2">
        <f t="shared" si="831"/>
        <v>2</v>
      </c>
    </row>
    <row r="6605" spans="1:10" x14ac:dyDescent="0.35">
      <c r="A6605" s="4">
        <v>41128</v>
      </c>
      <c r="B6605" s="2">
        <f t="shared" si="824"/>
        <v>2012</v>
      </c>
      <c r="C6605" s="2">
        <f t="shared" si="825"/>
        <v>8</v>
      </c>
      <c r="D6605" s="2" t="str">
        <f t="shared" si="826"/>
        <v>August</v>
      </c>
      <c r="E6605" s="2" t="str" cm="1">
        <f t="array" ref="E6605">_xlfn.IFS(C6605/3&lt;=1,"Q1",C6605/3&lt;=2,"Q2",C6605/3&lt;=3,"Q3",C6605/3&lt;=4,"Q4")</f>
        <v>Q3</v>
      </c>
      <c r="F6605" s="2" t="str">
        <f t="shared" si="827"/>
        <v>2012-Aug</v>
      </c>
      <c r="G6605" s="2">
        <f t="shared" si="828"/>
        <v>2</v>
      </c>
      <c r="H6605" s="2" t="str">
        <f t="shared" si="829"/>
        <v>Tuesday</v>
      </c>
      <c r="I6605" s="2" t="str">
        <f t="shared" si="830"/>
        <v>FM5</v>
      </c>
      <c r="J6605" s="2">
        <f t="shared" si="831"/>
        <v>2</v>
      </c>
    </row>
    <row r="6606" spans="1:10" x14ac:dyDescent="0.35">
      <c r="A6606" s="4">
        <v>42964</v>
      </c>
      <c r="B6606" s="2">
        <f t="shared" si="824"/>
        <v>2017</v>
      </c>
      <c r="C6606" s="2">
        <f t="shared" si="825"/>
        <v>8</v>
      </c>
      <c r="D6606" s="2" t="str">
        <f t="shared" si="826"/>
        <v>August</v>
      </c>
      <c r="E6606" s="2" t="str" cm="1">
        <f t="array" ref="E6606">_xlfn.IFS(C6606/3&lt;=1,"Q1",C6606/3&lt;=2,"Q2",C6606/3&lt;=3,"Q3",C6606/3&lt;=4,"Q4")</f>
        <v>Q3</v>
      </c>
      <c r="F6606" s="2" t="str">
        <f t="shared" si="827"/>
        <v>2017-Aug</v>
      </c>
      <c r="G6606" s="2">
        <f t="shared" si="828"/>
        <v>4</v>
      </c>
      <c r="H6606" s="2" t="str">
        <f t="shared" si="829"/>
        <v>Thursday</v>
      </c>
      <c r="I6606" s="2" t="str">
        <f t="shared" si="830"/>
        <v>FM5</v>
      </c>
      <c r="J6606" s="2">
        <f t="shared" si="831"/>
        <v>2</v>
      </c>
    </row>
    <row r="6607" spans="1:10" x14ac:dyDescent="0.35">
      <c r="A6607" s="4">
        <v>42243</v>
      </c>
      <c r="B6607" s="2">
        <f t="shared" si="824"/>
        <v>2015</v>
      </c>
      <c r="C6607" s="2">
        <f t="shared" si="825"/>
        <v>8</v>
      </c>
      <c r="D6607" s="2" t="str">
        <f t="shared" si="826"/>
        <v>August</v>
      </c>
      <c r="E6607" s="2" t="str" cm="1">
        <f t="array" ref="E6607">_xlfn.IFS(C6607/3&lt;=1,"Q1",C6607/3&lt;=2,"Q2",C6607/3&lt;=3,"Q3",C6607/3&lt;=4,"Q4")</f>
        <v>Q3</v>
      </c>
      <c r="F6607" s="2" t="str">
        <f t="shared" si="827"/>
        <v>2015-Aug</v>
      </c>
      <c r="G6607" s="2">
        <f t="shared" si="828"/>
        <v>4</v>
      </c>
      <c r="H6607" s="2" t="str">
        <f t="shared" si="829"/>
        <v>Thursday</v>
      </c>
      <c r="I6607" s="2" t="str">
        <f t="shared" si="830"/>
        <v>FM5</v>
      </c>
      <c r="J6607" s="2">
        <f t="shared" si="831"/>
        <v>2</v>
      </c>
    </row>
    <row r="6608" spans="1:10" x14ac:dyDescent="0.35">
      <c r="A6608" s="4">
        <v>40408</v>
      </c>
      <c r="B6608" s="2">
        <f t="shared" si="824"/>
        <v>2010</v>
      </c>
      <c r="C6608" s="2">
        <f t="shared" si="825"/>
        <v>8</v>
      </c>
      <c r="D6608" s="2" t="str">
        <f t="shared" si="826"/>
        <v>August</v>
      </c>
      <c r="E6608" s="2" t="str" cm="1">
        <f t="array" ref="E6608">_xlfn.IFS(C6608/3&lt;=1,"Q1",C6608/3&lt;=2,"Q2",C6608/3&lt;=3,"Q3",C6608/3&lt;=4,"Q4")</f>
        <v>Q3</v>
      </c>
      <c r="F6608" s="2" t="str">
        <f t="shared" si="827"/>
        <v>2010-Aug</v>
      </c>
      <c r="G6608" s="2">
        <f t="shared" si="828"/>
        <v>3</v>
      </c>
      <c r="H6608" s="2" t="str">
        <f t="shared" si="829"/>
        <v>Wednesday</v>
      </c>
      <c r="I6608" s="2" t="str">
        <f t="shared" si="830"/>
        <v>FM5</v>
      </c>
      <c r="J6608" s="2">
        <f t="shared" si="831"/>
        <v>2</v>
      </c>
    </row>
    <row r="6609" spans="1:10" x14ac:dyDescent="0.35">
      <c r="A6609" s="4">
        <v>40392</v>
      </c>
      <c r="B6609" s="2">
        <f t="shared" si="824"/>
        <v>2010</v>
      </c>
      <c r="C6609" s="2">
        <f t="shared" si="825"/>
        <v>8</v>
      </c>
      <c r="D6609" s="2" t="str">
        <f t="shared" si="826"/>
        <v>August</v>
      </c>
      <c r="E6609" s="2" t="str" cm="1">
        <f t="array" ref="E6609">_xlfn.IFS(C6609/3&lt;=1,"Q1",C6609/3&lt;=2,"Q2",C6609/3&lt;=3,"Q3",C6609/3&lt;=4,"Q4")</f>
        <v>Q3</v>
      </c>
      <c r="F6609" s="2" t="str">
        <f t="shared" si="827"/>
        <v>2010-Aug</v>
      </c>
      <c r="G6609" s="2">
        <f t="shared" si="828"/>
        <v>1</v>
      </c>
      <c r="H6609" s="2" t="str">
        <f t="shared" si="829"/>
        <v>Monday</v>
      </c>
      <c r="I6609" s="2" t="str">
        <f t="shared" si="830"/>
        <v>FM5</v>
      </c>
      <c r="J6609" s="2">
        <f t="shared" si="831"/>
        <v>2</v>
      </c>
    </row>
    <row r="6610" spans="1:10" x14ac:dyDescent="0.35">
      <c r="A6610" s="4">
        <v>40392</v>
      </c>
      <c r="B6610" s="2">
        <f t="shared" si="824"/>
        <v>2010</v>
      </c>
      <c r="C6610" s="2">
        <f t="shared" si="825"/>
        <v>8</v>
      </c>
      <c r="D6610" s="2" t="str">
        <f t="shared" si="826"/>
        <v>August</v>
      </c>
      <c r="E6610" s="2" t="str" cm="1">
        <f t="array" ref="E6610">_xlfn.IFS(C6610/3&lt;=1,"Q1",C6610/3&lt;=2,"Q2",C6610/3&lt;=3,"Q3",C6610/3&lt;=4,"Q4")</f>
        <v>Q3</v>
      </c>
      <c r="F6610" s="2" t="str">
        <f t="shared" si="827"/>
        <v>2010-Aug</v>
      </c>
      <c r="G6610" s="2">
        <f t="shared" si="828"/>
        <v>1</v>
      </c>
      <c r="H6610" s="2" t="str">
        <f t="shared" si="829"/>
        <v>Monday</v>
      </c>
      <c r="I6610" s="2" t="str">
        <f t="shared" si="830"/>
        <v>FM5</v>
      </c>
      <c r="J6610" s="2">
        <f t="shared" si="831"/>
        <v>2</v>
      </c>
    </row>
    <row r="6611" spans="1:10" x14ac:dyDescent="0.35">
      <c r="A6611" s="4">
        <v>42229</v>
      </c>
      <c r="B6611" s="2">
        <f t="shared" si="824"/>
        <v>2015</v>
      </c>
      <c r="C6611" s="2">
        <f t="shared" si="825"/>
        <v>8</v>
      </c>
      <c r="D6611" s="2" t="str">
        <f t="shared" si="826"/>
        <v>August</v>
      </c>
      <c r="E6611" s="2" t="str" cm="1">
        <f t="array" ref="E6611">_xlfn.IFS(C6611/3&lt;=1,"Q1",C6611/3&lt;=2,"Q2",C6611/3&lt;=3,"Q3",C6611/3&lt;=4,"Q4")</f>
        <v>Q3</v>
      </c>
      <c r="F6611" s="2" t="str">
        <f t="shared" si="827"/>
        <v>2015-Aug</v>
      </c>
      <c r="G6611" s="2">
        <f t="shared" si="828"/>
        <v>4</v>
      </c>
      <c r="H6611" s="2" t="str">
        <f t="shared" si="829"/>
        <v>Thursday</v>
      </c>
      <c r="I6611" s="2" t="str">
        <f t="shared" si="830"/>
        <v>FM5</v>
      </c>
      <c r="J6611" s="2">
        <f t="shared" si="831"/>
        <v>2</v>
      </c>
    </row>
    <row r="6612" spans="1:10" x14ac:dyDescent="0.35">
      <c r="A6612" s="4">
        <v>42233</v>
      </c>
      <c r="B6612" s="2">
        <f t="shared" si="824"/>
        <v>2015</v>
      </c>
      <c r="C6612" s="2">
        <f t="shared" si="825"/>
        <v>8</v>
      </c>
      <c r="D6612" s="2" t="str">
        <f t="shared" si="826"/>
        <v>August</v>
      </c>
      <c r="E6612" s="2" t="str" cm="1">
        <f t="array" ref="E6612">_xlfn.IFS(C6612/3&lt;=1,"Q1",C6612/3&lt;=2,"Q2",C6612/3&lt;=3,"Q3",C6612/3&lt;=4,"Q4")</f>
        <v>Q3</v>
      </c>
      <c r="F6612" s="2" t="str">
        <f t="shared" si="827"/>
        <v>2015-Aug</v>
      </c>
      <c r="G6612" s="2">
        <f t="shared" si="828"/>
        <v>1</v>
      </c>
      <c r="H6612" s="2" t="str">
        <f t="shared" si="829"/>
        <v>Monday</v>
      </c>
      <c r="I6612" s="2" t="str">
        <f t="shared" si="830"/>
        <v>FM5</v>
      </c>
      <c r="J6612" s="2">
        <f t="shared" si="831"/>
        <v>2</v>
      </c>
    </row>
    <row r="6613" spans="1:10" x14ac:dyDescent="0.35">
      <c r="A6613" s="4">
        <v>41511</v>
      </c>
      <c r="B6613" s="2">
        <f t="shared" si="824"/>
        <v>2013</v>
      </c>
      <c r="C6613" s="2">
        <f t="shared" si="825"/>
        <v>8</v>
      </c>
      <c r="D6613" s="2" t="str">
        <f t="shared" si="826"/>
        <v>August</v>
      </c>
      <c r="E6613" s="2" t="str" cm="1">
        <f t="array" ref="E6613">_xlfn.IFS(C6613/3&lt;=1,"Q1",C6613/3&lt;=2,"Q2",C6613/3&lt;=3,"Q3",C6613/3&lt;=4,"Q4")</f>
        <v>Q3</v>
      </c>
      <c r="F6613" s="2" t="str">
        <f t="shared" si="827"/>
        <v>2013-Aug</v>
      </c>
      <c r="G6613" s="2">
        <f t="shared" si="828"/>
        <v>7</v>
      </c>
      <c r="H6613" s="2" t="str">
        <f t="shared" si="829"/>
        <v>Sunday</v>
      </c>
      <c r="I6613" s="2" t="str">
        <f t="shared" si="830"/>
        <v>FM5</v>
      </c>
      <c r="J6613" s="2">
        <f t="shared" si="831"/>
        <v>2</v>
      </c>
    </row>
    <row r="6614" spans="1:10" x14ac:dyDescent="0.35">
      <c r="A6614" s="4">
        <v>42956</v>
      </c>
      <c r="B6614" s="2">
        <f t="shared" si="824"/>
        <v>2017</v>
      </c>
      <c r="C6614" s="2">
        <f t="shared" si="825"/>
        <v>8</v>
      </c>
      <c r="D6614" s="2" t="str">
        <f t="shared" si="826"/>
        <v>August</v>
      </c>
      <c r="E6614" s="2" t="str" cm="1">
        <f t="array" ref="E6614">_xlfn.IFS(C6614/3&lt;=1,"Q1",C6614/3&lt;=2,"Q2",C6614/3&lt;=3,"Q3",C6614/3&lt;=4,"Q4")</f>
        <v>Q3</v>
      </c>
      <c r="F6614" s="2" t="str">
        <f t="shared" si="827"/>
        <v>2017-Aug</v>
      </c>
      <c r="G6614" s="2">
        <f t="shared" si="828"/>
        <v>3</v>
      </c>
      <c r="H6614" s="2" t="str">
        <f t="shared" si="829"/>
        <v>Wednesday</v>
      </c>
      <c r="I6614" s="2" t="str">
        <f t="shared" si="830"/>
        <v>FM5</v>
      </c>
      <c r="J6614" s="2">
        <f t="shared" si="831"/>
        <v>2</v>
      </c>
    </row>
    <row r="6615" spans="1:10" x14ac:dyDescent="0.35">
      <c r="A6615" s="4">
        <v>41862</v>
      </c>
      <c r="B6615" s="2">
        <f t="shared" si="824"/>
        <v>2014</v>
      </c>
      <c r="C6615" s="2">
        <f t="shared" si="825"/>
        <v>8</v>
      </c>
      <c r="D6615" s="2" t="str">
        <f t="shared" si="826"/>
        <v>August</v>
      </c>
      <c r="E6615" s="2" t="str" cm="1">
        <f t="array" ref="E6615">_xlfn.IFS(C6615/3&lt;=1,"Q1",C6615/3&lt;=2,"Q2",C6615/3&lt;=3,"Q3",C6615/3&lt;=4,"Q4")</f>
        <v>Q3</v>
      </c>
      <c r="F6615" s="2" t="str">
        <f t="shared" si="827"/>
        <v>2014-Aug</v>
      </c>
      <c r="G6615" s="2">
        <f t="shared" si="828"/>
        <v>1</v>
      </c>
      <c r="H6615" s="2" t="str">
        <f t="shared" si="829"/>
        <v>Monday</v>
      </c>
      <c r="I6615" s="2" t="str">
        <f t="shared" si="830"/>
        <v>FM5</v>
      </c>
      <c r="J6615" s="2">
        <f t="shared" si="831"/>
        <v>2</v>
      </c>
    </row>
    <row r="6616" spans="1:10" x14ac:dyDescent="0.35">
      <c r="A6616" s="4">
        <v>41877</v>
      </c>
      <c r="B6616" s="2">
        <f t="shared" si="824"/>
        <v>2014</v>
      </c>
      <c r="C6616" s="2">
        <f t="shared" si="825"/>
        <v>8</v>
      </c>
      <c r="D6616" s="2" t="str">
        <f t="shared" si="826"/>
        <v>August</v>
      </c>
      <c r="E6616" s="2" t="str" cm="1">
        <f t="array" ref="E6616">_xlfn.IFS(C6616/3&lt;=1,"Q1",C6616/3&lt;=2,"Q2",C6616/3&lt;=3,"Q3",C6616/3&lt;=4,"Q4")</f>
        <v>Q3</v>
      </c>
      <c r="F6616" s="2" t="str">
        <f t="shared" si="827"/>
        <v>2014-Aug</v>
      </c>
      <c r="G6616" s="2">
        <f t="shared" si="828"/>
        <v>2</v>
      </c>
      <c r="H6616" s="2" t="str">
        <f t="shared" si="829"/>
        <v>Tuesday</v>
      </c>
      <c r="I6616" s="2" t="str">
        <f t="shared" si="830"/>
        <v>FM5</v>
      </c>
      <c r="J6616" s="2">
        <f t="shared" si="831"/>
        <v>2</v>
      </c>
    </row>
    <row r="6617" spans="1:10" x14ac:dyDescent="0.35">
      <c r="A6617" s="4">
        <v>42603</v>
      </c>
      <c r="B6617" s="2">
        <f t="shared" si="824"/>
        <v>2016</v>
      </c>
      <c r="C6617" s="2">
        <f t="shared" si="825"/>
        <v>8</v>
      </c>
      <c r="D6617" s="2" t="str">
        <f t="shared" si="826"/>
        <v>August</v>
      </c>
      <c r="E6617" s="2" t="str" cm="1">
        <f t="array" ref="E6617">_xlfn.IFS(C6617/3&lt;=1,"Q1",C6617/3&lt;=2,"Q2",C6617/3&lt;=3,"Q3",C6617/3&lt;=4,"Q4")</f>
        <v>Q3</v>
      </c>
      <c r="F6617" s="2" t="str">
        <f t="shared" si="827"/>
        <v>2016-Aug</v>
      </c>
      <c r="G6617" s="2">
        <f t="shared" si="828"/>
        <v>7</v>
      </c>
      <c r="H6617" s="2" t="str">
        <f t="shared" si="829"/>
        <v>Sunday</v>
      </c>
      <c r="I6617" s="2" t="str">
        <f t="shared" si="830"/>
        <v>FM5</v>
      </c>
      <c r="J6617" s="2">
        <f t="shared" si="831"/>
        <v>2</v>
      </c>
    </row>
    <row r="6618" spans="1:10" x14ac:dyDescent="0.35">
      <c r="A6618" s="4">
        <v>42223</v>
      </c>
      <c r="B6618" s="2">
        <f t="shared" si="824"/>
        <v>2015</v>
      </c>
      <c r="C6618" s="2">
        <f t="shared" si="825"/>
        <v>8</v>
      </c>
      <c r="D6618" s="2" t="str">
        <f t="shared" si="826"/>
        <v>August</v>
      </c>
      <c r="E6618" s="2" t="str" cm="1">
        <f t="array" ref="E6618">_xlfn.IFS(C6618/3&lt;=1,"Q1",C6618/3&lt;=2,"Q2",C6618/3&lt;=3,"Q3",C6618/3&lt;=4,"Q4")</f>
        <v>Q3</v>
      </c>
      <c r="F6618" s="2" t="str">
        <f t="shared" si="827"/>
        <v>2015-Aug</v>
      </c>
      <c r="G6618" s="2">
        <f t="shared" si="828"/>
        <v>5</v>
      </c>
      <c r="H6618" s="2" t="str">
        <f t="shared" si="829"/>
        <v>Friday</v>
      </c>
      <c r="I6618" s="2" t="str">
        <f t="shared" si="830"/>
        <v>FM5</v>
      </c>
      <c r="J6618" s="2">
        <f t="shared" si="831"/>
        <v>2</v>
      </c>
    </row>
    <row r="6619" spans="1:10" x14ac:dyDescent="0.35">
      <c r="A6619" s="4">
        <v>43327</v>
      </c>
      <c r="B6619" s="2">
        <f t="shared" si="824"/>
        <v>2018</v>
      </c>
      <c r="C6619" s="2">
        <f t="shared" si="825"/>
        <v>8</v>
      </c>
      <c r="D6619" s="2" t="str">
        <f t="shared" si="826"/>
        <v>August</v>
      </c>
      <c r="E6619" s="2" t="str" cm="1">
        <f t="array" ref="E6619">_xlfn.IFS(C6619/3&lt;=1,"Q1",C6619/3&lt;=2,"Q2",C6619/3&lt;=3,"Q3",C6619/3&lt;=4,"Q4")</f>
        <v>Q3</v>
      </c>
      <c r="F6619" s="2" t="str">
        <f t="shared" si="827"/>
        <v>2018-Aug</v>
      </c>
      <c r="G6619" s="2">
        <f t="shared" si="828"/>
        <v>3</v>
      </c>
      <c r="H6619" s="2" t="str">
        <f t="shared" si="829"/>
        <v>Wednesday</v>
      </c>
      <c r="I6619" s="2" t="str">
        <f t="shared" si="830"/>
        <v>FM5</v>
      </c>
      <c r="J6619" s="2">
        <f t="shared" si="831"/>
        <v>2</v>
      </c>
    </row>
    <row r="6620" spans="1:10" x14ac:dyDescent="0.35">
      <c r="A6620" s="4">
        <v>42587</v>
      </c>
      <c r="B6620" s="2">
        <f t="shared" si="824"/>
        <v>2016</v>
      </c>
      <c r="C6620" s="2">
        <f t="shared" si="825"/>
        <v>8</v>
      </c>
      <c r="D6620" s="2" t="str">
        <f t="shared" si="826"/>
        <v>August</v>
      </c>
      <c r="E6620" s="2" t="str" cm="1">
        <f t="array" ref="E6620">_xlfn.IFS(C6620/3&lt;=1,"Q1",C6620/3&lt;=2,"Q2",C6620/3&lt;=3,"Q3",C6620/3&lt;=4,"Q4")</f>
        <v>Q3</v>
      </c>
      <c r="F6620" s="2" t="str">
        <f t="shared" si="827"/>
        <v>2016-Aug</v>
      </c>
      <c r="G6620" s="2">
        <f t="shared" si="828"/>
        <v>5</v>
      </c>
      <c r="H6620" s="2" t="str">
        <f t="shared" si="829"/>
        <v>Friday</v>
      </c>
      <c r="I6620" s="2" t="str">
        <f t="shared" si="830"/>
        <v>FM5</v>
      </c>
      <c r="J6620" s="2">
        <f t="shared" si="831"/>
        <v>2</v>
      </c>
    </row>
    <row r="6621" spans="1:10" x14ac:dyDescent="0.35">
      <c r="A6621" s="4">
        <v>43314</v>
      </c>
      <c r="B6621" s="2">
        <f t="shared" si="824"/>
        <v>2018</v>
      </c>
      <c r="C6621" s="2">
        <f t="shared" si="825"/>
        <v>8</v>
      </c>
      <c r="D6621" s="2" t="str">
        <f t="shared" si="826"/>
        <v>August</v>
      </c>
      <c r="E6621" s="2" t="str" cm="1">
        <f t="array" ref="E6621">_xlfn.IFS(C6621/3&lt;=1,"Q1",C6621/3&lt;=2,"Q2",C6621/3&lt;=3,"Q3",C6621/3&lt;=4,"Q4")</f>
        <v>Q3</v>
      </c>
      <c r="F6621" s="2" t="str">
        <f t="shared" si="827"/>
        <v>2018-Aug</v>
      </c>
      <c r="G6621" s="2">
        <f t="shared" si="828"/>
        <v>4</v>
      </c>
      <c r="H6621" s="2" t="str">
        <f t="shared" si="829"/>
        <v>Thursday</v>
      </c>
      <c r="I6621" s="2" t="str">
        <f t="shared" si="830"/>
        <v>FM5</v>
      </c>
      <c r="J6621" s="2">
        <f t="shared" si="831"/>
        <v>2</v>
      </c>
    </row>
    <row r="6622" spans="1:10" x14ac:dyDescent="0.35">
      <c r="A6622" s="4">
        <v>40743</v>
      </c>
      <c r="B6622" s="2">
        <f t="shared" si="824"/>
        <v>2011</v>
      </c>
      <c r="C6622" s="2">
        <f t="shared" si="825"/>
        <v>7</v>
      </c>
      <c r="D6622" s="2" t="str">
        <f t="shared" si="826"/>
        <v>July</v>
      </c>
      <c r="E6622" s="2" t="str" cm="1">
        <f t="array" ref="E6622">_xlfn.IFS(C6622/3&lt;=1,"Q1",C6622/3&lt;=2,"Q2",C6622/3&lt;=3,"Q3",C6622/3&lt;=4,"Q4")</f>
        <v>Q3</v>
      </c>
      <c r="F6622" s="2" t="str">
        <f t="shared" si="827"/>
        <v>2011-Jul</v>
      </c>
      <c r="G6622" s="2">
        <f t="shared" si="828"/>
        <v>2</v>
      </c>
      <c r="H6622" s="2" t="str">
        <f t="shared" si="829"/>
        <v>Tuesday</v>
      </c>
      <c r="I6622" s="2" t="str">
        <f t="shared" si="830"/>
        <v>FM4</v>
      </c>
      <c r="J6622" s="2">
        <f t="shared" si="831"/>
        <v>2</v>
      </c>
    </row>
    <row r="6623" spans="1:10" x14ac:dyDescent="0.35">
      <c r="A6623" s="4">
        <v>41104</v>
      </c>
      <c r="B6623" s="2">
        <f t="shared" si="824"/>
        <v>2012</v>
      </c>
      <c r="C6623" s="2">
        <f t="shared" si="825"/>
        <v>7</v>
      </c>
      <c r="D6623" s="2" t="str">
        <f t="shared" si="826"/>
        <v>July</v>
      </c>
      <c r="E6623" s="2" t="str" cm="1">
        <f t="array" ref="E6623">_xlfn.IFS(C6623/3&lt;=1,"Q1",C6623/3&lt;=2,"Q2",C6623/3&lt;=3,"Q3",C6623/3&lt;=4,"Q4")</f>
        <v>Q3</v>
      </c>
      <c r="F6623" s="2" t="str">
        <f t="shared" si="827"/>
        <v>2012-Jul</v>
      </c>
      <c r="G6623" s="2">
        <f t="shared" si="828"/>
        <v>6</v>
      </c>
      <c r="H6623" s="2" t="str">
        <f t="shared" si="829"/>
        <v>Saturday</v>
      </c>
      <c r="I6623" s="2" t="str">
        <f t="shared" si="830"/>
        <v>FM4</v>
      </c>
      <c r="J6623" s="2">
        <f t="shared" si="831"/>
        <v>2</v>
      </c>
    </row>
    <row r="6624" spans="1:10" x14ac:dyDescent="0.35">
      <c r="A6624" s="4">
        <v>43292</v>
      </c>
      <c r="B6624" s="2">
        <f t="shared" si="824"/>
        <v>2018</v>
      </c>
      <c r="C6624" s="2">
        <f t="shared" si="825"/>
        <v>7</v>
      </c>
      <c r="D6624" s="2" t="str">
        <f t="shared" si="826"/>
        <v>July</v>
      </c>
      <c r="E6624" s="2" t="str" cm="1">
        <f t="array" ref="E6624">_xlfn.IFS(C6624/3&lt;=1,"Q1",C6624/3&lt;=2,"Q2",C6624/3&lt;=3,"Q3",C6624/3&lt;=4,"Q4")</f>
        <v>Q3</v>
      </c>
      <c r="F6624" s="2" t="str">
        <f t="shared" si="827"/>
        <v>2018-Jul</v>
      </c>
      <c r="G6624" s="2">
        <f t="shared" si="828"/>
        <v>3</v>
      </c>
      <c r="H6624" s="2" t="str">
        <f t="shared" si="829"/>
        <v>Wednesday</v>
      </c>
      <c r="I6624" s="2" t="str">
        <f t="shared" si="830"/>
        <v>FM4</v>
      </c>
      <c r="J6624" s="2">
        <f t="shared" si="831"/>
        <v>2</v>
      </c>
    </row>
    <row r="6625" spans="1:10" x14ac:dyDescent="0.35">
      <c r="A6625" s="4">
        <v>41100</v>
      </c>
      <c r="B6625" s="2">
        <f t="shared" si="824"/>
        <v>2012</v>
      </c>
      <c r="C6625" s="2">
        <f t="shared" si="825"/>
        <v>7</v>
      </c>
      <c r="D6625" s="2" t="str">
        <f t="shared" si="826"/>
        <v>July</v>
      </c>
      <c r="E6625" s="2" t="str" cm="1">
        <f t="array" ref="E6625">_xlfn.IFS(C6625/3&lt;=1,"Q1",C6625/3&lt;=2,"Q2",C6625/3&lt;=3,"Q3",C6625/3&lt;=4,"Q4")</f>
        <v>Q3</v>
      </c>
      <c r="F6625" s="2" t="str">
        <f t="shared" si="827"/>
        <v>2012-Jul</v>
      </c>
      <c r="G6625" s="2">
        <f t="shared" si="828"/>
        <v>2</v>
      </c>
      <c r="H6625" s="2" t="str">
        <f t="shared" si="829"/>
        <v>Tuesday</v>
      </c>
      <c r="I6625" s="2" t="str">
        <f t="shared" si="830"/>
        <v>FM4</v>
      </c>
      <c r="J6625" s="2">
        <f t="shared" si="831"/>
        <v>2</v>
      </c>
    </row>
    <row r="6626" spans="1:10" x14ac:dyDescent="0.35">
      <c r="A6626" s="4">
        <v>40747</v>
      </c>
      <c r="B6626" s="2">
        <f t="shared" si="824"/>
        <v>2011</v>
      </c>
      <c r="C6626" s="2">
        <f t="shared" si="825"/>
        <v>7</v>
      </c>
      <c r="D6626" s="2" t="str">
        <f t="shared" si="826"/>
        <v>July</v>
      </c>
      <c r="E6626" s="2" t="str" cm="1">
        <f t="array" ref="E6626">_xlfn.IFS(C6626/3&lt;=1,"Q1",C6626/3&lt;=2,"Q2",C6626/3&lt;=3,"Q3",C6626/3&lt;=4,"Q4")</f>
        <v>Q3</v>
      </c>
      <c r="F6626" s="2" t="str">
        <f t="shared" si="827"/>
        <v>2011-Jul</v>
      </c>
      <c r="G6626" s="2">
        <f t="shared" si="828"/>
        <v>6</v>
      </c>
      <c r="H6626" s="2" t="str">
        <f t="shared" si="829"/>
        <v>Saturday</v>
      </c>
      <c r="I6626" s="2" t="str">
        <f t="shared" si="830"/>
        <v>FM4</v>
      </c>
      <c r="J6626" s="2">
        <f t="shared" si="831"/>
        <v>2</v>
      </c>
    </row>
    <row r="6627" spans="1:10" x14ac:dyDescent="0.35">
      <c r="A6627" s="4">
        <v>40749</v>
      </c>
      <c r="B6627" s="2">
        <f t="shared" si="824"/>
        <v>2011</v>
      </c>
      <c r="C6627" s="2">
        <f t="shared" si="825"/>
        <v>7</v>
      </c>
      <c r="D6627" s="2" t="str">
        <f t="shared" si="826"/>
        <v>July</v>
      </c>
      <c r="E6627" s="2" t="str" cm="1">
        <f t="array" ref="E6627">_xlfn.IFS(C6627/3&lt;=1,"Q1",C6627/3&lt;=2,"Q2",C6627/3&lt;=3,"Q3",C6627/3&lt;=4,"Q4")</f>
        <v>Q3</v>
      </c>
      <c r="F6627" s="2" t="str">
        <f t="shared" si="827"/>
        <v>2011-Jul</v>
      </c>
      <c r="G6627" s="2">
        <f t="shared" si="828"/>
        <v>1</v>
      </c>
      <c r="H6627" s="2" t="str">
        <f t="shared" si="829"/>
        <v>Monday</v>
      </c>
      <c r="I6627" s="2" t="str">
        <f t="shared" si="830"/>
        <v>FM4</v>
      </c>
      <c r="J6627" s="2">
        <f t="shared" si="831"/>
        <v>2</v>
      </c>
    </row>
    <row r="6628" spans="1:10" x14ac:dyDescent="0.35">
      <c r="A6628" s="4">
        <v>40364</v>
      </c>
      <c r="B6628" s="2">
        <f t="shared" si="824"/>
        <v>2010</v>
      </c>
      <c r="C6628" s="2">
        <f t="shared" si="825"/>
        <v>7</v>
      </c>
      <c r="D6628" s="2" t="str">
        <f t="shared" si="826"/>
        <v>July</v>
      </c>
      <c r="E6628" s="2" t="str" cm="1">
        <f t="array" ref="E6628">_xlfn.IFS(C6628/3&lt;=1,"Q1",C6628/3&lt;=2,"Q2",C6628/3&lt;=3,"Q3",C6628/3&lt;=4,"Q4")</f>
        <v>Q3</v>
      </c>
      <c r="F6628" s="2" t="str">
        <f t="shared" si="827"/>
        <v>2010-Jul</v>
      </c>
      <c r="G6628" s="2">
        <f t="shared" si="828"/>
        <v>1</v>
      </c>
      <c r="H6628" s="2" t="str">
        <f t="shared" si="829"/>
        <v>Monday</v>
      </c>
      <c r="I6628" s="2" t="str">
        <f t="shared" si="830"/>
        <v>FM4</v>
      </c>
      <c r="J6628" s="2">
        <f t="shared" si="831"/>
        <v>2</v>
      </c>
    </row>
    <row r="6629" spans="1:10" x14ac:dyDescent="0.35">
      <c r="A6629" s="4">
        <v>40387</v>
      </c>
      <c r="B6629" s="2">
        <f t="shared" si="824"/>
        <v>2010</v>
      </c>
      <c r="C6629" s="2">
        <f t="shared" si="825"/>
        <v>7</v>
      </c>
      <c r="D6629" s="2" t="str">
        <f t="shared" si="826"/>
        <v>July</v>
      </c>
      <c r="E6629" s="2" t="str" cm="1">
        <f t="array" ref="E6629">_xlfn.IFS(C6629/3&lt;=1,"Q1",C6629/3&lt;=2,"Q2",C6629/3&lt;=3,"Q3",C6629/3&lt;=4,"Q4")</f>
        <v>Q3</v>
      </c>
      <c r="F6629" s="2" t="str">
        <f t="shared" si="827"/>
        <v>2010-Jul</v>
      </c>
      <c r="G6629" s="2">
        <f t="shared" si="828"/>
        <v>3</v>
      </c>
      <c r="H6629" s="2" t="str">
        <f t="shared" si="829"/>
        <v>Wednesday</v>
      </c>
      <c r="I6629" s="2" t="str">
        <f t="shared" si="830"/>
        <v>FM4</v>
      </c>
      <c r="J6629" s="2">
        <f t="shared" si="831"/>
        <v>2</v>
      </c>
    </row>
    <row r="6630" spans="1:10" x14ac:dyDescent="0.35">
      <c r="A6630" s="4">
        <v>42926</v>
      </c>
      <c r="B6630" s="2">
        <f t="shared" si="824"/>
        <v>2017</v>
      </c>
      <c r="C6630" s="2">
        <f t="shared" si="825"/>
        <v>7</v>
      </c>
      <c r="D6630" s="2" t="str">
        <f t="shared" si="826"/>
        <v>July</v>
      </c>
      <c r="E6630" s="2" t="str" cm="1">
        <f t="array" ref="E6630">_xlfn.IFS(C6630/3&lt;=1,"Q1",C6630/3&lt;=2,"Q2",C6630/3&lt;=3,"Q3",C6630/3&lt;=4,"Q4")</f>
        <v>Q3</v>
      </c>
      <c r="F6630" s="2" t="str">
        <f t="shared" si="827"/>
        <v>2017-Jul</v>
      </c>
      <c r="G6630" s="2">
        <f t="shared" si="828"/>
        <v>1</v>
      </c>
      <c r="H6630" s="2" t="str">
        <f t="shared" si="829"/>
        <v>Monday</v>
      </c>
      <c r="I6630" s="2" t="str">
        <f t="shared" si="830"/>
        <v>FM4</v>
      </c>
      <c r="J6630" s="2">
        <f t="shared" si="831"/>
        <v>2</v>
      </c>
    </row>
    <row r="6631" spans="1:10" x14ac:dyDescent="0.35">
      <c r="A6631" s="4">
        <v>41827</v>
      </c>
      <c r="B6631" s="2">
        <f t="shared" si="824"/>
        <v>2014</v>
      </c>
      <c r="C6631" s="2">
        <f t="shared" si="825"/>
        <v>7</v>
      </c>
      <c r="D6631" s="2" t="str">
        <f t="shared" si="826"/>
        <v>July</v>
      </c>
      <c r="E6631" s="2" t="str" cm="1">
        <f t="array" ref="E6631">_xlfn.IFS(C6631/3&lt;=1,"Q1",C6631/3&lt;=2,"Q2",C6631/3&lt;=3,"Q3",C6631/3&lt;=4,"Q4")</f>
        <v>Q3</v>
      </c>
      <c r="F6631" s="2" t="str">
        <f t="shared" si="827"/>
        <v>2014-Jul</v>
      </c>
      <c r="G6631" s="2">
        <f t="shared" si="828"/>
        <v>1</v>
      </c>
      <c r="H6631" s="2" t="str">
        <f t="shared" si="829"/>
        <v>Monday</v>
      </c>
      <c r="I6631" s="2" t="str">
        <f t="shared" si="830"/>
        <v>FM4</v>
      </c>
      <c r="J6631" s="2">
        <f t="shared" si="831"/>
        <v>2</v>
      </c>
    </row>
    <row r="6632" spans="1:10" x14ac:dyDescent="0.35">
      <c r="A6632" s="4">
        <v>40381</v>
      </c>
      <c r="B6632" s="2">
        <f t="shared" si="824"/>
        <v>2010</v>
      </c>
      <c r="C6632" s="2">
        <f t="shared" si="825"/>
        <v>7</v>
      </c>
      <c r="D6632" s="2" t="str">
        <f t="shared" si="826"/>
        <v>July</v>
      </c>
      <c r="E6632" s="2" t="str" cm="1">
        <f t="array" ref="E6632">_xlfn.IFS(C6632/3&lt;=1,"Q1",C6632/3&lt;=2,"Q2",C6632/3&lt;=3,"Q3",C6632/3&lt;=4,"Q4")</f>
        <v>Q3</v>
      </c>
      <c r="F6632" s="2" t="str">
        <f t="shared" si="827"/>
        <v>2010-Jul</v>
      </c>
      <c r="G6632" s="2">
        <f t="shared" si="828"/>
        <v>4</v>
      </c>
      <c r="H6632" s="2" t="str">
        <f t="shared" si="829"/>
        <v>Thursday</v>
      </c>
      <c r="I6632" s="2" t="str">
        <f t="shared" si="830"/>
        <v>FM4</v>
      </c>
      <c r="J6632" s="2">
        <f t="shared" si="831"/>
        <v>2</v>
      </c>
    </row>
    <row r="6633" spans="1:10" x14ac:dyDescent="0.35">
      <c r="A6633" s="4">
        <v>41822</v>
      </c>
      <c r="B6633" s="2">
        <f t="shared" si="824"/>
        <v>2014</v>
      </c>
      <c r="C6633" s="2">
        <f t="shared" si="825"/>
        <v>7</v>
      </c>
      <c r="D6633" s="2" t="str">
        <f t="shared" si="826"/>
        <v>July</v>
      </c>
      <c r="E6633" s="2" t="str" cm="1">
        <f t="array" ref="E6633">_xlfn.IFS(C6633/3&lt;=1,"Q1",C6633/3&lt;=2,"Q2",C6633/3&lt;=3,"Q3",C6633/3&lt;=4,"Q4")</f>
        <v>Q3</v>
      </c>
      <c r="F6633" s="2" t="str">
        <f t="shared" si="827"/>
        <v>2014-Jul</v>
      </c>
      <c r="G6633" s="2">
        <f t="shared" si="828"/>
        <v>3</v>
      </c>
      <c r="H6633" s="2" t="str">
        <f t="shared" si="829"/>
        <v>Wednesday</v>
      </c>
      <c r="I6633" s="2" t="str">
        <f t="shared" si="830"/>
        <v>FM4</v>
      </c>
      <c r="J6633" s="2">
        <f t="shared" si="831"/>
        <v>2</v>
      </c>
    </row>
    <row r="6634" spans="1:10" x14ac:dyDescent="0.35">
      <c r="A6634" s="4">
        <v>41465</v>
      </c>
      <c r="B6634" s="2">
        <f t="shared" si="824"/>
        <v>2013</v>
      </c>
      <c r="C6634" s="2">
        <f t="shared" si="825"/>
        <v>7</v>
      </c>
      <c r="D6634" s="2" t="str">
        <f t="shared" si="826"/>
        <v>July</v>
      </c>
      <c r="E6634" s="2" t="str" cm="1">
        <f t="array" ref="E6634">_xlfn.IFS(C6634/3&lt;=1,"Q1",C6634/3&lt;=2,"Q2",C6634/3&lt;=3,"Q3",C6634/3&lt;=4,"Q4")</f>
        <v>Q3</v>
      </c>
      <c r="F6634" s="2" t="str">
        <f t="shared" si="827"/>
        <v>2013-Jul</v>
      </c>
      <c r="G6634" s="2">
        <f t="shared" si="828"/>
        <v>3</v>
      </c>
      <c r="H6634" s="2" t="str">
        <f t="shared" si="829"/>
        <v>Wednesday</v>
      </c>
      <c r="I6634" s="2" t="str">
        <f t="shared" si="830"/>
        <v>FM4</v>
      </c>
      <c r="J6634" s="2">
        <f t="shared" si="831"/>
        <v>2</v>
      </c>
    </row>
    <row r="6635" spans="1:10" x14ac:dyDescent="0.35">
      <c r="A6635" s="4">
        <v>40740</v>
      </c>
      <c r="B6635" s="2">
        <f t="shared" si="824"/>
        <v>2011</v>
      </c>
      <c r="C6635" s="2">
        <f t="shared" si="825"/>
        <v>7</v>
      </c>
      <c r="D6635" s="2" t="str">
        <f t="shared" si="826"/>
        <v>July</v>
      </c>
      <c r="E6635" s="2" t="str" cm="1">
        <f t="array" ref="E6635">_xlfn.IFS(C6635/3&lt;=1,"Q1",C6635/3&lt;=2,"Q2",C6635/3&lt;=3,"Q3",C6635/3&lt;=4,"Q4")</f>
        <v>Q3</v>
      </c>
      <c r="F6635" s="2" t="str">
        <f t="shared" si="827"/>
        <v>2011-Jul</v>
      </c>
      <c r="G6635" s="2">
        <f t="shared" si="828"/>
        <v>6</v>
      </c>
      <c r="H6635" s="2" t="str">
        <f t="shared" si="829"/>
        <v>Saturday</v>
      </c>
      <c r="I6635" s="2" t="str">
        <f t="shared" si="830"/>
        <v>FM4</v>
      </c>
      <c r="J6635" s="2">
        <f t="shared" si="831"/>
        <v>2</v>
      </c>
    </row>
    <row r="6636" spans="1:10" x14ac:dyDescent="0.35">
      <c r="A6636" s="4">
        <v>42579</v>
      </c>
      <c r="B6636" s="2">
        <f t="shared" si="824"/>
        <v>2016</v>
      </c>
      <c r="C6636" s="2">
        <f t="shared" si="825"/>
        <v>7</v>
      </c>
      <c r="D6636" s="2" t="str">
        <f t="shared" si="826"/>
        <v>July</v>
      </c>
      <c r="E6636" s="2" t="str" cm="1">
        <f t="array" ref="E6636">_xlfn.IFS(C6636/3&lt;=1,"Q1",C6636/3&lt;=2,"Q2",C6636/3&lt;=3,"Q3",C6636/3&lt;=4,"Q4")</f>
        <v>Q3</v>
      </c>
      <c r="F6636" s="2" t="str">
        <f t="shared" si="827"/>
        <v>2016-Jul</v>
      </c>
      <c r="G6636" s="2">
        <f t="shared" si="828"/>
        <v>4</v>
      </c>
      <c r="H6636" s="2" t="str">
        <f t="shared" si="829"/>
        <v>Thursday</v>
      </c>
      <c r="I6636" s="2" t="str">
        <f t="shared" si="830"/>
        <v>FM4</v>
      </c>
      <c r="J6636" s="2">
        <f t="shared" si="831"/>
        <v>2</v>
      </c>
    </row>
    <row r="6637" spans="1:10" x14ac:dyDescent="0.35">
      <c r="A6637" s="4">
        <v>41062</v>
      </c>
      <c r="B6637" s="2">
        <f t="shared" si="824"/>
        <v>2012</v>
      </c>
      <c r="C6637" s="2">
        <f t="shared" si="825"/>
        <v>6</v>
      </c>
      <c r="D6637" s="2" t="str">
        <f t="shared" si="826"/>
        <v>June</v>
      </c>
      <c r="E6637" s="2" t="str" cm="1">
        <f t="array" ref="E6637">_xlfn.IFS(C6637/3&lt;=1,"Q1",C6637/3&lt;=2,"Q2",C6637/3&lt;=3,"Q3",C6637/3&lt;=4,"Q4")</f>
        <v>Q2</v>
      </c>
      <c r="F6637" s="2" t="str">
        <f t="shared" si="827"/>
        <v>2012-Jun</v>
      </c>
      <c r="G6637" s="2">
        <f t="shared" si="828"/>
        <v>6</v>
      </c>
      <c r="H6637" s="2" t="str">
        <f t="shared" si="829"/>
        <v>Saturday</v>
      </c>
      <c r="I6637" s="2" t="str">
        <f t="shared" si="830"/>
        <v>FM3</v>
      </c>
      <c r="J6637" s="2">
        <f t="shared" si="831"/>
        <v>1</v>
      </c>
    </row>
    <row r="6638" spans="1:10" x14ac:dyDescent="0.35">
      <c r="A6638" s="4">
        <v>43253</v>
      </c>
      <c r="B6638" s="2">
        <f t="shared" si="824"/>
        <v>2018</v>
      </c>
      <c r="C6638" s="2">
        <f t="shared" si="825"/>
        <v>6</v>
      </c>
      <c r="D6638" s="2" t="str">
        <f t="shared" si="826"/>
        <v>June</v>
      </c>
      <c r="E6638" s="2" t="str" cm="1">
        <f t="array" ref="E6638">_xlfn.IFS(C6638/3&lt;=1,"Q1",C6638/3&lt;=2,"Q2",C6638/3&lt;=3,"Q3",C6638/3&lt;=4,"Q4")</f>
        <v>Q2</v>
      </c>
      <c r="F6638" s="2" t="str">
        <f t="shared" si="827"/>
        <v>2018-Jun</v>
      </c>
      <c r="G6638" s="2">
        <f t="shared" si="828"/>
        <v>6</v>
      </c>
      <c r="H6638" s="2" t="str">
        <f t="shared" si="829"/>
        <v>Saturday</v>
      </c>
      <c r="I6638" s="2" t="str">
        <f t="shared" si="830"/>
        <v>FM3</v>
      </c>
      <c r="J6638" s="2">
        <f t="shared" si="831"/>
        <v>1</v>
      </c>
    </row>
    <row r="6639" spans="1:10" x14ac:dyDescent="0.35">
      <c r="A6639" s="4">
        <v>42538</v>
      </c>
      <c r="B6639" s="2">
        <f t="shared" si="824"/>
        <v>2016</v>
      </c>
      <c r="C6639" s="2">
        <f t="shared" si="825"/>
        <v>6</v>
      </c>
      <c r="D6639" s="2" t="str">
        <f t="shared" si="826"/>
        <v>June</v>
      </c>
      <c r="E6639" s="2" t="str" cm="1">
        <f t="array" ref="E6639">_xlfn.IFS(C6639/3&lt;=1,"Q1",C6639/3&lt;=2,"Q2",C6639/3&lt;=3,"Q3",C6639/3&lt;=4,"Q4")</f>
        <v>Q2</v>
      </c>
      <c r="F6639" s="2" t="str">
        <f t="shared" si="827"/>
        <v>2016-Jun</v>
      </c>
      <c r="G6639" s="2">
        <f t="shared" si="828"/>
        <v>5</v>
      </c>
      <c r="H6639" s="2" t="str">
        <f t="shared" si="829"/>
        <v>Friday</v>
      </c>
      <c r="I6639" s="2" t="str">
        <f t="shared" si="830"/>
        <v>FM3</v>
      </c>
      <c r="J6639" s="2">
        <f t="shared" si="831"/>
        <v>1</v>
      </c>
    </row>
    <row r="6640" spans="1:10" x14ac:dyDescent="0.35">
      <c r="A6640" s="4">
        <v>41428</v>
      </c>
      <c r="B6640" s="2">
        <f t="shared" si="824"/>
        <v>2013</v>
      </c>
      <c r="C6640" s="2">
        <f t="shared" si="825"/>
        <v>6</v>
      </c>
      <c r="D6640" s="2" t="str">
        <f t="shared" si="826"/>
        <v>June</v>
      </c>
      <c r="E6640" s="2" t="str" cm="1">
        <f t="array" ref="E6640">_xlfn.IFS(C6640/3&lt;=1,"Q1",C6640/3&lt;=2,"Q2",C6640/3&lt;=3,"Q3",C6640/3&lt;=4,"Q4")</f>
        <v>Q2</v>
      </c>
      <c r="F6640" s="2" t="str">
        <f t="shared" si="827"/>
        <v>2013-Jun</v>
      </c>
      <c r="G6640" s="2">
        <f t="shared" si="828"/>
        <v>1</v>
      </c>
      <c r="H6640" s="2" t="str">
        <f t="shared" si="829"/>
        <v>Monday</v>
      </c>
      <c r="I6640" s="2" t="str">
        <f t="shared" si="830"/>
        <v>FM3</v>
      </c>
      <c r="J6640" s="2">
        <f t="shared" si="831"/>
        <v>1</v>
      </c>
    </row>
    <row r="6641" spans="1:10" x14ac:dyDescent="0.35">
      <c r="A6641" s="4">
        <v>42168</v>
      </c>
      <c r="B6641" s="2">
        <f t="shared" si="824"/>
        <v>2015</v>
      </c>
      <c r="C6641" s="2">
        <f t="shared" si="825"/>
        <v>6</v>
      </c>
      <c r="D6641" s="2" t="str">
        <f t="shared" si="826"/>
        <v>June</v>
      </c>
      <c r="E6641" s="2" t="str" cm="1">
        <f t="array" ref="E6641">_xlfn.IFS(C6641/3&lt;=1,"Q1",C6641/3&lt;=2,"Q2",C6641/3&lt;=3,"Q3",C6641/3&lt;=4,"Q4")</f>
        <v>Q2</v>
      </c>
      <c r="F6641" s="2" t="str">
        <f t="shared" si="827"/>
        <v>2015-Jun</v>
      </c>
      <c r="G6641" s="2">
        <f t="shared" si="828"/>
        <v>6</v>
      </c>
      <c r="H6641" s="2" t="str">
        <f t="shared" si="829"/>
        <v>Saturday</v>
      </c>
      <c r="I6641" s="2" t="str">
        <f t="shared" si="830"/>
        <v>FM3</v>
      </c>
      <c r="J6641" s="2">
        <f t="shared" si="831"/>
        <v>1</v>
      </c>
    </row>
    <row r="6642" spans="1:10" x14ac:dyDescent="0.35">
      <c r="A6642" s="4">
        <v>43259</v>
      </c>
      <c r="B6642" s="2">
        <f t="shared" si="824"/>
        <v>2018</v>
      </c>
      <c r="C6642" s="2">
        <f t="shared" si="825"/>
        <v>6</v>
      </c>
      <c r="D6642" s="2" t="str">
        <f t="shared" si="826"/>
        <v>June</v>
      </c>
      <c r="E6642" s="2" t="str" cm="1">
        <f t="array" ref="E6642">_xlfn.IFS(C6642/3&lt;=1,"Q1",C6642/3&lt;=2,"Q2",C6642/3&lt;=3,"Q3",C6642/3&lt;=4,"Q4")</f>
        <v>Q2</v>
      </c>
      <c r="F6642" s="2" t="str">
        <f t="shared" si="827"/>
        <v>2018-Jun</v>
      </c>
      <c r="G6642" s="2">
        <f t="shared" si="828"/>
        <v>5</v>
      </c>
      <c r="H6642" s="2" t="str">
        <f t="shared" si="829"/>
        <v>Friday</v>
      </c>
      <c r="I6642" s="2" t="str">
        <f t="shared" si="830"/>
        <v>FM3</v>
      </c>
      <c r="J6642" s="2">
        <f t="shared" si="831"/>
        <v>1</v>
      </c>
    </row>
    <row r="6643" spans="1:10" x14ac:dyDescent="0.35">
      <c r="A6643" s="4">
        <v>42892</v>
      </c>
      <c r="B6643" s="2">
        <f t="shared" si="824"/>
        <v>2017</v>
      </c>
      <c r="C6643" s="2">
        <f t="shared" si="825"/>
        <v>6</v>
      </c>
      <c r="D6643" s="2" t="str">
        <f t="shared" si="826"/>
        <v>June</v>
      </c>
      <c r="E6643" s="2" t="str" cm="1">
        <f t="array" ref="E6643">_xlfn.IFS(C6643/3&lt;=1,"Q1",C6643/3&lt;=2,"Q2",C6643/3&lt;=3,"Q3",C6643/3&lt;=4,"Q4")</f>
        <v>Q2</v>
      </c>
      <c r="F6643" s="2" t="str">
        <f t="shared" si="827"/>
        <v>2017-Jun</v>
      </c>
      <c r="G6643" s="2">
        <f t="shared" si="828"/>
        <v>2</v>
      </c>
      <c r="H6643" s="2" t="str">
        <f t="shared" si="829"/>
        <v>Tuesday</v>
      </c>
      <c r="I6643" s="2" t="str">
        <f t="shared" si="830"/>
        <v>FM3</v>
      </c>
      <c r="J6643" s="2">
        <f t="shared" si="831"/>
        <v>1</v>
      </c>
    </row>
    <row r="6644" spans="1:10" x14ac:dyDescent="0.35">
      <c r="A6644" s="4">
        <v>43252</v>
      </c>
      <c r="B6644" s="2">
        <f t="shared" si="824"/>
        <v>2018</v>
      </c>
      <c r="C6644" s="2">
        <f t="shared" si="825"/>
        <v>6</v>
      </c>
      <c r="D6644" s="2" t="str">
        <f t="shared" si="826"/>
        <v>June</v>
      </c>
      <c r="E6644" s="2" t="str" cm="1">
        <f t="array" ref="E6644">_xlfn.IFS(C6644/3&lt;=1,"Q1",C6644/3&lt;=2,"Q2",C6644/3&lt;=3,"Q3",C6644/3&lt;=4,"Q4")</f>
        <v>Q2</v>
      </c>
      <c r="F6644" s="2" t="str">
        <f t="shared" si="827"/>
        <v>2018-Jun</v>
      </c>
      <c r="G6644" s="2">
        <f t="shared" si="828"/>
        <v>5</v>
      </c>
      <c r="H6644" s="2" t="str">
        <f t="shared" si="829"/>
        <v>Friday</v>
      </c>
      <c r="I6644" s="2" t="str">
        <f t="shared" si="830"/>
        <v>FM3</v>
      </c>
      <c r="J6644" s="2">
        <f t="shared" si="831"/>
        <v>1</v>
      </c>
    </row>
    <row r="6645" spans="1:10" x14ac:dyDescent="0.35">
      <c r="A6645" s="4">
        <v>40710</v>
      </c>
      <c r="B6645" s="2">
        <f t="shared" si="824"/>
        <v>2011</v>
      </c>
      <c r="C6645" s="2">
        <f t="shared" si="825"/>
        <v>6</v>
      </c>
      <c r="D6645" s="2" t="str">
        <f t="shared" si="826"/>
        <v>June</v>
      </c>
      <c r="E6645" s="2" t="str" cm="1">
        <f t="array" ref="E6645">_xlfn.IFS(C6645/3&lt;=1,"Q1",C6645/3&lt;=2,"Q2",C6645/3&lt;=3,"Q3",C6645/3&lt;=4,"Q4")</f>
        <v>Q2</v>
      </c>
      <c r="F6645" s="2" t="str">
        <f t="shared" si="827"/>
        <v>2011-Jun</v>
      </c>
      <c r="G6645" s="2">
        <f t="shared" si="828"/>
        <v>4</v>
      </c>
      <c r="H6645" s="2" t="str">
        <f t="shared" si="829"/>
        <v>Thursday</v>
      </c>
      <c r="I6645" s="2" t="str">
        <f t="shared" si="830"/>
        <v>FM3</v>
      </c>
      <c r="J6645" s="2">
        <f t="shared" si="831"/>
        <v>1</v>
      </c>
    </row>
    <row r="6646" spans="1:10" x14ac:dyDescent="0.35">
      <c r="A6646" s="4">
        <v>43265</v>
      </c>
      <c r="B6646" s="2">
        <f t="shared" si="824"/>
        <v>2018</v>
      </c>
      <c r="C6646" s="2">
        <f t="shared" si="825"/>
        <v>6</v>
      </c>
      <c r="D6646" s="2" t="str">
        <f t="shared" si="826"/>
        <v>June</v>
      </c>
      <c r="E6646" s="2" t="str" cm="1">
        <f t="array" ref="E6646">_xlfn.IFS(C6646/3&lt;=1,"Q1",C6646/3&lt;=2,"Q2",C6646/3&lt;=3,"Q3",C6646/3&lt;=4,"Q4")</f>
        <v>Q2</v>
      </c>
      <c r="F6646" s="2" t="str">
        <f t="shared" si="827"/>
        <v>2018-Jun</v>
      </c>
      <c r="G6646" s="2">
        <f t="shared" si="828"/>
        <v>4</v>
      </c>
      <c r="H6646" s="2" t="str">
        <f t="shared" si="829"/>
        <v>Thursday</v>
      </c>
      <c r="I6646" s="2" t="str">
        <f t="shared" si="830"/>
        <v>FM3</v>
      </c>
      <c r="J6646" s="2">
        <f t="shared" si="831"/>
        <v>1</v>
      </c>
    </row>
    <row r="6647" spans="1:10" x14ac:dyDescent="0.35">
      <c r="A6647" s="4">
        <v>42167</v>
      </c>
      <c r="B6647" s="2">
        <f t="shared" si="824"/>
        <v>2015</v>
      </c>
      <c r="C6647" s="2">
        <f t="shared" si="825"/>
        <v>6</v>
      </c>
      <c r="D6647" s="2" t="str">
        <f t="shared" si="826"/>
        <v>June</v>
      </c>
      <c r="E6647" s="2" t="str" cm="1">
        <f t="array" ref="E6647">_xlfn.IFS(C6647/3&lt;=1,"Q1",C6647/3&lt;=2,"Q2",C6647/3&lt;=3,"Q3",C6647/3&lt;=4,"Q4")</f>
        <v>Q2</v>
      </c>
      <c r="F6647" s="2" t="str">
        <f t="shared" si="827"/>
        <v>2015-Jun</v>
      </c>
      <c r="G6647" s="2">
        <f t="shared" si="828"/>
        <v>5</v>
      </c>
      <c r="H6647" s="2" t="str">
        <f t="shared" si="829"/>
        <v>Friday</v>
      </c>
      <c r="I6647" s="2" t="str">
        <f t="shared" si="830"/>
        <v>FM3</v>
      </c>
      <c r="J6647" s="2">
        <f t="shared" si="831"/>
        <v>1</v>
      </c>
    </row>
    <row r="6648" spans="1:10" x14ac:dyDescent="0.35">
      <c r="A6648" s="4">
        <v>42908</v>
      </c>
      <c r="B6648" s="2">
        <f t="shared" si="824"/>
        <v>2017</v>
      </c>
      <c r="C6648" s="2">
        <f t="shared" si="825"/>
        <v>6</v>
      </c>
      <c r="D6648" s="2" t="str">
        <f t="shared" si="826"/>
        <v>June</v>
      </c>
      <c r="E6648" s="2" t="str" cm="1">
        <f t="array" ref="E6648">_xlfn.IFS(C6648/3&lt;=1,"Q1",C6648/3&lt;=2,"Q2",C6648/3&lt;=3,"Q3",C6648/3&lt;=4,"Q4")</f>
        <v>Q2</v>
      </c>
      <c r="F6648" s="2" t="str">
        <f t="shared" si="827"/>
        <v>2017-Jun</v>
      </c>
      <c r="G6648" s="2">
        <f t="shared" si="828"/>
        <v>4</v>
      </c>
      <c r="H6648" s="2" t="str">
        <f t="shared" si="829"/>
        <v>Thursday</v>
      </c>
      <c r="I6648" s="2" t="str">
        <f t="shared" si="830"/>
        <v>FM3</v>
      </c>
      <c r="J6648" s="2">
        <f t="shared" si="831"/>
        <v>1</v>
      </c>
    </row>
    <row r="6649" spans="1:10" x14ac:dyDescent="0.35">
      <c r="A6649" s="4">
        <v>42528</v>
      </c>
      <c r="B6649" s="2">
        <f t="shared" si="824"/>
        <v>2016</v>
      </c>
      <c r="C6649" s="2">
        <f t="shared" si="825"/>
        <v>6</v>
      </c>
      <c r="D6649" s="2" t="str">
        <f t="shared" si="826"/>
        <v>June</v>
      </c>
      <c r="E6649" s="2" t="str" cm="1">
        <f t="array" ref="E6649">_xlfn.IFS(C6649/3&lt;=1,"Q1",C6649/3&lt;=2,"Q2",C6649/3&lt;=3,"Q3",C6649/3&lt;=4,"Q4")</f>
        <v>Q2</v>
      </c>
      <c r="F6649" s="2" t="str">
        <f t="shared" si="827"/>
        <v>2016-Jun</v>
      </c>
      <c r="G6649" s="2">
        <f t="shared" si="828"/>
        <v>2</v>
      </c>
      <c r="H6649" s="2" t="str">
        <f t="shared" si="829"/>
        <v>Tuesday</v>
      </c>
      <c r="I6649" s="2" t="str">
        <f t="shared" si="830"/>
        <v>FM3</v>
      </c>
      <c r="J6649" s="2">
        <f t="shared" si="831"/>
        <v>1</v>
      </c>
    </row>
    <row r="6650" spans="1:10" x14ac:dyDescent="0.35">
      <c r="A6650" s="4">
        <v>40698</v>
      </c>
      <c r="B6650" s="2">
        <f t="shared" si="824"/>
        <v>2011</v>
      </c>
      <c r="C6650" s="2">
        <f t="shared" si="825"/>
        <v>6</v>
      </c>
      <c r="D6650" s="2" t="str">
        <f t="shared" si="826"/>
        <v>June</v>
      </c>
      <c r="E6650" s="2" t="str" cm="1">
        <f t="array" ref="E6650">_xlfn.IFS(C6650/3&lt;=1,"Q1",C6650/3&lt;=2,"Q2",C6650/3&lt;=3,"Q3",C6650/3&lt;=4,"Q4")</f>
        <v>Q2</v>
      </c>
      <c r="F6650" s="2" t="str">
        <f t="shared" si="827"/>
        <v>2011-Jun</v>
      </c>
      <c r="G6650" s="2">
        <f t="shared" si="828"/>
        <v>6</v>
      </c>
      <c r="H6650" s="2" t="str">
        <f t="shared" si="829"/>
        <v>Saturday</v>
      </c>
      <c r="I6650" s="2" t="str">
        <f t="shared" si="830"/>
        <v>FM3</v>
      </c>
      <c r="J6650" s="2">
        <f t="shared" si="831"/>
        <v>1</v>
      </c>
    </row>
    <row r="6651" spans="1:10" x14ac:dyDescent="0.35">
      <c r="A6651" s="4">
        <v>40307</v>
      </c>
      <c r="B6651" s="2">
        <f t="shared" si="824"/>
        <v>2010</v>
      </c>
      <c r="C6651" s="2">
        <f t="shared" si="825"/>
        <v>5</v>
      </c>
      <c r="D6651" s="2" t="str">
        <f t="shared" si="826"/>
        <v>May</v>
      </c>
      <c r="E6651" s="2" t="str" cm="1">
        <f t="array" ref="E6651">_xlfn.IFS(C6651/3&lt;=1,"Q1",C6651/3&lt;=2,"Q2",C6651/3&lt;=3,"Q3",C6651/3&lt;=4,"Q4")</f>
        <v>Q2</v>
      </c>
      <c r="F6651" s="2" t="str">
        <f t="shared" si="827"/>
        <v>2010-May</v>
      </c>
      <c r="G6651" s="2">
        <f t="shared" si="828"/>
        <v>7</v>
      </c>
      <c r="H6651" s="2" t="str">
        <f t="shared" si="829"/>
        <v>Sunday</v>
      </c>
      <c r="I6651" s="2" t="str">
        <f t="shared" si="830"/>
        <v>FM2</v>
      </c>
      <c r="J6651" s="2">
        <f t="shared" si="831"/>
        <v>1</v>
      </c>
    </row>
    <row r="6652" spans="1:10" x14ac:dyDescent="0.35">
      <c r="A6652" s="4">
        <v>41405</v>
      </c>
      <c r="B6652" s="2">
        <f t="shared" si="824"/>
        <v>2013</v>
      </c>
      <c r="C6652" s="2">
        <f t="shared" si="825"/>
        <v>5</v>
      </c>
      <c r="D6652" s="2" t="str">
        <f t="shared" si="826"/>
        <v>May</v>
      </c>
      <c r="E6652" s="2" t="str" cm="1">
        <f t="array" ref="E6652">_xlfn.IFS(C6652/3&lt;=1,"Q1",C6652/3&lt;=2,"Q2",C6652/3&lt;=3,"Q3",C6652/3&lt;=4,"Q4")</f>
        <v>Q2</v>
      </c>
      <c r="F6652" s="2" t="str">
        <f t="shared" si="827"/>
        <v>2013-May</v>
      </c>
      <c r="G6652" s="2">
        <f t="shared" si="828"/>
        <v>6</v>
      </c>
      <c r="H6652" s="2" t="str">
        <f t="shared" si="829"/>
        <v>Saturday</v>
      </c>
      <c r="I6652" s="2" t="str">
        <f t="shared" si="830"/>
        <v>FM2</v>
      </c>
      <c r="J6652" s="2">
        <f t="shared" si="831"/>
        <v>1</v>
      </c>
    </row>
    <row r="6653" spans="1:10" x14ac:dyDescent="0.35">
      <c r="A6653" s="4">
        <v>41403</v>
      </c>
      <c r="B6653" s="2">
        <f t="shared" si="824"/>
        <v>2013</v>
      </c>
      <c r="C6653" s="2">
        <f t="shared" si="825"/>
        <v>5</v>
      </c>
      <c r="D6653" s="2" t="str">
        <f t="shared" si="826"/>
        <v>May</v>
      </c>
      <c r="E6653" s="2" t="str" cm="1">
        <f t="array" ref="E6653">_xlfn.IFS(C6653/3&lt;=1,"Q1",C6653/3&lt;=2,"Q2",C6653/3&lt;=3,"Q3",C6653/3&lt;=4,"Q4")</f>
        <v>Q2</v>
      </c>
      <c r="F6653" s="2" t="str">
        <f t="shared" si="827"/>
        <v>2013-May</v>
      </c>
      <c r="G6653" s="2">
        <f t="shared" si="828"/>
        <v>4</v>
      </c>
      <c r="H6653" s="2" t="str">
        <f t="shared" si="829"/>
        <v>Thursday</v>
      </c>
      <c r="I6653" s="2" t="str">
        <f t="shared" si="830"/>
        <v>FM2</v>
      </c>
      <c r="J6653" s="2">
        <f t="shared" si="831"/>
        <v>1</v>
      </c>
    </row>
    <row r="6654" spans="1:10" x14ac:dyDescent="0.35">
      <c r="A6654" s="4">
        <v>42865</v>
      </c>
      <c r="B6654" s="2">
        <f t="shared" si="824"/>
        <v>2017</v>
      </c>
      <c r="C6654" s="2">
        <f t="shared" si="825"/>
        <v>5</v>
      </c>
      <c r="D6654" s="2" t="str">
        <f t="shared" si="826"/>
        <v>May</v>
      </c>
      <c r="E6654" s="2" t="str" cm="1">
        <f t="array" ref="E6654">_xlfn.IFS(C6654/3&lt;=1,"Q1",C6654/3&lt;=2,"Q2",C6654/3&lt;=3,"Q3",C6654/3&lt;=4,"Q4")</f>
        <v>Q2</v>
      </c>
      <c r="F6654" s="2" t="str">
        <f t="shared" si="827"/>
        <v>2017-May</v>
      </c>
      <c r="G6654" s="2">
        <f t="shared" si="828"/>
        <v>3</v>
      </c>
      <c r="H6654" s="2" t="str">
        <f t="shared" si="829"/>
        <v>Wednesday</v>
      </c>
      <c r="I6654" s="2" t="str">
        <f t="shared" si="830"/>
        <v>FM2</v>
      </c>
      <c r="J6654" s="2">
        <f t="shared" si="831"/>
        <v>1</v>
      </c>
    </row>
    <row r="6655" spans="1:10" x14ac:dyDescent="0.35">
      <c r="A6655" s="4">
        <v>42872</v>
      </c>
      <c r="B6655" s="2">
        <f t="shared" si="824"/>
        <v>2017</v>
      </c>
      <c r="C6655" s="2">
        <f t="shared" si="825"/>
        <v>5</v>
      </c>
      <c r="D6655" s="2" t="str">
        <f t="shared" si="826"/>
        <v>May</v>
      </c>
      <c r="E6655" s="2" t="str" cm="1">
        <f t="array" ref="E6655">_xlfn.IFS(C6655/3&lt;=1,"Q1",C6655/3&lt;=2,"Q2",C6655/3&lt;=3,"Q3",C6655/3&lt;=4,"Q4")</f>
        <v>Q2</v>
      </c>
      <c r="F6655" s="2" t="str">
        <f t="shared" si="827"/>
        <v>2017-May</v>
      </c>
      <c r="G6655" s="2">
        <f t="shared" si="828"/>
        <v>3</v>
      </c>
      <c r="H6655" s="2" t="str">
        <f t="shared" si="829"/>
        <v>Wednesday</v>
      </c>
      <c r="I6655" s="2" t="str">
        <f t="shared" si="830"/>
        <v>FM2</v>
      </c>
      <c r="J6655" s="2">
        <f t="shared" si="831"/>
        <v>1</v>
      </c>
    </row>
    <row r="6656" spans="1:10" x14ac:dyDescent="0.35">
      <c r="A6656" s="4">
        <v>41782</v>
      </c>
      <c r="B6656" s="2">
        <f t="shared" si="824"/>
        <v>2014</v>
      </c>
      <c r="C6656" s="2">
        <f t="shared" si="825"/>
        <v>5</v>
      </c>
      <c r="D6656" s="2" t="str">
        <f t="shared" si="826"/>
        <v>May</v>
      </c>
      <c r="E6656" s="2" t="str" cm="1">
        <f t="array" ref="E6656">_xlfn.IFS(C6656/3&lt;=1,"Q1",C6656/3&lt;=2,"Q2",C6656/3&lt;=3,"Q3",C6656/3&lt;=4,"Q4")</f>
        <v>Q2</v>
      </c>
      <c r="F6656" s="2" t="str">
        <f t="shared" si="827"/>
        <v>2014-May</v>
      </c>
      <c r="G6656" s="2">
        <f t="shared" si="828"/>
        <v>5</v>
      </c>
      <c r="H6656" s="2" t="str">
        <f t="shared" si="829"/>
        <v>Friday</v>
      </c>
      <c r="I6656" s="2" t="str">
        <f t="shared" si="830"/>
        <v>FM2</v>
      </c>
      <c r="J6656" s="2">
        <f t="shared" si="831"/>
        <v>1</v>
      </c>
    </row>
    <row r="6657" spans="1:10" x14ac:dyDescent="0.35">
      <c r="A6657" s="4">
        <v>40684</v>
      </c>
      <c r="B6657" s="2">
        <f t="shared" si="824"/>
        <v>2011</v>
      </c>
      <c r="C6657" s="2">
        <f t="shared" si="825"/>
        <v>5</v>
      </c>
      <c r="D6657" s="2" t="str">
        <f t="shared" si="826"/>
        <v>May</v>
      </c>
      <c r="E6657" s="2" t="str" cm="1">
        <f t="array" ref="E6657">_xlfn.IFS(C6657/3&lt;=1,"Q1",C6657/3&lt;=2,"Q2",C6657/3&lt;=3,"Q3",C6657/3&lt;=4,"Q4")</f>
        <v>Q2</v>
      </c>
      <c r="F6657" s="2" t="str">
        <f t="shared" si="827"/>
        <v>2011-May</v>
      </c>
      <c r="G6657" s="2">
        <f t="shared" si="828"/>
        <v>6</v>
      </c>
      <c r="H6657" s="2" t="str">
        <f t="shared" si="829"/>
        <v>Saturday</v>
      </c>
      <c r="I6657" s="2" t="str">
        <f t="shared" si="830"/>
        <v>FM2</v>
      </c>
      <c r="J6657" s="2">
        <f t="shared" si="831"/>
        <v>1</v>
      </c>
    </row>
    <row r="6658" spans="1:10" x14ac:dyDescent="0.35">
      <c r="A6658" s="4">
        <v>43245</v>
      </c>
      <c r="B6658" s="2">
        <f t="shared" si="824"/>
        <v>2018</v>
      </c>
      <c r="C6658" s="2">
        <f t="shared" si="825"/>
        <v>5</v>
      </c>
      <c r="D6658" s="2" t="str">
        <f t="shared" si="826"/>
        <v>May</v>
      </c>
      <c r="E6658" s="2" t="str" cm="1">
        <f t="array" ref="E6658">_xlfn.IFS(C6658/3&lt;=1,"Q1",C6658/3&lt;=2,"Q2",C6658/3&lt;=3,"Q3",C6658/3&lt;=4,"Q4")</f>
        <v>Q2</v>
      </c>
      <c r="F6658" s="2" t="str">
        <f t="shared" si="827"/>
        <v>2018-May</v>
      </c>
      <c r="G6658" s="2">
        <f t="shared" si="828"/>
        <v>5</v>
      </c>
      <c r="H6658" s="2" t="str">
        <f t="shared" si="829"/>
        <v>Friday</v>
      </c>
      <c r="I6658" s="2" t="str">
        <f t="shared" si="830"/>
        <v>FM2</v>
      </c>
      <c r="J6658" s="2">
        <f t="shared" si="831"/>
        <v>1</v>
      </c>
    </row>
    <row r="6659" spans="1:10" x14ac:dyDescent="0.35">
      <c r="A6659" s="4">
        <v>42508</v>
      </c>
      <c r="B6659" s="2">
        <f t="shared" ref="B6659:B6722" si="832">YEAR(A6659)</f>
        <v>2016</v>
      </c>
      <c r="C6659" s="2">
        <f t="shared" ref="C6659:C6722" si="833">MONTH(A6659)</f>
        <v>5</v>
      </c>
      <c r="D6659" s="2" t="str">
        <f t="shared" ref="D6659:D6722" si="834">TEXT(A6659,"mmmm")</f>
        <v>May</v>
      </c>
      <c r="E6659" s="2" t="str" cm="1">
        <f t="array" ref="E6659">_xlfn.IFS(C6659/3&lt;=1,"Q1",C6659/3&lt;=2,"Q2",C6659/3&lt;=3,"Q3",C6659/3&lt;=4,"Q4")</f>
        <v>Q2</v>
      </c>
      <c r="F6659" s="2" t="str">
        <f t="shared" ref="F6659:F6722" si="835">TEXT(A6659,"yyyy"&amp;"-"&amp;"mmm")</f>
        <v>2016-May</v>
      </c>
      <c r="G6659" s="2">
        <f t="shared" ref="G6659:G6722" si="836">WEEKDAY(A6659,2)</f>
        <v>3</v>
      </c>
      <c r="H6659" s="2" t="str">
        <f t="shared" ref="H6659:H6722" si="837">TEXT(A6659,"dddd")</f>
        <v>Wednesday</v>
      </c>
      <c r="I6659" s="2" t="str">
        <f t="shared" ref="I6659:I6722" si="838">"FM" &amp; (MOD(MONTH(A6659) - 4, 12) + 1)</f>
        <v>FM2</v>
      </c>
      <c r="J6659" s="2">
        <f t="shared" ref="J6659:J6722" si="839">INT((MOD(MONTH(A6659) - 4, 12))/3) + 1</f>
        <v>1</v>
      </c>
    </row>
    <row r="6660" spans="1:10" x14ac:dyDescent="0.35">
      <c r="A6660" s="4">
        <v>42135</v>
      </c>
      <c r="B6660" s="2">
        <f t="shared" si="832"/>
        <v>2015</v>
      </c>
      <c r="C6660" s="2">
        <f t="shared" si="833"/>
        <v>5</v>
      </c>
      <c r="D6660" s="2" t="str">
        <f t="shared" si="834"/>
        <v>May</v>
      </c>
      <c r="E6660" s="2" t="str" cm="1">
        <f t="array" ref="E6660">_xlfn.IFS(C6660/3&lt;=1,"Q1",C6660/3&lt;=2,"Q2",C6660/3&lt;=3,"Q3",C6660/3&lt;=4,"Q4")</f>
        <v>Q2</v>
      </c>
      <c r="F6660" s="2" t="str">
        <f t="shared" si="835"/>
        <v>2015-May</v>
      </c>
      <c r="G6660" s="2">
        <f t="shared" si="836"/>
        <v>1</v>
      </c>
      <c r="H6660" s="2" t="str">
        <f t="shared" si="837"/>
        <v>Monday</v>
      </c>
      <c r="I6660" s="2" t="str">
        <f t="shared" si="838"/>
        <v>FM2</v>
      </c>
      <c r="J6660" s="2">
        <f t="shared" si="839"/>
        <v>1</v>
      </c>
    </row>
    <row r="6661" spans="1:10" x14ac:dyDescent="0.35">
      <c r="A6661" s="4">
        <v>40318</v>
      </c>
      <c r="B6661" s="2">
        <f t="shared" si="832"/>
        <v>2010</v>
      </c>
      <c r="C6661" s="2">
        <f t="shared" si="833"/>
        <v>5</v>
      </c>
      <c r="D6661" s="2" t="str">
        <f t="shared" si="834"/>
        <v>May</v>
      </c>
      <c r="E6661" s="2" t="str" cm="1">
        <f t="array" ref="E6661">_xlfn.IFS(C6661/3&lt;=1,"Q1",C6661/3&lt;=2,"Q2",C6661/3&lt;=3,"Q3",C6661/3&lt;=4,"Q4")</f>
        <v>Q2</v>
      </c>
      <c r="F6661" s="2" t="str">
        <f t="shared" si="835"/>
        <v>2010-May</v>
      </c>
      <c r="G6661" s="2">
        <f t="shared" si="836"/>
        <v>4</v>
      </c>
      <c r="H6661" s="2" t="str">
        <f t="shared" si="837"/>
        <v>Thursday</v>
      </c>
      <c r="I6661" s="2" t="str">
        <f t="shared" si="838"/>
        <v>FM2</v>
      </c>
      <c r="J6661" s="2">
        <f t="shared" si="839"/>
        <v>1</v>
      </c>
    </row>
    <row r="6662" spans="1:10" x14ac:dyDescent="0.35">
      <c r="A6662" s="4">
        <v>42126</v>
      </c>
      <c r="B6662" s="2">
        <f t="shared" si="832"/>
        <v>2015</v>
      </c>
      <c r="C6662" s="2">
        <f t="shared" si="833"/>
        <v>5</v>
      </c>
      <c r="D6662" s="2" t="str">
        <f t="shared" si="834"/>
        <v>May</v>
      </c>
      <c r="E6662" s="2" t="str" cm="1">
        <f t="array" ref="E6662">_xlfn.IFS(C6662/3&lt;=1,"Q1",C6662/3&lt;=2,"Q2",C6662/3&lt;=3,"Q3",C6662/3&lt;=4,"Q4")</f>
        <v>Q2</v>
      </c>
      <c r="F6662" s="2" t="str">
        <f t="shared" si="835"/>
        <v>2015-May</v>
      </c>
      <c r="G6662" s="2">
        <f t="shared" si="836"/>
        <v>6</v>
      </c>
      <c r="H6662" s="2" t="str">
        <f t="shared" si="837"/>
        <v>Saturday</v>
      </c>
      <c r="I6662" s="2" t="str">
        <f t="shared" si="838"/>
        <v>FM2</v>
      </c>
      <c r="J6662" s="2">
        <f t="shared" si="839"/>
        <v>1</v>
      </c>
    </row>
    <row r="6663" spans="1:10" x14ac:dyDescent="0.35">
      <c r="A6663" s="4">
        <v>43244</v>
      </c>
      <c r="B6663" s="2">
        <f t="shared" si="832"/>
        <v>2018</v>
      </c>
      <c r="C6663" s="2">
        <f t="shared" si="833"/>
        <v>5</v>
      </c>
      <c r="D6663" s="2" t="str">
        <f t="shared" si="834"/>
        <v>May</v>
      </c>
      <c r="E6663" s="2" t="str" cm="1">
        <f t="array" ref="E6663">_xlfn.IFS(C6663/3&lt;=1,"Q1",C6663/3&lt;=2,"Q2",C6663/3&lt;=3,"Q3",C6663/3&lt;=4,"Q4")</f>
        <v>Q2</v>
      </c>
      <c r="F6663" s="2" t="str">
        <f t="shared" si="835"/>
        <v>2018-May</v>
      </c>
      <c r="G6663" s="2">
        <f t="shared" si="836"/>
        <v>4</v>
      </c>
      <c r="H6663" s="2" t="str">
        <f t="shared" si="837"/>
        <v>Thursday</v>
      </c>
      <c r="I6663" s="2" t="str">
        <f t="shared" si="838"/>
        <v>FM2</v>
      </c>
      <c r="J6663" s="2">
        <f t="shared" si="839"/>
        <v>1</v>
      </c>
    </row>
    <row r="6664" spans="1:10" x14ac:dyDescent="0.35">
      <c r="A6664" s="4">
        <v>43237</v>
      </c>
      <c r="B6664" s="2">
        <f t="shared" si="832"/>
        <v>2018</v>
      </c>
      <c r="C6664" s="2">
        <f t="shared" si="833"/>
        <v>5</v>
      </c>
      <c r="D6664" s="2" t="str">
        <f t="shared" si="834"/>
        <v>May</v>
      </c>
      <c r="E6664" s="2" t="str" cm="1">
        <f t="array" ref="E6664">_xlfn.IFS(C6664/3&lt;=1,"Q1",C6664/3&lt;=2,"Q2",C6664/3&lt;=3,"Q3",C6664/3&lt;=4,"Q4")</f>
        <v>Q2</v>
      </c>
      <c r="F6664" s="2" t="str">
        <f t="shared" si="835"/>
        <v>2018-May</v>
      </c>
      <c r="G6664" s="2">
        <f t="shared" si="836"/>
        <v>4</v>
      </c>
      <c r="H6664" s="2" t="str">
        <f t="shared" si="837"/>
        <v>Thursday</v>
      </c>
      <c r="I6664" s="2" t="str">
        <f t="shared" si="838"/>
        <v>FM2</v>
      </c>
      <c r="J6664" s="2">
        <f t="shared" si="839"/>
        <v>1</v>
      </c>
    </row>
    <row r="6665" spans="1:10" x14ac:dyDescent="0.35">
      <c r="A6665" s="4">
        <v>41417</v>
      </c>
      <c r="B6665" s="2">
        <f t="shared" si="832"/>
        <v>2013</v>
      </c>
      <c r="C6665" s="2">
        <f t="shared" si="833"/>
        <v>5</v>
      </c>
      <c r="D6665" s="2" t="str">
        <f t="shared" si="834"/>
        <v>May</v>
      </c>
      <c r="E6665" s="2" t="str" cm="1">
        <f t="array" ref="E6665">_xlfn.IFS(C6665/3&lt;=1,"Q1",C6665/3&lt;=2,"Q2",C6665/3&lt;=3,"Q3",C6665/3&lt;=4,"Q4")</f>
        <v>Q2</v>
      </c>
      <c r="F6665" s="2" t="str">
        <f t="shared" si="835"/>
        <v>2013-May</v>
      </c>
      <c r="G6665" s="2">
        <f t="shared" si="836"/>
        <v>4</v>
      </c>
      <c r="H6665" s="2" t="str">
        <f t="shared" si="837"/>
        <v>Thursday</v>
      </c>
      <c r="I6665" s="2" t="str">
        <f t="shared" si="838"/>
        <v>FM2</v>
      </c>
      <c r="J6665" s="2">
        <f t="shared" si="839"/>
        <v>1</v>
      </c>
    </row>
    <row r="6666" spans="1:10" x14ac:dyDescent="0.35">
      <c r="A6666" s="4">
        <v>40670</v>
      </c>
      <c r="B6666" s="2">
        <f t="shared" si="832"/>
        <v>2011</v>
      </c>
      <c r="C6666" s="2">
        <f t="shared" si="833"/>
        <v>5</v>
      </c>
      <c r="D6666" s="2" t="str">
        <f t="shared" si="834"/>
        <v>May</v>
      </c>
      <c r="E6666" s="2" t="str" cm="1">
        <f t="array" ref="E6666">_xlfn.IFS(C6666/3&lt;=1,"Q1",C6666/3&lt;=2,"Q2",C6666/3&lt;=3,"Q3",C6666/3&lt;=4,"Q4")</f>
        <v>Q2</v>
      </c>
      <c r="F6666" s="2" t="str">
        <f t="shared" si="835"/>
        <v>2011-May</v>
      </c>
      <c r="G6666" s="2">
        <f t="shared" si="836"/>
        <v>6</v>
      </c>
      <c r="H6666" s="2" t="str">
        <f t="shared" si="837"/>
        <v>Saturday</v>
      </c>
      <c r="I6666" s="2" t="str">
        <f t="shared" si="838"/>
        <v>FM2</v>
      </c>
      <c r="J6666" s="2">
        <f t="shared" si="839"/>
        <v>1</v>
      </c>
    </row>
    <row r="6667" spans="1:10" x14ac:dyDescent="0.35">
      <c r="A6667" s="4">
        <v>42872</v>
      </c>
      <c r="B6667" s="2">
        <f t="shared" si="832"/>
        <v>2017</v>
      </c>
      <c r="C6667" s="2">
        <f t="shared" si="833"/>
        <v>5</v>
      </c>
      <c r="D6667" s="2" t="str">
        <f t="shared" si="834"/>
        <v>May</v>
      </c>
      <c r="E6667" s="2" t="str" cm="1">
        <f t="array" ref="E6667">_xlfn.IFS(C6667/3&lt;=1,"Q1",C6667/3&lt;=2,"Q2",C6667/3&lt;=3,"Q3",C6667/3&lt;=4,"Q4")</f>
        <v>Q2</v>
      </c>
      <c r="F6667" s="2" t="str">
        <f t="shared" si="835"/>
        <v>2017-May</v>
      </c>
      <c r="G6667" s="2">
        <f t="shared" si="836"/>
        <v>3</v>
      </c>
      <c r="H6667" s="2" t="str">
        <f t="shared" si="837"/>
        <v>Wednesday</v>
      </c>
      <c r="I6667" s="2" t="str">
        <f t="shared" si="838"/>
        <v>FM2</v>
      </c>
      <c r="J6667" s="2">
        <f t="shared" si="839"/>
        <v>1</v>
      </c>
    </row>
    <row r="6668" spans="1:10" x14ac:dyDescent="0.35">
      <c r="A6668" s="4">
        <v>43209</v>
      </c>
      <c r="B6668" s="2">
        <f t="shared" si="832"/>
        <v>2018</v>
      </c>
      <c r="C6668" s="2">
        <f t="shared" si="833"/>
        <v>4</v>
      </c>
      <c r="D6668" s="2" t="str">
        <f t="shared" si="834"/>
        <v>April</v>
      </c>
      <c r="E6668" s="2" t="str" cm="1">
        <f t="array" ref="E6668">_xlfn.IFS(C6668/3&lt;=1,"Q1",C6668/3&lt;=2,"Q2",C6668/3&lt;=3,"Q3",C6668/3&lt;=4,"Q4")</f>
        <v>Q2</v>
      </c>
      <c r="F6668" s="2" t="str">
        <f t="shared" si="835"/>
        <v>2018-Apr</v>
      </c>
      <c r="G6668" s="2">
        <f t="shared" si="836"/>
        <v>4</v>
      </c>
      <c r="H6668" s="2" t="str">
        <f t="shared" si="837"/>
        <v>Thursday</v>
      </c>
      <c r="I6668" s="2" t="str">
        <f t="shared" si="838"/>
        <v>FM1</v>
      </c>
      <c r="J6668" s="2">
        <f t="shared" si="839"/>
        <v>1</v>
      </c>
    </row>
    <row r="6669" spans="1:10" x14ac:dyDescent="0.35">
      <c r="A6669" s="4">
        <v>42469</v>
      </c>
      <c r="B6669" s="2">
        <f t="shared" si="832"/>
        <v>2016</v>
      </c>
      <c r="C6669" s="2">
        <f t="shared" si="833"/>
        <v>4</v>
      </c>
      <c r="D6669" s="2" t="str">
        <f t="shared" si="834"/>
        <v>April</v>
      </c>
      <c r="E6669" s="2" t="str" cm="1">
        <f t="array" ref="E6669">_xlfn.IFS(C6669/3&lt;=1,"Q1",C6669/3&lt;=2,"Q2",C6669/3&lt;=3,"Q3",C6669/3&lt;=4,"Q4")</f>
        <v>Q2</v>
      </c>
      <c r="F6669" s="2" t="str">
        <f t="shared" si="835"/>
        <v>2016-Apr</v>
      </c>
      <c r="G6669" s="2">
        <f t="shared" si="836"/>
        <v>6</v>
      </c>
      <c r="H6669" s="2" t="str">
        <f t="shared" si="837"/>
        <v>Saturday</v>
      </c>
      <c r="I6669" s="2" t="str">
        <f t="shared" si="838"/>
        <v>FM1</v>
      </c>
      <c r="J6669" s="2">
        <f t="shared" si="839"/>
        <v>1</v>
      </c>
    </row>
    <row r="6670" spans="1:10" x14ac:dyDescent="0.35">
      <c r="A6670" s="4">
        <v>42853</v>
      </c>
      <c r="B6670" s="2">
        <f t="shared" si="832"/>
        <v>2017</v>
      </c>
      <c r="C6670" s="2">
        <f t="shared" si="833"/>
        <v>4</v>
      </c>
      <c r="D6670" s="2" t="str">
        <f t="shared" si="834"/>
        <v>April</v>
      </c>
      <c r="E6670" s="2" t="str" cm="1">
        <f t="array" ref="E6670">_xlfn.IFS(C6670/3&lt;=1,"Q1",C6670/3&lt;=2,"Q2",C6670/3&lt;=3,"Q3",C6670/3&lt;=4,"Q4")</f>
        <v>Q2</v>
      </c>
      <c r="F6670" s="2" t="str">
        <f t="shared" si="835"/>
        <v>2017-Apr</v>
      </c>
      <c r="G6670" s="2">
        <f t="shared" si="836"/>
        <v>5</v>
      </c>
      <c r="H6670" s="2" t="str">
        <f t="shared" si="837"/>
        <v>Friday</v>
      </c>
      <c r="I6670" s="2" t="str">
        <f t="shared" si="838"/>
        <v>FM1</v>
      </c>
      <c r="J6670" s="2">
        <f t="shared" si="839"/>
        <v>1</v>
      </c>
    </row>
    <row r="6671" spans="1:10" x14ac:dyDescent="0.35">
      <c r="A6671" s="4">
        <v>40290</v>
      </c>
      <c r="B6671" s="2">
        <f t="shared" si="832"/>
        <v>2010</v>
      </c>
      <c r="C6671" s="2">
        <f t="shared" si="833"/>
        <v>4</v>
      </c>
      <c r="D6671" s="2" t="str">
        <f t="shared" si="834"/>
        <v>April</v>
      </c>
      <c r="E6671" s="2" t="str" cm="1">
        <f t="array" ref="E6671">_xlfn.IFS(C6671/3&lt;=1,"Q1",C6671/3&lt;=2,"Q2",C6671/3&lt;=3,"Q3",C6671/3&lt;=4,"Q4")</f>
        <v>Q2</v>
      </c>
      <c r="F6671" s="2" t="str">
        <f t="shared" si="835"/>
        <v>2010-Apr</v>
      </c>
      <c r="G6671" s="2">
        <f t="shared" si="836"/>
        <v>4</v>
      </c>
      <c r="H6671" s="2" t="str">
        <f t="shared" si="837"/>
        <v>Thursday</v>
      </c>
      <c r="I6671" s="2" t="str">
        <f t="shared" si="838"/>
        <v>FM1</v>
      </c>
      <c r="J6671" s="2">
        <f t="shared" si="839"/>
        <v>1</v>
      </c>
    </row>
    <row r="6672" spans="1:10" x14ac:dyDescent="0.35">
      <c r="A6672" s="4">
        <v>41011</v>
      </c>
      <c r="B6672" s="2">
        <f t="shared" si="832"/>
        <v>2012</v>
      </c>
      <c r="C6672" s="2">
        <f t="shared" si="833"/>
        <v>4</v>
      </c>
      <c r="D6672" s="2" t="str">
        <f t="shared" si="834"/>
        <v>April</v>
      </c>
      <c r="E6672" s="2" t="str" cm="1">
        <f t="array" ref="E6672">_xlfn.IFS(C6672/3&lt;=1,"Q1",C6672/3&lt;=2,"Q2",C6672/3&lt;=3,"Q3",C6672/3&lt;=4,"Q4")</f>
        <v>Q2</v>
      </c>
      <c r="F6672" s="2" t="str">
        <f t="shared" si="835"/>
        <v>2012-Apr</v>
      </c>
      <c r="G6672" s="2">
        <f t="shared" si="836"/>
        <v>4</v>
      </c>
      <c r="H6672" s="2" t="str">
        <f t="shared" si="837"/>
        <v>Thursday</v>
      </c>
      <c r="I6672" s="2" t="str">
        <f t="shared" si="838"/>
        <v>FM1</v>
      </c>
      <c r="J6672" s="2">
        <f t="shared" si="839"/>
        <v>1</v>
      </c>
    </row>
    <row r="6673" spans="1:10" x14ac:dyDescent="0.35">
      <c r="A6673" s="4">
        <v>41386</v>
      </c>
      <c r="B6673" s="2">
        <f t="shared" si="832"/>
        <v>2013</v>
      </c>
      <c r="C6673" s="2">
        <f t="shared" si="833"/>
        <v>4</v>
      </c>
      <c r="D6673" s="2" t="str">
        <f t="shared" si="834"/>
        <v>April</v>
      </c>
      <c r="E6673" s="2" t="str" cm="1">
        <f t="array" ref="E6673">_xlfn.IFS(C6673/3&lt;=1,"Q1",C6673/3&lt;=2,"Q2",C6673/3&lt;=3,"Q3",C6673/3&lt;=4,"Q4")</f>
        <v>Q2</v>
      </c>
      <c r="F6673" s="2" t="str">
        <f t="shared" si="835"/>
        <v>2013-Apr</v>
      </c>
      <c r="G6673" s="2">
        <f t="shared" si="836"/>
        <v>1</v>
      </c>
      <c r="H6673" s="2" t="str">
        <f t="shared" si="837"/>
        <v>Monday</v>
      </c>
      <c r="I6673" s="2" t="str">
        <f t="shared" si="838"/>
        <v>FM1</v>
      </c>
      <c r="J6673" s="2">
        <f t="shared" si="839"/>
        <v>1</v>
      </c>
    </row>
    <row r="6674" spans="1:10" x14ac:dyDescent="0.35">
      <c r="A6674" s="4">
        <v>40289</v>
      </c>
      <c r="B6674" s="2">
        <f t="shared" si="832"/>
        <v>2010</v>
      </c>
      <c r="C6674" s="2">
        <f t="shared" si="833"/>
        <v>4</v>
      </c>
      <c r="D6674" s="2" t="str">
        <f t="shared" si="834"/>
        <v>April</v>
      </c>
      <c r="E6674" s="2" t="str" cm="1">
        <f t="array" ref="E6674">_xlfn.IFS(C6674/3&lt;=1,"Q1",C6674/3&lt;=2,"Q2",C6674/3&lt;=3,"Q3",C6674/3&lt;=4,"Q4")</f>
        <v>Q2</v>
      </c>
      <c r="F6674" s="2" t="str">
        <f t="shared" si="835"/>
        <v>2010-Apr</v>
      </c>
      <c r="G6674" s="2">
        <f t="shared" si="836"/>
        <v>3</v>
      </c>
      <c r="H6674" s="2" t="str">
        <f t="shared" si="837"/>
        <v>Wednesday</v>
      </c>
      <c r="I6674" s="2" t="str">
        <f t="shared" si="838"/>
        <v>FM1</v>
      </c>
      <c r="J6674" s="2">
        <f t="shared" si="839"/>
        <v>1</v>
      </c>
    </row>
    <row r="6675" spans="1:10" x14ac:dyDescent="0.35">
      <c r="A6675" s="4">
        <v>42834</v>
      </c>
      <c r="B6675" s="2">
        <f t="shared" si="832"/>
        <v>2017</v>
      </c>
      <c r="C6675" s="2">
        <f t="shared" si="833"/>
        <v>4</v>
      </c>
      <c r="D6675" s="2" t="str">
        <f t="shared" si="834"/>
        <v>April</v>
      </c>
      <c r="E6675" s="2" t="str" cm="1">
        <f t="array" ref="E6675">_xlfn.IFS(C6675/3&lt;=1,"Q1",C6675/3&lt;=2,"Q2",C6675/3&lt;=3,"Q3",C6675/3&lt;=4,"Q4")</f>
        <v>Q2</v>
      </c>
      <c r="F6675" s="2" t="str">
        <f t="shared" si="835"/>
        <v>2017-Apr</v>
      </c>
      <c r="G6675" s="2">
        <f t="shared" si="836"/>
        <v>7</v>
      </c>
      <c r="H6675" s="2" t="str">
        <f t="shared" si="837"/>
        <v>Sunday</v>
      </c>
      <c r="I6675" s="2" t="str">
        <f t="shared" si="838"/>
        <v>FM1</v>
      </c>
      <c r="J6675" s="2">
        <f t="shared" si="839"/>
        <v>1</v>
      </c>
    </row>
    <row r="6676" spans="1:10" x14ac:dyDescent="0.35">
      <c r="A6676" s="4">
        <v>40641</v>
      </c>
      <c r="B6676" s="2">
        <f t="shared" si="832"/>
        <v>2011</v>
      </c>
      <c r="C6676" s="2">
        <f t="shared" si="833"/>
        <v>4</v>
      </c>
      <c r="D6676" s="2" t="str">
        <f t="shared" si="834"/>
        <v>April</v>
      </c>
      <c r="E6676" s="2" t="str" cm="1">
        <f t="array" ref="E6676">_xlfn.IFS(C6676/3&lt;=1,"Q1",C6676/3&lt;=2,"Q2",C6676/3&lt;=3,"Q3",C6676/3&lt;=4,"Q4")</f>
        <v>Q2</v>
      </c>
      <c r="F6676" s="2" t="str">
        <f t="shared" si="835"/>
        <v>2011-Apr</v>
      </c>
      <c r="G6676" s="2">
        <f t="shared" si="836"/>
        <v>5</v>
      </c>
      <c r="H6676" s="2" t="str">
        <f t="shared" si="837"/>
        <v>Friday</v>
      </c>
      <c r="I6676" s="2" t="str">
        <f t="shared" si="838"/>
        <v>FM1</v>
      </c>
      <c r="J6676" s="2">
        <f t="shared" si="839"/>
        <v>1</v>
      </c>
    </row>
    <row r="6677" spans="1:10" x14ac:dyDescent="0.35">
      <c r="A6677" s="4">
        <v>42834</v>
      </c>
      <c r="B6677" s="2">
        <f t="shared" si="832"/>
        <v>2017</v>
      </c>
      <c r="C6677" s="2">
        <f t="shared" si="833"/>
        <v>4</v>
      </c>
      <c r="D6677" s="2" t="str">
        <f t="shared" si="834"/>
        <v>April</v>
      </c>
      <c r="E6677" s="2" t="str" cm="1">
        <f t="array" ref="E6677">_xlfn.IFS(C6677/3&lt;=1,"Q1",C6677/3&lt;=2,"Q2",C6677/3&lt;=3,"Q3",C6677/3&lt;=4,"Q4")</f>
        <v>Q2</v>
      </c>
      <c r="F6677" s="2" t="str">
        <f t="shared" si="835"/>
        <v>2017-Apr</v>
      </c>
      <c r="G6677" s="2">
        <f t="shared" si="836"/>
        <v>7</v>
      </c>
      <c r="H6677" s="2" t="str">
        <f t="shared" si="837"/>
        <v>Sunday</v>
      </c>
      <c r="I6677" s="2" t="str">
        <f t="shared" si="838"/>
        <v>FM1</v>
      </c>
      <c r="J6677" s="2">
        <f t="shared" si="839"/>
        <v>1</v>
      </c>
    </row>
    <row r="6678" spans="1:10" x14ac:dyDescent="0.35">
      <c r="A6678" s="4">
        <v>41742</v>
      </c>
      <c r="B6678" s="2">
        <f t="shared" si="832"/>
        <v>2014</v>
      </c>
      <c r="C6678" s="2">
        <f t="shared" si="833"/>
        <v>4</v>
      </c>
      <c r="D6678" s="2" t="str">
        <f t="shared" si="834"/>
        <v>April</v>
      </c>
      <c r="E6678" s="2" t="str" cm="1">
        <f t="array" ref="E6678">_xlfn.IFS(C6678/3&lt;=1,"Q1",C6678/3&lt;=2,"Q2",C6678/3&lt;=3,"Q3",C6678/3&lt;=4,"Q4")</f>
        <v>Q2</v>
      </c>
      <c r="F6678" s="2" t="str">
        <f t="shared" si="835"/>
        <v>2014-Apr</v>
      </c>
      <c r="G6678" s="2">
        <f t="shared" si="836"/>
        <v>7</v>
      </c>
      <c r="H6678" s="2" t="str">
        <f t="shared" si="837"/>
        <v>Sunday</v>
      </c>
      <c r="I6678" s="2" t="str">
        <f t="shared" si="838"/>
        <v>FM1</v>
      </c>
      <c r="J6678" s="2">
        <f t="shared" si="839"/>
        <v>1</v>
      </c>
    </row>
    <row r="6679" spans="1:10" x14ac:dyDescent="0.35">
      <c r="A6679" s="4">
        <v>40610</v>
      </c>
      <c r="B6679" s="2">
        <f t="shared" si="832"/>
        <v>2011</v>
      </c>
      <c r="C6679" s="2">
        <f t="shared" si="833"/>
        <v>3</v>
      </c>
      <c r="D6679" s="2" t="str">
        <f t="shared" si="834"/>
        <v>March</v>
      </c>
      <c r="E6679" s="2" t="str" cm="1">
        <f t="array" ref="E6679">_xlfn.IFS(C6679/3&lt;=1,"Q1",C6679/3&lt;=2,"Q2",C6679/3&lt;=3,"Q3",C6679/3&lt;=4,"Q4")</f>
        <v>Q1</v>
      </c>
      <c r="F6679" s="2" t="str">
        <f t="shared" si="835"/>
        <v>2011-Mar</v>
      </c>
      <c r="G6679" s="2">
        <f t="shared" si="836"/>
        <v>2</v>
      </c>
      <c r="H6679" s="2" t="str">
        <f t="shared" si="837"/>
        <v>Tuesday</v>
      </c>
      <c r="I6679" s="2" t="str">
        <f t="shared" si="838"/>
        <v>FM12</v>
      </c>
      <c r="J6679" s="2">
        <f t="shared" si="839"/>
        <v>4</v>
      </c>
    </row>
    <row r="6680" spans="1:10" x14ac:dyDescent="0.35">
      <c r="A6680" s="4">
        <v>42796</v>
      </c>
      <c r="B6680" s="2">
        <f t="shared" si="832"/>
        <v>2017</v>
      </c>
      <c r="C6680" s="2">
        <f t="shared" si="833"/>
        <v>3</v>
      </c>
      <c r="D6680" s="2" t="str">
        <f t="shared" si="834"/>
        <v>March</v>
      </c>
      <c r="E6680" s="2" t="str" cm="1">
        <f t="array" ref="E6680">_xlfn.IFS(C6680/3&lt;=1,"Q1",C6680/3&lt;=2,"Q2",C6680/3&lt;=3,"Q3",C6680/3&lt;=4,"Q4")</f>
        <v>Q1</v>
      </c>
      <c r="F6680" s="2" t="str">
        <f t="shared" si="835"/>
        <v>2017-Mar</v>
      </c>
      <c r="G6680" s="2">
        <f t="shared" si="836"/>
        <v>4</v>
      </c>
      <c r="H6680" s="2" t="str">
        <f t="shared" si="837"/>
        <v>Thursday</v>
      </c>
      <c r="I6680" s="2" t="str">
        <f t="shared" si="838"/>
        <v>FM12</v>
      </c>
      <c r="J6680" s="2">
        <f t="shared" si="839"/>
        <v>4</v>
      </c>
    </row>
    <row r="6681" spans="1:10" x14ac:dyDescent="0.35">
      <c r="A6681" s="4">
        <v>42082</v>
      </c>
      <c r="B6681" s="2">
        <f t="shared" si="832"/>
        <v>2015</v>
      </c>
      <c r="C6681" s="2">
        <f t="shared" si="833"/>
        <v>3</v>
      </c>
      <c r="D6681" s="2" t="str">
        <f t="shared" si="834"/>
        <v>March</v>
      </c>
      <c r="E6681" s="2" t="str" cm="1">
        <f t="array" ref="E6681">_xlfn.IFS(C6681/3&lt;=1,"Q1",C6681/3&lt;=2,"Q2",C6681/3&lt;=3,"Q3",C6681/3&lt;=4,"Q4")</f>
        <v>Q1</v>
      </c>
      <c r="F6681" s="2" t="str">
        <f t="shared" si="835"/>
        <v>2015-Mar</v>
      </c>
      <c r="G6681" s="2">
        <f t="shared" si="836"/>
        <v>4</v>
      </c>
      <c r="H6681" s="2" t="str">
        <f t="shared" si="837"/>
        <v>Thursday</v>
      </c>
      <c r="I6681" s="2" t="str">
        <f t="shared" si="838"/>
        <v>FM12</v>
      </c>
      <c r="J6681" s="2">
        <f t="shared" si="839"/>
        <v>4</v>
      </c>
    </row>
    <row r="6682" spans="1:10" x14ac:dyDescent="0.35">
      <c r="A6682" s="4">
        <v>40986</v>
      </c>
      <c r="B6682" s="2">
        <f t="shared" si="832"/>
        <v>2012</v>
      </c>
      <c r="C6682" s="2">
        <f t="shared" si="833"/>
        <v>3</v>
      </c>
      <c r="D6682" s="2" t="str">
        <f t="shared" si="834"/>
        <v>March</v>
      </c>
      <c r="E6682" s="2" t="str" cm="1">
        <f t="array" ref="E6682">_xlfn.IFS(C6682/3&lt;=1,"Q1",C6682/3&lt;=2,"Q2",C6682/3&lt;=3,"Q3",C6682/3&lt;=4,"Q4")</f>
        <v>Q1</v>
      </c>
      <c r="F6682" s="2" t="str">
        <f t="shared" si="835"/>
        <v>2012-Mar</v>
      </c>
      <c r="G6682" s="2">
        <f t="shared" si="836"/>
        <v>7</v>
      </c>
      <c r="H6682" s="2" t="str">
        <f t="shared" si="837"/>
        <v>Sunday</v>
      </c>
      <c r="I6682" s="2" t="str">
        <f t="shared" si="838"/>
        <v>FM12</v>
      </c>
      <c r="J6682" s="2">
        <f t="shared" si="839"/>
        <v>4</v>
      </c>
    </row>
    <row r="6683" spans="1:10" x14ac:dyDescent="0.35">
      <c r="A6683" s="4">
        <v>41704</v>
      </c>
      <c r="B6683" s="2">
        <f t="shared" si="832"/>
        <v>2014</v>
      </c>
      <c r="C6683" s="2">
        <f t="shared" si="833"/>
        <v>3</v>
      </c>
      <c r="D6683" s="2" t="str">
        <f t="shared" si="834"/>
        <v>March</v>
      </c>
      <c r="E6683" s="2" t="str" cm="1">
        <f t="array" ref="E6683">_xlfn.IFS(C6683/3&lt;=1,"Q1",C6683/3&lt;=2,"Q2",C6683/3&lt;=3,"Q3",C6683/3&lt;=4,"Q4")</f>
        <v>Q1</v>
      </c>
      <c r="F6683" s="2" t="str">
        <f t="shared" si="835"/>
        <v>2014-Mar</v>
      </c>
      <c r="G6683" s="2">
        <f t="shared" si="836"/>
        <v>4</v>
      </c>
      <c r="H6683" s="2" t="str">
        <f t="shared" si="837"/>
        <v>Thursday</v>
      </c>
      <c r="I6683" s="2" t="str">
        <f t="shared" si="838"/>
        <v>FM12</v>
      </c>
      <c r="J6683" s="2">
        <f t="shared" si="839"/>
        <v>4</v>
      </c>
    </row>
    <row r="6684" spans="1:10" x14ac:dyDescent="0.35">
      <c r="A6684" s="4">
        <v>41717</v>
      </c>
      <c r="B6684" s="2">
        <f t="shared" si="832"/>
        <v>2014</v>
      </c>
      <c r="C6684" s="2">
        <f t="shared" si="833"/>
        <v>3</v>
      </c>
      <c r="D6684" s="2" t="str">
        <f t="shared" si="834"/>
        <v>March</v>
      </c>
      <c r="E6684" s="2" t="str" cm="1">
        <f t="array" ref="E6684">_xlfn.IFS(C6684/3&lt;=1,"Q1",C6684/3&lt;=2,"Q2",C6684/3&lt;=3,"Q3",C6684/3&lt;=4,"Q4")</f>
        <v>Q1</v>
      </c>
      <c r="F6684" s="2" t="str">
        <f t="shared" si="835"/>
        <v>2014-Mar</v>
      </c>
      <c r="G6684" s="2">
        <f t="shared" si="836"/>
        <v>3</v>
      </c>
      <c r="H6684" s="2" t="str">
        <f t="shared" si="837"/>
        <v>Wednesday</v>
      </c>
      <c r="I6684" s="2" t="str">
        <f t="shared" si="838"/>
        <v>FM12</v>
      </c>
      <c r="J6684" s="2">
        <f t="shared" si="839"/>
        <v>4</v>
      </c>
    </row>
    <row r="6685" spans="1:10" x14ac:dyDescent="0.35">
      <c r="A6685" s="4">
        <v>41723</v>
      </c>
      <c r="B6685" s="2">
        <f t="shared" si="832"/>
        <v>2014</v>
      </c>
      <c r="C6685" s="2">
        <f t="shared" si="833"/>
        <v>3</v>
      </c>
      <c r="D6685" s="2" t="str">
        <f t="shared" si="834"/>
        <v>March</v>
      </c>
      <c r="E6685" s="2" t="str" cm="1">
        <f t="array" ref="E6685">_xlfn.IFS(C6685/3&lt;=1,"Q1",C6685/3&lt;=2,"Q2",C6685/3&lt;=3,"Q3",C6685/3&lt;=4,"Q4")</f>
        <v>Q1</v>
      </c>
      <c r="F6685" s="2" t="str">
        <f t="shared" si="835"/>
        <v>2014-Mar</v>
      </c>
      <c r="G6685" s="2">
        <f t="shared" si="836"/>
        <v>2</v>
      </c>
      <c r="H6685" s="2" t="str">
        <f t="shared" si="837"/>
        <v>Tuesday</v>
      </c>
      <c r="I6685" s="2" t="str">
        <f t="shared" si="838"/>
        <v>FM12</v>
      </c>
      <c r="J6685" s="2">
        <f t="shared" si="839"/>
        <v>4</v>
      </c>
    </row>
    <row r="6686" spans="1:10" x14ac:dyDescent="0.35">
      <c r="A6686" s="4">
        <v>40265</v>
      </c>
      <c r="B6686" s="2">
        <f t="shared" si="832"/>
        <v>2010</v>
      </c>
      <c r="C6686" s="2">
        <f t="shared" si="833"/>
        <v>3</v>
      </c>
      <c r="D6686" s="2" t="str">
        <f t="shared" si="834"/>
        <v>March</v>
      </c>
      <c r="E6686" s="2" t="str" cm="1">
        <f t="array" ref="E6686">_xlfn.IFS(C6686/3&lt;=1,"Q1",C6686/3&lt;=2,"Q2",C6686/3&lt;=3,"Q3",C6686/3&lt;=4,"Q4")</f>
        <v>Q1</v>
      </c>
      <c r="F6686" s="2" t="str">
        <f t="shared" si="835"/>
        <v>2010-Mar</v>
      </c>
      <c r="G6686" s="2">
        <f t="shared" si="836"/>
        <v>7</v>
      </c>
      <c r="H6686" s="2" t="str">
        <f t="shared" si="837"/>
        <v>Sunday</v>
      </c>
      <c r="I6686" s="2" t="str">
        <f t="shared" si="838"/>
        <v>FM12</v>
      </c>
      <c r="J6686" s="2">
        <f t="shared" si="839"/>
        <v>4</v>
      </c>
    </row>
    <row r="6687" spans="1:10" x14ac:dyDescent="0.35">
      <c r="A6687" s="4">
        <v>42454</v>
      </c>
      <c r="B6687" s="2">
        <f t="shared" si="832"/>
        <v>2016</v>
      </c>
      <c r="C6687" s="2">
        <f t="shared" si="833"/>
        <v>3</v>
      </c>
      <c r="D6687" s="2" t="str">
        <f t="shared" si="834"/>
        <v>March</v>
      </c>
      <c r="E6687" s="2" t="str" cm="1">
        <f t="array" ref="E6687">_xlfn.IFS(C6687/3&lt;=1,"Q1",C6687/3&lt;=2,"Q2",C6687/3&lt;=3,"Q3",C6687/3&lt;=4,"Q4")</f>
        <v>Q1</v>
      </c>
      <c r="F6687" s="2" t="str">
        <f t="shared" si="835"/>
        <v>2016-Mar</v>
      </c>
      <c r="G6687" s="2">
        <f t="shared" si="836"/>
        <v>5</v>
      </c>
      <c r="H6687" s="2" t="str">
        <f t="shared" si="837"/>
        <v>Friday</v>
      </c>
      <c r="I6687" s="2" t="str">
        <f t="shared" si="838"/>
        <v>FM12</v>
      </c>
      <c r="J6687" s="2">
        <f t="shared" si="839"/>
        <v>4</v>
      </c>
    </row>
    <row r="6688" spans="1:10" x14ac:dyDescent="0.35">
      <c r="A6688" s="4">
        <v>42066</v>
      </c>
      <c r="B6688" s="2">
        <f t="shared" si="832"/>
        <v>2015</v>
      </c>
      <c r="C6688" s="2">
        <f t="shared" si="833"/>
        <v>3</v>
      </c>
      <c r="D6688" s="2" t="str">
        <f t="shared" si="834"/>
        <v>March</v>
      </c>
      <c r="E6688" s="2" t="str" cm="1">
        <f t="array" ref="E6688">_xlfn.IFS(C6688/3&lt;=1,"Q1",C6688/3&lt;=2,"Q2",C6688/3&lt;=3,"Q3",C6688/3&lt;=4,"Q4")</f>
        <v>Q1</v>
      </c>
      <c r="F6688" s="2" t="str">
        <f t="shared" si="835"/>
        <v>2015-Mar</v>
      </c>
      <c r="G6688" s="2">
        <f t="shared" si="836"/>
        <v>2</v>
      </c>
      <c r="H6688" s="2" t="str">
        <f t="shared" si="837"/>
        <v>Tuesday</v>
      </c>
      <c r="I6688" s="2" t="str">
        <f t="shared" si="838"/>
        <v>FM12</v>
      </c>
      <c r="J6688" s="2">
        <f t="shared" si="839"/>
        <v>4</v>
      </c>
    </row>
    <row r="6689" spans="1:10" x14ac:dyDescent="0.35">
      <c r="A6689" s="4">
        <v>41358</v>
      </c>
      <c r="B6689" s="2">
        <f t="shared" si="832"/>
        <v>2013</v>
      </c>
      <c r="C6689" s="2">
        <f t="shared" si="833"/>
        <v>3</v>
      </c>
      <c r="D6689" s="2" t="str">
        <f t="shared" si="834"/>
        <v>March</v>
      </c>
      <c r="E6689" s="2" t="str" cm="1">
        <f t="array" ref="E6689">_xlfn.IFS(C6689/3&lt;=1,"Q1",C6689/3&lt;=2,"Q2",C6689/3&lt;=3,"Q3",C6689/3&lt;=4,"Q4")</f>
        <v>Q1</v>
      </c>
      <c r="F6689" s="2" t="str">
        <f t="shared" si="835"/>
        <v>2013-Mar</v>
      </c>
      <c r="G6689" s="2">
        <f t="shared" si="836"/>
        <v>1</v>
      </c>
      <c r="H6689" s="2" t="str">
        <f t="shared" si="837"/>
        <v>Monday</v>
      </c>
      <c r="I6689" s="2" t="str">
        <f t="shared" si="838"/>
        <v>FM12</v>
      </c>
      <c r="J6689" s="2">
        <f t="shared" si="839"/>
        <v>4</v>
      </c>
    </row>
    <row r="6690" spans="1:10" x14ac:dyDescent="0.35">
      <c r="A6690" s="4">
        <v>40251</v>
      </c>
      <c r="B6690" s="2">
        <f t="shared" si="832"/>
        <v>2010</v>
      </c>
      <c r="C6690" s="2">
        <f t="shared" si="833"/>
        <v>3</v>
      </c>
      <c r="D6690" s="2" t="str">
        <f t="shared" si="834"/>
        <v>March</v>
      </c>
      <c r="E6690" s="2" t="str" cm="1">
        <f t="array" ref="E6690">_xlfn.IFS(C6690/3&lt;=1,"Q1",C6690/3&lt;=2,"Q2",C6690/3&lt;=3,"Q3",C6690/3&lt;=4,"Q4")</f>
        <v>Q1</v>
      </c>
      <c r="F6690" s="2" t="str">
        <f t="shared" si="835"/>
        <v>2010-Mar</v>
      </c>
      <c r="G6690" s="2">
        <f t="shared" si="836"/>
        <v>7</v>
      </c>
      <c r="H6690" s="2" t="str">
        <f t="shared" si="837"/>
        <v>Sunday</v>
      </c>
      <c r="I6690" s="2" t="str">
        <f t="shared" si="838"/>
        <v>FM12</v>
      </c>
      <c r="J6690" s="2">
        <f t="shared" si="839"/>
        <v>4</v>
      </c>
    </row>
    <row r="6691" spans="1:10" x14ac:dyDescent="0.35">
      <c r="A6691" s="4">
        <v>40994</v>
      </c>
      <c r="B6691" s="2">
        <f t="shared" si="832"/>
        <v>2012</v>
      </c>
      <c r="C6691" s="2">
        <f t="shared" si="833"/>
        <v>3</v>
      </c>
      <c r="D6691" s="2" t="str">
        <f t="shared" si="834"/>
        <v>March</v>
      </c>
      <c r="E6691" s="2" t="str" cm="1">
        <f t="array" ref="E6691">_xlfn.IFS(C6691/3&lt;=1,"Q1",C6691/3&lt;=2,"Q2",C6691/3&lt;=3,"Q3",C6691/3&lt;=4,"Q4")</f>
        <v>Q1</v>
      </c>
      <c r="F6691" s="2" t="str">
        <f t="shared" si="835"/>
        <v>2012-Mar</v>
      </c>
      <c r="G6691" s="2">
        <f t="shared" si="836"/>
        <v>1</v>
      </c>
      <c r="H6691" s="2" t="str">
        <f t="shared" si="837"/>
        <v>Monday</v>
      </c>
      <c r="I6691" s="2" t="str">
        <f t="shared" si="838"/>
        <v>FM12</v>
      </c>
      <c r="J6691" s="2">
        <f t="shared" si="839"/>
        <v>4</v>
      </c>
    </row>
    <row r="6692" spans="1:10" x14ac:dyDescent="0.35">
      <c r="A6692" s="4">
        <v>40253</v>
      </c>
      <c r="B6692" s="2">
        <f t="shared" si="832"/>
        <v>2010</v>
      </c>
      <c r="C6692" s="2">
        <f t="shared" si="833"/>
        <v>3</v>
      </c>
      <c r="D6692" s="2" t="str">
        <f t="shared" si="834"/>
        <v>March</v>
      </c>
      <c r="E6692" s="2" t="str" cm="1">
        <f t="array" ref="E6692">_xlfn.IFS(C6692/3&lt;=1,"Q1",C6692/3&lt;=2,"Q2",C6692/3&lt;=3,"Q3",C6692/3&lt;=4,"Q4")</f>
        <v>Q1</v>
      </c>
      <c r="F6692" s="2" t="str">
        <f t="shared" si="835"/>
        <v>2010-Mar</v>
      </c>
      <c r="G6692" s="2">
        <f t="shared" si="836"/>
        <v>2</v>
      </c>
      <c r="H6692" s="2" t="str">
        <f t="shared" si="837"/>
        <v>Tuesday</v>
      </c>
      <c r="I6692" s="2" t="str">
        <f t="shared" si="838"/>
        <v>FM12</v>
      </c>
      <c r="J6692" s="2">
        <f t="shared" si="839"/>
        <v>4</v>
      </c>
    </row>
    <row r="6693" spans="1:10" x14ac:dyDescent="0.35">
      <c r="A6693" s="4">
        <v>41701</v>
      </c>
      <c r="B6693" s="2">
        <f t="shared" si="832"/>
        <v>2014</v>
      </c>
      <c r="C6693" s="2">
        <f t="shared" si="833"/>
        <v>3</v>
      </c>
      <c r="D6693" s="2" t="str">
        <f t="shared" si="834"/>
        <v>March</v>
      </c>
      <c r="E6693" s="2" t="str" cm="1">
        <f t="array" ref="E6693">_xlfn.IFS(C6693/3&lt;=1,"Q1",C6693/3&lt;=2,"Q2",C6693/3&lt;=3,"Q3",C6693/3&lt;=4,"Q4")</f>
        <v>Q1</v>
      </c>
      <c r="F6693" s="2" t="str">
        <f t="shared" si="835"/>
        <v>2014-Mar</v>
      </c>
      <c r="G6693" s="2">
        <f t="shared" si="836"/>
        <v>1</v>
      </c>
      <c r="H6693" s="2" t="str">
        <f t="shared" si="837"/>
        <v>Monday</v>
      </c>
      <c r="I6693" s="2" t="str">
        <f t="shared" si="838"/>
        <v>FM12</v>
      </c>
      <c r="J6693" s="2">
        <f t="shared" si="839"/>
        <v>4</v>
      </c>
    </row>
    <row r="6694" spans="1:10" x14ac:dyDescent="0.35">
      <c r="A6694" s="4">
        <v>40623</v>
      </c>
      <c r="B6694" s="2">
        <f t="shared" si="832"/>
        <v>2011</v>
      </c>
      <c r="C6694" s="2">
        <f t="shared" si="833"/>
        <v>3</v>
      </c>
      <c r="D6694" s="2" t="str">
        <f t="shared" si="834"/>
        <v>March</v>
      </c>
      <c r="E6694" s="2" t="str" cm="1">
        <f t="array" ref="E6694">_xlfn.IFS(C6694/3&lt;=1,"Q1",C6694/3&lt;=2,"Q2",C6694/3&lt;=3,"Q3",C6694/3&lt;=4,"Q4")</f>
        <v>Q1</v>
      </c>
      <c r="F6694" s="2" t="str">
        <f t="shared" si="835"/>
        <v>2011-Mar</v>
      </c>
      <c r="G6694" s="2">
        <f t="shared" si="836"/>
        <v>1</v>
      </c>
      <c r="H6694" s="2" t="str">
        <f t="shared" si="837"/>
        <v>Monday</v>
      </c>
      <c r="I6694" s="2" t="str">
        <f t="shared" si="838"/>
        <v>FM12</v>
      </c>
      <c r="J6694" s="2">
        <f t="shared" si="839"/>
        <v>4</v>
      </c>
    </row>
    <row r="6695" spans="1:10" x14ac:dyDescent="0.35">
      <c r="A6695" s="4">
        <v>40248</v>
      </c>
      <c r="B6695" s="2">
        <f t="shared" si="832"/>
        <v>2010</v>
      </c>
      <c r="C6695" s="2">
        <f t="shared" si="833"/>
        <v>3</v>
      </c>
      <c r="D6695" s="2" t="str">
        <f t="shared" si="834"/>
        <v>March</v>
      </c>
      <c r="E6695" s="2" t="str" cm="1">
        <f t="array" ref="E6695">_xlfn.IFS(C6695/3&lt;=1,"Q1",C6695/3&lt;=2,"Q2",C6695/3&lt;=3,"Q3",C6695/3&lt;=4,"Q4")</f>
        <v>Q1</v>
      </c>
      <c r="F6695" s="2" t="str">
        <f t="shared" si="835"/>
        <v>2010-Mar</v>
      </c>
      <c r="G6695" s="2">
        <f t="shared" si="836"/>
        <v>4</v>
      </c>
      <c r="H6695" s="2" t="str">
        <f t="shared" si="837"/>
        <v>Thursday</v>
      </c>
      <c r="I6695" s="2" t="str">
        <f t="shared" si="838"/>
        <v>FM12</v>
      </c>
      <c r="J6695" s="2">
        <f t="shared" si="839"/>
        <v>4</v>
      </c>
    </row>
    <row r="6696" spans="1:10" x14ac:dyDescent="0.35">
      <c r="A6696" s="4">
        <v>40627</v>
      </c>
      <c r="B6696" s="2">
        <f t="shared" si="832"/>
        <v>2011</v>
      </c>
      <c r="C6696" s="2">
        <f t="shared" si="833"/>
        <v>3</v>
      </c>
      <c r="D6696" s="2" t="str">
        <f t="shared" si="834"/>
        <v>March</v>
      </c>
      <c r="E6696" s="2" t="str" cm="1">
        <f t="array" ref="E6696">_xlfn.IFS(C6696/3&lt;=1,"Q1",C6696/3&lt;=2,"Q2",C6696/3&lt;=3,"Q3",C6696/3&lt;=4,"Q4")</f>
        <v>Q1</v>
      </c>
      <c r="F6696" s="2" t="str">
        <f t="shared" si="835"/>
        <v>2011-Mar</v>
      </c>
      <c r="G6696" s="2">
        <f t="shared" si="836"/>
        <v>5</v>
      </c>
      <c r="H6696" s="2" t="str">
        <f t="shared" si="837"/>
        <v>Friday</v>
      </c>
      <c r="I6696" s="2" t="str">
        <f t="shared" si="838"/>
        <v>FM12</v>
      </c>
      <c r="J6696" s="2">
        <f t="shared" si="839"/>
        <v>4</v>
      </c>
    </row>
    <row r="6697" spans="1:10" x14ac:dyDescent="0.35">
      <c r="A6697" s="4">
        <v>42091</v>
      </c>
      <c r="B6697" s="2">
        <f t="shared" si="832"/>
        <v>2015</v>
      </c>
      <c r="C6697" s="2">
        <f t="shared" si="833"/>
        <v>3</v>
      </c>
      <c r="D6697" s="2" t="str">
        <f t="shared" si="834"/>
        <v>March</v>
      </c>
      <c r="E6697" s="2" t="str" cm="1">
        <f t="array" ref="E6697">_xlfn.IFS(C6697/3&lt;=1,"Q1",C6697/3&lt;=2,"Q2",C6697/3&lt;=3,"Q3",C6697/3&lt;=4,"Q4")</f>
        <v>Q1</v>
      </c>
      <c r="F6697" s="2" t="str">
        <f t="shared" si="835"/>
        <v>2015-Mar</v>
      </c>
      <c r="G6697" s="2">
        <f t="shared" si="836"/>
        <v>6</v>
      </c>
      <c r="H6697" s="2" t="str">
        <f t="shared" si="837"/>
        <v>Saturday</v>
      </c>
      <c r="I6697" s="2" t="str">
        <f t="shared" si="838"/>
        <v>FM12</v>
      </c>
      <c r="J6697" s="2">
        <f t="shared" si="839"/>
        <v>4</v>
      </c>
    </row>
    <row r="6698" spans="1:10" x14ac:dyDescent="0.35">
      <c r="A6698" s="4">
        <v>40622</v>
      </c>
      <c r="B6698" s="2">
        <f t="shared" si="832"/>
        <v>2011</v>
      </c>
      <c r="C6698" s="2">
        <f t="shared" si="833"/>
        <v>3</v>
      </c>
      <c r="D6698" s="2" t="str">
        <f t="shared" si="834"/>
        <v>March</v>
      </c>
      <c r="E6698" s="2" t="str" cm="1">
        <f t="array" ref="E6698">_xlfn.IFS(C6698/3&lt;=1,"Q1",C6698/3&lt;=2,"Q2",C6698/3&lt;=3,"Q3",C6698/3&lt;=4,"Q4")</f>
        <v>Q1</v>
      </c>
      <c r="F6698" s="2" t="str">
        <f t="shared" si="835"/>
        <v>2011-Mar</v>
      </c>
      <c r="G6698" s="2">
        <f t="shared" si="836"/>
        <v>7</v>
      </c>
      <c r="H6698" s="2" t="str">
        <f t="shared" si="837"/>
        <v>Sunday</v>
      </c>
      <c r="I6698" s="2" t="str">
        <f t="shared" si="838"/>
        <v>FM12</v>
      </c>
      <c r="J6698" s="2">
        <f t="shared" si="839"/>
        <v>4</v>
      </c>
    </row>
    <row r="6699" spans="1:10" x14ac:dyDescent="0.35">
      <c r="A6699" s="4">
        <v>42404</v>
      </c>
      <c r="B6699" s="2">
        <f t="shared" si="832"/>
        <v>2016</v>
      </c>
      <c r="C6699" s="2">
        <f t="shared" si="833"/>
        <v>2</v>
      </c>
      <c r="D6699" s="2" t="str">
        <f t="shared" si="834"/>
        <v>February</v>
      </c>
      <c r="E6699" s="2" t="str" cm="1">
        <f t="array" ref="E6699">_xlfn.IFS(C6699/3&lt;=1,"Q1",C6699/3&lt;=2,"Q2",C6699/3&lt;=3,"Q3",C6699/3&lt;=4,"Q4")</f>
        <v>Q1</v>
      </c>
      <c r="F6699" s="2" t="str">
        <f t="shared" si="835"/>
        <v>2016-Feb</v>
      </c>
      <c r="G6699" s="2">
        <f t="shared" si="836"/>
        <v>4</v>
      </c>
      <c r="H6699" s="2" t="str">
        <f t="shared" si="837"/>
        <v>Thursday</v>
      </c>
      <c r="I6699" s="2" t="str">
        <f t="shared" si="838"/>
        <v>FM11</v>
      </c>
      <c r="J6699" s="2">
        <f t="shared" si="839"/>
        <v>4</v>
      </c>
    </row>
    <row r="6700" spans="1:10" x14ac:dyDescent="0.35">
      <c r="A6700" s="4">
        <v>41320</v>
      </c>
      <c r="B6700" s="2">
        <f t="shared" si="832"/>
        <v>2013</v>
      </c>
      <c r="C6700" s="2">
        <f t="shared" si="833"/>
        <v>2</v>
      </c>
      <c r="D6700" s="2" t="str">
        <f t="shared" si="834"/>
        <v>February</v>
      </c>
      <c r="E6700" s="2" t="str" cm="1">
        <f t="array" ref="E6700">_xlfn.IFS(C6700/3&lt;=1,"Q1",C6700/3&lt;=2,"Q2",C6700/3&lt;=3,"Q3",C6700/3&lt;=4,"Q4")</f>
        <v>Q1</v>
      </c>
      <c r="F6700" s="2" t="str">
        <f t="shared" si="835"/>
        <v>2013-Feb</v>
      </c>
      <c r="G6700" s="2">
        <f t="shared" si="836"/>
        <v>5</v>
      </c>
      <c r="H6700" s="2" t="str">
        <f t="shared" si="837"/>
        <v>Friday</v>
      </c>
      <c r="I6700" s="2" t="str">
        <f t="shared" si="838"/>
        <v>FM11</v>
      </c>
      <c r="J6700" s="2">
        <f t="shared" si="839"/>
        <v>4</v>
      </c>
    </row>
    <row r="6701" spans="1:10" x14ac:dyDescent="0.35">
      <c r="A6701" s="4">
        <v>40588</v>
      </c>
      <c r="B6701" s="2">
        <f t="shared" si="832"/>
        <v>2011</v>
      </c>
      <c r="C6701" s="2">
        <f t="shared" si="833"/>
        <v>2</v>
      </c>
      <c r="D6701" s="2" t="str">
        <f t="shared" si="834"/>
        <v>February</v>
      </c>
      <c r="E6701" s="2" t="str" cm="1">
        <f t="array" ref="E6701">_xlfn.IFS(C6701/3&lt;=1,"Q1",C6701/3&lt;=2,"Q2",C6701/3&lt;=3,"Q3",C6701/3&lt;=4,"Q4")</f>
        <v>Q1</v>
      </c>
      <c r="F6701" s="2" t="str">
        <f t="shared" si="835"/>
        <v>2011-Feb</v>
      </c>
      <c r="G6701" s="2">
        <f t="shared" si="836"/>
        <v>1</v>
      </c>
      <c r="H6701" s="2" t="str">
        <f t="shared" si="837"/>
        <v>Monday</v>
      </c>
      <c r="I6701" s="2" t="str">
        <f t="shared" si="838"/>
        <v>FM11</v>
      </c>
      <c r="J6701" s="2">
        <f t="shared" si="839"/>
        <v>4</v>
      </c>
    </row>
    <row r="6702" spans="1:10" x14ac:dyDescent="0.35">
      <c r="A6702" s="4">
        <v>42063</v>
      </c>
      <c r="B6702" s="2">
        <f t="shared" si="832"/>
        <v>2015</v>
      </c>
      <c r="C6702" s="2">
        <f t="shared" si="833"/>
        <v>2</v>
      </c>
      <c r="D6702" s="2" t="str">
        <f t="shared" si="834"/>
        <v>February</v>
      </c>
      <c r="E6702" s="2" t="str" cm="1">
        <f t="array" ref="E6702">_xlfn.IFS(C6702/3&lt;=1,"Q1",C6702/3&lt;=2,"Q2",C6702/3&lt;=3,"Q3",C6702/3&lt;=4,"Q4")</f>
        <v>Q1</v>
      </c>
      <c r="F6702" s="2" t="str">
        <f t="shared" si="835"/>
        <v>2015-Feb</v>
      </c>
      <c r="G6702" s="2">
        <f t="shared" si="836"/>
        <v>6</v>
      </c>
      <c r="H6702" s="2" t="str">
        <f t="shared" si="837"/>
        <v>Saturday</v>
      </c>
      <c r="I6702" s="2" t="str">
        <f t="shared" si="838"/>
        <v>FM11</v>
      </c>
      <c r="J6702" s="2">
        <f t="shared" si="839"/>
        <v>4</v>
      </c>
    </row>
    <row r="6703" spans="1:10" x14ac:dyDescent="0.35">
      <c r="A6703" s="4">
        <v>42410</v>
      </c>
      <c r="B6703" s="2">
        <f t="shared" si="832"/>
        <v>2016</v>
      </c>
      <c r="C6703" s="2">
        <f t="shared" si="833"/>
        <v>2</v>
      </c>
      <c r="D6703" s="2" t="str">
        <f t="shared" si="834"/>
        <v>February</v>
      </c>
      <c r="E6703" s="2" t="str" cm="1">
        <f t="array" ref="E6703">_xlfn.IFS(C6703/3&lt;=1,"Q1",C6703/3&lt;=2,"Q2",C6703/3&lt;=3,"Q3",C6703/3&lt;=4,"Q4")</f>
        <v>Q1</v>
      </c>
      <c r="F6703" s="2" t="str">
        <f t="shared" si="835"/>
        <v>2016-Feb</v>
      </c>
      <c r="G6703" s="2">
        <f t="shared" si="836"/>
        <v>3</v>
      </c>
      <c r="H6703" s="2" t="str">
        <f t="shared" si="837"/>
        <v>Wednesday</v>
      </c>
      <c r="I6703" s="2" t="str">
        <f t="shared" si="838"/>
        <v>FM11</v>
      </c>
      <c r="J6703" s="2">
        <f t="shared" si="839"/>
        <v>4</v>
      </c>
    </row>
    <row r="6704" spans="1:10" x14ac:dyDescent="0.35">
      <c r="A6704" s="4">
        <v>42786</v>
      </c>
      <c r="B6704" s="2">
        <f t="shared" si="832"/>
        <v>2017</v>
      </c>
      <c r="C6704" s="2">
        <f t="shared" si="833"/>
        <v>2</v>
      </c>
      <c r="D6704" s="2" t="str">
        <f t="shared" si="834"/>
        <v>February</v>
      </c>
      <c r="E6704" s="2" t="str" cm="1">
        <f t="array" ref="E6704">_xlfn.IFS(C6704/3&lt;=1,"Q1",C6704/3&lt;=2,"Q2",C6704/3&lt;=3,"Q3",C6704/3&lt;=4,"Q4")</f>
        <v>Q1</v>
      </c>
      <c r="F6704" s="2" t="str">
        <f t="shared" si="835"/>
        <v>2017-Feb</v>
      </c>
      <c r="G6704" s="2">
        <f t="shared" si="836"/>
        <v>1</v>
      </c>
      <c r="H6704" s="2" t="str">
        <f t="shared" si="837"/>
        <v>Monday</v>
      </c>
      <c r="I6704" s="2" t="str">
        <f t="shared" si="838"/>
        <v>FM11</v>
      </c>
      <c r="J6704" s="2">
        <f t="shared" si="839"/>
        <v>4</v>
      </c>
    </row>
    <row r="6705" spans="1:10" x14ac:dyDescent="0.35">
      <c r="A6705" s="4">
        <v>40963</v>
      </c>
      <c r="B6705" s="2">
        <f t="shared" si="832"/>
        <v>2012</v>
      </c>
      <c r="C6705" s="2">
        <f t="shared" si="833"/>
        <v>2</v>
      </c>
      <c r="D6705" s="2" t="str">
        <f t="shared" si="834"/>
        <v>February</v>
      </c>
      <c r="E6705" s="2" t="str" cm="1">
        <f t="array" ref="E6705">_xlfn.IFS(C6705/3&lt;=1,"Q1",C6705/3&lt;=2,"Q2",C6705/3&lt;=3,"Q3",C6705/3&lt;=4,"Q4")</f>
        <v>Q1</v>
      </c>
      <c r="F6705" s="2" t="str">
        <f t="shared" si="835"/>
        <v>2012-Feb</v>
      </c>
      <c r="G6705" s="2">
        <f t="shared" si="836"/>
        <v>5</v>
      </c>
      <c r="H6705" s="2" t="str">
        <f t="shared" si="837"/>
        <v>Friday</v>
      </c>
      <c r="I6705" s="2" t="str">
        <f t="shared" si="838"/>
        <v>FM11</v>
      </c>
      <c r="J6705" s="2">
        <f t="shared" si="839"/>
        <v>4</v>
      </c>
    </row>
    <row r="6706" spans="1:10" x14ac:dyDescent="0.35">
      <c r="A6706" s="4">
        <v>42783</v>
      </c>
      <c r="B6706" s="2">
        <f t="shared" si="832"/>
        <v>2017</v>
      </c>
      <c r="C6706" s="2">
        <f t="shared" si="833"/>
        <v>2</v>
      </c>
      <c r="D6706" s="2" t="str">
        <f t="shared" si="834"/>
        <v>February</v>
      </c>
      <c r="E6706" s="2" t="str" cm="1">
        <f t="array" ref="E6706">_xlfn.IFS(C6706/3&lt;=1,"Q1",C6706/3&lt;=2,"Q2",C6706/3&lt;=3,"Q3",C6706/3&lt;=4,"Q4")</f>
        <v>Q1</v>
      </c>
      <c r="F6706" s="2" t="str">
        <f t="shared" si="835"/>
        <v>2017-Feb</v>
      </c>
      <c r="G6706" s="2">
        <f t="shared" si="836"/>
        <v>5</v>
      </c>
      <c r="H6706" s="2" t="str">
        <f t="shared" si="837"/>
        <v>Friday</v>
      </c>
      <c r="I6706" s="2" t="str">
        <f t="shared" si="838"/>
        <v>FM11</v>
      </c>
      <c r="J6706" s="2">
        <f t="shared" si="839"/>
        <v>4</v>
      </c>
    </row>
    <row r="6707" spans="1:10" x14ac:dyDescent="0.35">
      <c r="A6707" s="4">
        <v>42060</v>
      </c>
      <c r="B6707" s="2">
        <f t="shared" si="832"/>
        <v>2015</v>
      </c>
      <c r="C6707" s="2">
        <f t="shared" si="833"/>
        <v>2</v>
      </c>
      <c r="D6707" s="2" t="str">
        <f t="shared" si="834"/>
        <v>February</v>
      </c>
      <c r="E6707" s="2" t="str" cm="1">
        <f t="array" ref="E6707">_xlfn.IFS(C6707/3&lt;=1,"Q1",C6707/3&lt;=2,"Q2",C6707/3&lt;=3,"Q3",C6707/3&lt;=4,"Q4")</f>
        <v>Q1</v>
      </c>
      <c r="F6707" s="2" t="str">
        <f t="shared" si="835"/>
        <v>2015-Feb</v>
      </c>
      <c r="G6707" s="2">
        <f t="shared" si="836"/>
        <v>3</v>
      </c>
      <c r="H6707" s="2" t="str">
        <f t="shared" si="837"/>
        <v>Wednesday</v>
      </c>
      <c r="I6707" s="2" t="str">
        <f t="shared" si="838"/>
        <v>FM11</v>
      </c>
      <c r="J6707" s="2">
        <f t="shared" si="839"/>
        <v>4</v>
      </c>
    </row>
    <row r="6708" spans="1:10" x14ac:dyDescent="0.35">
      <c r="A6708" s="4">
        <v>40595</v>
      </c>
      <c r="B6708" s="2">
        <f t="shared" si="832"/>
        <v>2011</v>
      </c>
      <c r="C6708" s="2">
        <f t="shared" si="833"/>
        <v>2</v>
      </c>
      <c r="D6708" s="2" t="str">
        <f t="shared" si="834"/>
        <v>February</v>
      </c>
      <c r="E6708" s="2" t="str" cm="1">
        <f t="array" ref="E6708">_xlfn.IFS(C6708/3&lt;=1,"Q1",C6708/3&lt;=2,"Q2",C6708/3&lt;=3,"Q3",C6708/3&lt;=4,"Q4")</f>
        <v>Q1</v>
      </c>
      <c r="F6708" s="2" t="str">
        <f t="shared" si="835"/>
        <v>2011-Feb</v>
      </c>
      <c r="G6708" s="2">
        <f t="shared" si="836"/>
        <v>1</v>
      </c>
      <c r="H6708" s="2" t="str">
        <f t="shared" si="837"/>
        <v>Monday</v>
      </c>
      <c r="I6708" s="2" t="str">
        <f t="shared" si="838"/>
        <v>FM11</v>
      </c>
      <c r="J6708" s="2">
        <f t="shared" si="839"/>
        <v>4</v>
      </c>
    </row>
    <row r="6709" spans="1:10" x14ac:dyDescent="0.35">
      <c r="A6709" s="4">
        <v>41677</v>
      </c>
      <c r="B6709" s="2">
        <f t="shared" si="832"/>
        <v>2014</v>
      </c>
      <c r="C6709" s="2">
        <f t="shared" si="833"/>
        <v>2</v>
      </c>
      <c r="D6709" s="2" t="str">
        <f t="shared" si="834"/>
        <v>February</v>
      </c>
      <c r="E6709" s="2" t="str" cm="1">
        <f t="array" ref="E6709">_xlfn.IFS(C6709/3&lt;=1,"Q1",C6709/3&lt;=2,"Q2",C6709/3&lt;=3,"Q3",C6709/3&lt;=4,"Q4")</f>
        <v>Q1</v>
      </c>
      <c r="F6709" s="2" t="str">
        <f t="shared" si="835"/>
        <v>2014-Feb</v>
      </c>
      <c r="G6709" s="2">
        <f t="shared" si="836"/>
        <v>5</v>
      </c>
      <c r="H6709" s="2" t="str">
        <f t="shared" si="837"/>
        <v>Friday</v>
      </c>
      <c r="I6709" s="2" t="str">
        <f t="shared" si="838"/>
        <v>FM11</v>
      </c>
      <c r="J6709" s="2">
        <f t="shared" si="839"/>
        <v>4</v>
      </c>
    </row>
    <row r="6710" spans="1:10" x14ac:dyDescent="0.35">
      <c r="A6710" s="4">
        <v>40964</v>
      </c>
      <c r="B6710" s="2">
        <f t="shared" si="832"/>
        <v>2012</v>
      </c>
      <c r="C6710" s="2">
        <f t="shared" si="833"/>
        <v>2</v>
      </c>
      <c r="D6710" s="2" t="str">
        <f t="shared" si="834"/>
        <v>February</v>
      </c>
      <c r="E6710" s="2" t="str" cm="1">
        <f t="array" ref="E6710">_xlfn.IFS(C6710/3&lt;=1,"Q1",C6710/3&lt;=2,"Q2",C6710/3&lt;=3,"Q3",C6710/3&lt;=4,"Q4")</f>
        <v>Q1</v>
      </c>
      <c r="F6710" s="2" t="str">
        <f t="shared" si="835"/>
        <v>2012-Feb</v>
      </c>
      <c r="G6710" s="2">
        <f t="shared" si="836"/>
        <v>6</v>
      </c>
      <c r="H6710" s="2" t="str">
        <f t="shared" si="837"/>
        <v>Saturday</v>
      </c>
      <c r="I6710" s="2" t="str">
        <f t="shared" si="838"/>
        <v>FM11</v>
      </c>
      <c r="J6710" s="2">
        <f t="shared" si="839"/>
        <v>4</v>
      </c>
    </row>
    <row r="6711" spans="1:10" x14ac:dyDescent="0.35">
      <c r="A6711" s="4">
        <v>40215</v>
      </c>
      <c r="B6711" s="2">
        <f t="shared" si="832"/>
        <v>2010</v>
      </c>
      <c r="C6711" s="2">
        <f t="shared" si="833"/>
        <v>2</v>
      </c>
      <c r="D6711" s="2" t="str">
        <f t="shared" si="834"/>
        <v>February</v>
      </c>
      <c r="E6711" s="2" t="str" cm="1">
        <f t="array" ref="E6711">_xlfn.IFS(C6711/3&lt;=1,"Q1",C6711/3&lt;=2,"Q2",C6711/3&lt;=3,"Q3",C6711/3&lt;=4,"Q4")</f>
        <v>Q1</v>
      </c>
      <c r="F6711" s="2" t="str">
        <f t="shared" si="835"/>
        <v>2010-Feb</v>
      </c>
      <c r="G6711" s="2">
        <f t="shared" si="836"/>
        <v>6</v>
      </c>
      <c r="H6711" s="2" t="str">
        <f t="shared" si="837"/>
        <v>Saturday</v>
      </c>
      <c r="I6711" s="2" t="str">
        <f t="shared" si="838"/>
        <v>FM11</v>
      </c>
      <c r="J6711" s="2">
        <f t="shared" si="839"/>
        <v>4</v>
      </c>
    </row>
    <row r="6712" spans="1:10" x14ac:dyDescent="0.35">
      <c r="A6712" s="4">
        <v>40220</v>
      </c>
      <c r="B6712" s="2">
        <f t="shared" si="832"/>
        <v>2010</v>
      </c>
      <c r="C6712" s="2">
        <f t="shared" si="833"/>
        <v>2</v>
      </c>
      <c r="D6712" s="2" t="str">
        <f t="shared" si="834"/>
        <v>February</v>
      </c>
      <c r="E6712" s="2" t="str" cm="1">
        <f t="array" ref="E6712">_xlfn.IFS(C6712/3&lt;=1,"Q1",C6712/3&lt;=2,"Q2",C6712/3&lt;=3,"Q3",C6712/3&lt;=4,"Q4")</f>
        <v>Q1</v>
      </c>
      <c r="F6712" s="2" t="str">
        <f t="shared" si="835"/>
        <v>2010-Feb</v>
      </c>
      <c r="G6712" s="2">
        <f t="shared" si="836"/>
        <v>4</v>
      </c>
      <c r="H6712" s="2" t="str">
        <f t="shared" si="837"/>
        <v>Thursday</v>
      </c>
      <c r="I6712" s="2" t="str">
        <f t="shared" si="838"/>
        <v>FM11</v>
      </c>
      <c r="J6712" s="2">
        <f t="shared" si="839"/>
        <v>4</v>
      </c>
    </row>
    <row r="6713" spans="1:10" x14ac:dyDescent="0.35">
      <c r="A6713" s="4">
        <v>41672</v>
      </c>
      <c r="B6713" s="2">
        <f t="shared" si="832"/>
        <v>2014</v>
      </c>
      <c r="C6713" s="2">
        <f t="shared" si="833"/>
        <v>2</v>
      </c>
      <c r="D6713" s="2" t="str">
        <f t="shared" si="834"/>
        <v>February</v>
      </c>
      <c r="E6713" s="2" t="str" cm="1">
        <f t="array" ref="E6713">_xlfn.IFS(C6713/3&lt;=1,"Q1",C6713/3&lt;=2,"Q2",C6713/3&lt;=3,"Q3",C6713/3&lt;=4,"Q4")</f>
        <v>Q1</v>
      </c>
      <c r="F6713" s="2" t="str">
        <f t="shared" si="835"/>
        <v>2014-Feb</v>
      </c>
      <c r="G6713" s="2">
        <f t="shared" si="836"/>
        <v>7</v>
      </c>
      <c r="H6713" s="2" t="str">
        <f t="shared" si="837"/>
        <v>Sunday</v>
      </c>
      <c r="I6713" s="2" t="str">
        <f t="shared" si="838"/>
        <v>FM11</v>
      </c>
      <c r="J6713" s="2">
        <f t="shared" si="839"/>
        <v>4</v>
      </c>
    </row>
    <row r="6714" spans="1:10" x14ac:dyDescent="0.35">
      <c r="A6714" s="4">
        <v>41655</v>
      </c>
      <c r="B6714" s="2">
        <f t="shared" si="832"/>
        <v>2014</v>
      </c>
      <c r="C6714" s="2">
        <f t="shared" si="833"/>
        <v>1</v>
      </c>
      <c r="D6714" s="2" t="str">
        <f t="shared" si="834"/>
        <v>January</v>
      </c>
      <c r="E6714" s="2" t="str" cm="1">
        <f t="array" ref="E6714">_xlfn.IFS(C6714/3&lt;=1,"Q1",C6714/3&lt;=2,"Q2",C6714/3&lt;=3,"Q3",C6714/3&lt;=4,"Q4")</f>
        <v>Q1</v>
      </c>
      <c r="F6714" s="2" t="str">
        <f t="shared" si="835"/>
        <v>2014-Jan</v>
      </c>
      <c r="G6714" s="2">
        <f t="shared" si="836"/>
        <v>4</v>
      </c>
      <c r="H6714" s="2" t="str">
        <f t="shared" si="837"/>
        <v>Thursday</v>
      </c>
      <c r="I6714" s="2" t="str">
        <f t="shared" si="838"/>
        <v>FM10</v>
      </c>
      <c r="J6714" s="2">
        <f t="shared" si="839"/>
        <v>4</v>
      </c>
    </row>
    <row r="6715" spans="1:10" x14ac:dyDescent="0.35">
      <c r="A6715" s="4">
        <v>41281</v>
      </c>
      <c r="B6715" s="2">
        <f t="shared" si="832"/>
        <v>2013</v>
      </c>
      <c r="C6715" s="2">
        <f t="shared" si="833"/>
        <v>1</v>
      </c>
      <c r="D6715" s="2" t="str">
        <f t="shared" si="834"/>
        <v>January</v>
      </c>
      <c r="E6715" s="2" t="str" cm="1">
        <f t="array" ref="E6715">_xlfn.IFS(C6715/3&lt;=1,"Q1",C6715/3&lt;=2,"Q2",C6715/3&lt;=3,"Q3",C6715/3&lt;=4,"Q4")</f>
        <v>Q1</v>
      </c>
      <c r="F6715" s="2" t="str">
        <f t="shared" si="835"/>
        <v>2013-Jan</v>
      </c>
      <c r="G6715" s="2">
        <f t="shared" si="836"/>
        <v>1</v>
      </c>
      <c r="H6715" s="2" t="str">
        <f t="shared" si="837"/>
        <v>Monday</v>
      </c>
      <c r="I6715" s="2" t="str">
        <f t="shared" si="838"/>
        <v>FM10</v>
      </c>
      <c r="J6715" s="2">
        <f t="shared" si="839"/>
        <v>4</v>
      </c>
    </row>
    <row r="6716" spans="1:10" x14ac:dyDescent="0.35">
      <c r="A6716" s="4">
        <v>41275</v>
      </c>
      <c r="B6716" s="2">
        <f t="shared" si="832"/>
        <v>2013</v>
      </c>
      <c r="C6716" s="2">
        <f t="shared" si="833"/>
        <v>1</v>
      </c>
      <c r="D6716" s="2" t="str">
        <f t="shared" si="834"/>
        <v>January</v>
      </c>
      <c r="E6716" s="2" t="str" cm="1">
        <f t="array" ref="E6716">_xlfn.IFS(C6716/3&lt;=1,"Q1",C6716/3&lt;=2,"Q2",C6716/3&lt;=3,"Q3",C6716/3&lt;=4,"Q4")</f>
        <v>Q1</v>
      </c>
      <c r="F6716" s="2" t="str">
        <f t="shared" si="835"/>
        <v>2013-Jan</v>
      </c>
      <c r="G6716" s="2">
        <f t="shared" si="836"/>
        <v>2</v>
      </c>
      <c r="H6716" s="2" t="str">
        <f t="shared" si="837"/>
        <v>Tuesday</v>
      </c>
      <c r="I6716" s="2" t="str">
        <f t="shared" si="838"/>
        <v>FM10</v>
      </c>
      <c r="J6716" s="2">
        <f t="shared" si="839"/>
        <v>4</v>
      </c>
    </row>
    <row r="6717" spans="1:10" x14ac:dyDescent="0.35">
      <c r="A6717" s="4">
        <v>42748</v>
      </c>
      <c r="B6717" s="2">
        <f t="shared" si="832"/>
        <v>2017</v>
      </c>
      <c r="C6717" s="2">
        <f t="shared" si="833"/>
        <v>1</v>
      </c>
      <c r="D6717" s="2" t="str">
        <f t="shared" si="834"/>
        <v>January</v>
      </c>
      <c r="E6717" s="2" t="str" cm="1">
        <f t="array" ref="E6717">_xlfn.IFS(C6717/3&lt;=1,"Q1",C6717/3&lt;=2,"Q2",C6717/3&lt;=3,"Q3",C6717/3&lt;=4,"Q4")</f>
        <v>Q1</v>
      </c>
      <c r="F6717" s="2" t="str">
        <f t="shared" si="835"/>
        <v>2017-Jan</v>
      </c>
      <c r="G6717" s="2">
        <f t="shared" si="836"/>
        <v>5</v>
      </c>
      <c r="H6717" s="2" t="str">
        <f t="shared" si="837"/>
        <v>Friday</v>
      </c>
      <c r="I6717" s="2" t="str">
        <f t="shared" si="838"/>
        <v>FM10</v>
      </c>
      <c r="J6717" s="2">
        <f t="shared" si="839"/>
        <v>4</v>
      </c>
    </row>
    <row r="6718" spans="1:10" x14ac:dyDescent="0.35">
      <c r="A6718" s="4">
        <v>43117</v>
      </c>
      <c r="B6718" s="2">
        <f t="shared" si="832"/>
        <v>2018</v>
      </c>
      <c r="C6718" s="2">
        <f t="shared" si="833"/>
        <v>1</v>
      </c>
      <c r="D6718" s="2" t="str">
        <f t="shared" si="834"/>
        <v>January</v>
      </c>
      <c r="E6718" s="2" t="str" cm="1">
        <f t="array" ref="E6718">_xlfn.IFS(C6718/3&lt;=1,"Q1",C6718/3&lt;=2,"Q2",C6718/3&lt;=3,"Q3",C6718/3&lt;=4,"Q4")</f>
        <v>Q1</v>
      </c>
      <c r="F6718" s="2" t="str">
        <f t="shared" si="835"/>
        <v>2018-Jan</v>
      </c>
      <c r="G6718" s="2">
        <f t="shared" si="836"/>
        <v>3</v>
      </c>
      <c r="H6718" s="2" t="str">
        <f t="shared" si="837"/>
        <v>Wednesday</v>
      </c>
      <c r="I6718" s="2" t="str">
        <f t="shared" si="838"/>
        <v>FM10</v>
      </c>
      <c r="J6718" s="2">
        <f t="shared" si="839"/>
        <v>4</v>
      </c>
    </row>
    <row r="6719" spans="1:10" x14ac:dyDescent="0.35">
      <c r="A6719" s="4">
        <v>41282</v>
      </c>
      <c r="B6719" s="2">
        <f t="shared" si="832"/>
        <v>2013</v>
      </c>
      <c r="C6719" s="2">
        <f t="shared" si="833"/>
        <v>1</v>
      </c>
      <c r="D6719" s="2" t="str">
        <f t="shared" si="834"/>
        <v>January</v>
      </c>
      <c r="E6719" s="2" t="str" cm="1">
        <f t="array" ref="E6719">_xlfn.IFS(C6719/3&lt;=1,"Q1",C6719/3&lt;=2,"Q2",C6719/3&lt;=3,"Q3",C6719/3&lt;=4,"Q4")</f>
        <v>Q1</v>
      </c>
      <c r="F6719" s="2" t="str">
        <f t="shared" si="835"/>
        <v>2013-Jan</v>
      </c>
      <c r="G6719" s="2">
        <f t="shared" si="836"/>
        <v>2</v>
      </c>
      <c r="H6719" s="2" t="str">
        <f t="shared" si="837"/>
        <v>Tuesday</v>
      </c>
      <c r="I6719" s="2" t="str">
        <f t="shared" si="838"/>
        <v>FM10</v>
      </c>
      <c r="J6719" s="2">
        <f t="shared" si="839"/>
        <v>4</v>
      </c>
    </row>
    <row r="6720" spans="1:10" x14ac:dyDescent="0.35">
      <c r="A6720" s="4">
        <v>40194</v>
      </c>
      <c r="B6720" s="2">
        <f t="shared" si="832"/>
        <v>2010</v>
      </c>
      <c r="C6720" s="2">
        <f t="shared" si="833"/>
        <v>1</v>
      </c>
      <c r="D6720" s="2" t="str">
        <f t="shared" si="834"/>
        <v>January</v>
      </c>
      <c r="E6720" s="2" t="str" cm="1">
        <f t="array" ref="E6720">_xlfn.IFS(C6720/3&lt;=1,"Q1",C6720/3&lt;=2,"Q2",C6720/3&lt;=3,"Q3",C6720/3&lt;=4,"Q4")</f>
        <v>Q1</v>
      </c>
      <c r="F6720" s="2" t="str">
        <f t="shared" si="835"/>
        <v>2010-Jan</v>
      </c>
      <c r="G6720" s="2">
        <f t="shared" si="836"/>
        <v>6</v>
      </c>
      <c r="H6720" s="2" t="str">
        <f t="shared" si="837"/>
        <v>Saturday</v>
      </c>
      <c r="I6720" s="2" t="str">
        <f t="shared" si="838"/>
        <v>FM10</v>
      </c>
      <c r="J6720" s="2">
        <f t="shared" si="839"/>
        <v>4</v>
      </c>
    </row>
    <row r="6721" spans="1:10" x14ac:dyDescent="0.35">
      <c r="A6721" s="4">
        <v>41300</v>
      </c>
      <c r="B6721" s="2">
        <f t="shared" si="832"/>
        <v>2013</v>
      </c>
      <c r="C6721" s="2">
        <f t="shared" si="833"/>
        <v>1</v>
      </c>
      <c r="D6721" s="2" t="str">
        <f t="shared" si="834"/>
        <v>January</v>
      </c>
      <c r="E6721" s="2" t="str" cm="1">
        <f t="array" ref="E6721">_xlfn.IFS(C6721/3&lt;=1,"Q1",C6721/3&lt;=2,"Q2",C6721/3&lt;=3,"Q3",C6721/3&lt;=4,"Q4")</f>
        <v>Q1</v>
      </c>
      <c r="F6721" s="2" t="str">
        <f t="shared" si="835"/>
        <v>2013-Jan</v>
      </c>
      <c r="G6721" s="2">
        <f t="shared" si="836"/>
        <v>6</v>
      </c>
      <c r="H6721" s="2" t="str">
        <f t="shared" si="837"/>
        <v>Saturday</v>
      </c>
      <c r="I6721" s="2" t="str">
        <f t="shared" si="838"/>
        <v>FM10</v>
      </c>
      <c r="J6721" s="2">
        <f t="shared" si="839"/>
        <v>4</v>
      </c>
    </row>
    <row r="6722" spans="1:10" x14ac:dyDescent="0.35">
      <c r="A6722" s="4">
        <v>42747</v>
      </c>
      <c r="B6722" s="2">
        <f t="shared" si="832"/>
        <v>2017</v>
      </c>
      <c r="C6722" s="2">
        <f t="shared" si="833"/>
        <v>1</v>
      </c>
      <c r="D6722" s="2" t="str">
        <f t="shared" si="834"/>
        <v>January</v>
      </c>
      <c r="E6722" s="2" t="str" cm="1">
        <f t="array" ref="E6722">_xlfn.IFS(C6722/3&lt;=1,"Q1",C6722/3&lt;=2,"Q2",C6722/3&lt;=3,"Q3",C6722/3&lt;=4,"Q4")</f>
        <v>Q1</v>
      </c>
      <c r="F6722" s="2" t="str">
        <f t="shared" si="835"/>
        <v>2017-Jan</v>
      </c>
      <c r="G6722" s="2">
        <f t="shared" si="836"/>
        <v>4</v>
      </c>
      <c r="H6722" s="2" t="str">
        <f t="shared" si="837"/>
        <v>Thursday</v>
      </c>
      <c r="I6722" s="2" t="str">
        <f t="shared" si="838"/>
        <v>FM10</v>
      </c>
      <c r="J6722" s="2">
        <f t="shared" si="839"/>
        <v>4</v>
      </c>
    </row>
    <row r="6723" spans="1:10" x14ac:dyDescent="0.35">
      <c r="A6723" s="4">
        <v>40205</v>
      </c>
      <c r="B6723" s="2">
        <f t="shared" ref="B6723:B6786" si="840">YEAR(A6723)</f>
        <v>2010</v>
      </c>
      <c r="C6723" s="2">
        <f t="shared" ref="C6723:C6786" si="841">MONTH(A6723)</f>
        <v>1</v>
      </c>
      <c r="D6723" s="2" t="str">
        <f t="shared" ref="D6723:D6786" si="842">TEXT(A6723,"mmmm")</f>
        <v>January</v>
      </c>
      <c r="E6723" s="2" t="str" cm="1">
        <f t="array" ref="E6723">_xlfn.IFS(C6723/3&lt;=1,"Q1",C6723/3&lt;=2,"Q2",C6723/3&lt;=3,"Q3",C6723/3&lt;=4,"Q4")</f>
        <v>Q1</v>
      </c>
      <c r="F6723" s="2" t="str">
        <f t="shared" ref="F6723:F6786" si="843">TEXT(A6723,"yyyy"&amp;"-"&amp;"mmm")</f>
        <v>2010-Jan</v>
      </c>
      <c r="G6723" s="2">
        <f t="shared" ref="G6723:G6786" si="844">WEEKDAY(A6723,2)</f>
        <v>3</v>
      </c>
      <c r="H6723" s="2" t="str">
        <f t="shared" ref="H6723:H6786" si="845">TEXT(A6723,"dddd")</f>
        <v>Wednesday</v>
      </c>
      <c r="I6723" s="2" t="str">
        <f t="shared" ref="I6723:I6786" si="846">"FM" &amp; (MOD(MONTH(A6723) - 4, 12) + 1)</f>
        <v>FM10</v>
      </c>
      <c r="J6723" s="2">
        <f t="shared" ref="J6723:J6786" si="847">INT((MOD(MONTH(A6723) - 4, 12))/3) + 1</f>
        <v>4</v>
      </c>
    </row>
    <row r="6724" spans="1:10" x14ac:dyDescent="0.35">
      <c r="A6724" s="4">
        <v>42753</v>
      </c>
      <c r="B6724" s="2">
        <f t="shared" si="840"/>
        <v>2017</v>
      </c>
      <c r="C6724" s="2">
        <f t="shared" si="841"/>
        <v>1</v>
      </c>
      <c r="D6724" s="2" t="str">
        <f t="shared" si="842"/>
        <v>January</v>
      </c>
      <c r="E6724" s="2" t="str" cm="1">
        <f t="array" ref="E6724">_xlfn.IFS(C6724/3&lt;=1,"Q1",C6724/3&lt;=2,"Q2",C6724/3&lt;=3,"Q3",C6724/3&lt;=4,"Q4")</f>
        <v>Q1</v>
      </c>
      <c r="F6724" s="2" t="str">
        <f t="shared" si="843"/>
        <v>2017-Jan</v>
      </c>
      <c r="G6724" s="2">
        <f t="shared" si="844"/>
        <v>3</v>
      </c>
      <c r="H6724" s="2" t="str">
        <f t="shared" si="845"/>
        <v>Wednesday</v>
      </c>
      <c r="I6724" s="2" t="str">
        <f t="shared" si="846"/>
        <v>FM10</v>
      </c>
      <c r="J6724" s="2">
        <f t="shared" si="847"/>
        <v>4</v>
      </c>
    </row>
    <row r="6725" spans="1:10" x14ac:dyDescent="0.35">
      <c r="A6725" s="4">
        <v>40936</v>
      </c>
      <c r="B6725" s="2">
        <f t="shared" si="840"/>
        <v>2012</v>
      </c>
      <c r="C6725" s="2">
        <f t="shared" si="841"/>
        <v>1</v>
      </c>
      <c r="D6725" s="2" t="str">
        <f t="shared" si="842"/>
        <v>January</v>
      </c>
      <c r="E6725" s="2" t="str" cm="1">
        <f t="array" ref="E6725">_xlfn.IFS(C6725/3&lt;=1,"Q1",C6725/3&lt;=2,"Q2",C6725/3&lt;=3,"Q3",C6725/3&lt;=4,"Q4")</f>
        <v>Q1</v>
      </c>
      <c r="F6725" s="2" t="str">
        <f t="shared" si="843"/>
        <v>2012-Jan</v>
      </c>
      <c r="G6725" s="2">
        <f t="shared" si="844"/>
        <v>6</v>
      </c>
      <c r="H6725" s="2" t="str">
        <f t="shared" si="845"/>
        <v>Saturday</v>
      </c>
      <c r="I6725" s="2" t="str">
        <f t="shared" si="846"/>
        <v>FM10</v>
      </c>
      <c r="J6725" s="2">
        <f t="shared" si="847"/>
        <v>4</v>
      </c>
    </row>
    <row r="6726" spans="1:10" x14ac:dyDescent="0.35">
      <c r="A6726" s="4">
        <v>40915</v>
      </c>
      <c r="B6726" s="2">
        <f t="shared" si="840"/>
        <v>2012</v>
      </c>
      <c r="C6726" s="2">
        <f t="shared" si="841"/>
        <v>1</v>
      </c>
      <c r="D6726" s="2" t="str">
        <f t="shared" si="842"/>
        <v>January</v>
      </c>
      <c r="E6726" s="2" t="str" cm="1">
        <f t="array" ref="E6726">_xlfn.IFS(C6726/3&lt;=1,"Q1",C6726/3&lt;=2,"Q2",C6726/3&lt;=3,"Q3",C6726/3&lt;=4,"Q4")</f>
        <v>Q1</v>
      </c>
      <c r="F6726" s="2" t="str">
        <f t="shared" si="843"/>
        <v>2012-Jan</v>
      </c>
      <c r="G6726" s="2">
        <f t="shared" si="844"/>
        <v>6</v>
      </c>
      <c r="H6726" s="2" t="str">
        <f t="shared" si="845"/>
        <v>Saturday</v>
      </c>
      <c r="I6726" s="2" t="str">
        <f t="shared" si="846"/>
        <v>FM10</v>
      </c>
      <c r="J6726" s="2">
        <f t="shared" si="847"/>
        <v>4</v>
      </c>
    </row>
    <row r="6727" spans="1:10" x14ac:dyDescent="0.35">
      <c r="A6727" s="4">
        <v>43119</v>
      </c>
      <c r="B6727" s="2">
        <f t="shared" si="840"/>
        <v>2018</v>
      </c>
      <c r="C6727" s="2">
        <f t="shared" si="841"/>
        <v>1</v>
      </c>
      <c r="D6727" s="2" t="str">
        <f t="shared" si="842"/>
        <v>January</v>
      </c>
      <c r="E6727" s="2" t="str" cm="1">
        <f t="array" ref="E6727">_xlfn.IFS(C6727/3&lt;=1,"Q1",C6727/3&lt;=2,"Q2",C6727/3&lt;=3,"Q3",C6727/3&lt;=4,"Q4")</f>
        <v>Q1</v>
      </c>
      <c r="F6727" s="2" t="str">
        <f t="shared" si="843"/>
        <v>2018-Jan</v>
      </c>
      <c r="G6727" s="2">
        <f t="shared" si="844"/>
        <v>5</v>
      </c>
      <c r="H6727" s="2" t="str">
        <f t="shared" si="845"/>
        <v>Friday</v>
      </c>
      <c r="I6727" s="2" t="str">
        <f t="shared" si="846"/>
        <v>FM10</v>
      </c>
      <c r="J6727" s="2">
        <f t="shared" si="847"/>
        <v>4</v>
      </c>
    </row>
    <row r="6728" spans="1:10" x14ac:dyDescent="0.35">
      <c r="A6728" s="4">
        <v>40184</v>
      </c>
      <c r="B6728" s="2">
        <f t="shared" si="840"/>
        <v>2010</v>
      </c>
      <c r="C6728" s="2">
        <f t="shared" si="841"/>
        <v>1</v>
      </c>
      <c r="D6728" s="2" t="str">
        <f t="shared" si="842"/>
        <v>January</v>
      </c>
      <c r="E6728" s="2" t="str" cm="1">
        <f t="array" ref="E6728">_xlfn.IFS(C6728/3&lt;=1,"Q1",C6728/3&lt;=2,"Q2",C6728/3&lt;=3,"Q3",C6728/3&lt;=4,"Q4")</f>
        <v>Q1</v>
      </c>
      <c r="F6728" s="2" t="str">
        <f t="shared" si="843"/>
        <v>2010-Jan</v>
      </c>
      <c r="G6728" s="2">
        <f t="shared" si="844"/>
        <v>3</v>
      </c>
      <c r="H6728" s="2" t="str">
        <f t="shared" si="845"/>
        <v>Wednesday</v>
      </c>
      <c r="I6728" s="2" t="str">
        <f t="shared" si="846"/>
        <v>FM10</v>
      </c>
      <c r="J6728" s="2">
        <f t="shared" si="847"/>
        <v>4</v>
      </c>
    </row>
    <row r="6729" spans="1:10" x14ac:dyDescent="0.35">
      <c r="A6729" s="4">
        <v>40520</v>
      </c>
      <c r="B6729" s="2">
        <f t="shared" si="840"/>
        <v>2010</v>
      </c>
      <c r="C6729" s="2">
        <f t="shared" si="841"/>
        <v>12</v>
      </c>
      <c r="D6729" s="2" t="str">
        <f t="shared" si="842"/>
        <v>December</v>
      </c>
      <c r="E6729" s="2" t="str" cm="1">
        <f t="array" ref="E6729">_xlfn.IFS(C6729/3&lt;=1,"Q1",C6729/3&lt;=2,"Q2",C6729/3&lt;=3,"Q3",C6729/3&lt;=4,"Q4")</f>
        <v>Q4</v>
      </c>
      <c r="F6729" s="2" t="str">
        <f t="shared" si="843"/>
        <v>2010-Dec</v>
      </c>
      <c r="G6729" s="2">
        <f t="shared" si="844"/>
        <v>3</v>
      </c>
      <c r="H6729" s="2" t="str">
        <f t="shared" si="845"/>
        <v>Wednesday</v>
      </c>
      <c r="I6729" s="2" t="str">
        <f t="shared" si="846"/>
        <v>FM9</v>
      </c>
      <c r="J6729" s="2">
        <f t="shared" si="847"/>
        <v>3</v>
      </c>
    </row>
    <row r="6730" spans="1:10" x14ac:dyDescent="0.35">
      <c r="A6730" s="4">
        <v>42723</v>
      </c>
      <c r="B6730" s="2">
        <f t="shared" si="840"/>
        <v>2016</v>
      </c>
      <c r="C6730" s="2">
        <f t="shared" si="841"/>
        <v>12</v>
      </c>
      <c r="D6730" s="2" t="str">
        <f t="shared" si="842"/>
        <v>December</v>
      </c>
      <c r="E6730" s="2" t="str" cm="1">
        <f t="array" ref="E6730">_xlfn.IFS(C6730/3&lt;=1,"Q1",C6730/3&lt;=2,"Q2",C6730/3&lt;=3,"Q3",C6730/3&lt;=4,"Q4")</f>
        <v>Q4</v>
      </c>
      <c r="F6730" s="2" t="str">
        <f t="shared" si="843"/>
        <v>2016-Dec</v>
      </c>
      <c r="G6730" s="2">
        <f t="shared" si="844"/>
        <v>1</v>
      </c>
      <c r="H6730" s="2" t="str">
        <f t="shared" si="845"/>
        <v>Monday</v>
      </c>
      <c r="I6730" s="2" t="str">
        <f t="shared" si="846"/>
        <v>FM9</v>
      </c>
      <c r="J6730" s="2">
        <f t="shared" si="847"/>
        <v>3</v>
      </c>
    </row>
    <row r="6731" spans="1:10" x14ac:dyDescent="0.35">
      <c r="A6731" s="4">
        <v>41267</v>
      </c>
      <c r="B6731" s="2">
        <f t="shared" si="840"/>
        <v>2012</v>
      </c>
      <c r="C6731" s="2">
        <f t="shared" si="841"/>
        <v>12</v>
      </c>
      <c r="D6731" s="2" t="str">
        <f t="shared" si="842"/>
        <v>December</v>
      </c>
      <c r="E6731" s="2" t="str" cm="1">
        <f t="array" ref="E6731">_xlfn.IFS(C6731/3&lt;=1,"Q1",C6731/3&lt;=2,"Q2",C6731/3&lt;=3,"Q3",C6731/3&lt;=4,"Q4")</f>
        <v>Q4</v>
      </c>
      <c r="F6731" s="2" t="str">
        <f t="shared" si="843"/>
        <v>2012-Dec</v>
      </c>
      <c r="G6731" s="2">
        <f t="shared" si="844"/>
        <v>1</v>
      </c>
      <c r="H6731" s="2" t="str">
        <f t="shared" si="845"/>
        <v>Monday</v>
      </c>
      <c r="I6731" s="2" t="str">
        <f t="shared" si="846"/>
        <v>FM9</v>
      </c>
      <c r="J6731" s="2">
        <f t="shared" si="847"/>
        <v>3</v>
      </c>
    </row>
    <row r="6732" spans="1:10" x14ac:dyDescent="0.35">
      <c r="A6732" s="4">
        <v>41269</v>
      </c>
      <c r="B6732" s="2">
        <f t="shared" si="840"/>
        <v>2012</v>
      </c>
      <c r="C6732" s="2">
        <f t="shared" si="841"/>
        <v>12</v>
      </c>
      <c r="D6732" s="2" t="str">
        <f t="shared" si="842"/>
        <v>December</v>
      </c>
      <c r="E6732" s="2" t="str" cm="1">
        <f t="array" ref="E6732">_xlfn.IFS(C6732/3&lt;=1,"Q1",C6732/3&lt;=2,"Q2",C6732/3&lt;=3,"Q3",C6732/3&lt;=4,"Q4")</f>
        <v>Q4</v>
      </c>
      <c r="F6732" s="2" t="str">
        <f t="shared" si="843"/>
        <v>2012-Dec</v>
      </c>
      <c r="G6732" s="2">
        <f t="shared" si="844"/>
        <v>3</v>
      </c>
      <c r="H6732" s="2" t="str">
        <f t="shared" si="845"/>
        <v>Wednesday</v>
      </c>
      <c r="I6732" s="2" t="str">
        <f t="shared" si="846"/>
        <v>FM9</v>
      </c>
      <c r="J6732" s="2">
        <f t="shared" si="847"/>
        <v>3</v>
      </c>
    </row>
    <row r="6733" spans="1:10" x14ac:dyDescent="0.35">
      <c r="A6733" s="4">
        <v>41250</v>
      </c>
      <c r="B6733" s="2">
        <f t="shared" si="840"/>
        <v>2012</v>
      </c>
      <c r="C6733" s="2">
        <f t="shared" si="841"/>
        <v>12</v>
      </c>
      <c r="D6733" s="2" t="str">
        <f t="shared" si="842"/>
        <v>December</v>
      </c>
      <c r="E6733" s="2" t="str" cm="1">
        <f t="array" ref="E6733">_xlfn.IFS(C6733/3&lt;=1,"Q1",C6733/3&lt;=2,"Q2",C6733/3&lt;=3,"Q3",C6733/3&lt;=4,"Q4")</f>
        <v>Q4</v>
      </c>
      <c r="F6733" s="2" t="str">
        <f t="shared" si="843"/>
        <v>2012-Dec</v>
      </c>
      <c r="G6733" s="2">
        <f t="shared" si="844"/>
        <v>5</v>
      </c>
      <c r="H6733" s="2" t="str">
        <f t="shared" si="845"/>
        <v>Friday</v>
      </c>
      <c r="I6733" s="2" t="str">
        <f t="shared" si="846"/>
        <v>FM9</v>
      </c>
      <c r="J6733" s="2">
        <f t="shared" si="847"/>
        <v>3</v>
      </c>
    </row>
    <row r="6734" spans="1:10" x14ac:dyDescent="0.35">
      <c r="A6734" s="4">
        <v>42361</v>
      </c>
      <c r="B6734" s="2">
        <f t="shared" si="840"/>
        <v>2015</v>
      </c>
      <c r="C6734" s="2">
        <f t="shared" si="841"/>
        <v>12</v>
      </c>
      <c r="D6734" s="2" t="str">
        <f t="shared" si="842"/>
        <v>December</v>
      </c>
      <c r="E6734" s="2" t="str" cm="1">
        <f t="array" ref="E6734">_xlfn.IFS(C6734/3&lt;=1,"Q1",C6734/3&lt;=2,"Q2",C6734/3&lt;=3,"Q3",C6734/3&lt;=4,"Q4")</f>
        <v>Q4</v>
      </c>
      <c r="F6734" s="2" t="str">
        <f t="shared" si="843"/>
        <v>2015-Dec</v>
      </c>
      <c r="G6734" s="2">
        <f t="shared" si="844"/>
        <v>3</v>
      </c>
      <c r="H6734" s="2" t="str">
        <f t="shared" si="845"/>
        <v>Wednesday</v>
      </c>
      <c r="I6734" s="2" t="str">
        <f t="shared" si="846"/>
        <v>FM9</v>
      </c>
      <c r="J6734" s="2">
        <f t="shared" si="847"/>
        <v>3</v>
      </c>
    </row>
    <row r="6735" spans="1:10" x14ac:dyDescent="0.35">
      <c r="A6735" s="4">
        <v>40892</v>
      </c>
      <c r="B6735" s="2">
        <f t="shared" si="840"/>
        <v>2011</v>
      </c>
      <c r="C6735" s="2">
        <f t="shared" si="841"/>
        <v>12</v>
      </c>
      <c r="D6735" s="2" t="str">
        <f t="shared" si="842"/>
        <v>December</v>
      </c>
      <c r="E6735" s="2" t="str" cm="1">
        <f t="array" ref="E6735">_xlfn.IFS(C6735/3&lt;=1,"Q1",C6735/3&lt;=2,"Q2",C6735/3&lt;=3,"Q3",C6735/3&lt;=4,"Q4")</f>
        <v>Q4</v>
      </c>
      <c r="F6735" s="2" t="str">
        <f t="shared" si="843"/>
        <v>2011-Dec</v>
      </c>
      <c r="G6735" s="2">
        <f t="shared" si="844"/>
        <v>4</v>
      </c>
      <c r="H6735" s="2" t="str">
        <f t="shared" si="845"/>
        <v>Thursday</v>
      </c>
      <c r="I6735" s="2" t="str">
        <f t="shared" si="846"/>
        <v>FM9</v>
      </c>
      <c r="J6735" s="2">
        <f t="shared" si="847"/>
        <v>3</v>
      </c>
    </row>
    <row r="6736" spans="1:10" x14ac:dyDescent="0.35">
      <c r="A6736" s="4">
        <v>41613</v>
      </c>
      <c r="B6736" s="2">
        <f t="shared" si="840"/>
        <v>2013</v>
      </c>
      <c r="C6736" s="2">
        <f t="shared" si="841"/>
        <v>12</v>
      </c>
      <c r="D6736" s="2" t="str">
        <f t="shared" si="842"/>
        <v>December</v>
      </c>
      <c r="E6736" s="2" t="str" cm="1">
        <f t="array" ref="E6736">_xlfn.IFS(C6736/3&lt;=1,"Q1",C6736/3&lt;=2,"Q2",C6736/3&lt;=3,"Q3",C6736/3&lt;=4,"Q4")</f>
        <v>Q4</v>
      </c>
      <c r="F6736" s="2" t="str">
        <f t="shared" si="843"/>
        <v>2013-Dec</v>
      </c>
      <c r="G6736" s="2">
        <f t="shared" si="844"/>
        <v>4</v>
      </c>
      <c r="H6736" s="2" t="str">
        <f t="shared" si="845"/>
        <v>Thursday</v>
      </c>
      <c r="I6736" s="2" t="str">
        <f t="shared" si="846"/>
        <v>FM9</v>
      </c>
      <c r="J6736" s="2">
        <f t="shared" si="847"/>
        <v>3</v>
      </c>
    </row>
    <row r="6737" spans="1:10" x14ac:dyDescent="0.35">
      <c r="A6737" s="4">
        <v>42366</v>
      </c>
      <c r="B6737" s="2">
        <f t="shared" si="840"/>
        <v>2015</v>
      </c>
      <c r="C6737" s="2">
        <f t="shared" si="841"/>
        <v>12</v>
      </c>
      <c r="D6737" s="2" t="str">
        <f t="shared" si="842"/>
        <v>December</v>
      </c>
      <c r="E6737" s="2" t="str" cm="1">
        <f t="array" ref="E6737">_xlfn.IFS(C6737/3&lt;=1,"Q1",C6737/3&lt;=2,"Q2",C6737/3&lt;=3,"Q3",C6737/3&lt;=4,"Q4")</f>
        <v>Q4</v>
      </c>
      <c r="F6737" s="2" t="str">
        <f t="shared" si="843"/>
        <v>2015-Dec</v>
      </c>
      <c r="G6737" s="2">
        <f t="shared" si="844"/>
        <v>1</v>
      </c>
      <c r="H6737" s="2" t="str">
        <f t="shared" si="845"/>
        <v>Monday</v>
      </c>
      <c r="I6737" s="2" t="str">
        <f t="shared" si="846"/>
        <v>FM9</v>
      </c>
      <c r="J6737" s="2">
        <f t="shared" si="847"/>
        <v>3</v>
      </c>
    </row>
    <row r="6738" spans="1:10" x14ac:dyDescent="0.35">
      <c r="A6738" s="4">
        <v>41974</v>
      </c>
      <c r="B6738" s="2">
        <f t="shared" si="840"/>
        <v>2014</v>
      </c>
      <c r="C6738" s="2">
        <f t="shared" si="841"/>
        <v>12</v>
      </c>
      <c r="D6738" s="2" t="str">
        <f t="shared" si="842"/>
        <v>December</v>
      </c>
      <c r="E6738" s="2" t="str" cm="1">
        <f t="array" ref="E6738">_xlfn.IFS(C6738/3&lt;=1,"Q1",C6738/3&lt;=2,"Q2",C6738/3&lt;=3,"Q3",C6738/3&lt;=4,"Q4")</f>
        <v>Q4</v>
      </c>
      <c r="F6738" s="2" t="str">
        <f t="shared" si="843"/>
        <v>2014-Dec</v>
      </c>
      <c r="G6738" s="2">
        <f t="shared" si="844"/>
        <v>1</v>
      </c>
      <c r="H6738" s="2" t="str">
        <f t="shared" si="845"/>
        <v>Monday</v>
      </c>
      <c r="I6738" s="2" t="str">
        <f t="shared" si="846"/>
        <v>FM9</v>
      </c>
      <c r="J6738" s="2">
        <f t="shared" si="847"/>
        <v>3</v>
      </c>
    </row>
    <row r="6739" spans="1:10" x14ac:dyDescent="0.35">
      <c r="A6739" s="4">
        <v>40513</v>
      </c>
      <c r="B6739" s="2">
        <f t="shared" si="840"/>
        <v>2010</v>
      </c>
      <c r="C6739" s="2">
        <f t="shared" si="841"/>
        <v>12</v>
      </c>
      <c r="D6739" s="2" t="str">
        <f t="shared" si="842"/>
        <v>December</v>
      </c>
      <c r="E6739" s="2" t="str" cm="1">
        <f t="array" ref="E6739">_xlfn.IFS(C6739/3&lt;=1,"Q1",C6739/3&lt;=2,"Q2",C6739/3&lt;=3,"Q3",C6739/3&lt;=4,"Q4")</f>
        <v>Q4</v>
      </c>
      <c r="F6739" s="2" t="str">
        <f t="shared" si="843"/>
        <v>2010-Dec</v>
      </c>
      <c r="G6739" s="2">
        <f t="shared" si="844"/>
        <v>3</v>
      </c>
      <c r="H6739" s="2" t="str">
        <f t="shared" si="845"/>
        <v>Wednesday</v>
      </c>
      <c r="I6739" s="2" t="str">
        <f t="shared" si="846"/>
        <v>FM9</v>
      </c>
      <c r="J6739" s="2">
        <f t="shared" si="847"/>
        <v>3</v>
      </c>
    </row>
    <row r="6740" spans="1:10" x14ac:dyDescent="0.35">
      <c r="A6740" s="4">
        <v>41613</v>
      </c>
      <c r="B6740" s="2">
        <f t="shared" si="840"/>
        <v>2013</v>
      </c>
      <c r="C6740" s="2">
        <f t="shared" si="841"/>
        <v>12</v>
      </c>
      <c r="D6740" s="2" t="str">
        <f t="shared" si="842"/>
        <v>December</v>
      </c>
      <c r="E6740" s="2" t="str" cm="1">
        <f t="array" ref="E6740">_xlfn.IFS(C6740/3&lt;=1,"Q1",C6740/3&lt;=2,"Q2",C6740/3&lt;=3,"Q3",C6740/3&lt;=4,"Q4")</f>
        <v>Q4</v>
      </c>
      <c r="F6740" s="2" t="str">
        <f t="shared" si="843"/>
        <v>2013-Dec</v>
      </c>
      <c r="G6740" s="2">
        <f t="shared" si="844"/>
        <v>4</v>
      </c>
      <c r="H6740" s="2" t="str">
        <f t="shared" si="845"/>
        <v>Thursday</v>
      </c>
      <c r="I6740" s="2" t="str">
        <f t="shared" si="846"/>
        <v>FM9</v>
      </c>
      <c r="J6740" s="2">
        <f t="shared" si="847"/>
        <v>3</v>
      </c>
    </row>
    <row r="6741" spans="1:10" x14ac:dyDescent="0.35">
      <c r="A6741" s="4">
        <v>43438</v>
      </c>
      <c r="B6741" s="2">
        <f t="shared" si="840"/>
        <v>2018</v>
      </c>
      <c r="C6741" s="2">
        <f t="shared" si="841"/>
        <v>12</v>
      </c>
      <c r="D6741" s="2" t="str">
        <f t="shared" si="842"/>
        <v>December</v>
      </c>
      <c r="E6741" s="2" t="str" cm="1">
        <f t="array" ref="E6741">_xlfn.IFS(C6741/3&lt;=1,"Q1",C6741/3&lt;=2,"Q2",C6741/3&lt;=3,"Q3",C6741/3&lt;=4,"Q4")</f>
        <v>Q4</v>
      </c>
      <c r="F6741" s="2" t="str">
        <f t="shared" si="843"/>
        <v>2018-Dec</v>
      </c>
      <c r="G6741" s="2">
        <f t="shared" si="844"/>
        <v>2</v>
      </c>
      <c r="H6741" s="2" t="str">
        <f t="shared" si="845"/>
        <v>Tuesday</v>
      </c>
      <c r="I6741" s="2" t="str">
        <f t="shared" si="846"/>
        <v>FM9</v>
      </c>
      <c r="J6741" s="2">
        <f t="shared" si="847"/>
        <v>3</v>
      </c>
    </row>
    <row r="6742" spans="1:10" x14ac:dyDescent="0.35">
      <c r="A6742" s="4">
        <v>43452</v>
      </c>
      <c r="B6742" s="2">
        <f t="shared" si="840"/>
        <v>2018</v>
      </c>
      <c r="C6742" s="2">
        <f t="shared" si="841"/>
        <v>12</v>
      </c>
      <c r="D6742" s="2" t="str">
        <f t="shared" si="842"/>
        <v>December</v>
      </c>
      <c r="E6742" s="2" t="str" cm="1">
        <f t="array" ref="E6742">_xlfn.IFS(C6742/3&lt;=1,"Q1",C6742/3&lt;=2,"Q2",C6742/3&lt;=3,"Q3",C6742/3&lt;=4,"Q4")</f>
        <v>Q4</v>
      </c>
      <c r="F6742" s="2" t="str">
        <f t="shared" si="843"/>
        <v>2018-Dec</v>
      </c>
      <c r="G6742" s="2">
        <f t="shared" si="844"/>
        <v>2</v>
      </c>
      <c r="H6742" s="2" t="str">
        <f t="shared" si="845"/>
        <v>Tuesday</v>
      </c>
      <c r="I6742" s="2" t="str">
        <f t="shared" si="846"/>
        <v>FM9</v>
      </c>
      <c r="J6742" s="2">
        <f t="shared" si="847"/>
        <v>3</v>
      </c>
    </row>
    <row r="6743" spans="1:10" x14ac:dyDescent="0.35">
      <c r="A6743" s="4">
        <v>41983</v>
      </c>
      <c r="B6743" s="2">
        <f t="shared" si="840"/>
        <v>2014</v>
      </c>
      <c r="C6743" s="2">
        <f t="shared" si="841"/>
        <v>12</v>
      </c>
      <c r="D6743" s="2" t="str">
        <f t="shared" si="842"/>
        <v>December</v>
      </c>
      <c r="E6743" s="2" t="str" cm="1">
        <f t="array" ref="E6743">_xlfn.IFS(C6743/3&lt;=1,"Q1",C6743/3&lt;=2,"Q2",C6743/3&lt;=3,"Q3",C6743/3&lt;=4,"Q4")</f>
        <v>Q4</v>
      </c>
      <c r="F6743" s="2" t="str">
        <f t="shared" si="843"/>
        <v>2014-Dec</v>
      </c>
      <c r="G6743" s="2">
        <f t="shared" si="844"/>
        <v>3</v>
      </c>
      <c r="H6743" s="2" t="str">
        <f t="shared" si="845"/>
        <v>Wednesday</v>
      </c>
      <c r="I6743" s="2" t="str">
        <f t="shared" si="846"/>
        <v>FM9</v>
      </c>
      <c r="J6743" s="2">
        <f t="shared" si="847"/>
        <v>3</v>
      </c>
    </row>
    <row r="6744" spans="1:10" x14ac:dyDescent="0.35">
      <c r="A6744" s="4">
        <v>43094</v>
      </c>
      <c r="B6744" s="2">
        <f t="shared" si="840"/>
        <v>2017</v>
      </c>
      <c r="C6744" s="2">
        <f t="shared" si="841"/>
        <v>12</v>
      </c>
      <c r="D6744" s="2" t="str">
        <f t="shared" si="842"/>
        <v>December</v>
      </c>
      <c r="E6744" s="2" t="str" cm="1">
        <f t="array" ref="E6744">_xlfn.IFS(C6744/3&lt;=1,"Q1",C6744/3&lt;=2,"Q2",C6744/3&lt;=3,"Q3",C6744/3&lt;=4,"Q4")</f>
        <v>Q4</v>
      </c>
      <c r="F6744" s="2" t="str">
        <f t="shared" si="843"/>
        <v>2017-Dec</v>
      </c>
      <c r="G6744" s="2">
        <f t="shared" si="844"/>
        <v>1</v>
      </c>
      <c r="H6744" s="2" t="str">
        <f t="shared" si="845"/>
        <v>Monday</v>
      </c>
      <c r="I6744" s="2" t="str">
        <f t="shared" si="846"/>
        <v>FM9</v>
      </c>
      <c r="J6744" s="2">
        <f t="shared" si="847"/>
        <v>3</v>
      </c>
    </row>
    <row r="6745" spans="1:10" x14ac:dyDescent="0.35">
      <c r="A6745" s="4">
        <v>40892</v>
      </c>
      <c r="B6745" s="2">
        <f t="shared" si="840"/>
        <v>2011</v>
      </c>
      <c r="C6745" s="2">
        <f t="shared" si="841"/>
        <v>12</v>
      </c>
      <c r="D6745" s="2" t="str">
        <f t="shared" si="842"/>
        <v>December</v>
      </c>
      <c r="E6745" s="2" t="str" cm="1">
        <f t="array" ref="E6745">_xlfn.IFS(C6745/3&lt;=1,"Q1",C6745/3&lt;=2,"Q2",C6745/3&lt;=3,"Q3",C6745/3&lt;=4,"Q4")</f>
        <v>Q4</v>
      </c>
      <c r="F6745" s="2" t="str">
        <f t="shared" si="843"/>
        <v>2011-Dec</v>
      </c>
      <c r="G6745" s="2">
        <f t="shared" si="844"/>
        <v>4</v>
      </c>
      <c r="H6745" s="2" t="str">
        <f t="shared" si="845"/>
        <v>Thursday</v>
      </c>
      <c r="I6745" s="2" t="str">
        <f t="shared" si="846"/>
        <v>FM9</v>
      </c>
      <c r="J6745" s="2">
        <f t="shared" si="847"/>
        <v>3</v>
      </c>
    </row>
    <row r="6746" spans="1:10" x14ac:dyDescent="0.35">
      <c r="A6746" s="4">
        <v>40882</v>
      </c>
      <c r="B6746" s="2">
        <f t="shared" si="840"/>
        <v>2011</v>
      </c>
      <c r="C6746" s="2">
        <f t="shared" si="841"/>
        <v>12</v>
      </c>
      <c r="D6746" s="2" t="str">
        <f t="shared" si="842"/>
        <v>December</v>
      </c>
      <c r="E6746" s="2" t="str" cm="1">
        <f t="array" ref="E6746">_xlfn.IFS(C6746/3&lt;=1,"Q1",C6746/3&lt;=2,"Q2",C6746/3&lt;=3,"Q3",C6746/3&lt;=4,"Q4")</f>
        <v>Q4</v>
      </c>
      <c r="F6746" s="2" t="str">
        <f t="shared" si="843"/>
        <v>2011-Dec</v>
      </c>
      <c r="G6746" s="2">
        <f t="shared" si="844"/>
        <v>1</v>
      </c>
      <c r="H6746" s="2" t="str">
        <f t="shared" si="845"/>
        <v>Monday</v>
      </c>
      <c r="I6746" s="2" t="str">
        <f t="shared" si="846"/>
        <v>FM9</v>
      </c>
      <c r="J6746" s="2">
        <f t="shared" si="847"/>
        <v>3</v>
      </c>
    </row>
    <row r="6747" spans="1:10" x14ac:dyDescent="0.35">
      <c r="A6747" s="4">
        <v>42716</v>
      </c>
      <c r="B6747" s="2">
        <f t="shared" si="840"/>
        <v>2016</v>
      </c>
      <c r="C6747" s="2">
        <f t="shared" si="841"/>
        <v>12</v>
      </c>
      <c r="D6747" s="2" t="str">
        <f t="shared" si="842"/>
        <v>December</v>
      </c>
      <c r="E6747" s="2" t="str" cm="1">
        <f t="array" ref="E6747">_xlfn.IFS(C6747/3&lt;=1,"Q1",C6747/3&lt;=2,"Q2",C6747/3&lt;=3,"Q3",C6747/3&lt;=4,"Q4")</f>
        <v>Q4</v>
      </c>
      <c r="F6747" s="2" t="str">
        <f t="shared" si="843"/>
        <v>2016-Dec</v>
      </c>
      <c r="G6747" s="2">
        <f t="shared" si="844"/>
        <v>1</v>
      </c>
      <c r="H6747" s="2" t="str">
        <f t="shared" si="845"/>
        <v>Monday</v>
      </c>
      <c r="I6747" s="2" t="str">
        <f t="shared" si="846"/>
        <v>FM9</v>
      </c>
      <c r="J6747" s="2">
        <f t="shared" si="847"/>
        <v>3</v>
      </c>
    </row>
    <row r="6748" spans="1:10" x14ac:dyDescent="0.35">
      <c r="A6748" s="4">
        <v>41620</v>
      </c>
      <c r="B6748" s="2">
        <f t="shared" si="840"/>
        <v>2013</v>
      </c>
      <c r="C6748" s="2">
        <f t="shared" si="841"/>
        <v>12</v>
      </c>
      <c r="D6748" s="2" t="str">
        <f t="shared" si="842"/>
        <v>December</v>
      </c>
      <c r="E6748" s="2" t="str" cm="1">
        <f t="array" ref="E6748">_xlfn.IFS(C6748/3&lt;=1,"Q1",C6748/3&lt;=2,"Q2",C6748/3&lt;=3,"Q3",C6748/3&lt;=4,"Q4")</f>
        <v>Q4</v>
      </c>
      <c r="F6748" s="2" t="str">
        <f t="shared" si="843"/>
        <v>2013-Dec</v>
      </c>
      <c r="G6748" s="2">
        <f t="shared" si="844"/>
        <v>4</v>
      </c>
      <c r="H6748" s="2" t="str">
        <f t="shared" si="845"/>
        <v>Thursday</v>
      </c>
      <c r="I6748" s="2" t="str">
        <f t="shared" si="846"/>
        <v>FM9</v>
      </c>
      <c r="J6748" s="2">
        <f t="shared" si="847"/>
        <v>3</v>
      </c>
    </row>
    <row r="6749" spans="1:10" x14ac:dyDescent="0.35">
      <c r="A6749" s="4">
        <v>41251</v>
      </c>
      <c r="B6749" s="2">
        <f t="shared" si="840"/>
        <v>2012</v>
      </c>
      <c r="C6749" s="2">
        <f t="shared" si="841"/>
        <v>12</v>
      </c>
      <c r="D6749" s="2" t="str">
        <f t="shared" si="842"/>
        <v>December</v>
      </c>
      <c r="E6749" s="2" t="str" cm="1">
        <f t="array" ref="E6749">_xlfn.IFS(C6749/3&lt;=1,"Q1",C6749/3&lt;=2,"Q2",C6749/3&lt;=3,"Q3",C6749/3&lt;=4,"Q4")</f>
        <v>Q4</v>
      </c>
      <c r="F6749" s="2" t="str">
        <f t="shared" si="843"/>
        <v>2012-Dec</v>
      </c>
      <c r="G6749" s="2">
        <f t="shared" si="844"/>
        <v>6</v>
      </c>
      <c r="H6749" s="2" t="str">
        <f t="shared" si="845"/>
        <v>Saturday</v>
      </c>
      <c r="I6749" s="2" t="str">
        <f t="shared" si="846"/>
        <v>FM9</v>
      </c>
      <c r="J6749" s="2">
        <f t="shared" si="847"/>
        <v>3</v>
      </c>
    </row>
    <row r="6750" spans="1:10" x14ac:dyDescent="0.35">
      <c r="A6750" s="4">
        <v>43449</v>
      </c>
      <c r="B6750" s="2">
        <f t="shared" si="840"/>
        <v>2018</v>
      </c>
      <c r="C6750" s="2">
        <f t="shared" si="841"/>
        <v>12</v>
      </c>
      <c r="D6750" s="2" t="str">
        <f t="shared" si="842"/>
        <v>December</v>
      </c>
      <c r="E6750" s="2" t="str" cm="1">
        <f t="array" ref="E6750">_xlfn.IFS(C6750/3&lt;=1,"Q1",C6750/3&lt;=2,"Q2",C6750/3&lt;=3,"Q3",C6750/3&lt;=4,"Q4")</f>
        <v>Q4</v>
      </c>
      <c r="F6750" s="2" t="str">
        <f t="shared" si="843"/>
        <v>2018-Dec</v>
      </c>
      <c r="G6750" s="2">
        <f t="shared" si="844"/>
        <v>6</v>
      </c>
      <c r="H6750" s="2" t="str">
        <f t="shared" si="845"/>
        <v>Saturday</v>
      </c>
      <c r="I6750" s="2" t="str">
        <f t="shared" si="846"/>
        <v>FM9</v>
      </c>
      <c r="J6750" s="2">
        <f t="shared" si="847"/>
        <v>3</v>
      </c>
    </row>
    <row r="6751" spans="1:10" x14ac:dyDescent="0.35">
      <c r="A6751" s="4">
        <v>41624</v>
      </c>
      <c r="B6751" s="2">
        <f t="shared" si="840"/>
        <v>2013</v>
      </c>
      <c r="C6751" s="2">
        <f t="shared" si="841"/>
        <v>12</v>
      </c>
      <c r="D6751" s="2" t="str">
        <f t="shared" si="842"/>
        <v>December</v>
      </c>
      <c r="E6751" s="2" t="str" cm="1">
        <f t="array" ref="E6751">_xlfn.IFS(C6751/3&lt;=1,"Q1",C6751/3&lt;=2,"Q2",C6751/3&lt;=3,"Q3",C6751/3&lt;=4,"Q4")</f>
        <v>Q4</v>
      </c>
      <c r="F6751" s="2" t="str">
        <f t="shared" si="843"/>
        <v>2013-Dec</v>
      </c>
      <c r="G6751" s="2">
        <f t="shared" si="844"/>
        <v>1</v>
      </c>
      <c r="H6751" s="2" t="str">
        <f t="shared" si="845"/>
        <v>Monday</v>
      </c>
      <c r="I6751" s="2" t="str">
        <f t="shared" si="846"/>
        <v>FM9</v>
      </c>
      <c r="J6751" s="2">
        <f t="shared" si="847"/>
        <v>3</v>
      </c>
    </row>
    <row r="6752" spans="1:10" x14ac:dyDescent="0.35">
      <c r="A6752" s="4">
        <v>40529</v>
      </c>
      <c r="B6752" s="2">
        <f t="shared" si="840"/>
        <v>2010</v>
      </c>
      <c r="C6752" s="2">
        <f t="shared" si="841"/>
        <v>12</v>
      </c>
      <c r="D6752" s="2" t="str">
        <f t="shared" si="842"/>
        <v>December</v>
      </c>
      <c r="E6752" s="2" t="str" cm="1">
        <f t="array" ref="E6752">_xlfn.IFS(C6752/3&lt;=1,"Q1",C6752/3&lt;=2,"Q2",C6752/3&lt;=3,"Q3",C6752/3&lt;=4,"Q4")</f>
        <v>Q4</v>
      </c>
      <c r="F6752" s="2" t="str">
        <f t="shared" si="843"/>
        <v>2010-Dec</v>
      </c>
      <c r="G6752" s="2">
        <f t="shared" si="844"/>
        <v>5</v>
      </c>
      <c r="H6752" s="2" t="str">
        <f t="shared" si="845"/>
        <v>Friday</v>
      </c>
      <c r="I6752" s="2" t="str">
        <f t="shared" si="846"/>
        <v>FM9</v>
      </c>
      <c r="J6752" s="2">
        <f t="shared" si="847"/>
        <v>3</v>
      </c>
    </row>
    <row r="6753" spans="1:10" x14ac:dyDescent="0.35">
      <c r="A6753" s="4">
        <v>40216</v>
      </c>
      <c r="B6753" s="2">
        <f t="shared" si="840"/>
        <v>2010</v>
      </c>
      <c r="C6753" s="2">
        <f t="shared" si="841"/>
        <v>2</v>
      </c>
      <c r="D6753" s="2" t="str">
        <f t="shared" si="842"/>
        <v>February</v>
      </c>
      <c r="E6753" s="2" t="str" cm="1">
        <f t="array" ref="E6753">_xlfn.IFS(C6753/3&lt;=1,"Q1",C6753/3&lt;=2,"Q2",C6753/3&lt;=3,"Q3",C6753/3&lt;=4,"Q4")</f>
        <v>Q1</v>
      </c>
      <c r="F6753" s="2" t="str">
        <f t="shared" si="843"/>
        <v>2010-Feb</v>
      </c>
      <c r="G6753" s="2">
        <f t="shared" si="844"/>
        <v>7</v>
      </c>
      <c r="H6753" s="2" t="str">
        <f t="shared" si="845"/>
        <v>Sunday</v>
      </c>
      <c r="I6753" s="2" t="str">
        <f t="shared" si="846"/>
        <v>FM11</v>
      </c>
      <c r="J6753" s="2">
        <f t="shared" si="847"/>
        <v>4</v>
      </c>
    </row>
    <row r="6754" spans="1:10" x14ac:dyDescent="0.35">
      <c r="A6754" s="4">
        <v>42684</v>
      </c>
      <c r="B6754" s="2">
        <f t="shared" si="840"/>
        <v>2016</v>
      </c>
      <c r="C6754" s="2">
        <f t="shared" si="841"/>
        <v>11</v>
      </c>
      <c r="D6754" s="2" t="str">
        <f t="shared" si="842"/>
        <v>November</v>
      </c>
      <c r="E6754" s="2" t="str" cm="1">
        <f t="array" ref="E6754">_xlfn.IFS(C6754/3&lt;=1,"Q1",C6754/3&lt;=2,"Q2",C6754/3&lt;=3,"Q3",C6754/3&lt;=4,"Q4")</f>
        <v>Q4</v>
      </c>
      <c r="F6754" s="2" t="str">
        <f t="shared" si="843"/>
        <v>2016-Nov</v>
      </c>
      <c r="G6754" s="2">
        <f t="shared" si="844"/>
        <v>4</v>
      </c>
      <c r="H6754" s="2" t="str">
        <f t="shared" si="845"/>
        <v>Thursday</v>
      </c>
      <c r="I6754" s="2" t="str">
        <f t="shared" si="846"/>
        <v>FM8</v>
      </c>
      <c r="J6754" s="2">
        <f t="shared" si="847"/>
        <v>3</v>
      </c>
    </row>
    <row r="6755" spans="1:10" x14ac:dyDescent="0.35">
      <c r="A6755" s="4">
        <v>40488</v>
      </c>
      <c r="B6755" s="2">
        <f t="shared" si="840"/>
        <v>2010</v>
      </c>
      <c r="C6755" s="2">
        <f t="shared" si="841"/>
        <v>11</v>
      </c>
      <c r="D6755" s="2" t="str">
        <f t="shared" si="842"/>
        <v>November</v>
      </c>
      <c r="E6755" s="2" t="str" cm="1">
        <f t="array" ref="E6755">_xlfn.IFS(C6755/3&lt;=1,"Q1",C6755/3&lt;=2,"Q2",C6755/3&lt;=3,"Q3",C6755/3&lt;=4,"Q4")</f>
        <v>Q4</v>
      </c>
      <c r="F6755" s="2" t="str">
        <f t="shared" si="843"/>
        <v>2010-Nov</v>
      </c>
      <c r="G6755" s="2">
        <f t="shared" si="844"/>
        <v>6</v>
      </c>
      <c r="H6755" s="2" t="str">
        <f t="shared" si="845"/>
        <v>Saturday</v>
      </c>
      <c r="I6755" s="2" t="str">
        <f t="shared" si="846"/>
        <v>FM8</v>
      </c>
      <c r="J6755" s="2">
        <f t="shared" si="847"/>
        <v>3</v>
      </c>
    </row>
    <row r="6756" spans="1:10" x14ac:dyDescent="0.35">
      <c r="A6756" s="4">
        <v>43066</v>
      </c>
      <c r="B6756" s="2">
        <f t="shared" si="840"/>
        <v>2017</v>
      </c>
      <c r="C6756" s="2">
        <f t="shared" si="841"/>
        <v>11</v>
      </c>
      <c r="D6756" s="2" t="str">
        <f t="shared" si="842"/>
        <v>November</v>
      </c>
      <c r="E6756" s="2" t="str" cm="1">
        <f t="array" ref="E6756">_xlfn.IFS(C6756/3&lt;=1,"Q1",C6756/3&lt;=2,"Q2",C6756/3&lt;=3,"Q3",C6756/3&lt;=4,"Q4")</f>
        <v>Q4</v>
      </c>
      <c r="F6756" s="2" t="str">
        <f t="shared" si="843"/>
        <v>2017-Nov</v>
      </c>
      <c r="G6756" s="2">
        <f t="shared" si="844"/>
        <v>1</v>
      </c>
      <c r="H6756" s="2" t="str">
        <f t="shared" si="845"/>
        <v>Monday</v>
      </c>
      <c r="I6756" s="2" t="str">
        <f t="shared" si="846"/>
        <v>FM8</v>
      </c>
      <c r="J6756" s="2">
        <f t="shared" si="847"/>
        <v>3</v>
      </c>
    </row>
    <row r="6757" spans="1:10" x14ac:dyDescent="0.35">
      <c r="A6757" s="4">
        <v>41602</v>
      </c>
      <c r="B6757" s="2">
        <f t="shared" si="840"/>
        <v>2013</v>
      </c>
      <c r="C6757" s="2">
        <f t="shared" si="841"/>
        <v>11</v>
      </c>
      <c r="D6757" s="2" t="str">
        <f t="shared" si="842"/>
        <v>November</v>
      </c>
      <c r="E6757" s="2" t="str" cm="1">
        <f t="array" ref="E6757">_xlfn.IFS(C6757/3&lt;=1,"Q1",C6757/3&lt;=2,"Q2",C6757/3&lt;=3,"Q3",C6757/3&lt;=4,"Q4")</f>
        <v>Q4</v>
      </c>
      <c r="F6757" s="2" t="str">
        <f t="shared" si="843"/>
        <v>2013-Nov</v>
      </c>
      <c r="G6757" s="2">
        <f t="shared" si="844"/>
        <v>7</v>
      </c>
      <c r="H6757" s="2" t="str">
        <f t="shared" si="845"/>
        <v>Sunday</v>
      </c>
      <c r="I6757" s="2" t="str">
        <f t="shared" si="846"/>
        <v>FM8</v>
      </c>
      <c r="J6757" s="2">
        <f t="shared" si="847"/>
        <v>3</v>
      </c>
    </row>
    <row r="6758" spans="1:10" x14ac:dyDescent="0.35">
      <c r="A6758" s="4">
        <v>41221</v>
      </c>
      <c r="B6758" s="2">
        <f t="shared" si="840"/>
        <v>2012</v>
      </c>
      <c r="C6758" s="2">
        <f t="shared" si="841"/>
        <v>11</v>
      </c>
      <c r="D6758" s="2" t="str">
        <f t="shared" si="842"/>
        <v>November</v>
      </c>
      <c r="E6758" s="2" t="str" cm="1">
        <f t="array" ref="E6758">_xlfn.IFS(C6758/3&lt;=1,"Q1",C6758/3&lt;=2,"Q2",C6758/3&lt;=3,"Q3",C6758/3&lt;=4,"Q4")</f>
        <v>Q4</v>
      </c>
      <c r="F6758" s="2" t="str">
        <f t="shared" si="843"/>
        <v>2012-Nov</v>
      </c>
      <c r="G6758" s="2">
        <f t="shared" si="844"/>
        <v>4</v>
      </c>
      <c r="H6758" s="2" t="str">
        <f t="shared" si="845"/>
        <v>Thursday</v>
      </c>
      <c r="I6758" s="2" t="str">
        <f t="shared" si="846"/>
        <v>FM8</v>
      </c>
      <c r="J6758" s="2">
        <f t="shared" si="847"/>
        <v>3</v>
      </c>
    </row>
    <row r="6759" spans="1:10" x14ac:dyDescent="0.35">
      <c r="A6759" s="4">
        <v>41592</v>
      </c>
      <c r="B6759" s="2">
        <f t="shared" si="840"/>
        <v>2013</v>
      </c>
      <c r="C6759" s="2">
        <f t="shared" si="841"/>
        <v>11</v>
      </c>
      <c r="D6759" s="2" t="str">
        <f t="shared" si="842"/>
        <v>November</v>
      </c>
      <c r="E6759" s="2" t="str" cm="1">
        <f t="array" ref="E6759">_xlfn.IFS(C6759/3&lt;=1,"Q1",C6759/3&lt;=2,"Q2",C6759/3&lt;=3,"Q3",C6759/3&lt;=4,"Q4")</f>
        <v>Q4</v>
      </c>
      <c r="F6759" s="2" t="str">
        <f t="shared" si="843"/>
        <v>2013-Nov</v>
      </c>
      <c r="G6759" s="2">
        <f t="shared" si="844"/>
        <v>4</v>
      </c>
      <c r="H6759" s="2" t="str">
        <f t="shared" si="845"/>
        <v>Thursday</v>
      </c>
      <c r="I6759" s="2" t="str">
        <f t="shared" si="846"/>
        <v>FM8</v>
      </c>
      <c r="J6759" s="2">
        <f t="shared" si="847"/>
        <v>3</v>
      </c>
    </row>
    <row r="6760" spans="1:10" x14ac:dyDescent="0.35">
      <c r="A6760" s="4">
        <v>41948</v>
      </c>
      <c r="B6760" s="2">
        <f t="shared" si="840"/>
        <v>2014</v>
      </c>
      <c r="C6760" s="2">
        <f t="shared" si="841"/>
        <v>11</v>
      </c>
      <c r="D6760" s="2" t="str">
        <f t="shared" si="842"/>
        <v>November</v>
      </c>
      <c r="E6760" s="2" t="str" cm="1">
        <f t="array" ref="E6760">_xlfn.IFS(C6760/3&lt;=1,"Q1",C6760/3&lt;=2,"Q2",C6760/3&lt;=3,"Q3",C6760/3&lt;=4,"Q4")</f>
        <v>Q4</v>
      </c>
      <c r="F6760" s="2" t="str">
        <f t="shared" si="843"/>
        <v>2014-Nov</v>
      </c>
      <c r="G6760" s="2">
        <f t="shared" si="844"/>
        <v>3</v>
      </c>
      <c r="H6760" s="2" t="str">
        <f t="shared" si="845"/>
        <v>Wednesday</v>
      </c>
      <c r="I6760" s="2" t="str">
        <f t="shared" si="846"/>
        <v>FM8</v>
      </c>
      <c r="J6760" s="2">
        <f t="shared" si="847"/>
        <v>3</v>
      </c>
    </row>
    <row r="6761" spans="1:10" x14ac:dyDescent="0.35">
      <c r="A6761" s="4">
        <v>43409</v>
      </c>
      <c r="B6761" s="2">
        <f t="shared" si="840"/>
        <v>2018</v>
      </c>
      <c r="C6761" s="2">
        <f t="shared" si="841"/>
        <v>11</v>
      </c>
      <c r="D6761" s="2" t="str">
        <f t="shared" si="842"/>
        <v>November</v>
      </c>
      <c r="E6761" s="2" t="str" cm="1">
        <f t="array" ref="E6761">_xlfn.IFS(C6761/3&lt;=1,"Q1",C6761/3&lt;=2,"Q2",C6761/3&lt;=3,"Q3",C6761/3&lt;=4,"Q4")</f>
        <v>Q4</v>
      </c>
      <c r="F6761" s="2" t="str">
        <f t="shared" si="843"/>
        <v>2018-Nov</v>
      </c>
      <c r="G6761" s="2">
        <f t="shared" si="844"/>
        <v>1</v>
      </c>
      <c r="H6761" s="2" t="str">
        <f t="shared" si="845"/>
        <v>Monday</v>
      </c>
      <c r="I6761" s="2" t="str">
        <f t="shared" si="846"/>
        <v>FM8</v>
      </c>
      <c r="J6761" s="2">
        <f t="shared" si="847"/>
        <v>3</v>
      </c>
    </row>
    <row r="6762" spans="1:10" x14ac:dyDescent="0.35">
      <c r="A6762" s="4">
        <v>40483</v>
      </c>
      <c r="B6762" s="2">
        <f t="shared" si="840"/>
        <v>2010</v>
      </c>
      <c r="C6762" s="2">
        <f t="shared" si="841"/>
        <v>11</v>
      </c>
      <c r="D6762" s="2" t="str">
        <f t="shared" si="842"/>
        <v>November</v>
      </c>
      <c r="E6762" s="2" t="str" cm="1">
        <f t="array" ref="E6762">_xlfn.IFS(C6762/3&lt;=1,"Q1",C6762/3&lt;=2,"Q2",C6762/3&lt;=3,"Q3",C6762/3&lt;=4,"Q4")</f>
        <v>Q4</v>
      </c>
      <c r="F6762" s="2" t="str">
        <f t="shared" si="843"/>
        <v>2010-Nov</v>
      </c>
      <c r="G6762" s="2">
        <f t="shared" si="844"/>
        <v>1</v>
      </c>
      <c r="H6762" s="2" t="str">
        <f t="shared" si="845"/>
        <v>Monday</v>
      </c>
      <c r="I6762" s="2" t="str">
        <f t="shared" si="846"/>
        <v>FM8</v>
      </c>
      <c r="J6762" s="2">
        <f t="shared" si="847"/>
        <v>3</v>
      </c>
    </row>
    <row r="6763" spans="1:10" x14ac:dyDescent="0.35">
      <c r="A6763" s="4">
        <v>40509</v>
      </c>
      <c r="B6763" s="2">
        <f t="shared" si="840"/>
        <v>2010</v>
      </c>
      <c r="C6763" s="2">
        <f t="shared" si="841"/>
        <v>11</v>
      </c>
      <c r="D6763" s="2" t="str">
        <f t="shared" si="842"/>
        <v>November</v>
      </c>
      <c r="E6763" s="2" t="str" cm="1">
        <f t="array" ref="E6763">_xlfn.IFS(C6763/3&lt;=1,"Q1",C6763/3&lt;=2,"Q2",C6763/3&lt;=3,"Q3",C6763/3&lt;=4,"Q4")</f>
        <v>Q4</v>
      </c>
      <c r="F6763" s="2" t="str">
        <f t="shared" si="843"/>
        <v>2010-Nov</v>
      </c>
      <c r="G6763" s="2">
        <f t="shared" si="844"/>
        <v>6</v>
      </c>
      <c r="H6763" s="2" t="str">
        <f t="shared" si="845"/>
        <v>Saturday</v>
      </c>
      <c r="I6763" s="2" t="str">
        <f t="shared" si="846"/>
        <v>FM8</v>
      </c>
      <c r="J6763" s="2">
        <f t="shared" si="847"/>
        <v>3</v>
      </c>
    </row>
    <row r="6764" spans="1:10" x14ac:dyDescent="0.35">
      <c r="A6764" s="4">
        <v>41944</v>
      </c>
      <c r="B6764" s="2">
        <f t="shared" si="840"/>
        <v>2014</v>
      </c>
      <c r="C6764" s="2">
        <f t="shared" si="841"/>
        <v>11</v>
      </c>
      <c r="D6764" s="2" t="str">
        <f t="shared" si="842"/>
        <v>November</v>
      </c>
      <c r="E6764" s="2" t="str" cm="1">
        <f t="array" ref="E6764">_xlfn.IFS(C6764/3&lt;=1,"Q1",C6764/3&lt;=2,"Q2",C6764/3&lt;=3,"Q3",C6764/3&lt;=4,"Q4")</f>
        <v>Q4</v>
      </c>
      <c r="F6764" s="2" t="str">
        <f t="shared" si="843"/>
        <v>2014-Nov</v>
      </c>
      <c r="G6764" s="2">
        <f t="shared" si="844"/>
        <v>6</v>
      </c>
      <c r="H6764" s="2" t="str">
        <f t="shared" si="845"/>
        <v>Saturday</v>
      </c>
      <c r="I6764" s="2" t="str">
        <f t="shared" si="846"/>
        <v>FM8</v>
      </c>
      <c r="J6764" s="2">
        <f t="shared" si="847"/>
        <v>3</v>
      </c>
    </row>
    <row r="6765" spans="1:10" x14ac:dyDescent="0.35">
      <c r="A6765" s="4">
        <v>42690</v>
      </c>
      <c r="B6765" s="2">
        <f t="shared" si="840"/>
        <v>2016</v>
      </c>
      <c r="C6765" s="2">
        <f t="shared" si="841"/>
        <v>11</v>
      </c>
      <c r="D6765" s="2" t="str">
        <f t="shared" si="842"/>
        <v>November</v>
      </c>
      <c r="E6765" s="2" t="str" cm="1">
        <f t="array" ref="E6765">_xlfn.IFS(C6765/3&lt;=1,"Q1",C6765/3&lt;=2,"Q2",C6765/3&lt;=3,"Q3",C6765/3&lt;=4,"Q4")</f>
        <v>Q4</v>
      </c>
      <c r="F6765" s="2" t="str">
        <f t="shared" si="843"/>
        <v>2016-Nov</v>
      </c>
      <c r="G6765" s="2">
        <f t="shared" si="844"/>
        <v>3</v>
      </c>
      <c r="H6765" s="2" t="str">
        <f t="shared" si="845"/>
        <v>Wednesday</v>
      </c>
      <c r="I6765" s="2" t="str">
        <f t="shared" si="846"/>
        <v>FM8</v>
      </c>
      <c r="J6765" s="2">
        <f t="shared" si="847"/>
        <v>3</v>
      </c>
    </row>
    <row r="6766" spans="1:10" x14ac:dyDescent="0.35">
      <c r="A6766" s="4">
        <v>42680</v>
      </c>
      <c r="B6766" s="2">
        <f t="shared" si="840"/>
        <v>2016</v>
      </c>
      <c r="C6766" s="2">
        <f t="shared" si="841"/>
        <v>11</v>
      </c>
      <c r="D6766" s="2" t="str">
        <f t="shared" si="842"/>
        <v>November</v>
      </c>
      <c r="E6766" s="2" t="str" cm="1">
        <f t="array" ref="E6766">_xlfn.IFS(C6766/3&lt;=1,"Q1",C6766/3&lt;=2,"Q2",C6766/3&lt;=3,"Q3",C6766/3&lt;=4,"Q4")</f>
        <v>Q4</v>
      </c>
      <c r="F6766" s="2" t="str">
        <f t="shared" si="843"/>
        <v>2016-Nov</v>
      </c>
      <c r="G6766" s="2">
        <f t="shared" si="844"/>
        <v>7</v>
      </c>
      <c r="H6766" s="2" t="str">
        <f t="shared" si="845"/>
        <v>Sunday</v>
      </c>
      <c r="I6766" s="2" t="str">
        <f t="shared" si="846"/>
        <v>FM8</v>
      </c>
      <c r="J6766" s="2">
        <f t="shared" si="847"/>
        <v>3</v>
      </c>
    </row>
    <row r="6767" spans="1:10" x14ac:dyDescent="0.35">
      <c r="A6767" s="4">
        <v>42295</v>
      </c>
      <c r="B6767" s="2">
        <f t="shared" si="840"/>
        <v>2015</v>
      </c>
      <c r="C6767" s="2">
        <f t="shared" si="841"/>
        <v>10</v>
      </c>
      <c r="D6767" s="2" t="str">
        <f t="shared" si="842"/>
        <v>October</v>
      </c>
      <c r="E6767" s="2" t="str" cm="1">
        <f t="array" ref="E6767">_xlfn.IFS(C6767/3&lt;=1,"Q1",C6767/3&lt;=2,"Q2",C6767/3&lt;=3,"Q3",C6767/3&lt;=4,"Q4")</f>
        <v>Q4</v>
      </c>
      <c r="F6767" s="2" t="str">
        <f t="shared" si="843"/>
        <v>2015-Oct</v>
      </c>
      <c r="G6767" s="2">
        <f t="shared" si="844"/>
        <v>7</v>
      </c>
      <c r="H6767" s="2" t="str">
        <f t="shared" si="845"/>
        <v>Sunday</v>
      </c>
      <c r="I6767" s="2" t="str">
        <f t="shared" si="846"/>
        <v>FM7</v>
      </c>
      <c r="J6767" s="2">
        <f t="shared" si="847"/>
        <v>3</v>
      </c>
    </row>
    <row r="6768" spans="1:10" x14ac:dyDescent="0.35">
      <c r="A6768" s="4">
        <v>40470</v>
      </c>
      <c r="B6768" s="2">
        <f t="shared" si="840"/>
        <v>2010</v>
      </c>
      <c r="C6768" s="2">
        <f t="shared" si="841"/>
        <v>10</v>
      </c>
      <c r="D6768" s="2" t="str">
        <f t="shared" si="842"/>
        <v>October</v>
      </c>
      <c r="E6768" s="2" t="str" cm="1">
        <f t="array" ref="E6768">_xlfn.IFS(C6768/3&lt;=1,"Q1",C6768/3&lt;=2,"Q2",C6768/3&lt;=3,"Q3",C6768/3&lt;=4,"Q4")</f>
        <v>Q4</v>
      </c>
      <c r="F6768" s="2" t="str">
        <f t="shared" si="843"/>
        <v>2010-Oct</v>
      </c>
      <c r="G6768" s="2">
        <f t="shared" si="844"/>
        <v>2</v>
      </c>
      <c r="H6768" s="2" t="str">
        <f t="shared" si="845"/>
        <v>Tuesday</v>
      </c>
      <c r="I6768" s="2" t="str">
        <f t="shared" si="846"/>
        <v>FM7</v>
      </c>
      <c r="J6768" s="2">
        <f t="shared" si="847"/>
        <v>3</v>
      </c>
    </row>
    <row r="6769" spans="1:10" x14ac:dyDescent="0.35">
      <c r="A6769" s="4">
        <v>43388</v>
      </c>
      <c r="B6769" s="2">
        <f t="shared" si="840"/>
        <v>2018</v>
      </c>
      <c r="C6769" s="2">
        <f t="shared" si="841"/>
        <v>10</v>
      </c>
      <c r="D6769" s="2" t="str">
        <f t="shared" si="842"/>
        <v>October</v>
      </c>
      <c r="E6769" s="2" t="str" cm="1">
        <f t="array" ref="E6769">_xlfn.IFS(C6769/3&lt;=1,"Q1",C6769/3&lt;=2,"Q2",C6769/3&lt;=3,"Q3",C6769/3&lt;=4,"Q4")</f>
        <v>Q4</v>
      </c>
      <c r="F6769" s="2" t="str">
        <f t="shared" si="843"/>
        <v>2018-Oct</v>
      </c>
      <c r="G6769" s="2">
        <f t="shared" si="844"/>
        <v>1</v>
      </c>
      <c r="H6769" s="2" t="str">
        <f t="shared" si="845"/>
        <v>Monday</v>
      </c>
      <c r="I6769" s="2" t="str">
        <f t="shared" si="846"/>
        <v>FM7</v>
      </c>
      <c r="J6769" s="2">
        <f t="shared" si="847"/>
        <v>3</v>
      </c>
    </row>
    <row r="6770" spans="1:10" x14ac:dyDescent="0.35">
      <c r="A6770" s="4">
        <v>43016</v>
      </c>
      <c r="B6770" s="2">
        <f t="shared" si="840"/>
        <v>2017</v>
      </c>
      <c r="C6770" s="2">
        <f t="shared" si="841"/>
        <v>10</v>
      </c>
      <c r="D6770" s="2" t="str">
        <f t="shared" si="842"/>
        <v>October</v>
      </c>
      <c r="E6770" s="2" t="str" cm="1">
        <f t="array" ref="E6770">_xlfn.IFS(C6770/3&lt;=1,"Q1",C6770/3&lt;=2,"Q2",C6770/3&lt;=3,"Q3",C6770/3&lt;=4,"Q4")</f>
        <v>Q4</v>
      </c>
      <c r="F6770" s="2" t="str">
        <f t="shared" si="843"/>
        <v>2017-Oct</v>
      </c>
      <c r="G6770" s="2">
        <f t="shared" si="844"/>
        <v>7</v>
      </c>
      <c r="H6770" s="2" t="str">
        <f t="shared" si="845"/>
        <v>Sunday</v>
      </c>
      <c r="I6770" s="2" t="str">
        <f t="shared" si="846"/>
        <v>FM7</v>
      </c>
      <c r="J6770" s="2">
        <f t="shared" si="847"/>
        <v>3</v>
      </c>
    </row>
    <row r="6771" spans="1:10" x14ac:dyDescent="0.35">
      <c r="A6771" s="4">
        <v>41940</v>
      </c>
      <c r="B6771" s="2">
        <f t="shared" si="840"/>
        <v>2014</v>
      </c>
      <c r="C6771" s="2">
        <f t="shared" si="841"/>
        <v>10</v>
      </c>
      <c r="D6771" s="2" t="str">
        <f t="shared" si="842"/>
        <v>October</v>
      </c>
      <c r="E6771" s="2" t="str" cm="1">
        <f t="array" ref="E6771">_xlfn.IFS(C6771/3&lt;=1,"Q1",C6771/3&lt;=2,"Q2",C6771/3&lt;=3,"Q3",C6771/3&lt;=4,"Q4")</f>
        <v>Q4</v>
      </c>
      <c r="F6771" s="2" t="str">
        <f t="shared" si="843"/>
        <v>2014-Oct</v>
      </c>
      <c r="G6771" s="2">
        <f t="shared" si="844"/>
        <v>2</v>
      </c>
      <c r="H6771" s="2" t="str">
        <f t="shared" si="845"/>
        <v>Tuesday</v>
      </c>
      <c r="I6771" s="2" t="str">
        <f t="shared" si="846"/>
        <v>FM7</v>
      </c>
      <c r="J6771" s="2">
        <f t="shared" si="847"/>
        <v>3</v>
      </c>
    </row>
    <row r="6772" spans="1:10" x14ac:dyDescent="0.35">
      <c r="A6772" s="4">
        <v>43014</v>
      </c>
      <c r="B6772" s="2">
        <f t="shared" si="840"/>
        <v>2017</v>
      </c>
      <c r="C6772" s="2">
        <f t="shared" si="841"/>
        <v>10</v>
      </c>
      <c r="D6772" s="2" t="str">
        <f t="shared" si="842"/>
        <v>October</v>
      </c>
      <c r="E6772" s="2" t="str" cm="1">
        <f t="array" ref="E6772">_xlfn.IFS(C6772/3&lt;=1,"Q1",C6772/3&lt;=2,"Q2",C6772/3&lt;=3,"Q3",C6772/3&lt;=4,"Q4")</f>
        <v>Q4</v>
      </c>
      <c r="F6772" s="2" t="str">
        <f t="shared" si="843"/>
        <v>2017-Oct</v>
      </c>
      <c r="G6772" s="2">
        <f t="shared" si="844"/>
        <v>5</v>
      </c>
      <c r="H6772" s="2" t="str">
        <f t="shared" si="845"/>
        <v>Friday</v>
      </c>
      <c r="I6772" s="2" t="str">
        <f t="shared" si="846"/>
        <v>FM7</v>
      </c>
      <c r="J6772" s="2">
        <f t="shared" si="847"/>
        <v>3</v>
      </c>
    </row>
    <row r="6773" spans="1:10" x14ac:dyDescent="0.35">
      <c r="A6773" s="4">
        <v>41193</v>
      </c>
      <c r="B6773" s="2">
        <f t="shared" si="840"/>
        <v>2012</v>
      </c>
      <c r="C6773" s="2">
        <f t="shared" si="841"/>
        <v>10</v>
      </c>
      <c r="D6773" s="2" t="str">
        <f t="shared" si="842"/>
        <v>October</v>
      </c>
      <c r="E6773" s="2" t="str" cm="1">
        <f t="array" ref="E6773">_xlfn.IFS(C6773/3&lt;=1,"Q1",C6773/3&lt;=2,"Q2",C6773/3&lt;=3,"Q3",C6773/3&lt;=4,"Q4")</f>
        <v>Q4</v>
      </c>
      <c r="F6773" s="2" t="str">
        <f t="shared" si="843"/>
        <v>2012-Oct</v>
      </c>
      <c r="G6773" s="2">
        <f t="shared" si="844"/>
        <v>4</v>
      </c>
      <c r="H6773" s="2" t="str">
        <f t="shared" si="845"/>
        <v>Thursday</v>
      </c>
      <c r="I6773" s="2" t="str">
        <f t="shared" si="846"/>
        <v>FM7</v>
      </c>
      <c r="J6773" s="2">
        <f t="shared" si="847"/>
        <v>3</v>
      </c>
    </row>
    <row r="6774" spans="1:10" x14ac:dyDescent="0.35">
      <c r="A6774" s="4">
        <v>40458</v>
      </c>
      <c r="B6774" s="2">
        <f t="shared" si="840"/>
        <v>2010</v>
      </c>
      <c r="C6774" s="2">
        <f t="shared" si="841"/>
        <v>10</v>
      </c>
      <c r="D6774" s="2" t="str">
        <f t="shared" si="842"/>
        <v>October</v>
      </c>
      <c r="E6774" s="2" t="str" cm="1">
        <f t="array" ref="E6774">_xlfn.IFS(C6774/3&lt;=1,"Q1",C6774/3&lt;=2,"Q2",C6774/3&lt;=3,"Q3",C6774/3&lt;=4,"Q4")</f>
        <v>Q4</v>
      </c>
      <c r="F6774" s="2" t="str">
        <f t="shared" si="843"/>
        <v>2010-Oct</v>
      </c>
      <c r="G6774" s="2">
        <f t="shared" si="844"/>
        <v>4</v>
      </c>
      <c r="H6774" s="2" t="str">
        <f t="shared" si="845"/>
        <v>Thursday</v>
      </c>
      <c r="I6774" s="2" t="str">
        <f t="shared" si="846"/>
        <v>FM7</v>
      </c>
      <c r="J6774" s="2">
        <f t="shared" si="847"/>
        <v>3</v>
      </c>
    </row>
    <row r="6775" spans="1:10" x14ac:dyDescent="0.35">
      <c r="A6775" s="4">
        <v>41923</v>
      </c>
      <c r="B6775" s="2">
        <f t="shared" si="840"/>
        <v>2014</v>
      </c>
      <c r="C6775" s="2">
        <f t="shared" si="841"/>
        <v>10</v>
      </c>
      <c r="D6775" s="2" t="str">
        <f t="shared" si="842"/>
        <v>October</v>
      </c>
      <c r="E6775" s="2" t="str" cm="1">
        <f t="array" ref="E6775">_xlfn.IFS(C6775/3&lt;=1,"Q1",C6775/3&lt;=2,"Q2",C6775/3&lt;=3,"Q3",C6775/3&lt;=4,"Q4")</f>
        <v>Q4</v>
      </c>
      <c r="F6775" s="2" t="str">
        <f t="shared" si="843"/>
        <v>2014-Oct</v>
      </c>
      <c r="G6775" s="2">
        <f t="shared" si="844"/>
        <v>6</v>
      </c>
      <c r="H6775" s="2" t="str">
        <f t="shared" si="845"/>
        <v>Saturday</v>
      </c>
      <c r="I6775" s="2" t="str">
        <f t="shared" si="846"/>
        <v>FM7</v>
      </c>
      <c r="J6775" s="2">
        <f t="shared" si="847"/>
        <v>3</v>
      </c>
    </row>
    <row r="6776" spans="1:10" x14ac:dyDescent="0.35">
      <c r="A6776" s="4">
        <v>42644</v>
      </c>
      <c r="B6776" s="2">
        <f t="shared" si="840"/>
        <v>2016</v>
      </c>
      <c r="C6776" s="2">
        <f t="shared" si="841"/>
        <v>10</v>
      </c>
      <c r="D6776" s="2" t="str">
        <f t="shared" si="842"/>
        <v>October</v>
      </c>
      <c r="E6776" s="2" t="str" cm="1">
        <f t="array" ref="E6776">_xlfn.IFS(C6776/3&lt;=1,"Q1",C6776/3&lt;=2,"Q2",C6776/3&lt;=3,"Q3",C6776/3&lt;=4,"Q4")</f>
        <v>Q4</v>
      </c>
      <c r="F6776" s="2" t="str">
        <f t="shared" si="843"/>
        <v>2016-Oct</v>
      </c>
      <c r="G6776" s="2">
        <f t="shared" si="844"/>
        <v>6</v>
      </c>
      <c r="H6776" s="2" t="str">
        <f t="shared" si="845"/>
        <v>Saturday</v>
      </c>
      <c r="I6776" s="2" t="str">
        <f t="shared" si="846"/>
        <v>FM7</v>
      </c>
      <c r="J6776" s="2">
        <f t="shared" si="847"/>
        <v>3</v>
      </c>
    </row>
    <row r="6777" spans="1:10" x14ac:dyDescent="0.35">
      <c r="A6777" s="4">
        <v>40831</v>
      </c>
      <c r="B6777" s="2">
        <f t="shared" si="840"/>
        <v>2011</v>
      </c>
      <c r="C6777" s="2">
        <f t="shared" si="841"/>
        <v>10</v>
      </c>
      <c r="D6777" s="2" t="str">
        <f t="shared" si="842"/>
        <v>October</v>
      </c>
      <c r="E6777" s="2" t="str" cm="1">
        <f t="array" ref="E6777">_xlfn.IFS(C6777/3&lt;=1,"Q1",C6777/3&lt;=2,"Q2",C6777/3&lt;=3,"Q3",C6777/3&lt;=4,"Q4")</f>
        <v>Q4</v>
      </c>
      <c r="F6777" s="2" t="str">
        <f t="shared" si="843"/>
        <v>2011-Oct</v>
      </c>
      <c r="G6777" s="2">
        <f t="shared" si="844"/>
        <v>6</v>
      </c>
      <c r="H6777" s="2" t="str">
        <f t="shared" si="845"/>
        <v>Saturday</v>
      </c>
      <c r="I6777" s="2" t="str">
        <f t="shared" si="846"/>
        <v>FM7</v>
      </c>
      <c r="J6777" s="2">
        <f t="shared" si="847"/>
        <v>3</v>
      </c>
    </row>
    <row r="6778" spans="1:10" x14ac:dyDescent="0.35">
      <c r="A6778" s="4">
        <v>41936</v>
      </c>
      <c r="B6778" s="2">
        <f t="shared" si="840"/>
        <v>2014</v>
      </c>
      <c r="C6778" s="2">
        <f t="shared" si="841"/>
        <v>10</v>
      </c>
      <c r="D6778" s="2" t="str">
        <f t="shared" si="842"/>
        <v>October</v>
      </c>
      <c r="E6778" s="2" t="str" cm="1">
        <f t="array" ref="E6778">_xlfn.IFS(C6778/3&lt;=1,"Q1",C6778/3&lt;=2,"Q2",C6778/3&lt;=3,"Q3",C6778/3&lt;=4,"Q4")</f>
        <v>Q4</v>
      </c>
      <c r="F6778" s="2" t="str">
        <f t="shared" si="843"/>
        <v>2014-Oct</v>
      </c>
      <c r="G6778" s="2">
        <f t="shared" si="844"/>
        <v>5</v>
      </c>
      <c r="H6778" s="2" t="str">
        <f t="shared" si="845"/>
        <v>Friday</v>
      </c>
      <c r="I6778" s="2" t="str">
        <f t="shared" si="846"/>
        <v>FM7</v>
      </c>
      <c r="J6778" s="2">
        <f t="shared" si="847"/>
        <v>3</v>
      </c>
    </row>
    <row r="6779" spans="1:10" x14ac:dyDescent="0.35">
      <c r="A6779" s="4">
        <v>42295</v>
      </c>
      <c r="B6779" s="2">
        <f t="shared" si="840"/>
        <v>2015</v>
      </c>
      <c r="C6779" s="2">
        <f t="shared" si="841"/>
        <v>10</v>
      </c>
      <c r="D6779" s="2" t="str">
        <f t="shared" si="842"/>
        <v>October</v>
      </c>
      <c r="E6779" s="2" t="str" cm="1">
        <f t="array" ref="E6779">_xlfn.IFS(C6779/3&lt;=1,"Q1",C6779/3&lt;=2,"Q2",C6779/3&lt;=3,"Q3",C6779/3&lt;=4,"Q4")</f>
        <v>Q4</v>
      </c>
      <c r="F6779" s="2" t="str">
        <f t="shared" si="843"/>
        <v>2015-Oct</v>
      </c>
      <c r="G6779" s="2">
        <f t="shared" si="844"/>
        <v>7</v>
      </c>
      <c r="H6779" s="2" t="str">
        <f t="shared" si="845"/>
        <v>Sunday</v>
      </c>
      <c r="I6779" s="2" t="str">
        <f t="shared" si="846"/>
        <v>FM7</v>
      </c>
      <c r="J6779" s="2">
        <f t="shared" si="847"/>
        <v>3</v>
      </c>
    </row>
    <row r="6780" spans="1:10" x14ac:dyDescent="0.35">
      <c r="A6780" s="4">
        <v>43021</v>
      </c>
      <c r="B6780" s="2">
        <f t="shared" si="840"/>
        <v>2017</v>
      </c>
      <c r="C6780" s="2">
        <f t="shared" si="841"/>
        <v>10</v>
      </c>
      <c r="D6780" s="2" t="str">
        <f t="shared" si="842"/>
        <v>October</v>
      </c>
      <c r="E6780" s="2" t="str" cm="1">
        <f t="array" ref="E6780">_xlfn.IFS(C6780/3&lt;=1,"Q1",C6780/3&lt;=2,"Q2",C6780/3&lt;=3,"Q3",C6780/3&lt;=4,"Q4")</f>
        <v>Q4</v>
      </c>
      <c r="F6780" s="2" t="str">
        <f t="shared" si="843"/>
        <v>2017-Oct</v>
      </c>
      <c r="G6780" s="2">
        <f t="shared" si="844"/>
        <v>5</v>
      </c>
      <c r="H6780" s="2" t="str">
        <f t="shared" si="845"/>
        <v>Friday</v>
      </c>
      <c r="I6780" s="2" t="str">
        <f t="shared" si="846"/>
        <v>FM7</v>
      </c>
      <c r="J6780" s="2">
        <f t="shared" si="847"/>
        <v>3</v>
      </c>
    </row>
    <row r="6781" spans="1:10" x14ac:dyDescent="0.35">
      <c r="A6781" s="4">
        <v>43022</v>
      </c>
      <c r="B6781" s="2">
        <f t="shared" si="840"/>
        <v>2017</v>
      </c>
      <c r="C6781" s="2">
        <f t="shared" si="841"/>
        <v>10</v>
      </c>
      <c r="D6781" s="2" t="str">
        <f t="shared" si="842"/>
        <v>October</v>
      </c>
      <c r="E6781" s="2" t="str" cm="1">
        <f t="array" ref="E6781">_xlfn.IFS(C6781/3&lt;=1,"Q1",C6781/3&lt;=2,"Q2",C6781/3&lt;=3,"Q3",C6781/3&lt;=4,"Q4")</f>
        <v>Q4</v>
      </c>
      <c r="F6781" s="2" t="str">
        <f t="shared" si="843"/>
        <v>2017-Oct</v>
      </c>
      <c r="G6781" s="2">
        <f t="shared" si="844"/>
        <v>6</v>
      </c>
      <c r="H6781" s="2" t="str">
        <f t="shared" si="845"/>
        <v>Saturday</v>
      </c>
      <c r="I6781" s="2" t="str">
        <f t="shared" si="846"/>
        <v>FM7</v>
      </c>
      <c r="J6781" s="2">
        <f t="shared" si="847"/>
        <v>3</v>
      </c>
    </row>
    <row r="6782" spans="1:10" x14ac:dyDescent="0.35">
      <c r="A6782" s="4">
        <v>41553</v>
      </c>
      <c r="B6782" s="2">
        <f t="shared" si="840"/>
        <v>2013</v>
      </c>
      <c r="C6782" s="2">
        <f t="shared" si="841"/>
        <v>10</v>
      </c>
      <c r="D6782" s="2" t="str">
        <f t="shared" si="842"/>
        <v>October</v>
      </c>
      <c r="E6782" s="2" t="str" cm="1">
        <f t="array" ref="E6782">_xlfn.IFS(C6782/3&lt;=1,"Q1",C6782/3&lt;=2,"Q2",C6782/3&lt;=3,"Q3",C6782/3&lt;=4,"Q4")</f>
        <v>Q4</v>
      </c>
      <c r="F6782" s="2" t="str">
        <f t="shared" si="843"/>
        <v>2013-Oct</v>
      </c>
      <c r="G6782" s="2">
        <f t="shared" si="844"/>
        <v>7</v>
      </c>
      <c r="H6782" s="2" t="str">
        <f t="shared" si="845"/>
        <v>Sunday</v>
      </c>
      <c r="I6782" s="2" t="str">
        <f t="shared" si="846"/>
        <v>FM7</v>
      </c>
      <c r="J6782" s="2">
        <f t="shared" si="847"/>
        <v>3</v>
      </c>
    </row>
    <row r="6783" spans="1:10" x14ac:dyDescent="0.35">
      <c r="A6783" s="4">
        <v>41940</v>
      </c>
      <c r="B6783" s="2">
        <f t="shared" si="840"/>
        <v>2014</v>
      </c>
      <c r="C6783" s="2">
        <f t="shared" si="841"/>
        <v>10</v>
      </c>
      <c r="D6783" s="2" t="str">
        <f t="shared" si="842"/>
        <v>October</v>
      </c>
      <c r="E6783" s="2" t="str" cm="1">
        <f t="array" ref="E6783">_xlfn.IFS(C6783/3&lt;=1,"Q1",C6783/3&lt;=2,"Q2",C6783/3&lt;=3,"Q3",C6783/3&lt;=4,"Q4")</f>
        <v>Q4</v>
      </c>
      <c r="F6783" s="2" t="str">
        <f t="shared" si="843"/>
        <v>2014-Oct</v>
      </c>
      <c r="G6783" s="2">
        <f t="shared" si="844"/>
        <v>2</v>
      </c>
      <c r="H6783" s="2" t="str">
        <f t="shared" si="845"/>
        <v>Tuesday</v>
      </c>
      <c r="I6783" s="2" t="str">
        <f t="shared" si="846"/>
        <v>FM7</v>
      </c>
      <c r="J6783" s="2">
        <f t="shared" si="847"/>
        <v>3</v>
      </c>
    </row>
    <row r="6784" spans="1:10" x14ac:dyDescent="0.35">
      <c r="A6784" s="4">
        <v>42251</v>
      </c>
      <c r="B6784" s="2">
        <f t="shared" si="840"/>
        <v>2015</v>
      </c>
      <c r="C6784" s="2">
        <f t="shared" si="841"/>
        <v>9</v>
      </c>
      <c r="D6784" s="2" t="str">
        <f t="shared" si="842"/>
        <v>September</v>
      </c>
      <c r="E6784" s="2" t="str" cm="1">
        <f t="array" ref="E6784">_xlfn.IFS(C6784/3&lt;=1,"Q1",C6784/3&lt;=2,"Q2",C6784/3&lt;=3,"Q3",C6784/3&lt;=4,"Q4")</f>
        <v>Q3</v>
      </c>
      <c r="F6784" s="2" t="str">
        <f t="shared" si="843"/>
        <v>2015-Sep</v>
      </c>
      <c r="G6784" s="2">
        <f t="shared" si="844"/>
        <v>5</v>
      </c>
      <c r="H6784" s="2" t="str">
        <f t="shared" si="845"/>
        <v>Friday</v>
      </c>
      <c r="I6784" s="2" t="str">
        <f t="shared" si="846"/>
        <v>FM6</v>
      </c>
      <c r="J6784" s="2">
        <f t="shared" si="847"/>
        <v>2</v>
      </c>
    </row>
    <row r="6785" spans="1:10" x14ac:dyDescent="0.35">
      <c r="A6785" s="4">
        <v>42971</v>
      </c>
      <c r="B6785" s="2">
        <f t="shared" si="840"/>
        <v>2017</v>
      </c>
      <c r="C6785" s="2">
        <f t="shared" si="841"/>
        <v>8</v>
      </c>
      <c r="D6785" s="2" t="str">
        <f t="shared" si="842"/>
        <v>August</v>
      </c>
      <c r="E6785" s="2" t="str" cm="1">
        <f t="array" ref="E6785">_xlfn.IFS(C6785/3&lt;=1,"Q1",C6785/3&lt;=2,"Q2",C6785/3&lt;=3,"Q3",C6785/3&lt;=4,"Q4")</f>
        <v>Q3</v>
      </c>
      <c r="F6785" s="2" t="str">
        <f t="shared" si="843"/>
        <v>2017-Aug</v>
      </c>
      <c r="G6785" s="2">
        <f t="shared" si="844"/>
        <v>4</v>
      </c>
      <c r="H6785" s="2" t="str">
        <f t="shared" si="845"/>
        <v>Thursday</v>
      </c>
      <c r="I6785" s="2" t="str">
        <f t="shared" si="846"/>
        <v>FM5</v>
      </c>
      <c r="J6785" s="2">
        <f t="shared" si="847"/>
        <v>2</v>
      </c>
    </row>
    <row r="6786" spans="1:10" x14ac:dyDescent="0.35">
      <c r="A6786" s="4">
        <v>42975</v>
      </c>
      <c r="B6786" s="2">
        <f t="shared" si="840"/>
        <v>2017</v>
      </c>
      <c r="C6786" s="2">
        <f t="shared" si="841"/>
        <v>8</v>
      </c>
      <c r="D6786" s="2" t="str">
        <f t="shared" si="842"/>
        <v>August</v>
      </c>
      <c r="E6786" s="2" t="str" cm="1">
        <f t="array" ref="E6786">_xlfn.IFS(C6786/3&lt;=1,"Q1",C6786/3&lt;=2,"Q2",C6786/3&lt;=3,"Q3",C6786/3&lt;=4,"Q4")</f>
        <v>Q3</v>
      </c>
      <c r="F6786" s="2" t="str">
        <f t="shared" si="843"/>
        <v>2017-Aug</v>
      </c>
      <c r="G6786" s="2">
        <f t="shared" si="844"/>
        <v>1</v>
      </c>
      <c r="H6786" s="2" t="str">
        <f t="shared" si="845"/>
        <v>Monday</v>
      </c>
      <c r="I6786" s="2" t="str">
        <f t="shared" si="846"/>
        <v>FM5</v>
      </c>
      <c r="J6786" s="2">
        <f t="shared" si="847"/>
        <v>2</v>
      </c>
    </row>
    <row r="6787" spans="1:10" x14ac:dyDescent="0.35">
      <c r="A6787" s="4">
        <v>40413</v>
      </c>
      <c r="B6787" s="2">
        <f t="shared" ref="B6787:B6850" si="848">YEAR(A6787)</f>
        <v>2010</v>
      </c>
      <c r="C6787" s="2">
        <f t="shared" ref="C6787:C6850" si="849">MONTH(A6787)</f>
        <v>8</v>
      </c>
      <c r="D6787" s="2" t="str">
        <f t="shared" ref="D6787:D6850" si="850">TEXT(A6787,"mmmm")</f>
        <v>August</v>
      </c>
      <c r="E6787" s="2" t="str" cm="1">
        <f t="array" ref="E6787">_xlfn.IFS(C6787/3&lt;=1,"Q1",C6787/3&lt;=2,"Q2",C6787/3&lt;=3,"Q3",C6787/3&lt;=4,"Q4")</f>
        <v>Q3</v>
      </c>
      <c r="F6787" s="2" t="str">
        <f t="shared" ref="F6787:F6850" si="851">TEXT(A6787,"yyyy"&amp;"-"&amp;"mmm")</f>
        <v>2010-Aug</v>
      </c>
      <c r="G6787" s="2">
        <f t="shared" ref="G6787:G6850" si="852">WEEKDAY(A6787,2)</f>
        <v>1</v>
      </c>
      <c r="H6787" s="2" t="str">
        <f t="shared" ref="H6787:H6850" si="853">TEXT(A6787,"dddd")</f>
        <v>Monday</v>
      </c>
      <c r="I6787" s="2" t="str">
        <f t="shared" ref="I6787:I6850" si="854">"FM" &amp; (MOD(MONTH(A6787) - 4, 12) + 1)</f>
        <v>FM5</v>
      </c>
      <c r="J6787" s="2">
        <f t="shared" ref="J6787:J6850" si="855">INT((MOD(MONTH(A6787) - 4, 12))/3) + 1</f>
        <v>2</v>
      </c>
    </row>
    <row r="6788" spans="1:10" x14ac:dyDescent="0.35">
      <c r="A6788" s="4">
        <v>41135</v>
      </c>
      <c r="B6788" s="2">
        <f t="shared" si="848"/>
        <v>2012</v>
      </c>
      <c r="C6788" s="2">
        <f t="shared" si="849"/>
        <v>8</v>
      </c>
      <c r="D6788" s="2" t="str">
        <f t="shared" si="850"/>
        <v>August</v>
      </c>
      <c r="E6788" s="2" t="str" cm="1">
        <f t="array" ref="E6788">_xlfn.IFS(C6788/3&lt;=1,"Q1",C6788/3&lt;=2,"Q2",C6788/3&lt;=3,"Q3",C6788/3&lt;=4,"Q4")</f>
        <v>Q3</v>
      </c>
      <c r="F6788" s="2" t="str">
        <f t="shared" si="851"/>
        <v>2012-Aug</v>
      </c>
      <c r="G6788" s="2">
        <f t="shared" si="852"/>
        <v>2</v>
      </c>
      <c r="H6788" s="2" t="str">
        <f t="shared" si="853"/>
        <v>Tuesday</v>
      </c>
      <c r="I6788" s="2" t="str">
        <f t="shared" si="854"/>
        <v>FM5</v>
      </c>
      <c r="J6788" s="2">
        <f t="shared" si="855"/>
        <v>2</v>
      </c>
    </row>
    <row r="6789" spans="1:10" x14ac:dyDescent="0.35">
      <c r="A6789" s="4">
        <v>42973</v>
      </c>
      <c r="B6789" s="2">
        <f t="shared" si="848"/>
        <v>2017</v>
      </c>
      <c r="C6789" s="2">
        <f t="shared" si="849"/>
        <v>8</v>
      </c>
      <c r="D6789" s="2" t="str">
        <f t="shared" si="850"/>
        <v>August</v>
      </c>
      <c r="E6789" s="2" t="str" cm="1">
        <f t="array" ref="E6789">_xlfn.IFS(C6789/3&lt;=1,"Q1",C6789/3&lt;=2,"Q2",C6789/3&lt;=3,"Q3",C6789/3&lt;=4,"Q4")</f>
        <v>Q3</v>
      </c>
      <c r="F6789" s="2" t="str">
        <f t="shared" si="851"/>
        <v>2017-Aug</v>
      </c>
      <c r="G6789" s="2">
        <f t="shared" si="852"/>
        <v>6</v>
      </c>
      <c r="H6789" s="2" t="str">
        <f t="shared" si="853"/>
        <v>Saturday</v>
      </c>
      <c r="I6789" s="2" t="str">
        <f t="shared" si="854"/>
        <v>FM5</v>
      </c>
      <c r="J6789" s="2">
        <f t="shared" si="855"/>
        <v>2</v>
      </c>
    </row>
    <row r="6790" spans="1:10" x14ac:dyDescent="0.35">
      <c r="A6790" s="4">
        <v>40763</v>
      </c>
      <c r="B6790" s="2">
        <f t="shared" si="848"/>
        <v>2011</v>
      </c>
      <c r="C6790" s="2">
        <f t="shared" si="849"/>
        <v>8</v>
      </c>
      <c r="D6790" s="2" t="str">
        <f t="shared" si="850"/>
        <v>August</v>
      </c>
      <c r="E6790" s="2" t="str" cm="1">
        <f t="array" ref="E6790">_xlfn.IFS(C6790/3&lt;=1,"Q1",C6790/3&lt;=2,"Q2",C6790/3&lt;=3,"Q3",C6790/3&lt;=4,"Q4")</f>
        <v>Q3</v>
      </c>
      <c r="F6790" s="2" t="str">
        <f t="shared" si="851"/>
        <v>2011-Aug</v>
      </c>
      <c r="G6790" s="2">
        <f t="shared" si="852"/>
        <v>1</v>
      </c>
      <c r="H6790" s="2" t="str">
        <f t="shared" si="853"/>
        <v>Monday</v>
      </c>
      <c r="I6790" s="2" t="str">
        <f t="shared" si="854"/>
        <v>FM5</v>
      </c>
      <c r="J6790" s="2">
        <f t="shared" si="855"/>
        <v>2</v>
      </c>
    </row>
    <row r="6791" spans="1:10" x14ac:dyDescent="0.35">
      <c r="A6791" s="4">
        <v>42225</v>
      </c>
      <c r="B6791" s="2">
        <f t="shared" si="848"/>
        <v>2015</v>
      </c>
      <c r="C6791" s="2">
        <f t="shared" si="849"/>
        <v>8</v>
      </c>
      <c r="D6791" s="2" t="str">
        <f t="shared" si="850"/>
        <v>August</v>
      </c>
      <c r="E6791" s="2" t="str" cm="1">
        <f t="array" ref="E6791">_xlfn.IFS(C6791/3&lt;=1,"Q1",C6791/3&lt;=2,"Q2",C6791/3&lt;=3,"Q3",C6791/3&lt;=4,"Q4")</f>
        <v>Q3</v>
      </c>
      <c r="F6791" s="2" t="str">
        <f t="shared" si="851"/>
        <v>2015-Aug</v>
      </c>
      <c r="G6791" s="2">
        <f t="shared" si="852"/>
        <v>7</v>
      </c>
      <c r="H6791" s="2" t="str">
        <f t="shared" si="853"/>
        <v>Sunday</v>
      </c>
      <c r="I6791" s="2" t="str">
        <f t="shared" si="854"/>
        <v>FM5</v>
      </c>
      <c r="J6791" s="2">
        <f t="shared" si="855"/>
        <v>2</v>
      </c>
    </row>
    <row r="6792" spans="1:10" x14ac:dyDescent="0.35">
      <c r="A6792" s="4">
        <v>42588</v>
      </c>
      <c r="B6792" s="2">
        <f t="shared" si="848"/>
        <v>2016</v>
      </c>
      <c r="C6792" s="2">
        <f t="shared" si="849"/>
        <v>8</v>
      </c>
      <c r="D6792" s="2" t="str">
        <f t="shared" si="850"/>
        <v>August</v>
      </c>
      <c r="E6792" s="2" t="str" cm="1">
        <f t="array" ref="E6792">_xlfn.IFS(C6792/3&lt;=1,"Q1",C6792/3&lt;=2,"Q2",C6792/3&lt;=3,"Q3",C6792/3&lt;=4,"Q4")</f>
        <v>Q3</v>
      </c>
      <c r="F6792" s="2" t="str">
        <f t="shared" si="851"/>
        <v>2016-Aug</v>
      </c>
      <c r="G6792" s="2">
        <f t="shared" si="852"/>
        <v>6</v>
      </c>
      <c r="H6792" s="2" t="str">
        <f t="shared" si="853"/>
        <v>Saturday</v>
      </c>
      <c r="I6792" s="2" t="str">
        <f t="shared" si="854"/>
        <v>FM5</v>
      </c>
      <c r="J6792" s="2">
        <f t="shared" si="855"/>
        <v>2</v>
      </c>
    </row>
    <row r="6793" spans="1:10" x14ac:dyDescent="0.35">
      <c r="A6793" s="4">
        <v>41821</v>
      </c>
      <c r="B6793" s="2">
        <f t="shared" si="848"/>
        <v>2014</v>
      </c>
      <c r="C6793" s="2">
        <f t="shared" si="849"/>
        <v>7</v>
      </c>
      <c r="D6793" s="2" t="str">
        <f t="shared" si="850"/>
        <v>July</v>
      </c>
      <c r="E6793" s="2" t="str" cm="1">
        <f t="array" ref="E6793">_xlfn.IFS(C6793/3&lt;=1,"Q1",C6793/3&lt;=2,"Q2",C6793/3&lt;=3,"Q3",C6793/3&lt;=4,"Q4")</f>
        <v>Q3</v>
      </c>
      <c r="F6793" s="2" t="str">
        <f t="shared" si="851"/>
        <v>2014-Jul</v>
      </c>
      <c r="G6793" s="2">
        <f t="shared" si="852"/>
        <v>2</v>
      </c>
      <c r="H6793" s="2" t="str">
        <f t="shared" si="853"/>
        <v>Tuesday</v>
      </c>
      <c r="I6793" s="2" t="str">
        <f t="shared" si="854"/>
        <v>FM4</v>
      </c>
      <c r="J6793" s="2">
        <f t="shared" si="855"/>
        <v>2</v>
      </c>
    </row>
    <row r="6794" spans="1:10" x14ac:dyDescent="0.35">
      <c r="A6794" s="4">
        <v>42167</v>
      </c>
      <c r="B6794" s="2">
        <f t="shared" si="848"/>
        <v>2015</v>
      </c>
      <c r="C6794" s="2">
        <f t="shared" si="849"/>
        <v>6</v>
      </c>
      <c r="D6794" s="2" t="str">
        <f t="shared" si="850"/>
        <v>June</v>
      </c>
      <c r="E6794" s="2" t="str" cm="1">
        <f t="array" ref="E6794">_xlfn.IFS(C6794/3&lt;=1,"Q1",C6794/3&lt;=2,"Q2",C6794/3&lt;=3,"Q3",C6794/3&lt;=4,"Q4")</f>
        <v>Q2</v>
      </c>
      <c r="F6794" s="2" t="str">
        <f t="shared" si="851"/>
        <v>2015-Jun</v>
      </c>
      <c r="G6794" s="2">
        <f t="shared" si="852"/>
        <v>5</v>
      </c>
      <c r="H6794" s="2" t="str">
        <f t="shared" si="853"/>
        <v>Friday</v>
      </c>
      <c r="I6794" s="2" t="str">
        <f t="shared" si="854"/>
        <v>FM3</v>
      </c>
      <c r="J6794" s="2">
        <f t="shared" si="855"/>
        <v>1</v>
      </c>
    </row>
    <row r="6795" spans="1:10" x14ac:dyDescent="0.35">
      <c r="A6795" s="4">
        <v>42545</v>
      </c>
      <c r="B6795" s="2">
        <f t="shared" si="848"/>
        <v>2016</v>
      </c>
      <c r="C6795" s="2">
        <f t="shared" si="849"/>
        <v>6</v>
      </c>
      <c r="D6795" s="2" t="str">
        <f t="shared" si="850"/>
        <v>June</v>
      </c>
      <c r="E6795" s="2" t="str" cm="1">
        <f t="array" ref="E6795">_xlfn.IFS(C6795/3&lt;=1,"Q1",C6795/3&lt;=2,"Q2",C6795/3&lt;=3,"Q3",C6795/3&lt;=4,"Q4")</f>
        <v>Q2</v>
      </c>
      <c r="F6795" s="2" t="str">
        <f t="shared" si="851"/>
        <v>2016-Jun</v>
      </c>
      <c r="G6795" s="2">
        <f t="shared" si="852"/>
        <v>5</v>
      </c>
      <c r="H6795" s="2" t="str">
        <f t="shared" si="853"/>
        <v>Friday</v>
      </c>
      <c r="I6795" s="2" t="str">
        <f t="shared" si="854"/>
        <v>FM3</v>
      </c>
      <c r="J6795" s="2">
        <f t="shared" si="855"/>
        <v>1</v>
      </c>
    </row>
    <row r="6796" spans="1:10" x14ac:dyDescent="0.35">
      <c r="A6796" s="4">
        <v>41412</v>
      </c>
      <c r="B6796" s="2">
        <f t="shared" si="848"/>
        <v>2013</v>
      </c>
      <c r="C6796" s="2">
        <f t="shared" si="849"/>
        <v>5</v>
      </c>
      <c r="D6796" s="2" t="str">
        <f t="shared" si="850"/>
        <v>May</v>
      </c>
      <c r="E6796" s="2" t="str" cm="1">
        <f t="array" ref="E6796">_xlfn.IFS(C6796/3&lt;=1,"Q1",C6796/3&lt;=2,"Q2",C6796/3&lt;=3,"Q3",C6796/3&lt;=4,"Q4")</f>
        <v>Q2</v>
      </c>
      <c r="F6796" s="2" t="str">
        <f t="shared" si="851"/>
        <v>2013-May</v>
      </c>
      <c r="G6796" s="2">
        <f t="shared" si="852"/>
        <v>6</v>
      </c>
      <c r="H6796" s="2" t="str">
        <f t="shared" si="853"/>
        <v>Saturday</v>
      </c>
      <c r="I6796" s="2" t="str">
        <f t="shared" si="854"/>
        <v>FM2</v>
      </c>
      <c r="J6796" s="2">
        <f t="shared" si="855"/>
        <v>1</v>
      </c>
    </row>
    <row r="6797" spans="1:10" x14ac:dyDescent="0.35">
      <c r="A6797" s="4">
        <v>42786</v>
      </c>
      <c r="B6797" s="2">
        <f t="shared" si="848"/>
        <v>2017</v>
      </c>
      <c r="C6797" s="2">
        <f t="shared" si="849"/>
        <v>2</v>
      </c>
      <c r="D6797" s="2" t="str">
        <f t="shared" si="850"/>
        <v>February</v>
      </c>
      <c r="E6797" s="2" t="str" cm="1">
        <f t="array" ref="E6797">_xlfn.IFS(C6797/3&lt;=1,"Q1",C6797/3&lt;=2,"Q2",C6797/3&lt;=3,"Q3",C6797/3&lt;=4,"Q4")</f>
        <v>Q1</v>
      </c>
      <c r="F6797" s="2" t="str">
        <f t="shared" si="851"/>
        <v>2017-Feb</v>
      </c>
      <c r="G6797" s="2">
        <f t="shared" si="852"/>
        <v>1</v>
      </c>
      <c r="H6797" s="2" t="str">
        <f t="shared" si="853"/>
        <v>Monday</v>
      </c>
      <c r="I6797" s="2" t="str">
        <f t="shared" si="854"/>
        <v>FM11</v>
      </c>
      <c r="J6797" s="2">
        <f t="shared" si="855"/>
        <v>4</v>
      </c>
    </row>
    <row r="6798" spans="1:10" x14ac:dyDescent="0.35">
      <c r="A6798" s="4">
        <v>40661</v>
      </c>
      <c r="B6798" s="2">
        <f t="shared" si="848"/>
        <v>2011</v>
      </c>
      <c r="C6798" s="2">
        <f t="shared" si="849"/>
        <v>4</v>
      </c>
      <c r="D6798" s="2" t="str">
        <f t="shared" si="850"/>
        <v>April</v>
      </c>
      <c r="E6798" s="2" t="str" cm="1">
        <f t="array" ref="E6798">_xlfn.IFS(C6798/3&lt;=1,"Q1",C6798/3&lt;=2,"Q2",C6798/3&lt;=3,"Q3",C6798/3&lt;=4,"Q4")</f>
        <v>Q2</v>
      </c>
      <c r="F6798" s="2" t="str">
        <f t="shared" si="851"/>
        <v>2011-Apr</v>
      </c>
      <c r="G6798" s="2">
        <f t="shared" si="852"/>
        <v>4</v>
      </c>
      <c r="H6798" s="2" t="str">
        <f t="shared" si="853"/>
        <v>Thursday</v>
      </c>
      <c r="I6798" s="2" t="str">
        <f t="shared" si="854"/>
        <v>FM1</v>
      </c>
      <c r="J6798" s="2">
        <f t="shared" si="855"/>
        <v>1</v>
      </c>
    </row>
    <row r="6799" spans="1:10" x14ac:dyDescent="0.35">
      <c r="A6799" s="4">
        <v>41369</v>
      </c>
      <c r="B6799" s="2">
        <f t="shared" si="848"/>
        <v>2013</v>
      </c>
      <c r="C6799" s="2">
        <f t="shared" si="849"/>
        <v>4</v>
      </c>
      <c r="D6799" s="2" t="str">
        <f t="shared" si="850"/>
        <v>April</v>
      </c>
      <c r="E6799" s="2" t="str" cm="1">
        <f t="array" ref="E6799">_xlfn.IFS(C6799/3&lt;=1,"Q1",C6799/3&lt;=2,"Q2",C6799/3&lt;=3,"Q3",C6799/3&lt;=4,"Q4")</f>
        <v>Q2</v>
      </c>
      <c r="F6799" s="2" t="str">
        <f t="shared" si="851"/>
        <v>2013-Apr</v>
      </c>
      <c r="G6799" s="2">
        <f t="shared" si="852"/>
        <v>5</v>
      </c>
      <c r="H6799" s="2" t="str">
        <f t="shared" si="853"/>
        <v>Friday</v>
      </c>
      <c r="I6799" s="2" t="str">
        <f t="shared" si="854"/>
        <v>FM1</v>
      </c>
      <c r="J6799" s="2">
        <f t="shared" si="855"/>
        <v>1</v>
      </c>
    </row>
    <row r="6800" spans="1:10" x14ac:dyDescent="0.35">
      <c r="A6800" s="4">
        <v>43155</v>
      </c>
      <c r="B6800" s="2">
        <f t="shared" si="848"/>
        <v>2018</v>
      </c>
      <c r="C6800" s="2">
        <f t="shared" si="849"/>
        <v>2</v>
      </c>
      <c r="D6800" s="2" t="str">
        <f t="shared" si="850"/>
        <v>February</v>
      </c>
      <c r="E6800" s="2" t="str" cm="1">
        <f t="array" ref="E6800">_xlfn.IFS(C6800/3&lt;=1,"Q1",C6800/3&lt;=2,"Q2",C6800/3&lt;=3,"Q3",C6800/3&lt;=4,"Q4")</f>
        <v>Q1</v>
      </c>
      <c r="F6800" s="2" t="str">
        <f t="shared" si="851"/>
        <v>2018-Feb</v>
      </c>
      <c r="G6800" s="2">
        <f t="shared" si="852"/>
        <v>6</v>
      </c>
      <c r="H6800" s="2" t="str">
        <f t="shared" si="853"/>
        <v>Saturday</v>
      </c>
      <c r="I6800" s="2" t="str">
        <f t="shared" si="854"/>
        <v>FM11</v>
      </c>
      <c r="J6800" s="2">
        <f t="shared" si="855"/>
        <v>4</v>
      </c>
    </row>
    <row r="6801" spans="1:10" x14ac:dyDescent="0.35">
      <c r="A6801" s="4">
        <v>40593</v>
      </c>
      <c r="B6801" s="2">
        <f t="shared" si="848"/>
        <v>2011</v>
      </c>
      <c r="C6801" s="2">
        <f t="shared" si="849"/>
        <v>2</v>
      </c>
      <c r="D6801" s="2" t="str">
        <f t="shared" si="850"/>
        <v>February</v>
      </c>
      <c r="E6801" s="2" t="str" cm="1">
        <f t="array" ref="E6801">_xlfn.IFS(C6801/3&lt;=1,"Q1",C6801/3&lt;=2,"Q2",C6801/3&lt;=3,"Q3",C6801/3&lt;=4,"Q4")</f>
        <v>Q1</v>
      </c>
      <c r="F6801" s="2" t="str">
        <f t="shared" si="851"/>
        <v>2011-Feb</v>
      </c>
      <c r="G6801" s="2">
        <f t="shared" si="852"/>
        <v>6</v>
      </c>
      <c r="H6801" s="2" t="str">
        <f t="shared" si="853"/>
        <v>Saturday</v>
      </c>
      <c r="I6801" s="2" t="str">
        <f t="shared" si="854"/>
        <v>FM11</v>
      </c>
      <c r="J6801" s="2">
        <f t="shared" si="855"/>
        <v>4</v>
      </c>
    </row>
    <row r="6802" spans="1:10" x14ac:dyDescent="0.35">
      <c r="A6802" s="4">
        <v>43083</v>
      </c>
      <c r="B6802" s="2">
        <f t="shared" si="848"/>
        <v>2017</v>
      </c>
      <c r="C6802" s="2">
        <f t="shared" si="849"/>
        <v>12</v>
      </c>
      <c r="D6802" s="2" t="str">
        <f t="shared" si="850"/>
        <v>December</v>
      </c>
      <c r="E6802" s="2" t="str" cm="1">
        <f t="array" ref="E6802">_xlfn.IFS(C6802/3&lt;=1,"Q1",C6802/3&lt;=2,"Q2",C6802/3&lt;=3,"Q3",C6802/3&lt;=4,"Q4")</f>
        <v>Q4</v>
      </c>
      <c r="F6802" s="2" t="str">
        <f t="shared" si="851"/>
        <v>2017-Dec</v>
      </c>
      <c r="G6802" s="2">
        <f t="shared" si="852"/>
        <v>4</v>
      </c>
      <c r="H6802" s="2" t="str">
        <f t="shared" si="853"/>
        <v>Thursday</v>
      </c>
      <c r="I6802" s="2" t="str">
        <f t="shared" si="854"/>
        <v>FM9</v>
      </c>
      <c r="J6802" s="2">
        <f t="shared" si="855"/>
        <v>3</v>
      </c>
    </row>
    <row r="6803" spans="1:10" x14ac:dyDescent="0.35">
      <c r="A6803" s="4">
        <v>42311</v>
      </c>
      <c r="B6803" s="2">
        <f t="shared" si="848"/>
        <v>2015</v>
      </c>
      <c r="C6803" s="2">
        <f t="shared" si="849"/>
        <v>11</v>
      </c>
      <c r="D6803" s="2" t="str">
        <f t="shared" si="850"/>
        <v>November</v>
      </c>
      <c r="E6803" s="2" t="str" cm="1">
        <f t="array" ref="E6803">_xlfn.IFS(C6803/3&lt;=1,"Q1",C6803/3&lt;=2,"Q2",C6803/3&lt;=3,"Q3",C6803/3&lt;=4,"Q4")</f>
        <v>Q4</v>
      </c>
      <c r="F6803" s="2" t="str">
        <f t="shared" si="851"/>
        <v>2015-Nov</v>
      </c>
      <c r="G6803" s="2">
        <f t="shared" si="852"/>
        <v>2</v>
      </c>
      <c r="H6803" s="2" t="str">
        <f t="shared" si="853"/>
        <v>Tuesday</v>
      </c>
      <c r="I6803" s="2" t="str">
        <f t="shared" si="854"/>
        <v>FM8</v>
      </c>
      <c r="J6803" s="2">
        <f t="shared" si="855"/>
        <v>3</v>
      </c>
    </row>
    <row r="6804" spans="1:10" x14ac:dyDescent="0.35">
      <c r="A6804" s="4">
        <v>42694</v>
      </c>
      <c r="B6804" s="2">
        <f t="shared" si="848"/>
        <v>2016</v>
      </c>
      <c r="C6804" s="2">
        <f t="shared" si="849"/>
        <v>11</v>
      </c>
      <c r="D6804" s="2" t="str">
        <f t="shared" si="850"/>
        <v>November</v>
      </c>
      <c r="E6804" s="2" t="str" cm="1">
        <f t="array" ref="E6804">_xlfn.IFS(C6804/3&lt;=1,"Q1",C6804/3&lt;=2,"Q2",C6804/3&lt;=3,"Q3",C6804/3&lt;=4,"Q4")</f>
        <v>Q4</v>
      </c>
      <c r="F6804" s="2" t="str">
        <f t="shared" si="851"/>
        <v>2016-Nov</v>
      </c>
      <c r="G6804" s="2">
        <f t="shared" si="852"/>
        <v>7</v>
      </c>
      <c r="H6804" s="2" t="str">
        <f t="shared" si="853"/>
        <v>Sunday</v>
      </c>
      <c r="I6804" s="2" t="str">
        <f t="shared" si="854"/>
        <v>FM8</v>
      </c>
      <c r="J6804" s="2">
        <f t="shared" si="855"/>
        <v>3</v>
      </c>
    </row>
    <row r="6805" spans="1:10" x14ac:dyDescent="0.35">
      <c r="A6805" s="4">
        <v>43400</v>
      </c>
      <c r="B6805" s="2">
        <f t="shared" si="848"/>
        <v>2018</v>
      </c>
      <c r="C6805" s="2">
        <f t="shared" si="849"/>
        <v>10</v>
      </c>
      <c r="D6805" s="2" t="str">
        <f t="shared" si="850"/>
        <v>October</v>
      </c>
      <c r="E6805" s="2" t="str" cm="1">
        <f t="array" ref="E6805">_xlfn.IFS(C6805/3&lt;=1,"Q1",C6805/3&lt;=2,"Q2",C6805/3&lt;=3,"Q3",C6805/3&lt;=4,"Q4")</f>
        <v>Q4</v>
      </c>
      <c r="F6805" s="2" t="str">
        <f t="shared" si="851"/>
        <v>2018-Oct</v>
      </c>
      <c r="G6805" s="2">
        <f t="shared" si="852"/>
        <v>6</v>
      </c>
      <c r="H6805" s="2" t="str">
        <f t="shared" si="853"/>
        <v>Saturday</v>
      </c>
      <c r="I6805" s="2" t="str">
        <f t="shared" si="854"/>
        <v>FM7</v>
      </c>
      <c r="J6805" s="2">
        <f t="shared" si="855"/>
        <v>3</v>
      </c>
    </row>
    <row r="6806" spans="1:10" x14ac:dyDescent="0.35">
      <c r="A6806" s="4">
        <v>41522</v>
      </c>
      <c r="B6806" s="2">
        <f t="shared" si="848"/>
        <v>2013</v>
      </c>
      <c r="C6806" s="2">
        <f t="shared" si="849"/>
        <v>9</v>
      </c>
      <c r="D6806" s="2" t="str">
        <f t="shared" si="850"/>
        <v>September</v>
      </c>
      <c r="E6806" s="2" t="str" cm="1">
        <f t="array" ref="E6806">_xlfn.IFS(C6806/3&lt;=1,"Q1",C6806/3&lt;=2,"Q2",C6806/3&lt;=3,"Q3",C6806/3&lt;=4,"Q4")</f>
        <v>Q3</v>
      </c>
      <c r="F6806" s="2" t="str">
        <f t="shared" si="851"/>
        <v>2013-Sep</v>
      </c>
      <c r="G6806" s="2">
        <f t="shared" si="852"/>
        <v>4</v>
      </c>
      <c r="H6806" s="2" t="str">
        <f t="shared" si="853"/>
        <v>Thursday</v>
      </c>
      <c r="I6806" s="2" t="str">
        <f t="shared" si="854"/>
        <v>FM6</v>
      </c>
      <c r="J6806" s="2">
        <f t="shared" si="855"/>
        <v>2</v>
      </c>
    </row>
    <row r="6807" spans="1:10" x14ac:dyDescent="0.35">
      <c r="A6807" s="4">
        <v>40433</v>
      </c>
      <c r="B6807" s="2">
        <f t="shared" si="848"/>
        <v>2010</v>
      </c>
      <c r="C6807" s="2">
        <f t="shared" si="849"/>
        <v>9</v>
      </c>
      <c r="D6807" s="2" t="str">
        <f t="shared" si="850"/>
        <v>September</v>
      </c>
      <c r="E6807" s="2" t="str" cm="1">
        <f t="array" ref="E6807">_xlfn.IFS(C6807/3&lt;=1,"Q1",C6807/3&lt;=2,"Q2",C6807/3&lt;=3,"Q3",C6807/3&lt;=4,"Q4")</f>
        <v>Q3</v>
      </c>
      <c r="F6807" s="2" t="str">
        <f t="shared" si="851"/>
        <v>2010-Sep</v>
      </c>
      <c r="G6807" s="2">
        <f t="shared" si="852"/>
        <v>7</v>
      </c>
      <c r="H6807" s="2" t="str">
        <f t="shared" si="853"/>
        <v>Sunday</v>
      </c>
      <c r="I6807" s="2" t="str">
        <f t="shared" si="854"/>
        <v>FM6</v>
      </c>
      <c r="J6807" s="2">
        <f t="shared" si="855"/>
        <v>2</v>
      </c>
    </row>
    <row r="6808" spans="1:10" x14ac:dyDescent="0.35">
      <c r="A6808" s="4">
        <v>42999</v>
      </c>
      <c r="B6808" s="2">
        <f t="shared" si="848"/>
        <v>2017</v>
      </c>
      <c r="C6808" s="2">
        <f t="shared" si="849"/>
        <v>9</v>
      </c>
      <c r="D6808" s="2" t="str">
        <f t="shared" si="850"/>
        <v>September</v>
      </c>
      <c r="E6808" s="2" t="str" cm="1">
        <f t="array" ref="E6808">_xlfn.IFS(C6808/3&lt;=1,"Q1",C6808/3&lt;=2,"Q2",C6808/3&lt;=3,"Q3",C6808/3&lt;=4,"Q4")</f>
        <v>Q3</v>
      </c>
      <c r="F6808" s="2" t="str">
        <f t="shared" si="851"/>
        <v>2017-Sep</v>
      </c>
      <c r="G6808" s="2">
        <f t="shared" si="852"/>
        <v>4</v>
      </c>
      <c r="H6808" s="2" t="str">
        <f t="shared" si="853"/>
        <v>Thursday</v>
      </c>
      <c r="I6808" s="2" t="str">
        <f t="shared" si="854"/>
        <v>FM6</v>
      </c>
      <c r="J6808" s="2">
        <f t="shared" si="855"/>
        <v>2</v>
      </c>
    </row>
    <row r="6809" spans="1:10" x14ac:dyDescent="0.35">
      <c r="A6809" s="4">
        <v>41164</v>
      </c>
      <c r="B6809" s="2">
        <f t="shared" si="848"/>
        <v>2012</v>
      </c>
      <c r="C6809" s="2">
        <f t="shared" si="849"/>
        <v>9</v>
      </c>
      <c r="D6809" s="2" t="str">
        <f t="shared" si="850"/>
        <v>September</v>
      </c>
      <c r="E6809" s="2" t="str" cm="1">
        <f t="array" ref="E6809">_xlfn.IFS(C6809/3&lt;=1,"Q1",C6809/3&lt;=2,"Q2",C6809/3&lt;=3,"Q3",C6809/3&lt;=4,"Q4")</f>
        <v>Q3</v>
      </c>
      <c r="F6809" s="2" t="str">
        <f t="shared" si="851"/>
        <v>2012-Sep</v>
      </c>
      <c r="G6809" s="2">
        <f t="shared" si="852"/>
        <v>3</v>
      </c>
      <c r="H6809" s="2" t="str">
        <f t="shared" si="853"/>
        <v>Wednesday</v>
      </c>
      <c r="I6809" s="2" t="str">
        <f t="shared" si="854"/>
        <v>FM6</v>
      </c>
      <c r="J6809" s="2">
        <f t="shared" si="855"/>
        <v>2</v>
      </c>
    </row>
    <row r="6810" spans="1:10" x14ac:dyDescent="0.35">
      <c r="A6810" s="4">
        <v>42633</v>
      </c>
      <c r="B6810" s="2">
        <f t="shared" si="848"/>
        <v>2016</v>
      </c>
      <c r="C6810" s="2">
        <f t="shared" si="849"/>
        <v>9</v>
      </c>
      <c r="D6810" s="2" t="str">
        <f t="shared" si="850"/>
        <v>September</v>
      </c>
      <c r="E6810" s="2" t="str" cm="1">
        <f t="array" ref="E6810">_xlfn.IFS(C6810/3&lt;=1,"Q1",C6810/3&lt;=2,"Q2",C6810/3&lt;=3,"Q3",C6810/3&lt;=4,"Q4")</f>
        <v>Q3</v>
      </c>
      <c r="F6810" s="2" t="str">
        <f t="shared" si="851"/>
        <v>2016-Sep</v>
      </c>
      <c r="G6810" s="2">
        <f t="shared" si="852"/>
        <v>2</v>
      </c>
      <c r="H6810" s="2" t="str">
        <f t="shared" si="853"/>
        <v>Tuesday</v>
      </c>
      <c r="I6810" s="2" t="str">
        <f t="shared" si="854"/>
        <v>FM6</v>
      </c>
      <c r="J6810" s="2">
        <f t="shared" si="855"/>
        <v>2</v>
      </c>
    </row>
    <row r="6811" spans="1:10" x14ac:dyDescent="0.35">
      <c r="A6811" s="4">
        <v>42262</v>
      </c>
      <c r="B6811" s="2">
        <f t="shared" si="848"/>
        <v>2015</v>
      </c>
      <c r="C6811" s="2">
        <f t="shared" si="849"/>
        <v>9</v>
      </c>
      <c r="D6811" s="2" t="str">
        <f t="shared" si="850"/>
        <v>September</v>
      </c>
      <c r="E6811" s="2" t="str" cm="1">
        <f t="array" ref="E6811">_xlfn.IFS(C6811/3&lt;=1,"Q1",C6811/3&lt;=2,"Q2",C6811/3&lt;=3,"Q3",C6811/3&lt;=4,"Q4")</f>
        <v>Q3</v>
      </c>
      <c r="F6811" s="2" t="str">
        <f t="shared" si="851"/>
        <v>2015-Sep</v>
      </c>
      <c r="G6811" s="2">
        <f t="shared" si="852"/>
        <v>2</v>
      </c>
      <c r="H6811" s="2" t="str">
        <f t="shared" si="853"/>
        <v>Tuesday</v>
      </c>
      <c r="I6811" s="2" t="str">
        <f t="shared" si="854"/>
        <v>FM6</v>
      </c>
      <c r="J6811" s="2">
        <f t="shared" si="855"/>
        <v>2</v>
      </c>
    </row>
    <row r="6812" spans="1:10" x14ac:dyDescent="0.35">
      <c r="A6812" s="4">
        <v>41128</v>
      </c>
      <c r="B6812" s="2">
        <f t="shared" si="848"/>
        <v>2012</v>
      </c>
      <c r="C6812" s="2">
        <f t="shared" si="849"/>
        <v>8</v>
      </c>
      <c r="D6812" s="2" t="str">
        <f t="shared" si="850"/>
        <v>August</v>
      </c>
      <c r="E6812" s="2" t="str" cm="1">
        <f t="array" ref="E6812">_xlfn.IFS(C6812/3&lt;=1,"Q1",C6812/3&lt;=2,"Q2",C6812/3&lt;=3,"Q3",C6812/3&lt;=4,"Q4")</f>
        <v>Q3</v>
      </c>
      <c r="F6812" s="2" t="str">
        <f t="shared" si="851"/>
        <v>2012-Aug</v>
      </c>
      <c r="G6812" s="2">
        <f t="shared" si="852"/>
        <v>2</v>
      </c>
      <c r="H6812" s="2" t="str">
        <f t="shared" si="853"/>
        <v>Tuesday</v>
      </c>
      <c r="I6812" s="2" t="str">
        <f t="shared" si="854"/>
        <v>FM5</v>
      </c>
      <c r="J6812" s="2">
        <f t="shared" si="855"/>
        <v>2</v>
      </c>
    </row>
    <row r="6813" spans="1:10" x14ac:dyDescent="0.35">
      <c r="A6813" s="4">
        <v>42970</v>
      </c>
      <c r="B6813" s="2">
        <f t="shared" si="848"/>
        <v>2017</v>
      </c>
      <c r="C6813" s="2">
        <f t="shared" si="849"/>
        <v>8</v>
      </c>
      <c r="D6813" s="2" t="str">
        <f t="shared" si="850"/>
        <v>August</v>
      </c>
      <c r="E6813" s="2" t="str" cm="1">
        <f t="array" ref="E6813">_xlfn.IFS(C6813/3&lt;=1,"Q1",C6813/3&lt;=2,"Q2",C6813/3&lt;=3,"Q3",C6813/3&lt;=4,"Q4")</f>
        <v>Q3</v>
      </c>
      <c r="F6813" s="2" t="str">
        <f t="shared" si="851"/>
        <v>2017-Aug</v>
      </c>
      <c r="G6813" s="2">
        <f t="shared" si="852"/>
        <v>3</v>
      </c>
      <c r="H6813" s="2" t="str">
        <f t="shared" si="853"/>
        <v>Wednesday</v>
      </c>
      <c r="I6813" s="2" t="str">
        <f t="shared" si="854"/>
        <v>FM5</v>
      </c>
      <c r="J6813" s="2">
        <f t="shared" si="855"/>
        <v>2</v>
      </c>
    </row>
    <row r="6814" spans="1:10" x14ac:dyDescent="0.35">
      <c r="A6814" s="4">
        <v>41495</v>
      </c>
      <c r="B6814" s="2">
        <f t="shared" si="848"/>
        <v>2013</v>
      </c>
      <c r="C6814" s="2">
        <f t="shared" si="849"/>
        <v>8</v>
      </c>
      <c r="D6814" s="2" t="str">
        <f t="shared" si="850"/>
        <v>August</v>
      </c>
      <c r="E6814" s="2" t="str" cm="1">
        <f t="array" ref="E6814">_xlfn.IFS(C6814/3&lt;=1,"Q1",C6814/3&lt;=2,"Q2",C6814/3&lt;=3,"Q3",C6814/3&lt;=4,"Q4")</f>
        <v>Q3</v>
      </c>
      <c r="F6814" s="2" t="str">
        <f t="shared" si="851"/>
        <v>2013-Aug</v>
      </c>
      <c r="G6814" s="2">
        <f t="shared" si="852"/>
        <v>5</v>
      </c>
      <c r="H6814" s="2" t="str">
        <f t="shared" si="853"/>
        <v>Friday</v>
      </c>
      <c r="I6814" s="2" t="str">
        <f t="shared" si="854"/>
        <v>FM5</v>
      </c>
      <c r="J6814" s="2">
        <f t="shared" si="855"/>
        <v>2</v>
      </c>
    </row>
    <row r="6815" spans="1:10" x14ac:dyDescent="0.35">
      <c r="A6815" s="4">
        <v>42236</v>
      </c>
      <c r="B6815" s="2">
        <f t="shared" si="848"/>
        <v>2015</v>
      </c>
      <c r="C6815" s="2">
        <f t="shared" si="849"/>
        <v>8</v>
      </c>
      <c r="D6815" s="2" t="str">
        <f t="shared" si="850"/>
        <v>August</v>
      </c>
      <c r="E6815" s="2" t="str" cm="1">
        <f t="array" ref="E6815">_xlfn.IFS(C6815/3&lt;=1,"Q1",C6815/3&lt;=2,"Q2",C6815/3&lt;=3,"Q3",C6815/3&lt;=4,"Q4")</f>
        <v>Q3</v>
      </c>
      <c r="F6815" s="2" t="str">
        <f t="shared" si="851"/>
        <v>2015-Aug</v>
      </c>
      <c r="G6815" s="2">
        <f t="shared" si="852"/>
        <v>4</v>
      </c>
      <c r="H6815" s="2" t="str">
        <f t="shared" si="853"/>
        <v>Thursday</v>
      </c>
      <c r="I6815" s="2" t="str">
        <f t="shared" si="854"/>
        <v>FM5</v>
      </c>
      <c r="J6815" s="2">
        <f t="shared" si="855"/>
        <v>2</v>
      </c>
    </row>
    <row r="6816" spans="1:10" x14ac:dyDescent="0.35">
      <c r="A6816" s="4">
        <v>42224</v>
      </c>
      <c r="B6816" s="2">
        <f t="shared" si="848"/>
        <v>2015</v>
      </c>
      <c r="C6816" s="2">
        <f t="shared" si="849"/>
        <v>8</v>
      </c>
      <c r="D6816" s="2" t="str">
        <f t="shared" si="850"/>
        <v>August</v>
      </c>
      <c r="E6816" s="2" t="str" cm="1">
        <f t="array" ref="E6816">_xlfn.IFS(C6816/3&lt;=1,"Q1",C6816/3&lt;=2,"Q2",C6816/3&lt;=3,"Q3",C6816/3&lt;=4,"Q4")</f>
        <v>Q3</v>
      </c>
      <c r="F6816" s="2" t="str">
        <f t="shared" si="851"/>
        <v>2015-Aug</v>
      </c>
      <c r="G6816" s="2">
        <f t="shared" si="852"/>
        <v>6</v>
      </c>
      <c r="H6816" s="2" t="str">
        <f t="shared" si="853"/>
        <v>Saturday</v>
      </c>
      <c r="I6816" s="2" t="str">
        <f t="shared" si="854"/>
        <v>FM5</v>
      </c>
      <c r="J6816" s="2">
        <f t="shared" si="855"/>
        <v>2</v>
      </c>
    </row>
    <row r="6817" spans="1:10" x14ac:dyDescent="0.35">
      <c r="A6817" s="4">
        <v>43319</v>
      </c>
      <c r="B6817" s="2">
        <f t="shared" si="848"/>
        <v>2018</v>
      </c>
      <c r="C6817" s="2">
        <f t="shared" si="849"/>
        <v>8</v>
      </c>
      <c r="D6817" s="2" t="str">
        <f t="shared" si="850"/>
        <v>August</v>
      </c>
      <c r="E6817" s="2" t="str" cm="1">
        <f t="array" ref="E6817">_xlfn.IFS(C6817/3&lt;=1,"Q1",C6817/3&lt;=2,"Q2",C6817/3&lt;=3,"Q3",C6817/3&lt;=4,"Q4")</f>
        <v>Q3</v>
      </c>
      <c r="F6817" s="2" t="str">
        <f t="shared" si="851"/>
        <v>2018-Aug</v>
      </c>
      <c r="G6817" s="2">
        <f t="shared" si="852"/>
        <v>2</v>
      </c>
      <c r="H6817" s="2" t="str">
        <f t="shared" si="853"/>
        <v>Tuesday</v>
      </c>
      <c r="I6817" s="2" t="str">
        <f t="shared" si="854"/>
        <v>FM5</v>
      </c>
      <c r="J6817" s="2">
        <f t="shared" si="855"/>
        <v>2</v>
      </c>
    </row>
    <row r="6818" spans="1:10" x14ac:dyDescent="0.35">
      <c r="A6818" s="4">
        <v>41862</v>
      </c>
      <c r="B6818" s="2">
        <f t="shared" si="848"/>
        <v>2014</v>
      </c>
      <c r="C6818" s="2">
        <f t="shared" si="849"/>
        <v>8</v>
      </c>
      <c r="D6818" s="2" t="str">
        <f t="shared" si="850"/>
        <v>August</v>
      </c>
      <c r="E6818" s="2" t="str" cm="1">
        <f t="array" ref="E6818">_xlfn.IFS(C6818/3&lt;=1,"Q1",C6818/3&lt;=2,"Q2",C6818/3&lt;=3,"Q3",C6818/3&lt;=4,"Q4")</f>
        <v>Q3</v>
      </c>
      <c r="F6818" s="2" t="str">
        <f t="shared" si="851"/>
        <v>2014-Aug</v>
      </c>
      <c r="G6818" s="2">
        <f t="shared" si="852"/>
        <v>1</v>
      </c>
      <c r="H6818" s="2" t="str">
        <f t="shared" si="853"/>
        <v>Monday</v>
      </c>
      <c r="I6818" s="2" t="str">
        <f t="shared" si="854"/>
        <v>FM5</v>
      </c>
      <c r="J6818" s="2">
        <f t="shared" si="855"/>
        <v>2</v>
      </c>
    </row>
    <row r="6819" spans="1:10" x14ac:dyDescent="0.35">
      <c r="A6819" s="4">
        <v>43330</v>
      </c>
      <c r="B6819" s="2">
        <f t="shared" si="848"/>
        <v>2018</v>
      </c>
      <c r="C6819" s="2">
        <f t="shared" si="849"/>
        <v>8</v>
      </c>
      <c r="D6819" s="2" t="str">
        <f t="shared" si="850"/>
        <v>August</v>
      </c>
      <c r="E6819" s="2" t="str" cm="1">
        <f t="array" ref="E6819">_xlfn.IFS(C6819/3&lt;=1,"Q1",C6819/3&lt;=2,"Q2",C6819/3&lt;=3,"Q3",C6819/3&lt;=4,"Q4")</f>
        <v>Q3</v>
      </c>
      <c r="F6819" s="2" t="str">
        <f t="shared" si="851"/>
        <v>2018-Aug</v>
      </c>
      <c r="G6819" s="2">
        <f t="shared" si="852"/>
        <v>6</v>
      </c>
      <c r="H6819" s="2" t="str">
        <f t="shared" si="853"/>
        <v>Saturday</v>
      </c>
      <c r="I6819" s="2" t="str">
        <f t="shared" si="854"/>
        <v>FM5</v>
      </c>
      <c r="J6819" s="2">
        <f t="shared" si="855"/>
        <v>2</v>
      </c>
    </row>
    <row r="6820" spans="1:10" x14ac:dyDescent="0.35">
      <c r="A6820" s="4">
        <v>41472</v>
      </c>
      <c r="B6820" s="2">
        <f t="shared" si="848"/>
        <v>2013</v>
      </c>
      <c r="C6820" s="2">
        <f t="shared" si="849"/>
        <v>7</v>
      </c>
      <c r="D6820" s="2" t="str">
        <f t="shared" si="850"/>
        <v>July</v>
      </c>
      <c r="E6820" s="2" t="str" cm="1">
        <f t="array" ref="E6820">_xlfn.IFS(C6820/3&lt;=1,"Q1",C6820/3&lt;=2,"Q2",C6820/3&lt;=3,"Q3",C6820/3&lt;=4,"Q4")</f>
        <v>Q3</v>
      </c>
      <c r="F6820" s="2" t="str">
        <f t="shared" si="851"/>
        <v>2013-Jul</v>
      </c>
      <c r="G6820" s="2">
        <f t="shared" si="852"/>
        <v>3</v>
      </c>
      <c r="H6820" s="2" t="str">
        <f t="shared" si="853"/>
        <v>Wednesday</v>
      </c>
      <c r="I6820" s="2" t="str">
        <f t="shared" si="854"/>
        <v>FM4</v>
      </c>
      <c r="J6820" s="2">
        <f t="shared" si="855"/>
        <v>2</v>
      </c>
    </row>
    <row r="6821" spans="1:10" x14ac:dyDescent="0.35">
      <c r="A6821" s="4">
        <v>40728</v>
      </c>
      <c r="B6821" s="2">
        <f t="shared" si="848"/>
        <v>2011</v>
      </c>
      <c r="C6821" s="2">
        <f t="shared" si="849"/>
        <v>7</v>
      </c>
      <c r="D6821" s="2" t="str">
        <f t="shared" si="850"/>
        <v>July</v>
      </c>
      <c r="E6821" s="2" t="str" cm="1">
        <f t="array" ref="E6821">_xlfn.IFS(C6821/3&lt;=1,"Q1",C6821/3&lt;=2,"Q2",C6821/3&lt;=3,"Q3",C6821/3&lt;=4,"Q4")</f>
        <v>Q3</v>
      </c>
      <c r="F6821" s="2" t="str">
        <f t="shared" si="851"/>
        <v>2011-Jul</v>
      </c>
      <c r="G6821" s="2">
        <f t="shared" si="852"/>
        <v>1</v>
      </c>
      <c r="H6821" s="2" t="str">
        <f t="shared" si="853"/>
        <v>Monday</v>
      </c>
      <c r="I6821" s="2" t="str">
        <f t="shared" si="854"/>
        <v>FM4</v>
      </c>
      <c r="J6821" s="2">
        <f t="shared" si="855"/>
        <v>2</v>
      </c>
    </row>
    <row r="6822" spans="1:10" x14ac:dyDescent="0.35">
      <c r="A6822" s="4">
        <v>40731</v>
      </c>
      <c r="B6822" s="2">
        <f t="shared" si="848"/>
        <v>2011</v>
      </c>
      <c r="C6822" s="2">
        <f t="shared" si="849"/>
        <v>7</v>
      </c>
      <c r="D6822" s="2" t="str">
        <f t="shared" si="850"/>
        <v>July</v>
      </c>
      <c r="E6822" s="2" t="str" cm="1">
        <f t="array" ref="E6822">_xlfn.IFS(C6822/3&lt;=1,"Q1",C6822/3&lt;=2,"Q2",C6822/3&lt;=3,"Q3",C6822/3&lt;=4,"Q4")</f>
        <v>Q3</v>
      </c>
      <c r="F6822" s="2" t="str">
        <f t="shared" si="851"/>
        <v>2011-Jul</v>
      </c>
      <c r="G6822" s="2">
        <f t="shared" si="852"/>
        <v>4</v>
      </c>
      <c r="H6822" s="2" t="str">
        <f t="shared" si="853"/>
        <v>Thursday</v>
      </c>
      <c r="I6822" s="2" t="str">
        <f t="shared" si="854"/>
        <v>FM4</v>
      </c>
      <c r="J6822" s="2">
        <f t="shared" si="855"/>
        <v>2</v>
      </c>
    </row>
    <row r="6823" spans="1:10" x14ac:dyDescent="0.35">
      <c r="A6823" s="4">
        <v>41465</v>
      </c>
      <c r="B6823" s="2">
        <f t="shared" si="848"/>
        <v>2013</v>
      </c>
      <c r="C6823" s="2">
        <f t="shared" si="849"/>
        <v>7</v>
      </c>
      <c r="D6823" s="2" t="str">
        <f t="shared" si="850"/>
        <v>July</v>
      </c>
      <c r="E6823" s="2" t="str" cm="1">
        <f t="array" ref="E6823">_xlfn.IFS(C6823/3&lt;=1,"Q1",C6823/3&lt;=2,"Q2",C6823/3&lt;=3,"Q3",C6823/3&lt;=4,"Q4")</f>
        <v>Q3</v>
      </c>
      <c r="F6823" s="2" t="str">
        <f t="shared" si="851"/>
        <v>2013-Jul</v>
      </c>
      <c r="G6823" s="2">
        <f t="shared" si="852"/>
        <v>3</v>
      </c>
      <c r="H6823" s="2" t="str">
        <f t="shared" si="853"/>
        <v>Wednesday</v>
      </c>
      <c r="I6823" s="2" t="str">
        <f t="shared" si="854"/>
        <v>FM4</v>
      </c>
      <c r="J6823" s="2">
        <f t="shared" si="855"/>
        <v>2</v>
      </c>
    </row>
    <row r="6824" spans="1:10" x14ac:dyDescent="0.35">
      <c r="A6824" s="4">
        <v>41467</v>
      </c>
      <c r="B6824" s="2">
        <f t="shared" si="848"/>
        <v>2013</v>
      </c>
      <c r="C6824" s="2">
        <f t="shared" si="849"/>
        <v>7</v>
      </c>
      <c r="D6824" s="2" t="str">
        <f t="shared" si="850"/>
        <v>July</v>
      </c>
      <c r="E6824" s="2" t="str" cm="1">
        <f t="array" ref="E6824">_xlfn.IFS(C6824/3&lt;=1,"Q1",C6824/3&lt;=2,"Q2",C6824/3&lt;=3,"Q3",C6824/3&lt;=4,"Q4")</f>
        <v>Q3</v>
      </c>
      <c r="F6824" s="2" t="str">
        <f t="shared" si="851"/>
        <v>2013-Jul</v>
      </c>
      <c r="G6824" s="2">
        <f t="shared" si="852"/>
        <v>5</v>
      </c>
      <c r="H6824" s="2" t="str">
        <f t="shared" si="853"/>
        <v>Friday</v>
      </c>
      <c r="I6824" s="2" t="str">
        <f t="shared" si="854"/>
        <v>FM4</v>
      </c>
      <c r="J6824" s="2">
        <f t="shared" si="855"/>
        <v>2</v>
      </c>
    </row>
    <row r="6825" spans="1:10" x14ac:dyDescent="0.35">
      <c r="A6825" s="4">
        <v>42565</v>
      </c>
      <c r="B6825" s="2">
        <f t="shared" si="848"/>
        <v>2016</v>
      </c>
      <c r="C6825" s="2">
        <f t="shared" si="849"/>
        <v>7</v>
      </c>
      <c r="D6825" s="2" t="str">
        <f t="shared" si="850"/>
        <v>July</v>
      </c>
      <c r="E6825" s="2" t="str" cm="1">
        <f t="array" ref="E6825">_xlfn.IFS(C6825/3&lt;=1,"Q1",C6825/3&lt;=2,"Q2",C6825/3&lt;=3,"Q3",C6825/3&lt;=4,"Q4")</f>
        <v>Q3</v>
      </c>
      <c r="F6825" s="2" t="str">
        <f t="shared" si="851"/>
        <v>2016-Jul</v>
      </c>
      <c r="G6825" s="2">
        <f t="shared" si="852"/>
        <v>4</v>
      </c>
      <c r="H6825" s="2" t="str">
        <f t="shared" si="853"/>
        <v>Thursday</v>
      </c>
      <c r="I6825" s="2" t="str">
        <f t="shared" si="854"/>
        <v>FM4</v>
      </c>
      <c r="J6825" s="2">
        <f t="shared" si="855"/>
        <v>2</v>
      </c>
    </row>
    <row r="6826" spans="1:10" x14ac:dyDescent="0.35">
      <c r="A6826" s="4">
        <v>40378</v>
      </c>
      <c r="B6826" s="2">
        <f t="shared" si="848"/>
        <v>2010</v>
      </c>
      <c r="C6826" s="2">
        <f t="shared" si="849"/>
        <v>7</v>
      </c>
      <c r="D6826" s="2" t="str">
        <f t="shared" si="850"/>
        <v>July</v>
      </c>
      <c r="E6826" s="2" t="str" cm="1">
        <f t="array" ref="E6826">_xlfn.IFS(C6826/3&lt;=1,"Q1",C6826/3&lt;=2,"Q2",C6826/3&lt;=3,"Q3",C6826/3&lt;=4,"Q4")</f>
        <v>Q3</v>
      </c>
      <c r="F6826" s="2" t="str">
        <f t="shared" si="851"/>
        <v>2010-Jul</v>
      </c>
      <c r="G6826" s="2">
        <f t="shared" si="852"/>
        <v>1</v>
      </c>
      <c r="H6826" s="2" t="str">
        <f t="shared" si="853"/>
        <v>Monday</v>
      </c>
      <c r="I6826" s="2" t="str">
        <f t="shared" si="854"/>
        <v>FM4</v>
      </c>
      <c r="J6826" s="2">
        <f t="shared" si="855"/>
        <v>2</v>
      </c>
    </row>
    <row r="6827" spans="1:10" x14ac:dyDescent="0.35">
      <c r="A6827" s="4">
        <v>42174</v>
      </c>
      <c r="B6827" s="2">
        <f t="shared" si="848"/>
        <v>2015</v>
      </c>
      <c r="C6827" s="2">
        <f t="shared" si="849"/>
        <v>6</v>
      </c>
      <c r="D6827" s="2" t="str">
        <f t="shared" si="850"/>
        <v>June</v>
      </c>
      <c r="E6827" s="2" t="str" cm="1">
        <f t="array" ref="E6827">_xlfn.IFS(C6827/3&lt;=1,"Q1",C6827/3&lt;=2,"Q2",C6827/3&lt;=3,"Q3",C6827/3&lt;=4,"Q4")</f>
        <v>Q2</v>
      </c>
      <c r="F6827" s="2" t="str">
        <f t="shared" si="851"/>
        <v>2015-Jun</v>
      </c>
      <c r="G6827" s="2">
        <f t="shared" si="852"/>
        <v>5</v>
      </c>
      <c r="H6827" s="2" t="str">
        <f t="shared" si="853"/>
        <v>Friday</v>
      </c>
      <c r="I6827" s="2" t="str">
        <f t="shared" si="854"/>
        <v>FM3</v>
      </c>
      <c r="J6827" s="2">
        <f t="shared" si="855"/>
        <v>1</v>
      </c>
    </row>
    <row r="6828" spans="1:10" x14ac:dyDescent="0.35">
      <c r="A6828" s="4">
        <v>42905</v>
      </c>
      <c r="B6828" s="2">
        <f t="shared" si="848"/>
        <v>2017</v>
      </c>
      <c r="C6828" s="2">
        <f t="shared" si="849"/>
        <v>6</v>
      </c>
      <c r="D6828" s="2" t="str">
        <f t="shared" si="850"/>
        <v>June</v>
      </c>
      <c r="E6828" s="2" t="str" cm="1">
        <f t="array" ref="E6828">_xlfn.IFS(C6828/3&lt;=1,"Q1",C6828/3&lt;=2,"Q2",C6828/3&lt;=3,"Q3",C6828/3&lt;=4,"Q4")</f>
        <v>Q2</v>
      </c>
      <c r="F6828" s="2" t="str">
        <f t="shared" si="851"/>
        <v>2017-Jun</v>
      </c>
      <c r="G6828" s="2">
        <f t="shared" si="852"/>
        <v>1</v>
      </c>
      <c r="H6828" s="2" t="str">
        <f t="shared" si="853"/>
        <v>Monday</v>
      </c>
      <c r="I6828" s="2" t="str">
        <f t="shared" si="854"/>
        <v>FM3</v>
      </c>
      <c r="J6828" s="2">
        <f t="shared" si="855"/>
        <v>1</v>
      </c>
    </row>
    <row r="6829" spans="1:10" x14ac:dyDescent="0.35">
      <c r="A6829" s="4">
        <v>42531</v>
      </c>
      <c r="B6829" s="2">
        <f t="shared" si="848"/>
        <v>2016</v>
      </c>
      <c r="C6829" s="2">
        <f t="shared" si="849"/>
        <v>6</v>
      </c>
      <c r="D6829" s="2" t="str">
        <f t="shared" si="850"/>
        <v>June</v>
      </c>
      <c r="E6829" s="2" t="str" cm="1">
        <f t="array" ref="E6829">_xlfn.IFS(C6829/3&lt;=1,"Q1",C6829/3&lt;=2,"Q2",C6829/3&lt;=3,"Q3",C6829/3&lt;=4,"Q4")</f>
        <v>Q2</v>
      </c>
      <c r="F6829" s="2" t="str">
        <f t="shared" si="851"/>
        <v>2016-Jun</v>
      </c>
      <c r="G6829" s="2">
        <f t="shared" si="852"/>
        <v>5</v>
      </c>
      <c r="H6829" s="2" t="str">
        <f t="shared" si="853"/>
        <v>Friday</v>
      </c>
      <c r="I6829" s="2" t="str">
        <f t="shared" si="854"/>
        <v>FM3</v>
      </c>
      <c r="J6829" s="2">
        <f t="shared" si="855"/>
        <v>1</v>
      </c>
    </row>
    <row r="6830" spans="1:10" x14ac:dyDescent="0.35">
      <c r="A6830" s="4">
        <v>41434</v>
      </c>
      <c r="B6830" s="2">
        <f t="shared" si="848"/>
        <v>2013</v>
      </c>
      <c r="C6830" s="2">
        <f t="shared" si="849"/>
        <v>6</v>
      </c>
      <c r="D6830" s="2" t="str">
        <f t="shared" si="850"/>
        <v>June</v>
      </c>
      <c r="E6830" s="2" t="str" cm="1">
        <f t="array" ref="E6830">_xlfn.IFS(C6830/3&lt;=1,"Q1",C6830/3&lt;=2,"Q2",C6830/3&lt;=3,"Q3",C6830/3&lt;=4,"Q4")</f>
        <v>Q2</v>
      </c>
      <c r="F6830" s="2" t="str">
        <f t="shared" si="851"/>
        <v>2013-Jun</v>
      </c>
      <c r="G6830" s="2">
        <f t="shared" si="852"/>
        <v>7</v>
      </c>
      <c r="H6830" s="2" t="str">
        <f t="shared" si="853"/>
        <v>Sunday</v>
      </c>
      <c r="I6830" s="2" t="str">
        <f t="shared" si="854"/>
        <v>FM3</v>
      </c>
      <c r="J6830" s="2">
        <f t="shared" si="855"/>
        <v>1</v>
      </c>
    </row>
    <row r="6831" spans="1:10" x14ac:dyDescent="0.35">
      <c r="A6831" s="4">
        <v>42530</v>
      </c>
      <c r="B6831" s="2">
        <f t="shared" si="848"/>
        <v>2016</v>
      </c>
      <c r="C6831" s="2">
        <f t="shared" si="849"/>
        <v>6</v>
      </c>
      <c r="D6831" s="2" t="str">
        <f t="shared" si="850"/>
        <v>June</v>
      </c>
      <c r="E6831" s="2" t="str" cm="1">
        <f t="array" ref="E6831">_xlfn.IFS(C6831/3&lt;=1,"Q1",C6831/3&lt;=2,"Q2",C6831/3&lt;=3,"Q3",C6831/3&lt;=4,"Q4")</f>
        <v>Q2</v>
      </c>
      <c r="F6831" s="2" t="str">
        <f t="shared" si="851"/>
        <v>2016-Jun</v>
      </c>
      <c r="G6831" s="2">
        <f t="shared" si="852"/>
        <v>4</v>
      </c>
      <c r="H6831" s="2" t="str">
        <f t="shared" si="853"/>
        <v>Thursday</v>
      </c>
      <c r="I6831" s="2" t="str">
        <f t="shared" si="854"/>
        <v>FM3</v>
      </c>
      <c r="J6831" s="2">
        <f t="shared" si="855"/>
        <v>1</v>
      </c>
    </row>
    <row r="6832" spans="1:10" x14ac:dyDescent="0.35">
      <c r="A6832" s="4">
        <v>42873</v>
      </c>
      <c r="B6832" s="2">
        <f t="shared" si="848"/>
        <v>2017</v>
      </c>
      <c r="C6832" s="2">
        <f t="shared" si="849"/>
        <v>5</v>
      </c>
      <c r="D6832" s="2" t="str">
        <f t="shared" si="850"/>
        <v>May</v>
      </c>
      <c r="E6832" s="2" t="str" cm="1">
        <f t="array" ref="E6832">_xlfn.IFS(C6832/3&lt;=1,"Q1",C6832/3&lt;=2,"Q2",C6832/3&lt;=3,"Q3",C6832/3&lt;=4,"Q4")</f>
        <v>Q2</v>
      </c>
      <c r="F6832" s="2" t="str">
        <f t="shared" si="851"/>
        <v>2017-May</v>
      </c>
      <c r="G6832" s="2">
        <f t="shared" si="852"/>
        <v>4</v>
      </c>
      <c r="H6832" s="2" t="str">
        <f t="shared" si="853"/>
        <v>Thursday</v>
      </c>
      <c r="I6832" s="2" t="str">
        <f t="shared" si="854"/>
        <v>FM2</v>
      </c>
      <c r="J6832" s="2">
        <f t="shared" si="855"/>
        <v>1</v>
      </c>
    </row>
    <row r="6833" spans="1:10" x14ac:dyDescent="0.35">
      <c r="A6833" s="4">
        <v>41405</v>
      </c>
      <c r="B6833" s="2">
        <f t="shared" si="848"/>
        <v>2013</v>
      </c>
      <c r="C6833" s="2">
        <f t="shared" si="849"/>
        <v>5</v>
      </c>
      <c r="D6833" s="2" t="str">
        <f t="shared" si="850"/>
        <v>May</v>
      </c>
      <c r="E6833" s="2" t="str" cm="1">
        <f t="array" ref="E6833">_xlfn.IFS(C6833/3&lt;=1,"Q1",C6833/3&lt;=2,"Q2",C6833/3&lt;=3,"Q3",C6833/3&lt;=4,"Q4")</f>
        <v>Q2</v>
      </c>
      <c r="F6833" s="2" t="str">
        <f t="shared" si="851"/>
        <v>2013-May</v>
      </c>
      <c r="G6833" s="2">
        <f t="shared" si="852"/>
        <v>6</v>
      </c>
      <c r="H6833" s="2" t="str">
        <f t="shared" si="853"/>
        <v>Saturday</v>
      </c>
      <c r="I6833" s="2" t="str">
        <f t="shared" si="854"/>
        <v>FM2</v>
      </c>
      <c r="J6833" s="2">
        <f t="shared" si="855"/>
        <v>1</v>
      </c>
    </row>
    <row r="6834" spans="1:10" x14ac:dyDescent="0.35">
      <c r="A6834" s="4">
        <v>41778</v>
      </c>
      <c r="B6834" s="2">
        <f t="shared" si="848"/>
        <v>2014</v>
      </c>
      <c r="C6834" s="2">
        <f t="shared" si="849"/>
        <v>5</v>
      </c>
      <c r="D6834" s="2" t="str">
        <f t="shared" si="850"/>
        <v>May</v>
      </c>
      <c r="E6834" s="2" t="str" cm="1">
        <f t="array" ref="E6834">_xlfn.IFS(C6834/3&lt;=1,"Q1",C6834/3&lt;=2,"Q2",C6834/3&lt;=3,"Q3",C6834/3&lt;=4,"Q4")</f>
        <v>Q2</v>
      </c>
      <c r="F6834" s="2" t="str">
        <f t="shared" si="851"/>
        <v>2014-May</v>
      </c>
      <c r="G6834" s="2">
        <f t="shared" si="852"/>
        <v>1</v>
      </c>
      <c r="H6834" s="2" t="str">
        <f t="shared" si="853"/>
        <v>Monday</v>
      </c>
      <c r="I6834" s="2" t="str">
        <f t="shared" si="854"/>
        <v>FM2</v>
      </c>
      <c r="J6834" s="2">
        <f t="shared" si="855"/>
        <v>1</v>
      </c>
    </row>
    <row r="6835" spans="1:10" x14ac:dyDescent="0.35">
      <c r="A6835" s="4">
        <v>42881</v>
      </c>
      <c r="B6835" s="2">
        <f t="shared" si="848"/>
        <v>2017</v>
      </c>
      <c r="C6835" s="2">
        <f t="shared" si="849"/>
        <v>5</v>
      </c>
      <c r="D6835" s="2" t="str">
        <f t="shared" si="850"/>
        <v>May</v>
      </c>
      <c r="E6835" s="2" t="str" cm="1">
        <f t="array" ref="E6835">_xlfn.IFS(C6835/3&lt;=1,"Q1",C6835/3&lt;=2,"Q2",C6835/3&lt;=3,"Q3",C6835/3&lt;=4,"Q4")</f>
        <v>Q2</v>
      </c>
      <c r="F6835" s="2" t="str">
        <f t="shared" si="851"/>
        <v>2017-May</v>
      </c>
      <c r="G6835" s="2">
        <f t="shared" si="852"/>
        <v>5</v>
      </c>
      <c r="H6835" s="2" t="str">
        <f t="shared" si="853"/>
        <v>Friday</v>
      </c>
      <c r="I6835" s="2" t="str">
        <f t="shared" si="854"/>
        <v>FM2</v>
      </c>
      <c r="J6835" s="2">
        <f t="shared" si="855"/>
        <v>1</v>
      </c>
    </row>
    <row r="6836" spans="1:10" x14ac:dyDescent="0.35">
      <c r="A6836" s="4">
        <v>41771</v>
      </c>
      <c r="B6836" s="2">
        <f t="shared" si="848"/>
        <v>2014</v>
      </c>
      <c r="C6836" s="2">
        <f t="shared" si="849"/>
        <v>5</v>
      </c>
      <c r="D6836" s="2" t="str">
        <f t="shared" si="850"/>
        <v>May</v>
      </c>
      <c r="E6836" s="2" t="str" cm="1">
        <f t="array" ref="E6836">_xlfn.IFS(C6836/3&lt;=1,"Q1",C6836/3&lt;=2,"Q2",C6836/3&lt;=3,"Q3",C6836/3&lt;=4,"Q4")</f>
        <v>Q2</v>
      </c>
      <c r="F6836" s="2" t="str">
        <f t="shared" si="851"/>
        <v>2014-May</v>
      </c>
      <c r="G6836" s="2">
        <f t="shared" si="852"/>
        <v>1</v>
      </c>
      <c r="H6836" s="2" t="str">
        <f t="shared" si="853"/>
        <v>Monday</v>
      </c>
      <c r="I6836" s="2" t="str">
        <f t="shared" si="854"/>
        <v>FM2</v>
      </c>
      <c r="J6836" s="2">
        <f t="shared" si="855"/>
        <v>1</v>
      </c>
    </row>
    <row r="6837" spans="1:10" x14ac:dyDescent="0.35">
      <c r="A6837" s="4">
        <v>41383</v>
      </c>
      <c r="B6837" s="2">
        <f t="shared" si="848"/>
        <v>2013</v>
      </c>
      <c r="C6837" s="2">
        <f t="shared" si="849"/>
        <v>4</v>
      </c>
      <c r="D6837" s="2" t="str">
        <f t="shared" si="850"/>
        <v>April</v>
      </c>
      <c r="E6837" s="2" t="str" cm="1">
        <f t="array" ref="E6837">_xlfn.IFS(C6837/3&lt;=1,"Q1",C6837/3&lt;=2,"Q2",C6837/3&lt;=3,"Q3",C6837/3&lt;=4,"Q4")</f>
        <v>Q2</v>
      </c>
      <c r="F6837" s="2" t="str">
        <f t="shared" si="851"/>
        <v>2013-Apr</v>
      </c>
      <c r="G6837" s="2">
        <f t="shared" si="852"/>
        <v>5</v>
      </c>
      <c r="H6837" s="2" t="str">
        <f t="shared" si="853"/>
        <v>Friday</v>
      </c>
      <c r="I6837" s="2" t="str">
        <f t="shared" si="854"/>
        <v>FM1</v>
      </c>
      <c r="J6837" s="2">
        <f t="shared" si="855"/>
        <v>1</v>
      </c>
    </row>
    <row r="6838" spans="1:10" x14ac:dyDescent="0.35">
      <c r="A6838" s="4">
        <v>40649</v>
      </c>
      <c r="B6838" s="2">
        <f t="shared" si="848"/>
        <v>2011</v>
      </c>
      <c r="C6838" s="2">
        <f t="shared" si="849"/>
        <v>4</v>
      </c>
      <c r="D6838" s="2" t="str">
        <f t="shared" si="850"/>
        <v>April</v>
      </c>
      <c r="E6838" s="2" t="str" cm="1">
        <f t="array" ref="E6838">_xlfn.IFS(C6838/3&lt;=1,"Q1",C6838/3&lt;=2,"Q2",C6838/3&lt;=3,"Q3",C6838/3&lt;=4,"Q4")</f>
        <v>Q2</v>
      </c>
      <c r="F6838" s="2" t="str">
        <f t="shared" si="851"/>
        <v>2011-Apr</v>
      </c>
      <c r="G6838" s="2">
        <f t="shared" si="852"/>
        <v>6</v>
      </c>
      <c r="H6838" s="2" t="str">
        <f t="shared" si="853"/>
        <v>Saturday</v>
      </c>
      <c r="I6838" s="2" t="str">
        <f t="shared" si="854"/>
        <v>FM1</v>
      </c>
      <c r="J6838" s="2">
        <f t="shared" si="855"/>
        <v>1</v>
      </c>
    </row>
    <row r="6839" spans="1:10" x14ac:dyDescent="0.35">
      <c r="A6839" s="4">
        <v>41369</v>
      </c>
      <c r="B6839" s="2">
        <f t="shared" si="848"/>
        <v>2013</v>
      </c>
      <c r="C6839" s="2">
        <f t="shared" si="849"/>
        <v>4</v>
      </c>
      <c r="D6839" s="2" t="str">
        <f t="shared" si="850"/>
        <v>April</v>
      </c>
      <c r="E6839" s="2" t="str" cm="1">
        <f t="array" ref="E6839">_xlfn.IFS(C6839/3&lt;=1,"Q1",C6839/3&lt;=2,"Q2",C6839/3&lt;=3,"Q3",C6839/3&lt;=4,"Q4")</f>
        <v>Q2</v>
      </c>
      <c r="F6839" s="2" t="str">
        <f t="shared" si="851"/>
        <v>2013-Apr</v>
      </c>
      <c r="G6839" s="2">
        <f t="shared" si="852"/>
        <v>5</v>
      </c>
      <c r="H6839" s="2" t="str">
        <f t="shared" si="853"/>
        <v>Friday</v>
      </c>
      <c r="I6839" s="2" t="str">
        <f t="shared" si="854"/>
        <v>FM1</v>
      </c>
      <c r="J6839" s="2">
        <f t="shared" si="855"/>
        <v>1</v>
      </c>
    </row>
    <row r="6840" spans="1:10" x14ac:dyDescent="0.35">
      <c r="A6840" s="4">
        <v>42472</v>
      </c>
      <c r="B6840" s="2">
        <f t="shared" si="848"/>
        <v>2016</v>
      </c>
      <c r="C6840" s="2">
        <f t="shared" si="849"/>
        <v>4</v>
      </c>
      <c r="D6840" s="2" t="str">
        <f t="shared" si="850"/>
        <v>April</v>
      </c>
      <c r="E6840" s="2" t="str" cm="1">
        <f t="array" ref="E6840">_xlfn.IFS(C6840/3&lt;=1,"Q1",C6840/3&lt;=2,"Q2",C6840/3&lt;=3,"Q3",C6840/3&lt;=4,"Q4")</f>
        <v>Q2</v>
      </c>
      <c r="F6840" s="2" t="str">
        <f t="shared" si="851"/>
        <v>2016-Apr</v>
      </c>
      <c r="G6840" s="2">
        <f t="shared" si="852"/>
        <v>2</v>
      </c>
      <c r="H6840" s="2" t="str">
        <f t="shared" si="853"/>
        <v>Tuesday</v>
      </c>
      <c r="I6840" s="2" t="str">
        <f t="shared" si="854"/>
        <v>FM1</v>
      </c>
      <c r="J6840" s="2">
        <f t="shared" si="855"/>
        <v>1</v>
      </c>
    </row>
    <row r="6841" spans="1:10" x14ac:dyDescent="0.35">
      <c r="A6841" s="4">
        <v>43213</v>
      </c>
      <c r="B6841" s="2">
        <f t="shared" si="848"/>
        <v>2018</v>
      </c>
      <c r="C6841" s="2">
        <f t="shared" si="849"/>
        <v>4</v>
      </c>
      <c r="D6841" s="2" t="str">
        <f t="shared" si="850"/>
        <v>April</v>
      </c>
      <c r="E6841" s="2" t="str" cm="1">
        <f t="array" ref="E6841">_xlfn.IFS(C6841/3&lt;=1,"Q1",C6841/3&lt;=2,"Q2",C6841/3&lt;=3,"Q3",C6841/3&lt;=4,"Q4")</f>
        <v>Q2</v>
      </c>
      <c r="F6841" s="2" t="str">
        <f t="shared" si="851"/>
        <v>2018-Apr</v>
      </c>
      <c r="G6841" s="2">
        <f t="shared" si="852"/>
        <v>1</v>
      </c>
      <c r="H6841" s="2" t="str">
        <f t="shared" si="853"/>
        <v>Monday</v>
      </c>
      <c r="I6841" s="2" t="str">
        <f t="shared" si="854"/>
        <v>FM1</v>
      </c>
      <c r="J6841" s="2">
        <f t="shared" si="855"/>
        <v>1</v>
      </c>
    </row>
    <row r="6842" spans="1:10" x14ac:dyDescent="0.35">
      <c r="A6842" s="4">
        <v>40995</v>
      </c>
      <c r="B6842" s="2">
        <f t="shared" si="848"/>
        <v>2012</v>
      </c>
      <c r="C6842" s="2">
        <f t="shared" si="849"/>
        <v>3</v>
      </c>
      <c r="D6842" s="2" t="str">
        <f t="shared" si="850"/>
        <v>March</v>
      </c>
      <c r="E6842" s="2" t="str" cm="1">
        <f t="array" ref="E6842">_xlfn.IFS(C6842/3&lt;=1,"Q1",C6842/3&lt;=2,"Q2",C6842/3&lt;=3,"Q3",C6842/3&lt;=4,"Q4")</f>
        <v>Q1</v>
      </c>
      <c r="F6842" s="2" t="str">
        <f t="shared" si="851"/>
        <v>2012-Mar</v>
      </c>
      <c r="G6842" s="2">
        <f t="shared" si="852"/>
        <v>2</v>
      </c>
      <c r="H6842" s="2" t="str">
        <f t="shared" si="853"/>
        <v>Tuesday</v>
      </c>
      <c r="I6842" s="2" t="str">
        <f t="shared" si="854"/>
        <v>FM12</v>
      </c>
      <c r="J6842" s="2">
        <f t="shared" si="855"/>
        <v>4</v>
      </c>
    </row>
    <row r="6843" spans="1:10" x14ac:dyDescent="0.35">
      <c r="A6843" s="4">
        <v>40989</v>
      </c>
      <c r="B6843" s="2">
        <f t="shared" si="848"/>
        <v>2012</v>
      </c>
      <c r="C6843" s="2">
        <f t="shared" si="849"/>
        <v>3</v>
      </c>
      <c r="D6843" s="2" t="str">
        <f t="shared" si="850"/>
        <v>March</v>
      </c>
      <c r="E6843" s="2" t="str" cm="1">
        <f t="array" ref="E6843">_xlfn.IFS(C6843/3&lt;=1,"Q1",C6843/3&lt;=2,"Q2",C6843/3&lt;=3,"Q3",C6843/3&lt;=4,"Q4")</f>
        <v>Q1</v>
      </c>
      <c r="F6843" s="2" t="str">
        <f t="shared" si="851"/>
        <v>2012-Mar</v>
      </c>
      <c r="G6843" s="2">
        <f t="shared" si="852"/>
        <v>3</v>
      </c>
      <c r="H6843" s="2" t="str">
        <f t="shared" si="853"/>
        <v>Wednesday</v>
      </c>
      <c r="I6843" s="2" t="str">
        <f t="shared" si="854"/>
        <v>FM12</v>
      </c>
      <c r="J6843" s="2">
        <f t="shared" si="855"/>
        <v>4</v>
      </c>
    </row>
    <row r="6844" spans="1:10" x14ac:dyDescent="0.35">
      <c r="A6844" s="4">
        <v>40975</v>
      </c>
      <c r="B6844" s="2">
        <f t="shared" si="848"/>
        <v>2012</v>
      </c>
      <c r="C6844" s="2">
        <f t="shared" si="849"/>
        <v>3</v>
      </c>
      <c r="D6844" s="2" t="str">
        <f t="shared" si="850"/>
        <v>March</v>
      </c>
      <c r="E6844" s="2" t="str" cm="1">
        <f t="array" ref="E6844">_xlfn.IFS(C6844/3&lt;=1,"Q1",C6844/3&lt;=2,"Q2",C6844/3&lt;=3,"Q3",C6844/3&lt;=4,"Q4")</f>
        <v>Q1</v>
      </c>
      <c r="F6844" s="2" t="str">
        <f t="shared" si="851"/>
        <v>2012-Mar</v>
      </c>
      <c r="G6844" s="2">
        <f t="shared" si="852"/>
        <v>3</v>
      </c>
      <c r="H6844" s="2" t="str">
        <f t="shared" si="853"/>
        <v>Wednesday</v>
      </c>
      <c r="I6844" s="2" t="str">
        <f t="shared" si="854"/>
        <v>FM12</v>
      </c>
      <c r="J6844" s="2">
        <f t="shared" si="855"/>
        <v>4</v>
      </c>
    </row>
    <row r="6845" spans="1:10" x14ac:dyDescent="0.35">
      <c r="A6845" s="4">
        <v>41717</v>
      </c>
      <c r="B6845" s="2">
        <f t="shared" si="848"/>
        <v>2014</v>
      </c>
      <c r="C6845" s="2">
        <f t="shared" si="849"/>
        <v>3</v>
      </c>
      <c r="D6845" s="2" t="str">
        <f t="shared" si="850"/>
        <v>March</v>
      </c>
      <c r="E6845" s="2" t="str" cm="1">
        <f t="array" ref="E6845">_xlfn.IFS(C6845/3&lt;=1,"Q1",C6845/3&lt;=2,"Q2",C6845/3&lt;=3,"Q3",C6845/3&lt;=4,"Q4")</f>
        <v>Q1</v>
      </c>
      <c r="F6845" s="2" t="str">
        <f t="shared" si="851"/>
        <v>2014-Mar</v>
      </c>
      <c r="G6845" s="2">
        <f t="shared" si="852"/>
        <v>3</v>
      </c>
      <c r="H6845" s="2" t="str">
        <f t="shared" si="853"/>
        <v>Wednesday</v>
      </c>
      <c r="I6845" s="2" t="str">
        <f t="shared" si="854"/>
        <v>FM12</v>
      </c>
      <c r="J6845" s="2">
        <f t="shared" si="855"/>
        <v>4</v>
      </c>
    </row>
    <row r="6846" spans="1:10" x14ac:dyDescent="0.35">
      <c r="A6846" s="4">
        <v>42065</v>
      </c>
      <c r="B6846" s="2">
        <f t="shared" si="848"/>
        <v>2015</v>
      </c>
      <c r="C6846" s="2">
        <f t="shared" si="849"/>
        <v>3</v>
      </c>
      <c r="D6846" s="2" t="str">
        <f t="shared" si="850"/>
        <v>March</v>
      </c>
      <c r="E6846" s="2" t="str" cm="1">
        <f t="array" ref="E6846">_xlfn.IFS(C6846/3&lt;=1,"Q1",C6846/3&lt;=2,"Q2",C6846/3&lt;=3,"Q3",C6846/3&lt;=4,"Q4")</f>
        <v>Q1</v>
      </c>
      <c r="F6846" s="2" t="str">
        <f t="shared" si="851"/>
        <v>2015-Mar</v>
      </c>
      <c r="G6846" s="2">
        <f t="shared" si="852"/>
        <v>1</v>
      </c>
      <c r="H6846" s="2" t="str">
        <f t="shared" si="853"/>
        <v>Monday</v>
      </c>
      <c r="I6846" s="2" t="str">
        <f t="shared" si="854"/>
        <v>FM12</v>
      </c>
      <c r="J6846" s="2">
        <f t="shared" si="855"/>
        <v>4</v>
      </c>
    </row>
    <row r="6847" spans="1:10" x14ac:dyDescent="0.35">
      <c r="A6847" s="4">
        <v>42037</v>
      </c>
      <c r="B6847" s="2">
        <f t="shared" si="848"/>
        <v>2015</v>
      </c>
      <c r="C6847" s="2">
        <f t="shared" si="849"/>
        <v>2</v>
      </c>
      <c r="D6847" s="2" t="str">
        <f t="shared" si="850"/>
        <v>February</v>
      </c>
      <c r="E6847" s="2" t="str" cm="1">
        <f t="array" ref="E6847">_xlfn.IFS(C6847/3&lt;=1,"Q1",C6847/3&lt;=2,"Q2",C6847/3&lt;=3,"Q3",C6847/3&lt;=4,"Q4")</f>
        <v>Q1</v>
      </c>
      <c r="F6847" s="2" t="str">
        <f t="shared" si="851"/>
        <v>2015-Feb</v>
      </c>
      <c r="G6847" s="2">
        <f t="shared" si="852"/>
        <v>1</v>
      </c>
      <c r="H6847" s="2" t="str">
        <f t="shared" si="853"/>
        <v>Monday</v>
      </c>
      <c r="I6847" s="2" t="str">
        <f t="shared" si="854"/>
        <v>FM11</v>
      </c>
      <c r="J6847" s="2">
        <f t="shared" si="855"/>
        <v>4</v>
      </c>
    </row>
    <row r="6848" spans="1:10" x14ac:dyDescent="0.35">
      <c r="A6848" s="4">
        <v>40964</v>
      </c>
      <c r="B6848" s="2">
        <f t="shared" si="848"/>
        <v>2012</v>
      </c>
      <c r="C6848" s="2">
        <f t="shared" si="849"/>
        <v>2</v>
      </c>
      <c r="D6848" s="2" t="str">
        <f t="shared" si="850"/>
        <v>February</v>
      </c>
      <c r="E6848" s="2" t="str" cm="1">
        <f t="array" ref="E6848">_xlfn.IFS(C6848/3&lt;=1,"Q1",C6848/3&lt;=2,"Q2",C6848/3&lt;=3,"Q3",C6848/3&lt;=4,"Q4")</f>
        <v>Q1</v>
      </c>
      <c r="F6848" s="2" t="str">
        <f t="shared" si="851"/>
        <v>2012-Feb</v>
      </c>
      <c r="G6848" s="2">
        <f t="shared" si="852"/>
        <v>6</v>
      </c>
      <c r="H6848" s="2" t="str">
        <f t="shared" si="853"/>
        <v>Saturday</v>
      </c>
      <c r="I6848" s="2" t="str">
        <f t="shared" si="854"/>
        <v>FM11</v>
      </c>
      <c r="J6848" s="2">
        <f t="shared" si="855"/>
        <v>4</v>
      </c>
    </row>
    <row r="6849" spans="1:10" x14ac:dyDescent="0.35">
      <c r="A6849" s="4">
        <v>40591</v>
      </c>
      <c r="B6849" s="2">
        <f t="shared" si="848"/>
        <v>2011</v>
      </c>
      <c r="C6849" s="2">
        <f t="shared" si="849"/>
        <v>2</v>
      </c>
      <c r="D6849" s="2" t="str">
        <f t="shared" si="850"/>
        <v>February</v>
      </c>
      <c r="E6849" s="2" t="str" cm="1">
        <f t="array" ref="E6849">_xlfn.IFS(C6849/3&lt;=1,"Q1",C6849/3&lt;=2,"Q2",C6849/3&lt;=3,"Q3",C6849/3&lt;=4,"Q4")</f>
        <v>Q1</v>
      </c>
      <c r="F6849" s="2" t="str">
        <f t="shared" si="851"/>
        <v>2011-Feb</v>
      </c>
      <c r="G6849" s="2">
        <f t="shared" si="852"/>
        <v>4</v>
      </c>
      <c r="H6849" s="2" t="str">
        <f t="shared" si="853"/>
        <v>Thursday</v>
      </c>
      <c r="I6849" s="2" t="str">
        <f t="shared" si="854"/>
        <v>FM11</v>
      </c>
      <c r="J6849" s="2">
        <f t="shared" si="855"/>
        <v>4</v>
      </c>
    </row>
    <row r="6850" spans="1:10" x14ac:dyDescent="0.35">
      <c r="A6850" s="4">
        <v>40555</v>
      </c>
      <c r="B6850" s="2">
        <f t="shared" si="848"/>
        <v>2011</v>
      </c>
      <c r="C6850" s="2">
        <f t="shared" si="849"/>
        <v>1</v>
      </c>
      <c r="D6850" s="2" t="str">
        <f t="shared" si="850"/>
        <v>January</v>
      </c>
      <c r="E6850" s="2" t="str" cm="1">
        <f t="array" ref="E6850">_xlfn.IFS(C6850/3&lt;=1,"Q1",C6850/3&lt;=2,"Q2",C6850/3&lt;=3,"Q3",C6850/3&lt;=4,"Q4")</f>
        <v>Q1</v>
      </c>
      <c r="F6850" s="2" t="str">
        <f t="shared" si="851"/>
        <v>2011-Jan</v>
      </c>
      <c r="G6850" s="2">
        <f t="shared" si="852"/>
        <v>3</v>
      </c>
      <c r="H6850" s="2" t="str">
        <f t="shared" si="853"/>
        <v>Wednesday</v>
      </c>
      <c r="I6850" s="2" t="str">
        <f t="shared" si="854"/>
        <v>FM10</v>
      </c>
      <c r="J6850" s="2">
        <f t="shared" si="855"/>
        <v>4</v>
      </c>
    </row>
    <row r="6851" spans="1:10" x14ac:dyDescent="0.35">
      <c r="A6851" s="4">
        <v>42753</v>
      </c>
      <c r="B6851" s="2">
        <f t="shared" ref="B6851:B6914" si="856">YEAR(A6851)</f>
        <v>2017</v>
      </c>
      <c r="C6851" s="2">
        <f t="shared" ref="C6851:C6914" si="857">MONTH(A6851)</f>
        <v>1</v>
      </c>
      <c r="D6851" s="2" t="str">
        <f t="shared" ref="D6851:D6914" si="858">TEXT(A6851,"mmmm")</f>
        <v>January</v>
      </c>
      <c r="E6851" s="2" t="str" cm="1">
        <f t="array" ref="E6851">_xlfn.IFS(C6851/3&lt;=1,"Q1",C6851/3&lt;=2,"Q2",C6851/3&lt;=3,"Q3",C6851/3&lt;=4,"Q4")</f>
        <v>Q1</v>
      </c>
      <c r="F6851" s="2" t="str">
        <f t="shared" ref="F6851:F6914" si="859">TEXT(A6851,"yyyy"&amp;"-"&amp;"mmm")</f>
        <v>2017-Jan</v>
      </c>
      <c r="G6851" s="2">
        <f t="shared" ref="G6851:G6914" si="860">WEEKDAY(A6851,2)</f>
        <v>3</v>
      </c>
      <c r="H6851" s="2" t="str">
        <f t="shared" ref="H6851:H6914" si="861">TEXT(A6851,"dddd")</f>
        <v>Wednesday</v>
      </c>
      <c r="I6851" s="2" t="str">
        <f t="shared" ref="I6851:I6914" si="862">"FM" &amp; (MOD(MONTH(A6851) - 4, 12) + 1)</f>
        <v>FM10</v>
      </c>
      <c r="J6851" s="2">
        <f t="shared" ref="J6851:J6914" si="863">INT((MOD(MONTH(A6851) - 4, 12))/3) + 1</f>
        <v>4</v>
      </c>
    </row>
    <row r="6852" spans="1:10" x14ac:dyDescent="0.35">
      <c r="A6852" s="4">
        <v>41641</v>
      </c>
      <c r="B6852" s="2">
        <f t="shared" si="856"/>
        <v>2014</v>
      </c>
      <c r="C6852" s="2">
        <f t="shared" si="857"/>
        <v>1</v>
      </c>
      <c r="D6852" s="2" t="str">
        <f t="shared" si="858"/>
        <v>January</v>
      </c>
      <c r="E6852" s="2" t="str" cm="1">
        <f t="array" ref="E6852">_xlfn.IFS(C6852/3&lt;=1,"Q1",C6852/3&lt;=2,"Q2",C6852/3&lt;=3,"Q3",C6852/3&lt;=4,"Q4")</f>
        <v>Q1</v>
      </c>
      <c r="F6852" s="2" t="str">
        <f t="shared" si="859"/>
        <v>2014-Jan</v>
      </c>
      <c r="G6852" s="2">
        <f t="shared" si="860"/>
        <v>4</v>
      </c>
      <c r="H6852" s="2" t="str">
        <f t="shared" si="861"/>
        <v>Thursday</v>
      </c>
      <c r="I6852" s="2" t="str">
        <f t="shared" si="862"/>
        <v>FM10</v>
      </c>
      <c r="J6852" s="2">
        <f t="shared" si="863"/>
        <v>4</v>
      </c>
    </row>
    <row r="6853" spans="1:10" x14ac:dyDescent="0.35">
      <c r="A6853" s="4">
        <v>42739</v>
      </c>
      <c r="B6853" s="2">
        <f t="shared" si="856"/>
        <v>2017</v>
      </c>
      <c r="C6853" s="2">
        <f t="shared" si="857"/>
        <v>1</v>
      </c>
      <c r="D6853" s="2" t="str">
        <f t="shared" si="858"/>
        <v>January</v>
      </c>
      <c r="E6853" s="2" t="str" cm="1">
        <f t="array" ref="E6853">_xlfn.IFS(C6853/3&lt;=1,"Q1",C6853/3&lt;=2,"Q2",C6853/3&lt;=3,"Q3",C6853/3&lt;=4,"Q4")</f>
        <v>Q1</v>
      </c>
      <c r="F6853" s="2" t="str">
        <f t="shared" si="859"/>
        <v>2017-Jan</v>
      </c>
      <c r="G6853" s="2">
        <f t="shared" si="860"/>
        <v>3</v>
      </c>
      <c r="H6853" s="2" t="str">
        <f t="shared" si="861"/>
        <v>Wednesday</v>
      </c>
      <c r="I6853" s="2" t="str">
        <f t="shared" si="862"/>
        <v>FM10</v>
      </c>
      <c r="J6853" s="2">
        <f t="shared" si="863"/>
        <v>4</v>
      </c>
    </row>
    <row r="6854" spans="1:10" x14ac:dyDescent="0.35">
      <c r="A6854" s="4">
        <v>42358</v>
      </c>
      <c r="B6854" s="2">
        <f t="shared" si="856"/>
        <v>2015</v>
      </c>
      <c r="C6854" s="2">
        <f t="shared" si="857"/>
        <v>12</v>
      </c>
      <c r="D6854" s="2" t="str">
        <f t="shared" si="858"/>
        <v>December</v>
      </c>
      <c r="E6854" s="2" t="str" cm="1">
        <f t="array" ref="E6854">_xlfn.IFS(C6854/3&lt;=1,"Q1",C6854/3&lt;=2,"Q2",C6854/3&lt;=3,"Q3",C6854/3&lt;=4,"Q4")</f>
        <v>Q4</v>
      </c>
      <c r="F6854" s="2" t="str">
        <f t="shared" si="859"/>
        <v>2015-Dec</v>
      </c>
      <c r="G6854" s="2">
        <f t="shared" si="860"/>
        <v>7</v>
      </c>
      <c r="H6854" s="2" t="str">
        <f t="shared" si="861"/>
        <v>Sunday</v>
      </c>
      <c r="I6854" s="2" t="str">
        <f t="shared" si="862"/>
        <v>FM9</v>
      </c>
      <c r="J6854" s="2">
        <f t="shared" si="863"/>
        <v>3</v>
      </c>
    </row>
    <row r="6855" spans="1:10" x14ac:dyDescent="0.35">
      <c r="A6855" s="4">
        <v>43445</v>
      </c>
      <c r="B6855" s="2">
        <f t="shared" si="856"/>
        <v>2018</v>
      </c>
      <c r="C6855" s="2">
        <f t="shared" si="857"/>
        <v>12</v>
      </c>
      <c r="D6855" s="2" t="str">
        <f t="shared" si="858"/>
        <v>December</v>
      </c>
      <c r="E6855" s="2" t="str" cm="1">
        <f t="array" ref="E6855">_xlfn.IFS(C6855/3&lt;=1,"Q1",C6855/3&lt;=2,"Q2",C6855/3&lt;=3,"Q3",C6855/3&lt;=4,"Q4")</f>
        <v>Q4</v>
      </c>
      <c r="F6855" s="2" t="str">
        <f t="shared" si="859"/>
        <v>2018-Dec</v>
      </c>
      <c r="G6855" s="2">
        <f t="shared" si="860"/>
        <v>2</v>
      </c>
      <c r="H6855" s="2" t="str">
        <f t="shared" si="861"/>
        <v>Tuesday</v>
      </c>
      <c r="I6855" s="2" t="str">
        <f t="shared" si="862"/>
        <v>FM9</v>
      </c>
      <c r="J6855" s="2">
        <f t="shared" si="863"/>
        <v>3</v>
      </c>
    </row>
    <row r="6856" spans="1:10" x14ac:dyDescent="0.35">
      <c r="A6856" s="4">
        <v>43443</v>
      </c>
      <c r="B6856" s="2">
        <f t="shared" si="856"/>
        <v>2018</v>
      </c>
      <c r="C6856" s="2">
        <f t="shared" si="857"/>
        <v>12</v>
      </c>
      <c r="D6856" s="2" t="str">
        <f t="shared" si="858"/>
        <v>December</v>
      </c>
      <c r="E6856" s="2" t="str" cm="1">
        <f t="array" ref="E6856">_xlfn.IFS(C6856/3&lt;=1,"Q1",C6856/3&lt;=2,"Q2",C6856/3&lt;=3,"Q3",C6856/3&lt;=4,"Q4")</f>
        <v>Q4</v>
      </c>
      <c r="F6856" s="2" t="str">
        <f t="shared" si="859"/>
        <v>2018-Dec</v>
      </c>
      <c r="G6856" s="2">
        <f t="shared" si="860"/>
        <v>7</v>
      </c>
      <c r="H6856" s="2" t="str">
        <f t="shared" si="861"/>
        <v>Sunday</v>
      </c>
      <c r="I6856" s="2" t="str">
        <f t="shared" si="862"/>
        <v>FM9</v>
      </c>
      <c r="J6856" s="2">
        <f t="shared" si="863"/>
        <v>3</v>
      </c>
    </row>
    <row r="6857" spans="1:10" x14ac:dyDescent="0.35">
      <c r="A6857" s="4">
        <v>43092</v>
      </c>
      <c r="B6857" s="2">
        <f t="shared" si="856"/>
        <v>2017</v>
      </c>
      <c r="C6857" s="2">
        <f t="shared" si="857"/>
        <v>12</v>
      </c>
      <c r="D6857" s="2" t="str">
        <f t="shared" si="858"/>
        <v>December</v>
      </c>
      <c r="E6857" s="2" t="str" cm="1">
        <f t="array" ref="E6857">_xlfn.IFS(C6857/3&lt;=1,"Q1",C6857/3&lt;=2,"Q2",C6857/3&lt;=3,"Q3",C6857/3&lt;=4,"Q4")</f>
        <v>Q4</v>
      </c>
      <c r="F6857" s="2" t="str">
        <f t="shared" si="859"/>
        <v>2017-Dec</v>
      </c>
      <c r="G6857" s="2">
        <f t="shared" si="860"/>
        <v>6</v>
      </c>
      <c r="H6857" s="2" t="str">
        <f t="shared" si="861"/>
        <v>Saturday</v>
      </c>
      <c r="I6857" s="2" t="str">
        <f t="shared" si="862"/>
        <v>FM9</v>
      </c>
      <c r="J6857" s="2">
        <f t="shared" si="863"/>
        <v>3</v>
      </c>
    </row>
    <row r="6858" spans="1:10" x14ac:dyDescent="0.35">
      <c r="A6858" s="4">
        <v>43070</v>
      </c>
      <c r="B6858" s="2">
        <f t="shared" si="856"/>
        <v>2017</v>
      </c>
      <c r="C6858" s="2">
        <f t="shared" si="857"/>
        <v>12</v>
      </c>
      <c r="D6858" s="2" t="str">
        <f t="shared" si="858"/>
        <v>December</v>
      </c>
      <c r="E6858" s="2" t="str" cm="1">
        <f t="array" ref="E6858">_xlfn.IFS(C6858/3&lt;=1,"Q1",C6858/3&lt;=2,"Q2",C6858/3&lt;=3,"Q3",C6858/3&lt;=4,"Q4")</f>
        <v>Q4</v>
      </c>
      <c r="F6858" s="2" t="str">
        <f t="shared" si="859"/>
        <v>2017-Dec</v>
      </c>
      <c r="G6858" s="2">
        <f t="shared" si="860"/>
        <v>5</v>
      </c>
      <c r="H6858" s="2" t="str">
        <f t="shared" si="861"/>
        <v>Friday</v>
      </c>
      <c r="I6858" s="2" t="str">
        <f t="shared" si="862"/>
        <v>FM9</v>
      </c>
      <c r="J6858" s="2">
        <f t="shared" si="863"/>
        <v>3</v>
      </c>
    </row>
    <row r="6859" spans="1:10" x14ac:dyDescent="0.35">
      <c r="A6859" s="4">
        <v>42346</v>
      </c>
      <c r="B6859" s="2">
        <f t="shared" si="856"/>
        <v>2015</v>
      </c>
      <c r="C6859" s="2">
        <f t="shared" si="857"/>
        <v>12</v>
      </c>
      <c r="D6859" s="2" t="str">
        <f t="shared" si="858"/>
        <v>December</v>
      </c>
      <c r="E6859" s="2" t="str" cm="1">
        <f t="array" ref="E6859">_xlfn.IFS(C6859/3&lt;=1,"Q1",C6859/3&lt;=2,"Q2",C6859/3&lt;=3,"Q3",C6859/3&lt;=4,"Q4")</f>
        <v>Q4</v>
      </c>
      <c r="F6859" s="2" t="str">
        <f t="shared" si="859"/>
        <v>2015-Dec</v>
      </c>
      <c r="G6859" s="2">
        <f t="shared" si="860"/>
        <v>2</v>
      </c>
      <c r="H6859" s="2" t="str">
        <f t="shared" si="861"/>
        <v>Tuesday</v>
      </c>
      <c r="I6859" s="2" t="str">
        <f t="shared" si="862"/>
        <v>FM9</v>
      </c>
      <c r="J6859" s="2">
        <f t="shared" si="863"/>
        <v>3</v>
      </c>
    </row>
    <row r="6860" spans="1:10" x14ac:dyDescent="0.35">
      <c r="A6860" s="4">
        <v>42321</v>
      </c>
      <c r="B6860" s="2">
        <f t="shared" si="856"/>
        <v>2015</v>
      </c>
      <c r="C6860" s="2">
        <f t="shared" si="857"/>
        <v>11</v>
      </c>
      <c r="D6860" s="2" t="str">
        <f t="shared" si="858"/>
        <v>November</v>
      </c>
      <c r="E6860" s="2" t="str" cm="1">
        <f t="array" ref="E6860">_xlfn.IFS(C6860/3&lt;=1,"Q1",C6860/3&lt;=2,"Q2",C6860/3&lt;=3,"Q3",C6860/3&lt;=4,"Q4")</f>
        <v>Q4</v>
      </c>
      <c r="F6860" s="2" t="str">
        <f t="shared" si="859"/>
        <v>2015-Nov</v>
      </c>
      <c r="G6860" s="2">
        <f t="shared" si="860"/>
        <v>5</v>
      </c>
      <c r="H6860" s="2" t="str">
        <f t="shared" si="861"/>
        <v>Friday</v>
      </c>
      <c r="I6860" s="2" t="str">
        <f t="shared" si="862"/>
        <v>FM8</v>
      </c>
      <c r="J6860" s="2">
        <f t="shared" si="863"/>
        <v>3</v>
      </c>
    </row>
    <row r="6861" spans="1:10" x14ac:dyDescent="0.35">
      <c r="A6861" s="4">
        <v>40507</v>
      </c>
      <c r="B6861" s="2">
        <f t="shared" si="856"/>
        <v>2010</v>
      </c>
      <c r="C6861" s="2">
        <f t="shared" si="857"/>
        <v>11</v>
      </c>
      <c r="D6861" s="2" t="str">
        <f t="shared" si="858"/>
        <v>November</v>
      </c>
      <c r="E6861" s="2" t="str" cm="1">
        <f t="array" ref="E6861">_xlfn.IFS(C6861/3&lt;=1,"Q1",C6861/3&lt;=2,"Q2",C6861/3&lt;=3,"Q3",C6861/3&lt;=4,"Q4")</f>
        <v>Q4</v>
      </c>
      <c r="F6861" s="2" t="str">
        <f t="shared" si="859"/>
        <v>2010-Nov</v>
      </c>
      <c r="G6861" s="2">
        <f t="shared" si="860"/>
        <v>4</v>
      </c>
      <c r="H6861" s="2" t="str">
        <f t="shared" si="861"/>
        <v>Thursday</v>
      </c>
      <c r="I6861" s="2" t="str">
        <f t="shared" si="862"/>
        <v>FM8</v>
      </c>
      <c r="J6861" s="2">
        <f t="shared" si="863"/>
        <v>3</v>
      </c>
    </row>
    <row r="6862" spans="1:10" x14ac:dyDescent="0.35">
      <c r="A6862" s="4">
        <v>41946</v>
      </c>
      <c r="B6862" s="2">
        <f t="shared" si="856"/>
        <v>2014</v>
      </c>
      <c r="C6862" s="2">
        <f t="shared" si="857"/>
        <v>11</v>
      </c>
      <c r="D6862" s="2" t="str">
        <f t="shared" si="858"/>
        <v>November</v>
      </c>
      <c r="E6862" s="2" t="str" cm="1">
        <f t="array" ref="E6862">_xlfn.IFS(C6862/3&lt;=1,"Q1",C6862/3&lt;=2,"Q2",C6862/3&lt;=3,"Q3",C6862/3&lt;=4,"Q4")</f>
        <v>Q4</v>
      </c>
      <c r="F6862" s="2" t="str">
        <f t="shared" si="859"/>
        <v>2014-Nov</v>
      </c>
      <c r="G6862" s="2">
        <f t="shared" si="860"/>
        <v>1</v>
      </c>
      <c r="H6862" s="2" t="str">
        <f t="shared" si="861"/>
        <v>Monday</v>
      </c>
      <c r="I6862" s="2" t="str">
        <f t="shared" si="862"/>
        <v>FM8</v>
      </c>
      <c r="J6862" s="2">
        <f t="shared" si="863"/>
        <v>3</v>
      </c>
    </row>
    <row r="6863" spans="1:10" x14ac:dyDescent="0.35">
      <c r="A6863" s="4">
        <v>42316</v>
      </c>
      <c r="B6863" s="2">
        <f t="shared" si="856"/>
        <v>2015</v>
      </c>
      <c r="C6863" s="2">
        <f t="shared" si="857"/>
        <v>11</v>
      </c>
      <c r="D6863" s="2" t="str">
        <f t="shared" si="858"/>
        <v>November</v>
      </c>
      <c r="E6863" s="2" t="str" cm="1">
        <f t="array" ref="E6863">_xlfn.IFS(C6863/3&lt;=1,"Q1",C6863/3&lt;=2,"Q2",C6863/3&lt;=3,"Q3",C6863/3&lt;=4,"Q4")</f>
        <v>Q4</v>
      </c>
      <c r="F6863" s="2" t="str">
        <f t="shared" si="859"/>
        <v>2015-Nov</v>
      </c>
      <c r="G6863" s="2">
        <f t="shared" si="860"/>
        <v>7</v>
      </c>
      <c r="H6863" s="2" t="str">
        <f t="shared" si="861"/>
        <v>Sunday</v>
      </c>
      <c r="I6863" s="2" t="str">
        <f t="shared" si="862"/>
        <v>FM8</v>
      </c>
      <c r="J6863" s="2">
        <f t="shared" si="863"/>
        <v>3</v>
      </c>
    </row>
    <row r="6864" spans="1:10" x14ac:dyDescent="0.35">
      <c r="A6864" s="4">
        <v>40507</v>
      </c>
      <c r="B6864" s="2">
        <f t="shared" si="856"/>
        <v>2010</v>
      </c>
      <c r="C6864" s="2">
        <f t="shared" si="857"/>
        <v>11</v>
      </c>
      <c r="D6864" s="2" t="str">
        <f t="shared" si="858"/>
        <v>November</v>
      </c>
      <c r="E6864" s="2" t="str" cm="1">
        <f t="array" ref="E6864">_xlfn.IFS(C6864/3&lt;=1,"Q1",C6864/3&lt;=2,"Q2",C6864/3&lt;=3,"Q3",C6864/3&lt;=4,"Q4")</f>
        <v>Q4</v>
      </c>
      <c r="F6864" s="2" t="str">
        <f t="shared" si="859"/>
        <v>2010-Nov</v>
      </c>
      <c r="G6864" s="2">
        <f t="shared" si="860"/>
        <v>4</v>
      </c>
      <c r="H6864" s="2" t="str">
        <f t="shared" si="861"/>
        <v>Thursday</v>
      </c>
      <c r="I6864" s="2" t="str">
        <f t="shared" si="862"/>
        <v>FM8</v>
      </c>
      <c r="J6864" s="2">
        <f t="shared" si="863"/>
        <v>3</v>
      </c>
    </row>
    <row r="6865" spans="1:10" x14ac:dyDescent="0.35">
      <c r="A6865" s="4">
        <v>41588</v>
      </c>
      <c r="B6865" s="2">
        <f t="shared" si="856"/>
        <v>2013</v>
      </c>
      <c r="C6865" s="2">
        <f t="shared" si="857"/>
        <v>11</v>
      </c>
      <c r="D6865" s="2" t="str">
        <f t="shared" si="858"/>
        <v>November</v>
      </c>
      <c r="E6865" s="2" t="str" cm="1">
        <f t="array" ref="E6865">_xlfn.IFS(C6865/3&lt;=1,"Q1",C6865/3&lt;=2,"Q2",C6865/3&lt;=3,"Q3",C6865/3&lt;=4,"Q4")</f>
        <v>Q4</v>
      </c>
      <c r="F6865" s="2" t="str">
        <f t="shared" si="859"/>
        <v>2013-Nov</v>
      </c>
      <c r="G6865" s="2">
        <f t="shared" si="860"/>
        <v>7</v>
      </c>
      <c r="H6865" s="2" t="str">
        <f t="shared" si="861"/>
        <v>Sunday</v>
      </c>
      <c r="I6865" s="2" t="str">
        <f t="shared" si="862"/>
        <v>FM8</v>
      </c>
      <c r="J6865" s="2">
        <f t="shared" si="863"/>
        <v>3</v>
      </c>
    </row>
    <row r="6866" spans="1:10" x14ac:dyDescent="0.35">
      <c r="A6866" s="4">
        <v>42298</v>
      </c>
      <c r="B6866" s="2">
        <f t="shared" si="856"/>
        <v>2015</v>
      </c>
      <c r="C6866" s="2">
        <f t="shared" si="857"/>
        <v>10</v>
      </c>
      <c r="D6866" s="2" t="str">
        <f t="shared" si="858"/>
        <v>October</v>
      </c>
      <c r="E6866" s="2" t="str" cm="1">
        <f t="array" ref="E6866">_xlfn.IFS(C6866/3&lt;=1,"Q1",C6866/3&lt;=2,"Q2",C6866/3&lt;=3,"Q3",C6866/3&lt;=4,"Q4")</f>
        <v>Q4</v>
      </c>
      <c r="F6866" s="2" t="str">
        <f t="shared" si="859"/>
        <v>2015-Oct</v>
      </c>
      <c r="G6866" s="2">
        <f t="shared" si="860"/>
        <v>3</v>
      </c>
      <c r="H6866" s="2" t="str">
        <f t="shared" si="861"/>
        <v>Wednesday</v>
      </c>
      <c r="I6866" s="2" t="str">
        <f t="shared" si="862"/>
        <v>FM7</v>
      </c>
      <c r="J6866" s="2">
        <f t="shared" si="863"/>
        <v>3</v>
      </c>
    </row>
    <row r="6867" spans="1:10" x14ac:dyDescent="0.35">
      <c r="A6867" s="4">
        <v>43380</v>
      </c>
      <c r="B6867" s="2">
        <f t="shared" si="856"/>
        <v>2018</v>
      </c>
      <c r="C6867" s="2">
        <f t="shared" si="857"/>
        <v>10</v>
      </c>
      <c r="D6867" s="2" t="str">
        <f t="shared" si="858"/>
        <v>October</v>
      </c>
      <c r="E6867" s="2" t="str" cm="1">
        <f t="array" ref="E6867">_xlfn.IFS(C6867/3&lt;=1,"Q1",C6867/3&lt;=2,"Q2",C6867/3&lt;=3,"Q3",C6867/3&lt;=4,"Q4")</f>
        <v>Q4</v>
      </c>
      <c r="F6867" s="2" t="str">
        <f t="shared" si="859"/>
        <v>2018-Oct</v>
      </c>
      <c r="G6867" s="2">
        <f t="shared" si="860"/>
        <v>7</v>
      </c>
      <c r="H6867" s="2" t="str">
        <f t="shared" si="861"/>
        <v>Sunday</v>
      </c>
      <c r="I6867" s="2" t="str">
        <f t="shared" si="862"/>
        <v>FM7</v>
      </c>
      <c r="J6867" s="2">
        <f t="shared" si="863"/>
        <v>3</v>
      </c>
    </row>
    <row r="6868" spans="1:10" x14ac:dyDescent="0.35">
      <c r="A6868" s="4">
        <v>40826</v>
      </c>
      <c r="B6868" s="2">
        <f t="shared" si="856"/>
        <v>2011</v>
      </c>
      <c r="C6868" s="2">
        <f t="shared" si="857"/>
        <v>10</v>
      </c>
      <c r="D6868" s="2" t="str">
        <f t="shared" si="858"/>
        <v>October</v>
      </c>
      <c r="E6868" s="2" t="str" cm="1">
        <f t="array" ref="E6868">_xlfn.IFS(C6868/3&lt;=1,"Q1",C6868/3&lt;=2,"Q2",C6868/3&lt;=3,"Q3",C6868/3&lt;=4,"Q4")</f>
        <v>Q4</v>
      </c>
      <c r="F6868" s="2" t="str">
        <f t="shared" si="859"/>
        <v>2011-Oct</v>
      </c>
      <c r="G6868" s="2">
        <f t="shared" si="860"/>
        <v>1</v>
      </c>
      <c r="H6868" s="2" t="str">
        <f t="shared" si="861"/>
        <v>Monday</v>
      </c>
      <c r="I6868" s="2" t="str">
        <f t="shared" si="862"/>
        <v>FM7</v>
      </c>
      <c r="J6868" s="2">
        <f t="shared" si="863"/>
        <v>3</v>
      </c>
    </row>
    <row r="6869" spans="1:10" x14ac:dyDescent="0.35">
      <c r="A6869" s="4">
        <v>43032</v>
      </c>
      <c r="B6869" s="2">
        <f t="shared" si="856"/>
        <v>2017</v>
      </c>
      <c r="C6869" s="2">
        <f t="shared" si="857"/>
        <v>10</v>
      </c>
      <c r="D6869" s="2" t="str">
        <f t="shared" si="858"/>
        <v>October</v>
      </c>
      <c r="E6869" s="2" t="str" cm="1">
        <f t="array" ref="E6869">_xlfn.IFS(C6869/3&lt;=1,"Q1",C6869/3&lt;=2,"Q2",C6869/3&lt;=3,"Q3",C6869/3&lt;=4,"Q4")</f>
        <v>Q4</v>
      </c>
      <c r="F6869" s="2" t="str">
        <f t="shared" si="859"/>
        <v>2017-Oct</v>
      </c>
      <c r="G6869" s="2">
        <f t="shared" si="860"/>
        <v>2</v>
      </c>
      <c r="H6869" s="2" t="str">
        <f t="shared" si="861"/>
        <v>Tuesday</v>
      </c>
      <c r="I6869" s="2" t="str">
        <f t="shared" si="862"/>
        <v>FM7</v>
      </c>
      <c r="J6869" s="2">
        <f t="shared" si="863"/>
        <v>3</v>
      </c>
    </row>
    <row r="6870" spans="1:10" x14ac:dyDescent="0.35">
      <c r="A6870" s="4">
        <v>42288</v>
      </c>
      <c r="B6870" s="2">
        <f t="shared" si="856"/>
        <v>2015</v>
      </c>
      <c r="C6870" s="2">
        <f t="shared" si="857"/>
        <v>10</v>
      </c>
      <c r="D6870" s="2" t="str">
        <f t="shared" si="858"/>
        <v>October</v>
      </c>
      <c r="E6870" s="2" t="str" cm="1">
        <f t="array" ref="E6870">_xlfn.IFS(C6870/3&lt;=1,"Q1",C6870/3&lt;=2,"Q2",C6870/3&lt;=3,"Q3",C6870/3&lt;=4,"Q4")</f>
        <v>Q4</v>
      </c>
      <c r="F6870" s="2" t="str">
        <f t="shared" si="859"/>
        <v>2015-Oct</v>
      </c>
      <c r="G6870" s="2">
        <f t="shared" si="860"/>
        <v>7</v>
      </c>
      <c r="H6870" s="2" t="str">
        <f t="shared" si="861"/>
        <v>Sunday</v>
      </c>
      <c r="I6870" s="2" t="str">
        <f t="shared" si="862"/>
        <v>FM7</v>
      </c>
      <c r="J6870" s="2">
        <f t="shared" si="863"/>
        <v>3</v>
      </c>
    </row>
    <row r="6871" spans="1:10" x14ac:dyDescent="0.35">
      <c r="A6871" s="4">
        <v>42656</v>
      </c>
      <c r="B6871" s="2">
        <f t="shared" si="856"/>
        <v>2016</v>
      </c>
      <c r="C6871" s="2">
        <f t="shared" si="857"/>
        <v>10</v>
      </c>
      <c r="D6871" s="2" t="str">
        <f t="shared" si="858"/>
        <v>October</v>
      </c>
      <c r="E6871" s="2" t="str" cm="1">
        <f t="array" ref="E6871">_xlfn.IFS(C6871/3&lt;=1,"Q1",C6871/3&lt;=2,"Q2",C6871/3&lt;=3,"Q3",C6871/3&lt;=4,"Q4")</f>
        <v>Q4</v>
      </c>
      <c r="F6871" s="2" t="str">
        <f t="shared" si="859"/>
        <v>2016-Oct</v>
      </c>
      <c r="G6871" s="2">
        <f t="shared" si="860"/>
        <v>4</v>
      </c>
      <c r="H6871" s="2" t="str">
        <f t="shared" si="861"/>
        <v>Thursday</v>
      </c>
      <c r="I6871" s="2" t="str">
        <f t="shared" si="862"/>
        <v>FM7</v>
      </c>
      <c r="J6871" s="2">
        <f t="shared" si="863"/>
        <v>3</v>
      </c>
    </row>
    <row r="6872" spans="1:10" x14ac:dyDescent="0.35">
      <c r="A6872" s="4">
        <v>41571</v>
      </c>
      <c r="B6872" s="2">
        <f t="shared" si="856"/>
        <v>2013</v>
      </c>
      <c r="C6872" s="2">
        <f t="shared" si="857"/>
        <v>10</v>
      </c>
      <c r="D6872" s="2" t="str">
        <f t="shared" si="858"/>
        <v>October</v>
      </c>
      <c r="E6872" s="2" t="str" cm="1">
        <f t="array" ref="E6872">_xlfn.IFS(C6872/3&lt;=1,"Q1",C6872/3&lt;=2,"Q2",C6872/3&lt;=3,"Q3",C6872/3&lt;=4,"Q4")</f>
        <v>Q4</v>
      </c>
      <c r="F6872" s="2" t="str">
        <f t="shared" si="859"/>
        <v>2013-Oct</v>
      </c>
      <c r="G6872" s="2">
        <f t="shared" si="860"/>
        <v>4</v>
      </c>
      <c r="H6872" s="2" t="str">
        <f t="shared" si="861"/>
        <v>Thursday</v>
      </c>
      <c r="I6872" s="2" t="str">
        <f t="shared" si="862"/>
        <v>FM7</v>
      </c>
      <c r="J6872" s="2">
        <f t="shared" si="863"/>
        <v>3</v>
      </c>
    </row>
    <row r="6873" spans="1:10" x14ac:dyDescent="0.35">
      <c r="A6873" s="4">
        <v>41163</v>
      </c>
      <c r="B6873" s="2">
        <f t="shared" si="856"/>
        <v>2012</v>
      </c>
      <c r="C6873" s="2">
        <f t="shared" si="857"/>
        <v>9</v>
      </c>
      <c r="D6873" s="2" t="str">
        <f t="shared" si="858"/>
        <v>September</v>
      </c>
      <c r="E6873" s="2" t="str" cm="1">
        <f t="array" ref="E6873">_xlfn.IFS(C6873/3&lt;=1,"Q1",C6873/3&lt;=2,"Q2",C6873/3&lt;=3,"Q3",C6873/3&lt;=4,"Q4")</f>
        <v>Q3</v>
      </c>
      <c r="F6873" s="2" t="str">
        <f t="shared" si="859"/>
        <v>2012-Sep</v>
      </c>
      <c r="G6873" s="2">
        <f t="shared" si="860"/>
        <v>2</v>
      </c>
      <c r="H6873" s="2" t="str">
        <f t="shared" si="861"/>
        <v>Tuesday</v>
      </c>
      <c r="I6873" s="2" t="str">
        <f t="shared" si="862"/>
        <v>FM6</v>
      </c>
      <c r="J6873" s="2">
        <f t="shared" si="863"/>
        <v>2</v>
      </c>
    </row>
    <row r="6874" spans="1:10" x14ac:dyDescent="0.35">
      <c r="A6874" s="4">
        <v>40581</v>
      </c>
      <c r="B6874" s="2">
        <f t="shared" si="856"/>
        <v>2011</v>
      </c>
      <c r="C6874" s="2">
        <f t="shared" si="857"/>
        <v>2</v>
      </c>
      <c r="D6874" s="2" t="str">
        <f t="shared" si="858"/>
        <v>February</v>
      </c>
      <c r="E6874" s="2" t="str" cm="1">
        <f t="array" ref="E6874">_xlfn.IFS(C6874/3&lt;=1,"Q1",C6874/3&lt;=2,"Q2",C6874/3&lt;=3,"Q3",C6874/3&lt;=4,"Q4")</f>
        <v>Q1</v>
      </c>
      <c r="F6874" s="2" t="str">
        <f t="shared" si="859"/>
        <v>2011-Feb</v>
      </c>
      <c r="G6874" s="2">
        <f t="shared" si="860"/>
        <v>1</v>
      </c>
      <c r="H6874" s="2" t="str">
        <f t="shared" si="861"/>
        <v>Monday</v>
      </c>
      <c r="I6874" s="2" t="str">
        <f t="shared" si="862"/>
        <v>FM11</v>
      </c>
      <c r="J6874" s="2">
        <f t="shared" si="863"/>
        <v>4</v>
      </c>
    </row>
    <row r="6875" spans="1:10" x14ac:dyDescent="0.35">
      <c r="A6875" s="4">
        <v>41901</v>
      </c>
      <c r="B6875" s="2">
        <f t="shared" si="856"/>
        <v>2014</v>
      </c>
      <c r="C6875" s="2">
        <f t="shared" si="857"/>
        <v>9</v>
      </c>
      <c r="D6875" s="2" t="str">
        <f t="shared" si="858"/>
        <v>September</v>
      </c>
      <c r="E6875" s="2" t="str" cm="1">
        <f t="array" ref="E6875">_xlfn.IFS(C6875/3&lt;=1,"Q1",C6875/3&lt;=2,"Q2",C6875/3&lt;=3,"Q3",C6875/3&lt;=4,"Q4")</f>
        <v>Q3</v>
      </c>
      <c r="F6875" s="2" t="str">
        <f t="shared" si="859"/>
        <v>2014-Sep</v>
      </c>
      <c r="G6875" s="2">
        <f t="shared" si="860"/>
        <v>5</v>
      </c>
      <c r="H6875" s="2" t="str">
        <f t="shared" si="861"/>
        <v>Friday</v>
      </c>
      <c r="I6875" s="2" t="str">
        <f t="shared" si="862"/>
        <v>FM6</v>
      </c>
      <c r="J6875" s="2">
        <f t="shared" si="863"/>
        <v>2</v>
      </c>
    </row>
    <row r="6876" spans="1:10" x14ac:dyDescent="0.35">
      <c r="A6876" s="4">
        <v>40432</v>
      </c>
      <c r="B6876" s="2">
        <f t="shared" si="856"/>
        <v>2010</v>
      </c>
      <c r="C6876" s="2">
        <f t="shared" si="857"/>
        <v>9</v>
      </c>
      <c r="D6876" s="2" t="str">
        <f t="shared" si="858"/>
        <v>September</v>
      </c>
      <c r="E6876" s="2" t="str" cm="1">
        <f t="array" ref="E6876">_xlfn.IFS(C6876/3&lt;=1,"Q1",C6876/3&lt;=2,"Q2",C6876/3&lt;=3,"Q3",C6876/3&lt;=4,"Q4")</f>
        <v>Q3</v>
      </c>
      <c r="F6876" s="2" t="str">
        <f t="shared" si="859"/>
        <v>2010-Sep</v>
      </c>
      <c r="G6876" s="2">
        <f t="shared" si="860"/>
        <v>6</v>
      </c>
      <c r="H6876" s="2" t="str">
        <f t="shared" si="861"/>
        <v>Saturday</v>
      </c>
      <c r="I6876" s="2" t="str">
        <f t="shared" si="862"/>
        <v>FM6</v>
      </c>
      <c r="J6876" s="2">
        <f t="shared" si="863"/>
        <v>2</v>
      </c>
    </row>
    <row r="6877" spans="1:10" x14ac:dyDescent="0.35">
      <c r="A6877" s="4">
        <v>41887</v>
      </c>
      <c r="B6877" s="2">
        <f t="shared" si="856"/>
        <v>2014</v>
      </c>
      <c r="C6877" s="2">
        <f t="shared" si="857"/>
        <v>9</v>
      </c>
      <c r="D6877" s="2" t="str">
        <f t="shared" si="858"/>
        <v>September</v>
      </c>
      <c r="E6877" s="2" t="str" cm="1">
        <f t="array" ref="E6877">_xlfn.IFS(C6877/3&lt;=1,"Q1",C6877/3&lt;=2,"Q2",C6877/3&lt;=3,"Q3",C6877/3&lt;=4,"Q4")</f>
        <v>Q3</v>
      </c>
      <c r="F6877" s="2" t="str">
        <f t="shared" si="859"/>
        <v>2014-Sep</v>
      </c>
      <c r="G6877" s="2">
        <f t="shared" si="860"/>
        <v>5</v>
      </c>
      <c r="H6877" s="2" t="str">
        <f t="shared" si="861"/>
        <v>Friday</v>
      </c>
      <c r="I6877" s="2" t="str">
        <f t="shared" si="862"/>
        <v>FM6</v>
      </c>
      <c r="J6877" s="2">
        <f t="shared" si="863"/>
        <v>2</v>
      </c>
    </row>
    <row r="6878" spans="1:10" x14ac:dyDescent="0.35">
      <c r="A6878" s="4">
        <v>43347</v>
      </c>
      <c r="B6878" s="2">
        <f t="shared" si="856"/>
        <v>2018</v>
      </c>
      <c r="C6878" s="2">
        <f t="shared" si="857"/>
        <v>9</v>
      </c>
      <c r="D6878" s="2" t="str">
        <f t="shared" si="858"/>
        <v>September</v>
      </c>
      <c r="E6878" s="2" t="str" cm="1">
        <f t="array" ref="E6878">_xlfn.IFS(C6878/3&lt;=1,"Q1",C6878/3&lt;=2,"Q2",C6878/3&lt;=3,"Q3",C6878/3&lt;=4,"Q4")</f>
        <v>Q3</v>
      </c>
      <c r="F6878" s="2" t="str">
        <f t="shared" si="859"/>
        <v>2018-Sep</v>
      </c>
      <c r="G6878" s="2">
        <f t="shared" si="860"/>
        <v>2</v>
      </c>
      <c r="H6878" s="2" t="str">
        <f t="shared" si="861"/>
        <v>Tuesday</v>
      </c>
      <c r="I6878" s="2" t="str">
        <f t="shared" si="862"/>
        <v>FM6</v>
      </c>
      <c r="J6878" s="2">
        <f t="shared" si="863"/>
        <v>2</v>
      </c>
    </row>
    <row r="6879" spans="1:10" x14ac:dyDescent="0.35">
      <c r="A6879" s="4">
        <v>43362</v>
      </c>
      <c r="B6879" s="2">
        <f t="shared" si="856"/>
        <v>2018</v>
      </c>
      <c r="C6879" s="2">
        <f t="shared" si="857"/>
        <v>9</v>
      </c>
      <c r="D6879" s="2" t="str">
        <f t="shared" si="858"/>
        <v>September</v>
      </c>
      <c r="E6879" s="2" t="str" cm="1">
        <f t="array" ref="E6879">_xlfn.IFS(C6879/3&lt;=1,"Q1",C6879/3&lt;=2,"Q2",C6879/3&lt;=3,"Q3",C6879/3&lt;=4,"Q4")</f>
        <v>Q3</v>
      </c>
      <c r="F6879" s="2" t="str">
        <f t="shared" si="859"/>
        <v>2018-Sep</v>
      </c>
      <c r="G6879" s="2">
        <f t="shared" si="860"/>
        <v>3</v>
      </c>
      <c r="H6879" s="2" t="str">
        <f t="shared" si="861"/>
        <v>Wednesday</v>
      </c>
      <c r="I6879" s="2" t="str">
        <f t="shared" si="862"/>
        <v>FM6</v>
      </c>
      <c r="J6879" s="2">
        <f t="shared" si="863"/>
        <v>2</v>
      </c>
    </row>
    <row r="6880" spans="1:10" x14ac:dyDescent="0.35">
      <c r="A6880" s="4">
        <v>43351</v>
      </c>
      <c r="B6880" s="2">
        <f t="shared" si="856"/>
        <v>2018</v>
      </c>
      <c r="C6880" s="2">
        <f t="shared" si="857"/>
        <v>9</v>
      </c>
      <c r="D6880" s="2" t="str">
        <f t="shared" si="858"/>
        <v>September</v>
      </c>
      <c r="E6880" s="2" t="str" cm="1">
        <f t="array" ref="E6880">_xlfn.IFS(C6880/3&lt;=1,"Q1",C6880/3&lt;=2,"Q2",C6880/3&lt;=3,"Q3",C6880/3&lt;=4,"Q4")</f>
        <v>Q3</v>
      </c>
      <c r="F6880" s="2" t="str">
        <f t="shared" si="859"/>
        <v>2018-Sep</v>
      </c>
      <c r="G6880" s="2">
        <f t="shared" si="860"/>
        <v>6</v>
      </c>
      <c r="H6880" s="2" t="str">
        <f t="shared" si="861"/>
        <v>Saturday</v>
      </c>
      <c r="I6880" s="2" t="str">
        <f t="shared" si="862"/>
        <v>FM6</v>
      </c>
      <c r="J6880" s="2">
        <f t="shared" si="863"/>
        <v>2</v>
      </c>
    </row>
    <row r="6881" spans="1:10" x14ac:dyDescent="0.35">
      <c r="A6881" s="4">
        <v>42986</v>
      </c>
      <c r="B6881" s="2">
        <f t="shared" si="856"/>
        <v>2017</v>
      </c>
      <c r="C6881" s="2">
        <f t="shared" si="857"/>
        <v>9</v>
      </c>
      <c r="D6881" s="2" t="str">
        <f t="shared" si="858"/>
        <v>September</v>
      </c>
      <c r="E6881" s="2" t="str" cm="1">
        <f t="array" ref="E6881">_xlfn.IFS(C6881/3&lt;=1,"Q1",C6881/3&lt;=2,"Q2",C6881/3&lt;=3,"Q3",C6881/3&lt;=4,"Q4")</f>
        <v>Q3</v>
      </c>
      <c r="F6881" s="2" t="str">
        <f t="shared" si="859"/>
        <v>2017-Sep</v>
      </c>
      <c r="G6881" s="2">
        <f t="shared" si="860"/>
        <v>5</v>
      </c>
      <c r="H6881" s="2" t="str">
        <f t="shared" si="861"/>
        <v>Friday</v>
      </c>
      <c r="I6881" s="2" t="str">
        <f t="shared" si="862"/>
        <v>FM6</v>
      </c>
      <c r="J6881" s="2">
        <f t="shared" si="863"/>
        <v>2</v>
      </c>
    </row>
    <row r="6882" spans="1:10" x14ac:dyDescent="0.35">
      <c r="A6882" s="4">
        <v>41313</v>
      </c>
      <c r="B6882" s="2">
        <f t="shared" si="856"/>
        <v>2013</v>
      </c>
      <c r="C6882" s="2">
        <f t="shared" si="857"/>
        <v>2</v>
      </c>
      <c r="D6882" s="2" t="str">
        <f t="shared" si="858"/>
        <v>February</v>
      </c>
      <c r="E6882" s="2" t="str" cm="1">
        <f t="array" ref="E6882">_xlfn.IFS(C6882/3&lt;=1,"Q1",C6882/3&lt;=2,"Q2",C6882/3&lt;=3,"Q3",C6882/3&lt;=4,"Q4")</f>
        <v>Q1</v>
      </c>
      <c r="F6882" s="2" t="str">
        <f t="shared" si="859"/>
        <v>2013-Feb</v>
      </c>
      <c r="G6882" s="2">
        <f t="shared" si="860"/>
        <v>5</v>
      </c>
      <c r="H6882" s="2" t="str">
        <f t="shared" si="861"/>
        <v>Friday</v>
      </c>
      <c r="I6882" s="2" t="str">
        <f t="shared" si="862"/>
        <v>FM11</v>
      </c>
      <c r="J6882" s="2">
        <f t="shared" si="863"/>
        <v>4</v>
      </c>
    </row>
    <row r="6883" spans="1:10" x14ac:dyDescent="0.35">
      <c r="A6883" s="4">
        <v>42630</v>
      </c>
      <c r="B6883" s="2">
        <f t="shared" si="856"/>
        <v>2016</v>
      </c>
      <c r="C6883" s="2">
        <f t="shared" si="857"/>
        <v>9</v>
      </c>
      <c r="D6883" s="2" t="str">
        <f t="shared" si="858"/>
        <v>September</v>
      </c>
      <c r="E6883" s="2" t="str" cm="1">
        <f t="array" ref="E6883">_xlfn.IFS(C6883/3&lt;=1,"Q1",C6883/3&lt;=2,"Q2",C6883/3&lt;=3,"Q3",C6883/3&lt;=4,"Q4")</f>
        <v>Q3</v>
      </c>
      <c r="F6883" s="2" t="str">
        <f t="shared" si="859"/>
        <v>2016-Sep</v>
      </c>
      <c r="G6883" s="2">
        <f t="shared" si="860"/>
        <v>6</v>
      </c>
      <c r="H6883" s="2" t="str">
        <f t="shared" si="861"/>
        <v>Saturday</v>
      </c>
      <c r="I6883" s="2" t="str">
        <f t="shared" si="862"/>
        <v>FM6</v>
      </c>
      <c r="J6883" s="2">
        <f t="shared" si="863"/>
        <v>2</v>
      </c>
    </row>
    <row r="6884" spans="1:10" x14ac:dyDescent="0.35">
      <c r="A6884" s="4">
        <v>43351</v>
      </c>
      <c r="B6884" s="2">
        <f t="shared" si="856"/>
        <v>2018</v>
      </c>
      <c r="C6884" s="2">
        <f t="shared" si="857"/>
        <v>9</v>
      </c>
      <c r="D6884" s="2" t="str">
        <f t="shared" si="858"/>
        <v>September</v>
      </c>
      <c r="E6884" s="2" t="str" cm="1">
        <f t="array" ref="E6884">_xlfn.IFS(C6884/3&lt;=1,"Q1",C6884/3&lt;=2,"Q2",C6884/3&lt;=3,"Q3",C6884/3&lt;=4,"Q4")</f>
        <v>Q3</v>
      </c>
      <c r="F6884" s="2" t="str">
        <f t="shared" si="859"/>
        <v>2018-Sep</v>
      </c>
      <c r="G6884" s="2">
        <f t="shared" si="860"/>
        <v>6</v>
      </c>
      <c r="H6884" s="2" t="str">
        <f t="shared" si="861"/>
        <v>Saturday</v>
      </c>
      <c r="I6884" s="2" t="str">
        <f t="shared" si="862"/>
        <v>FM6</v>
      </c>
      <c r="J6884" s="2">
        <f t="shared" si="863"/>
        <v>2</v>
      </c>
    </row>
    <row r="6885" spans="1:10" x14ac:dyDescent="0.35">
      <c r="A6885" s="4">
        <v>40791</v>
      </c>
      <c r="B6885" s="2">
        <f t="shared" si="856"/>
        <v>2011</v>
      </c>
      <c r="C6885" s="2">
        <f t="shared" si="857"/>
        <v>9</v>
      </c>
      <c r="D6885" s="2" t="str">
        <f t="shared" si="858"/>
        <v>September</v>
      </c>
      <c r="E6885" s="2" t="str" cm="1">
        <f t="array" ref="E6885">_xlfn.IFS(C6885/3&lt;=1,"Q1",C6885/3&lt;=2,"Q2",C6885/3&lt;=3,"Q3",C6885/3&lt;=4,"Q4")</f>
        <v>Q3</v>
      </c>
      <c r="F6885" s="2" t="str">
        <f t="shared" si="859"/>
        <v>2011-Sep</v>
      </c>
      <c r="G6885" s="2">
        <f t="shared" si="860"/>
        <v>1</v>
      </c>
      <c r="H6885" s="2" t="str">
        <f t="shared" si="861"/>
        <v>Monday</v>
      </c>
      <c r="I6885" s="2" t="str">
        <f t="shared" si="862"/>
        <v>FM6</v>
      </c>
      <c r="J6885" s="2">
        <f t="shared" si="863"/>
        <v>2</v>
      </c>
    </row>
    <row r="6886" spans="1:10" x14ac:dyDescent="0.35">
      <c r="A6886" s="4">
        <v>40809</v>
      </c>
      <c r="B6886" s="2">
        <f t="shared" si="856"/>
        <v>2011</v>
      </c>
      <c r="C6886" s="2">
        <f t="shared" si="857"/>
        <v>9</v>
      </c>
      <c r="D6886" s="2" t="str">
        <f t="shared" si="858"/>
        <v>September</v>
      </c>
      <c r="E6886" s="2" t="str" cm="1">
        <f t="array" ref="E6886">_xlfn.IFS(C6886/3&lt;=1,"Q1",C6886/3&lt;=2,"Q2",C6886/3&lt;=3,"Q3",C6886/3&lt;=4,"Q4")</f>
        <v>Q3</v>
      </c>
      <c r="F6886" s="2" t="str">
        <f t="shared" si="859"/>
        <v>2011-Sep</v>
      </c>
      <c r="G6886" s="2">
        <f t="shared" si="860"/>
        <v>5</v>
      </c>
      <c r="H6886" s="2" t="str">
        <f t="shared" si="861"/>
        <v>Friday</v>
      </c>
      <c r="I6886" s="2" t="str">
        <f t="shared" si="862"/>
        <v>FM6</v>
      </c>
      <c r="J6886" s="2">
        <f t="shared" si="863"/>
        <v>2</v>
      </c>
    </row>
    <row r="6887" spans="1:10" x14ac:dyDescent="0.35">
      <c r="A6887" s="4">
        <v>42631</v>
      </c>
      <c r="B6887" s="2">
        <f t="shared" si="856"/>
        <v>2016</v>
      </c>
      <c r="C6887" s="2">
        <f t="shared" si="857"/>
        <v>9</v>
      </c>
      <c r="D6887" s="2" t="str">
        <f t="shared" si="858"/>
        <v>September</v>
      </c>
      <c r="E6887" s="2" t="str" cm="1">
        <f t="array" ref="E6887">_xlfn.IFS(C6887/3&lt;=1,"Q1",C6887/3&lt;=2,"Q2",C6887/3&lt;=3,"Q3",C6887/3&lt;=4,"Q4")</f>
        <v>Q3</v>
      </c>
      <c r="F6887" s="2" t="str">
        <f t="shared" si="859"/>
        <v>2016-Sep</v>
      </c>
      <c r="G6887" s="2">
        <f t="shared" si="860"/>
        <v>7</v>
      </c>
      <c r="H6887" s="2" t="str">
        <f t="shared" si="861"/>
        <v>Sunday</v>
      </c>
      <c r="I6887" s="2" t="str">
        <f t="shared" si="862"/>
        <v>FM6</v>
      </c>
      <c r="J6887" s="2">
        <f t="shared" si="863"/>
        <v>2</v>
      </c>
    </row>
    <row r="6888" spans="1:10" x14ac:dyDescent="0.35">
      <c r="A6888" s="4">
        <v>43361</v>
      </c>
      <c r="B6888" s="2">
        <f t="shared" si="856"/>
        <v>2018</v>
      </c>
      <c r="C6888" s="2">
        <f t="shared" si="857"/>
        <v>9</v>
      </c>
      <c r="D6888" s="2" t="str">
        <f t="shared" si="858"/>
        <v>September</v>
      </c>
      <c r="E6888" s="2" t="str" cm="1">
        <f t="array" ref="E6888">_xlfn.IFS(C6888/3&lt;=1,"Q1",C6888/3&lt;=2,"Q2",C6888/3&lt;=3,"Q3",C6888/3&lt;=4,"Q4")</f>
        <v>Q3</v>
      </c>
      <c r="F6888" s="2" t="str">
        <f t="shared" si="859"/>
        <v>2018-Sep</v>
      </c>
      <c r="G6888" s="2">
        <f t="shared" si="860"/>
        <v>2</v>
      </c>
      <c r="H6888" s="2" t="str">
        <f t="shared" si="861"/>
        <v>Tuesday</v>
      </c>
      <c r="I6888" s="2" t="str">
        <f t="shared" si="862"/>
        <v>FM6</v>
      </c>
      <c r="J6888" s="2">
        <f t="shared" si="863"/>
        <v>2</v>
      </c>
    </row>
    <row r="6889" spans="1:10" x14ac:dyDescent="0.35">
      <c r="A6889" s="4">
        <v>41535</v>
      </c>
      <c r="B6889" s="2">
        <f t="shared" si="856"/>
        <v>2013</v>
      </c>
      <c r="C6889" s="2">
        <f t="shared" si="857"/>
        <v>9</v>
      </c>
      <c r="D6889" s="2" t="str">
        <f t="shared" si="858"/>
        <v>September</v>
      </c>
      <c r="E6889" s="2" t="str" cm="1">
        <f t="array" ref="E6889">_xlfn.IFS(C6889/3&lt;=1,"Q1",C6889/3&lt;=2,"Q2",C6889/3&lt;=3,"Q3",C6889/3&lt;=4,"Q4")</f>
        <v>Q3</v>
      </c>
      <c r="F6889" s="2" t="str">
        <f t="shared" si="859"/>
        <v>2013-Sep</v>
      </c>
      <c r="G6889" s="2">
        <f t="shared" si="860"/>
        <v>3</v>
      </c>
      <c r="H6889" s="2" t="str">
        <f t="shared" si="861"/>
        <v>Wednesday</v>
      </c>
      <c r="I6889" s="2" t="str">
        <f t="shared" si="862"/>
        <v>FM6</v>
      </c>
      <c r="J6889" s="2">
        <f t="shared" si="863"/>
        <v>2</v>
      </c>
    </row>
    <row r="6890" spans="1:10" x14ac:dyDescent="0.35">
      <c r="A6890" s="4">
        <v>40805</v>
      </c>
      <c r="B6890" s="2">
        <f t="shared" si="856"/>
        <v>2011</v>
      </c>
      <c r="C6890" s="2">
        <f t="shared" si="857"/>
        <v>9</v>
      </c>
      <c r="D6890" s="2" t="str">
        <f t="shared" si="858"/>
        <v>September</v>
      </c>
      <c r="E6890" s="2" t="str" cm="1">
        <f t="array" ref="E6890">_xlfn.IFS(C6890/3&lt;=1,"Q1",C6890/3&lt;=2,"Q2",C6890/3&lt;=3,"Q3",C6890/3&lt;=4,"Q4")</f>
        <v>Q3</v>
      </c>
      <c r="F6890" s="2" t="str">
        <f t="shared" si="859"/>
        <v>2011-Sep</v>
      </c>
      <c r="G6890" s="2">
        <f t="shared" si="860"/>
        <v>1</v>
      </c>
      <c r="H6890" s="2" t="str">
        <f t="shared" si="861"/>
        <v>Monday</v>
      </c>
      <c r="I6890" s="2" t="str">
        <f t="shared" si="862"/>
        <v>FM6</v>
      </c>
      <c r="J6890" s="2">
        <f t="shared" si="863"/>
        <v>2</v>
      </c>
    </row>
    <row r="6891" spans="1:10" x14ac:dyDescent="0.35">
      <c r="A6891" s="4">
        <v>43004</v>
      </c>
      <c r="B6891" s="2">
        <f t="shared" si="856"/>
        <v>2017</v>
      </c>
      <c r="C6891" s="2">
        <f t="shared" si="857"/>
        <v>9</v>
      </c>
      <c r="D6891" s="2" t="str">
        <f t="shared" si="858"/>
        <v>September</v>
      </c>
      <c r="E6891" s="2" t="str" cm="1">
        <f t="array" ref="E6891">_xlfn.IFS(C6891/3&lt;=1,"Q1",C6891/3&lt;=2,"Q2",C6891/3&lt;=3,"Q3",C6891/3&lt;=4,"Q4")</f>
        <v>Q3</v>
      </c>
      <c r="F6891" s="2" t="str">
        <f t="shared" si="859"/>
        <v>2017-Sep</v>
      </c>
      <c r="G6891" s="2">
        <f t="shared" si="860"/>
        <v>2</v>
      </c>
      <c r="H6891" s="2" t="str">
        <f t="shared" si="861"/>
        <v>Tuesday</v>
      </c>
      <c r="I6891" s="2" t="str">
        <f t="shared" si="862"/>
        <v>FM6</v>
      </c>
      <c r="J6891" s="2">
        <f t="shared" si="863"/>
        <v>2</v>
      </c>
    </row>
    <row r="6892" spans="1:10" x14ac:dyDescent="0.35">
      <c r="A6892" s="4">
        <v>41153</v>
      </c>
      <c r="B6892" s="2">
        <f t="shared" si="856"/>
        <v>2012</v>
      </c>
      <c r="C6892" s="2">
        <f t="shared" si="857"/>
        <v>9</v>
      </c>
      <c r="D6892" s="2" t="str">
        <f t="shared" si="858"/>
        <v>September</v>
      </c>
      <c r="E6892" s="2" t="str" cm="1">
        <f t="array" ref="E6892">_xlfn.IFS(C6892/3&lt;=1,"Q1",C6892/3&lt;=2,"Q2",C6892/3&lt;=3,"Q3",C6892/3&lt;=4,"Q4")</f>
        <v>Q3</v>
      </c>
      <c r="F6892" s="2" t="str">
        <f t="shared" si="859"/>
        <v>2012-Sep</v>
      </c>
      <c r="G6892" s="2">
        <f t="shared" si="860"/>
        <v>6</v>
      </c>
      <c r="H6892" s="2" t="str">
        <f t="shared" si="861"/>
        <v>Saturday</v>
      </c>
      <c r="I6892" s="2" t="str">
        <f t="shared" si="862"/>
        <v>FM6</v>
      </c>
      <c r="J6892" s="2">
        <f t="shared" si="863"/>
        <v>2</v>
      </c>
    </row>
    <row r="6893" spans="1:10" x14ac:dyDescent="0.35">
      <c r="A6893" s="4">
        <v>40787</v>
      </c>
      <c r="B6893" s="2">
        <f t="shared" si="856"/>
        <v>2011</v>
      </c>
      <c r="C6893" s="2">
        <f t="shared" si="857"/>
        <v>9</v>
      </c>
      <c r="D6893" s="2" t="str">
        <f t="shared" si="858"/>
        <v>September</v>
      </c>
      <c r="E6893" s="2" t="str" cm="1">
        <f t="array" ref="E6893">_xlfn.IFS(C6893/3&lt;=1,"Q1",C6893/3&lt;=2,"Q2",C6893/3&lt;=3,"Q3",C6893/3&lt;=4,"Q4")</f>
        <v>Q3</v>
      </c>
      <c r="F6893" s="2" t="str">
        <f t="shared" si="859"/>
        <v>2011-Sep</v>
      </c>
      <c r="G6893" s="2">
        <f t="shared" si="860"/>
        <v>4</v>
      </c>
      <c r="H6893" s="2" t="str">
        <f t="shared" si="861"/>
        <v>Thursday</v>
      </c>
      <c r="I6893" s="2" t="str">
        <f t="shared" si="862"/>
        <v>FM6</v>
      </c>
      <c r="J6893" s="2">
        <f t="shared" si="863"/>
        <v>2</v>
      </c>
    </row>
    <row r="6894" spans="1:10" x14ac:dyDescent="0.35">
      <c r="A6894" s="4">
        <v>42989</v>
      </c>
      <c r="B6894" s="2">
        <f t="shared" si="856"/>
        <v>2017</v>
      </c>
      <c r="C6894" s="2">
        <f t="shared" si="857"/>
        <v>9</v>
      </c>
      <c r="D6894" s="2" t="str">
        <f t="shared" si="858"/>
        <v>September</v>
      </c>
      <c r="E6894" s="2" t="str" cm="1">
        <f t="array" ref="E6894">_xlfn.IFS(C6894/3&lt;=1,"Q1",C6894/3&lt;=2,"Q2",C6894/3&lt;=3,"Q3",C6894/3&lt;=4,"Q4")</f>
        <v>Q3</v>
      </c>
      <c r="F6894" s="2" t="str">
        <f t="shared" si="859"/>
        <v>2017-Sep</v>
      </c>
      <c r="G6894" s="2">
        <f t="shared" si="860"/>
        <v>1</v>
      </c>
      <c r="H6894" s="2" t="str">
        <f t="shared" si="861"/>
        <v>Monday</v>
      </c>
      <c r="I6894" s="2" t="str">
        <f t="shared" si="862"/>
        <v>FM6</v>
      </c>
      <c r="J6894" s="2">
        <f t="shared" si="863"/>
        <v>2</v>
      </c>
    </row>
    <row r="6895" spans="1:10" x14ac:dyDescent="0.35">
      <c r="A6895" s="4">
        <v>40788</v>
      </c>
      <c r="B6895" s="2">
        <f t="shared" si="856"/>
        <v>2011</v>
      </c>
      <c r="C6895" s="2">
        <f t="shared" si="857"/>
        <v>9</v>
      </c>
      <c r="D6895" s="2" t="str">
        <f t="shared" si="858"/>
        <v>September</v>
      </c>
      <c r="E6895" s="2" t="str" cm="1">
        <f t="array" ref="E6895">_xlfn.IFS(C6895/3&lt;=1,"Q1",C6895/3&lt;=2,"Q2",C6895/3&lt;=3,"Q3",C6895/3&lt;=4,"Q4")</f>
        <v>Q3</v>
      </c>
      <c r="F6895" s="2" t="str">
        <f t="shared" si="859"/>
        <v>2011-Sep</v>
      </c>
      <c r="G6895" s="2">
        <f t="shared" si="860"/>
        <v>5</v>
      </c>
      <c r="H6895" s="2" t="str">
        <f t="shared" si="861"/>
        <v>Friday</v>
      </c>
      <c r="I6895" s="2" t="str">
        <f t="shared" si="862"/>
        <v>FM6</v>
      </c>
      <c r="J6895" s="2">
        <f t="shared" si="863"/>
        <v>2</v>
      </c>
    </row>
    <row r="6896" spans="1:10" x14ac:dyDescent="0.35">
      <c r="A6896" s="4">
        <v>42990</v>
      </c>
      <c r="B6896" s="2">
        <f t="shared" si="856"/>
        <v>2017</v>
      </c>
      <c r="C6896" s="2">
        <f t="shared" si="857"/>
        <v>9</v>
      </c>
      <c r="D6896" s="2" t="str">
        <f t="shared" si="858"/>
        <v>September</v>
      </c>
      <c r="E6896" s="2" t="str" cm="1">
        <f t="array" ref="E6896">_xlfn.IFS(C6896/3&lt;=1,"Q1",C6896/3&lt;=2,"Q2",C6896/3&lt;=3,"Q3",C6896/3&lt;=4,"Q4")</f>
        <v>Q3</v>
      </c>
      <c r="F6896" s="2" t="str">
        <f t="shared" si="859"/>
        <v>2017-Sep</v>
      </c>
      <c r="G6896" s="2">
        <f t="shared" si="860"/>
        <v>2</v>
      </c>
      <c r="H6896" s="2" t="str">
        <f t="shared" si="861"/>
        <v>Tuesday</v>
      </c>
      <c r="I6896" s="2" t="str">
        <f t="shared" si="862"/>
        <v>FM6</v>
      </c>
      <c r="J6896" s="2">
        <f t="shared" si="863"/>
        <v>2</v>
      </c>
    </row>
    <row r="6897" spans="1:10" x14ac:dyDescent="0.35">
      <c r="A6897" s="4">
        <v>42641</v>
      </c>
      <c r="B6897" s="2">
        <f t="shared" si="856"/>
        <v>2016</v>
      </c>
      <c r="C6897" s="2">
        <f t="shared" si="857"/>
        <v>9</v>
      </c>
      <c r="D6897" s="2" t="str">
        <f t="shared" si="858"/>
        <v>September</v>
      </c>
      <c r="E6897" s="2" t="str" cm="1">
        <f t="array" ref="E6897">_xlfn.IFS(C6897/3&lt;=1,"Q1",C6897/3&lt;=2,"Q2",C6897/3&lt;=3,"Q3",C6897/3&lt;=4,"Q4")</f>
        <v>Q3</v>
      </c>
      <c r="F6897" s="2" t="str">
        <f t="shared" si="859"/>
        <v>2016-Sep</v>
      </c>
      <c r="G6897" s="2">
        <f t="shared" si="860"/>
        <v>3</v>
      </c>
      <c r="H6897" s="2" t="str">
        <f t="shared" si="861"/>
        <v>Wednesday</v>
      </c>
      <c r="I6897" s="2" t="str">
        <f t="shared" si="862"/>
        <v>FM6</v>
      </c>
      <c r="J6897" s="2">
        <f t="shared" si="863"/>
        <v>2</v>
      </c>
    </row>
    <row r="6898" spans="1:10" x14ac:dyDescent="0.35">
      <c r="A6898" s="4">
        <v>40794</v>
      </c>
      <c r="B6898" s="2">
        <f t="shared" si="856"/>
        <v>2011</v>
      </c>
      <c r="C6898" s="2">
        <f t="shared" si="857"/>
        <v>9</v>
      </c>
      <c r="D6898" s="2" t="str">
        <f t="shared" si="858"/>
        <v>September</v>
      </c>
      <c r="E6898" s="2" t="str" cm="1">
        <f t="array" ref="E6898">_xlfn.IFS(C6898/3&lt;=1,"Q1",C6898/3&lt;=2,"Q2",C6898/3&lt;=3,"Q3",C6898/3&lt;=4,"Q4")</f>
        <v>Q3</v>
      </c>
      <c r="F6898" s="2" t="str">
        <f t="shared" si="859"/>
        <v>2011-Sep</v>
      </c>
      <c r="G6898" s="2">
        <f t="shared" si="860"/>
        <v>4</v>
      </c>
      <c r="H6898" s="2" t="str">
        <f t="shared" si="861"/>
        <v>Thursday</v>
      </c>
      <c r="I6898" s="2" t="str">
        <f t="shared" si="862"/>
        <v>FM6</v>
      </c>
      <c r="J6898" s="2">
        <f t="shared" si="863"/>
        <v>2</v>
      </c>
    </row>
    <row r="6899" spans="1:10" x14ac:dyDescent="0.35">
      <c r="A6899" s="4">
        <v>43001</v>
      </c>
      <c r="B6899" s="2">
        <f t="shared" si="856"/>
        <v>2017</v>
      </c>
      <c r="C6899" s="2">
        <f t="shared" si="857"/>
        <v>9</v>
      </c>
      <c r="D6899" s="2" t="str">
        <f t="shared" si="858"/>
        <v>September</v>
      </c>
      <c r="E6899" s="2" t="str" cm="1">
        <f t="array" ref="E6899">_xlfn.IFS(C6899/3&lt;=1,"Q1",C6899/3&lt;=2,"Q2",C6899/3&lt;=3,"Q3",C6899/3&lt;=4,"Q4")</f>
        <v>Q3</v>
      </c>
      <c r="F6899" s="2" t="str">
        <f t="shared" si="859"/>
        <v>2017-Sep</v>
      </c>
      <c r="G6899" s="2">
        <f t="shared" si="860"/>
        <v>6</v>
      </c>
      <c r="H6899" s="2" t="str">
        <f t="shared" si="861"/>
        <v>Saturday</v>
      </c>
      <c r="I6899" s="2" t="str">
        <f t="shared" si="862"/>
        <v>FM6</v>
      </c>
      <c r="J6899" s="2">
        <f t="shared" si="863"/>
        <v>2</v>
      </c>
    </row>
    <row r="6900" spans="1:10" x14ac:dyDescent="0.35">
      <c r="A6900" s="4">
        <v>42633</v>
      </c>
      <c r="B6900" s="2">
        <f t="shared" si="856"/>
        <v>2016</v>
      </c>
      <c r="C6900" s="2">
        <f t="shared" si="857"/>
        <v>9</v>
      </c>
      <c r="D6900" s="2" t="str">
        <f t="shared" si="858"/>
        <v>September</v>
      </c>
      <c r="E6900" s="2" t="str" cm="1">
        <f t="array" ref="E6900">_xlfn.IFS(C6900/3&lt;=1,"Q1",C6900/3&lt;=2,"Q2",C6900/3&lt;=3,"Q3",C6900/3&lt;=4,"Q4")</f>
        <v>Q3</v>
      </c>
      <c r="F6900" s="2" t="str">
        <f t="shared" si="859"/>
        <v>2016-Sep</v>
      </c>
      <c r="G6900" s="2">
        <f t="shared" si="860"/>
        <v>2</v>
      </c>
      <c r="H6900" s="2" t="str">
        <f t="shared" si="861"/>
        <v>Tuesday</v>
      </c>
      <c r="I6900" s="2" t="str">
        <f t="shared" si="862"/>
        <v>FM6</v>
      </c>
      <c r="J6900" s="2">
        <f t="shared" si="863"/>
        <v>2</v>
      </c>
    </row>
    <row r="6901" spans="1:10" x14ac:dyDescent="0.35">
      <c r="A6901" s="4">
        <v>41172</v>
      </c>
      <c r="B6901" s="2">
        <f t="shared" si="856"/>
        <v>2012</v>
      </c>
      <c r="C6901" s="2">
        <f t="shared" si="857"/>
        <v>9</v>
      </c>
      <c r="D6901" s="2" t="str">
        <f t="shared" si="858"/>
        <v>September</v>
      </c>
      <c r="E6901" s="2" t="str" cm="1">
        <f t="array" ref="E6901">_xlfn.IFS(C6901/3&lt;=1,"Q1",C6901/3&lt;=2,"Q2",C6901/3&lt;=3,"Q3",C6901/3&lt;=4,"Q4")</f>
        <v>Q3</v>
      </c>
      <c r="F6901" s="2" t="str">
        <f t="shared" si="859"/>
        <v>2012-Sep</v>
      </c>
      <c r="G6901" s="2">
        <f t="shared" si="860"/>
        <v>4</v>
      </c>
      <c r="H6901" s="2" t="str">
        <f t="shared" si="861"/>
        <v>Thursday</v>
      </c>
      <c r="I6901" s="2" t="str">
        <f t="shared" si="862"/>
        <v>FM6</v>
      </c>
      <c r="J6901" s="2">
        <f t="shared" si="863"/>
        <v>2</v>
      </c>
    </row>
    <row r="6902" spans="1:10" x14ac:dyDescent="0.35">
      <c r="A6902" s="4">
        <v>41886</v>
      </c>
      <c r="B6902" s="2">
        <f t="shared" si="856"/>
        <v>2014</v>
      </c>
      <c r="C6902" s="2">
        <f t="shared" si="857"/>
        <v>9</v>
      </c>
      <c r="D6902" s="2" t="str">
        <f t="shared" si="858"/>
        <v>September</v>
      </c>
      <c r="E6902" s="2" t="str" cm="1">
        <f t="array" ref="E6902">_xlfn.IFS(C6902/3&lt;=1,"Q1",C6902/3&lt;=2,"Q2",C6902/3&lt;=3,"Q3",C6902/3&lt;=4,"Q4")</f>
        <v>Q3</v>
      </c>
      <c r="F6902" s="2" t="str">
        <f t="shared" si="859"/>
        <v>2014-Sep</v>
      </c>
      <c r="G6902" s="2">
        <f t="shared" si="860"/>
        <v>4</v>
      </c>
      <c r="H6902" s="2" t="str">
        <f t="shared" si="861"/>
        <v>Thursday</v>
      </c>
      <c r="I6902" s="2" t="str">
        <f t="shared" si="862"/>
        <v>FM6</v>
      </c>
      <c r="J6902" s="2">
        <f t="shared" si="863"/>
        <v>2</v>
      </c>
    </row>
    <row r="6903" spans="1:10" x14ac:dyDescent="0.35">
      <c r="A6903" s="4">
        <v>40424</v>
      </c>
      <c r="B6903" s="2">
        <f t="shared" si="856"/>
        <v>2010</v>
      </c>
      <c r="C6903" s="2">
        <f t="shared" si="857"/>
        <v>9</v>
      </c>
      <c r="D6903" s="2" t="str">
        <f t="shared" si="858"/>
        <v>September</v>
      </c>
      <c r="E6903" s="2" t="str" cm="1">
        <f t="array" ref="E6903">_xlfn.IFS(C6903/3&lt;=1,"Q1",C6903/3&lt;=2,"Q2",C6903/3&lt;=3,"Q3",C6903/3&lt;=4,"Q4")</f>
        <v>Q3</v>
      </c>
      <c r="F6903" s="2" t="str">
        <f t="shared" si="859"/>
        <v>2010-Sep</v>
      </c>
      <c r="G6903" s="2">
        <f t="shared" si="860"/>
        <v>5</v>
      </c>
      <c r="H6903" s="2" t="str">
        <f t="shared" si="861"/>
        <v>Friday</v>
      </c>
      <c r="I6903" s="2" t="str">
        <f t="shared" si="862"/>
        <v>FM6</v>
      </c>
      <c r="J6903" s="2">
        <f t="shared" si="863"/>
        <v>2</v>
      </c>
    </row>
    <row r="6904" spans="1:10" x14ac:dyDescent="0.35">
      <c r="A6904" s="4">
        <v>42638</v>
      </c>
      <c r="B6904" s="2">
        <f t="shared" si="856"/>
        <v>2016</v>
      </c>
      <c r="C6904" s="2">
        <f t="shared" si="857"/>
        <v>9</v>
      </c>
      <c r="D6904" s="2" t="str">
        <f t="shared" si="858"/>
        <v>September</v>
      </c>
      <c r="E6904" s="2" t="str" cm="1">
        <f t="array" ref="E6904">_xlfn.IFS(C6904/3&lt;=1,"Q1",C6904/3&lt;=2,"Q2",C6904/3&lt;=3,"Q3",C6904/3&lt;=4,"Q4")</f>
        <v>Q3</v>
      </c>
      <c r="F6904" s="2" t="str">
        <f t="shared" si="859"/>
        <v>2016-Sep</v>
      </c>
      <c r="G6904" s="2">
        <f t="shared" si="860"/>
        <v>7</v>
      </c>
      <c r="H6904" s="2" t="str">
        <f t="shared" si="861"/>
        <v>Sunday</v>
      </c>
      <c r="I6904" s="2" t="str">
        <f t="shared" si="862"/>
        <v>FM6</v>
      </c>
      <c r="J6904" s="2">
        <f t="shared" si="863"/>
        <v>2</v>
      </c>
    </row>
    <row r="6905" spans="1:10" x14ac:dyDescent="0.35">
      <c r="A6905" s="4">
        <v>41176</v>
      </c>
      <c r="B6905" s="2">
        <f t="shared" si="856"/>
        <v>2012</v>
      </c>
      <c r="C6905" s="2">
        <f t="shared" si="857"/>
        <v>9</v>
      </c>
      <c r="D6905" s="2" t="str">
        <f t="shared" si="858"/>
        <v>September</v>
      </c>
      <c r="E6905" s="2" t="str" cm="1">
        <f t="array" ref="E6905">_xlfn.IFS(C6905/3&lt;=1,"Q1",C6905/3&lt;=2,"Q2",C6905/3&lt;=3,"Q3",C6905/3&lt;=4,"Q4")</f>
        <v>Q3</v>
      </c>
      <c r="F6905" s="2" t="str">
        <f t="shared" si="859"/>
        <v>2012-Sep</v>
      </c>
      <c r="G6905" s="2">
        <f t="shared" si="860"/>
        <v>1</v>
      </c>
      <c r="H6905" s="2" t="str">
        <f t="shared" si="861"/>
        <v>Monday</v>
      </c>
      <c r="I6905" s="2" t="str">
        <f t="shared" si="862"/>
        <v>FM6</v>
      </c>
      <c r="J6905" s="2">
        <f t="shared" si="863"/>
        <v>2</v>
      </c>
    </row>
    <row r="6906" spans="1:10" x14ac:dyDescent="0.35">
      <c r="A6906" s="4">
        <v>41898</v>
      </c>
      <c r="B6906" s="2">
        <f t="shared" si="856"/>
        <v>2014</v>
      </c>
      <c r="C6906" s="2">
        <f t="shared" si="857"/>
        <v>9</v>
      </c>
      <c r="D6906" s="2" t="str">
        <f t="shared" si="858"/>
        <v>September</v>
      </c>
      <c r="E6906" s="2" t="str" cm="1">
        <f t="array" ref="E6906">_xlfn.IFS(C6906/3&lt;=1,"Q1",C6906/3&lt;=2,"Q2",C6906/3&lt;=3,"Q3",C6906/3&lt;=4,"Q4")</f>
        <v>Q3</v>
      </c>
      <c r="F6906" s="2" t="str">
        <f t="shared" si="859"/>
        <v>2014-Sep</v>
      </c>
      <c r="G6906" s="2">
        <f t="shared" si="860"/>
        <v>2</v>
      </c>
      <c r="H6906" s="2" t="str">
        <f t="shared" si="861"/>
        <v>Tuesday</v>
      </c>
      <c r="I6906" s="2" t="str">
        <f t="shared" si="862"/>
        <v>FM6</v>
      </c>
      <c r="J6906" s="2">
        <f t="shared" si="863"/>
        <v>2</v>
      </c>
    </row>
    <row r="6907" spans="1:10" x14ac:dyDescent="0.35">
      <c r="A6907" s="4">
        <v>43353</v>
      </c>
      <c r="B6907" s="2">
        <f t="shared" si="856"/>
        <v>2018</v>
      </c>
      <c r="C6907" s="2">
        <f t="shared" si="857"/>
        <v>9</v>
      </c>
      <c r="D6907" s="2" t="str">
        <f t="shared" si="858"/>
        <v>September</v>
      </c>
      <c r="E6907" s="2" t="str" cm="1">
        <f t="array" ref="E6907">_xlfn.IFS(C6907/3&lt;=1,"Q1",C6907/3&lt;=2,"Q2",C6907/3&lt;=3,"Q3",C6907/3&lt;=4,"Q4")</f>
        <v>Q3</v>
      </c>
      <c r="F6907" s="2" t="str">
        <f t="shared" si="859"/>
        <v>2018-Sep</v>
      </c>
      <c r="G6907" s="2">
        <f t="shared" si="860"/>
        <v>1</v>
      </c>
      <c r="H6907" s="2" t="str">
        <f t="shared" si="861"/>
        <v>Monday</v>
      </c>
      <c r="I6907" s="2" t="str">
        <f t="shared" si="862"/>
        <v>FM6</v>
      </c>
      <c r="J6907" s="2">
        <f t="shared" si="863"/>
        <v>2</v>
      </c>
    </row>
    <row r="6908" spans="1:10" x14ac:dyDescent="0.35">
      <c r="A6908" s="4">
        <v>41898</v>
      </c>
      <c r="B6908" s="2">
        <f t="shared" si="856"/>
        <v>2014</v>
      </c>
      <c r="C6908" s="2">
        <f t="shared" si="857"/>
        <v>9</v>
      </c>
      <c r="D6908" s="2" t="str">
        <f t="shared" si="858"/>
        <v>September</v>
      </c>
      <c r="E6908" s="2" t="str" cm="1">
        <f t="array" ref="E6908">_xlfn.IFS(C6908/3&lt;=1,"Q1",C6908/3&lt;=2,"Q2",C6908/3&lt;=3,"Q3",C6908/3&lt;=4,"Q4")</f>
        <v>Q3</v>
      </c>
      <c r="F6908" s="2" t="str">
        <f t="shared" si="859"/>
        <v>2014-Sep</v>
      </c>
      <c r="G6908" s="2">
        <f t="shared" si="860"/>
        <v>2</v>
      </c>
      <c r="H6908" s="2" t="str">
        <f t="shared" si="861"/>
        <v>Tuesday</v>
      </c>
      <c r="I6908" s="2" t="str">
        <f t="shared" si="862"/>
        <v>FM6</v>
      </c>
      <c r="J6908" s="2">
        <f t="shared" si="863"/>
        <v>2</v>
      </c>
    </row>
    <row r="6909" spans="1:10" x14ac:dyDescent="0.35">
      <c r="A6909" s="4">
        <v>40813</v>
      </c>
      <c r="B6909" s="2">
        <f t="shared" si="856"/>
        <v>2011</v>
      </c>
      <c r="C6909" s="2">
        <f t="shared" si="857"/>
        <v>9</v>
      </c>
      <c r="D6909" s="2" t="str">
        <f t="shared" si="858"/>
        <v>September</v>
      </c>
      <c r="E6909" s="2" t="str" cm="1">
        <f t="array" ref="E6909">_xlfn.IFS(C6909/3&lt;=1,"Q1",C6909/3&lt;=2,"Q2",C6909/3&lt;=3,"Q3",C6909/3&lt;=4,"Q4")</f>
        <v>Q3</v>
      </c>
      <c r="F6909" s="2" t="str">
        <f t="shared" si="859"/>
        <v>2011-Sep</v>
      </c>
      <c r="G6909" s="2">
        <f t="shared" si="860"/>
        <v>2</v>
      </c>
      <c r="H6909" s="2" t="str">
        <f t="shared" si="861"/>
        <v>Tuesday</v>
      </c>
      <c r="I6909" s="2" t="str">
        <f t="shared" si="862"/>
        <v>FM6</v>
      </c>
      <c r="J6909" s="2">
        <f t="shared" si="863"/>
        <v>2</v>
      </c>
    </row>
    <row r="6910" spans="1:10" x14ac:dyDescent="0.35">
      <c r="A6910" s="4">
        <v>43346</v>
      </c>
      <c r="B6910" s="2">
        <f t="shared" si="856"/>
        <v>2018</v>
      </c>
      <c r="C6910" s="2">
        <f t="shared" si="857"/>
        <v>9</v>
      </c>
      <c r="D6910" s="2" t="str">
        <f t="shared" si="858"/>
        <v>September</v>
      </c>
      <c r="E6910" s="2" t="str" cm="1">
        <f t="array" ref="E6910">_xlfn.IFS(C6910/3&lt;=1,"Q1",C6910/3&lt;=2,"Q2",C6910/3&lt;=3,"Q3",C6910/3&lt;=4,"Q4")</f>
        <v>Q3</v>
      </c>
      <c r="F6910" s="2" t="str">
        <f t="shared" si="859"/>
        <v>2018-Sep</v>
      </c>
      <c r="G6910" s="2">
        <f t="shared" si="860"/>
        <v>1</v>
      </c>
      <c r="H6910" s="2" t="str">
        <f t="shared" si="861"/>
        <v>Monday</v>
      </c>
      <c r="I6910" s="2" t="str">
        <f t="shared" si="862"/>
        <v>FM6</v>
      </c>
      <c r="J6910" s="2">
        <f t="shared" si="863"/>
        <v>2</v>
      </c>
    </row>
    <row r="6911" spans="1:10" x14ac:dyDescent="0.35">
      <c r="A6911" s="4">
        <v>40794</v>
      </c>
      <c r="B6911" s="2">
        <f t="shared" si="856"/>
        <v>2011</v>
      </c>
      <c r="C6911" s="2">
        <f t="shared" si="857"/>
        <v>9</v>
      </c>
      <c r="D6911" s="2" t="str">
        <f t="shared" si="858"/>
        <v>September</v>
      </c>
      <c r="E6911" s="2" t="str" cm="1">
        <f t="array" ref="E6911">_xlfn.IFS(C6911/3&lt;=1,"Q1",C6911/3&lt;=2,"Q2",C6911/3&lt;=3,"Q3",C6911/3&lt;=4,"Q4")</f>
        <v>Q3</v>
      </c>
      <c r="F6911" s="2" t="str">
        <f t="shared" si="859"/>
        <v>2011-Sep</v>
      </c>
      <c r="G6911" s="2">
        <f t="shared" si="860"/>
        <v>4</v>
      </c>
      <c r="H6911" s="2" t="str">
        <f t="shared" si="861"/>
        <v>Thursday</v>
      </c>
      <c r="I6911" s="2" t="str">
        <f t="shared" si="862"/>
        <v>FM6</v>
      </c>
      <c r="J6911" s="2">
        <f t="shared" si="863"/>
        <v>2</v>
      </c>
    </row>
    <row r="6912" spans="1:10" x14ac:dyDescent="0.35">
      <c r="A6912" s="4">
        <v>43003</v>
      </c>
      <c r="B6912" s="2">
        <f t="shared" si="856"/>
        <v>2017</v>
      </c>
      <c r="C6912" s="2">
        <f t="shared" si="857"/>
        <v>9</v>
      </c>
      <c r="D6912" s="2" t="str">
        <f t="shared" si="858"/>
        <v>September</v>
      </c>
      <c r="E6912" s="2" t="str" cm="1">
        <f t="array" ref="E6912">_xlfn.IFS(C6912/3&lt;=1,"Q1",C6912/3&lt;=2,"Q2",C6912/3&lt;=3,"Q3",C6912/3&lt;=4,"Q4")</f>
        <v>Q3</v>
      </c>
      <c r="F6912" s="2" t="str">
        <f t="shared" si="859"/>
        <v>2017-Sep</v>
      </c>
      <c r="G6912" s="2">
        <f t="shared" si="860"/>
        <v>1</v>
      </c>
      <c r="H6912" s="2" t="str">
        <f t="shared" si="861"/>
        <v>Monday</v>
      </c>
      <c r="I6912" s="2" t="str">
        <f t="shared" si="862"/>
        <v>FM6</v>
      </c>
      <c r="J6912" s="2">
        <f t="shared" si="863"/>
        <v>2</v>
      </c>
    </row>
    <row r="6913" spans="1:10" x14ac:dyDescent="0.35">
      <c r="A6913" s="4">
        <v>40790</v>
      </c>
      <c r="B6913" s="2">
        <f t="shared" si="856"/>
        <v>2011</v>
      </c>
      <c r="C6913" s="2">
        <f t="shared" si="857"/>
        <v>9</v>
      </c>
      <c r="D6913" s="2" t="str">
        <f t="shared" si="858"/>
        <v>September</v>
      </c>
      <c r="E6913" s="2" t="str" cm="1">
        <f t="array" ref="E6913">_xlfn.IFS(C6913/3&lt;=1,"Q1",C6913/3&lt;=2,"Q2",C6913/3&lt;=3,"Q3",C6913/3&lt;=4,"Q4")</f>
        <v>Q3</v>
      </c>
      <c r="F6913" s="2" t="str">
        <f t="shared" si="859"/>
        <v>2011-Sep</v>
      </c>
      <c r="G6913" s="2">
        <f t="shared" si="860"/>
        <v>7</v>
      </c>
      <c r="H6913" s="2" t="str">
        <f t="shared" si="861"/>
        <v>Sunday</v>
      </c>
      <c r="I6913" s="2" t="str">
        <f t="shared" si="862"/>
        <v>FM6</v>
      </c>
      <c r="J6913" s="2">
        <f t="shared" si="863"/>
        <v>2</v>
      </c>
    </row>
    <row r="6914" spans="1:10" x14ac:dyDescent="0.35">
      <c r="A6914" s="4">
        <v>41886</v>
      </c>
      <c r="B6914" s="2">
        <f t="shared" si="856"/>
        <v>2014</v>
      </c>
      <c r="C6914" s="2">
        <f t="shared" si="857"/>
        <v>9</v>
      </c>
      <c r="D6914" s="2" t="str">
        <f t="shared" si="858"/>
        <v>September</v>
      </c>
      <c r="E6914" s="2" t="str" cm="1">
        <f t="array" ref="E6914">_xlfn.IFS(C6914/3&lt;=1,"Q1",C6914/3&lt;=2,"Q2",C6914/3&lt;=3,"Q3",C6914/3&lt;=4,"Q4")</f>
        <v>Q3</v>
      </c>
      <c r="F6914" s="2" t="str">
        <f t="shared" si="859"/>
        <v>2014-Sep</v>
      </c>
      <c r="G6914" s="2">
        <f t="shared" si="860"/>
        <v>4</v>
      </c>
      <c r="H6914" s="2" t="str">
        <f t="shared" si="861"/>
        <v>Thursday</v>
      </c>
      <c r="I6914" s="2" t="str">
        <f t="shared" si="862"/>
        <v>FM6</v>
      </c>
      <c r="J6914" s="2">
        <f t="shared" si="863"/>
        <v>2</v>
      </c>
    </row>
    <row r="6915" spans="1:10" x14ac:dyDescent="0.35">
      <c r="A6915" s="4">
        <v>41899</v>
      </c>
      <c r="B6915" s="2">
        <f t="shared" ref="B6915:B6978" si="864">YEAR(A6915)</f>
        <v>2014</v>
      </c>
      <c r="C6915" s="2">
        <f t="shared" ref="C6915:C6978" si="865">MONTH(A6915)</f>
        <v>9</v>
      </c>
      <c r="D6915" s="2" t="str">
        <f t="shared" ref="D6915:D6978" si="866">TEXT(A6915,"mmmm")</f>
        <v>September</v>
      </c>
      <c r="E6915" s="2" t="str" cm="1">
        <f t="array" ref="E6915">_xlfn.IFS(C6915/3&lt;=1,"Q1",C6915/3&lt;=2,"Q2",C6915/3&lt;=3,"Q3",C6915/3&lt;=4,"Q4")</f>
        <v>Q3</v>
      </c>
      <c r="F6915" s="2" t="str">
        <f t="shared" ref="F6915:F6978" si="867">TEXT(A6915,"yyyy"&amp;"-"&amp;"mmm")</f>
        <v>2014-Sep</v>
      </c>
      <c r="G6915" s="2">
        <f t="shared" ref="G6915:G6978" si="868">WEEKDAY(A6915,2)</f>
        <v>3</v>
      </c>
      <c r="H6915" s="2" t="str">
        <f t="shared" ref="H6915:H6978" si="869">TEXT(A6915,"dddd")</f>
        <v>Wednesday</v>
      </c>
      <c r="I6915" s="2" t="str">
        <f t="shared" ref="I6915:I6978" si="870">"FM" &amp; (MOD(MONTH(A6915) - 4, 12) + 1)</f>
        <v>FM6</v>
      </c>
      <c r="J6915" s="2">
        <f t="shared" ref="J6915:J6978" si="871">INT((MOD(MONTH(A6915) - 4, 12))/3) + 1</f>
        <v>2</v>
      </c>
    </row>
    <row r="6916" spans="1:10" x14ac:dyDescent="0.35">
      <c r="A6916" s="4">
        <v>40436</v>
      </c>
      <c r="B6916" s="2">
        <f t="shared" si="864"/>
        <v>2010</v>
      </c>
      <c r="C6916" s="2">
        <f t="shared" si="865"/>
        <v>9</v>
      </c>
      <c r="D6916" s="2" t="str">
        <f t="shared" si="866"/>
        <v>September</v>
      </c>
      <c r="E6916" s="2" t="str" cm="1">
        <f t="array" ref="E6916">_xlfn.IFS(C6916/3&lt;=1,"Q1",C6916/3&lt;=2,"Q2",C6916/3&lt;=3,"Q3",C6916/3&lt;=4,"Q4")</f>
        <v>Q3</v>
      </c>
      <c r="F6916" s="2" t="str">
        <f t="shared" si="867"/>
        <v>2010-Sep</v>
      </c>
      <c r="G6916" s="2">
        <f t="shared" si="868"/>
        <v>3</v>
      </c>
      <c r="H6916" s="2" t="str">
        <f t="shared" si="869"/>
        <v>Wednesday</v>
      </c>
      <c r="I6916" s="2" t="str">
        <f t="shared" si="870"/>
        <v>FM6</v>
      </c>
      <c r="J6916" s="2">
        <f t="shared" si="871"/>
        <v>2</v>
      </c>
    </row>
    <row r="6917" spans="1:10" x14ac:dyDescent="0.35">
      <c r="A6917" s="4">
        <v>43365</v>
      </c>
      <c r="B6917" s="2">
        <f t="shared" si="864"/>
        <v>2018</v>
      </c>
      <c r="C6917" s="2">
        <f t="shared" si="865"/>
        <v>9</v>
      </c>
      <c r="D6917" s="2" t="str">
        <f t="shared" si="866"/>
        <v>September</v>
      </c>
      <c r="E6917" s="2" t="str" cm="1">
        <f t="array" ref="E6917">_xlfn.IFS(C6917/3&lt;=1,"Q1",C6917/3&lt;=2,"Q2",C6917/3&lt;=3,"Q3",C6917/3&lt;=4,"Q4")</f>
        <v>Q3</v>
      </c>
      <c r="F6917" s="2" t="str">
        <f t="shared" si="867"/>
        <v>2018-Sep</v>
      </c>
      <c r="G6917" s="2">
        <f t="shared" si="868"/>
        <v>6</v>
      </c>
      <c r="H6917" s="2" t="str">
        <f t="shared" si="869"/>
        <v>Saturday</v>
      </c>
      <c r="I6917" s="2" t="str">
        <f t="shared" si="870"/>
        <v>FM6</v>
      </c>
      <c r="J6917" s="2">
        <f t="shared" si="871"/>
        <v>2</v>
      </c>
    </row>
    <row r="6918" spans="1:10" x14ac:dyDescent="0.35">
      <c r="A6918" s="4">
        <v>41522</v>
      </c>
      <c r="B6918" s="2">
        <f t="shared" si="864"/>
        <v>2013</v>
      </c>
      <c r="C6918" s="2">
        <f t="shared" si="865"/>
        <v>9</v>
      </c>
      <c r="D6918" s="2" t="str">
        <f t="shared" si="866"/>
        <v>September</v>
      </c>
      <c r="E6918" s="2" t="str" cm="1">
        <f t="array" ref="E6918">_xlfn.IFS(C6918/3&lt;=1,"Q1",C6918/3&lt;=2,"Q2",C6918/3&lt;=3,"Q3",C6918/3&lt;=4,"Q4")</f>
        <v>Q3</v>
      </c>
      <c r="F6918" s="2" t="str">
        <f t="shared" si="867"/>
        <v>2013-Sep</v>
      </c>
      <c r="G6918" s="2">
        <f t="shared" si="868"/>
        <v>4</v>
      </c>
      <c r="H6918" s="2" t="str">
        <f t="shared" si="869"/>
        <v>Thursday</v>
      </c>
      <c r="I6918" s="2" t="str">
        <f t="shared" si="870"/>
        <v>FM6</v>
      </c>
      <c r="J6918" s="2">
        <f t="shared" si="871"/>
        <v>2</v>
      </c>
    </row>
    <row r="6919" spans="1:10" x14ac:dyDescent="0.35">
      <c r="A6919" s="4">
        <v>40430</v>
      </c>
      <c r="B6919" s="2">
        <f t="shared" si="864"/>
        <v>2010</v>
      </c>
      <c r="C6919" s="2">
        <f t="shared" si="865"/>
        <v>9</v>
      </c>
      <c r="D6919" s="2" t="str">
        <f t="shared" si="866"/>
        <v>September</v>
      </c>
      <c r="E6919" s="2" t="str" cm="1">
        <f t="array" ref="E6919">_xlfn.IFS(C6919/3&lt;=1,"Q1",C6919/3&lt;=2,"Q2",C6919/3&lt;=3,"Q3",C6919/3&lt;=4,"Q4")</f>
        <v>Q3</v>
      </c>
      <c r="F6919" s="2" t="str">
        <f t="shared" si="867"/>
        <v>2010-Sep</v>
      </c>
      <c r="G6919" s="2">
        <f t="shared" si="868"/>
        <v>4</v>
      </c>
      <c r="H6919" s="2" t="str">
        <f t="shared" si="869"/>
        <v>Thursday</v>
      </c>
      <c r="I6919" s="2" t="str">
        <f t="shared" si="870"/>
        <v>FM6</v>
      </c>
      <c r="J6919" s="2">
        <f t="shared" si="871"/>
        <v>2</v>
      </c>
    </row>
    <row r="6920" spans="1:10" x14ac:dyDescent="0.35">
      <c r="A6920" s="4">
        <v>40442</v>
      </c>
      <c r="B6920" s="2">
        <f t="shared" si="864"/>
        <v>2010</v>
      </c>
      <c r="C6920" s="2">
        <f t="shared" si="865"/>
        <v>9</v>
      </c>
      <c r="D6920" s="2" t="str">
        <f t="shared" si="866"/>
        <v>September</v>
      </c>
      <c r="E6920" s="2" t="str" cm="1">
        <f t="array" ref="E6920">_xlfn.IFS(C6920/3&lt;=1,"Q1",C6920/3&lt;=2,"Q2",C6920/3&lt;=3,"Q3",C6920/3&lt;=4,"Q4")</f>
        <v>Q3</v>
      </c>
      <c r="F6920" s="2" t="str">
        <f t="shared" si="867"/>
        <v>2010-Sep</v>
      </c>
      <c r="G6920" s="2">
        <f t="shared" si="868"/>
        <v>2</v>
      </c>
      <c r="H6920" s="2" t="str">
        <f t="shared" si="869"/>
        <v>Tuesday</v>
      </c>
      <c r="I6920" s="2" t="str">
        <f t="shared" si="870"/>
        <v>FM6</v>
      </c>
      <c r="J6920" s="2">
        <f t="shared" si="871"/>
        <v>2</v>
      </c>
    </row>
    <row r="6921" spans="1:10" x14ac:dyDescent="0.35">
      <c r="A6921" s="4">
        <v>43371</v>
      </c>
      <c r="B6921" s="2">
        <f t="shared" si="864"/>
        <v>2018</v>
      </c>
      <c r="C6921" s="2">
        <f t="shared" si="865"/>
        <v>9</v>
      </c>
      <c r="D6921" s="2" t="str">
        <f t="shared" si="866"/>
        <v>September</v>
      </c>
      <c r="E6921" s="2" t="str" cm="1">
        <f t="array" ref="E6921">_xlfn.IFS(C6921/3&lt;=1,"Q1",C6921/3&lt;=2,"Q2",C6921/3&lt;=3,"Q3",C6921/3&lt;=4,"Q4")</f>
        <v>Q3</v>
      </c>
      <c r="F6921" s="2" t="str">
        <f t="shared" si="867"/>
        <v>2018-Sep</v>
      </c>
      <c r="G6921" s="2">
        <f t="shared" si="868"/>
        <v>5</v>
      </c>
      <c r="H6921" s="2" t="str">
        <f t="shared" si="869"/>
        <v>Friday</v>
      </c>
      <c r="I6921" s="2" t="str">
        <f t="shared" si="870"/>
        <v>FM6</v>
      </c>
      <c r="J6921" s="2">
        <f t="shared" si="871"/>
        <v>2</v>
      </c>
    </row>
    <row r="6922" spans="1:10" x14ac:dyDescent="0.35">
      <c r="A6922" s="4">
        <v>41533</v>
      </c>
      <c r="B6922" s="2">
        <f t="shared" si="864"/>
        <v>2013</v>
      </c>
      <c r="C6922" s="2">
        <f t="shared" si="865"/>
        <v>9</v>
      </c>
      <c r="D6922" s="2" t="str">
        <f t="shared" si="866"/>
        <v>September</v>
      </c>
      <c r="E6922" s="2" t="str" cm="1">
        <f t="array" ref="E6922">_xlfn.IFS(C6922/3&lt;=1,"Q1",C6922/3&lt;=2,"Q2",C6922/3&lt;=3,"Q3",C6922/3&lt;=4,"Q4")</f>
        <v>Q3</v>
      </c>
      <c r="F6922" s="2" t="str">
        <f t="shared" si="867"/>
        <v>2013-Sep</v>
      </c>
      <c r="G6922" s="2">
        <f t="shared" si="868"/>
        <v>1</v>
      </c>
      <c r="H6922" s="2" t="str">
        <f t="shared" si="869"/>
        <v>Monday</v>
      </c>
      <c r="I6922" s="2" t="str">
        <f t="shared" si="870"/>
        <v>FM6</v>
      </c>
      <c r="J6922" s="2">
        <f t="shared" si="871"/>
        <v>2</v>
      </c>
    </row>
    <row r="6923" spans="1:10" x14ac:dyDescent="0.35">
      <c r="A6923" s="4">
        <v>41169</v>
      </c>
      <c r="B6923" s="2">
        <f t="shared" si="864"/>
        <v>2012</v>
      </c>
      <c r="C6923" s="2">
        <f t="shared" si="865"/>
        <v>9</v>
      </c>
      <c r="D6923" s="2" t="str">
        <f t="shared" si="866"/>
        <v>September</v>
      </c>
      <c r="E6923" s="2" t="str" cm="1">
        <f t="array" ref="E6923">_xlfn.IFS(C6923/3&lt;=1,"Q1",C6923/3&lt;=2,"Q2",C6923/3&lt;=3,"Q3",C6923/3&lt;=4,"Q4")</f>
        <v>Q3</v>
      </c>
      <c r="F6923" s="2" t="str">
        <f t="shared" si="867"/>
        <v>2012-Sep</v>
      </c>
      <c r="G6923" s="2">
        <f t="shared" si="868"/>
        <v>1</v>
      </c>
      <c r="H6923" s="2" t="str">
        <f t="shared" si="869"/>
        <v>Monday</v>
      </c>
      <c r="I6923" s="2" t="str">
        <f t="shared" si="870"/>
        <v>FM6</v>
      </c>
      <c r="J6923" s="2">
        <f t="shared" si="871"/>
        <v>2</v>
      </c>
    </row>
    <row r="6924" spans="1:10" x14ac:dyDescent="0.35">
      <c r="A6924" s="4">
        <v>42990</v>
      </c>
      <c r="B6924" s="2">
        <f t="shared" si="864"/>
        <v>2017</v>
      </c>
      <c r="C6924" s="2">
        <f t="shared" si="865"/>
        <v>9</v>
      </c>
      <c r="D6924" s="2" t="str">
        <f t="shared" si="866"/>
        <v>September</v>
      </c>
      <c r="E6924" s="2" t="str" cm="1">
        <f t="array" ref="E6924">_xlfn.IFS(C6924/3&lt;=1,"Q1",C6924/3&lt;=2,"Q2",C6924/3&lt;=3,"Q3",C6924/3&lt;=4,"Q4")</f>
        <v>Q3</v>
      </c>
      <c r="F6924" s="2" t="str">
        <f t="shared" si="867"/>
        <v>2017-Sep</v>
      </c>
      <c r="G6924" s="2">
        <f t="shared" si="868"/>
        <v>2</v>
      </c>
      <c r="H6924" s="2" t="str">
        <f t="shared" si="869"/>
        <v>Tuesday</v>
      </c>
      <c r="I6924" s="2" t="str">
        <f t="shared" si="870"/>
        <v>FM6</v>
      </c>
      <c r="J6924" s="2">
        <f t="shared" si="871"/>
        <v>2</v>
      </c>
    </row>
    <row r="6925" spans="1:10" x14ac:dyDescent="0.35">
      <c r="A6925" s="4">
        <v>41878</v>
      </c>
      <c r="B6925" s="2">
        <f t="shared" si="864"/>
        <v>2014</v>
      </c>
      <c r="C6925" s="2">
        <f t="shared" si="865"/>
        <v>8</v>
      </c>
      <c r="D6925" s="2" t="str">
        <f t="shared" si="866"/>
        <v>August</v>
      </c>
      <c r="E6925" s="2" t="str" cm="1">
        <f t="array" ref="E6925">_xlfn.IFS(C6925/3&lt;=1,"Q1",C6925/3&lt;=2,"Q2",C6925/3&lt;=3,"Q3",C6925/3&lt;=4,"Q4")</f>
        <v>Q3</v>
      </c>
      <c r="F6925" s="2" t="str">
        <f t="shared" si="867"/>
        <v>2014-Aug</v>
      </c>
      <c r="G6925" s="2">
        <f t="shared" si="868"/>
        <v>3</v>
      </c>
      <c r="H6925" s="2" t="str">
        <f t="shared" si="869"/>
        <v>Wednesday</v>
      </c>
      <c r="I6925" s="2" t="str">
        <f t="shared" si="870"/>
        <v>FM5</v>
      </c>
      <c r="J6925" s="2">
        <f t="shared" si="871"/>
        <v>2</v>
      </c>
    </row>
    <row r="6926" spans="1:10" x14ac:dyDescent="0.35">
      <c r="A6926" s="4">
        <v>42233</v>
      </c>
      <c r="B6926" s="2">
        <f t="shared" si="864"/>
        <v>2015</v>
      </c>
      <c r="C6926" s="2">
        <f t="shared" si="865"/>
        <v>8</v>
      </c>
      <c r="D6926" s="2" t="str">
        <f t="shared" si="866"/>
        <v>August</v>
      </c>
      <c r="E6926" s="2" t="str" cm="1">
        <f t="array" ref="E6926">_xlfn.IFS(C6926/3&lt;=1,"Q1",C6926/3&lt;=2,"Q2",C6926/3&lt;=3,"Q3",C6926/3&lt;=4,"Q4")</f>
        <v>Q3</v>
      </c>
      <c r="F6926" s="2" t="str">
        <f t="shared" si="867"/>
        <v>2015-Aug</v>
      </c>
      <c r="G6926" s="2">
        <f t="shared" si="868"/>
        <v>1</v>
      </c>
      <c r="H6926" s="2" t="str">
        <f t="shared" si="869"/>
        <v>Monday</v>
      </c>
      <c r="I6926" s="2" t="str">
        <f t="shared" si="870"/>
        <v>FM5</v>
      </c>
      <c r="J6926" s="2">
        <f t="shared" si="871"/>
        <v>2</v>
      </c>
    </row>
    <row r="6927" spans="1:10" x14ac:dyDescent="0.35">
      <c r="A6927" s="4">
        <v>42593</v>
      </c>
      <c r="B6927" s="2">
        <f t="shared" si="864"/>
        <v>2016</v>
      </c>
      <c r="C6927" s="2">
        <f t="shared" si="865"/>
        <v>8</v>
      </c>
      <c r="D6927" s="2" t="str">
        <f t="shared" si="866"/>
        <v>August</v>
      </c>
      <c r="E6927" s="2" t="str" cm="1">
        <f t="array" ref="E6927">_xlfn.IFS(C6927/3&lt;=1,"Q1",C6927/3&lt;=2,"Q2",C6927/3&lt;=3,"Q3",C6927/3&lt;=4,"Q4")</f>
        <v>Q3</v>
      </c>
      <c r="F6927" s="2" t="str">
        <f t="shared" si="867"/>
        <v>2016-Aug</v>
      </c>
      <c r="G6927" s="2">
        <f t="shared" si="868"/>
        <v>4</v>
      </c>
      <c r="H6927" s="2" t="str">
        <f t="shared" si="869"/>
        <v>Thursday</v>
      </c>
      <c r="I6927" s="2" t="str">
        <f t="shared" si="870"/>
        <v>FM5</v>
      </c>
      <c r="J6927" s="2">
        <f t="shared" si="871"/>
        <v>2</v>
      </c>
    </row>
    <row r="6928" spans="1:10" x14ac:dyDescent="0.35">
      <c r="A6928" s="4">
        <v>41137</v>
      </c>
      <c r="B6928" s="2">
        <f t="shared" si="864"/>
        <v>2012</v>
      </c>
      <c r="C6928" s="2">
        <f t="shared" si="865"/>
        <v>8</v>
      </c>
      <c r="D6928" s="2" t="str">
        <f t="shared" si="866"/>
        <v>August</v>
      </c>
      <c r="E6928" s="2" t="str" cm="1">
        <f t="array" ref="E6928">_xlfn.IFS(C6928/3&lt;=1,"Q1",C6928/3&lt;=2,"Q2",C6928/3&lt;=3,"Q3",C6928/3&lt;=4,"Q4")</f>
        <v>Q3</v>
      </c>
      <c r="F6928" s="2" t="str">
        <f t="shared" si="867"/>
        <v>2012-Aug</v>
      </c>
      <c r="G6928" s="2">
        <f t="shared" si="868"/>
        <v>4</v>
      </c>
      <c r="H6928" s="2" t="str">
        <f t="shared" si="869"/>
        <v>Thursday</v>
      </c>
      <c r="I6928" s="2" t="str">
        <f t="shared" si="870"/>
        <v>FM5</v>
      </c>
      <c r="J6928" s="2">
        <f t="shared" si="871"/>
        <v>2</v>
      </c>
    </row>
    <row r="6929" spans="1:10" x14ac:dyDescent="0.35">
      <c r="A6929" s="4">
        <v>40392</v>
      </c>
      <c r="B6929" s="2">
        <f t="shared" si="864"/>
        <v>2010</v>
      </c>
      <c r="C6929" s="2">
        <f t="shared" si="865"/>
        <v>8</v>
      </c>
      <c r="D6929" s="2" t="str">
        <f t="shared" si="866"/>
        <v>August</v>
      </c>
      <c r="E6929" s="2" t="str" cm="1">
        <f t="array" ref="E6929">_xlfn.IFS(C6929/3&lt;=1,"Q1",C6929/3&lt;=2,"Q2",C6929/3&lt;=3,"Q3",C6929/3&lt;=4,"Q4")</f>
        <v>Q3</v>
      </c>
      <c r="F6929" s="2" t="str">
        <f t="shared" si="867"/>
        <v>2010-Aug</v>
      </c>
      <c r="G6929" s="2">
        <f t="shared" si="868"/>
        <v>1</v>
      </c>
      <c r="H6929" s="2" t="str">
        <f t="shared" si="869"/>
        <v>Monday</v>
      </c>
      <c r="I6929" s="2" t="str">
        <f t="shared" si="870"/>
        <v>FM5</v>
      </c>
      <c r="J6929" s="2">
        <f t="shared" si="871"/>
        <v>2</v>
      </c>
    </row>
    <row r="6930" spans="1:10" x14ac:dyDescent="0.35">
      <c r="A6930" s="4">
        <v>41650</v>
      </c>
      <c r="B6930" s="2">
        <f t="shared" si="864"/>
        <v>2014</v>
      </c>
      <c r="C6930" s="2">
        <f t="shared" si="865"/>
        <v>1</v>
      </c>
      <c r="D6930" s="2" t="str">
        <f t="shared" si="866"/>
        <v>January</v>
      </c>
      <c r="E6930" s="2" t="str" cm="1">
        <f t="array" ref="E6930">_xlfn.IFS(C6930/3&lt;=1,"Q1",C6930/3&lt;=2,"Q2",C6930/3&lt;=3,"Q3",C6930/3&lt;=4,"Q4")</f>
        <v>Q1</v>
      </c>
      <c r="F6930" s="2" t="str">
        <f t="shared" si="867"/>
        <v>2014-Jan</v>
      </c>
      <c r="G6930" s="2">
        <f t="shared" si="868"/>
        <v>6</v>
      </c>
      <c r="H6930" s="2" t="str">
        <f t="shared" si="869"/>
        <v>Saturday</v>
      </c>
      <c r="I6930" s="2" t="str">
        <f t="shared" si="870"/>
        <v>FM10</v>
      </c>
      <c r="J6930" s="2">
        <f t="shared" si="871"/>
        <v>4</v>
      </c>
    </row>
    <row r="6931" spans="1:10" x14ac:dyDescent="0.35">
      <c r="A6931" s="4">
        <v>40777</v>
      </c>
      <c r="B6931" s="2">
        <f t="shared" si="864"/>
        <v>2011</v>
      </c>
      <c r="C6931" s="2">
        <f t="shared" si="865"/>
        <v>8</v>
      </c>
      <c r="D6931" s="2" t="str">
        <f t="shared" si="866"/>
        <v>August</v>
      </c>
      <c r="E6931" s="2" t="str" cm="1">
        <f t="array" ref="E6931">_xlfn.IFS(C6931/3&lt;=1,"Q1",C6931/3&lt;=2,"Q2",C6931/3&lt;=3,"Q3",C6931/3&lt;=4,"Q4")</f>
        <v>Q3</v>
      </c>
      <c r="F6931" s="2" t="str">
        <f t="shared" si="867"/>
        <v>2011-Aug</v>
      </c>
      <c r="G6931" s="2">
        <f t="shared" si="868"/>
        <v>1</v>
      </c>
      <c r="H6931" s="2" t="str">
        <f t="shared" si="869"/>
        <v>Monday</v>
      </c>
      <c r="I6931" s="2" t="str">
        <f t="shared" si="870"/>
        <v>FM5</v>
      </c>
      <c r="J6931" s="2">
        <f t="shared" si="871"/>
        <v>2</v>
      </c>
    </row>
    <row r="6932" spans="1:10" x14ac:dyDescent="0.35">
      <c r="A6932" s="4">
        <v>42229</v>
      </c>
      <c r="B6932" s="2">
        <f t="shared" si="864"/>
        <v>2015</v>
      </c>
      <c r="C6932" s="2">
        <f t="shared" si="865"/>
        <v>8</v>
      </c>
      <c r="D6932" s="2" t="str">
        <f t="shared" si="866"/>
        <v>August</v>
      </c>
      <c r="E6932" s="2" t="str" cm="1">
        <f t="array" ref="E6932">_xlfn.IFS(C6932/3&lt;=1,"Q1",C6932/3&lt;=2,"Q2",C6932/3&lt;=3,"Q3",C6932/3&lt;=4,"Q4")</f>
        <v>Q3</v>
      </c>
      <c r="F6932" s="2" t="str">
        <f t="shared" si="867"/>
        <v>2015-Aug</v>
      </c>
      <c r="G6932" s="2">
        <f t="shared" si="868"/>
        <v>4</v>
      </c>
      <c r="H6932" s="2" t="str">
        <f t="shared" si="869"/>
        <v>Thursday</v>
      </c>
      <c r="I6932" s="2" t="str">
        <f t="shared" si="870"/>
        <v>FM5</v>
      </c>
      <c r="J6932" s="2">
        <f t="shared" si="871"/>
        <v>2</v>
      </c>
    </row>
    <row r="6933" spans="1:10" x14ac:dyDescent="0.35">
      <c r="A6933" s="4">
        <v>41122</v>
      </c>
      <c r="B6933" s="2">
        <f t="shared" si="864"/>
        <v>2012</v>
      </c>
      <c r="C6933" s="2">
        <f t="shared" si="865"/>
        <v>8</v>
      </c>
      <c r="D6933" s="2" t="str">
        <f t="shared" si="866"/>
        <v>August</v>
      </c>
      <c r="E6933" s="2" t="str" cm="1">
        <f t="array" ref="E6933">_xlfn.IFS(C6933/3&lt;=1,"Q1",C6933/3&lt;=2,"Q2",C6933/3&lt;=3,"Q3",C6933/3&lt;=4,"Q4")</f>
        <v>Q3</v>
      </c>
      <c r="F6933" s="2" t="str">
        <f t="shared" si="867"/>
        <v>2012-Aug</v>
      </c>
      <c r="G6933" s="2">
        <f t="shared" si="868"/>
        <v>3</v>
      </c>
      <c r="H6933" s="2" t="str">
        <f t="shared" si="869"/>
        <v>Wednesday</v>
      </c>
      <c r="I6933" s="2" t="str">
        <f t="shared" si="870"/>
        <v>FM5</v>
      </c>
      <c r="J6933" s="2">
        <f t="shared" si="871"/>
        <v>2</v>
      </c>
    </row>
    <row r="6934" spans="1:10" x14ac:dyDescent="0.35">
      <c r="A6934" s="4">
        <v>41144</v>
      </c>
      <c r="B6934" s="2">
        <f t="shared" si="864"/>
        <v>2012</v>
      </c>
      <c r="C6934" s="2">
        <f t="shared" si="865"/>
        <v>8</v>
      </c>
      <c r="D6934" s="2" t="str">
        <f t="shared" si="866"/>
        <v>August</v>
      </c>
      <c r="E6934" s="2" t="str" cm="1">
        <f t="array" ref="E6934">_xlfn.IFS(C6934/3&lt;=1,"Q1",C6934/3&lt;=2,"Q2",C6934/3&lt;=3,"Q3",C6934/3&lt;=4,"Q4")</f>
        <v>Q3</v>
      </c>
      <c r="F6934" s="2" t="str">
        <f t="shared" si="867"/>
        <v>2012-Aug</v>
      </c>
      <c r="G6934" s="2">
        <f t="shared" si="868"/>
        <v>4</v>
      </c>
      <c r="H6934" s="2" t="str">
        <f t="shared" si="869"/>
        <v>Thursday</v>
      </c>
      <c r="I6934" s="2" t="str">
        <f t="shared" si="870"/>
        <v>FM5</v>
      </c>
      <c r="J6934" s="2">
        <f t="shared" si="871"/>
        <v>2</v>
      </c>
    </row>
    <row r="6935" spans="1:10" x14ac:dyDescent="0.35">
      <c r="A6935" s="4">
        <v>42975</v>
      </c>
      <c r="B6935" s="2">
        <f t="shared" si="864"/>
        <v>2017</v>
      </c>
      <c r="C6935" s="2">
        <f t="shared" si="865"/>
        <v>8</v>
      </c>
      <c r="D6935" s="2" t="str">
        <f t="shared" si="866"/>
        <v>August</v>
      </c>
      <c r="E6935" s="2" t="str" cm="1">
        <f t="array" ref="E6935">_xlfn.IFS(C6935/3&lt;=1,"Q1",C6935/3&lt;=2,"Q2",C6935/3&lt;=3,"Q3",C6935/3&lt;=4,"Q4")</f>
        <v>Q3</v>
      </c>
      <c r="F6935" s="2" t="str">
        <f t="shared" si="867"/>
        <v>2017-Aug</v>
      </c>
      <c r="G6935" s="2">
        <f t="shared" si="868"/>
        <v>1</v>
      </c>
      <c r="H6935" s="2" t="str">
        <f t="shared" si="869"/>
        <v>Monday</v>
      </c>
      <c r="I6935" s="2" t="str">
        <f t="shared" si="870"/>
        <v>FM5</v>
      </c>
      <c r="J6935" s="2">
        <f t="shared" si="871"/>
        <v>2</v>
      </c>
    </row>
    <row r="6936" spans="1:10" x14ac:dyDescent="0.35">
      <c r="A6936" s="4">
        <v>40407</v>
      </c>
      <c r="B6936" s="2">
        <f t="shared" si="864"/>
        <v>2010</v>
      </c>
      <c r="C6936" s="2">
        <f t="shared" si="865"/>
        <v>8</v>
      </c>
      <c r="D6936" s="2" t="str">
        <f t="shared" si="866"/>
        <v>August</v>
      </c>
      <c r="E6936" s="2" t="str" cm="1">
        <f t="array" ref="E6936">_xlfn.IFS(C6936/3&lt;=1,"Q1",C6936/3&lt;=2,"Q2",C6936/3&lt;=3,"Q3",C6936/3&lt;=4,"Q4")</f>
        <v>Q3</v>
      </c>
      <c r="F6936" s="2" t="str">
        <f t="shared" si="867"/>
        <v>2010-Aug</v>
      </c>
      <c r="G6936" s="2">
        <f t="shared" si="868"/>
        <v>2</v>
      </c>
      <c r="H6936" s="2" t="str">
        <f t="shared" si="869"/>
        <v>Tuesday</v>
      </c>
      <c r="I6936" s="2" t="str">
        <f t="shared" si="870"/>
        <v>FM5</v>
      </c>
      <c r="J6936" s="2">
        <f t="shared" si="871"/>
        <v>2</v>
      </c>
    </row>
    <row r="6937" spans="1:10" x14ac:dyDescent="0.35">
      <c r="A6937" s="4">
        <v>40404</v>
      </c>
      <c r="B6937" s="2">
        <f t="shared" si="864"/>
        <v>2010</v>
      </c>
      <c r="C6937" s="2">
        <f t="shared" si="865"/>
        <v>8</v>
      </c>
      <c r="D6937" s="2" t="str">
        <f t="shared" si="866"/>
        <v>August</v>
      </c>
      <c r="E6937" s="2" t="str" cm="1">
        <f t="array" ref="E6937">_xlfn.IFS(C6937/3&lt;=1,"Q1",C6937/3&lt;=2,"Q2",C6937/3&lt;=3,"Q3",C6937/3&lt;=4,"Q4")</f>
        <v>Q3</v>
      </c>
      <c r="F6937" s="2" t="str">
        <f t="shared" si="867"/>
        <v>2010-Aug</v>
      </c>
      <c r="G6937" s="2">
        <f t="shared" si="868"/>
        <v>6</v>
      </c>
      <c r="H6937" s="2" t="str">
        <f t="shared" si="869"/>
        <v>Saturday</v>
      </c>
      <c r="I6937" s="2" t="str">
        <f t="shared" si="870"/>
        <v>FM5</v>
      </c>
      <c r="J6937" s="2">
        <f t="shared" si="871"/>
        <v>2</v>
      </c>
    </row>
    <row r="6938" spans="1:10" x14ac:dyDescent="0.35">
      <c r="A6938" s="4">
        <v>42231</v>
      </c>
      <c r="B6938" s="2">
        <f t="shared" si="864"/>
        <v>2015</v>
      </c>
      <c r="C6938" s="2">
        <f t="shared" si="865"/>
        <v>8</v>
      </c>
      <c r="D6938" s="2" t="str">
        <f t="shared" si="866"/>
        <v>August</v>
      </c>
      <c r="E6938" s="2" t="str" cm="1">
        <f t="array" ref="E6938">_xlfn.IFS(C6938/3&lt;=1,"Q1",C6938/3&lt;=2,"Q2",C6938/3&lt;=3,"Q3",C6938/3&lt;=4,"Q4")</f>
        <v>Q3</v>
      </c>
      <c r="F6938" s="2" t="str">
        <f t="shared" si="867"/>
        <v>2015-Aug</v>
      </c>
      <c r="G6938" s="2">
        <f t="shared" si="868"/>
        <v>6</v>
      </c>
      <c r="H6938" s="2" t="str">
        <f t="shared" si="869"/>
        <v>Saturday</v>
      </c>
      <c r="I6938" s="2" t="str">
        <f t="shared" si="870"/>
        <v>FM5</v>
      </c>
      <c r="J6938" s="2">
        <f t="shared" si="871"/>
        <v>2</v>
      </c>
    </row>
    <row r="6939" spans="1:10" x14ac:dyDescent="0.35">
      <c r="A6939" s="4">
        <v>42961</v>
      </c>
      <c r="B6939" s="2">
        <f t="shared" si="864"/>
        <v>2017</v>
      </c>
      <c r="C6939" s="2">
        <f t="shared" si="865"/>
        <v>8</v>
      </c>
      <c r="D6939" s="2" t="str">
        <f t="shared" si="866"/>
        <v>August</v>
      </c>
      <c r="E6939" s="2" t="str" cm="1">
        <f t="array" ref="E6939">_xlfn.IFS(C6939/3&lt;=1,"Q1",C6939/3&lt;=2,"Q2",C6939/3&lt;=3,"Q3",C6939/3&lt;=4,"Q4")</f>
        <v>Q3</v>
      </c>
      <c r="F6939" s="2" t="str">
        <f t="shared" si="867"/>
        <v>2017-Aug</v>
      </c>
      <c r="G6939" s="2">
        <f t="shared" si="868"/>
        <v>1</v>
      </c>
      <c r="H6939" s="2" t="str">
        <f t="shared" si="869"/>
        <v>Monday</v>
      </c>
      <c r="I6939" s="2" t="str">
        <f t="shared" si="870"/>
        <v>FM5</v>
      </c>
      <c r="J6939" s="2">
        <f t="shared" si="871"/>
        <v>2</v>
      </c>
    </row>
    <row r="6940" spans="1:10" x14ac:dyDescent="0.35">
      <c r="A6940" s="4">
        <v>41143</v>
      </c>
      <c r="B6940" s="2">
        <f t="shared" si="864"/>
        <v>2012</v>
      </c>
      <c r="C6940" s="2">
        <f t="shared" si="865"/>
        <v>8</v>
      </c>
      <c r="D6940" s="2" t="str">
        <f t="shared" si="866"/>
        <v>August</v>
      </c>
      <c r="E6940" s="2" t="str" cm="1">
        <f t="array" ref="E6940">_xlfn.IFS(C6940/3&lt;=1,"Q1",C6940/3&lt;=2,"Q2",C6940/3&lt;=3,"Q3",C6940/3&lt;=4,"Q4")</f>
        <v>Q3</v>
      </c>
      <c r="F6940" s="2" t="str">
        <f t="shared" si="867"/>
        <v>2012-Aug</v>
      </c>
      <c r="G6940" s="2">
        <f t="shared" si="868"/>
        <v>3</v>
      </c>
      <c r="H6940" s="2" t="str">
        <f t="shared" si="869"/>
        <v>Wednesday</v>
      </c>
      <c r="I6940" s="2" t="str">
        <f t="shared" si="870"/>
        <v>FM5</v>
      </c>
      <c r="J6940" s="2">
        <f t="shared" si="871"/>
        <v>2</v>
      </c>
    </row>
    <row r="6941" spans="1:10" x14ac:dyDescent="0.35">
      <c r="A6941" s="4">
        <v>41488</v>
      </c>
      <c r="B6941" s="2">
        <f t="shared" si="864"/>
        <v>2013</v>
      </c>
      <c r="C6941" s="2">
        <f t="shared" si="865"/>
        <v>8</v>
      </c>
      <c r="D6941" s="2" t="str">
        <f t="shared" si="866"/>
        <v>August</v>
      </c>
      <c r="E6941" s="2" t="str" cm="1">
        <f t="array" ref="E6941">_xlfn.IFS(C6941/3&lt;=1,"Q1",C6941/3&lt;=2,"Q2",C6941/3&lt;=3,"Q3",C6941/3&lt;=4,"Q4")</f>
        <v>Q3</v>
      </c>
      <c r="F6941" s="2" t="str">
        <f t="shared" si="867"/>
        <v>2013-Aug</v>
      </c>
      <c r="G6941" s="2">
        <f t="shared" si="868"/>
        <v>5</v>
      </c>
      <c r="H6941" s="2" t="str">
        <f t="shared" si="869"/>
        <v>Friday</v>
      </c>
      <c r="I6941" s="2" t="str">
        <f t="shared" si="870"/>
        <v>FM5</v>
      </c>
      <c r="J6941" s="2">
        <f t="shared" si="871"/>
        <v>2</v>
      </c>
    </row>
    <row r="6942" spans="1:10" x14ac:dyDescent="0.35">
      <c r="A6942" s="4">
        <v>40402</v>
      </c>
      <c r="B6942" s="2">
        <f t="shared" si="864"/>
        <v>2010</v>
      </c>
      <c r="C6942" s="2">
        <f t="shared" si="865"/>
        <v>8</v>
      </c>
      <c r="D6942" s="2" t="str">
        <f t="shared" si="866"/>
        <v>August</v>
      </c>
      <c r="E6942" s="2" t="str" cm="1">
        <f t="array" ref="E6942">_xlfn.IFS(C6942/3&lt;=1,"Q1",C6942/3&lt;=2,"Q2",C6942/3&lt;=3,"Q3",C6942/3&lt;=4,"Q4")</f>
        <v>Q3</v>
      </c>
      <c r="F6942" s="2" t="str">
        <f t="shared" si="867"/>
        <v>2010-Aug</v>
      </c>
      <c r="G6942" s="2">
        <f t="shared" si="868"/>
        <v>4</v>
      </c>
      <c r="H6942" s="2" t="str">
        <f t="shared" si="869"/>
        <v>Thursday</v>
      </c>
      <c r="I6942" s="2" t="str">
        <f t="shared" si="870"/>
        <v>FM5</v>
      </c>
      <c r="J6942" s="2">
        <f t="shared" si="871"/>
        <v>2</v>
      </c>
    </row>
    <row r="6943" spans="1:10" x14ac:dyDescent="0.35">
      <c r="A6943" s="4">
        <v>41135</v>
      </c>
      <c r="B6943" s="2">
        <f t="shared" si="864"/>
        <v>2012</v>
      </c>
      <c r="C6943" s="2">
        <f t="shared" si="865"/>
        <v>8</v>
      </c>
      <c r="D6943" s="2" t="str">
        <f t="shared" si="866"/>
        <v>August</v>
      </c>
      <c r="E6943" s="2" t="str" cm="1">
        <f t="array" ref="E6943">_xlfn.IFS(C6943/3&lt;=1,"Q1",C6943/3&lt;=2,"Q2",C6943/3&lt;=3,"Q3",C6943/3&lt;=4,"Q4")</f>
        <v>Q3</v>
      </c>
      <c r="F6943" s="2" t="str">
        <f t="shared" si="867"/>
        <v>2012-Aug</v>
      </c>
      <c r="G6943" s="2">
        <f t="shared" si="868"/>
        <v>2</v>
      </c>
      <c r="H6943" s="2" t="str">
        <f t="shared" si="869"/>
        <v>Tuesday</v>
      </c>
      <c r="I6943" s="2" t="str">
        <f t="shared" si="870"/>
        <v>FM5</v>
      </c>
      <c r="J6943" s="2">
        <f t="shared" si="871"/>
        <v>2</v>
      </c>
    </row>
    <row r="6944" spans="1:10" x14ac:dyDescent="0.35">
      <c r="A6944" s="4">
        <v>42951</v>
      </c>
      <c r="B6944" s="2">
        <f t="shared" si="864"/>
        <v>2017</v>
      </c>
      <c r="C6944" s="2">
        <f t="shared" si="865"/>
        <v>8</v>
      </c>
      <c r="D6944" s="2" t="str">
        <f t="shared" si="866"/>
        <v>August</v>
      </c>
      <c r="E6944" s="2" t="str" cm="1">
        <f t="array" ref="E6944">_xlfn.IFS(C6944/3&lt;=1,"Q1",C6944/3&lt;=2,"Q2",C6944/3&lt;=3,"Q3",C6944/3&lt;=4,"Q4")</f>
        <v>Q3</v>
      </c>
      <c r="F6944" s="2" t="str">
        <f t="shared" si="867"/>
        <v>2017-Aug</v>
      </c>
      <c r="G6944" s="2">
        <f t="shared" si="868"/>
        <v>5</v>
      </c>
      <c r="H6944" s="2" t="str">
        <f t="shared" si="869"/>
        <v>Friday</v>
      </c>
      <c r="I6944" s="2" t="str">
        <f t="shared" si="870"/>
        <v>FM5</v>
      </c>
      <c r="J6944" s="2">
        <f t="shared" si="871"/>
        <v>2</v>
      </c>
    </row>
    <row r="6945" spans="1:10" x14ac:dyDescent="0.35">
      <c r="A6945" s="4">
        <v>43319</v>
      </c>
      <c r="B6945" s="2">
        <f t="shared" si="864"/>
        <v>2018</v>
      </c>
      <c r="C6945" s="2">
        <f t="shared" si="865"/>
        <v>8</v>
      </c>
      <c r="D6945" s="2" t="str">
        <f t="shared" si="866"/>
        <v>August</v>
      </c>
      <c r="E6945" s="2" t="str" cm="1">
        <f t="array" ref="E6945">_xlfn.IFS(C6945/3&lt;=1,"Q1",C6945/3&lt;=2,"Q2",C6945/3&lt;=3,"Q3",C6945/3&lt;=4,"Q4")</f>
        <v>Q3</v>
      </c>
      <c r="F6945" s="2" t="str">
        <f t="shared" si="867"/>
        <v>2018-Aug</v>
      </c>
      <c r="G6945" s="2">
        <f t="shared" si="868"/>
        <v>2</v>
      </c>
      <c r="H6945" s="2" t="str">
        <f t="shared" si="869"/>
        <v>Tuesday</v>
      </c>
      <c r="I6945" s="2" t="str">
        <f t="shared" si="870"/>
        <v>FM5</v>
      </c>
      <c r="J6945" s="2">
        <f t="shared" si="871"/>
        <v>2</v>
      </c>
    </row>
    <row r="6946" spans="1:10" x14ac:dyDescent="0.35">
      <c r="A6946" s="4">
        <v>40768</v>
      </c>
      <c r="B6946" s="2">
        <f t="shared" si="864"/>
        <v>2011</v>
      </c>
      <c r="C6946" s="2">
        <f t="shared" si="865"/>
        <v>8</v>
      </c>
      <c r="D6946" s="2" t="str">
        <f t="shared" si="866"/>
        <v>August</v>
      </c>
      <c r="E6946" s="2" t="str" cm="1">
        <f t="array" ref="E6946">_xlfn.IFS(C6946/3&lt;=1,"Q1",C6946/3&lt;=2,"Q2",C6946/3&lt;=3,"Q3",C6946/3&lt;=4,"Q4")</f>
        <v>Q3</v>
      </c>
      <c r="F6946" s="2" t="str">
        <f t="shared" si="867"/>
        <v>2011-Aug</v>
      </c>
      <c r="G6946" s="2">
        <f t="shared" si="868"/>
        <v>6</v>
      </c>
      <c r="H6946" s="2" t="str">
        <f t="shared" si="869"/>
        <v>Saturday</v>
      </c>
      <c r="I6946" s="2" t="str">
        <f t="shared" si="870"/>
        <v>FM5</v>
      </c>
      <c r="J6946" s="2">
        <f t="shared" si="871"/>
        <v>2</v>
      </c>
    </row>
    <row r="6947" spans="1:10" x14ac:dyDescent="0.35">
      <c r="A6947" s="4">
        <v>42959</v>
      </c>
      <c r="B6947" s="2">
        <f t="shared" si="864"/>
        <v>2017</v>
      </c>
      <c r="C6947" s="2">
        <f t="shared" si="865"/>
        <v>8</v>
      </c>
      <c r="D6947" s="2" t="str">
        <f t="shared" si="866"/>
        <v>August</v>
      </c>
      <c r="E6947" s="2" t="str" cm="1">
        <f t="array" ref="E6947">_xlfn.IFS(C6947/3&lt;=1,"Q1",C6947/3&lt;=2,"Q2",C6947/3&lt;=3,"Q3",C6947/3&lt;=4,"Q4")</f>
        <v>Q3</v>
      </c>
      <c r="F6947" s="2" t="str">
        <f t="shared" si="867"/>
        <v>2017-Aug</v>
      </c>
      <c r="G6947" s="2">
        <f t="shared" si="868"/>
        <v>6</v>
      </c>
      <c r="H6947" s="2" t="str">
        <f t="shared" si="869"/>
        <v>Saturday</v>
      </c>
      <c r="I6947" s="2" t="str">
        <f t="shared" si="870"/>
        <v>FM5</v>
      </c>
      <c r="J6947" s="2">
        <f t="shared" si="871"/>
        <v>2</v>
      </c>
    </row>
    <row r="6948" spans="1:10" x14ac:dyDescent="0.35">
      <c r="A6948" s="4">
        <v>40407</v>
      </c>
      <c r="B6948" s="2">
        <f t="shared" si="864"/>
        <v>2010</v>
      </c>
      <c r="C6948" s="2">
        <f t="shared" si="865"/>
        <v>8</v>
      </c>
      <c r="D6948" s="2" t="str">
        <f t="shared" si="866"/>
        <v>August</v>
      </c>
      <c r="E6948" s="2" t="str" cm="1">
        <f t="array" ref="E6948">_xlfn.IFS(C6948/3&lt;=1,"Q1",C6948/3&lt;=2,"Q2",C6948/3&lt;=3,"Q3",C6948/3&lt;=4,"Q4")</f>
        <v>Q3</v>
      </c>
      <c r="F6948" s="2" t="str">
        <f t="shared" si="867"/>
        <v>2010-Aug</v>
      </c>
      <c r="G6948" s="2">
        <f t="shared" si="868"/>
        <v>2</v>
      </c>
      <c r="H6948" s="2" t="str">
        <f t="shared" si="869"/>
        <v>Tuesday</v>
      </c>
      <c r="I6948" s="2" t="str">
        <f t="shared" si="870"/>
        <v>FM5</v>
      </c>
      <c r="J6948" s="2">
        <f t="shared" si="871"/>
        <v>2</v>
      </c>
    </row>
    <row r="6949" spans="1:10" x14ac:dyDescent="0.35">
      <c r="A6949" s="4">
        <v>41878</v>
      </c>
      <c r="B6949" s="2">
        <f t="shared" si="864"/>
        <v>2014</v>
      </c>
      <c r="C6949" s="2">
        <f t="shared" si="865"/>
        <v>8</v>
      </c>
      <c r="D6949" s="2" t="str">
        <f t="shared" si="866"/>
        <v>August</v>
      </c>
      <c r="E6949" s="2" t="str" cm="1">
        <f t="array" ref="E6949">_xlfn.IFS(C6949/3&lt;=1,"Q1",C6949/3&lt;=2,"Q2",C6949/3&lt;=3,"Q3",C6949/3&lt;=4,"Q4")</f>
        <v>Q3</v>
      </c>
      <c r="F6949" s="2" t="str">
        <f t="shared" si="867"/>
        <v>2014-Aug</v>
      </c>
      <c r="G6949" s="2">
        <f t="shared" si="868"/>
        <v>3</v>
      </c>
      <c r="H6949" s="2" t="str">
        <f t="shared" si="869"/>
        <v>Wednesday</v>
      </c>
      <c r="I6949" s="2" t="str">
        <f t="shared" si="870"/>
        <v>FM5</v>
      </c>
      <c r="J6949" s="2">
        <f t="shared" si="871"/>
        <v>2</v>
      </c>
    </row>
    <row r="6950" spans="1:10" x14ac:dyDescent="0.35">
      <c r="A6950" s="4">
        <v>40391</v>
      </c>
      <c r="B6950" s="2">
        <f t="shared" si="864"/>
        <v>2010</v>
      </c>
      <c r="C6950" s="2">
        <f t="shared" si="865"/>
        <v>8</v>
      </c>
      <c r="D6950" s="2" t="str">
        <f t="shared" si="866"/>
        <v>August</v>
      </c>
      <c r="E6950" s="2" t="str" cm="1">
        <f t="array" ref="E6950">_xlfn.IFS(C6950/3&lt;=1,"Q1",C6950/3&lt;=2,"Q2",C6950/3&lt;=3,"Q3",C6950/3&lt;=4,"Q4")</f>
        <v>Q3</v>
      </c>
      <c r="F6950" s="2" t="str">
        <f t="shared" si="867"/>
        <v>2010-Aug</v>
      </c>
      <c r="G6950" s="2">
        <f t="shared" si="868"/>
        <v>7</v>
      </c>
      <c r="H6950" s="2" t="str">
        <f t="shared" si="869"/>
        <v>Sunday</v>
      </c>
      <c r="I6950" s="2" t="str">
        <f t="shared" si="870"/>
        <v>FM5</v>
      </c>
      <c r="J6950" s="2">
        <f t="shared" si="871"/>
        <v>2</v>
      </c>
    </row>
    <row r="6951" spans="1:10" x14ac:dyDescent="0.35">
      <c r="A6951" s="4">
        <v>43322</v>
      </c>
      <c r="B6951" s="2">
        <f t="shared" si="864"/>
        <v>2018</v>
      </c>
      <c r="C6951" s="2">
        <f t="shared" si="865"/>
        <v>8</v>
      </c>
      <c r="D6951" s="2" t="str">
        <f t="shared" si="866"/>
        <v>August</v>
      </c>
      <c r="E6951" s="2" t="str" cm="1">
        <f t="array" ref="E6951">_xlfn.IFS(C6951/3&lt;=1,"Q1",C6951/3&lt;=2,"Q2",C6951/3&lt;=3,"Q3",C6951/3&lt;=4,"Q4")</f>
        <v>Q3</v>
      </c>
      <c r="F6951" s="2" t="str">
        <f t="shared" si="867"/>
        <v>2018-Aug</v>
      </c>
      <c r="G6951" s="2">
        <f t="shared" si="868"/>
        <v>5</v>
      </c>
      <c r="H6951" s="2" t="str">
        <f t="shared" si="869"/>
        <v>Friday</v>
      </c>
      <c r="I6951" s="2" t="str">
        <f t="shared" si="870"/>
        <v>FM5</v>
      </c>
      <c r="J6951" s="2">
        <f t="shared" si="871"/>
        <v>2</v>
      </c>
    </row>
    <row r="6952" spans="1:10" x14ac:dyDescent="0.35">
      <c r="A6952" s="4">
        <v>41130</v>
      </c>
      <c r="B6952" s="2">
        <f t="shared" si="864"/>
        <v>2012</v>
      </c>
      <c r="C6952" s="2">
        <f t="shared" si="865"/>
        <v>8</v>
      </c>
      <c r="D6952" s="2" t="str">
        <f t="shared" si="866"/>
        <v>August</v>
      </c>
      <c r="E6952" s="2" t="str" cm="1">
        <f t="array" ref="E6952">_xlfn.IFS(C6952/3&lt;=1,"Q1",C6952/3&lt;=2,"Q2",C6952/3&lt;=3,"Q3",C6952/3&lt;=4,"Q4")</f>
        <v>Q3</v>
      </c>
      <c r="F6952" s="2" t="str">
        <f t="shared" si="867"/>
        <v>2012-Aug</v>
      </c>
      <c r="G6952" s="2">
        <f t="shared" si="868"/>
        <v>4</v>
      </c>
      <c r="H6952" s="2" t="str">
        <f t="shared" si="869"/>
        <v>Thursday</v>
      </c>
      <c r="I6952" s="2" t="str">
        <f t="shared" si="870"/>
        <v>FM5</v>
      </c>
      <c r="J6952" s="2">
        <f t="shared" si="871"/>
        <v>2</v>
      </c>
    </row>
    <row r="6953" spans="1:10" x14ac:dyDescent="0.35">
      <c r="A6953" s="4">
        <v>42958</v>
      </c>
      <c r="B6953" s="2">
        <f t="shared" si="864"/>
        <v>2017</v>
      </c>
      <c r="C6953" s="2">
        <f t="shared" si="865"/>
        <v>8</v>
      </c>
      <c r="D6953" s="2" t="str">
        <f t="shared" si="866"/>
        <v>August</v>
      </c>
      <c r="E6953" s="2" t="str" cm="1">
        <f t="array" ref="E6953">_xlfn.IFS(C6953/3&lt;=1,"Q1",C6953/3&lt;=2,"Q2",C6953/3&lt;=3,"Q3",C6953/3&lt;=4,"Q4")</f>
        <v>Q3</v>
      </c>
      <c r="F6953" s="2" t="str">
        <f t="shared" si="867"/>
        <v>2017-Aug</v>
      </c>
      <c r="G6953" s="2">
        <f t="shared" si="868"/>
        <v>5</v>
      </c>
      <c r="H6953" s="2" t="str">
        <f t="shared" si="869"/>
        <v>Friday</v>
      </c>
      <c r="I6953" s="2" t="str">
        <f t="shared" si="870"/>
        <v>FM5</v>
      </c>
      <c r="J6953" s="2">
        <f t="shared" si="871"/>
        <v>2</v>
      </c>
    </row>
    <row r="6954" spans="1:10" x14ac:dyDescent="0.35">
      <c r="A6954" s="4">
        <v>40774</v>
      </c>
      <c r="B6954" s="2">
        <f t="shared" si="864"/>
        <v>2011</v>
      </c>
      <c r="C6954" s="2">
        <f t="shared" si="865"/>
        <v>8</v>
      </c>
      <c r="D6954" s="2" t="str">
        <f t="shared" si="866"/>
        <v>August</v>
      </c>
      <c r="E6954" s="2" t="str" cm="1">
        <f t="array" ref="E6954">_xlfn.IFS(C6954/3&lt;=1,"Q1",C6954/3&lt;=2,"Q2",C6954/3&lt;=3,"Q3",C6954/3&lt;=4,"Q4")</f>
        <v>Q3</v>
      </c>
      <c r="F6954" s="2" t="str">
        <f t="shared" si="867"/>
        <v>2011-Aug</v>
      </c>
      <c r="G6954" s="2">
        <f t="shared" si="868"/>
        <v>5</v>
      </c>
      <c r="H6954" s="2" t="str">
        <f t="shared" si="869"/>
        <v>Friday</v>
      </c>
      <c r="I6954" s="2" t="str">
        <f t="shared" si="870"/>
        <v>FM5</v>
      </c>
      <c r="J6954" s="2">
        <f t="shared" si="871"/>
        <v>2</v>
      </c>
    </row>
    <row r="6955" spans="1:10" x14ac:dyDescent="0.35">
      <c r="A6955" s="4">
        <v>42962</v>
      </c>
      <c r="B6955" s="2">
        <f t="shared" si="864"/>
        <v>2017</v>
      </c>
      <c r="C6955" s="2">
        <f t="shared" si="865"/>
        <v>8</v>
      </c>
      <c r="D6955" s="2" t="str">
        <f t="shared" si="866"/>
        <v>August</v>
      </c>
      <c r="E6955" s="2" t="str" cm="1">
        <f t="array" ref="E6955">_xlfn.IFS(C6955/3&lt;=1,"Q1",C6955/3&lt;=2,"Q2",C6955/3&lt;=3,"Q3",C6955/3&lt;=4,"Q4")</f>
        <v>Q3</v>
      </c>
      <c r="F6955" s="2" t="str">
        <f t="shared" si="867"/>
        <v>2017-Aug</v>
      </c>
      <c r="G6955" s="2">
        <f t="shared" si="868"/>
        <v>2</v>
      </c>
      <c r="H6955" s="2" t="str">
        <f t="shared" si="869"/>
        <v>Tuesday</v>
      </c>
      <c r="I6955" s="2" t="str">
        <f t="shared" si="870"/>
        <v>FM5</v>
      </c>
      <c r="J6955" s="2">
        <f t="shared" si="871"/>
        <v>2</v>
      </c>
    </row>
    <row r="6956" spans="1:10" x14ac:dyDescent="0.35">
      <c r="A6956" s="4">
        <v>41509</v>
      </c>
      <c r="B6956" s="2">
        <f t="shared" si="864"/>
        <v>2013</v>
      </c>
      <c r="C6956" s="2">
        <f t="shared" si="865"/>
        <v>8</v>
      </c>
      <c r="D6956" s="2" t="str">
        <f t="shared" si="866"/>
        <v>August</v>
      </c>
      <c r="E6956" s="2" t="str" cm="1">
        <f t="array" ref="E6956">_xlfn.IFS(C6956/3&lt;=1,"Q1",C6956/3&lt;=2,"Q2",C6956/3&lt;=3,"Q3",C6956/3&lt;=4,"Q4")</f>
        <v>Q3</v>
      </c>
      <c r="F6956" s="2" t="str">
        <f t="shared" si="867"/>
        <v>2013-Aug</v>
      </c>
      <c r="G6956" s="2">
        <f t="shared" si="868"/>
        <v>5</v>
      </c>
      <c r="H6956" s="2" t="str">
        <f t="shared" si="869"/>
        <v>Friday</v>
      </c>
      <c r="I6956" s="2" t="str">
        <f t="shared" si="870"/>
        <v>FM5</v>
      </c>
      <c r="J6956" s="2">
        <f t="shared" si="871"/>
        <v>2</v>
      </c>
    </row>
    <row r="6957" spans="1:10" x14ac:dyDescent="0.35">
      <c r="A6957" s="4">
        <v>40771</v>
      </c>
      <c r="B6957" s="2">
        <f t="shared" si="864"/>
        <v>2011</v>
      </c>
      <c r="C6957" s="2">
        <f t="shared" si="865"/>
        <v>8</v>
      </c>
      <c r="D6957" s="2" t="str">
        <f t="shared" si="866"/>
        <v>August</v>
      </c>
      <c r="E6957" s="2" t="str" cm="1">
        <f t="array" ref="E6957">_xlfn.IFS(C6957/3&lt;=1,"Q1",C6957/3&lt;=2,"Q2",C6957/3&lt;=3,"Q3",C6957/3&lt;=4,"Q4")</f>
        <v>Q3</v>
      </c>
      <c r="F6957" s="2" t="str">
        <f t="shared" si="867"/>
        <v>2011-Aug</v>
      </c>
      <c r="G6957" s="2">
        <f t="shared" si="868"/>
        <v>2</v>
      </c>
      <c r="H6957" s="2" t="str">
        <f t="shared" si="869"/>
        <v>Tuesday</v>
      </c>
      <c r="I6957" s="2" t="str">
        <f t="shared" si="870"/>
        <v>FM5</v>
      </c>
      <c r="J6957" s="2">
        <f t="shared" si="871"/>
        <v>2</v>
      </c>
    </row>
    <row r="6958" spans="1:10" x14ac:dyDescent="0.35">
      <c r="A6958" s="4">
        <v>41876</v>
      </c>
      <c r="B6958" s="2">
        <f t="shared" si="864"/>
        <v>2014</v>
      </c>
      <c r="C6958" s="2">
        <f t="shared" si="865"/>
        <v>8</v>
      </c>
      <c r="D6958" s="2" t="str">
        <f t="shared" si="866"/>
        <v>August</v>
      </c>
      <c r="E6958" s="2" t="str" cm="1">
        <f t="array" ref="E6958">_xlfn.IFS(C6958/3&lt;=1,"Q1",C6958/3&lt;=2,"Q2",C6958/3&lt;=3,"Q3",C6958/3&lt;=4,"Q4")</f>
        <v>Q3</v>
      </c>
      <c r="F6958" s="2" t="str">
        <f t="shared" si="867"/>
        <v>2014-Aug</v>
      </c>
      <c r="G6958" s="2">
        <f t="shared" si="868"/>
        <v>1</v>
      </c>
      <c r="H6958" s="2" t="str">
        <f t="shared" si="869"/>
        <v>Monday</v>
      </c>
      <c r="I6958" s="2" t="str">
        <f t="shared" si="870"/>
        <v>FM5</v>
      </c>
      <c r="J6958" s="2">
        <f t="shared" si="871"/>
        <v>2</v>
      </c>
    </row>
    <row r="6959" spans="1:10" x14ac:dyDescent="0.35">
      <c r="A6959" s="4">
        <v>42930</v>
      </c>
      <c r="B6959" s="2">
        <f t="shared" si="864"/>
        <v>2017</v>
      </c>
      <c r="C6959" s="2">
        <f t="shared" si="865"/>
        <v>7</v>
      </c>
      <c r="D6959" s="2" t="str">
        <f t="shared" si="866"/>
        <v>July</v>
      </c>
      <c r="E6959" s="2" t="str" cm="1">
        <f t="array" ref="E6959">_xlfn.IFS(C6959/3&lt;=1,"Q1",C6959/3&lt;=2,"Q2",C6959/3&lt;=3,"Q3",C6959/3&lt;=4,"Q4")</f>
        <v>Q3</v>
      </c>
      <c r="F6959" s="2" t="str">
        <f t="shared" si="867"/>
        <v>2017-Jul</v>
      </c>
      <c r="G6959" s="2">
        <f t="shared" si="868"/>
        <v>5</v>
      </c>
      <c r="H6959" s="2" t="str">
        <f t="shared" si="869"/>
        <v>Friday</v>
      </c>
      <c r="I6959" s="2" t="str">
        <f t="shared" si="870"/>
        <v>FM4</v>
      </c>
      <c r="J6959" s="2">
        <f t="shared" si="871"/>
        <v>2</v>
      </c>
    </row>
    <row r="6960" spans="1:10" x14ac:dyDescent="0.35">
      <c r="A6960" s="4">
        <v>40380</v>
      </c>
      <c r="B6960" s="2">
        <f t="shared" si="864"/>
        <v>2010</v>
      </c>
      <c r="C6960" s="2">
        <f t="shared" si="865"/>
        <v>7</v>
      </c>
      <c r="D6960" s="2" t="str">
        <f t="shared" si="866"/>
        <v>July</v>
      </c>
      <c r="E6960" s="2" t="str" cm="1">
        <f t="array" ref="E6960">_xlfn.IFS(C6960/3&lt;=1,"Q1",C6960/3&lt;=2,"Q2",C6960/3&lt;=3,"Q3",C6960/3&lt;=4,"Q4")</f>
        <v>Q3</v>
      </c>
      <c r="F6960" s="2" t="str">
        <f t="shared" si="867"/>
        <v>2010-Jul</v>
      </c>
      <c r="G6960" s="2">
        <f t="shared" si="868"/>
        <v>3</v>
      </c>
      <c r="H6960" s="2" t="str">
        <f t="shared" si="869"/>
        <v>Wednesday</v>
      </c>
      <c r="I6960" s="2" t="str">
        <f t="shared" si="870"/>
        <v>FM4</v>
      </c>
      <c r="J6960" s="2">
        <f t="shared" si="871"/>
        <v>2</v>
      </c>
    </row>
    <row r="6961" spans="1:10" x14ac:dyDescent="0.35">
      <c r="A6961" s="4">
        <v>40369</v>
      </c>
      <c r="B6961" s="2">
        <f t="shared" si="864"/>
        <v>2010</v>
      </c>
      <c r="C6961" s="2">
        <f t="shared" si="865"/>
        <v>7</v>
      </c>
      <c r="D6961" s="2" t="str">
        <f t="shared" si="866"/>
        <v>July</v>
      </c>
      <c r="E6961" s="2" t="str" cm="1">
        <f t="array" ref="E6961">_xlfn.IFS(C6961/3&lt;=1,"Q1",C6961/3&lt;=2,"Q2",C6961/3&lt;=3,"Q3",C6961/3&lt;=4,"Q4")</f>
        <v>Q3</v>
      </c>
      <c r="F6961" s="2" t="str">
        <f t="shared" si="867"/>
        <v>2010-Jul</v>
      </c>
      <c r="G6961" s="2">
        <f t="shared" si="868"/>
        <v>6</v>
      </c>
      <c r="H6961" s="2" t="str">
        <f t="shared" si="869"/>
        <v>Saturday</v>
      </c>
      <c r="I6961" s="2" t="str">
        <f t="shared" si="870"/>
        <v>FM4</v>
      </c>
      <c r="J6961" s="2">
        <f t="shared" si="871"/>
        <v>2</v>
      </c>
    </row>
    <row r="6962" spans="1:10" x14ac:dyDescent="0.35">
      <c r="A6962" s="4">
        <v>41834</v>
      </c>
      <c r="B6962" s="2">
        <f t="shared" si="864"/>
        <v>2014</v>
      </c>
      <c r="C6962" s="2">
        <f t="shared" si="865"/>
        <v>7</v>
      </c>
      <c r="D6962" s="2" t="str">
        <f t="shared" si="866"/>
        <v>July</v>
      </c>
      <c r="E6962" s="2" t="str" cm="1">
        <f t="array" ref="E6962">_xlfn.IFS(C6962/3&lt;=1,"Q1",C6962/3&lt;=2,"Q2",C6962/3&lt;=3,"Q3",C6962/3&lt;=4,"Q4")</f>
        <v>Q3</v>
      </c>
      <c r="F6962" s="2" t="str">
        <f t="shared" si="867"/>
        <v>2014-Jul</v>
      </c>
      <c r="G6962" s="2">
        <f t="shared" si="868"/>
        <v>1</v>
      </c>
      <c r="H6962" s="2" t="str">
        <f t="shared" si="869"/>
        <v>Monday</v>
      </c>
      <c r="I6962" s="2" t="str">
        <f t="shared" si="870"/>
        <v>FM4</v>
      </c>
      <c r="J6962" s="2">
        <f t="shared" si="871"/>
        <v>2</v>
      </c>
    </row>
    <row r="6963" spans="1:10" x14ac:dyDescent="0.35">
      <c r="A6963" s="4">
        <v>43290</v>
      </c>
      <c r="B6963" s="2">
        <f t="shared" si="864"/>
        <v>2018</v>
      </c>
      <c r="C6963" s="2">
        <f t="shared" si="865"/>
        <v>7</v>
      </c>
      <c r="D6963" s="2" t="str">
        <f t="shared" si="866"/>
        <v>July</v>
      </c>
      <c r="E6963" s="2" t="str" cm="1">
        <f t="array" ref="E6963">_xlfn.IFS(C6963/3&lt;=1,"Q1",C6963/3&lt;=2,"Q2",C6963/3&lt;=3,"Q3",C6963/3&lt;=4,"Q4")</f>
        <v>Q3</v>
      </c>
      <c r="F6963" s="2" t="str">
        <f t="shared" si="867"/>
        <v>2018-Jul</v>
      </c>
      <c r="G6963" s="2">
        <f t="shared" si="868"/>
        <v>1</v>
      </c>
      <c r="H6963" s="2" t="str">
        <f t="shared" si="869"/>
        <v>Monday</v>
      </c>
      <c r="I6963" s="2" t="str">
        <f t="shared" si="870"/>
        <v>FM4</v>
      </c>
      <c r="J6963" s="2">
        <f t="shared" si="871"/>
        <v>2</v>
      </c>
    </row>
    <row r="6964" spans="1:10" x14ac:dyDescent="0.35">
      <c r="A6964" s="4">
        <v>43306</v>
      </c>
      <c r="B6964" s="2">
        <f t="shared" si="864"/>
        <v>2018</v>
      </c>
      <c r="C6964" s="2">
        <f t="shared" si="865"/>
        <v>7</v>
      </c>
      <c r="D6964" s="2" t="str">
        <f t="shared" si="866"/>
        <v>July</v>
      </c>
      <c r="E6964" s="2" t="str" cm="1">
        <f t="array" ref="E6964">_xlfn.IFS(C6964/3&lt;=1,"Q1",C6964/3&lt;=2,"Q2",C6964/3&lt;=3,"Q3",C6964/3&lt;=4,"Q4")</f>
        <v>Q3</v>
      </c>
      <c r="F6964" s="2" t="str">
        <f t="shared" si="867"/>
        <v>2018-Jul</v>
      </c>
      <c r="G6964" s="2">
        <f t="shared" si="868"/>
        <v>3</v>
      </c>
      <c r="H6964" s="2" t="str">
        <f t="shared" si="869"/>
        <v>Wednesday</v>
      </c>
      <c r="I6964" s="2" t="str">
        <f t="shared" si="870"/>
        <v>FM4</v>
      </c>
      <c r="J6964" s="2">
        <f t="shared" si="871"/>
        <v>2</v>
      </c>
    </row>
    <row r="6965" spans="1:10" x14ac:dyDescent="0.35">
      <c r="A6965" s="4">
        <v>40373</v>
      </c>
      <c r="B6965" s="2">
        <f t="shared" si="864"/>
        <v>2010</v>
      </c>
      <c r="C6965" s="2">
        <f t="shared" si="865"/>
        <v>7</v>
      </c>
      <c r="D6965" s="2" t="str">
        <f t="shared" si="866"/>
        <v>July</v>
      </c>
      <c r="E6965" s="2" t="str" cm="1">
        <f t="array" ref="E6965">_xlfn.IFS(C6965/3&lt;=1,"Q1",C6965/3&lt;=2,"Q2",C6965/3&lt;=3,"Q3",C6965/3&lt;=4,"Q4")</f>
        <v>Q3</v>
      </c>
      <c r="F6965" s="2" t="str">
        <f t="shared" si="867"/>
        <v>2010-Jul</v>
      </c>
      <c r="G6965" s="2">
        <f t="shared" si="868"/>
        <v>3</v>
      </c>
      <c r="H6965" s="2" t="str">
        <f t="shared" si="869"/>
        <v>Wednesday</v>
      </c>
      <c r="I6965" s="2" t="str">
        <f t="shared" si="870"/>
        <v>FM4</v>
      </c>
      <c r="J6965" s="2">
        <f t="shared" si="871"/>
        <v>2</v>
      </c>
    </row>
    <row r="6966" spans="1:10" x14ac:dyDescent="0.35">
      <c r="A6966" s="4">
        <v>40752</v>
      </c>
      <c r="B6966" s="2">
        <f t="shared" si="864"/>
        <v>2011</v>
      </c>
      <c r="C6966" s="2">
        <f t="shared" si="865"/>
        <v>7</v>
      </c>
      <c r="D6966" s="2" t="str">
        <f t="shared" si="866"/>
        <v>July</v>
      </c>
      <c r="E6966" s="2" t="str" cm="1">
        <f t="array" ref="E6966">_xlfn.IFS(C6966/3&lt;=1,"Q1",C6966/3&lt;=2,"Q2",C6966/3&lt;=3,"Q3",C6966/3&lt;=4,"Q4")</f>
        <v>Q3</v>
      </c>
      <c r="F6966" s="2" t="str">
        <f t="shared" si="867"/>
        <v>2011-Jul</v>
      </c>
      <c r="G6966" s="2">
        <f t="shared" si="868"/>
        <v>4</v>
      </c>
      <c r="H6966" s="2" t="str">
        <f t="shared" si="869"/>
        <v>Thursday</v>
      </c>
      <c r="I6966" s="2" t="str">
        <f t="shared" si="870"/>
        <v>FM4</v>
      </c>
      <c r="J6966" s="2">
        <f t="shared" si="871"/>
        <v>2</v>
      </c>
    </row>
    <row r="6967" spans="1:10" x14ac:dyDescent="0.35">
      <c r="A6967" s="4">
        <v>42195</v>
      </c>
      <c r="B6967" s="2">
        <f t="shared" si="864"/>
        <v>2015</v>
      </c>
      <c r="C6967" s="2">
        <f t="shared" si="865"/>
        <v>7</v>
      </c>
      <c r="D6967" s="2" t="str">
        <f t="shared" si="866"/>
        <v>July</v>
      </c>
      <c r="E6967" s="2" t="str" cm="1">
        <f t="array" ref="E6967">_xlfn.IFS(C6967/3&lt;=1,"Q1",C6967/3&lt;=2,"Q2",C6967/3&lt;=3,"Q3",C6967/3&lt;=4,"Q4")</f>
        <v>Q3</v>
      </c>
      <c r="F6967" s="2" t="str">
        <f t="shared" si="867"/>
        <v>2015-Jul</v>
      </c>
      <c r="G6967" s="2">
        <f t="shared" si="868"/>
        <v>5</v>
      </c>
      <c r="H6967" s="2" t="str">
        <f t="shared" si="869"/>
        <v>Friday</v>
      </c>
      <c r="I6967" s="2" t="str">
        <f t="shared" si="870"/>
        <v>FM4</v>
      </c>
      <c r="J6967" s="2">
        <f t="shared" si="871"/>
        <v>2</v>
      </c>
    </row>
    <row r="6968" spans="1:10" x14ac:dyDescent="0.35">
      <c r="A6968" s="4">
        <v>42569</v>
      </c>
      <c r="B6968" s="2">
        <f t="shared" si="864"/>
        <v>2016</v>
      </c>
      <c r="C6968" s="2">
        <f t="shared" si="865"/>
        <v>7</v>
      </c>
      <c r="D6968" s="2" t="str">
        <f t="shared" si="866"/>
        <v>July</v>
      </c>
      <c r="E6968" s="2" t="str" cm="1">
        <f t="array" ref="E6968">_xlfn.IFS(C6968/3&lt;=1,"Q1",C6968/3&lt;=2,"Q2",C6968/3&lt;=3,"Q3",C6968/3&lt;=4,"Q4")</f>
        <v>Q3</v>
      </c>
      <c r="F6968" s="2" t="str">
        <f t="shared" si="867"/>
        <v>2016-Jul</v>
      </c>
      <c r="G6968" s="2">
        <f t="shared" si="868"/>
        <v>1</v>
      </c>
      <c r="H6968" s="2" t="str">
        <f t="shared" si="869"/>
        <v>Monday</v>
      </c>
      <c r="I6968" s="2" t="str">
        <f t="shared" si="870"/>
        <v>FM4</v>
      </c>
      <c r="J6968" s="2">
        <f t="shared" si="871"/>
        <v>2</v>
      </c>
    </row>
    <row r="6969" spans="1:10" x14ac:dyDescent="0.35">
      <c r="A6969" s="4">
        <v>40745</v>
      </c>
      <c r="B6969" s="2">
        <f t="shared" si="864"/>
        <v>2011</v>
      </c>
      <c r="C6969" s="2">
        <f t="shared" si="865"/>
        <v>7</v>
      </c>
      <c r="D6969" s="2" t="str">
        <f t="shared" si="866"/>
        <v>July</v>
      </c>
      <c r="E6969" s="2" t="str" cm="1">
        <f t="array" ref="E6969">_xlfn.IFS(C6969/3&lt;=1,"Q1",C6969/3&lt;=2,"Q2",C6969/3&lt;=3,"Q3",C6969/3&lt;=4,"Q4")</f>
        <v>Q3</v>
      </c>
      <c r="F6969" s="2" t="str">
        <f t="shared" si="867"/>
        <v>2011-Jul</v>
      </c>
      <c r="G6969" s="2">
        <f t="shared" si="868"/>
        <v>4</v>
      </c>
      <c r="H6969" s="2" t="str">
        <f t="shared" si="869"/>
        <v>Thursday</v>
      </c>
      <c r="I6969" s="2" t="str">
        <f t="shared" si="870"/>
        <v>FM4</v>
      </c>
      <c r="J6969" s="2">
        <f t="shared" si="871"/>
        <v>2</v>
      </c>
    </row>
    <row r="6970" spans="1:10" x14ac:dyDescent="0.35">
      <c r="A6970" s="4">
        <v>43294</v>
      </c>
      <c r="B6970" s="2">
        <f t="shared" si="864"/>
        <v>2018</v>
      </c>
      <c r="C6970" s="2">
        <f t="shared" si="865"/>
        <v>7</v>
      </c>
      <c r="D6970" s="2" t="str">
        <f t="shared" si="866"/>
        <v>July</v>
      </c>
      <c r="E6970" s="2" t="str" cm="1">
        <f t="array" ref="E6970">_xlfn.IFS(C6970/3&lt;=1,"Q1",C6970/3&lt;=2,"Q2",C6970/3&lt;=3,"Q3",C6970/3&lt;=4,"Q4")</f>
        <v>Q3</v>
      </c>
      <c r="F6970" s="2" t="str">
        <f t="shared" si="867"/>
        <v>2018-Jul</v>
      </c>
      <c r="G6970" s="2">
        <f t="shared" si="868"/>
        <v>5</v>
      </c>
      <c r="H6970" s="2" t="str">
        <f t="shared" si="869"/>
        <v>Friday</v>
      </c>
      <c r="I6970" s="2" t="str">
        <f t="shared" si="870"/>
        <v>FM4</v>
      </c>
      <c r="J6970" s="2">
        <f t="shared" si="871"/>
        <v>2</v>
      </c>
    </row>
    <row r="6971" spans="1:10" x14ac:dyDescent="0.35">
      <c r="A6971" s="4">
        <v>42559</v>
      </c>
      <c r="B6971" s="2">
        <f t="shared" si="864"/>
        <v>2016</v>
      </c>
      <c r="C6971" s="2">
        <f t="shared" si="865"/>
        <v>7</v>
      </c>
      <c r="D6971" s="2" t="str">
        <f t="shared" si="866"/>
        <v>July</v>
      </c>
      <c r="E6971" s="2" t="str" cm="1">
        <f t="array" ref="E6971">_xlfn.IFS(C6971/3&lt;=1,"Q1",C6971/3&lt;=2,"Q2",C6971/3&lt;=3,"Q3",C6971/3&lt;=4,"Q4")</f>
        <v>Q3</v>
      </c>
      <c r="F6971" s="2" t="str">
        <f t="shared" si="867"/>
        <v>2016-Jul</v>
      </c>
      <c r="G6971" s="2">
        <f t="shared" si="868"/>
        <v>5</v>
      </c>
      <c r="H6971" s="2" t="str">
        <f t="shared" si="869"/>
        <v>Friday</v>
      </c>
      <c r="I6971" s="2" t="str">
        <f t="shared" si="870"/>
        <v>FM4</v>
      </c>
      <c r="J6971" s="2">
        <f t="shared" si="871"/>
        <v>2</v>
      </c>
    </row>
    <row r="6972" spans="1:10" x14ac:dyDescent="0.35">
      <c r="A6972" s="4">
        <v>42194</v>
      </c>
      <c r="B6972" s="2">
        <f t="shared" si="864"/>
        <v>2015</v>
      </c>
      <c r="C6972" s="2">
        <f t="shared" si="865"/>
        <v>7</v>
      </c>
      <c r="D6972" s="2" t="str">
        <f t="shared" si="866"/>
        <v>July</v>
      </c>
      <c r="E6972" s="2" t="str" cm="1">
        <f t="array" ref="E6972">_xlfn.IFS(C6972/3&lt;=1,"Q1",C6972/3&lt;=2,"Q2",C6972/3&lt;=3,"Q3",C6972/3&lt;=4,"Q4")</f>
        <v>Q3</v>
      </c>
      <c r="F6972" s="2" t="str">
        <f t="shared" si="867"/>
        <v>2015-Jul</v>
      </c>
      <c r="G6972" s="2">
        <f t="shared" si="868"/>
        <v>4</v>
      </c>
      <c r="H6972" s="2" t="str">
        <f t="shared" si="869"/>
        <v>Thursday</v>
      </c>
      <c r="I6972" s="2" t="str">
        <f t="shared" si="870"/>
        <v>FM4</v>
      </c>
      <c r="J6972" s="2">
        <f t="shared" si="871"/>
        <v>2</v>
      </c>
    </row>
    <row r="6973" spans="1:10" x14ac:dyDescent="0.35">
      <c r="A6973" s="4">
        <v>41842</v>
      </c>
      <c r="B6973" s="2">
        <f t="shared" si="864"/>
        <v>2014</v>
      </c>
      <c r="C6973" s="2">
        <f t="shared" si="865"/>
        <v>7</v>
      </c>
      <c r="D6973" s="2" t="str">
        <f t="shared" si="866"/>
        <v>July</v>
      </c>
      <c r="E6973" s="2" t="str" cm="1">
        <f t="array" ref="E6973">_xlfn.IFS(C6973/3&lt;=1,"Q1",C6973/3&lt;=2,"Q2",C6973/3&lt;=3,"Q3",C6973/3&lt;=4,"Q4")</f>
        <v>Q3</v>
      </c>
      <c r="F6973" s="2" t="str">
        <f t="shared" si="867"/>
        <v>2014-Jul</v>
      </c>
      <c r="G6973" s="2">
        <f t="shared" si="868"/>
        <v>2</v>
      </c>
      <c r="H6973" s="2" t="str">
        <f t="shared" si="869"/>
        <v>Tuesday</v>
      </c>
      <c r="I6973" s="2" t="str">
        <f t="shared" si="870"/>
        <v>FM4</v>
      </c>
      <c r="J6973" s="2">
        <f t="shared" si="871"/>
        <v>2</v>
      </c>
    </row>
    <row r="6974" spans="1:10" x14ac:dyDescent="0.35">
      <c r="A6974" s="4">
        <v>43303</v>
      </c>
      <c r="B6974" s="2">
        <f t="shared" si="864"/>
        <v>2018</v>
      </c>
      <c r="C6974" s="2">
        <f t="shared" si="865"/>
        <v>7</v>
      </c>
      <c r="D6974" s="2" t="str">
        <f t="shared" si="866"/>
        <v>July</v>
      </c>
      <c r="E6974" s="2" t="str" cm="1">
        <f t="array" ref="E6974">_xlfn.IFS(C6974/3&lt;=1,"Q1",C6974/3&lt;=2,"Q2",C6974/3&lt;=3,"Q3",C6974/3&lt;=4,"Q4")</f>
        <v>Q3</v>
      </c>
      <c r="F6974" s="2" t="str">
        <f t="shared" si="867"/>
        <v>2018-Jul</v>
      </c>
      <c r="G6974" s="2">
        <f t="shared" si="868"/>
        <v>7</v>
      </c>
      <c r="H6974" s="2" t="str">
        <f t="shared" si="869"/>
        <v>Sunday</v>
      </c>
      <c r="I6974" s="2" t="str">
        <f t="shared" si="870"/>
        <v>FM4</v>
      </c>
      <c r="J6974" s="2">
        <f t="shared" si="871"/>
        <v>2</v>
      </c>
    </row>
    <row r="6975" spans="1:10" x14ac:dyDescent="0.35">
      <c r="A6975" s="4">
        <v>42558</v>
      </c>
      <c r="B6975" s="2">
        <f t="shared" si="864"/>
        <v>2016</v>
      </c>
      <c r="C6975" s="2">
        <f t="shared" si="865"/>
        <v>7</v>
      </c>
      <c r="D6975" s="2" t="str">
        <f t="shared" si="866"/>
        <v>July</v>
      </c>
      <c r="E6975" s="2" t="str" cm="1">
        <f t="array" ref="E6975">_xlfn.IFS(C6975/3&lt;=1,"Q1",C6975/3&lt;=2,"Q2",C6975/3&lt;=3,"Q3",C6975/3&lt;=4,"Q4")</f>
        <v>Q3</v>
      </c>
      <c r="F6975" s="2" t="str">
        <f t="shared" si="867"/>
        <v>2016-Jul</v>
      </c>
      <c r="G6975" s="2">
        <f t="shared" si="868"/>
        <v>4</v>
      </c>
      <c r="H6975" s="2" t="str">
        <f t="shared" si="869"/>
        <v>Thursday</v>
      </c>
      <c r="I6975" s="2" t="str">
        <f t="shared" si="870"/>
        <v>FM4</v>
      </c>
      <c r="J6975" s="2">
        <f t="shared" si="871"/>
        <v>2</v>
      </c>
    </row>
    <row r="6976" spans="1:10" x14ac:dyDescent="0.35">
      <c r="A6976" s="4">
        <v>41117</v>
      </c>
      <c r="B6976" s="2">
        <f t="shared" si="864"/>
        <v>2012</v>
      </c>
      <c r="C6976" s="2">
        <f t="shared" si="865"/>
        <v>7</v>
      </c>
      <c r="D6976" s="2" t="str">
        <f t="shared" si="866"/>
        <v>July</v>
      </c>
      <c r="E6976" s="2" t="str" cm="1">
        <f t="array" ref="E6976">_xlfn.IFS(C6976/3&lt;=1,"Q1",C6976/3&lt;=2,"Q2",C6976/3&lt;=3,"Q3",C6976/3&lt;=4,"Q4")</f>
        <v>Q3</v>
      </c>
      <c r="F6976" s="2" t="str">
        <f t="shared" si="867"/>
        <v>2012-Jul</v>
      </c>
      <c r="G6976" s="2">
        <f t="shared" si="868"/>
        <v>5</v>
      </c>
      <c r="H6976" s="2" t="str">
        <f t="shared" si="869"/>
        <v>Friday</v>
      </c>
      <c r="I6976" s="2" t="str">
        <f t="shared" si="870"/>
        <v>FM4</v>
      </c>
      <c r="J6976" s="2">
        <f t="shared" si="871"/>
        <v>2</v>
      </c>
    </row>
    <row r="6977" spans="1:10" x14ac:dyDescent="0.35">
      <c r="A6977" s="4">
        <v>42554</v>
      </c>
      <c r="B6977" s="2">
        <f t="shared" si="864"/>
        <v>2016</v>
      </c>
      <c r="C6977" s="2">
        <f t="shared" si="865"/>
        <v>7</v>
      </c>
      <c r="D6977" s="2" t="str">
        <f t="shared" si="866"/>
        <v>July</v>
      </c>
      <c r="E6977" s="2" t="str" cm="1">
        <f t="array" ref="E6977">_xlfn.IFS(C6977/3&lt;=1,"Q1",C6977/3&lt;=2,"Q2",C6977/3&lt;=3,"Q3",C6977/3&lt;=4,"Q4")</f>
        <v>Q3</v>
      </c>
      <c r="F6977" s="2" t="str">
        <f t="shared" si="867"/>
        <v>2016-Jul</v>
      </c>
      <c r="G6977" s="2">
        <f t="shared" si="868"/>
        <v>7</v>
      </c>
      <c r="H6977" s="2" t="str">
        <f t="shared" si="869"/>
        <v>Sunday</v>
      </c>
      <c r="I6977" s="2" t="str">
        <f t="shared" si="870"/>
        <v>FM4</v>
      </c>
      <c r="J6977" s="2">
        <f t="shared" si="871"/>
        <v>2</v>
      </c>
    </row>
    <row r="6978" spans="1:10" x14ac:dyDescent="0.35">
      <c r="A6978" s="4">
        <v>42568</v>
      </c>
      <c r="B6978" s="2">
        <f t="shared" si="864"/>
        <v>2016</v>
      </c>
      <c r="C6978" s="2">
        <f t="shared" si="865"/>
        <v>7</v>
      </c>
      <c r="D6978" s="2" t="str">
        <f t="shared" si="866"/>
        <v>July</v>
      </c>
      <c r="E6978" s="2" t="str" cm="1">
        <f t="array" ref="E6978">_xlfn.IFS(C6978/3&lt;=1,"Q1",C6978/3&lt;=2,"Q2",C6978/3&lt;=3,"Q3",C6978/3&lt;=4,"Q4")</f>
        <v>Q3</v>
      </c>
      <c r="F6978" s="2" t="str">
        <f t="shared" si="867"/>
        <v>2016-Jul</v>
      </c>
      <c r="G6978" s="2">
        <f t="shared" si="868"/>
        <v>7</v>
      </c>
      <c r="H6978" s="2" t="str">
        <f t="shared" si="869"/>
        <v>Sunday</v>
      </c>
      <c r="I6978" s="2" t="str">
        <f t="shared" si="870"/>
        <v>FM4</v>
      </c>
      <c r="J6978" s="2">
        <f t="shared" si="871"/>
        <v>2</v>
      </c>
    </row>
    <row r="6979" spans="1:10" x14ac:dyDescent="0.35">
      <c r="A6979" s="4">
        <v>40373</v>
      </c>
      <c r="B6979" s="2">
        <f t="shared" ref="B6979:B7042" si="872">YEAR(A6979)</f>
        <v>2010</v>
      </c>
      <c r="C6979" s="2">
        <f t="shared" ref="C6979:C7042" si="873">MONTH(A6979)</f>
        <v>7</v>
      </c>
      <c r="D6979" s="2" t="str">
        <f t="shared" ref="D6979:D7042" si="874">TEXT(A6979,"mmmm")</f>
        <v>July</v>
      </c>
      <c r="E6979" s="2" t="str" cm="1">
        <f t="array" ref="E6979">_xlfn.IFS(C6979/3&lt;=1,"Q1",C6979/3&lt;=2,"Q2",C6979/3&lt;=3,"Q3",C6979/3&lt;=4,"Q4")</f>
        <v>Q3</v>
      </c>
      <c r="F6979" s="2" t="str">
        <f t="shared" ref="F6979:F7042" si="875">TEXT(A6979,"yyyy"&amp;"-"&amp;"mmm")</f>
        <v>2010-Jul</v>
      </c>
      <c r="G6979" s="2">
        <f t="shared" ref="G6979:G7042" si="876">WEEKDAY(A6979,2)</f>
        <v>3</v>
      </c>
      <c r="H6979" s="2" t="str">
        <f t="shared" ref="H6979:H7042" si="877">TEXT(A6979,"dddd")</f>
        <v>Wednesday</v>
      </c>
      <c r="I6979" s="2" t="str">
        <f t="shared" ref="I6979:I7042" si="878">"FM" &amp; (MOD(MONTH(A6979) - 4, 12) + 1)</f>
        <v>FM4</v>
      </c>
      <c r="J6979" s="2">
        <f t="shared" ref="J6979:J7042" si="879">INT((MOD(MONTH(A6979) - 4, 12))/3) + 1</f>
        <v>2</v>
      </c>
    </row>
    <row r="6980" spans="1:10" x14ac:dyDescent="0.35">
      <c r="A6980" s="4">
        <v>40360</v>
      </c>
      <c r="B6980" s="2">
        <f t="shared" si="872"/>
        <v>2010</v>
      </c>
      <c r="C6980" s="2">
        <f t="shared" si="873"/>
        <v>7</v>
      </c>
      <c r="D6980" s="2" t="str">
        <f t="shared" si="874"/>
        <v>July</v>
      </c>
      <c r="E6980" s="2" t="str" cm="1">
        <f t="array" ref="E6980">_xlfn.IFS(C6980/3&lt;=1,"Q1",C6980/3&lt;=2,"Q2",C6980/3&lt;=3,"Q3",C6980/3&lt;=4,"Q4")</f>
        <v>Q3</v>
      </c>
      <c r="F6980" s="2" t="str">
        <f t="shared" si="875"/>
        <v>2010-Jul</v>
      </c>
      <c r="G6980" s="2">
        <f t="shared" si="876"/>
        <v>4</v>
      </c>
      <c r="H6980" s="2" t="str">
        <f t="shared" si="877"/>
        <v>Thursday</v>
      </c>
      <c r="I6980" s="2" t="str">
        <f t="shared" si="878"/>
        <v>FM4</v>
      </c>
      <c r="J6980" s="2">
        <f t="shared" si="879"/>
        <v>2</v>
      </c>
    </row>
    <row r="6981" spans="1:10" x14ac:dyDescent="0.35">
      <c r="A6981" s="4">
        <v>40733</v>
      </c>
      <c r="B6981" s="2">
        <f t="shared" si="872"/>
        <v>2011</v>
      </c>
      <c r="C6981" s="2">
        <f t="shared" si="873"/>
        <v>7</v>
      </c>
      <c r="D6981" s="2" t="str">
        <f t="shared" si="874"/>
        <v>July</v>
      </c>
      <c r="E6981" s="2" t="str" cm="1">
        <f t="array" ref="E6981">_xlfn.IFS(C6981/3&lt;=1,"Q1",C6981/3&lt;=2,"Q2",C6981/3&lt;=3,"Q3",C6981/3&lt;=4,"Q4")</f>
        <v>Q3</v>
      </c>
      <c r="F6981" s="2" t="str">
        <f t="shared" si="875"/>
        <v>2011-Jul</v>
      </c>
      <c r="G6981" s="2">
        <f t="shared" si="876"/>
        <v>6</v>
      </c>
      <c r="H6981" s="2" t="str">
        <f t="shared" si="877"/>
        <v>Saturday</v>
      </c>
      <c r="I6981" s="2" t="str">
        <f t="shared" si="878"/>
        <v>FM4</v>
      </c>
      <c r="J6981" s="2">
        <f t="shared" si="879"/>
        <v>2</v>
      </c>
    </row>
    <row r="6982" spans="1:10" x14ac:dyDescent="0.35">
      <c r="A6982" s="4">
        <v>41470</v>
      </c>
      <c r="B6982" s="2">
        <f t="shared" si="872"/>
        <v>2013</v>
      </c>
      <c r="C6982" s="2">
        <f t="shared" si="873"/>
        <v>7</v>
      </c>
      <c r="D6982" s="2" t="str">
        <f t="shared" si="874"/>
        <v>July</v>
      </c>
      <c r="E6982" s="2" t="str" cm="1">
        <f t="array" ref="E6982">_xlfn.IFS(C6982/3&lt;=1,"Q1",C6982/3&lt;=2,"Q2",C6982/3&lt;=3,"Q3",C6982/3&lt;=4,"Q4")</f>
        <v>Q3</v>
      </c>
      <c r="F6982" s="2" t="str">
        <f t="shared" si="875"/>
        <v>2013-Jul</v>
      </c>
      <c r="G6982" s="2">
        <f t="shared" si="876"/>
        <v>1</v>
      </c>
      <c r="H6982" s="2" t="str">
        <f t="shared" si="877"/>
        <v>Monday</v>
      </c>
      <c r="I6982" s="2" t="str">
        <f t="shared" si="878"/>
        <v>FM4</v>
      </c>
      <c r="J6982" s="2">
        <f t="shared" si="879"/>
        <v>2</v>
      </c>
    </row>
    <row r="6983" spans="1:10" x14ac:dyDescent="0.35">
      <c r="A6983" s="4">
        <v>42941</v>
      </c>
      <c r="B6983" s="2">
        <f t="shared" si="872"/>
        <v>2017</v>
      </c>
      <c r="C6983" s="2">
        <f t="shared" si="873"/>
        <v>7</v>
      </c>
      <c r="D6983" s="2" t="str">
        <f t="shared" si="874"/>
        <v>July</v>
      </c>
      <c r="E6983" s="2" t="str" cm="1">
        <f t="array" ref="E6983">_xlfn.IFS(C6983/3&lt;=1,"Q1",C6983/3&lt;=2,"Q2",C6983/3&lt;=3,"Q3",C6983/3&lt;=4,"Q4")</f>
        <v>Q3</v>
      </c>
      <c r="F6983" s="2" t="str">
        <f t="shared" si="875"/>
        <v>2017-Jul</v>
      </c>
      <c r="G6983" s="2">
        <f t="shared" si="876"/>
        <v>2</v>
      </c>
      <c r="H6983" s="2" t="str">
        <f t="shared" si="877"/>
        <v>Tuesday</v>
      </c>
      <c r="I6983" s="2" t="str">
        <f t="shared" si="878"/>
        <v>FM4</v>
      </c>
      <c r="J6983" s="2">
        <f t="shared" si="879"/>
        <v>2</v>
      </c>
    </row>
    <row r="6984" spans="1:10" x14ac:dyDescent="0.35">
      <c r="A6984" s="4">
        <v>42929</v>
      </c>
      <c r="B6984" s="2">
        <f t="shared" si="872"/>
        <v>2017</v>
      </c>
      <c r="C6984" s="2">
        <f t="shared" si="873"/>
        <v>7</v>
      </c>
      <c r="D6984" s="2" t="str">
        <f t="shared" si="874"/>
        <v>July</v>
      </c>
      <c r="E6984" s="2" t="str" cm="1">
        <f t="array" ref="E6984">_xlfn.IFS(C6984/3&lt;=1,"Q1",C6984/3&lt;=2,"Q2",C6984/3&lt;=3,"Q3",C6984/3&lt;=4,"Q4")</f>
        <v>Q3</v>
      </c>
      <c r="F6984" s="2" t="str">
        <f t="shared" si="875"/>
        <v>2017-Jul</v>
      </c>
      <c r="G6984" s="2">
        <f t="shared" si="876"/>
        <v>4</v>
      </c>
      <c r="H6984" s="2" t="str">
        <f t="shared" si="877"/>
        <v>Thursday</v>
      </c>
      <c r="I6984" s="2" t="str">
        <f t="shared" si="878"/>
        <v>FM4</v>
      </c>
      <c r="J6984" s="2">
        <f t="shared" si="879"/>
        <v>2</v>
      </c>
    </row>
    <row r="6985" spans="1:10" x14ac:dyDescent="0.35">
      <c r="A6985" s="4">
        <v>41116</v>
      </c>
      <c r="B6985" s="2">
        <f t="shared" si="872"/>
        <v>2012</v>
      </c>
      <c r="C6985" s="2">
        <f t="shared" si="873"/>
        <v>7</v>
      </c>
      <c r="D6985" s="2" t="str">
        <f t="shared" si="874"/>
        <v>July</v>
      </c>
      <c r="E6985" s="2" t="str" cm="1">
        <f t="array" ref="E6985">_xlfn.IFS(C6985/3&lt;=1,"Q1",C6985/3&lt;=2,"Q2",C6985/3&lt;=3,"Q3",C6985/3&lt;=4,"Q4")</f>
        <v>Q3</v>
      </c>
      <c r="F6985" s="2" t="str">
        <f t="shared" si="875"/>
        <v>2012-Jul</v>
      </c>
      <c r="G6985" s="2">
        <f t="shared" si="876"/>
        <v>4</v>
      </c>
      <c r="H6985" s="2" t="str">
        <f t="shared" si="877"/>
        <v>Thursday</v>
      </c>
      <c r="I6985" s="2" t="str">
        <f t="shared" si="878"/>
        <v>FM4</v>
      </c>
      <c r="J6985" s="2">
        <f t="shared" si="879"/>
        <v>2</v>
      </c>
    </row>
    <row r="6986" spans="1:10" x14ac:dyDescent="0.35">
      <c r="A6986" s="4">
        <v>40365</v>
      </c>
      <c r="B6986" s="2">
        <f t="shared" si="872"/>
        <v>2010</v>
      </c>
      <c r="C6986" s="2">
        <f t="shared" si="873"/>
        <v>7</v>
      </c>
      <c r="D6986" s="2" t="str">
        <f t="shared" si="874"/>
        <v>July</v>
      </c>
      <c r="E6986" s="2" t="str" cm="1">
        <f t="array" ref="E6986">_xlfn.IFS(C6986/3&lt;=1,"Q1",C6986/3&lt;=2,"Q2",C6986/3&lt;=3,"Q3",C6986/3&lt;=4,"Q4")</f>
        <v>Q3</v>
      </c>
      <c r="F6986" s="2" t="str">
        <f t="shared" si="875"/>
        <v>2010-Jul</v>
      </c>
      <c r="G6986" s="2">
        <f t="shared" si="876"/>
        <v>2</v>
      </c>
      <c r="H6986" s="2" t="str">
        <f t="shared" si="877"/>
        <v>Tuesday</v>
      </c>
      <c r="I6986" s="2" t="str">
        <f t="shared" si="878"/>
        <v>FM4</v>
      </c>
      <c r="J6986" s="2">
        <f t="shared" si="879"/>
        <v>2</v>
      </c>
    </row>
    <row r="6987" spans="1:10" x14ac:dyDescent="0.35">
      <c r="A6987" s="4">
        <v>42196</v>
      </c>
      <c r="B6987" s="2">
        <f t="shared" si="872"/>
        <v>2015</v>
      </c>
      <c r="C6987" s="2">
        <f t="shared" si="873"/>
        <v>7</v>
      </c>
      <c r="D6987" s="2" t="str">
        <f t="shared" si="874"/>
        <v>July</v>
      </c>
      <c r="E6987" s="2" t="str" cm="1">
        <f t="array" ref="E6987">_xlfn.IFS(C6987/3&lt;=1,"Q1",C6987/3&lt;=2,"Q2",C6987/3&lt;=3,"Q3",C6987/3&lt;=4,"Q4")</f>
        <v>Q3</v>
      </c>
      <c r="F6987" s="2" t="str">
        <f t="shared" si="875"/>
        <v>2015-Jul</v>
      </c>
      <c r="G6987" s="2">
        <f t="shared" si="876"/>
        <v>6</v>
      </c>
      <c r="H6987" s="2" t="str">
        <f t="shared" si="877"/>
        <v>Saturday</v>
      </c>
      <c r="I6987" s="2" t="str">
        <f t="shared" si="878"/>
        <v>FM4</v>
      </c>
      <c r="J6987" s="2">
        <f t="shared" si="879"/>
        <v>2</v>
      </c>
    </row>
    <row r="6988" spans="1:10" x14ac:dyDescent="0.35">
      <c r="A6988" s="4">
        <v>43286</v>
      </c>
      <c r="B6988" s="2">
        <f t="shared" si="872"/>
        <v>2018</v>
      </c>
      <c r="C6988" s="2">
        <f t="shared" si="873"/>
        <v>7</v>
      </c>
      <c r="D6988" s="2" t="str">
        <f t="shared" si="874"/>
        <v>July</v>
      </c>
      <c r="E6988" s="2" t="str" cm="1">
        <f t="array" ref="E6988">_xlfn.IFS(C6988/3&lt;=1,"Q1",C6988/3&lt;=2,"Q2",C6988/3&lt;=3,"Q3",C6988/3&lt;=4,"Q4")</f>
        <v>Q3</v>
      </c>
      <c r="F6988" s="2" t="str">
        <f t="shared" si="875"/>
        <v>2018-Jul</v>
      </c>
      <c r="G6988" s="2">
        <f t="shared" si="876"/>
        <v>4</v>
      </c>
      <c r="H6988" s="2" t="str">
        <f t="shared" si="877"/>
        <v>Thursday</v>
      </c>
      <c r="I6988" s="2" t="str">
        <f t="shared" si="878"/>
        <v>FM4</v>
      </c>
      <c r="J6988" s="2">
        <f t="shared" si="879"/>
        <v>2</v>
      </c>
    </row>
    <row r="6989" spans="1:10" x14ac:dyDescent="0.35">
      <c r="A6989" s="4">
        <v>41111</v>
      </c>
      <c r="B6989" s="2">
        <f t="shared" si="872"/>
        <v>2012</v>
      </c>
      <c r="C6989" s="2">
        <f t="shared" si="873"/>
        <v>7</v>
      </c>
      <c r="D6989" s="2" t="str">
        <f t="shared" si="874"/>
        <v>July</v>
      </c>
      <c r="E6989" s="2" t="str" cm="1">
        <f t="array" ref="E6989">_xlfn.IFS(C6989/3&lt;=1,"Q1",C6989/3&lt;=2,"Q2",C6989/3&lt;=3,"Q3",C6989/3&lt;=4,"Q4")</f>
        <v>Q3</v>
      </c>
      <c r="F6989" s="2" t="str">
        <f t="shared" si="875"/>
        <v>2012-Jul</v>
      </c>
      <c r="G6989" s="2">
        <f t="shared" si="876"/>
        <v>6</v>
      </c>
      <c r="H6989" s="2" t="str">
        <f t="shared" si="877"/>
        <v>Saturday</v>
      </c>
      <c r="I6989" s="2" t="str">
        <f t="shared" si="878"/>
        <v>FM4</v>
      </c>
      <c r="J6989" s="2">
        <f t="shared" si="879"/>
        <v>2</v>
      </c>
    </row>
    <row r="6990" spans="1:10" x14ac:dyDescent="0.35">
      <c r="A6990" s="4">
        <v>41115</v>
      </c>
      <c r="B6990" s="2">
        <f t="shared" si="872"/>
        <v>2012</v>
      </c>
      <c r="C6990" s="2">
        <f t="shared" si="873"/>
        <v>7</v>
      </c>
      <c r="D6990" s="2" t="str">
        <f t="shared" si="874"/>
        <v>July</v>
      </c>
      <c r="E6990" s="2" t="str" cm="1">
        <f t="array" ref="E6990">_xlfn.IFS(C6990/3&lt;=1,"Q1",C6990/3&lt;=2,"Q2",C6990/3&lt;=3,"Q3",C6990/3&lt;=4,"Q4")</f>
        <v>Q3</v>
      </c>
      <c r="F6990" s="2" t="str">
        <f t="shared" si="875"/>
        <v>2012-Jul</v>
      </c>
      <c r="G6990" s="2">
        <f t="shared" si="876"/>
        <v>3</v>
      </c>
      <c r="H6990" s="2" t="str">
        <f t="shared" si="877"/>
        <v>Wednesday</v>
      </c>
      <c r="I6990" s="2" t="str">
        <f t="shared" si="878"/>
        <v>FM4</v>
      </c>
      <c r="J6990" s="2">
        <f t="shared" si="879"/>
        <v>2</v>
      </c>
    </row>
    <row r="6991" spans="1:10" x14ac:dyDescent="0.35">
      <c r="A6991" s="4">
        <v>41467</v>
      </c>
      <c r="B6991" s="2">
        <f t="shared" si="872"/>
        <v>2013</v>
      </c>
      <c r="C6991" s="2">
        <f t="shared" si="873"/>
        <v>7</v>
      </c>
      <c r="D6991" s="2" t="str">
        <f t="shared" si="874"/>
        <v>July</v>
      </c>
      <c r="E6991" s="2" t="str" cm="1">
        <f t="array" ref="E6991">_xlfn.IFS(C6991/3&lt;=1,"Q1",C6991/3&lt;=2,"Q2",C6991/3&lt;=3,"Q3",C6991/3&lt;=4,"Q4")</f>
        <v>Q3</v>
      </c>
      <c r="F6991" s="2" t="str">
        <f t="shared" si="875"/>
        <v>2013-Jul</v>
      </c>
      <c r="G6991" s="2">
        <f t="shared" si="876"/>
        <v>5</v>
      </c>
      <c r="H6991" s="2" t="str">
        <f t="shared" si="877"/>
        <v>Friday</v>
      </c>
      <c r="I6991" s="2" t="str">
        <f t="shared" si="878"/>
        <v>FM4</v>
      </c>
      <c r="J6991" s="2">
        <f t="shared" si="879"/>
        <v>2</v>
      </c>
    </row>
    <row r="6992" spans="1:10" x14ac:dyDescent="0.35">
      <c r="A6992" s="4">
        <v>43283</v>
      </c>
      <c r="B6992" s="2">
        <f t="shared" si="872"/>
        <v>2018</v>
      </c>
      <c r="C6992" s="2">
        <f t="shared" si="873"/>
        <v>7</v>
      </c>
      <c r="D6992" s="2" t="str">
        <f t="shared" si="874"/>
        <v>July</v>
      </c>
      <c r="E6992" s="2" t="str" cm="1">
        <f t="array" ref="E6992">_xlfn.IFS(C6992/3&lt;=1,"Q1",C6992/3&lt;=2,"Q2",C6992/3&lt;=3,"Q3",C6992/3&lt;=4,"Q4")</f>
        <v>Q3</v>
      </c>
      <c r="F6992" s="2" t="str">
        <f t="shared" si="875"/>
        <v>2018-Jul</v>
      </c>
      <c r="G6992" s="2">
        <f t="shared" si="876"/>
        <v>1</v>
      </c>
      <c r="H6992" s="2" t="str">
        <f t="shared" si="877"/>
        <v>Monday</v>
      </c>
      <c r="I6992" s="2" t="str">
        <f t="shared" si="878"/>
        <v>FM4</v>
      </c>
      <c r="J6992" s="2">
        <f t="shared" si="879"/>
        <v>2</v>
      </c>
    </row>
    <row r="6993" spans="1:10" x14ac:dyDescent="0.35">
      <c r="A6993" s="4">
        <v>41105</v>
      </c>
      <c r="B6993" s="2">
        <f t="shared" si="872"/>
        <v>2012</v>
      </c>
      <c r="C6993" s="2">
        <f t="shared" si="873"/>
        <v>7</v>
      </c>
      <c r="D6993" s="2" t="str">
        <f t="shared" si="874"/>
        <v>July</v>
      </c>
      <c r="E6993" s="2" t="str" cm="1">
        <f t="array" ref="E6993">_xlfn.IFS(C6993/3&lt;=1,"Q1",C6993/3&lt;=2,"Q2",C6993/3&lt;=3,"Q3",C6993/3&lt;=4,"Q4")</f>
        <v>Q3</v>
      </c>
      <c r="F6993" s="2" t="str">
        <f t="shared" si="875"/>
        <v>2012-Jul</v>
      </c>
      <c r="G6993" s="2">
        <f t="shared" si="876"/>
        <v>7</v>
      </c>
      <c r="H6993" s="2" t="str">
        <f t="shared" si="877"/>
        <v>Sunday</v>
      </c>
      <c r="I6993" s="2" t="str">
        <f t="shared" si="878"/>
        <v>FM4</v>
      </c>
      <c r="J6993" s="2">
        <f t="shared" si="879"/>
        <v>2</v>
      </c>
    </row>
    <row r="6994" spans="1:10" x14ac:dyDescent="0.35">
      <c r="A6994" s="4">
        <v>40748</v>
      </c>
      <c r="B6994" s="2">
        <f t="shared" si="872"/>
        <v>2011</v>
      </c>
      <c r="C6994" s="2">
        <f t="shared" si="873"/>
        <v>7</v>
      </c>
      <c r="D6994" s="2" t="str">
        <f t="shared" si="874"/>
        <v>July</v>
      </c>
      <c r="E6994" s="2" t="str" cm="1">
        <f t="array" ref="E6994">_xlfn.IFS(C6994/3&lt;=1,"Q1",C6994/3&lt;=2,"Q2",C6994/3&lt;=3,"Q3",C6994/3&lt;=4,"Q4")</f>
        <v>Q3</v>
      </c>
      <c r="F6994" s="2" t="str">
        <f t="shared" si="875"/>
        <v>2011-Jul</v>
      </c>
      <c r="G6994" s="2">
        <f t="shared" si="876"/>
        <v>7</v>
      </c>
      <c r="H6994" s="2" t="str">
        <f t="shared" si="877"/>
        <v>Sunday</v>
      </c>
      <c r="I6994" s="2" t="str">
        <f t="shared" si="878"/>
        <v>FM4</v>
      </c>
      <c r="J6994" s="2">
        <f t="shared" si="879"/>
        <v>2</v>
      </c>
    </row>
    <row r="6995" spans="1:10" x14ac:dyDescent="0.35">
      <c r="A6995" s="4">
        <v>42933</v>
      </c>
      <c r="B6995" s="2">
        <f t="shared" si="872"/>
        <v>2017</v>
      </c>
      <c r="C6995" s="2">
        <f t="shared" si="873"/>
        <v>7</v>
      </c>
      <c r="D6995" s="2" t="str">
        <f t="shared" si="874"/>
        <v>July</v>
      </c>
      <c r="E6995" s="2" t="str" cm="1">
        <f t="array" ref="E6995">_xlfn.IFS(C6995/3&lt;=1,"Q1",C6995/3&lt;=2,"Q2",C6995/3&lt;=3,"Q3",C6995/3&lt;=4,"Q4")</f>
        <v>Q3</v>
      </c>
      <c r="F6995" s="2" t="str">
        <f t="shared" si="875"/>
        <v>2017-Jul</v>
      </c>
      <c r="G6995" s="2">
        <f t="shared" si="876"/>
        <v>1</v>
      </c>
      <c r="H6995" s="2" t="str">
        <f t="shared" si="877"/>
        <v>Monday</v>
      </c>
      <c r="I6995" s="2" t="str">
        <f t="shared" si="878"/>
        <v>FM4</v>
      </c>
      <c r="J6995" s="2">
        <f t="shared" si="879"/>
        <v>2</v>
      </c>
    </row>
    <row r="6996" spans="1:10" x14ac:dyDescent="0.35">
      <c r="A6996" s="4">
        <v>41482</v>
      </c>
      <c r="B6996" s="2">
        <f t="shared" si="872"/>
        <v>2013</v>
      </c>
      <c r="C6996" s="2">
        <f t="shared" si="873"/>
        <v>7</v>
      </c>
      <c r="D6996" s="2" t="str">
        <f t="shared" si="874"/>
        <v>July</v>
      </c>
      <c r="E6996" s="2" t="str" cm="1">
        <f t="array" ref="E6996">_xlfn.IFS(C6996/3&lt;=1,"Q1",C6996/3&lt;=2,"Q2",C6996/3&lt;=3,"Q3",C6996/3&lt;=4,"Q4")</f>
        <v>Q3</v>
      </c>
      <c r="F6996" s="2" t="str">
        <f t="shared" si="875"/>
        <v>2013-Jul</v>
      </c>
      <c r="G6996" s="2">
        <f t="shared" si="876"/>
        <v>6</v>
      </c>
      <c r="H6996" s="2" t="str">
        <f t="shared" si="877"/>
        <v>Saturday</v>
      </c>
      <c r="I6996" s="2" t="str">
        <f t="shared" si="878"/>
        <v>FM4</v>
      </c>
      <c r="J6996" s="2">
        <f t="shared" si="879"/>
        <v>2</v>
      </c>
    </row>
    <row r="6997" spans="1:10" x14ac:dyDescent="0.35">
      <c r="A6997" s="4">
        <v>43307</v>
      </c>
      <c r="B6997" s="2">
        <f t="shared" si="872"/>
        <v>2018</v>
      </c>
      <c r="C6997" s="2">
        <f t="shared" si="873"/>
        <v>7</v>
      </c>
      <c r="D6997" s="2" t="str">
        <f t="shared" si="874"/>
        <v>July</v>
      </c>
      <c r="E6997" s="2" t="str" cm="1">
        <f t="array" ref="E6997">_xlfn.IFS(C6997/3&lt;=1,"Q1",C6997/3&lt;=2,"Q2",C6997/3&lt;=3,"Q3",C6997/3&lt;=4,"Q4")</f>
        <v>Q3</v>
      </c>
      <c r="F6997" s="2" t="str">
        <f t="shared" si="875"/>
        <v>2018-Jul</v>
      </c>
      <c r="G6997" s="2">
        <f t="shared" si="876"/>
        <v>4</v>
      </c>
      <c r="H6997" s="2" t="str">
        <f t="shared" si="877"/>
        <v>Thursday</v>
      </c>
      <c r="I6997" s="2" t="str">
        <f t="shared" si="878"/>
        <v>FM4</v>
      </c>
      <c r="J6997" s="2">
        <f t="shared" si="879"/>
        <v>2</v>
      </c>
    </row>
    <row r="6998" spans="1:10" x14ac:dyDescent="0.35">
      <c r="A6998" s="4">
        <v>40732</v>
      </c>
      <c r="B6998" s="2">
        <f t="shared" si="872"/>
        <v>2011</v>
      </c>
      <c r="C6998" s="2">
        <f t="shared" si="873"/>
        <v>7</v>
      </c>
      <c r="D6998" s="2" t="str">
        <f t="shared" si="874"/>
        <v>July</v>
      </c>
      <c r="E6998" s="2" t="str" cm="1">
        <f t="array" ref="E6998">_xlfn.IFS(C6998/3&lt;=1,"Q1",C6998/3&lt;=2,"Q2",C6998/3&lt;=3,"Q3",C6998/3&lt;=4,"Q4")</f>
        <v>Q3</v>
      </c>
      <c r="F6998" s="2" t="str">
        <f t="shared" si="875"/>
        <v>2011-Jul</v>
      </c>
      <c r="G6998" s="2">
        <f t="shared" si="876"/>
        <v>5</v>
      </c>
      <c r="H6998" s="2" t="str">
        <f t="shared" si="877"/>
        <v>Friday</v>
      </c>
      <c r="I6998" s="2" t="str">
        <f t="shared" si="878"/>
        <v>FM4</v>
      </c>
      <c r="J6998" s="2">
        <f t="shared" si="879"/>
        <v>2</v>
      </c>
    </row>
    <row r="6999" spans="1:10" x14ac:dyDescent="0.35">
      <c r="A6999" s="4">
        <v>40749</v>
      </c>
      <c r="B6999" s="2">
        <f t="shared" si="872"/>
        <v>2011</v>
      </c>
      <c r="C6999" s="2">
        <f t="shared" si="873"/>
        <v>7</v>
      </c>
      <c r="D6999" s="2" t="str">
        <f t="shared" si="874"/>
        <v>July</v>
      </c>
      <c r="E6999" s="2" t="str" cm="1">
        <f t="array" ref="E6999">_xlfn.IFS(C6999/3&lt;=1,"Q1",C6999/3&lt;=2,"Q2",C6999/3&lt;=3,"Q3",C6999/3&lt;=4,"Q4")</f>
        <v>Q3</v>
      </c>
      <c r="F6999" s="2" t="str">
        <f t="shared" si="875"/>
        <v>2011-Jul</v>
      </c>
      <c r="G6999" s="2">
        <f t="shared" si="876"/>
        <v>1</v>
      </c>
      <c r="H6999" s="2" t="str">
        <f t="shared" si="877"/>
        <v>Monday</v>
      </c>
      <c r="I6999" s="2" t="str">
        <f t="shared" si="878"/>
        <v>FM4</v>
      </c>
      <c r="J6999" s="2">
        <f t="shared" si="879"/>
        <v>2</v>
      </c>
    </row>
    <row r="7000" spans="1:10" x14ac:dyDescent="0.35">
      <c r="A7000" s="4">
        <v>40379</v>
      </c>
      <c r="B7000" s="2">
        <f t="shared" si="872"/>
        <v>2010</v>
      </c>
      <c r="C7000" s="2">
        <f t="shared" si="873"/>
        <v>7</v>
      </c>
      <c r="D7000" s="2" t="str">
        <f t="shared" si="874"/>
        <v>July</v>
      </c>
      <c r="E7000" s="2" t="str" cm="1">
        <f t="array" ref="E7000">_xlfn.IFS(C7000/3&lt;=1,"Q1",C7000/3&lt;=2,"Q2",C7000/3&lt;=3,"Q3",C7000/3&lt;=4,"Q4")</f>
        <v>Q3</v>
      </c>
      <c r="F7000" s="2" t="str">
        <f t="shared" si="875"/>
        <v>2010-Jul</v>
      </c>
      <c r="G7000" s="2">
        <f t="shared" si="876"/>
        <v>2</v>
      </c>
      <c r="H7000" s="2" t="str">
        <f t="shared" si="877"/>
        <v>Tuesday</v>
      </c>
      <c r="I7000" s="2" t="str">
        <f t="shared" si="878"/>
        <v>FM4</v>
      </c>
      <c r="J7000" s="2">
        <f t="shared" si="879"/>
        <v>2</v>
      </c>
    </row>
    <row r="7001" spans="1:10" x14ac:dyDescent="0.35">
      <c r="A7001" s="4">
        <v>40205</v>
      </c>
      <c r="B7001" s="2">
        <f t="shared" si="872"/>
        <v>2010</v>
      </c>
      <c r="C7001" s="2">
        <f t="shared" si="873"/>
        <v>1</v>
      </c>
      <c r="D7001" s="2" t="str">
        <f t="shared" si="874"/>
        <v>January</v>
      </c>
      <c r="E7001" s="2" t="str" cm="1">
        <f t="array" ref="E7001">_xlfn.IFS(C7001/3&lt;=1,"Q1",C7001/3&lt;=2,"Q2",C7001/3&lt;=3,"Q3",C7001/3&lt;=4,"Q4")</f>
        <v>Q1</v>
      </c>
      <c r="F7001" s="2" t="str">
        <f t="shared" si="875"/>
        <v>2010-Jan</v>
      </c>
      <c r="G7001" s="2">
        <f t="shared" si="876"/>
        <v>3</v>
      </c>
      <c r="H7001" s="2" t="str">
        <f t="shared" si="877"/>
        <v>Wednesday</v>
      </c>
      <c r="I7001" s="2" t="str">
        <f t="shared" si="878"/>
        <v>FM10</v>
      </c>
      <c r="J7001" s="2">
        <f t="shared" si="879"/>
        <v>4</v>
      </c>
    </row>
    <row r="7002" spans="1:10" x14ac:dyDescent="0.35">
      <c r="A7002" s="4">
        <v>40338</v>
      </c>
      <c r="B7002" s="2">
        <f t="shared" si="872"/>
        <v>2010</v>
      </c>
      <c r="C7002" s="2">
        <f t="shared" si="873"/>
        <v>6</v>
      </c>
      <c r="D7002" s="2" t="str">
        <f t="shared" si="874"/>
        <v>June</v>
      </c>
      <c r="E7002" s="2" t="str" cm="1">
        <f t="array" ref="E7002">_xlfn.IFS(C7002/3&lt;=1,"Q1",C7002/3&lt;=2,"Q2",C7002/3&lt;=3,"Q3",C7002/3&lt;=4,"Q4")</f>
        <v>Q2</v>
      </c>
      <c r="F7002" s="2" t="str">
        <f t="shared" si="875"/>
        <v>2010-Jun</v>
      </c>
      <c r="G7002" s="2">
        <f t="shared" si="876"/>
        <v>3</v>
      </c>
      <c r="H7002" s="2" t="str">
        <f t="shared" si="877"/>
        <v>Wednesday</v>
      </c>
      <c r="I7002" s="2" t="str">
        <f t="shared" si="878"/>
        <v>FM3</v>
      </c>
      <c r="J7002" s="2">
        <f t="shared" si="879"/>
        <v>1</v>
      </c>
    </row>
    <row r="7003" spans="1:10" x14ac:dyDescent="0.35">
      <c r="A7003" s="4">
        <v>42898</v>
      </c>
      <c r="B7003" s="2">
        <f t="shared" si="872"/>
        <v>2017</v>
      </c>
      <c r="C7003" s="2">
        <f t="shared" si="873"/>
        <v>6</v>
      </c>
      <c r="D7003" s="2" t="str">
        <f t="shared" si="874"/>
        <v>June</v>
      </c>
      <c r="E7003" s="2" t="str" cm="1">
        <f t="array" ref="E7003">_xlfn.IFS(C7003/3&lt;=1,"Q1",C7003/3&lt;=2,"Q2",C7003/3&lt;=3,"Q3",C7003/3&lt;=4,"Q4")</f>
        <v>Q2</v>
      </c>
      <c r="F7003" s="2" t="str">
        <f t="shared" si="875"/>
        <v>2017-Jun</v>
      </c>
      <c r="G7003" s="2">
        <f t="shared" si="876"/>
        <v>1</v>
      </c>
      <c r="H7003" s="2" t="str">
        <f t="shared" si="877"/>
        <v>Monday</v>
      </c>
      <c r="I7003" s="2" t="str">
        <f t="shared" si="878"/>
        <v>FM3</v>
      </c>
      <c r="J7003" s="2">
        <f t="shared" si="879"/>
        <v>1</v>
      </c>
    </row>
    <row r="7004" spans="1:10" x14ac:dyDescent="0.35">
      <c r="A7004" s="4">
        <v>41083</v>
      </c>
      <c r="B7004" s="2">
        <f t="shared" si="872"/>
        <v>2012</v>
      </c>
      <c r="C7004" s="2">
        <f t="shared" si="873"/>
        <v>6</v>
      </c>
      <c r="D7004" s="2" t="str">
        <f t="shared" si="874"/>
        <v>June</v>
      </c>
      <c r="E7004" s="2" t="str" cm="1">
        <f t="array" ref="E7004">_xlfn.IFS(C7004/3&lt;=1,"Q1",C7004/3&lt;=2,"Q2",C7004/3&lt;=3,"Q3",C7004/3&lt;=4,"Q4")</f>
        <v>Q2</v>
      </c>
      <c r="F7004" s="2" t="str">
        <f t="shared" si="875"/>
        <v>2012-Jun</v>
      </c>
      <c r="G7004" s="2">
        <f t="shared" si="876"/>
        <v>6</v>
      </c>
      <c r="H7004" s="2" t="str">
        <f t="shared" si="877"/>
        <v>Saturday</v>
      </c>
      <c r="I7004" s="2" t="str">
        <f t="shared" si="878"/>
        <v>FM3</v>
      </c>
      <c r="J7004" s="2">
        <f t="shared" si="879"/>
        <v>1</v>
      </c>
    </row>
    <row r="7005" spans="1:10" x14ac:dyDescent="0.35">
      <c r="A7005" s="4">
        <v>42912</v>
      </c>
      <c r="B7005" s="2">
        <f t="shared" si="872"/>
        <v>2017</v>
      </c>
      <c r="C7005" s="2">
        <f t="shared" si="873"/>
        <v>6</v>
      </c>
      <c r="D7005" s="2" t="str">
        <f t="shared" si="874"/>
        <v>June</v>
      </c>
      <c r="E7005" s="2" t="str" cm="1">
        <f t="array" ref="E7005">_xlfn.IFS(C7005/3&lt;=1,"Q1",C7005/3&lt;=2,"Q2",C7005/3&lt;=3,"Q3",C7005/3&lt;=4,"Q4")</f>
        <v>Q2</v>
      </c>
      <c r="F7005" s="2" t="str">
        <f t="shared" si="875"/>
        <v>2017-Jun</v>
      </c>
      <c r="G7005" s="2">
        <f t="shared" si="876"/>
        <v>1</v>
      </c>
      <c r="H7005" s="2" t="str">
        <f t="shared" si="877"/>
        <v>Monday</v>
      </c>
      <c r="I7005" s="2" t="str">
        <f t="shared" si="878"/>
        <v>FM3</v>
      </c>
      <c r="J7005" s="2">
        <f t="shared" si="879"/>
        <v>1</v>
      </c>
    </row>
    <row r="7006" spans="1:10" x14ac:dyDescent="0.35">
      <c r="A7006" s="4">
        <v>42906</v>
      </c>
      <c r="B7006" s="2">
        <f t="shared" si="872"/>
        <v>2017</v>
      </c>
      <c r="C7006" s="2">
        <f t="shared" si="873"/>
        <v>6</v>
      </c>
      <c r="D7006" s="2" t="str">
        <f t="shared" si="874"/>
        <v>June</v>
      </c>
      <c r="E7006" s="2" t="str" cm="1">
        <f t="array" ref="E7006">_xlfn.IFS(C7006/3&lt;=1,"Q1",C7006/3&lt;=2,"Q2",C7006/3&lt;=3,"Q3",C7006/3&lt;=4,"Q4")</f>
        <v>Q2</v>
      </c>
      <c r="F7006" s="2" t="str">
        <f t="shared" si="875"/>
        <v>2017-Jun</v>
      </c>
      <c r="G7006" s="2">
        <f t="shared" si="876"/>
        <v>2</v>
      </c>
      <c r="H7006" s="2" t="str">
        <f t="shared" si="877"/>
        <v>Tuesday</v>
      </c>
      <c r="I7006" s="2" t="str">
        <f t="shared" si="878"/>
        <v>FM3</v>
      </c>
      <c r="J7006" s="2">
        <f t="shared" si="879"/>
        <v>1</v>
      </c>
    </row>
    <row r="7007" spans="1:10" x14ac:dyDescent="0.35">
      <c r="A7007" s="4">
        <v>40718</v>
      </c>
      <c r="B7007" s="2">
        <f t="shared" si="872"/>
        <v>2011</v>
      </c>
      <c r="C7007" s="2">
        <f t="shared" si="873"/>
        <v>6</v>
      </c>
      <c r="D7007" s="2" t="str">
        <f t="shared" si="874"/>
        <v>June</v>
      </c>
      <c r="E7007" s="2" t="str" cm="1">
        <f t="array" ref="E7007">_xlfn.IFS(C7007/3&lt;=1,"Q1",C7007/3&lt;=2,"Q2",C7007/3&lt;=3,"Q3",C7007/3&lt;=4,"Q4")</f>
        <v>Q2</v>
      </c>
      <c r="F7007" s="2" t="str">
        <f t="shared" si="875"/>
        <v>2011-Jun</v>
      </c>
      <c r="G7007" s="2">
        <f t="shared" si="876"/>
        <v>5</v>
      </c>
      <c r="H7007" s="2" t="str">
        <f t="shared" si="877"/>
        <v>Friday</v>
      </c>
      <c r="I7007" s="2" t="str">
        <f t="shared" si="878"/>
        <v>FM3</v>
      </c>
      <c r="J7007" s="2">
        <f t="shared" si="879"/>
        <v>1</v>
      </c>
    </row>
    <row r="7008" spans="1:10" x14ac:dyDescent="0.35">
      <c r="A7008" s="4">
        <v>42524</v>
      </c>
      <c r="B7008" s="2">
        <f t="shared" si="872"/>
        <v>2016</v>
      </c>
      <c r="C7008" s="2">
        <f t="shared" si="873"/>
        <v>6</v>
      </c>
      <c r="D7008" s="2" t="str">
        <f t="shared" si="874"/>
        <v>June</v>
      </c>
      <c r="E7008" s="2" t="str" cm="1">
        <f t="array" ref="E7008">_xlfn.IFS(C7008/3&lt;=1,"Q1",C7008/3&lt;=2,"Q2",C7008/3&lt;=3,"Q3",C7008/3&lt;=4,"Q4")</f>
        <v>Q2</v>
      </c>
      <c r="F7008" s="2" t="str">
        <f t="shared" si="875"/>
        <v>2016-Jun</v>
      </c>
      <c r="G7008" s="2">
        <f t="shared" si="876"/>
        <v>5</v>
      </c>
      <c r="H7008" s="2" t="str">
        <f t="shared" si="877"/>
        <v>Friday</v>
      </c>
      <c r="I7008" s="2" t="str">
        <f t="shared" si="878"/>
        <v>FM3</v>
      </c>
      <c r="J7008" s="2">
        <f t="shared" si="879"/>
        <v>1</v>
      </c>
    </row>
    <row r="7009" spans="1:10" x14ac:dyDescent="0.35">
      <c r="A7009" s="4">
        <v>40713</v>
      </c>
      <c r="B7009" s="2">
        <f t="shared" si="872"/>
        <v>2011</v>
      </c>
      <c r="C7009" s="2">
        <f t="shared" si="873"/>
        <v>6</v>
      </c>
      <c r="D7009" s="2" t="str">
        <f t="shared" si="874"/>
        <v>June</v>
      </c>
      <c r="E7009" s="2" t="str" cm="1">
        <f t="array" ref="E7009">_xlfn.IFS(C7009/3&lt;=1,"Q1",C7009/3&lt;=2,"Q2",C7009/3&lt;=3,"Q3",C7009/3&lt;=4,"Q4")</f>
        <v>Q2</v>
      </c>
      <c r="F7009" s="2" t="str">
        <f t="shared" si="875"/>
        <v>2011-Jun</v>
      </c>
      <c r="G7009" s="2">
        <f t="shared" si="876"/>
        <v>7</v>
      </c>
      <c r="H7009" s="2" t="str">
        <f t="shared" si="877"/>
        <v>Sunday</v>
      </c>
      <c r="I7009" s="2" t="str">
        <f t="shared" si="878"/>
        <v>FM3</v>
      </c>
      <c r="J7009" s="2">
        <f t="shared" si="879"/>
        <v>1</v>
      </c>
    </row>
    <row r="7010" spans="1:10" x14ac:dyDescent="0.35">
      <c r="A7010" s="4">
        <v>40701</v>
      </c>
      <c r="B7010" s="2">
        <f t="shared" si="872"/>
        <v>2011</v>
      </c>
      <c r="C7010" s="2">
        <f t="shared" si="873"/>
        <v>6</v>
      </c>
      <c r="D7010" s="2" t="str">
        <f t="shared" si="874"/>
        <v>June</v>
      </c>
      <c r="E7010" s="2" t="str" cm="1">
        <f t="array" ref="E7010">_xlfn.IFS(C7010/3&lt;=1,"Q1",C7010/3&lt;=2,"Q2",C7010/3&lt;=3,"Q3",C7010/3&lt;=4,"Q4")</f>
        <v>Q2</v>
      </c>
      <c r="F7010" s="2" t="str">
        <f t="shared" si="875"/>
        <v>2011-Jun</v>
      </c>
      <c r="G7010" s="2">
        <f t="shared" si="876"/>
        <v>2</v>
      </c>
      <c r="H7010" s="2" t="str">
        <f t="shared" si="877"/>
        <v>Tuesday</v>
      </c>
      <c r="I7010" s="2" t="str">
        <f t="shared" si="878"/>
        <v>FM3</v>
      </c>
      <c r="J7010" s="2">
        <f t="shared" si="879"/>
        <v>1</v>
      </c>
    </row>
    <row r="7011" spans="1:10" x14ac:dyDescent="0.35">
      <c r="A7011" s="4">
        <v>41278</v>
      </c>
      <c r="B7011" s="2">
        <f t="shared" si="872"/>
        <v>2013</v>
      </c>
      <c r="C7011" s="2">
        <f t="shared" si="873"/>
        <v>1</v>
      </c>
      <c r="D7011" s="2" t="str">
        <f t="shared" si="874"/>
        <v>January</v>
      </c>
      <c r="E7011" s="2" t="str" cm="1">
        <f t="array" ref="E7011">_xlfn.IFS(C7011/3&lt;=1,"Q1",C7011/3&lt;=2,"Q2",C7011/3&lt;=3,"Q3",C7011/3&lt;=4,"Q4")</f>
        <v>Q1</v>
      </c>
      <c r="F7011" s="2" t="str">
        <f t="shared" si="875"/>
        <v>2013-Jan</v>
      </c>
      <c r="G7011" s="2">
        <f t="shared" si="876"/>
        <v>5</v>
      </c>
      <c r="H7011" s="2" t="str">
        <f t="shared" si="877"/>
        <v>Friday</v>
      </c>
      <c r="I7011" s="2" t="str">
        <f t="shared" si="878"/>
        <v>FM10</v>
      </c>
      <c r="J7011" s="2">
        <f t="shared" si="879"/>
        <v>4</v>
      </c>
    </row>
    <row r="7012" spans="1:10" x14ac:dyDescent="0.35">
      <c r="A7012" s="4">
        <v>42903</v>
      </c>
      <c r="B7012" s="2">
        <f t="shared" si="872"/>
        <v>2017</v>
      </c>
      <c r="C7012" s="2">
        <f t="shared" si="873"/>
        <v>6</v>
      </c>
      <c r="D7012" s="2" t="str">
        <f t="shared" si="874"/>
        <v>June</v>
      </c>
      <c r="E7012" s="2" t="str" cm="1">
        <f t="array" ref="E7012">_xlfn.IFS(C7012/3&lt;=1,"Q1",C7012/3&lt;=2,"Q2",C7012/3&lt;=3,"Q3",C7012/3&lt;=4,"Q4")</f>
        <v>Q2</v>
      </c>
      <c r="F7012" s="2" t="str">
        <f t="shared" si="875"/>
        <v>2017-Jun</v>
      </c>
      <c r="G7012" s="2">
        <f t="shared" si="876"/>
        <v>6</v>
      </c>
      <c r="H7012" s="2" t="str">
        <f t="shared" si="877"/>
        <v>Saturday</v>
      </c>
      <c r="I7012" s="2" t="str">
        <f t="shared" si="878"/>
        <v>FM3</v>
      </c>
      <c r="J7012" s="2">
        <f t="shared" si="879"/>
        <v>1</v>
      </c>
    </row>
    <row r="7013" spans="1:10" x14ac:dyDescent="0.35">
      <c r="A7013" s="4">
        <v>43252</v>
      </c>
      <c r="B7013" s="2">
        <f t="shared" si="872"/>
        <v>2018</v>
      </c>
      <c r="C7013" s="2">
        <f t="shared" si="873"/>
        <v>6</v>
      </c>
      <c r="D7013" s="2" t="str">
        <f t="shared" si="874"/>
        <v>June</v>
      </c>
      <c r="E7013" s="2" t="str" cm="1">
        <f t="array" ref="E7013">_xlfn.IFS(C7013/3&lt;=1,"Q1",C7013/3&lt;=2,"Q2",C7013/3&lt;=3,"Q3",C7013/3&lt;=4,"Q4")</f>
        <v>Q2</v>
      </c>
      <c r="F7013" s="2" t="str">
        <f t="shared" si="875"/>
        <v>2018-Jun</v>
      </c>
      <c r="G7013" s="2">
        <f t="shared" si="876"/>
        <v>5</v>
      </c>
      <c r="H7013" s="2" t="str">
        <f t="shared" si="877"/>
        <v>Friday</v>
      </c>
      <c r="I7013" s="2" t="str">
        <f t="shared" si="878"/>
        <v>FM3</v>
      </c>
      <c r="J7013" s="2">
        <f t="shared" si="879"/>
        <v>1</v>
      </c>
    </row>
    <row r="7014" spans="1:10" x14ac:dyDescent="0.35">
      <c r="A7014" s="4">
        <v>42156</v>
      </c>
      <c r="B7014" s="2">
        <f t="shared" si="872"/>
        <v>2015</v>
      </c>
      <c r="C7014" s="2">
        <f t="shared" si="873"/>
        <v>6</v>
      </c>
      <c r="D7014" s="2" t="str">
        <f t="shared" si="874"/>
        <v>June</v>
      </c>
      <c r="E7014" s="2" t="str" cm="1">
        <f t="array" ref="E7014">_xlfn.IFS(C7014/3&lt;=1,"Q1",C7014/3&lt;=2,"Q2",C7014/3&lt;=3,"Q3",C7014/3&lt;=4,"Q4")</f>
        <v>Q2</v>
      </c>
      <c r="F7014" s="2" t="str">
        <f t="shared" si="875"/>
        <v>2015-Jun</v>
      </c>
      <c r="G7014" s="2">
        <f t="shared" si="876"/>
        <v>1</v>
      </c>
      <c r="H7014" s="2" t="str">
        <f t="shared" si="877"/>
        <v>Monday</v>
      </c>
      <c r="I7014" s="2" t="str">
        <f t="shared" si="878"/>
        <v>FM3</v>
      </c>
      <c r="J7014" s="2">
        <f t="shared" si="879"/>
        <v>1</v>
      </c>
    </row>
    <row r="7015" spans="1:10" x14ac:dyDescent="0.35">
      <c r="A7015" s="4">
        <v>42529</v>
      </c>
      <c r="B7015" s="2">
        <f t="shared" si="872"/>
        <v>2016</v>
      </c>
      <c r="C7015" s="2">
        <f t="shared" si="873"/>
        <v>6</v>
      </c>
      <c r="D7015" s="2" t="str">
        <f t="shared" si="874"/>
        <v>June</v>
      </c>
      <c r="E7015" s="2" t="str" cm="1">
        <f t="array" ref="E7015">_xlfn.IFS(C7015/3&lt;=1,"Q1",C7015/3&lt;=2,"Q2",C7015/3&lt;=3,"Q3",C7015/3&lt;=4,"Q4")</f>
        <v>Q2</v>
      </c>
      <c r="F7015" s="2" t="str">
        <f t="shared" si="875"/>
        <v>2016-Jun</v>
      </c>
      <c r="G7015" s="2">
        <f t="shared" si="876"/>
        <v>3</v>
      </c>
      <c r="H7015" s="2" t="str">
        <f t="shared" si="877"/>
        <v>Wednesday</v>
      </c>
      <c r="I7015" s="2" t="str">
        <f t="shared" si="878"/>
        <v>FM3</v>
      </c>
      <c r="J7015" s="2">
        <f t="shared" si="879"/>
        <v>1</v>
      </c>
    </row>
    <row r="7016" spans="1:10" x14ac:dyDescent="0.35">
      <c r="A7016" s="4">
        <v>42178</v>
      </c>
      <c r="B7016" s="2">
        <f t="shared" si="872"/>
        <v>2015</v>
      </c>
      <c r="C7016" s="2">
        <f t="shared" si="873"/>
        <v>6</v>
      </c>
      <c r="D7016" s="2" t="str">
        <f t="shared" si="874"/>
        <v>June</v>
      </c>
      <c r="E7016" s="2" t="str" cm="1">
        <f t="array" ref="E7016">_xlfn.IFS(C7016/3&lt;=1,"Q1",C7016/3&lt;=2,"Q2",C7016/3&lt;=3,"Q3",C7016/3&lt;=4,"Q4")</f>
        <v>Q2</v>
      </c>
      <c r="F7016" s="2" t="str">
        <f t="shared" si="875"/>
        <v>2015-Jun</v>
      </c>
      <c r="G7016" s="2">
        <f t="shared" si="876"/>
        <v>2</v>
      </c>
      <c r="H7016" s="2" t="str">
        <f t="shared" si="877"/>
        <v>Tuesday</v>
      </c>
      <c r="I7016" s="2" t="str">
        <f t="shared" si="878"/>
        <v>FM3</v>
      </c>
      <c r="J7016" s="2">
        <f t="shared" si="879"/>
        <v>1</v>
      </c>
    </row>
    <row r="7017" spans="1:10" x14ac:dyDescent="0.35">
      <c r="A7017" s="4">
        <v>40355</v>
      </c>
      <c r="B7017" s="2">
        <f t="shared" si="872"/>
        <v>2010</v>
      </c>
      <c r="C7017" s="2">
        <f t="shared" si="873"/>
        <v>6</v>
      </c>
      <c r="D7017" s="2" t="str">
        <f t="shared" si="874"/>
        <v>June</v>
      </c>
      <c r="E7017" s="2" t="str" cm="1">
        <f t="array" ref="E7017">_xlfn.IFS(C7017/3&lt;=1,"Q1",C7017/3&lt;=2,"Q2",C7017/3&lt;=3,"Q3",C7017/3&lt;=4,"Q4")</f>
        <v>Q2</v>
      </c>
      <c r="F7017" s="2" t="str">
        <f t="shared" si="875"/>
        <v>2010-Jun</v>
      </c>
      <c r="G7017" s="2">
        <f t="shared" si="876"/>
        <v>6</v>
      </c>
      <c r="H7017" s="2" t="str">
        <f t="shared" si="877"/>
        <v>Saturday</v>
      </c>
      <c r="I7017" s="2" t="str">
        <f t="shared" si="878"/>
        <v>FM3</v>
      </c>
      <c r="J7017" s="2">
        <f t="shared" si="879"/>
        <v>1</v>
      </c>
    </row>
    <row r="7018" spans="1:10" x14ac:dyDescent="0.35">
      <c r="A7018" s="4">
        <v>42526</v>
      </c>
      <c r="B7018" s="2">
        <f t="shared" si="872"/>
        <v>2016</v>
      </c>
      <c r="C7018" s="2">
        <f t="shared" si="873"/>
        <v>6</v>
      </c>
      <c r="D7018" s="2" t="str">
        <f t="shared" si="874"/>
        <v>June</v>
      </c>
      <c r="E7018" s="2" t="str" cm="1">
        <f t="array" ref="E7018">_xlfn.IFS(C7018/3&lt;=1,"Q1",C7018/3&lt;=2,"Q2",C7018/3&lt;=3,"Q3",C7018/3&lt;=4,"Q4")</f>
        <v>Q2</v>
      </c>
      <c r="F7018" s="2" t="str">
        <f t="shared" si="875"/>
        <v>2016-Jun</v>
      </c>
      <c r="G7018" s="2">
        <f t="shared" si="876"/>
        <v>7</v>
      </c>
      <c r="H7018" s="2" t="str">
        <f t="shared" si="877"/>
        <v>Sunday</v>
      </c>
      <c r="I7018" s="2" t="str">
        <f t="shared" si="878"/>
        <v>FM3</v>
      </c>
      <c r="J7018" s="2">
        <f t="shared" si="879"/>
        <v>1</v>
      </c>
    </row>
    <row r="7019" spans="1:10" x14ac:dyDescent="0.35">
      <c r="A7019" s="4">
        <v>40341</v>
      </c>
      <c r="B7019" s="2">
        <f t="shared" si="872"/>
        <v>2010</v>
      </c>
      <c r="C7019" s="2">
        <f t="shared" si="873"/>
        <v>6</v>
      </c>
      <c r="D7019" s="2" t="str">
        <f t="shared" si="874"/>
        <v>June</v>
      </c>
      <c r="E7019" s="2" t="str" cm="1">
        <f t="array" ref="E7019">_xlfn.IFS(C7019/3&lt;=1,"Q1",C7019/3&lt;=2,"Q2",C7019/3&lt;=3,"Q3",C7019/3&lt;=4,"Q4")</f>
        <v>Q2</v>
      </c>
      <c r="F7019" s="2" t="str">
        <f t="shared" si="875"/>
        <v>2010-Jun</v>
      </c>
      <c r="G7019" s="2">
        <f t="shared" si="876"/>
        <v>6</v>
      </c>
      <c r="H7019" s="2" t="str">
        <f t="shared" si="877"/>
        <v>Saturday</v>
      </c>
      <c r="I7019" s="2" t="str">
        <f t="shared" si="878"/>
        <v>FM3</v>
      </c>
      <c r="J7019" s="2">
        <f t="shared" si="879"/>
        <v>1</v>
      </c>
    </row>
    <row r="7020" spans="1:10" x14ac:dyDescent="0.35">
      <c r="A7020" s="4">
        <v>40345</v>
      </c>
      <c r="B7020" s="2">
        <f t="shared" si="872"/>
        <v>2010</v>
      </c>
      <c r="C7020" s="2">
        <f t="shared" si="873"/>
        <v>6</v>
      </c>
      <c r="D7020" s="2" t="str">
        <f t="shared" si="874"/>
        <v>June</v>
      </c>
      <c r="E7020" s="2" t="str" cm="1">
        <f t="array" ref="E7020">_xlfn.IFS(C7020/3&lt;=1,"Q1",C7020/3&lt;=2,"Q2",C7020/3&lt;=3,"Q3",C7020/3&lt;=4,"Q4")</f>
        <v>Q2</v>
      </c>
      <c r="F7020" s="2" t="str">
        <f t="shared" si="875"/>
        <v>2010-Jun</v>
      </c>
      <c r="G7020" s="2">
        <f t="shared" si="876"/>
        <v>3</v>
      </c>
      <c r="H7020" s="2" t="str">
        <f t="shared" si="877"/>
        <v>Wednesday</v>
      </c>
      <c r="I7020" s="2" t="str">
        <f t="shared" si="878"/>
        <v>FM3</v>
      </c>
      <c r="J7020" s="2">
        <f t="shared" si="879"/>
        <v>1</v>
      </c>
    </row>
    <row r="7021" spans="1:10" x14ac:dyDescent="0.35">
      <c r="A7021" s="4">
        <v>42909</v>
      </c>
      <c r="B7021" s="2">
        <f t="shared" si="872"/>
        <v>2017</v>
      </c>
      <c r="C7021" s="2">
        <f t="shared" si="873"/>
        <v>6</v>
      </c>
      <c r="D7021" s="2" t="str">
        <f t="shared" si="874"/>
        <v>June</v>
      </c>
      <c r="E7021" s="2" t="str" cm="1">
        <f t="array" ref="E7021">_xlfn.IFS(C7021/3&lt;=1,"Q1",C7021/3&lt;=2,"Q2",C7021/3&lt;=3,"Q3",C7021/3&lt;=4,"Q4")</f>
        <v>Q2</v>
      </c>
      <c r="F7021" s="2" t="str">
        <f t="shared" si="875"/>
        <v>2017-Jun</v>
      </c>
      <c r="G7021" s="2">
        <f t="shared" si="876"/>
        <v>5</v>
      </c>
      <c r="H7021" s="2" t="str">
        <f t="shared" si="877"/>
        <v>Friday</v>
      </c>
      <c r="I7021" s="2" t="str">
        <f t="shared" si="878"/>
        <v>FM3</v>
      </c>
      <c r="J7021" s="2">
        <f t="shared" si="879"/>
        <v>1</v>
      </c>
    </row>
    <row r="7022" spans="1:10" x14ac:dyDescent="0.35">
      <c r="A7022" s="4">
        <v>43256</v>
      </c>
      <c r="B7022" s="2">
        <f t="shared" si="872"/>
        <v>2018</v>
      </c>
      <c r="C7022" s="2">
        <f t="shared" si="873"/>
        <v>6</v>
      </c>
      <c r="D7022" s="2" t="str">
        <f t="shared" si="874"/>
        <v>June</v>
      </c>
      <c r="E7022" s="2" t="str" cm="1">
        <f t="array" ref="E7022">_xlfn.IFS(C7022/3&lt;=1,"Q1",C7022/3&lt;=2,"Q2",C7022/3&lt;=3,"Q3",C7022/3&lt;=4,"Q4")</f>
        <v>Q2</v>
      </c>
      <c r="F7022" s="2" t="str">
        <f t="shared" si="875"/>
        <v>2018-Jun</v>
      </c>
      <c r="G7022" s="2">
        <f t="shared" si="876"/>
        <v>2</v>
      </c>
      <c r="H7022" s="2" t="str">
        <f t="shared" si="877"/>
        <v>Tuesday</v>
      </c>
      <c r="I7022" s="2" t="str">
        <f t="shared" si="878"/>
        <v>FM3</v>
      </c>
      <c r="J7022" s="2">
        <f t="shared" si="879"/>
        <v>1</v>
      </c>
    </row>
    <row r="7023" spans="1:10" x14ac:dyDescent="0.35">
      <c r="A7023" s="4">
        <v>42173</v>
      </c>
      <c r="B7023" s="2">
        <f t="shared" si="872"/>
        <v>2015</v>
      </c>
      <c r="C7023" s="2">
        <f t="shared" si="873"/>
        <v>6</v>
      </c>
      <c r="D7023" s="2" t="str">
        <f t="shared" si="874"/>
        <v>June</v>
      </c>
      <c r="E7023" s="2" t="str" cm="1">
        <f t="array" ref="E7023">_xlfn.IFS(C7023/3&lt;=1,"Q1",C7023/3&lt;=2,"Q2",C7023/3&lt;=3,"Q3",C7023/3&lt;=4,"Q4")</f>
        <v>Q2</v>
      </c>
      <c r="F7023" s="2" t="str">
        <f t="shared" si="875"/>
        <v>2015-Jun</v>
      </c>
      <c r="G7023" s="2">
        <f t="shared" si="876"/>
        <v>4</v>
      </c>
      <c r="H7023" s="2" t="str">
        <f t="shared" si="877"/>
        <v>Thursday</v>
      </c>
      <c r="I7023" s="2" t="str">
        <f t="shared" si="878"/>
        <v>FM3</v>
      </c>
      <c r="J7023" s="2">
        <f t="shared" si="879"/>
        <v>1</v>
      </c>
    </row>
    <row r="7024" spans="1:10" x14ac:dyDescent="0.35">
      <c r="A7024" s="4">
        <v>41073</v>
      </c>
      <c r="B7024" s="2">
        <f t="shared" si="872"/>
        <v>2012</v>
      </c>
      <c r="C7024" s="2">
        <f t="shared" si="873"/>
        <v>6</v>
      </c>
      <c r="D7024" s="2" t="str">
        <f t="shared" si="874"/>
        <v>June</v>
      </c>
      <c r="E7024" s="2" t="str" cm="1">
        <f t="array" ref="E7024">_xlfn.IFS(C7024/3&lt;=1,"Q1",C7024/3&lt;=2,"Q2",C7024/3&lt;=3,"Q3",C7024/3&lt;=4,"Q4")</f>
        <v>Q2</v>
      </c>
      <c r="F7024" s="2" t="str">
        <f t="shared" si="875"/>
        <v>2012-Jun</v>
      </c>
      <c r="G7024" s="2">
        <f t="shared" si="876"/>
        <v>3</v>
      </c>
      <c r="H7024" s="2" t="str">
        <f t="shared" si="877"/>
        <v>Wednesday</v>
      </c>
      <c r="I7024" s="2" t="str">
        <f t="shared" si="878"/>
        <v>FM3</v>
      </c>
      <c r="J7024" s="2">
        <f t="shared" si="879"/>
        <v>1</v>
      </c>
    </row>
    <row r="7025" spans="1:10" x14ac:dyDescent="0.35">
      <c r="A7025" s="4">
        <v>42543</v>
      </c>
      <c r="B7025" s="2">
        <f t="shared" si="872"/>
        <v>2016</v>
      </c>
      <c r="C7025" s="2">
        <f t="shared" si="873"/>
        <v>6</v>
      </c>
      <c r="D7025" s="2" t="str">
        <f t="shared" si="874"/>
        <v>June</v>
      </c>
      <c r="E7025" s="2" t="str" cm="1">
        <f t="array" ref="E7025">_xlfn.IFS(C7025/3&lt;=1,"Q1",C7025/3&lt;=2,"Q2",C7025/3&lt;=3,"Q3",C7025/3&lt;=4,"Q4")</f>
        <v>Q2</v>
      </c>
      <c r="F7025" s="2" t="str">
        <f t="shared" si="875"/>
        <v>2016-Jun</v>
      </c>
      <c r="G7025" s="2">
        <f t="shared" si="876"/>
        <v>3</v>
      </c>
      <c r="H7025" s="2" t="str">
        <f t="shared" si="877"/>
        <v>Wednesday</v>
      </c>
      <c r="I7025" s="2" t="str">
        <f t="shared" si="878"/>
        <v>FM3</v>
      </c>
      <c r="J7025" s="2">
        <f t="shared" si="879"/>
        <v>1</v>
      </c>
    </row>
    <row r="7026" spans="1:10" x14ac:dyDescent="0.35">
      <c r="A7026" s="4">
        <v>41070</v>
      </c>
      <c r="B7026" s="2">
        <f t="shared" si="872"/>
        <v>2012</v>
      </c>
      <c r="C7026" s="2">
        <f t="shared" si="873"/>
        <v>6</v>
      </c>
      <c r="D7026" s="2" t="str">
        <f t="shared" si="874"/>
        <v>June</v>
      </c>
      <c r="E7026" s="2" t="str" cm="1">
        <f t="array" ref="E7026">_xlfn.IFS(C7026/3&lt;=1,"Q1",C7026/3&lt;=2,"Q2",C7026/3&lt;=3,"Q3",C7026/3&lt;=4,"Q4")</f>
        <v>Q2</v>
      </c>
      <c r="F7026" s="2" t="str">
        <f t="shared" si="875"/>
        <v>2012-Jun</v>
      </c>
      <c r="G7026" s="2">
        <f t="shared" si="876"/>
        <v>7</v>
      </c>
      <c r="H7026" s="2" t="str">
        <f t="shared" si="877"/>
        <v>Sunday</v>
      </c>
      <c r="I7026" s="2" t="str">
        <f t="shared" si="878"/>
        <v>FM3</v>
      </c>
      <c r="J7026" s="2">
        <f t="shared" si="879"/>
        <v>1</v>
      </c>
    </row>
    <row r="7027" spans="1:10" x14ac:dyDescent="0.35">
      <c r="A7027" s="4">
        <v>41808</v>
      </c>
      <c r="B7027" s="2">
        <f t="shared" si="872"/>
        <v>2014</v>
      </c>
      <c r="C7027" s="2">
        <f t="shared" si="873"/>
        <v>6</v>
      </c>
      <c r="D7027" s="2" t="str">
        <f t="shared" si="874"/>
        <v>June</v>
      </c>
      <c r="E7027" s="2" t="str" cm="1">
        <f t="array" ref="E7027">_xlfn.IFS(C7027/3&lt;=1,"Q1",C7027/3&lt;=2,"Q2",C7027/3&lt;=3,"Q3",C7027/3&lt;=4,"Q4")</f>
        <v>Q2</v>
      </c>
      <c r="F7027" s="2" t="str">
        <f t="shared" si="875"/>
        <v>2014-Jun</v>
      </c>
      <c r="G7027" s="2">
        <f t="shared" si="876"/>
        <v>3</v>
      </c>
      <c r="H7027" s="2" t="str">
        <f t="shared" si="877"/>
        <v>Wednesday</v>
      </c>
      <c r="I7027" s="2" t="str">
        <f t="shared" si="878"/>
        <v>FM3</v>
      </c>
      <c r="J7027" s="2">
        <f t="shared" si="879"/>
        <v>1</v>
      </c>
    </row>
    <row r="7028" spans="1:10" x14ac:dyDescent="0.35">
      <c r="A7028" s="4">
        <v>42524</v>
      </c>
      <c r="B7028" s="2">
        <f t="shared" si="872"/>
        <v>2016</v>
      </c>
      <c r="C7028" s="2">
        <f t="shared" si="873"/>
        <v>6</v>
      </c>
      <c r="D7028" s="2" t="str">
        <f t="shared" si="874"/>
        <v>June</v>
      </c>
      <c r="E7028" s="2" t="str" cm="1">
        <f t="array" ref="E7028">_xlfn.IFS(C7028/3&lt;=1,"Q1",C7028/3&lt;=2,"Q2",C7028/3&lt;=3,"Q3",C7028/3&lt;=4,"Q4")</f>
        <v>Q2</v>
      </c>
      <c r="F7028" s="2" t="str">
        <f t="shared" si="875"/>
        <v>2016-Jun</v>
      </c>
      <c r="G7028" s="2">
        <f t="shared" si="876"/>
        <v>5</v>
      </c>
      <c r="H7028" s="2" t="str">
        <f t="shared" si="877"/>
        <v>Friday</v>
      </c>
      <c r="I7028" s="2" t="str">
        <f t="shared" si="878"/>
        <v>FM3</v>
      </c>
      <c r="J7028" s="2">
        <f t="shared" si="879"/>
        <v>1</v>
      </c>
    </row>
    <row r="7029" spans="1:10" x14ac:dyDescent="0.35">
      <c r="A7029" s="4">
        <v>42909</v>
      </c>
      <c r="B7029" s="2">
        <f t="shared" si="872"/>
        <v>2017</v>
      </c>
      <c r="C7029" s="2">
        <f t="shared" si="873"/>
        <v>6</v>
      </c>
      <c r="D7029" s="2" t="str">
        <f t="shared" si="874"/>
        <v>June</v>
      </c>
      <c r="E7029" s="2" t="str" cm="1">
        <f t="array" ref="E7029">_xlfn.IFS(C7029/3&lt;=1,"Q1",C7029/3&lt;=2,"Q2",C7029/3&lt;=3,"Q3",C7029/3&lt;=4,"Q4")</f>
        <v>Q2</v>
      </c>
      <c r="F7029" s="2" t="str">
        <f t="shared" si="875"/>
        <v>2017-Jun</v>
      </c>
      <c r="G7029" s="2">
        <f t="shared" si="876"/>
        <v>5</v>
      </c>
      <c r="H7029" s="2" t="str">
        <f t="shared" si="877"/>
        <v>Friday</v>
      </c>
      <c r="I7029" s="2" t="str">
        <f t="shared" si="878"/>
        <v>FM3</v>
      </c>
      <c r="J7029" s="2">
        <f t="shared" si="879"/>
        <v>1</v>
      </c>
    </row>
    <row r="7030" spans="1:10" x14ac:dyDescent="0.35">
      <c r="A7030" s="4">
        <v>43262</v>
      </c>
      <c r="B7030" s="2">
        <f t="shared" si="872"/>
        <v>2018</v>
      </c>
      <c r="C7030" s="2">
        <f t="shared" si="873"/>
        <v>6</v>
      </c>
      <c r="D7030" s="2" t="str">
        <f t="shared" si="874"/>
        <v>June</v>
      </c>
      <c r="E7030" s="2" t="str" cm="1">
        <f t="array" ref="E7030">_xlfn.IFS(C7030/3&lt;=1,"Q1",C7030/3&lt;=2,"Q2",C7030/3&lt;=3,"Q3",C7030/3&lt;=4,"Q4")</f>
        <v>Q2</v>
      </c>
      <c r="F7030" s="2" t="str">
        <f t="shared" si="875"/>
        <v>2018-Jun</v>
      </c>
      <c r="G7030" s="2">
        <f t="shared" si="876"/>
        <v>1</v>
      </c>
      <c r="H7030" s="2" t="str">
        <f t="shared" si="877"/>
        <v>Monday</v>
      </c>
      <c r="I7030" s="2" t="str">
        <f t="shared" si="878"/>
        <v>FM3</v>
      </c>
      <c r="J7030" s="2">
        <f t="shared" si="879"/>
        <v>1</v>
      </c>
    </row>
    <row r="7031" spans="1:10" x14ac:dyDescent="0.35">
      <c r="A7031" s="4">
        <v>42913</v>
      </c>
      <c r="B7031" s="2">
        <f t="shared" si="872"/>
        <v>2017</v>
      </c>
      <c r="C7031" s="2">
        <f t="shared" si="873"/>
        <v>6</v>
      </c>
      <c r="D7031" s="2" t="str">
        <f t="shared" si="874"/>
        <v>June</v>
      </c>
      <c r="E7031" s="2" t="str" cm="1">
        <f t="array" ref="E7031">_xlfn.IFS(C7031/3&lt;=1,"Q1",C7031/3&lt;=2,"Q2",C7031/3&lt;=3,"Q3",C7031/3&lt;=4,"Q4")</f>
        <v>Q2</v>
      </c>
      <c r="F7031" s="2" t="str">
        <f t="shared" si="875"/>
        <v>2017-Jun</v>
      </c>
      <c r="G7031" s="2">
        <f t="shared" si="876"/>
        <v>2</v>
      </c>
      <c r="H7031" s="2" t="str">
        <f t="shared" si="877"/>
        <v>Tuesday</v>
      </c>
      <c r="I7031" s="2" t="str">
        <f t="shared" si="878"/>
        <v>FM3</v>
      </c>
      <c r="J7031" s="2">
        <f t="shared" si="879"/>
        <v>1</v>
      </c>
    </row>
    <row r="7032" spans="1:10" x14ac:dyDescent="0.35">
      <c r="A7032" s="4">
        <v>42911</v>
      </c>
      <c r="B7032" s="2">
        <f t="shared" si="872"/>
        <v>2017</v>
      </c>
      <c r="C7032" s="2">
        <f t="shared" si="873"/>
        <v>6</v>
      </c>
      <c r="D7032" s="2" t="str">
        <f t="shared" si="874"/>
        <v>June</v>
      </c>
      <c r="E7032" s="2" t="str" cm="1">
        <f t="array" ref="E7032">_xlfn.IFS(C7032/3&lt;=1,"Q1",C7032/3&lt;=2,"Q2",C7032/3&lt;=3,"Q3",C7032/3&lt;=4,"Q4")</f>
        <v>Q2</v>
      </c>
      <c r="F7032" s="2" t="str">
        <f t="shared" si="875"/>
        <v>2017-Jun</v>
      </c>
      <c r="G7032" s="2">
        <f t="shared" si="876"/>
        <v>7</v>
      </c>
      <c r="H7032" s="2" t="str">
        <f t="shared" si="877"/>
        <v>Sunday</v>
      </c>
      <c r="I7032" s="2" t="str">
        <f t="shared" si="878"/>
        <v>FM3</v>
      </c>
      <c r="J7032" s="2">
        <f t="shared" si="879"/>
        <v>1</v>
      </c>
    </row>
    <row r="7033" spans="1:10" x14ac:dyDescent="0.35">
      <c r="A7033" s="4">
        <v>43259</v>
      </c>
      <c r="B7033" s="2">
        <f t="shared" si="872"/>
        <v>2018</v>
      </c>
      <c r="C7033" s="2">
        <f t="shared" si="873"/>
        <v>6</v>
      </c>
      <c r="D7033" s="2" t="str">
        <f t="shared" si="874"/>
        <v>June</v>
      </c>
      <c r="E7033" s="2" t="str" cm="1">
        <f t="array" ref="E7033">_xlfn.IFS(C7033/3&lt;=1,"Q1",C7033/3&lt;=2,"Q2",C7033/3&lt;=3,"Q3",C7033/3&lt;=4,"Q4")</f>
        <v>Q2</v>
      </c>
      <c r="F7033" s="2" t="str">
        <f t="shared" si="875"/>
        <v>2018-Jun</v>
      </c>
      <c r="G7033" s="2">
        <f t="shared" si="876"/>
        <v>5</v>
      </c>
      <c r="H7033" s="2" t="str">
        <f t="shared" si="877"/>
        <v>Friday</v>
      </c>
      <c r="I7033" s="2" t="str">
        <f t="shared" si="878"/>
        <v>FM3</v>
      </c>
      <c r="J7033" s="2">
        <f t="shared" si="879"/>
        <v>1</v>
      </c>
    </row>
    <row r="7034" spans="1:10" x14ac:dyDescent="0.35">
      <c r="A7034" s="4">
        <v>41427</v>
      </c>
      <c r="B7034" s="2">
        <f t="shared" si="872"/>
        <v>2013</v>
      </c>
      <c r="C7034" s="2">
        <f t="shared" si="873"/>
        <v>6</v>
      </c>
      <c r="D7034" s="2" t="str">
        <f t="shared" si="874"/>
        <v>June</v>
      </c>
      <c r="E7034" s="2" t="str" cm="1">
        <f t="array" ref="E7034">_xlfn.IFS(C7034/3&lt;=1,"Q1",C7034/3&lt;=2,"Q2",C7034/3&lt;=3,"Q3",C7034/3&lt;=4,"Q4")</f>
        <v>Q2</v>
      </c>
      <c r="F7034" s="2" t="str">
        <f t="shared" si="875"/>
        <v>2013-Jun</v>
      </c>
      <c r="G7034" s="2">
        <f t="shared" si="876"/>
        <v>7</v>
      </c>
      <c r="H7034" s="2" t="str">
        <f t="shared" si="877"/>
        <v>Sunday</v>
      </c>
      <c r="I7034" s="2" t="str">
        <f t="shared" si="878"/>
        <v>FM3</v>
      </c>
      <c r="J7034" s="2">
        <f t="shared" si="879"/>
        <v>1</v>
      </c>
    </row>
    <row r="7035" spans="1:10" x14ac:dyDescent="0.35">
      <c r="A7035" s="4">
        <v>41440</v>
      </c>
      <c r="B7035" s="2">
        <f t="shared" si="872"/>
        <v>2013</v>
      </c>
      <c r="C7035" s="2">
        <f t="shared" si="873"/>
        <v>6</v>
      </c>
      <c r="D7035" s="2" t="str">
        <f t="shared" si="874"/>
        <v>June</v>
      </c>
      <c r="E7035" s="2" t="str" cm="1">
        <f t="array" ref="E7035">_xlfn.IFS(C7035/3&lt;=1,"Q1",C7035/3&lt;=2,"Q2",C7035/3&lt;=3,"Q3",C7035/3&lt;=4,"Q4")</f>
        <v>Q2</v>
      </c>
      <c r="F7035" s="2" t="str">
        <f t="shared" si="875"/>
        <v>2013-Jun</v>
      </c>
      <c r="G7035" s="2">
        <f t="shared" si="876"/>
        <v>6</v>
      </c>
      <c r="H7035" s="2" t="str">
        <f t="shared" si="877"/>
        <v>Saturday</v>
      </c>
      <c r="I7035" s="2" t="str">
        <f t="shared" si="878"/>
        <v>FM3</v>
      </c>
      <c r="J7035" s="2">
        <f t="shared" si="879"/>
        <v>1</v>
      </c>
    </row>
    <row r="7036" spans="1:10" x14ac:dyDescent="0.35">
      <c r="A7036" s="4">
        <v>42523</v>
      </c>
      <c r="B7036" s="2">
        <f t="shared" si="872"/>
        <v>2016</v>
      </c>
      <c r="C7036" s="2">
        <f t="shared" si="873"/>
        <v>6</v>
      </c>
      <c r="D7036" s="2" t="str">
        <f t="shared" si="874"/>
        <v>June</v>
      </c>
      <c r="E7036" s="2" t="str" cm="1">
        <f t="array" ref="E7036">_xlfn.IFS(C7036/3&lt;=1,"Q1",C7036/3&lt;=2,"Q2",C7036/3&lt;=3,"Q3",C7036/3&lt;=4,"Q4")</f>
        <v>Q2</v>
      </c>
      <c r="F7036" s="2" t="str">
        <f t="shared" si="875"/>
        <v>2016-Jun</v>
      </c>
      <c r="G7036" s="2">
        <f t="shared" si="876"/>
        <v>4</v>
      </c>
      <c r="H7036" s="2" t="str">
        <f t="shared" si="877"/>
        <v>Thursday</v>
      </c>
      <c r="I7036" s="2" t="str">
        <f t="shared" si="878"/>
        <v>FM3</v>
      </c>
      <c r="J7036" s="2">
        <f t="shared" si="879"/>
        <v>1</v>
      </c>
    </row>
    <row r="7037" spans="1:10" x14ac:dyDescent="0.35">
      <c r="A7037" s="4">
        <v>40336</v>
      </c>
      <c r="B7037" s="2">
        <f t="shared" si="872"/>
        <v>2010</v>
      </c>
      <c r="C7037" s="2">
        <f t="shared" si="873"/>
        <v>6</v>
      </c>
      <c r="D7037" s="2" t="str">
        <f t="shared" si="874"/>
        <v>June</v>
      </c>
      <c r="E7037" s="2" t="str" cm="1">
        <f t="array" ref="E7037">_xlfn.IFS(C7037/3&lt;=1,"Q1",C7037/3&lt;=2,"Q2",C7037/3&lt;=3,"Q3",C7037/3&lt;=4,"Q4")</f>
        <v>Q2</v>
      </c>
      <c r="F7037" s="2" t="str">
        <f t="shared" si="875"/>
        <v>2010-Jun</v>
      </c>
      <c r="G7037" s="2">
        <f t="shared" si="876"/>
        <v>1</v>
      </c>
      <c r="H7037" s="2" t="str">
        <f t="shared" si="877"/>
        <v>Monday</v>
      </c>
      <c r="I7037" s="2" t="str">
        <f t="shared" si="878"/>
        <v>FM3</v>
      </c>
      <c r="J7037" s="2">
        <f t="shared" si="879"/>
        <v>1</v>
      </c>
    </row>
    <row r="7038" spans="1:10" x14ac:dyDescent="0.35">
      <c r="A7038" s="4">
        <v>41439</v>
      </c>
      <c r="B7038" s="2">
        <f t="shared" si="872"/>
        <v>2013</v>
      </c>
      <c r="C7038" s="2">
        <f t="shared" si="873"/>
        <v>6</v>
      </c>
      <c r="D7038" s="2" t="str">
        <f t="shared" si="874"/>
        <v>June</v>
      </c>
      <c r="E7038" s="2" t="str" cm="1">
        <f t="array" ref="E7038">_xlfn.IFS(C7038/3&lt;=1,"Q1",C7038/3&lt;=2,"Q2",C7038/3&lt;=3,"Q3",C7038/3&lt;=4,"Q4")</f>
        <v>Q2</v>
      </c>
      <c r="F7038" s="2" t="str">
        <f t="shared" si="875"/>
        <v>2013-Jun</v>
      </c>
      <c r="G7038" s="2">
        <f t="shared" si="876"/>
        <v>5</v>
      </c>
      <c r="H7038" s="2" t="str">
        <f t="shared" si="877"/>
        <v>Friday</v>
      </c>
      <c r="I7038" s="2" t="str">
        <f t="shared" si="878"/>
        <v>FM3</v>
      </c>
      <c r="J7038" s="2">
        <f t="shared" si="879"/>
        <v>1</v>
      </c>
    </row>
    <row r="7039" spans="1:10" x14ac:dyDescent="0.35">
      <c r="A7039" s="4">
        <v>41447</v>
      </c>
      <c r="B7039" s="2">
        <f t="shared" si="872"/>
        <v>2013</v>
      </c>
      <c r="C7039" s="2">
        <f t="shared" si="873"/>
        <v>6</v>
      </c>
      <c r="D7039" s="2" t="str">
        <f t="shared" si="874"/>
        <v>June</v>
      </c>
      <c r="E7039" s="2" t="str" cm="1">
        <f t="array" ref="E7039">_xlfn.IFS(C7039/3&lt;=1,"Q1",C7039/3&lt;=2,"Q2",C7039/3&lt;=3,"Q3",C7039/3&lt;=4,"Q4")</f>
        <v>Q2</v>
      </c>
      <c r="F7039" s="2" t="str">
        <f t="shared" si="875"/>
        <v>2013-Jun</v>
      </c>
      <c r="G7039" s="2">
        <f t="shared" si="876"/>
        <v>6</v>
      </c>
      <c r="H7039" s="2" t="str">
        <f t="shared" si="877"/>
        <v>Saturday</v>
      </c>
      <c r="I7039" s="2" t="str">
        <f t="shared" si="878"/>
        <v>FM3</v>
      </c>
      <c r="J7039" s="2">
        <f t="shared" si="879"/>
        <v>1</v>
      </c>
    </row>
    <row r="7040" spans="1:10" x14ac:dyDescent="0.35">
      <c r="A7040" s="4">
        <v>42543</v>
      </c>
      <c r="B7040" s="2">
        <f t="shared" si="872"/>
        <v>2016</v>
      </c>
      <c r="C7040" s="2">
        <f t="shared" si="873"/>
        <v>6</v>
      </c>
      <c r="D7040" s="2" t="str">
        <f t="shared" si="874"/>
        <v>June</v>
      </c>
      <c r="E7040" s="2" t="str" cm="1">
        <f t="array" ref="E7040">_xlfn.IFS(C7040/3&lt;=1,"Q1",C7040/3&lt;=2,"Q2",C7040/3&lt;=3,"Q3",C7040/3&lt;=4,"Q4")</f>
        <v>Q2</v>
      </c>
      <c r="F7040" s="2" t="str">
        <f t="shared" si="875"/>
        <v>2016-Jun</v>
      </c>
      <c r="G7040" s="2">
        <f t="shared" si="876"/>
        <v>3</v>
      </c>
      <c r="H7040" s="2" t="str">
        <f t="shared" si="877"/>
        <v>Wednesday</v>
      </c>
      <c r="I7040" s="2" t="str">
        <f t="shared" si="878"/>
        <v>FM3</v>
      </c>
      <c r="J7040" s="2">
        <f t="shared" si="879"/>
        <v>1</v>
      </c>
    </row>
    <row r="7041" spans="1:10" x14ac:dyDescent="0.35">
      <c r="A7041" s="4">
        <v>42522</v>
      </c>
      <c r="B7041" s="2">
        <f t="shared" si="872"/>
        <v>2016</v>
      </c>
      <c r="C7041" s="2">
        <f t="shared" si="873"/>
        <v>6</v>
      </c>
      <c r="D7041" s="2" t="str">
        <f t="shared" si="874"/>
        <v>June</v>
      </c>
      <c r="E7041" s="2" t="str" cm="1">
        <f t="array" ref="E7041">_xlfn.IFS(C7041/3&lt;=1,"Q1",C7041/3&lt;=2,"Q2",C7041/3&lt;=3,"Q3",C7041/3&lt;=4,"Q4")</f>
        <v>Q2</v>
      </c>
      <c r="F7041" s="2" t="str">
        <f t="shared" si="875"/>
        <v>2016-Jun</v>
      </c>
      <c r="G7041" s="2">
        <f t="shared" si="876"/>
        <v>3</v>
      </c>
      <c r="H7041" s="2" t="str">
        <f t="shared" si="877"/>
        <v>Wednesday</v>
      </c>
      <c r="I7041" s="2" t="str">
        <f t="shared" si="878"/>
        <v>FM3</v>
      </c>
      <c r="J7041" s="2">
        <f t="shared" si="879"/>
        <v>1</v>
      </c>
    </row>
    <row r="7042" spans="1:10" x14ac:dyDescent="0.35">
      <c r="A7042" s="4">
        <v>42525</v>
      </c>
      <c r="B7042" s="2">
        <f t="shared" si="872"/>
        <v>2016</v>
      </c>
      <c r="C7042" s="2">
        <f t="shared" si="873"/>
        <v>6</v>
      </c>
      <c r="D7042" s="2" t="str">
        <f t="shared" si="874"/>
        <v>June</v>
      </c>
      <c r="E7042" s="2" t="str" cm="1">
        <f t="array" ref="E7042">_xlfn.IFS(C7042/3&lt;=1,"Q1",C7042/3&lt;=2,"Q2",C7042/3&lt;=3,"Q3",C7042/3&lt;=4,"Q4")</f>
        <v>Q2</v>
      </c>
      <c r="F7042" s="2" t="str">
        <f t="shared" si="875"/>
        <v>2016-Jun</v>
      </c>
      <c r="G7042" s="2">
        <f t="shared" si="876"/>
        <v>6</v>
      </c>
      <c r="H7042" s="2" t="str">
        <f t="shared" si="877"/>
        <v>Saturday</v>
      </c>
      <c r="I7042" s="2" t="str">
        <f t="shared" si="878"/>
        <v>FM3</v>
      </c>
      <c r="J7042" s="2">
        <f t="shared" si="879"/>
        <v>1</v>
      </c>
    </row>
    <row r="7043" spans="1:10" x14ac:dyDescent="0.35">
      <c r="A7043" s="4">
        <v>41796</v>
      </c>
      <c r="B7043" s="2">
        <f t="shared" ref="B7043:B7106" si="880">YEAR(A7043)</f>
        <v>2014</v>
      </c>
      <c r="C7043" s="2">
        <f t="shared" ref="C7043:C7106" si="881">MONTH(A7043)</f>
        <v>6</v>
      </c>
      <c r="D7043" s="2" t="str">
        <f t="shared" ref="D7043:D7106" si="882">TEXT(A7043,"mmmm")</f>
        <v>June</v>
      </c>
      <c r="E7043" s="2" t="str" cm="1">
        <f t="array" ref="E7043">_xlfn.IFS(C7043/3&lt;=1,"Q1",C7043/3&lt;=2,"Q2",C7043/3&lt;=3,"Q3",C7043/3&lt;=4,"Q4")</f>
        <v>Q2</v>
      </c>
      <c r="F7043" s="2" t="str">
        <f t="shared" ref="F7043:F7106" si="883">TEXT(A7043,"yyyy"&amp;"-"&amp;"mmm")</f>
        <v>2014-Jun</v>
      </c>
      <c r="G7043" s="2">
        <f t="shared" ref="G7043:G7106" si="884">WEEKDAY(A7043,2)</f>
        <v>5</v>
      </c>
      <c r="H7043" s="2" t="str">
        <f t="shared" ref="H7043:H7106" si="885">TEXT(A7043,"dddd")</f>
        <v>Friday</v>
      </c>
      <c r="I7043" s="2" t="str">
        <f t="shared" ref="I7043:I7106" si="886">"FM" &amp; (MOD(MONTH(A7043) - 4, 12) + 1)</f>
        <v>FM3</v>
      </c>
      <c r="J7043" s="2">
        <f t="shared" ref="J7043:J7106" si="887">INT((MOD(MONTH(A7043) - 4, 12))/3) + 1</f>
        <v>1</v>
      </c>
    </row>
    <row r="7044" spans="1:10" x14ac:dyDescent="0.35">
      <c r="A7044" s="4">
        <v>42524</v>
      </c>
      <c r="B7044" s="2">
        <f t="shared" si="880"/>
        <v>2016</v>
      </c>
      <c r="C7044" s="2">
        <f t="shared" si="881"/>
        <v>6</v>
      </c>
      <c r="D7044" s="2" t="str">
        <f t="shared" si="882"/>
        <v>June</v>
      </c>
      <c r="E7044" s="2" t="str" cm="1">
        <f t="array" ref="E7044">_xlfn.IFS(C7044/3&lt;=1,"Q1",C7044/3&lt;=2,"Q2",C7044/3&lt;=3,"Q3",C7044/3&lt;=4,"Q4")</f>
        <v>Q2</v>
      </c>
      <c r="F7044" s="2" t="str">
        <f t="shared" si="883"/>
        <v>2016-Jun</v>
      </c>
      <c r="G7044" s="2">
        <f t="shared" si="884"/>
        <v>5</v>
      </c>
      <c r="H7044" s="2" t="str">
        <f t="shared" si="885"/>
        <v>Friday</v>
      </c>
      <c r="I7044" s="2" t="str">
        <f t="shared" si="886"/>
        <v>FM3</v>
      </c>
      <c r="J7044" s="2">
        <f t="shared" si="887"/>
        <v>1</v>
      </c>
    </row>
    <row r="7045" spans="1:10" x14ac:dyDescent="0.35">
      <c r="A7045" s="4">
        <v>42163</v>
      </c>
      <c r="B7045" s="2">
        <f t="shared" si="880"/>
        <v>2015</v>
      </c>
      <c r="C7045" s="2">
        <f t="shared" si="881"/>
        <v>6</v>
      </c>
      <c r="D7045" s="2" t="str">
        <f t="shared" si="882"/>
        <v>June</v>
      </c>
      <c r="E7045" s="2" t="str" cm="1">
        <f t="array" ref="E7045">_xlfn.IFS(C7045/3&lt;=1,"Q1",C7045/3&lt;=2,"Q2",C7045/3&lt;=3,"Q3",C7045/3&lt;=4,"Q4")</f>
        <v>Q2</v>
      </c>
      <c r="F7045" s="2" t="str">
        <f t="shared" si="883"/>
        <v>2015-Jun</v>
      </c>
      <c r="G7045" s="2">
        <f t="shared" si="884"/>
        <v>1</v>
      </c>
      <c r="H7045" s="2" t="str">
        <f t="shared" si="885"/>
        <v>Monday</v>
      </c>
      <c r="I7045" s="2" t="str">
        <f t="shared" si="886"/>
        <v>FM3</v>
      </c>
      <c r="J7045" s="2">
        <f t="shared" si="887"/>
        <v>1</v>
      </c>
    </row>
    <row r="7046" spans="1:10" x14ac:dyDescent="0.35">
      <c r="A7046" s="4">
        <v>42528</v>
      </c>
      <c r="B7046" s="2">
        <f t="shared" si="880"/>
        <v>2016</v>
      </c>
      <c r="C7046" s="2">
        <f t="shared" si="881"/>
        <v>6</v>
      </c>
      <c r="D7046" s="2" t="str">
        <f t="shared" si="882"/>
        <v>June</v>
      </c>
      <c r="E7046" s="2" t="str" cm="1">
        <f t="array" ref="E7046">_xlfn.IFS(C7046/3&lt;=1,"Q1",C7046/3&lt;=2,"Q2",C7046/3&lt;=3,"Q3",C7046/3&lt;=4,"Q4")</f>
        <v>Q2</v>
      </c>
      <c r="F7046" s="2" t="str">
        <f t="shared" si="883"/>
        <v>2016-Jun</v>
      </c>
      <c r="G7046" s="2">
        <f t="shared" si="884"/>
        <v>2</v>
      </c>
      <c r="H7046" s="2" t="str">
        <f t="shared" si="885"/>
        <v>Tuesday</v>
      </c>
      <c r="I7046" s="2" t="str">
        <f t="shared" si="886"/>
        <v>FM3</v>
      </c>
      <c r="J7046" s="2">
        <f t="shared" si="887"/>
        <v>1</v>
      </c>
    </row>
    <row r="7047" spans="1:10" x14ac:dyDescent="0.35">
      <c r="A7047" s="4">
        <v>40701</v>
      </c>
      <c r="B7047" s="2">
        <f t="shared" si="880"/>
        <v>2011</v>
      </c>
      <c r="C7047" s="2">
        <f t="shared" si="881"/>
        <v>6</v>
      </c>
      <c r="D7047" s="2" t="str">
        <f t="shared" si="882"/>
        <v>June</v>
      </c>
      <c r="E7047" s="2" t="str" cm="1">
        <f t="array" ref="E7047">_xlfn.IFS(C7047/3&lt;=1,"Q1",C7047/3&lt;=2,"Q2",C7047/3&lt;=3,"Q3",C7047/3&lt;=4,"Q4")</f>
        <v>Q2</v>
      </c>
      <c r="F7047" s="2" t="str">
        <f t="shared" si="883"/>
        <v>2011-Jun</v>
      </c>
      <c r="G7047" s="2">
        <f t="shared" si="884"/>
        <v>2</v>
      </c>
      <c r="H7047" s="2" t="str">
        <f t="shared" si="885"/>
        <v>Tuesday</v>
      </c>
      <c r="I7047" s="2" t="str">
        <f t="shared" si="886"/>
        <v>FM3</v>
      </c>
      <c r="J7047" s="2">
        <f t="shared" si="887"/>
        <v>1</v>
      </c>
    </row>
    <row r="7048" spans="1:10" x14ac:dyDescent="0.35">
      <c r="A7048" s="4">
        <v>43117</v>
      </c>
      <c r="B7048" s="2">
        <f t="shared" si="880"/>
        <v>2018</v>
      </c>
      <c r="C7048" s="2">
        <f t="shared" si="881"/>
        <v>1</v>
      </c>
      <c r="D7048" s="2" t="str">
        <f t="shared" si="882"/>
        <v>January</v>
      </c>
      <c r="E7048" s="2" t="str" cm="1">
        <f t="array" ref="E7048">_xlfn.IFS(C7048/3&lt;=1,"Q1",C7048/3&lt;=2,"Q2",C7048/3&lt;=3,"Q3",C7048/3&lt;=4,"Q4")</f>
        <v>Q1</v>
      </c>
      <c r="F7048" s="2" t="str">
        <f t="shared" si="883"/>
        <v>2018-Jan</v>
      </c>
      <c r="G7048" s="2">
        <f t="shared" si="884"/>
        <v>3</v>
      </c>
      <c r="H7048" s="2" t="str">
        <f t="shared" si="885"/>
        <v>Wednesday</v>
      </c>
      <c r="I7048" s="2" t="str">
        <f t="shared" si="886"/>
        <v>FM10</v>
      </c>
      <c r="J7048" s="2">
        <f t="shared" si="887"/>
        <v>4</v>
      </c>
    </row>
    <row r="7049" spans="1:10" x14ac:dyDescent="0.35">
      <c r="A7049" s="4">
        <v>41799</v>
      </c>
      <c r="B7049" s="2">
        <f t="shared" si="880"/>
        <v>2014</v>
      </c>
      <c r="C7049" s="2">
        <f t="shared" si="881"/>
        <v>6</v>
      </c>
      <c r="D7049" s="2" t="str">
        <f t="shared" si="882"/>
        <v>June</v>
      </c>
      <c r="E7049" s="2" t="str" cm="1">
        <f t="array" ref="E7049">_xlfn.IFS(C7049/3&lt;=1,"Q1",C7049/3&lt;=2,"Q2",C7049/3&lt;=3,"Q3",C7049/3&lt;=4,"Q4")</f>
        <v>Q2</v>
      </c>
      <c r="F7049" s="2" t="str">
        <f t="shared" si="883"/>
        <v>2014-Jun</v>
      </c>
      <c r="G7049" s="2">
        <f t="shared" si="884"/>
        <v>1</v>
      </c>
      <c r="H7049" s="2" t="str">
        <f t="shared" si="885"/>
        <v>Monday</v>
      </c>
      <c r="I7049" s="2" t="str">
        <f t="shared" si="886"/>
        <v>FM3</v>
      </c>
      <c r="J7049" s="2">
        <f t="shared" si="887"/>
        <v>1</v>
      </c>
    </row>
    <row r="7050" spans="1:10" x14ac:dyDescent="0.35">
      <c r="A7050" s="4">
        <v>41078</v>
      </c>
      <c r="B7050" s="2">
        <f t="shared" si="880"/>
        <v>2012</v>
      </c>
      <c r="C7050" s="2">
        <f t="shared" si="881"/>
        <v>6</v>
      </c>
      <c r="D7050" s="2" t="str">
        <f t="shared" si="882"/>
        <v>June</v>
      </c>
      <c r="E7050" s="2" t="str" cm="1">
        <f t="array" ref="E7050">_xlfn.IFS(C7050/3&lt;=1,"Q1",C7050/3&lt;=2,"Q2",C7050/3&lt;=3,"Q3",C7050/3&lt;=4,"Q4")</f>
        <v>Q2</v>
      </c>
      <c r="F7050" s="2" t="str">
        <f t="shared" si="883"/>
        <v>2012-Jun</v>
      </c>
      <c r="G7050" s="2">
        <f t="shared" si="884"/>
        <v>1</v>
      </c>
      <c r="H7050" s="2" t="str">
        <f t="shared" si="885"/>
        <v>Monday</v>
      </c>
      <c r="I7050" s="2" t="str">
        <f t="shared" si="886"/>
        <v>FM3</v>
      </c>
      <c r="J7050" s="2">
        <f t="shared" si="887"/>
        <v>1</v>
      </c>
    </row>
    <row r="7051" spans="1:10" x14ac:dyDescent="0.35">
      <c r="A7051" s="4">
        <v>42892</v>
      </c>
      <c r="B7051" s="2">
        <f t="shared" si="880"/>
        <v>2017</v>
      </c>
      <c r="C7051" s="2">
        <f t="shared" si="881"/>
        <v>6</v>
      </c>
      <c r="D7051" s="2" t="str">
        <f t="shared" si="882"/>
        <v>June</v>
      </c>
      <c r="E7051" s="2" t="str" cm="1">
        <f t="array" ref="E7051">_xlfn.IFS(C7051/3&lt;=1,"Q1",C7051/3&lt;=2,"Q2",C7051/3&lt;=3,"Q3",C7051/3&lt;=4,"Q4")</f>
        <v>Q2</v>
      </c>
      <c r="F7051" s="2" t="str">
        <f t="shared" si="883"/>
        <v>2017-Jun</v>
      </c>
      <c r="G7051" s="2">
        <f t="shared" si="884"/>
        <v>2</v>
      </c>
      <c r="H7051" s="2" t="str">
        <f t="shared" si="885"/>
        <v>Tuesday</v>
      </c>
      <c r="I7051" s="2" t="str">
        <f t="shared" si="886"/>
        <v>FM3</v>
      </c>
      <c r="J7051" s="2">
        <f t="shared" si="887"/>
        <v>1</v>
      </c>
    </row>
    <row r="7052" spans="1:10" x14ac:dyDescent="0.35">
      <c r="A7052" s="4">
        <v>42901</v>
      </c>
      <c r="B7052" s="2">
        <f t="shared" si="880"/>
        <v>2017</v>
      </c>
      <c r="C7052" s="2">
        <f t="shared" si="881"/>
        <v>6</v>
      </c>
      <c r="D7052" s="2" t="str">
        <f t="shared" si="882"/>
        <v>June</v>
      </c>
      <c r="E7052" s="2" t="str" cm="1">
        <f t="array" ref="E7052">_xlfn.IFS(C7052/3&lt;=1,"Q1",C7052/3&lt;=2,"Q2",C7052/3&lt;=3,"Q3",C7052/3&lt;=4,"Q4")</f>
        <v>Q2</v>
      </c>
      <c r="F7052" s="2" t="str">
        <f t="shared" si="883"/>
        <v>2017-Jun</v>
      </c>
      <c r="G7052" s="2">
        <f t="shared" si="884"/>
        <v>4</v>
      </c>
      <c r="H7052" s="2" t="str">
        <f t="shared" si="885"/>
        <v>Thursday</v>
      </c>
      <c r="I7052" s="2" t="str">
        <f t="shared" si="886"/>
        <v>FM3</v>
      </c>
      <c r="J7052" s="2">
        <f t="shared" si="887"/>
        <v>1</v>
      </c>
    </row>
    <row r="7053" spans="1:10" x14ac:dyDescent="0.35">
      <c r="A7053" s="4">
        <v>43248</v>
      </c>
      <c r="B7053" s="2">
        <f t="shared" si="880"/>
        <v>2018</v>
      </c>
      <c r="C7053" s="2">
        <f t="shared" si="881"/>
        <v>5</v>
      </c>
      <c r="D7053" s="2" t="str">
        <f t="shared" si="882"/>
        <v>May</v>
      </c>
      <c r="E7053" s="2" t="str" cm="1">
        <f t="array" ref="E7053">_xlfn.IFS(C7053/3&lt;=1,"Q1",C7053/3&lt;=2,"Q2",C7053/3&lt;=3,"Q3",C7053/3&lt;=4,"Q4")</f>
        <v>Q2</v>
      </c>
      <c r="F7053" s="2" t="str">
        <f t="shared" si="883"/>
        <v>2018-May</v>
      </c>
      <c r="G7053" s="2">
        <f t="shared" si="884"/>
        <v>1</v>
      </c>
      <c r="H7053" s="2" t="str">
        <f t="shared" si="885"/>
        <v>Monday</v>
      </c>
      <c r="I7053" s="2" t="str">
        <f t="shared" si="886"/>
        <v>FM2</v>
      </c>
      <c r="J7053" s="2">
        <f t="shared" si="887"/>
        <v>1</v>
      </c>
    </row>
    <row r="7054" spans="1:10" x14ac:dyDescent="0.35">
      <c r="A7054" s="4">
        <v>42499</v>
      </c>
      <c r="B7054" s="2">
        <f t="shared" si="880"/>
        <v>2016</v>
      </c>
      <c r="C7054" s="2">
        <f t="shared" si="881"/>
        <v>5</v>
      </c>
      <c r="D7054" s="2" t="str">
        <f t="shared" si="882"/>
        <v>May</v>
      </c>
      <c r="E7054" s="2" t="str" cm="1">
        <f t="array" ref="E7054">_xlfn.IFS(C7054/3&lt;=1,"Q1",C7054/3&lt;=2,"Q2",C7054/3&lt;=3,"Q3",C7054/3&lt;=4,"Q4")</f>
        <v>Q2</v>
      </c>
      <c r="F7054" s="2" t="str">
        <f t="shared" si="883"/>
        <v>2016-May</v>
      </c>
      <c r="G7054" s="2">
        <f t="shared" si="884"/>
        <v>1</v>
      </c>
      <c r="H7054" s="2" t="str">
        <f t="shared" si="885"/>
        <v>Monday</v>
      </c>
      <c r="I7054" s="2" t="str">
        <f t="shared" si="886"/>
        <v>FM2</v>
      </c>
      <c r="J7054" s="2">
        <f t="shared" si="887"/>
        <v>1</v>
      </c>
    </row>
    <row r="7055" spans="1:10" x14ac:dyDescent="0.35">
      <c r="A7055" s="4">
        <v>41035</v>
      </c>
      <c r="B7055" s="2">
        <f t="shared" si="880"/>
        <v>2012</v>
      </c>
      <c r="C7055" s="2">
        <f t="shared" si="881"/>
        <v>5</v>
      </c>
      <c r="D7055" s="2" t="str">
        <f t="shared" si="882"/>
        <v>May</v>
      </c>
      <c r="E7055" s="2" t="str" cm="1">
        <f t="array" ref="E7055">_xlfn.IFS(C7055/3&lt;=1,"Q1",C7055/3&lt;=2,"Q2",C7055/3&lt;=3,"Q3",C7055/3&lt;=4,"Q4")</f>
        <v>Q2</v>
      </c>
      <c r="F7055" s="2" t="str">
        <f t="shared" si="883"/>
        <v>2012-May</v>
      </c>
      <c r="G7055" s="2">
        <f t="shared" si="884"/>
        <v>7</v>
      </c>
      <c r="H7055" s="2" t="str">
        <f t="shared" si="885"/>
        <v>Sunday</v>
      </c>
      <c r="I7055" s="2" t="str">
        <f t="shared" si="886"/>
        <v>FM2</v>
      </c>
      <c r="J7055" s="2">
        <f t="shared" si="887"/>
        <v>1</v>
      </c>
    </row>
    <row r="7056" spans="1:10" x14ac:dyDescent="0.35">
      <c r="A7056" s="4">
        <v>42142</v>
      </c>
      <c r="B7056" s="2">
        <f t="shared" si="880"/>
        <v>2015</v>
      </c>
      <c r="C7056" s="2">
        <f t="shared" si="881"/>
        <v>5</v>
      </c>
      <c r="D7056" s="2" t="str">
        <f t="shared" si="882"/>
        <v>May</v>
      </c>
      <c r="E7056" s="2" t="str" cm="1">
        <f t="array" ref="E7056">_xlfn.IFS(C7056/3&lt;=1,"Q1",C7056/3&lt;=2,"Q2",C7056/3&lt;=3,"Q3",C7056/3&lt;=4,"Q4")</f>
        <v>Q2</v>
      </c>
      <c r="F7056" s="2" t="str">
        <f t="shared" si="883"/>
        <v>2015-May</v>
      </c>
      <c r="G7056" s="2">
        <f t="shared" si="884"/>
        <v>1</v>
      </c>
      <c r="H7056" s="2" t="str">
        <f t="shared" si="885"/>
        <v>Monday</v>
      </c>
      <c r="I7056" s="2" t="str">
        <f t="shared" si="886"/>
        <v>FM2</v>
      </c>
      <c r="J7056" s="2">
        <f t="shared" si="887"/>
        <v>1</v>
      </c>
    </row>
    <row r="7057" spans="1:10" x14ac:dyDescent="0.35">
      <c r="A7057" s="4">
        <v>43223</v>
      </c>
      <c r="B7057" s="2">
        <f t="shared" si="880"/>
        <v>2018</v>
      </c>
      <c r="C7057" s="2">
        <f t="shared" si="881"/>
        <v>5</v>
      </c>
      <c r="D7057" s="2" t="str">
        <f t="shared" si="882"/>
        <v>May</v>
      </c>
      <c r="E7057" s="2" t="str" cm="1">
        <f t="array" ref="E7057">_xlfn.IFS(C7057/3&lt;=1,"Q1",C7057/3&lt;=2,"Q2",C7057/3&lt;=3,"Q3",C7057/3&lt;=4,"Q4")</f>
        <v>Q2</v>
      </c>
      <c r="F7057" s="2" t="str">
        <f t="shared" si="883"/>
        <v>2018-May</v>
      </c>
      <c r="G7057" s="2">
        <f t="shared" si="884"/>
        <v>4</v>
      </c>
      <c r="H7057" s="2" t="str">
        <f t="shared" si="885"/>
        <v>Thursday</v>
      </c>
      <c r="I7057" s="2" t="str">
        <f t="shared" si="886"/>
        <v>FM2</v>
      </c>
      <c r="J7057" s="2">
        <f t="shared" si="887"/>
        <v>1</v>
      </c>
    </row>
    <row r="7058" spans="1:10" x14ac:dyDescent="0.35">
      <c r="A7058" s="4">
        <v>42877</v>
      </c>
      <c r="B7058" s="2">
        <f t="shared" si="880"/>
        <v>2017</v>
      </c>
      <c r="C7058" s="2">
        <f t="shared" si="881"/>
        <v>5</v>
      </c>
      <c r="D7058" s="2" t="str">
        <f t="shared" si="882"/>
        <v>May</v>
      </c>
      <c r="E7058" s="2" t="str" cm="1">
        <f t="array" ref="E7058">_xlfn.IFS(C7058/3&lt;=1,"Q1",C7058/3&lt;=2,"Q2",C7058/3&lt;=3,"Q3",C7058/3&lt;=4,"Q4")</f>
        <v>Q2</v>
      </c>
      <c r="F7058" s="2" t="str">
        <f t="shared" si="883"/>
        <v>2017-May</v>
      </c>
      <c r="G7058" s="2">
        <f t="shared" si="884"/>
        <v>1</v>
      </c>
      <c r="H7058" s="2" t="str">
        <f t="shared" si="885"/>
        <v>Monday</v>
      </c>
      <c r="I7058" s="2" t="str">
        <f t="shared" si="886"/>
        <v>FM2</v>
      </c>
      <c r="J7058" s="2">
        <f t="shared" si="887"/>
        <v>1</v>
      </c>
    </row>
    <row r="7059" spans="1:10" x14ac:dyDescent="0.35">
      <c r="A7059" s="4">
        <v>40307</v>
      </c>
      <c r="B7059" s="2">
        <f t="shared" si="880"/>
        <v>2010</v>
      </c>
      <c r="C7059" s="2">
        <f t="shared" si="881"/>
        <v>5</v>
      </c>
      <c r="D7059" s="2" t="str">
        <f t="shared" si="882"/>
        <v>May</v>
      </c>
      <c r="E7059" s="2" t="str" cm="1">
        <f t="array" ref="E7059">_xlfn.IFS(C7059/3&lt;=1,"Q1",C7059/3&lt;=2,"Q2",C7059/3&lt;=3,"Q3",C7059/3&lt;=4,"Q4")</f>
        <v>Q2</v>
      </c>
      <c r="F7059" s="2" t="str">
        <f t="shared" si="883"/>
        <v>2010-May</v>
      </c>
      <c r="G7059" s="2">
        <f t="shared" si="884"/>
        <v>7</v>
      </c>
      <c r="H7059" s="2" t="str">
        <f t="shared" si="885"/>
        <v>Sunday</v>
      </c>
      <c r="I7059" s="2" t="str">
        <f t="shared" si="886"/>
        <v>FM2</v>
      </c>
      <c r="J7059" s="2">
        <f t="shared" si="887"/>
        <v>1</v>
      </c>
    </row>
    <row r="7060" spans="1:10" x14ac:dyDescent="0.35">
      <c r="A7060" s="4">
        <v>43224</v>
      </c>
      <c r="B7060" s="2">
        <f t="shared" si="880"/>
        <v>2018</v>
      </c>
      <c r="C7060" s="2">
        <f t="shared" si="881"/>
        <v>5</v>
      </c>
      <c r="D7060" s="2" t="str">
        <f t="shared" si="882"/>
        <v>May</v>
      </c>
      <c r="E7060" s="2" t="str" cm="1">
        <f t="array" ref="E7060">_xlfn.IFS(C7060/3&lt;=1,"Q1",C7060/3&lt;=2,"Q2",C7060/3&lt;=3,"Q3",C7060/3&lt;=4,"Q4")</f>
        <v>Q2</v>
      </c>
      <c r="F7060" s="2" t="str">
        <f t="shared" si="883"/>
        <v>2018-May</v>
      </c>
      <c r="G7060" s="2">
        <f t="shared" si="884"/>
        <v>5</v>
      </c>
      <c r="H7060" s="2" t="str">
        <f t="shared" si="885"/>
        <v>Friday</v>
      </c>
      <c r="I7060" s="2" t="str">
        <f t="shared" si="886"/>
        <v>FM2</v>
      </c>
      <c r="J7060" s="2">
        <f t="shared" si="887"/>
        <v>1</v>
      </c>
    </row>
    <row r="7061" spans="1:10" x14ac:dyDescent="0.35">
      <c r="A7061" s="4">
        <v>43237</v>
      </c>
      <c r="B7061" s="2">
        <f t="shared" si="880"/>
        <v>2018</v>
      </c>
      <c r="C7061" s="2">
        <f t="shared" si="881"/>
        <v>5</v>
      </c>
      <c r="D7061" s="2" t="str">
        <f t="shared" si="882"/>
        <v>May</v>
      </c>
      <c r="E7061" s="2" t="str" cm="1">
        <f t="array" ref="E7061">_xlfn.IFS(C7061/3&lt;=1,"Q1",C7061/3&lt;=2,"Q2",C7061/3&lt;=3,"Q3",C7061/3&lt;=4,"Q4")</f>
        <v>Q2</v>
      </c>
      <c r="F7061" s="2" t="str">
        <f t="shared" si="883"/>
        <v>2018-May</v>
      </c>
      <c r="G7061" s="2">
        <f t="shared" si="884"/>
        <v>4</v>
      </c>
      <c r="H7061" s="2" t="str">
        <f t="shared" si="885"/>
        <v>Thursday</v>
      </c>
      <c r="I7061" s="2" t="str">
        <f t="shared" si="886"/>
        <v>FM2</v>
      </c>
      <c r="J7061" s="2">
        <f t="shared" si="887"/>
        <v>1</v>
      </c>
    </row>
    <row r="7062" spans="1:10" x14ac:dyDescent="0.35">
      <c r="A7062" s="4">
        <v>42514</v>
      </c>
      <c r="B7062" s="2">
        <f t="shared" si="880"/>
        <v>2016</v>
      </c>
      <c r="C7062" s="2">
        <f t="shared" si="881"/>
        <v>5</v>
      </c>
      <c r="D7062" s="2" t="str">
        <f t="shared" si="882"/>
        <v>May</v>
      </c>
      <c r="E7062" s="2" t="str" cm="1">
        <f t="array" ref="E7062">_xlfn.IFS(C7062/3&lt;=1,"Q1",C7062/3&lt;=2,"Q2",C7062/3&lt;=3,"Q3",C7062/3&lt;=4,"Q4")</f>
        <v>Q2</v>
      </c>
      <c r="F7062" s="2" t="str">
        <f t="shared" si="883"/>
        <v>2016-May</v>
      </c>
      <c r="G7062" s="2">
        <f t="shared" si="884"/>
        <v>2</v>
      </c>
      <c r="H7062" s="2" t="str">
        <f t="shared" si="885"/>
        <v>Tuesday</v>
      </c>
      <c r="I7062" s="2" t="str">
        <f t="shared" si="886"/>
        <v>FM2</v>
      </c>
      <c r="J7062" s="2">
        <f t="shared" si="887"/>
        <v>1</v>
      </c>
    </row>
    <row r="7063" spans="1:10" x14ac:dyDescent="0.35">
      <c r="A7063" s="4">
        <v>41046</v>
      </c>
      <c r="B7063" s="2">
        <f t="shared" si="880"/>
        <v>2012</v>
      </c>
      <c r="C7063" s="2">
        <f t="shared" si="881"/>
        <v>5</v>
      </c>
      <c r="D7063" s="2" t="str">
        <f t="shared" si="882"/>
        <v>May</v>
      </c>
      <c r="E7063" s="2" t="str" cm="1">
        <f t="array" ref="E7063">_xlfn.IFS(C7063/3&lt;=1,"Q1",C7063/3&lt;=2,"Q2",C7063/3&lt;=3,"Q3",C7063/3&lt;=4,"Q4")</f>
        <v>Q2</v>
      </c>
      <c r="F7063" s="2" t="str">
        <f t="shared" si="883"/>
        <v>2012-May</v>
      </c>
      <c r="G7063" s="2">
        <f t="shared" si="884"/>
        <v>4</v>
      </c>
      <c r="H7063" s="2" t="str">
        <f t="shared" si="885"/>
        <v>Thursday</v>
      </c>
      <c r="I7063" s="2" t="str">
        <f t="shared" si="886"/>
        <v>FM2</v>
      </c>
      <c r="J7063" s="2">
        <f t="shared" si="887"/>
        <v>1</v>
      </c>
    </row>
    <row r="7064" spans="1:10" x14ac:dyDescent="0.35">
      <c r="A7064" s="4">
        <v>41779</v>
      </c>
      <c r="B7064" s="2">
        <f t="shared" si="880"/>
        <v>2014</v>
      </c>
      <c r="C7064" s="2">
        <f t="shared" si="881"/>
        <v>5</v>
      </c>
      <c r="D7064" s="2" t="str">
        <f t="shared" si="882"/>
        <v>May</v>
      </c>
      <c r="E7064" s="2" t="str" cm="1">
        <f t="array" ref="E7064">_xlfn.IFS(C7064/3&lt;=1,"Q1",C7064/3&lt;=2,"Q2",C7064/3&lt;=3,"Q3",C7064/3&lt;=4,"Q4")</f>
        <v>Q2</v>
      </c>
      <c r="F7064" s="2" t="str">
        <f t="shared" si="883"/>
        <v>2014-May</v>
      </c>
      <c r="G7064" s="2">
        <f t="shared" si="884"/>
        <v>2</v>
      </c>
      <c r="H7064" s="2" t="str">
        <f t="shared" si="885"/>
        <v>Tuesday</v>
      </c>
      <c r="I7064" s="2" t="str">
        <f t="shared" si="886"/>
        <v>FM2</v>
      </c>
      <c r="J7064" s="2">
        <f t="shared" si="887"/>
        <v>1</v>
      </c>
    </row>
    <row r="7065" spans="1:10" x14ac:dyDescent="0.35">
      <c r="A7065" s="4">
        <v>41035</v>
      </c>
      <c r="B7065" s="2">
        <f t="shared" si="880"/>
        <v>2012</v>
      </c>
      <c r="C7065" s="2">
        <f t="shared" si="881"/>
        <v>5</v>
      </c>
      <c r="D7065" s="2" t="str">
        <f t="shared" si="882"/>
        <v>May</v>
      </c>
      <c r="E7065" s="2" t="str" cm="1">
        <f t="array" ref="E7065">_xlfn.IFS(C7065/3&lt;=1,"Q1",C7065/3&lt;=2,"Q2",C7065/3&lt;=3,"Q3",C7065/3&lt;=4,"Q4")</f>
        <v>Q2</v>
      </c>
      <c r="F7065" s="2" t="str">
        <f t="shared" si="883"/>
        <v>2012-May</v>
      </c>
      <c r="G7065" s="2">
        <f t="shared" si="884"/>
        <v>7</v>
      </c>
      <c r="H7065" s="2" t="str">
        <f t="shared" si="885"/>
        <v>Sunday</v>
      </c>
      <c r="I7065" s="2" t="str">
        <f t="shared" si="886"/>
        <v>FM2</v>
      </c>
      <c r="J7065" s="2">
        <f t="shared" si="887"/>
        <v>1</v>
      </c>
    </row>
    <row r="7066" spans="1:10" x14ac:dyDescent="0.35">
      <c r="A7066" s="4">
        <v>42138</v>
      </c>
      <c r="B7066" s="2">
        <f t="shared" si="880"/>
        <v>2015</v>
      </c>
      <c r="C7066" s="2">
        <f t="shared" si="881"/>
        <v>5</v>
      </c>
      <c r="D7066" s="2" t="str">
        <f t="shared" si="882"/>
        <v>May</v>
      </c>
      <c r="E7066" s="2" t="str" cm="1">
        <f t="array" ref="E7066">_xlfn.IFS(C7066/3&lt;=1,"Q1",C7066/3&lt;=2,"Q2",C7066/3&lt;=3,"Q3",C7066/3&lt;=4,"Q4")</f>
        <v>Q2</v>
      </c>
      <c r="F7066" s="2" t="str">
        <f t="shared" si="883"/>
        <v>2015-May</v>
      </c>
      <c r="G7066" s="2">
        <f t="shared" si="884"/>
        <v>4</v>
      </c>
      <c r="H7066" s="2" t="str">
        <f t="shared" si="885"/>
        <v>Thursday</v>
      </c>
      <c r="I7066" s="2" t="str">
        <f t="shared" si="886"/>
        <v>FM2</v>
      </c>
      <c r="J7066" s="2">
        <f t="shared" si="887"/>
        <v>1</v>
      </c>
    </row>
    <row r="7067" spans="1:10" x14ac:dyDescent="0.35">
      <c r="A7067" s="4">
        <v>41057</v>
      </c>
      <c r="B7067" s="2">
        <f t="shared" si="880"/>
        <v>2012</v>
      </c>
      <c r="C7067" s="2">
        <f t="shared" si="881"/>
        <v>5</v>
      </c>
      <c r="D7067" s="2" t="str">
        <f t="shared" si="882"/>
        <v>May</v>
      </c>
      <c r="E7067" s="2" t="str" cm="1">
        <f t="array" ref="E7067">_xlfn.IFS(C7067/3&lt;=1,"Q1",C7067/3&lt;=2,"Q2",C7067/3&lt;=3,"Q3",C7067/3&lt;=4,"Q4")</f>
        <v>Q2</v>
      </c>
      <c r="F7067" s="2" t="str">
        <f t="shared" si="883"/>
        <v>2012-May</v>
      </c>
      <c r="G7067" s="2">
        <f t="shared" si="884"/>
        <v>1</v>
      </c>
      <c r="H7067" s="2" t="str">
        <f t="shared" si="885"/>
        <v>Monday</v>
      </c>
      <c r="I7067" s="2" t="str">
        <f t="shared" si="886"/>
        <v>FM2</v>
      </c>
      <c r="J7067" s="2">
        <f t="shared" si="887"/>
        <v>1</v>
      </c>
    </row>
    <row r="7068" spans="1:10" x14ac:dyDescent="0.35">
      <c r="A7068" s="4">
        <v>41776</v>
      </c>
      <c r="B7068" s="2">
        <f t="shared" si="880"/>
        <v>2014</v>
      </c>
      <c r="C7068" s="2">
        <f t="shared" si="881"/>
        <v>5</v>
      </c>
      <c r="D7068" s="2" t="str">
        <f t="shared" si="882"/>
        <v>May</v>
      </c>
      <c r="E7068" s="2" t="str" cm="1">
        <f t="array" ref="E7068">_xlfn.IFS(C7068/3&lt;=1,"Q1",C7068/3&lt;=2,"Q2",C7068/3&lt;=3,"Q3",C7068/3&lt;=4,"Q4")</f>
        <v>Q2</v>
      </c>
      <c r="F7068" s="2" t="str">
        <f t="shared" si="883"/>
        <v>2014-May</v>
      </c>
      <c r="G7068" s="2">
        <f t="shared" si="884"/>
        <v>6</v>
      </c>
      <c r="H7068" s="2" t="str">
        <f t="shared" si="885"/>
        <v>Saturday</v>
      </c>
      <c r="I7068" s="2" t="str">
        <f t="shared" si="886"/>
        <v>FM2</v>
      </c>
      <c r="J7068" s="2">
        <f t="shared" si="887"/>
        <v>1</v>
      </c>
    </row>
    <row r="7069" spans="1:10" x14ac:dyDescent="0.35">
      <c r="A7069" s="4">
        <v>40678</v>
      </c>
      <c r="B7069" s="2">
        <f t="shared" si="880"/>
        <v>2011</v>
      </c>
      <c r="C7069" s="2">
        <f t="shared" si="881"/>
        <v>5</v>
      </c>
      <c r="D7069" s="2" t="str">
        <f t="shared" si="882"/>
        <v>May</v>
      </c>
      <c r="E7069" s="2" t="str" cm="1">
        <f t="array" ref="E7069">_xlfn.IFS(C7069/3&lt;=1,"Q1",C7069/3&lt;=2,"Q2",C7069/3&lt;=3,"Q3",C7069/3&lt;=4,"Q4")</f>
        <v>Q2</v>
      </c>
      <c r="F7069" s="2" t="str">
        <f t="shared" si="883"/>
        <v>2011-May</v>
      </c>
      <c r="G7069" s="2">
        <f t="shared" si="884"/>
        <v>7</v>
      </c>
      <c r="H7069" s="2" t="str">
        <f t="shared" si="885"/>
        <v>Sunday</v>
      </c>
      <c r="I7069" s="2" t="str">
        <f t="shared" si="886"/>
        <v>FM2</v>
      </c>
      <c r="J7069" s="2">
        <f t="shared" si="887"/>
        <v>1</v>
      </c>
    </row>
    <row r="7070" spans="1:10" x14ac:dyDescent="0.35">
      <c r="A7070" s="4">
        <v>41031</v>
      </c>
      <c r="B7070" s="2">
        <f t="shared" si="880"/>
        <v>2012</v>
      </c>
      <c r="C7070" s="2">
        <f t="shared" si="881"/>
        <v>5</v>
      </c>
      <c r="D7070" s="2" t="str">
        <f t="shared" si="882"/>
        <v>May</v>
      </c>
      <c r="E7070" s="2" t="str" cm="1">
        <f t="array" ref="E7070">_xlfn.IFS(C7070/3&lt;=1,"Q1",C7070/3&lt;=2,"Q2",C7070/3&lt;=3,"Q3",C7070/3&lt;=4,"Q4")</f>
        <v>Q2</v>
      </c>
      <c r="F7070" s="2" t="str">
        <f t="shared" si="883"/>
        <v>2012-May</v>
      </c>
      <c r="G7070" s="2">
        <f t="shared" si="884"/>
        <v>3</v>
      </c>
      <c r="H7070" s="2" t="str">
        <f t="shared" si="885"/>
        <v>Wednesday</v>
      </c>
      <c r="I7070" s="2" t="str">
        <f t="shared" si="886"/>
        <v>FM2</v>
      </c>
      <c r="J7070" s="2">
        <f t="shared" si="887"/>
        <v>1</v>
      </c>
    </row>
    <row r="7071" spans="1:10" x14ac:dyDescent="0.35">
      <c r="A7071" s="4">
        <v>40689</v>
      </c>
      <c r="B7071" s="2">
        <f t="shared" si="880"/>
        <v>2011</v>
      </c>
      <c r="C7071" s="2">
        <f t="shared" si="881"/>
        <v>5</v>
      </c>
      <c r="D7071" s="2" t="str">
        <f t="shared" si="882"/>
        <v>May</v>
      </c>
      <c r="E7071" s="2" t="str" cm="1">
        <f t="array" ref="E7071">_xlfn.IFS(C7071/3&lt;=1,"Q1",C7071/3&lt;=2,"Q2",C7071/3&lt;=3,"Q3",C7071/3&lt;=4,"Q4")</f>
        <v>Q2</v>
      </c>
      <c r="F7071" s="2" t="str">
        <f t="shared" si="883"/>
        <v>2011-May</v>
      </c>
      <c r="G7071" s="2">
        <f t="shared" si="884"/>
        <v>4</v>
      </c>
      <c r="H7071" s="2" t="str">
        <f t="shared" si="885"/>
        <v>Thursday</v>
      </c>
      <c r="I7071" s="2" t="str">
        <f t="shared" si="886"/>
        <v>FM2</v>
      </c>
      <c r="J7071" s="2">
        <f t="shared" si="887"/>
        <v>1</v>
      </c>
    </row>
    <row r="7072" spans="1:10" x14ac:dyDescent="0.35">
      <c r="A7072" s="4">
        <v>40312</v>
      </c>
      <c r="B7072" s="2">
        <f t="shared" si="880"/>
        <v>2010</v>
      </c>
      <c r="C7072" s="2">
        <f t="shared" si="881"/>
        <v>5</v>
      </c>
      <c r="D7072" s="2" t="str">
        <f t="shared" si="882"/>
        <v>May</v>
      </c>
      <c r="E7072" s="2" t="str" cm="1">
        <f t="array" ref="E7072">_xlfn.IFS(C7072/3&lt;=1,"Q1",C7072/3&lt;=2,"Q2",C7072/3&lt;=3,"Q3",C7072/3&lt;=4,"Q4")</f>
        <v>Q2</v>
      </c>
      <c r="F7072" s="2" t="str">
        <f t="shared" si="883"/>
        <v>2010-May</v>
      </c>
      <c r="G7072" s="2">
        <f t="shared" si="884"/>
        <v>5</v>
      </c>
      <c r="H7072" s="2" t="str">
        <f t="shared" si="885"/>
        <v>Friday</v>
      </c>
      <c r="I7072" s="2" t="str">
        <f t="shared" si="886"/>
        <v>FM2</v>
      </c>
      <c r="J7072" s="2">
        <f t="shared" si="887"/>
        <v>1</v>
      </c>
    </row>
    <row r="7073" spans="1:10" x14ac:dyDescent="0.35">
      <c r="A7073" s="4">
        <v>41420</v>
      </c>
      <c r="B7073" s="2">
        <f t="shared" si="880"/>
        <v>2013</v>
      </c>
      <c r="C7073" s="2">
        <f t="shared" si="881"/>
        <v>5</v>
      </c>
      <c r="D7073" s="2" t="str">
        <f t="shared" si="882"/>
        <v>May</v>
      </c>
      <c r="E7073" s="2" t="str" cm="1">
        <f t="array" ref="E7073">_xlfn.IFS(C7073/3&lt;=1,"Q1",C7073/3&lt;=2,"Q2",C7073/3&lt;=3,"Q3",C7073/3&lt;=4,"Q4")</f>
        <v>Q2</v>
      </c>
      <c r="F7073" s="2" t="str">
        <f t="shared" si="883"/>
        <v>2013-May</v>
      </c>
      <c r="G7073" s="2">
        <f t="shared" si="884"/>
        <v>7</v>
      </c>
      <c r="H7073" s="2" t="str">
        <f t="shared" si="885"/>
        <v>Sunday</v>
      </c>
      <c r="I7073" s="2" t="str">
        <f t="shared" si="886"/>
        <v>FM2</v>
      </c>
      <c r="J7073" s="2">
        <f t="shared" si="887"/>
        <v>1</v>
      </c>
    </row>
    <row r="7074" spans="1:10" x14ac:dyDescent="0.35">
      <c r="A7074" s="4">
        <v>41419</v>
      </c>
      <c r="B7074" s="2">
        <f t="shared" si="880"/>
        <v>2013</v>
      </c>
      <c r="C7074" s="2">
        <f t="shared" si="881"/>
        <v>5</v>
      </c>
      <c r="D7074" s="2" t="str">
        <f t="shared" si="882"/>
        <v>May</v>
      </c>
      <c r="E7074" s="2" t="str" cm="1">
        <f t="array" ref="E7074">_xlfn.IFS(C7074/3&lt;=1,"Q1",C7074/3&lt;=2,"Q2",C7074/3&lt;=3,"Q3",C7074/3&lt;=4,"Q4")</f>
        <v>Q2</v>
      </c>
      <c r="F7074" s="2" t="str">
        <f t="shared" si="883"/>
        <v>2013-May</v>
      </c>
      <c r="G7074" s="2">
        <f t="shared" si="884"/>
        <v>6</v>
      </c>
      <c r="H7074" s="2" t="str">
        <f t="shared" si="885"/>
        <v>Saturday</v>
      </c>
      <c r="I7074" s="2" t="str">
        <f t="shared" si="886"/>
        <v>FM2</v>
      </c>
      <c r="J7074" s="2">
        <f t="shared" si="887"/>
        <v>1</v>
      </c>
    </row>
    <row r="7075" spans="1:10" x14ac:dyDescent="0.35">
      <c r="A7075" s="4">
        <v>40684</v>
      </c>
      <c r="B7075" s="2">
        <f t="shared" si="880"/>
        <v>2011</v>
      </c>
      <c r="C7075" s="2">
        <f t="shared" si="881"/>
        <v>5</v>
      </c>
      <c r="D7075" s="2" t="str">
        <f t="shared" si="882"/>
        <v>May</v>
      </c>
      <c r="E7075" s="2" t="str" cm="1">
        <f t="array" ref="E7075">_xlfn.IFS(C7075/3&lt;=1,"Q1",C7075/3&lt;=2,"Q2",C7075/3&lt;=3,"Q3",C7075/3&lt;=4,"Q4")</f>
        <v>Q2</v>
      </c>
      <c r="F7075" s="2" t="str">
        <f t="shared" si="883"/>
        <v>2011-May</v>
      </c>
      <c r="G7075" s="2">
        <f t="shared" si="884"/>
        <v>6</v>
      </c>
      <c r="H7075" s="2" t="str">
        <f t="shared" si="885"/>
        <v>Saturday</v>
      </c>
      <c r="I7075" s="2" t="str">
        <f t="shared" si="886"/>
        <v>FM2</v>
      </c>
      <c r="J7075" s="2">
        <f t="shared" si="887"/>
        <v>1</v>
      </c>
    </row>
    <row r="7076" spans="1:10" x14ac:dyDescent="0.35">
      <c r="A7076" s="4">
        <v>42883</v>
      </c>
      <c r="B7076" s="2">
        <f t="shared" si="880"/>
        <v>2017</v>
      </c>
      <c r="C7076" s="2">
        <f t="shared" si="881"/>
        <v>5</v>
      </c>
      <c r="D7076" s="2" t="str">
        <f t="shared" si="882"/>
        <v>May</v>
      </c>
      <c r="E7076" s="2" t="str" cm="1">
        <f t="array" ref="E7076">_xlfn.IFS(C7076/3&lt;=1,"Q1",C7076/3&lt;=2,"Q2",C7076/3&lt;=3,"Q3",C7076/3&lt;=4,"Q4")</f>
        <v>Q2</v>
      </c>
      <c r="F7076" s="2" t="str">
        <f t="shared" si="883"/>
        <v>2017-May</v>
      </c>
      <c r="G7076" s="2">
        <f t="shared" si="884"/>
        <v>7</v>
      </c>
      <c r="H7076" s="2" t="str">
        <f t="shared" si="885"/>
        <v>Sunday</v>
      </c>
      <c r="I7076" s="2" t="str">
        <f t="shared" si="886"/>
        <v>FM2</v>
      </c>
      <c r="J7076" s="2">
        <f t="shared" si="887"/>
        <v>1</v>
      </c>
    </row>
    <row r="7077" spans="1:10" x14ac:dyDescent="0.35">
      <c r="A7077" s="4">
        <v>42148</v>
      </c>
      <c r="B7077" s="2">
        <f t="shared" si="880"/>
        <v>2015</v>
      </c>
      <c r="C7077" s="2">
        <f t="shared" si="881"/>
        <v>5</v>
      </c>
      <c r="D7077" s="2" t="str">
        <f t="shared" si="882"/>
        <v>May</v>
      </c>
      <c r="E7077" s="2" t="str" cm="1">
        <f t="array" ref="E7077">_xlfn.IFS(C7077/3&lt;=1,"Q1",C7077/3&lt;=2,"Q2",C7077/3&lt;=3,"Q3",C7077/3&lt;=4,"Q4")</f>
        <v>Q2</v>
      </c>
      <c r="F7077" s="2" t="str">
        <f t="shared" si="883"/>
        <v>2015-May</v>
      </c>
      <c r="G7077" s="2">
        <f t="shared" si="884"/>
        <v>7</v>
      </c>
      <c r="H7077" s="2" t="str">
        <f t="shared" si="885"/>
        <v>Sunday</v>
      </c>
      <c r="I7077" s="2" t="str">
        <f t="shared" si="886"/>
        <v>FM2</v>
      </c>
      <c r="J7077" s="2">
        <f t="shared" si="887"/>
        <v>1</v>
      </c>
    </row>
    <row r="7078" spans="1:10" x14ac:dyDescent="0.35">
      <c r="A7078" s="4">
        <v>41777</v>
      </c>
      <c r="B7078" s="2">
        <f t="shared" si="880"/>
        <v>2014</v>
      </c>
      <c r="C7078" s="2">
        <f t="shared" si="881"/>
        <v>5</v>
      </c>
      <c r="D7078" s="2" t="str">
        <f t="shared" si="882"/>
        <v>May</v>
      </c>
      <c r="E7078" s="2" t="str" cm="1">
        <f t="array" ref="E7078">_xlfn.IFS(C7078/3&lt;=1,"Q1",C7078/3&lt;=2,"Q2",C7078/3&lt;=3,"Q3",C7078/3&lt;=4,"Q4")</f>
        <v>Q2</v>
      </c>
      <c r="F7078" s="2" t="str">
        <f t="shared" si="883"/>
        <v>2014-May</v>
      </c>
      <c r="G7078" s="2">
        <f t="shared" si="884"/>
        <v>7</v>
      </c>
      <c r="H7078" s="2" t="str">
        <f t="shared" si="885"/>
        <v>Sunday</v>
      </c>
      <c r="I7078" s="2" t="str">
        <f t="shared" si="886"/>
        <v>FM2</v>
      </c>
      <c r="J7078" s="2">
        <f t="shared" si="887"/>
        <v>1</v>
      </c>
    </row>
    <row r="7079" spans="1:10" x14ac:dyDescent="0.35">
      <c r="A7079" s="4">
        <v>42150</v>
      </c>
      <c r="B7079" s="2">
        <f t="shared" si="880"/>
        <v>2015</v>
      </c>
      <c r="C7079" s="2">
        <f t="shared" si="881"/>
        <v>5</v>
      </c>
      <c r="D7079" s="2" t="str">
        <f t="shared" si="882"/>
        <v>May</v>
      </c>
      <c r="E7079" s="2" t="str" cm="1">
        <f t="array" ref="E7079">_xlfn.IFS(C7079/3&lt;=1,"Q1",C7079/3&lt;=2,"Q2",C7079/3&lt;=3,"Q3",C7079/3&lt;=4,"Q4")</f>
        <v>Q2</v>
      </c>
      <c r="F7079" s="2" t="str">
        <f t="shared" si="883"/>
        <v>2015-May</v>
      </c>
      <c r="G7079" s="2">
        <f t="shared" si="884"/>
        <v>2</v>
      </c>
      <c r="H7079" s="2" t="str">
        <f t="shared" si="885"/>
        <v>Tuesday</v>
      </c>
      <c r="I7079" s="2" t="str">
        <f t="shared" si="886"/>
        <v>FM2</v>
      </c>
      <c r="J7079" s="2">
        <f t="shared" si="887"/>
        <v>1</v>
      </c>
    </row>
    <row r="7080" spans="1:10" x14ac:dyDescent="0.35">
      <c r="A7080" s="4">
        <v>43238</v>
      </c>
      <c r="B7080" s="2">
        <f t="shared" si="880"/>
        <v>2018</v>
      </c>
      <c r="C7080" s="2">
        <f t="shared" si="881"/>
        <v>5</v>
      </c>
      <c r="D7080" s="2" t="str">
        <f t="shared" si="882"/>
        <v>May</v>
      </c>
      <c r="E7080" s="2" t="str" cm="1">
        <f t="array" ref="E7080">_xlfn.IFS(C7080/3&lt;=1,"Q1",C7080/3&lt;=2,"Q2",C7080/3&lt;=3,"Q3",C7080/3&lt;=4,"Q4")</f>
        <v>Q2</v>
      </c>
      <c r="F7080" s="2" t="str">
        <f t="shared" si="883"/>
        <v>2018-May</v>
      </c>
      <c r="G7080" s="2">
        <f t="shared" si="884"/>
        <v>5</v>
      </c>
      <c r="H7080" s="2" t="str">
        <f t="shared" si="885"/>
        <v>Friday</v>
      </c>
      <c r="I7080" s="2" t="str">
        <f t="shared" si="886"/>
        <v>FM2</v>
      </c>
      <c r="J7080" s="2">
        <f t="shared" si="887"/>
        <v>1</v>
      </c>
    </row>
    <row r="7081" spans="1:10" x14ac:dyDescent="0.35">
      <c r="A7081" s="4">
        <v>41049</v>
      </c>
      <c r="B7081" s="2">
        <f t="shared" si="880"/>
        <v>2012</v>
      </c>
      <c r="C7081" s="2">
        <f t="shared" si="881"/>
        <v>5</v>
      </c>
      <c r="D7081" s="2" t="str">
        <f t="shared" si="882"/>
        <v>May</v>
      </c>
      <c r="E7081" s="2" t="str" cm="1">
        <f t="array" ref="E7081">_xlfn.IFS(C7081/3&lt;=1,"Q1",C7081/3&lt;=2,"Q2",C7081/3&lt;=3,"Q3",C7081/3&lt;=4,"Q4")</f>
        <v>Q2</v>
      </c>
      <c r="F7081" s="2" t="str">
        <f t="shared" si="883"/>
        <v>2012-May</v>
      </c>
      <c r="G7081" s="2">
        <f t="shared" si="884"/>
        <v>7</v>
      </c>
      <c r="H7081" s="2" t="str">
        <f t="shared" si="885"/>
        <v>Sunday</v>
      </c>
      <c r="I7081" s="2" t="str">
        <f t="shared" si="886"/>
        <v>FM2</v>
      </c>
      <c r="J7081" s="2">
        <f t="shared" si="887"/>
        <v>1</v>
      </c>
    </row>
    <row r="7082" spans="1:10" x14ac:dyDescent="0.35">
      <c r="A7082" s="4">
        <v>40325</v>
      </c>
      <c r="B7082" s="2">
        <f t="shared" si="880"/>
        <v>2010</v>
      </c>
      <c r="C7082" s="2">
        <f t="shared" si="881"/>
        <v>5</v>
      </c>
      <c r="D7082" s="2" t="str">
        <f t="shared" si="882"/>
        <v>May</v>
      </c>
      <c r="E7082" s="2" t="str" cm="1">
        <f t="array" ref="E7082">_xlfn.IFS(C7082/3&lt;=1,"Q1",C7082/3&lt;=2,"Q2",C7082/3&lt;=3,"Q3",C7082/3&lt;=4,"Q4")</f>
        <v>Q2</v>
      </c>
      <c r="F7082" s="2" t="str">
        <f t="shared" si="883"/>
        <v>2010-May</v>
      </c>
      <c r="G7082" s="2">
        <f t="shared" si="884"/>
        <v>4</v>
      </c>
      <c r="H7082" s="2" t="str">
        <f t="shared" si="885"/>
        <v>Thursday</v>
      </c>
      <c r="I7082" s="2" t="str">
        <f t="shared" si="886"/>
        <v>FM2</v>
      </c>
      <c r="J7082" s="2">
        <f t="shared" si="887"/>
        <v>1</v>
      </c>
    </row>
    <row r="7083" spans="1:10" x14ac:dyDescent="0.35">
      <c r="A7083" s="4">
        <v>40691</v>
      </c>
      <c r="B7083" s="2">
        <f t="shared" si="880"/>
        <v>2011</v>
      </c>
      <c r="C7083" s="2">
        <f t="shared" si="881"/>
        <v>5</v>
      </c>
      <c r="D7083" s="2" t="str">
        <f t="shared" si="882"/>
        <v>May</v>
      </c>
      <c r="E7083" s="2" t="str" cm="1">
        <f t="array" ref="E7083">_xlfn.IFS(C7083/3&lt;=1,"Q1",C7083/3&lt;=2,"Q2",C7083/3&lt;=3,"Q3",C7083/3&lt;=4,"Q4")</f>
        <v>Q2</v>
      </c>
      <c r="F7083" s="2" t="str">
        <f t="shared" si="883"/>
        <v>2011-May</v>
      </c>
      <c r="G7083" s="2">
        <f t="shared" si="884"/>
        <v>6</v>
      </c>
      <c r="H7083" s="2" t="str">
        <f t="shared" si="885"/>
        <v>Saturday</v>
      </c>
      <c r="I7083" s="2" t="str">
        <f t="shared" si="886"/>
        <v>FM2</v>
      </c>
      <c r="J7083" s="2">
        <f t="shared" si="887"/>
        <v>1</v>
      </c>
    </row>
    <row r="7084" spans="1:10" x14ac:dyDescent="0.35">
      <c r="A7084" s="4">
        <v>40690</v>
      </c>
      <c r="B7084" s="2">
        <f t="shared" si="880"/>
        <v>2011</v>
      </c>
      <c r="C7084" s="2">
        <f t="shared" si="881"/>
        <v>5</v>
      </c>
      <c r="D7084" s="2" t="str">
        <f t="shared" si="882"/>
        <v>May</v>
      </c>
      <c r="E7084" s="2" t="str" cm="1">
        <f t="array" ref="E7084">_xlfn.IFS(C7084/3&lt;=1,"Q1",C7084/3&lt;=2,"Q2",C7084/3&lt;=3,"Q3",C7084/3&lt;=4,"Q4")</f>
        <v>Q2</v>
      </c>
      <c r="F7084" s="2" t="str">
        <f t="shared" si="883"/>
        <v>2011-May</v>
      </c>
      <c r="G7084" s="2">
        <f t="shared" si="884"/>
        <v>5</v>
      </c>
      <c r="H7084" s="2" t="str">
        <f t="shared" si="885"/>
        <v>Friday</v>
      </c>
      <c r="I7084" s="2" t="str">
        <f t="shared" si="886"/>
        <v>FM2</v>
      </c>
      <c r="J7084" s="2">
        <f t="shared" si="887"/>
        <v>1</v>
      </c>
    </row>
    <row r="7085" spans="1:10" x14ac:dyDescent="0.35">
      <c r="A7085" s="4">
        <v>41030</v>
      </c>
      <c r="B7085" s="2">
        <f t="shared" si="880"/>
        <v>2012</v>
      </c>
      <c r="C7085" s="2">
        <f t="shared" si="881"/>
        <v>5</v>
      </c>
      <c r="D7085" s="2" t="str">
        <f t="shared" si="882"/>
        <v>May</v>
      </c>
      <c r="E7085" s="2" t="str" cm="1">
        <f t="array" ref="E7085">_xlfn.IFS(C7085/3&lt;=1,"Q1",C7085/3&lt;=2,"Q2",C7085/3&lt;=3,"Q3",C7085/3&lt;=4,"Q4")</f>
        <v>Q2</v>
      </c>
      <c r="F7085" s="2" t="str">
        <f t="shared" si="883"/>
        <v>2012-May</v>
      </c>
      <c r="G7085" s="2">
        <f t="shared" si="884"/>
        <v>2</v>
      </c>
      <c r="H7085" s="2" t="str">
        <f t="shared" si="885"/>
        <v>Tuesday</v>
      </c>
      <c r="I7085" s="2" t="str">
        <f t="shared" si="886"/>
        <v>FM2</v>
      </c>
      <c r="J7085" s="2">
        <f t="shared" si="887"/>
        <v>1</v>
      </c>
    </row>
    <row r="7086" spans="1:10" x14ac:dyDescent="0.35">
      <c r="A7086" s="4">
        <v>41413</v>
      </c>
      <c r="B7086" s="2">
        <f t="shared" si="880"/>
        <v>2013</v>
      </c>
      <c r="C7086" s="2">
        <f t="shared" si="881"/>
        <v>5</v>
      </c>
      <c r="D7086" s="2" t="str">
        <f t="shared" si="882"/>
        <v>May</v>
      </c>
      <c r="E7086" s="2" t="str" cm="1">
        <f t="array" ref="E7086">_xlfn.IFS(C7086/3&lt;=1,"Q1",C7086/3&lt;=2,"Q2",C7086/3&lt;=3,"Q3",C7086/3&lt;=4,"Q4")</f>
        <v>Q2</v>
      </c>
      <c r="F7086" s="2" t="str">
        <f t="shared" si="883"/>
        <v>2013-May</v>
      </c>
      <c r="G7086" s="2">
        <f t="shared" si="884"/>
        <v>7</v>
      </c>
      <c r="H7086" s="2" t="str">
        <f t="shared" si="885"/>
        <v>Sunday</v>
      </c>
      <c r="I7086" s="2" t="str">
        <f t="shared" si="886"/>
        <v>FM2</v>
      </c>
      <c r="J7086" s="2">
        <f t="shared" si="887"/>
        <v>1</v>
      </c>
    </row>
    <row r="7087" spans="1:10" x14ac:dyDescent="0.35">
      <c r="A7087" s="4">
        <v>42502</v>
      </c>
      <c r="B7087" s="2">
        <f t="shared" si="880"/>
        <v>2016</v>
      </c>
      <c r="C7087" s="2">
        <f t="shared" si="881"/>
        <v>5</v>
      </c>
      <c r="D7087" s="2" t="str">
        <f t="shared" si="882"/>
        <v>May</v>
      </c>
      <c r="E7087" s="2" t="str" cm="1">
        <f t="array" ref="E7087">_xlfn.IFS(C7087/3&lt;=1,"Q1",C7087/3&lt;=2,"Q2",C7087/3&lt;=3,"Q3",C7087/3&lt;=4,"Q4")</f>
        <v>Q2</v>
      </c>
      <c r="F7087" s="2" t="str">
        <f t="shared" si="883"/>
        <v>2016-May</v>
      </c>
      <c r="G7087" s="2">
        <f t="shared" si="884"/>
        <v>4</v>
      </c>
      <c r="H7087" s="2" t="str">
        <f t="shared" si="885"/>
        <v>Thursday</v>
      </c>
      <c r="I7087" s="2" t="str">
        <f t="shared" si="886"/>
        <v>FM2</v>
      </c>
      <c r="J7087" s="2">
        <f t="shared" si="887"/>
        <v>1</v>
      </c>
    </row>
    <row r="7088" spans="1:10" x14ac:dyDescent="0.35">
      <c r="A7088" s="4">
        <v>42141</v>
      </c>
      <c r="B7088" s="2">
        <f t="shared" si="880"/>
        <v>2015</v>
      </c>
      <c r="C7088" s="2">
        <f t="shared" si="881"/>
        <v>5</v>
      </c>
      <c r="D7088" s="2" t="str">
        <f t="shared" si="882"/>
        <v>May</v>
      </c>
      <c r="E7088" s="2" t="str" cm="1">
        <f t="array" ref="E7088">_xlfn.IFS(C7088/3&lt;=1,"Q1",C7088/3&lt;=2,"Q2",C7088/3&lt;=3,"Q3",C7088/3&lt;=4,"Q4")</f>
        <v>Q2</v>
      </c>
      <c r="F7088" s="2" t="str">
        <f t="shared" si="883"/>
        <v>2015-May</v>
      </c>
      <c r="G7088" s="2">
        <f t="shared" si="884"/>
        <v>7</v>
      </c>
      <c r="H7088" s="2" t="str">
        <f t="shared" si="885"/>
        <v>Sunday</v>
      </c>
      <c r="I7088" s="2" t="str">
        <f t="shared" si="886"/>
        <v>FM2</v>
      </c>
      <c r="J7088" s="2">
        <f t="shared" si="887"/>
        <v>1</v>
      </c>
    </row>
    <row r="7089" spans="1:10" x14ac:dyDescent="0.35">
      <c r="A7089" s="4">
        <v>42499</v>
      </c>
      <c r="B7089" s="2">
        <f t="shared" si="880"/>
        <v>2016</v>
      </c>
      <c r="C7089" s="2">
        <f t="shared" si="881"/>
        <v>5</v>
      </c>
      <c r="D7089" s="2" t="str">
        <f t="shared" si="882"/>
        <v>May</v>
      </c>
      <c r="E7089" s="2" t="str" cm="1">
        <f t="array" ref="E7089">_xlfn.IFS(C7089/3&lt;=1,"Q1",C7089/3&lt;=2,"Q2",C7089/3&lt;=3,"Q3",C7089/3&lt;=4,"Q4")</f>
        <v>Q2</v>
      </c>
      <c r="F7089" s="2" t="str">
        <f t="shared" si="883"/>
        <v>2016-May</v>
      </c>
      <c r="G7089" s="2">
        <f t="shared" si="884"/>
        <v>1</v>
      </c>
      <c r="H7089" s="2" t="str">
        <f t="shared" si="885"/>
        <v>Monday</v>
      </c>
      <c r="I7089" s="2" t="str">
        <f t="shared" si="886"/>
        <v>FM2</v>
      </c>
      <c r="J7089" s="2">
        <f t="shared" si="887"/>
        <v>1</v>
      </c>
    </row>
    <row r="7090" spans="1:10" x14ac:dyDescent="0.35">
      <c r="A7090" s="4">
        <v>40670</v>
      </c>
      <c r="B7090" s="2">
        <f t="shared" si="880"/>
        <v>2011</v>
      </c>
      <c r="C7090" s="2">
        <f t="shared" si="881"/>
        <v>5</v>
      </c>
      <c r="D7090" s="2" t="str">
        <f t="shared" si="882"/>
        <v>May</v>
      </c>
      <c r="E7090" s="2" t="str" cm="1">
        <f t="array" ref="E7090">_xlfn.IFS(C7090/3&lt;=1,"Q1",C7090/3&lt;=2,"Q2",C7090/3&lt;=3,"Q3",C7090/3&lt;=4,"Q4")</f>
        <v>Q2</v>
      </c>
      <c r="F7090" s="2" t="str">
        <f t="shared" si="883"/>
        <v>2011-May</v>
      </c>
      <c r="G7090" s="2">
        <f t="shared" si="884"/>
        <v>6</v>
      </c>
      <c r="H7090" s="2" t="str">
        <f t="shared" si="885"/>
        <v>Saturday</v>
      </c>
      <c r="I7090" s="2" t="str">
        <f t="shared" si="886"/>
        <v>FM2</v>
      </c>
      <c r="J7090" s="2">
        <f t="shared" si="887"/>
        <v>1</v>
      </c>
    </row>
    <row r="7091" spans="1:10" x14ac:dyDescent="0.35">
      <c r="A7091" s="4">
        <v>41388</v>
      </c>
      <c r="B7091" s="2">
        <f t="shared" si="880"/>
        <v>2013</v>
      </c>
      <c r="C7091" s="2">
        <f t="shared" si="881"/>
        <v>4</v>
      </c>
      <c r="D7091" s="2" t="str">
        <f t="shared" si="882"/>
        <v>April</v>
      </c>
      <c r="E7091" s="2" t="str" cm="1">
        <f t="array" ref="E7091">_xlfn.IFS(C7091/3&lt;=1,"Q1",C7091/3&lt;=2,"Q2",C7091/3&lt;=3,"Q3",C7091/3&lt;=4,"Q4")</f>
        <v>Q2</v>
      </c>
      <c r="F7091" s="2" t="str">
        <f t="shared" si="883"/>
        <v>2013-Apr</v>
      </c>
      <c r="G7091" s="2">
        <f t="shared" si="884"/>
        <v>3</v>
      </c>
      <c r="H7091" s="2" t="str">
        <f t="shared" si="885"/>
        <v>Wednesday</v>
      </c>
      <c r="I7091" s="2" t="str">
        <f t="shared" si="886"/>
        <v>FM1</v>
      </c>
      <c r="J7091" s="2">
        <f t="shared" si="887"/>
        <v>1</v>
      </c>
    </row>
    <row r="7092" spans="1:10" x14ac:dyDescent="0.35">
      <c r="A7092" s="4">
        <v>40284</v>
      </c>
      <c r="B7092" s="2">
        <f t="shared" si="880"/>
        <v>2010</v>
      </c>
      <c r="C7092" s="2">
        <f t="shared" si="881"/>
        <v>4</v>
      </c>
      <c r="D7092" s="2" t="str">
        <f t="shared" si="882"/>
        <v>April</v>
      </c>
      <c r="E7092" s="2" t="str" cm="1">
        <f t="array" ref="E7092">_xlfn.IFS(C7092/3&lt;=1,"Q1",C7092/3&lt;=2,"Q2",C7092/3&lt;=3,"Q3",C7092/3&lt;=4,"Q4")</f>
        <v>Q2</v>
      </c>
      <c r="F7092" s="2" t="str">
        <f t="shared" si="883"/>
        <v>2010-Apr</v>
      </c>
      <c r="G7092" s="2">
        <f t="shared" si="884"/>
        <v>5</v>
      </c>
      <c r="H7092" s="2" t="str">
        <f t="shared" si="885"/>
        <v>Friday</v>
      </c>
      <c r="I7092" s="2" t="str">
        <f t="shared" si="886"/>
        <v>FM1</v>
      </c>
      <c r="J7092" s="2">
        <f t="shared" si="887"/>
        <v>1</v>
      </c>
    </row>
    <row r="7093" spans="1:10" x14ac:dyDescent="0.35">
      <c r="A7093" s="4">
        <v>42468</v>
      </c>
      <c r="B7093" s="2">
        <f t="shared" si="880"/>
        <v>2016</v>
      </c>
      <c r="C7093" s="2">
        <f t="shared" si="881"/>
        <v>4</v>
      </c>
      <c r="D7093" s="2" t="str">
        <f t="shared" si="882"/>
        <v>April</v>
      </c>
      <c r="E7093" s="2" t="str" cm="1">
        <f t="array" ref="E7093">_xlfn.IFS(C7093/3&lt;=1,"Q1",C7093/3&lt;=2,"Q2",C7093/3&lt;=3,"Q3",C7093/3&lt;=4,"Q4")</f>
        <v>Q2</v>
      </c>
      <c r="F7093" s="2" t="str">
        <f t="shared" si="883"/>
        <v>2016-Apr</v>
      </c>
      <c r="G7093" s="2">
        <f t="shared" si="884"/>
        <v>5</v>
      </c>
      <c r="H7093" s="2" t="str">
        <f t="shared" si="885"/>
        <v>Friday</v>
      </c>
      <c r="I7093" s="2" t="str">
        <f t="shared" si="886"/>
        <v>FM1</v>
      </c>
      <c r="J7093" s="2">
        <f t="shared" si="887"/>
        <v>1</v>
      </c>
    </row>
    <row r="7094" spans="1:10" x14ac:dyDescent="0.35">
      <c r="A7094" s="4">
        <v>42484</v>
      </c>
      <c r="B7094" s="2">
        <f t="shared" si="880"/>
        <v>2016</v>
      </c>
      <c r="C7094" s="2">
        <f t="shared" si="881"/>
        <v>4</v>
      </c>
      <c r="D7094" s="2" t="str">
        <f t="shared" si="882"/>
        <v>April</v>
      </c>
      <c r="E7094" s="2" t="str" cm="1">
        <f t="array" ref="E7094">_xlfn.IFS(C7094/3&lt;=1,"Q1",C7094/3&lt;=2,"Q2",C7094/3&lt;=3,"Q3",C7094/3&lt;=4,"Q4")</f>
        <v>Q2</v>
      </c>
      <c r="F7094" s="2" t="str">
        <f t="shared" si="883"/>
        <v>2016-Apr</v>
      </c>
      <c r="G7094" s="2">
        <f t="shared" si="884"/>
        <v>7</v>
      </c>
      <c r="H7094" s="2" t="str">
        <f t="shared" si="885"/>
        <v>Sunday</v>
      </c>
      <c r="I7094" s="2" t="str">
        <f t="shared" si="886"/>
        <v>FM1</v>
      </c>
      <c r="J7094" s="2">
        <f t="shared" si="887"/>
        <v>1</v>
      </c>
    </row>
    <row r="7095" spans="1:10" x14ac:dyDescent="0.35">
      <c r="A7095" s="4">
        <v>41374</v>
      </c>
      <c r="B7095" s="2">
        <f t="shared" si="880"/>
        <v>2013</v>
      </c>
      <c r="C7095" s="2">
        <f t="shared" si="881"/>
        <v>4</v>
      </c>
      <c r="D7095" s="2" t="str">
        <f t="shared" si="882"/>
        <v>April</v>
      </c>
      <c r="E7095" s="2" t="str" cm="1">
        <f t="array" ref="E7095">_xlfn.IFS(C7095/3&lt;=1,"Q1",C7095/3&lt;=2,"Q2",C7095/3&lt;=3,"Q3",C7095/3&lt;=4,"Q4")</f>
        <v>Q2</v>
      </c>
      <c r="F7095" s="2" t="str">
        <f t="shared" si="883"/>
        <v>2013-Apr</v>
      </c>
      <c r="G7095" s="2">
        <f t="shared" si="884"/>
        <v>3</v>
      </c>
      <c r="H7095" s="2" t="str">
        <f t="shared" si="885"/>
        <v>Wednesday</v>
      </c>
      <c r="I7095" s="2" t="str">
        <f t="shared" si="886"/>
        <v>FM1</v>
      </c>
      <c r="J7095" s="2">
        <f t="shared" si="887"/>
        <v>1</v>
      </c>
    </row>
    <row r="7096" spans="1:10" x14ac:dyDescent="0.35">
      <c r="A7096" s="4">
        <v>41000</v>
      </c>
      <c r="B7096" s="2">
        <f t="shared" si="880"/>
        <v>2012</v>
      </c>
      <c r="C7096" s="2">
        <f t="shared" si="881"/>
        <v>4</v>
      </c>
      <c r="D7096" s="2" t="str">
        <f t="shared" si="882"/>
        <v>April</v>
      </c>
      <c r="E7096" s="2" t="str" cm="1">
        <f t="array" ref="E7096">_xlfn.IFS(C7096/3&lt;=1,"Q1",C7096/3&lt;=2,"Q2",C7096/3&lt;=3,"Q3",C7096/3&lt;=4,"Q4")</f>
        <v>Q2</v>
      </c>
      <c r="F7096" s="2" t="str">
        <f t="shared" si="883"/>
        <v>2012-Apr</v>
      </c>
      <c r="G7096" s="2">
        <f t="shared" si="884"/>
        <v>7</v>
      </c>
      <c r="H7096" s="2" t="str">
        <f t="shared" si="885"/>
        <v>Sunday</v>
      </c>
      <c r="I7096" s="2" t="str">
        <f t="shared" si="886"/>
        <v>FM1</v>
      </c>
      <c r="J7096" s="2">
        <f t="shared" si="887"/>
        <v>1</v>
      </c>
    </row>
    <row r="7097" spans="1:10" x14ac:dyDescent="0.35">
      <c r="A7097" s="4">
        <v>40649</v>
      </c>
      <c r="B7097" s="2">
        <f t="shared" si="880"/>
        <v>2011</v>
      </c>
      <c r="C7097" s="2">
        <f t="shared" si="881"/>
        <v>4</v>
      </c>
      <c r="D7097" s="2" t="str">
        <f t="shared" si="882"/>
        <v>April</v>
      </c>
      <c r="E7097" s="2" t="str" cm="1">
        <f t="array" ref="E7097">_xlfn.IFS(C7097/3&lt;=1,"Q1",C7097/3&lt;=2,"Q2",C7097/3&lt;=3,"Q3",C7097/3&lt;=4,"Q4")</f>
        <v>Q2</v>
      </c>
      <c r="F7097" s="2" t="str">
        <f t="shared" si="883"/>
        <v>2011-Apr</v>
      </c>
      <c r="G7097" s="2">
        <f t="shared" si="884"/>
        <v>6</v>
      </c>
      <c r="H7097" s="2" t="str">
        <f t="shared" si="885"/>
        <v>Saturday</v>
      </c>
      <c r="I7097" s="2" t="str">
        <f t="shared" si="886"/>
        <v>FM1</v>
      </c>
      <c r="J7097" s="2">
        <f t="shared" si="887"/>
        <v>1</v>
      </c>
    </row>
    <row r="7098" spans="1:10" x14ac:dyDescent="0.35">
      <c r="A7098" s="4">
        <v>42465</v>
      </c>
      <c r="B7098" s="2">
        <f t="shared" si="880"/>
        <v>2016</v>
      </c>
      <c r="C7098" s="2">
        <f t="shared" si="881"/>
        <v>4</v>
      </c>
      <c r="D7098" s="2" t="str">
        <f t="shared" si="882"/>
        <v>April</v>
      </c>
      <c r="E7098" s="2" t="str" cm="1">
        <f t="array" ref="E7098">_xlfn.IFS(C7098/3&lt;=1,"Q1",C7098/3&lt;=2,"Q2",C7098/3&lt;=3,"Q3",C7098/3&lt;=4,"Q4")</f>
        <v>Q2</v>
      </c>
      <c r="F7098" s="2" t="str">
        <f t="shared" si="883"/>
        <v>2016-Apr</v>
      </c>
      <c r="G7098" s="2">
        <f t="shared" si="884"/>
        <v>2</v>
      </c>
      <c r="H7098" s="2" t="str">
        <f t="shared" si="885"/>
        <v>Tuesday</v>
      </c>
      <c r="I7098" s="2" t="str">
        <f t="shared" si="886"/>
        <v>FM1</v>
      </c>
      <c r="J7098" s="2">
        <f t="shared" si="887"/>
        <v>1</v>
      </c>
    </row>
    <row r="7099" spans="1:10" x14ac:dyDescent="0.35">
      <c r="A7099" s="4">
        <v>41023</v>
      </c>
      <c r="B7099" s="2">
        <f t="shared" si="880"/>
        <v>2012</v>
      </c>
      <c r="C7099" s="2">
        <f t="shared" si="881"/>
        <v>4</v>
      </c>
      <c r="D7099" s="2" t="str">
        <f t="shared" si="882"/>
        <v>April</v>
      </c>
      <c r="E7099" s="2" t="str" cm="1">
        <f t="array" ref="E7099">_xlfn.IFS(C7099/3&lt;=1,"Q1",C7099/3&lt;=2,"Q2",C7099/3&lt;=3,"Q3",C7099/3&lt;=4,"Q4")</f>
        <v>Q2</v>
      </c>
      <c r="F7099" s="2" t="str">
        <f t="shared" si="883"/>
        <v>2012-Apr</v>
      </c>
      <c r="G7099" s="2">
        <f t="shared" si="884"/>
        <v>2</v>
      </c>
      <c r="H7099" s="2" t="str">
        <f t="shared" si="885"/>
        <v>Tuesday</v>
      </c>
      <c r="I7099" s="2" t="str">
        <f t="shared" si="886"/>
        <v>FM1</v>
      </c>
      <c r="J7099" s="2">
        <f t="shared" si="887"/>
        <v>1</v>
      </c>
    </row>
    <row r="7100" spans="1:10" x14ac:dyDescent="0.35">
      <c r="A7100" s="4">
        <v>41746</v>
      </c>
      <c r="B7100" s="2">
        <f t="shared" si="880"/>
        <v>2014</v>
      </c>
      <c r="C7100" s="2">
        <f t="shared" si="881"/>
        <v>4</v>
      </c>
      <c r="D7100" s="2" t="str">
        <f t="shared" si="882"/>
        <v>April</v>
      </c>
      <c r="E7100" s="2" t="str" cm="1">
        <f t="array" ref="E7100">_xlfn.IFS(C7100/3&lt;=1,"Q1",C7100/3&lt;=2,"Q2",C7100/3&lt;=3,"Q3",C7100/3&lt;=4,"Q4")</f>
        <v>Q2</v>
      </c>
      <c r="F7100" s="2" t="str">
        <f t="shared" si="883"/>
        <v>2014-Apr</v>
      </c>
      <c r="G7100" s="2">
        <f t="shared" si="884"/>
        <v>4</v>
      </c>
      <c r="H7100" s="2" t="str">
        <f t="shared" si="885"/>
        <v>Thursday</v>
      </c>
      <c r="I7100" s="2" t="str">
        <f t="shared" si="886"/>
        <v>FM1</v>
      </c>
      <c r="J7100" s="2">
        <f t="shared" si="887"/>
        <v>1</v>
      </c>
    </row>
    <row r="7101" spans="1:10" x14ac:dyDescent="0.35">
      <c r="A7101" s="4">
        <v>42848</v>
      </c>
      <c r="B7101" s="2">
        <f t="shared" si="880"/>
        <v>2017</v>
      </c>
      <c r="C7101" s="2">
        <f t="shared" si="881"/>
        <v>4</v>
      </c>
      <c r="D7101" s="2" t="str">
        <f t="shared" si="882"/>
        <v>April</v>
      </c>
      <c r="E7101" s="2" t="str" cm="1">
        <f t="array" ref="E7101">_xlfn.IFS(C7101/3&lt;=1,"Q1",C7101/3&lt;=2,"Q2",C7101/3&lt;=3,"Q3",C7101/3&lt;=4,"Q4")</f>
        <v>Q2</v>
      </c>
      <c r="F7101" s="2" t="str">
        <f t="shared" si="883"/>
        <v>2017-Apr</v>
      </c>
      <c r="G7101" s="2">
        <f t="shared" si="884"/>
        <v>7</v>
      </c>
      <c r="H7101" s="2" t="str">
        <f t="shared" si="885"/>
        <v>Sunday</v>
      </c>
      <c r="I7101" s="2" t="str">
        <f t="shared" si="886"/>
        <v>FM1</v>
      </c>
      <c r="J7101" s="2">
        <f t="shared" si="887"/>
        <v>1</v>
      </c>
    </row>
    <row r="7102" spans="1:10" x14ac:dyDescent="0.35">
      <c r="A7102" s="4">
        <v>40644</v>
      </c>
      <c r="B7102" s="2">
        <f t="shared" si="880"/>
        <v>2011</v>
      </c>
      <c r="C7102" s="2">
        <f t="shared" si="881"/>
        <v>4</v>
      </c>
      <c r="D7102" s="2" t="str">
        <f t="shared" si="882"/>
        <v>April</v>
      </c>
      <c r="E7102" s="2" t="str" cm="1">
        <f t="array" ref="E7102">_xlfn.IFS(C7102/3&lt;=1,"Q1",C7102/3&lt;=2,"Q2",C7102/3&lt;=3,"Q3",C7102/3&lt;=4,"Q4")</f>
        <v>Q2</v>
      </c>
      <c r="F7102" s="2" t="str">
        <f t="shared" si="883"/>
        <v>2011-Apr</v>
      </c>
      <c r="G7102" s="2">
        <f t="shared" si="884"/>
        <v>1</v>
      </c>
      <c r="H7102" s="2" t="str">
        <f t="shared" si="885"/>
        <v>Monday</v>
      </c>
      <c r="I7102" s="2" t="str">
        <f t="shared" si="886"/>
        <v>FM1</v>
      </c>
      <c r="J7102" s="2">
        <f t="shared" si="887"/>
        <v>1</v>
      </c>
    </row>
    <row r="7103" spans="1:10" x14ac:dyDescent="0.35">
      <c r="A7103" s="4">
        <v>40656</v>
      </c>
      <c r="B7103" s="2">
        <f t="shared" si="880"/>
        <v>2011</v>
      </c>
      <c r="C7103" s="2">
        <f t="shared" si="881"/>
        <v>4</v>
      </c>
      <c r="D7103" s="2" t="str">
        <f t="shared" si="882"/>
        <v>April</v>
      </c>
      <c r="E7103" s="2" t="str" cm="1">
        <f t="array" ref="E7103">_xlfn.IFS(C7103/3&lt;=1,"Q1",C7103/3&lt;=2,"Q2",C7103/3&lt;=3,"Q3",C7103/3&lt;=4,"Q4")</f>
        <v>Q2</v>
      </c>
      <c r="F7103" s="2" t="str">
        <f t="shared" si="883"/>
        <v>2011-Apr</v>
      </c>
      <c r="G7103" s="2">
        <f t="shared" si="884"/>
        <v>6</v>
      </c>
      <c r="H7103" s="2" t="str">
        <f t="shared" si="885"/>
        <v>Saturday</v>
      </c>
      <c r="I7103" s="2" t="str">
        <f t="shared" si="886"/>
        <v>FM1</v>
      </c>
      <c r="J7103" s="2">
        <f t="shared" si="887"/>
        <v>1</v>
      </c>
    </row>
    <row r="7104" spans="1:10" x14ac:dyDescent="0.35">
      <c r="A7104" s="4">
        <v>41756</v>
      </c>
      <c r="B7104" s="2">
        <f t="shared" si="880"/>
        <v>2014</v>
      </c>
      <c r="C7104" s="2">
        <f t="shared" si="881"/>
        <v>4</v>
      </c>
      <c r="D7104" s="2" t="str">
        <f t="shared" si="882"/>
        <v>April</v>
      </c>
      <c r="E7104" s="2" t="str" cm="1">
        <f t="array" ref="E7104">_xlfn.IFS(C7104/3&lt;=1,"Q1",C7104/3&lt;=2,"Q2",C7104/3&lt;=3,"Q3",C7104/3&lt;=4,"Q4")</f>
        <v>Q2</v>
      </c>
      <c r="F7104" s="2" t="str">
        <f t="shared" si="883"/>
        <v>2014-Apr</v>
      </c>
      <c r="G7104" s="2">
        <f t="shared" si="884"/>
        <v>7</v>
      </c>
      <c r="H7104" s="2" t="str">
        <f t="shared" si="885"/>
        <v>Sunday</v>
      </c>
      <c r="I7104" s="2" t="str">
        <f t="shared" si="886"/>
        <v>FM1</v>
      </c>
      <c r="J7104" s="2">
        <f t="shared" si="887"/>
        <v>1</v>
      </c>
    </row>
    <row r="7105" spans="1:10" x14ac:dyDescent="0.35">
      <c r="A7105" s="4">
        <v>41009</v>
      </c>
      <c r="B7105" s="2">
        <f t="shared" si="880"/>
        <v>2012</v>
      </c>
      <c r="C7105" s="2">
        <f t="shared" si="881"/>
        <v>4</v>
      </c>
      <c r="D7105" s="2" t="str">
        <f t="shared" si="882"/>
        <v>April</v>
      </c>
      <c r="E7105" s="2" t="str" cm="1">
        <f t="array" ref="E7105">_xlfn.IFS(C7105/3&lt;=1,"Q1",C7105/3&lt;=2,"Q2",C7105/3&lt;=3,"Q3",C7105/3&lt;=4,"Q4")</f>
        <v>Q2</v>
      </c>
      <c r="F7105" s="2" t="str">
        <f t="shared" si="883"/>
        <v>2012-Apr</v>
      </c>
      <c r="G7105" s="2">
        <f t="shared" si="884"/>
        <v>2</v>
      </c>
      <c r="H7105" s="2" t="str">
        <f t="shared" si="885"/>
        <v>Tuesday</v>
      </c>
      <c r="I7105" s="2" t="str">
        <f t="shared" si="886"/>
        <v>FM1</v>
      </c>
      <c r="J7105" s="2">
        <f t="shared" si="887"/>
        <v>1</v>
      </c>
    </row>
    <row r="7106" spans="1:10" x14ac:dyDescent="0.35">
      <c r="A7106" s="4">
        <v>40655</v>
      </c>
      <c r="B7106" s="2">
        <f t="shared" si="880"/>
        <v>2011</v>
      </c>
      <c r="C7106" s="2">
        <f t="shared" si="881"/>
        <v>4</v>
      </c>
      <c r="D7106" s="2" t="str">
        <f t="shared" si="882"/>
        <v>April</v>
      </c>
      <c r="E7106" s="2" t="str" cm="1">
        <f t="array" ref="E7106">_xlfn.IFS(C7106/3&lt;=1,"Q1",C7106/3&lt;=2,"Q2",C7106/3&lt;=3,"Q3",C7106/3&lt;=4,"Q4")</f>
        <v>Q2</v>
      </c>
      <c r="F7106" s="2" t="str">
        <f t="shared" si="883"/>
        <v>2011-Apr</v>
      </c>
      <c r="G7106" s="2">
        <f t="shared" si="884"/>
        <v>5</v>
      </c>
      <c r="H7106" s="2" t="str">
        <f t="shared" si="885"/>
        <v>Friday</v>
      </c>
      <c r="I7106" s="2" t="str">
        <f t="shared" si="886"/>
        <v>FM1</v>
      </c>
      <c r="J7106" s="2">
        <f t="shared" si="887"/>
        <v>1</v>
      </c>
    </row>
    <row r="7107" spans="1:10" x14ac:dyDescent="0.35">
      <c r="A7107" s="4">
        <v>41743</v>
      </c>
      <c r="B7107" s="2">
        <f t="shared" ref="B7107:B7170" si="888">YEAR(A7107)</f>
        <v>2014</v>
      </c>
      <c r="C7107" s="2">
        <f t="shared" ref="C7107:C7170" si="889">MONTH(A7107)</f>
        <v>4</v>
      </c>
      <c r="D7107" s="2" t="str">
        <f t="shared" ref="D7107:D7170" si="890">TEXT(A7107,"mmmm")</f>
        <v>April</v>
      </c>
      <c r="E7107" s="2" t="str" cm="1">
        <f t="array" ref="E7107">_xlfn.IFS(C7107/3&lt;=1,"Q1",C7107/3&lt;=2,"Q2",C7107/3&lt;=3,"Q3",C7107/3&lt;=4,"Q4")</f>
        <v>Q2</v>
      </c>
      <c r="F7107" s="2" t="str">
        <f t="shared" ref="F7107:F7170" si="891">TEXT(A7107,"yyyy"&amp;"-"&amp;"mmm")</f>
        <v>2014-Apr</v>
      </c>
      <c r="G7107" s="2">
        <f t="shared" ref="G7107:G7170" si="892">WEEKDAY(A7107,2)</f>
        <v>1</v>
      </c>
      <c r="H7107" s="2" t="str">
        <f t="shared" ref="H7107:H7170" si="893">TEXT(A7107,"dddd")</f>
        <v>Monday</v>
      </c>
      <c r="I7107" s="2" t="str">
        <f t="shared" ref="I7107:I7170" si="894">"FM" &amp; (MOD(MONTH(A7107) - 4, 12) + 1)</f>
        <v>FM1</v>
      </c>
      <c r="J7107" s="2">
        <f t="shared" ref="J7107:J7170" si="895">INT((MOD(MONTH(A7107) - 4, 12))/3) + 1</f>
        <v>1</v>
      </c>
    </row>
    <row r="7108" spans="1:10" x14ac:dyDescent="0.35">
      <c r="A7108" s="4">
        <v>41382</v>
      </c>
      <c r="B7108" s="2">
        <f t="shared" si="888"/>
        <v>2013</v>
      </c>
      <c r="C7108" s="2">
        <f t="shared" si="889"/>
        <v>4</v>
      </c>
      <c r="D7108" s="2" t="str">
        <f t="shared" si="890"/>
        <v>April</v>
      </c>
      <c r="E7108" s="2" t="str" cm="1">
        <f t="array" ref="E7108">_xlfn.IFS(C7108/3&lt;=1,"Q1",C7108/3&lt;=2,"Q2",C7108/3&lt;=3,"Q3",C7108/3&lt;=4,"Q4")</f>
        <v>Q2</v>
      </c>
      <c r="F7108" s="2" t="str">
        <f t="shared" si="891"/>
        <v>2013-Apr</v>
      </c>
      <c r="G7108" s="2">
        <f t="shared" si="892"/>
        <v>4</v>
      </c>
      <c r="H7108" s="2" t="str">
        <f t="shared" si="893"/>
        <v>Thursday</v>
      </c>
      <c r="I7108" s="2" t="str">
        <f t="shared" si="894"/>
        <v>FM1</v>
      </c>
      <c r="J7108" s="2">
        <f t="shared" si="895"/>
        <v>1</v>
      </c>
    </row>
    <row r="7109" spans="1:10" x14ac:dyDescent="0.35">
      <c r="A7109" s="4">
        <v>42100</v>
      </c>
      <c r="B7109" s="2">
        <f t="shared" si="888"/>
        <v>2015</v>
      </c>
      <c r="C7109" s="2">
        <f t="shared" si="889"/>
        <v>4</v>
      </c>
      <c r="D7109" s="2" t="str">
        <f t="shared" si="890"/>
        <v>April</v>
      </c>
      <c r="E7109" s="2" t="str" cm="1">
        <f t="array" ref="E7109">_xlfn.IFS(C7109/3&lt;=1,"Q1",C7109/3&lt;=2,"Q2",C7109/3&lt;=3,"Q3",C7109/3&lt;=4,"Q4")</f>
        <v>Q2</v>
      </c>
      <c r="F7109" s="2" t="str">
        <f t="shared" si="891"/>
        <v>2015-Apr</v>
      </c>
      <c r="G7109" s="2">
        <f t="shared" si="892"/>
        <v>1</v>
      </c>
      <c r="H7109" s="2" t="str">
        <f t="shared" si="893"/>
        <v>Monday</v>
      </c>
      <c r="I7109" s="2" t="str">
        <f t="shared" si="894"/>
        <v>FM1</v>
      </c>
      <c r="J7109" s="2">
        <f t="shared" si="895"/>
        <v>1</v>
      </c>
    </row>
    <row r="7110" spans="1:10" x14ac:dyDescent="0.35">
      <c r="A7110" s="4">
        <v>41368</v>
      </c>
      <c r="B7110" s="2">
        <f t="shared" si="888"/>
        <v>2013</v>
      </c>
      <c r="C7110" s="2">
        <f t="shared" si="889"/>
        <v>4</v>
      </c>
      <c r="D7110" s="2" t="str">
        <f t="shared" si="890"/>
        <v>April</v>
      </c>
      <c r="E7110" s="2" t="str" cm="1">
        <f t="array" ref="E7110">_xlfn.IFS(C7110/3&lt;=1,"Q1",C7110/3&lt;=2,"Q2",C7110/3&lt;=3,"Q3",C7110/3&lt;=4,"Q4")</f>
        <v>Q2</v>
      </c>
      <c r="F7110" s="2" t="str">
        <f t="shared" si="891"/>
        <v>2013-Apr</v>
      </c>
      <c r="G7110" s="2">
        <f t="shared" si="892"/>
        <v>4</v>
      </c>
      <c r="H7110" s="2" t="str">
        <f t="shared" si="893"/>
        <v>Thursday</v>
      </c>
      <c r="I7110" s="2" t="str">
        <f t="shared" si="894"/>
        <v>FM1</v>
      </c>
      <c r="J7110" s="2">
        <f t="shared" si="895"/>
        <v>1</v>
      </c>
    </row>
    <row r="7111" spans="1:10" x14ac:dyDescent="0.35">
      <c r="A7111" s="4">
        <v>42481</v>
      </c>
      <c r="B7111" s="2">
        <f t="shared" si="888"/>
        <v>2016</v>
      </c>
      <c r="C7111" s="2">
        <f t="shared" si="889"/>
        <v>4</v>
      </c>
      <c r="D7111" s="2" t="str">
        <f t="shared" si="890"/>
        <v>April</v>
      </c>
      <c r="E7111" s="2" t="str" cm="1">
        <f t="array" ref="E7111">_xlfn.IFS(C7111/3&lt;=1,"Q1",C7111/3&lt;=2,"Q2",C7111/3&lt;=3,"Q3",C7111/3&lt;=4,"Q4")</f>
        <v>Q2</v>
      </c>
      <c r="F7111" s="2" t="str">
        <f t="shared" si="891"/>
        <v>2016-Apr</v>
      </c>
      <c r="G7111" s="2">
        <f t="shared" si="892"/>
        <v>4</v>
      </c>
      <c r="H7111" s="2" t="str">
        <f t="shared" si="893"/>
        <v>Thursday</v>
      </c>
      <c r="I7111" s="2" t="str">
        <f t="shared" si="894"/>
        <v>FM1</v>
      </c>
      <c r="J7111" s="2">
        <f t="shared" si="895"/>
        <v>1</v>
      </c>
    </row>
    <row r="7112" spans="1:10" x14ac:dyDescent="0.35">
      <c r="A7112" s="4">
        <v>41752</v>
      </c>
      <c r="B7112" s="2">
        <f t="shared" si="888"/>
        <v>2014</v>
      </c>
      <c r="C7112" s="2">
        <f t="shared" si="889"/>
        <v>4</v>
      </c>
      <c r="D7112" s="2" t="str">
        <f t="shared" si="890"/>
        <v>April</v>
      </c>
      <c r="E7112" s="2" t="str" cm="1">
        <f t="array" ref="E7112">_xlfn.IFS(C7112/3&lt;=1,"Q1",C7112/3&lt;=2,"Q2",C7112/3&lt;=3,"Q3",C7112/3&lt;=4,"Q4")</f>
        <v>Q2</v>
      </c>
      <c r="F7112" s="2" t="str">
        <f t="shared" si="891"/>
        <v>2014-Apr</v>
      </c>
      <c r="G7112" s="2">
        <f t="shared" si="892"/>
        <v>3</v>
      </c>
      <c r="H7112" s="2" t="str">
        <f t="shared" si="893"/>
        <v>Wednesday</v>
      </c>
      <c r="I7112" s="2" t="str">
        <f t="shared" si="894"/>
        <v>FM1</v>
      </c>
      <c r="J7112" s="2">
        <f t="shared" si="895"/>
        <v>1</v>
      </c>
    </row>
    <row r="7113" spans="1:10" x14ac:dyDescent="0.35">
      <c r="A7113" s="4">
        <v>42114</v>
      </c>
      <c r="B7113" s="2">
        <f t="shared" si="888"/>
        <v>2015</v>
      </c>
      <c r="C7113" s="2">
        <f t="shared" si="889"/>
        <v>4</v>
      </c>
      <c r="D7113" s="2" t="str">
        <f t="shared" si="890"/>
        <v>April</v>
      </c>
      <c r="E7113" s="2" t="str" cm="1">
        <f t="array" ref="E7113">_xlfn.IFS(C7113/3&lt;=1,"Q1",C7113/3&lt;=2,"Q2",C7113/3&lt;=3,"Q3",C7113/3&lt;=4,"Q4")</f>
        <v>Q2</v>
      </c>
      <c r="F7113" s="2" t="str">
        <f t="shared" si="891"/>
        <v>2015-Apr</v>
      </c>
      <c r="G7113" s="2">
        <f t="shared" si="892"/>
        <v>1</v>
      </c>
      <c r="H7113" s="2" t="str">
        <f t="shared" si="893"/>
        <v>Monday</v>
      </c>
      <c r="I7113" s="2" t="str">
        <f t="shared" si="894"/>
        <v>FM1</v>
      </c>
      <c r="J7113" s="2">
        <f t="shared" si="895"/>
        <v>1</v>
      </c>
    </row>
    <row r="7114" spans="1:10" x14ac:dyDescent="0.35">
      <c r="A7114" s="4">
        <v>41011</v>
      </c>
      <c r="B7114" s="2">
        <f t="shared" si="888"/>
        <v>2012</v>
      </c>
      <c r="C7114" s="2">
        <f t="shared" si="889"/>
        <v>4</v>
      </c>
      <c r="D7114" s="2" t="str">
        <f t="shared" si="890"/>
        <v>April</v>
      </c>
      <c r="E7114" s="2" t="str" cm="1">
        <f t="array" ref="E7114">_xlfn.IFS(C7114/3&lt;=1,"Q1",C7114/3&lt;=2,"Q2",C7114/3&lt;=3,"Q3",C7114/3&lt;=4,"Q4")</f>
        <v>Q2</v>
      </c>
      <c r="F7114" s="2" t="str">
        <f t="shared" si="891"/>
        <v>2012-Apr</v>
      </c>
      <c r="G7114" s="2">
        <f t="shared" si="892"/>
        <v>4</v>
      </c>
      <c r="H7114" s="2" t="str">
        <f t="shared" si="893"/>
        <v>Thursday</v>
      </c>
      <c r="I7114" s="2" t="str">
        <f t="shared" si="894"/>
        <v>FM1</v>
      </c>
      <c r="J7114" s="2">
        <f t="shared" si="895"/>
        <v>1</v>
      </c>
    </row>
    <row r="7115" spans="1:10" x14ac:dyDescent="0.35">
      <c r="A7115" s="4">
        <v>42117</v>
      </c>
      <c r="B7115" s="2">
        <f t="shared" si="888"/>
        <v>2015</v>
      </c>
      <c r="C7115" s="2">
        <f t="shared" si="889"/>
        <v>4</v>
      </c>
      <c r="D7115" s="2" t="str">
        <f t="shared" si="890"/>
        <v>April</v>
      </c>
      <c r="E7115" s="2" t="str" cm="1">
        <f t="array" ref="E7115">_xlfn.IFS(C7115/3&lt;=1,"Q1",C7115/3&lt;=2,"Q2",C7115/3&lt;=3,"Q3",C7115/3&lt;=4,"Q4")</f>
        <v>Q2</v>
      </c>
      <c r="F7115" s="2" t="str">
        <f t="shared" si="891"/>
        <v>2015-Apr</v>
      </c>
      <c r="G7115" s="2">
        <f t="shared" si="892"/>
        <v>4</v>
      </c>
      <c r="H7115" s="2" t="str">
        <f t="shared" si="893"/>
        <v>Thursday</v>
      </c>
      <c r="I7115" s="2" t="str">
        <f t="shared" si="894"/>
        <v>FM1</v>
      </c>
      <c r="J7115" s="2">
        <f t="shared" si="895"/>
        <v>1</v>
      </c>
    </row>
    <row r="7116" spans="1:10" x14ac:dyDescent="0.35">
      <c r="A7116" s="4">
        <v>43193</v>
      </c>
      <c r="B7116" s="2">
        <f t="shared" si="888"/>
        <v>2018</v>
      </c>
      <c r="C7116" s="2">
        <f t="shared" si="889"/>
        <v>4</v>
      </c>
      <c r="D7116" s="2" t="str">
        <f t="shared" si="890"/>
        <v>April</v>
      </c>
      <c r="E7116" s="2" t="str" cm="1">
        <f t="array" ref="E7116">_xlfn.IFS(C7116/3&lt;=1,"Q1",C7116/3&lt;=2,"Q2",C7116/3&lt;=3,"Q3",C7116/3&lt;=4,"Q4")</f>
        <v>Q2</v>
      </c>
      <c r="F7116" s="2" t="str">
        <f t="shared" si="891"/>
        <v>2018-Apr</v>
      </c>
      <c r="G7116" s="2">
        <f t="shared" si="892"/>
        <v>2</v>
      </c>
      <c r="H7116" s="2" t="str">
        <f t="shared" si="893"/>
        <v>Tuesday</v>
      </c>
      <c r="I7116" s="2" t="str">
        <f t="shared" si="894"/>
        <v>FM1</v>
      </c>
      <c r="J7116" s="2">
        <f t="shared" si="895"/>
        <v>1</v>
      </c>
    </row>
    <row r="7117" spans="1:10" x14ac:dyDescent="0.35">
      <c r="A7117" s="4">
        <v>41746</v>
      </c>
      <c r="B7117" s="2">
        <f t="shared" si="888"/>
        <v>2014</v>
      </c>
      <c r="C7117" s="2">
        <f t="shared" si="889"/>
        <v>4</v>
      </c>
      <c r="D7117" s="2" t="str">
        <f t="shared" si="890"/>
        <v>April</v>
      </c>
      <c r="E7117" s="2" t="str" cm="1">
        <f t="array" ref="E7117">_xlfn.IFS(C7117/3&lt;=1,"Q1",C7117/3&lt;=2,"Q2",C7117/3&lt;=3,"Q3",C7117/3&lt;=4,"Q4")</f>
        <v>Q2</v>
      </c>
      <c r="F7117" s="2" t="str">
        <f t="shared" si="891"/>
        <v>2014-Apr</v>
      </c>
      <c r="G7117" s="2">
        <f t="shared" si="892"/>
        <v>4</v>
      </c>
      <c r="H7117" s="2" t="str">
        <f t="shared" si="893"/>
        <v>Thursday</v>
      </c>
      <c r="I7117" s="2" t="str">
        <f t="shared" si="894"/>
        <v>FM1</v>
      </c>
      <c r="J7117" s="2">
        <f t="shared" si="895"/>
        <v>1</v>
      </c>
    </row>
    <row r="7118" spans="1:10" x14ac:dyDescent="0.35">
      <c r="A7118" s="4">
        <v>43194</v>
      </c>
      <c r="B7118" s="2">
        <f t="shared" si="888"/>
        <v>2018</v>
      </c>
      <c r="C7118" s="2">
        <f t="shared" si="889"/>
        <v>4</v>
      </c>
      <c r="D7118" s="2" t="str">
        <f t="shared" si="890"/>
        <v>April</v>
      </c>
      <c r="E7118" s="2" t="str" cm="1">
        <f t="array" ref="E7118">_xlfn.IFS(C7118/3&lt;=1,"Q1",C7118/3&lt;=2,"Q2",C7118/3&lt;=3,"Q3",C7118/3&lt;=4,"Q4")</f>
        <v>Q2</v>
      </c>
      <c r="F7118" s="2" t="str">
        <f t="shared" si="891"/>
        <v>2018-Apr</v>
      </c>
      <c r="G7118" s="2">
        <f t="shared" si="892"/>
        <v>3</v>
      </c>
      <c r="H7118" s="2" t="str">
        <f t="shared" si="893"/>
        <v>Wednesday</v>
      </c>
      <c r="I7118" s="2" t="str">
        <f t="shared" si="894"/>
        <v>FM1</v>
      </c>
      <c r="J7118" s="2">
        <f t="shared" si="895"/>
        <v>1</v>
      </c>
    </row>
    <row r="7119" spans="1:10" x14ac:dyDescent="0.35">
      <c r="A7119" s="4">
        <v>42360</v>
      </c>
      <c r="B7119" s="2">
        <f t="shared" si="888"/>
        <v>2015</v>
      </c>
      <c r="C7119" s="2">
        <f t="shared" si="889"/>
        <v>12</v>
      </c>
      <c r="D7119" s="2" t="str">
        <f t="shared" si="890"/>
        <v>December</v>
      </c>
      <c r="E7119" s="2" t="str" cm="1">
        <f t="array" ref="E7119">_xlfn.IFS(C7119/3&lt;=1,"Q1",C7119/3&lt;=2,"Q2",C7119/3&lt;=3,"Q3",C7119/3&lt;=4,"Q4")</f>
        <v>Q4</v>
      </c>
      <c r="F7119" s="2" t="str">
        <f t="shared" si="891"/>
        <v>2015-Dec</v>
      </c>
      <c r="G7119" s="2">
        <f t="shared" si="892"/>
        <v>2</v>
      </c>
      <c r="H7119" s="2" t="str">
        <f t="shared" si="893"/>
        <v>Tuesday</v>
      </c>
      <c r="I7119" s="2" t="str">
        <f t="shared" si="894"/>
        <v>FM9</v>
      </c>
      <c r="J7119" s="2">
        <f t="shared" si="895"/>
        <v>3</v>
      </c>
    </row>
    <row r="7120" spans="1:10" x14ac:dyDescent="0.35">
      <c r="A7120" s="4">
        <v>42822</v>
      </c>
      <c r="B7120" s="2">
        <f t="shared" si="888"/>
        <v>2017</v>
      </c>
      <c r="C7120" s="2">
        <f t="shared" si="889"/>
        <v>3</v>
      </c>
      <c r="D7120" s="2" t="str">
        <f t="shared" si="890"/>
        <v>March</v>
      </c>
      <c r="E7120" s="2" t="str" cm="1">
        <f t="array" ref="E7120">_xlfn.IFS(C7120/3&lt;=1,"Q1",C7120/3&lt;=2,"Q2",C7120/3&lt;=3,"Q3",C7120/3&lt;=4,"Q4")</f>
        <v>Q1</v>
      </c>
      <c r="F7120" s="2" t="str">
        <f t="shared" si="891"/>
        <v>2017-Mar</v>
      </c>
      <c r="G7120" s="2">
        <f t="shared" si="892"/>
        <v>2</v>
      </c>
      <c r="H7120" s="2" t="str">
        <f t="shared" si="893"/>
        <v>Tuesday</v>
      </c>
      <c r="I7120" s="2" t="str">
        <f t="shared" si="894"/>
        <v>FM12</v>
      </c>
      <c r="J7120" s="2">
        <f t="shared" si="895"/>
        <v>4</v>
      </c>
    </row>
    <row r="7121" spans="1:10" x14ac:dyDescent="0.35">
      <c r="A7121" s="4">
        <v>41347</v>
      </c>
      <c r="B7121" s="2">
        <f t="shared" si="888"/>
        <v>2013</v>
      </c>
      <c r="C7121" s="2">
        <f t="shared" si="889"/>
        <v>3</v>
      </c>
      <c r="D7121" s="2" t="str">
        <f t="shared" si="890"/>
        <v>March</v>
      </c>
      <c r="E7121" s="2" t="str" cm="1">
        <f t="array" ref="E7121">_xlfn.IFS(C7121/3&lt;=1,"Q1",C7121/3&lt;=2,"Q2",C7121/3&lt;=3,"Q3",C7121/3&lt;=4,"Q4")</f>
        <v>Q1</v>
      </c>
      <c r="F7121" s="2" t="str">
        <f t="shared" si="891"/>
        <v>2013-Mar</v>
      </c>
      <c r="G7121" s="2">
        <f t="shared" si="892"/>
        <v>4</v>
      </c>
      <c r="H7121" s="2" t="str">
        <f t="shared" si="893"/>
        <v>Thursday</v>
      </c>
      <c r="I7121" s="2" t="str">
        <f t="shared" si="894"/>
        <v>FM12</v>
      </c>
      <c r="J7121" s="2">
        <f t="shared" si="895"/>
        <v>4</v>
      </c>
    </row>
    <row r="7122" spans="1:10" x14ac:dyDescent="0.35">
      <c r="A7122" s="4">
        <v>42819</v>
      </c>
      <c r="B7122" s="2">
        <f t="shared" si="888"/>
        <v>2017</v>
      </c>
      <c r="C7122" s="2">
        <f t="shared" si="889"/>
        <v>3</v>
      </c>
      <c r="D7122" s="2" t="str">
        <f t="shared" si="890"/>
        <v>March</v>
      </c>
      <c r="E7122" s="2" t="str" cm="1">
        <f t="array" ref="E7122">_xlfn.IFS(C7122/3&lt;=1,"Q1",C7122/3&lt;=2,"Q2",C7122/3&lt;=3,"Q3",C7122/3&lt;=4,"Q4")</f>
        <v>Q1</v>
      </c>
      <c r="F7122" s="2" t="str">
        <f t="shared" si="891"/>
        <v>2017-Mar</v>
      </c>
      <c r="G7122" s="2">
        <f t="shared" si="892"/>
        <v>6</v>
      </c>
      <c r="H7122" s="2" t="str">
        <f t="shared" si="893"/>
        <v>Saturday</v>
      </c>
      <c r="I7122" s="2" t="str">
        <f t="shared" si="894"/>
        <v>FM12</v>
      </c>
      <c r="J7122" s="2">
        <f t="shared" si="895"/>
        <v>4</v>
      </c>
    </row>
    <row r="7123" spans="1:10" x14ac:dyDescent="0.35">
      <c r="A7123" s="4">
        <v>40978</v>
      </c>
      <c r="B7123" s="2">
        <f t="shared" si="888"/>
        <v>2012</v>
      </c>
      <c r="C7123" s="2">
        <f t="shared" si="889"/>
        <v>3</v>
      </c>
      <c r="D7123" s="2" t="str">
        <f t="shared" si="890"/>
        <v>March</v>
      </c>
      <c r="E7123" s="2" t="str" cm="1">
        <f t="array" ref="E7123">_xlfn.IFS(C7123/3&lt;=1,"Q1",C7123/3&lt;=2,"Q2",C7123/3&lt;=3,"Q3",C7123/3&lt;=4,"Q4")</f>
        <v>Q1</v>
      </c>
      <c r="F7123" s="2" t="str">
        <f t="shared" si="891"/>
        <v>2012-Mar</v>
      </c>
      <c r="G7123" s="2">
        <f t="shared" si="892"/>
        <v>6</v>
      </c>
      <c r="H7123" s="2" t="str">
        <f t="shared" si="893"/>
        <v>Saturday</v>
      </c>
      <c r="I7123" s="2" t="str">
        <f t="shared" si="894"/>
        <v>FM12</v>
      </c>
      <c r="J7123" s="2">
        <f t="shared" si="895"/>
        <v>4</v>
      </c>
    </row>
    <row r="7124" spans="1:10" x14ac:dyDescent="0.35">
      <c r="A7124" s="4">
        <v>42433</v>
      </c>
      <c r="B7124" s="2">
        <f t="shared" si="888"/>
        <v>2016</v>
      </c>
      <c r="C7124" s="2">
        <f t="shared" si="889"/>
        <v>3</v>
      </c>
      <c r="D7124" s="2" t="str">
        <f t="shared" si="890"/>
        <v>March</v>
      </c>
      <c r="E7124" s="2" t="str" cm="1">
        <f t="array" ref="E7124">_xlfn.IFS(C7124/3&lt;=1,"Q1",C7124/3&lt;=2,"Q2",C7124/3&lt;=3,"Q3",C7124/3&lt;=4,"Q4")</f>
        <v>Q1</v>
      </c>
      <c r="F7124" s="2" t="str">
        <f t="shared" si="891"/>
        <v>2016-Mar</v>
      </c>
      <c r="G7124" s="2">
        <f t="shared" si="892"/>
        <v>5</v>
      </c>
      <c r="H7124" s="2" t="str">
        <f t="shared" si="893"/>
        <v>Friday</v>
      </c>
      <c r="I7124" s="2" t="str">
        <f t="shared" si="894"/>
        <v>FM12</v>
      </c>
      <c r="J7124" s="2">
        <f t="shared" si="895"/>
        <v>4</v>
      </c>
    </row>
    <row r="7125" spans="1:10" x14ac:dyDescent="0.35">
      <c r="A7125" s="4">
        <v>42440</v>
      </c>
      <c r="B7125" s="2">
        <f t="shared" si="888"/>
        <v>2016</v>
      </c>
      <c r="C7125" s="2">
        <f t="shared" si="889"/>
        <v>3</v>
      </c>
      <c r="D7125" s="2" t="str">
        <f t="shared" si="890"/>
        <v>March</v>
      </c>
      <c r="E7125" s="2" t="str" cm="1">
        <f t="array" ref="E7125">_xlfn.IFS(C7125/3&lt;=1,"Q1",C7125/3&lt;=2,"Q2",C7125/3&lt;=3,"Q3",C7125/3&lt;=4,"Q4")</f>
        <v>Q1</v>
      </c>
      <c r="F7125" s="2" t="str">
        <f t="shared" si="891"/>
        <v>2016-Mar</v>
      </c>
      <c r="G7125" s="2">
        <f t="shared" si="892"/>
        <v>5</v>
      </c>
      <c r="H7125" s="2" t="str">
        <f t="shared" si="893"/>
        <v>Friday</v>
      </c>
      <c r="I7125" s="2" t="str">
        <f t="shared" si="894"/>
        <v>FM12</v>
      </c>
      <c r="J7125" s="2">
        <f t="shared" si="895"/>
        <v>4</v>
      </c>
    </row>
    <row r="7126" spans="1:10" x14ac:dyDescent="0.35">
      <c r="A7126" s="4">
        <v>41722</v>
      </c>
      <c r="B7126" s="2">
        <f t="shared" si="888"/>
        <v>2014</v>
      </c>
      <c r="C7126" s="2">
        <f t="shared" si="889"/>
        <v>3</v>
      </c>
      <c r="D7126" s="2" t="str">
        <f t="shared" si="890"/>
        <v>March</v>
      </c>
      <c r="E7126" s="2" t="str" cm="1">
        <f t="array" ref="E7126">_xlfn.IFS(C7126/3&lt;=1,"Q1",C7126/3&lt;=2,"Q2",C7126/3&lt;=3,"Q3",C7126/3&lt;=4,"Q4")</f>
        <v>Q1</v>
      </c>
      <c r="F7126" s="2" t="str">
        <f t="shared" si="891"/>
        <v>2014-Mar</v>
      </c>
      <c r="G7126" s="2">
        <f t="shared" si="892"/>
        <v>1</v>
      </c>
      <c r="H7126" s="2" t="str">
        <f t="shared" si="893"/>
        <v>Monday</v>
      </c>
      <c r="I7126" s="2" t="str">
        <f t="shared" si="894"/>
        <v>FM12</v>
      </c>
      <c r="J7126" s="2">
        <f t="shared" si="895"/>
        <v>4</v>
      </c>
    </row>
    <row r="7127" spans="1:10" x14ac:dyDescent="0.35">
      <c r="A7127" s="4">
        <v>41346</v>
      </c>
      <c r="B7127" s="2">
        <f t="shared" si="888"/>
        <v>2013</v>
      </c>
      <c r="C7127" s="2">
        <f t="shared" si="889"/>
        <v>3</v>
      </c>
      <c r="D7127" s="2" t="str">
        <f t="shared" si="890"/>
        <v>March</v>
      </c>
      <c r="E7127" s="2" t="str" cm="1">
        <f t="array" ref="E7127">_xlfn.IFS(C7127/3&lt;=1,"Q1",C7127/3&lt;=2,"Q2",C7127/3&lt;=3,"Q3",C7127/3&lt;=4,"Q4")</f>
        <v>Q1</v>
      </c>
      <c r="F7127" s="2" t="str">
        <f t="shared" si="891"/>
        <v>2013-Mar</v>
      </c>
      <c r="G7127" s="2">
        <f t="shared" si="892"/>
        <v>3</v>
      </c>
      <c r="H7127" s="2" t="str">
        <f t="shared" si="893"/>
        <v>Wednesday</v>
      </c>
      <c r="I7127" s="2" t="str">
        <f t="shared" si="894"/>
        <v>FM12</v>
      </c>
      <c r="J7127" s="2">
        <f t="shared" si="895"/>
        <v>4</v>
      </c>
    </row>
    <row r="7128" spans="1:10" x14ac:dyDescent="0.35">
      <c r="A7128" s="4">
        <v>41354</v>
      </c>
      <c r="B7128" s="2">
        <f t="shared" si="888"/>
        <v>2013</v>
      </c>
      <c r="C7128" s="2">
        <f t="shared" si="889"/>
        <v>3</v>
      </c>
      <c r="D7128" s="2" t="str">
        <f t="shared" si="890"/>
        <v>March</v>
      </c>
      <c r="E7128" s="2" t="str" cm="1">
        <f t="array" ref="E7128">_xlfn.IFS(C7128/3&lt;=1,"Q1",C7128/3&lt;=2,"Q2",C7128/3&lt;=3,"Q3",C7128/3&lt;=4,"Q4")</f>
        <v>Q1</v>
      </c>
      <c r="F7128" s="2" t="str">
        <f t="shared" si="891"/>
        <v>2013-Mar</v>
      </c>
      <c r="G7128" s="2">
        <f t="shared" si="892"/>
        <v>4</v>
      </c>
      <c r="H7128" s="2" t="str">
        <f t="shared" si="893"/>
        <v>Thursday</v>
      </c>
      <c r="I7128" s="2" t="str">
        <f t="shared" si="894"/>
        <v>FM12</v>
      </c>
      <c r="J7128" s="2">
        <f t="shared" si="895"/>
        <v>4</v>
      </c>
    </row>
    <row r="7129" spans="1:10" x14ac:dyDescent="0.35">
      <c r="A7129" s="4">
        <v>40245</v>
      </c>
      <c r="B7129" s="2">
        <f t="shared" si="888"/>
        <v>2010</v>
      </c>
      <c r="C7129" s="2">
        <f t="shared" si="889"/>
        <v>3</v>
      </c>
      <c r="D7129" s="2" t="str">
        <f t="shared" si="890"/>
        <v>March</v>
      </c>
      <c r="E7129" s="2" t="str" cm="1">
        <f t="array" ref="E7129">_xlfn.IFS(C7129/3&lt;=1,"Q1",C7129/3&lt;=2,"Q2",C7129/3&lt;=3,"Q3",C7129/3&lt;=4,"Q4")</f>
        <v>Q1</v>
      </c>
      <c r="F7129" s="2" t="str">
        <f t="shared" si="891"/>
        <v>2010-Mar</v>
      </c>
      <c r="G7129" s="2">
        <f t="shared" si="892"/>
        <v>1</v>
      </c>
      <c r="H7129" s="2" t="str">
        <f t="shared" si="893"/>
        <v>Monday</v>
      </c>
      <c r="I7129" s="2" t="str">
        <f t="shared" si="894"/>
        <v>FM12</v>
      </c>
      <c r="J7129" s="2">
        <f t="shared" si="895"/>
        <v>4</v>
      </c>
    </row>
    <row r="7130" spans="1:10" x14ac:dyDescent="0.35">
      <c r="A7130" s="4">
        <v>43164</v>
      </c>
      <c r="B7130" s="2">
        <f t="shared" si="888"/>
        <v>2018</v>
      </c>
      <c r="C7130" s="2">
        <f t="shared" si="889"/>
        <v>3</v>
      </c>
      <c r="D7130" s="2" t="str">
        <f t="shared" si="890"/>
        <v>March</v>
      </c>
      <c r="E7130" s="2" t="str" cm="1">
        <f t="array" ref="E7130">_xlfn.IFS(C7130/3&lt;=1,"Q1",C7130/3&lt;=2,"Q2",C7130/3&lt;=3,"Q3",C7130/3&lt;=4,"Q4")</f>
        <v>Q1</v>
      </c>
      <c r="F7130" s="2" t="str">
        <f t="shared" si="891"/>
        <v>2018-Mar</v>
      </c>
      <c r="G7130" s="2">
        <f t="shared" si="892"/>
        <v>1</v>
      </c>
      <c r="H7130" s="2" t="str">
        <f t="shared" si="893"/>
        <v>Monday</v>
      </c>
      <c r="I7130" s="2" t="str">
        <f t="shared" si="894"/>
        <v>FM12</v>
      </c>
      <c r="J7130" s="2">
        <f t="shared" si="895"/>
        <v>4</v>
      </c>
    </row>
    <row r="7131" spans="1:10" x14ac:dyDescent="0.35">
      <c r="A7131" s="4">
        <v>42078</v>
      </c>
      <c r="B7131" s="2">
        <f t="shared" si="888"/>
        <v>2015</v>
      </c>
      <c r="C7131" s="2">
        <f t="shared" si="889"/>
        <v>3</v>
      </c>
      <c r="D7131" s="2" t="str">
        <f t="shared" si="890"/>
        <v>March</v>
      </c>
      <c r="E7131" s="2" t="str" cm="1">
        <f t="array" ref="E7131">_xlfn.IFS(C7131/3&lt;=1,"Q1",C7131/3&lt;=2,"Q2",C7131/3&lt;=3,"Q3",C7131/3&lt;=4,"Q4")</f>
        <v>Q1</v>
      </c>
      <c r="F7131" s="2" t="str">
        <f t="shared" si="891"/>
        <v>2015-Mar</v>
      </c>
      <c r="G7131" s="2">
        <f t="shared" si="892"/>
        <v>7</v>
      </c>
      <c r="H7131" s="2" t="str">
        <f t="shared" si="893"/>
        <v>Sunday</v>
      </c>
      <c r="I7131" s="2" t="str">
        <f t="shared" si="894"/>
        <v>FM12</v>
      </c>
      <c r="J7131" s="2">
        <f t="shared" si="895"/>
        <v>4</v>
      </c>
    </row>
    <row r="7132" spans="1:10" x14ac:dyDescent="0.35">
      <c r="A7132" s="4">
        <v>41350</v>
      </c>
      <c r="B7132" s="2">
        <f t="shared" si="888"/>
        <v>2013</v>
      </c>
      <c r="C7132" s="2">
        <f t="shared" si="889"/>
        <v>3</v>
      </c>
      <c r="D7132" s="2" t="str">
        <f t="shared" si="890"/>
        <v>March</v>
      </c>
      <c r="E7132" s="2" t="str" cm="1">
        <f t="array" ref="E7132">_xlfn.IFS(C7132/3&lt;=1,"Q1",C7132/3&lt;=2,"Q2",C7132/3&lt;=3,"Q3",C7132/3&lt;=4,"Q4")</f>
        <v>Q1</v>
      </c>
      <c r="F7132" s="2" t="str">
        <f t="shared" si="891"/>
        <v>2013-Mar</v>
      </c>
      <c r="G7132" s="2">
        <f t="shared" si="892"/>
        <v>7</v>
      </c>
      <c r="H7132" s="2" t="str">
        <f t="shared" si="893"/>
        <v>Sunday</v>
      </c>
      <c r="I7132" s="2" t="str">
        <f t="shared" si="894"/>
        <v>FM12</v>
      </c>
      <c r="J7132" s="2">
        <f t="shared" si="895"/>
        <v>4</v>
      </c>
    </row>
    <row r="7133" spans="1:10" x14ac:dyDescent="0.35">
      <c r="A7133" s="4">
        <v>42456</v>
      </c>
      <c r="B7133" s="2">
        <f t="shared" si="888"/>
        <v>2016</v>
      </c>
      <c r="C7133" s="2">
        <f t="shared" si="889"/>
        <v>3</v>
      </c>
      <c r="D7133" s="2" t="str">
        <f t="shared" si="890"/>
        <v>March</v>
      </c>
      <c r="E7133" s="2" t="str" cm="1">
        <f t="array" ref="E7133">_xlfn.IFS(C7133/3&lt;=1,"Q1",C7133/3&lt;=2,"Q2",C7133/3&lt;=3,"Q3",C7133/3&lt;=4,"Q4")</f>
        <v>Q1</v>
      </c>
      <c r="F7133" s="2" t="str">
        <f t="shared" si="891"/>
        <v>2016-Mar</v>
      </c>
      <c r="G7133" s="2">
        <f t="shared" si="892"/>
        <v>7</v>
      </c>
      <c r="H7133" s="2" t="str">
        <f t="shared" si="893"/>
        <v>Sunday</v>
      </c>
      <c r="I7133" s="2" t="str">
        <f t="shared" si="894"/>
        <v>FM12</v>
      </c>
      <c r="J7133" s="2">
        <f t="shared" si="895"/>
        <v>4</v>
      </c>
    </row>
    <row r="7134" spans="1:10" x14ac:dyDescent="0.35">
      <c r="A7134" s="4">
        <v>42809</v>
      </c>
      <c r="B7134" s="2">
        <f t="shared" si="888"/>
        <v>2017</v>
      </c>
      <c r="C7134" s="2">
        <f t="shared" si="889"/>
        <v>3</v>
      </c>
      <c r="D7134" s="2" t="str">
        <f t="shared" si="890"/>
        <v>March</v>
      </c>
      <c r="E7134" s="2" t="str" cm="1">
        <f t="array" ref="E7134">_xlfn.IFS(C7134/3&lt;=1,"Q1",C7134/3&lt;=2,"Q2",C7134/3&lt;=3,"Q3",C7134/3&lt;=4,"Q4")</f>
        <v>Q1</v>
      </c>
      <c r="F7134" s="2" t="str">
        <f t="shared" si="891"/>
        <v>2017-Mar</v>
      </c>
      <c r="G7134" s="2">
        <f t="shared" si="892"/>
        <v>3</v>
      </c>
      <c r="H7134" s="2" t="str">
        <f t="shared" si="893"/>
        <v>Wednesday</v>
      </c>
      <c r="I7134" s="2" t="str">
        <f t="shared" si="894"/>
        <v>FM12</v>
      </c>
      <c r="J7134" s="2">
        <f t="shared" si="895"/>
        <v>4</v>
      </c>
    </row>
    <row r="7135" spans="1:10" x14ac:dyDescent="0.35">
      <c r="A7135" s="4">
        <v>40251</v>
      </c>
      <c r="B7135" s="2">
        <f t="shared" si="888"/>
        <v>2010</v>
      </c>
      <c r="C7135" s="2">
        <f t="shared" si="889"/>
        <v>3</v>
      </c>
      <c r="D7135" s="2" t="str">
        <f t="shared" si="890"/>
        <v>March</v>
      </c>
      <c r="E7135" s="2" t="str" cm="1">
        <f t="array" ref="E7135">_xlfn.IFS(C7135/3&lt;=1,"Q1",C7135/3&lt;=2,"Q2",C7135/3&lt;=3,"Q3",C7135/3&lt;=4,"Q4")</f>
        <v>Q1</v>
      </c>
      <c r="F7135" s="2" t="str">
        <f t="shared" si="891"/>
        <v>2010-Mar</v>
      </c>
      <c r="G7135" s="2">
        <f t="shared" si="892"/>
        <v>7</v>
      </c>
      <c r="H7135" s="2" t="str">
        <f t="shared" si="893"/>
        <v>Sunday</v>
      </c>
      <c r="I7135" s="2" t="str">
        <f t="shared" si="894"/>
        <v>FM12</v>
      </c>
      <c r="J7135" s="2">
        <f t="shared" si="895"/>
        <v>4</v>
      </c>
    </row>
    <row r="7136" spans="1:10" x14ac:dyDescent="0.35">
      <c r="A7136" s="4">
        <v>40986</v>
      </c>
      <c r="B7136" s="2">
        <f t="shared" si="888"/>
        <v>2012</v>
      </c>
      <c r="C7136" s="2">
        <f t="shared" si="889"/>
        <v>3</v>
      </c>
      <c r="D7136" s="2" t="str">
        <f t="shared" si="890"/>
        <v>March</v>
      </c>
      <c r="E7136" s="2" t="str" cm="1">
        <f t="array" ref="E7136">_xlfn.IFS(C7136/3&lt;=1,"Q1",C7136/3&lt;=2,"Q2",C7136/3&lt;=3,"Q3",C7136/3&lt;=4,"Q4")</f>
        <v>Q1</v>
      </c>
      <c r="F7136" s="2" t="str">
        <f t="shared" si="891"/>
        <v>2012-Mar</v>
      </c>
      <c r="G7136" s="2">
        <f t="shared" si="892"/>
        <v>7</v>
      </c>
      <c r="H7136" s="2" t="str">
        <f t="shared" si="893"/>
        <v>Sunday</v>
      </c>
      <c r="I7136" s="2" t="str">
        <f t="shared" si="894"/>
        <v>FM12</v>
      </c>
      <c r="J7136" s="2">
        <f t="shared" si="895"/>
        <v>4</v>
      </c>
    </row>
    <row r="7137" spans="1:10" x14ac:dyDescent="0.35">
      <c r="A7137" s="4">
        <v>42814</v>
      </c>
      <c r="B7137" s="2">
        <f t="shared" si="888"/>
        <v>2017</v>
      </c>
      <c r="C7137" s="2">
        <f t="shared" si="889"/>
        <v>3</v>
      </c>
      <c r="D7137" s="2" t="str">
        <f t="shared" si="890"/>
        <v>March</v>
      </c>
      <c r="E7137" s="2" t="str" cm="1">
        <f t="array" ref="E7137">_xlfn.IFS(C7137/3&lt;=1,"Q1",C7137/3&lt;=2,"Q2",C7137/3&lt;=3,"Q3",C7137/3&lt;=4,"Q4")</f>
        <v>Q1</v>
      </c>
      <c r="F7137" s="2" t="str">
        <f t="shared" si="891"/>
        <v>2017-Mar</v>
      </c>
      <c r="G7137" s="2">
        <f t="shared" si="892"/>
        <v>1</v>
      </c>
      <c r="H7137" s="2" t="str">
        <f t="shared" si="893"/>
        <v>Monday</v>
      </c>
      <c r="I7137" s="2" t="str">
        <f t="shared" si="894"/>
        <v>FM12</v>
      </c>
      <c r="J7137" s="2">
        <f t="shared" si="895"/>
        <v>4</v>
      </c>
    </row>
    <row r="7138" spans="1:10" x14ac:dyDescent="0.35">
      <c r="A7138" s="4">
        <v>42082</v>
      </c>
      <c r="B7138" s="2">
        <f t="shared" si="888"/>
        <v>2015</v>
      </c>
      <c r="C7138" s="2">
        <f t="shared" si="889"/>
        <v>3</v>
      </c>
      <c r="D7138" s="2" t="str">
        <f t="shared" si="890"/>
        <v>March</v>
      </c>
      <c r="E7138" s="2" t="str" cm="1">
        <f t="array" ref="E7138">_xlfn.IFS(C7138/3&lt;=1,"Q1",C7138/3&lt;=2,"Q2",C7138/3&lt;=3,"Q3",C7138/3&lt;=4,"Q4")</f>
        <v>Q1</v>
      </c>
      <c r="F7138" s="2" t="str">
        <f t="shared" si="891"/>
        <v>2015-Mar</v>
      </c>
      <c r="G7138" s="2">
        <f t="shared" si="892"/>
        <v>4</v>
      </c>
      <c r="H7138" s="2" t="str">
        <f t="shared" si="893"/>
        <v>Thursday</v>
      </c>
      <c r="I7138" s="2" t="str">
        <f t="shared" si="894"/>
        <v>FM12</v>
      </c>
      <c r="J7138" s="2">
        <f t="shared" si="895"/>
        <v>4</v>
      </c>
    </row>
    <row r="7139" spans="1:10" x14ac:dyDescent="0.35">
      <c r="A7139" s="4">
        <v>42443</v>
      </c>
      <c r="B7139" s="2">
        <f t="shared" si="888"/>
        <v>2016</v>
      </c>
      <c r="C7139" s="2">
        <f t="shared" si="889"/>
        <v>3</v>
      </c>
      <c r="D7139" s="2" t="str">
        <f t="shared" si="890"/>
        <v>March</v>
      </c>
      <c r="E7139" s="2" t="str" cm="1">
        <f t="array" ref="E7139">_xlfn.IFS(C7139/3&lt;=1,"Q1",C7139/3&lt;=2,"Q2",C7139/3&lt;=3,"Q3",C7139/3&lt;=4,"Q4")</f>
        <v>Q1</v>
      </c>
      <c r="F7139" s="2" t="str">
        <f t="shared" si="891"/>
        <v>2016-Mar</v>
      </c>
      <c r="G7139" s="2">
        <f t="shared" si="892"/>
        <v>1</v>
      </c>
      <c r="H7139" s="2" t="str">
        <f t="shared" si="893"/>
        <v>Monday</v>
      </c>
      <c r="I7139" s="2" t="str">
        <f t="shared" si="894"/>
        <v>FM12</v>
      </c>
      <c r="J7139" s="2">
        <f t="shared" si="895"/>
        <v>4</v>
      </c>
    </row>
    <row r="7140" spans="1:10" x14ac:dyDescent="0.35">
      <c r="A7140" s="4">
        <v>43167</v>
      </c>
      <c r="B7140" s="2">
        <f t="shared" si="888"/>
        <v>2018</v>
      </c>
      <c r="C7140" s="2">
        <f t="shared" si="889"/>
        <v>3</v>
      </c>
      <c r="D7140" s="2" t="str">
        <f t="shared" si="890"/>
        <v>March</v>
      </c>
      <c r="E7140" s="2" t="str" cm="1">
        <f t="array" ref="E7140">_xlfn.IFS(C7140/3&lt;=1,"Q1",C7140/3&lt;=2,"Q2",C7140/3&lt;=3,"Q3",C7140/3&lt;=4,"Q4")</f>
        <v>Q1</v>
      </c>
      <c r="F7140" s="2" t="str">
        <f t="shared" si="891"/>
        <v>2018-Mar</v>
      </c>
      <c r="G7140" s="2">
        <f t="shared" si="892"/>
        <v>4</v>
      </c>
      <c r="H7140" s="2" t="str">
        <f t="shared" si="893"/>
        <v>Thursday</v>
      </c>
      <c r="I7140" s="2" t="str">
        <f t="shared" si="894"/>
        <v>FM12</v>
      </c>
      <c r="J7140" s="2">
        <f t="shared" si="895"/>
        <v>4</v>
      </c>
    </row>
    <row r="7141" spans="1:10" x14ac:dyDescent="0.35">
      <c r="A7141" s="4">
        <v>42073</v>
      </c>
      <c r="B7141" s="2">
        <f t="shared" si="888"/>
        <v>2015</v>
      </c>
      <c r="C7141" s="2">
        <f t="shared" si="889"/>
        <v>3</v>
      </c>
      <c r="D7141" s="2" t="str">
        <f t="shared" si="890"/>
        <v>March</v>
      </c>
      <c r="E7141" s="2" t="str" cm="1">
        <f t="array" ref="E7141">_xlfn.IFS(C7141/3&lt;=1,"Q1",C7141/3&lt;=2,"Q2",C7141/3&lt;=3,"Q3",C7141/3&lt;=4,"Q4")</f>
        <v>Q1</v>
      </c>
      <c r="F7141" s="2" t="str">
        <f t="shared" si="891"/>
        <v>2015-Mar</v>
      </c>
      <c r="G7141" s="2">
        <f t="shared" si="892"/>
        <v>2</v>
      </c>
      <c r="H7141" s="2" t="str">
        <f t="shared" si="893"/>
        <v>Tuesday</v>
      </c>
      <c r="I7141" s="2" t="str">
        <f t="shared" si="894"/>
        <v>FM12</v>
      </c>
      <c r="J7141" s="2">
        <f t="shared" si="895"/>
        <v>4</v>
      </c>
    </row>
    <row r="7142" spans="1:10" x14ac:dyDescent="0.35">
      <c r="A7142" s="4">
        <v>40603</v>
      </c>
      <c r="B7142" s="2">
        <f t="shared" si="888"/>
        <v>2011</v>
      </c>
      <c r="C7142" s="2">
        <f t="shared" si="889"/>
        <v>3</v>
      </c>
      <c r="D7142" s="2" t="str">
        <f t="shared" si="890"/>
        <v>March</v>
      </c>
      <c r="E7142" s="2" t="str" cm="1">
        <f t="array" ref="E7142">_xlfn.IFS(C7142/3&lt;=1,"Q1",C7142/3&lt;=2,"Q2",C7142/3&lt;=3,"Q3",C7142/3&lt;=4,"Q4")</f>
        <v>Q1</v>
      </c>
      <c r="F7142" s="2" t="str">
        <f t="shared" si="891"/>
        <v>2011-Mar</v>
      </c>
      <c r="G7142" s="2">
        <f t="shared" si="892"/>
        <v>2</v>
      </c>
      <c r="H7142" s="2" t="str">
        <f t="shared" si="893"/>
        <v>Tuesday</v>
      </c>
      <c r="I7142" s="2" t="str">
        <f t="shared" si="894"/>
        <v>FM12</v>
      </c>
      <c r="J7142" s="2">
        <f t="shared" si="895"/>
        <v>4</v>
      </c>
    </row>
    <row r="7143" spans="1:10" x14ac:dyDescent="0.35">
      <c r="A7143" s="4">
        <v>42806</v>
      </c>
      <c r="B7143" s="2">
        <f t="shared" si="888"/>
        <v>2017</v>
      </c>
      <c r="C7143" s="2">
        <f t="shared" si="889"/>
        <v>3</v>
      </c>
      <c r="D7143" s="2" t="str">
        <f t="shared" si="890"/>
        <v>March</v>
      </c>
      <c r="E7143" s="2" t="str" cm="1">
        <f t="array" ref="E7143">_xlfn.IFS(C7143/3&lt;=1,"Q1",C7143/3&lt;=2,"Q2",C7143/3&lt;=3,"Q3",C7143/3&lt;=4,"Q4")</f>
        <v>Q1</v>
      </c>
      <c r="F7143" s="2" t="str">
        <f t="shared" si="891"/>
        <v>2017-Mar</v>
      </c>
      <c r="G7143" s="2">
        <f t="shared" si="892"/>
        <v>7</v>
      </c>
      <c r="H7143" s="2" t="str">
        <f t="shared" si="893"/>
        <v>Sunday</v>
      </c>
      <c r="I7143" s="2" t="str">
        <f t="shared" si="894"/>
        <v>FM12</v>
      </c>
      <c r="J7143" s="2">
        <f t="shared" si="895"/>
        <v>4</v>
      </c>
    </row>
    <row r="7144" spans="1:10" x14ac:dyDescent="0.35">
      <c r="A7144" s="4">
        <v>40629</v>
      </c>
      <c r="B7144" s="2">
        <f t="shared" si="888"/>
        <v>2011</v>
      </c>
      <c r="C7144" s="2">
        <f t="shared" si="889"/>
        <v>3</v>
      </c>
      <c r="D7144" s="2" t="str">
        <f t="shared" si="890"/>
        <v>March</v>
      </c>
      <c r="E7144" s="2" t="str" cm="1">
        <f t="array" ref="E7144">_xlfn.IFS(C7144/3&lt;=1,"Q1",C7144/3&lt;=2,"Q2",C7144/3&lt;=3,"Q3",C7144/3&lt;=4,"Q4")</f>
        <v>Q1</v>
      </c>
      <c r="F7144" s="2" t="str">
        <f t="shared" si="891"/>
        <v>2011-Mar</v>
      </c>
      <c r="G7144" s="2">
        <f t="shared" si="892"/>
        <v>7</v>
      </c>
      <c r="H7144" s="2" t="str">
        <f t="shared" si="893"/>
        <v>Sunday</v>
      </c>
      <c r="I7144" s="2" t="str">
        <f t="shared" si="894"/>
        <v>FM12</v>
      </c>
      <c r="J7144" s="2">
        <f t="shared" si="895"/>
        <v>4</v>
      </c>
    </row>
    <row r="7145" spans="1:10" x14ac:dyDescent="0.35">
      <c r="A7145" s="4">
        <v>40605</v>
      </c>
      <c r="B7145" s="2">
        <f t="shared" si="888"/>
        <v>2011</v>
      </c>
      <c r="C7145" s="2">
        <f t="shared" si="889"/>
        <v>3</v>
      </c>
      <c r="D7145" s="2" t="str">
        <f t="shared" si="890"/>
        <v>March</v>
      </c>
      <c r="E7145" s="2" t="str" cm="1">
        <f t="array" ref="E7145">_xlfn.IFS(C7145/3&lt;=1,"Q1",C7145/3&lt;=2,"Q2",C7145/3&lt;=3,"Q3",C7145/3&lt;=4,"Q4")</f>
        <v>Q1</v>
      </c>
      <c r="F7145" s="2" t="str">
        <f t="shared" si="891"/>
        <v>2011-Mar</v>
      </c>
      <c r="G7145" s="2">
        <f t="shared" si="892"/>
        <v>4</v>
      </c>
      <c r="H7145" s="2" t="str">
        <f t="shared" si="893"/>
        <v>Thursday</v>
      </c>
      <c r="I7145" s="2" t="str">
        <f t="shared" si="894"/>
        <v>FM12</v>
      </c>
      <c r="J7145" s="2">
        <f t="shared" si="895"/>
        <v>4</v>
      </c>
    </row>
    <row r="7146" spans="1:10" x14ac:dyDescent="0.35">
      <c r="A7146" s="4">
        <v>42804</v>
      </c>
      <c r="B7146" s="2">
        <f t="shared" si="888"/>
        <v>2017</v>
      </c>
      <c r="C7146" s="2">
        <f t="shared" si="889"/>
        <v>3</v>
      </c>
      <c r="D7146" s="2" t="str">
        <f t="shared" si="890"/>
        <v>March</v>
      </c>
      <c r="E7146" s="2" t="str" cm="1">
        <f t="array" ref="E7146">_xlfn.IFS(C7146/3&lt;=1,"Q1",C7146/3&lt;=2,"Q2",C7146/3&lt;=3,"Q3",C7146/3&lt;=4,"Q4")</f>
        <v>Q1</v>
      </c>
      <c r="F7146" s="2" t="str">
        <f t="shared" si="891"/>
        <v>2017-Mar</v>
      </c>
      <c r="G7146" s="2">
        <f t="shared" si="892"/>
        <v>5</v>
      </c>
      <c r="H7146" s="2" t="str">
        <f t="shared" si="893"/>
        <v>Friday</v>
      </c>
      <c r="I7146" s="2" t="str">
        <f t="shared" si="894"/>
        <v>FM12</v>
      </c>
      <c r="J7146" s="2">
        <f t="shared" si="895"/>
        <v>4</v>
      </c>
    </row>
    <row r="7147" spans="1:10" x14ac:dyDescent="0.35">
      <c r="A7147" s="4">
        <v>40238</v>
      </c>
      <c r="B7147" s="2">
        <f t="shared" si="888"/>
        <v>2010</v>
      </c>
      <c r="C7147" s="2">
        <f t="shared" si="889"/>
        <v>3</v>
      </c>
      <c r="D7147" s="2" t="str">
        <f t="shared" si="890"/>
        <v>March</v>
      </c>
      <c r="E7147" s="2" t="str" cm="1">
        <f t="array" ref="E7147">_xlfn.IFS(C7147/3&lt;=1,"Q1",C7147/3&lt;=2,"Q2",C7147/3&lt;=3,"Q3",C7147/3&lt;=4,"Q4")</f>
        <v>Q1</v>
      </c>
      <c r="F7147" s="2" t="str">
        <f t="shared" si="891"/>
        <v>2010-Mar</v>
      </c>
      <c r="G7147" s="2">
        <f t="shared" si="892"/>
        <v>1</v>
      </c>
      <c r="H7147" s="2" t="str">
        <f t="shared" si="893"/>
        <v>Monday</v>
      </c>
      <c r="I7147" s="2" t="str">
        <f t="shared" si="894"/>
        <v>FM12</v>
      </c>
      <c r="J7147" s="2">
        <f t="shared" si="895"/>
        <v>4</v>
      </c>
    </row>
    <row r="7148" spans="1:10" x14ac:dyDescent="0.35">
      <c r="A7148" s="4">
        <v>40985</v>
      </c>
      <c r="B7148" s="2">
        <f t="shared" si="888"/>
        <v>2012</v>
      </c>
      <c r="C7148" s="2">
        <f t="shared" si="889"/>
        <v>3</v>
      </c>
      <c r="D7148" s="2" t="str">
        <f t="shared" si="890"/>
        <v>March</v>
      </c>
      <c r="E7148" s="2" t="str" cm="1">
        <f t="array" ref="E7148">_xlfn.IFS(C7148/3&lt;=1,"Q1",C7148/3&lt;=2,"Q2",C7148/3&lt;=3,"Q3",C7148/3&lt;=4,"Q4")</f>
        <v>Q1</v>
      </c>
      <c r="F7148" s="2" t="str">
        <f t="shared" si="891"/>
        <v>2012-Mar</v>
      </c>
      <c r="G7148" s="2">
        <f t="shared" si="892"/>
        <v>6</v>
      </c>
      <c r="H7148" s="2" t="str">
        <f t="shared" si="893"/>
        <v>Saturday</v>
      </c>
      <c r="I7148" s="2" t="str">
        <f t="shared" si="894"/>
        <v>FM12</v>
      </c>
      <c r="J7148" s="2">
        <f t="shared" si="895"/>
        <v>4</v>
      </c>
    </row>
    <row r="7149" spans="1:10" x14ac:dyDescent="0.35">
      <c r="A7149" s="4">
        <v>42446</v>
      </c>
      <c r="B7149" s="2">
        <f t="shared" si="888"/>
        <v>2016</v>
      </c>
      <c r="C7149" s="2">
        <f t="shared" si="889"/>
        <v>3</v>
      </c>
      <c r="D7149" s="2" t="str">
        <f t="shared" si="890"/>
        <v>March</v>
      </c>
      <c r="E7149" s="2" t="str" cm="1">
        <f t="array" ref="E7149">_xlfn.IFS(C7149/3&lt;=1,"Q1",C7149/3&lt;=2,"Q2",C7149/3&lt;=3,"Q3",C7149/3&lt;=4,"Q4")</f>
        <v>Q1</v>
      </c>
      <c r="F7149" s="2" t="str">
        <f t="shared" si="891"/>
        <v>2016-Mar</v>
      </c>
      <c r="G7149" s="2">
        <f t="shared" si="892"/>
        <v>4</v>
      </c>
      <c r="H7149" s="2" t="str">
        <f t="shared" si="893"/>
        <v>Thursday</v>
      </c>
      <c r="I7149" s="2" t="str">
        <f t="shared" si="894"/>
        <v>FM12</v>
      </c>
      <c r="J7149" s="2">
        <f t="shared" si="895"/>
        <v>4</v>
      </c>
    </row>
    <row r="7150" spans="1:10" x14ac:dyDescent="0.35">
      <c r="A7150" s="4">
        <v>43174</v>
      </c>
      <c r="B7150" s="2">
        <f t="shared" si="888"/>
        <v>2018</v>
      </c>
      <c r="C7150" s="2">
        <f t="shared" si="889"/>
        <v>3</v>
      </c>
      <c r="D7150" s="2" t="str">
        <f t="shared" si="890"/>
        <v>March</v>
      </c>
      <c r="E7150" s="2" t="str" cm="1">
        <f t="array" ref="E7150">_xlfn.IFS(C7150/3&lt;=1,"Q1",C7150/3&lt;=2,"Q2",C7150/3&lt;=3,"Q3",C7150/3&lt;=4,"Q4")</f>
        <v>Q1</v>
      </c>
      <c r="F7150" s="2" t="str">
        <f t="shared" si="891"/>
        <v>2018-Mar</v>
      </c>
      <c r="G7150" s="2">
        <f t="shared" si="892"/>
        <v>4</v>
      </c>
      <c r="H7150" s="2" t="str">
        <f t="shared" si="893"/>
        <v>Thursday</v>
      </c>
      <c r="I7150" s="2" t="str">
        <f t="shared" si="894"/>
        <v>FM12</v>
      </c>
      <c r="J7150" s="2">
        <f t="shared" si="895"/>
        <v>4</v>
      </c>
    </row>
    <row r="7151" spans="1:10" x14ac:dyDescent="0.35">
      <c r="A7151" s="4">
        <v>41341</v>
      </c>
      <c r="B7151" s="2">
        <f t="shared" si="888"/>
        <v>2013</v>
      </c>
      <c r="C7151" s="2">
        <f t="shared" si="889"/>
        <v>3</v>
      </c>
      <c r="D7151" s="2" t="str">
        <f t="shared" si="890"/>
        <v>March</v>
      </c>
      <c r="E7151" s="2" t="str" cm="1">
        <f t="array" ref="E7151">_xlfn.IFS(C7151/3&lt;=1,"Q1",C7151/3&lt;=2,"Q2",C7151/3&lt;=3,"Q3",C7151/3&lt;=4,"Q4")</f>
        <v>Q1</v>
      </c>
      <c r="F7151" s="2" t="str">
        <f t="shared" si="891"/>
        <v>2013-Mar</v>
      </c>
      <c r="G7151" s="2">
        <f t="shared" si="892"/>
        <v>5</v>
      </c>
      <c r="H7151" s="2" t="str">
        <f t="shared" si="893"/>
        <v>Friday</v>
      </c>
      <c r="I7151" s="2" t="str">
        <f t="shared" si="894"/>
        <v>FM12</v>
      </c>
      <c r="J7151" s="2">
        <f t="shared" si="895"/>
        <v>4</v>
      </c>
    </row>
    <row r="7152" spans="1:10" x14ac:dyDescent="0.35">
      <c r="A7152" s="4">
        <v>40986</v>
      </c>
      <c r="B7152" s="2">
        <f t="shared" si="888"/>
        <v>2012</v>
      </c>
      <c r="C7152" s="2">
        <f t="shared" si="889"/>
        <v>3</v>
      </c>
      <c r="D7152" s="2" t="str">
        <f t="shared" si="890"/>
        <v>March</v>
      </c>
      <c r="E7152" s="2" t="str" cm="1">
        <f t="array" ref="E7152">_xlfn.IFS(C7152/3&lt;=1,"Q1",C7152/3&lt;=2,"Q2",C7152/3&lt;=3,"Q3",C7152/3&lt;=4,"Q4")</f>
        <v>Q1</v>
      </c>
      <c r="F7152" s="2" t="str">
        <f t="shared" si="891"/>
        <v>2012-Mar</v>
      </c>
      <c r="G7152" s="2">
        <f t="shared" si="892"/>
        <v>7</v>
      </c>
      <c r="H7152" s="2" t="str">
        <f t="shared" si="893"/>
        <v>Sunday</v>
      </c>
      <c r="I7152" s="2" t="str">
        <f t="shared" si="894"/>
        <v>FM12</v>
      </c>
      <c r="J7152" s="2">
        <f t="shared" si="895"/>
        <v>4</v>
      </c>
    </row>
    <row r="7153" spans="1:10" x14ac:dyDescent="0.35">
      <c r="A7153" s="4">
        <v>40239</v>
      </c>
      <c r="B7153" s="2">
        <f t="shared" si="888"/>
        <v>2010</v>
      </c>
      <c r="C7153" s="2">
        <f t="shared" si="889"/>
        <v>3</v>
      </c>
      <c r="D7153" s="2" t="str">
        <f t="shared" si="890"/>
        <v>March</v>
      </c>
      <c r="E7153" s="2" t="str" cm="1">
        <f t="array" ref="E7153">_xlfn.IFS(C7153/3&lt;=1,"Q1",C7153/3&lt;=2,"Q2",C7153/3&lt;=3,"Q3",C7153/3&lt;=4,"Q4")</f>
        <v>Q1</v>
      </c>
      <c r="F7153" s="2" t="str">
        <f t="shared" si="891"/>
        <v>2010-Mar</v>
      </c>
      <c r="G7153" s="2">
        <f t="shared" si="892"/>
        <v>2</v>
      </c>
      <c r="H7153" s="2" t="str">
        <f t="shared" si="893"/>
        <v>Tuesday</v>
      </c>
      <c r="I7153" s="2" t="str">
        <f t="shared" si="894"/>
        <v>FM12</v>
      </c>
      <c r="J7153" s="2">
        <f t="shared" si="895"/>
        <v>4</v>
      </c>
    </row>
    <row r="7154" spans="1:10" x14ac:dyDescent="0.35">
      <c r="A7154" s="4">
        <v>42068</v>
      </c>
      <c r="B7154" s="2">
        <f t="shared" si="888"/>
        <v>2015</v>
      </c>
      <c r="C7154" s="2">
        <f t="shared" si="889"/>
        <v>3</v>
      </c>
      <c r="D7154" s="2" t="str">
        <f t="shared" si="890"/>
        <v>March</v>
      </c>
      <c r="E7154" s="2" t="str" cm="1">
        <f t="array" ref="E7154">_xlfn.IFS(C7154/3&lt;=1,"Q1",C7154/3&lt;=2,"Q2",C7154/3&lt;=3,"Q3",C7154/3&lt;=4,"Q4")</f>
        <v>Q1</v>
      </c>
      <c r="F7154" s="2" t="str">
        <f t="shared" si="891"/>
        <v>2015-Mar</v>
      </c>
      <c r="G7154" s="2">
        <f t="shared" si="892"/>
        <v>4</v>
      </c>
      <c r="H7154" s="2" t="str">
        <f t="shared" si="893"/>
        <v>Thursday</v>
      </c>
      <c r="I7154" s="2" t="str">
        <f t="shared" si="894"/>
        <v>FM12</v>
      </c>
      <c r="J7154" s="2">
        <f t="shared" si="895"/>
        <v>4</v>
      </c>
    </row>
    <row r="7155" spans="1:10" x14ac:dyDescent="0.35">
      <c r="A7155" s="4">
        <v>41344</v>
      </c>
      <c r="B7155" s="2">
        <f t="shared" si="888"/>
        <v>2013</v>
      </c>
      <c r="C7155" s="2">
        <f t="shared" si="889"/>
        <v>3</v>
      </c>
      <c r="D7155" s="2" t="str">
        <f t="shared" si="890"/>
        <v>March</v>
      </c>
      <c r="E7155" s="2" t="str" cm="1">
        <f t="array" ref="E7155">_xlfn.IFS(C7155/3&lt;=1,"Q1",C7155/3&lt;=2,"Q2",C7155/3&lt;=3,"Q3",C7155/3&lt;=4,"Q4")</f>
        <v>Q1</v>
      </c>
      <c r="F7155" s="2" t="str">
        <f t="shared" si="891"/>
        <v>2013-Mar</v>
      </c>
      <c r="G7155" s="2">
        <f t="shared" si="892"/>
        <v>1</v>
      </c>
      <c r="H7155" s="2" t="str">
        <f t="shared" si="893"/>
        <v>Monday</v>
      </c>
      <c r="I7155" s="2" t="str">
        <f t="shared" si="894"/>
        <v>FM12</v>
      </c>
      <c r="J7155" s="2">
        <f t="shared" si="895"/>
        <v>4</v>
      </c>
    </row>
    <row r="7156" spans="1:10" x14ac:dyDescent="0.35">
      <c r="A7156" s="4">
        <v>40618</v>
      </c>
      <c r="B7156" s="2">
        <f t="shared" si="888"/>
        <v>2011</v>
      </c>
      <c r="C7156" s="2">
        <f t="shared" si="889"/>
        <v>3</v>
      </c>
      <c r="D7156" s="2" t="str">
        <f t="shared" si="890"/>
        <v>March</v>
      </c>
      <c r="E7156" s="2" t="str" cm="1">
        <f t="array" ref="E7156">_xlfn.IFS(C7156/3&lt;=1,"Q1",C7156/3&lt;=2,"Q2",C7156/3&lt;=3,"Q3",C7156/3&lt;=4,"Q4")</f>
        <v>Q1</v>
      </c>
      <c r="F7156" s="2" t="str">
        <f t="shared" si="891"/>
        <v>2011-Mar</v>
      </c>
      <c r="G7156" s="2">
        <f t="shared" si="892"/>
        <v>3</v>
      </c>
      <c r="H7156" s="2" t="str">
        <f t="shared" si="893"/>
        <v>Wednesday</v>
      </c>
      <c r="I7156" s="2" t="str">
        <f t="shared" si="894"/>
        <v>FM12</v>
      </c>
      <c r="J7156" s="2">
        <f t="shared" si="895"/>
        <v>4</v>
      </c>
    </row>
    <row r="7157" spans="1:10" x14ac:dyDescent="0.35">
      <c r="A7157" s="4">
        <v>43172</v>
      </c>
      <c r="B7157" s="2">
        <f t="shared" si="888"/>
        <v>2018</v>
      </c>
      <c r="C7157" s="2">
        <f t="shared" si="889"/>
        <v>3</v>
      </c>
      <c r="D7157" s="2" t="str">
        <f t="shared" si="890"/>
        <v>March</v>
      </c>
      <c r="E7157" s="2" t="str" cm="1">
        <f t="array" ref="E7157">_xlfn.IFS(C7157/3&lt;=1,"Q1",C7157/3&lt;=2,"Q2",C7157/3&lt;=3,"Q3",C7157/3&lt;=4,"Q4")</f>
        <v>Q1</v>
      </c>
      <c r="F7157" s="2" t="str">
        <f t="shared" si="891"/>
        <v>2018-Mar</v>
      </c>
      <c r="G7157" s="2">
        <f t="shared" si="892"/>
        <v>2</v>
      </c>
      <c r="H7157" s="2" t="str">
        <f t="shared" si="893"/>
        <v>Tuesday</v>
      </c>
      <c r="I7157" s="2" t="str">
        <f t="shared" si="894"/>
        <v>FM12</v>
      </c>
      <c r="J7157" s="2">
        <f t="shared" si="895"/>
        <v>4</v>
      </c>
    </row>
    <row r="7158" spans="1:10" x14ac:dyDescent="0.35">
      <c r="A7158" s="4">
        <v>41345</v>
      </c>
      <c r="B7158" s="2">
        <f t="shared" si="888"/>
        <v>2013</v>
      </c>
      <c r="C7158" s="2">
        <f t="shared" si="889"/>
        <v>3</v>
      </c>
      <c r="D7158" s="2" t="str">
        <f t="shared" si="890"/>
        <v>March</v>
      </c>
      <c r="E7158" s="2" t="str" cm="1">
        <f t="array" ref="E7158">_xlfn.IFS(C7158/3&lt;=1,"Q1",C7158/3&lt;=2,"Q2",C7158/3&lt;=3,"Q3",C7158/3&lt;=4,"Q4")</f>
        <v>Q1</v>
      </c>
      <c r="F7158" s="2" t="str">
        <f t="shared" si="891"/>
        <v>2013-Mar</v>
      </c>
      <c r="G7158" s="2">
        <f t="shared" si="892"/>
        <v>2</v>
      </c>
      <c r="H7158" s="2" t="str">
        <f t="shared" si="893"/>
        <v>Tuesday</v>
      </c>
      <c r="I7158" s="2" t="str">
        <f t="shared" si="894"/>
        <v>FM12</v>
      </c>
      <c r="J7158" s="2">
        <f t="shared" si="895"/>
        <v>4</v>
      </c>
    </row>
    <row r="7159" spans="1:10" x14ac:dyDescent="0.35">
      <c r="A7159" s="4">
        <v>42802</v>
      </c>
      <c r="B7159" s="2">
        <f t="shared" si="888"/>
        <v>2017</v>
      </c>
      <c r="C7159" s="2">
        <f t="shared" si="889"/>
        <v>3</v>
      </c>
      <c r="D7159" s="2" t="str">
        <f t="shared" si="890"/>
        <v>March</v>
      </c>
      <c r="E7159" s="2" t="str" cm="1">
        <f t="array" ref="E7159">_xlfn.IFS(C7159/3&lt;=1,"Q1",C7159/3&lt;=2,"Q2",C7159/3&lt;=3,"Q3",C7159/3&lt;=4,"Q4")</f>
        <v>Q1</v>
      </c>
      <c r="F7159" s="2" t="str">
        <f t="shared" si="891"/>
        <v>2017-Mar</v>
      </c>
      <c r="G7159" s="2">
        <f t="shared" si="892"/>
        <v>3</v>
      </c>
      <c r="H7159" s="2" t="str">
        <f t="shared" si="893"/>
        <v>Wednesday</v>
      </c>
      <c r="I7159" s="2" t="str">
        <f t="shared" si="894"/>
        <v>FM12</v>
      </c>
      <c r="J7159" s="2">
        <f t="shared" si="895"/>
        <v>4</v>
      </c>
    </row>
    <row r="7160" spans="1:10" x14ac:dyDescent="0.35">
      <c r="A7160" s="4">
        <v>41342</v>
      </c>
      <c r="B7160" s="2">
        <f t="shared" si="888"/>
        <v>2013</v>
      </c>
      <c r="C7160" s="2">
        <f t="shared" si="889"/>
        <v>3</v>
      </c>
      <c r="D7160" s="2" t="str">
        <f t="shared" si="890"/>
        <v>March</v>
      </c>
      <c r="E7160" s="2" t="str" cm="1">
        <f t="array" ref="E7160">_xlfn.IFS(C7160/3&lt;=1,"Q1",C7160/3&lt;=2,"Q2",C7160/3&lt;=3,"Q3",C7160/3&lt;=4,"Q4")</f>
        <v>Q1</v>
      </c>
      <c r="F7160" s="2" t="str">
        <f t="shared" si="891"/>
        <v>2013-Mar</v>
      </c>
      <c r="G7160" s="2">
        <f t="shared" si="892"/>
        <v>6</v>
      </c>
      <c r="H7160" s="2" t="str">
        <f t="shared" si="893"/>
        <v>Saturday</v>
      </c>
      <c r="I7160" s="2" t="str">
        <f t="shared" si="894"/>
        <v>FM12</v>
      </c>
      <c r="J7160" s="2">
        <f t="shared" si="895"/>
        <v>4</v>
      </c>
    </row>
    <row r="7161" spans="1:10" x14ac:dyDescent="0.35">
      <c r="A7161" s="4">
        <v>42802</v>
      </c>
      <c r="B7161" s="2">
        <f t="shared" si="888"/>
        <v>2017</v>
      </c>
      <c r="C7161" s="2">
        <f t="shared" si="889"/>
        <v>3</v>
      </c>
      <c r="D7161" s="2" t="str">
        <f t="shared" si="890"/>
        <v>March</v>
      </c>
      <c r="E7161" s="2" t="str" cm="1">
        <f t="array" ref="E7161">_xlfn.IFS(C7161/3&lt;=1,"Q1",C7161/3&lt;=2,"Q2",C7161/3&lt;=3,"Q3",C7161/3&lt;=4,"Q4")</f>
        <v>Q1</v>
      </c>
      <c r="F7161" s="2" t="str">
        <f t="shared" si="891"/>
        <v>2017-Mar</v>
      </c>
      <c r="G7161" s="2">
        <f t="shared" si="892"/>
        <v>3</v>
      </c>
      <c r="H7161" s="2" t="str">
        <f t="shared" si="893"/>
        <v>Wednesday</v>
      </c>
      <c r="I7161" s="2" t="str">
        <f t="shared" si="894"/>
        <v>FM12</v>
      </c>
      <c r="J7161" s="2">
        <f t="shared" si="895"/>
        <v>4</v>
      </c>
    </row>
    <row r="7162" spans="1:10" x14ac:dyDescent="0.35">
      <c r="A7162" s="4">
        <v>42818</v>
      </c>
      <c r="B7162" s="2">
        <f t="shared" si="888"/>
        <v>2017</v>
      </c>
      <c r="C7162" s="2">
        <f t="shared" si="889"/>
        <v>3</v>
      </c>
      <c r="D7162" s="2" t="str">
        <f t="shared" si="890"/>
        <v>March</v>
      </c>
      <c r="E7162" s="2" t="str" cm="1">
        <f t="array" ref="E7162">_xlfn.IFS(C7162/3&lt;=1,"Q1",C7162/3&lt;=2,"Q2",C7162/3&lt;=3,"Q3",C7162/3&lt;=4,"Q4")</f>
        <v>Q1</v>
      </c>
      <c r="F7162" s="2" t="str">
        <f t="shared" si="891"/>
        <v>2017-Mar</v>
      </c>
      <c r="G7162" s="2">
        <f t="shared" si="892"/>
        <v>5</v>
      </c>
      <c r="H7162" s="2" t="str">
        <f t="shared" si="893"/>
        <v>Friday</v>
      </c>
      <c r="I7162" s="2" t="str">
        <f t="shared" si="894"/>
        <v>FM12</v>
      </c>
      <c r="J7162" s="2">
        <f t="shared" si="895"/>
        <v>4</v>
      </c>
    </row>
    <row r="7163" spans="1:10" x14ac:dyDescent="0.35">
      <c r="A7163" s="4">
        <v>40626</v>
      </c>
      <c r="B7163" s="2">
        <f t="shared" si="888"/>
        <v>2011</v>
      </c>
      <c r="C7163" s="2">
        <f t="shared" si="889"/>
        <v>3</v>
      </c>
      <c r="D7163" s="2" t="str">
        <f t="shared" si="890"/>
        <v>March</v>
      </c>
      <c r="E7163" s="2" t="str" cm="1">
        <f t="array" ref="E7163">_xlfn.IFS(C7163/3&lt;=1,"Q1",C7163/3&lt;=2,"Q2",C7163/3&lt;=3,"Q3",C7163/3&lt;=4,"Q4")</f>
        <v>Q1</v>
      </c>
      <c r="F7163" s="2" t="str">
        <f t="shared" si="891"/>
        <v>2011-Mar</v>
      </c>
      <c r="G7163" s="2">
        <f t="shared" si="892"/>
        <v>4</v>
      </c>
      <c r="H7163" s="2" t="str">
        <f t="shared" si="893"/>
        <v>Thursday</v>
      </c>
      <c r="I7163" s="2" t="str">
        <f t="shared" si="894"/>
        <v>FM12</v>
      </c>
      <c r="J7163" s="2">
        <f t="shared" si="895"/>
        <v>4</v>
      </c>
    </row>
    <row r="7164" spans="1:10" x14ac:dyDescent="0.35">
      <c r="A7164" s="4">
        <v>43160</v>
      </c>
      <c r="B7164" s="2">
        <f t="shared" si="888"/>
        <v>2018</v>
      </c>
      <c r="C7164" s="2">
        <f t="shared" si="889"/>
        <v>3</v>
      </c>
      <c r="D7164" s="2" t="str">
        <f t="shared" si="890"/>
        <v>March</v>
      </c>
      <c r="E7164" s="2" t="str" cm="1">
        <f t="array" ref="E7164">_xlfn.IFS(C7164/3&lt;=1,"Q1",C7164/3&lt;=2,"Q2",C7164/3&lt;=3,"Q3",C7164/3&lt;=4,"Q4")</f>
        <v>Q1</v>
      </c>
      <c r="F7164" s="2" t="str">
        <f t="shared" si="891"/>
        <v>2018-Mar</v>
      </c>
      <c r="G7164" s="2">
        <f t="shared" si="892"/>
        <v>4</v>
      </c>
      <c r="H7164" s="2" t="str">
        <f t="shared" si="893"/>
        <v>Thursday</v>
      </c>
      <c r="I7164" s="2" t="str">
        <f t="shared" si="894"/>
        <v>FM12</v>
      </c>
      <c r="J7164" s="2">
        <f t="shared" si="895"/>
        <v>4</v>
      </c>
    </row>
    <row r="7165" spans="1:10" x14ac:dyDescent="0.35">
      <c r="A7165" s="4">
        <v>43167</v>
      </c>
      <c r="B7165" s="2">
        <f t="shared" si="888"/>
        <v>2018</v>
      </c>
      <c r="C7165" s="2">
        <f t="shared" si="889"/>
        <v>3</v>
      </c>
      <c r="D7165" s="2" t="str">
        <f t="shared" si="890"/>
        <v>March</v>
      </c>
      <c r="E7165" s="2" t="str" cm="1">
        <f t="array" ref="E7165">_xlfn.IFS(C7165/3&lt;=1,"Q1",C7165/3&lt;=2,"Q2",C7165/3&lt;=3,"Q3",C7165/3&lt;=4,"Q4")</f>
        <v>Q1</v>
      </c>
      <c r="F7165" s="2" t="str">
        <f t="shared" si="891"/>
        <v>2018-Mar</v>
      </c>
      <c r="G7165" s="2">
        <f t="shared" si="892"/>
        <v>4</v>
      </c>
      <c r="H7165" s="2" t="str">
        <f t="shared" si="893"/>
        <v>Thursday</v>
      </c>
      <c r="I7165" s="2" t="str">
        <f t="shared" si="894"/>
        <v>FM12</v>
      </c>
      <c r="J7165" s="2">
        <f t="shared" si="895"/>
        <v>4</v>
      </c>
    </row>
    <row r="7166" spans="1:10" x14ac:dyDescent="0.35">
      <c r="A7166" s="4">
        <v>41314</v>
      </c>
      <c r="B7166" s="2">
        <f t="shared" si="888"/>
        <v>2013</v>
      </c>
      <c r="C7166" s="2">
        <f t="shared" si="889"/>
        <v>2</v>
      </c>
      <c r="D7166" s="2" t="str">
        <f t="shared" si="890"/>
        <v>February</v>
      </c>
      <c r="E7166" s="2" t="str" cm="1">
        <f t="array" ref="E7166">_xlfn.IFS(C7166/3&lt;=1,"Q1",C7166/3&lt;=2,"Q2",C7166/3&lt;=3,"Q3",C7166/3&lt;=4,"Q4")</f>
        <v>Q1</v>
      </c>
      <c r="F7166" s="2" t="str">
        <f t="shared" si="891"/>
        <v>2013-Feb</v>
      </c>
      <c r="G7166" s="2">
        <f t="shared" si="892"/>
        <v>6</v>
      </c>
      <c r="H7166" s="2" t="str">
        <f t="shared" si="893"/>
        <v>Saturday</v>
      </c>
      <c r="I7166" s="2" t="str">
        <f t="shared" si="894"/>
        <v>FM11</v>
      </c>
      <c r="J7166" s="2">
        <f t="shared" si="895"/>
        <v>4</v>
      </c>
    </row>
    <row r="7167" spans="1:10" x14ac:dyDescent="0.35">
      <c r="A7167" s="4">
        <v>40958</v>
      </c>
      <c r="B7167" s="2">
        <f t="shared" si="888"/>
        <v>2012</v>
      </c>
      <c r="C7167" s="2">
        <f t="shared" si="889"/>
        <v>2</v>
      </c>
      <c r="D7167" s="2" t="str">
        <f t="shared" si="890"/>
        <v>February</v>
      </c>
      <c r="E7167" s="2" t="str" cm="1">
        <f t="array" ref="E7167">_xlfn.IFS(C7167/3&lt;=1,"Q1",C7167/3&lt;=2,"Q2",C7167/3&lt;=3,"Q3",C7167/3&lt;=4,"Q4")</f>
        <v>Q1</v>
      </c>
      <c r="F7167" s="2" t="str">
        <f t="shared" si="891"/>
        <v>2012-Feb</v>
      </c>
      <c r="G7167" s="2">
        <f t="shared" si="892"/>
        <v>7</v>
      </c>
      <c r="H7167" s="2" t="str">
        <f t="shared" si="893"/>
        <v>Sunday</v>
      </c>
      <c r="I7167" s="2" t="str">
        <f t="shared" si="894"/>
        <v>FM11</v>
      </c>
      <c r="J7167" s="2">
        <f t="shared" si="895"/>
        <v>4</v>
      </c>
    </row>
    <row r="7168" spans="1:10" x14ac:dyDescent="0.35">
      <c r="A7168" s="4">
        <v>40226</v>
      </c>
      <c r="B7168" s="2">
        <f t="shared" si="888"/>
        <v>2010</v>
      </c>
      <c r="C7168" s="2">
        <f t="shared" si="889"/>
        <v>2</v>
      </c>
      <c r="D7168" s="2" t="str">
        <f t="shared" si="890"/>
        <v>February</v>
      </c>
      <c r="E7168" s="2" t="str" cm="1">
        <f t="array" ref="E7168">_xlfn.IFS(C7168/3&lt;=1,"Q1",C7168/3&lt;=2,"Q2",C7168/3&lt;=3,"Q3",C7168/3&lt;=4,"Q4")</f>
        <v>Q1</v>
      </c>
      <c r="F7168" s="2" t="str">
        <f t="shared" si="891"/>
        <v>2010-Feb</v>
      </c>
      <c r="G7168" s="2">
        <f t="shared" si="892"/>
        <v>3</v>
      </c>
      <c r="H7168" s="2" t="str">
        <f t="shared" si="893"/>
        <v>Wednesday</v>
      </c>
      <c r="I7168" s="2" t="str">
        <f t="shared" si="894"/>
        <v>FM11</v>
      </c>
      <c r="J7168" s="2">
        <f t="shared" si="895"/>
        <v>4</v>
      </c>
    </row>
    <row r="7169" spans="1:10" x14ac:dyDescent="0.35">
      <c r="A7169" s="4">
        <v>42418</v>
      </c>
      <c r="B7169" s="2">
        <f t="shared" si="888"/>
        <v>2016</v>
      </c>
      <c r="C7169" s="2">
        <f t="shared" si="889"/>
        <v>2</v>
      </c>
      <c r="D7169" s="2" t="str">
        <f t="shared" si="890"/>
        <v>February</v>
      </c>
      <c r="E7169" s="2" t="str" cm="1">
        <f t="array" ref="E7169">_xlfn.IFS(C7169/3&lt;=1,"Q1",C7169/3&lt;=2,"Q2",C7169/3&lt;=3,"Q3",C7169/3&lt;=4,"Q4")</f>
        <v>Q1</v>
      </c>
      <c r="F7169" s="2" t="str">
        <f t="shared" si="891"/>
        <v>2016-Feb</v>
      </c>
      <c r="G7169" s="2">
        <f t="shared" si="892"/>
        <v>4</v>
      </c>
      <c r="H7169" s="2" t="str">
        <f t="shared" si="893"/>
        <v>Thursday</v>
      </c>
      <c r="I7169" s="2" t="str">
        <f t="shared" si="894"/>
        <v>FM11</v>
      </c>
      <c r="J7169" s="2">
        <f t="shared" si="895"/>
        <v>4</v>
      </c>
    </row>
    <row r="7170" spans="1:10" x14ac:dyDescent="0.35">
      <c r="A7170" s="4">
        <v>40591</v>
      </c>
      <c r="B7170" s="2">
        <f t="shared" si="888"/>
        <v>2011</v>
      </c>
      <c r="C7170" s="2">
        <f t="shared" si="889"/>
        <v>2</v>
      </c>
      <c r="D7170" s="2" t="str">
        <f t="shared" si="890"/>
        <v>February</v>
      </c>
      <c r="E7170" s="2" t="str" cm="1">
        <f t="array" ref="E7170">_xlfn.IFS(C7170/3&lt;=1,"Q1",C7170/3&lt;=2,"Q2",C7170/3&lt;=3,"Q3",C7170/3&lt;=4,"Q4")</f>
        <v>Q1</v>
      </c>
      <c r="F7170" s="2" t="str">
        <f t="shared" si="891"/>
        <v>2011-Feb</v>
      </c>
      <c r="G7170" s="2">
        <f t="shared" si="892"/>
        <v>4</v>
      </c>
      <c r="H7170" s="2" t="str">
        <f t="shared" si="893"/>
        <v>Thursday</v>
      </c>
      <c r="I7170" s="2" t="str">
        <f t="shared" si="894"/>
        <v>FM11</v>
      </c>
      <c r="J7170" s="2">
        <f t="shared" si="895"/>
        <v>4</v>
      </c>
    </row>
    <row r="7171" spans="1:10" x14ac:dyDescent="0.35">
      <c r="A7171" s="4">
        <v>40228</v>
      </c>
      <c r="B7171" s="2">
        <f t="shared" ref="B7171:B7234" si="896">YEAR(A7171)</f>
        <v>2010</v>
      </c>
      <c r="C7171" s="2">
        <f t="shared" ref="C7171:C7234" si="897">MONTH(A7171)</f>
        <v>2</v>
      </c>
      <c r="D7171" s="2" t="str">
        <f t="shared" ref="D7171:D7234" si="898">TEXT(A7171,"mmmm")</f>
        <v>February</v>
      </c>
      <c r="E7171" s="2" t="str" cm="1">
        <f t="array" ref="E7171">_xlfn.IFS(C7171/3&lt;=1,"Q1",C7171/3&lt;=2,"Q2",C7171/3&lt;=3,"Q3",C7171/3&lt;=4,"Q4")</f>
        <v>Q1</v>
      </c>
      <c r="F7171" s="2" t="str">
        <f t="shared" ref="F7171:F7234" si="899">TEXT(A7171,"yyyy"&amp;"-"&amp;"mmm")</f>
        <v>2010-Feb</v>
      </c>
      <c r="G7171" s="2">
        <f t="shared" ref="G7171:G7234" si="900">WEEKDAY(A7171,2)</f>
        <v>5</v>
      </c>
      <c r="H7171" s="2" t="str">
        <f t="shared" ref="H7171:H7234" si="901">TEXT(A7171,"dddd")</f>
        <v>Friday</v>
      </c>
      <c r="I7171" s="2" t="str">
        <f t="shared" ref="I7171:I7234" si="902">"FM" &amp; (MOD(MONTH(A7171) - 4, 12) + 1)</f>
        <v>FM11</v>
      </c>
      <c r="J7171" s="2">
        <f t="shared" ref="J7171:J7234" si="903">INT((MOD(MONTH(A7171) - 4, 12))/3) + 1</f>
        <v>4</v>
      </c>
    </row>
    <row r="7172" spans="1:10" x14ac:dyDescent="0.35">
      <c r="A7172" s="4">
        <v>40955</v>
      </c>
      <c r="B7172" s="2">
        <f t="shared" si="896"/>
        <v>2012</v>
      </c>
      <c r="C7172" s="2">
        <f t="shared" si="897"/>
        <v>2</v>
      </c>
      <c r="D7172" s="2" t="str">
        <f t="shared" si="898"/>
        <v>February</v>
      </c>
      <c r="E7172" s="2" t="str" cm="1">
        <f t="array" ref="E7172">_xlfn.IFS(C7172/3&lt;=1,"Q1",C7172/3&lt;=2,"Q2",C7172/3&lt;=3,"Q3",C7172/3&lt;=4,"Q4")</f>
        <v>Q1</v>
      </c>
      <c r="F7172" s="2" t="str">
        <f t="shared" si="899"/>
        <v>2012-Feb</v>
      </c>
      <c r="G7172" s="2">
        <f t="shared" si="900"/>
        <v>4</v>
      </c>
      <c r="H7172" s="2" t="str">
        <f t="shared" si="901"/>
        <v>Thursday</v>
      </c>
      <c r="I7172" s="2" t="str">
        <f t="shared" si="902"/>
        <v>FM11</v>
      </c>
      <c r="J7172" s="2">
        <f t="shared" si="903"/>
        <v>4</v>
      </c>
    </row>
    <row r="7173" spans="1:10" x14ac:dyDescent="0.35">
      <c r="A7173" s="4">
        <v>42784</v>
      </c>
      <c r="B7173" s="2">
        <f t="shared" si="896"/>
        <v>2017</v>
      </c>
      <c r="C7173" s="2">
        <f t="shared" si="897"/>
        <v>2</v>
      </c>
      <c r="D7173" s="2" t="str">
        <f t="shared" si="898"/>
        <v>February</v>
      </c>
      <c r="E7173" s="2" t="str" cm="1">
        <f t="array" ref="E7173">_xlfn.IFS(C7173/3&lt;=1,"Q1",C7173/3&lt;=2,"Q2",C7173/3&lt;=3,"Q3",C7173/3&lt;=4,"Q4")</f>
        <v>Q1</v>
      </c>
      <c r="F7173" s="2" t="str">
        <f t="shared" si="899"/>
        <v>2017-Feb</v>
      </c>
      <c r="G7173" s="2">
        <f t="shared" si="900"/>
        <v>6</v>
      </c>
      <c r="H7173" s="2" t="str">
        <f t="shared" si="901"/>
        <v>Saturday</v>
      </c>
      <c r="I7173" s="2" t="str">
        <f t="shared" si="902"/>
        <v>FM11</v>
      </c>
      <c r="J7173" s="2">
        <f t="shared" si="903"/>
        <v>4</v>
      </c>
    </row>
    <row r="7174" spans="1:10" x14ac:dyDescent="0.35">
      <c r="A7174" s="4">
        <v>43142</v>
      </c>
      <c r="B7174" s="2">
        <f t="shared" si="896"/>
        <v>2018</v>
      </c>
      <c r="C7174" s="2">
        <f t="shared" si="897"/>
        <v>2</v>
      </c>
      <c r="D7174" s="2" t="str">
        <f t="shared" si="898"/>
        <v>February</v>
      </c>
      <c r="E7174" s="2" t="str" cm="1">
        <f t="array" ref="E7174">_xlfn.IFS(C7174/3&lt;=1,"Q1",C7174/3&lt;=2,"Q2",C7174/3&lt;=3,"Q3",C7174/3&lt;=4,"Q4")</f>
        <v>Q1</v>
      </c>
      <c r="F7174" s="2" t="str">
        <f t="shared" si="899"/>
        <v>2018-Feb</v>
      </c>
      <c r="G7174" s="2">
        <f t="shared" si="900"/>
        <v>7</v>
      </c>
      <c r="H7174" s="2" t="str">
        <f t="shared" si="901"/>
        <v>Sunday</v>
      </c>
      <c r="I7174" s="2" t="str">
        <f t="shared" si="902"/>
        <v>FM11</v>
      </c>
      <c r="J7174" s="2">
        <f t="shared" si="903"/>
        <v>4</v>
      </c>
    </row>
    <row r="7175" spans="1:10" x14ac:dyDescent="0.35">
      <c r="A7175" s="4">
        <v>43095</v>
      </c>
      <c r="B7175" s="2">
        <f t="shared" si="896"/>
        <v>2017</v>
      </c>
      <c r="C7175" s="2">
        <f t="shared" si="897"/>
        <v>12</v>
      </c>
      <c r="D7175" s="2" t="str">
        <f t="shared" si="898"/>
        <v>December</v>
      </c>
      <c r="E7175" s="2" t="str" cm="1">
        <f t="array" ref="E7175">_xlfn.IFS(C7175/3&lt;=1,"Q1",C7175/3&lt;=2,"Q2",C7175/3&lt;=3,"Q3",C7175/3&lt;=4,"Q4")</f>
        <v>Q4</v>
      </c>
      <c r="F7175" s="2" t="str">
        <f t="shared" si="899"/>
        <v>2017-Dec</v>
      </c>
      <c r="G7175" s="2">
        <f t="shared" si="900"/>
        <v>2</v>
      </c>
      <c r="H7175" s="2" t="str">
        <f t="shared" si="901"/>
        <v>Tuesday</v>
      </c>
      <c r="I7175" s="2" t="str">
        <f t="shared" si="902"/>
        <v>FM9</v>
      </c>
      <c r="J7175" s="2">
        <f t="shared" si="903"/>
        <v>3</v>
      </c>
    </row>
    <row r="7176" spans="1:10" x14ac:dyDescent="0.35">
      <c r="A7176" s="4">
        <v>42049</v>
      </c>
      <c r="B7176" s="2">
        <f t="shared" si="896"/>
        <v>2015</v>
      </c>
      <c r="C7176" s="2">
        <f t="shared" si="897"/>
        <v>2</v>
      </c>
      <c r="D7176" s="2" t="str">
        <f t="shared" si="898"/>
        <v>February</v>
      </c>
      <c r="E7176" s="2" t="str" cm="1">
        <f t="array" ref="E7176">_xlfn.IFS(C7176/3&lt;=1,"Q1",C7176/3&lt;=2,"Q2",C7176/3&lt;=3,"Q3",C7176/3&lt;=4,"Q4")</f>
        <v>Q1</v>
      </c>
      <c r="F7176" s="2" t="str">
        <f t="shared" si="899"/>
        <v>2015-Feb</v>
      </c>
      <c r="G7176" s="2">
        <f t="shared" si="900"/>
        <v>6</v>
      </c>
      <c r="H7176" s="2" t="str">
        <f t="shared" si="901"/>
        <v>Saturday</v>
      </c>
      <c r="I7176" s="2" t="str">
        <f t="shared" si="902"/>
        <v>FM11</v>
      </c>
      <c r="J7176" s="2">
        <f t="shared" si="903"/>
        <v>4</v>
      </c>
    </row>
    <row r="7177" spans="1:10" x14ac:dyDescent="0.35">
      <c r="A7177" s="4">
        <v>40210</v>
      </c>
      <c r="B7177" s="2">
        <f t="shared" si="896"/>
        <v>2010</v>
      </c>
      <c r="C7177" s="2">
        <f t="shared" si="897"/>
        <v>2</v>
      </c>
      <c r="D7177" s="2" t="str">
        <f t="shared" si="898"/>
        <v>February</v>
      </c>
      <c r="E7177" s="2" t="str" cm="1">
        <f t="array" ref="E7177">_xlfn.IFS(C7177/3&lt;=1,"Q1",C7177/3&lt;=2,"Q2",C7177/3&lt;=3,"Q3",C7177/3&lt;=4,"Q4")</f>
        <v>Q1</v>
      </c>
      <c r="F7177" s="2" t="str">
        <f t="shared" si="899"/>
        <v>2010-Feb</v>
      </c>
      <c r="G7177" s="2">
        <f t="shared" si="900"/>
        <v>1</v>
      </c>
      <c r="H7177" s="2" t="str">
        <f t="shared" si="901"/>
        <v>Monday</v>
      </c>
      <c r="I7177" s="2" t="str">
        <f t="shared" si="902"/>
        <v>FM11</v>
      </c>
      <c r="J7177" s="2">
        <f t="shared" si="903"/>
        <v>4</v>
      </c>
    </row>
    <row r="7178" spans="1:10" x14ac:dyDescent="0.35">
      <c r="A7178" s="4">
        <v>40591</v>
      </c>
      <c r="B7178" s="2">
        <f t="shared" si="896"/>
        <v>2011</v>
      </c>
      <c r="C7178" s="2">
        <f t="shared" si="897"/>
        <v>2</v>
      </c>
      <c r="D7178" s="2" t="str">
        <f t="shared" si="898"/>
        <v>February</v>
      </c>
      <c r="E7178" s="2" t="str" cm="1">
        <f t="array" ref="E7178">_xlfn.IFS(C7178/3&lt;=1,"Q1",C7178/3&lt;=2,"Q2",C7178/3&lt;=3,"Q3",C7178/3&lt;=4,"Q4")</f>
        <v>Q1</v>
      </c>
      <c r="F7178" s="2" t="str">
        <f t="shared" si="899"/>
        <v>2011-Feb</v>
      </c>
      <c r="G7178" s="2">
        <f t="shared" si="900"/>
        <v>4</v>
      </c>
      <c r="H7178" s="2" t="str">
        <f t="shared" si="901"/>
        <v>Thursday</v>
      </c>
      <c r="I7178" s="2" t="str">
        <f t="shared" si="902"/>
        <v>FM11</v>
      </c>
      <c r="J7178" s="2">
        <f t="shared" si="903"/>
        <v>4</v>
      </c>
    </row>
    <row r="7179" spans="1:10" x14ac:dyDescent="0.35">
      <c r="A7179" s="4">
        <v>41683</v>
      </c>
      <c r="B7179" s="2">
        <f t="shared" si="896"/>
        <v>2014</v>
      </c>
      <c r="C7179" s="2">
        <f t="shared" si="897"/>
        <v>2</v>
      </c>
      <c r="D7179" s="2" t="str">
        <f t="shared" si="898"/>
        <v>February</v>
      </c>
      <c r="E7179" s="2" t="str" cm="1">
        <f t="array" ref="E7179">_xlfn.IFS(C7179/3&lt;=1,"Q1",C7179/3&lt;=2,"Q2",C7179/3&lt;=3,"Q3",C7179/3&lt;=4,"Q4")</f>
        <v>Q1</v>
      </c>
      <c r="F7179" s="2" t="str">
        <f t="shared" si="899"/>
        <v>2014-Feb</v>
      </c>
      <c r="G7179" s="2">
        <f t="shared" si="900"/>
        <v>4</v>
      </c>
      <c r="H7179" s="2" t="str">
        <f t="shared" si="901"/>
        <v>Thursday</v>
      </c>
      <c r="I7179" s="2" t="str">
        <f t="shared" si="902"/>
        <v>FM11</v>
      </c>
      <c r="J7179" s="2">
        <f t="shared" si="903"/>
        <v>4</v>
      </c>
    </row>
    <row r="7180" spans="1:10" x14ac:dyDescent="0.35">
      <c r="A7180" s="4">
        <v>41696</v>
      </c>
      <c r="B7180" s="2">
        <f t="shared" si="896"/>
        <v>2014</v>
      </c>
      <c r="C7180" s="2">
        <f t="shared" si="897"/>
        <v>2</v>
      </c>
      <c r="D7180" s="2" t="str">
        <f t="shared" si="898"/>
        <v>February</v>
      </c>
      <c r="E7180" s="2" t="str" cm="1">
        <f t="array" ref="E7180">_xlfn.IFS(C7180/3&lt;=1,"Q1",C7180/3&lt;=2,"Q2",C7180/3&lt;=3,"Q3",C7180/3&lt;=4,"Q4")</f>
        <v>Q1</v>
      </c>
      <c r="F7180" s="2" t="str">
        <f t="shared" si="899"/>
        <v>2014-Feb</v>
      </c>
      <c r="G7180" s="2">
        <f t="shared" si="900"/>
        <v>3</v>
      </c>
      <c r="H7180" s="2" t="str">
        <f t="shared" si="901"/>
        <v>Wednesday</v>
      </c>
      <c r="I7180" s="2" t="str">
        <f t="shared" si="902"/>
        <v>FM11</v>
      </c>
      <c r="J7180" s="2">
        <f t="shared" si="903"/>
        <v>4</v>
      </c>
    </row>
    <row r="7181" spans="1:10" x14ac:dyDescent="0.35">
      <c r="A7181" s="4">
        <v>42056</v>
      </c>
      <c r="B7181" s="2">
        <f t="shared" si="896"/>
        <v>2015</v>
      </c>
      <c r="C7181" s="2">
        <f t="shared" si="897"/>
        <v>2</v>
      </c>
      <c r="D7181" s="2" t="str">
        <f t="shared" si="898"/>
        <v>February</v>
      </c>
      <c r="E7181" s="2" t="str" cm="1">
        <f t="array" ref="E7181">_xlfn.IFS(C7181/3&lt;=1,"Q1",C7181/3&lt;=2,"Q2",C7181/3&lt;=3,"Q3",C7181/3&lt;=4,"Q4")</f>
        <v>Q1</v>
      </c>
      <c r="F7181" s="2" t="str">
        <f t="shared" si="899"/>
        <v>2015-Feb</v>
      </c>
      <c r="G7181" s="2">
        <f t="shared" si="900"/>
        <v>6</v>
      </c>
      <c r="H7181" s="2" t="str">
        <f t="shared" si="901"/>
        <v>Saturday</v>
      </c>
      <c r="I7181" s="2" t="str">
        <f t="shared" si="902"/>
        <v>FM11</v>
      </c>
      <c r="J7181" s="2">
        <f t="shared" si="903"/>
        <v>4</v>
      </c>
    </row>
    <row r="7182" spans="1:10" x14ac:dyDescent="0.35">
      <c r="A7182" s="4">
        <v>41316</v>
      </c>
      <c r="B7182" s="2">
        <f t="shared" si="896"/>
        <v>2013</v>
      </c>
      <c r="C7182" s="2">
        <f t="shared" si="897"/>
        <v>2</v>
      </c>
      <c r="D7182" s="2" t="str">
        <f t="shared" si="898"/>
        <v>February</v>
      </c>
      <c r="E7182" s="2" t="str" cm="1">
        <f t="array" ref="E7182">_xlfn.IFS(C7182/3&lt;=1,"Q1",C7182/3&lt;=2,"Q2",C7182/3&lt;=3,"Q3",C7182/3&lt;=4,"Q4")</f>
        <v>Q1</v>
      </c>
      <c r="F7182" s="2" t="str">
        <f t="shared" si="899"/>
        <v>2013-Feb</v>
      </c>
      <c r="G7182" s="2">
        <f t="shared" si="900"/>
        <v>1</v>
      </c>
      <c r="H7182" s="2" t="str">
        <f t="shared" si="901"/>
        <v>Monday</v>
      </c>
      <c r="I7182" s="2" t="str">
        <f t="shared" si="902"/>
        <v>FM11</v>
      </c>
      <c r="J7182" s="2">
        <f t="shared" si="903"/>
        <v>4</v>
      </c>
    </row>
    <row r="7183" spans="1:10" x14ac:dyDescent="0.35">
      <c r="A7183" s="4">
        <v>42787</v>
      </c>
      <c r="B7183" s="2">
        <f t="shared" si="896"/>
        <v>2017</v>
      </c>
      <c r="C7183" s="2">
        <f t="shared" si="897"/>
        <v>2</v>
      </c>
      <c r="D7183" s="2" t="str">
        <f t="shared" si="898"/>
        <v>February</v>
      </c>
      <c r="E7183" s="2" t="str" cm="1">
        <f t="array" ref="E7183">_xlfn.IFS(C7183/3&lt;=1,"Q1",C7183/3&lt;=2,"Q2",C7183/3&lt;=3,"Q3",C7183/3&lt;=4,"Q4")</f>
        <v>Q1</v>
      </c>
      <c r="F7183" s="2" t="str">
        <f t="shared" si="899"/>
        <v>2017-Feb</v>
      </c>
      <c r="G7183" s="2">
        <f t="shared" si="900"/>
        <v>2</v>
      </c>
      <c r="H7183" s="2" t="str">
        <f t="shared" si="901"/>
        <v>Tuesday</v>
      </c>
      <c r="I7183" s="2" t="str">
        <f t="shared" si="902"/>
        <v>FM11</v>
      </c>
      <c r="J7183" s="2">
        <f t="shared" si="903"/>
        <v>4</v>
      </c>
    </row>
    <row r="7184" spans="1:10" x14ac:dyDescent="0.35">
      <c r="A7184" s="4">
        <v>42413</v>
      </c>
      <c r="B7184" s="2">
        <f t="shared" si="896"/>
        <v>2016</v>
      </c>
      <c r="C7184" s="2">
        <f t="shared" si="897"/>
        <v>2</v>
      </c>
      <c r="D7184" s="2" t="str">
        <f t="shared" si="898"/>
        <v>February</v>
      </c>
      <c r="E7184" s="2" t="str" cm="1">
        <f t="array" ref="E7184">_xlfn.IFS(C7184/3&lt;=1,"Q1",C7184/3&lt;=2,"Q2",C7184/3&lt;=3,"Q3",C7184/3&lt;=4,"Q4")</f>
        <v>Q1</v>
      </c>
      <c r="F7184" s="2" t="str">
        <f t="shared" si="899"/>
        <v>2016-Feb</v>
      </c>
      <c r="G7184" s="2">
        <f t="shared" si="900"/>
        <v>6</v>
      </c>
      <c r="H7184" s="2" t="str">
        <f t="shared" si="901"/>
        <v>Saturday</v>
      </c>
      <c r="I7184" s="2" t="str">
        <f t="shared" si="902"/>
        <v>FM11</v>
      </c>
      <c r="J7184" s="2">
        <f t="shared" si="903"/>
        <v>4</v>
      </c>
    </row>
    <row r="7185" spans="1:10" x14ac:dyDescent="0.35">
      <c r="A7185" s="4">
        <v>42419</v>
      </c>
      <c r="B7185" s="2">
        <f t="shared" si="896"/>
        <v>2016</v>
      </c>
      <c r="C7185" s="2">
        <f t="shared" si="897"/>
        <v>2</v>
      </c>
      <c r="D7185" s="2" t="str">
        <f t="shared" si="898"/>
        <v>February</v>
      </c>
      <c r="E7185" s="2" t="str" cm="1">
        <f t="array" ref="E7185">_xlfn.IFS(C7185/3&lt;=1,"Q1",C7185/3&lt;=2,"Q2",C7185/3&lt;=3,"Q3",C7185/3&lt;=4,"Q4")</f>
        <v>Q1</v>
      </c>
      <c r="F7185" s="2" t="str">
        <f t="shared" si="899"/>
        <v>2016-Feb</v>
      </c>
      <c r="G7185" s="2">
        <f t="shared" si="900"/>
        <v>5</v>
      </c>
      <c r="H7185" s="2" t="str">
        <f t="shared" si="901"/>
        <v>Friday</v>
      </c>
      <c r="I7185" s="2" t="str">
        <f t="shared" si="902"/>
        <v>FM11</v>
      </c>
      <c r="J7185" s="2">
        <f t="shared" si="903"/>
        <v>4</v>
      </c>
    </row>
    <row r="7186" spans="1:10" x14ac:dyDescent="0.35">
      <c r="A7186" s="4">
        <v>41321</v>
      </c>
      <c r="B7186" s="2">
        <f t="shared" si="896"/>
        <v>2013</v>
      </c>
      <c r="C7186" s="2">
        <f t="shared" si="897"/>
        <v>2</v>
      </c>
      <c r="D7186" s="2" t="str">
        <f t="shared" si="898"/>
        <v>February</v>
      </c>
      <c r="E7186" s="2" t="str" cm="1">
        <f t="array" ref="E7186">_xlfn.IFS(C7186/3&lt;=1,"Q1",C7186/3&lt;=2,"Q2",C7186/3&lt;=3,"Q3",C7186/3&lt;=4,"Q4")</f>
        <v>Q1</v>
      </c>
      <c r="F7186" s="2" t="str">
        <f t="shared" si="899"/>
        <v>2013-Feb</v>
      </c>
      <c r="G7186" s="2">
        <f t="shared" si="900"/>
        <v>6</v>
      </c>
      <c r="H7186" s="2" t="str">
        <f t="shared" si="901"/>
        <v>Saturday</v>
      </c>
      <c r="I7186" s="2" t="str">
        <f t="shared" si="902"/>
        <v>FM11</v>
      </c>
      <c r="J7186" s="2">
        <f t="shared" si="903"/>
        <v>4</v>
      </c>
    </row>
    <row r="7187" spans="1:10" x14ac:dyDescent="0.35">
      <c r="A7187" s="4">
        <v>41689</v>
      </c>
      <c r="B7187" s="2">
        <f t="shared" si="896"/>
        <v>2014</v>
      </c>
      <c r="C7187" s="2">
        <f t="shared" si="897"/>
        <v>2</v>
      </c>
      <c r="D7187" s="2" t="str">
        <f t="shared" si="898"/>
        <v>February</v>
      </c>
      <c r="E7187" s="2" t="str" cm="1">
        <f t="array" ref="E7187">_xlfn.IFS(C7187/3&lt;=1,"Q1",C7187/3&lt;=2,"Q2",C7187/3&lt;=3,"Q3",C7187/3&lt;=4,"Q4")</f>
        <v>Q1</v>
      </c>
      <c r="F7187" s="2" t="str">
        <f t="shared" si="899"/>
        <v>2014-Feb</v>
      </c>
      <c r="G7187" s="2">
        <f t="shared" si="900"/>
        <v>3</v>
      </c>
      <c r="H7187" s="2" t="str">
        <f t="shared" si="901"/>
        <v>Wednesday</v>
      </c>
      <c r="I7187" s="2" t="str">
        <f t="shared" si="902"/>
        <v>FM11</v>
      </c>
      <c r="J7187" s="2">
        <f t="shared" si="903"/>
        <v>4</v>
      </c>
    </row>
    <row r="7188" spans="1:10" x14ac:dyDescent="0.35">
      <c r="A7188" s="4">
        <v>42420</v>
      </c>
      <c r="B7188" s="2">
        <f t="shared" si="896"/>
        <v>2016</v>
      </c>
      <c r="C7188" s="2">
        <f t="shared" si="897"/>
        <v>2</v>
      </c>
      <c r="D7188" s="2" t="str">
        <f t="shared" si="898"/>
        <v>February</v>
      </c>
      <c r="E7188" s="2" t="str" cm="1">
        <f t="array" ref="E7188">_xlfn.IFS(C7188/3&lt;=1,"Q1",C7188/3&lt;=2,"Q2",C7188/3&lt;=3,"Q3",C7188/3&lt;=4,"Q4")</f>
        <v>Q1</v>
      </c>
      <c r="F7188" s="2" t="str">
        <f t="shared" si="899"/>
        <v>2016-Feb</v>
      </c>
      <c r="G7188" s="2">
        <f t="shared" si="900"/>
        <v>6</v>
      </c>
      <c r="H7188" s="2" t="str">
        <f t="shared" si="901"/>
        <v>Saturday</v>
      </c>
      <c r="I7188" s="2" t="str">
        <f t="shared" si="902"/>
        <v>FM11</v>
      </c>
      <c r="J7188" s="2">
        <f t="shared" si="903"/>
        <v>4</v>
      </c>
    </row>
    <row r="7189" spans="1:10" x14ac:dyDescent="0.35">
      <c r="A7189" s="4">
        <v>41316</v>
      </c>
      <c r="B7189" s="2">
        <f t="shared" si="896"/>
        <v>2013</v>
      </c>
      <c r="C7189" s="2">
        <f t="shared" si="897"/>
        <v>2</v>
      </c>
      <c r="D7189" s="2" t="str">
        <f t="shared" si="898"/>
        <v>February</v>
      </c>
      <c r="E7189" s="2" t="str" cm="1">
        <f t="array" ref="E7189">_xlfn.IFS(C7189/3&lt;=1,"Q1",C7189/3&lt;=2,"Q2",C7189/3&lt;=3,"Q3",C7189/3&lt;=4,"Q4")</f>
        <v>Q1</v>
      </c>
      <c r="F7189" s="2" t="str">
        <f t="shared" si="899"/>
        <v>2013-Feb</v>
      </c>
      <c r="G7189" s="2">
        <f t="shared" si="900"/>
        <v>1</v>
      </c>
      <c r="H7189" s="2" t="str">
        <f t="shared" si="901"/>
        <v>Monday</v>
      </c>
      <c r="I7189" s="2" t="str">
        <f t="shared" si="902"/>
        <v>FM11</v>
      </c>
      <c r="J7189" s="2">
        <f t="shared" si="903"/>
        <v>4</v>
      </c>
    </row>
    <row r="7190" spans="1:10" x14ac:dyDescent="0.35">
      <c r="A7190" s="4">
        <v>42425</v>
      </c>
      <c r="B7190" s="2">
        <f t="shared" si="896"/>
        <v>2016</v>
      </c>
      <c r="C7190" s="2">
        <f t="shared" si="897"/>
        <v>2</v>
      </c>
      <c r="D7190" s="2" t="str">
        <f t="shared" si="898"/>
        <v>February</v>
      </c>
      <c r="E7190" s="2" t="str" cm="1">
        <f t="array" ref="E7190">_xlfn.IFS(C7190/3&lt;=1,"Q1",C7190/3&lt;=2,"Q2",C7190/3&lt;=3,"Q3",C7190/3&lt;=4,"Q4")</f>
        <v>Q1</v>
      </c>
      <c r="F7190" s="2" t="str">
        <f t="shared" si="899"/>
        <v>2016-Feb</v>
      </c>
      <c r="G7190" s="2">
        <f t="shared" si="900"/>
        <v>4</v>
      </c>
      <c r="H7190" s="2" t="str">
        <f t="shared" si="901"/>
        <v>Thursday</v>
      </c>
      <c r="I7190" s="2" t="str">
        <f t="shared" si="902"/>
        <v>FM11</v>
      </c>
      <c r="J7190" s="2">
        <f t="shared" si="903"/>
        <v>4</v>
      </c>
    </row>
    <row r="7191" spans="1:10" x14ac:dyDescent="0.35">
      <c r="A7191" s="4">
        <v>41323</v>
      </c>
      <c r="B7191" s="2">
        <f t="shared" si="896"/>
        <v>2013</v>
      </c>
      <c r="C7191" s="2">
        <f t="shared" si="897"/>
        <v>2</v>
      </c>
      <c r="D7191" s="2" t="str">
        <f t="shared" si="898"/>
        <v>February</v>
      </c>
      <c r="E7191" s="2" t="str" cm="1">
        <f t="array" ref="E7191">_xlfn.IFS(C7191/3&lt;=1,"Q1",C7191/3&lt;=2,"Q2",C7191/3&lt;=3,"Q3",C7191/3&lt;=4,"Q4")</f>
        <v>Q1</v>
      </c>
      <c r="F7191" s="2" t="str">
        <f t="shared" si="899"/>
        <v>2013-Feb</v>
      </c>
      <c r="G7191" s="2">
        <f t="shared" si="900"/>
        <v>1</v>
      </c>
      <c r="H7191" s="2" t="str">
        <f t="shared" si="901"/>
        <v>Monday</v>
      </c>
      <c r="I7191" s="2" t="str">
        <f t="shared" si="902"/>
        <v>FM11</v>
      </c>
      <c r="J7191" s="2">
        <f t="shared" si="903"/>
        <v>4</v>
      </c>
    </row>
    <row r="7192" spans="1:10" x14ac:dyDescent="0.35">
      <c r="A7192" s="4">
        <v>42417</v>
      </c>
      <c r="B7192" s="2">
        <f t="shared" si="896"/>
        <v>2016</v>
      </c>
      <c r="C7192" s="2">
        <f t="shared" si="897"/>
        <v>2</v>
      </c>
      <c r="D7192" s="2" t="str">
        <f t="shared" si="898"/>
        <v>February</v>
      </c>
      <c r="E7192" s="2" t="str" cm="1">
        <f t="array" ref="E7192">_xlfn.IFS(C7192/3&lt;=1,"Q1",C7192/3&lt;=2,"Q2",C7192/3&lt;=3,"Q3",C7192/3&lt;=4,"Q4")</f>
        <v>Q1</v>
      </c>
      <c r="F7192" s="2" t="str">
        <f t="shared" si="899"/>
        <v>2016-Feb</v>
      </c>
      <c r="G7192" s="2">
        <f t="shared" si="900"/>
        <v>3</v>
      </c>
      <c r="H7192" s="2" t="str">
        <f t="shared" si="901"/>
        <v>Wednesday</v>
      </c>
      <c r="I7192" s="2" t="str">
        <f t="shared" si="902"/>
        <v>FM11</v>
      </c>
      <c r="J7192" s="2">
        <f t="shared" si="903"/>
        <v>4</v>
      </c>
    </row>
    <row r="7193" spans="1:10" x14ac:dyDescent="0.35">
      <c r="A7193" s="4">
        <v>41323</v>
      </c>
      <c r="B7193" s="2">
        <f t="shared" si="896"/>
        <v>2013</v>
      </c>
      <c r="C7193" s="2">
        <f t="shared" si="897"/>
        <v>2</v>
      </c>
      <c r="D7193" s="2" t="str">
        <f t="shared" si="898"/>
        <v>February</v>
      </c>
      <c r="E7193" s="2" t="str" cm="1">
        <f t="array" ref="E7193">_xlfn.IFS(C7193/3&lt;=1,"Q1",C7193/3&lt;=2,"Q2",C7193/3&lt;=3,"Q3",C7193/3&lt;=4,"Q4")</f>
        <v>Q1</v>
      </c>
      <c r="F7193" s="2" t="str">
        <f t="shared" si="899"/>
        <v>2013-Feb</v>
      </c>
      <c r="G7193" s="2">
        <f t="shared" si="900"/>
        <v>1</v>
      </c>
      <c r="H7193" s="2" t="str">
        <f t="shared" si="901"/>
        <v>Monday</v>
      </c>
      <c r="I7193" s="2" t="str">
        <f t="shared" si="902"/>
        <v>FM11</v>
      </c>
      <c r="J7193" s="2">
        <f t="shared" si="903"/>
        <v>4</v>
      </c>
    </row>
    <row r="7194" spans="1:10" x14ac:dyDescent="0.35">
      <c r="A7194" s="4">
        <v>42036</v>
      </c>
      <c r="B7194" s="2">
        <f t="shared" si="896"/>
        <v>2015</v>
      </c>
      <c r="C7194" s="2">
        <f t="shared" si="897"/>
        <v>2</v>
      </c>
      <c r="D7194" s="2" t="str">
        <f t="shared" si="898"/>
        <v>February</v>
      </c>
      <c r="E7194" s="2" t="str" cm="1">
        <f t="array" ref="E7194">_xlfn.IFS(C7194/3&lt;=1,"Q1",C7194/3&lt;=2,"Q2",C7194/3&lt;=3,"Q3",C7194/3&lt;=4,"Q4")</f>
        <v>Q1</v>
      </c>
      <c r="F7194" s="2" t="str">
        <f t="shared" si="899"/>
        <v>2015-Feb</v>
      </c>
      <c r="G7194" s="2">
        <f t="shared" si="900"/>
        <v>7</v>
      </c>
      <c r="H7194" s="2" t="str">
        <f t="shared" si="901"/>
        <v>Sunday</v>
      </c>
      <c r="I7194" s="2" t="str">
        <f t="shared" si="902"/>
        <v>FM11</v>
      </c>
      <c r="J7194" s="2">
        <f t="shared" si="903"/>
        <v>4</v>
      </c>
    </row>
    <row r="7195" spans="1:10" x14ac:dyDescent="0.35">
      <c r="A7195" s="4">
        <v>40234</v>
      </c>
      <c r="B7195" s="2">
        <f t="shared" si="896"/>
        <v>2010</v>
      </c>
      <c r="C7195" s="2">
        <f t="shared" si="897"/>
        <v>2</v>
      </c>
      <c r="D7195" s="2" t="str">
        <f t="shared" si="898"/>
        <v>February</v>
      </c>
      <c r="E7195" s="2" t="str" cm="1">
        <f t="array" ref="E7195">_xlfn.IFS(C7195/3&lt;=1,"Q1",C7195/3&lt;=2,"Q2",C7195/3&lt;=3,"Q3",C7195/3&lt;=4,"Q4")</f>
        <v>Q1</v>
      </c>
      <c r="F7195" s="2" t="str">
        <f t="shared" si="899"/>
        <v>2010-Feb</v>
      </c>
      <c r="G7195" s="2">
        <f t="shared" si="900"/>
        <v>4</v>
      </c>
      <c r="H7195" s="2" t="str">
        <f t="shared" si="901"/>
        <v>Thursday</v>
      </c>
      <c r="I7195" s="2" t="str">
        <f t="shared" si="902"/>
        <v>FM11</v>
      </c>
      <c r="J7195" s="2">
        <f t="shared" si="903"/>
        <v>4</v>
      </c>
    </row>
    <row r="7196" spans="1:10" x14ac:dyDescent="0.35">
      <c r="A7196" s="4">
        <v>42793</v>
      </c>
      <c r="B7196" s="2">
        <f t="shared" si="896"/>
        <v>2017</v>
      </c>
      <c r="C7196" s="2">
        <f t="shared" si="897"/>
        <v>2</v>
      </c>
      <c r="D7196" s="2" t="str">
        <f t="shared" si="898"/>
        <v>February</v>
      </c>
      <c r="E7196" s="2" t="str" cm="1">
        <f t="array" ref="E7196">_xlfn.IFS(C7196/3&lt;=1,"Q1",C7196/3&lt;=2,"Q2",C7196/3&lt;=3,"Q3",C7196/3&lt;=4,"Q4")</f>
        <v>Q1</v>
      </c>
      <c r="F7196" s="2" t="str">
        <f t="shared" si="899"/>
        <v>2017-Feb</v>
      </c>
      <c r="G7196" s="2">
        <f t="shared" si="900"/>
        <v>1</v>
      </c>
      <c r="H7196" s="2" t="str">
        <f t="shared" si="901"/>
        <v>Monday</v>
      </c>
      <c r="I7196" s="2" t="str">
        <f t="shared" si="902"/>
        <v>FM11</v>
      </c>
      <c r="J7196" s="2">
        <f t="shared" si="903"/>
        <v>4</v>
      </c>
    </row>
    <row r="7197" spans="1:10" x14ac:dyDescent="0.35">
      <c r="A7197" s="4">
        <v>42059</v>
      </c>
      <c r="B7197" s="2">
        <f t="shared" si="896"/>
        <v>2015</v>
      </c>
      <c r="C7197" s="2">
        <f t="shared" si="897"/>
        <v>2</v>
      </c>
      <c r="D7197" s="2" t="str">
        <f t="shared" si="898"/>
        <v>February</v>
      </c>
      <c r="E7197" s="2" t="str" cm="1">
        <f t="array" ref="E7197">_xlfn.IFS(C7197/3&lt;=1,"Q1",C7197/3&lt;=2,"Q2",C7197/3&lt;=3,"Q3",C7197/3&lt;=4,"Q4")</f>
        <v>Q1</v>
      </c>
      <c r="F7197" s="2" t="str">
        <f t="shared" si="899"/>
        <v>2015-Feb</v>
      </c>
      <c r="G7197" s="2">
        <f t="shared" si="900"/>
        <v>2</v>
      </c>
      <c r="H7197" s="2" t="str">
        <f t="shared" si="901"/>
        <v>Tuesday</v>
      </c>
      <c r="I7197" s="2" t="str">
        <f t="shared" si="902"/>
        <v>FM11</v>
      </c>
      <c r="J7197" s="2">
        <f t="shared" si="903"/>
        <v>4</v>
      </c>
    </row>
    <row r="7198" spans="1:10" x14ac:dyDescent="0.35">
      <c r="A7198" s="4">
        <v>41674</v>
      </c>
      <c r="B7198" s="2">
        <f t="shared" si="896"/>
        <v>2014</v>
      </c>
      <c r="C7198" s="2">
        <f t="shared" si="897"/>
        <v>2</v>
      </c>
      <c r="D7198" s="2" t="str">
        <f t="shared" si="898"/>
        <v>February</v>
      </c>
      <c r="E7198" s="2" t="str" cm="1">
        <f t="array" ref="E7198">_xlfn.IFS(C7198/3&lt;=1,"Q1",C7198/3&lt;=2,"Q2",C7198/3&lt;=3,"Q3",C7198/3&lt;=4,"Q4")</f>
        <v>Q1</v>
      </c>
      <c r="F7198" s="2" t="str">
        <f t="shared" si="899"/>
        <v>2014-Feb</v>
      </c>
      <c r="G7198" s="2">
        <f t="shared" si="900"/>
        <v>2</v>
      </c>
      <c r="H7198" s="2" t="str">
        <f t="shared" si="901"/>
        <v>Tuesday</v>
      </c>
      <c r="I7198" s="2" t="str">
        <f t="shared" si="902"/>
        <v>FM11</v>
      </c>
      <c r="J7198" s="2">
        <f t="shared" si="903"/>
        <v>4</v>
      </c>
    </row>
    <row r="7199" spans="1:10" x14ac:dyDescent="0.35">
      <c r="A7199" s="4">
        <v>42770</v>
      </c>
      <c r="B7199" s="2">
        <f t="shared" si="896"/>
        <v>2017</v>
      </c>
      <c r="C7199" s="2">
        <f t="shared" si="897"/>
        <v>2</v>
      </c>
      <c r="D7199" s="2" t="str">
        <f t="shared" si="898"/>
        <v>February</v>
      </c>
      <c r="E7199" s="2" t="str" cm="1">
        <f t="array" ref="E7199">_xlfn.IFS(C7199/3&lt;=1,"Q1",C7199/3&lt;=2,"Q2",C7199/3&lt;=3,"Q3",C7199/3&lt;=4,"Q4")</f>
        <v>Q1</v>
      </c>
      <c r="F7199" s="2" t="str">
        <f t="shared" si="899"/>
        <v>2017-Feb</v>
      </c>
      <c r="G7199" s="2">
        <f t="shared" si="900"/>
        <v>6</v>
      </c>
      <c r="H7199" s="2" t="str">
        <f t="shared" si="901"/>
        <v>Saturday</v>
      </c>
      <c r="I7199" s="2" t="str">
        <f t="shared" si="902"/>
        <v>FM11</v>
      </c>
      <c r="J7199" s="2">
        <f t="shared" si="903"/>
        <v>4</v>
      </c>
    </row>
    <row r="7200" spans="1:10" x14ac:dyDescent="0.35">
      <c r="A7200" s="4">
        <v>40210</v>
      </c>
      <c r="B7200" s="2">
        <f t="shared" si="896"/>
        <v>2010</v>
      </c>
      <c r="C7200" s="2">
        <f t="shared" si="897"/>
        <v>2</v>
      </c>
      <c r="D7200" s="2" t="str">
        <f t="shared" si="898"/>
        <v>February</v>
      </c>
      <c r="E7200" s="2" t="str" cm="1">
        <f t="array" ref="E7200">_xlfn.IFS(C7200/3&lt;=1,"Q1",C7200/3&lt;=2,"Q2",C7200/3&lt;=3,"Q3",C7200/3&lt;=4,"Q4")</f>
        <v>Q1</v>
      </c>
      <c r="F7200" s="2" t="str">
        <f t="shared" si="899"/>
        <v>2010-Feb</v>
      </c>
      <c r="G7200" s="2">
        <f t="shared" si="900"/>
        <v>1</v>
      </c>
      <c r="H7200" s="2" t="str">
        <f t="shared" si="901"/>
        <v>Monday</v>
      </c>
      <c r="I7200" s="2" t="str">
        <f t="shared" si="902"/>
        <v>FM11</v>
      </c>
      <c r="J7200" s="2">
        <f t="shared" si="903"/>
        <v>4</v>
      </c>
    </row>
    <row r="7201" spans="1:10" x14ac:dyDescent="0.35">
      <c r="A7201" s="4">
        <v>43138</v>
      </c>
      <c r="B7201" s="2">
        <f t="shared" si="896"/>
        <v>2018</v>
      </c>
      <c r="C7201" s="2">
        <f t="shared" si="897"/>
        <v>2</v>
      </c>
      <c r="D7201" s="2" t="str">
        <f t="shared" si="898"/>
        <v>February</v>
      </c>
      <c r="E7201" s="2" t="str" cm="1">
        <f t="array" ref="E7201">_xlfn.IFS(C7201/3&lt;=1,"Q1",C7201/3&lt;=2,"Q2",C7201/3&lt;=3,"Q3",C7201/3&lt;=4,"Q4")</f>
        <v>Q1</v>
      </c>
      <c r="F7201" s="2" t="str">
        <f t="shared" si="899"/>
        <v>2018-Feb</v>
      </c>
      <c r="G7201" s="2">
        <f t="shared" si="900"/>
        <v>3</v>
      </c>
      <c r="H7201" s="2" t="str">
        <f t="shared" si="901"/>
        <v>Wednesday</v>
      </c>
      <c r="I7201" s="2" t="str">
        <f t="shared" si="902"/>
        <v>FM11</v>
      </c>
      <c r="J7201" s="2">
        <f t="shared" si="903"/>
        <v>4</v>
      </c>
    </row>
    <row r="7202" spans="1:10" x14ac:dyDescent="0.35">
      <c r="A7202" s="4">
        <v>41676</v>
      </c>
      <c r="B7202" s="2">
        <f t="shared" si="896"/>
        <v>2014</v>
      </c>
      <c r="C7202" s="2">
        <f t="shared" si="897"/>
        <v>2</v>
      </c>
      <c r="D7202" s="2" t="str">
        <f t="shared" si="898"/>
        <v>February</v>
      </c>
      <c r="E7202" s="2" t="str" cm="1">
        <f t="array" ref="E7202">_xlfn.IFS(C7202/3&lt;=1,"Q1",C7202/3&lt;=2,"Q2",C7202/3&lt;=3,"Q3",C7202/3&lt;=4,"Q4")</f>
        <v>Q1</v>
      </c>
      <c r="F7202" s="2" t="str">
        <f t="shared" si="899"/>
        <v>2014-Feb</v>
      </c>
      <c r="G7202" s="2">
        <f t="shared" si="900"/>
        <v>4</v>
      </c>
      <c r="H7202" s="2" t="str">
        <f t="shared" si="901"/>
        <v>Thursday</v>
      </c>
      <c r="I7202" s="2" t="str">
        <f t="shared" si="902"/>
        <v>FM11</v>
      </c>
      <c r="J7202" s="2">
        <f t="shared" si="903"/>
        <v>4</v>
      </c>
    </row>
    <row r="7203" spans="1:10" x14ac:dyDescent="0.35">
      <c r="A7203" s="4">
        <v>41318</v>
      </c>
      <c r="B7203" s="2">
        <f t="shared" si="896"/>
        <v>2013</v>
      </c>
      <c r="C7203" s="2">
        <f t="shared" si="897"/>
        <v>2</v>
      </c>
      <c r="D7203" s="2" t="str">
        <f t="shared" si="898"/>
        <v>February</v>
      </c>
      <c r="E7203" s="2" t="str" cm="1">
        <f t="array" ref="E7203">_xlfn.IFS(C7203/3&lt;=1,"Q1",C7203/3&lt;=2,"Q2",C7203/3&lt;=3,"Q3",C7203/3&lt;=4,"Q4")</f>
        <v>Q1</v>
      </c>
      <c r="F7203" s="2" t="str">
        <f t="shared" si="899"/>
        <v>2013-Feb</v>
      </c>
      <c r="G7203" s="2">
        <f t="shared" si="900"/>
        <v>3</v>
      </c>
      <c r="H7203" s="2" t="str">
        <f t="shared" si="901"/>
        <v>Wednesday</v>
      </c>
      <c r="I7203" s="2" t="str">
        <f t="shared" si="902"/>
        <v>FM11</v>
      </c>
      <c r="J7203" s="2">
        <f t="shared" si="903"/>
        <v>4</v>
      </c>
    </row>
    <row r="7204" spans="1:10" x14ac:dyDescent="0.35">
      <c r="A7204" s="4">
        <v>41671</v>
      </c>
      <c r="B7204" s="2">
        <f t="shared" si="896"/>
        <v>2014</v>
      </c>
      <c r="C7204" s="2">
        <f t="shared" si="897"/>
        <v>2</v>
      </c>
      <c r="D7204" s="2" t="str">
        <f t="shared" si="898"/>
        <v>February</v>
      </c>
      <c r="E7204" s="2" t="str" cm="1">
        <f t="array" ref="E7204">_xlfn.IFS(C7204/3&lt;=1,"Q1",C7204/3&lt;=2,"Q2",C7204/3&lt;=3,"Q3",C7204/3&lt;=4,"Q4")</f>
        <v>Q1</v>
      </c>
      <c r="F7204" s="2" t="str">
        <f t="shared" si="899"/>
        <v>2014-Feb</v>
      </c>
      <c r="G7204" s="2">
        <f t="shared" si="900"/>
        <v>6</v>
      </c>
      <c r="H7204" s="2" t="str">
        <f t="shared" si="901"/>
        <v>Saturday</v>
      </c>
      <c r="I7204" s="2" t="str">
        <f t="shared" si="902"/>
        <v>FM11</v>
      </c>
      <c r="J7204" s="2">
        <f t="shared" si="903"/>
        <v>4</v>
      </c>
    </row>
    <row r="7205" spans="1:10" x14ac:dyDescent="0.35">
      <c r="A7205" s="4">
        <v>42404</v>
      </c>
      <c r="B7205" s="2">
        <f t="shared" si="896"/>
        <v>2016</v>
      </c>
      <c r="C7205" s="2">
        <f t="shared" si="897"/>
        <v>2</v>
      </c>
      <c r="D7205" s="2" t="str">
        <f t="shared" si="898"/>
        <v>February</v>
      </c>
      <c r="E7205" s="2" t="str" cm="1">
        <f t="array" ref="E7205">_xlfn.IFS(C7205/3&lt;=1,"Q1",C7205/3&lt;=2,"Q2",C7205/3&lt;=3,"Q3",C7205/3&lt;=4,"Q4")</f>
        <v>Q1</v>
      </c>
      <c r="F7205" s="2" t="str">
        <f t="shared" si="899"/>
        <v>2016-Feb</v>
      </c>
      <c r="G7205" s="2">
        <f t="shared" si="900"/>
        <v>4</v>
      </c>
      <c r="H7205" s="2" t="str">
        <f t="shared" si="901"/>
        <v>Thursday</v>
      </c>
      <c r="I7205" s="2" t="str">
        <f t="shared" si="902"/>
        <v>FM11</v>
      </c>
      <c r="J7205" s="2">
        <f t="shared" si="903"/>
        <v>4</v>
      </c>
    </row>
    <row r="7206" spans="1:10" x14ac:dyDescent="0.35">
      <c r="A7206" s="4">
        <v>42057</v>
      </c>
      <c r="B7206" s="2">
        <f t="shared" si="896"/>
        <v>2015</v>
      </c>
      <c r="C7206" s="2">
        <f t="shared" si="897"/>
        <v>2</v>
      </c>
      <c r="D7206" s="2" t="str">
        <f t="shared" si="898"/>
        <v>February</v>
      </c>
      <c r="E7206" s="2" t="str" cm="1">
        <f t="array" ref="E7206">_xlfn.IFS(C7206/3&lt;=1,"Q1",C7206/3&lt;=2,"Q2",C7206/3&lt;=3,"Q3",C7206/3&lt;=4,"Q4")</f>
        <v>Q1</v>
      </c>
      <c r="F7206" s="2" t="str">
        <f t="shared" si="899"/>
        <v>2015-Feb</v>
      </c>
      <c r="G7206" s="2">
        <f t="shared" si="900"/>
        <v>7</v>
      </c>
      <c r="H7206" s="2" t="str">
        <f t="shared" si="901"/>
        <v>Sunday</v>
      </c>
      <c r="I7206" s="2" t="str">
        <f t="shared" si="902"/>
        <v>FM11</v>
      </c>
      <c r="J7206" s="2">
        <f t="shared" si="903"/>
        <v>4</v>
      </c>
    </row>
    <row r="7207" spans="1:10" x14ac:dyDescent="0.35">
      <c r="A7207" s="4">
        <v>41685</v>
      </c>
      <c r="B7207" s="2">
        <f t="shared" si="896"/>
        <v>2014</v>
      </c>
      <c r="C7207" s="2">
        <f t="shared" si="897"/>
        <v>2</v>
      </c>
      <c r="D7207" s="2" t="str">
        <f t="shared" si="898"/>
        <v>February</v>
      </c>
      <c r="E7207" s="2" t="str" cm="1">
        <f t="array" ref="E7207">_xlfn.IFS(C7207/3&lt;=1,"Q1",C7207/3&lt;=2,"Q2",C7207/3&lt;=3,"Q3",C7207/3&lt;=4,"Q4")</f>
        <v>Q1</v>
      </c>
      <c r="F7207" s="2" t="str">
        <f t="shared" si="899"/>
        <v>2014-Feb</v>
      </c>
      <c r="G7207" s="2">
        <f t="shared" si="900"/>
        <v>6</v>
      </c>
      <c r="H7207" s="2" t="str">
        <f t="shared" si="901"/>
        <v>Saturday</v>
      </c>
      <c r="I7207" s="2" t="str">
        <f t="shared" si="902"/>
        <v>FM11</v>
      </c>
      <c r="J7207" s="2">
        <f t="shared" si="903"/>
        <v>4</v>
      </c>
    </row>
    <row r="7208" spans="1:10" x14ac:dyDescent="0.35">
      <c r="A7208" s="4">
        <v>41320</v>
      </c>
      <c r="B7208" s="2">
        <f t="shared" si="896"/>
        <v>2013</v>
      </c>
      <c r="C7208" s="2">
        <f t="shared" si="897"/>
        <v>2</v>
      </c>
      <c r="D7208" s="2" t="str">
        <f t="shared" si="898"/>
        <v>February</v>
      </c>
      <c r="E7208" s="2" t="str" cm="1">
        <f t="array" ref="E7208">_xlfn.IFS(C7208/3&lt;=1,"Q1",C7208/3&lt;=2,"Q2",C7208/3&lt;=3,"Q3",C7208/3&lt;=4,"Q4")</f>
        <v>Q1</v>
      </c>
      <c r="F7208" s="2" t="str">
        <f t="shared" si="899"/>
        <v>2013-Feb</v>
      </c>
      <c r="G7208" s="2">
        <f t="shared" si="900"/>
        <v>5</v>
      </c>
      <c r="H7208" s="2" t="str">
        <f t="shared" si="901"/>
        <v>Friday</v>
      </c>
      <c r="I7208" s="2" t="str">
        <f t="shared" si="902"/>
        <v>FM11</v>
      </c>
      <c r="J7208" s="2">
        <f t="shared" si="903"/>
        <v>4</v>
      </c>
    </row>
    <row r="7209" spans="1:10" x14ac:dyDescent="0.35">
      <c r="A7209" s="4">
        <v>41682</v>
      </c>
      <c r="B7209" s="2">
        <f t="shared" si="896"/>
        <v>2014</v>
      </c>
      <c r="C7209" s="2">
        <f t="shared" si="897"/>
        <v>2</v>
      </c>
      <c r="D7209" s="2" t="str">
        <f t="shared" si="898"/>
        <v>February</v>
      </c>
      <c r="E7209" s="2" t="str" cm="1">
        <f t="array" ref="E7209">_xlfn.IFS(C7209/3&lt;=1,"Q1",C7209/3&lt;=2,"Q2",C7209/3&lt;=3,"Q3",C7209/3&lt;=4,"Q4")</f>
        <v>Q1</v>
      </c>
      <c r="F7209" s="2" t="str">
        <f t="shared" si="899"/>
        <v>2014-Feb</v>
      </c>
      <c r="G7209" s="2">
        <f t="shared" si="900"/>
        <v>3</v>
      </c>
      <c r="H7209" s="2" t="str">
        <f t="shared" si="901"/>
        <v>Wednesday</v>
      </c>
      <c r="I7209" s="2" t="str">
        <f t="shared" si="902"/>
        <v>FM11</v>
      </c>
      <c r="J7209" s="2">
        <f t="shared" si="903"/>
        <v>4</v>
      </c>
    </row>
    <row r="7210" spans="1:10" x14ac:dyDescent="0.35">
      <c r="A7210" s="4">
        <v>42043</v>
      </c>
      <c r="B7210" s="2">
        <f t="shared" si="896"/>
        <v>2015</v>
      </c>
      <c r="C7210" s="2">
        <f t="shared" si="897"/>
        <v>2</v>
      </c>
      <c r="D7210" s="2" t="str">
        <f t="shared" si="898"/>
        <v>February</v>
      </c>
      <c r="E7210" s="2" t="str" cm="1">
        <f t="array" ref="E7210">_xlfn.IFS(C7210/3&lt;=1,"Q1",C7210/3&lt;=2,"Q2",C7210/3&lt;=3,"Q3",C7210/3&lt;=4,"Q4")</f>
        <v>Q1</v>
      </c>
      <c r="F7210" s="2" t="str">
        <f t="shared" si="899"/>
        <v>2015-Feb</v>
      </c>
      <c r="G7210" s="2">
        <f t="shared" si="900"/>
        <v>7</v>
      </c>
      <c r="H7210" s="2" t="str">
        <f t="shared" si="901"/>
        <v>Sunday</v>
      </c>
      <c r="I7210" s="2" t="str">
        <f t="shared" si="902"/>
        <v>FM11</v>
      </c>
      <c r="J7210" s="2">
        <f t="shared" si="903"/>
        <v>4</v>
      </c>
    </row>
    <row r="7211" spans="1:10" x14ac:dyDescent="0.35">
      <c r="A7211" s="4">
        <v>41225</v>
      </c>
      <c r="B7211" s="2">
        <f t="shared" si="896"/>
        <v>2012</v>
      </c>
      <c r="C7211" s="2">
        <f t="shared" si="897"/>
        <v>11</v>
      </c>
      <c r="D7211" s="2" t="str">
        <f t="shared" si="898"/>
        <v>November</v>
      </c>
      <c r="E7211" s="2" t="str" cm="1">
        <f t="array" ref="E7211">_xlfn.IFS(C7211/3&lt;=1,"Q1",C7211/3&lt;=2,"Q2",C7211/3&lt;=3,"Q3",C7211/3&lt;=4,"Q4")</f>
        <v>Q4</v>
      </c>
      <c r="F7211" s="2" t="str">
        <f t="shared" si="899"/>
        <v>2012-Nov</v>
      </c>
      <c r="G7211" s="2">
        <f t="shared" si="900"/>
        <v>1</v>
      </c>
      <c r="H7211" s="2" t="str">
        <f t="shared" si="901"/>
        <v>Monday</v>
      </c>
      <c r="I7211" s="2" t="str">
        <f t="shared" si="902"/>
        <v>FM8</v>
      </c>
      <c r="J7211" s="2">
        <f t="shared" si="903"/>
        <v>3</v>
      </c>
    </row>
    <row r="7212" spans="1:10" x14ac:dyDescent="0.35">
      <c r="A7212" s="4">
        <v>41645</v>
      </c>
      <c r="B7212" s="2">
        <f t="shared" si="896"/>
        <v>2014</v>
      </c>
      <c r="C7212" s="2">
        <f t="shared" si="897"/>
        <v>1</v>
      </c>
      <c r="D7212" s="2" t="str">
        <f t="shared" si="898"/>
        <v>January</v>
      </c>
      <c r="E7212" s="2" t="str" cm="1">
        <f t="array" ref="E7212">_xlfn.IFS(C7212/3&lt;=1,"Q1",C7212/3&lt;=2,"Q2",C7212/3&lt;=3,"Q3",C7212/3&lt;=4,"Q4")</f>
        <v>Q1</v>
      </c>
      <c r="F7212" s="2" t="str">
        <f t="shared" si="899"/>
        <v>2014-Jan</v>
      </c>
      <c r="G7212" s="2">
        <f t="shared" si="900"/>
        <v>1</v>
      </c>
      <c r="H7212" s="2" t="str">
        <f t="shared" si="901"/>
        <v>Monday</v>
      </c>
      <c r="I7212" s="2" t="str">
        <f t="shared" si="902"/>
        <v>FM10</v>
      </c>
      <c r="J7212" s="2">
        <f t="shared" si="903"/>
        <v>4</v>
      </c>
    </row>
    <row r="7213" spans="1:10" x14ac:dyDescent="0.35">
      <c r="A7213" s="4">
        <v>40567</v>
      </c>
      <c r="B7213" s="2">
        <f t="shared" si="896"/>
        <v>2011</v>
      </c>
      <c r="C7213" s="2">
        <f t="shared" si="897"/>
        <v>1</v>
      </c>
      <c r="D7213" s="2" t="str">
        <f t="shared" si="898"/>
        <v>January</v>
      </c>
      <c r="E7213" s="2" t="str" cm="1">
        <f t="array" ref="E7213">_xlfn.IFS(C7213/3&lt;=1,"Q1",C7213/3&lt;=2,"Q2",C7213/3&lt;=3,"Q3",C7213/3&lt;=4,"Q4")</f>
        <v>Q1</v>
      </c>
      <c r="F7213" s="2" t="str">
        <f t="shared" si="899"/>
        <v>2011-Jan</v>
      </c>
      <c r="G7213" s="2">
        <f t="shared" si="900"/>
        <v>1</v>
      </c>
      <c r="H7213" s="2" t="str">
        <f t="shared" si="901"/>
        <v>Monday</v>
      </c>
      <c r="I7213" s="2" t="str">
        <f t="shared" si="902"/>
        <v>FM10</v>
      </c>
      <c r="J7213" s="2">
        <f t="shared" si="903"/>
        <v>4</v>
      </c>
    </row>
    <row r="7214" spans="1:10" x14ac:dyDescent="0.35">
      <c r="A7214" s="4">
        <v>42743</v>
      </c>
      <c r="B7214" s="2">
        <f t="shared" si="896"/>
        <v>2017</v>
      </c>
      <c r="C7214" s="2">
        <f t="shared" si="897"/>
        <v>1</v>
      </c>
      <c r="D7214" s="2" t="str">
        <f t="shared" si="898"/>
        <v>January</v>
      </c>
      <c r="E7214" s="2" t="str" cm="1">
        <f t="array" ref="E7214">_xlfn.IFS(C7214/3&lt;=1,"Q1",C7214/3&lt;=2,"Q2",C7214/3&lt;=3,"Q3",C7214/3&lt;=4,"Q4")</f>
        <v>Q1</v>
      </c>
      <c r="F7214" s="2" t="str">
        <f t="shared" si="899"/>
        <v>2017-Jan</v>
      </c>
      <c r="G7214" s="2">
        <f t="shared" si="900"/>
        <v>7</v>
      </c>
      <c r="H7214" s="2" t="str">
        <f t="shared" si="901"/>
        <v>Sunday</v>
      </c>
      <c r="I7214" s="2" t="str">
        <f t="shared" si="902"/>
        <v>FM10</v>
      </c>
      <c r="J7214" s="2">
        <f t="shared" si="903"/>
        <v>4</v>
      </c>
    </row>
    <row r="7215" spans="1:10" x14ac:dyDescent="0.35">
      <c r="A7215" s="4">
        <v>40206</v>
      </c>
      <c r="B7215" s="2">
        <f t="shared" si="896"/>
        <v>2010</v>
      </c>
      <c r="C7215" s="2">
        <f t="shared" si="897"/>
        <v>1</v>
      </c>
      <c r="D7215" s="2" t="str">
        <f t="shared" si="898"/>
        <v>January</v>
      </c>
      <c r="E7215" s="2" t="str" cm="1">
        <f t="array" ref="E7215">_xlfn.IFS(C7215/3&lt;=1,"Q1",C7215/3&lt;=2,"Q2",C7215/3&lt;=3,"Q3",C7215/3&lt;=4,"Q4")</f>
        <v>Q1</v>
      </c>
      <c r="F7215" s="2" t="str">
        <f t="shared" si="899"/>
        <v>2010-Jan</v>
      </c>
      <c r="G7215" s="2">
        <f t="shared" si="900"/>
        <v>4</v>
      </c>
      <c r="H7215" s="2" t="str">
        <f t="shared" si="901"/>
        <v>Thursday</v>
      </c>
      <c r="I7215" s="2" t="str">
        <f t="shared" si="902"/>
        <v>FM10</v>
      </c>
      <c r="J7215" s="2">
        <f t="shared" si="903"/>
        <v>4</v>
      </c>
    </row>
    <row r="7216" spans="1:10" x14ac:dyDescent="0.35">
      <c r="A7216" s="4">
        <v>40551</v>
      </c>
      <c r="B7216" s="2">
        <f t="shared" si="896"/>
        <v>2011</v>
      </c>
      <c r="C7216" s="2">
        <f t="shared" si="897"/>
        <v>1</v>
      </c>
      <c r="D7216" s="2" t="str">
        <f t="shared" si="898"/>
        <v>January</v>
      </c>
      <c r="E7216" s="2" t="str" cm="1">
        <f t="array" ref="E7216">_xlfn.IFS(C7216/3&lt;=1,"Q1",C7216/3&lt;=2,"Q2",C7216/3&lt;=3,"Q3",C7216/3&lt;=4,"Q4")</f>
        <v>Q1</v>
      </c>
      <c r="F7216" s="2" t="str">
        <f t="shared" si="899"/>
        <v>2011-Jan</v>
      </c>
      <c r="G7216" s="2">
        <f t="shared" si="900"/>
        <v>6</v>
      </c>
      <c r="H7216" s="2" t="str">
        <f t="shared" si="901"/>
        <v>Saturday</v>
      </c>
      <c r="I7216" s="2" t="str">
        <f t="shared" si="902"/>
        <v>FM10</v>
      </c>
      <c r="J7216" s="2">
        <f t="shared" si="903"/>
        <v>4</v>
      </c>
    </row>
    <row r="7217" spans="1:10" x14ac:dyDescent="0.35">
      <c r="A7217" s="4">
        <v>42386</v>
      </c>
      <c r="B7217" s="2">
        <f t="shared" si="896"/>
        <v>2016</v>
      </c>
      <c r="C7217" s="2">
        <f t="shared" si="897"/>
        <v>1</v>
      </c>
      <c r="D7217" s="2" t="str">
        <f t="shared" si="898"/>
        <v>January</v>
      </c>
      <c r="E7217" s="2" t="str" cm="1">
        <f t="array" ref="E7217">_xlfn.IFS(C7217/3&lt;=1,"Q1",C7217/3&lt;=2,"Q2",C7217/3&lt;=3,"Q3",C7217/3&lt;=4,"Q4")</f>
        <v>Q1</v>
      </c>
      <c r="F7217" s="2" t="str">
        <f t="shared" si="899"/>
        <v>2016-Jan</v>
      </c>
      <c r="G7217" s="2">
        <f t="shared" si="900"/>
        <v>7</v>
      </c>
      <c r="H7217" s="2" t="str">
        <f t="shared" si="901"/>
        <v>Sunday</v>
      </c>
      <c r="I7217" s="2" t="str">
        <f t="shared" si="902"/>
        <v>FM10</v>
      </c>
      <c r="J7217" s="2">
        <f t="shared" si="903"/>
        <v>4</v>
      </c>
    </row>
    <row r="7218" spans="1:10" x14ac:dyDescent="0.35">
      <c r="A7218" s="4">
        <v>40204</v>
      </c>
      <c r="B7218" s="2">
        <f t="shared" si="896"/>
        <v>2010</v>
      </c>
      <c r="C7218" s="2">
        <f t="shared" si="897"/>
        <v>1</v>
      </c>
      <c r="D7218" s="2" t="str">
        <f t="shared" si="898"/>
        <v>January</v>
      </c>
      <c r="E7218" s="2" t="str" cm="1">
        <f t="array" ref="E7218">_xlfn.IFS(C7218/3&lt;=1,"Q1",C7218/3&lt;=2,"Q2",C7218/3&lt;=3,"Q3",C7218/3&lt;=4,"Q4")</f>
        <v>Q1</v>
      </c>
      <c r="F7218" s="2" t="str">
        <f t="shared" si="899"/>
        <v>2010-Jan</v>
      </c>
      <c r="G7218" s="2">
        <f t="shared" si="900"/>
        <v>2</v>
      </c>
      <c r="H7218" s="2" t="str">
        <f t="shared" si="901"/>
        <v>Tuesday</v>
      </c>
      <c r="I7218" s="2" t="str">
        <f t="shared" si="902"/>
        <v>FM10</v>
      </c>
      <c r="J7218" s="2">
        <f t="shared" si="903"/>
        <v>4</v>
      </c>
    </row>
    <row r="7219" spans="1:10" x14ac:dyDescent="0.35">
      <c r="A7219" s="4">
        <v>41655</v>
      </c>
      <c r="B7219" s="2">
        <f t="shared" si="896"/>
        <v>2014</v>
      </c>
      <c r="C7219" s="2">
        <f t="shared" si="897"/>
        <v>1</v>
      </c>
      <c r="D7219" s="2" t="str">
        <f t="shared" si="898"/>
        <v>January</v>
      </c>
      <c r="E7219" s="2" t="str" cm="1">
        <f t="array" ref="E7219">_xlfn.IFS(C7219/3&lt;=1,"Q1",C7219/3&lt;=2,"Q2",C7219/3&lt;=3,"Q3",C7219/3&lt;=4,"Q4")</f>
        <v>Q1</v>
      </c>
      <c r="F7219" s="2" t="str">
        <f t="shared" si="899"/>
        <v>2014-Jan</v>
      </c>
      <c r="G7219" s="2">
        <f t="shared" si="900"/>
        <v>4</v>
      </c>
      <c r="H7219" s="2" t="str">
        <f t="shared" si="901"/>
        <v>Thursday</v>
      </c>
      <c r="I7219" s="2" t="str">
        <f t="shared" si="902"/>
        <v>FM10</v>
      </c>
      <c r="J7219" s="2">
        <f t="shared" si="903"/>
        <v>4</v>
      </c>
    </row>
    <row r="7220" spans="1:10" x14ac:dyDescent="0.35">
      <c r="A7220" s="4">
        <v>42748</v>
      </c>
      <c r="B7220" s="2">
        <f t="shared" si="896"/>
        <v>2017</v>
      </c>
      <c r="C7220" s="2">
        <f t="shared" si="897"/>
        <v>1</v>
      </c>
      <c r="D7220" s="2" t="str">
        <f t="shared" si="898"/>
        <v>January</v>
      </c>
      <c r="E7220" s="2" t="str" cm="1">
        <f t="array" ref="E7220">_xlfn.IFS(C7220/3&lt;=1,"Q1",C7220/3&lt;=2,"Q2",C7220/3&lt;=3,"Q3",C7220/3&lt;=4,"Q4")</f>
        <v>Q1</v>
      </c>
      <c r="F7220" s="2" t="str">
        <f t="shared" si="899"/>
        <v>2017-Jan</v>
      </c>
      <c r="G7220" s="2">
        <f t="shared" si="900"/>
        <v>5</v>
      </c>
      <c r="H7220" s="2" t="str">
        <f t="shared" si="901"/>
        <v>Friday</v>
      </c>
      <c r="I7220" s="2" t="str">
        <f t="shared" si="902"/>
        <v>FM10</v>
      </c>
      <c r="J7220" s="2">
        <f t="shared" si="903"/>
        <v>4</v>
      </c>
    </row>
    <row r="7221" spans="1:10" x14ac:dyDescent="0.35">
      <c r="A7221" s="4">
        <v>42737</v>
      </c>
      <c r="B7221" s="2">
        <f t="shared" si="896"/>
        <v>2017</v>
      </c>
      <c r="C7221" s="2">
        <f t="shared" si="897"/>
        <v>1</v>
      </c>
      <c r="D7221" s="2" t="str">
        <f t="shared" si="898"/>
        <v>January</v>
      </c>
      <c r="E7221" s="2" t="str" cm="1">
        <f t="array" ref="E7221">_xlfn.IFS(C7221/3&lt;=1,"Q1",C7221/3&lt;=2,"Q2",C7221/3&lt;=3,"Q3",C7221/3&lt;=4,"Q4")</f>
        <v>Q1</v>
      </c>
      <c r="F7221" s="2" t="str">
        <f t="shared" si="899"/>
        <v>2017-Jan</v>
      </c>
      <c r="G7221" s="2">
        <f t="shared" si="900"/>
        <v>1</v>
      </c>
      <c r="H7221" s="2" t="str">
        <f t="shared" si="901"/>
        <v>Monday</v>
      </c>
      <c r="I7221" s="2" t="str">
        <f t="shared" si="902"/>
        <v>FM10</v>
      </c>
      <c r="J7221" s="2">
        <f t="shared" si="903"/>
        <v>4</v>
      </c>
    </row>
    <row r="7222" spans="1:10" x14ac:dyDescent="0.35">
      <c r="A7222" s="4">
        <v>40204</v>
      </c>
      <c r="B7222" s="2">
        <f t="shared" si="896"/>
        <v>2010</v>
      </c>
      <c r="C7222" s="2">
        <f t="shared" si="897"/>
        <v>1</v>
      </c>
      <c r="D7222" s="2" t="str">
        <f t="shared" si="898"/>
        <v>January</v>
      </c>
      <c r="E7222" s="2" t="str" cm="1">
        <f t="array" ref="E7222">_xlfn.IFS(C7222/3&lt;=1,"Q1",C7222/3&lt;=2,"Q2",C7222/3&lt;=3,"Q3",C7222/3&lt;=4,"Q4")</f>
        <v>Q1</v>
      </c>
      <c r="F7222" s="2" t="str">
        <f t="shared" si="899"/>
        <v>2010-Jan</v>
      </c>
      <c r="G7222" s="2">
        <f t="shared" si="900"/>
        <v>2</v>
      </c>
      <c r="H7222" s="2" t="str">
        <f t="shared" si="901"/>
        <v>Tuesday</v>
      </c>
      <c r="I7222" s="2" t="str">
        <f t="shared" si="902"/>
        <v>FM10</v>
      </c>
      <c r="J7222" s="2">
        <f t="shared" si="903"/>
        <v>4</v>
      </c>
    </row>
    <row r="7223" spans="1:10" x14ac:dyDescent="0.35">
      <c r="A7223" s="4">
        <v>40555</v>
      </c>
      <c r="B7223" s="2">
        <f t="shared" si="896"/>
        <v>2011</v>
      </c>
      <c r="C7223" s="2">
        <f t="shared" si="897"/>
        <v>1</v>
      </c>
      <c r="D7223" s="2" t="str">
        <f t="shared" si="898"/>
        <v>January</v>
      </c>
      <c r="E7223" s="2" t="str" cm="1">
        <f t="array" ref="E7223">_xlfn.IFS(C7223/3&lt;=1,"Q1",C7223/3&lt;=2,"Q2",C7223/3&lt;=3,"Q3",C7223/3&lt;=4,"Q4")</f>
        <v>Q1</v>
      </c>
      <c r="F7223" s="2" t="str">
        <f t="shared" si="899"/>
        <v>2011-Jan</v>
      </c>
      <c r="G7223" s="2">
        <f t="shared" si="900"/>
        <v>3</v>
      </c>
      <c r="H7223" s="2" t="str">
        <f t="shared" si="901"/>
        <v>Wednesday</v>
      </c>
      <c r="I7223" s="2" t="str">
        <f t="shared" si="902"/>
        <v>FM10</v>
      </c>
      <c r="J7223" s="2">
        <f t="shared" si="903"/>
        <v>4</v>
      </c>
    </row>
    <row r="7224" spans="1:10" x14ac:dyDescent="0.35">
      <c r="A7224" s="4">
        <v>41302</v>
      </c>
      <c r="B7224" s="2">
        <f t="shared" si="896"/>
        <v>2013</v>
      </c>
      <c r="C7224" s="2">
        <f t="shared" si="897"/>
        <v>1</v>
      </c>
      <c r="D7224" s="2" t="str">
        <f t="shared" si="898"/>
        <v>January</v>
      </c>
      <c r="E7224" s="2" t="str" cm="1">
        <f t="array" ref="E7224">_xlfn.IFS(C7224/3&lt;=1,"Q1",C7224/3&lt;=2,"Q2",C7224/3&lt;=3,"Q3",C7224/3&lt;=4,"Q4")</f>
        <v>Q1</v>
      </c>
      <c r="F7224" s="2" t="str">
        <f t="shared" si="899"/>
        <v>2013-Jan</v>
      </c>
      <c r="G7224" s="2">
        <f t="shared" si="900"/>
        <v>1</v>
      </c>
      <c r="H7224" s="2" t="str">
        <f t="shared" si="901"/>
        <v>Monday</v>
      </c>
      <c r="I7224" s="2" t="str">
        <f t="shared" si="902"/>
        <v>FM10</v>
      </c>
      <c r="J7224" s="2">
        <f t="shared" si="903"/>
        <v>4</v>
      </c>
    </row>
    <row r="7225" spans="1:10" x14ac:dyDescent="0.35">
      <c r="A7225" s="4">
        <v>40932</v>
      </c>
      <c r="B7225" s="2">
        <f t="shared" si="896"/>
        <v>2012</v>
      </c>
      <c r="C7225" s="2">
        <f t="shared" si="897"/>
        <v>1</v>
      </c>
      <c r="D7225" s="2" t="str">
        <f t="shared" si="898"/>
        <v>January</v>
      </c>
      <c r="E7225" s="2" t="str" cm="1">
        <f t="array" ref="E7225">_xlfn.IFS(C7225/3&lt;=1,"Q1",C7225/3&lt;=2,"Q2",C7225/3&lt;=3,"Q3",C7225/3&lt;=4,"Q4")</f>
        <v>Q1</v>
      </c>
      <c r="F7225" s="2" t="str">
        <f t="shared" si="899"/>
        <v>2012-Jan</v>
      </c>
      <c r="G7225" s="2">
        <f t="shared" si="900"/>
        <v>2</v>
      </c>
      <c r="H7225" s="2" t="str">
        <f t="shared" si="901"/>
        <v>Tuesday</v>
      </c>
      <c r="I7225" s="2" t="str">
        <f t="shared" si="902"/>
        <v>FM10</v>
      </c>
      <c r="J7225" s="2">
        <f t="shared" si="903"/>
        <v>4</v>
      </c>
    </row>
    <row r="7226" spans="1:10" x14ac:dyDescent="0.35">
      <c r="A7226" s="4">
        <v>40568</v>
      </c>
      <c r="B7226" s="2">
        <f t="shared" si="896"/>
        <v>2011</v>
      </c>
      <c r="C7226" s="2">
        <f t="shared" si="897"/>
        <v>1</v>
      </c>
      <c r="D7226" s="2" t="str">
        <f t="shared" si="898"/>
        <v>January</v>
      </c>
      <c r="E7226" s="2" t="str" cm="1">
        <f t="array" ref="E7226">_xlfn.IFS(C7226/3&lt;=1,"Q1",C7226/3&lt;=2,"Q2",C7226/3&lt;=3,"Q3",C7226/3&lt;=4,"Q4")</f>
        <v>Q1</v>
      </c>
      <c r="F7226" s="2" t="str">
        <f t="shared" si="899"/>
        <v>2011-Jan</v>
      </c>
      <c r="G7226" s="2">
        <f t="shared" si="900"/>
        <v>2</v>
      </c>
      <c r="H7226" s="2" t="str">
        <f t="shared" si="901"/>
        <v>Tuesday</v>
      </c>
      <c r="I7226" s="2" t="str">
        <f t="shared" si="902"/>
        <v>FM10</v>
      </c>
      <c r="J7226" s="2">
        <f t="shared" si="903"/>
        <v>4</v>
      </c>
    </row>
    <row r="7227" spans="1:10" x14ac:dyDescent="0.35">
      <c r="A7227" s="4">
        <v>42023</v>
      </c>
      <c r="B7227" s="2">
        <f t="shared" si="896"/>
        <v>2015</v>
      </c>
      <c r="C7227" s="2">
        <f t="shared" si="897"/>
        <v>1</v>
      </c>
      <c r="D7227" s="2" t="str">
        <f t="shared" si="898"/>
        <v>January</v>
      </c>
      <c r="E7227" s="2" t="str" cm="1">
        <f t="array" ref="E7227">_xlfn.IFS(C7227/3&lt;=1,"Q1",C7227/3&lt;=2,"Q2",C7227/3&lt;=3,"Q3",C7227/3&lt;=4,"Q4")</f>
        <v>Q1</v>
      </c>
      <c r="F7227" s="2" t="str">
        <f t="shared" si="899"/>
        <v>2015-Jan</v>
      </c>
      <c r="G7227" s="2">
        <f t="shared" si="900"/>
        <v>1</v>
      </c>
      <c r="H7227" s="2" t="str">
        <f t="shared" si="901"/>
        <v>Monday</v>
      </c>
      <c r="I7227" s="2" t="str">
        <f t="shared" si="902"/>
        <v>FM10</v>
      </c>
      <c r="J7227" s="2">
        <f t="shared" si="903"/>
        <v>4</v>
      </c>
    </row>
    <row r="7228" spans="1:10" x14ac:dyDescent="0.35">
      <c r="A7228" s="4">
        <v>41287</v>
      </c>
      <c r="B7228" s="2">
        <f t="shared" si="896"/>
        <v>2013</v>
      </c>
      <c r="C7228" s="2">
        <f t="shared" si="897"/>
        <v>1</v>
      </c>
      <c r="D7228" s="2" t="str">
        <f t="shared" si="898"/>
        <v>January</v>
      </c>
      <c r="E7228" s="2" t="str" cm="1">
        <f t="array" ref="E7228">_xlfn.IFS(C7228/3&lt;=1,"Q1",C7228/3&lt;=2,"Q2",C7228/3&lt;=3,"Q3",C7228/3&lt;=4,"Q4")</f>
        <v>Q1</v>
      </c>
      <c r="F7228" s="2" t="str">
        <f t="shared" si="899"/>
        <v>2013-Jan</v>
      </c>
      <c r="G7228" s="2">
        <f t="shared" si="900"/>
        <v>7</v>
      </c>
      <c r="H7228" s="2" t="str">
        <f t="shared" si="901"/>
        <v>Sunday</v>
      </c>
      <c r="I7228" s="2" t="str">
        <f t="shared" si="902"/>
        <v>FM10</v>
      </c>
      <c r="J7228" s="2">
        <f t="shared" si="903"/>
        <v>4</v>
      </c>
    </row>
    <row r="7229" spans="1:10" x14ac:dyDescent="0.35">
      <c r="A7229" s="4">
        <v>41295</v>
      </c>
      <c r="B7229" s="2">
        <f t="shared" si="896"/>
        <v>2013</v>
      </c>
      <c r="C7229" s="2">
        <f t="shared" si="897"/>
        <v>1</v>
      </c>
      <c r="D7229" s="2" t="str">
        <f t="shared" si="898"/>
        <v>January</v>
      </c>
      <c r="E7229" s="2" t="str" cm="1">
        <f t="array" ref="E7229">_xlfn.IFS(C7229/3&lt;=1,"Q1",C7229/3&lt;=2,"Q2",C7229/3&lt;=3,"Q3",C7229/3&lt;=4,"Q4")</f>
        <v>Q1</v>
      </c>
      <c r="F7229" s="2" t="str">
        <f t="shared" si="899"/>
        <v>2013-Jan</v>
      </c>
      <c r="G7229" s="2">
        <f t="shared" si="900"/>
        <v>1</v>
      </c>
      <c r="H7229" s="2" t="str">
        <f t="shared" si="901"/>
        <v>Monday</v>
      </c>
      <c r="I7229" s="2" t="str">
        <f t="shared" si="902"/>
        <v>FM10</v>
      </c>
      <c r="J7229" s="2">
        <f t="shared" si="903"/>
        <v>4</v>
      </c>
    </row>
    <row r="7230" spans="1:10" x14ac:dyDescent="0.35">
      <c r="A7230" s="4">
        <v>42759</v>
      </c>
      <c r="B7230" s="2">
        <f t="shared" si="896"/>
        <v>2017</v>
      </c>
      <c r="C7230" s="2">
        <f t="shared" si="897"/>
        <v>1</v>
      </c>
      <c r="D7230" s="2" t="str">
        <f t="shared" si="898"/>
        <v>January</v>
      </c>
      <c r="E7230" s="2" t="str" cm="1">
        <f t="array" ref="E7230">_xlfn.IFS(C7230/3&lt;=1,"Q1",C7230/3&lt;=2,"Q2",C7230/3&lt;=3,"Q3",C7230/3&lt;=4,"Q4")</f>
        <v>Q1</v>
      </c>
      <c r="F7230" s="2" t="str">
        <f t="shared" si="899"/>
        <v>2017-Jan</v>
      </c>
      <c r="G7230" s="2">
        <f t="shared" si="900"/>
        <v>2</v>
      </c>
      <c r="H7230" s="2" t="str">
        <f t="shared" si="901"/>
        <v>Tuesday</v>
      </c>
      <c r="I7230" s="2" t="str">
        <f t="shared" si="902"/>
        <v>FM10</v>
      </c>
      <c r="J7230" s="2">
        <f t="shared" si="903"/>
        <v>4</v>
      </c>
    </row>
    <row r="7231" spans="1:10" x14ac:dyDescent="0.35">
      <c r="A7231" s="4">
        <v>41298</v>
      </c>
      <c r="B7231" s="2">
        <f t="shared" si="896"/>
        <v>2013</v>
      </c>
      <c r="C7231" s="2">
        <f t="shared" si="897"/>
        <v>1</v>
      </c>
      <c r="D7231" s="2" t="str">
        <f t="shared" si="898"/>
        <v>January</v>
      </c>
      <c r="E7231" s="2" t="str" cm="1">
        <f t="array" ref="E7231">_xlfn.IFS(C7231/3&lt;=1,"Q1",C7231/3&lt;=2,"Q2",C7231/3&lt;=3,"Q3",C7231/3&lt;=4,"Q4")</f>
        <v>Q1</v>
      </c>
      <c r="F7231" s="2" t="str">
        <f t="shared" si="899"/>
        <v>2013-Jan</v>
      </c>
      <c r="G7231" s="2">
        <f t="shared" si="900"/>
        <v>4</v>
      </c>
      <c r="H7231" s="2" t="str">
        <f t="shared" si="901"/>
        <v>Thursday</v>
      </c>
      <c r="I7231" s="2" t="str">
        <f t="shared" si="902"/>
        <v>FM10</v>
      </c>
      <c r="J7231" s="2">
        <f t="shared" si="903"/>
        <v>4</v>
      </c>
    </row>
    <row r="7232" spans="1:10" x14ac:dyDescent="0.35">
      <c r="A7232" s="4">
        <v>42396</v>
      </c>
      <c r="B7232" s="2">
        <f t="shared" si="896"/>
        <v>2016</v>
      </c>
      <c r="C7232" s="2">
        <f t="shared" si="897"/>
        <v>1</v>
      </c>
      <c r="D7232" s="2" t="str">
        <f t="shared" si="898"/>
        <v>January</v>
      </c>
      <c r="E7232" s="2" t="str" cm="1">
        <f t="array" ref="E7232">_xlfn.IFS(C7232/3&lt;=1,"Q1",C7232/3&lt;=2,"Q2",C7232/3&lt;=3,"Q3",C7232/3&lt;=4,"Q4")</f>
        <v>Q1</v>
      </c>
      <c r="F7232" s="2" t="str">
        <f t="shared" si="899"/>
        <v>2016-Jan</v>
      </c>
      <c r="G7232" s="2">
        <f t="shared" si="900"/>
        <v>3</v>
      </c>
      <c r="H7232" s="2" t="str">
        <f t="shared" si="901"/>
        <v>Wednesday</v>
      </c>
      <c r="I7232" s="2" t="str">
        <f t="shared" si="902"/>
        <v>FM10</v>
      </c>
      <c r="J7232" s="2">
        <f t="shared" si="903"/>
        <v>4</v>
      </c>
    </row>
    <row r="7233" spans="1:10" x14ac:dyDescent="0.35">
      <c r="A7233" s="4">
        <v>41295</v>
      </c>
      <c r="B7233" s="2">
        <f t="shared" si="896"/>
        <v>2013</v>
      </c>
      <c r="C7233" s="2">
        <f t="shared" si="897"/>
        <v>1</v>
      </c>
      <c r="D7233" s="2" t="str">
        <f t="shared" si="898"/>
        <v>January</v>
      </c>
      <c r="E7233" s="2" t="str" cm="1">
        <f t="array" ref="E7233">_xlfn.IFS(C7233/3&lt;=1,"Q1",C7233/3&lt;=2,"Q2",C7233/3&lt;=3,"Q3",C7233/3&lt;=4,"Q4")</f>
        <v>Q1</v>
      </c>
      <c r="F7233" s="2" t="str">
        <f t="shared" si="899"/>
        <v>2013-Jan</v>
      </c>
      <c r="G7233" s="2">
        <f t="shared" si="900"/>
        <v>1</v>
      </c>
      <c r="H7233" s="2" t="str">
        <f t="shared" si="901"/>
        <v>Monday</v>
      </c>
      <c r="I7233" s="2" t="str">
        <f t="shared" si="902"/>
        <v>FM10</v>
      </c>
      <c r="J7233" s="2">
        <f t="shared" si="903"/>
        <v>4</v>
      </c>
    </row>
    <row r="7234" spans="1:10" x14ac:dyDescent="0.35">
      <c r="A7234" s="4">
        <v>42030</v>
      </c>
      <c r="B7234" s="2">
        <f t="shared" si="896"/>
        <v>2015</v>
      </c>
      <c r="C7234" s="2">
        <f t="shared" si="897"/>
        <v>1</v>
      </c>
      <c r="D7234" s="2" t="str">
        <f t="shared" si="898"/>
        <v>January</v>
      </c>
      <c r="E7234" s="2" t="str" cm="1">
        <f t="array" ref="E7234">_xlfn.IFS(C7234/3&lt;=1,"Q1",C7234/3&lt;=2,"Q2",C7234/3&lt;=3,"Q3",C7234/3&lt;=4,"Q4")</f>
        <v>Q1</v>
      </c>
      <c r="F7234" s="2" t="str">
        <f t="shared" si="899"/>
        <v>2015-Jan</v>
      </c>
      <c r="G7234" s="2">
        <f t="shared" si="900"/>
        <v>1</v>
      </c>
      <c r="H7234" s="2" t="str">
        <f t="shared" si="901"/>
        <v>Monday</v>
      </c>
      <c r="I7234" s="2" t="str">
        <f t="shared" si="902"/>
        <v>FM10</v>
      </c>
      <c r="J7234" s="2">
        <f t="shared" si="903"/>
        <v>4</v>
      </c>
    </row>
    <row r="7235" spans="1:10" x14ac:dyDescent="0.35">
      <c r="A7235" s="4">
        <v>42759</v>
      </c>
      <c r="B7235" s="2">
        <f t="shared" ref="B7235:B7298" si="904">YEAR(A7235)</f>
        <v>2017</v>
      </c>
      <c r="C7235" s="2">
        <f t="shared" ref="C7235:C7298" si="905">MONTH(A7235)</f>
        <v>1</v>
      </c>
      <c r="D7235" s="2" t="str">
        <f t="shared" ref="D7235:D7298" si="906">TEXT(A7235,"mmmm")</f>
        <v>January</v>
      </c>
      <c r="E7235" s="2" t="str" cm="1">
        <f t="array" ref="E7235">_xlfn.IFS(C7235/3&lt;=1,"Q1",C7235/3&lt;=2,"Q2",C7235/3&lt;=3,"Q3",C7235/3&lt;=4,"Q4")</f>
        <v>Q1</v>
      </c>
      <c r="F7235" s="2" t="str">
        <f t="shared" ref="F7235:F7298" si="907">TEXT(A7235,"yyyy"&amp;"-"&amp;"mmm")</f>
        <v>2017-Jan</v>
      </c>
      <c r="G7235" s="2">
        <f t="shared" ref="G7235:G7298" si="908">WEEKDAY(A7235,2)</f>
        <v>2</v>
      </c>
      <c r="H7235" s="2" t="str">
        <f t="shared" ref="H7235:H7298" si="909">TEXT(A7235,"dddd")</f>
        <v>Tuesday</v>
      </c>
      <c r="I7235" s="2" t="str">
        <f t="shared" ref="I7235:I7298" si="910">"FM" &amp; (MOD(MONTH(A7235) - 4, 12) + 1)</f>
        <v>FM10</v>
      </c>
      <c r="J7235" s="2">
        <f t="shared" ref="J7235:J7298" si="911">INT((MOD(MONTH(A7235) - 4, 12))/3) + 1</f>
        <v>4</v>
      </c>
    </row>
    <row r="7236" spans="1:10" x14ac:dyDescent="0.35">
      <c r="A7236" s="4">
        <v>42372</v>
      </c>
      <c r="B7236" s="2">
        <f t="shared" si="904"/>
        <v>2016</v>
      </c>
      <c r="C7236" s="2">
        <f t="shared" si="905"/>
        <v>1</v>
      </c>
      <c r="D7236" s="2" t="str">
        <f t="shared" si="906"/>
        <v>January</v>
      </c>
      <c r="E7236" s="2" t="str" cm="1">
        <f t="array" ref="E7236">_xlfn.IFS(C7236/3&lt;=1,"Q1",C7236/3&lt;=2,"Q2",C7236/3&lt;=3,"Q3",C7236/3&lt;=4,"Q4")</f>
        <v>Q1</v>
      </c>
      <c r="F7236" s="2" t="str">
        <f t="shared" si="907"/>
        <v>2016-Jan</v>
      </c>
      <c r="G7236" s="2">
        <f t="shared" si="908"/>
        <v>7</v>
      </c>
      <c r="H7236" s="2" t="str">
        <f t="shared" si="909"/>
        <v>Sunday</v>
      </c>
      <c r="I7236" s="2" t="str">
        <f t="shared" si="910"/>
        <v>FM10</v>
      </c>
      <c r="J7236" s="2">
        <f t="shared" si="911"/>
        <v>4</v>
      </c>
    </row>
    <row r="7237" spans="1:10" x14ac:dyDescent="0.35">
      <c r="A7237" s="4">
        <v>40569</v>
      </c>
      <c r="B7237" s="2">
        <f t="shared" si="904"/>
        <v>2011</v>
      </c>
      <c r="C7237" s="2">
        <f t="shared" si="905"/>
        <v>1</v>
      </c>
      <c r="D7237" s="2" t="str">
        <f t="shared" si="906"/>
        <v>January</v>
      </c>
      <c r="E7237" s="2" t="str" cm="1">
        <f t="array" ref="E7237">_xlfn.IFS(C7237/3&lt;=1,"Q1",C7237/3&lt;=2,"Q2",C7237/3&lt;=3,"Q3",C7237/3&lt;=4,"Q4")</f>
        <v>Q1</v>
      </c>
      <c r="F7237" s="2" t="str">
        <f t="shared" si="907"/>
        <v>2011-Jan</v>
      </c>
      <c r="G7237" s="2">
        <f t="shared" si="908"/>
        <v>3</v>
      </c>
      <c r="H7237" s="2" t="str">
        <f t="shared" si="909"/>
        <v>Wednesday</v>
      </c>
      <c r="I7237" s="2" t="str">
        <f t="shared" si="910"/>
        <v>FM10</v>
      </c>
      <c r="J7237" s="2">
        <f t="shared" si="911"/>
        <v>4</v>
      </c>
    </row>
    <row r="7238" spans="1:10" x14ac:dyDescent="0.35">
      <c r="A7238" s="4">
        <v>43123</v>
      </c>
      <c r="B7238" s="2">
        <f t="shared" si="904"/>
        <v>2018</v>
      </c>
      <c r="C7238" s="2">
        <f t="shared" si="905"/>
        <v>1</v>
      </c>
      <c r="D7238" s="2" t="str">
        <f t="shared" si="906"/>
        <v>January</v>
      </c>
      <c r="E7238" s="2" t="str" cm="1">
        <f t="array" ref="E7238">_xlfn.IFS(C7238/3&lt;=1,"Q1",C7238/3&lt;=2,"Q2",C7238/3&lt;=3,"Q3",C7238/3&lt;=4,"Q4")</f>
        <v>Q1</v>
      </c>
      <c r="F7238" s="2" t="str">
        <f t="shared" si="907"/>
        <v>2018-Jan</v>
      </c>
      <c r="G7238" s="2">
        <f t="shared" si="908"/>
        <v>2</v>
      </c>
      <c r="H7238" s="2" t="str">
        <f t="shared" si="909"/>
        <v>Tuesday</v>
      </c>
      <c r="I7238" s="2" t="str">
        <f t="shared" si="910"/>
        <v>FM10</v>
      </c>
      <c r="J7238" s="2">
        <f t="shared" si="911"/>
        <v>4</v>
      </c>
    </row>
    <row r="7239" spans="1:10" x14ac:dyDescent="0.35">
      <c r="A7239" s="4">
        <v>42372</v>
      </c>
      <c r="B7239" s="2">
        <f t="shared" si="904"/>
        <v>2016</v>
      </c>
      <c r="C7239" s="2">
        <f t="shared" si="905"/>
        <v>1</v>
      </c>
      <c r="D7239" s="2" t="str">
        <f t="shared" si="906"/>
        <v>January</v>
      </c>
      <c r="E7239" s="2" t="str" cm="1">
        <f t="array" ref="E7239">_xlfn.IFS(C7239/3&lt;=1,"Q1",C7239/3&lt;=2,"Q2",C7239/3&lt;=3,"Q3",C7239/3&lt;=4,"Q4")</f>
        <v>Q1</v>
      </c>
      <c r="F7239" s="2" t="str">
        <f t="shared" si="907"/>
        <v>2016-Jan</v>
      </c>
      <c r="G7239" s="2">
        <f t="shared" si="908"/>
        <v>7</v>
      </c>
      <c r="H7239" s="2" t="str">
        <f t="shared" si="909"/>
        <v>Sunday</v>
      </c>
      <c r="I7239" s="2" t="str">
        <f t="shared" si="910"/>
        <v>FM10</v>
      </c>
      <c r="J7239" s="2">
        <f t="shared" si="911"/>
        <v>4</v>
      </c>
    </row>
    <row r="7240" spans="1:10" x14ac:dyDescent="0.35">
      <c r="A7240" s="4">
        <v>42032</v>
      </c>
      <c r="B7240" s="2">
        <f t="shared" si="904"/>
        <v>2015</v>
      </c>
      <c r="C7240" s="2">
        <f t="shared" si="905"/>
        <v>1</v>
      </c>
      <c r="D7240" s="2" t="str">
        <f t="shared" si="906"/>
        <v>January</v>
      </c>
      <c r="E7240" s="2" t="str" cm="1">
        <f t="array" ref="E7240">_xlfn.IFS(C7240/3&lt;=1,"Q1",C7240/3&lt;=2,"Q2",C7240/3&lt;=3,"Q3",C7240/3&lt;=4,"Q4")</f>
        <v>Q1</v>
      </c>
      <c r="F7240" s="2" t="str">
        <f t="shared" si="907"/>
        <v>2015-Jan</v>
      </c>
      <c r="G7240" s="2">
        <f t="shared" si="908"/>
        <v>3</v>
      </c>
      <c r="H7240" s="2" t="str">
        <f t="shared" si="909"/>
        <v>Wednesday</v>
      </c>
      <c r="I7240" s="2" t="str">
        <f t="shared" si="910"/>
        <v>FM10</v>
      </c>
      <c r="J7240" s="2">
        <f t="shared" si="911"/>
        <v>4</v>
      </c>
    </row>
    <row r="7241" spans="1:10" x14ac:dyDescent="0.35">
      <c r="A7241" s="4">
        <v>41276</v>
      </c>
      <c r="B7241" s="2">
        <f t="shared" si="904"/>
        <v>2013</v>
      </c>
      <c r="C7241" s="2">
        <f t="shared" si="905"/>
        <v>1</v>
      </c>
      <c r="D7241" s="2" t="str">
        <f t="shared" si="906"/>
        <v>January</v>
      </c>
      <c r="E7241" s="2" t="str" cm="1">
        <f t="array" ref="E7241">_xlfn.IFS(C7241/3&lt;=1,"Q1",C7241/3&lt;=2,"Q2",C7241/3&lt;=3,"Q3",C7241/3&lt;=4,"Q4")</f>
        <v>Q1</v>
      </c>
      <c r="F7241" s="2" t="str">
        <f t="shared" si="907"/>
        <v>2013-Jan</v>
      </c>
      <c r="G7241" s="2">
        <f t="shared" si="908"/>
        <v>3</v>
      </c>
      <c r="H7241" s="2" t="str">
        <f t="shared" si="909"/>
        <v>Wednesday</v>
      </c>
      <c r="I7241" s="2" t="str">
        <f t="shared" si="910"/>
        <v>FM10</v>
      </c>
      <c r="J7241" s="2">
        <f t="shared" si="911"/>
        <v>4</v>
      </c>
    </row>
    <row r="7242" spans="1:10" x14ac:dyDescent="0.35">
      <c r="A7242" s="4">
        <v>40186</v>
      </c>
      <c r="B7242" s="2">
        <f t="shared" si="904"/>
        <v>2010</v>
      </c>
      <c r="C7242" s="2">
        <f t="shared" si="905"/>
        <v>1</v>
      </c>
      <c r="D7242" s="2" t="str">
        <f t="shared" si="906"/>
        <v>January</v>
      </c>
      <c r="E7242" s="2" t="str" cm="1">
        <f t="array" ref="E7242">_xlfn.IFS(C7242/3&lt;=1,"Q1",C7242/3&lt;=2,"Q2",C7242/3&lt;=3,"Q3",C7242/3&lt;=4,"Q4")</f>
        <v>Q1</v>
      </c>
      <c r="F7242" s="2" t="str">
        <f t="shared" si="907"/>
        <v>2010-Jan</v>
      </c>
      <c r="G7242" s="2">
        <f t="shared" si="908"/>
        <v>5</v>
      </c>
      <c r="H7242" s="2" t="str">
        <f t="shared" si="909"/>
        <v>Friday</v>
      </c>
      <c r="I7242" s="2" t="str">
        <f t="shared" si="910"/>
        <v>FM10</v>
      </c>
      <c r="J7242" s="2">
        <f t="shared" si="911"/>
        <v>4</v>
      </c>
    </row>
    <row r="7243" spans="1:10" x14ac:dyDescent="0.35">
      <c r="A7243" s="4">
        <v>41660</v>
      </c>
      <c r="B7243" s="2">
        <f t="shared" si="904"/>
        <v>2014</v>
      </c>
      <c r="C7243" s="2">
        <f t="shared" si="905"/>
        <v>1</v>
      </c>
      <c r="D7243" s="2" t="str">
        <f t="shared" si="906"/>
        <v>January</v>
      </c>
      <c r="E7243" s="2" t="str" cm="1">
        <f t="array" ref="E7243">_xlfn.IFS(C7243/3&lt;=1,"Q1",C7243/3&lt;=2,"Q2",C7243/3&lt;=3,"Q3",C7243/3&lt;=4,"Q4")</f>
        <v>Q1</v>
      </c>
      <c r="F7243" s="2" t="str">
        <f t="shared" si="907"/>
        <v>2014-Jan</v>
      </c>
      <c r="G7243" s="2">
        <f t="shared" si="908"/>
        <v>2</v>
      </c>
      <c r="H7243" s="2" t="str">
        <f t="shared" si="909"/>
        <v>Tuesday</v>
      </c>
      <c r="I7243" s="2" t="str">
        <f t="shared" si="910"/>
        <v>FM10</v>
      </c>
      <c r="J7243" s="2">
        <f t="shared" si="911"/>
        <v>4</v>
      </c>
    </row>
    <row r="7244" spans="1:10" x14ac:dyDescent="0.35">
      <c r="A7244" s="4">
        <v>40188</v>
      </c>
      <c r="B7244" s="2">
        <f t="shared" si="904"/>
        <v>2010</v>
      </c>
      <c r="C7244" s="2">
        <f t="shared" si="905"/>
        <v>1</v>
      </c>
      <c r="D7244" s="2" t="str">
        <f t="shared" si="906"/>
        <v>January</v>
      </c>
      <c r="E7244" s="2" t="str" cm="1">
        <f t="array" ref="E7244">_xlfn.IFS(C7244/3&lt;=1,"Q1",C7244/3&lt;=2,"Q2",C7244/3&lt;=3,"Q3",C7244/3&lt;=4,"Q4")</f>
        <v>Q1</v>
      </c>
      <c r="F7244" s="2" t="str">
        <f t="shared" si="907"/>
        <v>2010-Jan</v>
      </c>
      <c r="G7244" s="2">
        <f t="shared" si="908"/>
        <v>7</v>
      </c>
      <c r="H7244" s="2" t="str">
        <f t="shared" si="909"/>
        <v>Sunday</v>
      </c>
      <c r="I7244" s="2" t="str">
        <f t="shared" si="910"/>
        <v>FM10</v>
      </c>
      <c r="J7244" s="2">
        <f t="shared" si="911"/>
        <v>4</v>
      </c>
    </row>
    <row r="7245" spans="1:10" x14ac:dyDescent="0.35">
      <c r="A7245" s="4">
        <v>42030</v>
      </c>
      <c r="B7245" s="2">
        <f t="shared" si="904"/>
        <v>2015</v>
      </c>
      <c r="C7245" s="2">
        <f t="shared" si="905"/>
        <v>1</v>
      </c>
      <c r="D7245" s="2" t="str">
        <f t="shared" si="906"/>
        <v>January</v>
      </c>
      <c r="E7245" s="2" t="str" cm="1">
        <f t="array" ref="E7245">_xlfn.IFS(C7245/3&lt;=1,"Q1",C7245/3&lt;=2,"Q2",C7245/3&lt;=3,"Q3",C7245/3&lt;=4,"Q4")</f>
        <v>Q1</v>
      </c>
      <c r="F7245" s="2" t="str">
        <f t="shared" si="907"/>
        <v>2015-Jan</v>
      </c>
      <c r="G7245" s="2">
        <f t="shared" si="908"/>
        <v>1</v>
      </c>
      <c r="H7245" s="2" t="str">
        <f t="shared" si="909"/>
        <v>Monday</v>
      </c>
      <c r="I7245" s="2" t="str">
        <f t="shared" si="910"/>
        <v>FM10</v>
      </c>
      <c r="J7245" s="2">
        <f t="shared" si="911"/>
        <v>4</v>
      </c>
    </row>
    <row r="7246" spans="1:10" x14ac:dyDescent="0.35">
      <c r="A7246" s="4">
        <v>42376</v>
      </c>
      <c r="B7246" s="2">
        <f t="shared" si="904"/>
        <v>2016</v>
      </c>
      <c r="C7246" s="2">
        <f t="shared" si="905"/>
        <v>1</v>
      </c>
      <c r="D7246" s="2" t="str">
        <f t="shared" si="906"/>
        <v>January</v>
      </c>
      <c r="E7246" s="2" t="str" cm="1">
        <f t="array" ref="E7246">_xlfn.IFS(C7246/3&lt;=1,"Q1",C7246/3&lt;=2,"Q2",C7246/3&lt;=3,"Q3",C7246/3&lt;=4,"Q4")</f>
        <v>Q1</v>
      </c>
      <c r="F7246" s="2" t="str">
        <f t="shared" si="907"/>
        <v>2016-Jan</v>
      </c>
      <c r="G7246" s="2">
        <f t="shared" si="908"/>
        <v>4</v>
      </c>
      <c r="H7246" s="2" t="str">
        <f t="shared" si="909"/>
        <v>Thursday</v>
      </c>
      <c r="I7246" s="2" t="str">
        <f t="shared" si="910"/>
        <v>FM10</v>
      </c>
      <c r="J7246" s="2">
        <f t="shared" si="911"/>
        <v>4</v>
      </c>
    </row>
    <row r="7247" spans="1:10" x14ac:dyDescent="0.35">
      <c r="A7247" s="4">
        <v>40921</v>
      </c>
      <c r="B7247" s="2">
        <f t="shared" si="904"/>
        <v>2012</v>
      </c>
      <c r="C7247" s="2">
        <f t="shared" si="905"/>
        <v>1</v>
      </c>
      <c r="D7247" s="2" t="str">
        <f t="shared" si="906"/>
        <v>January</v>
      </c>
      <c r="E7247" s="2" t="str" cm="1">
        <f t="array" ref="E7247">_xlfn.IFS(C7247/3&lt;=1,"Q1",C7247/3&lt;=2,"Q2",C7247/3&lt;=3,"Q3",C7247/3&lt;=4,"Q4")</f>
        <v>Q1</v>
      </c>
      <c r="F7247" s="2" t="str">
        <f t="shared" si="907"/>
        <v>2012-Jan</v>
      </c>
      <c r="G7247" s="2">
        <f t="shared" si="908"/>
        <v>5</v>
      </c>
      <c r="H7247" s="2" t="str">
        <f t="shared" si="909"/>
        <v>Friday</v>
      </c>
      <c r="I7247" s="2" t="str">
        <f t="shared" si="910"/>
        <v>FM10</v>
      </c>
      <c r="J7247" s="2">
        <f t="shared" si="911"/>
        <v>4</v>
      </c>
    </row>
    <row r="7248" spans="1:10" x14ac:dyDescent="0.35">
      <c r="A7248" s="4">
        <v>42024</v>
      </c>
      <c r="B7248" s="2">
        <f t="shared" si="904"/>
        <v>2015</v>
      </c>
      <c r="C7248" s="2">
        <f t="shared" si="905"/>
        <v>1</v>
      </c>
      <c r="D7248" s="2" t="str">
        <f t="shared" si="906"/>
        <v>January</v>
      </c>
      <c r="E7248" s="2" t="str" cm="1">
        <f t="array" ref="E7248">_xlfn.IFS(C7248/3&lt;=1,"Q1",C7248/3&lt;=2,"Q2",C7248/3&lt;=3,"Q3",C7248/3&lt;=4,"Q4")</f>
        <v>Q1</v>
      </c>
      <c r="F7248" s="2" t="str">
        <f t="shared" si="907"/>
        <v>2015-Jan</v>
      </c>
      <c r="G7248" s="2">
        <f t="shared" si="908"/>
        <v>2</v>
      </c>
      <c r="H7248" s="2" t="str">
        <f t="shared" si="909"/>
        <v>Tuesday</v>
      </c>
      <c r="I7248" s="2" t="str">
        <f t="shared" si="910"/>
        <v>FM10</v>
      </c>
      <c r="J7248" s="2">
        <f t="shared" si="911"/>
        <v>4</v>
      </c>
    </row>
    <row r="7249" spans="1:10" x14ac:dyDescent="0.35">
      <c r="A7249" s="4">
        <v>42021</v>
      </c>
      <c r="B7249" s="2">
        <f t="shared" si="904"/>
        <v>2015</v>
      </c>
      <c r="C7249" s="2">
        <f t="shared" si="905"/>
        <v>1</v>
      </c>
      <c r="D7249" s="2" t="str">
        <f t="shared" si="906"/>
        <v>January</v>
      </c>
      <c r="E7249" s="2" t="str" cm="1">
        <f t="array" ref="E7249">_xlfn.IFS(C7249/3&lt;=1,"Q1",C7249/3&lt;=2,"Q2",C7249/3&lt;=3,"Q3",C7249/3&lt;=4,"Q4")</f>
        <v>Q1</v>
      </c>
      <c r="F7249" s="2" t="str">
        <f t="shared" si="907"/>
        <v>2015-Jan</v>
      </c>
      <c r="G7249" s="2">
        <f t="shared" si="908"/>
        <v>6</v>
      </c>
      <c r="H7249" s="2" t="str">
        <f t="shared" si="909"/>
        <v>Saturday</v>
      </c>
      <c r="I7249" s="2" t="str">
        <f t="shared" si="910"/>
        <v>FM10</v>
      </c>
      <c r="J7249" s="2">
        <f t="shared" si="911"/>
        <v>4</v>
      </c>
    </row>
    <row r="7250" spans="1:10" x14ac:dyDescent="0.35">
      <c r="A7250" s="4">
        <v>42371</v>
      </c>
      <c r="B7250" s="2">
        <f t="shared" si="904"/>
        <v>2016</v>
      </c>
      <c r="C7250" s="2">
        <f t="shared" si="905"/>
        <v>1</v>
      </c>
      <c r="D7250" s="2" t="str">
        <f t="shared" si="906"/>
        <v>January</v>
      </c>
      <c r="E7250" s="2" t="str" cm="1">
        <f t="array" ref="E7250">_xlfn.IFS(C7250/3&lt;=1,"Q1",C7250/3&lt;=2,"Q2",C7250/3&lt;=3,"Q3",C7250/3&lt;=4,"Q4")</f>
        <v>Q1</v>
      </c>
      <c r="F7250" s="2" t="str">
        <f t="shared" si="907"/>
        <v>2016-Jan</v>
      </c>
      <c r="G7250" s="2">
        <f t="shared" si="908"/>
        <v>6</v>
      </c>
      <c r="H7250" s="2" t="str">
        <f t="shared" si="909"/>
        <v>Saturday</v>
      </c>
      <c r="I7250" s="2" t="str">
        <f t="shared" si="910"/>
        <v>FM10</v>
      </c>
      <c r="J7250" s="2">
        <f t="shared" si="911"/>
        <v>4</v>
      </c>
    </row>
    <row r="7251" spans="1:10" x14ac:dyDescent="0.35">
      <c r="A7251" s="4">
        <v>41285</v>
      </c>
      <c r="B7251" s="2">
        <f t="shared" si="904"/>
        <v>2013</v>
      </c>
      <c r="C7251" s="2">
        <f t="shared" si="905"/>
        <v>1</v>
      </c>
      <c r="D7251" s="2" t="str">
        <f t="shared" si="906"/>
        <v>January</v>
      </c>
      <c r="E7251" s="2" t="str" cm="1">
        <f t="array" ref="E7251">_xlfn.IFS(C7251/3&lt;=1,"Q1",C7251/3&lt;=2,"Q2",C7251/3&lt;=3,"Q3",C7251/3&lt;=4,"Q4")</f>
        <v>Q1</v>
      </c>
      <c r="F7251" s="2" t="str">
        <f t="shared" si="907"/>
        <v>2013-Jan</v>
      </c>
      <c r="G7251" s="2">
        <f t="shared" si="908"/>
        <v>5</v>
      </c>
      <c r="H7251" s="2" t="str">
        <f t="shared" si="909"/>
        <v>Friday</v>
      </c>
      <c r="I7251" s="2" t="str">
        <f t="shared" si="910"/>
        <v>FM10</v>
      </c>
      <c r="J7251" s="2">
        <f t="shared" si="911"/>
        <v>4</v>
      </c>
    </row>
    <row r="7252" spans="1:10" x14ac:dyDescent="0.35">
      <c r="A7252" s="4">
        <v>41283</v>
      </c>
      <c r="B7252" s="2">
        <f t="shared" si="904"/>
        <v>2013</v>
      </c>
      <c r="C7252" s="2">
        <f t="shared" si="905"/>
        <v>1</v>
      </c>
      <c r="D7252" s="2" t="str">
        <f t="shared" si="906"/>
        <v>January</v>
      </c>
      <c r="E7252" s="2" t="str" cm="1">
        <f t="array" ref="E7252">_xlfn.IFS(C7252/3&lt;=1,"Q1",C7252/3&lt;=2,"Q2",C7252/3&lt;=3,"Q3",C7252/3&lt;=4,"Q4")</f>
        <v>Q1</v>
      </c>
      <c r="F7252" s="2" t="str">
        <f t="shared" si="907"/>
        <v>2013-Jan</v>
      </c>
      <c r="G7252" s="2">
        <f t="shared" si="908"/>
        <v>3</v>
      </c>
      <c r="H7252" s="2" t="str">
        <f t="shared" si="909"/>
        <v>Wednesday</v>
      </c>
      <c r="I7252" s="2" t="str">
        <f t="shared" si="910"/>
        <v>FM10</v>
      </c>
      <c r="J7252" s="2">
        <f t="shared" si="911"/>
        <v>4</v>
      </c>
    </row>
    <row r="7253" spans="1:10" x14ac:dyDescent="0.35">
      <c r="A7253" s="4">
        <v>40187</v>
      </c>
      <c r="B7253" s="2">
        <f t="shared" si="904"/>
        <v>2010</v>
      </c>
      <c r="C7253" s="2">
        <f t="shared" si="905"/>
        <v>1</v>
      </c>
      <c r="D7253" s="2" t="str">
        <f t="shared" si="906"/>
        <v>January</v>
      </c>
      <c r="E7253" s="2" t="str" cm="1">
        <f t="array" ref="E7253">_xlfn.IFS(C7253/3&lt;=1,"Q1",C7253/3&lt;=2,"Q2",C7253/3&lt;=3,"Q3",C7253/3&lt;=4,"Q4")</f>
        <v>Q1</v>
      </c>
      <c r="F7253" s="2" t="str">
        <f t="shared" si="907"/>
        <v>2010-Jan</v>
      </c>
      <c r="G7253" s="2">
        <f t="shared" si="908"/>
        <v>6</v>
      </c>
      <c r="H7253" s="2" t="str">
        <f t="shared" si="909"/>
        <v>Saturday</v>
      </c>
      <c r="I7253" s="2" t="str">
        <f t="shared" si="910"/>
        <v>FM10</v>
      </c>
      <c r="J7253" s="2">
        <f t="shared" si="911"/>
        <v>4</v>
      </c>
    </row>
    <row r="7254" spans="1:10" x14ac:dyDescent="0.35">
      <c r="A7254" s="4">
        <v>40913</v>
      </c>
      <c r="B7254" s="2">
        <f t="shared" si="904"/>
        <v>2012</v>
      </c>
      <c r="C7254" s="2">
        <f t="shared" si="905"/>
        <v>1</v>
      </c>
      <c r="D7254" s="2" t="str">
        <f t="shared" si="906"/>
        <v>January</v>
      </c>
      <c r="E7254" s="2" t="str" cm="1">
        <f t="array" ref="E7254">_xlfn.IFS(C7254/3&lt;=1,"Q1",C7254/3&lt;=2,"Q2",C7254/3&lt;=3,"Q3",C7254/3&lt;=4,"Q4")</f>
        <v>Q1</v>
      </c>
      <c r="F7254" s="2" t="str">
        <f t="shared" si="907"/>
        <v>2012-Jan</v>
      </c>
      <c r="G7254" s="2">
        <f t="shared" si="908"/>
        <v>4</v>
      </c>
      <c r="H7254" s="2" t="str">
        <f t="shared" si="909"/>
        <v>Thursday</v>
      </c>
      <c r="I7254" s="2" t="str">
        <f t="shared" si="910"/>
        <v>FM10</v>
      </c>
      <c r="J7254" s="2">
        <f t="shared" si="911"/>
        <v>4</v>
      </c>
    </row>
    <row r="7255" spans="1:10" x14ac:dyDescent="0.35">
      <c r="A7255" s="4">
        <v>43120</v>
      </c>
      <c r="B7255" s="2">
        <f t="shared" si="904"/>
        <v>2018</v>
      </c>
      <c r="C7255" s="2">
        <f t="shared" si="905"/>
        <v>1</v>
      </c>
      <c r="D7255" s="2" t="str">
        <f t="shared" si="906"/>
        <v>January</v>
      </c>
      <c r="E7255" s="2" t="str" cm="1">
        <f t="array" ref="E7255">_xlfn.IFS(C7255/3&lt;=1,"Q1",C7255/3&lt;=2,"Q2",C7255/3&lt;=3,"Q3",C7255/3&lt;=4,"Q4")</f>
        <v>Q1</v>
      </c>
      <c r="F7255" s="2" t="str">
        <f t="shared" si="907"/>
        <v>2018-Jan</v>
      </c>
      <c r="G7255" s="2">
        <f t="shared" si="908"/>
        <v>6</v>
      </c>
      <c r="H7255" s="2" t="str">
        <f t="shared" si="909"/>
        <v>Saturday</v>
      </c>
      <c r="I7255" s="2" t="str">
        <f t="shared" si="910"/>
        <v>FM10</v>
      </c>
      <c r="J7255" s="2">
        <f t="shared" si="911"/>
        <v>4</v>
      </c>
    </row>
    <row r="7256" spans="1:10" x14ac:dyDescent="0.35">
      <c r="A7256" s="4">
        <v>40914</v>
      </c>
      <c r="B7256" s="2">
        <f t="shared" si="904"/>
        <v>2012</v>
      </c>
      <c r="C7256" s="2">
        <f t="shared" si="905"/>
        <v>1</v>
      </c>
      <c r="D7256" s="2" t="str">
        <f t="shared" si="906"/>
        <v>January</v>
      </c>
      <c r="E7256" s="2" t="str" cm="1">
        <f t="array" ref="E7256">_xlfn.IFS(C7256/3&lt;=1,"Q1",C7256/3&lt;=2,"Q2",C7256/3&lt;=3,"Q3",C7256/3&lt;=4,"Q4")</f>
        <v>Q1</v>
      </c>
      <c r="F7256" s="2" t="str">
        <f t="shared" si="907"/>
        <v>2012-Jan</v>
      </c>
      <c r="G7256" s="2">
        <f t="shared" si="908"/>
        <v>5</v>
      </c>
      <c r="H7256" s="2" t="str">
        <f t="shared" si="909"/>
        <v>Friday</v>
      </c>
      <c r="I7256" s="2" t="str">
        <f t="shared" si="910"/>
        <v>FM10</v>
      </c>
      <c r="J7256" s="2">
        <f t="shared" si="911"/>
        <v>4</v>
      </c>
    </row>
    <row r="7257" spans="1:10" x14ac:dyDescent="0.35">
      <c r="A7257" s="4">
        <v>40551</v>
      </c>
      <c r="B7257" s="2">
        <f t="shared" si="904"/>
        <v>2011</v>
      </c>
      <c r="C7257" s="2">
        <f t="shared" si="905"/>
        <v>1</v>
      </c>
      <c r="D7257" s="2" t="str">
        <f t="shared" si="906"/>
        <v>January</v>
      </c>
      <c r="E7257" s="2" t="str" cm="1">
        <f t="array" ref="E7257">_xlfn.IFS(C7257/3&lt;=1,"Q1",C7257/3&lt;=2,"Q2",C7257/3&lt;=3,"Q3",C7257/3&lt;=4,"Q4")</f>
        <v>Q1</v>
      </c>
      <c r="F7257" s="2" t="str">
        <f t="shared" si="907"/>
        <v>2011-Jan</v>
      </c>
      <c r="G7257" s="2">
        <f t="shared" si="908"/>
        <v>6</v>
      </c>
      <c r="H7257" s="2" t="str">
        <f t="shared" si="909"/>
        <v>Saturday</v>
      </c>
      <c r="I7257" s="2" t="str">
        <f t="shared" si="910"/>
        <v>FM10</v>
      </c>
      <c r="J7257" s="2">
        <f t="shared" si="911"/>
        <v>4</v>
      </c>
    </row>
    <row r="7258" spans="1:10" x14ac:dyDescent="0.35">
      <c r="A7258" s="4">
        <v>43459</v>
      </c>
      <c r="B7258" s="2">
        <f t="shared" si="904"/>
        <v>2018</v>
      </c>
      <c r="C7258" s="2">
        <f t="shared" si="905"/>
        <v>12</v>
      </c>
      <c r="D7258" s="2" t="str">
        <f t="shared" si="906"/>
        <v>December</v>
      </c>
      <c r="E7258" s="2" t="str" cm="1">
        <f t="array" ref="E7258">_xlfn.IFS(C7258/3&lt;=1,"Q1",C7258/3&lt;=2,"Q2",C7258/3&lt;=3,"Q3",C7258/3&lt;=4,"Q4")</f>
        <v>Q4</v>
      </c>
      <c r="F7258" s="2" t="str">
        <f t="shared" si="907"/>
        <v>2018-Dec</v>
      </c>
      <c r="G7258" s="2">
        <f t="shared" si="908"/>
        <v>2</v>
      </c>
      <c r="H7258" s="2" t="str">
        <f t="shared" si="909"/>
        <v>Tuesday</v>
      </c>
      <c r="I7258" s="2" t="str">
        <f t="shared" si="910"/>
        <v>FM9</v>
      </c>
      <c r="J7258" s="2">
        <f t="shared" si="911"/>
        <v>3</v>
      </c>
    </row>
    <row r="7259" spans="1:10" x14ac:dyDescent="0.35">
      <c r="A7259" s="4">
        <v>41270</v>
      </c>
      <c r="B7259" s="2">
        <f t="shared" si="904"/>
        <v>2012</v>
      </c>
      <c r="C7259" s="2">
        <f t="shared" si="905"/>
        <v>12</v>
      </c>
      <c r="D7259" s="2" t="str">
        <f t="shared" si="906"/>
        <v>December</v>
      </c>
      <c r="E7259" s="2" t="str" cm="1">
        <f t="array" ref="E7259">_xlfn.IFS(C7259/3&lt;=1,"Q1",C7259/3&lt;=2,"Q2",C7259/3&lt;=3,"Q3",C7259/3&lt;=4,"Q4")</f>
        <v>Q4</v>
      </c>
      <c r="F7259" s="2" t="str">
        <f t="shared" si="907"/>
        <v>2012-Dec</v>
      </c>
      <c r="G7259" s="2">
        <f t="shared" si="908"/>
        <v>4</v>
      </c>
      <c r="H7259" s="2" t="str">
        <f t="shared" si="909"/>
        <v>Thursday</v>
      </c>
      <c r="I7259" s="2" t="str">
        <f t="shared" si="910"/>
        <v>FM9</v>
      </c>
      <c r="J7259" s="2">
        <f t="shared" si="911"/>
        <v>3</v>
      </c>
    </row>
    <row r="7260" spans="1:10" x14ac:dyDescent="0.35">
      <c r="A7260" s="4">
        <v>41960</v>
      </c>
      <c r="B7260" s="2">
        <f t="shared" si="904"/>
        <v>2014</v>
      </c>
      <c r="C7260" s="2">
        <f t="shared" si="905"/>
        <v>11</v>
      </c>
      <c r="D7260" s="2" t="str">
        <f t="shared" si="906"/>
        <v>November</v>
      </c>
      <c r="E7260" s="2" t="str" cm="1">
        <f t="array" ref="E7260">_xlfn.IFS(C7260/3&lt;=1,"Q1",C7260/3&lt;=2,"Q2",C7260/3&lt;=3,"Q3",C7260/3&lt;=4,"Q4")</f>
        <v>Q4</v>
      </c>
      <c r="F7260" s="2" t="str">
        <f t="shared" si="907"/>
        <v>2014-Nov</v>
      </c>
      <c r="G7260" s="2">
        <f t="shared" si="908"/>
        <v>1</v>
      </c>
      <c r="H7260" s="2" t="str">
        <f t="shared" si="909"/>
        <v>Monday</v>
      </c>
      <c r="I7260" s="2" t="str">
        <f t="shared" si="910"/>
        <v>FM8</v>
      </c>
      <c r="J7260" s="2">
        <f t="shared" si="911"/>
        <v>3</v>
      </c>
    </row>
    <row r="7261" spans="1:10" x14ac:dyDescent="0.35">
      <c r="A7261" s="4">
        <v>43439</v>
      </c>
      <c r="B7261" s="2">
        <f t="shared" si="904"/>
        <v>2018</v>
      </c>
      <c r="C7261" s="2">
        <f t="shared" si="905"/>
        <v>12</v>
      </c>
      <c r="D7261" s="2" t="str">
        <f t="shared" si="906"/>
        <v>December</v>
      </c>
      <c r="E7261" s="2" t="str" cm="1">
        <f t="array" ref="E7261">_xlfn.IFS(C7261/3&lt;=1,"Q1",C7261/3&lt;=2,"Q2",C7261/3&lt;=3,"Q3",C7261/3&lt;=4,"Q4")</f>
        <v>Q4</v>
      </c>
      <c r="F7261" s="2" t="str">
        <f t="shared" si="907"/>
        <v>2018-Dec</v>
      </c>
      <c r="G7261" s="2">
        <f t="shared" si="908"/>
        <v>3</v>
      </c>
      <c r="H7261" s="2" t="str">
        <f t="shared" si="909"/>
        <v>Wednesday</v>
      </c>
      <c r="I7261" s="2" t="str">
        <f t="shared" si="910"/>
        <v>FM9</v>
      </c>
      <c r="J7261" s="2">
        <f t="shared" si="911"/>
        <v>3</v>
      </c>
    </row>
    <row r="7262" spans="1:10" x14ac:dyDescent="0.35">
      <c r="A7262" s="4">
        <v>41993</v>
      </c>
      <c r="B7262" s="2">
        <f t="shared" si="904"/>
        <v>2014</v>
      </c>
      <c r="C7262" s="2">
        <f t="shared" si="905"/>
        <v>12</v>
      </c>
      <c r="D7262" s="2" t="str">
        <f t="shared" si="906"/>
        <v>December</v>
      </c>
      <c r="E7262" s="2" t="str" cm="1">
        <f t="array" ref="E7262">_xlfn.IFS(C7262/3&lt;=1,"Q1",C7262/3&lt;=2,"Q2",C7262/3&lt;=3,"Q3",C7262/3&lt;=4,"Q4")</f>
        <v>Q4</v>
      </c>
      <c r="F7262" s="2" t="str">
        <f t="shared" si="907"/>
        <v>2014-Dec</v>
      </c>
      <c r="G7262" s="2">
        <f t="shared" si="908"/>
        <v>6</v>
      </c>
      <c r="H7262" s="2" t="str">
        <f t="shared" si="909"/>
        <v>Saturday</v>
      </c>
      <c r="I7262" s="2" t="str">
        <f t="shared" si="910"/>
        <v>FM9</v>
      </c>
      <c r="J7262" s="2">
        <f t="shared" si="911"/>
        <v>3</v>
      </c>
    </row>
    <row r="7263" spans="1:10" x14ac:dyDescent="0.35">
      <c r="A7263" s="4">
        <v>43070</v>
      </c>
      <c r="B7263" s="2">
        <f t="shared" si="904"/>
        <v>2017</v>
      </c>
      <c r="C7263" s="2">
        <f t="shared" si="905"/>
        <v>12</v>
      </c>
      <c r="D7263" s="2" t="str">
        <f t="shared" si="906"/>
        <v>December</v>
      </c>
      <c r="E7263" s="2" t="str" cm="1">
        <f t="array" ref="E7263">_xlfn.IFS(C7263/3&lt;=1,"Q1",C7263/3&lt;=2,"Q2",C7263/3&lt;=3,"Q3",C7263/3&lt;=4,"Q4")</f>
        <v>Q4</v>
      </c>
      <c r="F7263" s="2" t="str">
        <f t="shared" si="907"/>
        <v>2017-Dec</v>
      </c>
      <c r="G7263" s="2">
        <f t="shared" si="908"/>
        <v>5</v>
      </c>
      <c r="H7263" s="2" t="str">
        <f t="shared" si="909"/>
        <v>Friday</v>
      </c>
      <c r="I7263" s="2" t="str">
        <f t="shared" si="910"/>
        <v>FM9</v>
      </c>
      <c r="J7263" s="2">
        <f t="shared" si="911"/>
        <v>3</v>
      </c>
    </row>
    <row r="7264" spans="1:10" x14ac:dyDescent="0.35">
      <c r="A7264" s="4">
        <v>41975</v>
      </c>
      <c r="B7264" s="2">
        <f t="shared" si="904"/>
        <v>2014</v>
      </c>
      <c r="C7264" s="2">
        <f t="shared" si="905"/>
        <v>12</v>
      </c>
      <c r="D7264" s="2" t="str">
        <f t="shared" si="906"/>
        <v>December</v>
      </c>
      <c r="E7264" s="2" t="str" cm="1">
        <f t="array" ref="E7264">_xlfn.IFS(C7264/3&lt;=1,"Q1",C7264/3&lt;=2,"Q2",C7264/3&lt;=3,"Q3",C7264/3&lt;=4,"Q4")</f>
        <v>Q4</v>
      </c>
      <c r="F7264" s="2" t="str">
        <f t="shared" si="907"/>
        <v>2014-Dec</v>
      </c>
      <c r="G7264" s="2">
        <f t="shared" si="908"/>
        <v>2</v>
      </c>
      <c r="H7264" s="2" t="str">
        <f t="shared" si="909"/>
        <v>Tuesday</v>
      </c>
      <c r="I7264" s="2" t="str">
        <f t="shared" si="910"/>
        <v>FM9</v>
      </c>
      <c r="J7264" s="2">
        <f t="shared" si="911"/>
        <v>3</v>
      </c>
    </row>
    <row r="7265" spans="1:10" x14ac:dyDescent="0.35">
      <c r="A7265" s="4">
        <v>41602</v>
      </c>
      <c r="B7265" s="2">
        <f t="shared" si="904"/>
        <v>2013</v>
      </c>
      <c r="C7265" s="2">
        <f t="shared" si="905"/>
        <v>11</v>
      </c>
      <c r="D7265" s="2" t="str">
        <f t="shared" si="906"/>
        <v>November</v>
      </c>
      <c r="E7265" s="2" t="str" cm="1">
        <f t="array" ref="E7265">_xlfn.IFS(C7265/3&lt;=1,"Q1",C7265/3&lt;=2,"Q2",C7265/3&lt;=3,"Q3",C7265/3&lt;=4,"Q4")</f>
        <v>Q4</v>
      </c>
      <c r="F7265" s="2" t="str">
        <f t="shared" si="907"/>
        <v>2013-Nov</v>
      </c>
      <c r="G7265" s="2">
        <f t="shared" si="908"/>
        <v>7</v>
      </c>
      <c r="H7265" s="2" t="str">
        <f t="shared" si="909"/>
        <v>Sunday</v>
      </c>
      <c r="I7265" s="2" t="str">
        <f t="shared" si="910"/>
        <v>FM8</v>
      </c>
      <c r="J7265" s="2">
        <f t="shared" si="911"/>
        <v>3</v>
      </c>
    </row>
    <row r="7266" spans="1:10" x14ac:dyDescent="0.35">
      <c r="A7266" s="4">
        <v>41244</v>
      </c>
      <c r="B7266" s="2">
        <f t="shared" si="904"/>
        <v>2012</v>
      </c>
      <c r="C7266" s="2">
        <f t="shared" si="905"/>
        <v>12</v>
      </c>
      <c r="D7266" s="2" t="str">
        <f t="shared" si="906"/>
        <v>December</v>
      </c>
      <c r="E7266" s="2" t="str" cm="1">
        <f t="array" ref="E7266">_xlfn.IFS(C7266/3&lt;=1,"Q1",C7266/3&lt;=2,"Q2",C7266/3&lt;=3,"Q3",C7266/3&lt;=4,"Q4")</f>
        <v>Q4</v>
      </c>
      <c r="F7266" s="2" t="str">
        <f t="shared" si="907"/>
        <v>2012-Dec</v>
      </c>
      <c r="G7266" s="2">
        <f t="shared" si="908"/>
        <v>6</v>
      </c>
      <c r="H7266" s="2" t="str">
        <f t="shared" si="909"/>
        <v>Saturday</v>
      </c>
      <c r="I7266" s="2" t="str">
        <f t="shared" si="910"/>
        <v>FM9</v>
      </c>
      <c r="J7266" s="2">
        <f t="shared" si="911"/>
        <v>3</v>
      </c>
    </row>
    <row r="7267" spans="1:10" x14ac:dyDescent="0.35">
      <c r="A7267" s="4">
        <v>41247</v>
      </c>
      <c r="B7267" s="2">
        <f t="shared" si="904"/>
        <v>2012</v>
      </c>
      <c r="C7267" s="2">
        <f t="shared" si="905"/>
        <v>12</v>
      </c>
      <c r="D7267" s="2" t="str">
        <f t="shared" si="906"/>
        <v>December</v>
      </c>
      <c r="E7267" s="2" t="str" cm="1">
        <f t="array" ref="E7267">_xlfn.IFS(C7267/3&lt;=1,"Q1",C7267/3&lt;=2,"Q2",C7267/3&lt;=3,"Q3",C7267/3&lt;=4,"Q4")</f>
        <v>Q4</v>
      </c>
      <c r="F7267" s="2" t="str">
        <f t="shared" si="907"/>
        <v>2012-Dec</v>
      </c>
      <c r="G7267" s="2">
        <f t="shared" si="908"/>
        <v>2</v>
      </c>
      <c r="H7267" s="2" t="str">
        <f t="shared" si="909"/>
        <v>Tuesday</v>
      </c>
      <c r="I7267" s="2" t="str">
        <f t="shared" si="910"/>
        <v>FM9</v>
      </c>
      <c r="J7267" s="2">
        <f t="shared" si="911"/>
        <v>3</v>
      </c>
    </row>
    <row r="7268" spans="1:10" x14ac:dyDescent="0.35">
      <c r="A7268" s="4">
        <v>42344</v>
      </c>
      <c r="B7268" s="2">
        <f t="shared" si="904"/>
        <v>2015</v>
      </c>
      <c r="C7268" s="2">
        <f t="shared" si="905"/>
        <v>12</v>
      </c>
      <c r="D7268" s="2" t="str">
        <f t="shared" si="906"/>
        <v>December</v>
      </c>
      <c r="E7268" s="2" t="str" cm="1">
        <f t="array" ref="E7268">_xlfn.IFS(C7268/3&lt;=1,"Q1",C7268/3&lt;=2,"Q2",C7268/3&lt;=3,"Q3",C7268/3&lt;=4,"Q4")</f>
        <v>Q4</v>
      </c>
      <c r="F7268" s="2" t="str">
        <f t="shared" si="907"/>
        <v>2015-Dec</v>
      </c>
      <c r="G7268" s="2">
        <f t="shared" si="908"/>
        <v>7</v>
      </c>
      <c r="H7268" s="2" t="str">
        <f t="shared" si="909"/>
        <v>Sunday</v>
      </c>
      <c r="I7268" s="2" t="str">
        <f t="shared" si="910"/>
        <v>FM9</v>
      </c>
      <c r="J7268" s="2">
        <f t="shared" si="911"/>
        <v>3</v>
      </c>
    </row>
    <row r="7269" spans="1:10" x14ac:dyDescent="0.35">
      <c r="A7269" s="4">
        <v>41254</v>
      </c>
      <c r="B7269" s="2">
        <f t="shared" si="904"/>
        <v>2012</v>
      </c>
      <c r="C7269" s="2">
        <f t="shared" si="905"/>
        <v>12</v>
      </c>
      <c r="D7269" s="2" t="str">
        <f t="shared" si="906"/>
        <v>December</v>
      </c>
      <c r="E7269" s="2" t="str" cm="1">
        <f t="array" ref="E7269">_xlfn.IFS(C7269/3&lt;=1,"Q1",C7269/3&lt;=2,"Q2",C7269/3&lt;=3,"Q3",C7269/3&lt;=4,"Q4")</f>
        <v>Q4</v>
      </c>
      <c r="F7269" s="2" t="str">
        <f t="shared" si="907"/>
        <v>2012-Dec</v>
      </c>
      <c r="G7269" s="2">
        <f t="shared" si="908"/>
        <v>2</v>
      </c>
      <c r="H7269" s="2" t="str">
        <f t="shared" si="909"/>
        <v>Tuesday</v>
      </c>
      <c r="I7269" s="2" t="str">
        <f t="shared" si="910"/>
        <v>FM9</v>
      </c>
      <c r="J7269" s="2">
        <f t="shared" si="911"/>
        <v>3</v>
      </c>
    </row>
    <row r="7270" spans="1:10" x14ac:dyDescent="0.35">
      <c r="A7270" s="4">
        <v>41610</v>
      </c>
      <c r="B7270" s="2">
        <f t="shared" si="904"/>
        <v>2013</v>
      </c>
      <c r="C7270" s="2">
        <f t="shared" si="905"/>
        <v>12</v>
      </c>
      <c r="D7270" s="2" t="str">
        <f t="shared" si="906"/>
        <v>December</v>
      </c>
      <c r="E7270" s="2" t="str" cm="1">
        <f t="array" ref="E7270">_xlfn.IFS(C7270/3&lt;=1,"Q1",C7270/3&lt;=2,"Q2",C7270/3&lt;=3,"Q3",C7270/3&lt;=4,"Q4")</f>
        <v>Q4</v>
      </c>
      <c r="F7270" s="2" t="str">
        <f t="shared" si="907"/>
        <v>2013-Dec</v>
      </c>
      <c r="G7270" s="2">
        <f t="shared" si="908"/>
        <v>1</v>
      </c>
      <c r="H7270" s="2" t="str">
        <f t="shared" si="909"/>
        <v>Monday</v>
      </c>
      <c r="I7270" s="2" t="str">
        <f t="shared" si="910"/>
        <v>FM9</v>
      </c>
      <c r="J7270" s="2">
        <f t="shared" si="911"/>
        <v>3</v>
      </c>
    </row>
    <row r="7271" spans="1:10" x14ac:dyDescent="0.35">
      <c r="A7271" s="4">
        <v>41618</v>
      </c>
      <c r="B7271" s="2">
        <f t="shared" si="904"/>
        <v>2013</v>
      </c>
      <c r="C7271" s="2">
        <f t="shared" si="905"/>
        <v>12</v>
      </c>
      <c r="D7271" s="2" t="str">
        <f t="shared" si="906"/>
        <v>December</v>
      </c>
      <c r="E7271" s="2" t="str" cm="1">
        <f t="array" ref="E7271">_xlfn.IFS(C7271/3&lt;=1,"Q1",C7271/3&lt;=2,"Q2",C7271/3&lt;=3,"Q3",C7271/3&lt;=4,"Q4")</f>
        <v>Q4</v>
      </c>
      <c r="F7271" s="2" t="str">
        <f t="shared" si="907"/>
        <v>2013-Dec</v>
      </c>
      <c r="G7271" s="2">
        <f t="shared" si="908"/>
        <v>2</v>
      </c>
      <c r="H7271" s="2" t="str">
        <f t="shared" si="909"/>
        <v>Tuesday</v>
      </c>
      <c r="I7271" s="2" t="str">
        <f t="shared" si="910"/>
        <v>FM9</v>
      </c>
      <c r="J7271" s="2">
        <f t="shared" si="911"/>
        <v>3</v>
      </c>
    </row>
    <row r="7272" spans="1:10" x14ac:dyDescent="0.35">
      <c r="A7272" s="4">
        <v>42708</v>
      </c>
      <c r="B7272" s="2">
        <f t="shared" si="904"/>
        <v>2016</v>
      </c>
      <c r="C7272" s="2">
        <f t="shared" si="905"/>
        <v>12</v>
      </c>
      <c r="D7272" s="2" t="str">
        <f t="shared" si="906"/>
        <v>December</v>
      </c>
      <c r="E7272" s="2" t="str" cm="1">
        <f t="array" ref="E7272">_xlfn.IFS(C7272/3&lt;=1,"Q1",C7272/3&lt;=2,"Q2",C7272/3&lt;=3,"Q3",C7272/3&lt;=4,"Q4")</f>
        <v>Q4</v>
      </c>
      <c r="F7272" s="2" t="str">
        <f t="shared" si="907"/>
        <v>2016-Dec</v>
      </c>
      <c r="G7272" s="2">
        <f t="shared" si="908"/>
        <v>7</v>
      </c>
      <c r="H7272" s="2" t="str">
        <f t="shared" si="909"/>
        <v>Sunday</v>
      </c>
      <c r="I7272" s="2" t="str">
        <f t="shared" si="910"/>
        <v>FM9</v>
      </c>
      <c r="J7272" s="2">
        <f t="shared" si="911"/>
        <v>3</v>
      </c>
    </row>
    <row r="7273" spans="1:10" x14ac:dyDescent="0.35">
      <c r="A7273" s="4">
        <v>43073</v>
      </c>
      <c r="B7273" s="2">
        <f t="shared" si="904"/>
        <v>2017</v>
      </c>
      <c r="C7273" s="2">
        <f t="shared" si="905"/>
        <v>12</v>
      </c>
      <c r="D7273" s="2" t="str">
        <f t="shared" si="906"/>
        <v>December</v>
      </c>
      <c r="E7273" s="2" t="str" cm="1">
        <f t="array" ref="E7273">_xlfn.IFS(C7273/3&lt;=1,"Q1",C7273/3&lt;=2,"Q2",C7273/3&lt;=3,"Q3",C7273/3&lt;=4,"Q4")</f>
        <v>Q4</v>
      </c>
      <c r="F7273" s="2" t="str">
        <f t="shared" si="907"/>
        <v>2017-Dec</v>
      </c>
      <c r="G7273" s="2">
        <f t="shared" si="908"/>
        <v>1</v>
      </c>
      <c r="H7273" s="2" t="str">
        <f t="shared" si="909"/>
        <v>Monday</v>
      </c>
      <c r="I7273" s="2" t="str">
        <f t="shared" si="910"/>
        <v>FM9</v>
      </c>
      <c r="J7273" s="2">
        <f t="shared" si="911"/>
        <v>3</v>
      </c>
    </row>
    <row r="7274" spans="1:10" x14ac:dyDescent="0.35">
      <c r="A7274" s="4">
        <v>41976</v>
      </c>
      <c r="B7274" s="2">
        <f t="shared" si="904"/>
        <v>2014</v>
      </c>
      <c r="C7274" s="2">
        <f t="shared" si="905"/>
        <v>12</v>
      </c>
      <c r="D7274" s="2" t="str">
        <f t="shared" si="906"/>
        <v>December</v>
      </c>
      <c r="E7274" s="2" t="str" cm="1">
        <f t="array" ref="E7274">_xlfn.IFS(C7274/3&lt;=1,"Q1",C7274/3&lt;=2,"Q2",C7274/3&lt;=3,"Q3",C7274/3&lt;=4,"Q4")</f>
        <v>Q4</v>
      </c>
      <c r="F7274" s="2" t="str">
        <f t="shared" si="907"/>
        <v>2014-Dec</v>
      </c>
      <c r="G7274" s="2">
        <f t="shared" si="908"/>
        <v>3</v>
      </c>
      <c r="H7274" s="2" t="str">
        <f t="shared" si="909"/>
        <v>Wednesday</v>
      </c>
      <c r="I7274" s="2" t="str">
        <f t="shared" si="910"/>
        <v>FM9</v>
      </c>
      <c r="J7274" s="2">
        <f t="shared" si="911"/>
        <v>3</v>
      </c>
    </row>
    <row r="7275" spans="1:10" x14ac:dyDescent="0.35">
      <c r="A7275" s="4">
        <v>42725</v>
      </c>
      <c r="B7275" s="2">
        <f t="shared" si="904"/>
        <v>2016</v>
      </c>
      <c r="C7275" s="2">
        <f t="shared" si="905"/>
        <v>12</v>
      </c>
      <c r="D7275" s="2" t="str">
        <f t="shared" si="906"/>
        <v>December</v>
      </c>
      <c r="E7275" s="2" t="str" cm="1">
        <f t="array" ref="E7275">_xlfn.IFS(C7275/3&lt;=1,"Q1",C7275/3&lt;=2,"Q2",C7275/3&lt;=3,"Q3",C7275/3&lt;=4,"Q4")</f>
        <v>Q4</v>
      </c>
      <c r="F7275" s="2" t="str">
        <f t="shared" si="907"/>
        <v>2016-Dec</v>
      </c>
      <c r="G7275" s="2">
        <f t="shared" si="908"/>
        <v>3</v>
      </c>
      <c r="H7275" s="2" t="str">
        <f t="shared" si="909"/>
        <v>Wednesday</v>
      </c>
      <c r="I7275" s="2" t="str">
        <f t="shared" si="910"/>
        <v>FM9</v>
      </c>
      <c r="J7275" s="2">
        <f t="shared" si="911"/>
        <v>3</v>
      </c>
    </row>
    <row r="7276" spans="1:10" x14ac:dyDescent="0.35">
      <c r="A7276" s="4">
        <v>42709</v>
      </c>
      <c r="B7276" s="2">
        <f t="shared" si="904"/>
        <v>2016</v>
      </c>
      <c r="C7276" s="2">
        <f t="shared" si="905"/>
        <v>12</v>
      </c>
      <c r="D7276" s="2" t="str">
        <f t="shared" si="906"/>
        <v>December</v>
      </c>
      <c r="E7276" s="2" t="str" cm="1">
        <f t="array" ref="E7276">_xlfn.IFS(C7276/3&lt;=1,"Q1",C7276/3&lt;=2,"Q2",C7276/3&lt;=3,"Q3",C7276/3&lt;=4,"Q4")</f>
        <v>Q4</v>
      </c>
      <c r="F7276" s="2" t="str">
        <f t="shared" si="907"/>
        <v>2016-Dec</v>
      </c>
      <c r="G7276" s="2">
        <f t="shared" si="908"/>
        <v>1</v>
      </c>
      <c r="H7276" s="2" t="str">
        <f t="shared" si="909"/>
        <v>Monday</v>
      </c>
      <c r="I7276" s="2" t="str">
        <f t="shared" si="910"/>
        <v>FM9</v>
      </c>
      <c r="J7276" s="2">
        <f t="shared" si="911"/>
        <v>3</v>
      </c>
    </row>
    <row r="7277" spans="1:10" x14ac:dyDescent="0.35">
      <c r="A7277" s="4">
        <v>41267</v>
      </c>
      <c r="B7277" s="2">
        <f t="shared" si="904"/>
        <v>2012</v>
      </c>
      <c r="C7277" s="2">
        <f t="shared" si="905"/>
        <v>12</v>
      </c>
      <c r="D7277" s="2" t="str">
        <f t="shared" si="906"/>
        <v>December</v>
      </c>
      <c r="E7277" s="2" t="str" cm="1">
        <f t="array" ref="E7277">_xlfn.IFS(C7277/3&lt;=1,"Q1",C7277/3&lt;=2,"Q2",C7277/3&lt;=3,"Q3",C7277/3&lt;=4,"Q4")</f>
        <v>Q4</v>
      </c>
      <c r="F7277" s="2" t="str">
        <f t="shared" si="907"/>
        <v>2012-Dec</v>
      </c>
      <c r="G7277" s="2">
        <f t="shared" si="908"/>
        <v>1</v>
      </c>
      <c r="H7277" s="2" t="str">
        <f t="shared" si="909"/>
        <v>Monday</v>
      </c>
      <c r="I7277" s="2" t="str">
        <f t="shared" si="910"/>
        <v>FM9</v>
      </c>
      <c r="J7277" s="2">
        <f t="shared" si="911"/>
        <v>3</v>
      </c>
    </row>
    <row r="7278" spans="1:10" x14ac:dyDescent="0.35">
      <c r="A7278" s="4">
        <v>42366</v>
      </c>
      <c r="B7278" s="2">
        <f t="shared" si="904"/>
        <v>2015</v>
      </c>
      <c r="C7278" s="2">
        <f t="shared" si="905"/>
        <v>12</v>
      </c>
      <c r="D7278" s="2" t="str">
        <f t="shared" si="906"/>
        <v>December</v>
      </c>
      <c r="E7278" s="2" t="str" cm="1">
        <f t="array" ref="E7278">_xlfn.IFS(C7278/3&lt;=1,"Q1",C7278/3&lt;=2,"Q2",C7278/3&lt;=3,"Q3",C7278/3&lt;=4,"Q4")</f>
        <v>Q4</v>
      </c>
      <c r="F7278" s="2" t="str">
        <f t="shared" si="907"/>
        <v>2015-Dec</v>
      </c>
      <c r="G7278" s="2">
        <f t="shared" si="908"/>
        <v>1</v>
      </c>
      <c r="H7278" s="2" t="str">
        <f t="shared" si="909"/>
        <v>Monday</v>
      </c>
      <c r="I7278" s="2" t="str">
        <f t="shared" si="910"/>
        <v>FM9</v>
      </c>
      <c r="J7278" s="2">
        <f t="shared" si="911"/>
        <v>3</v>
      </c>
    </row>
    <row r="7279" spans="1:10" x14ac:dyDescent="0.35">
      <c r="A7279" s="4">
        <v>40515</v>
      </c>
      <c r="B7279" s="2">
        <f t="shared" si="904"/>
        <v>2010</v>
      </c>
      <c r="C7279" s="2">
        <f t="shared" si="905"/>
        <v>12</v>
      </c>
      <c r="D7279" s="2" t="str">
        <f t="shared" si="906"/>
        <v>December</v>
      </c>
      <c r="E7279" s="2" t="str" cm="1">
        <f t="array" ref="E7279">_xlfn.IFS(C7279/3&lt;=1,"Q1",C7279/3&lt;=2,"Q2",C7279/3&lt;=3,"Q3",C7279/3&lt;=4,"Q4")</f>
        <v>Q4</v>
      </c>
      <c r="F7279" s="2" t="str">
        <f t="shared" si="907"/>
        <v>2010-Dec</v>
      </c>
      <c r="G7279" s="2">
        <f t="shared" si="908"/>
        <v>5</v>
      </c>
      <c r="H7279" s="2" t="str">
        <f t="shared" si="909"/>
        <v>Friday</v>
      </c>
      <c r="I7279" s="2" t="str">
        <f t="shared" si="910"/>
        <v>FM9</v>
      </c>
      <c r="J7279" s="2">
        <f t="shared" si="911"/>
        <v>3</v>
      </c>
    </row>
    <row r="7280" spans="1:10" x14ac:dyDescent="0.35">
      <c r="A7280" s="4">
        <v>43094</v>
      </c>
      <c r="B7280" s="2">
        <f t="shared" si="904"/>
        <v>2017</v>
      </c>
      <c r="C7280" s="2">
        <f t="shared" si="905"/>
        <v>12</v>
      </c>
      <c r="D7280" s="2" t="str">
        <f t="shared" si="906"/>
        <v>December</v>
      </c>
      <c r="E7280" s="2" t="str" cm="1">
        <f t="array" ref="E7280">_xlfn.IFS(C7280/3&lt;=1,"Q1",C7280/3&lt;=2,"Q2",C7280/3&lt;=3,"Q3",C7280/3&lt;=4,"Q4")</f>
        <v>Q4</v>
      </c>
      <c r="F7280" s="2" t="str">
        <f t="shared" si="907"/>
        <v>2017-Dec</v>
      </c>
      <c r="G7280" s="2">
        <f t="shared" si="908"/>
        <v>1</v>
      </c>
      <c r="H7280" s="2" t="str">
        <f t="shared" si="909"/>
        <v>Monday</v>
      </c>
      <c r="I7280" s="2" t="str">
        <f t="shared" si="910"/>
        <v>FM9</v>
      </c>
      <c r="J7280" s="2">
        <f t="shared" si="911"/>
        <v>3</v>
      </c>
    </row>
    <row r="7281" spans="1:10" x14ac:dyDescent="0.35">
      <c r="A7281" s="4">
        <v>43086</v>
      </c>
      <c r="B7281" s="2">
        <f t="shared" si="904"/>
        <v>2017</v>
      </c>
      <c r="C7281" s="2">
        <f t="shared" si="905"/>
        <v>12</v>
      </c>
      <c r="D7281" s="2" t="str">
        <f t="shared" si="906"/>
        <v>December</v>
      </c>
      <c r="E7281" s="2" t="str" cm="1">
        <f t="array" ref="E7281">_xlfn.IFS(C7281/3&lt;=1,"Q1",C7281/3&lt;=2,"Q2",C7281/3&lt;=3,"Q3",C7281/3&lt;=4,"Q4")</f>
        <v>Q4</v>
      </c>
      <c r="F7281" s="2" t="str">
        <f t="shared" si="907"/>
        <v>2017-Dec</v>
      </c>
      <c r="G7281" s="2">
        <f t="shared" si="908"/>
        <v>7</v>
      </c>
      <c r="H7281" s="2" t="str">
        <f t="shared" si="909"/>
        <v>Sunday</v>
      </c>
      <c r="I7281" s="2" t="str">
        <f t="shared" si="910"/>
        <v>FM9</v>
      </c>
      <c r="J7281" s="2">
        <f t="shared" si="911"/>
        <v>3</v>
      </c>
    </row>
    <row r="7282" spans="1:10" x14ac:dyDescent="0.35">
      <c r="A7282" s="4">
        <v>43448</v>
      </c>
      <c r="B7282" s="2">
        <f t="shared" si="904"/>
        <v>2018</v>
      </c>
      <c r="C7282" s="2">
        <f t="shared" si="905"/>
        <v>12</v>
      </c>
      <c r="D7282" s="2" t="str">
        <f t="shared" si="906"/>
        <v>December</v>
      </c>
      <c r="E7282" s="2" t="str" cm="1">
        <f t="array" ref="E7282">_xlfn.IFS(C7282/3&lt;=1,"Q1",C7282/3&lt;=2,"Q2",C7282/3&lt;=3,"Q3",C7282/3&lt;=4,"Q4")</f>
        <v>Q4</v>
      </c>
      <c r="F7282" s="2" t="str">
        <f t="shared" si="907"/>
        <v>2018-Dec</v>
      </c>
      <c r="G7282" s="2">
        <f t="shared" si="908"/>
        <v>5</v>
      </c>
      <c r="H7282" s="2" t="str">
        <f t="shared" si="909"/>
        <v>Friday</v>
      </c>
      <c r="I7282" s="2" t="str">
        <f t="shared" si="910"/>
        <v>FM9</v>
      </c>
      <c r="J7282" s="2">
        <f t="shared" si="911"/>
        <v>3</v>
      </c>
    </row>
    <row r="7283" spans="1:10" x14ac:dyDescent="0.35">
      <c r="A7283" s="4">
        <v>42345</v>
      </c>
      <c r="B7283" s="2">
        <f t="shared" si="904"/>
        <v>2015</v>
      </c>
      <c r="C7283" s="2">
        <f t="shared" si="905"/>
        <v>12</v>
      </c>
      <c r="D7283" s="2" t="str">
        <f t="shared" si="906"/>
        <v>December</v>
      </c>
      <c r="E7283" s="2" t="str" cm="1">
        <f t="array" ref="E7283">_xlfn.IFS(C7283/3&lt;=1,"Q1",C7283/3&lt;=2,"Q2",C7283/3&lt;=3,"Q3",C7283/3&lt;=4,"Q4")</f>
        <v>Q4</v>
      </c>
      <c r="F7283" s="2" t="str">
        <f t="shared" si="907"/>
        <v>2015-Dec</v>
      </c>
      <c r="G7283" s="2">
        <f t="shared" si="908"/>
        <v>1</v>
      </c>
      <c r="H7283" s="2" t="str">
        <f t="shared" si="909"/>
        <v>Monday</v>
      </c>
      <c r="I7283" s="2" t="str">
        <f t="shared" si="910"/>
        <v>FM9</v>
      </c>
      <c r="J7283" s="2">
        <f t="shared" si="911"/>
        <v>3</v>
      </c>
    </row>
    <row r="7284" spans="1:10" x14ac:dyDescent="0.35">
      <c r="A7284" s="4">
        <v>41987</v>
      </c>
      <c r="B7284" s="2">
        <f t="shared" si="904"/>
        <v>2014</v>
      </c>
      <c r="C7284" s="2">
        <f t="shared" si="905"/>
        <v>12</v>
      </c>
      <c r="D7284" s="2" t="str">
        <f t="shared" si="906"/>
        <v>December</v>
      </c>
      <c r="E7284" s="2" t="str" cm="1">
        <f t="array" ref="E7284">_xlfn.IFS(C7284/3&lt;=1,"Q1",C7284/3&lt;=2,"Q2",C7284/3&lt;=3,"Q3",C7284/3&lt;=4,"Q4")</f>
        <v>Q4</v>
      </c>
      <c r="F7284" s="2" t="str">
        <f t="shared" si="907"/>
        <v>2014-Dec</v>
      </c>
      <c r="G7284" s="2">
        <f t="shared" si="908"/>
        <v>7</v>
      </c>
      <c r="H7284" s="2" t="str">
        <f t="shared" si="909"/>
        <v>Sunday</v>
      </c>
      <c r="I7284" s="2" t="str">
        <f t="shared" si="910"/>
        <v>FM9</v>
      </c>
      <c r="J7284" s="2">
        <f t="shared" si="911"/>
        <v>3</v>
      </c>
    </row>
    <row r="7285" spans="1:10" x14ac:dyDescent="0.35">
      <c r="A7285" s="4">
        <v>43079</v>
      </c>
      <c r="B7285" s="2">
        <f t="shared" si="904"/>
        <v>2017</v>
      </c>
      <c r="C7285" s="2">
        <f t="shared" si="905"/>
        <v>12</v>
      </c>
      <c r="D7285" s="2" t="str">
        <f t="shared" si="906"/>
        <v>December</v>
      </c>
      <c r="E7285" s="2" t="str" cm="1">
        <f t="array" ref="E7285">_xlfn.IFS(C7285/3&lt;=1,"Q1",C7285/3&lt;=2,"Q2",C7285/3&lt;=3,"Q3",C7285/3&lt;=4,"Q4")</f>
        <v>Q4</v>
      </c>
      <c r="F7285" s="2" t="str">
        <f t="shared" si="907"/>
        <v>2017-Dec</v>
      </c>
      <c r="G7285" s="2">
        <f t="shared" si="908"/>
        <v>7</v>
      </c>
      <c r="H7285" s="2" t="str">
        <f t="shared" si="909"/>
        <v>Sunday</v>
      </c>
      <c r="I7285" s="2" t="str">
        <f t="shared" si="910"/>
        <v>FM9</v>
      </c>
      <c r="J7285" s="2">
        <f t="shared" si="911"/>
        <v>3</v>
      </c>
    </row>
    <row r="7286" spans="1:10" x14ac:dyDescent="0.35">
      <c r="A7286" s="4">
        <v>40535</v>
      </c>
      <c r="B7286" s="2">
        <f t="shared" si="904"/>
        <v>2010</v>
      </c>
      <c r="C7286" s="2">
        <f t="shared" si="905"/>
        <v>12</v>
      </c>
      <c r="D7286" s="2" t="str">
        <f t="shared" si="906"/>
        <v>December</v>
      </c>
      <c r="E7286" s="2" t="str" cm="1">
        <f t="array" ref="E7286">_xlfn.IFS(C7286/3&lt;=1,"Q1",C7286/3&lt;=2,"Q2",C7286/3&lt;=3,"Q3",C7286/3&lt;=4,"Q4")</f>
        <v>Q4</v>
      </c>
      <c r="F7286" s="2" t="str">
        <f t="shared" si="907"/>
        <v>2010-Dec</v>
      </c>
      <c r="G7286" s="2">
        <f t="shared" si="908"/>
        <v>4</v>
      </c>
      <c r="H7286" s="2" t="str">
        <f t="shared" si="909"/>
        <v>Thursday</v>
      </c>
      <c r="I7286" s="2" t="str">
        <f t="shared" si="910"/>
        <v>FM9</v>
      </c>
      <c r="J7286" s="2">
        <f t="shared" si="911"/>
        <v>3</v>
      </c>
    </row>
    <row r="7287" spans="1:10" x14ac:dyDescent="0.35">
      <c r="A7287" s="4">
        <v>41633</v>
      </c>
      <c r="B7287" s="2">
        <f t="shared" si="904"/>
        <v>2013</v>
      </c>
      <c r="C7287" s="2">
        <f t="shared" si="905"/>
        <v>12</v>
      </c>
      <c r="D7287" s="2" t="str">
        <f t="shared" si="906"/>
        <v>December</v>
      </c>
      <c r="E7287" s="2" t="str" cm="1">
        <f t="array" ref="E7287">_xlfn.IFS(C7287/3&lt;=1,"Q1",C7287/3&lt;=2,"Q2",C7287/3&lt;=3,"Q3",C7287/3&lt;=4,"Q4")</f>
        <v>Q4</v>
      </c>
      <c r="F7287" s="2" t="str">
        <f t="shared" si="907"/>
        <v>2013-Dec</v>
      </c>
      <c r="G7287" s="2">
        <f t="shared" si="908"/>
        <v>3</v>
      </c>
      <c r="H7287" s="2" t="str">
        <f t="shared" si="909"/>
        <v>Wednesday</v>
      </c>
      <c r="I7287" s="2" t="str">
        <f t="shared" si="910"/>
        <v>FM9</v>
      </c>
      <c r="J7287" s="2">
        <f t="shared" si="911"/>
        <v>3</v>
      </c>
    </row>
    <row r="7288" spans="1:10" x14ac:dyDescent="0.35">
      <c r="A7288" s="4">
        <v>42708</v>
      </c>
      <c r="B7288" s="2">
        <f t="shared" si="904"/>
        <v>2016</v>
      </c>
      <c r="C7288" s="2">
        <f t="shared" si="905"/>
        <v>12</v>
      </c>
      <c r="D7288" s="2" t="str">
        <f t="shared" si="906"/>
        <v>December</v>
      </c>
      <c r="E7288" s="2" t="str" cm="1">
        <f t="array" ref="E7288">_xlfn.IFS(C7288/3&lt;=1,"Q1",C7288/3&lt;=2,"Q2",C7288/3&lt;=3,"Q3",C7288/3&lt;=4,"Q4")</f>
        <v>Q4</v>
      </c>
      <c r="F7288" s="2" t="str">
        <f t="shared" si="907"/>
        <v>2016-Dec</v>
      </c>
      <c r="G7288" s="2">
        <f t="shared" si="908"/>
        <v>7</v>
      </c>
      <c r="H7288" s="2" t="str">
        <f t="shared" si="909"/>
        <v>Sunday</v>
      </c>
      <c r="I7288" s="2" t="str">
        <f t="shared" si="910"/>
        <v>FM9</v>
      </c>
      <c r="J7288" s="2">
        <f t="shared" si="911"/>
        <v>3</v>
      </c>
    </row>
    <row r="7289" spans="1:10" x14ac:dyDescent="0.35">
      <c r="A7289" s="4">
        <v>40891</v>
      </c>
      <c r="B7289" s="2">
        <f t="shared" si="904"/>
        <v>2011</v>
      </c>
      <c r="C7289" s="2">
        <f t="shared" si="905"/>
        <v>12</v>
      </c>
      <c r="D7289" s="2" t="str">
        <f t="shared" si="906"/>
        <v>December</v>
      </c>
      <c r="E7289" s="2" t="str" cm="1">
        <f t="array" ref="E7289">_xlfn.IFS(C7289/3&lt;=1,"Q1",C7289/3&lt;=2,"Q2",C7289/3&lt;=3,"Q3",C7289/3&lt;=4,"Q4")</f>
        <v>Q4</v>
      </c>
      <c r="F7289" s="2" t="str">
        <f t="shared" si="907"/>
        <v>2011-Dec</v>
      </c>
      <c r="G7289" s="2">
        <f t="shared" si="908"/>
        <v>3</v>
      </c>
      <c r="H7289" s="2" t="str">
        <f t="shared" si="909"/>
        <v>Wednesday</v>
      </c>
      <c r="I7289" s="2" t="str">
        <f t="shared" si="910"/>
        <v>FM9</v>
      </c>
      <c r="J7289" s="2">
        <f t="shared" si="911"/>
        <v>3</v>
      </c>
    </row>
    <row r="7290" spans="1:10" x14ac:dyDescent="0.35">
      <c r="A7290" s="4">
        <v>42717</v>
      </c>
      <c r="B7290" s="2">
        <f t="shared" si="904"/>
        <v>2016</v>
      </c>
      <c r="C7290" s="2">
        <f t="shared" si="905"/>
        <v>12</v>
      </c>
      <c r="D7290" s="2" t="str">
        <f t="shared" si="906"/>
        <v>December</v>
      </c>
      <c r="E7290" s="2" t="str" cm="1">
        <f t="array" ref="E7290">_xlfn.IFS(C7290/3&lt;=1,"Q1",C7290/3&lt;=2,"Q2",C7290/3&lt;=3,"Q3",C7290/3&lt;=4,"Q4")</f>
        <v>Q4</v>
      </c>
      <c r="F7290" s="2" t="str">
        <f t="shared" si="907"/>
        <v>2016-Dec</v>
      </c>
      <c r="G7290" s="2">
        <f t="shared" si="908"/>
        <v>2</v>
      </c>
      <c r="H7290" s="2" t="str">
        <f t="shared" si="909"/>
        <v>Tuesday</v>
      </c>
      <c r="I7290" s="2" t="str">
        <f t="shared" si="910"/>
        <v>FM9</v>
      </c>
      <c r="J7290" s="2">
        <f t="shared" si="911"/>
        <v>3</v>
      </c>
    </row>
    <row r="7291" spans="1:10" x14ac:dyDescent="0.35">
      <c r="A7291" s="4">
        <v>41975</v>
      </c>
      <c r="B7291" s="2">
        <f t="shared" si="904"/>
        <v>2014</v>
      </c>
      <c r="C7291" s="2">
        <f t="shared" si="905"/>
        <v>12</v>
      </c>
      <c r="D7291" s="2" t="str">
        <f t="shared" si="906"/>
        <v>December</v>
      </c>
      <c r="E7291" s="2" t="str" cm="1">
        <f t="array" ref="E7291">_xlfn.IFS(C7291/3&lt;=1,"Q1",C7291/3&lt;=2,"Q2",C7291/3&lt;=3,"Q3",C7291/3&lt;=4,"Q4")</f>
        <v>Q4</v>
      </c>
      <c r="F7291" s="2" t="str">
        <f t="shared" si="907"/>
        <v>2014-Dec</v>
      </c>
      <c r="G7291" s="2">
        <f t="shared" si="908"/>
        <v>2</v>
      </c>
      <c r="H7291" s="2" t="str">
        <f t="shared" si="909"/>
        <v>Tuesday</v>
      </c>
      <c r="I7291" s="2" t="str">
        <f t="shared" si="910"/>
        <v>FM9</v>
      </c>
      <c r="J7291" s="2">
        <f t="shared" si="911"/>
        <v>3</v>
      </c>
    </row>
    <row r="7292" spans="1:10" x14ac:dyDescent="0.35">
      <c r="A7292" s="4">
        <v>42348</v>
      </c>
      <c r="B7292" s="2">
        <f t="shared" si="904"/>
        <v>2015</v>
      </c>
      <c r="C7292" s="2">
        <f t="shared" si="905"/>
        <v>12</v>
      </c>
      <c r="D7292" s="2" t="str">
        <f t="shared" si="906"/>
        <v>December</v>
      </c>
      <c r="E7292" s="2" t="str" cm="1">
        <f t="array" ref="E7292">_xlfn.IFS(C7292/3&lt;=1,"Q1",C7292/3&lt;=2,"Q2",C7292/3&lt;=3,"Q3",C7292/3&lt;=4,"Q4")</f>
        <v>Q4</v>
      </c>
      <c r="F7292" s="2" t="str">
        <f t="shared" si="907"/>
        <v>2015-Dec</v>
      </c>
      <c r="G7292" s="2">
        <f t="shared" si="908"/>
        <v>4</v>
      </c>
      <c r="H7292" s="2" t="str">
        <f t="shared" si="909"/>
        <v>Thursday</v>
      </c>
      <c r="I7292" s="2" t="str">
        <f t="shared" si="910"/>
        <v>FM9</v>
      </c>
      <c r="J7292" s="2">
        <f t="shared" si="911"/>
        <v>3</v>
      </c>
    </row>
    <row r="7293" spans="1:10" x14ac:dyDescent="0.35">
      <c r="A7293" s="4">
        <v>41990</v>
      </c>
      <c r="B7293" s="2">
        <f t="shared" si="904"/>
        <v>2014</v>
      </c>
      <c r="C7293" s="2">
        <f t="shared" si="905"/>
        <v>12</v>
      </c>
      <c r="D7293" s="2" t="str">
        <f t="shared" si="906"/>
        <v>December</v>
      </c>
      <c r="E7293" s="2" t="str" cm="1">
        <f t="array" ref="E7293">_xlfn.IFS(C7293/3&lt;=1,"Q1",C7293/3&lt;=2,"Q2",C7293/3&lt;=3,"Q3",C7293/3&lt;=4,"Q4")</f>
        <v>Q4</v>
      </c>
      <c r="F7293" s="2" t="str">
        <f t="shared" si="907"/>
        <v>2014-Dec</v>
      </c>
      <c r="G7293" s="2">
        <f t="shared" si="908"/>
        <v>3</v>
      </c>
      <c r="H7293" s="2" t="str">
        <f t="shared" si="909"/>
        <v>Wednesday</v>
      </c>
      <c r="I7293" s="2" t="str">
        <f t="shared" si="910"/>
        <v>FM9</v>
      </c>
      <c r="J7293" s="2">
        <f t="shared" si="911"/>
        <v>3</v>
      </c>
    </row>
    <row r="7294" spans="1:10" x14ac:dyDescent="0.35">
      <c r="A7294" s="4">
        <v>41251</v>
      </c>
      <c r="B7294" s="2">
        <f t="shared" si="904"/>
        <v>2012</v>
      </c>
      <c r="C7294" s="2">
        <f t="shared" si="905"/>
        <v>12</v>
      </c>
      <c r="D7294" s="2" t="str">
        <f t="shared" si="906"/>
        <v>December</v>
      </c>
      <c r="E7294" s="2" t="str" cm="1">
        <f t="array" ref="E7294">_xlfn.IFS(C7294/3&lt;=1,"Q1",C7294/3&lt;=2,"Q2",C7294/3&lt;=3,"Q3",C7294/3&lt;=4,"Q4")</f>
        <v>Q4</v>
      </c>
      <c r="F7294" s="2" t="str">
        <f t="shared" si="907"/>
        <v>2012-Dec</v>
      </c>
      <c r="G7294" s="2">
        <f t="shared" si="908"/>
        <v>6</v>
      </c>
      <c r="H7294" s="2" t="str">
        <f t="shared" si="909"/>
        <v>Saturday</v>
      </c>
      <c r="I7294" s="2" t="str">
        <f t="shared" si="910"/>
        <v>FM9</v>
      </c>
      <c r="J7294" s="2">
        <f t="shared" si="911"/>
        <v>3</v>
      </c>
    </row>
    <row r="7295" spans="1:10" x14ac:dyDescent="0.35">
      <c r="A7295" s="4">
        <v>41255</v>
      </c>
      <c r="B7295" s="2">
        <f t="shared" si="904"/>
        <v>2012</v>
      </c>
      <c r="C7295" s="2">
        <f t="shared" si="905"/>
        <v>12</v>
      </c>
      <c r="D7295" s="2" t="str">
        <f t="shared" si="906"/>
        <v>December</v>
      </c>
      <c r="E7295" s="2" t="str" cm="1">
        <f t="array" ref="E7295">_xlfn.IFS(C7295/3&lt;=1,"Q1",C7295/3&lt;=2,"Q2",C7295/3&lt;=3,"Q3",C7295/3&lt;=4,"Q4")</f>
        <v>Q4</v>
      </c>
      <c r="F7295" s="2" t="str">
        <f t="shared" si="907"/>
        <v>2012-Dec</v>
      </c>
      <c r="G7295" s="2">
        <f t="shared" si="908"/>
        <v>3</v>
      </c>
      <c r="H7295" s="2" t="str">
        <f t="shared" si="909"/>
        <v>Wednesday</v>
      </c>
      <c r="I7295" s="2" t="str">
        <f t="shared" si="910"/>
        <v>FM9</v>
      </c>
      <c r="J7295" s="2">
        <f t="shared" si="911"/>
        <v>3</v>
      </c>
    </row>
    <row r="7296" spans="1:10" x14ac:dyDescent="0.35">
      <c r="A7296" s="4">
        <v>41255</v>
      </c>
      <c r="B7296" s="2">
        <f t="shared" si="904"/>
        <v>2012</v>
      </c>
      <c r="C7296" s="2">
        <f t="shared" si="905"/>
        <v>12</v>
      </c>
      <c r="D7296" s="2" t="str">
        <f t="shared" si="906"/>
        <v>December</v>
      </c>
      <c r="E7296" s="2" t="str" cm="1">
        <f t="array" ref="E7296">_xlfn.IFS(C7296/3&lt;=1,"Q1",C7296/3&lt;=2,"Q2",C7296/3&lt;=3,"Q3",C7296/3&lt;=4,"Q4")</f>
        <v>Q4</v>
      </c>
      <c r="F7296" s="2" t="str">
        <f t="shared" si="907"/>
        <v>2012-Dec</v>
      </c>
      <c r="G7296" s="2">
        <f t="shared" si="908"/>
        <v>3</v>
      </c>
      <c r="H7296" s="2" t="str">
        <f t="shared" si="909"/>
        <v>Wednesday</v>
      </c>
      <c r="I7296" s="2" t="str">
        <f t="shared" si="910"/>
        <v>FM9</v>
      </c>
      <c r="J7296" s="2">
        <f t="shared" si="911"/>
        <v>3</v>
      </c>
    </row>
    <row r="7297" spans="1:10" x14ac:dyDescent="0.35">
      <c r="A7297" s="4">
        <v>42363</v>
      </c>
      <c r="B7297" s="2">
        <f t="shared" si="904"/>
        <v>2015</v>
      </c>
      <c r="C7297" s="2">
        <f t="shared" si="905"/>
        <v>12</v>
      </c>
      <c r="D7297" s="2" t="str">
        <f t="shared" si="906"/>
        <v>December</v>
      </c>
      <c r="E7297" s="2" t="str" cm="1">
        <f t="array" ref="E7297">_xlfn.IFS(C7297/3&lt;=1,"Q1",C7297/3&lt;=2,"Q2",C7297/3&lt;=3,"Q3",C7297/3&lt;=4,"Q4")</f>
        <v>Q4</v>
      </c>
      <c r="F7297" s="2" t="str">
        <f t="shared" si="907"/>
        <v>2015-Dec</v>
      </c>
      <c r="G7297" s="2">
        <f t="shared" si="908"/>
        <v>5</v>
      </c>
      <c r="H7297" s="2" t="str">
        <f t="shared" si="909"/>
        <v>Friday</v>
      </c>
      <c r="I7297" s="2" t="str">
        <f t="shared" si="910"/>
        <v>FM9</v>
      </c>
      <c r="J7297" s="2">
        <f t="shared" si="911"/>
        <v>3</v>
      </c>
    </row>
    <row r="7298" spans="1:10" x14ac:dyDescent="0.35">
      <c r="A7298" s="4">
        <v>42343</v>
      </c>
      <c r="B7298" s="2">
        <f t="shared" si="904"/>
        <v>2015</v>
      </c>
      <c r="C7298" s="2">
        <f t="shared" si="905"/>
        <v>12</v>
      </c>
      <c r="D7298" s="2" t="str">
        <f t="shared" si="906"/>
        <v>December</v>
      </c>
      <c r="E7298" s="2" t="str" cm="1">
        <f t="array" ref="E7298">_xlfn.IFS(C7298/3&lt;=1,"Q1",C7298/3&lt;=2,"Q2",C7298/3&lt;=3,"Q3",C7298/3&lt;=4,"Q4")</f>
        <v>Q4</v>
      </c>
      <c r="F7298" s="2" t="str">
        <f t="shared" si="907"/>
        <v>2015-Dec</v>
      </c>
      <c r="G7298" s="2">
        <f t="shared" si="908"/>
        <v>6</v>
      </c>
      <c r="H7298" s="2" t="str">
        <f t="shared" si="909"/>
        <v>Saturday</v>
      </c>
      <c r="I7298" s="2" t="str">
        <f t="shared" si="910"/>
        <v>FM9</v>
      </c>
      <c r="J7298" s="2">
        <f t="shared" si="911"/>
        <v>3</v>
      </c>
    </row>
    <row r="7299" spans="1:10" x14ac:dyDescent="0.35">
      <c r="A7299" s="4">
        <v>43091</v>
      </c>
      <c r="B7299" s="2">
        <f t="shared" ref="B7299:B7362" si="912">YEAR(A7299)</f>
        <v>2017</v>
      </c>
      <c r="C7299" s="2">
        <f t="shared" ref="C7299:C7362" si="913">MONTH(A7299)</f>
        <v>12</v>
      </c>
      <c r="D7299" s="2" t="str">
        <f t="shared" ref="D7299:D7362" si="914">TEXT(A7299,"mmmm")</f>
        <v>December</v>
      </c>
      <c r="E7299" s="2" t="str" cm="1">
        <f t="array" ref="E7299">_xlfn.IFS(C7299/3&lt;=1,"Q1",C7299/3&lt;=2,"Q2",C7299/3&lt;=3,"Q3",C7299/3&lt;=4,"Q4")</f>
        <v>Q4</v>
      </c>
      <c r="F7299" s="2" t="str">
        <f t="shared" ref="F7299:F7362" si="915">TEXT(A7299,"yyyy"&amp;"-"&amp;"mmm")</f>
        <v>2017-Dec</v>
      </c>
      <c r="G7299" s="2">
        <f t="shared" ref="G7299:G7362" si="916">WEEKDAY(A7299,2)</f>
        <v>5</v>
      </c>
      <c r="H7299" s="2" t="str">
        <f t="shared" ref="H7299:H7362" si="917">TEXT(A7299,"dddd")</f>
        <v>Friday</v>
      </c>
      <c r="I7299" s="2" t="str">
        <f t="shared" ref="I7299:I7362" si="918">"FM" &amp; (MOD(MONTH(A7299) - 4, 12) + 1)</f>
        <v>FM9</v>
      </c>
      <c r="J7299" s="2">
        <f t="shared" ref="J7299:J7362" si="919">INT((MOD(MONTH(A7299) - 4, 12))/3) + 1</f>
        <v>3</v>
      </c>
    </row>
    <row r="7300" spans="1:10" x14ac:dyDescent="0.35">
      <c r="A7300" s="4">
        <v>40884</v>
      </c>
      <c r="B7300" s="2">
        <f t="shared" si="912"/>
        <v>2011</v>
      </c>
      <c r="C7300" s="2">
        <f t="shared" si="913"/>
        <v>12</v>
      </c>
      <c r="D7300" s="2" t="str">
        <f t="shared" si="914"/>
        <v>December</v>
      </c>
      <c r="E7300" s="2" t="str" cm="1">
        <f t="array" ref="E7300">_xlfn.IFS(C7300/3&lt;=1,"Q1",C7300/3&lt;=2,"Q2",C7300/3&lt;=3,"Q3",C7300/3&lt;=4,"Q4")</f>
        <v>Q4</v>
      </c>
      <c r="F7300" s="2" t="str">
        <f t="shared" si="915"/>
        <v>2011-Dec</v>
      </c>
      <c r="G7300" s="2">
        <f t="shared" si="916"/>
        <v>3</v>
      </c>
      <c r="H7300" s="2" t="str">
        <f t="shared" si="917"/>
        <v>Wednesday</v>
      </c>
      <c r="I7300" s="2" t="str">
        <f t="shared" si="918"/>
        <v>FM9</v>
      </c>
      <c r="J7300" s="2">
        <f t="shared" si="919"/>
        <v>3</v>
      </c>
    </row>
    <row r="7301" spans="1:10" x14ac:dyDescent="0.35">
      <c r="A7301" s="4">
        <v>43097</v>
      </c>
      <c r="B7301" s="2">
        <f t="shared" si="912"/>
        <v>2017</v>
      </c>
      <c r="C7301" s="2">
        <f t="shared" si="913"/>
        <v>12</v>
      </c>
      <c r="D7301" s="2" t="str">
        <f t="shared" si="914"/>
        <v>December</v>
      </c>
      <c r="E7301" s="2" t="str" cm="1">
        <f t="array" ref="E7301">_xlfn.IFS(C7301/3&lt;=1,"Q1",C7301/3&lt;=2,"Q2",C7301/3&lt;=3,"Q3",C7301/3&lt;=4,"Q4")</f>
        <v>Q4</v>
      </c>
      <c r="F7301" s="2" t="str">
        <f t="shared" si="915"/>
        <v>2017-Dec</v>
      </c>
      <c r="G7301" s="2">
        <f t="shared" si="916"/>
        <v>4</v>
      </c>
      <c r="H7301" s="2" t="str">
        <f t="shared" si="917"/>
        <v>Thursday</v>
      </c>
      <c r="I7301" s="2" t="str">
        <f t="shared" si="918"/>
        <v>FM9</v>
      </c>
      <c r="J7301" s="2">
        <f t="shared" si="919"/>
        <v>3</v>
      </c>
    </row>
    <row r="7302" spans="1:10" x14ac:dyDescent="0.35">
      <c r="A7302" s="4">
        <v>40523</v>
      </c>
      <c r="B7302" s="2">
        <f t="shared" si="912"/>
        <v>2010</v>
      </c>
      <c r="C7302" s="2">
        <f t="shared" si="913"/>
        <v>12</v>
      </c>
      <c r="D7302" s="2" t="str">
        <f t="shared" si="914"/>
        <v>December</v>
      </c>
      <c r="E7302" s="2" t="str" cm="1">
        <f t="array" ref="E7302">_xlfn.IFS(C7302/3&lt;=1,"Q1",C7302/3&lt;=2,"Q2",C7302/3&lt;=3,"Q3",C7302/3&lt;=4,"Q4")</f>
        <v>Q4</v>
      </c>
      <c r="F7302" s="2" t="str">
        <f t="shared" si="915"/>
        <v>2010-Dec</v>
      </c>
      <c r="G7302" s="2">
        <f t="shared" si="916"/>
        <v>6</v>
      </c>
      <c r="H7302" s="2" t="str">
        <f t="shared" si="917"/>
        <v>Saturday</v>
      </c>
      <c r="I7302" s="2" t="str">
        <f t="shared" si="918"/>
        <v>FM9</v>
      </c>
      <c r="J7302" s="2">
        <f t="shared" si="919"/>
        <v>3</v>
      </c>
    </row>
    <row r="7303" spans="1:10" x14ac:dyDescent="0.35">
      <c r="A7303" s="4">
        <v>41258</v>
      </c>
      <c r="B7303" s="2">
        <f t="shared" si="912"/>
        <v>2012</v>
      </c>
      <c r="C7303" s="2">
        <f t="shared" si="913"/>
        <v>12</v>
      </c>
      <c r="D7303" s="2" t="str">
        <f t="shared" si="914"/>
        <v>December</v>
      </c>
      <c r="E7303" s="2" t="str" cm="1">
        <f t="array" ref="E7303">_xlfn.IFS(C7303/3&lt;=1,"Q1",C7303/3&lt;=2,"Q2",C7303/3&lt;=3,"Q3",C7303/3&lt;=4,"Q4")</f>
        <v>Q4</v>
      </c>
      <c r="F7303" s="2" t="str">
        <f t="shared" si="915"/>
        <v>2012-Dec</v>
      </c>
      <c r="G7303" s="2">
        <f t="shared" si="916"/>
        <v>6</v>
      </c>
      <c r="H7303" s="2" t="str">
        <f t="shared" si="917"/>
        <v>Saturday</v>
      </c>
      <c r="I7303" s="2" t="str">
        <f t="shared" si="918"/>
        <v>FM9</v>
      </c>
      <c r="J7303" s="2">
        <f t="shared" si="919"/>
        <v>3</v>
      </c>
    </row>
    <row r="7304" spans="1:10" x14ac:dyDescent="0.35">
      <c r="A7304" s="4">
        <v>42718</v>
      </c>
      <c r="B7304" s="2">
        <f t="shared" si="912"/>
        <v>2016</v>
      </c>
      <c r="C7304" s="2">
        <f t="shared" si="913"/>
        <v>12</v>
      </c>
      <c r="D7304" s="2" t="str">
        <f t="shared" si="914"/>
        <v>December</v>
      </c>
      <c r="E7304" s="2" t="str" cm="1">
        <f t="array" ref="E7304">_xlfn.IFS(C7304/3&lt;=1,"Q1",C7304/3&lt;=2,"Q2",C7304/3&lt;=3,"Q3",C7304/3&lt;=4,"Q4")</f>
        <v>Q4</v>
      </c>
      <c r="F7304" s="2" t="str">
        <f t="shared" si="915"/>
        <v>2016-Dec</v>
      </c>
      <c r="G7304" s="2">
        <f t="shared" si="916"/>
        <v>3</v>
      </c>
      <c r="H7304" s="2" t="str">
        <f t="shared" si="917"/>
        <v>Wednesday</v>
      </c>
      <c r="I7304" s="2" t="str">
        <f t="shared" si="918"/>
        <v>FM9</v>
      </c>
      <c r="J7304" s="2">
        <f t="shared" si="919"/>
        <v>3</v>
      </c>
    </row>
    <row r="7305" spans="1:10" x14ac:dyDescent="0.35">
      <c r="A7305" s="4">
        <v>41592</v>
      </c>
      <c r="B7305" s="2">
        <f t="shared" si="912"/>
        <v>2013</v>
      </c>
      <c r="C7305" s="2">
        <f t="shared" si="913"/>
        <v>11</v>
      </c>
      <c r="D7305" s="2" t="str">
        <f t="shared" si="914"/>
        <v>November</v>
      </c>
      <c r="E7305" s="2" t="str" cm="1">
        <f t="array" ref="E7305">_xlfn.IFS(C7305/3&lt;=1,"Q1",C7305/3&lt;=2,"Q2",C7305/3&lt;=3,"Q3",C7305/3&lt;=4,"Q4")</f>
        <v>Q4</v>
      </c>
      <c r="F7305" s="2" t="str">
        <f t="shared" si="915"/>
        <v>2013-Nov</v>
      </c>
      <c r="G7305" s="2">
        <f t="shared" si="916"/>
        <v>4</v>
      </c>
      <c r="H7305" s="2" t="str">
        <f t="shared" si="917"/>
        <v>Thursday</v>
      </c>
      <c r="I7305" s="2" t="str">
        <f t="shared" si="918"/>
        <v>FM8</v>
      </c>
      <c r="J7305" s="2">
        <f t="shared" si="919"/>
        <v>3</v>
      </c>
    </row>
    <row r="7306" spans="1:10" x14ac:dyDescent="0.35">
      <c r="A7306" s="4">
        <v>41991</v>
      </c>
      <c r="B7306" s="2">
        <f t="shared" si="912"/>
        <v>2014</v>
      </c>
      <c r="C7306" s="2">
        <f t="shared" si="913"/>
        <v>12</v>
      </c>
      <c r="D7306" s="2" t="str">
        <f t="shared" si="914"/>
        <v>December</v>
      </c>
      <c r="E7306" s="2" t="str" cm="1">
        <f t="array" ref="E7306">_xlfn.IFS(C7306/3&lt;=1,"Q1",C7306/3&lt;=2,"Q2",C7306/3&lt;=3,"Q3",C7306/3&lt;=4,"Q4")</f>
        <v>Q4</v>
      </c>
      <c r="F7306" s="2" t="str">
        <f t="shared" si="915"/>
        <v>2014-Dec</v>
      </c>
      <c r="G7306" s="2">
        <f t="shared" si="916"/>
        <v>4</v>
      </c>
      <c r="H7306" s="2" t="str">
        <f t="shared" si="917"/>
        <v>Thursday</v>
      </c>
      <c r="I7306" s="2" t="str">
        <f t="shared" si="918"/>
        <v>FM9</v>
      </c>
      <c r="J7306" s="2">
        <f t="shared" si="919"/>
        <v>3</v>
      </c>
    </row>
    <row r="7307" spans="1:10" x14ac:dyDescent="0.35">
      <c r="A7307" s="4">
        <v>42345</v>
      </c>
      <c r="B7307" s="2">
        <f t="shared" si="912"/>
        <v>2015</v>
      </c>
      <c r="C7307" s="2">
        <f t="shared" si="913"/>
        <v>12</v>
      </c>
      <c r="D7307" s="2" t="str">
        <f t="shared" si="914"/>
        <v>December</v>
      </c>
      <c r="E7307" s="2" t="str" cm="1">
        <f t="array" ref="E7307">_xlfn.IFS(C7307/3&lt;=1,"Q1",C7307/3&lt;=2,"Q2",C7307/3&lt;=3,"Q3",C7307/3&lt;=4,"Q4")</f>
        <v>Q4</v>
      </c>
      <c r="F7307" s="2" t="str">
        <f t="shared" si="915"/>
        <v>2015-Dec</v>
      </c>
      <c r="G7307" s="2">
        <f t="shared" si="916"/>
        <v>1</v>
      </c>
      <c r="H7307" s="2" t="str">
        <f t="shared" si="917"/>
        <v>Monday</v>
      </c>
      <c r="I7307" s="2" t="str">
        <f t="shared" si="918"/>
        <v>FM9</v>
      </c>
      <c r="J7307" s="2">
        <f t="shared" si="919"/>
        <v>3</v>
      </c>
    </row>
    <row r="7308" spans="1:10" x14ac:dyDescent="0.35">
      <c r="A7308" s="4">
        <v>40534</v>
      </c>
      <c r="B7308" s="2">
        <f t="shared" si="912"/>
        <v>2010</v>
      </c>
      <c r="C7308" s="2">
        <f t="shared" si="913"/>
        <v>12</v>
      </c>
      <c r="D7308" s="2" t="str">
        <f t="shared" si="914"/>
        <v>December</v>
      </c>
      <c r="E7308" s="2" t="str" cm="1">
        <f t="array" ref="E7308">_xlfn.IFS(C7308/3&lt;=1,"Q1",C7308/3&lt;=2,"Q2",C7308/3&lt;=3,"Q3",C7308/3&lt;=4,"Q4")</f>
        <v>Q4</v>
      </c>
      <c r="F7308" s="2" t="str">
        <f t="shared" si="915"/>
        <v>2010-Dec</v>
      </c>
      <c r="G7308" s="2">
        <f t="shared" si="916"/>
        <v>3</v>
      </c>
      <c r="H7308" s="2" t="str">
        <f t="shared" si="917"/>
        <v>Wednesday</v>
      </c>
      <c r="I7308" s="2" t="str">
        <f t="shared" si="918"/>
        <v>FM9</v>
      </c>
      <c r="J7308" s="2">
        <f t="shared" si="919"/>
        <v>3</v>
      </c>
    </row>
    <row r="7309" spans="1:10" x14ac:dyDescent="0.35">
      <c r="A7309" s="4">
        <v>42701</v>
      </c>
      <c r="B7309" s="2">
        <f t="shared" si="912"/>
        <v>2016</v>
      </c>
      <c r="C7309" s="2">
        <f t="shared" si="913"/>
        <v>11</v>
      </c>
      <c r="D7309" s="2" t="str">
        <f t="shared" si="914"/>
        <v>November</v>
      </c>
      <c r="E7309" s="2" t="str" cm="1">
        <f t="array" ref="E7309">_xlfn.IFS(C7309/3&lt;=1,"Q1",C7309/3&lt;=2,"Q2",C7309/3&lt;=3,"Q3",C7309/3&lt;=4,"Q4")</f>
        <v>Q4</v>
      </c>
      <c r="F7309" s="2" t="str">
        <f t="shared" si="915"/>
        <v>2016-Nov</v>
      </c>
      <c r="G7309" s="2">
        <f t="shared" si="916"/>
        <v>7</v>
      </c>
      <c r="H7309" s="2" t="str">
        <f t="shared" si="917"/>
        <v>Sunday</v>
      </c>
      <c r="I7309" s="2" t="str">
        <f t="shared" si="918"/>
        <v>FM8</v>
      </c>
      <c r="J7309" s="2">
        <f t="shared" si="919"/>
        <v>3</v>
      </c>
    </row>
    <row r="7310" spans="1:10" x14ac:dyDescent="0.35">
      <c r="A7310" s="4">
        <v>43045</v>
      </c>
      <c r="B7310" s="2">
        <f t="shared" si="912"/>
        <v>2017</v>
      </c>
      <c r="C7310" s="2">
        <f t="shared" si="913"/>
        <v>11</v>
      </c>
      <c r="D7310" s="2" t="str">
        <f t="shared" si="914"/>
        <v>November</v>
      </c>
      <c r="E7310" s="2" t="str" cm="1">
        <f t="array" ref="E7310">_xlfn.IFS(C7310/3&lt;=1,"Q1",C7310/3&lt;=2,"Q2",C7310/3&lt;=3,"Q3",C7310/3&lt;=4,"Q4")</f>
        <v>Q4</v>
      </c>
      <c r="F7310" s="2" t="str">
        <f t="shared" si="915"/>
        <v>2017-Nov</v>
      </c>
      <c r="G7310" s="2">
        <f t="shared" si="916"/>
        <v>1</v>
      </c>
      <c r="H7310" s="2" t="str">
        <f t="shared" si="917"/>
        <v>Monday</v>
      </c>
      <c r="I7310" s="2" t="str">
        <f t="shared" si="918"/>
        <v>FM8</v>
      </c>
      <c r="J7310" s="2">
        <f t="shared" si="919"/>
        <v>3</v>
      </c>
    </row>
    <row r="7311" spans="1:10" x14ac:dyDescent="0.35">
      <c r="A7311" s="4">
        <v>41601</v>
      </c>
      <c r="B7311" s="2">
        <f t="shared" si="912"/>
        <v>2013</v>
      </c>
      <c r="C7311" s="2">
        <f t="shared" si="913"/>
        <v>11</v>
      </c>
      <c r="D7311" s="2" t="str">
        <f t="shared" si="914"/>
        <v>November</v>
      </c>
      <c r="E7311" s="2" t="str" cm="1">
        <f t="array" ref="E7311">_xlfn.IFS(C7311/3&lt;=1,"Q1",C7311/3&lt;=2,"Q2",C7311/3&lt;=3,"Q3",C7311/3&lt;=4,"Q4")</f>
        <v>Q4</v>
      </c>
      <c r="F7311" s="2" t="str">
        <f t="shared" si="915"/>
        <v>2013-Nov</v>
      </c>
      <c r="G7311" s="2">
        <f t="shared" si="916"/>
        <v>6</v>
      </c>
      <c r="H7311" s="2" t="str">
        <f t="shared" si="917"/>
        <v>Saturday</v>
      </c>
      <c r="I7311" s="2" t="str">
        <f t="shared" si="918"/>
        <v>FM8</v>
      </c>
      <c r="J7311" s="2">
        <f t="shared" si="919"/>
        <v>3</v>
      </c>
    </row>
    <row r="7312" spans="1:10" x14ac:dyDescent="0.35">
      <c r="A7312" s="4">
        <v>41971</v>
      </c>
      <c r="B7312" s="2">
        <f t="shared" si="912"/>
        <v>2014</v>
      </c>
      <c r="C7312" s="2">
        <f t="shared" si="913"/>
        <v>11</v>
      </c>
      <c r="D7312" s="2" t="str">
        <f t="shared" si="914"/>
        <v>November</v>
      </c>
      <c r="E7312" s="2" t="str" cm="1">
        <f t="array" ref="E7312">_xlfn.IFS(C7312/3&lt;=1,"Q1",C7312/3&lt;=2,"Q2",C7312/3&lt;=3,"Q3",C7312/3&lt;=4,"Q4")</f>
        <v>Q4</v>
      </c>
      <c r="F7312" s="2" t="str">
        <f t="shared" si="915"/>
        <v>2014-Nov</v>
      </c>
      <c r="G7312" s="2">
        <f t="shared" si="916"/>
        <v>5</v>
      </c>
      <c r="H7312" s="2" t="str">
        <f t="shared" si="917"/>
        <v>Friday</v>
      </c>
      <c r="I7312" s="2" t="str">
        <f t="shared" si="918"/>
        <v>FM8</v>
      </c>
      <c r="J7312" s="2">
        <f t="shared" si="919"/>
        <v>3</v>
      </c>
    </row>
    <row r="7313" spans="1:10" x14ac:dyDescent="0.35">
      <c r="A7313" s="4">
        <v>42698</v>
      </c>
      <c r="B7313" s="2">
        <f t="shared" si="912"/>
        <v>2016</v>
      </c>
      <c r="C7313" s="2">
        <f t="shared" si="913"/>
        <v>11</v>
      </c>
      <c r="D7313" s="2" t="str">
        <f t="shared" si="914"/>
        <v>November</v>
      </c>
      <c r="E7313" s="2" t="str" cm="1">
        <f t="array" ref="E7313">_xlfn.IFS(C7313/3&lt;=1,"Q1",C7313/3&lt;=2,"Q2",C7313/3&lt;=3,"Q3",C7313/3&lt;=4,"Q4")</f>
        <v>Q4</v>
      </c>
      <c r="F7313" s="2" t="str">
        <f t="shared" si="915"/>
        <v>2016-Nov</v>
      </c>
      <c r="G7313" s="2">
        <f t="shared" si="916"/>
        <v>4</v>
      </c>
      <c r="H7313" s="2" t="str">
        <f t="shared" si="917"/>
        <v>Thursday</v>
      </c>
      <c r="I7313" s="2" t="str">
        <f t="shared" si="918"/>
        <v>FM8</v>
      </c>
      <c r="J7313" s="2">
        <f t="shared" si="919"/>
        <v>3</v>
      </c>
    </row>
    <row r="7314" spans="1:10" x14ac:dyDescent="0.35">
      <c r="A7314" s="4">
        <v>40867</v>
      </c>
      <c r="B7314" s="2">
        <f t="shared" si="912"/>
        <v>2011</v>
      </c>
      <c r="C7314" s="2">
        <f t="shared" si="913"/>
        <v>11</v>
      </c>
      <c r="D7314" s="2" t="str">
        <f t="shared" si="914"/>
        <v>November</v>
      </c>
      <c r="E7314" s="2" t="str" cm="1">
        <f t="array" ref="E7314">_xlfn.IFS(C7314/3&lt;=1,"Q1",C7314/3&lt;=2,"Q2",C7314/3&lt;=3,"Q3",C7314/3&lt;=4,"Q4")</f>
        <v>Q4</v>
      </c>
      <c r="F7314" s="2" t="str">
        <f t="shared" si="915"/>
        <v>2011-Nov</v>
      </c>
      <c r="G7314" s="2">
        <f t="shared" si="916"/>
        <v>7</v>
      </c>
      <c r="H7314" s="2" t="str">
        <f t="shared" si="917"/>
        <v>Sunday</v>
      </c>
      <c r="I7314" s="2" t="str">
        <f t="shared" si="918"/>
        <v>FM8</v>
      </c>
      <c r="J7314" s="2">
        <f t="shared" si="919"/>
        <v>3</v>
      </c>
    </row>
    <row r="7315" spans="1:10" x14ac:dyDescent="0.35">
      <c r="A7315" s="4">
        <v>42326</v>
      </c>
      <c r="B7315" s="2">
        <f t="shared" si="912"/>
        <v>2015</v>
      </c>
      <c r="C7315" s="2">
        <f t="shared" si="913"/>
        <v>11</v>
      </c>
      <c r="D7315" s="2" t="str">
        <f t="shared" si="914"/>
        <v>November</v>
      </c>
      <c r="E7315" s="2" t="str" cm="1">
        <f t="array" ref="E7315">_xlfn.IFS(C7315/3&lt;=1,"Q1",C7315/3&lt;=2,"Q2",C7315/3&lt;=3,"Q3",C7315/3&lt;=4,"Q4")</f>
        <v>Q4</v>
      </c>
      <c r="F7315" s="2" t="str">
        <f t="shared" si="915"/>
        <v>2015-Nov</v>
      </c>
      <c r="G7315" s="2">
        <f t="shared" si="916"/>
        <v>3</v>
      </c>
      <c r="H7315" s="2" t="str">
        <f t="shared" si="917"/>
        <v>Wednesday</v>
      </c>
      <c r="I7315" s="2" t="str">
        <f t="shared" si="918"/>
        <v>FM8</v>
      </c>
      <c r="J7315" s="2">
        <f t="shared" si="919"/>
        <v>3</v>
      </c>
    </row>
    <row r="7316" spans="1:10" x14ac:dyDescent="0.35">
      <c r="A7316" s="4">
        <v>40862</v>
      </c>
      <c r="B7316" s="2">
        <f t="shared" si="912"/>
        <v>2011</v>
      </c>
      <c r="C7316" s="2">
        <f t="shared" si="913"/>
        <v>11</v>
      </c>
      <c r="D7316" s="2" t="str">
        <f t="shared" si="914"/>
        <v>November</v>
      </c>
      <c r="E7316" s="2" t="str" cm="1">
        <f t="array" ref="E7316">_xlfn.IFS(C7316/3&lt;=1,"Q1",C7316/3&lt;=2,"Q2",C7316/3&lt;=3,"Q3",C7316/3&lt;=4,"Q4")</f>
        <v>Q4</v>
      </c>
      <c r="F7316" s="2" t="str">
        <f t="shared" si="915"/>
        <v>2011-Nov</v>
      </c>
      <c r="G7316" s="2">
        <f t="shared" si="916"/>
        <v>2</v>
      </c>
      <c r="H7316" s="2" t="str">
        <f t="shared" si="917"/>
        <v>Tuesday</v>
      </c>
      <c r="I7316" s="2" t="str">
        <f t="shared" si="918"/>
        <v>FM8</v>
      </c>
      <c r="J7316" s="2">
        <f t="shared" si="919"/>
        <v>3</v>
      </c>
    </row>
    <row r="7317" spans="1:10" x14ac:dyDescent="0.35">
      <c r="A7317" s="4">
        <v>41593</v>
      </c>
      <c r="B7317" s="2">
        <f t="shared" si="912"/>
        <v>2013</v>
      </c>
      <c r="C7317" s="2">
        <f t="shared" si="913"/>
        <v>11</v>
      </c>
      <c r="D7317" s="2" t="str">
        <f t="shared" si="914"/>
        <v>November</v>
      </c>
      <c r="E7317" s="2" t="str" cm="1">
        <f t="array" ref="E7317">_xlfn.IFS(C7317/3&lt;=1,"Q1",C7317/3&lt;=2,"Q2",C7317/3&lt;=3,"Q3",C7317/3&lt;=4,"Q4")</f>
        <v>Q4</v>
      </c>
      <c r="F7317" s="2" t="str">
        <f t="shared" si="915"/>
        <v>2013-Nov</v>
      </c>
      <c r="G7317" s="2">
        <f t="shared" si="916"/>
        <v>5</v>
      </c>
      <c r="H7317" s="2" t="str">
        <f t="shared" si="917"/>
        <v>Friday</v>
      </c>
      <c r="I7317" s="2" t="str">
        <f t="shared" si="918"/>
        <v>FM8</v>
      </c>
      <c r="J7317" s="2">
        <f t="shared" si="919"/>
        <v>3</v>
      </c>
    </row>
    <row r="7318" spans="1:10" x14ac:dyDescent="0.35">
      <c r="A7318" s="4">
        <v>41953</v>
      </c>
      <c r="B7318" s="2">
        <f t="shared" si="912"/>
        <v>2014</v>
      </c>
      <c r="C7318" s="2">
        <f t="shared" si="913"/>
        <v>11</v>
      </c>
      <c r="D7318" s="2" t="str">
        <f t="shared" si="914"/>
        <v>November</v>
      </c>
      <c r="E7318" s="2" t="str" cm="1">
        <f t="array" ref="E7318">_xlfn.IFS(C7318/3&lt;=1,"Q1",C7318/3&lt;=2,"Q2",C7318/3&lt;=3,"Q3",C7318/3&lt;=4,"Q4")</f>
        <v>Q4</v>
      </c>
      <c r="F7318" s="2" t="str">
        <f t="shared" si="915"/>
        <v>2014-Nov</v>
      </c>
      <c r="G7318" s="2">
        <f t="shared" si="916"/>
        <v>1</v>
      </c>
      <c r="H7318" s="2" t="str">
        <f t="shared" si="917"/>
        <v>Monday</v>
      </c>
      <c r="I7318" s="2" t="str">
        <f t="shared" si="918"/>
        <v>FM8</v>
      </c>
      <c r="J7318" s="2">
        <f t="shared" si="919"/>
        <v>3</v>
      </c>
    </row>
    <row r="7319" spans="1:10" x14ac:dyDescent="0.35">
      <c r="A7319" s="4">
        <v>40857</v>
      </c>
      <c r="B7319" s="2">
        <f t="shared" si="912"/>
        <v>2011</v>
      </c>
      <c r="C7319" s="2">
        <f t="shared" si="913"/>
        <v>11</v>
      </c>
      <c r="D7319" s="2" t="str">
        <f t="shared" si="914"/>
        <v>November</v>
      </c>
      <c r="E7319" s="2" t="str" cm="1">
        <f t="array" ref="E7319">_xlfn.IFS(C7319/3&lt;=1,"Q1",C7319/3&lt;=2,"Q2",C7319/3&lt;=3,"Q3",C7319/3&lt;=4,"Q4")</f>
        <v>Q4</v>
      </c>
      <c r="F7319" s="2" t="str">
        <f t="shared" si="915"/>
        <v>2011-Nov</v>
      </c>
      <c r="G7319" s="2">
        <f t="shared" si="916"/>
        <v>4</v>
      </c>
      <c r="H7319" s="2" t="str">
        <f t="shared" si="917"/>
        <v>Thursday</v>
      </c>
      <c r="I7319" s="2" t="str">
        <f t="shared" si="918"/>
        <v>FM8</v>
      </c>
      <c r="J7319" s="2">
        <f t="shared" si="919"/>
        <v>3</v>
      </c>
    </row>
    <row r="7320" spans="1:10" x14ac:dyDescent="0.35">
      <c r="A7320" s="4">
        <v>43413</v>
      </c>
      <c r="B7320" s="2">
        <f t="shared" si="912"/>
        <v>2018</v>
      </c>
      <c r="C7320" s="2">
        <f t="shared" si="913"/>
        <v>11</v>
      </c>
      <c r="D7320" s="2" t="str">
        <f t="shared" si="914"/>
        <v>November</v>
      </c>
      <c r="E7320" s="2" t="str" cm="1">
        <f t="array" ref="E7320">_xlfn.IFS(C7320/3&lt;=1,"Q1",C7320/3&lt;=2,"Q2",C7320/3&lt;=3,"Q3",C7320/3&lt;=4,"Q4")</f>
        <v>Q4</v>
      </c>
      <c r="F7320" s="2" t="str">
        <f t="shared" si="915"/>
        <v>2018-Nov</v>
      </c>
      <c r="G7320" s="2">
        <f t="shared" si="916"/>
        <v>5</v>
      </c>
      <c r="H7320" s="2" t="str">
        <f t="shared" si="917"/>
        <v>Friday</v>
      </c>
      <c r="I7320" s="2" t="str">
        <f t="shared" si="918"/>
        <v>FM8</v>
      </c>
      <c r="J7320" s="2">
        <f t="shared" si="919"/>
        <v>3</v>
      </c>
    </row>
    <row r="7321" spans="1:10" x14ac:dyDescent="0.35">
      <c r="A7321" s="4">
        <v>41236</v>
      </c>
      <c r="B7321" s="2">
        <f t="shared" si="912"/>
        <v>2012</v>
      </c>
      <c r="C7321" s="2">
        <f t="shared" si="913"/>
        <v>11</v>
      </c>
      <c r="D7321" s="2" t="str">
        <f t="shared" si="914"/>
        <v>November</v>
      </c>
      <c r="E7321" s="2" t="str" cm="1">
        <f t="array" ref="E7321">_xlfn.IFS(C7321/3&lt;=1,"Q1",C7321/3&lt;=2,"Q2",C7321/3&lt;=3,"Q3",C7321/3&lt;=4,"Q4")</f>
        <v>Q4</v>
      </c>
      <c r="F7321" s="2" t="str">
        <f t="shared" si="915"/>
        <v>2012-Nov</v>
      </c>
      <c r="G7321" s="2">
        <f t="shared" si="916"/>
        <v>5</v>
      </c>
      <c r="H7321" s="2" t="str">
        <f t="shared" si="917"/>
        <v>Friday</v>
      </c>
      <c r="I7321" s="2" t="str">
        <f t="shared" si="918"/>
        <v>FM8</v>
      </c>
      <c r="J7321" s="2">
        <f t="shared" si="919"/>
        <v>3</v>
      </c>
    </row>
    <row r="7322" spans="1:10" x14ac:dyDescent="0.35">
      <c r="A7322" s="4">
        <v>42682</v>
      </c>
      <c r="B7322" s="2">
        <f t="shared" si="912"/>
        <v>2016</v>
      </c>
      <c r="C7322" s="2">
        <f t="shared" si="913"/>
        <v>11</v>
      </c>
      <c r="D7322" s="2" t="str">
        <f t="shared" si="914"/>
        <v>November</v>
      </c>
      <c r="E7322" s="2" t="str" cm="1">
        <f t="array" ref="E7322">_xlfn.IFS(C7322/3&lt;=1,"Q1",C7322/3&lt;=2,"Q2",C7322/3&lt;=3,"Q3",C7322/3&lt;=4,"Q4")</f>
        <v>Q4</v>
      </c>
      <c r="F7322" s="2" t="str">
        <f t="shared" si="915"/>
        <v>2016-Nov</v>
      </c>
      <c r="G7322" s="2">
        <f t="shared" si="916"/>
        <v>2</v>
      </c>
      <c r="H7322" s="2" t="str">
        <f t="shared" si="917"/>
        <v>Tuesday</v>
      </c>
      <c r="I7322" s="2" t="str">
        <f t="shared" si="918"/>
        <v>FM8</v>
      </c>
      <c r="J7322" s="2">
        <f t="shared" si="919"/>
        <v>3</v>
      </c>
    </row>
    <row r="7323" spans="1:10" x14ac:dyDescent="0.35">
      <c r="A7323" s="4">
        <v>43051</v>
      </c>
      <c r="B7323" s="2">
        <f t="shared" si="912"/>
        <v>2017</v>
      </c>
      <c r="C7323" s="2">
        <f t="shared" si="913"/>
        <v>11</v>
      </c>
      <c r="D7323" s="2" t="str">
        <f t="shared" si="914"/>
        <v>November</v>
      </c>
      <c r="E7323" s="2" t="str" cm="1">
        <f t="array" ref="E7323">_xlfn.IFS(C7323/3&lt;=1,"Q1",C7323/3&lt;=2,"Q2",C7323/3&lt;=3,"Q3",C7323/3&lt;=4,"Q4")</f>
        <v>Q4</v>
      </c>
      <c r="F7323" s="2" t="str">
        <f t="shared" si="915"/>
        <v>2017-Nov</v>
      </c>
      <c r="G7323" s="2">
        <f t="shared" si="916"/>
        <v>7</v>
      </c>
      <c r="H7323" s="2" t="str">
        <f t="shared" si="917"/>
        <v>Sunday</v>
      </c>
      <c r="I7323" s="2" t="str">
        <f t="shared" si="918"/>
        <v>FM8</v>
      </c>
      <c r="J7323" s="2">
        <f t="shared" si="919"/>
        <v>3</v>
      </c>
    </row>
    <row r="7324" spans="1:10" x14ac:dyDescent="0.35">
      <c r="A7324" s="4">
        <v>41221</v>
      </c>
      <c r="B7324" s="2">
        <f t="shared" si="912"/>
        <v>2012</v>
      </c>
      <c r="C7324" s="2">
        <f t="shared" si="913"/>
        <v>11</v>
      </c>
      <c r="D7324" s="2" t="str">
        <f t="shared" si="914"/>
        <v>November</v>
      </c>
      <c r="E7324" s="2" t="str" cm="1">
        <f t="array" ref="E7324">_xlfn.IFS(C7324/3&lt;=1,"Q1",C7324/3&lt;=2,"Q2",C7324/3&lt;=3,"Q3",C7324/3&lt;=4,"Q4")</f>
        <v>Q4</v>
      </c>
      <c r="F7324" s="2" t="str">
        <f t="shared" si="915"/>
        <v>2012-Nov</v>
      </c>
      <c r="G7324" s="2">
        <f t="shared" si="916"/>
        <v>4</v>
      </c>
      <c r="H7324" s="2" t="str">
        <f t="shared" si="917"/>
        <v>Thursday</v>
      </c>
      <c r="I7324" s="2" t="str">
        <f t="shared" si="918"/>
        <v>FM8</v>
      </c>
      <c r="J7324" s="2">
        <f t="shared" si="919"/>
        <v>3</v>
      </c>
    </row>
    <row r="7325" spans="1:10" x14ac:dyDescent="0.35">
      <c r="A7325" s="4">
        <v>41224</v>
      </c>
      <c r="B7325" s="2">
        <f t="shared" si="912"/>
        <v>2012</v>
      </c>
      <c r="C7325" s="2">
        <f t="shared" si="913"/>
        <v>11</v>
      </c>
      <c r="D7325" s="2" t="str">
        <f t="shared" si="914"/>
        <v>November</v>
      </c>
      <c r="E7325" s="2" t="str" cm="1">
        <f t="array" ref="E7325">_xlfn.IFS(C7325/3&lt;=1,"Q1",C7325/3&lt;=2,"Q2",C7325/3&lt;=3,"Q3",C7325/3&lt;=4,"Q4")</f>
        <v>Q4</v>
      </c>
      <c r="F7325" s="2" t="str">
        <f t="shared" si="915"/>
        <v>2012-Nov</v>
      </c>
      <c r="G7325" s="2">
        <f t="shared" si="916"/>
        <v>7</v>
      </c>
      <c r="H7325" s="2" t="str">
        <f t="shared" si="917"/>
        <v>Sunday</v>
      </c>
      <c r="I7325" s="2" t="str">
        <f t="shared" si="918"/>
        <v>FM8</v>
      </c>
      <c r="J7325" s="2">
        <f t="shared" si="919"/>
        <v>3</v>
      </c>
    </row>
    <row r="7326" spans="1:10" x14ac:dyDescent="0.35">
      <c r="A7326" s="4">
        <v>41956</v>
      </c>
      <c r="B7326" s="2">
        <f t="shared" si="912"/>
        <v>2014</v>
      </c>
      <c r="C7326" s="2">
        <f t="shared" si="913"/>
        <v>11</v>
      </c>
      <c r="D7326" s="2" t="str">
        <f t="shared" si="914"/>
        <v>November</v>
      </c>
      <c r="E7326" s="2" t="str" cm="1">
        <f t="array" ref="E7326">_xlfn.IFS(C7326/3&lt;=1,"Q1",C7326/3&lt;=2,"Q2",C7326/3&lt;=3,"Q3",C7326/3&lt;=4,"Q4")</f>
        <v>Q4</v>
      </c>
      <c r="F7326" s="2" t="str">
        <f t="shared" si="915"/>
        <v>2014-Nov</v>
      </c>
      <c r="G7326" s="2">
        <f t="shared" si="916"/>
        <v>4</v>
      </c>
      <c r="H7326" s="2" t="str">
        <f t="shared" si="917"/>
        <v>Thursday</v>
      </c>
      <c r="I7326" s="2" t="str">
        <f t="shared" si="918"/>
        <v>FM8</v>
      </c>
      <c r="J7326" s="2">
        <f t="shared" si="919"/>
        <v>3</v>
      </c>
    </row>
    <row r="7327" spans="1:10" x14ac:dyDescent="0.35">
      <c r="A7327" s="4">
        <v>41593</v>
      </c>
      <c r="B7327" s="2">
        <f t="shared" si="912"/>
        <v>2013</v>
      </c>
      <c r="C7327" s="2">
        <f t="shared" si="913"/>
        <v>11</v>
      </c>
      <c r="D7327" s="2" t="str">
        <f t="shared" si="914"/>
        <v>November</v>
      </c>
      <c r="E7327" s="2" t="str" cm="1">
        <f t="array" ref="E7327">_xlfn.IFS(C7327/3&lt;=1,"Q1",C7327/3&lt;=2,"Q2",C7327/3&lt;=3,"Q3",C7327/3&lt;=4,"Q4")</f>
        <v>Q4</v>
      </c>
      <c r="F7327" s="2" t="str">
        <f t="shared" si="915"/>
        <v>2013-Nov</v>
      </c>
      <c r="G7327" s="2">
        <f t="shared" si="916"/>
        <v>5</v>
      </c>
      <c r="H7327" s="2" t="str">
        <f t="shared" si="917"/>
        <v>Friday</v>
      </c>
      <c r="I7327" s="2" t="str">
        <f t="shared" si="918"/>
        <v>FM8</v>
      </c>
      <c r="J7327" s="2">
        <f t="shared" si="919"/>
        <v>3</v>
      </c>
    </row>
    <row r="7328" spans="1:10" x14ac:dyDescent="0.35">
      <c r="A7328" s="4">
        <v>42328</v>
      </c>
      <c r="B7328" s="2">
        <f t="shared" si="912"/>
        <v>2015</v>
      </c>
      <c r="C7328" s="2">
        <f t="shared" si="913"/>
        <v>11</v>
      </c>
      <c r="D7328" s="2" t="str">
        <f t="shared" si="914"/>
        <v>November</v>
      </c>
      <c r="E7328" s="2" t="str" cm="1">
        <f t="array" ref="E7328">_xlfn.IFS(C7328/3&lt;=1,"Q1",C7328/3&lt;=2,"Q2",C7328/3&lt;=3,"Q3",C7328/3&lt;=4,"Q4")</f>
        <v>Q4</v>
      </c>
      <c r="F7328" s="2" t="str">
        <f t="shared" si="915"/>
        <v>2015-Nov</v>
      </c>
      <c r="G7328" s="2">
        <f t="shared" si="916"/>
        <v>5</v>
      </c>
      <c r="H7328" s="2" t="str">
        <f t="shared" si="917"/>
        <v>Friday</v>
      </c>
      <c r="I7328" s="2" t="str">
        <f t="shared" si="918"/>
        <v>FM8</v>
      </c>
      <c r="J7328" s="2">
        <f t="shared" si="919"/>
        <v>3</v>
      </c>
    </row>
    <row r="7329" spans="1:10" x14ac:dyDescent="0.35">
      <c r="A7329" s="4">
        <v>41219</v>
      </c>
      <c r="B7329" s="2">
        <f t="shared" si="912"/>
        <v>2012</v>
      </c>
      <c r="C7329" s="2">
        <f t="shared" si="913"/>
        <v>11</v>
      </c>
      <c r="D7329" s="2" t="str">
        <f t="shared" si="914"/>
        <v>November</v>
      </c>
      <c r="E7329" s="2" t="str" cm="1">
        <f t="array" ref="E7329">_xlfn.IFS(C7329/3&lt;=1,"Q1",C7329/3&lt;=2,"Q2",C7329/3&lt;=3,"Q3",C7329/3&lt;=4,"Q4")</f>
        <v>Q4</v>
      </c>
      <c r="F7329" s="2" t="str">
        <f t="shared" si="915"/>
        <v>2012-Nov</v>
      </c>
      <c r="G7329" s="2">
        <f t="shared" si="916"/>
        <v>2</v>
      </c>
      <c r="H7329" s="2" t="str">
        <f t="shared" si="917"/>
        <v>Tuesday</v>
      </c>
      <c r="I7329" s="2" t="str">
        <f t="shared" si="918"/>
        <v>FM8</v>
      </c>
      <c r="J7329" s="2">
        <f t="shared" si="919"/>
        <v>3</v>
      </c>
    </row>
    <row r="7330" spans="1:10" x14ac:dyDescent="0.35">
      <c r="A7330" s="4">
        <v>40493</v>
      </c>
      <c r="B7330" s="2">
        <f t="shared" si="912"/>
        <v>2010</v>
      </c>
      <c r="C7330" s="2">
        <f t="shared" si="913"/>
        <v>11</v>
      </c>
      <c r="D7330" s="2" t="str">
        <f t="shared" si="914"/>
        <v>November</v>
      </c>
      <c r="E7330" s="2" t="str" cm="1">
        <f t="array" ref="E7330">_xlfn.IFS(C7330/3&lt;=1,"Q1",C7330/3&lt;=2,"Q2",C7330/3&lt;=3,"Q3",C7330/3&lt;=4,"Q4")</f>
        <v>Q4</v>
      </c>
      <c r="F7330" s="2" t="str">
        <f t="shared" si="915"/>
        <v>2010-Nov</v>
      </c>
      <c r="G7330" s="2">
        <f t="shared" si="916"/>
        <v>4</v>
      </c>
      <c r="H7330" s="2" t="str">
        <f t="shared" si="917"/>
        <v>Thursday</v>
      </c>
      <c r="I7330" s="2" t="str">
        <f t="shared" si="918"/>
        <v>FM8</v>
      </c>
      <c r="J7330" s="2">
        <f t="shared" si="919"/>
        <v>3</v>
      </c>
    </row>
    <row r="7331" spans="1:10" x14ac:dyDescent="0.35">
      <c r="A7331" s="4">
        <v>40493</v>
      </c>
      <c r="B7331" s="2">
        <f t="shared" si="912"/>
        <v>2010</v>
      </c>
      <c r="C7331" s="2">
        <f t="shared" si="913"/>
        <v>11</v>
      </c>
      <c r="D7331" s="2" t="str">
        <f t="shared" si="914"/>
        <v>November</v>
      </c>
      <c r="E7331" s="2" t="str" cm="1">
        <f t="array" ref="E7331">_xlfn.IFS(C7331/3&lt;=1,"Q1",C7331/3&lt;=2,"Q2",C7331/3&lt;=3,"Q3",C7331/3&lt;=4,"Q4")</f>
        <v>Q4</v>
      </c>
      <c r="F7331" s="2" t="str">
        <f t="shared" si="915"/>
        <v>2010-Nov</v>
      </c>
      <c r="G7331" s="2">
        <f t="shared" si="916"/>
        <v>4</v>
      </c>
      <c r="H7331" s="2" t="str">
        <f t="shared" si="917"/>
        <v>Thursday</v>
      </c>
      <c r="I7331" s="2" t="str">
        <f t="shared" si="918"/>
        <v>FM8</v>
      </c>
      <c r="J7331" s="2">
        <f t="shared" si="919"/>
        <v>3</v>
      </c>
    </row>
    <row r="7332" spans="1:10" x14ac:dyDescent="0.35">
      <c r="A7332" s="4">
        <v>41944</v>
      </c>
      <c r="B7332" s="2">
        <f t="shared" si="912"/>
        <v>2014</v>
      </c>
      <c r="C7332" s="2">
        <f t="shared" si="913"/>
        <v>11</v>
      </c>
      <c r="D7332" s="2" t="str">
        <f t="shared" si="914"/>
        <v>November</v>
      </c>
      <c r="E7332" s="2" t="str" cm="1">
        <f t="array" ref="E7332">_xlfn.IFS(C7332/3&lt;=1,"Q1",C7332/3&lt;=2,"Q2",C7332/3&lt;=3,"Q3",C7332/3&lt;=4,"Q4")</f>
        <v>Q4</v>
      </c>
      <c r="F7332" s="2" t="str">
        <f t="shared" si="915"/>
        <v>2014-Nov</v>
      </c>
      <c r="G7332" s="2">
        <f t="shared" si="916"/>
        <v>6</v>
      </c>
      <c r="H7332" s="2" t="str">
        <f t="shared" si="917"/>
        <v>Saturday</v>
      </c>
      <c r="I7332" s="2" t="str">
        <f t="shared" si="918"/>
        <v>FM8</v>
      </c>
      <c r="J7332" s="2">
        <f t="shared" si="919"/>
        <v>3</v>
      </c>
    </row>
    <row r="7333" spans="1:10" x14ac:dyDescent="0.35">
      <c r="A7333" s="4">
        <v>41604</v>
      </c>
      <c r="B7333" s="2">
        <f t="shared" si="912"/>
        <v>2013</v>
      </c>
      <c r="C7333" s="2">
        <f t="shared" si="913"/>
        <v>11</v>
      </c>
      <c r="D7333" s="2" t="str">
        <f t="shared" si="914"/>
        <v>November</v>
      </c>
      <c r="E7333" s="2" t="str" cm="1">
        <f t="array" ref="E7333">_xlfn.IFS(C7333/3&lt;=1,"Q1",C7333/3&lt;=2,"Q2",C7333/3&lt;=3,"Q3",C7333/3&lt;=4,"Q4")</f>
        <v>Q4</v>
      </c>
      <c r="F7333" s="2" t="str">
        <f t="shared" si="915"/>
        <v>2013-Nov</v>
      </c>
      <c r="G7333" s="2">
        <f t="shared" si="916"/>
        <v>2</v>
      </c>
      <c r="H7333" s="2" t="str">
        <f t="shared" si="917"/>
        <v>Tuesday</v>
      </c>
      <c r="I7333" s="2" t="str">
        <f t="shared" si="918"/>
        <v>FM8</v>
      </c>
      <c r="J7333" s="2">
        <f t="shared" si="919"/>
        <v>3</v>
      </c>
    </row>
    <row r="7334" spans="1:10" x14ac:dyDescent="0.35">
      <c r="A7334" s="4">
        <v>42331</v>
      </c>
      <c r="B7334" s="2">
        <f t="shared" si="912"/>
        <v>2015</v>
      </c>
      <c r="C7334" s="2">
        <f t="shared" si="913"/>
        <v>11</v>
      </c>
      <c r="D7334" s="2" t="str">
        <f t="shared" si="914"/>
        <v>November</v>
      </c>
      <c r="E7334" s="2" t="str" cm="1">
        <f t="array" ref="E7334">_xlfn.IFS(C7334/3&lt;=1,"Q1",C7334/3&lt;=2,"Q2",C7334/3&lt;=3,"Q3",C7334/3&lt;=4,"Q4")</f>
        <v>Q4</v>
      </c>
      <c r="F7334" s="2" t="str">
        <f t="shared" si="915"/>
        <v>2015-Nov</v>
      </c>
      <c r="G7334" s="2">
        <f t="shared" si="916"/>
        <v>1</v>
      </c>
      <c r="H7334" s="2" t="str">
        <f t="shared" si="917"/>
        <v>Monday</v>
      </c>
      <c r="I7334" s="2" t="str">
        <f t="shared" si="918"/>
        <v>FM8</v>
      </c>
      <c r="J7334" s="2">
        <f t="shared" si="919"/>
        <v>3</v>
      </c>
    </row>
    <row r="7335" spans="1:10" x14ac:dyDescent="0.35">
      <c r="A7335" s="4">
        <v>43046</v>
      </c>
      <c r="B7335" s="2">
        <f t="shared" si="912"/>
        <v>2017</v>
      </c>
      <c r="C7335" s="2">
        <f t="shared" si="913"/>
        <v>11</v>
      </c>
      <c r="D7335" s="2" t="str">
        <f t="shared" si="914"/>
        <v>November</v>
      </c>
      <c r="E7335" s="2" t="str" cm="1">
        <f t="array" ref="E7335">_xlfn.IFS(C7335/3&lt;=1,"Q1",C7335/3&lt;=2,"Q2",C7335/3&lt;=3,"Q3",C7335/3&lt;=4,"Q4")</f>
        <v>Q4</v>
      </c>
      <c r="F7335" s="2" t="str">
        <f t="shared" si="915"/>
        <v>2017-Nov</v>
      </c>
      <c r="G7335" s="2">
        <f t="shared" si="916"/>
        <v>2</v>
      </c>
      <c r="H7335" s="2" t="str">
        <f t="shared" si="917"/>
        <v>Tuesday</v>
      </c>
      <c r="I7335" s="2" t="str">
        <f t="shared" si="918"/>
        <v>FM8</v>
      </c>
      <c r="J7335" s="2">
        <f t="shared" si="919"/>
        <v>3</v>
      </c>
    </row>
    <row r="7336" spans="1:10" x14ac:dyDescent="0.35">
      <c r="A7336" s="4">
        <v>40872</v>
      </c>
      <c r="B7336" s="2">
        <f t="shared" si="912"/>
        <v>2011</v>
      </c>
      <c r="C7336" s="2">
        <f t="shared" si="913"/>
        <v>11</v>
      </c>
      <c r="D7336" s="2" t="str">
        <f t="shared" si="914"/>
        <v>November</v>
      </c>
      <c r="E7336" s="2" t="str" cm="1">
        <f t="array" ref="E7336">_xlfn.IFS(C7336/3&lt;=1,"Q1",C7336/3&lt;=2,"Q2",C7336/3&lt;=3,"Q3",C7336/3&lt;=4,"Q4")</f>
        <v>Q4</v>
      </c>
      <c r="F7336" s="2" t="str">
        <f t="shared" si="915"/>
        <v>2011-Nov</v>
      </c>
      <c r="G7336" s="2">
        <f t="shared" si="916"/>
        <v>5</v>
      </c>
      <c r="H7336" s="2" t="str">
        <f t="shared" si="917"/>
        <v>Friday</v>
      </c>
      <c r="I7336" s="2" t="str">
        <f t="shared" si="918"/>
        <v>FM8</v>
      </c>
      <c r="J7336" s="2">
        <f t="shared" si="919"/>
        <v>3</v>
      </c>
    </row>
    <row r="7337" spans="1:10" x14ac:dyDescent="0.35">
      <c r="A7337" s="4">
        <v>41961</v>
      </c>
      <c r="B7337" s="2">
        <f t="shared" si="912"/>
        <v>2014</v>
      </c>
      <c r="C7337" s="2">
        <f t="shared" si="913"/>
        <v>11</v>
      </c>
      <c r="D7337" s="2" t="str">
        <f t="shared" si="914"/>
        <v>November</v>
      </c>
      <c r="E7337" s="2" t="str" cm="1">
        <f t="array" ref="E7337">_xlfn.IFS(C7337/3&lt;=1,"Q1",C7337/3&lt;=2,"Q2",C7337/3&lt;=3,"Q3",C7337/3&lt;=4,"Q4")</f>
        <v>Q4</v>
      </c>
      <c r="F7337" s="2" t="str">
        <f t="shared" si="915"/>
        <v>2014-Nov</v>
      </c>
      <c r="G7337" s="2">
        <f t="shared" si="916"/>
        <v>2</v>
      </c>
      <c r="H7337" s="2" t="str">
        <f t="shared" si="917"/>
        <v>Tuesday</v>
      </c>
      <c r="I7337" s="2" t="str">
        <f t="shared" si="918"/>
        <v>FM8</v>
      </c>
      <c r="J7337" s="2">
        <f t="shared" si="919"/>
        <v>3</v>
      </c>
    </row>
    <row r="7338" spans="1:10" x14ac:dyDescent="0.35">
      <c r="A7338" s="4">
        <v>42312</v>
      </c>
      <c r="B7338" s="2">
        <f t="shared" si="912"/>
        <v>2015</v>
      </c>
      <c r="C7338" s="2">
        <f t="shared" si="913"/>
        <v>11</v>
      </c>
      <c r="D7338" s="2" t="str">
        <f t="shared" si="914"/>
        <v>November</v>
      </c>
      <c r="E7338" s="2" t="str" cm="1">
        <f t="array" ref="E7338">_xlfn.IFS(C7338/3&lt;=1,"Q1",C7338/3&lt;=2,"Q2",C7338/3&lt;=3,"Q3",C7338/3&lt;=4,"Q4")</f>
        <v>Q4</v>
      </c>
      <c r="F7338" s="2" t="str">
        <f t="shared" si="915"/>
        <v>2015-Nov</v>
      </c>
      <c r="G7338" s="2">
        <f t="shared" si="916"/>
        <v>3</v>
      </c>
      <c r="H7338" s="2" t="str">
        <f t="shared" si="917"/>
        <v>Wednesday</v>
      </c>
      <c r="I7338" s="2" t="str">
        <f t="shared" si="918"/>
        <v>FM8</v>
      </c>
      <c r="J7338" s="2">
        <f t="shared" si="919"/>
        <v>3</v>
      </c>
    </row>
    <row r="7339" spans="1:10" x14ac:dyDescent="0.35">
      <c r="A7339" s="4">
        <v>42688</v>
      </c>
      <c r="B7339" s="2">
        <f t="shared" si="912"/>
        <v>2016</v>
      </c>
      <c r="C7339" s="2">
        <f t="shared" si="913"/>
        <v>11</v>
      </c>
      <c r="D7339" s="2" t="str">
        <f t="shared" si="914"/>
        <v>November</v>
      </c>
      <c r="E7339" s="2" t="str" cm="1">
        <f t="array" ref="E7339">_xlfn.IFS(C7339/3&lt;=1,"Q1",C7339/3&lt;=2,"Q2",C7339/3&lt;=3,"Q3",C7339/3&lt;=4,"Q4")</f>
        <v>Q4</v>
      </c>
      <c r="F7339" s="2" t="str">
        <f t="shared" si="915"/>
        <v>2016-Nov</v>
      </c>
      <c r="G7339" s="2">
        <f t="shared" si="916"/>
        <v>1</v>
      </c>
      <c r="H7339" s="2" t="str">
        <f t="shared" si="917"/>
        <v>Monday</v>
      </c>
      <c r="I7339" s="2" t="str">
        <f t="shared" si="918"/>
        <v>FM8</v>
      </c>
      <c r="J7339" s="2">
        <f t="shared" si="919"/>
        <v>3</v>
      </c>
    </row>
    <row r="7340" spans="1:10" x14ac:dyDescent="0.35">
      <c r="A7340" s="4">
        <v>42327</v>
      </c>
      <c r="B7340" s="2">
        <f t="shared" si="912"/>
        <v>2015</v>
      </c>
      <c r="C7340" s="2">
        <f t="shared" si="913"/>
        <v>11</v>
      </c>
      <c r="D7340" s="2" t="str">
        <f t="shared" si="914"/>
        <v>November</v>
      </c>
      <c r="E7340" s="2" t="str" cm="1">
        <f t="array" ref="E7340">_xlfn.IFS(C7340/3&lt;=1,"Q1",C7340/3&lt;=2,"Q2",C7340/3&lt;=3,"Q3",C7340/3&lt;=4,"Q4")</f>
        <v>Q4</v>
      </c>
      <c r="F7340" s="2" t="str">
        <f t="shared" si="915"/>
        <v>2015-Nov</v>
      </c>
      <c r="G7340" s="2">
        <f t="shared" si="916"/>
        <v>4</v>
      </c>
      <c r="H7340" s="2" t="str">
        <f t="shared" si="917"/>
        <v>Thursday</v>
      </c>
      <c r="I7340" s="2" t="str">
        <f t="shared" si="918"/>
        <v>FM8</v>
      </c>
      <c r="J7340" s="2">
        <f t="shared" si="919"/>
        <v>3</v>
      </c>
    </row>
    <row r="7341" spans="1:10" x14ac:dyDescent="0.35">
      <c r="A7341" s="4">
        <v>42329</v>
      </c>
      <c r="B7341" s="2">
        <f t="shared" si="912"/>
        <v>2015</v>
      </c>
      <c r="C7341" s="2">
        <f t="shared" si="913"/>
        <v>11</v>
      </c>
      <c r="D7341" s="2" t="str">
        <f t="shared" si="914"/>
        <v>November</v>
      </c>
      <c r="E7341" s="2" t="str" cm="1">
        <f t="array" ref="E7341">_xlfn.IFS(C7341/3&lt;=1,"Q1",C7341/3&lt;=2,"Q2",C7341/3&lt;=3,"Q3",C7341/3&lt;=4,"Q4")</f>
        <v>Q4</v>
      </c>
      <c r="F7341" s="2" t="str">
        <f t="shared" si="915"/>
        <v>2015-Nov</v>
      </c>
      <c r="G7341" s="2">
        <f t="shared" si="916"/>
        <v>6</v>
      </c>
      <c r="H7341" s="2" t="str">
        <f t="shared" si="917"/>
        <v>Saturday</v>
      </c>
      <c r="I7341" s="2" t="str">
        <f t="shared" si="918"/>
        <v>FM8</v>
      </c>
      <c r="J7341" s="2">
        <f t="shared" si="919"/>
        <v>3</v>
      </c>
    </row>
    <row r="7342" spans="1:10" x14ac:dyDescent="0.35">
      <c r="A7342" s="4">
        <v>41606</v>
      </c>
      <c r="B7342" s="2">
        <f t="shared" si="912"/>
        <v>2013</v>
      </c>
      <c r="C7342" s="2">
        <f t="shared" si="913"/>
        <v>11</v>
      </c>
      <c r="D7342" s="2" t="str">
        <f t="shared" si="914"/>
        <v>November</v>
      </c>
      <c r="E7342" s="2" t="str" cm="1">
        <f t="array" ref="E7342">_xlfn.IFS(C7342/3&lt;=1,"Q1",C7342/3&lt;=2,"Q2",C7342/3&lt;=3,"Q3",C7342/3&lt;=4,"Q4")</f>
        <v>Q4</v>
      </c>
      <c r="F7342" s="2" t="str">
        <f t="shared" si="915"/>
        <v>2013-Nov</v>
      </c>
      <c r="G7342" s="2">
        <f t="shared" si="916"/>
        <v>4</v>
      </c>
      <c r="H7342" s="2" t="str">
        <f t="shared" si="917"/>
        <v>Thursday</v>
      </c>
      <c r="I7342" s="2" t="str">
        <f t="shared" si="918"/>
        <v>FM8</v>
      </c>
      <c r="J7342" s="2">
        <f t="shared" si="919"/>
        <v>3</v>
      </c>
    </row>
    <row r="7343" spans="1:10" x14ac:dyDescent="0.35">
      <c r="A7343" s="4">
        <v>42683</v>
      </c>
      <c r="B7343" s="2">
        <f t="shared" si="912"/>
        <v>2016</v>
      </c>
      <c r="C7343" s="2">
        <f t="shared" si="913"/>
        <v>11</v>
      </c>
      <c r="D7343" s="2" t="str">
        <f t="shared" si="914"/>
        <v>November</v>
      </c>
      <c r="E7343" s="2" t="str" cm="1">
        <f t="array" ref="E7343">_xlfn.IFS(C7343/3&lt;=1,"Q1",C7343/3&lt;=2,"Q2",C7343/3&lt;=3,"Q3",C7343/3&lt;=4,"Q4")</f>
        <v>Q4</v>
      </c>
      <c r="F7343" s="2" t="str">
        <f t="shared" si="915"/>
        <v>2016-Nov</v>
      </c>
      <c r="G7343" s="2">
        <f t="shared" si="916"/>
        <v>3</v>
      </c>
      <c r="H7343" s="2" t="str">
        <f t="shared" si="917"/>
        <v>Wednesday</v>
      </c>
      <c r="I7343" s="2" t="str">
        <f t="shared" si="918"/>
        <v>FM8</v>
      </c>
      <c r="J7343" s="2">
        <f t="shared" si="919"/>
        <v>3</v>
      </c>
    </row>
    <row r="7344" spans="1:10" x14ac:dyDescent="0.35">
      <c r="A7344" s="4">
        <v>43042</v>
      </c>
      <c r="B7344" s="2">
        <f t="shared" si="912"/>
        <v>2017</v>
      </c>
      <c r="C7344" s="2">
        <f t="shared" si="913"/>
        <v>11</v>
      </c>
      <c r="D7344" s="2" t="str">
        <f t="shared" si="914"/>
        <v>November</v>
      </c>
      <c r="E7344" s="2" t="str" cm="1">
        <f t="array" ref="E7344">_xlfn.IFS(C7344/3&lt;=1,"Q1",C7344/3&lt;=2,"Q2",C7344/3&lt;=3,"Q3",C7344/3&lt;=4,"Q4")</f>
        <v>Q4</v>
      </c>
      <c r="F7344" s="2" t="str">
        <f t="shared" si="915"/>
        <v>2017-Nov</v>
      </c>
      <c r="G7344" s="2">
        <f t="shared" si="916"/>
        <v>5</v>
      </c>
      <c r="H7344" s="2" t="str">
        <f t="shared" si="917"/>
        <v>Friday</v>
      </c>
      <c r="I7344" s="2" t="str">
        <f t="shared" si="918"/>
        <v>FM8</v>
      </c>
      <c r="J7344" s="2">
        <f t="shared" si="919"/>
        <v>3</v>
      </c>
    </row>
    <row r="7345" spans="1:10" x14ac:dyDescent="0.35">
      <c r="A7345" s="4">
        <v>42309</v>
      </c>
      <c r="B7345" s="2">
        <f t="shared" si="912"/>
        <v>2015</v>
      </c>
      <c r="C7345" s="2">
        <f t="shared" si="913"/>
        <v>11</v>
      </c>
      <c r="D7345" s="2" t="str">
        <f t="shared" si="914"/>
        <v>November</v>
      </c>
      <c r="E7345" s="2" t="str" cm="1">
        <f t="array" ref="E7345">_xlfn.IFS(C7345/3&lt;=1,"Q1",C7345/3&lt;=2,"Q2",C7345/3&lt;=3,"Q3",C7345/3&lt;=4,"Q4")</f>
        <v>Q4</v>
      </c>
      <c r="F7345" s="2" t="str">
        <f t="shared" si="915"/>
        <v>2015-Nov</v>
      </c>
      <c r="G7345" s="2">
        <f t="shared" si="916"/>
        <v>7</v>
      </c>
      <c r="H7345" s="2" t="str">
        <f t="shared" si="917"/>
        <v>Sunday</v>
      </c>
      <c r="I7345" s="2" t="str">
        <f t="shared" si="918"/>
        <v>FM8</v>
      </c>
      <c r="J7345" s="2">
        <f t="shared" si="919"/>
        <v>3</v>
      </c>
    </row>
    <row r="7346" spans="1:10" x14ac:dyDescent="0.35">
      <c r="A7346" s="4">
        <v>40863</v>
      </c>
      <c r="B7346" s="2">
        <f t="shared" si="912"/>
        <v>2011</v>
      </c>
      <c r="C7346" s="2">
        <f t="shared" si="913"/>
        <v>11</v>
      </c>
      <c r="D7346" s="2" t="str">
        <f t="shared" si="914"/>
        <v>November</v>
      </c>
      <c r="E7346" s="2" t="str" cm="1">
        <f t="array" ref="E7346">_xlfn.IFS(C7346/3&lt;=1,"Q1",C7346/3&lt;=2,"Q2",C7346/3&lt;=3,"Q3",C7346/3&lt;=4,"Q4")</f>
        <v>Q4</v>
      </c>
      <c r="F7346" s="2" t="str">
        <f t="shared" si="915"/>
        <v>2011-Nov</v>
      </c>
      <c r="G7346" s="2">
        <f t="shared" si="916"/>
        <v>3</v>
      </c>
      <c r="H7346" s="2" t="str">
        <f t="shared" si="917"/>
        <v>Wednesday</v>
      </c>
      <c r="I7346" s="2" t="str">
        <f t="shared" si="918"/>
        <v>FM8</v>
      </c>
      <c r="J7346" s="2">
        <f t="shared" si="919"/>
        <v>3</v>
      </c>
    </row>
    <row r="7347" spans="1:10" x14ac:dyDescent="0.35">
      <c r="A7347" s="4">
        <v>41580</v>
      </c>
      <c r="B7347" s="2">
        <f t="shared" si="912"/>
        <v>2013</v>
      </c>
      <c r="C7347" s="2">
        <f t="shared" si="913"/>
        <v>11</v>
      </c>
      <c r="D7347" s="2" t="str">
        <f t="shared" si="914"/>
        <v>November</v>
      </c>
      <c r="E7347" s="2" t="str" cm="1">
        <f t="array" ref="E7347">_xlfn.IFS(C7347/3&lt;=1,"Q1",C7347/3&lt;=2,"Q2",C7347/3&lt;=3,"Q3",C7347/3&lt;=4,"Q4")</f>
        <v>Q4</v>
      </c>
      <c r="F7347" s="2" t="str">
        <f t="shared" si="915"/>
        <v>2013-Nov</v>
      </c>
      <c r="G7347" s="2">
        <f t="shared" si="916"/>
        <v>6</v>
      </c>
      <c r="H7347" s="2" t="str">
        <f t="shared" si="917"/>
        <v>Saturday</v>
      </c>
      <c r="I7347" s="2" t="str">
        <f t="shared" si="918"/>
        <v>FM8</v>
      </c>
      <c r="J7347" s="2">
        <f t="shared" si="919"/>
        <v>3</v>
      </c>
    </row>
    <row r="7348" spans="1:10" x14ac:dyDescent="0.35">
      <c r="A7348" s="4">
        <v>40501</v>
      </c>
      <c r="B7348" s="2">
        <f t="shared" si="912"/>
        <v>2010</v>
      </c>
      <c r="C7348" s="2">
        <f t="shared" si="913"/>
        <v>11</v>
      </c>
      <c r="D7348" s="2" t="str">
        <f t="shared" si="914"/>
        <v>November</v>
      </c>
      <c r="E7348" s="2" t="str" cm="1">
        <f t="array" ref="E7348">_xlfn.IFS(C7348/3&lt;=1,"Q1",C7348/3&lt;=2,"Q2",C7348/3&lt;=3,"Q3",C7348/3&lt;=4,"Q4")</f>
        <v>Q4</v>
      </c>
      <c r="F7348" s="2" t="str">
        <f t="shared" si="915"/>
        <v>2010-Nov</v>
      </c>
      <c r="G7348" s="2">
        <f t="shared" si="916"/>
        <v>5</v>
      </c>
      <c r="H7348" s="2" t="str">
        <f t="shared" si="917"/>
        <v>Friday</v>
      </c>
      <c r="I7348" s="2" t="str">
        <f t="shared" si="918"/>
        <v>FM8</v>
      </c>
      <c r="J7348" s="2">
        <f t="shared" si="919"/>
        <v>3</v>
      </c>
    </row>
    <row r="7349" spans="1:10" x14ac:dyDescent="0.35">
      <c r="A7349" s="4">
        <v>42679</v>
      </c>
      <c r="B7349" s="2">
        <f t="shared" si="912"/>
        <v>2016</v>
      </c>
      <c r="C7349" s="2">
        <f t="shared" si="913"/>
        <v>11</v>
      </c>
      <c r="D7349" s="2" t="str">
        <f t="shared" si="914"/>
        <v>November</v>
      </c>
      <c r="E7349" s="2" t="str" cm="1">
        <f t="array" ref="E7349">_xlfn.IFS(C7349/3&lt;=1,"Q1",C7349/3&lt;=2,"Q2",C7349/3&lt;=3,"Q3",C7349/3&lt;=4,"Q4")</f>
        <v>Q4</v>
      </c>
      <c r="F7349" s="2" t="str">
        <f t="shared" si="915"/>
        <v>2016-Nov</v>
      </c>
      <c r="G7349" s="2">
        <f t="shared" si="916"/>
        <v>6</v>
      </c>
      <c r="H7349" s="2" t="str">
        <f t="shared" si="917"/>
        <v>Saturday</v>
      </c>
      <c r="I7349" s="2" t="str">
        <f t="shared" si="918"/>
        <v>FM8</v>
      </c>
      <c r="J7349" s="2">
        <f t="shared" si="919"/>
        <v>3</v>
      </c>
    </row>
    <row r="7350" spans="1:10" x14ac:dyDescent="0.35">
      <c r="A7350" s="4">
        <v>41945</v>
      </c>
      <c r="B7350" s="2">
        <f t="shared" si="912"/>
        <v>2014</v>
      </c>
      <c r="C7350" s="2">
        <f t="shared" si="913"/>
        <v>11</v>
      </c>
      <c r="D7350" s="2" t="str">
        <f t="shared" si="914"/>
        <v>November</v>
      </c>
      <c r="E7350" s="2" t="str" cm="1">
        <f t="array" ref="E7350">_xlfn.IFS(C7350/3&lt;=1,"Q1",C7350/3&lt;=2,"Q2",C7350/3&lt;=3,"Q3",C7350/3&lt;=4,"Q4")</f>
        <v>Q4</v>
      </c>
      <c r="F7350" s="2" t="str">
        <f t="shared" si="915"/>
        <v>2014-Nov</v>
      </c>
      <c r="G7350" s="2">
        <f t="shared" si="916"/>
        <v>7</v>
      </c>
      <c r="H7350" s="2" t="str">
        <f t="shared" si="917"/>
        <v>Sunday</v>
      </c>
      <c r="I7350" s="2" t="str">
        <f t="shared" si="918"/>
        <v>FM8</v>
      </c>
      <c r="J7350" s="2">
        <f t="shared" si="919"/>
        <v>3</v>
      </c>
    </row>
    <row r="7351" spans="1:10" x14ac:dyDescent="0.35">
      <c r="A7351" s="4">
        <v>41225</v>
      </c>
      <c r="B7351" s="2">
        <f t="shared" si="912"/>
        <v>2012</v>
      </c>
      <c r="C7351" s="2">
        <f t="shared" si="913"/>
        <v>11</v>
      </c>
      <c r="D7351" s="2" t="str">
        <f t="shared" si="914"/>
        <v>November</v>
      </c>
      <c r="E7351" s="2" t="str" cm="1">
        <f t="array" ref="E7351">_xlfn.IFS(C7351/3&lt;=1,"Q1",C7351/3&lt;=2,"Q2",C7351/3&lt;=3,"Q3",C7351/3&lt;=4,"Q4")</f>
        <v>Q4</v>
      </c>
      <c r="F7351" s="2" t="str">
        <f t="shared" si="915"/>
        <v>2012-Nov</v>
      </c>
      <c r="G7351" s="2">
        <f t="shared" si="916"/>
        <v>1</v>
      </c>
      <c r="H7351" s="2" t="str">
        <f t="shared" si="917"/>
        <v>Monday</v>
      </c>
      <c r="I7351" s="2" t="str">
        <f t="shared" si="918"/>
        <v>FM8</v>
      </c>
      <c r="J7351" s="2">
        <f t="shared" si="919"/>
        <v>3</v>
      </c>
    </row>
    <row r="7352" spans="1:10" x14ac:dyDescent="0.35">
      <c r="A7352" s="4">
        <v>40496</v>
      </c>
      <c r="B7352" s="2">
        <f t="shared" si="912"/>
        <v>2010</v>
      </c>
      <c r="C7352" s="2">
        <f t="shared" si="913"/>
        <v>11</v>
      </c>
      <c r="D7352" s="2" t="str">
        <f t="shared" si="914"/>
        <v>November</v>
      </c>
      <c r="E7352" s="2" t="str" cm="1">
        <f t="array" ref="E7352">_xlfn.IFS(C7352/3&lt;=1,"Q1",C7352/3&lt;=2,"Q2",C7352/3&lt;=3,"Q3",C7352/3&lt;=4,"Q4")</f>
        <v>Q4</v>
      </c>
      <c r="F7352" s="2" t="str">
        <f t="shared" si="915"/>
        <v>2010-Nov</v>
      </c>
      <c r="G7352" s="2">
        <f t="shared" si="916"/>
        <v>7</v>
      </c>
      <c r="H7352" s="2" t="str">
        <f t="shared" si="917"/>
        <v>Sunday</v>
      </c>
      <c r="I7352" s="2" t="str">
        <f t="shared" si="918"/>
        <v>FM8</v>
      </c>
      <c r="J7352" s="2">
        <f t="shared" si="919"/>
        <v>3</v>
      </c>
    </row>
    <row r="7353" spans="1:10" x14ac:dyDescent="0.35">
      <c r="A7353" s="4">
        <v>41960</v>
      </c>
      <c r="B7353" s="2">
        <f t="shared" si="912"/>
        <v>2014</v>
      </c>
      <c r="C7353" s="2">
        <f t="shared" si="913"/>
        <v>11</v>
      </c>
      <c r="D7353" s="2" t="str">
        <f t="shared" si="914"/>
        <v>November</v>
      </c>
      <c r="E7353" s="2" t="str" cm="1">
        <f t="array" ref="E7353">_xlfn.IFS(C7353/3&lt;=1,"Q1",C7353/3&lt;=2,"Q2",C7353/3&lt;=3,"Q3",C7353/3&lt;=4,"Q4")</f>
        <v>Q4</v>
      </c>
      <c r="F7353" s="2" t="str">
        <f t="shared" si="915"/>
        <v>2014-Nov</v>
      </c>
      <c r="G7353" s="2">
        <f t="shared" si="916"/>
        <v>1</v>
      </c>
      <c r="H7353" s="2" t="str">
        <f t="shared" si="917"/>
        <v>Monday</v>
      </c>
      <c r="I7353" s="2" t="str">
        <f t="shared" si="918"/>
        <v>FM8</v>
      </c>
      <c r="J7353" s="2">
        <f t="shared" si="919"/>
        <v>3</v>
      </c>
    </row>
    <row r="7354" spans="1:10" x14ac:dyDescent="0.35">
      <c r="A7354" s="4">
        <v>43421</v>
      </c>
      <c r="B7354" s="2">
        <f t="shared" si="912"/>
        <v>2018</v>
      </c>
      <c r="C7354" s="2">
        <f t="shared" si="913"/>
        <v>11</v>
      </c>
      <c r="D7354" s="2" t="str">
        <f t="shared" si="914"/>
        <v>November</v>
      </c>
      <c r="E7354" s="2" t="str" cm="1">
        <f t="array" ref="E7354">_xlfn.IFS(C7354/3&lt;=1,"Q1",C7354/3&lt;=2,"Q2",C7354/3&lt;=3,"Q3",C7354/3&lt;=4,"Q4")</f>
        <v>Q4</v>
      </c>
      <c r="F7354" s="2" t="str">
        <f t="shared" si="915"/>
        <v>2018-Nov</v>
      </c>
      <c r="G7354" s="2">
        <f t="shared" si="916"/>
        <v>6</v>
      </c>
      <c r="H7354" s="2" t="str">
        <f t="shared" si="917"/>
        <v>Saturday</v>
      </c>
      <c r="I7354" s="2" t="str">
        <f t="shared" si="918"/>
        <v>FM8</v>
      </c>
      <c r="J7354" s="2">
        <f t="shared" si="919"/>
        <v>3</v>
      </c>
    </row>
    <row r="7355" spans="1:10" x14ac:dyDescent="0.35">
      <c r="A7355" s="4">
        <v>42682</v>
      </c>
      <c r="B7355" s="2">
        <f t="shared" si="912"/>
        <v>2016</v>
      </c>
      <c r="C7355" s="2">
        <f t="shared" si="913"/>
        <v>11</v>
      </c>
      <c r="D7355" s="2" t="str">
        <f t="shared" si="914"/>
        <v>November</v>
      </c>
      <c r="E7355" s="2" t="str" cm="1">
        <f t="array" ref="E7355">_xlfn.IFS(C7355/3&lt;=1,"Q1",C7355/3&lt;=2,"Q2",C7355/3&lt;=3,"Q3",C7355/3&lt;=4,"Q4")</f>
        <v>Q4</v>
      </c>
      <c r="F7355" s="2" t="str">
        <f t="shared" si="915"/>
        <v>2016-Nov</v>
      </c>
      <c r="G7355" s="2">
        <f t="shared" si="916"/>
        <v>2</v>
      </c>
      <c r="H7355" s="2" t="str">
        <f t="shared" si="917"/>
        <v>Tuesday</v>
      </c>
      <c r="I7355" s="2" t="str">
        <f t="shared" si="918"/>
        <v>FM8</v>
      </c>
      <c r="J7355" s="2">
        <f t="shared" si="919"/>
        <v>3</v>
      </c>
    </row>
    <row r="7356" spans="1:10" x14ac:dyDescent="0.35">
      <c r="A7356" s="4">
        <v>40870</v>
      </c>
      <c r="B7356" s="2">
        <f t="shared" si="912"/>
        <v>2011</v>
      </c>
      <c r="C7356" s="2">
        <f t="shared" si="913"/>
        <v>11</v>
      </c>
      <c r="D7356" s="2" t="str">
        <f t="shared" si="914"/>
        <v>November</v>
      </c>
      <c r="E7356" s="2" t="str" cm="1">
        <f t="array" ref="E7356">_xlfn.IFS(C7356/3&lt;=1,"Q1",C7356/3&lt;=2,"Q2",C7356/3&lt;=3,"Q3",C7356/3&lt;=4,"Q4")</f>
        <v>Q4</v>
      </c>
      <c r="F7356" s="2" t="str">
        <f t="shared" si="915"/>
        <v>2011-Nov</v>
      </c>
      <c r="G7356" s="2">
        <f t="shared" si="916"/>
        <v>3</v>
      </c>
      <c r="H7356" s="2" t="str">
        <f t="shared" si="917"/>
        <v>Wednesday</v>
      </c>
      <c r="I7356" s="2" t="str">
        <f t="shared" si="918"/>
        <v>FM8</v>
      </c>
      <c r="J7356" s="2">
        <f t="shared" si="919"/>
        <v>3</v>
      </c>
    </row>
    <row r="7357" spans="1:10" x14ac:dyDescent="0.35">
      <c r="A7357" s="4">
        <v>43429</v>
      </c>
      <c r="B7357" s="2">
        <f t="shared" si="912"/>
        <v>2018</v>
      </c>
      <c r="C7357" s="2">
        <f t="shared" si="913"/>
        <v>11</v>
      </c>
      <c r="D7357" s="2" t="str">
        <f t="shared" si="914"/>
        <v>November</v>
      </c>
      <c r="E7357" s="2" t="str" cm="1">
        <f t="array" ref="E7357">_xlfn.IFS(C7357/3&lt;=1,"Q1",C7357/3&lt;=2,"Q2",C7357/3&lt;=3,"Q3",C7357/3&lt;=4,"Q4")</f>
        <v>Q4</v>
      </c>
      <c r="F7357" s="2" t="str">
        <f t="shared" si="915"/>
        <v>2018-Nov</v>
      </c>
      <c r="G7357" s="2">
        <f t="shared" si="916"/>
        <v>7</v>
      </c>
      <c r="H7357" s="2" t="str">
        <f t="shared" si="917"/>
        <v>Sunday</v>
      </c>
      <c r="I7357" s="2" t="str">
        <f t="shared" si="918"/>
        <v>FM8</v>
      </c>
      <c r="J7357" s="2">
        <f t="shared" si="919"/>
        <v>3</v>
      </c>
    </row>
    <row r="7358" spans="1:10" x14ac:dyDescent="0.35">
      <c r="A7358" s="4">
        <v>41581</v>
      </c>
      <c r="B7358" s="2">
        <f t="shared" si="912"/>
        <v>2013</v>
      </c>
      <c r="C7358" s="2">
        <f t="shared" si="913"/>
        <v>11</v>
      </c>
      <c r="D7358" s="2" t="str">
        <f t="shared" si="914"/>
        <v>November</v>
      </c>
      <c r="E7358" s="2" t="str" cm="1">
        <f t="array" ref="E7358">_xlfn.IFS(C7358/3&lt;=1,"Q1",C7358/3&lt;=2,"Q2",C7358/3&lt;=3,"Q3",C7358/3&lt;=4,"Q4")</f>
        <v>Q4</v>
      </c>
      <c r="F7358" s="2" t="str">
        <f t="shared" si="915"/>
        <v>2013-Nov</v>
      </c>
      <c r="G7358" s="2">
        <f t="shared" si="916"/>
        <v>7</v>
      </c>
      <c r="H7358" s="2" t="str">
        <f t="shared" si="917"/>
        <v>Sunday</v>
      </c>
      <c r="I7358" s="2" t="str">
        <f t="shared" si="918"/>
        <v>FM8</v>
      </c>
      <c r="J7358" s="2">
        <f t="shared" si="919"/>
        <v>3</v>
      </c>
    </row>
    <row r="7359" spans="1:10" x14ac:dyDescent="0.35">
      <c r="A7359" s="4">
        <v>41214</v>
      </c>
      <c r="B7359" s="2">
        <f t="shared" si="912"/>
        <v>2012</v>
      </c>
      <c r="C7359" s="2">
        <f t="shared" si="913"/>
        <v>11</v>
      </c>
      <c r="D7359" s="2" t="str">
        <f t="shared" si="914"/>
        <v>November</v>
      </c>
      <c r="E7359" s="2" t="str" cm="1">
        <f t="array" ref="E7359">_xlfn.IFS(C7359/3&lt;=1,"Q1",C7359/3&lt;=2,"Q2",C7359/3&lt;=3,"Q3",C7359/3&lt;=4,"Q4")</f>
        <v>Q4</v>
      </c>
      <c r="F7359" s="2" t="str">
        <f t="shared" si="915"/>
        <v>2012-Nov</v>
      </c>
      <c r="G7359" s="2">
        <f t="shared" si="916"/>
        <v>4</v>
      </c>
      <c r="H7359" s="2" t="str">
        <f t="shared" si="917"/>
        <v>Thursday</v>
      </c>
      <c r="I7359" s="2" t="str">
        <f t="shared" si="918"/>
        <v>FM8</v>
      </c>
      <c r="J7359" s="2">
        <f t="shared" si="919"/>
        <v>3</v>
      </c>
    </row>
    <row r="7360" spans="1:10" x14ac:dyDescent="0.35">
      <c r="A7360" s="4">
        <v>42279</v>
      </c>
      <c r="B7360" s="2">
        <f t="shared" si="912"/>
        <v>2015</v>
      </c>
      <c r="C7360" s="2">
        <f t="shared" si="913"/>
        <v>10</v>
      </c>
      <c r="D7360" s="2" t="str">
        <f t="shared" si="914"/>
        <v>October</v>
      </c>
      <c r="E7360" s="2" t="str" cm="1">
        <f t="array" ref="E7360">_xlfn.IFS(C7360/3&lt;=1,"Q1",C7360/3&lt;=2,"Q2",C7360/3&lt;=3,"Q3",C7360/3&lt;=4,"Q4")</f>
        <v>Q4</v>
      </c>
      <c r="F7360" s="2" t="str">
        <f t="shared" si="915"/>
        <v>2015-Oct</v>
      </c>
      <c r="G7360" s="2">
        <f t="shared" si="916"/>
        <v>5</v>
      </c>
      <c r="H7360" s="2" t="str">
        <f t="shared" si="917"/>
        <v>Friday</v>
      </c>
      <c r="I7360" s="2" t="str">
        <f t="shared" si="918"/>
        <v>FM7</v>
      </c>
      <c r="J7360" s="2">
        <f t="shared" si="919"/>
        <v>3</v>
      </c>
    </row>
    <row r="7361" spans="1:10" x14ac:dyDescent="0.35">
      <c r="A7361" s="4">
        <v>40818</v>
      </c>
      <c r="B7361" s="2">
        <f t="shared" si="912"/>
        <v>2011</v>
      </c>
      <c r="C7361" s="2">
        <f t="shared" si="913"/>
        <v>10</v>
      </c>
      <c r="D7361" s="2" t="str">
        <f t="shared" si="914"/>
        <v>October</v>
      </c>
      <c r="E7361" s="2" t="str" cm="1">
        <f t="array" ref="E7361">_xlfn.IFS(C7361/3&lt;=1,"Q1",C7361/3&lt;=2,"Q2",C7361/3&lt;=3,"Q3",C7361/3&lt;=4,"Q4")</f>
        <v>Q4</v>
      </c>
      <c r="F7361" s="2" t="str">
        <f t="shared" si="915"/>
        <v>2011-Oct</v>
      </c>
      <c r="G7361" s="2">
        <f t="shared" si="916"/>
        <v>7</v>
      </c>
      <c r="H7361" s="2" t="str">
        <f t="shared" si="917"/>
        <v>Sunday</v>
      </c>
      <c r="I7361" s="2" t="str">
        <f t="shared" si="918"/>
        <v>FM7</v>
      </c>
      <c r="J7361" s="2">
        <f t="shared" si="919"/>
        <v>3</v>
      </c>
    </row>
    <row r="7362" spans="1:10" x14ac:dyDescent="0.35">
      <c r="A7362" s="4">
        <v>42297</v>
      </c>
      <c r="B7362" s="2">
        <f t="shared" si="912"/>
        <v>2015</v>
      </c>
      <c r="C7362" s="2">
        <f t="shared" si="913"/>
        <v>10</v>
      </c>
      <c r="D7362" s="2" t="str">
        <f t="shared" si="914"/>
        <v>October</v>
      </c>
      <c r="E7362" s="2" t="str" cm="1">
        <f t="array" ref="E7362">_xlfn.IFS(C7362/3&lt;=1,"Q1",C7362/3&lt;=2,"Q2",C7362/3&lt;=3,"Q3",C7362/3&lt;=4,"Q4")</f>
        <v>Q4</v>
      </c>
      <c r="F7362" s="2" t="str">
        <f t="shared" si="915"/>
        <v>2015-Oct</v>
      </c>
      <c r="G7362" s="2">
        <f t="shared" si="916"/>
        <v>2</v>
      </c>
      <c r="H7362" s="2" t="str">
        <f t="shared" si="917"/>
        <v>Tuesday</v>
      </c>
      <c r="I7362" s="2" t="str">
        <f t="shared" si="918"/>
        <v>FM7</v>
      </c>
      <c r="J7362" s="2">
        <f t="shared" si="919"/>
        <v>3</v>
      </c>
    </row>
    <row r="7363" spans="1:10" x14ac:dyDescent="0.35">
      <c r="A7363" s="4">
        <v>41566</v>
      </c>
      <c r="B7363" s="2">
        <f t="shared" ref="B7363:B7426" si="920">YEAR(A7363)</f>
        <v>2013</v>
      </c>
      <c r="C7363" s="2">
        <f t="shared" ref="C7363:C7426" si="921">MONTH(A7363)</f>
        <v>10</v>
      </c>
      <c r="D7363" s="2" t="str">
        <f t="shared" ref="D7363:D7426" si="922">TEXT(A7363,"mmmm")</f>
        <v>October</v>
      </c>
      <c r="E7363" s="2" t="str" cm="1">
        <f t="array" ref="E7363">_xlfn.IFS(C7363/3&lt;=1,"Q1",C7363/3&lt;=2,"Q2",C7363/3&lt;=3,"Q3",C7363/3&lt;=4,"Q4")</f>
        <v>Q4</v>
      </c>
      <c r="F7363" s="2" t="str">
        <f t="shared" ref="F7363:F7426" si="923">TEXT(A7363,"yyyy"&amp;"-"&amp;"mmm")</f>
        <v>2013-Oct</v>
      </c>
      <c r="G7363" s="2">
        <f t="shared" ref="G7363:G7426" si="924">WEEKDAY(A7363,2)</f>
        <v>6</v>
      </c>
      <c r="H7363" s="2" t="str">
        <f t="shared" ref="H7363:H7426" si="925">TEXT(A7363,"dddd")</f>
        <v>Saturday</v>
      </c>
      <c r="I7363" s="2" t="str">
        <f t="shared" ref="I7363:I7426" si="926">"FM" &amp; (MOD(MONTH(A7363) - 4, 12) + 1)</f>
        <v>FM7</v>
      </c>
      <c r="J7363" s="2">
        <f t="shared" ref="J7363:J7426" si="927">INT((MOD(MONTH(A7363) - 4, 12))/3) + 1</f>
        <v>3</v>
      </c>
    </row>
    <row r="7364" spans="1:10" x14ac:dyDescent="0.35">
      <c r="A7364" s="4">
        <v>41184</v>
      </c>
      <c r="B7364" s="2">
        <f t="shared" si="920"/>
        <v>2012</v>
      </c>
      <c r="C7364" s="2">
        <f t="shared" si="921"/>
        <v>10</v>
      </c>
      <c r="D7364" s="2" t="str">
        <f t="shared" si="922"/>
        <v>October</v>
      </c>
      <c r="E7364" s="2" t="str" cm="1">
        <f t="array" ref="E7364">_xlfn.IFS(C7364/3&lt;=1,"Q1",C7364/3&lt;=2,"Q2",C7364/3&lt;=3,"Q3",C7364/3&lt;=4,"Q4")</f>
        <v>Q4</v>
      </c>
      <c r="F7364" s="2" t="str">
        <f t="shared" si="923"/>
        <v>2012-Oct</v>
      </c>
      <c r="G7364" s="2">
        <f t="shared" si="924"/>
        <v>2</v>
      </c>
      <c r="H7364" s="2" t="str">
        <f t="shared" si="925"/>
        <v>Tuesday</v>
      </c>
      <c r="I7364" s="2" t="str">
        <f t="shared" si="926"/>
        <v>FM7</v>
      </c>
      <c r="J7364" s="2">
        <f t="shared" si="927"/>
        <v>3</v>
      </c>
    </row>
    <row r="7365" spans="1:10" x14ac:dyDescent="0.35">
      <c r="A7365" s="4">
        <v>43010</v>
      </c>
      <c r="B7365" s="2">
        <f t="shared" si="920"/>
        <v>2017</v>
      </c>
      <c r="C7365" s="2">
        <f t="shared" si="921"/>
        <v>10</v>
      </c>
      <c r="D7365" s="2" t="str">
        <f t="shared" si="922"/>
        <v>October</v>
      </c>
      <c r="E7365" s="2" t="str" cm="1">
        <f t="array" ref="E7365">_xlfn.IFS(C7365/3&lt;=1,"Q1",C7365/3&lt;=2,"Q2",C7365/3&lt;=3,"Q3",C7365/3&lt;=4,"Q4")</f>
        <v>Q4</v>
      </c>
      <c r="F7365" s="2" t="str">
        <f t="shared" si="923"/>
        <v>2017-Oct</v>
      </c>
      <c r="G7365" s="2">
        <f t="shared" si="924"/>
        <v>1</v>
      </c>
      <c r="H7365" s="2" t="str">
        <f t="shared" si="925"/>
        <v>Monday</v>
      </c>
      <c r="I7365" s="2" t="str">
        <f t="shared" si="926"/>
        <v>FM7</v>
      </c>
      <c r="J7365" s="2">
        <f t="shared" si="927"/>
        <v>3</v>
      </c>
    </row>
    <row r="7366" spans="1:10" x14ac:dyDescent="0.35">
      <c r="A7366" s="4">
        <v>40461</v>
      </c>
      <c r="B7366" s="2">
        <f t="shared" si="920"/>
        <v>2010</v>
      </c>
      <c r="C7366" s="2">
        <f t="shared" si="921"/>
        <v>10</v>
      </c>
      <c r="D7366" s="2" t="str">
        <f t="shared" si="922"/>
        <v>October</v>
      </c>
      <c r="E7366" s="2" t="str" cm="1">
        <f t="array" ref="E7366">_xlfn.IFS(C7366/3&lt;=1,"Q1",C7366/3&lt;=2,"Q2",C7366/3&lt;=3,"Q3",C7366/3&lt;=4,"Q4")</f>
        <v>Q4</v>
      </c>
      <c r="F7366" s="2" t="str">
        <f t="shared" si="923"/>
        <v>2010-Oct</v>
      </c>
      <c r="G7366" s="2">
        <f t="shared" si="924"/>
        <v>7</v>
      </c>
      <c r="H7366" s="2" t="str">
        <f t="shared" si="925"/>
        <v>Sunday</v>
      </c>
      <c r="I7366" s="2" t="str">
        <f t="shared" si="926"/>
        <v>FM7</v>
      </c>
      <c r="J7366" s="2">
        <f t="shared" si="927"/>
        <v>3</v>
      </c>
    </row>
    <row r="7367" spans="1:10" x14ac:dyDescent="0.35">
      <c r="A7367" s="4">
        <v>40473</v>
      </c>
      <c r="B7367" s="2">
        <f t="shared" si="920"/>
        <v>2010</v>
      </c>
      <c r="C7367" s="2">
        <f t="shared" si="921"/>
        <v>10</v>
      </c>
      <c r="D7367" s="2" t="str">
        <f t="shared" si="922"/>
        <v>October</v>
      </c>
      <c r="E7367" s="2" t="str" cm="1">
        <f t="array" ref="E7367">_xlfn.IFS(C7367/3&lt;=1,"Q1",C7367/3&lt;=2,"Q2",C7367/3&lt;=3,"Q3",C7367/3&lt;=4,"Q4")</f>
        <v>Q4</v>
      </c>
      <c r="F7367" s="2" t="str">
        <f t="shared" si="923"/>
        <v>2010-Oct</v>
      </c>
      <c r="G7367" s="2">
        <f t="shared" si="924"/>
        <v>5</v>
      </c>
      <c r="H7367" s="2" t="str">
        <f t="shared" si="925"/>
        <v>Friday</v>
      </c>
      <c r="I7367" s="2" t="str">
        <f t="shared" si="926"/>
        <v>FM7</v>
      </c>
      <c r="J7367" s="2">
        <f t="shared" si="927"/>
        <v>3</v>
      </c>
    </row>
    <row r="7368" spans="1:10" x14ac:dyDescent="0.35">
      <c r="A7368" s="4">
        <v>43011</v>
      </c>
      <c r="B7368" s="2">
        <f t="shared" si="920"/>
        <v>2017</v>
      </c>
      <c r="C7368" s="2">
        <f t="shared" si="921"/>
        <v>10</v>
      </c>
      <c r="D7368" s="2" t="str">
        <f t="shared" si="922"/>
        <v>October</v>
      </c>
      <c r="E7368" s="2" t="str" cm="1">
        <f t="array" ref="E7368">_xlfn.IFS(C7368/3&lt;=1,"Q1",C7368/3&lt;=2,"Q2",C7368/3&lt;=3,"Q3",C7368/3&lt;=4,"Q4")</f>
        <v>Q4</v>
      </c>
      <c r="F7368" s="2" t="str">
        <f t="shared" si="923"/>
        <v>2017-Oct</v>
      </c>
      <c r="G7368" s="2">
        <f t="shared" si="924"/>
        <v>2</v>
      </c>
      <c r="H7368" s="2" t="str">
        <f t="shared" si="925"/>
        <v>Tuesday</v>
      </c>
      <c r="I7368" s="2" t="str">
        <f t="shared" si="926"/>
        <v>FM7</v>
      </c>
      <c r="J7368" s="2">
        <f t="shared" si="927"/>
        <v>3</v>
      </c>
    </row>
    <row r="7369" spans="1:10" x14ac:dyDescent="0.35">
      <c r="A7369" s="4">
        <v>40458</v>
      </c>
      <c r="B7369" s="2">
        <f t="shared" si="920"/>
        <v>2010</v>
      </c>
      <c r="C7369" s="2">
        <f t="shared" si="921"/>
        <v>10</v>
      </c>
      <c r="D7369" s="2" t="str">
        <f t="shared" si="922"/>
        <v>October</v>
      </c>
      <c r="E7369" s="2" t="str" cm="1">
        <f t="array" ref="E7369">_xlfn.IFS(C7369/3&lt;=1,"Q1",C7369/3&lt;=2,"Q2",C7369/3&lt;=3,"Q3",C7369/3&lt;=4,"Q4")</f>
        <v>Q4</v>
      </c>
      <c r="F7369" s="2" t="str">
        <f t="shared" si="923"/>
        <v>2010-Oct</v>
      </c>
      <c r="G7369" s="2">
        <f t="shared" si="924"/>
        <v>4</v>
      </c>
      <c r="H7369" s="2" t="str">
        <f t="shared" si="925"/>
        <v>Thursday</v>
      </c>
      <c r="I7369" s="2" t="str">
        <f t="shared" si="926"/>
        <v>FM7</v>
      </c>
      <c r="J7369" s="2">
        <f t="shared" si="927"/>
        <v>3</v>
      </c>
    </row>
    <row r="7370" spans="1:10" x14ac:dyDescent="0.35">
      <c r="A7370" s="4">
        <v>42282</v>
      </c>
      <c r="B7370" s="2">
        <f t="shared" si="920"/>
        <v>2015</v>
      </c>
      <c r="C7370" s="2">
        <f t="shared" si="921"/>
        <v>10</v>
      </c>
      <c r="D7370" s="2" t="str">
        <f t="shared" si="922"/>
        <v>October</v>
      </c>
      <c r="E7370" s="2" t="str" cm="1">
        <f t="array" ref="E7370">_xlfn.IFS(C7370/3&lt;=1,"Q1",C7370/3&lt;=2,"Q2",C7370/3&lt;=3,"Q3",C7370/3&lt;=4,"Q4")</f>
        <v>Q4</v>
      </c>
      <c r="F7370" s="2" t="str">
        <f t="shared" si="923"/>
        <v>2015-Oct</v>
      </c>
      <c r="G7370" s="2">
        <f t="shared" si="924"/>
        <v>1</v>
      </c>
      <c r="H7370" s="2" t="str">
        <f t="shared" si="925"/>
        <v>Monday</v>
      </c>
      <c r="I7370" s="2" t="str">
        <f t="shared" si="926"/>
        <v>FM7</v>
      </c>
      <c r="J7370" s="2">
        <f t="shared" si="927"/>
        <v>3</v>
      </c>
    </row>
    <row r="7371" spans="1:10" x14ac:dyDescent="0.35">
      <c r="A7371" s="4">
        <v>41922</v>
      </c>
      <c r="B7371" s="2">
        <f t="shared" si="920"/>
        <v>2014</v>
      </c>
      <c r="C7371" s="2">
        <f t="shared" si="921"/>
        <v>10</v>
      </c>
      <c r="D7371" s="2" t="str">
        <f t="shared" si="922"/>
        <v>October</v>
      </c>
      <c r="E7371" s="2" t="str" cm="1">
        <f t="array" ref="E7371">_xlfn.IFS(C7371/3&lt;=1,"Q1",C7371/3&lt;=2,"Q2",C7371/3&lt;=3,"Q3",C7371/3&lt;=4,"Q4")</f>
        <v>Q4</v>
      </c>
      <c r="F7371" s="2" t="str">
        <f t="shared" si="923"/>
        <v>2014-Oct</v>
      </c>
      <c r="G7371" s="2">
        <f t="shared" si="924"/>
        <v>5</v>
      </c>
      <c r="H7371" s="2" t="str">
        <f t="shared" si="925"/>
        <v>Friday</v>
      </c>
      <c r="I7371" s="2" t="str">
        <f t="shared" si="926"/>
        <v>FM7</v>
      </c>
      <c r="J7371" s="2">
        <f t="shared" si="927"/>
        <v>3</v>
      </c>
    </row>
    <row r="7372" spans="1:10" x14ac:dyDescent="0.35">
      <c r="A7372" s="4">
        <v>40467</v>
      </c>
      <c r="B7372" s="2">
        <f t="shared" si="920"/>
        <v>2010</v>
      </c>
      <c r="C7372" s="2">
        <f t="shared" si="921"/>
        <v>10</v>
      </c>
      <c r="D7372" s="2" t="str">
        <f t="shared" si="922"/>
        <v>October</v>
      </c>
      <c r="E7372" s="2" t="str" cm="1">
        <f t="array" ref="E7372">_xlfn.IFS(C7372/3&lt;=1,"Q1",C7372/3&lt;=2,"Q2",C7372/3&lt;=3,"Q3",C7372/3&lt;=4,"Q4")</f>
        <v>Q4</v>
      </c>
      <c r="F7372" s="2" t="str">
        <f t="shared" si="923"/>
        <v>2010-Oct</v>
      </c>
      <c r="G7372" s="2">
        <f t="shared" si="924"/>
        <v>6</v>
      </c>
      <c r="H7372" s="2" t="str">
        <f t="shared" si="925"/>
        <v>Saturday</v>
      </c>
      <c r="I7372" s="2" t="str">
        <f t="shared" si="926"/>
        <v>FM7</v>
      </c>
      <c r="J7372" s="2">
        <f t="shared" si="927"/>
        <v>3</v>
      </c>
    </row>
    <row r="7373" spans="1:10" x14ac:dyDescent="0.35">
      <c r="A7373" s="4">
        <v>43036</v>
      </c>
      <c r="B7373" s="2">
        <f t="shared" si="920"/>
        <v>2017</v>
      </c>
      <c r="C7373" s="2">
        <f t="shared" si="921"/>
        <v>10</v>
      </c>
      <c r="D7373" s="2" t="str">
        <f t="shared" si="922"/>
        <v>October</v>
      </c>
      <c r="E7373" s="2" t="str" cm="1">
        <f t="array" ref="E7373">_xlfn.IFS(C7373/3&lt;=1,"Q1",C7373/3&lt;=2,"Q2",C7373/3&lt;=3,"Q3",C7373/3&lt;=4,"Q4")</f>
        <v>Q4</v>
      </c>
      <c r="F7373" s="2" t="str">
        <f t="shared" si="923"/>
        <v>2017-Oct</v>
      </c>
      <c r="G7373" s="2">
        <f t="shared" si="924"/>
        <v>6</v>
      </c>
      <c r="H7373" s="2" t="str">
        <f t="shared" si="925"/>
        <v>Saturday</v>
      </c>
      <c r="I7373" s="2" t="str">
        <f t="shared" si="926"/>
        <v>FM7</v>
      </c>
      <c r="J7373" s="2">
        <f t="shared" si="927"/>
        <v>3</v>
      </c>
    </row>
    <row r="7374" spans="1:10" x14ac:dyDescent="0.35">
      <c r="A7374" s="4">
        <v>41551</v>
      </c>
      <c r="B7374" s="2">
        <f t="shared" si="920"/>
        <v>2013</v>
      </c>
      <c r="C7374" s="2">
        <f t="shared" si="921"/>
        <v>10</v>
      </c>
      <c r="D7374" s="2" t="str">
        <f t="shared" si="922"/>
        <v>October</v>
      </c>
      <c r="E7374" s="2" t="str" cm="1">
        <f t="array" ref="E7374">_xlfn.IFS(C7374/3&lt;=1,"Q1",C7374/3&lt;=2,"Q2",C7374/3&lt;=3,"Q3",C7374/3&lt;=4,"Q4")</f>
        <v>Q4</v>
      </c>
      <c r="F7374" s="2" t="str">
        <f t="shared" si="923"/>
        <v>2013-Oct</v>
      </c>
      <c r="G7374" s="2">
        <f t="shared" si="924"/>
        <v>5</v>
      </c>
      <c r="H7374" s="2" t="str">
        <f t="shared" si="925"/>
        <v>Friday</v>
      </c>
      <c r="I7374" s="2" t="str">
        <f t="shared" si="926"/>
        <v>FM7</v>
      </c>
      <c r="J7374" s="2">
        <f t="shared" si="927"/>
        <v>3</v>
      </c>
    </row>
    <row r="7375" spans="1:10" x14ac:dyDescent="0.35">
      <c r="A7375" s="4">
        <v>43388</v>
      </c>
      <c r="B7375" s="2">
        <f t="shared" si="920"/>
        <v>2018</v>
      </c>
      <c r="C7375" s="2">
        <f t="shared" si="921"/>
        <v>10</v>
      </c>
      <c r="D7375" s="2" t="str">
        <f t="shared" si="922"/>
        <v>October</v>
      </c>
      <c r="E7375" s="2" t="str" cm="1">
        <f t="array" ref="E7375">_xlfn.IFS(C7375/3&lt;=1,"Q1",C7375/3&lt;=2,"Q2",C7375/3&lt;=3,"Q3",C7375/3&lt;=4,"Q4")</f>
        <v>Q4</v>
      </c>
      <c r="F7375" s="2" t="str">
        <f t="shared" si="923"/>
        <v>2018-Oct</v>
      </c>
      <c r="G7375" s="2">
        <f t="shared" si="924"/>
        <v>1</v>
      </c>
      <c r="H7375" s="2" t="str">
        <f t="shared" si="925"/>
        <v>Monday</v>
      </c>
      <c r="I7375" s="2" t="str">
        <f t="shared" si="926"/>
        <v>FM7</v>
      </c>
      <c r="J7375" s="2">
        <f t="shared" si="927"/>
        <v>3</v>
      </c>
    </row>
    <row r="7376" spans="1:10" x14ac:dyDescent="0.35">
      <c r="A7376" s="4">
        <v>43381</v>
      </c>
      <c r="B7376" s="2">
        <f t="shared" si="920"/>
        <v>2018</v>
      </c>
      <c r="C7376" s="2">
        <f t="shared" si="921"/>
        <v>10</v>
      </c>
      <c r="D7376" s="2" t="str">
        <f t="shared" si="922"/>
        <v>October</v>
      </c>
      <c r="E7376" s="2" t="str" cm="1">
        <f t="array" ref="E7376">_xlfn.IFS(C7376/3&lt;=1,"Q1",C7376/3&lt;=2,"Q2",C7376/3&lt;=3,"Q3",C7376/3&lt;=4,"Q4")</f>
        <v>Q4</v>
      </c>
      <c r="F7376" s="2" t="str">
        <f t="shared" si="923"/>
        <v>2018-Oct</v>
      </c>
      <c r="G7376" s="2">
        <f t="shared" si="924"/>
        <v>1</v>
      </c>
      <c r="H7376" s="2" t="str">
        <f t="shared" si="925"/>
        <v>Monday</v>
      </c>
      <c r="I7376" s="2" t="str">
        <f t="shared" si="926"/>
        <v>FM7</v>
      </c>
      <c r="J7376" s="2">
        <f t="shared" si="927"/>
        <v>3</v>
      </c>
    </row>
    <row r="7377" spans="1:10" x14ac:dyDescent="0.35">
      <c r="A7377" s="4">
        <v>42648</v>
      </c>
      <c r="B7377" s="2">
        <f t="shared" si="920"/>
        <v>2016</v>
      </c>
      <c r="C7377" s="2">
        <f t="shared" si="921"/>
        <v>10</v>
      </c>
      <c r="D7377" s="2" t="str">
        <f t="shared" si="922"/>
        <v>October</v>
      </c>
      <c r="E7377" s="2" t="str" cm="1">
        <f t="array" ref="E7377">_xlfn.IFS(C7377/3&lt;=1,"Q1",C7377/3&lt;=2,"Q2",C7377/3&lt;=3,"Q3",C7377/3&lt;=4,"Q4")</f>
        <v>Q4</v>
      </c>
      <c r="F7377" s="2" t="str">
        <f t="shared" si="923"/>
        <v>2016-Oct</v>
      </c>
      <c r="G7377" s="2">
        <f t="shared" si="924"/>
        <v>3</v>
      </c>
      <c r="H7377" s="2" t="str">
        <f t="shared" si="925"/>
        <v>Wednesday</v>
      </c>
      <c r="I7377" s="2" t="str">
        <f t="shared" si="926"/>
        <v>FM7</v>
      </c>
      <c r="J7377" s="2">
        <f t="shared" si="927"/>
        <v>3</v>
      </c>
    </row>
    <row r="7378" spans="1:10" x14ac:dyDescent="0.35">
      <c r="A7378" s="4">
        <v>40469</v>
      </c>
      <c r="B7378" s="2">
        <f t="shared" si="920"/>
        <v>2010</v>
      </c>
      <c r="C7378" s="2">
        <f t="shared" si="921"/>
        <v>10</v>
      </c>
      <c r="D7378" s="2" t="str">
        <f t="shared" si="922"/>
        <v>October</v>
      </c>
      <c r="E7378" s="2" t="str" cm="1">
        <f t="array" ref="E7378">_xlfn.IFS(C7378/3&lt;=1,"Q1",C7378/3&lt;=2,"Q2",C7378/3&lt;=3,"Q3",C7378/3&lt;=4,"Q4")</f>
        <v>Q4</v>
      </c>
      <c r="F7378" s="2" t="str">
        <f t="shared" si="923"/>
        <v>2010-Oct</v>
      </c>
      <c r="G7378" s="2">
        <f t="shared" si="924"/>
        <v>1</v>
      </c>
      <c r="H7378" s="2" t="str">
        <f t="shared" si="925"/>
        <v>Monday</v>
      </c>
      <c r="I7378" s="2" t="str">
        <f t="shared" si="926"/>
        <v>FM7</v>
      </c>
      <c r="J7378" s="2">
        <f t="shared" si="927"/>
        <v>3</v>
      </c>
    </row>
    <row r="7379" spans="1:10" x14ac:dyDescent="0.35">
      <c r="A7379" s="4">
        <v>41926</v>
      </c>
      <c r="B7379" s="2">
        <f t="shared" si="920"/>
        <v>2014</v>
      </c>
      <c r="C7379" s="2">
        <f t="shared" si="921"/>
        <v>10</v>
      </c>
      <c r="D7379" s="2" t="str">
        <f t="shared" si="922"/>
        <v>October</v>
      </c>
      <c r="E7379" s="2" t="str" cm="1">
        <f t="array" ref="E7379">_xlfn.IFS(C7379/3&lt;=1,"Q1",C7379/3&lt;=2,"Q2",C7379/3&lt;=3,"Q3",C7379/3&lt;=4,"Q4")</f>
        <v>Q4</v>
      </c>
      <c r="F7379" s="2" t="str">
        <f t="shared" si="923"/>
        <v>2014-Oct</v>
      </c>
      <c r="G7379" s="2">
        <f t="shared" si="924"/>
        <v>2</v>
      </c>
      <c r="H7379" s="2" t="str">
        <f t="shared" si="925"/>
        <v>Tuesday</v>
      </c>
      <c r="I7379" s="2" t="str">
        <f t="shared" si="926"/>
        <v>FM7</v>
      </c>
      <c r="J7379" s="2">
        <f t="shared" si="927"/>
        <v>3</v>
      </c>
    </row>
    <row r="7380" spans="1:10" x14ac:dyDescent="0.35">
      <c r="A7380" s="4">
        <v>42652</v>
      </c>
      <c r="B7380" s="2">
        <f t="shared" si="920"/>
        <v>2016</v>
      </c>
      <c r="C7380" s="2">
        <f t="shared" si="921"/>
        <v>10</v>
      </c>
      <c r="D7380" s="2" t="str">
        <f t="shared" si="922"/>
        <v>October</v>
      </c>
      <c r="E7380" s="2" t="str" cm="1">
        <f t="array" ref="E7380">_xlfn.IFS(C7380/3&lt;=1,"Q1",C7380/3&lt;=2,"Q2",C7380/3&lt;=3,"Q3",C7380/3&lt;=4,"Q4")</f>
        <v>Q4</v>
      </c>
      <c r="F7380" s="2" t="str">
        <f t="shared" si="923"/>
        <v>2016-Oct</v>
      </c>
      <c r="G7380" s="2">
        <f t="shared" si="924"/>
        <v>7</v>
      </c>
      <c r="H7380" s="2" t="str">
        <f t="shared" si="925"/>
        <v>Sunday</v>
      </c>
      <c r="I7380" s="2" t="str">
        <f t="shared" si="926"/>
        <v>FM7</v>
      </c>
      <c r="J7380" s="2">
        <f t="shared" si="927"/>
        <v>3</v>
      </c>
    </row>
    <row r="7381" spans="1:10" x14ac:dyDescent="0.35">
      <c r="A7381" s="4">
        <v>41198</v>
      </c>
      <c r="B7381" s="2">
        <f t="shared" si="920"/>
        <v>2012</v>
      </c>
      <c r="C7381" s="2">
        <f t="shared" si="921"/>
        <v>10</v>
      </c>
      <c r="D7381" s="2" t="str">
        <f t="shared" si="922"/>
        <v>October</v>
      </c>
      <c r="E7381" s="2" t="str" cm="1">
        <f t="array" ref="E7381">_xlfn.IFS(C7381/3&lt;=1,"Q1",C7381/3&lt;=2,"Q2",C7381/3&lt;=3,"Q3",C7381/3&lt;=4,"Q4")</f>
        <v>Q4</v>
      </c>
      <c r="F7381" s="2" t="str">
        <f t="shared" si="923"/>
        <v>2012-Oct</v>
      </c>
      <c r="G7381" s="2">
        <f t="shared" si="924"/>
        <v>2</v>
      </c>
      <c r="H7381" s="2" t="str">
        <f t="shared" si="925"/>
        <v>Tuesday</v>
      </c>
      <c r="I7381" s="2" t="str">
        <f t="shared" si="926"/>
        <v>FM7</v>
      </c>
      <c r="J7381" s="2">
        <f t="shared" si="927"/>
        <v>3</v>
      </c>
    </row>
    <row r="7382" spans="1:10" x14ac:dyDescent="0.35">
      <c r="A7382" s="4">
        <v>43383</v>
      </c>
      <c r="B7382" s="2">
        <f t="shared" si="920"/>
        <v>2018</v>
      </c>
      <c r="C7382" s="2">
        <f t="shared" si="921"/>
        <v>10</v>
      </c>
      <c r="D7382" s="2" t="str">
        <f t="shared" si="922"/>
        <v>October</v>
      </c>
      <c r="E7382" s="2" t="str" cm="1">
        <f t="array" ref="E7382">_xlfn.IFS(C7382/3&lt;=1,"Q1",C7382/3&lt;=2,"Q2",C7382/3&lt;=3,"Q3",C7382/3&lt;=4,"Q4")</f>
        <v>Q4</v>
      </c>
      <c r="F7382" s="2" t="str">
        <f t="shared" si="923"/>
        <v>2018-Oct</v>
      </c>
      <c r="G7382" s="2">
        <f t="shared" si="924"/>
        <v>3</v>
      </c>
      <c r="H7382" s="2" t="str">
        <f t="shared" si="925"/>
        <v>Wednesday</v>
      </c>
      <c r="I7382" s="2" t="str">
        <f t="shared" si="926"/>
        <v>FM7</v>
      </c>
      <c r="J7382" s="2">
        <f t="shared" si="927"/>
        <v>3</v>
      </c>
    </row>
    <row r="7383" spans="1:10" x14ac:dyDescent="0.35">
      <c r="A7383" s="4">
        <v>42648</v>
      </c>
      <c r="B7383" s="2">
        <f t="shared" si="920"/>
        <v>2016</v>
      </c>
      <c r="C7383" s="2">
        <f t="shared" si="921"/>
        <v>10</v>
      </c>
      <c r="D7383" s="2" t="str">
        <f t="shared" si="922"/>
        <v>October</v>
      </c>
      <c r="E7383" s="2" t="str" cm="1">
        <f t="array" ref="E7383">_xlfn.IFS(C7383/3&lt;=1,"Q1",C7383/3&lt;=2,"Q2",C7383/3&lt;=3,"Q3",C7383/3&lt;=4,"Q4")</f>
        <v>Q4</v>
      </c>
      <c r="F7383" s="2" t="str">
        <f t="shared" si="923"/>
        <v>2016-Oct</v>
      </c>
      <c r="G7383" s="2">
        <f t="shared" si="924"/>
        <v>3</v>
      </c>
      <c r="H7383" s="2" t="str">
        <f t="shared" si="925"/>
        <v>Wednesday</v>
      </c>
      <c r="I7383" s="2" t="str">
        <f t="shared" si="926"/>
        <v>FM7</v>
      </c>
      <c r="J7383" s="2">
        <f t="shared" si="927"/>
        <v>3</v>
      </c>
    </row>
    <row r="7384" spans="1:10" x14ac:dyDescent="0.35">
      <c r="A7384" s="4">
        <v>40454</v>
      </c>
      <c r="B7384" s="2">
        <f t="shared" si="920"/>
        <v>2010</v>
      </c>
      <c r="C7384" s="2">
        <f t="shared" si="921"/>
        <v>10</v>
      </c>
      <c r="D7384" s="2" t="str">
        <f t="shared" si="922"/>
        <v>October</v>
      </c>
      <c r="E7384" s="2" t="str" cm="1">
        <f t="array" ref="E7384">_xlfn.IFS(C7384/3&lt;=1,"Q1",C7384/3&lt;=2,"Q2",C7384/3&lt;=3,"Q3",C7384/3&lt;=4,"Q4")</f>
        <v>Q4</v>
      </c>
      <c r="F7384" s="2" t="str">
        <f t="shared" si="923"/>
        <v>2010-Oct</v>
      </c>
      <c r="G7384" s="2">
        <f t="shared" si="924"/>
        <v>7</v>
      </c>
      <c r="H7384" s="2" t="str">
        <f t="shared" si="925"/>
        <v>Sunday</v>
      </c>
      <c r="I7384" s="2" t="str">
        <f t="shared" si="926"/>
        <v>FM7</v>
      </c>
      <c r="J7384" s="2">
        <f t="shared" si="927"/>
        <v>3</v>
      </c>
    </row>
    <row r="7385" spans="1:10" x14ac:dyDescent="0.35">
      <c r="A7385" s="4">
        <v>40467</v>
      </c>
      <c r="B7385" s="2">
        <f t="shared" si="920"/>
        <v>2010</v>
      </c>
      <c r="C7385" s="2">
        <f t="shared" si="921"/>
        <v>10</v>
      </c>
      <c r="D7385" s="2" t="str">
        <f t="shared" si="922"/>
        <v>October</v>
      </c>
      <c r="E7385" s="2" t="str" cm="1">
        <f t="array" ref="E7385">_xlfn.IFS(C7385/3&lt;=1,"Q1",C7385/3&lt;=2,"Q2",C7385/3&lt;=3,"Q3",C7385/3&lt;=4,"Q4")</f>
        <v>Q4</v>
      </c>
      <c r="F7385" s="2" t="str">
        <f t="shared" si="923"/>
        <v>2010-Oct</v>
      </c>
      <c r="G7385" s="2">
        <f t="shared" si="924"/>
        <v>6</v>
      </c>
      <c r="H7385" s="2" t="str">
        <f t="shared" si="925"/>
        <v>Saturday</v>
      </c>
      <c r="I7385" s="2" t="str">
        <f t="shared" si="926"/>
        <v>FM7</v>
      </c>
      <c r="J7385" s="2">
        <f t="shared" si="927"/>
        <v>3</v>
      </c>
    </row>
    <row r="7386" spans="1:10" x14ac:dyDescent="0.35">
      <c r="A7386" s="4">
        <v>42301</v>
      </c>
      <c r="B7386" s="2">
        <f t="shared" si="920"/>
        <v>2015</v>
      </c>
      <c r="C7386" s="2">
        <f t="shared" si="921"/>
        <v>10</v>
      </c>
      <c r="D7386" s="2" t="str">
        <f t="shared" si="922"/>
        <v>October</v>
      </c>
      <c r="E7386" s="2" t="str" cm="1">
        <f t="array" ref="E7386">_xlfn.IFS(C7386/3&lt;=1,"Q1",C7386/3&lt;=2,"Q2",C7386/3&lt;=3,"Q3",C7386/3&lt;=4,"Q4")</f>
        <v>Q4</v>
      </c>
      <c r="F7386" s="2" t="str">
        <f t="shared" si="923"/>
        <v>2015-Oct</v>
      </c>
      <c r="G7386" s="2">
        <f t="shared" si="924"/>
        <v>6</v>
      </c>
      <c r="H7386" s="2" t="str">
        <f t="shared" si="925"/>
        <v>Saturday</v>
      </c>
      <c r="I7386" s="2" t="str">
        <f t="shared" si="926"/>
        <v>FM7</v>
      </c>
      <c r="J7386" s="2">
        <f t="shared" si="927"/>
        <v>3</v>
      </c>
    </row>
    <row r="7387" spans="1:10" x14ac:dyDescent="0.35">
      <c r="A7387" s="4">
        <v>40471</v>
      </c>
      <c r="B7387" s="2">
        <f t="shared" si="920"/>
        <v>2010</v>
      </c>
      <c r="C7387" s="2">
        <f t="shared" si="921"/>
        <v>10</v>
      </c>
      <c r="D7387" s="2" t="str">
        <f t="shared" si="922"/>
        <v>October</v>
      </c>
      <c r="E7387" s="2" t="str" cm="1">
        <f t="array" ref="E7387">_xlfn.IFS(C7387/3&lt;=1,"Q1",C7387/3&lt;=2,"Q2",C7387/3&lt;=3,"Q3",C7387/3&lt;=4,"Q4")</f>
        <v>Q4</v>
      </c>
      <c r="F7387" s="2" t="str">
        <f t="shared" si="923"/>
        <v>2010-Oct</v>
      </c>
      <c r="G7387" s="2">
        <f t="shared" si="924"/>
        <v>3</v>
      </c>
      <c r="H7387" s="2" t="str">
        <f t="shared" si="925"/>
        <v>Wednesday</v>
      </c>
      <c r="I7387" s="2" t="str">
        <f t="shared" si="926"/>
        <v>FM7</v>
      </c>
      <c r="J7387" s="2">
        <f t="shared" si="927"/>
        <v>3</v>
      </c>
    </row>
    <row r="7388" spans="1:10" x14ac:dyDescent="0.35">
      <c r="A7388" s="4">
        <v>41570</v>
      </c>
      <c r="B7388" s="2">
        <f t="shared" si="920"/>
        <v>2013</v>
      </c>
      <c r="C7388" s="2">
        <f t="shared" si="921"/>
        <v>10</v>
      </c>
      <c r="D7388" s="2" t="str">
        <f t="shared" si="922"/>
        <v>October</v>
      </c>
      <c r="E7388" s="2" t="str" cm="1">
        <f t="array" ref="E7388">_xlfn.IFS(C7388/3&lt;=1,"Q1",C7388/3&lt;=2,"Q2",C7388/3&lt;=3,"Q3",C7388/3&lt;=4,"Q4")</f>
        <v>Q4</v>
      </c>
      <c r="F7388" s="2" t="str">
        <f t="shared" si="923"/>
        <v>2013-Oct</v>
      </c>
      <c r="G7388" s="2">
        <f t="shared" si="924"/>
        <v>3</v>
      </c>
      <c r="H7388" s="2" t="str">
        <f t="shared" si="925"/>
        <v>Wednesday</v>
      </c>
      <c r="I7388" s="2" t="str">
        <f t="shared" si="926"/>
        <v>FM7</v>
      </c>
      <c r="J7388" s="2">
        <f t="shared" si="927"/>
        <v>3</v>
      </c>
    </row>
    <row r="7389" spans="1:10" x14ac:dyDescent="0.35">
      <c r="A7389" s="4">
        <v>42282</v>
      </c>
      <c r="B7389" s="2">
        <f t="shared" si="920"/>
        <v>2015</v>
      </c>
      <c r="C7389" s="2">
        <f t="shared" si="921"/>
        <v>10</v>
      </c>
      <c r="D7389" s="2" t="str">
        <f t="shared" si="922"/>
        <v>October</v>
      </c>
      <c r="E7389" s="2" t="str" cm="1">
        <f t="array" ref="E7389">_xlfn.IFS(C7389/3&lt;=1,"Q1",C7389/3&lt;=2,"Q2",C7389/3&lt;=3,"Q3",C7389/3&lt;=4,"Q4")</f>
        <v>Q4</v>
      </c>
      <c r="F7389" s="2" t="str">
        <f t="shared" si="923"/>
        <v>2015-Oct</v>
      </c>
      <c r="G7389" s="2">
        <f t="shared" si="924"/>
        <v>1</v>
      </c>
      <c r="H7389" s="2" t="str">
        <f t="shared" si="925"/>
        <v>Monday</v>
      </c>
      <c r="I7389" s="2" t="str">
        <f t="shared" si="926"/>
        <v>FM7</v>
      </c>
      <c r="J7389" s="2">
        <f t="shared" si="927"/>
        <v>3</v>
      </c>
    </row>
    <row r="7390" spans="1:10" x14ac:dyDescent="0.35">
      <c r="A7390" s="4">
        <v>42655</v>
      </c>
      <c r="B7390" s="2">
        <f t="shared" si="920"/>
        <v>2016</v>
      </c>
      <c r="C7390" s="2">
        <f t="shared" si="921"/>
        <v>10</v>
      </c>
      <c r="D7390" s="2" t="str">
        <f t="shared" si="922"/>
        <v>October</v>
      </c>
      <c r="E7390" s="2" t="str" cm="1">
        <f t="array" ref="E7390">_xlfn.IFS(C7390/3&lt;=1,"Q1",C7390/3&lt;=2,"Q2",C7390/3&lt;=3,"Q3",C7390/3&lt;=4,"Q4")</f>
        <v>Q4</v>
      </c>
      <c r="F7390" s="2" t="str">
        <f t="shared" si="923"/>
        <v>2016-Oct</v>
      </c>
      <c r="G7390" s="2">
        <f t="shared" si="924"/>
        <v>3</v>
      </c>
      <c r="H7390" s="2" t="str">
        <f t="shared" si="925"/>
        <v>Wednesday</v>
      </c>
      <c r="I7390" s="2" t="str">
        <f t="shared" si="926"/>
        <v>FM7</v>
      </c>
      <c r="J7390" s="2">
        <f t="shared" si="927"/>
        <v>3</v>
      </c>
    </row>
    <row r="7391" spans="1:10" x14ac:dyDescent="0.35">
      <c r="A7391" s="4">
        <v>42282</v>
      </c>
      <c r="B7391" s="2">
        <f t="shared" si="920"/>
        <v>2015</v>
      </c>
      <c r="C7391" s="2">
        <f t="shared" si="921"/>
        <v>10</v>
      </c>
      <c r="D7391" s="2" t="str">
        <f t="shared" si="922"/>
        <v>October</v>
      </c>
      <c r="E7391" s="2" t="str" cm="1">
        <f t="array" ref="E7391">_xlfn.IFS(C7391/3&lt;=1,"Q1",C7391/3&lt;=2,"Q2",C7391/3&lt;=3,"Q3",C7391/3&lt;=4,"Q4")</f>
        <v>Q4</v>
      </c>
      <c r="F7391" s="2" t="str">
        <f t="shared" si="923"/>
        <v>2015-Oct</v>
      </c>
      <c r="G7391" s="2">
        <f t="shared" si="924"/>
        <v>1</v>
      </c>
      <c r="H7391" s="2" t="str">
        <f t="shared" si="925"/>
        <v>Monday</v>
      </c>
      <c r="I7391" s="2" t="str">
        <f t="shared" si="926"/>
        <v>FM7</v>
      </c>
      <c r="J7391" s="2">
        <f t="shared" si="927"/>
        <v>3</v>
      </c>
    </row>
    <row r="7392" spans="1:10" x14ac:dyDescent="0.35">
      <c r="A7392" s="4">
        <v>43390</v>
      </c>
      <c r="B7392" s="2">
        <f t="shared" si="920"/>
        <v>2018</v>
      </c>
      <c r="C7392" s="2">
        <f t="shared" si="921"/>
        <v>10</v>
      </c>
      <c r="D7392" s="2" t="str">
        <f t="shared" si="922"/>
        <v>October</v>
      </c>
      <c r="E7392" s="2" t="str" cm="1">
        <f t="array" ref="E7392">_xlfn.IFS(C7392/3&lt;=1,"Q1",C7392/3&lt;=2,"Q2",C7392/3&lt;=3,"Q3",C7392/3&lt;=4,"Q4")</f>
        <v>Q4</v>
      </c>
      <c r="F7392" s="2" t="str">
        <f t="shared" si="923"/>
        <v>2018-Oct</v>
      </c>
      <c r="G7392" s="2">
        <f t="shared" si="924"/>
        <v>3</v>
      </c>
      <c r="H7392" s="2" t="str">
        <f t="shared" si="925"/>
        <v>Wednesday</v>
      </c>
      <c r="I7392" s="2" t="str">
        <f t="shared" si="926"/>
        <v>FM7</v>
      </c>
      <c r="J7392" s="2">
        <f t="shared" si="927"/>
        <v>3</v>
      </c>
    </row>
    <row r="7393" spans="1:10" x14ac:dyDescent="0.35">
      <c r="A7393" s="4">
        <v>42666</v>
      </c>
      <c r="B7393" s="2">
        <f t="shared" si="920"/>
        <v>2016</v>
      </c>
      <c r="C7393" s="2">
        <f t="shared" si="921"/>
        <v>10</v>
      </c>
      <c r="D7393" s="2" t="str">
        <f t="shared" si="922"/>
        <v>October</v>
      </c>
      <c r="E7393" s="2" t="str" cm="1">
        <f t="array" ref="E7393">_xlfn.IFS(C7393/3&lt;=1,"Q1",C7393/3&lt;=2,"Q2",C7393/3&lt;=3,"Q3",C7393/3&lt;=4,"Q4")</f>
        <v>Q4</v>
      </c>
      <c r="F7393" s="2" t="str">
        <f t="shared" si="923"/>
        <v>2016-Oct</v>
      </c>
      <c r="G7393" s="2">
        <f t="shared" si="924"/>
        <v>7</v>
      </c>
      <c r="H7393" s="2" t="str">
        <f t="shared" si="925"/>
        <v>Sunday</v>
      </c>
      <c r="I7393" s="2" t="str">
        <f t="shared" si="926"/>
        <v>FM7</v>
      </c>
      <c r="J7393" s="2">
        <f t="shared" si="927"/>
        <v>3</v>
      </c>
    </row>
    <row r="7394" spans="1:10" x14ac:dyDescent="0.35">
      <c r="A7394" s="4">
        <v>41562</v>
      </c>
      <c r="B7394" s="2">
        <f t="shared" si="920"/>
        <v>2013</v>
      </c>
      <c r="C7394" s="2">
        <f t="shared" si="921"/>
        <v>10</v>
      </c>
      <c r="D7394" s="2" t="str">
        <f t="shared" si="922"/>
        <v>October</v>
      </c>
      <c r="E7394" s="2" t="str" cm="1">
        <f t="array" ref="E7394">_xlfn.IFS(C7394/3&lt;=1,"Q1",C7394/3&lt;=2,"Q2",C7394/3&lt;=3,"Q3",C7394/3&lt;=4,"Q4")</f>
        <v>Q4</v>
      </c>
      <c r="F7394" s="2" t="str">
        <f t="shared" si="923"/>
        <v>2013-Oct</v>
      </c>
      <c r="G7394" s="2">
        <f t="shared" si="924"/>
        <v>2</v>
      </c>
      <c r="H7394" s="2" t="str">
        <f t="shared" si="925"/>
        <v>Tuesday</v>
      </c>
      <c r="I7394" s="2" t="str">
        <f t="shared" si="926"/>
        <v>FM7</v>
      </c>
      <c r="J7394" s="2">
        <f t="shared" si="927"/>
        <v>3</v>
      </c>
    </row>
    <row r="7395" spans="1:10" x14ac:dyDescent="0.35">
      <c r="A7395" s="4">
        <v>43036</v>
      </c>
      <c r="B7395" s="2">
        <f t="shared" si="920"/>
        <v>2017</v>
      </c>
      <c r="C7395" s="2">
        <f t="shared" si="921"/>
        <v>10</v>
      </c>
      <c r="D7395" s="2" t="str">
        <f t="shared" si="922"/>
        <v>October</v>
      </c>
      <c r="E7395" s="2" t="str" cm="1">
        <f t="array" ref="E7395">_xlfn.IFS(C7395/3&lt;=1,"Q1",C7395/3&lt;=2,"Q2",C7395/3&lt;=3,"Q3",C7395/3&lt;=4,"Q4")</f>
        <v>Q4</v>
      </c>
      <c r="F7395" s="2" t="str">
        <f t="shared" si="923"/>
        <v>2017-Oct</v>
      </c>
      <c r="G7395" s="2">
        <f t="shared" si="924"/>
        <v>6</v>
      </c>
      <c r="H7395" s="2" t="str">
        <f t="shared" si="925"/>
        <v>Saturday</v>
      </c>
      <c r="I7395" s="2" t="str">
        <f t="shared" si="926"/>
        <v>FM7</v>
      </c>
      <c r="J7395" s="2">
        <f t="shared" si="927"/>
        <v>3</v>
      </c>
    </row>
    <row r="7396" spans="1:10" x14ac:dyDescent="0.35">
      <c r="A7396" s="4">
        <v>43393</v>
      </c>
      <c r="B7396" s="2">
        <f t="shared" si="920"/>
        <v>2018</v>
      </c>
      <c r="C7396" s="2">
        <f t="shared" si="921"/>
        <v>10</v>
      </c>
      <c r="D7396" s="2" t="str">
        <f t="shared" si="922"/>
        <v>October</v>
      </c>
      <c r="E7396" s="2" t="str" cm="1">
        <f t="array" ref="E7396">_xlfn.IFS(C7396/3&lt;=1,"Q1",C7396/3&lt;=2,"Q2",C7396/3&lt;=3,"Q3",C7396/3&lt;=4,"Q4")</f>
        <v>Q4</v>
      </c>
      <c r="F7396" s="2" t="str">
        <f t="shared" si="923"/>
        <v>2018-Oct</v>
      </c>
      <c r="G7396" s="2">
        <f t="shared" si="924"/>
        <v>6</v>
      </c>
      <c r="H7396" s="2" t="str">
        <f t="shared" si="925"/>
        <v>Saturday</v>
      </c>
      <c r="I7396" s="2" t="str">
        <f t="shared" si="926"/>
        <v>FM7</v>
      </c>
      <c r="J7396" s="2">
        <f t="shared" si="927"/>
        <v>3</v>
      </c>
    </row>
    <row r="7397" spans="1:10" x14ac:dyDescent="0.35">
      <c r="A7397" s="4">
        <v>40478</v>
      </c>
      <c r="B7397" s="2">
        <f t="shared" si="920"/>
        <v>2010</v>
      </c>
      <c r="C7397" s="2">
        <f t="shared" si="921"/>
        <v>10</v>
      </c>
      <c r="D7397" s="2" t="str">
        <f t="shared" si="922"/>
        <v>October</v>
      </c>
      <c r="E7397" s="2" t="str" cm="1">
        <f t="array" ref="E7397">_xlfn.IFS(C7397/3&lt;=1,"Q1",C7397/3&lt;=2,"Q2",C7397/3&lt;=3,"Q3",C7397/3&lt;=4,"Q4")</f>
        <v>Q4</v>
      </c>
      <c r="F7397" s="2" t="str">
        <f t="shared" si="923"/>
        <v>2010-Oct</v>
      </c>
      <c r="G7397" s="2">
        <f t="shared" si="924"/>
        <v>3</v>
      </c>
      <c r="H7397" s="2" t="str">
        <f t="shared" si="925"/>
        <v>Wednesday</v>
      </c>
      <c r="I7397" s="2" t="str">
        <f t="shared" si="926"/>
        <v>FM7</v>
      </c>
      <c r="J7397" s="2">
        <f t="shared" si="927"/>
        <v>3</v>
      </c>
    </row>
    <row r="7398" spans="1:10" x14ac:dyDescent="0.35">
      <c r="A7398" s="4">
        <v>40819</v>
      </c>
      <c r="B7398" s="2">
        <f t="shared" si="920"/>
        <v>2011</v>
      </c>
      <c r="C7398" s="2">
        <f t="shared" si="921"/>
        <v>10</v>
      </c>
      <c r="D7398" s="2" t="str">
        <f t="shared" si="922"/>
        <v>October</v>
      </c>
      <c r="E7398" s="2" t="str" cm="1">
        <f t="array" ref="E7398">_xlfn.IFS(C7398/3&lt;=1,"Q1",C7398/3&lt;=2,"Q2",C7398/3&lt;=3,"Q3",C7398/3&lt;=4,"Q4")</f>
        <v>Q4</v>
      </c>
      <c r="F7398" s="2" t="str">
        <f t="shared" si="923"/>
        <v>2011-Oct</v>
      </c>
      <c r="G7398" s="2">
        <f t="shared" si="924"/>
        <v>1</v>
      </c>
      <c r="H7398" s="2" t="str">
        <f t="shared" si="925"/>
        <v>Monday</v>
      </c>
      <c r="I7398" s="2" t="str">
        <f t="shared" si="926"/>
        <v>FM7</v>
      </c>
      <c r="J7398" s="2">
        <f t="shared" si="927"/>
        <v>3</v>
      </c>
    </row>
    <row r="7399" spans="1:10" x14ac:dyDescent="0.35">
      <c r="A7399" s="4">
        <v>40799</v>
      </c>
      <c r="B7399" s="2">
        <f t="shared" si="920"/>
        <v>2011</v>
      </c>
      <c r="C7399" s="2">
        <f t="shared" si="921"/>
        <v>9</v>
      </c>
      <c r="D7399" s="2" t="str">
        <f t="shared" si="922"/>
        <v>September</v>
      </c>
      <c r="E7399" s="2" t="str" cm="1">
        <f t="array" ref="E7399">_xlfn.IFS(C7399/3&lt;=1,"Q1",C7399/3&lt;=2,"Q2",C7399/3&lt;=3,"Q3",C7399/3&lt;=4,"Q4")</f>
        <v>Q3</v>
      </c>
      <c r="F7399" s="2" t="str">
        <f t="shared" si="923"/>
        <v>2011-Sep</v>
      </c>
      <c r="G7399" s="2">
        <f t="shared" si="924"/>
        <v>2</v>
      </c>
      <c r="H7399" s="2" t="str">
        <f t="shared" si="925"/>
        <v>Tuesday</v>
      </c>
      <c r="I7399" s="2" t="str">
        <f t="shared" si="926"/>
        <v>FM6</v>
      </c>
      <c r="J7399" s="2">
        <f t="shared" si="927"/>
        <v>2</v>
      </c>
    </row>
    <row r="7400" spans="1:10" x14ac:dyDescent="0.35">
      <c r="A7400" s="4">
        <v>43003</v>
      </c>
      <c r="B7400" s="2">
        <f t="shared" si="920"/>
        <v>2017</v>
      </c>
      <c r="C7400" s="2">
        <f t="shared" si="921"/>
        <v>9</v>
      </c>
      <c r="D7400" s="2" t="str">
        <f t="shared" si="922"/>
        <v>September</v>
      </c>
      <c r="E7400" s="2" t="str" cm="1">
        <f t="array" ref="E7400">_xlfn.IFS(C7400/3&lt;=1,"Q1",C7400/3&lt;=2,"Q2",C7400/3&lt;=3,"Q3",C7400/3&lt;=4,"Q4")</f>
        <v>Q3</v>
      </c>
      <c r="F7400" s="2" t="str">
        <f t="shared" si="923"/>
        <v>2017-Sep</v>
      </c>
      <c r="G7400" s="2">
        <f t="shared" si="924"/>
        <v>1</v>
      </c>
      <c r="H7400" s="2" t="str">
        <f t="shared" si="925"/>
        <v>Monday</v>
      </c>
      <c r="I7400" s="2" t="str">
        <f t="shared" si="926"/>
        <v>FM6</v>
      </c>
      <c r="J7400" s="2">
        <f t="shared" si="927"/>
        <v>2</v>
      </c>
    </row>
    <row r="7401" spans="1:10" x14ac:dyDescent="0.35">
      <c r="A7401" s="4">
        <v>40805</v>
      </c>
      <c r="B7401" s="2">
        <f t="shared" si="920"/>
        <v>2011</v>
      </c>
      <c r="C7401" s="2">
        <f t="shared" si="921"/>
        <v>9</v>
      </c>
      <c r="D7401" s="2" t="str">
        <f t="shared" si="922"/>
        <v>September</v>
      </c>
      <c r="E7401" s="2" t="str" cm="1">
        <f t="array" ref="E7401">_xlfn.IFS(C7401/3&lt;=1,"Q1",C7401/3&lt;=2,"Q2",C7401/3&lt;=3,"Q3",C7401/3&lt;=4,"Q4")</f>
        <v>Q3</v>
      </c>
      <c r="F7401" s="2" t="str">
        <f t="shared" si="923"/>
        <v>2011-Sep</v>
      </c>
      <c r="G7401" s="2">
        <f t="shared" si="924"/>
        <v>1</v>
      </c>
      <c r="H7401" s="2" t="str">
        <f t="shared" si="925"/>
        <v>Monday</v>
      </c>
      <c r="I7401" s="2" t="str">
        <f t="shared" si="926"/>
        <v>FM6</v>
      </c>
      <c r="J7401" s="2">
        <f t="shared" si="927"/>
        <v>2</v>
      </c>
    </row>
    <row r="7402" spans="1:10" x14ac:dyDescent="0.35">
      <c r="A7402" s="4">
        <v>42275</v>
      </c>
      <c r="B7402" s="2">
        <f t="shared" si="920"/>
        <v>2015</v>
      </c>
      <c r="C7402" s="2">
        <f t="shared" si="921"/>
        <v>9</v>
      </c>
      <c r="D7402" s="2" t="str">
        <f t="shared" si="922"/>
        <v>September</v>
      </c>
      <c r="E7402" s="2" t="str" cm="1">
        <f t="array" ref="E7402">_xlfn.IFS(C7402/3&lt;=1,"Q1",C7402/3&lt;=2,"Q2",C7402/3&lt;=3,"Q3",C7402/3&lt;=4,"Q4")</f>
        <v>Q3</v>
      </c>
      <c r="F7402" s="2" t="str">
        <f t="shared" si="923"/>
        <v>2015-Sep</v>
      </c>
      <c r="G7402" s="2">
        <f t="shared" si="924"/>
        <v>1</v>
      </c>
      <c r="H7402" s="2" t="str">
        <f t="shared" si="925"/>
        <v>Monday</v>
      </c>
      <c r="I7402" s="2" t="str">
        <f t="shared" si="926"/>
        <v>FM6</v>
      </c>
      <c r="J7402" s="2">
        <f t="shared" si="927"/>
        <v>2</v>
      </c>
    </row>
    <row r="7403" spans="1:10" x14ac:dyDescent="0.35">
      <c r="A7403" s="4">
        <v>42633</v>
      </c>
      <c r="B7403" s="2">
        <f t="shared" si="920"/>
        <v>2016</v>
      </c>
      <c r="C7403" s="2">
        <f t="shared" si="921"/>
        <v>9</v>
      </c>
      <c r="D7403" s="2" t="str">
        <f t="shared" si="922"/>
        <v>September</v>
      </c>
      <c r="E7403" s="2" t="str" cm="1">
        <f t="array" ref="E7403">_xlfn.IFS(C7403/3&lt;=1,"Q1",C7403/3&lt;=2,"Q2",C7403/3&lt;=3,"Q3",C7403/3&lt;=4,"Q4")</f>
        <v>Q3</v>
      </c>
      <c r="F7403" s="2" t="str">
        <f t="shared" si="923"/>
        <v>2016-Sep</v>
      </c>
      <c r="G7403" s="2">
        <f t="shared" si="924"/>
        <v>2</v>
      </c>
      <c r="H7403" s="2" t="str">
        <f t="shared" si="925"/>
        <v>Tuesday</v>
      </c>
      <c r="I7403" s="2" t="str">
        <f t="shared" si="926"/>
        <v>FM6</v>
      </c>
      <c r="J7403" s="2">
        <f t="shared" si="927"/>
        <v>2</v>
      </c>
    </row>
    <row r="7404" spans="1:10" x14ac:dyDescent="0.35">
      <c r="A7404" s="4">
        <v>41504</v>
      </c>
      <c r="B7404" s="2">
        <f t="shared" si="920"/>
        <v>2013</v>
      </c>
      <c r="C7404" s="2">
        <f t="shared" si="921"/>
        <v>8</v>
      </c>
      <c r="D7404" s="2" t="str">
        <f t="shared" si="922"/>
        <v>August</v>
      </c>
      <c r="E7404" s="2" t="str" cm="1">
        <f t="array" ref="E7404">_xlfn.IFS(C7404/3&lt;=1,"Q1",C7404/3&lt;=2,"Q2",C7404/3&lt;=3,"Q3",C7404/3&lt;=4,"Q4")</f>
        <v>Q3</v>
      </c>
      <c r="F7404" s="2" t="str">
        <f t="shared" si="923"/>
        <v>2013-Aug</v>
      </c>
      <c r="G7404" s="2">
        <f t="shared" si="924"/>
        <v>7</v>
      </c>
      <c r="H7404" s="2" t="str">
        <f t="shared" si="925"/>
        <v>Sunday</v>
      </c>
      <c r="I7404" s="2" t="str">
        <f t="shared" si="926"/>
        <v>FM5</v>
      </c>
      <c r="J7404" s="2">
        <f t="shared" si="927"/>
        <v>2</v>
      </c>
    </row>
    <row r="7405" spans="1:10" x14ac:dyDescent="0.35">
      <c r="A7405" s="4">
        <v>40412</v>
      </c>
      <c r="B7405" s="2">
        <f t="shared" si="920"/>
        <v>2010</v>
      </c>
      <c r="C7405" s="2">
        <f t="shared" si="921"/>
        <v>8</v>
      </c>
      <c r="D7405" s="2" t="str">
        <f t="shared" si="922"/>
        <v>August</v>
      </c>
      <c r="E7405" s="2" t="str" cm="1">
        <f t="array" ref="E7405">_xlfn.IFS(C7405/3&lt;=1,"Q1",C7405/3&lt;=2,"Q2",C7405/3&lt;=3,"Q3",C7405/3&lt;=4,"Q4")</f>
        <v>Q3</v>
      </c>
      <c r="F7405" s="2" t="str">
        <f t="shared" si="923"/>
        <v>2010-Aug</v>
      </c>
      <c r="G7405" s="2">
        <f t="shared" si="924"/>
        <v>7</v>
      </c>
      <c r="H7405" s="2" t="str">
        <f t="shared" si="925"/>
        <v>Sunday</v>
      </c>
      <c r="I7405" s="2" t="str">
        <f t="shared" si="926"/>
        <v>FM5</v>
      </c>
      <c r="J7405" s="2">
        <f t="shared" si="927"/>
        <v>2</v>
      </c>
    </row>
    <row r="7406" spans="1:10" x14ac:dyDescent="0.35">
      <c r="A7406" s="4">
        <v>43318</v>
      </c>
      <c r="B7406" s="2">
        <f t="shared" si="920"/>
        <v>2018</v>
      </c>
      <c r="C7406" s="2">
        <f t="shared" si="921"/>
        <v>8</v>
      </c>
      <c r="D7406" s="2" t="str">
        <f t="shared" si="922"/>
        <v>August</v>
      </c>
      <c r="E7406" s="2" t="str" cm="1">
        <f t="array" ref="E7406">_xlfn.IFS(C7406/3&lt;=1,"Q1",C7406/3&lt;=2,"Q2",C7406/3&lt;=3,"Q3",C7406/3&lt;=4,"Q4")</f>
        <v>Q3</v>
      </c>
      <c r="F7406" s="2" t="str">
        <f t="shared" si="923"/>
        <v>2018-Aug</v>
      </c>
      <c r="G7406" s="2">
        <f t="shared" si="924"/>
        <v>1</v>
      </c>
      <c r="H7406" s="2" t="str">
        <f t="shared" si="925"/>
        <v>Monday</v>
      </c>
      <c r="I7406" s="2" t="str">
        <f t="shared" si="926"/>
        <v>FM5</v>
      </c>
      <c r="J7406" s="2">
        <f t="shared" si="927"/>
        <v>2</v>
      </c>
    </row>
    <row r="7407" spans="1:10" x14ac:dyDescent="0.35">
      <c r="A7407" s="4">
        <v>43332</v>
      </c>
      <c r="B7407" s="2">
        <f t="shared" si="920"/>
        <v>2018</v>
      </c>
      <c r="C7407" s="2">
        <f t="shared" si="921"/>
        <v>8</v>
      </c>
      <c r="D7407" s="2" t="str">
        <f t="shared" si="922"/>
        <v>August</v>
      </c>
      <c r="E7407" s="2" t="str" cm="1">
        <f t="array" ref="E7407">_xlfn.IFS(C7407/3&lt;=1,"Q1",C7407/3&lt;=2,"Q2",C7407/3&lt;=3,"Q3",C7407/3&lt;=4,"Q4")</f>
        <v>Q3</v>
      </c>
      <c r="F7407" s="2" t="str">
        <f t="shared" si="923"/>
        <v>2018-Aug</v>
      </c>
      <c r="G7407" s="2">
        <f t="shared" si="924"/>
        <v>1</v>
      </c>
      <c r="H7407" s="2" t="str">
        <f t="shared" si="925"/>
        <v>Monday</v>
      </c>
      <c r="I7407" s="2" t="str">
        <f t="shared" si="926"/>
        <v>FM5</v>
      </c>
      <c r="J7407" s="2">
        <f t="shared" si="927"/>
        <v>2</v>
      </c>
    </row>
    <row r="7408" spans="1:10" x14ac:dyDescent="0.35">
      <c r="A7408" s="4">
        <v>42951</v>
      </c>
      <c r="B7408" s="2">
        <f t="shared" si="920"/>
        <v>2017</v>
      </c>
      <c r="C7408" s="2">
        <f t="shared" si="921"/>
        <v>8</v>
      </c>
      <c r="D7408" s="2" t="str">
        <f t="shared" si="922"/>
        <v>August</v>
      </c>
      <c r="E7408" s="2" t="str" cm="1">
        <f t="array" ref="E7408">_xlfn.IFS(C7408/3&lt;=1,"Q1",C7408/3&lt;=2,"Q2",C7408/3&lt;=3,"Q3",C7408/3&lt;=4,"Q4")</f>
        <v>Q3</v>
      </c>
      <c r="F7408" s="2" t="str">
        <f t="shared" si="923"/>
        <v>2017-Aug</v>
      </c>
      <c r="G7408" s="2">
        <f t="shared" si="924"/>
        <v>5</v>
      </c>
      <c r="H7408" s="2" t="str">
        <f t="shared" si="925"/>
        <v>Friday</v>
      </c>
      <c r="I7408" s="2" t="str">
        <f t="shared" si="926"/>
        <v>FM5</v>
      </c>
      <c r="J7408" s="2">
        <f t="shared" si="927"/>
        <v>2</v>
      </c>
    </row>
    <row r="7409" spans="1:10" x14ac:dyDescent="0.35">
      <c r="A7409" s="4">
        <v>43284</v>
      </c>
      <c r="B7409" s="2">
        <f t="shared" si="920"/>
        <v>2018</v>
      </c>
      <c r="C7409" s="2">
        <f t="shared" si="921"/>
        <v>7</v>
      </c>
      <c r="D7409" s="2" t="str">
        <f t="shared" si="922"/>
        <v>July</v>
      </c>
      <c r="E7409" s="2" t="str" cm="1">
        <f t="array" ref="E7409">_xlfn.IFS(C7409/3&lt;=1,"Q1",C7409/3&lt;=2,"Q2",C7409/3&lt;=3,"Q3",C7409/3&lt;=4,"Q4")</f>
        <v>Q3</v>
      </c>
      <c r="F7409" s="2" t="str">
        <f t="shared" si="923"/>
        <v>2018-Jul</v>
      </c>
      <c r="G7409" s="2">
        <f t="shared" si="924"/>
        <v>2</v>
      </c>
      <c r="H7409" s="2" t="str">
        <f t="shared" si="925"/>
        <v>Tuesday</v>
      </c>
      <c r="I7409" s="2" t="str">
        <f t="shared" si="926"/>
        <v>FM4</v>
      </c>
      <c r="J7409" s="2">
        <f t="shared" si="927"/>
        <v>2</v>
      </c>
    </row>
    <row r="7410" spans="1:10" x14ac:dyDescent="0.35">
      <c r="A7410" s="4">
        <v>42567</v>
      </c>
      <c r="B7410" s="2">
        <f t="shared" si="920"/>
        <v>2016</v>
      </c>
      <c r="C7410" s="2">
        <f t="shared" si="921"/>
        <v>7</v>
      </c>
      <c r="D7410" s="2" t="str">
        <f t="shared" si="922"/>
        <v>July</v>
      </c>
      <c r="E7410" s="2" t="str" cm="1">
        <f t="array" ref="E7410">_xlfn.IFS(C7410/3&lt;=1,"Q1",C7410/3&lt;=2,"Q2",C7410/3&lt;=3,"Q3",C7410/3&lt;=4,"Q4")</f>
        <v>Q3</v>
      </c>
      <c r="F7410" s="2" t="str">
        <f t="shared" si="923"/>
        <v>2016-Jul</v>
      </c>
      <c r="G7410" s="2">
        <f t="shared" si="924"/>
        <v>6</v>
      </c>
      <c r="H7410" s="2" t="str">
        <f t="shared" si="925"/>
        <v>Saturday</v>
      </c>
      <c r="I7410" s="2" t="str">
        <f t="shared" si="926"/>
        <v>FM4</v>
      </c>
      <c r="J7410" s="2">
        <f t="shared" si="927"/>
        <v>2</v>
      </c>
    </row>
    <row r="7411" spans="1:10" x14ac:dyDescent="0.35">
      <c r="A7411" s="4">
        <v>42187</v>
      </c>
      <c r="B7411" s="2">
        <f t="shared" si="920"/>
        <v>2015</v>
      </c>
      <c r="C7411" s="2">
        <f t="shared" si="921"/>
        <v>7</v>
      </c>
      <c r="D7411" s="2" t="str">
        <f t="shared" si="922"/>
        <v>July</v>
      </c>
      <c r="E7411" s="2" t="str" cm="1">
        <f t="array" ref="E7411">_xlfn.IFS(C7411/3&lt;=1,"Q1",C7411/3&lt;=2,"Q2",C7411/3&lt;=3,"Q3",C7411/3&lt;=4,"Q4")</f>
        <v>Q3</v>
      </c>
      <c r="F7411" s="2" t="str">
        <f t="shared" si="923"/>
        <v>2015-Jul</v>
      </c>
      <c r="G7411" s="2">
        <f t="shared" si="924"/>
        <v>4</v>
      </c>
      <c r="H7411" s="2" t="str">
        <f t="shared" si="925"/>
        <v>Thursday</v>
      </c>
      <c r="I7411" s="2" t="str">
        <f t="shared" si="926"/>
        <v>FM4</v>
      </c>
      <c r="J7411" s="2">
        <f t="shared" si="927"/>
        <v>2</v>
      </c>
    </row>
    <row r="7412" spans="1:10" x14ac:dyDescent="0.35">
      <c r="A7412" s="4">
        <v>40377</v>
      </c>
      <c r="B7412" s="2">
        <f t="shared" si="920"/>
        <v>2010</v>
      </c>
      <c r="C7412" s="2">
        <f t="shared" si="921"/>
        <v>7</v>
      </c>
      <c r="D7412" s="2" t="str">
        <f t="shared" si="922"/>
        <v>July</v>
      </c>
      <c r="E7412" s="2" t="str" cm="1">
        <f t="array" ref="E7412">_xlfn.IFS(C7412/3&lt;=1,"Q1",C7412/3&lt;=2,"Q2",C7412/3&lt;=3,"Q3",C7412/3&lt;=4,"Q4")</f>
        <v>Q3</v>
      </c>
      <c r="F7412" s="2" t="str">
        <f t="shared" si="923"/>
        <v>2010-Jul</v>
      </c>
      <c r="G7412" s="2">
        <f t="shared" si="924"/>
        <v>7</v>
      </c>
      <c r="H7412" s="2" t="str">
        <f t="shared" si="925"/>
        <v>Sunday</v>
      </c>
      <c r="I7412" s="2" t="str">
        <f t="shared" si="926"/>
        <v>FM4</v>
      </c>
      <c r="J7412" s="2">
        <f t="shared" si="927"/>
        <v>2</v>
      </c>
    </row>
    <row r="7413" spans="1:10" x14ac:dyDescent="0.35">
      <c r="A7413" s="4">
        <v>41834</v>
      </c>
      <c r="B7413" s="2">
        <f t="shared" si="920"/>
        <v>2014</v>
      </c>
      <c r="C7413" s="2">
        <f t="shared" si="921"/>
        <v>7</v>
      </c>
      <c r="D7413" s="2" t="str">
        <f t="shared" si="922"/>
        <v>July</v>
      </c>
      <c r="E7413" s="2" t="str" cm="1">
        <f t="array" ref="E7413">_xlfn.IFS(C7413/3&lt;=1,"Q1",C7413/3&lt;=2,"Q2",C7413/3&lt;=3,"Q3",C7413/3&lt;=4,"Q4")</f>
        <v>Q3</v>
      </c>
      <c r="F7413" s="2" t="str">
        <f t="shared" si="923"/>
        <v>2014-Jul</v>
      </c>
      <c r="G7413" s="2">
        <f t="shared" si="924"/>
        <v>1</v>
      </c>
      <c r="H7413" s="2" t="str">
        <f t="shared" si="925"/>
        <v>Monday</v>
      </c>
      <c r="I7413" s="2" t="str">
        <f t="shared" si="926"/>
        <v>FM4</v>
      </c>
      <c r="J7413" s="2">
        <f t="shared" si="927"/>
        <v>2</v>
      </c>
    </row>
    <row r="7414" spans="1:10" x14ac:dyDescent="0.35">
      <c r="A7414" s="4">
        <v>42200</v>
      </c>
      <c r="B7414" s="2">
        <f t="shared" si="920"/>
        <v>2015</v>
      </c>
      <c r="C7414" s="2">
        <f t="shared" si="921"/>
        <v>7</v>
      </c>
      <c r="D7414" s="2" t="str">
        <f t="shared" si="922"/>
        <v>July</v>
      </c>
      <c r="E7414" s="2" t="str" cm="1">
        <f t="array" ref="E7414">_xlfn.IFS(C7414/3&lt;=1,"Q1",C7414/3&lt;=2,"Q2",C7414/3&lt;=3,"Q3",C7414/3&lt;=4,"Q4")</f>
        <v>Q3</v>
      </c>
      <c r="F7414" s="2" t="str">
        <f t="shared" si="923"/>
        <v>2015-Jul</v>
      </c>
      <c r="G7414" s="2">
        <f t="shared" si="924"/>
        <v>3</v>
      </c>
      <c r="H7414" s="2" t="str">
        <f t="shared" si="925"/>
        <v>Wednesday</v>
      </c>
      <c r="I7414" s="2" t="str">
        <f t="shared" si="926"/>
        <v>FM4</v>
      </c>
      <c r="J7414" s="2">
        <f t="shared" si="927"/>
        <v>2</v>
      </c>
    </row>
    <row r="7415" spans="1:10" x14ac:dyDescent="0.35">
      <c r="A7415" s="4">
        <v>42558</v>
      </c>
      <c r="B7415" s="2">
        <f t="shared" si="920"/>
        <v>2016</v>
      </c>
      <c r="C7415" s="2">
        <f t="shared" si="921"/>
        <v>7</v>
      </c>
      <c r="D7415" s="2" t="str">
        <f t="shared" si="922"/>
        <v>July</v>
      </c>
      <c r="E7415" s="2" t="str" cm="1">
        <f t="array" ref="E7415">_xlfn.IFS(C7415/3&lt;=1,"Q1",C7415/3&lt;=2,"Q2",C7415/3&lt;=3,"Q3",C7415/3&lt;=4,"Q4")</f>
        <v>Q3</v>
      </c>
      <c r="F7415" s="2" t="str">
        <f t="shared" si="923"/>
        <v>2016-Jul</v>
      </c>
      <c r="G7415" s="2">
        <f t="shared" si="924"/>
        <v>4</v>
      </c>
      <c r="H7415" s="2" t="str">
        <f t="shared" si="925"/>
        <v>Thursday</v>
      </c>
      <c r="I7415" s="2" t="str">
        <f t="shared" si="926"/>
        <v>FM4</v>
      </c>
      <c r="J7415" s="2">
        <f t="shared" si="927"/>
        <v>2</v>
      </c>
    </row>
    <row r="7416" spans="1:10" x14ac:dyDescent="0.35">
      <c r="A7416" s="4">
        <v>41837</v>
      </c>
      <c r="B7416" s="2">
        <f t="shared" si="920"/>
        <v>2014</v>
      </c>
      <c r="C7416" s="2">
        <f t="shared" si="921"/>
        <v>7</v>
      </c>
      <c r="D7416" s="2" t="str">
        <f t="shared" si="922"/>
        <v>July</v>
      </c>
      <c r="E7416" s="2" t="str" cm="1">
        <f t="array" ref="E7416">_xlfn.IFS(C7416/3&lt;=1,"Q1",C7416/3&lt;=2,"Q2",C7416/3&lt;=3,"Q3",C7416/3&lt;=4,"Q4")</f>
        <v>Q3</v>
      </c>
      <c r="F7416" s="2" t="str">
        <f t="shared" si="923"/>
        <v>2014-Jul</v>
      </c>
      <c r="G7416" s="2">
        <f t="shared" si="924"/>
        <v>4</v>
      </c>
      <c r="H7416" s="2" t="str">
        <f t="shared" si="925"/>
        <v>Thursday</v>
      </c>
      <c r="I7416" s="2" t="str">
        <f t="shared" si="926"/>
        <v>FM4</v>
      </c>
      <c r="J7416" s="2">
        <f t="shared" si="927"/>
        <v>2</v>
      </c>
    </row>
    <row r="7417" spans="1:10" x14ac:dyDescent="0.35">
      <c r="A7417" s="4">
        <v>43258</v>
      </c>
      <c r="B7417" s="2">
        <f t="shared" si="920"/>
        <v>2018</v>
      </c>
      <c r="C7417" s="2">
        <f t="shared" si="921"/>
        <v>6</v>
      </c>
      <c r="D7417" s="2" t="str">
        <f t="shared" si="922"/>
        <v>June</v>
      </c>
      <c r="E7417" s="2" t="str" cm="1">
        <f t="array" ref="E7417">_xlfn.IFS(C7417/3&lt;=1,"Q1",C7417/3&lt;=2,"Q2",C7417/3&lt;=3,"Q3",C7417/3&lt;=4,"Q4")</f>
        <v>Q2</v>
      </c>
      <c r="F7417" s="2" t="str">
        <f t="shared" si="923"/>
        <v>2018-Jun</v>
      </c>
      <c r="G7417" s="2">
        <f t="shared" si="924"/>
        <v>4</v>
      </c>
      <c r="H7417" s="2" t="str">
        <f t="shared" si="925"/>
        <v>Thursday</v>
      </c>
      <c r="I7417" s="2" t="str">
        <f t="shared" si="926"/>
        <v>FM3</v>
      </c>
      <c r="J7417" s="2">
        <f t="shared" si="927"/>
        <v>1</v>
      </c>
    </row>
    <row r="7418" spans="1:10" x14ac:dyDescent="0.35">
      <c r="A7418" s="4">
        <v>43274</v>
      </c>
      <c r="B7418" s="2">
        <f t="shared" si="920"/>
        <v>2018</v>
      </c>
      <c r="C7418" s="2">
        <f t="shared" si="921"/>
        <v>6</v>
      </c>
      <c r="D7418" s="2" t="str">
        <f t="shared" si="922"/>
        <v>June</v>
      </c>
      <c r="E7418" s="2" t="str" cm="1">
        <f t="array" ref="E7418">_xlfn.IFS(C7418/3&lt;=1,"Q1",C7418/3&lt;=2,"Q2",C7418/3&lt;=3,"Q3",C7418/3&lt;=4,"Q4")</f>
        <v>Q2</v>
      </c>
      <c r="F7418" s="2" t="str">
        <f t="shared" si="923"/>
        <v>2018-Jun</v>
      </c>
      <c r="G7418" s="2">
        <f t="shared" si="924"/>
        <v>6</v>
      </c>
      <c r="H7418" s="2" t="str">
        <f t="shared" si="925"/>
        <v>Saturday</v>
      </c>
      <c r="I7418" s="2" t="str">
        <f t="shared" si="926"/>
        <v>FM3</v>
      </c>
      <c r="J7418" s="2">
        <f t="shared" si="927"/>
        <v>1</v>
      </c>
    </row>
    <row r="7419" spans="1:10" x14ac:dyDescent="0.35">
      <c r="A7419" s="4">
        <v>42904</v>
      </c>
      <c r="B7419" s="2">
        <f t="shared" si="920"/>
        <v>2017</v>
      </c>
      <c r="C7419" s="2">
        <f t="shared" si="921"/>
        <v>6</v>
      </c>
      <c r="D7419" s="2" t="str">
        <f t="shared" si="922"/>
        <v>June</v>
      </c>
      <c r="E7419" s="2" t="str" cm="1">
        <f t="array" ref="E7419">_xlfn.IFS(C7419/3&lt;=1,"Q1",C7419/3&lt;=2,"Q2",C7419/3&lt;=3,"Q3",C7419/3&lt;=4,"Q4")</f>
        <v>Q2</v>
      </c>
      <c r="F7419" s="2" t="str">
        <f t="shared" si="923"/>
        <v>2017-Jun</v>
      </c>
      <c r="G7419" s="2">
        <f t="shared" si="924"/>
        <v>7</v>
      </c>
      <c r="H7419" s="2" t="str">
        <f t="shared" si="925"/>
        <v>Sunday</v>
      </c>
      <c r="I7419" s="2" t="str">
        <f t="shared" si="926"/>
        <v>FM3</v>
      </c>
      <c r="J7419" s="2">
        <f t="shared" si="927"/>
        <v>1</v>
      </c>
    </row>
    <row r="7420" spans="1:10" x14ac:dyDescent="0.35">
      <c r="A7420" s="4">
        <v>42887</v>
      </c>
      <c r="B7420" s="2">
        <f t="shared" si="920"/>
        <v>2017</v>
      </c>
      <c r="C7420" s="2">
        <f t="shared" si="921"/>
        <v>6</v>
      </c>
      <c r="D7420" s="2" t="str">
        <f t="shared" si="922"/>
        <v>June</v>
      </c>
      <c r="E7420" s="2" t="str" cm="1">
        <f t="array" ref="E7420">_xlfn.IFS(C7420/3&lt;=1,"Q1",C7420/3&lt;=2,"Q2",C7420/3&lt;=3,"Q3",C7420/3&lt;=4,"Q4")</f>
        <v>Q2</v>
      </c>
      <c r="F7420" s="2" t="str">
        <f t="shared" si="923"/>
        <v>2017-Jun</v>
      </c>
      <c r="G7420" s="2">
        <f t="shared" si="924"/>
        <v>4</v>
      </c>
      <c r="H7420" s="2" t="str">
        <f t="shared" si="925"/>
        <v>Thursday</v>
      </c>
      <c r="I7420" s="2" t="str">
        <f t="shared" si="926"/>
        <v>FM3</v>
      </c>
      <c r="J7420" s="2">
        <f t="shared" si="927"/>
        <v>1</v>
      </c>
    </row>
    <row r="7421" spans="1:10" x14ac:dyDescent="0.35">
      <c r="A7421" s="4">
        <v>42888</v>
      </c>
      <c r="B7421" s="2">
        <f t="shared" si="920"/>
        <v>2017</v>
      </c>
      <c r="C7421" s="2">
        <f t="shared" si="921"/>
        <v>6</v>
      </c>
      <c r="D7421" s="2" t="str">
        <f t="shared" si="922"/>
        <v>June</v>
      </c>
      <c r="E7421" s="2" t="str" cm="1">
        <f t="array" ref="E7421">_xlfn.IFS(C7421/3&lt;=1,"Q1",C7421/3&lt;=2,"Q2",C7421/3&lt;=3,"Q3",C7421/3&lt;=4,"Q4")</f>
        <v>Q2</v>
      </c>
      <c r="F7421" s="2" t="str">
        <f t="shared" si="923"/>
        <v>2017-Jun</v>
      </c>
      <c r="G7421" s="2">
        <f t="shared" si="924"/>
        <v>5</v>
      </c>
      <c r="H7421" s="2" t="str">
        <f t="shared" si="925"/>
        <v>Friday</v>
      </c>
      <c r="I7421" s="2" t="str">
        <f t="shared" si="926"/>
        <v>FM3</v>
      </c>
      <c r="J7421" s="2">
        <f t="shared" si="927"/>
        <v>1</v>
      </c>
    </row>
    <row r="7422" spans="1:10" x14ac:dyDescent="0.35">
      <c r="A7422" s="4">
        <v>42669</v>
      </c>
      <c r="B7422" s="2">
        <f t="shared" si="920"/>
        <v>2016</v>
      </c>
      <c r="C7422" s="2">
        <f t="shared" si="921"/>
        <v>10</v>
      </c>
      <c r="D7422" s="2" t="str">
        <f t="shared" si="922"/>
        <v>October</v>
      </c>
      <c r="E7422" s="2" t="str" cm="1">
        <f t="array" ref="E7422">_xlfn.IFS(C7422/3&lt;=1,"Q1",C7422/3&lt;=2,"Q2",C7422/3&lt;=3,"Q3",C7422/3&lt;=4,"Q4")</f>
        <v>Q4</v>
      </c>
      <c r="F7422" s="2" t="str">
        <f t="shared" si="923"/>
        <v>2016-Oct</v>
      </c>
      <c r="G7422" s="2">
        <f t="shared" si="924"/>
        <v>3</v>
      </c>
      <c r="H7422" s="2" t="str">
        <f t="shared" si="925"/>
        <v>Wednesday</v>
      </c>
      <c r="I7422" s="2" t="str">
        <f t="shared" si="926"/>
        <v>FM7</v>
      </c>
      <c r="J7422" s="2">
        <f t="shared" si="927"/>
        <v>3</v>
      </c>
    </row>
    <row r="7423" spans="1:10" x14ac:dyDescent="0.35">
      <c r="A7423" s="4">
        <v>40688</v>
      </c>
      <c r="B7423" s="2">
        <f t="shared" si="920"/>
        <v>2011</v>
      </c>
      <c r="C7423" s="2">
        <f t="shared" si="921"/>
        <v>5</v>
      </c>
      <c r="D7423" s="2" t="str">
        <f t="shared" si="922"/>
        <v>May</v>
      </c>
      <c r="E7423" s="2" t="str" cm="1">
        <f t="array" ref="E7423">_xlfn.IFS(C7423/3&lt;=1,"Q1",C7423/3&lt;=2,"Q2",C7423/3&lt;=3,"Q3",C7423/3&lt;=4,"Q4")</f>
        <v>Q2</v>
      </c>
      <c r="F7423" s="2" t="str">
        <f t="shared" si="923"/>
        <v>2011-May</v>
      </c>
      <c r="G7423" s="2">
        <f t="shared" si="924"/>
        <v>3</v>
      </c>
      <c r="H7423" s="2" t="str">
        <f t="shared" si="925"/>
        <v>Wednesday</v>
      </c>
      <c r="I7423" s="2" t="str">
        <f t="shared" si="926"/>
        <v>FM2</v>
      </c>
      <c r="J7423" s="2">
        <f t="shared" si="927"/>
        <v>1</v>
      </c>
    </row>
    <row r="7424" spans="1:10" x14ac:dyDescent="0.35">
      <c r="A7424" s="4">
        <v>42881</v>
      </c>
      <c r="B7424" s="2">
        <f t="shared" si="920"/>
        <v>2017</v>
      </c>
      <c r="C7424" s="2">
        <f t="shared" si="921"/>
        <v>5</v>
      </c>
      <c r="D7424" s="2" t="str">
        <f t="shared" si="922"/>
        <v>May</v>
      </c>
      <c r="E7424" s="2" t="str" cm="1">
        <f t="array" ref="E7424">_xlfn.IFS(C7424/3&lt;=1,"Q1",C7424/3&lt;=2,"Q2",C7424/3&lt;=3,"Q3",C7424/3&lt;=4,"Q4")</f>
        <v>Q2</v>
      </c>
      <c r="F7424" s="2" t="str">
        <f t="shared" si="923"/>
        <v>2017-May</v>
      </c>
      <c r="G7424" s="2">
        <f t="shared" si="924"/>
        <v>5</v>
      </c>
      <c r="H7424" s="2" t="str">
        <f t="shared" si="925"/>
        <v>Friday</v>
      </c>
      <c r="I7424" s="2" t="str">
        <f t="shared" si="926"/>
        <v>FM2</v>
      </c>
      <c r="J7424" s="2">
        <f t="shared" si="927"/>
        <v>1</v>
      </c>
    </row>
    <row r="7425" spans="1:10" x14ac:dyDescent="0.35">
      <c r="A7425" s="4">
        <v>42861</v>
      </c>
      <c r="B7425" s="2">
        <f t="shared" si="920"/>
        <v>2017</v>
      </c>
      <c r="C7425" s="2">
        <f t="shared" si="921"/>
        <v>5</v>
      </c>
      <c r="D7425" s="2" t="str">
        <f t="shared" si="922"/>
        <v>May</v>
      </c>
      <c r="E7425" s="2" t="str" cm="1">
        <f t="array" ref="E7425">_xlfn.IFS(C7425/3&lt;=1,"Q1",C7425/3&lt;=2,"Q2",C7425/3&lt;=3,"Q3",C7425/3&lt;=4,"Q4")</f>
        <v>Q2</v>
      </c>
      <c r="F7425" s="2" t="str">
        <f t="shared" si="923"/>
        <v>2017-May</v>
      </c>
      <c r="G7425" s="2">
        <f t="shared" si="924"/>
        <v>6</v>
      </c>
      <c r="H7425" s="2" t="str">
        <f t="shared" si="925"/>
        <v>Saturday</v>
      </c>
      <c r="I7425" s="2" t="str">
        <f t="shared" si="926"/>
        <v>FM2</v>
      </c>
      <c r="J7425" s="2">
        <f t="shared" si="927"/>
        <v>1</v>
      </c>
    </row>
    <row r="7426" spans="1:10" x14ac:dyDescent="0.35">
      <c r="A7426" s="4">
        <v>40686</v>
      </c>
      <c r="B7426" s="2">
        <f t="shared" si="920"/>
        <v>2011</v>
      </c>
      <c r="C7426" s="2">
        <f t="shared" si="921"/>
        <v>5</v>
      </c>
      <c r="D7426" s="2" t="str">
        <f t="shared" si="922"/>
        <v>May</v>
      </c>
      <c r="E7426" s="2" t="str" cm="1">
        <f t="array" ref="E7426">_xlfn.IFS(C7426/3&lt;=1,"Q1",C7426/3&lt;=2,"Q2",C7426/3&lt;=3,"Q3",C7426/3&lt;=4,"Q4")</f>
        <v>Q2</v>
      </c>
      <c r="F7426" s="2" t="str">
        <f t="shared" si="923"/>
        <v>2011-May</v>
      </c>
      <c r="G7426" s="2">
        <f t="shared" si="924"/>
        <v>1</v>
      </c>
      <c r="H7426" s="2" t="str">
        <f t="shared" si="925"/>
        <v>Monday</v>
      </c>
      <c r="I7426" s="2" t="str">
        <f t="shared" si="926"/>
        <v>FM2</v>
      </c>
      <c r="J7426" s="2">
        <f t="shared" si="927"/>
        <v>1</v>
      </c>
    </row>
    <row r="7427" spans="1:10" x14ac:dyDescent="0.35">
      <c r="A7427" s="4">
        <v>42661</v>
      </c>
      <c r="B7427" s="2">
        <f t="shared" ref="B7427:B7490" si="928">YEAR(A7427)</f>
        <v>2016</v>
      </c>
      <c r="C7427" s="2">
        <f t="shared" ref="C7427:C7490" si="929">MONTH(A7427)</f>
        <v>10</v>
      </c>
      <c r="D7427" s="2" t="str">
        <f t="shared" ref="D7427:D7490" si="930">TEXT(A7427,"mmmm")</f>
        <v>October</v>
      </c>
      <c r="E7427" s="2" t="str" cm="1">
        <f t="array" ref="E7427">_xlfn.IFS(C7427/3&lt;=1,"Q1",C7427/3&lt;=2,"Q2",C7427/3&lt;=3,"Q3",C7427/3&lt;=4,"Q4")</f>
        <v>Q4</v>
      </c>
      <c r="F7427" s="2" t="str">
        <f t="shared" ref="F7427:F7490" si="931">TEXT(A7427,"yyyy"&amp;"-"&amp;"mmm")</f>
        <v>2016-Oct</v>
      </c>
      <c r="G7427" s="2">
        <f t="shared" ref="G7427:G7490" si="932">WEEKDAY(A7427,2)</f>
        <v>2</v>
      </c>
      <c r="H7427" s="2" t="str">
        <f t="shared" ref="H7427:H7490" si="933">TEXT(A7427,"dddd")</f>
        <v>Tuesday</v>
      </c>
      <c r="I7427" s="2" t="str">
        <f t="shared" ref="I7427:I7490" si="934">"FM" &amp; (MOD(MONTH(A7427) - 4, 12) + 1)</f>
        <v>FM7</v>
      </c>
      <c r="J7427" s="2">
        <f t="shared" ref="J7427:J7490" si="935">INT((MOD(MONTH(A7427) - 4, 12))/3) + 1</f>
        <v>3</v>
      </c>
    </row>
    <row r="7428" spans="1:10" x14ac:dyDescent="0.35">
      <c r="A7428" s="4">
        <v>42874</v>
      </c>
      <c r="B7428" s="2">
        <f t="shared" si="928"/>
        <v>2017</v>
      </c>
      <c r="C7428" s="2">
        <f t="shared" si="929"/>
        <v>5</v>
      </c>
      <c r="D7428" s="2" t="str">
        <f t="shared" si="930"/>
        <v>May</v>
      </c>
      <c r="E7428" s="2" t="str" cm="1">
        <f t="array" ref="E7428">_xlfn.IFS(C7428/3&lt;=1,"Q1",C7428/3&lt;=2,"Q2",C7428/3&lt;=3,"Q3",C7428/3&lt;=4,"Q4")</f>
        <v>Q2</v>
      </c>
      <c r="F7428" s="2" t="str">
        <f t="shared" si="931"/>
        <v>2017-May</v>
      </c>
      <c r="G7428" s="2">
        <f t="shared" si="932"/>
        <v>5</v>
      </c>
      <c r="H7428" s="2" t="str">
        <f t="shared" si="933"/>
        <v>Friday</v>
      </c>
      <c r="I7428" s="2" t="str">
        <f t="shared" si="934"/>
        <v>FM2</v>
      </c>
      <c r="J7428" s="2">
        <f t="shared" si="935"/>
        <v>1</v>
      </c>
    </row>
    <row r="7429" spans="1:10" x14ac:dyDescent="0.35">
      <c r="A7429" s="4">
        <v>43192</v>
      </c>
      <c r="B7429" s="2">
        <f t="shared" si="928"/>
        <v>2018</v>
      </c>
      <c r="C7429" s="2">
        <f t="shared" si="929"/>
        <v>4</v>
      </c>
      <c r="D7429" s="2" t="str">
        <f t="shared" si="930"/>
        <v>April</v>
      </c>
      <c r="E7429" s="2" t="str" cm="1">
        <f t="array" ref="E7429">_xlfn.IFS(C7429/3&lt;=1,"Q1",C7429/3&lt;=2,"Q2",C7429/3&lt;=3,"Q3",C7429/3&lt;=4,"Q4")</f>
        <v>Q2</v>
      </c>
      <c r="F7429" s="2" t="str">
        <f t="shared" si="931"/>
        <v>2018-Apr</v>
      </c>
      <c r="G7429" s="2">
        <f t="shared" si="932"/>
        <v>1</v>
      </c>
      <c r="H7429" s="2" t="str">
        <f t="shared" si="933"/>
        <v>Monday</v>
      </c>
      <c r="I7429" s="2" t="str">
        <f t="shared" si="934"/>
        <v>FM1</v>
      </c>
      <c r="J7429" s="2">
        <f t="shared" si="935"/>
        <v>1</v>
      </c>
    </row>
    <row r="7430" spans="1:10" x14ac:dyDescent="0.35">
      <c r="A7430" s="4">
        <v>40650</v>
      </c>
      <c r="B7430" s="2">
        <f t="shared" si="928"/>
        <v>2011</v>
      </c>
      <c r="C7430" s="2">
        <f t="shared" si="929"/>
        <v>4</v>
      </c>
      <c r="D7430" s="2" t="str">
        <f t="shared" si="930"/>
        <v>April</v>
      </c>
      <c r="E7430" s="2" t="str" cm="1">
        <f t="array" ref="E7430">_xlfn.IFS(C7430/3&lt;=1,"Q1",C7430/3&lt;=2,"Q2",C7430/3&lt;=3,"Q3",C7430/3&lt;=4,"Q4")</f>
        <v>Q2</v>
      </c>
      <c r="F7430" s="2" t="str">
        <f t="shared" si="931"/>
        <v>2011-Apr</v>
      </c>
      <c r="G7430" s="2">
        <f t="shared" si="932"/>
        <v>7</v>
      </c>
      <c r="H7430" s="2" t="str">
        <f t="shared" si="933"/>
        <v>Sunday</v>
      </c>
      <c r="I7430" s="2" t="str">
        <f t="shared" si="934"/>
        <v>FM1</v>
      </c>
      <c r="J7430" s="2">
        <f t="shared" si="935"/>
        <v>1</v>
      </c>
    </row>
    <row r="7431" spans="1:10" x14ac:dyDescent="0.35">
      <c r="A7431" s="4">
        <v>40652</v>
      </c>
      <c r="B7431" s="2">
        <f t="shared" si="928"/>
        <v>2011</v>
      </c>
      <c r="C7431" s="2">
        <f t="shared" si="929"/>
        <v>4</v>
      </c>
      <c r="D7431" s="2" t="str">
        <f t="shared" si="930"/>
        <v>April</v>
      </c>
      <c r="E7431" s="2" t="str" cm="1">
        <f t="array" ref="E7431">_xlfn.IFS(C7431/3&lt;=1,"Q1",C7431/3&lt;=2,"Q2",C7431/3&lt;=3,"Q3",C7431/3&lt;=4,"Q4")</f>
        <v>Q2</v>
      </c>
      <c r="F7431" s="2" t="str">
        <f t="shared" si="931"/>
        <v>2011-Apr</v>
      </c>
      <c r="G7431" s="2">
        <f t="shared" si="932"/>
        <v>2</v>
      </c>
      <c r="H7431" s="2" t="str">
        <f t="shared" si="933"/>
        <v>Tuesday</v>
      </c>
      <c r="I7431" s="2" t="str">
        <f t="shared" si="934"/>
        <v>FM1</v>
      </c>
      <c r="J7431" s="2">
        <f t="shared" si="935"/>
        <v>1</v>
      </c>
    </row>
    <row r="7432" spans="1:10" x14ac:dyDescent="0.35">
      <c r="A7432" s="4">
        <v>41335</v>
      </c>
      <c r="B7432" s="2">
        <f t="shared" si="928"/>
        <v>2013</v>
      </c>
      <c r="C7432" s="2">
        <f t="shared" si="929"/>
        <v>3</v>
      </c>
      <c r="D7432" s="2" t="str">
        <f t="shared" si="930"/>
        <v>March</v>
      </c>
      <c r="E7432" s="2" t="str" cm="1">
        <f t="array" ref="E7432">_xlfn.IFS(C7432/3&lt;=1,"Q1",C7432/3&lt;=2,"Q2",C7432/3&lt;=3,"Q3",C7432/3&lt;=4,"Q4")</f>
        <v>Q1</v>
      </c>
      <c r="F7432" s="2" t="str">
        <f t="shared" si="931"/>
        <v>2013-Mar</v>
      </c>
      <c r="G7432" s="2">
        <f t="shared" si="932"/>
        <v>6</v>
      </c>
      <c r="H7432" s="2" t="str">
        <f t="shared" si="933"/>
        <v>Saturday</v>
      </c>
      <c r="I7432" s="2" t="str">
        <f t="shared" si="934"/>
        <v>FM12</v>
      </c>
      <c r="J7432" s="2">
        <f t="shared" si="935"/>
        <v>4</v>
      </c>
    </row>
    <row r="7433" spans="1:10" x14ac:dyDescent="0.35">
      <c r="A7433" s="4">
        <v>41710</v>
      </c>
      <c r="B7433" s="2">
        <f t="shared" si="928"/>
        <v>2014</v>
      </c>
      <c r="C7433" s="2">
        <f t="shared" si="929"/>
        <v>3</v>
      </c>
      <c r="D7433" s="2" t="str">
        <f t="shared" si="930"/>
        <v>March</v>
      </c>
      <c r="E7433" s="2" t="str" cm="1">
        <f t="array" ref="E7433">_xlfn.IFS(C7433/3&lt;=1,"Q1",C7433/3&lt;=2,"Q2",C7433/3&lt;=3,"Q3",C7433/3&lt;=4,"Q4")</f>
        <v>Q1</v>
      </c>
      <c r="F7433" s="2" t="str">
        <f t="shared" si="931"/>
        <v>2014-Mar</v>
      </c>
      <c r="G7433" s="2">
        <f t="shared" si="932"/>
        <v>3</v>
      </c>
      <c r="H7433" s="2" t="str">
        <f t="shared" si="933"/>
        <v>Wednesday</v>
      </c>
      <c r="I7433" s="2" t="str">
        <f t="shared" si="934"/>
        <v>FM12</v>
      </c>
      <c r="J7433" s="2">
        <f t="shared" si="935"/>
        <v>4</v>
      </c>
    </row>
    <row r="7434" spans="1:10" x14ac:dyDescent="0.35">
      <c r="A7434" s="4">
        <v>42434</v>
      </c>
      <c r="B7434" s="2">
        <f t="shared" si="928"/>
        <v>2016</v>
      </c>
      <c r="C7434" s="2">
        <f t="shared" si="929"/>
        <v>3</v>
      </c>
      <c r="D7434" s="2" t="str">
        <f t="shared" si="930"/>
        <v>March</v>
      </c>
      <c r="E7434" s="2" t="str" cm="1">
        <f t="array" ref="E7434">_xlfn.IFS(C7434/3&lt;=1,"Q1",C7434/3&lt;=2,"Q2",C7434/3&lt;=3,"Q3",C7434/3&lt;=4,"Q4")</f>
        <v>Q1</v>
      </c>
      <c r="F7434" s="2" t="str">
        <f t="shared" si="931"/>
        <v>2016-Mar</v>
      </c>
      <c r="G7434" s="2">
        <f t="shared" si="932"/>
        <v>6</v>
      </c>
      <c r="H7434" s="2" t="str">
        <f t="shared" si="933"/>
        <v>Saturday</v>
      </c>
      <c r="I7434" s="2" t="str">
        <f t="shared" si="934"/>
        <v>FM12</v>
      </c>
      <c r="J7434" s="2">
        <f t="shared" si="935"/>
        <v>4</v>
      </c>
    </row>
    <row r="7435" spans="1:10" x14ac:dyDescent="0.35">
      <c r="A7435" s="4">
        <v>40617</v>
      </c>
      <c r="B7435" s="2">
        <f t="shared" si="928"/>
        <v>2011</v>
      </c>
      <c r="C7435" s="2">
        <f t="shared" si="929"/>
        <v>3</v>
      </c>
      <c r="D7435" s="2" t="str">
        <f t="shared" si="930"/>
        <v>March</v>
      </c>
      <c r="E7435" s="2" t="str" cm="1">
        <f t="array" ref="E7435">_xlfn.IFS(C7435/3&lt;=1,"Q1",C7435/3&lt;=2,"Q2",C7435/3&lt;=3,"Q3",C7435/3&lt;=4,"Q4")</f>
        <v>Q1</v>
      </c>
      <c r="F7435" s="2" t="str">
        <f t="shared" si="931"/>
        <v>2011-Mar</v>
      </c>
      <c r="G7435" s="2">
        <f t="shared" si="932"/>
        <v>2</v>
      </c>
      <c r="H7435" s="2" t="str">
        <f t="shared" si="933"/>
        <v>Tuesday</v>
      </c>
      <c r="I7435" s="2" t="str">
        <f t="shared" si="934"/>
        <v>FM12</v>
      </c>
      <c r="J7435" s="2">
        <f t="shared" si="935"/>
        <v>4</v>
      </c>
    </row>
    <row r="7436" spans="1:10" x14ac:dyDescent="0.35">
      <c r="A7436" s="4">
        <v>41711</v>
      </c>
      <c r="B7436" s="2">
        <f t="shared" si="928"/>
        <v>2014</v>
      </c>
      <c r="C7436" s="2">
        <f t="shared" si="929"/>
        <v>3</v>
      </c>
      <c r="D7436" s="2" t="str">
        <f t="shared" si="930"/>
        <v>March</v>
      </c>
      <c r="E7436" s="2" t="str" cm="1">
        <f t="array" ref="E7436">_xlfn.IFS(C7436/3&lt;=1,"Q1",C7436/3&lt;=2,"Q2",C7436/3&lt;=3,"Q3",C7436/3&lt;=4,"Q4")</f>
        <v>Q1</v>
      </c>
      <c r="F7436" s="2" t="str">
        <f t="shared" si="931"/>
        <v>2014-Mar</v>
      </c>
      <c r="G7436" s="2">
        <f t="shared" si="932"/>
        <v>4</v>
      </c>
      <c r="H7436" s="2" t="str">
        <f t="shared" si="933"/>
        <v>Thursday</v>
      </c>
      <c r="I7436" s="2" t="str">
        <f t="shared" si="934"/>
        <v>FM12</v>
      </c>
      <c r="J7436" s="2">
        <f t="shared" si="935"/>
        <v>4</v>
      </c>
    </row>
    <row r="7437" spans="1:10" x14ac:dyDescent="0.35">
      <c r="A7437" s="4">
        <v>40246</v>
      </c>
      <c r="B7437" s="2">
        <f t="shared" si="928"/>
        <v>2010</v>
      </c>
      <c r="C7437" s="2">
        <f t="shared" si="929"/>
        <v>3</v>
      </c>
      <c r="D7437" s="2" t="str">
        <f t="shared" si="930"/>
        <v>March</v>
      </c>
      <c r="E7437" s="2" t="str" cm="1">
        <f t="array" ref="E7437">_xlfn.IFS(C7437/3&lt;=1,"Q1",C7437/3&lt;=2,"Q2",C7437/3&lt;=3,"Q3",C7437/3&lt;=4,"Q4")</f>
        <v>Q1</v>
      </c>
      <c r="F7437" s="2" t="str">
        <f t="shared" si="931"/>
        <v>2010-Mar</v>
      </c>
      <c r="G7437" s="2">
        <f t="shared" si="932"/>
        <v>2</v>
      </c>
      <c r="H7437" s="2" t="str">
        <f t="shared" si="933"/>
        <v>Tuesday</v>
      </c>
      <c r="I7437" s="2" t="str">
        <f t="shared" si="934"/>
        <v>FM12</v>
      </c>
      <c r="J7437" s="2">
        <f t="shared" si="935"/>
        <v>4</v>
      </c>
    </row>
    <row r="7438" spans="1:10" x14ac:dyDescent="0.35">
      <c r="A7438" s="4">
        <v>40248</v>
      </c>
      <c r="B7438" s="2">
        <f t="shared" si="928"/>
        <v>2010</v>
      </c>
      <c r="C7438" s="2">
        <f t="shared" si="929"/>
        <v>3</v>
      </c>
      <c r="D7438" s="2" t="str">
        <f t="shared" si="930"/>
        <v>March</v>
      </c>
      <c r="E7438" s="2" t="str" cm="1">
        <f t="array" ref="E7438">_xlfn.IFS(C7438/3&lt;=1,"Q1",C7438/3&lt;=2,"Q2",C7438/3&lt;=3,"Q3",C7438/3&lt;=4,"Q4")</f>
        <v>Q1</v>
      </c>
      <c r="F7438" s="2" t="str">
        <f t="shared" si="931"/>
        <v>2010-Mar</v>
      </c>
      <c r="G7438" s="2">
        <f t="shared" si="932"/>
        <v>4</v>
      </c>
      <c r="H7438" s="2" t="str">
        <f t="shared" si="933"/>
        <v>Thursday</v>
      </c>
      <c r="I7438" s="2" t="str">
        <f t="shared" si="934"/>
        <v>FM12</v>
      </c>
      <c r="J7438" s="2">
        <f t="shared" si="935"/>
        <v>4</v>
      </c>
    </row>
    <row r="7439" spans="1:10" x14ac:dyDescent="0.35">
      <c r="A7439" s="4">
        <v>41333</v>
      </c>
      <c r="B7439" s="2">
        <f t="shared" si="928"/>
        <v>2013</v>
      </c>
      <c r="C7439" s="2">
        <f t="shared" si="929"/>
        <v>2</v>
      </c>
      <c r="D7439" s="2" t="str">
        <f t="shared" si="930"/>
        <v>February</v>
      </c>
      <c r="E7439" s="2" t="str" cm="1">
        <f t="array" ref="E7439">_xlfn.IFS(C7439/3&lt;=1,"Q1",C7439/3&lt;=2,"Q2",C7439/3&lt;=3,"Q3",C7439/3&lt;=4,"Q4")</f>
        <v>Q1</v>
      </c>
      <c r="F7439" s="2" t="str">
        <f t="shared" si="931"/>
        <v>2013-Feb</v>
      </c>
      <c r="G7439" s="2">
        <f t="shared" si="932"/>
        <v>4</v>
      </c>
      <c r="H7439" s="2" t="str">
        <f t="shared" si="933"/>
        <v>Thursday</v>
      </c>
      <c r="I7439" s="2" t="str">
        <f t="shared" si="934"/>
        <v>FM11</v>
      </c>
      <c r="J7439" s="2">
        <f t="shared" si="935"/>
        <v>4</v>
      </c>
    </row>
    <row r="7440" spans="1:10" x14ac:dyDescent="0.35">
      <c r="A7440" s="4">
        <v>41297</v>
      </c>
      <c r="B7440" s="2">
        <f t="shared" si="928"/>
        <v>2013</v>
      </c>
      <c r="C7440" s="2">
        <f t="shared" si="929"/>
        <v>1</v>
      </c>
      <c r="D7440" s="2" t="str">
        <f t="shared" si="930"/>
        <v>January</v>
      </c>
      <c r="E7440" s="2" t="str" cm="1">
        <f t="array" ref="E7440">_xlfn.IFS(C7440/3&lt;=1,"Q1",C7440/3&lt;=2,"Q2",C7440/3&lt;=3,"Q3",C7440/3&lt;=4,"Q4")</f>
        <v>Q1</v>
      </c>
      <c r="F7440" s="2" t="str">
        <f t="shared" si="931"/>
        <v>2013-Jan</v>
      </c>
      <c r="G7440" s="2">
        <f t="shared" si="932"/>
        <v>3</v>
      </c>
      <c r="H7440" s="2" t="str">
        <f t="shared" si="933"/>
        <v>Wednesday</v>
      </c>
      <c r="I7440" s="2" t="str">
        <f t="shared" si="934"/>
        <v>FM10</v>
      </c>
      <c r="J7440" s="2">
        <f t="shared" si="935"/>
        <v>4</v>
      </c>
    </row>
    <row r="7441" spans="1:10" x14ac:dyDescent="0.35">
      <c r="A7441" s="4">
        <v>40557</v>
      </c>
      <c r="B7441" s="2">
        <f t="shared" si="928"/>
        <v>2011</v>
      </c>
      <c r="C7441" s="2">
        <f t="shared" si="929"/>
        <v>1</v>
      </c>
      <c r="D7441" s="2" t="str">
        <f t="shared" si="930"/>
        <v>January</v>
      </c>
      <c r="E7441" s="2" t="str" cm="1">
        <f t="array" ref="E7441">_xlfn.IFS(C7441/3&lt;=1,"Q1",C7441/3&lt;=2,"Q2",C7441/3&lt;=3,"Q3",C7441/3&lt;=4,"Q4")</f>
        <v>Q1</v>
      </c>
      <c r="F7441" s="2" t="str">
        <f t="shared" si="931"/>
        <v>2011-Jan</v>
      </c>
      <c r="G7441" s="2">
        <f t="shared" si="932"/>
        <v>5</v>
      </c>
      <c r="H7441" s="2" t="str">
        <f t="shared" si="933"/>
        <v>Friday</v>
      </c>
      <c r="I7441" s="2" t="str">
        <f t="shared" si="934"/>
        <v>FM10</v>
      </c>
      <c r="J7441" s="2">
        <f t="shared" si="935"/>
        <v>4</v>
      </c>
    </row>
    <row r="7442" spans="1:10" x14ac:dyDescent="0.35">
      <c r="A7442" s="4">
        <v>41298</v>
      </c>
      <c r="B7442" s="2">
        <f t="shared" si="928"/>
        <v>2013</v>
      </c>
      <c r="C7442" s="2">
        <f t="shared" si="929"/>
        <v>1</v>
      </c>
      <c r="D7442" s="2" t="str">
        <f t="shared" si="930"/>
        <v>January</v>
      </c>
      <c r="E7442" s="2" t="str" cm="1">
        <f t="array" ref="E7442">_xlfn.IFS(C7442/3&lt;=1,"Q1",C7442/3&lt;=2,"Q2",C7442/3&lt;=3,"Q3",C7442/3&lt;=4,"Q4")</f>
        <v>Q1</v>
      </c>
      <c r="F7442" s="2" t="str">
        <f t="shared" si="931"/>
        <v>2013-Jan</v>
      </c>
      <c r="G7442" s="2">
        <f t="shared" si="932"/>
        <v>4</v>
      </c>
      <c r="H7442" s="2" t="str">
        <f t="shared" si="933"/>
        <v>Thursday</v>
      </c>
      <c r="I7442" s="2" t="str">
        <f t="shared" si="934"/>
        <v>FM10</v>
      </c>
      <c r="J7442" s="2">
        <f t="shared" si="935"/>
        <v>4</v>
      </c>
    </row>
    <row r="7443" spans="1:10" x14ac:dyDescent="0.35">
      <c r="A7443" s="4">
        <v>43113</v>
      </c>
      <c r="B7443" s="2">
        <f t="shared" si="928"/>
        <v>2018</v>
      </c>
      <c r="C7443" s="2">
        <f t="shared" si="929"/>
        <v>1</v>
      </c>
      <c r="D7443" s="2" t="str">
        <f t="shared" si="930"/>
        <v>January</v>
      </c>
      <c r="E7443" s="2" t="str" cm="1">
        <f t="array" ref="E7443">_xlfn.IFS(C7443/3&lt;=1,"Q1",C7443/3&lt;=2,"Q2",C7443/3&lt;=3,"Q3",C7443/3&lt;=4,"Q4")</f>
        <v>Q1</v>
      </c>
      <c r="F7443" s="2" t="str">
        <f t="shared" si="931"/>
        <v>2018-Jan</v>
      </c>
      <c r="G7443" s="2">
        <f t="shared" si="932"/>
        <v>6</v>
      </c>
      <c r="H7443" s="2" t="str">
        <f t="shared" si="933"/>
        <v>Saturday</v>
      </c>
      <c r="I7443" s="2" t="str">
        <f t="shared" si="934"/>
        <v>FM10</v>
      </c>
      <c r="J7443" s="2">
        <f t="shared" si="935"/>
        <v>4</v>
      </c>
    </row>
    <row r="7444" spans="1:10" x14ac:dyDescent="0.35">
      <c r="A7444" s="4">
        <v>42006</v>
      </c>
      <c r="B7444" s="2">
        <f t="shared" si="928"/>
        <v>2015</v>
      </c>
      <c r="C7444" s="2">
        <f t="shared" si="929"/>
        <v>1</v>
      </c>
      <c r="D7444" s="2" t="str">
        <f t="shared" si="930"/>
        <v>January</v>
      </c>
      <c r="E7444" s="2" t="str" cm="1">
        <f t="array" ref="E7444">_xlfn.IFS(C7444/3&lt;=1,"Q1",C7444/3&lt;=2,"Q2",C7444/3&lt;=3,"Q3",C7444/3&lt;=4,"Q4")</f>
        <v>Q1</v>
      </c>
      <c r="F7444" s="2" t="str">
        <f t="shared" si="931"/>
        <v>2015-Jan</v>
      </c>
      <c r="G7444" s="2">
        <f t="shared" si="932"/>
        <v>5</v>
      </c>
      <c r="H7444" s="2" t="str">
        <f t="shared" si="933"/>
        <v>Friday</v>
      </c>
      <c r="I7444" s="2" t="str">
        <f t="shared" si="934"/>
        <v>FM10</v>
      </c>
      <c r="J7444" s="2">
        <f t="shared" si="935"/>
        <v>4</v>
      </c>
    </row>
    <row r="7445" spans="1:10" x14ac:dyDescent="0.35">
      <c r="A7445" s="4">
        <v>40193</v>
      </c>
      <c r="B7445" s="2">
        <f t="shared" si="928"/>
        <v>2010</v>
      </c>
      <c r="C7445" s="2">
        <f t="shared" si="929"/>
        <v>1</v>
      </c>
      <c r="D7445" s="2" t="str">
        <f t="shared" si="930"/>
        <v>January</v>
      </c>
      <c r="E7445" s="2" t="str" cm="1">
        <f t="array" ref="E7445">_xlfn.IFS(C7445/3&lt;=1,"Q1",C7445/3&lt;=2,"Q2",C7445/3&lt;=3,"Q3",C7445/3&lt;=4,"Q4")</f>
        <v>Q1</v>
      </c>
      <c r="F7445" s="2" t="str">
        <f t="shared" si="931"/>
        <v>2010-Jan</v>
      </c>
      <c r="G7445" s="2">
        <f t="shared" si="932"/>
        <v>5</v>
      </c>
      <c r="H7445" s="2" t="str">
        <f t="shared" si="933"/>
        <v>Friday</v>
      </c>
      <c r="I7445" s="2" t="str">
        <f t="shared" si="934"/>
        <v>FM10</v>
      </c>
      <c r="J7445" s="2">
        <f t="shared" si="935"/>
        <v>4</v>
      </c>
    </row>
    <row r="7446" spans="1:10" x14ac:dyDescent="0.35">
      <c r="A7446" s="4">
        <v>43387</v>
      </c>
      <c r="B7446" s="2">
        <f t="shared" si="928"/>
        <v>2018</v>
      </c>
      <c r="C7446" s="2">
        <f t="shared" si="929"/>
        <v>10</v>
      </c>
      <c r="D7446" s="2" t="str">
        <f t="shared" si="930"/>
        <v>October</v>
      </c>
      <c r="E7446" s="2" t="str" cm="1">
        <f t="array" ref="E7446">_xlfn.IFS(C7446/3&lt;=1,"Q1",C7446/3&lt;=2,"Q2",C7446/3&lt;=3,"Q3",C7446/3&lt;=4,"Q4")</f>
        <v>Q4</v>
      </c>
      <c r="F7446" s="2" t="str">
        <f t="shared" si="931"/>
        <v>2018-Oct</v>
      </c>
      <c r="G7446" s="2">
        <f t="shared" si="932"/>
        <v>7</v>
      </c>
      <c r="H7446" s="2" t="str">
        <f t="shared" si="933"/>
        <v>Sunday</v>
      </c>
      <c r="I7446" s="2" t="str">
        <f t="shared" si="934"/>
        <v>FM7</v>
      </c>
      <c r="J7446" s="2">
        <f t="shared" si="935"/>
        <v>3</v>
      </c>
    </row>
    <row r="7447" spans="1:10" x14ac:dyDescent="0.35">
      <c r="A7447" s="4">
        <v>43393</v>
      </c>
      <c r="B7447" s="2">
        <f t="shared" si="928"/>
        <v>2018</v>
      </c>
      <c r="C7447" s="2">
        <f t="shared" si="929"/>
        <v>10</v>
      </c>
      <c r="D7447" s="2" t="str">
        <f t="shared" si="930"/>
        <v>October</v>
      </c>
      <c r="E7447" s="2" t="str" cm="1">
        <f t="array" ref="E7447">_xlfn.IFS(C7447/3&lt;=1,"Q1",C7447/3&lt;=2,"Q2",C7447/3&lt;=3,"Q3",C7447/3&lt;=4,"Q4")</f>
        <v>Q4</v>
      </c>
      <c r="F7447" s="2" t="str">
        <f t="shared" si="931"/>
        <v>2018-Oct</v>
      </c>
      <c r="G7447" s="2">
        <f t="shared" si="932"/>
        <v>6</v>
      </c>
      <c r="H7447" s="2" t="str">
        <f t="shared" si="933"/>
        <v>Saturday</v>
      </c>
      <c r="I7447" s="2" t="str">
        <f t="shared" si="934"/>
        <v>FM7</v>
      </c>
      <c r="J7447" s="2">
        <f t="shared" si="935"/>
        <v>3</v>
      </c>
    </row>
    <row r="7448" spans="1:10" x14ac:dyDescent="0.35">
      <c r="A7448" s="4">
        <v>40527</v>
      </c>
      <c r="B7448" s="2">
        <f t="shared" si="928"/>
        <v>2010</v>
      </c>
      <c r="C7448" s="2">
        <f t="shared" si="929"/>
        <v>12</v>
      </c>
      <c r="D7448" s="2" t="str">
        <f t="shared" si="930"/>
        <v>December</v>
      </c>
      <c r="E7448" s="2" t="str" cm="1">
        <f t="array" ref="E7448">_xlfn.IFS(C7448/3&lt;=1,"Q1",C7448/3&lt;=2,"Q2",C7448/3&lt;=3,"Q3",C7448/3&lt;=4,"Q4")</f>
        <v>Q4</v>
      </c>
      <c r="F7448" s="2" t="str">
        <f t="shared" si="931"/>
        <v>2010-Dec</v>
      </c>
      <c r="G7448" s="2">
        <f t="shared" si="932"/>
        <v>3</v>
      </c>
      <c r="H7448" s="2" t="str">
        <f t="shared" si="933"/>
        <v>Wednesday</v>
      </c>
      <c r="I7448" s="2" t="str">
        <f t="shared" si="934"/>
        <v>FM9</v>
      </c>
      <c r="J7448" s="2">
        <f t="shared" si="935"/>
        <v>3</v>
      </c>
    </row>
    <row r="7449" spans="1:10" x14ac:dyDescent="0.35">
      <c r="A7449" s="4">
        <v>43448</v>
      </c>
      <c r="B7449" s="2">
        <f t="shared" si="928"/>
        <v>2018</v>
      </c>
      <c r="C7449" s="2">
        <f t="shared" si="929"/>
        <v>12</v>
      </c>
      <c r="D7449" s="2" t="str">
        <f t="shared" si="930"/>
        <v>December</v>
      </c>
      <c r="E7449" s="2" t="str" cm="1">
        <f t="array" ref="E7449">_xlfn.IFS(C7449/3&lt;=1,"Q1",C7449/3&lt;=2,"Q2",C7449/3&lt;=3,"Q3",C7449/3&lt;=4,"Q4")</f>
        <v>Q4</v>
      </c>
      <c r="F7449" s="2" t="str">
        <f t="shared" si="931"/>
        <v>2018-Dec</v>
      </c>
      <c r="G7449" s="2">
        <f t="shared" si="932"/>
        <v>5</v>
      </c>
      <c r="H7449" s="2" t="str">
        <f t="shared" si="933"/>
        <v>Friday</v>
      </c>
      <c r="I7449" s="2" t="str">
        <f t="shared" si="934"/>
        <v>FM9</v>
      </c>
      <c r="J7449" s="2">
        <f t="shared" si="935"/>
        <v>3</v>
      </c>
    </row>
    <row r="7450" spans="1:10" x14ac:dyDescent="0.35">
      <c r="A7450" s="4">
        <v>43435</v>
      </c>
      <c r="B7450" s="2">
        <f t="shared" si="928"/>
        <v>2018</v>
      </c>
      <c r="C7450" s="2">
        <f t="shared" si="929"/>
        <v>12</v>
      </c>
      <c r="D7450" s="2" t="str">
        <f t="shared" si="930"/>
        <v>December</v>
      </c>
      <c r="E7450" s="2" t="str" cm="1">
        <f t="array" ref="E7450">_xlfn.IFS(C7450/3&lt;=1,"Q1",C7450/3&lt;=2,"Q2",C7450/3&lt;=3,"Q3",C7450/3&lt;=4,"Q4")</f>
        <v>Q4</v>
      </c>
      <c r="F7450" s="2" t="str">
        <f t="shared" si="931"/>
        <v>2018-Dec</v>
      </c>
      <c r="G7450" s="2">
        <f t="shared" si="932"/>
        <v>6</v>
      </c>
      <c r="H7450" s="2" t="str">
        <f t="shared" si="933"/>
        <v>Saturday</v>
      </c>
      <c r="I7450" s="2" t="str">
        <f t="shared" si="934"/>
        <v>FM9</v>
      </c>
      <c r="J7450" s="2">
        <f t="shared" si="935"/>
        <v>3</v>
      </c>
    </row>
    <row r="7451" spans="1:10" x14ac:dyDescent="0.35">
      <c r="A7451" s="4">
        <v>40888</v>
      </c>
      <c r="B7451" s="2">
        <f t="shared" si="928"/>
        <v>2011</v>
      </c>
      <c r="C7451" s="2">
        <f t="shared" si="929"/>
        <v>12</v>
      </c>
      <c r="D7451" s="2" t="str">
        <f t="shared" si="930"/>
        <v>December</v>
      </c>
      <c r="E7451" s="2" t="str" cm="1">
        <f t="array" ref="E7451">_xlfn.IFS(C7451/3&lt;=1,"Q1",C7451/3&lt;=2,"Q2",C7451/3&lt;=3,"Q3",C7451/3&lt;=4,"Q4")</f>
        <v>Q4</v>
      </c>
      <c r="F7451" s="2" t="str">
        <f t="shared" si="931"/>
        <v>2011-Dec</v>
      </c>
      <c r="G7451" s="2">
        <f t="shared" si="932"/>
        <v>7</v>
      </c>
      <c r="H7451" s="2" t="str">
        <f t="shared" si="933"/>
        <v>Sunday</v>
      </c>
      <c r="I7451" s="2" t="str">
        <f t="shared" si="934"/>
        <v>FM9</v>
      </c>
      <c r="J7451" s="2">
        <f t="shared" si="935"/>
        <v>3</v>
      </c>
    </row>
    <row r="7452" spans="1:10" x14ac:dyDescent="0.35">
      <c r="A7452" s="4">
        <v>43070</v>
      </c>
      <c r="B7452" s="2">
        <f t="shared" si="928"/>
        <v>2017</v>
      </c>
      <c r="C7452" s="2">
        <f t="shared" si="929"/>
        <v>12</v>
      </c>
      <c r="D7452" s="2" t="str">
        <f t="shared" si="930"/>
        <v>December</v>
      </c>
      <c r="E7452" s="2" t="str" cm="1">
        <f t="array" ref="E7452">_xlfn.IFS(C7452/3&lt;=1,"Q1",C7452/3&lt;=2,"Q2",C7452/3&lt;=3,"Q3",C7452/3&lt;=4,"Q4")</f>
        <v>Q4</v>
      </c>
      <c r="F7452" s="2" t="str">
        <f t="shared" si="931"/>
        <v>2017-Dec</v>
      </c>
      <c r="G7452" s="2">
        <f t="shared" si="932"/>
        <v>5</v>
      </c>
      <c r="H7452" s="2" t="str">
        <f t="shared" si="933"/>
        <v>Friday</v>
      </c>
      <c r="I7452" s="2" t="str">
        <f t="shared" si="934"/>
        <v>FM9</v>
      </c>
      <c r="J7452" s="2">
        <f t="shared" si="935"/>
        <v>3</v>
      </c>
    </row>
    <row r="7453" spans="1:10" x14ac:dyDescent="0.35">
      <c r="A7453" s="4">
        <v>40524</v>
      </c>
      <c r="B7453" s="2">
        <f t="shared" si="928"/>
        <v>2010</v>
      </c>
      <c r="C7453" s="2">
        <f t="shared" si="929"/>
        <v>12</v>
      </c>
      <c r="D7453" s="2" t="str">
        <f t="shared" si="930"/>
        <v>December</v>
      </c>
      <c r="E7453" s="2" t="str" cm="1">
        <f t="array" ref="E7453">_xlfn.IFS(C7453/3&lt;=1,"Q1",C7453/3&lt;=2,"Q2",C7453/3&lt;=3,"Q3",C7453/3&lt;=4,"Q4")</f>
        <v>Q4</v>
      </c>
      <c r="F7453" s="2" t="str">
        <f t="shared" si="931"/>
        <v>2010-Dec</v>
      </c>
      <c r="G7453" s="2">
        <f t="shared" si="932"/>
        <v>7</v>
      </c>
      <c r="H7453" s="2" t="str">
        <f t="shared" si="933"/>
        <v>Sunday</v>
      </c>
      <c r="I7453" s="2" t="str">
        <f t="shared" si="934"/>
        <v>FM9</v>
      </c>
      <c r="J7453" s="2">
        <f t="shared" si="935"/>
        <v>3</v>
      </c>
    </row>
    <row r="7454" spans="1:10" x14ac:dyDescent="0.35">
      <c r="A7454" s="4">
        <v>42354</v>
      </c>
      <c r="B7454" s="2">
        <f t="shared" si="928"/>
        <v>2015</v>
      </c>
      <c r="C7454" s="2">
        <f t="shared" si="929"/>
        <v>12</v>
      </c>
      <c r="D7454" s="2" t="str">
        <f t="shared" si="930"/>
        <v>December</v>
      </c>
      <c r="E7454" s="2" t="str" cm="1">
        <f t="array" ref="E7454">_xlfn.IFS(C7454/3&lt;=1,"Q1",C7454/3&lt;=2,"Q2",C7454/3&lt;=3,"Q3",C7454/3&lt;=4,"Q4")</f>
        <v>Q4</v>
      </c>
      <c r="F7454" s="2" t="str">
        <f t="shared" si="931"/>
        <v>2015-Dec</v>
      </c>
      <c r="G7454" s="2">
        <f t="shared" si="932"/>
        <v>3</v>
      </c>
      <c r="H7454" s="2" t="str">
        <f t="shared" si="933"/>
        <v>Wednesday</v>
      </c>
      <c r="I7454" s="2" t="str">
        <f t="shared" si="934"/>
        <v>FM9</v>
      </c>
      <c r="J7454" s="2">
        <f t="shared" si="935"/>
        <v>3</v>
      </c>
    </row>
    <row r="7455" spans="1:10" x14ac:dyDescent="0.35">
      <c r="A7455" s="4">
        <v>40865</v>
      </c>
      <c r="B7455" s="2">
        <f t="shared" si="928"/>
        <v>2011</v>
      </c>
      <c r="C7455" s="2">
        <f t="shared" si="929"/>
        <v>11</v>
      </c>
      <c r="D7455" s="2" t="str">
        <f t="shared" si="930"/>
        <v>November</v>
      </c>
      <c r="E7455" s="2" t="str" cm="1">
        <f t="array" ref="E7455">_xlfn.IFS(C7455/3&lt;=1,"Q1",C7455/3&lt;=2,"Q2",C7455/3&lt;=3,"Q3",C7455/3&lt;=4,"Q4")</f>
        <v>Q4</v>
      </c>
      <c r="F7455" s="2" t="str">
        <f t="shared" si="931"/>
        <v>2011-Nov</v>
      </c>
      <c r="G7455" s="2">
        <f t="shared" si="932"/>
        <v>5</v>
      </c>
      <c r="H7455" s="2" t="str">
        <f t="shared" si="933"/>
        <v>Friday</v>
      </c>
      <c r="I7455" s="2" t="str">
        <f t="shared" si="934"/>
        <v>FM8</v>
      </c>
      <c r="J7455" s="2">
        <f t="shared" si="935"/>
        <v>3</v>
      </c>
    </row>
    <row r="7456" spans="1:10" x14ac:dyDescent="0.35">
      <c r="A7456" s="4">
        <v>42333</v>
      </c>
      <c r="B7456" s="2">
        <f t="shared" si="928"/>
        <v>2015</v>
      </c>
      <c r="C7456" s="2">
        <f t="shared" si="929"/>
        <v>11</v>
      </c>
      <c r="D7456" s="2" t="str">
        <f t="shared" si="930"/>
        <v>November</v>
      </c>
      <c r="E7456" s="2" t="str" cm="1">
        <f t="array" ref="E7456">_xlfn.IFS(C7456/3&lt;=1,"Q1",C7456/3&lt;=2,"Q2",C7456/3&lt;=3,"Q3",C7456/3&lt;=4,"Q4")</f>
        <v>Q4</v>
      </c>
      <c r="F7456" s="2" t="str">
        <f t="shared" si="931"/>
        <v>2015-Nov</v>
      </c>
      <c r="G7456" s="2">
        <f t="shared" si="932"/>
        <v>3</v>
      </c>
      <c r="H7456" s="2" t="str">
        <f t="shared" si="933"/>
        <v>Wednesday</v>
      </c>
      <c r="I7456" s="2" t="str">
        <f t="shared" si="934"/>
        <v>FM8</v>
      </c>
      <c r="J7456" s="2">
        <f t="shared" si="935"/>
        <v>3</v>
      </c>
    </row>
    <row r="7457" spans="1:10" x14ac:dyDescent="0.35">
      <c r="A7457" s="4">
        <v>43064</v>
      </c>
      <c r="B7457" s="2">
        <f t="shared" si="928"/>
        <v>2017</v>
      </c>
      <c r="C7457" s="2">
        <f t="shared" si="929"/>
        <v>11</v>
      </c>
      <c r="D7457" s="2" t="str">
        <f t="shared" si="930"/>
        <v>November</v>
      </c>
      <c r="E7457" s="2" t="str" cm="1">
        <f t="array" ref="E7457">_xlfn.IFS(C7457/3&lt;=1,"Q1",C7457/3&lt;=2,"Q2",C7457/3&lt;=3,"Q3",C7457/3&lt;=4,"Q4")</f>
        <v>Q4</v>
      </c>
      <c r="F7457" s="2" t="str">
        <f t="shared" si="931"/>
        <v>2017-Nov</v>
      </c>
      <c r="G7457" s="2">
        <f t="shared" si="932"/>
        <v>6</v>
      </c>
      <c r="H7457" s="2" t="str">
        <f t="shared" si="933"/>
        <v>Saturday</v>
      </c>
      <c r="I7457" s="2" t="str">
        <f t="shared" si="934"/>
        <v>FM8</v>
      </c>
      <c r="J7457" s="2">
        <f t="shared" si="935"/>
        <v>3</v>
      </c>
    </row>
    <row r="7458" spans="1:10" x14ac:dyDescent="0.35">
      <c r="A7458" s="4">
        <v>41228</v>
      </c>
      <c r="B7458" s="2">
        <f t="shared" si="928"/>
        <v>2012</v>
      </c>
      <c r="C7458" s="2">
        <f t="shared" si="929"/>
        <v>11</v>
      </c>
      <c r="D7458" s="2" t="str">
        <f t="shared" si="930"/>
        <v>November</v>
      </c>
      <c r="E7458" s="2" t="str" cm="1">
        <f t="array" ref="E7458">_xlfn.IFS(C7458/3&lt;=1,"Q1",C7458/3&lt;=2,"Q2",C7458/3&lt;=3,"Q3",C7458/3&lt;=4,"Q4")</f>
        <v>Q4</v>
      </c>
      <c r="F7458" s="2" t="str">
        <f t="shared" si="931"/>
        <v>2012-Nov</v>
      </c>
      <c r="G7458" s="2">
        <f t="shared" si="932"/>
        <v>4</v>
      </c>
      <c r="H7458" s="2" t="str">
        <f t="shared" si="933"/>
        <v>Thursday</v>
      </c>
      <c r="I7458" s="2" t="str">
        <f t="shared" si="934"/>
        <v>FM8</v>
      </c>
      <c r="J7458" s="2">
        <f t="shared" si="935"/>
        <v>3</v>
      </c>
    </row>
    <row r="7459" spans="1:10" x14ac:dyDescent="0.35">
      <c r="A7459" s="4">
        <v>40455</v>
      </c>
      <c r="B7459" s="2">
        <f t="shared" si="928"/>
        <v>2010</v>
      </c>
      <c r="C7459" s="2">
        <f t="shared" si="929"/>
        <v>10</v>
      </c>
      <c r="D7459" s="2" t="str">
        <f t="shared" si="930"/>
        <v>October</v>
      </c>
      <c r="E7459" s="2" t="str" cm="1">
        <f t="array" ref="E7459">_xlfn.IFS(C7459/3&lt;=1,"Q1",C7459/3&lt;=2,"Q2",C7459/3&lt;=3,"Q3",C7459/3&lt;=4,"Q4")</f>
        <v>Q4</v>
      </c>
      <c r="F7459" s="2" t="str">
        <f t="shared" si="931"/>
        <v>2010-Oct</v>
      </c>
      <c r="G7459" s="2">
        <f t="shared" si="932"/>
        <v>1</v>
      </c>
      <c r="H7459" s="2" t="str">
        <f t="shared" si="933"/>
        <v>Monday</v>
      </c>
      <c r="I7459" s="2" t="str">
        <f t="shared" si="934"/>
        <v>FM7</v>
      </c>
      <c r="J7459" s="2">
        <f t="shared" si="935"/>
        <v>3</v>
      </c>
    </row>
    <row r="7460" spans="1:10" x14ac:dyDescent="0.35">
      <c r="A7460" s="4">
        <v>40823</v>
      </c>
      <c r="B7460" s="2">
        <f t="shared" si="928"/>
        <v>2011</v>
      </c>
      <c r="C7460" s="2">
        <f t="shared" si="929"/>
        <v>10</v>
      </c>
      <c r="D7460" s="2" t="str">
        <f t="shared" si="930"/>
        <v>October</v>
      </c>
      <c r="E7460" s="2" t="str" cm="1">
        <f t="array" ref="E7460">_xlfn.IFS(C7460/3&lt;=1,"Q1",C7460/3&lt;=2,"Q2",C7460/3&lt;=3,"Q3",C7460/3&lt;=4,"Q4")</f>
        <v>Q4</v>
      </c>
      <c r="F7460" s="2" t="str">
        <f t="shared" si="931"/>
        <v>2011-Oct</v>
      </c>
      <c r="G7460" s="2">
        <f t="shared" si="932"/>
        <v>5</v>
      </c>
      <c r="H7460" s="2" t="str">
        <f t="shared" si="933"/>
        <v>Friday</v>
      </c>
      <c r="I7460" s="2" t="str">
        <f t="shared" si="934"/>
        <v>FM7</v>
      </c>
      <c r="J7460" s="2">
        <f t="shared" si="935"/>
        <v>3</v>
      </c>
    </row>
    <row r="7461" spans="1:10" x14ac:dyDescent="0.35">
      <c r="A7461" s="4">
        <v>42283</v>
      </c>
      <c r="B7461" s="2">
        <f t="shared" si="928"/>
        <v>2015</v>
      </c>
      <c r="C7461" s="2">
        <f t="shared" si="929"/>
        <v>10</v>
      </c>
      <c r="D7461" s="2" t="str">
        <f t="shared" si="930"/>
        <v>October</v>
      </c>
      <c r="E7461" s="2" t="str" cm="1">
        <f t="array" ref="E7461">_xlfn.IFS(C7461/3&lt;=1,"Q1",C7461/3&lt;=2,"Q2",C7461/3&lt;=3,"Q3",C7461/3&lt;=4,"Q4")</f>
        <v>Q4</v>
      </c>
      <c r="F7461" s="2" t="str">
        <f t="shared" si="931"/>
        <v>2015-Oct</v>
      </c>
      <c r="G7461" s="2">
        <f t="shared" si="932"/>
        <v>2</v>
      </c>
      <c r="H7461" s="2" t="str">
        <f t="shared" si="933"/>
        <v>Tuesday</v>
      </c>
      <c r="I7461" s="2" t="str">
        <f t="shared" si="934"/>
        <v>FM7</v>
      </c>
      <c r="J7461" s="2">
        <f t="shared" si="935"/>
        <v>3</v>
      </c>
    </row>
    <row r="7462" spans="1:10" x14ac:dyDescent="0.35">
      <c r="A7462" s="4">
        <v>41938</v>
      </c>
      <c r="B7462" s="2">
        <f t="shared" si="928"/>
        <v>2014</v>
      </c>
      <c r="C7462" s="2">
        <f t="shared" si="929"/>
        <v>10</v>
      </c>
      <c r="D7462" s="2" t="str">
        <f t="shared" si="930"/>
        <v>October</v>
      </c>
      <c r="E7462" s="2" t="str" cm="1">
        <f t="array" ref="E7462">_xlfn.IFS(C7462/3&lt;=1,"Q1",C7462/3&lt;=2,"Q2",C7462/3&lt;=3,"Q3",C7462/3&lt;=4,"Q4")</f>
        <v>Q4</v>
      </c>
      <c r="F7462" s="2" t="str">
        <f t="shared" si="931"/>
        <v>2014-Oct</v>
      </c>
      <c r="G7462" s="2">
        <f t="shared" si="932"/>
        <v>7</v>
      </c>
      <c r="H7462" s="2" t="str">
        <f t="shared" si="933"/>
        <v>Sunday</v>
      </c>
      <c r="I7462" s="2" t="str">
        <f t="shared" si="934"/>
        <v>FM7</v>
      </c>
      <c r="J7462" s="2">
        <f t="shared" si="935"/>
        <v>3</v>
      </c>
    </row>
    <row r="7463" spans="1:10" x14ac:dyDescent="0.35">
      <c r="A7463" s="4">
        <v>40837</v>
      </c>
      <c r="B7463" s="2">
        <f t="shared" si="928"/>
        <v>2011</v>
      </c>
      <c r="C7463" s="2">
        <f t="shared" si="929"/>
        <v>10</v>
      </c>
      <c r="D7463" s="2" t="str">
        <f t="shared" si="930"/>
        <v>October</v>
      </c>
      <c r="E7463" s="2" t="str" cm="1">
        <f t="array" ref="E7463">_xlfn.IFS(C7463/3&lt;=1,"Q1",C7463/3&lt;=2,"Q2",C7463/3&lt;=3,"Q3",C7463/3&lt;=4,"Q4")</f>
        <v>Q4</v>
      </c>
      <c r="F7463" s="2" t="str">
        <f t="shared" si="931"/>
        <v>2011-Oct</v>
      </c>
      <c r="G7463" s="2">
        <f t="shared" si="932"/>
        <v>5</v>
      </c>
      <c r="H7463" s="2" t="str">
        <f t="shared" si="933"/>
        <v>Friday</v>
      </c>
      <c r="I7463" s="2" t="str">
        <f t="shared" si="934"/>
        <v>FM7</v>
      </c>
      <c r="J7463" s="2">
        <f t="shared" si="935"/>
        <v>3</v>
      </c>
    </row>
    <row r="7464" spans="1:10" x14ac:dyDescent="0.35">
      <c r="A7464" s="4">
        <v>40479</v>
      </c>
      <c r="B7464" s="2">
        <f t="shared" si="928"/>
        <v>2010</v>
      </c>
      <c r="C7464" s="2">
        <f t="shared" si="929"/>
        <v>10</v>
      </c>
      <c r="D7464" s="2" t="str">
        <f t="shared" si="930"/>
        <v>October</v>
      </c>
      <c r="E7464" s="2" t="str" cm="1">
        <f t="array" ref="E7464">_xlfn.IFS(C7464/3&lt;=1,"Q1",C7464/3&lt;=2,"Q2",C7464/3&lt;=3,"Q3",C7464/3&lt;=4,"Q4")</f>
        <v>Q4</v>
      </c>
      <c r="F7464" s="2" t="str">
        <f t="shared" si="931"/>
        <v>2010-Oct</v>
      </c>
      <c r="G7464" s="2">
        <f t="shared" si="932"/>
        <v>4</v>
      </c>
      <c r="H7464" s="2" t="str">
        <f t="shared" si="933"/>
        <v>Thursday</v>
      </c>
      <c r="I7464" s="2" t="str">
        <f t="shared" si="934"/>
        <v>FM7</v>
      </c>
      <c r="J7464" s="2">
        <f t="shared" si="935"/>
        <v>3</v>
      </c>
    </row>
    <row r="7465" spans="1:10" x14ac:dyDescent="0.35">
      <c r="A7465" s="4">
        <v>40417</v>
      </c>
      <c r="B7465" s="2">
        <f t="shared" si="928"/>
        <v>2010</v>
      </c>
      <c r="C7465" s="2">
        <f t="shared" si="929"/>
        <v>8</v>
      </c>
      <c r="D7465" s="2" t="str">
        <f t="shared" si="930"/>
        <v>August</v>
      </c>
      <c r="E7465" s="2" t="str" cm="1">
        <f t="array" ref="E7465">_xlfn.IFS(C7465/3&lt;=1,"Q1",C7465/3&lt;=2,"Q2",C7465/3&lt;=3,"Q3",C7465/3&lt;=4,"Q4")</f>
        <v>Q3</v>
      </c>
      <c r="F7465" s="2" t="str">
        <f t="shared" si="931"/>
        <v>2010-Aug</v>
      </c>
      <c r="G7465" s="2">
        <f t="shared" si="932"/>
        <v>5</v>
      </c>
      <c r="H7465" s="2" t="str">
        <f t="shared" si="933"/>
        <v>Friday</v>
      </c>
      <c r="I7465" s="2" t="str">
        <f t="shared" si="934"/>
        <v>FM5</v>
      </c>
      <c r="J7465" s="2">
        <f t="shared" si="935"/>
        <v>2</v>
      </c>
    </row>
    <row r="7466" spans="1:10" x14ac:dyDescent="0.35">
      <c r="A7466" s="4">
        <v>40538</v>
      </c>
      <c r="B7466" s="2">
        <f t="shared" si="928"/>
        <v>2010</v>
      </c>
      <c r="C7466" s="2">
        <f t="shared" si="929"/>
        <v>12</v>
      </c>
      <c r="D7466" s="2" t="str">
        <f t="shared" si="930"/>
        <v>December</v>
      </c>
      <c r="E7466" s="2" t="str" cm="1">
        <f t="array" ref="E7466">_xlfn.IFS(C7466/3&lt;=1,"Q1",C7466/3&lt;=2,"Q2",C7466/3&lt;=3,"Q3",C7466/3&lt;=4,"Q4")</f>
        <v>Q4</v>
      </c>
      <c r="F7466" s="2" t="str">
        <f t="shared" si="931"/>
        <v>2010-Dec</v>
      </c>
      <c r="G7466" s="2">
        <f t="shared" si="932"/>
        <v>7</v>
      </c>
      <c r="H7466" s="2" t="str">
        <f t="shared" si="933"/>
        <v>Sunday</v>
      </c>
      <c r="I7466" s="2" t="str">
        <f t="shared" si="934"/>
        <v>FM9</v>
      </c>
      <c r="J7466" s="2">
        <f t="shared" si="935"/>
        <v>3</v>
      </c>
    </row>
    <row r="7467" spans="1:10" x14ac:dyDescent="0.35">
      <c r="A7467" s="4">
        <v>43347</v>
      </c>
      <c r="B7467" s="2">
        <f t="shared" si="928"/>
        <v>2018</v>
      </c>
      <c r="C7467" s="2">
        <f t="shared" si="929"/>
        <v>9</v>
      </c>
      <c r="D7467" s="2" t="str">
        <f t="shared" si="930"/>
        <v>September</v>
      </c>
      <c r="E7467" s="2" t="str" cm="1">
        <f t="array" ref="E7467">_xlfn.IFS(C7467/3&lt;=1,"Q1",C7467/3&lt;=2,"Q2",C7467/3&lt;=3,"Q3",C7467/3&lt;=4,"Q4")</f>
        <v>Q3</v>
      </c>
      <c r="F7467" s="2" t="str">
        <f t="shared" si="931"/>
        <v>2018-Sep</v>
      </c>
      <c r="G7467" s="2">
        <f t="shared" si="932"/>
        <v>2</v>
      </c>
      <c r="H7467" s="2" t="str">
        <f t="shared" si="933"/>
        <v>Tuesday</v>
      </c>
      <c r="I7467" s="2" t="str">
        <f t="shared" si="934"/>
        <v>FM6</v>
      </c>
      <c r="J7467" s="2">
        <f t="shared" si="935"/>
        <v>2</v>
      </c>
    </row>
    <row r="7468" spans="1:10" x14ac:dyDescent="0.35">
      <c r="A7468" s="4">
        <v>41179</v>
      </c>
      <c r="B7468" s="2">
        <f t="shared" si="928"/>
        <v>2012</v>
      </c>
      <c r="C7468" s="2">
        <f t="shared" si="929"/>
        <v>9</v>
      </c>
      <c r="D7468" s="2" t="str">
        <f t="shared" si="930"/>
        <v>September</v>
      </c>
      <c r="E7468" s="2" t="str" cm="1">
        <f t="array" ref="E7468">_xlfn.IFS(C7468/3&lt;=1,"Q1",C7468/3&lt;=2,"Q2",C7468/3&lt;=3,"Q3",C7468/3&lt;=4,"Q4")</f>
        <v>Q3</v>
      </c>
      <c r="F7468" s="2" t="str">
        <f t="shared" si="931"/>
        <v>2012-Sep</v>
      </c>
      <c r="G7468" s="2">
        <f t="shared" si="932"/>
        <v>4</v>
      </c>
      <c r="H7468" s="2" t="str">
        <f t="shared" si="933"/>
        <v>Thursday</v>
      </c>
      <c r="I7468" s="2" t="str">
        <f t="shared" si="934"/>
        <v>FM6</v>
      </c>
      <c r="J7468" s="2">
        <f t="shared" si="935"/>
        <v>2</v>
      </c>
    </row>
    <row r="7469" spans="1:10" x14ac:dyDescent="0.35">
      <c r="A7469" s="4">
        <v>42641</v>
      </c>
      <c r="B7469" s="2">
        <f t="shared" si="928"/>
        <v>2016</v>
      </c>
      <c r="C7469" s="2">
        <f t="shared" si="929"/>
        <v>9</v>
      </c>
      <c r="D7469" s="2" t="str">
        <f t="shared" si="930"/>
        <v>September</v>
      </c>
      <c r="E7469" s="2" t="str" cm="1">
        <f t="array" ref="E7469">_xlfn.IFS(C7469/3&lt;=1,"Q1",C7469/3&lt;=2,"Q2",C7469/3&lt;=3,"Q3",C7469/3&lt;=4,"Q4")</f>
        <v>Q3</v>
      </c>
      <c r="F7469" s="2" t="str">
        <f t="shared" si="931"/>
        <v>2016-Sep</v>
      </c>
      <c r="G7469" s="2">
        <f t="shared" si="932"/>
        <v>3</v>
      </c>
      <c r="H7469" s="2" t="str">
        <f t="shared" si="933"/>
        <v>Wednesday</v>
      </c>
      <c r="I7469" s="2" t="str">
        <f t="shared" si="934"/>
        <v>FM6</v>
      </c>
      <c r="J7469" s="2">
        <f t="shared" si="935"/>
        <v>2</v>
      </c>
    </row>
    <row r="7470" spans="1:10" x14ac:dyDescent="0.35">
      <c r="A7470" s="4">
        <v>42981</v>
      </c>
      <c r="B7470" s="2">
        <f t="shared" si="928"/>
        <v>2017</v>
      </c>
      <c r="C7470" s="2">
        <f t="shared" si="929"/>
        <v>9</v>
      </c>
      <c r="D7470" s="2" t="str">
        <f t="shared" si="930"/>
        <v>September</v>
      </c>
      <c r="E7470" s="2" t="str" cm="1">
        <f t="array" ref="E7470">_xlfn.IFS(C7470/3&lt;=1,"Q1",C7470/3&lt;=2,"Q2",C7470/3&lt;=3,"Q3",C7470/3&lt;=4,"Q4")</f>
        <v>Q3</v>
      </c>
      <c r="F7470" s="2" t="str">
        <f t="shared" si="931"/>
        <v>2017-Sep</v>
      </c>
      <c r="G7470" s="2">
        <f t="shared" si="932"/>
        <v>7</v>
      </c>
      <c r="H7470" s="2" t="str">
        <f t="shared" si="933"/>
        <v>Sunday</v>
      </c>
      <c r="I7470" s="2" t="str">
        <f t="shared" si="934"/>
        <v>FM6</v>
      </c>
      <c r="J7470" s="2">
        <f t="shared" si="935"/>
        <v>2</v>
      </c>
    </row>
    <row r="7471" spans="1:10" x14ac:dyDescent="0.35">
      <c r="A7471" s="4">
        <v>42251</v>
      </c>
      <c r="B7471" s="2">
        <f t="shared" si="928"/>
        <v>2015</v>
      </c>
      <c r="C7471" s="2">
        <f t="shared" si="929"/>
        <v>9</v>
      </c>
      <c r="D7471" s="2" t="str">
        <f t="shared" si="930"/>
        <v>September</v>
      </c>
      <c r="E7471" s="2" t="str" cm="1">
        <f t="array" ref="E7471">_xlfn.IFS(C7471/3&lt;=1,"Q1",C7471/3&lt;=2,"Q2",C7471/3&lt;=3,"Q3",C7471/3&lt;=4,"Q4")</f>
        <v>Q3</v>
      </c>
      <c r="F7471" s="2" t="str">
        <f t="shared" si="931"/>
        <v>2015-Sep</v>
      </c>
      <c r="G7471" s="2">
        <f t="shared" si="932"/>
        <v>5</v>
      </c>
      <c r="H7471" s="2" t="str">
        <f t="shared" si="933"/>
        <v>Friday</v>
      </c>
      <c r="I7471" s="2" t="str">
        <f t="shared" si="934"/>
        <v>FM6</v>
      </c>
      <c r="J7471" s="2">
        <f t="shared" si="935"/>
        <v>2</v>
      </c>
    </row>
    <row r="7472" spans="1:10" x14ac:dyDescent="0.35">
      <c r="A7472" s="4">
        <v>41180</v>
      </c>
      <c r="B7472" s="2">
        <f t="shared" si="928"/>
        <v>2012</v>
      </c>
      <c r="C7472" s="2">
        <f t="shared" si="929"/>
        <v>9</v>
      </c>
      <c r="D7472" s="2" t="str">
        <f t="shared" si="930"/>
        <v>September</v>
      </c>
      <c r="E7472" s="2" t="str" cm="1">
        <f t="array" ref="E7472">_xlfn.IFS(C7472/3&lt;=1,"Q1",C7472/3&lt;=2,"Q2",C7472/3&lt;=3,"Q3",C7472/3&lt;=4,"Q4")</f>
        <v>Q3</v>
      </c>
      <c r="F7472" s="2" t="str">
        <f t="shared" si="931"/>
        <v>2012-Sep</v>
      </c>
      <c r="G7472" s="2">
        <f t="shared" si="932"/>
        <v>5</v>
      </c>
      <c r="H7472" s="2" t="str">
        <f t="shared" si="933"/>
        <v>Friday</v>
      </c>
      <c r="I7472" s="2" t="str">
        <f t="shared" si="934"/>
        <v>FM6</v>
      </c>
      <c r="J7472" s="2">
        <f t="shared" si="935"/>
        <v>2</v>
      </c>
    </row>
    <row r="7473" spans="1:10" x14ac:dyDescent="0.35">
      <c r="A7473" s="4">
        <v>40795</v>
      </c>
      <c r="B7473" s="2">
        <f t="shared" si="928"/>
        <v>2011</v>
      </c>
      <c r="C7473" s="2">
        <f t="shared" si="929"/>
        <v>9</v>
      </c>
      <c r="D7473" s="2" t="str">
        <f t="shared" si="930"/>
        <v>September</v>
      </c>
      <c r="E7473" s="2" t="str" cm="1">
        <f t="array" ref="E7473">_xlfn.IFS(C7473/3&lt;=1,"Q1",C7473/3&lt;=2,"Q2",C7473/3&lt;=3,"Q3",C7473/3&lt;=4,"Q4")</f>
        <v>Q3</v>
      </c>
      <c r="F7473" s="2" t="str">
        <f t="shared" si="931"/>
        <v>2011-Sep</v>
      </c>
      <c r="G7473" s="2">
        <f t="shared" si="932"/>
        <v>5</v>
      </c>
      <c r="H7473" s="2" t="str">
        <f t="shared" si="933"/>
        <v>Friday</v>
      </c>
      <c r="I7473" s="2" t="str">
        <f t="shared" si="934"/>
        <v>FM6</v>
      </c>
      <c r="J7473" s="2">
        <f t="shared" si="935"/>
        <v>2</v>
      </c>
    </row>
    <row r="7474" spans="1:10" x14ac:dyDescent="0.35">
      <c r="A7474" s="4">
        <v>42992</v>
      </c>
      <c r="B7474" s="2">
        <f t="shared" si="928"/>
        <v>2017</v>
      </c>
      <c r="C7474" s="2">
        <f t="shared" si="929"/>
        <v>9</v>
      </c>
      <c r="D7474" s="2" t="str">
        <f t="shared" si="930"/>
        <v>September</v>
      </c>
      <c r="E7474" s="2" t="str" cm="1">
        <f t="array" ref="E7474">_xlfn.IFS(C7474/3&lt;=1,"Q1",C7474/3&lt;=2,"Q2",C7474/3&lt;=3,"Q3",C7474/3&lt;=4,"Q4")</f>
        <v>Q3</v>
      </c>
      <c r="F7474" s="2" t="str">
        <f t="shared" si="931"/>
        <v>2017-Sep</v>
      </c>
      <c r="G7474" s="2">
        <f t="shared" si="932"/>
        <v>4</v>
      </c>
      <c r="H7474" s="2" t="str">
        <f t="shared" si="933"/>
        <v>Thursday</v>
      </c>
      <c r="I7474" s="2" t="str">
        <f t="shared" si="934"/>
        <v>FM6</v>
      </c>
      <c r="J7474" s="2">
        <f t="shared" si="935"/>
        <v>2</v>
      </c>
    </row>
    <row r="7475" spans="1:10" x14ac:dyDescent="0.35">
      <c r="A7475" s="4">
        <v>41521</v>
      </c>
      <c r="B7475" s="2">
        <f t="shared" si="928"/>
        <v>2013</v>
      </c>
      <c r="C7475" s="2">
        <f t="shared" si="929"/>
        <v>9</v>
      </c>
      <c r="D7475" s="2" t="str">
        <f t="shared" si="930"/>
        <v>September</v>
      </c>
      <c r="E7475" s="2" t="str" cm="1">
        <f t="array" ref="E7475">_xlfn.IFS(C7475/3&lt;=1,"Q1",C7475/3&lt;=2,"Q2",C7475/3&lt;=3,"Q3",C7475/3&lt;=4,"Q4")</f>
        <v>Q3</v>
      </c>
      <c r="F7475" s="2" t="str">
        <f t="shared" si="931"/>
        <v>2013-Sep</v>
      </c>
      <c r="G7475" s="2">
        <f t="shared" si="932"/>
        <v>3</v>
      </c>
      <c r="H7475" s="2" t="str">
        <f t="shared" si="933"/>
        <v>Wednesday</v>
      </c>
      <c r="I7475" s="2" t="str">
        <f t="shared" si="934"/>
        <v>FM6</v>
      </c>
      <c r="J7475" s="2">
        <f t="shared" si="935"/>
        <v>2</v>
      </c>
    </row>
    <row r="7476" spans="1:10" x14ac:dyDescent="0.35">
      <c r="A7476" s="4">
        <v>42967</v>
      </c>
      <c r="B7476" s="2">
        <f t="shared" si="928"/>
        <v>2017</v>
      </c>
      <c r="C7476" s="2">
        <f t="shared" si="929"/>
        <v>8</v>
      </c>
      <c r="D7476" s="2" t="str">
        <f t="shared" si="930"/>
        <v>August</v>
      </c>
      <c r="E7476" s="2" t="str" cm="1">
        <f t="array" ref="E7476">_xlfn.IFS(C7476/3&lt;=1,"Q1",C7476/3&lt;=2,"Q2",C7476/3&lt;=3,"Q3",C7476/3&lt;=4,"Q4")</f>
        <v>Q3</v>
      </c>
      <c r="F7476" s="2" t="str">
        <f t="shared" si="931"/>
        <v>2017-Aug</v>
      </c>
      <c r="G7476" s="2">
        <f t="shared" si="932"/>
        <v>7</v>
      </c>
      <c r="H7476" s="2" t="str">
        <f t="shared" si="933"/>
        <v>Sunday</v>
      </c>
      <c r="I7476" s="2" t="str">
        <f t="shared" si="934"/>
        <v>FM5</v>
      </c>
      <c r="J7476" s="2">
        <f t="shared" si="935"/>
        <v>2</v>
      </c>
    </row>
    <row r="7477" spans="1:10" x14ac:dyDescent="0.35">
      <c r="A7477" s="4">
        <v>42584</v>
      </c>
      <c r="B7477" s="2">
        <f t="shared" si="928"/>
        <v>2016</v>
      </c>
      <c r="C7477" s="2">
        <f t="shared" si="929"/>
        <v>8</v>
      </c>
      <c r="D7477" s="2" t="str">
        <f t="shared" si="930"/>
        <v>August</v>
      </c>
      <c r="E7477" s="2" t="str" cm="1">
        <f t="array" ref="E7477">_xlfn.IFS(C7477/3&lt;=1,"Q1",C7477/3&lt;=2,"Q2",C7477/3&lt;=3,"Q3",C7477/3&lt;=4,"Q4")</f>
        <v>Q3</v>
      </c>
      <c r="F7477" s="2" t="str">
        <f t="shared" si="931"/>
        <v>2016-Aug</v>
      </c>
      <c r="G7477" s="2">
        <f t="shared" si="932"/>
        <v>2</v>
      </c>
      <c r="H7477" s="2" t="str">
        <f t="shared" si="933"/>
        <v>Tuesday</v>
      </c>
      <c r="I7477" s="2" t="str">
        <f t="shared" si="934"/>
        <v>FM5</v>
      </c>
      <c r="J7477" s="2">
        <f t="shared" si="935"/>
        <v>2</v>
      </c>
    </row>
    <row r="7478" spans="1:10" x14ac:dyDescent="0.35">
      <c r="A7478" s="4">
        <v>42227</v>
      </c>
      <c r="B7478" s="2">
        <f t="shared" si="928"/>
        <v>2015</v>
      </c>
      <c r="C7478" s="2">
        <f t="shared" si="929"/>
        <v>8</v>
      </c>
      <c r="D7478" s="2" t="str">
        <f t="shared" si="930"/>
        <v>August</v>
      </c>
      <c r="E7478" s="2" t="str" cm="1">
        <f t="array" ref="E7478">_xlfn.IFS(C7478/3&lt;=1,"Q1",C7478/3&lt;=2,"Q2",C7478/3&lt;=3,"Q3",C7478/3&lt;=4,"Q4")</f>
        <v>Q3</v>
      </c>
      <c r="F7478" s="2" t="str">
        <f t="shared" si="931"/>
        <v>2015-Aug</v>
      </c>
      <c r="G7478" s="2">
        <f t="shared" si="932"/>
        <v>2</v>
      </c>
      <c r="H7478" s="2" t="str">
        <f t="shared" si="933"/>
        <v>Tuesday</v>
      </c>
      <c r="I7478" s="2" t="str">
        <f t="shared" si="934"/>
        <v>FM5</v>
      </c>
      <c r="J7478" s="2">
        <f t="shared" si="935"/>
        <v>2</v>
      </c>
    </row>
    <row r="7479" spans="1:10" x14ac:dyDescent="0.35">
      <c r="A7479" s="4">
        <v>42229</v>
      </c>
      <c r="B7479" s="2">
        <f t="shared" si="928"/>
        <v>2015</v>
      </c>
      <c r="C7479" s="2">
        <f t="shared" si="929"/>
        <v>8</v>
      </c>
      <c r="D7479" s="2" t="str">
        <f t="shared" si="930"/>
        <v>August</v>
      </c>
      <c r="E7479" s="2" t="str" cm="1">
        <f t="array" ref="E7479">_xlfn.IFS(C7479/3&lt;=1,"Q1",C7479/3&lt;=2,"Q2",C7479/3&lt;=3,"Q3",C7479/3&lt;=4,"Q4")</f>
        <v>Q3</v>
      </c>
      <c r="F7479" s="2" t="str">
        <f t="shared" si="931"/>
        <v>2015-Aug</v>
      </c>
      <c r="G7479" s="2">
        <f t="shared" si="932"/>
        <v>4</v>
      </c>
      <c r="H7479" s="2" t="str">
        <f t="shared" si="933"/>
        <v>Thursday</v>
      </c>
      <c r="I7479" s="2" t="str">
        <f t="shared" si="934"/>
        <v>FM5</v>
      </c>
      <c r="J7479" s="2">
        <f t="shared" si="935"/>
        <v>2</v>
      </c>
    </row>
    <row r="7480" spans="1:10" x14ac:dyDescent="0.35">
      <c r="A7480" s="4">
        <v>43334</v>
      </c>
      <c r="B7480" s="2">
        <f t="shared" si="928"/>
        <v>2018</v>
      </c>
      <c r="C7480" s="2">
        <f t="shared" si="929"/>
        <v>8</v>
      </c>
      <c r="D7480" s="2" t="str">
        <f t="shared" si="930"/>
        <v>August</v>
      </c>
      <c r="E7480" s="2" t="str" cm="1">
        <f t="array" ref="E7480">_xlfn.IFS(C7480/3&lt;=1,"Q1",C7480/3&lt;=2,"Q2",C7480/3&lt;=3,"Q3",C7480/3&lt;=4,"Q4")</f>
        <v>Q3</v>
      </c>
      <c r="F7480" s="2" t="str">
        <f t="shared" si="931"/>
        <v>2018-Aug</v>
      </c>
      <c r="G7480" s="2">
        <f t="shared" si="932"/>
        <v>3</v>
      </c>
      <c r="H7480" s="2" t="str">
        <f t="shared" si="933"/>
        <v>Wednesday</v>
      </c>
      <c r="I7480" s="2" t="str">
        <f t="shared" si="934"/>
        <v>FM5</v>
      </c>
      <c r="J7480" s="2">
        <f t="shared" si="935"/>
        <v>2</v>
      </c>
    </row>
    <row r="7481" spans="1:10" x14ac:dyDescent="0.35">
      <c r="A7481" s="4">
        <v>42578</v>
      </c>
      <c r="B7481" s="2">
        <f t="shared" si="928"/>
        <v>2016</v>
      </c>
      <c r="C7481" s="2">
        <f t="shared" si="929"/>
        <v>7</v>
      </c>
      <c r="D7481" s="2" t="str">
        <f t="shared" si="930"/>
        <v>July</v>
      </c>
      <c r="E7481" s="2" t="str" cm="1">
        <f t="array" ref="E7481">_xlfn.IFS(C7481/3&lt;=1,"Q1",C7481/3&lt;=2,"Q2",C7481/3&lt;=3,"Q3",C7481/3&lt;=4,"Q4")</f>
        <v>Q3</v>
      </c>
      <c r="F7481" s="2" t="str">
        <f t="shared" si="931"/>
        <v>2016-Jul</v>
      </c>
      <c r="G7481" s="2">
        <f t="shared" si="932"/>
        <v>3</v>
      </c>
      <c r="H7481" s="2" t="str">
        <f t="shared" si="933"/>
        <v>Wednesday</v>
      </c>
      <c r="I7481" s="2" t="str">
        <f t="shared" si="934"/>
        <v>FM4</v>
      </c>
      <c r="J7481" s="2">
        <f t="shared" si="935"/>
        <v>2</v>
      </c>
    </row>
    <row r="7482" spans="1:10" x14ac:dyDescent="0.35">
      <c r="A7482" s="4">
        <v>42918</v>
      </c>
      <c r="B7482" s="2">
        <f t="shared" si="928"/>
        <v>2017</v>
      </c>
      <c r="C7482" s="2">
        <f t="shared" si="929"/>
        <v>7</v>
      </c>
      <c r="D7482" s="2" t="str">
        <f t="shared" si="930"/>
        <v>July</v>
      </c>
      <c r="E7482" s="2" t="str" cm="1">
        <f t="array" ref="E7482">_xlfn.IFS(C7482/3&lt;=1,"Q1",C7482/3&lt;=2,"Q2",C7482/3&lt;=3,"Q3",C7482/3&lt;=4,"Q4")</f>
        <v>Q3</v>
      </c>
      <c r="F7482" s="2" t="str">
        <f t="shared" si="931"/>
        <v>2017-Jul</v>
      </c>
      <c r="G7482" s="2">
        <f t="shared" si="932"/>
        <v>7</v>
      </c>
      <c r="H7482" s="2" t="str">
        <f t="shared" si="933"/>
        <v>Sunday</v>
      </c>
      <c r="I7482" s="2" t="str">
        <f t="shared" si="934"/>
        <v>FM4</v>
      </c>
      <c r="J7482" s="2">
        <f t="shared" si="935"/>
        <v>2</v>
      </c>
    </row>
    <row r="7483" spans="1:10" x14ac:dyDescent="0.35">
      <c r="A7483" s="4">
        <v>40370</v>
      </c>
      <c r="B7483" s="2">
        <f t="shared" si="928"/>
        <v>2010</v>
      </c>
      <c r="C7483" s="2">
        <f t="shared" si="929"/>
        <v>7</v>
      </c>
      <c r="D7483" s="2" t="str">
        <f t="shared" si="930"/>
        <v>July</v>
      </c>
      <c r="E7483" s="2" t="str" cm="1">
        <f t="array" ref="E7483">_xlfn.IFS(C7483/3&lt;=1,"Q1",C7483/3&lt;=2,"Q2",C7483/3&lt;=3,"Q3",C7483/3&lt;=4,"Q4")</f>
        <v>Q3</v>
      </c>
      <c r="F7483" s="2" t="str">
        <f t="shared" si="931"/>
        <v>2010-Jul</v>
      </c>
      <c r="G7483" s="2">
        <f t="shared" si="932"/>
        <v>7</v>
      </c>
      <c r="H7483" s="2" t="str">
        <f t="shared" si="933"/>
        <v>Sunday</v>
      </c>
      <c r="I7483" s="2" t="str">
        <f t="shared" si="934"/>
        <v>FM4</v>
      </c>
      <c r="J7483" s="2">
        <f t="shared" si="935"/>
        <v>2</v>
      </c>
    </row>
    <row r="7484" spans="1:10" x14ac:dyDescent="0.35">
      <c r="A7484" s="4">
        <v>41838</v>
      </c>
      <c r="B7484" s="2">
        <f t="shared" si="928"/>
        <v>2014</v>
      </c>
      <c r="C7484" s="2">
        <f t="shared" si="929"/>
        <v>7</v>
      </c>
      <c r="D7484" s="2" t="str">
        <f t="shared" si="930"/>
        <v>July</v>
      </c>
      <c r="E7484" s="2" t="str" cm="1">
        <f t="array" ref="E7484">_xlfn.IFS(C7484/3&lt;=1,"Q1",C7484/3&lt;=2,"Q2",C7484/3&lt;=3,"Q3",C7484/3&lt;=4,"Q4")</f>
        <v>Q3</v>
      </c>
      <c r="F7484" s="2" t="str">
        <f t="shared" si="931"/>
        <v>2014-Jul</v>
      </c>
      <c r="G7484" s="2">
        <f t="shared" si="932"/>
        <v>5</v>
      </c>
      <c r="H7484" s="2" t="str">
        <f t="shared" si="933"/>
        <v>Friday</v>
      </c>
      <c r="I7484" s="2" t="str">
        <f t="shared" si="934"/>
        <v>FM4</v>
      </c>
      <c r="J7484" s="2">
        <f t="shared" si="935"/>
        <v>2</v>
      </c>
    </row>
    <row r="7485" spans="1:10" x14ac:dyDescent="0.35">
      <c r="A7485" s="4">
        <v>42189</v>
      </c>
      <c r="B7485" s="2">
        <f t="shared" si="928"/>
        <v>2015</v>
      </c>
      <c r="C7485" s="2">
        <f t="shared" si="929"/>
        <v>7</v>
      </c>
      <c r="D7485" s="2" t="str">
        <f t="shared" si="930"/>
        <v>July</v>
      </c>
      <c r="E7485" s="2" t="str" cm="1">
        <f t="array" ref="E7485">_xlfn.IFS(C7485/3&lt;=1,"Q1",C7485/3&lt;=2,"Q2",C7485/3&lt;=3,"Q3",C7485/3&lt;=4,"Q4")</f>
        <v>Q3</v>
      </c>
      <c r="F7485" s="2" t="str">
        <f t="shared" si="931"/>
        <v>2015-Jul</v>
      </c>
      <c r="G7485" s="2">
        <f t="shared" si="932"/>
        <v>6</v>
      </c>
      <c r="H7485" s="2" t="str">
        <f t="shared" si="933"/>
        <v>Saturday</v>
      </c>
      <c r="I7485" s="2" t="str">
        <f t="shared" si="934"/>
        <v>FM4</v>
      </c>
      <c r="J7485" s="2">
        <f t="shared" si="935"/>
        <v>2</v>
      </c>
    </row>
    <row r="7486" spans="1:10" x14ac:dyDescent="0.35">
      <c r="A7486" s="4">
        <v>42563</v>
      </c>
      <c r="B7486" s="2">
        <f t="shared" si="928"/>
        <v>2016</v>
      </c>
      <c r="C7486" s="2">
        <f t="shared" si="929"/>
        <v>7</v>
      </c>
      <c r="D7486" s="2" t="str">
        <f t="shared" si="930"/>
        <v>July</v>
      </c>
      <c r="E7486" s="2" t="str" cm="1">
        <f t="array" ref="E7486">_xlfn.IFS(C7486/3&lt;=1,"Q1",C7486/3&lt;=2,"Q2",C7486/3&lt;=3,"Q3",C7486/3&lt;=4,"Q4")</f>
        <v>Q3</v>
      </c>
      <c r="F7486" s="2" t="str">
        <f t="shared" si="931"/>
        <v>2016-Jul</v>
      </c>
      <c r="G7486" s="2">
        <f t="shared" si="932"/>
        <v>2</v>
      </c>
      <c r="H7486" s="2" t="str">
        <f t="shared" si="933"/>
        <v>Tuesday</v>
      </c>
      <c r="I7486" s="2" t="str">
        <f t="shared" si="934"/>
        <v>FM4</v>
      </c>
      <c r="J7486" s="2">
        <f t="shared" si="935"/>
        <v>2</v>
      </c>
    </row>
    <row r="7487" spans="1:10" x14ac:dyDescent="0.35">
      <c r="A7487" s="4">
        <v>40368</v>
      </c>
      <c r="B7487" s="2">
        <f t="shared" si="928"/>
        <v>2010</v>
      </c>
      <c r="C7487" s="2">
        <f t="shared" si="929"/>
        <v>7</v>
      </c>
      <c r="D7487" s="2" t="str">
        <f t="shared" si="930"/>
        <v>July</v>
      </c>
      <c r="E7487" s="2" t="str" cm="1">
        <f t="array" ref="E7487">_xlfn.IFS(C7487/3&lt;=1,"Q1",C7487/3&lt;=2,"Q2",C7487/3&lt;=3,"Q3",C7487/3&lt;=4,"Q4")</f>
        <v>Q3</v>
      </c>
      <c r="F7487" s="2" t="str">
        <f t="shared" si="931"/>
        <v>2010-Jul</v>
      </c>
      <c r="G7487" s="2">
        <f t="shared" si="932"/>
        <v>5</v>
      </c>
      <c r="H7487" s="2" t="str">
        <f t="shared" si="933"/>
        <v>Friday</v>
      </c>
      <c r="I7487" s="2" t="str">
        <f t="shared" si="934"/>
        <v>FM4</v>
      </c>
      <c r="J7487" s="2">
        <f t="shared" si="935"/>
        <v>2</v>
      </c>
    </row>
    <row r="7488" spans="1:10" x14ac:dyDescent="0.35">
      <c r="A7488" s="4">
        <v>40361</v>
      </c>
      <c r="B7488" s="2">
        <f t="shared" si="928"/>
        <v>2010</v>
      </c>
      <c r="C7488" s="2">
        <f t="shared" si="929"/>
        <v>7</v>
      </c>
      <c r="D7488" s="2" t="str">
        <f t="shared" si="930"/>
        <v>July</v>
      </c>
      <c r="E7488" s="2" t="str" cm="1">
        <f t="array" ref="E7488">_xlfn.IFS(C7488/3&lt;=1,"Q1",C7488/3&lt;=2,"Q2",C7488/3&lt;=3,"Q3",C7488/3&lt;=4,"Q4")</f>
        <v>Q3</v>
      </c>
      <c r="F7488" s="2" t="str">
        <f t="shared" si="931"/>
        <v>2010-Jul</v>
      </c>
      <c r="G7488" s="2">
        <f t="shared" si="932"/>
        <v>5</v>
      </c>
      <c r="H7488" s="2" t="str">
        <f t="shared" si="933"/>
        <v>Friday</v>
      </c>
      <c r="I7488" s="2" t="str">
        <f t="shared" si="934"/>
        <v>FM4</v>
      </c>
      <c r="J7488" s="2">
        <f t="shared" si="935"/>
        <v>2</v>
      </c>
    </row>
    <row r="7489" spans="1:10" x14ac:dyDescent="0.35">
      <c r="A7489" s="4">
        <v>43286</v>
      </c>
      <c r="B7489" s="2">
        <f t="shared" si="928"/>
        <v>2018</v>
      </c>
      <c r="C7489" s="2">
        <f t="shared" si="929"/>
        <v>7</v>
      </c>
      <c r="D7489" s="2" t="str">
        <f t="shared" si="930"/>
        <v>July</v>
      </c>
      <c r="E7489" s="2" t="str" cm="1">
        <f t="array" ref="E7489">_xlfn.IFS(C7489/3&lt;=1,"Q1",C7489/3&lt;=2,"Q2",C7489/3&lt;=3,"Q3",C7489/3&lt;=4,"Q4")</f>
        <v>Q3</v>
      </c>
      <c r="F7489" s="2" t="str">
        <f t="shared" si="931"/>
        <v>2018-Jul</v>
      </c>
      <c r="G7489" s="2">
        <f t="shared" si="932"/>
        <v>4</v>
      </c>
      <c r="H7489" s="2" t="str">
        <f t="shared" si="933"/>
        <v>Thursday</v>
      </c>
      <c r="I7489" s="2" t="str">
        <f t="shared" si="934"/>
        <v>FM4</v>
      </c>
      <c r="J7489" s="2">
        <f t="shared" si="935"/>
        <v>2</v>
      </c>
    </row>
    <row r="7490" spans="1:10" x14ac:dyDescent="0.35">
      <c r="A7490" s="4">
        <v>43300</v>
      </c>
      <c r="B7490" s="2">
        <f t="shared" si="928"/>
        <v>2018</v>
      </c>
      <c r="C7490" s="2">
        <f t="shared" si="929"/>
        <v>7</v>
      </c>
      <c r="D7490" s="2" t="str">
        <f t="shared" si="930"/>
        <v>July</v>
      </c>
      <c r="E7490" s="2" t="str" cm="1">
        <f t="array" ref="E7490">_xlfn.IFS(C7490/3&lt;=1,"Q1",C7490/3&lt;=2,"Q2",C7490/3&lt;=3,"Q3",C7490/3&lt;=4,"Q4")</f>
        <v>Q3</v>
      </c>
      <c r="F7490" s="2" t="str">
        <f t="shared" si="931"/>
        <v>2018-Jul</v>
      </c>
      <c r="G7490" s="2">
        <f t="shared" si="932"/>
        <v>4</v>
      </c>
      <c r="H7490" s="2" t="str">
        <f t="shared" si="933"/>
        <v>Thursday</v>
      </c>
      <c r="I7490" s="2" t="str">
        <f t="shared" si="934"/>
        <v>FM4</v>
      </c>
      <c r="J7490" s="2">
        <f t="shared" si="935"/>
        <v>2</v>
      </c>
    </row>
    <row r="7491" spans="1:10" x14ac:dyDescent="0.35">
      <c r="A7491" s="4">
        <v>40343</v>
      </c>
      <c r="B7491" s="2">
        <f t="shared" ref="B7491:B7554" si="936">YEAR(A7491)</f>
        <v>2010</v>
      </c>
      <c r="C7491" s="2">
        <f t="shared" ref="C7491:C7554" si="937">MONTH(A7491)</f>
        <v>6</v>
      </c>
      <c r="D7491" s="2" t="str">
        <f t="shared" ref="D7491:D7554" si="938">TEXT(A7491,"mmmm")</f>
        <v>June</v>
      </c>
      <c r="E7491" s="2" t="str" cm="1">
        <f t="array" ref="E7491">_xlfn.IFS(C7491/3&lt;=1,"Q1",C7491/3&lt;=2,"Q2",C7491/3&lt;=3,"Q3",C7491/3&lt;=4,"Q4")</f>
        <v>Q2</v>
      </c>
      <c r="F7491" s="2" t="str">
        <f t="shared" ref="F7491:F7554" si="939">TEXT(A7491,"yyyy"&amp;"-"&amp;"mmm")</f>
        <v>2010-Jun</v>
      </c>
      <c r="G7491" s="2">
        <f t="shared" ref="G7491:G7554" si="940">WEEKDAY(A7491,2)</f>
        <v>1</v>
      </c>
      <c r="H7491" s="2" t="str">
        <f t="shared" ref="H7491:H7554" si="941">TEXT(A7491,"dddd")</f>
        <v>Monday</v>
      </c>
      <c r="I7491" s="2" t="str">
        <f t="shared" ref="I7491:I7554" si="942">"FM" &amp; (MOD(MONTH(A7491) - 4, 12) + 1)</f>
        <v>FM3</v>
      </c>
      <c r="J7491" s="2">
        <f t="shared" ref="J7491:J7554" si="943">INT((MOD(MONTH(A7491) - 4, 12))/3) + 1</f>
        <v>1</v>
      </c>
    </row>
    <row r="7492" spans="1:10" x14ac:dyDescent="0.35">
      <c r="A7492" s="4">
        <v>41074</v>
      </c>
      <c r="B7492" s="2">
        <f t="shared" si="936"/>
        <v>2012</v>
      </c>
      <c r="C7492" s="2">
        <f t="shared" si="937"/>
        <v>6</v>
      </c>
      <c r="D7492" s="2" t="str">
        <f t="shared" si="938"/>
        <v>June</v>
      </c>
      <c r="E7492" s="2" t="str" cm="1">
        <f t="array" ref="E7492">_xlfn.IFS(C7492/3&lt;=1,"Q1",C7492/3&lt;=2,"Q2",C7492/3&lt;=3,"Q3",C7492/3&lt;=4,"Q4")</f>
        <v>Q2</v>
      </c>
      <c r="F7492" s="2" t="str">
        <f t="shared" si="939"/>
        <v>2012-Jun</v>
      </c>
      <c r="G7492" s="2">
        <f t="shared" si="940"/>
        <v>4</v>
      </c>
      <c r="H7492" s="2" t="str">
        <f t="shared" si="941"/>
        <v>Thursday</v>
      </c>
      <c r="I7492" s="2" t="str">
        <f t="shared" si="942"/>
        <v>FM3</v>
      </c>
      <c r="J7492" s="2">
        <f t="shared" si="943"/>
        <v>1</v>
      </c>
    </row>
    <row r="7493" spans="1:10" x14ac:dyDescent="0.35">
      <c r="A7493" s="4">
        <v>42525</v>
      </c>
      <c r="B7493" s="2">
        <f t="shared" si="936"/>
        <v>2016</v>
      </c>
      <c r="C7493" s="2">
        <f t="shared" si="937"/>
        <v>6</v>
      </c>
      <c r="D7493" s="2" t="str">
        <f t="shared" si="938"/>
        <v>June</v>
      </c>
      <c r="E7493" s="2" t="str" cm="1">
        <f t="array" ref="E7493">_xlfn.IFS(C7493/3&lt;=1,"Q1",C7493/3&lt;=2,"Q2",C7493/3&lt;=3,"Q3",C7493/3&lt;=4,"Q4")</f>
        <v>Q2</v>
      </c>
      <c r="F7493" s="2" t="str">
        <f t="shared" si="939"/>
        <v>2016-Jun</v>
      </c>
      <c r="G7493" s="2">
        <f t="shared" si="940"/>
        <v>6</v>
      </c>
      <c r="H7493" s="2" t="str">
        <f t="shared" si="941"/>
        <v>Saturday</v>
      </c>
      <c r="I7493" s="2" t="str">
        <f t="shared" si="942"/>
        <v>FM3</v>
      </c>
      <c r="J7493" s="2">
        <f t="shared" si="943"/>
        <v>1</v>
      </c>
    </row>
    <row r="7494" spans="1:10" x14ac:dyDescent="0.35">
      <c r="A7494" s="4">
        <v>41446</v>
      </c>
      <c r="B7494" s="2">
        <f t="shared" si="936"/>
        <v>2013</v>
      </c>
      <c r="C7494" s="2">
        <f t="shared" si="937"/>
        <v>6</v>
      </c>
      <c r="D7494" s="2" t="str">
        <f t="shared" si="938"/>
        <v>June</v>
      </c>
      <c r="E7494" s="2" t="str" cm="1">
        <f t="array" ref="E7494">_xlfn.IFS(C7494/3&lt;=1,"Q1",C7494/3&lt;=2,"Q2",C7494/3&lt;=3,"Q3",C7494/3&lt;=4,"Q4")</f>
        <v>Q2</v>
      </c>
      <c r="F7494" s="2" t="str">
        <f t="shared" si="939"/>
        <v>2013-Jun</v>
      </c>
      <c r="G7494" s="2">
        <f t="shared" si="940"/>
        <v>5</v>
      </c>
      <c r="H7494" s="2" t="str">
        <f t="shared" si="941"/>
        <v>Friday</v>
      </c>
      <c r="I7494" s="2" t="str">
        <f t="shared" si="942"/>
        <v>FM3</v>
      </c>
      <c r="J7494" s="2">
        <f t="shared" si="943"/>
        <v>1</v>
      </c>
    </row>
    <row r="7495" spans="1:10" x14ac:dyDescent="0.35">
      <c r="A7495" s="4">
        <v>42535</v>
      </c>
      <c r="B7495" s="2">
        <f t="shared" si="936"/>
        <v>2016</v>
      </c>
      <c r="C7495" s="2">
        <f t="shared" si="937"/>
        <v>6</v>
      </c>
      <c r="D7495" s="2" t="str">
        <f t="shared" si="938"/>
        <v>June</v>
      </c>
      <c r="E7495" s="2" t="str" cm="1">
        <f t="array" ref="E7495">_xlfn.IFS(C7495/3&lt;=1,"Q1",C7495/3&lt;=2,"Q2",C7495/3&lt;=3,"Q3",C7495/3&lt;=4,"Q4")</f>
        <v>Q2</v>
      </c>
      <c r="F7495" s="2" t="str">
        <f t="shared" si="939"/>
        <v>2016-Jun</v>
      </c>
      <c r="G7495" s="2">
        <f t="shared" si="940"/>
        <v>2</v>
      </c>
      <c r="H7495" s="2" t="str">
        <f t="shared" si="941"/>
        <v>Tuesday</v>
      </c>
      <c r="I7495" s="2" t="str">
        <f t="shared" si="942"/>
        <v>FM3</v>
      </c>
      <c r="J7495" s="2">
        <f t="shared" si="943"/>
        <v>1</v>
      </c>
    </row>
    <row r="7496" spans="1:10" x14ac:dyDescent="0.35">
      <c r="A7496" s="4">
        <v>43263</v>
      </c>
      <c r="B7496" s="2">
        <f t="shared" si="936"/>
        <v>2018</v>
      </c>
      <c r="C7496" s="2">
        <f t="shared" si="937"/>
        <v>6</v>
      </c>
      <c r="D7496" s="2" t="str">
        <f t="shared" si="938"/>
        <v>June</v>
      </c>
      <c r="E7496" s="2" t="str" cm="1">
        <f t="array" ref="E7496">_xlfn.IFS(C7496/3&lt;=1,"Q1",C7496/3&lt;=2,"Q2",C7496/3&lt;=3,"Q3",C7496/3&lt;=4,"Q4")</f>
        <v>Q2</v>
      </c>
      <c r="F7496" s="2" t="str">
        <f t="shared" si="939"/>
        <v>2018-Jun</v>
      </c>
      <c r="G7496" s="2">
        <f t="shared" si="940"/>
        <v>2</v>
      </c>
      <c r="H7496" s="2" t="str">
        <f t="shared" si="941"/>
        <v>Tuesday</v>
      </c>
      <c r="I7496" s="2" t="str">
        <f t="shared" si="942"/>
        <v>FM3</v>
      </c>
      <c r="J7496" s="2">
        <f t="shared" si="943"/>
        <v>1</v>
      </c>
    </row>
    <row r="7497" spans="1:10" x14ac:dyDescent="0.35">
      <c r="A7497" s="4">
        <v>41779</v>
      </c>
      <c r="B7497" s="2">
        <f t="shared" si="936"/>
        <v>2014</v>
      </c>
      <c r="C7497" s="2">
        <f t="shared" si="937"/>
        <v>5</v>
      </c>
      <c r="D7497" s="2" t="str">
        <f t="shared" si="938"/>
        <v>May</v>
      </c>
      <c r="E7497" s="2" t="str" cm="1">
        <f t="array" ref="E7497">_xlfn.IFS(C7497/3&lt;=1,"Q1",C7497/3&lt;=2,"Q2",C7497/3&lt;=3,"Q3",C7497/3&lt;=4,"Q4")</f>
        <v>Q2</v>
      </c>
      <c r="F7497" s="2" t="str">
        <f t="shared" si="939"/>
        <v>2014-May</v>
      </c>
      <c r="G7497" s="2">
        <f t="shared" si="940"/>
        <v>2</v>
      </c>
      <c r="H7497" s="2" t="str">
        <f t="shared" si="941"/>
        <v>Tuesday</v>
      </c>
      <c r="I7497" s="2" t="str">
        <f t="shared" si="942"/>
        <v>FM2</v>
      </c>
      <c r="J7497" s="2">
        <f t="shared" si="943"/>
        <v>1</v>
      </c>
    </row>
    <row r="7498" spans="1:10" x14ac:dyDescent="0.35">
      <c r="A7498" s="4">
        <v>43234</v>
      </c>
      <c r="B7498" s="2">
        <f t="shared" si="936"/>
        <v>2018</v>
      </c>
      <c r="C7498" s="2">
        <f t="shared" si="937"/>
        <v>5</v>
      </c>
      <c r="D7498" s="2" t="str">
        <f t="shared" si="938"/>
        <v>May</v>
      </c>
      <c r="E7498" s="2" t="str" cm="1">
        <f t="array" ref="E7498">_xlfn.IFS(C7498/3&lt;=1,"Q1",C7498/3&lt;=2,"Q2",C7498/3&lt;=3,"Q3",C7498/3&lt;=4,"Q4")</f>
        <v>Q2</v>
      </c>
      <c r="F7498" s="2" t="str">
        <f t="shared" si="939"/>
        <v>2018-May</v>
      </c>
      <c r="G7498" s="2">
        <f t="shared" si="940"/>
        <v>1</v>
      </c>
      <c r="H7498" s="2" t="str">
        <f t="shared" si="941"/>
        <v>Monday</v>
      </c>
      <c r="I7498" s="2" t="str">
        <f t="shared" si="942"/>
        <v>FM2</v>
      </c>
      <c r="J7498" s="2">
        <f t="shared" si="943"/>
        <v>1</v>
      </c>
    </row>
    <row r="7499" spans="1:10" x14ac:dyDescent="0.35">
      <c r="A7499" s="4">
        <v>42518</v>
      </c>
      <c r="B7499" s="2">
        <f t="shared" si="936"/>
        <v>2016</v>
      </c>
      <c r="C7499" s="2">
        <f t="shared" si="937"/>
        <v>5</v>
      </c>
      <c r="D7499" s="2" t="str">
        <f t="shared" si="938"/>
        <v>May</v>
      </c>
      <c r="E7499" s="2" t="str" cm="1">
        <f t="array" ref="E7499">_xlfn.IFS(C7499/3&lt;=1,"Q1",C7499/3&lt;=2,"Q2",C7499/3&lt;=3,"Q3",C7499/3&lt;=4,"Q4")</f>
        <v>Q2</v>
      </c>
      <c r="F7499" s="2" t="str">
        <f t="shared" si="939"/>
        <v>2016-May</v>
      </c>
      <c r="G7499" s="2">
        <f t="shared" si="940"/>
        <v>6</v>
      </c>
      <c r="H7499" s="2" t="str">
        <f t="shared" si="941"/>
        <v>Saturday</v>
      </c>
      <c r="I7499" s="2" t="str">
        <f t="shared" si="942"/>
        <v>FM2</v>
      </c>
      <c r="J7499" s="2">
        <f t="shared" si="943"/>
        <v>1</v>
      </c>
    </row>
    <row r="7500" spans="1:10" x14ac:dyDescent="0.35">
      <c r="A7500" s="4">
        <v>41054</v>
      </c>
      <c r="B7500" s="2">
        <f t="shared" si="936"/>
        <v>2012</v>
      </c>
      <c r="C7500" s="2">
        <f t="shared" si="937"/>
        <v>5</v>
      </c>
      <c r="D7500" s="2" t="str">
        <f t="shared" si="938"/>
        <v>May</v>
      </c>
      <c r="E7500" s="2" t="str" cm="1">
        <f t="array" ref="E7500">_xlfn.IFS(C7500/3&lt;=1,"Q1",C7500/3&lt;=2,"Q2",C7500/3&lt;=3,"Q3",C7500/3&lt;=4,"Q4")</f>
        <v>Q2</v>
      </c>
      <c r="F7500" s="2" t="str">
        <f t="shared" si="939"/>
        <v>2012-May</v>
      </c>
      <c r="G7500" s="2">
        <f t="shared" si="940"/>
        <v>5</v>
      </c>
      <c r="H7500" s="2" t="str">
        <f t="shared" si="941"/>
        <v>Friday</v>
      </c>
      <c r="I7500" s="2" t="str">
        <f t="shared" si="942"/>
        <v>FM2</v>
      </c>
      <c r="J7500" s="2">
        <f t="shared" si="943"/>
        <v>1</v>
      </c>
    </row>
    <row r="7501" spans="1:10" x14ac:dyDescent="0.35">
      <c r="A7501" s="4">
        <v>42500</v>
      </c>
      <c r="B7501" s="2">
        <f t="shared" si="936"/>
        <v>2016</v>
      </c>
      <c r="C7501" s="2">
        <f t="shared" si="937"/>
        <v>5</v>
      </c>
      <c r="D7501" s="2" t="str">
        <f t="shared" si="938"/>
        <v>May</v>
      </c>
      <c r="E7501" s="2" t="str" cm="1">
        <f t="array" ref="E7501">_xlfn.IFS(C7501/3&lt;=1,"Q1",C7501/3&lt;=2,"Q2",C7501/3&lt;=3,"Q3",C7501/3&lt;=4,"Q4")</f>
        <v>Q2</v>
      </c>
      <c r="F7501" s="2" t="str">
        <f t="shared" si="939"/>
        <v>2016-May</v>
      </c>
      <c r="G7501" s="2">
        <f t="shared" si="940"/>
        <v>2</v>
      </c>
      <c r="H7501" s="2" t="str">
        <f t="shared" si="941"/>
        <v>Tuesday</v>
      </c>
      <c r="I7501" s="2" t="str">
        <f t="shared" si="942"/>
        <v>FM2</v>
      </c>
      <c r="J7501" s="2">
        <f t="shared" si="943"/>
        <v>1</v>
      </c>
    </row>
    <row r="7502" spans="1:10" x14ac:dyDescent="0.35">
      <c r="A7502" s="4">
        <v>42856</v>
      </c>
      <c r="B7502" s="2">
        <f t="shared" si="936"/>
        <v>2017</v>
      </c>
      <c r="C7502" s="2">
        <f t="shared" si="937"/>
        <v>5</v>
      </c>
      <c r="D7502" s="2" t="str">
        <f t="shared" si="938"/>
        <v>May</v>
      </c>
      <c r="E7502" s="2" t="str" cm="1">
        <f t="array" ref="E7502">_xlfn.IFS(C7502/3&lt;=1,"Q1",C7502/3&lt;=2,"Q2",C7502/3&lt;=3,"Q3",C7502/3&lt;=4,"Q4")</f>
        <v>Q2</v>
      </c>
      <c r="F7502" s="2" t="str">
        <f t="shared" si="939"/>
        <v>2017-May</v>
      </c>
      <c r="G7502" s="2">
        <f t="shared" si="940"/>
        <v>1</v>
      </c>
      <c r="H7502" s="2" t="str">
        <f t="shared" si="941"/>
        <v>Monday</v>
      </c>
      <c r="I7502" s="2" t="str">
        <f t="shared" si="942"/>
        <v>FM2</v>
      </c>
      <c r="J7502" s="2">
        <f t="shared" si="943"/>
        <v>1</v>
      </c>
    </row>
    <row r="7503" spans="1:10" x14ac:dyDescent="0.35">
      <c r="A7503" s="4">
        <v>42877</v>
      </c>
      <c r="B7503" s="2">
        <f t="shared" si="936"/>
        <v>2017</v>
      </c>
      <c r="C7503" s="2">
        <f t="shared" si="937"/>
        <v>5</v>
      </c>
      <c r="D7503" s="2" t="str">
        <f t="shared" si="938"/>
        <v>May</v>
      </c>
      <c r="E7503" s="2" t="str" cm="1">
        <f t="array" ref="E7503">_xlfn.IFS(C7503/3&lt;=1,"Q1",C7503/3&lt;=2,"Q2",C7503/3&lt;=3,"Q3",C7503/3&lt;=4,"Q4")</f>
        <v>Q2</v>
      </c>
      <c r="F7503" s="2" t="str">
        <f t="shared" si="939"/>
        <v>2017-May</v>
      </c>
      <c r="G7503" s="2">
        <f t="shared" si="940"/>
        <v>1</v>
      </c>
      <c r="H7503" s="2" t="str">
        <f t="shared" si="941"/>
        <v>Monday</v>
      </c>
      <c r="I7503" s="2" t="str">
        <f t="shared" si="942"/>
        <v>FM2</v>
      </c>
      <c r="J7503" s="2">
        <f t="shared" si="943"/>
        <v>1</v>
      </c>
    </row>
    <row r="7504" spans="1:10" x14ac:dyDescent="0.35">
      <c r="A7504" s="4">
        <v>41777</v>
      </c>
      <c r="B7504" s="2">
        <f t="shared" si="936"/>
        <v>2014</v>
      </c>
      <c r="C7504" s="2">
        <f t="shared" si="937"/>
        <v>5</v>
      </c>
      <c r="D7504" s="2" t="str">
        <f t="shared" si="938"/>
        <v>May</v>
      </c>
      <c r="E7504" s="2" t="str" cm="1">
        <f t="array" ref="E7504">_xlfn.IFS(C7504/3&lt;=1,"Q1",C7504/3&lt;=2,"Q2",C7504/3&lt;=3,"Q3",C7504/3&lt;=4,"Q4")</f>
        <v>Q2</v>
      </c>
      <c r="F7504" s="2" t="str">
        <f t="shared" si="939"/>
        <v>2014-May</v>
      </c>
      <c r="G7504" s="2">
        <f t="shared" si="940"/>
        <v>7</v>
      </c>
      <c r="H7504" s="2" t="str">
        <f t="shared" si="941"/>
        <v>Sunday</v>
      </c>
      <c r="I7504" s="2" t="str">
        <f t="shared" si="942"/>
        <v>FM2</v>
      </c>
      <c r="J7504" s="2">
        <f t="shared" si="943"/>
        <v>1</v>
      </c>
    </row>
    <row r="7505" spans="1:10" x14ac:dyDescent="0.35">
      <c r="A7505" s="4">
        <v>40285</v>
      </c>
      <c r="B7505" s="2">
        <f t="shared" si="936"/>
        <v>2010</v>
      </c>
      <c r="C7505" s="2">
        <f t="shared" si="937"/>
        <v>4</v>
      </c>
      <c r="D7505" s="2" t="str">
        <f t="shared" si="938"/>
        <v>April</v>
      </c>
      <c r="E7505" s="2" t="str" cm="1">
        <f t="array" ref="E7505">_xlfn.IFS(C7505/3&lt;=1,"Q1",C7505/3&lt;=2,"Q2",C7505/3&lt;=3,"Q3",C7505/3&lt;=4,"Q4")</f>
        <v>Q2</v>
      </c>
      <c r="F7505" s="2" t="str">
        <f t="shared" si="939"/>
        <v>2010-Apr</v>
      </c>
      <c r="G7505" s="2">
        <f t="shared" si="940"/>
        <v>6</v>
      </c>
      <c r="H7505" s="2" t="str">
        <f t="shared" si="941"/>
        <v>Saturday</v>
      </c>
      <c r="I7505" s="2" t="str">
        <f t="shared" si="942"/>
        <v>FM1</v>
      </c>
      <c r="J7505" s="2">
        <f t="shared" si="943"/>
        <v>1</v>
      </c>
    </row>
    <row r="7506" spans="1:10" x14ac:dyDescent="0.35">
      <c r="A7506" s="4">
        <v>41014</v>
      </c>
      <c r="B7506" s="2">
        <f t="shared" si="936"/>
        <v>2012</v>
      </c>
      <c r="C7506" s="2">
        <f t="shared" si="937"/>
        <v>4</v>
      </c>
      <c r="D7506" s="2" t="str">
        <f t="shared" si="938"/>
        <v>April</v>
      </c>
      <c r="E7506" s="2" t="str" cm="1">
        <f t="array" ref="E7506">_xlfn.IFS(C7506/3&lt;=1,"Q1",C7506/3&lt;=2,"Q2",C7506/3&lt;=3,"Q3",C7506/3&lt;=4,"Q4")</f>
        <v>Q2</v>
      </c>
      <c r="F7506" s="2" t="str">
        <f t="shared" si="939"/>
        <v>2012-Apr</v>
      </c>
      <c r="G7506" s="2">
        <f t="shared" si="940"/>
        <v>7</v>
      </c>
      <c r="H7506" s="2" t="str">
        <f t="shared" si="941"/>
        <v>Sunday</v>
      </c>
      <c r="I7506" s="2" t="str">
        <f t="shared" si="942"/>
        <v>FM1</v>
      </c>
      <c r="J7506" s="2">
        <f t="shared" si="943"/>
        <v>1</v>
      </c>
    </row>
    <row r="7507" spans="1:10" x14ac:dyDescent="0.35">
      <c r="A7507" s="4">
        <v>41741</v>
      </c>
      <c r="B7507" s="2">
        <f t="shared" si="936"/>
        <v>2014</v>
      </c>
      <c r="C7507" s="2">
        <f t="shared" si="937"/>
        <v>4</v>
      </c>
      <c r="D7507" s="2" t="str">
        <f t="shared" si="938"/>
        <v>April</v>
      </c>
      <c r="E7507" s="2" t="str" cm="1">
        <f t="array" ref="E7507">_xlfn.IFS(C7507/3&lt;=1,"Q1",C7507/3&lt;=2,"Q2",C7507/3&lt;=3,"Q3",C7507/3&lt;=4,"Q4")</f>
        <v>Q2</v>
      </c>
      <c r="F7507" s="2" t="str">
        <f t="shared" si="939"/>
        <v>2014-Apr</v>
      </c>
      <c r="G7507" s="2">
        <f t="shared" si="940"/>
        <v>6</v>
      </c>
      <c r="H7507" s="2" t="str">
        <f t="shared" si="941"/>
        <v>Saturday</v>
      </c>
      <c r="I7507" s="2" t="str">
        <f t="shared" si="942"/>
        <v>FM1</v>
      </c>
      <c r="J7507" s="2">
        <f t="shared" si="943"/>
        <v>1</v>
      </c>
    </row>
    <row r="7508" spans="1:10" x14ac:dyDescent="0.35">
      <c r="A7508" s="4">
        <v>43215</v>
      </c>
      <c r="B7508" s="2">
        <f t="shared" si="936"/>
        <v>2018</v>
      </c>
      <c r="C7508" s="2">
        <f t="shared" si="937"/>
        <v>4</v>
      </c>
      <c r="D7508" s="2" t="str">
        <f t="shared" si="938"/>
        <v>April</v>
      </c>
      <c r="E7508" s="2" t="str" cm="1">
        <f t="array" ref="E7508">_xlfn.IFS(C7508/3&lt;=1,"Q1",C7508/3&lt;=2,"Q2",C7508/3&lt;=3,"Q3",C7508/3&lt;=4,"Q4")</f>
        <v>Q2</v>
      </c>
      <c r="F7508" s="2" t="str">
        <f t="shared" si="939"/>
        <v>2018-Apr</v>
      </c>
      <c r="G7508" s="2">
        <f t="shared" si="940"/>
        <v>3</v>
      </c>
      <c r="H7508" s="2" t="str">
        <f t="shared" si="941"/>
        <v>Wednesday</v>
      </c>
      <c r="I7508" s="2" t="str">
        <f t="shared" si="942"/>
        <v>FM1</v>
      </c>
      <c r="J7508" s="2">
        <f t="shared" si="943"/>
        <v>1</v>
      </c>
    </row>
    <row r="7509" spans="1:10" x14ac:dyDescent="0.35">
      <c r="A7509" s="4">
        <v>41004</v>
      </c>
      <c r="B7509" s="2">
        <f t="shared" si="936"/>
        <v>2012</v>
      </c>
      <c r="C7509" s="2">
        <f t="shared" si="937"/>
        <v>4</v>
      </c>
      <c r="D7509" s="2" t="str">
        <f t="shared" si="938"/>
        <v>April</v>
      </c>
      <c r="E7509" s="2" t="str" cm="1">
        <f t="array" ref="E7509">_xlfn.IFS(C7509/3&lt;=1,"Q1",C7509/3&lt;=2,"Q2",C7509/3&lt;=3,"Q3",C7509/3&lt;=4,"Q4")</f>
        <v>Q2</v>
      </c>
      <c r="F7509" s="2" t="str">
        <f t="shared" si="939"/>
        <v>2012-Apr</v>
      </c>
      <c r="G7509" s="2">
        <f t="shared" si="940"/>
        <v>4</v>
      </c>
      <c r="H7509" s="2" t="str">
        <f t="shared" si="941"/>
        <v>Thursday</v>
      </c>
      <c r="I7509" s="2" t="str">
        <f t="shared" si="942"/>
        <v>FM1</v>
      </c>
      <c r="J7509" s="2">
        <f t="shared" si="943"/>
        <v>1</v>
      </c>
    </row>
    <row r="7510" spans="1:10" x14ac:dyDescent="0.35">
      <c r="A7510" s="4">
        <v>41365</v>
      </c>
      <c r="B7510" s="2">
        <f t="shared" si="936"/>
        <v>2013</v>
      </c>
      <c r="C7510" s="2">
        <f t="shared" si="937"/>
        <v>4</v>
      </c>
      <c r="D7510" s="2" t="str">
        <f t="shared" si="938"/>
        <v>April</v>
      </c>
      <c r="E7510" s="2" t="str" cm="1">
        <f t="array" ref="E7510">_xlfn.IFS(C7510/3&lt;=1,"Q1",C7510/3&lt;=2,"Q2",C7510/3&lt;=3,"Q3",C7510/3&lt;=4,"Q4")</f>
        <v>Q2</v>
      </c>
      <c r="F7510" s="2" t="str">
        <f t="shared" si="939"/>
        <v>2013-Apr</v>
      </c>
      <c r="G7510" s="2">
        <f t="shared" si="940"/>
        <v>1</v>
      </c>
      <c r="H7510" s="2" t="str">
        <f t="shared" si="941"/>
        <v>Monday</v>
      </c>
      <c r="I7510" s="2" t="str">
        <f t="shared" si="942"/>
        <v>FM1</v>
      </c>
      <c r="J7510" s="2">
        <f t="shared" si="943"/>
        <v>1</v>
      </c>
    </row>
    <row r="7511" spans="1:10" x14ac:dyDescent="0.35">
      <c r="A7511" s="4">
        <v>40653</v>
      </c>
      <c r="B7511" s="2">
        <f t="shared" si="936"/>
        <v>2011</v>
      </c>
      <c r="C7511" s="2">
        <f t="shared" si="937"/>
        <v>4</v>
      </c>
      <c r="D7511" s="2" t="str">
        <f t="shared" si="938"/>
        <v>April</v>
      </c>
      <c r="E7511" s="2" t="str" cm="1">
        <f t="array" ref="E7511">_xlfn.IFS(C7511/3&lt;=1,"Q1",C7511/3&lt;=2,"Q2",C7511/3&lt;=3,"Q3",C7511/3&lt;=4,"Q4")</f>
        <v>Q2</v>
      </c>
      <c r="F7511" s="2" t="str">
        <f t="shared" si="939"/>
        <v>2011-Apr</v>
      </c>
      <c r="G7511" s="2">
        <f t="shared" si="940"/>
        <v>3</v>
      </c>
      <c r="H7511" s="2" t="str">
        <f t="shared" si="941"/>
        <v>Wednesday</v>
      </c>
      <c r="I7511" s="2" t="str">
        <f t="shared" si="942"/>
        <v>FM1</v>
      </c>
      <c r="J7511" s="2">
        <f t="shared" si="943"/>
        <v>1</v>
      </c>
    </row>
    <row r="7512" spans="1:10" x14ac:dyDescent="0.35">
      <c r="A7512" s="4">
        <v>41752</v>
      </c>
      <c r="B7512" s="2">
        <f t="shared" si="936"/>
        <v>2014</v>
      </c>
      <c r="C7512" s="2">
        <f t="shared" si="937"/>
        <v>4</v>
      </c>
      <c r="D7512" s="2" t="str">
        <f t="shared" si="938"/>
        <v>April</v>
      </c>
      <c r="E7512" s="2" t="str" cm="1">
        <f t="array" ref="E7512">_xlfn.IFS(C7512/3&lt;=1,"Q1",C7512/3&lt;=2,"Q2",C7512/3&lt;=3,"Q3",C7512/3&lt;=4,"Q4")</f>
        <v>Q2</v>
      </c>
      <c r="F7512" s="2" t="str">
        <f t="shared" si="939"/>
        <v>2014-Apr</v>
      </c>
      <c r="G7512" s="2">
        <f t="shared" si="940"/>
        <v>3</v>
      </c>
      <c r="H7512" s="2" t="str">
        <f t="shared" si="941"/>
        <v>Wednesday</v>
      </c>
      <c r="I7512" s="2" t="str">
        <f t="shared" si="942"/>
        <v>FM1</v>
      </c>
      <c r="J7512" s="2">
        <f t="shared" si="943"/>
        <v>1</v>
      </c>
    </row>
    <row r="7513" spans="1:10" x14ac:dyDescent="0.35">
      <c r="A7513" s="4">
        <v>42482</v>
      </c>
      <c r="B7513" s="2">
        <f t="shared" si="936"/>
        <v>2016</v>
      </c>
      <c r="C7513" s="2">
        <f t="shared" si="937"/>
        <v>4</v>
      </c>
      <c r="D7513" s="2" t="str">
        <f t="shared" si="938"/>
        <v>April</v>
      </c>
      <c r="E7513" s="2" t="str" cm="1">
        <f t="array" ref="E7513">_xlfn.IFS(C7513/3&lt;=1,"Q1",C7513/3&lt;=2,"Q2",C7513/3&lt;=3,"Q3",C7513/3&lt;=4,"Q4")</f>
        <v>Q2</v>
      </c>
      <c r="F7513" s="2" t="str">
        <f t="shared" si="939"/>
        <v>2016-Apr</v>
      </c>
      <c r="G7513" s="2">
        <f t="shared" si="940"/>
        <v>5</v>
      </c>
      <c r="H7513" s="2" t="str">
        <f t="shared" si="941"/>
        <v>Friday</v>
      </c>
      <c r="I7513" s="2" t="str">
        <f t="shared" si="942"/>
        <v>FM1</v>
      </c>
      <c r="J7513" s="2">
        <f t="shared" si="943"/>
        <v>1</v>
      </c>
    </row>
    <row r="7514" spans="1:10" x14ac:dyDescent="0.35">
      <c r="A7514" s="4">
        <v>42477</v>
      </c>
      <c r="B7514" s="2">
        <f t="shared" si="936"/>
        <v>2016</v>
      </c>
      <c r="C7514" s="2">
        <f t="shared" si="937"/>
        <v>4</v>
      </c>
      <c r="D7514" s="2" t="str">
        <f t="shared" si="938"/>
        <v>April</v>
      </c>
      <c r="E7514" s="2" t="str" cm="1">
        <f t="array" ref="E7514">_xlfn.IFS(C7514/3&lt;=1,"Q1",C7514/3&lt;=2,"Q2",C7514/3&lt;=3,"Q3",C7514/3&lt;=4,"Q4")</f>
        <v>Q2</v>
      </c>
      <c r="F7514" s="2" t="str">
        <f t="shared" si="939"/>
        <v>2016-Apr</v>
      </c>
      <c r="G7514" s="2">
        <f t="shared" si="940"/>
        <v>7</v>
      </c>
      <c r="H7514" s="2" t="str">
        <f t="shared" si="941"/>
        <v>Sunday</v>
      </c>
      <c r="I7514" s="2" t="str">
        <f t="shared" si="942"/>
        <v>FM1</v>
      </c>
      <c r="J7514" s="2">
        <f t="shared" si="943"/>
        <v>1</v>
      </c>
    </row>
    <row r="7515" spans="1:10" x14ac:dyDescent="0.35">
      <c r="A7515" s="4">
        <v>42829</v>
      </c>
      <c r="B7515" s="2">
        <f t="shared" si="936"/>
        <v>2017</v>
      </c>
      <c r="C7515" s="2">
        <f t="shared" si="937"/>
        <v>4</v>
      </c>
      <c r="D7515" s="2" t="str">
        <f t="shared" si="938"/>
        <v>April</v>
      </c>
      <c r="E7515" s="2" t="str" cm="1">
        <f t="array" ref="E7515">_xlfn.IFS(C7515/3&lt;=1,"Q1",C7515/3&lt;=2,"Q2",C7515/3&lt;=3,"Q3",C7515/3&lt;=4,"Q4")</f>
        <v>Q2</v>
      </c>
      <c r="F7515" s="2" t="str">
        <f t="shared" si="939"/>
        <v>2017-Apr</v>
      </c>
      <c r="G7515" s="2">
        <f t="shared" si="940"/>
        <v>2</v>
      </c>
      <c r="H7515" s="2" t="str">
        <f t="shared" si="941"/>
        <v>Tuesday</v>
      </c>
      <c r="I7515" s="2" t="str">
        <f t="shared" si="942"/>
        <v>FM1</v>
      </c>
      <c r="J7515" s="2">
        <f t="shared" si="943"/>
        <v>1</v>
      </c>
    </row>
    <row r="7516" spans="1:10" x14ac:dyDescent="0.35">
      <c r="A7516" s="4">
        <v>40611</v>
      </c>
      <c r="B7516" s="2">
        <f t="shared" si="936"/>
        <v>2011</v>
      </c>
      <c r="C7516" s="2">
        <f t="shared" si="937"/>
        <v>3</v>
      </c>
      <c r="D7516" s="2" t="str">
        <f t="shared" si="938"/>
        <v>March</v>
      </c>
      <c r="E7516" s="2" t="str" cm="1">
        <f t="array" ref="E7516">_xlfn.IFS(C7516/3&lt;=1,"Q1",C7516/3&lt;=2,"Q2",C7516/3&lt;=3,"Q3",C7516/3&lt;=4,"Q4")</f>
        <v>Q1</v>
      </c>
      <c r="F7516" s="2" t="str">
        <f t="shared" si="939"/>
        <v>2011-Mar</v>
      </c>
      <c r="G7516" s="2">
        <f t="shared" si="940"/>
        <v>3</v>
      </c>
      <c r="H7516" s="2" t="str">
        <f t="shared" si="941"/>
        <v>Wednesday</v>
      </c>
      <c r="I7516" s="2" t="str">
        <f t="shared" si="942"/>
        <v>FM12</v>
      </c>
      <c r="J7516" s="2">
        <f t="shared" si="943"/>
        <v>4</v>
      </c>
    </row>
    <row r="7517" spans="1:10" x14ac:dyDescent="0.35">
      <c r="A7517" s="4">
        <v>42819</v>
      </c>
      <c r="B7517" s="2">
        <f t="shared" si="936"/>
        <v>2017</v>
      </c>
      <c r="C7517" s="2">
        <f t="shared" si="937"/>
        <v>3</v>
      </c>
      <c r="D7517" s="2" t="str">
        <f t="shared" si="938"/>
        <v>March</v>
      </c>
      <c r="E7517" s="2" t="str" cm="1">
        <f t="array" ref="E7517">_xlfn.IFS(C7517/3&lt;=1,"Q1",C7517/3&lt;=2,"Q2",C7517/3&lt;=3,"Q3",C7517/3&lt;=4,"Q4")</f>
        <v>Q1</v>
      </c>
      <c r="F7517" s="2" t="str">
        <f t="shared" si="939"/>
        <v>2017-Mar</v>
      </c>
      <c r="G7517" s="2">
        <f t="shared" si="940"/>
        <v>6</v>
      </c>
      <c r="H7517" s="2" t="str">
        <f t="shared" si="941"/>
        <v>Saturday</v>
      </c>
      <c r="I7517" s="2" t="str">
        <f t="shared" si="942"/>
        <v>FM12</v>
      </c>
      <c r="J7517" s="2">
        <f t="shared" si="943"/>
        <v>4</v>
      </c>
    </row>
    <row r="7518" spans="1:10" x14ac:dyDescent="0.35">
      <c r="A7518" s="4">
        <v>42068</v>
      </c>
      <c r="B7518" s="2">
        <f t="shared" si="936"/>
        <v>2015</v>
      </c>
      <c r="C7518" s="2">
        <f t="shared" si="937"/>
        <v>3</v>
      </c>
      <c r="D7518" s="2" t="str">
        <f t="shared" si="938"/>
        <v>March</v>
      </c>
      <c r="E7518" s="2" t="str" cm="1">
        <f t="array" ref="E7518">_xlfn.IFS(C7518/3&lt;=1,"Q1",C7518/3&lt;=2,"Q2",C7518/3&lt;=3,"Q3",C7518/3&lt;=4,"Q4")</f>
        <v>Q1</v>
      </c>
      <c r="F7518" s="2" t="str">
        <f t="shared" si="939"/>
        <v>2015-Mar</v>
      </c>
      <c r="G7518" s="2">
        <f t="shared" si="940"/>
        <v>4</v>
      </c>
      <c r="H7518" s="2" t="str">
        <f t="shared" si="941"/>
        <v>Thursday</v>
      </c>
      <c r="I7518" s="2" t="str">
        <f t="shared" si="942"/>
        <v>FM12</v>
      </c>
      <c r="J7518" s="2">
        <f t="shared" si="943"/>
        <v>4</v>
      </c>
    </row>
    <row r="7519" spans="1:10" x14ac:dyDescent="0.35">
      <c r="A7519" s="4">
        <v>42432</v>
      </c>
      <c r="B7519" s="2">
        <f t="shared" si="936"/>
        <v>2016</v>
      </c>
      <c r="C7519" s="2">
        <f t="shared" si="937"/>
        <v>3</v>
      </c>
      <c r="D7519" s="2" t="str">
        <f t="shared" si="938"/>
        <v>March</v>
      </c>
      <c r="E7519" s="2" t="str" cm="1">
        <f t="array" ref="E7519">_xlfn.IFS(C7519/3&lt;=1,"Q1",C7519/3&lt;=2,"Q2",C7519/3&lt;=3,"Q3",C7519/3&lt;=4,"Q4")</f>
        <v>Q1</v>
      </c>
      <c r="F7519" s="2" t="str">
        <f t="shared" si="939"/>
        <v>2016-Mar</v>
      </c>
      <c r="G7519" s="2">
        <f t="shared" si="940"/>
        <v>4</v>
      </c>
      <c r="H7519" s="2" t="str">
        <f t="shared" si="941"/>
        <v>Thursday</v>
      </c>
      <c r="I7519" s="2" t="str">
        <f t="shared" si="942"/>
        <v>FM12</v>
      </c>
      <c r="J7519" s="2">
        <f t="shared" si="943"/>
        <v>4</v>
      </c>
    </row>
    <row r="7520" spans="1:10" x14ac:dyDescent="0.35">
      <c r="A7520" s="4">
        <v>42437</v>
      </c>
      <c r="B7520" s="2">
        <f t="shared" si="936"/>
        <v>2016</v>
      </c>
      <c r="C7520" s="2">
        <f t="shared" si="937"/>
        <v>3</v>
      </c>
      <c r="D7520" s="2" t="str">
        <f t="shared" si="938"/>
        <v>March</v>
      </c>
      <c r="E7520" s="2" t="str" cm="1">
        <f t="array" ref="E7520">_xlfn.IFS(C7520/3&lt;=1,"Q1",C7520/3&lt;=2,"Q2",C7520/3&lt;=3,"Q3",C7520/3&lt;=4,"Q4")</f>
        <v>Q1</v>
      </c>
      <c r="F7520" s="2" t="str">
        <f t="shared" si="939"/>
        <v>2016-Mar</v>
      </c>
      <c r="G7520" s="2">
        <f t="shared" si="940"/>
        <v>2</v>
      </c>
      <c r="H7520" s="2" t="str">
        <f t="shared" si="941"/>
        <v>Tuesday</v>
      </c>
      <c r="I7520" s="2" t="str">
        <f t="shared" si="942"/>
        <v>FM12</v>
      </c>
      <c r="J7520" s="2">
        <f t="shared" si="943"/>
        <v>4</v>
      </c>
    </row>
    <row r="7521" spans="1:10" x14ac:dyDescent="0.35">
      <c r="A7521" s="4">
        <v>43181</v>
      </c>
      <c r="B7521" s="2">
        <f t="shared" si="936"/>
        <v>2018</v>
      </c>
      <c r="C7521" s="2">
        <f t="shared" si="937"/>
        <v>3</v>
      </c>
      <c r="D7521" s="2" t="str">
        <f t="shared" si="938"/>
        <v>March</v>
      </c>
      <c r="E7521" s="2" t="str" cm="1">
        <f t="array" ref="E7521">_xlfn.IFS(C7521/3&lt;=1,"Q1",C7521/3&lt;=2,"Q2",C7521/3&lt;=3,"Q3",C7521/3&lt;=4,"Q4")</f>
        <v>Q1</v>
      </c>
      <c r="F7521" s="2" t="str">
        <f t="shared" si="939"/>
        <v>2018-Mar</v>
      </c>
      <c r="G7521" s="2">
        <f t="shared" si="940"/>
        <v>4</v>
      </c>
      <c r="H7521" s="2" t="str">
        <f t="shared" si="941"/>
        <v>Thursday</v>
      </c>
      <c r="I7521" s="2" t="str">
        <f t="shared" si="942"/>
        <v>FM12</v>
      </c>
      <c r="J7521" s="2">
        <f t="shared" si="943"/>
        <v>4</v>
      </c>
    </row>
    <row r="7522" spans="1:10" x14ac:dyDescent="0.35">
      <c r="A7522" s="4">
        <v>40608</v>
      </c>
      <c r="B7522" s="2">
        <f t="shared" si="936"/>
        <v>2011</v>
      </c>
      <c r="C7522" s="2">
        <f t="shared" si="937"/>
        <v>3</v>
      </c>
      <c r="D7522" s="2" t="str">
        <f t="shared" si="938"/>
        <v>March</v>
      </c>
      <c r="E7522" s="2" t="str" cm="1">
        <f t="array" ref="E7522">_xlfn.IFS(C7522/3&lt;=1,"Q1",C7522/3&lt;=2,"Q2",C7522/3&lt;=3,"Q3",C7522/3&lt;=4,"Q4")</f>
        <v>Q1</v>
      </c>
      <c r="F7522" s="2" t="str">
        <f t="shared" si="939"/>
        <v>2011-Mar</v>
      </c>
      <c r="G7522" s="2">
        <f t="shared" si="940"/>
        <v>7</v>
      </c>
      <c r="H7522" s="2" t="str">
        <f t="shared" si="941"/>
        <v>Sunday</v>
      </c>
      <c r="I7522" s="2" t="str">
        <f t="shared" si="942"/>
        <v>FM12</v>
      </c>
      <c r="J7522" s="2">
        <f t="shared" si="943"/>
        <v>4</v>
      </c>
    </row>
    <row r="7523" spans="1:10" x14ac:dyDescent="0.35">
      <c r="A7523" s="4">
        <v>40970</v>
      </c>
      <c r="B7523" s="2">
        <f t="shared" si="936"/>
        <v>2012</v>
      </c>
      <c r="C7523" s="2">
        <f t="shared" si="937"/>
        <v>3</v>
      </c>
      <c r="D7523" s="2" t="str">
        <f t="shared" si="938"/>
        <v>March</v>
      </c>
      <c r="E7523" s="2" t="str" cm="1">
        <f t="array" ref="E7523">_xlfn.IFS(C7523/3&lt;=1,"Q1",C7523/3&lt;=2,"Q2",C7523/3&lt;=3,"Q3",C7523/3&lt;=4,"Q4")</f>
        <v>Q1</v>
      </c>
      <c r="F7523" s="2" t="str">
        <f t="shared" si="939"/>
        <v>2012-Mar</v>
      </c>
      <c r="G7523" s="2">
        <f t="shared" si="940"/>
        <v>5</v>
      </c>
      <c r="H7523" s="2" t="str">
        <f t="shared" si="941"/>
        <v>Friday</v>
      </c>
      <c r="I7523" s="2" t="str">
        <f t="shared" si="942"/>
        <v>FM12</v>
      </c>
      <c r="J7523" s="2">
        <f t="shared" si="943"/>
        <v>4</v>
      </c>
    </row>
    <row r="7524" spans="1:10" x14ac:dyDescent="0.35">
      <c r="A7524" s="4">
        <v>41337</v>
      </c>
      <c r="B7524" s="2">
        <f t="shared" si="936"/>
        <v>2013</v>
      </c>
      <c r="C7524" s="2">
        <f t="shared" si="937"/>
        <v>3</v>
      </c>
      <c r="D7524" s="2" t="str">
        <f t="shared" si="938"/>
        <v>March</v>
      </c>
      <c r="E7524" s="2" t="str" cm="1">
        <f t="array" ref="E7524">_xlfn.IFS(C7524/3&lt;=1,"Q1",C7524/3&lt;=2,"Q2",C7524/3&lt;=3,"Q3",C7524/3&lt;=4,"Q4")</f>
        <v>Q1</v>
      </c>
      <c r="F7524" s="2" t="str">
        <f t="shared" si="939"/>
        <v>2013-Mar</v>
      </c>
      <c r="G7524" s="2">
        <f t="shared" si="940"/>
        <v>1</v>
      </c>
      <c r="H7524" s="2" t="str">
        <f t="shared" si="941"/>
        <v>Monday</v>
      </c>
      <c r="I7524" s="2" t="str">
        <f t="shared" si="942"/>
        <v>FM12</v>
      </c>
      <c r="J7524" s="2">
        <f t="shared" si="943"/>
        <v>4</v>
      </c>
    </row>
    <row r="7525" spans="1:10" x14ac:dyDescent="0.35">
      <c r="A7525" s="4">
        <v>42432</v>
      </c>
      <c r="B7525" s="2">
        <f t="shared" si="936"/>
        <v>2016</v>
      </c>
      <c r="C7525" s="2">
        <f t="shared" si="937"/>
        <v>3</v>
      </c>
      <c r="D7525" s="2" t="str">
        <f t="shared" si="938"/>
        <v>March</v>
      </c>
      <c r="E7525" s="2" t="str" cm="1">
        <f t="array" ref="E7525">_xlfn.IFS(C7525/3&lt;=1,"Q1",C7525/3&lt;=2,"Q2",C7525/3&lt;=3,"Q3",C7525/3&lt;=4,"Q4")</f>
        <v>Q1</v>
      </c>
      <c r="F7525" s="2" t="str">
        <f t="shared" si="939"/>
        <v>2016-Mar</v>
      </c>
      <c r="G7525" s="2">
        <f t="shared" si="940"/>
        <v>4</v>
      </c>
      <c r="H7525" s="2" t="str">
        <f t="shared" si="941"/>
        <v>Thursday</v>
      </c>
      <c r="I7525" s="2" t="str">
        <f t="shared" si="942"/>
        <v>FM12</v>
      </c>
      <c r="J7525" s="2">
        <f t="shared" si="943"/>
        <v>4</v>
      </c>
    </row>
    <row r="7526" spans="1:10" x14ac:dyDescent="0.35">
      <c r="A7526" s="4">
        <v>40620</v>
      </c>
      <c r="B7526" s="2">
        <f t="shared" si="936"/>
        <v>2011</v>
      </c>
      <c r="C7526" s="2">
        <f t="shared" si="937"/>
        <v>3</v>
      </c>
      <c r="D7526" s="2" t="str">
        <f t="shared" si="938"/>
        <v>March</v>
      </c>
      <c r="E7526" s="2" t="str" cm="1">
        <f t="array" ref="E7526">_xlfn.IFS(C7526/3&lt;=1,"Q1",C7526/3&lt;=2,"Q2",C7526/3&lt;=3,"Q3",C7526/3&lt;=4,"Q4")</f>
        <v>Q1</v>
      </c>
      <c r="F7526" s="2" t="str">
        <f t="shared" si="939"/>
        <v>2011-Mar</v>
      </c>
      <c r="G7526" s="2">
        <f t="shared" si="940"/>
        <v>5</v>
      </c>
      <c r="H7526" s="2" t="str">
        <f t="shared" si="941"/>
        <v>Friday</v>
      </c>
      <c r="I7526" s="2" t="str">
        <f t="shared" si="942"/>
        <v>FM12</v>
      </c>
      <c r="J7526" s="2">
        <f t="shared" si="943"/>
        <v>4</v>
      </c>
    </row>
    <row r="7527" spans="1:10" x14ac:dyDescent="0.35">
      <c r="A7527" s="4">
        <v>40621</v>
      </c>
      <c r="B7527" s="2">
        <f t="shared" si="936"/>
        <v>2011</v>
      </c>
      <c r="C7527" s="2">
        <f t="shared" si="937"/>
        <v>3</v>
      </c>
      <c r="D7527" s="2" t="str">
        <f t="shared" si="938"/>
        <v>March</v>
      </c>
      <c r="E7527" s="2" t="str" cm="1">
        <f t="array" ref="E7527">_xlfn.IFS(C7527/3&lt;=1,"Q1",C7527/3&lt;=2,"Q2",C7527/3&lt;=3,"Q3",C7527/3&lt;=4,"Q4")</f>
        <v>Q1</v>
      </c>
      <c r="F7527" s="2" t="str">
        <f t="shared" si="939"/>
        <v>2011-Mar</v>
      </c>
      <c r="G7527" s="2">
        <f t="shared" si="940"/>
        <v>6</v>
      </c>
      <c r="H7527" s="2" t="str">
        <f t="shared" si="941"/>
        <v>Saturday</v>
      </c>
      <c r="I7527" s="2" t="str">
        <f t="shared" si="942"/>
        <v>FM12</v>
      </c>
      <c r="J7527" s="2">
        <f t="shared" si="943"/>
        <v>4</v>
      </c>
    </row>
    <row r="7528" spans="1:10" x14ac:dyDescent="0.35">
      <c r="A7528" s="4">
        <v>41331</v>
      </c>
      <c r="B7528" s="2">
        <f t="shared" si="936"/>
        <v>2013</v>
      </c>
      <c r="C7528" s="2">
        <f t="shared" si="937"/>
        <v>2</v>
      </c>
      <c r="D7528" s="2" t="str">
        <f t="shared" si="938"/>
        <v>February</v>
      </c>
      <c r="E7528" s="2" t="str" cm="1">
        <f t="array" ref="E7528">_xlfn.IFS(C7528/3&lt;=1,"Q1",C7528/3&lt;=2,"Q2",C7528/3&lt;=3,"Q3",C7528/3&lt;=4,"Q4")</f>
        <v>Q1</v>
      </c>
      <c r="F7528" s="2" t="str">
        <f t="shared" si="939"/>
        <v>2013-Feb</v>
      </c>
      <c r="G7528" s="2">
        <f t="shared" si="940"/>
        <v>2</v>
      </c>
      <c r="H7528" s="2" t="str">
        <f t="shared" si="941"/>
        <v>Tuesday</v>
      </c>
      <c r="I7528" s="2" t="str">
        <f t="shared" si="942"/>
        <v>FM11</v>
      </c>
      <c r="J7528" s="2">
        <f t="shared" si="943"/>
        <v>4</v>
      </c>
    </row>
    <row r="7529" spans="1:10" x14ac:dyDescent="0.35">
      <c r="A7529" s="4">
        <v>40589</v>
      </c>
      <c r="B7529" s="2">
        <f t="shared" si="936"/>
        <v>2011</v>
      </c>
      <c r="C7529" s="2">
        <f t="shared" si="937"/>
        <v>2</v>
      </c>
      <c r="D7529" s="2" t="str">
        <f t="shared" si="938"/>
        <v>February</v>
      </c>
      <c r="E7529" s="2" t="str" cm="1">
        <f t="array" ref="E7529">_xlfn.IFS(C7529/3&lt;=1,"Q1",C7529/3&lt;=2,"Q2",C7529/3&lt;=3,"Q3",C7529/3&lt;=4,"Q4")</f>
        <v>Q1</v>
      </c>
      <c r="F7529" s="2" t="str">
        <f t="shared" si="939"/>
        <v>2011-Feb</v>
      </c>
      <c r="G7529" s="2">
        <f t="shared" si="940"/>
        <v>2</v>
      </c>
      <c r="H7529" s="2" t="str">
        <f t="shared" si="941"/>
        <v>Tuesday</v>
      </c>
      <c r="I7529" s="2" t="str">
        <f t="shared" si="942"/>
        <v>FM11</v>
      </c>
      <c r="J7529" s="2">
        <f t="shared" si="943"/>
        <v>4</v>
      </c>
    </row>
    <row r="7530" spans="1:10" x14ac:dyDescent="0.35">
      <c r="A7530" s="4">
        <v>42047</v>
      </c>
      <c r="B7530" s="2">
        <f t="shared" si="936"/>
        <v>2015</v>
      </c>
      <c r="C7530" s="2">
        <f t="shared" si="937"/>
        <v>2</v>
      </c>
      <c r="D7530" s="2" t="str">
        <f t="shared" si="938"/>
        <v>February</v>
      </c>
      <c r="E7530" s="2" t="str" cm="1">
        <f t="array" ref="E7530">_xlfn.IFS(C7530/3&lt;=1,"Q1",C7530/3&lt;=2,"Q2",C7530/3&lt;=3,"Q3",C7530/3&lt;=4,"Q4")</f>
        <v>Q1</v>
      </c>
      <c r="F7530" s="2" t="str">
        <f t="shared" si="939"/>
        <v>2015-Feb</v>
      </c>
      <c r="G7530" s="2">
        <f t="shared" si="940"/>
        <v>4</v>
      </c>
      <c r="H7530" s="2" t="str">
        <f t="shared" si="941"/>
        <v>Thursday</v>
      </c>
      <c r="I7530" s="2" t="str">
        <f t="shared" si="942"/>
        <v>FM11</v>
      </c>
      <c r="J7530" s="2">
        <f t="shared" si="943"/>
        <v>4</v>
      </c>
    </row>
    <row r="7531" spans="1:10" x14ac:dyDescent="0.35">
      <c r="A7531" s="4">
        <v>40226</v>
      </c>
      <c r="B7531" s="2">
        <f t="shared" si="936"/>
        <v>2010</v>
      </c>
      <c r="C7531" s="2">
        <f t="shared" si="937"/>
        <v>2</v>
      </c>
      <c r="D7531" s="2" t="str">
        <f t="shared" si="938"/>
        <v>February</v>
      </c>
      <c r="E7531" s="2" t="str" cm="1">
        <f t="array" ref="E7531">_xlfn.IFS(C7531/3&lt;=1,"Q1",C7531/3&lt;=2,"Q2",C7531/3&lt;=3,"Q3",C7531/3&lt;=4,"Q4")</f>
        <v>Q1</v>
      </c>
      <c r="F7531" s="2" t="str">
        <f t="shared" si="939"/>
        <v>2010-Feb</v>
      </c>
      <c r="G7531" s="2">
        <f t="shared" si="940"/>
        <v>3</v>
      </c>
      <c r="H7531" s="2" t="str">
        <f t="shared" si="941"/>
        <v>Wednesday</v>
      </c>
      <c r="I7531" s="2" t="str">
        <f t="shared" si="942"/>
        <v>FM11</v>
      </c>
      <c r="J7531" s="2">
        <f t="shared" si="943"/>
        <v>4</v>
      </c>
    </row>
    <row r="7532" spans="1:10" x14ac:dyDescent="0.35">
      <c r="A7532" s="4">
        <v>40588</v>
      </c>
      <c r="B7532" s="2">
        <f t="shared" si="936"/>
        <v>2011</v>
      </c>
      <c r="C7532" s="2">
        <f t="shared" si="937"/>
        <v>2</v>
      </c>
      <c r="D7532" s="2" t="str">
        <f t="shared" si="938"/>
        <v>February</v>
      </c>
      <c r="E7532" s="2" t="str" cm="1">
        <f t="array" ref="E7532">_xlfn.IFS(C7532/3&lt;=1,"Q1",C7532/3&lt;=2,"Q2",C7532/3&lt;=3,"Q3",C7532/3&lt;=4,"Q4")</f>
        <v>Q1</v>
      </c>
      <c r="F7532" s="2" t="str">
        <f t="shared" si="939"/>
        <v>2011-Feb</v>
      </c>
      <c r="G7532" s="2">
        <f t="shared" si="940"/>
        <v>1</v>
      </c>
      <c r="H7532" s="2" t="str">
        <f t="shared" si="941"/>
        <v>Monday</v>
      </c>
      <c r="I7532" s="2" t="str">
        <f t="shared" si="942"/>
        <v>FM11</v>
      </c>
      <c r="J7532" s="2">
        <f t="shared" si="943"/>
        <v>4</v>
      </c>
    </row>
    <row r="7533" spans="1:10" x14ac:dyDescent="0.35">
      <c r="A7533" s="4">
        <v>40218</v>
      </c>
      <c r="B7533" s="2">
        <f t="shared" si="936"/>
        <v>2010</v>
      </c>
      <c r="C7533" s="2">
        <f t="shared" si="937"/>
        <v>2</v>
      </c>
      <c r="D7533" s="2" t="str">
        <f t="shared" si="938"/>
        <v>February</v>
      </c>
      <c r="E7533" s="2" t="str" cm="1">
        <f t="array" ref="E7533">_xlfn.IFS(C7533/3&lt;=1,"Q1",C7533/3&lt;=2,"Q2",C7533/3&lt;=3,"Q3",C7533/3&lt;=4,"Q4")</f>
        <v>Q1</v>
      </c>
      <c r="F7533" s="2" t="str">
        <f t="shared" si="939"/>
        <v>2010-Feb</v>
      </c>
      <c r="G7533" s="2">
        <f t="shared" si="940"/>
        <v>2</v>
      </c>
      <c r="H7533" s="2" t="str">
        <f t="shared" si="941"/>
        <v>Tuesday</v>
      </c>
      <c r="I7533" s="2" t="str">
        <f t="shared" si="942"/>
        <v>FM11</v>
      </c>
      <c r="J7533" s="2">
        <f t="shared" si="943"/>
        <v>4</v>
      </c>
    </row>
    <row r="7534" spans="1:10" x14ac:dyDescent="0.35">
      <c r="A7534" s="4">
        <v>43123</v>
      </c>
      <c r="B7534" s="2">
        <f t="shared" si="936"/>
        <v>2018</v>
      </c>
      <c r="C7534" s="2">
        <f t="shared" si="937"/>
        <v>1</v>
      </c>
      <c r="D7534" s="2" t="str">
        <f t="shared" si="938"/>
        <v>January</v>
      </c>
      <c r="E7534" s="2" t="str" cm="1">
        <f t="array" ref="E7534">_xlfn.IFS(C7534/3&lt;=1,"Q1",C7534/3&lt;=2,"Q2",C7534/3&lt;=3,"Q3",C7534/3&lt;=4,"Q4")</f>
        <v>Q1</v>
      </c>
      <c r="F7534" s="2" t="str">
        <f t="shared" si="939"/>
        <v>2018-Jan</v>
      </c>
      <c r="G7534" s="2">
        <f t="shared" si="940"/>
        <v>2</v>
      </c>
      <c r="H7534" s="2" t="str">
        <f t="shared" si="941"/>
        <v>Tuesday</v>
      </c>
      <c r="I7534" s="2" t="str">
        <f t="shared" si="942"/>
        <v>FM10</v>
      </c>
      <c r="J7534" s="2">
        <f t="shared" si="943"/>
        <v>4</v>
      </c>
    </row>
    <row r="7535" spans="1:10" x14ac:dyDescent="0.35">
      <c r="A7535" s="4">
        <v>40909</v>
      </c>
      <c r="B7535" s="2">
        <f t="shared" si="936"/>
        <v>2012</v>
      </c>
      <c r="C7535" s="2">
        <f t="shared" si="937"/>
        <v>1</v>
      </c>
      <c r="D7535" s="2" t="str">
        <f t="shared" si="938"/>
        <v>January</v>
      </c>
      <c r="E7535" s="2" t="str" cm="1">
        <f t="array" ref="E7535">_xlfn.IFS(C7535/3&lt;=1,"Q1",C7535/3&lt;=2,"Q2",C7535/3&lt;=3,"Q3",C7535/3&lt;=4,"Q4")</f>
        <v>Q1</v>
      </c>
      <c r="F7535" s="2" t="str">
        <f t="shared" si="939"/>
        <v>2012-Jan</v>
      </c>
      <c r="G7535" s="2">
        <f t="shared" si="940"/>
        <v>7</v>
      </c>
      <c r="H7535" s="2" t="str">
        <f t="shared" si="941"/>
        <v>Sunday</v>
      </c>
      <c r="I7535" s="2" t="str">
        <f t="shared" si="942"/>
        <v>FM10</v>
      </c>
      <c r="J7535" s="2">
        <f t="shared" si="943"/>
        <v>4</v>
      </c>
    </row>
    <row r="7536" spans="1:10" x14ac:dyDescent="0.35">
      <c r="A7536" s="4">
        <v>42388</v>
      </c>
      <c r="B7536" s="2">
        <f t="shared" si="936"/>
        <v>2016</v>
      </c>
      <c r="C7536" s="2">
        <f t="shared" si="937"/>
        <v>1</v>
      </c>
      <c r="D7536" s="2" t="str">
        <f t="shared" si="938"/>
        <v>January</v>
      </c>
      <c r="E7536" s="2" t="str" cm="1">
        <f t="array" ref="E7536">_xlfn.IFS(C7536/3&lt;=1,"Q1",C7536/3&lt;=2,"Q2",C7536/3&lt;=3,"Q3",C7536/3&lt;=4,"Q4")</f>
        <v>Q1</v>
      </c>
      <c r="F7536" s="2" t="str">
        <f t="shared" si="939"/>
        <v>2016-Jan</v>
      </c>
      <c r="G7536" s="2">
        <f t="shared" si="940"/>
        <v>2</v>
      </c>
      <c r="H7536" s="2" t="str">
        <f t="shared" si="941"/>
        <v>Tuesday</v>
      </c>
      <c r="I7536" s="2" t="str">
        <f t="shared" si="942"/>
        <v>FM10</v>
      </c>
      <c r="J7536" s="2">
        <f t="shared" si="943"/>
        <v>4</v>
      </c>
    </row>
    <row r="7537" spans="1:10" x14ac:dyDescent="0.35">
      <c r="A7537" s="4">
        <v>41295</v>
      </c>
      <c r="B7537" s="2">
        <f t="shared" si="936"/>
        <v>2013</v>
      </c>
      <c r="C7537" s="2">
        <f t="shared" si="937"/>
        <v>1</v>
      </c>
      <c r="D7537" s="2" t="str">
        <f t="shared" si="938"/>
        <v>January</v>
      </c>
      <c r="E7537" s="2" t="str" cm="1">
        <f t="array" ref="E7537">_xlfn.IFS(C7537/3&lt;=1,"Q1",C7537/3&lt;=2,"Q2",C7537/3&lt;=3,"Q3",C7537/3&lt;=4,"Q4")</f>
        <v>Q1</v>
      </c>
      <c r="F7537" s="2" t="str">
        <f t="shared" si="939"/>
        <v>2013-Jan</v>
      </c>
      <c r="G7537" s="2">
        <f t="shared" si="940"/>
        <v>1</v>
      </c>
      <c r="H7537" s="2" t="str">
        <f t="shared" si="941"/>
        <v>Monday</v>
      </c>
      <c r="I7537" s="2" t="str">
        <f t="shared" si="942"/>
        <v>FM10</v>
      </c>
      <c r="J7537" s="2">
        <f t="shared" si="943"/>
        <v>4</v>
      </c>
    </row>
    <row r="7538" spans="1:10" x14ac:dyDescent="0.35">
      <c r="A7538" s="4">
        <v>41290</v>
      </c>
      <c r="B7538" s="2">
        <f t="shared" si="936"/>
        <v>2013</v>
      </c>
      <c r="C7538" s="2">
        <f t="shared" si="937"/>
        <v>1</v>
      </c>
      <c r="D7538" s="2" t="str">
        <f t="shared" si="938"/>
        <v>January</v>
      </c>
      <c r="E7538" s="2" t="str" cm="1">
        <f t="array" ref="E7538">_xlfn.IFS(C7538/3&lt;=1,"Q1",C7538/3&lt;=2,"Q2",C7538/3&lt;=3,"Q3",C7538/3&lt;=4,"Q4")</f>
        <v>Q1</v>
      </c>
      <c r="F7538" s="2" t="str">
        <f t="shared" si="939"/>
        <v>2013-Jan</v>
      </c>
      <c r="G7538" s="2">
        <f t="shared" si="940"/>
        <v>3</v>
      </c>
      <c r="H7538" s="2" t="str">
        <f t="shared" si="941"/>
        <v>Wednesday</v>
      </c>
      <c r="I7538" s="2" t="str">
        <f t="shared" si="942"/>
        <v>FM10</v>
      </c>
      <c r="J7538" s="2">
        <f t="shared" si="943"/>
        <v>4</v>
      </c>
    </row>
    <row r="7539" spans="1:10" x14ac:dyDescent="0.35">
      <c r="A7539" s="4">
        <v>40187</v>
      </c>
      <c r="B7539" s="2">
        <f t="shared" si="936"/>
        <v>2010</v>
      </c>
      <c r="C7539" s="2">
        <f t="shared" si="937"/>
        <v>1</v>
      </c>
      <c r="D7539" s="2" t="str">
        <f t="shared" si="938"/>
        <v>January</v>
      </c>
      <c r="E7539" s="2" t="str" cm="1">
        <f t="array" ref="E7539">_xlfn.IFS(C7539/3&lt;=1,"Q1",C7539/3&lt;=2,"Q2",C7539/3&lt;=3,"Q3",C7539/3&lt;=4,"Q4")</f>
        <v>Q1</v>
      </c>
      <c r="F7539" s="2" t="str">
        <f t="shared" si="939"/>
        <v>2010-Jan</v>
      </c>
      <c r="G7539" s="2">
        <f t="shared" si="940"/>
        <v>6</v>
      </c>
      <c r="H7539" s="2" t="str">
        <f t="shared" si="941"/>
        <v>Saturday</v>
      </c>
      <c r="I7539" s="2" t="str">
        <f t="shared" si="942"/>
        <v>FM10</v>
      </c>
      <c r="J7539" s="2">
        <f t="shared" si="943"/>
        <v>4</v>
      </c>
    </row>
    <row r="7540" spans="1:10" x14ac:dyDescent="0.35">
      <c r="A7540" s="4">
        <v>41648</v>
      </c>
      <c r="B7540" s="2">
        <f t="shared" si="936"/>
        <v>2014</v>
      </c>
      <c r="C7540" s="2">
        <f t="shared" si="937"/>
        <v>1</v>
      </c>
      <c r="D7540" s="2" t="str">
        <f t="shared" si="938"/>
        <v>January</v>
      </c>
      <c r="E7540" s="2" t="str" cm="1">
        <f t="array" ref="E7540">_xlfn.IFS(C7540/3&lt;=1,"Q1",C7540/3&lt;=2,"Q2",C7540/3&lt;=3,"Q3",C7540/3&lt;=4,"Q4")</f>
        <v>Q1</v>
      </c>
      <c r="F7540" s="2" t="str">
        <f t="shared" si="939"/>
        <v>2014-Jan</v>
      </c>
      <c r="G7540" s="2">
        <f t="shared" si="940"/>
        <v>4</v>
      </c>
      <c r="H7540" s="2" t="str">
        <f t="shared" si="941"/>
        <v>Thursday</v>
      </c>
      <c r="I7540" s="2" t="str">
        <f t="shared" si="942"/>
        <v>FM10</v>
      </c>
      <c r="J7540" s="2">
        <f t="shared" si="943"/>
        <v>4</v>
      </c>
    </row>
    <row r="7541" spans="1:10" x14ac:dyDescent="0.35">
      <c r="A7541" s="4">
        <v>40535</v>
      </c>
      <c r="B7541" s="2">
        <f t="shared" si="936"/>
        <v>2010</v>
      </c>
      <c r="C7541" s="2">
        <f t="shared" si="937"/>
        <v>12</v>
      </c>
      <c r="D7541" s="2" t="str">
        <f t="shared" si="938"/>
        <v>December</v>
      </c>
      <c r="E7541" s="2" t="str" cm="1">
        <f t="array" ref="E7541">_xlfn.IFS(C7541/3&lt;=1,"Q1",C7541/3&lt;=2,"Q2",C7541/3&lt;=3,"Q3",C7541/3&lt;=4,"Q4")</f>
        <v>Q4</v>
      </c>
      <c r="F7541" s="2" t="str">
        <f t="shared" si="939"/>
        <v>2010-Dec</v>
      </c>
      <c r="G7541" s="2">
        <f t="shared" si="940"/>
        <v>4</v>
      </c>
      <c r="H7541" s="2" t="str">
        <f t="shared" si="941"/>
        <v>Thursday</v>
      </c>
      <c r="I7541" s="2" t="str">
        <f t="shared" si="942"/>
        <v>FM9</v>
      </c>
      <c r="J7541" s="2">
        <f t="shared" si="943"/>
        <v>3</v>
      </c>
    </row>
    <row r="7542" spans="1:10" x14ac:dyDescent="0.35">
      <c r="A7542" s="4">
        <v>42341</v>
      </c>
      <c r="B7542" s="2">
        <f t="shared" si="936"/>
        <v>2015</v>
      </c>
      <c r="C7542" s="2">
        <f t="shared" si="937"/>
        <v>12</v>
      </c>
      <c r="D7542" s="2" t="str">
        <f t="shared" si="938"/>
        <v>December</v>
      </c>
      <c r="E7542" s="2" t="str" cm="1">
        <f t="array" ref="E7542">_xlfn.IFS(C7542/3&lt;=1,"Q1",C7542/3&lt;=2,"Q2",C7542/3&lt;=3,"Q3",C7542/3&lt;=4,"Q4")</f>
        <v>Q4</v>
      </c>
      <c r="F7542" s="2" t="str">
        <f t="shared" si="939"/>
        <v>2015-Dec</v>
      </c>
      <c r="G7542" s="2">
        <f t="shared" si="940"/>
        <v>4</v>
      </c>
      <c r="H7542" s="2" t="str">
        <f t="shared" si="941"/>
        <v>Thursday</v>
      </c>
      <c r="I7542" s="2" t="str">
        <f t="shared" si="942"/>
        <v>FM9</v>
      </c>
      <c r="J7542" s="2">
        <f t="shared" si="943"/>
        <v>3</v>
      </c>
    </row>
    <row r="7543" spans="1:10" x14ac:dyDescent="0.35">
      <c r="A7543" s="4">
        <v>41993</v>
      </c>
      <c r="B7543" s="2">
        <f t="shared" si="936"/>
        <v>2014</v>
      </c>
      <c r="C7543" s="2">
        <f t="shared" si="937"/>
        <v>12</v>
      </c>
      <c r="D7543" s="2" t="str">
        <f t="shared" si="938"/>
        <v>December</v>
      </c>
      <c r="E7543" s="2" t="str" cm="1">
        <f t="array" ref="E7543">_xlfn.IFS(C7543/3&lt;=1,"Q1",C7543/3&lt;=2,"Q2",C7543/3&lt;=3,"Q3",C7543/3&lt;=4,"Q4")</f>
        <v>Q4</v>
      </c>
      <c r="F7543" s="2" t="str">
        <f t="shared" si="939"/>
        <v>2014-Dec</v>
      </c>
      <c r="G7543" s="2">
        <f t="shared" si="940"/>
        <v>6</v>
      </c>
      <c r="H7543" s="2" t="str">
        <f t="shared" si="941"/>
        <v>Saturday</v>
      </c>
      <c r="I7543" s="2" t="str">
        <f t="shared" si="942"/>
        <v>FM9</v>
      </c>
      <c r="J7543" s="2">
        <f t="shared" si="943"/>
        <v>3</v>
      </c>
    </row>
    <row r="7544" spans="1:10" x14ac:dyDescent="0.35">
      <c r="A7544" s="4">
        <v>40534</v>
      </c>
      <c r="B7544" s="2">
        <f t="shared" si="936"/>
        <v>2010</v>
      </c>
      <c r="C7544" s="2">
        <f t="shared" si="937"/>
        <v>12</v>
      </c>
      <c r="D7544" s="2" t="str">
        <f t="shared" si="938"/>
        <v>December</v>
      </c>
      <c r="E7544" s="2" t="str" cm="1">
        <f t="array" ref="E7544">_xlfn.IFS(C7544/3&lt;=1,"Q1",C7544/3&lt;=2,"Q2",C7544/3&lt;=3,"Q3",C7544/3&lt;=4,"Q4")</f>
        <v>Q4</v>
      </c>
      <c r="F7544" s="2" t="str">
        <f t="shared" si="939"/>
        <v>2010-Dec</v>
      </c>
      <c r="G7544" s="2">
        <f t="shared" si="940"/>
        <v>3</v>
      </c>
      <c r="H7544" s="2" t="str">
        <f t="shared" si="941"/>
        <v>Wednesday</v>
      </c>
      <c r="I7544" s="2" t="str">
        <f t="shared" si="942"/>
        <v>FM9</v>
      </c>
      <c r="J7544" s="2">
        <f t="shared" si="943"/>
        <v>3</v>
      </c>
    </row>
    <row r="7545" spans="1:10" x14ac:dyDescent="0.35">
      <c r="A7545" s="4">
        <v>40493</v>
      </c>
      <c r="B7545" s="2">
        <f t="shared" si="936"/>
        <v>2010</v>
      </c>
      <c r="C7545" s="2">
        <f t="shared" si="937"/>
        <v>11</v>
      </c>
      <c r="D7545" s="2" t="str">
        <f t="shared" si="938"/>
        <v>November</v>
      </c>
      <c r="E7545" s="2" t="str" cm="1">
        <f t="array" ref="E7545">_xlfn.IFS(C7545/3&lt;=1,"Q1",C7545/3&lt;=2,"Q2",C7545/3&lt;=3,"Q3",C7545/3&lt;=4,"Q4")</f>
        <v>Q4</v>
      </c>
      <c r="F7545" s="2" t="str">
        <f t="shared" si="939"/>
        <v>2010-Nov</v>
      </c>
      <c r="G7545" s="2">
        <f t="shared" si="940"/>
        <v>4</v>
      </c>
      <c r="H7545" s="2" t="str">
        <f t="shared" si="941"/>
        <v>Thursday</v>
      </c>
      <c r="I7545" s="2" t="str">
        <f t="shared" si="942"/>
        <v>FM8</v>
      </c>
      <c r="J7545" s="2">
        <f t="shared" si="943"/>
        <v>3</v>
      </c>
    </row>
    <row r="7546" spans="1:10" x14ac:dyDescent="0.35">
      <c r="A7546" s="4">
        <v>42690</v>
      </c>
      <c r="B7546" s="2">
        <f t="shared" si="936"/>
        <v>2016</v>
      </c>
      <c r="C7546" s="2">
        <f t="shared" si="937"/>
        <v>11</v>
      </c>
      <c r="D7546" s="2" t="str">
        <f t="shared" si="938"/>
        <v>November</v>
      </c>
      <c r="E7546" s="2" t="str" cm="1">
        <f t="array" ref="E7546">_xlfn.IFS(C7546/3&lt;=1,"Q1",C7546/3&lt;=2,"Q2",C7546/3&lt;=3,"Q3",C7546/3&lt;=4,"Q4")</f>
        <v>Q4</v>
      </c>
      <c r="F7546" s="2" t="str">
        <f t="shared" si="939"/>
        <v>2016-Nov</v>
      </c>
      <c r="G7546" s="2">
        <f t="shared" si="940"/>
        <v>3</v>
      </c>
      <c r="H7546" s="2" t="str">
        <f t="shared" si="941"/>
        <v>Wednesday</v>
      </c>
      <c r="I7546" s="2" t="str">
        <f t="shared" si="942"/>
        <v>FM8</v>
      </c>
      <c r="J7546" s="2">
        <f t="shared" si="943"/>
        <v>3</v>
      </c>
    </row>
    <row r="7547" spans="1:10" x14ac:dyDescent="0.35">
      <c r="A7547" s="4">
        <v>43429</v>
      </c>
      <c r="B7547" s="2">
        <f t="shared" si="936"/>
        <v>2018</v>
      </c>
      <c r="C7547" s="2">
        <f t="shared" si="937"/>
        <v>11</v>
      </c>
      <c r="D7547" s="2" t="str">
        <f t="shared" si="938"/>
        <v>November</v>
      </c>
      <c r="E7547" s="2" t="str" cm="1">
        <f t="array" ref="E7547">_xlfn.IFS(C7547/3&lt;=1,"Q1",C7547/3&lt;=2,"Q2",C7547/3&lt;=3,"Q3",C7547/3&lt;=4,"Q4")</f>
        <v>Q4</v>
      </c>
      <c r="F7547" s="2" t="str">
        <f t="shared" si="939"/>
        <v>2018-Nov</v>
      </c>
      <c r="G7547" s="2">
        <f t="shared" si="940"/>
        <v>7</v>
      </c>
      <c r="H7547" s="2" t="str">
        <f t="shared" si="941"/>
        <v>Sunday</v>
      </c>
      <c r="I7547" s="2" t="str">
        <f t="shared" si="942"/>
        <v>FM8</v>
      </c>
      <c r="J7547" s="2">
        <f t="shared" si="943"/>
        <v>3</v>
      </c>
    </row>
    <row r="7548" spans="1:10" x14ac:dyDescent="0.35">
      <c r="A7548" s="4">
        <v>42318</v>
      </c>
      <c r="B7548" s="2">
        <f t="shared" si="936"/>
        <v>2015</v>
      </c>
      <c r="C7548" s="2">
        <f t="shared" si="937"/>
        <v>11</v>
      </c>
      <c r="D7548" s="2" t="str">
        <f t="shared" si="938"/>
        <v>November</v>
      </c>
      <c r="E7548" s="2" t="str" cm="1">
        <f t="array" ref="E7548">_xlfn.IFS(C7548/3&lt;=1,"Q1",C7548/3&lt;=2,"Q2",C7548/3&lt;=3,"Q3",C7548/3&lt;=4,"Q4")</f>
        <v>Q4</v>
      </c>
      <c r="F7548" s="2" t="str">
        <f t="shared" si="939"/>
        <v>2015-Nov</v>
      </c>
      <c r="G7548" s="2">
        <f t="shared" si="940"/>
        <v>2</v>
      </c>
      <c r="H7548" s="2" t="str">
        <f t="shared" si="941"/>
        <v>Tuesday</v>
      </c>
      <c r="I7548" s="2" t="str">
        <f t="shared" si="942"/>
        <v>FM8</v>
      </c>
      <c r="J7548" s="2">
        <f t="shared" si="943"/>
        <v>3</v>
      </c>
    </row>
    <row r="7549" spans="1:10" x14ac:dyDescent="0.35">
      <c r="A7549" s="4">
        <v>40853</v>
      </c>
      <c r="B7549" s="2">
        <f t="shared" si="936"/>
        <v>2011</v>
      </c>
      <c r="C7549" s="2">
        <f t="shared" si="937"/>
        <v>11</v>
      </c>
      <c r="D7549" s="2" t="str">
        <f t="shared" si="938"/>
        <v>November</v>
      </c>
      <c r="E7549" s="2" t="str" cm="1">
        <f t="array" ref="E7549">_xlfn.IFS(C7549/3&lt;=1,"Q1",C7549/3&lt;=2,"Q2",C7549/3&lt;=3,"Q3",C7549/3&lt;=4,"Q4")</f>
        <v>Q4</v>
      </c>
      <c r="F7549" s="2" t="str">
        <f t="shared" si="939"/>
        <v>2011-Nov</v>
      </c>
      <c r="G7549" s="2">
        <f t="shared" si="940"/>
        <v>7</v>
      </c>
      <c r="H7549" s="2" t="str">
        <f t="shared" si="941"/>
        <v>Sunday</v>
      </c>
      <c r="I7549" s="2" t="str">
        <f t="shared" si="942"/>
        <v>FM8</v>
      </c>
      <c r="J7549" s="2">
        <f t="shared" si="943"/>
        <v>3</v>
      </c>
    </row>
    <row r="7550" spans="1:10" x14ac:dyDescent="0.35">
      <c r="A7550" s="4">
        <v>42688</v>
      </c>
      <c r="B7550" s="2">
        <f t="shared" si="936"/>
        <v>2016</v>
      </c>
      <c r="C7550" s="2">
        <f t="shared" si="937"/>
        <v>11</v>
      </c>
      <c r="D7550" s="2" t="str">
        <f t="shared" si="938"/>
        <v>November</v>
      </c>
      <c r="E7550" s="2" t="str" cm="1">
        <f t="array" ref="E7550">_xlfn.IFS(C7550/3&lt;=1,"Q1",C7550/3&lt;=2,"Q2",C7550/3&lt;=3,"Q3",C7550/3&lt;=4,"Q4")</f>
        <v>Q4</v>
      </c>
      <c r="F7550" s="2" t="str">
        <f t="shared" si="939"/>
        <v>2016-Nov</v>
      </c>
      <c r="G7550" s="2">
        <f t="shared" si="940"/>
        <v>1</v>
      </c>
      <c r="H7550" s="2" t="str">
        <f t="shared" si="941"/>
        <v>Monday</v>
      </c>
      <c r="I7550" s="2" t="str">
        <f t="shared" si="942"/>
        <v>FM8</v>
      </c>
      <c r="J7550" s="2">
        <f t="shared" si="943"/>
        <v>3</v>
      </c>
    </row>
    <row r="7551" spans="1:10" x14ac:dyDescent="0.35">
      <c r="A7551" s="4">
        <v>43387</v>
      </c>
      <c r="B7551" s="2">
        <f t="shared" si="936"/>
        <v>2018</v>
      </c>
      <c r="C7551" s="2">
        <f t="shared" si="937"/>
        <v>10</v>
      </c>
      <c r="D7551" s="2" t="str">
        <f t="shared" si="938"/>
        <v>October</v>
      </c>
      <c r="E7551" s="2" t="str" cm="1">
        <f t="array" ref="E7551">_xlfn.IFS(C7551/3&lt;=1,"Q1",C7551/3&lt;=2,"Q2",C7551/3&lt;=3,"Q3",C7551/3&lt;=4,"Q4")</f>
        <v>Q4</v>
      </c>
      <c r="F7551" s="2" t="str">
        <f t="shared" si="939"/>
        <v>2018-Oct</v>
      </c>
      <c r="G7551" s="2">
        <f t="shared" si="940"/>
        <v>7</v>
      </c>
      <c r="H7551" s="2" t="str">
        <f t="shared" si="941"/>
        <v>Sunday</v>
      </c>
      <c r="I7551" s="2" t="str">
        <f t="shared" si="942"/>
        <v>FM7</v>
      </c>
      <c r="J7551" s="2">
        <f t="shared" si="943"/>
        <v>3</v>
      </c>
    </row>
    <row r="7552" spans="1:10" x14ac:dyDescent="0.35">
      <c r="A7552" s="4">
        <v>41575</v>
      </c>
      <c r="B7552" s="2">
        <f t="shared" si="936"/>
        <v>2013</v>
      </c>
      <c r="C7552" s="2">
        <f t="shared" si="937"/>
        <v>10</v>
      </c>
      <c r="D7552" s="2" t="str">
        <f t="shared" si="938"/>
        <v>October</v>
      </c>
      <c r="E7552" s="2" t="str" cm="1">
        <f t="array" ref="E7552">_xlfn.IFS(C7552/3&lt;=1,"Q1",C7552/3&lt;=2,"Q2",C7552/3&lt;=3,"Q3",C7552/3&lt;=4,"Q4")</f>
        <v>Q4</v>
      </c>
      <c r="F7552" s="2" t="str">
        <f t="shared" si="939"/>
        <v>2013-Oct</v>
      </c>
      <c r="G7552" s="2">
        <f t="shared" si="940"/>
        <v>1</v>
      </c>
      <c r="H7552" s="2" t="str">
        <f t="shared" si="941"/>
        <v>Monday</v>
      </c>
      <c r="I7552" s="2" t="str">
        <f t="shared" si="942"/>
        <v>FM7</v>
      </c>
      <c r="J7552" s="2">
        <f t="shared" si="943"/>
        <v>3</v>
      </c>
    </row>
    <row r="7553" spans="1:10" x14ac:dyDescent="0.35">
      <c r="A7553" s="4">
        <v>40468</v>
      </c>
      <c r="B7553" s="2">
        <f t="shared" si="936"/>
        <v>2010</v>
      </c>
      <c r="C7553" s="2">
        <f t="shared" si="937"/>
        <v>10</v>
      </c>
      <c r="D7553" s="2" t="str">
        <f t="shared" si="938"/>
        <v>October</v>
      </c>
      <c r="E7553" s="2" t="str" cm="1">
        <f t="array" ref="E7553">_xlfn.IFS(C7553/3&lt;=1,"Q1",C7553/3&lt;=2,"Q2",C7553/3&lt;=3,"Q3",C7553/3&lt;=4,"Q4")</f>
        <v>Q4</v>
      </c>
      <c r="F7553" s="2" t="str">
        <f t="shared" si="939"/>
        <v>2010-Oct</v>
      </c>
      <c r="G7553" s="2">
        <f t="shared" si="940"/>
        <v>7</v>
      </c>
      <c r="H7553" s="2" t="str">
        <f t="shared" si="941"/>
        <v>Sunday</v>
      </c>
      <c r="I7553" s="2" t="str">
        <f t="shared" si="942"/>
        <v>FM7</v>
      </c>
      <c r="J7553" s="2">
        <f t="shared" si="943"/>
        <v>3</v>
      </c>
    </row>
    <row r="7554" spans="1:10" x14ac:dyDescent="0.35">
      <c r="A7554" s="4">
        <v>42667</v>
      </c>
      <c r="B7554" s="2">
        <f t="shared" si="936"/>
        <v>2016</v>
      </c>
      <c r="C7554" s="2">
        <f t="shared" si="937"/>
        <v>10</v>
      </c>
      <c r="D7554" s="2" t="str">
        <f t="shared" si="938"/>
        <v>October</v>
      </c>
      <c r="E7554" s="2" t="str" cm="1">
        <f t="array" ref="E7554">_xlfn.IFS(C7554/3&lt;=1,"Q1",C7554/3&lt;=2,"Q2",C7554/3&lt;=3,"Q3",C7554/3&lt;=4,"Q4")</f>
        <v>Q4</v>
      </c>
      <c r="F7554" s="2" t="str">
        <f t="shared" si="939"/>
        <v>2016-Oct</v>
      </c>
      <c r="G7554" s="2">
        <f t="shared" si="940"/>
        <v>1</v>
      </c>
      <c r="H7554" s="2" t="str">
        <f t="shared" si="941"/>
        <v>Monday</v>
      </c>
      <c r="I7554" s="2" t="str">
        <f t="shared" si="942"/>
        <v>FM7</v>
      </c>
      <c r="J7554" s="2">
        <f t="shared" si="943"/>
        <v>3</v>
      </c>
    </row>
    <row r="7555" spans="1:10" x14ac:dyDescent="0.35">
      <c r="A7555" s="4">
        <v>43382</v>
      </c>
      <c r="B7555" s="2">
        <f t="shared" ref="B7555:B7618" si="944">YEAR(A7555)</f>
        <v>2018</v>
      </c>
      <c r="C7555" s="2">
        <f t="shared" ref="C7555:C7618" si="945">MONTH(A7555)</f>
        <v>10</v>
      </c>
      <c r="D7555" s="2" t="str">
        <f t="shared" ref="D7555:D7618" si="946">TEXT(A7555,"mmmm")</f>
        <v>October</v>
      </c>
      <c r="E7555" s="2" t="str" cm="1">
        <f t="array" ref="E7555">_xlfn.IFS(C7555/3&lt;=1,"Q1",C7555/3&lt;=2,"Q2",C7555/3&lt;=3,"Q3",C7555/3&lt;=4,"Q4")</f>
        <v>Q4</v>
      </c>
      <c r="F7555" s="2" t="str">
        <f t="shared" ref="F7555:F7618" si="947">TEXT(A7555,"yyyy"&amp;"-"&amp;"mmm")</f>
        <v>2018-Oct</v>
      </c>
      <c r="G7555" s="2">
        <f t="shared" ref="G7555:G7618" si="948">WEEKDAY(A7555,2)</f>
        <v>2</v>
      </c>
      <c r="H7555" s="2" t="str">
        <f t="shared" ref="H7555:H7618" si="949">TEXT(A7555,"dddd")</f>
        <v>Tuesday</v>
      </c>
      <c r="I7555" s="2" t="str">
        <f t="shared" ref="I7555:I7618" si="950">"FM" &amp; (MOD(MONTH(A7555) - 4, 12) + 1)</f>
        <v>FM7</v>
      </c>
      <c r="J7555" s="2">
        <f t="shared" ref="J7555:J7618" si="951">INT((MOD(MONTH(A7555) - 4, 12))/3) + 1</f>
        <v>3</v>
      </c>
    </row>
    <row r="7556" spans="1:10" x14ac:dyDescent="0.35">
      <c r="A7556" s="4">
        <v>42651</v>
      </c>
      <c r="B7556" s="2">
        <f t="shared" si="944"/>
        <v>2016</v>
      </c>
      <c r="C7556" s="2">
        <f t="shared" si="945"/>
        <v>10</v>
      </c>
      <c r="D7556" s="2" t="str">
        <f t="shared" si="946"/>
        <v>October</v>
      </c>
      <c r="E7556" s="2" t="str" cm="1">
        <f t="array" ref="E7556">_xlfn.IFS(C7556/3&lt;=1,"Q1",C7556/3&lt;=2,"Q2",C7556/3&lt;=3,"Q3",C7556/3&lt;=4,"Q4")</f>
        <v>Q4</v>
      </c>
      <c r="F7556" s="2" t="str">
        <f t="shared" si="947"/>
        <v>2016-Oct</v>
      </c>
      <c r="G7556" s="2">
        <f t="shared" si="948"/>
        <v>6</v>
      </c>
      <c r="H7556" s="2" t="str">
        <f t="shared" si="949"/>
        <v>Saturday</v>
      </c>
      <c r="I7556" s="2" t="str">
        <f t="shared" si="950"/>
        <v>FM7</v>
      </c>
      <c r="J7556" s="2">
        <f t="shared" si="951"/>
        <v>3</v>
      </c>
    </row>
    <row r="7557" spans="1:10" x14ac:dyDescent="0.35">
      <c r="A7557" s="4">
        <v>40820</v>
      </c>
      <c r="B7557" s="2">
        <f t="shared" si="944"/>
        <v>2011</v>
      </c>
      <c r="C7557" s="2">
        <f t="shared" si="945"/>
        <v>10</v>
      </c>
      <c r="D7557" s="2" t="str">
        <f t="shared" si="946"/>
        <v>October</v>
      </c>
      <c r="E7557" s="2" t="str" cm="1">
        <f t="array" ref="E7557">_xlfn.IFS(C7557/3&lt;=1,"Q1",C7557/3&lt;=2,"Q2",C7557/3&lt;=3,"Q3",C7557/3&lt;=4,"Q4")</f>
        <v>Q4</v>
      </c>
      <c r="F7557" s="2" t="str">
        <f t="shared" si="947"/>
        <v>2011-Oct</v>
      </c>
      <c r="G7557" s="2">
        <f t="shared" si="948"/>
        <v>2</v>
      </c>
      <c r="H7557" s="2" t="str">
        <f t="shared" si="949"/>
        <v>Tuesday</v>
      </c>
      <c r="I7557" s="2" t="str">
        <f t="shared" si="950"/>
        <v>FM7</v>
      </c>
      <c r="J7557" s="2">
        <f t="shared" si="951"/>
        <v>3</v>
      </c>
    </row>
    <row r="7558" spans="1:10" x14ac:dyDescent="0.35">
      <c r="A7558" s="4">
        <v>41931</v>
      </c>
      <c r="B7558" s="2">
        <f t="shared" si="944"/>
        <v>2014</v>
      </c>
      <c r="C7558" s="2">
        <f t="shared" si="945"/>
        <v>10</v>
      </c>
      <c r="D7558" s="2" t="str">
        <f t="shared" si="946"/>
        <v>October</v>
      </c>
      <c r="E7558" s="2" t="str" cm="1">
        <f t="array" ref="E7558">_xlfn.IFS(C7558/3&lt;=1,"Q1",C7558/3&lt;=2,"Q2",C7558/3&lt;=3,"Q3",C7558/3&lt;=4,"Q4")</f>
        <v>Q4</v>
      </c>
      <c r="F7558" s="2" t="str">
        <f t="shared" si="947"/>
        <v>2014-Oct</v>
      </c>
      <c r="G7558" s="2">
        <f t="shared" si="948"/>
        <v>7</v>
      </c>
      <c r="H7558" s="2" t="str">
        <f t="shared" si="949"/>
        <v>Sunday</v>
      </c>
      <c r="I7558" s="2" t="str">
        <f t="shared" si="950"/>
        <v>FM7</v>
      </c>
      <c r="J7558" s="2">
        <f t="shared" si="951"/>
        <v>3</v>
      </c>
    </row>
    <row r="7559" spans="1:10" x14ac:dyDescent="0.35">
      <c r="A7559" s="4">
        <v>42647</v>
      </c>
      <c r="B7559" s="2">
        <f t="shared" si="944"/>
        <v>2016</v>
      </c>
      <c r="C7559" s="2">
        <f t="shared" si="945"/>
        <v>10</v>
      </c>
      <c r="D7559" s="2" t="str">
        <f t="shared" si="946"/>
        <v>October</v>
      </c>
      <c r="E7559" s="2" t="str" cm="1">
        <f t="array" ref="E7559">_xlfn.IFS(C7559/3&lt;=1,"Q1",C7559/3&lt;=2,"Q2",C7559/3&lt;=3,"Q3",C7559/3&lt;=4,"Q4")</f>
        <v>Q4</v>
      </c>
      <c r="F7559" s="2" t="str">
        <f t="shared" si="947"/>
        <v>2016-Oct</v>
      </c>
      <c r="G7559" s="2">
        <f t="shared" si="948"/>
        <v>2</v>
      </c>
      <c r="H7559" s="2" t="str">
        <f t="shared" si="949"/>
        <v>Tuesday</v>
      </c>
      <c r="I7559" s="2" t="str">
        <f t="shared" si="950"/>
        <v>FM7</v>
      </c>
      <c r="J7559" s="2">
        <f t="shared" si="951"/>
        <v>3</v>
      </c>
    </row>
    <row r="7560" spans="1:10" x14ac:dyDescent="0.35">
      <c r="A7560" s="4">
        <v>42652</v>
      </c>
      <c r="B7560" s="2">
        <f t="shared" si="944"/>
        <v>2016</v>
      </c>
      <c r="C7560" s="2">
        <f t="shared" si="945"/>
        <v>10</v>
      </c>
      <c r="D7560" s="2" t="str">
        <f t="shared" si="946"/>
        <v>October</v>
      </c>
      <c r="E7560" s="2" t="str" cm="1">
        <f t="array" ref="E7560">_xlfn.IFS(C7560/3&lt;=1,"Q1",C7560/3&lt;=2,"Q2",C7560/3&lt;=3,"Q3",C7560/3&lt;=4,"Q4")</f>
        <v>Q4</v>
      </c>
      <c r="F7560" s="2" t="str">
        <f t="shared" si="947"/>
        <v>2016-Oct</v>
      </c>
      <c r="G7560" s="2">
        <f t="shared" si="948"/>
        <v>7</v>
      </c>
      <c r="H7560" s="2" t="str">
        <f t="shared" si="949"/>
        <v>Sunday</v>
      </c>
      <c r="I7560" s="2" t="str">
        <f t="shared" si="950"/>
        <v>FM7</v>
      </c>
      <c r="J7560" s="2">
        <f t="shared" si="951"/>
        <v>3</v>
      </c>
    </row>
    <row r="7561" spans="1:10" x14ac:dyDescent="0.35">
      <c r="A7561" s="4">
        <v>40794</v>
      </c>
      <c r="B7561" s="2">
        <f t="shared" si="944"/>
        <v>2011</v>
      </c>
      <c r="C7561" s="2">
        <f t="shared" si="945"/>
        <v>9</v>
      </c>
      <c r="D7561" s="2" t="str">
        <f t="shared" si="946"/>
        <v>September</v>
      </c>
      <c r="E7561" s="2" t="str" cm="1">
        <f t="array" ref="E7561">_xlfn.IFS(C7561/3&lt;=1,"Q1",C7561/3&lt;=2,"Q2",C7561/3&lt;=3,"Q3",C7561/3&lt;=4,"Q4")</f>
        <v>Q3</v>
      </c>
      <c r="F7561" s="2" t="str">
        <f t="shared" si="947"/>
        <v>2011-Sep</v>
      </c>
      <c r="G7561" s="2">
        <f t="shared" si="948"/>
        <v>4</v>
      </c>
      <c r="H7561" s="2" t="str">
        <f t="shared" si="949"/>
        <v>Thursday</v>
      </c>
      <c r="I7561" s="2" t="str">
        <f t="shared" si="950"/>
        <v>FM6</v>
      </c>
      <c r="J7561" s="2">
        <f t="shared" si="951"/>
        <v>2</v>
      </c>
    </row>
    <row r="7562" spans="1:10" x14ac:dyDescent="0.35">
      <c r="A7562" s="4">
        <v>41905</v>
      </c>
      <c r="B7562" s="2">
        <f t="shared" si="944"/>
        <v>2014</v>
      </c>
      <c r="C7562" s="2">
        <f t="shared" si="945"/>
        <v>9</v>
      </c>
      <c r="D7562" s="2" t="str">
        <f t="shared" si="946"/>
        <v>September</v>
      </c>
      <c r="E7562" s="2" t="str" cm="1">
        <f t="array" ref="E7562">_xlfn.IFS(C7562/3&lt;=1,"Q1",C7562/3&lt;=2,"Q2",C7562/3&lt;=3,"Q3",C7562/3&lt;=4,"Q4")</f>
        <v>Q3</v>
      </c>
      <c r="F7562" s="2" t="str">
        <f t="shared" si="947"/>
        <v>2014-Sep</v>
      </c>
      <c r="G7562" s="2">
        <f t="shared" si="948"/>
        <v>2</v>
      </c>
      <c r="H7562" s="2" t="str">
        <f t="shared" si="949"/>
        <v>Tuesday</v>
      </c>
      <c r="I7562" s="2" t="str">
        <f t="shared" si="950"/>
        <v>FM6</v>
      </c>
      <c r="J7562" s="2">
        <f t="shared" si="951"/>
        <v>2</v>
      </c>
    </row>
    <row r="7563" spans="1:10" x14ac:dyDescent="0.35">
      <c r="A7563" s="4">
        <v>41539</v>
      </c>
      <c r="B7563" s="2">
        <f t="shared" si="944"/>
        <v>2013</v>
      </c>
      <c r="C7563" s="2">
        <f t="shared" si="945"/>
        <v>9</v>
      </c>
      <c r="D7563" s="2" t="str">
        <f t="shared" si="946"/>
        <v>September</v>
      </c>
      <c r="E7563" s="2" t="str" cm="1">
        <f t="array" ref="E7563">_xlfn.IFS(C7563/3&lt;=1,"Q1",C7563/3&lt;=2,"Q2",C7563/3&lt;=3,"Q3",C7563/3&lt;=4,"Q4")</f>
        <v>Q3</v>
      </c>
      <c r="F7563" s="2" t="str">
        <f t="shared" si="947"/>
        <v>2013-Sep</v>
      </c>
      <c r="G7563" s="2">
        <f t="shared" si="948"/>
        <v>7</v>
      </c>
      <c r="H7563" s="2" t="str">
        <f t="shared" si="949"/>
        <v>Sunday</v>
      </c>
      <c r="I7563" s="2" t="str">
        <f t="shared" si="950"/>
        <v>FM6</v>
      </c>
      <c r="J7563" s="2">
        <f t="shared" si="951"/>
        <v>2</v>
      </c>
    </row>
    <row r="7564" spans="1:10" x14ac:dyDescent="0.35">
      <c r="A7564" s="4">
        <v>40796</v>
      </c>
      <c r="B7564" s="2">
        <f t="shared" si="944"/>
        <v>2011</v>
      </c>
      <c r="C7564" s="2">
        <f t="shared" si="945"/>
        <v>9</v>
      </c>
      <c r="D7564" s="2" t="str">
        <f t="shared" si="946"/>
        <v>September</v>
      </c>
      <c r="E7564" s="2" t="str" cm="1">
        <f t="array" ref="E7564">_xlfn.IFS(C7564/3&lt;=1,"Q1",C7564/3&lt;=2,"Q2",C7564/3&lt;=3,"Q3",C7564/3&lt;=4,"Q4")</f>
        <v>Q3</v>
      </c>
      <c r="F7564" s="2" t="str">
        <f t="shared" si="947"/>
        <v>2011-Sep</v>
      </c>
      <c r="G7564" s="2">
        <f t="shared" si="948"/>
        <v>6</v>
      </c>
      <c r="H7564" s="2" t="str">
        <f t="shared" si="949"/>
        <v>Saturday</v>
      </c>
      <c r="I7564" s="2" t="str">
        <f t="shared" si="950"/>
        <v>FM6</v>
      </c>
      <c r="J7564" s="2">
        <f t="shared" si="951"/>
        <v>2</v>
      </c>
    </row>
    <row r="7565" spans="1:10" x14ac:dyDescent="0.35">
      <c r="A7565" s="4">
        <v>41156</v>
      </c>
      <c r="B7565" s="2">
        <f t="shared" si="944"/>
        <v>2012</v>
      </c>
      <c r="C7565" s="2">
        <f t="shared" si="945"/>
        <v>9</v>
      </c>
      <c r="D7565" s="2" t="str">
        <f t="shared" si="946"/>
        <v>September</v>
      </c>
      <c r="E7565" s="2" t="str" cm="1">
        <f t="array" ref="E7565">_xlfn.IFS(C7565/3&lt;=1,"Q1",C7565/3&lt;=2,"Q2",C7565/3&lt;=3,"Q3",C7565/3&lt;=4,"Q4")</f>
        <v>Q3</v>
      </c>
      <c r="F7565" s="2" t="str">
        <f t="shared" si="947"/>
        <v>2012-Sep</v>
      </c>
      <c r="G7565" s="2">
        <f t="shared" si="948"/>
        <v>2</v>
      </c>
      <c r="H7565" s="2" t="str">
        <f t="shared" si="949"/>
        <v>Tuesday</v>
      </c>
      <c r="I7565" s="2" t="str">
        <f t="shared" si="950"/>
        <v>FM6</v>
      </c>
      <c r="J7565" s="2">
        <f t="shared" si="951"/>
        <v>2</v>
      </c>
    </row>
    <row r="7566" spans="1:10" x14ac:dyDescent="0.35">
      <c r="A7566" s="4">
        <v>42629</v>
      </c>
      <c r="B7566" s="2">
        <f t="shared" si="944"/>
        <v>2016</v>
      </c>
      <c r="C7566" s="2">
        <f t="shared" si="945"/>
        <v>9</v>
      </c>
      <c r="D7566" s="2" t="str">
        <f t="shared" si="946"/>
        <v>September</v>
      </c>
      <c r="E7566" s="2" t="str" cm="1">
        <f t="array" ref="E7566">_xlfn.IFS(C7566/3&lt;=1,"Q1",C7566/3&lt;=2,"Q2",C7566/3&lt;=3,"Q3",C7566/3&lt;=4,"Q4")</f>
        <v>Q3</v>
      </c>
      <c r="F7566" s="2" t="str">
        <f t="shared" si="947"/>
        <v>2016-Sep</v>
      </c>
      <c r="G7566" s="2">
        <f t="shared" si="948"/>
        <v>5</v>
      </c>
      <c r="H7566" s="2" t="str">
        <f t="shared" si="949"/>
        <v>Friday</v>
      </c>
      <c r="I7566" s="2" t="str">
        <f t="shared" si="950"/>
        <v>FM6</v>
      </c>
      <c r="J7566" s="2">
        <f t="shared" si="951"/>
        <v>2</v>
      </c>
    </row>
    <row r="7567" spans="1:10" x14ac:dyDescent="0.35">
      <c r="A7567" s="4">
        <v>43348</v>
      </c>
      <c r="B7567" s="2">
        <f t="shared" si="944"/>
        <v>2018</v>
      </c>
      <c r="C7567" s="2">
        <f t="shared" si="945"/>
        <v>9</v>
      </c>
      <c r="D7567" s="2" t="str">
        <f t="shared" si="946"/>
        <v>September</v>
      </c>
      <c r="E7567" s="2" t="str" cm="1">
        <f t="array" ref="E7567">_xlfn.IFS(C7567/3&lt;=1,"Q1",C7567/3&lt;=2,"Q2",C7567/3&lt;=3,"Q3",C7567/3&lt;=4,"Q4")</f>
        <v>Q3</v>
      </c>
      <c r="F7567" s="2" t="str">
        <f t="shared" si="947"/>
        <v>2018-Sep</v>
      </c>
      <c r="G7567" s="2">
        <f t="shared" si="948"/>
        <v>3</v>
      </c>
      <c r="H7567" s="2" t="str">
        <f t="shared" si="949"/>
        <v>Wednesday</v>
      </c>
      <c r="I7567" s="2" t="str">
        <f t="shared" si="950"/>
        <v>FM6</v>
      </c>
      <c r="J7567" s="2">
        <f t="shared" si="951"/>
        <v>2</v>
      </c>
    </row>
    <row r="7568" spans="1:10" x14ac:dyDescent="0.35">
      <c r="A7568" s="4">
        <v>43365</v>
      </c>
      <c r="B7568" s="2">
        <f t="shared" si="944"/>
        <v>2018</v>
      </c>
      <c r="C7568" s="2">
        <f t="shared" si="945"/>
        <v>9</v>
      </c>
      <c r="D7568" s="2" t="str">
        <f t="shared" si="946"/>
        <v>September</v>
      </c>
      <c r="E7568" s="2" t="str" cm="1">
        <f t="array" ref="E7568">_xlfn.IFS(C7568/3&lt;=1,"Q1",C7568/3&lt;=2,"Q2",C7568/3&lt;=3,"Q3",C7568/3&lt;=4,"Q4")</f>
        <v>Q3</v>
      </c>
      <c r="F7568" s="2" t="str">
        <f t="shared" si="947"/>
        <v>2018-Sep</v>
      </c>
      <c r="G7568" s="2">
        <f t="shared" si="948"/>
        <v>6</v>
      </c>
      <c r="H7568" s="2" t="str">
        <f t="shared" si="949"/>
        <v>Saturday</v>
      </c>
      <c r="I7568" s="2" t="str">
        <f t="shared" si="950"/>
        <v>FM6</v>
      </c>
      <c r="J7568" s="2">
        <f t="shared" si="951"/>
        <v>2</v>
      </c>
    </row>
    <row r="7569" spans="1:10" x14ac:dyDescent="0.35">
      <c r="A7569" s="4">
        <v>42235</v>
      </c>
      <c r="B7569" s="2">
        <f t="shared" si="944"/>
        <v>2015</v>
      </c>
      <c r="C7569" s="2">
        <f t="shared" si="945"/>
        <v>8</v>
      </c>
      <c r="D7569" s="2" t="str">
        <f t="shared" si="946"/>
        <v>August</v>
      </c>
      <c r="E7569" s="2" t="str" cm="1">
        <f t="array" ref="E7569">_xlfn.IFS(C7569/3&lt;=1,"Q1",C7569/3&lt;=2,"Q2",C7569/3&lt;=3,"Q3",C7569/3&lt;=4,"Q4")</f>
        <v>Q3</v>
      </c>
      <c r="F7569" s="2" t="str">
        <f t="shared" si="947"/>
        <v>2015-Aug</v>
      </c>
      <c r="G7569" s="2">
        <f t="shared" si="948"/>
        <v>3</v>
      </c>
      <c r="H7569" s="2" t="str">
        <f t="shared" si="949"/>
        <v>Wednesday</v>
      </c>
      <c r="I7569" s="2" t="str">
        <f t="shared" si="950"/>
        <v>FM5</v>
      </c>
      <c r="J7569" s="2">
        <f t="shared" si="951"/>
        <v>2</v>
      </c>
    </row>
    <row r="7570" spans="1:10" x14ac:dyDescent="0.35">
      <c r="A7570" s="4">
        <v>41139</v>
      </c>
      <c r="B7570" s="2">
        <f t="shared" si="944"/>
        <v>2012</v>
      </c>
      <c r="C7570" s="2">
        <f t="shared" si="945"/>
        <v>8</v>
      </c>
      <c r="D7570" s="2" t="str">
        <f t="shared" si="946"/>
        <v>August</v>
      </c>
      <c r="E7570" s="2" t="str" cm="1">
        <f t="array" ref="E7570">_xlfn.IFS(C7570/3&lt;=1,"Q1",C7570/3&lt;=2,"Q2",C7570/3&lt;=3,"Q3",C7570/3&lt;=4,"Q4")</f>
        <v>Q3</v>
      </c>
      <c r="F7570" s="2" t="str">
        <f t="shared" si="947"/>
        <v>2012-Aug</v>
      </c>
      <c r="G7570" s="2">
        <f t="shared" si="948"/>
        <v>6</v>
      </c>
      <c r="H7570" s="2" t="str">
        <f t="shared" si="949"/>
        <v>Saturday</v>
      </c>
      <c r="I7570" s="2" t="str">
        <f t="shared" si="950"/>
        <v>FM5</v>
      </c>
      <c r="J7570" s="2">
        <f t="shared" si="951"/>
        <v>2</v>
      </c>
    </row>
    <row r="7571" spans="1:10" x14ac:dyDescent="0.35">
      <c r="A7571" s="4">
        <v>40764</v>
      </c>
      <c r="B7571" s="2">
        <f t="shared" si="944"/>
        <v>2011</v>
      </c>
      <c r="C7571" s="2">
        <f t="shared" si="945"/>
        <v>8</v>
      </c>
      <c r="D7571" s="2" t="str">
        <f t="shared" si="946"/>
        <v>August</v>
      </c>
      <c r="E7571" s="2" t="str" cm="1">
        <f t="array" ref="E7571">_xlfn.IFS(C7571/3&lt;=1,"Q1",C7571/3&lt;=2,"Q2",C7571/3&lt;=3,"Q3",C7571/3&lt;=4,"Q4")</f>
        <v>Q3</v>
      </c>
      <c r="F7571" s="2" t="str">
        <f t="shared" si="947"/>
        <v>2011-Aug</v>
      </c>
      <c r="G7571" s="2">
        <f t="shared" si="948"/>
        <v>2</v>
      </c>
      <c r="H7571" s="2" t="str">
        <f t="shared" si="949"/>
        <v>Tuesday</v>
      </c>
      <c r="I7571" s="2" t="str">
        <f t="shared" si="950"/>
        <v>FM5</v>
      </c>
      <c r="J7571" s="2">
        <f t="shared" si="951"/>
        <v>2</v>
      </c>
    </row>
    <row r="7572" spans="1:10" x14ac:dyDescent="0.35">
      <c r="A7572" s="4">
        <v>42959</v>
      </c>
      <c r="B7572" s="2">
        <f t="shared" si="944"/>
        <v>2017</v>
      </c>
      <c r="C7572" s="2">
        <f t="shared" si="945"/>
        <v>8</v>
      </c>
      <c r="D7572" s="2" t="str">
        <f t="shared" si="946"/>
        <v>August</v>
      </c>
      <c r="E7572" s="2" t="str" cm="1">
        <f t="array" ref="E7572">_xlfn.IFS(C7572/3&lt;=1,"Q1",C7572/3&lt;=2,"Q2",C7572/3&lt;=3,"Q3",C7572/3&lt;=4,"Q4")</f>
        <v>Q3</v>
      </c>
      <c r="F7572" s="2" t="str">
        <f t="shared" si="947"/>
        <v>2017-Aug</v>
      </c>
      <c r="G7572" s="2">
        <f t="shared" si="948"/>
        <v>6</v>
      </c>
      <c r="H7572" s="2" t="str">
        <f t="shared" si="949"/>
        <v>Saturday</v>
      </c>
      <c r="I7572" s="2" t="str">
        <f t="shared" si="950"/>
        <v>FM5</v>
      </c>
      <c r="J7572" s="2">
        <f t="shared" si="951"/>
        <v>2</v>
      </c>
    </row>
    <row r="7573" spans="1:10" x14ac:dyDescent="0.35">
      <c r="A7573" s="4">
        <v>41509</v>
      </c>
      <c r="B7573" s="2">
        <f t="shared" si="944"/>
        <v>2013</v>
      </c>
      <c r="C7573" s="2">
        <f t="shared" si="945"/>
        <v>8</v>
      </c>
      <c r="D7573" s="2" t="str">
        <f t="shared" si="946"/>
        <v>August</v>
      </c>
      <c r="E7573" s="2" t="str" cm="1">
        <f t="array" ref="E7573">_xlfn.IFS(C7573/3&lt;=1,"Q1",C7573/3&lt;=2,"Q2",C7573/3&lt;=3,"Q3",C7573/3&lt;=4,"Q4")</f>
        <v>Q3</v>
      </c>
      <c r="F7573" s="2" t="str">
        <f t="shared" si="947"/>
        <v>2013-Aug</v>
      </c>
      <c r="G7573" s="2">
        <f t="shared" si="948"/>
        <v>5</v>
      </c>
      <c r="H7573" s="2" t="str">
        <f t="shared" si="949"/>
        <v>Friday</v>
      </c>
      <c r="I7573" s="2" t="str">
        <f t="shared" si="950"/>
        <v>FM5</v>
      </c>
      <c r="J7573" s="2">
        <f t="shared" si="951"/>
        <v>2</v>
      </c>
    </row>
    <row r="7574" spans="1:10" x14ac:dyDescent="0.35">
      <c r="A7574" s="4">
        <v>41496</v>
      </c>
      <c r="B7574" s="2">
        <f t="shared" si="944"/>
        <v>2013</v>
      </c>
      <c r="C7574" s="2">
        <f t="shared" si="945"/>
        <v>8</v>
      </c>
      <c r="D7574" s="2" t="str">
        <f t="shared" si="946"/>
        <v>August</v>
      </c>
      <c r="E7574" s="2" t="str" cm="1">
        <f t="array" ref="E7574">_xlfn.IFS(C7574/3&lt;=1,"Q1",C7574/3&lt;=2,"Q2",C7574/3&lt;=3,"Q3",C7574/3&lt;=4,"Q4")</f>
        <v>Q3</v>
      </c>
      <c r="F7574" s="2" t="str">
        <f t="shared" si="947"/>
        <v>2013-Aug</v>
      </c>
      <c r="G7574" s="2">
        <f t="shared" si="948"/>
        <v>6</v>
      </c>
      <c r="H7574" s="2" t="str">
        <f t="shared" si="949"/>
        <v>Saturday</v>
      </c>
      <c r="I7574" s="2" t="str">
        <f t="shared" si="950"/>
        <v>FM5</v>
      </c>
      <c r="J7574" s="2">
        <f t="shared" si="951"/>
        <v>2</v>
      </c>
    </row>
    <row r="7575" spans="1:10" x14ac:dyDescent="0.35">
      <c r="A7575" s="4">
        <v>40776</v>
      </c>
      <c r="B7575" s="2">
        <f t="shared" si="944"/>
        <v>2011</v>
      </c>
      <c r="C7575" s="2">
        <f t="shared" si="945"/>
        <v>8</v>
      </c>
      <c r="D7575" s="2" t="str">
        <f t="shared" si="946"/>
        <v>August</v>
      </c>
      <c r="E7575" s="2" t="str" cm="1">
        <f t="array" ref="E7575">_xlfn.IFS(C7575/3&lt;=1,"Q1",C7575/3&lt;=2,"Q2",C7575/3&lt;=3,"Q3",C7575/3&lt;=4,"Q4")</f>
        <v>Q3</v>
      </c>
      <c r="F7575" s="2" t="str">
        <f t="shared" si="947"/>
        <v>2011-Aug</v>
      </c>
      <c r="G7575" s="2">
        <f t="shared" si="948"/>
        <v>7</v>
      </c>
      <c r="H7575" s="2" t="str">
        <f t="shared" si="949"/>
        <v>Sunday</v>
      </c>
      <c r="I7575" s="2" t="str">
        <f t="shared" si="950"/>
        <v>FM5</v>
      </c>
      <c r="J7575" s="2">
        <f t="shared" si="951"/>
        <v>2</v>
      </c>
    </row>
    <row r="7576" spans="1:10" x14ac:dyDescent="0.35">
      <c r="A7576" s="4">
        <v>41147</v>
      </c>
      <c r="B7576" s="2">
        <f t="shared" si="944"/>
        <v>2012</v>
      </c>
      <c r="C7576" s="2">
        <f t="shared" si="945"/>
        <v>8</v>
      </c>
      <c r="D7576" s="2" t="str">
        <f t="shared" si="946"/>
        <v>August</v>
      </c>
      <c r="E7576" s="2" t="str" cm="1">
        <f t="array" ref="E7576">_xlfn.IFS(C7576/3&lt;=1,"Q1",C7576/3&lt;=2,"Q2",C7576/3&lt;=3,"Q3",C7576/3&lt;=4,"Q4")</f>
        <v>Q3</v>
      </c>
      <c r="F7576" s="2" t="str">
        <f t="shared" si="947"/>
        <v>2012-Aug</v>
      </c>
      <c r="G7576" s="2">
        <f t="shared" si="948"/>
        <v>7</v>
      </c>
      <c r="H7576" s="2" t="str">
        <f t="shared" si="949"/>
        <v>Sunday</v>
      </c>
      <c r="I7576" s="2" t="str">
        <f t="shared" si="950"/>
        <v>FM5</v>
      </c>
      <c r="J7576" s="2">
        <f t="shared" si="951"/>
        <v>2</v>
      </c>
    </row>
    <row r="7577" spans="1:10" x14ac:dyDescent="0.35">
      <c r="A7577" s="4">
        <v>41139</v>
      </c>
      <c r="B7577" s="2">
        <f t="shared" si="944"/>
        <v>2012</v>
      </c>
      <c r="C7577" s="2">
        <f t="shared" si="945"/>
        <v>8</v>
      </c>
      <c r="D7577" s="2" t="str">
        <f t="shared" si="946"/>
        <v>August</v>
      </c>
      <c r="E7577" s="2" t="str" cm="1">
        <f t="array" ref="E7577">_xlfn.IFS(C7577/3&lt;=1,"Q1",C7577/3&lt;=2,"Q2",C7577/3&lt;=3,"Q3",C7577/3&lt;=4,"Q4")</f>
        <v>Q3</v>
      </c>
      <c r="F7577" s="2" t="str">
        <f t="shared" si="947"/>
        <v>2012-Aug</v>
      </c>
      <c r="G7577" s="2">
        <f t="shared" si="948"/>
        <v>6</v>
      </c>
      <c r="H7577" s="2" t="str">
        <f t="shared" si="949"/>
        <v>Saturday</v>
      </c>
      <c r="I7577" s="2" t="str">
        <f t="shared" si="950"/>
        <v>FM5</v>
      </c>
      <c r="J7577" s="2">
        <f t="shared" si="951"/>
        <v>2</v>
      </c>
    </row>
    <row r="7578" spans="1:10" x14ac:dyDescent="0.35">
      <c r="A7578" s="4">
        <v>41131</v>
      </c>
      <c r="B7578" s="2">
        <f t="shared" si="944"/>
        <v>2012</v>
      </c>
      <c r="C7578" s="2">
        <f t="shared" si="945"/>
        <v>8</v>
      </c>
      <c r="D7578" s="2" t="str">
        <f t="shared" si="946"/>
        <v>August</v>
      </c>
      <c r="E7578" s="2" t="str" cm="1">
        <f t="array" ref="E7578">_xlfn.IFS(C7578/3&lt;=1,"Q1",C7578/3&lt;=2,"Q2",C7578/3&lt;=3,"Q3",C7578/3&lt;=4,"Q4")</f>
        <v>Q3</v>
      </c>
      <c r="F7578" s="2" t="str">
        <f t="shared" si="947"/>
        <v>2012-Aug</v>
      </c>
      <c r="G7578" s="2">
        <f t="shared" si="948"/>
        <v>5</v>
      </c>
      <c r="H7578" s="2" t="str">
        <f t="shared" si="949"/>
        <v>Friday</v>
      </c>
      <c r="I7578" s="2" t="str">
        <f t="shared" si="950"/>
        <v>FM5</v>
      </c>
      <c r="J7578" s="2">
        <f t="shared" si="951"/>
        <v>2</v>
      </c>
    </row>
    <row r="7579" spans="1:10" x14ac:dyDescent="0.35">
      <c r="A7579" s="4">
        <v>42242</v>
      </c>
      <c r="B7579" s="2">
        <f t="shared" si="944"/>
        <v>2015</v>
      </c>
      <c r="C7579" s="2">
        <f t="shared" si="945"/>
        <v>8</v>
      </c>
      <c r="D7579" s="2" t="str">
        <f t="shared" si="946"/>
        <v>August</v>
      </c>
      <c r="E7579" s="2" t="str" cm="1">
        <f t="array" ref="E7579">_xlfn.IFS(C7579/3&lt;=1,"Q1",C7579/3&lt;=2,"Q2",C7579/3&lt;=3,"Q3",C7579/3&lt;=4,"Q4")</f>
        <v>Q3</v>
      </c>
      <c r="F7579" s="2" t="str">
        <f t="shared" si="947"/>
        <v>2015-Aug</v>
      </c>
      <c r="G7579" s="2">
        <f t="shared" si="948"/>
        <v>3</v>
      </c>
      <c r="H7579" s="2" t="str">
        <f t="shared" si="949"/>
        <v>Wednesday</v>
      </c>
      <c r="I7579" s="2" t="str">
        <f t="shared" si="950"/>
        <v>FM5</v>
      </c>
      <c r="J7579" s="2">
        <f t="shared" si="951"/>
        <v>2</v>
      </c>
    </row>
    <row r="7580" spans="1:10" x14ac:dyDescent="0.35">
      <c r="A7580" s="4">
        <v>40414</v>
      </c>
      <c r="B7580" s="2">
        <f t="shared" si="944"/>
        <v>2010</v>
      </c>
      <c r="C7580" s="2">
        <f t="shared" si="945"/>
        <v>8</v>
      </c>
      <c r="D7580" s="2" t="str">
        <f t="shared" si="946"/>
        <v>August</v>
      </c>
      <c r="E7580" s="2" t="str" cm="1">
        <f t="array" ref="E7580">_xlfn.IFS(C7580/3&lt;=1,"Q1",C7580/3&lt;=2,"Q2",C7580/3&lt;=3,"Q3",C7580/3&lt;=4,"Q4")</f>
        <v>Q3</v>
      </c>
      <c r="F7580" s="2" t="str">
        <f t="shared" si="947"/>
        <v>2010-Aug</v>
      </c>
      <c r="G7580" s="2">
        <f t="shared" si="948"/>
        <v>2</v>
      </c>
      <c r="H7580" s="2" t="str">
        <f t="shared" si="949"/>
        <v>Tuesday</v>
      </c>
      <c r="I7580" s="2" t="str">
        <f t="shared" si="950"/>
        <v>FM5</v>
      </c>
      <c r="J7580" s="2">
        <f t="shared" si="951"/>
        <v>2</v>
      </c>
    </row>
    <row r="7581" spans="1:10" x14ac:dyDescent="0.35">
      <c r="A7581" s="4">
        <v>40780</v>
      </c>
      <c r="B7581" s="2">
        <f t="shared" si="944"/>
        <v>2011</v>
      </c>
      <c r="C7581" s="2">
        <f t="shared" si="945"/>
        <v>8</v>
      </c>
      <c r="D7581" s="2" t="str">
        <f t="shared" si="946"/>
        <v>August</v>
      </c>
      <c r="E7581" s="2" t="str" cm="1">
        <f t="array" ref="E7581">_xlfn.IFS(C7581/3&lt;=1,"Q1",C7581/3&lt;=2,"Q2",C7581/3&lt;=3,"Q3",C7581/3&lt;=4,"Q4")</f>
        <v>Q3</v>
      </c>
      <c r="F7581" s="2" t="str">
        <f t="shared" si="947"/>
        <v>2011-Aug</v>
      </c>
      <c r="G7581" s="2">
        <f t="shared" si="948"/>
        <v>4</v>
      </c>
      <c r="H7581" s="2" t="str">
        <f t="shared" si="949"/>
        <v>Thursday</v>
      </c>
      <c r="I7581" s="2" t="str">
        <f t="shared" si="950"/>
        <v>FM5</v>
      </c>
      <c r="J7581" s="2">
        <f t="shared" si="951"/>
        <v>2</v>
      </c>
    </row>
    <row r="7582" spans="1:10" x14ac:dyDescent="0.35">
      <c r="A7582" s="4">
        <v>42952</v>
      </c>
      <c r="B7582" s="2">
        <f t="shared" si="944"/>
        <v>2017</v>
      </c>
      <c r="C7582" s="2">
        <f t="shared" si="945"/>
        <v>8</v>
      </c>
      <c r="D7582" s="2" t="str">
        <f t="shared" si="946"/>
        <v>August</v>
      </c>
      <c r="E7582" s="2" t="str" cm="1">
        <f t="array" ref="E7582">_xlfn.IFS(C7582/3&lt;=1,"Q1",C7582/3&lt;=2,"Q2",C7582/3&lt;=3,"Q3",C7582/3&lt;=4,"Q4")</f>
        <v>Q3</v>
      </c>
      <c r="F7582" s="2" t="str">
        <f t="shared" si="947"/>
        <v>2017-Aug</v>
      </c>
      <c r="G7582" s="2">
        <f t="shared" si="948"/>
        <v>6</v>
      </c>
      <c r="H7582" s="2" t="str">
        <f t="shared" si="949"/>
        <v>Saturday</v>
      </c>
      <c r="I7582" s="2" t="str">
        <f t="shared" si="950"/>
        <v>FM5</v>
      </c>
      <c r="J7582" s="2">
        <f t="shared" si="951"/>
        <v>2</v>
      </c>
    </row>
    <row r="7583" spans="1:10" x14ac:dyDescent="0.35">
      <c r="A7583" s="4">
        <v>43303</v>
      </c>
      <c r="B7583" s="2">
        <f t="shared" si="944"/>
        <v>2018</v>
      </c>
      <c r="C7583" s="2">
        <f t="shared" si="945"/>
        <v>7</v>
      </c>
      <c r="D7583" s="2" t="str">
        <f t="shared" si="946"/>
        <v>July</v>
      </c>
      <c r="E7583" s="2" t="str" cm="1">
        <f t="array" ref="E7583">_xlfn.IFS(C7583/3&lt;=1,"Q1",C7583/3&lt;=2,"Q2",C7583/3&lt;=3,"Q3",C7583/3&lt;=4,"Q4")</f>
        <v>Q3</v>
      </c>
      <c r="F7583" s="2" t="str">
        <f t="shared" si="947"/>
        <v>2018-Jul</v>
      </c>
      <c r="G7583" s="2">
        <f t="shared" si="948"/>
        <v>7</v>
      </c>
      <c r="H7583" s="2" t="str">
        <f t="shared" si="949"/>
        <v>Sunday</v>
      </c>
      <c r="I7583" s="2" t="str">
        <f t="shared" si="950"/>
        <v>FM4</v>
      </c>
      <c r="J7583" s="2">
        <f t="shared" si="951"/>
        <v>2</v>
      </c>
    </row>
    <row r="7584" spans="1:10" x14ac:dyDescent="0.35">
      <c r="A7584" s="4">
        <v>41832</v>
      </c>
      <c r="B7584" s="2">
        <f t="shared" si="944"/>
        <v>2014</v>
      </c>
      <c r="C7584" s="2">
        <f t="shared" si="945"/>
        <v>7</v>
      </c>
      <c r="D7584" s="2" t="str">
        <f t="shared" si="946"/>
        <v>July</v>
      </c>
      <c r="E7584" s="2" t="str" cm="1">
        <f t="array" ref="E7584">_xlfn.IFS(C7584/3&lt;=1,"Q1",C7584/3&lt;=2,"Q2",C7584/3&lt;=3,"Q3",C7584/3&lt;=4,"Q4")</f>
        <v>Q3</v>
      </c>
      <c r="F7584" s="2" t="str">
        <f t="shared" si="947"/>
        <v>2014-Jul</v>
      </c>
      <c r="G7584" s="2">
        <f t="shared" si="948"/>
        <v>6</v>
      </c>
      <c r="H7584" s="2" t="str">
        <f t="shared" si="949"/>
        <v>Saturday</v>
      </c>
      <c r="I7584" s="2" t="str">
        <f t="shared" si="950"/>
        <v>FM4</v>
      </c>
      <c r="J7584" s="2">
        <f t="shared" si="951"/>
        <v>2</v>
      </c>
    </row>
    <row r="7585" spans="1:10" x14ac:dyDescent="0.35">
      <c r="A7585" s="4">
        <v>40368</v>
      </c>
      <c r="B7585" s="2">
        <f t="shared" si="944"/>
        <v>2010</v>
      </c>
      <c r="C7585" s="2">
        <f t="shared" si="945"/>
        <v>7</v>
      </c>
      <c r="D7585" s="2" t="str">
        <f t="shared" si="946"/>
        <v>July</v>
      </c>
      <c r="E7585" s="2" t="str" cm="1">
        <f t="array" ref="E7585">_xlfn.IFS(C7585/3&lt;=1,"Q1",C7585/3&lt;=2,"Q2",C7585/3&lt;=3,"Q3",C7585/3&lt;=4,"Q4")</f>
        <v>Q3</v>
      </c>
      <c r="F7585" s="2" t="str">
        <f t="shared" si="947"/>
        <v>2010-Jul</v>
      </c>
      <c r="G7585" s="2">
        <f t="shared" si="948"/>
        <v>5</v>
      </c>
      <c r="H7585" s="2" t="str">
        <f t="shared" si="949"/>
        <v>Friday</v>
      </c>
      <c r="I7585" s="2" t="str">
        <f t="shared" si="950"/>
        <v>FM4</v>
      </c>
      <c r="J7585" s="2">
        <f t="shared" si="951"/>
        <v>2</v>
      </c>
    </row>
    <row r="7586" spans="1:10" x14ac:dyDescent="0.35">
      <c r="A7586" s="4">
        <v>40739</v>
      </c>
      <c r="B7586" s="2">
        <f t="shared" si="944"/>
        <v>2011</v>
      </c>
      <c r="C7586" s="2">
        <f t="shared" si="945"/>
        <v>7</v>
      </c>
      <c r="D7586" s="2" t="str">
        <f t="shared" si="946"/>
        <v>July</v>
      </c>
      <c r="E7586" s="2" t="str" cm="1">
        <f t="array" ref="E7586">_xlfn.IFS(C7586/3&lt;=1,"Q1",C7586/3&lt;=2,"Q2",C7586/3&lt;=3,"Q3",C7586/3&lt;=4,"Q4")</f>
        <v>Q3</v>
      </c>
      <c r="F7586" s="2" t="str">
        <f t="shared" si="947"/>
        <v>2011-Jul</v>
      </c>
      <c r="G7586" s="2">
        <f t="shared" si="948"/>
        <v>5</v>
      </c>
      <c r="H7586" s="2" t="str">
        <f t="shared" si="949"/>
        <v>Friday</v>
      </c>
      <c r="I7586" s="2" t="str">
        <f t="shared" si="950"/>
        <v>FM4</v>
      </c>
      <c r="J7586" s="2">
        <f t="shared" si="951"/>
        <v>2</v>
      </c>
    </row>
    <row r="7587" spans="1:10" x14ac:dyDescent="0.35">
      <c r="A7587" s="4">
        <v>42938</v>
      </c>
      <c r="B7587" s="2">
        <f t="shared" si="944"/>
        <v>2017</v>
      </c>
      <c r="C7587" s="2">
        <f t="shared" si="945"/>
        <v>7</v>
      </c>
      <c r="D7587" s="2" t="str">
        <f t="shared" si="946"/>
        <v>July</v>
      </c>
      <c r="E7587" s="2" t="str" cm="1">
        <f t="array" ref="E7587">_xlfn.IFS(C7587/3&lt;=1,"Q1",C7587/3&lt;=2,"Q2",C7587/3&lt;=3,"Q3",C7587/3&lt;=4,"Q4")</f>
        <v>Q3</v>
      </c>
      <c r="F7587" s="2" t="str">
        <f t="shared" si="947"/>
        <v>2017-Jul</v>
      </c>
      <c r="G7587" s="2">
        <f t="shared" si="948"/>
        <v>6</v>
      </c>
      <c r="H7587" s="2" t="str">
        <f t="shared" si="949"/>
        <v>Saturday</v>
      </c>
      <c r="I7587" s="2" t="str">
        <f t="shared" si="950"/>
        <v>FM4</v>
      </c>
      <c r="J7587" s="2">
        <f t="shared" si="951"/>
        <v>2</v>
      </c>
    </row>
    <row r="7588" spans="1:10" x14ac:dyDescent="0.35">
      <c r="A7588" s="4">
        <v>43304</v>
      </c>
      <c r="B7588" s="2">
        <f t="shared" si="944"/>
        <v>2018</v>
      </c>
      <c r="C7588" s="2">
        <f t="shared" si="945"/>
        <v>7</v>
      </c>
      <c r="D7588" s="2" t="str">
        <f t="shared" si="946"/>
        <v>July</v>
      </c>
      <c r="E7588" s="2" t="str" cm="1">
        <f t="array" ref="E7588">_xlfn.IFS(C7588/3&lt;=1,"Q1",C7588/3&lt;=2,"Q2",C7588/3&lt;=3,"Q3",C7588/3&lt;=4,"Q4")</f>
        <v>Q3</v>
      </c>
      <c r="F7588" s="2" t="str">
        <f t="shared" si="947"/>
        <v>2018-Jul</v>
      </c>
      <c r="G7588" s="2">
        <f t="shared" si="948"/>
        <v>1</v>
      </c>
      <c r="H7588" s="2" t="str">
        <f t="shared" si="949"/>
        <v>Monday</v>
      </c>
      <c r="I7588" s="2" t="str">
        <f t="shared" si="950"/>
        <v>FM4</v>
      </c>
      <c r="J7588" s="2">
        <f t="shared" si="951"/>
        <v>2</v>
      </c>
    </row>
    <row r="7589" spans="1:10" x14ac:dyDescent="0.35">
      <c r="A7589" s="4">
        <v>42558</v>
      </c>
      <c r="B7589" s="2">
        <f t="shared" si="944"/>
        <v>2016</v>
      </c>
      <c r="C7589" s="2">
        <f t="shared" si="945"/>
        <v>7</v>
      </c>
      <c r="D7589" s="2" t="str">
        <f t="shared" si="946"/>
        <v>July</v>
      </c>
      <c r="E7589" s="2" t="str" cm="1">
        <f t="array" ref="E7589">_xlfn.IFS(C7589/3&lt;=1,"Q1",C7589/3&lt;=2,"Q2",C7589/3&lt;=3,"Q3",C7589/3&lt;=4,"Q4")</f>
        <v>Q3</v>
      </c>
      <c r="F7589" s="2" t="str">
        <f t="shared" si="947"/>
        <v>2016-Jul</v>
      </c>
      <c r="G7589" s="2">
        <f t="shared" si="948"/>
        <v>4</v>
      </c>
      <c r="H7589" s="2" t="str">
        <f t="shared" si="949"/>
        <v>Thursday</v>
      </c>
      <c r="I7589" s="2" t="str">
        <f t="shared" si="950"/>
        <v>FM4</v>
      </c>
      <c r="J7589" s="2">
        <f t="shared" si="951"/>
        <v>2</v>
      </c>
    </row>
    <row r="7590" spans="1:10" x14ac:dyDescent="0.35">
      <c r="A7590" s="4">
        <v>40745</v>
      </c>
      <c r="B7590" s="2">
        <f t="shared" si="944"/>
        <v>2011</v>
      </c>
      <c r="C7590" s="2">
        <f t="shared" si="945"/>
        <v>7</v>
      </c>
      <c r="D7590" s="2" t="str">
        <f t="shared" si="946"/>
        <v>July</v>
      </c>
      <c r="E7590" s="2" t="str" cm="1">
        <f t="array" ref="E7590">_xlfn.IFS(C7590/3&lt;=1,"Q1",C7590/3&lt;=2,"Q2",C7590/3&lt;=3,"Q3",C7590/3&lt;=4,"Q4")</f>
        <v>Q3</v>
      </c>
      <c r="F7590" s="2" t="str">
        <f t="shared" si="947"/>
        <v>2011-Jul</v>
      </c>
      <c r="G7590" s="2">
        <f t="shared" si="948"/>
        <v>4</v>
      </c>
      <c r="H7590" s="2" t="str">
        <f t="shared" si="949"/>
        <v>Thursday</v>
      </c>
      <c r="I7590" s="2" t="str">
        <f t="shared" si="950"/>
        <v>FM4</v>
      </c>
      <c r="J7590" s="2">
        <f t="shared" si="951"/>
        <v>2</v>
      </c>
    </row>
    <row r="7591" spans="1:10" x14ac:dyDescent="0.35">
      <c r="A7591" s="4">
        <v>41816</v>
      </c>
      <c r="B7591" s="2">
        <f t="shared" si="944"/>
        <v>2014</v>
      </c>
      <c r="C7591" s="2">
        <f t="shared" si="945"/>
        <v>6</v>
      </c>
      <c r="D7591" s="2" t="str">
        <f t="shared" si="946"/>
        <v>June</v>
      </c>
      <c r="E7591" s="2" t="str" cm="1">
        <f t="array" ref="E7591">_xlfn.IFS(C7591/3&lt;=1,"Q1",C7591/3&lt;=2,"Q2",C7591/3&lt;=3,"Q3",C7591/3&lt;=4,"Q4")</f>
        <v>Q2</v>
      </c>
      <c r="F7591" s="2" t="str">
        <f t="shared" si="947"/>
        <v>2014-Jun</v>
      </c>
      <c r="G7591" s="2">
        <f t="shared" si="948"/>
        <v>4</v>
      </c>
      <c r="H7591" s="2" t="str">
        <f t="shared" si="949"/>
        <v>Thursday</v>
      </c>
      <c r="I7591" s="2" t="str">
        <f t="shared" si="950"/>
        <v>FM3</v>
      </c>
      <c r="J7591" s="2">
        <f t="shared" si="951"/>
        <v>1</v>
      </c>
    </row>
    <row r="7592" spans="1:10" x14ac:dyDescent="0.35">
      <c r="A7592" s="4">
        <v>42888</v>
      </c>
      <c r="B7592" s="2">
        <f t="shared" si="944"/>
        <v>2017</v>
      </c>
      <c r="C7592" s="2">
        <f t="shared" si="945"/>
        <v>6</v>
      </c>
      <c r="D7592" s="2" t="str">
        <f t="shared" si="946"/>
        <v>June</v>
      </c>
      <c r="E7592" s="2" t="str" cm="1">
        <f t="array" ref="E7592">_xlfn.IFS(C7592/3&lt;=1,"Q1",C7592/3&lt;=2,"Q2",C7592/3&lt;=3,"Q3",C7592/3&lt;=4,"Q4")</f>
        <v>Q2</v>
      </c>
      <c r="F7592" s="2" t="str">
        <f t="shared" si="947"/>
        <v>2017-Jun</v>
      </c>
      <c r="G7592" s="2">
        <f t="shared" si="948"/>
        <v>5</v>
      </c>
      <c r="H7592" s="2" t="str">
        <f t="shared" si="949"/>
        <v>Friday</v>
      </c>
      <c r="I7592" s="2" t="str">
        <f t="shared" si="950"/>
        <v>FM3</v>
      </c>
      <c r="J7592" s="2">
        <f t="shared" si="951"/>
        <v>1</v>
      </c>
    </row>
    <row r="7593" spans="1:10" x14ac:dyDescent="0.35">
      <c r="A7593" s="4">
        <v>41064</v>
      </c>
      <c r="B7593" s="2">
        <f t="shared" si="944"/>
        <v>2012</v>
      </c>
      <c r="C7593" s="2">
        <f t="shared" si="945"/>
        <v>6</v>
      </c>
      <c r="D7593" s="2" t="str">
        <f t="shared" si="946"/>
        <v>June</v>
      </c>
      <c r="E7593" s="2" t="str" cm="1">
        <f t="array" ref="E7593">_xlfn.IFS(C7593/3&lt;=1,"Q1",C7593/3&lt;=2,"Q2",C7593/3&lt;=3,"Q3",C7593/3&lt;=4,"Q4")</f>
        <v>Q2</v>
      </c>
      <c r="F7593" s="2" t="str">
        <f t="shared" si="947"/>
        <v>2012-Jun</v>
      </c>
      <c r="G7593" s="2">
        <f t="shared" si="948"/>
        <v>1</v>
      </c>
      <c r="H7593" s="2" t="str">
        <f t="shared" si="949"/>
        <v>Monday</v>
      </c>
      <c r="I7593" s="2" t="str">
        <f t="shared" si="950"/>
        <v>FM3</v>
      </c>
      <c r="J7593" s="2">
        <f t="shared" si="951"/>
        <v>1</v>
      </c>
    </row>
    <row r="7594" spans="1:10" x14ac:dyDescent="0.35">
      <c r="A7594" s="4">
        <v>41076</v>
      </c>
      <c r="B7594" s="2">
        <f t="shared" si="944"/>
        <v>2012</v>
      </c>
      <c r="C7594" s="2">
        <f t="shared" si="945"/>
        <v>6</v>
      </c>
      <c r="D7594" s="2" t="str">
        <f t="shared" si="946"/>
        <v>June</v>
      </c>
      <c r="E7594" s="2" t="str" cm="1">
        <f t="array" ref="E7594">_xlfn.IFS(C7594/3&lt;=1,"Q1",C7594/3&lt;=2,"Q2",C7594/3&lt;=3,"Q3",C7594/3&lt;=4,"Q4")</f>
        <v>Q2</v>
      </c>
      <c r="F7594" s="2" t="str">
        <f t="shared" si="947"/>
        <v>2012-Jun</v>
      </c>
      <c r="G7594" s="2">
        <f t="shared" si="948"/>
        <v>6</v>
      </c>
      <c r="H7594" s="2" t="str">
        <f t="shared" si="949"/>
        <v>Saturday</v>
      </c>
      <c r="I7594" s="2" t="str">
        <f t="shared" si="950"/>
        <v>FM3</v>
      </c>
      <c r="J7594" s="2">
        <f t="shared" si="951"/>
        <v>1</v>
      </c>
    </row>
    <row r="7595" spans="1:10" x14ac:dyDescent="0.35">
      <c r="A7595" s="4">
        <v>42888</v>
      </c>
      <c r="B7595" s="2">
        <f t="shared" si="944"/>
        <v>2017</v>
      </c>
      <c r="C7595" s="2">
        <f t="shared" si="945"/>
        <v>6</v>
      </c>
      <c r="D7595" s="2" t="str">
        <f t="shared" si="946"/>
        <v>June</v>
      </c>
      <c r="E7595" s="2" t="str" cm="1">
        <f t="array" ref="E7595">_xlfn.IFS(C7595/3&lt;=1,"Q1",C7595/3&lt;=2,"Q2",C7595/3&lt;=3,"Q3",C7595/3&lt;=4,"Q4")</f>
        <v>Q2</v>
      </c>
      <c r="F7595" s="2" t="str">
        <f t="shared" si="947"/>
        <v>2017-Jun</v>
      </c>
      <c r="G7595" s="2">
        <f t="shared" si="948"/>
        <v>5</v>
      </c>
      <c r="H7595" s="2" t="str">
        <f t="shared" si="949"/>
        <v>Friday</v>
      </c>
      <c r="I7595" s="2" t="str">
        <f t="shared" si="950"/>
        <v>FM3</v>
      </c>
      <c r="J7595" s="2">
        <f t="shared" si="951"/>
        <v>1</v>
      </c>
    </row>
    <row r="7596" spans="1:10" x14ac:dyDescent="0.35">
      <c r="A7596" s="4">
        <v>40702</v>
      </c>
      <c r="B7596" s="2">
        <f t="shared" si="944"/>
        <v>2011</v>
      </c>
      <c r="C7596" s="2">
        <f t="shared" si="945"/>
        <v>6</v>
      </c>
      <c r="D7596" s="2" t="str">
        <f t="shared" si="946"/>
        <v>June</v>
      </c>
      <c r="E7596" s="2" t="str" cm="1">
        <f t="array" ref="E7596">_xlfn.IFS(C7596/3&lt;=1,"Q1",C7596/3&lt;=2,"Q2",C7596/3&lt;=3,"Q3",C7596/3&lt;=4,"Q4")</f>
        <v>Q2</v>
      </c>
      <c r="F7596" s="2" t="str">
        <f t="shared" si="947"/>
        <v>2011-Jun</v>
      </c>
      <c r="G7596" s="2">
        <f t="shared" si="948"/>
        <v>3</v>
      </c>
      <c r="H7596" s="2" t="str">
        <f t="shared" si="949"/>
        <v>Wednesday</v>
      </c>
      <c r="I7596" s="2" t="str">
        <f t="shared" si="950"/>
        <v>FM3</v>
      </c>
      <c r="J7596" s="2">
        <f t="shared" si="951"/>
        <v>1</v>
      </c>
    </row>
    <row r="7597" spans="1:10" x14ac:dyDescent="0.35">
      <c r="A7597" s="4">
        <v>42493</v>
      </c>
      <c r="B7597" s="2">
        <f t="shared" si="944"/>
        <v>2016</v>
      </c>
      <c r="C7597" s="2">
        <f t="shared" si="945"/>
        <v>5</v>
      </c>
      <c r="D7597" s="2" t="str">
        <f t="shared" si="946"/>
        <v>May</v>
      </c>
      <c r="E7597" s="2" t="str" cm="1">
        <f t="array" ref="E7597">_xlfn.IFS(C7597/3&lt;=1,"Q1",C7597/3&lt;=2,"Q2",C7597/3&lt;=3,"Q3",C7597/3&lt;=4,"Q4")</f>
        <v>Q2</v>
      </c>
      <c r="F7597" s="2" t="str">
        <f t="shared" si="947"/>
        <v>2016-May</v>
      </c>
      <c r="G7597" s="2">
        <f t="shared" si="948"/>
        <v>2</v>
      </c>
      <c r="H7597" s="2" t="str">
        <f t="shared" si="949"/>
        <v>Tuesday</v>
      </c>
      <c r="I7597" s="2" t="str">
        <f t="shared" si="950"/>
        <v>FM2</v>
      </c>
      <c r="J7597" s="2">
        <f t="shared" si="951"/>
        <v>1</v>
      </c>
    </row>
    <row r="7598" spans="1:10" x14ac:dyDescent="0.35">
      <c r="A7598" s="4">
        <v>41405</v>
      </c>
      <c r="B7598" s="2">
        <f t="shared" si="944"/>
        <v>2013</v>
      </c>
      <c r="C7598" s="2">
        <f t="shared" si="945"/>
        <v>5</v>
      </c>
      <c r="D7598" s="2" t="str">
        <f t="shared" si="946"/>
        <v>May</v>
      </c>
      <c r="E7598" s="2" t="str" cm="1">
        <f t="array" ref="E7598">_xlfn.IFS(C7598/3&lt;=1,"Q1",C7598/3&lt;=2,"Q2",C7598/3&lt;=3,"Q3",C7598/3&lt;=4,"Q4")</f>
        <v>Q2</v>
      </c>
      <c r="F7598" s="2" t="str">
        <f t="shared" si="947"/>
        <v>2013-May</v>
      </c>
      <c r="G7598" s="2">
        <f t="shared" si="948"/>
        <v>6</v>
      </c>
      <c r="H7598" s="2" t="str">
        <f t="shared" si="949"/>
        <v>Saturday</v>
      </c>
      <c r="I7598" s="2" t="str">
        <f t="shared" si="950"/>
        <v>FM2</v>
      </c>
      <c r="J7598" s="2">
        <f t="shared" si="951"/>
        <v>1</v>
      </c>
    </row>
    <row r="7599" spans="1:10" x14ac:dyDescent="0.35">
      <c r="A7599" s="4">
        <v>40308</v>
      </c>
      <c r="B7599" s="2">
        <f t="shared" si="944"/>
        <v>2010</v>
      </c>
      <c r="C7599" s="2">
        <f t="shared" si="945"/>
        <v>5</v>
      </c>
      <c r="D7599" s="2" t="str">
        <f t="shared" si="946"/>
        <v>May</v>
      </c>
      <c r="E7599" s="2" t="str" cm="1">
        <f t="array" ref="E7599">_xlfn.IFS(C7599/3&lt;=1,"Q1",C7599/3&lt;=2,"Q2",C7599/3&lt;=3,"Q3",C7599/3&lt;=4,"Q4")</f>
        <v>Q2</v>
      </c>
      <c r="F7599" s="2" t="str">
        <f t="shared" si="947"/>
        <v>2010-May</v>
      </c>
      <c r="G7599" s="2">
        <f t="shared" si="948"/>
        <v>1</v>
      </c>
      <c r="H7599" s="2" t="str">
        <f t="shared" si="949"/>
        <v>Monday</v>
      </c>
      <c r="I7599" s="2" t="str">
        <f t="shared" si="950"/>
        <v>FM2</v>
      </c>
      <c r="J7599" s="2">
        <f t="shared" si="951"/>
        <v>1</v>
      </c>
    </row>
    <row r="7600" spans="1:10" x14ac:dyDescent="0.35">
      <c r="A7600" s="4">
        <v>42495</v>
      </c>
      <c r="B7600" s="2">
        <f t="shared" si="944"/>
        <v>2016</v>
      </c>
      <c r="C7600" s="2">
        <f t="shared" si="945"/>
        <v>5</v>
      </c>
      <c r="D7600" s="2" t="str">
        <f t="shared" si="946"/>
        <v>May</v>
      </c>
      <c r="E7600" s="2" t="str" cm="1">
        <f t="array" ref="E7600">_xlfn.IFS(C7600/3&lt;=1,"Q1",C7600/3&lt;=2,"Q2",C7600/3&lt;=3,"Q3",C7600/3&lt;=4,"Q4")</f>
        <v>Q2</v>
      </c>
      <c r="F7600" s="2" t="str">
        <f t="shared" si="947"/>
        <v>2016-May</v>
      </c>
      <c r="G7600" s="2">
        <f t="shared" si="948"/>
        <v>4</v>
      </c>
      <c r="H7600" s="2" t="str">
        <f t="shared" si="949"/>
        <v>Thursday</v>
      </c>
      <c r="I7600" s="2" t="str">
        <f t="shared" si="950"/>
        <v>FM2</v>
      </c>
      <c r="J7600" s="2">
        <f t="shared" si="951"/>
        <v>1</v>
      </c>
    </row>
    <row r="7601" spans="1:10" x14ac:dyDescent="0.35">
      <c r="A7601" s="4">
        <v>41782</v>
      </c>
      <c r="B7601" s="2">
        <f t="shared" si="944"/>
        <v>2014</v>
      </c>
      <c r="C7601" s="2">
        <f t="shared" si="945"/>
        <v>5</v>
      </c>
      <c r="D7601" s="2" t="str">
        <f t="shared" si="946"/>
        <v>May</v>
      </c>
      <c r="E7601" s="2" t="str" cm="1">
        <f t="array" ref="E7601">_xlfn.IFS(C7601/3&lt;=1,"Q1",C7601/3&lt;=2,"Q2",C7601/3&lt;=3,"Q3",C7601/3&lt;=4,"Q4")</f>
        <v>Q2</v>
      </c>
      <c r="F7601" s="2" t="str">
        <f t="shared" si="947"/>
        <v>2014-May</v>
      </c>
      <c r="G7601" s="2">
        <f t="shared" si="948"/>
        <v>5</v>
      </c>
      <c r="H7601" s="2" t="str">
        <f t="shared" si="949"/>
        <v>Friday</v>
      </c>
      <c r="I7601" s="2" t="str">
        <f t="shared" si="950"/>
        <v>FM2</v>
      </c>
      <c r="J7601" s="2">
        <f t="shared" si="951"/>
        <v>1</v>
      </c>
    </row>
    <row r="7602" spans="1:10" x14ac:dyDescent="0.35">
      <c r="A7602" s="4">
        <v>41045</v>
      </c>
      <c r="B7602" s="2">
        <f t="shared" si="944"/>
        <v>2012</v>
      </c>
      <c r="C7602" s="2">
        <f t="shared" si="945"/>
        <v>5</v>
      </c>
      <c r="D7602" s="2" t="str">
        <f t="shared" si="946"/>
        <v>May</v>
      </c>
      <c r="E7602" s="2" t="str" cm="1">
        <f t="array" ref="E7602">_xlfn.IFS(C7602/3&lt;=1,"Q1",C7602/3&lt;=2,"Q2",C7602/3&lt;=3,"Q3",C7602/3&lt;=4,"Q4")</f>
        <v>Q2</v>
      </c>
      <c r="F7602" s="2" t="str">
        <f t="shared" si="947"/>
        <v>2012-May</v>
      </c>
      <c r="G7602" s="2">
        <f t="shared" si="948"/>
        <v>3</v>
      </c>
      <c r="H7602" s="2" t="str">
        <f t="shared" si="949"/>
        <v>Wednesday</v>
      </c>
      <c r="I7602" s="2" t="str">
        <f t="shared" si="950"/>
        <v>FM2</v>
      </c>
      <c r="J7602" s="2">
        <f t="shared" si="951"/>
        <v>1</v>
      </c>
    </row>
    <row r="7603" spans="1:10" x14ac:dyDescent="0.35">
      <c r="A7603" s="4">
        <v>43211</v>
      </c>
      <c r="B7603" s="2">
        <f t="shared" si="944"/>
        <v>2018</v>
      </c>
      <c r="C7603" s="2">
        <f t="shared" si="945"/>
        <v>4</v>
      </c>
      <c r="D7603" s="2" t="str">
        <f t="shared" si="946"/>
        <v>April</v>
      </c>
      <c r="E7603" s="2" t="str" cm="1">
        <f t="array" ref="E7603">_xlfn.IFS(C7603/3&lt;=1,"Q1",C7603/3&lt;=2,"Q2",C7603/3&lt;=3,"Q3",C7603/3&lt;=4,"Q4")</f>
        <v>Q2</v>
      </c>
      <c r="F7603" s="2" t="str">
        <f t="shared" si="947"/>
        <v>2018-Apr</v>
      </c>
      <c r="G7603" s="2">
        <f t="shared" si="948"/>
        <v>6</v>
      </c>
      <c r="H7603" s="2" t="str">
        <f t="shared" si="949"/>
        <v>Saturday</v>
      </c>
      <c r="I7603" s="2" t="str">
        <f t="shared" si="950"/>
        <v>FM1</v>
      </c>
      <c r="J7603" s="2">
        <f t="shared" si="951"/>
        <v>1</v>
      </c>
    </row>
    <row r="7604" spans="1:10" x14ac:dyDescent="0.35">
      <c r="A7604" s="4">
        <v>41017</v>
      </c>
      <c r="B7604" s="2">
        <f t="shared" si="944"/>
        <v>2012</v>
      </c>
      <c r="C7604" s="2">
        <f t="shared" si="945"/>
        <v>4</v>
      </c>
      <c r="D7604" s="2" t="str">
        <f t="shared" si="946"/>
        <v>April</v>
      </c>
      <c r="E7604" s="2" t="str" cm="1">
        <f t="array" ref="E7604">_xlfn.IFS(C7604/3&lt;=1,"Q1",C7604/3&lt;=2,"Q2",C7604/3&lt;=3,"Q3",C7604/3&lt;=4,"Q4")</f>
        <v>Q2</v>
      </c>
      <c r="F7604" s="2" t="str">
        <f t="shared" si="947"/>
        <v>2012-Apr</v>
      </c>
      <c r="G7604" s="2">
        <f t="shared" si="948"/>
        <v>3</v>
      </c>
      <c r="H7604" s="2" t="str">
        <f t="shared" si="949"/>
        <v>Wednesday</v>
      </c>
      <c r="I7604" s="2" t="str">
        <f t="shared" si="950"/>
        <v>FM1</v>
      </c>
      <c r="J7604" s="2">
        <f t="shared" si="951"/>
        <v>1</v>
      </c>
    </row>
    <row r="7605" spans="1:10" x14ac:dyDescent="0.35">
      <c r="A7605" s="4">
        <v>41392</v>
      </c>
      <c r="B7605" s="2">
        <f t="shared" si="944"/>
        <v>2013</v>
      </c>
      <c r="C7605" s="2">
        <f t="shared" si="945"/>
        <v>4</v>
      </c>
      <c r="D7605" s="2" t="str">
        <f t="shared" si="946"/>
        <v>April</v>
      </c>
      <c r="E7605" s="2" t="str" cm="1">
        <f t="array" ref="E7605">_xlfn.IFS(C7605/3&lt;=1,"Q1",C7605/3&lt;=2,"Q2",C7605/3&lt;=3,"Q3",C7605/3&lt;=4,"Q4")</f>
        <v>Q2</v>
      </c>
      <c r="F7605" s="2" t="str">
        <f t="shared" si="947"/>
        <v>2013-Apr</v>
      </c>
      <c r="G7605" s="2">
        <f t="shared" si="948"/>
        <v>7</v>
      </c>
      <c r="H7605" s="2" t="str">
        <f t="shared" si="949"/>
        <v>Sunday</v>
      </c>
      <c r="I7605" s="2" t="str">
        <f t="shared" si="950"/>
        <v>FM1</v>
      </c>
      <c r="J7605" s="2">
        <f t="shared" si="951"/>
        <v>1</v>
      </c>
    </row>
    <row r="7606" spans="1:10" x14ac:dyDescent="0.35">
      <c r="A7606" s="4">
        <v>41367</v>
      </c>
      <c r="B7606" s="2">
        <f t="shared" si="944"/>
        <v>2013</v>
      </c>
      <c r="C7606" s="2">
        <f t="shared" si="945"/>
        <v>4</v>
      </c>
      <c r="D7606" s="2" t="str">
        <f t="shared" si="946"/>
        <v>April</v>
      </c>
      <c r="E7606" s="2" t="str" cm="1">
        <f t="array" ref="E7606">_xlfn.IFS(C7606/3&lt;=1,"Q1",C7606/3&lt;=2,"Q2",C7606/3&lt;=3,"Q3",C7606/3&lt;=4,"Q4")</f>
        <v>Q2</v>
      </c>
      <c r="F7606" s="2" t="str">
        <f t="shared" si="947"/>
        <v>2013-Apr</v>
      </c>
      <c r="G7606" s="2">
        <f t="shared" si="948"/>
        <v>3</v>
      </c>
      <c r="H7606" s="2" t="str">
        <f t="shared" si="949"/>
        <v>Wednesday</v>
      </c>
      <c r="I7606" s="2" t="str">
        <f t="shared" si="950"/>
        <v>FM1</v>
      </c>
      <c r="J7606" s="2">
        <f t="shared" si="951"/>
        <v>1</v>
      </c>
    </row>
    <row r="7607" spans="1:10" x14ac:dyDescent="0.35">
      <c r="A7607" s="4">
        <v>40642</v>
      </c>
      <c r="B7607" s="2">
        <f t="shared" si="944"/>
        <v>2011</v>
      </c>
      <c r="C7607" s="2">
        <f t="shared" si="945"/>
        <v>4</v>
      </c>
      <c r="D7607" s="2" t="str">
        <f t="shared" si="946"/>
        <v>April</v>
      </c>
      <c r="E7607" s="2" t="str" cm="1">
        <f t="array" ref="E7607">_xlfn.IFS(C7607/3&lt;=1,"Q1",C7607/3&lt;=2,"Q2",C7607/3&lt;=3,"Q3",C7607/3&lt;=4,"Q4")</f>
        <v>Q2</v>
      </c>
      <c r="F7607" s="2" t="str">
        <f t="shared" si="947"/>
        <v>2011-Apr</v>
      </c>
      <c r="G7607" s="2">
        <f t="shared" si="948"/>
        <v>6</v>
      </c>
      <c r="H7607" s="2" t="str">
        <f t="shared" si="949"/>
        <v>Saturday</v>
      </c>
      <c r="I7607" s="2" t="str">
        <f t="shared" si="950"/>
        <v>FM1</v>
      </c>
      <c r="J7607" s="2">
        <f t="shared" si="951"/>
        <v>1</v>
      </c>
    </row>
    <row r="7608" spans="1:10" x14ac:dyDescent="0.35">
      <c r="A7608" s="4">
        <v>41021</v>
      </c>
      <c r="B7608" s="2">
        <f t="shared" si="944"/>
        <v>2012</v>
      </c>
      <c r="C7608" s="2">
        <f t="shared" si="945"/>
        <v>4</v>
      </c>
      <c r="D7608" s="2" t="str">
        <f t="shared" si="946"/>
        <v>April</v>
      </c>
      <c r="E7608" s="2" t="str" cm="1">
        <f t="array" ref="E7608">_xlfn.IFS(C7608/3&lt;=1,"Q1",C7608/3&lt;=2,"Q2",C7608/3&lt;=3,"Q3",C7608/3&lt;=4,"Q4")</f>
        <v>Q2</v>
      </c>
      <c r="F7608" s="2" t="str">
        <f t="shared" si="947"/>
        <v>2012-Apr</v>
      </c>
      <c r="G7608" s="2">
        <f t="shared" si="948"/>
        <v>7</v>
      </c>
      <c r="H7608" s="2" t="str">
        <f t="shared" si="949"/>
        <v>Sunday</v>
      </c>
      <c r="I7608" s="2" t="str">
        <f t="shared" si="950"/>
        <v>FM1</v>
      </c>
      <c r="J7608" s="2">
        <f t="shared" si="951"/>
        <v>1</v>
      </c>
    </row>
    <row r="7609" spans="1:10" x14ac:dyDescent="0.35">
      <c r="A7609" s="4">
        <v>42826</v>
      </c>
      <c r="B7609" s="2">
        <f t="shared" si="944"/>
        <v>2017</v>
      </c>
      <c r="C7609" s="2">
        <f t="shared" si="945"/>
        <v>4</v>
      </c>
      <c r="D7609" s="2" t="str">
        <f t="shared" si="946"/>
        <v>April</v>
      </c>
      <c r="E7609" s="2" t="str" cm="1">
        <f t="array" ref="E7609">_xlfn.IFS(C7609/3&lt;=1,"Q1",C7609/3&lt;=2,"Q2",C7609/3&lt;=3,"Q3",C7609/3&lt;=4,"Q4")</f>
        <v>Q2</v>
      </c>
      <c r="F7609" s="2" t="str">
        <f t="shared" si="947"/>
        <v>2017-Apr</v>
      </c>
      <c r="G7609" s="2">
        <f t="shared" si="948"/>
        <v>6</v>
      </c>
      <c r="H7609" s="2" t="str">
        <f t="shared" si="949"/>
        <v>Saturday</v>
      </c>
      <c r="I7609" s="2" t="str">
        <f t="shared" si="950"/>
        <v>FM1</v>
      </c>
      <c r="J7609" s="2">
        <f t="shared" si="951"/>
        <v>1</v>
      </c>
    </row>
    <row r="7610" spans="1:10" x14ac:dyDescent="0.35">
      <c r="A7610" s="4">
        <v>42464</v>
      </c>
      <c r="B7610" s="2">
        <f t="shared" si="944"/>
        <v>2016</v>
      </c>
      <c r="C7610" s="2">
        <f t="shared" si="945"/>
        <v>4</v>
      </c>
      <c r="D7610" s="2" t="str">
        <f t="shared" si="946"/>
        <v>April</v>
      </c>
      <c r="E7610" s="2" t="str" cm="1">
        <f t="array" ref="E7610">_xlfn.IFS(C7610/3&lt;=1,"Q1",C7610/3&lt;=2,"Q2",C7610/3&lt;=3,"Q3",C7610/3&lt;=4,"Q4")</f>
        <v>Q2</v>
      </c>
      <c r="F7610" s="2" t="str">
        <f t="shared" si="947"/>
        <v>2016-Apr</v>
      </c>
      <c r="G7610" s="2">
        <f t="shared" si="948"/>
        <v>1</v>
      </c>
      <c r="H7610" s="2" t="str">
        <f t="shared" si="949"/>
        <v>Monday</v>
      </c>
      <c r="I7610" s="2" t="str">
        <f t="shared" si="950"/>
        <v>FM1</v>
      </c>
      <c r="J7610" s="2">
        <f t="shared" si="951"/>
        <v>1</v>
      </c>
    </row>
    <row r="7611" spans="1:10" x14ac:dyDescent="0.35">
      <c r="A7611" s="4">
        <v>40277</v>
      </c>
      <c r="B7611" s="2">
        <f t="shared" si="944"/>
        <v>2010</v>
      </c>
      <c r="C7611" s="2">
        <f t="shared" si="945"/>
        <v>4</v>
      </c>
      <c r="D7611" s="2" t="str">
        <f t="shared" si="946"/>
        <v>April</v>
      </c>
      <c r="E7611" s="2" t="str" cm="1">
        <f t="array" ref="E7611">_xlfn.IFS(C7611/3&lt;=1,"Q1",C7611/3&lt;=2,"Q2",C7611/3&lt;=3,"Q3",C7611/3&lt;=4,"Q4")</f>
        <v>Q2</v>
      </c>
      <c r="F7611" s="2" t="str">
        <f t="shared" si="947"/>
        <v>2010-Apr</v>
      </c>
      <c r="G7611" s="2">
        <f t="shared" si="948"/>
        <v>5</v>
      </c>
      <c r="H7611" s="2" t="str">
        <f t="shared" si="949"/>
        <v>Friday</v>
      </c>
      <c r="I7611" s="2" t="str">
        <f t="shared" si="950"/>
        <v>FM1</v>
      </c>
      <c r="J7611" s="2">
        <f t="shared" si="951"/>
        <v>1</v>
      </c>
    </row>
    <row r="7612" spans="1:10" x14ac:dyDescent="0.35">
      <c r="A7612" s="4">
        <v>41023</v>
      </c>
      <c r="B7612" s="2">
        <f t="shared" si="944"/>
        <v>2012</v>
      </c>
      <c r="C7612" s="2">
        <f t="shared" si="945"/>
        <v>4</v>
      </c>
      <c r="D7612" s="2" t="str">
        <f t="shared" si="946"/>
        <v>April</v>
      </c>
      <c r="E7612" s="2" t="str" cm="1">
        <f t="array" ref="E7612">_xlfn.IFS(C7612/3&lt;=1,"Q1",C7612/3&lt;=2,"Q2",C7612/3&lt;=3,"Q3",C7612/3&lt;=4,"Q4")</f>
        <v>Q2</v>
      </c>
      <c r="F7612" s="2" t="str">
        <f t="shared" si="947"/>
        <v>2012-Apr</v>
      </c>
      <c r="G7612" s="2">
        <f t="shared" si="948"/>
        <v>2</v>
      </c>
      <c r="H7612" s="2" t="str">
        <f t="shared" si="949"/>
        <v>Tuesday</v>
      </c>
      <c r="I7612" s="2" t="str">
        <f t="shared" si="950"/>
        <v>FM1</v>
      </c>
      <c r="J7612" s="2">
        <f t="shared" si="951"/>
        <v>1</v>
      </c>
    </row>
    <row r="7613" spans="1:10" x14ac:dyDescent="0.35">
      <c r="A7613" s="4">
        <v>42468</v>
      </c>
      <c r="B7613" s="2">
        <f t="shared" si="944"/>
        <v>2016</v>
      </c>
      <c r="C7613" s="2">
        <f t="shared" si="945"/>
        <v>4</v>
      </c>
      <c r="D7613" s="2" t="str">
        <f t="shared" si="946"/>
        <v>April</v>
      </c>
      <c r="E7613" s="2" t="str" cm="1">
        <f t="array" ref="E7613">_xlfn.IFS(C7613/3&lt;=1,"Q1",C7613/3&lt;=2,"Q2",C7613/3&lt;=3,"Q3",C7613/3&lt;=4,"Q4")</f>
        <v>Q2</v>
      </c>
      <c r="F7613" s="2" t="str">
        <f t="shared" si="947"/>
        <v>2016-Apr</v>
      </c>
      <c r="G7613" s="2">
        <f t="shared" si="948"/>
        <v>5</v>
      </c>
      <c r="H7613" s="2" t="str">
        <f t="shared" si="949"/>
        <v>Friday</v>
      </c>
      <c r="I7613" s="2" t="str">
        <f t="shared" si="950"/>
        <v>FM1</v>
      </c>
      <c r="J7613" s="2">
        <f t="shared" si="951"/>
        <v>1</v>
      </c>
    </row>
    <row r="7614" spans="1:10" x14ac:dyDescent="0.35">
      <c r="A7614" s="4">
        <v>42440</v>
      </c>
      <c r="B7614" s="2">
        <f t="shared" si="944"/>
        <v>2016</v>
      </c>
      <c r="C7614" s="2">
        <f t="shared" si="945"/>
        <v>3</v>
      </c>
      <c r="D7614" s="2" t="str">
        <f t="shared" si="946"/>
        <v>March</v>
      </c>
      <c r="E7614" s="2" t="str" cm="1">
        <f t="array" ref="E7614">_xlfn.IFS(C7614/3&lt;=1,"Q1",C7614/3&lt;=2,"Q2",C7614/3&lt;=3,"Q3",C7614/3&lt;=4,"Q4")</f>
        <v>Q1</v>
      </c>
      <c r="F7614" s="2" t="str">
        <f t="shared" si="947"/>
        <v>2016-Mar</v>
      </c>
      <c r="G7614" s="2">
        <f t="shared" si="948"/>
        <v>5</v>
      </c>
      <c r="H7614" s="2" t="str">
        <f t="shared" si="949"/>
        <v>Friday</v>
      </c>
      <c r="I7614" s="2" t="str">
        <f t="shared" si="950"/>
        <v>FM12</v>
      </c>
      <c r="J7614" s="2">
        <f t="shared" si="951"/>
        <v>4</v>
      </c>
    </row>
    <row r="7615" spans="1:10" x14ac:dyDescent="0.35">
      <c r="A7615" s="4">
        <v>40605</v>
      </c>
      <c r="B7615" s="2">
        <f t="shared" si="944"/>
        <v>2011</v>
      </c>
      <c r="C7615" s="2">
        <f t="shared" si="945"/>
        <v>3</v>
      </c>
      <c r="D7615" s="2" t="str">
        <f t="shared" si="946"/>
        <v>March</v>
      </c>
      <c r="E7615" s="2" t="str" cm="1">
        <f t="array" ref="E7615">_xlfn.IFS(C7615/3&lt;=1,"Q1",C7615/3&lt;=2,"Q2",C7615/3&lt;=3,"Q3",C7615/3&lt;=4,"Q4")</f>
        <v>Q1</v>
      </c>
      <c r="F7615" s="2" t="str">
        <f t="shared" si="947"/>
        <v>2011-Mar</v>
      </c>
      <c r="G7615" s="2">
        <f t="shared" si="948"/>
        <v>4</v>
      </c>
      <c r="H7615" s="2" t="str">
        <f t="shared" si="949"/>
        <v>Thursday</v>
      </c>
      <c r="I7615" s="2" t="str">
        <f t="shared" si="950"/>
        <v>FM12</v>
      </c>
      <c r="J7615" s="2">
        <f t="shared" si="951"/>
        <v>4</v>
      </c>
    </row>
    <row r="7616" spans="1:10" x14ac:dyDescent="0.35">
      <c r="A7616" s="4">
        <v>42070</v>
      </c>
      <c r="B7616" s="2">
        <f t="shared" si="944"/>
        <v>2015</v>
      </c>
      <c r="C7616" s="2">
        <f t="shared" si="945"/>
        <v>3</v>
      </c>
      <c r="D7616" s="2" t="str">
        <f t="shared" si="946"/>
        <v>March</v>
      </c>
      <c r="E7616" s="2" t="str" cm="1">
        <f t="array" ref="E7616">_xlfn.IFS(C7616/3&lt;=1,"Q1",C7616/3&lt;=2,"Q2",C7616/3&lt;=3,"Q3",C7616/3&lt;=4,"Q4")</f>
        <v>Q1</v>
      </c>
      <c r="F7616" s="2" t="str">
        <f t="shared" si="947"/>
        <v>2015-Mar</v>
      </c>
      <c r="G7616" s="2">
        <f t="shared" si="948"/>
        <v>6</v>
      </c>
      <c r="H7616" s="2" t="str">
        <f t="shared" si="949"/>
        <v>Saturday</v>
      </c>
      <c r="I7616" s="2" t="str">
        <f t="shared" si="950"/>
        <v>FM12</v>
      </c>
      <c r="J7616" s="2">
        <f t="shared" si="951"/>
        <v>4</v>
      </c>
    </row>
    <row r="7617" spans="1:10" x14ac:dyDescent="0.35">
      <c r="A7617" s="4">
        <v>42441</v>
      </c>
      <c r="B7617" s="2">
        <f t="shared" si="944"/>
        <v>2016</v>
      </c>
      <c r="C7617" s="2">
        <f t="shared" si="945"/>
        <v>3</v>
      </c>
      <c r="D7617" s="2" t="str">
        <f t="shared" si="946"/>
        <v>March</v>
      </c>
      <c r="E7617" s="2" t="str" cm="1">
        <f t="array" ref="E7617">_xlfn.IFS(C7617/3&lt;=1,"Q1",C7617/3&lt;=2,"Q2",C7617/3&lt;=3,"Q3",C7617/3&lt;=4,"Q4")</f>
        <v>Q1</v>
      </c>
      <c r="F7617" s="2" t="str">
        <f t="shared" si="947"/>
        <v>2016-Mar</v>
      </c>
      <c r="G7617" s="2">
        <f t="shared" si="948"/>
        <v>6</v>
      </c>
      <c r="H7617" s="2" t="str">
        <f t="shared" si="949"/>
        <v>Saturday</v>
      </c>
      <c r="I7617" s="2" t="str">
        <f t="shared" si="950"/>
        <v>FM12</v>
      </c>
      <c r="J7617" s="2">
        <f t="shared" si="951"/>
        <v>4</v>
      </c>
    </row>
    <row r="7618" spans="1:10" x14ac:dyDescent="0.35">
      <c r="A7618" s="4">
        <v>40608</v>
      </c>
      <c r="B7618" s="2">
        <f t="shared" si="944"/>
        <v>2011</v>
      </c>
      <c r="C7618" s="2">
        <f t="shared" si="945"/>
        <v>3</v>
      </c>
      <c r="D7618" s="2" t="str">
        <f t="shared" si="946"/>
        <v>March</v>
      </c>
      <c r="E7618" s="2" t="str" cm="1">
        <f t="array" ref="E7618">_xlfn.IFS(C7618/3&lt;=1,"Q1",C7618/3&lt;=2,"Q2",C7618/3&lt;=3,"Q3",C7618/3&lt;=4,"Q4")</f>
        <v>Q1</v>
      </c>
      <c r="F7618" s="2" t="str">
        <f t="shared" si="947"/>
        <v>2011-Mar</v>
      </c>
      <c r="G7618" s="2">
        <f t="shared" si="948"/>
        <v>7</v>
      </c>
      <c r="H7618" s="2" t="str">
        <f t="shared" si="949"/>
        <v>Sunday</v>
      </c>
      <c r="I7618" s="2" t="str">
        <f t="shared" si="950"/>
        <v>FM12</v>
      </c>
      <c r="J7618" s="2">
        <f t="shared" si="951"/>
        <v>4</v>
      </c>
    </row>
    <row r="7619" spans="1:10" x14ac:dyDescent="0.35">
      <c r="A7619" s="4">
        <v>40619</v>
      </c>
      <c r="B7619" s="2">
        <f t="shared" ref="B7619:B7682" si="952">YEAR(A7619)</f>
        <v>2011</v>
      </c>
      <c r="C7619" s="2">
        <f t="shared" ref="C7619:C7682" si="953">MONTH(A7619)</f>
        <v>3</v>
      </c>
      <c r="D7619" s="2" t="str">
        <f t="shared" ref="D7619:D7682" si="954">TEXT(A7619,"mmmm")</f>
        <v>March</v>
      </c>
      <c r="E7619" s="2" t="str" cm="1">
        <f t="array" ref="E7619">_xlfn.IFS(C7619/3&lt;=1,"Q1",C7619/3&lt;=2,"Q2",C7619/3&lt;=3,"Q3",C7619/3&lt;=4,"Q4")</f>
        <v>Q1</v>
      </c>
      <c r="F7619" s="2" t="str">
        <f t="shared" ref="F7619:F7682" si="955">TEXT(A7619,"yyyy"&amp;"-"&amp;"mmm")</f>
        <v>2011-Mar</v>
      </c>
      <c r="G7619" s="2">
        <f t="shared" ref="G7619:G7682" si="956">WEEKDAY(A7619,2)</f>
        <v>4</v>
      </c>
      <c r="H7619" s="2" t="str">
        <f t="shared" ref="H7619:H7682" si="957">TEXT(A7619,"dddd")</f>
        <v>Thursday</v>
      </c>
      <c r="I7619" s="2" t="str">
        <f t="shared" ref="I7619:I7682" si="958">"FM" &amp; (MOD(MONTH(A7619) - 4, 12) + 1)</f>
        <v>FM12</v>
      </c>
      <c r="J7619" s="2">
        <f t="shared" ref="J7619:J7682" si="959">INT((MOD(MONTH(A7619) - 4, 12))/3) + 1</f>
        <v>4</v>
      </c>
    </row>
    <row r="7620" spans="1:10" x14ac:dyDescent="0.35">
      <c r="A7620" s="4">
        <v>42805</v>
      </c>
      <c r="B7620" s="2">
        <f t="shared" si="952"/>
        <v>2017</v>
      </c>
      <c r="C7620" s="2">
        <f t="shared" si="953"/>
        <v>3</v>
      </c>
      <c r="D7620" s="2" t="str">
        <f t="shared" si="954"/>
        <v>March</v>
      </c>
      <c r="E7620" s="2" t="str" cm="1">
        <f t="array" ref="E7620">_xlfn.IFS(C7620/3&lt;=1,"Q1",C7620/3&lt;=2,"Q2",C7620/3&lt;=3,"Q3",C7620/3&lt;=4,"Q4")</f>
        <v>Q1</v>
      </c>
      <c r="F7620" s="2" t="str">
        <f t="shared" si="955"/>
        <v>2017-Mar</v>
      </c>
      <c r="G7620" s="2">
        <f t="shared" si="956"/>
        <v>6</v>
      </c>
      <c r="H7620" s="2" t="str">
        <f t="shared" si="957"/>
        <v>Saturday</v>
      </c>
      <c r="I7620" s="2" t="str">
        <f t="shared" si="958"/>
        <v>FM12</v>
      </c>
      <c r="J7620" s="2">
        <f t="shared" si="959"/>
        <v>4</v>
      </c>
    </row>
    <row r="7621" spans="1:10" x14ac:dyDescent="0.35">
      <c r="A7621" s="4">
        <v>42807</v>
      </c>
      <c r="B7621" s="2">
        <f t="shared" si="952"/>
        <v>2017</v>
      </c>
      <c r="C7621" s="2">
        <f t="shared" si="953"/>
        <v>3</v>
      </c>
      <c r="D7621" s="2" t="str">
        <f t="shared" si="954"/>
        <v>March</v>
      </c>
      <c r="E7621" s="2" t="str" cm="1">
        <f t="array" ref="E7621">_xlfn.IFS(C7621/3&lt;=1,"Q1",C7621/3&lt;=2,"Q2",C7621/3&lt;=3,"Q3",C7621/3&lt;=4,"Q4")</f>
        <v>Q1</v>
      </c>
      <c r="F7621" s="2" t="str">
        <f t="shared" si="955"/>
        <v>2017-Mar</v>
      </c>
      <c r="G7621" s="2">
        <f t="shared" si="956"/>
        <v>1</v>
      </c>
      <c r="H7621" s="2" t="str">
        <f t="shared" si="957"/>
        <v>Monday</v>
      </c>
      <c r="I7621" s="2" t="str">
        <f t="shared" si="958"/>
        <v>FM12</v>
      </c>
      <c r="J7621" s="2">
        <f t="shared" si="959"/>
        <v>4</v>
      </c>
    </row>
    <row r="7622" spans="1:10" x14ac:dyDescent="0.35">
      <c r="A7622" s="4">
        <v>41706</v>
      </c>
      <c r="B7622" s="2">
        <f t="shared" si="952"/>
        <v>2014</v>
      </c>
      <c r="C7622" s="2">
        <f t="shared" si="953"/>
        <v>3</v>
      </c>
      <c r="D7622" s="2" t="str">
        <f t="shared" si="954"/>
        <v>March</v>
      </c>
      <c r="E7622" s="2" t="str" cm="1">
        <f t="array" ref="E7622">_xlfn.IFS(C7622/3&lt;=1,"Q1",C7622/3&lt;=2,"Q2",C7622/3&lt;=3,"Q3",C7622/3&lt;=4,"Q4")</f>
        <v>Q1</v>
      </c>
      <c r="F7622" s="2" t="str">
        <f t="shared" si="955"/>
        <v>2014-Mar</v>
      </c>
      <c r="G7622" s="2">
        <f t="shared" si="956"/>
        <v>6</v>
      </c>
      <c r="H7622" s="2" t="str">
        <f t="shared" si="957"/>
        <v>Saturday</v>
      </c>
      <c r="I7622" s="2" t="str">
        <f t="shared" si="958"/>
        <v>FM12</v>
      </c>
      <c r="J7622" s="2">
        <f t="shared" si="959"/>
        <v>4</v>
      </c>
    </row>
    <row r="7623" spans="1:10" x14ac:dyDescent="0.35">
      <c r="A7623" s="4">
        <v>42085</v>
      </c>
      <c r="B7623" s="2">
        <f t="shared" si="952"/>
        <v>2015</v>
      </c>
      <c r="C7623" s="2">
        <f t="shared" si="953"/>
        <v>3</v>
      </c>
      <c r="D7623" s="2" t="str">
        <f t="shared" si="954"/>
        <v>March</v>
      </c>
      <c r="E7623" s="2" t="str" cm="1">
        <f t="array" ref="E7623">_xlfn.IFS(C7623/3&lt;=1,"Q1",C7623/3&lt;=2,"Q2",C7623/3&lt;=3,"Q3",C7623/3&lt;=4,"Q4")</f>
        <v>Q1</v>
      </c>
      <c r="F7623" s="2" t="str">
        <f t="shared" si="955"/>
        <v>2015-Mar</v>
      </c>
      <c r="G7623" s="2">
        <f t="shared" si="956"/>
        <v>7</v>
      </c>
      <c r="H7623" s="2" t="str">
        <f t="shared" si="957"/>
        <v>Sunday</v>
      </c>
      <c r="I7623" s="2" t="str">
        <f t="shared" si="958"/>
        <v>FM12</v>
      </c>
      <c r="J7623" s="2">
        <f t="shared" si="959"/>
        <v>4</v>
      </c>
    </row>
    <row r="7624" spans="1:10" x14ac:dyDescent="0.35">
      <c r="A7624" s="4">
        <v>40972</v>
      </c>
      <c r="B7624" s="2">
        <f t="shared" si="952"/>
        <v>2012</v>
      </c>
      <c r="C7624" s="2">
        <f t="shared" si="953"/>
        <v>3</v>
      </c>
      <c r="D7624" s="2" t="str">
        <f t="shared" si="954"/>
        <v>March</v>
      </c>
      <c r="E7624" s="2" t="str" cm="1">
        <f t="array" ref="E7624">_xlfn.IFS(C7624/3&lt;=1,"Q1",C7624/3&lt;=2,"Q2",C7624/3&lt;=3,"Q3",C7624/3&lt;=4,"Q4")</f>
        <v>Q1</v>
      </c>
      <c r="F7624" s="2" t="str">
        <f t="shared" si="955"/>
        <v>2012-Mar</v>
      </c>
      <c r="G7624" s="2">
        <f t="shared" si="956"/>
        <v>7</v>
      </c>
      <c r="H7624" s="2" t="str">
        <f t="shared" si="957"/>
        <v>Sunday</v>
      </c>
      <c r="I7624" s="2" t="str">
        <f t="shared" si="958"/>
        <v>FM12</v>
      </c>
      <c r="J7624" s="2">
        <f t="shared" si="959"/>
        <v>4</v>
      </c>
    </row>
    <row r="7625" spans="1:10" x14ac:dyDescent="0.35">
      <c r="A7625" s="4">
        <v>42778</v>
      </c>
      <c r="B7625" s="2">
        <f t="shared" si="952"/>
        <v>2017</v>
      </c>
      <c r="C7625" s="2">
        <f t="shared" si="953"/>
        <v>2</v>
      </c>
      <c r="D7625" s="2" t="str">
        <f t="shared" si="954"/>
        <v>February</v>
      </c>
      <c r="E7625" s="2" t="str" cm="1">
        <f t="array" ref="E7625">_xlfn.IFS(C7625/3&lt;=1,"Q1",C7625/3&lt;=2,"Q2",C7625/3&lt;=3,"Q3",C7625/3&lt;=4,"Q4")</f>
        <v>Q1</v>
      </c>
      <c r="F7625" s="2" t="str">
        <f t="shared" si="955"/>
        <v>2017-Feb</v>
      </c>
      <c r="G7625" s="2">
        <f t="shared" si="956"/>
        <v>7</v>
      </c>
      <c r="H7625" s="2" t="str">
        <f t="shared" si="957"/>
        <v>Sunday</v>
      </c>
      <c r="I7625" s="2" t="str">
        <f t="shared" si="958"/>
        <v>FM11</v>
      </c>
      <c r="J7625" s="2">
        <f t="shared" si="959"/>
        <v>4</v>
      </c>
    </row>
    <row r="7626" spans="1:10" x14ac:dyDescent="0.35">
      <c r="A7626" s="4">
        <v>42413</v>
      </c>
      <c r="B7626" s="2">
        <f t="shared" si="952"/>
        <v>2016</v>
      </c>
      <c r="C7626" s="2">
        <f t="shared" si="953"/>
        <v>2</v>
      </c>
      <c r="D7626" s="2" t="str">
        <f t="shared" si="954"/>
        <v>February</v>
      </c>
      <c r="E7626" s="2" t="str" cm="1">
        <f t="array" ref="E7626">_xlfn.IFS(C7626/3&lt;=1,"Q1",C7626/3&lt;=2,"Q2",C7626/3&lt;=3,"Q3",C7626/3&lt;=4,"Q4")</f>
        <v>Q1</v>
      </c>
      <c r="F7626" s="2" t="str">
        <f t="shared" si="955"/>
        <v>2016-Feb</v>
      </c>
      <c r="G7626" s="2">
        <f t="shared" si="956"/>
        <v>6</v>
      </c>
      <c r="H7626" s="2" t="str">
        <f t="shared" si="957"/>
        <v>Saturday</v>
      </c>
      <c r="I7626" s="2" t="str">
        <f t="shared" si="958"/>
        <v>FM11</v>
      </c>
      <c r="J7626" s="2">
        <f t="shared" si="959"/>
        <v>4</v>
      </c>
    </row>
    <row r="7627" spans="1:10" x14ac:dyDescent="0.35">
      <c r="A7627" s="4">
        <v>40210</v>
      </c>
      <c r="B7627" s="2">
        <f t="shared" si="952"/>
        <v>2010</v>
      </c>
      <c r="C7627" s="2">
        <f t="shared" si="953"/>
        <v>2</v>
      </c>
      <c r="D7627" s="2" t="str">
        <f t="shared" si="954"/>
        <v>February</v>
      </c>
      <c r="E7627" s="2" t="str" cm="1">
        <f t="array" ref="E7627">_xlfn.IFS(C7627/3&lt;=1,"Q1",C7627/3&lt;=2,"Q2",C7627/3&lt;=3,"Q3",C7627/3&lt;=4,"Q4")</f>
        <v>Q1</v>
      </c>
      <c r="F7627" s="2" t="str">
        <f t="shared" si="955"/>
        <v>2010-Feb</v>
      </c>
      <c r="G7627" s="2">
        <f t="shared" si="956"/>
        <v>1</v>
      </c>
      <c r="H7627" s="2" t="str">
        <f t="shared" si="957"/>
        <v>Monday</v>
      </c>
      <c r="I7627" s="2" t="str">
        <f t="shared" si="958"/>
        <v>FM11</v>
      </c>
      <c r="J7627" s="2">
        <f t="shared" si="959"/>
        <v>4</v>
      </c>
    </row>
    <row r="7628" spans="1:10" x14ac:dyDescent="0.35">
      <c r="A7628" s="4">
        <v>42041</v>
      </c>
      <c r="B7628" s="2">
        <f t="shared" si="952"/>
        <v>2015</v>
      </c>
      <c r="C7628" s="2">
        <f t="shared" si="953"/>
        <v>2</v>
      </c>
      <c r="D7628" s="2" t="str">
        <f t="shared" si="954"/>
        <v>February</v>
      </c>
      <c r="E7628" s="2" t="str" cm="1">
        <f t="array" ref="E7628">_xlfn.IFS(C7628/3&lt;=1,"Q1",C7628/3&lt;=2,"Q2",C7628/3&lt;=3,"Q3",C7628/3&lt;=4,"Q4")</f>
        <v>Q1</v>
      </c>
      <c r="F7628" s="2" t="str">
        <f t="shared" si="955"/>
        <v>2015-Feb</v>
      </c>
      <c r="G7628" s="2">
        <f t="shared" si="956"/>
        <v>5</v>
      </c>
      <c r="H7628" s="2" t="str">
        <f t="shared" si="957"/>
        <v>Friday</v>
      </c>
      <c r="I7628" s="2" t="str">
        <f t="shared" si="958"/>
        <v>FM11</v>
      </c>
      <c r="J7628" s="2">
        <f t="shared" si="959"/>
        <v>4</v>
      </c>
    </row>
    <row r="7629" spans="1:10" x14ac:dyDescent="0.35">
      <c r="A7629" s="4">
        <v>42789</v>
      </c>
      <c r="B7629" s="2">
        <f t="shared" si="952"/>
        <v>2017</v>
      </c>
      <c r="C7629" s="2">
        <f t="shared" si="953"/>
        <v>2</v>
      </c>
      <c r="D7629" s="2" t="str">
        <f t="shared" si="954"/>
        <v>February</v>
      </c>
      <c r="E7629" s="2" t="str" cm="1">
        <f t="array" ref="E7629">_xlfn.IFS(C7629/3&lt;=1,"Q1",C7629/3&lt;=2,"Q2",C7629/3&lt;=3,"Q3",C7629/3&lt;=4,"Q4")</f>
        <v>Q1</v>
      </c>
      <c r="F7629" s="2" t="str">
        <f t="shared" si="955"/>
        <v>2017-Feb</v>
      </c>
      <c r="G7629" s="2">
        <f t="shared" si="956"/>
        <v>4</v>
      </c>
      <c r="H7629" s="2" t="str">
        <f t="shared" si="957"/>
        <v>Thursday</v>
      </c>
      <c r="I7629" s="2" t="str">
        <f t="shared" si="958"/>
        <v>FM11</v>
      </c>
      <c r="J7629" s="2">
        <f t="shared" si="959"/>
        <v>4</v>
      </c>
    </row>
    <row r="7630" spans="1:10" x14ac:dyDescent="0.35">
      <c r="A7630" s="4">
        <v>43145</v>
      </c>
      <c r="B7630" s="2">
        <f t="shared" si="952"/>
        <v>2018</v>
      </c>
      <c r="C7630" s="2">
        <f t="shared" si="953"/>
        <v>2</v>
      </c>
      <c r="D7630" s="2" t="str">
        <f t="shared" si="954"/>
        <v>February</v>
      </c>
      <c r="E7630" s="2" t="str" cm="1">
        <f t="array" ref="E7630">_xlfn.IFS(C7630/3&lt;=1,"Q1",C7630/3&lt;=2,"Q2",C7630/3&lt;=3,"Q3",C7630/3&lt;=4,"Q4")</f>
        <v>Q1</v>
      </c>
      <c r="F7630" s="2" t="str">
        <f t="shared" si="955"/>
        <v>2018-Feb</v>
      </c>
      <c r="G7630" s="2">
        <f t="shared" si="956"/>
        <v>3</v>
      </c>
      <c r="H7630" s="2" t="str">
        <f t="shared" si="957"/>
        <v>Wednesday</v>
      </c>
      <c r="I7630" s="2" t="str">
        <f t="shared" si="958"/>
        <v>FM11</v>
      </c>
      <c r="J7630" s="2">
        <f t="shared" si="959"/>
        <v>4</v>
      </c>
    </row>
    <row r="7631" spans="1:10" x14ac:dyDescent="0.35">
      <c r="A7631" s="4">
        <v>40945</v>
      </c>
      <c r="B7631" s="2">
        <f t="shared" si="952"/>
        <v>2012</v>
      </c>
      <c r="C7631" s="2">
        <f t="shared" si="953"/>
        <v>2</v>
      </c>
      <c r="D7631" s="2" t="str">
        <f t="shared" si="954"/>
        <v>February</v>
      </c>
      <c r="E7631" s="2" t="str" cm="1">
        <f t="array" ref="E7631">_xlfn.IFS(C7631/3&lt;=1,"Q1",C7631/3&lt;=2,"Q2",C7631/3&lt;=3,"Q3",C7631/3&lt;=4,"Q4")</f>
        <v>Q1</v>
      </c>
      <c r="F7631" s="2" t="str">
        <f t="shared" si="955"/>
        <v>2012-Feb</v>
      </c>
      <c r="G7631" s="2">
        <f t="shared" si="956"/>
        <v>1</v>
      </c>
      <c r="H7631" s="2" t="str">
        <f t="shared" si="957"/>
        <v>Monday</v>
      </c>
      <c r="I7631" s="2" t="str">
        <f t="shared" si="958"/>
        <v>FM11</v>
      </c>
      <c r="J7631" s="2">
        <f t="shared" si="959"/>
        <v>4</v>
      </c>
    </row>
    <row r="7632" spans="1:10" x14ac:dyDescent="0.35">
      <c r="A7632" s="4">
        <v>43121</v>
      </c>
      <c r="B7632" s="2">
        <f t="shared" si="952"/>
        <v>2018</v>
      </c>
      <c r="C7632" s="2">
        <f t="shared" si="953"/>
        <v>1</v>
      </c>
      <c r="D7632" s="2" t="str">
        <f t="shared" si="954"/>
        <v>January</v>
      </c>
      <c r="E7632" s="2" t="str" cm="1">
        <f t="array" ref="E7632">_xlfn.IFS(C7632/3&lt;=1,"Q1",C7632/3&lt;=2,"Q2",C7632/3&lt;=3,"Q3",C7632/3&lt;=4,"Q4")</f>
        <v>Q1</v>
      </c>
      <c r="F7632" s="2" t="str">
        <f t="shared" si="955"/>
        <v>2018-Jan</v>
      </c>
      <c r="G7632" s="2">
        <f t="shared" si="956"/>
        <v>7</v>
      </c>
      <c r="H7632" s="2" t="str">
        <f t="shared" si="957"/>
        <v>Sunday</v>
      </c>
      <c r="I7632" s="2" t="str">
        <f t="shared" si="958"/>
        <v>FM10</v>
      </c>
      <c r="J7632" s="2">
        <f t="shared" si="959"/>
        <v>4</v>
      </c>
    </row>
    <row r="7633" spans="1:10" x14ac:dyDescent="0.35">
      <c r="A7633" s="4">
        <v>42737</v>
      </c>
      <c r="B7633" s="2">
        <f t="shared" si="952"/>
        <v>2017</v>
      </c>
      <c r="C7633" s="2">
        <f t="shared" si="953"/>
        <v>1</v>
      </c>
      <c r="D7633" s="2" t="str">
        <f t="shared" si="954"/>
        <v>January</v>
      </c>
      <c r="E7633" s="2" t="str" cm="1">
        <f t="array" ref="E7633">_xlfn.IFS(C7633/3&lt;=1,"Q1",C7633/3&lt;=2,"Q2",C7633/3&lt;=3,"Q3",C7633/3&lt;=4,"Q4")</f>
        <v>Q1</v>
      </c>
      <c r="F7633" s="2" t="str">
        <f t="shared" si="955"/>
        <v>2017-Jan</v>
      </c>
      <c r="G7633" s="2">
        <f t="shared" si="956"/>
        <v>1</v>
      </c>
      <c r="H7633" s="2" t="str">
        <f t="shared" si="957"/>
        <v>Monday</v>
      </c>
      <c r="I7633" s="2" t="str">
        <f t="shared" si="958"/>
        <v>FM10</v>
      </c>
      <c r="J7633" s="2">
        <f t="shared" si="959"/>
        <v>4</v>
      </c>
    </row>
    <row r="7634" spans="1:10" x14ac:dyDescent="0.35">
      <c r="A7634" s="4">
        <v>41645</v>
      </c>
      <c r="B7634" s="2">
        <f t="shared" si="952"/>
        <v>2014</v>
      </c>
      <c r="C7634" s="2">
        <f t="shared" si="953"/>
        <v>1</v>
      </c>
      <c r="D7634" s="2" t="str">
        <f t="shared" si="954"/>
        <v>January</v>
      </c>
      <c r="E7634" s="2" t="str" cm="1">
        <f t="array" ref="E7634">_xlfn.IFS(C7634/3&lt;=1,"Q1",C7634/3&lt;=2,"Q2",C7634/3&lt;=3,"Q3",C7634/3&lt;=4,"Q4")</f>
        <v>Q1</v>
      </c>
      <c r="F7634" s="2" t="str">
        <f t="shared" si="955"/>
        <v>2014-Jan</v>
      </c>
      <c r="G7634" s="2">
        <f t="shared" si="956"/>
        <v>1</v>
      </c>
      <c r="H7634" s="2" t="str">
        <f t="shared" si="957"/>
        <v>Monday</v>
      </c>
      <c r="I7634" s="2" t="str">
        <f t="shared" si="958"/>
        <v>FM10</v>
      </c>
      <c r="J7634" s="2">
        <f t="shared" si="959"/>
        <v>4</v>
      </c>
    </row>
    <row r="7635" spans="1:10" x14ac:dyDescent="0.35">
      <c r="A7635" s="4">
        <v>40197</v>
      </c>
      <c r="B7635" s="2">
        <f t="shared" si="952"/>
        <v>2010</v>
      </c>
      <c r="C7635" s="2">
        <f t="shared" si="953"/>
        <v>1</v>
      </c>
      <c r="D7635" s="2" t="str">
        <f t="shared" si="954"/>
        <v>January</v>
      </c>
      <c r="E7635" s="2" t="str" cm="1">
        <f t="array" ref="E7635">_xlfn.IFS(C7635/3&lt;=1,"Q1",C7635/3&lt;=2,"Q2",C7635/3&lt;=3,"Q3",C7635/3&lt;=4,"Q4")</f>
        <v>Q1</v>
      </c>
      <c r="F7635" s="2" t="str">
        <f t="shared" si="955"/>
        <v>2010-Jan</v>
      </c>
      <c r="G7635" s="2">
        <f t="shared" si="956"/>
        <v>2</v>
      </c>
      <c r="H7635" s="2" t="str">
        <f t="shared" si="957"/>
        <v>Tuesday</v>
      </c>
      <c r="I7635" s="2" t="str">
        <f t="shared" si="958"/>
        <v>FM10</v>
      </c>
      <c r="J7635" s="2">
        <f t="shared" si="959"/>
        <v>4</v>
      </c>
    </row>
    <row r="7636" spans="1:10" x14ac:dyDescent="0.35">
      <c r="A7636" s="4">
        <v>43125</v>
      </c>
      <c r="B7636" s="2">
        <f t="shared" si="952"/>
        <v>2018</v>
      </c>
      <c r="C7636" s="2">
        <f t="shared" si="953"/>
        <v>1</v>
      </c>
      <c r="D7636" s="2" t="str">
        <f t="shared" si="954"/>
        <v>January</v>
      </c>
      <c r="E7636" s="2" t="str" cm="1">
        <f t="array" ref="E7636">_xlfn.IFS(C7636/3&lt;=1,"Q1",C7636/3&lt;=2,"Q2",C7636/3&lt;=3,"Q3",C7636/3&lt;=4,"Q4")</f>
        <v>Q1</v>
      </c>
      <c r="F7636" s="2" t="str">
        <f t="shared" si="955"/>
        <v>2018-Jan</v>
      </c>
      <c r="G7636" s="2">
        <f t="shared" si="956"/>
        <v>4</v>
      </c>
      <c r="H7636" s="2" t="str">
        <f t="shared" si="957"/>
        <v>Thursday</v>
      </c>
      <c r="I7636" s="2" t="str">
        <f t="shared" si="958"/>
        <v>FM10</v>
      </c>
      <c r="J7636" s="2">
        <f t="shared" si="959"/>
        <v>4</v>
      </c>
    </row>
    <row r="7637" spans="1:10" x14ac:dyDescent="0.35">
      <c r="A7637" s="4">
        <v>42740</v>
      </c>
      <c r="B7637" s="2">
        <f t="shared" si="952"/>
        <v>2017</v>
      </c>
      <c r="C7637" s="2">
        <f t="shared" si="953"/>
        <v>1</v>
      </c>
      <c r="D7637" s="2" t="str">
        <f t="shared" si="954"/>
        <v>January</v>
      </c>
      <c r="E7637" s="2" t="str" cm="1">
        <f t="array" ref="E7637">_xlfn.IFS(C7637/3&lt;=1,"Q1",C7637/3&lt;=2,"Q2",C7637/3&lt;=3,"Q3",C7637/3&lt;=4,"Q4")</f>
        <v>Q1</v>
      </c>
      <c r="F7637" s="2" t="str">
        <f t="shared" si="955"/>
        <v>2017-Jan</v>
      </c>
      <c r="G7637" s="2">
        <f t="shared" si="956"/>
        <v>4</v>
      </c>
      <c r="H7637" s="2" t="str">
        <f t="shared" si="957"/>
        <v>Thursday</v>
      </c>
      <c r="I7637" s="2" t="str">
        <f t="shared" si="958"/>
        <v>FM10</v>
      </c>
      <c r="J7637" s="2">
        <f t="shared" si="959"/>
        <v>4</v>
      </c>
    </row>
    <row r="7638" spans="1:10" x14ac:dyDescent="0.35">
      <c r="A7638" s="4">
        <v>41249</v>
      </c>
      <c r="B7638" s="2">
        <f t="shared" si="952"/>
        <v>2012</v>
      </c>
      <c r="C7638" s="2">
        <f t="shared" si="953"/>
        <v>12</v>
      </c>
      <c r="D7638" s="2" t="str">
        <f t="shared" si="954"/>
        <v>December</v>
      </c>
      <c r="E7638" s="2" t="str" cm="1">
        <f t="array" ref="E7638">_xlfn.IFS(C7638/3&lt;=1,"Q1",C7638/3&lt;=2,"Q2",C7638/3&lt;=3,"Q3",C7638/3&lt;=4,"Q4")</f>
        <v>Q4</v>
      </c>
      <c r="F7638" s="2" t="str">
        <f t="shared" si="955"/>
        <v>2012-Dec</v>
      </c>
      <c r="G7638" s="2">
        <f t="shared" si="956"/>
        <v>4</v>
      </c>
      <c r="H7638" s="2" t="str">
        <f t="shared" si="957"/>
        <v>Thursday</v>
      </c>
      <c r="I7638" s="2" t="str">
        <f t="shared" si="958"/>
        <v>FM9</v>
      </c>
      <c r="J7638" s="2">
        <f t="shared" si="959"/>
        <v>3</v>
      </c>
    </row>
    <row r="7639" spans="1:10" x14ac:dyDescent="0.35">
      <c r="A7639" s="4">
        <v>42711</v>
      </c>
      <c r="B7639" s="2">
        <f t="shared" si="952"/>
        <v>2016</v>
      </c>
      <c r="C7639" s="2">
        <f t="shared" si="953"/>
        <v>12</v>
      </c>
      <c r="D7639" s="2" t="str">
        <f t="shared" si="954"/>
        <v>December</v>
      </c>
      <c r="E7639" s="2" t="str" cm="1">
        <f t="array" ref="E7639">_xlfn.IFS(C7639/3&lt;=1,"Q1",C7639/3&lt;=2,"Q2",C7639/3&lt;=3,"Q3",C7639/3&lt;=4,"Q4")</f>
        <v>Q4</v>
      </c>
      <c r="F7639" s="2" t="str">
        <f t="shared" si="955"/>
        <v>2016-Dec</v>
      </c>
      <c r="G7639" s="2">
        <f t="shared" si="956"/>
        <v>3</v>
      </c>
      <c r="H7639" s="2" t="str">
        <f t="shared" si="957"/>
        <v>Wednesday</v>
      </c>
      <c r="I7639" s="2" t="str">
        <f t="shared" si="958"/>
        <v>FM9</v>
      </c>
      <c r="J7639" s="2">
        <f t="shared" si="959"/>
        <v>3</v>
      </c>
    </row>
    <row r="7640" spans="1:10" x14ac:dyDescent="0.35">
      <c r="A7640" s="4">
        <v>42359</v>
      </c>
      <c r="B7640" s="2">
        <f t="shared" si="952"/>
        <v>2015</v>
      </c>
      <c r="C7640" s="2">
        <f t="shared" si="953"/>
        <v>12</v>
      </c>
      <c r="D7640" s="2" t="str">
        <f t="shared" si="954"/>
        <v>December</v>
      </c>
      <c r="E7640" s="2" t="str" cm="1">
        <f t="array" ref="E7640">_xlfn.IFS(C7640/3&lt;=1,"Q1",C7640/3&lt;=2,"Q2",C7640/3&lt;=3,"Q3",C7640/3&lt;=4,"Q4")</f>
        <v>Q4</v>
      </c>
      <c r="F7640" s="2" t="str">
        <f t="shared" si="955"/>
        <v>2015-Dec</v>
      </c>
      <c r="G7640" s="2">
        <f t="shared" si="956"/>
        <v>1</v>
      </c>
      <c r="H7640" s="2" t="str">
        <f t="shared" si="957"/>
        <v>Monday</v>
      </c>
      <c r="I7640" s="2" t="str">
        <f t="shared" si="958"/>
        <v>FM9</v>
      </c>
      <c r="J7640" s="2">
        <f t="shared" si="959"/>
        <v>3</v>
      </c>
    </row>
    <row r="7641" spans="1:10" x14ac:dyDescent="0.35">
      <c r="A7641" s="4">
        <v>41625</v>
      </c>
      <c r="B7641" s="2">
        <f t="shared" si="952"/>
        <v>2013</v>
      </c>
      <c r="C7641" s="2">
        <f t="shared" si="953"/>
        <v>12</v>
      </c>
      <c r="D7641" s="2" t="str">
        <f t="shared" si="954"/>
        <v>December</v>
      </c>
      <c r="E7641" s="2" t="str" cm="1">
        <f t="array" ref="E7641">_xlfn.IFS(C7641/3&lt;=1,"Q1",C7641/3&lt;=2,"Q2",C7641/3&lt;=3,"Q3",C7641/3&lt;=4,"Q4")</f>
        <v>Q4</v>
      </c>
      <c r="F7641" s="2" t="str">
        <f t="shared" si="955"/>
        <v>2013-Dec</v>
      </c>
      <c r="G7641" s="2">
        <f t="shared" si="956"/>
        <v>2</v>
      </c>
      <c r="H7641" s="2" t="str">
        <f t="shared" si="957"/>
        <v>Tuesday</v>
      </c>
      <c r="I7641" s="2" t="str">
        <f t="shared" si="958"/>
        <v>FM9</v>
      </c>
      <c r="J7641" s="2">
        <f t="shared" si="959"/>
        <v>3</v>
      </c>
    </row>
    <row r="7642" spans="1:10" x14ac:dyDescent="0.35">
      <c r="A7642" s="4">
        <v>42721</v>
      </c>
      <c r="B7642" s="2">
        <f t="shared" si="952"/>
        <v>2016</v>
      </c>
      <c r="C7642" s="2">
        <f t="shared" si="953"/>
        <v>12</v>
      </c>
      <c r="D7642" s="2" t="str">
        <f t="shared" si="954"/>
        <v>December</v>
      </c>
      <c r="E7642" s="2" t="str" cm="1">
        <f t="array" ref="E7642">_xlfn.IFS(C7642/3&lt;=1,"Q1",C7642/3&lt;=2,"Q2",C7642/3&lt;=3,"Q3",C7642/3&lt;=4,"Q4")</f>
        <v>Q4</v>
      </c>
      <c r="F7642" s="2" t="str">
        <f t="shared" si="955"/>
        <v>2016-Dec</v>
      </c>
      <c r="G7642" s="2">
        <f t="shared" si="956"/>
        <v>6</v>
      </c>
      <c r="H7642" s="2" t="str">
        <f t="shared" si="957"/>
        <v>Saturday</v>
      </c>
      <c r="I7642" s="2" t="str">
        <f t="shared" si="958"/>
        <v>FM9</v>
      </c>
      <c r="J7642" s="2">
        <f t="shared" si="959"/>
        <v>3</v>
      </c>
    </row>
    <row r="7643" spans="1:10" x14ac:dyDescent="0.35">
      <c r="A7643" s="4">
        <v>41635</v>
      </c>
      <c r="B7643" s="2">
        <f t="shared" si="952"/>
        <v>2013</v>
      </c>
      <c r="C7643" s="2">
        <f t="shared" si="953"/>
        <v>12</v>
      </c>
      <c r="D7643" s="2" t="str">
        <f t="shared" si="954"/>
        <v>December</v>
      </c>
      <c r="E7643" s="2" t="str" cm="1">
        <f t="array" ref="E7643">_xlfn.IFS(C7643/3&lt;=1,"Q1",C7643/3&lt;=2,"Q2",C7643/3&lt;=3,"Q3",C7643/3&lt;=4,"Q4")</f>
        <v>Q4</v>
      </c>
      <c r="F7643" s="2" t="str">
        <f t="shared" si="955"/>
        <v>2013-Dec</v>
      </c>
      <c r="G7643" s="2">
        <f t="shared" si="956"/>
        <v>5</v>
      </c>
      <c r="H7643" s="2" t="str">
        <f t="shared" si="957"/>
        <v>Friday</v>
      </c>
      <c r="I7643" s="2" t="str">
        <f t="shared" si="958"/>
        <v>FM9</v>
      </c>
      <c r="J7643" s="2">
        <f t="shared" si="959"/>
        <v>3</v>
      </c>
    </row>
    <row r="7644" spans="1:10" x14ac:dyDescent="0.35">
      <c r="A7644" s="4">
        <v>42356</v>
      </c>
      <c r="B7644" s="2">
        <f t="shared" si="952"/>
        <v>2015</v>
      </c>
      <c r="C7644" s="2">
        <f t="shared" si="953"/>
        <v>12</v>
      </c>
      <c r="D7644" s="2" t="str">
        <f t="shared" si="954"/>
        <v>December</v>
      </c>
      <c r="E7644" s="2" t="str" cm="1">
        <f t="array" ref="E7644">_xlfn.IFS(C7644/3&lt;=1,"Q1",C7644/3&lt;=2,"Q2",C7644/3&lt;=3,"Q3",C7644/3&lt;=4,"Q4")</f>
        <v>Q4</v>
      </c>
      <c r="F7644" s="2" t="str">
        <f t="shared" si="955"/>
        <v>2015-Dec</v>
      </c>
      <c r="G7644" s="2">
        <f t="shared" si="956"/>
        <v>5</v>
      </c>
      <c r="H7644" s="2" t="str">
        <f t="shared" si="957"/>
        <v>Friday</v>
      </c>
      <c r="I7644" s="2" t="str">
        <f t="shared" si="958"/>
        <v>FM9</v>
      </c>
      <c r="J7644" s="2">
        <f t="shared" si="959"/>
        <v>3</v>
      </c>
    </row>
    <row r="7645" spans="1:10" x14ac:dyDescent="0.35">
      <c r="A7645" s="4">
        <v>41986</v>
      </c>
      <c r="B7645" s="2">
        <f t="shared" si="952"/>
        <v>2014</v>
      </c>
      <c r="C7645" s="2">
        <f t="shared" si="953"/>
        <v>12</v>
      </c>
      <c r="D7645" s="2" t="str">
        <f t="shared" si="954"/>
        <v>December</v>
      </c>
      <c r="E7645" s="2" t="str" cm="1">
        <f t="array" ref="E7645">_xlfn.IFS(C7645/3&lt;=1,"Q1",C7645/3&lt;=2,"Q2",C7645/3&lt;=3,"Q3",C7645/3&lt;=4,"Q4")</f>
        <v>Q4</v>
      </c>
      <c r="F7645" s="2" t="str">
        <f t="shared" si="955"/>
        <v>2014-Dec</v>
      </c>
      <c r="G7645" s="2">
        <f t="shared" si="956"/>
        <v>6</v>
      </c>
      <c r="H7645" s="2" t="str">
        <f t="shared" si="957"/>
        <v>Saturday</v>
      </c>
      <c r="I7645" s="2" t="str">
        <f t="shared" si="958"/>
        <v>FM9</v>
      </c>
      <c r="J7645" s="2">
        <f t="shared" si="959"/>
        <v>3</v>
      </c>
    </row>
    <row r="7646" spans="1:10" x14ac:dyDescent="0.35">
      <c r="A7646" s="4">
        <v>40540</v>
      </c>
      <c r="B7646" s="2">
        <f t="shared" si="952"/>
        <v>2010</v>
      </c>
      <c r="C7646" s="2">
        <f t="shared" si="953"/>
        <v>12</v>
      </c>
      <c r="D7646" s="2" t="str">
        <f t="shared" si="954"/>
        <v>December</v>
      </c>
      <c r="E7646" s="2" t="str" cm="1">
        <f t="array" ref="E7646">_xlfn.IFS(C7646/3&lt;=1,"Q1",C7646/3&lt;=2,"Q2",C7646/3&lt;=3,"Q3",C7646/3&lt;=4,"Q4")</f>
        <v>Q4</v>
      </c>
      <c r="F7646" s="2" t="str">
        <f t="shared" si="955"/>
        <v>2010-Dec</v>
      </c>
      <c r="G7646" s="2">
        <f t="shared" si="956"/>
        <v>2</v>
      </c>
      <c r="H7646" s="2" t="str">
        <f t="shared" si="957"/>
        <v>Tuesday</v>
      </c>
      <c r="I7646" s="2" t="str">
        <f t="shared" si="958"/>
        <v>FM9</v>
      </c>
      <c r="J7646" s="2">
        <f t="shared" si="959"/>
        <v>3</v>
      </c>
    </row>
    <row r="7647" spans="1:10" x14ac:dyDescent="0.35">
      <c r="A7647" s="4">
        <v>40880</v>
      </c>
      <c r="B7647" s="2">
        <f t="shared" si="952"/>
        <v>2011</v>
      </c>
      <c r="C7647" s="2">
        <f t="shared" si="953"/>
        <v>12</v>
      </c>
      <c r="D7647" s="2" t="str">
        <f t="shared" si="954"/>
        <v>December</v>
      </c>
      <c r="E7647" s="2" t="str" cm="1">
        <f t="array" ref="E7647">_xlfn.IFS(C7647/3&lt;=1,"Q1",C7647/3&lt;=2,"Q2",C7647/3&lt;=3,"Q3",C7647/3&lt;=4,"Q4")</f>
        <v>Q4</v>
      </c>
      <c r="F7647" s="2" t="str">
        <f t="shared" si="955"/>
        <v>2011-Dec</v>
      </c>
      <c r="G7647" s="2">
        <f t="shared" si="956"/>
        <v>6</v>
      </c>
      <c r="H7647" s="2" t="str">
        <f t="shared" si="957"/>
        <v>Saturday</v>
      </c>
      <c r="I7647" s="2" t="str">
        <f t="shared" si="958"/>
        <v>FM9</v>
      </c>
      <c r="J7647" s="2">
        <f t="shared" si="959"/>
        <v>3</v>
      </c>
    </row>
    <row r="7648" spans="1:10" x14ac:dyDescent="0.35">
      <c r="A7648" s="4">
        <v>40878</v>
      </c>
      <c r="B7648" s="2">
        <f t="shared" si="952"/>
        <v>2011</v>
      </c>
      <c r="C7648" s="2">
        <f t="shared" si="953"/>
        <v>12</v>
      </c>
      <c r="D7648" s="2" t="str">
        <f t="shared" si="954"/>
        <v>December</v>
      </c>
      <c r="E7648" s="2" t="str" cm="1">
        <f t="array" ref="E7648">_xlfn.IFS(C7648/3&lt;=1,"Q1",C7648/3&lt;=2,"Q2",C7648/3&lt;=3,"Q3",C7648/3&lt;=4,"Q4")</f>
        <v>Q4</v>
      </c>
      <c r="F7648" s="2" t="str">
        <f t="shared" si="955"/>
        <v>2011-Dec</v>
      </c>
      <c r="G7648" s="2">
        <f t="shared" si="956"/>
        <v>4</v>
      </c>
      <c r="H7648" s="2" t="str">
        <f t="shared" si="957"/>
        <v>Thursday</v>
      </c>
      <c r="I7648" s="2" t="str">
        <f t="shared" si="958"/>
        <v>FM9</v>
      </c>
      <c r="J7648" s="2">
        <f t="shared" si="959"/>
        <v>3</v>
      </c>
    </row>
    <row r="7649" spans="1:10" x14ac:dyDescent="0.35">
      <c r="A7649" s="4">
        <v>40524</v>
      </c>
      <c r="B7649" s="2">
        <f t="shared" si="952"/>
        <v>2010</v>
      </c>
      <c r="C7649" s="2">
        <f t="shared" si="953"/>
        <v>12</v>
      </c>
      <c r="D7649" s="2" t="str">
        <f t="shared" si="954"/>
        <v>December</v>
      </c>
      <c r="E7649" s="2" t="str" cm="1">
        <f t="array" ref="E7649">_xlfn.IFS(C7649/3&lt;=1,"Q1",C7649/3&lt;=2,"Q2",C7649/3&lt;=3,"Q3",C7649/3&lt;=4,"Q4")</f>
        <v>Q4</v>
      </c>
      <c r="F7649" s="2" t="str">
        <f t="shared" si="955"/>
        <v>2010-Dec</v>
      </c>
      <c r="G7649" s="2">
        <f t="shared" si="956"/>
        <v>7</v>
      </c>
      <c r="H7649" s="2" t="str">
        <f t="shared" si="957"/>
        <v>Sunday</v>
      </c>
      <c r="I7649" s="2" t="str">
        <f t="shared" si="958"/>
        <v>FM9</v>
      </c>
      <c r="J7649" s="2">
        <f t="shared" si="959"/>
        <v>3</v>
      </c>
    </row>
    <row r="7650" spans="1:10" x14ac:dyDescent="0.35">
      <c r="A7650" s="4">
        <v>41625</v>
      </c>
      <c r="B7650" s="2">
        <f t="shared" si="952"/>
        <v>2013</v>
      </c>
      <c r="C7650" s="2">
        <f t="shared" si="953"/>
        <v>12</v>
      </c>
      <c r="D7650" s="2" t="str">
        <f t="shared" si="954"/>
        <v>December</v>
      </c>
      <c r="E7650" s="2" t="str" cm="1">
        <f t="array" ref="E7650">_xlfn.IFS(C7650/3&lt;=1,"Q1",C7650/3&lt;=2,"Q2",C7650/3&lt;=3,"Q3",C7650/3&lt;=4,"Q4")</f>
        <v>Q4</v>
      </c>
      <c r="F7650" s="2" t="str">
        <f t="shared" si="955"/>
        <v>2013-Dec</v>
      </c>
      <c r="G7650" s="2">
        <f t="shared" si="956"/>
        <v>2</v>
      </c>
      <c r="H7650" s="2" t="str">
        <f t="shared" si="957"/>
        <v>Tuesday</v>
      </c>
      <c r="I7650" s="2" t="str">
        <f t="shared" si="958"/>
        <v>FM9</v>
      </c>
      <c r="J7650" s="2">
        <f t="shared" si="959"/>
        <v>3</v>
      </c>
    </row>
    <row r="7651" spans="1:10" x14ac:dyDescent="0.35">
      <c r="A7651" s="4">
        <v>40879</v>
      </c>
      <c r="B7651" s="2">
        <f t="shared" si="952"/>
        <v>2011</v>
      </c>
      <c r="C7651" s="2">
        <f t="shared" si="953"/>
        <v>12</v>
      </c>
      <c r="D7651" s="2" t="str">
        <f t="shared" si="954"/>
        <v>December</v>
      </c>
      <c r="E7651" s="2" t="str" cm="1">
        <f t="array" ref="E7651">_xlfn.IFS(C7651/3&lt;=1,"Q1",C7651/3&lt;=2,"Q2",C7651/3&lt;=3,"Q3",C7651/3&lt;=4,"Q4")</f>
        <v>Q4</v>
      </c>
      <c r="F7651" s="2" t="str">
        <f t="shared" si="955"/>
        <v>2011-Dec</v>
      </c>
      <c r="G7651" s="2">
        <f t="shared" si="956"/>
        <v>5</v>
      </c>
      <c r="H7651" s="2" t="str">
        <f t="shared" si="957"/>
        <v>Friday</v>
      </c>
      <c r="I7651" s="2" t="str">
        <f t="shared" si="958"/>
        <v>FM9</v>
      </c>
      <c r="J7651" s="2">
        <f t="shared" si="959"/>
        <v>3</v>
      </c>
    </row>
    <row r="7652" spans="1:10" x14ac:dyDescent="0.35">
      <c r="A7652" s="4">
        <v>43461</v>
      </c>
      <c r="B7652" s="2">
        <f t="shared" si="952"/>
        <v>2018</v>
      </c>
      <c r="C7652" s="2">
        <f t="shared" si="953"/>
        <v>12</v>
      </c>
      <c r="D7652" s="2" t="str">
        <f t="shared" si="954"/>
        <v>December</v>
      </c>
      <c r="E7652" s="2" t="str" cm="1">
        <f t="array" ref="E7652">_xlfn.IFS(C7652/3&lt;=1,"Q1",C7652/3&lt;=2,"Q2",C7652/3&lt;=3,"Q3",C7652/3&lt;=4,"Q4")</f>
        <v>Q4</v>
      </c>
      <c r="F7652" s="2" t="str">
        <f t="shared" si="955"/>
        <v>2018-Dec</v>
      </c>
      <c r="G7652" s="2">
        <f t="shared" si="956"/>
        <v>4</v>
      </c>
      <c r="H7652" s="2" t="str">
        <f t="shared" si="957"/>
        <v>Thursday</v>
      </c>
      <c r="I7652" s="2" t="str">
        <f t="shared" si="958"/>
        <v>FM9</v>
      </c>
      <c r="J7652" s="2">
        <f t="shared" si="959"/>
        <v>3</v>
      </c>
    </row>
    <row r="7653" spans="1:10" x14ac:dyDescent="0.35">
      <c r="A7653" s="4">
        <v>41258</v>
      </c>
      <c r="B7653" s="2">
        <f t="shared" si="952"/>
        <v>2012</v>
      </c>
      <c r="C7653" s="2">
        <f t="shared" si="953"/>
        <v>12</v>
      </c>
      <c r="D7653" s="2" t="str">
        <f t="shared" si="954"/>
        <v>December</v>
      </c>
      <c r="E7653" s="2" t="str" cm="1">
        <f t="array" ref="E7653">_xlfn.IFS(C7653/3&lt;=1,"Q1",C7653/3&lt;=2,"Q2",C7653/3&lt;=3,"Q3",C7653/3&lt;=4,"Q4")</f>
        <v>Q4</v>
      </c>
      <c r="F7653" s="2" t="str">
        <f t="shared" si="955"/>
        <v>2012-Dec</v>
      </c>
      <c r="G7653" s="2">
        <f t="shared" si="956"/>
        <v>6</v>
      </c>
      <c r="H7653" s="2" t="str">
        <f t="shared" si="957"/>
        <v>Saturday</v>
      </c>
      <c r="I7653" s="2" t="str">
        <f t="shared" si="958"/>
        <v>FM9</v>
      </c>
      <c r="J7653" s="2">
        <f t="shared" si="959"/>
        <v>3</v>
      </c>
    </row>
    <row r="7654" spans="1:10" x14ac:dyDescent="0.35">
      <c r="A7654" s="4">
        <v>41618</v>
      </c>
      <c r="B7654" s="2">
        <f t="shared" si="952"/>
        <v>2013</v>
      </c>
      <c r="C7654" s="2">
        <f t="shared" si="953"/>
        <v>12</v>
      </c>
      <c r="D7654" s="2" t="str">
        <f t="shared" si="954"/>
        <v>December</v>
      </c>
      <c r="E7654" s="2" t="str" cm="1">
        <f t="array" ref="E7654">_xlfn.IFS(C7654/3&lt;=1,"Q1",C7654/3&lt;=2,"Q2",C7654/3&lt;=3,"Q3",C7654/3&lt;=4,"Q4")</f>
        <v>Q4</v>
      </c>
      <c r="F7654" s="2" t="str">
        <f t="shared" si="955"/>
        <v>2013-Dec</v>
      </c>
      <c r="G7654" s="2">
        <f t="shared" si="956"/>
        <v>2</v>
      </c>
      <c r="H7654" s="2" t="str">
        <f t="shared" si="957"/>
        <v>Tuesday</v>
      </c>
      <c r="I7654" s="2" t="str">
        <f t="shared" si="958"/>
        <v>FM9</v>
      </c>
      <c r="J7654" s="2">
        <f t="shared" si="959"/>
        <v>3</v>
      </c>
    </row>
    <row r="7655" spans="1:10" x14ac:dyDescent="0.35">
      <c r="A7655" s="4">
        <v>41633</v>
      </c>
      <c r="B7655" s="2">
        <f t="shared" si="952"/>
        <v>2013</v>
      </c>
      <c r="C7655" s="2">
        <f t="shared" si="953"/>
        <v>12</v>
      </c>
      <c r="D7655" s="2" t="str">
        <f t="shared" si="954"/>
        <v>December</v>
      </c>
      <c r="E7655" s="2" t="str" cm="1">
        <f t="array" ref="E7655">_xlfn.IFS(C7655/3&lt;=1,"Q1",C7655/3&lt;=2,"Q2",C7655/3&lt;=3,"Q3",C7655/3&lt;=4,"Q4")</f>
        <v>Q4</v>
      </c>
      <c r="F7655" s="2" t="str">
        <f t="shared" si="955"/>
        <v>2013-Dec</v>
      </c>
      <c r="G7655" s="2">
        <f t="shared" si="956"/>
        <v>3</v>
      </c>
      <c r="H7655" s="2" t="str">
        <f t="shared" si="957"/>
        <v>Wednesday</v>
      </c>
      <c r="I7655" s="2" t="str">
        <f t="shared" si="958"/>
        <v>FM9</v>
      </c>
      <c r="J7655" s="2">
        <f t="shared" si="959"/>
        <v>3</v>
      </c>
    </row>
    <row r="7656" spans="1:10" x14ac:dyDescent="0.35">
      <c r="A7656" s="4">
        <v>40502</v>
      </c>
      <c r="B7656" s="2">
        <f t="shared" si="952"/>
        <v>2010</v>
      </c>
      <c r="C7656" s="2">
        <f t="shared" si="953"/>
        <v>11</v>
      </c>
      <c r="D7656" s="2" t="str">
        <f t="shared" si="954"/>
        <v>November</v>
      </c>
      <c r="E7656" s="2" t="str" cm="1">
        <f t="array" ref="E7656">_xlfn.IFS(C7656/3&lt;=1,"Q1",C7656/3&lt;=2,"Q2",C7656/3&lt;=3,"Q3",C7656/3&lt;=4,"Q4")</f>
        <v>Q4</v>
      </c>
      <c r="F7656" s="2" t="str">
        <f t="shared" si="955"/>
        <v>2010-Nov</v>
      </c>
      <c r="G7656" s="2">
        <f t="shared" si="956"/>
        <v>6</v>
      </c>
      <c r="H7656" s="2" t="str">
        <f t="shared" si="957"/>
        <v>Saturday</v>
      </c>
      <c r="I7656" s="2" t="str">
        <f t="shared" si="958"/>
        <v>FM8</v>
      </c>
      <c r="J7656" s="2">
        <f t="shared" si="959"/>
        <v>3</v>
      </c>
    </row>
    <row r="7657" spans="1:10" x14ac:dyDescent="0.35">
      <c r="A7657" s="4">
        <v>43425</v>
      </c>
      <c r="B7657" s="2">
        <f t="shared" si="952"/>
        <v>2018</v>
      </c>
      <c r="C7657" s="2">
        <f t="shared" si="953"/>
        <v>11</v>
      </c>
      <c r="D7657" s="2" t="str">
        <f t="shared" si="954"/>
        <v>November</v>
      </c>
      <c r="E7657" s="2" t="str" cm="1">
        <f t="array" ref="E7657">_xlfn.IFS(C7657/3&lt;=1,"Q1",C7657/3&lt;=2,"Q2",C7657/3&lt;=3,"Q3",C7657/3&lt;=4,"Q4")</f>
        <v>Q4</v>
      </c>
      <c r="F7657" s="2" t="str">
        <f t="shared" si="955"/>
        <v>2018-Nov</v>
      </c>
      <c r="G7657" s="2">
        <f t="shared" si="956"/>
        <v>3</v>
      </c>
      <c r="H7657" s="2" t="str">
        <f t="shared" si="957"/>
        <v>Wednesday</v>
      </c>
      <c r="I7657" s="2" t="str">
        <f t="shared" si="958"/>
        <v>FM8</v>
      </c>
      <c r="J7657" s="2">
        <f t="shared" si="959"/>
        <v>3</v>
      </c>
    </row>
    <row r="7658" spans="1:10" x14ac:dyDescent="0.35">
      <c r="A7658" s="4">
        <v>42317</v>
      </c>
      <c r="B7658" s="2">
        <f t="shared" si="952"/>
        <v>2015</v>
      </c>
      <c r="C7658" s="2">
        <f t="shared" si="953"/>
        <v>11</v>
      </c>
      <c r="D7658" s="2" t="str">
        <f t="shared" si="954"/>
        <v>November</v>
      </c>
      <c r="E7658" s="2" t="str" cm="1">
        <f t="array" ref="E7658">_xlfn.IFS(C7658/3&lt;=1,"Q1",C7658/3&lt;=2,"Q2",C7658/3&lt;=3,"Q3",C7658/3&lt;=4,"Q4")</f>
        <v>Q4</v>
      </c>
      <c r="F7658" s="2" t="str">
        <f t="shared" si="955"/>
        <v>2015-Nov</v>
      </c>
      <c r="G7658" s="2">
        <f t="shared" si="956"/>
        <v>1</v>
      </c>
      <c r="H7658" s="2" t="str">
        <f t="shared" si="957"/>
        <v>Monday</v>
      </c>
      <c r="I7658" s="2" t="str">
        <f t="shared" si="958"/>
        <v>FM8</v>
      </c>
      <c r="J7658" s="2">
        <f t="shared" si="959"/>
        <v>3</v>
      </c>
    </row>
    <row r="7659" spans="1:10" x14ac:dyDescent="0.35">
      <c r="A7659" s="4">
        <v>41586</v>
      </c>
      <c r="B7659" s="2">
        <f t="shared" si="952"/>
        <v>2013</v>
      </c>
      <c r="C7659" s="2">
        <f t="shared" si="953"/>
        <v>11</v>
      </c>
      <c r="D7659" s="2" t="str">
        <f t="shared" si="954"/>
        <v>November</v>
      </c>
      <c r="E7659" s="2" t="str" cm="1">
        <f t="array" ref="E7659">_xlfn.IFS(C7659/3&lt;=1,"Q1",C7659/3&lt;=2,"Q2",C7659/3&lt;=3,"Q3",C7659/3&lt;=4,"Q4")</f>
        <v>Q4</v>
      </c>
      <c r="F7659" s="2" t="str">
        <f t="shared" si="955"/>
        <v>2013-Nov</v>
      </c>
      <c r="G7659" s="2">
        <f t="shared" si="956"/>
        <v>5</v>
      </c>
      <c r="H7659" s="2" t="str">
        <f t="shared" si="957"/>
        <v>Friday</v>
      </c>
      <c r="I7659" s="2" t="str">
        <f t="shared" si="958"/>
        <v>FM8</v>
      </c>
      <c r="J7659" s="2">
        <f t="shared" si="959"/>
        <v>3</v>
      </c>
    </row>
    <row r="7660" spans="1:10" x14ac:dyDescent="0.35">
      <c r="A7660" s="4">
        <v>41969</v>
      </c>
      <c r="B7660" s="2">
        <f t="shared" si="952"/>
        <v>2014</v>
      </c>
      <c r="C7660" s="2">
        <f t="shared" si="953"/>
        <v>11</v>
      </c>
      <c r="D7660" s="2" t="str">
        <f t="shared" si="954"/>
        <v>November</v>
      </c>
      <c r="E7660" s="2" t="str" cm="1">
        <f t="array" ref="E7660">_xlfn.IFS(C7660/3&lt;=1,"Q1",C7660/3&lt;=2,"Q2",C7660/3&lt;=3,"Q3",C7660/3&lt;=4,"Q4")</f>
        <v>Q4</v>
      </c>
      <c r="F7660" s="2" t="str">
        <f t="shared" si="955"/>
        <v>2014-Nov</v>
      </c>
      <c r="G7660" s="2">
        <f t="shared" si="956"/>
        <v>3</v>
      </c>
      <c r="H7660" s="2" t="str">
        <f t="shared" si="957"/>
        <v>Wednesday</v>
      </c>
      <c r="I7660" s="2" t="str">
        <f t="shared" si="958"/>
        <v>FM8</v>
      </c>
      <c r="J7660" s="2">
        <f t="shared" si="959"/>
        <v>3</v>
      </c>
    </row>
    <row r="7661" spans="1:10" x14ac:dyDescent="0.35">
      <c r="A7661" s="4">
        <v>41964</v>
      </c>
      <c r="B7661" s="2">
        <f t="shared" si="952"/>
        <v>2014</v>
      </c>
      <c r="C7661" s="2">
        <f t="shared" si="953"/>
        <v>11</v>
      </c>
      <c r="D7661" s="2" t="str">
        <f t="shared" si="954"/>
        <v>November</v>
      </c>
      <c r="E7661" s="2" t="str" cm="1">
        <f t="array" ref="E7661">_xlfn.IFS(C7661/3&lt;=1,"Q1",C7661/3&lt;=2,"Q2",C7661/3&lt;=3,"Q3",C7661/3&lt;=4,"Q4")</f>
        <v>Q4</v>
      </c>
      <c r="F7661" s="2" t="str">
        <f t="shared" si="955"/>
        <v>2014-Nov</v>
      </c>
      <c r="G7661" s="2">
        <f t="shared" si="956"/>
        <v>5</v>
      </c>
      <c r="H7661" s="2" t="str">
        <f t="shared" si="957"/>
        <v>Friday</v>
      </c>
      <c r="I7661" s="2" t="str">
        <f t="shared" si="958"/>
        <v>FM8</v>
      </c>
      <c r="J7661" s="2">
        <f t="shared" si="959"/>
        <v>3</v>
      </c>
    </row>
    <row r="7662" spans="1:10" x14ac:dyDescent="0.35">
      <c r="A7662" s="4">
        <v>42694</v>
      </c>
      <c r="B7662" s="2">
        <f t="shared" si="952"/>
        <v>2016</v>
      </c>
      <c r="C7662" s="2">
        <f t="shared" si="953"/>
        <v>11</v>
      </c>
      <c r="D7662" s="2" t="str">
        <f t="shared" si="954"/>
        <v>November</v>
      </c>
      <c r="E7662" s="2" t="str" cm="1">
        <f t="array" ref="E7662">_xlfn.IFS(C7662/3&lt;=1,"Q1",C7662/3&lt;=2,"Q2",C7662/3&lt;=3,"Q3",C7662/3&lt;=4,"Q4")</f>
        <v>Q4</v>
      </c>
      <c r="F7662" s="2" t="str">
        <f t="shared" si="955"/>
        <v>2016-Nov</v>
      </c>
      <c r="G7662" s="2">
        <f t="shared" si="956"/>
        <v>7</v>
      </c>
      <c r="H7662" s="2" t="str">
        <f t="shared" si="957"/>
        <v>Sunday</v>
      </c>
      <c r="I7662" s="2" t="str">
        <f t="shared" si="958"/>
        <v>FM8</v>
      </c>
      <c r="J7662" s="2">
        <f t="shared" si="959"/>
        <v>3</v>
      </c>
    </row>
    <row r="7663" spans="1:10" x14ac:dyDescent="0.35">
      <c r="A7663" s="4">
        <v>43047</v>
      </c>
      <c r="B7663" s="2">
        <f t="shared" si="952"/>
        <v>2017</v>
      </c>
      <c r="C7663" s="2">
        <f t="shared" si="953"/>
        <v>11</v>
      </c>
      <c r="D7663" s="2" t="str">
        <f t="shared" si="954"/>
        <v>November</v>
      </c>
      <c r="E7663" s="2" t="str" cm="1">
        <f t="array" ref="E7663">_xlfn.IFS(C7663/3&lt;=1,"Q1",C7663/3&lt;=2,"Q2",C7663/3&lt;=3,"Q3",C7663/3&lt;=4,"Q4")</f>
        <v>Q4</v>
      </c>
      <c r="F7663" s="2" t="str">
        <f t="shared" si="955"/>
        <v>2017-Nov</v>
      </c>
      <c r="G7663" s="2">
        <f t="shared" si="956"/>
        <v>3</v>
      </c>
      <c r="H7663" s="2" t="str">
        <f t="shared" si="957"/>
        <v>Wednesday</v>
      </c>
      <c r="I7663" s="2" t="str">
        <f t="shared" si="958"/>
        <v>FM8</v>
      </c>
      <c r="J7663" s="2">
        <f t="shared" si="959"/>
        <v>3</v>
      </c>
    </row>
    <row r="7664" spans="1:10" x14ac:dyDescent="0.35">
      <c r="A7664" s="4">
        <v>41965</v>
      </c>
      <c r="B7664" s="2">
        <f t="shared" si="952"/>
        <v>2014</v>
      </c>
      <c r="C7664" s="2">
        <f t="shared" si="953"/>
        <v>11</v>
      </c>
      <c r="D7664" s="2" t="str">
        <f t="shared" si="954"/>
        <v>November</v>
      </c>
      <c r="E7664" s="2" t="str" cm="1">
        <f t="array" ref="E7664">_xlfn.IFS(C7664/3&lt;=1,"Q1",C7664/3&lt;=2,"Q2",C7664/3&lt;=3,"Q3",C7664/3&lt;=4,"Q4")</f>
        <v>Q4</v>
      </c>
      <c r="F7664" s="2" t="str">
        <f t="shared" si="955"/>
        <v>2014-Nov</v>
      </c>
      <c r="G7664" s="2">
        <f t="shared" si="956"/>
        <v>6</v>
      </c>
      <c r="H7664" s="2" t="str">
        <f t="shared" si="957"/>
        <v>Saturday</v>
      </c>
      <c r="I7664" s="2" t="str">
        <f t="shared" si="958"/>
        <v>FM8</v>
      </c>
      <c r="J7664" s="2">
        <f t="shared" si="959"/>
        <v>3</v>
      </c>
    </row>
    <row r="7665" spans="1:10" x14ac:dyDescent="0.35">
      <c r="A7665" s="4">
        <v>43431</v>
      </c>
      <c r="B7665" s="2">
        <f t="shared" si="952"/>
        <v>2018</v>
      </c>
      <c r="C7665" s="2">
        <f t="shared" si="953"/>
        <v>11</v>
      </c>
      <c r="D7665" s="2" t="str">
        <f t="shared" si="954"/>
        <v>November</v>
      </c>
      <c r="E7665" s="2" t="str" cm="1">
        <f t="array" ref="E7665">_xlfn.IFS(C7665/3&lt;=1,"Q1",C7665/3&lt;=2,"Q2",C7665/3&lt;=3,"Q3",C7665/3&lt;=4,"Q4")</f>
        <v>Q4</v>
      </c>
      <c r="F7665" s="2" t="str">
        <f t="shared" si="955"/>
        <v>2018-Nov</v>
      </c>
      <c r="G7665" s="2">
        <f t="shared" si="956"/>
        <v>2</v>
      </c>
      <c r="H7665" s="2" t="str">
        <f t="shared" si="957"/>
        <v>Tuesday</v>
      </c>
      <c r="I7665" s="2" t="str">
        <f t="shared" si="958"/>
        <v>FM8</v>
      </c>
      <c r="J7665" s="2">
        <f t="shared" si="959"/>
        <v>3</v>
      </c>
    </row>
    <row r="7666" spans="1:10" x14ac:dyDescent="0.35">
      <c r="A7666" s="4">
        <v>43423</v>
      </c>
      <c r="B7666" s="2">
        <f t="shared" si="952"/>
        <v>2018</v>
      </c>
      <c r="C7666" s="2">
        <f t="shared" si="953"/>
        <v>11</v>
      </c>
      <c r="D7666" s="2" t="str">
        <f t="shared" si="954"/>
        <v>November</v>
      </c>
      <c r="E7666" s="2" t="str" cm="1">
        <f t="array" ref="E7666">_xlfn.IFS(C7666/3&lt;=1,"Q1",C7666/3&lt;=2,"Q2",C7666/3&lt;=3,"Q3",C7666/3&lt;=4,"Q4")</f>
        <v>Q4</v>
      </c>
      <c r="F7666" s="2" t="str">
        <f t="shared" si="955"/>
        <v>2018-Nov</v>
      </c>
      <c r="G7666" s="2">
        <f t="shared" si="956"/>
        <v>1</v>
      </c>
      <c r="H7666" s="2" t="str">
        <f t="shared" si="957"/>
        <v>Monday</v>
      </c>
      <c r="I7666" s="2" t="str">
        <f t="shared" si="958"/>
        <v>FM8</v>
      </c>
      <c r="J7666" s="2">
        <f t="shared" si="959"/>
        <v>3</v>
      </c>
    </row>
    <row r="7667" spans="1:10" x14ac:dyDescent="0.35">
      <c r="A7667" s="4">
        <v>42647</v>
      </c>
      <c r="B7667" s="2">
        <f t="shared" si="952"/>
        <v>2016</v>
      </c>
      <c r="C7667" s="2">
        <f t="shared" si="953"/>
        <v>10</v>
      </c>
      <c r="D7667" s="2" t="str">
        <f t="shared" si="954"/>
        <v>October</v>
      </c>
      <c r="E7667" s="2" t="str" cm="1">
        <f t="array" ref="E7667">_xlfn.IFS(C7667/3&lt;=1,"Q1",C7667/3&lt;=2,"Q2",C7667/3&lt;=3,"Q3",C7667/3&lt;=4,"Q4")</f>
        <v>Q4</v>
      </c>
      <c r="F7667" s="2" t="str">
        <f t="shared" si="955"/>
        <v>2016-Oct</v>
      </c>
      <c r="G7667" s="2">
        <f t="shared" si="956"/>
        <v>2</v>
      </c>
      <c r="H7667" s="2" t="str">
        <f t="shared" si="957"/>
        <v>Tuesday</v>
      </c>
      <c r="I7667" s="2" t="str">
        <f t="shared" si="958"/>
        <v>FM7</v>
      </c>
      <c r="J7667" s="2">
        <f t="shared" si="959"/>
        <v>3</v>
      </c>
    </row>
    <row r="7668" spans="1:10" x14ac:dyDescent="0.35">
      <c r="A7668" s="4">
        <v>40841</v>
      </c>
      <c r="B7668" s="2">
        <f t="shared" si="952"/>
        <v>2011</v>
      </c>
      <c r="C7668" s="2">
        <f t="shared" si="953"/>
        <v>10</v>
      </c>
      <c r="D7668" s="2" t="str">
        <f t="shared" si="954"/>
        <v>October</v>
      </c>
      <c r="E7668" s="2" t="str" cm="1">
        <f t="array" ref="E7668">_xlfn.IFS(C7668/3&lt;=1,"Q1",C7668/3&lt;=2,"Q2",C7668/3&lt;=3,"Q3",C7668/3&lt;=4,"Q4")</f>
        <v>Q4</v>
      </c>
      <c r="F7668" s="2" t="str">
        <f t="shared" si="955"/>
        <v>2011-Oct</v>
      </c>
      <c r="G7668" s="2">
        <f t="shared" si="956"/>
        <v>2</v>
      </c>
      <c r="H7668" s="2" t="str">
        <f t="shared" si="957"/>
        <v>Tuesday</v>
      </c>
      <c r="I7668" s="2" t="str">
        <f t="shared" si="958"/>
        <v>FM7</v>
      </c>
      <c r="J7668" s="2">
        <f t="shared" si="959"/>
        <v>3</v>
      </c>
    </row>
    <row r="7669" spans="1:10" x14ac:dyDescent="0.35">
      <c r="A7669" s="4">
        <v>41573</v>
      </c>
      <c r="B7669" s="2">
        <f t="shared" si="952"/>
        <v>2013</v>
      </c>
      <c r="C7669" s="2">
        <f t="shared" si="953"/>
        <v>10</v>
      </c>
      <c r="D7669" s="2" t="str">
        <f t="shared" si="954"/>
        <v>October</v>
      </c>
      <c r="E7669" s="2" t="str" cm="1">
        <f t="array" ref="E7669">_xlfn.IFS(C7669/3&lt;=1,"Q1",C7669/3&lt;=2,"Q2",C7669/3&lt;=3,"Q3",C7669/3&lt;=4,"Q4")</f>
        <v>Q4</v>
      </c>
      <c r="F7669" s="2" t="str">
        <f t="shared" si="955"/>
        <v>2013-Oct</v>
      </c>
      <c r="G7669" s="2">
        <f t="shared" si="956"/>
        <v>6</v>
      </c>
      <c r="H7669" s="2" t="str">
        <f t="shared" si="957"/>
        <v>Saturday</v>
      </c>
      <c r="I7669" s="2" t="str">
        <f t="shared" si="958"/>
        <v>FM7</v>
      </c>
      <c r="J7669" s="2">
        <f t="shared" si="959"/>
        <v>3</v>
      </c>
    </row>
    <row r="7670" spans="1:10" x14ac:dyDescent="0.35">
      <c r="A7670" s="4">
        <v>42304</v>
      </c>
      <c r="B7670" s="2">
        <f t="shared" si="952"/>
        <v>2015</v>
      </c>
      <c r="C7670" s="2">
        <f t="shared" si="953"/>
        <v>10</v>
      </c>
      <c r="D7670" s="2" t="str">
        <f t="shared" si="954"/>
        <v>October</v>
      </c>
      <c r="E7670" s="2" t="str" cm="1">
        <f t="array" ref="E7670">_xlfn.IFS(C7670/3&lt;=1,"Q1",C7670/3&lt;=2,"Q2",C7670/3&lt;=3,"Q3",C7670/3&lt;=4,"Q4")</f>
        <v>Q4</v>
      </c>
      <c r="F7670" s="2" t="str">
        <f t="shared" si="955"/>
        <v>2015-Oct</v>
      </c>
      <c r="G7670" s="2">
        <f t="shared" si="956"/>
        <v>2</v>
      </c>
      <c r="H7670" s="2" t="str">
        <f t="shared" si="957"/>
        <v>Tuesday</v>
      </c>
      <c r="I7670" s="2" t="str">
        <f t="shared" si="958"/>
        <v>FM7</v>
      </c>
      <c r="J7670" s="2">
        <f t="shared" si="959"/>
        <v>3</v>
      </c>
    </row>
    <row r="7671" spans="1:10" x14ac:dyDescent="0.35">
      <c r="A7671" s="4">
        <v>42301</v>
      </c>
      <c r="B7671" s="2">
        <f t="shared" si="952"/>
        <v>2015</v>
      </c>
      <c r="C7671" s="2">
        <f t="shared" si="953"/>
        <v>10</v>
      </c>
      <c r="D7671" s="2" t="str">
        <f t="shared" si="954"/>
        <v>October</v>
      </c>
      <c r="E7671" s="2" t="str" cm="1">
        <f t="array" ref="E7671">_xlfn.IFS(C7671/3&lt;=1,"Q1",C7671/3&lt;=2,"Q2",C7671/3&lt;=3,"Q3",C7671/3&lt;=4,"Q4")</f>
        <v>Q4</v>
      </c>
      <c r="F7671" s="2" t="str">
        <f t="shared" si="955"/>
        <v>2015-Oct</v>
      </c>
      <c r="G7671" s="2">
        <f t="shared" si="956"/>
        <v>6</v>
      </c>
      <c r="H7671" s="2" t="str">
        <f t="shared" si="957"/>
        <v>Saturday</v>
      </c>
      <c r="I7671" s="2" t="str">
        <f t="shared" si="958"/>
        <v>FM7</v>
      </c>
      <c r="J7671" s="2">
        <f t="shared" si="959"/>
        <v>3</v>
      </c>
    </row>
    <row r="7672" spans="1:10" x14ac:dyDescent="0.35">
      <c r="A7672" s="4">
        <v>43385</v>
      </c>
      <c r="B7672" s="2">
        <f t="shared" si="952"/>
        <v>2018</v>
      </c>
      <c r="C7672" s="2">
        <f t="shared" si="953"/>
        <v>10</v>
      </c>
      <c r="D7672" s="2" t="str">
        <f t="shared" si="954"/>
        <v>October</v>
      </c>
      <c r="E7672" s="2" t="str" cm="1">
        <f t="array" ref="E7672">_xlfn.IFS(C7672/3&lt;=1,"Q1",C7672/3&lt;=2,"Q2",C7672/3&lt;=3,"Q3",C7672/3&lt;=4,"Q4")</f>
        <v>Q4</v>
      </c>
      <c r="F7672" s="2" t="str">
        <f t="shared" si="955"/>
        <v>2018-Oct</v>
      </c>
      <c r="G7672" s="2">
        <f t="shared" si="956"/>
        <v>5</v>
      </c>
      <c r="H7672" s="2" t="str">
        <f t="shared" si="957"/>
        <v>Friday</v>
      </c>
      <c r="I7672" s="2" t="str">
        <f t="shared" si="958"/>
        <v>FM7</v>
      </c>
      <c r="J7672" s="2">
        <f t="shared" si="959"/>
        <v>3</v>
      </c>
    </row>
    <row r="7673" spans="1:10" x14ac:dyDescent="0.35">
      <c r="A7673" s="4">
        <v>41893</v>
      </c>
      <c r="B7673" s="2">
        <f t="shared" si="952"/>
        <v>2014</v>
      </c>
      <c r="C7673" s="2">
        <f t="shared" si="953"/>
        <v>9</v>
      </c>
      <c r="D7673" s="2" t="str">
        <f t="shared" si="954"/>
        <v>September</v>
      </c>
      <c r="E7673" s="2" t="str" cm="1">
        <f t="array" ref="E7673">_xlfn.IFS(C7673/3&lt;=1,"Q1",C7673/3&lt;=2,"Q2",C7673/3&lt;=3,"Q3",C7673/3&lt;=4,"Q4")</f>
        <v>Q3</v>
      </c>
      <c r="F7673" s="2" t="str">
        <f t="shared" si="955"/>
        <v>2014-Sep</v>
      </c>
      <c r="G7673" s="2">
        <f t="shared" si="956"/>
        <v>4</v>
      </c>
      <c r="H7673" s="2" t="str">
        <f t="shared" si="957"/>
        <v>Thursday</v>
      </c>
      <c r="I7673" s="2" t="str">
        <f t="shared" si="958"/>
        <v>FM6</v>
      </c>
      <c r="J7673" s="2">
        <f t="shared" si="959"/>
        <v>2</v>
      </c>
    </row>
    <row r="7674" spans="1:10" x14ac:dyDescent="0.35">
      <c r="A7674" s="4">
        <v>40808</v>
      </c>
      <c r="B7674" s="2">
        <f t="shared" si="952"/>
        <v>2011</v>
      </c>
      <c r="C7674" s="2">
        <f t="shared" si="953"/>
        <v>9</v>
      </c>
      <c r="D7674" s="2" t="str">
        <f t="shared" si="954"/>
        <v>September</v>
      </c>
      <c r="E7674" s="2" t="str" cm="1">
        <f t="array" ref="E7674">_xlfn.IFS(C7674/3&lt;=1,"Q1",C7674/3&lt;=2,"Q2",C7674/3&lt;=3,"Q3",C7674/3&lt;=4,"Q4")</f>
        <v>Q3</v>
      </c>
      <c r="F7674" s="2" t="str">
        <f t="shared" si="955"/>
        <v>2011-Sep</v>
      </c>
      <c r="G7674" s="2">
        <f t="shared" si="956"/>
        <v>4</v>
      </c>
      <c r="H7674" s="2" t="str">
        <f t="shared" si="957"/>
        <v>Thursday</v>
      </c>
      <c r="I7674" s="2" t="str">
        <f t="shared" si="958"/>
        <v>FM6</v>
      </c>
      <c r="J7674" s="2">
        <f t="shared" si="959"/>
        <v>2</v>
      </c>
    </row>
    <row r="7675" spans="1:10" x14ac:dyDescent="0.35">
      <c r="A7675" s="4">
        <v>41175</v>
      </c>
      <c r="B7675" s="2">
        <f t="shared" si="952"/>
        <v>2012</v>
      </c>
      <c r="C7675" s="2">
        <f t="shared" si="953"/>
        <v>9</v>
      </c>
      <c r="D7675" s="2" t="str">
        <f t="shared" si="954"/>
        <v>September</v>
      </c>
      <c r="E7675" s="2" t="str" cm="1">
        <f t="array" ref="E7675">_xlfn.IFS(C7675/3&lt;=1,"Q1",C7675/3&lt;=2,"Q2",C7675/3&lt;=3,"Q3",C7675/3&lt;=4,"Q4")</f>
        <v>Q3</v>
      </c>
      <c r="F7675" s="2" t="str">
        <f t="shared" si="955"/>
        <v>2012-Sep</v>
      </c>
      <c r="G7675" s="2">
        <f t="shared" si="956"/>
        <v>7</v>
      </c>
      <c r="H7675" s="2" t="str">
        <f t="shared" si="957"/>
        <v>Sunday</v>
      </c>
      <c r="I7675" s="2" t="str">
        <f t="shared" si="958"/>
        <v>FM6</v>
      </c>
      <c r="J7675" s="2">
        <f t="shared" si="959"/>
        <v>2</v>
      </c>
    </row>
    <row r="7676" spans="1:10" x14ac:dyDescent="0.35">
      <c r="A7676" s="4">
        <v>41154</v>
      </c>
      <c r="B7676" s="2">
        <f t="shared" si="952"/>
        <v>2012</v>
      </c>
      <c r="C7676" s="2">
        <f t="shared" si="953"/>
        <v>9</v>
      </c>
      <c r="D7676" s="2" t="str">
        <f t="shared" si="954"/>
        <v>September</v>
      </c>
      <c r="E7676" s="2" t="str" cm="1">
        <f t="array" ref="E7676">_xlfn.IFS(C7676/3&lt;=1,"Q1",C7676/3&lt;=2,"Q2",C7676/3&lt;=3,"Q3",C7676/3&lt;=4,"Q4")</f>
        <v>Q3</v>
      </c>
      <c r="F7676" s="2" t="str">
        <f t="shared" si="955"/>
        <v>2012-Sep</v>
      </c>
      <c r="G7676" s="2">
        <f t="shared" si="956"/>
        <v>7</v>
      </c>
      <c r="H7676" s="2" t="str">
        <f t="shared" si="957"/>
        <v>Sunday</v>
      </c>
      <c r="I7676" s="2" t="str">
        <f t="shared" si="958"/>
        <v>FM6</v>
      </c>
      <c r="J7676" s="2">
        <f t="shared" si="959"/>
        <v>2</v>
      </c>
    </row>
    <row r="7677" spans="1:10" x14ac:dyDescent="0.35">
      <c r="A7677" s="4">
        <v>40794</v>
      </c>
      <c r="B7677" s="2">
        <f t="shared" si="952"/>
        <v>2011</v>
      </c>
      <c r="C7677" s="2">
        <f t="shared" si="953"/>
        <v>9</v>
      </c>
      <c r="D7677" s="2" t="str">
        <f t="shared" si="954"/>
        <v>September</v>
      </c>
      <c r="E7677" s="2" t="str" cm="1">
        <f t="array" ref="E7677">_xlfn.IFS(C7677/3&lt;=1,"Q1",C7677/3&lt;=2,"Q2",C7677/3&lt;=3,"Q3",C7677/3&lt;=4,"Q4")</f>
        <v>Q3</v>
      </c>
      <c r="F7677" s="2" t="str">
        <f t="shared" si="955"/>
        <v>2011-Sep</v>
      </c>
      <c r="G7677" s="2">
        <f t="shared" si="956"/>
        <v>4</v>
      </c>
      <c r="H7677" s="2" t="str">
        <f t="shared" si="957"/>
        <v>Thursday</v>
      </c>
      <c r="I7677" s="2" t="str">
        <f t="shared" si="958"/>
        <v>FM6</v>
      </c>
      <c r="J7677" s="2">
        <f t="shared" si="959"/>
        <v>2</v>
      </c>
    </row>
    <row r="7678" spans="1:10" x14ac:dyDescent="0.35">
      <c r="A7678" s="4">
        <v>41543</v>
      </c>
      <c r="B7678" s="2">
        <f t="shared" si="952"/>
        <v>2013</v>
      </c>
      <c r="C7678" s="2">
        <f t="shared" si="953"/>
        <v>9</v>
      </c>
      <c r="D7678" s="2" t="str">
        <f t="shared" si="954"/>
        <v>September</v>
      </c>
      <c r="E7678" s="2" t="str" cm="1">
        <f t="array" ref="E7678">_xlfn.IFS(C7678/3&lt;=1,"Q1",C7678/3&lt;=2,"Q2",C7678/3&lt;=3,"Q3",C7678/3&lt;=4,"Q4")</f>
        <v>Q3</v>
      </c>
      <c r="F7678" s="2" t="str">
        <f t="shared" si="955"/>
        <v>2013-Sep</v>
      </c>
      <c r="G7678" s="2">
        <f t="shared" si="956"/>
        <v>4</v>
      </c>
      <c r="H7678" s="2" t="str">
        <f t="shared" si="957"/>
        <v>Thursday</v>
      </c>
      <c r="I7678" s="2" t="str">
        <f t="shared" si="958"/>
        <v>FM6</v>
      </c>
      <c r="J7678" s="2">
        <f t="shared" si="959"/>
        <v>2</v>
      </c>
    </row>
    <row r="7679" spans="1:10" x14ac:dyDescent="0.35">
      <c r="A7679" s="4">
        <v>42992</v>
      </c>
      <c r="B7679" s="2">
        <f t="shared" si="952"/>
        <v>2017</v>
      </c>
      <c r="C7679" s="2">
        <f t="shared" si="953"/>
        <v>9</v>
      </c>
      <c r="D7679" s="2" t="str">
        <f t="shared" si="954"/>
        <v>September</v>
      </c>
      <c r="E7679" s="2" t="str" cm="1">
        <f t="array" ref="E7679">_xlfn.IFS(C7679/3&lt;=1,"Q1",C7679/3&lt;=2,"Q2",C7679/3&lt;=3,"Q3",C7679/3&lt;=4,"Q4")</f>
        <v>Q3</v>
      </c>
      <c r="F7679" s="2" t="str">
        <f t="shared" si="955"/>
        <v>2017-Sep</v>
      </c>
      <c r="G7679" s="2">
        <f t="shared" si="956"/>
        <v>4</v>
      </c>
      <c r="H7679" s="2" t="str">
        <f t="shared" si="957"/>
        <v>Thursday</v>
      </c>
      <c r="I7679" s="2" t="str">
        <f t="shared" si="958"/>
        <v>FM6</v>
      </c>
      <c r="J7679" s="2">
        <f t="shared" si="959"/>
        <v>2</v>
      </c>
    </row>
    <row r="7680" spans="1:10" x14ac:dyDescent="0.35">
      <c r="A7680" s="4">
        <v>42262</v>
      </c>
      <c r="B7680" s="2">
        <f t="shared" si="952"/>
        <v>2015</v>
      </c>
      <c r="C7680" s="2">
        <f t="shared" si="953"/>
        <v>9</v>
      </c>
      <c r="D7680" s="2" t="str">
        <f t="shared" si="954"/>
        <v>September</v>
      </c>
      <c r="E7680" s="2" t="str" cm="1">
        <f t="array" ref="E7680">_xlfn.IFS(C7680/3&lt;=1,"Q1",C7680/3&lt;=2,"Q2",C7680/3&lt;=3,"Q3",C7680/3&lt;=4,"Q4")</f>
        <v>Q3</v>
      </c>
      <c r="F7680" s="2" t="str">
        <f t="shared" si="955"/>
        <v>2015-Sep</v>
      </c>
      <c r="G7680" s="2">
        <f t="shared" si="956"/>
        <v>2</v>
      </c>
      <c r="H7680" s="2" t="str">
        <f t="shared" si="957"/>
        <v>Tuesday</v>
      </c>
      <c r="I7680" s="2" t="str">
        <f t="shared" si="958"/>
        <v>FM6</v>
      </c>
      <c r="J7680" s="2">
        <f t="shared" si="959"/>
        <v>2</v>
      </c>
    </row>
    <row r="7681" spans="1:10" x14ac:dyDescent="0.35">
      <c r="A7681" s="4">
        <v>41531</v>
      </c>
      <c r="B7681" s="2">
        <f t="shared" si="952"/>
        <v>2013</v>
      </c>
      <c r="C7681" s="2">
        <f t="shared" si="953"/>
        <v>9</v>
      </c>
      <c r="D7681" s="2" t="str">
        <f t="shared" si="954"/>
        <v>September</v>
      </c>
      <c r="E7681" s="2" t="str" cm="1">
        <f t="array" ref="E7681">_xlfn.IFS(C7681/3&lt;=1,"Q1",C7681/3&lt;=2,"Q2",C7681/3&lt;=3,"Q3",C7681/3&lt;=4,"Q4")</f>
        <v>Q3</v>
      </c>
      <c r="F7681" s="2" t="str">
        <f t="shared" si="955"/>
        <v>2013-Sep</v>
      </c>
      <c r="G7681" s="2">
        <f t="shared" si="956"/>
        <v>6</v>
      </c>
      <c r="H7681" s="2" t="str">
        <f t="shared" si="957"/>
        <v>Saturday</v>
      </c>
      <c r="I7681" s="2" t="str">
        <f t="shared" si="958"/>
        <v>FM6</v>
      </c>
      <c r="J7681" s="2">
        <f t="shared" si="959"/>
        <v>2</v>
      </c>
    </row>
    <row r="7682" spans="1:10" x14ac:dyDescent="0.35">
      <c r="A7682" s="4">
        <v>41164</v>
      </c>
      <c r="B7682" s="2">
        <f t="shared" si="952"/>
        <v>2012</v>
      </c>
      <c r="C7682" s="2">
        <f t="shared" si="953"/>
        <v>9</v>
      </c>
      <c r="D7682" s="2" t="str">
        <f t="shared" si="954"/>
        <v>September</v>
      </c>
      <c r="E7682" s="2" t="str" cm="1">
        <f t="array" ref="E7682">_xlfn.IFS(C7682/3&lt;=1,"Q1",C7682/3&lt;=2,"Q2",C7682/3&lt;=3,"Q3",C7682/3&lt;=4,"Q4")</f>
        <v>Q3</v>
      </c>
      <c r="F7682" s="2" t="str">
        <f t="shared" si="955"/>
        <v>2012-Sep</v>
      </c>
      <c r="G7682" s="2">
        <f t="shared" si="956"/>
        <v>3</v>
      </c>
      <c r="H7682" s="2" t="str">
        <f t="shared" si="957"/>
        <v>Wednesday</v>
      </c>
      <c r="I7682" s="2" t="str">
        <f t="shared" si="958"/>
        <v>FM6</v>
      </c>
      <c r="J7682" s="2">
        <f t="shared" si="959"/>
        <v>2</v>
      </c>
    </row>
    <row r="7683" spans="1:10" x14ac:dyDescent="0.35">
      <c r="A7683" s="4">
        <v>41534</v>
      </c>
      <c r="B7683" s="2">
        <f t="shared" ref="B7683:B7746" si="960">YEAR(A7683)</f>
        <v>2013</v>
      </c>
      <c r="C7683" s="2">
        <f t="shared" ref="C7683:C7746" si="961">MONTH(A7683)</f>
        <v>9</v>
      </c>
      <c r="D7683" s="2" t="str">
        <f t="shared" ref="D7683:D7746" si="962">TEXT(A7683,"mmmm")</f>
        <v>September</v>
      </c>
      <c r="E7683" s="2" t="str" cm="1">
        <f t="array" ref="E7683">_xlfn.IFS(C7683/3&lt;=1,"Q1",C7683/3&lt;=2,"Q2",C7683/3&lt;=3,"Q3",C7683/3&lt;=4,"Q4")</f>
        <v>Q3</v>
      </c>
      <c r="F7683" s="2" t="str">
        <f t="shared" ref="F7683:F7746" si="963">TEXT(A7683,"yyyy"&amp;"-"&amp;"mmm")</f>
        <v>2013-Sep</v>
      </c>
      <c r="G7683" s="2">
        <f t="shared" ref="G7683:G7746" si="964">WEEKDAY(A7683,2)</f>
        <v>2</v>
      </c>
      <c r="H7683" s="2" t="str">
        <f t="shared" ref="H7683:H7746" si="965">TEXT(A7683,"dddd")</f>
        <v>Tuesday</v>
      </c>
      <c r="I7683" s="2" t="str">
        <f t="shared" ref="I7683:I7746" si="966">"FM" &amp; (MOD(MONTH(A7683) - 4, 12) + 1)</f>
        <v>FM6</v>
      </c>
      <c r="J7683" s="2">
        <f t="shared" ref="J7683:J7746" si="967">INT((MOD(MONTH(A7683) - 4, 12))/3) + 1</f>
        <v>2</v>
      </c>
    </row>
    <row r="7684" spans="1:10" x14ac:dyDescent="0.35">
      <c r="A7684" s="4">
        <v>40813</v>
      </c>
      <c r="B7684" s="2">
        <f t="shared" si="960"/>
        <v>2011</v>
      </c>
      <c r="C7684" s="2">
        <f t="shared" si="961"/>
        <v>9</v>
      </c>
      <c r="D7684" s="2" t="str">
        <f t="shared" si="962"/>
        <v>September</v>
      </c>
      <c r="E7684" s="2" t="str" cm="1">
        <f t="array" ref="E7684">_xlfn.IFS(C7684/3&lt;=1,"Q1",C7684/3&lt;=2,"Q2",C7684/3&lt;=3,"Q3",C7684/3&lt;=4,"Q4")</f>
        <v>Q3</v>
      </c>
      <c r="F7684" s="2" t="str">
        <f t="shared" si="963"/>
        <v>2011-Sep</v>
      </c>
      <c r="G7684" s="2">
        <f t="shared" si="964"/>
        <v>2</v>
      </c>
      <c r="H7684" s="2" t="str">
        <f t="shared" si="965"/>
        <v>Tuesday</v>
      </c>
      <c r="I7684" s="2" t="str">
        <f t="shared" si="966"/>
        <v>FM6</v>
      </c>
      <c r="J7684" s="2">
        <f t="shared" si="967"/>
        <v>2</v>
      </c>
    </row>
    <row r="7685" spans="1:10" x14ac:dyDescent="0.35">
      <c r="A7685" s="4">
        <v>40790</v>
      </c>
      <c r="B7685" s="2">
        <f t="shared" si="960"/>
        <v>2011</v>
      </c>
      <c r="C7685" s="2">
        <f t="shared" si="961"/>
        <v>9</v>
      </c>
      <c r="D7685" s="2" t="str">
        <f t="shared" si="962"/>
        <v>September</v>
      </c>
      <c r="E7685" s="2" t="str" cm="1">
        <f t="array" ref="E7685">_xlfn.IFS(C7685/3&lt;=1,"Q1",C7685/3&lt;=2,"Q2",C7685/3&lt;=3,"Q3",C7685/3&lt;=4,"Q4")</f>
        <v>Q3</v>
      </c>
      <c r="F7685" s="2" t="str">
        <f t="shared" si="963"/>
        <v>2011-Sep</v>
      </c>
      <c r="G7685" s="2">
        <f t="shared" si="964"/>
        <v>7</v>
      </c>
      <c r="H7685" s="2" t="str">
        <f t="shared" si="965"/>
        <v>Sunday</v>
      </c>
      <c r="I7685" s="2" t="str">
        <f t="shared" si="966"/>
        <v>FM6</v>
      </c>
      <c r="J7685" s="2">
        <f t="shared" si="967"/>
        <v>2</v>
      </c>
    </row>
    <row r="7686" spans="1:10" x14ac:dyDescent="0.35">
      <c r="A7686" s="4">
        <v>41543</v>
      </c>
      <c r="B7686" s="2">
        <f t="shared" si="960"/>
        <v>2013</v>
      </c>
      <c r="C7686" s="2">
        <f t="shared" si="961"/>
        <v>9</v>
      </c>
      <c r="D7686" s="2" t="str">
        <f t="shared" si="962"/>
        <v>September</v>
      </c>
      <c r="E7686" s="2" t="str" cm="1">
        <f t="array" ref="E7686">_xlfn.IFS(C7686/3&lt;=1,"Q1",C7686/3&lt;=2,"Q2",C7686/3&lt;=3,"Q3",C7686/3&lt;=4,"Q4")</f>
        <v>Q3</v>
      </c>
      <c r="F7686" s="2" t="str">
        <f t="shared" si="963"/>
        <v>2013-Sep</v>
      </c>
      <c r="G7686" s="2">
        <f t="shared" si="964"/>
        <v>4</v>
      </c>
      <c r="H7686" s="2" t="str">
        <f t="shared" si="965"/>
        <v>Thursday</v>
      </c>
      <c r="I7686" s="2" t="str">
        <f t="shared" si="966"/>
        <v>FM6</v>
      </c>
      <c r="J7686" s="2">
        <f t="shared" si="967"/>
        <v>2</v>
      </c>
    </row>
    <row r="7687" spans="1:10" x14ac:dyDescent="0.35">
      <c r="A7687" s="4">
        <v>42249</v>
      </c>
      <c r="B7687" s="2">
        <f t="shared" si="960"/>
        <v>2015</v>
      </c>
      <c r="C7687" s="2">
        <f t="shared" si="961"/>
        <v>9</v>
      </c>
      <c r="D7687" s="2" t="str">
        <f t="shared" si="962"/>
        <v>September</v>
      </c>
      <c r="E7687" s="2" t="str" cm="1">
        <f t="array" ref="E7687">_xlfn.IFS(C7687/3&lt;=1,"Q1",C7687/3&lt;=2,"Q2",C7687/3&lt;=3,"Q3",C7687/3&lt;=4,"Q4")</f>
        <v>Q3</v>
      </c>
      <c r="F7687" s="2" t="str">
        <f t="shared" si="963"/>
        <v>2015-Sep</v>
      </c>
      <c r="G7687" s="2">
        <f t="shared" si="964"/>
        <v>3</v>
      </c>
      <c r="H7687" s="2" t="str">
        <f t="shared" si="965"/>
        <v>Wednesday</v>
      </c>
      <c r="I7687" s="2" t="str">
        <f t="shared" si="966"/>
        <v>FM6</v>
      </c>
      <c r="J7687" s="2">
        <f t="shared" si="967"/>
        <v>2</v>
      </c>
    </row>
    <row r="7688" spans="1:10" x14ac:dyDescent="0.35">
      <c r="A7688" s="4">
        <v>40443</v>
      </c>
      <c r="B7688" s="2">
        <f t="shared" si="960"/>
        <v>2010</v>
      </c>
      <c r="C7688" s="2">
        <f t="shared" si="961"/>
        <v>9</v>
      </c>
      <c r="D7688" s="2" t="str">
        <f t="shared" si="962"/>
        <v>September</v>
      </c>
      <c r="E7688" s="2" t="str" cm="1">
        <f t="array" ref="E7688">_xlfn.IFS(C7688/3&lt;=1,"Q1",C7688/3&lt;=2,"Q2",C7688/3&lt;=3,"Q3",C7688/3&lt;=4,"Q4")</f>
        <v>Q3</v>
      </c>
      <c r="F7688" s="2" t="str">
        <f t="shared" si="963"/>
        <v>2010-Sep</v>
      </c>
      <c r="G7688" s="2">
        <f t="shared" si="964"/>
        <v>3</v>
      </c>
      <c r="H7688" s="2" t="str">
        <f t="shared" si="965"/>
        <v>Wednesday</v>
      </c>
      <c r="I7688" s="2" t="str">
        <f t="shared" si="966"/>
        <v>FM6</v>
      </c>
      <c r="J7688" s="2">
        <f t="shared" si="967"/>
        <v>2</v>
      </c>
    </row>
    <row r="7689" spans="1:10" x14ac:dyDescent="0.35">
      <c r="A7689" s="4">
        <v>40444</v>
      </c>
      <c r="B7689" s="2">
        <f t="shared" si="960"/>
        <v>2010</v>
      </c>
      <c r="C7689" s="2">
        <f t="shared" si="961"/>
        <v>9</v>
      </c>
      <c r="D7689" s="2" t="str">
        <f t="shared" si="962"/>
        <v>September</v>
      </c>
      <c r="E7689" s="2" t="str" cm="1">
        <f t="array" ref="E7689">_xlfn.IFS(C7689/3&lt;=1,"Q1",C7689/3&lt;=2,"Q2",C7689/3&lt;=3,"Q3",C7689/3&lt;=4,"Q4")</f>
        <v>Q3</v>
      </c>
      <c r="F7689" s="2" t="str">
        <f t="shared" si="963"/>
        <v>2010-Sep</v>
      </c>
      <c r="G7689" s="2">
        <f t="shared" si="964"/>
        <v>4</v>
      </c>
      <c r="H7689" s="2" t="str">
        <f t="shared" si="965"/>
        <v>Thursday</v>
      </c>
      <c r="I7689" s="2" t="str">
        <f t="shared" si="966"/>
        <v>FM6</v>
      </c>
      <c r="J7689" s="2">
        <f t="shared" si="967"/>
        <v>2</v>
      </c>
    </row>
    <row r="7690" spans="1:10" x14ac:dyDescent="0.35">
      <c r="A7690" s="4">
        <v>41520</v>
      </c>
      <c r="B7690" s="2">
        <f t="shared" si="960"/>
        <v>2013</v>
      </c>
      <c r="C7690" s="2">
        <f t="shared" si="961"/>
        <v>9</v>
      </c>
      <c r="D7690" s="2" t="str">
        <f t="shared" si="962"/>
        <v>September</v>
      </c>
      <c r="E7690" s="2" t="str" cm="1">
        <f t="array" ref="E7690">_xlfn.IFS(C7690/3&lt;=1,"Q1",C7690/3&lt;=2,"Q2",C7690/3&lt;=3,"Q3",C7690/3&lt;=4,"Q4")</f>
        <v>Q3</v>
      </c>
      <c r="F7690" s="2" t="str">
        <f t="shared" si="963"/>
        <v>2013-Sep</v>
      </c>
      <c r="G7690" s="2">
        <f t="shared" si="964"/>
        <v>2</v>
      </c>
      <c r="H7690" s="2" t="str">
        <f t="shared" si="965"/>
        <v>Tuesday</v>
      </c>
      <c r="I7690" s="2" t="str">
        <f t="shared" si="966"/>
        <v>FM6</v>
      </c>
      <c r="J7690" s="2">
        <f t="shared" si="967"/>
        <v>2</v>
      </c>
    </row>
    <row r="7691" spans="1:10" x14ac:dyDescent="0.35">
      <c r="A7691" s="4">
        <v>41895</v>
      </c>
      <c r="B7691" s="2">
        <f t="shared" si="960"/>
        <v>2014</v>
      </c>
      <c r="C7691" s="2">
        <f t="shared" si="961"/>
        <v>9</v>
      </c>
      <c r="D7691" s="2" t="str">
        <f t="shared" si="962"/>
        <v>September</v>
      </c>
      <c r="E7691" s="2" t="str" cm="1">
        <f t="array" ref="E7691">_xlfn.IFS(C7691/3&lt;=1,"Q1",C7691/3&lt;=2,"Q2",C7691/3&lt;=3,"Q3",C7691/3&lt;=4,"Q4")</f>
        <v>Q3</v>
      </c>
      <c r="F7691" s="2" t="str">
        <f t="shared" si="963"/>
        <v>2014-Sep</v>
      </c>
      <c r="G7691" s="2">
        <f t="shared" si="964"/>
        <v>6</v>
      </c>
      <c r="H7691" s="2" t="str">
        <f t="shared" si="965"/>
        <v>Saturday</v>
      </c>
      <c r="I7691" s="2" t="str">
        <f t="shared" si="966"/>
        <v>FM6</v>
      </c>
      <c r="J7691" s="2">
        <f t="shared" si="967"/>
        <v>2</v>
      </c>
    </row>
    <row r="7692" spans="1:10" x14ac:dyDescent="0.35">
      <c r="A7692" s="4">
        <v>42982</v>
      </c>
      <c r="B7692" s="2">
        <f t="shared" si="960"/>
        <v>2017</v>
      </c>
      <c r="C7692" s="2">
        <f t="shared" si="961"/>
        <v>9</v>
      </c>
      <c r="D7692" s="2" t="str">
        <f t="shared" si="962"/>
        <v>September</v>
      </c>
      <c r="E7692" s="2" t="str" cm="1">
        <f t="array" ref="E7692">_xlfn.IFS(C7692/3&lt;=1,"Q1",C7692/3&lt;=2,"Q2",C7692/3&lt;=3,"Q3",C7692/3&lt;=4,"Q4")</f>
        <v>Q3</v>
      </c>
      <c r="F7692" s="2" t="str">
        <f t="shared" si="963"/>
        <v>2017-Sep</v>
      </c>
      <c r="G7692" s="2">
        <f t="shared" si="964"/>
        <v>1</v>
      </c>
      <c r="H7692" s="2" t="str">
        <f t="shared" si="965"/>
        <v>Monday</v>
      </c>
      <c r="I7692" s="2" t="str">
        <f t="shared" si="966"/>
        <v>FM6</v>
      </c>
      <c r="J7692" s="2">
        <f t="shared" si="967"/>
        <v>2</v>
      </c>
    </row>
    <row r="7693" spans="1:10" x14ac:dyDescent="0.35">
      <c r="A7693" s="4">
        <v>41893</v>
      </c>
      <c r="B7693" s="2">
        <f t="shared" si="960"/>
        <v>2014</v>
      </c>
      <c r="C7693" s="2">
        <f t="shared" si="961"/>
        <v>9</v>
      </c>
      <c r="D7693" s="2" t="str">
        <f t="shared" si="962"/>
        <v>September</v>
      </c>
      <c r="E7693" s="2" t="str" cm="1">
        <f t="array" ref="E7693">_xlfn.IFS(C7693/3&lt;=1,"Q1",C7693/3&lt;=2,"Q2",C7693/3&lt;=3,"Q3",C7693/3&lt;=4,"Q4")</f>
        <v>Q3</v>
      </c>
      <c r="F7693" s="2" t="str">
        <f t="shared" si="963"/>
        <v>2014-Sep</v>
      </c>
      <c r="G7693" s="2">
        <f t="shared" si="964"/>
        <v>4</v>
      </c>
      <c r="H7693" s="2" t="str">
        <f t="shared" si="965"/>
        <v>Thursday</v>
      </c>
      <c r="I7693" s="2" t="str">
        <f t="shared" si="966"/>
        <v>FM6</v>
      </c>
      <c r="J7693" s="2">
        <f t="shared" si="967"/>
        <v>2</v>
      </c>
    </row>
    <row r="7694" spans="1:10" x14ac:dyDescent="0.35">
      <c r="A7694" s="4">
        <v>42594</v>
      </c>
      <c r="B7694" s="2">
        <f t="shared" si="960"/>
        <v>2016</v>
      </c>
      <c r="C7694" s="2">
        <f t="shared" si="961"/>
        <v>8</v>
      </c>
      <c r="D7694" s="2" t="str">
        <f t="shared" si="962"/>
        <v>August</v>
      </c>
      <c r="E7694" s="2" t="str" cm="1">
        <f t="array" ref="E7694">_xlfn.IFS(C7694/3&lt;=1,"Q1",C7694/3&lt;=2,"Q2",C7694/3&lt;=3,"Q3",C7694/3&lt;=4,"Q4")</f>
        <v>Q3</v>
      </c>
      <c r="F7694" s="2" t="str">
        <f t="shared" si="963"/>
        <v>2016-Aug</v>
      </c>
      <c r="G7694" s="2">
        <f t="shared" si="964"/>
        <v>5</v>
      </c>
      <c r="H7694" s="2" t="str">
        <f t="shared" si="965"/>
        <v>Friday</v>
      </c>
      <c r="I7694" s="2" t="str">
        <f t="shared" si="966"/>
        <v>FM5</v>
      </c>
      <c r="J7694" s="2">
        <f t="shared" si="967"/>
        <v>2</v>
      </c>
    </row>
    <row r="7695" spans="1:10" x14ac:dyDescent="0.35">
      <c r="A7695" s="4">
        <v>42591</v>
      </c>
      <c r="B7695" s="2">
        <f t="shared" si="960"/>
        <v>2016</v>
      </c>
      <c r="C7695" s="2">
        <f t="shared" si="961"/>
        <v>8</v>
      </c>
      <c r="D7695" s="2" t="str">
        <f t="shared" si="962"/>
        <v>August</v>
      </c>
      <c r="E7695" s="2" t="str" cm="1">
        <f t="array" ref="E7695">_xlfn.IFS(C7695/3&lt;=1,"Q1",C7695/3&lt;=2,"Q2",C7695/3&lt;=3,"Q3",C7695/3&lt;=4,"Q4")</f>
        <v>Q3</v>
      </c>
      <c r="F7695" s="2" t="str">
        <f t="shared" si="963"/>
        <v>2016-Aug</v>
      </c>
      <c r="G7695" s="2">
        <f t="shared" si="964"/>
        <v>2</v>
      </c>
      <c r="H7695" s="2" t="str">
        <f t="shared" si="965"/>
        <v>Tuesday</v>
      </c>
      <c r="I7695" s="2" t="str">
        <f t="shared" si="966"/>
        <v>FM5</v>
      </c>
      <c r="J7695" s="2">
        <f t="shared" si="967"/>
        <v>2</v>
      </c>
    </row>
    <row r="7696" spans="1:10" x14ac:dyDescent="0.35">
      <c r="A7696" s="4">
        <v>40416</v>
      </c>
      <c r="B7696" s="2">
        <f t="shared" si="960"/>
        <v>2010</v>
      </c>
      <c r="C7696" s="2">
        <f t="shared" si="961"/>
        <v>8</v>
      </c>
      <c r="D7696" s="2" t="str">
        <f t="shared" si="962"/>
        <v>August</v>
      </c>
      <c r="E7696" s="2" t="str" cm="1">
        <f t="array" ref="E7696">_xlfn.IFS(C7696/3&lt;=1,"Q1",C7696/3&lt;=2,"Q2",C7696/3&lt;=3,"Q3",C7696/3&lt;=4,"Q4")</f>
        <v>Q3</v>
      </c>
      <c r="F7696" s="2" t="str">
        <f t="shared" si="963"/>
        <v>2010-Aug</v>
      </c>
      <c r="G7696" s="2">
        <f t="shared" si="964"/>
        <v>4</v>
      </c>
      <c r="H7696" s="2" t="str">
        <f t="shared" si="965"/>
        <v>Thursday</v>
      </c>
      <c r="I7696" s="2" t="str">
        <f t="shared" si="966"/>
        <v>FM5</v>
      </c>
      <c r="J7696" s="2">
        <f t="shared" si="967"/>
        <v>2</v>
      </c>
    </row>
    <row r="7697" spans="1:10" x14ac:dyDescent="0.35">
      <c r="A7697" s="4">
        <v>40777</v>
      </c>
      <c r="B7697" s="2">
        <f t="shared" si="960"/>
        <v>2011</v>
      </c>
      <c r="C7697" s="2">
        <f t="shared" si="961"/>
        <v>8</v>
      </c>
      <c r="D7697" s="2" t="str">
        <f t="shared" si="962"/>
        <v>August</v>
      </c>
      <c r="E7697" s="2" t="str" cm="1">
        <f t="array" ref="E7697">_xlfn.IFS(C7697/3&lt;=1,"Q1",C7697/3&lt;=2,"Q2",C7697/3&lt;=3,"Q3",C7697/3&lt;=4,"Q4")</f>
        <v>Q3</v>
      </c>
      <c r="F7697" s="2" t="str">
        <f t="shared" si="963"/>
        <v>2011-Aug</v>
      </c>
      <c r="G7697" s="2">
        <f t="shared" si="964"/>
        <v>1</v>
      </c>
      <c r="H7697" s="2" t="str">
        <f t="shared" si="965"/>
        <v>Monday</v>
      </c>
      <c r="I7697" s="2" t="str">
        <f t="shared" si="966"/>
        <v>FM5</v>
      </c>
      <c r="J7697" s="2">
        <f t="shared" si="967"/>
        <v>2</v>
      </c>
    </row>
    <row r="7698" spans="1:10" x14ac:dyDescent="0.35">
      <c r="A7698" s="4">
        <v>43315</v>
      </c>
      <c r="B7698" s="2">
        <f t="shared" si="960"/>
        <v>2018</v>
      </c>
      <c r="C7698" s="2">
        <f t="shared" si="961"/>
        <v>8</v>
      </c>
      <c r="D7698" s="2" t="str">
        <f t="shared" si="962"/>
        <v>August</v>
      </c>
      <c r="E7698" s="2" t="str" cm="1">
        <f t="array" ref="E7698">_xlfn.IFS(C7698/3&lt;=1,"Q1",C7698/3&lt;=2,"Q2",C7698/3&lt;=3,"Q3",C7698/3&lt;=4,"Q4")</f>
        <v>Q3</v>
      </c>
      <c r="F7698" s="2" t="str">
        <f t="shared" si="963"/>
        <v>2018-Aug</v>
      </c>
      <c r="G7698" s="2">
        <f t="shared" si="964"/>
        <v>5</v>
      </c>
      <c r="H7698" s="2" t="str">
        <f t="shared" si="965"/>
        <v>Friday</v>
      </c>
      <c r="I7698" s="2" t="str">
        <f t="shared" si="966"/>
        <v>FM5</v>
      </c>
      <c r="J7698" s="2">
        <f t="shared" si="967"/>
        <v>2</v>
      </c>
    </row>
    <row r="7699" spans="1:10" x14ac:dyDescent="0.35">
      <c r="A7699" s="4">
        <v>40756</v>
      </c>
      <c r="B7699" s="2">
        <f t="shared" si="960"/>
        <v>2011</v>
      </c>
      <c r="C7699" s="2">
        <f t="shared" si="961"/>
        <v>8</v>
      </c>
      <c r="D7699" s="2" t="str">
        <f t="shared" si="962"/>
        <v>August</v>
      </c>
      <c r="E7699" s="2" t="str" cm="1">
        <f t="array" ref="E7699">_xlfn.IFS(C7699/3&lt;=1,"Q1",C7699/3&lt;=2,"Q2",C7699/3&lt;=3,"Q3",C7699/3&lt;=4,"Q4")</f>
        <v>Q3</v>
      </c>
      <c r="F7699" s="2" t="str">
        <f t="shared" si="963"/>
        <v>2011-Aug</v>
      </c>
      <c r="G7699" s="2">
        <f t="shared" si="964"/>
        <v>1</v>
      </c>
      <c r="H7699" s="2" t="str">
        <f t="shared" si="965"/>
        <v>Monday</v>
      </c>
      <c r="I7699" s="2" t="str">
        <f t="shared" si="966"/>
        <v>FM5</v>
      </c>
      <c r="J7699" s="2">
        <f t="shared" si="967"/>
        <v>2</v>
      </c>
    </row>
    <row r="7700" spans="1:10" x14ac:dyDescent="0.35">
      <c r="A7700" s="4">
        <v>40416</v>
      </c>
      <c r="B7700" s="2">
        <f t="shared" si="960"/>
        <v>2010</v>
      </c>
      <c r="C7700" s="2">
        <f t="shared" si="961"/>
        <v>8</v>
      </c>
      <c r="D7700" s="2" t="str">
        <f t="shared" si="962"/>
        <v>August</v>
      </c>
      <c r="E7700" s="2" t="str" cm="1">
        <f t="array" ref="E7700">_xlfn.IFS(C7700/3&lt;=1,"Q1",C7700/3&lt;=2,"Q2",C7700/3&lt;=3,"Q3",C7700/3&lt;=4,"Q4")</f>
        <v>Q3</v>
      </c>
      <c r="F7700" s="2" t="str">
        <f t="shared" si="963"/>
        <v>2010-Aug</v>
      </c>
      <c r="G7700" s="2">
        <f t="shared" si="964"/>
        <v>4</v>
      </c>
      <c r="H7700" s="2" t="str">
        <f t="shared" si="965"/>
        <v>Thursday</v>
      </c>
      <c r="I7700" s="2" t="str">
        <f t="shared" si="966"/>
        <v>FM5</v>
      </c>
      <c r="J7700" s="2">
        <f t="shared" si="967"/>
        <v>2</v>
      </c>
    </row>
    <row r="7701" spans="1:10" x14ac:dyDescent="0.35">
      <c r="A7701" s="4">
        <v>43330</v>
      </c>
      <c r="B7701" s="2">
        <f t="shared" si="960"/>
        <v>2018</v>
      </c>
      <c r="C7701" s="2">
        <f t="shared" si="961"/>
        <v>8</v>
      </c>
      <c r="D7701" s="2" t="str">
        <f t="shared" si="962"/>
        <v>August</v>
      </c>
      <c r="E7701" s="2" t="str" cm="1">
        <f t="array" ref="E7701">_xlfn.IFS(C7701/3&lt;=1,"Q1",C7701/3&lt;=2,"Q2",C7701/3&lt;=3,"Q3",C7701/3&lt;=4,"Q4")</f>
        <v>Q3</v>
      </c>
      <c r="F7701" s="2" t="str">
        <f t="shared" si="963"/>
        <v>2018-Aug</v>
      </c>
      <c r="G7701" s="2">
        <f t="shared" si="964"/>
        <v>6</v>
      </c>
      <c r="H7701" s="2" t="str">
        <f t="shared" si="965"/>
        <v>Saturday</v>
      </c>
      <c r="I7701" s="2" t="str">
        <f t="shared" si="966"/>
        <v>FM5</v>
      </c>
      <c r="J7701" s="2">
        <f t="shared" si="967"/>
        <v>2</v>
      </c>
    </row>
    <row r="7702" spans="1:10" x14ac:dyDescent="0.35">
      <c r="A7702" s="4">
        <v>40759</v>
      </c>
      <c r="B7702" s="2">
        <f t="shared" si="960"/>
        <v>2011</v>
      </c>
      <c r="C7702" s="2">
        <f t="shared" si="961"/>
        <v>8</v>
      </c>
      <c r="D7702" s="2" t="str">
        <f t="shared" si="962"/>
        <v>August</v>
      </c>
      <c r="E7702" s="2" t="str" cm="1">
        <f t="array" ref="E7702">_xlfn.IFS(C7702/3&lt;=1,"Q1",C7702/3&lt;=2,"Q2",C7702/3&lt;=3,"Q3",C7702/3&lt;=4,"Q4")</f>
        <v>Q3</v>
      </c>
      <c r="F7702" s="2" t="str">
        <f t="shared" si="963"/>
        <v>2011-Aug</v>
      </c>
      <c r="G7702" s="2">
        <f t="shared" si="964"/>
        <v>4</v>
      </c>
      <c r="H7702" s="2" t="str">
        <f t="shared" si="965"/>
        <v>Thursday</v>
      </c>
      <c r="I7702" s="2" t="str">
        <f t="shared" si="966"/>
        <v>FM5</v>
      </c>
      <c r="J7702" s="2">
        <f t="shared" si="967"/>
        <v>2</v>
      </c>
    </row>
    <row r="7703" spans="1:10" x14ac:dyDescent="0.35">
      <c r="A7703" s="4">
        <v>43338</v>
      </c>
      <c r="B7703" s="2">
        <f t="shared" si="960"/>
        <v>2018</v>
      </c>
      <c r="C7703" s="2">
        <f t="shared" si="961"/>
        <v>8</v>
      </c>
      <c r="D7703" s="2" t="str">
        <f t="shared" si="962"/>
        <v>August</v>
      </c>
      <c r="E7703" s="2" t="str" cm="1">
        <f t="array" ref="E7703">_xlfn.IFS(C7703/3&lt;=1,"Q1",C7703/3&lt;=2,"Q2",C7703/3&lt;=3,"Q3",C7703/3&lt;=4,"Q4")</f>
        <v>Q3</v>
      </c>
      <c r="F7703" s="2" t="str">
        <f t="shared" si="963"/>
        <v>2018-Aug</v>
      </c>
      <c r="G7703" s="2">
        <f t="shared" si="964"/>
        <v>7</v>
      </c>
      <c r="H7703" s="2" t="str">
        <f t="shared" si="965"/>
        <v>Sunday</v>
      </c>
      <c r="I7703" s="2" t="str">
        <f t="shared" si="966"/>
        <v>FM5</v>
      </c>
      <c r="J7703" s="2">
        <f t="shared" si="967"/>
        <v>2</v>
      </c>
    </row>
    <row r="7704" spans="1:10" x14ac:dyDescent="0.35">
      <c r="A7704" s="4">
        <v>43336</v>
      </c>
      <c r="B7704" s="2">
        <f t="shared" si="960"/>
        <v>2018</v>
      </c>
      <c r="C7704" s="2">
        <f t="shared" si="961"/>
        <v>8</v>
      </c>
      <c r="D7704" s="2" t="str">
        <f t="shared" si="962"/>
        <v>August</v>
      </c>
      <c r="E7704" s="2" t="str" cm="1">
        <f t="array" ref="E7704">_xlfn.IFS(C7704/3&lt;=1,"Q1",C7704/3&lt;=2,"Q2",C7704/3&lt;=3,"Q3",C7704/3&lt;=4,"Q4")</f>
        <v>Q3</v>
      </c>
      <c r="F7704" s="2" t="str">
        <f t="shared" si="963"/>
        <v>2018-Aug</v>
      </c>
      <c r="G7704" s="2">
        <f t="shared" si="964"/>
        <v>5</v>
      </c>
      <c r="H7704" s="2" t="str">
        <f t="shared" si="965"/>
        <v>Friday</v>
      </c>
      <c r="I7704" s="2" t="str">
        <f t="shared" si="966"/>
        <v>FM5</v>
      </c>
      <c r="J7704" s="2">
        <f t="shared" si="967"/>
        <v>2</v>
      </c>
    </row>
    <row r="7705" spans="1:10" x14ac:dyDescent="0.35">
      <c r="A7705" s="4">
        <v>41140</v>
      </c>
      <c r="B7705" s="2">
        <f t="shared" si="960"/>
        <v>2012</v>
      </c>
      <c r="C7705" s="2">
        <f t="shared" si="961"/>
        <v>8</v>
      </c>
      <c r="D7705" s="2" t="str">
        <f t="shared" si="962"/>
        <v>August</v>
      </c>
      <c r="E7705" s="2" t="str" cm="1">
        <f t="array" ref="E7705">_xlfn.IFS(C7705/3&lt;=1,"Q1",C7705/3&lt;=2,"Q2",C7705/3&lt;=3,"Q3",C7705/3&lt;=4,"Q4")</f>
        <v>Q3</v>
      </c>
      <c r="F7705" s="2" t="str">
        <f t="shared" si="963"/>
        <v>2012-Aug</v>
      </c>
      <c r="G7705" s="2">
        <f t="shared" si="964"/>
        <v>7</v>
      </c>
      <c r="H7705" s="2" t="str">
        <f t="shared" si="965"/>
        <v>Sunday</v>
      </c>
      <c r="I7705" s="2" t="str">
        <f t="shared" si="966"/>
        <v>FM5</v>
      </c>
      <c r="J7705" s="2">
        <f t="shared" si="967"/>
        <v>2</v>
      </c>
    </row>
    <row r="7706" spans="1:10" x14ac:dyDescent="0.35">
      <c r="A7706" s="4">
        <v>40757</v>
      </c>
      <c r="B7706" s="2">
        <f t="shared" si="960"/>
        <v>2011</v>
      </c>
      <c r="C7706" s="2">
        <f t="shared" si="961"/>
        <v>8</v>
      </c>
      <c r="D7706" s="2" t="str">
        <f t="shared" si="962"/>
        <v>August</v>
      </c>
      <c r="E7706" s="2" t="str" cm="1">
        <f t="array" ref="E7706">_xlfn.IFS(C7706/3&lt;=1,"Q1",C7706/3&lt;=2,"Q2",C7706/3&lt;=3,"Q3",C7706/3&lt;=4,"Q4")</f>
        <v>Q3</v>
      </c>
      <c r="F7706" s="2" t="str">
        <f t="shared" si="963"/>
        <v>2011-Aug</v>
      </c>
      <c r="G7706" s="2">
        <f t="shared" si="964"/>
        <v>2</v>
      </c>
      <c r="H7706" s="2" t="str">
        <f t="shared" si="965"/>
        <v>Tuesday</v>
      </c>
      <c r="I7706" s="2" t="str">
        <f t="shared" si="966"/>
        <v>FM5</v>
      </c>
      <c r="J7706" s="2">
        <f t="shared" si="967"/>
        <v>2</v>
      </c>
    </row>
    <row r="7707" spans="1:10" x14ac:dyDescent="0.35">
      <c r="A7707" s="4">
        <v>41491</v>
      </c>
      <c r="B7707" s="2">
        <f t="shared" si="960"/>
        <v>2013</v>
      </c>
      <c r="C7707" s="2">
        <f t="shared" si="961"/>
        <v>8</v>
      </c>
      <c r="D7707" s="2" t="str">
        <f t="shared" si="962"/>
        <v>August</v>
      </c>
      <c r="E7707" s="2" t="str" cm="1">
        <f t="array" ref="E7707">_xlfn.IFS(C7707/3&lt;=1,"Q1",C7707/3&lt;=2,"Q2",C7707/3&lt;=3,"Q3",C7707/3&lt;=4,"Q4")</f>
        <v>Q3</v>
      </c>
      <c r="F7707" s="2" t="str">
        <f t="shared" si="963"/>
        <v>2013-Aug</v>
      </c>
      <c r="G7707" s="2">
        <f t="shared" si="964"/>
        <v>1</v>
      </c>
      <c r="H7707" s="2" t="str">
        <f t="shared" si="965"/>
        <v>Monday</v>
      </c>
      <c r="I7707" s="2" t="str">
        <f t="shared" si="966"/>
        <v>FM5</v>
      </c>
      <c r="J7707" s="2">
        <f t="shared" si="967"/>
        <v>2</v>
      </c>
    </row>
    <row r="7708" spans="1:10" x14ac:dyDescent="0.35">
      <c r="A7708" s="4">
        <v>42606</v>
      </c>
      <c r="B7708" s="2">
        <f t="shared" si="960"/>
        <v>2016</v>
      </c>
      <c r="C7708" s="2">
        <f t="shared" si="961"/>
        <v>8</v>
      </c>
      <c r="D7708" s="2" t="str">
        <f t="shared" si="962"/>
        <v>August</v>
      </c>
      <c r="E7708" s="2" t="str" cm="1">
        <f t="array" ref="E7708">_xlfn.IFS(C7708/3&lt;=1,"Q1",C7708/3&lt;=2,"Q2",C7708/3&lt;=3,"Q3",C7708/3&lt;=4,"Q4")</f>
        <v>Q3</v>
      </c>
      <c r="F7708" s="2" t="str">
        <f t="shared" si="963"/>
        <v>2016-Aug</v>
      </c>
      <c r="G7708" s="2">
        <f t="shared" si="964"/>
        <v>3</v>
      </c>
      <c r="H7708" s="2" t="str">
        <f t="shared" si="965"/>
        <v>Wednesday</v>
      </c>
      <c r="I7708" s="2" t="str">
        <f t="shared" si="966"/>
        <v>FM5</v>
      </c>
      <c r="J7708" s="2">
        <f t="shared" si="967"/>
        <v>2</v>
      </c>
    </row>
    <row r="7709" spans="1:10" x14ac:dyDescent="0.35">
      <c r="A7709" s="4">
        <v>42961</v>
      </c>
      <c r="B7709" s="2">
        <f t="shared" si="960"/>
        <v>2017</v>
      </c>
      <c r="C7709" s="2">
        <f t="shared" si="961"/>
        <v>8</v>
      </c>
      <c r="D7709" s="2" t="str">
        <f t="shared" si="962"/>
        <v>August</v>
      </c>
      <c r="E7709" s="2" t="str" cm="1">
        <f t="array" ref="E7709">_xlfn.IFS(C7709/3&lt;=1,"Q1",C7709/3&lt;=2,"Q2",C7709/3&lt;=3,"Q3",C7709/3&lt;=4,"Q4")</f>
        <v>Q3</v>
      </c>
      <c r="F7709" s="2" t="str">
        <f t="shared" si="963"/>
        <v>2017-Aug</v>
      </c>
      <c r="G7709" s="2">
        <f t="shared" si="964"/>
        <v>1</v>
      </c>
      <c r="H7709" s="2" t="str">
        <f t="shared" si="965"/>
        <v>Monday</v>
      </c>
      <c r="I7709" s="2" t="str">
        <f t="shared" si="966"/>
        <v>FM5</v>
      </c>
      <c r="J7709" s="2">
        <f t="shared" si="967"/>
        <v>2</v>
      </c>
    </row>
    <row r="7710" spans="1:10" x14ac:dyDescent="0.35">
      <c r="A7710" s="4">
        <v>42956</v>
      </c>
      <c r="B7710" s="2">
        <f t="shared" si="960"/>
        <v>2017</v>
      </c>
      <c r="C7710" s="2">
        <f t="shared" si="961"/>
        <v>8</v>
      </c>
      <c r="D7710" s="2" t="str">
        <f t="shared" si="962"/>
        <v>August</v>
      </c>
      <c r="E7710" s="2" t="str" cm="1">
        <f t="array" ref="E7710">_xlfn.IFS(C7710/3&lt;=1,"Q1",C7710/3&lt;=2,"Q2",C7710/3&lt;=3,"Q3",C7710/3&lt;=4,"Q4")</f>
        <v>Q3</v>
      </c>
      <c r="F7710" s="2" t="str">
        <f t="shared" si="963"/>
        <v>2017-Aug</v>
      </c>
      <c r="G7710" s="2">
        <f t="shared" si="964"/>
        <v>3</v>
      </c>
      <c r="H7710" s="2" t="str">
        <f t="shared" si="965"/>
        <v>Wednesday</v>
      </c>
      <c r="I7710" s="2" t="str">
        <f t="shared" si="966"/>
        <v>FM5</v>
      </c>
      <c r="J7710" s="2">
        <f t="shared" si="967"/>
        <v>2</v>
      </c>
    </row>
    <row r="7711" spans="1:10" x14ac:dyDescent="0.35">
      <c r="A7711" s="4">
        <v>40404</v>
      </c>
      <c r="B7711" s="2">
        <f t="shared" si="960"/>
        <v>2010</v>
      </c>
      <c r="C7711" s="2">
        <f t="shared" si="961"/>
        <v>8</v>
      </c>
      <c r="D7711" s="2" t="str">
        <f t="shared" si="962"/>
        <v>August</v>
      </c>
      <c r="E7711" s="2" t="str" cm="1">
        <f t="array" ref="E7711">_xlfn.IFS(C7711/3&lt;=1,"Q1",C7711/3&lt;=2,"Q2",C7711/3&lt;=3,"Q3",C7711/3&lt;=4,"Q4")</f>
        <v>Q3</v>
      </c>
      <c r="F7711" s="2" t="str">
        <f t="shared" si="963"/>
        <v>2010-Aug</v>
      </c>
      <c r="G7711" s="2">
        <f t="shared" si="964"/>
        <v>6</v>
      </c>
      <c r="H7711" s="2" t="str">
        <f t="shared" si="965"/>
        <v>Saturday</v>
      </c>
      <c r="I7711" s="2" t="str">
        <f t="shared" si="966"/>
        <v>FM5</v>
      </c>
      <c r="J7711" s="2">
        <f t="shared" si="967"/>
        <v>2</v>
      </c>
    </row>
    <row r="7712" spans="1:10" x14ac:dyDescent="0.35">
      <c r="A7712" s="4">
        <v>41859</v>
      </c>
      <c r="B7712" s="2">
        <f t="shared" si="960"/>
        <v>2014</v>
      </c>
      <c r="C7712" s="2">
        <f t="shared" si="961"/>
        <v>8</v>
      </c>
      <c r="D7712" s="2" t="str">
        <f t="shared" si="962"/>
        <v>August</v>
      </c>
      <c r="E7712" s="2" t="str" cm="1">
        <f t="array" ref="E7712">_xlfn.IFS(C7712/3&lt;=1,"Q1",C7712/3&lt;=2,"Q2",C7712/3&lt;=3,"Q3",C7712/3&lt;=4,"Q4")</f>
        <v>Q3</v>
      </c>
      <c r="F7712" s="2" t="str">
        <f t="shared" si="963"/>
        <v>2014-Aug</v>
      </c>
      <c r="G7712" s="2">
        <f t="shared" si="964"/>
        <v>5</v>
      </c>
      <c r="H7712" s="2" t="str">
        <f t="shared" si="965"/>
        <v>Friday</v>
      </c>
      <c r="I7712" s="2" t="str">
        <f t="shared" si="966"/>
        <v>FM5</v>
      </c>
      <c r="J7712" s="2">
        <f t="shared" si="967"/>
        <v>2</v>
      </c>
    </row>
    <row r="7713" spans="1:10" x14ac:dyDescent="0.35">
      <c r="A7713" s="4">
        <v>41128</v>
      </c>
      <c r="B7713" s="2">
        <f t="shared" si="960"/>
        <v>2012</v>
      </c>
      <c r="C7713" s="2">
        <f t="shared" si="961"/>
        <v>8</v>
      </c>
      <c r="D7713" s="2" t="str">
        <f t="shared" si="962"/>
        <v>August</v>
      </c>
      <c r="E7713" s="2" t="str" cm="1">
        <f t="array" ref="E7713">_xlfn.IFS(C7713/3&lt;=1,"Q1",C7713/3&lt;=2,"Q2",C7713/3&lt;=3,"Q3",C7713/3&lt;=4,"Q4")</f>
        <v>Q3</v>
      </c>
      <c r="F7713" s="2" t="str">
        <f t="shared" si="963"/>
        <v>2012-Aug</v>
      </c>
      <c r="G7713" s="2">
        <f t="shared" si="964"/>
        <v>2</v>
      </c>
      <c r="H7713" s="2" t="str">
        <f t="shared" si="965"/>
        <v>Tuesday</v>
      </c>
      <c r="I7713" s="2" t="str">
        <f t="shared" si="966"/>
        <v>FM5</v>
      </c>
      <c r="J7713" s="2">
        <f t="shared" si="967"/>
        <v>2</v>
      </c>
    </row>
    <row r="7714" spans="1:10" x14ac:dyDescent="0.35">
      <c r="A7714" s="4">
        <v>41510</v>
      </c>
      <c r="B7714" s="2">
        <f t="shared" si="960"/>
        <v>2013</v>
      </c>
      <c r="C7714" s="2">
        <f t="shared" si="961"/>
        <v>8</v>
      </c>
      <c r="D7714" s="2" t="str">
        <f t="shared" si="962"/>
        <v>August</v>
      </c>
      <c r="E7714" s="2" t="str" cm="1">
        <f t="array" ref="E7714">_xlfn.IFS(C7714/3&lt;=1,"Q1",C7714/3&lt;=2,"Q2",C7714/3&lt;=3,"Q3",C7714/3&lt;=4,"Q4")</f>
        <v>Q3</v>
      </c>
      <c r="F7714" s="2" t="str">
        <f t="shared" si="963"/>
        <v>2013-Aug</v>
      </c>
      <c r="G7714" s="2">
        <f t="shared" si="964"/>
        <v>6</v>
      </c>
      <c r="H7714" s="2" t="str">
        <f t="shared" si="965"/>
        <v>Saturday</v>
      </c>
      <c r="I7714" s="2" t="str">
        <f t="shared" si="966"/>
        <v>FM5</v>
      </c>
      <c r="J7714" s="2">
        <f t="shared" si="967"/>
        <v>2</v>
      </c>
    </row>
    <row r="7715" spans="1:10" x14ac:dyDescent="0.35">
      <c r="A7715" s="4">
        <v>41870</v>
      </c>
      <c r="B7715" s="2">
        <f t="shared" si="960"/>
        <v>2014</v>
      </c>
      <c r="C7715" s="2">
        <f t="shared" si="961"/>
        <v>8</v>
      </c>
      <c r="D7715" s="2" t="str">
        <f t="shared" si="962"/>
        <v>August</v>
      </c>
      <c r="E7715" s="2" t="str" cm="1">
        <f t="array" ref="E7715">_xlfn.IFS(C7715/3&lt;=1,"Q1",C7715/3&lt;=2,"Q2",C7715/3&lt;=3,"Q3",C7715/3&lt;=4,"Q4")</f>
        <v>Q3</v>
      </c>
      <c r="F7715" s="2" t="str">
        <f t="shared" si="963"/>
        <v>2014-Aug</v>
      </c>
      <c r="G7715" s="2">
        <f t="shared" si="964"/>
        <v>2</v>
      </c>
      <c r="H7715" s="2" t="str">
        <f t="shared" si="965"/>
        <v>Tuesday</v>
      </c>
      <c r="I7715" s="2" t="str">
        <f t="shared" si="966"/>
        <v>FM5</v>
      </c>
      <c r="J7715" s="2">
        <f t="shared" si="967"/>
        <v>2</v>
      </c>
    </row>
    <row r="7716" spans="1:10" x14ac:dyDescent="0.35">
      <c r="A7716" s="4">
        <v>41147</v>
      </c>
      <c r="B7716" s="2">
        <f t="shared" si="960"/>
        <v>2012</v>
      </c>
      <c r="C7716" s="2">
        <f t="shared" si="961"/>
        <v>8</v>
      </c>
      <c r="D7716" s="2" t="str">
        <f t="shared" si="962"/>
        <v>August</v>
      </c>
      <c r="E7716" s="2" t="str" cm="1">
        <f t="array" ref="E7716">_xlfn.IFS(C7716/3&lt;=1,"Q1",C7716/3&lt;=2,"Q2",C7716/3&lt;=3,"Q3",C7716/3&lt;=4,"Q4")</f>
        <v>Q3</v>
      </c>
      <c r="F7716" s="2" t="str">
        <f t="shared" si="963"/>
        <v>2012-Aug</v>
      </c>
      <c r="G7716" s="2">
        <f t="shared" si="964"/>
        <v>7</v>
      </c>
      <c r="H7716" s="2" t="str">
        <f t="shared" si="965"/>
        <v>Sunday</v>
      </c>
      <c r="I7716" s="2" t="str">
        <f t="shared" si="966"/>
        <v>FM5</v>
      </c>
      <c r="J7716" s="2">
        <f t="shared" si="967"/>
        <v>2</v>
      </c>
    </row>
    <row r="7717" spans="1:10" x14ac:dyDescent="0.35">
      <c r="A7717" s="4">
        <v>43303</v>
      </c>
      <c r="B7717" s="2">
        <f t="shared" si="960"/>
        <v>2018</v>
      </c>
      <c r="C7717" s="2">
        <f t="shared" si="961"/>
        <v>7</v>
      </c>
      <c r="D7717" s="2" t="str">
        <f t="shared" si="962"/>
        <v>July</v>
      </c>
      <c r="E7717" s="2" t="str" cm="1">
        <f t="array" ref="E7717">_xlfn.IFS(C7717/3&lt;=1,"Q1",C7717/3&lt;=2,"Q2",C7717/3&lt;=3,"Q3",C7717/3&lt;=4,"Q4")</f>
        <v>Q3</v>
      </c>
      <c r="F7717" s="2" t="str">
        <f t="shared" si="963"/>
        <v>2018-Jul</v>
      </c>
      <c r="G7717" s="2">
        <f t="shared" si="964"/>
        <v>7</v>
      </c>
      <c r="H7717" s="2" t="str">
        <f t="shared" si="965"/>
        <v>Sunday</v>
      </c>
      <c r="I7717" s="2" t="str">
        <f t="shared" si="966"/>
        <v>FM4</v>
      </c>
      <c r="J7717" s="2">
        <f t="shared" si="967"/>
        <v>2</v>
      </c>
    </row>
    <row r="7718" spans="1:10" x14ac:dyDescent="0.35">
      <c r="A7718" s="4">
        <v>43303</v>
      </c>
      <c r="B7718" s="2">
        <f t="shared" si="960"/>
        <v>2018</v>
      </c>
      <c r="C7718" s="2">
        <f t="shared" si="961"/>
        <v>7</v>
      </c>
      <c r="D7718" s="2" t="str">
        <f t="shared" si="962"/>
        <v>July</v>
      </c>
      <c r="E7718" s="2" t="str" cm="1">
        <f t="array" ref="E7718">_xlfn.IFS(C7718/3&lt;=1,"Q1",C7718/3&lt;=2,"Q2",C7718/3&lt;=3,"Q3",C7718/3&lt;=4,"Q4")</f>
        <v>Q3</v>
      </c>
      <c r="F7718" s="2" t="str">
        <f t="shared" si="963"/>
        <v>2018-Jul</v>
      </c>
      <c r="G7718" s="2">
        <f t="shared" si="964"/>
        <v>7</v>
      </c>
      <c r="H7718" s="2" t="str">
        <f t="shared" si="965"/>
        <v>Sunday</v>
      </c>
      <c r="I7718" s="2" t="str">
        <f t="shared" si="966"/>
        <v>FM4</v>
      </c>
      <c r="J7718" s="2">
        <f t="shared" si="967"/>
        <v>2</v>
      </c>
    </row>
    <row r="7719" spans="1:10" x14ac:dyDescent="0.35">
      <c r="A7719" s="4">
        <v>42564</v>
      </c>
      <c r="B7719" s="2">
        <f t="shared" si="960"/>
        <v>2016</v>
      </c>
      <c r="C7719" s="2">
        <f t="shared" si="961"/>
        <v>7</v>
      </c>
      <c r="D7719" s="2" t="str">
        <f t="shared" si="962"/>
        <v>July</v>
      </c>
      <c r="E7719" s="2" t="str" cm="1">
        <f t="array" ref="E7719">_xlfn.IFS(C7719/3&lt;=1,"Q1",C7719/3&lt;=2,"Q2",C7719/3&lt;=3,"Q3",C7719/3&lt;=4,"Q4")</f>
        <v>Q3</v>
      </c>
      <c r="F7719" s="2" t="str">
        <f t="shared" si="963"/>
        <v>2016-Jul</v>
      </c>
      <c r="G7719" s="2">
        <f t="shared" si="964"/>
        <v>3</v>
      </c>
      <c r="H7719" s="2" t="str">
        <f t="shared" si="965"/>
        <v>Wednesday</v>
      </c>
      <c r="I7719" s="2" t="str">
        <f t="shared" si="966"/>
        <v>FM4</v>
      </c>
      <c r="J7719" s="2">
        <f t="shared" si="967"/>
        <v>2</v>
      </c>
    </row>
    <row r="7720" spans="1:10" x14ac:dyDescent="0.35">
      <c r="A7720" s="4">
        <v>43295</v>
      </c>
      <c r="B7720" s="2">
        <f t="shared" si="960"/>
        <v>2018</v>
      </c>
      <c r="C7720" s="2">
        <f t="shared" si="961"/>
        <v>7</v>
      </c>
      <c r="D7720" s="2" t="str">
        <f t="shared" si="962"/>
        <v>July</v>
      </c>
      <c r="E7720" s="2" t="str" cm="1">
        <f t="array" ref="E7720">_xlfn.IFS(C7720/3&lt;=1,"Q1",C7720/3&lt;=2,"Q2",C7720/3&lt;=3,"Q3",C7720/3&lt;=4,"Q4")</f>
        <v>Q3</v>
      </c>
      <c r="F7720" s="2" t="str">
        <f t="shared" si="963"/>
        <v>2018-Jul</v>
      </c>
      <c r="G7720" s="2">
        <f t="shared" si="964"/>
        <v>6</v>
      </c>
      <c r="H7720" s="2" t="str">
        <f t="shared" si="965"/>
        <v>Saturday</v>
      </c>
      <c r="I7720" s="2" t="str">
        <f t="shared" si="966"/>
        <v>FM4</v>
      </c>
      <c r="J7720" s="2">
        <f t="shared" si="967"/>
        <v>2</v>
      </c>
    </row>
    <row r="7721" spans="1:10" x14ac:dyDescent="0.35">
      <c r="A7721" s="4">
        <v>40745</v>
      </c>
      <c r="B7721" s="2">
        <f t="shared" si="960"/>
        <v>2011</v>
      </c>
      <c r="C7721" s="2">
        <f t="shared" si="961"/>
        <v>7</v>
      </c>
      <c r="D7721" s="2" t="str">
        <f t="shared" si="962"/>
        <v>July</v>
      </c>
      <c r="E7721" s="2" t="str" cm="1">
        <f t="array" ref="E7721">_xlfn.IFS(C7721/3&lt;=1,"Q1",C7721/3&lt;=2,"Q2",C7721/3&lt;=3,"Q3",C7721/3&lt;=4,"Q4")</f>
        <v>Q3</v>
      </c>
      <c r="F7721" s="2" t="str">
        <f t="shared" si="963"/>
        <v>2011-Jul</v>
      </c>
      <c r="G7721" s="2">
        <f t="shared" si="964"/>
        <v>4</v>
      </c>
      <c r="H7721" s="2" t="str">
        <f t="shared" si="965"/>
        <v>Thursday</v>
      </c>
      <c r="I7721" s="2" t="str">
        <f t="shared" si="966"/>
        <v>FM4</v>
      </c>
      <c r="J7721" s="2">
        <f t="shared" si="967"/>
        <v>2</v>
      </c>
    </row>
    <row r="7722" spans="1:10" x14ac:dyDescent="0.35">
      <c r="A7722" s="4">
        <v>42930</v>
      </c>
      <c r="B7722" s="2">
        <f t="shared" si="960"/>
        <v>2017</v>
      </c>
      <c r="C7722" s="2">
        <f t="shared" si="961"/>
        <v>7</v>
      </c>
      <c r="D7722" s="2" t="str">
        <f t="shared" si="962"/>
        <v>July</v>
      </c>
      <c r="E7722" s="2" t="str" cm="1">
        <f t="array" ref="E7722">_xlfn.IFS(C7722/3&lt;=1,"Q1",C7722/3&lt;=2,"Q2",C7722/3&lt;=3,"Q3",C7722/3&lt;=4,"Q4")</f>
        <v>Q3</v>
      </c>
      <c r="F7722" s="2" t="str">
        <f t="shared" si="963"/>
        <v>2017-Jul</v>
      </c>
      <c r="G7722" s="2">
        <f t="shared" si="964"/>
        <v>5</v>
      </c>
      <c r="H7722" s="2" t="str">
        <f t="shared" si="965"/>
        <v>Friday</v>
      </c>
      <c r="I7722" s="2" t="str">
        <f t="shared" si="966"/>
        <v>FM4</v>
      </c>
      <c r="J7722" s="2">
        <f t="shared" si="967"/>
        <v>2</v>
      </c>
    </row>
    <row r="7723" spans="1:10" x14ac:dyDescent="0.35">
      <c r="A7723" s="4">
        <v>40744</v>
      </c>
      <c r="B7723" s="2">
        <f t="shared" si="960"/>
        <v>2011</v>
      </c>
      <c r="C7723" s="2">
        <f t="shared" si="961"/>
        <v>7</v>
      </c>
      <c r="D7723" s="2" t="str">
        <f t="shared" si="962"/>
        <v>July</v>
      </c>
      <c r="E7723" s="2" t="str" cm="1">
        <f t="array" ref="E7723">_xlfn.IFS(C7723/3&lt;=1,"Q1",C7723/3&lt;=2,"Q2",C7723/3&lt;=3,"Q3",C7723/3&lt;=4,"Q4")</f>
        <v>Q3</v>
      </c>
      <c r="F7723" s="2" t="str">
        <f t="shared" si="963"/>
        <v>2011-Jul</v>
      </c>
      <c r="G7723" s="2">
        <f t="shared" si="964"/>
        <v>3</v>
      </c>
      <c r="H7723" s="2" t="str">
        <f t="shared" si="965"/>
        <v>Wednesday</v>
      </c>
      <c r="I7723" s="2" t="str">
        <f t="shared" si="966"/>
        <v>FM4</v>
      </c>
      <c r="J7723" s="2">
        <f t="shared" si="967"/>
        <v>2</v>
      </c>
    </row>
    <row r="7724" spans="1:10" x14ac:dyDescent="0.35">
      <c r="A7724" s="4">
        <v>41108</v>
      </c>
      <c r="B7724" s="2">
        <f t="shared" si="960"/>
        <v>2012</v>
      </c>
      <c r="C7724" s="2">
        <f t="shared" si="961"/>
        <v>7</v>
      </c>
      <c r="D7724" s="2" t="str">
        <f t="shared" si="962"/>
        <v>July</v>
      </c>
      <c r="E7724" s="2" t="str" cm="1">
        <f t="array" ref="E7724">_xlfn.IFS(C7724/3&lt;=1,"Q1",C7724/3&lt;=2,"Q2",C7724/3&lt;=3,"Q3",C7724/3&lt;=4,"Q4")</f>
        <v>Q3</v>
      </c>
      <c r="F7724" s="2" t="str">
        <f t="shared" si="963"/>
        <v>2012-Jul</v>
      </c>
      <c r="G7724" s="2">
        <f t="shared" si="964"/>
        <v>3</v>
      </c>
      <c r="H7724" s="2" t="str">
        <f t="shared" si="965"/>
        <v>Wednesday</v>
      </c>
      <c r="I7724" s="2" t="str">
        <f t="shared" si="966"/>
        <v>FM4</v>
      </c>
      <c r="J7724" s="2">
        <f t="shared" si="967"/>
        <v>2</v>
      </c>
    </row>
    <row r="7725" spans="1:10" x14ac:dyDescent="0.35">
      <c r="A7725" s="4">
        <v>41821</v>
      </c>
      <c r="B7725" s="2">
        <f t="shared" si="960"/>
        <v>2014</v>
      </c>
      <c r="C7725" s="2">
        <f t="shared" si="961"/>
        <v>7</v>
      </c>
      <c r="D7725" s="2" t="str">
        <f t="shared" si="962"/>
        <v>July</v>
      </c>
      <c r="E7725" s="2" t="str" cm="1">
        <f t="array" ref="E7725">_xlfn.IFS(C7725/3&lt;=1,"Q1",C7725/3&lt;=2,"Q2",C7725/3&lt;=3,"Q3",C7725/3&lt;=4,"Q4")</f>
        <v>Q3</v>
      </c>
      <c r="F7725" s="2" t="str">
        <f t="shared" si="963"/>
        <v>2014-Jul</v>
      </c>
      <c r="G7725" s="2">
        <f t="shared" si="964"/>
        <v>2</v>
      </c>
      <c r="H7725" s="2" t="str">
        <f t="shared" si="965"/>
        <v>Tuesday</v>
      </c>
      <c r="I7725" s="2" t="str">
        <f t="shared" si="966"/>
        <v>FM4</v>
      </c>
      <c r="J7725" s="2">
        <f t="shared" si="967"/>
        <v>2</v>
      </c>
    </row>
    <row r="7726" spans="1:10" x14ac:dyDescent="0.35">
      <c r="A7726" s="4">
        <v>41113</v>
      </c>
      <c r="B7726" s="2">
        <f t="shared" si="960"/>
        <v>2012</v>
      </c>
      <c r="C7726" s="2">
        <f t="shared" si="961"/>
        <v>7</v>
      </c>
      <c r="D7726" s="2" t="str">
        <f t="shared" si="962"/>
        <v>July</v>
      </c>
      <c r="E7726" s="2" t="str" cm="1">
        <f t="array" ref="E7726">_xlfn.IFS(C7726/3&lt;=1,"Q1",C7726/3&lt;=2,"Q2",C7726/3&lt;=3,"Q3",C7726/3&lt;=4,"Q4")</f>
        <v>Q3</v>
      </c>
      <c r="F7726" s="2" t="str">
        <f t="shared" si="963"/>
        <v>2012-Jul</v>
      </c>
      <c r="G7726" s="2">
        <f t="shared" si="964"/>
        <v>1</v>
      </c>
      <c r="H7726" s="2" t="str">
        <f t="shared" si="965"/>
        <v>Monday</v>
      </c>
      <c r="I7726" s="2" t="str">
        <f t="shared" si="966"/>
        <v>FM4</v>
      </c>
      <c r="J7726" s="2">
        <f t="shared" si="967"/>
        <v>2</v>
      </c>
    </row>
    <row r="7727" spans="1:10" x14ac:dyDescent="0.35">
      <c r="A7727" s="4">
        <v>42573</v>
      </c>
      <c r="B7727" s="2">
        <f t="shared" si="960"/>
        <v>2016</v>
      </c>
      <c r="C7727" s="2">
        <f t="shared" si="961"/>
        <v>7</v>
      </c>
      <c r="D7727" s="2" t="str">
        <f t="shared" si="962"/>
        <v>July</v>
      </c>
      <c r="E7727" s="2" t="str" cm="1">
        <f t="array" ref="E7727">_xlfn.IFS(C7727/3&lt;=1,"Q1",C7727/3&lt;=2,"Q2",C7727/3&lt;=3,"Q3",C7727/3&lt;=4,"Q4")</f>
        <v>Q3</v>
      </c>
      <c r="F7727" s="2" t="str">
        <f t="shared" si="963"/>
        <v>2016-Jul</v>
      </c>
      <c r="G7727" s="2">
        <f t="shared" si="964"/>
        <v>5</v>
      </c>
      <c r="H7727" s="2" t="str">
        <f t="shared" si="965"/>
        <v>Friday</v>
      </c>
      <c r="I7727" s="2" t="str">
        <f t="shared" si="966"/>
        <v>FM4</v>
      </c>
      <c r="J7727" s="2">
        <f t="shared" si="967"/>
        <v>2</v>
      </c>
    </row>
    <row r="7728" spans="1:10" x14ac:dyDescent="0.35">
      <c r="A7728" s="4">
        <v>42572</v>
      </c>
      <c r="B7728" s="2">
        <f t="shared" si="960"/>
        <v>2016</v>
      </c>
      <c r="C7728" s="2">
        <f t="shared" si="961"/>
        <v>7</v>
      </c>
      <c r="D7728" s="2" t="str">
        <f t="shared" si="962"/>
        <v>July</v>
      </c>
      <c r="E7728" s="2" t="str" cm="1">
        <f t="array" ref="E7728">_xlfn.IFS(C7728/3&lt;=1,"Q1",C7728/3&lt;=2,"Q2",C7728/3&lt;=3,"Q3",C7728/3&lt;=4,"Q4")</f>
        <v>Q3</v>
      </c>
      <c r="F7728" s="2" t="str">
        <f t="shared" si="963"/>
        <v>2016-Jul</v>
      </c>
      <c r="G7728" s="2">
        <f t="shared" si="964"/>
        <v>4</v>
      </c>
      <c r="H7728" s="2" t="str">
        <f t="shared" si="965"/>
        <v>Thursday</v>
      </c>
      <c r="I7728" s="2" t="str">
        <f t="shared" si="966"/>
        <v>FM4</v>
      </c>
      <c r="J7728" s="2">
        <f t="shared" si="967"/>
        <v>2</v>
      </c>
    </row>
    <row r="7729" spans="1:10" x14ac:dyDescent="0.35">
      <c r="A7729" s="4">
        <v>42569</v>
      </c>
      <c r="B7729" s="2">
        <f t="shared" si="960"/>
        <v>2016</v>
      </c>
      <c r="C7729" s="2">
        <f t="shared" si="961"/>
        <v>7</v>
      </c>
      <c r="D7729" s="2" t="str">
        <f t="shared" si="962"/>
        <v>July</v>
      </c>
      <c r="E7729" s="2" t="str" cm="1">
        <f t="array" ref="E7729">_xlfn.IFS(C7729/3&lt;=1,"Q1",C7729/3&lt;=2,"Q2",C7729/3&lt;=3,"Q3",C7729/3&lt;=4,"Q4")</f>
        <v>Q3</v>
      </c>
      <c r="F7729" s="2" t="str">
        <f t="shared" si="963"/>
        <v>2016-Jul</v>
      </c>
      <c r="G7729" s="2">
        <f t="shared" si="964"/>
        <v>1</v>
      </c>
      <c r="H7729" s="2" t="str">
        <f t="shared" si="965"/>
        <v>Monday</v>
      </c>
      <c r="I7729" s="2" t="str">
        <f t="shared" si="966"/>
        <v>FM4</v>
      </c>
      <c r="J7729" s="2">
        <f t="shared" si="967"/>
        <v>2</v>
      </c>
    </row>
    <row r="7730" spans="1:10" x14ac:dyDescent="0.35">
      <c r="A7730" s="4">
        <v>40733</v>
      </c>
      <c r="B7730" s="2">
        <f t="shared" si="960"/>
        <v>2011</v>
      </c>
      <c r="C7730" s="2">
        <f t="shared" si="961"/>
        <v>7</v>
      </c>
      <c r="D7730" s="2" t="str">
        <f t="shared" si="962"/>
        <v>July</v>
      </c>
      <c r="E7730" s="2" t="str" cm="1">
        <f t="array" ref="E7730">_xlfn.IFS(C7730/3&lt;=1,"Q1",C7730/3&lt;=2,"Q2",C7730/3&lt;=3,"Q3",C7730/3&lt;=4,"Q4")</f>
        <v>Q3</v>
      </c>
      <c r="F7730" s="2" t="str">
        <f t="shared" si="963"/>
        <v>2011-Jul</v>
      </c>
      <c r="G7730" s="2">
        <f t="shared" si="964"/>
        <v>6</v>
      </c>
      <c r="H7730" s="2" t="str">
        <f t="shared" si="965"/>
        <v>Saturday</v>
      </c>
      <c r="I7730" s="2" t="str">
        <f t="shared" si="966"/>
        <v>FM4</v>
      </c>
      <c r="J7730" s="2">
        <f t="shared" si="967"/>
        <v>2</v>
      </c>
    </row>
    <row r="7731" spans="1:10" x14ac:dyDescent="0.35">
      <c r="A7731" s="4">
        <v>42928</v>
      </c>
      <c r="B7731" s="2">
        <f t="shared" si="960"/>
        <v>2017</v>
      </c>
      <c r="C7731" s="2">
        <f t="shared" si="961"/>
        <v>7</v>
      </c>
      <c r="D7731" s="2" t="str">
        <f t="shared" si="962"/>
        <v>July</v>
      </c>
      <c r="E7731" s="2" t="str" cm="1">
        <f t="array" ref="E7731">_xlfn.IFS(C7731/3&lt;=1,"Q1",C7731/3&lt;=2,"Q2",C7731/3&lt;=3,"Q3",C7731/3&lt;=4,"Q4")</f>
        <v>Q3</v>
      </c>
      <c r="F7731" s="2" t="str">
        <f t="shared" si="963"/>
        <v>2017-Jul</v>
      </c>
      <c r="G7731" s="2">
        <f t="shared" si="964"/>
        <v>3</v>
      </c>
      <c r="H7731" s="2" t="str">
        <f t="shared" si="965"/>
        <v>Wednesday</v>
      </c>
      <c r="I7731" s="2" t="str">
        <f t="shared" si="966"/>
        <v>FM4</v>
      </c>
      <c r="J7731" s="2">
        <f t="shared" si="967"/>
        <v>2</v>
      </c>
    </row>
    <row r="7732" spans="1:10" x14ac:dyDescent="0.35">
      <c r="A7732" s="4">
        <v>40737</v>
      </c>
      <c r="B7732" s="2">
        <f t="shared" si="960"/>
        <v>2011</v>
      </c>
      <c r="C7732" s="2">
        <f t="shared" si="961"/>
        <v>7</v>
      </c>
      <c r="D7732" s="2" t="str">
        <f t="shared" si="962"/>
        <v>July</v>
      </c>
      <c r="E7732" s="2" t="str" cm="1">
        <f t="array" ref="E7732">_xlfn.IFS(C7732/3&lt;=1,"Q1",C7732/3&lt;=2,"Q2",C7732/3&lt;=3,"Q3",C7732/3&lt;=4,"Q4")</f>
        <v>Q3</v>
      </c>
      <c r="F7732" s="2" t="str">
        <f t="shared" si="963"/>
        <v>2011-Jul</v>
      </c>
      <c r="G7732" s="2">
        <f t="shared" si="964"/>
        <v>3</v>
      </c>
      <c r="H7732" s="2" t="str">
        <f t="shared" si="965"/>
        <v>Wednesday</v>
      </c>
      <c r="I7732" s="2" t="str">
        <f t="shared" si="966"/>
        <v>FM4</v>
      </c>
      <c r="J7732" s="2">
        <f t="shared" si="967"/>
        <v>2</v>
      </c>
    </row>
    <row r="7733" spans="1:10" x14ac:dyDescent="0.35">
      <c r="A7733" s="4">
        <v>42191</v>
      </c>
      <c r="B7733" s="2">
        <f t="shared" si="960"/>
        <v>2015</v>
      </c>
      <c r="C7733" s="2">
        <f t="shared" si="961"/>
        <v>7</v>
      </c>
      <c r="D7733" s="2" t="str">
        <f t="shared" si="962"/>
        <v>July</v>
      </c>
      <c r="E7733" s="2" t="str" cm="1">
        <f t="array" ref="E7733">_xlfn.IFS(C7733/3&lt;=1,"Q1",C7733/3&lt;=2,"Q2",C7733/3&lt;=3,"Q3",C7733/3&lt;=4,"Q4")</f>
        <v>Q3</v>
      </c>
      <c r="F7733" s="2" t="str">
        <f t="shared" si="963"/>
        <v>2015-Jul</v>
      </c>
      <c r="G7733" s="2">
        <f t="shared" si="964"/>
        <v>1</v>
      </c>
      <c r="H7733" s="2" t="str">
        <f t="shared" si="965"/>
        <v>Monday</v>
      </c>
      <c r="I7733" s="2" t="str">
        <f t="shared" si="966"/>
        <v>FM4</v>
      </c>
      <c r="J7733" s="2">
        <f t="shared" si="967"/>
        <v>2</v>
      </c>
    </row>
    <row r="7734" spans="1:10" x14ac:dyDescent="0.35">
      <c r="A7734" s="4">
        <v>42576</v>
      </c>
      <c r="B7734" s="2">
        <f t="shared" si="960"/>
        <v>2016</v>
      </c>
      <c r="C7734" s="2">
        <f t="shared" si="961"/>
        <v>7</v>
      </c>
      <c r="D7734" s="2" t="str">
        <f t="shared" si="962"/>
        <v>July</v>
      </c>
      <c r="E7734" s="2" t="str" cm="1">
        <f t="array" ref="E7734">_xlfn.IFS(C7734/3&lt;=1,"Q1",C7734/3&lt;=2,"Q2",C7734/3&lt;=3,"Q3",C7734/3&lt;=4,"Q4")</f>
        <v>Q3</v>
      </c>
      <c r="F7734" s="2" t="str">
        <f t="shared" si="963"/>
        <v>2016-Jul</v>
      </c>
      <c r="G7734" s="2">
        <f t="shared" si="964"/>
        <v>1</v>
      </c>
      <c r="H7734" s="2" t="str">
        <f t="shared" si="965"/>
        <v>Monday</v>
      </c>
      <c r="I7734" s="2" t="str">
        <f t="shared" si="966"/>
        <v>FM4</v>
      </c>
      <c r="J7734" s="2">
        <f t="shared" si="967"/>
        <v>2</v>
      </c>
    </row>
    <row r="7735" spans="1:10" x14ac:dyDescent="0.35">
      <c r="A7735" s="4">
        <v>42523</v>
      </c>
      <c r="B7735" s="2">
        <f t="shared" si="960"/>
        <v>2016</v>
      </c>
      <c r="C7735" s="2">
        <f t="shared" si="961"/>
        <v>6</v>
      </c>
      <c r="D7735" s="2" t="str">
        <f t="shared" si="962"/>
        <v>June</v>
      </c>
      <c r="E7735" s="2" t="str" cm="1">
        <f t="array" ref="E7735">_xlfn.IFS(C7735/3&lt;=1,"Q1",C7735/3&lt;=2,"Q2",C7735/3&lt;=3,"Q3",C7735/3&lt;=4,"Q4")</f>
        <v>Q2</v>
      </c>
      <c r="F7735" s="2" t="str">
        <f t="shared" si="963"/>
        <v>2016-Jun</v>
      </c>
      <c r="G7735" s="2">
        <f t="shared" si="964"/>
        <v>4</v>
      </c>
      <c r="H7735" s="2" t="str">
        <f t="shared" si="965"/>
        <v>Thursday</v>
      </c>
      <c r="I7735" s="2" t="str">
        <f t="shared" si="966"/>
        <v>FM3</v>
      </c>
      <c r="J7735" s="2">
        <f t="shared" si="967"/>
        <v>1</v>
      </c>
    </row>
    <row r="7736" spans="1:10" x14ac:dyDescent="0.35">
      <c r="A7736" s="4">
        <v>41085</v>
      </c>
      <c r="B7736" s="2">
        <f t="shared" si="960"/>
        <v>2012</v>
      </c>
      <c r="C7736" s="2">
        <f t="shared" si="961"/>
        <v>6</v>
      </c>
      <c r="D7736" s="2" t="str">
        <f t="shared" si="962"/>
        <v>June</v>
      </c>
      <c r="E7736" s="2" t="str" cm="1">
        <f t="array" ref="E7736">_xlfn.IFS(C7736/3&lt;=1,"Q1",C7736/3&lt;=2,"Q2",C7736/3&lt;=3,"Q3",C7736/3&lt;=4,"Q4")</f>
        <v>Q2</v>
      </c>
      <c r="F7736" s="2" t="str">
        <f t="shared" si="963"/>
        <v>2012-Jun</v>
      </c>
      <c r="G7736" s="2">
        <f t="shared" si="964"/>
        <v>1</v>
      </c>
      <c r="H7736" s="2" t="str">
        <f t="shared" si="965"/>
        <v>Monday</v>
      </c>
      <c r="I7736" s="2" t="str">
        <f t="shared" si="966"/>
        <v>FM3</v>
      </c>
      <c r="J7736" s="2">
        <f t="shared" si="967"/>
        <v>1</v>
      </c>
    </row>
    <row r="7737" spans="1:10" x14ac:dyDescent="0.35">
      <c r="A7737" s="4">
        <v>42887</v>
      </c>
      <c r="B7737" s="2">
        <f t="shared" si="960"/>
        <v>2017</v>
      </c>
      <c r="C7737" s="2">
        <f t="shared" si="961"/>
        <v>6</v>
      </c>
      <c r="D7737" s="2" t="str">
        <f t="shared" si="962"/>
        <v>June</v>
      </c>
      <c r="E7737" s="2" t="str" cm="1">
        <f t="array" ref="E7737">_xlfn.IFS(C7737/3&lt;=1,"Q1",C7737/3&lt;=2,"Q2",C7737/3&lt;=3,"Q3",C7737/3&lt;=4,"Q4")</f>
        <v>Q2</v>
      </c>
      <c r="F7737" s="2" t="str">
        <f t="shared" si="963"/>
        <v>2017-Jun</v>
      </c>
      <c r="G7737" s="2">
        <f t="shared" si="964"/>
        <v>4</v>
      </c>
      <c r="H7737" s="2" t="str">
        <f t="shared" si="965"/>
        <v>Thursday</v>
      </c>
      <c r="I7737" s="2" t="str">
        <f t="shared" si="966"/>
        <v>FM3</v>
      </c>
      <c r="J7737" s="2">
        <f t="shared" si="967"/>
        <v>1</v>
      </c>
    </row>
    <row r="7738" spans="1:10" x14ac:dyDescent="0.35">
      <c r="A7738" s="4">
        <v>43270</v>
      </c>
      <c r="B7738" s="2">
        <f t="shared" si="960"/>
        <v>2018</v>
      </c>
      <c r="C7738" s="2">
        <f t="shared" si="961"/>
        <v>6</v>
      </c>
      <c r="D7738" s="2" t="str">
        <f t="shared" si="962"/>
        <v>June</v>
      </c>
      <c r="E7738" s="2" t="str" cm="1">
        <f t="array" ref="E7738">_xlfn.IFS(C7738/3&lt;=1,"Q1",C7738/3&lt;=2,"Q2",C7738/3&lt;=3,"Q3",C7738/3&lt;=4,"Q4")</f>
        <v>Q2</v>
      </c>
      <c r="F7738" s="2" t="str">
        <f t="shared" si="963"/>
        <v>2018-Jun</v>
      </c>
      <c r="G7738" s="2">
        <f t="shared" si="964"/>
        <v>2</v>
      </c>
      <c r="H7738" s="2" t="str">
        <f t="shared" si="965"/>
        <v>Tuesday</v>
      </c>
      <c r="I7738" s="2" t="str">
        <f t="shared" si="966"/>
        <v>FM3</v>
      </c>
      <c r="J7738" s="2">
        <f t="shared" si="967"/>
        <v>1</v>
      </c>
    </row>
    <row r="7739" spans="1:10" x14ac:dyDescent="0.35">
      <c r="A7739" s="4">
        <v>41086</v>
      </c>
      <c r="B7739" s="2">
        <f t="shared" si="960"/>
        <v>2012</v>
      </c>
      <c r="C7739" s="2">
        <f t="shared" si="961"/>
        <v>6</v>
      </c>
      <c r="D7739" s="2" t="str">
        <f t="shared" si="962"/>
        <v>June</v>
      </c>
      <c r="E7739" s="2" t="str" cm="1">
        <f t="array" ref="E7739">_xlfn.IFS(C7739/3&lt;=1,"Q1",C7739/3&lt;=2,"Q2",C7739/3&lt;=3,"Q3",C7739/3&lt;=4,"Q4")</f>
        <v>Q2</v>
      </c>
      <c r="F7739" s="2" t="str">
        <f t="shared" si="963"/>
        <v>2012-Jun</v>
      </c>
      <c r="G7739" s="2">
        <f t="shared" si="964"/>
        <v>2</v>
      </c>
      <c r="H7739" s="2" t="str">
        <f t="shared" si="965"/>
        <v>Tuesday</v>
      </c>
      <c r="I7739" s="2" t="str">
        <f t="shared" si="966"/>
        <v>FM3</v>
      </c>
      <c r="J7739" s="2">
        <f t="shared" si="967"/>
        <v>1</v>
      </c>
    </row>
    <row r="7740" spans="1:10" x14ac:dyDescent="0.35">
      <c r="A7740" s="4">
        <v>42910</v>
      </c>
      <c r="B7740" s="2">
        <f t="shared" si="960"/>
        <v>2017</v>
      </c>
      <c r="C7740" s="2">
        <f t="shared" si="961"/>
        <v>6</v>
      </c>
      <c r="D7740" s="2" t="str">
        <f t="shared" si="962"/>
        <v>June</v>
      </c>
      <c r="E7740" s="2" t="str" cm="1">
        <f t="array" ref="E7740">_xlfn.IFS(C7740/3&lt;=1,"Q1",C7740/3&lt;=2,"Q2",C7740/3&lt;=3,"Q3",C7740/3&lt;=4,"Q4")</f>
        <v>Q2</v>
      </c>
      <c r="F7740" s="2" t="str">
        <f t="shared" si="963"/>
        <v>2017-Jun</v>
      </c>
      <c r="G7740" s="2">
        <f t="shared" si="964"/>
        <v>6</v>
      </c>
      <c r="H7740" s="2" t="str">
        <f t="shared" si="965"/>
        <v>Saturday</v>
      </c>
      <c r="I7740" s="2" t="str">
        <f t="shared" si="966"/>
        <v>FM3</v>
      </c>
      <c r="J7740" s="2">
        <f t="shared" si="967"/>
        <v>1</v>
      </c>
    </row>
    <row r="7741" spans="1:10" x14ac:dyDescent="0.35">
      <c r="A7741" s="4">
        <v>42904</v>
      </c>
      <c r="B7741" s="2">
        <f t="shared" si="960"/>
        <v>2017</v>
      </c>
      <c r="C7741" s="2">
        <f t="shared" si="961"/>
        <v>6</v>
      </c>
      <c r="D7741" s="2" t="str">
        <f t="shared" si="962"/>
        <v>June</v>
      </c>
      <c r="E7741" s="2" t="str" cm="1">
        <f t="array" ref="E7741">_xlfn.IFS(C7741/3&lt;=1,"Q1",C7741/3&lt;=2,"Q2",C7741/3&lt;=3,"Q3",C7741/3&lt;=4,"Q4")</f>
        <v>Q2</v>
      </c>
      <c r="F7741" s="2" t="str">
        <f t="shared" si="963"/>
        <v>2017-Jun</v>
      </c>
      <c r="G7741" s="2">
        <f t="shared" si="964"/>
        <v>7</v>
      </c>
      <c r="H7741" s="2" t="str">
        <f t="shared" si="965"/>
        <v>Sunday</v>
      </c>
      <c r="I7741" s="2" t="str">
        <f t="shared" si="966"/>
        <v>FM3</v>
      </c>
      <c r="J7741" s="2">
        <f t="shared" si="967"/>
        <v>1</v>
      </c>
    </row>
    <row r="7742" spans="1:10" x14ac:dyDescent="0.35">
      <c r="A7742" s="4">
        <v>41433</v>
      </c>
      <c r="B7742" s="2">
        <f t="shared" si="960"/>
        <v>2013</v>
      </c>
      <c r="C7742" s="2">
        <f t="shared" si="961"/>
        <v>6</v>
      </c>
      <c r="D7742" s="2" t="str">
        <f t="shared" si="962"/>
        <v>June</v>
      </c>
      <c r="E7742" s="2" t="str" cm="1">
        <f t="array" ref="E7742">_xlfn.IFS(C7742/3&lt;=1,"Q1",C7742/3&lt;=2,"Q2",C7742/3&lt;=3,"Q3",C7742/3&lt;=4,"Q4")</f>
        <v>Q2</v>
      </c>
      <c r="F7742" s="2" t="str">
        <f t="shared" si="963"/>
        <v>2013-Jun</v>
      </c>
      <c r="G7742" s="2">
        <f t="shared" si="964"/>
        <v>6</v>
      </c>
      <c r="H7742" s="2" t="str">
        <f t="shared" si="965"/>
        <v>Saturday</v>
      </c>
      <c r="I7742" s="2" t="str">
        <f t="shared" si="966"/>
        <v>FM3</v>
      </c>
      <c r="J7742" s="2">
        <f t="shared" si="967"/>
        <v>1</v>
      </c>
    </row>
    <row r="7743" spans="1:10" x14ac:dyDescent="0.35">
      <c r="A7743" s="4">
        <v>40711</v>
      </c>
      <c r="B7743" s="2">
        <f t="shared" si="960"/>
        <v>2011</v>
      </c>
      <c r="C7743" s="2">
        <f t="shared" si="961"/>
        <v>6</v>
      </c>
      <c r="D7743" s="2" t="str">
        <f t="shared" si="962"/>
        <v>June</v>
      </c>
      <c r="E7743" s="2" t="str" cm="1">
        <f t="array" ref="E7743">_xlfn.IFS(C7743/3&lt;=1,"Q1",C7743/3&lt;=2,"Q2",C7743/3&lt;=3,"Q3",C7743/3&lt;=4,"Q4")</f>
        <v>Q2</v>
      </c>
      <c r="F7743" s="2" t="str">
        <f t="shared" si="963"/>
        <v>2011-Jun</v>
      </c>
      <c r="G7743" s="2">
        <f t="shared" si="964"/>
        <v>5</v>
      </c>
      <c r="H7743" s="2" t="str">
        <f t="shared" si="965"/>
        <v>Friday</v>
      </c>
      <c r="I7743" s="2" t="str">
        <f t="shared" si="966"/>
        <v>FM3</v>
      </c>
      <c r="J7743" s="2">
        <f t="shared" si="967"/>
        <v>1</v>
      </c>
    </row>
    <row r="7744" spans="1:10" x14ac:dyDescent="0.35">
      <c r="A7744" s="4">
        <v>40354</v>
      </c>
      <c r="B7744" s="2">
        <f t="shared" si="960"/>
        <v>2010</v>
      </c>
      <c r="C7744" s="2">
        <f t="shared" si="961"/>
        <v>6</v>
      </c>
      <c r="D7744" s="2" t="str">
        <f t="shared" si="962"/>
        <v>June</v>
      </c>
      <c r="E7744" s="2" t="str" cm="1">
        <f t="array" ref="E7744">_xlfn.IFS(C7744/3&lt;=1,"Q1",C7744/3&lt;=2,"Q2",C7744/3&lt;=3,"Q3",C7744/3&lt;=4,"Q4")</f>
        <v>Q2</v>
      </c>
      <c r="F7744" s="2" t="str">
        <f t="shared" si="963"/>
        <v>2010-Jun</v>
      </c>
      <c r="G7744" s="2">
        <f t="shared" si="964"/>
        <v>5</v>
      </c>
      <c r="H7744" s="2" t="str">
        <f t="shared" si="965"/>
        <v>Friday</v>
      </c>
      <c r="I7744" s="2" t="str">
        <f t="shared" si="966"/>
        <v>FM3</v>
      </c>
      <c r="J7744" s="2">
        <f t="shared" si="967"/>
        <v>1</v>
      </c>
    </row>
    <row r="7745" spans="1:10" x14ac:dyDescent="0.35">
      <c r="A7745" s="4">
        <v>42908</v>
      </c>
      <c r="B7745" s="2">
        <f t="shared" si="960"/>
        <v>2017</v>
      </c>
      <c r="C7745" s="2">
        <f t="shared" si="961"/>
        <v>6</v>
      </c>
      <c r="D7745" s="2" t="str">
        <f t="shared" si="962"/>
        <v>June</v>
      </c>
      <c r="E7745" s="2" t="str" cm="1">
        <f t="array" ref="E7745">_xlfn.IFS(C7745/3&lt;=1,"Q1",C7745/3&lt;=2,"Q2",C7745/3&lt;=3,"Q3",C7745/3&lt;=4,"Q4")</f>
        <v>Q2</v>
      </c>
      <c r="F7745" s="2" t="str">
        <f t="shared" si="963"/>
        <v>2017-Jun</v>
      </c>
      <c r="G7745" s="2">
        <f t="shared" si="964"/>
        <v>4</v>
      </c>
      <c r="H7745" s="2" t="str">
        <f t="shared" si="965"/>
        <v>Thursday</v>
      </c>
      <c r="I7745" s="2" t="str">
        <f t="shared" si="966"/>
        <v>FM3</v>
      </c>
      <c r="J7745" s="2">
        <f t="shared" si="967"/>
        <v>1</v>
      </c>
    </row>
    <row r="7746" spans="1:10" x14ac:dyDescent="0.35">
      <c r="A7746" s="4">
        <v>42530</v>
      </c>
      <c r="B7746" s="2">
        <f t="shared" si="960"/>
        <v>2016</v>
      </c>
      <c r="C7746" s="2">
        <f t="shared" si="961"/>
        <v>6</v>
      </c>
      <c r="D7746" s="2" t="str">
        <f t="shared" si="962"/>
        <v>June</v>
      </c>
      <c r="E7746" s="2" t="str" cm="1">
        <f t="array" ref="E7746">_xlfn.IFS(C7746/3&lt;=1,"Q1",C7746/3&lt;=2,"Q2",C7746/3&lt;=3,"Q3",C7746/3&lt;=4,"Q4")</f>
        <v>Q2</v>
      </c>
      <c r="F7746" s="2" t="str">
        <f t="shared" si="963"/>
        <v>2016-Jun</v>
      </c>
      <c r="G7746" s="2">
        <f t="shared" si="964"/>
        <v>4</v>
      </c>
      <c r="H7746" s="2" t="str">
        <f t="shared" si="965"/>
        <v>Thursday</v>
      </c>
      <c r="I7746" s="2" t="str">
        <f t="shared" si="966"/>
        <v>FM3</v>
      </c>
      <c r="J7746" s="2">
        <f t="shared" si="967"/>
        <v>1</v>
      </c>
    </row>
    <row r="7747" spans="1:10" x14ac:dyDescent="0.35">
      <c r="A7747" s="4">
        <v>42896</v>
      </c>
      <c r="B7747" s="2">
        <f t="shared" ref="B7747:B7810" si="968">YEAR(A7747)</f>
        <v>2017</v>
      </c>
      <c r="C7747" s="2">
        <f t="shared" ref="C7747:C7810" si="969">MONTH(A7747)</f>
        <v>6</v>
      </c>
      <c r="D7747" s="2" t="str">
        <f t="shared" ref="D7747:D7810" si="970">TEXT(A7747,"mmmm")</f>
        <v>June</v>
      </c>
      <c r="E7747" s="2" t="str" cm="1">
        <f t="array" ref="E7747">_xlfn.IFS(C7747/3&lt;=1,"Q1",C7747/3&lt;=2,"Q2",C7747/3&lt;=3,"Q3",C7747/3&lt;=4,"Q4")</f>
        <v>Q2</v>
      </c>
      <c r="F7747" s="2" t="str">
        <f t="shared" ref="F7747:F7810" si="971">TEXT(A7747,"yyyy"&amp;"-"&amp;"mmm")</f>
        <v>2017-Jun</v>
      </c>
      <c r="G7747" s="2">
        <f t="shared" ref="G7747:G7810" si="972">WEEKDAY(A7747,2)</f>
        <v>6</v>
      </c>
      <c r="H7747" s="2" t="str">
        <f t="shared" ref="H7747:H7810" si="973">TEXT(A7747,"dddd")</f>
        <v>Saturday</v>
      </c>
      <c r="I7747" s="2" t="str">
        <f t="shared" ref="I7747:I7810" si="974">"FM" &amp; (MOD(MONTH(A7747) - 4, 12) + 1)</f>
        <v>FM3</v>
      </c>
      <c r="J7747" s="2">
        <f t="shared" ref="J7747:J7810" si="975">INT((MOD(MONTH(A7747) - 4, 12))/3) + 1</f>
        <v>1</v>
      </c>
    </row>
    <row r="7748" spans="1:10" x14ac:dyDescent="0.35">
      <c r="A7748" s="4">
        <v>41812</v>
      </c>
      <c r="B7748" s="2">
        <f t="shared" si="968"/>
        <v>2014</v>
      </c>
      <c r="C7748" s="2">
        <f t="shared" si="969"/>
        <v>6</v>
      </c>
      <c r="D7748" s="2" t="str">
        <f t="shared" si="970"/>
        <v>June</v>
      </c>
      <c r="E7748" s="2" t="str" cm="1">
        <f t="array" ref="E7748">_xlfn.IFS(C7748/3&lt;=1,"Q1",C7748/3&lt;=2,"Q2",C7748/3&lt;=3,"Q3",C7748/3&lt;=4,"Q4")</f>
        <v>Q2</v>
      </c>
      <c r="F7748" s="2" t="str">
        <f t="shared" si="971"/>
        <v>2014-Jun</v>
      </c>
      <c r="G7748" s="2">
        <f t="shared" si="972"/>
        <v>7</v>
      </c>
      <c r="H7748" s="2" t="str">
        <f t="shared" si="973"/>
        <v>Sunday</v>
      </c>
      <c r="I7748" s="2" t="str">
        <f t="shared" si="974"/>
        <v>FM3</v>
      </c>
      <c r="J7748" s="2">
        <f t="shared" si="975"/>
        <v>1</v>
      </c>
    </row>
    <row r="7749" spans="1:10" x14ac:dyDescent="0.35">
      <c r="A7749" s="4">
        <v>40721</v>
      </c>
      <c r="B7749" s="2">
        <f t="shared" si="968"/>
        <v>2011</v>
      </c>
      <c r="C7749" s="2">
        <f t="shared" si="969"/>
        <v>6</v>
      </c>
      <c r="D7749" s="2" t="str">
        <f t="shared" si="970"/>
        <v>June</v>
      </c>
      <c r="E7749" s="2" t="str" cm="1">
        <f t="array" ref="E7749">_xlfn.IFS(C7749/3&lt;=1,"Q1",C7749/3&lt;=2,"Q2",C7749/3&lt;=3,"Q3",C7749/3&lt;=4,"Q4")</f>
        <v>Q2</v>
      </c>
      <c r="F7749" s="2" t="str">
        <f t="shared" si="971"/>
        <v>2011-Jun</v>
      </c>
      <c r="G7749" s="2">
        <f t="shared" si="972"/>
        <v>1</v>
      </c>
      <c r="H7749" s="2" t="str">
        <f t="shared" si="973"/>
        <v>Monday</v>
      </c>
      <c r="I7749" s="2" t="str">
        <f t="shared" si="974"/>
        <v>FM3</v>
      </c>
      <c r="J7749" s="2">
        <f t="shared" si="975"/>
        <v>1</v>
      </c>
    </row>
    <row r="7750" spans="1:10" x14ac:dyDescent="0.35">
      <c r="A7750" s="4">
        <v>42892</v>
      </c>
      <c r="B7750" s="2">
        <f t="shared" si="968"/>
        <v>2017</v>
      </c>
      <c r="C7750" s="2">
        <f t="shared" si="969"/>
        <v>6</v>
      </c>
      <c r="D7750" s="2" t="str">
        <f t="shared" si="970"/>
        <v>June</v>
      </c>
      <c r="E7750" s="2" t="str" cm="1">
        <f t="array" ref="E7750">_xlfn.IFS(C7750/3&lt;=1,"Q1",C7750/3&lt;=2,"Q2",C7750/3&lt;=3,"Q3",C7750/3&lt;=4,"Q4")</f>
        <v>Q2</v>
      </c>
      <c r="F7750" s="2" t="str">
        <f t="shared" si="971"/>
        <v>2017-Jun</v>
      </c>
      <c r="G7750" s="2">
        <f t="shared" si="972"/>
        <v>2</v>
      </c>
      <c r="H7750" s="2" t="str">
        <f t="shared" si="973"/>
        <v>Tuesday</v>
      </c>
      <c r="I7750" s="2" t="str">
        <f t="shared" si="974"/>
        <v>FM3</v>
      </c>
      <c r="J7750" s="2">
        <f t="shared" si="975"/>
        <v>1</v>
      </c>
    </row>
    <row r="7751" spans="1:10" x14ac:dyDescent="0.35">
      <c r="A7751" s="4">
        <v>42165</v>
      </c>
      <c r="B7751" s="2">
        <f t="shared" si="968"/>
        <v>2015</v>
      </c>
      <c r="C7751" s="2">
        <f t="shared" si="969"/>
        <v>6</v>
      </c>
      <c r="D7751" s="2" t="str">
        <f t="shared" si="970"/>
        <v>June</v>
      </c>
      <c r="E7751" s="2" t="str" cm="1">
        <f t="array" ref="E7751">_xlfn.IFS(C7751/3&lt;=1,"Q1",C7751/3&lt;=2,"Q2",C7751/3&lt;=3,"Q3",C7751/3&lt;=4,"Q4")</f>
        <v>Q2</v>
      </c>
      <c r="F7751" s="2" t="str">
        <f t="shared" si="971"/>
        <v>2015-Jun</v>
      </c>
      <c r="G7751" s="2">
        <f t="shared" si="972"/>
        <v>3</v>
      </c>
      <c r="H7751" s="2" t="str">
        <f t="shared" si="973"/>
        <v>Wednesday</v>
      </c>
      <c r="I7751" s="2" t="str">
        <f t="shared" si="974"/>
        <v>FM3</v>
      </c>
      <c r="J7751" s="2">
        <f t="shared" si="975"/>
        <v>1</v>
      </c>
    </row>
    <row r="7752" spans="1:10" x14ac:dyDescent="0.35">
      <c r="A7752" s="4">
        <v>42174</v>
      </c>
      <c r="B7752" s="2">
        <f t="shared" si="968"/>
        <v>2015</v>
      </c>
      <c r="C7752" s="2">
        <f t="shared" si="969"/>
        <v>6</v>
      </c>
      <c r="D7752" s="2" t="str">
        <f t="shared" si="970"/>
        <v>June</v>
      </c>
      <c r="E7752" s="2" t="str" cm="1">
        <f t="array" ref="E7752">_xlfn.IFS(C7752/3&lt;=1,"Q1",C7752/3&lt;=2,"Q2",C7752/3&lt;=3,"Q3",C7752/3&lt;=4,"Q4")</f>
        <v>Q2</v>
      </c>
      <c r="F7752" s="2" t="str">
        <f t="shared" si="971"/>
        <v>2015-Jun</v>
      </c>
      <c r="G7752" s="2">
        <f t="shared" si="972"/>
        <v>5</v>
      </c>
      <c r="H7752" s="2" t="str">
        <f t="shared" si="973"/>
        <v>Friday</v>
      </c>
      <c r="I7752" s="2" t="str">
        <f t="shared" si="974"/>
        <v>FM3</v>
      </c>
      <c r="J7752" s="2">
        <f t="shared" si="975"/>
        <v>1</v>
      </c>
    </row>
    <row r="7753" spans="1:10" x14ac:dyDescent="0.35">
      <c r="A7753" s="4">
        <v>41074</v>
      </c>
      <c r="B7753" s="2">
        <f t="shared" si="968"/>
        <v>2012</v>
      </c>
      <c r="C7753" s="2">
        <f t="shared" si="969"/>
        <v>6</v>
      </c>
      <c r="D7753" s="2" t="str">
        <f t="shared" si="970"/>
        <v>June</v>
      </c>
      <c r="E7753" s="2" t="str" cm="1">
        <f t="array" ref="E7753">_xlfn.IFS(C7753/3&lt;=1,"Q1",C7753/3&lt;=2,"Q2",C7753/3&lt;=3,"Q3",C7753/3&lt;=4,"Q4")</f>
        <v>Q2</v>
      </c>
      <c r="F7753" s="2" t="str">
        <f t="shared" si="971"/>
        <v>2012-Jun</v>
      </c>
      <c r="G7753" s="2">
        <f t="shared" si="972"/>
        <v>4</v>
      </c>
      <c r="H7753" s="2" t="str">
        <f t="shared" si="973"/>
        <v>Thursday</v>
      </c>
      <c r="I7753" s="2" t="str">
        <f t="shared" si="974"/>
        <v>FM3</v>
      </c>
      <c r="J7753" s="2">
        <f t="shared" si="975"/>
        <v>1</v>
      </c>
    </row>
    <row r="7754" spans="1:10" x14ac:dyDescent="0.35">
      <c r="A7754" s="4">
        <v>40339</v>
      </c>
      <c r="B7754" s="2">
        <f t="shared" si="968"/>
        <v>2010</v>
      </c>
      <c r="C7754" s="2">
        <f t="shared" si="969"/>
        <v>6</v>
      </c>
      <c r="D7754" s="2" t="str">
        <f t="shared" si="970"/>
        <v>June</v>
      </c>
      <c r="E7754" s="2" t="str" cm="1">
        <f t="array" ref="E7754">_xlfn.IFS(C7754/3&lt;=1,"Q1",C7754/3&lt;=2,"Q2",C7754/3&lt;=3,"Q3",C7754/3&lt;=4,"Q4")</f>
        <v>Q2</v>
      </c>
      <c r="F7754" s="2" t="str">
        <f t="shared" si="971"/>
        <v>2010-Jun</v>
      </c>
      <c r="G7754" s="2">
        <f t="shared" si="972"/>
        <v>4</v>
      </c>
      <c r="H7754" s="2" t="str">
        <f t="shared" si="973"/>
        <v>Thursday</v>
      </c>
      <c r="I7754" s="2" t="str">
        <f t="shared" si="974"/>
        <v>FM3</v>
      </c>
      <c r="J7754" s="2">
        <f t="shared" si="975"/>
        <v>1</v>
      </c>
    </row>
    <row r="7755" spans="1:10" x14ac:dyDescent="0.35">
      <c r="A7755" s="4">
        <v>43261</v>
      </c>
      <c r="B7755" s="2">
        <f t="shared" si="968"/>
        <v>2018</v>
      </c>
      <c r="C7755" s="2">
        <f t="shared" si="969"/>
        <v>6</v>
      </c>
      <c r="D7755" s="2" t="str">
        <f t="shared" si="970"/>
        <v>June</v>
      </c>
      <c r="E7755" s="2" t="str" cm="1">
        <f t="array" ref="E7755">_xlfn.IFS(C7755/3&lt;=1,"Q1",C7755/3&lt;=2,"Q2",C7755/3&lt;=3,"Q3",C7755/3&lt;=4,"Q4")</f>
        <v>Q2</v>
      </c>
      <c r="F7755" s="2" t="str">
        <f t="shared" si="971"/>
        <v>2018-Jun</v>
      </c>
      <c r="G7755" s="2">
        <f t="shared" si="972"/>
        <v>7</v>
      </c>
      <c r="H7755" s="2" t="str">
        <f t="shared" si="973"/>
        <v>Sunday</v>
      </c>
      <c r="I7755" s="2" t="str">
        <f t="shared" si="974"/>
        <v>FM3</v>
      </c>
      <c r="J7755" s="2">
        <f t="shared" si="975"/>
        <v>1</v>
      </c>
    </row>
    <row r="7756" spans="1:10" x14ac:dyDescent="0.35">
      <c r="A7756" s="4">
        <v>40333</v>
      </c>
      <c r="B7756" s="2">
        <f t="shared" si="968"/>
        <v>2010</v>
      </c>
      <c r="C7756" s="2">
        <f t="shared" si="969"/>
        <v>6</v>
      </c>
      <c r="D7756" s="2" t="str">
        <f t="shared" si="970"/>
        <v>June</v>
      </c>
      <c r="E7756" s="2" t="str" cm="1">
        <f t="array" ref="E7756">_xlfn.IFS(C7756/3&lt;=1,"Q1",C7756/3&lt;=2,"Q2",C7756/3&lt;=3,"Q3",C7756/3&lt;=4,"Q4")</f>
        <v>Q2</v>
      </c>
      <c r="F7756" s="2" t="str">
        <f t="shared" si="971"/>
        <v>2010-Jun</v>
      </c>
      <c r="G7756" s="2">
        <f t="shared" si="972"/>
        <v>5</v>
      </c>
      <c r="H7756" s="2" t="str">
        <f t="shared" si="973"/>
        <v>Friday</v>
      </c>
      <c r="I7756" s="2" t="str">
        <f t="shared" si="974"/>
        <v>FM3</v>
      </c>
      <c r="J7756" s="2">
        <f t="shared" si="975"/>
        <v>1</v>
      </c>
    </row>
    <row r="7757" spans="1:10" x14ac:dyDescent="0.35">
      <c r="A7757" s="4">
        <v>42895</v>
      </c>
      <c r="B7757" s="2">
        <f t="shared" si="968"/>
        <v>2017</v>
      </c>
      <c r="C7757" s="2">
        <f t="shared" si="969"/>
        <v>6</v>
      </c>
      <c r="D7757" s="2" t="str">
        <f t="shared" si="970"/>
        <v>June</v>
      </c>
      <c r="E7757" s="2" t="str" cm="1">
        <f t="array" ref="E7757">_xlfn.IFS(C7757/3&lt;=1,"Q1",C7757/3&lt;=2,"Q2",C7757/3&lt;=3,"Q3",C7757/3&lt;=4,"Q4")</f>
        <v>Q2</v>
      </c>
      <c r="F7757" s="2" t="str">
        <f t="shared" si="971"/>
        <v>2017-Jun</v>
      </c>
      <c r="G7757" s="2">
        <f t="shared" si="972"/>
        <v>5</v>
      </c>
      <c r="H7757" s="2" t="str">
        <f t="shared" si="973"/>
        <v>Friday</v>
      </c>
      <c r="I7757" s="2" t="str">
        <f t="shared" si="974"/>
        <v>FM3</v>
      </c>
      <c r="J7757" s="2">
        <f t="shared" si="975"/>
        <v>1</v>
      </c>
    </row>
    <row r="7758" spans="1:10" x14ac:dyDescent="0.35">
      <c r="A7758" s="4">
        <v>42163</v>
      </c>
      <c r="B7758" s="2">
        <f t="shared" si="968"/>
        <v>2015</v>
      </c>
      <c r="C7758" s="2">
        <f t="shared" si="969"/>
        <v>6</v>
      </c>
      <c r="D7758" s="2" t="str">
        <f t="shared" si="970"/>
        <v>June</v>
      </c>
      <c r="E7758" s="2" t="str" cm="1">
        <f t="array" ref="E7758">_xlfn.IFS(C7758/3&lt;=1,"Q1",C7758/3&lt;=2,"Q2",C7758/3&lt;=3,"Q3",C7758/3&lt;=4,"Q4")</f>
        <v>Q2</v>
      </c>
      <c r="F7758" s="2" t="str">
        <f t="shared" si="971"/>
        <v>2015-Jun</v>
      </c>
      <c r="G7758" s="2">
        <f t="shared" si="972"/>
        <v>1</v>
      </c>
      <c r="H7758" s="2" t="str">
        <f t="shared" si="973"/>
        <v>Monday</v>
      </c>
      <c r="I7758" s="2" t="str">
        <f t="shared" si="974"/>
        <v>FM3</v>
      </c>
      <c r="J7758" s="2">
        <f t="shared" si="975"/>
        <v>1</v>
      </c>
    </row>
    <row r="7759" spans="1:10" x14ac:dyDescent="0.35">
      <c r="A7759" s="4">
        <v>41074</v>
      </c>
      <c r="B7759" s="2">
        <f t="shared" si="968"/>
        <v>2012</v>
      </c>
      <c r="C7759" s="2">
        <f t="shared" si="969"/>
        <v>6</v>
      </c>
      <c r="D7759" s="2" t="str">
        <f t="shared" si="970"/>
        <v>June</v>
      </c>
      <c r="E7759" s="2" t="str" cm="1">
        <f t="array" ref="E7759">_xlfn.IFS(C7759/3&lt;=1,"Q1",C7759/3&lt;=2,"Q2",C7759/3&lt;=3,"Q3",C7759/3&lt;=4,"Q4")</f>
        <v>Q2</v>
      </c>
      <c r="F7759" s="2" t="str">
        <f t="shared" si="971"/>
        <v>2012-Jun</v>
      </c>
      <c r="G7759" s="2">
        <f t="shared" si="972"/>
        <v>4</v>
      </c>
      <c r="H7759" s="2" t="str">
        <f t="shared" si="973"/>
        <v>Thursday</v>
      </c>
      <c r="I7759" s="2" t="str">
        <f t="shared" si="974"/>
        <v>FM3</v>
      </c>
      <c r="J7759" s="2">
        <f t="shared" si="975"/>
        <v>1</v>
      </c>
    </row>
    <row r="7760" spans="1:10" x14ac:dyDescent="0.35">
      <c r="A7760" s="4">
        <v>42543</v>
      </c>
      <c r="B7760" s="2">
        <f t="shared" si="968"/>
        <v>2016</v>
      </c>
      <c r="C7760" s="2">
        <f t="shared" si="969"/>
        <v>6</v>
      </c>
      <c r="D7760" s="2" t="str">
        <f t="shared" si="970"/>
        <v>June</v>
      </c>
      <c r="E7760" s="2" t="str" cm="1">
        <f t="array" ref="E7760">_xlfn.IFS(C7760/3&lt;=1,"Q1",C7760/3&lt;=2,"Q2",C7760/3&lt;=3,"Q3",C7760/3&lt;=4,"Q4")</f>
        <v>Q2</v>
      </c>
      <c r="F7760" s="2" t="str">
        <f t="shared" si="971"/>
        <v>2016-Jun</v>
      </c>
      <c r="G7760" s="2">
        <f t="shared" si="972"/>
        <v>3</v>
      </c>
      <c r="H7760" s="2" t="str">
        <f t="shared" si="973"/>
        <v>Wednesday</v>
      </c>
      <c r="I7760" s="2" t="str">
        <f t="shared" si="974"/>
        <v>FM3</v>
      </c>
      <c r="J7760" s="2">
        <f t="shared" si="975"/>
        <v>1</v>
      </c>
    </row>
    <row r="7761" spans="1:10" x14ac:dyDescent="0.35">
      <c r="A7761" s="4">
        <v>41803</v>
      </c>
      <c r="B7761" s="2">
        <f t="shared" si="968"/>
        <v>2014</v>
      </c>
      <c r="C7761" s="2">
        <f t="shared" si="969"/>
        <v>6</v>
      </c>
      <c r="D7761" s="2" t="str">
        <f t="shared" si="970"/>
        <v>June</v>
      </c>
      <c r="E7761" s="2" t="str" cm="1">
        <f t="array" ref="E7761">_xlfn.IFS(C7761/3&lt;=1,"Q1",C7761/3&lt;=2,"Q2",C7761/3&lt;=3,"Q3",C7761/3&lt;=4,"Q4")</f>
        <v>Q2</v>
      </c>
      <c r="F7761" s="2" t="str">
        <f t="shared" si="971"/>
        <v>2014-Jun</v>
      </c>
      <c r="G7761" s="2">
        <f t="shared" si="972"/>
        <v>5</v>
      </c>
      <c r="H7761" s="2" t="str">
        <f t="shared" si="973"/>
        <v>Friday</v>
      </c>
      <c r="I7761" s="2" t="str">
        <f t="shared" si="974"/>
        <v>FM3</v>
      </c>
      <c r="J7761" s="2">
        <f t="shared" si="975"/>
        <v>1</v>
      </c>
    </row>
    <row r="7762" spans="1:10" x14ac:dyDescent="0.35">
      <c r="A7762" s="4">
        <v>42535</v>
      </c>
      <c r="B7762" s="2">
        <f t="shared" si="968"/>
        <v>2016</v>
      </c>
      <c r="C7762" s="2">
        <f t="shared" si="969"/>
        <v>6</v>
      </c>
      <c r="D7762" s="2" t="str">
        <f t="shared" si="970"/>
        <v>June</v>
      </c>
      <c r="E7762" s="2" t="str" cm="1">
        <f t="array" ref="E7762">_xlfn.IFS(C7762/3&lt;=1,"Q1",C7762/3&lt;=2,"Q2",C7762/3&lt;=3,"Q3",C7762/3&lt;=4,"Q4")</f>
        <v>Q2</v>
      </c>
      <c r="F7762" s="2" t="str">
        <f t="shared" si="971"/>
        <v>2016-Jun</v>
      </c>
      <c r="G7762" s="2">
        <f t="shared" si="972"/>
        <v>2</v>
      </c>
      <c r="H7762" s="2" t="str">
        <f t="shared" si="973"/>
        <v>Tuesday</v>
      </c>
      <c r="I7762" s="2" t="str">
        <f t="shared" si="974"/>
        <v>FM3</v>
      </c>
      <c r="J7762" s="2">
        <f t="shared" si="975"/>
        <v>1</v>
      </c>
    </row>
    <row r="7763" spans="1:10" x14ac:dyDescent="0.35">
      <c r="A7763" s="4">
        <v>41452</v>
      </c>
      <c r="B7763" s="2">
        <f t="shared" si="968"/>
        <v>2013</v>
      </c>
      <c r="C7763" s="2">
        <f t="shared" si="969"/>
        <v>6</v>
      </c>
      <c r="D7763" s="2" t="str">
        <f t="shared" si="970"/>
        <v>June</v>
      </c>
      <c r="E7763" s="2" t="str" cm="1">
        <f t="array" ref="E7763">_xlfn.IFS(C7763/3&lt;=1,"Q1",C7763/3&lt;=2,"Q2",C7763/3&lt;=3,"Q3",C7763/3&lt;=4,"Q4")</f>
        <v>Q2</v>
      </c>
      <c r="F7763" s="2" t="str">
        <f t="shared" si="971"/>
        <v>2013-Jun</v>
      </c>
      <c r="G7763" s="2">
        <f t="shared" si="972"/>
        <v>4</v>
      </c>
      <c r="H7763" s="2" t="str">
        <f t="shared" si="973"/>
        <v>Thursday</v>
      </c>
      <c r="I7763" s="2" t="str">
        <f t="shared" si="974"/>
        <v>FM3</v>
      </c>
      <c r="J7763" s="2">
        <f t="shared" si="975"/>
        <v>1</v>
      </c>
    </row>
    <row r="7764" spans="1:10" x14ac:dyDescent="0.35">
      <c r="A7764" s="4">
        <v>42545</v>
      </c>
      <c r="B7764" s="2">
        <f t="shared" si="968"/>
        <v>2016</v>
      </c>
      <c r="C7764" s="2">
        <f t="shared" si="969"/>
        <v>6</v>
      </c>
      <c r="D7764" s="2" t="str">
        <f t="shared" si="970"/>
        <v>June</v>
      </c>
      <c r="E7764" s="2" t="str" cm="1">
        <f t="array" ref="E7764">_xlfn.IFS(C7764/3&lt;=1,"Q1",C7764/3&lt;=2,"Q2",C7764/3&lt;=3,"Q3",C7764/3&lt;=4,"Q4")</f>
        <v>Q2</v>
      </c>
      <c r="F7764" s="2" t="str">
        <f t="shared" si="971"/>
        <v>2016-Jun</v>
      </c>
      <c r="G7764" s="2">
        <f t="shared" si="972"/>
        <v>5</v>
      </c>
      <c r="H7764" s="2" t="str">
        <f t="shared" si="973"/>
        <v>Friday</v>
      </c>
      <c r="I7764" s="2" t="str">
        <f t="shared" si="974"/>
        <v>FM3</v>
      </c>
      <c r="J7764" s="2">
        <f t="shared" si="975"/>
        <v>1</v>
      </c>
    </row>
    <row r="7765" spans="1:10" x14ac:dyDescent="0.35">
      <c r="A7765" s="4">
        <v>40322</v>
      </c>
      <c r="B7765" s="2">
        <f t="shared" si="968"/>
        <v>2010</v>
      </c>
      <c r="C7765" s="2">
        <f t="shared" si="969"/>
        <v>5</v>
      </c>
      <c r="D7765" s="2" t="str">
        <f t="shared" si="970"/>
        <v>May</v>
      </c>
      <c r="E7765" s="2" t="str" cm="1">
        <f t="array" ref="E7765">_xlfn.IFS(C7765/3&lt;=1,"Q1",C7765/3&lt;=2,"Q2",C7765/3&lt;=3,"Q3",C7765/3&lt;=4,"Q4")</f>
        <v>Q2</v>
      </c>
      <c r="F7765" s="2" t="str">
        <f t="shared" si="971"/>
        <v>2010-May</v>
      </c>
      <c r="G7765" s="2">
        <f t="shared" si="972"/>
        <v>1</v>
      </c>
      <c r="H7765" s="2" t="str">
        <f t="shared" si="973"/>
        <v>Monday</v>
      </c>
      <c r="I7765" s="2" t="str">
        <f t="shared" si="974"/>
        <v>FM2</v>
      </c>
      <c r="J7765" s="2">
        <f t="shared" si="975"/>
        <v>1</v>
      </c>
    </row>
    <row r="7766" spans="1:10" x14ac:dyDescent="0.35">
      <c r="A7766" s="4">
        <v>41040</v>
      </c>
      <c r="B7766" s="2">
        <f t="shared" si="968"/>
        <v>2012</v>
      </c>
      <c r="C7766" s="2">
        <f t="shared" si="969"/>
        <v>5</v>
      </c>
      <c r="D7766" s="2" t="str">
        <f t="shared" si="970"/>
        <v>May</v>
      </c>
      <c r="E7766" s="2" t="str" cm="1">
        <f t="array" ref="E7766">_xlfn.IFS(C7766/3&lt;=1,"Q1",C7766/3&lt;=2,"Q2",C7766/3&lt;=3,"Q3",C7766/3&lt;=4,"Q4")</f>
        <v>Q2</v>
      </c>
      <c r="F7766" s="2" t="str">
        <f t="shared" si="971"/>
        <v>2012-May</v>
      </c>
      <c r="G7766" s="2">
        <f t="shared" si="972"/>
        <v>5</v>
      </c>
      <c r="H7766" s="2" t="str">
        <f t="shared" si="973"/>
        <v>Friday</v>
      </c>
      <c r="I7766" s="2" t="str">
        <f t="shared" si="974"/>
        <v>FM2</v>
      </c>
      <c r="J7766" s="2">
        <f t="shared" si="975"/>
        <v>1</v>
      </c>
    </row>
    <row r="7767" spans="1:10" x14ac:dyDescent="0.35">
      <c r="A7767" s="4">
        <v>41414</v>
      </c>
      <c r="B7767" s="2">
        <f t="shared" si="968"/>
        <v>2013</v>
      </c>
      <c r="C7767" s="2">
        <f t="shared" si="969"/>
        <v>5</v>
      </c>
      <c r="D7767" s="2" t="str">
        <f t="shared" si="970"/>
        <v>May</v>
      </c>
      <c r="E7767" s="2" t="str" cm="1">
        <f t="array" ref="E7767">_xlfn.IFS(C7767/3&lt;=1,"Q1",C7767/3&lt;=2,"Q2",C7767/3&lt;=3,"Q3",C7767/3&lt;=4,"Q4")</f>
        <v>Q2</v>
      </c>
      <c r="F7767" s="2" t="str">
        <f t="shared" si="971"/>
        <v>2013-May</v>
      </c>
      <c r="G7767" s="2">
        <f t="shared" si="972"/>
        <v>1</v>
      </c>
      <c r="H7767" s="2" t="str">
        <f t="shared" si="973"/>
        <v>Monday</v>
      </c>
      <c r="I7767" s="2" t="str">
        <f t="shared" si="974"/>
        <v>FM2</v>
      </c>
      <c r="J7767" s="2">
        <f t="shared" si="975"/>
        <v>1</v>
      </c>
    </row>
    <row r="7768" spans="1:10" x14ac:dyDescent="0.35">
      <c r="A7768" s="4">
        <v>40667</v>
      </c>
      <c r="B7768" s="2">
        <f t="shared" si="968"/>
        <v>2011</v>
      </c>
      <c r="C7768" s="2">
        <f t="shared" si="969"/>
        <v>5</v>
      </c>
      <c r="D7768" s="2" t="str">
        <f t="shared" si="970"/>
        <v>May</v>
      </c>
      <c r="E7768" s="2" t="str" cm="1">
        <f t="array" ref="E7768">_xlfn.IFS(C7768/3&lt;=1,"Q1",C7768/3&lt;=2,"Q2",C7768/3&lt;=3,"Q3",C7768/3&lt;=4,"Q4")</f>
        <v>Q2</v>
      </c>
      <c r="F7768" s="2" t="str">
        <f t="shared" si="971"/>
        <v>2011-May</v>
      </c>
      <c r="G7768" s="2">
        <f t="shared" si="972"/>
        <v>3</v>
      </c>
      <c r="H7768" s="2" t="str">
        <f t="shared" si="973"/>
        <v>Wednesday</v>
      </c>
      <c r="I7768" s="2" t="str">
        <f t="shared" si="974"/>
        <v>FM2</v>
      </c>
      <c r="J7768" s="2">
        <f t="shared" si="975"/>
        <v>1</v>
      </c>
    </row>
    <row r="7769" spans="1:10" x14ac:dyDescent="0.35">
      <c r="A7769" s="4">
        <v>41769</v>
      </c>
      <c r="B7769" s="2">
        <f t="shared" si="968"/>
        <v>2014</v>
      </c>
      <c r="C7769" s="2">
        <f t="shared" si="969"/>
        <v>5</v>
      </c>
      <c r="D7769" s="2" t="str">
        <f t="shared" si="970"/>
        <v>May</v>
      </c>
      <c r="E7769" s="2" t="str" cm="1">
        <f t="array" ref="E7769">_xlfn.IFS(C7769/3&lt;=1,"Q1",C7769/3&lt;=2,"Q2",C7769/3&lt;=3,"Q3",C7769/3&lt;=4,"Q4")</f>
        <v>Q2</v>
      </c>
      <c r="F7769" s="2" t="str">
        <f t="shared" si="971"/>
        <v>2014-May</v>
      </c>
      <c r="G7769" s="2">
        <f t="shared" si="972"/>
        <v>6</v>
      </c>
      <c r="H7769" s="2" t="str">
        <f t="shared" si="973"/>
        <v>Saturday</v>
      </c>
      <c r="I7769" s="2" t="str">
        <f t="shared" si="974"/>
        <v>FM2</v>
      </c>
      <c r="J7769" s="2">
        <f t="shared" si="975"/>
        <v>1</v>
      </c>
    </row>
    <row r="7770" spans="1:10" x14ac:dyDescent="0.35">
      <c r="A7770" s="4">
        <v>42877</v>
      </c>
      <c r="B7770" s="2">
        <f t="shared" si="968"/>
        <v>2017</v>
      </c>
      <c r="C7770" s="2">
        <f t="shared" si="969"/>
        <v>5</v>
      </c>
      <c r="D7770" s="2" t="str">
        <f t="shared" si="970"/>
        <v>May</v>
      </c>
      <c r="E7770" s="2" t="str" cm="1">
        <f t="array" ref="E7770">_xlfn.IFS(C7770/3&lt;=1,"Q1",C7770/3&lt;=2,"Q2",C7770/3&lt;=3,"Q3",C7770/3&lt;=4,"Q4")</f>
        <v>Q2</v>
      </c>
      <c r="F7770" s="2" t="str">
        <f t="shared" si="971"/>
        <v>2017-May</v>
      </c>
      <c r="G7770" s="2">
        <f t="shared" si="972"/>
        <v>1</v>
      </c>
      <c r="H7770" s="2" t="str">
        <f t="shared" si="973"/>
        <v>Monday</v>
      </c>
      <c r="I7770" s="2" t="str">
        <f t="shared" si="974"/>
        <v>FM2</v>
      </c>
      <c r="J7770" s="2">
        <f t="shared" si="975"/>
        <v>1</v>
      </c>
    </row>
    <row r="7771" spans="1:10" x14ac:dyDescent="0.35">
      <c r="A7771" s="4">
        <v>41767</v>
      </c>
      <c r="B7771" s="2">
        <f t="shared" si="968"/>
        <v>2014</v>
      </c>
      <c r="C7771" s="2">
        <f t="shared" si="969"/>
        <v>5</v>
      </c>
      <c r="D7771" s="2" t="str">
        <f t="shared" si="970"/>
        <v>May</v>
      </c>
      <c r="E7771" s="2" t="str" cm="1">
        <f t="array" ref="E7771">_xlfn.IFS(C7771/3&lt;=1,"Q1",C7771/3&lt;=2,"Q2",C7771/3&lt;=3,"Q3",C7771/3&lt;=4,"Q4")</f>
        <v>Q2</v>
      </c>
      <c r="F7771" s="2" t="str">
        <f t="shared" si="971"/>
        <v>2014-May</v>
      </c>
      <c r="G7771" s="2">
        <f t="shared" si="972"/>
        <v>4</v>
      </c>
      <c r="H7771" s="2" t="str">
        <f t="shared" si="973"/>
        <v>Thursday</v>
      </c>
      <c r="I7771" s="2" t="str">
        <f t="shared" si="974"/>
        <v>FM2</v>
      </c>
      <c r="J7771" s="2">
        <f t="shared" si="975"/>
        <v>1</v>
      </c>
    </row>
    <row r="7772" spans="1:10" x14ac:dyDescent="0.35">
      <c r="A7772" s="4">
        <v>42507</v>
      </c>
      <c r="B7772" s="2">
        <f t="shared" si="968"/>
        <v>2016</v>
      </c>
      <c r="C7772" s="2">
        <f t="shared" si="969"/>
        <v>5</v>
      </c>
      <c r="D7772" s="2" t="str">
        <f t="shared" si="970"/>
        <v>May</v>
      </c>
      <c r="E7772" s="2" t="str" cm="1">
        <f t="array" ref="E7772">_xlfn.IFS(C7772/3&lt;=1,"Q1",C7772/3&lt;=2,"Q2",C7772/3&lt;=3,"Q3",C7772/3&lt;=4,"Q4")</f>
        <v>Q2</v>
      </c>
      <c r="F7772" s="2" t="str">
        <f t="shared" si="971"/>
        <v>2016-May</v>
      </c>
      <c r="G7772" s="2">
        <f t="shared" si="972"/>
        <v>2</v>
      </c>
      <c r="H7772" s="2" t="str">
        <f t="shared" si="973"/>
        <v>Tuesday</v>
      </c>
      <c r="I7772" s="2" t="str">
        <f t="shared" si="974"/>
        <v>FM2</v>
      </c>
      <c r="J7772" s="2">
        <f t="shared" si="975"/>
        <v>1</v>
      </c>
    </row>
    <row r="7773" spans="1:10" x14ac:dyDescent="0.35">
      <c r="A7773" s="4">
        <v>40681</v>
      </c>
      <c r="B7773" s="2">
        <f t="shared" si="968"/>
        <v>2011</v>
      </c>
      <c r="C7773" s="2">
        <f t="shared" si="969"/>
        <v>5</v>
      </c>
      <c r="D7773" s="2" t="str">
        <f t="shared" si="970"/>
        <v>May</v>
      </c>
      <c r="E7773" s="2" t="str" cm="1">
        <f t="array" ref="E7773">_xlfn.IFS(C7773/3&lt;=1,"Q1",C7773/3&lt;=2,"Q2",C7773/3&lt;=3,"Q3",C7773/3&lt;=4,"Q4")</f>
        <v>Q2</v>
      </c>
      <c r="F7773" s="2" t="str">
        <f t="shared" si="971"/>
        <v>2011-May</v>
      </c>
      <c r="G7773" s="2">
        <f t="shared" si="972"/>
        <v>3</v>
      </c>
      <c r="H7773" s="2" t="str">
        <f t="shared" si="973"/>
        <v>Wednesday</v>
      </c>
      <c r="I7773" s="2" t="str">
        <f t="shared" si="974"/>
        <v>FM2</v>
      </c>
      <c r="J7773" s="2">
        <f t="shared" si="975"/>
        <v>1</v>
      </c>
    </row>
    <row r="7774" spans="1:10" x14ac:dyDescent="0.35">
      <c r="A7774" s="4">
        <v>42868</v>
      </c>
      <c r="B7774" s="2">
        <f t="shared" si="968"/>
        <v>2017</v>
      </c>
      <c r="C7774" s="2">
        <f t="shared" si="969"/>
        <v>5</v>
      </c>
      <c r="D7774" s="2" t="str">
        <f t="shared" si="970"/>
        <v>May</v>
      </c>
      <c r="E7774" s="2" t="str" cm="1">
        <f t="array" ref="E7774">_xlfn.IFS(C7774/3&lt;=1,"Q1",C7774/3&lt;=2,"Q2",C7774/3&lt;=3,"Q3",C7774/3&lt;=4,"Q4")</f>
        <v>Q2</v>
      </c>
      <c r="F7774" s="2" t="str">
        <f t="shared" si="971"/>
        <v>2017-May</v>
      </c>
      <c r="G7774" s="2">
        <f t="shared" si="972"/>
        <v>6</v>
      </c>
      <c r="H7774" s="2" t="str">
        <f t="shared" si="973"/>
        <v>Saturday</v>
      </c>
      <c r="I7774" s="2" t="str">
        <f t="shared" si="974"/>
        <v>FM2</v>
      </c>
      <c r="J7774" s="2">
        <f t="shared" si="975"/>
        <v>1</v>
      </c>
    </row>
    <row r="7775" spans="1:10" x14ac:dyDescent="0.35">
      <c r="A7775" s="4">
        <v>42152</v>
      </c>
      <c r="B7775" s="2">
        <f t="shared" si="968"/>
        <v>2015</v>
      </c>
      <c r="C7775" s="2">
        <f t="shared" si="969"/>
        <v>5</v>
      </c>
      <c r="D7775" s="2" t="str">
        <f t="shared" si="970"/>
        <v>May</v>
      </c>
      <c r="E7775" s="2" t="str" cm="1">
        <f t="array" ref="E7775">_xlfn.IFS(C7775/3&lt;=1,"Q1",C7775/3&lt;=2,"Q2",C7775/3&lt;=3,"Q3",C7775/3&lt;=4,"Q4")</f>
        <v>Q2</v>
      </c>
      <c r="F7775" s="2" t="str">
        <f t="shared" si="971"/>
        <v>2015-May</v>
      </c>
      <c r="G7775" s="2">
        <f t="shared" si="972"/>
        <v>4</v>
      </c>
      <c r="H7775" s="2" t="str">
        <f t="shared" si="973"/>
        <v>Thursday</v>
      </c>
      <c r="I7775" s="2" t="str">
        <f t="shared" si="974"/>
        <v>FM2</v>
      </c>
      <c r="J7775" s="2">
        <f t="shared" si="975"/>
        <v>1</v>
      </c>
    </row>
    <row r="7776" spans="1:10" x14ac:dyDescent="0.35">
      <c r="A7776" s="4">
        <v>42137</v>
      </c>
      <c r="B7776" s="2">
        <f t="shared" si="968"/>
        <v>2015</v>
      </c>
      <c r="C7776" s="2">
        <f t="shared" si="969"/>
        <v>5</v>
      </c>
      <c r="D7776" s="2" t="str">
        <f t="shared" si="970"/>
        <v>May</v>
      </c>
      <c r="E7776" s="2" t="str" cm="1">
        <f t="array" ref="E7776">_xlfn.IFS(C7776/3&lt;=1,"Q1",C7776/3&lt;=2,"Q2",C7776/3&lt;=3,"Q3",C7776/3&lt;=4,"Q4")</f>
        <v>Q2</v>
      </c>
      <c r="F7776" s="2" t="str">
        <f t="shared" si="971"/>
        <v>2015-May</v>
      </c>
      <c r="G7776" s="2">
        <f t="shared" si="972"/>
        <v>3</v>
      </c>
      <c r="H7776" s="2" t="str">
        <f t="shared" si="973"/>
        <v>Wednesday</v>
      </c>
      <c r="I7776" s="2" t="str">
        <f t="shared" si="974"/>
        <v>FM2</v>
      </c>
      <c r="J7776" s="2">
        <f t="shared" si="975"/>
        <v>1</v>
      </c>
    </row>
    <row r="7777" spans="1:10" x14ac:dyDescent="0.35">
      <c r="A7777" s="4">
        <v>42494</v>
      </c>
      <c r="B7777" s="2">
        <f t="shared" si="968"/>
        <v>2016</v>
      </c>
      <c r="C7777" s="2">
        <f t="shared" si="969"/>
        <v>5</v>
      </c>
      <c r="D7777" s="2" t="str">
        <f t="shared" si="970"/>
        <v>May</v>
      </c>
      <c r="E7777" s="2" t="str" cm="1">
        <f t="array" ref="E7777">_xlfn.IFS(C7777/3&lt;=1,"Q1",C7777/3&lt;=2,"Q2",C7777/3&lt;=3,"Q3",C7777/3&lt;=4,"Q4")</f>
        <v>Q2</v>
      </c>
      <c r="F7777" s="2" t="str">
        <f t="shared" si="971"/>
        <v>2016-May</v>
      </c>
      <c r="G7777" s="2">
        <f t="shared" si="972"/>
        <v>3</v>
      </c>
      <c r="H7777" s="2" t="str">
        <f t="shared" si="973"/>
        <v>Wednesday</v>
      </c>
      <c r="I7777" s="2" t="str">
        <f t="shared" si="974"/>
        <v>FM2</v>
      </c>
      <c r="J7777" s="2">
        <f t="shared" si="975"/>
        <v>1</v>
      </c>
    </row>
    <row r="7778" spans="1:10" x14ac:dyDescent="0.35">
      <c r="A7778" s="4">
        <v>41419</v>
      </c>
      <c r="B7778" s="2">
        <f t="shared" si="968"/>
        <v>2013</v>
      </c>
      <c r="C7778" s="2">
        <f t="shared" si="969"/>
        <v>5</v>
      </c>
      <c r="D7778" s="2" t="str">
        <f t="shared" si="970"/>
        <v>May</v>
      </c>
      <c r="E7778" s="2" t="str" cm="1">
        <f t="array" ref="E7778">_xlfn.IFS(C7778/3&lt;=1,"Q1",C7778/3&lt;=2,"Q2",C7778/3&lt;=3,"Q3",C7778/3&lt;=4,"Q4")</f>
        <v>Q2</v>
      </c>
      <c r="F7778" s="2" t="str">
        <f t="shared" si="971"/>
        <v>2013-May</v>
      </c>
      <c r="G7778" s="2">
        <f t="shared" si="972"/>
        <v>6</v>
      </c>
      <c r="H7778" s="2" t="str">
        <f t="shared" si="973"/>
        <v>Saturday</v>
      </c>
      <c r="I7778" s="2" t="str">
        <f t="shared" si="974"/>
        <v>FM2</v>
      </c>
      <c r="J7778" s="2">
        <f t="shared" si="975"/>
        <v>1</v>
      </c>
    </row>
    <row r="7779" spans="1:10" x14ac:dyDescent="0.35">
      <c r="A7779" s="4">
        <v>41042</v>
      </c>
      <c r="B7779" s="2">
        <f t="shared" si="968"/>
        <v>2012</v>
      </c>
      <c r="C7779" s="2">
        <f t="shared" si="969"/>
        <v>5</v>
      </c>
      <c r="D7779" s="2" t="str">
        <f t="shared" si="970"/>
        <v>May</v>
      </c>
      <c r="E7779" s="2" t="str" cm="1">
        <f t="array" ref="E7779">_xlfn.IFS(C7779/3&lt;=1,"Q1",C7779/3&lt;=2,"Q2",C7779/3&lt;=3,"Q3",C7779/3&lt;=4,"Q4")</f>
        <v>Q2</v>
      </c>
      <c r="F7779" s="2" t="str">
        <f t="shared" si="971"/>
        <v>2012-May</v>
      </c>
      <c r="G7779" s="2">
        <f t="shared" si="972"/>
        <v>7</v>
      </c>
      <c r="H7779" s="2" t="str">
        <f t="shared" si="973"/>
        <v>Sunday</v>
      </c>
      <c r="I7779" s="2" t="str">
        <f t="shared" si="974"/>
        <v>FM2</v>
      </c>
      <c r="J7779" s="2">
        <f t="shared" si="975"/>
        <v>1</v>
      </c>
    </row>
    <row r="7780" spans="1:10" x14ac:dyDescent="0.35">
      <c r="A7780" s="4">
        <v>41786</v>
      </c>
      <c r="B7780" s="2">
        <f t="shared" si="968"/>
        <v>2014</v>
      </c>
      <c r="C7780" s="2">
        <f t="shared" si="969"/>
        <v>5</v>
      </c>
      <c r="D7780" s="2" t="str">
        <f t="shared" si="970"/>
        <v>May</v>
      </c>
      <c r="E7780" s="2" t="str" cm="1">
        <f t="array" ref="E7780">_xlfn.IFS(C7780/3&lt;=1,"Q1",C7780/3&lt;=2,"Q2",C7780/3&lt;=3,"Q3",C7780/3&lt;=4,"Q4")</f>
        <v>Q2</v>
      </c>
      <c r="F7780" s="2" t="str">
        <f t="shared" si="971"/>
        <v>2014-May</v>
      </c>
      <c r="G7780" s="2">
        <f t="shared" si="972"/>
        <v>2</v>
      </c>
      <c r="H7780" s="2" t="str">
        <f t="shared" si="973"/>
        <v>Tuesday</v>
      </c>
      <c r="I7780" s="2" t="str">
        <f t="shared" si="974"/>
        <v>FM2</v>
      </c>
      <c r="J7780" s="2">
        <f t="shared" si="975"/>
        <v>1</v>
      </c>
    </row>
    <row r="7781" spans="1:10" x14ac:dyDescent="0.35">
      <c r="A7781" s="4">
        <v>40683</v>
      </c>
      <c r="B7781" s="2">
        <f t="shared" si="968"/>
        <v>2011</v>
      </c>
      <c r="C7781" s="2">
        <f t="shared" si="969"/>
        <v>5</v>
      </c>
      <c r="D7781" s="2" t="str">
        <f t="shared" si="970"/>
        <v>May</v>
      </c>
      <c r="E7781" s="2" t="str" cm="1">
        <f t="array" ref="E7781">_xlfn.IFS(C7781/3&lt;=1,"Q1",C7781/3&lt;=2,"Q2",C7781/3&lt;=3,"Q3",C7781/3&lt;=4,"Q4")</f>
        <v>Q2</v>
      </c>
      <c r="F7781" s="2" t="str">
        <f t="shared" si="971"/>
        <v>2011-May</v>
      </c>
      <c r="G7781" s="2">
        <f t="shared" si="972"/>
        <v>5</v>
      </c>
      <c r="H7781" s="2" t="str">
        <f t="shared" si="973"/>
        <v>Friday</v>
      </c>
      <c r="I7781" s="2" t="str">
        <f t="shared" si="974"/>
        <v>FM2</v>
      </c>
      <c r="J7781" s="2">
        <f t="shared" si="975"/>
        <v>1</v>
      </c>
    </row>
    <row r="7782" spans="1:10" x14ac:dyDescent="0.35">
      <c r="A7782" s="4">
        <v>41036</v>
      </c>
      <c r="B7782" s="2">
        <f t="shared" si="968"/>
        <v>2012</v>
      </c>
      <c r="C7782" s="2">
        <f t="shared" si="969"/>
        <v>5</v>
      </c>
      <c r="D7782" s="2" t="str">
        <f t="shared" si="970"/>
        <v>May</v>
      </c>
      <c r="E7782" s="2" t="str" cm="1">
        <f t="array" ref="E7782">_xlfn.IFS(C7782/3&lt;=1,"Q1",C7782/3&lt;=2,"Q2",C7782/3&lt;=3,"Q3",C7782/3&lt;=4,"Q4")</f>
        <v>Q2</v>
      </c>
      <c r="F7782" s="2" t="str">
        <f t="shared" si="971"/>
        <v>2012-May</v>
      </c>
      <c r="G7782" s="2">
        <f t="shared" si="972"/>
        <v>1</v>
      </c>
      <c r="H7782" s="2" t="str">
        <f t="shared" si="973"/>
        <v>Monday</v>
      </c>
      <c r="I7782" s="2" t="str">
        <f t="shared" si="974"/>
        <v>FM2</v>
      </c>
      <c r="J7782" s="2">
        <f t="shared" si="975"/>
        <v>1</v>
      </c>
    </row>
    <row r="7783" spans="1:10" x14ac:dyDescent="0.35">
      <c r="A7783" s="4">
        <v>42500</v>
      </c>
      <c r="B7783" s="2">
        <f t="shared" si="968"/>
        <v>2016</v>
      </c>
      <c r="C7783" s="2">
        <f t="shared" si="969"/>
        <v>5</v>
      </c>
      <c r="D7783" s="2" t="str">
        <f t="shared" si="970"/>
        <v>May</v>
      </c>
      <c r="E7783" s="2" t="str" cm="1">
        <f t="array" ref="E7783">_xlfn.IFS(C7783/3&lt;=1,"Q1",C7783/3&lt;=2,"Q2",C7783/3&lt;=3,"Q3",C7783/3&lt;=4,"Q4")</f>
        <v>Q2</v>
      </c>
      <c r="F7783" s="2" t="str">
        <f t="shared" si="971"/>
        <v>2016-May</v>
      </c>
      <c r="G7783" s="2">
        <f t="shared" si="972"/>
        <v>2</v>
      </c>
      <c r="H7783" s="2" t="str">
        <f t="shared" si="973"/>
        <v>Tuesday</v>
      </c>
      <c r="I7783" s="2" t="str">
        <f t="shared" si="974"/>
        <v>FM2</v>
      </c>
      <c r="J7783" s="2">
        <f t="shared" si="975"/>
        <v>1</v>
      </c>
    </row>
    <row r="7784" spans="1:10" x14ac:dyDescent="0.35">
      <c r="A7784" s="4">
        <v>40321</v>
      </c>
      <c r="B7784" s="2">
        <f t="shared" si="968"/>
        <v>2010</v>
      </c>
      <c r="C7784" s="2">
        <f t="shared" si="969"/>
        <v>5</v>
      </c>
      <c r="D7784" s="2" t="str">
        <f t="shared" si="970"/>
        <v>May</v>
      </c>
      <c r="E7784" s="2" t="str" cm="1">
        <f t="array" ref="E7784">_xlfn.IFS(C7784/3&lt;=1,"Q1",C7784/3&lt;=2,"Q2",C7784/3&lt;=3,"Q3",C7784/3&lt;=4,"Q4")</f>
        <v>Q2</v>
      </c>
      <c r="F7784" s="2" t="str">
        <f t="shared" si="971"/>
        <v>2010-May</v>
      </c>
      <c r="G7784" s="2">
        <f t="shared" si="972"/>
        <v>7</v>
      </c>
      <c r="H7784" s="2" t="str">
        <f t="shared" si="973"/>
        <v>Sunday</v>
      </c>
      <c r="I7784" s="2" t="str">
        <f t="shared" si="974"/>
        <v>FM2</v>
      </c>
      <c r="J7784" s="2">
        <f t="shared" si="975"/>
        <v>1</v>
      </c>
    </row>
    <row r="7785" spans="1:10" x14ac:dyDescent="0.35">
      <c r="A7785" s="4">
        <v>41386</v>
      </c>
      <c r="B7785" s="2">
        <f t="shared" si="968"/>
        <v>2013</v>
      </c>
      <c r="C7785" s="2">
        <f t="shared" si="969"/>
        <v>4</v>
      </c>
      <c r="D7785" s="2" t="str">
        <f t="shared" si="970"/>
        <v>April</v>
      </c>
      <c r="E7785" s="2" t="str" cm="1">
        <f t="array" ref="E7785">_xlfn.IFS(C7785/3&lt;=1,"Q1",C7785/3&lt;=2,"Q2",C7785/3&lt;=3,"Q3",C7785/3&lt;=4,"Q4")</f>
        <v>Q2</v>
      </c>
      <c r="F7785" s="2" t="str">
        <f t="shared" si="971"/>
        <v>2013-Apr</v>
      </c>
      <c r="G7785" s="2">
        <f t="shared" si="972"/>
        <v>1</v>
      </c>
      <c r="H7785" s="2" t="str">
        <f t="shared" si="973"/>
        <v>Monday</v>
      </c>
      <c r="I7785" s="2" t="str">
        <f t="shared" si="974"/>
        <v>FM1</v>
      </c>
      <c r="J7785" s="2">
        <f t="shared" si="975"/>
        <v>1</v>
      </c>
    </row>
    <row r="7786" spans="1:10" x14ac:dyDescent="0.35">
      <c r="A7786" s="4">
        <v>41027</v>
      </c>
      <c r="B7786" s="2">
        <f t="shared" si="968"/>
        <v>2012</v>
      </c>
      <c r="C7786" s="2">
        <f t="shared" si="969"/>
        <v>4</v>
      </c>
      <c r="D7786" s="2" t="str">
        <f t="shared" si="970"/>
        <v>April</v>
      </c>
      <c r="E7786" s="2" t="str" cm="1">
        <f t="array" ref="E7786">_xlfn.IFS(C7786/3&lt;=1,"Q1",C7786/3&lt;=2,"Q2",C7786/3&lt;=3,"Q3",C7786/3&lt;=4,"Q4")</f>
        <v>Q2</v>
      </c>
      <c r="F7786" s="2" t="str">
        <f t="shared" si="971"/>
        <v>2012-Apr</v>
      </c>
      <c r="G7786" s="2">
        <f t="shared" si="972"/>
        <v>6</v>
      </c>
      <c r="H7786" s="2" t="str">
        <f t="shared" si="973"/>
        <v>Saturday</v>
      </c>
      <c r="I7786" s="2" t="str">
        <f t="shared" si="974"/>
        <v>FM1</v>
      </c>
      <c r="J7786" s="2">
        <f t="shared" si="975"/>
        <v>1</v>
      </c>
    </row>
    <row r="7787" spans="1:10" x14ac:dyDescent="0.35">
      <c r="A7787" s="4">
        <v>40282</v>
      </c>
      <c r="B7787" s="2">
        <f t="shared" si="968"/>
        <v>2010</v>
      </c>
      <c r="C7787" s="2">
        <f t="shared" si="969"/>
        <v>4</v>
      </c>
      <c r="D7787" s="2" t="str">
        <f t="shared" si="970"/>
        <v>April</v>
      </c>
      <c r="E7787" s="2" t="str" cm="1">
        <f t="array" ref="E7787">_xlfn.IFS(C7787/3&lt;=1,"Q1",C7787/3&lt;=2,"Q2",C7787/3&lt;=3,"Q3",C7787/3&lt;=4,"Q4")</f>
        <v>Q2</v>
      </c>
      <c r="F7787" s="2" t="str">
        <f t="shared" si="971"/>
        <v>2010-Apr</v>
      </c>
      <c r="G7787" s="2">
        <f t="shared" si="972"/>
        <v>3</v>
      </c>
      <c r="H7787" s="2" t="str">
        <f t="shared" si="973"/>
        <v>Wednesday</v>
      </c>
      <c r="I7787" s="2" t="str">
        <f t="shared" si="974"/>
        <v>FM1</v>
      </c>
      <c r="J7787" s="2">
        <f t="shared" si="975"/>
        <v>1</v>
      </c>
    </row>
    <row r="7788" spans="1:10" x14ac:dyDescent="0.35">
      <c r="A7788" s="4">
        <v>41749</v>
      </c>
      <c r="B7788" s="2">
        <f t="shared" si="968"/>
        <v>2014</v>
      </c>
      <c r="C7788" s="2">
        <f t="shared" si="969"/>
        <v>4</v>
      </c>
      <c r="D7788" s="2" t="str">
        <f t="shared" si="970"/>
        <v>April</v>
      </c>
      <c r="E7788" s="2" t="str" cm="1">
        <f t="array" ref="E7788">_xlfn.IFS(C7788/3&lt;=1,"Q1",C7788/3&lt;=2,"Q2",C7788/3&lt;=3,"Q3",C7788/3&lt;=4,"Q4")</f>
        <v>Q2</v>
      </c>
      <c r="F7788" s="2" t="str">
        <f t="shared" si="971"/>
        <v>2014-Apr</v>
      </c>
      <c r="G7788" s="2">
        <f t="shared" si="972"/>
        <v>7</v>
      </c>
      <c r="H7788" s="2" t="str">
        <f t="shared" si="973"/>
        <v>Sunday</v>
      </c>
      <c r="I7788" s="2" t="str">
        <f t="shared" si="974"/>
        <v>FM1</v>
      </c>
      <c r="J7788" s="2">
        <f t="shared" si="975"/>
        <v>1</v>
      </c>
    </row>
    <row r="7789" spans="1:10" x14ac:dyDescent="0.35">
      <c r="A7789" s="4">
        <v>41735</v>
      </c>
      <c r="B7789" s="2">
        <f t="shared" si="968"/>
        <v>2014</v>
      </c>
      <c r="C7789" s="2">
        <f t="shared" si="969"/>
        <v>4</v>
      </c>
      <c r="D7789" s="2" t="str">
        <f t="shared" si="970"/>
        <v>April</v>
      </c>
      <c r="E7789" s="2" t="str" cm="1">
        <f t="array" ref="E7789">_xlfn.IFS(C7789/3&lt;=1,"Q1",C7789/3&lt;=2,"Q2",C7789/3&lt;=3,"Q3",C7789/3&lt;=4,"Q4")</f>
        <v>Q2</v>
      </c>
      <c r="F7789" s="2" t="str">
        <f t="shared" si="971"/>
        <v>2014-Apr</v>
      </c>
      <c r="G7789" s="2">
        <f t="shared" si="972"/>
        <v>7</v>
      </c>
      <c r="H7789" s="2" t="str">
        <f t="shared" si="973"/>
        <v>Sunday</v>
      </c>
      <c r="I7789" s="2" t="str">
        <f t="shared" si="974"/>
        <v>FM1</v>
      </c>
      <c r="J7789" s="2">
        <f t="shared" si="975"/>
        <v>1</v>
      </c>
    </row>
    <row r="7790" spans="1:10" x14ac:dyDescent="0.35">
      <c r="A7790" s="4">
        <v>42829</v>
      </c>
      <c r="B7790" s="2">
        <f t="shared" si="968"/>
        <v>2017</v>
      </c>
      <c r="C7790" s="2">
        <f t="shared" si="969"/>
        <v>4</v>
      </c>
      <c r="D7790" s="2" t="str">
        <f t="shared" si="970"/>
        <v>April</v>
      </c>
      <c r="E7790" s="2" t="str" cm="1">
        <f t="array" ref="E7790">_xlfn.IFS(C7790/3&lt;=1,"Q1",C7790/3&lt;=2,"Q2",C7790/3&lt;=3,"Q3",C7790/3&lt;=4,"Q4")</f>
        <v>Q2</v>
      </c>
      <c r="F7790" s="2" t="str">
        <f t="shared" si="971"/>
        <v>2017-Apr</v>
      </c>
      <c r="G7790" s="2">
        <f t="shared" si="972"/>
        <v>2</v>
      </c>
      <c r="H7790" s="2" t="str">
        <f t="shared" si="973"/>
        <v>Tuesday</v>
      </c>
      <c r="I7790" s="2" t="str">
        <f t="shared" si="974"/>
        <v>FM1</v>
      </c>
      <c r="J7790" s="2">
        <f t="shared" si="975"/>
        <v>1</v>
      </c>
    </row>
    <row r="7791" spans="1:10" x14ac:dyDescent="0.35">
      <c r="A7791" s="4">
        <v>41008</v>
      </c>
      <c r="B7791" s="2">
        <f t="shared" si="968"/>
        <v>2012</v>
      </c>
      <c r="C7791" s="2">
        <f t="shared" si="969"/>
        <v>4</v>
      </c>
      <c r="D7791" s="2" t="str">
        <f t="shared" si="970"/>
        <v>April</v>
      </c>
      <c r="E7791" s="2" t="str" cm="1">
        <f t="array" ref="E7791">_xlfn.IFS(C7791/3&lt;=1,"Q1",C7791/3&lt;=2,"Q2",C7791/3&lt;=3,"Q3",C7791/3&lt;=4,"Q4")</f>
        <v>Q2</v>
      </c>
      <c r="F7791" s="2" t="str">
        <f t="shared" si="971"/>
        <v>2012-Apr</v>
      </c>
      <c r="G7791" s="2">
        <f t="shared" si="972"/>
        <v>1</v>
      </c>
      <c r="H7791" s="2" t="str">
        <f t="shared" si="973"/>
        <v>Monday</v>
      </c>
      <c r="I7791" s="2" t="str">
        <f t="shared" si="974"/>
        <v>FM1</v>
      </c>
      <c r="J7791" s="2">
        <f t="shared" si="975"/>
        <v>1</v>
      </c>
    </row>
    <row r="7792" spans="1:10" x14ac:dyDescent="0.35">
      <c r="A7792" s="4">
        <v>42111</v>
      </c>
      <c r="B7792" s="2">
        <f t="shared" si="968"/>
        <v>2015</v>
      </c>
      <c r="C7792" s="2">
        <f t="shared" si="969"/>
        <v>4</v>
      </c>
      <c r="D7792" s="2" t="str">
        <f t="shared" si="970"/>
        <v>April</v>
      </c>
      <c r="E7792" s="2" t="str" cm="1">
        <f t="array" ref="E7792">_xlfn.IFS(C7792/3&lt;=1,"Q1",C7792/3&lt;=2,"Q2",C7792/3&lt;=3,"Q3",C7792/3&lt;=4,"Q4")</f>
        <v>Q2</v>
      </c>
      <c r="F7792" s="2" t="str">
        <f t="shared" si="971"/>
        <v>2015-Apr</v>
      </c>
      <c r="G7792" s="2">
        <f t="shared" si="972"/>
        <v>5</v>
      </c>
      <c r="H7792" s="2" t="str">
        <f t="shared" si="973"/>
        <v>Friday</v>
      </c>
      <c r="I7792" s="2" t="str">
        <f t="shared" si="974"/>
        <v>FM1</v>
      </c>
      <c r="J7792" s="2">
        <f t="shared" si="975"/>
        <v>1</v>
      </c>
    </row>
    <row r="7793" spans="1:10" x14ac:dyDescent="0.35">
      <c r="A7793" s="4">
        <v>42830</v>
      </c>
      <c r="B7793" s="2">
        <f t="shared" si="968"/>
        <v>2017</v>
      </c>
      <c r="C7793" s="2">
        <f t="shared" si="969"/>
        <v>4</v>
      </c>
      <c r="D7793" s="2" t="str">
        <f t="shared" si="970"/>
        <v>April</v>
      </c>
      <c r="E7793" s="2" t="str" cm="1">
        <f t="array" ref="E7793">_xlfn.IFS(C7793/3&lt;=1,"Q1",C7793/3&lt;=2,"Q2",C7793/3&lt;=3,"Q3",C7793/3&lt;=4,"Q4")</f>
        <v>Q2</v>
      </c>
      <c r="F7793" s="2" t="str">
        <f t="shared" si="971"/>
        <v>2017-Apr</v>
      </c>
      <c r="G7793" s="2">
        <f t="shared" si="972"/>
        <v>3</v>
      </c>
      <c r="H7793" s="2" t="str">
        <f t="shared" si="973"/>
        <v>Wednesday</v>
      </c>
      <c r="I7793" s="2" t="str">
        <f t="shared" si="974"/>
        <v>FM1</v>
      </c>
      <c r="J7793" s="2">
        <f t="shared" si="975"/>
        <v>1</v>
      </c>
    </row>
    <row r="7794" spans="1:10" x14ac:dyDescent="0.35">
      <c r="A7794" s="4">
        <v>43202</v>
      </c>
      <c r="B7794" s="2">
        <f t="shared" si="968"/>
        <v>2018</v>
      </c>
      <c r="C7794" s="2">
        <f t="shared" si="969"/>
        <v>4</v>
      </c>
      <c r="D7794" s="2" t="str">
        <f t="shared" si="970"/>
        <v>April</v>
      </c>
      <c r="E7794" s="2" t="str" cm="1">
        <f t="array" ref="E7794">_xlfn.IFS(C7794/3&lt;=1,"Q1",C7794/3&lt;=2,"Q2",C7794/3&lt;=3,"Q3",C7794/3&lt;=4,"Q4")</f>
        <v>Q2</v>
      </c>
      <c r="F7794" s="2" t="str">
        <f t="shared" si="971"/>
        <v>2018-Apr</v>
      </c>
      <c r="G7794" s="2">
        <f t="shared" si="972"/>
        <v>4</v>
      </c>
      <c r="H7794" s="2" t="str">
        <f t="shared" si="973"/>
        <v>Thursday</v>
      </c>
      <c r="I7794" s="2" t="str">
        <f t="shared" si="974"/>
        <v>FM1</v>
      </c>
      <c r="J7794" s="2">
        <f t="shared" si="975"/>
        <v>1</v>
      </c>
    </row>
    <row r="7795" spans="1:10" x14ac:dyDescent="0.35">
      <c r="A7795" s="4">
        <v>41002</v>
      </c>
      <c r="B7795" s="2">
        <f t="shared" si="968"/>
        <v>2012</v>
      </c>
      <c r="C7795" s="2">
        <f t="shared" si="969"/>
        <v>4</v>
      </c>
      <c r="D7795" s="2" t="str">
        <f t="shared" si="970"/>
        <v>April</v>
      </c>
      <c r="E7795" s="2" t="str" cm="1">
        <f t="array" ref="E7795">_xlfn.IFS(C7795/3&lt;=1,"Q1",C7795/3&lt;=2,"Q2",C7795/3&lt;=3,"Q3",C7795/3&lt;=4,"Q4")</f>
        <v>Q2</v>
      </c>
      <c r="F7795" s="2" t="str">
        <f t="shared" si="971"/>
        <v>2012-Apr</v>
      </c>
      <c r="G7795" s="2">
        <f t="shared" si="972"/>
        <v>2</v>
      </c>
      <c r="H7795" s="2" t="str">
        <f t="shared" si="973"/>
        <v>Tuesday</v>
      </c>
      <c r="I7795" s="2" t="str">
        <f t="shared" si="974"/>
        <v>FM1</v>
      </c>
      <c r="J7795" s="2">
        <f t="shared" si="975"/>
        <v>1</v>
      </c>
    </row>
    <row r="7796" spans="1:10" x14ac:dyDescent="0.35">
      <c r="A7796" s="4">
        <v>41018</v>
      </c>
      <c r="B7796" s="2">
        <f t="shared" si="968"/>
        <v>2012</v>
      </c>
      <c r="C7796" s="2">
        <f t="shared" si="969"/>
        <v>4</v>
      </c>
      <c r="D7796" s="2" t="str">
        <f t="shared" si="970"/>
        <v>April</v>
      </c>
      <c r="E7796" s="2" t="str" cm="1">
        <f t="array" ref="E7796">_xlfn.IFS(C7796/3&lt;=1,"Q1",C7796/3&lt;=2,"Q2",C7796/3&lt;=3,"Q3",C7796/3&lt;=4,"Q4")</f>
        <v>Q2</v>
      </c>
      <c r="F7796" s="2" t="str">
        <f t="shared" si="971"/>
        <v>2012-Apr</v>
      </c>
      <c r="G7796" s="2">
        <f t="shared" si="972"/>
        <v>4</v>
      </c>
      <c r="H7796" s="2" t="str">
        <f t="shared" si="973"/>
        <v>Thursday</v>
      </c>
      <c r="I7796" s="2" t="str">
        <f t="shared" si="974"/>
        <v>FM1</v>
      </c>
      <c r="J7796" s="2">
        <f t="shared" si="975"/>
        <v>1</v>
      </c>
    </row>
    <row r="7797" spans="1:10" x14ac:dyDescent="0.35">
      <c r="A7797" s="4">
        <v>40274</v>
      </c>
      <c r="B7797" s="2">
        <f t="shared" si="968"/>
        <v>2010</v>
      </c>
      <c r="C7797" s="2">
        <f t="shared" si="969"/>
        <v>4</v>
      </c>
      <c r="D7797" s="2" t="str">
        <f t="shared" si="970"/>
        <v>April</v>
      </c>
      <c r="E7797" s="2" t="str" cm="1">
        <f t="array" ref="E7797">_xlfn.IFS(C7797/3&lt;=1,"Q1",C7797/3&lt;=2,"Q2",C7797/3&lt;=3,"Q3",C7797/3&lt;=4,"Q4")</f>
        <v>Q2</v>
      </c>
      <c r="F7797" s="2" t="str">
        <f t="shared" si="971"/>
        <v>2010-Apr</v>
      </c>
      <c r="G7797" s="2">
        <f t="shared" si="972"/>
        <v>2</v>
      </c>
      <c r="H7797" s="2" t="str">
        <f t="shared" si="973"/>
        <v>Tuesday</v>
      </c>
      <c r="I7797" s="2" t="str">
        <f t="shared" si="974"/>
        <v>FM1</v>
      </c>
      <c r="J7797" s="2">
        <f t="shared" si="975"/>
        <v>1</v>
      </c>
    </row>
    <row r="7798" spans="1:10" x14ac:dyDescent="0.35">
      <c r="A7798" s="4">
        <v>42122</v>
      </c>
      <c r="B7798" s="2">
        <f t="shared" si="968"/>
        <v>2015</v>
      </c>
      <c r="C7798" s="2">
        <f t="shared" si="969"/>
        <v>4</v>
      </c>
      <c r="D7798" s="2" t="str">
        <f t="shared" si="970"/>
        <v>April</v>
      </c>
      <c r="E7798" s="2" t="str" cm="1">
        <f t="array" ref="E7798">_xlfn.IFS(C7798/3&lt;=1,"Q1",C7798/3&lt;=2,"Q2",C7798/3&lt;=3,"Q3",C7798/3&lt;=4,"Q4")</f>
        <v>Q2</v>
      </c>
      <c r="F7798" s="2" t="str">
        <f t="shared" si="971"/>
        <v>2015-Apr</v>
      </c>
      <c r="G7798" s="2">
        <f t="shared" si="972"/>
        <v>2</v>
      </c>
      <c r="H7798" s="2" t="str">
        <f t="shared" si="973"/>
        <v>Tuesday</v>
      </c>
      <c r="I7798" s="2" t="str">
        <f t="shared" si="974"/>
        <v>FM1</v>
      </c>
      <c r="J7798" s="2">
        <f t="shared" si="975"/>
        <v>1</v>
      </c>
    </row>
    <row r="7799" spans="1:10" x14ac:dyDescent="0.35">
      <c r="A7799" s="4">
        <v>40272</v>
      </c>
      <c r="B7799" s="2">
        <f t="shared" si="968"/>
        <v>2010</v>
      </c>
      <c r="C7799" s="2">
        <f t="shared" si="969"/>
        <v>4</v>
      </c>
      <c r="D7799" s="2" t="str">
        <f t="shared" si="970"/>
        <v>April</v>
      </c>
      <c r="E7799" s="2" t="str" cm="1">
        <f t="array" ref="E7799">_xlfn.IFS(C7799/3&lt;=1,"Q1",C7799/3&lt;=2,"Q2",C7799/3&lt;=3,"Q3",C7799/3&lt;=4,"Q4")</f>
        <v>Q2</v>
      </c>
      <c r="F7799" s="2" t="str">
        <f t="shared" si="971"/>
        <v>2010-Apr</v>
      </c>
      <c r="G7799" s="2">
        <f t="shared" si="972"/>
        <v>7</v>
      </c>
      <c r="H7799" s="2" t="str">
        <f t="shared" si="973"/>
        <v>Sunday</v>
      </c>
      <c r="I7799" s="2" t="str">
        <f t="shared" si="974"/>
        <v>FM1</v>
      </c>
      <c r="J7799" s="2">
        <f t="shared" si="975"/>
        <v>1</v>
      </c>
    </row>
    <row r="7800" spans="1:10" x14ac:dyDescent="0.35">
      <c r="A7800" s="4">
        <v>41752</v>
      </c>
      <c r="B7800" s="2">
        <f t="shared" si="968"/>
        <v>2014</v>
      </c>
      <c r="C7800" s="2">
        <f t="shared" si="969"/>
        <v>4</v>
      </c>
      <c r="D7800" s="2" t="str">
        <f t="shared" si="970"/>
        <v>April</v>
      </c>
      <c r="E7800" s="2" t="str" cm="1">
        <f t="array" ref="E7800">_xlfn.IFS(C7800/3&lt;=1,"Q1",C7800/3&lt;=2,"Q2",C7800/3&lt;=3,"Q3",C7800/3&lt;=4,"Q4")</f>
        <v>Q2</v>
      </c>
      <c r="F7800" s="2" t="str">
        <f t="shared" si="971"/>
        <v>2014-Apr</v>
      </c>
      <c r="G7800" s="2">
        <f t="shared" si="972"/>
        <v>3</v>
      </c>
      <c r="H7800" s="2" t="str">
        <f t="shared" si="973"/>
        <v>Wednesday</v>
      </c>
      <c r="I7800" s="2" t="str">
        <f t="shared" si="974"/>
        <v>FM1</v>
      </c>
      <c r="J7800" s="2">
        <f t="shared" si="975"/>
        <v>1</v>
      </c>
    </row>
    <row r="7801" spans="1:10" x14ac:dyDescent="0.35">
      <c r="A7801" s="4">
        <v>42464</v>
      </c>
      <c r="B7801" s="2">
        <f t="shared" si="968"/>
        <v>2016</v>
      </c>
      <c r="C7801" s="2">
        <f t="shared" si="969"/>
        <v>4</v>
      </c>
      <c r="D7801" s="2" t="str">
        <f t="shared" si="970"/>
        <v>April</v>
      </c>
      <c r="E7801" s="2" t="str" cm="1">
        <f t="array" ref="E7801">_xlfn.IFS(C7801/3&lt;=1,"Q1",C7801/3&lt;=2,"Q2",C7801/3&lt;=3,"Q3",C7801/3&lt;=4,"Q4")</f>
        <v>Q2</v>
      </c>
      <c r="F7801" s="2" t="str">
        <f t="shared" si="971"/>
        <v>2016-Apr</v>
      </c>
      <c r="G7801" s="2">
        <f t="shared" si="972"/>
        <v>1</v>
      </c>
      <c r="H7801" s="2" t="str">
        <f t="shared" si="973"/>
        <v>Monday</v>
      </c>
      <c r="I7801" s="2" t="str">
        <f t="shared" si="974"/>
        <v>FM1</v>
      </c>
      <c r="J7801" s="2">
        <f t="shared" si="975"/>
        <v>1</v>
      </c>
    </row>
    <row r="7802" spans="1:10" x14ac:dyDescent="0.35">
      <c r="A7802" s="4">
        <v>43203</v>
      </c>
      <c r="B7802" s="2">
        <f t="shared" si="968"/>
        <v>2018</v>
      </c>
      <c r="C7802" s="2">
        <f t="shared" si="969"/>
        <v>4</v>
      </c>
      <c r="D7802" s="2" t="str">
        <f t="shared" si="970"/>
        <v>April</v>
      </c>
      <c r="E7802" s="2" t="str" cm="1">
        <f t="array" ref="E7802">_xlfn.IFS(C7802/3&lt;=1,"Q1",C7802/3&lt;=2,"Q2",C7802/3&lt;=3,"Q3",C7802/3&lt;=4,"Q4")</f>
        <v>Q2</v>
      </c>
      <c r="F7802" s="2" t="str">
        <f t="shared" si="971"/>
        <v>2018-Apr</v>
      </c>
      <c r="G7802" s="2">
        <f t="shared" si="972"/>
        <v>5</v>
      </c>
      <c r="H7802" s="2" t="str">
        <f t="shared" si="973"/>
        <v>Friday</v>
      </c>
      <c r="I7802" s="2" t="str">
        <f t="shared" si="974"/>
        <v>FM1</v>
      </c>
      <c r="J7802" s="2">
        <f t="shared" si="975"/>
        <v>1</v>
      </c>
    </row>
    <row r="7803" spans="1:10" x14ac:dyDescent="0.35">
      <c r="A7803" s="4">
        <v>41012</v>
      </c>
      <c r="B7803" s="2">
        <f t="shared" si="968"/>
        <v>2012</v>
      </c>
      <c r="C7803" s="2">
        <f t="shared" si="969"/>
        <v>4</v>
      </c>
      <c r="D7803" s="2" t="str">
        <f t="shared" si="970"/>
        <v>April</v>
      </c>
      <c r="E7803" s="2" t="str" cm="1">
        <f t="array" ref="E7803">_xlfn.IFS(C7803/3&lt;=1,"Q1",C7803/3&lt;=2,"Q2",C7803/3&lt;=3,"Q3",C7803/3&lt;=4,"Q4")</f>
        <v>Q2</v>
      </c>
      <c r="F7803" s="2" t="str">
        <f t="shared" si="971"/>
        <v>2012-Apr</v>
      </c>
      <c r="G7803" s="2">
        <f t="shared" si="972"/>
        <v>5</v>
      </c>
      <c r="H7803" s="2" t="str">
        <f t="shared" si="973"/>
        <v>Friday</v>
      </c>
      <c r="I7803" s="2" t="str">
        <f t="shared" si="974"/>
        <v>FM1</v>
      </c>
      <c r="J7803" s="2">
        <f t="shared" si="975"/>
        <v>1</v>
      </c>
    </row>
    <row r="7804" spans="1:10" x14ac:dyDescent="0.35">
      <c r="A7804" s="4">
        <v>42476</v>
      </c>
      <c r="B7804" s="2">
        <f t="shared" si="968"/>
        <v>2016</v>
      </c>
      <c r="C7804" s="2">
        <f t="shared" si="969"/>
        <v>4</v>
      </c>
      <c r="D7804" s="2" t="str">
        <f t="shared" si="970"/>
        <v>April</v>
      </c>
      <c r="E7804" s="2" t="str" cm="1">
        <f t="array" ref="E7804">_xlfn.IFS(C7804/3&lt;=1,"Q1",C7804/3&lt;=2,"Q2",C7804/3&lt;=3,"Q3",C7804/3&lt;=4,"Q4")</f>
        <v>Q2</v>
      </c>
      <c r="F7804" s="2" t="str">
        <f t="shared" si="971"/>
        <v>2016-Apr</v>
      </c>
      <c r="G7804" s="2">
        <f t="shared" si="972"/>
        <v>6</v>
      </c>
      <c r="H7804" s="2" t="str">
        <f t="shared" si="973"/>
        <v>Saturday</v>
      </c>
      <c r="I7804" s="2" t="str">
        <f t="shared" si="974"/>
        <v>FM1</v>
      </c>
      <c r="J7804" s="2">
        <f t="shared" si="975"/>
        <v>1</v>
      </c>
    </row>
    <row r="7805" spans="1:10" x14ac:dyDescent="0.35">
      <c r="A7805" s="4">
        <v>41368</v>
      </c>
      <c r="B7805" s="2">
        <f t="shared" si="968"/>
        <v>2013</v>
      </c>
      <c r="C7805" s="2">
        <f t="shared" si="969"/>
        <v>4</v>
      </c>
      <c r="D7805" s="2" t="str">
        <f t="shared" si="970"/>
        <v>April</v>
      </c>
      <c r="E7805" s="2" t="str" cm="1">
        <f t="array" ref="E7805">_xlfn.IFS(C7805/3&lt;=1,"Q1",C7805/3&lt;=2,"Q2",C7805/3&lt;=3,"Q3",C7805/3&lt;=4,"Q4")</f>
        <v>Q2</v>
      </c>
      <c r="F7805" s="2" t="str">
        <f t="shared" si="971"/>
        <v>2013-Apr</v>
      </c>
      <c r="G7805" s="2">
        <f t="shared" si="972"/>
        <v>4</v>
      </c>
      <c r="H7805" s="2" t="str">
        <f t="shared" si="973"/>
        <v>Thursday</v>
      </c>
      <c r="I7805" s="2" t="str">
        <f t="shared" si="974"/>
        <v>FM1</v>
      </c>
      <c r="J7805" s="2">
        <f t="shared" si="975"/>
        <v>1</v>
      </c>
    </row>
    <row r="7806" spans="1:10" x14ac:dyDescent="0.35">
      <c r="A7806" s="4">
        <v>40280</v>
      </c>
      <c r="B7806" s="2">
        <f t="shared" si="968"/>
        <v>2010</v>
      </c>
      <c r="C7806" s="2">
        <f t="shared" si="969"/>
        <v>4</v>
      </c>
      <c r="D7806" s="2" t="str">
        <f t="shared" si="970"/>
        <v>April</v>
      </c>
      <c r="E7806" s="2" t="str" cm="1">
        <f t="array" ref="E7806">_xlfn.IFS(C7806/3&lt;=1,"Q1",C7806/3&lt;=2,"Q2",C7806/3&lt;=3,"Q3",C7806/3&lt;=4,"Q4")</f>
        <v>Q2</v>
      </c>
      <c r="F7806" s="2" t="str">
        <f t="shared" si="971"/>
        <v>2010-Apr</v>
      </c>
      <c r="G7806" s="2">
        <f t="shared" si="972"/>
        <v>1</v>
      </c>
      <c r="H7806" s="2" t="str">
        <f t="shared" si="973"/>
        <v>Monday</v>
      </c>
      <c r="I7806" s="2" t="str">
        <f t="shared" si="974"/>
        <v>FM1</v>
      </c>
      <c r="J7806" s="2">
        <f t="shared" si="975"/>
        <v>1</v>
      </c>
    </row>
    <row r="7807" spans="1:10" x14ac:dyDescent="0.35">
      <c r="A7807" s="4">
        <v>42802</v>
      </c>
      <c r="B7807" s="2">
        <f t="shared" si="968"/>
        <v>2017</v>
      </c>
      <c r="C7807" s="2">
        <f t="shared" si="969"/>
        <v>3</v>
      </c>
      <c r="D7807" s="2" t="str">
        <f t="shared" si="970"/>
        <v>March</v>
      </c>
      <c r="E7807" s="2" t="str" cm="1">
        <f t="array" ref="E7807">_xlfn.IFS(C7807/3&lt;=1,"Q1",C7807/3&lt;=2,"Q2",C7807/3&lt;=3,"Q3",C7807/3&lt;=4,"Q4")</f>
        <v>Q1</v>
      </c>
      <c r="F7807" s="2" t="str">
        <f t="shared" si="971"/>
        <v>2017-Mar</v>
      </c>
      <c r="G7807" s="2">
        <f t="shared" si="972"/>
        <v>3</v>
      </c>
      <c r="H7807" s="2" t="str">
        <f t="shared" si="973"/>
        <v>Wednesday</v>
      </c>
      <c r="I7807" s="2" t="str">
        <f t="shared" si="974"/>
        <v>FM12</v>
      </c>
      <c r="J7807" s="2">
        <f t="shared" si="975"/>
        <v>4</v>
      </c>
    </row>
    <row r="7808" spans="1:10" x14ac:dyDescent="0.35">
      <c r="A7808" s="4">
        <v>42067</v>
      </c>
      <c r="B7808" s="2">
        <f t="shared" si="968"/>
        <v>2015</v>
      </c>
      <c r="C7808" s="2">
        <f t="shared" si="969"/>
        <v>3</v>
      </c>
      <c r="D7808" s="2" t="str">
        <f t="shared" si="970"/>
        <v>March</v>
      </c>
      <c r="E7808" s="2" t="str" cm="1">
        <f t="array" ref="E7808">_xlfn.IFS(C7808/3&lt;=1,"Q1",C7808/3&lt;=2,"Q2",C7808/3&lt;=3,"Q3",C7808/3&lt;=4,"Q4")</f>
        <v>Q1</v>
      </c>
      <c r="F7808" s="2" t="str">
        <f t="shared" si="971"/>
        <v>2015-Mar</v>
      </c>
      <c r="G7808" s="2">
        <f t="shared" si="972"/>
        <v>3</v>
      </c>
      <c r="H7808" s="2" t="str">
        <f t="shared" si="973"/>
        <v>Wednesday</v>
      </c>
      <c r="I7808" s="2" t="str">
        <f t="shared" si="974"/>
        <v>FM12</v>
      </c>
      <c r="J7808" s="2">
        <f t="shared" si="975"/>
        <v>4</v>
      </c>
    </row>
    <row r="7809" spans="1:10" x14ac:dyDescent="0.35">
      <c r="A7809" s="4">
        <v>41706</v>
      </c>
      <c r="B7809" s="2">
        <f t="shared" si="968"/>
        <v>2014</v>
      </c>
      <c r="C7809" s="2">
        <f t="shared" si="969"/>
        <v>3</v>
      </c>
      <c r="D7809" s="2" t="str">
        <f t="shared" si="970"/>
        <v>March</v>
      </c>
      <c r="E7809" s="2" t="str" cm="1">
        <f t="array" ref="E7809">_xlfn.IFS(C7809/3&lt;=1,"Q1",C7809/3&lt;=2,"Q2",C7809/3&lt;=3,"Q3",C7809/3&lt;=4,"Q4")</f>
        <v>Q1</v>
      </c>
      <c r="F7809" s="2" t="str">
        <f t="shared" si="971"/>
        <v>2014-Mar</v>
      </c>
      <c r="G7809" s="2">
        <f t="shared" si="972"/>
        <v>6</v>
      </c>
      <c r="H7809" s="2" t="str">
        <f t="shared" si="973"/>
        <v>Saturday</v>
      </c>
      <c r="I7809" s="2" t="str">
        <f t="shared" si="974"/>
        <v>FM12</v>
      </c>
      <c r="J7809" s="2">
        <f t="shared" si="975"/>
        <v>4</v>
      </c>
    </row>
    <row r="7810" spans="1:10" x14ac:dyDescent="0.35">
      <c r="A7810" s="4">
        <v>42812</v>
      </c>
      <c r="B7810" s="2">
        <f t="shared" si="968"/>
        <v>2017</v>
      </c>
      <c r="C7810" s="2">
        <f t="shared" si="969"/>
        <v>3</v>
      </c>
      <c r="D7810" s="2" t="str">
        <f t="shared" si="970"/>
        <v>March</v>
      </c>
      <c r="E7810" s="2" t="str" cm="1">
        <f t="array" ref="E7810">_xlfn.IFS(C7810/3&lt;=1,"Q1",C7810/3&lt;=2,"Q2",C7810/3&lt;=3,"Q3",C7810/3&lt;=4,"Q4")</f>
        <v>Q1</v>
      </c>
      <c r="F7810" s="2" t="str">
        <f t="shared" si="971"/>
        <v>2017-Mar</v>
      </c>
      <c r="G7810" s="2">
        <f t="shared" si="972"/>
        <v>6</v>
      </c>
      <c r="H7810" s="2" t="str">
        <f t="shared" si="973"/>
        <v>Saturday</v>
      </c>
      <c r="I7810" s="2" t="str">
        <f t="shared" si="974"/>
        <v>FM12</v>
      </c>
      <c r="J7810" s="2">
        <f t="shared" si="975"/>
        <v>4</v>
      </c>
    </row>
    <row r="7811" spans="1:10" x14ac:dyDescent="0.35">
      <c r="A7811" s="4">
        <v>42065</v>
      </c>
      <c r="B7811" s="2">
        <f t="shared" ref="B7811:B7874" si="976">YEAR(A7811)</f>
        <v>2015</v>
      </c>
      <c r="C7811" s="2">
        <f t="shared" ref="C7811:C7874" si="977">MONTH(A7811)</f>
        <v>3</v>
      </c>
      <c r="D7811" s="2" t="str">
        <f t="shared" ref="D7811:D7874" si="978">TEXT(A7811,"mmmm")</f>
        <v>March</v>
      </c>
      <c r="E7811" s="2" t="str" cm="1">
        <f t="array" ref="E7811">_xlfn.IFS(C7811/3&lt;=1,"Q1",C7811/3&lt;=2,"Q2",C7811/3&lt;=3,"Q3",C7811/3&lt;=4,"Q4")</f>
        <v>Q1</v>
      </c>
      <c r="F7811" s="2" t="str">
        <f t="shared" ref="F7811:F7874" si="979">TEXT(A7811,"yyyy"&amp;"-"&amp;"mmm")</f>
        <v>2015-Mar</v>
      </c>
      <c r="G7811" s="2">
        <f t="shared" ref="G7811:G7874" si="980">WEEKDAY(A7811,2)</f>
        <v>1</v>
      </c>
      <c r="H7811" s="2" t="str">
        <f t="shared" ref="H7811:H7874" si="981">TEXT(A7811,"dddd")</f>
        <v>Monday</v>
      </c>
      <c r="I7811" s="2" t="str">
        <f t="shared" ref="I7811:I7874" si="982">"FM" &amp; (MOD(MONTH(A7811) - 4, 12) + 1)</f>
        <v>FM12</v>
      </c>
      <c r="J7811" s="2">
        <f t="shared" ref="J7811:J7874" si="983">INT((MOD(MONTH(A7811) - 4, 12))/3) + 1</f>
        <v>4</v>
      </c>
    </row>
    <row r="7812" spans="1:10" x14ac:dyDescent="0.35">
      <c r="A7812" s="4">
        <v>42453</v>
      </c>
      <c r="B7812" s="2">
        <f t="shared" si="976"/>
        <v>2016</v>
      </c>
      <c r="C7812" s="2">
        <f t="shared" si="977"/>
        <v>3</v>
      </c>
      <c r="D7812" s="2" t="str">
        <f t="shared" si="978"/>
        <v>March</v>
      </c>
      <c r="E7812" s="2" t="str" cm="1">
        <f t="array" ref="E7812">_xlfn.IFS(C7812/3&lt;=1,"Q1",C7812/3&lt;=2,"Q2",C7812/3&lt;=3,"Q3",C7812/3&lt;=4,"Q4")</f>
        <v>Q1</v>
      </c>
      <c r="F7812" s="2" t="str">
        <f t="shared" si="979"/>
        <v>2016-Mar</v>
      </c>
      <c r="G7812" s="2">
        <f t="shared" si="980"/>
        <v>4</v>
      </c>
      <c r="H7812" s="2" t="str">
        <f t="shared" si="981"/>
        <v>Thursday</v>
      </c>
      <c r="I7812" s="2" t="str">
        <f t="shared" si="982"/>
        <v>FM12</v>
      </c>
      <c r="J7812" s="2">
        <f t="shared" si="983"/>
        <v>4</v>
      </c>
    </row>
    <row r="7813" spans="1:10" x14ac:dyDescent="0.35">
      <c r="A7813" s="4">
        <v>40263</v>
      </c>
      <c r="B7813" s="2">
        <f t="shared" si="976"/>
        <v>2010</v>
      </c>
      <c r="C7813" s="2">
        <f t="shared" si="977"/>
        <v>3</v>
      </c>
      <c r="D7813" s="2" t="str">
        <f t="shared" si="978"/>
        <v>March</v>
      </c>
      <c r="E7813" s="2" t="str" cm="1">
        <f t="array" ref="E7813">_xlfn.IFS(C7813/3&lt;=1,"Q1",C7813/3&lt;=2,"Q2",C7813/3&lt;=3,"Q3",C7813/3&lt;=4,"Q4")</f>
        <v>Q1</v>
      </c>
      <c r="F7813" s="2" t="str">
        <f t="shared" si="979"/>
        <v>2010-Mar</v>
      </c>
      <c r="G7813" s="2">
        <f t="shared" si="980"/>
        <v>5</v>
      </c>
      <c r="H7813" s="2" t="str">
        <f t="shared" si="981"/>
        <v>Friday</v>
      </c>
      <c r="I7813" s="2" t="str">
        <f t="shared" si="982"/>
        <v>FM12</v>
      </c>
      <c r="J7813" s="2">
        <f t="shared" si="983"/>
        <v>4</v>
      </c>
    </row>
    <row r="7814" spans="1:10" x14ac:dyDescent="0.35">
      <c r="A7814" s="4">
        <v>42445</v>
      </c>
      <c r="B7814" s="2">
        <f t="shared" si="976"/>
        <v>2016</v>
      </c>
      <c r="C7814" s="2">
        <f t="shared" si="977"/>
        <v>3</v>
      </c>
      <c r="D7814" s="2" t="str">
        <f t="shared" si="978"/>
        <v>March</v>
      </c>
      <c r="E7814" s="2" t="str" cm="1">
        <f t="array" ref="E7814">_xlfn.IFS(C7814/3&lt;=1,"Q1",C7814/3&lt;=2,"Q2",C7814/3&lt;=3,"Q3",C7814/3&lt;=4,"Q4")</f>
        <v>Q1</v>
      </c>
      <c r="F7814" s="2" t="str">
        <f t="shared" si="979"/>
        <v>2016-Mar</v>
      </c>
      <c r="G7814" s="2">
        <f t="shared" si="980"/>
        <v>3</v>
      </c>
      <c r="H7814" s="2" t="str">
        <f t="shared" si="981"/>
        <v>Wednesday</v>
      </c>
      <c r="I7814" s="2" t="str">
        <f t="shared" si="982"/>
        <v>FM12</v>
      </c>
      <c r="J7814" s="2">
        <f t="shared" si="983"/>
        <v>4</v>
      </c>
    </row>
    <row r="7815" spans="1:10" x14ac:dyDescent="0.35">
      <c r="A7815" s="4">
        <v>42442</v>
      </c>
      <c r="B7815" s="2">
        <f t="shared" si="976"/>
        <v>2016</v>
      </c>
      <c r="C7815" s="2">
        <f t="shared" si="977"/>
        <v>3</v>
      </c>
      <c r="D7815" s="2" t="str">
        <f t="shared" si="978"/>
        <v>March</v>
      </c>
      <c r="E7815" s="2" t="str" cm="1">
        <f t="array" ref="E7815">_xlfn.IFS(C7815/3&lt;=1,"Q1",C7815/3&lt;=2,"Q2",C7815/3&lt;=3,"Q3",C7815/3&lt;=4,"Q4")</f>
        <v>Q1</v>
      </c>
      <c r="F7815" s="2" t="str">
        <f t="shared" si="979"/>
        <v>2016-Mar</v>
      </c>
      <c r="G7815" s="2">
        <f t="shared" si="980"/>
        <v>7</v>
      </c>
      <c r="H7815" s="2" t="str">
        <f t="shared" si="981"/>
        <v>Sunday</v>
      </c>
      <c r="I7815" s="2" t="str">
        <f t="shared" si="982"/>
        <v>FM12</v>
      </c>
      <c r="J7815" s="2">
        <f t="shared" si="983"/>
        <v>4</v>
      </c>
    </row>
    <row r="7816" spans="1:10" x14ac:dyDescent="0.35">
      <c r="A7816" s="4">
        <v>41348</v>
      </c>
      <c r="B7816" s="2">
        <f t="shared" si="976"/>
        <v>2013</v>
      </c>
      <c r="C7816" s="2">
        <f t="shared" si="977"/>
        <v>3</v>
      </c>
      <c r="D7816" s="2" t="str">
        <f t="shared" si="978"/>
        <v>March</v>
      </c>
      <c r="E7816" s="2" t="str" cm="1">
        <f t="array" ref="E7816">_xlfn.IFS(C7816/3&lt;=1,"Q1",C7816/3&lt;=2,"Q2",C7816/3&lt;=3,"Q3",C7816/3&lt;=4,"Q4")</f>
        <v>Q1</v>
      </c>
      <c r="F7816" s="2" t="str">
        <f t="shared" si="979"/>
        <v>2013-Mar</v>
      </c>
      <c r="G7816" s="2">
        <f t="shared" si="980"/>
        <v>5</v>
      </c>
      <c r="H7816" s="2" t="str">
        <f t="shared" si="981"/>
        <v>Friday</v>
      </c>
      <c r="I7816" s="2" t="str">
        <f t="shared" si="982"/>
        <v>FM12</v>
      </c>
      <c r="J7816" s="2">
        <f t="shared" si="983"/>
        <v>4</v>
      </c>
    </row>
    <row r="7817" spans="1:10" x14ac:dyDescent="0.35">
      <c r="A7817" s="4">
        <v>41340</v>
      </c>
      <c r="B7817" s="2">
        <f t="shared" si="976"/>
        <v>2013</v>
      </c>
      <c r="C7817" s="2">
        <f t="shared" si="977"/>
        <v>3</v>
      </c>
      <c r="D7817" s="2" t="str">
        <f t="shared" si="978"/>
        <v>March</v>
      </c>
      <c r="E7817" s="2" t="str" cm="1">
        <f t="array" ref="E7817">_xlfn.IFS(C7817/3&lt;=1,"Q1",C7817/3&lt;=2,"Q2",C7817/3&lt;=3,"Q3",C7817/3&lt;=4,"Q4")</f>
        <v>Q1</v>
      </c>
      <c r="F7817" s="2" t="str">
        <f t="shared" si="979"/>
        <v>2013-Mar</v>
      </c>
      <c r="G7817" s="2">
        <f t="shared" si="980"/>
        <v>4</v>
      </c>
      <c r="H7817" s="2" t="str">
        <f t="shared" si="981"/>
        <v>Thursday</v>
      </c>
      <c r="I7817" s="2" t="str">
        <f t="shared" si="982"/>
        <v>FM12</v>
      </c>
      <c r="J7817" s="2">
        <f t="shared" si="983"/>
        <v>4</v>
      </c>
    </row>
    <row r="7818" spans="1:10" x14ac:dyDescent="0.35">
      <c r="A7818" s="4">
        <v>42813</v>
      </c>
      <c r="B7818" s="2">
        <f t="shared" si="976"/>
        <v>2017</v>
      </c>
      <c r="C7818" s="2">
        <f t="shared" si="977"/>
        <v>3</v>
      </c>
      <c r="D7818" s="2" t="str">
        <f t="shared" si="978"/>
        <v>March</v>
      </c>
      <c r="E7818" s="2" t="str" cm="1">
        <f t="array" ref="E7818">_xlfn.IFS(C7818/3&lt;=1,"Q1",C7818/3&lt;=2,"Q2",C7818/3&lt;=3,"Q3",C7818/3&lt;=4,"Q4")</f>
        <v>Q1</v>
      </c>
      <c r="F7818" s="2" t="str">
        <f t="shared" si="979"/>
        <v>2017-Mar</v>
      </c>
      <c r="G7818" s="2">
        <f t="shared" si="980"/>
        <v>7</v>
      </c>
      <c r="H7818" s="2" t="str">
        <f t="shared" si="981"/>
        <v>Sunday</v>
      </c>
      <c r="I7818" s="2" t="str">
        <f t="shared" si="982"/>
        <v>FM12</v>
      </c>
      <c r="J7818" s="2">
        <f t="shared" si="983"/>
        <v>4</v>
      </c>
    </row>
    <row r="7819" spans="1:10" x14ac:dyDescent="0.35">
      <c r="A7819" s="4">
        <v>40265</v>
      </c>
      <c r="B7819" s="2">
        <f t="shared" si="976"/>
        <v>2010</v>
      </c>
      <c r="C7819" s="2">
        <f t="shared" si="977"/>
        <v>3</v>
      </c>
      <c r="D7819" s="2" t="str">
        <f t="shared" si="978"/>
        <v>March</v>
      </c>
      <c r="E7819" s="2" t="str" cm="1">
        <f t="array" ref="E7819">_xlfn.IFS(C7819/3&lt;=1,"Q1",C7819/3&lt;=2,"Q2",C7819/3&lt;=3,"Q3",C7819/3&lt;=4,"Q4")</f>
        <v>Q1</v>
      </c>
      <c r="F7819" s="2" t="str">
        <f t="shared" si="979"/>
        <v>2010-Mar</v>
      </c>
      <c r="G7819" s="2">
        <f t="shared" si="980"/>
        <v>7</v>
      </c>
      <c r="H7819" s="2" t="str">
        <f t="shared" si="981"/>
        <v>Sunday</v>
      </c>
      <c r="I7819" s="2" t="str">
        <f t="shared" si="982"/>
        <v>FM12</v>
      </c>
      <c r="J7819" s="2">
        <f t="shared" si="983"/>
        <v>4</v>
      </c>
    </row>
    <row r="7820" spans="1:10" x14ac:dyDescent="0.35">
      <c r="A7820" s="4">
        <v>42449</v>
      </c>
      <c r="B7820" s="2">
        <f t="shared" si="976"/>
        <v>2016</v>
      </c>
      <c r="C7820" s="2">
        <f t="shared" si="977"/>
        <v>3</v>
      </c>
      <c r="D7820" s="2" t="str">
        <f t="shared" si="978"/>
        <v>March</v>
      </c>
      <c r="E7820" s="2" t="str" cm="1">
        <f t="array" ref="E7820">_xlfn.IFS(C7820/3&lt;=1,"Q1",C7820/3&lt;=2,"Q2",C7820/3&lt;=3,"Q3",C7820/3&lt;=4,"Q4")</f>
        <v>Q1</v>
      </c>
      <c r="F7820" s="2" t="str">
        <f t="shared" si="979"/>
        <v>2016-Mar</v>
      </c>
      <c r="G7820" s="2">
        <f t="shared" si="980"/>
        <v>7</v>
      </c>
      <c r="H7820" s="2" t="str">
        <f t="shared" si="981"/>
        <v>Sunday</v>
      </c>
      <c r="I7820" s="2" t="str">
        <f t="shared" si="982"/>
        <v>FM12</v>
      </c>
      <c r="J7820" s="2">
        <f t="shared" si="983"/>
        <v>4</v>
      </c>
    </row>
    <row r="7821" spans="1:10" x14ac:dyDescent="0.35">
      <c r="A7821" s="4">
        <v>42437</v>
      </c>
      <c r="B7821" s="2">
        <f t="shared" si="976"/>
        <v>2016</v>
      </c>
      <c r="C7821" s="2">
        <f t="shared" si="977"/>
        <v>3</v>
      </c>
      <c r="D7821" s="2" t="str">
        <f t="shared" si="978"/>
        <v>March</v>
      </c>
      <c r="E7821" s="2" t="str" cm="1">
        <f t="array" ref="E7821">_xlfn.IFS(C7821/3&lt;=1,"Q1",C7821/3&lt;=2,"Q2",C7821/3&lt;=3,"Q3",C7821/3&lt;=4,"Q4")</f>
        <v>Q1</v>
      </c>
      <c r="F7821" s="2" t="str">
        <f t="shared" si="979"/>
        <v>2016-Mar</v>
      </c>
      <c r="G7821" s="2">
        <f t="shared" si="980"/>
        <v>2</v>
      </c>
      <c r="H7821" s="2" t="str">
        <f t="shared" si="981"/>
        <v>Tuesday</v>
      </c>
      <c r="I7821" s="2" t="str">
        <f t="shared" si="982"/>
        <v>FM12</v>
      </c>
      <c r="J7821" s="2">
        <f t="shared" si="983"/>
        <v>4</v>
      </c>
    </row>
    <row r="7822" spans="1:10" x14ac:dyDescent="0.35">
      <c r="A7822" s="4">
        <v>40261</v>
      </c>
      <c r="B7822" s="2">
        <f t="shared" si="976"/>
        <v>2010</v>
      </c>
      <c r="C7822" s="2">
        <f t="shared" si="977"/>
        <v>3</v>
      </c>
      <c r="D7822" s="2" t="str">
        <f t="shared" si="978"/>
        <v>March</v>
      </c>
      <c r="E7822" s="2" t="str" cm="1">
        <f t="array" ref="E7822">_xlfn.IFS(C7822/3&lt;=1,"Q1",C7822/3&lt;=2,"Q2",C7822/3&lt;=3,"Q3",C7822/3&lt;=4,"Q4")</f>
        <v>Q1</v>
      </c>
      <c r="F7822" s="2" t="str">
        <f t="shared" si="979"/>
        <v>2010-Mar</v>
      </c>
      <c r="G7822" s="2">
        <f t="shared" si="980"/>
        <v>3</v>
      </c>
      <c r="H7822" s="2" t="str">
        <f t="shared" si="981"/>
        <v>Wednesday</v>
      </c>
      <c r="I7822" s="2" t="str">
        <f t="shared" si="982"/>
        <v>FM12</v>
      </c>
      <c r="J7822" s="2">
        <f t="shared" si="983"/>
        <v>4</v>
      </c>
    </row>
    <row r="7823" spans="1:10" x14ac:dyDescent="0.35">
      <c r="A7823" s="4">
        <v>40627</v>
      </c>
      <c r="B7823" s="2">
        <f t="shared" si="976"/>
        <v>2011</v>
      </c>
      <c r="C7823" s="2">
        <f t="shared" si="977"/>
        <v>3</v>
      </c>
      <c r="D7823" s="2" t="str">
        <f t="shared" si="978"/>
        <v>March</v>
      </c>
      <c r="E7823" s="2" t="str" cm="1">
        <f t="array" ref="E7823">_xlfn.IFS(C7823/3&lt;=1,"Q1",C7823/3&lt;=2,"Q2",C7823/3&lt;=3,"Q3",C7823/3&lt;=4,"Q4")</f>
        <v>Q1</v>
      </c>
      <c r="F7823" s="2" t="str">
        <f t="shared" si="979"/>
        <v>2011-Mar</v>
      </c>
      <c r="G7823" s="2">
        <f t="shared" si="980"/>
        <v>5</v>
      </c>
      <c r="H7823" s="2" t="str">
        <f t="shared" si="981"/>
        <v>Friday</v>
      </c>
      <c r="I7823" s="2" t="str">
        <f t="shared" si="982"/>
        <v>FM12</v>
      </c>
      <c r="J7823" s="2">
        <f t="shared" si="983"/>
        <v>4</v>
      </c>
    </row>
    <row r="7824" spans="1:10" x14ac:dyDescent="0.35">
      <c r="A7824" s="4">
        <v>42081</v>
      </c>
      <c r="B7824" s="2">
        <f t="shared" si="976"/>
        <v>2015</v>
      </c>
      <c r="C7824" s="2">
        <f t="shared" si="977"/>
        <v>3</v>
      </c>
      <c r="D7824" s="2" t="str">
        <f t="shared" si="978"/>
        <v>March</v>
      </c>
      <c r="E7824" s="2" t="str" cm="1">
        <f t="array" ref="E7824">_xlfn.IFS(C7824/3&lt;=1,"Q1",C7824/3&lt;=2,"Q2",C7824/3&lt;=3,"Q3",C7824/3&lt;=4,"Q4")</f>
        <v>Q1</v>
      </c>
      <c r="F7824" s="2" t="str">
        <f t="shared" si="979"/>
        <v>2015-Mar</v>
      </c>
      <c r="G7824" s="2">
        <f t="shared" si="980"/>
        <v>3</v>
      </c>
      <c r="H7824" s="2" t="str">
        <f t="shared" si="981"/>
        <v>Wednesday</v>
      </c>
      <c r="I7824" s="2" t="str">
        <f t="shared" si="982"/>
        <v>FM12</v>
      </c>
      <c r="J7824" s="2">
        <f t="shared" si="983"/>
        <v>4</v>
      </c>
    </row>
    <row r="7825" spans="1:10" x14ac:dyDescent="0.35">
      <c r="A7825" s="4">
        <v>41335</v>
      </c>
      <c r="B7825" s="2">
        <f t="shared" si="976"/>
        <v>2013</v>
      </c>
      <c r="C7825" s="2">
        <f t="shared" si="977"/>
        <v>3</v>
      </c>
      <c r="D7825" s="2" t="str">
        <f t="shared" si="978"/>
        <v>March</v>
      </c>
      <c r="E7825" s="2" t="str" cm="1">
        <f t="array" ref="E7825">_xlfn.IFS(C7825/3&lt;=1,"Q1",C7825/3&lt;=2,"Q2",C7825/3&lt;=3,"Q3",C7825/3&lt;=4,"Q4")</f>
        <v>Q1</v>
      </c>
      <c r="F7825" s="2" t="str">
        <f t="shared" si="979"/>
        <v>2013-Mar</v>
      </c>
      <c r="G7825" s="2">
        <f t="shared" si="980"/>
        <v>6</v>
      </c>
      <c r="H7825" s="2" t="str">
        <f t="shared" si="981"/>
        <v>Saturday</v>
      </c>
      <c r="I7825" s="2" t="str">
        <f t="shared" si="982"/>
        <v>FM12</v>
      </c>
      <c r="J7825" s="2">
        <f t="shared" si="983"/>
        <v>4</v>
      </c>
    </row>
    <row r="7826" spans="1:10" x14ac:dyDescent="0.35">
      <c r="A7826" s="4">
        <v>43171</v>
      </c>
      <c r="B7826" s="2">
        <f t="shared" si="976"/>
        <v>2018</v>
      </c>
      <c r="C7826" s="2">
        <f t="shared" si="977"/>
        <v>3</v>
      </c>
      <c r="D7826" s="2" t="str">
        <f t="shared" si="978"/>
        <v>March</v>
      </c>
      <c r="E7826" s="2" t="str" cm="1">
        <f t="array" ref="E7826">_xlfn.IFS(C7826/3&lt;=1,"Q1",C7826/3&lt;=2,"Q2",C7826/3&lt;=3,"Q3",C7826/3&lt;=4,"Q4")</f>
        <v>Q1</v>
      </c>
      <c r="F7826" s="2" t="str">
        <f t="shared" si="979"/>
        <v>2018-Mar</v>
      </c>
      <c r="G7826" s="2">
        <f t="shared" si="980"/>
        <v>1</v>
      </c>
      <c r="H7826" s="2" t="str">
        <f t="shared" si="981"/>
        <v>Monday</v>
      </c>
      <c r="I7826" s="2" t="str">
        <f t="shared" si="982"/>
        <v>FM12</v>
      </c>
      <c r="J7826" s="2">
        <f t="shared" si="983"/>
        <v>4</v>
      </c>
    </row>
    <row r="7827" spans="1:10" x14ac:dyDescent="0.35">
      <c r="A7827" s="4">
        <v>40616</v>
      </c>
      <c r="B7827" s="2">
        <f t="shared" si="976"/>
        <v>2011</v>
      </c>
      <c r="C7827" s="2">
        <f t="shared" si="977"/>
        <v>3</v>
      </c>
      <c r="D7827" s="2" t="str">
        <f t="shared" si="978"/>
        <v>March</v>
      </c>
      <c r="E7827" s="2" t="str" cm="1">
        <f t="array" ref="E7827">_xlfn.IFS(C7827/3&lt;=1,"Q1",C7827/3&lt;=2,"Q2",C7827/3&lt;=3,"Q3",C7827/3&lt;=4,"Q4")</f>
        <v>Q1</v>
      </c>
      <c r="F7827" s="2" t="str">
        <f t="shared" si="979"/>
        <v>2011-Mar</v>
      </c>
      <c r="G7827" s="2">
        <f t="shared" si="980"/>
        <v>1</v>
      </c>
      <c r="H7827" s="2" t="str">
        <f t="shared" si="981"/>
        <v>Monday</v>
      </c>
      <c r="I7827" s="2" t="str">
        <f t="shared" si="982"/>
        <v>FM12</v>
      </c>
      <c r="J7827" s="2">
        <f t="shared" si="983"/>
        <v>4</v>
      </c>
    </row>
    <row r="7828" spans="1:10" x14ac:dyDescent="0.35">
      <c r="A7828" s="4">
        <v>41309</v>
      </c>
      <c r="B7828" s="2">
        <f t="shared" si="976"/>
        <v>2013</v>
      </c>
      <c r="C7828" s="2">
        <f t="shared" si="977"/>
        <v>2</v>
      </c>
      <c r="D7828" s="2" t="str">
        <f t="shared" si="978"/>
        <v>February</v>
      </c>
      <c r="E7828" s="2" t="str" cm="1">
        <f t="array" ref="E7828">_xlfn.IFS(C7828/3&lt;=1,"Q1",C7828/3&lt;=2,"Q2",C7828/3&lt;=3,"Q3",C7828/3&lt;=4,"Q4")</f>
        <v>Q1</v>
      </c>
      <c r="F7828" s="2" t="str">
        <f t="shared" si="979"/>
        <v>2013-Feb</v>
      </c>
      <c r="G7828" s="2">
        <f t="shared" si="980"/>
        <v>1</v>
      </c>
      <c r="H7828" s="2" t="str">
        <f t="shared" si="981"/>
        <v>Monday</v>
      </c>
      <c r="I7828" s="2" t="str">
        <f t="shared" si="982"/>
        <v>FM11</v>
      </c>
      <c r="J7828" s="2">
        <f t="shared" si="983"/>
        <v>4</v>
      </c>
    </row>
    <row r="7829" spans="1:10" x14ac:dyDescent="0.35">
      <c r="A7829" s="4">
        <v>42040</v>
      </c>
      <c r="B7829" s="2">
        <f t="shared" si="976"/>
        <v>2015</v>
      </c>
      <c r="C7829" s="2">
        <f t="shared" si="977"/>
        <v>2</v>
      </c>
      <c r="D7829" s="2" t="str">
        <f t="shared" si="978"/>
        <v>February</v>
      </c>
      <c r="E7829" s="2" t="str" cm="1">
        <f t="array" ref="E7829">_xlfn.IFS(C7829/3&lt;=1,"Q1",C7829/3&lt;=2,"Q2",C7829/3&lt;=3,"Q3",C7829/3&lt;=4,"Q4")</f>
        <v>Q1</v>
      </c>
      <c r="F7829" s="2" t="str">
        <f t="shared" si="979"/>
        <v>2015-Feb</v>
      </c>
      <c r="G7829" s="2">
        <f t="shared" si="980"/>
        <v>4</v>
      </c>
      <c r="H7829" s="2" t="str">
        <f t="shared" si="981"/>
        <v>Thursday</v>
      </c>
      <c r="I7829" s="2" t="str">
        <f t="shared" si="982"/>
        <v>FM11</v>
      </c>
      <c r="J7829" s="2">
        <f t="shared" si="983"/>
        <v>4</v>
      </c>
    </row>
    <row r="7830" spans="1:10" x14ac:dyDescent="0.35">
      <c r="A7830" s="4">
        <v>40956</v>
      </c>
      <c r="B7830" s="2">
        <f t="shared" si="976"/>
        <v>2012</v>
      </c>
      <c r="C7830" s="2">
        <f t="shared" si="977"/>
        <v>2</v>
      </c>
      <c r="D7830" s="2" t="str">
        <f t="shared" si="978"/>
        <v>February</v>
      </c>
      <c r="E7830" s="2" t="str" cm="1">
        <f t="array" ref="E7830">_xlfn.IFS(C7830/3&lt;=1,"Q1",C7830/3&lt;=2,"Q2",C7830/3&lt;=3,"Q3",C7830/3&lt;=4,"Q4")</f>
        <v>Q1</v>
      </c>
      <c r="F7830" s="2" t="str">
        <f t="shared" si="979"/>
        <v>2012-Feb</v>
      </c>
      <c r="G7830" s="2">
        <f t="shared" si="980"/>
        <v>5</v>
      </c>
      <c r="H7830" s="2" t="str">
        <f t="shared" si="981"/>
        <v>Friday</v>
      </c>
      <c r="I7830" s="2" t="str">
        <f t="shared" si="982"/>
        <v>FM11</v>
      </c>
      <c r="J7830" s="2">
        <f t="shared" si="983"/>
        <v>4</v>
      </c>
    </row>
    <row r="7831" spans="1:10" x14ac:dyDescent="0.35">
      <c r="A7831" s="4">
        <v>42038</v>
      </c>
      <c r="B7831" s="2">
        <f t="shared" si="976"/>
        <v>2015</v>
      </c>
      <c r="C7831" s="2">
        <f t="shared" si="977"/>
        <v>2</v>
      </c>
      <c r="D7831" s="2" t="str">
        <f t="shared" si="978"/>
        <v>February</v>
      </c>
      <c r="E7831" s="2" t="str" cm="1">
        <f t="array" ref="E7831">_xlfn.IFS(C7831/3&lt;=1,"Q1",C7831/3&lt;=2,"Q2",C7831/3&lt;=3,"Q3",C7831/3&lt;=4,"Q4")</f>
        <v>Q1</v>
      </c>
      <c r="F7831" s="2" t="str">
        <f t="shared" si="979"/>
        <v>2015-Feb</v>
      </c>
      <c r="G7831" s="2">
        <f t="shared" si="980"/>
        <v>2</v>
      </c>
      <c r="H7831" s="2" t="str">
        <f t="shared" si="981"/>
        <v>Tuesday</v>
      </c>
      <c r="I7831" s="2" t="str">
        <f t="shared" si="982"/>
        <v>FM11</v>
      </c>
      <c r="J7831" s="2">
        <f t="shared" si="983"/>
        <v>4</v>
      </c>
    </row>
    <row r="7832" spans="1:10" x14ac:dyDescent="0.35">
      <c r="A7832" s="4">
        <v>40232</v>
      </c>
      <c r="B7832" s="2">
        <f t="shared" si="976"/>
        <v>2010</v>
      </c>
      <c r="C7832" s="2">
        <f t="shared" si="977"/>
        <v>2</v>
      </c>
      <c r="D7832" s="2" t="str">
        <f t="shared" si="978"/>
        <v>February</v>
      </c>
      <c r="E7832" s="2" t="str" cm="1">
        <f t="array" ref="E7832">_xlfn.IFS(C7832/3&lt;=1,"Q1",C7832/3&lt;=2,"Q2",C7832/3&lt;=3,"Q3",C7832/3&lt;=4,"Q4")</f>
        <v>Q1</v>
      </c>
      <c r="F7832" s="2" t="str">
        <f t="shared" si="979"/>
        <v>2010-Feb</v>
      </c>
      <c r="G7832" s="2">
        <f t="shared" si="980"/>
        <v>2</v>
      </c>
      <c r="H7832" s="2" t="str">
        <f t="shared" si="981"/>
        <v>Tuesday</v>
      </c>
      <c r="I7832" s="2" t="str">
        <f t="shared" si="982"/>
        <v>FM11</v>
      </c>
      <c r="J7832" s="2">
        <f t="shared" si="983"/>
        <v>4</v>
      </c>
    </row>
    <row r="7833" spans="1:10" x14ac:dyDescent="0.35">
      <c r="A7833" s="4">
        <v>40589</v>
      </c>
      <c r="B7833" s="2">
        <f t="shared" si="976"/>
        <v>2011</v>
      </c>
      <c r="C7833" s="2">
        <f t="shared" si="977"/>
        <v>2</v>
      </c>
      <c r="D7833" s="2" t="str">
        <f t="shared" si="978"/>
        <v>February</v>
      </c>
      <c r="E7833" s="2" t="str" cm="1">
        <f t="array" ref="E7833">_xlfn.IFS(C7833/3&lt;=1,"Q1",C7833/3&lt;=2,"Q2",C7833/3&lt;=3,"Q3",C7833/3&lt;=4,"Q4")</f>
        <v>Q1</v>
      </c>
      <c r="F7833" s="2" t="str">
        <f t="shared" si="979"/>
        <v>2011-Feb</v>
      </c>
      <c r="G7833" s="2">
        <f t="shared" si="980"/>
        <v>2</v>
      </c>
      <c r="H7833" s="2" t="str">
        <f t="shared" si="981"/>
        <v>Tuesday</v>
      </c>
      <c r="I7833" s="2" t="str">
        <f t="shared" si="982"/>
        <v>FM11</v>
      </c>
      <c r="J7833" s="2">
        <f t="shared" si="983"/>
        <v>4</v>
      </c>
    </row>
    <row r="7834" spans="1:10" x14ac:dyDescent="0.35">
      <c r="A7834" s="4">
        <v>41689</v>
      </c>
      <c r="B7834" s="2">
        <f t="shared" si="976"/>
        <v>2014</v>
      </c>
      <c r="C7834" s="2">
        <f t="shared" si="977"/>
        <v>2</v>
      </c>
      <c r="D7834" s="2" t="str">
        <f t="shared" si="978"/>
        <v>February</v>
      </c>
      <c r="E7834" s="2" t="str" cm="1">
        <f t="array" ref="E7834">_xlfn.IFS(C7834/3&lt;=1,"Q1",C7834/3&lt;=2,"Q2",C7834/3&lt;=3,"Q3",C7834/3&lt;=4,"Q4")</f>
        <v>Q1</v>
      </c>
      <c r="F7834" s="2" t="str">
        <f t="shared" si="979"/>
        <v>2014-Feb</v>
      </c>
      <c r="G7834" s="2">
        <f t="shared" si="980"/>
        <v>3</v>
      </c>
      <c r="H7834" s="2" t="str">
        <f t="shared" si="981"/>
        <v>Wednesday</v>
      </c>
      <c r="I7834" s="2" t="str">
        <f t="shared" si="982"/>
        <v>FM11</v>
      </c>
      <c r="J7834" s="2">
        <f t="shared" si="983"/>
        <v>4</v>
      </c>
    </row>
    <row r="7835" spans="1:10" x14ac:dyDescent="0.35">
      <c r="A7835" s="4">
        <v>40592</v>
      </c>
      <c r="B7835" s="2">
        <f t="shared" si="976"/>
        <v>2011</v>
      </c>
      <c r="C7835" s="2">
        <f t="shared" si="977"/>
        <v>2</v>
      </c>
      <c r="D7835" s="2" t="str">
        <f t="shared" si="978"/>
        <v>February</v>
      </c>
      <c r="E7835" s="2" t="str" cm="1">
        <f t="array" ref="E7835">_xlfn.IFS(C7835/3&lt;=1,"Q1",C7835/3&lt;=2,"Q2",C7835/3&lt;=3,"Q3",C7835/3&lt;=4,"Q4")</f>
        <v>Q1</v>
      </c>
      <c r="F7835" s="2" t="str">
        <f t="shared" si="979"/>
        <v>2011-Feb</v>
      </c>
      <c r="G7835" s="2">
        <f t="shared" si="980"/>
        <v>5</v>
      </c>
      <c r="H7835" s="2" t="str">
        <f t="shared" si="981"/>
        <v>Friday</v>
      </c>
      <c r="I7835" s="2" t="str">
        <f t="shared" si="982"/>
        <v>FM11</v>
      </c>
      <c r="J7835" s="2">
        <f t="shared" si="983"/>
        <v>4</v>
      </c>
    </row>
    <row r="7836" spans="1:10" x14ac:dyDescent="0.35">
      <c r="A7836" s="4">
        <v>42781</v>
      </c>
      <c r="B7836" s="2">
        <f t="shared" si="976"/>
        <v>2017</v>
      </c>
      <c r="C7836" s="2">
        <f t="shared" si="977"/>
        <v>2</v>
      </c>
      <c r="D7836" s="2" t="str">
        <f t="shared" si="978"/>
        <v>February</v>
      </c>
      <c r="E7836" s="2" t="str" cm="1">
        <f t="array" ref="E7836">_xlfn.IFS(C7836/3&lt;=1,"Q1",C7836/3&lt;=2,"Q2",C7836/3&lt;=3,"Q3",C7836/3&lt;=4,"Q4")</f>
        <v>Q1</v>
      </c>
      <c r="F7836" s="2" t="str">
        <f t="shared" si="979"/>
        <v>2017-Feb</v>
      </c>
      <c r="G7836" s="2">
        <f t="shared" si="980"/>
        <v>3</v>
      </c>
      <c r="H7836" s="2" t="str">
        <f t="shared" si="981"/>
        <v>Wednesday</v>
      </c>
      <c r="I7836" s="2" t="str">
        <f t="shared" si="982"/>
        <v>FM11</v>
      </c>
      <c r="J7836" s="2">
        <f t="shared" si="983"/>
        <v>4</v>
      </c>
    </row>
    <row r="7837" spans="1:10" x14ac:dyDescent="0.35">
      <c r="A7837" s="4">
        <v>40591</v>
      </c>
      <c r="B7837" s="2">
        <f t="shared" si="976"/>
        <v>2011</v>
      </c>
      <c r="C7837" s="2">
        <f t="shared" si="977"/>
        <v>2</v>
      </c>
      <c r="D7837" s="2" t="str">
        <f t="shared" si="978"/>
        <v>February</v>
      </c>
      <c r="E7837" s="2" t="str" cm="1">
        <f t="array" ref="E7837">_xlfn.IFS(C7837/3&lt;=1,"Q1",C7837/3&lt;=2,"Q2",C7837/3&lt;=3,"Q3",C7837/3&lt;=4,"Q4")</f>
        <v>Q1</v>
      </c>
      <c r="F7837" s="2" t="str">
        <f t="shared" si="979"/>
        <v>2011-Feb</v>
      </c>
      <c r="G7837" s="2">
        <f t="shared" si="980"/>
        <v>4</v>
      </c>
      <c r="H7837" s="2" t="str">
        <f t="shared" si="981"/>
        <v>Thursday</v>
      </c>
      <c r="I7837" s="2" t="str">
        <f t="shared" si="982"/>
        <v>FM11</v>
      </c>
      <c r="J7837" s="2">
        <f t="shared" si="983"/>
        <v>4</v>
      </c>
    </row>
    <row r="7838" spans="1:10" x14ac:dyDescent="0.35">
      <c r="A7838" s="4">
        <v>40955</v>
      </c>
      <c r="B7838" s="2">
        <f t="shared" si="976"/>
        <v>2012</v>
      </c>
      <c r="C7838" s="2">
        <f t="shared" si="977"/>
        <v>2</v>
      </c>
      <c r="D7838" s="2" t="str">
        <f t="shared" si="978"/>
        <v>February</v>
      </c>
      <c r="E7838" s="2" t="str" cm="1">
        <f t="array" ref="E7838">_xlfn.IFS(C7838/3&lt;=1,"Q1",C7838/3&lt;=2,"Q2",C7838/3&lt;=3,"Q3",C7838/3&lt;=4,"Q4")</f>
        <v>Q1</v>
      </c>
      <c r="F7838" s="2" t="str">
        <f t="shared" si="979"/>
        <v>2012-Feb</v>
      </c>
      <c r="G7838" s="2">
        <f t="shared" si="980"/>
        <v>4</v>
      </c>
      <c r="H7838" s="2" t="str">
        <f t="shared" si="981"/>
        <v>Thursday</v>
      </c>
      <c r="I7838" s="2" t="str">
        <f t="shared" si="982"/>
        <v>FM11</v>
      </c>
      <c r="J7838" s="2">
        <f t="shared" si="983"/>
        <v>4</v>
      </c>
    </row>
    <row r="7839" spans="1:10" x14ac:dyDescent="0.35">
      <c r="A7839" s="4">
        <v>40592</v>
      </c>
      <c r="B7839" s="2">
        <f t="shared" si="976"/>
        <v>2011</v>
      </c>
      <c r="C7839" s="2">
        <f t="shared" si="977"/>
        <v>2</v>
      </c>
      <c r="D7839" s="2" t="str">
        <f t="shared" si="978"/>
        <v>February</v>
      </c>
      <c r="E7839" s="2" t="str" cm="1">
        <f t="array" ref="E7839">_xlfn.IFS(C7839/3&lt;=1,"Q1",C7839/3&lt;=2,"Q2",C7839/3&lt;=3,"Q3",C7839/3&lt;=4,"Q4")</f>
        <v>Q1</v>
      </c>
      <c r="F7839" s="2" t="str">
        <f t="shared" si="979"/>
        <v>2011-Feb</v>
      </c>
      <c r="G7839" s="2">
        <f t="shared" si="980"/>
        <v>5</v>
      </c>
      <c r="H7839" s="2" t="str">
        <f t="shared" si="981"/>
        <v>Friday</v>
      </c>
      <c r="I7839" s="2" t="str">
        <f t="shared" si="982"/>
        <v>FM11</v>
      </c>
      <c r="J7839" s="2">
        <f t="shared" si="983"/>
        <v>4</v>
      </c>
    </row>
    <row r="7840" spans="1:10" x14ac:dyDescent="0.35">
      <c r="A7840" s="4">
        <v>41679</v>
      </c>
      <c r="B7840" s="2">
        <f t="shared" si="976"/>
        <v>2014</v>
      </c>
      <c r="C7840" s="2">
        <f t="shared" si="977"/>
        <v>2</v>
      </c>
      <c r="D7840" s="2" t="str">
        <f t="shared" si="978"/>
        <v>February</v>
      </c>
      <c r="E7840" s="2" t="str" cm="1">
        <f t="array" ref="E7840">_xlfn.IFS(C7840/3&lt;=1,"Q1",C7840/3&lt;=2,"Q2",C7840/3&lt;=3,"Q3",C7840/3&lt;=4,"Q4")</f>
        <v>Q1</v>
      </c>
      <c r="F7840" s="2" t="str">
        <f t="shared" si="979"/>
        <v>2014-Feb</v>
      </c>
      <c r="G7840" s="2">
        <f t="shared" si="980"/>
        <v>7</v>
      </c>
      <c r="H7840" s="2" t="str">
        <f t="shared" si="981"/>
        <v>Sunday</v>
      </c>
      <c r="I7840" s="2" t="str">
        <f t="shared" si="982"/>
        <v>FM11</v>
      </c>
      <c r="J7840" s="2">
        <f t="shared" si="983"/>
        <v>4</v>
      </c>
    </row>
    <row r="7841" spans="1:10" x14ac:dyDescent="0.35">
      <c r="A7841" s="4">
        <v>40586</v>
      </c>
      <c r="B7841" s="2">
        <f t="shared" si="976"/>
        <v>2011</v>
      </c>
      <c r="C7841" s="2">
        <f t="shared" si="977"/>
        <v>2</v>
      </c>
      <c r="D7841" s="2" t="str">
        <f t="shared" si="978"/>
        <v>February</v>
      </c>
      <c r="E7841" s="2" t="str" cm="1">
        <f t="array" ref="E7841">_xlfn.IFS(C7841/3&lt;=1,"Q1",C7841/3&lt;=2,"Q2",C7841/3&lt;=3,"Q3",C7841/3&lt;=4,"Q4")</f>
        <v>Q1</v>
      </c>
      <c r="F7841" s="2" t="str">
        <f t="shared" si="979"/>
        <v>2011-Feb</v>
      </c>
      <c r="G7841" s="2">
        <f t="shared" si="980"/>
        <v>6</v>
      </c>
      <c r="H7841" s="2" t="str">
        <f t="shared" si="981"/>
        <v>Saturday</v>
      </c>
      <c r="I7841" s="2" t="str">
        <f t="shared" si="982"/>
        <v>FM11</v>
      </c>
      <c r="J7841" s="2">
        <f t="shared" si="983"/>
        <v>4</v>
      </c>
    </row>
    <row r="7842" spans="1:10" x14ac:dyDescent="0.35">
      <c r="A7842" s="4">
        <v>40587</v>
      </c>
      <c r="B7842" s="2">
        <f t="shared" si="976"/>
        <v>2011</v>
      </c>
      <c r="C7842" s="2">
        <f t="shared" si="977"/>
        <v>2</v>
      </c>
      <c r="D7842" s="2" t="str">
        <f t="shared" si="978"/>
        <v>February</v>
      </c>
      <c r="E7842" s="2" t="str" cm="1">
        <f t="array" ref="E7842">_xlfn.IFS(C7842/3&lt;=1,"Q1",C7842/3&lt;=2,"Q2",C7842/3&lt;=3,"Q3",C7842/3&lt;=4,"Q4")</f>
        <v>Q1</v>
      </c>
      <c r="F7842" s="2" t="str">
        <f t="shared" si="979"/>
        <v>2011-Feb</v>
      </c>
      <c r="G7842" s="2">
        <f t="shared" si="980"/>
        <v>7</v>
      </c>
      <c r="H7842" s="2" t="str">
        <f t="shared" si="981"/>
        <v>Sunday</v>
      </c>
      <c r="I7842" s="2" t="str">
        <f t="shared" si="982"/>
        <v>FM11</v>
      </c>
      <c r="J7842" s="2">
        <f t="shared" si="983"/>
        <v>4</v>
      </c>
    </row>
    <row r="7843" spans="1:10" x14ac:dyDescent="0.35">
      <c r="A7843" s="4">
        <v>42053</v>
      </c>
      <c r="B7843" s="2">
        <f t="shared" si="976"/>
        <v>2015</v>
      </c>
      <c r="C7843" s="2">
        <f t="shared" si="977"/>
        <v>2</v>
      </c>
      <c r="D7843" s="2" t="str">
        <f t="shared" si="978"/>
        <v>February</v>
      </c>
      <c r="E7843" s="2" t="str" cm="1">
        <f t="array" ref="E7843">_xlfn.IFS(C7843/3&lt;=1,"Q1",C7843/3&lt;=2,"Q2",C7843/3&lt;=3,"Q3",C7843/3&lt;=4,"Q4")</f>
        <v>Q1</v>
      </c>
      <c r="F7843" s="2" t="str">
        <f t="shared" si="979"/>
        <v>2015-Feb</v>
      </c>
      <c r="G7843" s="2">
        <f t="shared" si="980"/>
        <v>3</v>
      </c>
      <c r="H7843" s="2" t="str">
        <f t="shared" si="981"/>
        <v>Wednesday</v>
      </c>
      <c r="I7843" s="2" t="str">
        <f t="shared" si="982"/>
        <v>FM11</v>
      </c>
      <c r="J7843" s="2">
        <f t="shared" si="983"/>
        <v>4</v>
      </c>
    </row>
    <row r="7844" spans="1:10" x14ac:dyDescent="0.35">
      <c r="A7844" s="4">
        <v>42418</v>
      </c>
      <c r="B7844" s="2">
        <f t="shared" si="976"/>
        <v>2016</v>
      </c>
      <c r="C7844" s="2">
        <f t="shared" si="977"/>
        <v>2</v>
      </c>
      <c r="D7844" s="2" t="str">
        <f t="shared" si="978"/>
        <v>February</v>
      </c>
      <c r="E7844" s="2" t="str" cm="1">
        <f t="array" ref="E7844">_xlfn.IFS(C7844/3&lt;=1,"Q1",C7844/3&lt;=2,"Q2",C7844/3&lt;=3,"Q3",C7844/3&lt;=4,"Q4")</f>
        <v>Q1</v>
      </c>
      <c r="F7844" s="2" t="str">
        <f t="shared" si="979"/>
        <v>2016-Feb</v>
      </c>
      <c r="G7844" s="2">
        <f t="shared" si="980"/>
        <v>4</v>
      </c>
      <c r="H7844" s="2" t="str">
        <f t="shared" si="981"/>
        <v>Thursday</v>
      </c>
      <c r="I7844" s="2" t="str">
        <f t="shared" si="982"/>
        <v>FM11</v>
      </c>
      <c r="J7844" s="2">
        <f t="shared" si="983"/>
        <v>4</v>
      </c>
    </row>
    <row r="7845" spans="1:10" x14ac:dyDescent="0.35">
      <c r="A7845" s="4">
        <v>42773</v>
      </c>
      <c r="B7845" s="2">
        <f t="shared" si="976"/>
        <v>2017</v>
      </c>
      <c r="C7845" s="2">
        <f t="shared" si="977"/>
        <v>2</v>
      </c>
      <c r="D7845" s="2" t="str">
        <f t="shared" si="978"/>
        <v>February</v>
      </c>
      <c r="E7845" s="2" t="str" cm="1">
        <f t="array" ref="E7845">_xlfn.IFS(C7845/3&lt;=1,"Q1",C7845/3&lt;=2,"Q2",C7845/3&lt;=3,"Q3",C7845/3&lt;=4,"Q4")</f>
        <v>Q1</v>
      </c>
      <c r="F7845" s="2" t="str">
        <f t="shared" si="979"/>
        <v>2017-Feb</v>
      </c>
      <c r="G7845" s="2">
        <f t="shared" si="980"/>
        <v>2</v>
      </c>
      <c r="H7845" s="2" t="str">
        <f t="shared" si="981"/>
        <v>Tuesday</v>
      </c>
      <c r="I7845" s="2" t="str">
        <f t="shared" si="982"/>
        <v>FM11</v>
      </c>
      <c r="J7845" s="2">
        <f t="shared" si="983"/>
        <v>4</v>
      </c>
    </row>
    <row r="7846" spans="1:10" x14ac:dyDescent="0.35">
      <c r="A7846" s="4">
        <v>41697</v>
      </c>
      <c r="B7846" s="2">
        <f t="shared" si="976"/>
        <v>2014</v>
      </c>
      <c r="C7846" s="2">
        <f t="shared" si="977"/>
        <v>2</v>
      </c>
      <c r="D7846" s="2" t="str">
        <f t="shared" si="978"/>
        <v>February</v>
      </c>
      <c r="E7846" s="2" t="str" cm="1">
        <f t="array" ref="E7846">_xlfn.IFS(C7846/3&lt;=1,"Q1",C7846/3&lt;=2,"Q2",C7846/3&lt;=3,"Q3",C7846/3&lt;=4,"Q4")</f>
        <v>Q1</v>
      </c>
      <c r="F7846" s="2" t="str">
        <f t="shared" si="979"/>
        <v>2014-Feb</v>
      </c>
      <c r="G7846" s="2">
        <f t="shared" si="980"/>
        <v>4</v>
      </c>
      <c r="H7846" s="2" t="str">
        <f t="shared" si="981"/>
        <v>Thursday</v>
      </c>
      <c r="I7846" s="2" t="str">
        <f t="shared" si="982"/>
        <v>FM11</v>
      </c>
      <c r="J7846" s="2">
        <f t="shared" si="983"/>
        <v>4</v>
      </c>
    </row>
    <row r="7847" spans="1:10" x14ac:dyDescent="0.35">
      <c r="A7847" s="4">
        <v>41684</v>
      </c>
      <c r="B7847" s="2">
        <f t="shared" si="976"/>
        <v>2014</v>
      </c>
      <c r="C7847" s="2">
        <f t="shared" si="977"/>
        <v>2</v>
      </c>
      <c r="D7847" s="2" t="str">
        <f t="shared" si="978"/>
        <v>February</v>
      </c>
      <c r="E7847" s="2" t="str" cm="1">
        <f t="array" ref="E7847">_xlfn.IFS(C7847/3&lt;=1,"Q1",C7847/3&lt;=2,"Q2",C7847/3&lt;=3,"Q3",C7847/3&lt;=4,"Q4")</f>
        <v>Q1</v>
      </c>
      <c r="F7847" s="2" t="str">
        <f t="shared" si="979"/>
        <v>2014-Feb</v>
      </c>
      <c r="G7847" s="2">
        <f t="shared" si="980"/>
        <v>5</v>
      </c>
      <c r="H7847" s="2" t="str">
        <f t="shared" si="981"/>
        <v>Friday</v>
      </c>
      <c r="I7847" s="2" t="str">
        <f t="shared" si="982"/>
        <v>FM11</v>
      </c>
      <c r="J7847" s="2">
        <f t="shared" si="983"/>
        <v>4</v>
      </c>
    </row>
    <row r="7848" spans="1:10" x14ac:dyDescent="0.35">
      <c r="A7848" s="4">
        <v>43144</v>
      </c>
      <c r="B7848" s="2">
        <f t="shared" si="976"/>
        <v>2018</v>
      </c>
      <c r="C7848" s="2">
        <f t="shared" si="977"/>
        <v>2</v>
      </c>
      <c r="D7848" s="2" t="str">
        <f t="shared" si="978"/>
        <v>February</v>
      </c>
      <c r="E7848" s="2" t="str" cm="1">
        <f t="array" ref="E7848">_xlfn.IFS(C7848/3&lt;=1,"Q1",C7848/3&lt;=2,"Q2",C7848/3&lt;=3,"Q3",C7848/3&lt;=4,"Q4")</f>
        <v>Q1</v>
      </c>
      <c r="F7848" s="2" t="str">
        <f t="shared" si="979"/>
        <v>2018-Feb</v>
      </c>
      <c r="G7848" s="2">
        <f t="shared" si="980"/>
        <v>2</v>
      </c>
      <c r="H7848" s="2" t="str">
        <f t="shared" si="981"/>
        <v>Tuesday</v>
      </c>
      <c r="I7848" s="2" t="str">
        <f t="shared" si="982"/>
        <v>FM11</v>
      </c>
      <c r="J7848" s="2">
        <f t="shared" si="983"/>
        <v>4</v>
      </c>
    </row>
    <row r="7849" spans="1:10" x14ac:dyDescent="0.35">
      <c r="A7849" s="4">
        <v>41680</v>
      </c>
      <c r="B7849" s="2">
        <f t="shared" si="976"/>
        <v>2014</v>
      </c>
      <c r="C7849" s="2">
        <f t="shared" si="977"/>
        <v>2</v>
      </c>
      <c r="D7849" s="2" t="str">
        <f t="shared" si="978"/>
        <v>February</v>
      </c>
      <c r="E7849" s="2" t="str" cm="1">
        <f t="array" ref="E7849">_xlfn.IFS(C7849/3&lt;=1,"Q1",C7849/3&lt;=2,"Q2",C7849/3&lt;=3,"Q3",C7849/3&lt;=4,"Q4")</f>
        <v>Q1</v>
      </c>
      <c r="F7849" s="2" t="str">
        <f t="shared" si="979"/>
        <v>2014-Feb</v>
      </c>
      <c r="G7849" s="2">
        <f t="shared" si="980"/>
        <v>1</v>
      </c>
      <c r="H7849" s="2" t="str">
        <f t="shared" si="981"/>
        <v>Monday</v>
      </c>
      <c r="I7849" s="2" t="str">
        <f t="shared" si="982"/>
        <v>FM11</v>
      </c>
      <c r="J7849" s="2">
        <f t="shared" si="983"/>
        <v>4</v>
      </c>
    </row>
    <row r="7850" spans="1:10" x14ac:dyDescent="0.35">
      <c r="A7850" s="4">
        <v>41671</v>
      </c>
      <c r="B7850" s="2">
        <f t="shared" si="976"/>
        <v>2014</v>
      </c>
      <c r="C7850" s="2">
        <f t="shared" si="977"/>
        <v>2</v>
      </c>
      <c r="D7850" s="2" t="str">
        <f t="shared" si="978"/>
        <v>February</v>
      </c>
      <c r="E7850" s="2" t="str" cm="1">
        <f t="array" ref="E7850">_xlfn.IFS(C7850/3&lt;=1,"Q1",C7850/3&lt;=2,"Q2",C7850/3&lt;=3,"Q3",C7850/3&lt;=4,"Q4")</f>
        <v>Q1</v>
      </c>
      <c r="F7850" s="2" t="str">
        <f t="shared" si="979"/>
        <v>2014-Feb</v>
      </c>
      <c r="G7850" s="2">
        <f t="shared" si="980"/>
        <v>6</v>
      </c>
      <c r="H7850" s="2" t="str">
        <f t="shared" si="981"/>
        <v>Saturday</v>
      </c>
      <c r="I7850" s="2" t="str">
        <f t="shared" si="982"/>
        <v>FM11</v>
      </c>
      <c r="J7850" s="2">
        <f t="shared" si="983"/>
        <v>4</v>
      </c>
    </row>
    <row r="7851" spans="1:10" x14ac:dyDescent="0.35">
      <c r="A7851" s="4">
        <v>40215</v>
      </c>
      <c r="B7851" s="2">
        <f t="shared" si="976"/>
        <v>2010</v>
      </c>
      <c r="C7851" s="2">
        <f t="shared" si="977"/>
        <v>2</v>
      </c>
      <c r="D7851" s="2" t="str">
        <f t="shared" si="978"/>
        <v>February</v>
      </c>
      <c r="E7851" s="2" t="str" cm="1">
        <f t="array" ref="E7851">_xlfn.IFS(C7851/3&lt;=1,"Q1",C7851/3&lt;=2,"Q2",C7851/3&lt;=3,"Q3",C7851/3&lt;=4,"Q4")</f>
        <v>Q1</v>
      </c>
      <c r="F7851" s="2" t="str">
        <f t="shared" si="979"/>
        <v>2010-Feb</v>
      </c>
      <c r="G7851" s="2">
        <f t="shared" si="980"/>
        <v>6</v>
      </c>
      <c r="H7851" s="2" t="str">
        <f t="shared" si="981"/>
        <v>Saturday</v>
      </c>
      <c r="I7851" s="2" t="str">
        <f t="shared" si="982"/>
        <v>FM11</v>
      </c>
      <c r="J7851" s="2">
        <f t="shared" si="983"/>
        <v>4</v>
      </c>
    </row>
    <row r="7852" spans="1:10" x14ac:dyDescent="0.35">
      <c r="A7852" s="4">
        <v>41640</v>
      </c>
      <c r="B7852" s="2">
        <f t="shared" si="976"/>
        <v>2014</v>
      </c>
      <c r="C7852" s="2">
        <f t="shared" si="977"/>
        <v>1</v>
      </c>
      <c r="D7852" s="2" t="str">
        <f t="shared" si="978"/>
        <v>January</v>
      </c>
      <c r="E7852" s="2" t="str" cm="1">
        <f t="array" ref="E7852">_xlfn.IFS(C7852/3&lt;=1,"Q1",C7852/3&lt;=2,"Q2",C7852/3&lt;=3,"Q3",C7852/3&lt;=4,"Q4")</f>
        <v>Q1</v>
      </c>
      <c r="F7852" s="2" t="str">
        <f t="shared" si="979"/>
        <v>2014-Jan</v>
      </c>
      <c r="G7852" s="2">
        <f t="shared" si="980"/>
        <v>3</v>
      </c>
      <c r="H7852" s="2" t="str">
        <f t="shared" si="981"/>
        <v>Wednesday</v>
      </c>
      <c r="I7852" s="2" t="str">
        <f t="shared" si="982"/>
        <v>FM10</v>
      </c>
      <c r="J7852" s="2">
        <f t="shared" si="983"/>
        <v>4</v>
      </c>
    </row>
    <row r="7853" spans="1:10" x14ac:dyDescent="0.35">
      <c r="A7853" s="4">
        <v>42375</v>
      </c>
      <c r="B7853" s="2">
        <f t="shared" si="976"/>
        <v>2016</v>
      </c>
      <c r="C7853" s="2">
        <f t="shared" si="977"/>
        <v>1</v>
      </c>
      <c r="D7853" s="2" t="str">
        <f t="shared" si="978"/>
        <v>January</v>
      </c>
      <c r="E7853" s="2" t="str" cm="1">
        <f t="array" ref="E7853">_xlfn.IFS(C7853/3&lt;=1,"Q1",C7853/3&lt;=2,"Q2",C7853/3&lt;=3,"Q3",C7853/3&lt;=4,"Q4")</f>
        <v>Q1</v>
      </c>
      <c r="F7853" s="2" t="str">
        <f t="shared" si="979"/>
        <v>2016-Jan</v>
      </c>
      <c r="G7853" s="2">
        <f t="shared" si="980"/>
        <v>3</v>
      </c>
      <c r="H7853" s="2" t="str">
        <f t="shared" si="981"/>
        <v>Wednesday</v>
      </c>
      <c r="I7853" s="2" t="str">
        <f t="shared" si="982"/>
        <v>FM10</v>
      </c>
      <c r="J7853" s="2">
        <f t="shared" si="983"/>
        <v>4</v>
      </c>
    </row>
    <row r="7854" spans="1:10" x14ac:dyDescent="0.35">
      <c r="A7854" s="4">
        <v>42372</v>
      </c>
      <c r="B7854" s="2">
        <f t="shared" si="976"/>
        <v>2016</v>
      </c>
      <c r="C7854" s="2">
        <f t="shared" si="977"/>
        <v>1</v>
      </c>
      <c r="D7854" s="2" t="str">
        <f t="shared" si="978"/>
        <v>January</v>
      </c>
      <c r="E7854" s="2" t="str" cm="1">
        <f t="array" ref="E7854">_xlfn.IFS(C7854/3&lt;=1,"Q1",C7854/3&lt;=2,"Q2",C7854/3&lt;=3,"Q3",C7854/3&lt;=4,"Q4")</f>
        <v>Q1</v>
      </c>
      <c r="F7854" s="2" t="str">
        <f t="shared" si="979"/>
        <v>2016-Jan</v>
      </c>
      <c r="G7854" s="2">
        <f t="shared" si="980"/>
        <v>7</v>
      </c>
      <c r="H7854" s="2" t="str">
        <f t="shared" si="981"/>
        <v>Sunday</v>
      </c>
      <c r="I7854" s="2" t="str">
        <f t="shared" si="982"/>
        <v>FM10</v>
      </c>
      <c r="J7854" s="2">
        <f t="shared" si="983"/>
        <v>4</v>
      </c>
    </row>
    <row r="7855" spans="1:10" x14ac:dyDescent="0.35">
      <c r="A7855" s="4">
        <v>40554</v>
      </c>
      <c r="B7855" s="2">
        <f t="shared" si="976"/>
        <v>2011</v>
      </c>
      <c r="C7855" s="2">
        <f t="shared" si="977"/>
        <v>1</v>
      </c>
      <c r="D7855" s="2" t="str">
        <f t="shared" si="978"/>
        <v>January</v>
      </c>
      <c r="E7855" s="2" t="str" cm="1">
        <f t="array" ref="E7855">_xlfn.IFS(C7855/3&lt;=1,"Q1",C7855/3&lt;=2,"Q2",C7855/3&lt;=3,"Q3",C7855/3&lt;=4,"Q4")</f>
        <v>Q1</v>
      </c>
      <c r="F7855" s="2" t="str">
        <f t="shared" si="979"/>
        <v>2011-Jan</v>
      </c>
      <c r="G7855" s="2">
        <f t="shared" si="980"/>
        <v>2</v>
      </c>
      <c r="H7855" s="2" t="str">
        <f t="shared" si="981"/>
        <v>Tuesday</v>
      </c>
      <c r="I7855" s="2" t="str">
        <f t="shared" si="982"/>
        <v>FM10</v>
      </c>
      <c r="J7855" s="2">
        <f t="shared" si="983"/>
        <v>4</v>
      </c>
    </row>
    <row r="7856" spans="1:10" x14ac:dyDescent="0.35">
      <c r="A7856" s="4">
        <v>41301</v>
      </c>
      <c r="B7856" s="2">
        <f t="shared" si="976"/>
        <v>2013</v>
      </c>
      <c r="C7856" s="2">
        <f t="shared" si="977"/>
        <v>1</v>
      </c>
      <c r="D7856" s="2" t="str">
        <f t="shared" si="978"/>
        <v>January</v>
      </c>
      <c r="E7856" s="2" t="str" cm="1">
        <f t="array" ref="E7856">_xlfn.IFS(C7856/3&lt;=1,"Q1",C7856/3&lt;=2,"Q2",C7856/3&lt;=3,"Q3",C7856/3&lt;=4,"Q4")</f>
        <v>Q1</v>
      </c>
      <c r="F7856" s="2" t="str">
        <f t="shared" si="979"/>
        <v>2013-Jan</v>
      </c>
      <c r="G7856" s="2">
        <f t="shared" si="980"/>
        <v>7</v>
      </c>
      <c r="H7856" s="2" t="str">
        <f t="shared" si="981"/>
        <v>Sunday</v>
      </c>
      <c r="I7856" s="2" t="str">
        <f t="shared" si="982"/>
        <v>FM10</v>
      </c>
      <c r="J7856" s="2">
        <f t="shared" si="983"/>
        <v>4</v>
      </c>
    </row>
    <row r="7857" spans="1:10" x14ac:dyDescent="0.35">
      <c r="A7857" s="4">
        <v>41646</v>
      </c>
      <c r="B7857" s="2">
        <f t="shared" si="976"/>
        <v>2014</v>
      </c>
      <c r="C7857" s="2">
        <f t="shared" si="977"/>
        <v>1</v>
      </c>
      <c r="D7857" s="2" t="str">
        <f t="shared" si="978"/>
        <v>January</v>
      </c>
      <c r="E7857" s="2" t="str" cm="1">
        <f t="array" ref="E7857">_xlfn.IFS(C7857/3&lt;=1,"Q1",C7857/3&lt;=2,"Q2",C7857/3&lt;=3,"Q3",C7857/3&lt;=4,"Q4")</f>
        <v>Q1</v>
      </c>
      <c r="F7857" s="2" t="str">
        <f t="shared" si="979"/>
        <v>2014-Jan</v>
      </c>
      <c r="G7857" s="2">
        <f t="shared" si="980"/>
        <v>2</v>
      </c>
      <c r="H7857" s="2" t="str">
        <f t="shared" si="981"/>
        <v>Tuesday</v>
      </c>
      <c r="I7857" s="2" t="str">
        <f t="shared" si="982"/>
        <v>FM10</v>
      </c>
      <c r="J7857" s="2">
        <f t="shared" si="983"/>
        <v>4</v>
      </c>
    </row>
    <row r="7858" spans="1:10" x14ac:dyDescent="0.35">
      <c r="A7858" s="4">
        <v>41299</v>
      </c>
      <c r="B7858" s="2">
        <f t="shared" si="976"/>
        <v>2013</v>
      </c>
      <c r="C7858" s="2">
        <f t="shared" si="977"/>
        <v>1</v>
      </c>
      <c r="D7858" s="2" t="str">
        <f t="shared" si="978"/>
        <v>January</v>
      </c>
      <c r="E7858" s="2" t="str" cm="1">
        <f t="array" ref="E7858">_xlfn.IFS(C7858/3&lt;=1,"Q1",C7858/3&lt;=2,"Q2",C7858/3&lt;=3,"Q3",C7858/3&lt;=4,"Q4")</f>
        <v>Q1</v>
      </c>
      <c r="F7858" s="2" t="str">
        <f t="shared" si="979"/>
        <v>2013-Jan</v>
      </c>
      <c r="G7858" s="2">
        <f t="shared" si="980"/>
        <v>5</v>
      </c>
      <c r="H7858" s="2" t="str">
        <f t="shared" si="981"/>
        <v>Friday</v>
      </c>
      <c r="I7858" s="2" t="str">
        <f t="shared" si="982"/>
        <v>FM10</v>
      </c>
      <c r="J7858" s="2">
        <f t="shared" si="983"/>
        <v>4</v>
      </c>
    </row>
    <row r="7859" spans="1:10" x14ac:dyDescent="0.35">
      <c r="A7859" s="4">
        <v>40930</v>
      </c>
      <c r="B7859" s="2">
        <f t="shared" si="976"/>
        <v>2012</v>
      </c>
      <c r="C7859" s="2">
        <f t="shared" si="977"/>
        <v>1</v>
      </c>
      <c r="D7859" s="2" t="str">
        <f t="shared" si="978"/>
        <v>January</v>
      </c>
      <c r="E7859" s="2" t="str" cm="1">
        <f t="array" ref="E7859">_xlfn.IFS(C7859/3&lt;=1,"Q1",C7859/3&lt;=2,"Q2",C7859/3&lt;=3,"Q3",C7859/3&lt;=4,"Q4")</f>
        <v>Q1</v>
      </c>
      <c r="F7859" s="2" t="str">
        <f t="shared" si="979"/>
        <v>2012-Jan</v>
      </c>
      <c r="G7859" s="2">
        <f t="shared" si="980"/>
        <v>7</v>
      </c>
      <c r="H7859" s="2" t="str">
        <f t="shared" si="981"/>
        <v>Sunday</v>
      </c>
      <c r="I7859" s="2" t="str">
        <f t="shared" si="982"/>
        <v>FM10</v>
      </c>
      <c r="J7859" s="2">
        <f t="shared" si="983"/>
        <v>4</v>
      </c>
    </row>
    <row r="7860" spans="1:10" x14ac:dyDescent="0.35">
      <c r="A7860" s="4">
        <v>41299</v>
      </c>
      <c r="B7860" s="2">
        <f t="shared" si="976"/>
        <v>2013</v>
      </c>
      <c r="C7860" s="2">
        <f t="shared" si="977"/>
        <v>1</v>
      </c>
      <c r="D7860" s="2" t="str">
        <f t="shared" si="978"/>
        <v>January</v>
      </c>
      <c r="E7860" s="2" t="str" cm="1">
        <f t="array" ref="E7860">_xlfn.IFS(C7860/3&lt;=1,"Q1",C7860/3&lt;=2,"Q2",C7860/3&lt;=3,"Q3",C7860/3&lt;=4,"Q4")</f>
        <v>Q1</v>
      </c>
      <c r="F7860" s="2" t="str">
        <f t="shared" si="979"/>
        <v>2013-Jan</v>
      </c>
      <c r="G7860" s="2">
        <f t="shared" si="980"/>
        <v>5</v>
      </c>
      <c r="H7860" s="2" t="str">
        <f t="shared" si="981"/>
        <v>Friday</v>
      </c>
      <c r="I7860" s="2" t="str">
        <f t="shared" si="982"/>
        <v>FM10</v>
      </c>
      <c r="J7860" s="2">
        <f t="shared" si="983"/>
        <v>4</v>
      </c>
    </row>
    <row r="7861" spans="1:10" x14ac:dyDescent="0.35">
      <c r="A7861" s="4">
        <v>42759</v>
      </c>
      <c r="B7861" s="2">
        <f t="shared" si="976"/>
        <v>2017</v>
      </c>
      <c r="C7861" s="2">
        <f t="shared" si="977"/>
        <v>1</v>
      </c>
      <c r="D7861" s="2" t="str">
        <f t="shared" si="978"/>
        <v>January</v>
      </c>
      <c r="E7861" s="2" t="str" cm="1">
        <f t="array" ref="E7861">_xlfn.IFS(C7861/3&lt;=1,"Q1",C7861/3&lt;=2,"Q2",C7861/3&lt;=3,"Q3",C7861/3&lt;=4,"Q4")</f>
        <v>Q1</v>
      </c>
      <c r="F7861" s="2" t="str">
        <f t="shared" si="979"/>
        <v>2017-Jan</v>
      </c>
      <c r="G7861" s="2">
        <f t="shared" si="980"/>
        <v>2</v>
      </c>
      <c r="H7861" s="2" t="str">
        <f t="shared" si="981"/>
        <v>Tuesday</v>
      </c>
      <c r="I7861" s="2" t="str">
        <f t="shared" si="982"/>
        <v>FM10</v>
      </c>
      <c r="J7861" s="2">
        <f t="shared" si="983"/>
        <v>4</v>
      </c>
    </row>
    <row r="7862" spans="1:10" x14ac:dyDescent="0.35">
      <c r="A7862" s="4">
        <v>40562</v>
      </c>
      <c r="B7862" s="2">
        <f t="shared" si="976"/>
        <v>2011</v>
      </c>
      <c r="C7862" s="2">
        <f t="shared" si="977"/>
        <v>1</v>
      </c>
      <c r="D7862" s="2" t="str">
        <f t="shared" si="978"/>
        <v>January</v>
      </c>
      <c r="E7862" s="2" t="str" cm="1">
        <f t="array" ref="E7862">_xlfn.IFS(C7862/3&lt;=1,"Q1",C7862/3&lt;=2,"Q2",C7862/3&lt;=3,"Q3",C7862/3&lt;=4,"Q4")</f>
        <v>Q1</v>
      </c>
      <c r="F7862" s="2" t="str">
        <f t="shared" si="979"/>
        <v>2011-Jan</v>
      </c>
      <c r="G7862" s="2">
        <f t="shared" si="980"/>
        <v>3</v>
      </c>
      <c r="H7862" s="2" t="str">
        <f t="shared" si="981"/>
        <v>Wednesday</v>
      </c>
      <c r="I7862" s="2" t="str">
        <f t="shared" si="982"/>
        <v>FM10</v>
      </c>
      <c r="J7862" s="2">
        <f t="shared" si="983"/>
        <v>4</v>
      </c>
    </row>
    <row r="7863" spans="1:10" x14ac:dyDescent="0.35">
      <c r="A7863" s="4">
        <v>40545</v>
      </c>
      <c r="B7863" s="2">
        <f t="shared" si="976"/>
        <v>2011</v>
      </c>
      <c r="C7863" s="2">
        <f t="shared" si="977"/>
        <v>1</v>
      </c>
      <c r="D7863" s="2" t="str">
        <f t="shared" si="978"/>
        <v>January</v>
      </c>
      <c r="E7863" s="2" t="str" cm="1">
        <f t="array" ref="E7863">_xlfn.IFS(C7863/3&lt;=1,"Q1",C7863/3&lt;=2,"Q2",C7863/3&lt;=3,"Q3",C7863/3&lt;=4,"Q4")</f>
        <v>Q1</v>
      </c>
      <c r="F7863" s="2" t="str">
        <f t="shared" si="979"/>
        <v>2011-Jan</v>
      </c>
      <c r="G7863" s="2">
        <f t="shared" si="980"/>
        <v>7</v>
      </c>
      <c r="H7863" s="2" t="str">
        <f t="shared" si="981"/>
        <v>Sunday</v>
      </c>
      <c r="I7863" s="2" t="str">
        <f t="shared" si="982"/>
        <v>FM10</v>
      </c>
      <c r="J7863" s="2">
        <f t="shared" si="983"/>
        <v>4</v>
      </c>
    </row>
    <row r="7864" spans="1:10" x14ac:dyDescent="0.35">
      <c r="A7864" s="4">
        <v>41293</v>
      </c>
      <c r="B7864" s="2">
        <f t="shared" si="976"/>
        <v>2013</v>
      </c>
      <c r="C7864" s="2">
        <f t="shared" si="977"/>
        <v>1</v>
      </c>
      <c r="D7864" s="2" t="str">
        <f t="shared" si="978"/>
        <v>January</v>
      </c>
      <c r="E7864" s="2" t="str" cm="1">
        <f t="array" ref="E7864">_xlfn.IFS(C7864/3&lt;=1,"Q1",C7864/3&lt;=2,"Q2",C7864/3&lt;=3,"Q3",C7864/3&lt;=4,"Q4")</f>
        <v>Q1</v>
      </c>
      <c r="F7864" s="2" t="str">
        <f t="shared" si="979"/>
        <v>2013-Jan</v>
      </c>
      <c r="G7864" s="2">
        <f t="shared" si="980"/>
        <v>6</v>
      </c>
      <c r="H7864" s="2" t="str">
        <f t="shared" si="981"/>
        <v>Saturday</v>
      </c>
      <c r="I7864" s="2" t="str">
        <f t="shared" si="982"/>
        <v>FM10</v>
      </c>
      <c r="J7864" s="2">
        <f t="shared" si="983"/>
        <v>4</v>
      </c>
    </row>
    <row r="7865" spans="1:10" x14ac:dyDescent="0.35">
      <c r="A7865" s="4">
        <v>42752</v>
      </c>
      <c r="B7865" s="2">
        <f t="shared" si="976"/>
        <v>2017</v>
      </c>
      <c r="C7865" s="2">
        <f t="shared" si="977"/>
        <v>1</v>
      </c>
      <c r="D7865" s="2" t="str">
        <f t="shared" si="978"/>
        <v>January</v>
      </c>
      <c r="E7865" s="2" t="str" cm="1">
        <f t="array" ref="E7865">_xlfn.IFS(C7865/3&lt;=1,"Q1",C7865/3&lt;=2,"Q2",C7865/3&lt;=3,"Q3",C7865/3&lt;=4,"Q4")</f>
        <v>Q1</v>
      </c>
      <c r="F7865" s="2" t="str">
        <f t="shared" si="979"/>
        <v>2017-Jan</v>
      </c>
      <c r="G7865" s="2">
        <f t="shared" si="980"/>
        <v>2</v>
      </c>
      <c r="H7865" s="2" t="str">
        <f t="shared" si="981"/>
        <v>Tuesday</v>
      </c>
      <c r="I7865" s="2" t="str">
        <f t="shared" si="982"/>
        <v>FM10</v>
      </c>
      <c r="J7865" s="2">
        <f t="shared" si="983"/>
        <v>4</v>
      </c>
    </row>
    <row r="7866" spans="1:10" x14ac:dyDescent="0.35">
      <c r="A7866" s="4">
        <v>42761</v>
      </c>
      <c r="B7866" s="2">
        <f t="shared" si="976"/>
        <v>2017</v>
      </c>
      <c r="C7866" s="2">
        <f t="shared" si="977"/>
        <v>1</v>
      </c>
      <c r="D7866" s="2" t="str">
        <f t="shared" si="978"/>
        <v>January</v>
      </c>
      <c r="E7866" s="2" t="str" cm="1">
        <f t="array" ref="E7866">_xlfn.IFS(C7866/3&lt;=1,"Q1",C7866/3&lt;=2,"Q2",C7866/3&lt;=3,"Q3",C7866/3&lt;=4,"Q4")</f>
        <v>Q1</v>
      </c>
      <c r="F7866" s="2" t="str">
        <f t="shared" si="979"/>
        <v>2017-Jan</v>
      </c>
      <c r="G7866" s="2">
        <f t="shared" si="980"/>
        <v>4</v>
      </c>
      <c r="H7866" s="2" t="str">
        <f t="shared" si="981"/>
        <v>Thursday</v>
      </c>
      <c r="I7866" s="2" t="str">
        <f t="shared" si="982"/>
        <v>FM10</v>
      </c>
      <c r="J7866" s="2">
        <f t="shared" si="983"/>
        <v>4</v>
      </c>
    </row>
    <row r="7867" spans="1:10" x14ac:dyDescent="0.35">
      <c r="A7867" s="4">
        <v>40922</v>
      </c>
      <c r="B7867" s="2">
        <f t="shared" si="976"/>
        <v>2012</v>
      </c>
      <c r="C7867" s="2">
        <f t="shared" si="977"/>
        <v>1</v>
      </c>
      <c r="D7867" s="2" t="str">
        <f t="shared" si="978"/>
        <v>January</v>
      </c>
      <c r="E7867" s="2" t="str" cm="1">
        <f t="array" ref="E7867">_xlfn.IFS(C7867/3&lt;=1,"Q1",C7867/3&lt;=2,"Q2",C7867/3&lt;=3,"Q3",C7867/3&lt;=4,"Q4")</f>
        <v>Q1</v>
      </c>
      <c r="F7867" s="2" t="str">
        <f t="shared" si="979"/>
        <v>2012-Jan</v>
      </c>
      <c r="G7867" s="2">
        <f t="shared" si="980"/>
        <v>6</v>
      </c>
      <c r="H7867" s="2" t="str">
        <f t="shared" si="981"/>
        <v>Saturday</v>
      </c>
      <c r="I7867" s="2" t="str">
        <f t="shared" si="982"/>
        <v>FM10</v>
      </c>
      <c r="J7867" s="2">
        <f t="shared" si="983"/>
        <v>4</v>
      </c>
    </row>
    <row r="7868" spans="1:10" x14ac:dyDescent="0.35">
      <c r="A7868" s="4">
        <v>42387</v>
      </c>
      <c r="B7868" s="2">
        <f t="shared" si="976"/>
        <v>2016</v>
      </c>
      <c r="C7868" s="2">
        <f t="shared" si="977"/>
        <v>1</v>
      </c>
      <c r="D7868" s="2" t="str">
        <f t="shared" si="978"/>
        <v>January</v>
      </c>
      <c r="E7868" s="2" t="str" cm="1">
        <f t="array" ref="E7868">_xlfn.IFS(C7868/3&lt;=1,"Q1",C7868/3&lt;=2,"Q2",C7868/3&lt;=3,"Q3",C7868/3&lt;=4,"Q4")</f>
        <v>Q1</v>
      </c>
      <c r="F7868" s="2" t="str">
        <f t="shared" si="979"/>
        <v>2016-Jan</v>
      </c>
      <c r="G7868" s="2">
        <f t="shared" si="980"/>
        <v>1</v>
      </c>
      <c r="H7868" s="2" t="str">
        <f t="shared" si="981"/>
        <v>Monday</v>
      </c>
      <c r="I7868" s="2" t="str">
        <f t="shared" si="982"/>
        <v>FM10</v>
      </c>
      <c r="J7868" s="2">
        <f t="shared" si="983"/>
        <v>4</v>
      </c>
    </row>
    <row r="7869" spans="1:10" x14ac:dyDescent="0.35">
      <c r="A7869" s="4">
        <v>43107</v>
      </c>
      <c r="B7869" s="2">
        <f t="shared" si="976"/>
        <v>2018</v>
      </c>
      <c r="C7869" s="2">
        <f t="shared" si="977"/>
        <v>1</v>
      </c>
      <c r="D7869" s="2" t="str">
        <f t="shared" si="978"/>
        <v>January</v>
      </c>
      <c r="E7869" s="2" t="str" cm="1">
        <f t="array" ref="E7869">_xlfn.IFS(C7869/3&lt;=1,"Q1",C7869/3&lt;=2,"Q2",C7869/3&lt;=3,"Q3",C7869/3&lt;=4,"Q4")</f>
        <v>Q1</v>
      </c>
      <c r="F7869" s="2" t="str">
        <f t="shared" si="979"/>
        <v>2018-Jan</v>
      </c>
      <c r="G7869" s="2">
        <f t="shared" si="980"/>
        <v>7</v>
      </c>
      <c r="H7869" s="2" t="str">
        <f t="shared" si="981"/>
        <v>Sunday</v>
      </c>
      <c r="I7869" s="2" t="str">
        <f t="shared" si="982"/>
        <v>FM10</v>
      </c>
      <c r="J7869" s="2">
        <f t="shared" si="983"/>
        <v>4</v>
      </c>
    </row>
    <row r="7870" spans="1:10" x14ac:dyDescent="0.35">
      <c r="A7870" s="4">
        <v>41299</v>
      </c>
      <c r="B7870" s="2">
        <f t="shared" si="976"/>
        <v>2013</v>
      </c>
      <c r="C7870" s="2">
        <f t="shared" si="977"/>
        <v>1</v>
      </c>
      <c r="D7870" s="2" t="str">
        <f t="shared" si="978"/>
        <v>January</v>
      </c>
      <c r="E7870" s="2" t="str" cm="1">
        <f t="array" ref="E7870">_xlfn.IFS(C7870/3&lt;=1,"Q1",C7870/3&lt;=2,"Q2",C7870/3&lt;=3,"Q3",C7870/3&lt;=4,"Q4")</f>
        <v>Q1</v>
      </c>
      <c r="F7870" s="2" t="str">
        <f t="shared" si="979"/>
        <v>2013-Jan</v>
      </c>
      <c r="G7870" s="2">
        <f t="shared" si="980"/>
        <v>5</v>
      </c>
      <c r="H7870" s="2" t="str">
        <f t="shared" si="981"/>
        <v>Friday</v>
      </c>
      <c r="I7870" s="2" t="str">
        <f t="shared" si="982"/>
        <v>FM10</v>
      </c>
      <c r="J7870" s="2">
        <f t="shared" si="983"/>
        <v>4</v>
      </c>
    </row>
    <row r="7871" spans="1:10" x14ac:dyDescent="0.35">
      <c r="A7871" s="4">
        <v>42347</v>
      </c>
      <c r="B7871" s="2">
        <f t="shared" si="976"/>
        <v>2015</v>
      </c>
      <c r="C7871" s="2">
        <f t="shared" si="977"/>
        <v>12</v>
      </c>
      <c r="D7871" s="2" t="str">
        <f t="shared" si="978"/>
        <v>December</v>
      </c>
      <c r="E7871" s="2" t="str" cm="1">
        <f t="array" ref="E7871">_xlfn.IFS(C7871/3&lt;=1,"Q1",C7871/3&lt;=2,"Q2",C7871/3&lt;=3,"Q3",C7871/3&lt;=4,"Q4")</f>
        <v>Q4</v>
      </c>
      <c r="F7871" s="2" t="str">
        <f t="shared" si="979"/>
        <v>2015-Dec</v>
      </c>
      <c r="G7871" s="2">
        <f t="shared" si="980"/>
        <v>3</v>
      </c>
      <c r="H7871" s="2" t="str">
        <f t="shared" si="981"/>
        <v>Wednesday</v>
      </c>
      <c r="I7871" s="2" t="str">
        <f t="shared" si="982"/>
        <v>FM9</v>
      </c>
      <c r="J7871" s="2">
        <f t="shared" si="983"/>
        <v>3</v>
      </c>
    </row>
    <row r="7872" spans="1:10" x14ac:dyDescent="0.35">
      <c r="A7872" s="4">
        <v>41990</v>
      </c>
      <c r="B7872" s="2">
        <f t="shared" si="976"/>
        <v>2014</v>
      </c>
      <c r="C7872" s="2">
        <f t="shared" si="977"/>
        <v>12</v>
      </c>
      <c r="D7872" s="2" t="str">
        <f t="shared" si="978"/>
        <v>December</v>
      </c>
      <c r="E7872" s="2" t="str" cm="1">
        <f t="array" ref="E7872">_xlfn.IFS(C7872/3&lt;=1,"Q1",C7872/3&lt;=2,"Q2",C7872/3&lt;=3,"Q3",C7872/3&lt;=4,"Q4")</f>
        <v>Q4</v>
      </c>
      <c r="F7872" s="2" t="str">
        <f t="shared" si="979"/>
        <v>2014-Dec</v>
      </c>
      <c r="G7872" s="2">
        <f t="shared" si="980"/>
        <v>3</v>
      </c>
      <c r="H7872" s="2" t="str">
        <f t="shared" si="981"/>
        <v>Wednesday</v>
      </c>
      <c r="I7872" s="2" t="str">
        <f t="shared" si="982"/>
        <v>FM9</v>
      </c>
      <c r="J7872" s="2">
        <f t="shared" si="983"/>
        <v>3</v>
      </c>
    </row>
    <row r="7873" spans="1:10" x14ac:dyDescent="0.35">
      <c r="A7873" s="4">
        <v>41985</v>
      </c>
      <c r="B7873" s="2">
        <f t="shared" si="976"/>
        <v>2014</v>
      </c>
      <c r="C7873" s="2">
        <f t="shared" si="977"/>
        <v>12</v>
      </c>
      <c r="D7873" s="2" t="str">
        <f t="shared" si="978"/>
        <v>December</v>
      </c>
      <c r="E7873" s="2" t="str" cm="1">
        <f t="array" ref="E7873">_xlfn.IFS(C7873/3&lt;=1,"Q1",C7873/3&lt;=2,"Q2",C7873/3&lt;=3,"Q3",C7873/3&lt;=4,"Q4")</f>
        <v>Q4</v>
      </c>
      <c r="F7873" s="2" t="str">
        <f t="shared" si="979"/>
        <v>2014-Dec</v>
      </c>
      <c r="G7873" s="2">
        <f t="shared" si="980"/>
        <v>5</v>
      </c>
      <c r="H7873" s="2" t="str">
        <f t="shared" si="981"/>
        <v>Friday</v>
      </c>
      <c r="I7873" s="2" t="str">
        <f t="shared" si="982"/>
        <v>FM9</v>
      </c>
      <c r="J7873" s="2">
        <f t="shared" si="983"/>
        <v>3</v>
      </c>
    </row>
    <row r="7874" spans="1:10" x14ac:dyDescent="0.35">
      <c r="A7874" s="4">
        <v>42352</v>
      </c>
      <c r="B7874" s="2">
        <f t="shared" si="976"/>
        <v>2015</v>
      </c>
      <c r="C7874" s="2">
        <f t="shared" si="977"/>
        <v>12</v>
      </c>
      <c r="D7874" s="2" t="str">
        <f t="shared" si="978"/>
        <v>December</v>
      </c>
      <c r="E7874" s="2" t="str" cm="1">
        <f t="array" ref="E7874">_xlfn.IFS(C7874/3&lt;=1,"Q1",C7874/3&lt;=2,"Q2",C7874/3&lt;=3,"Q3",C7874/3&lt;=4,"Q4")</f>
        <v>Q4</v>
      </c>
      <c r="F7874" s="2" t="str">
        <f t="shared" si="979"/>
        <v>2015-Dec</v>
      </c>
      <c r="G7874" s="2">
        <f t="shared" si="980"/>
        <v>1</v>
      </c>
      <c r="H7874" s="2" t="str">
        <f t="shared" si="981"/>
        <v>Monday</v>
      </c>
      <c r="I7874" s="2" t="str">
        <f t="shared" si="982"/>
        <v>FM9</v>
      </c>
      <c r="J7874" s="2">
        <f t="shared" si="983"/>
        <v>3</v>
      </c>
    </row>
    <row r="7875" spans="1:10" x14ac:dyDescent="0.35">
      <c r="A7875" s="4">
        <v>41978</v>
      </c>
      <c r="B7875" s="2">
        <f t="shared" ref="B7875:B7938" si="984">YEAR(A7875)</f>
        <v>2014</v>
      </c>
      <c r="C7875" s="2">
        <f t="shared" ref="C7875:C7938" si="985">MONTH(A7875)</f>
        <v>12</v>
      </c>
      <c r="D7875" s="2" t="str">
        <f t="shared" ref="D7875:D7938" si="986">TEXT(A7875,"mmmm")</f>
        <v>December</v>
      </c>
      <c r="E7875" s="2" t="str" cm="1">
        <f t="array" ref="E7875">_xlfn.IFS(C7875/3&lt;=1,"Q1",C7875/3&lt;=2,"Q2",C7875/3&lt;=3,"Q3",C7875/3&lt;=4,"Q4")</f>
        <v>Q4</v>
      </c>
      <c r="F7875" s="2" t="str">
        <f t="shared" ref="F7875:F7938" si="987">TEXT(A7875,"yyyy"&amp;"-"&amp;"mmm")</f>
        <v>2014-Dec</v>
      </c>
      <c r="G7875" s="2">
        <f t="shared" ref="G7875:G7938" si="988">WEEKDAY(A7875,2)</f>
        <v>5</v>
      </c>
      <c r="H7875" s="2" t="str">
        <f t="shared" ref="H7875:H7938" si="989">TEXT(A7875,"dddd")</f>
        <v>Friday</v>
      </c>
      <c r="I7875" s="2" t="str">
        <f t="shared" ref="I7875:I7938" si="990">"FM" &amp; (MOD(MONTH(A7875) - 4, 12) + 1)</f>
        <v>FM9</v>
      </c>
      <c r="J7875" s="2">
        <f t="shared" ref="J7875:J7938" si="991">INT((MOD(MONTH(A7875) - 4, 12))/3) + 1</f>
        <v>3</v>
      </c>
    </row>
    <row r="7876" spans="1:10" x14ac:dyDescent="0.35">
      <c r="A7876" s="4">
        <v>40524</v>
      </c>
      <c r="B7876" s="2">
        <f t="shared" si="984"/>
        <v>2010</v>
      </c>
      <c r="C7876" s="2">
        <f t="shared" si="985"/>
        <v>12</v>
      </c>
      <c r="D7876" s="2" t="str">
        <f t="shared" si="986"/>
        <v>December</v>
      </c>
      <c r="E7876" s="2" t="str" cm="1">
        <f t="array" ref="E7876">_xlfn.IFS(C7876/3&lt;=1,"Q1",C7876/3&lt;=2,"Q2",C7876/3&lt;=3,"Q3",C7876/3&lt;=4,"Q4")</f>
        <v>Q4</v>
      </c>
      <c r="F7876" s="2" t="str">
        <f t="shared" si="987"/>
        <v>2010-Dec</v>
      </c>
      <c r="G7876" s="2">
        <f t="shared" si="988"/>
        <v>7</v>
      </c>
      <c r="H7876" s="2" t="str">
        <f t="shared" si="989"/>
        <v>Sunday</v>
      </c>
      <c r="I7876" s="2" t="str">
        <f t="shared" si="990"/>
        <v>FM9</v>
      </c>
      <c r="J7876" s="2">
        <f t="shared" si="991"/>
        <v>3</v>
      </c>
    </row>
    <row r="7877" spans="1:10" x14ac:dyDescent="0.35">
      <c r="A7877" s="4">
        <v>43452</v>
      </c>
      <c r="B7877" s="2">
        <f t="shared" si="984"/>
        <v>2018</v>
      </c>
      <c r="C7877" s="2">
        <f t="shared" si="985"/>
        <v>12</v>
      </c>
      <c r="D7877" s="2" t="str">
        <f t="shared" si="986"/>
        <v>December</v>
      </c>
      <c r="E7877" s="2" t="str" cm="1">
        <f t="array" ref="E7877">_xlfn.IFS(C7877/3&lt;=1,"Q1",C7877/3&lt;=2,"Q2",C7877/3&lt;=3,"Q3",C7877/3&lt;=4,"Q4")</f>
        <v>Q4</v>
      </c>
      <c r="F7877" s="2" t="str">
        <f t="shared" si="987"/>
        <v>2018-Dec</v>
      </c>
      <c r="G7877" s="2">
        <f t="shared" si="988"/>
        <v>2</v>
      </c>
      <c r="H7877" s="2" t="str">
        <f t="shared" si="989"/>
        <v>Tuesday</v>
      </c>
      <c r="I7877" s="2" t="str">
        <f t="shared" si="990"/>
        <v>FM9</v>
      </c>
      <c r="J7877" s="2">
        <f t="shared" si="991"/>
        <v>3</v>
      </c>
    </row>
    <row r="7878" spans="1:10" x14ac:dyDescent="0.35">
      <c r="A7878" s="4">
        <v>41633</v>
      </c>
      <c r="B7878" s="2">
        <f t="shared" si="984"/>
        <v>2013</v>
      </c>
      <c r="C7878" s="2">
        <f t="shared" si="985"/>
        <v>12</v>
      </c>
      <c r="D7878" s="2" t="str">
        <f t="shared" si="986"/>
        <v>December</v>
      </c>
      <c r="E7878" s="2" t="str" cm="1">
        <f t="array" ref="E7878">_xlfn.IFS(C7878/3&lt;=1,"Q1",C7878/3&lt;=2,"Q2",C7878/3&lt;=3,"Q3",C7878/3&lt;=4,"Q4")</f>
        <v>Q4</v>
      </c>
      <c r="F7878" s="2" t="str">
        <f t="shared" si="987"/>
        <v>2013-Dec</v>
      </c>
      <c r="G7878" s="2">
        <f t="shared" si="988"/>
        <v>3</v>
      </c>
      <c r="H7878" s="2" t="str">
        <f t="shared" si="989"/>
        <v>Wednesday</v>
      </c>
      <c r="I7878" s="2" t="str">
        <f t="shared" si="990"/>
        <v>FM9</v>
      </c>
      <c r="J7878" s="2">
        <f t="shared" si="991"/>
        <v>3</v>
      </c>
    </row>
    <row r="7879" spans="1:10" x14ac:dyDescent="0.35">
      <c r="A7879" s="4">
        <v>42715</v>
      </c>
      <c r="B7879" s="2">
        <f t="shared" si="984"/>
        <v>2016</v>
      </c>
      <c r="C7879" s="2">
        <f t="shared" si="985"/>
        <v>12</v>
      </c>
      <c r="D7879" s="2" t="str">
        <f t="shared" si="986"/>
        <v>December</v>
      </c>
      <c r="E7879" s="2" t="str" cm="1">
        <f t="array" ref="E7879">_xlfn.IFS(C7879/3&lt;=1,"Q1",C7879/3&lt;=2,"Q2",C7879/3&lt;=3,"Q3",C7879/3&lt;=4,"Q4")</f>
        <v>Q4</v>
      </c>
      <c r="F7879" s="2" t="str">
        <f t="shared" si="987"/>
        <v>2016-Dec</v>
      </c>
      <c r="G7879" s="2">
        <f t="shared" si="988"/>
        <v>7</v>
      </c>
      <c r="H7879" s="2" t="str">
        <f t="shared" si="989"/>
        <v>Sunday</v>
      </c>
      <c r="I7879" s="2" t="str">
        <f t="shared" si="990"/>
        <v>FM9</v>
      </c>
      <c r="J7879" s="2">
        <f t="shared" si="991"/>
        <v>3</v>
      </c>
    </row>
    <row r="7880" spans="1:10" x14ac:dyDescent="0.35">
      <c r="A7880" s="4">
        <v>41998</v>
      </c>
      <c r="B7880" s="2">
        <f t="shared" si="984"/>
        <v>2014</v>
      </c>
      <c r="C7880" s="2">
        <f t="shared" si="985"/>
        <v>12</v>
      </c>
      <c r="D7880" s="2" t="str">
        <f t="shared" si="986"/>
        <v>December</v>
      </c>
      <c r="E7880" s="2" t="str" cm="1">
        <f t="array" ref="E7880">_xlfn.IFS(C7880/3&lt;=1,"Q1",C7880/3&lt;=2,"Q2",C7880/3&lt;=3,"Q3",C7880/3&lt;=4,"Q4")</f>
        <v>Q4</v>
      </c>
      <c r="F7880" s="2" t="str">
        <f t="shared" si="987"/>
        <v>2014-Dec</v>
      </c>
      <c r="G7880" s="2">
        <f t="shared" si="988"/>
        <v>4</v>
      </c>
      <c r="H7880" s="2" t="str">
        <f t="shared" si="989"/>
        <v>Thursday</v>
      </c>
      <c r="I7880" s="2" t="str">
        <f t="shared" si="990"/>
        <v>FM9</v>
      </c>
      <c r="J7880" s="2">
        <f t="shared" si="991"/>
        <v>3</v>
      </c>
    </row>
    <row r="7881" spans="1:10" x14ac:dyDescent="0.35">
      <c r="A7881" s="4">
        <v>43087</v>
      </c>
      <c r="B7881" s="2">
        <f t="shared" si="984"/>
        <v>2017</v>
      </c>
      <c r="C7881" s="2">
        <f t="shared" si="985"/>
        <v>12</v>
      </c>
      <c r="D7881" s="2" t="str">
        <f t="shared" si="986"/>
        <v>December</v>
      </c>
      <c r="E7881" s="2" t="str" cm="1">
        <f t="array" ref="E7881">_xlfn.IFS(C7881/3&lt;=1,"Q1",C7881/3&lt;=2,"Q2",C7881/3&lt;=3,"Q3",C7881/3&lt;=4,"Q4")</f>
        <v>Q4</v>
      </c>
      <c r="F7881" s="2" t="str">
        <f t="shared" si="987"/>
        <v>2017-Dec</v>
      </c>
      <c r="G7881" s="2">
        <f t="shared" si="988"/>
        <v>1</v>
      </c>
      <c r="H7881" s="2" t="str">
        <f t="shared" si="989"/>
        <v>Monday</v>
      </c>
      <c r="I7881" s="2" t="str">
        <f t="shared" si="990"/>
        <v>FM9</v>
      </c>
      <c r="J7881" s="2">
        <f t="shared" si="991"/>
        <v>3</v>
      </c>
    </row>
    <row r="7882" spans="1:10" x14ac:dyDescent="0.35">
      <c r="A7882" s="4">
        <v>40525</v>
      </c>
      <c r="B7882" s="2">
        <f t="shared" si="984"/>
        <v>2010</v>
      </c>
      <c r="C7882" s="2">
        <f t="shared" si="985"/>
        <v>12</v>
      </c>
      <c r="D7882" s="2" t="str">
        <f t="shared" si="986"/>
        <v>December</v>
      </c>
      <c r="E7882" s="2" t="str" cm="1">
        <f t="array" ref="E7882">_xlfn.IFS(C7882/3&lt;=1,"Q1",C7882/3&lt;=2,"Q2",C7882/3&lt;=3,"Q3",C7882/3&lt;=4,"Q4")</f>
        <v>Q4</v>
      </c>
      <c r="F7882" s="2" t="str">
        <f t="shared" si="987"/>
        <v>2010-Dec</v>
      </c>
      <c r="G7882" s="2">
        <f t="shared" si="988"/>
        <v>1</v>
      </c>
      <c r="H7882" s="2" t="str">
        <f t="shared" si="989"/>
        <v>Monday</v>
      </c>
      <c r="I7882" s="2" t="str">
        <f t="shared" si="990"/>
        <v>FM9</v>
      </c>
      <c r="J7882" s="2">
        <f t="shared" si="991"/>
        <v>3</v>
      </c>
    </row>
    <row r="7883" spans="1:10" x14ac:dyDescent="0.35">
      <c r="A7883" s="4">
        <v>43092</v>
      </c>
      <c r="B7883" s="2">
        <f t="shared" si="984"/>
        <v>2017</v>
      </c>
      <c r="C7883" s="2">
        <f t="shared" si="985"/>
        <v>12</v>
      </c>
      <c r="D7883" s="2" t="str">
        <f t="shared" si="986"/>
        <v>December</v>
      </c>
      <c r="E7883" s="2" t="str" cm="1">
        <f t="array" ref="E7883">_xlfn.IFS(C7883/3&lt;=1,"Q1",C7883/3&lt;=2,"Q2",C7883/3&lt;=3,"Q3",C7883/3&lt;=4,"Q4")</f>
        <v>Q4</v>
      </c>
      <c r="F7883" s="2" t="str">
        <f t="shared" si="987"/>
        <v>2017-Dec</v>
      </c>
      <c r="G7883" s="2">
        <f t="shared" si="988"/>
        <v>6</v>
      </c>
      <c r="H7883" s="2" t="str">
        <f t="shared" si="989"/>
        <v>Saturday</v>
      </c>
      <c r="I7883" s="2" t="str">
        <f t="shared" si="990"/>
        <v>FM9</v>
      </c>
      <c r="J7883" s="2">
        <f t="shared" si="991"/>
        <v>3</v>
      </c>
    </row>
    <row r="7884" spans="1:10" x14ac:dyDescent="0.35">
      <c r="A7884" s="4">
        <v>43074</v>
      </c>
      <c r="B7884" s="2">
        <f t="shared" si="984"/>
        <v>2017</v>
      </c>
      <c r="C7884" s="2">
        <f t="shared" si="985"/>
        <v>12</v>
      </c>
      <c r="D7884" s="2" t="str">
        <f t="shared" si="986"/>
        <v>December</v>
      </c>
      <c r="E7884" s="2" t="str" cm="1">
        <f t="array" ref="E7884">_xlfn.IFS(C7884/3&lt;=1,"Q1",C7884/3&lt;=2,"Q2",C7884/3&lt;=3,"Q3",C7884/3&lt;=4,"Q4")</f>
        <v>Q4</v>
      </c>
      <c r="F7884" s="2" t="str">
        <f t="shared" si="987"/>
        <v>2017-Dec</v>
      </c>
      <c r="G7884" s="2">
        <f t="shared" si="988"/>
        <v>2</v>
      </c>
      <c r="H7884" s="2" t="str">
        <f t="shared" si="989"/>
        <v>Tuesday</v>
      </c>
      <c r="I7884" s="2" t="str">
        <f t="shared" si="990"/>
        <v>FM9</v>
      </c>
      <c r="J7884" s="2">
        <f t="shared" si="991"/>
        <v>3</v>
      </c>
    </row>
    <row r="7885" spans="1:10" x14ac:dyDescent="0.35">
      <c r="A7885" s="4">
        <v>43097</v>
      </c>
      <c r="B7885" s="2">
        <f t="shared" si="984"/>
        <v>2017</v>
      </c>
      <c r="C7885" s="2">
        <f t="shared" si="985"/>
        <v>12</v>
      </c>
      <c r="D7885" s="2" t="str">
        <f t="shared" si="986"/>
        <v>December</v>
      </c>
      <c r="E7885" s="2" t="str" cm="1">
        <f t="array" ref="E7885">_xlfn.IFS(C7885/3&lt;=1,"Q1",C7885/3&lt;=2,"Q2",C7885/3&lt;=3,"Q3",C7885/3&lt;=4,"Q4")</f>
        <v>Q4</v>
      </c>
      <c r="F7885" s="2" t="str">
        <f t="shared" si="987"/>
        <v>2017-Dec</v>
      </c>
      <c r="G7885" s="2">
        <f t="shared" si="988"/>
        <v>4</v>
      </c>
      <c r="H7885" s="2" t="str">
        <f t="shared" si="989"/>
        <v>Thursday</v>
      </c>
      <c r="I7885" s="2" t="str">
        <f t="shared" si="990"/>
        <v>FM9</v>
      </c>
      <c r="J7885" s="2">
        <f t="shared" si="991"/>
        <v>3</v>
      </c>
    </row>
    <row r="7886" spans="1:10" x14ac:dyDescent="0.35">
      <c r="A7886" s="4">
        <v>40514</v>
      </c>
      <c r="B7886" s="2">
        <f t="shared" si="984"/>
        <v>2010</v>
      </c>
      <c r="C7886" s="2">
        <f t="shared" si="985"/>
        <v>12</v>
      </c>
      <c r="D7886" s="2" t="str">
        <f t="shared" si="986"/>
        <v>December</v>
      </c>
      <c r="E7886" s="2" t="str" cm="1">
        <f t="array" ref="E7886">_xlfn.IFS(C7886/3&lt;=1,"Q1",C7886/3&lt;=2,"Q2",C7886/3&lt;=3,"Q3",C7886/3&lt;=4,"Q4")</f>
        <v>Q4</v>
      </c>
      <c r="F7886" s="2" t="str">
        <f t="shared" si="987"/>
        <v>2010-Dec</v>
      </c>
      <c r="G7886" s="2">
        <f t="shared" si="988"/>
        <v>4</v>
      </c>
      <c r="H7886" s="2" t="str">
        <f t="shared" si="989"/>
        <v>Thursday</v>
      </c>
      <c r="I7886" s="2" t="str">
        <f t="shared" si="990"/>
        <v>FM9</v>
      </c>
      <c r="J7886" s="2">
        <f t="shared" si="991"/>
        <v>3</v>
      </c>
    </row>
    <row r="7887" spans="1:10" x14ac:dyDescent="0.35">
      <c r="A7887" s="4">
        <v>40517</v>
      </c>
      <c r="B7887" s="2">
        <f t="shared" si="984"/>
        <v>2010</v>
      </c>
      <c r="C7887" s="2">
        <f t="shared" si="985"/>
        <v>12</v>
      </c>
      <c r="D7887" s="2" t="str">
        <f t="shared" si="986"/>
        <v>December</v>
      </c>
      <c r="E7887" s="2" t="str" cm="1">
        <f t="array" ref="E7887">_xlfn.IFS(C7887/3&lt;=1,"Q1",C7887/3&lt;=2,"Q2",C7887/3&lt;=3,"Q3",C7887/3&lt;=4,"Q4")</f>
        <v>Q4</v>
      </c>
      <c r="F7887" s="2" t="str">
        <f t="shared" si="987"/>
        <v>2010-Dec</v>
      </c>
      <c r="G7887" s="2">
        <f t="shared" si="988"/>
        <v>7</v>
      </c>
      <c r="H7887" s="2" t="str">
        <f t="shared" si="989"/>
        <v>Sunday</v>
      </c>
      <c r="I7887" s="2" t="str">
        <f t="shared" si="990"/>
        <v>FM9</v>
      </c>
      <c r="J7887" s="2">
        <f t="shared" si="991"/>
        <v>3</v>
      </c>
    </row>
    <row r="7888" spans="1:10" x14ac:dyDescent="0.35">
      <c r="A7888" s="4">
        <v>41980</v>
      </c>
      <c r="B7888" s="2">
        <f t="shared" si="984"/>
        <v>2014</v>
      </c>
      <c r="C7888" s="2">
        <f t="shared" si="985"/>
        <v>12</v>
      </c>
      <c r="D7888" s="2" t="str">
        <f t="shared" si="986"/>
        <v>December</v>
      </c>
      <c r="E7888" s="2" t="str" cm="1">
        <f t="array" ref="E7888">_xlfn.IFS(C7888/3&lt;=1,"Q1",C7888/3&lt;=2,"Q2",C7888/3&lt;=3,"Q3",C7888/3&lt;=4,"Q4")</f>
        <v>Q4</v>
      </c>
      <c r="F7888" s="2" t="str">
        <f t="shared" si="987"/>
        <v>2014-Dec</v>
      </c>
      <c r="G7888" s="2">
        <f t="shared" si="988"/>
        <v>7</v>
      </c>
      <c r="H7888" s="2" t="str">
        <f t="shared" si="989"/>
        <v>Sunday</v>
      </c>
      <c r="I7888" s="2" t="str">
        <f t="shared" si="990"/>
        <v>FM9</v>
      </c>
      <c r="J7888" s="2">
        <f t="shared" si="991"/>
        <v>3</v>
      </c>
    </row>
    <row r="7889" spans="1:10" x14ac:dyDescent="0.35">
      <c r="A7889" s="4">
        <v>41239</v>
      </c>
      <c r="B7889" s="2">
        <f t="shared" si="984"/>
        <v>2012</v>
      </c>
      <c r="C7889" s="2">
        <f t="shared" si="985"/>
        <v>11</v>
      </c>
      <c r="D7889" s="2" t="str">
        <f t="shared" si="986"/>
        <v>November</v>
      </c>
      <c r="E7889" s="2" t="str" cm="1">
        <f t="array" ref="E7889">_xlfn.IFS(C7889/3&lt;=1,"Q1",C7889/3&lt;=2,"Q2",C7889/3&lt;=3,"Q3",C7889/3&lt;=4,"Q4")</f>
        <v>Q4</v>
      </c>
      <c r="F7889" s="2" t="str">
        <f t="shared" si="987"/>
        <v>2012-Nov</v>
      </c>
      <c r="G7889" s="2">
        <f t="shared" si="988"/>
        <v>1</v>
      </c>
      <c r="H7889" s="2" t="str">
        <f t="shared" si="989"/>
        <v>Monday</v>
      </c>
      <c r="I7889" s="2" t="str">
        <f t="shared" si="990"/>
        <v>FM8</v>
      </c>
      <c r="J7889" s="2">
        <f t="shared" si="991"/>
        <v>3</v>
      </c>
    </row>
    <row r="7890" spans="1:10" x14ac:dyDescent="0.35">
      <c r="A7890" s="4">
        <v>43060</v>
      </c>
      <c r="B7890" s="2">
        <f t="shared" si="984"/>
        <v>2017</v>
      </c>
      <c r="C7890" s="2">
        <f t="shared" si="985"/>
        <v>11</v>
      </c>
      <c r="D7890" s="2" t="str">
        <f t="shared" si="986"/>
        <v>November</v>
      </c>
      <c r="E7890" s="2" t="str" cm="1">
        <f t="array" ref="E7890">_xlfn.IFS(C7890/3&lt;=1,"Q1",C7890/3&lt;=2,"Q2",C7890/3&lt;=3,"Q3",C7890/3&lt;=4,"Q4")</f>
        <v>Q4</v>
      </c>
      <c r="F7890" s="2" t="str">
        <f t="shared" si="987"/>
        <v>2017-Nov</v>
      </c>
      <c r="G7890" s="2">
        <f t="shared" si="988"/>
        <v>2</v>
      </c>
      <c r="H7890" s="2" t="str">
        <f t="shared" si="989"/>
        <v>Tuesday</v>
      </c>
      <c r="I7890" s="2" t="str">
        <f t="shared" si="990"/>
        <v>FM8</v>
      </c>
      <c r="J7890" s="2">
        <f t="shared" si="991"/>
        <v>3</v>
      </c>
    </row>
    <row r="7891" spans="1:10" x14ac:dyDescent="0.35">
      <c r="A7891" s="4">
        <v>41222</v>
      </c>
      <c r="B7891" s="2">
        <f t="shared" si="984"/>
        <v>2012</v>
      </c>
      <c r="C7891" s="2">
        <f t="shared" si="985"/>
        <v>11</v>
      </c>
      <c r="D7891" s="2" t="str">
        <f t="shared" si="986"/>
        <v>November</v>
      </c>
      <c r="E7891" s="2" t="str" cm="1">
        <f t="array" ref="E7891">_xlfn.IFS(C7891/3&lt;=1,"Q1",C7891/3&lt;=2,"Q2",C7891/3&lt;=3,"Q3",C7891/3&lt;=4,"Q4")</f>
        <v>Q4</v>
      </c>
      <c r="F7891" s="2" t="str">
        <f t="shared" si="987"/>
        <v>2012-Nov</v>
      </c>
      <c r="G7891" s="2">
        <f t="shared" si="988"/>
        <v>5</v>
      </c>
      <c r="H7891" s="2" t="str">
        <f t="shared" si="989"/>
        <v>Friday</v>
      </c>
      <c r="I7891" s="2" t="str">
        <f t="shared" si="990"/>
        <v>FM8</v>
      </c>
      <c r="J7891" s="2">
        <f t="shared" si="991"/>
        <v>3</v>
      </c>
    </row>
    <row r="7892" spans="1:10" x14ac:dyDescent="0.35">
      <c r="A7892" s="4">
        <v>40507</v>
      </c>
      <c r="B7892" s="2">
        <f t="shared" si="984"/>
        <v>2010</v>
      </c>
      <c r="C7892" s="2">
        <f t="shared" si="985"/>
        <v>11</v>
      </c>
      <c r="D7892" s="2" t="str">
        <f t="shared" si="986"/>
        <v>November</v>
      </c>
      <c r="E7892" s="2" t="str" cm="1">
        <f t="array" ref="E7892">_xlfn.IFS(C7892/3&lt;=1,"Q1",C7892/3&lt;=2,"Q2",C7892/3&lt;=3,"Q3",C7892/3&lt;=4,"Q4")</f>
        <v>Q4</v>
      </c>
      <c r="F7892" s="2" t="str">
        <f t="shared" si="987"/>
        <v>2010-Nov</v>
      </c>
      <c r="G7892" s="2">
        <f t="shared" si="988"/>
        <v>4</v>
      </c>
      <c r="H7892" s="2" t="str">
        <f t="shared" si="989"/>
        <v>Thursday</v>
      </c>
      <c r="I7892" s="2" t="str">
        <f t="shared" si="990"/>
        <v>FM8</v>
      </c>
      <c r="J7892" s="2">
        <f t="shared" si="991"/>
        <v>3</v>
      </c>
    </row>
    <row r="7893" spans="1:10" x14ac:dyDescent="0.35">
      <c r="A7893" s="4">
        <v>42685</v>
      </c>
      <c r="B7893" s="2">
        <f t="shared" si="984"/>
        <v>2016</v>
      </c>
      <c r="C7893" s="2">
        <f t="shared" si="985"/>
        <v>11</v>
      </c>
      <c r="D7893" s="2" t="str">
        <f t="shared" si="986"/>
        <v>November</v>
      </c>
      <c r="E7893" s="2" t="str" cm="1">
        <f t="array" ref="E7893">_xlfn.IFS(C7893/3&lt;=1,"Q1",C7893/3&lt;=2,"Q2",C7893/3&lt;=3,"Q3",C7893/3&lt;=4,"Q4")</f>
        <v>Q4</v>
      </c>
      <c r="F7893" s="2" t="str">
        <f t="shared" si="987"/>
        <v>2016-Nov</v>
      </c>
      <c r="G7893" s="2">
        <f t="shared" si="988"/>
        <v>5</v>
      </c>
      <c r="H7893" s="2" t="str">
        <f t="shared" si="989"/>
        <v>Friday</v>
      </c>
      <c r="I7893" s="2" t="str">
        <f t="shared" si="990"/>
        <v>FM8</v>
      </c>
      <c r="J7893" s="2">
        <f t="shared" si="991"/>
        <v>3</v>
      </c>
    </row>
    <row r="7894" spans="1:10" x14ac:dyDescent="0.35">
      <c r="A7894" s="4">
        <v>41970</v>
      </c>
      <c r="B7894" s="2">
        <f t="shared" si="984"/>
        <v>2014</v>
      </c>
      <c r="C7894" s="2">
        <f t="shared" si="985"/>
        <v>11</v>
      </c>
      <c r="D7894" s="2" t="str">
        <f t="shared" si="986"/>
        <v>November</v>
      </c>
      <c r="E7894" s="2" t="str" cm="1">
        <f t="array" ref="E7894">_xlfn.IFS(C7894/3&lt;=1,"Q1",C7894/3&lt;=2,"Q2",C7894/3&lt;=3,"Q3",C7894/3&lt;=4,"Q4")</f>
        <v>Q4</v>
      </c>
      <c r="F7894" s="2" t="str">
        <f t="shared" si="987"/>
        <v>2014-Nov</v>
      </c>
      <c r="G7894" s="2">
        <f t="shared" si="988"/>
        <v>4</v>
      </c>
      <c r="H7894" s="2" t="str">
        <f t="shared" si="989"/>
        <v>Thursday</v>
      </c>
      <c r="I7894" s="2" t="str">
        <f t="shared" si="990"/>
        <v>FM8</v>
      </c>
      <c r="J7894" s="2">
        <f t="shared" si="991"/>
        <v>3</v>
      </c>
    </row>
    <row r="7895" spans="1:10" x14ac:dyDescent="0.35">
      <c r="A7895" s="4">
        <v>41605</v>
      </c>
      <c r="B7895" s="2">
        <f t="shared" si="984"/>
        <v>2013</v>
      </c>
      <c r="C7895" s="2">
        <f t="shared" si="985"/>
        <v>11</v>
      </c>
      <c r="D7895" s="2" t="str">
        <f t="shared" si="986"/>
        <v>November</v>
      </c>
      <c r="E7895" s="2" t="str" cm="1">
        <f t="array" ref="E7895">_xlfn.IFS(C7895/3&lt;=1,"Q1",C7895/3&lt;=2,"Q2",C7895/3&lt;=3,"Q3",C7895/3&lt;=4,"Q4")</f>
        <v>Q4</v>
      </c>
      <c r="F7895" s="2" t="str">
        <f t="shared" si="987"/>
        <v>2013-Nov</v>
      </c>
      <c r="G7895" s="2">
        <f t="shared" si="988"/>
        <v>3</v>
      </c>
      <c r="H7895" s="2" t="str">
        <f t="shared" si="989"/>
        <v>Wednesday</v>
      </c>
      <c r="I7895" s="2" t="str">
        <f t="shared" si="990"/>
        <v>FM8</v>
      </c>
      <c r="J7895" s="2">
        <f t="shared" si="991"/>
        <v>3</v>
      </c>
    </row>
    <row r="7896" spans="1:10" x14ac:dyDescent="0.35">
      <c r="A7896" s="4">
        <v>43050</v>
      </c>
      <c r="B7896" s="2">
        <f t="shared" si="984"/>
        <v>2017</v>
      </c>
      <c r="C7896" s="2">
        <f t="shared" si="985"/>
        <v>11</v>
      </c>
      <c r="D7896" s="2" t="str">
        <f t="shared" si="986"/>
        <v>November</v>
      </c>
      <c r="E7896" s="2" t="str" cm="1">
        <f t="array" ref="E7896">_xlfn.IFS(C7896/3&lt;=1,"Q1",C7896/3&lt;=2,"Q2",C7896/3&lt;=3,"Q3",C7896/3&lt;=4,"Q4")</f>
        <v>Q4</v>
      </c>
      <c r="F7896" s="2" t="str">
        <f t="shared" si="987"/>
        <v>2017-Nov</v>
      </c>
      <c r="G7896" s="2">
        <f t="shared" si="988"/>
        <v>6</v>
      </c>
      <c r="H7896" s="2" t="str">
        <f t="shared" si="989"/>
        <v>Saturday</v>
      </c>
      <c r="I7896" s="2" t="str">
        <f t="shared" si="990"/>
        <v>FM8</v>
      </c>
      <c r="J7896" s="2">
        <f t="shared" si="991"/>
        <v>3</v>
      </c>
    </row>
    <row r="7897" spans="1:10" x14ac:dyDescent="0.35">
      <c r="A7897" s="4">
        <v>40488</v>
      </c>
      <c r="B7897" s="2">
        <f t="shared" si="984"/>
        <v>2010</v>
      </c>
      <c r="C7897" s="2">
        <f t="shared" si="985"/>
        <v>11</v>
      </c>
      <c r="D7897" s="2" t="str">
        <f t="shared" si="986"/>
        <v>November</v>
      </c>
      <c r="E7897" s="2" t="str" cm="1">
        <f t="array" ref="E7897">_xlfn.IFS(C7897/3&lt;=1,"Q1",C7897/3&lt;=2,"Q2",C7897/3&lt;=3,"Q3",C7897/3&lt;=4,"Q4")</f>
        <v>Q4</v>
      </c>
      <c r="F7897" s="2" t="str">
        <f t="shared" si="987"/>
        <v>2010-Nov</v>
      </c>
      <c r="G7897" s="2">
        <f t="shared" si="988"/>
        <v>6</v>
      </c>
      <c r="H7897" s="2" t="str">
        <f t="shared" si="989"/>
        <v>Saturday</v>
      </c>
      <c r="I7897" s="2" t="str">
        <f t="shared" si="990"/>
        <v>FM8</v>
      </c>
      <c r="J7897" s="2">
        <f t="shared" si="991"/>
        <v>3</v>
      </c>
    </row>
    <row r="7898" spans="1:10" x14ac:dyDescent="0.35">
      <c r="A7898" s="4">
        <v>41555</v>
      </c>
      <c r="B7898" s="2">
        <f t="shared" si="984"/>
        <v>2013</v>
      </c>
      <c r="C7898" s="2">
        <f t="shared" si="985"/>
        <v>10</v>
      </c>
      <c r="D7898" s="2" t="str">
        <f t="shared" si="986"/>
        <v>October</v>
      </c>
      <c r="E7898" s="2" t="str" cm="1">
        <f t="array" ref="E7898">_xlfn.IFS(C7898/3&lt;=1,"Q1",C7898/3&lt;=2,"Q2",C7898/3&lt;=3,"Q3",C7898/3&lt;=4,"Q4")</f>
        <v>Q4</v>
      </c>
      <c r="F7898" s="2" t="str">
        <f t="shared" si="987"/>
        <v>2013-Oct</v>
      </c>
      <c r="G7898" s="2">
        <f t="shared" si="988"/>
        <v>2</v>
      </c>
      <c r="H7898" s="2" t="str">
        <f t="shared" si="989"/>
        <v>Tuesday</v>
      </c>
      <c r="I7898" s="2" t="str">
        <f t="shared" si="990"/>
        <v>FM7</v>
      </c>
      <c r="J7898" s="2">
        <f t="shared" si="991"/>
        <v>3</v>
      </c>
    </row>
    <row r="7899" spans="1:10" x14ac:dyDescent="0.35">
      <c r="A7899" s="4">
        <v>41202</v>
      </c>
      <c r="B7899" s="2">
        <f t="shared" si="984"/>
        <v>2012</v>
      </c>
      <c r="C7899" s="2">
        <f t="shared" si="985"/>
        <v>10</v>
      </c>
      <c r="D7899" s="2" t="str">
        <f t="shared" si="986"/>
        <v>October</v>
      </c>
      <c r="E7899" s="2" t="str" cm="1">
        <f t="array" ref="E7899">_xlfn.IFS(C7899/3&lt;=1,"Q1",C7899/3&lt;=2,"Q2",C7899/3&lt;=3,"Q3",C7899/3&lt;=4,"Q4")</f>
        <v>Q4</v>
      </c>
      <c r="F7899" s="2" t="str">
        <f t="shared" si="987"/>
        <v>2012-Oct</v>
      </c>
      <c r="G7899" s="2">
        <f t="shared" si="988"/>
        <v>6</v>
      </c>
      <c r="H7899" s="2" t="str">
        <f t="shared" si="989"/>
        <v>Saturday</v>
      </c>
      <c r="I7899" s="2" t="str">
        <f t="shared" si="990"/>
        <v>FM7</v>
      </c>
      <c r="J7899" s="2">
        <f t="shared" si="991"/>
        <v>3</v>
      </c>
    </row>
    <row r="7900" spans="1:10" x14ac:dyDescent="0.35">
      <c r="A7900" s="4">
        <v>40817</v>
      </c>
      <c r="B7900" s="2">
        <f t="shared" si="984"/>
        <v>2011</v>
      </c>
      <c r="C7900" s="2">
        <f t="shared" si="985"/>
        <v>10</v>
      </c>
      <c r="D7900" s="2" t="str">
        <f t="shared" si="986"/>
        <v>October</v>
      </c>
      <c r="E7900" s="2" t="str" cm="1">
        <f t="array" ref="E7900">_xlfn.IFS(C7900/3&lt;=1,"Q1",C7900/3&lt;=2,"Q2",C7900/3&lt;=3,"Q3",C7900/3&lt;=4,"Q4")</f>
        <v>Q4</v>
      </c>
      <c r="F7900" s="2" t="str">
        <f t="shared" si="987"/>
        <v>2011-Oct</v>
      </c>
      <c r="G7900" s="2">
        <f t="shared" si="988"/>
        <v>6</v>
      </c>
      <c r="H7900" s="2" t="str">
        <f t="shared" si="989"/>
        <v>Saturday</v>
      </c>
      <c r="I7900" s="2" t="str">
        <f t="shared" si="990"/>
        <v>FM7</v>
      </c>
      <c r="J7900" s="2">
        <f t="shared" si="991"/>
        <v>3</v>
      </c>
    </row>
    <row r="7901" spans="1:10" x14ac:dyDescent="0.35">
      <c r="A7901" s="4">
        <v>41935</v>
      </c>
      <c r="B7901" s="2">
        <f t="shared" si="984"/>
        <v>2014</v>
      </c>
      <c r="C7901" s="2">
        <f t="shared" si="985"/>
        <v>10</v>
      </c>
      <c r="D7901" s="2" t="str">
        <f t="shared" si="986"/>
        <v>October</v>
      </c>
      <c r="E7901" s="2" t="str" cm="1">
        <f t="array" ref="E7901">_xlfn.IFS(C7901/3&lt;=1,"Q1",C7901/3&lt;=2,"Q2",C7901/3&lt;=3,"Q3",C7901/3&lt;=4,"Q4")</f>
        <v>Q4</v>
      </c>
      <c r="F7901" s="2" t="str">
        <f t="shared" si="987"/>
        <v>2014-Oct</v>
      </c>
      <c r="G7901" s="2">
        <f t="shared" si="988"/>
        <v>4</v>
      </c>
      <c r="H7901" s="2" t="str">
        <f t="shared" si="989"/>
        <v>Thursday</v>
      </c>
      <c r="I7901" s="2" t="str">
        <f t="shared" si="990"/>
        <v>FM7</v>
      </c>
      <c r="J7901" s="2">
        <f t="shared" si="991"/>
        <v>3</v>
      </c>
    </row>
    <row r="7902" spans="1:10" x14ac:dyDescent="0.35">
      <c r="A7902" s="4">
        <v>41188</v>
      </c>
      <c r="B7902" s="2">
        <f t="shared" si="984"/>
        <v>2012</v>
      </c>
      <c r="C7902" s="2">
        <f t="shared" si="985"/>
        <v>10</v>
      </c>
      <c r="D7902" s="2" t="str">
        <f t="shared" si="986"/>
        <v>October</v>
      </c>
      <c r="E7902" s="2" t="str" cm="1">
        <f t="array" ref="E7902">_xlfn.IFS(C7902/3&lt;=1,"Q1",C7902/3&lt;=2,"Q2",C7902/3&lt;=3,"Q3",C7902/3&lt;=4,"Q4")</f>
        <v>Q4</v>
      </c>
      <c r="F7902" s="2" t="str">
        <f t="shared" si="987"/>
        <v>2012-Oct</v>
      </c>
      <c r="G7902" s="2">
        <f t="shared" si="988"/>
        <v>6</v>
      </c>
      <c r="H7902" s="2" t="str">
        <f t="shared" si="989"/>
        <v>Saturday</v>
      </c>
      <c r="I7902" s="2" t="str">
        <f t="shared" si="990"/>
        <v>FM7</v>
      </c>
      <c r="J7902" s="2">
        <f t="shared" si="991"/>
        <v>3</v>
      </c>
    </row>
    <row r="7903" spans="1:10" x14ac:dyDescent="0.35">
      <c r="A7903" s="4">
        <v>40473</v>
      </c>
      <c r="B7903" s="2">
        <f t="shared" si="984"/>
        <v>2010</v>
      </c>
      <c r="C7903" s="2">
        <f t="shared" si="985"/>
        <v>10</v>
      </c>
      <c r="D7903" s="2" t="str">
        <f t="shared" si="986"/>
        <v>October</v>
      </c>
      <c r="E7903" s="2" t="str" cm="1">
        <f t="array" ref="E7903">_xlfn.IFS(C7903/3&lt;=1,"Q1",C7903/3&lt;=2,"Q2",C7903/3&lt;=3,"Q3",C7903/3&lt;=4,"Q4")</f>
        <v>Q4</v>
      </c>
      <c r="F7903" s="2" t="str">
        <f t="shared" si="987"/>
        <v>2010-Oct</v>
      </c>
      <c r="G7903" s="2">
        <f t="shared" si="988"/>
        <v>5</v>
      </c>
      <c r="H7903" s="2" t="str">
        <f t="shared" si="989"/>
        <v>Friday</v>
      </c>
      <c r="I7903" s="2" t="str">
        <f t="shared" si="990"/>
        <v>FM7</v>
      </c>
      <c r="J7903" s="2">
        <f t="shared" si="991"/>
        <v>3</v>
      </c>
    </row>
    <row r="7904" spans="1:10" x14ac:dyDescent="0.35">
      <c r="A7904" s="4">
        <v>41924</v>
      </c>
      <c r="B7904" s="2">
        <f t="shared" si="984"/>
        <v>2014</v>
      </c>
      <c r="C7904" s="2">
        <f t="shared" si="985"/>
        <v>10</v>
      </c>
      <c r="D7904" s="2" t="str">
        <f t="shared" si="986"/>
        <v>October</v>
      </c>
      <c r="E7904" s="2" t="str" cm="1">
        <f t="array" ref="E7904">_xlfn.IFS(C7904/3&lt;=1,"Q1",C7904/3&lt;=2,"Q2",C7904/3&lt;=3,"Q3",C7904/3&lt;=4,"Q4")</f>
        <v>Q4</v>
      </c>
      <c r="F7904" s="2" t="str">
        <f t="shared" si="987"/>
        <v>2014-Oct</v>
      </c>
      <c r="G7904" s="2">
        <f t="shared" si="988"/>
        <v>7</v>
      </c>
      <c r="H7904" s="2" t="str">
        <f t="shared" si="989"/>
        <v>Sunday</v>
      </c>
      <c r="I7904" s="2" t="str">
        <f t="shared" si="990"/>
        <v>FM7</v>
      </c>
      <c r="J7904" s="2">
        <f t="shared" si="991"/>
        <v>3</v>
      </c>
    </row>
    <row r="7905" spans="1:10" x14ac:dyDescent="0.35">
      <c r="A7905" s="4">
        <v>41564</v>
      </c>
      <c r="B7905" s="2">
        <f t="shared" si="984"/>
        <v>2013</v>
      </c>
      <c r="C7905" s="2">
        <f t="shared" si="985"/>
        <v>10</v>
      </c>
      <c r="D7905" s="2" t="str">
        <f t="shared" si="986"/>
        <v>October</v>
      </c>
      <c r="E7905" s="2" t="str" cm="1">
        <f t="array" ref="E7905">_xlfn.IFS(C7905/3&lt;=1,"Q1",C7905/3&lt;=2,"Q2",C7905/3&lt;=3,"Q3",C7905/3&lt;=4,"Q4")</f>
        <v>Q4</v>
      </c>
      <c r="F7905" s="2" t="str">
        <f t="shared" si="987"/>
        <v>2013-Oct</v>
      </c>
      <c r="G7905" s="2">
        <f t="shared" si="988"/>
        <v>4</v>
      </c>
      <c r="H7905" s="2" t="str">
        <f t="shared" si="989"/>
        <v>Thursday</v>
      </c>
      <c r="I7905" s="2" t="str">
        <f t="shared" si="990"/>
        <v>FM7</v>
      </c>
      <c r="J7905" s="2">
        <f t="shared" si="991"/>
        <v>3</v>
      </c>
    </row>
    <row r="7906" spans="1:10" x14ac:dyDescent="0.35">
      <c r="A7906" s="4">
        <v>42296</v>
      </c>
      <c r="B7906" s="2">
        <f t="shared" si="984"/>
        <v>2015</v>
      </c>
      <c r="C7906" s="2">
        <f t="shared" si="985"/>
        <v>10</v>
      </c>
      <c r="D7906" s="2" t="str">
        <f t="shared" si="986"/>
        <v>October</v>
      </c>
      <c r="E7906" s="2" t="str" cm="1">
        <f t="array" ref="E7906">_xlfn.IFS(C7906/3&lt;=1,"Q1",C7906/3&lt;=2,"Q2",C7906/3&lt;=3,"Q3",C7906/3&lt;=4,"Q4")</f>
        <v>Q4</v>
      </c>
      <c r="F7906" s="2" t="str">
        <f t="shared" si="987"/>
        <v>2015-Oct</v>
      </c>
      <c r="G7906" s="2">
        <f t="shared" si="988"/>
        <v>1</v>
      </c>
      <c r="H7906" s="2" t="str">
        <f t="shared" si="989"/>
        <v>Monday</v>
      </c>
      <c r="I7906" s="2" t="str">
        <f t="shared" si="990"/>
        <v>FM7</v>
      </c>
      <c r="J7906" s="2">
        <f t="shared" si="991"/>
        <v>3</v>
      </c>
    </row>
    <row r="7907" spans="1:10" x14ac:dyDescent="0.35">
      <c r="A7907" s="4">
        <v>43033</v>
      </c>
      <c r="B7907" s="2">
        <f t="shared" si="984"/>
        <v>2017</v>
      </c>
      <c r="C7907" s="2">
        <f t="shared" si="985"/>
        <v>10</v>
      </c>
      <c r="D7907" s="2" t="str">
        <f t="shared" si="986"/>
        <v>October</v>
      </c>
      <c r="E7907" s="2" t="str" cm="1">
        <f t="array" ref="E7907">_xlfn.IFS(C7907/3&lt;=1,"Q1",C7907/3&lt;=2,"Q2",C7907/3&lt;=3,"Q3",C7907/3&lt;=4,"Q4")</f>
        <v>Q4</v>
      </c>
      <c r="F7907" s="2" t="str">
        <f t="shared" si="987"/>
        <v>2017-Oct</v>
      </c>
      <c r="G7907" s="2">
        <f t="shared" si="988"/>
        <v>3</v>
      </c>
      <c r="H7907" s="2" t="str">
        <f t="shared" si="989"/>
        <v>Wednesday</v>
      </c>
      <c r="I7907" s="2" t="str">
        <f t="shared" si="990"/>
        <v>FM7</v>
      </c>
      <c r="J7907" s="2">
        <f t="shared" si="991"/>
        <v>3</v>
      </c>
    </row>
    <row r="7908" spans="1:10" x14ac:dyDescent="0.35">
      <c r="A7908" s="4">
        <v>42661</v>
      </c>
      <c r="B7908" s="2">
        <f t="shared" si="984"/>
        <v>2016</v>
      </c>
      <c r="C7908" s="2">
        <f t="shared" si="985"/>
        <v>10</v>
      </c>
      <c r="D7908" s="2" t="str">
        <f t="shared" si="986"/>
        <v>October</v>
      </c>
      <c r="E7908" s="2" t="str" cm="1">
        <f t="array" ref="E7908">_xlfn.IFS(C7908/3&lt;=1,"Q1",C7908/3&lt;=2,"Q2",C7908/3&lt;=3,"Q3",C7908/3&lt;=4,"Q4")</f>
        <v>Q4</v>
      </c>
      <c r="F7908" s="2" t="str">
        <f t="shared" si="987"/>
        <v>2016-Oct</v>
      </c>
      <c r="G7908" s="2">
        <f t="shared" si="988"/>
        <v>2</v>
      </c>
      <c r="H7908" s="2" t="str">
        <f t="shared" si="989"/>
        <v>Tuesday</v>
      </c>
      <c r="I7908" s="2" t="str">
        <f t="shared" si="990"/>
        <v>FM7</v>
      </c>
      <c r="J7908" s="2">
        <f t="shared" si="991"/>
        <v>3</v>
      </c>
    </row>
    <row r="7909" spans="1:10" x14ac:dyDescent="0.35">
      <c r="A7909" s="4">
        <v>43010</v>
      </c>
      <c r="B7909" s="2">
        <f t="shared" si="984"/>
        <v>2017</v>
      </c>
      <c r="C7909" s="2">
        <f t="shared" si="985"/>
        <v>10</v>
      </c>
      <c r="D7909" s="2" t="str">
        <f t="shared" si="986"/>
        <v>October</v>
      </c>
      <c r="E7909" s="2" t="str" cm="1">
        <f t="array" ref="E7909">_xlfn.IFS(C7909/3&lt;=1,"Q1",C7909/3&lt;=2,"Q2",C7909/3&lt;=3,"Q3",C7909/3&lt;=4,"Q4")</f>
        <v>Q4</v>
      </c>
      <c r="F7909" s="2" t="str">
        <f t="shared" si="987"/>
        <v>2017-Oct</v>
      </c>
      <c r="G7909" s="2">
        <f t="shared" si="988"/>
        <v>1</v>
      </c>
      <c r="H7909" s="2" t="str">
        <f t="shared" si="989"/>
        <v>Monday</v>
      </c>
      <c r="I7909" s="2" t="str">
        <f t="shared" si="990"/>
        <v>FM7</v>
      </c>
      <c r="J7909" s="2">
        <f t="shared" si="991"/>
        <v>3</v>
      </c>
    </row>
    <row r="7910" spans="1:10" x14ac:dyDescent="0.35">
      <c r="A7910" s="4">
        <v>40842</v>
      </c>
      <c r="B7910" s="2">
        <f t="shared" si="984"/>
        <v>2011</v>
      </c>
      <c r="C7910" s="2">
        <f t="shared" si="985"/>
        <v>10</v>
      </c>
      <c r="D7910" s="2" t="str">
        <f t="shared" si="986"/>
        <v>October</v>
      </c>
      <c r="E7910" s="2" t="str" cm="1">
        <f t="array" ref="E7910">_xlfn.IFS(C7910/3&lt;=1,"Q1",C7910/3&lt;=2,"Q2",C7910/3&lt;=3,"Q3",C7910/3&lt;=4,"Q4")</f>
        <v>Q4</v>
      </c>
      <c r="F7910" s="2" t="str">
        <f t="shared" si="987"/>
        <v>2011-Oct</v>
      </c>
      <c r="G7910" s="2">
        <f t="shared" si="988"/>
        <v>3</v>
      </c>
      <c r="H7910" s="2" t="str">
        <f t="shared" si="989"/>
        <v>Wednesday</v>
      </c>
      <c r="I7910" s="2" t="str">
        <f t="shared" si="990"/>
        <v>FM7</v>
      </c>
      <c r="J7910" s="2">
        <f t="shared" si="991"/>
        <v>3</v>
      </c>
    </row>
    <row r="7911" spans="1:10" x14ac:dyDescent="0.35">
      <c r="A7911" s="4">
        <v>43024</v>
      </c>
      <c r="B7911" s="2">
        <f t="shared" si="984"/>
        <v>2017</v>
      </c>
      <c r="C7911" s="2">
        <f t="shared" si="985"/>
        <v>10</v>
      </c>
      <c r="D7911" s="2" t="str">
        <f t="shared" si="986"/>
        <v>October</v>
      </c>
      <c r="E7911" s="2" t="str" cm="1">
        <f t="array" ref="E7911">_xlfn.IFS(C7911/3&lt;=1,"Q1",C7911/3&lt;=2,"Q2",C7911/3&lt;=3,"Q3",C7911/3&lt;=4,"Q4")</f>
        <v>Q4</v>
      </c>
      <c r="F7911" s="2" t="str">
        <f t="shared" si="987"/>
        <v>2017-Oct</v>
      </c>
      <c r="G7911" s="2">
        <f t="shared" si="988"/>
        <v>1</v>
      </c>
      <c r="H7911" s="2" t="str">
        <f t="shared" si="989"/>
        <v>Monday</v>
      </c>
      <c r="I7911" s="2" t="str">
        <f t="shared" si="990"/>
        <v>FM7</v>
      </c>
      <c r="J7911" s="2">
        <f t="shared" si="991"/>
        <v>3</v>
      </c>
    </row>
    <row r="7912" spans="1:10" x14ac:dyDescent="0.35">
      <c r="A7912" s="4">
        <v>42663</v>
      </c>
      <c r="B7912" s="2">
        <f t="shared" si="984"/>
        <v>2016</v>
      </c>
      <c r="C7912" s="2">
        <f t="shared" si="985"/>
        <v>10</v>
      </c>
      <c r="D7912" s="2" t="str">
        <f t="shared" si="986"/>
        <v>October</v>
      </c>
      <c r="E7912" s="2" t="str" cm="1">
        <f t="array" ref="E7912">_xlfn.IFS(C7912/3&lt;=1,"Q1",C7912/3&lt;=2,"Q2",C7912/3&lt;=3,"Q3",C7912/3&lt;=4,"Q4")</f>
        <v>Q4</v>
      </c>
      <c r="F7912" s="2" t="str">
        <f t="shared" si="987"/>
        <v>2016-Oct</v>
      </c>
      <c r="G7912" s="2">
        <f t="shared" si="988"/>
        <v>4</v>
      </c>
      <c r="H7912" s="2" t="str">
        <f t="shared" si="989"/>
        <v>Thursday</v>
      </c>
      <c r="I7912" s="2" t="str">
        <f t="shared" si="990"/>
        <v>FM7</v>
      </c>
      <c r="J7912" s="2">
        <f t="shared" si="991"/>
        <v>3</v>
      </c>
    </row>
    <row r="7913" spans="1:10" x14ac:dyDescent="0.35">
      <c r="A7913" s="4">
        <v>41556</v>
      </c>
      <c r="B7913" s="2">
        <f t="shared" si="984"/>
        <v>2013</v>
      </c>
      <c r="C7913" s="2">
        <f t="shared" si="985"/>
        <v>10</v>
      </c>
      <c r="D7913" s="2" t="str">
        <f t="shared" si="986"/>
        <v>October</v>
      </c>
      <c r="E7913" s="2" t="str" cm="1">
        <f t="array" ref="E7913">_xlfn.IFS(C7913/3&lt;=1,"Q1",C7913/3&lt;=2,"Q2",C7913/3&lt;=3,"Q3",C7913/3&lt;=4,"Q4")</f>
        <v>Q4</v>
      </c>
      <c r="F7913" s="2" t="str">
        <f t="shared" si="987"/>
        <v>2013-Oct</v>
      </c>
      <c r="G7913" s="2">
        <f t="shared" si="988"/>
        <v>3</v>
      </c>
      <c r="H7913" s="2" t="str">
        <f t="shared" si="989"/>
        <v>Wednesday</v>
      </c>
      <c r="I7913" s="2" t="str">
        <f t="shared" si="990"/>
        <v>FM7</v>
      </c>
      <c r="J7913" s="2">
        <f t="shared" si="991"/>
        <v>3</v>
      </c>
    </row>
    <row r="7914" spans="1:10" x14ac:dyDescent="0.35">
      <c r="A7914" s="4">
        <v>43378</v>
      </c>
      <c r="B7914" s="2">
        <f t="shared" si="984"/>
        <v>2018</v>
      </c>
      <c r="C7914" s="2">
        <f t="shared" si="985"/>
        <v>10</v>
      </c>
      <c r="D7914" s="2" t="str">
        <f t="shared" si="986"/>
        <v>October</v>
      </c>
      <c r="E7914" s="2" t="str" cm="1">
        <f t="array" ref="E7914">_xlfn.IFS(C7914/3&lt;=1,"Q1",C7914/3&lt;=2,"Q2",C7914/3&lt;=3,"Q3",C7914/3&lt;=4,"Q4")</f>
        <v>Q4</v>
      </c>
      <c r="F7914" s="2" t="str">
        <f t="shared" si="987"/>
        <v>2018-Oct</v>
      </c>
      <c r="G7914" s="2">
        <f t="shared" si="988"/>
        <v>5</v>
      </c>
      <c r="H7914" s="2" t="str">
        <f t="shared" si="989"/>
        <v>Friday</v>
      </c>
      <c r="I7914" s="2" t="str">
        <f t="shared" si="990"/>
        <v>FM7</v>
      </c>
      <c r="J7914" s="2">
        <f t="shared" si="991"/>
        <v>3</v>
      </c>
    </row>
    <row r="7915" spans="1:10" x14ac:dyDescent="0.35">
      <c r="A7915" s="4">
        <v>41560</v>
      </c>
      <c r="B7915" s="2">
        <f t="shared" si="984"/>
        <v>2013</v>
      </c>
      <c r="C7915" s="2">
        <f t="shared" si="985"/>
        <v>10</v>
      </c>
      <c r="D7915" s="2" t="str">
        <f t="shared" si="986"/>
        <v>October</v>
      </c>
      <c r="E7915" s="2" t="str" cm="1">
        <f t="array" ref="E7915">_xlfn.IFS(C7915/3&lt;=1,"Q1",C7915/3&lt;=2,"Q2",C7915/3&lt;=3,"Q3",C7915/3&lt;=4,"Q4")</f>
        <v>Q4</v>
      </c>
      <c r="F7915" s="2" t="str">
        <f t="shared" si="987"/>
        <v>2013-Oct</v>
      </c>
      <c r="G7915" s="2">
        <f t="shared" si="988"/>
        <v>7</v>
      </c>
      <c r="H7915" s="2" t="str">
        <f t="shared" si="989"/>
        <v>Sunday</v>
      </c>
      <c r="I7915" s="2" t="str">
        <f t="shared" si="990"/>
        <v>FM7</v>
      </c>
      <c r="J7915" s="2">
        <f t="shared" si="991"/>
        <v>3</v>
      </c>
    </row>
    <row r="7916" spans="1:10" x14ac:dyDescent="0.35">
      <c r="A7916" s="4">
        <v>42280</v>
      </c>
      <c r="B7916" s="2">
        <f t="shared" si="984"/>
        <v>2015</v>
      </c>
      <c r="C7916" s="2">
        <f t="shared" si="985"/>
        <v>10</v>
      </c>
      <c r="D7916" s="2" t="str">
        <f t="shared" si="986"/>
        <v>October</v>
      </c>
      <c r="E7916" s="2" t="str" cm="1">
        <f t="array" ref="E7916">_xlfn.IFS(C7916/3&lt;=1,"Q1",C7916/3&lt;=2,"Q2",C7916/3&lt;=3,"Q3",C7916/3&lt;=4,"Q4")</f>
        <v>Q4</v>
      </c>
      <c r="F7916" s="2" t="str">
        <f t="shared" si="987"/>
        <v>2015-Oct</v>
      </c>
      <c r="G7916" s="2">
        <f t="shared" si="988"/>
        <v>6</v>
      </c>
      <c r="H7916" s="2" t="str">
        <f t="shared" si="989"/>
        <v>Saturday</v>
      </c>
      <c r="I7916" s="2" t="str">
        <f t="shared" si="990"/>
        <v>FM7</v>
      </c>
      <c r="J7916" s="2">
        <f t="shared" si="991"/>
        <v>3</v>
      </c>
    </row>
    <row r="7917" spans="1:10" x14ac:dyDescent="0.35">
      <c r="A7917" s="4">
        <v>41562</v>
      </c>
      <c r="B7917" s="2">
        <f t="shared" si="984"/>
        <v>2013</v>
      </c>
      <c r="C7917" s="2">
        <f t="shared" si="985"/>
        <v>10</v>
      </c>
      <c r="D7917" s="2" t="str">
        <f t="shared" si="986"/>
        <v>October</v>
      </c>
      <c r="E7917" s="2" t="str" cm="1">
        <f t="array" ref="E7917">_xlfn.IFS(C7917/3&lt;=1,"Q1",C7917/3&lt;=2,"Q2",C7917/3&lt;=3,"Q3",C7917/3&lt;=4,"Q4")</f>
        <v>Q4</v>
      </c>
      <c r="F7917" s="2" t="str">
        <f t="shared" si="987"/>
        <v>2013-Oct</v>
      </c>
      <c r="G7917" s="2">
        <f t="shared" si="988"/>
        <v>2</v>
      </c>
      <c r="H7917" s="2" t="str">
        <f t="shared" si="989"/>
        <v>Tuesday</v>
      </c>
      <c r="I7917" s="2" t="str">
        <f t="shared" si="990"/>
        <v>FM7</v>
      </c>
      <c r="J7917" s="2">
        <f t="shared" si="991"/>
        <v>3</v>
      </c>
    </row>
    <row r="7918" spans="1:10" x14ac:dyDescent="0.35">
      <c r="A7918" s="4">
        <v>41561</v>
      </c>
      <c r="B7918" s="2">
        <f t="shared" si="984"/>
        <v>2013</v>
      </c>
      <c r="C7918" s="2">
        <f t="shared" si="985"/>
        <v>10</v>
      </c>
      <c r="D7918" s="2" t="str">
        <f t="shared" si="986"/>
        <v>October</v>
      </c>
      <c r="E7918" s="2" t="str" cm="1">
        <f t="array" ref="E7918">_xlfn.IFS(C7918/3&lt;=1,"Q1",C7918/3&lt;=2,"Q2",C7918/3&lt;=3,"Q3",C7918/3&lt;=4,"Q4")</f>
        <v>Q4</v>
      </c>
      <c r="F7918" s="2" t="str">
        <f t="shared" si="987"/>
        <v>2013-Oct</v>
      </c>
      <c r="G7918" s="2">
        <f t="shared" si="988"/>
        <v>1</v>
      </c>
      <c r="H7918" s="2" t="str">
        <f t="shared" si="989"/>
        <v>Monday</v>
      </c>
      <c r="I7918" s="2" t="str">
        <f t="shared" si="990"/>
        <v>FM7</v>
      </c>
      <c r="J7918" s="2">
        <f t="shared" si="991"/>
        <v>3</v>
      </c>
    </row>
    <row r="7919" spans="1:10" x14ac:dyDescent="0.35">
      <c r="A7919" s="4">
        <v>42279</v>
      </c>
      <c r="B7919" s="2">
        <f t="shared" si="984"/>
        <v>2015</v>
      </c>
      <c r="C7919" s="2">
        <f t="shared" si="985"/>
        <v>10</v>
      </c>
      <c r="D7919" s="2" t="str">
        <f t="shared" si="986"/>
        <v>October</v>
      </c>
      <c r="E7919" s="2" t="str" cm="1">
        <f t="array" ref="E7919">_xlfn.IFS(C7919/3&lt;=1,"Q1",C7919/3&lt;=2,"Q2",C7919/3&lt;=3,"Q3",C7919/3&lt;=4,"Q4")</f>
        <v>Q4</v>
      </c>
      <c r="F7919" s="2" t="str">
        <f t="shared" si="987"/>
        <v>2015-Oct</v>
      </c>
      <c r="G7919" s="2">
        <f t="shared" si="988"/>
        <v>5</v>
      </c>
      <c r="H7919" s="2" t="str">
        <f t="shared" si="989"/>
        <v>Friday</v>
      </c>
      <c r="I7919" s="2" t="str">
        <f t="shared" si="990"/>
        <v>FM7</v>
      </c>
      <c r="J7919" s="2">
        <f t="shared" si="991"/>
        <v>3</v>
      </c>
    </row>
    <row r="7920" spans="1:10" x14ac:dyDescent="0.35">
      <c r="A7920" s="4">
        <v>41193</v>
      </c>
      <c r="B7920" s="2">
        <f t="shared" si="984"/>
        <v>2012</v>
      </c>
      <c r="C7920" s="2">
        <f t="shared" si="985"/>
        <v>10</v>
      </c>
      <c r="D7920" s="2" t="str">
        <f t="shared" si="986"/>
        <v>October</v>
      </c>
      <c r="E7920" s="2" t="str" cm="1">
        <f t="array" ref="E7920">_xlfn.IFS(C7920/3&lt;=1,"Q1",C7920/3&lt;=2,"Q2",C7920/3&lt;=3,"Q3",C7920/3&lt;=4,"Q4")</f>
        <v>Q4</v>
      </c>
      <c r="F7920" s="2" t="str">
        <f t="shared" si="987"/>
        <v>2012-Oct</v>
      </c>
      <c r="G7920" s="2">
        <f t="shared" si="988"/>
        <v>4</v>
      </c>
      <c r="H7920" s="2" t="str">
        <f t="shared" si="989"/>
        <v>Thursday</v>
      </c>
      <c r="I7920" s="2" t="str">
        <f t="shared" si="990"/>
        <v>FM7</v>
      </c>
      <c r="J7920" s="2">
        <f t="shared" si="991"/>
        <v>3</v>
      </c>
    </row>
    <row r="7921" spans="1:10" x14ac:dyDescent="0.35">
      <c r="A7921" s="4">
        <v>40467</v>
      </c>
      <c r="B7921" s="2">
        <f t="shared" si="984"/>
        <v>2010</v>
      </c>
      <c r="C7921" s="2">
        <f t="shared" si="985"/>
        <v>10</v>
      </c>
      <c r="D7921" s="2" t="str">
        <f t="shared" si="986"/>
        <v>October</v>
      </c>
      <c r="E7921" s="2" t="str" cm="1">
        <f t="array" ref="E7921">_xlfn.IFS(C7921/3&lt;=1,"Q1",C7921/3&lt;=2,"Q2",C7921/3&lt;=3,"Q3",C7921/3&lt;=4,"Q4")</f>
        <v>Q4</v>
      </c>
      <c r="F7921" s="2" t="str">
        <f t="shared" si="987"/>
        <v>2010-Oct</v>
      </c>
      <c r="G7921" s="2">
        <f t="shared" si="988"/>
        <v>6</v>
      </c>
      <c r="H7921" s="2" t="str">
        <f t="shared" si="989"/>
        <v>Saturday</v>
      </c>
      <c r="I7921" s="2" t="str">
        <f t="shared" si="990"/>
        <v>FM7</v>
      </c>
      <c r="J7921" s="2">
        <f t="shared" si="991"/>
        <v>3</v>
      </c>
    </row>
    <row r="7922" spans="1:10" x14ac:dyDescent="0.35">
      <c r="A7922" s="4">
        <v>42287</v>
      </c>
      <c r="B7922" s="2">
        <f t="shared" si="984"/>
        <v>2015</v>
      </c>
      <c r="C7922" s="2">
        <f t="shared" si="985"/>
        <v>10</v>
      </c>
      <c r="D7922" s="2" t="str">
        <f t="shared" si="986"/>
        <v>October</v>
      </c>
      <c r="E7922" s="2" t="str" cm="1">
        <f t="array" ref="E7922">_xlfn.IFS(C7922/3&lt;=1,"Q1",C7922/3&lt;=2,"Q2",C7922/3&lt;=3,"Q3",C7922/3&lt;=4,"Q4")</f>
        <v>Q4</v>
      </c>
      <c r="F7922" s="2" t="str">
        <f t="shared" si="987"/>
        <v>2015-Oct</v>
      </c>
      <c r="G7922" s="2">
        <f t="shared" si="988"/>
        <v>6</v>
      </c>
      <c r="H7922" s="2" t="str">
        <f t="shared" si="989"/>
        <v>Saturday</v>
      </c>
      <c r="I7922" s="2" t="str">
        <f t="shared" si="990"/>
        <v>FM7</v>
      </c>
      <c r="J7922" s="2">
        <f t="shared" si="991"/>
        <v>3</v>
      </c>
    </row>
    <row r="7923" spans="1:10" x14ac:dyDescent="0.35">
      <c r="A7923" s="4">
        <v>42281</v>
      </c>
      <c r="B7923" s="2">
        <f t="shared" si="984"/>
        <v>2015</v>
      </c>
      <c r="C7923" s="2">
        <f t="shared" si="985"/>
        <v>10</v>
      </c>
      <c r="D7923" s="2" t="str">
        <f t="shared" si="986"/>
        <v>October</v>
      </c>
      <c r="E7923" s="2" t="str" cm="1">
        <f t="array" ref="E7923">_xlfn.IFS(C7923/3&lt;=1,"Q1",C7923/3&lt;=2,"Q2",C7923/3&lt;=3,"Q3",C7923/3&lt;=4,"Q4")</f>
        <v>Q4</v>
      </c>
      <c r="F7923" s="2" t="str">
        <f t="shared" si="987"/>
        <v>2015-Oct</v>
      </c>
      <c r="G7923" s="2">
        <f t="shared" si="988"/>
        <v>7</v>
      </c>
      <c r="H7923" s="2" t="str">
        <f t="shared" si="989"/>
        <v>Sunday</v>
      </c>
      <c r="I7923" s="2" t="str">
        <f t="shared" si="990"/>
        <v>FM7</v>
      </c>
      <c r="J7923" s="2">
        <f t="shared" si="991"/>
        <v>3</v>
      </c>
    </row>
    <row r="7924" spans="1:10" x14ac:dyDescent="0.35">
      <c r="A7924" s="4">
        <v>42514</v>
      </c>
      <c r="B7924" s="2">
        <f t="shared" si="984"/>
        <v>2016</v>
      </c>
      <c r="C7924" s="2">
        <f t="shared" si="985"/>
        <v>5</v>
      </c>
      <c r="D7924" s="2" t="str">
        <f t="shared" si="986"/>
        <v>May</v>
      </c>
      <c r="E7924" s="2" t="str" cm="1">
        <f t="array" ref="E7924">_xlfn.IFS(C7924/3&lt;=1,"Q1",C7924/3&lt;=2,"Q2",C7924/3&lt;=3,"Q3",C7924/3&lt;=4,"Q4")</f>
        <v>Q2</v>
      </c>
      <c r="F7924" s="2" t="str">
        <f t="shared" si="987"/>
        <v>2016-May</v>
      </c>
      <c r="G7924" s="2">
        <f t="shared" si="988"/>
        <v>2</v>
      </c>
      <c r="H7924" s="2" t="str">
        <f t="shared" si="989"/>
        <v>Tuesday</v>
      </c>
      <c r="I7924" s="2" t="str">
        <f t="shared" si="990"/>
        <v>FM2</v>
      </c>
      <c r="J7924" s="2">
        <f t="shared" si="991"/>
        <v>1</v>
      </c>
    </row>
    <row r="7925" spans="1:10" x14ac:dyDescent="0.35">
      <c r="A7925" s="4">
        <v>43368</v>
      </c>
      <c r="B7925" s="2">
        <f t="shared" si="984"/>
        <v>2018</v>
      </c>
      <c r="C7925" s="2">
        <f t="shared" si="985"/>
        <v>9</v>
      </c>
      <c r="D7925" s="2" t="str">
        <f t="shared" si="986"/>
        <v>September</v>
      </c>
      <c r="E7925" s="2" t="str" cm="1">
        <f t="array" ref="E7925">_xlfn.IFS(C7925/3&lt;=1,"Q1",C7925/3&lt;=2,"Q2",C7925/3&lt;=3,"Q3",C7925/3&lt;=4,"Q4")</f>
        <v>Q3</v>
      </c>
      <c r="F7925" s="2" t="str">
        <f t="shared" si="987"/>
        <v>2018-Sep</v>
      </c>
      <c r="G7925" s="2">
        <f t="shared" si="988"/>
        <v>2</v>
      </c>
      <c r="H7925" s="2" t="str">
        <f t="shared" si="989"/>
        <v>Tuesday</v>
      </c>
      <c r="I7925" s="2" t="str">
        <f t="shared" si="990"/>
        <v>FM6</v>
      </c>
      <c r="J7925" s="2">
        <f t="shared" si="991"/>
        <v>2</v>
      </c>
    </row>
    <row r="7926" spans="1:10" x14ac:dyDescent="0.35">
      <c r="A7926" s="4">
        <v>41529</v>
      </c>
      <c r="B7926" s="2">
        <f t="shared" si="984"/>
        <v>2013</v>
      </c>
      <c r="C7926" s="2">
        <f t="shared" si="985"/>
        <v>9</v>
      </c>
      <c r="D7926" s="2" t="str">
        <f t="shared" si="986"/>
        <v>September</v>
      </c>
      <c r="E7926" s="2" t="str" cm="1">
        <f t="array" ref="E7926">_xlfn.IFS(C7926/3&lt;=1,"Q1",C7926/3&lt;=2,"Q2",C7926/3&lt;=3,"Q3",C7926/3&lt;=4,"Q4")</f>
        <v>Q3</v>
      </c>
      <c r="F7926" s="2" t="str">
        <f t="shared" si="987"/>
        <v>2013-Sep</v>
      </c>
      <c r="G7926" s="2">
        <f t="shared" si="988"/>
        <v>4</v>
      </c>
      <c r="H7926" s="2" t="str">
        <f t="shared" si="989"/>
        <v>Thursday</v>
      </c>
      <c r="I7926" s="2" t="str">
        <f t="shared" si="990"/>
        <v>FM6</v>
      </c>
      <c r="J7926" s="2">
        <f t="shared" si="991"/>
        <v>2</v>
      </c>
    </row>
    <row r="7927" spans="1:10" x14ac:dyDescent="0.35">
      <c r="A7927" s="4">
        <v>41897</v>
      </c>
      <c r="B7927" s="2">
        <f t="shared" si="984"/>
        <v>2014</v>
      </c>
      <c r="C7927" s="2">
        <f t="shared" si="985"/>
        <v>9</v>
      </c>
      <c r="D7927" s="2" t="str">
        <f t="shared" si="986"/>
        <v>September</v>
      </c>
      <c r="E7927" s="2" t="str" cm="1">
        <f t="array" ref="E7927">_xlfn.IFS(C7927/3&lt;=1,"Q1",C7927/3&lt;=2,"Q2",C7927/3&lt;=3,"Q3",C7927/3&lt;=4,"Q4")</f>
        <v>Q3</v>
      </c>
      <c r="F7927" s="2" t="str">
        <f t="shared" si="987"/>
        <v>2014-Sep</v>
      </c>
      <c r="G7927" s="2">
        <f t="shared" si="988"/>
        <v>1</v>
      </c>
      <c r="H7927" s="2" t="str">
        <f t="shared" si="989"/>
        <v>Monday</v>
      </c>
      <c r="I7927" s="2" t="str">
        <f t="shared" si="990"/>
        <v>FM6</v>
      </c>
      <c r="J7927" s="2">
        <f t="shared" si="991"/>
        <v>2</v>
      </c>
    </row>
    <row r="7928" spans="1:10" x14ac:dyDescent="0.35">
      <c r="A7928" s="4">
        <v>43359</v>
      </c>
      <c r="B7928" s="2">
        <f t="shared" si="984"/>
        <v>2018</v>
      </c>
      <c r="C7928" s="2">
        <f t="shared" si="985"/>
        <v>9</v>
      </c>
      <c r="D7928" s="2" t="str">
        <f t="shared" si="986"/>
        <v>September</v>
      </c>
      <c r="E7928" s="2" t="str" cm="1">
        <f t="array" ref="E7928">_xlfn.IFS(C7928/3&lt;=1,"Q1",C7928/3&lt;=2,"Q2",C7928/3&lt;=3,"Q3",C7928/3&lt;=4,"Q4")</f>
        <v>Q3</v>
      </c>
      <c r="F7928" s="2" t="str">
        <f t="shared" si="987"/>
        <v>2018-Sep</v>
      </c>
      <c r="G7928" s="2">
        <f t="shared" si="988"/>
        <v>7</v>
      </c>
      <c r="H7928" s="2" t="str">
        <f t="shared" si="989"/>
        <v>Sunday</v>
      </c>
      <c r="I7928" s="2" t="str">
        <f t="shared" si="990"/>
        <v>FM6</v>
      </c>
      <c r="J7928" s="2">
        <f t="shared" si="991"/>
        <v>2</v>
      </c>
    </row>
    <row r="7929" spans="1:10" x14ac:dyDescent="0.35">
      <c r="A7929" s="4">
        <v>41156</v>
      </c>
      <c r="B7929" s="2">
        <f t="shared" si="984"/>
        <v>2012</v>
      </c>
      <c r="C7929" s="2">
        <f t="shared" si="985"/>
        <v>9</v>
      </c>
      <c r="D7929" s="2" t="str">
        <f t="shared" si="986"/>
        <v>September</v>
      </c>
      <c r="E7929" s="2" t="str" cm="1">
        <f t="array" ref="E7929">_xlfn.IFS(C7929/3&lt;=1,"Q1",C7929/3&lt;=2,"Q2",C7929/3&lt;=3,"Q3",C7929/3&lt;=4,"Q4")</f>
        <v>Q3</v>
      </c>
      <c r="F7929" s="2" t="str">
        <f t="shared" si="987"/>
        <v>2012-Sep</v>
      </c>
      <c r="G7929" s="2">
        <f t="shared" si="988"/>
        <v>2</v>
      </c>
      <c r="H7929" s="2" t="str">
        <f t="shared" si="989"/>
        <v>Tuesday</v>
      </c>
      <c r="I7929" s="2" t="str">
        <f t="shared" si="990"/>
        <v>FM6</v>
      </c>
      <c r="J7929" s="2">
        <f t="shared" si="991"/>
        <v>2</v>
      </c>
    </row>
    <row r="7930" spans="1:10" x14ac:dyDescent="0.35">
      <c r="A7930" s="4">
        <v>42999</v>
      </c>
      <c r="B7930" s="2">
        <f t="shared" si="984"/>
        <v>2017</v>
      </c>
      <c r="C7930" s="2">
        <f t="shared" si="985"/>
        <v>9</v>
      </c>
      <c r="D7930" s="2" t="str">
        <f t="shared" si="986"/>
        <v>September</v>
      </c>
      <c r="E7930" s="2" t="str" cm="1">
        <f t="array" ref="E7930">_xlfn.IFS(C7930/3&lt;=1,"Q1",C7930/3&lt;=2,"Q2",C7930/3&lt;=3,"Q3",C7930/3&lt;=4,"Q4")</f>
        <v>Q3</v>
      </c>
      <c r="F7930" s="2" t="str">
        <f t="shared" si="987"/>
        <v>2017-Sep</v>
      </c>
      <c r="G7930" s="2">
        <f t="shared" si="988"/>
        <v>4</v>
      </c>
      <c r="H7930" s="2" t="str">
        <f t="shared" si="989"/>
        <v>Thursday</v>
      </c>
      <c r="I7930" s="2" t="str">
        <f t="shared" si="990"/>
        <v>FM6</v>
      </c>
      <c r="J7930" s="2">
        <f t="shared" si="991"/>
        <v>2</v>
      </c>
    </row>
    <row r="7931" spans="1:10" x14ac:dyDescent="0.35">
      <c r="A7931" s="4">
        <v>41525</v>
      </c>
      <c r="B7931" s="2">
        <f t="shared" si="984"/>
        <v>2013</v>
      </c>
      <c r="C7931" s="2">
        <f t="shared" si="985"/>
        <v>9</v>
      </c>
      <c r="D7931" s="2" t="str">
        <f t="shared" si="986"/>
        <v>September</v>
      </c>
      <c r="E7931" s="2" t="str" cm="1">
        <f t="array" ref="E7931">_xlfn.IFS(C7931/3&lt;=1,"Q1",C7931/3&lt;=2,"Q2",C7931/3&lt;=3,"Q3",C7931/3&lt;=4,"Q4")</f>
        <v>Q3</v>
      </c>
      <c r="F7931" s="2" t="str">
        <f t="shared" si="987"/>
        <v>2013-Sep</v>
      </c>
      <c r="G7931" s="2">
        <f t="shared" si="988"/>
        <v>7</v>
      </c>
      <c r="H7931" s="2" t="str">
        <f t="shared" si="989"/>
        <v>Sunday</v>
      </c>
      <c r="I7931" s="2" t="str">
        <f t="shared" si="990"/>
        <v>FM6</v>
      </c>
      <c r="J7931" s="2">
        <f t="shared" si="991"/>
        <v>2</v>
      </c>
    </row>
    <row r="7932" spans="1:10" x14ac:dyDescent="0.35">
      <c r="A7932" s="4">
        <v>40805</v>
      </c>
      <c r="B7932" s="2">
        <f t="shared" si="984"/>
        <v>2011</v>
      </c>
      <c r="C7932" s="2">
        <f t="shared" si="985"/>
        <v>9</v>
      </c>
      <c r="D7932" s="2" t="str">
        <f t="shared" si="986"/>
        <v>September</v>
      </c>
      <c r="E7932" s="2" t="str" cm="1">
        <f t="array" ref="E7932">_xlfn.IFS(C7932/3&lt;=1,"Q1",C7932/3&lt;=2,"Q2",C7932/3&lt;=3,"Q3",C7932/3&lt;=4,"Q4")</f>
        <v>Q3</v>
      </c>
      <c r="F7932" s="2" t="str">
        <f t="shared" si="987"/>
        <v>2011-Sep</v>
      </c>
      <c r="G7932" s="2">
        <f t="shared" si="988"/>
        <v>1</v>
      </c>
      <c r="H7932" s="2" t="str">
        <f t="shared" si="989"/>
        <v>Monday</v>
      </c>
      <c r="I7932" s="2" t="str">
        <f t="shared" si="990"/>
        <v>FM6</v>
      </c>
      <c r="J7932" s="2">
        <f t="shared" si="991"/>
        <v>2</v>
      </c>
    </row>
    <row r="7933" spans="1:10" x14ac:dyDescent="0.35">
      <c r="A7933" s="4">
        <v>41520</v>
      </c>
      <c r="B7933" s="2">
        <f t="shared" si="984"/>
        <v>2013</v>
      </c>
      <c r="C7933" s="2">
        <f t="shared" si="985"/>
        <v>9</v>
      </c>
      <c r="D7933" s="2" t="str">
        <f t="shared" si="986"/>
        <v>September</v>
      </c>
      <c r="E7933" s="2" t="str" cm="1">
        <f t="array" ref="E7933">_xlfn.IFS(C7933/3&lt;=1,"Q1",C7933/3&lt;=2,"Q2",C7933/3&lt;=3,"Q3",C7933/3&lt;=4,"Q4")</f>
        <v>Q3</v>
      </c>
      <c r="F7933" s="2" t="str">
        <f t="shared" si="987"/>
        <v>2013-Sep</v>
      </c>
      <c r="G7933" s="2">
        <f t="shared" si="988"/>
        <v>2</v>
      </c>
      <c r="H7933" s="2" t="str">
        <f t="shared" si="989"/>
        <v>Tuesday</v>
      </c>
      <c r="I7933" s="2" t="str">
        <f t="shared" si="990"/>
        <v>FM6</v>
      </c>
      <c r="J7933" s="2">
        <f t="shared" si="991"/>
        <v>2</v>
      </c>
    </row>
    <row r="7934" spans="1:10" x14ac:dyDescent="0.35">
      <c r="A7934" s="4">
        <v>42597</v>
      </c>
      <c r="B7934" s="2">
        <f t="shared" si="984"/>
        <v>2016</v>
      </c>
      <c r="C7934" s="2">
        <f t="shared" si="985"/>
        <v>8</v>
      </c>
      <c r="D7934" s="2" t="str">
        <f t="shared" si="986"/>
        <v>August</v>
      </c>
      <c r="E7934" s="2" t="str" cm="1">
        <f t="array" ref="E7934">_xlfn.IFS(C7934/3&lt;=1,"Q1",C7934/3&lt;=2,"Q2",C7934/3&lt;=3,"Q3",C7934/3&lt;=4,"Q4")</f>
        <v>Q3</v>
      </c>
      <c r="F7934" s="2" t="str">
        <f t="shared" si="987"/>
        <v>2016-Aug</v>
      </c>
      <c r="G7934" s="2">
        <f t="shared" si="988"/>
        <v>1</v>
      </c>
      <c r="H7934" s="2" t="str">
        <f t="shared" si="989"/>
        <v>Monday</v>
      </c>
      <c r="I7934" s="2" t="str">
        <f t="shared" si="990"/>
        <v>FM5</v>
      </c>
      <c r="J7934" s="2">
        <f t="shared" si="991"/>
        <v>2</v>
      </c>
    </row>
    <row r="7935" spans="1:10" x14ac:dyDescent="0.35">
      <c r="A7935" s="4">
        <v>40402</v>
      </c>
      <c r="B7935" s="2">
        <f t="shared" si="984"/>
        <v>2010</v>
      </c>
      <c r="C7935" s="2">
        <f t="shared" si="985"/>
        <v>8</v>
      </c>
      <c r="D7935" s="2" t="str">
        <f t="shared" si="986"/>
        <v>August</v>
      </c>
      <c r="E7935" s="2" t="str" cm="1">
        <f t="array" ref="E7935">_xlfn.IFS(C7935/3&lt;=1,"Q1",C7935/3&lt;=2,"Q2",C7935/3&lt;=3,"Q3",C7935/3&lt;=4,"Q4")</f>
        <v>Q3</v>
      </c>
      <c r="F7935" s="2" t="str">
        <f t="shared" si="987"/>
        <v>2010-Aug</v>
      </c>
      <c r="G7935" s="2">
        <f t="shared" si="988"/>
        <v>4</v>
      </c>
      <c r="H7935" s="2" t="str">
        <f t="shared" si="989"/>
        <v>Thursday</v>
      </c>
      <c r="I7935" s="2" t="str">
        <f t="shared" si="990"/>
        <v>FM5</v>
      </c>
      <c r="J7935" s="2">
        <f t="shared" si="991"/>
        <v>2</v>
      </c>
    </row>
    <row r="7936" spans="1:10" x14ac:dyDescent="0.35">
      <c r="A7936" s="4">
        <v>42598</v>
      </c>
      <c r="B7936" s="2">
        <f t="shared" si="984"/>
        <v>2016</v>
      </c>
      <c r="C7936" s="2">
        <f t="shared" si="985"/>
        <v>8</v>
      </c>
      <c r="D7936" s="2" t="str">
        <f t="shared" si="986"/>
        <v>August</v>
      </c>
      <c r="E7936" s="2" t="str" cm="1">
        <f t="array" ref="E7936">_xlfn.IFS(C7936/3&lt;=1,"Q1",C7936/3&lt;=2,"Q2",C7936/3&lt;=3,"Q3",C7936/3&lt;=4,"Q4")</f>
        <v>Q3</v>
      </c>
      <c r="F7936" s="2" t="str">
        <f t="shared" si="987"/>
        <v>2016-Aug</v>
      </c>
      <c r="G7936" s="2">
        <f t="shared" si="988"/>
        <v>2</v>
      </c>
      <c r="H7936" s="2" t="str">
        <f t="shared" si="989"/>
        <v>Tuesday</v>
      </c>
      <c r="I7936" s="2" t="str">
        <f t="shared" si="990"/>
        <v>FM5</v>
      </c>
      <c r="J7936" s="2">
        <f t="shared" si="991"/>
        <v>2</v>
      </c>
    </row>
    <row r="7937" spans="1:10" x14ac:dyDescent="0.35">
      <c r="A7937" s="4">
        <v>42606</v>
      </c>
      <c r="B7937" s="2">
        <f t="shared" si="984"/>
        <v>2016</v>
      </c>
      <c r="C7937" s="2">
        <f t="shared" si="985"/>
        <v>8</v>
      </c>
      <c r="D7937" s="2" t="str">
        <f t="shared" si="986"/>
        <v>August</v>
      </c>
      <c r="E7937" s="2" t="str" cm="1">
        <f t="array" ref="E7937">_xlfn.IFS(C7937/3&lt;=1,"Q1",C7937/3&lt;=2,"Q2",C7937/3&lt;=3,"Q3",C7937/3&lt;=4,"Q4")</f>
        <v>Q3</v>
      </c>
      <c r="F7937" s="2" t="str">
        <f t="shared" si="987"/>
        <v>2016-Aug</v>
      </c>
      <c r="G7937" s="2">
        <f t="shared" si="988"/>
        <v>3</v>
      </c>
      <c r="H7937" s="2" t="str">
        <f t="shared" si="989"/>
        <v>Wednesday</v>
      </c>
      <c r="I7937" s="2" t="str">
        <f t="shared" si="990"/>
        <v>FM5</v>
      </c>
      <c r="J7937" s="2">
        <f t="shared" si="991"/>
        <v>2</v>
      </c>
    </row>
    <row r="7938" spans="1:10" x14ac:dyDescent="0.35">
      <c r="A7938" s="4">
        <v>43309</v>
      </c>
      <c r="B7938" s="2">
        <f t="shared" si="984"/>
        <v>2018</v>
      </c>
      <c r="C7938" s="2">
        <f t="shared" si="985"/>
        <v>7</v>
      </c>
      <c r="D7938" s="2" t="str">
        <f t="shared" si="986"/>
        <v>July</v>
      </c>
      <c r="E7938" s="2" t="str" cm="1">
        <f t="array" ref="E7938">_xlfn.IFS(C7938/3&lt;=1,"Q1",C7938/3&lt;=2,"Q2",C7938/3&lt;=3,"Q3",C7938/3&lt;=4,"Q4")</f>
        <v>Q3</v>
      </c>
      <c r="F7938" s="2" t="str">
        <f t="shared" si="987"/>
        <v>2018-Jul</v>
      </c>
      <c r="G7938" s="2">
        <f t="shared" si="988"/>
        <v>6</v>
      </c>
      <c r="H7938" s="2" t="str">
        <f t="shared" si="989"/>
        <v>Saturday</v>
      </c>
      <c r="I7938" s="2" t="str">
        <f t="shared" si="990"/>
        <v>FM4</v>
      </c>
      <c r="J7938" s="2">
        <f t="shared" si="991"/>
        <v>2</v>
      </c>
    </row>
    <row r="7939" spans="1:10" x14ac:dyDescent="0.35">
      <c r="A7939" s="4">
        <v>40728</v>
      </c>
      <c r="B7939" s="2">
        <f t="shared" ref="B7939:B8002" si="992">YEAR(A7939)</f>
        <v>2011</v>
      </c>
      <c r="C7939" s="2">
        <f t="shared" ref="C7939:C8002" si="993">MONTH(A7939)</f>
        <v>7</v>
      </c>
      <c r="D7939" s="2" t="str">
        <f t="shared" ref="D7939:D8002" si="994">TEXT(A7939,"mmmm")</f>
        <v>July</v>
      </c>
      <c r="E7939" s="2" t="str" cm="1">
        <f t="array" ref="E7939">_xlfn.IFS(C7939/3&lt;=1,"Q1",C7939/3&lt;=2,"Q2",C7939/3&lt;=3,"Q3",C7939/3&lt;=4,"Q4")</f>
        <v>Q3</v>
      </c>
      <c r="F7939" s="2" t="str">
        <f t="shared" ref="F7939:F8002" si="995">TEXT(A7939,"yyyy"&amp;"-"&amp;"mmm")</f>
        <v>2011-Jul</v>
      </c>
      <c r="G7939" s="2">
        <f t="shared" ref="G7939:G8002" si="996">WEEKDAY(A7939,2)</f>
        <v>1</v>
      </c>
      <c r="H7939" s="2" t="str">
        <f t="shared" ref="H7939:H8002" si="997">TEXT(A7939,"dddd")</f>
        <v>Monday</v>
      </c>
      <c r="I7939" s="2" t="str">
        <f t="shared" ref="I7939:I8002" si="998">"FM" &amp; (MOD(MONTH(A7939) - 4, 12) + 1)</f>
        <v>FM4</v>
      </c>
      <c r="J7939" s="2">
        <f t="shared" ref="J7939:J8002" si="999">INT((MOD(MONTH(A7939) - 4, 12))/3) + 1</f>
        <v>2</v>
      </c>
    </row>
    <row r="7940" spans="1:10" x14ac:dyDescent="0.35">
      <c r="A7940" s="4">
        <v>42562</v>
      </c>
      <c r="B7940" s="2">
        <f t="shared" si="992"/>
        <v>2016</v>
      </c>
      <c r="C7940" s="2">
        <f t="shared" si="993"/>
        <v>7</v>
      </c>
      <c r="D7940" s="2" t="str">
        <f t="shared" si="994"/>
        <v>July</v>
      </c>
      <c r="E7940" s="2" t="str" cm="1">
        <f t="array" ref="E7940">_xlfn.IFS(C7940/3&lt;=1,"Q1",C7940/3&lt;=2,"Q2",C7940/3&lt;=3,"Q3",C7940/3&lt;=4,"Q4")</f>
        <v>Q3</v>
      </c>
      <c r="F7940" s="2" t="str">
        <f t="shared" si="995"/>
        <v>2016-Jul</v>
      </c>
      <c r="G7940" s="2">
        <f t="shared" si="996"/>
        <v>1</v>
      </c>
      <c r="H7940" s="2" t="str">
        <f t="shared" si="997"/>
        <v>Monday</v>
      </c>
      <c r="I7940" s="2" t="str">
        <f t="shared" si="998"/>
        <v>FM4</v>
      </c>
      <c r="J7940" s="2">
        <f t="shared" si="999"/>
        <v>2</v>
      </c>
    </row>
    <row r="7941" spans="1:10" x14ac:dyDescent="0.35">
      <c r="A7941" s="4">
        <v>43262</v>
      </c>
      <c r="B7941" s="2">
        <f t="shared" si="992"/>
        <v>2018</v>
      </c>
      <c r="C7941" s="2">
        <f t="shared" si="993"/>
        <v>6</v>
      </c>
      <c r="D7941" s="2" t="str">
        <f t="shared" si="994"/>
        <v>June</v>
      </c>
      <c r="E7941" s="2" t="str" cm="1">
        <f t="array" ref="E7941">_xlfn.IFS(C7941/3&lt;=1,"Q1",C7941/3&lt;=2,"Q2",C7941/3&lt;=3,"Q3",C7941/3&lt;=4,"Q4")</f>
        <v>Q2</v>
      </c>
      <c r="F7941" s="2" t="str">
        <f t="shared" si="995"/>
        <v>2018-Jun</v>
      </c>
      <c r="G7941" s="2">
        <f t="shared" si="996"/>
        <v>1</v>
      </c>
      <c r="H7941" s="2" t="str">
        <f t="shared" si="997"/>
        <v>Monday</v>
      </c>
      <c r="I7941" s="2" t="str">
        <f t="shared" si="998"/>
        <v>FM3</v>
      </c>
      <c r="J7941" s="2">
        <f t="shared" si="999"/>
        <v>1</v>
      </c>
    </row>
    <row r="7942" spans="1:10" x14ac:dyDescent="0.35">
      <c r="A7942" s="4">
        <v>40355</v>
      </c>
      <c r="B7942" s="2">
        <f t="shared" si="992"/>
        <v>2010</v>
      </c>
      <c r="C7942" s="2">
        <f t="shared" si="993"/>
        <v>6</v>
      </c>
      <c r="D7942" s="2" t="str">
        <f t="shared" si="994"/>
        <v>June</v>
      </c>
      <c r="E7942" s="2" t="str" cm="1">
        <f t="array" ref="E7942">_xlfn.IFS(C7942/3&lt;=1,"Q1",C7942/3&lt;=2,"Q2",C7942/3&lt;=3,"Q3",C7942/3&lt;=4,"Q4")</f>
        <v>Q2</v>
      </c>
      <c r="F7942" s="2" t="str">
        <f t="shared" si="995"/>
        <v>2010-Jun</v>
      </c>
      <c r="G7942" s="2">
        <f t="shared" si="996"/>
        <v>6</v>
      </c>
      <c r="H7942" s="2" t="str">
        <f t="shared" si="997"/>
        <v>Saturday</v>
      </c>
      <c r="I7942" s="2" t="str">
        <f t="shared" si="998"/>
        <v>FM3</v>
      </c>
      <c r="J7942" s="2">
        <f t="shared" si="999"/>
        <v>1</v>
      </c>
    </row>
    <row r="7943" spans="1:10" x14ac:dyDescent="0.35">
      <c r="A7943" s="4">
        <v>41803</v>
      </c>
      <c r="B7943" s="2">
        <f t="shared" si="992"/>
        <v>2014</v>
      </c>
      <c r="C7943" s="2">
        <f t="shared" si="993"/>
        <v>6</v>
      </c>
      <c r="D7943" s="2" t="str">
        <f t="shared" si="994"/>
        <v>June</v>
      </c>
      <c r="E7943" s="2" t="str" cm="1">
        <f t="array" ref="E7943">_xlfn.IFS(C7943/3&lt;=1,"Q1",C7943/3&lt;=2,"Q2",C7943/3&lt;=3,"Q3",C7943/3&lt;=4,"Q4")</f>
        <v>Q2</v>
      </c>
      <c r="F7943" s="2" t="str">
        <f t="shared" si="995"/>
        <v>2014-Jun</v>
      </c>
      <c r="G7943" s="2">
        <f t="shared" si="996"/>
        <v>5</v>
      </c>
      <c r="H7943" s="2" t="str">
        <f t="shared" si="997"/>
        <v>Friday</v>
      </c>
      <c r="I7943" s="2" t="str">
        <f t="shared" si="998"/>
        <v>FM3</v>
      </c>
      <c r="J7943" s="2">
        <f t="shared" si="999"/>
        <v>1</v>
      </c>
    </row>
    <row r="7944" spans="1:10" x14ac:dyDescent="0.35">
      <c r="A7944" s="4">
        <v>40332</v>
      </c>
      <c r="B7944" s="2">
        <f t="shared" si="992"/>
        <v>2010</v>
      </c>
      <c r="C7944" s="2">
        <f t="shared" si="993"/>
        <v>6</v>
      </c>
      <c r="D7944" s="2" t="str">
        <f t="shared" si="994"/>
        <v>June</v>
      </c>
      <c r="E7944" s="2" t="str" cm="1">
        <f t="array" ref="E7944">_xlfn.IFS(C7944/3&lt;=1,"Q1",C7944/3&lt;=2,"Q2",C7944/3&lt;=3,"Q3",C7944/3&lt;=4,"Q4")</f>
        <v>Q2</v>
      </c>
      <c r="F7944" s="2" t="str">
        <f t="shared" si="995"/>
        <v>2010-Jun</v>
      </c>
      <c r="G7944" s="2">
        <f t="shared" si="996"/>
        <v>4</v>
      </c>
      <c r="H7944" s="2" t="str">
        <f t="shared" si="997"/>
        <v>Thursday</v>
      </c>
      <c r="I7944" s="2" t="str">
        <f t="shared" si="998"/>
        <v>FM3</v>
      </c>
      <c r="J7944" s="2">
        <f t="shared" si="999"/>
        <v>1</v>
      </c>
    </row>
    <row r="7945" spans="1:10" x14ac:dyDescent="0.35">
      <c r="A7945" s="4">
        <v>40703</v>
      </c>
      <c r="B7945" s="2">
        <f t="shared" si="992"/>
        <v>2011</v>
      </c>
      <c r="C7945" s="2">
        <f t="shared" si="993"/>
        <v>6</v>
      </c>
      <c r="D7945" s="2" t="str">
        <f t="shared" si="994"/>
        <v>June</v>
      </c>
      <c r="E7945" s="2" t="str" cm="1">
        <f t="array" ref="E7945">_xlfn.IFS(C7945/3&lt;=1,"Q1",C7945/3&lt;=2,"Q2",C7945/3&lt;=3,"Q3",C7945/3&lt;=4,"Q4")</f>
        <v>Q2</v>
      </c>
      <c r="F7945" s="2" t="str">
        <f t="shared" si="995"/>
        <v>2011-Jun</v>
      </c>
      <c r="G7945" s="2">
        <f t="shared" si="996"/>
        <v>4</v>
      </c>
      <c r="H7945" s="2" t="str">
        <f t="shared" si="997"/>
        <v>Thursday</v>
      </c>
      <c r="I7945" s="2" t="str">
        <f t="shared" si="998"/>
        <v>FM3</v>
      </c>
      <c r="J7945" s="2">
        <f t="shared" si="999"/>
        <v>1</v>
      </c>
    </row>
    <row r="7946" spans="1:10" x14ac:dyDescent="0.35">
      <c r="A7946" s="4">
        <v>42896</v>
      </c>
      <c r="B7946" s="2">
        <f t="shared" si="992"/>
        <v>2017</v>
      </c>
      <c r="C7946" s="2">
        <f t="shared" si="993"/>
        <v>6</v>
      </c>
      <c r="D7946" s="2" t="str">
        <f t="shared" si="994"/>
        <v>June</v>
      </c>
      <c r="E7946" s="2" t="str" cm="1">
        <f t="array" ref="E7946">_xlfn.IFS(C7946/3&lt;=1,"Q1",C7946/3&lt;=2,"Q2",C7946/3&lt;=3,"Q3",C7946/3&lt;=4,"Q4")</f>
        <v>Q2</v>
      </c>
      <c r="F7946" s="2" t="str">
        <f t="shared" si="995"/>
        <v>2017-Jun</v>
      </c>
      <c r="G7946" s="2">
        <f t="shared" si="996"/>
        <v>6</v>
      </c>
      <c r="H7946" s="2" t="str">
        <f t="shared" si="997"/>
        <v>Saturday</v>
      </c>
      <c r="I7946" s="2" t="str">
        <f t="shared" si="998"/>
        <v>FM3</v>
      </c>
      <c r="J7946" s="2">
        <f t="shared" si="999"/>
        <v>1</v>
      </c>
    </row>
    <row r="7947" spans="1:10" x14ac:dyDescent="0.35">
      <c r="A7947" s="4">
        <v>41805</v>
      </c>
      <c r="B7947" s="2">
        <f t="shared" si="992"/>
        <v>2014</v>
      </c>
      <c r="C7947" s="2">
        <f t="shared" si="993"/>
        <v>6</v>
      </c>
      <c r="D7947" s="2" t="str">
        <f t="shared" si="994"/>
        <v>June</v>
      </c>
      <c r="E7947" s="2" t="str" cm="1">
        <f t="array" ref="E7947">_xlfn.IFS(C7947/3&lt;=1,"Q1",C7947/3&lt;=2,"Q2",C7947/3&lt;=3,"Q3",C7947/3&lt;=4,"Q4")</f>
        <v>Q2</v>
      </c>
      <c r="F7947" s="2" t="str">
        <f t="shared" si="995"/>
        <v>2014-Jun</v>
      </c>
      <c r="G7947" s="2">
        <f t="shared" si="996"/>
        <v>7</v>
      </c>
      <c r="H7947" s="2" t="str">
        <f t="shared" si="997"/>
        <v>Sunday</v>
      </c>
      <c r="I7947" s="2" t="str">
        <f t="shared" si="998"/>
        <v>FM3</v>
      </c>
      <c r="J7947" s="2">
        <f t="shared" si="999"/>
        <v>1</v>
      </c>
    </row>
    <row r="7948" spans="1:10" x14ac:dyDescent="0.35">
      <c r="A7948" s="4">
        <v>41406</v>
      </c>
      <c r="B7948" s="2">
        <f t="shared" si="992"/>
        <v>2013</v>
      </c>
      <c r="C7948" s="2">
        <f t="shared" si="993"/>
        <v>5</v>
      </c>
      <c r="D7948" s="2" t="str">
        <f t="shared" si="994"/>
        <v>May</v>
      </c>
      <c r="E7948" s="2" t="str" cm="1">
        <f t="array" ref="E7948">_xlfn.IFS(C7948/3&lt;=1,"Q1",C7948/3&lt;=2,"Q2",C7948/3&lt;=3,"Q3",C7948/3&lt;=4,"Q4")</f>
        <v>Q2</v>
      </c>
      <c r="F7948" s="2" t="str">
        <f t="shared" si="995"/>
        <v>2013-May</v>
      </c>
      <c r="G7948" s="2">
        <f t="shared" si="996"/>
        <v>7</v>
      </c>
      <c r="H7948" s="2" t="str">
        <f t="shared" si="997"/>
        <v>Sunday</v>
      </c>
      <c r="I7948" s="2" t="str">
        <f t="shared" si="998"/>
        <v>FM2</v>
      </c>
      <c r="J7948" s="2">
        <f t="shared" si="999"/>
        <v>1</v>
      </c>
    </row>
    <row r="7949" spans="1:10" x14ac:dyDescent="0.35">
      <c r="A7949" s="4">
        <v>42859</v>
      </c>
      <c r="B7949" s="2">
        <f t="shared" si="992"/>
        <v>2017</v>
      </c>
      <c r="C7949" s="2">
        <f t="shared" si="993"/>
        <v>5</v>
      </c>
      <c r="D7949" s="2" t="str">
        <f t="shared" si="994"/>
        <v>May</v>
      </c>
      <c r="E7949" s="2" t="str" cm="1">
        <f t="array" ref="E7949">_xlfn.IFS(C7949/3&lt;=1,"Q1",C7949/3&lt;=2,"Q2",C7949/3&lt;=3,"Q3",C7949/3&lt;=4,"Q4")</f>
        <v>Q2</v>
      </c>
      <c r="F7949" s="2" t="str">
        <f t="shared" si="995"/>
        <v>2017-May</v>
      </c>
      <c r="G7949" s="2">
        <f t="shared" si="996"/>
        <v>4</v>
      </c>
      <c r="H7949" s="2" t="str">
        <f t="shared" si="997"/>
        <v>Thursday</v>
      </c>
      <c r="I7949" s="2" t="str">
        <f t="shared" si="998"/>
        <v>FM2</v>
      </c>
      <c r="J7949" s="2">
        <f t="shared" si="999"/>
        <v>1</v>
      </c>
    </row>
    <row r="7950" spans="1:10" x14ac:dyDescent="0.35">
      <c r="A7950" s="4">
        <v>42130</v>
      </c>
      <c r="B7950" s="2">
        <f t="shared" si="992"/>
        <v>2015</v>
      </c>
      <c r="C7950" s="2">
        <f t="shared" si="993"/>
        <v>5</v>
      </c>
      <c r="D7950" s="2" t="str">
        <f t="shared" si="994"/>
        <v>May</v>
      </c>
      <c r="E7950" s="2" t="str" cm="1">
        <f t="array" ref="E7950">_xlfn.IFS(C7950/3&lt;=1,"Q1",C7950/3&lt;=2,"Q2",C7950/3&lt;=3,"Q3",C7950/3&lt;=4,"Q4")</f>
        <v>Q2</v>
      </c>
      <c r="F7950" s="2" t="str">
        <f t="shared" si="995"/>
        <v>2015-May</v>
      </c>
      <c r="G7950" s="2">
        <f t="shared" si="996"/>
        <v>3</v>
      </c>
      <c r="H7950" s="2" t="str">
        <f t="shared" si="997"/>
        <v>Wednesday</v>
      </c>
      <c r="I7950" s="2" t="str">
        <f t="shared" si="998"/>
        <v>FM2</v>
      </c>
      <c r="J7950" s="2">
        <f t="shared" si="999"/>
        <v>1</v>
      </c>
    </row>
    <row r="7951" spans="1:10" x14ac:dyDescent="0.35">
      <c r="A7951" s="4">
        <v>41055</v>
      </c>
      <c r="B7951" s="2">
        <f t="shared" si="992"/>
        <v>2012</v>
      </c>
      <c r="C7951" s="2">
        <f t="shared" si="993"/>
        <v>5</v>
      </c>
      <c r="D7951" s="2" t="str">
        <f t="shared" si="994"/>
        <v>May</v>
      </c>
      <c r="E7951" s="2" t="str" cm="1">
        <f t="array" ref="E7951">_xlfn.IFS(C7951/3&lt;=1,"Q1",C7951/3&lt;=2,"Q2",C7951/3&lt;=3,"Q3",C7951/3&lt;=4,"Q4")</f>
        <v>Q2</v>
      </c>
      <c r="F7951" s="2" t="str">
        <f t="shared" si="995"/>
        <v>2012-May</v>
      </c>
      <c r="G7951" s="2">
        <f t="shared" si="996"/>
        <v>6</v>
      </c>
      <c r="H7951" s="2" t="str">
        <f t="shared" si="997"/>
        <v>Saturday</v>
      </c>
      <c r="I7951" s="2" t="str">
        <f t="shared" si="998"/>
        <v>FM2</v>
      </c>
      <c r="J7951" s="2">
        <f t="shared" si="999"/>
        <v>1</v>
      </c>
    </row>
    <row r="7952" spans="1:10" x14ac:dyDescent="0.35">
      <c r="A7952" s="4">
        <v>43332</v>
      </c>
      <c r="B7952" s="2">
        <f t="shared" si="992"/>
        <v>2018</v>
      </c>
      <c r="C7952" s="2">
        <f t="shared" si="993"/>
        <v>8</v>
      </c>
      <c r="D7952" s="2" t="str">
        <f t="shared" si="994"/>
        <v>August</v>
      </c>
      <c r="E7952" s="2" t="str" cm="1">
        <f t="array" ref="E7952">_xlfn.IFS(C7952/3&lt;=1,"Q1",C7952/3&lt;=2,"Q2",C7952/3&lt;=3,"Q3",C7952/3&lt;=4,"Q4")</f>
        <v>Q3</v>
      </c>
      <c r="F7952" s="2" t="str">
        <f t="shared" si="995"/>
        <v>2018-Aug</v>
      </c>
      <c r="G7952" s="2">
        <f t="shared" si="996"/>
        <v>1</v>
      </c>
      <c r="H7952" s="2" t="str">
        <f t="shared" si="997"/>
        <v>Monday</v>
      </c>
      <c r="I7952" s="2" t="str">
        <f t="shared" si="998"/>
        <v>FM5</v>
      </c>
      <c r="J7952" s="2">
        <f t="shared" si="999"/>
        <v>2</v>
      </c>
    </row>
    <row r="7953" spans="1:10" x14ac:dyDescent="0.35">
      <c r="A7953" s="4">
        <v>42879</v>
      </c>
      <c r="B7953" s="2">
        <f t="shared" si="992"/>
        <v>2017</v>
      </c>
      <c r="C7953" s="2">
        <f t="shared" si="993"/>
        <v>5</v>
      </c>
      <c r="D7953" s="2" t="str">
        <f t="shared" si="994"/>
        <v>May</v>
      </c>
      <c r="E7953" s="2" t="str" cm="1">
        <f t="array" ref="E7953">_xlfn.IFS(C7953/3&lt;=1,"Q1",C7953/3&lt;=2,"Q2",C7953/3&lt;=3,"Q3",C7953/3&lt;=4,"Q4")</f>
        <v>Q2</v>
      </c>
      <c r="F7953" s="2" t="str">
        <f t="shared" si="995"/>
        <v>2017-May</v>
      </c>
      <c r="G7953" s="2">
        <f t="shared" si="996"/>
        <v>3</v>
      </c>
      <c r="H7953" s="2" t="str">
        <f t="shared" si="997"/>
        <v>Wednesday</v>
      </c>
      <c r="I7953" s="2" t="str">
        <f t="shared" si="998"/>
        <v>FM2</v>
      </c>
      <c r="J7953" s="2">
        <f t="shared" si="999"/>
        <v>1</v>
      </c>
    </row>
    <row r="7954" spans="1:10" x14ac:dyDescent="0.35">
      <c r="A7954" s="4">
        <v>41751</v>
      </c>
      <c r="B7954" s="2">
        <f t="shared" si="992"/>
        <v>2014</v>
      </c>
      <c r="C7954" s="2">
        <f t="shared" si="993"/>
        <v>4</v>
      </c>
      <c r="D7954" s="2" t="str">
        <f t="shared" si="994"/>
        <v>April</v>
      </c>
      <c r="E7954" s="2" t="str" cm="1">
        <f t="array" ref="E7954">_xlfn.IFS(C7954/3&lt;=1,"Q1",C7954/3&lt;=2,"Q2",C7954/3&lt;=3,"Q3",C7954/3&lt;=4,"Q4")</f>
        <v>Q2</v>
      </c>
      <c r="F7954" s="2" t="str">
        <f t="shared" si="995"/>
        <v>2014-Apr</v>
      </c>
      <c r="G7954" s="2">
        <f t="shared" si="996"/>
        <v>2</v>
      </c>
      <c r="H7954" s="2" t="str">
        <f t="shared" si="997"/>
        <v>Tuesday</v>
      </c>
      <c r="I7954" s="2" t="str">
        <f t="shared" si="998"/>
        <v>FM1</v>
      </c>
      <c r="J7954" s="2">
        <f t="shared" si="999"/>
        <v>1</v>
      </c>
    </row>
    <row r="7955" spans="1:10" x14ac:dyDescent="0.35">
      <c r="A7955" s="4">
        <v>42110</v>
      </c>
      <c r="B7955" s="2">
        <f t="shared" si="992"/>
        <v>2015</v>
      </c>
      <c r="C7955" s="2">
        <f t="shared" si="993"/>
        <v>4</v>
      </c>
      <c r="D7955" s="2" t="str">
        <f t="shared" si="994"/>
        <v>April</v>
      </c>
      <c r="E7955" s="2" t="str" cm="1">
        <f t="array" ref="E7955">_xlfn.IFS(C7955/3&lt;=1,"Q1",C7955/3&lt;=2,"Q2",C7955/3&lt;=3,"Q3",C7955/3&lt;=4,"Q4")</f>
        <v>Q2</v>
      </c>
      <c r="F7955" s="2" t="str">
        <f t="shared" si="995"/>
        <v>2015-Apr</v>
      </c>
      <c r="G7955" s="2">
        <f t="shared" si="996"/>
        <v>4</v>
      </c>
      <c r="H7955" s="2" t="str">
        <f t="shared" si="997"/>
        <v>Thursday</v>
      </c>
      <c r="I7955" s="2" t="str">
        <f t="shared" si="998"/>
        <v>FM1</v>
      </c>
      <c r="J7955" s="2">
        <f t="shared" si="999"/>
        <v>1</v>
      </c>
    </row>
    <row r="7956" spans="1:10" x14ac:dyDescent="0.35">
      <c r="A7956" s="4">
        <v>41370</v>
      </c>
      <c r="B7956" s="2">
        <f t="shared" si="992"/>
        <v>2013</v>
      </c>
      <c r="C7956" s="2">
        <f t="shared" si="993"/>
        <v>4</v>
      </c>
      <c r="D7956" s="2" t="str">
        <f t="shared" si="994"/>
        <v>April</v>
      </c>
      <c r="E7956" s="2" t="str" cm="1">
        <f t="array" ref="E7956">_xlfn.IFS(C7956/3&lt;=1,"Q1",C7956/3&lt;=2,"Q2",C7956/3&lt;=3,"Q3",C7956/3&lt;=4,"Q4")</f>
        <v>Q2</v>
      </c>
      <c r="F7956" s="2" t="str">
        <f t="shared" si="995"/>
        <v>2013-Apr</v>
      </c>
      <c r="G7956" s="2">
        <f t="shared" si="996"/>
        <v>6</v>
      </c>
      <c r="H7956" s="2" t="str">
        <f t="shared" si="997"/>
        <v>Saturday</v>
      </c>
      <c r="I7956" s="2" t="str">
        <f t="shared" si="998"/>
        <v>FM1</v>
      </c>
      <c r="J7956" s="2">
        <f t="shared" si="999"/>
        <v>1</v>
      </c>
    </row>
    <row r="7957" spans="1:10" x14ac:dyDescent="0.35">
      <c r="A7957" s="4">
        <v>40652</v>
      </c>
      <c r="B7957" s="2">
        <f t="shared" si="992"/>
        <v>2011</v>
      </c>
      <c r="C7957" s="2">
        <f t="shared" si="993"/>
        <v>4</v>
      </c>
      <c r="D7957" s="2" t="str">
        <f t="shared" si="994"/>
        <v>April</v>
      </c>
      <c r="E7957" s="2" t="str" cm="1">
        <f t="array" ref="E7957">_xlfn.IFS(C7957/3&lt;=1,"Q1",C7957/3&lt;=2,"Q2",C7957/3&lt;=3,"Q3",C7957/3&lt;=4,"Q4")</f>
        <v>Q2</v>
      </c>
      <c r="F7957" s="2" t="str">
        <f t="shared" si="995"/>
        <v>2011-Apr</v>
      </c>
      <c r="G7957" s="2">
        <f t="shared" si="996"/>
        <v>2</v>
      </c>
      <c r="H7957" s="2" t="str">
        <f t="shared" si="997"/>
        <v>Tuesday</v>
      </c>
      <c r="I7957" s="2" t="str">
        <f t="shared" si="998"/>
        <v>FM1</v>
      </c>
      <c r="J7957" s="2">
        <f t="shared" si="999"/>
        <v>1</v>
      </c>
    </row>
    <row r="7958" spans="1:10" x14ac:dyDescent="0.35">
      <c r="A7958" s="4">
        <v>43191</v>
      </c>
      <c r="B7958" s="2">
        <f t="shared" si="992"/>
        <v>2018</v>
      </c>
      <c r="C7958" s="2">
        <f t="shared" si="993"/>
        <v>4</v>
      </c>
      <c r="D7958" s="2" t="str">
        <f t="shared" si="994"/>
        <v>April</v>
      </c>
      <c r="E7958" s="2" t="str" cm="1">
        <f t="array" ref="E7958">_xlfn.IFS(C7958/3&lt;=1,"Q1",C7958/3&lt;=2,"Q2",C7958/3&lt;=3,"Q3",C7958/3&lt;=4,"Q4")</f>
        <v>Q2</v>
      </c>
      <c r="F7958" s="2" t="str">
        <f t="shared" si="995"/>
        <v>2018-Apr</v>
      </c>
      <c r="G7958" s="2">
        <f t="shared" si="996"/>
        <v>7</v>
      </c>
      <c r="H7958" s="2" t="str">
        <f t="shared" si="997"/>
        <v>Sunday</v>
      </c>
      <c r="I7958" s="2" t="str">
        <f t="shared" si="998"/>
        <v>FM1</v>
      </c>
      <c r="J7958" s="2">
        <f t="shared" si="999"/>
        <v>1</v>
      </c>
    </row>
    <row r="7959" spans="1:10" x14ac:dyDescent="0.35">
      <c r="A7959" s="4">
        <v>43182</v>
      </c>
      <c r="B7959" s="2">
        <f t="shared" si="992"/>
        <v>2018</v>
      </c>
      <c r="C7959" s="2">
        <f t="shared" si="993"/>
        <v>3</v>
      </c>
      <c r="D7959" s="2" t="str">
        <f t="shared" si="994"/>
        <v>March</v>
      </c>
      <c r="E7959" s="2" t="str" cm="1">
        <f t="array" ref="E7959">_xlfn.IFS(C7959/3&lt;=1,"Q1",C7959/3&lt;=2,"Q2",C7959/3&lt;=3,"Q3",C7959/3&lt;=4,"Q4")</f>
        <v>Q1</v>
      </c>
      <c r="F7959" s="2" t="str">
        <f t="shared" si="995"/>
        <v>2018-Mar</v>
      </c>
      <c r="G7959" s="2">
        <f t="shared" si="996"/>
        <v>5</v>
      </c>
      <c r="H7959" s="2" t="str">
        <f t="shared" si="997"/>
        <v>Friday</v>
      </c>
      <c r="I7959" s="2" t="str">
        <f t="shared" si="998"/>
        <v>FM12</v>
      </c>
      <c r="J7959" s="2">
        <f t="shared" si="999"/>
        <v>4</v>
      </c>
    </row>
    <row r="7960" spans="1:10" x14ac:dyDescent="0.35">
      <c r="A7960" s="4">
        <v>41704</v>
      </c>
      <c r="B7960" s="2">
        <f t="shared" si="992"/>
        <v>2014</v>
      </c>
      <c r="C7960" s="2">
        <f t="shared" si="993"/>
        <v>3</v>
      </c>
      <c r="D7960" s="2" t="str">
        <f t="shared" si="994"/>
        <v>March</v>
      </c>
      <c r="E7960" s="2" t="str" cm="1">
        <f t="array" ref="E7960">_xlfn.IFS(C7960/3&lt;=1,"Q1",C7960/3&lt;=2,"Q2",C7960/3&lt;=3,"Q3",C7960/3&lt;=4,"Q4")</f>
        <v>Q1</v>
      </c>
      <c r="F7960" s="2" t="str">
        <f t="shared" si="995"/>
        <v>2014-Mar</v>
      </c>
      <c r="G7960" s="2">
        <f t="shared" si="996"/>
        <v>4</v>
      </c>
      <c r="H7960" s="2" t="str">
        <f t="shared" si="997"/>
        <v>Thursday</v>
      </c>
      <c r="I7960" s="2" t="str">
        <f t="shared" si="998"/>
        <v>FM12</v>
      </c>
      <c r="J7960" s="2">
        <f t="shared" si="999"/>
        <v>4</v>
      </c>
    </row>
    <row r="7961" spans="1:10" x14ac:dyDescent="0.35">
      <c r="A7961" s="4">
        <v>42826</v>
      </c>
      <c r="B7961" s="2">
        <f t="shared" si="992"/>
        <v>2017</v>
      </c>
      <c r="C7961" s="2">
        <f t="shared" si="993"/>
        <v>4</v>
      </c>
      <c r="D7961" s="2" t="str">
        <f t="shared" si="994"/>
        <v>April</v>
      </c>
      <c r="E7961" s="2" t="str" cm="1">
        <f t="array" ref="E7961">_xlfn.IFS(C7961/3&lt;=1,"Q1",C7961/3&lt;=2,"Q2",C7961/3&lt;=3,"Q3",C7961/3&lt;=4,"Q4")</f>
        <v>Q2</v>
      </c>
      <c r="F7961" s="2" t="str">
        <f t="shared" si="995"/>
        <v>2017-Apr</v>
      </c>
      <c r="G7961" s="2">
        <f t="shared" si="996"/>
        <v>6</v>
      </c>
      <c r="H7961" s="2" t="str">
        <f t="shared" si="997"/>
        <v>Saturday</v>
      </c>
      <c r="I7961" s="2" t="str">
        <f t="shared" si="998"/>
        <v>FM1</v>
      </c>
      <c r="J7961" s="2">
        <f t="shared" si="999"/>
        <v>1</v>
      </c>
    </row>
    <row r="7962" spans="1:10" x14ac:dyDescent="0.35">
      <c r="A7962" s="4">
        <v>42434</v>
      </c>
      <c r="B7962" s="2">
        <f t="shared" si="992"/>
        <v>2016</v>
      </c>
      <c r="C7962" s="2">
        <f t="shared" si="993"/>
        <v>3</v>
      </c>
      <c r="D7962" s="2" t="str">
        <f t="shared" si="994"/>
        <v>March</v>
      </c>
      <c r="E7962" s="2" t="str" cm="1">
        <f t="array" ref="E7962">_xlfn.IFS(C7962/3&lt;=1,"Q1",C7962/3&lt;=2,"Q2",C7962/3&lt;=3,"Q3",C7962/3&lt;=4,"Q4")</f>
        <v>Q1</v>
      </c>
      <c r="F7962" s="2" t="str">
        <f t="shared" si="995"/>
        <v>2016-Mar</v>
      </c>
      <c r="G7962" s="2">
        <f t="shared" si="996"/>
        <v>6</v>
      </c>
      <c r="H7962" s="2" t="str">
        <f t="shared" si="997"/>
        <v>Saturday</v>
      </c>
      <c r="I7962" s="2" t="str">
        <f t="shared" si="998"/>
        <v>FM12</v>
      </c>
      <c r="J7962" s="2">
        <f t="shared" si="999"/>
        <v>4</v>
      </c>
    </row>
    <row r="7963" spans="1:10" x14ac:dyDescent="0.35">
      <c r="A7963" s="4">
        <v>41328</v>
      </c>
      <c r="B7963" s="2">
        <f t="shared" si="992"/>
        <v>2013</v>
      </c>
      <c r="C7963" s="2">
        <f t="shared" si="993"/>
        <v>2</v>
      </c>
      <c r="D7963" s="2" t="str">
        <f t="shared" si="994"/>
        <v>February</v>
      </c>
      <c r="E7963" s="2" t="str" cm="1">
        <f t="array" ref="E7963">_xlfn.IFS(C7963/3&lt;=1,"Q1",C7963/3&lt;=2,"Q2",C7963/3&lt;=3,"Q3",C7963/3&lt;=4,"Q4")</f>
        <v>Q1</v>
      </c>
      <c r="F7963" s="2" t="str">
        <f t="shared" si="995"/>
        <v>2013-Feb</v>
      </c>
      <c r="G7963" s="2">
        <f t="shared" si="996"/>
        <v>6</v>
      </c>
      <c r="H7963" s="2" t="str">
        <f t="shared" si="997"/>
        <v>Saturday</v>
      </c>
      <c r="I7963" s="2" t="str">
        <f t="shared" si="998"/>
        <v>FM11</v>
      </c>
      <c r="J7963" s="2">
        <f t="shared" si="999"/>
        <v>4</v>
      </c>
    </row>
    <row r="7964" spans="1:10" x14ac:dyDescent="0.35">
      <c r="A7964" s="4">
        <v>40582</v>
      </c>
      <c r="B7964" s="2">
        <f t="shared" si="992"/>
        <v>2011</v>
      </c>
      <c r="C7964" s="2">
        <f t="shared" si="993"/>
        <v>2</v>
      </c>
      <c r="D7964" s="2" t="str">
        <f t="shared" si="994"/>
        <v>February</v>
      </c>
      <c r="E7964" s="2" t="str" cm="1">
        <f t="array" ref="E7964">_xlfn.IFS(C7964/3&lt;=1,"Q1",C7964/3&lt;=2,"Q2",C7964/3&lt;=3,"Q3",C7964/3&lt;=4,"Q4")</f>
        <v>Q1</v>
      </c>
      <c r="F7964" s="2" t="str">
        <f t="shared" si="995"/>
        <v>2011-Feb</v>
      </c>
      <c r="G7964" s="2">
        <f t="shared" si="996"/>
        <v>2</v>
      </c>
      <c r="H7964" s="2" t="str">
        <f t="shared" si="997"/>
        <v>Tuesday</v>
      </c>
      <c r="I7964" s="2" t="str">
        <f t="shared" si="998"/>
        <v>FM11</v>
      </c>
      <c r="J7964" s="2">
        <f t="shared" si="999"/>
        <v>4</v>
      </c>
    </row>
    <row r="7965" spans="1:10" x14ac:dyDescent="0.35">
      <c r="A7965" s="4">
        <v>40218</v>
      </c>
      <c r="B7965" s="2">
        <f t="shared" si="992"/>
        <v>2010</v>
      </c>
      <c r="C7965" s="2">
        <f t="shared" si="993"/>
        <v>2</v>
      </c>
      <c r="D7965" s="2" t="str">
        <f t="shared" si="994"/>
        <v>February</v>
      </c>
      <c r="E7965" s="2" t="str" cm="1">
        <f t="array" ref="E7965">_xlfn.IFS(C7965/3&lt;=1,"Q1",C7965/3&lt;=2,"Q2",C7965/3&lt;=3,"Q3",C7965/3&lt;=4,"Q4")</f>
        <v>Q1</v>
      </c>
      <c r="F7965" s="2" t="str">
        <f t="shared" si="995"/>
        <v>2010-Feb</v>
      </c>
      <c r="G7965" s="2">
        <f t="shared" si="996"/>
        <v>2</v>
      </c>
      <c r="H7965" s="2" t="str">
        <f t="shared" si="997"/>
        <v>Tuesday</v>
      </c>
      <c r="I7965" s="2" t="str">
        <f t="shared" si="998"/>
        <v>FM11</v>
      </c>
      <c r="J7965" s="2">
        <f t="shared" si="999"/>
        <v>4</v>
      </c>
    </row>
    <row r="7966" spans="1:10" x14ac:dyDescent="0.35">
      <c r="A7966" s="4">
        <v>40233</v>
      </c>
      <c r="B7966" s="2">
        <f t="shared" si="992"/>
        <v>2010</v>
      </c>
      <c r="C7966" s="2">
        <f t="shared" si="993"/>
        <v>2</v>
      </c>
      <c r="D7966" s="2" t="str">
        <f t="shared" si="994"/>
        <v>February</v>
      </c>
      <c r="E7966" s="2" t="str" cm="1">
        <f t="array" ref="E7966">_xlfn.IFS(C7966/3&lt;=1,"Q1",C7966/3&lt;=2,"Q2",C7966/3&lt;=3,"Q3",C7966/3&lt;=4,"Q4")</f>
        <v>Q1</v>
      </c>
      <c r="F7966" s="2" t="str">
        <f t="shared" si="995"/>
        <v>2010-Feb</v>
      </c>
      <c r="G7966" s="2">
        <f t="shared" si="996"/>
        <v>3</v>
      </c>
      <c r="H7966" s="2" t="str">
        <f t="shared" si="997"/>
        <v>Wednesday</v>
      </c>
      <c r="I7966" s="2" t="str">
        <f t="shared" si="998"/>
        <v>FM11</v>
      </c>
      <c r="J7966" s="2">
        <f t="shared" si="999"/>
        <v>4</v>
      </c>
    </row>
    <row r="7967" spans="1:10" x14ac:dyDescent="0.35">
      <c r="A7967" s="4">
        <v>42402</v>
      </c>
      <c r="B7967" s="2">
        <f t="shared" si="992"/>
        <v>2016</v>
      </c>
      <c r="C7967" s="2">
        <f t="shared" si="993"/>
        <v>2</v>
      </c>
      <c r="D7967" s="2" t="str">
        <f t="shared" si="994"/>
        <v>February</v>
      </c>
      <c r="E7967" s="2" t="str" cm="1">
        <f t="array" ref="E7967">_xlfn.IFS(C7967/3&lt;=1,"Q1",C7967/3&lt;=2,"Q2",C7967/3&lt;=3,"Q3",C7967/3&lt;=4,"Q4")</f>
        <v>Q1</v>
      </c>
      <c r="F7967" s="2" t="str">
        <f t="shared" si="995"/>
        <v>2016-Feb</v>
      </c>
      <c r="G7967" s="2">
        <f t="shared" si="996"/>
        <v>2</v>
      </c>
      <c r="H7967" s="2" t="str">
        <f t="shared" si="997"/>
        <v>Tuesday</v>
      </c>
      <c r="I7967" s="2" t="str">
        <f t="shared" si="998"/>
        <v>FM11</v>
      </c>
      <c r="J7967" s="2">
        <f t="shared" si="999"/>
        <v>4</v>
      </c>
    </row>
    <row r="7968" spans="1:10" x14ac:dyDescent="0.35">
      <c r="A7968" s="4">
        <v>40960</v>
      </c>
      <c r="B7968" s="2">
        <f t="shared" si="992"/>
        <v>2012</v>
      </c>
      <c r="C7968" s="2">
        <f t="shared" si="993"/>
        <v>2</v>
      </c>
      <c r="D7968" s="2" t="str">
        <f t="shared" si="994"/>
        <v>February</v>
      </c>
      <c r="E7968" s="2" t="str" cm="1">
        <f t="array" ref="E7968">_xlfn.IFS(C7968/3&lt;=1,"Q1",C7968/3&lt;=2,"Q2",C7968/3&lt;=3,"Q3",C7968/3&lt;=4,"Q4")</f>
        <v>Q1</v>
      </c>
      <c r="F7968" s="2" t="str">
        <f t="shared" si="995"/>
        <v>2012-Feb</v>
      </c>
      <c r="G7968" s="2">
        <f t="shared" si="996"/>
        <v>2</v>
      </c>
      <c r="H7968" s="2" t="str">
        <f t="shared" si="997"/>
        <v>Tuesday</v>
      </c>
      <c r="I7968" s="2" t="str">
        <f t="shared" si="998"/>
        <v>FM11</v>
      </c>
      <c r="J7968" s="2">
        <f t="shared" si="999"/>
        <v>4</v>
      </c>
    </row>
    <row r="7969" spans="1:10" x14ac:dyDescent="0.35">
      <c r="A7969" s="4">
        <v>43102</v>
      </c>
      <c r="B7969" s="2">
        <f t="shared" si="992"/>
        <v>2018</v>
      </c>
      <c r="C7969" s="2">
        <f t="shared" si="993"/>
        <v>1</v>
      </c>
      <c r="D7969" s="2" t="str">
        <f t="shared" si="994"/>
        <v>January</v>
      </c>
      <c r="E7969" s="2" t="str" cm="1">
        <f t="array" ref="E7969">_xlfn.IFS(C7969/3&lt;=1,"Q1",C7969/3&lt;=2,"Q2",C7969/3&lt;=3,"Q3",C7969/3&lt;=4,"Q4")</f>
        <v>Q1</v>
      </c>
      <c r="F7969" s="2" t="str">
        <f t="shared" si="995"/>
        <v>2018-Jan</v>
      </c>
      <c r="G7969" s="2">
        <f t="shared" si="996"/>
        <v>2</v>
      </c>
      <c r="H7969" s="2" t="str">
        <f t="shared" si="997"/>
        <v>Tuesday</v>
      </c>
      <c r="I7969" s="2" t="str">
        <f t="shared" si="998"/>
        <v>FM10</v>
      </c>
      <c r="J7969" s="2">
        <f t="shared" si="999"/>
        <v>4</v>
      </c>
    </row>
    <row r="7970" spans="1:10" x14ac:dyDescent="0.35">
      <c r="A7970" s="4">
        <v>40920</v>
      </c>
      <c r="B7970" s="2">
        <f t="shared" si="992"/>
        <v>2012</v>
      </c>
      <c r="C7970" s="2">
        <f t="shared" si="993"/>
        <v>1</v>
      </c>
      <c r="D7970" s="2" t="str">
        <f t="shared" si="994"/>
        <v>January</v>
      </c>
      <c r="E7970" s="2" t="str" cm="1">
        <f t="array" ref="E7970">_xlfn.IFS(C7970/3&lt;=1,"Q1",C7970/3&lt;=2,"Q2",C7970/3&lt;=3,"Q3",C7970/3&lt;=4,"Q4")</f>
        <v>Q1</v>
      </c>
      <c r="F7970" s="2" t="str">
        <f t="shared" si="995"/>
        <v>2012-Jan</v>
      </c>
      <c r="G7970" s="2">
        <f t="shared" si="996"/>
        <v>4</v>
      </c>
      <c r="H7970" s="2" t="str">
        <f t="shared" si="997"/>
        <v>Thursday</v>
      </c>
      <c r="I7970" s="2" t="str">
        <f t="shared" si="998"/>
        <v>FM10</v>
      </c>
      <c r="J7970" s="2">
        <f t="shared" si="999"/>
        <v>4</v>
      </c>
    </row>
    <row r="7971" spans="1:10" x14ac:dyDescent="0.35">
      <c r="A7971" s="4">
        <v>42014</v>
      </c>
      <c r="B7971" s="2">
        <f t="shared" si="992"/>
        <v>2015</v>
      </c>
      <c r="C7971" s="2">
        <f t="shared" si="993"/>
        <v>1</v>
      </c>
      <c r="D7971" s="2" t="str">
        <f t="shared" si="994"/>
        <v>January</v>
      </c>
      <c r="E7971" s="2" t="str" cm="1">
        <f t="array" ref="E7971">_xlfn.IFS(C7971/3&lt;=1,"Q1",C7971/3&lt;=2,"Q2",C7971/3&lt;=3,"Q3",C7971/3&lt;=4,"Q4")</f>
        <v>Q1</v>
      </c>
      <c r="F7971" s="2" t="str">
        <f t="shared" si="995"/>
        <v>2015-Jan</v>
      </c>
      <c r="G7971" s="2">
        <f t="shared" si="996"/>
        <v>6</v>
      </c>
      <c r="H7971" s="2" t="str">
        <f t="shared" si="997"/>
        <v>Saturday</v>
      </c>
      <c r="I7971" s="2" t="str">
        <f t="shared" si="998"/>
        <v>FM10</v>
      </c>
      <c r="J7971" s="2">
        <f t="shared" si="999"/>
        <v>4</v>
      </c>
    </row>
    <row r="7972" spans="1:10" x14ac:dyDescent="0.35">
      <c r="A7972" s="4">
        <v>40558</v>
      </c>
      <c r="B7972" s="2">
        <f t="shared" si="992"/>
        <v>2011</v>
      </c>
      <c r="C7972" s="2">
        <f t="shared" si="993"/>
        <v>1</v>
      </c>
      <c r="D7972" s="2" t="str">
        <f t="shared" si="994"/>
        <v>January</v>
      </c>
      <c r="E7972" s="2" t="str" cm="1">
        <f t="array" ref="E7972">_xlfn.IFS(C7972/3&lt;=1,"Q1",C7972/3&lt;=2,"Q2",C7972/3&lt;=3,"Q3",C7972/3&lt;=4,"Q4")</f>
        <v>Q1</v>
      </c>
      <c r="F7972" s="2" t="str">
        <f t="shared" si="995"/>
        <v>2011-Jan</v>
      </c>
      <c r="G7972" s="2">
        <f t="shared" si="996"/>
        <v>6</v>
      </c>
      <c r="H7972" s="2" t="str">
        <f t="shared" si="997"/>
        <v>Saturday</v>
      </c>
      <c r="I7972" s="2" t="str">
        <f t="shared" si="998"/>
        <v>FM10</v>
      </c>
      <c r="J7972" s="2">
        <f t="shared" si="999"/>
        <v>4</v>
      </c>
    </row>
    <row r="7973" spans="1:10" x14ac:dyDescent="0.35">
      <c r="A7973" s="4">
        <v>43106</v>
      </c>
      <c r="B7973" s="2">
        <f t="shared" si="992"/>
        <v>2018</v>
      </c>
      <c r="C7973" s="2">
        <f t="shared" si="993"/>
        <v>1</v>
      </c>
      <c r="D7973" s="2" t="str">
        <f t="shared" si="994"/>
        <v>January</v>
      </c>
      <c r="E7973" s="2" t="str" cm="1">
        <f t="array" ref="E7973">_xlfn.IFS(C7973/3&lt;=1,"Q1",C7973/3&lt;=2,"Q2",C7973/3&lt;=3,"Q3",C7973/3&lt;=4,"Q4")</f>
        <v>Q1</v>
      </c>
      <c r="F7973" s="2" t="str">
        <f t="shared" si="995"/>
        <v>2018-Jan</v>
      </c>
      <c r="G7973" s="2">
        <f t="shared" si="996"/>
        <v>6</v>
      </c>
      <c r="H7973" s="2" t="str">
        <f t="shared" si="997"/>
        <v>Saturday</v>
      </c>
      <c r="I7973" s="2" t="str">
        <f t="shared" si="998"/>
        <v>FM10</v>
      </c>
      <c r="J7973" s="2">
        <f t="shared" si="999"/>
        <v>4</v>
      </c>
    </row>
    <row r="7974" spans="1:10" x14ac:dyDescent="0.35">
      <c r="A7974" s="4">
        <v>42753</v>
      </c>
      <c r="B7974" s="2">
        <f t="shared" si="992"/>
        <v>2017</v>
      </c>
      <c r="C7974" s="2">
        <f t="shared" si="993"/>
        <v>1</v>
      </c>
      <c r="D7974" s="2" t="str">
        <f t="shared" si="994"/>
        <v>January</v>
      </c>
      <c r="E7974" s="2" t="str" cm="1">
        <f t="array" ref="E7974">_xlfn.IFS(C7974/3&lt;=1,"Q1",C7974/3&lt;=2,"Q2",C7974/3&lt;=3,"Q3",C7974/3&lt;=4,"Q4")</f>
        <v>Q1</v>
      </c>
      <c r="F7974" s="2" t="str">
        <f t="shared" si="995"/>
        <v>2017-Jan</v>
      </c>
      <c r="G7974" s="2">
        <f t="shared" si="996"/>
        <v>3</v>
      </c>
      <c r="H7974" s="2" t="str">
        <f t="shared" si="997"/>
        <v>Wednesday</v>
      </c>
      <c r="I7974" s="2" t="str">
        <f t="shared" si="998"/>
        <v>FM10</v>
      </c>
      <c r="J7974" s="2">
        <f t="shared" si="999"/>
        <v>4</v>
      </c>
    </row>
    <row r="7975" spans="1:10" x14ac:dyDescent="0.35">
      <c r="A7975" s="4">
        <v>42361</v>
      </c>
      <c r="B7975" s="2">
        <f t="shared" si="992"/>
        <v>2015</v>
      </c>
      <c r="C7975" s="2">
        <f t="shared" si="993"/>
        <v>12</v>
      </c>
      <c r="D7975" s="2" t="str">
        <f t="shared" si="994"/>
        <v>December</v>
      </c>
      <c r="E7975" s="2" t="str" cm="1">
        <f t="array" ref="E7975">_xlfn.IFS(C7975/3&lt;=1,"Q1",C7975/3&lt;=2,"Q2",C7975/3&lt;=3,"Q3",C7975/3&lt;=4,"Q4")</f>
        <v>Q4</v>
      </c>
      <c r="F7975" s="2" t="str">
        <f t="shared" si="995"/>
        <v>2015-Dec</v>
      </c>
      <c r="G7975" s="2">
        <f t="shared" si="996"/>
        <v>3</v>
      </c>
      <c r="H7975" s="2" t="str">
        <f t="shared" si="997"/>
        <v>Wednesday</v>
      </c>
      <c r="I7975" s="2" t="str">
        <f t="shared" si="998"/>
        <v>FM9</v>
      </c>
      <c r="J7975" s="2">
        <f t="shared" si="999"/>
        <v>3</v>
      </c>
    </row>
    <row r="7976" spans="1:10" x14ac:dyDescent="0.35">
      <c r="A7976" s="4">
        <v>40517</v>
      </c>
      <c r="B7976" s="2">
        <f t="shared" si="992"/>
        <v>2010</v>
      </c>
      <c r="C7976" s="2">
        <f t="shared" si="993"/>
        <v>12</v>
      </c>
      <c r="D7976" s="2" t="str">
        <f t="shared" si="994"/>
        <v>December</v>
      </c>
      <c r="E7976" s="2" t="str" cm="1">
        <f t="array" ref="E7976">_xlfn.IFS(C7976/3&lt;=1,"Q1",C7976/3&lt;=2,"Q2",C7976/3&lt;=3,"Q3",C7976/3&lt;=4,"Q4")</f>
        <v>Q4</v>
      </c>
      <c r="F7976" s="2" t="str">
        <f t="shared" si="995"/>
        <v>2010-Dec</v>
      </c>
      <c r="G7976" s="2">
        <f t="shared" si="996"/>
        <v>7</v>
      </c>
      <c r="H7976" s="2" t="str">
        <f t="shared" si="997"/>
        <v>Sunday</v>
      </c>
      <c r="I7976" s="2" t="str">
        <f t="shared" si="998"/>
        <v>FM9</v>
      </c>
      <c r="J7976" s="2">
        <f t="shared" si="999"/>
        <v>3</v>
      </c>
    </row>
    <row r="7977" spans="1:10" x14ac:dyDescent="0.35">
      <c r="A7977" s="4">
        <v>43080</v>
      </c>
      <c r="B7977" s="2">
        <f t="shared" si="992"/>
        <v>2017</v>
      </c>
      <c r="C7977" s="2">
        <f t="shared" si="993"/>
        <v>12</v>
      </c>
      <c r="D7977" s="2" t="str">
        <f t="shared" si="994"/>
        <v>December</v>
      </c>
      <c r="E7977" s="2" t="str" cm="1">
        <f t="array" ref="E7977">_xlfn.IFS(C7977/3&lt;=1,"Q1",C7977/3&lt;=2,"Q2",C7977/3&lt;=3,"Q3",C7977/3&lt;=4,"Q4")</f>
        <v>Q4</v>
      </c>
      <c r="F7977" s="2" t="str">
        <f t="shared" si="995"/>
        <v>2017-Dec</v>
      </c>
      <c r="G7977" s="2">
        <f t="shared" si="996"/>
        <v>1</v>
      </c>
      <c r="H7977" s="2" t="str">
        <f t="shared" si="997"/>
        <v>Monday</v>
      </c>
      <c r="I7977" s="2" t="str">
        <f t="shared" si="998"/>
        <v>FM9</v>
      </c>
      <c r="J7977" s="2">
        <f t="shared" si="999"/>
        <v>3</v>
      </c>
    </row>
    <row r="7978" spans="1:10" x14ac:dyDescent="0.35">
      <c r="A7978" s="4">
        <v>43084</v>
      </c>
      <c r="B7978" s="2">
        <f t="shared" si="992"/>
        <v>2017</v>
      </c>
      <c r="C7978" s="2">
        <f t="shared" si="993"/>
        <v>12</v>
      </c>
      <c r="D7978" s="2" t="str">
        <f t="shared" si="994"/>
        <v>December</v>
      </c>
      <c r="E7978" s="2" t="str" cm="1">
        <f t="array" ref="E7978">_xlfn.IFS(C7978/3&lt;=1,"Q1",C7978/3&lt;=2,"Q2",C7978/3&lt;=3,"Q3",C7978/3&lt;=4,"Q4")</f>
        <v>Q4</v>
      </c>
      <c r="F7978" s="2" t="str">
        <f t="shared" si="995"/>
        <v>2017-Dec</v>
      </c>
      <c r="G7978" s="2">
        <f t="shared" si="996"/>
        <v>5</v>
      </c>
      <c r="H7978" s="2" t="str">
        <f t="shared" si="997"/>
        <v>Friday</v>
      </c>
      <c r="I7978" s="2" t="str">
        <f t="shared" si="998"/>
        <v>FM9</v>
      </c>
      <c r="J7978" s="2">
        <f t="shared" si="999"/>
        <v>3</v>
      </c>
    </row>
    <row r="7979" spans="1:10" x14ac:dyDescent="0.35">
      <c r="A7979" s="4">
        <v>40539</v>
      </c>
      <c r="B7979" s="2">
        <f t="shared" si="992"/>
        <v>2010</v>
      </c>
      <c r="C7979" s="2">
        <f t="shared" si="993"/>
        <v>12</v>
      </c>
      <c r="D7979" s="2" t="str">
        <f t="shared" si="994"/>
        <v>December</v>
      </c>
      <c r="E7979" s="2" t="str" cm="1">
        <f t="array" ref="E7979">_xlfn.IFS(C7979/3&lt;=1,"Q1",C7979/3&lt;=2,"Q2",C7979/3&lt;=3,"Q3",C7979/3&lt;=4,"Q4")</f>
        <v>Q4</v>
      </c>
      <c r="F7979" s="2" t="str">
        <f t="shared" si="995"/>
        <v>2010-Dec</v>
      </c>
      <c r="G7979" s="2">
        <f t="shared" si="996"/>
        <v>1</v>
      </c>
      <c r="H7979" s="2" t="str">
        <f t="shared" si="997"/>
        <v>Monday</v>
      </c>
      <c r="I7979" s="2" t="str">
        <f t="shared" si="998"/>
        <v>FM9</v>
      </c>
      <c r="J7979" s="2">
        <f t="shared" si="999"/>
        <v>3</v>
      </c>
    </row>
    <row r="7980" spans="1:10" x14ac:dyDescent="0.35">
      <c r="A7980" s="4">
        <v>42360</v>
      </c>
      <c r="B7980" s="2">
        <f t="shared" si="992"/>
        <v>2015</v>
      </c>
      <c r="C7980" s="2">
        <f t="shared" si="993"/>
        <v>12</v>
      </c>
      <c r="D7980" s="2" t="str">
        <f t="shared" si="994"/>
        <v>December</v>
      </c>
      <c r="E7980" s="2" t="str" cm="1">
        <f t="array" ref="E7980">_xlfn.IFS(C7980/3&lt;=1,"Q1",C7980/3&lt;=2,"Q2",C7980/3&lt;=3,"Q3",C7980/3&lt;=4,"Q4")</f>
        <v>Q4</v>
      </c>
      <c r="F7980" s="2" t="str">
        <f t="shared" si="995"/>
        <v>2015-Dec</v>
      </c>
      <c r="G7980" s="2">
        <f t="shared" si="996"/>
        <v>2</v>
      </c>
      <c r="H7980" s="2" t="str">
        <f t="shared" si="997"/>
        <v>Tuesday</v>
      </c>
      <c r="I7980" s="2" t="str">
        <f t="shared" si="998"/>
        <v>FM9</v>
      </c>
      <c r="J7980" s="2">
        <f t="shared" si="999"/>
        <v>3</v>
      </c>
    </row>
    <row r="7981" spans="1:10" x14ac:dyDescent="0.35">
      <c r="A7981" s="4">
        <v>41587</v>
      </c>
      <c r="B7981" s="2">
        <f t="shared" si="992"/>
        <v>2013</v>
      </c>
      <c r="C7981" s="2">
        <f t="shared" si="993"/>
        <v>11</v>
      </c>
      <c r="D7981" s="2" t="str">
        <f t="shared" si="994"/>
        <v>November</v>
      </c>
      <c r="E7981" s="2" t="str" cm="1">
        <f t="array" ref="E7981">_xlfn.IFS(C7981/3&lt;=1,"Q1",C7981/3&lt;=2,"Q2",C7981/3&lt;=3,"Q3",C7981/3&lt;=4,"Q4")</f>
        <v>Q4</v>
      </c>
      <c r="F7981" s="2" t="str">
        <f t="shared" si="995"/>
        <v>2013-Nov</v>
      </c>
      <c r="G7981" s="2">
        <f t="shared" si="996"/>
        <v>6</v>
      </c>
      <c r="H7981" s="2" t="str">
        <f t="shared" si="997"/>
        <v>Saturday</v>
      </c>
      <c r="I7981" s="2" t="str">
        <f t="shared" si="998"/>
        <v>FM8</v>
      </c>
      <c r="J7981" s="2">
        <f t="shared" si="999"/>
        <v>3</v>
      </c>
    </row>
    <row r="7982" spans="1:10" x14ac:dyDescent="0.35">
      <c r="A7982" s="4">
        <v>41345</v>
      </c>
      <c r="B7982" s="2">
        <f t="shared" si="992"/>
        <v>2013</v>
      </c>
      <c r="C7982" s="2">
        <f t="shared" si="993"/>
        <v>3</v>
      </c>
      <c r="D7982" s="2" t="str">
        <f t="shared" si="994"/>
        <v>March</v>
      </c>
      <c r="E7982" s="2" t="str" cm="1">
        <f t="array" ref="E7982">_xlfn.IFS(C7982/3&lt;=1,"Q1",C7982/3&lt;=2,"Q2",C7982/3&lt;=3,"Q3",C7982/3&lt;=4,"Q4")</f>
        <v>Q1</v>
      </c>
      <c r="F7982" s="2" t="str">
        <f t="shared" si="995"/>
        <v>2013-Mar</v>
      </c>
      <c r="G7982" s="2">
        <f t="shared" si="996"/>
        <v>2</v>
      </c>
      <c r="H7982" s="2" t="str">
        <f t="shared" si="997"/>
        <v>Tuesday</v>
      </c>
      <c r="I7982" s="2" t="str">
        <f t="shared" si="998"/>
        <v>FM12</v>
      </c>
      <c r="J7982" s="2">
        <f t="shared" si="999"/>
        <v>4</v>
      </c>
    </row>
    <row r="7983" spans="1:10" x14ac:dyDescent="0.35">
      <c r="A7983" s="4">
        <v>41580</v>
      </c>
      <c r="B7983" s="2">
        <f t="shared" si="992"/>
        <v>2013</v>
      </c>
      <c r="C7983" s="2">
        <f t="shared" si="993"/>
        <v>11</v>
      </c>
      <c r="D7983" s="2" t="str">
        <f t="shared" si="994"/>
        <v>November</v>
      </c>
      <c r="E7983" s="2" t="str" cm="1">
        <f t="array" ref="E7983">_xlfn.IFS(C7983/3&lt;=1,"Q1",C7983/3&lt;=2,"Q2",C7983/3&lt;=3,"Q3",C7983/3&lt;=4,"Q4")</f>
        <v>Q4</v>
      </c>
      <c r="F7983" s="2" t="str">
        <f t="shared" si="995"/>
        <v>2013-Nov</v>
      </c>
      <c r="G7983" s="2">
        <f t="shared" si="996"/>
        <v>6</v>
      </c>
      <c r="H7983" s="2" t="str">
        <f t="shared" si="997"/>
        <v>Saturday</v>
      </c>
      <c r="I7983" s="2" t="str">
        <f t="shared" si="998"/>
        <v>FM8</v>
      </c>
      <c r="J7983" s="2">
        <f t="shared" si="999"/>
        <v>3</v>
      </c>
    </row>
    <row r="7984" spans="1:10" x14ac:dyDescent="0.35">
      <c r="A7984" s="4">
        <v>42791</v>
      </c>
      <c r="B7984" s="2">
        <f t="shared" si="992"/>
        <v>2017</v>
      </c>
      <c r="C7984" s="2">
        <f t="shared" si="993"/>
        <v>2</v>
      </c>
      <c r="D7984" s="2" t="str">
        <f t="shared" si="994"/>
        <v>February</v>
      </c>
      <c r="E7984" s="2" t="str" cm="1">
        <f t="array" ref="E7984">_xlfn.IFS(C7984/3&lt;=1,"Q1",C7984/3&lt;=2,"Q2",C7984/3&lt;=3,"Q3",C7984/3&lt;=4,"Q4")</f>
        <v>Q1</v>
      </c>
      <c r="F7984" s="2" t="str">
        <f t="shared" si="995"/>
        <v>2017-Feb</v>
      </c>
      <c r="G7984" s="2">
        <f t="shared" si="996"/>
        <v>6</v>
      </c>
      <c r="H7984" s="2" t="str">
        <f t="shared" si="997"/>
        <v>Saturday</v>
      </c>
      <c r="I7984" s="2" t="str">
        <f t="shared" si="998"/>
        <v>FM11</v>
      </c>
      <c r="J7984" s="2">
        <f t="shared" si="999"/>
        <v>4</v>
      </c>
    </row>
    <row r="7985" spans="1:10" x14ac:dyDescent="0.35">
      <c r="A7985" s="4">
        <v>42685</v>
      </c>
      <c r="B7985" s="2">
        <f t="shared" si="992"/>
        <v>2016</v>
      </c>
      <c r="C7985" s="2">
        <f t="shared" si="993"/>
        <v>11</v>
      </c>
      <c r="D7985" s="2" t="str">
        <f t="shared" si="994"/>
        <v>November</v>
      </c>
      <c r="E7985" s="2" t="str" cm="1">
        <f t="array" ref="E7985">_xlfn.IFS(C7985/3&lt;=1,"Q1",C7985/3&lt;=2,"Q2",C7985/3&lt;=3,"Q3",C7985/3&lt;=4,"Q4")</f>
        <v>Q4</v>
      </c>
      <c r="F7985" s="2" t="str">
        <f t="shared" si="995"/>
        <v>2016-Nov</v>
      </c>
      <c r="G7985" s="2">
        <f t="shared" si="996"/>
        <v>5</v>
      </c>
      <c r="H7985" s="2" t="str">
        <f t="shared" si="997"/>
        <v>Friday</v>
      </c>
      <c r="I7985" s="2" t="str">
        <f t="shared" si="998"/>
        <v>FM8</v>
      </c>
      <c r="J7985" s="2">
        <f t="shared" si="999"/>
        <v>3</v>
      </c>
    </row>
    <row r="7986" spans="1:10" x14ac:dyDescent="0.35">
      <c r="A7986" s="4">
        <v>40874</v>
      </c>
      <c r="B7986" s="2">
        <f t="shared" si="992"/>
        <v>2011</v>
      </c>
      <c r="C7986" s="2">
        <f t="shared" si="993"/>
        <v>11</v>
      </c>
      <c r="D7986" s="2" t="str">
        <f t="shared" si="994"/>
        <v>November</v>
      </c>
      <c r="E7986" s="2" t="str" cm="1">
        <f t="array" ref="E7986">_xlfn.IFS(C7986/3&lt;=1,"Q1",C7986/3&lt;=2,"Q2",C7986/3&lt;=3,"Q3",C7986/3&lt;=4,"Q4")</f>
        <v>Q4</v>
      </c>
      <c r="F7986" s="2" t="str">
        <f t="shared" si="995"/>
        <v>2011-Nov</v>
      </c>
      <c r="G7986" s="2">
        <f t="shared" si="996"/>
        <v>7</v>
      </c>
      <c r="H7986" s="2" t="str">
        <f t="shared" si="997"/>
        <v>Sunday</v>
      </c>
      <c r="I7986" s="2" t="str">
        <f t="shared" si="998"/>
        <v>FM8</v>
      </c>
      <c r="J7986" s="2">
        <f t="shared" si="999"/>
        <v>3</v>
      </c>
    </row>
    <row r="7987" spans="1:10" x14ac:dyDescent="0.35">
      <c r="A7987" s="4">
        <v>40843</v>
      </c>
      <c r="B7987" s="2">
        <f t="shared" si="992"/>
        <v>2011</v>
      </c>
      <c r="C7987" s="2">
        <f t="shared" si="993"/>
        <v>10</v>
      </c>
      <c r="D7987" s="2" t="str">
        <f t="shared" si="994"/>
        <v>October</v>
      </c>
      <c r="E7987" s="2" t="str" cm="1">
        <f t="array" ref="E7987">_xlfn.IFS(C7987/3&lt;=1,"Q1",C7987/3&lt;=2,"Q2",C7987/3&lt;=3,"Q3",C7987/3&lt;=4,"Q4")</f>
        <v>Q4</v>
      </c>
      <c r="F7987" s="2" t="str">
        <f t="shared" si="995"/>
        <v>2011-Oct</v>
      </c>
      <c r="G7987" s="2">
        <f t="shared" si="996"/>
        <v>4</v>
      </c>
      <c r="H7987" s="2" t="str">
        <f t="shared" si="997"/>
        <v>Thursday</v>
      </c>
      <c r="I7987" s="2" t="str">
        <f t="shared" si="998"/>
        <v>FM7</v>
      </c>
      <c r="J7987" s="2">
        <f t="shared" si="999"/>
        <v>3</v>
      </c>
    </row>
    <row r="7988" spans="1:10" x14ac:dyDescent="0.35">
      <c r="A7988" s="4">
        <v>42286</v>
      </c>
      <c r="B7988" s="2">
        <f t="shared" si="992"/>
        <v>2015</v>
      </c>
      <c r="C7988" s="2">
        <f t="shared" si="993"/>
        <v>10</v>
      </c>
      <c r="D7988" s="2" t="str">
        <f t="shared" si="994"/>
        <v>October</v>
      </c>
      <c r="E7988" s="2" t="str" cm="1">
        <f t="array" ref="E7988">_xlfn.IFS(C7988/3&lt;=1,"Q1",C7988/3&lt;=2,"Q2",C7988/3&lt;=3,"Q3",C7988/3&lt;=4,"Q4")</f>
        <v>Q4</v>
      </c>
      <c r="F7988" s="2" t="str">
        <f t="shared" si="995"/>
        <v>2015-Oct</v>
      </c>
      <c r="G7988" s="2">
        <f t="shared" si="996"/>
        <v>5</v>
      </c>
      <c r="H7988" s="2" t="str">
        <f t="shared" si="997"/>
        <v>Friday</v>
      </c>
      <c r="I7988" s="2" t="str">
        <f t="shared" si="998"/>
        <v>FM7</v>
      </c>
      <c r="J7988" s="2">
        <f t="shared" si="999"/>
        <v>3</v>
      </c>
    </row>
    <row r="7989" spans="1:10" x14ac:dyDescent="0.35">
      <c r="A7989" s="4">
        <v>43025</v>
      </c>
      <c r="B7989" s="2">
        <f t="shared" si="992"/>
        <v>2017</v>
      </c>
      <c r="C7989" s="2">
        <f t="shared" si="993"/>
        <v>10</v>
      </c>
      <c r="D7989" s="2" t="str">
        <f t="shared" si="994"/>
        <v>October</v>
      </c>
      <c r="E7989" s="2" t="str" cm="1">
        <f t="array" ref="E7989">_xlfn.IFS(C7989/3&lt;=1,"Q1",C7989/3&lt;=2,"Q2",C7989/3&lt;=3,"Q3",C7989/3&lt;=4,"Q4")</f>
        <v>Q4</v>
      </c>
      <c r="F7989" s="2" t="str">
        <f t="shared" si="995"/>
        <v>2017-Oct</v>
      </c>
      <c r="G7989" s="2">
        <f t="shared" si="996"/>
        <v>2</v>
      </c>
      <c r="H7989" s="2" t="str">
        <f t="shared" si="997"/>
        <v>Tuesday</v>
      </c>
      <c r="I7989" s="2" t="str">
        <f t="shared" si="998"/>
        <v>FM7</v>
      </c>
      <c r="J7989" s="2">
        <f t="shared" si="999"/>
        <v>3</v>
      </c>
    </row>
    <row r="7990" spans="1:10" x14ac:dyDescent="0.35">
      <c r="A7990" s="4">
        <v>43362</v>
      </c>
      <c r="B7990" s="2">
        <f t="shared" si="992"/>
        <v>2018</v>
      </c>
      <c r="C7990" s="2">
        <f t="shared" si="993"/>
        <v>9</v>
      </c>
      <c r="D7990" s="2" t="str">
        <f t="shared" si="994"/>
        <v>September</v>
      </c>
      <c r="E7990" s="2" t="str" cm="1">
        <f t="array" ref="E7990">_xlfn.IFS(C7990/3&lt;=1,"Q1",C7990/3&lt;=2,"Q2",C7990/3&lt;=3,"Q3",C7990/3&lt;=4,"Q4")</f>
        <v>Q3</v>
      </c>
      <c r="F7990" s="2" t="str">
        <f t="shared" si="995"/>
        <v>2018-Sep</v>
      </c>
      <c r="G7990" s="2">
        <f t="shared" si="996"/>
        <v>3</v>
      </c>
      <c r="H7990" s="2" t="str">
        <f t="shared" si="997"/>
        <v>Wednesday</v>
      </c>
      <c r="I7990" s="2" t="str">
        <f t="shared" si="998"/>
        <v>FM6</v>
      </c>
      <c r="J7990" s="2">
        <f t="shared" si="999"/>
        <v>2</v>
      </c>
    </row>
    <row r="7991" spans="1:10" x14ac:dyDescent="0.35">
      <c r="A7991" s="4">
        <v>43356</v>
      </c>
      <c r="B7991" s="2">
        <f t="shared" si="992"/>
        <v>2018</v>
      </c>
      <c r="C7991" s="2">
        <f t="shared" si="993"/>
        <v>9</v>
      </c>
      <c r="D7991" s="2" t="str">
        <f t="shared" si="994"/>
        <v>September</v>
      </c>
      <c r="E7991" s="2" t="str" cm="1">
        <f t="array" ref="E7991">_xlfn.IFS(C7991/3&lt;=1,"Q1",C7991/3&lt;=2,"Q2",C7991/3&lt;=3,"Q3",C7991/3&lt;=4,"Q4")</f>
        <v>Q3</v>
      </c>
      <c r="F7991" s="2" t="str">
        <f t="shared" si="995"/>
        <v>2018-Sep</v>
      </c>
      <c r="G7991" s="2">
        <f t="shared" si="996"/>
        <v>4</v>
      </c>
      <c r="H7991" s="2" t="str">
        <f t="shared" si="997"/>
        <v>Thursday</v>
      </c>
      <c r="I7991" s="2" t="str">
        <f t="shared" si="998"/>
        <v>FM6</v>
      </c>
      <c r="J7991" s="2">
        <f t="shared" si="999"/>
        <v>2</v>
      </c>
    </row>
    <row r="7992" spans="1:10" x14ac:dyDescent="0.35">
      <c r="A7992" s="4">
        <v>42988</v>
      </c>
      <c r="B7992" s="2">
        <f t="shared" si="992"/>
        <v>2017</v>
      </c>
      <c r="C7992" s="2">
        <f t="shared" si="993"/>
        <v>9</v>
      </c>
      <c r="D7992" s="2" t="str">
        <f t="shared" si="994"/>
        <v>September</v>
      </c>
      <c r="E7992" s="2" t="str" cm="1">
        <f t="array" ref="E7992">_xlfn.IFS(C7992/3&lt;=1,"Q1",C7992/3&lt;=2,"Q2",C7992/3&lt;=3,"Q3",C7992/3&lt;=4,"Q4")</f>
        <v>Q3</v>
      </c>
      <c r="F7992" s="2" t="str">
        <f t="shared" si="995"/>
        <v>2017-Sep</v>
      </c>
      <c r="G7992" s="2">
        <f t="shared" si="996"/>
        <v>7</v>
      </c>
      <c r="H7992" s="2" t="str">
        <f t="shared" si="997"/>
        <v>Sunday</v>
      </c>
      <c r="I7992" s="2" t="str">
        <f t="shared" si="998"/>
        <v>FM6</v>
      </c>
      <c r="J7992" s="2">
        <f t="shared" si="999"/>
        <v>2</v>
      </c>
    </row>
    <row r="7993" spans="1:10" x14ac:dyDescent="0.35">
      <c r="A7993" s="4">
        <v>42625</v>
      </c>
      <c r="B7993" s="2">
        <f t="shared" si="992"/>
        <v>2016</v>
      </c>
      <c r="C7993" s="2">
        <f t="shared" si="993"/>
        <v>9</v>
      </c>
      <c r="D7993" s="2" t="str">
        <f t="shared" si="994"/>
        <v>September</v>
      </c>
      <c r="E7993" s="2" t="str" cm="1">
        <f t="array" ref="E7993">_xlfn.IFS(C7993/3&lt;=1,"Q1",C7993/3&lt;=2,"Q2",C7993/3&lt;=3,"Q3",C7993/3&lt;=4,"Q4")</f>
        <v>Q3</v>
      </c>
      <c r="F7993" s="2" t="str">
        <f t="shared" si="995"/>
        <v>2016-Sep</v>
      </c>
      <c r="G7993" s="2">
        <f t="shared" si="996"/>
        <v>1</v>
      </c>
      <c r="H7993" s="2" t="str">
        <f t="shared" si="997"/>
        <v>Monday</v>
      </c>
      <c r="I7993" s="2" t="str">
        <f t="shared" si="998"/>
        <v>FM6</v>
      </c>
      <c r="J7993" s="2">
        <f t="shared" si="999"/>
        <v>2</v>
      </c>
    </row>
    <row r="7994" spans="1:10" x14ac:dyDescent="0.35">
      <c r="A7994" s="4">
        <v>41907</v>
      </c>
      <c r="B7994" s="2">
        <f t="shared" si="992"/>
        <v>2014</v>
      </c>
      <c r="C7994" s="2">
        <f t="shared" si="993"/>
        <v>9</v>
      </c>
      <c r="D7994" s="2" t="str">
        <f t="shared" si="994"/>
        <v>September</v>
      </c>
      <c r="E7994" s="2" t="str" cm="1">
        <f t="array" ref="E7994">_xlfn.IFS(C7994/3&lt;=1,"Q1",C7994/3&lt;=2,"Q2",C7994/3&lt;=3,"Q3",C7994/3&lt;=4,"Q4")</f>
        <v>Q3</v>
      </c>
      <c r="F7994" s="2" t="str">
        <f t="shared" si="995"/>
        <v>2014-Sep</v>
      </c>
      <c r="G7994" s="2">
        <f t="shared" si="996"/>
        <v>4</v>
      </c>
      <c r="H7994" s="2" t="str">
        <f t="shared" si="997"/>
        <v>Thursday</v>
      </c>
      <c r="I7994" s="2" t="str">
        <f t="shared" si="998"/>
        <v>FM6</v>
      </c>
      <c r="J7994" s="2">
        <f t="shared" si="999"/>
        <v>2</v>
      </c>
    </row>
    <row r="7995" spans="1:10" x14ac:dyDescent="0.35">
      <c r="A7995" s="4">
        <v>40797</v>
      </c>
      <c r="B7995" s="2">
        <f t="shared" si="992"/>
        <v>2011</v>
      </c>
      <c r="C7995" s="2">
        <f t="shared" si="993"/>
        <v>9</v>
      </c>
      <c r="D7995" s="2" t="str">
        <f t="shared" si="994"/>
        <v>September</v>
      </c>
      <c r="E7995" s="2" t="str" cm="1">
        <f t="array" ref="E7995">_xlfn.IFS(C7995/3&lt;=1,"Q1",C7995/3&lt;=2,"Q2",C7995/3&lt;=3,"Q3",C7995/3&lt;=4,"Q4")</f>
        <v>Q3</v>
      </c>
      <c r="F7995" s="2" t="str">
        <f t="shared" si="995"/>
        <v>2011-Sep</v>
      </c>
      <c r="G7995" s="2">
        <f t="shared" si="996"/>
        <v>7</v>
      </c>
      <c r="H7995" s="2" t="str">
        <f t="shared" si="997"/>
        <v>Sunday</v>
      </c>
      <c r="I7995" s="2" t="str">
        <f t="shared" si="998"/>
        <v>FM6</v>
      </c>
      <c r="J7995" s="2">
        <f t="shared" si="999"/>
        <v>2</v>
      </c>
    </row>
    <row r="7996" spans="1:10" x14ac:dyDescent="0.35">
      <c r="A7996" s="4">
        <v>42603</v>
      </c>
      <c r="B7996" s="2">
        <f t="shared" si="992"/>
        <v>2016</v>
      </c>
      <c r="C7996" s="2">
        <f t="shared" si="993"/>
        <v>8</v>
      </c>
      <c r="D7996" s="2" t="str">
        <f t="shared" si="994"/>
        <v>August</v>
      </c>
      <c r="E7996" s="2" t="str" cm="1">
        <f t="array" ref="E7996">_xlfn.IFS(C7996/3&lt;=1,"Q1",C7996/3&lt;=2,"Q2",C7996/3&lt;=3,"Q3",C7996/3&lt;=4,"Q4")</f>
        <v>Q3</v>
      </c>
      <c r="F7996" s="2" t="str">
        <f t="shared" si="995"/>
        <v>2016-Aug</v>
      </c>
      <c r="G7996" s="2">
        <f t="shared" si="996"/>
        <v>7</v>
      </c>
      <c r="H7996" s="2" t="str">
        <f t="shared" si="997"/>
        <v>Sunday</v>
      </c>
      <c r="I7996" s="2" t="str">
        <f t="shared" si="998"/>
        <v>FM5</v>
      </c>
      <c r="J7996" s="2">
        <f t="shared" si="999"/>
        <v>2</v>
      </c>
    </row>
    <row r="7997" spans="1:10" x14ac:dyDescent="0.35">
      <c r="A7997" s="4">
        <v>40394</v>
      </c>
      <c r="B7997" s="2">
        <f t="shared" si="992"/>
        <v>2010</v>
      </c>
      <c r="C7997" s="2">
        <f t="shared" si="993"/>
        <v>8</v>
      </c>
      <c r="D7997" s="2" t="str">
        <f t="shared" si="994"/>
        <v>August</v>
      </c>
      <c r="E7997" s="2" t="str" cm="1">
        <f t="array" ref="E7997">_xlfn.IFS(C7997/3&lt;=1,"Q1",C7997/3&lt;=2,"Q2",C7997/3&lt;=3,"Q3",C7997/3&lt;=4,"Q4")</f>
        <v>Q3</v>
      </c>
      <c r="F7997" s="2" t="str">
        <f t="shared" si="995"/>
        <v>2010-Aug</v>
      </c>
      <c r="G7997" s="2">
        <f t="shared" si="996"/>
        <v>3</v>
      </c>
      <c r="H7997" s="2" t="str">
        <f t="shared" si="997"/>
        <v>Wednesday</v>
      </c>
      <c r="I7997" s="2" t="str">
        <f t="shared" si="998"/>
        <v>FM5</v>
      </c>
      <c r="J7997" s="2">
        <f t="shared" si="999"/>
        <v>2</v>
      </c>
    </row>
    <row r="7998" spans="1:10" x14ac:dyDescent="0.35">
      <c r="A7998" s="4">
        <v>40771</v>
      </c>
      <c r="B7998" s="2">
        <f t="shared" si="992"/>
        <v>2011</v>
      </c>
      <c r="C7998" s="2">
        <f t="shared" si="993"/>
        <v>8</v>
      </c>
      <c r="D7998" s="2" t="str">
        <f t="shared" si="994"/>
        <v>August</v>
      </c>
      <c r="E7998" s="2" t="str" cm="1">
        <f t="array" ref="E7998">_xlfn.IFS(C7998/3&lt;=1,"Q1",C7998/3&lt;=2,"Q2",C7998/3&lt;=3,"Q3",C7998/3&lt;=4,"Q4")</f>
        <v>Q3</v>
      </c>
      <c r="F7998" s="2" t="str">
        <f t="shared" si="995"/>
        <v>2011-Aug</v>
      </c>
      <c r="G7998" s="2">
        <f t="shared" si="996"/>
        <v>2</v>
      </c>
      <c r="H7998" s="2" t="str">
        <f t="shared" si="997"/>
        <v>Tuesday</v>
      </c>
      <c r="I7998" s="2" t="str">
        <f t="shared" si="998"/>
        <v>FM5</v>
      </c>
      <c r="J7998" s="2">
        <f t="shared" si="999"/>
        <v>2</v>
      </c>
    </row>
    <row r="7999" spans="1:10" x14ac:dyDescent="0.35">
      <c r="A7999" s="4">
        <v>42951</v>
      </c>
      <c r="B7999" s="2">
        <f t="shared" si="992"/>
        <v>2017</v>
      </c>
      <c r="C7999" s="2">
        <f t="shared" si="993"/>
        <v>8</v>
      </c>
      <c r="D7999" s="2" t="str">
        <f t="shared" si="994"/>
        <v>August</v>
      </c>
      <c r="E7999" s="2" t="str" cm="1">
        <f t="array" ref="E7999">_xlfn.IFS(C7999/3&lt;=1,"Q1",C7999/3&lt;=2,"Q2",C7999/3&lt;=3,"Q3",C7999/3&lt;=4,"Q4")</f>
        <v>Q3</v>
      </c>
      <c r="F7999" s="2" t="str">
        <f t="shared" si="995"/>
        <v>2017-Aug</v>
      </c>
      <c r="G7999" s="2">
        <f t="shared" si="996"/>
        <v>5</v>
      </c>
      <c r="H7999" s="2" t="str">
        <f t="shared" si="997"/>
        <v>Friday</v>
      </c>
      <c r="I7999" s="2" t="str">
        <f t="shared" si="998"/>
        <v>FM5</v>
      </c>
      <c r="J7999" s="2">
        <f t="shared" si="999"/>
        <v>2</v>
      </c>
    </row>
    <row r="8000" spans="1:10" x14ac:dyDescent="0.35">
      <c r="A8000" s="4">
        <v>41497</v>
      </c>
      <c r="B8000" s="2">
        <f t="shared" si="992"/>
        <v>2013</v>
      </c>
      <c r="C8000" s="2">
        <f t="shared" si="993"/>
        <v>8</v>
      </c>
      <c r="D8000" s="2" t="str">
        <f t="shared" si="994"/>
        <v>August</v>
      </c>
      <c r="E8000" s="2" t="str" cm="1">
        <f t="array" ref="E8000">_xlfn.IFS(C8000/3&lt;=1,"Q1",C8000/3&lt;=2,"Q2",C8000/3&lt;=3,"Q3",C8000/3&lt;=4,"Q4")</f>
        <v>Q3</v>
      </c>
      <c r="F8000" s="2" t="str">
        <f t="shared" si="995"/>
        <v>2013-Aug</v>
      </c>
      <c r="G8000" s="2">
        <f t="shared" si="996"/>
        <v>7</v>
      </c>
      <c r="H8000" s="2" t="str">
        <f t="shared" si="997"/>
        <v>Sunday</v>
      </c>
      <c r="I8000" s="2" t="str">
        <f t="shared" si="998"/>
        <v>FM5</v>
      </c>
      <c r="J8000" s="2">
        <f t="shared" si="999"/>
        <v>2</v>
      </c>
    </row>
    <row r="8001" spans="1:10" x14ac:dyDescent="0.35">
      <c r="A8001" s="4">
        <v>41861</v>
      </c>
      <c r="B8001" s="2">
        <f t="shared" si="992"/>
        <v>2014</v>
      </c>
      <c r="C8001" s="2">
        <f t="shared" si="993"/>
        <v>8</v>
      </c>
      <c r="D8001" s="2" t="str">
        <f t="shared" si="994"/>
        <v>August</v>
      </c>
      <c r="E8001" s="2" t="str" cm="1">
        <f t="array" ref="E8001">_xlfn.IFS(C8001/3&lt;=1,"Q1",C8001/3&lt;=2,"Q2",C8001/3&lt;=3,"Q3",C8001/3&lt;=4,"Q4")</f>
        <v>Q3</v>
      </c>
      <c r="F8001" s="2" t="str">
        <f t="shared" si="995"/>
        <v>2014-Aug</v>
      </c>
      <c r="G8001" s="2">
        <f t="shared" si="996"/>
        <v>7</v>
      </c>
      <c r="H8001" s="2" t="str">
        <f t="shared" si="997"/>
        <v>Sunday</v>
      </c>
      <c r="I8001" s="2" t="str">
        <f t="shared" si="998"/>
        <v>FM5</v>
      </c>
      <c r="J8001" s="2">
        <f t="shared" si="999"/>
        <v>2</v>
      </c>
    </row>
    <row r="8002" spans="1:10" x14ac:dyDescent="0.35">
      <c r="A8002" s="4">
        <v>42244</v>
      </c>
      <c r="B8002" s="2">
        <f t="shared" si="992"/>
        <v>2015</v>
      </c>
      <c r="C8002" s="2">
        <f t="shared" si="993"/>
        <v>8</v>
      </c>
      <c r="D8002" s="2" t="str">
        <f t="shared" si="994"/>
        <v>August</v>
      </c>
      <c r="E8002" s="2" t="str" cm="1">
        <f t="array" ref="E8002">_xlfn.IFS(C8002/3&lt;=1,"Q1",C8002/3&lt;=2,"Q2",C8002/3&lt;=3,"Q3",C8002/3&lt;=4,"Q4")</f>
        <v>Q3</v>
      </c>
      <c r="F8002" s="2" t="str">
        <f t="shared" si="995"/>
        <v>2015-Aug</v>
      </c>
      <c r="G8002" s="2">
        <f t="shared" si="996"/>
        <v>5</v>
      </c>
      <c r="H8002" s="2" t="str">
        <f t="shared" si="997"/>
        <v>Friday</v>
      </c>
      <c r="I8002" s="2" t="str">
        <f t="shared" si="998"/>
        <v>FM5</v>
      </c>
      <c r="J8002" s="2">
        <f t="shared" si="999"/>
        <v>2</v>
      </c>
    </row>
    <row r="8003" spans="1:10" x14ac:dyDescent="0.35">
      <c r="A8003" s="4">
        <v>40405</v>
      </c>
      <c r="B8003" s="2">
        <f t="shared" ref="B8003:B8066" si="1000">YEAR(A8003)</f>
        <v>2010</v>
      </c>
      <c r="C8003" s="2">
        <f t="shared" ref="C8003:C8066" si="1001">MONTH(A8003)</f>
        <v>8</v>
      </c>
      <c r="D8003" s="2" t="str">
        <f t="shared" ref="D8003:D8066" si="1002">TEXT(A8003,"mmmm")</f>
        <v>August</v>
      </c>
      <c r="E8003" s="2" t="str" cm="1">
        <f t="array" ref="E8003">_xlfn.IFS(C8003/3&lt;=1,"Q1",C8003/3&lt;=2,"Q2",C8003/3&lt;=3,"Q3",C8003/3&lt;=4,"Q4")</f>
        <v>Q3</v>
      </c>
      <c r="F8003" s="2" t="str">
        <f t="shared" ref="F8003:F8066" si="1003">TEXT(A8003,"yyyy"&amp;"-"&amp;"mmm")</f>
        <v>2010-Aug</v>
      </c>
      <c r="G8003" s="2">
        <f t="shared" ref="G8003:G8066" si="1004">WEEKDAY(A8003,2)</f>
        <v>7</v>
      </c>
      <c r="H8003" s="2" t="str">
        <f t="shared" ref="H8003:H8066" si="1005">TEXT(A8003,"dddd")</f>
        <v>Sunday</v>
      </c>
      <c r="I8003" s="2" t="str">
        <f t="shared" ref="I8003:I8066" si="1006">"FM" &amp; (MOD(MONTH(A8003) - 4, 12) + 1)</f>
        <v>FM5</v>
      </c>
      <c r="J8003" s="2">
        <f t="shared" ref="J8003:J8066" si="1007">INT((MOD(MONTH(A8003) - 4, 12))/3) + 1</f>
        <v>2</v>
      </c>
    </row>
    <row r="8004" spans="1:10" x14ac:dyDescent="0.35">
      <c r="A8004" s="4">
        <v>41504</v>
      </c>
      <c r="B8004" s="2">
        <f t="shared" si="1000"/>
        <v>2013</v>
      </c>
      <c r="C8004" s="2">
        <f t="shared" si="1001"/>
        <v>8</v>
      </c>
      <c r="D8004" s="2" t="str">
        <f t="shared" si="1002"/>
        <v>August</v>
      </c>
      <c r="E8004" s="2" t="str" cm="1">
        <f t="array" ref="E8004">_xlfn.IFS(C8004/3&lt;=1,"Q1",C8004/3&lt;=2,"Q2",C8004/3&lt;=3,"Q3",C8004/3&lt;=4,"Q4")</f>
        <v>Q3</v>
      </c>
      <c r="F8004" s="2" t="str">
        <f t="shared" si="1003"/>
        <v>2013-Aug</v>
      </c>
      <c r="G8004" s="2">
        <f t="shared" si="1004"/>
        <v>7</v>
      </c>
      <c r="H8004" s="2" t="str">
        <f t="shared" si="1005"/>
        <v>Sunday</v>
      </c>
      <c r="I8004" s="2" t="str">
        <f t="shared" si="1006"/>
        <v>FM5</v>
      </c>
      <c r="J8004" s="2">
        <f t="shared" si="1007"/>
        <v>2</v>
      </c>
    </row>
    <row r="8005" spans="1:10" x14ac:dyDescent="0.35">
      <c r="A8005" s="4">
        <v>42949</v>
      </c>
      <c r="B8005" s="2">
        <f t="shared" si="1000"/>
        <v>2017</v>
      </c>
      <c r="C8005" s="2">
        <f t="shared" si="1001"/>
        <v>8</v>
      </c>
      <c r="D8005" s="2" t="str">
        <f t="shared" si="1002"/>
        <v>August</v>
      </c>
      <c r="E8005" s="2" t="str" cm="1">
        <f t="array" ref="E8005">_xlfn.IFS(C8005/3&lt;=1,"Q1",C8005/3&lt;=2,"Q2",C8005/3&lt;=3,"Q3",C8005/3&lt;=4,"Q4")</f>
        <v>Q3</v>
      </c>
      <c r="F8005" s="2" t="str">
        <f t="shared" si="1003"/>
        <v>2017-Aug</v>
      </c>
      <c r="G8005" s="2">
        <f t="shared" si="1004"/>
        <v>3</v>
      </c>
      <c r="H8005" s="2" t="str">
        <f t="shared" si="1005"/>
        <v>Wednesday</v>
      </c>
      <c r="I8005" s="2" t="str">
        <f t="shared" si="1006"/>
        <v>FM5</v>
      </c>
      <c r="J8005" s="2">
        <f t="shared" si="1007"/>
        <v>2</v>
      </c>
    </row>
    <row r="8006" spans="1:10" x14ac:dyDescent="0.35">
      <c r="A8006" s="4">
        <v>42926</v>
      </c>
      <c r="B8006" s="2">
        <f t="shared" si="1000"/>
        <v>2017</v>
      </c>
      <c r="C8006" s="2">
        <f t="shared" si="1001"/>
        <v>7</v>
      </c>
      <c r="D8006" s="2" t="str">
        <f t="shared" si="1002"/>
        <v>July</v>
      </c>
      <c r="E8006" s="2" t="str" cm="1">
        <f t="array" ref="E8006">_xlfn.IFS(C8006/3&lt;=1,"Q1",C8006/3&lt;=2,"Q2",C8006/3&lt;=3,"Q3",C8006/3&lt;=4,"Q4")</f>
        <v>Q3</v>
      </c>
      <c r="F8006" s="2" t="str">
        <f t="shared" si="1003"/>
        <v>2017-Jul</v>
      </c>
      <c r="G8006" s="2">
        <f t="shared" si="1004"/>
        <v>1</v>
      </c>
      <c r="H8006" s="2" t="str">
        <f t="shared" si="1005"/>
        <v>Monday</v>
      </c>
      <c r="I8006" s="2" t="str">
        <f t="shared" si="1006"/>
        <v>FM4</v>
      </c>
      <c r="J8006" s="2">
        <f t="shared" si="1007"/>
        <v>2</v>
      </c>
    </row>
    <row r="8007" spans="1:10" x14ac:dyDescent="0.35">
      <c r="A8007" s="4">
        <v>42186</v>
      </c>
      <c r="B8007" s="2">
        <f t="shared" si="1000"/>
        <v>2015</v>
      </c>
      <c r="C8007" s="2">
        <f t="shared" si="1001"/>
        <v>7</v>
      </c>
      <c r="D8007" s="2" t="str">
        <f t="shared" si="1002"/>
        <v>July</v>
      </c>
      <c r="E8007" s="2" t="str" cm="1">
        <f t="array" ref="E8007">_xlfn.IFS(C8007/3&lt;=1,"Q1",C8007/3&lt;=2,"Q2",C8007/3&lt;=3,"Q3",C8007/3&lt;=4,"Q4")</f>
        <v>Q3</v>
      </c>
      <c r="F8007" s="2" t="str">
        <f t="shared" si="1003"/>
        <v>2015-Jul</v>
      </c>
      <c r="G8007" s="2">
        <f t="shared" si="1004"/>
        <v>3</v>
      </c>
      <c r="H8007" s="2" t="str">
        <f t="shared" si="1005"/>
        <v>Wednesday</v>
      </c>
      <c r="I8007" s="2" t="str">
        <f t="shared" si="1006"/>
        <v>FM4</v>
      </c>
      <c r="J8007" s="2">
        <f t="shared" si="1007"/>
        <v>2</v>
      </c>
    </row>
    <row r="8008" spans="1:10" x14ac:dyDescent="0.35">
      <c r="A8008" s="4">
        <v>40387</v>
      </c>
      <c r="B8008" s="2">
        <f t="shared" si="1000"/>
        <v>2010</v>
      </c>
      <c r="C8008" s="2">
        <f t="shared" si="1001"/>
        <v>7</v>
      </c>
      <c r="D8008" s="2" t="str">
        <f t="shared" si="1002"/>
        <v>July</v>
      </c>
      <c r="E8008" s="2" t="str" cm="1">
        <f t="array" ref="E8008">_xlfn.IFS(C8008/3&lt;=1,"Q1",C8008/3&lt;=2,"Q2",C8008/3&lt;=3,"Q3",C8008/3&lt;=4,"Q4")</f>
        <v>Q3</v>
      </c>
      <c r="F8008" s="2" t="str">
        <f t="shared" si="1003"/>
        <v>2010-Jul</v>
      </c>
      <c r="G8008" s="2">
        <f t="shared" si="1004"/>
        <v>3</v>
      </c>
      <c r="H8008" s="2" t="str">
        <f t="shared" si="1005"/>
        <v>Wednesday</v>
      </c>
      <c r="I8008" s="2" t="str">
        <f t="shared" si="1006"/>
        <v>FM4</v>
      </c>
      <c r="J8008" s="2">
        <f t="shared" si="1007"/>
        <v>2</v>
      </c>
    </row>
    <row r="8009" spans="1:10" x14ac:dyDescent="0.35">
      <c r="A8009" s="4">
        <v>43303</v>
      </c>
      <c r="B8009" s="2">
        <f t="shared" si="1000"/>
        <v>2018</v>
      </c>
      <c r="C8009" s="2">
        <f t="shared" si="1001"/>
        <v>7</v>
      </c>
      <c r="D8009" s="2" t="str">
        <f t="shared" si="1002"/>
        <v>July</v>
      </c>
      <c r="E8009" s="2" t="str" cm="1">
        <f t="array" ref="E8009">_xlfn.IFS(C8009/3&lt;=1,"Q1",C8009/3&lt;=2,"Q2",C8009/3&lt;=3,"Q3",C8009/3&lt;=4,"Q4")</f>
        <v>Q3</v>
      </c>
      <c r="F8009" s="2" t="str">
        <f t="shared" si="1003"/>
        <v>2018-Jul</v>
      </c>
      <c r="G8009" s="2">
        <f t="shared" si="1004"/>
        <v>7</v>
      </c>
      <c r="H8009" s="2" t="str">
        <f t="shared" si="1005"/>
        <v>Sunday</v>
      </c>
      <c r="I8009" s="2" t="str">
        <f t="shared" si="1006"/>
        <v>FM4</v>
      </c>
      <c r="J8009" s="2">
        <f t="shared" si="1007"/>
        <v>2</v>
      </c>
    </row>
    <row r="8010" spans="1:10" x14ac:dyDescent="0.35">
      <c r="A8010" s="4">
        <v>42187</v>
      </c>
      <c r="B8010" s="2">
        <f t="shared" si="1000"/>
        <v>2015</v>
      </c>
      <c r="C8010" s="2">
        <f t="shared" si="1001"/>
        <v>7</v>
      </c>
      <c r="D8010" s="2" t="str">
        <f t="shared" si="1002"/>
        <v>July</v>
      </c>
      <c r="E8010" s="2" t="str" cm="1">
        <f t="array" ref="E8010">_xlfn.IFS(C8010/3&lt;=1,"Q1",C8010/3&lt;=2,"Q2",C8010/3&lt;=3,"Q3",C8010/3&lt;=4,"Q4")</f>
        <v>Q3</v>
      </c>
      <c r="F8010" s="2" t="str">
        <f t="shared" si="1003"/>
        <v>2015-Jul</v>
      </c>
      <c r="G8010" s="2">
        <f t="shared" si="1004"/>
        <v>4</v>
      </c>
      <c r="H8010" s="2" t="str">
        <f t="shared" si="1005"/>
        <v>Thursday</v>
      </c>
      <c r="I8010" s="2" t="str">
        <f t="shared" si="1006"/>
        <v>FM4</v>
      </c>
      <c r="J8010" s="2">
        <f t="shared" si="1007"/>
        <v>2</v>
      </c>
    </row>
    <row r="8011" spans="1:10" x14ac:dyDescent="0.35">
      <c r="A8011" s="4">
        <v>40344</v>
      </c>
      <c r="B8011" s="2">
        <f t="shared" si="1000"/>
        <v>2010</v>
      </c>
      <c r="C8011" s="2">
        <f t="shared" si="1001"/>
        <v>6</v>
      </c>
      <c r="D8011" s="2" t="str">
        <f t="shared" si="1002"/>
        <v>June</v>
      </c>
      <c r="E8011" s="2" t="str" cm="1">
        <f t="array" ref="E8011">_xlfn.IFS(C8011/3&lt;=1,"Q1",C8011/3&lt;=2,"Q2",C8011/3&lt;=3,"Q3",C8011/3&lt;=4,"Q4")</f>
        <v>Q2</v>
      </c>
      <c r="F8011" s="2" t="str">
        <f t="shared" si="1003"/>
        <v>2010-Jun</v>
      </c>
      <c r="G8011" s="2">
        <f t="shared" si="1004"/>
        <v>2</v>
      </c>
      <c r="H8011" s="2" t="str">
        <f t="shared" si="1005"/>
        <v>Tuesday</v>
      </c>
      <c r="I8011" s="2" t="str">
        <f t="shared" si="1006"/>
        <v>FM3</v>
      </c>
      <c r="J8011" s="2">
        <f t="shared" si="1007"/>
        <v>1</v>
      </c>
    </row>
    <row r="8012" spans="1:10" x14ac:dyDescent="0.35">
      <c r="A8012" s="4">
        <v>40336</v>
      </c>
      <c r="B8012" s="2">
        <f t="shared" si="1000"/>
        <v>2010</v>
      </c>
      <c r="C8012" s="2">
        <f t="shared" si="1001"/>
        <v>6</v>
      </c>
      <c r="D8012" s="2" t="str">
        <f t="shared" si="1002"/>
        <v>June</v>
      </c>
      <c r="E8012" s="2" t="str" cm="1">
        <f t="array" ref="E8012">_xlfn.IFS(C8012/3&lt;=1,"Q1",C8012/3&lt;=2,"Q2",C8012/3&lt;=3,"Q3",C8012/3&lt;=4,"Q4")</f>
        <v>Q2</v>
      </c>
      <c r="F8012" s="2" t="str">
        <f t="shared" si="1003"/>
        <v>2010-Jun</v>
      </c>
      <c r="G8012" s="2">
        <f t="shared" si="1004"/>
        <v>1</v>
      </c>
      <c r="H8012" s="2" t="str">
        <f t="shared" si="1005"/>
        <v>Monday</v>
      </c>
      <c r="I8012" s="2" t="str">
        <f t="shared" si="1006"/>
        <v>FM3</v>
      </c>
      <c r="J8012" s="2">
        <f t="shared" si="1007"/>
        <v>1</v>
      </c>
    </row>
    <row r="8013" spans="1:10" x14ac:dyDescent="0.35">
      <c r="A8013" s="4">
        <v>42523</v>
      </c>
      <c r="B8013" s="2">
        <f t="shared" si="1000"/>
        <v>2016</v>
      </c>
      <c r="C8013" s="2">
        <f t="shared" si="1001"/>
        <v>6</v>
      </c>
      <c r="D8013" s="2" t="str">
        <f t="shared" si="1002"/>
        <v>June</v>
      </c>
      <c r="E8013" s="2" t="str" cm="1">
        <f t="array" ref="E8013">_xlfn.IFS(C8013/3&lt;=1,"Q1",C8013/3&lt;=2,"Q2",C8013/3&lt;=3,"Q3",C8013/3&lt;=4,"Q4")</f>
        <v>Q2</v>
      </c>
      <c r="F8013" s="2" t="str">
        <f t="shared" si="1003"/>
        <v>2016-Jun</v>
      </c>
      <c r="G8013" s="2">
        <f t="shared" si="1004"/>
        <v>4</v>
      </c>
      <c r="H8013" s="2" t="str">
        <f t="shared" si="1005"/>
        <v>Thursday</v>
      </c>
      <c r="I8013" s="2" t="str">
        <f t="shared" si="1006"/>
        <v>FM3</v>
      </c>
      <c r="J8013" s="2">
        <f t="shared" si="1007"/>
        <v>1</v>
      </c>
    </row>
    <row r="8014" spans="1:10" x14ac:dyDescent="0.35">
      <c r="A8014" s="4">
        <v>42893</v>
      </c>
      <c r="B8014" s="2">
        <f t="shared" si="1000"/>
        <v>2017</v>
      </c>
      <c r="C8014" s="2">
        <f t="shared" si="1001"/>
        <v>6</v>
      </c>
      <c r="D8014" s="2" t="str">
        <f t="shared" si="1002"/>
        <v>June</v>
      </c>
      <c r="E8014" s="2" t="str" cm="1">
        <f t="array" ref="E8014">_xlfn.IFS(C8014/3&lt;=1,"Q1",C8014/3&lt;=2,"Q2",C8014/3&lt;=3,"Q3",C8014/3&lt;=4,"Q4")</f>
        <v>Q2</v>
      </c>
      <c r="F8014" s="2" t="str">
        <f t="shared" si="1003"/>
        <v>2017-Jun</v>
      </c>
      <c r="G8014" s="2">
        <f t="shared" si="1004"/>
        <v>3</v>
      </c>
      <c r="H8014" s="2" t="str">
        <f t="shared" si="1005"/>
        <v>Wednesday</v>
      </c>
      <c r="I8014" s="2" t="str">
        <f t="shared" si="1006"/>
        <v>FM3</v>
      </c>
      <c r="J8014" s="2">
        <f t="shared" si="1007"/>
        <v>1</v>
      </c>
    </row>
    <row r="8015" spans="1:10" x14ac:dyDescent="0.35">
      <c r="A8015" s="4">
        <v>41072</v>
      </c>
      <c r="B8015" s="2">
        <f t="shared" si="1000"/>
        <v>2012</v>
      </c>
      <c r="C8015" s="2">
        <f t="shared" si="1001"/>
        <v>6</v>
      </c>
      <c r="D8015" s="2" t="str">
        <f t="shared" si="1002"/>
        <v>June</v>
      </c>
      <c r="E8015" s="2" t="str" cm="1">
        <f t="array" ref="E8015">_xlfn.IFS(C8015/3&lt;=1,"Q1",C8015/3&lt;=2,"Q2",C8015/3&lt;=3,"Q3",C8015/3&lt;=4,"Q4")</f>
        <v>Q2</v>
      </c>
      <c r="F8015" s="2" t="str">
        <f t="shared" si="1003"/>
        <v>2012-Jun</v>
      </c>
      <c r="G8015" s="2">
        <f t="shared" si="1004"/>
        <v>2</v>
      </c>
      <c r="H8015" s="2" t="str">
        <f t="shared" si="1005"/>
        <v>Tuesday</v>
      </c>
      <c r="I8015" s="2" t="str">
        <f t="shared" si="1006"/>
        <v>FM3</v>
      </c>
      <c r="J8015" s="2">
        <f t="shared" si="1007"/>
        <v>1</v>
      </c>
    </row>
    <row r="8016" spans="1:10" x14ac:dyDescent="0.35">
      <c r="A8016" s="4">
        <v>41451</v>
      </c>
      <c r="B8016" s="2">
        <f t="shared" si="1000"/>
        <v>2013</v>
      </c>
      <c r="C8016" s="2">
        <f t="shared" si="1001"/>
        <v>6</v>
      </c>
      <c r="D8016" s="2" t="str">
        <f t="shared" si="1002"/>
        <v>June</v>
      </c>
      <c r="E8016" s="2" t="str" cm="1">
        <f t="array" ref="E8016">_xlfn.IFS(C8016/3&lt;=1,"Q1",C8016/3&lt;=2,"Q2",C8016/3&lt;=3,"Q3",C8016/3&lt;=4,"Q4")</f>
        <v>Q2</v>
      </c>
      <c r="F8016" s="2" t="str">
        <f t="shared" si="1003"/>
        <v>2013-Jun</v>
      </c>
      <c r="G8016" s="2">
        <f t="shared" si="1004"/>
        <v>3</v>
      </c>
      <c r="H8016" s="2" t="str">
        <f t="shared" si="1005"/>
        <v>Wednesday</v>
      </c>
      <c r="I8016" s="2" t="str">
        <f t="shared" si="1006"/>
        <v>FM3</v>
      </c>
      <c r="J8016" s="2">
        <f t="shared" si="1007"/>
        <v>1</v>
      </c>
    </row>
    <row r="8017" spans="1:10" x14ac:dyDescent="0.35">
      <c r="A8017" s="4">
        <v>40321</v>
      </c>
      <c r="B8017" s="2">
        <f t="shared" si="1000"/>
        <v>2010</v>
      </c>
      <c r="C8017" s="2">
        <f t="shared" si="1001"/>
        <v>5</v>
      </c>
      <c r="D8017" s="2" t="str">
        <f t="shared" si="1002"/>
        <v>May</v>
      </c>
      <c r="E8017" s="2" t="str" cm="1">
        <f t="array" ref="E8017">_xlfn.IFS(C8017/3&lt;=1,"Q1",C8017/3&lt;=2,"Q2",C8017/3&lt;=3,"Q3",C8017/3&lt;=4,"Q4")</f>
        <v>Q2</v>
      </c>
      <c r="F8017" s="2" t="str">
        <f t="shared" si="1003"/>
        <v>2010-May</v>
      </c>
      <c r="G8017" s="2">
        <f t="shared" si="1004"/>
        <v>7</v>
      </c>
      <c r="H8017" s="2" t="str">
        <f t="shared" si="1005"/>
        <v>Sunday</v>
      </c>
      <c r="I8017" s="2" t="str">
        <f t="shared" si="1006"/>
        <v>FM2</v>
      </c>
      <c r="J8017" s="2">
        <f t="shared" si="1007"/>
        <v>1</v>
      </c>
    </row>
    <row r="8018" spans="1:10" x14ac:dyDescent="0.35">
      <c r="A8018" s="4">
        <v>42511</v>
      </c>
      <c r="B8018" s="2">
        <f t="shared" si="1000"/>
        <v>2016</v>
      </c>
      <c r="C8018" s="2">
        <f t="shared" si="1001"/>
        <v>5</v>
      </c>
      <c r="D8018" s="2" t="str">
        <f t="shared" si="1002"/>
        <v>May</v>
      </c>
      <c r="E8018" s="2" t="str" cm="1">
        <f t="array" ref="E8018">_xlfn.IFS(C8018/3&lt;=1,"Q1",C8018/3&lt;=2,"Q2",C8018/3&lt;=3,"Q3",C8018/3&lt;=4,"Q4")</f>
        <v>Q2</v>
      </c>
      <c r="F8018" s="2" t="str">
        <f t="shared" si="1003"/>
        <v>2016-May</v>
      </c>
      <c r="G8018" s="2">
        <f t="shared" si="1004"/>
        <v>6</v>
      </c>
      <c r="H8018" s="2" t="str">
        <f t="shared" si="1005"/>
        <v>Saturday</v>
      </c>
      <c r="I8018" s="2" t="str">
        <f t="shared" si="1006"/>
        <v>FM2</v>
      </c>
      <c r="J8018" s="2">
        <f t="shared" si="1007"/>
        <v>1</v>
      </c>
    </row>
    <row r="8019" spans="1:10" x14ac:dyDescent="0.35">
      <c r="A8019" s="4">
        <v>41399</v>
      </c>
      <c r="B8019" s="2">
        <f t="shared" si="1000"/>
        <v>2013</v>
      </c>
      <c r="C8019" s="2">
        <f t="shared" si="1001"/>
        <v>5</v>
      </c>
      <c r="D8019" s="2" t="str">
        <f t="shared" si="1002"/>
        <v>May</v>
      </c>
      <c r="E8019" s="2" t="str" cm="1">
        <f t="array" ref="E8019">_xlfn.IFS(C8019/3&lt;=1,"Q1",C8019/3&lt;=2,"Q2",C8019/3&lt;=3,"Q3",C8019/3&lt;=4,"Q4")</f>
        <v>Q2</v>
      </c>
      <c r="F8019" s="2" t="str">
        <f t="shared" si="1003"/>
        <v>2013-May</v>
      </c>
      <c r="G8019" s="2">
        <f t="shared" si="1004"/>
        <v>7</v>
      </c>
      <c r="H8019" s="2" t="str">
        <f t="shared" si="1005"/>
        <v>Sunday</v>
      </c>
      <c r="I8019" s="2" t="str">
        <f t="shared" si="1006"/>
        <v>FM2</v>
      </c>
      <c r="J8019" s="2">
        <f t="shared" si="1007"/>
        <v>1</v>
      </c>
    </row>
    <row r="8020" spans="1:10" x14ac:dyDescent="0.35">
      <c r="A8020" s="4">
        <v>43239</v>
      </c>
      <c r="B8020" s="2">
        <f t="shared" si="1000"/>
        <v>2018</v>
      </c>
      <c r="C8020" s="2">
        <f t="shared" si="1001"/>
        <v>5</v>
      </c>
      <c r="D8020" s="2" t="str">
        <f t="shared" si="1002"/>
        <v>May</v>
      </c>
      <c r="E8020" s="2" t="str" cm="1">
        <f t="array" ref="E8020">_xlfn.IFS(C8020/3&lt;=1,"Q1",C8020/3&lt;=2,"Q2",C8020/3&lt;=3,"Q3",C8020/3&lt;=4,"Q4")</f>
        <v>Q2</v>
      </c>
      <c r="F8020" s="2" t="str">
        <f t="shared" si="1003"/>
        <v>2018-May</v>
      </c>
      <c r="G8020" s="2">
        <f t="shared" si="1004"/>
        <v>6</v>
      </c>
      <c r="H8020" s="2" t="str">
        <f t="shared" si="1005"/>
        <v>Saturday</v>
      </c>
      <c r="I8020" s="2" t="str">
        <f t="shared" si="1006"/>
        <v>FM2</v>
      </c>
      <c r="J8020" s="2">
        <f t="shared" si="1007"/>
        <v>1</v>
      </c>
    </row>
    <row r="8021" spans="1:10" x14ac:dyDescent="0.35">
      <c r="A8021" s="4">
        <v>41762</v>
      </c>
      <c r="B8021" s="2">
        <f t="shared" si="1000"/>
        <v>2014</v>
      </c>
      <c r="C8021" s="2">
        <f t="shared" si="1001"/>
        <v>5</v>
      </c>
      <c r="D8021" s="2" t="str">
        <f t="shared" si="1002"/>
        <v>May</v>
      </c>
      <c r="E8021" s="2" t="str" cm="1">
        <f t="array" ref="E8021">_xlfn.IFS(C8021/3&lt;=1,"Q1",C8021/3&lt;=2,"Q2",C8021/3&lt;=3,"Q3",C8021/3&lt;=4,"Q4")</f>
        <v>Q2</v>
      </c>
      <c r="F8021" s="2" t="str">
        <f t="shared" si="1003"/>
        <v>2014-May</v>
      </c>
      <c r="G8021" s="2">
        <f t="shared" si="1004"/>
        <v>6</v>
      </c>
      <c r="H8021" s="2" t="str">
        <f t="shared" si="1005"/>
        <v>Saturday</v>
      </c>
      <c r="I8021" s="2" t="str">
        <f t="shared" si="1006"/>
        <v>FM2</v>
      </c>
      <c r="J8021" s="2">
        <f t="shared" si="1007"/>
        <v>1</v>
      </c>
    </row>
    <row r="8022" spans="1:10" x14ac:dyDescent="0.35">
      <c r="A8022" s="4">
        <v>40658</v>
      </c>
      <c r="B8022" s="2">
        <f t="shared" si="1000"/>
        <v>2011</v>
      </c>
      <c r="C8022" s="2">
        <f t="shared" si="1001"/>
        <v>4</v>
      </c>
      <c r="D8022" s="2" t="str">
        <f t="shared" si="1002"/>
        <v>April</v>
      </c>
      <c r="E8022" s="2" t="str" cm="1">
        <f t="array" ref="E8022">_xlfn.IFS(C8022/3&lt;=1,"Q1",C8022/3&lt;=2,"Q2",C8022/3&lt;=3,"Q3",C8022/3&lt;=4,"Q4")</f>
        <v>Q2</v>
      </c>
      <c r="F8022" s="2" t="str">
        <f t="shared" si="1003"/>
        <v>2011-Apr</v>
      </c>
      <c r="G8022" s="2">
        <f t="shared" si="1004"/>
        <v>1</v>
      </c>
      <c r="H8022" s="2" t="str">
        <f t="shared" si="1005"/>
        <v>Monday</v>
      </c>
      <c r="I8022" s="2" t="str">
        <f t="shared" si="1006"/>
        <v>FM1</v>
      </c>
      <c r="J8022" s="2">
        <f t="shared" si="1007"/>
        <v>1</v>
      </c>
    </row>
    <row r="8023" spans="1:10" x14ac:dyDescent="0.35">
      <c r="A8023" s="4">
        <v>41390</v>
      </c>
      <c r="B8023" s="2">
        <f t="shared" si="1000"/>
        <v>2013</v>
      </c>
      <c r="C8023" s="2">
        <f t="shared" si="1001"/>
        <v>4</v>
      </c>
      <c r="D8023" s="2" t="str">
        <f t="shared" si="1002"/>
        <v>April</v>
      </c>
      <c r="E8023" s="2" t="str" cm="1">
        <f t="array" ref="E8023">_xlfn.IFS(C8023/3&lt;=1,"Q1",C8023/3&lt;=2,"Q2",C8023/3&lt;=3,"Q3",C8023/3&lt;=4,"Q4")</f>
        <v>Q2</v>
      </c>
      <c r="F8023" s="2" t="str">
        <f t="shared" si="1003"/>
        <v>2013-Apr</v>
      </c>
      <c r="G8023" s="2">
        <f t="shared" si="1004"/>
        <v>5</v>
      </c>
      <c r="H8023" s="2" t="str">
        <f t="shared" si="1005"/>
        <v>Friday</v>
      </c>
      <c r="I8023" s="2" t="str">
        <f t="shared" si="1006"/>
        <v>FM1</v>
      </c>
      <c r="J8023" s="2">
        <f t="shared" si="1007"/>
        <v>1</v>
      </c>
    </row>
    <row r="8024" spans="1:10" x14ac:dyDescent="0.35">
      <c r="A8024" s="4">
        <v>40287</v>
      </c>
      <c r="B8024" s="2">
        <f t="shared" si="1000"/>
        <v>2010</v>
      </c>
      <c r="C8024" s="2">
        <f t="shared" si="1001"/>
        <v>4</v>
      </c>
      <c r="D8024" s="2" t="str">
        <f t="shared" si="1002"/>
        <v>April</v>
      </c>
      <c r="E8024" s="2" t="str" cm="1">
        <f t="array" ref="E8024">_xlfn.IFS(C8024/3&lt;=1,"Q1",C8024/3&lt;=2,"Q2",C8024/3&lt;=3,"Q3",C8024/3&lt;=4,"Q4")</f>
        <v>Q2</v>
      </c>
      <c r="F8024" s="2" t="str">
        <f t="shared" si="1003"/>
        <v>2010-Apr</v>
      </c>
      <c r="G8024" s="2">
        <f t="shared" si="1004"/>
        <v>1</v>
      </c>
      <c r="H8024" s="2" t="str">
        <f t="shared" si="1005"/>
        <v>Monday</v>
      </c>
      <c r="I8024" s="2" t="str">
        <f t="shared" si="1006"/>
        <v>FM1</v>
      </c>
      <c r="J8024" s="2">
        <f t="shared" si="1007"/>
        <v>1</v>
      </c>
    </row>
    <row r="8025" spans="1:10" x14ac:dyDescent="0.35">
      <c r="A8025" s="4">
        <v>42479</v>
      </c>
      <c r="B8025" s="2">
        <f t="shared" si="1000"/>
        <v>2016</v>
      </c>
      <c r="C8025" s="2">
        <f t="shared" si="1001"/>
        <v>4</v>
      </c>
      <c r="D8025" s="2" t="str">
        <f t="shared" si="1002"/>
        <v>April</v>
      </c>
      <c r="E8025" s="2" t="str" cm="1">
        <f t="array" ref="E8025">_xlfn.IFS(C8025/3&lt;=1,"Q1",C8025/3&lt;=2,"Q2",C8025/3&lt;=3,"Q3",C8025/3&lt;=4,"Q4")</f>
        <v>Q2</v>
      </c>
      <c r="F8025" s="2" t="str">
        <f t="shared" si="1003"/>
        <v>2016-Apr</v>
      </c>
      <c r="G8025" s="2">
        <f t="shared" si="1004"/>
        <v>2</v>
      </c>
      <c r="H8025" s="2" t="str">
        <f t="shared" si="1005"/>
        <v>Tuesday</v>
      </c>
      <c r="I8025" s="2" t="str">
        <f t="shared" si="1006"/>
        <v>FM1</v>
      </c>
      <c r="J8025" s="2">
        <f t="shared" si="1007"/>
        <v>1</v>
      </c>
    </row>
    <row r="8026" spans="1:10" x14ac:dyDescent="0.35">
      <c r="A8026" s="4">
        <v>41383</v>
      </c>
      <c r="B8026" s="2">
        <f t="shared" si="1000"/>
        <v>2013</v>
      </c>
      <c r="C8026" s="2">
        <f t="shared" si="1001"/>
        <v>4</v>
      </c>
      <c r="D8026" s="2" t="str">
        <f t="shared" si="1002"/>
        <v>April</v>
      </c>
      <c r="E8026" s="2" t="str" cm="1">
        <f t="array" ref="E8026">_xlfn.IFS(C8026/3&lt;=1,"Q1",C8026/3&lt;=2,"Q2",C8026/3&lt;=3,"Q3",C8026/3&lt;=4,"Q4")</f>
        <v>Q2</v>
      </c>
      <c r="F8026" s="2" t="str">
        <f t="shared" si="1003"/>
        <v>2013-Apr</v>
      </c>
      <c r="G8026" s="2">
        <f t="shared" si="1004"/>
        <v>5</v>
      </c>
      <c r="H8026" s="2" t="str">
        <f t="shared" si="1005"/>
        <v>Friday</v>
      </c>
      <c r="I8026" s="2" t="str">
        <f t="shared" si="1006"/>
        <v>FM1</v>
      </c>
      <c r="J8026" s="2">
        <f t="shared" si="1007"/>
        <v>1</v>
      </c>
    </row>
    <row r="8027" spans="1:10" x14ac:dyDescent="0.35">
      <c r="A8027" s="4">
        <v>43207</v>
      </c>
      <c r="B8027" s="2">
        <f t="shared" si="1000"/>
        <v>2018</v>
      </c>
      <c r="C8027" s="2">
        <f t="shared" si="1001"/>
        <v>4</v>
      </c>
      <c r="D8027" s="2" t="str">
        <f t="shared" si="1002"/>
        <v>April</v>
      </c>
      <c r="E8027" s="2" t="str" cm="1">
        <f t="array" ref="E8027">_xlfn.IFS(C8027/3&lt;=1,"Q1",C8027/3&lt;=2,"Q2",C8027/3&lt;=3,"Q3",C8027/3&lt;=4,"Q4")</f>
        <v>Q2</v>
      </c>
      <c r="F8027" s="2" t="str">
        <f t="shared" si="1003"/>
        <v>2018-Apr</v>
      </c>
      <c r="G8027" s="2">
        <f t="shared" si="1004"/>
        <v>2</v>
      </c>
      <c r="H8027" s="2" t="str">
        <f t="shared" si="1005"/>
        <v>Tuesday</v>
      </c>
      <c r="I8027" s="2" t="str">
        <f t="shared" si="1006"/>
        <v>FM1</v>
      </c>
      <c r="J8027" s="2">
        <f t="shared" si="1007"/>
        <v>1</v>
      </c>
    </row>
    <row r="8028" spans="1:10" x14ac:dyDescent="0.35">
      <c r="A8028" s="4">
        <v>41377</v>
      </c>
      <c r="B8028" s="2">
        <f t="shared" si="1000"/>
        <v>2013</v>
      </c>
      <c r="C8028" s="2">
        <f t="shared" si="1001"/>
        <v>4</v>
      </c>
      <c r="D8028" s="2" t="str">
        <f t="shared" si="1002"/>
        <v>April</v>
      </c>
      <c r="E8028" s="2" t="str" cm="1">
        <f t="array" ref="E8028">_xlfn.IFS(C8028/3&lt;=1,"Q1",C8028/3&lt;=2,"Q2",C8028/3&lt;=3,"Q3",C8028/3&lt;=4,"Q4")</f>
        <v>Q2</v>
      </c>
      <c r="F8028" s="2" t="str">
        <f t="shared" si="1003"/>
        <v>2013-Apr</v>
      </c>
      <c r="G8028" s="2">
        <f t="shared" si="1004"/>
        <v>6</v>
      </c>
      <c r="H8028" s="2" t="str">
        <f t="shared" si="1005"/>
        <v>Saturday</v>
      </c>
      <c r="I8028" s="2" t="str">
        <f t="shared" si="1006"/>
        <v>FM1</v>
      </c>
      <c r="J8028" s="2">
        <f t="shared" si="1007"/>
        <v>1</v>
      </c>
    </row>
    <row r="8029" spans="1:10" x14ac:dyDescent="0.35">
      <c r="A8029" s="4">
        <v>40650</v>
      </c>
      <c r="B8029" s="2">
        <f t="shared" si="1000"/>
        <v>2011</v>
      </c>
      <c r="C8029" s="2">
        <f t="shared" si="1001"/>
        <v>4</v>
      </c>
      <c r="D8029" s="2" t="str">
        <f t="shared" si="1002"/>
        <v>April</v>
      </c>
      <c r="E8029" s="2" t="str" cm="1">
        <f t="array" ref="E8029">_xlfn.IFS(C8029/3&lt;=1,"Q1",C8029/3&lt;=2,"Q2",C8029/3&lt;=3,"Q3",C8029/3&lt;=4,"Q4")</f>
        <v>Q2</v>
      </c>
      <c r="F8029" s="2" t="str">
        <f t="shared" si="1003"/>
        <v>2011-Apr</v>
      </c>
      <c r="G8029" s="2">
        <f t="shared" si="1004"/>
        <v>7</v>
      </c>
      <c r="H8029" s="2" t="str">
        <f t="shared" si="1005"/>
        <v>Sunday</v>
      </c>
      <c r="I8029" s="2" t="str">
        <f t="shared" si="1006"/>
        <v>FM1</v>
      </c>
      <c r="J8029" s="2">
        <f t="shared" si="1007"/>
        <v>1</v>
      </c>
    </row>
    <row r="8030" spans="1:10" x14ac:dyDescent="0.35">
      <c r="A8030" s="4">
        <v>40269</v>
      </c>
      <c r="B8030" s="2">
        <f t="shared" si="1000"/>
        <v>2010</v>
      </c>
      <c r="C8030" s="2">
        <f t="shared" si="1001"/>
        <v>4</v>
      </c>
      <c r="D8030" s="2" t="str">
        <f t="shared" si="1002"/>
        <v>April</v>
      </c>
      <c r="E8030" s="2" t="str" cm="1">
        <f t="array" ref="E8030">_xlfn.IFS(C8030/3&lt;=1,"Q1",C8030/3&lt;=2,"Q2",C8030/3&lt;=3,"Q3",C8030/3&lt;=4,"Q4")</f>
        <v>Q2</v>
      </c>
      <c r="F8030" s="2" t="str">
        <f t="shared" si="1003"/>
        <v>2010-Apr</v>
      </c>
      <c r="G8030" s="2">
        <f t="shared" si="1004"/>
        <v>4</v>
      </c>
      <c r="H8030" s="2" t="str">
        <f t="shared" si="1005"/>
        <v>Thursday</v>
      </c>
      <c r="I8030" s="2" t="str">
        <f t="shared" si="1006"/>
        <v>FM1</v>
      </c>
      <c r="J8030" s="2">
        <f t="shared" si="1007"/>
        <v>1</v>
      </c>
    </row>
    <row r="8031" spans="1:10" x14ac:dyDescent="0.35">
      <c r="A8031" s="4">
        <v>41744</v>
      </c>
      <c r="B8031" s="2">
        <f t="shared" si="1000"/>
        <v>2014</v>
      </c>
      <c r="C8031" s="2">
        <f t="shared" si="1001"/>
        <v>4</v>
      </c>
      <c r="D8031" s="2" t="str">
        <f t="shared" si="1002"/>
        <v>April</v>
      </c>
      <c r="E8031" s="2" t="str" cm="1">
        <f t="array" ref="E8031">_xlfn.IFS(C8031/3&lt;=1,"Q1",C8031/3&lt;=2,"Q2",C8031/3&lt;=3,"Q3",C8031/3&lt;=4,"Q4")</f>
        <v>Q2</v>
      </c>
      <c r="F8031" s="2" t="str">
        <f t="shared" si="1003"/>
        <v>2014-Apr</v>
      </c>
      <c r="G8031" s="2">
        <f t="shared" si="1004"/>
        <v>2</v>
      </c>
      <c r="H8031" s="2" t="str">
        <f t="shared" si="1005"/>
        <v>Tuesday</v>
      </c>
      <c r="I8031" s="2" t="str">
        <f t="shared" si="1006"/>
        <v>FM1</v>
      </c>
      <c r="J8031" s="2">
        <f t="shared" si="1007"/>
        <v>1</v>
      </c>
    </row>
    <row r="8032" spans="1:10" x14ac:dyDescent="0.35">
      <c r="A8032" s="4">
        <v>43203</v>
      </c>
      <c r="B8032" s="2">
        <f t="shared" si="1000"/>
        <v>2018</v>
      </c>
      <c r="C8032" s="2">
        <f t="shared" si="1001"/>
        <v>4</v>
      </c>
      <c r="D8032" s="2" t="str">
        <f t="shared" si="1002"/>
        <v>April</v>
      </c>
      <c r="E8032" s="2" t="str" cm="1">
        <f t="array" ref="E8032">_xlfn.IFS(C8032/3&lt;=1,"Q1",C8032/3&lt;=2,"Q2",C8032/3&lt;=3,"Q3",C8032/3&lt;=4,"Q4")</f>
        <v>Q2</v>
      </c>
      <c r="F8032" s="2" t="str">
        <f t="shared" si="1003"/>
        <v>2018-Apr</v>
      </c>
      <c r="G8032" s="2">
        <f t="shared" si="1004"/>
        <v>5</v>
      </c>
      <c r="H8032" s="2" t="str">
        <f t="shared" si="1005"/>
        <v>Friday</v>
      </c>
      <c r="I8032" s="2" t="str">
        <f t="shared" si="1006"/>
        <v>FM1</v>
      </c>
      <c r="J8032" s="2">
        <f t="shared" si="1007"/>
        <v>1</v>
      </c>
    </row>
    <row r="8033" spans="1:10" x14ac:dyDescent="0.35">
      <c r="A8033" s="4">
        <v>40605</v>
      </c>
      <c r="B8033" s="2">
        <f t="shared" si="1000"/>
        <v>2011</v>
      </c>
      <c r="C8033" s="2">
        <f t="shared" si="1001"/>
        <v>3</v>
      </c>
      <c r="D8033" s="2" t="str">
        <f t="shared" si="1002"/>
        <v>March</v>
      </c>
      <c r="E8033" s="2" t="str" cm="1">
        <f t="array" ref="E8033">_xlfn.IFS(C8033/3&lt;=1,"Q1",C8033/3&lt;=2,"Q2",C8033/3&lt;=3,"Q3",C8033/3&lt;=4,"Q4")</f>
        <v>Q1</v>
      </c>
      <c r="F8033" s="2" t="str">
        <f t="shared" si="1003"/>
        <v>2011-Mar</v>
      </c>
      <c r="G8033" s="2">
        <f t="shared" si="1004"/>
        <v>4</v>
      </c>
      <c r="H8033" s="2" t="str">
        <f t="shared" si="1005"/>
        <v>Thursday</v>
      </c>
      <c r="I8033" s="2" t="str">
        <f t="shared" si="1006"/>
        <v>FM12</v>
      </c>
      <c r="J8033" s="2">
        <f t="shared" si="1007"/>
        <v>4</v>
      </c>
    </row>
    <row r="8034" spans="1:10" x14ac:dyDescent="0.35">
      <c r="A8034" s="4">
        <v>41722</v>
      </c>
      <c r="B8034" s="2">
        <f t="shared" si="1000"/>
        <v>2014</v>
      </c>
      <c r="C8034" s="2">
        <f t="shared" si="1001"/>
        <v>3</v>
      </c>
      <c r="D8034" s="2" t="str">
        <f t="shared" si="1002"/>
        <v>March</v>
      </c>
      <c r="E8034" s="2" t="str" cm="1">
        <f t="array" ref="E8034">_xlfn.IFS(C8034/3&lt;=1,"Q1",C8034/3&lt;=2,"Q2",C8034/3&lt;=3,"Q3",C8034/3&lt;=4,"Q4")</f>
        <v>Q1</v>
      </c>
      <c r="F8034" s="2" t="str">
        <f t="shared" si="1003"/>
        <v>2014-Mar</v>
      </c>
      <c r="G8034" s="2">
        <f t="shared" si="1004"/>
        <v>1</v>
      </c>
      <c r="H8034" s="2" t="str">
        <f t="shared" si="1005"/>
        <v>Monday</v>
      </c>
      <c r="I8034" s="2" t="str">
        <f t="shared" si="1006"/>
        <v>FM12</v>
      </c>
      <c r="J8034" s="2">
        <f t="shared" si="1007"/>
        <v>4</v>
      </c>
    </row>
    <row r="8035" spans="1:10" x14ac:dyDescent="0.35">
      <c r="A8035" s="4">
        <v>42799</v>
      </c>
      <c r="B8035" s="2">
        <f t="shared" si="1000"/>
        <v>2017</v>
      </c>
      <c r="C8035" s="2">
        <f t="shared" si="1001"/>
        <v>3</v>
      </c>
      <c r="D8035" s="2" t="str">
        <f t="shared" si="1002"/>
        <v>March</v>
      </c>
      <c r="E8035" s="2" t="str" cm="1">
        <f t="array" ref="E8035">_xlfn.IFS(C8035/3&lt;=1,"Q1",C8035/3&lt;=2,"Q2",C8035/3&lt;=3,"Q3",C8035/3&lt;=4,"Q4")</f>
        <v>Q1</v>
      </c>
      <c r="F8035" s="2" t="str">
        <f t="shared" si="1003"/>
        <v>2017-Mar</v>
      </c>
      <c r="G8035" s="2">
        <f t="shared" si="1004"/>
        <v>7</v>
      </c>
      <c r="H8035" s="2" t="str">
        <f t="shared" si="1005"/>
        <v>Sunday</v>
      </c>
      <c r="I8035" s="2" t="str">
        <f t="shared" si="1006"/>
        <v>FM12</v>
      </c>
      <c r="J8035" s="2">
        <f t="shared" si="1007"/>
        <v>4</v>
      </c>
    </row>
    <row r="8036" spans="1:10" x14ac:dyDescent="0.35">
      <c r="A8036" s="4">
        <v>41346</v>
      </c>
      <c r="B8036" s="2">
        <f t="shared" si="1000"/>
        <v>2013</v>
      </c>
      <c r="C8036" s="2">
        <f t="shared" si="1001"/>
        <v>3</v>
      </c>
      <c r="D8036" s="2" t="str">
        <f t="shared" si="1002"/>
        <v>March</v>
      </c>
      <c r="E8036" s="2" t="str" cm="1">
        <f t="array" ref="E8036">_xlfn.IFS(C8036/3&lt;=1,"Q1",C8036/3&lt;=2,"Q2",C8036/3&lt;=3,"Q3",C8036/3&lt;=4,"Q4")</f>
        <v>Q1</v>
      </c>
      <c r="F8036" s="2" t="str">
        <f t="shared" si="1003"/>
        <v>2013-Mar</v>
      </c>
      <c r="G8036" s="2">
        <f t="shared" si="1004"/>
        <v>3</v>
      </c>
      <c r="H8036" s="2" t="str">
        <f t="shared" si="1005"/>
        <v>Wednesday</v>
      </c>
      <c r="I8036" s="2" t="str">
        <f t="shared" si="1006"/>
        <v>FM12</v>
      </c>
      <c r="J8036" s="2">
        <f t="shared" si="1007"/>
        <v>4</v>
      </c>
    </row>
    <row r="8037" spans="1:10" x14ac:dyDescent="0.35">
      <c r="A8037" s="4">
        <v>40246</v>
      </c>
      <c r="B8037" s="2">
        <f t="shared" si="1000"/>
        <v>2010</v>
      </c>
      <c r="C8037" s="2">
        <f t="shared" si="1001"/>
        <v>3</v>
      </c>
      <c r="D8037" s="2" t="str">
        <f t="shared" si="1002"/>
        <v>March</v>
      </c>
      <c r="E8037" s="2" t="str" cm="1">
        <f t="array" ref="E8037">_xlfn.IFS(C8037/3&lt;=1,"Q1",C8037/3&lt;=2,"Q2",C8037/3&lt;=3,"Q3",C8037/3&lt;=4,"Q4")</f>
        <v>Q1</v>
      </c>
      <c r="F8037" s="2" t="str">
        <f t="shared" si="1003"/>
        <v>2010-Mar</v>
      </c>
      <c r="G8037" s="2">
        <f t="shared" si="1004"/>
        <v>2</v>
      </c>
      <c r="H8037" s="2" t="str">
        <f t="shared" si="1005"/>
        <v>Tuesday</v>
      </c>
      <c r="I8037" s="2" t="str">
        <f t="shared" si="1006"/>
        <v>FM12</v>
      </c>
      <c r="J8037" s="2">
        <f t="shared" si="1007"/>
        <v>4</v>
      </c>
    </row>
    <row r="8038" spans="1:10" x14ac:dyDescent="0.35">
      <c r="A8038" s="4">
        <v>41329</v>
      </c>
      <c r="B8038" s="2">
        <f t="shared" si="1000"/>
        <v>2013</v>
      </c>
      <c r="C8038" s="2">
        <f t="shared" si="1001"/>
        <v>2</v>
      </c>
      <c r="D8038" s="2" t="str">
        <f t="shared" si="1002"/>
        <v>February</v>
      </c>
      <c r="E8038" s="2" t="str" cm="1">
        <f t="array" ref="E8038">_xlfn.IFS(C8038/3&lt;=1,"Q1",C8038/3&lt;=2,"Q2",C8038/3&lt;=3,"Q3",C8038/3&lt;=4,"Q4")</f>
        <v>Q1</v>
      </c>
      <c r="F8038" s="2" t="str">
        <f t="shared" si="1003"/>
        <v>2013-Feb</v>
      </c>
      <c r="G8038" s="2">
        <f t="shared" si="1004"/>
        <v>7</v>
      </c>
      <c r="H8038" s="2" t="str">
        <f t="shared" si="1005"/>
        <v>Sunday</v>
      </c>
      <c r="I8038" s="2" t="str">
        <f t="shared" si="1006"/>
        <v>FM11</v>
      </c>
      <c r="J8038" s="2">
        <f t="shared" si="1007"/>
        <v>4</v>
      </c>
    </row>
    <row r="8039" spans="1:10" x14ac:dyDescent="0.35">
      <c r="A8039" s="4">
        <v>42047</v>
      </c>
      <c r="B8039" s="2">
        <f t="shared" si="1000"/>
        <v>2015</v>
      </c>
      <c r="C8039" s="2">
        <f t="shared" si="1001"/>
        <v>2</v>
      </c>
      <c r="D8039" s="2" t="str">
        <f t="shared" si="1002"/>
        <v>February</v>
      </c>
      <c r="E8039" s="2" t="str" cm="1">
        <f t="array" ref="E8039">_xlfn.IFS(C8039/3&lt;=1,"Q1",C8039/3&lt;=2,"Q2",C8039/3&lt;=3,"Q3",C8039/3&lt;=4,"Q4")</f>
        <v>Q1</v>
      </c>
      <c r="F8039" s="2" t="str">
        <f t="shared" si="1003"/>
        <v>2015-Feb</v>
      </c>
      <c r="G8039" s="2">
        <f t="shared" si="1004"/>
        <v>4</v>
      </c>
      <c r="H8039" s="2" t="str">
        <f t="shared" si="1005"/>
        <v>Thursday</v>
      </c>
      <c r="I8039" s="2" t="str">
        <f t="shared" si="1006"/>
        <v>FM11</v>
      </c>
      <c r="J8039" s="2">
        <f t="shared" si="1007"/>
        <v>4</v>
      </c>
    </row>
    <row r="8040" spans="1:10" x14ac:dyDescent="0.35">
      <c r="A8040" s="4">
        <v>40595</v>
      </c>
      <c r="B8040" s="2">
        <f t="shared" si="1000"/>
        <v>2011</v>
      </c>
      <c r="C8040" s="2">
        <f t="shared" si="1001"/>
        <v>2</v>
      </c>
      <c r="D8040" s="2" t="str">
        <f t="shared" si="1002"/>
        <v>February</v>
      </c>
      <c r="E8040" s="2" t="str" cm="1">
        <f t="array" ref="E8040">_xlfn.IFS(C8040/3&lt;=1,"Q1",C8040/3&lt;=2,"Q2",C8040/3&lt;=3,"Q3",C8040/3&lt;=4,"Q4")</f>
        <v>Q1</v>
      </c>
      <c r="F8040" s="2" t="str">
        <f t="shared" si="1003"/>
        <v>2011-Feb</v>
      </c>
      <c r="G8040" s="2">
        <f t="shared" si="1004"/>
        <v>1</v>
      </c>
      <c r="H8040" s="2" t="str">
        <f t="shared" si="1005"/>
        <v>Monday</v>
      </c>
      <c r="I8040" s="2" t="str">
        <f t="shared" si="1006"/>
        <v>FM11</v>
      </c>
      <c r="J8040" s="2">
        <f t="shared" si="1007"/>
        <v>4</v>
      </c>
    </row>
    <row r="8041" spans="1:10" x14ac:dyDescent="0.35">
      <c r="A8041" s="4">
        <v>42775</v>
      </c>
      <c r="B8041" s="2">
        <f t="shared" si="1000"/>
        <v>2017</v>
      </c>
      <c r="C8041" s="2">
        <f t="shared" si="1001"/>
        <v>2</v>
      </c>
      <c r="D8041" s="2" t="str">
        <f t="shared" si="1002"/>
        <v>February</v>
      </c>
      <c r="E8041" s="2" t="str" cm="1">
        <f t="array" ref="E8041">_xlfn.IFS(C8041/3&lt;=1,"Q1",C8041/3&lt;=2,"Q2",C8041/3&lt;=3,"Q3",C8041/3&lt;=4,"Q4")</f>
        <v>Q1</v>
      </c>
      <c r="F8041" s="2" t="str">
        <f t="shared" si="1003"/>
        <v>2017-Feb</v>
      </c>
      <c r="G8041" s="2">
        <f t="shared" si="1004"/>
        <v>4</v>
      </c>
      <c r="H8041" s="2" t="str">
        <f t="shared" si="1005"/>
        <v>Thursday</v>
      </c>
      <c r="I8041" s="2" t="str">
        <f t="shared" si="1006"/>
        <v>FM11</v>
      </c>
      <c r="J8041" s="2">
        <f t="shared" si="1007"/>
        <v>4</v>
      </c>
    </row>
    <row r="8042" spans="1:10" x14ac:dyDescent="0.35">
      <c r="A8042" s="4">
        <v>40962</v>
      </c>
      <c r="B8042" s="2">
        <f t="shared" si="1000"/>
        <v>2012</v>
      </c>
      <c r="C8042" s="2">
        <f t="shared" si="1001"/>
        <v>2</v>
      </c>
      <c r="D8042" s="2" t="str">
        <f t="shared" si="1002"/>
        <v>February</v>
      </c>
      <c r="E8042" s="2" t="str" cm="1">
        <f t="array" ref="E8042">_xlfn.IFS(C8042/3&lt;=1,"Q1",C8042/3&lt;=2,"Q2",C8042/3&lt;=3,"Q3",C8042/3&lt;=4,"Q4")</f>
        <v>Q1</v>
      </c>
      <c r="F8042" s="2" t="str">
        <f t="shared" si="1003"/>
        <v>2012-Feb</v>
      </c>
      <c r="G8042" s="2">
        <f t="shared" si="1004"/>
        <v>4</v>
      </c>
      <c r="H8042" s="2" t="str">
        <f t="shared" si="1005"/>
        <v>Thursday</v>
      </c>
      <c r="I8042" s="2" t="str">
        <f t="shared" si="1006"/>
        <v>FM11</v>
      </c>
      <c r="J8042" s="2">
        <f t="shared" si="1007"/>
        <v>4</v>
      </c>
    </row>
    <row r="8043" spans="1:10" x14ac:dyDescent="0.35">
      <c r="A8043" s="4">
        <v>41658</v>
      </c>
      <c r="B8043" s="2">
        <f t="shared" si="1000"/>
        <v>2014</v>
      </c>
      <c r="C8043" s="2">
        <f t="shared" si="1001"/>
        <v>1</v>
      </c>
      <c r="D8043" s="2" t="str">
        <f t="shared" si="1002"/>
        <v>January</v>
      </c>
      <c r="E8043" s="2" t="str" cm="1">
        <f t="array" ref="E8043">_xlfn.IFS(C8043/3&lt;=1,"Q1",C8043/3&lt;=2,"Q2",C8043/3&lt;=3,"Q3",C8043/3&lt;=4,"Q4")</f>
        <v>Q1</v>
      </c>
      <c r="F8043" s="2" t="str">
        <f t="shared" si="1003"/>
        <v>2014-Jan</v>
      </c>
      <c r="G8043" s="2">
        <f t="shared" si="1004"/>
        <v>7</v>
      </c>
      <c r="H8043" s="2" t="str">
        <f t="shared" si="1005"/>
        <v>Sunday</v>
      </c>
      <c r="I8043" s="2" t="str">
        <f t="shared" si="1006"/>
        <v>FM10</v>
      </c>
      <c r="J8043" s="2">
        <f t="shared" si="1007"/>
        <v>4</v>
      </c>
    </row>
    <row r="8044" spans="1:10" x14ac:dyDescent="0.35">
      <c r="A8044" s="4">
        <v>40571</v>
      </c>
      <c r="B8044" s="2">
        <f t="shared" si="1000"/>
        <v>2011</v>
      </c>
      <c r="C8044" s="2">
        <f t="shared" si="1001"/>
        <v>1</v>
      </c>
      <c r="D8044" s="2" t="str">
        <f t="shared" si="1002"/>
        <v>January</v>
      </c>
      <c r="E8044" s="2" t="str" cm="1">
        <f t="array" ref="E8044">_xlfn.IFS(C8044/3&lt;=1,"Q1",C8044/3&lt;=2,"Q2",C8044/3&lt;=3,"Q3",C8044/3&lt;=4,"Q4")</f>
        <v>Q1</v>
      </c>
      <c r="F8044" s="2" t="str">
        <f t="shared" si="1003"/>
        <v>2011-Jan</v>
      </c>
      <c r="G8044" s="2">
        <f t="shared" si="1004"/>
        <v>5</v>
      </c>
      <c r="H8044" s="2" t="str">
        <f t="shared" si="1005"/>
        <v>Friday</v>
      </c>
      <c r="I8044" s="2" t="str">
        <f t="shared" si="1006"/>
        <v>FM10</v>
      </c>
      <c r="J8044" s="2">
        <f t="shared" si="1007"/>
        <v>4</v>
      </c>
    </row>
    <row r="8045" spans="1:10" x14ac:dyDescent="0.35">
      <c r="A8045" s="4">
        <v>42390</v>
      </c>
      <c r="B8045" s="2">
        <f t="shared" si="1000"/>
        <v>2016</v>
      </c>
      <c r="C8045" s="2">
        <f t="shared" si="1001"/>
        <v>1</v>
      </c>
      <c r="D8045" s="2" t="str">
        <f t="shared" si="1002"/>
        <v>January</v>
      </c>
      <c r="E8045" s="2" t="str" cm="1">
        <f t="array" ref="E8045">_xlfn.IFS(C8045/3&lt;=1,"Q1",C8045/3&lt;=2,"Q2",C8045/3&lt;=3,"Q3",C8045/3&lt;=4,"Q4")</f>
        <v>Q1</v>
      </c>
      <c r="F8045" s="2" t="str">
        <f t="shared" si="1003"/>
        <v>2016-Jan</v>
      </c>
      <c r="G8045" s="2">
        <f t="shared" si="1004"/>
        <v>4</v>
      </c>
      <c r="H8045" s="2" t="str">
        <f t="shared" si="1005"/>
        <v>Thursday</v>
      </c>
      <c r="I8045" s="2" t="str">
        <f t="shared" si="1006"/>
        <v>FM10</v>
      </c>
      <c r="J8045" s="2">
        <f t="shared" si="1007"/>
        <v>4</v>
      </c>
    </row>
    <row r="8046" spans="1:10" x14ac:dyDescent="0.35">
      <c r="A8046" s="4">
        <v>41265</v>
      </c>
      <c r="B8046" s="2">
        <f t="shared" si="1000"/>
        <v>2012</v>
      </c>
      <c r="C8046" s="2">
        <f t="shared" si="1001"/>
        <v>12</v>
      </c>
      <c r="D8046" s="2" t="str">
        <f t="shared" si="1002"/>
        <v>December</v>
      </c>
      <c r="E8046" s="2" t="str" cm="1">
        <f t="array" ref="E8046">_xlfn.IFS(C8046/3&lt;=1,"Q1",C8046/3&lt;=2,"Q2",C8046/3&lt;=3,"Q3",C8046/3&lt;=4,"Q4")</f>
        <v>Q4</v>
      </c>
      <c r="F8046" s="2" t="str">
        <f t="shared" si="1003"/>
        <v>2012-Dec</v>
      </c>
      <c r="G8046" s="2">
        <f t="shared" si="1004"/>
        <v>6</v>
      </c>
      <c r="H8046" s="2" t="str">
        <f t="shared" si="1005"/>
        <v>Saturday</v>
      </c>
      <c r="I8046" s="2" t="str">
        <f t="shared" si="1006"/>
        <v>FM9</v>
      </c>
      <c r="J8046" s="2">
        <f t="shared" si="1007"/>
        <v>3</v>
      </c>
    </row>
    <row r="8047" spans="1:10" x14ac:dyDescent="0.35">
      <c r="A8047" s="4">
        <v>41259</v>
      </c>
      <c r="B8047" s="2">
        <f t="shared" si="1000"/>
        <v>2012</v>
      </c>
      <c r="C8047" s="2">
        <f t="shared" si="1001"/>
        <v>12</v>
      </c>
      <c r="D8047" s="2" t="str">
        <f t="shared" si="1002"/>
        <v>December</v>
      </c>
      <c r="E8047" s="2" t="str" cm="1">
        <f t="array" ref="E8047">_xlfn.IFS(C8047/3&lt;=1,"Q1",C8047/3&lt;=2,"Q2",C8047/3&lt;=3,"Q3",C8047/3&lt;=4,"Q4")</f>
        <v>Q4</v>
      </c>
      <c r="F8047" s="2" t="str">
        <f t="shared" si="1003"/>
        <v>2012-Dec</v>
      </c>
      <c r="G8047" s="2">
        <f t="shared" si="1004"/>
        <v>7</v>
      </c>
      <c r="H8047" s="2" t="str">
        <f t="shared" si="1005"/>
        <v>Sunday</v>
      </c>
      <c r="I8047" s="2" t="str">
        <f t="shared" si="1006"/>
        <v>FM9</v>
      </c>
      <c r="J8047" s="2">
        <f t="shared" si="1007"/>
        <v>3</v>
      </c>
    </row>
    <row r="8048" spans="1:10" x14ac:dyDescent="0.35">
      <c r="A8048" s="4">
        <v>41631</v>
      </c>
      <c r="B8048" s="2">
        <f t="shared" si="1000"/>
        <v>2013</v>
      </c>
      <c r="C8048" s="2">
        <f t="shared" si="1001"/>
        <v>12</v>
      </c>
      <c r="D8048" s="2" t="str">
        <f t="shared" si="1002"/>
        <v>December</v>
      </c>
      <c r="E8048" s="2" t="str" cm="1">
        <f t="array" ref="E8048">_xlfn.IFS(C8048/3&lt;=1,"Q1",C8048/3&lt;=2,"Q2",C8048/3&lt;=3,"Q3",C8048/3&lt;=4,"Q4")</f>
        <v>Q4</v>
      </c>
      <c r="F8048" s="2" t="str">
        <f t="shared" si="1003"/>
        <v>2013-Dec</v>
      </c>
      <c r="G8048" s="2">
        <f t="shared" si="1004"/>
        <v>1</v>
      </c>
      <c r="H8048" s="2" t="str">
        <f t="shared" si="1005"/>
        <v>Monday</v>
      </c>
      <c r="I8048" s="2" t="str">
        <f t="shared" si="1006"/>
        <v>FM9</v>
      </c>
      <c r="J8048" s="2">
        <f t="shared" si="1007"/>
        <v>3</v>
      </c>
    </row>
    <row r="8049" spans="1:10" x14ac:dyDescent="0.35">
      <c r="A8049" s="4">
        <v>41260</v>
      </c>
      <c r="B8049" s="2">
        <f t="shared" si="1000"/>
        <v>2012</v>
      </c>
      <c r="C8049" s="2">
        <f t="shared" si="1001"/>
        <v>12</v>
      </c>
      <c r="D8049" s="2" t="str">
        <f t="shared" si="1002"/>
        <v>December</v>
      </c>
      <c r="E8049" s="2" t="str" cm="1">
        <f t="array" ref="E8049">_xlfn.IFS(C8049/3&lt;=1,"Q1",C8049/3&lt;=2,"Q2",C8049/3&lt;=3,"Q3",C8049/3&lt;=4,"Q4")</f>
        <v>Q4</v>
      </c>
      <c r="F8049" s="2" t="str">
        <f t="shared" si="1003"/>
        <v>2012-Dec</v>
      </c>
      <c r="G8049" s="2">
        <f t="shared" si="1004"/>
        <v>1</v>
      </c>
      <c r="H8049" s="2" t="str">
        <f t="shared" si="1005"/>
        <v>Monday</v>
      </c>
      <c r="I8049" s="2" t="str">
        <f t="shared" si="1006"/>
        <v>FM9</v>
      </c>
      <c r="J8049" s="2">
        <f t="shared" si="1007"/>
        <v>3</v>
      </c>
    </row>
    <row r="8050" spans="1:10" x14ac:dyDescent="0.35">
      <c r="A8050" s="4">
        <v>41636</v>
      </c>
      <c r="B8050" s="2">
        <f t="shared" si="1000"/>
        <v>2013</v>
      </c>
      <c r="C8050" s="2">
        <f t="shared" si="1001"/>
        <v>12</v>
      </c>
      <c r="D8050" s="2" t="str">
        <f t="shared" si="1002"/>
        <v>December</v>
      </c>
      <c r="E8050" s="2" t="str" cm="1">
        <f t="array" ref="E8050">_xlfn.IFS(C8050/3&lt;=1,"Q1",C8050/3&lt;=2,"Q2",C8050/3&lt;=3,"Q3",C8050/3&lt;=4,"Q4")</f>
        <v>Q4</v>
      </c>
      <c r="F8050" s="2" t="str">
        <f t="shared" si="1003"/>
        <v>2013-Dec</v>
      </c>
      <c r="G8050" s="2">
        <f t="shared" si="1004"/>
        <v>6</v>
      </c>
      <c r="H8050" s="2" t="str">
        <f t="shared" si="1005"/>
        <v>Saturday</v>
      </c>
      <c r="I8050" s="2" t="str">
        <f t="shared" si="1006"/>
        <v>FM9</v>
      </c>
      <c r="J8050" s="2">
        <f t="shared" si="1007"/>
        <v>3</v>
      </c>
    </row>
    <row r="8051" spans="1:10" x14ac:dyDescent="0.35">
      <c r="A8051" s="4">
        <v>43073</v>
      </c>
      <c r="B8051" s="2">
        <f t="shared" si="1000"/>
        <v>2017</v>
      </c>
      <c r="C8051" s="2">
        <f t="shared" si="1001"/>
        <v>12</v>
      </c>
      <c r="D8051" s="2" t="str">
        <f t="shared" si="1002"/>
        <v>December</v>
      </c>
      <c r="E8051" s="2" t="str" cm="1">
        <f t="array" ref="E8051">_xlfn.IFS(C8051/3&lt;=1,"Q1",C8051/3&lt;=2,"Q2",C8051/3&lt;=3,"Q3",C8051/3&lt;=4,"Q4")</f>
        <v>Q4</v>
      </c>
      <c r="F8051" s="2" t="str">
        <f t="shared" si="1003"/>
        <v>2017-Dec</v>
      </c>
      <c r="G8051" s="2">
        <f t="shared" si="1004"/>
        <v>1</v>
      </c>
      <c r="H8051" s="2" t="str">
        <f t="shared" si="1005"/>
        <v>Monday</v>
      </c>
      <c r="I8051" s="2" t="str">
        <f t="shared" si="1006"/>
        <v>FM9</v>
      </c>
      <c r="J8051" s="2">
        <f t="shared" si="1007"/>
        <v>3</v>
      </c>
    </row>
    <row r="8052" spans="1:10" x14ac:dyDescent="0.35">
      <c r="A8052" s="4">
        <v>42709</v>
      </c>
      <c r="B8052" s="2">
        <f t="shared" si="1000"/>
        <v>2016</v>
      </c>
      <c r="C8052" s="2">
        <f t="shared" si="1001"/>
        <v>12</v>
      </c>
      <c r="D8052" s="2" t="str">
        <f t="shared" si="1002"/>
        <v>December</v>
      </c>
      <c r="E8052" s="2" t="str" cm="1">
        <f t="array" ref="E8052">_xlfn.IFS(C8052/3&lt;=1,"Q1",C8052/3&lt;=2,"Q2",C8052/3&lt;=3,"Q3",C8052/3&lt;=4,"Q4")</f>
        <v>Q4</v>
      </c>
      <c r="F8052" s="2" t="str">
        <f t="shared" si="1003"/>
        <v>2016-Dec</v>
      </c>
      <c r="G8052" s="2">
        <f t="shared" si="1004"/>
        <v>1</v>
      </c>
      <c r="H8052" s="2" t="str">
        <f t="shared" si="1005"/>
        <v>Monday</v>
      </c>
      <c r="I8052" s="2" t="str">
        <f t="shared" si="1006"/>
        <v>FM9</v>
      </c>
      <c r="J8052" s="2">
        <f t="shared" si="1007"/>
        <v>3</v>
      </c>
    </row>
    <row r="8053" spans="1:10" x14ac:dyDescent="0.35">
      <c r="A8053" s="4">
        <v>42730</v>
      </c>
      <c r="B8053" s="2">
        <f t="shared" si="1000"/>
        <v>2016</v>
      </c>
      <c r="C8053" s="2">
        <f t="shared" si="1001"/>
        <v>12</v>
      </c>
      <c r="D8053" s="2" t="str">
        <f t="shared" si="1002"/>
        <v>December</v>
      </c>
      <c r="E8053" s="2" t="str" cm="1">
        <f t="array" ref="E8053">_xlfn.IFS(C8053/3&lt;=1,"Q1",C8053/3&lt;=2,"Q2",C8053/3&lt;=3,"Q3",C8053/3&lt;=4,"Q4")</f>
        <v>Q4</v>
      </c>
      <c r="F8053" s="2" t="str">
        <f t="shared" si="1003"/>
        <v>2016-Dec</v>
      </c>
      <c r="G8053" s="2">
        <f t="shared" si="1004"/>
        <v>1</v>
      </c>
      <c r="H8053" s="2" t="str">
        <f t="shared" si="1005"/>
        <v>Monday</v>
      </c>
      <c r="I8053" s="2" t="str">
        <f t="shared" si="1006"/>
        <v>FM9</v>
      </c>
      <c r="J8053" s="2">
        <f t="shared" si="1007"/>
        <v>3</v>
      </c>
    </row>
    <row r="8054" spans="1:10" x14ac:dyDescent="0.35">
      <c r="A8054" s="4">
        <v>41616</v>
      </c>
      <c r="B8054" s="2">
        <f t="shared" si="1000"/>
        <v>2013</v>
      </c>
      <c r="C8054" s="2">
        <f t="shared" si="1001"/>
        <v>12</v>
      </c>
      <c r="D8054" s="2" t="str">
        <f t="shared" si="1002"/>
        <v>December</v>
      </c>
      <c r="E8054" s="2" t="str" cm="1">
        <f t="array" ref="E8054">_xlfn.IFS(C8054/3&lt;=1,"Q1",C8054/3&lt;=2,"Q2",C8054/3&lt;=3,"Q3",C8054/3&lt;=4,"Q4")</f>
        <v>Q4</v>
      </c>
      <c r="F8054" s="2" t="str">
        <f t="shared" si="1003"/>
        <v>2013-Dec</v>
      </c>
      <c r="G8054" s="2">
        <f t="shared" si="1004"/>
        <v>7</v>
      </c>
      <c r="H8054" s="2" t="str">
        <f t="shared" si="1005"/>
        <v>Sunday</v>
      </c>
      <c r="I8054" s="2" t="str">
        <f t="shared" si="1006"/>
        <v>FM9</v>
      </c>
      <c r="J8054" s="2">
        <f t="shared" si="1007"/>
        <v>3</v>
      </c>
    </row>
    <row r="8055" spans="1:10" x14ac:dyDescent="0.35">
      <c r="A8055" s="4">
        <v>41613</v>
      </c>
      <c r="B8055" s="2">
        <f t="shared" si="1000"/>
        <v>2013</v>
      </c>
      <c r="C8055" s="2">
        <f t="shared" si="1001"/>
        <v>12</v>
      </c>
      <c r="D8055" s="2" t="str">
        <f t="shared" si="1002"/>
        <v>December</v>
      </c>
      <c r="E8055" s="2" t="str" cm="1">
        <f t="array" ref="E8055">_xlfn.IFS(C8055/3&lt;=1,"Q1",C8055/3&lt;=2,"Q2",C8055/3&lt;=3,"Q3",C8055/3&lt;=4,"Q4")</f>
        <v>Q4</v>
      </c>
      <c r="F8055" s="2" t="str">
        <f t="shared" si="1003"/>
        <v>2013-Dec</v>
      </c>
      <c r="G8055" s="2">
        <f t="shared" si="1004"/>
        <v>4</v>
      </c>
      <c r="H8055" s="2" t="str">
        <f t="shared" si="1005"/>
        <v>Thursday</v>
      </c>
      <c r="I8055" s="2" t="str">
        <f t="shared" si="1006"/>
        <v>FM9</v>
      </c>
      <c r="J8055" s="2">
        <f t="shared" si="1007"/>
        <v>3</v>
      </c>
    </row>
    <row r="8056" spans="1:10" x14ac:dyDescent="0.35">
      <c r="A8056" s="4">
        <v>42711</v>
      </c>
      <c r="B8056" s="2">
        <f t="shared" si="1000"/>
        <v>2016</v>
      </c>
      <c r="C8056" s="2">
        <f t="shared" si="1001"/>
        <v>12</v>
      </c>
      <c r="D8056" s="2" t="str">
        <f t="shared" si="1002"/>
        <v>December</v>
      </c>
      <c r="E8056" s="2" t="str" cm="1">
        <f t="array" ref="E8056">_xlfn.IFS(C8056/3&lt;=1,"Q1",C8056/3&lt;=2,"Q2",C8056/3&lt;=3,"Q3",C8056/3&lt;=4,"Q4")</f>
        <v>Q4</v>
      </c>
      <c r="F8056" s="2" t="str">
        <f t="shared" si="1003"/>
        <v>2016-Dec</v>
      </c>
      <c r="G8056" s="2">
        <f t="shared" si="1004"/>
        <v>3</v>
      </c>
      <c r="H8056" s="2" t="str">
        <f t="shared" si="1005"/>
        <v>Wednesday</v>
      </c>
      <c r="I8056" s="2" t="str">
        <f t="shared" si="1006"/>
        <v>FM9</v>
      </c>
      <c r="J8056" s="2">
        <f t="shared" si="1007"/>
        <v>3</v>
      </c>
    </row>
    <row r="8057" spans="1:10" x14ac:dyDescent="0.35">
      <c r="A8057" s="4">
        <v>40862</v>
      </c>
      <c r="B8057" s="2">
        <f t="shared" si="1000"/>
        <v>2011</v>
      </c>
      <c r="C8057" s="2">
        <f t="shared" si="1001"/>
        <v>11</v>
      </c>
      <c r="D8057" s="2" t="str">
        <f t="shared" si="1002"/>
        <v>November</v>
      </c>
      <c r="E8057" s="2" t="str" cm="1">
        <f t="array" ref="E8057">_xlfn.IFS(C8057/3&lt;=1,"Q1",C8057/3&lt;=2,"Q2",C8057/3&lt;=3,"Q3",C8057/3&lt;=4,"Q4")</f>
        <v>Q4</v>
      </c>
      <c r="F8057" s="2" t="str">
        <f t="shared" si="1003"/>
        <v>2011-Nov</v>
      </c>
      <c r="G8057" s="2">
        <f t="shared" si="1004"/>
        <v>2</v>
      </c>
      <c r="H8057" s="2" t="str">
        <f t="shared" si="1005"/>
        <v>Tuesday</v>
      </c>
      <c r="I8057" s="2" t="str">
        <f t="shared" si="1006"/>
        <v>FM8</v>
      </c>
      <c r="J8057" s="2">
        <f t="shared" si="1007"/>
        <v>3</v>
      </c>
    </row>
    <row r="8058" spans="1:10" x14ac:dyDescent="0.35">
      <c r="A8058" s="4">
        <v>41597</v>
      </c>
      <c r="B8058" s="2">
        <f t="shared" si="1000"/>
        <v>2013</v>
      </c>
      <c r="C8058" s="2">
        <f t="shared" si="1001"/>
        <v>11</v>
      </c>
      <c r="D8058" s="2" t="str">
        <f t="shared" si="1002"/>
        <v>November</v>
      </c>
      <c r="E8058" s="2" t="str" cm="1">
        <f t="array" ref="E8058">_xlfn.IFS(C8058/3&lt;=1,"Q1",C8058/3&lt;=2,"Q2",C8058/3&lt;=3,"Q3",C8058/3&lt;=4,"Q4")</f>
        <v>Q4</v>
      </c>
      <c r="F8058" s="2" t="str">
        <f t="shared" si="1003"/>
        <v>2013-Nov</v>
      </c>
      <c r="G8058" s="2">
        <f t="shared" si="1004"/>
        <v>2</v>
      </c>
      <c r="H8058" s="2" t="str">
        <f t="shared" si="1005"/>
        <v>Tuesday</v>
      </c>
      <c r="I8058" s="2" t="str">
        <f t="shared" si="1006"/>
        <v>FM8</v>
      </c>
      <c r="J8058" s="2">
        <f t="shared" si="1007"/>
        <v>3</v>
      </c>
    </row>
    <row r="8059" spans="1:10" x14ac:dyDescent="0.35">
      <c r="A8059" s="4">
        <v>40487</v>
      </c>
      <c r="B8059" s="2">
        <f t="shared" si="1000"/>
        <v>2010</v>
      </c>
      <c r="C8059" s="2">
        <f t="shared" si="1001"/>
        <v>11</v>
      </c>
      <c r="D8059" s="2" t="str">
        <f t="shared" si="1002"/>
        <v>November</v>
      </c>
      <c r="E8059" s="2" t="str" cm="1">
        <f t="array" ref="E8059">_xlfn.IFS(C8059/3&lt;=1,"Q1",C8059/3&lt;=2,"Q2",C8059/3&lt;=3,"Q3",C8059/3&lt;=4,"Q4")</f>
        <v>Q4</v>
      </c>
      <c r="F8059" s="2" t="str">
        <f t="shared" si="1003"/>
        <v>2010-Nov</v>
      </c>
      <c r="G8059" s="2">
        <f t="shared" si="1004"/>
        <v>5</v>
      </c>
      <c r="H8059" s="2" t="str">
        <f t="shared" si="1005"/>
        <v>Friday</v>
      </c>
      <c r="I8059" s="2" t="str">
        <f t="shared" si="1006"/>
        <v>FM8</v>
      </c>
      <c r="J8059" s="2">
        <f t="shared" si="1007"/>
        <v>3</v>
      </c>
    </row>
    <row r="8060" spans="1:10" x14ac:dyDescent="0.35">
      <c r="A8060" s="4">
        <v>42687</v>
      </c>
      <c r="B8060" s="2">
        <f t="shared" si="1000"/>
        <v>2016</v>
      </c>
      <c r="C8060" s="2">
        <f t="shared" si="1001"/>
        <v>11</v>
      </c>
      <c r="D8060" s="2" t="str">
        <f t="shared" si="1002"/>
        <v>November</v>
      </c>
      <c r="E8060" s="2" t="str" cm="1">
        <f t="array" ref="E8060">_xlfn.IFS(C8060/3&lt;=1,"Q1",C8060/3&lt;=2,"Q2",C8060/3&lt;=3,"Q3",C8060/3&lt;=4,"Q4")</f>
        <v>Q4</v>
      </c>
      <c r="F8060" s="2" t="str">
        <f t="shared" si="1003"/>
        <v>2016-Nov</v>
      </c>
      <c r="G8060" s="2">
        <f t="shared" si="1004"/>
        <v>7</v>
      </c>
      <c r="H8060" s="2" t="str">
        <f t="shared" si="1005"/>
        <v>Sunday</v>
      </c>
      <c r="I8060" s="2" t="str">
        <f t="shared" si="1006"/>
        <v>FM8</v>
      </c>
      <c r="J8060" s="2">
        <f t="shared" si="1007"/>
        <v>3</v>
      </c>
    </row>
    <row r="8061" spans="1:10" x14ac:dyDescent="0.35">
      <c r="A8061" s="4">
        <v>41210</v>
      </c>
      <c r="B8061" s="2">
        <f t="shared" si="1000"/>
        <v>2012</v>
      </c>
      <c r="C8061" s="2">
        <f t="shared" si="1001"/>
        <v>10</v>
      </c>
      <c r="D8061" s="2" t="str">
        <f t="shared" si="1002"/>
        <v>October</v>
      </c>
      <c r="E8061" s="2" t="str" cm="1">
        <f t="array" ref="E8061">_xlfn.IFS(C8061/3&lt;=1,"Q1",C8061/3&lt;=2,"Q2",C8061/3&lt;=3,"Q3",C8061/3&lt;=4,"Q4")</f>
        <v>Q4</v>
      </c>
      <c r="F8061" s="2" t="str">
        <f t="shared" si="1003"/>
        <v>2012-Oct</v>
      </c>
      <c r="G8061" s="2">
        <f t="shared" si="1004"/>
        <v>7</v>
      </c>
      <c r="H8061" s="2" t="str">
        <f t="shared" si="1005"/>
        <v>Sunday</v>
      </c>
      <c r="I8061" s="2" t="str">
        <f t="shared" si="1006"/>
        <v>FM7</v>
      </c>
      <c r="J8061" s="2">
        <f t="shared" si="1007"/>
        <v>3</v>
      </c>
    </row>
    <row r="8062" spans="1:10" x14ac:dyDescent="0.35">
      <c r="A8062" s="4">
        <v>42297</v>
      </c>
      <c r="B8062" s="2">
        <f t="shared" si="1000"/>
        <v>2015</v>
      </c>
      <c r="C8062" s="2">
        <f t="shared" si="1001"/>
        <v>10</v>
      </c>
      <c r="D8062" s="2" t="str">
        <f t="shared" si="1002"/>
        <v>October</v>
      </c>
      <c r="E8062" s="2" t="str" cm="1">
        <f t="array" ref="E8062">_xlfn.IFS(C8062/3&lt;=1,"Q1",C8062/3&lt;=2,"Q2",C8062/3&lt;=3,"Q3",C8062/3&lt;=4,"Q4")</f>
        <v>Q4</v>
      </c>
      <c r="F8062" s="2" t="str">
        <f t="shared" si="1003"/>
        <v>2015-Oct</v>
      </c>
      <c r="G8062" s="2">
        <f t="shared" si="1004"/>
        <v>2</v>
      </c>
      <c r="H8062" s="2" t="str">
        <f t="shared" si="1005"/>
        <v>Tuesday</v>
      </c>
      <c r="I8062" s="2" t="str">
        <f t="shared" si="1006"/>
        <v>FM7</v>
      </c>
      <c r="J8062" s="2">
        <f t="shared" si="1007"/>
        <v>3</v>
      </c>
    </row>
    <row r="8063" spans="1:10" x14ac:dyDescent="0.35">
      <c r="A8063" s="4">
        <v>40829</v>
      </c>
      <c r="B8063" s="2">
        <f t="shared" si="1000"/>
        <v>2011</v>
      </c>
      <c r="C8063" s="2">
        <f t="shared" si="1001"/>
        <v>10</v>
      </c>
      <c r="D8063" s="2" t="str">
        <f t="shared" si="1002"/>
        <v>October</v>
      </c>
      <c r="E8063" s="2" t="str" cm="1">
        <f t="array" ref="E8063">_xlfn.IFS(C8063/3&lt;=1,"Q1",C8063/3&lt;=2,"Q2",C8063/3&lt;=3,"Q3",C8063/3&lt;=4,"Q4")</f>
        <v>Q4</v>
      </c>
      <c r="F8063" s="2" t="str">
        <f t="shared" si="1003"/>
        <v>2011-Oct</v>
      </c>
      <c r="G8063" s="2">
        <f t="shared" si="1004"/>
        <v>4</v>
      </c>
      <c r="H8063" s="2" t="str">
        <f t="shared" si="1005"/>
        <v>Thursday</v>
      </c>
      <c r="I8063" s="2" t="str">
        <f t="shared" si="1006"/>
        <v>FM7</v>
      </c>
      <c r="J8063" s="2">
        <f t="shared" si="1007"/>
        <v>3</v>
      </c>
    </row>
    <row r="8064" spans="1:10" x14ac:dyDescent="0.35">
      <c r="A8064" s="4">
        <v>43017</v>
      </c>
      <c r="B8064" s="2">
        <f t="shared" si="1000"/>
        <v>2017</v>
      </c>
      <c r="C8064" s="2">
        <f t="shared" si="1001"/>
        <v>10</v>
      </c>
      <c r="D8064" s="2" t="str">
        <f t="shared" si="1002"/>
        <v>October</v>
      </c>
      <c r="E8064" s="2" t="str" cm="1">
        <f t="array" ref="E8064">_xlfn.IFS(C8064/3&lt;=1,"Q1",C8064/3&lt;=2,"Q2",C8064/3&lt;=3,"Q3",C8064/3&lt;=4,"Q4")</f>
        <v>Q4</v>
      </c>
      <c r="F8064" s="2" t="str">
        <f t="shared" si="1003"/>
        <v>2017-Oct</v>
      </c>
      <c r="G8064" s="2">
        <f t="shared" si="1004"/>
        <v>1</v>
      </c>
      <c r="H8064" s="2" t="str">
        <f t="shared" si="1005"/>
        <v>Monday</v>
      </c>
      <c r="I8064" s="2" t="str">
        <f t="shared" si="1006"/>
        <v>FM7</v>
      </c>
      <c r="J8064" s="2">
        <f t="shared" si="1007"/>
        <v>3</v>
      </c>
    </row>
    <row r="8065" spans="1:10" x14ac:dyDescent="0.35">
      <c r="A8065" s="4">
        <v>41551</v>
      </c>
      <c r="B8065" s="2">
        <f t="shared" si="1000"/>
        <v>2013</v>
      </c>
      <c r="C8065" s="2">
        <f t="shared" si="1001"/>
        <v>10</v>
      </c>
      <c r="D8065" s="2" t="str">
        <f t="shared" si="1002"/>
        <v>October</v>
      </c>
      <c r="E8065" s="2" t="str" cm="1">
        <f t="array" ref="E8065">_xlfn.IFS(C8065/3&lt;=1,"Q1",C8065/3&lt;=2,"Q2",C8065/3&lt;=3,"Q3",C8065/3&lt;=4,"Q4")</f>
        <v>Q4</v>
      </c>
      <c r="F8065" s="2" t="str">
        <f t="shared" si="1003"/>
        <v>2013-Oct</v>
      </c>
      <c r="G8065" s="2">
        <f t="shared" si="1004"/>
        <v>5</v>
      </c>
      <c r="H8065" s="2" t="str">
        <f t="shared" si="1005"/>
        <v>Friday</v>
      </c>
      <c r="I8065" s="2" t="str">
        <f t="shared" si="1006"/>
        <v>FM7</v>
      </c>
      <c r="J8065" s="2">
        <f t="shared" si="1007"/>
        <v>3</v>
      </c>
    </row>
    <row r="8066" spans="1:10" x14ac:dyDescent="0.35">
      <c r="A8066" s="4">
        <v>41548</v>
      </c>
      <c r="B8066" s="2">
        <f t="shared" si="1000"/>
        <v>2013</v>
      </c>
      <c r="C8066" s="2">
        <f t="shared" si="1001"/>
        <v>10</v>
      </c>
      <c r="D8066" s="2" t="str">
        <f t="shared" si="1002"/>
        <v>October</v>
      </c>
      <c r="E8066" s="2" t="str" cm="1">
        <f t="array" ref="E8066">_xlfn.IFS(C8066/3&lt;=1,"Q1",C8066/3&lt;=2,"Q2",C8066/3&lt;=3,"Q3",C8066/3&lt;=4,"Q4")</f>
        <v>Q4</v>
      </c>
      <c r="F8066" s="2" t="str">
        <f t="shared" si="1003"/>
        <v>2013-Oct</v>
      </c>
      <c r="G8066" s="2">
        <f t="shared" si="1004"/>
        <v>2</v>
      </c>
      <c r="H8066" s="2" t="str">
        <f t="shared" si="1005"/>
        <v>Tuesday</v>
      </c>
      <c r="I8066" s="2" t="str">
        <f t="shared" si="1006"/>
        <v>FM7</v>
      </c>
      <c r="J8066" s="2">
        <f t="shared" si="1007"/>
        <v>3</v>
      </c>
    </row>
    <row r="8067" spans="1:10" x14ac:dyDescent="0.35">
      <c r="A8067" s="4">
        <v>40834</v>
      </c>
      <c r="B8067" s="2">
        <f t="shared" ref="B8067:B8130" si="1008">YEAR(A8067)</f>
        <v>2011</v>
      </c>
      <c r="C8067" s="2">
        <f t="shared" ref="C8067:C8130" si="1009">MONTH(A8067)</f>
        <v>10</v>
      </c>
      <c r="D8067" s="2" t="str">
        <f t="shared" ref="D8067:D8130" si="1010">TEXT(A8067,"mmmm")</f>
        <v>October</v>
      </c>
      <c r="E8067" s="2" t="str" cm="1">
        <f t="array" ref="E8067">_xlfn.IFS(C8067/3&lt;=1,"Q1",C8067/3&lt;=2,"Q2",C8067/3&lt;=3,"Q3",C8067/3&lt;=4,"Q4")</f>
        <v>Q4</v>
      </c>
      <c r="F8067" s="2" t="str">
        <f t="shared" ref="F8067:F8130" si="1011">TEXT(A8067,"yyyy"&amp;"-"&amp;"mmm")</f>
        <v>2011-Oct</v>
      </c>
      <c r="G8067" s="2">
        <f t="shared" ref="G8067:G8130" si="1012">WEEKDAY(A8067,2)</f>
        <v>2</v>
      </c>
      <c r="H8067" s="2" t="str">
        <f t="shared" ref="H8067:H8130" si="1013">TEXT(A8067,"dddd")</f>
        <v>Tuesday</v>
      </c>
      <c r="I8067" s="2" t="str">
        <f t="shared" ref="I8067:I8130" si="1014">"FM" &amp; (MOD(MONTH(A8067) - 4, 12) + 1)</f>
        <v>FM7</v>
      </c>
      <c r="J8067" s="2">
        <f t="shared" ref="J8067:J8130" si="1015">INT((MOD(MONTH(A8067) - 4, 12))/3) + 1</f>
        <v>3</v>
      </c>
    </row>
    <row r="8068" spans="1:10" x14ac:dyDescent="0.35">
      <c r="A8068" s="4">
        <v>41540</v>
      </c>
      <c r="B8068" s="2">
        <f t="shared" si="1008"/>
        <v>2013</v>
      </c>
      <c r="C8068" s="2">
        <f t="shared" si="1009"/>
        <v>9</v>
      </c>
      <c r="D8068" s="2" t="str">
        <f t="shared" si="1010"/>
        <v>September</v>
      </c>
      <c r="E8068" s="2" t="str" cm="1">
        <f t="array" ref="E8068">_xlfn.IFS(C8068/3&lt;=1,"Q1",C8068/3&lt;=2,"Q2",C8068/3&lt;=3,"Q3",C8068/3&lt;=4,"Q4")</f>
        <v>Q3</v>
      </c>
      <c r="F8068" s="2" t="str">
        <f t="shared" si="1011"/>
        <v>2013-Sep</v>
      </c>
      <c r="G8068" s="2">
        <f t="shared" si="1012"/>
        <v>1</v>
      </c>
      <c r="H8068" s="2" t="str">
        <f t="shared" si="1013"/>
        <v>Monday</v>
      </c>
      <c r="I8068" s="2" t="str">
        <f t="shared" si="1014"/>
        <v>FM6</v>
      </c>
      <c r="J8068" s="2">
        <f t="shared" si="1015"/>
        <v>2</v>
      </c>
    </row>
    <row r="8069" spans="1:10" x14ac:dyDescent="0.35">
      <c r="A8069" s="4">
        <v>40807</v>
      </c>
      <c r="B8069" s="2">
        <f t="shared" si="1008"/>
        <v>2011</v>
      </c>
      <c r="C8069" s="2">
        <f t="shared" si="1009"/>
        <v>9</v>
      </c>
      <c r="D8069" s="2" t="str">
        <f t="shared" si="1010"/>
        <v>September</v>
      </c>
      <c r="E8069" s="2" t="str" cm="1">
        <f t="array" ref="E8069">_xlfn.IFS(C8069/3&lt;=1,"Q1",C8069/3&lt;=2,"Q2",C8069/3&lt;=3,"Q3",C8069/3&lt;=4,"Q4")</f>
        <v>Q3</v>
      </c>
      <c r="F8069" s="2" t="str">
        <f t="shared" si="1011"/>
        <v>2011-Sep</v>
      </c>
      <c r="G8069" s="2">
        <f t="shared" si="1012"/>
        <v>3</v>
      </c>
      <c r="H8069" s="2" t="str">
        <f t="shared" si="1013"/>
        <v>Wednesday</v>
      </c>
      <c r="I8069" s="2" t="str">
        <f t="shared" si="1014"/>
        <v>FM6</v>
      </c>
      <c r="J8069" s="2">
        <f t="shared" si="1015"/>
        <v>2</v>
      </c>
    </row>
    <row r="8070" spans="1:10" x14ac:dyDescent="0.35">
      <c r="A8070" s="4">
        <v>42621</v>
      </c>
      <c r="B8070" s="2">
        <f t="shared" si="1008"/>
        <v>2016</v>
      </c>
      <c r="C8070" s="2">
        <f t="shared" si="1009"/>
        <v>9</v>
      </c>
      <c r="D8070" s="2" t="str">
        <f t="shared" si="1010"/>
        <v>September</v>
      </c>
      <c r="E8070" s="2" t="str" cm="1">
        <f t="array" ref="E8070">_xlfn.IFS(C8070/3&lt;=1,"Q1",C8070/3&lt;=2,"Q2",C8070/3&lt;=3,"Q3",C8070/3&lt;=4,"Q4")</f>
        <v>Q3</v>
      </c>
      <c r="F8070" s="2" t="str">
        <f t="shared" si="1011"/>
        <v>2016-Sep</v>
      </c>
      <c r="G8070" s="2">
        <f t="shared" si="1012"/>
        <v>4</v>
      </c>
      <c r="H8070" s="2" t="str">
        <f t="shared" si="1013"/>
        <v>Thursday</v>
      </c>
      <c r="I8070" s="2" t="str">
        <f t="shared" si="1014"/>
        <v>FM6</v>
      </c>
      <c r="J8070" s="2">
        <f t="shared" si="1015"/>
        <v>2</v>
      </c>
    </row>
    <row r="8071" spans="1:10" x14ac:dyDescent="0.35">
      <c r="A8071" s="4">
        <v>40794</v>
      </c>
      <c r="B8071" s="2">
        <f t="shared" si="1008"/>
        <v>2011</v>
      </c>
      <c r="C8071" s="2">
        <f t="shared" si="1009"/>
        <v>9</v>
      </c>
      <c r="D8071" s="2" t="str">
        <f t="shared" si="1010"/>
        <v>September</v>
      </c>
      <c r="E8071" s="2" t="str" cm="1">
        <f t="array" ref="E8071">_xlfn.IFS(C8071/3&lt;=1,"Q1",C8071/3&lt;=2,"Q2",C8071/3&lt;=3,"Q3",C8071/3&lt;=4,"Q4")</f>
        <v>Q3</v>
      </c>
      <c r="F8071" s="2" t="str">
        <f t="shared" si="1011"/>
        <v>2011-Sep</v>
      </c>
      <c r="G8071" s="2">
        <f t="shared" si="1012"/>
        <v>4</v>
      </c>
      <c r="H8071" s="2" t="str">
        <f t="shared" si="1013"/>
        <v>Thursday</v>
      </c>
      <c r="I8071" s="2" t="str">
        <f t="shared" si="1014"/>
        <v>FM6</v>
      </c>
      <c r="J8071" s="2">
        <f t="shared" si="1015"/>
        <v>2</v>
      </c>
    </row>
    <row r="8072" spans="1:10" x14ac:dyDescent="0.35">
      <c r="A8072" s="4">
        <v>40438</v>
      </c>
      <c r="B8072" s="2">
        <f t="shared" si="1008"/>
        <v>2010</v>
      </c>
      <c r="C8072" s="2">
        <f t="shared" si="1009"/>
        <v>9</v>
      </c>
      <c r="D8072" s="2" t="str">
        <f t="shared" si="1010"/>
        <v>September</v>
      </c>
      <c r="E8072" s="2" t="str" cm="1">
        <f t="array" ref="E8072">_xlfn.IFS(C8072/3&lt;=1,"Q1",C8072/3&lt;=2,"Q2",C8072/3&lt;=3,"Q3",C8072/3&lt;=4,"Q4")</f>
        <v>Q3</v>
      </c>
      <c r="F8072" s="2" t="str">
        <f t="shared" si="1011"/>
        <v>2010-Sep</v>
      </c>
      <c r="G8072" s="2">
        <f t="shared" si="1012"/>
        <v>5</v>
      </c>
      <c r="H8072" s="2" t="str">
        <f t="shared" si="1013"/>
        <v>Friday</v>
      </c>
      <c r="I8072" s="2" t="str">
        <f t="shared" si="1014"/>
        <v>FM6</v>
      </c>
      <c r="J8072" s="2">
        <f t="shared" si="1015"/>
        <v>2</v>
      </c>
    </row>
    <row r="8073" spans="1:10" x14ac:dyDescent="0.35">
      <c r="A8073" s="4">
        <v>40422</v>
      </c>
      <c r="B8073" s="2">
        <f t="shared" si="1008"/>
        <v>2010</v>
      </c>
      <c r="C8073" s="2">
        <f t="shared" si="1009"/>
        <v>9</v>
      </c>
      <c r="D8073" s="2" t="str">
        <f t="shared" si="1010"/>
        <v>September</v>
      </c>
      <c r="E8073" s="2" t="str" cm="1">
        <f t="array" ref="E8073">_xlfn.IFS(C8073/3&lt;=1,"Q1",C8073/3&lt;=2,"Q2",C8073/3&lt;=3,"Q3",C8073/3&lt;=4,"Q4")</f>
        <v>Q3</v>
      </c>
      <c r="F8073" s="2" t="str">
        <f t="shared" si="1011"/>
        <v>2010-Sep</v>
      </c>
      <c r="G8073" s="2">
        <f t="shared" si="1012"/>
        <v>3</v>
      </c>
      <c r="H8073" s="2" t="str">
        <f t="shared" si="1013"/>
        <v>Wednesday</v>
      </c>
      <c r="I8073" s="2" t="str">
        <f t="shared" si="1014"/>
        <v>FM6</v>
      </c>
      <c r="J8073" s="2">
        <f t="shared" si="1015"/>
        <v>2</v>
      </c>
    </row>
    <row r="8074" spans="1:10" x14ac:dyDescent="0.35">
      <c r="A8074" s="4">
        <v>41520</v>
      </c>
      <c r="B8074" s="2">
        <f t="shared" si="1008"/>
        <v>2013</v>
      </c>
      <c r="C8074" s="2">
        <f t="shared" si="1009"/>
        <v>9</v>
      </c>
      <c r="D8074" s="2" t="str">
        <f t="shared" si="1010"/>
        <v>September</v>
      </c>
      <c r="E8074" s="2" t="str" cm="1">
        <f t="array" ref="E8074">_xlfn.IFS(C8074/3&lt;=1,"Q1",C8074/3&lt;=2,"Q2",C8074/3&lt;=3,"Q3",C8074/3&lt;=4,"Q4")</f>
        <v>Q3</v>
      </c>
      <c r="F8074" s="2" t="str">
        <f t="shared" si="1011"/>
        <v>2013-Sep</v>
      </c>
      <c r="G8074" s="2">
        <f t="shared" si="1012"/>
        <v>2</v>
      </c>
      <c r="H8074" s="2" t="str">
        <f t="shared" si="1013"/>
        <v>Tuesday</v>
      </c>
      <c r="I8074" s="2" t="str">
        <f t="shared" si="1014"/>
        <v>FM6</v>
      </c>
      <c r="J8074" s="2">
        <f t="shared" si="1015"/>
        <v>2</v>
      </c>
    </row>
    <row r="8075" spans="1:10" x14ac:dyDescent="0.35">
      <c r="A8075" s="4">
        <v>42954</v>
      </c>
      <c r="B8075" s="2">
        <f t="shared" si="1008"/>
        <v>2017</v>
      </c>
      <c r="C8075" s="2">
        <f t="shared" si="1009"/>
        <v>8</v>
      </c>
      <c r="D8075" s="2" t="str">
        <f t="shared" si="1010"/>
        <v>August</v>
      </c>
      <c r="E8075" s="2" t="str" cm="1">
        <f t="array" ref="E8075">_xlfn.IFS(C8075/3&lt;=1,"Q1",C8075/3&lt;=2,"Q2",C8075/3&lt;=3,"Q3",C8075/3&lt;=4,"Q4")</f>
        <v>Q3</v>
      </c>
      <c r="F8075" s="2" t="str">
        <f t="shared" si="1011"/>
        <v>2017-Aug</v>
      </c>
      <c r="G8075" s="2">
        <f t="shared" si="1012"/>
        <v>1</v>
      </c>
      <c r="H8075" s="2" t="str">
        <f t="shared" si="1013"/>
        <v>Monday</v>
      </c>
      <c r="I8075" s="2" t="str">
        <f t="shared" si="1014"/>
        <v>FM5</v>
      </c>
      <c r="J8075" s="2">
        <f t="shared" si="1015"/>
        <v>2</v>
      </c>
    </row>
    <row r="8076" spans="1:10" x14ac:dyDescent="0.35">
      <c r="A8076" s="4">
        <v>40345</v>
      </c>
      <c r="B8076" s="2">
        <f t="shared" si="1008"/>
        <v>2010</v>
      </c>
      <c r="C8076" s="2">
        <f t="shared" si="1009"/>
        <v>6</v>
      </c>
      <c r="D8076" s="2" t="str">
        <f t="shared" si="1010"/>
        <v>June</v>
      </c>
      <c r="E8076" s="2" t="str" cm="1">
        <f t="array" ref="E8076">_xlfn.IFS(C8076/3&lt;=1,"Q1",C8076/3&lt;=2,"Q2",C8076/3&lt;=3,"Q3",C8076/3&lt;=4,"Q4")</f>
        <v>Q2</v>
      </c>
      <c r="F8076" s="2" t="str">
        <f t="shared" si="1011"/>
        <v>2010-Jun</v>
      </c>
      <c r="G8076" s="2">
        <f t="shared" si="1012"/>
        <v>3</v>
      </c>
      <c r="H8076" s="2" t="str">
        <f t="shared" si="1013"/>
        <v>Wednesday</v>
      </c>
      <c r="I8076" s="2" t="str">
        <f t="shared" si="1014"/>
        <v>FM3</v>
      </c>
      <c r="J8076" s="2">
        <f t="shared" si="1015"/>
        <v>1</v>
      </c>
    </row>
    <row r="8077" spans="1:10" x14ac:dyDescent="0.35">
      <c r="A8077" s="4">
        <v>40695</v>
      </c>
      <c r="B8077" s="2">
        <f t="shared" si="1008"/>
        <v>2011</v>
      </c>
      <c r="C8077" s="2">
        <f t="shared" si="1009"/>
        <v>6</v>
      </c>
      <c r="D8077" s="2" t="str">
        <f t="shared" si="1010"/>
        <v>June</v>
      </c>
      <c r="E8077" s="2" t="str" cm="1">
        <f t="array" ref="E8077">_xlfn.IFS(C8077/3&lt;=1,"Q1",C8077/3&lt;=2,"Q2",C8077/3&lt;=3,"Q3",C8077/3&lt;=4,"Q4")</f>
        <v>Q2</v>
      </c>
      <c r="F8077" s="2" t="str">
        <f t="shared" si="1011"/>
        <v>2011-Jun</v>
      </c>
      <c r="G8077" s="2">
        <f t="shared" si="1012"/>
        <v>3</v>
      </c>
      <c r="H8077" s="2" t="str">
        <f t="shared" si="1013"/>
        <v>Wednesday</v>
      </c>
      <c r="I8077" s="2" t="str">
        <f t="shared" si="1014"/>
        <v>FM3</v>
      </c>
      <c r="J8077" s="2">
        <f t="shared" si="1015"/>
        <v>1</v>
      </c>
    </row>
    <row r="8078" spans="1:10" x14ac:dyDescent="0.35">
      <c r="A8078" s="4">
        <v>42513</v>
      </c>
      <c r="B8078" s="2">
        <f t="shared" si="1008"/>
        <v>2016</v>
      </c>
      <c r="C8078" s="2">
        <f t="shared" si="1009"/>
        <v>5</v>
      </c>
      <c r="D8078" s="2" t="str">
        <f t="shared" si="1010"/>
        <v>May</v>
      </c>
      <c r="E8078" s="2" t="str" cm="1">
        <f t="array" ref="E8078">_xlfn.IFS(C8078/3&lt;=1,"Q1",C8078/3&lt;=2,"Q2",C8078/3&lt;=3,"Q3",C8078/3&lt;=4,"Q4")</f>
        <v>Q2</v>
      </c>
      <c r="F8078" s="2" t="str">
        <f t="shared" si="1011"/>
        <v>2016-May</v>
      </c>
      <c r="G8078" s="2">
        <f t="shared" si="1012"/>
        <v>1</v>
      </c>
      <c r="H8078" s="2" t="str">
        <f t="shared" si="1013"/>
        <v>Monday</v>
      </c>
      <c r="I8078" s="2" t="str">
        <f t="shared" si="1014"/>
        <v>FM2</v>
      </c>
      <c r="J8078" s="2">
        <f t="shared" si="1015"/>
        <v>1</v>
      </c>
    </row>
    <row r="8079" spans="1:10" x14ac:dyDescent="0.35">
      <c r="A8079" s="4">
        <v>42638</v>
      </c>
      <c r="B8079" s="2">
        <f t="shared" si="1008"/>
        <v>2016</v>
      </c>
      <c r="C8079" s="2">
        <f t="shared" si="1009"/>
        <v>9</v>
      </c>
      <c r="D8079" s="2" t="str">
        <f t="shared" si="1010"/>
        <v>September</v>
      </c>
      <c r="E8079" s="2" t="str" cm="1">
        <f t="array" ref="E8079">_xlfn.IFS(C8079/3&lt;=1,"Q1",C8079/3&lt;=2,"Q2",C8079/3&lt;=3,"Q3",C8079/3&lt;=4,"Q4")</f>
        <v>Q3</v>
      </c>
      <c r="F8079" s="2" t="str">
        <f t="shared" si="1011"/>
        <v>2016-Sep</v>
      </c>
      <c r="G8079" s="2">
        <f t="shared" si="1012"/>
        <v>7</v>
      </c>
      <c r="H8079" s="2" t="str">
        <f t="shared" si="1013"/>
        <v>Sunday</v>
      </c>
      <c r="I8079" s="2" t="str">
        <f t="shared" si="1014"/>
        <v>FM6</v>
      </c>
      <c r="J8079" s="2">
        <f t="shared" si="1015"/>
        <v>2</v>
      </c>
    </row>
    <row r="8080" spans="1:10" x14ac:dyDescent="0.35">
      <c r="A8080" s="4">
        <v>40435</v>
      </c>
      <c r="B8080" s="2">
        <f t="shared" si="1008"/>
        <v>2010</v>
      </c>
      <c r="C8080" s="2">
        <f t="shared" si="1009"/>
        <v>9</v>
      </c>
      <c r="D8080" s="2" t="str">
        <f t="shared" si="1010"/>
        <v>September</v>
      </c>
      <c r="E8080" s="2" t="str" cm="1">
        <f t="array" ref="E8080">_xlfn.IFS(C8080/3&lt;=1,"Q1",C8080/3&lt;=2,"Q2",C8080/3&lt;=3,"Q3",C8080/3&lt;=4,"Q4")</f>
        <v>Q3</v>
      </c>
      <c r="F8080" s="2" t="str">
        <f t="shared" si="1011"/>
        <v>2010-Sep</v>
      </c>
      <c r="G8080" s="2">
        <f t="shared" si="1012"/>
        <v>2</v>
      </c>
      <c r="H8080" s="2" t="str">
        <f t="shared" si="1013"/>
        <v>Tuesday</v>
      </c>
      <c r="I8080" s="2" t="str">
        <f t="shared" si="1014"/>
        <v>FM6</v>
      </c>
      <c r="J8080" s="2">
        <f t="shared" si="1015"/>
        <v>2</v>
      </c>
    </row>
    <row r="8081" spans="1:10" x14ac:dyDescent="0.35">
      <c r="A8081" s="4">
        <v>42255</v>
      </c>
      <c r="B8081" s="2">
        <f t="shared" si="1008"/>
        <v>2015</v>
      </c>
      <c r="C8081" s="2">
        <f t="shared" si="1009"/>
        <v>9</v>
      </c>
      <c r="D8081" s="2" t="str">
        <f t="shared" si="1010"/>
        <v>September</v>
      </c>
      <c r="E8081" s="2" t="str" cm="1">
        <f t="array" ref="E8081">_xlfn.IFS(C8081/3&lt;=1,"Q1",C8081/3&lt;=2,"Q2",C8081/3&lt;=3,"Q3",C8081/3&lt;=4,"Q4")</f>
        <v>Q3</v>
      </c>
      <c r="F8081" s="2" t="str">
        <f t="shared" si="1011"/>
        <v>2015-Sep</v>
      </c>
      <c r="G8081" s="2">
        <f t="shared" si="1012"/>
        <v>2</v>
      </c>
      <c r="H8081" s="2" t="str">
        <f t="shared" si="1013"/>
        <v>Tuesday</v>
      </c>
      <c r="I8081" s="2" t="str">
        <f t="shared" si="1014"/>
        <v>FM6</v>
      </c>
      <c r="J8081" s="2">
        <f t="shared" si="1015"/>
        <v>2</v>
      </c>
    </row>
    <row r="8082" spans="1:10" x14ac:dyDescent="0.35">
      <c r="A8082" s="4">
        <v>43371</v>
      </c>
      <c r="B8082" s="2">
        <f t="shared" si="1008"/>
        <v>2018</v>
      </c>
      <c r="C8082" s="2">
        <f t="shared" si="1009"/>
        <v>9</v>
      </c>
      <c r="D8082" s="2" t="str">
        <f t="shared" si="1010"/>
        <v>September</v>
      </c>
      <c r="E8082" s="2" t="str" cm="1">
        <f t="array" ref="E8082">_xlfn.IFS(C8082/3&lt;=1,"Q1",C8082/3&lt;=2,"Q2",C8082/3&lt;=3,"Q3",C8082/3&lt;=4,"Q4")</f>
        <v>Q3</v>
      </c>
      <c r="F8082" s="2" t="str">
        <f t="shared" si="1011"/>
        <v>2018-Sep</v>
      </c>
      <c r="G8082" s="2">
        <f t="shared" si="1012"/>
        <v>5</v>
      </c>
      <c r="H8082" s="2" t="str">
        <f t="shared" si="1013"/>
        <v>Friday</v>
      </c>
      <c r="I8082" s="2" t="str">
        <f t="shared" si="1014"/>
        <v>FM6</v>
      </c>
      <c r="J8082" s="2">
        <f t="shared" si="1015"/>
        <v>2</v>
      </c>
    </row>
    <row r="8083" spans="1:10" x14ac:dyDescent="0.35">
      <c r="A8083" s="4">
        <v>42640</v>
      </c>
      <c r="B8083" s="2">
        <f t="shared" si="1008"/>
        <v>2016</v>
      </c>
      <c r="C8083" s="2">
        <f t="shared" si="1009"/>
        <v>9</v>
      </c>
      <c r="D8083" s="2" t="str">
        <f t="shared" si="1010"/>
        <v>September</v>
      </c>
      <c r="E8083" s="2" t="str" cm="1">
        <f t="array" ref="E8083">_xlfn.IFS(C8083/3&lt;=1,"Q1",C8083/3&lt;=2,"Q2",C8083/3&lt;=3,"Q3",C8083/3&lt;=4,"Q4")</f>
        <v>Q3</v>
      </c>
      <c r="F8083" s="2" t="str">
        <f t="shared" si="1011"/>
        <v>2016-Sep</v>
      </c>
      <c r="G8083" s="2">
        <f t="shared" si="1012"/>
        <v>2</v>
      </c>
      <c r="H8083" s="2" t="str">
        <f t="shared" si="1013"/>
        <v>Tuesday</v>
      </c>
      <c r="I8083" s="2" t="str">
        <f t="shared" si="1014"/>
        <v>FM6</v>
      </c>
      <c r="J8083" s="2">
        <f t="shared" si="1015"/>
        <v>2</v>
      </c>
    </row>
    <row r="8084" spans="1:10" x14ac:dyDescent="0.35">
      <c r="A8084" s="4">
        <v>41905</v>
      </c>
      <c r="B8084" s="2">
        <f t="shared" si="1008"/>
        <v>2014</v>
      </c>
      <c r="C8084" s="2">
        <f t="shared" si="1009"/>
        <v>9</v>
      </c>
      <c r="D8084" s="2" t="str">
        <f t="shared" si="1010"/>
        <v>September</v>
      </c>
      <c r="E8084" s="2" t="str" cm="1">
        <f t="array" ref="E8084">_xlfn.IFS(C8084/3&lt;=1,"Q1",C8084/3&lt;=2,"Q2",C8084/3&lt;=3,"Q3",C8084/3&lt;=4,"Q4")</f>
        <v>Q3</v>
      </c>
      <c r="F8084" s="2" t="str">
        <f t="shared" si="1011"/>
        <v>2014-Sep</v>
      </c>
      <c r="G8084" s="2">
        <f t="shared" si="1012"/>
        <v>2</v>
      </c>
      <c r="H8084" s="2" t="str">
        <f t="shared" si="1013"/>
        <v>Tuesday</v>
      </c>
      <c r="I8084" s="2" t="str">
        <f t="shared" si="1014"/>
        <v>FM6</v>
      </c>
      <c r="J8084" s="2">
        <f t="shared" si="1015"/>
        <v>2</v>
      </c>
    </row>
    <row r="8085" spans="1:10" x14ac:dyDescent="0.35">
      <c r="A8085" s="4">
        <v>41901</v>
      </c>
      <c r="B8085" s="2">
        <f t="shared" si="1008"/>
        <v>2014</v>
      </c>
      <c r="C8085" s="2">
        <f t="shared" si="1009"/>
        <v>9</v>
      </c>
      <c r="D8085" s="2" t="str">
        <f t="shared" si="1010"/>
        <v>September</v>
      </c>
      <c r="E8085" s="2" t="str" cm="1">
        <f t="array" ref="E8085">_xlfn.IFS(C8085/3&lt;=1,"Q1",C8085/3&lt;=2,"Q2",C8085/3&lt;=3,"Q3",C8085/3&lt;=4,"Q4")</f>
        <v>Q3</v>
      </c>
      <c r="F8085" s="2" t="str">
        <f t="shared" si="1011"/>
        <v>2014-Sep</v>
      </c>
      <c r="G8085" s="2">
        <f t="shared" si="1012"/>
        <v>5</v>
      </c>
      <c r="H8085" s="2" t="str">
        <f t="shared" si="1013"/>
        <v>Friday</v>
      </c>
      <c r="I8085" s="2" t="str">
        <f t="shared" si="1014"/>
        <v>FM6</v>
      </c>
      <c r="J8085" s="2">
        <f t="shared" si="1015"/>
        <v>2</v>
      </c>
    </row>
    <row r="8086" spans="1:10" x14ac:dyDescent="0.35">
      <c r="A8086" s="4">
        <v>40428</v>
      </c>
      <c r="B8086" s="2">
        <f t="shared" si="1008"/>
        <v>2010</v>
      </c>
      <c r="C8086" s="2">
        <f t="shared" si="1009"/>
        <v>9</v>
      </c>
      <c r="D8086" s="2" t="str">
        <f t="shared" si="1010"/>
        <v>September</v>
      </c>
      <c r="E8086" s="2" t="str" cm="1">
        <f t="array" ref="E8086">_xlfn.IFS(C8086/3&lt;=1,"Q1",C8086/3&lt;=2,"Q2",C8086/3&lt;=3,"Q3",C8086/3&lt;=4,"Q4")</f>
        <v>Q3</v>
      </c>
      <c r="F8086" s="2" t="str">
        <f t="shared" si="1011"/>
        <v>2010-Sep</v>
      </c>
      <c r="G8086" s="2">
        <f t="shared" si="1012"/>
        <v>2</v>
      </c>
      <c r="H8086" s="2" t="str">
        <f t="shared" si="1013"/>
        <v>Tuesday</v>
      </c>
      <c r="I8086" s="2" t="str">
        <f t="shared" si="1014"/>
        <v>FM6</v>
      </c>
      <c r="J8086" s="2">
        <f t="shared" si="1015"/>
        <v>2</v>
      </c>
    </row>
    <row r="8087" spans="1:10" x14ac:dyDescent="0.35">
      <c r="A8087" s="4">
        <v>41537</v>
      </c>
      <c r="B8087" s="2">
        <f t="shared" si="1008"/>
        <v>2013</v>
      </c>
      <c r="C8087" s="2">
        <f t="shared" si="1009"/>
        <v>9</v>
      </c>
      <c r="D8087" s="2" t="str">
        <f t="shared" si="1010"/>
        <v>September</v>
      </c>
      <c r="E8087" s="2" t="str" cm="1">
        <f t="array" ref="E8087">_xlfn.IFS(C8087/3&lt;=1,"Q1",C8087/3&lt;=2,"Q2",C8087/3&lt;=3,"Q3",C8087/3&lt;=4,"Q4")</f>
        <v>Q3</v>
      </c>
      <c r="F8087" s="2" t="str">
        <f t="shared" si="1011"/>
        <v>2013-Sep</v>
      </c>
      <c r="G8087" s="2">
        <f t="shared" si="1012"/>
        <v>5</v>
      </c>
      <c r="H8087" s="2" t="str">
        <f t="shared" si="1013"/>
        <v>Friday</v>
      </c>
      <c r="I8087" s="2" t="str">
        <f t="shared" si="1014"/>
        <v>FM6</v>
      </c>
      <c r="J8087" s="2">
        <f t="shared" si="1015"/>
        <v>2</v>
      </c>
    </row>
    <row r="8088" spans="1:10" x14ac:dyDescent="0.35">
      <c r="A8088" s="4">
        <v>41910</v>
      </c>
      <c r="B8088" s="2">
        <f t="shared" si="1008"/>
        <v>2014</v>
      </c>
      <c r="C8088" s="2">
        <f t="shared" si="1009"/>
        <v>9</v>
      </c>
      <c r="D8088" s="2" t="str">
        <f t="shared" si="1010"/>
        <v>September</v>
      </c>
      <c r="E8088" s="2" t="str" cm="1">
        <f t="array" ref="E8088">_xlfn.IFS(C8088/3&lt;=1,"Q1",C8088/3&lt;=2,"Q2",C8088/3&lt;=3,"Q3",C8088/3&lt;=4,"Q4")</f>
        <v>Q3</v>
      </c>
      <c r="F8088" s="2" t="str">
        <f t="shared" si="1011"/>
        <v>2014-Sep</v>
      </c>
      <c r="G8088" s="2">
        <f t="shared" si="1012"/>
        <v>7</v>
      </c>
      <c r="H8088" s="2" t="str">
        <f t="shared" si="1013"/>
        <v>Sunday</v>
      </c>
      <c r="I8088" s="2" t="str">
        <f t="shared" si="1014"/>
        <v>FM6</v>
      </c>
      <c r="J8088" s="2">
        <f t="shared" si="1015"/>
        <v>2</v>
      </c>
    </row>
    <row r="8089" spans="1:10" x14ac:dyDescent="0.35">
      <c r="A8089" s="4">
        <v>41536</v>
      </c>
      <c r="B8089" s="2">
        <f t="shared" si="1008"/>
        <v>2013</v>
      </c>
      <c r="C8089" s="2">
        <f t="shared" si="1009"/>
        <v>9</v>
      </c>
      <c r="D8089" s="2" t="str">
        <f t="shared" si="1010"/>
        <v>September</v>
      </c>
      <c r="E8089" s="2" t="str" cm="1">
        <f t="array" ref="E8089">_xlfn.IFS(C8089/3&lt;=1,"Q1",C8089/3&lt;=2,"Q2",C8089/3&lt;=3,"Q3",C8089/3&lt;=4,"Q4")</f>
        <v>Q3</v>
      </c>
      <c r="F8089" s="2" t="str">
        <f t="shared" si="1011"/>
        <v>2013-Sep</v>
      </c>
      <c r="G8089" s="2">
        <f t="shared" si="1012"/>
        <v>4</v>
      </c>
      <c r="H8089" s="2" t="str">
        <f t="shared" si="1013"/>
        <v>Thursday</v>
      </c>
      <c r="I8089" s="2" t="str">
        <f t="shared" si="1014"/>
        <v>FM6</v>
      </c>
      <c r="J8089" s="2">
        <f t="shared" si="1015"/>
        <v>2</v>
      </c>
    </row>
    <row r="8090" spans="1:10" x14ac:dyDescent="0.35">
      <c r="A8090" s="4">
        <v>42632</v>
      </c>
      <c r="B8090" s="2">
        <f t="shared" si="1008"/>
        <v>2016</v>
      </c>
      <c r="C8090" s="2">
        <f t="shared" si="1009"/>
        <v>9</v>
      </c>
      <c r="D8090" s="2" t="str">
        <f t="shared" si="1010"/>
        <v>September</v>
      </c>
      <c r="E8090" s="2" t="str" cm="1">
        <f t="array" ref="E8090">_xlfn.IFS(C8090/3&lt;=1,"Q1",C8090/3&lt;=2,"Q2",C8090/3&lt;=3,"Q3",C8090/3&lt;=4,"Q4")</f>
        <v>Q3</v>
      </c>
      <c r="F8090" s="2" t="str">
        <f t="shared" si="1011"/>
        <v>2016-Sep</v>
      </c>
      <c r="G8090" s="2">
        <f t="shared" si="1012"/>
        <v>1</v>
      </c>
      <c r="H8090" s="2" t="str">
        <f t="shared" si="1013"/>
        <v>Monday</v>
      </c>
      <c r="I8090" s="2" t="str">
        <f t="shared" si="1014"/>
        <v>FM6</v>
      </c>
      <c r="J8090" s="2">
        <f t="shared" si="1015"/>
        <v>2</v>
      </c>
    </row>
    <row r="8091" spans="1:10" x14ac:dyDescent="0.35">
      <c r="A8091" s="4">
        <v>41157</v>
      </c>
      <c r="B8091" s="2">
        <f t="shared" si="1008"/>
        <v>2012</v>
      </c>
      <c r="C8091" s="2">
        <f t="shared" si="1009"/>
        <v>9</v>
      </c>
      <c r="D8091" s="2" t="str">
        <f t="shared" si="1010"/>
        <v>September</v>
      </c>
      <c r="E8091" s="2" t="str" cm="1">
        <f t="array" ref="E8091">_xlfn.IFS(C8091/3&lt;=1,"Q1",C8091/3&lt;=2,"Q2",C8091/3&lt;=3,"Q3",C8091/3&lt;=4,"Q4")</f>
        <v>Q3</v>
      </c>
      <c r="F8091" s="2" t="str">
        <f t="shared" si="1011"/>
        <v>2012-Sep</v>
      </c>
      <c r="G8091" s="2">
        <f t="shared" si="1012"/>
        <v>3</v>
      </c>
      <c r="H8091" s="2" t="str">
        <f t="shared" si="1013"/>
        <v>Wednesday</v>
      </c>
      <c r="I8091" s="2" t="str">
        <f t="shared" si="1014"/>
        <v>FM6</v>
      </c>
      <c r="J8091" s="2">
        <f t="shared" si="1015"/>
        <v>2</v>
      </c>
    </row>
    <row r="8092" spans="1:10" x14ac:dyDescent="0.35">
      <c r="A8092" s="4">
        <v>42621</v>
      </c>
      <c r="B8092" s="2">
        <f t="shared" si="1008"/>
        <v>2016</v>
      </c>
      <c r="C8092" s="2">
        <f t="shared" si="1009"/>
        <v>9</v>
      </c>
      <c r="D8092" s="2" t="str">
        <f t="shared" si="1010"/>
        <v>September</v>
      </c>
      <c r="E8092" s="2" t="str" cm="1">
        <f t="array" ref="E8092">_xlfn.IFS(C8092/3&lt;=1,"Q1",C8092/3&lt;=2,"Q2",C8092/3&lt;=3,"Q3",C8092/3&lt;=4,"Q4")</f>
        <v>Q3</v>
      </c>
      <c r="F8092" s="2" t="str">
        <f t="shared" si="1011"/>
        <v>2016-Sep</v>
      </c>
      <c r="G8092" s="2">
        <f t="shared" si="1012"/>
        <v>4</v>
      </c>
      <c r="H8092" s="2" t="str">
        <f t="shared" si="1013"/>
        <v>Thursday</v>
      </c>
      <c r="I8092" s="2" t="str">
        <f t="shared" si="1014"/>
        <v>FM6</v>
      </c>
      <c r="J8092" s="2">
        <f t="shared" si="1015"/>
        <v>2</v>
      </c>
    </row>
    <row r="8093" spans="1:10" x14ac:dyDescent="0.35">
      <c r="A8093" s="4">
        <v>42879</v>
      </c>
      <c r="B8093" s="2">
        <f t="shared" si="1008"/>
        <v>2017</v>
      </c>
      <c r="C8093" s="2">
        <f t="shared" si="1009"/>
        <v>5</v>
      </c>
      <c r="D8093" s="2" t="str">
        <f t="shared" si="1010"/>
        <v>May</v>
      </c>
      <c r="E8093" s="2" t="str" cm="1">
        <f t="array" ref="E8093">_xlfn.IFS(C8093/3&lt;=1,"Q1",C8093/3&lt;=2,"Q2",C8093/3&lt;=3,"Q3",C8093/3&lt;=4,"Q4")</f>
        <v>Q2</v>
      </c>
      <c r="F8093" s="2" t="str">
        <f t="shared" si="1011"/>
        <v>2017-May</v>
      </c>
      <c r="G8093" s="2">
        <f t="shared" si="1012"/>
        <v>3</v>
      </c>
      <c r="H8093" s="2" t="str">
        <f t="shared" si="1013"/>
        <v>Wednesday</v>
      </c>
      <c r="I8093" s="2" t="str">
        <f t="shared" si="1014"/>
        <v>FM2</v>
      </c>
      <c r="J8093" s="2">
        <f t="shared" si="1015"/>
        <v>1</v>
      </c>
    </row>
    <row r="8094" spans="1:10" x14ac:dyDescent="0.35">
      <c r="A8094" s="4">
        <v>41890</v>
      </c>
      <c r="B8094" s="2">
        <f t="shared" si="1008"/>
        <v>2014</v>
      </c>
      <c r="C8094" s="2">
        <f t="shared" si="1009"/>
        <v>9</v>
      </c>
      <c r="D8094" s="2" t="str">
        <f t="shared" si="1010"/>
        <v>September</v>
      </c>
      <c r="E8094" s="2" t="str" cm="1">
        <f t="array" ref="E8094">_xlfn.IFS(C8094/3&lt;=1,"Q1",C8094/3&lt;=2,"Q2",C8094/3&lt;=3,"Q3",C8094/3&lt;=4,"Q4")</f>
        <v>Q3</v>
      </c>
      <c r="F8094" s="2" t="str">
        <f t="shared" si="1011"/>
        <v>2014-Sep</v>
      </c>
      <c r="G8094" s="2">
        <f t="shared" si="1012"/>
        <v>1</v>
      </c>
      <c r="H8094" s="2" t="str">
        <f t="shared" si="1013"/>
        <v>Monday</v>
      </c>
      <c r="I8094" s="2" t="str">
        <f t="shared" si="1014"/>
        <v>FM6</v>
      </c>
      <c r="J8094" s="2">
        <f t="shared" si="1015"/>
        <v>2</v>
      </c>
    </row>
    <row r="8095" spans="1:10" x14ac:dyDescent="0.35">
      <c r="A8095" s="4">
        <v>40802</v>
      </c>
      <c r="B8095" s="2">
        <f t="shared" si="1008"/>
        <v>2011</v>
      </c>
      <c r="C8095" s="2">
        <f t="shared" si="1009"/>
        <v>9</v>
      </c>
      <c r="D8095" s="2" t="str">
        <f t="shared" si="1010"/>
        <v>September</v>
      </c>
      <c r="E8095" s="2" t="str" cm="1">
        <f t="array" ref="E8095">_xlfn.IFS(C8095/3&lt;=1,"Q1",C8095/3&lt;=2,"Q2",C8095/3&lt;=3,"Q3",C8095/3&lt;=4,"Q4")</f>
        <v>Q3</v>
      </c>
      <c r="F8095" s="2" t="str">
        <f t="shared" si="1011"/>
        <v>2011-Sep</v>
      </c>
      <c r="G8095" s="2">
        <f t="shared" si="1012"/>
        <v>5</v>
      </c>
      <c r="H8095" s="2" t="str">
        <f t="shared" si="1013"/>
        <v>Friday</v>
      </c>
      <c r="I8095" s="2" t="str">
        <f t="shared" si="1014"/>
        <v>FM6</v>
      </c>
      <c r="J8095" s="2">
        <f t="shared" si="1015"/>
        <v>2</v>
      </c>
    </row>
    <row r="8096" spans="1:10" x14ac:dyDescent="0.35">
      <c r="A8096" s="4">
        <v>43364</v>
      </c>
      <c r="B8096" s="2">
        <f t="shared" si="1008"/>
        <v>2018</v>
      </c>
      <c r="C8096" s="2">
        <f t="shared" si="1009"/>
        <v>9</v>
      </c>
      <c r="D8096" s="2" t="str">
        <f t="shared" si="1010"/>
        <v>September</v>
      </c>
      <c r="E8096" s="2" t="str" cm="1">
        <f t="array" ref="E8096">_xlfn.IFS(C8096/3&lt;=1,"Q1",C8096/3&lt;=2,"Q2",C8096/3&lt;=3,"Q3",C8096/3&lt;=4,"Q4")</f>
        <v>Q3</v>
      </c>
      <c r="F8096" s="2" t="str">
        <f t="shared" si="1011"/>
        <v>2018-Sep</v>
      </c>
      <c r="G8096" s="2">
        <f t="shared" si="1012"/>
        <v>5</v>
      </c>
      <c r="H8096" s="2" t="str">
        <f t="shared" si="1013"/>
        <v>Friday</v>
      </c>
      <c r="I8096" s="2" t="str">
        <f t="shared" si="1014"/>
        <v>FM6</v>
      </c>
      <c r="J8096" s="2">
        <f t="shared" si="1015"/>
        <v>2</v>
      </c>
    </row>
    <row r="8097" spans="1:10" x14ac:dyDescent="0.35">
      <c r="A8097" s="4">
        <v>41897</v>
      </c>
      <c r="B8097" s="2">
        <f t="shared" si="1008"/>
        <v>2014</v>
      </c>
      <c r="C8097" s="2">
        <f t="shared" si="1009"/>
        <v>9</v>
      </c>
      <c r="D8097" s="2" t="str">
        <f t="shared" si="1010"/>
        <v>September</v>
      </c>
      <c r="E8097" s="2" t="str" cm="1">
        <f t="array" ref="E8097">_xlfn.IFS(C8097/3&lt;=1,"Q1",C8097/3&lt;=2,"Q2",C8097/3&lt;=3,"Q3",C8097/3&lt;=4,"Q4")</f>
        <v>Q3</v>
      </c>
      <c r="F8097" s="2" t="str">
        <f t="shared" si="1011"/>
        <v>2014-Sep</v>
      </c>
      <c r="G8097" s="2">
        <f t="shared" si="1012"/>
        <v>1</v>
      </c>
      <c r="H8097" s="2" t="str">
        <f t="shared" si="1013"/>
        <v>Monday</v>
      </c>
      <c r="I8097" s="2" t="str">
        <f t="shared" si="1014"/>
        <v>FM6</v>
      </c>
      <c r="J8097" s="2">
        <f t="shared" si="1015"/>
        <v>2</v>
      </c>
    </row>
    <row r="8098" spans="1:10" x14ac:dyDescent="0.35">
      <c r="A8098" s="4">
        <v>40429</v>
      </c>
      <c r="B8098" s="2">
        <f t="shared" si="1008"/>
        <v>2010</v>
      </c>
      <c r="C8098" s="2">
        <f t="shared" si="1009"/>
        <v>9</v>
      </c>
      <c r="D8098" s="2" t="str">
        <f t="shared" si="1010"/>
        <v>September</v>
      </c>
      <c r="E8098" s="2" t="str" cm="1">
        <f t="array" ref="E8098">_xlfn.IFS(C8098/3&lt;=1,"Q1",C8098/3&lt;=2,"Q2",C8098/3&lt;=3,"Q3",C8098/3&lt;=4,"Q4")</f>
        <v>Q3</v>
      </c>
      <c r="F8098" s="2" t="str">
        <f t="shared" si="1011"/>
        <v>2010-Sep</v>
      </c>
      <c r="G8098" s="2">
        <f t="shared" si="1012"/>
        <v>3</v>
      </c>
      <c r="H8098" s="2" t="str">
        <f t="shared" si="1013"/>
        <v>Wednesday</v>
      </c>
      <c r="I8098" s="2" t="str">
        <f t="shared" si="1014"/>
        <v>FM6</v>
      </c>
      <c r="J8098" s="2">
        <f t="shared" si="1015"/>
        <v>2</v>
      </c>
    </row>
    <row r="8099" spans="1:10" x14ac:dyDescent="0.35">
      <c r="A8099" s="4">
        <v>42131</v>
      </c>
      <c r="B8099" s="2">
        <f t="shared" si="1008"/>
        <v>2015</v>
      </c>
      <c r="C8099" s="2">
        <f t="shared" si="1009"/>
        <v>5</v>
      </c>
      <c r="D8099" s="2" t="str">
        <f t="shared" si="1010"/>
        <v>May</v>
      </c>
      <c r="E8099" s="2" t="str" cm="1">
        <f t="array" ref="E8099">_xlfn.IFS(C8099/3&lt;=1,"Q1",C8099/3&lt;=2,"Q2",C8099/3&lt;=3,"Q3",C8099/3&lt;=4,"Q4")</f>
        <v>Q2</v>
      </c>
      <c r="F8099" s="2" t="str">
        <f t="shared" si="1011"/>
        <v>2015-May</v>
      </c>
      <c r="G8099" s="2">
        <f t="shared" si="1012"/>
        <v>4</v>
      </c>
      <c r="H8099" s="2" t="str">
        <f t="shared" si="1013"/>
        <v>Thursday</v>
      </c>
      <c r="I8099" s="2" t="str">
        <f t="shared" si="1014"/>
        <v>FM2</v>
      </c>
      <c r="J8099" s="2">
        <f t="shared" si="1015"/>
        <v>1</v>
      </c>
    </row>
    <row r="8100" spans="1:10" x14ac:dyDescent="0.35">
      <c r="A8100" s="4">
        <v>42997</v>
      </c>
      <c r="B8100" s="2">
        <f t="shared" si="1008"/>
        <v>2017</v>
      </c>
      <c r="C8100" s="2">
        <f t="shared" si="1009"/>
        <v>9</v>
      </c>
      <c r="D8100" s="2" t="str">
        <f t="shared" si="1010"/>
        <v>September</v>
      </c>
      <c r="E8100" s="2" t="str" cm="1">
        <f t="array" ref="E8100">_xlfn.IFS(C8100/3&lt;=1,"Q1",C8100/3&lt;=2,"Q2",C8100/3&lt;=3,"Q3",C8100/3&lt;=4,"Q4")</f>
        <v>Q3</v>
      </c>
      <c r="F8100" s="2" t="str">
        <f t="shared" si="1011"/>
        <v>2017-Sep</v>
      </c>
      <c r="G8100" s="2">
        <f t="shared" si="1012"/>
        <v>2</v>
      </c>
      <c r="H8100" s="2" t="str">
        <f t="shared" si="1013"/>
        <v>Tuesday</v>
      </c>
      <c r="I8100" s="2" t="str">
        <f t="shared" si="1014"/>
        <v>FM6</v>
      </c>
      <c r="J8100" s="2">
        <f t="shared" si="1015"/>
        <v>2</v>
      </c>
    </row>
    <row r="8101" spans="1:10" x14ac:dyDescent="0.35">
      <c r="A8101" s="4">
        <v>42631</v>
      </c>
      <c r="B8101" s="2">
        <f t="shared" si="1008"/>
        <v>2016</v>
      </c>
      <c r="C8101" s="2">
        <f t="shared" si="1009"/>
        <v>9</v>
      </c>
      <c r="D8101" s="2" t="str">
        <f t="shared" si="1010"/>
        <v>September</v>
      </c>
      <c r="E8101" s="2" t="str" cm="1">
        <f t="array" ref="E8101">_xlfn.IFS(C8101/3&lt;=1,"Q1",C8101/3&lt;=2,"Q2",C8101/3&lt;=3,"Q3",C8101/3&lt;=4,"Q4")</f>
        <v>Q3</v>
      </c>
      <c r="F8101" s="2" t="str">
        <f t="shared" si="1011"/>
        <v>2016-Sep</v>
      </c>
      <c r="G8101" s="2">
        <f t="shared" si="1012"/>
        <v>7</v>
      </c>
      <c r="H8101" s="2" t="str">
        <f t="shared" si="1013"/>
        <v>Sunday</v>
      </c>
      <c r="I8101" s="2" t="str">
        <f t="shared" si="1014"/>
        <v>FM6</v>
      </c>
      <c r="J8101" s="2">
        <f t="shared" si="1015"/>
        <v>2</v>
      </c>
    </row>
    <row r="8102" spans="1:10" x14ac:dyDescent="0.35">
      <c r="A8102" s="4">
        <v>43362</v>
      </c>
      <c r="B8102" s="2">
        <f t="shared" si="1008"/>
        <v>2018</v>
      </c>
      <c r="C8102" s="2">
        <f t="shared" si="1009"/>
        <v>9</v>
      </c>
      <c r="D8102" s="2" t="str">
        <f t="shared" si="1010"/>
        <v>September</v>
      </c>
      <c r="E8102" s="2" t="str" cm="1">
        <f t="array" ref="E8102">_xlfn.IFS(C8102/3&lt;=1,"Q1",C8102/3&lt;=2,"Q2",C8102/3&lt;=3,"Q3",C8102/3&lt;=4,"Q4")</f>
        <v>Q3</v>
      </c>
      <c r="F8102" s="2" t="str">
        <f t="shared" si="1011"/>
        <v>2018-Sep</v>
      </c>
      <c r="G8102" s="2">
        <f t="shared" si="1012"/>
        <v>3</v>
      </c>
      <c r="H8102" s="2" t="str">
        <f t="shared" si="1013"/>
        <v>Wednesday</v>
      </c>
      <c r="I8102" s="2" t="str">
        <f t="shared" si="1014"/>
        <v>FM6</v>
      </c>
      <c r="J8102" s="2">
        <f t="shared" si="1015"/>
        <v>2</v>
      </c>
    </row>
    <row r="8103" spans="1:10" x14ac:dyDescent="0.35">
      <c r="A8103" s="4">
        <v>41894</v>
      </c>
      <c r="B8103" s="2">
        <f t="shared" si="1008"/>
        <v>2014</v>
      </c>
      <c r="C8103" s="2">
        <f t="shared" si="1009"/>
        <v>9</v>
      </c>
      <c r="D8103" s="2" t="str">
        <f t="shared" si="1010"/>
        <v>September</v>
      </c>
      <c r="E8103" s="2" t="str" cm="1">
        <f t="array" ref="E8103">_xlfn.IFS(C8103/3&lt;=1,"Q1",C8103/3&lt;=2,"Q2",C8103/3&lt;=3,"Q3",C8103/3&lt;=4,"Q4")</f>
        <v>Q3</v>
      </c>
      <c r="F8103" s="2" t="str">
        <f t="shared" si="1011"/>
        <v>2014-Sep</v>
      </c>
      <c r="G8103" s="2">
        <f t="shared" si="1012"/>
        <v>5</v>
      </c>
      <c r="H8103" s="2" t="str">
        <f t="shared" si="1013"/>
        <v>Friday</v>
      </c>
      <c r="I8103" s="2" t="str">
        <f t="shared" si="1014"/>
        <v>FM6</v>
      </c>
      <c r="J8103" s="2">
        <f t="shared" si="1015"/>
        <v>2</v>
      </c>
    </row>
    <row r="8104" spans="1:10" x14ac:dyDescent="0.35">
      <c r="A8104" s="4">
        <v>42631</v>
      </c>
      <c r="B8104" s="2">
        <f t="shared" si="1008"/>
        <v>2016</v>
      </c>
      <c r="C8104" s="2">
        <f t="shared" si="1009"/>
        <v>9</v>
      </c>
      <c r="D8104" s="2" t="str">
        <f t="shared" si="1010"/>
        <v>September</v>
      </c>
      <c r="E8104" s="2" t="str" cm="1">
        <f t="array" ref="E8104">_xlfn.IFS(C8104/3&lt;=1,"Q1",C8104/3&lt;=2,"Q2",C8104/3&lt;=3,"Q3",C8104/3&lt;=4,"Q4")</f>
        <v>Q3</v>
      </c>
      <c r="F8104" s="2" t="str">
        <f t="shared" si="1011"/>
        <v>2016-Sep</v>
      </c>
      <c r="G8104" s="2">
        <f t="shared" si="1012"/>
        <v>7</v>
      </c>
      <c r="H8104" s="2" t="str">
        <f t="shared" si="1013"/>
        <v>Sunday</v>
      </c>
      <c r="I8104" s="2" t="str">
        <f t="shared" si="1014"/>
        <v>FM6</v>
      </c>
      <c r="J8104" s="2">
        <f t="shared" si="1015"/>
        <v>2</v>
      </c>
    </row>
    <row r="8105" spans="1:10" x14ac:dyDescent="0.35">
      <c r="A8105" s="4">
        <v>42634</v>
      </c>
      <c r="B8105" s="2">
        <f t="shared" si="1008"/>
        <v>2016</v>
      </c>
      <c r="C8105" s="2">
        <f t="shared" si="1009"/>
        <v>9</v>
      </c>
      <c r="D8105" s="2" t="str">
        <f t="shared" si="1010"/>
        <v>September</v>
      </c>
      <c r="E8105" s="2" t="str" cm="1">
        <f t="array" ref="E8105">_xlfn.IFS(C8105/3&lt;=1,"Q1",C8105/3&lt;=2,"Q2",C8105/3&lt;=3,"Q3",C8105/3&lt;=4,"Q4")</f>
        <v>Q3</v>
      </c>
      <c r="F8105" s="2" t="str">
        <f t="shared" si="1011"/>
        <v>2016-Sep</v>
      </c>
      <c r="G8105" s="2">
        <f t="shared" si="1012"/>
        <v>3</v>
      </c>
      <c r="H8105" s="2" t="str">
        <f t="shared" si="1013"/>
        <v>Wednesday</v>
      </c>
      <c r="I8105" s="2" t="str">
        <f t="shared" si="1014"/>
        <v>FM6</v>
      </c>
      <c r="J8105" s="2">
        <f t="shared" si="1015"/>
        <v>2</v>
      </c>
    </row>
    <row r="8106" spans="1:10" x14ac:dyDescent="0.35">
      <c r="A8106" s="4">
        <v>43352</v>
      </c>
      <c r="B8106" s="2">
        <f t="shared" si="1008"/>
        <v>2018</v>
      </c>
      <c r="C8106" s="2">
        <f t="shared" si="1009"/>
        <v>9</v>
      </c>
      <c r="D8106" s="2" t="str">
        <f t="shared" si="1010"/>
        <v>September</v>
      </c>
      <c r="E8106" s="2" t="str" cm="1">
        <f t="array" ref="E8106">_xlfn.IFS(C8106/3&lt;=1,"Q1",C8106/3&lt;=2,"Q2",C8106/3&lt;=3,"Q3",C8106/3&lt;=4,"Q4")</f>
        <v>Q3</v>
      </c>
      <c r="F8106" s="2" t="str">
        <f t="shared" si="1011"/>
        <v>2018-Sep</v>
      </c>
      <c r="G8106" s="2">
        <f t="shared" si="1012"/>
        <v>7</v>
      </c>
      <c r="H8106" s="2" t="str">
        <f t="shared" si="1013"/>
        <v>Sunday</v>
      </c>
      <c r="I8106" s="2" t="str">
        <f t="shared" si="1014"/>
        <v>FM6</v>
      </c>
      <c r="J8106" s="2">
        <f t="shared" si="1015"/>
        <v>2</v>
      </c>
    </row>
    <row r="8107" spans="1:10" x14ac:dyDescent="0.35">
      <c r="A8107" s="4">
        <v>41884</v>
      </c>
      <c r="B8107" s="2">
        <f t="shared" si="1008"/>
        <v>2014</v>
      </c>
      <c r="C8107" s="2">
        <f t="shared" si="1009"/>
        <v>9</v>
      </c>
      <c r="D8107" s="2" t="str">
        <f t="shared" si="1010"/>
        <v>September</v>
      </c>
      <c r="E8107" s="2" t="str" cm="1">
        <f t="array" ref="E8107">_xlfn.IFS(C8107/3&lt;=1,"Q1",C8107/3&lt;=2,"Q2",C8107/3&lt;=3,"Q3",C8107/3&lt;=4,"Q4")</f>
        <v>Q3</v>
      </c>
      <c r="F8107" s="2" t="str">
        <f t="shared" si="1011"/>
        <v>2014-Sep</v>
      </c>
      <c r="G8107" s="2">
        <f t="shared" si="1012"/>
        <v>2</v>
      </c>
      <c r="H8107" s="2" t="str">
        <f t="shared" si="1013"/>
        <v>Tuesday</v>
      </c>
      <c r="I8107" s="2" t="str">
        <f t="shared" si="1014"/>
        <v>FM6</v>
      </c>
      <c r="J8107" s="2">
        <f t="shared" si="1015"/>
        <v>2</v>
      </c>
    </row>
    <row r="8108" spans="1:10" x14ac:dyDescent="0.35">
      <c r="A8108" s="4">
        <v>42974</v>
      </c>
      <c r="B8108" s="2">
        <f t="shared" si="1008"/>
        <v>2017</v>
      </c>
      <c r="C8108" s="2">
        <f t="shared" si="1009"/>
        <v>8</v>
      </c>
      <c r="D8108" s="2" t="str">
        <f t="shared" si="1010"/>
        <v>August</v>
      </c>
      <c r="E8108" s="2" t="str" cm="1">
        <f t="array" ref="E8108">_xlfn.IFS(C8108/3&lt;=1,"Q1",C8108/3&lt;=2,"Q2",C8108/3&lt;=3,"Q3",C8108/3&lt;=4,"Q4")</f>
        <v>Q3</v>
      </c>
      <c r="F8108" s="2" t="str">
        <f t="shared" si="1011"/>
        <v>2017-Aug</v>
      </c>
      <c r="G8108" s="2">
        <f t="shared" si="1012"/>
        <v>7</v>
      </c>
      <c r="H8108" s="2" t="str">
        <f t="shared" si="1013"/>
        <v>Sunday</v>
      </c>
      <c r="I8108" s="2" t="str">
        <f t="shared" si="1014"/>
        <v>FM5</v>
      </c>
      <c r="J8108" s="2">
        <f t="shared" si="1015"/>
        <v>2</v>
      </c>
    </row>
    <row r="8109" spans="1:10" x14ac:dyDescent="0.35">
      <c r="A8109" s="4">
        <v>42242</v>
      </c>
      <c r="B8109" s="2">
        <f t="shared" si="1008"/>
        <v>2015</v>
      </c>
      <c r="C8109" s="2">
        <f t="shared" si="1009"/>
        <v>8</v>
      </c>
      <c r="D8109" s="2" t="str">
        <f t="shared" si="1010"/>
        <v>August</v>
      </c>
      <c r="E8109" s="2" t="str" cm="1">
        <f t="array" ref="E8109">_xlfn.IFS(C8109/3&lt;=1,"Q1",C8109/3&lt;=2,"Q2",C8109/3&lt;=3,"Q3",C8109/3&lt;=4,"Q4")</f>
        <v>Q3</v>
      </c>
      <c r="F8109" s="2" t="str">
        <f t="shared" si="1011"/>
        <v>2015-Aug</v>
      </c>
      <c r="G8109" s="2">
        <f t="shared" si="1012"/>
        <v>3</v>
      </c>
      <c r="H8109" s="2" t="str">
        <f t="shared" si="1013"/>
        <v>Wednesday</v>
      </c>
      <c r="I8109" s="2" t="str">
        <f t="shared" si="1014"/>
        <v>FM5</v>
      </c>
      <c r="J8109" s="2">
        <f t="shared" si="1015"/>
        <v>2</v>
      </c>
    </row>
    <row r="8110" spans="1:10" x14ac:dyDescent="0.35">
      <c r="A8110" s="4">
        <v>40763</v>
      </c>
      <c r="B8110" s="2">
        <f t="shared" si="1008"/>
        <v>2011</v>
      </c>
      <c r="C8110" s="2">
        <f t="shared" si="1009"/>
        <v>8</v>
      </c>
      <c r="D8110" s="2" t="str">
        <f t="shared" si="1010"/>
        <v>August</v>
      </c>
      <c r="E8110" s="2" t="str" cm="1">
        <f t="array" ref="E8110">_xlfn.IFS(C8110/3&lt;=1,"Q1",C8110/3&lt;=2,"Q2",C8110/3&lt;=3,"Q3",C8110/3&lt;=4,"Q4")</f>
        <v>Q3</v>
      </c>
      <c r="F8110" s="2" t="str">
        <f t="shared" si="1011"/>
        <v>2011-Aug</v>
      </c>
      <c r="G8110" s="2">
        <f t="shared" si="1012"/>
        <v>1</v>
      </c>
      <c r="H8110" s="2" t="str">
        <f t="shared" si="1013"/>
        <v>Monday</v>
      </c>
      <c r="I8110" s="2" t="str">
        <f t="shared" si="1014"/>
        <v>FM5</v>
      </c>
      <c r="J8110" s="2">
        <f t="shared" si="1015"/>
        <v>2</v>
      </c>
    </row>
    <row r="8111" spans="1:10" x14ac:dyDescent="0.35">
      <c r="A8111" s="4">
        <v>42600</v>
      </c>
      <c r="B8111" s="2">
        <f t="shared" si="1008"/>
        <v>2016</v>
      </c>
      <c r="C8111" s="2">
        <f t="shared" si="1009"/>
        <v>8</v>
      </c>
      <c r="D8111" s="2" t="str">
        <f t="shared" si="1010"/>
        <v>August</v>
      </c>
      <c r="E8111" s="2" t="str" cm="1">
        <f t="array" ref="E8111">_xlfn.IFS(C8111/3&lt;=1,"Q1",C8111/3&lt;=2,"Q2",C8111/3&lt;=3,"Q3",C8111/3&lt;=4,"Q4")</f>
        <v>Q3</v>
      </c>
      <c r="F8111" s="2" t="str">
        <f t="shared" si="1011"/>
        <v>2016-Aug</v>
      </c>
      <c r="G8111" s="2">
        <f t="shared" si="1012"/>
        <v>4</v>
      </c>
      <c r="H8111" s="2" t="str">
        <f t="shared" si="1013"/>
        <v>Thursday</v>
      </c>
      <c r="I8111" s="2" t="str">
        <f t="shared" si="1014"/>
        <v>FM5</v>
      </c>
      <c r="J8111" s="2">
        <f t="shared" si="1015"/>
        <v>2</v>
      </c>
    </row>
    <row r="8112" spans="1:10" x14ac:dyDescent="0.35">
      <c r="A8112" s="4">
        <v>40398</v>
      </c>
      <c r="B8112" s="2">
        <f t="shared" si="1008"/>
        <v>2010</v>
      </c>
      <c r="C8112" s="2">
        <f t="shared" si="1009"/>
        <v>8</v>
      </c>
      <c r="D8112" s="2" t="str">
        <f t="shared" si="1010"/>
        <v>August</v>
      </c>
      <c r="E8112" s="2" t="str" cm="1">
        <f t="array" ref="E8112">_xlfn.IFS(C8112/3&lt;=1,"Q1",C8112/3&lt;=2,"Q2",C8112/3&lt;=3,"Q3",C8112/3&lt;=4,"Q4")</f>
        <v>Q3</v>
      </c>
      <c r="F8112" s="2" t="str">
        <f t="shared" si="1011"/>
        <v>2010-Aug</v>
      </c>
      <c r="G8112" s="2">
        <f t="shared" si="1012"/>
        <v>7</v>
      </c>
      <c r="H8112" s="2" t="str">
        <f t="shared" si="1013"/>
        <v>Sunday</v>
      </c>
      <c r="I8112" s="2" t="str">
        <f t="shared" si="1014"/>
        <v>FM5</v>
      </c>
      <c r="J8112" s="2">
        <f t="shared" si="1015"/>
        <v>2</v>
      </c>
    </row>
    <row r="8113" spans="1:10" x14ac:dyDescent="0.35">
      <c r="A8113" s="4">
        <v>42958</v>
      </c>
      <c r="B8113" s="2">
        <f t="shared" si="1008"/>
        <v>2017</v>
      </c>
      <c r="C8113" s="2">
        <f t="shared" si="1009"/>
        <v>8</v>
      </c>
      <c r="D8113" s="2" t="str">
        <f t="shared" si="1010"/>
        <v>August</v>
      </c>
      <c r="E8113" s="2" t="str" cm="1">
        <f t="array" ref="E8113">_xlfn.IFS(C8113/3&lt;=1,"Q1",C8113/3&lt;=2,"Q2",C8113/3&lt;=3,"Q3",C8113/3&lt;=4,"Q4")</f>
        <v>Q3</v>
      </c>
      <c r="F8113" s="2" t="str">
        <f t="shared" si="1011"/>
        <v>2017-Aug</v>
      </c>
      <c r="G8113" s="2">
        <f t="shared" si="1012"/>
        <v>5</v>
      </c>
      <c r="H8113" s="2" t="str">
        <f t="shared" si="1013"/>
        <v>Friday</v>
      </c>
      <c r="I8113" s="2" t="str">
        <f t="shared" si="1014"/>
        <v>FM5</v>
      </c>
      <c r="J8113" s="2">
        <f t="shared" si="1015"/>
        <v>2</v>
      </c>
    </row>
    <row r="8114" spans="1:10" x14ac:dyDescent="0.35">
      <c r="A8114" s="4">
        <v>41870</v>
      </c>
      <c r="B8114" s="2">
        <f t="shared" si="1008"/>
        <v>2014</v>
      </c>
      <c r="C8114" s="2">
        <f t="shared" si="1009"/>
        <v>8</v>
      </c>
      <c r="D8114" s="2" t="str">
        <f t="shared" si="1010"/>
        <v>August</v>
      </c>
      <c r="E8114" s="2" t="str" cm="1">
        <f t="array" ref="E8114">_xlfn.IFS(C8114/3&lt;=1,"Q1",C8114/3&lt;=2,"Q2",C8114/3&lt;=3,"Q3",C8114/3&lt;=4,"Q4")</f>
        <v>Q3</v>
      </c>
      <c r="F8114" s="2" t="str">
        <f t="shared" si="1011"/>
        <v>2014-Aug</v>
      </c>
      <c r="G8114" s="2">
        <f t="shared" si="1012"/>
        <v>2</v>
      </c>
      <c r="H8114" s="2" t="str">
        <f t="shared" si="1013"/>
        <v>Tuesday</v>
      </c>
      <c r="I8114" s="2" t="str">
        <f t="shared" si="1014"/>
        <v>FM5</v>
      </c>
      <c r="J8114" s="2">
        <f t="shared" si="1015"/>
        <v>2</v>
      </c>
    </row>
    <row r="8115" spans="1:10" x14ac:dyDescent="0.35">
      <c r="A8115" s="4">
        <v>41139</v>
      </c>
      <c r="B8115" s="2">
        <f t="shared" si="1008"/>
        <v>2012</v>
      </c>
      <c r="C8115" s="2">
        <f t="shared" si="1009"/>
        <v>8</v>
      </c>
      <c r="D8115" s="2" t="str">
        <f t="shared" si="1010"/>
        <v>August</v>
      </c>
      <c r="E8115" s="2" t="str" cm="1">
        <f t="array" ref="E8115">_xlfn.IFS(C8115/3&lt;=1,"Q1",C8115/3&lt;=2,"Q2",C8115/3&lt;=3,"Q3",C8115/3&lt;=4,"Q4")</f>
        <v>Q3</v>
      </c>
      <c r="F8115" s="2" t="str">
        <f t="shared" si="1011"/>
        <v>2012-Aug</v>
      </c>
      <c r="G8115" s="2">
        <f t="shared" si="1012"/>
        <v>6</v>
      </c>
      <c r="H8115" s="2" t="str">
        <f t="shared" si="1013"/>
        <v>Saturday</v>
      </c>
      <c r="I8115" s="2" t="str">
        <f t="shared" si="1014"/>
        <v>FM5</v>
      </c>
      <c r="J8115" s="2">
        <f t="shared" si="1015"/>
        <v>2</v>
      </c>
    </row>
    <row r="8116" spans="1:10" x14ac:dyDescent="0.35">
      <c r="A8116" s="4">
        <v>40392</v>
      </c>
      <c r="B8116" s="2">
        <f t="shared" si="1008"/>
        <v>2010</v>
      </c>
      <c r="C8116" s="2">
        <f t="shared" si="1009"/>
        <v>8</v>
      </c>
      <c r="D8116" s="2" t="str">
        <f t="shared" si="1010"/>
        <v>August</v>
      </c>
      <c r="E8116" s="2" t="str" cm="1">
        <f t="array" ref="E8116">_xlfn.IFS(C8116/3&lt;=1,"Q1",C8116/3&lt;=2,"Q2",C8116/3&lt;=3,"Q3",C8116/3&lt;=4,"Q4")</f>
        <v>Q3</v>
      </c>
      <c r="F8116" s="2" t="str">
        <f t="shared" si="1011"/>
        <v>2010-Aug</v>
      </c>
      <c r="G8116" s="2">
        <f t="shared" si="1012"/>
        <v>1</v>
      </c>
      <c r="H8116" s="2" t="str">
        <f t="shared" si="1013"/>
        <v>Monday</v>
      </c>
      <c r="I8116" s="2" t="str">
        <f t="shared" si="1014"/>
        <v>FM5</v>
      </c>
      <c r="J8116" s="2">
        <f t="shared" si="1015"/>
        <v>2</v>
      </c>
    </row>
    <row r="8117" spans="1:10" x14ac:dyDescent="0.35">
      <c r="A8117" s="4">
        <v>42591</v>
      </c>
      <c r="B8117" s="2">
        <f t="shared" si="1008"/>
        <v>2016</v>
      </c>
      <c r="C8117" s="2">
        <f t="shared" si="1009"/>
        <v>8</v>
      </c>
      <c r="D8117" s="2" t="str">
        <f t="shared" si="1010"/>
        <v>August</v>
      </c>
      <c r="E8117" s="2" t="str" cm="1">
        <f t="array" ref="E8117">_xlfn.IFS(C8117/3&lt;=1,"Q1",C8117/3&lt;=2,"Q2",C8117/3&lt;=3,"Q3",C8117/3&lt;=4,"Q4")</f>
        <v>Q3</v>
      </c>
      <c r="F8117" s="2" t="str">
        <f t="shared" si="1011"/>
        <v>2016-Aug</v>
      </c>
      <c r="G8117" s="2">
        <f t="shared" si="1012"/>
        <v>2</v>
      </c>
      <c r="H8117" s="2" t="str">
        <f t="shared" si="1013"/>
        <v>Tuesday</v>
      </c>
      <c r="I8117" s="2" t="str">
        <f t="shared" si="1014"/>
        <v>FM5</v>
      </c>
      <c r="J8117" s="2">
        <f t="shared" si="1015"/>
        <v>2</v>
      </c>
    </row>
    <row r="8118" spans="1:10" x14ac:dyDescent="0.35">
      <c r="A8118" s="4">
        <v>41878</v>
      </c>
      <c r="B8118" s="2">
        <f t="shared" si="1008"/>
        <v>2014</v>
      </c>
      <c r="C8118" s="2">
        <f t="shared" si="1009"/>
        <v>8</v>
      </c>
      <c r="D8118" s="2" t="str">
        <f t="shared" si="1010"/>
        <v>August</v>
      </c>
      <c r="E8118" s="2" t="str" cm="1">
        <f t="array" ref="E8118">_xlfn.IFS(C8118/3&lt;=1,"Q1",C8118/3&lt;=2,"Q2",C8118/3&lt;=3,"Q3",C8118/3&lt;=4,"Q4")</f>
        <v>Q3</v>
      </c>
      <c r="F8118" s="2" t="str">
        <f t="shared" si="1011"/>
        <v>2014-Aug</v>
      </c>
      <c r="G8118" s="2">
        <f t="shared" si="1012"/>
        <v>3</v>
      </c>
      <c r="H8118" s="2" t="str">
        <f t="shared" si="1013"/>
        <v>Wednesday</v>
      </c>
      <c r="I8118" s="2" t="str">
        <f t="shared" si="1014"/>
        <v>FM5</v>
      </c>
      <c r="J8118" s="2">
        <f t="shared" si="1015"/>
        <v>2</v>
      </c>
    </row>
    <row r="8119" spans="1:10" x14ac:dyDescent="0.35">
      <c r="A8119" s="4">
        <v>43215</v>
      </c>
      <c r="B8119" s="2">
        <f t="shared" si="1008"/>
        <v>2018</v>
      </c>
      <c r="C8119" s="2">
        <f t="shared" si="1009"/>
        <v>4</v>
      </c>
      <c r="D8119" s="2" t="str">
        <f t="shared" si="1010"/>
        <v>April</v>
      </c>
      <c r="E8119" s="2" t="str" cm="1">
        <f t="array" ref="E8119">_xlfn.IFS(C8119/3&lt;=1,"Q1",C8119/3&lt;=2,"Q2",C8119/3&lt;=3,"Q3",C8119/3&lt;=4,"Q4")</f>
        <v>Q2</v>
      </c>
      <c r="F8119" s="2" t="str">
        <f t="shared" si="1011"/>
        <v>2018-Apr</v>
      </c>
      <c r="G8119" s="2">
        <f t="shared" si="1012"/>
        <v>3</v>
      </c>
      <c r="H8119" s="2" t="str">
        <f t="shared" si="1013"/>
        <v>Wednesday</v>
      </c>
      <c r="I8119" s="2" t="str">
        <f t="shared" si="1014"/>
        <v>FM1</v>
      </c>
      <c r="J8119" s="2">
        <f t="shared" si="1015"/>
        <v>1</v>
      </c>
    </row>
    <row r="8120" spans="1:10" x14ac:dyDescent="0.35">
      <c r="A8120" s="4">
        <v>43215</v>
      </c>
      <c r="B8120" s="2">
        <f t="shared" si="1008"/>
        <v>2018</v>
      </c>
      <c r="C8120" s="2">
        <f t="shared" si="1009"/>
        <v>4</v>
      </c>
      <c r="D8120" s="2" t="str">
        <f t="shared" si="1010"/>
        <v>April</v>
      </c>
      <c r="E8120" s="2" t="str" cm="1">
        <f t="array" ref="E8120">_xlfn.IFS(C8120/3&lt;=1,"Q1",C8120/3&lt;=2,"Q2",C8120/3&lt;=3,"Q3",C8120/3&lt;=4,"Q4")</f>
        <v>Q2</v>
      </c>
      <c r="F8120" s="2" t="str">
        <f t="shared" si="1011"/>
        <v>2018-Apr</v>
      </c>
      <c r="G8120" s="2">
        <f t="shared" si="1012"/>
        <v>3</v>
      </c>
      <c r="H8120" s="2" t="str">
        <f t="shared" si="1013"/>
        <v>Wednesday</v>
      </c>
      <c r="I8120" s="2" t="str">
        <f t="shared" si="1014"/>
        <v>FM1</v>
      </c>
      <c r="J8120" s="2">
        <f t="shared" si="1015"/>
        <v>1</v>
      </c>
    </row>
    <row r="8121" spans="1:10" x14ac:dyDescent="0.35">
      <c r="A8121" s="4">
        <v>42610</v>
      </c>
      <c r="B8121" s="2">
        <f t="shared" si="1008"/>
        <v>2016</v>
      </c>
      <c r="C8121" s="2">
        <f t="shared" si="1009"/>
        <v>8</v>
      </c>
      <c r="D8121" s="2" t="str">
        <f t="shared" si="1010"/>
        <v>August</v>
      </c>
      <c r="E8121" s="2" t="str" cm="1">
        <f t="array" ref="E8121">_xlfn.IFS(C8121/3&lt;=1,"Q1",C8121/3&lt;=2,"Q2",C8121/3&lt;=3,"Q3",C8121/3&lt;=4,"Q4")</f>
        <v>Q3</v>
      </c>
      <c r="F8121" s="2" t="str">
        <f t="shared" si="1011"/>
        <v>2016-Aug</v>
      </c>
      <c r="G8121" s="2">
        <f t="shared" si="1012"/>
        <v>7</v>
      </c>
      <c r="H8121" s="2" t="str">
        <f t="shared" si="1013"/>
        <v>Sunday</v>
      </c>
      <c r="I8121" s="2" t="str">
        <f t="shared" si="1014"/>
        <v>FM5</v>
      </c>
      <c r="J8121" s="2">
        <f t="shared" si="1015"/>
        <v>2</v>
      </c>
    </row>
    <row r="8122" spans="1:10" x14ac:dyDescent="0.35">
      <c r="A8122" s="4">
        <v>40290</v>
      </c>
      <c r="B8122" s="2">
        <f t="shared" si="1008"/>
        <v>2010</v>
      </c>
      <c r="C8122" s="2">
        <f t="shared" si="1009"/>
        <v>4</v>
      </c>
      <c r="D8122" s="2" t="str">
        <f t="shared" si="1010"/>
        <v>April</v>
      </c>
      <c r="E8122" s="2" t="str" cm="1">
        <f t="array" ref="E8122">_xlfn.IFS(C8122/3&lt;=1,"Q1",C8122/3&lt;=2,"Q2",C8122/3&lt;=3,"Q3",C8122/3&lt;=4,"Q4")</f>
        <v>Q2</v>
      </c>
      <c r="F8122" s="2" t="str">
        <f t="shared" si="1011"/>
        <v>2010-Apr</v>
      </c>
      <c r="G8122" s="2">
        <f t="shared" si="1012"/>
        <v>4</v>
      </c>
      <c r="H8122" s="2" t="str">
        <f t="shared" si="1013"/>
        <v>Thursday</v>
      </c>
      <c r="I8122" s="2" t="str">
        <f t="shared" si="1014"/>
        <v>FM1</v>
      </c>
      <c r="J8122" s="2">
        <f t="shared" si="1015"/>
        <v>1</v>
      </c>
    </row>
    <row r="8123" spans="1:10" x14ac:dyDescent="0.35">
      <c r="A8123" s="4">
        <v>41512</v>
      </c>
      <c r="B8123" s="2">
        <f t="shared" si="1008"/>
        <v>2013</v>
      </c>
      <c r="C8123" s="2">
        <f t="shared" si="1009"/>
        <v>8</v>
      </c>
      <c r="D8123" s="2" t="str">
        <f t="shared" si="1010"/>
        <v>August</v>
      </c>
      <c r="E8123" s="2" t="str" cm="1">
        <f t="array" ref="E8123">_xlfn.IFS(C8123/3&lt;=1,"Q1",C8123/3&lt;=2,"Q2",C8123/3&lt;=3,"Q3",C8123/3&lt;=4,"Q4")</f>
        <v>Q3</v>
      </c>
      <c r="F8123" s="2" t="str">
        <f t="shared" si="1011"/>
        <v>2013-Aug</v>
      </c>
      <c r="G8123" s="2">
        <f t="shared" si="1012"/>
        <v>1</v>
      </c>
      <c r="H8123" s="2" t="str">
        <f t="shared" si="1013"/>
        <v>Monday</v>
      </c>
      <c r="I8123" s="2" t="str">
        <f t="shared" si="1014"/>
        <v>FM5</v>
      </c>
      <c r="J8123" s="2">
        <f t="shared" si="1015"/>
        <v>2</v>
      </c>
    </row>
    <row r="8124" spans="1:10" x14ac:dyDescent="0.35">
      <c r="A8124" s="4">
        <v>42822</v>
      </c>
      <c r="B8124" s="2">
        <f t="shared" si="1008"/>
        <v>2017</v>
      </c>
      <c r="C8124" s="2">
        <f t="shared" si="1009"/>
        <v>3</v>
      </c>
      <c r="D8124" s="2" t="str">
        <f t="shared" si="1010"/>
        <v>March</v>
      </c>
      <c r="E8124" s="2" t="str" cm="1">
        <f t="array" ref="E8124">_xlfn.IFS(C8124/3&lt;=1,"Q1",C8124/3&lt;=2,"Q2",C8124/3&lt;=3,"Q3",C8124/3&lt;=4,"Q4")</f>
        <v>Q1</v>
      </c>
      <c r="F8124" s="2" t="str">
        <f t="shared" si="1011"/>
        <v>2017-Mar</v>
      </c>
      <c r="G8124" s="2">
        <f t="shared" si="1012"/>
        <v>2</v>
      </c>
      <c r="H8124" s="2" t="str">
        <f t="shared" si="1013"/>
        <v>Tuesday</v>
      </c>
      <c r="I8124" s="2" t="str">
        <f t="shared" si="1014"/>
        <v>FM12</v>
      </c>
      <c r="J8124" s="2">
        <f t="shared" si="1015"/>
        <v>4</v>
      </c>
    </row>
    <row r="8125" spans="1:10" x14ac:dyDescent="0.35">
      <c r="A8125" s="4">
        <v>41867</v>
      </c>
      <c r="B8125" s="2">
        <f t="shared" si="1008"/>
        <v>2014</v>
      </c>
      <c r="C8125" s="2">
        <f t="shared" si="1009"/>
        <v>8</v>
      </c>
      <c r="D8125" s="2" t="str">
        <f t="shared" si="1010"/>
        <v>August</v>
      </c>
      <c r="E8125" s="2" t="str" cm="1">
        <f t="array" ref="E8125">_xlfn.IFS(C8125/3&lt;=1,"Q1",C8125/3&lt;=2,"Q2",C8125/3&lt;=3,"Q3",C8125/3&lt;=4,"Q4")</f>
        <v>Q3</v>
      </c>
      <c r="F8125" s="2" t="str">
        <f t="shared" si="1011"/>
        <v>2014-Aug</v>
      </c>
      <c r="G8125" s="2">
        <f t="shared" si="1012"/>
        <v>6</v>
      </c>
      <c r="H8125" s="2" t="str">
        <f t="shared" si="1013"/>
        <v>Saturday</v>
      </c>
      <c r="I8125" s="2" t="str">
        <f t="shared" si="1014"/>
        <v>FM5</v>
      </c>
      <c r="J8125" s="2">
        <f t="shared" si="1015"/>
        <v>2</v>
      </c>
    </row>
    <row r="8126" spans="1:10" x14ac:dyDescent="0.35">
      <c r="A8126" s="4">
        <v>40404</v>
      </c>
      <c r="B8126" s="2">
        <f t="shared" si="1008"/>
        <v>2010</v>
      </c>
      <c r="C8126" s="2">
        <f t="shared" si="1009"/>
        <v>8</v>
      </c>
      <c r="D8126" s="2" t="str">
        <f t="shared" si="1010"/>
        <v>August</v>
      </c>
      <c r="E8126" s="2" t="str" cm="1">
        <f t="array" ref="E8126">_xlfn.IFS(C8126/3&lt;=1,"Q1",C8126/3&lt;=2,"Q2",C8126/3&lt;=3,"Q3",C8126/3&lt;=4,"Q4")</f>
        <v>Q3</v>
      </c>
      <c r="F8126" s="2" t="str">
        <f t="shared" si="1011"/>
        <v>2010-Aug</v>
      </c>
      <c r="G8126" s="2">
        <f t="shared" si="1012"/>
        <v>6</v>
      </c>
      <c r="H8126" s="2" t="str">
        <f t="shared" si="1013"/>
        <v>Saturday</v>
      </c>
      <c r="I8126" s="2" t="str">
        <f t="shared" si="1014"/>
        <v>FM5</v>
      </c>
      <c r="J8126" s="2">
        <f t="shared" si="1015"/>
        <v>2</v>
      </c>
    </row>
    <row r="8127" spans="1:10" x14ac:dyDescent="0.35">
      <c r="A8127" s="4">
        <v>43317</v>
      </c>
      <c r="B8127" s="2">
        <f t="shared" si="1008"/>
        <v>2018</v>
      </c>
      <c r="C8127" s="2">
        <f t="shared" si="1009"/>
        <v>8</v>
      </c>
      <c r="D8127" s="2" t="str">
        <f t="shared" si="1010"/>
        <v>August</v>
      </c>
      <c r="E8127" s="2" t="str" cm="1">
        <f t="array" ref="E8127">_xlfn.IFS(C8127/3&lt;=1,"Q1",C8127/3&lt;=2,"Q2",C8127/3&lt;=3,"Q3",C8127/3&lt;=4,"Q4")</f>
        <v>Q3</v>
      </c>
      <c r="F8127" s="2" t="str">
        <f t="shared" si="1011"/>
        <v>2018-Aug</v>
      </c>
      <c r="G8127" s="2">
        <f t="shared" si="1012"/>
        <v>7</v>
      </c>
      <c r="H8127" s="2" t="str">
        <f t="shared" si="1013"/>
        <v>Sunday</v>
      </c>
      <c r="I8127" s="2" t="str">
        <f t="shared" si="1014"/>
        <v>FM5</v>
      </c>
      <c r="J8127" s="2">
        <f t="shared" si="1015"/>
        <v>2</v>
      </c>
    </row>
    <row r="8128" spans="1:10" x14ac:dyDescent="0.35">
      <c r="A8128" s="4">
        <v>41499</v>
      </c>
      <c r="B8128" s="2">
        <f t="shared" si="1008"/>
        <v>2013</v>
      </c>
      <c r="C8128" s="2">
        <f t="shared" si="1009"/>
        <v>8</v>
      </c>
      <c r="D8128" s="2" t="str">
        <f t="shared" si="1010"/>
        <v>August</v>
      </c>
      <c r="E8128" s="2" t="str" cm="1">
        <f t="array" ref="E8128">_xlfn.IFS(C8128/3&lt;=1,"Q1",C8128/3&lt;=2,"Q2",C8128/3&lt;=3,"Q3",C8128/3&lt;=4,"Q4")</f>
        <v>Q3</v>
      </c>
      <c r="F8128" s="2" t="str">
        <f t="shared" si="1011"/>
        <v>2013-Aug</v>
      </c>
      <c r="G8128" s="2">
        <f t="shared" si="1012"/>
        <v>2</v>
      </c>
      <c r="H8128" s="2" t="str">
        <f t="shared" si="1013"/>
        <v>Tuesday</v>
      </c>
      <c r="I8128" s="2" t="str">
        <f t="shared" si="1014"/>
        <v>FM5</v>
      </c>
      <c r="J8128" s="2">
        <f t="shared" si="1015"/>
        <v>2</v>
      </c>
    </row>
    <row r="8129" spans="1:10" x14ac:dyDescent="0.35">
      <c r="A8129" s="4">
        <v>42951</v>
      </c>
      <c r="B8129" s="2">
        <f t="shared" si="1008"/>
        <v>2017</v>
      </c>
      <c r="C8129" s="2">
        <f t="shared" si="1009"/>
        <v>8</v>
      </c>
      <c r="D8129" s="2" t="str">
        <f t="shared" si="1010"/>
        <v>August</v>
      </c>
      <c r="E8129" s="2" t="str" cm="1">
        <f t="array" ref="E8129">_xlfn.IFS(C8129/3&lt;=1,"Q1",C8129/3&lt;=2,"Q2",C8129/3&lt;=3,"Q3",C8129/3&lt;=4,"Q4")</f>
        <v>Q3</v>
      </c>
      <c r="F8129" s="2" t="str">
        <f t="shared" si="1011"/>
        <v>2017-Aug</v>
      </c>
      <c r="G8129" s="2">
        <f t="shared" si="1012"/>
        <v>5</v>
      </c>
      <c r="H8129" s="2" t="str">
        <f t="shared" si="1013"/>
        <v>Friday</v>
      </c>
      <c r="I8129" s="2" t="str">
        <f t="shared" si="1014"/>
        <v>FM5</v>
      </c>
      <c r="J8129" s="2">
        <f t="shared" si="1015"/>
        <v>2</v>
      </c>
    </row>
    <row r="8130" spans="1:10" x14ac:dyDescent="0.35">
      <c r="A8130" s="4">
        <v>43334</v>
      </c>
      <c r="B8130" s="2">
        <f t="shared" si="1008"/>
        <v>2018</v>
      </c>
      <c r="C8130" s="2">
        <f t="shared" si="1009"/>
        <v>8</v>
      </c>
      <c r="D8130" s="2" t="str">
        <f t="shared" si="1010"/>
        <v>August</v>
      </c>
      <c r="E8130" s="2" t="str" cm="1">
        <f t="array" ref="E8130">_xlfn.IFS(C8130/3&lt;=1,"Q1",C8130/3&lt;=2,"Q2",C8130/3&lt;=3,"Q3",C8130/3&lt;=4,"Q4")</f>
        <v>Q3</v>
      </c>
      <c r="F8130" s="2" t="str">
        <f t="shared" si="1011"/>
        <v>2018-Aug</v>
      </c>
      <c r="G8130" s="2">
        <f t="shared" si="1012"/>
        <v>3</v>
      </c>
      <c r="H8130" s="2" t="str">
        <f t="shared" si="1013"/>
        <v>Wednesday</v>
      </c>
      <c r="I8130" s="2" t="str">
        <f t="shared" si="1014"/>
        <v>FM5</v>
      </c>
      <c r="J8130" s="2">
        <f t="shared" si="1015"/>
        <v>2</v>
      </c>
    </row>
    <row r="8131" spans="1:10" x14ac:dyDescent="0.35">
      <c r="A8131" s="4">
        <v>42975</v>
      </c>
      <c r="B8131" s="2">
        <f t="shared" ref="B8131:B8194" si="1016">YEAR(A8131)</f>
        <v>2017</v>
      </c>
      <c r="C8131" s="2">
        <f t="shared" ref="C8131:C8194" si="1017">MONTH(A8131)</f>
        <v>8</v>
      </c>
      <c r="D8131" s="2" t="str">
        <f t="shared" ref="D8131:D8194" si="1018">TEXT(A8131,"mmmm")</f>
        <v>August</v>
      </c>
      <c r="E8131" s="2" t="str" cm="1">
        <f t="array" ref="E8131">_xlfn.IFS(C8131/3&lt;=1,"Q1",C8131/3&lt;=2,"Q2",C8131/3&lt;=3,"Q3",C8131/3&lt;=4,"Q4")</f>
        <v>Q3</v>
      </c>
      <c r="F8131" s="2" t="str">
        <f t="shared" ref="F8131:F8194" si="1019">TEXT(A8131,"yyyy"&amp;"-"&amp;"mmm")</f>
        <v>2017-Aug</v>
      </c>
      <c r="G8131" s="2">
        <f t="shared" ref="G8131:G8194" si="1020">WEEKDAY(A8131,2)</f>
        <v>1</v>
      </c>
      <c r="H8131" s="2" t="str">
        <f t="shared" ref="H8131:H8194" si="1021">TEXT(A8131,"dddd")</f>
        <v>Monday</v>
      </c>
      <c r="I8131" s="2" t="str">
        <f t="shared" ref="I8131:I8194" si="1022">"FM" &amp; (MOD(MONTH(A8131) - 4, 12) + 1)</f>
        <v>FM5</v>
      </c>
      <c r="J8131" s="2">
        <f t="shared" ref="J8131:J8194" si="1023">INT((MOD(MONTH(A8131) - 4, 12))/3) + 1</f>
        <v>2</v>
      </c>
    </row>
    <row r="8132" spans="1:10" x14ac:dyDescent="0.35">
      <c r="A8132" s="4">
        <v>41859</v>
      </c>
      <c r="B8132" s="2">
        <f t="shared" si="1016"/>
        <v>2014</v>
      </c>
      <c r="C8132" s="2">
        <f t="shared" si="1017"/>
        <v>8</v>
      </c>
      <c r="D8132" s="2" t="str">
        <f t="shared" si="1018"/>
        <v>August</v>
      </c>
      <c r="E8132" s="2" t="str" cm="1">
        <f t="array" ref="E8132">_xlfn.IFS(C8132/3&lt;=1,"Q1",C8132/3&lt;=2,"Q2",C8132/3&lt;=3,"Q3",C8132/3&lt;=4,"Q4")</f>
        <v>Q3</v>
      </c>
      <c r="F8132" s="2" t="str">
        <f t="shared" si="1019"/>
        <v>2014-Aug</v>
      </c>
      <c r="G8132" s="2">
        <f t="shared" si="1020"/>
        <v>5</v>
      </c>
      <c r="H8132" s="2" t="str">
        <f t="shared" si="1021"/>
        <v>Friday</v>
      </c>
      <c r="I8132" s="2" t="str">
        <f t="shared" si="1022"/>
        <v>FM5</v>
      </c>
      <c r="J8132" s="2">
        <f t="shared" si="1023"/>
        <v>2</v>
      </c>
    </row>
    <row r="8133" spans="1:10" x14ac:dyDescent="0.35">
      <c r="A8133" s="4">
        <v>40401</v>
      </c>
      <c r="B8133" s="2">
        <f t="shared" si="1016"/>
        <v>2010</v>
      </c>
      <c r="C8133" s="2">
        <f t="shared" si="1017"/>
        <v>8</v>
      </c>
      <c r="D8133" s="2" t="str">
        <f t="shared" si="1018"/>
        <v>August</v>
      </c>
      <c r="E8133" s="2" t="str" cm="1">
        <f t="array" ref="E8133">_xlfn.IFS(C8133/3&lt;=1,"Q1",C8133/3&lt;=2,"Q2",C8133/3&lt;=3,"Q3",C8133/3&lt;=4,"Q4")</f>
        <v>Q3</v>
      </c>
      <c r="F8133" s="2" t="str">
        <f t="shared" si="1019"/>
        <v>2010-Aug</v>
      </c>
      <c r="G8133" s="2">
        <f t="shared" si="1020"/>
        <v>3</v>
      </c>
      <c r="H8133" s="2" t="str">
        <f t="shared" si="1021"/>
        <v>Wednesday</v>
      </c>
      <c r="I8133" s="2" t="str">
        <f t="shared" si="1022"/>
        <v>FM5</v>
      </c>
      <c r="J8133" s="2">
        <f t="shared" si="1023"/>
        <v>2</v>
      </c>
    </row>
    <row r="8134" spans="1:10" x14ac:dyDescent="0.35">
      <c r="A8134" s="4">
        <v>41867</v>
      </c>
      <c r="B8134" s="2">
        <f t="shared" si="1016"/>
        <v>2014</v>
      </c>
      <c r="C8134" s="2">
        <f t="shared" si="1017"/>
        <v>8</v>
      </c>
      <c r="D8134" s="2" t="str">
        <f t="shared" si="1018"/>
        <v>August</v>
      </c>
      <c r="E8134" s="2" t="str" cm="1">
        <f t="array" ref="E8134">_xlfn.IFS(C8134/3&lt;=1,"Q1",C8134/3&lt;=2,"Q2",C8134/3&lt;=3,"Q3",C8134/3&lt;=4,"Q4")</f>
        <v>Q3</v>
      </c>
      <c r="F8134" s="2" t="str">
        <f t="shared" si="1019"/>
        <v>2014-Aug</v>
      </c>
      <c r="G8134" s="2">
        <f t="shared" si="1020"/>
        <v>6</v>
      </c>
      <c r="H8134" s="2" t="str">
        <f t="shared" si="1021"/>
        <v>Saturday</v>
      </c>
      <c r="I8134" s="2" t="str">
        <f t="shared" si="1022"/>
        <v>FM5</v>
      </c>
      <c r="J8134" s="2">
        <f t="shared" si="1023"/>
        <v>2</v>
      </c>
    </row>
    <row r="8135" spans="1:10" x14ac:dyDescent="0.35">
      <c r="A8135" s="4">
        <v>41725</v>
      </c>
      <c r="B8135" s="2">
        <f t="shared" si="1016"/>
        <v>2014</v>
      </c>
      <c r="C8135" s="2">
        <f t="shared" si="1017"/>
        <v>3</v>
      </c>
      <c r="D8135" s="2" t="str">
        <f t="shared" si="1018"/>
        <v>March</v>
      </c>
      <c r="E8135" s="2" t="str" cm="1">
        <f t="array" ref="E8135">_xlfn.IFS(C8135/3&lt;=1,"Q1",C8135/3&lt;=2,"Q2",C8135/3&lt;=3,"Q3",C8135/3&lt;=4,"Q4")</f>
        <v>Q1</v>
      </c>
      <c r="F8135" s="2" t="str">
        <f t="shared" si="1019"/>
        <v>2014-Mar</v>
      </c>
      <c r="G8135" s="2">
        <f t="shared" si="1020"/>
        <v>4</v>
      </c>
      <c r="H8135" s="2" t="str">
        <f t="shared" si="1021"/>
        <v>Thursday</v>
      </c>
      <c r="I8135" s="2" t="str">
        <f t="shared" si="1022"/>
        <v>FM12</v>
      </c>
      <c r="J8135" s="2">
        <f t="shared" si="1023"/>
        <v>4</v>
      </c>
    </row>
    <row r="8136" spans="1:10" x14ac:dyDescent="0.35">
      <c r="A8136" s="4">
        <v>43339</v>
      </c>
      <c r="B8136" s="2">
        <f t="shared" si="1016"/>
        <v>2018</v>
      </c>
      <c r="C8136" s="2">
        <f t="shared" si="1017"/>
        <v>8</v>
      </c>
      <c r="D8136" s="2" t="str">
        <f t="shared" si="1018"/>
        <v>August</v>
      </c>
      <c r="E8136" s="2" t="str" cm="1">
        <f t="array" ref="E8136">_xlfn.IFS(C8136/3&lt;=1,"Q1",C8136/3&lt;=2,"Q2",C8136/3&lt;=3,"Q3",C8136/3&lt;=4,"Q4")</f>
        <v>Q3</v>
      </c>
      <c r="F8136" s="2" t="str">
        <f t="shared" si="1019"/>
        <v>2018-Aug</v>
      </c>
      <c r="G8136" s="2">
        <f t="shared" si="1020"/>
        <v>1</v>
      </c>
      <c r="H8136" s="2" t="str">
        <f t="shared" si="1021"/>
        <v>Monday</v>
      </c>
      <c r="I8136" s="2" t="str">
        <f t="shared" si="1022"/>
        <v>FM5</v>
      </c>
      <c r="J8136" s="2">
        <f t="shared" si="1023"/>
        <v>2</v>
      </c>
    </row>
    <row r="8137" spans="1:10" x14ac:dyDescent="0.35">
      <c r="A8137" s="4">
        <v>42229</v>
      </c>
      <c r="B8137" s="2">
        <f t="shared" si="1016"/>
        <v>2015</v>
      </c>
      <c r="C8137" s="2">
        <f t="shared" si="1017"/>
        <v>8</v>
      </c>
      <c r="D8137" s="2" t="str">
        <f t="shared" si="1018"/>
        <v>August</v>
      </c>
      <c r="E8137" s="2" t="str" cm="1">
        <f t="array" ref="E8137">_xlfn.IFS(C8137/3&lt;=1,"Q1",C8137/3&lt;=2,"Q2",C8137/3&lt;=3,"Q3",C8137/3&lt;=4,"Q4")</f>
        <v>Q3</v>
      </c>
      <c r="F8137" s="2" t="str">
        <f t="shared" si="1019"/>
        <v>2015-Aug</v>
      </c>
      <c r="G8137" s="2">
        <f t="shared" si="1020"/>
        <v>4</v>
      </c>
      <c r="H8137" s="2" t="str">
        <f t="shared" si="1021"/>
        <v>Thursday</v>
      </c>
      <c r="I8137" s="2" t="str">
        <f t="shared" si="1022"/>
        <v>FM5</v>
      </c>
      <c r="J8137" s="2">
        <f t="shared" si="1023"/>
        <v>2</v>
      </c>
    </row>
    <row r="8138" spans="1:10" x14ac:dyDescent="0.35">
      <c r="A8138" s="4">
        <v>42596</v>
      </c>
      <c r="B8138" s="2">
        <f t="shared" si="1016"/>
        <v>2016</v>
      </c>
      <c r="C8138" s="2">
        <f t="shared" si="1017"/>
        <v>8</v>
      </c>
      <c r="D8138" s="2" t="str">
        <f t="shared" si="1018"/>
        <v>August</v>
      </c>
      <c r="E8138" s="2" t="str" cm="1">
        <f t="array" ref="E8138">_xlfn.IFS(C8138/3&lt;=1,"Q1",C8138/3&lt;=2,"Q2",C8138/3&lt;=3,"Q3",C8138/3&lt;=4,"Q4")</f>
        <v>Q3</v>
      </c>
      <c r="F8138" s="2" t="str">
        <f t="shared" si="1019"/>
        <v>2016-Aug</v>
      </c>
      <c r="G8138" s="2">
        <f t="shared" si="1020"/>
        <v>7</v>
      </c>
      <c r="H8138" s="2" t="str">
        <f t="shared" si="1021"/>
        <v>Sunday</v>
      </c>
      <c r="I8138" s="2" t="str">
        <f t="shared" si="1022"/>
        <v>FM5</v>
      </c>
      <c r="J8138" s="2">
        <f t="shared" si="1023"/>
        <v>2</v>
      </c>
    </row>
    <row r="8139" spans="1:10" x14ac:dyDescent="0.35">
      <c r="A8139" s="4">
        <v>40772</v>
      </c>
      <c r="B8139" s="2">
        <f t="shared" si="1016"/>
        <v>2011</v>
      </c>
      <c r="C8139" s="2">
        <f t="shared" si="1017"/>
        <v>8</v>
      </c>
      <c r="D8139" s="2" t="str">
        <f t="shared" si="1018"/>
        <v>August</v>
      </c>
      <c r="E8139" s="2" t="str" cm="1">
        <f t="array" ref="E8139">_xlfn.IFS(C8139/3&lt;=1,"Q1",C8139/3&lt;=2,"Q2",C8139/3&lt;=3,"Q3",C8139/3&lt;=4,"Q4")</f>
        <v>Q3</v>
      </c>
      <c r="F8139" s="2" t="str">
        <f t="shared" si="1019"/>
        <v>2011-Aug</v>
      </c>
      <c r="G8139" s="2">
        <f t="shared" si="1020"/>
        <v>3</v>
      </c>
      <c r="H8139" s="2" t="str">
        <f t="shared" si="1021"/>
        <v>Wednesday</v>
      </c>
      <c r="I8139" s="2" t="str">
        <f t="shared" si="1022"/>
        <v>FM5</v>
      </c>
      <c r="J8139" s="2">
        <f t="shared" si="1023"/>
        <v>2</v>
      </c>
    </row>
    <row r="8140" spans="1:10" x14ac:dyDescent="0.35">
      <c r="A8140" s="4">
        <v>41856</v>
      </c>
      <c r="B8140" s="2">
        <f t="shared" si="1016"/>
        <v>2014</v>
      </c>
      <c r="C8140" s="2">
        <f t="shared" si="1017"/>
        <v>8</v>
      </c>
      <c r="D8140" s="2" t="str">
        <f t="shared" si="1018"/>
        <v>August</v>
      </c>
      <c r="E8140" s="2" t="str" cm="1">
        <f t="array" ref="E8140">_xlfn.IFS(C8140/3&lt;=1,"Q1",C8140/3&lt;=2,"Q2",C8140/3&lt;=3,"Q3",C8140/3&lt;=4,"Q4")</f>
        <v>Q3</v>
      </c>
      <c r="F8140" s="2" t="str">
        <f t="shared" si="1019"/>
        <v>2014-Aug</v>
      </c>
      <c r="G8140" s="2">
        <f t="shared" si="1020"/>
        <v>2</v>
      </c>
      <c r="H8140" s="2" t="str">
        <f t="shared" si="1021"/>
        <v>Tuesday</v>
      </c>
      <c r="I8140" s="2" t="str">
        <f t="shared" si="1022"/>
        <v>FM5</v>
      </c>
      <c r="J8140" s="2">
        <f t="shared" si="1023"/>
        <v>2</v>
      </c>
    </row>
    <row r="8141" spans="1:10" x14ac:dyDescent="0.35">
      <c r="A8141" s="4">
        <v>42950</v>
      </c>
      <c r="B8141" s="2">
        <f t="shared" si="1016"/>
        <v>2017</v>
      </c>
      <c r="C8141" s="2">
        <f t="shared" si="1017"/>
        <v>8</v>
      </c>
      <c r="D8141" s="2" t="str">
        <f t="shared" si="1018"/>
        <v>August</v>
      </c>
      <c r="E8141" s="2" t="str" cm="1">
        <f t="array" ref="E8141">_xlfn.IFS(C8141/3&lt;=1,"Q1",C8141/3&lt;=2,"Q2",C8141/3&lt;=3,"Q3",C8141/3&lt;=4,"Q4")</f>
        <v>Q3</v>
      </c>
      <c r="F8141" s="2" t="str">
        <f t="shared" si="1019"/>
        <v>2017-Aug</v>
      </c>
      <c r="G8141" s="2">
        <f t="shared" si="1020"/>
        <v>4</v>
      </c>
      <c r="H8141" s="2" t="str">
        <f t="shared" si="1021"/>
        <v>Thursday</v>
      </c>
      <c r="I8141" s="2" t="str">
        <f t="shared" si="1022"/>
        <v>FM5</v>
      </c>
      <c r="J8141" s="2">
        <f t="shared" si="1023"/>
        <v>2</v>
      </c>
    </row>
    <row r="8142" spans="1:10" x14ac:dyDescent="0.35">
      <c r="A8142" s="4">
        <v>40781</v>
      </c>
      <c r="B8142" s="2">
        <f t="shared" si="1016"/>
        <v>2011</v>
      </c>
      <c r="C8142" s="2">
        <f t="shared" si="1017"/>
        <v>8</v>
      </c>
      <c r="D8142" s="2" t="str">
        <f t="shared" si="1018"/>
        <v>August</v>
      </c>
      <c r="E8142" s="2" t="str" cm="1">
        <f t="array" ref="E8142">_xlfn.IFS(C8142/3&lt;=1,"Q1",C8142/3&lt;=2,"Q2",C8142/3&lt;=3,"Q3",C8142/3&lt;=4,"Q4")</f>
        <v>Q3</v>
      </c>
      <c r="F8142" s="2" t="str">
        <f t="shared" si="1019"/>
        <v>2011-Aug</v>
      </c>
      <c r="G8142" s="2">
        <f t="shared" si="1020"/>
        <v>5</v>
      </c>
      <c r="H8142" s="2" t="str">
        <f t="shared" si="1021"/>
        <v>Friday</v>
      </c>
      <c r="I8142" s="2" t="str">
        <f t="shared" si="1022"/>
        <v>FM5</v>
      </c>
      <c r="J8142" s="2">
        <f t="shared" si="1023"/>
        <v>2</v>
      </c>
    </row>
    <row r="8143" spans="1:10" x14ac:dyDescent="0.35">
      <c r="A8143" s="4">
        <v>40380</v>
      </c>
      <c r="B8143" s="2">
        <f t="shared" si="1016"/>
        <v>2010</v>
      </c>
      <c r="C8143" s="2">
        <f t="shared" si="1017"/>
        <v>7</v>
      </c>
      <c r="D8143" s="2" t="str">
        <f t="shared" si="1018"/>
        <v>July</v>
      </c>
      <c r="E8143" s="2" t="str" cm="1">
        <f t="array" ref="E8143">_xlfn.IFS(C8143/3&lt;=1,"Q1",C8143/3&lt;=2,"Q2",C8143/3&lt;=3,"Q3",C8143/3&lt;=4,"Q4")</f>
        <v>Q3</v>
      </c>
      <c r="F8143" s="2" t="str">
        <f t="shared" si="1019"/>
        <v>2010-Jul</v>
      </c>
      <c r="G8143" s="2">
        <f t="shared" si="1020"/>
        <v>3</v>
      </c>
      <c r="H8143" s="2" t="str">
        <f t="shared" si="1021"/>
        <v>Wednesday</v>
      </c>
      <c r="I8143" s="2" t="str">
        <f t="shared" si="1022"/>
        <v>FM4</v>
      </c>
      <c r="J8143" s="2">
        <f t="shared" si="1023"/>
        <v>2</v>
      </c>
    </row>
    <row r="8144" spans="1:10" x14ac:dyDescent="0.35">
      <c r="A8144" s="4">
        <v>42938</v>
      </c>
      <c r="B8144" s="2">
        <f t="shared" si="1016"/>
        <v>2017</v>
      </c>
      <c r="C8144" s="2">
        <f t="shared" si="1017"/>
        <v>7</v>
      </c>
      <c r="D8144" s="2" t="str">
        <f t="shared" si="1018"/>
        <v>July</v>
      </c>
      <c r="E8144" s="2" t="str" cm="1">
        <f t="array" ref="E8144">_xlfn.IFS(C8144/3&lt;=1,"Q1",C8144/3&lt;=2,"Q2",C8144/3&lt;=3,"Q3",C8144/3&lt;=4,"Q4")</f>
        <v>Q3</v>
      </c>
      <c r="F8144" s="2" t="str">
        <f t="shared" si="1019"/>
        <v>2017-Jul</v>
      </c>
      <c r="G8144" s="2">
        <f t="shared" si="1020"/>
        <v>6</v>
      </c>
      <c r="H8144" s="2" t="str">
        <f t="shared" si="1021"/>
        <v>Saturday</v>
      </c>
      <c r="I8144" s="2" t="str">
        <f t="shared" si="1022"/>
        <v>FM4</v>
      </c>
      <c r="J8144" s="2">
        <f t="shared" si="1023"/>
        <v>2</v>
      </c>
    </row>
    <row r="8145" spans="1:10" x14ac:dyDescent="0.35">
      <c r="A8145" s="4">
        <v>40363</v>
      </c>
      <c r="B8145" s="2">
        <f t="shared" si="1016"/>
        <v>2010</v>
      </c>
      <c r="C8145" s="2">
        <f t="shared" si="1017"/>
        <v>7</v>
      </c>
      <c r="D8145" s="2" t="str">
        <f t="shared" si="1018"/>
        <v>July</v>
      </c>
      <c r="E8145" s="2" t="str" cm="1">
        <f t="array" ref="E8145">_xlfn.IFS(C8145/3&lt;=1,"Q1",C8145/3&lt;=2,"Q2",C8145/3&lt;=3,"Q3",C8145/3&lt;=4,"Q4")</f>
        <v>Q3</v>
      </c>
      <c r="F8145" s="2" t="str">
        <f t="shared" si="1019"/>
        <v>2010-Jul</v>
      </c>
      <c r="G8145" s="2">
        <f t="shared" si="1020"/>
        <v>7</v>
      </c>
      <c r="H8145" s="2" t="str">
        <f t="shared" si="1021"/>
        <v>Sunday</v>
      </c>
      <c r="I8145" s="2" t="str">
        <f t="shared" si="1022"/>
        <v>FM4</v>
      </c>
      <c r="J8145" s="2">
        <f t="shared" si="1023"/>
        <v>2</v>
      </c>
    </row>
    <row r="8146" spans="1:10" x14ac:dyDescent="0.35">
      <c r="A8146" s="4">
        <v>41831</v>
      </c>
      <c r="B8146" s="2">
        <f t="shared" si="1016"/>
        <v>2014</v>
      </c>
      <c r="C8146" s="2">
        <f t="shared" si="1017"/>
        <v>7</v>
      </c>
      <c r="D8146" s="2" t="str">
        <f t="shared" si="1018"/>
        <v>July</v>
      </c>
      <c r="E8146" s="2" t="str" cm="1">
        <f t="array" ref="E8146">_xlfn.IFS(C8146/3&lt;=1,"Q1",C8146/3&lt;=2,"Q2",C8146/3&lt;=3,"Q3",C8146/3&lt;=4,"Q4")</f>
        <v>Q3</v>
      </c>
      <c r="F8146" s="2" t="str">
        <f t="shared" si="1019"/>
        <v>2014-Jul</v>
      </c>
      <c r="G8146" s="2">
        <f t="shared" si="1020"/>
        <v>5</v>
      </c>
      <c r="H8146" s="2" t="str">
        <f t="shared" si="1021"/>
        <v>Friday</v>
      </c>
      <c r="I8146" s="2" t="str">
        <f t="shared" si="1022"/>
        <v>FM4</v>
      </c>
      <c r="J8146" s="2">
        <f t="shared" si="1023"/>
        <v>2</v>
      </c>
    </row>
    <row r="8147" spans="1:10" x14ac:dyDescent="0.35">
      <c r="A8147" s="4">
        <v>41835</v>
      </c>
      <c r="B8147" s="2">
        <f t="shared" si="1016"/>
        <v>2014</v>
      </c>
      <c r="C8147" s="2">
        <f t="shared" si="1017"/>
        <v>7</v>
      </c>
      <c r="D8147" s="2" t="str">
        <f t="shared" si="1018"/>
        <v>July</v>
      </c>
      <c r="E8147" s="2" t="str" cm="1">
        <f t="array" ref="E8147">_xlfn.IFS(C8147/3&lt;=1,"Q1",C8147/3&lt;=2,"Q2",C8147/3&lt;=3,"Q3",C8147/3&lt;=4,"Q4")</f>
        <v>Q3</v>
      </c>
      <c r="F8147" s="2" t="str">
        <f t="shared" si="1019"/>
        <v>2014-Jul</v>
      </c>
      <c r="G8147" s="2">
        <f t="shared" si="1020"/>
        <v>2</v>
      </c>
      <c r="H8147" s="2" t="str">
        <f t="shared" si="1021"/>
        <v>Tuesday</v>
      </c>
      <c r="I8147" s="2" t="str">
        <f t="shared" si="1022"/>
        <v>FM4</v>
      </c>
      <c r="J8147" s="2">
        <f t="shared" si="1023"/>
        <v>2</v>
      </c>
    </row>
    <row r="8148" spans="1:10" x14ac:dyDescent="0.35">
      <c r="A8148" s="4">
        <v>40736</v>
      </c>
      <c r="B8148" s="2">
        <f t="shared" si="1016"/>
        <v>2011</v>
      </c>
      <c r="C8148" s="2">
        <f t="shared" si="1017"/>
        <v>7</v>
      </c>
      <c r="D8148" s="2" t="str">
        <f t="shared" si="1018"/>
        <v>July</v>
      </c>
      <c r="E8148" s="2" t="str" cm="1">
        <f t="array" ref="E8148">_xlfn.IFS(C8148/3&lt;=1,"Q1",C8148/3&lt;=2,"Q2",C8148/3&lt;=3,"Q3",C8148/3&lt;=4,"Q4")</f>
        <v>Q3</v>
      </c>
      <c r="F8148" s="2" t="str">
        <f t="shared" si="1019"/>
        <v>2011-Jul</v>
      </c>
      <c r="G8148" s="2">
        <f t="shared" si="1020"/>
        <v>2</v>
      </c>
      <c r="H8148" s="2" t="str">
        <f t="shared" si="1021"/>
        <v>Tuesday</v>
      </c>
      <c r="I8148" s="2" t="str">
        <f t="shared" si="1022"/>
        <v>FM4</v>
      </c>
      <c r="J8148" s="2">
        <f t="shared" si="1023"/>
        <v>2</v>
      </c>
    </row>
    <row r="8149" spans="1:10" x14ac:dyDescent="0.35">
      <c r="A8149" s="4">
        <v>41468</v>
      </c>
      <c r="B8149" s="2">
        <f t="shared" si="1016"/>
        <v>2013</v>
      </c>
      <c r="C8149" s="2">
        <f t="shared" si="1017"/>
        <v>7</v>
      </c>
      <c r="D8149" s="2" t="str">
        <f t="shared" si="1018"/>
        <v>July</v>
      </c>
      <c r="E8149" s="2" t="str" cm="1">
        <f t="array" ref="E8149">_xlfn.IFS(C8149/3&lt;=1,"Q1",C8149/3&lt;=2,"Q2",C8149/3&lt;=3,"Q3",C8149/3&lt;=4,"Q4")</f>
        <v>Q3</v>
      </c>
      <c r="F8149" s="2" t="str">
        <f t="shared" si="1019"/>
        <v>2013-Jul</v>
      </c>
      <c r="G8149" s="2">
        <f t="shared" si="1020"/>
        <v>6</v>
      </c>
      <c r="H8149" s="2" t="str">
        <f t="shared" si="1021"/>
        <v>Saturday</v>
      </c>
      <c r="I8149" s="2" t="str">
        <f t="shared" si="1022"/>
        <v>FM4</v>
      </c>
      <c r="J8149" s="2">
        <f t="shared" si="1023"/>
        <v>2</v>
      </c>
    </row>
    <row r="8150" spans="1:10" x14ac:dyDescent="0.35">
      <c r="A8150" s="4">
        <v>42197</v>
      </c>
      <c r="B8150" s="2">
        <f t="shared" si="1016"/>
        <v>2015</v>
      </c>
      <c r="C8150" s="2">
        <f t="shared" si="1017"/>
        <v>7</v>
      </c>
      <c r="D8150" s="2" t="str">
        <f t="shared" si="1018"/>
        <v>July</v>
      </c>
      <c r="E8150" s="2" t="str" cm="1">
        <f t="array" ref="E8150">_xlfn.IFS(C8150/3&lt;=1,"Q1",C8150/3&lt;=2,"Q2",C8150/3&lt;=3,"Q3",C8150/3&lt;=4,"Q4")</f>
        <v>Q3</v>
      </c>
      <c r="F8150" s="2" t="str">
        <f t="shared" si="1019"/>
        <v>2015-Jul</v>
      </c>
      <c r="G8150" s="2">
        <f t="shared" si="1020"/>
        <v>7</v>
      </c>
      <c r="H8150" s="2" t="str">
        <f t="shared" si="1021"/>
        <v>Sunday</v>
      </c>
      <c r="I8150" s="2" t="str">
        <f t="shared" si="1022"/>
        <v>FM4</v>
      </c>
      <c r="J8150" s="2">
        <f t="shared" si="1023"/>
        <v>2</v>
      </c>
    </row>
    <row r="8151" spans="1:10" x14ac:dyDescent="0.35">
      <c r="A8151" s="4">
        <v>40727</v>
      </c>
      <c r="B8151" s="2">
        <f t="shared" si="1016"/>
        <v>2011</v>
      </c>
      <c r="C8151" s="2">
        <f t="shared" si="1017"/>
        <v>7</v>
      </c>
      <c r="D8151" s="2" t="str">
        <f t="shared" si="1018"/>
        <v>July</v>
      </c>
      <c r="E8151" s="2" t="str" cm="1">
        <f t="array" ref="E8151">_xlfn.IFS(C8151/3&lt;=1,"Q1",C8151/3&lt;=2,"Q2",C8151/3&lt;=3,"Q3",C8151/3&lt;=4,"Q4")</f>
        <v>Q3</v>
      </c>
      <c r="F8151" s="2" t="str">
        <f t="shared" si="1019"/>
        <v>2011-Jul</v>
      </c>
      <c r="G8151" s="2">
        <f t="shared" si="1020"/>
        <v>7</v>
      </c>
      <c r="H8151" s="2" t="str">
        <f t="shared" si="1021"/>
        <v>Sunday</v>
      </c>
      <c r="I8151" s="2" t="str">
        <f t="shared" si="1022"/>
        <v>FM4</v>
      </c>
      <c r="J8151" s="2">
        <f t="shared" si="1023"/>
        <v>2</v>
      </c>
    </row>
    <row r="8152" spans="1:10" x14ac:dyDescent="0.35">
      <c r="A8152" s="4">
        <v>41458</v>
      </c>
      <c r="B8152" s="2">
        <f t="shared" si="1016"/>
        <v>2013</v>
      </c>
      <c r="C8152" s="2">
        <f t="shared" si="1017"/>
        <v>7</v>
      </c>
      <c r="D8152" s="2" t="str">
        <f t="shared" si="1018"/>
        <v>July</v>
      </c>
      <c r="E8152" s="2" t="str" cm="1">
        <f t="array" ref="E8152">_xlfn.IFS(C8152/3&lt;=1,"Q1",C8152/3&lt;=2,"Q2",C8152/3&lt;=3,"Q3",C8152/3&lt;=4,"Q4")</f>
        <v>Q3</v>
      </c>
      <c r="F8152" s="2" t="str">
        <f t="shared" si="1019"/>
        <v>2013-Jul</v>
      </c>
      <c r="G8152" s="2">
        <f t="shared" si="1020"/>
        <v>3</v>
      </c>
      <c r="H8152" s="2" t="str">
        <f t="shared" si="1021"/>
        <v>Wednesday</v>
      </c>
      <c r="I8152" s="2" t="str">
        <f t="shared" si="1022"/>
        <v>FM4</v>
      </c>
      <c r="J8152" s="2">
        <f t="shared" si="1023"/>
        <v>2</v>
      </c>
    </row>
    <row r="8153" spans="1:10" x14ac:dyDescent="0.35">
      <c r="A8153" s="4">
        <v>41480</v>
      </c>
      <c r="B8153" s="2">
        <f t="shared" si="1016"/>
        <v>2013</v>
      </c>
      <c r="C8153" s="2">
        <f t="shared" si="1017"/>
        <v>7</v>
      </c>
      <c r="D8153" s="2" t="str">
        <f t="shared" si="1018"/>
        <v>July</v>
      </c>
      <c r="E8153" s="2" t="str" cm="1">
        <f t="array" ref="E8153">_xlfn.IFS(C8153/3&lt;=1,"Q1",C8153/3&lt;=2,"Q2",C8153/3&lt;=3,"Q3",C8153/3&lt;=4,"Q4")</f>
        <v>Q3</v>
      </c>
      <c r="F8153" s="2" t="str">
        <f t="shared" si="1019"/>
        <v>2013-Jul</v>
      </c>
      <c r="G8153" s="2">
        <f t="shared" si="1020"/>
        <v>4</v>
      </c>
      <c r="H8153" s="2" t="str">
        <f t="shared" si="1021"/>
        <v>Thursday</v>
      </c>
      <c r="I8153" s="2" t="str">
        <f t="shared" si="1022"/>
        <v>FM4</v>
      </c>
      <c r="J8153" s="2">
        <f t="shared" si="1023"/>
        <v>2</v>
      </c>
    </row>
    <row r="8154" spans="1:10" x14ac:dyDescent="0.35">
      <c r="A8154" s="4">
        <v>43287</v>
      </c>
      <c r="B8154" s="2">
        <f t="shared" si="1016"/>
        <v>2018</v>
      </c>
      <c r="C8154" s="2">
        <f t="shared" si="1017"/>
        <v>7</v>
      </c>
      <c r="D8154" s="2" t="str">
        <f t="shared" si="1018"/>
        <v>July</v>
      </c>
      <c r="E8154" s="2" t="str" cm="1">
        <f t="array" ref="E8154">_xlfn.IFS(C8154/3&lt;=1,"Q1",C8154/3&lt;=2,"Q2",C8154/3&lt;=3,"Q3",C8154/3&lt;=4,"Q4")</f>
        <v>Q3</v>
      </c>
      <c r="F8154" s="2" t="str">
        <f t="shared" si="1019"/>
        <v>2018-Jul</v>
      </c>
      <c r="G8154" s="2">
        <f t="shared" si="1020"/>
        <v>5</v>
      </c>
      <c r="H8154" s="2" t="str">
        <f t="shared" si="1021"/>
        <v>Friday</v>
      </c>
      <c r="I8154" s="2" t="str">
        <f t="shared" si="1022"/>
        <v>FM4</v>
      </c>
      <c r="J8154" s="2">
        <f t="shared" si="1023"/>
        <v>2</v>
      </c>
    </row>
    <row r="8155" spans="1:10" x14ac:dyDescent="0.35">
      <c r="A8155" s="4">
        <v>40376</v>
      </c>
      <c r="B8155" s="2">
        <f t="shared" si="1016"/>
        <v>2010</v>
      </c>
      <c r="C8155" s="2">
        <f t="shared" si="1017"/>
        <v>7</v>
      </c>
      <c r="D8155" s="2" t="str">
        <f t="shared" si="1018"/>
        <v>July</v>
      </c>
      <c r="E8155" s="2" t="str" cm="1">
        <f t="array" ref="E8155">_xlfn.IFS(C8155/3&lt;=1,"Q1",C8155/3&lt;=2,"Q2",C8155/3&lt;=3,"Q3",C8155/3&lt;=4,"Q4")</f>
        <v>Q3</v>
      </c>
      <c r="F8155" s="2" t="str">
        <f t="shared" si="1019"/>
        <v>2010-Jul</v>
      </c>
      <c r="G8155" s="2">
        <f t="shared" si="1020"/>
        <v>6</v>
      </c>
      <c r="H8155" s="2" t="str">
        <f t="shared" si="1021"/>
        <v>Saturday</v>
      </c>
      <c r="I8155" s="2" t="str">
        <f t="shared" si="1022"/>
        <v>FM4</v>
      </c>
      <c r="J8155" s="2">
        <f t="shared" si="1023"/>
        <v>2</v>
      </c>
    </row>
    <row r="8156" spans="1:10" x14ac:dyDescent="0.35">
      <c r="A8156" s="4">
        <v>42212</v>
      </c>
      <c r="B8156" s="2">
        <f t="shared" si="1016"/>
        <v>2015</v>
      </c>
      <c r="C8156" s="2">
        <f t="shared" si="1017"/>
        <v>7</v>
      </c>
      <c r="D8156" s="2" t="str">
        <f t="shared" si="1018"/>
        <v>July</v>
      </c>
      <c r="E8156" s="2" t="str" cm="1">
        <f t="array" ref="E8156">_xlfn.IFS(C8156/3&lt;=1,"Q1",C8156/3&lt;=2,"Q2",C8156/3&lt;=3,"Q3",C8156/3&lt;=4,"Q4")</f>
        <v>Q3</v>
      </c>
      <c r="F8156" s="2" t="str">
        <f t="shared" si="1019"/>
        <v>2015-Jul</v>
      </c>
      <c r="G8156" s="2">
        <f t="shared" si="1020"/>
        <v>1</v>
      </c>
      <c r="H8156" s="2" t="str">
        <f t="shared" si="1021"/>
        <v>Monday</v>
      </c>
      <c r="I8156" s="2" t="str">
        <f t="shared" si="1022"/>
        <v>FM4</v>
      </c>
      <c r="J8156" s="2">
        <f t="shared" si="1023"/>
        <v>2</v>
      </c>
    </row>
    <row r="8157" spans="1:10" x14ac:dyDescent="0.35">
      <c r="A8157" s="4">
        <v>41843</v>
      </c>
      <c r="B8157" s="2">
        <f t="shared" si="1016"/>
        <v>2014</v>
      </c>
      <c r="C8157" s="2">
        <f t="shared" si="1017"/>
        <v>7</v>
      </c>
      <c r="D8157" s="2" t="str">
        <f t="shared" si="1018"/>
        <v>July</v>
      </c>
      <c r="E8157" s="2" t="str" cm="1">
        <f t="array" ref="E8157">_xlfn.IFS(C8157/3&lt;=1,"Q1",C8157/3&lt;=2,"Q2",C8157/3&lt;=3,"Q3",C8157/3&lt;=4,"Q4")</f>
        <v>Q3</v>
      </c>
      <c r="F8157" s="2" t="str">
        <f t="shared" si="1019"/>
        <v>2014-Jul</v>
      </c>
      <c r="G8157" s="2">
        <f t="shared" si="1020"/>
        <v>3</v>
      </c>
      <c r="H8157" s="2" t="str">
        <f t="shared" si="1021"/>
        <v>Wednesday</v>
      </c>
      <c r="I8157" s="2" t="str">
        <f t="shared" si="1022"/>
        <v>FM4</v>
      </c>
      <c r="J8157" s="2">
        <f t="shared" si="1023"/>
        <v>2</v>
      </c>
    </row>
    <row r="8158" spans="1:10" x14ac:dyDescent="0.35">
      <c r="A8158" s="4">
        <v>42426</v>
      </c>
      <c r="B8158" s="2">
        <f t="shared" si="1016"/>
        <v>2016</v>
      </c>
      <c r="C8158" s="2">
        <f t="shared" si="1017"/>
        <v>2</v>
      </c>
      <c r="D8158" s="2" t="str">
        <f t="shared" si="1018"/>
        <v>February</v>
      </c>
      <c r="E8158" s="2" t="str" cm="1">
        <f t="array" ref="E8158">_xlfn.IFS(C8158/3&lt;=1,"Q1",C8158/3&lt;=2,"Q2",C8158/3&lt;=3,"Q3",C8158/3&lt;=4,"Q4")</f>
        <v>Q1</v>
      </c>
      <c r="F8158" s="2" t="str">
        <f t="shared" si="1019"/>
        <v>2016-Feb</v>
      </c>
      <c r="G8158" s="2">
        <f t="shared" si="1020"/>
        <v>5</v>
      </c>
      <c r="H8158" s="2" t="str">
        <f t="shared" si="1021"/>
        <v>Friday</v>
      </c>
      <c r="I8158" s="2" t="str">
        <f t="shared" si="1022"/>
        <v>FM11</v>
      </c>
      <c r="J8158" s="2">
        <f t="shared" si="1023"/>
        <v>4</v>
      </c>
    </row>
    <row r="8159" spans="1:10" x14ac:dyDescent="0.35">
      <c r="A8159" s="4">
        <v>42562</v>
      </c>
      <c r="B8159" s="2">
        <f t="shared" si="1016"/>
        <v>2016</v>
      </c>
      <c r="C8159" s="2">
        <f t="shared" si="1017"/>
        <v>7</v>
      </c>
      <c r="D8159" s="2" t="str">
        <f t="shared" si="1018"/>
        <v>July</v>
      </c>
      <c r="E8159" s="2" t="str" cm="1">
        <f t="array" ref="E8159">_xlfn.IFS(C8159/3&lt;=1,"Q1",C8159/3&lt;=2,"Q2",C8159/3&lt;=3,"Q3",C8159/3&lt;=4,"Q4")</f>
        <v>Q3</v>
      </c>
      <c r="F8159" s="2" t="str">
        <f t="shared" si="1019"/>
        <v>2016-Jul</v>
      </c>
      <c r="G8159" s="2">
        <f t="shared" si="1020"/>
        <v>1</v>
      </c>
      <c r="H8159" s="2" t="str">
        <f t="shared" si="1021"/>
        <v>Monday</v>
      </c>
      <c r="I8159" s="2" t="str">
        <f t="shared" si="1022"/>
        <v>FM4</v>
      </c>
      <c r="J8159" s="2">
        <f t="shared" si="1023"/>
        <v>2</v>
      </c>
    </row>
    <row r="8160" spans="1:10" x14ac:dyDescent="0.35">
      <c r="A8160" s="4">
        <v>40219</v>
      </c>
      <c r="B8160" s="2">
        <f t="shared" si="1016"/>
        <v>2010</v>
      </c>
      <c r="C8160" s="2">
        <f t="shared" si="1017"/>
        <v>2</v>
      </c>
      <c r="D8160" s="2" t="str">
        <f t="shared" si="1018"/>
        <v>February</v>
      </c>
      <c r="E8160" s="2" t="str" cm="1">
        <f t="array" ref="E8160">_xlfn.IFS(C8160/3&lt;=1,"Q1",C8160/3&lt;=2,"Q2",C8160/3&lt;=3,"Q3",C8160/3&lt;=4,"Q4")</f>
        <v>Q1</v>
      </c>
      <c r="F8160" s="2" t="str">
        <f t="shared" si="1019"/>
        <v>2010-Feb</v>
      </c>
      <c r="G8160" s="2">
        <f t="shared" si="1020"/>
        <v>3</v>
      </c>
      <c r="H8160" s="2" t="str">
        <f t="shared" si="1021"/>
        <v>Wednesday</v>
      </c>
      <c r="I8160" s="2" t="str">
        <f t="shared" si="1022"/>
        <v>FM11</v>
      </c>
      <c r="J8160" s="2">
        <f t="shared" si="1023"/>
        <v>4</v>
      </c>
    </row>
    <row r="8161" spans="1:10" x14ac:dyDescent="0.35">
      <c r="A8161" s="4">
        <v>41691</v>
      </c>
      <c r="B8161" s="2">
        <f t="shared" si="1016"/>
        <v>2014</v>
      </c>
      <c r="C8161" s="2">
        <f t="shared" si="1017"/>
        <v>2</v>
      </c>
      <c r="D8161" s="2" t="str">
        <f t="shared" si="1018"/>
        <v>February</v>
      </c>
      <c r="E8161" s="2" t="str" cm="1">
        <f t="array" ref="E8161">_xlfn.IFS(C8161/3&lt;=1,"Q1",C8161/3&lt;=2,"Q2",C8161/3&lt;=3,"Q3",C8161/3&lt;=4,"Q4")</f>
        <v>Q1</v>
      </c>
      <c r="F8161" s="2" t="str">
        <f t="shared" si="1019"/>
        <v>2014-Feb</v>
      </c>
      <c r="G8161" s="2">
        <f t="shared" si="1020"/>
        <v>5</v>
      </c>
      <c r="H8161" s="2" t="str">
        <f t="shared" si="1021"/>
        <v>Friday</v>
      </c>
      <c r="I8161" s="2" t="str">
        <f t="shared" si="1022"/>
        <v>FM11</v>
      </c>
      <c r="J8161" s="2">
        <f t="shared" si="1023"/>
        <v>4</v>
      </c>
    </row>
    <row r="8162" spans="1:10" x14ac:dyDescent="0.35">
      <c r="A8162" s="4">
        <v>40186</v>
      </c>
      <c r="B8162" s="2">
        <f t="shared" si="1016"/>
        <v>2010</v>
      </c>
      <c r="C8162" s="2">
        <f t="shared" si="1017"/>
        <v>1</v>
      </c>
      <c r="D8162" s="2" t="str">
        <f t="shared" si="1018"/>
        <v>January</v>
      </c>
      <c r="E8162" s="2" t="str" cm="1">
        <f t="array" ref="E8162">_xlfn.IFS(C8162/3&lt;=1,"Q1",C8162/3&lt;=2,"Q2",C8162/3&lt;=3,"Q3",C8162/3&lt;=4,"Q4")</f>
        <v>Q1</v>
      </c>
      <c r="F8162" s="2" t="str">
        <f t="shared" si="1019"/>
        <v>2010-Jan</v>
      </c>
      <c r="G8162" s="2">
        <f t="shared" si="1020"/>
        <v>5</v>
      </c>
      <c r="H8162" s="2" t="str">
        <f t="shared" si="1021"/>
        <v>Friday</v>
      </c>
      <c r="I8162" s="2" t="str">
        <f t="shared" si="1022"/>
        <v>FM10</v>
      </c>
      <c r="J8162" s="2">
        <f t="shared" si="1023"/>
        <v>4</v>
      </c>
    </row>
    <row r="8163" spans="1:10" x14ac:dyDescent="0.35">
      <c r="A8163" s="4">
        <v>40748</v>
      </c>
      <c r="B8163" s="2">
        <f t="shared" si="1016"/>
        <v>2011</v>
      </c>
      <c r="C8163" s="2">
        <f t="shared" si="1017"/>
        <v>7</v>
      </c>
      <c r="D8163" s="2" t="str">
        <f t="shared" si="1018"/>
        <v>July</v>
      </c>
      <c r="E8163" s="2" t="str" cm="1">
        <f t="array" ref="E8163">_xlfn.IFS(C8163/3&lt;=1,"Q1",C8163/3&lt;=2,"Q2",C8163/3&lt;=3,"Q3",C8163/3&lt;=4,"Q4")</f>
        <v>Q3</v>
      </c>
      <c r="F8163" s="2" t="str">
        <f t="shared" si="1019"/>
        <v>2011-Jul</v>
      </c>
      <c r="G8163" s="2">
        <f t="shared" si="1020"/>
        <v>7</v>
      </c>
      <c r="H8163" s="2" t="str">
        <f t="shared" si="1021"/>
        <v>Sunday</v>
      </c>
      <c r="I8163" s="2" t="str">
        <f t="shared" si="1022"/>
        <v>FM4</v>
      </c>
      <c r="J8163" s="2">
        <f t="shared" si="1023"/>
        <v>2</v>
      </c>
    </row>
    <row r="8164" spans="1:10" x14ac:dyDescent="0.35">
      <c r="A8164" s="4">
        <v>41831</v>
      </c>
      <c r="B8164" s="2">
        <f t="shared" si="1016"/>
        <v>2014</v>
      </c>
      <c r="C8164" s="2">
        <f t="shared" si="1017"/>
        <v>7</v>
      </c>
      <c r="D8164" s="2" t="str">
        <f t="shared" si="1018"/>
        <v>July</v>
      </c>
      <c r="E8164" s="2" t="str" cm="1">
        <f t="array" ref="E8164">_xlfn.IFS(C8164/3&lt;=1,"Q1",C8164/3&lt;=2,"Q2",C8164/3&lt;=3,"Q3",C8164/3&lt;=4,"Q4")</f>
        <v>Q3</v>
      </c>
      <c r="F8164" s="2" t="str">
        <f t="shared" si="1019"/>
        <v>2014-Jul</v>
      </c>
      <c r="G8164" s="2">
        <f t="shared" si="1020"/>
        <v>5</v>
      </c>
      <c r="H8164" s="2" t="str">
        <f t="shared" si="1021"/>
        <v>Friday</v>
      </c>
      <c r="I8164" s="2" t="str">
        <f t="shared" si="1022"/>
        <v>FM4</v>
      </c>
      <c r="J8164" s="2">
        <f t="shared" si="1023"/>
        <v>2</v>
      </c>
    </row>
    <row r="8165" spans="1:10" x14ac:dyDescent="0.35">
      <c r="A8165" s="4">
        <v>42573</v>
      </c>
      <c r="B8165" s="2">
        <f t="shared" si="1016"/>
        <v>2016</v>
      </c>
      <c r="C8165" s="2">
        <f t="shared" si="1017"/>
        <v>7</v>
      </c>
      <c r="D8165" s="2" t="str">
        <f t="shared" si="1018"/>
        <v>July</v>
      </c>
      <c r="E8165" s="2" t="str" cm="1">
        <f t="array" ref="E8165">_xlfn.IFS(C8165/3&lt;=1,"Q1",C8165/3&lt;=2,"Q2",C8165/3&lt;=3,"Q3",C8165/3&lt;=4,"Q4")</f>
        <v>Q3</v>
      </c>
      <c r="F8165" s="2" t="str">
        <f t="shared" si="1019"/>
        <v>2016-Jul</v>
      </c>
      <c r="G8165" s="2">
        <f t="shared" si="1020"/>
        <v>5</v>
      </c>
      <c r="H8165" s="2" t="str">
        <f t="shared" si="1021"/>
        <v>Friday</v>
      </c>
      <c r="I8165" s="2" t="str">
        <f t="shared" si="1022"/>
        <v>FM4</v>
      </c>
      <c r="J8165" s="2">
        <f t="shared" si="1023"/>
        <v>2</v>
      </c>
    </row>
    <row r="8166" spans="1:10" x14ac:dyDescent="0.35">
      <c r="A8166" s="4">
        <v>41482</v>
      </c>
      <c r="B8166" s="2">
        <f t="shared" si="1016"/>
        <v>2013</v>
      </c>
      <c r="C8166" s="2">
        <f t="shared" si="1017"/>
        <v>7</v>
      </c>
      <c r="D8166" s="2" t="str">
        <f t="shared" si="1018"/>
        <v>July</v>
      </c>
      <c r="E8166" s="2" t="str" cm="1">
        <f t="array" ref="E8166">_xlfn.IFS(C8166/3&lt;=1,"Q1",C8166/3&lt;=2,"Q2",C8166/3&lt;=3,"Q3",C8166/3&lt;=4,"Q4")</f>
        <v>Q3</v>
      </c>
      <c r="F8166" s="2" t="str">
        <f t="shared" si="1019"/>
        <v>2013-Jul</v>
      </c>
      <c r="G8166" s="2">
        <f t="shared" si="1020"/>
        <v>6</v>
      </c>
      <c r="H8166" s="2" t="str">
        <f t="shared" si="1021"/>
        <v>Saturday</v>
      </c>
      <c r="I8166" s="2" t="str">
        <f t="shared" si="1022"/>
        <v>FM4</v>
      </c>
      <c r="J8166" s="2">
        <f t="shared" si="1023"/>
        <v>2</v>
      </c>
    </row>
    <row r="8167" spans="1:10" x14ac:dyDescent="0.35">
      <c r="A8167" s="4">
        <v>42918</v>
      </c>
      <c r="B8167" s="2">
        <f t="shared" si="1016"/>
        <v>2017</v>
      </c>
      <c r="C8167" s="2">
        <f t="shared" si="1017"/>
        <v>7</v>
      </c>
      <c r="D8167" s="2" t="str">
        <f t="shared" si="1018"/>
        <v>July</v>
      </c>
      <c r="E8167" s="2" t="str" cm="1">
        <f t="array" ref="E8167">_xlfn.IFS(C8167/3&lt;=1,"Q1",C8167/3&lt;=2,"Q2",C8167/3&lt;=3,"Q3",C8167/3&lt;=4,"Q4")</f>
        <v>Q3</v>
      </c>
      <c r="F8167" s="2" t="str">
        <f t="shared" si="1019"/>
        <v>2017-Jul</v>
      </c>
      <c r="G8167" s="2">
        <f t="shared" si="1020"/>
        <v>7</v>
      </c>
      <c r="H8167" s="2" t="str">
        <f t="shared" si="1021"/>
        <v>Sunday</v>
      </c>
      <c r="I8167" s="2" t="str">
        <f t="shared" si="1022"/>
        <v>FM4</v>
      </c>
      <c r="J8167" s="2">
        <f t="shared" si="1023"/>
        <v>2</v>
      </c>
    </row>
    <row r="8168" spans="1:10" x14ac:dyDescent="0.35">
      <c r="A8168" s="4">
        <v>41470</v>
      </c>
      <c r="B8168" s="2">
        <f t="shared" si="1016"/>
        <v>2013</v>
      </c>
      <c r="C8168" s="2">
        <f t="shared" si="1017"/>
        <v>7</v>
      </c>
      <c r="D8168" s="2" t="str">
        <f t="shared" si="1018"/>
        <v>July</v>
      </c>
      <c r="E8168" s="2" t="str" cm="1">
        <f t="array" ref="E8168">_xlfn.IFS(C8168/3&lt;=1,"Q1",C8168/3&lt;=2,"Q2",C8168/3&lt;=3,"Q3",C8168/3&lt;=4,"Q4")</f>
        <v>Q3</v>
      </c>
      <c r="F8168" s="2" t="str">
        <f t="shared" si="1019"/>
        <v>2013-Jul</v>
      </c>
      <c r="G8168" s="2">
        <f t="shared" si="1020"/>
        <v>1</v>
      </c>
      <c r="H8168" s="2" t="str">
        <f t="shared" si="1021"/>
        <v>Monday</v>
      </c>
      <c r="I8168" s="2" t="str">
        <f t="shared" si="1022"/>
        <v>FM4</v>
      </c>
      <c r="J8168" s="2">
        <f t="shared" si="1023"/>
        <v>2</v>
      </c>
    </row>
    <row r="8169" spans="1:10" x14ac:dyDescent="0.35">
      <c r="A8169" s="4">
        <v>42189</v>
      </c>
      <c r="B8169" s="2">
        <f t="shared" si="1016"/>
        <v>2015</v>
      </c>
      <c r="C8169" s="2">
        <f t="shared" si="1017"/>
        <v>7</v>
      </c>
      <c r="D8169" s="2" t="str">
        <f t="shared" si="1018"/>
        <v>July</v>
      </c>
      <c r="E8169" s="2" t="str" cm="1">
        <f t="array" ref="E8169">_xlfn.IFS(C8169/3&lt;=1,"Q1",C8169/3&lt;=2,"Q2",C8169/3&lt;=3,"Q3",C8169/3&lt;=4,"Q4")</f>
        <v>Q3</v>
      </c>
      <c r="F8169" s="2" t="str">
        <f t="shared" si="1019"/>
        <v>2015-Jul</v>
      </c>
      <c r="G8169" s="2">
        <f t="shared" si="1020"/>
        <v>6</v>
      </c>
      <c r="H8169" s="2" t="str">
        <f t="shared" si="1021"/>
        <v>Saturday</v>
      </c>
      <c r="I8169" s="2" t="str">
        <f t="shared" si="1022"/>
        <v>FM4</v>
      </c>
      <c r="J8169" s="2">
        <f t="shared" si="1023"/>
        <v>2</v>
      </c>
    </row>
    <row r="8170" spans="1:10" x14ac:dyDescent="0.35">
      <c r="A8170" s="4">
        <v>42186</v>
      </c>
      <c r="B8170" s="2">
        <f t="shared" si="1016"/>
        <v>2015</v>
      </c>
      <c r="C8170" s="2">
        <f t="shared" si="1017"/>
        <v>7</v>
      </c>
      <c r="D8170" s="2" t="str">
        <f t="shared" si="1018"/>
        <v>July</v>
      </c>
      <c r="E8170" s="2" t="str" cm="1">
        <f t="array" ref="E8170">_xlfn.IFS(C8170/3&lt;=1,"Q1",C8170/3&lt;=2,"Q2",C8170/3&lt;=3,"Q3",C8170/3&lt;=4,"Q4")</f>
        <v>Q3</v>
      </c>
      <c r="F8170" s="2" t="str">
        <f t="shared" si="1019"/>
        <v>2015-Jul</v>
      </c>
      <c r="G8170" s="2">
        <f t="shared" si="1020"/>
        <v>3</v>
      </c>
      <c r="H8170" s="2" t="str">
        <f t="shared" si="1021"/>
        <v>Wednesday</v>
      </c>
      <c r="I8170" s="2" t="str">
        <f t="shared" si="1022"/>
        <v>FM4</v>
      </c>
      <c r="J8170" s="2">
        <f t="shared" si="1023"/>
        <v>2</v>
      </c>
    </row>
    <row r="8171" spans="1:10" x14ac:dyDescent="0.35">
      <c r="A8171" s="4">
        <v>42190</v>
      </c>
      <c r="B8171" s="2">
        <f t="shared" si="1016"/>
        <v>2015</v>
      </c>
      <c r="C8171" s="2">
        <f t="shared" si="1017"/>
        <v>7</v>
      </c>
      <c r="D8171" s="2" t="str">
        <f t="shared" si="1018"/>
        <v>July</v>
      </c>
      <c r="E8171" s="2" t="str" cm="1">
        <f t="array" ref="E8171">_xlfn.IFS(C8171/3&lt;=1,"Q1",C8171/3&lt;=2,"Q2",C8171/3&lt;=3,"Q3",C8171/3&lt;=4,"Q4")</f>
        <v>Q3</v>
      </c>
      <c r="F8171" s="2" t="str">
        <f t="shared" si="1019"/>
        <v>2015-Jul</v>
      </c>
      <c r="G8171" s="2">
        <f t="shared" si="1020"/>
        <v>7</v>
      </c>
      <c r="H8171" s="2" t="str">
        <f t="shared" si="1021"/>
        <v>Sunday</v>
      </c>
      <c r="I8171" s="2" t="str">
        <f t="shared" si="1022"/>
        <v>FM4</v>
      </c>
      <c r="J8171" s="2">
        <f t="shared" si="1023"/>
        <v>2</v>
      </c>
    </row>
    <row r="8172" spans="1:10" x14ac:dyDescent="0.35">
      <c r="A8172" s="4">
        <v>41647</v>
      </c>
      <c r="B8172" s="2">
        <f t="shared" si="1016"/>
        <v>2014</v>
      </c>
      <c r="C8172" s="2">
        <f t="shared" si="1017"/>
        <v>1</v>
      </c>
      <c r="D8172" s="2" t="str">
        <f t="shared" si="1018"/>
        <v>January</v>
      </c>
      <c r="E8172" s="2" t="str" cm="1">
        <f t="array" ref="E8172">_xlfn.IFS(C8172/3&lt;=1,"Q1",C8172/3&lt;=2,"Q2",C8172/3&lt;=3,"Q3",C8172/3&lt;=4,"Q4")</f>
        <v>Q1</v>
      </c>
      <c r="F8172" s="2" t="str">
        <f t="shared" si="1019"/>
        <v>2014-Jan</v>
      </c>
      <c r="G8172" s="2">
        <f t="shared" si="1020"/>
        <v>3</v>
      </c>
      <c r="H8172" s="2" t="str">
        <f t="shared" si="1021"/>
        <v>Wednesday</v>
      </c>
      <c r="I8172" s="2" t="str">
        <f t="shared" si="1022"/>
        <v>FM10</v>
      </c>
      <c r="J8172" s="2">
        <f t="shared" si="1023"/>
        <v>4</v>
      </c>
    </row>
    <row r="8173" spans="1:10" x14ac:dyDescent="0.35">
      <c r="A8173" s="4">
        <v>42921</v>
      </c>
      <c r="B8173" s="2">
        <f t="shared" si="1016"/>
        <v>2017</v>
      </c>
      <c r="C8173" s="2">
        <f t="shared" si="1017"/>
        <v>7</v>
      </c>
      <c r="D8173" s="2" t="str">
        <f t="shared" si="1018"/>
        <v>July</v>
      </c>
      <c r="E8173" s="2" t="str" cm="1">
        <f t="array" ref="E8173">_xlfn.IFS(C8173/3&lt;=1,"Q1",C8173/3&lt;=2,"Q2",C8173/3&lt;=3,"Q3",C8173/3&lt;=4,"Q4")</f>
        <v>Q3</v>
      </c>
      <c r="F8173" s="2" t="str">
        <f t="shared" si="1019"/>
        <v>2017-Jul</v>
      </c>
      <c r="G8173" s="2">
        <f t="shared" si="1020"/>
        <v>3</v>
      </c>
      <c r="H8173" s="2" t="str">
        <f t="shared" si="1021"/>
        <v>Wednesday</v>
      </c>
      <c r="I8173" s="2" t="str">
        <f t="shared" si="1022"/>
        <v>FM4</v>
      </c>
      <c r="J8173" s="2">
        <f t="shared" si="1023"/>
        <v>2</v>
      </c>
    </row>
    <row r="8174" spans="1:10" x14ac:dyDescent="0.35">
      <c r="A8174" s="4">
        <v>43307</v>
      </c>
      <c r="B8174" s="2">
        <f t="shared" si="1016"/>
        <v>2018</v>
      </c>
      <c r="C8174" s="2">
        <f t="shared" si="1017"/>
        <v>7</v>
      </c>
      <c r="D8174" s="2" t="str">
        <f t="shared" si="1018"/>
        <v>July</v>
      </c>
      <c r="E8174" s="2" t="str" cm="1">
        <f t="array" ref="E8174">_xlfn.IFS(C8174/3&lt;=1,"Q1",C8174/3&lt;=2,"Q2",C8174/3&lt;=3,"Q3",C8174/3&lt;=4,"Q4")</f>
        <v>Q3</v>
      </c>
      <c r="F8174" s="2" t="str">
        <f t="shared" si="1019"/>
        <v>2018-Jul</v>
      </c>
      <c r="G8174" s="2">
        <f t="shared" si="1020"/>
        <v>4</v>
      </c>
      <c r="H8174" s="2" t="str">
        <f t="shared" si="1021"/>
        <v>Thursday</v>
      </c>
      <c r="I8174" s="2" t="str">
        <f t="shared" si="1022"/>
        <v>FM4</v>
      </c>
      <c r="J8174" s="2">
        <f t="shared" si="1023"/>
        <v>2</v>
      </c>
    </row>
    <row r="8175" spans="1:10" x14ac:dyDescent="0.35">
      <c r="A8175" s="4">
        <v>42565</v>
      </c>
      <c r="B8175" s="2">
        <f t="shared" si="1016"/>
        <v>2016</v>
      </c>
      <c r="C8175" s="2">
        <f t="shared" si="1017"/>
        <v>7</v>
      </c>
      <c r="D8175" s="2" t="str">
        <f t="shared" si="1018"/>
        <v>July</v>
      </c>
      <c r="E8175" s="2" t="str" cm="1">
        <f t="array" ref="E8175">_xlfn.IFS(C8175/3&lt;=1,"Q1",C8175/3&lt;=2,"Q2",C8175/3&lt;=3,"Q3",C8175/3&lt;=4,"Q4")</f>
        <v>Q3</v>
      </c>
      <c r="F8175" s="2" t="str">
        <f t="shared" si="1019"/>
        <v>2016-Jul</v>
      </c>
      <c r="G8175" s="2">
        <f t="shared" si="1020"/>
        <v>4</v>
      </c>
      <c r="H8175" s="2" t="str">
        <f t="shared" si="1021"/>
        <v>Thursday</v>
      </c>
      <c r="I8175" s="2" t="str">
        <f t="shared" si="1022"/>
        <v>FM4</v>
      </c>
      <c r="J8175" s="2">
        <f t="shared" si="1023"/>
        <v>2</v>
      </c>
    </row>
    <row r="8176" spans="1:10" x14ac:dyDescent="0.35">
      <c r="A8176" s="4">
        <v>40373</v>
      </c>
      <c r="B8176" s="2">
        <f t="shared" si="1016"/>
        <v>2010</v>
      </c>
      <c r="C8176" s="2">
        <f t="shared" si="1017"/>
        <v>7</v>
      </c>
      <c r="D8176" s="2" t="str">
        <f t="shared" si="1018"/>
        <v>July</v>
      </c>
      <c r="E8176" s="2" t="str" cm="1">
        <f t="array" ref="E8176">_xlfn.IFS(C8176/3&lt;=1,"Q1",C8176/3&lt;=2,"Q2",C8176/3&lt;=3,"Q3",C8176/3&lt;=4,"Q4")</f>
        <v>Q3</v>
      </c>
      <c r="F8176" s="2" t="str">
        <f t="shared" si="1019"/>
        <v>2010-Jul</v>
      </c>
      <c r="G8176" s="2">
        <f t="shared" si="1020"/>
        <v>3</v>
      </c>
      <c r="H8176" s="2" t="str">
        <f t="shared" si="1021"/>
        <v>Wednesday</v>
      </c>
      <c r="I8176" s="2" t="str">
        <f t="shared" si="1022"/>
        <v>FM4</v>
      </c>
      <c r="J8176" s="2">
        <f t="shared" si="1023"/>
        <v>2</v>
      </c>
    </row>
    <row r="8177" spans="1:10" x14ac:dyDescent="0.35">
      <c r="A8177" s="4">
        <v>42197</v>
      </c>
      <c r="B8177" s="2">
        <f t="shared" si="1016"/>
        <v>2015</v>
      </c>
      <c r="C8177" s="2">
        <f t="shared" si="1017"/>
        <v>7</v>
      </c>
      <c r="D8177" s="2" t="str">
        <f t="shared" si="1018"/>
        <v>July</v>
      </c>
      <c r="E8177" s="2" t="str" cm="1">
        <f t="array" ref="E8177">_xlfn.IFS(C8177/3&lt;=1,"Q1",C8177/3&lt;=2,"Q2",C8177/3&lt;=3,"Q3",C8177/3&lt;=4,"Q4")</f>
        <v>Q3</v>
      </c>
      <c r="F8177" s="2" t="str">
        <f t="shared" si="1019"/>
        <v>2015-Jul</v>
      </c>
      <c r="G8177" s="2">
        <f t="shared" si="1020"/>
        <v>7</v>
      </c>
      <c r="H8177" s="2" t="str">
        <f t="shared" si="1021"/>
        <v>Sunday</v>
      </c>
      <c r="I8177" s="2" t="str">
        <f t="shared" si="1022"/>
        <v>FM4</v>
      </c>
      <c r="J8177" s="2">
        <f t="shared" si="1023"/>
        <v>2</v>
      </c>
    </row>
    <row r="8178" spans="1:10" x14ac:dyDescent="0.35">
      <c r="A8178" s="4">
        <v>40735</v>
      </c>
      <c r="B8178" s="2">
        <f t="shared" si="1016"/>
        <v>2011</v>
      </c>
      <c r="C8178" s="2">
        <f t="shared" si="1017"/>
        <v>7</v>
      </c>
      <c r="D8178" s="2" t="str">
        <f t="shared" si="1018"/>
        <v>July</v>
      </c>
      <c r="E8178" s="2" t="str" cm="1">
        <f t="array" ref="E8178">_xlfn.IFS(C8178/3&lt;=1,"Q1",C8178/3&lt;=2,"Q2",C8178/3&lt;=3,"Q3",C8178/3&lt;=4,"Q4")</f>
        <v>Q3</v>
      </c>
      <c r="F8178" s="2" t="str">
        <f t="shared" si="1019"/>
        <v>2011-Jul</v>
      </c>
      <c r="G8178" s="2">
        <f t="shared" si="1020"/>
        <v>1</v>
      </c>
      <c r="H8178" s="2" t="str">
        <f t="shared" si="1021"/>
        <v>Monday</v>
      </c>
      <c r="I8178" s="2" t="str">
        <f t="shared" si="1022"/>
        <v>FM4</v>
      </c>
      <c r="J8178" s="2">
        <f t="shared" si="1023"/>
        <v>2</v>
      </c>
    </row>
    <row r="8179" spans="1:10" x14ac:dyDescent="0.35">
      <c r="A8179" s="4">
        <v>40361</v>
      </c>
      <c r="B8179" s="2">
        <f t="shared" si="1016"/>
        <v>2010</v>
      </c>
      <c r="C8179" s="2">
        <f t="shared" si="1017"/>
        <v>7</v>
      </c>
      <c r="D8179" s="2" t="str">
        <f t="shared" si="1018"/>
        <v>July</v>
      </c>
      <c r="E8179" s="2" t="str" cm="1">
        <f t="array" ref="E8179">_xlfn.IFS(C8179/3&lt;=1,"Q1",C8179/3&lt;=2,"Q2",C8179/3&lt;=3,"Q3",C8179/3&lt;=4,"Q4")</f>
        <v>Q3</v>
      </c>
      <c r="F8179" s="2" t="str">
        <f t="shared" si="1019"/>
        <v>2010-Jul</v>
      </c>
      <c r="G8179" s="2">
        <f t="shared" si="1020"/>
        <v>5</v>
      </c>
      <c r="H8179" s="2" t="str">
        <f t="shared" si="1021"/>
        <v>Friday</v>
      </c>
      <c r="I8179" s="2" t="str">
        <f t="shared" si="1022"/>
        <v>FM4</v>
      </c>
      <c r="J8179" s="2">
        <f t="shared" si="1023"/>
        <v>2</v>
      </c>
    </row>
    <row r="8180" spans="1:10" x14ac:dyDescent="0.35">
      <c r="A8180" s="4">
        <v>42571</v>
      </c>
      <c r="B8180" s="2">
        <f t="shared" si="1016"/>
        <v>2016</v>
      </c>
      <c r="C8180" s="2">
        <f t="shared" si="1017"/>
        <v>7</v>
      </c>
      <c r="D8180" s="2" t="str">
        <f t="shared" si="1018"/>
        <v>July</v>
      </c>
      <c r="E8180" s="2" t="str" cm="1">
        <f t="array" ref="E8180">_xlfn.IFS(C8180/3&lt;=1,"Q1",C8180/3&lt;=2,"Q2",C8180/3&lt;=3,"Q3",C8180/3&lt;=4,"Q4")</f>
        <v>Q3</v>
      </c>
      <c r="F8180" s="2" t="str">
        <f t="shared" si="1019"/>
        <v>2016-Jul</v>
      </c>
      <c r="G8180" s="2">
        <f t="shared" si="1020"/>
        <v>3</v>
      </c>
      <c r="H8180" s="2" t="str">
        <f t="shared" si="1021"/>
        <v>Wednesday</v>
      </c>
      <c r="I8180" s="2" t="str">
        <f t="shared" si="1022"/>
        <v>FM4</v>
      </c>
      <c r="J8180" s="2">
        <f t="shared" si="1023"/>
        <v>2</v>
      </c>
    </row>
    <row r="8181" spans="1:10" x14ac:dyDescent="0.35">
      <c r="A8181" s="4">
        <v>41108</v>
      </c>
      <c r="B8181" s="2">
        <f t="shared" si="1016"/>
        <v>2012</v>
      </c>
      <c r="C8181" s="2">
        <f t="shared" si="1017"/>
        <v>7</v>
      </c>
      <c r="D8181" s="2" t="str">
        <f t="shared" si="1018"/>
        <v>July</v>
      </c>
      <c r="E8181" s="2" t="str" cm="1">
        <f t="array" ref="E8181">_xlfn.IFS(C8181/3&lt;=1,"Q1",C8181/3&lt;=2,"Q2",C8181/3&lt;=3,"Q3",C8181/3&lt;=4,"Q4")</f>
        <v>Q3</v>
      </c>
      <c r="F8181" s="2" t="str">
        <f t="shared" si="1019"/>
        <v>2012-Jul</v>
      </c>
      <c r="G8181" s="2">
        <f t="shared" si="1020"/>
        <v>3</v>
      </c>
      <c r="H8181" s="2" t="str">
        <f t="shared" si="1021"/>
        <v>Wednesday</v>
      </c>
      <c r="I8181" s="2" t="str">
        <f t="shared" si="1022"/>
        <v>FM4</v>
      </c>
      <c r="J8181" s="2">
        <f t="shared" si="1023"/>
        <v>2</v>
      </c>
    </row>
    <row r="8182" spans="1:10" x14ac:dyDescent="0.35">
      <c r="A8182" s="4">
        <v>43048</v>
      </c>
      <c r="B8182" s="2">
        <f t="shared" si="1016"/>
        <v>2017</v>
      </c>
      <c r="C8182" s="2">
        <f t="shared" si="1017"/>
        <v>11</v>
      </c>
      <c r="D8182" s="2" t="str">
        <f t="shared" si="1018"/>
        <v>November</v>
      </c>
      <c r="E8182" s="2" t="str" cm="1">
        <f t="array" ref="E8182">_xlfn.IFS(C8182/3&lt;=1,"Q1",C8182/3&lt;=2,"Q2",C8182/3&lt;=3,"Q3",C8182/3&lt;=4,"Q4")</f>
        <v>Q4</v>
      </c>
      <c r="F8182" s="2" t="str">
        <f t="shared" si="1019"/>
        <v>2017-Nov</v>
      </c>
      <c r="G8182" s="2">
        <f t="shared" si="1020"/>
        <v>4</v>
      </c>
      <c r="H8182" s="2" t="str">
        <f t="shared" si="1021"/>
        <v>Thursday</v>
      </c>
      <c r="I8182" s="2" t="str">
        <f t="shared" si="1022"/>
        <v>FM8</v>
      </c>
      <c r="J8182" s="2">
        <f t="shared" si="1023"/>
        <v>3</v>
      </c>
    </row>
    <row r="8183" spans="1:10" x14ac:dyDescent="0.35">
      <c r="A8183" s="4">
        <v>40741</v>
      </c>
      <c r="B8183" s="2">
        <f t="shared" si="1016"/>
        <v>2011</v>
      </c>
      <c r="C8183" s="2">
        <f t="shared" si="1017"/>
        <v>7</v>
      </c>
      <c r="D8183" s="2" t="str">
        <f t="shared" si="1018"/>
        <v>July</v>
      </c>
      <c r="E8183" s="2" t="str" cm="1">
        <f t="array" ref="E8183">_xlfn.IFS(C8183/3&lt;=1,"Q1",C8183/3&lt;=2,"Q2",C8183/3&lt;=3,"Q3",C8183/3&lt;=4,"Q4")</f>
        <v>Q3</v>
      </c>
      <c r="F8183" s="2" t="str">
        <f t="shared" si="1019"/>
        <v>2011-Jul</v>
      </c>
      <c r="G8183" s="2">
        <f t="shared" si="1020"/>
        <v>7</v>
      </c>
      <c r="H8183" s="2" t="str">
        <f t="shared" si="1021"/>
        <v>Sunday</v>
      </c>
      <c r="I8183" s="2" t="str">
        <f t="shared" si="1022"/>
        <v>FM4</v>
      </c>
      <c r="J8183" s="2">
        <f t="shared" si="1023"/>
        <v>2</v>
      </c>
    </row>
    <row r="8184" spans="1:10" x14ac:dyDescent="0.35">
      <c r="A8184" s="4">
        <v>40369</v>
      </c>
      <c r="B8184" s="2">
        <f t="shared" si="1016"/>
        <v>2010</v>
      </c>
      <c r="C8184" s="2">
        <f t="shared" si="1017"/>
        <v>7</v>
      </c>
      <c r="D8184" s="2" t="str">
        <f t="shared" si="1018"/>
        <v>July</v>
      </c>
      <c r="E8184" s="2" t="str" cm="1">
        <f t="array" ref="E8184">_xlfn.IFS(C8184/3&lt;=1,"Q1",C8184/3&lt;=2,"Q2",C8184/3&lt;=3,"Q3",C8184/3&lt;=4,"Q4")</f>
        <v>Q3</v>
      </c>
      <c r="F8184" s="2" t="str">
        <f t="shared" si="1019"/>
        <v>2010-Jul</v>
      </c>
      <c r="G8184" s="2">
        <f t="shared" si="1020"/>
        <v>6</v>
      </c>
      <c r="H8184" s="2" t="str">
        <f t="shared" si="1021"/>
        <v>Saturday</v>
      </c>
      <c r="I8184" s="2" t="str">
        <f t="shared" si="1022"/>
        <v>FM4</v>
      </c>
      <c r="J8184" s="2">
        <f t="shared" si="1023"/>
        <v>2</v>
      </c>
    </row>
    <row r="8185" spans="1:10" x14ac:dyDescent="0.35">
      <c r="A8185" s="4">
        <v>43054</v>
      </c>
      <c r="B8185" s="2">
        <f t="shared" si="1016"/>
        <v>2017</v>
      </c>
      <c r="C8185" s="2">
        <f t="shared" si="1017"/>
        <v>11</v>
      </c>
      <c r="D8185" s="2" t="str">
        <f t="shared" si="1018"/>
        <v>November</v>
      </c>
      <c r="E8185" s="2" t="str" cm="1">
        <f t="array" ref="E8185">_xlfn.IFS(C8185/3&lt;=1,"Q1",C8185/3&lt;=2,"Q2",C8185/3&lt;=3,"Q3",C8185/3&lt;=4,"Q4")</f>
        <v>Q4</v>
      </c>
      <c r="F8185" s="2" t="str">
        <f t="shared" si="1019"/>
        <v>2017-Nov</v>
      </c>
      <c r="G8185" s="2">
        <f t="shared" si="1020"/>
        <v>3</v>
      </c>
      <c r="H8185" s="2" t="str">
        <f t="shared" si="1021"/>
        <v>Wednesday</v>
      </c>
      <c r="I8185" s="2" t="str">
        <f t="shared" si="1022"/>
        <v>FM8</v>
      </c>
      <c r="J8185" s="2">
        <f t="shared" si="1023"/>
        <v>3</v>
      </c>
    </row>
    <row r="8186" spans="1:10" x14ac:dyDescent="0.35">
      <c r="A8186" s="4">
        <v>40375</v>
      </c>
      <c r="B8186" s="2">
        <f t="shared" si="1016"/>
        <v>2010</v>
      </c>
      <c r="C8186" s="2">
        <f t="shared" si="1017"/>
        <v>7</v>
      </c>
      <c r="D8186" s="2" t="str">
        <f t="shared" si="1018"/>
        <v>July</v>
      </c>
      <c r="E8186" s="2" t="str" cm="1">
        <f t="array" ref="E8186">_xlfn.IFS(C8186/3&lt;=1,"Q1",C8186/3&lt;=2,"Q2",C8186/3&lt;=3,"Q3",C8186/3&lt;=4,"Q4")</f>
        <v>Q3</v>
      </c>
      <c r="F8186" s="2" t="str">
        <f t="shared" si="1019"/>
        <v>2010-Jul</v>
      </c>
      <c r="G8186" s="2">
        <f t="shared" si="1020"/>
        <v>5</v>
      </c>
      <c r="H8186" s="2" t="str">
        <f t="shared" si="1021"/>
        <v>Friday</v>
      </c>
      <c r="I8186" s="2" t="str">
        <f t="shared" si="1022"/>
        <v>FM4</v>
      </c>
      <c r="J8186" s="2">
        <f t="shared" si="1023"/>
        <v>2</v>
      </c>
    </row>
    <row r="8187" spans="1:10" x14ac:dyDescent="0.35">
      <c r="A8187" s="4">
        <v>41971</v>
      </c>
      <c r="B8187" s="2">
        <f t="shared" si="1016"/>
        <v>2014</v>
      </c>
      <c r="C8187" s="2">
        <f t="shared" si="1017"/>
        <v>11</v>
      </c>
      <c r="D8187" s="2" t="str">
        <f t="shared" si="1018"/>
        <v>November</v>
      </c>
      <c r="E8187" s="2" t="str" cm="1">
        <f t="array" ref="E8187">_xlfn.IFS(C8187/3&lt;=1,"Q1",C8187/3&lt;=2,"Q2",C8187/3&lt;=3,"Q3",C8187/3&lt;=4,"Q4")</f>
        <v>Q4</v>
      </c>
      <c r="F8187" s="2" t="str">
        <f t="shared" si="1019"/>
        <v>2014-Nov</v>
      </c>
      <c r="G8187" s="2">
        <f t="shared" si="1020"/>
        <v>5</v>
      </c>
      <c r="H8187" s="2" t="str">
        <f t="shared" si="1021"/>
        <v>Friday</v>
      </c>
      <c r="I8187" s="2" t="str">
        <f t="shared" si="1022"/>
        <v>FM8</v>
      </c>
      <c r="J8187" s="2">
        <f t="shared" si="1023"/>
        <v>3</v>
      </c>
    </row>
    <row r="8188" spans="1:10" x14ac:dyDescent="0.35">
      <c r="A8188" s="4">
        <v>41427</v>
      </c>
      <c r="B8188" s="2">
        <f t="shared" si="1016"/>
        <v>2013</v>
      </c>
      <c r="C8188" s="2">
        <f t="shared" si="1017"/>
        <v>6</v>
      </c>
      <c r="D8188" s="2" t="str">
        <f t="shared" si="1018"/>
        <v>June</v>
      </c>
      <c r="E8188" s="2" t="str" cm="1">
        <f t="array" ref="E8188">_xlfn.IFS(C8188/3&lt;=1,"Q1",C8188/3&lt;=2,"Q2",C8188/3&lt;=3,"Q3",C8188/3&lt;=4,"Q4")</f>
        <v>Q2</v>
      </c>
      <c r="F8188" s="2" t="str">
        <f t="shared" si="1019"/>
        <v>2013-Jun</v>
      </c>
      <c r="G8188" s="2">
        <f t="shared" si="1020"/>
        <v>7</v>
      </c>
      <c r="H8188" s="2" t="str">
        <f t="shared" si="1021"/>
        <v>Sunday</v>
      </c>
      <c r="I8188" s="2" t="str">
        <f t="shared" si="1022"/>
        <v>FM3</v>
      </c>
      <c r="J8188" s="2">
        <f t="shared" si="1023"/>
        <v>1</v>
      </c>
    </row>
    <row r="8189" spans="1:10" x14ac:dyDescent="0.35">
      <c r="A8189" s="4">
        <v>40461</v>
      </c>
      <c r="B8189" s="2">
        <f t="shared" si="1016"/>
        <v>2010</v>
      </c>
      <c r="C8189" s="2">
        <f t="shared" si="1017"/>
        <v>10</v>
      </c>
      <c r="D8189" s="2" t="str">
        <f t="shared" si="1018"/>
        <v>October</v>
      </c>
      <c r="E8189" s="2" t="str" cm="1">
        <f t="array" ref="E8189">_xlfn.IFS(C8189/3&lt;=1,"Q1",C8189/3&lt;=2,"Q2",C8189/3&lt;=3,"Q3",C8189/3&lt;=4,"Q4")</f>
        <v>Q4</v>
      </c>
      <c r="F8189" s="2" t="str">
        <f t="shared" si="1019"/>
        <v>2010-Oct</v>
      </c>
      <c r="G8189" s="2">
        <f t="shared" si="1020"/>
        <v>7</v>
      </c>
      <c r="H8189" s="2" t="str">
        <f t="shared" si="1021"/>
        <v>Sunday</v>
      </c>
      <c r="I8189" s="2" t="str">
        <f t="shared" si="1022"/>
        <v>FM7</v>
      </c>
      <c r="J8189" s="2">
        <f t="shared" si="1023"/>
        <v>3</v>
      </c>
    </row>
    <row r="8190" spans="1:10" x14ac:dyDescent="0.35">
      <c r="A8190" s="4">
        <v>41811</v>
      </c>
      <c r="B8190" s="2">
        <f t="shared" si="1016"/>
        <v>2014</v>
      </c>
      <c r="C8190" s="2">
        <f t="shared" si="1017"/>
        <v>6</v>
      </c>
      <c r="D8190" s="2" t="str">
        <f t="shared" si="1018"/>
        <v>June</v>
      </c>
      <c r="E8190" s="2" t="str" cm="1">
        <f t="array" ref="E8190">_xlfn.IFS(C8190/3&lt;=1,"Q1",C8190/3&lt;=2,"Q2",C8190/3&lt;=3,"Q3",C8190/3&lt;=4,"Q4")</f>
        <v>Q2</v>
      </c>
      <c r="F8190" s="2" t="str">
        <f t="shared" si="1019"/>
        <v>2014-Jun</v>
      </c>
      <c r="G8190" s="2">
        <f t="shared" si="1020"/>
        <v>6</v>
      </c>
      <c r="H8190" s="2" t="str">
        <f t="shared" si="1021"/>
        <v>Saturday</v>
      </c>
      <c r="I8190" s="2" t="str">
        <f t="shared" si="1022"/>
        <v>FM3</v>
      </c>
      <c r="J8190" s="2">
        <f t="shared" si="1023"/>
        <v>1</v>
      </c>
    </row>
    <row r="8191" spans="1:10" x14ac:dyDescent="0.35">
      <c r="A8191" s="4">
        <v>40721</v>
      </c>
      <c r="B8191" s="2">
        <f t="shared" si="1016"/>
        <v>2011</v>
      </c>
      <c r="C8191" s="2">
        <f t="shared" si="1017"/>
        <v>6</v>
      </c>
      <c r="D8191" s="2" t="str">
        <f t="shared" si="1018"/>
        <v>June</v>
      </c>
      <c r="E8191" s="2" t="str" cm="1">
        <f t="array" ref="E8191">_xlfn.IFS(C8191/3&lt;=1,"Q1",C8191/3&lt;=2,"Q2",C8191/3&lt;=3,"Q3",C8191/3&lt;=4,"Q4")</f>
        <v>Q2</v>
      </c>
      <c r="F8191" s="2" t="str">
        <f t="shared" si="1019"/>
        <v>2011-Jun</v>
      </c>
      <c r="G8191" s="2">
        <f t="shared" si="1020"/>
        <v>1</v>
      </c>
      <c r="H8191" s="2" t="str">
        <f t="shared" si="1021"/>
        <v>Monday</v>
      </c>
      <c r="I8191" s="2" t="str">
        <f t="shared" si="1022"/>
        <v>FM3</v>
      </c>
      <c r="J8191" s="2">
        <f t="shared" si="1023"/>
        <v>1</v>
      </c>
    </row>
    <row r="8192" spans="1:10" x14ac:dyDescent="0.35">
      <c r="A8192" s="4">
        <v>42897</v>
      </c>
      <c r="B8192" s="2">
        <f t="shared" si="1016"/>
        <v>2017</v>
      </c>
      <c r="C8192" s="2">
        <f t="shared" si="1017"/>
        <v>6</v>
      </c>
      <c r="D8192" s="2" t="str">
        <f t="shared" si="1018"/>
        <v>June</v>
      </c>
      <c r="E8192" s="2" t="str" cm="1">
        <f t="array" ref="E8192">_xlfn.IFS(C8192/3&lt;=1,"Q1",C8192/3&lt;=2,"Q2",C8192/3&lt;=3,"Q3",C8192/3&lt;=4,"Q4")</f>
        <v>Q2</v>
      </c>
      <c r="F8192" s="2" t="str">
        <f t="shared" si="1019"/>
        <v>2017-Jun</v>
      </c>
      <c r="G8192" s="2">
        <f t="shared" si="1020"/>
        <v>7</v>
      </c>
      <c r="H8192" s="2" t="str">
        <f t="shared" si="1021"/>
        <v>Sunday</v>
      </c>
      <c r="I8192" s="2" t="str">
        <f t="shared" si="1022"/>
        <v>FM3</v>
      </c>
      <c r="J8192" s="2">
        <f t="shared" si="1023"/>
        <v>1</v>
      </c>
    </row>
    <row r="8193" spans="1:10" x14ac:dyDescent="0.35">
      <c r="A8193" s="4">
        <v>41428</v>
      </c>
      <c r="B8193" s="2">
        <f t="shared" si="1016"/>
        <v>2013</v>
      </c>
      <c r="C8193" s="2">
        <f t="shared" si="1017"/>
        <v>6</v>
      </c>
      <c r="D8193" s="2" t="str">
        <f t="shared" si="1018"/>
        <v>June</v>
      </c>
      <c r="E8193" s="2" t="str" cm="1">
        <f t="array" ref="E8193">_xlfn.IFS(C8193/3&lt;=1,"Q1",C8193/3&lt;=2,"Q2",C8193/3&lt;=3,"Q3",C8193/3&lt;=4,"Q4")</f>
        <v>Q2</v>
      </c>
      <c r="F8193" s="2" t="str">
        <f t="shared" si="1019"/>
        <v>2013-Jun</v>
      </c>
      <c r="G8193" s="2">
        <f t="shared" si="1020"/>
        <v>1</v>
      </c>
      <c r="H8193" s="2" t="str">
        <f t="shared" si="1021"/>
        <v>Monday</v>
      </c>
      <c r="I8193" s="2" t="str">
        <f t="shared" si="1022"/>
        <v>FM3</v>
      </c>
      <c r="J8193" s="2">
        <f t="shared" si="1023"/>
        <v>1</v>
      </c>
    </row>
    <row r="8194" spans="1:10" x14ac:dyDescent="0.35">
      <c r="A8194" s="4">
        <v>40333</v>
      </c>
      <c r="B8194" s="2">
        <f t="shared" si="1016"/>
        <v>2010</v>
      </c>
      <c r="C8194" s="2">
        <f t="shared" si="1017"/>
        <v>6</v>
      </c>
      <c r="D8194" s="2" t="str">
        <f t="shared" si="1018"/>
        <v>June</v>
      </c>
      <c r="E8194" s="2" t="str" cm="1">
        <f t="array" ref="E8194">_xlfn.IFS(C8194/3&lt;=1,"Q1",C8194/3&lt;=2,"Q2",C8194/3&lt;=3,"Q3",C8194/3&lt;=4,"Q4")</f>
        <v>Q2</v>
      </c>
      <c r="F8194" s="2" t="str">
        <f t="shared" si="1019"/>
        <v>2010-Jun</v>
      </c>
      <c r="G8194" s="2">
        <f t="shared" si="1020"/>
        <v>5</v>
      </c>
      <c r="H8194" s="2" t="str">
        <f t="shared" si="1021"/>
        <v>Friday</v>
      </c>
      <c r="I8194" s="2" t="str">
        <f t="shared" si="1022"/>
        <v>FM3</v>
      </c>
      <c r="J8194" s="2">
        <f t="shared" si="1023"/>
        <v>1</v>
      </c>
    </row>
    <row r="8195" spans="1:10" x14ac:dyDescent="0.35">
      <c r="A8195" s="4">
        <v>40345</v>
      </c>
      <c r="B8195" s="2">
        <f t="shared" ref="B8195:B8258" si="1024">YEAR(A8195)</f>
        <v>2010</v>
      </c>
      <c r="C8195" s="2">
        <f t="shared" ref="C8195:C8258" si="1025">MONTH(A8195)</f>
        <v>6</v>
      </c>
      <c r="D8195" s="2" t="str">
        <f t="shared" ref="D8195:D8258" si="1026">TEXT(A8195,"mmmm")</f>
        <v>June</v>
      </c>
      <c r="E8195" s="2" t="str" cm="1">
        <f t="array" ref="E8195">_xlfn.IFS(C8195/3&lt;=1,"Q1",C8195/3&lt;=2,"Q2",C8195/3&lt;=3,"Q3",C8195/3&lt;=4,"Q4")</f>
        <v>Q2</v>
      </c>
      <c r="F8195" s="2" t="str">
        <f t="shared" ref="F8195:F8258" si="1027">TEXT(A8195,"yyyy"&amp;"-"&amp;"mmm")</f>
        <v>2010-Jun</v>
      </c>
      <c r="G8195" s="2">
        <f t="shared" ref="G8195:G8258" si="1028">WEEKDAY(A8195,2)</f>
        <v>3</v>
      </c>
      <c r="H8195" s="2" t="str">
        <f t="shared" ref="H8195:H8258" si="1029">TEXT(A8195,"dddd")</f>
        <v>Wednesday</v>
      </c>
      <c r="I8195" s="2" t="str">
        <f t="shared" ref="I8195:I8258" si="1030">"FM" &amp; (MOD(MONTH(A8195) - 4, 12) + 1)</f>
        <v>FM3</v>
      </c>
      <c r="J8195" s="2">
        <f t="shared" ref="J8195:J8258" si="1031">INT((MOD(MONTH(A8195) - 4, 12))/3) + 1</f>
        <v>1</v>
      </c>
    </row>
    <row r="8196" spans="1:10" x14ac:dyDescent="0.35">
      <c r="A8196" s="4">
        <v>40717</v>
      </c>
      <c r="B8196" s="2">
        <f t="shared" si="1024"/>
        <v>2011</v>
      </c>
      <c r="C8196" s="2">
        <f t="shared" si="1025"/>
        <v>6</v>
      </c>
      <c r="D8196" s="2" t="str">
        <f t="shared" si="1026"/>
        <v>June</v>
      </c>
      <c r="E8196" s="2" t="str" cm="1">
        <f t="array" ref="E8196">_xlfn.IFS(C8196/3&lt;=1,"Q1",C8196/3&lt;=2,"Q2",C8196/3&lt;=3,"Q3",C8196/3&lt;=4,"Q4")</f>
        <v>Q2</v>
      </c>
      <c r="F8196" s="2" t="str">
        <f t="shared" si="1027"/>
        <v>2011-Jun</v>
      </c>
      <c r="G8196" s="2">
        <f t="shared" si="1028"/>
        <v>4</v>
      </c>
      <c r="H8196" s="2" t="str">
        <f t="shared" si="1029"/>
        <v>Thursday</v>
      </c>
      <c r="I8196" s="2" t="str">
        <f t="shared" si="1030"/>
        <v>FM3</v>
      </c>
      <c r="J8196" s="2">
        <f t="shared" si="1031"/>
        <v>1</v>
      </c>
    </row>
    <row r="8197" spans="1:10" x14ac:dyDescent="0.35">
      <c r="A8197" s="4">
        <v>42179</v>
      </c>
      <c r="B8197" s="2">
        <f t="shared" si="1024"/>
        <v>2015</v>
      </c>
      <c r="C8197" s="2">
        <f t="shared" si="1025"/>
        <v>6</v>
      </c>
      <c r="D8197" s="2" t="str">
        <f t="shared" si="1026"/>
        <v>June</v>
      </c>
      <c r="E8197" s="2" t="str" cm="1">
        <f t="array" ref="E8197">_xlfn.IFS(C8197/3&lt;=1,"Q1",C8197/3&lt;=2,"Q2",C8197/3&lt;=3,"Q3",C8197/3&lt;=4,"Q4")</f>
        <v>Q2</v>
      </c>
      <c r="F8197" s="2" t="str">
        <f t="shared" si="1027"/>
        <v>2015-Jun</v>
      </c>
      <c r="G8197" s="2">
        <f t="shared" si="1028"/>
        <v>3</v>
      </c>
      <c r="H8197" s="2" t="str">
        <f t="shared" si="1029"/>
        <v>Wednesday</v>
      </c>
      <c r="I8197" s="2" t="str">
        <f t="shared" si="1030"/>
        <v>FM3</v>
      </c>
      <c r="J8197" s="2">
        <f t="shared" si="1031"/>
        <v>1</v>
      </c>
    </row>
    <row r="8198" spans="1:10" x14ac:dyDescent="0.35">
      <c r="A8198" s="4">
        <v>40476</v>
      </c>
      <c r="B8198" s="2">
        <f t="shared" si="1024"/>
        <v>2010</v>
      </c>
      <c r="C8198" s="2">
        <f t="shared" si="1025"/>
        <v>10</v>
      </c>
      <c r="D8198" s="2" t="str">
        <f t="shared" si="1026"/>
        <v>October</v>
      </c>
      <c r="E8198" s="2" t="str" cm="1">
        <f t="array" ref="E8198">_xlfn.IFS(C8198/3&lt;=1,"Q1",C8198/3&lt;=2,"Q2",C8198/3&lt;=3,"Q3",C8198/3&lt;=4,"Q4")</f>
        <v>Q4</v>
      </c>
      <c r="F8198" s="2" t="str">
        <f t="shared" si="1027"/>
        <v>2010-Oct</v>
      </c>
      <c r="G8198" s="2">
        <f t="shared" si="1028"/>
        <v>1</v>
      </c>
      <c r="H8198" s="2" t="str">
        <f t="shared" si="1029"/>
        <v>Monday</v>
      </c>
      <c r="I8198" s="2" t="str">
        <f t="shared" si="1030"/>
        <v>FM7</v>
      </c>
      <c r="J8198" s="2">
        <f t="shared" si="1031"/>
        <v>3</v>
      </c>
    </row>
    <row r="8199" spans="1:10" x14ac:dyDescent="0.35">
      <c r="A8199" s="4">
        <v>42037</v>
      </c>
      <c r="B8199" s="2">
        <f t="shared" si="1024"/>
        <v>2015</v>
      </c>
      <c r="C8199" s="2">
        <f t="shared" si="1025"/>
        <v>2</v>
      </c>
      <c r="D8199" s="2" t="str">
        <f t="shared" si="1026"/>
        <v>February</v>
      </c>
      <c r="E8199" s="2" t="str" cm="1">
        <f t="array" ref="E8199">_xlfn.IFS(C8199/3&lt;=1,"Q1",C8199/3&lt;=2,"Q2",C8199/3&lt;=3,"Q3",C8199/3&lt;=4,"Q4")</f>
        <v>Q1</v>
      </c>
      <c r="F8199" s="2" t="str">
        <f t="shared" si="1027"/>
        <v>2015-Feb</v>
      </c>
      <c r="G8199" s="2">
        <f t="shared" si="1028"/>
        <v>1</v>
      </c>
      <c r="H8199" s="2" t="str">
        <f t="shared" si="1029"/>
        <v>Monday</v>
      </c>
      <c r="I8199" s="2" t="str">
        <f t="shared" si="1030"/>
        <v>FM11</v>
      </c>
      <c r="J8199" s="2">
        <f t="shared" si="1031"/>
        <v>4</v>
      </c>
    </row>
    <row r="8200" spans="1:10" x14ac:dyDescent="0.35">
      <c r="A8200" s="4">
        <v>40698</v>
      </c>
      <c r="B8200" s="2">
        <f t="shared" si="1024"/>
        <v>2011</v>
      </c>
      <c r="C8200" s="2">
        <f t="shared" si="1025"/>
        <v>6</v>
      </c>
      <c r="D8200" s="2" t="str">
        <f t="shared" si="1026"/>
        <v>June</v>
      </c>
      <c r="E8200" s="2" t="str" cm="1">
        <f t="array" ref="E8200">_xlfn.IFS(C8200/3&lt;=1,"Q1",C8200/3&lt;=2,"Q2",C8200/3&lt;=3,"Q3",C8200/3&lt;=4,"Q4")</f>
        <v>Q2</v>
      </c>
      <c r="F8200" s="2" t="str">
        <f t="shared" si="1027"/>
        <v>2011-Jun</v>
      </c>
      <c r="G8200" s="2">
        <f t="shared" si="1028"/>
        <v>6</v>
      </c>
      <c r="H8200" s="2" t="str">
        <f t="shared" si="1029"/>
        <v>Saturday</v>
      </c>
      <c r="I8200" s="2" t="str">
        <f t="shared" si="1030"/>
        <v>FM3</v>
      </c>
      <c r="J8200" s="2">
        <f t="shared" si="1031"/>
        <v>1</v>
      </c>
    </row>
    <row r="8201" spans="1:10" x14ac:dyDescent="0.35">
      <c r="A8201" s="4">
        <v>40330</v>
      </c>
      <c r="B8201" s="2">
        <f t="shared" si="1024"/>
        <v>2010</v>
      </c>
      <c r="C8201" s="2">
        <f t="shared" si="1025"/>
        <v>6</v>
      </c>
      <c r="D8201" s="2" t="str">
        <f t="shared" si="1026"/>
        <v>June</v>
      </c>
      <c r="E8201" s="2" t="str" cm="1">
        <f t="array" ref="E8201">_xlfn.IFS(C8201/3&lt;=1,"Q1",C8201/3&lt;=2,"Q2",C8201/3&lt;=3,"Q3",C8201/3&lt;=4,"Q4")</f>
        <v>Q2</v>
      </c>
      <c r="F8201" s="2" t="str">
        <f t="shared" si="1027"/>
        <v>2010-Jun</v>
      </c>
      <c r="G8201" s="2">
        <f t="shared" si="1028"/>
        <v>2</v>
      </c>
      <c r="H8201" s="2" t="str">
        <f t="shared" si="1029"/>
        <v>Tuesday</v>
      </c>
      <c r="I8201" s="2" t="str">
        <f t="shared" si="1030"/>
        <v>FM3</v>
      </c>
      <c r="J8201" s="2">
        <f t="shared" si="1031"/>
        <v>1</v>
      </c>
    </row>
    <row r="8202" spans="1:10" x14ac:dyDescent="0.35">
      <c r="A8202" s="4">
        <v>42319</v>
      </c>
      <c r="B8202" s="2">
        <f t="shared" si="1024"/>
        <v>2015</v>
      </c>
      <c r="C8202" s="2">
        <f t="shared" si="1025"/>
        <v>11</v>
      </c>
      <c r="D8202" s="2" t="str">
        <f t="shared" si="1026"/>
        <v>November</v>
      </c>
      <c r="E8202" s="2" t="str" cm="1">
        <f t="array" ref="E8202">_xlfn.IFS(C8202/3&lt;=1,"Q1",C8202/3&lt;=2,"Q2",C8202/3&lt;=3,"Q3",C8202/3&lt;=4,"Q4")</f>
        <v>Q4</v>
      </c>
      <c r="F8202" s="2" t="str">
        <f t="shared" si="1027"/>
        <v>2015-Nov</v>
      </c>
      <c r="G8202" s="2">
        <f t="shared" si="1028"/>
        <v>3</v>
      </c>
      <c r="H8202" s="2" t="str">
        <f t="shared" si="1029"/>
        <v>Wednesday</v>
      </c>
      <c r="I8202" s="2" t="str">
        <f t="shared" si="1030"/>
        <v>FM8</v>
      </c>
      <c r="J8202" s="2">
        <f t="shared" si="1031"/>
        <v>3</v>
      </c>
    </row>
    <row r="8203" spans="1:10" x14ac:dyDescent="0.35">
      <c r="A8203" s="4">
        <v>41069</v>
      </c>
      <c r="B8203" s="2">
        <f t="shared" si="1024"/>
        <v>2012</v>
      </c>
      <c r="C8203" s="2">
        <f t="shared" si="1025"/>
        <v>6</v>
      </c>
      <c r="D8203" s="2" t="str">
        <f t="shared" si="1026"/>
        <v>June</v>
      </c>
      <c r="E8203" s="2" t="str" cm="1">
        <f t="array" ref="E8203">_xlfn.IFS(C8203/3&lt;=1,"Q1",C8203/3&lt;=2,"Q2",C8203/3&lt;=3,"Q3",C8203/3&lt;=4,"Q4")</f>
        <v>Q2</v>
      </c>
      <c r="F8203" s="2" t="str">
        <f t="shared" si="1027"/>
        <v>2012-Jun</v>
      </c>
      <c r="G8203" s="2">
        <f t="shared" si="1028"/>
        <v>6</v>
      </c>
      <c r="H8203" s="2" t="str">
        <f t="shared" si="1029"/>
        <v>Saturday</v>
      </c>
      <c r="I8203" s="2" t="str">
        <f t="shared" si="1030"/>
        <v>FM3</v>
      </c>
      <c r="J8203" s="2">
        <f t="shared" si="1031"/>
        <v>1</v>
      </c>
    </row>
    <row r="8204" spans="1:10" x14ac:dyDescent="0.35">
      <c r="A8204" s="4">
        <v>40714</v>
      </c>
      <c r="B8204" s="2">
        <f t="shared" si="1024"/>
        <v>2011</v>
      </c>
      <c r="C8204" s="2">
        <f t="shared" si="1025"/>
        <v>6</v>
      </c>
      <c r="D8204" s="2" t="str">
        <f t="shared" si="1026"/>
        <v>June</v>
      </c>
      <c r="E8204" s="2" t="str" cm="1">
        <f t="array" ref="E8204">_xlfn.IFS(C8204/3&lt;=1,"Q1",C8204/3&lt;=2,"Q2",C8204/3&lt;=3,"Q3",C8204/3&lt;=4,"Q4")</f>
        <v>Q2</v>
      </c>
      <c r="F8204" s="2" t="str">
        <f t="shared" si="1027"/>
        <v>2011-Jun</v>
      </c>
      <c r="G8204" s="2">
        <f t="shared" si="1028"/>
        <v>1</v>
      </c>
      <c r="H8204" s="2" t="str">
        <f t="shared" si="1029"/>
        <v>Monday</v>
      </c>
      <c r="I8204" s="2" t="str">
        <f t="shared" si="1030"/>
        <v>FM3</v>
      </c>
      <c r="J8204" s="2">
        <f t="shared" si="1031"/>
        <v>1</v>
      </c>
    </row>
    <row r="8205" spans="1:10" x14ac:dyDescent="0.35">
      <c r="A8205" s="4">
        <v>41518</v>
      </c>
      <c r="B8205" s="2">
        <f t="shared" si="1024"/>
        <v>2013</v>
      </c>
      <c r="C8205" s="2">
        <f t="shared" si="1025"/>
        <v>9</v>
      </c>
      <c r="D8205" s="2" t="str">
        <f t="shared" si="1026"/>
        <v>September</v>
      </c>
      <c r="E8205" s="2" t="str" cm="1">
        <f t="array" ref="E8205">_xlfn.IFS(C8205/3&lt;=1,"Q1",C8205/3&lt;=2,"Q2",C8205/3&lt;=3,"Q3",C8205/3&lt;=4,"Q4")</f>
        <v>Q3</v>
      </c>
      <c r="F8205" s="2" t="str">
        <f t="shared" si="1027"/>
        <v>2013-Sep</v>
      </c>
      <c r="G8205" s="2">
        <f t="shared" si="1028"/>
        <v>7</v>
      </c>
      <c r="H8205" s="2" t="str">
        <f t="shared" si="1029"/>
        <v>Sunday</v>
      </c>
      <c r="I8205" s="2" t="str">
        <f t="shared" si="1030"/>
        <v>FM6</v>
      </c>
      <c r="J8205" s="2">
        <f t="shared" si="1031"/>
        <v>2</v>
      </c>
    </row>
    <row r="8206" spans="1:10" x14ac:dyDescent="0.35">
      <c r="A8206" s="4">
        <v>41431</v>
      </c>
      <c r="B8206" s="2">
        <f t="shared" si="1024"/>
        <v>2013</v>
      </c>
      <c r="C8206" s="2">
        <f t="shared" si="1025"/>
        <v>6</v>
      </c>
      <c r="D8206" s="2" t="str">
        <f t="shared" si="1026"/>
        <v>June</v>
      </c>
      <c r="E8206" s="2" t="str" cm="1">
        <f t="array" ref="E8206">_xlfn.IFS(C8206/3&lt;=1,"Q1",C8206/3&lt;=2,"Q2",C8206/3&lt;=3,"Q3",C8206/3&lt;=4,"Q4")</f>
        <v>Q2</v>
      </c>
      <c r="F8206" s="2" t="str">
        <f t="shared" si="1027"/>
        <v>2013-Jun</v>
      </c>
      <c r="G8206" s="2">
        <f t="shared" si="1028"/>
        <v>4</v>
      </c>
      <c r="H8206" s="2" t="str">
        <f t="shared" si="1029"/>
        <v>Thursday</v>
      </c>
      <c r="I8206" s="2" t="str">
        <f t="shared" si="1030"/>
        <v>FM3</v>
      </c>
      <c r="J8206" s="2">
        <f t="shared" si="1031"/>
        <v>1</v>
      </c>
    </row>
    <row r="8207" spans="1:10" x14ac:dyDescent="0.35">
      <c r="A8207" s="4">
        <v>42887</v>
      </c>
      <c r="B8207" s="2">
        <f t="shared" si="1024"/>
        <v>2017</v>
      </c>
      <c r="C8207" s="2">
        <f t="shared" si="1025"/>
        <v>6</v>
      </c>
      <c r="D8207" s="2" t="str">
        <f t="shared" si="1026"/>
        <v>June</v>
      </c>
      <c r="E8207" s="2" t="str" cm="1">
        <f t="array" ref="E8207">_xlfn.IFS(C8207/3&lt;=1,"Q1",C8207/3&lt;=2,"Q2",C8207/3&lt;=3,"Q3",C8207/3&lt;=4,"Q4")</f>
        <v>Q2</v>
      </c>
      <c r="F8207" s="2" t="str">
        <f t="shared" si="1027"/>
        <v>2017-Jun</v>
      </c>
      <c r="G8207" s="2">
        <f t="shared" si="1028"/>
        <v>4</v>
      </c>
      <c r="H8207" s="2" t="str">
        <f t="shared" si="1029"/>
        <v>Thursday</v>
      </c>
      <c r="I8207" s="2" t="str">
        <f t="shared" si="1030"/>
        <v>FM3</v>
      </c>
      <c r="J8207" s="2">
        <f t="shared" si="1031"/>
        <v>1</v>
      </c>
    </row>
    <row r="8208" spans="1:10" x14ac:dyDescent="0.35">
      <c r="A8208" s="4">
        <v>41994</v>
      </c>
      <c r="B8208" s="2">
        <f t="shared" si="1024"/>
        <v>2014</v>
      </c>
      <c r="C8208" s="2">
        <f t="shared" si="1025"/>
        <v>12</v>
      </c>
      <c r="D8208" s="2" t="str">
        <f t="shared" si="1026"/>
        <v>December</v>
      </c>
      <c r="E8208" s="2" t="str" cm="1">
        <f t="array" ref="E8208">_xlfn.IFS(C8208/3&lt;=1,"Q1",C8208/3&lt;=2,"Q2",C8208/3&lt;=3,"Q3",C8208/3&lt;=4,"Q4")</f>
        <v>Q4</v>
      </c>
      <c r="F8208" s="2" t="str">
        <f t="shared" si="1027"/>
        <v>2014-Dec</v>
      </c>
      <c r="G8208" s="2">
        <f t="shared" si="1028"/>
        <v>7</v>
      </c>
      <c r="H8208" s="2" t="str">
        <f t="shared" si="1029"/>
        <v>Sunday</v>
      </c>
      <c r="I8208" s="2" t="str">
        <f t="shared" si="1030"/>
        <v>FM9</v>
      </c>
      <c r="J8208" s="2">
        <f t="shared" si="1031"/>
        <v>3</v>
      </c>
    </row>
    <row r="8209" spans="1:10" x14ac:dyDescent="0.35">
      <c r="A8209" s="4">
        <v>40344</v>
      </c>
      <c r="B8209" s="2">
        <f t="shared" si="1024"/>
        <v>2010</v>
      </c>
      <c r="C8209" s="2">
        <f t="shared" si="1025"/>
        <v>6</v>
      </c>
      <c r="D8209" s="2" t="str">
        <f t="shared" si="1026"/>
        <v>June</v>
      </c>
      <c r="E8209" s="2" t="str" cm="1">
        <f t="array" ref="E8209">_xlfn.IFS(C8209/3&lt;=1,"Q1",C8209/3&lt;=2,"Q2",C8209/3&lt;=3,"Q3",C8209/3&lt;=4,"Q4")</f>
        <v>Q2</v>
      </c>
      <c r="F8209" s="2" t="str">
        <f t="shared" si="1027"/>
        <v>2010-Jun</v>
      </c>
      <c r="G8209" s="2">
        <f t="shared" si="1028"/>
        <v>2</v>
      </c>
      <c r="H8209" s="2" t="str">
        <f t="shared" si="1029"/>
        <v>Tuesday</v>
      </c>
      <c r="I8209" s="2" t="str">
        <f t="shared" si="1030"/>
        <v>FM3</v>
      </c>
      <c r="J8209" s="2">
        <f t="shared" si="1031"/>
        <v>1</v>
      </c>
    </row>
    <row r="8210" spans="1:10" x14ac:dyDescent="0.35">
      <c r="A8210" s="4">
        <v>41792</v>
      </c>
      <c r="B8210" s="2">
        <f t="shared" si="1024"/>
        <v>2014</v>
      </c>
      <c r="C8210" s="2">
        <f t="shared" si="1025"/>
        <v>6</v>
      </c>
      <c r="D8210" s="2" t="str">
        <f t="shared" si="1026"/>
        <v>June</v>
      </c>
      <c r="E8210" s="2" t="str" cm="1">
        <f t="array" ref="E8210">_xlfn.IFS(C8210/3&lt;=1,"Q1",C8210/3&lt;=2,"Q2",C8210/3&lt;=3,"Q3",C8210/3&lt;=4,"Q4")</f>
        <v>Q2</v>
      </c>
      <c r="F8210" s="2" t="str">
        <f t="shared" si="1027"/>
        <v>2014-Jun</v>
      </c>
      <c r="G8210" s="2">
        <f t="shared" si="1028"/>
        <v>1</v>
      </c>
      <c r="H8210" s="2" t="str">
        <f t="shared" si="1029"/>
        <v>Monday</v>
      </c>
      <c r="I8210" s="2" t="str">
        <f t="shared" si="1030"/>
        <v>FM3</v>
      </c>
      <c r="J8210" s="2">
        <f t="shared" si="1031"/>
        <v>1</v>
      </c>
    </row>
    <row r="8211" spans="1:10" x14ac:dyDescent="0.35">
      <c r="A8211" s="4">
        <v>42906</v>
      </c>
      <c r="B8211" s="2">
        <f t="shared" si="1024"/>
        <v>2017</v>
      </c>
      <c r="C8211" s="2">
        <f t="shared" si="1025"/>
        <v>6</v>
      </c>
      <c r="D8211" s="2" t="str">
        <f t="shared" si="1026"/>
        <v>June</v>
      </c>
      <c r="E8211" s="2" t="str" cm="1">
        <f t="array" ref="E8211">_xlfn.IFS(C8211/3&lt;=1,"Q1",C8211/3&lt;=2,"Q2",C8211/3&lt;=3,"Q3",C8211/3&lt;=4,"Q4")</f>
        <v>Q2</v>
      </c>
      <c r="F8211" s="2" t="str">
        <f t="shared" si="1027"/>
        <v>2017-Jun</v>
      </c>
      <c r="G8211" s="2">
        <f t="shared" si="1028"/>
        <v>2</v>
      </c>
      <c r="H8211" s="2" t="str">
        <f t="shared" si="1029"/>
        <v>Tuesday</v>
      </c>
      <c r="I8211" s="2" t="str">
        <f t="shared" si="1030"/>
        <v>FM3</v>
      </c>
      <c r="J8211" s="2">
        <f t="shared" si="1031"/>
        <v>1</v>
      </c>
    </row>
    <row r="8212" spans="1:10" x14ac:dyDescent="0.35">
      <c r="A8212" s="4">
        <v>41087</v>
      </c>
      <c r="B8212" s="2">
        <f t="shared" si="1024"/>
        <v>2012</v>
      </c>
      <c r="C8212" s="2">
        <f t="shared" si="1025"/>
        <v>6</v>
      </c>
      <c r="D8212" s="2" t="str">
        <f t="shared" si="1026"/>
        <v>June</v>
      </c>
      <c r="E8212" s="2" t="str" cm="1">
        <f t="array" ref="E8212">_xlfn.IFS(C8212/3&lt;=1,"Q1",C8212/3&lt;=2,"Q2",C8212/3&lt;=3,"Q3",C8212/3&lt;=4,"Q4")</f>
        <v>Q2</v>
      </c>
      <c r="F8212" s="2" t="str">
        <f t="shared" si="1027"/>
        <v>2012-Jun</v>
      </c>
      <c r="G8212" s="2">
        <f t="shared" si="1028"/>
        <v>3</v>
      </c>
      <c r="H8212" s="2" t="str">
        <f t="shared" si="1029"/>
        <v>Wednesday</v>
      </c>
      <c r="I8212" s="2" t="str">
        <f t="shared" si="1030"/>
        <v>FM3</v>
      </c>
      <c r="J8212" s="2">
        <f t="shared" si="1031"/>
        <v>1</v>
      </c>
    </row>
    <row r="8213" spans="1:10" x14ac:dyDescent="0.35">
      <c r="A8213" s="4">
        <v>40337</v>
      </c>
      <c r="B8213" s="2">
        <f t="shared" si="1024"/>
        <v>2010</v>
      </c>
      <c r="C8213" s="2">
        <f t="shared" si="1025"/>
        <v>6</v>
      </c>
      <c r="D8213" s="2" t="str">
        <f t="shared" si="1026"/>
        <v>June</v>
      </c>
      <c r="E8213" s="2" t="str" cm="1">
        <f t="array" ref="E8213">_xlfn.IFS(C8213/3&lt;=1,"Q1",C8213/3&lt;=2,"Q2",C8213/3&lt;=3,"Q3",C8213/3&lt;=4,"Q4")</f>
        <v>Q2</v>
      </c>
      <c r="F8213" s="2" t="str">
        <f t="shared" si="1027"/>
        <v>2010-Jun</v>
      </c>
      <c r="G8213" s="2">
        <f t="shared" si="1028"/>
        <v>2</v>
      </c>
      <c r="H8213" s="2" t="str">
        <f t="shared" si="1029"/>
        <v>Tuesday</v>
      </c>
      <c r="I8213" s="2" t="str">
        <f t="shared" si="1030"/>
        <v>FM3</v>
      </c>
      <c r="J8213" s="2">
        <f t="shared" si="1031"/>
        <v>1</v>
      </c>
    </row>
    <row r="8214" spans="1:10" x14ac:dyDescent="0.35">
      <c r="A8214" s="4">
        <v>43091</v>
      </c>
      <c r="B8214" s="2">
        <f t="shared" si="1024"/>
        <v>2017</v>
      </c>
      <c r="C8214" s="2">
        <f t="shared" si="1025"/>
        <v>12</v>
      </c>
      <c r="D8214" s="2" t="str">
        <f t="shared" si="1026"/>
        <v>December</v>
      </c>
      <c r="E8214" s="2" t="str" cm="1">
        <f t="array" ref="E8214">_xlfn.IFS(C8214/3&lt;=1,"Q1",C8214/3&lt;=2,"Q2",C8214/3&lt;=3,"Q3",C8214/3&lt;=4,"Q4")</f>
        <v>Q4</v>
      </c>
      <c r="F8214" s="2" t="str">
        <f t="shared" si="1027"/>
        <v>2017-Dec</v>
      </c>
      <c r="G8214" s="2">
        <f t="shared" si="1028"/>
        <v>5</v>
      </c>
      <c r="H8214" s="2" t="str">
        <f t="shared" si="1029"/>
        <v>Friday</v>
      </c>
      <c r="I8214" s="2" t="str">
        <f t="shared" si="1030"/>
        <v>FM9</v>
      </c>
      <c r="J8214" s="2">
        <f t="shared" si="1031"/>
        <v>3</v>
      </c>
    </row>
    <row r="8215" spans="1:10" x14ac:dyDescent="0.35">
      <c r="A8215" s="4">
        <v>40883</v>
      </c>
      <c r="B8215" s="2">
        <f t="shared" si="1024"/>
        <v>2011</v>
      </c>
      <c r="C8215" s="2">
        <f t="shared" si="1025"/>
        <v>12</v>
      </c>
      <c r="D8215" s="2" t="str">
        <f t="shared" si="1026"/>
        <v>December</v>
      </c>
      <c r="E8215" s="2" t="str" cm="1">
        <f t="array" ref="E8215">_xlfn.IFS(C8215/3&lt;=1,"Q1",C8215/3&lt;=2,"Q2",C8215/3&lt;=3,"Q3",C8215/3&lt;=4,"Q4")</f>
        <v>Q4</v>
      </c>
      <c r="F8215" s="2" t="str">
        <f t="shared" si="1027"/>
        <v>2011-Dec</v>
      </c>
      <c r="G8215" s="2">
        <f t="shared" si="1028"/>
        <v>2</v>
      </c>
      <c r="H8215" s="2" t="str">
        <f t="shared" si="1029"/>
        <v>Tuesday</v>
      </c>
      <c r="I8215" s="2" t="str">
        <f t="shared" si="1030"/>
        <v>FM9</v>
      </c>
      <c r="J8215" s="2">
        <f t="shared" si="1031"/>
        <v>3</v>
      </c>
    </row>
    <row r="8216" spans="1:10" x14ac:dyDescent="0.35">
      <c r="A8216" s="4">
        <v>41791</v>
      </c>
      <c r="B8216" s="2">
        <f t="shared" si="1024"/>
        <v>2014</v>
      </c>
      <c r="C8216" s="2">
        <f t="shared" si="1025"/>
        <v>6</v>
      </c>
      <c r="D8216" s="2" t="str">
        <f t="shared" si="1026"/>
        <v>June</v>
      </c>
      <c r="E8216" s="2" t="str" cm="1">
        <f t="array" ref="E8216">_xlfn.IFS(C8216/3&lt;=1,"Q1",C8216/3&lt;=2,"Q2",C8216/3&lt;=3,"Q3",C8216/3&lt;=4,"Q4")</f>
        <v>Q2</v>
      </c>
      <c r="F8216" s="2" t="str">
        <f t="shared" si="1027"/>
        <v>2014-Jun</v>
      </c>
      <c r="G8216" s="2">
        <f t="shared" si="1028"/>
        <v>7</v>
      </c>
      <c r="H8216" s="2" t="str">
        <f t="shared" si="1029"/>
        <v>Sunday</v>
      </c>
      <c r="I8216" s="2" t="str">
        <f t="shared" si="1030"/>
        <v>FM3</v>
      </c>
      <c r="J8216" s="2">
        <f t="shared" si="1031"/>
        <v>1</v>
      </c>
    </row>
    <row r="8217" spans="1:10" x14ac:dyDescent="0.35">
      <c r="A8217" s="4">
        <v>41796</v>
      </c>
      <c r="B8217" s="2">
        <f t="shared" si="1024"/>
        <v>2014</v>
      </c>
      <c r="C8217" s="2">
        <f t="shared" si="1025"/>
        <v>6</v>
      </c>
      <c r="D8217" s="2" t="str">
        <f t="shared" si="1026"/>
        <v>June</v>
      </c>
      <c r="E8217" s="2" t="str" cm="1">
        <f t="array" ref="E8217">_xlfn.IFS(C8217/3&lt;=1,"Q1",C8217/3&lt;=2,"Q2",C8217/3&lt;=3,"Q3",C8217/3&lt;=4,"Q4")</f>
        <v>Q2</v>
      </c>
      <c r="F8217" s="2" t="str">
        <f t="shared" si="1027"/>
        <v>2014-Jun</v>
      </c>
      <c r="G8217" s="2">
        <f t="shared" si="1028"/>
        <v>5</v>
      </c>
      <c r="H8217" s="2" t="str">
        <f t="shared" si="1029"/>
        <v>Friday</v>
      </c>
      <c r="I8217" s="2" t="str">
        <f t="shared" si="1030"/>
        <v>FM3</v>
      </c>
      <c r="J8217" s="2">
        <f t="shared" si="1031"/>
        <v>1</v>
      </c>
    </row>
    <row r="8218" spans="1:10" x14ac:dyDescent="0.35">
      <c r="A8218" s="4">
        <v>41078</v>
      </c>
      <c r="B8218" s="2">
        <f t="shared" si="1024"/>
        <v>2012</v>
      </c>
      <c r="C8218" s="2">
        <f t="shared" si="1025"/>
        <v>6</v>
      </c>
      <c r="D8218" s="2" t="str">
        <f t="shared" si="1026"/>
        <v>June</v>
      </c>
      <c r="E8218" s="2" t="str" cm="1">
        <f t="array" ref="E8218">_xlfn.IFS(C8218/3&lt;=1,"Q1",C8218/3&lt;=2,"Q2",C8218/3&lt;=3,"Q3",C8218/3&lt;=4,"Q4")</f>
        <v>Q2</v>
      </c>
      <c r="F8218" s="2" t="str">
        <f t="shared" si="1027"/>
        <v>2012-Jun</v>
      </c>
      <c r="G8218" s="2">
        <f t="shared" si="1028"/>
        <v>1</v>
      </c>
      <c r="H8218" s="2" t="str">
        <f t="shared" si="1029"/>
        <v>Monday</v>
      </c>
      <c r="I8218" s="2" t="str">
        <f t="shared" si="1030"/>
        <v>FM3</v>
      </c>
      <c r="J8218" s="2">
        <f t="shared" si="1031"/>
        <v>1</v>
      </c>
    </row>
    <row r="8219" spans="1:10" x14ac:dyDescent="0.35">
      <c r="A8219" s="4">
        <v>43256</v>
      </c>
      <c r="B8219" s="2">
        <f t="shared" si="1024"/>
        <v>2018</v>
      </c>
      <c r="C8219" s="2">
        <f t="shared" si="1025"/>
        <v>6</v>
      </c>
      <c r="D8219" s="2" t="str">
        <f t="shared" si="1026"/>
        <v>June</v>
      </c>
      <c r="E8219" s="2" t="str" cm="1">
        <f t="array" ref="E8219">_xlfn.IFS(C8219/3&lt;=1,"Q1",C8219/3&lt;=2,"Q2",C8219/3&lt;=3,"Q3",C8219/3&lt;=4,"Q4")</f>
        <v>Q2</v>
      </c>
      <c r="F8219" s="2" t="str">
        <f t="shared" si="1027"/>
        <v>2018-Jun</v>
      </c>
      <c r="G8219" s="2">
        <f t="shared" si="1028"/>
        <v>2</v>
      </c>
      <c r="H8219" s="2" t="str">
        <f t="shared" si="1029"/>
        <v>Tuesday</v>
      </c>
      <c r="I8219" s="2" t="str">
        <f t="shared" si="1030"/>
        <v>FM3</v>
      </c>
      <c r="J8219" s="2">
        <f t="shared" si="1031"/>
        <v>1</v>
      </c>
    </row>
    <row r="8220" spans="1:10" x14ac:dyDescent="0.35">
      <c r="A8220" s="4">
        <v>43255</v>
      </c>
      <c r="B8220" s="2">
        <f t="shared" si="1024"/>
        <v>2018</v>
      </c>
      <c r="C8220" s="2">
        <f t="shared" si="1025"/>
        <v>6</v>
      </c>
      <c r="D8220" s="2" t="str">
        <f t="shared" si="1026"/>
        <v>June</v>
      </c>
      <c r="E8220" s="2" t="str" cm="1">
        <f t="array" ref="E8220">_xlfn.IFS(C8220/3&lt;=1,"Q1",C8220/3&lt;=2,"Q2",C8220/3&lt;=3,"Q3",C8220/3&lt;=4,"Q4")</f>
        <v>Q2</v>
      </c>
      <c r="F8220" s="2" t="str">
        <f t="shared" si="1027"/>
        <v>2018-Jun</v>
      </c>
      <c r="G8220" s="2">
        <f t="shared" si="1028"/>
        <v>1</v>
      </c>
      <c r="H8220" s="2" t="str">
        <f t="shared" si="1029"/>
        <v>Monday</v>
      </c>
      <c r="I8220" s="2" t="str">
        <f t="shared" si="1030"/>
        <v>FM3</v>
      </c>
      <c r="J8220" s="2">
        <f t="shared" si="1031"/>
        <v>1</v>
      </c>
    </row>
    <row r="8221" spans="1:10" x14ac:dyDescent="0.35">
      <c r="A8221" s="4">
        <v>42178</v>
      </c>
      <c r="B8221" s="2">
        <f t="shared" si="1024"/>
        <v>2015</v>
      </c>
      <c r="C8221" s="2">
        <f t="shared" si="1025"/>
        <v>6</v>
      </c>
      <c r="D8221" s="2" t="str">
        <f t="shared" si="1026"/>
        <v>June</v>
      </c>
      <c r="E8221" s="2" t="str" cm="1">
        <f t="array" ref="E8221">_xlfn.IFS(C8221/3&lt;=1,"Q1",C8221/3&lt;=2,"Q2",C8221/3&lt;=3,"Q3",C8221/3&lt;=4,"Q4")</f>
        <v>Q2</v>
      </c>
      <c r="F8221" s="2" t="str">
        <f t="shared" si="1027"/>
        <v>2015-Jun</v>
      </c>
      <c r="G8221" s="2">
        <f t="shared" si="1028"/>
        <v>2</v>
      </c>
      <c r="H8221" s="2" t="str">
        <f t="shared" si="1029"/>
        <v>Tuesday</v>
      </c>
      <c r="I8221" s="2" t="str">
        <f t="shared" si="1030"/>
        <v>FM3</v>
      </c>
      <c r="J8221" s="2">
        <f t="shared" si="1031"/>
        <v>1</v>
      </c>
    </row>
    <row r="8222" spans="1:10" x14ac:dyDescent="0.35">
      <c r="A8222" s="4">
        <v>42887</v>
      </c>
      <c r="B8222" s="2">
        <f t="shared" si="1024"/>
        <v>2017</v>
      </c>
      <c r="C8222" s="2">
        <f t="shared" si="1025"/>
        <v>6</v>
      </c>
      <c r="D8222" s="2" t="str">
        <f t="shared" si="1026"/>
        <v>June</v>
      </c>
      <c r="E8222" s="2" t="str" cm="1">
        <f t="array" ref="E8222">_xlfn.IFS(C8222/3&lt;=1,"Q1",C8222/3&lt;=2,"Q2",C8222/3&lt;=3,"Q3",C8222/3&lt;=4,"Q4")</f>
        <v>Q2</v>
      </c>
      <c r="F8222" s="2" t="str">
        <f t="shared" si="1027"/>
        <v>2017-Jun</v>
      </c>
      <c r="G8222" s="2">
        <f t="shared" si="1028"/>
        <v>4</v>
      </c>
      <c r="H8222" s="2" t="str">
        <f t="shared" si="1029"/>
        <v>Thursday</v>
      </c>
      <c r="I8222" s="2" t="str">
        <f t="shared" si="1030"/>
        <v>FM3</v>
      </c>
      <c r="J8222" s="2">
        <f t="shared" si="1031"/>
        <v>1</v>
      </c>
    </row>
    <row r="8223" spans="1:10" x14ac:dyDescent="0.35">
      <c r="A8223" s="4">
        <v>43412</v>
      </c>
      <c r="B8223" s="2">
        <f t="shared" si="1024"/>
        <v>2018</v>
      </c>
      <c r="C8223" s="2">
        <f t="shared" si="1025"/>
        <v>11</v>
      </c>
      <c r="D8223" s="2" t="str">
        <f t="shared" si="1026"/>
        <v>November</v>
      </c>
      <c r="E8223" s="2" t="str" cm="1">
        <f t="array" ref="E8223">_xlfn.IFS(C8223/3&lt;=1,"Q1",C8223/3&lt;=2,"Q2",C8223/3&lt;=3,"Q3",C8223/3&lt;=4,"Q4")</f>
        <v>Q4</v>
      </c>
      <c r="F8223" s="2" t="str">
        <f t="shared" si="1027"/>
        <v>2018-Nov</v>
      </c>
      <c r="G8223" s="2">
        <f t="shared" si="1028"/>
        <v>4</v>
      </c>
      <c r="H8223" s="2" t="str">
        <f t="shared" si="1029"/>
        <v>Thursday</v>
      </c>
      <c r="I8223" s="2" t="str">
        <f t="shared" si="1030"/>
        <v>FM8</v>
      </c>
      <c r="J8223" s="2">
        <f t="shared" si="1031"/>
        <v>3</v>
      </c>
    </row>
    <row r="8224" spans="1:10" x14ac:dyDescent="0.35">
      <c r="A8224" s="4">
        <v>41428</v>
      </c>
      <c r="B8224" s="2">
        <f t="shared" si="1024"/>
        <v>2013</v>
      </c>
      <c r="C8224" s="2">
        <f t="shared" si="1025"/>
        <v>6</v>
      </c>
      <c r="D8224" s="2" t="str">
        <f t="shared" si="1026"/>
        <v>June</v>
      </c>
      <c r="E8224" s="2" t="str" cm="1">
        <f t="array" ref="E8224">_xlfn.IFS(C8224/3&lt;=1,"Q1",C8224/3&lt;=2,"Q2",C8224/3&lt;=3,"Q3",C8224/3&lt;=4,"Q4")</f>
        <v>Q2</v>
      </c>
      <c r="F8224" s="2" t="str">
        <f t="shared" si="1027"/>
        <v>2013-Jun</v>
      </c>
      <c r="G8224" s="2">
        <f t="shared" si="1028"/>
        <v>1</v>
      </c>
      <c r="H8224" s="2" t="str">
        <f t="shared" si="1029"/>
        <v>Monday</v>
      </c>
      <c r="I8224" s="2" t="str">
        <f t="shared" si="1030"/>
        <v>FM3</v>
      </c>
      <c r="J8224" s="2">
        <f t="shared" si="1031"/>
        <v>1</v>
      </c>
    </row>
    <row r="8225" spans="1:10" x14ac:dyDescent="0.35">
      <c r="A8225" s="4">
        <v>40711</v>
      </c>
      <c r="B8225" s="2">
        <f t="shared" si="1024"/>
        <v>2011</v>
      </c>
      <c r="C8225" s="2">
        <f t="shared" si="1025"/>
        <v>6</v>
      </c>
      <c r="D8225" s="2" t="str">
        <f t="shared" si="1026"/>
        <v>June</v>
      </c>
      <c r="E8225" s="2" t="str" cm="1">
        <f t="array" ref="E8225">_xlfn.IFS(C8225/3&lt;=1,"Q1",C8225/3&lt;=2,"Q2",C8225/3&lt;=3,"Q3",C8225/3&lt;=4,"Q4")</f>
        <v>Q2</v>
      </c>
      <c r="F8225" s="2" t="str">
        <f t="shared" si="1027"/>
        <v>2011-Jun</v>
      </c>
      <c r="G8225" s="2">
        <f t="shared" si="1028"/>
        <v>5</v>
      </c>
      <c r="H8225" s="2" t="str">
        <f t="shared" si="1029"/>
        <v>Friday</v>
      </c>
      <c r="I8225" s="2" t="str">
        <f t="shared" si="1030"/>
        <v>FM3</v>
      </c>
      <c r="J8225" s="2">
        <f t="shared" si="1031"/>
        <v>1</v>
      </c>
    </row>
    <row r="8226" spans="1:10" x14ac:dyDescent="0.35">
      <c r="A8226" s="4">
        <v>41793</v>
      </c>
      <c r="B8226" s="2">
        <f t="shared" si="1024"/>
        <v>2014</v>
      </c>
      <c r="C8226" s="2">
        <f t="shared" si="1025"/>
        <v>6</v>
      </c>
      <c r="D8226" s="2" t="str">
        <f t="shared" si="1026"/>
        <v>June</v>
      </c>
      <c r="E8226" s="2" t="str" cm="1">
        <f t="array" ref="E8226">_xlfn.IFS(C8226/3&lt;=1,"Q1",C8226/3&lt;=2,"Q2",C8226/3&lt;=3,"Q3",C8226/3&lt;=4,"Q4")</f>
        <v>Q2</v>
      </c>
      <c r="F8226" s="2" t="str">
        <f t="shared" si="1027"/>
        <v>2014-Jun</v>
      </c>
      <c r="G8226" s="2">
        <f t="shared" si="1028"/>
        <v>2</v>
      </c>
      <c r="H8226" s="2" t="str">
        <f t="shared" si="1029"/>
        <v>Tuesday</v>
      </c>
      <c r="I8226" s="2" t="str">
        <f t="shared" si="1030"/>
        <v>FM3</v>
      </c>
      <c r="J8226" s="2">
        <f t="shared" si="1031"/>
        <v>1</v>
      </c>
    </row>
    <row r="8227" spans="1:10" x14ac:dyDescent="0.35">
      <c r="A8227" s="4">
        <v>42181</v>
      </c>
      <c r="B8227" s="2">
        <f t="shared" si="1024"/>
        <v>2015</v>
      </c>
      <c r="C8227" s="2">
        <f t="shared" si="1025"/>
        <v>6</v>
      </c>
      <c r="D8227" s="2" t="str">
        <f t="shared" si="1026"/>
        <v>June</v>
      </c>
      <c r="E8227" s="2" t="str" cm="1">
        <f t="array" ref="E8227">_xlfn.IFS(C8227/3&lt;=1,"Q1",C8227/3&lt;=2,"Q2",C8227/3&lt;=3,"Q3",C8227/3&lt;=4,"Q4")</f>
        <v>Q2</v>
      </c>
      <c r="F8227" s="2" t="str">
        <f t="shared" si="1027"/>
        <v>2015-Jun</v>
      </c>
      <c r="G8227" s="2">
        <f t="shared" si="1028"/>
        <v>5</v>
      </c>
      <c r="H8227" s="2" t="str">
        <f t="shared" si="1029"/>
        <v>Friday</v>
      </c>
      <c r="I8227" s="2" t="str">
        <f t="shared" si="1030"/>
        <v>FM3</v>
      </c>
      <c r="J8227" s="2">
        <f t="shared" si="1031"/>
        <v>1</v>
      </c>
    </row>
    <row r="8228" spans="1:10" x14ac:dyDescent="0.35">
      <c r="A8228" s="4">
        <v>42909</v>
      </c>
      <c r="B8228" s="2">
        <f t="shared" si="1024"/>
        <v>2017</v>
      </c>
      <c r="C8228" s="2">
        <f t="shared" si="1025"/>
        <v>6</v>
      </c>
      <c r="D8228" s="2" t="str">
        <f t="shared" si="1026"/>
        <v>June</v>
      </c>
      <c r="E8228" s="2" t="str" cm="1">
        <f t="array" ref="E8228">_xlfn.IFS(C8228/3&lt;=1,"Q1",C8228/3&lt;=2,"Q2",C8228/3&lt;=3,"Q3",C8228/3&lt;=4,"Q4")</f>
        <v>Q2</v>
      </c>
      <c r="F8228" s="2" t="str">
        <f t="shared" si="1027"/>
        <v>2017-Jun</v>
      </c>
      <c r="G8228" s="2">
        <f t="shared" si="1028"/>
        <v>5</v>
      </c>
      <c r="H8228" s="2" t="str">
        <f t="shared" si="1029"/>
        <v>Friday</v>
      </c>
      <c r="I8228" s="2" t="str">
        <f t="shared" si="1030"/>
        <v>FM3</v>
      </c>
      <c r="J8228" s="2">
        <f t="shared" si="1031"/>
        <v>1</v>
      </c>
    </row>
    <row r="8229" spans="1:10" x14ac:dyDescent="0.35">
      <c r="A8229" s="4">
        <v>41815</v>
      </c>
      <c r="B8229" s="2">
        <f t="shared" si="1024"/>
        <v>2014</v>
      </c>
      <c r="C8229" s="2">
        <f t="shared" si="1025"/>
        <v>6</v>
      </c>
      <c r="D8229" s="2" t="str">
        <f t="shared" si="1026"/>
        <v>June</v>
      </c>
      <c r="E8229" s="2" t="str" cm="1">
        <f t="array" ref="E8229">_xlfn.IFS(C8229/3&lt;=1,"Q1",C8229/3&lt;=2,"Q2",C8229/3&lt;=3,"Q3",C8229/3&lt;=4,"Q4")</f>
        <v>Q2</v>
      </c>
      <c r="F8229" s="2" t="str">
        <f t="shared" si="1027"/>
        <v>2014-Jun</v>
      </c>
      <c r="G8229" s="2">
        <f t="shared" si="1028"/>
        <v>3</v>
      </c>
      <c r="H8229" s="2" t="str">
        <f t="shared" si="1029"/>
        <v>Wednesday</v>
      </c>
      <c r="I8229" s="2" t="str">
        <f t="shared" si="1030"/>
        <v>FM3</v>
      </c>
      <c r="J8229" s="2">
        <f t="shared" si="1031"/>
        <v>1</v>
      </c>
    </row>
    <row r="8230" spans="1:10" x14ac:dyDescent="0.35">
      <c r="A8230" s="4">
        <v>40330</v>
      </c>
      <c r="B8230" s="2">
        <f t="shared" si="1024"/>
        <v>2010</v>
      </c>
      <c r="C8230" s="2">
        <f t="shared" si="1025"/>
        <v>6</v>
      </c>
      <c r="D8230" s="2" t="str">
        <f t="shared" si="1026"/>
        <v>June</v>
      </c>
      <c r="E8230" s="2" t="str" cm="1">
        <f t="array" ref="E8230">_xlfn.IFS(C8230/3&lt;=1,"Q1",C8230/3&lt;=2,"Q2",C8230/3&lt;=3,"Q3",C8230/3&lt;=4,"Q4")</f>
        <v>Q2</v>
      </c>
      <c r="F8230" s="2" t="str">
        <f t="shared" si="1027"/>
        <v>2010-Jun</v>
      </c>
      <c r="G8230" s="2">
        <f t="shared" si="1028"/>
        <v>2</v>
      </c>
      <c r="H8230" s="2" t="str">
        <f t="shared" si="1029"/>
        <v>Tuesday</v>
      </c>
      <c r="I8230" s="2" t="str">
        <f t="shared" si="1030"/>
        <v>FM3</v>
      </c>
      <c r="J8230" s="2">
        <f t="shared" si="1031"/>
        <v>1</v>
      </c>
    </row>
    <row r="8231" spans="1:10" x14ac:dyDescent="0.35">
      <c r="A8231" s="4">
        <v>40714</v>
      </c>
      <c r="B8231" s="2">
        <f t="shared" si="1024"/>
        <v>2011</v>
      </c>
      <c r="C8231" s="2">
        <f t="shared" si="1025"/>
        <v>6</v>
      </c>
      <c r="D8231" s="2" t="str">
        <f t="shared" si="1026"/>
        <v>June</v>
      </c>
      <c r="E8231" s="2" t="str" cm="1">
        <f t="array" ref="E8231">_xlfn.IFS(C8231/3&lt;=1,"Q1",C8231/3&lt;=2,"Q2",C8231/3&lt;=3,"Q3",C8231/3&lt;=4,"Q4")</f>
        <v>Q2</v>
      </c>
      <c r="F8231" s="2" t="str">
        <f t="shared" si="1027"/>
        <v>2011-Jun</v>
      </c>
      <c r="G8231" s="2">
        <f t="shared" si="1028"/>
        <v>1</v>
      </c>
      <c r="H8231" s="2" t="str">
        <f t="shared" si="1029"/>
        <v>Monday</v>
      </c>
      <c r="I8231" s="2" t="str">
        <f t="shared" si="1030"/>
        <v>FM3</v>
      </c>
      <c r="J8231" s="2">
        <f t="shared" si="1031"/>
        <v>1</v>
      </c>
    </row>
    <row r="8232" spans="1:10" x14ac:dyDescent="0.35">
      <c r="A8232" s="4">
        <v>41077</v>
      </c>
      <c r="B8232" s="2">
        <f t="shared" si="1024"/>
        <v>2012</v>
      </c>
      <c r="C8232" s="2">
        <f t="shared" si="1025"/>
        <v>6</v>
      </c>
      <c r="D8232" s="2" t="str">
        <f t="shared" si="1026"/>
        <v>June</v>
      </c>
      <c r="E8232" s="2" t="str" cm="1">
        <f t="array" ref="E8232">_xlfn.IFS(C8232/3&lt;=1,"Q1",C8232/3&lt;=2,"Q2",C8232/3&lt;=3,"Q3",C8232/3&lt;=4,"Q4")</f>
        <v>Q2</v>
      </c>
      <c r="F8232" s="2" t="str">
        <f t="shared" si="1027"/>
        <v>2012-Jun</v>
      </c>
      <c r="G8232" s="2">
        <f t="shared" si="1028"/>
        <v>7</v>
      </c>
      <c r="H8232" s="2" t="str">
        <f t="shared" si="1029"/>
        <v>Sunday</v>
      </c>
      <c r="I8232" s="2" t="str">
        <f t="shared" si="1030"/>
        <v>FM3</v>
      </c>
      <c r="J8232" s="2">
        <f t="shared" si="1031"/>
        <v>1</v>
      </c>
    </row>
    <row r="8233" spans="1:10" x14ac:dyDescent="0.35">
      <c r="A8233" s="4">
        <v>40561</v>
      </c>
      <c r="B8233" s="2">
        <f t="shared" si="1024"/>
        <v>2011</v>
      </c>
      <c r="C8233" s="2">
        <f t="shared" si="1025"/>
        <v>1</v>
      </c>
      <c r="D8233" s="2" t="str">
        <f t="shared" si="1026"/>
        <v>January</v>
      </c>
      <c r="E8233" s="2" t="str" cm="1">
        <f t="array" ref="E8233">_xlfn.IFS(C8233/3&lt;=1,"Q1",C8233/3&lt;=2,"Q2",C8233/3&lt;=3,"Q3",C8233/3&lt;=4,"Q4")</f>
        <v>Q1</v>
      </c>
      <c r="F8233" s="2" t="str">
        <f t="shared" si="1027"/>
        <v>2011-Jan</v>
      </c>
      <c r="G8233" s="2">
        <f t="shared" si="1028"/>
        <v>2</v>
      </c>
      <c r="H8233" s="2" t="str">
        <f t="shared" si="1029"/>
        <v>Tuesday</v>
      </c>
      <c r="I8233" s="2" t="str">
        <f t="shared" si="1030"/>
        <v>FM10</v>
      </c>
      <c r="J8233" s="2">
        <f t="shared" si="1031"/>
        <v>4</v>
      </c>
    </row>
    <row r="8234" spans="1:10" x14ac:dyDescent="0.35">
      <c r="A8234" s="4">
        <v>41398</v>
      </c>
      <c r="B8234" s="2">
        <f t="shared" si="1024"/>
        <v>2013</v>
      </c>
      <c r="C8234" s="2">
        <f t="shared" si="1025"/>
        <v>5</v>
      </c>
      <c r="D8234" s="2" t="str">
        <f t="shared" si="1026"/>
        <v>May</v>
      </c>
      <c r="E8234" s="2" t="str" cm="1">
        <f t="array" ref="E8234">_xlfn.IFS(C8234/3&lt;=1,"Q1",C8234/3&lt;=2,"Q2",C8234/3&lt;=3,"Q3",C8234/3&lt;=4,"Q4")</f>
        <v>Q2</v>
      </c>
      <c r="F8234" s="2" t="str">
        <f t="shared" si="1027"/>
        <v>2013-May</v>
      </c>
      <c r="G8234" s="2">
        <f t="shared" si="1028"/>
        <v>6</v>
      </c>
      <c r="H8234" s="2" t="str">
        <f t="shared" si="1029"/>
        <v>Saturday</v>
      </c>
      <c r="I8234" s="2" t="str">
        <f t="shared" si="1030"/>
        <v>FM2</v>
      </c>
      <c r="J8234" s="2">
        <f t="shared" si="1031"/>
        <v>1</v>
      </c>
    </row>
    <row r="8235" spans="1:10" x14ac:dyDescent="0.35">
      <c r="A8235" s="4">
        <v>42499</v>
      </c>
      <c r="B8235" s="2">
        <f t="shared" si="1024"/>
        <v>2016</v>
      </c>
      <c r="C8235" s="2">
        <f t="shared" si="1025"/>
        <v>5</v>
      </c>
      <c r="D8235" s="2" t="str">
        <f t="shared" si="1026"/>
        <v>May</v>
      </c>
      <c r="E8235" s="2" t="str" cm="1">
        <f t="array" ref="E8235">_xlfn.IFS(C8235/3&lt;=1,"Q1",C8235/3&lt;=2,"Q2",C8235/3&lt;=3,"Q3",C8235/3&lt;=4,"Q4")</f>
        <v>Q2</v>
      </c>
      <c r="F8235" s="2" t="str">
        <f t="shared" si="1027"/>
        <v>2016-May</v>
      </c>
      <c r="G8235" s="2">
        <f t="shared" si="1028"/>
        <v>1</v>
      </c>
      <c r="H8235" s="2" t="str">
        <f t="shared" si="1029"/>
        <v>Monday</v>
      </c>
      <c r="I8235" s="2" t="str">
        <f t="shared" si="1030"/>
        <v>FM2</v>
      </c>
      <c r="J8235" s="2">
        <f t="shared" si="1031"/>
        <v>1</v>
      </c>
    </row>
    <row r="8236" spans="1:10" x14ac:dyDescent="0.35">
      <c r="A8236" s="4">
        <v>43221</v>
      </c>
      <c r="B8236" s="2">
        <f t="shared" si="1024"/>
        <v>2018</v>
      </c>
      <c r="C8236" s="2">
        <f t="shared" si="1025"/>
        <v>5</v>
      </c>
      <c r="D8236" s="2" t="str">
        <f t="shared" si="1026"/>
        <v>May</v>
      </c>
      <c r="E8236" s="2" t="str" cm="1">
        <f t="array" ref="E8236">_xlfn.IFS(C8236/3&lt;=1,"Q1",C8236/3&lt;=2,"Q2",C8236/3&lt;=3,"Q3",C8236/3&lt;=4,"Q4")</f>
        <v>Q2</v>
      </c>
      <c r="F8236" s="2" t="str">
        <f t="shared" si="1027"/>
        <v>2018-May</v>
      </c>
      <c r="G8236" s="2">
        <f t="shared" si="1028"/>
        <v>2</v>
      </c>
      <c r="H8236" s="2" t="str">
        <f t="shared" si="1029"/>
        <v>Tuesday</v>
      </c>
      <c r="I8236" s="2" t="str">
        <f t="shared" si="1030"/>
        <v>FM2</v>
      </c>
      <c r="J8236" s="2">
        <f t="shared" si="1031"/>
        <v>1</v>
      </c>
    </row>
    <row r="8237" spans="1:10" x14ac:dyDescent="0.35">
      <c r="A8237" s="4">
        <v>42149</v>
      </c>
      <c r="B8237" s="2">
        <f t="shared" si="1024"/>
        <v>2015</v>
      </c>
      <c r="C8237" s="2">
        <f t="shared" si="1025"/>
        <v>5</v>
      </c>
      <c r="D8237" s="2" t="str">
        <f t="shared" si="1026"/>
        <v>May</v>
      </c>
      <c r="E8237" s="2" t="str" cm="1">
        <f t="array" ref="E8237">_xlfn.IFS(C8237/3&lt;=1,"Q1",C8237/3&lt;=2,"Q2",C8237/3&lt;=3,"Q3",C8237/3&lt;=4,"Q4")</f>
        <v>Q2</v>
      </c>
      <c r="F8237" s="2" t="str">
        <f t="shared" si="1027"/>
        <v>2015-May</v>
      </c>
      <c r="G8237" s="2">
        <f t="shared" si="1028"/>
        <v>1</v>
      </c>
      <c r="H8237" s="2" t="str">
        <f t="shared" si="1029"/>
        <v>Monday</v>
      </c>
      <c r="I8237" s="2" t="str">
        <f t="shared" si="1030"/>
        <v>FM2</v>
      </c>
      <c r="J8237" s="2">
        <f t="shared" si="1031"/>
        <v>1</v>
      </c>
    </row>
    <row r="8238" spans="1:10" x14ac:dyDescent="0.35">
      <c r="A8238" s="4">
        <v>42147</v>
      </c>
      <c r="B8238" s="2">
        <f t="shared" si="1024"/>
        <v>2015</v>
      </c>
      <c r="C8238" s="2">
        <f t="shared" si="1025"/>
        <v>5</v>
      </c>
      <c r="D8238" s="2" t="str">
        <f t="shared" si="1026"/>
        <v>May</v>
      </c>
      <c r="E8238" s="2" t="str" cm="1">
        <f t="array" ref="E8238">_xlfn.IFS(C8238/3&lt;=1,"Q1",C8238/3&lt;=2,"Q2",C8238/3&lt;=3,"Q3",C8238/3&lt;=4,"Q4")</f>
        <v>Q2</v>
      </c>
      <c r="F8238" s="2" t="str">
        <f t="shared" si="1027"/>
        <v>2015-May</v>
      </c>
      <c r="G8238" s="2">
        <f t="shared" si="1028"/>
        <v>6</v>
      </c>
      <c r="H8238" s="2" t="str">
        <f t="shared" si="1029"/>
        <v>Saturday</v>
      </c>
      <c r="I8238" s="2" t="str">
        <f t="shared" si="1030"/>
        <v>FM2</v>
      </c>
      <c r="J8238" s="2">
        <f t="shared" si="1031"/>
        <v>1</v>
      </c>
    </row>
    <row r="8239" spans="1:10" x14ac:dyDescent="0.35">
      <c r="A8239" s="4">
        <v>42501</v>
      </c>
      <c r="B8239" s="2">
        <f t="shared" si="1024"/>
        <v>2016</v>
      </c>
      <c r="C8239" s="2">
        <f t="shared" si="1025"/>
        <v>5</v>
      </c>
      <c r="D8239" s="2" t="str">
        <f t="shared" si="1026"/>
        <v>May</v>
      </c>
      <c r="E8239" s="2" t="str" cm="1">
        <f t="array" ref="E8239">_xlfn.IFS(C8239/3&lt;=1,"Q1",C8239/3&lt;=2,"Q2",C8239/3&lt;=3,"Q3",C8239/3&lt;=4,"Q4")</f>
        <v>Q2</v>
      </c>
      <c r="F8239" s="2" t="str">
        <f t="shared" si="1027"/>
        <v>2016-May</v>
      </c>
      <c r="G8239" s="2">
        <f t="shared" si="1028"/>
        <v>3</v>
      </c>
      <c r="H8239" s="2" t="str">
        <f t="shared" si="1029"/>
        <v>Wednesday</v>
      </c>
      <c r="I8239" s="2" t="str">
        <f t="shared" si="1030"/>
        <v>FM2</v>
      </c>
      <c r="J8239" s="2">
        <f t="shared" si="1031"/>
        <v>1</v>
      </c>
    </row>
    <row r="8240" spans="1:10" x14ac:dyDescent="0.35">
      <c r="A8240" s="4">
        <v>41057</v>
      </c>
      <c r="B8240" s="2">
        <f t="shared" si="1024"/>
        <v>2012</v>
      </c>
      <c r="C8240" s="2">
        <f t="shared" si="1025"/>
        <v>5</v>
      </c>
      <c r="D8240" s="2" t="str">
        <f t="shared" si="1026"/>
        <v>May</v>
      </c>
      <c r="E8240" s="2" t="str" cm="1">
        <f t="array" ref="E8240">_xlfn.IFS(C8240/3&lt;=1,"Q1",C8240/3&lt;=2,"Q2",C8240/3&lt;=3,"Q3",C8240/3&lt;=4,"Q4")</f>
        <v>Q2</v>
      </c>
      <c r="F8240" s="2" t="str">
        <f t="shared" si="1027"/>
        <v>2012-May</v>
      </c>
      <c r="G8240" s="2">
        <f t="shared" si="1028"/>
        <v>1</v>
      </c>
      <c r="H8240" s="2" t="str">
        <f t="shared" si="1029"/>
        <v>Monday</v>
      </c>
      <c r="I8240" s="2" t="str">
        <f t="shared" si="1030"/>
        <v>FM2</v>
      </c>
      <c r="J8240" s="2">
        <f t="shared" si="1031"/>
        <v>1</v>
      </c>
    </row>
    <row r="8241" spans="1:10" x14ac:dyDescent="0.35">
      <c r="A8241" s="4">
        <v>41057</v>
      </c>
      <c r="B8241" s="2">
        <f t="shared" si="1024"/>
        <v>2012</v>
      </c>
      <c r="C8241" s="2">
        <f t="shared" si="1025"/>
        <v>5</v>
      </c>
      <c r="D8241" s="2" t="str">
        <f t="shared" si="1026"/>
        <v>May</v>
      </c>
      <c r="E8241" s="2" t="str" cm="1">
        <f t="array" ref="E8241">_xlfn.IFS(C8241/3&lt;=1,"Q1",C8241/3&lt;=2,"Q2",C8241/3&lt;=3,"Q3",C8241/3&lt;=4,"Q4")</f>
        <v>Q2</v>
      </c>
      <c r="F8241" s="2" t="str">
        <f t="shared" si="1027"/>
        <v>2012-May</v>
      </c>
      <c r="G8241" s="2">
        <f t="shared" si="1028"/>
        <v>1</v>
      </c>
      <c r="H8241" s="2" t="str">
        <f t="shared" si="1029"/>
        <v>Monday</v>
      </c>
      <c r="I8241" s="2" t="str">
        <f t="shared" si="1030"/>
        <v>FM2</v>
      </c>
      <c r="J8241" s="2">
        <f t="shared" si="1031"/>
        <v>1</v>
      </c>
    </row>
    <row r="8242" spans="1:10" x14ac:dyDescent="0.35">
      <c r="A8242" s="4">
        <v>42143</v>
      </c>
      <c r="B8242" s="2">
        <f t="shared" si="1024"/>
        <v>2015</v>
      </c>
      <c r="C8242" s="2">
        <f t="shared" si="1025"/>
        <v>5</v>
      </c>
      <c r="D8242" s="2" t="str">
        <f t="shared" si="1026"/>
        <v>May</v>
      </c>
      <c r="E8242" s="2" t="str" cm="1">
        <f t="array" ref="E8242">_xlfn.IFS(C8242/3&lt;=1,"Q1",C8242/3&lt;=2,"Q2",C8242/3&lt;=3,"Q3",C8242/3&lt;=4,"Q4")</f>
        <v>Q2</v>
      </c>
      <c r="F8242" s="2" t="str">
        <f t="shared" si="1027"/>
        <v>2015-May</v>
      </c>
      <c r="G8242" s="2">
        <f t="shared" si="1028"/>
        <v>2</v>
      </c>
      <c r="H8242" s="2" t="str">
        <f t="shared" si="1029"/>
        <v>Tuesday</v>
      </c>
      <c r="I8242" s="2" t="str">
        <f t="shared" si="1030"/>
        <v>FM2</v>
      </c>
      <c r="J8242" s="2">
        <f t="shared" si="1031"/>
        <v>1</v>
      </c>
    </row>
    <row r="8243" spans="1:10" x14ac:dyDescent="0.35">
      <c r="A8243" s="4">
        <v>42494</v>
      </c>
      <c r="B8243" s="2">
        <f t="shared" si="1024"/>
        <v>2016</v>
      </c>
      <c r="C8243" s="2">
        <f t="shared" si="1025"/>
        <v>5</v>
      </c>
      <c r="D8243" s="2" t="str">
        <f t="shared" si="1026"/>
        <v>May</v>
      </c>
      <c r="E8243" s="2" t="str" cm="1">
        <f t="array" ref="E8243">_xlfn.IFS(C8243/3&lt;=1,"Q1",C8243/3&lt;=2,"Q2",C8243/3&lt;=3,"Q3",C8243/3&lt;=4,"Q4")</f>
        <v>Q2</v>
      </c>
      <c r="F8243" s="2" t="str">
        <f t="shared" si="1027"/>
        <v>2016-May</v>
      </c>
      <c r="G8243" s="2">
        <f t="shared" si="1028"/>
        <v>3</v>
      </c>
      <c r="H8243" s="2" t="str">
        <f t="shared" si="1029"/>
        <v>Wednesday</v>
      </c>
      <c r="I8243" s="2" t="str">
        <f t="shared" si="1030"/>
        <v>FM2</v>
      </c>
      <c r="J8243" s="2">
        <f t="shared" si="1031"/>
        <v>1</v>
      </c>
    </row>
    <row r="8244" spans="1:10" x14ac:dyDescent="0.35">
      <c r="A8244" s="4">
        <v>41399</v>
      </c>
      <c r="B8244" s="2">
        <f t="shared" si="1024"/>
        <v>2013</v>
      </c>
      <c r="C8244" s="2">
        <f t="shared" si="1025"/>
        <v>5</v>
      </c>
      <c r="D8244" s="2" t="str">
        <f t="shared" si="1026"/>
        <v>May</v>
      </c>
      <c r="E8244" s="2" t="str" cm="1">
        <f t="array" ref="E8244">_xlfn.IFS(C8244/3&lt;=1,"Q1",C8244/3&lt;=2,"Q2",C8244/3&lt;=3,"Q3",C8244/3&lt;=4,"Q4")</f>
        <v>Q2</v>
      </c>
      <c r="F8244" s="2" t="str">
        <f t="shared" si="1027"/>
        <v>2013-May</v>
      </c>
      <c r="G8244" s="2">
        <f t="shared" si="1028"/>
        <v>7</v>
      </c>
      <c r="H8244" s="2" t="str">
        <f t="shared" si="1029"/>
        <v>Sunday</v>
      </c>
      <c r="I8244" s="2" t="str">
        <f t="shared" si="1030"/>
        <v>FM2</v>
      </c>
      <c r="J8244" s="2">
        <f t="shared" si="1031"/>
        <v>1</v>
      </c>
    </row>
    <row r="8245" spans="1:10" x14ac:dyDescent="0.35">
      <c r="A8245" s="4">
        <v>40308</v>
      </c>
      <c r="B8245" s="2">
        <f t="shared" si="1024"/>
        <v>2010</v>
      </c>
      <c r="C8245" s="2">
        <f t="shared" si="1025"/>
        <v>5</v>
      </c>
      <c r="D8245" s="2" t="str">
        <f t="shared" si="1026"/>
        <v>May</v>
      </c>
      <c r="E8245" s="2" t="str" cm="1">
        <f t="array" ref="E8245">_xlfn.IFS(C8245/3&lt;=1,"Q1",C8245/3&lt;=2,"Q2",C8245/3&lt;=3,"Q3",C8245/3&lt;=4,"Q4")</f>
        <v>Q2</v>
      </c>
      <c r="F8245" s="2" t="str">
        <f t="shared" si="1027"/>
        <v>2010-May</v>
      </c>
      <c r="G8245" s="2">
        <f t="shared" si="1028"/>
        <v>1</v>
      </c>
      <c r="H8245" s="2" t="str">
        <f t="shared" si="1029"/>
        <v>Monday</v>
      </c>
      <c r="I8245" s="2" t="str">
        <f t="shared" si="1030"/>
        <v>FM2</v>
      </c>
      <c r="J8245" s="2">
        <f t="shared" si="1031"/>
        <v>1</v>
      </c>
    </row>
    <row r="8246" spans="1:10" x14ac:dyDescent="0.35">
      <c r="A8246" s="4">
        <v>43239</v>
      </c>
      <c r="B8246" s="2">
        <f t="shared" si="1024"/>
        <v>2018</v>
      </c>
      <c r="C8246" s="2">
        <f t="shared" si="1025"/>
        <v>5</v>
      </c>
      <c r="D8246" s="2" t="str">
        <f t="shared" si="1026"/>
        <v>May</v>
      </c>
      <c r="E8246" s="2" t="str" cm="1">
        <f t="array" ref="E8246">_xlfn.IFS(C8246/3&lt;=1,"Q1",C8246/3&lt;=2,"Q2",C8246/3&lt;=3,"Q3",C8246/3&lt;=4,"Q4")</f>
        <v>Q2</v>
      </c>
      <c r="F8246" s="2" t="str">
        <f t="shared" si="1027"/>
        <v>2018-May</v>
      </c>
      <c r="G8246" s="2">
        <f t="shared" si="1028"/>
        <v>6</v>
      </c>
      <c r="H8246" s="2" t="str">
        <f t="shared" si="1029"/>
        <v>Saturday</v>
      </c>
      <c r="I8246" s="2" t="str">
        <f t="shared" si="1030"/>
        <v>FM2</v>
      </c>
      <c r="J8246" s="2">
        <f t="shared" si="1031"/>
        <v>1</v>
      </c>
    </row>
    <row r="8247" spans="1:10" x14ac:dyDescent="0.35">
      <c r="A8247" s="4">
        <v>41786</v>
      </c>
      <c r="B8247" s="2">
        <f t="shared" si="1024"/>
        <v>2014</v>
      </c>
      <c r="C8247" s="2">
        <f t="shared" si="1025"/>
        <v>5</v>
      </c>
      <c r="D8247" s="2" t="str">
        <f t="shared" si="1026"/>
        <v>May</v>
      </c>
      <c r="E8247" s="2" t="str" cm="1">
        <f t="array" ref="E8247">_xlfn.IFS(C8247/3&lt;=1,"Q1",C8247/3&lt;=2,"Q2",C8247/3&lt;=3,"Q3",C8247/3&lt;=4,"Q4")</f>
        <v>Q2</v>
      </c>
      <c r="F8247" s="2" t="str">
        <f t="shared" si="1027"/>
        <v>2014-May</v>
      </c>
      <c r="G8247" s="2">
        <f t="shared" si="1028"/>
        <v>2</v>
      </c>
      <c r="H8247" s="2" t="str">
        <f t="shared" si="1029"/>
        <v>Tuesday</v>
      </c>
      <c r="I8247" s="2" t="str">
        <f t="shared" si="1030"/>
        <v>FM2</v>
      </c>
      <c r="J8247" s="2">
        <f t="shared" si="1031"/>
        <v>1</v>
      </c>
    </row>
    <row r="8248" spans="1:10" x14ac:dyDescent="0.35">
      <c r="A8248" s="4">
        <v>41403</v>
      </c>
      <c r="B8248" s="2">
        <f t="shared" si="1024"/>
        <v>2013</v>
      </c>
      <c r="C8248" s="2">
        <f t="shared" si="1025"/>
        <v>5</v>
      </c>
      <c r="D8248" s="2" t="str">
        <f t="shared" si="1026"/>
        <v>May</v>
      </c>
      <c r="E8248" s="2" t="str" cm="1">
        <f t="array" ref="E8248">_xlfn.IFS(C8248/3&lt;=1,"Q1",C8248/3&lt;=2,"Q2",C8248/3&lt;=3,"Q3",C8248/3&lt;=4,"Q4")</f>
        <v>Q2</v>
      </c>
      <c r="F8248" s="2" t="str">
        <f t="shared" si="1027"/>
        <v>2013-May</v>
      </c>
      <c r="G8248" s="2">
        <f t="shared" si="1028"/>
        <v>4</v>
      </c>
      <c r="H8248" s="2" t="str">
        <f t="shared" si="1029"/>
        <v>Thursday</v>
      </c>
      <c r="I8248" s="2" t="str">
        <f t="shared" si="1030"/>
        <v>FM2</v>
      </c>
      <c r="J8248" s="2">
        <f t="shared" si="1031"/>
        <v>1</v>
      </c>
    </row>
    <row r="8249" spans="1:10" x14ac:dyDescent="0.35">
      <c r="A8249" s="4">
        <v>41033</v>
      </c>
      <c r="B8249" s="2">
        <f t="shared" si="1024"/>
        <v>2012</v>
      </c>
      <c r="C8249" s="2">
        <f t="shared" si="1025"/>
        <v>5</v>
      </c>
      <c r="D8249" s="2" t="str">
        <f t="shared" si="1026"/>
        <v>May</v>
      </c>
      <c r="E8249" s="2" t="str" cm="1">
        <f t="array" ref="E8249">_xlfn.IFS(C8249/3&lt;=1,"Q1",C8249/3&lt;=2,"Q2",C8249/3&lt;=3,"Q3",C8249/3&lt;=4,"Q4")</f>
        <v>Q2</v>
      </c>
      <c r="F8249" s="2" t="str">
        <f t="shared" si="1027"/>
        <v>2012-May</v>
      </c>
      <c r="G8249" s="2">
        <f t="shared" si="1028"/>
        <v>5</v>
      </c>
      <c r="H8249" s="2" t="str">
        <f t="shared" si="1029"/>
        <v>Friday</v>
      </c>
      <c r="I8249" s="2" t="str">
        <f t="shared" si="1030"/>
        <v>FM2</v>
      </c>
      <c r="J8249" s="2">
        <f t="shared" si="1031"/>
        <v>1</v>
      </c>
    </row>
    <row r="8250" spans="1:10" x14ac:dyDescent="0.35">
      <c r="A8250" s="4">
        <v>40665</v>
      </c>
      <c r="B8250" s="2">
        <f t="shared" si="1024"/>
        <v>2011</v>
      </c>
      <c r="C8250" s="2">
        <f t="shared" si="1025"/>
        <v>5</v>
      </c>
      <c r="D8250" s="2" t="str">
        <f t="shared" si="1026"/>
        <v>May</v>
      </c>
      <c r="E8250" s="2" t="str" cm="1">
        <f t="array" ref="E8250">_xlfn.IFS(C8250/3&lt;=1,"Q1",C8250/3&lt;=2,"Q2",C8250/3&lt;=3,"Q3",C8250/3&lt;=4,"Q4")</f>
        <v>Q2</v>
      </c>
      <c r="F8250" s="2" t="str">
        <f t="shared" si="1027"/>
        <v>2011-May</v>
      </c>
      <c r="G8250" s="2">
        <f t="shared" si="1028"/>
        <v>1</v>
      </c>
      <c r="H8250" s="2" t="str">
        <f t="shared" si="1029"/>
        <v>Monday</v>
      </c>
      <c r="I8250" s="2" t="str">
        <f t="shared" si="1030"/>
        <v>FM2</v>
      </c>
      <c r="J8250" s="2">
        <f t="shared" si="1031"/>
        <v>1</v>
      </c>
    </row>
    <row r="8251" spans="1:10" x14ac:dyDescent="0.35">
      <c r="A8251" s="4">
        <v>42262</v>
      </c>
      <c r="B8251" s="2">
        <f t="shared" si="1024"/>
        <v>2015</v>
      </c>
      <c r="C8251" s="2">
        <f t="shared" si="1025"/>
        <v>9</v>
      </c>
      <c r="D8251" s="2" t="str">
        <f t="shared" si="1026"/>
        <v>September</v>
      </c>
      <c r="E8251" s="2" t="str" cm="1">
        <f t="array" ref="E8251">_xlfn.IFS(C8251/3&lt;=1,"Q1",C8251/3&lt;=2,"Q2",C8251/3&lt;=3,"Q3",C8251/3&lt;=4,"Q4")</f>
        <v>Q3</v>
      </c>
      <c r="F8251" s="2" t="str">
        <f t="shared" si="1027"/>
        <v>2015-Sep</v>
      </c>
      <c r="G8251" s="2">
        <f t="shared" si="1028"/>
        <v>2</v>
      </c>
      <c r="H8251" s="2" t="str">
        <f t="shared" si="1029"/>
        <v>Tuesday</v>
      </c>
      <c r="I8251" s="2" t="str">
        <f t="shared" si="1030"/>
        <v>FM6</v>
      </c>
      <c r="J8251" s="2">
        <f t="shared" si="1031"/>
        <v>2</v>
      </c>
    </row>
    <row r="8252" spans="1:10" x14ac:dyDescent="0.35">
      <c r="A8252" s="4">
        <v>41405</v>
      </c>
      <c r="B8252" s="2">
        <f t="shared" si="1024"/>
        <v>2013</v>
      </c>
      <c r="C8252" s="2">
        <f t="shared" si="1025"/>
        <v>5</v>
      </c>
      <c r="D8252" s="2" t="str">
        <f t="shared" si="1026"/>
        <v>May</v>
      </c>
      <c r="E8252" s="2" t="str" cm="1">
        <f t="array" ref="E8252">_xlfn.IFS(C8252/3&lt;=1,"Q1",C8252/3&lt;=2,"Q2",C8252/3&lt;=3,"Q3",C8252/3&lt;=4,"Q4")</f>
        <v>Q2</v>
      </c>
      <c r="F8252" s="2" t="str">
        <f t="shared" si="1027"/>
        <v>2013-May</v>
      </c>
      <c r="G8252" s="2">
        <f t="shared" si="1028"/>
        <v>6</v>
      </c>
      <c r="H8252" s="2" t="str">
        <f t="shared" si="1029"/>
        <v>Saturday</v>
      </c>
      <c r="I8252" s="2" t="str">
        <f t="shared" si="1030"/>
        <v>FM2</v>
      </c>
      <c r="J8252" s="2">
        <f t="shared" si="1031"/>
        <v>1</v>
      </c>
    </row>
    <row r="8253" spans="1:10" x14ac:dyDescent="0.35">
      <c r="A8253" s="4">
        <v>41764</v>
      </c>
      <c r="B8253" s="2">
        <f t="shared" si="1024"/>
        <v>2014</v>
      </c>
      <c r="C8253" s="2">
        <f t="shared" si="1025"/>
        <v>5</v>
      </c>
      <c r="D8253" s="2" t="str">
        <f t="shared" si="1026"/>
        <v>May</v>
      </c>
      <c r="E8253" s="2" t="str" cm="1">
        <f t="array" ref="E8253">_xlfn.IFS(C8253/3&lt;=1,"Q1",C8253/3&lt;=2,"Q2",C8253/3&lt;=3,"Q3",C8253/3&lt;=4,"Q4")</f>
        <v>Q2</v>
      </c>
      <c r="F8253" s="2" t="str">
        <f t="shared" si="1027"/>
        <v>2014-May</v>
      </c>
      <c r="G8253" s="2">
        <f t="shared" si="1028"/>
        <v>1</v>
      </c>
      <c r="H8253" s="2" t="str">
        <f t="shared" si="1029"/>
        <v>Monday</v>
      </c>
      <c r="I8253" s="2" t="str">
        <f t="shared" si="1030"/>
        <v>FM2</v>
      </c>
      <c r="J8253" s="2">
        <f t="shared" si="1031"/>
        <v>1</v>
      </c>
    </row>
    <row r="8254" spans="1:10" x14ac:dyDescent="0.35">
      <c r="A8254" s="4">
        <v>42864</v>
      </c>
      <c r="B8254" s="2">
        <f t="shared" si="1024"/>
        <v>2017</v>
      </c>
      <c r="C8254" s="2">
        <f t="shared" si="1025"/>
        <v>5</v>
      </c>
      <c r="D8254" s="2" t="str">
        <f t="shared" si="1026"/>
        <v>May</v>
      </c>
      <c r="E8254" s="2" t="str" cm="1">
        <f t="array" ref="E8254">_xlfn.IFS(C8254/3&lt;=1,"Q1",C8254/3&lt;=2,"Q2",C8254/3&lt;=3,"Q3",C8254/3&lt;=4,"Q4")</f>
        <v>Q2</v>
      </c>
      <c r="F8254" s="2" t="str">
        <f t="shared" si="1027"/>
        <v>2017-May</v>
      </c>
      <c r="G8254" s="2">
        <f t="shared" si="1028"/>
        <v>2</v>
      </c>
      <c r="H8254" s="2" t="str">
        <f t="shared" si="1029"/>
        <v>Tuesday</v>
      </c>
      <c r="I8254" s="2" t="str">
        <f t="shared" si="1030"/>
        <v>FM2</v>
      </c>
      <c r="J8254" s="2">
        <f t="shared" si="1031"/>
        <v>1</v>
      </c>
    </row>
    <row r="8255" spans="1:10" x14ac:dyDescent="0.35">
      <c r="A8255" s="4">
        <v>42865</v>
      </c>
      <c r="B8255" s="2">
        <f t="shared" si="1024"/>
        <v>2017</v>
      </c>
      <c r="C8255" s="2">
        <f t="shared" si="1025"/>
        <v>5</v>
      </c>
      <c r="D8255" s="2" t="str">
        <f t="shared" si="1026"/>
        <v>May</v>
      </c>
      <c r="E8255" s="2" t="str" cm="1">
        <f t="array" ref="E8255">_xlfn.IFS(C8255/3&lt;=1,"Q1",C8255/3&lt;=2,"Q2",C8255/3&lt;=3,"Q3",C8255/3&lt;=4,"Q4")</f>
        <v>Q2</v>
      </c>
      <c r="F8255" s="2" t="str">
        <f t="shared" si="1027"/>
        <v>2017-May</v>
      </c>
      <c r="G8255" s="2">
        <f t="shared" si="1028"/>
        <v>3</v>
      </c>
      <c r="H8255" s="2" t="str">
        <f t="shared" si="1029"/>
        <v>Wednesday</v>
      </c>
      <c r="I8255" s="2" t="str">
        <f t="shared" si="1030"/>
        <v>FM2</v>
      </c>
      <c r="J8255" s="2">
        <f t="shared" si="1031"/>
        <v>1</v>
      </c>
    </row>
    <row r="8256" spans="1:10" x14ac:dyDescent="0.35">
      <c r="A8256" s="4">
        <v>40788</v>
      </c>
      <c r="B8256" s="2">
        <f t="shared" si="1024"/>
        <v>2011</v>
      </c>
      <c r="C8256" s="2">
        <f t="shared" si="1025"/>
        <v>9</v>
      </c>
      <c r="D8256" s="2" t="str">
        <f t="shared" si="1026"/>
        <v>September</v>
      </c>
      <c r="E8256" s="2" t="str" cm="1">
        <f t="array" ref="E8256">_xlfn.IFS(C8256/3&lt;=1,"Q1",C8256/3&lt;=2,"Q2",C8256/3&lt;=3,"Q3",C8256/3&lt;=4,"Q4")</f>
        <v>Q3</v>
      </c>
      <c r="F8256" s="2" t="str">
        <f t="shared" si="1027"/>
        <v>2011-Sep</v>
      </c>
      <c r="G8256" s="2">
        <f t="shared" si="1028"/>
        <v>5</v>
      </c>
      <c r="H8256" s="2" t="str">
        <f t="shared" si="1029"/>
        <v>Friday</v>
      </c>
      <c r="I8256" s="2" t="str">
        <f t="shared" si="1030"/>
        <v>FM6</v>
      </c>
      <c r="J8256" s="2">
        <f t="shared" si="1031"/>
        <v>2</v>
      </c>
    </row>
    <row r="8257" spans="1:10" x14ac:dyDescent="0.35">
      <c r="A8257" s="4">
        <v>43262</v>
      </c>
      <c r="B8257" s="2">
        <f t="shared" si="1024"/>
        <v>2018</v>
      </c>
      <c r="C8257" s="2">
        <f t="shared" si="1025"/>
        <v>6</v>
      </c>
      <c r="D8257" s="2" t="str">
        <f t="shared" si="1026"/>
        <v>June</v>
      </c>
      <c r="E8257" s="2" t="str" cm="1">
        <f t="array" ref="E8257">_xlfn.IFS(C8257/3&lt;=1,"Q1",C8257/3&lt;=2,"Q2",C8257/3&lt;=3,"Q3",C8257/3&lt;=4,"Q4")</f>
        <v>Q2</v>
      </c>
      <c r="F8257" s="2" t="str">
        <f t="shared" si="1027"/>
        <v>2018-Jun</v>
      </c>
      <c r="G8257" s="2">
        <f t="shared" si="1028"/>
        <v>1</v>
      </c>
      <c r="H8257" s="2" t="str">
        <f t="shared" si="1029"/>
        <v>Monday</v>
      </c>
      <c r="I8257" s="2" t="str">
        <f t="shared" si="1030"/>
        <v>FM3</v>
      </c>
      <c r="J8257" s="2">
        <f t="shared" si="1031"/>
        <v>1</v>
      </c>
    </row>
    <row r="8258" spans="1:10" x14ac:dyDescent="0.35">
      <c r="A8258" s="4">
        <v>43239</v>
      </c>
      <c r="B8258" s="2">
        <f t="shared" si="1024"/>
        <v>2018</v>
      </c>
      <c r="C8258" s="2">
        <f t="shared" si="1025"/>
        <v>5</v>
      </c>
      <c r="D8258" s="2" t="str">
        <f t="shared" si="1026"/>
        <v>May</v>
      </c>
      <c r="E8258" s="2" t="str" cm="1">
        <f t="array" ref="E8258">_xlfn.IFS(C8258/3&lt;=1,"Q1",C8258/3&lt;=2,"Q2",C8258/3&lt;=3,"Q3",C8258/3&lt;=4,"Q4")</f>
        <v>Q2</v>
      </c>
      <c r="F8258" s="2" t="str">
        <f t="shared" si="1027"/>
        <v>2018-May</v>
      </c>
      <c r="G8258" s="2">
        <f t="shared" si="1028"/>
        <v>6</v>
      </c>
      <c r="H8258" s="2" t="str">
        <f t="shared" si="1029"/>
        <v>Saturday</v>
      </c>
      <c r="I8258" s="2" t="str">
        <f t="shared" si="1030"/>
        <v>FM2</v>
      </c>
      <c r="J8258" s="2">
        <f t="shared" si="1031"/>
        <v>1</v>
      </c>
    </row>
    <row r="8259" spans="1:10" x14ac:dyDescent="0.35">
      <c r="A8259" s="4">
        <v>42867</v>
      </c>
      <c r="B8259" s="2">
        <f t="shared" ref="B8259:B8322" si="1032">YEAR(A8259)</f>
        <v>2017</v>
      </c>
      <c r="C8259" s="2">
        <f t="shared" ref="C8259:C8322" si="1033">MONTH(A8259)</f>
        <v>5</v>
      </c>
      <c r="D8259" s="2" t="str">
        <f t="shared" ref="D8259:D8322" si="1034">TEXT(A8259,"mmmm")</f>
        <v>May</v>
      </c>
      <c r="E8259" s="2" t="str" cm="1">
        <f t="array" ref="E8259">_xlfn.IFS(C8259/3&lt;=1,"Q1",C8259/3&lt;=2,"Q2",C8259/3&lt;=3,"Q3",C8259/3&lt;=4,"Q4")</f>
        <v>Q2</v>
      </c>
      <c r="F8259" s="2" t="str">
        <f t="shared" ref="F8259:F8322" si="1035">TEXT(A8259,"yyyy"&amp;"-"&amp;"mmm")</f>
        <v>2017-May</v>
      </c>
      <c r="G8259" s="2">
        <f t="shared" ref="G8259:G8322" si="1036">WEEKDAY(A8259,2)</f>
        <v>5</v>
      </c>
      <c r="H8259" s="2" t="str">
        <f t="shared" ref="H8259:H8322" si="1037">TEXT(A8259,"dddd")</f>
        <v>Friday</v>
      </c>
      <c r="I8259" s="2" t="str">
        <f t="shared" ref="I8259:I8322" si="1038">"FM" &amp; (MOD(MONTH(A8259) - 4, 12) + 1)</f>
        <v>FM2</v>
      </c>
      <c r="J8259" s="2">
        <f t="shared" ref="J8259:J8322" si="1039">INT((MOD(MONTH(A8259) - 4, 12))/3) + 1</f>
        <v>1</v>
      </c>
    </row>
    <row r="8260" spans="1:10" x14ac:dyDescent="0.35">
      <c r="A8260" s="4">
        <v>41053</v>
      </c>
      <c r="B8260" s="2">
        <f t="shared" si="1032"/>
        <v>2012</v>
      </c>
      <c r="C8260" s="2">
        <f t="shared" si="1033"/>
        <v>5</v>
      </c>
      <c r="D8260" s="2" t="str">
        <f t="shared" si="1034"/>
        <v>May</v>
      </c>
      <c r="E8260" s="2" t="str" cm="1">
        <f t="array" ref="E8260">_xlfn.IFS(C8260/3&lt;=1,"Q1",C8260/3&lt;=2,"Q2",C8260/3&lt;=3,"Q3",C8260/3&lt;=4,"Q4")</f>
        <v>Q2</v>
      </c>
      <c r="F8260" s="2" t="str">
        <f t="shared" si="1035"/>
        <v>2012-May</v>
      </c>
      <c r="G8260" s="2">
        <f t="shared" si="1036"/>
        <v>4</v>
      </c>
      <c r="H8260" s="2" t="str">
        <f t="shared" si="1037"/>
        <v>Thursday</v>
      </c>
      <c r="I8260" s="2" t="str">
        <f t="shared" si="1038"/>
        <v>FM2</v>
      </c>
      <c r="J8260" s="2">
        <f t="shared" si="1039"/>
        <v>1</v>
      </c>
    </row>
    <row r="8261" spans="1:10" x14ac:dyDescent="0.35">
      <c r="A8261" s="4">
        <v>40308</v>
      </c>
      <c r="B8261" s="2">
        <f t="shared" si="1032"/>
        <v>2010</v>
      </c>
      <c r="C8261" s="2">
        <f t="shared" si="1033"/>
        <v>5</v>
      </c>
      <c r="D8261" s="2" t="str">
        <f t="shared" si="1034"/>
        <v>May</v>
      </c>
      <c r="E8261" s="2" t="str" cm="1">
        <f t="array" ref="E8261">_xlfn.IFS(C8261/3&lt;=1,"Q1",C8261/3&lt;=2,"Q2",C8261/3&lt;=3,"Q3",C8261/3&lt;=4,"Q4")</f>
        <v>Q2</v>
      </c>
      <c r="F8261" s="2" t="str">
        <f t="shared" si="1035"/>
        <v>2010-May</v>
      </c>
      <c r="G8261" s="2">
        <f t="shared" si="1036"/>
        <v>1</v>
      </c>
      <c r="H8261" s="2" t="str">
        <f t="shared" si="1037"/>
        <v>Monday</v>
      </c>
      <c r="I8261" s="2" t="str">
        <f t="shared" si="1038"/>
        <v>FM2</v>
      </c>
      <c r="J8261" s="2">
        <f t="shared" si="1039"/>
        <v>1</v>
      </c>
    </row>
    <row r="8262" spans="1:10" x14ac:dyDescent="0.35">
      <c r="A8262" s="4">
        <v>41048</v>
      </c>
      <c r="B8262" s="2">
        <f t="shared" si="1032"/>
        <v>2012</v>
      </c>
      <c r="C8262" s="2">
        <f t="shared" si="1033"/>
        <v>5</v>
      </c>
      <c r="D8262" s="2" t="str">
        <f t="shared" si="1034"/>
        <v>May</v>
      </c>
      <c r="E8262" s="2" t="str" cm="1">
        <f t="array" ref="E8262">_xlfn.IFS(C8262/3&lt;=1,"Q1",C8262/3&lt;=2,"Q2",C8262/3&lt;=3,"Q3",C8262/3&lt;=4,"Q4")</f>
        <v>Q2</v>
      </c>
      <c r="F8262" s="2" t="str">
        <f t="shared" si="1035"/>
        <v>2012-May</v>
      </c>
      <c r="G8262" s="2">
        <f t="shared" si="1036"/>
        <v>6</v>
      </c>
      <c r="H8262" s="2" t="str">
        <f t="shared" si="1037"/>
        <v>Saturday</v>
      </c>
      <c r="I8262" s="2" t="str">
        <f t="shared" si="1038"/>
        <v>FM2</v>
      </c>
      <c r="J8262" s="2">
        <f t="shared" si="1039"/>
        <v>1</v>
      </c>
    </row>
    <row r="8263" spans="1:10" x14ac:dyDescent="0.35">
      <c r="A8263" s="4">
        <v>40687</v>
      </c>
      <c r="B8263" s="2">
        <f t="shared" si="1032"/>
        <v>2011</v>
      </c>
      <c r="C8263" s="2">
        <f t="shared" si="1033"/>
        <v>5</v>
      </c>
      <c r="D8263" s="2" t="str">
        <f t="shared" si="1034"/>
        <v>May</v>
      </c>
      <c r="E8263" s="2" t="str" cm="1">
        <f t="array" ref="E8263">_xlfn.IFS(C8263/3&lt;=1,"Q1",C8263/3&lt;=2,"Q2",C8263/3&lt;=3,"Q3",C8263/3&lt;=4,"Q4")</f>
        <v>Q2</v>
      </c>
      <c r="F8263" s="2" t="str">
        <f t="shared" si="1035"/>
        <v>2011-May</v>
      </c>
      <c r="G8263" s="2">
        <f t="shared" si="1036"/>
        <v>2</v>
      </c>
      <c r="H8263" s="2" t="str">
        <f t="shared" si="1037"/>
        <v>Tuesday</v>
      </c>
      <c r="I8263" s="2" t="str">
        <f t="shared" si="1038"/>
        <v>FM2</v>
      </c>
      <c r="J8263" s="2">
        <f t="shared" si="1039"/>
        <v>1</v>
      </c>
    </row>
    <row r="8264" spans="1:10" x14ac:dyDescent="0.35">
      <c r="A8264" s="4">
        <v>41404</v>
      </c>
      <c r="B8264" s="2">
        <f t="shared" si="1032"/>
        <v>2013</v>
      </c>
      <c r="C8264" s="2">
        <f t="shared" si="1033"/>
        <v>5</v>
      </c>
      <c r="D8264" s="2" t="str">
        <f t="shared" si="1034"/>
        <v>May</v>
      </c>
      <c r="E8264" s="2" t="str" cm="1">
        <f t="array" ref="E8264">_xlfn.IFS(C8264/3&lt;=1,"Q1",C8264/3&lt;=2,"Q2",C8264/3&lt;=3,"Q3",C8264/3&lt;=4,"Q4")</f>
        <v>Q2</v>
      </c>
      <c r="F8264" s="2" t="str">
        <f t="shared" si="1035"/>
        <v>2013-May</v>
      </c>
      <c r="G8264" s="2">
        <f t="shared" si="1036"/>
        <v>5</v>
      </c>
      <c r="H8264" s="2" t="str">
        <f t="shared" si="1037"/>
        <v>Friday</v>
      </c>
      <c r="I8264" s="2" t="str">
        <f t="shared" si="1038"/>
        <v>FM2</v>
      </c>
      <c r="J8264" s="2">
        <f t="shared" si="1039"/>
        <v>1</v>
      </c>
    </row>
    <row r="8265" spans="1:10" x14ac:dyDescent="0.35">
      <c r="A8265" s="4">
        <v>42865</v>
      </c>
      <c r="B8265" s="2">
        <f t="shared" si="1032"/>
        <v>2017</v>
      </c>
      <c r="C8265" s="2">
        <f t="shared" si="1033"/>
        <v>5</v>
      </c>
      <c r="D8265" s="2" t="str">
        <f t="shared" si="1034"/>
        <v>May</v>
      </c>
      <c r="E8265" s="2" t="str" cm="1">
        <f t="array" ref="E8265">_xlfn.IFS(C8265/3&lt;=1,"Q1",C8265/3&lt;=2,"Q2",C8265/3&lt;=3,"Q3",C8265/3&lt;=4,"Q4")</f>
        <v>Q2</v>
      </c>
      <c r="F8265" s="2" t="str">
        <f t="shared" si="1035"/>
        <v>2017-May</v>
      </c>
      <c r="G8265" s="2">
        <f t="shared" si="1036"/>
        <v>3</v>
      </c>
      <c r="H8265" s="2" t="str">
        <f t="shared" si="1037"/>
        <v>Wednesday</v>
      </c>
      <c r="I8265" s="2" t="str">
        <f t="shared" si="1038"/>
        <v>FM2</v>
      </c>
      <c r="J8265" s="2">
        <f t="shared" si="1039"/>
        <v>1</v>
      </c>
    </row>
    <row r="8266" spans="1:10" x14ac:dyDescent="0.35">
      <c r="A8266" s="4">
        <v>42134</v>
      </c>
      <c r="B8266" s="2">
        <f t="shared" si="1032"/>
        <v>2015</v>
      </c>
      <c r="C8266" s="2">
        <f t="shared" si="1033"/>
        <v>5</v>
      </c>
      <c r="D8266" s="2" t="str">
        <f t="shared" si="1034"/>
        <v>May</v>
      </c>
      <c r="E8266" s="2" t="str" cm="1">
        <f t="array" ref="E8266">_xlfn.IFS(C8266/3&lt;=1,"Q1",C8266/3&lt;=2,"Q2",C8266/3&lt;=3,"Q3",C8266/3&lt;=4,"Q4")</f>
        <v>Q2</v>
      </c>
      <c r="F8266" s="2" t="str">
        <f t="shared" si="1035"/>
        <v>2015-May</v>
      </c>
      <c r="G8266" s="2">
        <f t="shared" si="1036"/>
        <v>7</v>
      </c>
      <c r="H8266" s="2" t="str">
        <f t="shared" si="1037"/>
        <v>Sunday</v>
      </c>
      <c r="I8266" s="2" t="str">
        <f t="shared" si="1038"/>
        <v>FM2</v>
      </c>
      <c r="J8266" s="2">
        <f t="shared" si="1039"/>
        <v>1</v>
      </c>
    </row>
    <row r="8267" spans="1:10" x14ac:dyDescent="0.35">
      <c r="A8267" s="4">
        <v>42883</v>
      </c>
      <c r="B8267" s="2">
        <f t="shared" si="1032"/>
        <v>2017</v>
      </c>
      <c r="C8267" s="2">
        <f t="shared" si="1033"/>
        <v>5</v>
      </c>
      <c r="D8267" s="2" t="str">
        <f t="shared" si="1034"/>
        <v>May</v>
      </c>
      <c r="E8267" s="2" t="str" cm="1">
        <f t="array" ref="E8267">_xlfn.IFS(C8267/3&lt;=1,"Q1",C8267/3&lt;=2,"Q2",C8267/3&lt;=3,"Q3",C8267/3&lt;=4,"Q4")</f>
        <v>Q2</v>
      </c>
      <c r="F8267" s="2" t="str">
        <f t="shared" si="1035"/>
        <v>2017-May</v>
      </c>
      <c r="G8267" s="2">
        <f t="shared" si="1036"/>
        <v>7</v>
      </c>
      <c r="H8267" s="2" t="str">
        <f t="shared" si="1037"/>
        <v>Sunday</v>
      </c>
      <c r="I8267" s="2" t="str">
        <f t="shared" si="1038"/>
        <v>FM2</v>
      </c>
      <c r="J8267" s="2">
        <f t="shared" si="1039"/>
        <v>1</v>
      </c>
    </row>
    <row r="8268" spans="1:10" x14ac:dyDescent="0.35">
      <c r="A8268" s="4">
        <v>41434</v>
      </c>
      <c r="B8268" s="2">
        <f t="shared" si="1032"/>
        <v>2013</v>
      </c>
      <c r="C8268" s="2">
        <f t="shared" si="1033"/>
        <v>6</v>
      </c>
      <c r="D8268" s="2" t="str">
        <f t="shared" si="1034"/>
        <v>June</v>
      </c>
      <c r="E8268" s="2" t="str" cm="1">
        <f t="array" ref="E8268">_xlfn.IFS(C8268/3&lt;=1,"Q1",C8268/3&lt;=2,"Q2",C8268/3&lt;=3,"Q3",C8268/3&lt;=4,"Q4")</f>
        <v>Q2</v>
      </c>
      <c r="F8268" s="2" t="str">
        <f t="shared" si="1035"/>
        <v>2013-Jun</v>
      </c>
      <c r="G8268" s="2">
        <f t="shared" si="1036"/>
        <v>7</v>
      </c>
      <c r="H8268" s="2" t="str">
        <f t="shared" si="1037"/>
        <v>Sunday</v>
      </c>
      <c r="I8268" s="2" t="str">
        <f t="shared" si="1038"/>
        <v>FM3</v>
      </c>
      <c r="J8268" s="2">
        <f t="shared" si="1039"/>
        <v>1</v>
      </c>
    </row>
    <row r="8269" spans="1:10" x14ac:dyDescent="0.35">
      <c r="A8269" s="4">
        <v>41051</v>
      </c>
      <c r="B8269" s="2">
        <f t="shared" si="1032"/>
        <v>2012</v>
      </c>
      <c r="C8269" s="2">
        <f t="shared" si="1033"/>
        <v>5</v>
      </c>
      <c r="D8269" s="2" t="str">
        <f t="shared" si="1034"/>
        <v>May</v>
      </c>
      <c r="E8269" s="2" t="str" cm="1">
        <f t="array" ref="E8269">_xlfn.IFS(C8269/3&lt;=1,"Q1",C8269/3&lt;=2,"Q2",C8269/3&lt;=3,"Q3",C8269/3&lt;=4,"Q4")</f>
        <v>Q2</v>
      </c>
      <c r="F8269" s="2" t="str">
        <f t="shared" si="1035"/>
        <v>2012-May</v>
      </c>
      <c r="G8269" s="2">
        <f t="shared" si="1036"/>
        <v>2</v>
      </c>
      <c r="H8269" s="2" t="str">
        <f t="shared" si="1037"/>
        <v>Tuesday</v>
      </c>
      <c r="I8269" s="2" t="str">
        <f t="shared" si="1038"/>
        <v>FM2</v>
      </c>
      <c r="J8269" s="2">
        <f t="shared" si="1039"/>
        <v>1</v>
      </c>
    </row>
    <row r="8270" spans="1:10" x14ac:dyDescent="0.35">
      <c r="A8270" s="4">
        <v>42857</v>
      </c>
      <c r="B8270" s="2">
        <f t="shared" si="1032"/>
        <v>2017</v>
      </c>
      <c r="C8270" s="2">
        <f t="shared" si="1033"/>
        <v>5</v>
      </c>
      <c r="D8270" s="2" t="str">
        <f t="shared" si="1034"/>
        <v>May</v>
      </c>
      <c r="E8270" s="2" t="str" cm="1">
        <f t="array" ref="E8270">_xlfn.IFS(C8270/3&lt;=1,"Q1",C8270/3&lt;=2,"Q2",C8270/3&lt;=3,"Q3",C8270/3&lt;=4,"Q4")</f>
        <v>Q2</v>
      </c>
      <c r="F8270" s="2" t="str">
        <f t="shared" si="1035"/>
        <v>2017-May</v>
      </c>
      <c r="G8270" s="2">
        <f t="shared" si="1036"/>
        <v>2</v>
      </c>
      <c r="H8270" s="2" t="str">
        <f t="shared" si="1037"/>
        <v>Tuesday</v>
      </c>
      <c r="I8270" s="2" t="str">
        <f t="shared" si="1038"/>
        <v>FM2</v>
      </c>
      <c r="J8270" s="2">
        <f t="shared" si="1039"/>
        <v>1</v>
      </c>
    </row>
    <row r="8271" spans="1:10" x14ac:dyDescent="0.35">
      <c r="A8271" s="4">
        <v>43242</v>
      </c>
      <c r="B8271" s="2">
        <f t="shared" si="1032"/>
        <v>2018</v>
      </c>
      <c r="C8271" s="2">
        <f t="shared" si="1033"/>
        <v>5</v>
      </c>
      <c r="D8271" s="2" t="str">
        <f t="shared" si="1034"/>
        <v>May</v>
      </c>
      <c r="E8271" s="2" t="str" cm="1">
        <f t="array" ref="E8271">_xlfn.IFS(C8271/3&lt;=1,"Q1",C8271/3&lt;=2,"Q2",C8271/3&lt;=3,"Q3",C8271/3&lt;=4,"Q4")</f>
        <v>Q2</v>
      </c>
      <c r="F8271" s="2" t="str">
        <f t="shared" si="1035"/>
        <v>2018-May</v>
      </c>
      <c r="G8271" s="2">
        <f t="shared" si="1036"/>
        <v>2</v>
      </c>
      <c r="H8271" s="2" t="str">
        <f t="shared" si="1037"/>
        <v>Tuesday</v>
      </c>
      <c r="I8271" s="2" t="str">
        <f t="shared" si="1038"/>
        <v>FM2</v>
      </c>
      <c r="J8271" s="2">
        <f t="shared" si="1039"/>
        <v>1</v>
      </c>
    </row>
    <row r="8272" spans="1:10" x14ac:dyDescent="0.35">
      <c r="A8272" s="4">
        <v>41771</v>
      </c>
      <c r="B8272" s="2">
        <f t="shared" si="1032"/>
        <v>2014</v>
      </c>
      <c r="C8272" s="2">
        <f t="shared" si="1033"/>
        <v>5</v>
      </c>
      <c r="D8272" s="2" t="str">
        <f t="shared" si="1034"/>
        <v>May</v>
      </c>
      <c r="E8272" s="2" t="str" cm="1">
        <f t="array" ref="E8272">_xlfn.IFS(C8272/3&lt;=1,"Q1",C8272/3&lt;=2,"Q2",C8272/3&lt;=3,"Q3",C8272/3&lt;=4,"Q4")</f>
        <v>Q2</v>
      </c>
      <c r="F8272" s="2" t="str">
        <f t="shared" si="1035"/>
        <v>2014-May</v>
      </c>
      <c r="G8272" s="2">
        <f t="shared" si="1036"/>
        <v>1</v>
      </c>
      <c r="H8272" s="2" t="str">
        <f t="shared" si="1037"/>
        <v>Monday</v>
      </c>
      <c r="I8272" s="2" t="str">
        <f t="shared" si="1038"/>
        <v>FM2</v>
      </c>
      <c r="J8272" s="2">
        <f t="shared" si="1039"/>
        <v>1</v>
      </c>
    </row>
    <row r="8273" spans="1:10" x14ac:dyDescent="0.35">
      <c r="A8273" s="4">
        <v>40667</v>
      </c>
      <c r="B8273" s="2">
        <f t="shared" si="1032"/>
        <v>2011</v>
      </c>
      <c r="C8273" s="2">
        <f t="shared" si="1033"/>
        <v>5</v>
      </c>
      <c r="D8273" s="2" t="str">
        <f t="shared" si="1034"/>
        <v>May</v>
      </c>
      <c r="E8273" s="2" t="str" cm="1">
        <f t="array" ref="E8273">_xlfn.IFS(C8273/3&lt;=1,"Q1",C8273/3&lt;=2,"Q2",C8273/3&lt;=3,"Q3",C8273/3&lt;=4,"Q4")</f>
        <v>Q2</v>
      </c>
      <c r="F8273" s="2" t="str">
        <f t="shared" si="1035"/>
        <v>2011-May</v>
      </c>
      <c r="G8273" s="2">
        <f t="shared" si="1036"/>
        <v>3</v>
      </c>
      <c r="H8273" s="2" t="str">
        <f t="shared" si="1037"/>
        <v>Wednesday</v>
      </c>
      <c r="I8273" s="2" t="str">
        <f t="shared" si="1038"/>
        <v>FM2</v>
      </c>
      <c r="J8273" s="2">
        <f t="shared" si="1039"/>
        <v>1</v>
      </c>
    </row>
    <row r="8274" spans="1:10" x14ac:dyDescent="0.35">
      <c r="A8274" s="4">
        <v>41772</v>
      </c>
      <c r="B8274" s="2">
        <f t="shared" si="1032"/>
        <v>2014</v>
      </c>
      <c r="C8274" s="2">
        <f t="shared" si="1033"/>
        <v>5</v>
      </c>
      <c r="D8274" s="2" t="str">
        <f t="shared" si="1034"/>
        <v>May</v>
      </c>
      <c r="E8274" s="2" t="str" cm="1">
        <f t="array" ref="E8274">_xlfn.IFS(C8274/3&lt;=1,"Q1",C8274/3&lt;=2,"Q2",C8274/3&lt;=3,"Q3",C8274/3&lt;=4,"Q4")</f>
        <v>Q2</v>
      </c>
      <c r="F8274" s="2" t="str">
        <f t="shared" si="1035"/>
        <v>2014-May</v>
      </c>
      <c r="G8274" s="2">
        <f t="shared" si="1036"/>
        <v>2</v>
      </c>
      <c r="H8274" s="2" t="str">
        <f t="shared" si="1037"/>
        <v>Tuesday</v>
      </c>
      <c r="I8274" s="2" t="str">
        <f t="shared" si="1038"/>
        <v>FM2</v>
      </c>
      <c r="J8274" s="2">
        <f t="shared" si="1039"/>
        <v>1</v>
      </c>
    </row>
    <row r="8275" spans="1:10" x14ac:dyDescent="0.35">
      <c r="A8275" s="4">
        <v>42128</v>
      </c>
      <c r="B8275" s="2">
        <f t="shared" si="1032"/>
        <v>2015</v>
      </c>
      <c r="C8275" s="2">
        <f t="shared" si="1033"/>
        <v>5</v>
      </c>
      <c r="D8275" s="2" t="str">
        <f t="shared" si="1034"/>
        <v>May</v>
      </c>
      <c r="E8275" s="2" t="str" cm="1">
        <f t="array" ref="E8275">_xlfn.IFS(C8275/3&lt;=1,"Q1",C8275/3&lt;=2,"Q2",C8275/3&lt;=3,"Q3",C8275/3&lt;=4,"Q4")</f>
        <v>Q2</v>
      </c>
      <c r="F8275" s="2" t="str">
        <f t="shared" si="1035"/>
        <v>2015-May</v>
      </c>
      <c r="G8275" s="2">
        <f t="shared" si="1036"/>
        <v>1</v>
      </c>
      <c r="H8275" s="2" t="str">
        <f t="shared" si="1037"/>
        <v>Monday</v>
      </c>
      <c r="I8275" s="2" t="str">
        <f t="shared" si="1038"/>
        <v>FM2</v>
      </c>
      <c r="J8275" s="2">
        <f t="shared" si="1039"/>
        <v>1</v>
      </c>
    </row>
    <row r="8276" spans="1:10" x14ac:dyDescent="0.35">
      <c r="A8276" s="4">
        <v>43210</v>
      </c>
      <c r="B8276" s="2">
        <f t="shared" si="1032"/>
        <v>2018</v>
      </c>
      <c r="C8276" s="2">
        <f t="shared" si="1033"/>
        <v>4</v>
      </c>
      <c r="D8276" s="2" t="str">
        <f t="shared" si="1034"/>
        <v>April</v>
      </c>
      <c r="E8276" s="2" t="str" cm="1">
        <f t="array" ref="E8276">_xlfn.IFS(C8276/3&lt;=1,"Q1",C8276/3&lt;=2,"Q2",C8276/3&lt;=3,"Q3",C8276/3&lt;=4,"Q4")</f>
        <v>Q2</v>
      </c>
      <c r="F8276" s="2" t="str">
        <f t="shared" si="1035"/>
        <v>2018-Apr</v>
      </c>
      <c r="G8276" s="2">
        <f t="shared" si="1036"/>
        <v>5</v>
      </c>
      <c r="H8276" s="2" t="str">
        <f t="shared" si="1037"/>
        <v>Friday</v>
      </c>
      <c r="I8276" s="2" t="str">
        <f t="shared" si="1038"/>
        <v>FM1</v>
      </c>
      <c r="J8276" s="2">
        <f t="shared" si="1039"/>
        <v>1</v>
      </c>
    </row>
    <row r="8277" spans="1:10" x14ac:dyDescent="0.35">
      <c r="A8277" s="4">
        <v>40247</v>
      </c>
      <c r="B8277" s="2">
        <f t="shared" si="1032"/>
        <v>2010</v>
      </c>
      <c r="C8277" s="2">
        <f t="shared" si="1033"/>
        <v>3</v>
      </c>
      <c r="D8277" s="2" t="str">
        <f t="shared" si="1034"/>
        <v>March</v>
      </c>
      <c r="E8277" s="2" t="str" cm="1">
        <f t="array" ref="E8277">_xlfn.IFS(C8277/3&lt;=1,"Q1",C8277/3&lt;=2,"Q2",C8277/3&lt;=3,"Q3",C8277/3&lt;=4,"Q4")</f>
        <v>Q1</v>
      </c>
      <c r="F8277" s="2" t="str">
        <f t="shared" si="1035"/>
        <v>2010-Mar</v>
      </c>
      <c r="G8277" s="2">
        <f t="shared" si="1036"/>
        <v>3</v>
      </c>
      <c r="H8277" s="2" t="str">
        <f t="shared" si="1037"/>
        <v>Wednesday</v>
      </c>
      <c r="I8277" s="2" t="str">
        <f t="shared" si="1038"/>
        <v>FM12</v>
      </c>
      <c r="J8277" s="2">
        <f t="shared" si="1039"/>
        <v>4</v>
      </c>
    </row>
    <row r="8278" spans="1:10" x14ac:dyDescent="0.35">
      <c r="A8278" s="4">
        <v>42845</v>
      </c>
      <c r="B8278" s="2">
        <f t="shared" si="1032"/>
        <v>2017</v>
      </c>
      <c r="C8278" s="2">
        <f t="shared" si="1033"/>
        <v>4</v>
      </c>
      <c r="D8278" s="2" t="str">
        <f t="shared" si="1034"/>
        <v>April</v>
      </c>
      <c r="E8278" s="2" t="str" cm="1">
        <f t="array" ref="E8278">_xlfn.IFS(C8278/3&lt;=1,"Q1",C8278/3&lt;=2,"Q2",C8278/3&lt;=3,"Q3",C8278/3&lt;=4,"Q4")</f>
        <v>Q2</v>
      </c>
      <c r="F8278" s="2" t="str">
        <f t="shared" si="1035"/>
        <v>2017-Apr</v>
      </c>
      <c r="G8278" s="2">
        <f t="shared" si="1036"/>
        <v>4</v>
      </c>
      <c r="H8278" s="2" t="str">
        <f t="shared" si="1037"/>
        <v>Thursday</v>
      </c>
      <c r="I8278" s="2" t="str">
        <f t="shared" si="1038"/>
        <v>FM1</v>
      </c>
      <c r="J8278" s="2">
        <f t="shared" si="1039"/>
        <v>1</v>
      </c>
    </row>
    <row r="8279" spans="1:10" x14ac:dyDescent="0.35">
      <c r="A8279" s="4">
        <v>42116</v>
      </c>
      <c r="B8279" s="2">
        <f t="shared" si="1032"/>
        <v>2015</v>
      </c>
      <c r="C8279" s="2">
        <f t="shared" si="1033"/>
        <v>4</v>
      </c>
      <c r="D8279" s="2" t="str">
        <f t="shared" si="1034"/>
        <v>April</v>
      </c>
      <c r="E8279" s="2" t="str" cm="1">
        <f t="array" ref="E8279">_xlfn.IFS(C8279/3&lt;=1,"Q1",C8279/3&lt;=2,"Q2",C8279/3&lt;=3,"Q3",C8279/3&lt;=4,"Q4")</f>
        <v>Q2</v>
      </c>
      <c r="F8279" s="2" t="str">
        <f t="shared" si="1035"/>
        <v>2015-Apr</v>
      </c>
      <c r="G8279" s="2">
        <f t="shared" si="1036"/>
        <v>3</v>
      </c>
      <c r="H8279" s="2" t="str">
        <f t="shared" si="1037"/>
        <v>Wednesday</v>
      </c>
      <c r="I8279" s="2" t="str">
        <f t="shared" si="1038"/>
        <v>FM1</v>
      </c>
      <c r="J8279" s="2">
        <f t="shared" si="1039"/>
        <v>1</v>
      </c>
    </row>
    <row r="8280" spans="1:10" x14ac:dyDescent="0.35">
      <c r="A8280" s="4">
        <v>42098</v>
      </c>
      <c r="B8280" s="2">
        <f t="shared" si="1032"/>
        <v>2015</v>
      </c>
      <c r="C8280" s="2">
        <f t="shared" si="1033"/>
        <v>4</v>
      </c>
      <c r="D8280" s="2" t="str">
        <f t="shared" si="1034"/>
        <v>April</v>
      </c>
      <c r="E8280" s="2" t="str" cm="1">
        <f t="array" ref="E8280">_xlfn.IFS(C8280/3&lt;=1,"Q1",C8280/3&lt;=2,"Q2",C8280/3&lt;=3,"Q3",C8280/3&lt;=4,"Q4")</f>
        <v>Q2</v>
      </c>
      <c r="F8280" s="2" t="str">
        <f t="shared" si="1035"/>
        <v>2015-Apr</v>
      </c>
      <c r="G8280" s="2">
        <f t="shared" si="1036"/>
        <v>6</v>
      </c>
      <c r="H8280" s="2" t="str">
        <f t="shared" si="1037"/>
        <v>Saturday</v>
      </c>
      <c r="I8280" s="2" t="str">
        <f t="shared" si="1038"/>
        <v>FM1</v>
      </c>
      <c r="J8280" s="2">
        <f t="shared" si="1039"/>
        <v>1</v>
      </c>
    </row>
    <row r="8281" spans="1:10" x14ac:dyDescent="0.35">
      <c r="A8281" s="4">
        <v>42072</v>
      </c>
      <c r="B8281" s="2">
        <f t="shared" si="1032"/>
        <v>2015</v>
      </c>
      <c r="C8281" s="2">
        <f t="shared" si="1033"/>
        <v>3</v>
      </c>
      <c r="D8281" s="2" t="str">
        <f t="shared" si="1034"/>
        <v>March</v>
      </c>
      <c r="E8281" s="2" t="str" cm="1">
        <f t="array" ref="E8281">_xlfn.IFS(C8281/3&lt;=1,"Q1",C8281/3&lt;=2,"Q2",C8281/3&lt;=3,"Q3",C8281/3&lt;=4,"Q4")</f>
        <v>Q1</v>
      </c>
      <c r="F8281" s="2" t="str">
        <f t="shared" si="1035"/>
        <v>2015-Mar</v>
      </c>
      <c r="G8281" s="2">
        <f t="shared" si="1036"/>
        <v>1</v>
      </c>
      <c r="H8281" s="2" t="str">
        <f t="shared" si="1037"/>
        <v>Monday</v>
      </c>
      <c r="I8281" s="2" t="str">
        <f t="shared" si="1038"/>
        <v>FM12</v>
      </c>
      <c r="J8281" s="2">
        <f t="shared" si="1039"/>
        <v>4</v>
      </c>
    </row>
    <row r="8282" spans="1:10" x14ac:dyDescent="0.35">
      <c r="A8282" s="4">
        <v>40636</v>
      </c>
      <c r="B8282" s="2">
        <f t="shared" si="1032"/>
        <v>2011</v>
      </c>
      <c r="C8282" s="2">
        <f t="shared" si="1033"/>
        <v>4</v>
      </c>
      <c r="D8282" s="2" t="str">
        <f t="shared" si="1034"/>
        <v>April</v>
      </c>
      <c r="E8282" s="2" t="str" cm="1">
        <f t="array" ref="E8282">_xlfn.IFS(C8282/3&lt;=1,"Q1",C8282/3&lt;=2,"Q2",C8282/3&lt;=3,"Q3",C8282/3&lt;=4,"Q4")</f>
        <v>Q2</v>
      </c>
      <c r="F8282" s="2" t="str">
        <f t="shared" si="1035"/>
        <v>2011-Apr</v>
      </c>
      <c r="G8282" s="2">
        <f t="shared" si="1036"/>
        <v>7</v>
      </c>
      <c r="H8282" s="2" t="str">
        <f t="shared" si="1037"/>
        <v>Sunday</v>
      </c>
      <c r="I8282" s="2" t="str">
        <f t="shared" si="1038"/>
        <v>FM1</v>
      </c>
      <c r="J8282" s="2">
        <f t="shared" si="1039"/>
        <v>1</v>
      </c>
    </row>
    <row r="8283" spans="1:10" x14ac:dyDescent="0.35">
      <c r="A8283" s="4">
        <v>43209</v>
      </c>
      <c r="B8283" s="2">
        <f t="shared" si="1032"/>
        <v>2018</v>
      </c>
      <c r="C8283" s="2">
        <f t="shared" si="1033"/>
        <v>4</v>
      </c>
      <c r="D8283" s="2" t="str">
        <f t="shared" si="1034"/>
        <v>April</v>
      </c>
      <c r="E8283" s="2" t="str" cm="1">
        <f t="array" ref="E8283">_xlfn.IFS(C8283/3&lt;=1,"Q1",C8283/3&lt;=2,"Q2",C8283/3&lt;=3,"Q3",C8283/3&lt;=4,"Q4")</f>
        <v>Q2</v>
      </c>
      <c r="F8283" s="2" t="str">
        <f t="shared" si="1035"/>
        <v>2018-Apr</v>
      </c>
      <c r="G8283" s="2">
        <f t="shared" si="1036"/>
        <v>4</v>
      </c>
      <c r="H8283" s="2" t="str">
        <f t="shared" si="1037"/>
        <v>Thursday</v>
      </c>
      <c r="I8283" s="2" t="str">
        <f t="shared" si="1038"/>
        <v>FM1</v>
      </c>
      <c r="J8283" s="2">
        <f t="shared" si="1039"/>
        <v>1</v>
      </c>
    </row>
    <row r="8284" spans="1:10" x14ac:dyDescent="0.35">
      <c r="A8284" s="4">
        <v>42102</v>
      </c>
      <c r="B8284" s="2">
        <f t="shared" si="1032"/>
        <v>2015</v>
      </c>
      <c r="C8284" s="2">
        <f t="shared" si="1033"/>
        <v>4</v>
      </c>
      <c r="D8284" s="2" t="str">
        <f t="shared" si="1034"/>
        <v>April</v>
      </c>
      <c r="E8284" s="2" t="str" cm="1">
        <f t="array" ref="E8284">_xlfn.IFS(C8284/3&lt;=1,"Q1",C8284/3&lt;=2,"Q2",C8284/3&lt;=3,"Q3",C8284/3&lt;=4,"Q4")</f>
        <v>Q2</v>
      </c>
      <c r="F8284" s="2" t="str">
        <f t="shared" si="1035"/>
        <v>2015-Apr</v>
      </c>
      <c r="G8284" s="2">
        <f t="shared" si="1036"/>
        <v>3</v>
      </c>
      <c r="H8284" s="2" t="str">
        <f t="shared" si="1037"/>
        <v>Wednesday</v>
      </c>
      <c r="I8284" s="2" t="str">
        <f t="shared" si="1038"/>
        <v>FM1</v>
      </c>
      <c r="J8284" s="2">
        <f t="shared" si="1039"/>
        <v>1</v>
      </c>
    </row>
    <row r="8285" spans="1:10" x14ac:dyDescent="0.35">
      <c r="A8285" s="4">
        <v>40291</v>
      </c>
      <c r="B8285" s="2">
        <f t="shared" si="1032"/>
        <v>2010</v>
      </c>
      <c r="C8285" s="2">
        <f t="shared" si="1033"/>
        <v>4</v>
      </c>
      <c r="D8285" s="2" t="str">
        <f t="shared" si="1034"/>
        <v>April</v>
      </c>
      <c r="E8285" s="2" t="str" cm="1">
        <f t="array" ref="E8285">_xlfn.IFS(C8285/3&lt;=1,"Q1",C8285/3&lt;=2,"Q2",C8285/3&lt;=3,"Q3",C8285/3&lt;=4,"Q4")</f>
        <v>Q2</v>
      </c>
      <c r="F8285" s="2" t="str">
        <f t="shared" si="1035"/>
        <v>2010-Apr</v>
      </c>
      <c r="G8285" s="2">
        <f t="shared" si="1036"/>
        <v>5</v>
      </c>
      <c r="H8285" s="2" t="str">
        <f t="shared" si="1037"/>
        <v>Friday</v>
      </c>
      <c r="I8285" s="2" t="str">
        <f t="shared" si="1038"/>
        <v>FM1</v>
      </c>
      <c r="J8285" s="2">
        <f t="shared" si="1039"/>
        <v>1</v>
      </c>
    </row>
    <row r="8286" spans="1:10" x14ac:dyDescent="0.35">
      <c r="A8286" s="4">
        <v>42119</v>
      </c>
      <c r="B8286" s="2">
        <f t="shared" si="1032"/>
        <v>2015</v>
      </c>
      <c r="C8286" s="2">
        <f t="shared" si="1033"/>
        <v>4</v>
      </c>
      <c r="D8286" s="2" t="str">
        <f t="shared" si="1034"/>
        <v>April</v>
      </c>
      <c r="E8286" s="2" t="str" cm="1">
        <f t="array" ref="E8286">_xlfn.IFS(C8286/3&lt;=1,"Q1",C8286/3&lt;=2,"Q2",C8286/3&lt;=3,"Q3",C8286/3&lt;=4,"Q4")</f>
        <v>Q2</v>
      </c>
      <c r="F8286" s="2" t="str">
        <f t="shared" si="1035"/>
        <v>2015-Apr</v>
      </c>
      <c r="G8286" s="2">
        <f t="shared" si="1036"/>
        <v>6</v>
      </c>
      <c r="H8286" s="2" t="str">
        <f t="shared" si="1037"/>
        <v>Saturday</v>
      </c>
      <c r="I8286" s="2" t="str">
        <f t="shared" si="1038"/>
        <v>FM1</v>
      </c>
      <c r="J8286" s="2">
        <f t="shared" si="1039"/>
        <v>1</v>
      </c>
    </row>
    <row r="8287" spans="1:10" x14ac:dyDescent="0.35">
      <c r="A8287" s="4">
        <v>42118</v>
      </c>
      <c r="B8287" s="2">
        <f t="shared" si="1032"/>
        <v>2015</v>
      </c>
      <c r="C8287" s="2">
        <f t="shared" si="1033"/>
        <v>4</v>
      </c>
      <c r="D8287" s="2" t="str">
        <f t="shared" si="1034"/>
        <v>April</v>
      </c>
      <c r="E8287" s="2" t="str" cm="1">
        <f t="array" ref="E8287">_xlfn.IFS(C8287/3&lt;=1,"Q1",C8287/3&lt;=2,"Q2",C8287/3&lt;=3,"Q3",C8287/3&lt;=4,"Q4")</f>
        <v>Q2</v>
      </c>
      <c r="F8287" s="2" t="str">
        <f t="shared" si="1035"/>
        <v>2015-Apr</v>
      </c>
      <c r="G8287" s="2">
        <f t="shared" si="1036"/>
        <v>5</v>
      </c>
      <c r="H8287" s="2" t="str">
        <f t="shared" si="1037"/>
        <v>Friday</v>
      </c>
      <c r="I8287" s="2" t="str">
        <f t="shared" si="1038"/>
        <v>FM1</v>
      </c>
      <c r="J8287" s="2">
        <f t="shared" si="1039"/>
        <v>1</v>
      </c>
    </row>
    <row r="8288" spans="1:10" x14ac:dyDescent="0.35">
      <c r="A8288" s="4">
        <v>42122</v>
      </c>
      <c r="B8288" s="2">
        <f t="shared" si="1032"/>
        <v>2015</v>
      </c>
      <c r="C8288" s="2">
        <f t="shared" si="1033"/>
        <v>4</v>
      </c>
      <c r="D8288" s="2" t="str">
        <f t="shared" si="1034"/>
        <v>April</v>
      </c>
      <c r="E8288" s="2" t="str" cm="1">
        <f t="array" ref="E8288">_xlfn.IFS(C8288/3&lt;=1,"Q1",C8288/3&lt;=2,"Q2",C8288/3&lt;=3,"Q3",C8288/3&lt;=4,"Q4")</f>
        <v>Q2</v>
      </c>
      <c r="F8288" s="2" t="str">
        <f t="shared" si="1035"/>
        <v>2015-Apr</v>
      </c>
      <c r="G8288" s="2">
        <f t="shared" si="1036"/>
        <v>2</v>
      </c>
      <c r="H8288" s="2" t="str">
        <f t="shared" si="1037"/>
        <v>Tuesday</v>
      </c>
      <c r="I8288" s="2" t="str">
        <f t="shared" si="1038"/>
        <v>FM1</v>
      </c>
      <c r="J8288" s="2">
        <f t="shared" si="1039"/>
        <v>1</v>
      </c>
    </row>
    <row r="8289" spans="1:10" x14ac:dyDescent="0.35">
      <c r="A8289" s="4">
        <v>42800</v>
      </c>
      <c r="B8289" s="2">
        <f t="shared" si="1032"/>
        <v>2017</v>
      </c>
      <c r="C8289" s="2">
        <f t="shared" si="1033"/>
        <v>3</v>
      </c>
      <c r="D8289" s="2" t="str">
        <f t="shared" si="1034"/>
        <v>March</v>
      </c>
      <c r="E8289" s="2" t="str" cm="1">
        <f t="array" ref="E8289">_xlfn.IFS(C8289/3&lt;=1,"Q1",C8289/3&lt;=2,"Q2",C8289/3&lt;=3,"Q3",C8289/3&lt;=4,"Q4")</f>
        <v>Q1</v>
      </c>
      <c r="F8289" s="2" t="str">
        <f t="shared" si="1035"/>
        <v>2017-Mar</v>
      </c>
      <c r="G8289" s="2">
        <f t="shared" si="1036"/>
        <v>1</v>
      </c>
      <c r="H8289" s="2" t="str">
        <f t="shared" si="1037"/>
        <v>Monday</v>
      </c>
      <c r="I8289" s="2" t="str">
        <f t="shared" si="1038"/>
        <v>FM12</v>
      </c>
      <c r="J8289" s="2">
        <f t="shared" si="1039"/>
        <v>4</v>
      </c>
    </row>
    <row r="8290" spans="1:10" x14ac:dyDescent="0.35">
      <c r="A8290" s="4">
        <v>41369</v>
      </c>
      <c r="B8290" s="2">
        <f t="shared" si="1032"/>
        <v>2013</v>
      </c>
      <c r="C8290" s="2">
        <f t="shared" si="1033"/>
        <v>4</v>
      </c>
      <c r="D8290" s="2" t="str">
        <f t="shared" si="1034"/>
        <v>April</v>
      </c>
      <c r="E8290" s="2" t="str" cm="1">
        <f t="array" ref="E8290">_xlfn.IFS(C8290/3&lt;=1,"Q1",C8290/3&lt;=2,"Q2",C8290/3&lt;=3,"Q3",C8290/3&lt;=4,"Q4")</f>
        <v>Q2</v>
      </c>
      <c r="F8290" s="2" t="str">
        <f t="shared" si="1035"/>
        <v>2013-Apr</v>
      </c>
      <c r="G8290" s="2">
        <f t="shared" si="1036"/>
        <v>5</v>
      </c>
      <c r="H8290" s="2" t="str">
        <f t="shared" si="1037"/>
        <v>Friday</v>
      </c>
      <c r="I8290" s="2" t="str">
        <f t="shared" si="1038"/>
        <v>FM1</v>
      </c>
      <c r="J8290" s="2">
        <f t="shared" si="1039"/>
        <v>1</v>
      </c>
    </row>
    <row r="8291" spans="1:10" x14ac:dyDescent="0.35">
      <c r="A8291" s="4">
        <v>41740</v>
      </c>
      <c r="B8291" s="2">
        <f t="shared" si="1032"/>
        <v>2014</v>
      </c>
      <c r="C8291" s="2">
        <f t="shared" si="1033"/>
        <v>4</v>
      </c>
      <c r="D8291" s="2" t="str">
        <f t="shared" si="1034"/>
        <v>April</v>
      </c>
      <c r="E8291" s="2" t="str" cm="1">
        <f t="array" ref="E8291">_xlfn.IFS(C8291/3&lt;=1,"Q1",C8291/3&lt;=2,"Q2",C8291/3&lt;=3,"Q3",C8291/3&lt;=4,"Q4")</f>
        <v>Q2</v>
      </c>
      <c r="F8291" s="2" t="str">
        <f t="shared" si="1035"/>
        <v>2014-Apr</v>
      </c>
      <c r="G8291" s="2">
        <f t="shared" si="1036"/>
        <v>5</v>
      </c>
      <c r="H8291" s="2" t="str">
        <f t="shared" si="1037"/>
        <v>Friday</v>
      </c>
      <c r="I8291" s="2" t="str">
        <f t="shared" si="1038"/>
        <v>FM1</v>
      </c>
      <c r="J8291" s="2">
        <f t="shared" si="1039"/>
        <v>1</v>
      </c>
    </row>
    <row r="8292" spans="1:10" x14ac:dyDescent="0.35">
      <c r="A8292" s="4">
        <v>40640</v>
      </c>
      <c r="B8292" s="2">
        <f t="shared" si="1032"/>
        <v>2011</v>
      </c>
      <c r="C8292" s="2">
        <f t="shared" si="1033"/>
        <v>4</v>
      </c>
      <c r="D8292" s="2" t="str">
        <f t="shared" si="1034"/>
        <v>April</v>
      </c>
      <c r="E8292" s="2" t="str" cm="1">
        <f t="array" ref="E8292">_xlfn.IFS(C8292/3&lt;=1,"Q1",C8292/3&lt;=2,"Q2",C8292/3&lt;=3,"Q3",C8292/3&lt;=4,"Q4")</f>
        <v>Q2</v>
      </c>
      <c r="F8292" s="2" t="str">
        <f t="shared" si="1035"/>
        <v>2011-Apr</v>
      </c>
      <c r="G8292" s="2">
        <f t="shared" si="1036"/>
        <v>4</v>
      </c>
      <c r="H8292" s="2" t="str">
        <f t="shared" si="1037"/>
        <v>Thursday</v>
      </c>
      <c r="I8292" s="2" t="str">
        <f t="shared" si="1038"/>
        <v>FM1</v>
      </c>
      <c r="J8292" s="2">
        <f t="shared" si="1039"/>
        <v>1</v>
      </c>
    </row>
    <row r="8293" spans="1:10" x14ac:dyDescent="0.35">
      <c r="A8293" s="4">
        <v>42412</v>
      </c>
      <c r="B8293" s="2">
        <f t="shared" si="1032"/>
        <v>2016</v>
      </c>
      <c r="C8293" s="2">
        <f t="shared" si="1033"/>
        <v>2</v>
      </c>
      <c r="D8293" s="2" t="str">
        <f t="shared" si="1034"/>
        <v>February</v>
      </c>
      <c r="E8293" s="2" t="str" cm="1">
        <f t="array" ref="E8293">_xlfn.IFS(C8293/3&lt;=1,"Q1",C8293/3&lt;=2,"Q2",C8293/3&lt;=3,"Q3",C8293/3&lt;=4,"Q4")</f>
        <v>Q1</v>
      </c>
      <c r="F8293" s="2" t="str">
        <f t="shared" si="1035"/>
        <v>2016-Feb</v>
      </c>
      <c r="G8293" s="2">
        <f t="shared" si="1036"/>
        <v>5</v>
      </c>
      <c r="H8293" s="2" t="str">
        <f t="shared" si="1037"/>
        <v>Friday</v>
      </c>
      <c r="I8293" s="2" t="str">
        <f t="shared" si="1038"/>
        <v>FM11</v>
      </c>
      <c r="J8293" s="2">
        <f t="shared" si="1039"/>
        <v>4</v>
      </c>
    </row>
    <row r="8294" spans="1:10" x14ac:dyDescent="0.35">
      <c r="A8294" s="4">
        <v>41755</v>
      </c>
      <c r="B8294" s="2">
        <f t="shared" si="1032"/>
        <v>2014</v>
      </c>
      <c r="C8294" s="2">
        <f t="shared" si="1033"/>
        <v>4</v>
      </c>
      <c r="D8294" s="2" t="str">
        <f t="shared" si="1034"/>
        <v>April</v>
      </c>
      <c r="E8294" s="2" t="str" cm="1">
        <f t="array" ref="E8294">_xlfn.IFS(C8294/3&lt;=1,"Q1",C8294/3&lt;=2,"Q2",C8294/3&lt;=3,"Q3",C8294/3&lt;=4,"Q4")</f>
        <v>Q2</v>
      </c>
      <c r="F8294" s="2" t="str">
        <f t="shared" si="1035"/>
        <v>2014-Apr</v>
      </c>
      <c r="G8294" s="2">
        <f t="shared" si="1036"/>
        <v>6</v>
      </c>
      <c r="H8294" s="2" t="str">
        <f t="shared" si="1037"/>
        <v>Saturday</v>
      </c>
      <c r="I8294" s="2" t="str">
        <f t="shared" si="1038"/>
        <v>FM1</v>
      </c>
      <c r="J8294" s="2">
        <f t="shared" si="1039"/>
        <v>1</v>
      </c>
    </row>
    <row r="8295" spans="1:10" x14ac:dyDescent="0.35">
      <c r="A8295" s="4">
        <v>41930</v>
      </c>
      <c r="B8295" s="2">
        <f t="shared" si="1032"/>
        <v>2014</v>
      </c>
      <c r="C8295" s="2">
        <f t="shared" si="1033"/>
        <v>10</v>
      </c>
      <c r="D8295" s="2" t="str">
        <f t="shared" si="1034"/>
        <v>October</v>
      </c>
      <c r="E8295" s="2" t="str" cm="1">
        <f t="array" ref="E8295">_xlfn.IFS(C8295/3&lt;=1,"Q1",C8295/3&lt;=2,"Q2",C8295/3&lt;=3,"Q3",C8295/3&lt;=4,"Q4")</f>
        <v>Q4</v>
      </c>
      <c r="F8295" s="2" t="str">
        <f t="shared" si="1035"/>
        <v>2014-Oct</v>
      </c>
      <c r="G8295" s="2">
        <f t="shared" si="1036"/>
        <v>6</v>
      </c>
      <c r="H8295" s="2" t="str">
        <f t="shared" si="1037"/>
        <v>Saturday</v>
      </c>
      <c r="I8295" s="2" t="str">
        <f t="shared" si="1038"/>
        <v>FM7</v>
      </c>
      <c r="J8295" s="2">
        <f t="shared" si="1039"/>
        <v>3</v>
      </c>
    </row>
    <row r="8296" spans="1:10" x14ac:dyDescent="0.35">
      <c r="A8296" s="4">
        <v>42464</v>
      </c>
      <c r="B8296" s="2">
        <f t="shared" si="1032"/>
        <v>2016</v>
      </c>
      <c r="C8296" s="2">
        <f t="shared" si="1033"/>
        <v>4</v>
      </c>
      <c r="D8296" s="2" t="str">
        <f t="shared" si="1034"/>
        <v>April</v>
      </c>
      <c r="E8296" s="2" t="str" cm="1">
        <f t="array" ref="E8296">_xlfn.IFS(C8296/3&lt;=1,"Q1",C8296/3&lt;=2,"Q2",C8296/3&lt;=3,"Q3",C8296/3&lt;=4,"Q4")</f>
        <v>Q2</v>
      </c>
      <c r="F8296" s="2" t="str">
        <f t="shared" si="1035"/>
        <v>2016-Apr</v>
      </c>
      <c r="G8296" s="2">
        <f t="shared" si="1036"/>
        <v>1</v>
      </c>
      <c r="H8296" s="2" t="str">
        <f t="shared" si="1037"/>
        <v>Monday</v>
      </c>
      <c r="I8296" s="2" t="str">
        <f t="shared" si="1038"/>
        <v>FM1</v>
      </c>
      <c r="J8296" s="2">
        <f t="shared" si="1039"/>
        <v>1</v>
      </c>
    </row>
    <row r="8297" spans="1:10" x14ac:dyDescent="0.35">
      <c r="A8297" s="4">
        <v>40286</v>
      </c>
      <c r="B8297" s="2">
        <f t="shared" si="1032"/>
        <v>2010</v>
      </c>
      <c r="C8297" s="2">
        <f t="shared" si="1033"/>
        <v>4</v>
      </c>
      <c r="D8297" s="2" t="str">
        <f t="shared" si="1034"/>
        <v>April</v>
      </c>
      <c r="E8297" s="2" t="str" cm="1">
        <f t="array" ref="E8297">_xlfn.IFS(C8297/3&lt;=1,"Q1",C8297/3&lt;=2,"Q2",C8297/3&lt;=3,"Q3",C8297/3&lt;=4,"Q4")</f>
        <v>Q2</v>
      </c>
      <c r="F8297" s="2" t="str">
        <f t="shared" si="1035"/>
        <v>2010-Apr</v>
      </c>
      <c r="G8297" s="2">
        <f t="shared" si="1036"/>
        <v>7</v>
      </c>
      <c r="H8297" s="2" t="str">
        <f t="shared" si="1037"/>
        <v>Sunday</v>
      </c>
      <c r="I8297" s="2" t="str">
        <f t="shared" si="1038"/>
        <v>FM1</v>
      </c>
      <c r="J8297" s="2">
        <f t="shared" si="1039"/>
        <v>1</v>
      </c>
    </row>
    <row r="8298" spans="1:10" x14ac:dyDescent="0.35">
      <c r="A8298" s="4">
        <v>41740</v>
      </c>
      <c r="B8298" s="2">
        <f t="shared" si="1032"/>
        <v>2014</v>
      </c>
      <c r="C8298" s="2">
        <f t="shared" si="1033"/>
        <v>4</v>
      </c>
      <c r="D8298" s="2" t="str">
        <f t="shared" si="1034"/>
        <v>April</v>
      </c>
      <c r="E8298" s="2" t="str" cm="1">
        <f t="array" ref="E8298">_xlfn.IFS(C8298/3&lt;=1,"Q1",C8298/3&lt;=2,"Q2",C8298/3&lt;=3,"Q3",C8298/3&lt;=4,"Q4")</f>
        <v>Q2</v>
      </c>
      <c r="F8298" s="2" t="str">
        <f t="shared" si="1035"/>
        <v>2014-Apr</v>
      </c>
      <c r="G8298" s="2">
        <f t="shared" si="1036"/>
        <v>5</v>
      </c>
      <c r="H8298" s="2" t="str">
        <f t="shared" si="1037"/>
        <v>Friday</v>
      </c>
      <c r="I8298" s="2" t="str">
        <f t="shared" si="1038"/>
        <v>FM1</v>
      </c>
      <c r="J8298" s="2">
        <f t="shared" si="1039"/>
        <v>1</v>
      </c>
    </row>
    <row r="8299" spans="1:10" x14ac:dyDescent="0.35">
      <c r="A8299" s="4">
        <v>43202</v>
      </c>
      <c r="B8299" s="2">
        <f t="shared" si="1032"/>
        <v>2018</v>
      </c>
      <c r="C8299" s="2">
        <f t="shared" si="1033"/>
        <v>4</v>
      </c>
      <c r="D8299" s="2" t="str">
        <f t="shared" si="1034"/>
        <v>April</v>
      </c>
      <c r="E8299" s="2" t="str" cm="1">
        <f t="array" ref="E8299">_xlfn.IFS(C8299/3&lt;=1,"Q1",C8299/3&lt;=2,"Q2",C8299/3&lt;=3,"Q3",C8299/3&lt;=4,"Q4")</f>
        <v>Q2</v>
      </c>
      <c r="F8299" s="2" t="str">
        <f t="shared" si="1035"/>
        <v>2018-Apr</v>
      </c>
      <c r="G8299" s="2">
        <f t="shared" si="1036"/>
        <v>4</v>
      </c>
      <c r="H8299" s="2" t="str">
        <f t="shared" si="1037"/>
        <v>Thursday</v>
      </c>
      <c r="I8299" s="2" t="str">
        <f t="shared" si="1038"/>
        <v>FM1</v>
      </c>
      <c r="J8299" s="2">
        <f t="shared" si="1039"/>
        <v>1</v>
      </c>
    </row>
    <row r="8300" spans="1:10" x14ac:dyDescent="0.35">
      <c r="A8300" s="4">
        <v>42837</v>
      </c>
      <c r="B8300" s="2">
        <f t="shared" si="1032"/>
        <v>2017</v>
      </c>
      <c r="C8300" s="2">
        <f t="shared" si="1033"/>
        <v>4</v>
      </c>
      <c r="D8300" s="2" t="str">
        <f t="shared" si="1034"/>
        <v>April</v>
      </c>
      <c r="E8300" s="2" t="str" cm="1">
        <f t="array" ref="E8300">_xlfn.IFS(C8300/3&lt;=1,"Q1",C8300/3&lt;=2,"Q2",C8300/3&lt;=3,"Q3",C8300/3&lt;=4,"Q4")</f>
        <v>Q2</v>
      </c>
      <c r="F8300" s="2" t="str">
        <f t="shared" si="1035"/>
        <v>2017-Apr</v>
      </c>
      <c r="G8300" s="2">
        <f t="shared" si="1036"/>
        <v>3</v>
      </c>
      <c r="H8300" s="2" t="str">
        <f t="shared" si="1037"/>
        <v>Wednesday</v>
      </c>
      <c r="I8300" s="2" t="str">
        <f t="shared" si="1038"/>
        <v>FM1</v>
      </c>
      <c r="J8300" s="2">
        <f t="shared" si="1039"/>
        <v>1</v>
      </c>
    </row>
    <row r="8301" spans="1:10" x14ac:dyDescent="0.35">
      <c r="A8301" s="4">
        <v>42474</v>
      </c>
      <c r="B8301" s="2">
        <f t="shared" si="1032"/>
        <v>2016</v>
      </c>
      <c r="C8301" s="2">
        <f t="shared" si="1033"/>
        <v>4</v>
      </c>
      <c r="D8301" s="2" t="str">
        <f t="shared" si="1034"/>
        <v>April</v>
      </c>
      <c r="E8301" s="2" t="str" cm="1">
        <f t="array" ref="E8301">_xlfn.IFS(C8301/3&lt;=1,"Q1",C8301/3&lt;=2,"Q2",C8301/3&lt;=3,"Q3",C8301/3&lt;=4,"Q4")</f>
        <v>Q2</v>
      </c>
      <c r="F8301" s="2" t="str">
        <f t="shared" si="1035"/>
        <v>2016-Apr</v>
      </c>
      <c r="G8301" s="2">
        <f t="shared" si="1036"/>
        <v>4</v>
      </c>
      <c r="H8301" s="2" t="str">
        <f t="shared" si="1037"/>
        <v>Thursday</v>
      </c>
      <c r="I8301" s="2" t="str">
        <f t="shared" si="1038"/>
        <v>FM1</v>
      </c>
      <c r="J8301" s="2">
        <f t="shared" si="1039"/>
        <v>1</v>
      </c>
    </row>
    <row r="8302" spans="1:10" x14ac:dyDescent="0.35">
      <c r="A8302" s="4">
        <v>42845</v>
      </c>
      <c r="B8302" s="2">
        <f t="shared" si="1032"/>
        <v>2017</v>
      </c>
      <c r="C8302" s="2">
        <f t="shared" si="1033"/>
        <v>4</v>
      </c>
      <c r="D8302" s="2" t="str">
        <f t="shared" si="1034"/>
        <v>April</v>
      </c>
      <c r="E8302" s="2" t="str" cm="1">
        <f t="array" ref="E8302">_xlfn.IFS(C8302/3&lt;=1,"Q1",C8302/3&lt;=2,"Q2",C8302/3&lt;=3,"Q3",C8302/3&lt;=4,"Q4")</f>
        <v>Q2</v>
      </c>
      <c r="F8302" s="2" t="str">
        <f t="shared" si="1035"/>
        <v>2017-Apr</v>
      </c>
      <c r="G8302" s="2">
        <f t="shared" si="1036"/>
        <v>4</v>
      </c>
      <c r="H8302" s="2" t="str">
        <f t="shared" si="1037"/>
        <v>Thursday</v>
      </c>
      <c r="I8302" s="2" t="str">
        <f t="shared" si="1038"/>
        <v>FM1</v>
      </c>
      <c r="J8302" s="2">
        <f t="shared" si="1039"/>
        <v>1</v>
      </c>
    </row>
    <row r="8303" spans="1:10" x14ac:dyDescent="0.35">
      <c r="A8303" s="4">
        <v>40646</v>
      </c>
      <c r="B8303" s="2">
        <f t="shared" si="1032"/>
        <v>2011</v>
      </c>
      <c r="C8303" s="2">
        <f t="shared" si="1033"/>
        <v>4</v>
      </c>
      <c r="D8303" s="2" t="str">
        <f t="shared" si="1034"/>
        <v>April</v>
      </c>
      <c r="E8303" s="2" t="str" cm="1">
        <f t="array" ref="E8303">_xlfn.IFS(C8303/3&lt;=1,"Q1",C8303/3&lt;=2,"Q2",C8303/3&lt;=3,"Q3",C8303/3&lt;=4,"Q4")</f>
        <v>Q2</v>
      </c>
      <c r="F8303" s="2" t="str">
        <f t="shared" si="1035"/>
        <v>2011-Apr</v>
      </c>
      <c r="G8303" s="2">
        <f t="shared" si="1036"/>
        <v>3</v>
      </c>
      <c r="H8303" s="2" t="str">
        <f t="shared" si="1037"/>
        <v>Wednesday</v>
      </c>
      <c r="I8303" s="2" t="str">
        <f t="shared" si="1038"/>
        <v>FM1</v>
      </c>
      <c r="J8303" s="2">
        <f t="shared" si="1039"/>
        <v>1</v>
      </c>
    </row>
    <row r="8304" spans="1:10" x14ac:dyDescent="0.35">
      <c r="A8304" s="4">
        <v>40295</v>
      </c>
      <c r="B8304" s="2">
        <f t="shared" si="1032"/>
        <v>2010</v>
      </c>
      <c r="C8304" s="2">
        <f t="shared" si="1033"/>
        <v>4</v>
      </c>
      <c r="D8304" s="2" t="str">
        <f t="shared" si="1034"/>
        <v>April</v>
      </c>
      <c r="E8304" s="2" t="str" cm="1">
        <f t="array" ref="E8304">_xlfn.IFS(C8304/3&lt;=1,"Q1",C8304/3&lt;=2,"Q2",C8304/3&lt;=3,"Q3",C8304/3&lt;=4,"Q4")</f>
        <v>Q2</v>
      </c>
      <c r="F8304" s="2" t="str">
        <f t="shared" si="1035"/>
        <v>2010-Apr</v>
      </c>
      <c r="G8304" s="2">
        <f t="shared" si="1036"/>
        <v>2</v>
      </c>
      <c r="H8304" s="2" t="str">
        <f t="shared" si="1037"/>
        <v>Tuesday</v>
      </c>
      <c r="I8304" s="2" t="str">
        <f t="shared" si="1038"/>
        <v>FM1</v>
      </c>
      <c r="J8304" s="2">
        <f t="shared" si="1039"/>
        <v>1</v>
      </c>
    </row>
    <row r="8305" spans="1:10" x14ac:dyDescent="0.35">
      <c r="A8305" s="4">
        <v>42481</v>
      </c>
      <c r="B8305" s="2">
        <f t="shared" si="1032"/>
        <v>2016</v>
      </c>
      <c r="C8305" s="2">
        <f t="shared" si="1033"/>
        <v>4</v>
      </c>
      <c r="D8305" s="2" t="str">
        <f t="shared" si="1034"/>
        <v>April</v>
      </c>
      <c r="E8305" s="2" t="str" cm="1">
        <f t="array" ref="E8305">_xlfn.IFS(C8305/3&lt;=1,"Q1",C8305/3&lt;=2,"Q2",C8305/3&lt;=3,"Q3",C8305/3&lt;=4,"Q4")</f>
        <v>Q2</v>
      </c>
      <c r="F8305" s="2" t="str">
        <f t="shared" si="1035"/>
        <v>2016-Apr</v>
      </c>
      <c r="G8305" s="2">
        <f t="shared" si="1036"/>
        <v>4</v>
      </c>
      <c r="H8305" s="2" t="str">
        <f t="shared" si="1037"/>
        <v>Thursday</v>
      </c>
      <c r="I8305" s="2" t="str">
        <f t="shared" si="1038"/>
        <v>FM1</v>
      </c>
      <c r="J8305" s="2">
        <f t="shared" si="1039"/>
        <v>1</v>
      </c>
    </row>
    <row r="8306" spans="1:10" x14ac:dyDescent="0.35">
      <c r="A8306" s="4">
        <v>40294</v>
      </c>
      <c r="B8306" s="2">
        <f t="shared" si="1032"/>
        <v>2010</v>
      </c>
      <c r="C8306" s="2">
        <f t="shared" si="1033"/>
        <v>4</v>
      </c>
      <c r="D8306" s="2" t="str">
        <f t="shared" si="1034"/>
        <v>April</v>
      </c>
      <c r="E8306" s="2" t="str" cm="1">
        <f t="array" ref="E8306">_xlfn.IFS(C8306/3&lt;=1,"Q1",C8306/3&lt;=2,"Q2",C8306/3&lt;=3,"Q3",C8306/3&lt;=4,"Q4")</f>
        <v>Q2</v>
      </c>
      <c r="F8306" s="2" t="str">
        <f t="shared" si="1035"/>
        <v>2010-Apr</v>
      </c>
      <c r="G8306" s="2">
        <f t="shared" si="1036"/>
        <v>1</v>
      </c>
      <c r="H8306" s="2" t="str">
        <f t="shared" si="1037"/>
        <v>Monday</v>
      </c>
      <c r="I8306" s="2" t="str">
        <f t="shared" si="1038"/>
        <v>FM1</v>
      </c>
      <c r="J8306" s="2">
        <f t="shared" si="1039"/>
        <v>1</v>
      </c>
    </row>
    <row r="8307" spans="1:10" x14ac:dyDescent="0.35">
      <c r="A8307" s="4">
        <v>42096</v>
      </c>
      <c r="B8307" s="2">
        <f t="shared" si="1032"/>
        <v>2015</v>
      </c>
      <c r="C8307" s="2">
        <f t="shared" si="1033"/>
        <v>4</v>
      </c>
      <c r="D8307" s="2" t="str">
        <f t="shared" si="1034"/>
        <v>April</v>
      </c>
      <c r="E8307" s="2" t="str" cm="1">
        <f t="array" ref="E8307">_xlfn.IFS(C8307/3&lt;=1,"Q1",C8307/3&lt;=2,"Q2",C8307/3&lt;=3,"Q3",C8307/3&lt;=4,"Q4")</f>
        <v>Q2</v>
      </c>
      <c r="F8307" s="2" t="str">
        <f t="shared" si="1035"/>
        <v>2015-Apr</v>
      </c>
      <c r="G8307" s="2">
        <f t="shared" si="1036"/>
        <v>4</v>
      </c>
      <c r="H8307" s="2" t="str">
        <f t="shared" si="1037"/>
        <v>Thursday</v>
      </c>
      <c r="I8307" s="2" t="str">
        <f t="shared" si="1038"/>
        <v>FM1</v>
      </c>
      <c r="J8307" s="2">
        <f t="shared" si="1039"/>
        <v>1</v>
      </c>
    </row>
    <row r="8308" spans="1:10" x14ac:dyDescent="0.35">
      <c r="A8308" s="4">
        <v>40654</v>
      </c>
      <c r="B8308" s="2">
        <f t="shared" si="1032"/>
        <v>2011</v>
      </c>
      <c r="C8308" s="2">
        <f t="shared" si="1033"/>
        <v>4</v>
      </c>
      <c r="D8308" s="2" t="str">
        <f t="shared" si="1034"/>
        <v>April</v>
      </c>
      <c r="E8308" s="2" t="str" cm="1">
        <f t="array" ref="E8308">_xlfn.IFS(C8308/3&lt;=1,"Q1",C8308/3&lt;=2,"Q2",C8308/3&lt;=3,"Q3",C8308/3&lt;=4,"Q4")</f>
        <v>Q2</v>
      </c>
      <c r="F8308" s="2" t="str">
        <f t="shared" si="1035"/>
        <v>2011-Apr</v>
      </c>
      <c r="G8308" s="2">
        <f t="shared" si="1036"/>
        <v>4</v>
      </c>
      <c r="H8308" s="2" t="str">
        <f t="shared" si="1037"/>
        <v>Thursday</v>
      </c>
      <c r="I8308" s="2" t="str">
        <f t="shared" si="1038"/>
        <v>FM1</v>
      </c>
      <c r="J8308" s="2">
        <f t="shared" si="1039"/>
        <v>1</v>
      </c>
    </row>
    <row r="8309" spans="1:10" x14ac:dyDescent="0.35">
      <c r="A8309" s="4">
        <v>41736</v>
      </c>
      <c r="B8309" s="2">
        <f t="shared" si="1032"/>
        <v>2014</v>
      </c>
      <c r="C8309" s="2">
        <f t="shared" si="1033"/>
        <v>4</v>
      </c>
      <c r="D8309" s="2" t="str">
        <f t="shared" si="1034"/>
        <v>April</v>
      </c>
      <c r="E8309" s="2" t="str" cm="1">
        <f t="array" ref="E8309">_xlfn.IFS(C8309/3&lt;=1,"Q1",C8309/3&lt;=2,"Q2",C8309/3&lt;=3,"Q3",C8309/3&lt;=4,"Q4")</f>
        <v>Q2</v>
      </c>
      <c r="F8309" s="2" t="str">
        <f t="shared" si="1035"/>
        <v>2014-Apr</v>
      </c>
      <c r="G8309" s="2">
        <f t="shared" si="1036"/>
        <v>1</v>
      </c>
      <c r="H8309" s="2" t="str">
        <f t="shared" si="1037"/>
        <v>Monday</v>
      </c>
      <c r="I8309" s="2" t="str">
        <f t="shared" si="1038"/>
        <v>FM1</v>
      </c>
      <c r="J8309" s="2">
        <f t="shared" si="1039"/>
        <v>1</v>
      </c>
    </row>
    <row r="8310" spans="1:10" x14ac:dyDescent="0.35">
      <c r="A8310" s="4">
        <v>40293</v>
      </c>
      <c r="B8310" s="2">
        <f t="shared" si="1032"/>
        <v>2010</v>
      </c>
      <c r="C8310" s="2">
        <f t="shared" si="1033"/>
        <v>4</v>
      </c>
      <c r="D8310" s="2" t="str">
        <f t="shared" si="1034"/>
        <v>April</v>
      </c>
      <c r="E8310" s="2" t="str" cm="1">
        <f t="array" ref="E8310">_xlfn.IFS(C8310/3&lt;=1,"Q1",C8310/3&lt;=2,"Q2",C8310/3&lt;=3,"Q3",C8310/3&lt;=4,"Q4")</f>
        <v>Q2</v>
      </c>
      <c r="F8310" s="2" t="str">
        <f t="shared" si="1035"/>
        <v>2010-Apr</v>
      </c>
      <c r="G8310" s="2">
        <f t="shared" si="1036"/>
        <v>7</v>
      </c>
      <c r="H8310" s="2" t="str">
        <f t="shared" si="1037"/>
        <v>Sunday</v>
      </c>
      <c r="I8310" s="2" t="str">
        <f t="shared" si="1038"/>
        <v>FM1</v>
      </c>
      <c r="J8310" s="2">
        <f t="shared" si="1039"/>
        <v>1</v>
      </c>
    </row>
    <row r="8311" spans="1:10" x14ac:dyDescent="0.35">
      <c r="A8311" s="4">
        <v>43193</v>
      </c>
      <c r="B8311" s="2">
        <f t="shared" si="1032"/>
        <v>2018</v>
      </c>
      <c r="C8311" s="2">
        <f t="shared" si="1033"/>
        <v>4</v>
      </c>
      <c r="D8311" s="2" t="str">
        <f t="shared" si="1034"/>
        <v>April</v>
      </c>
      <c r="E8311" s="2" t="str" cm="1">
        <f t="array" ref="E8311">_xlfn.IFS(C8311/3&lt;=1,"Q1",C8311/3&lt;=2,"Q2",C8311/3&lt;=3,"Q3",C8311/3&lt;=4,"Q4")</f>
        <v>Q2</v>
      </c>
      <c r="F8311" s="2" t="str">
        <f t="shared" si="1035"/>
        <v>2018-Apr</v>
      </c>
      <c r="G8311" s="2">
        <f t="shared" si="1036"/>
        <v>2</v>
      </c>
      <c r="H8311" s="2" t="str">
        <f t="shared" si="1037"/>
        <v>Tuesday</v>
      </c>
      <c r="I8311" s="2" t="str">
        <f t="shared" si="1038"/>
        <v>FM1</v>
      </c>
      <c r="J8311" s="2">
        <f t="shared" si="1039"/>
        <v>1</v>
      </c>
    </row>
    <row r="8312" spans="1:10" x14ac:dyDescent="0.35">
      <c r="A8312" s="4">
        <v>40291</v>
      </c>
      <c r="B8312" s="2">
        <f t="shared" si="1032"/>
        <v>2010</v>
      </c>
      <c r="C8312" s="2">
        <f t="shared" si="1033"/>
        <v>4</v>
      </c>
      <c r="D8312" s="2" t="str">
        <f t="shared" si="1034"/>
        <v>April</v>
      </c>
      <c r="E8312" s="2" t="str" cm="1">
        <f t="array" ref="E8312">_xlfn.IFS(C8312/3&lt;=1,"Q1",C8312/3&lt;=2,"Q2",C8312/3&lt;=3,"Q3",C8312/3&lt;=4,"Q4")</f>
        <v>Q2</v>
      </c>
      <c r="F8312" s="2" t="str">
        <f t="shared" si="1035"/>
        <v>2010-Apr</v>
      </c>
      <c r="G8312" s="2">
        <f t="shared" si="1036"/>
        <v>5</v>
      </c>
      <c r="H8312" s="2" t="str">
        <f t="shared" si="1037"/>
        <v>Friday</v>
      </c>
      <c r="I8312" s="2" t="str">
        <f t="shared" si="1038"/>
        <v>FM1</v>
      </c>
      <c r="J8312" s="2">
        <f t="shared" si="1039"/>
        <v>1</v>
      </c>
    </row>
    <row r="8313" spans="1:10" x14ac:dyDescent="0.35">
      <c r="A8313" s="4">
        <v>42485</v>
      </c>
      <c r="B8313" s="2">
        <f t="shared" si="1032"/>
        <v>2016</v>
      </c>
      <c r="C8313" s="2">
        <f t="shared" si="1033"/>
        <v>4</v>
      </c>
      <c r="D8313" s="2" t="str">
        <f t="shared" si="1034"/>
        <v>April</v>
      </c>
      <c r="E8313" s="2" t="str" cm="1">
        <f t="array" ref="E8313">_xlfn.IFS(C8313/3&lt;=1,"Q1",C8313/3&lt;=2,"Q2",C8313/3&lt;=3,"Q3",C8313/3&lt;=4,"Q4")</f>
        <v>Q2</v>
      </c>
      <c r="F8313" s="2" t="str">
        <f t="shared" si="1035"/>
        <v>2016-Apr</v>
      </c>
      <c r="G8313" s="2">
        <f t="shared" si="1036"/>
        <v>1</v>
      </c>
      <c r="H8313" s="2" t="str">
        <f t="shared" si="1037"/>
        <v>Monday</v>
      </c>
      <c r="I8313" s="2" t="str">
        <f t="shared" si="1038"/>
        <v>FM1</v>
      </c>
      <c r="J8313" s="2">
        <f t="shared" si="1039"/>
        <v>1</v>
      </c>
    </row>
    <row r="8314" spans="1:10" x14ac:dyDescent="0.35">
      <c r="A8314" s="4">
        <v>40283</v>
      </c>
      <c r="B8314" s="2">
        <f t="shared" si="1032"/>
        <v>2010</v>
      </c>
      <c r="C8314" s="2">
        <f t="shared" si="1033"/>
        <v>4</v>
      </c>
      <c r="D8314" s="2" t="str">
        <f t="shared" si="1034"/>
        <v>April</v>
      </c>
      <c r="E8314" s="2" t="str" cm="1">
        <f t="array" ref="E8314">_xlfn.IFS(C8314/3&lt;=1,"Q1",C8314/3&lt;=2,"Q2",C8314/3&lt;=3,"Q3",C8314/3&lt;=4,"Q4")</f>
        <v>Q2</v>
      </c>
      <c r="F8314" s="2" t="str">
        <f t="shared" si="1035"/>
        <v>2010-Apr</v>
      </c>
      <c r="G8314" s="2">
        <f t="shared" si="1036"/>
        <v>4</v>
      </c>
      <c r="H8314" s="2" t="str">
        <f t="shared" si="1037"/>
        <v>Thursday</v>
      </c>
      <c r="I8314" s="2" t="str">
        <f t="shared" si="1038"/>
        <v>FM1</v>
      </c>
      <c r="J8314" s="2">
        <f t="shared" si="1039"/>
        <v>1</v>
      </c>
    </row>
    <row r="8315" spans="1:10" x14ac:dyDescent="0.35">
      <c r="A8315" s="4">
        <v>41390</v>
      </c>
      <c r="B8315" s="2">
        <f t="shared" si="1032"/>
        <v>2013</v>
      </c>
      <c r="C8315" s="2">
        <f t="shared" si="1033"/>
        <v>4</v>
      </c>
      <c r="D8315" s="2" t="str">
        <f t="shared" si="1034"/>
        <v>April</v>
      </c>
      <c r="E8315" s="2" t="str" cm="1">
        <f t="array" ref="E8315">_xlfn.IFS(C8315/3&lt;=1,"Q1",C8315/3&lt;=2,"Q2",C8315/3&lt;=3,"Q3",C8315/3&lt;=4,"Q4")</f>
        <v>Q2</v>
      </c>
      <c r="F8315" s="2" t="str">
        <f t="shared" si="1035"/>
        <v>2013-Apr</v>
      </c>
      <c r="G8315" s="2">
        <f t="shared" si="1036"/>
        <v>5</v>
      </c>
      <c r="H8315" s="2" t="str">
        <f t="shared" si="1037"/>
        <v>Friday</v>
      </c>
      <c r="I8315" s="2" t="str">
        <f t="shared" si="1038"/>
        <v>FM1</v>
      </c>
      <c r="J8315" s="2">
        <f t="shared" si="1039"/>
        <v>1</v>
      </c>
    </row>
    <row r="8316" spans="1:10" x14ac:dyDescent="0.35">
      <c r="A8316" s="4">
        <v>40273</v>
      </c>
      <c r="B8316" s="2">
        <f t="shared" si="1032"/>
        <v>2010</v>
      </c>
      <c r="C8316" s="2">
        <f t="shared" si="1033"/>
        <v>4</v>
      </c>
      <c r="D8316" s="2" t="str">
        <f t="shared" si="1034"/>
        <v>April</v>
      </c>
      <c r="E8316" s="2" t="str" cm="1">
        <f t="array" ref="E8316">_xlfn.IFS(C8316/3&lt;=1,"Q1",C8316/3&lt;=2,"Q2",C8316/3&lt;=3,"Q3",C8316/3&lt;=4,"Q4")</f>
        <v>Q2</v>
      </c>
      <c r="F8316" s="2" t="str">
        <f t="shared" si="1035"/>
        <v>2010-Apr</v>
      </c>
      <c r="G8316" s="2">
        <f t="shared" si="1036"/>
        <v>1</v>
      </c>
      <c r="H8316" s="2" t="str">
        <f t="shared" si="1037"/>
        <v>Monday</v>
      </c>
      <c r="I8316" s="2" t="str">
        <f t="shared" si="1038"/>
        <v>FM1</v>
      </c>
      <c r="J8316" s="2">
        <f t="shared" si="1039"/>
        <v>1</v>
      </c>
    </row>
    <row r="8317" spans="1:10" x14ac:dyDescent="0.35">
      <c r="A8317" s="4">
        <v>43216</v>
      </c>
      <c r="B8317" s="2">
        <f t="shared" si="1032"/>
        <v>2018</v>
      </c>
      <c r="C8317" s="2">
        <f t="shared" si="1033"/>
        <v>4</v>
      </c>
      <c r="D8317" s="2" t="str">
        <f t="shared" si="1034"/>
        <v>April</v>
      </c>
      <c r="E8317" s="2" t="str" cm="1">
        <f t="array" ref="E8317">_xlfn.IFS(C8317/3&lt;=1,"Q1",C8317/3&lt;=2,"Q2",C8317/3&lt;=3,"Q3",C8317/3&lt;=4,"Q4")</f>
        <v>Q2</v>
      </c>
      <c r="F8317" s="2" t="str">
        <f t="shared" si="1035"/>
        <v>2018-Apr</v>
      </c>
      <c r="G8317" s="2">
        <f t="shared" si="1036"/>
        <v>4</v>
      </c>
      <c r="H8317" s="2" t="str">
        <f t="shared" si="1037"/>
        <v>Thursday</v>
      </c>
      <c r="I8317" s="2" t="str">
        <f t="shared" si="1038"/>
        <v>FM1</v>
      </c>
      <c r="J8317" s="2">
        <f t="shared" si="1039"/>
        <v>1</v>
      </c>
    </row>
    <row r="8318" spans="1:10" x14ac:dyDescent="0.35">
      <c r="A8318" s="4">
        <v>41372</v>
      </c>
      <c r="B8318" s="2">
        <f t="shared" si="1032"/>
        <v>2013</v>
      </c>
      <c r="C8318" s="2">
        <f t="shared" si="1033"/>
        <v>4</v>
      </c>
      <c r="D8318" s="2" t="str">
        <f t="shared" si="1034"/>
        <v>April</v>
      </c>
      <c r="E8318" s="2" t="str" cm="1">
        <f t="array" ref="E8318">_xlfn.IFS(C8318/3&lt;=1,"Q1",C8318/3&lt;=2,"Q2",C8318/3&lt;=3,"Q3",C8318/3&lt;=4,"Q4")</f>
        <v>Q2</v>
      </c>
      <c r="F8318" s="2" t="str">
        <f t="shared" si="1035"/>
        <v>2013-Apr</v>
      </c>
      <c r="G8318" s="2">
        <f t="shared" si="1036"/>
        <v>1</v>
      </c>
      <c r="H8318" s="2" t="str">
        <f t="shared" si="1037"/>
        <v>Monday</v>
      </c>
      <c r="I8318" s="2" t="str">
        <f t="shared" si="1038"/>
        <v>FM1</v>
      </c>
      <c r="J8318" s="2">
        <f t="shared" si="1039"/>
        <v>1</v>
      </c>
    </row>
    <row r="8319" spans="1:10" x14ac:dyDescent="0.35">
      <c r="A8319" s="4">
        <v>43025</v>
      </c>
      <c r="B8319" s="2">
        <f t="shared" si="1032"/>
        <v>2017</v>
      </c>
      <c r="C8319" s="2">
        <f t="shared" si="1033"/>
        <v>10</v>
      </c>
      <c r="D8319" s="2" t="str">
        <f t="shared" si="1034"/>
        <v>October</v>
      </c>
      <c r="E8319" s="2" t="str" cm="1">
        <f t="array" ref="E8319">_xlfn.IFS(C8319/3&lt;=1,"Q1",C8319/3&lt;=2,"Q2",C8319/3&lt;=3,"Q3",C8319/3&lt;=4,"Q4")</f>
        <v>Q4</v>
      </c>
      <c r="F8319" s="2" t="str">
        <f t="shared" si="1035"/>
        <v>2017-Oct</v>
      </c>
      <c r="G8319" s="2">
        <f t="shared" si="1036"/>
        <v>2</v>
      </c>
      <c r="H8319" s="2" t="str">
        <f t="shared" si="1037"/>
        <v>Tuesday</v>
      </c>
      <c r="I8319" s="2" t="str">
        <f t="shared" si="1038"/>
        <v>FM7</v>
      </c>
      <c r="J8319" s="2">
        <f t="shared" si="1039"/>
        <v>3</v>
      </c>
    </row>
    <row r="8320" spans="1:10" x14ac:dyDescent="0.35">
      <c r="A8320" s="4">
        <v>42070</v>
      </c>
      <c r="B8320" s="2">
        <f t="shared" si="1032"/>
        <v>2015</v>
      </c>
      <c r="C8320" s="2">
        <f t="shared" si="1033"/>
        <v>3</v>
      </c>
      <c r="D8320" s="2" t="str">
        <f t="shared" si="1034"/>
        <v>March</v>
      </c>
      <c r="E8320" s="2" t="str" cm="1">
        <f t="array" ref="E8320">_xlfn.IFS(C8320/3&lt;=1,"Q1",C8320/3&lt;=2,"Q2",C8320/3&lt;=3,"Q3",C8320/3&lt;=4,"Q4")</f>
        <v>Q1</v>
      </c>
      <c r="F8320" s="2" t="str">
        <f t="shared" si="1035"/>
        <v>2015-Mar</v>
      </c>
      <c r="G8320" s="2">
        <f t="shared" si="1036"/>
        <v>6</v>
      </c>
      <c r="H8320" s="2" t="str">
        <f t="shared" si="1037"/>
        <v>Saturday</v>
      </c>
      <c r="I8320" s="2" t="str">
        <f t="shared" si="1038"/>
        <v>FM12</v>
      </c>
      <c r="J8320" s="2">
        <f t="shared" si="1039"/>
        <v>4</v>
      </c>
    </row>
    <row r="8321" spans="1:10" x14ac:dyDescent="0.35">
      <c r="A8321" s="4">
        <v>42806</v>
      </c>
      <c r="B8321" s="2">
        <f t="shared" si="1032"/>
        <v>2017</v>
      </c>
      <c r="C8321" s="2">
        <f t="shared" si="1033"/>
        <v>3</v>
      </c>
      <c r="D8321" s="2" t="str">
        <f t="shared" si="1034"/>
        <v>March</v>
      </c>
      <c r="E8321" s="2" t="str" cm="1">
        <f t="array" ref="E8321">_xlfn.IFS(C8321/3&lt;=1,"Q1",C8321/3&lt;=2,"Q2",C8321/3&lt;=3,"Q3",C8321/3&lt;=4,"Q4")</f>
        <v>Q1</v>
      </c>
      <c r="F8321" s="2" t="str">
        <f t="shared" si="1035"/>
        <v>2017-Mar</v>
      </c>
      <c r="G8321" s="2">
        <f t="shared" si="1036"/>
        <v>7</v>
      </c>
      <c r="H8321" s="2" t="str">
        <f t="shared" si="1037"/>
        <v>Sunday</v>
      </c>
      <c r="I8321" s="2" t="str">
        <f t="shared" si="1038"/>
        <v>FM12</v>
      </c>
      <c r="J8321" s="2">
        <f t="shared" si="1039"/>
        <v>4</v>
      </c>
    </row>
    <row r="8322" spans="1:10" x14ac:dyDescent="0.35">
      <c r="A8322" s="4">
        <v>41699</v>
      </c>
      <c r="B8322" s="2">
        <f t="shared" si="1032"/>
        <v>2014</v>
      </c>
      <c r="C8322" s="2">
        <f t="shared" si="1033"/>
        <v>3</v>
      </c>
      <c r="D8322" s="2" t="str">
        <f t="shared" si="1034"/>
        <v>March</v>
      </c>
      <c r="E8322" s="2" t="str" cm="1">
        <f t="array" ref="E8322">_xlfn.IFS(C8322/3&lt;=1,"Q1",C8322/3&lt;=2,"Q2",C8322/3&lt;=3,"Q3",C8322/3&lt;=4,"Q4")</f>
        <v>Q1</v>
      </c>
      <c r="F8322" s="2" t="str">
        <f t="shared" si="1035"/>
        <v>2014-Mar</v>
      </c>
      <c r="G8322" s="2">
        <f t="shared" si="1036"/>
        <v>6</v>
      </c>
      <c r="H8322" s="2" t="str">
        <f t="shared" si="1037"/>
        <v>Saturday</v>
      </c>
      <c r="I8322" s="2" t="str">
        <f t="shared" si="1038"/>
        <v>FM12</v>
      </c>
      <c r="J8322" s="2">
        <f t="shared" si="1039"/>
        <v>4</v>
      </c>
    </row>
    <row r="8323" spans="1:10" x14ac:dyDescent="0.35">
      <c r="A8323" s="4">
        <v>40240</v>
      </c>
      <c r="B8323" s="2">
        <f t="shared" ref="B8323:B8386" si="1040">YEAR(A8323)</f>
        <v>2010</v>
      </c>
      <c r="C8323" s="2">
        <f t="shared" ref="C8323:C8386" si="1041">MONTH(A8323)</f>
        <v>3</v>
      </c>
      <c r="D8323" s="2" t="str">
        <f t="shared" ref="D8323:D8386" si="1042">TEXT(A8323,"mmmm")</f>
        <v>March</v>
      </c>
      <c r="E8323" s="2" t="str" cm="1">
        <f t="array" ref="E8323">_xlfn.IFS(C8323/3&lt;=1,"Q1",C8323/3&lt;=2,"Q2",C8323/3&lt;=3,"Q3",C8323/3&lt;=4,"Q4")</f>
        <v>Q1</v>
      </c>
      <c r="F8323" s="2" t="str">
        <f t="shared" ref="F8323:F8386" si="1043">TEXT(A8323,"yyyy"&amp;"-"&amp;"mmm")</f>
        <v>2010-Mar</v>
      </c>
      <c r="G8323" s="2">
        <f t="shared" ref="G8323:G8386" si="1044">WEEKDAY(A8323,2)</f>
        <v>3</v>
      </c>
      <c r="H8323" s="2" t="str">
        <f t="shared" ref="H8323:H8386" si="1045">TEXT(A8323,"dddd")</f>
        <v>Wednesday</v>
      </c>
      <c r="I8323" s="2" t="str">
        <f t="shared" ref="I8323:I8386" si="1046">"FM" &amp; (MOD(MONTH(A8323) - 4, 12) + 1)</f>
        <v>FM12</v>
      </c>
      <c r="J8323" s="2">
        <f t="shared" ref="J8323:J8386" si="1047">INT((MOD(MONTH(A8323) - 4, 12))/3) + 1</f>
        <v>4</v>
      </c>
    </row>
    <row r="8324" spans="1:10" x14ac:dyDescent="0.35">
      <c r="A8324" s="4">
        <v>43367</v>
      </c>
      <c r="B8324" s="2">
        <f t="shared" si="1040"/>
        <v>2018</v>
      </c>
      <c r="C8324" s="2">
        <f t="shared" si="1041"/>
        <v>9</v>
      </c>
      <c r="D8324" s="2" t="str">
        <f t="shared" si="1042"/>
        <v>September</v>
      </c>
      <c r="E8324" s="2" t="str" cm="1">
        <f t="array" ref="E8324">_xlfn.IFS(C8324/3&lt;=1,"Q1",C8324/3&lt;=2,"Q2",C8324/3&lt;=3,"Q3",C8324/3&lt;=4,"Q4")</f>
        <v>Q3</v>
      </c>
      <c r="F8324" s="2" t="str">
        <f t="shared" si="1043"/>
        <v>2018-Sep</v>
      </c>
      <c r="G8324" s="2">
        <f t="shared" si="1044"/>
        <v>1</v>
      </c>
      <c r="H8324" s="2" t="str">
        <f t="shared" si="1045"/>
        <v>Monday</v>
      </c>
      <c r="I8324" s="2" t="str">
        <f t="shared" si="1046"/>
        <v>FM6</v>
      </c>
      <c r="J8324" s="2">
        <f t="shared" si="1047"/>
        <v>2</v>
      </c>
    </row>
    <row r="8325" spans="1:10" x14ac:dyDescent="0.35">
      <c r="A8325" s="4">
        <v>40873</v>
      </c>
      <c r="B8325" s="2">
        <f t="shared" si="1040"/>
        <v>2011</v>
      </c>
      <c r="C8325" s="2">
        <f t="shared" si="1041"/>
        <v>11</v>
      </c>
      <c r="D8325" s="2" t="str">
        <f t="shared" si="1042"/>
        <v>November</v>
      </c>
      <c r="E8325" s="2" t="str" cm="1">
        <f t="array" ref="E8325">_xlfn.IFS(C8325/3&lt;=1,"Q1",C8325/3&lt;=2,"Q2",C8325/3&lt;=3,"Q3",C8325/3&lt;=4,"Q4")</f>
        <v>Q4</v>
      </c>
      <c r="F8325" s="2" t="str">
        <f t="shared" si="1043"/>
        <v>2011-Nov</v>
      </c>
      <c r="G8325" s="2">
        <f t="shared" si="1044"/>
        <v>6</v>
      </c>
      <c r="H8325" s="2" t="str">
        <f t="shared" si="1045"/>
        <v>Saturday</v>
      </c>
      <c r="I8325" s="2" t="str">
        <f t="shared" si="1046"/>
        <v>FM8</v>
      </c>
      <c r="J8325" s="2">
        <f t="shared" si="1047"/>
        <v>3</v>
      </c>
    </row>
    <row r="8326" spans="1:10" x14ac:dyDescent="0.35">
      <c r="A8326" s="4">
        <v>40242</v>
      </c>
      <c r="B8326" s="2">
        <f t="shared" si="1040"/>
        <v>2010</v>
      </c>
      <c r="C8326" s="2">
        <f t="shared" si="1041"/>
        <v>3</v>
      </c>
      <c r="D8326" s="2" t="str">
        <f t="shared" si="1042"/>
        <v>March</v>
      </c>
      <c r="E8326" s="2" t="str" cm="1">
        <f t="array" ref="E8326">_xlfn.IFS(C8326/3&lt;=1,"Q1",C8326/3&lt;=2,"Q2",C8326/3&lt;=3,"Q3",C8326/3&lt;=4,"Q4")</f>
        <v>Q1</v>
      </c>
      <c r="F8326" s="2" t="str">
        <f t="shared" si="1043"/>
        <v>2010-Mar</v>
      </c>
      <c r="G8326" s="2">
        <f t="shared" si="1044"/>
        <v>5</v>
      </c>
      <c r="H8326" s="2" t="str">
        <f t="shared" si="1045"/>
        <v>Friday</v>
      </c>
      <c r="I8326" s="2" t="str">
        <f t="shared" si="1046"/>
        <v>FM12</v>
      </c>
      <c r="J8326" s="2">
        <f t="shared" si="1047"/>
        <v>4</v>
      </c>
    </row>
    <row r="8327" spans="1:10" x14ac:dyDescent="0.35">
      <c r="A8327" s="4">
        <v>42074</v>
      </c>
      <c r="B8327" s="2">
        <f t="shared" si="1040"/>
        <v>2015</v>
      </c>
      <c r="C8327" s="2">
        <f t="shared" si="1041"/>
        <v>3</v>
      </c>
      <c r="D8327" s="2" t="str">
        <f t="shared" si="1042"/>
        <v>March</v>
      </c>
      <c r="E8327" s="2" t="str" cm="1">
        <f t="array" ref="E8327">_xlfn.IFS(C8327/3&lt;=1,"Q1",C8327/3&lt;=2,"Q2",C8327/3&lt;=3,"Q3",C8327/3&lt;=4,"Q4")</f>
        <v>Q1</v>
      </c>
      <c r="F8327" s="2" t="str">
        <f t="shared" si="1043"/>
        <v>2015-Mar</v>
      </c>
      <c r="G8327" s="2">
        <f t="shared" si="1044"/>
        <v>3</v>
      </c>
      <c r="H8327" s="2" t="str">
        <f t="shared" si="1045"/>
        <v>Wednesday</v>
      </c>
      <c r="I8327" s="2" t="str">
        <f t="shared" si="1046"/>
        <v>FM12</v>
      </c>
      <c r="J8327" s="2">
        <f t="shared" si="1047"/>
        <v>4</v>
      </c>
    </row>
    <row r="8328" spans="1:10" x14ac:dyDescent="0.35">
      <c r="A8328" s="4">
        <v>40628</v>
      </c>
      <c r="B8328" s="2">
        <f t="shared" si="1040"/>
        <v>2011</v>
      </c>
      <c r="C8328" s="2">
        <f t="shared" si="1041"/>
        <v>3</v>
      </c>
      <c r="D8328" s="2" t="str">
        <f t="shared" si="1042"/>
        <v>March</v>
      </c>
      <c r="E8328" s="2" t="str" cm="1">
        <f t="array" ref="E8328">_xlfn.IFS(C8328/3&lt;=1,"Q1",C8328/3&lt;=2,"Q2",C8328/3&lt;=3,"Q3",C8328/3&lt;=4,"Q4")</f>
        <v>Q1</v>
      </c>
      <c r="F8328" s="2" t="str">
        <f t="shared" si="1043"/>
        <v>2011-Mar</v>
      </c>
      <c r="G8328" s="2">
        <f t="shared" si="1044"/>
        <v>6</v>
      </c>
      <c r="H8328" s="2" t="str">
        <f t="shared" si="1045"/>
        <v>Saturday</v>
      </c>
      <c r="I8328" s="2" t="str">
        <f t="shared" si="1046"/>
        <v>FM12</v>
      </c>
      <c r="J8328" s="2">
        <f t="shared" si="1047"/>
        <v>4</v>
      </c>
    </row>
    <row r="8329" spans="1:10" x14ac:dyDescent="0.35">
      <c r="A8329" s="4">
        <v>43164</v>
      </c>
      <c r="B8329" s="2">
        <f t="shared" si="1040"/>
        <v>2018</v>
      </c>
      <c r="C8329" s="2">
        <f t="shared" si="1041"/>
        <v>3</v>
      </c>
      <c r="D8329" s="2" t="str">
        <f t="shared" si="1042"/>
        <v>March</v>
      </c>
      <c r="E8329" s="2" t="str" cm="1">
        <f t="array" ref="E8329">_xlfn.IFS(C8329/3&lt;=1,"Q1",C8329/3&lt;=2,"Q2",C8329/3&lt;=3,"Q3",C8329/3&lt;=4,"Q4")</f>
        <v>Q1</v>
      </c>
      <c r="F8329" s="2" t="str">
        <f t="shared" si="1043"/>
        <v>2018-Mar</v>
      </c>
      <c r="G8329" s="2">
        <f t="shared" si="1044"/>
        <v>1</v>
      </c>
      <c r="H8329" s="2" t="str">
        <f t="shared" si="1045"/>
        <v>Monday</v>
      </c>
      <c r="I8329" s="2" t="str">
        <f t="shared" si="1046"/>
        <v>FM12</v>
      </c>
      <c r="J8329" s="2">
        <f t="shared" si="1047"/>
        <v>4</v>
      </c>
    </row>
    <row r="8330" spans="1:10" x14ac:dyDescent="0.35">
      <c r="A8330" s="4">
        <v>43180</v>
      </c>
      <c r="B8330" s="2">
        <f t="shared" si="1040"/>
        <v>2018</v>
      </c>
      <c r="C8330" s="2">
        <f t="shared" si="1041"/>
        <v>3</v>
      </c>
      <c r="D8330" s="2" t="str">
        <f t="shared" si="1042"/>
        <v>March</v>
      </c>
      <c r="E8330" s="2" t="str" cm="1">
        <f t="array" ref="E8330">_xlfn.IFS(C8330/3&lt;=1,"Q1",C8330/3&lt;=2,"Q2",C8330/3&lt;=3,"Q3",C8330/3&lt;=4,"Q4")</f>
        <v>Q1</v>
      </c>
      <c r="F8330" s="2" t="str">
        <f t="shared" si="1043"/>
        <v>2018-Mar</v>
      </c>
      <c r="G8330" s="2">
        <f t="shared" si="1044"/>
        <v>3</v>
      </c>
      <c r="H8330" s="2" t="str">
        <f t="shared" si="1045"/>
        <v>Wednesday</v>
      </c>
      <c r="I8330" s="2" t="str">
        <f t="shared" si="1046"/>
        <v>FM12</v>
      </c>
      <c r="J8330" s="2">
        <f t="shared" si="1047"/>
        <v>4</v>
      </c>
    </row>
    <row r="8331" spans="1:10" x14ac:dyDescent="0.35">
      <c r="A8331" s="4">
        <v>41361</v>
      </c>
      <c r="B8331" s="2">
        <f t="shared" si="1040"/>
        <v>2013</v>
      </c>
      <c r="C8331" s="2">
        <f t="shared" si="1041"/>
        <v>3</v>
      </c>
      <c r="D8331" s="2" t="str">
        <f t="shared" si="1042"/>
        <v>March</v>
      </c>
      <c r="E8331" s="2" t="str" cm="1">
        <f t="array" ref="E8331">_xlfn.IFS(C8331/3&lt;=1,"Q1",C8331/3&lt;=2,"Q2",C8331/3&lt;=3,"Q3",C8331/3&lt;=4,"Q4")</f>
        <v>Q1</v>
      </c>
      <c r="F8331" s="2" t="str">
        <f t="shared" si="1043"/>
        <v>2013-Mar</v>
      </c>
      <c r="G8331" s="2">
        <f t="shared" si="1044"/>
        <v>4</v>
      </c>
      <c r="H8331" s="2" t="str">
        <f t="shared" si="1045"/>
        <v>Thursday</v>
      </c>
      <c r="I8331" s="2" t="str">
        <f t="shared" si="1046"/>
        <v>FM12</v>
      </c>
      <c r="J8331" s="2">
        <f t="shared" si="1047"/>
        <v>4</v>
      </c>
    </row>
    <row r="8332" spans="1:10" x14ac:dyDescent="0.35">
      <c r="A8332" s="4">
        <v>41335</v>
      </c>
      <c r="B8332" s="2">
        <f t="shared" si="1040"/>
        <v>2013</v>
      </c>
      <c r="C8332" s="2">
        <f t="shared" si="1041"/>
        <v>3</v>
      </c>
      <c r="D8332" s="2" t="str">
        <f t="shared" si="1042"/>
        <v>March</v>
      </c>
      <c r="E8332" s="2" t="str" cm="1">
        <f t="array" ref="E8332">_xlfn.IFS(C8332/3&lt;=1,"Q1",C8332/3&lt;=2,"Q2",C8332/3&lt;=3,"Q3",C8332/3&lt;=4,"Q4")</f>
        <v>Q1</v>
      </c>
      <c r="F8332" s="2" t="str">
        <f t="shared" si="1043"/>
        <v>2013-Mar</v>
      </c>
      <c r="G8332" s="2">
        <f t="shared" si="1044"/>
        <v>6</v>
      </c>
      <c r="H8332" s="2" t="str">
        <f t="shared" si="1045"/>
        <v>Saturday</v>
      </c>
      <c r="I8332" s="2" t="str">
        <f t="shared" si="1046"/>
        <v>FM12</v>
      </c>
      <c r="J8332" s="2">
        <f t="shared" si="1047"/>
        <v>4</v>
      </c>
    </row>
    <row r="8333" spans="1:10" x14ac:dyDescent="0.35">
      <c r="A8333" s="4">
        <v>41338</v>
      </c>
      <c r="B8333" s="2">
        <f t="shared" si="1040"/>
        <v>2013</v>
      </c>
      <c r="C8333" s="2">
        <f t="shared" si="1041"/>
        <v>3</v>
      </c>
      <c r="D8333" s="2" t="str">
        <f t="shared" si="1042"/>
        <v>March</v>
      </c>
      <c r="E8333" s="2" t="str" cm="1">
        <f t="array" ref="E8333">_xlfn.IFS(C8333/3&lt;=1,"Q1",C8333/3&lt;=2,"Q2",C8333/3&lt;=3,"Q3",C8333/3&lt;=4,"Q4")</f>
        <v>Q1</v>
      </c>
      <c r="F8333" s="2" t="str">
        <f t="shared" si="1043"/>
        <v>2013-Mar</v>
      </c>
      <c r="G8333" s="2">
        <f t="shared" si="1044"/>
        <v>2</v>
      </c>
      <c r="H8333" s="2" t="str">
        <f t="shared" si="1045"/>
        <v>Tuesday</v>
      </c>
      <c r="I8333" s="2" t="str">
        <f t="shared" si="1046"/>
        <v>FM12</v>
      </c>
      <c r="J8333" s="2">
        <f t="shared" si="1047"/>
        <v>4</v>
      </c>
    </row>
    <row r="8334" spans="1:10" x14ac:dyDescent="0.35">
      <c r="A8334" s="4">
        <v>40990</v>
      </c>
      <c r="B8334" s="2">
        <f t="shared" si="1040"/>
        <v>2012</v>
      </c>
      <c r="C8334" s="2">
        <f t="shared" si="1041"/>
        <v>3</v>
      </c>
      <c r="D8334" s="2" t="str">
        <f t="shared" si="1042"/>
        <v>March</v>
      </c>
      <c r="E8334" s="2" t="str" cm="1">
        <f t="array" ref="E8334">_xlfn.IFS(C8334/3&lt;=1,"Q1",C8334/3&lt;=2,"Q2",C8334/3&lt;=3,"Q3",C8334/3&lt;=4,"Q4")</f>
        <v>Q1</v>
      </c>
      <c r="F8334" s="2" t="str">
        <f t="shared" si="1043"/>
        <v>2012-Mar</v>
      </c>
      <c r="G8334" s="2">
        <f t="shared" si="1044"/>
        <v>4</v>
      </c>
      <c r="H8334" s="2" t="str">
        <f t="shared" si="1045"/>
        <v>Thursday</v>
      </c>
      <c r="I8334" s="2" t="str">
        <f t="shared" si="1046"/>
        <v>FM12</v>
      </c>
      <c r="J8334" s="2">
        <f t="shared" si="1047"/>
        <v>4</v>
      </c>
    </row>
    <row r="8335" spans="1:10" x14ac:dyDescent="0.35">
      <c r="A8335" s="4">
        <v>42225</v>
      </c>
      <c r="B8335" s="2">
        <f t="shared" si="1040"/>
        <v>2015</v>
      </c>
      <c r="C8335" s="2">
        <f t="shared" si="1041"/>
        <v>8</v>
      </c>
      <c r="D8335" s="2" t="str">
        <f t="shared" si="1042"/>
        <v>August</v>
      </c>
      <c r="E8335" s="2" t="str" cm="1">
        <f t="array" ref="E8335">_xlfn.IFS(C8335/3&lt;=1,"Q1",C8335/3&lt;=2,"Q2",C8335/3&lt;=3,"Q3",C8335/3&lt;=4,"Q4")</f>
        <v>Q3</v>
      </c>
      <c r="F8335" s="2" t="str">
        <f t="shared" si="1043"/>
        <v>2015-Aug</v>
      </c>
      <c r="G8335" s="2">
        <f t="shared" si="1044"/>
        <v>7</v>
      </c>
      <c r="H8335" s="2" t="str">
        <f t="shared" si="1045"/>
        <v>Sunday</v>
      </c>
      <c r="I8335" s="2" t="str">
        <f t="shared" si="1046"/>
        <v>FM5</v>
      </c>
      <c r="J8335" s="2">
        <f t="shared" si="1047"/>
        <v>2</v>
      </c>
    </row>
    <row r="8336" spans="1:10" x14ac:dyDescent="0.35">
      <c r="A8336" s="4">
        <v>40716</v>
      </c>
      <c r="B8336" s="2">
        <f t="shared" si="1040"/>
        <v>2011</v>
      </c>
      <c r="C8336" s="2">
        <f t="shared" si="1041"/>
        <v>6</v>
      </c>
      <c r="D8336" s="2" t="str">
        <f t="shared" si="1042"/>
        <v>June</v>
      </c>
      <c r="E8336" s="2" t="str" cm="1">
        <f t="array" ref="E8336">_xlfn.IFS(C8336/3&lt;=1,"Q1",C8336/3&lt;=2,"Q2",C8336/3&lt;=3,"Q3",C8336/3&lt;=4,"Q4")</f>
        <v>Q2</v>
      </c>
      <c r="F8336" s="2" t="str">
        <f t="shared" si="1043"/>
        <v>2011-Jun</v>
      </c>
      <c r="G8336" s="2">
        <f t="shared" si="1044"/>
        <v>3</v>
      </c>
      <c r="H8336" s="2" t="str">
        <f t="shared" si="1045"/>
        <v>Wednesday</v>
      </c>
      <c r="I8336" s="2" t="str">
        <f t="shared" si="1046"/>
        <v>FM3</v>
      </c>
      <c r="J8336" s="2">
        <f t="shared" si="1047"/>
        <v>1</v>
      </c>
    </row>
    <row r="8337" spans="1:10" x14ac:dyDescent="0.35">
      <c r="A8337" s="4">
        <v>40449</v>
      </c>
      <c r="B8337" s="2">
        <f t="shared" si="1040"/>
        <v>2010</v>
      </c>
      <c r="C8337" s="2">
        <f t="shared" si="1041"/>
        <v>9</v>
      </c>
      <c r="D8337" s="2" t="str">
        <f t="shared" si="1042"/>
        <v>September</v>
      </c>
      <c r="E8337" s="2" t="str" cm="1">
        <f t="array" ref="E8337">_xlfn.IFS(C8337/3&lt;=1,"Q1",C8337/3&lt;=2,"Q2",C8337/3&lt;=3,"Q3",C8337/3&lt;=4,"Q4")</f>
        <v>Q3</v>
      </c>
      <c r="F8337" s="2" t="str">
        <f t="shared" si="1043"/>
        <v>2010-Sep</v>
      </c>
      <c r="G8337" s="2">
        <f t="shared" si="1044"/>
        <v>2</v>
      </c>
      <c r="H8337" s="2" t="str">
        <f t="shared" si="1045"/>
        <v>Tuesday</v>
      </c>
      <c r="I8337" s="2" t="str">
        <f t="shared" si="1046"/>
        <v>FM6</v>
      </c>
      <c r="J8337" s="2">
        <f t="shared" si="1047"/>
        <v>2</v>
      </c>
    </row>
    <row r="8338" spans="1:10" x14ac:dyDescent="0.35">
      <c r="A8338" s="4">
        <v>41352</v>
      </c>
      <c r="B8338" s="2">
        <f t="shared" si="1040"/>
        <v>2013</v>
      </c>
      <c r="C8338" s="2">
        <f t="shared" si="1041"/>
        <v>3</v>
      </c>
      <c r="D8338" s="2" t="str">
        <f t="shared" si="1042"/>
        <v>March</v>
      </c>
      <c r="E8338" s="2" t="str" cm="1">
        <f t="array" ref="E8338">_xlfn.IFS(C8338/3&lt;=1,"Q1",C8338/3&lt;=2,"Q2",C8338/3&lt;=3,"Q3",C8338/3&lt;=4,"Q4")</f>
        <v>Q1</v>
      </c>
      <c r="F8338" s="2" t="str">
        <f t="shared" si="1043"/>
        <v>2013-Mar</v>
      </c>
      <c r="G8338" s="2">
        <f t="shared" si="1044"/>
        <v>2</v>
      </c>
      <c r="H8338" s="2" t="str">
        <f t="shared" si="1045"/>
        <v>Tuesday</v>
      </c>
      <c r="I8338" s="2" t="str">
        <f t="shared" si="1046"/>
        <v>FM12</v>
      </c>
      <c r="J8338" s="2">
        <f t="shared" si="1047"/>
        <v>4</v>
      </c>
    </row>
    <row r="8339" spans="1:10" x14ac:dyDescent="0.35">
      <c r="A8339" s="4">
        <v>42195</v>
      </c>
      <c r="B8339" s="2">
        <f t="shared" si="1040"/>
        <v>2015</v>
      </c>
      <c r="C8339" s="2">
        <f t="shared" si="1041"/>
        <v>7</v>
      </c>
      <c r="D8339" s="2" t="str">
        <f t="shared" si="1042"/>
        <v>July</v>
      </c>
      <c r="E8339" s="2" t="str" cm="1">
        <f t="array" ref="E8339">_xlfn.IFS(C8339/3&lt;=1,"Q1",C8339/3&lt;=2,"Q2",C8339/3&lt;=3,"Q3",C8339/3&lt;=4,"Q4")</f>
        <v>Q3</v>
      </c>
      <c r="F8339" s="2" t="str">
        <f t="shared" si="1043"/>
        <v>2015-Jul</v>
      </c>
      <c r="G8339" s="2">
        <f t="shared" si="1044"/>
        <v>5</v>
      </c>
      <c r="H8339" s="2" t="str">
        <f t="shared" si="1045"/>
        <v>Friday</v>
      </c>
      <c r="I8339" s="2" t="str">
        <f t="shared" si="1046"/>
        <v>FM4</v>
      </c>
      <c r="J8339" s="2">
        <f t="shared" si="1047"/>
        <v>2</v>
      </c>
    </row>
    <row r="8340" spans="1:10" x14ac:dyDescent="0.35">
      <c r="A8340" s="4">
        <v>41708</v>
      </c>
      <c r="B8340" s="2">
        <f t="shared" si="1040"/>
        <v>2014</v>
      </c>
      <c r="C8340" s="2">
        <f t="shared" si="1041"/>
        <v>3</v>
      </c>
      <c r="D8340" s="2" t="str">
        <f t="shared" si="1042"/>
        <v>March</v>
      </c>
      <c r="E8340" s="2" t="str" cm="1">
        <f t="array" ref="E8340">_xlfn.IFS(C8340/3&lt;=1,"Q1",C8340/3&lt;=2,"Q2",C8340/3&lt;=3,"Q3",C8340/3&lt;=4,"Q4")</f>
        <v>Q1</v>
      </c>
      <c r="F8340" s="2" t="str">
        <f t="shared" si="1043"/>
        <v>2014-Mar</v>
      </c>
      <c r="G8340" s="2">
        <f t="shared" si="1044"/>
        <v>1</v>
      </c>
      <c r="H8340" s="2" t="str">
        <f t="shared" si="1045"/>
        <v>Monday</v>
      </c>
      <c r="I8340" s="2" t="str">
        <f t="shared" si="1046"/>
        <v>FM12</v>
      </c>
      <c r="J8340" s="2">
        <f t="shared" si="1047"/>
        <v>4</v>
      </c>
    </row>
    <row r="8341" spans="1:10" x14ac:dyDescent="0.35">
      <c r="A8341" s="4">
        <v>40264</v>
      </c>
      <c r="B8341" s="2">
        <f t="shared" si="1040"/>
        <v>2010</v>
      </c>
      <c r="C8341" s="2">
        <f t="shared" si="1041"/>
        <v>3</v>
      </c>
      <c r="D8341" s="2" t="str">
        <f t="shared" si="1042"/>
        <v>March</v>
      </c>
      <c r="E8341" s="2" t="str" cm="1">
        <f t="array" ref="E8341">_xlfn.IFS(C8341/3&lt;=1,"Q1",C8341/3&lt;=2,"Q2",C8341/3&lt;=3,"Q3",C8341/3&lt;=4,"Q4")</f>
        <v>Q1</v>
      </c>
      <c r="F8341" s="2" t="str">
        <f t="shared" si="1043"/>
        <v>2010-Mar</v>
      </c>
      <c r="G8341" s="2">
        <f t="shared" si="1044"/>
        <v>6</v>
      </c>
      <c r="H8341" s="2" t="str">
        <f t="shared" si="1045"/>
        <v>Saturday</v>
      </c>
      <c r="I8341" s="2" t="str">
        <f t="shared" si="1046"/>
        <v>FM12</v>
      </c>
      <c r="J8341" s="2">
        <f t="shared" si="1047"/>
        <v>4</v>
      </c>
    </row>
    <row r="8342" spans="1:10" x14ac:dyDescent="0.35">
      <c r="A8342" s="4">
        <v>42801</v>
      </c>
      <c r="B8342" s="2">
        <f t="shared" si="1040"/>
        <v>2017</v>
      </c>
      <c r="C8342" s="2">
        <f t="shared" si="1041"/>
        <v>3</v>
      </c>
      <c r="D8342" s="2" t="str">
        <f t="shared" si="1042"/>
        <v>March</v>
      </c>
      <c r="E8342" s="2" t="str" cm="1">
        <f t="array" ref="E8342">_xlfn.IFS(C8342/3&lt;=1,"Q1",C8342/3&lt;=2,"Q2",C8342/3&lt;=3,"Q3",C8342/3&lt;=4,"Q4")</f>
        <v>Q1</v>
      </c>
      <c r="F8342" s="2" t="str">
        <f t="shared" si="1043"/>
        <v>2017-Mar</v>
      </c>
      <c r="G8342" s="2">
        <f t="shared" si="1044"/>
        <v>2</v>
      </c>
      <c r="H8342" s="2" t="str">
        <f t="shared" si="1045"/>
        <v>Tuesday</v>
      </c>
      <c r="I8342" s="2" t="str">
        <f t="shared" si="1046"/>
        <v>FM12</v>
      </c>
      <c r="J8342" s="2">
        <f t="shared" si="1047"/>
        <v>4</v>
      </c>
    </row>
    <row r="8343" spans="1:10" x14ac:dyDescent="0.35">
      <c r="A8343" s="4">
        <v>40258</v>
      </c>
      <c r="B8343" s="2">
        <f t="shared" si="1040"/>
        <v>2010</v>
      </c>
      <c r="C8343" s="2">
        <f t="shared" si="1041"/>
        <v>3</v>
      </c>
      <c r="D8343" s="2" t="str">
        <f t="shared" si="1042"/>
        <v>March</v>
      </c>
      <c r="E8343" s="2" t="str" cm="1">
        <f t="array" ref="E8343">_xlfn.IFS(C8343/3&lt;=1,"Q1",C8343/3&lt;=2,"Q2",C8343/3&lt;=3,"Q3",C8343/3&lt;=4,"Q4")</f>
        <v>Q1</v>
      </c>
      <c r="F8343" s="2" t="str">
        <f t="shared" si="1043"/>
        <v>2010-Mar</v>
      </c>
      <c r="G8343" s="2">
        <f t="shared" si="1044"/>
        <v>7</v>
      </c>
      <c r="H8343" s="2" t="str">
        <f t="shared" si="1045"/>
        <v>Sunday</v>
      </c>
      <c r="I8343" s="2" t="str">
        <f t="shared" si="1046"/>
        <v>FM12</v>
      </c>
      <c r="J8343" s="2">
        <f t="shared" si="1047"/>
        <v>4</v>
      </c>
    </row>
    <row r="8344" spans="1:10" x14ac:dyDescent="0.35">
      <c r="A8344" s="4">
        <v>43163</v>
      </c>
      <c r="B8344" s="2">
        <f t="shared" si="1040"/>
        <v>2018</v>
      </c>
      <c r="C8344" s="2">
        <f t="shared" si="1041"/>
        <v>3</v>
      </c>
      <c r="D8344" s="2" t="str">
        <f t="shared" si="1042"/>
        <v>March</v>
      </c>
      <c r="E8344" s="2" t="str" cm="1">
        <f t="array" ref="E8344">_xlfn.IFS(C8344/3&lt;=1,"Q1",C8344/3&lt;=2,"Q2",C8344/3&lt;=3,"Q3",C8344/3&lt;=4,"Q4")</f>
        <v>Q1</v>
      </c>
      <c r="F8344" s="2" t="str">
        <f t="shared" si="1043"/>
        <v>2018-Mar</v>
      </c>
      <c r="G8344" s="2">
        <f t="shared" si="1044"/>
        <v>7</v>
      </c>
      <c r="H8344" s="2" t="str">
        <f t="shared" si="1045"/>
        <v>Sunday</v>
      </c>
      <c r="I8344" s="2" t="str">
        <f t="shared" si="1046"/>
        <v>FM12</v>
      </c>
      <c r="J8344" s="2">
        <f t="shared" si="1047"/>
        <v>4</v>
      </c>
    </row>
    <row r="8345" spans="1:10" x14ac:dyDescent="0.35">
      <c r="A8345" s="4">
        <v>42079</v>
      </c>
      <c r="B8345" s="2">
        <f t="shared" si="1040"/>
        <v>2015</v>
      </c>
      <c r="C8345" s="2">
        <f t="shared" si="1041"/>
        <v>3</v>
      </c>
      <c r="D8345" s="2" t="str">
        <f t="shared" si="1042"/>
        <v>March</v>
      </c>
      <c r="E8345" s="2" t="str" cm="1">
        <f t="array" ref="E8345">_xlfn.IFS(C8345/3&lt;=1,"Q1",C8345/3&lt;=2,"Q2",C8345/3&lt;=3,"Q3",C8345/3&lt;=4,"Q4")</f>
        <v>Q1</v>
      </c>
      <c r="F8345" s="2" t="str">
        <f t="shared" si="1043"/>
        <v>2015-Mar</v>
      </c>
      <c r="G8345" s="2">
        <f t="shared" si="1044"/>
        <v>1</v>
      </c>
      <c r="H8345" s="2" t="str">
        <f t="shared" si="1045"/>
        <v>Monday</v>
      </c>
      <c r="I8345" s="2" t="str">
        <f t="shared" si="1046"/>
        <v>FM12</v>
      </c>
      <c r="J8345" s="2">
        <f t="shared" si="1047"/>
        <v>4</v>
      </c>
    </row>
    <row r="8346" spans="1:10" x14ac:dyDescent="0.35">
      <c r="A8346" s="4">
        <v>43175</v>
      </c>
      <c r="B8346" s="2">
        <f t="shared" si="1040"/>
        <v>2018</v>
      </c>
      <c r="C8346" s="2">
        <f t="shared" si="1041"/>
        <v>3</v>
      </c>
      <c r="D8346" s="2" t="str">
        <f t="shared" si="1042"/>
        <v>March</v>
      </c>
      <c r="E8346" s="2" t="str" cm="1">
        <f t="array" ref="E8346">_xlfn.IFS(C8346/3&lt;=1,"Q1",C8346/3&lt;=2,"Q2",C8346/3&lt;=3,"Q3",C8346/3&lt;=4,"Q4")</f>
        <v>Q1</v>
      </c>
      <c r="F8346" s="2" t="str">
        <f t="shared" si="1043"/>
        <v>2018-Mar</v>
      </c>
      <c r="G8346" s="2">
        <f t="shared" si="1044"/>
        <v>5</v>
      </c>
      <c r="H8346" s="2" t="str">
        <f t="shared" si="1045"/>
        <v>Friday</v>
      </c>
      <c r="I8346" s="2" t="str">
        <f t="shared" si="1046"/>
        <v>FM12</v>
      </c>
      <c r="J8346" s="2">
        <f t="shared" si="1047"/>
        <v>4</v>
      </c>
    </row>
    <row r="8347" spans="1:10" x14ac:dyDescent="0.35">
      <c r="A8347" s="4">
        <v>41361</v>
      </c>
      <c r="B8347" s="2">
        <f t="shared" si="1040"/>
        <v>2013</v>
      </c>
      <c r="C8347" s="2">
        <f t="shared" si="1041"/>
        <v>3</v>
      </c>
      <c r="D8347" s="2" t="str">
        <f t="shared" si="1042"/>
        <v>March</v>
      </c>
      <c r="E8347" s="2" t="str" cm="1">
        <f t="array" ref="E8347">_xlfn.IFS(C8347/3&lt;=1,"Q1",C8347/3&lt;=2,"Q2",C8347/3&lt;=3,"Q3",C8347/3&lt;=4,"Q4")</f>
        <v>Q1</v>
      </c>
      <c r="F8347" s="2" t="str">
        <f t="shared" si="1043"/>
        <v>2013-Mar</v>
      </c>
      <c r="G8347" s="2">
        <f t="shared" si="1044"/>
        <v>4</v>
      </c>
      <c r="H8347" s="2" t="str">
        <f t="shared" si="1045"/>
        <v>Thursday</v>
      </c>
      <c r="I8347" s="2" t="str">
        <f t="shared" si="1046"/>
        <v>FM12</v>
      </c>
      <c r="J8347" s="2">
        <f t="shared" si="1047"/>
        <v>4</v>
      </c>
    </row>
    <row r="8348" spans="1:10" x14ac:dyDescent="0.35">
      <c r="A8348" s="4">
        <v>42443</v>
      </c>
      <c r="B8348" s="2">
        <f t="shared" si="1040"/>
        <v>2016</v>
      </c>
      <c r="C8348" s="2">
        <f t="shared" si="1041"/>
        <v>3</v>
      </c>
      <c r="D8348" s="2" t="str">
        <f t="shared" si="1042"/>
        <v>March</v>
      </c>
      <c r="E8348" s="2" t="str" cm="1">
        <f t="array" ref="E8348">_xlfn.IFS(C8348/3&lt;=1,"Q1",C8348/3&lt;=2,"Q2",C8348/3&lt;=3,"Q3",C8348/3&lt;=4,"Q4")</f>
        <v>Q1</v>
      </c>
      <c r="F8348" s="2" t="str">
        <f t="shared" si="1043"/>
        <v>2016-Mar</v>
      </c>
      <c r="G8348" s="2">
        <f t="shared" si="1044"/>
        <v>1</v>
      </c>
      <c r="H8348" s="2" t="str">
        <f t="shared" si="1045"/>
        <v>Monday</v>
      </c>
      <c r="I8348" s="2" t="str">
        <f t="shared" si="1046"/>
        <v>FM12</v>
      </c>
      <c r="J8348" s="2">
        <f t="shared" si="1047"/>
        <v>4</v>
      </c>
    </row>
    <row r="8349" spans="1:10" x14ac:dyDescent="0.35">
      <c r="A8349" s="4">
        <v>40995</v>
      </c>
      <c r="B8349" s="2">
        <f t="shared" si="1040"/>
        <v>2012</v>
      </c>
      <c r="C8349" s="2">
        <f t="shared" si="1041"/>
        <v>3</v>
      </c>
      <c r="D8349" s="2" t="str">
        <f t="shared" si="1042"/>
        <v>March</v>
      </c>
      <c r="E8349" s="2" t="str" cm="1">
        <f t="array" ref="E8349">_xlfn.IFS(C8349/3&lt;=1,"Q1",C8349/3&lt;=2,"Q2",C8349/3&lt;=3,"Q3",C8349/3&lt;=4,"Q4")</f>
        <v>Q1</v>
      </c>
      <c r="F8349" s="2" t="str">
        <f t="shared" si="1043"/>
        <v>2012-Mar</v>
      </c>
      <c r="G8349" s="2">
        <f t="shared" si="1044"/>
        <v>2</v>
      </c>
      <c r="H8349" s="2" t="str">
        <f t="shared" si="1045"/>
        <v>Tuesday</v>
      </c>
      <c r="I8349" s="2" t="str">
        <f t="shared" si="1046"/>
        <v>FM12</v>
      </c>
      <c r="J8349" s="2">
        <f t="shared" si="1047"/>
        <v>4</v>
      </c>
    </row>
    <row r="8350" spans="1:10" x14ac:dyDescent="0.35">
      <c r="A8350" s="4">
        <v>42066</v>
      </c>
      <c r="B8350" s="2">
        <f t="shared" si="1040"/>
        <v>2015</v>
      </c>
      <c r="C8350" s="2">
        <f t="shared" si="1041"/>
        <v>3</v>
      </c>
      <c r="D8350" s="2" t="str">
        <f t="shared" si="1042"/>
        <v>March</v>
      </c>
      <c r="E8350" s="2" t="str" cm="1">
        <f t="array" ref="E8350">_xlfn.IFS(C8350/3&lt;=1,"Q1",C8350/3&lt;=2,"Q2",C8350/3&lt;=3,"Q3",C8350/3&lt;=4,"Q4")</f>
        <v>Q1</v>
      </c>
      <c r="F8350" s="2" t="str">
        <f t="shared" si="1043"/>
        <v>2015-Mar</v>
      </c>
      <c r="G8350" s="2">
        <f t="shared" si="1044"/>
        <v>2</v>
      </c>
      <c r="H8350" s="2" t="str">
        <f t="shared" si="1045"/>
        <v>Tuesday</v>
      </c>
      <c r="I8350" s="2" t="str">
        <f t="shared" si="1046"/>
        <v>FM12</v>
      </c>
      <c r="J8350" s="2">
        <f t="shared" si="1047"/>
        <v>4</v>
      </c>
    </row>
    <row r="8351" spans="1:10" x14ac:dyDescent="0.35">
      <c r="A8351" s="4">
        <v>40609</v>
      </c>
      <c r="B8351" s="2">
        <f t="shared" si="1040"/>
        <v>2011</v>
      </c>
      <c r="C8351" s="2">
        <f t="shared" si="1041"/>
        <v>3</v>
      </c>
      <c r="D8351" s="2" t="str">
        <f t="shared" si="1042"/>
        <v>March</v>
      </c>
      <c r="E8351" s="2" t="str" cm="1">
        <f t="array" ref="E8351">_xlfn.IFS(C8351/3&lt;=1,"Q1",C8351/3&lt;=2,"Q2",C8351/3&lt;=3,"Q3",C8351/3&lt;=4,"Q4")</f>
        <v>Q1</v>
      </c>
      <c r="F8351" s="2" t="str">
        <f t="shared" si="1043"/>
        <v>2011-Mar</v>
      </c>
      <c r="G8351" s="2">
        <f t="shared" si="1044"/>
        <v>1</v>
      </c>
      <c r="H8351" s="2" t="str">
        <f t="shared" si="1045"/>
        <v>Monday</v>
      </c>
      <c r="I8351" s="2" t="str">
        <f t="shared" si="1046"/>
        <v>FM12</v>
      </c>
      <c r="J8351" s="2">
        <f t="shared" si="1047"/>
        <v>4</v>
      </c>
    </row>
    <row r="8352" spans="1:10" x14ac:dyDescent="0.35">
      <c r="A8352" s="4">
        <v>40987</v>
      </c>
      <c r="B8352" s="2">
        <f t="shared" si="1040"/>
        <v>2012</v>
      </c>
      <c r="C8352" s="2">
        <f t="shared" si="1041"/>
        <v>3</v>
      </c>
      <c r="D8352" s="2" t="str">
        <f t="shared" si="1042"/>
        <v>March</v>
      </c>
      <c r="E8352" s="2" t="str" cm="1">
        <f t="array" ref="E8352">_xlfn.IFS(C8352/3&lt;=1,"Q1",C8352/3&lt;=2,"Q2",C8352/3&lt;=3,"Q3",C8352/3&lt;=4,"Q4")</f>
        <v>Q1</v>
      </c>
      <c r="F8352" s="2" t="str">
        <f t="shared" si="1043"/>
        <v>2012-Mar</v>
      </c>
      <c r="G8352" s="2">
        <f t="shared" si="1044"/>
        <v>1</v>
      </c>
      <c r="H8352" s="2" t="str">
        <f t="shared" si="1045"/>
        <v>Monday</v>
      </c>
      <c r="I8352" s="2" t="str">
        <f t="shared" si="1046"/>
        <v>FM12</v>
      </c>
      <c r="J8352" s="2">
        <f t="shared" si="1047"/>
        <v>4</v>
      </c>
    </row>
    <row r="8353" spans="1:10" x14ac:dyDescent="0.35">
      <c r="A8353" s="4">
        <v>43184</v>
      </c>
      <c r="B8353" s="2">
        <f t="shared" si="1040"/>
        <v>2018</v>
      </c>
      <c r="C8353" s="2">
        <f t="shared" si="1041"/>
        <v>3</v>
      </c>
      <c r="D8353" s="2" t="str">
        <f t="shared" si="1042"/>
        <v>March</v>
      </c>
      <c r="E8353" s="2" t="str" cm="1">
        <f t="array" ref="E8353">_xlfn.IFS(C8353/3&lt;=1,"Q1",C8353/3&lt;=2,"Q2",C8353/3&lt;=3,"Q3",C8353/3&lt;=4,"Q4")</f>
        <v>Q1</v>
      </c>
      <c r="F8353" s="2" t="str">
        <f t="shared" si="1043"/>
        <v>2018-Mar</v>
      </c>
      <c r="G8353" s="2">
        <f t="shared" si="1044"/>
        <v>7</v>
      </c>
      <c r="H8353" s="2" t="str">
        <f t="shared" si="1045"/>
        <v>Sunday</v>
      </c>
      <c r="I8353" s="2" t="str">
        <f t="shared" si="1046"/>
        <v>FM12</v>
      </c>
      <c r="J8353" s="2">
        <f t="shared" si="1047"/>
        <v>4</v>
      </c>
    </row>
    <row r="8354" spans="1:10" x14ac:dyDescent="0.35">
      <c r="A8354" s="4">
        <v>40603</v>
      </c>
      <c r="B8354" s="2">
        <f t="shared" si="1040"/>
        <v>2011</v>
      </c>
      <c r="C8354" s="2">
        <f t="shared" si="1041"/>
        <v>3</v>
      </c>
      <c r="D8354" s="2" t="str">
        <f t="shared" si="1042"/>
        <v>March</v>
      </c>
      <c r="E8354" s="2" t="str" cm="1">
        <f t="array" ref="E8354">_xlfn.IFS(C8354/3&lt;=1,"Q1",C8354/3&lt;=2,"Q2",C8354/3&lt;=3,"Q3",C8354/3&lt;=4,"Q4")</f>
        <v>Q1</v>
      </c>
      <c r="F8354" s="2" t="str">
        <f t="shared" si="1043"/>
        <v>2011-Mar</v>
      </c>
      <c r="G8354" s="2">
        <f t="shared" si="1044"/>
        <v>2</v>
      </c>
      <c r="H8354" s="2" t="str">
        <f t="shared" si="1045"/>
        <v>Tuesday</v>
      </c>
      <c r="I8354" s="2" t="str">
        <f t="shared" si="1046"/>
        <v>FM12</v>
      </c>
      <c r="J8354" s="2">
        <f t="shared" si="1047"/>
        <v>4</v>
      </c>
    </row>
    <row r="8355" spans="1:10" x14ac:dyDescent="0.35">
      <c r="A8355" s="4">
        <v>41070</v>
      </c>
      <c r="B8355" s="2">
        <f t="shared" si="1040"/>
        <v>2012</v>
      </c>
      <c r="C8355" s="2">
        <f t="shared" si="1041"/>
        <v>6</v>
      </c>
      <c r="D8355" s="2" t="str">
        <f t="shared" si="1042"/>
        <v>June</v>
      </c>
      <c r="E8355" s="2" t="str" cm="1">
        <f t="array" ref="E8355">_xlfn.IFS(C8355/3&lt;=1,"Q1",C8355/3&lt;=2,"Q2",C8355/3&lt;=3,"Q3",C8355/3&lt;=4,"Q4")</f>
        <v>Q2</v>
      </c>
      <c r="F8355" s="2" t="str">
        <f t="shared" si="1043"/>
        <v>2012-Jun</v>
      </c>
      <c r="G8355" s="2">
        <f t="shared" si="1044"/>
        <v>7</v>
      </c>
      <c r="H8355" s="2" t="str">
        <f t="shared" si="1045"/>
        <v>Sunday</v>
      </c>
      <c r="I8355" s="2" t="str">
        <f t="shared" si="1046"/>
        <v>FM3</v>
      </c>
      <c r="J8355" s="2">
        <f t="shared" si="1047"/>
        <v>1</v>
      </c>
    </row>
    <row r="8356" spans="1:10" x14ac:dyDescent="0.35">
      <c r="A8356" s="4">
        <v>40989</v>
      </c>
      <c r="B8356" s="2">
        <f t="shared" si="1040"/>
        <v>2012</v>
      </c>
      <c r="C8356" s="2">
        <f t="shared" si="1041"/>
        <v>3</v>
      </c>
      <c r="D8356" s="2" t="str">
        <f t="shared" si="1042"/>
        <v>March</v>
      </c>
      <c r="E8356" s="2" t="str" cm="1">
        <f t="array" ref="E8356">_xlfn.IFS(C8356/3&lt;=1,"Q1",C8356/3&lt;=2,"Q2",C8356/3&lt;=3,"Q3",C8356/3&lt;=4,"Q4")</f>
        <v>Q1</v>
      </c>
      <c r="F8356" s="2" t="str">
        <f t="shared" si="1043"/>
        <v>2012-Mar</v>
      </c>
      <c r="G8356" s="2">
        <f t="shared" si="1044"/>
        <v>3</v>
      </c>
      <c r="H8356" s="2" t="str">
        <f t="shared" si="1045"/>
        <v>Wednesday</v>
      </c>
      <c r="I8356" s="2" t="str">
        <f t="shared" si="1046"/>
        <v>FM12</v>
      </c>
      <c r="J8356" s="2">
        <f t="shared" si="1047"/>
        <v>4</v>
      </c>
    </row>
    <row r="8357" spans="1:10" x14ac:dyDescent="0.35">
      <c r="A8357" s="4">
        <v>40253</v>
      </c>
      <c r="B8357" s="2">
        <f t="shared" si="1040"/>
        <v>2010</v>
      </c>
      <c r="C8357" s="2">
        <f t="shared" si="1041"/>
        <v>3</v>
      </c>
      <c r="D8357" s="2" t="str">
        <f t="shared" si="1042"/>
        <v>March</v>
      </c>
      <c r="E8357" s="2" t="str" cm="1">
        <f t="array" ref="E8357">_xlfn.IFS(C8357/3&lt;=1,"Q1",C8357/3&lt;=2,"Q2",C8357/3&lt;=3,"Q3",C8357/3&lt;=4,"Q4")</f>
        <v>Q1</v>
      </c>
      <c r="F8357" s="2" t="str">
        <f t="shared" si="1043"/>
        <v>2010-Mar</v>
      </c>
      <c r="G8357" s="2">
        <f t="shared" si="1044"/>
        <v>2</v>
      </c>
      <c r="H8357" s="2" t="str">
        <f t="shared" si="1045"/>
        <v>Tuesday</v>
      </c>
      <c r="I8357" s="2" t="str">
        <f t="shared" si="1046"/>
        <v>FM12</v>
      </c>
      <c r="J8357" s="2">
        <f t="shared" si="1047"/>
        <v>4</v>
      </c>
    </row>
    <row r="8358" spans="1:10" x14ac:dyDescent="0.35">
      <c r="A8358" s="4">
        <v>41371</v>
      </c>
      <c r="B8358" s="2">
        <f t="shared" si="1040"/>
        <v>2013</v>
      </c>
      <c r="C8358" s="2">
        <f t="shared" si="1041"/>
        <v>4</v>
      </c>
      <c r="D8358" s="2" t="str">
        <f t="shared" si="1042"/>
        <v>April</v>
      </c>
      <c r="E8358" s="2" t="str" cm="1">
        <f t="array" ref="E8358">_xlfn.IFS(C8358/3&lt;=1,"Q1",C8358/3&lt;=2,"Q2",C8358/3&lt;=3,"Q3",C8358/3&lt;=4,"Q4")</f>
        <v>Q2</v>
      </c>
      <c r="F8358" s="2" t="str">
        <f t="shared" si="1043"/>
        <v>2013-Apr</v>
      </c>
      <c r="G8358" s="2">
        <f t="shared" si="1044"/>
        <v>7</v>
      </c>
      <c r="H8358" s="2" t="str">
        <f t="shared" si="1045"/>
        <v>Sunday</v>
      </c>
      <c r="I8358" s="2" t="str">
        <f t="shared" si="1046"/>
        <v>FM1</v>
      </c>
      <c r="J8358" s="2">
        <f t="shared" si="1047"/>
        <v>1</v>
      </c>
    </row>
    <row r="8359" spans="1:10" x14ac:dyDescent="0.35">
      <c r="A8359" s="4">
        <v>40993</v>
      </c>
      <c r="B8359" s="2">
        <f t="shared" si="1040"/>
        <v>2012</v>
      </c>
      <c r="C8359" s="2">
        <f t="shared" si="1041"/>
        <v>3</v>
      </c>
      <c r="D8359" s="2" t="str">
        <f t="shared" si="1042"/>
        <v>March</v>
      </c>
      <c r="E8359" s="2" t="str" cm="1">
        <f t="array" ref="E8359">_xlfn.IFS(C8359/3&lt;=1,"Q1",C8359/3&lt;=2,"Q2",C8359/3&lt;=3,"Q3",C8359/3&lt;=4,"Q4")</f>
        <v>Q1</v>
      </c>
      <c r="F8359" s="2" t="str">
        <f t="shared" si="1043"/>
        <v>2012-Mar</v>
      </c>
      <c r="G8359" s="2">
        <f t="shared" si="1044"/>
        <v>7</v>
      </c>
      <c r="H8359" s="2" t="str">
        <f t="shared" si="1045"/>
        <v>Sunday</v>
      </c>
      <c r="I8359" s="2" t="str">
        <f t="shared" si="1046"/>
        <v>FM12</v>
      </c>
      <c r="J8359" s="2">
        <f t="shared" si="1047"/>
        <v>4</v>
      </c>
    </row>
    <row r="8360" spans="1:10" x14ac:dyDescent="0.35">
      <c r="A8360" s="4">
        <v>42090</v>
      </c>
      <c r="B8360" s="2">
        <f t="shared" si="1040"/>
        <v>2015</v>
      </c>
      <c r="C8360" s="2">
        <f t="shared" si="1041"/>
        <v>3</v>
      </c>
      <c r="D8360" s="2" t="str">
        <f t="shared" si="1042"/>
        <v>March</v>
      </c>
      <c r="E8360" s="2" t="str" cm="1">
        <f t="array" ref="E8360">_xlfn.IFS(C8360/3&lt;=1,"Q1",C8360/3&lt;=2,"Q2",C8360/3&lt;=3,"Q3",C8360/3&lt;=4,"Q4")</f>
        <v>Q1</v>
      </c>
      <c r="F8360" s="2" t="str">
        <f t="shared" si="1043"/>
        <v>2015-Mar</v>
      </c>
      <c r="G8360" s="2">
        <f t="shared" si="1044"/>
        <v>5</v>
      </c>
      <c r="H8360" s="2" t="str">
        <f t="shared" si="1045"/>
        <v>Friday</v>
      </c>
      <c r="I8360" s="2" t="str">
        <f t="shared" si="1046"/>
        <v>FM12</v>
      </c>
      <c r="J8360" s="2">
        <f t="shared" si="1047"/>
        <v>4</v>
      </c>
    </row>
    <row r="8361" spans="1:10" x14ac:dyDescent="0.35">
      <c r="A8361" s="4">
        <v>41338</v>
      </c>
      <c r="B8361" s="2">
        <f t="shared" si="1040"/>
        <v>2013</v>
      </c>
      <c r="C8361" s="2">
        <f t="shared" si="1041"/>
        <v>3</v>
      </c>
      <c r="D8361" s="2" t="str">
        <f t="shared" si="1042"/>
        <v>March</v>
      </c>
      <c r="E8361" s="2" t="str" cm="1">
        <f t="array" ref="E8361">_xlfn.IFS(C8361/3&lt;=1,"Q1",C8361/3&lt;=2,"Q2",C8361/3&lt;=3,"Q3",C8361/3&lt;=4,"Q4")</f>
        <v>Q1</v>
      </c>
      <c r="F8361" s="2" t="str">
        <f t="shared" si="1043"/>
        <v>2013-Mar</v>
      </c>
      <c r="G8361" s="2">
        <f t="shared" si="1044"/>
        <v>2</v>
      </c>
      <c r="H8361" s="2" t="str">
        <f t="shared" si="1045"/>
        <v>Tuesday</v>
      </c>
      <c r="I8361" s="2" t="str">
        <f t="shared" si="1046"/>
        <v>FM12</v>
      </c>
      <c r="J8361" s="2">
        <f t="shared" si="1047"/>
        <v>4</v>
      </c>
    </row>
    <row r="8362" spans="1:10" x14ac:dyDescent="0.35">
      <c r="A8362" s="4">
        <v>42081</v>
      </c>
      <c r="B8362" s="2">
        <f t="shared" si="1040"/>
        <v>2015</v>
      </c>
      <c r="C8362" s="2">
        <f t="shared" si="1041"/>
        <v>3</v>
      </c>
      <c r="D8362" s="2" t="str">
        <f t="shared" si="1042"/>
        <v>March</v>
      </c>
      <c r="E8362" s="2" t="str" cm="1">
        <f t="array" ref="E8362">_xlfn.IFS(C8362/3&lt;=1,"Q1",C8362/3&lt;=2,"Q2",C8362/3&lt;=3,"Q3",C8362/3&lt;=4,"Q4")</f>
        <v>Q1</v>
      </c>
      <c r="F8362" s="2" t="str">
        <f t="shared" si="1043"/>
        <v>2015-Mar</v>
      </c>
      <c r="G8362" s="2">
        <f t="shared" si="1044"/>
        <v>3</v>
      </c>
      <c r="H8362" s="2" t="str">
        <f t="shared" si="1045"/>
        <v>Wednesday</v>
      </c>
      <c r="I8362" s="2" t="str">
        <f t="shared" si="1046"/>
        <v>FM12</v>
      </c>
      <c r="J8362" s="2">
        <f t="shared" si="1047"/>
        <v>4</v>
      </c>
    </row>
    <row r="8363" spans="1:10" x14ac:dyDescent="0.35">
      <c r="A8363" s="4">
        <v>43183</v>
      </c>
      <c r="B8363" s="2">
        <f t="shared" si="1040"/>
        <v>2018</v>
      </c>
      <c r="C8363" s="2">
        <f t="shared" si="1041"/>
        <v>3</v>
      </c>
      <c r="D8363" s="2" t="str">
        <f t="shared" si="1042"/>
        <v>March</v>
      </c>
      <c r="E8363" s="2" t="str" cm="1">
        <f t="array" ref="E8363">_xlfn.IFS(C8363/3&lt;=1,"Q1",C8363/3&lt;=2,"Q2",C8363/3&lt;=3,"Q3",C8363/3&lt;=4,"Q4")</f>
        <v>Q1</v>
      </c>
      <c r="F8363" s="2" t="str">
        <f t="shared" si="1043"/>
        <v>2018-Mar</v>
      </c>
      <c r="G8363" s="2">
        <f t="shared" si="1044"/>
        <v>6</v>
      </c>
      <c r="H8363" s="2" t="str">
        <f t="shared" si="1045"/>
        <v>Saturday</v>
      </c>
      <c r="I8363" s="2" t="str">
        <f t="shared" si="1046"/>
        <v>FM12</v>
      </c>
      <c r="J8363" s="2">
        <f t="shared" si="1047"/>
        <v>4</v>
      </c>
    </row>
    <row r="8364" spans="1:10" x14ac:dyDescent="0.35">
      <c r="A8364" s="4">
        <v>40627</v>
      </c>
      <c r="B8364" s="2">
        <f t="shared" si="1040"/>
        <v>2011</v>
      </c>
      <c r="C8364" s="2">
        <f t="shared" si="1041"/>
        <v>3</v>
      </c>
      <c r="D8364" s="2" t="str">
        <f t="shared" si="1042"/>
        <v>March</v>
      </c>
      <c r="E8364" s="2" t="str" cm="1">
        <f t="array" ref="E8364">_xlfn.IFS(C8364/3&lt;=1,"Q1",C8364/3&lt;=2,"Q2",C8364/3&lt;=3,"Q3",C8364/3&lt;=4,"Q4")</f>
        <v>Q1</v>
      </c>
      <c r="F8364" s="2" t="str">
        <f t="shared" si="1043"/>
        <v>2011-Mar</v>
      </c>
      <c r="G8364" s="2">
        <f t="shared" si="1044"/>
        <v>5</v>
      </c>
      <c r="H8364" s="2" t="str">
        <f t="shared" si="1045"/>
        <v>Friday</v>
      </c>
      <c r="I8364" s="2" t="str">
        <f t="shared" si="1046"/>
        <v>FM12</v>
      </c>
      <c r="J8364" s="2">
        <f t="shared" si="1047"/>
        <v>4</v>
      </c>
    </row>
    <row r="8365" spans="1:10" x14ac:dyDescent="0.35">
      <c r="A8365" s="4">
        <v>41712</v>
      </c>
      <c r="B8365" s="2">
        <f t="shared" si="1040"/>
        <v>2014</v>
      </c>
      <c r="C8365" s="2">
        <f t="shared" si="1041"/>
        <v>3</v>
      </c>
      <c r="D8365" s="2" t="str">
        <f t="shared" si="1042"/>
        <v>March</v>
      </c>
      <c r="E8365" s="2" t="str" cm="1">
        <f t="array" ref="E8365">_xlfn.IFS(C8365/3&lt;=1,"Q1",C8365/3&lt;=2,"Q2",C8365/3&lt;=3,"Q3",C8365/3&lt;=4,"Q4")</f>
        <v>Q1</v>
      </c>
      <c r="F8365" s="2" t="str">
        <f t="shared" si="1043"/>
        <v>2014-Mar</v>
      </c>
      <c r="G8365" s="2">
        <f t="shared" si="1044"/>
        <v>5</v>
      </c>
      <c r="H8365" s="2" t="str">
        <f t="shared" si="1045"/>
        <v>Friday</v>
      </c>
      <c r="I8365" s="2" t="str">
        <f t="shared" si="1046"/>
        <v>FM12</v>
      </c>
      <c r="J8365" s="2">
        <f t="shared" si="1047"/>
        <v>4</v>
      </c>
    </row>
    <row r="8366" spans="1:10" x14ac:dyDescent="0.35">
      <c r="A8366" s="4">
        <v>42084</v>
      </c>
      <c r="B8366" s="2">
        <f t="shared" si="1040"/>
        <v>2015</v>
      </c>
      <c r="C8366" s="2">
        <f t="shared" si="1041"/>
        <v>3</v>
      </c>
      <c r="D8366" s="2" t="str">
        <f t="shared" si="1042"/>
        <v>March</v>
      </c>
      <c r="E8366" s="2" t="str" cm="1">
        <f t="array" ref="E8366">_xlfn.IFS(C8366/3&lt;=1,"Q1",C8366/3&lt;=2,"Q2",C8366/3&lt;=3,"Q3",C8366/3&lt;=4,"Q4")</f>
        <v>Q1</v>
      </c>
      <c r="F8366" s="2" t="str">
        <f t="shared" si="1043"/>
        <v>2015-Mar</v>
      </c>
      <c r="G8366" s="2">
        <f t="shared" si="1044"/>
        <v>6</v>
      </c>
      <c r="H8366" s="2" t="str">
        <f t="shared" si="1045"/>
        <v>Saturday</v>
      </c>
      <c r="I8366" s="2" t="str">
        <f t="shared" si="1046"/>
        <v>FM12</v>
      </c>
      <c r="J8366" s="2">
        <f t="shared" si="1047"/>
        <v>4</v>
      </c>
    </row>
    <row r="8367" spans="1:10" x14ac:dyDescent="0.35">
      <c r="A8367" s="4">
        <v>40608</v>
      </c>
      <c r="B8367" s="2">
        <f t="shared" si="1040"/>
        <v>2011</v>
      </c>
      <c r="C8367" s="2">
        <f t="shared" si="1041"/>
        <v>3</v>
      </c>
      <c r="D8367" s="2" t="str">
        <f t="shared" si="1042"/>
        <v>March</v>
      </c>
      <c r="E8367" s="2" t="str" cm="1">
        <f t="array" ref="E8367">_xlfn.IFS(C8367/3&lt;=1,"Q1",C8367/3&lt;=2,"Q2",C8367/3&lt;=3,"Q3",C8367/3&lt;=4,"Q4")</f>
        <v>Q1</v>
      </c>
      <c r="F8367" s="2" t="str">
        <f t="shared" si="1043"/>
        <v>2011-Mar</v>
      </c>
      <c r="G8367" s="2">
        <f t="shared" si="1044"/>
        <v>7</v>
      </c>
      <c r="H8367" s="2" t="str">
        <f t="shared" si="1045"/>
        <v>Sunday</v>
      </c>
      <c r="I8367" s="2" t="str">
        <f t="shared" si="1046"/>
        <v>FM12</v>
      </c>
      <c r="J8367" s="2">
        <f t="shared" si="1047"/>
        <v>4</v>
      </c>
    </row>
    <row r="8368" spans="1:10" x14ac:dyDescent="0.35">
      <c r="A8368" s="4">
        <v>41691</v>
      </c>
      <c r="B8368" s="2">
        <f t="shared" si="1040"/>
        <v>2014</v>
      </c>
      <c r="C8368" s="2">
        <f t="shared" si="1041"/>
        <v>2</v>
      </c>
      <c r="D8368" s="2" t="str">
        <f t="shared" si="1042"/>
        <v>February</v>
      </c>
      <c r="E8368" s="2" t="str" cm="1">
        <f t="array" ref="E8368">_xlfn.IFS(C8368/3&lt;=1,"Q1",C8368/3&lt;=2,"Q2",C8368/3&lt;=3,"Q3",C8368/3&lt;=4,"Q4")</f>
        <v>Q1</v>
      </c>
      <c r="F8368" s="2" t="str">
        <f t="shared" si="1043"/>
        <v>2014-Feb</v>
      </c>
      <c r="G8368" s="2">
        <f t="shared" si="1044"/>
        <v>5</v>
      </c>
      <c r="H8368" s="2" t="str">
        <f t="shared" si="1045"/>
        <v>Friday</v>
      </c>
      <c r="I8368" s="2" t="str">
        <f t="shared" si="1046"/>
        <v>FM11</v>
      </c>
      <c r="J8368" s="2">
        <f t="shared" si="1047"/>
        <v>4</v>
      </c>
    </row>
    <row r="8369" spans="1:10" x14ac:dyDescent="0.35">
      <c r="A8369" s="4">
        <v>43136</v>
      </c>
      <c r="B8369" s="2">
        <f t="shared" si="1040"/>
        <v>2018</v>
      </c>
      <c r="C8369" s="2">
        <f t="shared" si="1041"/>
        <v>2</v>
      </c>
      <c r="D8369" s="2" t="str">
        <f t="shared" si="1042"/>
        <v>February</v>
      </c>
      <c r="E8369" s="2" t="str" cm="1">
        <f t="array" ref="E8369">_xlfn.IFS(C8369/3&lt;=1,"Q1",C8369/3&lt;=2,"Q2",C8369/3&lt;=3,"Q3",C8369/3&lt;=4,"Q4")</f>
        <v>Q1</v>
      </c>
      <c r="F8369" s="2" t="str">
        <f t="shared" si="1043"/>
        <v>2018-Feb</v>
      </c>
      <c r="G8369" s="2">
        <f t="shared" si="1044"/>
        <v>1</v>
      </c>
      <c r="H8369" s="2" t="str">
        <f t="shared" si="1045"/>
        <v>Monday</v>
      </c>
      <c r="I8369" s="2" t="str">
        <f t="shared" si="1046"/>
        <v>FM11</v>
      </c>
      <c r="J8369" s="2">
        <f t="shared" si="1047"/>
        <v>4</v>
      </c>
    </row>
    <row r="8370" spans="1:10" x14ac:dyDescent="0.35">
      <c r="A8370" s="4">
        <v>41679</v>
      </c>
      <c r="B8370" s="2">
        <f t="shared" si="1040"/>
        <v>2014</v>
      </c>
      <c r="C8370" s="2">
        <f t="shared" si="1041"/>
        <v>2</v>
      </c>
      <c r="D8370" s="2" t="str">
        <f t="shared" si="1042"/>
        <v>February</v>
      </c>
      <c r="E8370" s="2" t="str" cm="1">
        <f t="array" ref="E8370">_xlfn.IFS(C8370/3&lt;=1,"Q1",C8370/3&lt;=2,"Q2",C8370/3&lt;=3,"Q3",C8370/3&lt;=4,"Q4")</f>
        <v>Q1</v>
      </c>
      <c r="F8370" s="2" t="str">
        <f t="shared" si="1043"/>
        <v>2014-Feb</v>
      </c>
      <c r="G8370" s="2">
        <f t="shared" si="1044"/>
        <v>7</v>
      </c>
      <c r="H8370" s="2" t="str">
        <f t="shared" si="1045"/>
        <v>Sunday</v>
      </c>
      <c r="I8370" s="2" t="str">
        <f t="shared" si="1046"/>
        <v>FM11</v>
      </c>
      <c r="J8370" s="2">
        <f t="shared" si="1047"/>
        <v>4</v>
      </c>
    </row>
    <row r="8371" spans="1:10" x14ac:dyDescent="0.35">
      <c r="A8371" s="4">
        <v>42041</v>
      </c>
      <c r="B8371" s="2">
        <f t="shared" si="1040"/>
        <v>2015</v>
      </c>
      <c r="C8371" s="2">
        <f t="shared" si="1041"/>
        <v>2</v>
      </c>
      <c r="D8371" s="2" t="str">
        <f t="shared" si="1042"/>
        <v>February</v>
      </c>
      <c r="E8371" s="2" t="str" cm="1">
        <f t="array" ref="E8371">_xlfn.IFS(C8371/3&lt;=1,"Q1",C8371/3&lt;=2,"Q2",C8371/3&lt;=3,"Q3",C8371/3&lt;=4,"Q4")</f>
        <v>Q1</v>
      </c>
      <c r="F8371" s="2" t="str">
        <f t="shared" si="1043"/>
        <v>2015-Feb</v>
      </c>
      <c r="G8371" s="2">
        <f t="shared" si="1044"/>
        <v>5</v>
      </c>
      <c r="H8371" s="2" t="str">
        <f t="shared" si="1045"/>
        <v>Friday</v>
      </c>
      <c r="I8371" s="2" t="str">
        <f t="shared" si="1046"/>
        <v>FM11</v>
      </c>
      <c r="J8371" s="2">
        <f t="shared" si="1047"/>
        <v>4</v>
      </c>
    </row>
    <row r="8372" spans="1:10" x14ac:dyDescent="0.35">
      <c r="A8372" s="4">
        <v>42424</v>
      </c>
      <c r="B8372" s="2">
        <f t="shared" si="1040"/>
        <v>2016</v>
      </c>
      <c r="C8372" s="2">
        <f t="shared" si="1041"/>
        <v>2</v>
      </c>
      <c r="D8372" s="2" t="str">
        <f t="shared" si="1042"/>
        <v>February</v>
      </c>
      <c r="E8372" s="2" t="str" cm="1">
        <f t="array" ref="E8372">_xlfn.IFS(C8372/3&lt;=1,"Q1",C8372/3&lt;=2,"Q2",C8372/3&lt;=3,"Q3",C8372/3&lt;=4,"Q4")</f>
        <v>Q1</v>
      </c>
      <c r="F8372" s="2" t="str">
        <f t="shared" si="1043"/>
        <v>2016-Feb</v>
      </c>
      <c r="G8372" s="2">
        <f t="shared" si="1044"/>
        <v>3</v>
      </c>
      <c r="H8372" s="2" t="str">
        <f t="shared" si="1045"/>
        <v>Wednesday</v>
      </c>
      <c r="I8372" s="2" t="str">
        <f t="shared" si="1046"/>
        <v>FM11</v>
      </c>
      <c r="J8372" s="2">
        <f t="shared" si="1047"/>
        <v>4</v>
      </c>
    </row>
    <row r="8373" spans="1:10" x14ac:dyDescent="0.35">
      <c r="A8373" s="4">
        <v>42402</v>
      </c>
      <c r="B8373" s="2">
        <f t="shared" si="1040"/>
        <v>2016</v>
      </c>
      <c r="C8373" s="2">
        <f t="shared" si="1041"/>
        <v>2</v>
      </c>
      <c r="D8373" s="2" t="str">
        <f t="shared" si="1042"/>
        <v>February</v>
      </c>
      <c r="E8373" s="2" t="str" cm="1">
        <f t="array" ref="E8373">_xlfn.IFS(C8373/3&lt;=1,"Q1",C8373/3&lt;=2,"Q2",C8373/3&lt;=3,"Q3",C8373/3&lt;=4,"Q4")</f>
        <v>Q1</v>
      </c>
      <c r="F8373" s="2" t="str">
        <f t="shared" si="1043"/>
        <v>2016-Feb</v>
      </c>
      <c r="G8373" s="2">
        <f t="shared" si="1044"/>
        <v>2</v>
      </c>
      <c r="H8373" s="2" t="str">
        <f t="shared" si="1045"/>
        <v>Tuesday</v>
      </c>
      <c r="I8373" s="2" t="str">
        <f t="shared" si="1046"/>
        <v>FM11</v>
      </c>
      <c r="J8373" s="2">
        <f t="shared" si="1047"/>
        <v>4</v>
      </c>
    </row>
    <row r="8374" spans="1:10" x14ac:dyDescent="0.35">
      <c r="A8374" s="4">
        <v>40234</v>
      </c>
      <c r="B8374" s="2">
        <f t="shared" si="1040"/>
        <v>2010</v>
      </c>
      <c r="C8374" s="2">
        <f t="shared" si="1041"/>
        <v>2</v>
      </c>
      <c r="D8374" s="2" t="str">
        <f t="shared" si="1042"/>
        <v>February</v>
      </c>
      <c r="E8374" s="2" t="str" cm="1">
        <f t="array" ref="E8374">_xlfn.IFS(C8374/3&lt;=1,"Q1",C8374/3&lt;=2,"Q2",C8374/3&lt;=3,"Q3",C8374/3&lt;=4,"Q4")</f>
        <v>Q1</v>
      </c>
      <c r="F8374" s="2" t="str">
        <f t="shared" si="1043"/>
        <v>2010-Feb</v>
      </c>
      <c r="G8374" s="2">
        <f t="shared" si="1044"/>
        <v>4</v>
      </c>
      <c r="H8374" s="2" t="str">
        <f t="shared" si="1045"/>
        <v>Thursday</v>
      </c>
      <c r="I8374" s="2" t="str">
        <f t="shared" si="1046"/>
        <v>FM11</v>
      </c>
      <c r="J8374" s="2">
        <f t="shared" si="1047"/>
        <v>4</v>
      </c>
    </row>
    <row r="8375" spans="1:10" x14ac:dyDescent="0.35">
      <c r="A8375" s="4">
        <v>41697</v>
      </c>
      <c r="B8375" s="2">
        <f t="shared" si="1040"/>
        <v>2014</v>
      </c>
      <c r="C8375" s="2">
        <f t="shared" si="1041"/>
        <v>2</v>
      </c>
      <c r="D8375" s="2" t="str">
        <f t="shared" si="1042"/>
        <v>February</v>
      </c>
      <c r="E8375" s="2" t="str" cm="1">
        <f t="array" ref="E8375">_xlfn.IFS(C8375/3&lt;=1,"Q1",C8375/3&lt;=2,"Q2",C8375/3&lt;=3,"Q3",C8375/3&lt;=4,"Q4")</f>
        <v>Q1</v>
      </c>
      <c r="F8375" s="2" t="str">
        <f t="shared" si="1043"/>
        <v>2014-Feb</v>
      </c>
      <c r="G8375" s="2">
        <f t="shared" si="1044"/>
        <v>4</v>
      </c>
      <c r="H8375" s="2" t="str">
        <f t="shared" si="1045"/>
        <v>Thursday</v>
      </c>
      <c r="I8375" s="2" t="str">
        <f t="shared" si="1046"/>
        <v>FM11</v>
      </c>
      <c r="J8375" s="2">
        <f t="shared" si="1047"/>
        <v>4</v>
      </c>
    </row>
    <row r="8376" spans="1:10" x14ac:dyDescent="0.35">
      <c r="A8376" s="4">
        <v>42055</v>
      </c>
      <c r="B8376" s="2">
        <f t="shared" si="1040"/>
        <v>2015</v>
      </c>
      <c r="C8376" s="2">
        <f t="shared" si="1041"/>
        <v>2</v>
      </c>
      <c r="D8376" s="2" t="str">
        <f t="shared" si="1042"/>
        <v>February</v>
      </c>
      <c r="E8376" s="2" t="str" cm="1">
        <f t="array" ref="E8376">_xlfn.IFS(C8376/3&lt;=1,"Q1",C8376/3&lt;=2,"Q2",C8376/3&lt;=3,"Q3",C8376/3&lt;=4,"Q4")</f>
        <v>Q1</v>
      </c>
      <c r="F8376" s="2" t="str">
        <f t="shared" si="1043"/>
        <v>2015-Feb</v>
      </c>
      <c r="G8376" s="2">
        <f t="shared" si="1044"/>
        <v>5</v>
      </c>
      <c r="H8376" s="2" t="str">
        <f t="shared" si="1045"/>
        <v>Friday</v>
      </c>
      <c r="I8376" s="2" t="str">
        <f t="shared" si="1046"/>
        <v>FM11</v>
      </c>
      <c r="J8376" s="2">
        <f t="shared" si="1047"/>
        <v>4</v>
      </c>
    </row>
    <row r="8377" spans="1:10" x14ac:dyDescent="0.35">
      <c r="A8377" s="4">
        <v>41695</v>
      </c>
      <c r="B8377" s="2">
        <f t="shared" si="1040"/>
        <v>2014</v>
      </c>
      <c r="C8377" s="2">
        <f t="shared" si="1041"/>
        <v>2</v>
      </c>
      <c r="D8377" s="2" t="str">
        <f t="shared" si="1042"/>
        <v>February</v>
      </c>
      <c r="E8377" s="2" t="str" cm="1">
        <f t="array" ref="E8377">_xlfn.IFS(C8377/3&lt;=1,"Q1",C8377/3&lt;=2,"Q2",C8377/3&lt;=3,"Q3",C8377/3&lt;=4,"Q4")</f>
        <v>Q1</v>
      </c>
      <c r="F8377" s="2" t="str">
        <f t="shared" si="1043"/>
        <v>2014-Feb</v>
      </c>
      <c r="G8377" s="2">
        <f t="shared" si="1044"/>
        <v>2</v>
      </c>
      <c r="H8377" s="2" t="str">
        <f t="shared" si="1045"/>
        <v>Tuesday</v>
      </c>
      <c r="I8377" s="2" t="str">
        <f t="shared" si="1046"/>
        <v>FM11</v>
      </c>
      <c r="J8377" s="2">
        <f t="shared" si="1047"/>
        <v>4</v>
      </c>
    </row>
    <row r="8378" spans="1:10" x14ac:dyDescent="0.35">
      <c r="A8378" s="4">
        <v>40584</v>
      </c>
      <c r="B8378" s="2">
        <f t="shared" si="1040"/>
        <v>2011</v>
      </c>
      <c r="C8378" s="2">
        <f t="shared" si="1041"/>
        <v>2</v>
      </c>
      <c r="D8378" s="2" t="str">
        <f t="shared" si="1042"/>
        <v>February</v>
      </c>
      <c r="E8378" s="2" t="str" cm="1">
        <f t="array" ref="E8378">_xlfn.IFS(C8378/3&lt;=1,"Q1",C8378/3&lt;=2,"Q2",C8378/3&lt;=3,"Q3",C8378/3&lt;=4,"Q4")</f>
        <v>Q1</v>
      </c>
      <c r="F8378" s="2" t="str">
        <f t="shared" si="1043"/>
        <v>2011-Feb</v>
      </c>
      <c r="G8378" s="2">
        <f t="shared" si="1044"/>
        <v>4</v>
      </c>
      <c r="H8378" s="2" t="str">
        <f t="shared" si="1045"/>
        <v>Thursday</v>
      </c>
      <c r="I8378" s="2" t="str">
        <f t="shared" si="1046"/>
        <v>FM11</v>
      </c>
      <c r="J8378" s="2">
        <f t="shared" si="1047"/>
        <v>4</v>
      </c>
    </row>
    <row r="8379" spans="1:10" x14ac:dyDescent="0.35">
      <c r="A8379" s="4">
        <v>41692</v>
      </c>
      <c r="B8379" s="2">
        <f t="shared" si="1040"/>
        <v>2014</v>
      </c>
      <c r="C8379" s="2">
        <f t="shared" si="1041"/>
        <v>2</v>
      </c>
      <c r="D8379" s="2" t="str">
        <f t="shared" si="1042"/>
        <v>February</v>
      </c>
      <c r="E8379" s="2" t="str" cm="1">
        <f t="array" ref="E8379">_xlfn.IFS(C8379/3&lt;=1,"Q1",C8379/3&lt;=2,"Q2",C8379/3&lt;=3,"Q3",C8379/3&lt;=4,"Q4")</f>
        <v>Q1</v>
      </c>
      <c r="F8379" s="2" t="str">
        <f t="shared" si="1043"/>
        <v>2014-Feb</v>
      </c>
      <c r="G8379" s="2">
        <f t="shared" si="1044"/>
        <v>6</v>
      </c>
      <c r="H8379" s="2" t="str">
        <f t="shared" si="1045"/>
        <v>Saturday</v>
      </c>
      <c r="I8379" s="2" t="str">
        <f t="shared" si="1046"/>
        <v>FM11</v>
      </c>
      <c r="J8379" s="2">
        <f t="shared" si="1047"/>
        <v>4</v>
      </c>
    </row>
    <row r="8380" spans="1:10" x14ac:dyDescent="0.35">
      <c r="A8380" s="4">
        <v>41675</v>
      </c>
      <c r="B8380" s="2">
        <f t="shared" si="1040"/>
        <v>2014</v>
      </c>
      <c r="C8380" s="2">
        <f t="shared" si="1041"/>
        <v>2</v>
      </c>
      <c r="D8380" s="2" t="str">
        <f t="shared" si="1042"/>
        <v>February</v>
      </c>
      <c r="E8380" s="2" t="str" cm="1">
        <f t="array" ref="E8380">_xlfn.IFS(C8380/3&lt;=1,"Q1",C8380/3&lt;=2,"Q2",C8380/3&lt;=3,"Q3",C8380/3&lt;=4,"Q4")</f>
        <v>Q1</v>
      </c>
      <c r="F8380" s="2" t="str">
        <f t="shared" si="1043"/>
        <v>2014-Feb</v>
      </c>
      <c r="G8380" s="2">
        <f t="shared" si="1044"/>
        <v>3</v>
      </c>
      <c r="H8380" s="2" t="str">
        <f t="shared" si="1045"/>
        <v>Wednesday</v>
      </c>
      <c r="I8380" s="2" t="str">
        <f t="shared" si="1046"/>
        <v>FM11</v>
      </c>
      <c r="J8380" s="2">
        <f t="shared" si="1047"/>
        <v>4</v>
      </c>
    </row>
    <row r="8381" spans="1:10" x14ac:dyDescent="0.35">
      <c r="A8381" s="4">
        <v>40579</v>
      </c>
      <c r="B8381" s="2">
        <f t="shared" si="1040"/>
        <v>2011</v>
      </c>
      <c r="C8381" s="2">
        <f t="shared" si="1041"/>
        <v>2</v>
      </c>
      <c r="D8381" s="2" t="str">
        <f t="shared" si="1042"/>
        <v>February</v>
      </c>
      <c r="E8381" s="2" t="str" cm="1">
        <f t="array" ref="E8381">_xlfn.IFS(C8381/3&lt;=1,"Q1",C8381/3&lt;=2,"Q2",C8381/3&lt;=3,"Q3",C8381/3&lt;=4,"Q4")</f>
        <v>Q1</v>
      </c>
      <c r="F8381" s="2" t="str">
        <f t="shared" si="1043"/>
        <v>2011-Feb</v>
      </c>
      <c r="G8381" s="2">
        <f t="shared" si="1044"/>
        <v>6</v>
      </c>
      <c r="H8381" s="2" t="str">
        <f t="shared" si="1045"/>
        <v>Saturday</v>
      </c>
      <c r="I8381" s="2" t="str">
        <f t="shared" si="1046"/>
        <v>FM11</v>
      </c>
      <c r="J8381" s="2">
        <f t="shared" si="1047"/>
        <v>4</v>
      </c>
    </row>
    <row r="8382" spans="1:10" x14ac:dyDescent="0.35">
      <c r="A8382" s="4">
        <v>42414</v>
      </c>
      <c r="B8382" s="2">
        <f t="shared" si="1040"/>
        <v>2016</v>
      </c>
      <c r="C8382" s="2">
        <f t="shared" si="1041"/>
        <v>2</v>
      </c>
      <c r="D8382" s="2" t="str">
        <f t="shared" si="1042"/>
        <v>February</v>
      </c>
      <c r="E8382" s="2" t="str" cm="1">
        <f t="array" ref="E8382">_xlfn.IFS(C8382/3&lt;=1,"Q1",C8382/3&lt;=2,"Q2",C8382/3&lt;=3,"Q3",C8382/3&lt;=4,"Q4")</f>
        <v>Q1</v>
      </c>
      <c r="F8382" s="2" t="str">
        <f t="shared" si="1043"/>
        <v>2016-Feb</v>
      </c>
      <c r="G8382" s="2">
        <f t="shared" si="1044"/>
        <v>7</v>
      </c>
      <c r="H8382" s="2" t="str">
        <f t="shared" si="1045"/>
        <v>Sunday</v>
      </c>
      <c r="I8382" s="2" t="str">
        <f t="shared" si="1046"/>
        <v>FM11</v>
      </c>
      <c r="J8382" s="2">
        <f t="shared" si="1047"/>
        <v>4</v>
      </c>
    </row>
    <row r="8383" spans="1:10" x14ac:dyDescent="0.35">
      <c r="A8383" s="4">
        <v>40211</v>
      </c>
      <c r="B8383" s="2">
        <f t="shared" si="1040"/>
        <v>2010</v>
      </c>
      <c r="C8383" s="2">
        <f t="shared" si="1041"/>
        <v>2</v>
      </c>
      <c r="D8383" s="2" t="str">
        <f t="shared" si="1042"/>
        <v>February</v>
      </c>
      <c r="E8383" s="2" t="str" cm="1">
        <f t="array" ref="E8383">_xlfn.IFS(C8383/3&lt;=1,"Q1",C8383/3&lt;=2,"Q2",C8383/3&lt;=3,"Q3",C8383/3&lt;=4,"Q4")</f>
        <v>Q1</v>
      </c>
      <c r="F8383" s="2" t="str">
        <f t="shared" si="1043"/>
        <v>2010-Feb</v>
      </c>
      <c r="G8383" s="2">
        <f t="shared" si="1044"/>
        <v>2</v>
      </c>
      <c r="H8383" s="2" t="str">
        <f t="shared" si="1045"/>
        <v>Tuesday</v>
      </c>
      <c r="I8383" s="2" t="str">
        <f t="shared" si="1046"/>
        <v>FM11</v>
      </c>
      <c r="J8383" s="2">
        <f t="shared" si="1047"/>
        <v>4</v>
      </c>
    </row>
    <row r="8384" spans="1:10" x14ac:dyDescent="0.35">
      <c r="A8384" s="4">
        <v>41676</v>
      </c>
      <c r="B8384" s="2">
        <f t="shared" si="1040"/>
        <v>2014</v>
      </c>
      <c r="C8384" s="2">
        <f t="shared" si="1041"/>
        <v>2</v>
      </c>
      <c r="D8384" s="2" t="str">
        <f t="shared" si="1042"/>
        <v>February</v>
      </c>
      <c r="E8384" s="2" t="str" cm="1">
        <f t="array" ref="E8384">_xlfn.IFS(C8384/3&lt;=1,"Q1",C8384/3&lt;=2,"Q2",C8384/3&lt;=3,"Q3",C8384/3&lt;=4,"Q4")</f>
        <v>Q1</v>
      </c>
      <c r="F8384" s="2" t="str">
        <f t="shared" si="1043"/>
        <v>2014-Feb</v>
      </c>
      <c r="G8384" s="2">
        <f t="shared" si="1044"/>
        <v>4</v>
      </c>
      <c r="H8384" s="2" t="str">
        <f t="shared" si="1045"/>
        <v>Thursday</v>
      </c>
      <c r="I8384" s="2" t="str">
        <f t="shared" si="1046"/>
        <v>FM11</v>
      </c>
      <c r="J8384" s="2">
        <f t="shared" si="1047"/>
        <v>4</v>
      </c>
    </row>
    <row r="8385" spans="1:10" x14ac:dyDescent="0.35">
      <c r="A8385" s="4">
        <v>43145</v>
      </c>
      <c r="B8385" s="2">
        <f t="shared" si="1040"/>
        <v>2018</v>
      </c>
      <c r="C8385" s="2">
        <f t="shared" si="1041"/>
        <v>2</v>
      </c>
      <c r="D8385" s="2" t="str">
        <f t="shared" si="1042"/>
        <v>February</v>
      </c>
      <c r="E8385" s="2" t="str" cm="1">
        <f t="array" ref="E8385">_xlfn.IFS(C8385/3&lt;=1,"Q1",C8385/3&lt;=2,"Q2",C8385/3&lt;=3,"Q3",C8385/3&lt;=4,"Q4")</f>
        <v>Q1</v>
      </c>
      <c r="F8385" s="2" t="str">
        <f t="shared" si="1043"/>
        <v>2018-Feb</v>
      </c>
      <c r="G8385" s="2">
        <f t="shared" si="1044"/>
        <v>3</v>
      </c>
      <c r="H8385" s="2" t="str">
        <f t="shared" si="1045"/>
        <v>Wednesday</v>
      </c>
      <c r="I8385" s="2" t="str">
        <f t="shared" si="1046"/>
        <v>FM11</v>
      </c>
      <c r="J8385" s="2">
        <f t="shared" si="1047"/>
        <v>4</v>
      </c>
    </row>
    <row r="8386" spans="1:10" x14ac:dyDescent="0.35">
      <c r="A8386" s="4">
        <v>40218</v>
      </c>
      <c r="B8386" s="2">
        <f t="shared" si="1040"/>
        <v>2010</v>
      </c>
      <c r="C8386" s="2">
        <f t="shared" si="1041"/>
        <v>2</v>
      </c>
      <c r="D8386" s="2" t="str">
        <f t="shared" si="1042"/>
        <v>February</v>
      </c>
      <c r="E8386" s="2" t="str" cm="1">
        <f t="array" ref="E8386">_xlfn.IFS(C8386/3&lt;=1,"Q1",C8386/3&lt;=2,"Q2",C8386/3&lt;=3,"Q3",C8386/3&lt;=4,"Q4")</f>
        <v>Q1</v>
      </c>
      <c r="F8386" s="2" t="str">
        <f t="shared" si="1043"/>
        <v>2010-Feb</v>
      </c>
      <c r="G8386" s="2">
        <f t="shared" si="1044"/>
        <v>2</v>
      </c>
      <c r="H8386" s="2" t="str">
        <f t="shared" si="1045"/>
        <v>Tuesday</v>
      </c>
      <c r="I8386" s="2" t="str">
        <f t="shared" si="1046"/>
        <v>FM11</v>
      </c>
      <c r="J8386" s="2">
        <f t="shared" si="1047"/>
        <v>4</v>
      </c>
    </row>
    <row r="8387" spans="1:10" x14ac:dyDescent="0.35">
      <c r="A8387" s="4">
        <v>42424</v>
      </c>
      <c r="B8387" s="2">
        <f t="shared" ref="B8387:B8450" si="1048">YEAR(A8387)</f>
        <v>2016</v>
      </c>
      <c r="C8387" s="2">
        <f t="shared" ref="C8387:C8450" si="1049">MONTH(A8387)</f>
        <v>2</v>
      </c>
      <c r="D8387" s="2" t="str">
        <f t="shared" ref="D8387:D8450" si="1050">TEXT(A8387,"mmmm")</f>
        <v>February</v>
      </c>
      <c r="E8387" s="2" t="str" cm="1">
        <f t="array" ref="E8387">_xlfn.IFS(C8387/3&lt;=1,"Q1",C8387/3&lt;=2,"Q2",C8387/3&lt;=3,"Q3",C8387/3&lt;=4,"Q4")</f>
        <v>Q1</v>
      </c>
      <c r="F8387" s="2" t="str">
        <f t="shared" ref="F8387:F8450" si="1051">TEXT(A8387,"yyyy"&amp;"-"&amp;"mmm")</f>
        <v>2016-Feb</v>
      </c>
      <c r="G8387" s="2">
        <f t="shared" ref="G8387:G8450" si="1052">WEEKDAY(A8387,2)</f>
        <v>3</v>
      </c>
      <c r="H8387" s="2" t="str">
        <f t="shared" ref="H8387:H8450" si="1053">TEXT(A8387,"dddd")</f>
        <v>Wednesday</v>
      </c>
      <c r="I8387" s="2" t="str">
        <f t="shared" ref="I8387:I8450" si="1054">"FM" &amp; (MOD(MONTH(A8387) - 4, 12) + 1)</f>
        <v>FM11</v>
      </c>
      <c r="J8387" s="2">
        <f t="shared" ref="J8387:J8450" si="1055">INT((MOD(MONTH(A8387) - 4, 12))/3) + 1</f>
        <v>4</v>
      </c>
    </row>
    <row r="8388" spans="1:10" x14ac:dyDescent="0.35">
      <c r="A8388" s="4">
        <v>43105</v>
      </c>
      <c r="B8388" s="2">
        <f t="shared" si="1048"/>
        <v>2018</v>
      </c>
      <c r="C8388" s="2">
        <f t="shared" si="1049"/>
        <v>1</v>
      </c>
      <c r="D8388" s="2" t="str">
        <f t="shared" si="1050"/>
        <v>January</v>
      </c>
      <c r="E8388" s="2" t="str" cm="1">
        <f t="array" ref="E8388">_xlfn.IFS(C8388/3&lt;=1,"Q1",C8388/3&lt;=2,"Q2",C8388/3&lt;=3,"Q3",C8388/3&lt;=4,"Q4")</f>
        <v>Q1</v>
      </c>
      <c r="F8388" s="2" t="str">
        <f t="shared" si="1051"/>
        <v>2018-Jan</v>
      </c>
      <c r="G8388" s="2">
        <f t="shared" si="1052"/>
        <v>5</v>
      </c>
      <c r="H8388" s="2" t="str">
        <f t="shared" si="1053"/>
        <v>Friday</v>
      </c>
      <c r="I8388" s="2" t="str">
        <f t="shared" si="1054"/>
        <v>FM10</v>
      </c>
      <c r="J8388" s="2">
        <f t="shared" si="1055"/>
        <v>4</v>
      </c>
    </row>
    <row r="8389" spans="1:10" x14ac:dyDescent="0.35">
      <c r="A8389" s="4">
        <v>42781</v>
      </c>
      <c r="B8389" s="2">
        <f t="shared" si="1048"/>
        <v>2017</v>
      </c>
      <c r="C8389" s="2">
        <f t="shared" si="1049"/>
        <v>2</v>
      </c>
      <c r="D8389" s="2" t="str">
        <f t="shared" si="1050"/>
        <v>February</v>
      </c>
      <c r="E8389" s="2" t="str" cm="1">
        <f t="array" ref="E8389">_xlfn.IFS(C8389/3&lt;=1,"Q1",C8389/3&lt;=2,"Q2",C8389/3&lt;=3,"Q3",C8389/3&lt;=4,"Q4")</f>
        <v>Q1</v>
      </c>
      <c r="F8389" s="2" t="str">
        <f t="shared" si="1051"/>
        <v>2017-Feb</v>
      </c>
      <c r="G8389" s="2">
        <f t="shared" si="1052"/>
        <v>3</v>
      </c>
      <c r="H8389" s="2" t="str">
        <f t="shared" si="1053"/>
        <v>Wednesday</v>
      </c>
      <c r="I8389" s="2" t="str">
        <f t="shared" si="1054"/>
        <v>FM11</v>
      </c>
      <c r="J8389" s="2">
        <f t="shared" si="1055"/>
        <v>4</v>
      </c>
    </row>
    <row r="8390" spans="1:10" x14ac:dyDescent="0.35">
      <c r="A8390" s="4">
        <v>43137</v>
      </c>
      <c r="B8390" s="2">
        <f t="shared" si="1048"/>
        <v>2018</v>
      </c>
      <c r="C8390" s="2">
        <f t="shared" si="1049"/>
        <v>2</v>
      </c>
      <c r="D8390" s="2" t="str">
        <f t="shared" si="1050"/>
        <v>February</v>
      </c>
      <c r="E8390" s="2" t="str" cm="1">
        <f t="array" ref="E8390">_xlfn.IFS(C8390/3&lt;=1,"Q1",C8390/3&lt;=2,"Q2",C8390/3&lt;=3,"Q3",C8390/3&lt;=4,"Q4")</f>
        <v>Q1</v>
      </c>
      <c r="F8390" s="2" t="str">
        <f t="shared" si="1051"/>
        <v>2018-Feb</v>
      </c>
      <c r="G8390" s="2">
        <f t="shared" si="1052"/>
        <v>2</v>
      </c>
      <c r="H8390" s="2" t="str">
        <f t="shared" si="1053"/>
        <v>Tuesday</v>
      </c>
      <c r="I8390" s="2" t="str">
        <f t="shared" si="1054"/>
        <v>FM11</v>
      </c>
      <c r="J8390" s="2">
        <f t="shared" si="1055"/>
        <v>4</v>
      </c>
    </row>
    <row r="8391" spans="1:10" x14ac:dyDescent="0.35">
      <c r="A8391" s="4">
        <v>40220</v>
      </c>
      <c r="B8391" s="2">
        <f t="shared" si="1048"/>
        <v>2010</v>
      </c>
      <c r="C8391" s="2">
        <f t="shared" si="1049"/>
        <v>2</v>
      </c>
      <c r="D8391" s="2" t="str">
        <f t="shared" si="1050"/>
        <v>February</v>
      </c>
      <c r="E8391" s="2" t="str" cm="1">
        <f t="array" ref="E8391">_xlfn.IFS(C8391/3&lt;=1,"Q1",C8391/3&lt;=2,"Q2",C8391/3&lt;=3,"Q3",C8391/3&lt;=4,"Q4")</f>
        <v>Q1</v>
      </c>
      <c r="F8391" s="2" t="str">
        <f t="shared" si="1051"/>
        <v>2010-Feb</v>
      </c>
      <c r="G8391" s="2">
        <f t="shared" si="1052"/>
        <v>4</v>
      </c>
      <c r="H8391" s="2" t="str">
        <f t="shared" si="1053"/>
        <v>Thursday</v>
      </c>
      <c r="I8391" s="2" t="str">
        <f t="shared" si="1054"/>
        <v>FM11</v>
      </c>
      <c r="J8391" s="2">
        <f t="shared" si="1055"/>
        <v>4</v>
      </c>
    </row>
    <row r="8392" spans="1:10" x14ac:dyDescent="0.35">
      <c r="A8392" s="4">
        <v>43030</v>
      </c>
      <c r="B8392" s="2">
        <f t="shared" si="1048"/>
        <v>2017</v>
      </c>
      <c r="C8392" s="2">
        <f t="shared" si="1049"/>
        <v>10</v>
      </c>
      <c r="D8392" s="2" t="str">
        <f t="shared" si="1050"/>
        <v>October</v>
      </c>
      <c r="E8392" s="2" t="str" cm="1">
        <f t="array" ref="E8392">_xlfn.IFS(C8392/3&lt;=1,"Q1",C8392/3&lt;=2,"Q2",C8392/3&lt;=3,"Q3",C8392/3&lt;=4,"Q4")</f>
        <v>Q4</v>
      </c>
      <c r="F8392" s="2" t="str">
        <f t="shared" si="1051"/>
        <v>2017-Oct</v>
      </c>
      <c r="G8392" s="2">
        <f t="shared" si="1052"/>
        <v>7</v>
      </c>
      <c r="H8392" s="2" t="str">
        <f t="shared" si="1053"/>
        <v>Sunday</v>
      </c>
      <c r="I8392" s="2" t="str">
        <f t="shared" si="1054"/>
        <v>FM7</v>
      </c>
      <c r="J8392" s="2">
        <f t="shared" si="1055"/>
        <v>3</v>
      </c>
    </row>
    <row r="8393" spans="1:10" x14ac:dyDescent="0.35">
      <c r="A8393" s="4">
        <v>40597</v>
      </c>
      <c r="B8393" s="2">
        <f t="shared" si="1048"/>
        <v>2011</v>
      </c>
      <c r="C8393" s="2">
        <f t="shared" si="1049"/>
        <v>2</v>
      </c>
      <c r="D8393" s="2" t="str">
        <f t="shared" si="1050"/>
        <v>February</v>
      </c>
      <c r="E8393" s="2" t="str" cm="1">
        <f t="array" ref="E8393">_xlfn.IFS(C8393/3&lt;=1,"Q1",C8393/3&lt;=2,"Q2",C8393/3&lt;=3,"Q3",C8393/3&lt;=4,"Q4")</f>
        <v>Q1</v>
      </c>
      <c r="F8393" s="2" t="str">
        <f t="shared" si="1051"/>
        <v>2011-Feb</v>
      </c>
      <c r="G8393" s="2">
        <f t="shared" si="1052"/>
        <v>3</v>
      </c>
      <c r="H8393" s="2" t="str">
        <f t="shared" si="1053"/>
        <v>Wednesday</v>
      </c>
      <c r="I8393" s="2" t="str">
        <f t="shared" si="1054"/>
        <v>FM11</v>
      </c>
      <c r="J8393" s="2">
        <f t="shared" si="1055"/>
        <v>4</v>
      </c>
    </row>
    <row r="8394" spans="1:10" x14ac:dyDescent="0.35">
      <c r="A8394" s="4">
        <v>41314</v>
      </c>
      <c r="B8394" s="2">
        <f t="shared" si="1048"/>
        <v>2013</v>
      </c>
      <c r="C8394" s="2">
        <f t="shared" si="1049"/>
        <v>2</v>
      </c>
      <c r="D8394" s="2" t="str">
        <f t="shared" si="1050"/>
        <v>February</v>
      </c>
      <c r="E8394" s="2" t="str" cm="1">
        <f t="array" ref="E8394">_xlfn.IFS(C8394/3&lt;=1,"Q1",C8394/3&lt;=2,"Q2",C8394/3&lt;=3,"Q3",C8394/3&lt;=4,"Q4")</f>
        <v>Q1</v>
      </c>
      <c r="F8394" s="2" t="str">
        <f t="shared" si="1051"/>
        <v>2013-Feb</v>
      </c>
      <c r="G8394" s="2">
        <f t="shared" si="1052"/>
        <v>6</v>
      </c>
      <c r="H8394" s="2" t="str">
        <f t="shared" si="1053"/>
        <v>Saturday</v>
      </c>
      <c r="I8394" s="2" t="str">
        <f t="shared" si="1054"/>
        <v>FM11</v>
      </c>
      <c r="J8394" s="2">
        <f t="shared" si="1055"/>
        <v>4</v>
      </c>
    </row>
    <row r="8395" spans="1:10" x14ac:dyDescent="0.35">
      <c r="A8395" s="4">
        <v>43139</v>
      </c>
      <c r="B8395" s="2">
        <f t="shared" si="1048"/>
        <v>2018</v>
      </c>
      <c r="C8395" s="2">
        <f t="shared" si="1049"/>
        <v>2</v>
      </c>
      <c r="D8395" s="2" t="str">
        <f t="shared" si="1050"/>
        <v>February</v>
      </c>
      <c r="E8395" s="2" t="str" cm="1">
        <f t="array" ref="E8395">_xlfn.IFS(C8395/3&lt;=1,"Q1",C8395/3&lt;=2,"Q2",C8395/3&lt;=3,"Q3",C8395/3&lt;=4,"Q4")</f>
        <v>Q1</v>
      </c>
      <c r="F8395" s="2" t="str">
        <f t="shared" si="1051"/>
        <v>2018-Feb</v>
      </c>
      <c r="G8395" s="2">
        <f t="shared" si="1052"/>
        <v>4</v>
      </c>
      <c r="H8395" s="2" t="str">
        <f t="shared" si="1053"/>
        <v>Thursday</v>
      </c>
      <c r="I8395" s="2" t="str">
        <f t="shared" si="1054"/>
        <v>FM11</v>
      </c>
      <c r="J8395" s="2">
        <f t="shared" si="1055"/>
        <v>4</v>
      </c>
    </row>
    <row r="8396" spans="1:10" x14ac:dyDescent="0.35">
      <c r="A8396" s="4">
        <v>43134</v>
      </c>
      <c r="B8396" s="2">
        <f t="shared" si="1048"/>
        <v>2018</v>
      </c>
      <c r="C8396" s="2">
        <f t="shared" si="1049"/>
        <v>2</v>
      </c>
      <c r="D8396" s="2" t="str">
        <f t="shared" si="1050"/>
        <v>February</v>
      </c>
      <c r="E8396" s="2" t="str" cm="1">
        <f t="array" ref="E8396">_xlfn.IFS(C8396/3&lt;=1,"Q1",C8396/3&lt;=2,"Q2",C8396/3&lt;=3,"Q3",C8396/3&lt;=4,"Q4")</f>
        <v>Q1</v>
      </c>
      <c r="F8396" s="2" t="str">
        <f t="shared" si="1051"/>
        <v>2018-Feb</v>
      </c>
      <c r="G8396" s="2">
        <f t="shared" si="1052"/>
        <v>6</v>
      </c>
      <c r="H8396" s="2" t="str">
        <f t="shared" si="1053"/>
        <v>Saturday</v>
      </c>
      <c r="I8396" s="2" t="str">
        <f t="shared" si="1054"/>
        <v>FM11</v>
      </c>
      <c r="J8396" s="2">
        <f t="shared" si="1055"/>
        <v>4</v>
      </c>
    </row>
    <row r="8397" spans="1:10" x14ac:dyDescent="0.35">
      <c r="A8397" s="4">
        <v>41323</v>
      </c>
      <c r="B8397" s="2">
        <f t="shared" si="1048"/>
        <v>2013</v>
      </c>
      <c r="C8397" s="2">
        <f t="shared" si="1049"/>
        <v>2</v>
      </c>
      <c r="D8397" s="2" t="str">
        <f t="shared" si="1050"/>
        <v>February</v>
      </c>
      <c r="E8397" s="2" t="str" cm="1">
        <f t="array" ref="E8397">_xlfn.IFS(C8397/3&lt;=1,"Q1",C8397/3&lt;=2,"Q2",C8397/3&lt;=3,"Q3",C8397/3&lt;=4,"Q4")</f>
        <v>Q1</v>
      </c>
      <c r="F8397" s="2" t="str">
        <f t="shared" si="1051"/>
        <v>2013-Feb</v>
      </c>
      <c r="G8397" s="2">
        <f t="shared" si="1052"/>
        <v>1</v>
      </c>
      <c r="H8397" s="2" t="str">
        <f t="shared" si="1053"/>
        <v>Monday</v>
      </c>
      <c r="I8397" s="2" t="str">
        <f t="shared" si="1054"/>
        <v>FM11</v>
      </c>
      <c r="J8397" s="2">
        <f t="shared" si="1055"/>
        <v>4</v>
      </c>
    </row>
    <row r="8398" spans="1:10" x14ac:dyDescent="0.35">
      <c r="A8398" s="4">
        <v>43152</v>
      </c>
      <c r="B8398" s="2">
        <f t="shared" si="1048"/>
        <v>2018</v>
      </c>
      <c r="C8398" s="2">
        <f t="shared" si="1049"/>
        <v>2</v>
      </c>
      <c r="D8398" s="2" t="str">
        <f t="shared" si="1050"/>
        <v>February</v>
      </c>
      <c r="E8398" s="2" t="str" cm="1">
        <f t="array" ref="E8398">_xlfn.IFS(C8398/3&lt;=1,"Q1",C8398/3&lt;=2,"Q2",C8398/3&lt;=3,"Q3",C8398/3&lt;=4,"Q4")</f>
        <v>Q1</v>
      </c>
      <c r="F8398" s="2" t="str">
        <f t="shared" si="1051"/>
        <v>2018-Feb</v>
      </c>
      <c r="G8398" s="2">
        <f t="shared" si="1052"/>
        <v>3</v>
      </c>
      <c r="H8398" s="2" t="str">
        <f t="shared" si="1053"/>
        <v>Wednesday</v>
      </c>
      <c r="I8398" s="2" t="str">
        <f t="shared" si="1054"/>
        <v>FM11</v>
      </c>
      <c r="J8398" s="2">
        <f t="shared" si="1055"/>
        <v>4</v>
      </c>
    </row>
    <row r="8399" spans="1:10" x14ac:dyDescent="0.35">
      <c r="A8399" s="4">
        <v>40236</v>
      </c>
      <c r="B8399" s="2">
        <f t="shared" si="1048"/>
        <v>2010</v>
      </c>
      <c r="C8399" s="2">
        <f t="shared" si="1049"/>
        <v>2</v>
      </c>
      <c r="D8399" s="2" t="str">
        <f t="shared" si="1050"/>
        <v>February</v>
      </c>
      <c r="E8399" s="2" t="str" cm="1">
        <f t="array" ref="E8399">_xlfn.IFS(C8399/3&lt;=1,"Q1",C8399/3&lt;=2,"Q2",C8399/3&lt;=3,"Q3",C8399/3&lt;=4,"Q4")</f>
        <v>Q1</v>
      </c>
      <c r="F8399" s="2" t="str">
        <f t="shared" si="1051"/>
        <v>2010-Feb</v>
      </c>
      <c r="G8399" s="2">
        <f t="shared" si="1052"/>
        <v>6</v>
      </c>
      <c r="H8399" s="2" t="str">
        <f t="shared" si="1053"/>
        <v>Saturday</v>
      </c>
      <c r="I8399" s="2" t="str">
        <f t="shared" si="1054"/>
        <v>FM11</v>
      </c>
      <c r="J8399" s="2">
        <f t="shared" si="1055"/>
        <v>4</v>
      </c>
    </row>
    <row r="8400" spans="1:10" x14ac:dyDescent="0.35">
      <c r="A8400" s="4">
        <v>43135</v>
      </c>
      <c r="B8400" s="2">
        <f t="shared" si="1048"/>
        <v>2018</v>
      </c>
      <c r="C8400" s="2">
        <f t="shared" si="1049"/>
        <v>2</v>
      </c>
      <c r="D8400" s="2" t="str">
        <f t="shared" si="1050"/>
        <v>February</v>
      </c>
      <c r="E8400" s="2" t="str" cm="1">
        <f t="array" ref="E8400">_xlfn.IFS(C8400/3&lt;=1,"Q1",C8400/3&lt;=2,"Q2",C8400/3&lt;=3,"Q3",C8400/3&lt;=4,"Q4")</f>
        <v>Q1</v>
      </c>
      <c r="F8400" s="2" t="str">
        <f t="shared" si="1051"/>
        <v>2018-Feb</v>
      </c>
      <c r="G8400" s="2">
        <f t="shared" si="1052"/>
        <v>7</v>
      </c>
      <c r="H8400" s="2" t="str">
        <f t="shared" si="1053"/>
        <v>Sunday</v>
      </c>
      <c r="I8400" s="2" t="str">
        <f t="shared" si="1054"/>
        <v>FM11</v>
      </c>
      <c r="J8400" s="2">
        <f t="shared" si="1055"/>
        <v>4</v>
      </c>
    </row>
    <row r="8401" spans="1:10" x14ac:dyDescent="0.35">
      <c r="A8401" s="4">
        <v>41693</v>
      </c>
      <c r="B8401" s="2">
        <f t="shared" si="1048"/>
        <v>2014</v>
      </c>
      <c r="C8401" s="2">
        <f t="shared" si="1049"/>
        <v>2</v>
      </c>
      <c r="D8401" s="2" t="str">
        <f t="shared" si="1050"/>
        <v>February</v>
      </c>
      <c r="E8401" s="2" t="str" cm="1">
        <f t="array" ref="E8401">_xlfn.IFS(C8401/3&lt;=1,"Q1",C8401/3&lt;=2,"Q2",C8401/3&lt;=3,"Q3",C8401/3&lt;=4,"Q4")</f>
        <v>Q1</v>
      </c>
      <c r="F8401" s="2" t="str">
        <f t="shared" si="1051"/>
        <v>2014-Feb</v>
      </c>
      <c r="G8401" s="2">
        <f t="shared" si="1052"/>
        <v>7</v>
      </c>
      <c r="H8401" s="2" t="str">
        <f t="shared" si="1053"/>
        <v>Sunday</v>
      </c>
      <c r="I8401" s="2" t="str">
        <f t="shared" si="1054"/>
        <v>FM11</v>
      </c>
      <c r="J8401" s="2">
        <f t="shared" si="1055"/>
        <v>4</v>
      </c>
    </row>
    <row r="8402" spans="1:10" x14ac:dyDescent="0.35">
      <c r="A8402" s="4">
        <v>42428</v>
      </c>
      <c r="B8402" s="2">
        <f t="shared" si="1048"/>
        <v>2016</v>
      </c>
      <c r="C8402" s="2">
        <f t="shared" si="1049"/>
        <v>2</v>
      </c>
      <c r="D8402" s="2" t="str">
        <f t="shared" si="1050"/>
        <v>February</v>
      </c>
      <c r="E8402" s="2" t="str" cm="1">
        <f t="array" ref="E8402">_xlfn.IFS(C8402/3&lt;=1,"Q1",C8402/3&lt;=2,"Q2",C8402/3&lt;=3,"Q3",C8402/3&lt;=4,"Q4")</f>
        <v>Q1</v>
      </c>
      <c r="F8402" s="2" t="str">
        <f t="shared" si="1051"/>
        <v>2016-Feb</v>
      </c>
      <c r="G8402" s="2">
        <f t="shared" si="1052"/>
        <v>7</v>
      </c>
      <c r="H8402" s="2" t="str">
        <f t="shared" si="1053"/>
        <v>Sunday</v>
      </c>
      <c r="I8402" s="2" t="str">
        <f t="shared" si="1054"/>
        <v>FM11</v>
      </c>
      <c r="J8402" s="2">
        <f t="shared" si="1055"/>
        <v>4</v>
      </c>
    </row>
    <row r="8403" spans="1:10" x14ac:dyDescent="0.35">
      <c r="A8403" s="4">
        <v>43147</v>
      </c>
      <c r="B8403" s="2">
        <f t="shared" si="1048"/>
        <v>2018</v>
      </c>
      <c r="C8403" s="2">
        <f t="shared" si="1049"/>
        <v>2</v>
      </c>
      <c r="D8403" s="2" t="str">
        <f t="shared" si="1050"/>
        <v>February</v>
      </c>
      <c r="E8403" s="2" t="str" cm="1">
        <f t="array" ref="E8403">_xlfn.IFS(C8403/3&lt;=1,"Q1",C8403/3&lt;=2,"Q2",C8403/3&lt;=3,"Q3",C8403/3&lt;=4,"Q4")</f>
        <v>Q1</v>
      </c>
      <c r="F8403" s="2" t="str">
        <f t="shared" si="1051"/>
        <v>2018-Feb</v>
      </c>
      <c r="G8403" s="2">
        <f t="shared" si="1052"/>
        <v>5</v>
      </c>
      <c r="H8403" s="2" t="str">
        <f t="shared" si="1053"/>
        <v>Friday</v>
      </c>
      <c r="I8403" s="2" t="str">
        <f t="shared" si="1054"/>
        <v>FM11</v>
      </c>
      <c r="J8403" s="2">
        <f t="shared" si="1055"/>
        <v>4</v>
      </c>
    </row>
    <row r="8404" spans="1:10" x14ac:dyDescent="0.35">
      <c r="A8404" s="4">
        <v>42771</v>
      </c>
      <c r="B8404" s="2">
        <f t="shared" si="1048"/>
        <v>2017</v>
      </c>
      <c r="C8404" s="2">
        <f t="shared" si="1049"/>
        <v>2</v>
      </c>
      <c r="D8404" s="2" t="str">
        <f t="shared" si="1050"/>
        <v>February</v>
      </c>
      <c r="E8404" s="2" t="str" cm="1">
        <f t="array" ref="E8404">_xlfn.IFS(C8404/3&lt;=1,"Q1",C8404/3&lt;=2,"Q2",C8404/3&lt;=3,"Q3",C8404/3&lt;=4,"Q4")</f>
        <v>Q1</v>
      </c>
      <c r="F8404" s="2" t="str">
        <f t="shared" si="1051"/>
        <v>2017-Feb</v>
      </c>
      <c r="G8404" s="2">
        <f t="shared" si="1052"/>
        <v>7</v>
      </c>
      <c r="H8404" s="2" t="str">
        <f t="shared" si="1053"/>
        <v>Sunday</v>
      </c>
      <c r="I8404" s="2" t="str">
        <f t="shared" si="1054"/>
        <v>FM11</v>
      </c>
      <c r="J8404" s="2">
        <f t="shared" si="1055"/>
        <v>4</v>
      </c>
    </row>
    <row r="8405" spans="1:10" x14ac:dyDescent="0.35">
      <c r="A8405" s="4">
        <v>42423</v>
      </c>
      <c r="B8405" s="2">
        <f t="shared" si="1048"/>
        <v>2016</v>
      </c>
      <c r="C8405" s="2">
        <f t="shared" si="1049"/>
        <v>2</v>
      </c>
      <c r="D8405" s="2" t="str">
        <f t="shared" si="1050"/>
        <v>February</v>
      </c>
      <c r="E8405" s="2" t="str" cm="1">
        <f t="array" ref="E8405">_xlfn.IFS(C8405/3&lt;=1,"Q1",C8405/3&lt;=2,"Q2",C8405/3&lt;=3,"Q3",C8405/3&lt;=4,"Q4")</f>
        <v>Q1</v>
      </c>
      <c r="F8405" s="2" t="str">
        <f t="shared" si="1051"/>
        <v>2016-Feb</v>
      </c>
      <c r="G8405" s="2">
        <f t="shared" si="1052"/>
        <v>2</v>
      </c>
      <c r="H8405" s="2" t="str">
        <f t="shared" si="1053"/>
        <v>Tuesday</v>
      </c>
      <c r="I8405" s="2" t="str">
        <f t="shared" si="1054"/>
        <v>FM11</v>
      </c>
      <c r="J8405" s="2">
        <f t="shared" si="1055"/>
        <v>4</v>
      </c>
    </row>
    <row r="8406" spans="1:10" x14ac:dyDescent="0.35">
      <c r="A8406" s="4">
        <v>43157</v>
      </c>
      <c r="B8406" s="2">
        <f t="shared" si="1048"/>
        <v>2018</v>
      </c>
      <c r="C8406" s="2">
        <f t="shared" si="1049"/>
        <v>2</v>
      </c>
      <c r="D8406" s="2" t="str">
        <f t="shared" si="1050"/>
        <v>February</v>
      </c>
      <c r="E8406" s="2" t="str" cm="1">
        <f t="array" ref="E8406">_xlfn.IFS(C8406/3&lt;=1,"Q1",C8406/3&lt;=2,"Q2",C8406/3&lt;=3,"Q3",C8406/3&lt;=4,"Q4")</f>
        <v>Q1</v>
      </c>
      <c r="F8406" s="2" t="str">
        <f t="shared" si="1051"/>
        <v>2018-Feb</v>
      </c>
      <c r="G8406" s="2">
        <f t="shared" si="1052"/>
        <v>1</v>
      </c>
      <c r="H8406" s="2" t="str">
        <f t="shared" si="1053"/>
        <v>Monday</v>
      </c>
      <c r="I8406" s="2" t="str">
        <f t="shared" si="1054"/>
        <v>FM11</v>
      </c>
      <c r="J8406" s="2">
        <f t="shared" si="1055"/>
        <v>4</v>
      </c>
    </row>
    <row r="8407" spans="1:10" x14ac:dyDescent="0.35">
      <c r="A8407" s="4">
        <v>40953</v>
      </c>
      <c r="B8407" s="2">
        <f t="shared" si="1048"/>
        <v>2012</v>
      </c>
      <c r="C8407" s="2">
        <f t="shared" si="1049"/>
        <v>2</v>
      </c>
      <c r="D8407" s="2" t="str">
        <f t="shared" si="1050"/>
        <v>February</v>
      </c>
      <c r="E8407" s="2" t="str" cm="1">
        <f t="array" ref="E8407">_xlfn.IFS(C8407/3&lt;=1,"Q1",C8407/3&lt;=2,"Q2",C8407/3&lt;=3,"Q3",C8407/3&lt;=4,"Q4")</f>
        <v>Q1</v>
      </c>
      <c r="F8407" s="2" t="str">
        <f t="shared" si="1051"/>
        <v>2012-Feb</v>
      </c>
      <c r="G8407" s="2">
        <f t="shared" si="1052"/>
        <v>2</v>
      </c>
      <c r="H8407" s="2" t="str">
        <f t="shared" si="1053"/>
        <v>Tuesday</v>
      </c>
      <c r="I8407" s="2" t="str">
        <f t="shared" si="1054"/>
        <v>FM11</v>
      </c>
      <c r="J8407" s="2">
        <f t="shared" si="1055"/>
        <v>4</v>
      </c>
    </row>
    <row r="8408" spans="1:10" x14ac:dyDescent="0.35">
      <c r="A8408" s="4">
        <v>42794</v>
      </c>
      <c r="B8408" s="2">
        <f t="shared" si="1048"/>
        <v>2017</v>
      </c>
      <c r="C8408" s="2">
        <f t="shared" si="1049"/>
        <v>2</v>
      </c>
      <c r="D8408" s="2" t="str">
        <f t="shared" si="1050"/>
        <v>February</v>
      </c>
      <c r="E8408" s="2" t="str" cm="1">
        <f t="array" ref="E8408">_xlfn.IFS(C8408/3&lt;=1,"Q1",C8408/3&lt;=2,"Q2",C8408/3&lt;=3,"Q3",C8408/3&lt;=4,"Q4")</f>
        <v>Q1</v>
      </c>
      <c r="F8408" s="2" t="str">
        <f t="shared" si="1051"/>
        <v>2017-Feb</v>
      </c>
      <c r="G8408" s="2">
        <f t="shared" si="1052"/>
        <v>2</v>
      </c>
      <c r="H8408" s="2" t="str">
        <f t="shared" si="1053"/>
        <v>Tuesday</v>
      </c>
      <c r="I8408" s="2" t="str">
        <f t="shared" si="1054"/>
        <v>FM11</v>
      </c>
      <c r="J8408" s="2">
        <f t="shared" si="1055"/>
        <v>4</v>
      </c>
    </row>
    <row r="8409" spans="1:10" x14ac:dyDescent="0.35">
      <c r="A8409" s="4">
        <v>42405</v>
      </c>
      <c r="B8409" s="2">
        <f t="shared" si="1048"/>
        <v>2016</v>
      </c>
      <c r="C8409" s="2">
        <f t="shared" si="1049"/>
        <v>2</v>
      </c>
      <c r="D8409" s="2" t="str">
        <f t="shared" si="1050"/>
        <v>February</v>
      </c>
      <c r="E8409" s="2" t="str" cm="1">
        <f t="array" ref="E8409">_xlfn.IFS(C8409/3&lt;=1,"Q1",C8409/3&lt;=2,"Q2",C8409/3&lt;=3,"Q3",C8409/3&lt;=4,"Q4")</f>
        <v>Q1</v>
      </c>
      <c r="F8409" s="2" t="str">
        <f t="shared" si="1051"/>
        <v>2016-Feb</v>
      </c>
      <c r="G8409" s="2">
        <f t="shared" si="1052"/>
        <v>5</v>
      </c>
      <c r="H8409" s="2" t="str">
        <f t="shared" si="1053"/>
        <v>Friday</v>
      </c>
      <c r="I8409" s="2" t="str">
        <f t="shared" si="1054"/>
        <v>FM11</v>
      </c>
      <c r="J8409" s="2">
        <f t="shared" si="1055"/>
        <v>4</v>
      </c>
    </row>
    <row r="8410" spans="1:10" x14ac:dyDescent="0.35">
      <c r="A8410" s="4">
        <v>42052</v>
      </c>
      <c r="B8410" s="2">
        <f t="shared" si="1048"/>
        <v>2015</v>
      </c>
      <c r="C8410" s="2">
        <f t="shared" si="1049"/>
        <v>2</v>
      </c>
      <c r="D8410" s="2" t="str">
        <f t="shared" si="1050"/>
        <v>February</v>
      </c>
      <c r="E8410" s="2" t="str" cm="1">
        <f t="array" ref="E8410">_xlfn.IFS(C8410/3&lt;=1,"Q1",C8410/3&lt;=2,"Q2",C8410/3&lt;=3,"Q3",C8410/3&lt;=4,"Q4")</f>
        <v>Q1</v>
      </c>
      <c r="F8410" s="2" t="str">
        <f t="shared" si="1051"/>
        <v>2015-Feb</v>
      </c>
      <c r="G8410" s="2">
        <f t="shared" si="1052"/>
        <v>2</v>
      </c>
      <c r="H8410" s="2" t="str">
        <f t="shared" si="1053"/>
        <v>Tuesday</v>
      </c>
      <c r="I8410" s="2" t="str">
        <f t="shared" si="1054"/>
        <v>FM11</v>
      </c>
      <c r="J8410" s="2">
        <f t="shared" si="1055"/>
        <v>4</v>
      </c>
    </row>
    <row r="8411" spans="1:10" x14ac:dyDescent="0.35">
      <c r="A8411" s="4">
        <v>43111</v>
      </c>
      <c r="B8411" s="2">
        <f t="shared" si="1048"/>
        <v>2018</v>
      </c>
      <c r="C8411" s="2">
        <f t="shared" si="1049"/>
        <v>1</v>
      </c>
      <c r="D8411" s="2" t="str">
        <f t="shared" si="1050"/>
        <v>January</v>
      </c>
      <c r="E8411" s="2" t="str" cm="1">
        <f t="array" ref="E8411">_xlfn.IFS(C8411/3&lt;=1,"Q1",C8411/3&lt;=2,"Q2",C8411/3&lt;=3,"Q3",C8411/3&lt;=4,"Q4")</f>
        <v>Q1</v>
      </c>
      <c r="F8411" s="2" t="str">
        <f t="shared" si="1051"/>
        <v>2018-Jan</v>
      </c>
      <c r="G8411" s="2">
        <f t="shared" si="1052"/>
        <v>4</v>
      </c>
      <c r="H8411" s="2" t="str">
        <f t="shared" si="1053"/>
        <v>Thursday</v>
      </c>
      <c r="I8411" s="2" t="str">
        <f t="shared" si="1054"/>
        <v>FM10</v>
      </c>
      <c r="J8411" s="2">
        <f t="shared" si="1055"/>
        <v>4</v>
      </c>
    </row>
    <row r="8412" spans="1:10" x14ac:dyDescent="0.35">
      <c r="A8412" s="4">
        <v>42370</v>
      </c>
      <c r="B8412" s="2">
        <f t="shared" si="1048"/>
        <v>2016</v>
      </c>
      <c r="C8412" s="2">
        <f t="shared" si="1049"/>
        <v>1</v>
      </c>
      <c r="D8412" s="2" t="str">
        <f t="shared" si="1050"/>
        <v>January</v>
      </c>
      <c r="E8412" s="2" t="str" cm="1">
        <f t="array" ref="E8412">_xlfn.IFS(C8412/3&lt;=1,"Q1",C8412/3&lt;=2,"Q2",C8412/3&lt;=3,"Q3",C8412/3&lt;=4,"Q4")</f>
        <v>Q1</v>
      </c>
      <c r="F8412" s="2" t="str">
        <f t="shared" si="1051"/>
        <v>2016-Jan</v>
      </c>
      <c r="G8412" s="2">
        <f t="shared" si="1052"/>
        <v>5</v>
      </c>
      <c r="H8412" s="2" t="str">
        <f t="shared" si="1053"/>
        <v>Friday</v>
      </c>
      <c r="I8412" s="2" t="str">
        <f t="shared" si="1054"/>
        <v>FM10</v>
      </c>
      <c r="J8412" s="2">
        <f t="shared" si="1055"/>
        <v>4</v>
      </c>
    </row>
    <row r="8413" spans="1:10" x14ac:dyDescent="0.35">
      <c r="A8413" s="4">
        <v>42372</v>
      </c>
      <c r="B8413" s="2">
        <f t="shared" si="1048"/>
        <v>2016</v>
      </c>
      <c r="C8413" s="2">
        <f t="shared" si="1049"/>
        <v>1</v>
      </c>
      <c r="D8413" s="2" t="str">
        <f t="shared" si="1050"/>
        <v>January</v>
      </c>
      <c r="E8413" s="2" t="str" cm="1">
        <f t="array" ref="E8413">_xlfn.IFS(C8413/3&lt;=1,"Q1",C8413/3&lt;=2,"Q2",C8413/3&lt;=3,"Q3",C8413/3&lt;=4,"Q4")</f>
        <v>Q1</v>
      </c>
      <c r="F8413" s="2" t="str">
        <f t="shared" si="1051"/>
        <v>2016-Jan</v>
      </c>
      <c r="G8413" s="2">
        <f t="shared" si="1052"/>
        <v>7</v>
      </c>
      <c r="H8413" s="2" t="str">
        <f t="shared" si="1053"/>
        <v>Sunday</v>
      </c>
      <c r="I8413" s="2" t="str">
        <f t="shared" si="1054"/>
        <v>FM10</v>
      </c>
      <c r="J8413" s="2">
        <f t="shared" si="1055"/>
        <v>4</v>
      </c>
    </row>
    <row r="8414" spans="1:10" x14ac:dyDescent="0.35">
      <c r="A8414" s="4">
        <v>41283</v>
      </c>
      <c r="B8414" s="2">
        <f t="shared" si="1048"/>
        <v>2013</v>
      </c>
      <c r="C8414" s="2">
        <f t="shared" si="1049"/>
        <v>1</v>
      </c>
      <c r="D8414" s="2" t="str">
        <f t="shared" si="1050"/>
        <v>January</v>
      </c>
      <c r="E8414" s="2" t="str" cm="1">
        <f t="array" ref="E8414">_xlfn.IFS(C8414/3&lt;=1,"Q1",C8414/3&lt;=2,"Q2",C8414/3&lt;=3,"Q3",C8414/3&lt;=4,"Q4")</f>
        <v>Q1</v>
      </c>
      <c r="F8414" s="2" t="str">
        <f t="shared" si="1051"/>
        <v>2013-Jan</v>
      </c>
      <c r="G8414" s="2">
        <f t="shared" si="1052"/>
        <v>3</v>
      </c>
      <c r="H8414" s="2" t="str">
        <f t="shared" si="1053"/>
        <v>Wednesday</v>
      </c>
      <c r="I8414" s="2" t="str">
        <f t="shared" si="1054"/>
        <v>FM10</v>
      </c>
      <c r="J8414" s="2">
        <f t="shared" si="1055"/>
        <v>4</v>
      </c>
    </row>
    <row r="8415" spans="1:10" x14ac:dyDescent="0.35">
      <c r="A8415" s="4">
        <v>43119</v>
      </c>
      <c r="B8415" s="2">
        <f t="shared" si="1048"/>
        <v>2018</v>
      </c>
      <c r="C8415" s="2">
        <f t="shared" si="1049"/>
        <v>1</v>
      </c>
      <c r="D8415" s="2" t="str">
        <f t="shared" si="1050"/>
        <v>January</v>
      </c>
      <c r="E8415" s="2" t="str" cm="1">
        <f t="array" ref="E8415">_xlfn.IFS(C8415/3&lt;=1,"Q1",C8415/3&lt;=2,"Q2",C8415/3&lt;=3,"Q3",C8415/3&lt;=4,"Q4")</f>
        <v>Q1</v>
      </c>
      <c r="F8415" s="2" t="str">
        <f t="shared" si="1051"/>
        <v>2018-Jan</v>
      </c>
      <c r="G8415" s="2">
        <f t="shared" si="1052"/>
        <v>5</v>
      </c>
      <c r="H8415" s="2" t="str">
        <f t="shared" si="1053"/>
        <v>Friday</v>
      </c>
      <c r="I8415" s="2" t="str">
        <f t="shared" si="1054"/>
        <v>FM10</v>
      </c>
      <c r="J8415" s="2">
        <f t="shared" si="1055"/>
        <v>4</v>
      </c>
    </row>
    <row r="8416" spans="1:10" x14ac:dyDescent="0.35">
      <c r="A8416" s="4">
        <v>42371</v>
      </c>
      <c r="B8416" s="2">
        <f t="shared" si="1048"/>
        <v>2016</v>
      </c>
      <c r="C8416" s="2">
        <f t="shared" si="1049"/>
        <v>1</v>
      </c>
      <c r="D8416" s="2" t="str">
        <f t="shared" si="1050"/>
        <v>January</v>
      </c>
      <c r="E8416" s="2" t="str" cm="1">
        <f t="array" ref="E8416">_xlfn.IFS(C8416/3&lt;=1,"Q1",C8416/3&lt;=2,"Q2",C8416/3&lt;=3,"Q3",C8416/3&lt;=4,"Q4")</f>
        <v>Q1</v>
      </c>
      <c r="F8416" s="2" t="str">
        <f t="shared" si="1051"/>
        <v>2016-Jan</v>
      </c>
      <c r="G8416" s="2">
        <f t="shared" si="1052"/>
        <v>6</v>
      </c>
      <c r="H8416" s="2" t="str">
        <f t="shared" si="1053"/>
        <v>Saturday</v>
      </c>
      <c r="I8416" s="2" t="str">
        <f t="shared" si="1054"/>
        <v>FM10</v>
      </c>
      <c r="J8416" s="2">
        <f t="shared" si="1055"/>
        <v>4</v>
      </c>
    </row>
    <row r="8417" spans="1:10" x14ac:dyDescent="0.35">
      <c r="A8417" s="4">
        <v>42021</v>
      </c>
      <c r="B8417" s="2">
        <f t="shared" si="1048"/>
        <v>2015</v>
      </c>
      <c r="C8417" s="2">
        <f t="shared" si="1049"/>
        <v>1</v>
      </c>
      <c r="D8417" s="2" t="str">
        <f t="shared" si="1050"/>
        <v>January</v>
      </c>
      <c r="E8417" s="2" t="str" cm="1">
        <f t="array" ref="E8417">_xlfn.IFS(C8417/3&lt;=1,"Q1",C8417/3&lt;=2,"Q2",C8417/3&lt;=3,"Q3",C8417/3&lt;=4,"Q4")</f>
        <v>Q1</v>
      </c>
      <c r="F8417" s="2" t="str">
        <f t="shared" si="1051"/>
        <v>2015-Jan</v>
      </c>
      <c r="G8417" s="2">
        <f t="shared" si="1052"/>
        <v>6</v>
      </c>
      <c r="H8417" s="2" t="str">
        <f t="shared" si="1053"/>
        <v>Saturday</v>
      </c>
      <c r="I8417" s="2" t="str">
        <f t="shared" si="1054"/>
        <v>FM10</v>
      </c>
      <c r="J8417" s="2">
        <f t="shared" si="1055"/>
        <v>4</v>
      </c>
    </row>
    <row r="8418" spans="1:10" x14ac:dyDescent="0.35">
      <c r="A8418" s="4">
        <v>42393</v>
      </c>
      <c r="B8418" s="2">
        <f t="shared" si="1048"/>
        <v>2016</v>
      </c>
      <c r="C8418" s="2">
        <f t="shared" si="1049"/>
        <v>1</v>
      </c>
      <c r="D8418" s="2" t="str">
        <f t="shared" si="1050"/>
        <v>January</v>
      </c>
      <c r="E8418" s="2" t="str" cm="1">
        <f t="array" ref="E8418">_xlfn.IFS(C8418/3&lt;=1,"Q1",C8418/3&lt;=2,"Q2",C8418/3&lt;=3,"Q3",C8418/3&lt;=4,"Q4")</f>
        <v>Q1</v>
      </c>
      <c r="F8418" s="2" t="str">
        <f t="shared" si="1051"/>
        <v>2016-Jan</v>
      </c>
      <c r="G8418" s="2">
        <f t="shared" si="1052"/>
        <v>7</v>
      </c>
      <c r="H8418" s="2" t="str">
        <f t="shared" si="1053"/>
        <v>Sunday</v>
      </c>
      <c r="I8418" s="2" t="str">
        <f t="shared" si="1054"/>
        <v>FM10</v>
      </c>
      <c r="J8418" s="2">
        <f t="shared" si="1055"/>
        <v>4</v>
      </c>
    </row>
    <row r="8419" spans="1:10" x14ac:dyDescent="0.35">
      <c r="A8419" s="4">
        <v>41645</v>
      </c>
      <c r="B8419" s="2">
        <f t="shared" si="1048"/>
        <v>2014</v>
      </c>
      <c r="C8419" s="2">
        <f t="shared" si="1049"/>
        <v>1</v>
      </c>
      <c r="D8419" s="2" t="str">
        <f t="shared" si="1050"/>
        <v>January</v>
      </c>
      <c r="E8419" s="2" t="str" cm="1">
        <f t="array" ref="E8419">_xlfn.IFS(C8419/3&lt;=1,"Q1",C8419/3&lt;=2,"Q2",C8419/3&lt;=3,"Q3",C8419/3&lt;=4,"Q4")</f>
        <v>Q1</v>
      </c>
      <c r="F8419" s="2" t="str">
        <f t="shared" si="1051"/>
        <v>2014-Jan</v>
      </c>
      <c r="G8419" s="2">
        <f t="shared" si="1052"/>
        <v>1</v>
      </c>
      <c r="H8419" s="2" t="str">
        <f t="shared" si="1053"/>
        <v>Monday</v>
      </c>
      <c r="I8419" s="2" t="str">
        <f t="shared" si="1054"/>
        <v>FM10</v>
      </c>
      <c r="J8419" s="2">
        <f t="shared" si="1055"/>
        <v>4</v>
      </c>
    </row>
    <row r="8420" spans="1:10" x14ac:dyDescent="0.35">
      <c r="A8420" s="4">
        <v>42371</v>
      </c>
      <c r="B8420" s="2">
        <f t="shared" si="1048"/>
        <v>2016</v>
      </c>
      <c r="C8420" s="2">
        <f t="shared" si="1049"/>
        <v>1</v>
      </c>
      <c r="D8420" s="2" t="str">
        <f t="shared" si="1050"/>
        <v>January</v>
      </c>
      <c r="E8420" s="2" t="str" cm="1">
        <f t="array" ref="E8420">_xlfn.IFS(C8420/3&lt;=1,"Q1",C8420/3&lt;=2,"Q2",C8420/3&lt;=3,"Q3",C8420/3&lt;=4,"Q4")</f>
        <v>Q1</v>
      </c>
      <c r="F8420" s="2" t="str">
        <f t="shared" si="1051"/>
        <v>2016-Jan</v>
      </c>
      <c r="G8420" s="2">
        <f t="shared" si="1052"/>
        <v>6</v>
      </c>
      <c r="H8420" s="2" t="str">
        <f t="shared" si="1053"/>
        <v>Saturday</v>
      </c>
      <c r="I8420" s="2" t="str">
        <f t="shared" si="1054"/>
        <v>FM10</v>
      </c>
      <c r="J8420" s="2">
        <f t="shared" si="1055"/>
        <v>4</v>
      </c>
    </row>
    <row r="8421" spans="1:10" x14ac:dyDescent="0.35">
      <c r="A8421" s="4">
        <v>43113</v>
      </c>
      <c r="B8421" s="2">
        <f t="shared" si="1048"/>
        <v>2018</v>
      </c>
      <c r="C8421" s="2">
        <f t="shared" si="1049"/>
        <v>1</v>
      </c>
      <c r="D8421" s="2" t="str">
        <f t="shared" si="1050"/>
        <v>January</v>
      </c>
      <c r="E8421" s="2" t="str" cm="1">
        <f t="array" ref="E8421">_xlfn.IFS(C8421/3&lt;=1,"Q1",C8421/3&lt;=2,"Q2",C8421/3&lt;=3,"Q3",C8421/3&lt;=4,"Q4")</f>
        <v>Q1</v>
      </c>
      <c r="F8421" s="2" t="str">
        <f t="shared" si="1051"/>
        <v>2018-Jan</v>
      </c>
      <c r="G8421" s="2">
        <f t="shared" si="1052"/>
        <v>6</v>
      </c>
      <c r="H8421" s="2" t="str">
        <f t="shared" si="1053"/>
        <v>Saturday</v>
      </c>
      <c r="I8421" s="2" t="str">
        <f t="shared" si="1054"/>
        <v>FM10</v>
      </c>
      <c r="J8421" s="2">
        <f t="shared" si="1055"/>
        <v>4</v>
      </c>
    </row>
    <row r="8422" spans="1:10" x14ac:dyDescent="0.35">
      <c r="A8422" s="4">
        <v>42015</v>
      </c>
      <c r="B8422" s="2">
        <f t="shared" si="1048"/>
        <v>2015</v>
      </c>
      <c r="C8422" s="2">
        <f t="shared" si="1049"/>
        <v>1</v>
      </c>
      <c r="D8422" s="2" t="str">
        <f t="shared" si="1050"/>
        <v>January</v>
      </c>
      <c r="E8422" s="2" t="str" cm="1">
        <f t="array" ref="E8422">_xlfn.IFS(C8422/3&lt;=1,"Q1",C8422/3&lt;=2,"Q2",C8422/3&lt;=3,"Q3",C8422/3&lt;=4,"Q4")</f>
        <v>Q1</v>
      </c>
      <c r="F8422" s="2" t="str">
        <f t="shared" si="1051"/>
        <v>2015-Jan</v>
      </c>
      <c r="G8422" s="2">
        <f t="shared" si="1052"/>
        <v>7</v>
      </c>
      <c r="H8422" s="2" t="str">
        <f t="shared" si="1053"/>
        <v>Sunday</v>
      </c>
      <c r="I8422" s="2" t="str">
        <f t="shared" si="1054"/>
        <v>FM10</v>
      </c>
      <c r="J8422" s="2">
        <f t="shared" si="1055"/>
        <v>4</v>
      </c>
    </row>
    <row r="8423" spans="1:10" x14ac:dyDescent="0.35">
      <c r="A8423" s="4">
        <v>42751</v>
      </c>
      <c r="B8423" s="2">
        <f t="shared" si="1048"/>
        <v>2017</v>
      </c>
      <c r="C8423" s="2">
        <f t="shared" si="1049"/>
        <v>1</v>
      </c>
      <c r="D8423" s="2" t="str">
        <f t="shared" si="1050"/>
        <v>January</v>
      </c>
      <c r="E8423" s="2" t="str" cm="1">
        <f t="array" ref="E8423">_xlfn.IFS(C8423/3&lt;=1,"Q1",C8423/3&lt;=2,"Q2",C8423/3&lt;=3,"Q3",C8423/3&lt;=4,"Q4")</f>
        <v>Q1</v>
      </c>
      <c r="F8423" s="2" t="str">
        <f t="shared" si="1051"/>
        <v>2017-Jan</v>
      </c>
      <c r="G8423" s="2">
        <f t="shared" si="1052"/>
        <v>1</v>
      </c>
      <c r="H8423" s="2" t="str">
        <f t="shared" si="1053"/>
        <v>Monday</v>
      </c>
      <c r="I8423" s="2" t="str">
        <f t="shared" si="1054"/>
        <v>FM10</v>
      </c>
      <c r="J8423" s="2">
        <f t="shared" si="1055"/>
        <v>4</v>
      </c>
    </row>
    <row r="8424" spans="1:10" x14ac:dyDescent="0.35">
      <c r="A8424" s="4">
        <v>40201</v>
      </c>
      <c r="B8424" s="2">
        <f t="shared" si="1048"/>
        <v>2010</v>
      </c>
      <c r="C8424" s="2">
        <f t="shared" si="1049"/>
        <v>1</v>
      </c>
      <c r="D8424" s="2" t="str">
        <f t="shared" si="1050"/>
        <v>January</v>
      </c>
      <c r="E8424" s="2" t="str" cm="1">
        <f t="array" ref="E8424">_xlfn.IFS(C8424/3&lt;=1,"Q1",C8424/3&lt;=2,"Q2",C8424/3&lt;=3,"Q3",C8424/3&lt;=4,"Q4")</f>
        <v>Q1</v>
      </c>
      <c r="F8424" s="2" t="str">
        <f t="shared" si="1051"/>
        <v>2010-Jan</v>
      </c>
      <c r="G8424" s="2">
        <f t="shared" si="1052"/>
        <v>6</v>
      </c>
      <c r="H8424" s="2" t="str">
        <f t="shared" si="1053"/>
        <v>Saturday</v>
      </c>
      <c r="I8424" s="2" t="str">
        <f t="shared" si="1054"/>
        <v>FM10</v>
      </c>
      <c r="J8424" s="2">
        <f t="shared" si="1055"/>
        <v>4</v>
      </c>
    </row>
    <row r="8425" spans="1:10" x14ac:dyDescent="0.35">
      <c r="A8425" s="4">
        <v>42030</v>
      </c>
      <c r="B8425" s="2">
        <f t="shared" si="1048"/>
        <v>2015</v>
      </c>
      <c r="C8425" s="2">
        <f t="shared" si="1049"/>
        <v>1</v>
      </c>
      <c r="D8425" s="2" t="str">
        <f t="shared" si="1050"/>
        <v>January</v>
      </c>
      <c r="E8425" s="2" t="str" cm="1">
        <f t="array" ref="E8425">_xlfn.IFS(C8425/3&lt;=1,"Q1",C8425/3&lt;=2,"Q2",C8425/3&lt;=3,"Q3",C8425/3&lt;=4,"Q4")</f>
        <v>Q1</v>
      </c>
      <c r="F8425" s="2" t="str">
        <f t="shared" si="1051"/>
        <v>2015-Jan</v>
      </c>
      <c r="G8425" s="2">
        <f t="shared" si="1052"/>
        <v>1</v>
      </c>
      <c r="H8425" s="2" t="str">
        <f t="shared" si="1053"/>
        <v>Monday</v>
      </c>
      <c r="I8425" s="2" t="str">
        <f t="shared" si="1054"/>
        <v>FM10</v>
      </c>
      <c r="J8425" s="2">
        <f t="shared" si="1055"/>
        <v>4</v>
      </c>
    </row>
    <row r="8426" spans="1:10" x14ac:dyDescent="0.35">
      <c r="A8426" s="4">
        <v>40916</v>
      </c>
      <c r="B8426" s="2">
        <f t="shared" si="1048"/>
        <v>2012</v>
      </c>
      <c r="C8426" s="2">
        <f t="shared" si="1049"/>
        <v>1</v>
      </c>
      <c r="D8426" s="2" t="str">
        <f t="shared" si="1050"/>
        <v>January</v>
      </c>
      <c r="E8426" s="2" t="str" cm="1">
        <f t="array" ref="E8426">_xlfn.IFS(C8426/3&lt;=1,"Q1",C8426/3&lt;=2,"Q2",C8426/3&lt;=3,"Q3",C8426/3&lt;=4,"Q4")</f>
        <v>Q1</v>
      </c>
      <c r="F8426" s="2" t="str">
        <f t="shared" si="1051"/>
        <v>2012-Jan</v>
      </c>
      <c r="G8426" s="2">
        <f t="shared" si="1052"/>
        <v>7</v>
      </c>
      <c r="H8426" s="2" t="str">
        <f t="shared" si="1053"/>
        <v>Sunday</v>
      </c>
      <c r="I8426" s="2" t="str">
        <f t="shared" si="1054"/>
        <v>FM10</v>
      </c>
      <c r="J8426" s="2">
        <f t="shared" si="1055"/>
        <v>4</v>
      </c>
    </row>
    <row r="8427" spans="1:10" x14ac:dyDescent="0.35">
      <c r="A8427" s="4">
        <v>42014</v>
      </c>
      <c r="B8427" s="2">
        <f t="shared" si="1048"/>
        <v>2015</v>
      </c>
      <c r="C8427" s="2">
        <f t="shared" si="1049"/>
        <v>1</v>
      </c>
      <c r="D8427" s="2" t="str">
        <f t="shared" si="1050"/>
        <v>January</v>
      </c>
      <c r="E8427" s="2" t="str" cm="1">
        <f t="array" ref="E8427">_xlfn.IFS(C8427/3&lt;=1,"Q1",C8427/3&lt;=2,"Q2",C8427/3&lt;=3,"Q3",C8427/3&lt;=4,"Q4")</f>
        <v>Q1</v>
      </c>
      <c r="F8427" s="2" t="str">
        <f t="shared" si="1051"/>
        <v>2015-Jan</v>
      </c>
      <c r="G8427" s="2">
        <f t="shared" si="1052"/>
        <v>6</v>
      </c>
      <c r="H8427" s="2" t="str">
        <f t="shared" si="1053"/>
        <v>Saturday</v>
      </c>
      <c r="I8427" s="2" t="str">
        <f t="shared" si="1054"/>
        <v>FM10</v>
      </c>
      <c r="J8427" s="2">
        <f t="shared" si="1055"/>
        <v>4</v>
      </c>
    </row>
    <row r="8428" spans="1:10" x14ac:dyDescent="0.35">
      <c r="A8428" s="4">
        <v>43101</v>
      </c>
      <c r="B8428" s="2">
        <f t="shared" si="1048"/>
        <v>2018</v>
      </c>
      <c r="C8428" s="2">
        <f t="shared" si="1049"/>
        <v>1</v>
      </c>
      <c r="D8428" s="2" t="str">
        <f t="shared" si="1050"/>
        <v>January</v>
      </c>
      <c r="E8428" s="2" t="str" cm="1">
        <f t="array" ref="E8428">_xlfn.IFS(C8428/3&lt;=1,"Q1",C8428/3&lt;=2,"Q2",C8428/3&lt;=3,"Q3",C8428/3&lt;=4,"Q4")</f>
        <v>Q1</v>
      </c>
      <c r="F8428" s="2" t="str">
        <f t="shared" si="1051"/>
        <v>2018-Jan</v>
      </c>
      <c r="G8428" s="2">
        <f t="shared" si="1052"/>
        <v>1</v>
      </c>
      <c r="H8428" s="2" t="str">
        <f t="shared" si="1053"/>
        <v>Monday</v>
      </c>
      <c r="I8428" s="2" t="str">
        <f t="shared" si="1054"/>
        <v>FM10</v>
      </c>
      <c r="J8428" s="2">
        <f t="shared" si="1055"/>
        <v>4</v>
      </c>
    </row>
    <row r="8429" spans="1:10" x14ac:dyDescent="0.35">
      <c r="A8429" s="4">
        <v>40559</v>
      </c>
      <c r="B8429" s="2">
        <f t="shared" si="1048"/>
        <v>2011</v>
      </c>
      <c r="C8429" s="2">
        <f t="shared" si="1049"/>
        <v>1</v>
      </c>
      <c r="D8429" s="2" t="str">
        <f t="shared" si="1050"/>
        <v>January</v>
      </c>
      <c r="E8429" s="2" t="str" cm="1">
        <f t="array" ref="E8429">_xlfn.IFS(C8429/3&lt;=1,"Q1",C8429/3&lt;=2,"Q2",C8429/3&lt;=3,"Q3",C8429/3&lt;=4,"Q4")</f>
        <v>Q1</v>
      </c>
      <c r="F8429" s="2" t="str">
        <f t="shared" si="1051"/>
        <v>2011-Jan</v>
      </c>
      <c r="G8429" s="2">
        <f t="shared" si="1052"/>
        <v>7</v>
      </c>
      <c r="H8429" s="2" t="str">
        <f t="shared" si="1053"/>
        <v>Sunday</v>
      </c>
      <c r="I8429" s="2" t="str">
        <f t="shared" si="1054"/>
        <v>FM10</v>
      </c>
      <c r="J8429" s="2">
        <f t="shared" si="1055"/>
        <v>4</v>
      </c>
    </row>
    <row r="8430" spans="1:10" x14ac:dyDescent="0.35">
      <c r="A8430" s="4">
        <v>41652</v>
      </c>
      <c r="B8430" s="2">
        <f t="shared" si="1048"/>
        <v>2014</v>
      </c>
      <c r="C8430" s="2">
        <f t="shared" si="1049"/>
        <v>1</v>
      </c>
      <c r="D8430" s="2" t="str">
        <f t="shared" si="1050"/>
        <v>January</v>
      </c>
      <c r="E8430" s="2" t="str" cm="1">
        <f t="array" ref="E8430">_xlfn.IFS(C8430/3&lt;=1,"Q1",C8430/3&lt;=2,"Q2",C8430/3&lt;=3,"Q3",C8430/3&lt;=4,"Q4")</f>
        <v>Q1</v>
      </c>
      <c r="F8430" s="2" t="str">
        <f t="shared" si="1051"/>
        <v>2014-Jan</v>
      </c>
      <c r="G8430" s="2">
        <f t="shared" si="1052"/>
        <v>1</v>
      </c>
      <c r="H8430" s="2" t="str">
        <f t="shared" si="1053"/>
        <v>Monday</v>
      </c>
      <c r="I8430" s="2" t="str">
        <f t="shared" si="1054"/>
        <v>FM10</v>
      </c>
      <c r="J8430" s="2">
        <f t="shared" si="1055"/>
        <v>4</v>
      </c>
    </row>
    <row r="8431" spans="1:10" x14ac:dyDescent="0.35">
      <c r="A8431" s="4">
        <v>43105</v>
      </c>
      <c r="B8431" s="2">
        <f t="shared" si="1048"/>
        <v>2018</v>
      </c>
      <c r="C8431" s="2">
        <f t="shared" si="1049"/>
        <v>1</v>
      </c>
      <c r="D8431" s="2" t="str">
        <f t="shared" si="1050"/>
        <v>January</v>
      </c>
      <c r="E8431" s="2" t="str" cm="1">
        <f t="array" ref="E8431">_xlfn.IFS(C8431/3&lt;=1,"Q1",C8431/3&lt;=2,"Q2",C8431/3&lt;=3,"Q3",C8431/3&lt;=4,"Q4")</f>
        <v>Q1</v>
      </c>
      <c r="F8431" s="2" t="str">
        <f t="shared" si="1051"/>
        <v>2018-Jan</v>
      </c>
      <c r="G8431" s="2">
        <f t="shared" si="1052"/>
        <v>5</v>
      </c>
      <c r="H8431" s="2" t="str">
        <f t="shared" si="1053"/>
        <v>Friday</v>
      </c>
      <c r="I8431" s="2" t="str">
        <f t="shared" si="1054"/>
        <v>FM10</v>
      </c>
      <c r="J8431" s="2">
        <f t="shared" si="1055"/>
        <v>4</v>
      </c>
    </row>
    <row r="8432" spans="1:10" x14ac:dyDescent="0.35">
      <c r="A8432" s="4">
        <v>41284</v>
      </c>
      <c r="B8432" s="2">
        <f t="shared" si="1048"/>
        <v>2013</v>
      </c>
      <c r="C8432" s="2">
        <f t="shared" si="1049"/>
        <v>1</v>
      </c>
      <c r="D8432" s="2" t="str">
        <f t="shared" si="1050"/>
        <v>January</v>
      </c>
      <c r="E8432" s="2" t="str" cm="1">
        <f t="array" ref="E8432">_xlfn.IFS(C8432/3&lt;=1,"Q1",C8432/3&lt;=2,"Q2",C8432/3&lt;=3,"Q3",C8432/3&lt;=4,"Q4")</f>
        <v>Q1</v>
      </c>
      <c r="F8432" s="2" t="str">
        <f t="shared" si="1051"/>
        <v>2013-Jan</v>
      </c>
      <c r="G8432" s="2">
        <f t="shared" si="1052"/>
        <v>4</v>
      </c>
      <c r="H8432" s="2" t="str">
        <f t="shared" si="1053"/>
        <v>Thursday</v>
      </c>
      <c r="I8432" s="2" t="str">
        <f t="shared" si="1054"/>
        <v>FM10</v>
      </c>
      <c r="J8432" s="2">
        <f t="shared" si="1055"/>
        <v>4</v>
      </c>
    </row>
    <row r="8433" spans="1:10" x14ac:dyDescent="0.35">
      <c r="A8433" s="4">
        <v>41278</v>
      </c>
      <c r="B8433" s="2">
        <f t="shared" si="1048"/>
        <v>2013</v>
      </c>
      <c r="C8433" s="2">
        <f t="shared" si="1049"/>
        <v>1</v>
      </c>
      <c r="D8433" s="2" t="str">
        <f t="shared" si="1050"/>
        <v>January</v>
      </c>
      <c r="E8433" s="2" t="str" cm="1">
        <f t="array" ref="E8433">_xlfn.IFS(C8433/3&lt;=1,"Q1",C8433/3&lt;=2,"Q2",C8433/3&lt;=3,"Q3",C8433/3&lt;=4,"Q4")</f>
        <v>Q1</v>
      </c>
      <c r="F8433" s="2" t="str">
        <f t="shared" si="1051"/>
        <v>2013-Jan</v>
      </c>
      <c r="G8433" s="2">
        <f t="shared" si="1052"/>
        <v>5</v>
      </c>
      <c r="H8433" s="2" t="str">
        <f t="shared" si="1053"/>
        <v>Friday</v>
      </c>
      <c r="I8433" s="2" t="str">
        <f t="shared" si="1054"/>
        <v>FM10</v>
      </c>
      <c r="J8433" s="2">
        <f t="shared" si="1055"/>
        <v>4</v>
      </c>
    </row>
    <row r="8434" spans="1:10" x14ac:dyDescent="0.35">
      <c r="A8434" s="4">
        <v>40195</v>
      </c>
      <c r="B8434" s="2">
        <f t="shared" si="1048"/>
        <v>2010</v>
      </c>
      <c r="C8434" s="2">
        <f t="shared" si="1049"/>
        <v>1</v>
      </c>
      <c r="D8434" s="2" t="str">
        <f t="shared" si="1050"/>
        <v>January</v>
      </c>
      <c r="E8434" s="2" t="str" cm="1">
        <f t="array" ref="E8434">_xlfn.IFS(C8434/3&lt;=1,"Q1",C8434/3&lt;=2,"Q2",C8434/3&lt;=3,"Q3",C8434/3&lt;=4,"Q4")</f>
        <v>Q1</v>
      </c>
      <c r="F8434" s="2" t="str">
        <f t="shared" si="1051"/>
        <v>2010-Jan</v>
      </c>
      <c r="G8434" s="2">
        <f t="shared" si="1052"/>
        <v>7</v>
      </c>
      <c r="H8434" s="2" t="str">
        <f t="shared" si="1053"/>
        <v>Sunday</v>
      </c>
      <c r="I8434" s="2" t="str">
        <f t="shared" si="1054"/>
        <v>FM10</v>
      </c>
      <c r="J8434" s="2">
        <f t="shared" si="1055"/>
        <v>4</v>
      </c>
    </row>
    <row r="8435" spans="1:10" x14ac:dyDescent="0.35">
      <c r="A8435" s="4">
        <v>42006</v>
      </c>
      <c r="B8435" s="2">
        <f t="shared" si="1048"/>
        <v>2015</v>
      </c>
      <c r="C8435" s="2">
        <f t="shared" si="1049"/>
        <v>1</v>
      </c>
      <c r="D8435" s="2" t="str">
        <f t="shared" si="1050"/>
        <v>January</v>
      </c>
      <c r="E8435" s="2" t="str" cm="1">
        <f t="array" ref="E8435">_xlfn.IFS(C8435/3&lt;=1,"Q1",C8435/3&lt;=2,"Q2",C8435/3&lt;=3,"Q3",C8435/3&lt;=4,"Q4")</f>
        <v>Q1</v>
      </c>
      <c r="F8435" s="2" t="str">
        <f t="shared" si="1051"/>
        <v>2015-Jan</v>
      </c>
      <c r="G8435" s="2">
        <f t="shared" si="1052"/>
        <v>5</v>
      </c>
      <c r="H8435" s="2" t="str">
        <f t="shared" si="1053"/>
        <v>Friday</v>
      </c>
      <c r="I8435" s="2" t="str">
        <f t="shared" si="1054"/>
        <v>FM10</v>
      </c>
      <c r="J8435" s="2">
        <f t="shared" si="1055"/>
        <v>4</v>
      </c>
    </row>
    <row r="8436" spans="1:10" x14ac:dyDescent="0.35">
      <c r="A8436" s="4">
        <v>40563</v>
      </c>
      <c r="B8436" s="2">
        <f t="shared" si="1048"/>
        <v>2011</v>
      </c>
      <c r="C8436" s="2">
        <f t="shared" si="1049"/>
        <v>1</v>
      </c>
      <c r="D8436" s="2" t="str">
        <f t="shared" si="1050"/>
        <v>January</v>
      </c>
      <c r="E8436" s="2" t="str" cm="1">
        <f t="array" ref="E8436">_xlfn.IFS(C8436/3&lt;=1,"Q1",C8436/3&lt;=2,"Q2",C8436/3&lt;=3,"Q3",C8436/3&lt;=4,"Q4")</f>
        <v>Q1</v>
      </c>
      <c r="F8436" s="2" t="str">
        <f t="shared" si="1051"/>
        <v>2011-Jan</v>
      </c>
      <c r="G8436" s="2">
        <f t="shared" si="1052"/>
        <v>4</v>
      </c>
      <c r="H8436" s="2" t="str">
        <f t="shared" si="1053"/>
        <v>Thursday</v>
      </c>
      <c r="I8436" s="2" t="str">
        <f t="shared" si="1054"/>
        <v>FM10</v>
      </c>
      <c r="J8436" s="2">
        <f t="shared" si="1055"/>
        <v>4</v>
      </c>
    </row>
    <row r="8437" spans="1:10" x14ac:dyDescent="0.35">
      <c r="A8437" s="4">
        <v>43451</v>
      </c>
      <c r="B8437" s="2">
        <f t="shared" si="1048"/>
        <v>2018</v>
      </c>
      <c r="C8437" s="2">
        <f t="shared" si="1049"/>
        <v>12</v>
      </c>
      <c r="D8437" s="2" t="str">
        <f t="shared" si="1050"/>
        <v>December</v>
      </c>
      <c r="E8437" s="2" t="str" cm="1">
        <f t="array" ref="E8437">_xlfn.IFS(C8437/3&lt;=1,"Q1",C8437/3&lt;=2,"Q2",C8437/3&lt;=3,"Q3",C8437/3&lt;=4,"Q4")</f>
        <v>Q4</v>
      </c>
      <c r="F8437" s="2" t="str">
        <f t="shared" si="1051"/>
        <v>2018-Dec</v>
      </c>
      <c r="G8437" s="2">
        <f t="shared" si="1052"/>
        <v>1</v>
      </c>
      <c r="H8437" s="2" t="str">
        <f t="shared" si="1053"/>
        <v>Monday</v>
      </c>
      <c r="I8437" s="2" t="str">
        <f t="shared" si="1054"/>
        <v>FM9</v>
      </c>
      <c r="J8437" s="2">
        <f t="shared" si="1055"/>
        <v>3</v>
      </c>
    </row>
    <row r="8438" spans="1:10" x14ac:dyDescent="0.35">
      <c r="A8438" s="4">
        <v>40191</v>
      </c>
      <c r="B8438" s="2">
        <f t="shared" si="1048"/>
        <v>2010</v>
      </c>
      <c r="C8438" s="2">
        <f t="shared" si="1049"/>
        <v>1</v>
      </c>
      <c r="D8438" s="2" t="str">
        <f t="shared" si="1050"/>
        <v>January</v>
      </c>
      <c r="E8438" s="2" t="str" cm="1">
        <f t="array" ref="E8438">_xlfn.IFS(C8438/3&lt;=1,"Q1",C8438/3&lt;=2,"Q2",C8438/3&lt;=3,"Q3",C8438/3&lt;=4,"Q4")</f>
        <v>Q1</v>
      </c>
      <c r="F8438" s="2" t="str">
        <f t="shared" si="1051"/>
        <v>2010-Jan</v>
      </c>
      <c r="G8438" s="2">
        <f t="shared" si="1052"/>
        <v>3</v>
      </c>
      <c r="H8438" s="2" t="str">
        <f t="shared" si="1053"/>
        <v>Wednesday</v>
      </c>
      <c r="I8438" s="2" t="str">
        <f t="shared" si="1054"/>
        <v>FM10</v>
      </c>
      <c r="J8438" s="2">
        <f t="shared" si="1055"/>
        <v>4</v>
      </c>
    </row>
    <row r="8439" spans="1:10" x14ac:dyDescent="0.35">
      <c r="A8439" s="4">
        <v>42068</v>
      </c>
      <c r="B8439" s="2">
        <f t="shared" si="1048"/>
        <v>2015</v>
      </c>
      <c r="C8439" s="2">
        <f t="shared" si="1049"/>
        <v>3</v>
      </c>
      <c r="D8439" s="2" t="str">
        <f t="shared" si="1050"/>
        <v>March</v>
      </c>
      <c r="E8439" s="2" t="str" cm="1">
        <f t="array" ref="E8439">_xlfn.IFS(C8439/3&lt;=1,"Q1",C8439/3&lt;=2,"Q2",C8439/3&lt;=3,"Q3",C8439/3&lt;=4,"Q4")</f>
        <v>Q1</v>
      </c>
      <c r="F8439" s="2" t="str">
        <f t="shared" si="1051"/>
        <v>2015-Mar</v>
      </c>
      <c r="G8439" s="2">
        <f t="shared" si="1052"/>
        <v>4</v>
      </c>
      <c r="H8439" s="2" t="str">
        <f t="shared" si="1053"/>
        <v>Thursday</v>
      </c>
      <c r="I8439" s="2" t="str">
        <f t="shared" si="1054"/>
        <v>FM12</v>
      </c>
      <c r="J8439" s="2">
        <f t="shared" si="1055"/>
        <v>4</v>
      </c>
    </row>
    <row r="8440" spans="1:10" x14ac:dyDescent="0.35">
      <c r="A8440" s="4">
        <v>41277</v>
      </c>
      <c r="B8440" s="2">
        <f t="shared" si="1048"/>
        <v>2013</v>
      </c>
      <c r="C8440" s="2">
        <f t="shared" si="1049"/>
        <v>1</v>
      </c>
      <c r="D8440" s="2" t="str">
        <f t="shared" si="1050"/>
        <v>January</v>
      </c>
      <c r="E8440" s="2" t="str" cm="1">
        <f t="array" ref="E8440">_xlfn.IFS(C8440/3&lt;=1,"Q1",C8440/3&lt;=2,"Q2",C8440/3&lt;=3,"Q3",C8440/3&lt;=4,"Q4")</f>
        <v>Q1</v>
      </c>
      <c r="F8440" s="2" t="str">
        <f t="shared" si="1051"/>
        <v>2013-Jan</v>
      </c>
      <c r="G8440" s="2">
        <f t="shared" si="1052"/>
        <v>4</v>
      </c>
      <c r="H8440" s="2" t="str">
        <f t="shared" si="1053"/>
        <v>Thursday</v>
      </c>
      <c r="I8440" s="2" t="str">
        <f t="shared" si="1054"/>
        <v>FM10</v>
      </c>
      <c r="J8440" s="2">
        <f t="shared" si="1055"/>
        <v>4</v>
      </c>
    </row>
    <row r="8441" spans="1:10" x14ac:dyDescent="0.35">
      <c r="A8441" s="4">
        <v>41289</v>
      </c>
      <c r="B8441" s="2">
        <f t="shared" si="1048"/>
        <v>2013</v>
      </c>
      <c r="C8441" s="2">
        <f t="shared" si="1049"/>
        <v>1</v>
      </c>
      <c r="D8441" s="2" t="str">
        <f t="shared" si="1050"/>
        <v>January</v>
      </c>
      <c r="E8441" s="2" t="str" cm="1">
        <f t="array" ref="E8441">_xlfn.IFS(C8441/3&lt;=1,"Q1",C8441/3&lt;=2,"Q2",C8441/3&lt;=3,"Q3",C8441/3&lt;=4,"Q4")</f>
        <v>Q1</v>
      </c>
      <c r="F8441" s="2" t="str">
        <f t="shared" si="1051"/>
        <v>2013-Jan</v>
      </c>
      <c r="G8441" s="2">
        <f t="shared" si="1052"/>
        <v>2</v>
      </c>
      <c r="H8441" s="2" t="str">
        <f t="shared" si="1053"/>
        <v>Tuesday</v>
      </c>
      <c r="I8441" s="2" t="str">
        <f t="shared" si="1054"/>
        <v>FM10</v>
      </c>
      <c r="J8441" s="2">
        <f t="shared" si="1055"/>
        <v>4</v>
      </c>
    </row>
    <row r="8442" spans="1:10" x14ac:dyDescent="0.35">
      <c r="A8442" s="4">
        <v>43119</v>
      </c>
      <c r="B8442" s="2">
        <f t="shared" si="1048"/>
        <v>2018</v>
      </c>
      <c r="C8442" s="2">
        <f t="shared" si="1049"/>
        <v>1</v>
      </c>
      <c r="D8442" s="2" t="str">
        <f t="shared" si="1050"/>
        <v>January</v>
      </c>
      <c r="E8442" s="2" t="str" cm="1">
        <f t="array" ref="E8442">_xlfn.IFS(C8442/3&lt;=1,"Q1",C8442/3&lt;=2,"Q2",C8442/3&lt;=3,"Q3",C8442/3&lt;=4,"Q4")</f>
        <v>Q1</v>
      </c>
      <c r="F8442" s="2" t="str">
        <f t="shared" si="1051"/>
        <v>2018-Jan</v>
      </c>
      <c r="G8442" s="2">
        <f t="shared" si="1052"/>
        <v>5</v>
      </c>
      <c r="H8442" s="2" t="str">
        <f t="shared" si="1053"/>
        <v>Friday</v>
      </c>
      <c r="I8442" s="2" t="str">
        <f t="shared" si="1054"/>
        <v>FM10</v>
      </c>
      <c r="J8442" s="2">
        <f t="shared" si="1055"/>
        <v>4</v>
      </c>
    </row>
    <row r="8443" spans="1:10" x14ac:dyDescent="0.35">
      <c r="A8443" s="4">
        <v>40930</v>
      </c>
      <c r="B8443" s="2">
        <f t="shared" si="1048"/>
        <v>2012</v>
      </c>
      <c r="C8443" s="2">
        <f t="shared" si="1049"/>
        <v>1</v>
      </c>
      <c r="D8443" s="2" t="str">
        <f t="shared" si="1050"/>
        <v>January</v>
      </c>
      <c r="E8443" s="2" t="str" cm="1">
        <f t="array" ref="E8443">_xlfn.IFS(C8443/3&lt;=1,"Q1",C8443/3&lt;=2,"Q2",C8443/3&lt;=3,"Q3",C8443/3&lt;=4,"Q4")</f>
        <v>Q1</v>
      </c>
      <c r="F8443" s="2" t="str">
        <f t="shared" si="1051"/>
        <v>2012-Jan</v>
      </c>
      <c r="G8443" s="2">
        <f t="shared" si="1052"/>
        <v>7</v>
      </c>
      <c r="H8443" s="2" t="str">
        <f t="shared" si="1053"/>
        <v>Sunday</v>
      </c>
      <c r="I8443" s="2" t="str">
        <f t="shared" si="1054"/>
        <v>FM10</v>
      </c>
      <c r="J8443" s="2">
        <f t="shared" si="1055"/>
        <v>4</v>
      </c>
    </row>
    <row r="8444" spans="1:10" x14ac:dyDescent="0.35">
      <c r="A8444" s="4">
        <v>42760</v>
      </c>
      <c r="B8444" s="2">
        <f t="shared" si="1048"/>
        <v>2017</v>
      </c>
      <c r="C8444" s="2">
        <f t="shared" si="1049"/>
        <v>1</v>
      </c>
      <c r="D8444" s="2" t="str">
        <f t="shared" si="1050"/>
        <v>January</v>
      </c>
      <c r="E8444" s="2" t="str" cm="1">
        <f t="array" ref="E8444">_xlfn.IFS(C8444/3&lt;=1,"Q1",C8444/3&lt;=2,"Q2",C8444/3&lt;=3,"Q3",C8444/3&lt;=4,"Q4")</f>
        <v>Q1</v>
      </c>
      <c r="F8444" s="2" t="str">
        <f t="shared" si="1051"/>
        <v>2017-Jan</v>
      </c>
      <c r="G8444" s="2">
        <f t="shared" si="1052"/>
        <v>3</v>
      </c>
      <c r="H8444" s="2" t="str">
        <f t="shared" si="1053"/>
        <v>Wednesday</v>
      </c>
      <c r="I8444" s="2" t="str">
        <f t="shared" si="1054"/>
        <v>FM10</v>
      </c>
      <c r="J8444" s="2">
        <f t="shared" si="1055"/>
        <v>4</v>
      </c>
    </row>
    <row r="8445" spans="1:10" x14ac:dyDescent="0.35">
      <c r="A8445" s="4">
        <v>40428</v>
      </c>
      <c r="B8445" s="2">
        <f t="shared" si="1048"/>
        <v>2010</v>
      </c>
      <c r="C8445" s="2">
        <f t="shared" si="1049"/>
        <v>9</v>
      </c>
      <c r="D8445" s="2" t="str">
        <f t="shared" si="1050"/>
        <v>September</v>
      </c>
      <c r="E8445" s="2" t="str" cm="1">
        <f t="array" ref="E8445">_xlfn.IFS(C8445/3&lt;=1,"Q1",C8445/3&lt;=2,"Q2",C8445/3&lt;=3,"Q3",C8445/3&lt;=4,"Q4")</f>
        <v>Q3</v>
      </c>
      <c r="F8445" s="2" t="str">
        <f t="shared" si="1051"/>
        <v>2010-Sep</v>
      </c>
      <c r="G8445" s="2">
        <f t="shared" si="1052"/>
        <v>2</v>
      </c>
      <c r="H8445" s="2" t="str">
        <f t="shared" si="1053"/>
        <v>Tuesday</v>
      </c>
      <c r="I8445" s="2" t="str">
        <f t="shared" si="1054"/>
        <v>FM6</v>
      </c>
      <c r="J8445" s="2">
        <f t="shared" si="1055"/>
        <v>2</v>
      </c>
    </row>
    <row r="8446" spans="1:10" x14ac:dyDescent="0.35">
      <c r="A8446" s="4">
        <v>43445</v>
      </c>
      <c r="B8446" s="2">
        <f t="shared" si="1048"/>
        <v>2018</v>
      </c>
      <c r="C8446" s="2">
        <f t="shared" si="1049"/>
        <v>12</v>
      </c>
      <c r="D8446" s="2" t="str">
        <f t="shared" si="1050"/>
        <v>December</v>
      </c>
      <c r="E8446" s="2" t="str" cm="1">
        <f t="array" ref="E8446">_xlfn.IFS(C8446/3&lt;=1,"Q1",C8446/3&lt;=2,"Q2",C8446/3&lt;=3,"Q3",C8446/3&lt;=4,"Q4")</f>
        <v>Q4</v>
      </c>
      <c r="F8446" s="2" t="str">
        <f t="shared" si="1051"/>
        <v>2018-Dec</v>
      </c>
      <c r="G8446" s="2">
        <f t="shared" si="1052"/>
        <v>2</v>
      </c>
      <c r="H8446" s="2" t="str">
        <f t="shared" si="1053"/>
        <v>Tuesday</v>
      </c>
      <c r="I8446" s="2" t="str">
        <f t="shared" si="1054"/>
        <v>FM9</v>
      </c>
      <c r="J8446" s="2">
        <f t="shared" si="1055"/>
        <v>3</v>
      </c>
    </row>
    <row r="8447" spans="1:10" x14ac:dyDescent="0.35">
      <c r="A8447" s="4">
        <v>43441</v>
      </c>
      <c r="B8447" s="2">
        <f t="shared" si="1048"/>
        <v>2018</v>
      </c>
      <c r="C8447" s="2">
        <f t="shared" si="1049"/>
        <v>12</v>
      </c>
      <c r="D8447" s="2" t="str">
        <f t="shared" si="1050"/>
        <v>December</v>
      </c>
      <c r="E8447" s="2" t="str" cm="1">
        <f t="array" ref="E8447">_xlfn.IFS(C8447/3&lt;=1,"Q1",C8447/3&lt;=2,"Q2",C8447/3&lt;=3,"Q3",C8447/3&lt;=4,"Q4")</f>
        <v>Q4</v>
      </c>
      <c r="F8447" s="2" t="str">
        <f t="shared" si="1051"/>
        <v>2018-Dec</v>
      </c>
      <c r="G8447" s="2">
        <f t="shared" si="1052"/>
        <v>5</v>
      </c>
      <c r="H8447" s="2" t="str">
        <f t="shared" si="1053"/>
        <v>Friday</v>
      </c>
      <c r="I8447" s="2" t="str">
        <f t="shared" si="1054"/>
        <v>FM9</v>
      </c>
      <c r="J8447" s="2">
        <f t="shared" si="1055"/>
        <v>3</v>
      </c>
    </row>
    <row r="8448" spans="1:10" x14ac:dyDescent="0.35">
      <c r="A8448" s="4">
        <v>42358</v>
      </c>
      <c r="B8448" s="2">
        <f t="shared" si="1048"/>
        <v>2015</v>
      </c>
      <c r="C8448" s="2">
        <f t="shared" si="1049"/>
        <v>12</v>
      </c>
      <c r="D8448" s="2" t="str">
        <f t="shared" si="1050"/>
        <v>December</v>
      </c>
      <c r="E8448" s="2" t="str" cm="1">
        <f t="array" ref="E8448">_xlfn.IFS(C8448/3&lt;=1,"Q1",C8448/3&lt;=2,"Q2",C8448/3&lt;=3,"Q3",C8448/3&lt;=4,"Q4")</f>
        <v>Q4</v>
      </c>
      <c r="F8448" s="2" t="str">
        <f t="shared" si="1051"/>
        <v>2015-Dec</v>
      </c>
      <c r="G8448" s="2">
        <f t="shared" si="1052"/>
        <v>7</v>
      </c>
      <c r="H8448" s="2" t="str">
        <f t="shared" si="1053"/>
        <v>Sunday</v>
      </c>
      <c r="I8448" s="2" t="str">
        <f t="shared" si="1054"/>
        <v>FM9</v>
      </c>
      <c r="J8448" s="2">
        <f t="shared" si="1055"/>
        <v>3</v>
      </c>
    </row>
    <row r="8449" spans="1:10" x14ac:dyDescent="0.35">
      <c r="A8449" s="4">
        <v>41613</v>
      </c>
      <c r="B8449" s="2">
        <f t="shared" si="1048"/>
        <v>2013</v>
      </c>
      <c r="C8449" s="2">
        <f t="shared" si="1049"/>
        <v>12</v>
      </c>
      <c r="D8449" s="2" t="str">
        <f t="shared" si="1050"/>
        <v>December</v>
      </c>
      <c r="E8449" s="2" t="str" cm="1">
        <f t="array" ref="E8449">_xlfn.IFS(C8449/3&lt;=1,"Q1",C8449/3&lt;=2,"Q2",C8449/3&lt;=3,"Q3",C8449/3&lt;=4,"Q4")</f>
        <v>Q4</v>
      </c>
      <c r="F8449" s="2" t="str">
        <f t="shared" si="1051"/>
        <v>2013-Dec</v>
      </c>
      <c r="G8449" s="2">
        <f t="shared" si="1052"/>
        <v>4</v>
      </c>
      <c r="H8449" s="2" t="str">
        <f t="shared" si="1053"/>
        <v>Thursday</v>
      </c>
      <c r="I8449" s="2" t="str">
        <f t="shared" si="1054"/>
        <v>FM9</v>
      </c>
      <c r="J8449" s="2">
        <f t="shared" si="1055"/>
        <v>3</v>
      </c>
    </row>
    <row r="8450" spans="1:10" x14ac:dyDescent="0.35">
      <c r="A8450" s="4">
        <v>42361</v>
      </c>
      <c r="B8450" s="2">
        <f t="shared" si="1048"/>
        <v>2015</v>
      </c>
      <c r="C8450" s="2">
        <f t="shared" si="1049"/>
        <v>12</v>
      </c>
      <c r="D8450" s="2" t="str">
        <f t="shared" si="1050"/>
        <v>December</v>
      </c>
      <c r="E8450" s="2" t="str" cm="1">
        <f t="array" ref="E8450">_xlfn.IFS(C8450/3&lt;=1,"Q1",C8450/3&lt;=2,"Q2",C8450/3&lt;=3,"Q3",C8450/3&lt;=4,"Q4")</f>
        <v>Q4</v>
      </c>
      <c r="F8450" s="2" t="str">
        <f t="shared" si="1051"/>
        <v>2015-Dec</v>
      </c>
      <c r="G8450" s="2">
        <f t="shared" si="1052"/>
        <v>3</v>
      </c>
      <c r="H8450" s="2" t="str">
        <f t="shared" si="1053"/>
        <v>Wednesday</v>
      </c>
      <c r="I8450" s="2" t="str">
        <f t="shared" si="1054"/>
        <v>FM9</v>
      </c>
      <c r="J8450" s="2">
        <f t="shared" si="1055"/>
        <v>3</v>
      </c>
    </row>
    <row r="8451" spans="1:10" x14ac:dyDescent="0.35">
      <c r="A8451" s="4">
        <v>41616</v>
      </c>
      <c r="B8451" s="2">
        <f t="shared" ref="B8451:B8514" si="1056">YEAR(A8451)</f>
        <v>2013</v>
      </c>
      <c r="C8451" s="2">
        <f t="shared" ref="C8451:C8514" si="1057">MONTH(A8451)</f>
        <v>12</v>
      </c>
      <c r="D8451" s="2" t="str">
        <f t="shared" ref="D8451:D8514" si="1058">TEXT(A8451,"mmmm")</f>
        <v>December</v>
      </c>
      <c r="E8451" s="2" t="str" cm="1">
        <f t="array" ref="E8451">_xlfn.IFS(C8451/3&lt;=1,"Q1",C8451/3&lt;=2,"Q2",C8451/3&lt;=3,"Q3",C8451/3&lt;=4,"Q4")</f>
        <v>Q4</v>
      </c>
      <c r="F8451" s="2" t="str">
        <f t="shared" ref="F8451:F8514" si="1059">TEXT(A8451,"yyyy"&amp;"-"&amp;"mmm")</f>
        <v>2013-Dec</v>
      </c>
      <c r="G8451" s="2">
        <f t="shared" ref="G8451:G8514" si="1060">WEEKDAY(A8451,2)</f>
        <v>7</v>
      </c>
      <c r="H8451" s="2" t="str">
        <f t="shared" ref="H8451:H8514" si="1061">TEXT(A8451,"dddd")</f>
        <v>Sunday</v>
      </c>
      <c r="I8451" s="2" t="str">
        <f t="shared" ref="I8451:I8514" si="1062">"FM" &amp; (MOD(MONTH(A8451) - 4, 12) + 1)</f>
        <v>FM9</v>
      </c>
      <c r="J8451" s="2">
        <f t="shared" ref="J8451:J8514" si="1063">INT((MOD(MONTH(A8451) - 4, 12))/3) + 1</f>
        <v>3</v>
      </c>
    </row>
    <row r="8452" spans="1:10" x14ac:dyDescent="0.35">
      <c r="A8452" s="4">
        <v>42360</v>
      </c>
      <c r="B8452" s="2">
        <f t="shared" si="1056"/>
        <v>2015</v>
      </c>
      <c r="C8452" s="2">
        <f t="shared" si="1057"/>
        <v>12</v>
      </c>
      <c r="D8452" s="2" t="str">
        <f t="shared" si="1058"/>
        <v>December</v>
      </c>
      <c r="E8452" s="2" t="str" cm="1">
        <f t="array" ref="E8452">_xlfn.IFS(C8452/3&lt;=1,"Q1",C8452/3&lt;=2,"Q2",C8452/3&lt;=3,"Q3",C8452/3&lt;=4,"Q4")</f>
        <v>Q4</v>
      </c>
      <c r="F8452" s="2" t="str">
        <f t="shared" si="1059"/>
        <v>2015-Dec</v>
      </c>
      <c r="G8452" s="2">
        <f t="shared" si="1060"/>
        <v>2</v>
      </c>
      <c r="H8452" s="2" t="str">
        <f t="shared" si="1061"/>
        <v>Tuesday</v>
      </c>
      <c r="I8452" s="2" t="str">
        <f t="shared" si="1062"/>
        <v>FM9</v>
      </c>
      <c r="J8452" s="2">
        <f t="shared" si="1063"/>
        <v>3</v>
      </c>
    </row>
    <row r="8453" spans="1:10" x14ac:dyDescent="0.35">
      <c r="A8453" s="4">
        <v>41975</v>
      </c>
      <c r="B8453" s="2">
        <f t="shared" si="1056"/>
        <v>2014</v>
      </c>
      <c r="C8453" s="2">
        <f t="shared" si="1057"/>
        <v>12</v>
      </c>
      <c r="D8453" s="2" t="str">
        <f t="shared" si="1058"/>
        <v>December</v>
      </c>
      <c r="E8453" s="2" t="str" cm="1">
        <f t="array" ref="E8453">_xlfn.IFS(C8453/3&lt;=1,"Q1",C8453/3&lt;=2,"Q2",C8453/3&lt;=3,"Q3",C8453/3&lt;=4,"Q4")</f>
        <v>Q4</v>
      </c>
      <c r="F8453" s="2" t="str">
        <f t="shared" si="1059"/>
        <v>2014-Dec</v>
      </c>
      <c r="G8453" s="2">
        <f t="shared" si="1060"/>
        <v>2</v>
      </c>
      <c r="H8453" s="2" t="str">
        <f t="shared" si="1061"/>
        <v>Tuesday</v>
      </c>
      <c r="I8453" s="2" t="str">
        <f t="shared" si="1062"/>
        <v>FM9</v>
      </c>
      <c r="J8453" s="2">
        <f t="shared" si="1063"/>
        <v>3</v>
      </c>
    </row>
    <row r="8454" spans="1:10" x14ac:dyDescent="0.35">
      <c r="A8454" s="4">
        <v>41633</v>
      </c>
      <c r="B8454" s="2">
        <f t="shared" si="1056"/>
        <v>2013</v>
      </c>
      <c r="C8454" s="2">
        <f t="shared" si="1057"/>
        <v>12</v>
      </c>
      <c r="D8454" s="2" t="str">
        <f t="shared" si="1058"/>
        <v>December</v>
      </c>
      <c r="E8454" s="2" t="str" cm="1">
        <f t="array" ref="E8454">_xlfn.IFS(C8454/3&lt;=1,"Q1",C8454/3&lt;=2,"Q2",C8454/3&lt;=3,"Q3",C8454/3&lt;=4,"Q4")</f>
        <v>Q4</v>
      </c>
      <c r="F8454" s="2" t="str">
        <f t="shared" si="1059"/>
        <v>2013-Dec</v>
      </c>
      <c r="G8454" s="2">
        <f t="shared" si="1060"/>
        <v>3</v>
      </c>
      <c r="H8454" s="2" t="str">
        <f t="shared" si="1061"/>
        <v>Wednesday</v>
      </c>
      <c r="I8454" s="2" t="str">
        <f t="shared" si="1062"/>
        <v>FM9</v>
      </c>
      <c r="J8454" s="2">
        <f t="shared" si="1063"/>
        <v>3</v>
      </c>
    </row>
    <row r="8455" spans="1:10" x14ac:dyDescent="0.35">
      <c r="A8455" s="4">
        <v>41633</v>
      </c>
      <c r="B8455" s="2">
        <f t="shared" si="1056"/>
        <v>2013</v>
      </c>
      <c r="C8455" s="2">
        <f t="shared" si="1057"/>
        <v>12</v>
      </c>
      <c r="D8455" s="2" t="str">
        <f t="shared" si="1058"/>
        <v>December</v>
      </c>
      <c r="E8455" s="2" t="str" cm="1">
        <f t="array" ref="E8455">_xlfn.IFS(C8455/3&lt;=1,"Q1",C8455/3&lt;=2,"Q2",C8455/3&lt;=3,"Q3",C8455/3&lt;=4,"Q4")</f>
        <v>Q4</v>
      </c>
      <c r="F8455" s="2" t="str">
        <f t="shared" si="1059"/>
        <v>2013-Dec</v>
      </c>
      <c r="G8455" s="2">
        <f t="shared" si="1060"/>
        <v>3</v>
      </c>
      <c r="H8455" s="2" t="str">
        <f t="shared" si="1061"/>
        <v>Wednesday</v>
      </c>
      <c r="I8455" s="2" t="str">
        <f t="shared" si="1062"/>
        <v>FM9</v>
      </c>
      <c r="J8455" s="2">
        <f t="shared" si="1063"/>
        <v>3</v>
      </c>
    </row>
    <row r="8456" spans="1:10" x14ac:dyDescent="0.35">
      <c r="A8456" s="4">
        <v>41248</v>
      </c>
      <c r="B8456" s="2">
        <f t="shared" si="1056"/>
        <v>2012</v>
      </c>
      <c r="C8456" s="2">
        <f t="shared" si="1057"/>
        <v>12</v>
      </c>
      <c r="D8456" s="2" t="str">
        <f t="shared" si="1058"/>
        <v>December</v>
      </c>
      <c r="E8456" s="2" t="str" cm="1">
        <f t="array" ref="E8456">_xlfn.IFS(C8456/3&lt;=1,"Q1",C8456/3&lt;=2,"Q2",C8456/3&lt;=3,"Q3",C8456/3&lt;=4,"Q4")</f>
        <v>Q4</v>
      </c>
      <c r="F8456" s="2" t="str">
        <f t="shared" si="1059"/>
        <v>2012-Dec</v>
      </c>
      <c r="G8456" s="2">
        <f t="shared" si="1060"/>
        <v>3</v>
      </c>
      <c r="H8456" s="2" t="str">
        <f t="shared" si="1061"/>
        <v>Wednesday</v>
      </c>
      <c r="I8456" s="2" t="str">
        <f t="shared" si="1062"/>
        <v>FM9</v>
      </c>
      <c r="J8456" s="2">
        <f t="shared" si="1063"/>
        <v>3</v>
      </c>
    </row>
    <row r="8457" spans="1:10" x14ac:dyDescent="0.35">
      <c r="A8457" s="4">
        <v>41987</v>
      </c>
      <c r="B8457" s="2">
        <f t="shared" si="1056"/>
        <v>2014</v>
      </c>
      <c r="C8457" s="2">
        <f t="shared" si="1057"/>
        <v>12</v>
      </c>
      <c r="D8457" s="2" t="str">
        <f t="shared" si="1058"/>
        <v>December</v>
      </c>
      <c r="E8457" s="2" t="str" cm="1">
        <f t="array" ref="E8457">_xlfn.IFS(C8457/3&lt;=1,"Q1",C8457/3&lt;=2,"Q2",C8457/3&lt;=3,"Q3",C8457/3&lt;=4,"Q4")</f>
        <v>Q4</v>
      </c>
      <c r="F8457" s="2" t="str">
        <f t="shared" si="1059"/>
        <v>2014-Dec</v>
      </c>
      <c r="G8457" s="2">
        <f t="shared" si="1060"/>
        <v>7</v>
      </c>
      <c r="H8457" s="2" t="str">
        <f t="shared" si="1061"/>
        <v>Sunday</v>
      </c>
      <c r="I8457" s="2" t="str">
        <f t="shared" si="1062"/>
        <v>FM9</v>
      </c>
      <c r="J8457" s="2">
        <f t="shared" si="1063"/>
        <v>3</v>
      </c>
    </row>
    <row r="8458" spans="1:10" x14ac:dyDescent="0.35">
      <c r="A8458" s="4">
        <v>41984</v>
      </c>
      <c r="B8458" s="2">
        <f t="shared" si="1056"/>
        <v>2014</v>
      </c>
      <c r="C8458" s="2">
        <f t="shared" si="1057"/>
        <v>12</v>
      </c>
      <c r="D8458" s="2" t="str">
        <f t="shared" si="1058"/>
        <v>December</v>
      </c>
      <c r="E8458" s="2" t="str" cm="1">
        <f t="array" ref="E8458">_xlfn.IFS(C8458/3&lt;=1,"Q1",C8458/3&lt;=2,"Q2",C8458/3&lt;=3,"Q3",C8458/3&lt;=4,"Q4")</f>
        <v>Q4</v>
      </c>
      <c r="F8458" s="2" t="str">
        <f t="shared" si="1059"/>
        <v>2014-Dec</v>
      </c>
      <c r="G8458" s="2">
        <f t="shared" si="1060"/>
        <v>4</v>
      </c>
      <c r="H8458" s="2" t="str">
        <f t="shared" si="1061"/>
        <v>Thursday</v>
      </c>
      <c r="I8458" s="2" t="str">
        <f t="shared" si="1062"/>
        <v>FM9</v>
      </c>
      <c r="J8458" s="2">
        <f t="shared" si="1063"/>
        <v>3</v>
      </c>
    </row>
    <row r="8459" spans="1:10" x14ac:dyDescent="0.35">
      <c r="A8459" s="4">
        <v>41978</v>
      </c>
      <c r="B8459" s="2">
        <f t="shared" si="1056"/>
        <v>2014</v>
      </c>
      <c r="C8459" s="2">
        <f t="shared" si="1057"/>
        <v>12</v>
      </c>
      <c r="D8459" s="2" t="str">
        <f t="shared" si="1058"/>
        <v>December</v>
      </c>
      <c r="E8459" s="2" t="str" cm="1">
        <f t="array" ref="E8459">_xlfn.IFS(C8459/3&lt;=1,"Q1",C8459/3&lt;=2,"Q2",C8459/3&lt;=3,"Q3",C8459/3&lt;=4,"Q4")</f>
        <v>Q4</v>
      </c>
      <c r="F8459" s="2" t="str">
        <f t="shared" si="1059"/>
        <v>2014-Dec</v>
      </c>
      <c r="G8459" s="2">
        <f t="shared" si="1060"/>
        <v>5</v>
      </c>
      <c r="H8459" s="2" t="str">
        <f t="shared" si="1061"/>
        <v>Friday</v>
      </c>
      <c r="I8459" s="2" t="str">
        <f t="shared" si="1062"/>
        <v>FM9</v>
      </c>
      <c r="J8459" s="2">
        <f t="shared" si="1063"/>
        <v>3</v>
      </c>
    </row>
    <row r="8460" spans="1:10" x14ac:dyDescent="0.35">
      <c r="A8460" s="4">
        <v>42230</v>
      </c>
      <c r="B8460" s="2">
        <f t="shared" si="1056"/>
        <v>2015</v>
      </c>
      <c r="C8460" s="2">
        <f t="shared" si="1057"/>
        <v>8</v>
      </c>
      <c r="D8460" s="2" t="str">
        <f t="shared" si="1058"/>
        <v>August</v>
      </c>
      <c r="E8460" s="2" t="str" cm="1">
        <f t="array" ref="E8460">_xlfn.IFS(C8460/3&lt;=1,"Q1",C8460/3&lt;=2,"Q2",C8460/3&lt;=3,"Q3",C8460/3&lt;=4,"Q4")</f>
        <v>Q3</v>
      </c>
      <c r="F8460" s="2" t="str">
        <f t="shared" si="1059"/>
        <v>2015-Aug</v>
      </c>
      <c r="G8460" s="2">
        <f t="shared" si="1060"/>
        <v>5</v>
      </c>
      <c r="H8460" s="2" t="str">
        <f t="shared" si="1061"/>
        <v>Friday</v>
      </c>
      <c r="I8460" s="2" t="str">
        <f t="shared" si="1062"/>
        <v>FM5</v>
      </c>
      <c r="J8460" s="2">
        <f t="shared" si="1063"/>
        <v>2</v>
      </c>
    </row>
    <row r="8461" spans="1:10" x14ac:dyDescent="0.35">
      <c r="A8461" s="4">
        <v>40887</v>
      </c>
      <c r="B8461" s="2">
        <f t="shared" si="1056"/>
        <v>2011</v>
      </c>
      <c r="C8461" s="2">
        <f t="shared" si="1057"/>
        <v>12</v>
      </c>
      <c r="D8461" s="2" t="str">
        <f t="shared" si="1058"/>
        <v>December</v>
      </c>
      <c r="E8461" s="2" t="str" cm="1">
        <f t="array" ref="E8461">_xlfn.IFS(C8461/3&lt;=1,"Q1",C8461/3&lt;=2,"Q2",C8461/3&lt;=3,"Q3",C8461/3&lt;=4,"Q4")</f>
        <v>Q4</v>
      </c>
      <c r="F8461" s="2" t="str">
        <f t="shared" si="1059"/>
        <v>2011-Dec</v>
      </c>
      <c r="G8461" s="2">
        <f t="shared" si="1060"/>
        <v>6</v>
      </c>
      <c r="H8461" s="2" t="str">
        <f t="shared" si="1061"/>
        <v>Saturday</v>
      </c>
      <c r="I8461" s="2" t="str">
        <f t="shared" si="1062"/>
        <v>FM9</v>
      </c>
      <c r="J8461" s="2">
        <f t="shared" si="1063"/>
        <v>3</v>
      </c>
    </row>
    <row r="8462" spans="1:10" x14ac:dyDescent="0.35">
      <c r="A8462" s="4">
        <v>43072</v>
      </c>
      <c r="B8462" s="2">
        <f t="shared" si="1056"/>
        <v>2017</v>
      </c>
      <c r="C8462" s="2">
        <f t="shared" si="1057"/>
        <v>12</v>
      </c>
      <c r="D8462" s="2" t="str">
        <f t="shared" si="1058"/>
        <v>December</v>
      </c>
      <c r="E8462" s="2" t="str" cm="1">
        <f t="array" ref="E8462">_xlfn.IFS(C8462/3&lt;=1,"Q1",C8462/3&lt;=2,"Q2",C8462/3&lt;=3,"Q3",C8462/3&lt;=4,"Q4")</f>
        <v>Q4</v>
      </c>
      <c r="F8462" s="2" t="str">
        <f t="shared" si="1059"/>
        <v>2017-Dec</v>
      </c>
      <c r="G8462" s="2">
        <f t="shared" si="1060"/>
        <v>7</v>
      </c>
      <c r="H8462" s="2" t="str">
        <f t="shared" si="1061"/>
        <v>Sunday</v>
      </c>
      <c r="I8462" s="2" t="str">
        <f t="shared" si="1062"/>
        <v>FM9</v>
      </c>
      <c r="J8462" s="2">
        <f t="shared" si="1063"/>
        <v>3</v>
      </c>
    </row>
    <row r="8463" spans="1:10" x14ac:dyDescent="0.35">
      <c r="A8463" s="4">
        <v>42364</v>
      </c>
      <c r="B8463" s="2">
        <f t="shared" si="1056"/>
        <v>2015</v>
      </c>
      <c r="C8463" s="2">
        <f t="shared" si="1057"/>
        <v>12</v>
      </c>
      <c r="D8463" s="2" t="str">
        <f t="shared" si="1058"/>
        <v>December</v>
      </c>
      <c r="E8463" s="2" t="str" cm="1">
        <f t="array" ref="E8463">_xlfn.IFS(C8463/3&lt;=1,"Q1",C8463/3&lt;=2,"Q2",C8463/3&lt;=3,"Q3",C8463/3&lt;=4,"Q4")</f>
        <v>Q4</v>
      </c>
      <c r="F8463" s="2" t="str">
        <f t="shared" si="1059"/>
        <v>2015-Dec</v>
      </c>
      <c r="G8463" s="2">
        <f t="shared" si="1060"/>
        <v>6</v>
      </c>
      <c r="H8463" s="2" t="str">
        <f t="shared" si="1061"/>
        <v>Saturday</v>
      </c>
      <c r="I8463" s="2" t="str">
        <f t="shared" si="1062"/>
        <v>FM9</v>
      </c>
      <c r="J8463" s="2">
        <f t="shared" si="1063"/>
        <v>3</v>
      </c>
    </row>
    <row r="8464" spans="1:10" x14ac:dyDescent="0.35">
      <c r="A8464" s="4">
        <v>41609</v>
      </c>
      <c r="B8464" s="2">
        <f t="shared" si="1056"/>
        <v>2013</v>
      </c>
      <c r="C8464" s="2">
        <f t="shared" si="1057"/>
        <v>12</v>
      </c>
      <c r="D8464" s="2" t="str">
        <f t="shared" si="1058"/>
        <v>December</v>
      </c>
      <c r="E8464" s="2" t="str" cm="1">
        <f t="array" ref="E8464">_xlfn.IFS(C8464/3&lt;=1,"Q1",C8464/3&lt;=2,"Q2",C8464/3&lt;=3,"Q3",C8464/3&lt;=4,"Q4")</f>
        <v>Q4</v>
      </c>
      <c r="F8464" s="2" t="str">
        <f t="shared" si="1059"/>
        <v>2013-Dec</v>
      </c>
      <c r="G8464" s="2">
        <f t="shared" si="1060"/>
        <v>7</v>
      </c>
      <c r="H8464" s="2" t="str">
        <f t="shared" si="1061"/>
        <v>Sunday</v>
      </c>
      <c r="I8464" s="2" t="str">
        <f t="shared" si="1062"/>
        <v>FM9</v>
      </c>
      <c r="J8464" s="2">
        <f t="shared" si="1063"/>
        <v>3</v>
      </c>
    </row>
    <row r="8465" spans="1:10" x14ac:dyDescent="0.35">
      <c r="A8465" s="4">
        <v>42707</v>
      </c>
      <c r="B8465" s="2">
        <f t="shared" si="1056"/>
        <v>2016</v>
      </c>
      <c r="C8465" s="2">
        <f t="shared" si="1057"/>
        <v>12</v>
      </c>
      <c r="D8465" s="2" t="str">
        <f t="shared" si="1058"/>
        <v>December</v>
      </c>
      <c r="E8465" s="2" t="str" cm="1">
        <f t="array" ref="E8465">_xlfn.IFS(C8465/3&lt;=1,"Q1",C8465/3&lt;=2,"Q2",C8465/3&lt;=3,"Q3",C8465/3&lt;=4,"Q4")</f>
        <v>Q4</v>
      </c>
      <c r="F8465" s="2" t="str">
        <f t="shared" si="1059"/>
        <v>2016-Dec</v>
      </c>
      <c r="G8465" s="2">
        <f t="shared" si="1060"/>
        <v>6</v>
      </c>
      <c r="H8465" s="2" t="str">
        <f t="shared" si="1061"/>
        <v>Saturday</v>
      </c>
      <c r="I8465" s="2" t="str">
        <f t="shared" si="1062"/>
        <v>FM9</v>
      </c>
      <c r="J8465" s="2">
        <f t="shared" si="1063"/>
        <v>3</v>
      </c>
    </row>
    <row r="8466" spans="1:10" x14ac:dyDescent="0.35">
      <c r="A8466" s="4">
        <v>43450</v>
      </c>
      <c r="B8466" s="2">
        <f t="shared" si="1056"/>
        <v>2018</v>
      </c>
      <c r="C8466" s="2">
        <f t="shared" si="1057"/>
        <v>12</v>
      </c>
      <c r="D8466" s="2" t="str">
        <f t="shared" si="1058"/>
        <v>December</v>
      </c>
      <c r="E8466" s="2" t="str" cm="1">
        <f t="array" ref="E8466">_xlfn.IFS(C8466/3&lt;=1,"Q1",C8466/3&lt;=2,"Q2",C8466/3&lt;=3,"Q3",C8466/3&lt;=4,"Q4")</f>
        <v>Q4</v>
      </c>
      <c r="F8466" s="2" t="str">
        <f t="shared" si="1059"/>
        <v>2018-Dec</v>
      </c>
      <c r="G8466" s="2">
        <f t="shared" si="1060"/>
        <v>7</v>
      </c>
      <c r="H8466" s="2" t="str">
        <f t="shared" si="1061"/>
        <v>Sunday</v>
      </c>
      <c r="I8466" s="2" t="str">
        <f t="shared" si="1062"/>
        <v>FM9</v>
      </c>
      <c r="J8466" s="2">
        <f t="shared" si="1063"/>
        <v>3</v>
      </c>
    </row>
    <row r="8467" spans="1:10" x14ac:dyDescent="0.35">
      <c r="A8467" s="4">
        <v>43088</v>
      </c>
      <c r="B8467" s="2">
        <f t="shared" si="1056"/>
        <v>2017</v>
      </c>
      <c r="C8467" s="2">
        <f t="shared" si="1057"/>
        <v>12</v>
      </c>
      <c r="D8467" s="2" t="str">
        <f t="shared" si="1058"/>
        <v>December</v>
      </c>
      <c r="E8467" s="2" t="str" cm="1">
        <f t="array" ref="E8467">_xlfn.IFS(C8467/3&lt;=1,"Q1",C8467/3&lt;=2,"Q2",C8467/3&lt;=3,"Q3",C8467/3&lt;=4,"Q4")</f>
        <v>Q4</v>
      </c>
      <c r="F8467" s="2" t="str">
        <f t="shared" si="1059"/>
        <v>2017-Dec</v>
      </c>
      <c r="G8467" s="2">
        <f t="shared" si="1060"/>
        <v>2</v>
      </c>
      <c r="H8467" s="2" t="str">
        <f t="shared" si="1061"/>
        <v>Tuesday</v>
      </c>
      <c r="I8467" s="2" t="str">
        <f t="shared" si="1062"/>
        <v>FM9</v>
      </c>
      <c r="J8467" s="2">
        <f t="shared" si="1063"/>
        <v>3</v>
      </c>
    </row>
    <row r="8468" spans="1:10" x14ac:dyDescent="0.35">
      <c r="A8468" s="4">
        <v>40878</v>
      </c>
      <c r="B8468" s="2">
        <f t="shared" si="1056"/>
        <v>2011</v>
      </c>
      <c r="C8468" s="2">
        <f t="shared" si="1057"/>
        <v>12</v>
      </c>
      <c r="D8468" s="2" t="str">
        <f t="shared" si="1058"/>
        <v>December</v>
      </c>
      <c r="E8468" s="2" t="str" cm="1">
        <f t="array" ref="E8468">_xlfn.IFS(C8468/3&lt;=1,"Q1",C8468/3&lt;=2,"Q2",C8468/3&lt;=3,"Q3",C8468/3&lt;=4,"Q4")</f>
        <v>Q4</v>
      </c>
      <c r="F8468" s="2" t="str">
        <f t="shared" si="1059"/>
        <v>2011-Dec</v>
      </c>
      <c r="G8468" s="2">
        <f t="shared" si="1060"/>
        <v>4</v>
      </c>
      <c r="H8468" s="2" t="str">
        <f t="shared" si="1061"/>
        <v>Thursday</v>
      </c>
      <c r="I8468" s="2" t="str">
        <f t="shared" si="1062"/>
        <v>FM9</v>
      </c>
      <c r="J8468" s="2">
        <f t="shared" si="1063"/>
        <v>3</v>
      </c>
    </row>
    <row r="8469" spans="1:10" x14ac:dyDescent="0.35">
      <c r="A8469" s="4">
        <v>40905</v>
      </c>
      <c r="B8469" s="2">
        <f t="shared" si="1056"/>
        <v>2011</v>
      </c>
      <c r="C8469" s="2">
        <f t="shared" si="1057"/>
        <v>12</v>
      </c>
      <c r="D8469" s="2" t="str">
        <f t="shared" si="1058"/>
        <v>December</v>
      </c>
      <c r="E8469" s="2" t="str" cm="1">
        <f t="array" ref="E8469">_xlfn.IFS(C8469/3&lt;=1,"Q1",C8469/3&lt;=2,"Q2",C8469/3&lt;=3,"Q3",C8469/3&lt;=4,"Q4")</f>
        <v>Q4</v>
      </c>
      <c r="F8469" s="2" t="str">
        <f t="shared" si="1059"/>
        <v>2011-Dec</v>
      </c>
      <c r="G8469" s="2">
        <f t="shared" si="1060"/>
        <v>3</v>
      </c>
      <c r="H8469" s="2" t="str">
        <f t="shared" si="1061"/>
        <v>Wednesday</v>
      </c>
      <c r="I8469" s="2" t="str">
        <f t="shared" si="1062"/>
        <v>FM9</v>
      </c>
      <c r="J8469" s="2">
        <f t="shared" si="1063"/>
        <v>3</v>
      </c>
    </row>
    <row r="8470" spans="1:10" x14ac:dyDescent="0.35">
      <c r="A8470" s="4">
        <v>40886</v>
      </c>
      <c r="B8470" s="2">
        <f t="shared" si="1056"/>
        <v>2011</v>
      </c>
      <c r="C8470" s="2">
        <f t="shared" si="1057"/>
        <v>12</v>
      </c>
      <c r="D8470" s="2" t="str">
        <f t="shared" si="1058"/>
        <v>December</v>
      </c>
      <c r="E8470" s="2" t="str" cm="1">
        <f t="array" ref="E8470">_xlfn.IFS(C8470/3&lt;=1,"Q1",C8470/3&lt;=2,"Q2",C8470/3&lt;=3,"Q3",C8470/3&lt;=4,"Q4")</f>
        <v>Q4</v>
      </c>
      <c r="F8470" s="2" t="str">
        <f t="shared" si="1059"/>
        <v>2011-Dec</v>
      </c>
      <c r="G8470" s="2">
        <f t="shared" si="1060"/>
        <v>5</v>
      </c>
      <c r="H8470" s="2" t="str">
        <f t="shared" si="1061"/>
        <v>Friday</v>
      </c>
      <c r="I8470" s="2" t="str">
        <f t="shared" si="1062"/>
        <v>FM9</v>
      </c>
      <c r="J8470" s="2">
        <f t="shared" si="1063"/>
        <v>3</v>
      </c>
    </row>
    <row r="8471" spans="1:10" x14ac:dyDescent="0.35">
      <c r="A8471" s="4">
        <v>42362</v>
      </c>
      <c r="B8471" s="2">
        <f t="shared" si="1056"/>
        <v>2015</v>
      </c>
      <c r="C8471" s="2">
        <f t="shared" si="1057"/>
        <v>12</v>
      </c>
      <c r="D8471" s="2" t="str">
        <f t="shared" si="1058"/>
        <v>December</v>
      </c>
      <c r="E8471" s="2" t="str" cm="1">
        <f t="array" ref="E8471">_xlfn.IFS(C8471/3&lt;=1,"Q1",C8471/3&lt;=2,"Q2",C8471/3&lt;=3,"Q3",C8471/3&lt;=4,"Q4")</f>
        <v>Q4</v>
      </c>
      <c r="F8471" s="2" t="str">
        <f t="shared" si="1059"/>
        <v>2015-Dec</v>
      </c>
      <c r="G8471" s="2">
        <f t="shared" si="1060"/>
        <v>4</v>
      </c>
      <c r="H8471" s="2" t="str">
        <f t="shared" si="1061"/>
        <v>Thursday</v>
      </c>
      <c r="I8471" s="2" t="str">
        <f t="shared" si="1062"/>
        <v>FM9</v>
      </c>
      <c r="J8471" s="2">
        <f t="shared" si="1063"/>
        <v>3</v>
      </c>
    </row>
    <row r="8472" spans="1:10" x14ac:dyDescent="0.35">
      <c r="A8472" s="4">
        <v>42350</v>
      </c>
      <c r="B8472" s="2">
        <f t="shared" si="1056"/>
        <v>2015</v>
      </c>
      <c r="C8472" s="2">
        <f t="shared" si="1057"/>
        <v>12</v>
      </c>
      <c r="D8472" s="2" t="str">
        <f t="shared" si="1058"/>
        <v>December</v>
      </c>
      <c r="E8472" s="2" t="str" cm="1">
        <f t="array" ref="E8472">_xlfn.IFS(C8472/3&lt;=1,"Q1",C8472/3&lt;=2,"Q2",C8472/3&lt;=3,"Q3",C8472/3&lt;=4,"Q4")</f>
        <v>Q4</v>
      </c>
      <c r="F8472" s="2" t="str">
        <f t="shared" si="1059"/>
        <v>2015-Dec</v>
      </c>
      <c r="G8472" s="2">
        <f t="shared" si="1060"/>
        <v>6</v>
      </c>
      <c r="H8472" s="2" t="str">
        <f t="shared" si="1061"/>
        <v>Saturday</v>
      </c>
      <c r="I8472" s="2" t="str">
        <f t="shared" si="1062"/>
        <v>FM9</v>
      </c>
      <c r="J8472" s="2">
        <f t="shared" si="1063"/>
        <v>3</v>
      </c>
    </row>
    <row r="8473" spans="1:10" x14ac:dyDescent="0.35">
      <c r="A8473" s="4">
        <v>42722</v>
      </c>
      <c r="B8473" s="2">
        <f t="shared" si="1056"/>
        <v>2016</v>
      </c>
      <c r="C8473" s="2">
        <f t="shared" si="1057"/>
        <v>12</v>
      </c>
      <c r="D8473" s="2" t="str">
        <f t="shared" si="1058"/>
        <v>December</v>
      </c>
      <c r="E8473" s="2" t="str" cm="1">
        <f t="array" ref="E8473">_xlfn.IFS(C8473/3&lt;=1,"Q1",C8473/3&lt;=2,"Q2",C8473/3&lt;=3,"Q3",C8473/3&lt;=4,"Q4")</f>
        <v>Q4</v>
      </c>
      <c r="F8473" s="2" t="str">
        <f t="shared" si="1059"/>
        <v>2016-Dec</v>
      </c>
      <c r="G8473" s="2">
        <f t="shared" si="1060"/>
        <v>7</v>
      </c>
      <c r="H8473" s="2" t="str">
        <f t="shared" si="1061"/>
        <v>Sunday</v>
      </c>
      <c r="I8473" s="2" t="str">
        <f t="shared" si="1062"/>
        <v>FM9</v>
      </c>
      <c r="J8473" s="2">
        <f t="shared" si="1063"/>
        <v>3</v>
      </c>
    </row>
    <row r="8474" spans="1:10" x14ac:dyDescent="0.35">
      <c r="A8474" s="4">
        <v>43095</v>
      </c>
      <c r="B8474" s="2">
        <f t="shared" si="1056"/>
        <v>2017</v>
      </c>
      <c r="C8474" s="2">
        <f t="shared" si="1057"/>
        <v>12</v>
      </c>
      <c r="D8474" s="2" t="str">
        <f t="shared" si="1058"/>
        <v>December</v>
      </c>
      <c r="E8474" s="2" t="str" cm="1">
        <f t="array" ref="E8474">_xlfn.IFS(C8474/3&lt;=1,"Q1",C8474/3&lt;=2,"Q2",C8474/3&lt;=3,"Q3",C8474/3&lt;=4,"Q4")</f>
        <v>Q4</v>
      </c>
      <c r="F8474" s="2" t="str">
        <f t="shared" si="1059"/>
        <v>2017-Dec</v>
      </c>
      <c r="G8474" s="2">
        <f t="shared" si="1060"/>
        <v>2</v>
      </c>
      <c r="H8474" s="2" t="str">
        <f t="shared" si="1061"/>
        <v>Tuesday</v>
      </c>
      <c r="I8474" s="2" t="str">
        <f t="shared" si="1062"/>
        <v>FM9</v>
      </c>
      <c r="J8474" s="2">
        <f t="shared" si="1063"/>
        <v>3</v>
      </c>
    </row>
    <row r="8475" spans="1:10" x14ac:dyDescent="0.35">
      <c r="A8475" s="4">
        <v>42709</v>
      </c>
      <c r="B8475" s="2">
        <f t="shared" si="1056"/>
        <v>2016</v>
      </c>
      <c r="C8475" s="2">
        <f t="shared" si="1057"/>
        <v>12</v>
      </c>
      <c r="D8475" s="2" t="str">
        <f t="shared" si="1058"/>
        <v>December</v>
      </c>
      <c r="E8475" s="2" t="str" cm="1">
        <f t="array" ref="E8475">_xlfn.IFS(C8475/3&lt;=1,"Q1",C8475/3&lt;=2,"Q2",C8475/3&lt;=3,"Q3",C8475/3&lt;=4,"Q4")</f>
        <v>Q4</v>
      </c>
      <c r="F8475" s="2" t="str">
        <f t="shared" si="1059"/>
        <v>2016-Dec</v>
      </c>
      <c r="G8475" s="2">
        <f t="shared" si="1060"/>
        <v>1</v>
      </c>
      <c r="H8475" s="2" t="str">
        <f t="shared" si="1061"/>
        <v>Monday</v>
      </c>
      <c r="I8475" s="2" t="str">
        <f t="shared" si="1062"/>
        <v>FM9</v>
      </c>
      <c r="J8475" s="2">
        <f t="shared" si="1063"/>
        <v>3</v>
      </c>
    </row>
    <row r="8476" spans="1:10" x14ac:dyDescent="0.35">
      <c r="A8476" s="4">
        <v>43282</v>
      </c>
      <c r="B8476" s="2">
        <f t="shared" si="1056"/>
        <v>2018</v>
      </c>
      <c r="C8476" s="2">
        <f t="shared" si="1057"/>
        <v>7</v>
      </c>
      <c r="D8476" s="2" t="str">
        <f t="shared" si="1058"/>
        <v>July</v>
      </c>
      <c r="E8476" s="2" t="str" cm="1">
        <f t="array" ref="E8476">_xlfn.IFS(C8476/3&lt;=1,"Q1",C8476/3&lt;=2,"Q2",C8476/3&lt;=3,"Q3",C8476/3&lt;=4,"Q4")</f>
        <v>Q3</v>
      </c>
      <c r="F8476" s="2" t="str">
        <f t="shared" si="1059"/>
        <v>2018-Jul</v>
      </c>
      <c r="G8476" s="2">
        <f t="shared" si="1060"/>
        <v>7</v>
      </c>
      <c r="H8476" s="2" t="str">
        <f t="shared" si="1061"/>
        <v>Sunday</v>
      </c>
      <c r="I8476" s="2" t="str">
        <f t="shared" si="1062"/>
        <v>FM4</v>
      </c>
      <c r="J8476" s="2">
        <f t="shared" si="1063"/>
        <v>2</v>
      </c>
    </row>
    <row r="8477" spans="1:10" x14ac:dyDescent="0.35">
      <c r="A8477" s="4">
        <v>43077</v>
      </c>
      <c r="B8477" s="2">
        <f t="shared" si="1056"/>
        <v>2017</v>
      </c>
      <c r="C8477" s="2">
        <f t="shared" si="1057"/>
        <v>12</v>
      </c>
      <c r="D8477" s="2" t="str">
        <f t="shared" si="1058"/>
        <v>December</v>
      </c>
      <c r="E8477" s="2" t="str" cm="1">
        <f t="array" ref="E8477">_xlfn.IFS(C8477/3&lt;=1,"Q1",C8477/3&lt;=2,"Q2",C8477/3&lt;=3,"Q3",C8477/3&lt;=4,"Q4")</f>
        <v>Q4</v>
      </c>
      <c r="F8477" s="2" t="str">
        <f t="shared" si="1059"/>
        <v>2017-Dec</v>
      </c>
      <c r="G8477" s="2">
        <f t="shared" si="1060"/>
        <v>5</v>
      </c>
      <c r="H8477" s="2" t="str">
        <f t="shared" si="1061"/>
        <v>Friday</v>
      </c>
      <c r="I8477" s="2" t="str">
        <f t="shared" si="1062"/>
        <v>FM9</v>
      </c>
      <c r="J8477" s="2">
        <f t="shared" si="1063"/>
        <v>3</v>
      </c>
    </row>
    <row r="8478" spans="1:10" x14ac:dyDescent="0.35">
      <c r="A8478" s="4">
        <v>43084</v>
      </c>
      <c r="B8478" s="2">
        <f t="shared" si="1056"/>
        <v>2017</v>
      </c>
      <c r="C8478" s="2">
        <f t="shared" si="1057"/>
        <v>12</v>
      </c>
      <c r="D8478" s="2" t="str">
        <f t="shared" si="1058"/>
        <v>December</v>
      </c>
      <c r="E8478" s="2" t="str" cm="1">
        <f t="array" ref="E8478">_xlfn.IFS(C8478/3&lt;=1,"Q1",C8478/3&lt;=2,"Q2",C8478/3&lt;=3,"Q3",C8478/3&lt;=4,"Q4")</f>
        <v>Q4</v>
      </c>
      <c r="F8478" s="2" t="str">
        <f t="shared" si="1059"/>
        <v>2017-Dec</v>
      </c>
      <c r="G8478" s="2">
        <f t="shared" si="1060"/>
        <v>5</v>
      </c>
      <c r="H8478" s="2" t="str">
        <f t="shared" si="1061"/>
        <v>Friday</v>
      </c>
      <c r="I8478" s="2" t="str">
        <f t="shared" si="1062"/>
        <v>FM9</v>
      </c>
      <c r="J8478" s="2">
        <f t="shared" si="1063"/>
        <v>3</v>
      </c>
    </row>
    <row r="8479" spans="1:10" x14ac:dyDescent="0.35">
      <c r="A8479" s="4">
        <v>40904</v>
      </c>
      <c r="B8479" s="2">
        <f t="shared" si="1056"/>
        <v>2011</v>
      </c>
      <c r="C8479" s="2">
        <f t="shared" si="1057"/>
        <v>12</v>
      </c>
      <c r="D8479" s="2" t="str">
        <f t="shared" si="1058"/>
        <v>December</v>
      </c>
      <c r="E8479" s="2" t="str" cm="1">
        <f t="array" ref="E8479">_xlfn.IFS(C8479/3&lt;=1,"Q1",C8479/3&lt;=2,"Q2",C8479/3&lt;=3,"Q3",C8479/3&lt;=4,"Q4")</f>
        <v>Q4</v>
      </c>
      <c r="F8479" s="2" t="str">
        <f t="shared" si="1059"/>
        <v>2011-Dec</v>
      </c>
      <c r="G8479" s="2">
        <f t="shared" si="1060"/>
        <v>2</v>
      </c>
      <c r="H8479" s="2" t="str">
        <f t="shared" si="1061"/>
        <v>Tuesday</v>
      </c>
      <c r="I8479" s="2" t="str">
        <f t="shared" si="1062"/>
        <v>FM9</v>
      </c>
      <c r="J8479" s="2">
        <f t="shared" si="1063"/>
        <v>3</v>
      </c>
    </row>
    <row r="8480" spans="1:10" x14ac:dyDescent="0.35">
      <c r="A8480" s="4">
        <v>41627</v>
      </c>
      <c r="B8480" s="2">
        <f t="shared" si="1056"/>
        <v>2013</v>
      </c>
      <c r="C8480" s="2">
        <f t="shared" si="1057"/>
        <v>12</v>
      </c>
      <c r="D8480" s="2" t="str">
        <f t="shared" si="1058"/>
        <v>December</v>
      </c>
      <c r="E8480" s="2" t="str" cm="1">
        <f t="array" ref="E8480">_xlfn.IFS(C8480/3&lt;=1,"Q1",C8480/3&lt;=2,"Q2",C8480/3&lt;=3,"Q3",C8480/3&lt;=4,"Q4")</f>
        <v>Q4</v>
      </c>
      <c r="F8480" s="2" t="str">
        <f t="shared" si="1059"/>
        <v>2013-Dec</v>
      </c>
      <c r="G8480" s="2">
        <f t="shared" si="1060"/>
        <v>4</v>
      </c>
      <c r="H8480" s="2" t="str">
        <f t="shared" si="1061"/>
        <v>Thursday</v>
      </c>
      <c r="I8480" s="2" t="str">
        <f t="shared" si="1062"/>
        <v>FM9</v>
      </c>
      <c r="J8480" s="2">
        <f t="shared" si="1063"/>
        <v>3</v>
      </c>
    </row>
    <row r="8481" spans="1:10" x14ac:dyDescent="0.35">
      <c r="A8481" s="4">
        <v>42363</v>
      </c>
      <c r="B8481" s="2">
        <f t="shared" si="1056"/>
        <v>2015</v>
      </c>
      <c r="C8481" s="2">
        <f t="shared" si="1057"/>
        <v>12</v>
      </c>
      <c r="D8481" s="2" t="str">
        <f t="shared" si="1058"/>
        <v>December</v>
      </c>
      <c r="E8481" s="2" t="str" cm="1">
        <f t="array" ref="E8481">_xlfn.IFS(C8481/3&lt;=1,"Q1",C8481/3&lt;=2,"Q2",C8481/3&lt;=3,"Q3",C8481/3&lt;=4,"Q4")</f>
        <v>Q4</v>
      </c>
      <c r="F8481" s="2" t="str">
        <f t="shared" si="1059"/>
        <v>2015-Dec</v>
      </c>
      <c r="G8481" s="2">
        <f t="shared" si="1060"/>
        <v>5</v>
      </c>
      <c r="H8481" s="2" t="str">
        <f t="shared" si="1061"/>
        <v>Friday</v>
      </c>
      <c r="I8481" s="2" t="str">
        <f t="shared" si="1062"/>
        <v>FM9</v>
      </c>
      <c r="J8481" s="2">
        <f t="shared" si="1063"/>
        <v>3</v>
      </c>
    </row>
    <row r="8482" spans="1:10" x14ac:dyDescent="0.35">
      <c r="A8482" s="4">
        <v>41974</v>
      </c>
      <c r="B8482" s="2">
        <f t="shared" si="1056"/>
        <v>2014</v>
      </c>
      <c r="C8482" s="2">
        <f t="shared" si="1057"/>
        <v>12</v>
      </c>
      <c r="D8482" s="2" t="str">
        <f t="shared" si="1058"/>
        <v>December</v>
      </c>
      <c r="E8482" s="2" t="str" cm="1">
        <f t="array" ref="E8482">_xlfn.IFS(C8482/3&lt;=1,"Q1",C8482/3&lt;=2,"Q2",C8482/3&lt;=3,"Q3",C8482/3&lt;=4,"Q4")</f>
        <v>Q4</v>
      </c>
      <c r="F8482" s="2" t="str">
        <f t="shared" si="1059"/>
        <v>2014-Dec</v>
      </c>
      <c r="G8482" s="2">
        <f t="shared" si="1060"/>
        <v>1</v>
      </c>
      <c r="H8482" s="2" t="str">
        <f t="shared" si="1061"/>
        <v>Monday</v>
      </c>
      <c r="I8482" s="2" t="str">
        <f t="shared" si="1062"/>
        <v>FM9</v>
      </c>
      <c r="J8482" s="2">
        <f t="shared" si="1063"/>
        <v>3</v>
      </c>
    </row>
    <row r="8483" spans="1:10" x14ac:dyDescent="0.35">
      <c r="A8483" s="4">
        <v>41635</v>
      </c>
      <c r="B8483" s="2">
        <f t="shared" si="1056"/>
        <v>2013</v>
      </c>
      <c r="C8483" s="2">
        <f t="shared" si="1057"/>
        <v>12</v>
      </c>
      <c r="D8483" s="2" t="str">
        <f t="shared" si="1058"/>
        <v>December</v>
      </c>
      <c r="E8483" s="2" t="str" cm="1">
        <f t="array" ref="E8483">_xlfn.IFS(C8483/3&lt;=1,"Q1",C8483/3&lt;=2,"Q2",C8483/3&lt;=3,"Q3",C8483/3&lt;=4,"Q4")</f>
        <v>Q4</v>
      </c>
      <c r="F8483" s="2" t="str">
        <f t="shared" si="1059"/>
        <v>2013-Dec</v>
      </c>
      <c r="G8483" s="2">
        <f t="shared" si="1060"/>
        <v>5</v>
      </c>
      <c r="H8483" s="2" t="str">
        <f t="shared" si="1061"/>
        <v>Friday</v>
      </c>
      <c r="I8483" s="2" t="str">
        <f t="shared" si="1062"/>
        <v>FM9</v>
      </c>
      <c r="J8483" s="2">
        <f t="shared" si="1063"/>
        <v>3</v>
      </c>
    </row>
    <row r="8484" spans="1:10" x14ac:dyDescent="0.35">
      <c r="A8484" s="4">
        <v>40904</v>
      </c>
      <c r="B8484" s="2">
        <f t="shared" si="1056"/>
        <v>2011</v>
      </c>
      <c r="C8484" s="2">
        <f t="shared" si="1057"/>
        <v>12</v>
      </c>
      <c r="D8484" s="2" t="str">
        <f t="shared" si="1058"/>
        <v>December</v>
      </c>
      <c r="E8484" s="2" t="str" cm="1">
        <f t="array" ref="E8484">_xlfn.IFS(C8484/3&lt;=1,"Q1",C8484/3&lt;=2,"Q2",C8484/3&lt;=3,"Q3",C8484/3&lt;=4,"Q4")</f>
        <v>Q4</v>
      </c>
      <c r="F8484" s="2" t="str">
        <f t="shared" si="1059"/>
        <v>2011-Dec</v>
      </c>
      <c r="G8484" s="2">
        <f t="shared" si="1060"/>
        <v>2</v>
      </c>
      <c r="H8484" s="2" t="str">
        <f t="shared" si="1061"/>
        <v>Tuesday</v>
      </c>
      <c r="I8484" s="2" t="str">
        <f t="shared" si="1062"/>
        <v>FM9</v>
      </c>
      <c r="J8484" s="2">
        <f t="shared" si="1063"/>
        <v>3</v>
      </c>
    </row>
    <row r="8485" spans="1:10" x14ac:dyDescent="0.35">
      <c r="A8485" s="4">
        <v>41619</v>
      </c>
      <c r="B8485" s="2">
        <f t="shared" si="1056"/>
        <v>2013</v>
      </c>
      <c r="C8485" s="2">
        <f t="shared" si="1057"/>
        <v>12</v>
      </c>
      <c r="D8485" s="2" t="str">
        <f t="shared" si="1058"/>
        <v>December</v>
      </c>
      <c r="E8485" s="2" t="str" cm="1">
        <f t="array" ref="E8485">_xlfn.IFS(C8485/3&lt;=1,"Q1",C8485/3&lt;=2,"Q2",C8485/3&lt;=3,"Q3",C8485/3&lt;=4,"Q4")</f>
        <v>Q4</v>
      </c>
      <c r="F8485" s="2" t="str">
        <f t="shared" si="1059"/>
        <v>2013-Dec</v>
      </c>
      <c r="G8485" s="2">
        <f t="shared" si="1060"/>
        <v>3</v>
      </c>
      <c r="H8485" s="2" t="str">
        <f t="shared" si="1061"/>
        <v>Wednesday</v>
      </c>
      <c r="I8485" s="2" t="str">
        <f t="shared" si="1062"/>
        <v>FM9</v>
      </c>
      <c r="J8485" s="2">
        <f t="shared" si="1063"/>
        <v>3</v>
      </c>
    </row>
    <row r="8486" spans="1:10" x14ac:dyDescent="0.35">
      <c r="A8486" s="4">
        <v>41971</v>
      </c>
      <c r="B8486" s="2">
        <f t="shared" si="1056"/>
        <v>2014</v>
      </c>
      <c r="C8486" s="2">
        <f t="shared" si="1057"/>
        <v>11</v>
      </c>
      <c r="D8486" s="2" t="str">
        <f t="shared" si="1058"/>
        <v>November</v>
      </c>
      <c r="E8486" s="2" t="str" cm="1">
        <f t="array" ref="E8486">_xlfn.IFS(C8486/3&lt;=1,"Q1",C8486/3&lt;=2,"Q2",C8486/3&lt;=3,"Q3",C8486/3&lt;=4,"Q4")</f>
        <v>Q4</v>
      </c>
      <c r="F8486" s="2" t="str">
        <f t="shared" si="1059"/>
        <v>2014-Nov</v>
      </c>
      <c r="G8486" s="2">
        <f t="shared" si="1060"/>
        <v>5</v>
      </c>
      <c r="H8486" s="2" t="str">
        <f t="shared" si="1061"/>
        <v>Friday</v>
      </c>
      <c r="I8486" s="2" t="str">
        <f t="shared" si="1062"/>
        <v>FM8</v>
      </c>
      <c r="J8486" s="2">
        <f t="shared" si="1063"/>
        <v>3</v>
      </c>
    </row>
    <row r="8487" spans="1:10" x14ac:dyDescent="0.35">
      <c r="A8487" s="4">
        <v>43420</v>
      </c>
      <c r="B8487" s="2">
        <f t="shared" si="1056"/>
        <v>2018</v>
      </c>
      <c r="C8487" s="2">
        <f t="shared" si="1057"/>
        <v>11</v>
      </c>
      <c r="D8487" s="2" t="str">
        <f t="shared" si="1058"/>
        <v>November</v>
      </c>
      <c r="E8487" s="2" t="str" cm="1">
        <f t="array" ref="E8487">_xlfn.IFS(C8487/3&lt;=1,"Q1",C8487/3&lt;=2,"Q2",C8487/3&lt;=3,"Q3",C8487/3&lt;=4,"Q4")</f>
        <v>Q4</v>
      </c>
      <c r="F8487" s="2" t="str">
        <f t="shared" si="1059"/>
        <v>2018-Nov</v>
      </c>
      <c r="G8487" s="2">
        <f t="shared" si="1060"/>
        <v>5</v>
      </c>
      <c r="H8487" s="2" t="str">
        <f t="shared" si="1061"/>
        <v>Friday</v>
      </c>
      <c r="I8487" s="2" t="str">
        <f t="shared" si="1062"/>
        <v>FM8</v>
      </c>
      <c r="J8487" s="2">
        <f t="shared" si="1063"/>
        <v>3</v>
      </c>
    </row>
    <row r="8488" spans="1:10" x14ac:dyDescent="0.35">
      <c r="A8488" s="4">
        <v>41600</v>
      </c>
      <c r="B8488" s="2">
        <f t="shared" si="1056"/>
        <v>2013</v>
      </c>
      <c r="C8488" s="2">
        <f t="shared" si="1057"/>
        <v>11</v>
      </c>
      <c r="D8488" s="2" t="str">
        <f t="shared" si="1058"/>
        <v>November</v>
      </c>
      <c r="E8488" s="2" t="str" cm="1">
        <f t="array" ref="E8488">_xlfn.IFS(C8488/3&lt;=1,"Q1",C8488/3&lt;=2,"Q2",C8488/3&lt;=3,"Q3",C8488/3&lt;=4,"Q4")</f>
        <v>Q4</v>
      </c>
      <c r="F8488" s="2" t="str">
        <f t="shared" si="1059"/>
        <v>2013-Nov</v>
      </c>
      <c r="G8488" s="2">
        <f t="shared" si="1060"/>
        <v>5</v>
      </c>
      <c r="H8488" s="2" t="str">
        <f t="shared" si="1061"/>
        <v>Friday</v>
      </c>
      <c r="I8488" s="2" t="str">
        <f t="shared" si="1062"/>
        <v>FM8</v>
      </c>
      <c r="J8488" s="2">
        <f t="shared" si="1063"/>
        <v>3</v>
      </c>
    </row>
    <row r="8489" spans="1:10" x14ac:dyDescent="0.35">
      <c r="A8489" s="4">
        <v>42312</v>
      </c>
      <c r="B8489" s="2">
        <f t="shared" si="1056"/>
        <v>2015</v>
      </c>
      <c r="C8489" s="2">
        <f t="shared" si="1057"/>
        <v>11</v>
      </c>
      <c r="D8489" s="2" t="str">
        <f t="shared" si="1058"/>
        <v>November</v>
      </c>
      <c r="E8489" s="2" t="str" cm="1">
        <f t="array" ref="E8489">_xlfn.IFS(C8489/3&lt;=1,"Q1",C8489/3&lt;=2,"Q2",C8489/3&lt;=3,"Q3",C8489/3&lt;=4,"Q4")</f>
        <v>Q4</v>
      </c>
      <c r="F8489" s="2" t="str">
        <f t="shared" si="1059"/>
        <v>2015-Nov</v>
      </c>
      <c r="G8489" s="2">
        <f t="shared" si="1060"/>
        <v>3</v>
      </c>
      <c r="H8489" s="2" t="str">
        <f t="shared" si="1061"/>
        <v>Wednesday</v>
      </c>
      <c r="I8489" s="2" t="str">
        <f t="shared" si="1062"/>
        <v>FM8</v>
      </c>
      <c r="J8489" s="2">
        <f t="shared" si="1063"/>
        <v>3</v>
      </c>
    </row>
    <row r="8490" spans="1:10" x14ac:dyDescent="0.35">
      <c r="A8490" s="4">
        <v>43406</v>
      </c>
      <c r="B8490" s="2">
        <f t="shared" si="1056"/>
        <v>2018</v>
      </c>
      <c r="C8490" s="2">
        <f t="shared" si="1057"/>
        <v>11</v>
      </c>
      <c r="D8490" s="2" t="str">
        <f t="shared" si="1058"/>
        <v>November</v>
      </c>
      <c r="E8490" s="2" t="str" cm="1">
        <f t="array" ref="E8490">_xlfn.IFS(C8490/3&lt;=1,"Q1",C8490/3&lt;=2,"Q2",C8490/3&lt;=3,"Q3",C8490/3&lt;=4,"Q4")</f>
        <v>Q4</v>
      </c>
      <c r="F8490" s="2" t="str">
        <f t="shared" si="1059"/>
        <v>2018-Nov</v>
      </c>
      <c r="G8490" s="2">
        <f t="shared" si="1060"/>
        <v>5</v>
      </c>
      <c r="H8490" s="2" t="str">
        <f t="shared" si="1061"/>
        <v>Friday</v>
      </c>
      <c r="I8490" s="2" t="str">
        <f t="shared" si="1062"/>
        <v>FM8</v>
      </c>
      <c r="J8490" s="2">
        <f t="shared" si="1063"/>
        <v>3</v>
      </c>
    </row>
    <row r="8491" spans="1:10" x14ac:dyDescent="0.35">
      <c r="A8491" s="4">
        <v>42321</v>
      </c>
      <c r="B8491" s="2">
        <f t="shared" si="1056"/>
        <v>2015</v>
      </c>
      <c r="C8491" s="2">
        <f t="shared" si="1057"/>
        <v>11</v>
      </c>
      <c r="D8491" s="2" t="str">
        <f t="shared" si="1058"/>
        <v>November</v>
      </c>
      <c r="E8491" s="2" t="str" cm="1">
        <f t="array" ref="E8491">_xlfn.IFS(C8491/3&lt;=1,"Q1",C8491/3&lt;=2,"Q2",C8491/3&lt;=3,"Q3",C8491/3&lt;=4,"Q4")</f>
        <v>Q4</v>
      </c>
      <c r="F8491" s="2" t="str">
        <f t="shared" si="1059"/>
        <v>2015-Nov</v>
      </c>
      <c r="G8491" s="2">
        <f t="shared" si="1060"/>
        <v>5</v>
      </c>
      <c r="H8491" s="2" t="str">
        <f t="shared" si="1061"/>
        <v>Friday</v>
      </c>
      <c r="I8491" s="2" t="str">
        <f t="shared" si="1062"/>
        <v>FM8</v>
      </c>
      <c r="J8491" s="2">
        <f t="shared" si="1063"/>
        <v>3</v>
      </c>
    </row>
    <row r="8492" spans="1:10" x14ac:dyDescent="0.35">
      <c r="A8492" s="4">
        <v>40852</v>
      </c>
      <c r="B8492" s="2">
        <f t="shared" si="1056"/>
        <v>2011</v>
      </c>
      <c r="C8492" s="2">
        <f t="shared" si="1057"/>
        <v>11</v>
      </c>
      <c r="D8492" s="2" t="str">
        <f t="shared" si="1058"/>
        <v>November</v>
      </c>
      <c r="E8492" s="2" t="str" cm="1">
        <f t="array" ref="E8492">_xlfn.IFS(C8492/3&lt;=1,"Q1",C8492/3&lt;=2,"Q2",C8492/3&lt;=3,"Q3",C8492/3&lt;=4,"Q4")</f>
        <v>Q4</v>
      </c>
      <c r="F8492" s="2" t="str">
        <f t="shared" si="1059"/>
        <v>2011-Nov</v>
      </c>
      <c r="G8492" s="2">
        <f t="shared" si="1060"/>
        <v>6</v>
      </c>
      <c r="H8492" s="2" t="str">
        <f t="shared" si="1061"/>
        <v>Saturday</v>
      </c>
      <c r="I8492" s="2" t="str">
        <f t="shared" si="1062"/>
        <v>FM8</v>
      </c>
      <c r="J8492" s="2">
        <f t="shared" si="1063"/>
        <v>3</v>
      </c>
    </row>
    <row r="8493" spans="1:10" x14ac:dyDescent="0.35">
      <c r="A8493" s="4">
        <v>43421</v>
      </c>
      <c r="B8493" s="2">
        <f t="shared" si="1056"/>
        <v>2018</v>
      </c>
      <c r="C8493" s="2">
        <f t="shared" si="1057"/>
        <v>11</v>
      </c>
      <c r="D8493" s="2" t="str">
        <f t="shared" si="1058"/>
        <v>November</v>
      </c>
      <c r="E8493" s="2" t="str" cm="1">
        <f t="array" ref="E8493">_xlfn.IFS(C8493/3&lt;=1,"Q1",C8493/3&lt;=2,"Q2",C8493/3&lt;=3,"Q3",C8493/3&lt;=4,"Q4")</f>
        <v>Q4</v>
      </c>
      <c r="F8493" s="2" t="str">
        <f t="shared" si="1059"/>
        <v>2018-Nov</v>
      </c>
      <c r="G8493" s="2">
        <f t="shared" si="1060"/>
        <v>6</v>
      </c>
      <c r="H8493" s="2" t="str">
        <f t="shared" si="1061"/>
        <v>Saturday</v>
      </c>
      <c r="I8493" s="2" t="str">
        <f t="shared" si="1062"/>
        <v>FM8</v>
      </c>
      <c r="J8493" s="2">
        <f t="shared" si="1063"/>
        <v>3</v>
      </c>
    </row>
    <row r="8494" spans="1:10" x14ac:dyDescent="0.35">
      <c r="A8494" s="4">
        <v>40489</v>
      </c>
      <c r="B8494" s="2">
        <f t="shared" si="1056"/>
        <v>2010</v>
      </c>
      <c r="C8494" s="2">
        <f t="shared" si="1057"/>
        <v>11</v>
      </c>
      <c r="D8494" s="2" t="str">
        <f t="shared" si="1058"/>
        <v>November</v>
      </c>
      <c r="E8494" s="2" t="str" cm="1">
        <f t="array" ref="E8494">_xlfn.IFS(C8494/3&lt;=1,"Q1",C8494/3&lt;=2,"Q2",C8494/3&lt;=3,"Q3",C8494/3&lt;=4,"Q4")</f>
        <v>Q4</v>
      </c>
      <c r="F8494" s="2" t="str">
        <f t="shared" si="1059"/>
        <v>2010-Nov</v>
      </c>
      <c r="G8494" s="2">
        <f t="shared" si="1060"/>
        <v>7</v>
      </c>
      <c r="H8494" s="2" t="str">
        <f t="shared" si="1061"/>
        <v>Sunday</v>
      </c>
      <c r="I8494" s="2" t="str">
        <f t="shared" si="1062"/>
        <v>FM8</v>
      </c>
      <c r="J8494" s="2">
        <f t="shared" si="1063"/>
        <v>3</v>
      </c>
    </row>
    <row r="8495" spans="1:10" x14ac:dyDescent="0.35">
      <c r="A8495" s="4">
        <v>42697</v>
      </c>
      <c r="B8495" s="2">
        <f t="shared" si="1056"/>
        <v>2016</v>
      </c>
      <c r="C8495" s="2">
        <f t="shared" si="1057"/>
        <v>11</v>
      </c>
      <c r="D8495" s="2" t="str">
        <f t="shared" si="1058"/>
        <v>November</v>
      </c>
      <c r="E8495" s="2" t="str" cm="1">
        <f t="array" ref="E8495">_xlfn.IFS(C8495/3&lt;=1,"Q1",C8495/3&lt;=2,"Q2",C8495/3&lt;=3,"Q3",C8495/3&lt;=4,"Q4")</f>
        <v>Q4</v>
      </c>
      <c r="F8495" s="2" t="str">
        <f t="shared" si="1059"/>
        <v>2016-Nov</v>
      </c>
      <c r="G8495" s="2">
        <f t="shared" si="1060"/>
        <v>3</v>
      </c>
      <c r="H8495" s="2" t="str">
        <f t="shared" si="1061"/>
        <v>Wednesday</v>
      </c>
      <c r="I8495" s="2" t="str">
        <f t="shared" si="1062"/>
        <v>FM8</v>
      </c>
      <c r="J8495" s="2">
        <f t="shared" si="1063"/>
        <v>3</v>
      </c>
    </row>
    <row r="8496" spans="1:10" x14ac:dyDescent="0.35">
      <c r="A8496" s="4">
        <v>43432</v>
      </c>
      <c r="B8496" s="2">
        <f t="shared" si="1056"/>
        <v>2018</v>
      </c>
      <c r="C8496" s="2">
        <f t="shared" si="1057"/>
        <v>11</v>
      </c>
      <c r="D8496" s="2" t="str">
        <f t="shared" si="1058"/>
        <v>November</v>
      </c>
      <c r="E8496" s="2" t="str" cm="1">
        <f t="array" ref="E8496">_xlfn.IFS(C8496/3&lt;=1,"Q1",C8496/3&lt;=2,"Q2",C8496/3&lt;=3,"Q3",C8496/3&lt;=4,"Q4")</f>
        <v>Q4</v>
      </c>
      <c r="F8496" s="2" t="str">
        <f t="shared" si="1059"/>
        <v>2018-Nov</v>
      </c>
      <c r="G8496" s="2">
        <f t="shared" si="1060"/>
        <v>3</v>
      </c>
      <c r="H8496" s="2" t="str">
        <f t="shared" si="1061"/>
        <v>Wednesday</v>
      </c>
      <c r="I8496" s="2" t="str">
        <f t="shared" si="1062"/>
        <v>FM8</v>
      </c>
      <c r="J8496" s="2">
        <f t="shared" si="1063"/>
        <v>3</v>
      </c>
    </row>
    <row r="8497" spans="1:10" x14ac:dyDescent="0.35">
      <c r="A8497" s="4">
        <v>43408</v>
      </c>
      <c r="B8497" s="2">
        <f t="shared" si="1056"/>
        <v>2018</v>
      </c>
      <c r="C8497" s="2">
        <f t="shared" si="1057"/>
        <v>11</v>
      </c>
      <c r="D8497" s="2" t="str">
        <f t="shared" si="1058"/>
        <v>November</v>
      </c>
      <c r="E8497" s="2" t="str" cm="1">
        <f t="array" ref="E8497">_xlfn.IFS(C8497/3&lt;=1,"Q1",C8497/3&lt;=2,"Q2",C8497/3&lt;=3,"Q3",C8497/3&lt;=4,"Q4")</f>
        <v>Q4</v>
      </c>
      <c r="F8497" s="2" t="str">
        <f t="shared" si="1059"/>
        <v>2018-Nov</v>
      </c>
      <c r="G8497" s="2">
        <f t="shared" si="1060"/>
        <v>7</v>
      </c>
      <c r="H8497" s="2" t="str">
        <f t="shared" si="1061"/>
        <v>Sunday</v>
      </c>
      <c r="I8497" s="2" t="str">
        <f t="shared" si="1062"/>
        <v>FM8</v>
      </c>
      <c r="J8497" s="2">
        <f t="shared" si="1063"/>
        <v>3</v>
      </c>
    </row>
    <row r="8498" spans="1:10" x14ac:dyDescent="0.35">
      <c r="A8498" s="4">
        <v>43041</v>
      </c>
      <c r="B8498" s="2">
        <f t="shared" si="1056"/>
        <v>2017</v>
      </c>
      <c r="C8498" s="2">
        <f t="shared" si="1057"/>
        <v>11</v>
      </c>
      <c r="D8498" s="2" t="str">
        <f t="shared" si="1058"/>
        <v>November</v>
      </c>
      <c r="E8498" s="2" t="str" cm="1">
        <f t="array" ref="E8498">_xlfn.IFS(C8498/3&lt;=1,"Q1",C8498/3&lt;=2,"Q2",C8498/3&lt;=3,"Q3",C8498/3&lt;=4,"Q4")</f>
        <v>Q4</v>
      </c>
      <c r="F8498" s="2" t="str">
        <f t="shared" si="1059"/>
        <v>2017-Nov</v>
      </c>
      <c r="G8498" s="2">
        <f t="shared" si="1060"/>
        <v>4</v>
      </c>
      <c r="H8498" s="2" t="str">
        <f t="shared" si="1061"/>
        <v>Thursday</v>
      </c>
      <c r="I8498" s="2" t="str">
        <f t="shared" si="1062"/>
        <v>FM8</v>
      </c>
      <c r="J8498" s="2">
        <f t="shared" si="1063"/>
        <v>3</v>
      </c>
    </row>
    <row r="8499" spans="1:10" x14ac:dyDescent="0.35">
      <c r="A8499" s="4">
        <v>41955</v>
      </c>
      <c r="B8499" s="2">
        <f t="shared" si="1056"/>
        <v>2014</v>
      </c>
      <c r="C8499" s="2">
        <f t="shared" si="1057"/>
        <v>11</v>
      </c>
      <c r="D8499" s="2" t="str">
        <f t="shared" si="1058"/>
        <v>November</v>
      </c>
      <c r="E8499" s="2" t="str" cm="1">
        <f t="array" ref="E8499">_xlfn.IFS(C8499/3&lt;=1,"Q1",C8499/3&lt;=2,"Q2",C8499/3&lt;=3,"Q3",C8499/3&lt;=4,"Q4")</f>
        <v>Q4</v>
      </c>
      <c r="F8499" s="2" t="str">
        <f t="shared" si="1059"/>
        <v>2014-Nov</v>
      </c>
      <c r="G8499" s="2">
        <f t="shared" si="1060"/>
        <v>3</v>
      </c>
      <c r="H8499" s="2" t="str">
        <f t="shared" si="1061"/>
        <v>Wednesday</v>
      </c>
      <c r="I8499" s="2" t="str">
        <f t="shared" si="1062"/>
        <v>FM8</v>
      </c>
      <c r="J8499" s="2">
        <f t="shared" si="1063"/>
        <v>3</v>
      </c>
    </row>
    <row r="8500" spans="1:10" x14ac:dyDescent="0.35">
      <c r="A8500" s="4">
        <v>42327</v>
      </c>
      <c r="B8500" s="2">
        <f t="shared" si="1056"/>
        <v>2015</v>
      </c>
      <c r="C8500" s="2">
        <f t="shared" si="1057"/>
        <v>11</v>
      </c>
      <c r="D8500" s="2" t="str">
        <f t="shared" si="1058"/>
        <v>November</v>
      </c>
      <c r="E8500" s="2" t="str" cm="1">
        <f t="array" ref="E8500">_xlfn.IFS(C8500/3&lt;=1,"Q1",C8500/3&lt;=2,"Q2",C8500/3&lt;=3,"Q3",C8500/3&lt;=4,"Q4")</f>
        <v>Q4</v>
      </c>
      <c r="F8500" s="2" t="str">
        <f t="shared" si="1059"/>
        <v>2015-Nov</v>
      </c>
      <c r="G8500" s="2">
        <f t="shared" si="1060"/>
        <v>4</v>
      </c>
      <c r="H8500" s="2" t="str">
        <f t="shared" si="1061"/>
        <v>Thursday</v>
      </c>
      <c r="I8500" s="2" t="str">
        <f t="shared" si="1062"/>
        <v>FM8</v>
      </c>
      <c r="J8500" s="2">
        <f t="shared" si="1063"/>
        <v>3</v>
      </c>
    </row>
    <row r="8501" spans="1:10" x14ac:dyDescent="0.35">
      <c r="A8501" s="4">
        <v>41965</v>
      </c>
      <c r="B8501" s="2">
        <f t="shared" si="1056"/>
        <v>2014</v>
      </c>
      <c r="C8501" s="2">
        <f t="shared" si="1057"/>
        <v>11</v>
      </c>
      <c r="D8501" s="2" t="str">
        <f t="shared" si="1058"/>
        <v>November</v>
      </c>
      <c r="E8501" s="2" t="str" cm="1">
        <f t="array" ref="E8501">_xlfn.IFS(C8501/3&lt;=1,"Q1",C8501/3&lt;=2,"Q2",C8501/3&lt;=3,"Q3",C8501/3&lt;=4,"Q4")</f>
        <v>Q4</v>
      </c>
      <c r="F8501" s="2" t="str">
        <f t="shared" si="1059"/>
        <v>2014-Nov</v>
      </c>
      <c r="G8501" s="2">
        <f t="shared" si="1060"/>
        <v>6</v>
      </c>
      <c r="H8501" s="2" t="str">
        <f t="shared" si="1061"/>
        <v>Saturday</v>
      </c>
      <c r="I8501" s="2" t="str">
        <f t="shared" si="1062"/>
        <v>FM8</v>
      </c>
      <c r="J8501" s="2">
        <f t="shared" si="1063"/>
        <v>3</v>
      </c>
    </row>
    <row r="8502" spans="1:10" x14ac:dyDescent="0.35">
      <c r="A8502" s="4">
        <v>41945</v>
      </c>
      <c r="B8502" s="2">
        <f t="shared" si="1056"/>
        <v>2014</v>
      </c>
      <c r="C8502" s="2">
        <f t="shared" si="1057"/>
        <v>11</v>
      </c>
      <c r="D8502" s="2" t="str">
        <f t="shared" si="1058"/>
        <v>November</v>
      </c>
      <c r="E8502" s="2" t="str" cm="1">
        <f t="array" ref="E8502">_xlfn.IFS(C8502/3&lt;=1,"Q1",C8502/3&lt;=2,"Q2",C8502/3&lt;=3,"Q3",C8502/3&lt;=4,"Q4")</f>
        <v>Q4</v>
      </c>
      <c r="F8502" s="2" t="str">
        <f t="shared" si="1059"/>
        <v>2014-Nov</v>
      </c>
      <c r="G8502" s="2">
        <f t="shared" si="1060"/>
        <v>7</v>
      </c>
      <c r="H8502" s="2" t="str">
        <f t="shared" si="1061"/>
        <v>Sunday</v>
      </c>
      <c r="I8502" s="2" t="str">
        <f t="shared" si="1062"/>
        <v>FM8</v>
      </c>
      <c r="J8502" s="2">
        <f t="shared" si="1063"/>
        <v>3</v>
      </c>
    </row>
    <row r="8503" spans="1:10" x14ac:dyDescent="0.35">
      <c r="A8503" s="4">
        <v>42688</v>
      </c>
      <c r="B8503" s="2">
        <f t="shared" si="1056"/>
        <v>2016</v>
      </c>
      <c r="C8503" s="2">
        <f t="shared" si="1057"/>
        <v>11</v>
      </c>
      <c r="D8503" s="2" t="str">
        <f t="shared" si="1058"/>
        <v>November</v>
      </c>
      <c r="E8503" s="2" t="str" cm="1">
        <f t="array" ref="E8503">_xlfn.IFS(C8503/3&lt;=1,"Q1",C8503/3&lt;=2,"Q2",C8503/3&lt;=3,"Q3",C8503/3&lt;=4,"Q4")</f>
        <v>Q4</v>
      </c>
      <c r="F8503" s="2" t="str">
        <f t="shared" si="1059"/>
        <v>2016-Nov</v>
      </c>
      <c r="G8503" s="2">
        <f t="shared" si="1060"/>
        <v>1</v>
      </c>
      <c r="H8503" s="2" t="str">
        <f t="shared" si="1061"/>
        <v>Monday</v>
      </c>
      <c r="I8503" s="2" t="str">
        <f t="shared" si="1062"/>
        <v>FM8</v>
      </c>
      <c r="J8503" s="2">
        <f t="shared" si="1063"/>
        <v>3</v>
      </c>
    </row>
    <row r="8504" spans="1:10" x14ac:dyDescent="0.35">
      <c r="A8504" s="4">
        <v>40489</v>
      </c>
      <c r="B8504" s="2">
        <f t="shared" si="1056"/>
        <v>2010</v>
      </c>
      <c r="C8504" s="2">
        <f t="shared" si="1057"/>
        <v>11</v>
      </c>
      <c r="D8504" s="2" t="str">
        <f t="shared" si="1058"/>
        <v>November</v>
      </c>
      <c r="E8504" s="2" t="str" cm="1">
        <f t="array" ref="E8504">_xlfn.IFS(C8504/3&lt;=1,"Q1",C8504/3&lt;=2,"Q2",C8504/3&lt;=3,"Q3",C8504/3&lt;=4,"Q4")</f>
        <v>Q4</v>
      </c>
      <c r="F8504" s="2" t="str">
        <f t="shared" si="1059"/>
        <v>2010-Nov</v>
      </c>
      <c r="G8504" s="2">
        <f t="shared" si="1060"/>
        <v>7</v>
      </c>
      <c r="H8504" s="2" t="str">
        <f t="shared" si="1061"/>
        <v>Sunday</v>
      </c>
      <c r="I8504" s="2" t="str">
        <f t="shared" si="1062"/>
        <v>FM8</v>
      </c>
      <c r="J8504" s="2">
        <f t="shared" si="1063"/>
        <v>3</v>
      </c>
    </row>
    <row r="8505" spans="1:10" x14ac:dyDescent="0.35">
      <c r="A8505" s="4">
        <v>40495</v>
      </c>
      <c r="B8505" s="2">
        <f t="shared" si="1056"/>
        <v>2010</v>
      </c>
      <c r="C8505" s="2">
        <f t="shared" si="1057"/>
        <v>11</v>
      </c>
      <c r="D8505" s="2" t="str">
        <f t="shared" si="1058"/>
        <v>November</v>
      </c>
      <c r="E8505" s="2" t="str" cm="1">
        <f t="array" ref="E8505">_xlfn.IFS(C8505/3&lt;=1,"Q1",C8505/3&lt;=2,"Q2",C8505/3&lt;=3,"Q3",C8505/3&lt;=4,"Q4")</f>
        <v>Q4</v>
      </c>
      <c r="F8505" s="2" t="str">
        <f t="shared" si="1059"/>
        <v>2010-Nov</v>
      </c>
      <c r="G8505" s="2">
        <f t="shared" si="1060"/>
        <v>6</v>
      </c>
      <c r="H8505" s="2" t="str">
        <f t="shared" si="1061"/>
        <v>Saturday</v>
      </c>
      <c r="I8505" s="2" t="str">
        <f t="shared" si="1062"/>
        <v>FM8</v>
      </c>
      <c r="J8505" s="2">
        <f t="shared" si="1063"/>
        <v>3</v>
      </c>
    </row>
    <row r="8506" spans="1:10" x14ac:dyDescent="0.35">
      <c r="A8506" s="4">
        <v>43058</v>
      </c>
      <c r="B8506" s="2">
        <f t="shared" si="1056"/>
        <v>2017</v>
      </c>
      <c r="C8506" s="2">
        <f t="shared" si="1057"/>
        <v>11</v>
      </c>
      <c r="D8506" s="2" t="str">
        <f t="shared" si="1058"/>
        <v>November</v>
      </c>
      <c r="E8506" s="2" t="str" cm="1">
        <f t="array" ref="E8506">_xlfn.IFS(C8506/3&lt;=1,"Q1",C8506/3&lt;=2,"Q2",C8506/3&lt;=3,"Q3",C8506/3&lt;=4,"Q4")</f>
        <v>Q4</v>
      </c>
      <c r="F8506" s="2" t="str">
        <f t="shared" si="1059"/>
        <v>2017-Nov</v>
      </c>
      <c r="G8506" s="2">
        <f t="shared" si="1060"/>
        <v>7</v>
      </c>
      <c r="H8506" s="2" t="str">
        <f t="shared" si="1061"/>
        <v>Sunday</v>
      </c>
      <c r="I8506" s="2" t="str">
        <f t="shared" si="1062"/>
        <v>FM8</v>
      </c>
      <c r="J8506" s="2">
        <f t="shared" si="1063"/>
        <v>3</v>
      </c>
    </row>
    <row r="8507" spans="1:10" x14ac:dyDescent="0.35">
      <c r="A8507" s="4">
        <v>43415</v>
      </c>
      <c r="B8507" s="2">
        <f t="shared" si="1056"/>
        <v>2018</v>
      </c>
      <c r="C8507" s="2">
        <f t="shared" si="1057"/>
        <v>11</v>
      </c>
      <c r="D8507" s="2" t="str">
        <f t="shared" si="1058"/>
        <v>November</v>
      </c>
      <c r="E8507" s="2" t="str" cm="1">
        <f t="array" ref="E8507">_xlfn.IFS(C8507/3&lt;=1,"Q1",C8507/3&lt;=2,"Q2",C8507/3&lt;=3,"Q3",C8507/3&lt;=4,"Q4")</f>
        <v>Q4</v>
      </c>
      <c r="F8507" s="2" t="str">
        <f t="shared" si="1059"/>
        <v>2018-Nov</v>
      </c>
      <c r="G8507" s="2">
        <f t="shared" si="1060"/>
        <v>7</v>
      </c>
      <c r="H8507" s="2" t="str">
        <f t="shared" si="1061"/>
        <v>Sunday</v>
      </c>
      <c r="I8507" s="2" t="str">
        <f t="shared" si="1062"/>
        <v>FM8</v>
      </c>
      <c r="J8507" s="2">
        <f t="shared" si="1063"/>
        <v>3</v>
      </c>
    </row>
    <row r="8508" spans="1:10" x14ac:dyDescent="0.35">
      <c r="A8508" s="4">
        <v>40860</v>
      </c>
      <c r="B8508" s="2">
        <f t="shared" si="1056"/>
        <v>2011</v>
      </c>
      <c r="C8508" s="2">
        <f t="shared" si="1057"/>
        <v>11</v>
      </c>
      <c r="D8508" s="2" t="str">
        <f t="shared" si="1058"/>
        <v>November</v>
      </c>
      <c r="E8508" s="2" t="str" cm="1">
        <f t="array" ref="E8508">_xlfn.IFS(C8508/3&lt;=1,"Q1",C8508/3&lt;=2,"Q2",C8508/3&lt;=3,"Q3",C8508/3&lt;=4,"Q4")</f>
        <v>Q4</v>
      </c>
      <c r="F8508" s="2" t="str">
        <f t="shared" si="1059"/>
        <v>2011-Nov</v>
      </c>
      <c r="G8508" s="2">
        <f t="shared" si="1060"/>
        <v>7</v>
      </c>
      <c r="H8508" s="2" t="str">
        <f t="shared" si="1061"/>
        <v>Sunday</v>
      </c>
      <c r="I8508" s="2" t="str">
        <f t="shared" si="1062"/>
        <v>FM8</v>
      </c>
      <c r="J8508" s="2">
        <f t="shared" si="1063"/>
        <v>3</v>
      </c>
    </row>
    <row r="8509" spans="1:10" x14ac:dyDescent="0.35">
      <c r="A8509" s="4">
        <v>43407</v>
      </c>
      <c r="B8509" s="2">
        <f t="shared" si="1056"/>
        <v>2018</v>
      </c>
      <c r="C8509" s="2">
        <f t="shared" si="1057"/>
        <v>11</v>
      </c>
      <c r="D8509" s="2" t="str">
        <f t="shared" si="1058"/>
        <v>November</v>
      </c>
      <c r="E8509" s="2" t="str" cm="1">
        <f t="array" ref="E8509">_xlfn.IFS(C8509/3&lt;=1,"Q1",C8509/3&lt;=2,"Q2",C8509/3&lt;=3,"Q3",C8509/3&lt;=4,"Q4")</f>
        <v>Q4</v>
      </c>
      <c r="F8509" s="2" t="str">
        <f t="shared" si="1059"/>
        <v>2018-Nov</v>
      </c>
      <c r="G8509" s="2">
        <f t="shared" si="1060"/>
        <v>6</v>
      </c>
      <c r="H8509" s="2" t="str">
        <f t="shared" si="1061"/>
        <v>Saturday</v>
      </c>
      <c r="I8509" s="2" t="str">
        <f t="shared" si="1062"/>
        <v>FM8</v>
      </c>
      <c r="J8509" s="2">
        <f t="shared" si="1063"/>
        <v>3</v>
      </c>
    </row>
    <row r="8510" spans="1:10" x14ac:dyDescent="0.35">
      <c r="A8510" s="4">
        <v>41226</v>
      </c>
      <c r="B8510" s="2">
        <f t="shared" si="1056"/>
        <v>2012</v>
      </c>
      <c r="C8510" s="2">
        <f t="shared" si="1057"/>
        <v>11</v>
      </c>
      <c r="D8510" s="2" t="str">
        <f t="shared" si="1058"/>
        <v>November</v>
      </c>
      <c r="E8510" s="2" t="str" cm="1">
        <f t="array" ref="E8510">_xlfn.IFS(C8510/3&lt;=1,"Q1",C8510/3&lt;=2,"Q2",C8510/3&lt;=3,"Q3",C8510/3&lt;=4,"Q4")</f>
        <v>Q4</v>
      </c>
      <c r="F8510" s="2" t="str">
        <f t="shared" si="1059"/>
        <v>2012-Nov</v>
      </c>
      <c r="G8510" s="2">
        <f t="shared" si="1060"/>
        <v>2</v>
      </c>
      <c r="H8510" s="2" t="str">
        <f t="shared" si="1061"/>
        <v>Tuesday</v>
      </c>
      <c r="I8510" s="2" t="str">
        <f t="shared" si="1062"/>
        <v>FM8</v>
      </c>
      <c r="J8510" s="2">
        <f t="shared" si="1063"/>
        <v>3</v>
      </c>
    </row>
    <row r="8511" spans="1:10" x14ac:dyDescent="0.35">
      <c r="A8511" s="4">
        <v>43278</v>
      </c>
      <c r="B8511" s="2">
        <f t="shared" si="1056"/>
        <v>2018</v>
      </c>
      <c r="C8511" s="2">
        <f t="shared" si="1057"/>
        <v>6</v>
      </c>
      <c r="D8511" s="2" t="str">
        <f t="shared" si="1058"/>
        <v>June</v>
      </c>
      <c r="E8511" s="2" t="str" cm="1">
        <f t="array" ref="E8511">_xlfn.IFS(C8511/3&lt;=1,"Q1",C8511/3&lt;=2,"Q2",C8511/3&lt;=3,"Q3",C8511/3&lt;=4,"Q4")</f>
        <v>Q2</v>
      </c>
      <c r="F8511" s="2" t="str">
        <f t="shared" si="1059"/>
        <v>2018-Jun</v>
      </c>
      <c r="G8511" s="2">
        <f t="shared" si="1060"/>
        <v>3</v>
      </c>
      <c r="H8511" s="2" t="str">
        <f t="shared" si="1061"/>
        <v>Wednesday</v>
      </c>
      <c r="I8511" s="2" t="str">
        <f t="shared" si="1062"/>
        <v>FM3</v>
      </c>
      <c r="J8511" s="2">
        <f t="shared" si="1063"/>
        <v>1</v>
      </c>
    </row>
    <row r="8512" spans="1:10" x14ac:dyDescent="0.35">
      <c r="A8512" s="4">
        <v>41239</v>
      </c>
      <c r="B8512" s="2">
        <f t="shared" si="1056"/>
        <v>2012</v>
      </c>
      <c r="C8512" s="2">
        <f t="shared" si="1057"/>
        <v>11</v>
      </c>
      <c r="D8512" s="2" t="str">
        <f t="shared" si="1058"/>
        <v>November</v>
      </c>
      <c r="E8512" s="2" t="str" cm="1">
        <f t="array" ref="E8512">_xlfn.IFS(C8512/3&lt;=1,"Q1",C8512/3&lt;=2,"Q2",C8512/3&lt;=3,"Q3",C8512/3&lt;=4,"Q4")</f>
        <v>Q4</v>
      </c>
      <c r="F8512" s="2" t="str">
        <f t="shared" si="1059"/>
        <v>2012-Nov</v>
      </c>
      <c r="G8512" s="2">
        <f t="shared" si="1060"/>
        <v>1</v>
      </c>
      <c r="H8512" s="2" t="str">
        <f t="shared" si="1061"/>
        <v>Monday</v>
      </c>
      <c r="I8512" s="2" t="str">
        <f t="shared" si="1062"/>
        <v>FM8</v>
      </c>
      <c r="J8512" s="2">
        <f t="shared" si="1063"/>
        <v>3</v>
      </c>
    </row>
    <row r="8513" spans="1:10" x14ac:dyDescent="0.35">
      <c r="A8513" s="4">
        <v>42115</v>
      </c>
      <c r="B8513" s="2">
        <f t="shared" si="1056"/>
        <v>2015</v>
      </c>
      <c r="C8513" s="2">
        <f t="shared" si="1057"/>
        <v>4</v>
      </c>
      <c r="D8513" s="2" t="str">
        <f t="shared" si="1058"/>
        <v>April</v>
      </c>
      <c r="E8513" s="2" t="str" cm="1">
        <f t="array" ref="E8513">_xlfn.IFS(C8513/3&lt;=1,"Q1",C8513/3&lt;=2,"Q2",C8513/3&lt;=3,"Q3",C8513/3&lt;=4,"Q4")</f>
        <v>Q2</v>
      </c>
      <c r="F8513" s="2" t="str">
        <f t="shared" si="1059"/>
        <v>2015-Apr</v>
      </c>
      <c r="G8513" s="2">
        <f t="shared" si="1060"/>
        <v>2</v>
      </c>
      <c r="H8513" s="2" t="str">
        <f t="shared" si="1061"/>
        <v>Tuesday</v>
      </c>
      <c r="I8513" s="2" t="str">
        <f t="shared" si="1062"/>
        <v>FM1</v>
      </c>
      <c r="J8513" s="2">
        <f t="shared" si="1063"/>
        <v>1</v>
      </c>
    </row>
    <row r="8514" spans="1:10" x14ac:dyDescent="0.35">
      <c r="A8514" s="4">
        <v>42688</v>
      </c>
      <c r="B8514" s="2">
        <f t="shared" si="1056"/>
        <v>2016</v>
      </c>
      <c r="C8514" s="2">
        <f t="shared" si="1057"/>
        <v>11</v>
      </c>
      <c r="D8514" s="2" t="str">
        <f t="shared" si="1058"/>
        <v>November</v>
      </c>
      <c r="E8514" s="2" t="str" cm="1">
        <f t="array" ref="E8514">_xlfn.IFS(C8514/3&lt;=1,"Q1",C8514/3&lt;=2,"Q2",C8514/3&lt;=3,"Q3",C8514/3&lt;=4,"Q4")</f>
        <v>Q4</v>
      </c>
      <c r="F8514" s="2" t="str">
        <f t="shared" si="1059"/>
        <v>2016-Nov</v>
      </c>
      <c r="G8514" s="2">
        <f t="shared" si="1060"/>
        <v>1</v>
      </c>
      <c r="H8514" s="2" t="str">
        <f t="shared" si="1061"/>
        <v>Monday</v>
      </c>
      <c r="I8514" s="2" t="str">
        <f t="shared" si="1062"/>
        <v>FM8</v>
      </c>
      <c r="J8514" s="2">
        <f t="shared" si="1063"/>
        <v>3</v>
      </c>
    </row>
    <row r="8515" spans="1:10" x14ac:dyDescent="0.35">
      <c r="A8515" s="4">
        <v>40860</v>
      </c>
      <c r="B8515" s="2">
        <f t="shared" ref="B8515:B8578" si="1064">YEAR(A8515)</f>
        <v>2011</v>
      </c>
      <c r="C8515" s="2">
        <f t="shared" ref="C8515:C8578" si="1065">MONTH(A8515)</f>
        <v>11</v>
      </c>
      <c r="D8515" s="2" t="str">
        <f t="shared" ref="D8515:D8578" si="1066">TEXT(A8515,"mmmm")</f>
        <v>November</v>
      </c>
      <c r="E8515" s="2" t="str" cm="1">
        <f t="array" ref="E8515">_xlfn.IFS(C8515/3&lt;=1,"Q1",C8515/3&lt;=2,"Q2",C8515/3&lt;=3,"Q3",C8515/3&lt;=4,"Q4")</f>
        <v>Q4</v>
      </c>
      <c r="F8515" s="2" t="str">
        <f t="shared" ref="F8515:F8578" si="1067">TEXT(A8515,"yyyy"&amp;"-"&amp;"mmm")</f>
        <v>2011-Nov</v>
      </c>
      <c r="G8515" s="2">
        <f t="shared" ref="G8515:G8578" si="1068">WEEKDAY(A8515,2)</f>
        <v>7</v>
      </c>
      <c r="H8515" s="2" t="str">
        <f t="shared" ref="H8515:H8578" si="1069">TEXT(A8515,"dddd")</f>
        <v>Sunday</v>
      </c>
      <c r="I8515" s="2" t="str">
        <f t="shared" ref="I8515:I8578" si="1070">"FM" &amp; (MOD(MONTH(A8515) - 4, 12) + 1)</f>
        <v>FM8</v>
      </c>
      <c r="J8515" s="2">
        <f t="shared" ref="J8515:J8578" si="1071">INT((MOD(MONTH(A8515) - 4, 12))/3) + 1</f>
        <v>3</v>
      </c>
    </row>
    <row r="8516" spans="1:10" x14ac:dyDescent="0.35">
      <c r="A8516" s="4">
        <v>41598</v>
      </c>
      <c r="B8516" s="2">
        <f t="shared" si="1064"/>
        <v>2013</v>
      </c>
      <c r="C8516" s="2">
        <f t="shared" si="1065"/>
        <v>11</v>
      </c>
      <c r="D8516" s="2" t="str">
        <f t="shared" si="1066"/>
        <v>November</v>
      </c>
      <c r="E8516" s="2" t="str" cm="1">
        <f t="array" ref="E8516">_xlfn.IFS(C8516/3&lt;=1,"Q1",C8516/3&lt;=2,"Q2",C8516/3&lt;=3,"Q3",C8516/3&lt;=4,"Q4")</f>
        <v>Q4</v>
      </c>
      <c r="F8516" s="2" t="str">
        <f t="shared" si="1067"/>
        <v>2013-Nov</v>
      </c>
      <c r="G8516" s="2">
        <f t="shared" si="1068"/>
        <v>3</v>
      </c>
      <c r="H8516" s="2" t="str">
        <f t="shared" si="1069"/>
        <v>Wednesday</v>
      </c>
      <c r="I8516" s="2" t="str">
        <f t="shared" si="1070"/>
        <v>FM8</v>
      </c>
      <c r="J8516" s="2">
        <f t="shared" si="1071"/>
        <v>3</v>
      </c>
    </row>
    <row r="8517" spans="1:10" x14ac:dyDescent="0.35">
      <c r="A8517" s="4">
        <v>41228</v>
      </c>
      <c r="B8517" s="2">
        <f t="shared" si="1064"/>
        <v>2012</v>
      </c>
      <c r="C8517" s="2">
        <f t="shared" si="1065"/>
        <v>11</v>
      </c>
      <c r="D8517" s="2" t="str">
        <f t="shared" si="1066"/>
        <v>November</v>
      </c>
      <c r="E8517" s="2" t="str" cm="1">
        <f t="array" ref="E8517">_xlfn.IFS(C8517/3&lt;=1,"Q1",C8517/3&lt;=2,"Q2",C8517/3&lt;=3,"Q3",C8517/3&lt;=4,"Q4")</f>
        <v>Q4</v>
      </c>
      <c r="F8517" s="2" t="str">
        <f t="shared" si="1067"/>
        <v>2012-Nov</v>
      </c>
      <c r="G8517" s="2">
        <f t="shared" si="1068"/>
        <v>4</v>
      </c>
      <c r="H8517" s="2" t="str">
        <f t="shared" si="1069"/>
        <v>Thursday</v>
      </c>
      <c r="I8517" s="2" t="str">
        <f t="shared" si="1070"/>
        <v>FM8</v>
      </c>
      <c r="J8517" s="2">
        <f t="shared" si="1071"/>
        <v>3</v>
      </c>
    </row>
    <row r="8518" spans="1:10" x14ac:dyDescent="0.35">
      <c r="A8518" s="4">
        <v>42700</v>
      </c>
      <c r="B8518" s="2">
        <f t="shared" si="1064"/>
        <v>2016</v>
      </c>
      <c r="C8518" s="2">
        <f t="shared" si="1065"/>
        <v>11</v>
      </c>
      <c r="D8518" s="2" t="str">
        <f t="shared" si="1066"/>
        <v>November</v>
      </c>
      <c r="E8518" s="2" t="str" cm="1">
        <f t="array" ref="E8518">_xlfn.IFS(C8518/3&lt;=1,"Q1",C8518/3&lt;=2,"Q2",C8518/3&lt;=3,"Q3",C8518/3&lt;=4,"Q4")</f>
        <v>Q4</v>
      </c>
      <c r="F8518" s="2" t="str">
        <f t="shared" si="1067"/>
        <v>2016-Nov</v>
      </c>
      <c r="G8518" s="2">
        <f t="shared" si="1068"/>
        <v>6</v>
      </c>
      <c r="H8518" s="2" t="str">
        <f t="shared" si="1069"/>
        <v>Saturday</v>
      </c>
      <c r="I8518" s="2" t="str">
        <f t="shared" si="1070"/>
        <v>FM8</v>
      </c>
      <c r="J8518" s="2">
        <f t="shared" si="1071"/>
        <v>3</v>
      </c>
    </row>
    <row r="8519" spans="1:10" x14ac:dyDescent="0.35">
      <c r="A8519" s="4">
        <v>41184</v>
      </c>
      <c r="B8519" s="2">
        <f t="shared" si="1064"/>
        <v>2012</v>
      </c>
      <c r="C8519" s="2">
        <f t="shared" si="1065"/>
        <v>10</v>
      </c>
      <c r="D8519" s="2" t="str">
        <f t="shared" si="1066"/>
        <v>October</v>
      </c>
      <c r="E8519" s="2" t="str" cm="1">
        <f t="array" ref="E8519">_xlfn.IFS(C8519/3&lt;=1,"Q1",C8519/3&lt;=2,"Q2",C8519/3&lt;=3,"Q3",C8519/3&lt;=4,"Q4")</f>
        <v>Q4</v>
      </c>
      <c r="F8519" s="2" t="str">
        <f t="shared" si="1067"/>
        <v>2012-Oct</v>
      </c>
      <c r="G8519" s="2">
        <f t="shared" si="1068"/>
        <v>2</v>
      </c>
      <c r="H8519" s="2" t="str">
        <f t="shared" si="1069"/>
        <v>Tuesday</v>
      </c>
      <c r="I8519" s="2" t="str">
        <f t="shared" si="1070"/>
        <v>FM7</v>
      </c>
      <c r="J8519" s="2">
        <f t="shared" si="1071"/>
        <v>3</v>
      </c>
    </row>
    <row r="8520" spans="1:10" x14ac:dyDescent="0.35">
      <c r="A8520" s="4">
        <v>40822</v>
      </c>
      <c r="B8520" s="2">
        <f t="shared" si="1064"/>
        <v>2011</v>
      </c>
      <c r="C8520" s="2">
        <f t="shared" si="1065"/>
        <v>10</v>
      </c>
      <c r="D8520" s="2" t="str">
        <f t="shared" si="1066"/>
        <v>October</v>
      </c>
      <c r="E8520" s="2" t="str" cm="1">
        <f t="array" ref="E8520">_xlfn.IFS(C8520/3&lt;=1,"Q1",C8520/3&lt;=2,"Q2",C8520/3&lt;=3,"Q3",C8520/3&lt;=4,"Q4")</f>
        <v>Q4</v>
      </c>
      <c r="F8520" s="2" t="str">
        <f t="shared" si="1067"/>
        <v>2011-Oct</v>
      </c>
      <c r="G8520" s="2">
        <f t="shared" si="1068"/>
        <v>4</v>
      </c>
      <c r="H8520" s="2" t="str">
        <f t="shared" si="1069"/>
        <v>Thursday</v>
      </c>
      <c r="I8520" s="2" t="str">
        <f t="shared" si="1070"/>
        <v>FM7</v>
      </c>
      <c r="J8520" s="2">
        <f t="shared" si="1071"/>
        <v>3</v>
      </c>
    </row>
    <row r="8521" spans="1:10" x14ac:dyDescent="0.35">
      <c r="A8521" s="4">
        <v>42664</v>
      </c>
      <c r="B8521" s="2">
        <f t="shared" si="1064"/>
        <v>2016</v>
      </c>
      <c r="C8521" s="2">
        <f t="shared" si="1065"/>
        <v>10</v>
      </c>
      <c r="D8521" s="2" t="str">
        <f t="shared" si="1066"/>
        <v>October</v>
      </c>
      <c r="E8521" s="2" t="str" cm="1">
        <f t="array" ref="E8521">_xlfn.IFS(C8521/3&lt;=1,"Q1",C8521/3&lt;=2,"Q2",C8521/3&lt;=3,"Q3",C8521/3&lt;=4,"Q4")</f>
        <v>Q4</v>
      </c>
      <c r="F8521" s="2" t="str">
        <f t="shared" si="1067"/>
        <v>2016-Oct</v>
      </c>
      <c r="G8521" s="2">
        <f t="shared" si="1068"/>
        <v>5</v>
      </c>
      <c r="H8521" s="2" t="str">
        <f t="shared" si="1069"/>
        <v>Friday</v>
      </c>
      <c r="I8521" s="2" t="str">
        <f t="shared" si="1070"/>
        <v>FM7</v>
      </c>
      <c r="J8521" s="2">
        <f t="shared" si="1071"/>
        <v>3</v>
      </c>
    </row>
    <row r="8522" spans="1:10" x14ac:dyDescent="0.35">
      <c r="A8522" s="4">
        <v>41939</v>
      </c>
      <c r="B8522" s="2">
        <f t="shared" si="1064"/>
        <v>2014</v>
      </c>
      <c r="C8522" s="2">
        <f t="shared" si="1065"/>
        <v>10</v>
      </c>
      <c r="D8522" s="2" t="str">
        <f t="shared" si="1066"/>
        <v>October</v>
      </c>
      <c r="E8522" s="2" t="str" cm="1">
        <f t="array" ref="E8522">_xlfn.IFS(C8522/3&lt;=1,"Q1",C8522/3&lt;=2,"Q2",C8522/3&lt;=3,"Q3",C8522/3&lt;=4,"Q4")</f>
        <v>Q4</v>
      </c>
      <c r="F8522" s="2" t="str">
        <f t="shared" si="1067"/>
        <v>2014-Oct</v>
      </c>
      <c r="G8522" s="2">
        <f t="shared" si="1068"/>
        <v>1</v>
      </c>
      <c r="H8522" s="2" t="str">
        <f t="shared" si="1069"/>
        <v>Monday</v>
      </c>
      <c r="I8522" s="2" t="str">
        <f t="shared" si="1070"/>
        <v>FM7</v>
      </c>
      <c r="J8522" s="2">
        <f t="shared" si="1071"/>
        <v>3</v>
      </c>
    </row>
    <row r="8523" spans="1:10" x14ac:dyDescent="0.35">
      <c r="A8523" s="4">
        <v>40843</v>
      </c>
      <c r="B8523" s="2">
        <f t="shared" si="1064"/>
        <v>2011</v>
      </c>
      <c r="C8523" s="2">
        <f t="shared" si="1065"/>
        <v>10</v>
      </c>
      <c r="D8523" s="2" t="str">
        <f t="shared" si="1066"/>
        <v>October</v>
      </c>
      <c r="E8523" s="2" t="str" cm="1">
        <f t="array" ref="E8523">_xlfn.IFS(C8523/3&lt;=1,"Q1",C8523/3&lt;=2,"Q2",C8523/3&lt;=3,"Q3",C8523/3&lt;=4,"Q4")</f>
        <v>Q4</v>
      </c>
      <c r="F8523" s="2" t="str">
        <f t="shared" si="1067"/>
        <v>2011-Oct</v>
      </c>
      <c r="G8523" s="2">
        <f t="shared" si="1068"/>
        <v>4</v>
      </c>
      <c r="H8523" s="2" t="str">
        <f t="shared" si="1069"/>
        <v>Thursday</v>
      </c>
      <c r="I8523" s="2" t="str">
        <f t="shared" si="1070"/>
        <v>FM7</v>
      </c>
      <c r="J8523" s="2">
        <f t="shared" si="1071"/>
        <v>3</v>
      </c>
    </row>
    <row r="8524" spans="1:10" x14ac:dyDescent="0.35">
      <c r="A8524" s="4">
        <v>40456</v>
      </c>
      <c r="B8524" s="2">
        <f t="shared" si="1064"/>
        <v>2010</v>
      </c>
      <c r="C8524" s="2">
        <f t="shared" si="1065"/>
        <v>10</v>
      </c>
      <c r="D8524" s="2" t="str">
        <f t="shared" si="1066"/>
        <v>October</v>
      </c>
      <c r="E8524" s="2" t="str" cm="1">
        <f t="array" ref="E8524">_xlfn.IFS(C8524/3&lt;=1,"Q1",C8524/3&lt;=2,"Q2",C8524/3&lt;=3,"Q3",C8524/3&lt;=4,"Q4")</f>
        <v>Q4</v>
      </c>
      <c r="F8524" s="2" t="str">
        <f t="shared" si="1067"/>
        <v>2010-Oct</v>
      </c>
      <c r="G8524" s="2">
        <f t="shared" si="1068"/>
        <v>2</v>
      </c>
      <c r="H8524" s="2" t="str">
        <f t="shared" si="1069"/>
        <v>Tuesday</v>
      </c>
      <c r="I8524" s="2" t="str">
        <f t="shared" si="1070"/>
        <v>FM7</v>
      </c>
      <c r="J8524" s="2">
        <f t="shared" si="1071"/>
        <v>3</v>
      </c>
    </row>
    <row r="8525" spans="1:10" x14ac:dyDescent="0.35">
      <c r="A8525" s="4">
        <v>41559</v>
      </c>
      <c r="B8525" s="2">
        <f t="shared" si="1064"/>
        <v>2013</v>
      </c>
      <c r="C8525" s="2">
        <f t="shared" si="1065"/>
        <v>10</v>
      </c>
      <c r="D8525" s="2" t="str">
        <f t="shared" si="1066"/>
        <v>October</v>
      </c>
      <c r="E8525" s="2" t="str" cm="1">
        <f t="array" ref="E8525">_xlfn.IFS(C8525/3&lt;=1,"Q1",C8525/3&lt;=2,"Q2",C8525/3&lt;=3,"Q3",C8525/3&lt;=4,"Q4")</f>
        <v>Q4</v>
      </c>
      <c r="F8525" s="2" t="str">
        <f t="shared" si="1067"/>
        <v>2013-Oct</v>
      </c>
      <c r="G8525" s="2">
        <f t="shared" si="1068"/>
        <v>6</v>
      </c>
      <c r="H8525" s="2" t="str">
        <f t="shared" si="1069"/>
        <v>Saturday</v>
      </c>
      <c r="I8525" s="2" t="str">
        <f t="shared" si="1070"/>
        <v>FM7</v>
      </c>
      <c r="J8525" s="2">
        <f t="shared" si="1071"/>
        <v>3</v>
      </c>
    </row>
    <row r="8526" spans="1:10" x14ac:dyDescent="0.35">
      <c r="A8526" s="4">
        <v>42671</v>
      </c>
      <c r="B8526" s="2">
        <f t="shared" si="1064"/>
        <v>2016</v>
      </c>
      <c r="C8526" s="2">
        <f t="shared" si="1065"/>
        <v>10</v>
      </c>
      <c r="D8526" s="2" t="str">
        <f t="shared" si="1066"/>
        <v>October</v>
      </c>
      <c r="E8526" s="2" t="str" cm="1">
        <f t="array" ref="E8526">_xlfn.IFS(C8526/3&lt;=1,"Q1",C8526/3&lt;=2,"Q2",C8526/3&lt;=3,"Q3",C8526/3&lt;=4,"Q4")</f>
        <v>Q4</v>
      </c>
      <c r="F8526" s="2" t="str">
        <f t="shared" si="1067"/>
        <v>2016-Oct</v>
      </c>
      <c r="G8526" s="2">
        <f t="shared" si="1068"/>
        <v>5</v>
      </c>
      <c r="H8526" s="2" t="str">
        <f t="shared" si="1069"/>
        <v>Friday</v>
      </c>
      <c r="I8526" s="2" t="str">
        <f t="shared" si="1070"/>
        <v>FM7</v>
      </c>
      <c r="J8526" s="2">
        <f t="shared" si="1071"/>
        <v>3</v>
      </c>
    </row>
    <row r="8527" spans="1:10" x14ac:dyDescent="0.35">
      <c r="A8527" s="4">
        <v>42283</v>
      </c>
      <c r="B8527" s="2">
        <f t="shared" si="1064"/>
        <v>2015</v>
      </c>
      <c r="C8527" s="2">
        <f t="shared" si="1065"/>
        <v>10</v>
      </c>
      <c r="D8527" s="2" t="str">
        <f t="shared" si="1066"/>
        <v>October</v>
      </c>
      <c r="E8527" s="2" t="str" cm="1">
        <f t="array" ref="E8527">_xlfn.IFS(C8527/3&lt;=1,"Q1",C8527/3&lt;=2,"Q2",C8527/3&lt;=3,"Q3",C8527/3&lt;=4,"Q4")</f>
        <v>Q4</v>
      </c>
      <c r="F8527" s="2" t="str">
        <f t="shared" si="1067"/>
        <v>2015-Oct</v>
      </c>
      <c r="G8527" s="2">
        <f t="shared" si="1068"/>
        <v>2</v>
      </c>
      <c r="H8527" s="2" t="str">
        <f t="shared" si="1069"/>
        <v>Tuesday</v>
      </c>
      <c r="I8527" s="2" t="str">
        <f t="shared" si="1070"/>
        <v>FM7</v>
      </c>
      <c r="J8527" s="2">
        <f t="shared" si="1071"/>
        <v>3</v>
      </c>
    </row>
    <row r="8528" spans="1:10" x14ac:dyDescent="0.35">
      <c r="A8528" s="4">
        <v>40826</v>
      </c>
      <c r="B8528" s="2">
        <f t="shared" si="1064"/>
        <v>2011</v>
      </c>
      <c r="C8528" s="2">
        <f t="shared" si="1065"/>
        <v>10</v>
      </c>
      <c r="D8528" s="2" t="str">
        <f t="shared" si="1066"/>
        <v>October</v>
      </c>
      <c r="E8528" s="2" t="str" cm="1">
        <f t="array" ref="E8528">_xlfn.IFS(C8528/3&lt;=1,"Q1",C8528/3&lt;=2,"Q2",C8528/3&lt;=3,"Q3",C8528/3&lt;=4,"Q4")</f>
        <v>Q4</v>
      </c>
      <c r="F8528" s="2" t="str">
        <f t="shared" si="1067"/>
        <v>2011-Oct</v>
      </c>
      <c r="G8528" s="2">
        <f t="shared" si="1068"/>
        <v>1</v>
      </c>
      <c r="H8528" s="2" t="str">
        <f t="shared" si="1069"/>
        <v>Monday</v>
      </c>
      <c r="I8528" s="2" t="str">
        <f t="shared" si="1070"/>
        <v>FM7</v>
      </c>
      <c r="J8528" s="2">
        <f t="shared" si="1071"/>
        <v>3</v>
      </c>
    </row>
    <row r="8529" spans="1:10" x14ac:dyDescent="0.35">
      <c r="A8529" s="4">
        <v>43022</v>
      </c>
      <c r="B8529" s="2">
        <f t="shared" si="1064"/>
        <v>2017</v>
      </c>
      <c r="C8529" s="2">
        <f t="shared" si="1065"/>
        <v>10</v>
      </c>
      <c r="D8529" s="2" t="str">
        <f t="shared" si="1066"/>
        <v>October</v>
      </c>
      <c r="E8529" s="2" t="str" cm="1">
        <f t="array" ref="E8529">_xlfn.IFS(C8529/3&lt;=1,"Q1",C8529/3&lt;=2,"Q2",C8529/3&lt;=3,"Q3",C8529/3&lt;=4,"Q4")</f>
        <v>Q4</v>
      </c>
      <c r="F8529" s="2" t="str">
        <f t="shared" si="1067"/>
        <v>2017-Oct</v>
      </c>
      <c r="G8529" s="2">
        <f t="shared" si="1068"/>
        <v>6</v>
      </c>
      <c r="H8529" s="2" t="str">
        <f t="shared" si="1069"/>
        <v>Saturday</v>
      </c>
      <c r="I8529" s="2" t="str">
        <f t="shared" si="1070"/>
        <v>FM7</v>
      </c>
      <c r="J8529" s="2">
        <f t="shared" si="1071"/>
        <v>3</v>
      </c>
    </row>
    <row r="8530" spans="1:10" x14ac:dyDescent="0.35">
      <c r="A8530" s="4">
        <v>41566</v>
      </c>
      <c r="B8530" s="2">
        <f t="shared" si="1064"/>
        <v>2013</v>
      </c>
      <c r="C8530" s="2">
        <f t="shared" si="1065"/>
        <v>10</v>
      </c>
      <c r="D8530" s="2" t="str">
        <f t="shared" si="1066"/>
        <v>October</v>
      </c>
      <c r="E8530" s="2" t="str" cm="1">
        <f t="array" ref="E8530">_xlfn.IFS(C8530/3&lt;=1,"Q1",C8530/3&lt;=2,"Q2",C8530/3&lt;=3,"Q3",C8530/3&lt;=4,"Q4")</f>
        <v>Q4</v>
      </c>
      <c r="F8530" s="2" t="str">
        <f t="shared" si="1067"/>
        <v>2013-Oct</v>
      </c>
      <c r="G8530" s="2">
        <f t="shared" si="1068"/>
        <v>6</v>
      </c>
      <c r="H8530" s="2" t="str">
        <f t="shared" si="1069"/>
        <v>Saturday</v>
      </c>
      <c r="I8530" s="2" t="str">
        <f t="shared" si="1070"/>
        <v>FM7</v>
      </c>
      <c r="J8530" s="2">
        <f t="shared" si="1071"/>
        <v>3</v>
      </c>
    </row>
    <row r="8531" spans="1:10" x14ac:dyDescent="0.35">
      <c r="A8531" s="4">
        <v>42649</v>
      </c>
      <c r="B8531" s="2">
        <f t="shared" si="1064"/>
        <v>2016</v>
      </c>
      <c r="C8531" s="2">
        <f t="shared" si="1065"/>
        <v>10</v>
      </c>
      <c r="D8531" s="2" t="str">
        <f t="shared" si="1066"/>
        <v>October</v>
      </c>
      <c r="E8531" s="2" t="str" cm="1">
        <f t="array" ref="E8531">_xlfn.IFS(C8531/3&lt;=1,"Q1",C8531/3&lt;=2,"Q2",C8531/3&lt;=3,"Q3",C8531/3&lt;=4,"Q4")</f>
        <v>Q4</v>
      </c>
      <c r="F8531" s="2" t="str">
        <f t="shared" si="1067"/>
        <v>2016-Oct</v>
      </c>
      <c r="G8531" s="2">
        <f t="shared" si="1068"/>
        <v>4</v>
      </c>
      <c r="H8531" s="2" t="str">
        <f t="shared" si="1069"/>
        <v>Thursday</v>
      </c>
      <c r="I8531" s="2" t="str">
        <f t="shared" si="1070"/>
        <v>FM7</v>
      </c>
      <c r="J8531" s="2">
        <f t="shared" si="1071"/>
        <v>3</v>
      </c>
    </row>
    <row r="8532" spans="1:10" x14ac:dyDescent="0.35">
      <c r="A8532" s="4">
        <v>41922</v>
      </c>
      <c r="B8532" s="2">
        <f t="shared" si="1064"/>
        <v>2014</v>
      </c>
      <c r="C8532" s="2">
        <f t="shared" si="1065"/>
        <v>10</v>
      </c>
      <c r="D8532" s="2" t="str">
        <f t="shared" si="1066"/>
        <v>October</v>
      </c>
      <c r="E8532" s="2" t="str" cm="1">
        <f t="array" ref="E8532">_xlfn.IFS(C8532/3&lt;=1,"Q1",C8532/3&lt;=2,"Q2",C8532/3&lt;=3,"Q3",C8532/3&lt;=4,"Q4")</f>
        <v>Q4</v>
      </c>
      <c r="F8532" s="2" t="str">
        <f t="shared" si="1067"/>
        <v>2014-Oct</v>
      </c>
      <c r="G8532" s="2">
        <f t="shared" si="1068"/>
        <v>5</v>
      </c>
      <c r="H8532" s="2" t="str">
        <f t="shared" si="1069"/>
        <v>Friday</v>
      </c>
      <c r="I8532" s="2" t="str">
        <f t="shared" si="1070"/>
        <v>FM7</v>
      </c>
      <c r="J8532" s="2">
        <f t="shared" si="1071"/>
        <v>3</v>
      </c>
    </row>
    <row r="8533" spans="1:10" x14ac:dyDescent="0.35">
      <c r="A8533" s="4">
        <v>41209</v>
      </c>
      <c r="B8533" s="2">
        <f t="shared" si="1064"/>
        <v>2012</v>
      </c>
      <c r="C8533" s="2">
        <f t="shared" si="1065"/>
        <v>10</v>
      </c>
      <c r="D8533" s="2" t="str">
        <f t="shared" si="1066"/>
        <v>October</v>
      </c>
      <c r="E8533" s="2" t="str" cm="1">
        <f t="array" ref="E8533">_xlfn.IFS(C8533/3&lt;=1,"Q1",C8533/3&lt;=2,"Q2",C8533/3&lt;=3,"Q3",C8533/3&lt;=4,"Q4")</f>
        <v>Q4</v>
      </c>
      <c r="F8533" s="2" t="str">
        <f t="shared" si="1067"/>
        <v>2012-Oct</v>
      </c>
      <c r="G8533" s="2">
        <f t="shared" si="1068"/>
        <v>6</v>
      </c>
      <c r="H8533" s="2" t="str">
        <f t="shared" si="1069"/>
        <v>Saturday</v>
      </c>
      <c r="I8533" s="2" t="str">
        <f t="shared" si="1070"/>
        <v>FM7</v>
      </c>
      <c r="J8533" s="2">
        <f t="shared" si="1071"/>
        <v>3</v>
      </c>
    </row>
    <row r="8534" spans="1:10" x14ac:dyDescent="0.35">
      <c r="A8534" s="4">
        <v>40831</v>
      </c>
      <c r="B8534" s="2">
        <f t="shared" si="1064"/>
        <v>2011</v>
      </c>
      <c r="C8534" s="2">
        <f t="shared" si="1065"/>
        <v>10</v>
      </c>
      <c r="D8534" s="2" t="str">
        <f t="shared" si="1066"/>
        <v>October</v>
      </c>
      <c r="E8534" s="2" t="str" cm="1">
        <f t="array" ref="E8534">_xlfn.IFS(C8534/3&lt;=1,"Q1",C8534/3&lt;=2,"Q2",C8534/3&lt;=3,"Q3",C8534/3&lt;=4,"Q4")</f>
        <v>Q4</v>
      </c>
      <c r="F8534" s="2" t="str">
        <f t="shared" si="1067"/>
        <v>2011-Oct</v>
      </c>
      <c r="G8534" s="2">
        <f t="shared" si="1068"/>
        <v>6</v>
      </c>
      <c r="H8534" s="2" t="str">
        <f t="shared" si="1069"/>
        <v>Saturday</v>
      </c>
      <c r="I8534" s="2" t="str">
        <f t="shared" si="1070"/>
        <v>FM7</v>
      </c>
      <c r="J8534" s="2">
        <f t="shared" si="1071"/>
        <v>3</v>
      </c>
    </row>
    <row r="8535" spans="1:10" x14ac:dyDescent="0.35">
      <c r="A8535" s="4">
        <v>40844</v>
      </c>
      <c r="B8535" s="2">
        <f t="shared" si="1064"/>
        <v>2011</v>
      </c>
      <c r="C8535" s="2">
        <f t="shared" si="1065"/>
        <v>10</v>
      </c>
      <c r="D8535" s="2" t="str">
        <f t="shared" si="1066"/>
        <v>October</v>
      </c>
      <c r="E8535" s="2" t="str" cm="1">
        <f t="array" ref="E8535">_xlfn.IFS(C8535/3&lt;=1,"Q1",C8535/3&lt;=2,"Q2",C8535/3&lt;=3,"Q3",C8535/3&lt;=4,"Q4")</f>
        <v>Q4</v>
      </c>
      <c r="F8535" s="2" t="str">
        <f t="shared" si="1067"/>
        <v>2011-Oct</v>
      </c>
      <c r="G8535" s="2">
        <f t="shared" si="1068"/>
        <v>5</v>
      </c>
      <c r="H8535" s="2" t="str">
        <f t="shared" si="1069"/>
        <v>Friday</v>
      </c>
      <c r="I8535" s="2" t="str">
        <f t="shared" si="1070"/>
        <v>FM7</v>
      </c>
      <c r="J8535" s="2">
        <f t="shared" si="1071"/>
        <v>3</v>
      </c>
    </row>
    <row r="8536" spans="1:10" x14ac:dyDescent="0.35">
      <c r="A8536" s="4">
        <v>43374</v>
      </c>
      <c r="B8536" s="2">
        <f t="shared" si="1064"/>
        <v>2018</v>
      </c>
      <c r="C8536" s="2">
        <f t="shared" si="1065"/>
        <v>10</v>
      </c>
      <c r="D8536" s="2" t="str">
        <f t="shared" si="1066"/>
        <v>October</v>
      </c>
      <c r="E8536" s="2" t="str" cm="1">
        <f t="array" ref="E8536">_xlfn.IFS(C8536/3&lt;=1,"Q1",C8536/3&lt;=2,"Q2",C8536/3&lt;=3,"Q3",C8536/3&lt;=4,"Q4")</f>
        <v>Q4</v>
      </c>
      <c r="F8536" s="2" t="str">
        <f t="shared" si="1067"/>
        <v>2018-Oct</v>
      </c>
      <c r="G8536" s="2">
        <f t="shared" si="1068"/>
        <v>1</v>
      </c>
      <c r="H8536" s="2" t="str">
        <f t="shared" si="1069"/>
        <v>Monday</v>
      </c>
      <c r="I8536" s="2" t="str">
        <f t="shared" si="1070"/>
        <v>FM7</v>
      </c>
      <c r="J8536" s="2">
        <f t="shared" si="1071"/>
        <v>3</v>
      </c>
    </row>
    <row r="8537" spans="1:10" x14ac:dyDescent="0.35">
      <c r="A8537" s="4">
        <v>43382</v>
      </c>
      <c r="B8537" s="2">
        <f t="shared" si="1064"/>
        <v>2018</v>
      </c>
      <c r="C8537" s="2">
        <f t="shared" si="1065"/>
        <v>10</v>
      </c>
      <c r="D8537" s="2" t="str">
        <f t="shared" si="1066"/>
        <v>October</v>
      </c>
      <c r="E8537" s="2" t="str" cm="1">
        <f t="array" ref="E8537">_xlfn.IFS(C8537/3&lt;=1,"Q1",C8537/3&lt;=2,"Q2",C8537/3&lt;=3,"Q3",C8537/3&lt;=4,"Q4")</f>
        <v>Q4</v>
      </c>
      <c r="F8537" s="2" t="str">
        <f t="shared" si="1067"/>
        <v>2018-Oct</v>
      </c>
      <c r="G8537" s="2">
        <f t="shared" si="1068"/>
        <v>2</v>
      </c>
      <c r="H8537" s="2" t="str">
        <f t="shared" si="1069"/>
        <v>Tuesday</v>
      </c>
      <c r="I8537" s="2" t="str">
        <f t="shared" si="1070"/>
        <v>FM7</v>
      </c>
      <c r="J8537" s="2">
        <f t="shared" si="1071"/>
        <v>3</v>
      </c>
    </row>
    <row r="8538" spans="1:10" x14ac:dyDescent="0.35">
      <c r="A8538" s="4">
        <v>42822</v>
      </c>
      <c r="B8538" s="2">
        <f t="shared" si="1064"/>
        <v>2017</v>
      </c>
      <c r="C8538" s="2">
        <f t="shared" si="1065"/>
        <v>3</v>
      </c>
      <c r="D8538" s="2" t="str">
        <f t="shared" si="1066"/>
        <v>March</v>
      </c>
      <c r="E8538" s="2" t="str" cm="1">
        <f t="array" ref="E8538">_xlfn.IFS(C8538/3&lt;=1,"Q1",C8538/3&lt;=2,"Q2",C8538/3&lt;=3,"Q3",C8538/3&lt;=4,"Q4")</f>
        <v>Q1</v>
      </c>
      <c r="F8538" s="2" t="str">
        <f t="shared" si="1067"/>
        <v>2017-Mar</v>
      </c>
      <c r="G8538" s="2">
        <f t="shared" si="1068"/>
        <v>2</v>
      </c>
      <c r="H8538" s="2" t="str">
        <f t="shared" si="1069"/>
        <v>Tuesday</v>
      </c>
      <c r="I8538" s="2" t="str">
        <f t="shared" si="1070"/>
        <v>FM12</v>
      </c>
      <c r="J8538" s="2">
        <f t="shared" si="1071"/>
        <v>4</v>
      </c>
    </row>
    <row r="8539" spans="1:10" x14ac:dyDescent="0.35">
      <c r="A8539" s="4">
        <v>41185</v>
      </c>
      <c r="B8539" s="2">
        <f t="shared" si="1064"/>
        <v>2012</v>
      </c>
      <c r="C8539" s="2">
        <f t="shared" si="1065"/>
        <v>10</v>
      </c>
      <c r="D8539" s="2" t="str">
        <f t="shared" si="1066"/>
        <v>October</v>
      </c>
      <c r="E8539" s="2" t="str" cm="1">
        <f t="array" ref="E8539">_xlfn.IFS(C8539/3&lt;=1,"Q1",C8539/3&lt;=2,"Q2",C8539/3&lt;=3,"Q3",C8539/3&lt;=4,"Q4")</f>
        <v>Q4</v>
      </c>
      <c r="F8539" s="2" t="str">
        <f t="shared" si="1067"/>
        <v>2012-Oct</v>
      </c>
      <c r="G8539" s="2">
        <f t="shared" si="1068"/>
        <v>3</v>
      </c>
      <c r="H8539" s="2" t="str">
        <f t="shared" si="1069"/>
        <v>Wednesday</v>
      </c>
      <c r="I8539" s="2" t="str">
        <f t="shared" si="1070"/>
        <v>FM7</v>
      </c>
      <c r="J8539" s="2">
        <f t="shared" si="1071"/>
        <v>3</v>
      </c>
    </row>
    <row r="8540" spans="1:10" x14ac:dyDescent="0.35">
      <c r="A8540" s="4">
        <v>42418</v>
      </c>
      <c r="B8540" s="2">
        <f t="shared" si="1064"/>
        <v>2016</v>
      </c>
      <c r="C8540" s="2">
        <f t="shared" si="1065"/>
        <v>2</v>
      </c>
      <c r="D8540" s="2" t="str">
        <f t="shared" si="1066"/>
        <v>February</v>
      </c>
      <c r="E8540" s="2" t="str" cm="1">
        <f t="array" ref="E8540">_xlfn.IFS(C8540/3&lt;=1,"Q1",C8540/3&lt;=2,"Q2",C8540/3&lt;=3,"Q3",C8540/3&lt;=4,"Q4")</f>
        <v>Q1</v>
      </c>
      <c r="F8540" s="2" t="str">
        <f t="shared" si="1067"/>
        <v>2016-Feb</v>
      </c>
      <c r="G8540" s="2">
        <f t="shared" si="1068"/>
        <v>4</v>
      </c>
      <c r="H8540" s="2" t="str">
        <f t="shared" si="1069"/>
        <v>Thursday</v>
      </c>
      <c r="I8540" s="2" t="str">
        <f t="shared" si="1070"/>
        <v>FM11</v>
      </c>
      <c r="J8540" s="2">
        <f t="shared" si="1071"/>
        <v>4</v>
      </c>
    </row>
    <row r="8541" spans="1:10" x14ac:dyDescent="0.35">
      <c r="A8541" s="4">
        <v>40835</v>
      </c>
      <c r="B8541" s="2">
        <f t="shared" si="1064"/>
        <v>2011</v>
      </c>
      <c r="C8541" s="2">
        <f t="shared" si="1065"/>
        <v>10</v>
      </c>
      <c r="D8541" s="2" t="str">
        <f t="shared" si="1066"/>
        <v>October</v>
      </c>
      <c r="E8541" s="2" t="str" cm="1">
        <f t="array" ref="E8541">_xlfn.IFS(C8541/3&lt;=1,"Q1",C8541/3&lt;=2,"Q2",C8541/3&lt;=3,"Q3",C8541/3&lt;=4,"Q4")</f>
        <v>Q4</v>
      </c>
      <c r="F8541" s="2" t="str">
        <f t="shared" si="1067"/>
        <v>2011-Oct</v>
      </c>
      <c r="G8541" s="2">
        <f t="shared" si="1068"/>
        <v>3</v>
      </c>
      <c r="H8541" s="2" t="str">
        <f t="shared" si="1069"/>
        <v>Wednesday</v>
      </c>
      <c r="I8541" s="2" t="str">
        <f t="shared" si="1070"/>
        <v>FM7</v>
      </c>
      <c r="J8541" s="2">
        <f t="shared" si="1071"/>
        <v>3</v>
      </c>
    </row>
    <row r="8542" spans="1:10" x14ac:dyDescent="0.35">
      <c r="A8542" s="4">
        <v>41207</v>
      </c>
      <c r="B8542" s="2">
        <f t="shared" si="1064"/>
        <v>2012</v>
      </c>
      <c r="C8542" s="2">
        <f t="shared" si="1065"/>
        <v>10</v>
      </c>
      <c r="D8542" s="2" t="str">
        <f t="shared" si="1066"/>
        <v>October</v>
      </c>
      <c r="E8542" s="2" t="str" cm="1">
        <f t="array" ref="E8542">_xlfn.IFS(C8542/3&lt;=1,"Q1",C8542/3&lt;=2,"Q2",C8542/3&lt;=3,"Q3",C8542/3&lt;=4,"Q4")</f>
        <v>Q4</v>
      </c>
      <c r="F8542" s="2" t="str">
        <f t="shared" si="1067"/>
        <v>2012-Oct</v>
      </c>
      <c r="G8542" s="2">
        <f t="shared" si="1068"/>
        <v>4</v>
      </c>
      <c r="H8542" s="2" t="str">
        <f t="shared" si="1069"/>
        <v>Thursday</v>
      </c>
      <c r="I8542" s="2" t="str">
        <f t="shared" si="1070"/>
        <v>FM7</v>
      </c>
      <c r="J8542" s="2">
        <f t="shared" si="1071"/>
        <v>3</v>
      </c>
    </row>
    <row r="8543" spans="1:10" x14ac:dyDescent="0.35">
      <c r="A8543" s="4">
        <v>41329</v>
      </c>
      <c r="B8543" s="2">
        <f t="shared" si="1064"/>
        <v>2013</v>
      </c>
      <c r="C8543" s="2">
        <f t="shared" si="1065"/>
        <v>2</v>
      </c>
      <c r="D8543" s="2" t="str">
        <f t="shared" si="1066"/>
        <v>February</v>
      </c>
      <c r="E8543" s="2" t="str" cm="1">
        <f t="array" ref="E8543">_xlfn.IFS(C8543/3&lt;=1,"Q1",C8543/3&lt;=2,"Q2",C8543/3&lt;=3,"Q3",C8543/3&lt;=4,"Q4")</f>
        <v>Q1</v>
      </c>
      <c r="F8543" s="2" t="str">
        <f t="shared" si="1067"/>
        <v>2013-Feb</v>
      </c>
      <c r="G8543" s="2">
        <f t="shared" si="1068"/>
        <v>7</v>
      </c>
      <c r="H8543" s="2" t="str">
        <f t="shared" si="1069"/>
        <v>Sunday</v>
      </c>
      <c r="I8543" s="2" t="str">
        <f t="shared" si="1070"/>
        <v>FM11</v>
      </c>
      <c r="J8543" s="2">
        <f t="shared" si="1071"/>
        <v>4</v>
      </c>
    </row>
    <row r="8544" spans="1:10" x14ac:dyDescent="0.35">
      <c r="A8544" s="4">
        <v>42290</v>
      </c>
      <c r="B8544" s="2">
        <f t="shared" si="1064"/>
        <v>2015</v>
      </c>
      <c r="C8544" s="2">
        <f t="shared" si="1065"/>
        <v>10</v>
      </c>
      <c r="D8544" s="2" t="str">
        <f t="shared" si="1066"/>
        <v>October</v>
      </c>
      <c r="E8544" s="2" t="str" cm="1">
        <f t="array" ref="E8544">_xlfn.IFS(C8544/3&lt;=1,"Q1",C8544/3&lt;=2,"Q2",C8544/3&lt;=3,"Q3",C8544/3&lt;=4,"Q4")</f>
        <v>Q4</v>
      </c>
      <c r="F8544" s="2" t="str">
        <f t="shared" si="1067"/>
        <v>2015-Oct</v>
      </c>
      <c r="G8544" s="2">
        <f t="shared" si="1068"/>
        <v>2</v>
      </c>
      <c r="H8544" s="2" t="str">
        <f t="shared" si="1069"/>
        <v>Tuesday</v>
      </c>
      <c r="I8544" s="2" t="str">
        <f t="shared" si="1070"/>
        <v>FM7</v>
      </c>
      <c r="J8544" s="2">
        <f t="shared" si="1071"/>
        <v>3</v>
      </c>
    </row>
    <row r="8545" spans="1:10" x14ac:dyDescent="0.35">
      <c r="A8545" s="4">
        <v>41187</v>
      </c>
      <c r="B8545" s="2">
        <f t="shared" si="1064"/>
        <v>2012</v>
      </c>
      <c r="C8545" s="2">
        <f t="shared" si="1065"/>
        <v>10</v>
      </c>
      <c r="D8545" s="2" t="str">
        <f t="shared" si="1066"/>
        <v>October</v>
      </c>
      <c r="E8545" s="2" t="str" cm="1">
        <f t="array" ref="E8545">_xlfn.IFS(C8545/3&lt;=1,"Q1",C8545/3&lt;=2,"Q2",C8545/3&lt;=3,"Q3",C8545/3&lt;=4,"Q4")</f>
        <v>Q4</v>
      </c>
      <c r="F8545" s="2" t="str">
        <f t="shared" si="1067"/>
        <v>2012-Oct</v>
      </c>
      <c r="G8545" s="2">
        <f t="shared" si="1068"/>
        <v>5</v>
      </c>
      <c r="H8545" s="2" t="str">
        <f t="shared" si="1069"/>
        <v>Friday</v>
      </c>
      <c r="I8545" s="2" t="str">
        <f t="shared" si="1070"/>
        <v>FM7</v>
      </c>
      <c r="J8545" s="2">
        <f t="shared" si="1071"/>
        <v>3</v>
      </c>
    </row>
    <row r="8546" spans="1:10" x14ac:dyDescent="0.35">
      <c r="A8546" s="4">
        <v>40835</v>
      </c>
      <c r="B8546" s="2">
        <f t="shared" si="1064"/>
        <v>2011</v>
      </c>
      <c r="C8546" s="2">
        <f t="shared" si="1065"/>
        <v>10</v>
      </c>
      <c r="D8546" s="2" t="str">
        <f t="shared" si="1066"/>
        <v>October</v>
      </c>
      <c r="E8546" s="2" t="str" cm="1">
        <f t="array" ref="E8546">_xlfn.IFS(C8546/3&lt;=1,"Q1",C8546/3&lt;=2,"Q2",C8546/3&lt;=3,"Q3",C8546/3&lt;=4,"Q4")</f>
        <v>Q4</v>
      </c>
      <c r="F8546" s="2" t="str">
        <f t="shared" si="1067"/>
        <v>2011-Oct</v>
      </c>
      <c r="G8546" s="2">
        <f t="shared" si="1068"/>
        <v>3</v>
      </c>
      <c r="H8546" s="2" t="str">
        <f t="shared" si="1069"/>
        <v>Wednesday</v>
      </c>
      <c r="I8546" s="2" t="str">
        <f t="shared" si="1070"/>
        <v>FM7</v>
      </c>
      <c r="J8546" s="2">
        <f t="shared" si="1071"/>
        <v>3</v>
      </c>
    </row>
    <row r="8547" spans="1:10" x14ac:dyDescent="0.35">
      <c r="A8547" s="4">
        <v>41186</v>
      </c>
      <c r="B8547" s="2">
        <f t="shared" si="1064"/>
        <v>2012</v>
      </c>
      <c r="C8547" s="2">
        <f t="shared" si="1065"/>
        <v>10</v>
      </c>
      <c r="D8547" s="2" t="str">
        <f t="shared" si="1066"/>
        <v>October</v>
      </c>
      <c r="E8547" s="2" t="str" cm="1">
        <f t="array" ref="E8547">_xlfn.IFS(C8547/3&lt;=1,"Q1",C8547/3&lt;=2,"Q2",C8547/3&lt;=3,"Q3",C8547/3&lt;=4,"Q4")</f>
        <v>Q4</v>
      </c>
      <c r="F8547" s="2" t="str">
        <f t="shared" si="1067"/>
        <v>2012-Oct</v>
      </c>
      <c r="G8547" s="2">
        <f t="shared" si="1068"/>
        <v>4</v>
      </c>
      <c r="H8547" s="2" t="str">
        <f t="shared" si="1069"/>
        <v>Thursday</v>
      </c>
      <c r="I8547" s="2" t="str">
        <f t="shared" si="1070"/>
        <v>FM7</v>
      </c>
      <c r="J8547" s="2">
        <f t="shared" si="1071"/>
        <v>3</v>
      </c>
    </row>
    <row r="8548" spans="1:10" x14ac:dyDescent="0.35">
      <c r="A8548" s="4">
        <v>42295</v>
      </c>
      <c r="B8548" s="2">
        <f t="shared" si="1064"/>
        <v>2015</v>
      </c>
      <c r="C8548" s="2">
        <f t="shared" si="1065"/>
        <v>10</v>
      </c>
      <c r="D8548" s="2" t="str">
        <f t="shared" si="1066"/>
        <v>October</v>
      </c>
      <c r="E8548" s="2" t="str" cm="1">
        <f t="array" ref="E8548">_xlfn.IFS(C8548/3&lt;=1,"Q1",C8548/3&lt;=2,"Q2",C8548/3&lt;=3,"Q3",C8548/3&lt;=4,"Q4")</f>
        <v>Q4</v>
      </c>
      <c r="F8548" s="2" t="str">
        <f t="shared" si="1067"/>
        <v>2015-Oct</v>
      </c>
      <c r="G8548" s="2">
        <f t="shared" si="1068"/>
        <v>7</v>
      </c>
      <c r="H8548" s="2" t="str">
        <f t="shared" si="1069"/>
        <v>Sunday</v>
      </c>
      <c r="I8548" s="2" t="str">
        <f t="shared" si="1070"/>
        <v>FM7</v>
      </c>
      <c r="J8548" s="2">
        <f t="shared" si="1071"/>
        <v>3</v>
      </c>
    </row>
    <row r="8549" spans="1:10" x14ac:dyDescent="0.35">
      <c r="A8549" s="4">
        <v>42406</v>
      </c>
      <c r="B8549" s="2">
        <f t="shared" si="1064"/>
        <v>2016</v>
      </c>
      <c r="C8549" s="2">
        <f t="shared" si="1065"/>
        <v>2</v>
      </c>
      <c r="D8549" s="2" t="str">
        <f t="shared" si="1066"/>
        <v>February</v>
      </c>
      <c r="E8549" s="2" t="str" cm="1">
        <f t="array" ref="E8549">_xlfn.IFS(C8549/3&lt;=1,"Q1",C8549/3&lt;=2,"Q2",C8549/3&lt;=3,"Q3",C8549/3&lt;=4,"Q4")</f>
        <v>Q1</v>
      </c>
      <c r="F8549" s="2" t="str">
        <f t="shared" si="1067"/>
        <v>2016-Feb</v>
      </c>
      <c r="G8549" s="2">
        <f t="shared" si="1068"/>
        <v>6</v>
      </c>
      <c r="H8549" s="2" t="str">
        <f t="shared" si="1069"/>
        <v>Saturday</v>
      </c>
      <c r="I8549" s="2" t="str">
        <f t="shared" si="1070"/>
        <v>FM11</v>
      </c>
      <c r="J8549" s="2">
        <f t="shared" si="1071"/>
        <v>4</v>
      </c>
    </row>
    <row r="8550" spans="1:10" x14ac:dyDescent="0.35">
      <c r="A8550" s="4">
        <v>41572</v>
      </c>
      <c r="B8550" s="2">
        <f t="shared" si="1064"/>
        <v>2013</v>
      </c>
      <c r="C8550" s="2">
        <f t="shared" si="1065"/>
        <v>10</v>
      </c>
      <c r="D8550" s="2" t="str">
        <f t="shared" si="1066"/>
        <v>October</v>
      </c>
      <c r="E8550" s="2" t="str" cm="1">
        <f t="array" ref="E8550">_xlfn.IFS(C8550/3&lt;=1,"Q1",C8550/3&lt;=2,"Q2",C8550/3&lt;=3,"Q3",C8550/3&lt;=4,"Q4")</f>
        <v>Q4</v>
      </c>
      <c r="F8550" s="2" t="str">
        <f t="shared" si="1067"/>
        <v>2013-Oct</v>
      </c>
      <c r="G8550" s="2">
        <f t="shared" si="1068"/>
        <v>5</v>
      </c>
      <c r="H8550" s="2" t="str">
        <f t="shared" si="1069"/>
        <v>Friday</v>
      </c>
      <c r="I8550" s="2" t="str">
        <f t="shared" si="1070"/>
        <v>FM7</v>
      </c>
      <c r="J8550" s="2">
        <f t="shared" si="1071"/>
        <v>3</v>
      </c>
    </row>
    <row r="8551" spans="1:10" x14ac:dyDescent="0.35">
      <c r="A8551" s="4">
        <v>41952</v>
      </c>
      <c r="B8551" s="2">
        <f t="shared" si="1064"/>
        <v>2014</v>
      </c>
      <c r="C8551" s="2">
        <f t="shared" si="1065"/>
        <v>11</v>
      </c>
      <c r="D8551" s="2" t="str">
        <f t="shared" si="1066"/>
        <v>November</v>
      </c>
      <c r="E8551" s="2" t="str" cm="1">
        <f t="array" ref="E8551">_xlfn.IFS(C8551/3&lt;=1,"Q1",C8551/3&lt;=2,"Q2",C8551/3&lt;=3,"Q3",C8551/3&lt;=4,"Q4")</f>
        <v>Q4</v>
      </c>
      <c r="F8551" s="2" t="str">
        <f t="shared" si="1067"/>
        <v>2014-Nov</v>
      </c>
      <c r="G8551" s="2">
        <f t="shared" si="1068"/>
        <v>7</v>
      </c>
      <c r="H8551" s="2" t="str">
        <f t="shared" si="1069"/>
        <v>Sunday</v>
      </c>
      <c r="I8551" s="2" t="str">
        <f t="shared" si="1070"/>
        <v>FM8</v>
      </c>
      <c r="J8551" s="2">
        <f t="shared" si="1071"/>
        <v>3</v>
      </c>
    </row>
    <row r="8552" spans="1:10" x14ac:dyDescent="0.35">
      <c r="A8552" s="4">
        <v>42282</v>
      </c>
      <c r="B8552" s="2">
        <f t="shared" si="1064"/>
        <v>2015</v>
      </c>
      <c r="C8552" s="2">
        <f t="shared" si="1065"/>
        <v>10</v>
      </c>
      <c r="D8552" s="2" t="str">
        <f t="shared" si="1066"/>
        <v>October</v>
      </c>
      <c r="E8552" s="2" t="str" cm="1">
        <f t="array" ref="E8552">_xlfn.IFS(C8552/3&lt;=1,"Q1",C8552/3&lt;=2,"Q2",C8552/3&lt;=3,"Q3",C8552/3&lt;=4,"Q4")</f>
        <v>Q4</v>
      </c>
      <c r="F8552" s="2" t="str">
        <f t="shared" si="1067"/>
        <v>2015-Oct</v>
      </c>
      <c r="G8552" s="2">
        <f t="shared" si="1068"/>
        <v>1</v>
      </c>
      <c r="H8552" s="2" t="str">
        <f t="shared" si="1069"/>
        <v>Monday</v>
      </c>
      <c r="I8552" s="2" t="str">
        <f t="shared" si="1070"/>
        <v>FM7</v>
      </c>
      <c r="J8552" s="2">
        <f t="shared" si="1071"/>
        <v>3</v>
      </c>
    </row>
    <row r="8553" spans="1:10" x14ac:dyDescent="0.35">
      <c r="A8553" s="4">
        <v>42662</v>
      </c>
      <c r="B8553" s="2">
        <f t="shared" si="1064"/>
        <v>2016</v>
      </c>
      <c r="C8553" s="2">
        <f t="shared" si="1065"/>
        <v>10</v>
      </c>
      <c r="D8553" s="2" t="str">
        <f t="shared" si="1066"/>
        <v>October</v>
      </c>
      <c r="E8553" s="2" t="str" cm="1">
        <f t="array" ref="E8553">_xlfn.IFS(C8553/3&lt;=1,"Q1",C8553/3&lt;=2,"Q2",C8553/3&lt;=3,"Q3",C8553/3&lt;=4,"Q4")</f>
        <v>Q4</v>
      </c>
      <c r="F8553" s="2" t="str">
        <f t="shared" si="1067"/>
        <v>2016-Oct</v>
      </c>
      <c r="G8553" s="2">
        <f t="shared" si="1068"/>
        <v>3</v>
      </c>
      <c r="H8553" s="2" t="str">
        <f t="shared" si="1069"/>
        <v>Wednesday</v>
      </c>
      <c r="I8553" s="2" t="str">
        <f t="shared" si="1070"/>
        <v>FM7</v>
      </c>
      <c r="J8553" s="2">
        <f t="shared" si="1071"/>
        <v>3</v>
      </c>
    </row>
    <row r="8554" spans="1:10" x14ac:dyDescent="0.35">
      <c r="A8554" s="4">
        <v>40453</v>
      </c>
      <c r="B8554" s="2">
        <f t="shared" si="1064"/>
        <v>2010</v>
      </c>
      <c r="C8554" s="2">
        <f t="shared" si="1065"/>
        <v>10</v>
      </c>
      <c r="D8554" s="2" t="str">
        <f t="shared" si="1066"/>
        <v>October</v>
      </c>
      <c r="E8554" s="2" t="str" cm="1">
        <f t="array" ref="E8554">_xlfn.IFS(C8554/3&lt;=1,"Q1",C8554/3&lt;=2,"Q2",C8554/3&lt;=3,"Q3",C8554/3&lt;=4,"Q4")</f>
        <v>Q4</v>
      </c>
      <c r="F8554" s="2" t="str">
        <f t="shared" si="1067"/>
        <v>2010-Oct</v>
      </c>
      <c r="G8554" s="2">
        <f t="shared" si="1068"/>
        <v>6</v>
      </c>
      <c r="H8554" s="2" t="str">
        <f t="shared" si="1069"/>
        <v>Saturday</v>
      </c>
      <c r="I8554" s="2" t="str">
        <f t="shared" si="1070"/>
        <v>FM7</v>
      </c>
      <c r="J8554" s="2">
        <f t="shared" si="1071"/>
        <v>3</v>
      </c>
    </row>
    <row r="8555" spans="1:10" x14ac:dyDescent="0.35">
      <c r="A8555" s="4">
        <v>43051</v>
      </c>
      <c r="B8555" s="2">
        <f t="shared" si="1064"/>
        <v>2017</v>
      </c>
      <c r="C8555" s="2">
        <f t="shared" si="1065"/>
        <v>11</v>
      </c>
      <c r="D8555" s="2" t="str">
        <f t="shared" si="1066"/>
        <v>November</v>
      </c>
      <c r="E8555" s="2" t="str" cm="1">
        <f t="array" ref="E8555">_xlfn.IFS(C8555/3&lt;=1,"Q1",C8555/3&lt;=2,"Q2",C8555/3&lt;=3,"Q3",C8555/3&lt;=4,"Q4")</f>
        <v>Q4</v>
      </c>
      <c r="F8555" s="2" t="str">
        <f t="shared" si="1067"/>
        <v>2017-Nov</v>
      </c>
      <c r="G8555" s="2">
        <f t="shared" si="1068"/>
        <v>7</v>
      </c>
      <c r="H8555" s="2" t="str">
        <f t="shared" si="1069"/>
        <v>Sunday</v>
      </c>
      <c r="I8555" s="2" t="str">
        <f t="shared" si="1070"/>
        <v>FM8</v>
      </c>
      <c r="J8555" s="2">
        <f t="shared" si="1071"/>
        <v>3</v>
      </c>
    </row>
    <row r="8556" spans="1:10" x14ac:dyDescent="0.35">
      <c r="A8556" s="4">
        <v>41538</v>
      </c>
      <c r="B8556" s="2">
        <f t="shared" si="1064"/>
        <v>2013</v>
      </c>
      <c r="C8556" s="2">
        <f t="shared" si="1065"/>
        <v>9</v>
      </c>
      <c r="D8556" s="2" t="str">
        <f t="shared" si="1066"/>
        <v>September</v>
      </c>
      <c r="E8556" s="2" t="str" cm="1">
        <f t="array" ref="E8556">_xlfn.IFS(C8556/3&lt;=1,"Q1",C8556/3&lt;=2,"Q2",C8556/3&lt;=3,"Q3",C8556/3&lt;=4,"Q4")</f>
        <v>Q3</v>
      </c>
      <c r="F8556" s="2" t="str">
        <f t="shared" si="1067"/>
        <v>2013-Sep</v>
      </c>
      <c r="G8556" s="2">
        <f t="shared" si="1068"/>
        <v>6</v>
      </c>
      <c r="H8556" s="2" t="str">
        <f t="shared" si="1069"/>
        <v>Saturday</v>
      </c>
      <c r="I8556" s="2" t="str">
        <f t="shared" si="1070"/>
        <v>FM6</v>
      </c>
      <c r="J8556" s="2">
        <f t="shared" si="1071"/>
        <v>2</v>
      </c>
    </row>
    <row r="8557" spans="1:10" x14ac:dyDescent="0.35">
      <c r="A8557" s="4">
        <v>41522</v>
      </c>
      <c r="B8557" s="2">
        <f t="shared" si="1064"/>
        <v>2013</v>
      </c>
      <c r="C8557" s="2">
        <f t="shared" si="1065"/>
        <v>9</v>
      </c>
      <c r="D8557" s="2" t="str">
        <f t="shared" si="1066"/>
        <v>September</v>
      </c>
      <c r="E8557" s="2" t="str" cm="1">
        <f t="array" ref="E8557">_xlfn.IFS(C8557/3&lt;=1,"Q1",C8557/3&lt;=2,"Q2",C8557/3&lt;=3,"Q3",C8557/3&lt;=4,"Q4")</f>
        <v>Q3</v>
      </c>
      <c r="F8557" s="2" t="str">
        <f t="shared" si="1067"/>
        <v>2013-Sep</v>
      </c>
      <c r="G8557" s="2">
        <f t="shared" si="1068"/>
        <v>4</v>
      </c>
      <c r="H8557" s="2" t="str">
        <f t="shared" si="1069"/>
        <v>Thursday</v>
      </c>
      <c r="I8557" s="2" t="str">
        <f t="shared" si="1070"/>
        <v>FM6</v>
      </c>
      <c r="J8557" s="2">
        <f t="shared" si="1071"/>
        <v>2</v>
      </c>
    </row>
    <row r="8558" spans="1:10" x14ac:dyDescent="0.35">
      <c r="A8558" s="4">
        <v>43362</v>
      </c>
      <c r="B8558" s="2">
        <f t="shared" si="1064"/>
        <v>2018</v>
      </c>
      <c r="C8558" s="2">
        <f t="shared" si="1065"/>
        <v>9</v>
      </c>
      <c r="D8558" s="2" t="str">
        <f t="shared" si="1066"/>
        <v>September</v>
      </c>
      <c r="E8558" s="2" t="str" cm="1">
        <f t="array" ref="E8558">_xlfn.IFS(C8558/3&lt;=1,"Q1",C8558/3&lt;=2,"Q2",C8558/3&lt;=3,"Q3",C8558/3&lt;=4,"Q4")</f>
        <v>Q3</v>
      </c>
      <c r="F8558" s="2" t="str">
        <f t="shared" si="1067"/>
        <v>2018-Sep</v>
      </c>
      <c r="G8558" s="2">
        <f t="shared" si="1068"/>
        <v>3</v>
      </c>
      <c r="H8558" s="2" t="str">
        <f t="shared" si="1069"/>
        <v>Wednesday</v>
      </c>
      <c r="I8558" s="2" t="str">
        <f t="shared" si="1070"/>
        <v>FM6</v>
      </c>
      <c r="J8558" s="2">
        <f t="shared" si="1071"/>
        <v>2</v>
      </c>
    </row>
    <row r="8559" spans="1:10" x14ac:dyDescent="0.35">
      <c r="A8559" s="4">
        <v>42989</v>
      </c>
      <c r="B8559" s="2">
        <f t="shared" si="1064"/>
        <v>2017</v>
      </c>
      <c r="C8559" s="2">
        <f t="shared" si="1065"/>
        <v>9</v>
      </c>
      <c r="D8559" s="2" t="str">
        <f t="shared" si="1066"/>
        <v>September</v>
      </c>
      <c r="E8559" s="2" t="str" cm="1">
        <f t="array" ref="E8559">_xlfn.IFS(C8559/3&lt;=1,"Q1",C8559/3&lt;=2,"Q2",C8559/3&lt;=3,"Q3",C8559/3&lt;=4,"Q4")</f>
        <v>Q3</v>
      </c>
      <c r="F8559" s="2" t="str">
        <f t="shared" si="1067"/>
        <v>2017-Sep</v>
      </c>
      <c r="G8559" s="2">
        <f t="shared" si="1068"/>
        <v>1</v>
      </c>
      <c r="H8559" s="2" t="str">
        <f t="shared" si="1069"/>
        <v>Monday</v>
      </c>
      <c r="I8559" s="2" t="str">
        <f t="shared" si="1070"/>
        <v>FM6</v>
      </c>
      <c r="J8559" s="2">
        <f t="shared" si="1071"/>
        <v>2</v>
      </c>
    </row>
    <row r="8560" spans="1:10" x14ac:dyDescent="0.35">
      <c r="A8560" s="4">
        <v>41900</v>
      </c>
      <c r="B8560" s="2">
        <f t="shared" si="1064"/>
        <v>2014</v>
      </c>
      <c r="C8560" s="2">
        <f t="shared" si="1065"/>
        <v>9</v>
      </c>
      <c r="D8560" s="2" t="str">
        <f t="shared" si="1066"/>
        <v>September</v>
      </c>
      <c r="E8560" s="2" t="str" cm="1">
        <f t="array" ref="E8560">_xlfn.IFS(C8560/3&lt;=1,"Q1",C8560/3&lt;=2,"Q2",C8560/3&lt;=3,"Q3",C8560/3&lt;=4,"Q4")</f>
        <v>Q3</v>
      </c>
      <c r="F8560" s="2" t="str">
        <f t="shared" si="1067"/>
        <v>2014-Sep</v>
      </c>
      <c r="G8560" s="2">
        <f t="shared" si="1068"/>
        <v>4</v>
      </c>
      <c r="H8560" s="2" t="str">
        <f t="shared" si="1069"/>
        <v>Thursday</v>
      </c>
      <c r="I8560" s="2" t="str">
        <f t="shared" si="1070"/>
        <v>FM6</v>
      </c>
      <c r="J8560" s="2">
        <f t="shared" si="1071"/>
        <v>2</v>
      </c>
    </row>
    <row r="8561" spans="1:10" x14ac:dyDescent="0.35">
      <c r="A8561" s="4">
        <v>42249</v>
      </c>
      <c r="B8561" s="2">
        <f t="shared" si="1064"/>
        <v>2015</v>
      </c>
      <c r="C8561" s="2">
        <f t="shared" si="1065"/>
        <v>9</v>
      </c>
      <c r="D8561" s="2" t="str">
        <f t="shared" si="1066"/>
        <v>September</v>
      </c>
      <c r="E8561" s="2" t="str" cm="1">
        <f t="array" ref="E8561">_xlfn.IFS(C8561/3&lt;=1,"Q1",C8561/3&lt;=2,"Q2",C8561/3&lt;=3,"Q3",C8561/3&lt;=4,"Q4")</f>
        <v>Q3</v>
      </c>
      <c r="F8561" s="2" t="str">
        <f t="shared" si="1067"/>
        <v>2015-Sep</v>
      </c>
      <c r="G8561" s="2">
        <f t="shared" si="1068"/>
        <v>3</v>
      </c>
      <c r="H8561" s="2" t="str">
        <f t="shared" si="1069"/>
        <v>Wednesday</v>
      </c>
      <c r="I8561" s="2" t="str">
        <f t="shared" si="1070"/>
        <v>FM6</v>
      </c>
      <c r="J8561" s="2">
        <f t="shared" si="1071"/>
        <v>2</v>
      </c>
    </row>
    <row r="8562" spans="1:10" x14ac:dyDescent="0.35">
      <c r="A8562" s="4">
        <v>42586</v>
      </c>
      <c r="B8562" s="2">
        <f t="shared" si="1064"/>
        <v>2016</v>
      </c>
      <c r="C8562" s="2">
        <f t="shared" si="1065"/>
        <v>8</v>
      </c>
      <c r="D8562" s="2" t="str">
        <f t="shared" si="1066"/>
        <v>August</v>
      </c>
      <c r="E8562" s="2" t="str" cm="1">
        <f t="array" ref="E8562">_xlfn.IFS(C8562/3&lt;=1,"Q1",C8562/3&lt;=2,"Q2",C8562/3&lt;=3,"Q3",C8562/3&lt;=4,"Q4")</f>
        <v>Q3</v>
      </c>
      <c r="F8562" s="2" t="str">
        <f t="shared" si="1067"/>
        <v>2016-Aug</v>
      </c>
      <c r="G8562" s="2">
        <f t="shared" si="1068"/>
        <v>4</v>
      </c>
      <c r="H8562" s="2" t="str">
        <f t="shared" si="1069"/>
        <v>Thursday</v>
      </c>
      <c r="I8562" s="2" t="str">
        <f t="shared" si="1070"/>
        <v>FM5</v>
      </c>
      <c r="J8562" s="2">
        <f t="shared" si="1071"/>
        <v>2</v>
      </c>
    </row>
    <row r="8563" spans="1:10" x14ac:dyDescent="0.35">
      <c r="A8563" s="4">
        <v>42963</v>
      </c>
      <c r="B8563" s="2">
        <f t="shared" si="1064"/>
        <v>2017</v>
      </c>
      <c r="C8563" s="2">
        <f t="shared" si="1065"/>
        <v>8</v>
      </c>
      <c r="D8563" s="2" t="str">
        <f t="shared" si="1066"/>
        <v>August</v>
      </c>
      <c r="E8563" s="2" t="str" cm="1">
        <f t="array" ref="E8563">_xlfn.IFS(C8563/3&lt;=1,"Q1",C8563/3&lt;=2,"Q2",C8563/3&lt;=3,"Q3",C8563/3&lt;=4,"Q4")</f>
        <v>Q3</v>
      </c>
      <c r="F8563" s="2" t="str">
        <f t="shared" si="1067"/>
        <v>2017-Aug</v>
      </c>
      <c r="G8563" s="2">
        <f t="shared" si="1068"/>
        <v>3</v>
      </c>
      <c r="H8563" s="2" t="str">
        <f t="shared" si="1069"/>
        <v>Wednesday</v>
      </c>
      <c r="I8563" s="2" t="str">
        <f t="shared" si="1070"/>
        <v>FM5</v>
      </c>
      <c r="J8563" s="2">
        <f t="shared" si="1071"/>
        <v>2</v>
      </c>
    </row>
    <row r="8564" spans="1:10" x14ac:dyDescent="0.35">
      <c r="A8564" s="4">
        <v>41865</v>
      </c>
      <c r="B8564" s="2">
        <f t="shared" si="1064"/>
        <v>2014</v>
      </c>
      <c r="C8564" s="2">
        <f t="shared" si="1065"/>
        <v>8</v>
      </c>
      <c r="D8564" s="2" t="str">
        <f t="shared" si="1066"/>
        <v>August</v>
      </c>
      <c r="E8564" s="2" t="str" cm="1">
        <f t="array" ref="E8564">_xlfn.IFS(C8564/3&lt;=1,"Q1",C8564/3&lt;=2,"Q2",C8564/3&lt;=3,"Q3",C8564/3&lt;=4,"Q4")</f>
        <v>Q3</v>
      </c>
      <c r="F8564" s="2" t="str">
        <f t="shared" si="1067"/>
        <v>2014-Aug</v>
      </c>
      <c r="G8564" s="2">
        <f t="shared" si="1068"/>
        <v>4</v>
      </c>
      <c r="H8564" s="2" t="str">
        <f t="shared" si="1069"/>
        <v>Thursday</v>
      </c>
      <c r="I8564" s="2" t="str">
        <f t="shared" si="1070"/>
        <v>FM5</v>
      </c>
      <c r="J8564" s="2">
        <f t="shared" si="1071"/>
        <v>2</v>
      </c>
    </row>
    <row r="8565" spans="1:10" x14ac:dyDescent="0.35">
      <c r="A8565" s="4">
        <v>40417</v>
      </c>
      <c r="B8565" s="2">
        <f t="shared" si="1064"/>
        <v>2010</v>
      </c>
      <c r="C8565" s="2">
        <f t="shared" si="1065"/>
        <v>8</v>
      </c>
      <c r="D8565" s="2" t="str">
        <f t="shared" si="1066"/>
        <v>August</v>
      </c>
      <c r="E8565" s="2" t="str" cm="1">
        <f t="array" ref="E8565">_xlfn.IFS(C8565/3&lt;=1,"Q1",C8565/3&lt;=2,"Q2",C8565/3&lt;=3,"Q3",C8565/3&lt;=4,"Q4")</f>
        <v>Q3</v>
      </c>
      <c r="F8565" s="2" t="str">
        <f t="shared" si="1067"/>
        <v>2010-Aug</v>
      </c>
      <c r="G8565" s="2">
        <f t="shared" si="1068"/>
        <v>5</v>
      </c>
      <c r="H8565" s="2" t="str">
        <f t="shared" si="1069"/>
        <v>Friday</v>
      </c>
      <c r="I8565" s="2" t="str">
        <f t="shared" si="1070"/>
        <v>FM5</v>
      </c>
      <c r="J8565" s="2">
        <f t="shared" si="1071"/>
        <v>2</v>
      </c>
    </row>
    <row r="8566" spans="1:10" x14ac:dyDescent="0.35">
      <c r="A8566" s="4">
        <v>42970</v>
      </c>
      <c r="B8566" s="2">
        <f t="shared" si="1064"/>
        <v>2017</v>
      </c>
      <c r="C8566" s="2">
        <f t="shared" si="1065"/>
        <v>8</v>
      </c>
      <c r="D8566" s="2" t="str">
        <f t="shared" si="1066"/>
        <v>August</v>
      </c>
      <c r="E8566" s="2" t="str" cm="1">
        <f t="array" ref="E8566">_xlfn.IFS(C8566/3&lt;=1,"Q1",C8566/3&lt;=2,"Q2",C8566/3&lt;=3,"Q3",C8566/3&lt;=4,"Q4")</f>
        <v>Q3</v>
      </c>
      <c r="F8566" s="2" t="str">
        <f t="shared" si="1067"/>
        <v>2017-Aug</v>
      </c>
      <c r="G8566" s="2">
        <f t="shared" si="1068"/>
        <v>3</v>
      </c>
      <c r="H8566" s="2" t="str">
        <f t="shared" si="1069"/>
        <v>Wednesday</v>
      </c>
      <c r="I8566" s="2" t="str">
        <f t="shared" si="1070"/>
        <v>FM5</v>
      </c>
      <c r="J8566" s="2">
        <f t="shared" si="1071"/>
        <v>2</v>
      </c>
    </row>
    <row r="8567" spans="1:10" x14ac:dyDescent="0.35">
      <c r="A8567" s="4">
        <v>41142</v>
      </c>
      <c r="B8567" s="2">
        <f t="shared" si="1064"/>
        <v>2012</v>
      </c>
      <c r="C8567" s="2">
        <f t="shared" si="1065"/>
        <v>8</v>
      </c>
      <c r="D8567" s="2" t="str">
        <f t="shared" si="1066"/>
        <v>August</v>
      </c>
      <c r="E8567" s="2" t="str" cm="1">
        <f t="array" ref="E8567">_xlfn.IFS(C8567/3&lt;=1,"Q1",C8567/3&lt;=2,"Q2",C8567/3&lt;=3,"Q3",C8567/3&lt;=4,"Q4")</f>
        <v>Q3</v>
      </c>
      <c r="F8567" s="2" t="str">
        <f t="shared" si="1067"/>
        <v>2012-Aug</v>
      </c>
      <c r="G8567" s="2">
        <f t="shared" si="1068"/>
        <v>2</v>
      </c>
      <c r="H8567" s="2" t="str">
        <f t="shared" si="1069"/>
        <v>Tuesday</v>
      </c>
      <c r="I8567" s="2" t="str">
        <f t="shared" si="1070"/>
        <v>FM5</v>
      </c>
      <c r="J8567" s="2">
        <f t="shared" si="1071"/>
        <v>2</v>
      </c>
    </row>
    <row r="8568" spans="1:10" x14ac:dyDescent="0.35">
      <c r="A8568" s="4">
        <v>41507</v>
      </c>
      <c r="B8568" s="2">
        <f t="shared" si="1064"/>
        <v>2013</v>
      </c>
      <c r="C8568" s="2">
        <f t="shared" si="1065"/>
        <v>8</v>
      </c>
      <c r="D8568" s="2" t="str">
        <f t="shared" si="1066"/>
        <v>August</v>
      </c>
      <c r="E8568" s="2" t="str" cm="1">
        <f t="array" ref="E8568">_xlfn.IFS(C8568/3&lt;=1,"Q1",C8568/3&lt;=2,"Q2",C8568/3&lt;=3,"Q3",C8568/3&lt;=4,"Q4")</f>
        <v>Q3</v>
      </c>
      <c r="F8568" s="2" t="str">
        <f t="shared" si="1067"/>
        <v>2013-Aug</v>
      </c>
      <c r="G8568" s="2">
        <f t="shared" si="1068"/>
        <v>3</v>
      </c>
      <c r="H8568" s="2" t="str">
        <f t="shared" si="1069"/>
        <v>Wednesday</v>
      </c>
      <c r="I8568" s="2" t="str">
        <f t="shared" si="1070"/>
        <v>FM5</v>
      </c>
      <c r="J8568" s="2">
        <f t="shared" si="1071"/>
        <v>2</v>
      </c>
    </row>
    <row r="8569" spans="1:10" x14ac:dyDescent="0.35">
      <c r="A8569" s="4">
        <v>40779</v>
      </c>
      <c r="B8569" s="2">
        <f t="shared" si="1064"/>
        <v>2011</v>
      </c>
      <c r="C8569" s="2">
        <f t="shared" si="1065"/>
        <v>8</v>
      </c>
      <c r="D8569" s="2" t="str">
        <f t="shared" si="1066"/>
        <v>August</v>
      </c>
      <c r="E8569" s="2" t="str" cm="1">
        <f t="array" ref="E8569">_xlfn.IFS(C8569/3&lt;=1,"Q1",C8569/3&lt;=2,"Q2",C8569/3&lt;=3,"Q3",C8569/3&lt;=4,"Q4")</f>
        <v>Q3</v>
      </c>
      <c r="F8569" s="2" t="str">
        <f t="shared" si="1067"/>
        <v>2011-Aug</v>
      </c>
      <c r="G8569" s="2">
        <f t="shared" si="1068"/>
        <v>3</v>
      </c>
      <c r="H8569" s="2" t="str">
        <f t="shared" si="1069"/>
        <v>Wednesday</v>
      </c>
      <c r="I8569" s="2" t="str">
        <f t="shared" si="1070"/>
        <v>FM5</v>
      </c>
      <c r="J8569" s="2">
        <f t="shared" si="1071"/>
        <v>2</v>
      </c>
    </row>
    <row r="8570" spans="1:10" x14ac:dyDescent="0.35">
      <c r="A8570" s="4">
        <v>41130</v>
      </c>
      <c r="B8570" s="2">
        <f t="shared" si="1064"/>
        <v>2012</v>
      </c>
      <c r="C8570" s="2">
        <f t="shared" si="1065"/>
        <v>8</v>
      </c>
      <c r="D8570" s="2" t="str">
        <f t="shared" si="1066"/>
        <v>August</v>
      </c>
      <c r="E8570" s="2" t="str" cm="1">
        <f t="array" ref="E8570">_xlfn.IFS(C8570/3&lt;=1,"Q1",C8570/3&lt;=2,"Q2",C8570/3&lt;=3,"Q3",C8570/3&lt;=4,"Q4")</f>
        <v>Q3</v>
      </c>
      <c r="F8570" s="2" t="str">
        <f t="shared" si="1067"/>
        <v>2012-Aug</v>
      </c>
      <c r="G8570" s="2">
        <f t="shared" si="1068"/>
        <v>4</v>
      </c>
      <c r="H8570" s="2" t="str">
        <f t="shared" si="1069"/>
        <v>Thursday</v>
      </c>
      <c r="I8570" s="2" t="str">
        <f t="shared" si="1070"/>
        <v>FM5</v>
      </c>
      <c r="J8570" s="2">
        <f t="shared" si="1071"/>
        <v>2</v>
      </c>
    </row>
    <row r="8571" spans="1:10" x14ac:dyDescent="0.35">
      <c r="A8571" s="4">
        <v>40399</v>
      </c>
      <c r="B8571" s="2">
        <f t="shared" si="1064"/>
        <v>2010</v>
      </c>
      <c r="C8571" s="2">
        <f t="shared" si="1065"/>
        <v>8</v>
      </c>
      <c r="D8571" s="2" t="str">
        <f t="shared" si="1066"/>
        <v>August</v>
      </c>
      <c r="E8571" s="2" t="str" cm="1">
        <f t="array" ref="E8571">_xlfn.IFS(C8571/3&lt;=1,"Q1",C8571/3&lt;=2,"Q2",C8571/3&lt;=3,"Q3",C8571/3&lt;=4,"Q4")</f>
        <v>Q3</v>
      </c>
      <c r="F8571" s="2" t="str">
        <f t="shared" si="1067"/>
        <v>2010-Aug</v>
      </c>
      <c r="G8571" s="2">
        <f t="shared" si="1068"/>
        <v>1</v>
      </c>
      <c r="H8571" s="2" t="str">
        <f t="shared" si="1069"/>
        <v>Monday</v>
      </c>
      <c r="I8571" s="2" t="str">
        <f t="shared" si="1070"/>
        <v>FM5</v>
      </c>
      <c r="J8571" s="2">
        <f t="shared" si="1071"/>
        <v>2</v>
      </c>
    </row>
    <row r="8572" spans="1:10" x14ac:dyDescent="0.35">
      <c r="A8572" s="4">
        <v>40397</v>
      </c>
      <c r="B8572" s="2">
        <f t="shared" si="1064"/>
        <v>2010</v>
      </c>
      <c r="C8572" s="2">
        <f t="shared" si="1065"/>
        <v>8</v>
      </c>
      <c r="D8572" s="2" t="str">
        <f t="shared" si="1066"/>
        <v>August</v>
      </c>
      <c r="E8572" s="2" t="str" cm="1">
        <f t="array" ref="E8572">_xlfn.IFS(C8572/3&lt;=1,"Q1",C8572/3&lt;=2,"Q2",C8572/3&lt;=3,"Q3",C8572/3&lt;=4,"Q4")</f>
        <v>Q3</v>
      </c>
      <c r="F8572" s="2" t="str">
        <f t="shared" si="1067"/>
        <v>2010-Aug</v>
      </c>
      <c r="G8572" s="2">
        <f t="shared" si="1068"/>
        <v>6</v>
      </c>
      <c r="H8572" s="2" t="str">
        <f t="shared" si="1069"/>
        <v>Saturday</v>
      </c>
      <c r="I8572" s="2" t="str">
        <f t="shared" si="1070"/>
        <v>FM5</v>
      </c>
      <c r="J8572" s="2">
        <f t="shared" si="1071"/>
        <v>2</v>
      </c>
    </row>
    <row r="8573" spans="1:10" x14ac:dyDescent="0.35">
      <c r="A8573" s="4">
        <v>42686</v>
      </c>
      <c r="B8573" s="2">
        <f t="shared" si="1064"/>
        <v>2016</v>
      </c>
      <c r="C8573" s="2">
        <f t="shared" si="1065"/>
        <v>11</v>
      </c>
      <c r="D8573" s="2" t="str">
        <f t="shared" si="1066"/>
        <v>November</v>
      </c>
      <c r="E8573" s="2" t="str" cm="1">
        <f t="array" ref="E8573">_xlfn.IFS(C8573/3&lt;=1,"Q1",C8573/3&lt;=2,"Q2",C8573/3&lt;=3,"Q3",C8573/3&lt;=4,"Q4")</f>
        <v>Q4</v>
      </c>
      <c r="F8573" s="2" t="str">
        <f t="shared" si="1067"/>
        <v>2016-Nov</v>
      </c>
      <c r="G8573" s="2">
        <f t="shared" si="1068"/>
        <v>6</v>
      </c>
      <c r="H8573" s="2" t="str">
        <f t="shared" si="1069"/>
        <v>Saturday</v>
      </c>
      <c r="I8573" s="2" t="str">
        <f t="shared" si="1070"/>
        <v>FM8</v>
      </c>
      <c r="J8573" s="2">
        <f t="shared" si="1071"/>
        <v>3</v>
      </c>
    </row>
    <row r="8574" spans="1:10" x14ac:dyDescent="0.35">
      <c r="A8574" s="4">
        <v>42965</v>
      </c>
      <c r="B8574" s="2">
        <f t="shared" si="1064"/>
        <v>2017</v>
      </c>
      <c r="C8574" s="2">
        <f t="shared" si="1065"/>
        <v>8</v>
      </c>
      <c r="D8574" s="2" t="str">
        <f t="shared" si="1066"/>
        <v>August</v>
      </c>
      <c r="E8574" s="2" t="str" cm="1">
        <f t="array" ref="E8574">_xlfn.IFS(C8574/3&lt;=1,"Q1",C8574/3&lt;=2,"Q2",C8574/3&lt;=3,"Q3",C8574/3&lt;=4,"Q4")</f>
        <v>Q3</v>
      </c>
      <c r="F8574" s="2" t="str">
        <f t="shared" si="1067"/>
        <v>2017-Aug</v>
      </c>
      <c r="G8574" s="2">
        <f t="shared" si="1068"/>
        <v>5</v>
      </c>
      <c r="H8574" s="2" t="str">
        <f t="shared" si="1069"/>
        <v>Friday</v>
      </c>
      <c r="I8574" s="2" t="str">
        <f t="shared" si="1070"/>
        <v>FM5</v>
      </c>
      <c r="J8574" s="2">
        <f t="shared" si="1071"/>
        <v>2</v>
      </c>
    </row>
    <row r="8575" spans="1:10" x14ac:dyDescent="0.35">
      <c r="A8575" s="4">
        <v>41477</v>
      </c>
      <c r="B8575" s="2">
        <f t="shared" si="1064"/>
        <v>2013</v>
      </c>
      <c r="C8575" s="2">
        <f t="shared" si="1065"/>
        <v>7</v>
      </c>
      <c r="D8575" s="2" t="str">
        <f t="shared" si="1066"/>
        <v>July</v>
      </c>
      <c r="E8575" s="2" t="str" cm="1">
        <f t="array" ref="E8575">_xlfn.IFS(C8575/3&lt;=1,"Q1",C8575/3&lt;=2,"Q2",C8575/3&lt;=3,"Q3",C8575/3&lt;=4,"Q4")</f>
        <v>Q3</v>
      </c>
      <c r="F8575" s="2" t="str">
        <f t="shared" si="1067"/>
        <v>2013-Jul</v>
      </c>
      <c r="G8575" s="2">
        <f t="shared" si="1068"/>
        <v>1</v>
      </c>
      <c r="H8575" s="2" t="str">
        <f t="shared" si="1069"/>
        <v>Monday</v>
      </c>
      <c r="I8575" s="2" t="str">
        <f t="shared" si="1070"/>
        <v>FM4</v>
      </c>
      <c r="J8575" s="2">
        <f t="shared" si="1071"/>
        <v>2</v>
      </c>
    </row>
    <row r="8576" spans="1:10" x14ac:dyDescent="0.35">
      <c r="A8576" s="4">
        <v>42570</v>
      </c>
      <c r="B8576" s="2">
        <f t="shared" si="1064"/>
        <v>2016</v>
      </c>
      <c r="C8576" s="2">
        <f t="shared" si="1065"/>
        <v>7</v>
      </c>
      <c r="D8576" s="2" t="str">
        <f t="shared" si="1066"/>
        <v>July</v>
      </c>
      <c r="E8576" s="2" t="str" cm="1">
        <f t="array" ref="E8576">_xlfn.IFS(C8576/3&lt;=1,"Q1",C8576/3&lt;=2,"Q2",C8576/3&lt;=3,"Q3",C8576/3&lt;=4,"Q4")</f>
        <v>Q3</v>
      </c>
      <c r="F8576" s="2" t="str">
        <f t="shared" si="1067"/>
        <v>2016-Jul</v>
      </c>
      <c r="G8576" s="2">
        <f t="shared" si="1068"/>
        <v>2</v>
      </c>
      <c r="H8576" s="2" t="str">
        <f t="shared" si="1069"/>
        <v>Tuesday</v>
      </c>
      <c r="I8576" s="2" t="str">
        <f t="shared" si="1070"/>
        <v>FM4</v>
      </c>
      <c r="J8576" s="2">
        <f t="shared" si="1071"/>
        <v>2</v>
      </c>
    </row>
    <row r="8577" spans="1:10" x14ac:dyDescent="0.35">
      <c r="A8577" s="4">
        <v>42187</v>
      </c>
      <c r="B8577" s="2">
        <f t="shared" si="1064"/>
        <v>2015</v>
      </c>
      <c r="C8577" s="2">
        <f t="shared" si="1065"/>
        <v>7</v>
      </c>
      <c r="D8577" s="2" t="str">
        <f t="shared" si="1066"/>
        <v>July</v>
      </c>
      <c r="E8577" s="2" t="str" cm="1">
        <f t="array" ref="E8577">_xlfn.IFS(C8577/3&lt;=1,"Q1",C8577/3&lt;=2,"Q2",C8577/3&lt;=3,"Q3",C8577/3&lt;=4,"Q4")</f>
        <v>Q3</v>
      </c>
      <c r="F8577" s="2" t="str">
        <f t="shared" si="1067"/>
        <v>2015-Jul</v>
      </c>
      <c r="G8577" s="2">
        <f t="shared" si="1068"/>
        <v>4</v>
      </c>
      <c r="H8577" s="2" t="str">
        <f t="shared" si="1069"/>
        <v>Thursday</v>
      </c>
      <c r="I8577" s="2" t="str">
        <f t="shared" si="1070"/>
        <v>FM4</v>
      </c>
      <c r="J8577" s="2">
        <f t="shared" si="1071"/>
        <v>2</v>
      </c>
    </row>
    <row r="8578" spans="1:10" x14ac:dyDescent="0.35">
      <c r="A8578" s="4">
        <v>40728</v>
      </c>
      <c r="B8578" s="2">
        <f t="shared" si="1064"/>
        <v>2011</v>
      </c>
      <c r="C8578" s="2">
        <f t="shared" si="1065"/>
        <v>7</v>
      </c>
      <c r="D8578" s="2" t="str">
        <f t="shared" si="1066"/>
        <v>July</v>
      </c>
      <c r="E8578" s="2" t="str" cm="1">
        <f t="array" ref="E8578">_xlfn.IFS(C8578/3&lt;=1,"Q1",C8578/3&lt;=2,"Q2",C8578/3&lt;=3,"Q3",C8578/3&lt;=4,"Q4")</f>
        <v>Q3</v>
      </c>
      <c r="F8578" s="2" t="str">
        <f t="shared" si="1067"/>
        <v>2011-Jul</v>
      </c>
      <c r="G8578" s="2">
        <f t="shared" si="1068"/>
        <v>1</v>
      </c>
      <c r="H8578" s="2" t="str">
        <f t="shared" si="1069"/>
        <v>Monday</v>
      </c>
      <c r="I8578" s="2" t="str">
        <f t="shared" si="1070"/>
        <v>FM4</v>
      </c>
      <c r="J8578" s="2">
        <f t="shared" si="1071"/>
        <v>2</v>
      </c>
    </row>
    <row r="8579" spans="1:10" x14ac:dyDescent="0.35">
      <c r="A8579" s="4">
        <v>42560</v>
      </c>
      <c r="B8579" s="2">
        <f t="shared" ref="B8579:B8642" si="1072">YEAR(A8579)</f>
        <v>2016</v>
      </c>
      <c r="C8579" s="2">
        <f t="shared" ref="C8579:C8642" si="1073">MONTH(A8579)</f>
        <v>7</v>
      </c>
      <c r="D8579" s="2" t="str">
        <f t="shared" ref="D8579:D8642" si="1074">TEXT(A8579,"mmmm")</f>
        <v>July</v>
      </c>
      <c r="E8579" s="2" t="str" cm="1">
        <f t="array" ref="E8579">_xlfn.IFS(C8579/3&lt;=1,"Q1",C8579/3&lt;=2,"Q2",C8579/3&lt;=3,"Q3",C8579/3&lt;=4,"Q4")</f>
        <v>Q3</v>
      </c>
      <c r="F8579" s="2" t="str">
        <f t="shared" ref="F8579:F8642" si="1075">TEXT(A8579,"yyyy"&amp;"-"&amp;"mmm")</f>
        <v>2016-Jul</v>
      </c>
      <c r="G8579" s="2">
        <f t="shared" ref="G8579:G8642" si="1076">WEEKDAY(A8579,2)</f>
        <v>6</v>
      </c>
      <c r="H8579" s="2" t="str">
        <f t="shared" ref="H8579:H8642" si="1077">TEXT(A8579,"dddd")</f>
        <v>Saturday</v>
      </c>
      <c r="I8579" s="2" t="str">
        <f t="shared" ref="I8579:I8642" si="1078">"FM" &amp; (MOD(MONTH(A8579) - 4, 12) + 1)</f>
        <v>FM4</v>
      </c>
      <c r="J8579" s="2">
        <f t="shared" ref="J8579:J8642" si="1079">INT((MOD(MONTH(A8579) - 4, 12))/3) + 1</f>
        <v>2</v>
      </c>
    </row>
    <row r="8580" spans="1:10" x14ac:dyDescent="0.35">
      <c r="A8580" s="4">
        <v>43383</v>
      </c>
      <c r="B8580" s="2">
        <f t="shared" si="1072"/>
        <v>2018</v>
      </c>
      <c r="C8580" s="2">
        <f t="shared" si="1073"/>
        <v>10</v>
      </c>
      <c r="D8580" s="2" t="str">
        <f t="shared" si="1074"/>
        <v>October</v>
      </c>
      <c r="E8580" s="2" t="str" cm="1">
        <f t="array" ref="E8580">_xlfn.IFS(C8580/3&lt;=1,"Q1",C8580/3&lt;=2,"Q2",C8580/3&lt;=3,"Q3",C8580/3&lt;=4,"Q4")</f>
        <v>Q4</v>
      </c>
      <c r="F8580" s="2" t="str">
        <f t="shared" si="1075"/>
        <v>2018-Oct</v>
      </c>
      <c r="G8580" s="2">
        <f t="shared" si="1076"/>
        <v>3</v>
      </c>
      <c r="H8580" s="2" t="str">
        <f t="shared" si="1077"/>
        <v>Wednesday</v>
      </c>
      <c r="I8580" s="2" t="str">
        <f t="shared" si="1078"/>
        <v>FM7</v>
      </c>
      <c r="J8580" s="2">
        <f t="shared" si="1079"/>
        <v>3</v>
      </c>
    </row>
    <row r="8581" spans="1:10" x14ac:dyDescent="0.35">
      <c r="A8581" s="4">
        <v>40733</v>
      </c>
      <c r="B8581" s="2">
        <f t="shared" si="1072"/>
        <v>2011</v>
      </c>
      <c r="C8581" s="2">
        <f t="shared" si="1073"/>
        <v>7</v>
      </c>
      <c r="D8581" s="2" t="str">
        <f t="shared" si="1074"/>
        <v>July</v>
      </c>
      <c r="E8581" s="2" t="str" cm="1">
        <f t="array" ref="E8581">_xlfn.IFS(C8581/3&lt;=1,"Q1",C8581/3&lt;=2,"Q2",C8581/3&lt;=3,"Q3",C8581/3&lt;=4,"Q4")</f>
        <v>Q3</v>
      </c>
      <c r="F8581" s="2" t="str">
        <f t="shared" si="1075"/>
        <v>2011-Jul</v>
      </c>
      <c r="G8581" s="2">
        <f t="shared" si="1076"/>
        <v>6</v>
      </c>
      <c r="H8581" s="2" t="str">
        <f t="shared" si="1077"/>
        <v>Saturday</v>
      </c>
      <c r="I8581" s="2" t="str">
        <f t="shared" si="1078"/>
        <v>FM4</v>
      </c>
      <c r="J8581" s="2">
        <f t="shared" si="1079"/>
        <v>2</v>
      </c>
    </row>
    <row r="8582" spans="1:10" x14ac:dyDescent="0.35">
      <c r="A8582" s="4">
        <v>41104</v>
      </c>
      <c r="B8582" s="2">
        <f t="shared" si="1072"/>
        <v>2012</v>
      </c>
      <c r="C8582" s="2">
        <f t="shared" si="1073"/>
        <v>7</v>
      </c>
      <c r="D8582" s="2" t="str">
        <f t="shared" si="1074"/>
        <v>July</v>
      </c>
      <c r="E8582" s="2" t="str" cm="1">
        <f t="array" ref="E8582">_xlfn.IFS(C8582/3&lt;=1,"Q1",C8582/3&lt;=2,"Q2",C8582/3&lt;=3,"Q3",C8582/3&lt;=4,"Q4")</f>
        <v>Q3</v>
      </c>
      <c r="F8582" s="2" t="str">
        <f t="shared" si="1075"/>
        <v>2012-Jul</v>
      </c>
      <c r="G8582" s="2">
        <f t="shared" si="1076"/>
        <v>6</v>
      </c>
      <c r="H8582" s="2" t="str">
        <f t="shared" si="1077"/>
        <v>Saturday</v>
      </c>
      <c r="I8582" s="2" t="str">
        <f t="shared" si="1078"/>
        <v>FM4</v>
      </c>
      <c r="J8582" s="2">
        <f t="shared" si="1079"/>
        <v>2</v>
      </c>
    </row>
    <row r="8583" spans="1:10" x14ac:dyDescent="0.35">
      <c r="A8583" s="4">
        <v>42647</v>
      </c>
      <c r="B8583" s="2">
        <f t="shared" si="1072"/>
        <v>2016</v>
      </c>
      <c r="C8583" s="2">
        <f t="shared" si="1073"/>
        <v>10</v>
      </c>
      <c r="D8583" s="2" t="str">
        <f t="shared" si="1074"/>
        <v>October</v>
      </c>
      <c r="E8583" s="2" t="str" cm="1">
        <f t="array" ref="E8583">_xlfn.IFS(C8583/3&lt;=1,"Q1",C8583/3&lt;=2,"Q2",C8583/3&lt;=3,"Q3",C8583/3&lt;=4,"Q4")</f>
        <v>Q4</v>
      </c>
      <c r="F8583" s="2" t="str">
        <f t="shared" si="1075"/>
        <v>2016-Oct</v>
      </c>
      <c r="G8583" s="2">
        <f t="shared" si="1076"/>
        <v>2</v>
      </c>
      <c r="H8583" s="2" t="str">
        <f t="shared" si="1077"/>
        <v>Tuesday</v>
      </c>
      <c r="I8583" s="2" t="str">
        <f t="shared" si="1078"/>
        <v>FM7</v>
      </c>
      <c r="J8583" s="2">
        <f t="shared" si="1079"/>
        <v>3</v>
      </c>
    </row>
    <row r="8584" spans="1:10" x14ac:dyDescent="0.35">
      <c r="A8584" s="4">
        <v>42909</v>
      </c>
      <c r="B8584" s="2">
        <f t="shared" si="1072"/>
        <v>2017</v>
      </c>
      <c r="C8584" s="2">
        <f t="shared" si="1073"/>
        <v>6</v>
      </c>
      <c r="D8584" s="2" t="str">
        <f t="shared" si="1074"/>
        <v>June</v>
      </c>
      <c r="E8584" s="2" t="str" cm="1">
        <f t="array" ref="E8584">_xlfn.IFS(C8584/3&lt;=1,"Q1",C8584/3&lt;=2,"Q2",C8584/3&lt;=3,"Q3",C8584/3&lt;=4,"Q4")</f>
        <v>Q2</v>
      </c>
      <c r="F8584" s="2" t="str">
        <f t="shared" si="1075"/>
        <v>2017-Jun</v>
      </c>
      <c r="G8584" s="2">
        <f t="shared" si="1076"/>
        <v>5</v>
      </c>
      <c r="H8584" s="2" t="str">
        <f t="shared" si="1077"/>
        <v>Friday</v>
      </c>
      <c r="I8584" s="2" t="str">
        <f t="shared" si="1078"/>
        <v>FM3</v>
      </c>
      <c r="J8584" s="2">
        <f t="shared" si="1079"/>
        <v>1</v>
      </c>
    </row>
    <row r="8585" spans="1:10" x14ac:dyDescent="0.35">
      <c r="A8585" s="4">
        <v>42526</v>
      </c>
      <c r="B8585" s="2">
        <f t="shared" si="1072"/>
        <v>2016</v>
      </c>
      <c r="C8585" s="2">
        <f t="shared" si="1073"/>
        <v>6</v>
      </c>
      <c r="D8585" s="2" t="str">
        <f t="shared" si="1074"/>
        <v>June</v>
      </c>
      <c r="E8585" s="2" t="str" cm="1">
        <f t="array" ref="E8585">_xlfn.IFS(C8585/3&lt;=1,"Q1",C8585/3&lt;=2,"Q2",C8585/3&lt;=3,"Q3",C8585/3&lt;=4,"Q4")</f>
        <v>Q2</v>
      </c>
      <c r="F8585" s="2" t="str">
        <f t="shared" si="1075"/>
        <v>2016-Jun</v>
      </c>
      <c r="G8585" s="2">
        <f t="shared" si="1076"/>
        <v>7</v>
      </c>
      <c r="H8585" s="2" t="str">
        <f t="shared" si="1077"/>
        <v>Sunday</v>
      </c>
      <c r="I8585" s="2" t="str">
        <f t="shared" si="1078"/>
        <v>FM3</v>
      </c>
      <c r="J8585" s="2">
        <f t="shared" si="1079"/>
        <v>1</v>
      </c>
    </row>
    <row r="8586" spans="1:10" x14ac:dyDescent="0.35">
      <c r="A8586" s="4">
        <v>40634</v>
      </c>
      <c r="B8586" s="2">
        <f t="shared" si="1072"/>
        <v>2011</v>
      </c>
      <c r="C8586" s="2">
        <f t="shared" si="1073"/>
        <v>4</v>
      </c>
      <c r="D8586" s="2" t="str">
        <f t="shared" si="1074"/>
        <v>April</v>
      </c>
      <c r="E8586" s="2" t="str" cm="1">
        <f t="array" ref="E8586">_xlfn.IFS(C8586/3&lt;=1,"Q1",C8586/3&lt;=2,"Q2",C8586/3&lt;=3,"Q3",C8586/3&lt;=4,"Q4")</f>
        <v>Q2</v>
      </c>
      <c r="F8586" s="2" t="str">
        <f t="shared" si="1075"/>
        <v>2011-Apr</v>
      </c>
      <c r="G8586" s="2">
        <f t="shared" si="1076"/>
        <v>5</v>
      </c>
      <c r="H8586" s="2" t="str">
        <f t="shared" si="1077"/>
        <v>Friday</v>
      </c>
      <c r="I8586" s="2" t="str">
        <f t="shared" si="1078"/>
        <v>FM1</v>
      </c>
      <c r="J8586" s="2">
        <f t="shared" si="1079"/>
        <v>1</v>
      </c>
    </row>
    <row r="8587" spans="1:10" x14ac:dyDescent="0.35">
      <c r="A8587" s="4">
        <v>42401</v>
      </c>
      <c r="B8587" s="2">
        <f t="shared" si="1072"/>
        <v>2016</v>
      </c>
      <c r="C8587" s="2">
        <f t="shared" si="1073"/>
        <v>2</v>
      </c>
      <c r="D8587" s="2" t="str">
        <f t="shared" si="1074"/>
        <v>February</v>
      </c>
      <c r="E8587" s="2" t="str" cm="1">
        <f t="array" ref="E8587">_xlfn.IFS(C8587/3&lt;=1,"Q1",C8587/3&lt;=2,"Q2",C8587/3&lt;=3,"Q3",C8587/3&lt;=4,"Q4")</f>
        <v>Q1</v>
      </c>
      <c r="F8587" s="2" t="str">
        <f t="shared" si="1075"/>
        <v>2016-Feb</v>
      </c>
      <c r="G8587" s="2">
        <f t="shared" si="1076"/>
        <v>1</v>
      </c>
      <c r="H8587" s="2" t="str">
        <f t="shared" si="1077"/>
        <v>Monday</v>
      </c>
      <c r="I8587" s="2" t="str">
        <f t="shared" si="1078"/>
        <v>FM11</v>
      </c>
      <c r="J8587" s="2">
        <f t="shared" si="1079"/>
        <v>4</v>
      </c>
    </row>
    <row r="8588" spans="1:10" x14ac:dyDescent="0.35">
      <c r="A8588" s="4">
        <v>41448</v>
      </c>
      <c r="B8588" s="2">
        <f t="shared" si="1072"/>
        <v>2013</v>
      </c>
      <c r="C8588" s="2">
        <f t="shared" si="1073"/>
        <v>6</v>
      </c>
      <c r="D8588" s="2" t="str">
        <f t="shared" si="1074"/>
        <v>June</v>
      </c>
      <c r="E8588" s="2" t="str" cm="1">
        <f t="array" ref="E8588">_xlfn.IFS(C8588/3&lt;=1,"Q1",C8588/3&lt;=2,"Q2",C8588/3&lt;=3,"Q3",C8588/3&lt;=4,"Q4")</f>
        <v>Q2</v>
      </c>
      <c r="F8588" s="2" t="str">
        <f t="shared" si="1075"/>
        <v>2013-Jun</v>
      </c>
      <c r="G8588" s="2">
        <f t="shared" si="1076"/>
        <v>7</v>
      </c>
      <c r="H8588" s="2" t="str">
        <f t="shared" si="1077"/>
        <v>Sunday</v>
      </c>
      <c r="I8588" s="2" t="str">
        <f t="shared" si="1078"/>
        <v>FM3</v>
      </c>
      <c r="J8588" s="2">
        <f t="shared" si="1079"/>
        <v>1</v>
      </c>
    </row>
    <row r="8589" spans="1:10" x14ac:dyDescent="0.35">
      <c r="A8589" s="4">
        <v>42896</v>
      </c>
      <c r="B8589" s="2">
        <f t="shared" si="1072"/>
        <v>2017</v>
      </c>
      <c r="C8589" s="2">
        <f t="shared" si="1073"/>
        <v>6</v>
      </c>
      <c r="D8589" s="2" t="str">
        <f t="shared" si="1074"/>
        <v>June</v>
      </c>
      <c r="E8589" s="2" t="str" cm="1">
        <f t="array" ref="E8589">_xlfn.IFS(C8589/3&lt;=1,"Q1",C8589/3&lt;=2,"Q2",C8589/3&lt;=3,"Q3",C8589/3&lt;=4,"Q4")</f>
        <v>Q2</v>
      </c>
      <c r="F8589" s="2" t="str">
        <f t="shared" si="1075"/>
        <v>2017-Jun</v>
      </c>
      <c r="G8589" s="2">
        <f t="shared" si="1076"/>
        <v>6</v>
      </c>
      <c r="H8589" s="2" t="str">
        <f t="shared" si="1077"/>
        <v>Saturday</v>
      </c>
      <c r="I8589" s="2" t="str">
        <f t="shared" si="1078"/>
        <v>FM3</v>
      </c>
      <c r="J8589" s="2">
        <f t="shared" si="1079"/>
        <v>1</v>
      </c>
    </row>
    <row r="8590" spans="1:10" x14ac:dyDescent="0.35">
      <c r="A8590" s="4">
        <v>42491</v>
      </c>
      <c r="B8590" s="2">
        <f t="shared" si="1072"/>
        <v>2016</v>
      </c>
      <c r="C8590" s="2">
        <f t="shared" si="1073"/>
        <v>5</v>
      </c>
      <c r="D8590" s="2" t="str">
        <f t="shared" si="1074"/>
        <v>May</v>
      </c>
      <c r="E8590" s="2" t="str" cm="1">
        <f t="array" ref="E8590">_xlfn.IFS(C8590/3&lt;=1,"Q1",C8590/3&lt;=2,"Q2",C8590/3&lt;=3,"Q3",C8590/3&lt;=4,"Q4")</f>
        <v>Q2</v>
      </c>
      <c r="F8590" s="2" t="str">
        <f t="shared" si="1075"/>
        <v>2016-May</v>
      </c>
      <c r="G8590" s="2">
        <f t="shared" si="1076"/>
        <v>7</v>
      </c>
      <c r="H8590" s="2" t="str">
        <f t="shared" si="1077"/>
        <v>Sunday</v>
      </c>
      <c r="I8590" s="2" t="str">
        <f t="shared" si="1078"/>
        <v>FM2</v>
      </c>
      <c r="J8590" s="2">
        <f t="shared" si="1079"/>
        <v>1</v>
      </c>
    </row>
    <row r="8591" spans="1:10" x14ac:dyDescent="0.35">
      <c r="A8591" s="4">
        <v>41040</v>
      </c>
      <c r="B8591" s="2">
        <f t="shared" si="1072"/>
        <v>2012</v>
      </c>
      <c r="C8591" s="2">
        <f t="shared" si="1073"/>
        <v>5</v>
      </c>
      <c r="D8591" s="2" t="str">
        <f t="shared" si="1074"/>
        <v>May</v>
      </c>
      <c r="E8591" s="2" t="str" cm="1">
        <f t="array" ref="E8591">_xlfn.IFS(C8591/3&lt;=1,"Q1",C8591/3&lt;=2,"Q2",C8591/3&lt;=3,"Q3",C8591/3&lt;=4,"Q4")</f>
        <v>Q2</v>
      </c>
      <c r="F8591" s="2" t="str">
        <f t="shared" si="1075"/>
        <v>2012-May</v>
      </c>
      <c r="G8591" s="2">
        <f t="shared" si="1076"/>
        <v>5</v>
      </c>
      <c r="H8591" s="2" t="str">
        <f t="shared" si="1077"/>
        <v>Friday</v>
      </c>
      <c r="I8591" s="2" t="str">
        <f t="shared" si="1078"/>
        <v>FM2</v>
      </c>
      <c r="J8591" s="2">
        <f t="shared" si="1079"/>
        <v>1</v>
      </c>
    </row>
    <row r="8592" spans="1:10" x14ac:dyDescent="0.35">
      <c r="A8592" s="4">
        <v>43234</v>
      </c>
      <c r="B8592" s="2">
        <f t="shared" si="1072"/>
        <v>2018</v>
      </c>
      <c r="C8592" s="2">
        <f t="shared" si="1073"/>
        <v>5</v>
      </c>
      <c r="D8592" s="2" t="str">
        <f t="shared" si="1074"/>
        <v>May</v>
      </c>
      <c r="E8592" s="2" t="str" cm="1">
        <f t="array" ref="E8592">_xlfn.IFS(C8592/3&lt;=1,"Q1",C8592/3&lt;=2,"Q2",C8592/3&lt;=3,"Q3",C8592/3&lt;=4,"Q4")</f>
        <v>Q2</v>
      </c>
      <c r="F8592" s="2" t="str">
        <f t="shared" si="1075"/>
        <v>2018-May</v>
      </c>
      <c r="G8592" s="2">
        <f t="shared" si="1076"/>
        <v>1</v>
      </c>
      <c r="H8592" s="2" t="str">
        <f t="shared" si="1077"/>
        <v>Monday</v>
      </c>
      <c r="I8592" s="2" t="str">
        <f t="shared" si="1078"/>
        <v>FM2</v>
      </c>
      <c r="J8592" s="2">
        <f t="shared" si="1079"/>
        <v>1</v>
      </c>
    </row>
    <row r="8593" spans="1:10" x14ac:dyDescent="0.35">
      <c r="A8593" s="4">
        <v>42881</v>
      </c>
      <c r="B8593" s="2">
        <f t="shared" si="1072"/>
        <v>2017</v>
      </c>
      <c r="C8593" s="2">
        <f t="shared" si="1073"/>
        <v>5</v>
      </c>
      <c r="D8593" s="2" t="str">
        <f t="shared" si="1074"/>
        <v>May</v>
      </c>
      <c r="E8593" s="2" t="str" cm="1">
        <f t="array" ref="E8593">_xlfn.IFS(C8593/3&lt;=1,"Q1",C8593/3&lt;=2,"Q2",C8593/3&lt;=3,"Q3",C8593/3&lt;=4,"Q4")</f>
        <v>Q2</v>
      </c>
      <c r="F8593" s="2" t="str">
        <f t="shared" si="1075"/>
        <v>2017-May</v>
      </c>
      <c r="G8593" s="2">
        <f t="shared" si="1076"/>
        <v>5</v>
      </c>
      <c r="H8593" s="2" t="str">
        <f t="shared" si="1077"/>
        <v>Friday</v>
      </c>
      <c r="I8593" s="2" t="str">
        <f t="shared" si="1078"/>
        <v>FM2</v>
      </c>
      <c r="J8593" s="2">
        <f t="shared" si="1079"/>
        <v>1</v>
      </c>
    </row>
    <row r="8594" spans="1:10" x14ac:dyDescent="0.35">
      <c r="A8594" s="4">
        <v>42151</v>
      </c>
      <c r="B8594" s="2">
        <f t="shared" si="1072"/>
        <v>2015</v>
      </c>
      <c r="C8594" s="2">
        <f t="shared" si="1073"/>
        <v>5</v>
      </c>
      <c r="D8594" s="2" t="str">
        <f t="shared" si="1074"/>
        <v>May</v>
      </c>
      <c r="E8594" s="2" t="str" cm="1">
        <f t="array" ref="E8594">_xlfn.IFS(C8594/3&lt;=1,"Q1",C8594/3&lt;=2,"Q2",C8594/3&lt;=3,"Q3",C8594/3&lt;=4,"Q4")</f>
        <v>Q2</v>
      </c>
      <c r="F8594" s="2" t="str">
        <f t="shared" si="1075"/>
        <v>2015-May</v>
      </c>
      <c r="G8594" s="2">
        <f t="shared" si="1076"/>
        <v>3</v>
      </c>
      <c r="H8594" s="2" t="str">
        <f t="shared" si="1077"/>
        <v>Wednesday</v>
      </c>
      <c r="I8594" s="2" t="str">
        <f t="shared" si="1078"/>
        <v>FM2</v>
      </c>
      <c r="J8594" s="2">
        <f t="shared" si="1079"/>
        <v>1</v>
      </c>
    </row>
    <row r="8595" spans="1:10" x14ac:dyDescent="0.35">
      <c r="A8595" s="4">
        <v>41397</v>
      </c>
      <c r="B8595" s="2">
        <f t="shared" si="1072"/>
        <v>2013</v>
      </c>
      <c r="C8595" s="2">
        <f t="shared" si="1073"/>
        <v>5</v>
      </c>
      <c r="D8595" s="2" t="str">
        <f t="shared" si="1074"/>
        <v>May</v>
      </c>
      <c r="E8595" s="2" t="str" cm="1">
        <f t="array" ref="E8595">_xlfn.IFS(C8595/3&lt;=1,"Q1",C8595/3&lt;=2,"Q2",C8595/3&lt;=3,"Q3",C8595/3&lt;=4,"Q4")</f>
        <v>Q2</v>
      </c>
      <c r="F8595" s="2" t="str">
        <f t="shared" si="1075"/>
        <v>2013-May</v>
      </c>
      <c r="G8595" s="2">
        <f t="shared" si="1076"/>
        <v>5</v>
      </c>
      <c r="H8595" s="2" t="str">
        <f t="shared" si="1077"/>
        <v>Friday</v>
      </c>
      <c r="I8595" s="2" t="str">
        <f t="shared" si="1078"/>
        <v>FM2</v>
      </c>
      <c r="J8595" s="2">
        <f t="shared" si="1079"/>
        <v>1</v>
      </c>
    </row>
    <row r="8596" spans="1:10" x14ac:dyDescent="0.35">
      <c r="A8596" s="4">
        <v>41782</v>
      </c>
      <c r="B8596" s="2">
        <f t="shared" si="1072"/>
        <v>2014</v>
      </c>
      <c r="C8596" s="2">
        <f t="shared" si="1073"/>
        <v>5</v>
      </c>
      <c r="D8596" s="2" t="str">
        <f t="shared" si="1074"/>
        <v>May</v>
      </c>
      <c r="E8596" s="2" t="str" cm="1">
        <f t="array" ref="E8596">_xlfn.IFS(C8596/3&lt;=1,"Q1",C8596/3&lt;=2,"Q2",C8596/3&lt;=3,"Q3",C8596/3&lt;=4,"Q4")</f>
        <v>Q2</v>
      </c>
      <c r="F8596" s="2" t="str">
        <f t="shared" si="1075"/>
        <v>2014-May</v>
      </c>
      <c r="G8596" s="2">
        <f t="shared" si="1076"/>
        <v>5</v>
      </c>
      <c r="H8596" s="2" t="str">
        <f t="shared" si="1077"/>
        <v>Friday</v>
      </c>
      <c r="I8596" s="2" t="str">
        <f t="shared" si="1078"/>
        <v>FM2</v>
      </c>
      <c r="J8596" s="2">
        <f t="shared" si="1079"/>
        <v>1</v>
      </c>
    </row>
    <row r="8597" spans="1:10" x14ac:dyDescent="0.35">
      <c r="A8597" s="4">
        <v>41047</v>
      </c>
      <c r="B8597" s="2">
        <f t="shared" si="1072"/>
        <v>2012</v>
      </c>
      <c r="C8597" s="2">
        <f t="shared" si="1073"/>
        <v>5</v>
      </c>
      <c r="D8597" s="2" t="str">
        <f t="shared" si="1074"/>
        <v>May</v>
      </c>
      <c r="E8597" s="2" t="str" cm="1">
        <f t="array" ref="E8597">_xlfn.IFS(C8597/3&lt;=1,"Q1",C8597/3&lt;=2,"Q2",C8597/3&lt;=3,"Q3",C8597/3&lt;=4,"Q4")</f>
        <v>Q2</v>
      </c>
      <c r="F8597" s="2" t="str">
        <f t="shared" si="1075"/>
        <v>2012-May</v>
      </c>
      <c r="G8597" s="2">
        <f t="shared" si="1076"/>
        <v>5</v>
      </c>
      <c r="H8597" s="2" t="str">
        <f t="shared" si="1077"/>
        <v>Friday</v>
      </c>
      <c r="I8597" s="2" t="str">
        <f t="shared" si="1078"/>
        <v>FM2</v>
      </c>
      <c r="J8597" s="2">
        <f t="shared" si="1079"/>
        <v>1</v>
      </c>
    </row>
    <row r="8598" spans="1:10" x14ac:dyDescent="0.35">
      <c r="A8598" s="4">
        <v>42869</v>
      </c>
      <c r="B8598" s="2">
        <f t="shared" si="1072"/>
        <v>2017</v>
      </c>
      <c r="C8598" s="2">
        <f t="shared" si="1073"/>
        <v>5</v>
      </c>
      <c r="D8598" s="2" t="str">
        <f t="shared" si="1074"/>
        <v>May</v>
      </c>
      <c r="E8598" s="2" t="str" cm="1">
        <f t="array" ref="E8598">_xlfn.IFS(C8598/3&lt;=1,"Q1",C8598/3&lt;=2,"Q2",C8598/3&lt;=3,"Q3",C8598/3&lt;=4,"Q4")</f>
        <v>Q2</v>
      </c>
      <c r="F8598" s="2" t="str">
        <f t="shared" si="1075"/>
        <v>2017-May</v>
      </c>
      <c r="G8598" s="2">
        <f t="shared" si="1076"/>
        <v>7</v>
      </c>
      <c r="H8598" s="2" t="str">
        <f t="shared" si="1077"/>
        <v>Sunday</v>
      </c>
      <c r="I8598" s="2" t="str">
        <f t="shared" si="1078"/>
        <v>FM2</v>
      </c>
      <c r="J8598" s="2">
        <f t="shared" si="1079"/>
        <v>1</v>
      </c>
    </row>
    <row r="8599" spans="1:10" x14ac:dyDescent="0.35">
      <c r="A8599" s="4">
        <v>42493</v>
      </c>
      <c r="B8599" s="2">
        <f t="shared" si="1072"/>
        <v>2016</v>
      </c>
      <c r="C8599" s="2">
        <f t="shared" si="1073"/>
        <v>5</v>
      </c>
      <c r="D8599" s="2" t="str">
        <f t="shared" si="1074"/>
        <v>May</v>
      </c>
      <c r="E8599" s="2" t="str" cm="1">
        <f t="array" ref="E8599">_xlfn.IFS(C8599/3&lt;=1,"Q1",C8599/3&lt;=2,"Q2",C8599/3&lt;=3,"Q3",C8599/3&lt;=4,"Q4")</f>
        <v>Q2</v>
      </c>
      <c r="F8599" s="2" t="str">
        <f t="shared" si="1075"/>
        <v>2016-May</v>
      </c>
      <c r="G8599" s="2">
        <f t="shared" si="1076"/>
        <v>2</v>
      </c>
      <c r="H8599" s="2" t="str">
        <f t="shared" si="1077"/>
        <v>Tuesday</v>
      </c>
      <c r="I8599" s="2" t="str">
        <f t="shared" si="1078"/>
        <v>FM2</v>
      </c>
      <c r="J8599" s="2">
        <f t="shared" si="1079"/>
        <v>1</v>
      </c>
    </row>
    <row r="8600" spans="1:10" x14ac:dyDescent="0.35">
      <c r="A8600" s="4">
        <v>42097</v>
      </c>
      <c r="B8600" s="2">
        <f t="shared" si="1072"/>
        <v>2015</v>
      </c>
      <c r="C8600" s="2">
        <f t="shared" si="1073"/>
        <v>4</v>
      </c>
      <c r="D8600" s="2" t="str">
        <f t="shared" si="1074"/>
        <v>April</v>
      </c>
      <c r="E8600" s="2" t="str" cm="1">
        <f t="array" ref="E8600">_xlfn.IFS(C8600/3&lt;=1,"Q1",C8600/3&lt;=2,"Q2",C8600/3&lt;=3,"Q3",C8600/3&lt;=4,"Q4")</f>
        <v>Q2</v>
      </c>
      <c r="F8600" s="2" t="str">
        <f t="shared" si="1075"/>
        <v>2015-Apr</v>
      </c>
      <c r="G8600" s="2">
        <f t="shared" si="1076"/>
        <v>5</v>
      </c>
      <c r="H8600" s="2" t="str">
        <f t="shared" si="1077"/>
        <v>Friday</v>
      </c>
      <c r="I8600" s="2" t="str">
        <f t="shared" si="1078"/>
        <v>FM1</v>
      </c>
      <c r="J8600" s="2">
        <f t="shared" si="1079"/>
        <v>1</v>
      </c>
    </row>
    <row r="8601" spans="1:10" x14ac:dyDescent="0.35">
      <c r="A8601" s="4">
        <v>43206</v>
      </c>
      <c r="B8601" s="2">
        <f t="shared" si="1072"/>
        <v>2018</v>
      </c>
      <c r="C8601" s="2">
        <f t="shared" si="1073"/>
        <v>4</v>
      </c>
      <c r="D8601" s="2" t="str">
        <f t="shared" si="1074"/>
        <v>April</v>
      </c>
      <c r="E8601" s="2" t="str" cm="1">
        <f t="array" ref="E8601">_xlfn.IFS(C8601/3&lt;=1,"Q1",C8601/3&lt;=2,"Q2",C8601/3&lt;=3,"Q3",C8601/3&lt;=4,"Q4")</f>
        <v>Q2</v>
      </c>
      <c r="F8601" s="2" t="str">
        <f t="shared" si="1075"/>
        <v>2018-Apr</v>
      </c>
      <c r="G8601" s="2">
        <f t="shared" si="1076"/>
        <v>1</v>
      </c>
      <c r="H8601" s="2" t="str">
        <f t="shared" si="1077"/>
        <v>Monday</v>
      </c>
      <c r="I8601" s="2" t="str">
        <f t="shared" si="1078"/>
        <v>FM1</v>
      </c>
      <c r="J8601" s="2">
        <f t="shared" si="1079"/>
        <v>1</v>
      </c>
    </row>
    <row r="8602" spans="1:10" x14ac:dyDescent="0.35">
      <c r="A8602" s="4">
        <v>41388</v>
      </c>
      <c r="B8602" s="2">
        <f t="shared" si="1072"/>
        <v>2013</v>
      </c>
      <c r="C8602" s="2">
        <f t="shared" si="1073"/>
        <v>4</v>
      </c>
      <c r="D8602" s="2" t="str">
        <f t="shared" si="1074"/>
        <v>April</v>
      </c>
      <c r="E8602" s="2" t="str" cm="1">
        <f t="array" ref="E8602">_xlfn.IFS(C8602/3&lt;=1,"Q1",C8602/3&lt;=2,"Q2",C8602/3&lt;=3,"Q3",C8602/3&lt;=4,"Q4")</f>
        <v>Q2</v>
      </c>
      <c r="F8602" s="2" t="str">
        <f t="shared" si="1075"/>
        <v>2013-Apr</v>
      </c>
      <c r="G8602" s="2">
        <f t="shared" si="1076"/>
        <v>3</v>
      </c>
      <c r="H8602" s="2" t="str">
        <f t="shared" si="1077"/>
        <v>Wednesday</v>
      </c>
      <c r="I8602" s="2" t="str">
        <f t="shared" si="1078"/>
        <v>FM1</v>
      </c>
      <c r="J8602" s="2">
        <f t="shared" si="1079"/>
        <v>1</v>
      </c>
    </row>
    <row r="8603" spans="1:10" x14ac:dyDescent="0.35">
      <c r="A8603" s="4">
        <v>43192</v>
      </c>
      <c r="B8603" s="2">
        <f t="shared" si="1072"/>
        <v>2018</v>
      </c>
      <c r="C8603" s="2">
        <f t="shared" si="1073"/>
        <v>4</v>
      </c>
      <c r="D8603" s="2" t="str">
        <f t="shared" si="1074"/>
        <v>April</v>
      </c>
      <c r="E8603" s="2" t="str" cm="1">
        <f t="array" ref="E8603">_xlfn.IFS(C8603/3&lt;=1,"Q1",C8603/3&lt;=2,"Q2",C8603/3&lt;=3,"Q3",C8603/3&lt;=4,"Q4")</f>
        <v>Q2</v>
      </c>
      <c r="F8603" s="2" t="str">
        <f t="shared" si="1075"/>
        <v>2018-Apr</v>
      </c>
      <c r="G8603" s="2">
        <f t="shared" si="1076"/>
        <v>1</v>
      </c>
      <c r="H8603" s="2" t="str">
        <f t="shared" si="1077"/>
        <v>Monday</v>
      </c>
      <c r="I8603" s="2" t="str">
        <f t="shared" si="1078"/>
        <v>FM1</v>
      </c>
      <c r="J8603" s="2">
        <f t="shared" si="1079"/>
        <v>1</v>
      </c>
    </row>
    <row r="8604" spans="1:10" x14ac:dyDescent="0.35">
      <c r="A8604" s="4">
        <v>43202</v>
      </c>
      <c r="B8604" s="2">
        <f t="shared" si="1072"/>
        <v>2018</v>
      </c>
      <c r="C8604" s="2">
        <f t="shared" si="1073"/>
        <v>4</v>
      </c>
      <c r="D8604" s="2" t="str">
        <f t="shared" si="1074"/>
        <v>April</v>
      </c>
      <c r="E8604" s="2" t="str" cm="1">
        <f t="array" ref="E8604">_xlfn.IFS(C8604/3&lt;=1,"Q1",C8604/3&lt;=2,"Q2",C8604/3&lt;=3,"Q3",C8604/3&lt;=4,"Q4")</f>
        <v>Q2</v>
      </c>
      <c r="F8604" s="2" t="str">
        <f t="shared" si="1075"/>
        <v>2018-Apr</v>
      </c>
      <c r="G8604" s="2">
        <f t="shared" si="1076"/>
        <v>4</v>
      </c>
      <c r="H8604" s="2" t="str">
        <f t="shared" si="1077"/>
        <v>Thursday</v>
      </c>
      <c r="I8604" s="2" t="str">
        <f t="shared" si="1078"/>
        <v>FM1</v>
      </c>
      <c r="J8604" s="2">
        <f t="shared" si="1079"/>
        <v>1</v>
      </c>
    </row>
    <row r="8605" spans="1:10" x14ac:dyDescent="0.35">
      <c r="A8605" s="4">
        <v>42097</v>
      </c>
      <c r="B8605" s="2">
        <f t="shared" si="1072"/>
        <v>2015</v>
      </c>
      <c r="C8605" s="2">
        <f t="shared" si="1073"/>
        <v>4</v>
      </c>
      <c r="D8605" s="2" t="str">
        <f t="shared" si="1074"/>
        <v>April</v>
      </c>
      <c r="E8605" s="2" t="str" cm="1">
        <f t="array" ref="E8605">_xlfn.IFS(C8605/3&lt;=1,"Q1",C8605/3&lt;=2,"Q2",C8605/3&lt;=3,"Q3",C8605/3&lt;=4,"Q4")</f>
        <v>Q2</v>
      </c>
      <c r="F8605" s="2" t="str">
        <f t="shared" si="1075"/>
        <v>2015-Apr</v>
      </c>
      <c r="G8605" s="2">
        <f t="shared" si="1076"/>
        <v>5</v>
      </c>
      <c r="H8605" s="2" t="str">
        <f t="shared" si="1077"/>
        <v>Friday</v>
      </c>
      <c r="I8605" s="2" t="str">
        <f t="shared" si="1078"/>
        <v>FM1</v>
      </c>
      <c r="J8605" s="2">
        <f t="shared" si="1079"/>
        <v>1</v>
      </c>
    </row>
    <row r="8606" spans="1:10" x14ac:dyDescent="0.35">
      <c r="A8606" s="4">
        <v>41346</v>
      </c>
      <c r="B8606" s="2">
        <f t="shared" si="1072"/>
        <v>2013</v>
      </c>
      <c r="C8606" s="2">
        <f t="shared" si="1073"/>
        <v>3</v>
      </c>
      <c r="D8606" s="2" t="str">
        <f t="shared" si="1074"/>
        <v>March</v>
      </c>
      <c r="E8606" s="2" t="str" cm="1">
        <f t="array" ref="E8606">_xlfn.IFS(C8606/3&lt;=1,"Q1",C8606/3&lt;=2,"Q2",C8606/3&lt;=3,"Q3",C8606/3&lt;=4,"Q4")</f>
        <v>Q1</v>
      </c>
      <c r="F8606" s="2" t="str">
        <f t="shared" si="1075"/>
        <v>2013-Mar</v>
      </c>
      <c r="G8606" s="2">
        <f t="shared" si="1076"/>
        <v>3</v>
      </c>
      <c r="H8606" s="2" t="str">
        <f t="shared" si="1077"/>
        <v>Wednesday</v>
      </c>
      <c r="I8606" s="2" t="str">
        <f t="shared" si="1078"/>
        <v>FM12</v>
      </c>
      <c r="J8606" s="2">
        <f t="shared" si="1079"/>
        <v>4</v>
      </c>
    </row>
    <row r="8607" spans="1:10" x14ac:dyDescent="0.35">
      <c r="A8607" s="4">
        <v>40257</v>
      </c>
      <c r="B8607" s="2">
        <f t="shared" si="1072"/>
        <v>2010</v>
      </c>
      <c r="C8607" s="2">
        <f t="shared" si="1073"/>
        <v>3</v>
      </c>
      <c r="D8607" s="2" t="str">
        <f t="shared" si="1074"/>
        <v>March</v>
      </c>
      <c r="E8607" s="2" t="str" cm="1">
        <f t="array" ref="E8607">_xlfn.IFS(C8607/3&lt;=1,"Q1",C8607/3&lt;=2,"Q2",C8607/3&lt;=3,"Q3",C8607/3&lt;=4,"Q4")</f>
        <v>Q1</v>
      </c>
      <c r="F8607" s="2" t="str">
        <f t="shared" si="1075"/>
        <v>2010-Mar</v>
      </c>
      <c r="G8607" s="2">
        <f t="shared" si="1076"/>
        <v>6</v>
      </c>
      <c r="H8607" s="2" t="str">
        <f t="shared" si="1077"/>
        <v>Saturday</v>
      </c>
      <c r="I8607" s="2" t="str">
        <f t="shared" si="1078"/>
        <v>FM12</v>
      </c>
      <c r="J8607" s="2">
        <f t="shared" si="1079"/>
        <v>4</v>
      </c>
    </row>
    <row r="8608" spans="1:10" x14ac:dyDescent="0.35">
      <c r="A8608" s="4">
        <v>42079</v>
      </c>
      <c r="B8608" s="2">
        <f t="shared" si="1072"/>
        <v>2015</v>
      </c>
      <c r="C8608" s="2">
        <f t="shared" si="1073"/>
        <v>3</v>
      </c>
      <c r="D8608" s="2" t="str">
        <f t="shared" si="1074"/>
        <v>March</v>
      </c>
      <c r="E8608" s="2" t="str" cm="1">
        <f t="array" ref="E8608">_xlfn.IFS(C8608/3&lt;=1,"Q1",C8608/3&lt;=2,"Q2",C8608/3&lt;=3,"Q3",C8608/3&lt;=4,"Q4")</f>
        <v>Q1</v>
      </c>
      <c r="F8608" s="2" t="str">
        <f t="shared" si="1075"/>
        <v>2015-Mar</v>
      </c>
      <c r="G8608" s="2">
        <f t="shared" si="1076"/>
        <v>1</v>
      </c>
      <c r="H8608" s="2" t="str">
        <f t="shared" si="1077"/>
        <v>Monday</v>
      </c>
      <c r="I8608" s="2" t="str">
        <f t="shared" si="1078"/>
        <v>FM12</v>
      </c>
      <c r="J8608" s="2">
        <f t="shared" si="1079"/>
        <v>4</v>
      </c>
    </row>
    <row r="8609" spans="1:10" x14ac:dyDescent="0.35">
      <c r="A8609" s="4">
        <v>40238</v>
      </c>
      <c r="B8609" s="2">
        <f t="shared" si="1072"/>
        <v>2010</v>
      </c>
      <c r="C8609" s="2">
        <f t="shared" si="1073"/>
        <v>3</v>
      </c>
      <c r="D8609" s="2" t="str">
        <f t="shared" si="1074"/>
        <v>March</v>
      </c>
      <c r="E8609" s="2" t="str" cm="1">
        <f t="array" ref="E8609">_xlfn.IFS(C8609/3&lt;=1,"Q1",C8609/3&lt;=2,"Q2",C8609/3&lt;=3,"Q3",C8609/3&lt;=4,"Q4")</f>
        <v>Q1</v>
      </c>
      <c r="F8609" s="2" t="str">
        <f t="shared" si="1075"/>
        <v>2010-Mar</v>
      </c>
      <c r="G8609" s="2">
        <f t="shared" si="1076"/>
        <v>1</v>
      </c>
      <c r="H8609" s="2" t="str">
        <f t="shared" si="1077"/>
        <v>Monday</v>
      </c>
      <c r="I8609" s="2" t="str">
        <f t="shared" si="1078"/>
        <v>FM12</v>
      </c>
      <c r="J8609" s="2">
        <f t="shared" si="1079"/>
        <v>4</v>
      </c>
    </row>
    <row r="8610" spans="1:10" x14ac:dyDescent="0.35">
      <c r="A8610" s="4">
        <v>43036</v>
      </c>
      <c r="B8610" s="2">
        <f t="shared" si="1072"/>
        <v>2017</v>
      </c>
      <c r="C8610" s="2">
        <f t="shared" si="1073"/>
        <v>10</v>
      </c>
      <c r="D8610" s="2" t="str">
        <f t="shared" si="1074"/>
        <v>October</v>
      </c>
      <c r="E8610" s="2" t="str" cm="1">
        <f t="array" ref="E8610">_xlfn.IFS(C8610/3&lt;=1,"Q1",C8610/3&lt;=2,"Q2",C8610/3&lt;=3,"Q3",C8610/3&lt;=4,"Q4")</f>
        <v>Q4</v>
      </c>
      <c r="F8610" s="2" t="str">
        <f t="shared" si="1075"/>
        <v>2017-Oct</v>
      </c>
      <c r="G8610" s="2">
        <f t="shared" si="1076"/>
        <v>6</v>
      </c>
      <c r="H8610" s="2" t="str">
        <f t="shared" si="1077"/>
        <v>Saturday</v>
      </c>
      <c r="I8610" s="2" t="str">
        <f t="shared" si="1078"/>
        <v>FM7</v>
      </c>
      <c r="J8610" s="2">
        <f t="shared" si="1079"/>
        <v>3</v>
      </c>
    </row>
    <row r="8611" spans="1:10" x14ac:dyDescent="0.35">
      <c r="A8611" s="4">
        <v>42079</v>
      </c>
      <c r="B8611" s="2">
        <f t="shared" si="1072"/>
        <v>2015</v>
      </c>
      <c r="C8611" s="2">
        <f t="shared" si="1073"/>
        <v>3</v>
      </c>
      <c r="D8611" s="2" t="str">
        <f t="shared" si="1074"/>
        <v>March</v>
      </c>
      <c r="E8611" s="2" t="str" cm="1">
        <f t="array" ref="E8611">_xlfn.IFS(C8611/3&lt;=1,"Q1",C8611/3&lt;=2,"Q2",C8611/3&lt;=3,"Q3",C8611/3&lt;=4,"Q4")</f>
        <v>Q1</v>
      </c>
      <c r="F8611" s="2" t="str">
        <f t="shared" si="1075"/>
        <v>2015-Mar</v>
      </c>
      <c r="G8611" s="2">
        <f t="shared" si="1076"/>
        <v>1</v>
      </c>
      <c r="H8611" s="2" t="str">
        <f t="shared" si="1077"/>
        <v>Monday</v>
      </c>
      <c r="I8611" s="2" t="str">
        <f t="shared" si="1078"/>
        <v>FM12</v>
      </c>
      <c r="J8611" s="2">
        <f t="shared" si="1079"/>
        <v>4</v>
      </c>
    </row>
    <row r="8612" spans="1:10" x14ac:dyDescent="0.35">
      <c r="A8612" s="4">
        <v>40262</v>
      </c>
      <c r="B8612" s="2">
        <f t="shared" si="1072"/>
        <v>2010</v>
      </c>
      <c r="C8612" s="2">
        <f t="shared" si="1073"/>
        <v>3</v>
      </c>
      <c r="D8612" s="2" t="str">
        <f t="shared" si="1074"/>
        <v>March</v>
      </c>
      <c r="E8612" s="2" t="str" cm="1">
        <f t="array" ref="E8612">_xlfn.IFS(C8612/3&lt;=1,"Q1",C8612/3&lt;=2,"Q2",C8612/3&lt;=3,"Q3",C8612/3&lt;=4,"Q4")</f>
        <v>Q1</v>
      </c>
      <c r="F8612" s="2" t="str">
        <f t="shared" si="1075"/>
        <v>2010-Mar</v>
      </c>
      <c r="G8612" s="2">
        <f t="shared" si="1076"/>
        <v>4</v>
      </c>
      <c r="H8612" s="2" t="str">
        <f t="shared" si="1077"/>
        <v>Thursday</v>
      </c>
      <c r="I8612" s="2" t="str">
        <f t="shared" si="1078"/>
        <v>FM12</v>
      </c>
      <c r="J8612" s="2">
        <f t="shared" si="1079"/>
        <v>4</v>
      </c>
    </row>
    <row r="8613" spans="1:10" x14ac:dyDescent="0.35">
      <c r="A8613" s="4">
        <v>40605</v>
      </c>
      <c r="B8613" s="2">
        <f t="shared" si="1072"/>
        <v>2011</v>
      </c>
      <c r="C8613" s="2">
        <f t="shared" si="1073"/>
        <v>3</v>
      </c>
      <c r="D8613" s="2" t="str">
        <f t="shared" si="1074"/>
        <v>March</v>
      </c>
      <c r="E8613" s="2" t="str" cm="1">
        <f t="array" ref="E8613">_xlfn.IFS(C8613/3&lt;=1,"Q1",C8613/3&lt;=2,"Q2",C8613/3&lt;=3,"Q3",C8613/3&lt;=4,"Q4")</f>
        <v>Q1</v>
      </c>
      <c r="F8613" s="2" t="str">
        <f t="shared" si="1075"/>
        <v>2011-Mar</v>
      </c>
      <c r="G8613" s="2">
        <f t="shared" si="1076"/>
        <v>4</v>
      </c>
      <c r="H8613" s="2" t="str">
        <f t="shared" si="1077"/>
        <v>Thursday</v>
      </c>
      <c r="I8613" s="2" t="str">
        <f t="shared" si="1078"/>
        <v>FM12</v>
      </c>
      <c r="J8613" s="2">
        <f t="shared" si="1079"/>
        <v>4</v>
      </c>
    </row>
    <row r="8614" spans="1:10" x14ac:dyDescent="0.35">
      <c r="A8614" s="4">
        <v>41689</v>
      </c>
      <c r="B8614" s="2">
        <f t="shared" si="1072"/>
        <v>2014</v>
      </c>
      <c r="C8614" s="2">
        <f t="shared" si="1073"/>
        <v>2</v>
      </c>
      <c r="D8614" s="2" t="str">
        <f t="shared" si="1074"/>
        <v>February</v>
      </c>
      <c r="E8614" s="2" t="str" cm="1">
        <f t="array" ref="E8614">_xlfn.IFS(C8614/3&lt;=1,"Q1",C8614/3&lt;=2,"Q2",C8614/3&lt;=3,"Q3",C8614/3&lt;=4,"Q4")</f>
        <v>Q1</v>
      </c>
      <c r="F8614" s="2" t="str">
        <f t="shared" si="1075"/>
        <v>2014-Feb</v>
      </c>
      <c r="G8614" s="2">
        <f t="shared" si="1076"/>
        <v>3</v>
      </c>
      <c r="H8614" s="2" t="str">
        <f t="shared" si="1077"/>
        <v>Wednesday</v>
      </c>
      <c r="I8614" s="2" t="str">
        <f t="shared" si="1078"/>
        <v>FM11</v>
      </c>
      <c r="J8614" s="2">
        <f t="shared" si="1079"/>
        <v>4</v>
      </c>
    </row>
    <row r="8615" spans="1:10" x14ac:dyDescent="0.35">
      <c r="A8615" s="4">
        <v>43155</v>
      </c>
      <c r="B8615" s="2">
        <f t="shared" si="1072"/>
        <v>2018</v>
      </c>
      <c r="C8615" s="2">
        <f t="shared" si="1073"/>
        <v>2</v>
      </c>
      <c r="D8615" s="2" t="str">
        <f t="shared" si="1074"/>
        <v>February</v>
      </c>
      <c r="E8615" s="2" t="str" cm="1">
        <f t="array" ref="E8615">_xlfn.IFS(C8615/3&lt;=1,"Q1",C8615/3&lt;=2,"Q2",C8615/3&lt;=3,"Q3",C8615/3&lt;=4,"Q4")</f>
        <v>Q1</v>
      </c>
      <c r="F8615" s="2" t="str">
        <f t="shared" si="1075"/>
        <v>2018-Feb</v>
      </c>
      <c r="G8615" s="2">
        <f t="shared" si="1076"/>
        <v>6</v>
      </c>
      <c r="H8615" s="2" t="str">
        <f t="shared" si="1077"/>
        <v>Saturday</v>
      </c>
      <c r="I8615" s="2" t="str">
        <f t="shared" si="1078"/>
        <v>FM11</v>
      </c>
      <c r="J8615" s="2">
        <f t="shared" si="1079"/>
        <v>4</v>
      </c>
    </row>
    <row r="8616" spans="1:10" x14ac:dyDescent="0.35">
      <c r="A8616" s="4">
        <v>42047</v>
      </c>
      <c r="B8616" s="2">
        <f t="shared" si="1072"/>
        <v>2015</v>
      </c>
      <c r="C8616" s="2">
        <f t="shared" si="1073"/>
        <v>2</v>
      </c>
      <c r="D8616" s="2" t="str">
        <f t="shared" si="1074"/>
        <v>February</v>
      </c>
      <c r="E8616" s="2" t="str" cm="1">
        <f t="array" ref="E8616">_xlfn.IFS(C8616/3&lt;=1,"Q1",C8616/3&lt;=2,"Q2",C8616/3&lt;=3,"Q3",C8616/3&lt;=4,"Q4")</f>
        <v>Q1</v>
      </c>
      <c r="F8616" s="2" t="str">
        <f t="shared" si="1075"/>
        <v>2015-Feb</v>
      </c>
      <c r="G8616" s="2">
        <f t="shared" si="1076"/>
        <v>4</v>
      </c>
      <c r="H8616" s="2" t="str">
        <f t="shared" si="1077"/>
        <v>Thursday</v>
      </c>
      <c r="I8616" s="2" t="str">
        <f t="shared" si="1078"/>
        <v>FM11</v>
      </c>
      <c r="J8616" s="2">
        <f t="shared" si="1079"/>
        <v>4</v>
      </c>
    </row>
    <row r="8617" spans="1:10" x14ac:dyDescent="0.35">
      <c r="A8617" s="4">
        <v>40747</v>
      </c>
      <c r="B8617" s="2">
        <f t="shared" si="1072"/>
        <v>2011</v>
      </c>
      <c r="C8617" s="2">
        <f t="shared" si="1073"/>
        <v>7</v>
      </c>
      <c r="D8617" s="2" t="str">
        <f t="shared" si="1074"/>
        <v>July</v>
      </c>
      <c r="E8617" s="2" t="str" cm="1">
        <f t="array" ref="E8617">_xlfn.IFS(C8617/3&lt;=1,"Q1",C8617/3&lt;=2,"Q2",C8617/3&lt;=3,"Q3",C8617/3&lt;=4,"Q4")</f>
        <v>Q3</v>
      </c>
      <c r="F8617" s="2" t="str">
        <f t="shared" si="1075"/>
        <v>2011-Jul</v>
      </c>
      <c r="G8617" s="2">
        <f t="shared" si="1076"/>
        <v>6</v>
      </c>
      <c r="H8617" s="2" t="str">
        <f t="shared" si="1077"/>
        <v>Saturday</v>
      </c>
      <c r="I8617" s="2" t="str">
        <f t="shared" si="1078"/>
        <v>FM4</v>
      </c>
      <c r="J8617" s="2">
        <f t="shared" si="1079"/>
        <v>2</v>
      </c>
    </row>
    <row r="8618" spans="1:10" x14ac:dyDescent="0.35">
      <c r="A8618" s="4">
        <v>40598</v>
      </c>
      <c r="B8618" s="2">
        <f t="shared" si="1072"/>
        <v>2011</v>
      </c>
      <c r="C8618" s="2">
        <f t="shared" si="1073"/>
        <v>2</v>
      </c>
      <c r="D8618" s="2" t="str">
        <f t="shared" si="1074"/>
        <v>February</v>
      </c>
      <c r="E8618" s="2" t="str" cm="1">
        <f t="array" ref="E8618">_xlfn.IFS(C8618/3&lt;=1,"Q1",C8618/3&lt;=2,"Q2",C8618/3&lt;=3,"Q3",C8618/3&lt;=4,"Q4")</f>
        <v>Q1</v>
      </c>
      <c r="F8618" s="2" t="str">
        <f t="shared" si="1075"/>
        <v>2011-Feb</v>
      </c>
      <c r="G8618" s="2">
        <f t="shared" si="1076"/>
        <v>4</v>
      </c>
      <c r="H8618" s="2" t="str">
        <f t="shared" si="1077"/>
        <v>Thursday</v>
      </c>
      <c r="I8618" s="2" t="str">
        <f t="shared" si="1078"/>
        <v>FM11</v>
      </c>
      <c r="J8618" s="2">
        <f t="shared" si="1079"/>
        <v>4</v>
      </c>
    </row>
    <row r="8619" spans="1:10" x14ac:dyDescent="0.35">
      <c r="A8619" s="4">
        <v>42047</v>
      </c>
      <c r="B8619" s="2">
        <f t="shared" si="1072"/>
        <v>2015</v>
      </c>
      <c r="C8619" s="2">
        <f t="shared" si="1073"/>
        <v>2</v>
      </c>
      <c r="D8619" s="2" t="str">
        <f t="shared" si="1074"/>
        <v>February</v>
      </c>
      <c r="E8619" s="2" t="str" cm="1">
        <f t="array" ref="E8619">_xlfn.IFS(C8619/3&lt;=1,"Q1",C8619/3&lt;=2,"Q2",C8619/3&lt;=3,"Q3",C8619/3&lt;=4,"Q4")</f>
        <v>Q1</v>
      </c>
      <c r="F8619" s="2" t="str">
        <f t="shared" si="1075"/>
        <v>2015-Feb</v>
      </c>
      <c r="G8619" s="2">
        <f t="shared" si="1076"/>
        <v>4</v>
      </c>
      <c r="H8619" s="2" t="str">
        <f t="shared" si="1077"/>
        <v>Thursday</v>
      </c>
      <c r="I8619" s="2" t="str">
        <f t="shared" si="1078"/>
        <v>FM11</v>
      </c>
      <c r="J8619" s="2">
        <f t="shared" si="1079"/>
        <v>4</v>
      </c>
    </row>
    <row r="8620" spans="1:10" x14ac:dyDescent="0.35">
      <c r="A8620" s="4">
        <v>41309</v>
      </c>
      <c r="B8620" s="2">
        <f t="shared" si="1072"/>
        <v>2013</v>
      </c>
      <c r="C8620" s="2">
        <f t="shared" si="1073"/>
        <v>2</v>
      </c>
      <c r="D8620" s="2" t="str">
        <f t="shared" si="1074"/>
        <v>February</v>
      </c>
      <c r="E8620" s="2" t="str" cm="1">
        <f t="array" ref="E8620">_xlfn.IFS(C8620/3&lt;=1,"Q1",C8620/3&lt;=2,"Q2",C8620/3&lt;=3,"Q3",C8620/3&lt;=4,"Q4")</f>
        <v>Q1</v>
      </c>
      <c r="F8620" s="2" t="str">
        <f t="shared" si="1075"/>
        <v>2013-Feb</v>
      </c>
      <c r="G8620" s="2">
        <f t="shared" si="1076"/>
        <v>1</v>
      </c>
      <c r="H8620" s="2" t="str">
        <f t="shared" si="1077"/>
        <v>Monday</v>
      </c>
      <c r="I8620" s="2" t="str">
        <f t="shared" si="1078"/>
        <v>FM11</v>
      </c>
      <c r="J8620" s="2">
        <f t="shared" si="1079"/>
        <v>4</v>
      </c>
    </row>
    <row r="8621" spans="1:10" x14ac:dyDescent="0.35">
      <c r="A8621" s="4">
        <v>42056</v>
      </c>
      <c r="B8621" s="2">
        <f t="shared" si="1072"/>
        <v>2015</v>
      </c>
      <c r="C8621" s="2">
        <f t="shared" si="1073"/>
        <v>2</v>
      </c>
      <c r="D8621" s="2" t="str">
        <f t="shared" si="1074"/>
        <v>February</v>
      </c>
      <c r="E8621" s="2" t="str" cm="1">
        <f t="array" ref="E8621">_xlfn.IFS(C8621/3&lt;=1,"Q1",C8621/3&lt;=2,"Q2",C8621/3&lt;=3,"Q3",C8621/3&lt;=4,"Q4")</f>
        <v>Q1</v>
      </c>
      <c r="F8621" s="2" t="str">
        <f t="shared" si="1075"/>
        <v>2015-Feb</v>
      </c>
      <c r="G8621" s="2">
        <f t="shared" si="1076"/>
        <v>6</v>
      </c>
      <c r="H8621" s="2" t="str">
        <f t="shared" si="1077"/>
        <v>Saturday</v>
      </c>
      <c r="I8621" s="2" t="str">
        <f t="shared" si="1078"/>
        <v>FM11</v>
      </c>
      <c r="J8621" s="2">
        <f t="shared" si="1079"/>
        <v>4</v>
      </c>
    </row>
    <row r="8622" spans="1:10" x14ac:dyDescent="0.35">
      <c r="A8622" s="4">
        <v>42044</v>
      </c>
      <c r="B8622" s="2">
        <f t="shared" si="1072"/>
        <v>2015</v>
      </c>
      <c r="C8622" s="2">
        <f t="shared" si="1073"/>
        <v>2</v>
      </c>
      <c r="D8622" s="2" t="str">
        <f t="shared" si="1074"/>
        <v>February</v>
      </c>
      <c r="E8622" s="2" t="str" cm="1">
        <f t="array" ref="E8622">_xlfn.IFS(C8622/3&lt;=1,"Q1",C8622/3&lt;=2,"Q2",C8622/3&lt;=3,"Q3",C8622/3&lt;=4,"Q4")</f>
        <v>Q1</v>
      </c>
      <c r="F8622" s="2" t="str">
        <f t="shared" si="1075"/>
        <v>2015-Feb</v>
      </c>
      <c r="G8622" s="2">
        <f t="shared" si="1076"/>
        <v>1</v>
      </c>
      <c r="H8622" s="2" t="str">
        <f t="shared" si="1077"/>
        <v>Monday</v>
      </c>
      <c r="I8622" s="2" t="str">
        <f t="shared" si="1078"/>
        <v>FM11</v>
      </c>
      <c r="J8622" s="2">
        <f t="shared" si="1079"/>
        <v>4</v>
      </c>
    </row>
    <row r="8623" spans="1:10" x14ac:dyDescent="0.35">
      <c r="A8623" s="4">
        <v>42755</v>
      </c>
      <c r="B8623" s="2">
        <f t="shared" si="1072"/>
        <v>2017</v>
      </c>
      <c r="C8623" s="2">
        <f t="shared" si="1073"/>
        <v>1</v>
      </c>
      <c r="D8623" s="2" t="str">
        <f t="shared" si="1074"/>
        <v>January</v>
      </c>
      <c r="E8623" s="2" t="str" cm="1">
        <f t="array" ref="E8623">_xlfn.IFS(C8623/3&lt;=1,"Q1",C8623/3&lt;=2,"Q2",C8623/3&lt;=3,"Q3",C8623/3&lt;=4,"Q4")</f>
        <v>Q1</v>
      </c>
      <c r="F8623" s="2" t="str">
        <f t="shared" si="1075"/>
        <v>2017-Jan</v>
      </c>
      <c r="G8623" s="2">
        <f t="shared" si="1076"/>
        <v>5</v>
      </c>
      <c r="H8623" s="2" t="str">
        <f t="shared" si="1077"/>
        <v>Friday</v>
      </c>
      <c r="I8623" s="2" t="str">
        <f t="shared" si="1078"/>
        <v>FM10</v>
      </c>
      <c r="J8623" s="2">
        <f t="shared" si="1079"/>
        <v>4</v>
      </c>
    </row>
    <row r="8624" spans="1:10" x14ac:dyDescent="0.35">
      <c r="A8624" s="4">
        <v>42009</v>
      </c>
      <c r="B8624" s="2">
        <f t="shared" si="1072"/>
        <v>2015</v>
      </c>
      <c r="C8624" s="2">
        <f t="shared" si="1073"/>
        <v>1</v>
      </c>
      <c r="D8624" s="2" t="str">
        <f t="shared" si="1074"/>
        <v>January</v>
      </c>
      <c r="E8624" s="2" t="str" cm="1">
        <f t="array" ref="E8624">_xlfn.IFS(C8624/3&lt;=1,"Q1",C8624/3&lt;=2,"Q2",C8624/3&lt;=3,"Q3",C8624/3&lt;=4,"Q4")</f>
        <v>Q1</v>
      </c>
      <c r="F8624" s="2" t="str">
        <f t="shared" si="1075"/>
        <v>2015-Jan</v>
      </c>
      <c r="G8624" s="2">
        <f t="shared" si="1076"/>
        <v>1</v>
      </c>
      <c r="H8624" s="2" t="str">
        <f t="shared" si="1077"/>
        <v>Monday</v>
      </c>
      <c r="I8624" s="2" t="str">
        <f t="shared" si="1078"/>
        <v>FM10</v>
      </c>
      <c r="J8624" s="2">
        <f t="shared" si="1079"/>
        <v>4</v>
      </c>
    </row>
    <row r="8625" spans="1:10" x14ac:dyDescent="0.35">
      <c r="A8625" s="4">
        <v>40181</v>
      </c>
      <c r="B8625" s="2">
        <f t="shared" si="1072"/>
        <v>2010</v>
      </c>
      <c r="C8625" s="2">
        <f t="shared" si="1073"/>
        <v>1</v>
      </c>
      <c r="D8625" s="2" t="str">
        <f t="shared" si="1074"/>
        <v>January</v>
      </c>
      <c r="E8625" s="2" t="str" cm="1">
        <f t="array" ref="E8625">_xlfn.IFS(C8625/3&lt;=1,"Q1",C8625/3&lt;=2,"Q2",C8625/3&lt;=3,"Q3",C8625/3&lt;=4,"Q4")</f>
        <v>Q1</v>
      </c>
      <c r="F8625" s="2" t="str">
        <f t="shared" si="1075"/>
        <v>2010-Jan</v>
      </c>
      <c r="G8625" s="2">
        <f t="shared" si="1076"/>
        <v>7</v>
      </c>
      <c r="H8625" s="2" t="str">
        <f t="shared" si="1077"/>
        <v>Sunday</v>
      </c>
      <c r="I8625" s="2" t="str">
        <f t="shared" si="1078"/>
        <v>FM10</v>
      </c>
      <c r="J8625" s="2">
        <f t="shared" si="1079"/>
        <v>4</v>
      </c>
    </row>
    <row r="8626" spans="1:10" x14ac:dyDescent="0.35">
      <c r="A8626" s="4">
        <v>42986</v>
      </c>
      <c r="B8626" s="2">
        <f t="shared" si="1072"/>
        <v>2017</v>
      </c>
      <c r="C8626" s="2">
        <f t="shared" si="1073"/>
        <v>9</v>
      </c>
      <c r="D8626" s="2" t="str">
        <f t="shared" si="1074"/>
        <v>September</v>
      </c>
      <c r="E8626" s="2" t="str" cm="1">
        <f t="array" ref="E8626">_xlfn.IFS(C8626/3&lt;=1,"Q1",C8626/3&lt;=2,"Q2",C8626/3&lt;=3,"Q3",C8626/3&lt;=4,"Q4")</f>
        <v>Q3</v>
      </c>
      <c r="F8626" s="2" t="str">
        <f t="shared" si="1075"/>
        <v>2017-Sep</v>
      </c>
      <c r="G8626" s="2">
        <f t="shared" si="1076"/>
        <v>5</v>
      </c>
      <c r="H8626" s="2" t="str">
        <f t="shared" si="1077"/>
        <v>Friday</v>
      </c>
      <c r="I8626" s="2" t="str">
        <f t="shared" si="1078"/>
        <v>FM6</v>
      </c>
      <c r="J8626" s="2">
        <f t="shared" si="1079"/>
        <v>2</v>
      </c>
    </row>
    <row r="8627" spans="1:10" x14ac:dyDescent="0.35">
      <c r="A8627" s="4">
        <v>42726</v>
      </c>
      <c r="B8627" s="2">
        <f t="shared" si="1072"/>
        <v>2016</v>
      </c>
      <c r="C8627" s="2">
        <f t="shared" si="1073"/>
        <v>12</v>
      </c>
      <c r="D8627" s="2" t="str">
        <f t="shared" si="1074"/>
        <v>December</v>
      </c>
      <c r="E8627" s="2" t="str" cm="1">
        <f t="array" ref="E8627">_xlfn.IFS(C8627/3&lt;=1,"Q1",C8627/3&lt;=2,"Q2",C8627/3&lt;=3,"Q3",C8627/3&lt;=4,"Q4")</f>
        <v>Q4</v>
      </c>
      <c r="F8627" s="2" t="str">
        <f t="shared" si="1075"/>
        <v>2016-Dec</v>
      </c>
      <c r="G8627" s="2">
        <f t="shared" si="1076"/>
        <v>4</v>
      </c>
      <c r="H8627" s="2" t="str">
        <f t="shared" si="1077"/>
        <v>Thursday</v>
      </c>
      <c r="I8627" s="2" t="str">
        <f t="shared" si="1078"/>
        <v>FM9</v>
      </c>
      <c r="J8627" s="2">
        <f t="shared" si="1079"/>
        <v>3</v>
      </c>
    </row>
    <row r="8628" spans="1:10" x14ac:dyDescent="0.35">
      <c r="A8628" s="4">
        <v>43456</v>
      </c>
      <c r="B8628" s="2">
        <f t="shared" si="1072"/>
        <v>2018</v>
      </c>
      <c r="C8628" s="2">
        <f t="shared" si="1073"/>
        <v>12</v>
      </c>
      <c r="D8628" s="2" t="str">
        <f t="shared" si="1074"/>
        <v>December</v>
      </c>
      <c r="E8628" s="2" t="str" cm="1">
        <f t="array" ref="E8628">_xlfn.IFS(C8628/3&lt;=1,"Q1",C8628/3&lt;=2,"Q2",C8628/3&lt;=3,"Q3",C8628/3&lt;=4,"Q4")</f>
        <v>Q4</v>
      </c>
      <c r="F8628" s="2" t="str">
        <f t="shared" si="1075"/>
        <v>2018-Dec</v>
      </c>
      <c r="G8628" s="2">
        <f t="shared" si="1076"/>
        <v>6</v>
      </c>
      <c r="H8628" s="2" t="str">
        <f t="shared" si="1077"/>
        <v>Saturday</v>
      </c>
      <c r="I8628" s="2" t="str">
        <f t="shared" si="1078"/>
        <v>FM9</v>
      </c>
      <c r="J8628" s="2">
        <f t="shared" si="1079"/>
        <v>3</v>
      </c>
    </row>
    <row r="8629" spans="1:10" x14ac:dyDescent="0.35">
      <c r="A8629" s="4">
        <v>42728</v>
      </c>
      <c r="B8629" s="2">
        <f t="shared" si="1072"/>
        <v>2016</v>
      </c>
      <c r="C8629" s="2">
        <f t="shared" si="1073"/>
        <v>12</v>
      </c>
      <c r="D8629" s="2" t="str">
        <f t="shared" si="1074"/>
        <v>December</v>
      </c>
      <c r="E8629" s="2" t="str" cm="1">
        <f t="array" ref="E8629">_xlfn.IFS(C8629/3&lt;=1,"Q1",C8629/3&lt;=2,"Q2",C8629/3&lt;=3,"Q3",C8629/3&lt;=4,"Q4")</f>
        <v>Q4</v>
      </c>
      <c r="F8629" s="2" t="str">
        <f t="shared" si="1075"/>
        <v>2016-Dec</v>
      </c>
      <c r="G8629" s="2">
        <f t="shared" si="1076"/>
        <v>6</v>
      </c>
      <c r="H8629" s="2" t="str">
        <f t="shared" si="1077"/>
        <v>Saturday</v>
      </c>
      <c r="I8629" s="2" t="str">
        <f t="shared" si="1078"/>
        <v>FM9</v>
      </c>
      <c r="J8629" s="2">
        <f t="shared" si="1079"/>
        <v>3</v>
      </c>
    </row>
    <row r="8630" spans="1:10" x14ac:dyDescent="0.35">
      <c r="A8630" s="4">
        <v>42347</v>
      </c>
      <c r="B8630" s="2">
        <f t="shared" si="1072"/>
        <v>2015</v>
      </c>
      <c r="C8630" s="2">
        <f t="shared" si="1073"/>
        <v>12</v>
      </c>
      <c r="D8630" s="2" t="str">
        <f t="shared" si="1074"/>
        <v>December</v>
      </c>
      <c r="E8630" s="2" t="str" cm="1">
        <f t="array" ref="E8630">_xlfn.IFS(C8630/3&lt;=1,"Q1",C8630/3&lt;=2,"Q2",C8630/3&lt;=3,"Q3",C8630/3&lt;=4,"Q4")</f>
        <v>Q4</v>
      </c>
      <c r="F8630" s="2" t="str">
        <f t="shared" si="1075"/>
        <v>2015-Dec</v>
      </c>
      <c r="G8630" s="2">
        <f t="shared" si="1076"/>
        <v>3</v>
      </c>
      <c r="H8630" s="2" t="str">
        <f t="shared" si="1077"/>
        <v>Wednesday</v>
      </c>
      <c r="I8630" s="2" t="str">
        <f t="shared" si="1078"/>
        <v>FM9</v>
      </c>
      <c r="J8630" s="2">
        <f t="shared" si="1079"/>
        <v>3</v>
      </c>
    </row>
    <row r="8631" spans="1:10" x14ac:dyDescent="0.35">
      <c r="A8631" s="4">
        <v>41635</v>
      </c>
      <c r="B8631" s="2">
        <f t="shared" si="1072"/>
        <v>2013</v>
      </c>
      <c r="C8631" s="2">
        <f t="shared" si="1073"/>
        <v>12</v>
      </c>
      <c r="D8631" s="2" t="str">
        <f t="shared" si="1074"/>
        <v>December</v>
      </c>
      <c r="E8631" s="2" t="str" cm="1">
        <f t="array" ref="E8631">_xlfn.IFS(C8631/3&lt;=1,"Q1",C8631/3&lt;=2,"Q2",C8631/3&lt;=3,"Q3",C8631/3&lt;=4,"Q4")</f>
        <v>Q4</v>
      </c>
      <c r="F8631" s="2" t="str">
        <f t="shared" si="1075"/>
        <v>2013-Dec</v>
      </c>
      <c r="G8631" s="2">
        <f t="shared" si="1076"/>
        <v>5</v>
      </c>
      <c r="H8631" s="2" t="str">
        <f t="shared" si="1077"/>
        <v>Friday</v>
      </c>
      <c r="I8631" s="2" t="str">
        <f t="shared" si="1078"/>
        <v>FM9</v>
      </c>
      <c r="J8631" s="2">
        <f t="shared" si="1079"/>
        <v>3</v>
      </c>
    </row>
    <row r="8632" spans="1:10" x14ac:dyDescent="0.35">
      <c r="A8632" s="4">
        <v>41843</v>
      </c>
      <c r="B8632" s="2">
        <f t="shared" si="1072"/>
        <v>2014</v>
      </c>
      <c r="C8632" s="2">
        <f t="shared" si="1073"/>
        <v>7</v>
      </c>
      <c r="D8632" s="2" t="str">
        <f t="shared" si="1074"/>
        <v>July</v>
      </c>
      <c r="E8632" s="2" t="str" cm="1">
        <f t="array" ref="E8632">_xlfn.IFS(C8632/3&lt;=1,"Q1",C8632/3&lt;=2,"Q2",C8632/3&lt;=3,"Q3",C8632/3&lt;=4,"Q4")</f>
        <v>Q3</v>
      </c>
      <c r="F8632" s="2" t="str">
        <f t="shared" si="1075"/>
        <v>2014-Jul</v>
      </c>
      <c r="G8632" s="2">
        <f t="shared" si="1076"/>
        <v>3</v>
      </c>
      <c r="H8632" s="2" t="str">
        <f t="shared" si="1077"/>
        <v>Wednesday</v>
      </c>
      <c r="I8632" s="2" t="str">
        <f t="shared" si="1078"/>
        <v>FM4</v>
      </c>
      <c r="J8632" s="2">
        <f t="shared" si="1079"/>
        <v>2</v>
      </c>
    </row>
    <row r="8633" spans="1:10" x14ac:dyDescent="0.35">
      <c r="A8633" s="4">
        <v>42712</v>
      </c>
      <c r="B8633" s="2">
        <f t="shared" si="1072"/>
        <v>2016</v>
      </c>
      <c r="C8633" s="2">
        <f t="shared" si="1073"/>
        <v>12</v>
      </c>
      <c r="D8633" s="2" t="str">
        <f t="shared" si="1074"/>
        <v>December</v>
      </c>
      <c r="E8633" s="2" t="str" cm="1">
        <f t="array" ref="E8633">_xlfn.IFS(C8633/3&lt;=1,"Q1",C8633/3&lt;=2,"Q2",C8633/3&lt;=3,"Q3",C8633/3&lt;=4,"Q4")</f>
        <v>Q4</v>
      </c>
      <c r="F8633" s="2" t="str">
        <f t="shared" si="1075"/>
        <v>2016-Dec</v>
      </c>
      <c r="G8633" s="2">
        <f t="shared" si="1076"/>
        <v>4</v>
      </c>
      <c r="H8633" s="2" t="str">
        <f t="shared" si="1077"/>
        <v>Thursday</v>
      </c>
      <c r="I8633" s="2" t="str">
        <f t="shared" si="1078"/>
        <v>FM9</v>
      </c>
      <c r="J8633" s="2">
        <f t="shared" si="1079"/>
        <v>3</v>
      </c>
    </row>
    <row r="8634" spans="1:10" x14ac:dyDescent="0.35">
      <c r="A8634" s="4">
        <v>40891</v>
      </c>
      <c r="B8634" s="2">
        <f t="shared" si="1072"/>
        <v>2011</v>
      </c>
      <c r="C8634" s="2">
        <f t="shared" si="1073"/>
        <v>12</v>
      </c>
      <c r="D8634" s="2" t="str">
        <f t="shared" si="1074"/>
        <v>December</v>
      </c>
      <c r="E8634" s="2" t="str" cm="1">
        <f t="array" ref="E8634">_xlfn.IFS(C8634/3&lt;=1,"Q1",C8634/3&lt;=2,"Q2",C8634/3&lt;=3,"Q3",C8634/3&lt;=4,"Q4")</f>
        <v>Q4</v>
      </c>
      <c r="F8634" s="2" t="str">
        <f t="shared" si="1075"/>
        <v>2011-Dec</v>
      </c>
      <c r="G8634" s="2">
        <f t="shared" si="1076"/>
        <v>3</v>
      </c>
      <c r="H8634" s="2" t="str">
        <f t="shared" si="1077"/>
        <v>Wednesday</v>
      </c>
      <c r="I8634" s="2" t="str">
        <f t="shared" si="1078"/>
        <v>FM9</v>
      </c>
      <c r="J8634" s="2">
        <f t="shared" si="1079"/>
        <v>3</v>
      </c>
    </row>
    <row r="8635" spans="1:10" x14ac:dyDescent="0.35">
      <c r="A8635" s="4">
        <v>43093</v>
      </c>
      <c r="B8635" s="2">
        <f t="shared" si="1072"/>
        <v>2017</v>
      </c>
      <c r="C8635" s="2">
        <f t="shared" si="1073"/>
        <v>12</v>
      </c>
      <c r="D8635" s="2" t="str">
        <f t="shared" si="1074"/>
        <v>December</v>
      </c>
      <c r="E8635" s="2" t="str" cm="1">
        <f t="array" ref="E8635">_xlfn.IFS(C8635/3&lt;=1,"Q1",C8635/3&lt;=2,"Q2",C8635/3&lt;=3,"Q3",C8635/3&lt;=4,"Q4")</f>
        <v>Q4</v>
      </c>
      <c r="F8635" s="2" t="str">
        <f t="shared" si="1075"/>
        <v>2017-Dec</v>
      </c>
      <c r="G8635" s="2">
        <f t="shared" si="1076"/>
        <v>7</v>
      </c>
      <c r="H8635" s="2" t="str">
        <f t="shared" si="1077"/>
        <v>Sunday</v>
      </c>
      <c r="I8635" s="2" t="str">
        <f t="shared" si="1078"/>
        <v>FM9</v>
      </c>
      <c r="J8635" s="2">
        <f t="shared" si="1079"/>
        <v>3</v>
      </c>
    </row>
    <row r="8636" spans="1:10" x14ac:dyDescent="0.35">
      <c r="A8636" s="4">
        <v>41624</v>
      </c>
      <c r="B8636" s="2">
        <f t="shared" si="1072"/>
        <v>2013</v>
      </c>
      <c r="C8636" s="2">
        <f t="shared" si="1073"/>
        <v>12</v>
      </c>
      <c r="D8636" s="2" t="str">
        <f t="shared" si="1074"/>
        <v>December</v>
      </c>
      <c r="E8636" s="2" t="str" cm="1">
        <f t="array" ref="E8636">_xlfn.IFS(C8636/3&lt;=1,"Q1",C8636/3&lt;=2,"Q2",C8636/3&lt;=3,"Q3",C8636/3&lt;=4,"Q4")</f>
        <v>Q4</v>
      </c>
      <c r="F8636" s="2" t="str">
        <f t="shared" si="1075"/>
        <v>2013-Dec</v>
      </c>
      <c r="G8636" s="2">
        <f t="shared" si="1076"/>
        <v>1</v>
      </c>
      <c r="H8636" s="2" t="str">
        <f t="shared" si="1077"/>
        <v>Monday</v>
      </c>
      <c r="I8636" s="2" t="str">
        <f t="shared" si="1078"/>
        <v>FM9</v>
      </c>
      <c r="J8636" s="2">
        <f t="shared" si="1079"/>
        <v>3</v>
      </c>
    </row>
    <row r="8637" spans="1:10" x14ac:dyDescent="0.35">
      <c r="A8637" s="4">
        <v>41267</v>
      </c>
      <c r="B8637" s="2">
        <f t="shared" si="1072"/>
        <v>2012</v>
      </c>
      <c r="C8637" s="2">
        <f t="shared" si="1073"/>
        <v>12</v>
      </c>
      <c r="D8637" s="2" t="str">
        <f t="shared" si="1074"/>
        <v>December</v>
      </c>
      <c r="E8637" s="2" t="str" cm="1">
        <f t="array" ref="E8637">_xlfn.IFS(C8637/3&lt;=1,"Q1",C8637/3&lt;=2,"Q2",C8637/3&lt;=3,"Q3",C8637/3&lt;=4,"Q4")</f>
        <v>Q4</v>
      </c>
      <c r="F8637" s="2" t="str">
        <f t="shared" si="1075"/>
        <v>2012-Dec</v>
      </c>
      <c r="G8637" s="2">
        <f t="shared" si="1076"/>
        <v>1</v>
      </c>
      <c r="H8637" s="2" t="str">
        <f t="shared" si="1077"/>
        <v>Monday</v>
      </c>
      <c r="I8637" s="2" t="str">
        <f t="shared" si="1078"/>
        <v>FM9</v>
      </c>
      <c r="J8637" s="2">
        <f t="shared" si="1079"/>
        <v>3</v>
      </c>
    </row>
    <row r="8638" spans="1:10" x14ac:dyDescent="0.35">
      <c r="A8638" s="4">
        <v>40883</v>
      </c>
      <c r="B8638" s="2">
        <f t="shared" si="1072"/>
        <v>2011</v>
      </c>
      <c r="C8638" s="2">
        <f t="shared" si="1073"/>
        <v>12</v>
      </c>
      <c r="D8638" s="2" t="str">
        <f t="shared" si="1074"/>
        <v>December</v>
      </c>
      <c r="E8638" s="2" t="str" cm="1">
        <f t="array" ref="E8638">_xlfn.IFS(C8638/3&lt;=1,"Q1",C8638/3&lt;=2,"Q2",C8638/3&lt;=3,"Q3",C8638/3&lt;=4,"Q4")</f>
        <v>Q4</v>
      </c>
      <c r="F8638" s="2" t="str">
        <f t="shared" si="1075"/>
        <v>2011-Dec</v>
      </c>
      <c r="G8638" s="2">
        <f t="shared" si="1076"/>
        <v>2</v>
      </c>
      <c r="H8638" s="2" t="str">
        <f t="shared" si="1077"/>
        <v>Tuesday</v>
      </c>
      <c r="I8638" s="2" t="str">
        <f t="shared" si="1078"/>
        <v>FM9</v>
      </c>
      <c r="J8638" s="2">
        <f t="shared" si="1079"/>
        <v>3</v>
      </c>
    </row>
    <row r="8639" spans="1:10" x14ac:dyDescent="0.35">
      <c r="A8639" s="4">
        <v>41979</v>
      </c>
      <c r="B8639" s="2">
        <f t="shared" si="1072"/>
        <v>2014</v>
      </c>
      <c r="C8639" s="2">
        <f t="shared" si="1073"/>
        <v>12</v>
      </c>
      <c r="D8639" s="2" t="str">
        <f t="shared" si="1074"/>
        <v>December</v>
      </c>
      <c r="E8639" s="2" t="str" cm="1">
        <f t="array" ref="E8639">_xlfn.IFS(C8639/3&lt;=1,"Q1",C8639/3&lt;=2,"Q2",C8639/3&lt;=3,"Q3",C8639/3&lt;=4,"Q4")</f>
        <v>Q4</v>
      </c>
      <c r="F8639" s="2" t="str">
        <f t="shared" si="1075"/>
        <v>2014-Dec</v>
      </c>
      <c r="G8639" s="2">
        <f t="shared" si="1076"/>
        <v>6</v>
      </c>
      <c r="H8639" s="2" t="str">
        <f t="shared" si="1077"/>
        <v>Saturday</v>
      </c>
      <c r="I8639" s="2" t="str">
        <f t="shared" si="1078"/>
        <v>FM9</v>
      </c>
      <c r="J8639" s="2">
        <f t="shared" si="1079"/>
        <v>3</v>
      </c>
    </row>
    <row r="8640" spans="1:10" x14ac:dyDescent="0.35">
      <c r="A8640" s="4">
        <v>42317</v>
      </c>
      <c r="B8640" s="2">
        <f t="shared" si="1072"/>
        <v>2015</v>
      </c>
      <c r="C8640" s="2">
        <f t="shared" si="1073"/>
        <v>11</v>
      </c>
      <c r="D8640" s="2" t="str">
        <f t="shared" si="1074"/>
        <v>November</v>
      </c>
      <c r="E8640" s="2" t="str" cm="1">
        <f t="array" ref="E8640">_xlfn.IFS(C8640/3&lt;=1,"Q1",C8640/3&lt;=2,"Q2",C8640/3&lt;=3,"Q3",C8640/3&lt;=4,"Q4")</f>
        <v>Q4</v>
      </c>
      <c r="F8640" s="2" t="str">
        <f t="shared" si="1075"/>
        <v>2015-Nov</v>
      </c>
      <c r="G8640" s="2">
        <f t="shared" si="1076"/>
        <v>1</v>
      </c>
      <c r="H8640" s="2" t="str">
        <f t="shared" si="1077"/>
        <v>Monday</v>
      </c>
      <c r="I8640" s="2" t="str">
        <f t="shared" si="1078"/>
        <v>FM8</v>
      </c>
      <c r="J8640" s="2">
        <f t="shared" si="1079"/>
        <v>3</v>
      </c>
    </row>
    <row r="8641" spans="1:10" x14ac:dyDescent="0.35">
      <c r="A8641" s="4">
        <v>40855</v>
      </c>
      <c r="B8641" s="2">
        <f t="shared" si="1072"/>
        <v>2011</v>
      </c>
      <c r="C8641" s="2">
        <f t="shared" si="1073"/>
        <v>11</v>
      </c>
      <c r="D8641" s="2" t="str">
        <f t="shared" si="1074"/>
        <v>November</v>
      </c>
      <c r="E8641" s="2" t="str" cm="1">
        <f t="array" ref="E8641">_xlfn.IFS(C8641/3&lt;=1,"Q1",C8641/3&lt;=2,"Q2",C8641/3&lt;=3,"Q3",C8641/3&lt;=4,"Q4")</f>
        <v>Q4</v>
      </c>
      <c r="F8641" s="2" t="str">
        <f t="shared" si="1075"/>
        <v>2011-Nov</v>
      </c>
      <c r="G8641" s="2">
        <f t="shared" si="1076"/>
        <v>2</v>
      </c>
      <c r="H8641" s="2" t="str">
        <f t="shared" si="1077"/>
        <v>Tuesday</v>
      </c>
      <c r="I8641" s="2" t="str">
        <f t="shared" si="1078"/>
        <v>FM8</v>
      </c>
      <c r="J8641" s="2">
        <f t="shared" si="1079"/>
        <v>3</v>
      </c>
    </row>
    <row r="8642" spans="1:10" x14ac:dyDescent="0.35">
      <c r="A8642" s="4">
        <v>42313</v>
      </c>
      <c r="B8642" s="2">
        <f t="shared" si="1072"/>
        <v>2015</v>
      </c>
      <c r="C8642" s="2">
        <f t="shared" si="1073"/>
        <v>11</v>
      </c>
      <c r="D8642" s="2" t="str">
        <f t="shared" si="1074"/>
        <v>November</v>
      </c>
      <c r="E8642" s="2" t="str" cm="1">
        <f t="array" ref="E8642">_xlfn.IFS(C8642/3&lt;=1,"Q1",C8642/3&lt;=2,"Q2",C8642/3&lt;=3,"Q3",C8642/3&lt;=4,"Q4")</f>
        <v>Q4</v>
      </c>
      <c r="F8642" s="2" t="str">
        <f t="shared" si="1075"/>
        <v>2015-Nov</v>
      </c>
      <c r="G8642" s="2">
        <f t="shared" si="1076"/>
        <v>4</v>
      </c>
      <c r="H8642" s="2" t="str">
        <f t="shared" si="1077"/>
        <v>Thursday</v>
      </c>
      <c r="I8642" s="2" t="str">
        <f t="shared" si="1078"/>
        <v>FM8</v>
      </c>
      <c r="J8642" s="2">
        <f t="shared" si="1079"/>
        <v>3</v>
      </c>
    </row>
    <row r="8643" spans="1:10" x14ac:dyDescent="0.35">
      <c r="A8643" s="4">
        <v>42826</v>
      </c>
      <c r="B8643" s="2">
        <f t="shared" ref="B8643:B8706" si="1080">YEAR(A8643)</f>
        <v>2017</v>
      </c>
      <c r="C8643" s="2">
        <f t="shared" ref="C8643:C8706" si="1081">MONTH(A8643)</f>
        <v>4</v>
      </c>
      <c r="D8643" s="2" t="str">
        <f t="shared" ref="D8643:D8706" si="1082">TEXT(A8643,"mmmm")</f>
        <v>April</v>
      </c>
      <c r="E8643" s="2" t="str" cm="1">
        <f t="array" ref="E8643">_xlfn.IFS(C8643/3&lt;=1,"Q1",C8643/3&lt;=2,"Q2",C8643/3&lt;=3,"Q3",C8643/3&lt;=4,"Q4")</f>
        <v>Q2</v>
      </c>
      <c r="F8643" s="2" t="str">
        <f t="shared" ref="F8643:F8706" si="1083">TEXT(A8643,"yyyy"&amp;"-"&amp;"mmm")</f>
        <v>2017-Apr</v>
      </c>
      <c r="G8643" s="2">
        <f t="shared" ref="G8643:G8706" si="1084">WEEKDAY(A8643,2)</f>
        <v>6</v>
      </c>
      <c r="H8643" s="2" t="str">
        <f t="shared" ref="H8643:H8706" si="1085">TEXT(A8643,"dddd")</f>
        <v>Saturday</v>
      </c>
      <c r="I8643" s="2" t="str">
        <f t="shared" ref="I8643:I8706" si="1086">"FM" &amp; (MOD(MONTH(A8643) - 4, 12) + 1)</f>
        <v>FM1</v>
      </c>
      <c r="J8643" s="2">
        <f t="shared" ref="J8643:J8706" si="1087">INT((MOD(MONTH(A8643) - 4, 12))/3) + 1</f>
        <v>1</v>
      </c>
    </row>
    <row r="8644" spans="1:10" x14ac:dyDescent="0.35">
      <c r="A8644" s="4">
        <v>42687</v>
      </c>
      <c r="B8644" s="2">
        <f t="shared" si="1080"/>
        <v>2016</v>
      </c>
      <c r="C8644" s="2">
        <f t="shared" si="1081"/>
        <v>11</v>
      </c>
      <c r="D8644" s="2" t="str">
        <f t="shared" si="1082"/>
        <v>November</v>
      </c>
      <c r="E8644" s="2" t="str" cm="1">
        <f t="array" ref="E8644">_xlfn.IFS(C8644/3&lt;=1,"Q1",C8644/3&lt;=2,"Q2",C8644/3&lt;=3,"Q3",C8644/3&lt;=4,"Q4")</f>
        <v>Q4</v>
      </c>
      <c r="F8644" s="2" t="str">
        <f t="shared" si="1083"/>
        <v>2016-Nov</v>
      </c>
      <c r="G8644" s="2">
        <f t="shared" si="1084"/>
        <v>7</v>
      </c>
      <c r="H8644" s="2" t="str">
        <f t="shared" si="1085"/>
        <v>Sunday</v>
      </c>
      <c r="I8644" s="2" t="str">
        <f t="shared" si="1086"/>
        <v>FM8</v>
      </c>
      <c r="J8644" s="2">
        <f t="shared" si="1087"/>
        <v>3</v>
      </c>
    </row>
    <row r="8645" spans="1:10" x14ac:dyDescent="0.35">
      <c r="A8645" s="4">
        <v>40484</v>
      </c>
      <c r="B8645" s="2">
        <f t="shared" si="1080"/>
        <v>2010</v>
      </c>
      <c r="C8645" s="2">
        <f t="shared" si="1081"/>
        <v>11</v>
      </c>
      <c r="D8645" s="2" t="str">
        <f t="shared" si="1082"/>
        <v>November</v>
      </c>
      <c r="E8645" s="2" t="str" cm="1">
        <f t="array" ref="E8645">_xlfn.IFS(C8645/3&lt;=1,"Q1",C8645/3&lt;=2,"Q2",C8645/3&lt;=3,"Q3",C8645/3&lt;=4,"Q4")</f>
        <v>Q4</v>
      </c>
      <c r="F8645" s="2" t="str">
        <f t="shared" si="1083"/>
        <v>2010-Nov</v>
      </c>
      <c r="G8645" s="2">
        <f t="shared" si="1084"/>
        <v>2</v>
      </c>
      <c r="H8645" s="2" t="str">
        <f t="shared" si="1085"/>
        <v>Tuesday</v>
      </c>
      <c r="I8645" s="2" t="str">
        <f t="shared" si="1086"/>
        <v>FM8</v>
      </c>
      <c r="J8645" s="2">
        <f t="shared" si="1087"/>
        <v>3</v>
      </c>
    </row>
    <row r="8646" spans="1:10" x14ac:dyDescent="0.35">
      <c r="A8646" s="4">
        <v>41671</v>
      </c>
      <c r="B8646" s="2">
        <f t="shared" si="1080"/>
        <v>2014</v>
      </c>
      <c r="C8646" s="2">
        <f t="shared" si="1081"/>
        <v>2</v>
      </c>
      <c r="D8646" s="2" t="str">
        <f t="shared" si="1082"/>
        <v>February</v>
      </c>
      <c r="E8646" s="2" t="str" cm="1">
        <f t="array" ref="E8646">_xlfn.IFS(C8646/3&lt;=1,"Q1",C8646/3&lt;=2,"Q2",C8646/3&lt;=3,"Q3",C8646/3&lt;=4,"Q4")</f>
        <v>Q1</v>
      </c>
      <c r="F8646" s="2" t="str">
        <f t="shared" si="1083"/>
        <v>2014-Feb</v>
      </c>
      <c r="G8646" s="2">
        <f t="shared" si="1084"/>
        <v>6</v>
      </c>
      <c r="H8646" s="2" t="str">
        <f t="shared" si="1085"/>
        <v>Saturday</v>
      </c>
      <c r="I8646" s="2" t="str">
        <f t="shared" si="1086"/>
        <v>FM11</v>
      </c>
      <c r="J8646" s="2">
        <f t="shared" si="1087"/>
        <v>4</v>
      </c>
    </row>
    <row r="8647" spans="1:10" x14ac:dyDescent="0.35">
      <c r="A8647" s="4">
        <v>40848</v>
      </c>
      <c r="B8647" s="2">
        <f t="shared" si="1080"/>
        <v>2011</v>
      </c>
      <c r="C8647" s="2">
        <f t="shared" si="1081"/>
        <v>11</v>
      </c>
      <c r="D8647" s="2" t="str">
        <f t="shared" si="1082"/>
        <v>November</v>
      </c>
      <c r="E8647" s="2" t="str" cm="1">
        <f t="array" ref="E8647">_xlfn.IFS(C8647/3&lt;=1,"Q1",C8647/3&lt;=2,"Q2",C8647/3&lt;=3,"Q3",C8647/3&lt;=4,"Q4")</f>
        <v>Q4</v>
      </c>
      <c r="F8647" s="2" t="str">
        <f t="shared" si="1083"/>
        <v>2011-Nov</v>
      </c>
      <c r="G8647" s="2">
        <f t="shared" si="1084"/>
        <v>2</v>
      </c>
      <c r="H8647" s="2" t="str">
        <f t="shared" si="1085"/>
        <v>Tuesday</v>
      </c>
      <c r="I8647" s="2" t="str">
        <f t="shared" si="1086"/>
        <v>FM8</v>
      </c>
      <c r="J8647" s="2">
        <f t="shared" si="1087"/>
        <v>3</v>
      </c>
    </row>
    <row r="8648" spans="1:10" x14ac:dyDescent="0.35">
      <c r="A8648" s="4">
        <v>41227</v>
      </c>
      <c r="B8648" s="2">
        <f t="shared" si="1080"/>
        <v>2012</v>
      </c>
      <c r="C8648" s="2">
        <f t="shared" si="1081"/>
        <v>11</v>
      </c>
      <c r="D8648" s="2" t="str">
        <f t="shared" si="1082"/>
        <v>November</v>
      </c>
      <c r="E8648" s="2" t="str" cm="1">
        <f t="array" ref="E8648">_xlfn.IFS(C8648/3&lt;=1,"Q1",C8648/3&lt;=2,"Q2",C8648/3&lt;=3,"Q3",C8648/3&lt;=4,"Q4")</f>
        <v>Q4</v>
      </c>
      <c r="F8648" s="2" t="str">
        <f t="shared" si="1083"/>
        <v>2012-Nov</v>
      </c>
      <c r="G8648" s="2">
        <f t="shared" si="1084"/>
        <v>3</v>
      </c>
      <c r="H8648" s="2" t="str">
        <f t="shared" si="1085"/>
        <v>Wednesday</v>
      </c>
      <c r="I8648" s="2" t="str">
        <f t="shared" si="1086"/>
        <v>FM8</v>
      </c>
      <c r="J8648" s="2">
        <f t="shared" si="1087"/>
        <v>3</v>
      </c>
    </row>
    <row r="8649" spans="1:10" x14ac:dyDescent="0.35">
      <c r="A8649" s="4">
        <v>41198</v>
      </c>
      <c r="B8649" s="2">
        <f t="shared" si="1080"/>
        <v>2012</v>
      </c>
      <c r="C8649" s="2">
        <f t="shared" si="1081"/>
        <v>10</v>
      </c>
      <c r="D8649" s="2" t="str">
        <f t="shared" si="1082"/>
        <v>October</v>
      </c>
      <c r="E8649" s="2" t="str" cm="1">
        <f t="array" ref="E8649">_xlfn.IFS(C8649/3&lt;=1,"Q1",C8649/3&lt;=2,"Q2",C8649/3&lt;=3,"Q3",C8649/3&lt;=4,"Q4")</f>
        <v>Q4</v>
      </c>
      <c r="F8649" s="2" t="str">
        <f t="shared" si="1083"/>
        <v>2012-Oct</v>
      </c>
      <c r="G8649" s="2">
        <f t="shared" si="1084"/>
        <v>2</v>
      </c>
      <c r="H8649" s="2" t="str">
        <f t="shared" si="1085"/>
        <v>Tuesday</v>
      </c>
      <c r="I8649" s="2" t="str">
        <f t="shared" si="1086"/>
        <v>FM7</v>
      </c>
      <c r="J8649" s="2">
        <f t="shared" si="1087"/>
        <v>3</v>
      </c>
    </row>
    <row r="8650" spans="1:10" x14ac:dyDescent="0.35">
      <c r="A8650" s="4">
        <v>43033</v>
      </c>
      <c r="B8650" s="2">
        <f t="shared" si="1080"/>
        <v>2017</v>
      </c>
      <c r="C8650" s="2">
        <f t="shared" si="1081"/>
        <v>10</v>
      </c>
      <c r="D8650" s="2" t="str">
        <f t="shared" si="1082"/>
        <v>October</v>
      </c>
      <c r="E8650" s="2" t="str" cm="1">
        <f t="array" ref="E8650">_xlfn.IFS(C8650/3&lt;=1,"Q1",C8650/3&lt;=2,"Q2",C8650/3&lt;=3,"Q3",C8650/3&lt;=4,"Q4")</f>
        <v>Q4</v>
      </c>
      <c r="F8650" s="2" t="str">
        <f t="shared" si="1083"/>
        <v>2017-Oct</v>
      </c>
      <c r="G8650" s="2">
        <f t="shared" si="1084"/>
        <v>3</v>
      </c>
      <c r="H8650" s="2" t="str">
        <f t="shared" si="1085"/>
        <v>Wednesday</v>
      </c>
      <c r="I8650" s="2" t="str">
        <f t="shared" si="1086"/>
        <v>FM7</v>
      </c>
      <c r="J8650" s="2">
        <f t="shared" si="1087"/>
        <v>3</v>
      </c>
    </row>
    <row r="8651" spans="1:10" x14ac:dyDescent="0.35">
      <c r="A8651" s="4">
        <v>40463</v>
      </c>
      <c r="B8651" s="2">
        <f t="shared" si="1080"/>
        <v>2010</v>
      </c>
      <c r="C8651" s="2">
        <f t="shared" si="1081"/>
        <v>10</v>
      </c>
      <c r="D8651" s="2" t="str">
        <f t="shared" si="1082"/>
        <v>October</v>
      </c>
      <c r="E8651" s="2" t="str" cm="1">
        <f t="array" ref="E8651">_xlfn.IFS(C8651/3&lt;=1,"Q1",C8651/3&lt;=2,"Q2",C8651/3&lt;=3,"Q3",C8651/3&lt;=4,"Q4")</f>
        <v>Q4</v>
      </c>
      <c r="F8651" s="2" t="str">
        <f t="shared" si="1083"/>
        <v>2010-Oct</v>
      </c>
      <c r="G8651" s="2">
        <f t="shared" si="1084"/>
        <v>2</v>
      </c>
      <c r="H8651" s="2" t="str">
        <f t="shared" si="1085"/>
        <v>Tuesday</v>
      </c>
      <c r="I8651" s="2" t="str">
        <f t="shared" si="1086"/>
        <v>FM7</v>
      </c>
      <c r="J8651" s="2">
        <f t="shared" si="1087"/>
        <v>3</v>
      </c>
    </row>
    <row r="8652" spans="1:10" x14ac:dyDescent="0.35">
      <c r="A8652" s="4">
        <v>42294</v>
      </c>
      <c r="B8652" s="2">
        <f t="shared" si="1080"/>
        <v>2015</v>
      </c>
      <c r="C8652" s="2">
        <f t="shared" si="1081"/>
        <v>10</v>
      </c>
      <c r="D8652" s="2" t="str">
        <f t="shared" si="1082"/>
        <v>October</v>
      </c>
      <c r="E8652" s="2" t="str" cm="1">
        <f t="array" ref="E8652">_xlfn.IFS(C8652/3&lt;=1,"Q1",C8652/3&lt;=2,"Q2",C8652/3&lt;=3,"Q3",C8652/3&lt;=4,"Q4")</f>
        <v>Q4</v>
      </c>
      <c r="F8652" s="2" t="str">
        <f t="shared" si="1083"/>
        <v>2015-Oct</v>
      </c>
      <c r="G8652" s="2">
        <f t="shared" si="1084"/>
        <v>6</v>
      </c>
      <c r="H8652" s="2" t="str">
        <f t="shared" si="1085"/>
        <v>Saturday</v>
      </c>
      <c r="I8652" s="2" t="str">
        <f t="shared" si="1086"/>
        <v>FM7</v>
      </c>
      <c r="J8652" s="2">
        <f t="shared" si="1087"/>
        <v>3</v>
      </c>
    </row>
    <row r="8653" spans="1:10" x14ac:dyDescent="0.35">
      <c r="A8653" s="4">
        <v>40819</v>
      </c>
      <c r="B8653" s="2">
        <f t="shared" si="1080"/>
        <v>2011</v>
      </c>
      <c r="C8653" s="2">
        <f t="shared" si="1081"/>
        <v>10</v>
      </c>
      <c r="D8653" s="2" t="str">
        <f t="shared" si="1082"/>
        <v>October</v>
      </c>
      <c r="E8653" s="2" t="str" cm="1">
        <f t="array" ref="E8653">_xlfn.IFS(C8653/3&lt;=1,"Q1",C8653/3&lt;=2,"Q2",C8653/3&lt;=3,"Q3",C8653/3&lt;=4,"Q4")</f>
        <v>Q4</v>
      </c>
      <c r="F8653" s="2" t="str">
        <f t="shared" si="1083"/>
        <v>2011-Oct</v>
      </c>
      <c r="G8653" s="2">
        <f t="shared" si="1084"/>
        <v>1</v>
      </c>
      <c r="H8653" s="2" t="str">
        <f t="shared" si="1085"/>
        <v>Monday</v>
      </c>
      <c r="I8653" s="2" t="str">
        <f t="shared" si="1086"/>
        <v>FM7</v>
      </c>
      <c r="J8653" s="2">
        <f t="shared" si="1087"/>
        <v>3</v>
      </c>
    </row>
    <row r="8654" spans="1:10" x14ac:dyDescent="0.35">
      <c r="A8654" s="4">
        <v>42249</v>
      </c>
      <c r="B8654" s="2">
        <f t="shared" si="1080"/>
        <v>2015</v>
      </c>
      <c r="C8654" s="2">
        <f t="shared" si="1081"/>
        <v>9</v>
      </c>
      <c r="D8654" s="2" t="str">
        <f t="shared" si="1082"/>
        <v>September</v>
      </c>
      <c r="E8654" s="2" t="str" cm="1">
        <f t="array" ref="E8654">_xlfn.IFS(C8654/3&lt;=1,"Q1",C8654/3&lt;=2,"Q2",C8654/3&lt;=3,"Q3",C8654/3&lt;=4,"Q4")</f>
        <v>Q3</v>
      </c>
      <c r="F8654" s="2" t="str">
        <f t="shared" si="1083"/>
        <v>2015-Sep</v>
      </c>
      <c r="G8654" s="2">
        <f t="shared" si="1084"/>
        <v>3</v>
      </c>
      <c r="H8654" s="2" t="str">
        <f t="shared" si="1085"/>
        <v>Wednesday</v>
      </c>
      <c r="I8654" s="2" t="str">
        <f t="shared" si="1086"/>
        <v>FM6</v>
      </c>
      <c r="J8654" s="2">
        <f t="shared" si="1087"/>
        <v>2</v>
      </c>
    </row>
    <row r="8655" spans="1:10" x14ac:dyDescent="0.35">
      <c r="A8655" s="4">
        <v>42275</v>
      </c>
      <c r="B8655" s="2">
        <f t="shared" si="1080"/>
        <v>2015</v>
      </c>
      <c r="C8655" s="2">
        <f t="shared" si="1081"/>
        <v>9</v>
      </c>
      <c r="D8655" s="2" t="str">
        <f t="shared" si="1082"/>
        <v>September</v>
      </c>
      <c r="E8655" s="2" t="str" cm="1">
        <f t="array" ref="E8655">_xlfn.IFS(C8655/3&lt;=1,"Q1",C8655/3&lt;=2,"Q2",C8655/3&lt;=3,"Q3",C8655/3&lt;=4,"Q4")</f>
        <v>Q3</v>
      </c>
      <c r="F8655" s="2" t="str">
        <f t="shared" si="1083"/>
        <v>2015-Sep</v>
      </c>
      <c r="G8655" s="2">
        <f t="shared" si="1084"/>
        <v>1</v>
      </c>
      <c r="H8655" s="2" t="str">
        <f t="shared" si="1085"/>
        <v>Monday</v>
      </c>
      <c r="I8655" s="2" t="str">
        <f t="shared" si="1086"/>
        <v>FM6</v>
      </c>
      <c r="J8655" s="2">
        <f t="shared" si="1087"/>
        <v>2</v>
      </c>
    </row>
    <row r="8656" spans="1:10" x14ac:dyDescent="0.35">
      <c r="A8656" s="4">
        <v>41526</v>
      </c>
      <c r="B8656" s="2">
        <f t="shared" si="1080"/>
        <v>2013</v>
      </c>
      <c r="C8656" s="2">
        <f t="shared" si="1081"/>
        <v>9</v>
      </c>
      <c r="D8656" s="2" t="str">
        <f t="shared" si="1082"/>
        <v>September</v>
      </c>
      <c r="E8656" s="2" t="str" cm="1">
        <f t="array" ref="E8656">_xlfn.IFS(C8656/3&lt;=1,"Q1",C8656/3&lt;=2,"Q2",C8656/3&lt;=3,"Q3",C8656/3&lt;=4,"Q4")</f>
        <v>Q3</v>
      </c>
      <c r="F8656" s="2" t="str">
        <f t="shared" si="1083"/>
        <v>2013-Sep</v>
      </c>
      <c r="G8656" s="2">
        <f t="shared" si="1084"/>
        <v>1</v>
      </c>
      <c r="H8656" s="2" t="str">
        <f t="shared" si="1085"/>
        <v>Monday</v>
      </c>
      <c r="I8656" s="2" t="str">
        <f t="shared" si="1086"/>
        <v>FM6</v>
      </c>
      <c r="J8656" s="2">
        <f t="shared" si="1087"/>
        <v>2</v>
      </c>
    </row>
    <row r="8657" spans="1:10" x14ac:dyDescent="0.35">
      <c r="A8657" s="4">
        <v>42979</v>
      </c>
      <c r="B8657" s="2">
        <f t="shared" si="1080"/>
        <v>2017</v>
      </c>
      <c r="C8657" s="2">
        <f t="shared" si="1081"/>
        <v>9</v>
      </c>
      <c r="D8657" s="2" t="str">
        <f t="shared" si="1082"/>
        <v>September</v>
      </c>
      <c r="E8657" s="2" t="str" cm="1">
        <f t="array" ref="E8657">_xlfn.IFS(C8657/3&lt;=1,"Q1",C8657/3&lt;=2,"Q2",C8657/3&lt;=3,"Q3",C8657/3&lt;=4,"Q4")</f>
        <v>Q3</v>
      </c>
      <c r="F8657" s="2" t="str">
        <f t="shared" si="1083"/>
        <v>2017-Sep</v>
      </c>
      <c r="G8657" s="2">
        <f t="shared" si="1084"/>
        <v>5</v>
      </c>
      <c r="H8657" s="2" t="str">
        <f t="shared" si="1085"/>
        <v>Friday</v>
      </c>
      <c r="I8657" s="2" t="str">
        <f t="shared" si="1086"/>
        <v>FM6</v>
      </c>
      <c r="J8657" s="2">
        <f t="shared" si="1087"/>
        <v>2</v>
      </c>
    </row>
    <row r="8658" spans="1:10" x14ac:dyDescent="0.35">
      <c r="A8658" s="4">
        <v>40187</v>
      </c>
      <c r="B8658" s="2">
        <f t="shared" si="1080"/>
        <v>2010</v>
      </c>
      <c r="C8658" s="2">
        <f t="shared" si="1081"/>
        <v>1</v>
      </c>
      <c r="D8658" s="2" t="str">
        <f t="shared" si="1082"/>
        <v>January</v>
      </c>
      <c r="E8658" s="2" t="str" cm="1">
        <f t="array" ref="E8658">_xlfn.IFS(C8658/3&lt;=1,"Q1",C8658/3&lt;=2,"Q2",C8658/3&lt;=3,"Q3",C8658/3&lt;=4,"Q4")</f>
        <v>Q1</v>
      </c>
      <c r="F8658" s="2" t="str">
        <f t="shared" si="1083"/>
        <v>2010-Jan</v>
      </c>
      <c r="G8658" s="2">
        <f t="shared" si="1084"/>
        <v>6</v>
      </c>
      <c r="H8658" s="2" t="str">
        <f t="shared" si="1085"/>
        <v>Saturday</v>
      </c>
      <c r="I8658" s="2" t="str">
        <f t="shared" si="1086"/>
        <v>FM10</v>
      </c>
      <c r="J8658" s="2">
        <f t="shared" si="1087"/>
        <v>4</v>
      </c>
    </row>
    <row r="8659" spans="1:10" x14ac:dyDescent="0.35">
      <c r="A8659" s="4">
        <v>42466</v>
      </c>
      <c r="B8659" s="2">
        <f t="shared" si="1080"/>
        <v>2016</v>
      </c>
      <c r="C8659" s="2">
        <f t="shared" si="1081"/>
        <v>4</v>
      </c>
      <c r="D8659" s="2" t="str">
        <f t="shared" si="1082"/>
        <v>April</v>
      </c>
      <c r="E8659" s="2" t="str" cm="1">
        <f t="array" ref="E8659">_xlfn.IFS(C8659/3&lt;=1,"Q1",C8659/3&lt;=2,"Q2",C8659/3&lt;=3,"Q3",C8659/3&lt;=4,"Q4")</f>
        <v>Q2</v>
      </c>
      <c r="F8659" s="2" t="str">
        <f t="shared" si="1083"/>
        <v>2016-Apr</v>
      </c>
      <c r="G8659" s="2">
        <f t="shared" si="1084"/>
        <v>3</v>
      </c>
      <c r="H8659" s="2" t="str">
        <f t="shared" si="1085"/>
        <v>Wednesday</v>
      </c>
      <c r="I8659" s="2" t="str">
        <f t="shared" si="1086"/>
        <v>FM1</v>
      </c>
      <c r="J8659" s="2">
        <f t="shared" si="1087"/>
        <v>1</v>
      </c>
    </row>
    <row r="8660" spans="1:10" x14ac:dyDescent="0.35">
      <c r="A8660" s="4">
        <v>42257</v>
      </c>
      <c r="B8660" s="2">
        <f t="shared" si="1080"/>
        <v>2015</v>
      </c>
      <c r="C8660" s="2">
        <f t="shared" si="1081"/>
        <v>9</v>
      </c>
      <c r="D8660" s="2" t="str">
        <f t="shared" si="1082"/>
        <v>September</v>
      </c>
      <c r="E8660" s="2" t="str" cm="1">
        <f t="array" ref="E8660">_xlfn.IFS(C8660/3&lt;=1,"Q1",C8660/3&lt;=2,"Q2",C8660/3&lt;=3,"Q3",C8660/3&lt;=4,"Q4")</f>
        <v>Q3</v>
      </c>
      <c r="F8660" s="2" t="str">
        <f t="shared" si="1083"/>
        <v>2015-Sep</v>
      </c>
      <c r="G8660" s="2">
        <f t="shared" si="1084"/>
        <v>4</v>
      </c>
      <c r="H8660" s="2" t="str">
        <f t="shared" si="1085"/>
        <v>Thursday</v>
      </c>
      <c r="I8660" s="2" t="str">
        <f t="shared" si="1086"/>
        <v>FM6</v>
      </c>
      <c r="J8660" s="2">
        <f t="shared" si="1087"/>
        <v>2</v>
      </c>
    </row>
    <row r="8661" spans="1:10" x14ac:dyDescent="0.35">
      <c r="A8661" s="4">
        <v>43126</v>
      </c>
      <c r="B8661" s="2">
        <f t="shared" si="1080"/>
        <v>2018</v>
      </c>
      <c r="C8661" s="2">
        <f t="shared" si="1081"/>
        <v>1</v>
      </c>
      <c r="D8661" s="2" t="str">
        <f t="shared" si="1082"/>
        <v>January</v>
      </c>
      <c r="E8661" s="2" t="str" cm="1">
        <f t="array" ref="E8661">_xlfn.IFS(C8661/3&lt;=1,"Q1",C8661/3&lt;=2,"Q2",C8661/3&lt;=3,"Q3",C8661/3&lt;=4,"Q4")</f>
        <v>Q1</v>
      </c>
      <c r="F8661" s="2" t="str">
        <f t="shared" si="1083"/>
        <v>2018-Jan</v>
      </c>
      <c r="G8661" s="2">
        <f t="shared" si="1084"/>
        <v>5</v>
      </c>
      <c r="H8661" s="2" t="str">
        <f t="shared" si="1085"/>
        <v>Friday</v>
      </c>
      <c r="I8661" s="2" t="str">
        <f t="shared" si="1086"/>
        <v>FM10</v>
      </c>
      <c r="J8661" s="2">
        <f t="shared" si="1087"/>
        <v>4</v>
      </c>
    </row>
    <row r="8662" spans="1:10" x14ac:dyDescent="0.35">
      <c r="A8662" s="4">
        <v>42576</v>
      </c>
      <c r="B8662" s="2">
        <f t="shared" si="1080"/>
        <v>2016</v>
      </c>
      <c r="C8662" s="2">
        <f t="shared" si="1081"/>
        <v>7</v>
      </c>
      <c r="D8662" s="2" t="str">
        <f t="shared" si="1082"/>
        <v>July</v>
      </c>
      <c r="E8662" s="2" t="str" cm="1">
        <f t="array" ref="E8662">_xlfn.IFS(C8662/3&lt;=1,"Q1",C8662/3&lt;=2,"Q2",C8662/3&lt;=3,"Q3",C8662/3&lt;=4,"Q4")</f>
        <v>Q3</v>
      </c>
      <c r="F8662" s="2" t="str">
        <f t="shared" si="1083"/>
        <v>2016-Jul</v>
      </c>
      <c r="G8662" s="2">
        <f t="shared" si="1084"/>
        <v>1</v>
      </c>
      <c r="H8662" s="2" t="str">
        <f t="shared" si="1085"/>
        <v>Monday</v>
      </c>
      <c r="I8662" s="2" t="str">
        <f t="shared" si="1086"/>
        <v>FM4</v>
      </c>
      <c r="J8662" s="2">
        <f t="shared" si="1087"/>
        <v>2</v>
      </c>
    </row>
    <row r="8663" spans="1:10" x14ac:dyDescent="0.35">
      <c r="A8663" s="4">
        <v>40383</v>
      </c>
      <c r="B8663" s="2">
        <f t="shared" si="1080"/>
        <v>2010</v>
      </c>
      <c r="C8663" s="2">
        <f t="shared" si="1081"/>
        <v>7</v>
      </c>
      <c r="D8663" s="2" t="str">
        <f t="shared" si="1082"/>
        <v>July</v>
      </c>
      <c r="E8663" s="2" t="str" cm="1">
        <f t="array" ref="E8663">_xlfn.IFS(C8663/3&lt;=1,"Q1",C8663/3&lt;=2,"Q2",C8663/3&lt;=3,"Q3",C8663/3&lt;=4,"Q4")</f>
        <v>Q3</v>
      </c>
      <c r="F8663" s="2" t="str">
        <f t="shared" si="1083"/>
        <v>2010-Jul</v>
      </c>
      <c r="G8663" s="2">
        <f t="shared" si="1084"/>
        <v>6</v>
      </c>
      <c r="H8663" s="2" t="str">
        <f t="shared" si="1085"/>
        <v>Saturday</v>
      </c>
      <c r="I8663" s="2" t="str">
        <f t="shared" si="1086"/>
        <v>FM4</v>
      </c>
      <c r="J8663" s="2">
        <f t="shared" si="1087"/>
        <v>2</v>
      </c>
    </row>
    <row r="8664" spans="1:10" x14ac:dyDescent="0.35">
      <c r="A8664" s="4">
        <v>40340</v>
      </c>
      <c r="B8664" s="2">
        <f t="shared" si="1080"/>
        <v>2010</v>
      </c>
      <c r="C8664" s="2">
        <f t="shared" si="1081"/>
        <v>6</v>
      </c>
      <c r="D8664" s="2" t="str">
        <f t="shared" si="1082"/>
        <v>June</v>
      </c>
      <c r="E8664" s="2" t="str" cm="1">
        <f t="array" ref="E8664">_xlfn.IFS(C8664/3&lt;=1,"Q1",C8664/3&lt;=2,"Q2",C8664/3&lt;=3,"Q3",C8664/3&lt;=4,"Q4")</f>
        <v>Q2</v>
      </c>
      <c r="F8664" s="2" t="str">
        <f t="shared" si="1083"/>
        <v>2010-Jun</v>
      </c>
      <c r="G8664" s="2">
        <f t="shared" si="1084"/>
        <v>5</v>
      </c>
      <c r="H8664" s="2" t="str">
        <f t="shared" si="1085"/>
        <v>Friday</v>
      </c>
      <c r="I8664" s="2" t="str">
        <f t="shared" si="1086"/>
        <v>FM3</v>
      </c>
      <c r="J8664" s="2">
        <f t="shared" si="1087"/>
        <v>1</v>
      </c>
    </row>
    <row r="8665" spans="1:10" x14ac:dyDescent="0.35">
      <c r="A8665" s="4">
        <v>40490</v>
      </c>
      <c r="B8665" s="2">
        <f t="shared" si="1080"/>
        <v>2010</v>
      </c>
      <c r="C8665" s="2">
        <f t="shared" si="1081"/>
        <v>11</v>
      </c>
      <c r="D8665" s="2" t="str">
        <f t="shared" si="1082"/>
        <v>November</v>
      </c>
      <c r="E8665" s="2" t="str" cm="1">
        <f t="array" ref="E8665">_xlfn.IFS(C8665/3&lt;=1,"Q1",C8665/3&lt;=2,"Q2",C8665/3&lt;=3,"Q3",C8665/3&lt;=4,"Q4")</f>
        <v>Q4</v>
      </c>
      <c r="F8665" s="2" t="str">
        <f t="shared" si="1083"/>
        <v>2010-Nov</v>
      </c>
      <c r="G8665" s="2">
        <f t="shared" si="1084"/>
        <v>1</v>
      </c>
      <c r="H8665" s="2" t="str">
        <f t="shared" si="1085"/>
        <v>Monday</v>
      </c>
      <c r="I8665" s="2" t="str">
        <f t="shared" si="1086"/>
        <v>FM8</v>
      </c>
      <c r="J8665" s="2">
        <f t="shared" si="1087"/>
        <v>3</v>
      </c>
    </row>
    <row r="8666" spans="1:10" x14ac:dyDescent="0.35">
      <c r="A8666" s="4">
        <v>40833</v>
      </c>
      <c r="B8666" s="2">
        <f t="shared" si="1080"/>
        <v>2011</v>
      </c>
      <c r="C8666" s="2">
        <f t="shared" si="1081"/>
        <v>10</v>
      </c>
      <c r="D8666" s="2" t="str">
        <f t="shared" si="1082"/>
        <v>October</v>
      </c>
      <c r="E8666" s="2" t="str" cm="1">
        <f t="array" ref="E8666">_xlfn.IFS(C8666/3&lt;=1,"Q1",C8666/3&lt;=2,"Q2",C8666/3&lt;=3,"Q3",C8666/3&lt;=4,"Q4")</f>
        <v>Q4</v>
      </c>
      <c r="F8666" s="2" t="str">
        <f t="shared" si="1083"/>
        <v>2011-Oct</v>
      </c>
      <c r="G8666" s="2">
        <f t="shared" si="1084"/>
        <v>1</v>
      </c>
      <c r="H8666" s="2" t="str">
        <f t="shared" si="1085"/>
        <v>Monday</v>
      </c>
      <c r="I8666" s="2" t="str">
        <f t="shared" si="1086"/>
        <v>FM7</v>
      </c>
      <c r="J8666" s="2">
        <f t="shared" si="1087"/>
        <v>3</v>
      </c>
    </row>
    <row r="8667" spans="1:10" x14ac:dyDescent="0.35">
      <c r="A8667" s="4">
        <v>41400</v>
      </c>
      <c r="B8667" s="2">
        <f t="shared" si="1080"/>
        <v>2013</v>
      </c>
      <c r="C8667" s="2">
        <f t="shared" si="1081"/>
        <v>5</v>
      </c>
      <c r="D8667" s="2" t="str">
        <f t="shared" si="1082"/>
        <v>May</v>
      </c>
      <c r="E8667" s="2" t="str" cm="1">
        <f t="array" ref="E8667">_xlfn.IFS(C8667/3&lt;=1,"Q1",C8667/3&lt;=2,"Q2",C8667/3&lt;=3,"Q3",C8667/3&lt;=4,"Q4")</f>
        <v>Q2</v>
      </c>
      <c r="F8667" s="2" t="str">
        <f t="shared" si="1083"/>
        <v>2013-May</v>
      </c>
      <c r="G8667" s="2">
        <f t="shared" si="1084"/>
        <v>1</v>
      </c>
      <c r="H8667" s="2" t="str">
        <f t="shared" si="1085"/>
        <v>Monday</v>
      </c>
      <c r="I8667" s="2" t="str">
        <f t="shared" si="1086"/>
        <v>FM2</v>
      </c>
      <c r="J8667" s="2">
        <f t="shared" si="1087"/>
        <v>1</v>
      </c>
    </row>
    <row r="8668" spans="1:10" x14ac:dyDescent="0.35">
      <c r="A8668" s="4">
        <v>42133</v>
      </c>
      <c r="B8668" s="2">
        <f t="shared" si="1080"/>
        <v>2015</v>
      </c>
      <c r="C8668" s="2">
        <f t="shared" si="1081"/>
        <v>5</v>
      </c>
      <c r="D8668" s="2" t="str">
        <f t="shared" si="1082"/>
        <v>May</v>
      </c>
      <c r="E8668" s="2" t="str" cm="1">
        <f t="array" ref="E8668">_xlfn.IFS(C8668/3&lt;=1,"Q1",C8668/3&lt;=2,"Q2",C8668/3&lt;=3,"Q3",C8668/3&lt;=4,"Q4")</f>
        <v>Q2</v>
      </c>
      <c r="F8668" s="2" t="str">
        <f t="shared" si="1083"/>
        <v>2015-May</v>
      </c>
      <c r="G8668" s="2">
        <f t="shared" si="1084"/>
        <v>6</v>
      </c>
      <c r="H8668" s="2" t="str">
        <f t="shared" si="1085"/>
        <v>Saturday</v>
      </c>
      <c r="I8668" s="2" t="str">
        <f t="shared" si="1086"/>
        <v>FM2</v>
      </c>
      <c r="J8668" s="2">
        <f t="shared" si="1087"/>
        <v>1</v>
      </c>
    </row>
    <row r="8669" spans="1:10" x14ac:dyDescent="0.35">
      <c r="A8669" s="4">
        <v>40658</v>
      </c>
      <c r="B8669" s="2">
        <f t="shared" si="1080"/>
        <v>2011</v>
      </c>
      <c r="C8669" s="2">
        <f t="shared" si="1081"/>
        <v>4</v>
      </c>
      <c r="D8669" s="2" t="str">
        <f t="shared" si="1082"/>
        <v>April</v>
      </c>
      <c r="E8669" s="2" t="str" cm="1">
        <f t="array" ref="E8669">_xlfn.IFS(C8669/3&lt;=1,"Q1",C8669/3&lt;=2,"Q2",C8669/3&lt;=3,"Q3",C8669/3&lt;=4,"Q4")</f>
        <v>Q2</v>
      </c>
      <c r="F8669" s="2" t="str">
        <f t="shared" si="1083"/>
        <v>2011-Apr</v>
      </c>
      <c r="G8669" s="2">
        <f t="shared" si="1084"/>
        <v>1</v>
      </c>
      <c r="H8669" s="2" t="str">
        <f t="shared" si="1085"/>
        <v>Monday</v>
      </c>
      <c r="I8669" s="2" t="str">
        <f t="shared" si="1086"/>
        <v>FM1</v>
      </c>
      <c r="J8669" s="2">
        <f t="shared" si="1087"/>
        <v>1</v>
      </c>
    </row>
    <row r="8670" spans="1:10" x14ac:dyDescent="0.35">
      <c r="A8670" s="4">
        <v>42839</v>
      </c>
      <c r="B8670" s="2">
        <f t="shared" si="1080"/>
        <v>2017</v>
      </c>
      <c r="C8670" s="2">
        <f t="shared" si="1081"/>
        <v>4</v>
      </c>
      <c r="D8670" s="2" t="str">
        <f t="shared" si="1082"/>
        <v>April</v>
      </c>
      <c r="E8670" s="2" t="str" cm="1">
        <f t="array" ref="E8670">_xlfn.IFS(C8670/3&lt;=1,"Q1",C8670/3&lt;=2,"Q2",C8670/3&lt;=3,"Q3",C8670/3&lt;=4,"Q4")</f>
        <v>Q2</v>
      </c>
      <c r="F8670" s="2" t="str">
        <f t="shared" si="1083"/>
        <v>2017-Apr</v>
      </c>
      <c r="G8670" s="2">
        <f t="shared" si="1084"/>
        <v>5</v>
      </c>
      <c r="H8670" s="2" t="str">
        <f t="shared" si="1085"/>
        <v>Friday</v>
      </c>
      <c r="I8670" s="2" t="str">
        <f t="shared" si="1086"/>
        <v>FM1</v>
      </c>
      <c r="J8670" s="2">
        <f t="shared" si="1087"/>
        <v>1</v>
      </c>
    </row>
    <row r="8671" spans="1:10" x14ac:dyDescent="0.35">
      <c r="A8671" s="4">
        <v>41703</v>
      </c>
      <c r="B8671" s="2">
        <f t="shared" si="1080"/>
        <v>2014</v>
      </c>
      <c r="C8671" s="2">
        <f t="shared" si="1081"/>
        <v>3</v>
      </c>
      <c r="D8671" s="2" t="str">
        <f t="shared" si="1082"/>
        <v>March</v>
      </c>
      <c r="E8671" s="2" t="str" cm="1">
        <f t="array" ref="E8671">_xlfn.IFS(C8671/3&lt;=1,"Q1",C8671/3&lt;=2,"Q2",C8671/3&lt;=3,"Q3",C8671/3&lt;=4,"Q4")</f>
        <v>Q1</v>
      </c>
      <c r="F8671" s="2" t="str">
        <f t="shared" si="1083"/>
        <v>2014-Mar</v>
      </c>
      <c r="G8671" s="2">
        <f t="shared" si="1084"/>
        <v>3</v>
      </c>
      <c r="H8671" s="2" t="str">
        <f t="shared" si="1085"/>
        <v>Wednesday</v>
      </c>
      <c r="I8671" s="2" t="str">
        <f t="shared" si="1086"/>
        <v>FM12</v>
      </c>
      <c r="J8671" s="2">
        <f t="shared" si="1087"/>
        <v>4</v>
      </c>
    </row>
    <row r="8672" spans="1:10" x14ac:dyDescent="0.35">
      <c r="A8672" s="4">
        <v>41004</v>
      </c>
      <c r="B8672" s="2">
        <f t="shared" si="1080"/>
        <v>2012</v>
      </c>
      <c r="C8672" s="2">
        <f t="shared" si="1081"/>
        <v>4</v>
      </c>
      <c r="D8672" s="2" t="str">
        <f t="shared" si="1082"/>
        <v>April</v>
      </c>
      <c r="E8672" s="2" t="str" cm="1">
        <f t="array" ref="E8672">_xlfn.IFS(C8672/3&lt;=1,"Q1",C8672/3&lt;=2,"Q2",C8672/3&lt;=3,"Q3",C8672/3&lt;=4,"Q4")</f>
        <v>Q2</v>
      </c>
      <c r="F8672" s="2" t="str">
        <f t="shared" si="1083"/>
        <v>2012-Apr</v>
      </c>
      <c r="G8672" s="2">
        <f t="shared" si="1084"/>
        <v>4</v>
      </c>
      <c r="H8672" s="2" t="str">
        <f t="shared" si="1085"/>
        <v>Thursday</v>
      </c>
      <c r="I8672" s="2" t="str">
        <f t="shared" si="1086"/>
        <v>FM1</v>
      </c>
      <c r="J8672" s="2">
        <f t="shared" si="1087"/>
        <v>1</v>
      </c>
    </row>
    <row r="8673" spans="1:10" x14ac:dyDescent="0.35">
      <c r="A8673" s="4">
        <v>40994</v>
      </c>
      <c r="B8673" s="2">
        <f t="shared" si="1080"/>
        <v>2012</v>
      </c>
      <c r="C8673" s="2">
        <f t="shared" si="1081"/>
        <v>3</v>
      </c>
      <c r="D8673" s="2" t="str">
        <f t="shared" si="1082"/>
        <v>March</v>
      </c>
      <c r="E8673" s="2" t="str" cm="1">
        <f t="array" ref="E8673">_xlfn.IFS(C8673/3&lt;=1,"Q1",C8673/3&lt;=2,"Q2",C8673/3&lt;=3,"Q3",C8673/3&lt;=4,"Q4")</f>
        <v>Q1</v>
      </c>
      <c r="F8673" s="2" t="str">
        <f t="shared" si="1083"/>
        <v>2012-Mar</v>
      </c>
      <c r="G8673" s="2">
        <f t="shared" si="1084"/>
        <v>1</v>
      </c>
      <c r="H8673" s="2" t="str">
        <f t="shared" si="1085"/>
        <v>Monday</v>
      </c>
      <c r="I8673" s="2" t="str">
        <f t="shared" si="1086"/>
        <v>FM12</v>
      </c>
      <c r="J8673" s="2">
        <f t="shared" si="1087"/>
        <v>4</v>
      </c>
    </row>
    <row r="8674" spans="1:10" x14ac:dyDescent="0.35">
      <c r="A8674" s="4">
        <v>42809</v>
      </c>
      <c r="B8674" s="2">
        <f t="shared" si="1080"/>
        <v>2017</v>
      </c>
      <c r="C8674" s="2">
        <f t="shared" si="1081"/>
        <v>3</v>
      </c>
      <c r="D8674" s="2" t="str">
        <f t="shared" si="1082"/>
        <v>March</v>
      </c>
      <c r="E8674" s="2" t="str" cm="1">
        <f t="array" ref="E8674">_xlfn.IFS(C8674/3&lt;=1,"Q1",C8674/3&lt;=2,"Q2",C8674/3&lt;=3,"Q3",C8674/3&lt;=4,"Q4")</f>
        <v>Q1</v>
      </c>
      <c r="F8674" s="2" t="str">
        <f t="shared" si="1083"/>
        <v>2017-Mar</v>
      </c>
      <c r="G8674" s="2">
        <f t="shared" si="1084"/>
        <v>3</v>
      </c>
      <c r="H8674" s="2" t="str">
        <f t="shared" si="1085"/>
        <v>Wednesday</v>
      </c>
      <c r="I8674" s="2" t="str">
        <f t="shared" si="1086"/>
        <v>FM12</v>
      </c>
      <c r="J8674" s="2">
        <f t="shared" si="1087"/>
        <v>4</v>
      </c>
    </row>
    <row r="8675" spans="1:10" x14ac:dyDescent="0.35">
      <c r="A8675" s="4">
        <v>40879</v>
      </c>
      <c r="B8675" s="2">
        <f t="shared" si="1080"/>
        <v>2011</v>
      </c>
      <c r="C8675" s="2">
        <f t="shared" si="1081"/>
        <v>12</v>
      </c>
      <c r="D8675" s="2" t="str">
        <f t="shared" si="1082"/>
        <v>December</v>
      </c>
      <c r="E8675" s="2" t="str" cm="1">
        <f t="array" ref="E8675">_xlfn.IFS(C8675/3&lt;=1,"Q1",C8675/3&lt;=2,"Q2",C8675/3&lt;=3,"Q3",C8675/3&lt;=4,"Q4")</f>
        <v>Q4</v>
      </c>
      <c r="F8675" s="2" t="str">
        <f t="shared" si="1083"/>
        <v>2011-Dec</v>
      </c>
      <c r="G8675" s="2">
        <f t="shared" si="1084"/>
        <v>5</v>
      </c>
      <c r="H8675" s="2" t="str">
        <f t="shared" si="1085"/>
        <v>Friday</v>
      </c>
      <c r="I8675" s="2" t="str">
        <f t="shared" si="1086"/>
        <v>FM9</v>
      </c>
      <c r="J8675" s="2">
        <f t="shared" si="1087"/>
        <v>3</v>
      </c>
    </row>
    <row r="8676" spans="1:10" x14ac:dyDescent="0.35">
      <c r="A8676" s="4">
        <v>43381</v>
      </c>
      <c r="B8676" s="2">
        <f t="shared" si="1080"/>
        <v>2018</v>
      </c>
      <c r="C8676" s="2">
        <f t="shared" si="1081"/>
        <v>10</v>
      </c>
      <c r="D8676" s="2" t="str">
        <f t="shared" si="1082"/>
        <v>October</v>
      </c>
      <c r="E8676" s="2" t="str" cm="1">
        <f t="array" ref="E8676">_xlfn.IFS(C8676/3&lt;=1,"Q1",C8676/3&lt;=2,"Q2",C8676/3&lt;=3,"Q3",C8676/3&lt;=4,"Q4")</f>
        <v>Q4</v>
      </c>
      <c r="F8676" s="2" t="str">
        <f t="shared" si="1083"/>
        <v>2018-Oct</v>
      </c>
      <c r="G8676" s="2">
        <f t="shared" si="1084"/>
        <v>1</v>
      </c>
      <c r="H8676" s="2" t="str">
        <f t="shared" si="1085"/>
        <v>Monday</v>
      </c>
      <c r="I8676" s="2" t="str">
        <f t="shared" si="1086"/>
        <v>FM7</v>
      </c>
      <c r="J8676" s="2">
        <f t="shared" si="1087"/>
        <v>3</v>
      </c>
    </row>
    <row r="8677" spans="1:10" x14ac:dyDescent="0.35">
      <c r="A8677" s="4">
        <v>42415</v>
      </c>
      <c r="B8677" s="2">
        <f t="shared" si="1080"/>
        <v>2016</v>
      </c>
      <c r="C8677" s="2">
        <f t="shared" si="1081"/>
        <v>2</v>
      </c>
      <c r="D8677" s="2" t="str">
        <f t="shared" si="1082"/>
        <v>February</v>
      </c>
      <c r="E8677" s="2" t="str" cm="1">
        <f t="array" ref="E8677">_xlfn.IFS(C8677/3&lt;=1,"Q1",C8677/3&lt;=2,"Q2",C8677/3&lt;=3,"Q3",C8677/3&lt;=4,"Q4")</f>
        <v>Q1</v>
      </c>
      <c r="F8677" s="2" t="str">
        <f t="shared" si="1083"/>
        <v>2016-Feb</v>
      </c>
      <c r="G8677" s="2">
        <f t="shared" si="1084"/>
        <v>1</v>
      </c>
      <c r="H8677" s="2" t="str">
        <f t="shared" si="1085"/>
        <v>Monday</v>
      </c>
      <c r="I8677" s="2" t="str">
        <f t="shared" si="1086"/>
        <v>FM11</v>
      </c>
      <c r="J8677" s="2">
        <f t="shared" si="1087"/>
        <v>4</v>
      </c>
    </row>
    <row r="8678" spans="1:10" x14ac:dyDescent="0.35">
      <c r="A8678" s="4">
        <v>41828</v>
      </c>
      <c r="B8678" s="2">
        <f t="shared" si="1080"/>
        <v>2014</v>
      </c>
      <c r="C8678" s="2">
        <f t="shared" si="1081"/>
        <v>7</v>
      </c>
      <c r="D8678" s="2" t="str">
        <f t="shared" si="1082"/>
        <v>July</v>
      </c>
      <c r="E8678" s="2" t="str" cm="1">
        <f t="array" ref="E8678">_xlfn.IFS(C8678/3&lt;=1,"Q1",C8678/3&lt;=2,"Q2",C8678/3&lt;=3,"Q3",C8678/3&lt;=4,"Q4")</f>
        <v>Q3</v>
      </c>
      <c r="F8678" s="2" t="str">
        <f t="shared" si="1083"/>
        <v>2014-Jul</v>
      </c>
      <c r="G8678" s="2">
        <f t="shared" si="1084"/>
        <v>2</v>
      </c>
      <c r="H8678" s="2" t="str">
        <f t="shared" si="1085"/>
        <v>Tuesday</v>
      </c>
      <c r="I8678" s="2" t="str">
        <f t="shared" si="1086"/>
        <v>FM4</v>
      </c>
      <c r="J8678" s="2">
        <f t="shared" si="1087"/>
        <v>2</v>
      </c>
    </row>
    <row r="8679" spans="1:10" x14ac:dyDescent="0.35">
      <c r="A8679" s="4">
        <v>42392</v>
      </c>
      <c r="B8679" s="2">
        <f t="shared" si="1080"/>
        <v>2016</v>
      </c>
      <c r="C8679" s="2">
        <f t="shared" si="1081"/>
        <v>1</v>
      </c>
      <c r="D8679" s="2" t="str">
        <f t="shared" si="1082"/>
        <v>January</v>
      </c>
      <c r="E8679" s="2" t="str" cm="1">
        <f t="array" ref="E8679">_xlfn.IFS(C8679/3&lt;=1,"Q1",C8679/3&lt;=2,"Q2",C8679/3&lt;=3,"Q3",C8679/3&lt;=4,"Q4")</f>
        <v>Q1</v>
      </c>
      <c r="F8679" s="2" t="str">
        <f t="shared" si="1083"/>
        <v>2016-Jan</v>
      </c>
      <c r="G8679" s="2">
        <f t="shared" si="1084"/>
        <v>6</v>
      </c>
      <c r="H8679" s="2" t="str">
        <f t="shared" si="1085"/>
        <v>Saturday</v>
      </c>
      <c r="I8679" s="2" t="str">
        <f t="shared" si="1086"/>
        <v>FM10</v>
      </c>
      <c r="J8679" s="2">
        <f t="shared" si="1087"/>
        <v>4</v>
      </c>
    </row>
    <row r="8680" spans="1:10" x14ac:dyDescent="0.35">
      <c r="A8680" s="4">
        <v>43034</v>
      </c>
      <c r="B8680" s="2">
        <f t="shared" si="1080"/>
        <v>2017</v>
      </c>
      <c r="C8680" s="2">
        <f t="shared" si="1081"/>
        <v>10</v>
      </c>
      <c r="D8680" s="2" t="str">
        <f t="shared" si="1082"/>
        <v>October</v>
      </c>
      <c r="E8680" s="2" t="str" cm="1">
        <f t="array" ref="E8680">_xlfn.IFS(C8680/3&lt;=1,"Q1",C8680/3&lt;=2,"Q2",C8680/3&lt;=3,"Q3",C8680/3&lt;=4,"Q4")</f>
        <v>Q4</v>
      </c>
      <c r="F8680" s="2" t="str">
        <f t="shared" si="1083"/>
        <v>2017-Oct</v>
      </c>
      <c r="G8680" s="2">
        <f t="shared" si="1084"/>
        <v>4</v>
      </c>
      <c r="H8680" s="2" t="str">
        <f t="shared" si="1085"/>
        <v>Thursday</v>
      </c>
      <c r="I8680" s="2" t="str">
        <f t="shared" si="1086"/>
        <v>FM7</v>
      </c>
      <c r="J8680" s="2">
        <f t="shared" si="1087"/>
        <v>3</v>
      </c>
    </row>
    <row r="8681" spans="1:10" x14ac:dyDescent="0.35">
      <c r="A8681" s="4">
        <v>40649</v>
      </c>
      <c r="B8681" s="2">
        <f t="shared" si="1080"/>
        <v>2011</v>
      </c>
      <c r="C8681" s="2">
        <f t="shared" si="1081"/>
        <v>4</v>
      </c>
      <c r="D8681" s="2" t="str">
        <f t="shared" si="1082"/>
        <v>April</v>
      </c>
      <c r="E8681" s="2" t="str" cm="1">
        <f t="array" ref="E8681">_xlfn.IFS(C8681/3&lt;=1,"Q1",C8681/3&lt;=2,"Q2",C8681/3&lt;=3,"Q3",C8681/3&lt;=4,"Q4")</f>
        <v>Q2</v>
      </c>
      <c r="F8681" s="2" t="str">
        <f t="shared" si="1083"/>
        <v>2011-Apr</v>
      </c>
      <c r="G8681" s="2">
        <f t="shared" si="1084"/>
        <v>6</v>
      </c>
      <c r="H8681" s="2" t="str">
        <f t="shared" si="1085"/>
        <v>Saturday</v>
      </c>
      <c r="I8681" s="2" t="str">
        <f t="shared" si="1086"/>
        <v>FM1</v>
      </c>
      <c r="J8681" s="2">
        <f t="shared" si="1087"/>
        <v>1</v>
      </c>
    </row>
    <row r="8682" spans="1:10" x14ac:dyDescent="0.35">
      <c r="A8682" s="4">
        <v>42739</v>
      </c>
      <c r="B8682" s="2">
        <f t="shared" si="1080"/>
        <v>2017</v>
      </c>
      <c r="C8682" s="2">
        <f t="shared" si="1081"/>
        <v>1</v>
      </c>
      <c r="D8682" s="2" t="str">
        <f t="shared" si="1082"/>
        <v>January</v>
      </c>
      <c r="E8682" s="2" t="str" cm="1">
        <f t="array" ref="E8682">_xlfn.IFS(C8682/3&lt;=1,"Q1",C8682/3&lt;=2,"Q2",C8682/3&lt;=3,"Q3",C8682/3&lt;=4,"Q4")</f>
        <v>Q1</v>
      </c>
      <c r="F8682" s="2" t="str">
        <f t="shared" si="1083"/>
        <v>2017-Jan</v>
      </c>
      <c r="G8682" s="2">
        <f t="shared" si="1084"/>
        <v>3</v>
      </c>
      <c r="H8682" s="2" t="str">
        <f t="shared" si="1085"/>
        <v>Wednesday</v>
      </c>
      <c r="I8682" s="2" t="str">
        <f t="shared" si="1086"/>
        <v>FM10</v>
      </c>
      <c r="J8682" s="2">
        <f t="shared" si="1087"/>
        <v>4</v>
      </c>
    </row>
    <row r="8683" spans="1:10" x14ac:dyDescent="0.35">
      <c r="A8683" s="4">
        <v>42322</v>
      </c>
      <c r="B8683" s="2">
        <f t="shared" si="1080"/>
        <v>2015</v>
      </c>
      <c r="C8683" s="2">
        <f t="shared" si="1081"/>
        <v>11</v>
      </c>
      <c r="D8683" s="2" t="str">
        <f t="shared" si="1082"/>
        <v>November</v>
      </c>
      <c r="E8683" s="2" t="str" cm="1">
        <f t="array" ref="E8683">_xlfn.IFS(C8683/3&lt;=1,"Q1",C8683/3&lt;=2,"Q2",C8683/3&lt;=3,"Q3",C8683/3&lt;=4,"Q4")</f>
        <v>Q4</v>
      </c>
      <c r="F8683" s="2" t="str">
        <f t="shared" si="1083"/>
        <v>2015-Nov</v>
      </c>
      <c r="G8683" s="2">
        <f t="shared" si="1084"/>
        <v>6</v>
      </c>
      <c r="H8683" s="2" t="str">
        <f t="shared" si="1085"/>
        <v>Saturday</v>
      </c>
      <c r="I8683" s="2" t="str">
        <f t="shared" si="1086"/>
        <v>FM8</v>
      </c>
      <c r="J8683" s="2">
        <f t="shared" si="1087"/>
        <v>3</v>
      </c>
    </row>
    <row r="8684" spans="1:10" x14ac:dyDescent="0.35">
      <c r="A8684" s="4">
        <v>42980</v>
      </c>
      <c r="B8684" s="2">
        <f t="shared" si="1080"/>
        <v>2017</v>
      </c>
      <c r="C8684" s="2">
        <f t="shared" si="1081"/>
        <v>9</v>
      </c>
      <c r="D8684" s="2" t="str">
        <f t="shared" si="1082"/>
        <v>September</v>
      </c>
      <c r="E8684" s="2" t="str" cm="1">
        <f t="array" ref="E8684">_xlfn.IFS(C8684/3&lt;=1,"Q1",C8684/3&lt;=2,"Q2",C8684/3&lt;=3,"Q3",C8684/3&lt;=4,"Q4")</f>
        <v>Q3</v>
      </c>
      <c r="F8684" s="2" t="str">
        <f t="shared" si="1083"/>
        <v>2017-Sep</v>
      </c>
      <c r="G8684" s="2">
        <f t="shared" si="1084"/>
        <v>6</v>
      </c>
      <c r="H8684" s="2" t="str">
        <f t="shared" si="1085"/>
        <v>Saturday</v>
      </c>
      <c r="I8684" s="2" t="str">
        <f t="shared" si="1086"/>
        <v>FM6</v>
      </c>
      <c r="J8684" s="2">
        <f t="shared" si="1087"/>
        <v>2</v>
      </c>
    </row>
    <row r="8685" spans="1:10" x14ac:dyDescent="0.35">
      <c r="A8685" s="4">
        <v>42025</v>
      </c>
      <c r="B8685" s="2">
        <f t="shared" si="1080"/>
        <v>2015</v>
      </c>
      <c r="C8685" s="2">
        <f t="shared" si="1081"/>
        <v>1</v>
      </c>
      <c r="D8685" s="2" t="str">
        <f t="shared" si="1082"/>
        <v>January</v>
      </c>
      <c r="E8685" s="2" t="str" cm="1">
        <f t="array" ref="E8685">_xlfn.IFS(C8685/3&lt;=1,"Q1",C8685/3&lt;=2,"Q2",C8685/3&lt;=3,"Q3",C8685/3&lt;=4,"Q4")</f>
        <v>Q1</v>
      </c>
      <c r="F8685" s="2" t="str">
        <f t="shared" si="1083"/>
        <v>2015-Jan</v>
      </c>
      <c r="G8685" s="2">
        <f t="shared" si="1084"/>
        <v>3</v>
      </c>
      <c r="H8685" s="2" t="str">
        <f t="shared" si="1085"/>
        <v>Wednesday</v>
      </c>
      <c r="I8685" s="2" t="str">
        <f t="shared" si="1086"/>
        <v>FM10</v>
      </c>
      <c r="J8685" s="2">
        <f t="shared" si="1087"/>
        <v>4</v>
      </c>
    </row>
    <row r="8686" spans="1:10" x14ac:dyDescent="0.35">
      <c r="A8686" s="4">
        <v>41179</v>
      </c>
      <c r="B8686" s="2">
        <f t="shared" si="1080"/>
        <v>2012</v>
      </c>
      <c r="C8686" s="2">
        <f t="shared" si="1081"/>
        <v>9</v>
      </c>
      <c r="D8686" s="2" t="str">
        <f t="shared" si="1082"/>
        <v>September</v>
      </c>
      <c r="E8686" s="2" t="str" cm="1">
        <f t="array" ref="E8686">_xlfn.IFS(C8686/3&lt;=1,"Q1",C8686/3&lt;=2,"Q2",C8686/3&lt;=3,"Q3",C8686/3&lt;=4,"Q4")</f>
        <v>Q3</v>
      </c>
      <c r="F8686" s="2" t="str">
        <f t="shared" si="1083"/>
        <v>2012-Sep</v>
      </c>
      <c r="G8686" s="2">
        <f t="shared" si="1084"/>
        <v>4</v>
      </c>
      <c r="H8686" s="2" t="str">
        <f t="shared" si="1085"/>
        <v>Thursday</v>
      </c>
      <c r="I8686" s="2" t="str">
        <f t="shared" si="1086"/>
        <v>FM6</v>
      </c>
      <c r="J8686" s="2">
        <f t="shared" si="1087"/>
        <v>2</v>
      </c>
    </row>
    <row r="8687" spans="1:10" x14ac:dyDescent="0.35">
      <c r="A8687" s="4">
        <v>40804</v>
      </c>
      <c r="B8687" s="2">
        <f t="shared" si="1080"/>
        <v>2011</v>
      </c>
      <c r="C8687" s="2">
        <f t="shared" si="1081"/>
        <v>9</v>
      </c>
      <c r="D8687" s="2" t="str">
        <f t="shared" si="1082"/>
        <v>September</v>
      </c>
      <c r="E8687" s="2" t="str" cm="1">
        <f t="array" ref="E8687">_xlfn.IFS(C8687/3&lt;=1,"Q1",C8687/3&lt;=2,"Q2",C8687/3&lt;=3,"Q3",C8687/3&lt;=4,"Q4")</f>
        <v>Q3</v>
      </c>
      <c r="F8687" s="2" t="str">
        <f t="shared" si="1083"/>
        <v>2011-Sep</v>
      </c>
      <c r="G8687" s="2">
        <f t="shared" si="1084"/>
        <v>7</v>
      </c>
      <c r="H8687" s="2" t="str">
        <f t="shared" si="1085"/>
        <v>Sunday</v>
      </c>
      <c r="I8687" s="2" t="str">
        <f t="shared" si="1086"/>
        <v>FM6</v>
      </c>
      <c r="J8687" s="2">
        <f t="shared" si="1087"/>
        <v>2</v>
      </c>
    </row>
    <row r="8688" spans="1:10" x14ac:dyDescent="0.35">
      <c r="A8688" s="4">
        <v>42590</v>
      </c>
      <c r="B8688" s="2">
        <f t="shared" si="1080"/>
        <v>2016</v>
      </c>
      <c r="C8688" s="2">
        <f t="shared" si="1081"/>
        <v>8</v>
      </c>
      <c r="D8688" s="2" t="str">
        <f t="shared" si="1082"/>
        <v>August</v>
      </c>
      <c r="E8688" s="2" t="str" cm="1">
        <f t="array" ref="E8688">_xlfn.IFS(C8688/3&lt;=1,"Q1",C8688/3&lt;=2,"Q2",C8688/3&lt;=3,"Q3",C8688/3&lt;=4,"Q4")</f>
        <v>Q3</v>
      </c>
      <c r="F8688" s="2" t="str">
        <f t="shared" si="1083"/>
        <v>2016-Aug</v>
      </c>
      <c r="G8688" s="2">
        <f t="shared" si="1084"/>
        <v>1</v>
      </c>
      <c r="H8688" s="2" t="str">
        <f t="shared" si="1085"/>
        <v>Monday</v>
      </c>
      <c r="I8688" s="2" t="str">
        <f t="shared" si="1086"/>
        <v>FM5</v>
      </c>
      <c r="J8688" s="2">
        <f t="shared" si="1087"/>
        <v>2</v>
      </c>
    </row>
    <row r="8689" spans="1:10" x14ac:dyDescent="0.35">
      <c r="A8689" s="4">
        <v>40904</v>
      </c>
      <c r="B8689" s="2">
        <f t="shared" si="1080"/>
        <v>2011</v>
      </c>
      <c r="C8689" s="2">
        <f t="shared" si="1081"/>
        <v>12</v>
      </c>
      <c r="D8689" s="2" t="str">
        <f t="shared" si="1082"/>
        <v>December</v>
      </c>
      <c r="E8689" s="2" t="str" cm="1">
        <f t="array" ref="E8689">_xlfn.IFS(C8689/3&lt;=1,"Q1",C8689/3&lt;=2,"Q2",C8689/3&lt;=3,"Q3",C8689/3&lt;=4,"Q4")</f>
        <v>Q4</v>
      </c>
      <c r="F8689" s="2" t="str">
        <f t="shared" si="1083"/>
        <v>2011-Dec</v>
      </c>
      <c r="G8689" s="2">
        <f t="shared" si="1084"/>
        <v>2</v>
      </c>
      <c r="H8689" s="2" t="str">
        <f t="shared" si="1085"/>
        <v>Tuesday</v>
      </c>
      <c r="I8689" s="2" t="str">
        <f t="shared" si="1086"/>
        <v>FM9</v>
      </c>
      <c r="J8689" s="2">
        <f t="shared" si="1087"/>
        <v>3</v>
      </c>
    </row>
    <row r="8690" spans="1:10" x14ac:dyDescent="0.35">
      <c r="A8690" s="4">
        <v>41632</v>
      </c>
      <c r="B8690" s="2">
        <f t="shared" si="1080"/>
        <v>2013</v>
      </c>
      <c r="C8690" s="2">
        <f t="shared" si="1081"/>
        <v>12</v>
      </c>
      <c r="D8690" s="2" t="str">
        <f t="shared" si="1082"/>
        <v>December</v>
      </c>
      <c r="E8690" s="2" t="str" cm="1">
        <f t="array" ref="E8690">_xlfn.IFS(C8690/3&lt;=1,"Q1",C8690/3&lt;=2,"Q2",C8690/3&lt;=3,"Q3",C8690/3&lt;=4,"Q4")</f>
        <v>Q4</v>
      </c>
      <c r="F8690" s="2" t="str">
        <f t="shared" si="1083"/>
        <v>2013-Dec</v>
      </c>
      <c r="G8690" s="2">
        <f t="shared" si="1084"/>
        <v>2</v>
      </c>
      <c r="H8690" s="2" t="str">
        <f t="shared" si="1085"/>
        <v>Tuesday</v>
      </c>
      <c r="I8690" s="2" t="str">
        <f t="shared" si="1086"/>
        <v>FM9</v>
      </c>
      <c r="J8690" s="2">
        <f t="shared" si="1087"/>
        <v>3</v>
      </c>
    </row>
    <row r="8691" spans="1:10" x14ac:dyDescent="0.35">
      <c r="A8691" s="4">
        <v>40373</v>
      </c>
      <c r="B8691" s="2">
        <f t="shared" si="1080"/>
        <v>2010</v>
      </c>
      <c r="C8691" s="2">
        <f t="shared" si="1081"/>
        <v>7</v>
      </c>
      <c r="D8691" s="2" t="str">
        <f t="shared" si="1082"/>
        <v>July</v>
      </c>
      <c r="E8691" s="2" t="str" cm="1">
        <f t="array" ref="E8691">_xlfn.IFS(C8691/3&lt;=1,"Q1",C8691/3&lt;=2,"Q2",C8691/3&lt;=3,"Q3",C8691/3&lt;=4,"Q4")</f>
        <v>Q3</v>
      </c>
      <c r="F8691" s="2" t="str">
        <f t="shared" si="1083"/>
        <v>2010-Jul</v>
      </c>
      <c r="G8691" s="2">
        <f t="shared" si="1084"/>
        <v>3</v>
      </c>
      <c r="H8691" s="2" t="str">
        <f t="shared" si="1085"/>
        <v>Wednesday</v>
      </c>
      <c r="I8691" s="2" t="str">
        <f t="shared" si="1086"/>
        <v>FM4</v>
      </c>
      <c r="J8691" s="2">
        <f t="shared" si="1087"/>
        <v>2</v>
      </c>
    </row>
    <row r="8692" spans="1:10" x14ac:dyDescent="0.35">
      <c r="A8692" s="4">
        <v>42924</v>
      </c>
      <c r="B8692" s="2">
        <f t="shared" si="1080"/>
        <v>2017</v>
      </c>
      <c r="C8692" s="2">
        <f t="shared" si="1081"/>
        <v>7</v>
      </c>
      <c r="D8692" s="2" t="str">
        <f t="shared" si="1082"/>
        <v>July</v>
      </c>
      <c r="E8692" s="2" t="str" cm="1">
        <f t="array" ref="E8692">_xlfn.IFS(C8692/3&lt;=1,"Q1",C8692/3&lt;=2,"Q2",C8692/3&lt;=3,"Q3",C8692/3&lt;=4,"Q4")</f>
        <v>Q3</v>
      </c>
      <c r="F8692" s="2" t="str">
        <f t="shared" si="1083"/>
        <v>2017-Jul</v>
      </c>
      <c r="G8692" s="2">
        <f t="shared" si="1084"/>
        <v>6</v>
      </c>
      <c r="H8692" s="2" t="str">
        <f t="shared" si="1085"/>
        <v>Saturday</v>
      </c>
      <c r="I8692" s="2" t="str">
        <f t="shared" si="1086"/>
        <v>FM4</v>
      </c>
      <c r="J8692" s="2">
        <f t="shared" si="1087"/>
        <v>2</v>
      </c>
    </row>
    <row r="8693" spans="1:10" x14ac:dyDescent="0.35">
      <c r="A8693" s="4">
        <v>41831</v>
      </c>
      <c r="B8693" s="2">
        <f t="shared" si="1080"/>
        <v>2014</v>
      </c>
      <c r="C8693" s="2">
        <f t="shared" si="1081"/>
        <v>7</v>
      </c>
      <c r="D8693" s="2" t="str">
        <f t="shared" si="1082"/>
        <v>July</v>
      </c>
      <c r="E8693" s="2" t="str" cm="1">
        <f t="array" ref="E8693">_xlfn.IFS(C8693/3&lt;=1,"Q1",C8693/3&lt;=2,"Q2",C8693/3&lt;=3,"Q3",C8693/3&lt;=4,"Q4")</f>
        <v>Q3</v>
      </c>
      <c r="F8693" s="2" t="str">
        <f t="shared" si="1083"/>
        <v>2014-Jul</v>
      </c>
      <c r="G8693" s="2">
        <f t="shared" si="1084"/>
        <v>5</v>
      </c>
      <c r="H8693" s="2" t="str">
        <f t="shared" si="1085"/>
        <v>Friday</v>
      </c>
      <c r="I8693" s="2" t="str">
        <f t="shared" si="1086"/>
        <v>FM4</v>
      </c>
      <c r="J8693" s="2">
        <f t="shared" si="1087"/>
        <v>2</v>
      </c>
    </row>
    <row r="8694" spans="1:10" x14ac:dyDescent="0.35">
      <c r="A8694" s="4">
        <v>42325</v>
      </c>
      <c r="B8694" s="2">
        <f t="shared" si="1080"/>
        <v>2015</v>
      </c>
      <c r="C8694" s="2">
        <f t="shared" si="1081"/>
        <v>11</v>
      </c>
      <c r="D8694" s="2" t="str">
        <f t="shared" si="1082"/>
        <v>November</v>
      </c>
      <c r="E8694" s="2" t="str" cm="1">
        <f t="array" ref="E8694">_xlfn.IFS(C8694/3&lt;=1,"Q1",C8694/3&lt;=2,"Q2",C8694/3&lt;=3,"Q3",C8694/3&lt;=4,"Q4")</f>
        <v>Q4</v>
      </c>
      <c r="F8694" s="2" t="str">
        <f t="shared" si="1083"/>
        <v>2015-Nov</v>
      </c>
      <c r="G8694" s="2">
        <f t="shared" si="1084"/>
        <v>2</v>
      </c>
      <c r="H8694" s="2" t="str">
        <f t="shared" si="1085"/>
        <v>Tuesday</v>
      </c>
      <c r="I8694" s="2" t="str">
        <f t="shared" si="1086"/>
        <v>FM8</v>
      </c>
      <c r="J8694" s="2">
        <f t="shared" si="1087"/>
        <v>3</v>
      </c>
    </row>
    <row r="8695" spans="1:10" x14ac:dyDescent="0.35">
      <c r="A8695" s="4">
        <v>40836</v>
      </c>
      <c r="B8695" s="2">
        <f t="shared" si="1080"/>
        <v>2011</v>
      </c>
      <c r="C8695" s="2">
        <f t="shared" si="1081"/>
        <v>10</v>
      </c>
      <c r="D8695" s="2" t="str">
        <f t="shared" si="1082"/>
        <v>October</v>
      </c>
      <c r="E8695" s="2" t="str" cm="1">
        <f t="array" ref="E8695">_xlfn.IFS(C8695/3&lt;=1,"Q1",C8695/3&lt;=2,"Q2",C8695/3&lt;=3,"Q3",C8695/3&lt;=4,"Q4")</f>
        <v>Q4</v>
      </c>
      <c r="F8695" s="2" t="str">
        <f t="shared" si="1083"/>
        <v>2011-Oct</v>
      </c>
      <c r="G8695" s="2">
        <f t="shared" si="1084"/>
        <v>4</v>
      </c>
      <c r="H8695" s="2" t="str">
        <f t="shared" si="1085"/>
        <v>Thursday</v>
      </c>
      <c r="I8695" s="2" t="str">
        <f t="shared" si="1086"/>
        <v>FM7</v>
      </c>
      <c r="J8695" s="2">
        <f t="shared" si="1087"/>
        <v>3</v>
      </c>
    </row>
    <row r="8696" spans="1:10" x14ac:dyDescent="0.35">
      <c r="A8696" s="4">
        <v>40838</v>
      </c>
      <c r="B8696" s="2">
        <f t="shared" si="1080"/>
        <v>2011</v>
      </c>
      <c r="C8696" s="2">
        <f t="shared" si="1081"/>
        <v>10</v>
      </c>
      <c r="D8696" s="2" t="str">
        <f t="shared" si="1082"/>
        <v>October</v>
      </c>
      <c r="E8696" s="2" t="str" cm="1">
        <f t="array" ref="E8696">_xlfn.IFS(C8696/3&lt;=1,"Q1",C8696/3&lt;=2,"Q2",C8696/3&lt;=3,"Q3",C8696/3&lt;=4,"Q4")</f>
        <v>Q4</v>
      </c>
      <c r="F8696" s="2" t="str">
        <f t="shared" si="1083"/>
        <v>2011-Oct</v>
      </c>
      <c r="G8696" s="2">
        <f t="shared" si="1084"/>
        <v>6</v>
      </c>
      <c r="H8696" s="2" t="str">
        <f t="shared" si="1085"/>
        <v>Saturday</v>
      </c>
      <c r="I8696" s="2" t="str">
        <f t="shared" si="1086"/>
        <v>FM7</v>
      </c>
      <c r="J8696" s="2">
        <f t="shared" si="1087"/>
        <v>3</v>
      </c>
    </row>
    <row r="8697" spans="1:10" x14ac:dyDescent="0.35">
      <c r="A8697" s="4">
        <v>41165</v>
      </c>
      <c r="B8697" s="2">
        <f t="shared" si="1080"/>
        <v>2012</v>
      </c>
      <c r="C8697" s="2">
        <f t="shared" si="1081"/>
        <v>9</v>
      </c>
      <c r="D8697" s="2" t="str">
        <f t="shared" si="1082"/>
        <v>September</v>
      </c>
      <c r="E8697" s="2" t="str" cm="1">
        <f t="array" ref="E8697">_xlfn.IFS(C8697/3&lt;=1,"Q1",C8697/3&lt;=2,"Q2",C8697/3&lt;=3,"Q3",C8697/3&lt;=4,"Q4")</f>
        <v>Q3</v>
      </c>
      <c r="F8697" s="2" t="str">
        <f t="shared" si="1083"/>
        <v>2012-Sep</v>
      </c>
      <c r="G8697" s="2">
        <f t="shared" si="1084"/>
        <v>4</v>
      </c>
      <c r="H8697" s="2" t="str">
        <f t="shared" si="1085"/>
        <v>Thursday</v>
      </c>
      <c r="I8697" s="2" t="str">
        <f t="shared" si="1086"/>
        <v>FM6</v>
      </c>
      <c r="J8697" s="2">
        <f t="shared" si="1087"/>
        <v>2</v>
      </c>
    </row>
    <row r="8698" spans="1:10" x14ac:dyDescent="0.35">
      <c r="A8698" s="4">
        <v>42274</v>
      </c>
      <c r="B8698" s="2">
        <f t="shared" si="1080"/>
        <v>2015</v>
      </c>
      <c r="C8698" s="2">
        <f t="shared" si="1081"/>
        <v>9</v>
      </c>
      <c r="D8698" s="2" t="str">
        <f t="shared" si="1082"/>
        <v>September</v>
      </c>
      <c r="E8698" s="2" t="str" cm="1">
        <f t="array" ref="E8698">_xlfn.IFS(C8698/3&lt;=1,"Q1",C8698/3&lt;=2,"Q2",C8698/3&lt;=3,"Q3",C8698/3&lt;=4,"Q4")</f>
        <v>Q3</v>
      </c>
      <c r="F8698" s="2" t="str">
        <f t="shared" si="1083"/>
        <v>2015-Sep</v>
      </c>
      <c r="G8698" s="2">
        <f t="shared" si="1084"/>
        <v>7</v>
      </c>
      <c r="H8698" s="2" t="str">
        <f t="shared" si="1085"/>
        <v>Sunday</v>
      </c>
      <c r="I8698" s="2" t="str">
        <f t="shared" si="1086"/>
        <v>FM6</v>
      </c>
      <c r="J8698" s="2">
        <f t="shared" si="1087"/>
        <v>2</v>
      </c>
    </row>
    <row r="8699" spans="1:10" x14ac:dyDescent="0.35">
      <c r="A8699" s="4">
        <v>40793</v>
      </c>
      <c r="B8699" s="2">
        <f t="shared" si="1080"/>
        <v>2011</v>
      </c>
      <c r="C8699" s="2">
        <f t="shared" si="1081"/>
        <v>9</v>
      </c>
      <c r="D8699" s="2" t="str">
        <f t="shared" si="1082"/>
        <v>September</v>
      </c>
      <c r="E8699" s="2" t="str" cm="1">
        <f t="array" ref="E8699">_xlfn.IFS(C8699/3&lt;=1,"Q1",C8699/3&lt;=2,"Q2",C8699/3&lt;=3,"Q3",C8699/3&lt;=4,"Q4")</f>
        <v>Q3</v>
      </c>
      <c r="F8699" s="2" t="str">
        <f t="shared" si="1083"/>
        <v>2011-Sep</v>
      </c>
      <c r="G8699" s="2">
        <f t="shared" si="1084"/>
        <v>3</v>
      </c>
      <c r="H8699" s="2" t="str">
        <f t="shared" si="1085"/>
        <v>Wednesday</v>
      </c>
      <c r="I8699" s="2" t="str">
        <f t="shared" si="1086"/>
        <v>FM6</v>
      </c>
      <c r="J8699" s="2">
        <f t="shared" si="1087"/>
        <v>2</v>
      </c>
    </row>
    <row r="8700" spans="1:10" x14ac:dyDescent="0.35">
      <c r="A8700" s="4">
        <v>42633</v>
      </c>
      <c r="B8700" s="2">
        <f t="shared" si="1080"/>
        <v>2016</v>
      </c>
      <c r="C8700" s="2">
        <f t="shared" si="1081"/>
        <v>9</v>
      </c>
      <c r="D8700" s="2" t="str">
        <f t="shared" si="1082"/>
        <v>September</v>
      </c>
      <c r="E8700" s="2" t="str" cm="1">
        <f t="array" ref="E8700">_xlfn.IFS(C8700/3&lt;=1,"Q1",C8700/3&lt;=2,"Q2",C8700/3&lt;=3,"Q3",C8700/3&lt;=4,"Q4")</f>
        <v>Q3</v>
      </c>
      <c r="F8700" s="2" t="str">
        <f t="shared" si="1083"/>
        <v>2016-Sep</v>
      </c>
      <c r="G8700" s="2">
        <f t="shared" si="1084"/>
        <v>2</v>
      </c>
      <c r="H8700" s="2" t="str">
        <f t="shared" si="1085"/>
        <v>Tuesday</v>
      </c>
      <c r="I8700" s="2" t="str">
        <f t="shared" si="1086"/>
        <v>FM6</v>
      </c>
      <c r="J8700" s="2">
        <f t="shared" si="1087"/>
        <v>2</v>
      </c>
    </row>
    <row r="8701" spans="1:10" x14ac:dyDescent="0.35">
      <c r="A8701" s="4">
        <v>40442</v>
      </c>
      <c r="B8701" s="2">
        <f t="shared" si="1080"/>
        <v>2010</v>
      </c>
      <c r="C8701" s="2">
        <f t="shared" si="1081"/>
        <v>9</v>
      </c>
      <c r="D8701" s="2" t="str">
        <f t="shared" si="1082"/>
        <v>September</v>
      </c>
      <c r="E8701" s="2" t="str" cm="1">
        <f t="array" ref="E8701">_xlfn.IFS(C8701/3&lt;=1,"Q1",C8701/3&lt;=2,"Q2",C8701/3&lt;=3,"Q3",C8701/3&lt;=4,"Q4")</f>
        <v>Q3</v>
      </c>
      <c r="F8701" s="2" t="str">
        <f t="shared" si="1083"/>
        <v>2010-Sep</v>
      </c>
      <c r="G8701" s="2">
        <f t="shared" si="1084"/>
        <v>2</v>
      </c>
      <c r="H8701" s="2" t="str">
        <f t="shared" si="1085"/>
        <v>Tuesday</v>
      </c>
      <c r="I8701" s="2" t="str">
        <f t="shared" si="1086"/>
        <v>FM6</v>
      </c>
      <c r="J8701" s="2">
        <f t="shared" si="1087"/>
        <v>2</v>
      </c>
    </row>
    <row r="8702" spans="1:10" x14ac:dyDescent="0.35">
      <c r="A8702" s="4">
        <v>40794</v>
      </c>
      <c r="B8702" s="2">
        <f t="shared" si="1080"/>
        <v>2011</v>
      </c>
      <c r="C8702" s="2">
        <f t="shared" si="1081"/>
        <v>9</v>
      </c>
      <c r="D8702" s="2" t="str">
        <f t="shared" si="1082"/>
        <v>September</v>
      </c>
      <c r="E8702" s="2" t="str" cm="1">
        <f t="array" ref="E8702">_xlfn.IFS(C8702/3&lt;=1,"Q1",C8702/3&lt;=2,"Q2",C8702/3&lt;=3,"Q3",C8702/3&lt;=4,"Q4")</f>
        <v>Q3</v>
      </c>
      <c r="F8702" s="2" t="str">
        <f t="shared" si="1083"/>
        <v>2011-Sep</v>
      </c>
      <c r="G8702" s="2">
        <f t="shared" si="1084"/>
        <v>4</v>
      </c>
      <c r="H8702" s="2" t="str">
        <f t="shared" si="1085"/>
        <v>Thursday</v>
      </c>
      <c r="I8702" s="2" t="str">
        <f t="shared" si="1086"/>
        <v>FM6</v>
      </c>
      <c r="J8702" s="2">
        <f t="shared" si="1087"/>
        <v>2</v>
      </c>
    </row>
    <row r="8703" spans="1:10" x14ac:dyDescent="0.35">
      <c r="A8703" s="4">
        <v>42616</v>
      </c>
      <c r="B8703" s="2">
        <f t="shared" si="1080"/>
        <v>2016</v>
      </c>
      <c r="C8703" s="2">
        <f t="shared" si="1081"/>
        <v>9</v>
      </c>
      <c r="D8703" s="2" t="str">
        <f t="shared" si="1082"/>
        <v>September</v>
      </c>
      <c r="E8703" s="2" t="str" cm="1">
        <f t="array" ref="E8703">_xlfn.IFS(C8703/3&lt;=1,"Q1",C8703/3&lt;=2,"Q2",C8703/3&lt;=3,"Q3",C8703/3&lt;=4,"Q4")</f>
        <v>Q3</v>
      </c>
      <c r="F8703" s="2" t="str">
        <f t="shared" si="1083"/>
        <v>2016-Sep</v>
      </c>
      <c r="G8703" s="2">
        <f t="shared" si="1084"/>
        <v>6</v>
      </c>
      <c r="H8703" s="2" t="str">
        <f t="shared" si="1085"/>
        <v>Saturday</v>
      </c>
      <c r="I8703" s="2" t="str">
        <f t="shared" si="1086"/>
        <v>FM6</v>
      </c>
      <c r="J8703" s="2">
        <f t="shared" si="1087"/>
        <v>2</v>
      </c>
    </row>
    <row r="8704" spans="1:10" x14ac:dyDescent="0.35">
      <c r="A8704" s="4">
        <v>41164</v>
      </c>
      <c r="B8704" s="2">
        <f t="shared" si="1080"/>
        <v>2012</v>
      </c>
      <c r="C8704" s="2">
        <f t="shared" si="1081"/>
        <v>9</v>
      </c>
      <c r="D8704" s="2" t="str">
        <f t="shared" si="1082"/>
        <v>September</v>
      </c>
      <c r="E8704" s="2" t="str" cm="1">
        <f t="array" ref="E8704">_xlfn.IFS(C8704/3&lt;=1,"Q1",C8704/3&lt;=2,"Q2",C8704/3&lt;=3,"Q3",C8704/3&lt;=4,"Q4")</f>
        <v>Q3</v>
      </c>
      <c r="F8704" s="2" t="str">
        <f t="shared" si="1083"/>
        <v>2012-Sep</v>
      </c>
      <c r="G8704" s="2">
        <f t="shared" si="1084"/>
        <v>3</v>
      </c>
      <c r="H8704" s="2" t="str">
        <f t="shared" si="1085"/>
        <v>Wednesday</v>
      </c>
      <c r="I8704" s="2" t="str">
        <f t="shared" si="1086"/>
        <v>FM6</v>
      </c>
      <c r="J8704" s="2">
        <f t="shared" si="1087"/>
        <v>2</v>
      </c>
    </row>
    <row r="8705" spans="1:10" x14ac:dyDescent="0.35">
      <c r="A8705" s="4">
        <v>40799</v>
      </c>
      <c r="B8705" s="2">
        <f t="shared" si="1080"/>
        <v>2011</v>
      </c>
      <c r="C8705" s="2">
        <f t="shared" si="1081"/>
        <v>9</v>
      </c>
      <c r="D8705" s="2" t="str">
        <f t="shared" si="1082"/>
        <v>September</v>
      </c>
      <c r="E8705" s="2" t="str" cm="1">
        <f t="array" ref="E8705">_xlfn.IFS(C8705/3&lt;=1,"Q1",C8705/3&lt;=2,"Q2",C8705/3&lt;=3,"Q3",C8705/3&lt;=4,"Q4")</f>
        <v>Q3</v>
      </c>
      <c r="F8705" s="2" t="str">
        <f t="shared" si="1083"/>
        <v>2011-Sep</v>
      </c>
      <c r="G8705" s="2">
        <f t="shared" si="1084"/>
        <v>2</v>
      </c>
      <c r="H8705" s="2" t="str">
        <f t="shared" si="1085"/>
        <v>Tuesday</v>
      </c>
      <c r="I8705" s="2" t="str">
        <f t="shared" si="1086"/>
        <v>FM6</v>
      </c>
      <c r="J8705" s="2">
        <f t="shared" si="1087"/>
        <v>2</v>
      </c>
    </row>
    <row r="8706" spans="1:10" x14ac:dyDescent="0.35">
      <c r="A8706" s="4">
        <v>41154</v>
      </c>
      <c r="B8706" s="2">
        <f t="shared" si="1080"/>
        <v>2012</v>
      </c>
      <c r="C8706" s="2">
        <f t="shared" si="1081"/>
        <v>9</v>
      </c>
      <c r="D8706" s="2" t="str">
        <f t="shared" si="1082"/>
        <v>September</v>
      </c>
      <c r="E8706" s="2" t="str" cm="1">
        <f t="array" ref="E8706">_xlfn.IFS(C8706/3&lt;=1,"Q1",C8706/3&lt;=2,"Q2",C8706/3&lt;=3,"Q3",C8706/3&lt;=4,"Q4")</f>
        <v>Q3</v>
      </c>
      <c r="F8706" s="2" t="str">
        <f t="shared" si="1083"/>
        <v>2012-Sep</v>
      </c>
      <c r="G8706" s="2">
        <f t="shared" si="1084"/>
        <v>7</v>
      </c>
      <c r="H8706" s="2" t="str">
        <f t="shared" si="1085"/>
        <v>Sunday</v>
      </c>
      <c r="I8706" s="2" t="str">
        <f t="shared" si="1086"/>
        <v>FM6</v>
      </c>
      <c r="J8706" s="2">
        <f t="shared" si="1087"/>
        <v>2</v>
      </c>
    </row>
    <row r="8707" spans="1:10" x14ac:dyDescent="0.35">
      <c r="A8707" s="4">
        <v>43360</v>
      </c>
      <c r="B8707" s="2">
        <f t="shared" ref="B8707:B8770" si="1088">YEAR(A8707)</f>
        <v>2018</v>
      </c>
      <c r="C8707" s="2">
        <f t="shared" ref="C8707:C8770" si="1089">MONTH(A8707)</f>
        <v>9</v>
      </c>
      <c r="D8707" s="2" t="str">
        <f t="shared" ref="D8707:D8770" si="1090">TEXT(A8707,"mmmm")</f>
        <v>September</v>
      </c>
      <c r="E8707" s="2" t="str" cm="1">
        <f t="array" ref="E8707">_xlfn.IFS(C8707/3&lt;=1,"Q1",C8707/3&lt;=2,"Q2",C8707/3&lt;=3,"Q3",C8707/3&lt;=4,"Q4")</f>
        <v>Q3</v>
      </c>
      <c r="F8707" s="2" t="str">
        <f t="shared" ref="F8707:F8770" si="1091">TEXT(A8707,"yyyy"&amp;"-"&amp;"mmm")</f>
        <v>2018-Sep</v>
      </c>
      <c r="G8707" s="2">
        <f t="shared" ref="G8707:G8770" si="1092">WEEKDAY(A8707,2)</f>
        <v>1</v>
      </c>
      <c r="H8707" s="2" t="str">
        <f t="shared" ref="H8707:H8770" si="1093">TEXT(A8707,"dddd")</f>
        <v>Monday</v>
      </c>
      <c r="I8707" s="2" t="str">
        <f t="shared" ref="I8707:I8770" si="1094">"FM" &amp; (MOD(MONTH(A8707) - 4, 12) + 1)</f>
        <v>FM6</v>
      </c>
      <c r="J8707" s="2">
        <f t="shared" ref="J8707:J8770" si="1095">INT((MOD(MONTH(A8707) - 4, 12))/3) + 1</f>
        <v>2</v>
      </c>
    </row>
    <row r="8708" spans="1:10" x14ac:dyDescent="0.35">
      <c r="A8708" s="4">
        <v>40437</v>
      </c>
      <c r="B8708" s="2">
        <f t="shared" si="1088"/>
        <v>2010</v>
      </c>
      <c r="C8708" s="2">
        <f t="shared" si="1089"/>
        <v>9</v>
      </c>
      <c r="D8708" s="2" t="str">
        <f t="shared" si="1090"/>
        <v>September</v>
      </c>
      <c r="E8708" s="2" t="str" cm="1">
        <f t="array" ref="E8708">_xlfn.IFS(C8708/3&lt;=1,"Q1",C8708/3&lt;=2,"Q2",C8708/3&lt;=3,"Q3",C8708/3&lt;=4,"Q4")</f>
        <v>Q3</v>
      </c>
      <c r="F8708" s="2" t="str">
        <f t="shared" si="1091"/>
        <v>2010-Sep</v>
      </c>
      <c r="G8708" s="2">
        <f t="shared" si="1092"/>
        <v>4</v>
      </c>
      <c r="H8708" s="2" t="str">
        <f t="shared" si="1093"/>
        <v>Thursday</v>
      </c>
      <c r="I8708" s="2" t="str">
        <f t="shared" si="1094"/>
        <v>FM6</v>
      </c>
      <c r="J8708" s="2">
        <f t="shared" si="1095"/>
        <v>2</v>
      </c>
    </row>
    <row r="8709" spans="1:10" x14ac:dyDescent="0.35">
      <c r="A8709" s="4">
        <v>42982</v>
      </c>
      <c r="B8709" s="2">
        <f t="shared" si="1088"/>
        <v>2017</v>
      </c>
      <c r="C8709" s="2">
        <f t="shared" si="1089"/>
        <v>9</v>
      </c>
      <c r="D8709" s="2" t="str">
        <f t="shared" si="1090"/>
        <v>September</v>
      </c>
      <c r="E8709" s="2" t="str" cm="1">
        <f t="array" ref="E8709">_xlfn.IFS(C8709/3&lt;=1,"Q1",C8709/3&lt;=2,"Q2",C8709/3&lt;=3,"Q3",C8709/3&lt;=4,"Q4")</f>
        <v>Q3</v>
      </c>
      <c r="F8709" s="2" t="str">
        <f t="shared" si="1091"/>
        <v>2017-Sep</v>
      </c>
      <c r="G8709" s="2">
        <f t="shared" si="1092"/>
        <v>1</v>
      </c>
      <c r="H8709" s="2" t="str">
        <f t="shared" si="1093"/>
        <v>Monday</v>
      </c>
      <c r="I8709" s="2" t="str">
        <f t="shared" si="1094"/>
        <v>FM6</v>
      </c>
      <c r="J8709" s="2">
        <f t="shared" si="1095"/>
        <v>2</v>
      </c>
    </row>
    <row r="8710" spans="1:10" x14ac:dyDescent="0.35">
      <c r="A8710" s="4">
        <v>41540</v>
      </c>
      <c r="B8710" s="2">
        <f t="shared" si="1088"/>
        <v>2013</v>
      </c>
      <c r="C8710" s="2">
        <f t="shared" si="1089"/>
        <v>9</v>
      </c>
      <c r="D8710" s="2" t="str">
        <f t="shared" si="1090"/>
        <v>September</v>
      </c>
      <c r="E8710" s="2" t="str" cm="1">
        <f t="array" ref="E8710">_xlfn.IFS(C8710/3&lt;=1,"Q1",C8710/3&lt;=2,"Q2",C8710/3&lt;=3,"Q3",C8710/3&lt;=4,"Q4")</f>
        <v>Q3</v>
      </c>
      <c r="F8710" s="2" t="str">
        <f t="shared" si="1091"/>
        <v>2013-Sep</v>
      </c>
      <c r="G8710" s="2">
        <f t="shared" si="1092"/>
        <v>1</v>
      </c>
      <c r="H8710" s="2" t="str">
        <f t="shared" si="1093"/>
        <v>Monday</v>
      </c>
      <c r="I8710" s="2" t="str">
        <f t="shared" si="1094"/>
        <v>FM6</v>
      </c>
      <c r="J8710" s="2">
        <f t="shared" si="1095"/>
        <v>2</v>
      </c>
    </row>
    <row r="8711" spans="1:10" x14ac:dyDescent="0.35">
      <c r="A8711" s="4">
        <v>43370</v>
      </c>
      <c r="B8711" s="2">
        <f t="shared" si="1088"/>
        <v>2018</v>
      </c>
      <c r="C8711" s="2">
        <f t="shared" si="1089"/>
        <v>9</v>
      </c>
      <c r="D8711" s="2" t="str">
        <f t="shared" si="1090"/>
        <v>September</v>
      </c>
      <c r="E8711" s="2" t="str" cm="1">
        <f t="array" ref="E8711">_xlfn.IFS(C8711/3&lt;=1,"Q1",C8711/3&lt;=2,"Q2",C8711/3&lt;=3,"Q3",C8711/3&lt;=4,"Q4")</f>
        <v>Q3</v>
      </c>
      <c r="F8711" s="2" t="str">
        <f t="shared" si="1091"/>
        <v>2018-Sep</v>
      </c>
      <c r="G8711" s="2">
        <f t="shared" si="1092"/>
        <v>4</v>
      </c>
      <c r="H8711" s="2" t="str">
        <f t="shared" si="1093"/>
        <v>Thursday</v>
      </c>
      <c r="I8711" s="2" t="str">
        <f t="shared" si="1094"/>
        <v>FM6</v>
      </c>
      <c r="J8711" s="2">
        <f t="shared" si="1095"/>
        <v>2</v>
      </c>
    </row>
    <row r="8712" spans="1:10" x14ac:dyDescent="0.35">
      <c r="A8712" s="4">
        <v>42271</v>
      </c>
      <c r="B8712" s="2">
        <f t="shared" si="1088"/>
        <v>2015</v>
      </c>
      <c r="C8712" s="2">
        <f t="shared" si="1089"/>
        <v>9</v>
      </c>
      <c r="D8712" s="2" t="str">
        <f t="shared" si="1090"/>
        <v>September</v>
      </c>
      <c r="E8712" s="2" t="str" cm="1">
        <f t="array" ref="E8712">_xlfn.IFS(C8712/3&lt;=1,"Q1",C8712/3&lt;=2,"Q2",C8712/3&lt;=3,"Q3",C8712/3&lt;=4,"Q4")</f>
        <v>Q3</v>
      </c>
      <c r="F8712" s="2" t="str">
        <f t="shared" si="1091"/>
        <v>2015-Sep</v>
      </c>
      <c r="G8712" s="2">
        <f t="shared" si="1092"/>
        <v>4</v>
      </c>
      <c r="H8712" s="2" t="str">
        <f t="shared" si="1093"/>
        <v>Thursday</v>
      </c>
      <c r="I8712" s="2" t="str">
        <f t="shared" si="1094"/>
        <v>FM6</v>
      </c>
      <c r="J8712" s="2">
        <f t="shared" si="1095"/>
        <v>2</v>
      </c>
    </row>
    <row r="8713" spans="1:10" x14ac:dyDescent="0.35">
      <c r="A8713" s="4">
        <v>43340</v>
      </c>
      <c r="B8713" s="2">
        <f t="shared" si="1088"/>
        <v>2018</v>
      </c>
      <c r="C8713" s="2">
        <f t="shared" si="1089"/>
        <v>8</v>
      </c>
      <c r="D8713" s="2" t="str">
        <f t="shared" si="1090"/>
        <v>August</v>
      </c>
      <c r="E8713" s="2" t="str" cm="1">
        <f t="array" ref="E8713">_xlfn.IFS(C8713/3&lt;=1,"Q1",C8713/3&lt;=2,"Q2",C8713/3&lt;=3,"Q3",C8713/3&lt;=4,"Q4")</f>
        <v>Q3</v>
      </c>
      <c r="F8713" s="2" t="str">
        <f t="shared" si="1091"/>
        <v>2018-Aug</v>
      </c>
      <c r="G8713" s="2">
        <f t="shared" si="1092"/>
        <v>2</v>
      </c>
      <c r="H8713" s="2" t="str">
        <f t="shared" si="1093"/>
        <v>Tuesday</v>
      </c>
      <c r="I8713" s="2" t="str">
        <f t="shared" si="1094"/>
        <v>FM5</v>
      </c>
      <c r="J8713" s="2">
        <f t="shared" si="1095"/>
        <v>2</v>
      </c>
    </row>
    <row r="8714" spans="1:10" x14ac:dyDescent="0.35">
      <c r="A8714" s="4">
        <v>42584</v>
      </c>
      <c r="B8714" s="2">
        <f t="shared" si="1088"/>
        <v>2016</v>
      </c>
      <c r="C8714" s="2">
        <f t="shared" si="1089"/>
        <v>8</v>
      </c>
      <c r="D8714" s="2" t="str">
        <f t="shared" si="1090"/>
        <v>August</v>
      </c>
      <c r="E8714" s="2" t="str" cm="1">
        <f t="array" ref="E8714">_xlfn.IFS(C8714/3&lt;=1,"Q1",C8714/3&lt;=2,"Q2",C8714/3&lt;=3,"Q3",C8714/3&lt;=4,"Q4")</f>
        <v>Q3</v>
      </c>
      <c r="F8714" s="2" t="str">
        <f t="shared" si="1091"/>
        <v>2016-Aug</v>
      </c>
      <c r="G8714" s="2">
        <f t="shared" si="1092"/>
        <v>2</v>
      </c>
      <c r="H8714" s="2" t="str">
        <f t="shared" si="1093"/>
        <v>Tuesday</v>
      </c>
      <c r="I8714" s="2" t="str">
        <f t="shared" si="1094"/>
        <v>FM5</v>
      </c>
      <c r="J8714" s="2">
        <f t="shared" si="1095"/>
        <v>2</v>
      </c>
    </row>
    <row r="8715" spans="1:10" x14ac:dyDescent="0.35">
      <c r="A8715" s="4">
        <v>41141</v>
      </c>
      <c r="B8715" s="2">
        <f t="shared" si="1088"/>
        <v>2012</v>
      </c>
      <c r="C8715" s="2">
        <f t="shared" si="1089"/>
        <v>8</v>
      </c>
      <c r="D8715" s="2" t="str">
        <f t="shared" si="1090"/>
        <v>August</v>
      </c>
      <c r="E8715" s="2" t="str" cm="1">
        <f t="array" ref="E8715">_xlfn.IFS(C8715/3&lt;=1,"Q1",C8715/3&lt;=2,"Q2",C8715/3&lt;=3,"Q3",C8715/3&lt;=4,"Q4")</f>
        <v>Q3</v>
      </c>
      <c r="F8715" s="2" t="str">
        <f t="shared" si="1091"/>
        <v>2012-Aug</v>
      </c>
      <c r="G8715" s="2">
        <f t="shared" si="1092"/>
        <v>1</v>
      </c>
      <c r="H8715" s="2" t="str">
        <f t="shared" si="1093"/>
        <v>Monday</v>
      </c>
      <c r="I8715" s="2" t="str">
        <f t="shared" si="1094"/>
        <v>FM5</v>
      </c>
      <c r="J8715" s="2">
        <f t="shared" si="1095"/>
        <v>2</v>
      </c>
    </row>
    <row r="8716" spans="1:10" x14ac:dyDescent="0.35">
      <c r="A8716" s="4">
        <v>41510</v>
      </c>
      <c r="B8716" s="2">
        <f t="shared" si="1088"/>
        <v>2013</v>
      </c>
      <c r="C8716" s="2">
        <f t="shared" si="1089"/>
        <v>8</v>
      </c>
      <c r="D8716" s="2" t="str">
        <f t="shared" si="1090"/>
        <v>August</v>
      </c>
      <c r="E8716" s="2" t="str" cm="1">
        <f t="array" ref="E8716">_xlfn.IFS(C8716/3&lt;=1,"Q1",C8716/3&lt;=2,"Q2",C8716/3&lt;=3,"Q3",C8716/3&lt;=4,"Q4")</f>
        <v>Q3</v>
      </c>
      <c r="F8716" s="2" t="str">
        <f t="shared" si="1091"/>
        <v>2013-Aug</v>
      </c>
      <c r="G8716" s="2">
        <f t="shared" si="1092"/>
        <v>6</v>
      </c>
      <c r="H8716" s="2" t="str">
        <f t="shared" si="1093"/>
        <v>Saturday</v>
      </c>
      <c r="I8716" s="2" t="str">
        <f t="shared" si="1094"/>
        <v>FM5</v>
      </c>
      <c r="J8716" s="2">
        <f t="shared" si="1095"/>
        <v>2</v>
      </c>
    </row>
    <row r="8717" spans="1:10" x14ac:dyDescent="0.35">
      <c r="A8717" s="4">
        <v>42595</v>
      </c>
      <c r="B8717" s="2">
        <f t="shared" si="1088"/>
        <v>2016</v>
      </c>
      <c r="C8717" s="2">
        <f t="shared" si="1089"/>
        <v>8</v>
      </c>
      <c r="D8717" s="2" t="str">
        <f t="shared" si="1090"/>
        <v>August</v>
      </c>
      <c r="E8717" s="2" t="str" cm="1">
        <f t="array" ref="E8717">_xlfn.IFS(C8717/3&lt;=1,"Q1",C8717/3&lt;=2,"Q2",C8717/3&lt;=3,"Q3",C8717/3&lt;=4,"Q4")</f>
        <v>Q3</v>
      </c>
      <c r="F8717" s="2" t="str">
        <f t="shared" si="1091"/>
        <v>2016-Aug</v>
      </c>
      <c r="G8717" s="2">
        <f t="shared" si="1092"/>
        <v>6</v>
      </c>
      <c r="H8717" s="2" t="str">
        <f t="shared" si="1093"/>
        <v>Saturday</v>
      </c>
      <c r="I8717" s="2" t="str">
        <f t="shared" si="1094"/>
        <v>FM5</v>
      </c>
      <c r="J8717" s="2">
        <f t="shared" si="1095"/>
        <v>2</v>
      </c>
    </row>
    <row r="8718" spans="1:10" x14ac:dyDescent="0.35">
      <c r="A8718" s="4">
        <v>41498</v>
      </c>
      <c r="B8718" s="2">
        <f t="shared" si="1088"/>
        <v>2013</v>
      </c>
      <c r="C8718" s="2">
        <f t="shared" si="1089"/>
        <v>8</v>
      </c>
      <c r="D8718" s="2" t="str">
        <f t="shared" si="1090"/>
        <v>August</v>
      </c>
      <c r="E8718" s="2" t="str" cm="1">
        <f t="array" ref="E8718">_xlfn.IFS(C8718/3&lt;=1,"Q1",C8718/3&lt;=2,"Q2",C8718/3&lt;=3,"Q3",C8718/3&lt;=4,"Q4")</f>
        <v>Q3</v>
      </c>
      <c r="F8718" s="2" t="str">
        <f t="shared" si="1091"/>
        <v>2013-Aug</v>
      </c>
      <c r="G8718" s="2">
        <f t="shared" si="1092"/>
        <v>1</v>
      </c>
      <c r="H8718" s="2" t="str">
        <f t="shared" si="1093"/>
        <v>Monday</v>
      </c>
      <c r="I8718" s="2" t="str">
        <f t="shared" si="1094"/>
        <v>FM5</v>
      </c>
      <c r="J8718" s="2">
        <f t="shared" si="1095"/>
        <v>2</v>
      </c>
    </row>
    <row r="8719" spans="1:10" x14ac:dyDescent="0.35">
      <c r="A8719" s="4">
        <v>40397</v>
      </c>
      <c r="B8719" s="2">
        <f t="shared" si="1088"/>
        <v>2010</v>
      </c>
      <c r="C8719" s="2">
        <f t="shared" si="1089"/>
        <v>8</v>
      </c>
      <c r="D8719" s="2" t="str">
        <f t="shared" si="1090"/>
        <v>August</v>
      </c>
      <c r="E8719" s="2" t="str" cm="1">
        <f t="array" ref="E8719">_xlfn.IFS(C8719/3&lt;=1,"Q1",C8719/3&lt;=2,"Q2",C8719/3&lt;=3,"Q3",C8719/3&lt;=4,"Q4")</f>
        <v>Q3</v>
      </c>
      <c r="F8719" s="2" t="str">
        <f t="shared" si="1091"/>
        <v>2010-Aug</v>
      </c>
      <c r="G8719" s="2">
        <f t="shared" si="1092"/>
        <v>6</v>
      </c>
      <c r="H8719" s="2" t="str">
        <f t="shared" si="1093"/>
        <v>Saturday</v>
      </c>
      <c r="I8719" s="2" t="str">
        <f t="shared" si="1094"/>
        <v>FM5</v>
      </c>
      <c r="J8719" s="2">
        <f t="shared" si="1095"/>
        <v>2</v>
      </c>
    </row>
    <row r="8720" spans="1:10" x14ac:dyDescent="0.35">
      <c r="A8720" s="4">
        <v>41125</v>
      </c>
      <c r="B8720" s="2">
        <f t="shared" si="1088"/>
        <v>2012</v>
      </c>
      <c r="C8720" s="2">
        <f t="shared" si="1089"/>
        <v>8</v>
      </c>
      <c r="D8720" s="2" t="str">
        <f t="shared" si="1090"/>
        <v>August</v>
      </c>
      <c r="E8720" s="2" t="str" cm="1">
        <f t="array" ref="E8720">_xlfn.IFS(C8720/3&lt;=1,"Q1",C8720/3&lt;=2,"Q2",C8720/3&lt;=3,"Q3",C8720/3&lt;=4,"Q4")</f>
        <v>Q3</v>
      </c>
      <c r="F8720" s="2" t="str">
        <f t="shared" si="1091"/>
        <v>2012-Aug</v>
      </c>
      <c r="G8720" s="2">
        <f t="shared" si="1092"/>
        <v>6</v>
      </c>
      <c r="H8720" s="2" t="str">
        <f t="shared" si="1093"/>
        <v>Saturday</v>
      </c>
      <c r="I8720" s="2" t="str">
        <f t="shared" si="1094"/>
        <v>FM5</v>
      </c>
      <c r="J8720" s="2">
        <f t="shared" si="1095"/>
        <v>2</v>
      </c>
    </row>
    <row r="8721" spans="1:10" x14ac:dyDescent="0.35">
      <c r="A8721" s="4">
        <v>41102</v>
      </c>
      <c r="B8721" s="2">
        <f t="shared" si="1088"/>
        <v>2012</v>
      </c>
      <c r="C8721" s="2">
        <f t="shared" si="1089"/>
        <v>7</v>
      </c>
      <c r="D8721" s="2" t="str">
        <f t="shared" si="1090"/>
        <v>July</v>
      </c>
      <c r="E8721" s="2" t="str" cm="1">
        <f t="array" ref="E8721">_xlfn.IFS(C8721/3&lt;=1,"Q1",C8721/3&lt;=2,"Q2",C8721/3&lt;=3,"Q3",C8721/3&lt;=4,"Q4")</f>
        <v>Q3</v>
      </c>
      <c r="F8721" s="2" t="str">
        <f t="shared" si="1091"/>
        <v>2012-Jul</v>
      </c>
      <c r="G8721" s="2">
        <f t="shared" si="1092"/>
        <v>4</v>
      </c>
      <c r="H8721" s="2" t="str">
        <f t="shared" si="1093"/>
        <v>Thursday</v>
      </c>
      <c r="I8721" s="2" t="str">
        <f t="shared" si="1094"/>
        <v>FM4</v>
      </c>
      <c r="J8721" s="2">
        <f t="shared" si="1095"/>
        <v>2</v>
      </c>
    </row>
    <row r="8722" spans="1:10" x14ac:dyDescent="0.35">
      <c r="A8722" s="4">
        <v>42940</v>
      </c>
      <c r="B8722" s="2">
        <f t="shared" si="1088"/>
        <v>2017</v>
      </c>
      <c r="C8722" s="2">
        <f t="shared" si="1089"/>
        <v>7</v>
      </c>
      <c r="D8722" s="2" t="str">
        <f t="shared" si="1090"/>
        <v>July</v>
      </c>
      <c r="E8722" s="2" t="str" cm="1">
        <f t="array" ref="E8722">_xlfn.IFS(C8722/3&lt;=1,"Q1",C8722/3&lt;=2,"Q2",C8722/3&lt;=3,"Q3",C8722/3&lt;=4,"Q4")</f>
        <v>Q3</v>
      </c>
      <c r="F8722" s="2" t="str">
        <f t="shared" si="1091"/>
        <v>2017-Jul</v>
      </c>
      <c r="G8722" s="2">
        <f t="shared" si="1092"/>
        <v>1</v>
      </c>
      <c r="H8722" s="2" t="str">
        <f t="shared" si="1093"/>
        <v>Monday</v>
      </c>
      <c r="I8722" s="2" t="str">
        <f t="shared" si="1094"/>
        <v>FM4</v>
      </c>
      <c r="J8722" s="2">
        <f t="shared" si="1095"/>
        <v>2</v>
      </c>
    </row>
    <row r="8723" spans="1:10" x14ac:dyDescent="0.35">
      <c r="A8723" s="4">
        <v>42189</v>
      </c>
      <c r="B8723" s="2">
        <f t="shared" si="1088"/>
        <v>2015</v>
      </c>
      <c r="C8723" s="2">
        <f t="shared" si="1089"/>
        <v>7</v>
      </c>
      <c r="D8723" s="2" t="str">
        <f t="shared" si="1090"/>
        <v>July</v>
      </c>
      <c r="E8723" s="2" t="str" cm="1">
        <f t="array" ref="E8723">_xlfn.IFS(C8723/3&lt;=1,"Q1",C8723/3&lt;=2,"Q2",C8723/3&lt;=3,"Q3",C8723/3&lt;=4,"Q4")</f>
        <v>Q3</v>
      </c>
      <c r="F8723" s="2" t="str">
        <f t="shared" si="1091"/>
        <v>2015-Jul</v>
      </c>
      <c r="G8723" s="2">
        <f t="shared" si="1092"/>
        <v>6</v>
      </c>
      <c r="H8723" s="2" t="str">
        <f t="shared" si="1093"/>
        <v>Saturday</v>
      </c>
      <c r="I8723" s="2" t="str">
        <f t="shared" si="1094"/>
        <v>FM4</v>
      </c>
      <c r="J8723" s="2">
        <f t="shared" si="1095"/>
        <v>2</v>
      </c>
    </row>
    <row r="8724" spans="1:10" x14ac:dyDescent="0.35">
      <c r="A8724" s="4">
        <v>40734</v>
      </c>
      <c r="B8724" s="2">
        <f t="shared" si="1088"/>
        <v>2011</v>
      </c>
      <c r="C8724" s="2">
        <f t="shared" si="1089"/>
        <v>7</v>
      </c>
      <c r="D8724" s="2" t="str">
        <f t="shared" si="1090"/>
        <v>July</v>
      </c>
      <c r="E8724" s="2" t="str" cm="1">
        <f t="array" ref="E8724">_xlfn.IFS(C8724/3&lt;=1,"Q1",C8724/3&lt;=2,"Q2",C8724/3&lt;=3,"Q3",C8724/3&lt;=4,"Q4")</f>
        <v>Q3</v>
      </c>
      <c r="F8724" s="2" t="str">
        <f t="shared" si="1091"/>
        <v>2011-Jul</v>
      </c>
      <c r="G8724" s="2">
        <f t="shared" si="1092"/>
        <v>7</v>
      </c>
      <c r="H8724" s="2" t="str">
        <f t="shared" si="1093"/>
        <v>Sunday</v>
      </c>
      <c r="I8724" s="2" t="str">
        <f t="shared" si="1094"/>
        <v>FM4</v>
      </c>
      <c r="J8724" s="2">
        <f t="shared" si="1095"/>
        <v>2</v>
      </c>
    </row>
    <row r="8725" spans="1:10" x14ac:dyDescent="0.35">
      <c r="A8725" s="4">
        <v>43293</v>
      </c>
      <c r="B8725" s="2">
        <f t="shared" si="1088"/>
        <v>2018</v>
      </c>
      <c r="C8725" s="2">
        <f t="shared" si="1089"/>
        <v>7</v>
      </c>
      <c r="D8725" s="2" t="str">
        <f t="shared" si="1090"/>
        <v>July</v>
      </c>
      <c r="E8725" s="2" t="str" cm="1">
        <f t="array" ref="E8725">_xlfn.IFS(C8725/3&lt;=1,"Q1",C8725/3&lt;=2,"Q2",C8725/3&lt;=3,"Q3",C8725/3&lt;=4,"Q4")</f>
        <v>Q3</v>
      </c>
      <c r="F8725" s="2" t="str">
        <f t="shared" si="1091"/>
        <v>2018-Jul</v>
      </c>
      <c r="G8725" s="2">
        <f t="shared" si="1092"/>
        <v>4</v>
      </c>
      <c r="H8725" s="2" t="str">
        <f t="shared" si="1093"/>
        <v>Thursday</v>
      </c>
      <c r="I8725" s="2" t="str">
        <f t="shared" si="1094"/>
        <v>FM4</v>
      </c>
      <c r="J8725" s="2">
        <f t="shared" si="1095"/>
        <v>2</v>
      </c>
    </row>
    <row r="8726" spans="1:10" x14ac:dyDescent="0.35">
      <c r="A8726" s="4">
        <v>41831</v>
      </c>
      <c r="B8726" s="2">
        <f t="shared" si="1088"/>
        <v>2014</v>
      </c>
      <c r="C8726" s="2">
        <f t="shared" si="1089"/>
        <v>7</v>
      </c>
      <c r="D8726" s="2" t="str">
        <f t="shared" si="1090"/>
        <v>July</v>
      </c>
      <c r="E8726" s="2" t="str" cm="1">
        <f t="array" ref="E8726">_xlfn.IFS(C8726/3&lt;=1,"Q1",C8726/3&lt;=2,"Q2",C8726/3&lt;=3,"Q3",C8726/3&lt;=4,"Q4")</f>
        <v>Q3</v>
      </c>
      <c r="F8726" s="2" t="str">
        <f t="shared" si="1091"/>
        <v>2014-Jul</v>
      </c>
      <c r="G8726" s="2">
        <f t="shared" si="1092"/>
        <v>5</v>
      </c>
      <c r="H8726" s="2" t="str">
        <f t="shared" si="1093"/>
        <v>Friday</v>
      </c>
      <c r="I8726" s="2" t="str">
        <f t="shared" si="1094"/>
        <v>FM4</v>
      </c>
      <c r="J8726" s="2">
        <f t="shared" si="1095"/>
        <v>2</v>
      </c>
    </row>
    <row r="8727" spans="1:10" x14ac:dyDescent="0.35">
      <c r="A8727" s="4">
        <v>41481</v>
      </c>
      <c r="B8727" s="2">
        <f t="shared" si="1088"/>
        <v>2013</v>
      </c>
      <c r="C8727" s="2">
        <f t="shared" si="1089"/>
        <v>7</v>
      </c>
      <c r="D8727" s="2" t="str">
        <f t="shared" si="1090"/>
        <v>July</v>
      </c>
      <c r="E8727" s="2" t="str" cm="1">
        <f t="array" ref="E8727">_xlfn.IFS(C8727/3&lt;=1,"Q1",C8727/3&lt;=2,"Q2",C8727/3&lt;=3,"Q3",C8727/3&lt;=4,"Q4")</f>
        <v>Q3</v>
      </c>
      <c r="F8727" s="2" t="str">
        <f t="shared" si="1091"/>
        <v>2013-Jul</v>
      </c>
      <c r="G8727" s="2">
        <f t="shared" si="1092"/>
        <v>5</v>
      </c>
      <c r="H8727" s="2" t="str">
        <f t="shared" si="1093"/>
        <v>Friday</v>
      </c>
      <c r="I8727" s="2" t="str">
        <f t="shared" si="1094"/>
        <v>FM4</v>
      </c>
      <c r="J8727" s="2">
        <f t="shared" si="1095"/>
        <v>2</v>
      </c>
    </row>
    <row r="8728" spans="1:10" x14ac:dyDescent="0.35">
      <c r="A8728" s="4">
        <v>40740</v>
      </c>
      <c r="B8728" s="2">
        <f t="shared" si="1088"/>
        <v>2011</v>
      </c>
      <c r="C8728" s="2">
        <f t="shared" si="1089"/>
        <v>7</v>
      </c>
      <c r="D8728" s="2" t="str">
        <f t="shared" si="1090"/>
        <v>July</v>
      </c>
      <c r="E8728" s="2" t="str" cm="1">
        <f t="array" ref="E8728">_xlfn.IFS(C8728/3&lt;=1,"Q1",C8728/3&lt;=2,"Q2",C8728/3&lt;=3,"Q3",C8728/3&lt;=4,"Q4")</f>
        <v>Q3</v>
      </c>
      <c r="F8728" s="2" t="str">
        <f t="shared" si="1091"/>
        <v>2011-Jul</v>
      </c>
      <c r="G8728" s="2">
        <f t="shared" si="1092"/>
        <v>6</v>
      </c>
      <c r="H8728" s="2" t="str">
        <f t="shared" si="1093"/>
        <v>Saturday</v>
      </c>
      <c r="I8728" s="2" t="str">
        <f t="shared" si="1094"/>
        <v>FM4</v>
      </c>
      <c r="J8728" s="2">
        <f t="shared" si="1095"/>
        <v>2</v>
      </c>
    </row>
    <row r="8729" spans="1:10" x14ac:dyDescent="0.35">
      <c r="A8729" s="4">
        <v>42918</v>
      </c>
      <c r="B8729" s="2">
        <f t="shared" si="1088"/>
        <v>2017</v>
      </c>
      <c r="C8729" s="2">
        <f t="shared" si="1089"/>
        <v>7</v>
      </c>
      <c r="D8729" s="2" t="str">
        <f t="shared" si="1090"/>
        <v>July</v>
      </c>
      <c r="E8729" s="2" t="str" cm="1">
        <f t="array" ref="E8729">_xlfn.IFS(C8729/3&lt;=1,"Q1",C8729/3&lt;=2,"Q2",C8729/3&lt;=3,"Q3",C8729/3&lt;=4,"Q4")</f>
        <v>Q3</v>
      </c>
      <c r="F8729" s="2" t="str">
        <f t="shared" si="1091"/>
        <v>2017-Jul</v>
      </c>
      <c r="G8729" s="2">
        <f t="shared" si="1092"/>
        <v>7</v>
      </c>
      <c r="H8729" s="2" t="str">
        <f t="shared" si="1093"/>
        <v>Sunday</v>
      </c>
      <c r="I8729" s="2" t="str">
        <f t="shared" si="1094"/>
        <v>FM4</v>
      </c>
      <c r="J8729" s="2">
        <f t="shared" si="1095"/>
        <v>2</v>
      </c>
    </row>
    <row r="8730" spans="1:10" x14ac:dyDescent="0.35">
      <c r="A8730" s="4">
        <v>42909</v>
      </c>
      <c r="B8730" s="2">
        <f t="shared" si="1088"/>
        <v>2017</v>
      </c>
      <c r="C8730" s="2">
        <f t="shared" si="1089"/>
        <v>6</v>
      </c>
      <c r="D8730" s="2" t="str">
        <f t="shared" si="1090"/>
        <v>June</v>
      </c>
      <c r="E8730" s="2" t="str" cm="1">
        <f t="array" ref="E8730">_xlfn.IFS(C8730/3&lt;=1,"Q1",C8730/3&lt;=2,"Q2",C8730/3&lt;=3,"Q3",C8730/3&lt;=4,"Q4")</f>
        <v>Q2</v>
      </c>
      <c r="F8730" s="2" t="str">
        <f t="shared" si="1091"/>
        <v>2017-Jun</v>
      </c>
      <c r="G8730" s="2">
        <f t="shared" si="1092"/>
        <v>5</v>
      </c>
      <c r="H8730" s="2" t="str">
        <f t="shared" si="1093"/>
        <v>Friday</v>
      </c>
      <c r="I8730" s="2" t="str">
        <f t="shared" si="1094"/>
        <v>FM3</v>
      </c>
      <c r="J8730" s="2">
        <f t="shared" si="1095"/>
        <v>1</v>
      </c>
    </row>
    <row r="8731" spans="1:10" x14ac:dyDescent="0.35">
      <c r="A8731" s="4">
        <v>42533</v>
      </c>
      <c r="B8731" s="2">
        <f t="shared" si="1088"/>
        <v>2016</v>
      </c>
      <c r="C8731" s="2">
        <f t="shared" si="1089"/>
        <v>6</v>
      </c>
      <c r="D8731" s="2" t="str">
        <f t="shared" si="1090"/>
        <v>June</v>
      </c>
      <c r="E8731" s="2" t="str" cm="1">
        <f t="array" ref="E8731">_xlfn.IFS(C8731/3&lt;=1,"Q1",C8731/3&lt;=2,"Q2",C8731/3&lt;=3,"Q3",C8731/3&lt;=4,"Q4")</f>
        <v>Q2</v>
      </c>
      <c r="F8731" s="2" t="str">
        <f t="shared" si="1091"/>
        <v>2016-Jun</v>
      </c>
      <c r="G8731" s="2">
        <f t="shared" si="1092"/>
        <v>7</v>
      </c>
      <c r="H8731" s="2" t="str">
        <f t="shared" si="1093"/>
        <v>Sunday</v>
      </c>
      <c r="I8731" s="2" t="str">
        <f t="shared" si="1094"/>
        <v>FM3</v>
      </c>
      <c r="J8731" s="2">
        <f t="shared" si="1095"/>
        <v>1</v>
      </c>
    </row>
    <row r="8732" spans="1:10" x14ac:dyDescent="0.35">
      <c r="A8732" s="4">
        <v>42173</v>
      </c>
      <c r="B8732" s="2">
        <f t="shared" si="1088"/>
        <v>2015</v>
      </c>
      <c r="C8732" s="2">
        <f t="shared" si="1089"/>
        <v>6</v>
      </c>
      <c r="D8732" s="2" t="str">
        <f t="shared" si="1090"/>
        <v>June</v>
      </c>
      <c r="E8732" s="2" t="str" cm="1">
        <f t="array" ref="E8732">_xlfn.IFS(C8732/3&lt;=1,"Q1",C8732/3&lt;=2,"Q2",C8732/3&lt;=3,"Q3",C8732/3&lt;=4,"Q4")</f>
        <v>Q2</v>
      </c>
      <c r="F8732" s="2" t="str">
        <f t="shared" si="1091"/>
        <v>2015-Jun</v>
      </c>
      <c r="G8732" s="2">
        <f t="shared" si="1092"/>
        <v>4</v>
      </c>
      <c r="H8732" s="2" t="str">
        <f t="shared" si="1093"/>
        <v>Thursday</v>
      </c>
      <c r="I8732" s="2" t="str">
        <f t="shared" si="1094"/>
        <v>FM3</v>
      </c>
      <c r="J8732" s="2">
        <f t="shared" si="1095"/>
        <v>1</v>
      </c>
    </row>
    <row r="8733" spans="1:10" x14ac:dyDescent="0.35">
      <c r="A8733" s="4">
        <v>41808</v>
      </c>
      <c r="B8733" s="2">
        <f t="shared" si="1088"/>
        <v>2014</v>
      </c>
      <c r="C8733" s="2">
        <f t="shared" si="1089"/>
        <v>6</v>
      </c>
      <c r="D8733" s="2" t="str">
        <f t="shared" si="1090"/>
        <v>June</v>
      </c>
      <c r="E8733" s="2" t="str" cm="1">
        <f t="array" ref="E8733">_xlfn.IFS(C8733/3&lt;=1,"Q1",C8733/3&lt;=2,"Q2",C8733/3&lt;=3,"Q3",C8733/3&lt;=4,"Q4")</f>
        <v>Q2</v>
      </c>
      <c r="F8733" s="2" t="str">
        <f t="shared" si="1091"/>
        <v>2014-Jun</v>
      </c>
      <c r="G8733" s="2">
        <f t="shared" si="1092"/>
        <v>3</v>
      </c>
      <c r="H8733" s="2" t="str">
        <f t="shared" si="1093"/>
        <v>Wednesday</v>
      </c>
      <c r="I8733" s="2" t="str">
        <f t="shared" si="1094"/>
        <v>FM3</v>
      </c>
      <c r="J8733" s="2">
        <f t="shared" si="1095"/>
        <v>1</v>
      </c>
    </row>
    <row r="8734" spans="1:10" x14ac:dyDescent="0.35">
      <c r="A8734" s="4">
        <v>42867</v>
      </c>
      <c r="B8734" s="2">
        <f t="shared" si="1088"/>
        <v>2017</v>
      </c>
      <c r="C8734" s="2">
        <f t="shared" si="1089"/>
        <v>5</v>
      </c>
      <c r="D8734" s="2" t="str">
        <f t="shared" si="1090"/>
        <v>May</v>
      </c>
      <c r="E8734" s="2" t="str" cm="1">
        <f t="array" ref="E8734">_xlfn.IFS(C8734/3&lt;=1,"Q1",C8734/3&lt;=2,"Q2",C8734/3&lt;=3,"Q3",C8734/3&lt;=4,"Q4")</f>
        <v>Q2</v>
      </c>
      <c r="F8734" s="2" t="str">
        <f t="shared" si="1091"/>
        <v>2017-May</v>
      </c>
      <c r="G8734" s="2">
        <f t="shared" si="1092"/>
        <v>5</v>
      </c>
      <c r="H8734" s="2" t="str">
        <f t="shared" si="1093"/>
        <v>Friday</v>
      </c>
      <c r="I8734" s="2" t="str">
        <f t="shared" si="1094"/>
        <v>FM2</v>
      </c>
      <c r="J8734" s="2">
        <f t="shared" si="1095"/>
        <v>1</v>
      </c>
    </row>
    <row r="8735" spans="1:10" x14ac:dyDescent="0.35">
      <c r="A8735" s="4">
        <v>41786</v>
      </c>
      <c r="B8735" s="2">
        <f t="shared" si="1088"/>
        <v>2014</v>
      </c>
      <c r="C8735" s="2">
        <f t="shared" si="1089"/>
        <v>5</v>
      </c>
      <c r="D8735" s="2" t="str">
        <f t="shared" si="1090"/>
        <v>May</v>
      </c>
      <c r="E8735" s="2" t="str" cm="1">
        <f t="array" ref="E8735">_xlfn.IFS(C8735/3&lt;=1,"Q1",C8735/3&lt;=2,"Q2",C8735/3&lt;=3,"Q3",C8735/3&lt;=4,"Q4")</f>
        <v>Q2</v>
      </c>
      <c r="F8735" s="2" t="str">
        <f t="shared" si="1091"/>
        <v>2014-May</v>
      </c>
      <c r="G8735" s="2">
        <f t="shared" si="1092"/>
        <v>2</v>
      </c>
      <c r="H8735" s="2" t="str">
        <f t="shared" si="1093"/>
        <v>Tuesday</v>
      </c>
      <c r="I8735" s="2" t="str">
        <f t="shared" si="1094"/>
        <v>FM2</v>
      </c>
      <c r="J8735" s="2">
        <f t="shared" si="1095"/>
        <v>1</v>
      </c>
    </row>
    <row r="8736" spans="1:10" x14ac:dyDescent="0.35">
      <c r="A8736" s="4">
        <v>41403</v>
      </c>
      <c r="B8736" s="2">
        <f t="shared" si="1088"/>
        <v>2013</v>
      </c>
      <c r="C8736" s="2">
        <f t="shared" si="1089"/>
        <v>5</v>
      </c>
      <c r="D8736" s="2" t="str">
        <f t="shared" si="1090"/>
        <v>May</v>
      </c>
      <c r="E8736" s="2" t="str" cm="1">
        <f t="array" ref="E8736">_xlfn.IFS(C8736/3&lt;=1,"Q1",C8736/3&lt;=2,"Q2",C8736/3&lt;=3,"Q3",C8736/3&lt;=4,"Q4")</f>
        <v>Q2</v>
      </c>
      <c r="F8736" s="2" t="str">
        <f t="shared" si="1091"/>
        <v>2013-May</v>
      </c>
      <c r="G8736" s="2">
        <f t="shared" si="1092"/>
        <v>4</v>
      </c>
      <c r="H8736" s="2" t="str">
        <f t="shared" si="1093"/>
        <v>Thursday</v>
      </c>
      <c r="I8736" s="2" t="str">
        <f t="shared" si="1094"/>
        <v>FM2</v>
      </c>
      <c r="J8736" s="2">
        <f t="shared" si="1095"/>
        <v>1</v>
      </c>
    </row>
    <row r="8737" spans="1:10" x14ac:dyDescent="0.35">
      <c r="A8737" s="4">
        <v>41401</v>
      </c>
      <c r="B8737" s="2">
        <f t="shared" si="1088"/>
        <v>2013</v>
      </c>
      <c r="C8737" s="2">
        <f t="shared" si="1089"/>
        <v>5</v>
      </c>
      <c r="D8737" s="2" t="str">
        <f t="shared" si="1090"/>
        <v>May</v>
      </c>
      <c r="E8737" s="2" t="str" cm="1">
        <f t="array" ref="E8737">_xlfn.IFS(C8737/3&lt;=1,"Q1",C8737/3&lt;=2,"Q2",C8737/3&lt;=3,"Q3",C8737/3&lt;=4,"Q4")</f>
        <v>Q2</v>
      </c>
      <c r="F8737" s="2" t="str">
        <f t="shared" si="1091"/>
        <v>2013-May</v>
      </c>
      <c r="G8737" s="2">
        <f t="shared" si="1092"/>
        <v>2</v>
      </c>
      <c r="H8737" s="2" t="str">
        <f t="shared" si="1093"/>
        <v>Tuesday</v>
      </c>
      <c r="I8737" s="2" t="str">
        <f t="shared" si="1094"/>
        <v>FM2</v>
      </c>
      <c r="J8737" s="2">
        <f t="shared" si="1095"/>
        <v>1</v>
      </c>
    </row>
    <row r="8738" spans="1:10" x14ac:dyDescent="0.35">
      <c r="A8738" s="4">
        <v>40324</v>
      </c>
      <c r="B8738" s="2">
        <f t="shared" si="1088"/>
        <v>2010</v>
      </c>
      <c r="C8738" s="2">
        <f t="shared" si="1089"/>
        <v>5</v>
      </c>
      <c r="D8738" s="2" t="str">
        <f t="shared" si="1090"/>
        <v>May</v>
      </c>
      <c r="E8738" s="2" t="str" cm="1">
        <f t="array" ref="E8738">_xlfn.IFS(C8738/3&lt;=1,"Q1",C8738/3&lt;=2,"Q2",C8738/3&lt;=3,"Q3",C8738/3&lt;=4,"Q4")</f>
        <v>Q2</v>
      </c>
      <c r="F8738" s="2" t="str">
        <f t="shared" si="1091"/>
        <v>2010-May</v>
      </c>
      <c r="G8738" s="2">
        <f t="shared" si="1092"/>
        <v>3</v>
      </c>
      <c r="H8738" s="2" t="str">
        <f t="shared" si="1093"/>
        <v>Wednesday</v>
      </c>
      <c r="I8738" s="2" t="str">
        <f t="shared" si="1094"/>
        <v>FM2</v>
      </c>
      <c r="J8738" s="2">
        <f t="shared" si="1095"/>
        <v>1</v>
      </c>
    </row>
    <row r="8739" spans="1:10" x14ac:dyDescent="0.35">
      <c r="A8739" s="4">
        <v>43238</v>
      </c>
      <c r="B8739" s="2">
        <f t="shared" si="1088"/>
        <v>2018</v>
      </c>
      <c r="C8739" s="2">
        <f t="shared" si="1089"/>
        <v>5</v>
      </c>
      <c r="D8739" s="2" t="str">
        <f t="shared" si="1090"/>
        <v>May</v>
      </c>
      <c r="E8739" s="2" t="str" cm="1">
        <f t="array" ref="E8739">_xlfn.IFS(C8739/3&lt;=1,"Q1",C8739/3&lt;=2,"Q2",C8739/3&lt;=3,"Q3",C8739/3&lt;=4,"Q4")</f>
        <v>Q2</v>
      </c>
      <c r="F8739" s="2" t="str">
        <f t="shared" si="1091"/>
        <v>2018-May</v>
      </c>
      <c r="G8739" s="2">
        <f t="shared" si="1092"/>
        <v>5</v>
      </c>
      <c r="H8739" s="2" t="str">
        <f t="shared" si="1093"/>
        <v>Friday</v>
      </c>
      <c r="I8739" s="2" t="str">
        <f t="shared" si="1094"/>
        <v>FM2</v>
      </c>
      <c r="J8739" s="2">
        <f t="shared" si="1095"/>
        <v>1</v>
      </c>
    </row>
    <row r="8740" spans="1:10" x14ac:dyDescent="0.35">
      <c r="A8740" s="4">
        <v>42151</v>
      </c>
      <c r="B8740" s="2">
        <f t="shared" si="1088"/>
        <v>2015</v>
      </c>
      <c r="C8740" s="2">
        <f t="shared" si="1089"/>
        <v>5</v>
      </c>
      <c r="D8740" s="2" t="str">
        <f t="shared" si="1090"/>
        <v>May</v>
      </c>
      <c r="E8740" s="2" t="str" cm="1">
        <f t="array" ref="E8740">_xlfn.IFS(C8740/3&lt;=1,"Q1",C8740/3&lt;=2,"Q2",C8740/3&lt;=3,"Q3",C8740/3&lt;=4,"Q4")</f>
        <v>Q2</v>
      </c>
      <c r="F8740" s="2" t="str">
        <f t="shared" si="1091"/>
        <v>2015-May</v>
      </c>
      <c r="G8740" s="2">
        <f t="shared" si="1092"/>
        <v>3</v>
      </c>
      <c r="H8740" s="2" t="str">
        <f t="shared" si="1093"/>
        <v>Wednesday</v>
      </c>
      <c r="I8740" s="2" t="str">
        <f t="shared" si="1094"/>
        <v>FM2</v>
      </c>
      <c r="J8740" s="2">
        <f t="shared" si="1095"/>
        <v>1</v>
      </c>
    </row>
    <row r="8741" spans="1:10" x14ac:dyDescent="0.35">
      <c r="A8741" s="4">
        <v>42504</v>
      </c>
      <c r="B8741" s="2">
        <f t="shared" si="1088"/>
        <v>2016</v>
      </c>
      <c r="C8741" s="2">
        <f t="shared" si="1089"/>
        <v>5</v>
      </c>
      <c r="D8741" s="2" t="str">
        <f t="shared" si="1090"/>
        <v>May</v>
      </c>
      <c r="E8741" s="2" t="str" cm="1">
        <f t="array" ref="E8741">_xlfn.IFS(C8741/3&lt;=1,"Q1",C8741/3&lt;=2,"Q2",C8741/3&lt;=3,"Q3",C8741/3&lt;=4,"Q4")</f>
        <v>Q2</v>
      </c>
      <c r="F8741" s="2" t="str">
        <f t="shared" si="1091"/>
        <v>2016-May</v>
      </c>
      <c r="G8741" s="2">
        <f t="shared" si="1092"/>
        <v>6</v>
      </c>
      <c r="H8741" s="2" t="str">
        <f t="shared" si="1093"/>
        <v>Saturday</v>
      </c>
      <c r="I8741" s="2" t="str">
        <f t="shared" si="1094"/>
        <v>FM2</v>
      </c>
      <c r="J8741" s="2">
        <f t="shared" si="1095"/>
        <v>1</v>
      </c>
    </row>
    <row r="8742" spans="1:10" x14ac:dyDescent="0.35">
      <c r="A8742" s="4">
        <v>42507</v>
      </c>
      <c r="B8742" s="2">
        <f t="shared" si="1088"/>
        <v>2016</v>
      </c>
      <c r="C8742" s="2">
        <f t="shared" si="1089"/>
        <v>5</v>
      </c>
      <c r="D8742" s="2" t="str">
        <f t="shared" si="1090"/>
        <v>May</v>
      </c>
      <c r="E8742" s="2" t="str" cm="1">
        <f t="array" ref="E8742">_xlfn.IFS(C8742/3&lt;=1,"Q1",C8742/3&lt;=2,"Q2",C8742/3&lt;=3,"Q3",C8742/3&lt;=4,"Q4")</f>
        <v>Q2</v>
      </c>
      <c r="F8742" s="2" t="str">
        <f t="shared" si="1091"/>
        <v>2016-May</v>
      </c>
      <c r="G8742" s="2">
        <f t="shared" si="1092"/>
        <v>2</v>
      </c>
      <c r="H8742" s="2" t="str">
        <f t="shared" si="1093"/>
        <v>Tuesday</v>
      </c>
      <c r="I8742" s="2" t="str">
        <f t="shared" si="1094"/>
        <v>FM2</v>
      </c>
      <c r="J8742" s="2">
        <f t="shared" si="1095"/>
        <v>1</v>
      </c>
    </row>
    <row r="8743" spans="1:10" x14ac:dyDescent="0.35">
      <c r="A8743" s="4">
        <v>42112</v>
      </c>
      <c r="B8743" s="2">
        <f t="shared" si="1088"/>
        <v>2015</v>
      </c>
      <c r="C8743" s="2">
        <f t="shared" si="1089"/>
        <v>4</v>
      </c>
      <c r="D8743" s="2" t="str">
        <f t="shared" si="1090"/>
        <v>April</v>
      </c>
      <c r="E8743" s="2" t="str" cm="1">
        <f t="array" ref="E8743">_xlfn.IFS(C8743/3&lt;=1,"Q1",C8743/3&lt;=2,"Q2",C8743/3&lt;=3,"Q3",C8743/3&lt;=4,"Q4")</f>
        <v>Q2</v>
      </c>
      <c r="F8743" s="2" t="str">
        <f t="shared" si="1091"/>
        <v>2015-Apr</v>
      </c>
      <c r="G8743" s="2">
        <f t="shared" si="1092"/>
        <v>6</v>
      </c>
      <c r="H8743" s="2" t="str">
        <f t="shared" si="1093"/>
        <v>Saturday</v>
      </c>
      <c r="I8743" s="2" t="str">
        <f t="shared" si="1094"/>
        <v>FM1</v>
      </c>
      <c r="J8743" s="2">
        <f t="shared" si="1095"/>
        <v>1</v>
      </c>
    </row>
    <row r="8744" spans="1:10" x14ac:dyDescent="0.35">
      <c r="A8744" s="4">
        <v>42098</v>
      </c>
      <c r="B8744" s="2">
        <f t="shared" si="1088"/>
        <v>2015</v>
      </c>
      <c r="C8744" s="2">
        <f t="shared" si="1089"/>
        <v>4</v>
      </c>
      <c r="D8744" s="2" t="str">
        <f t="shared" si="1090"/>
        <v>April</v>
      </c>
      <c r="E8744" s="2" t="str" cm="1">
        <f t="array" ref="E8744">_xlfn.IFS(C8744/3&lt;=1,"Q1",C8744/3&lt;=2,"Q2",C8744/3&lt;=3,"Q3",C8744/3&lt;=4,"Q4")</f>
        <v>Q2</v>
      </c>
      <c r="F8744" s="2" t="str">
        <f t="shared" si="1091"/>
        <v>2015-Apr</v>
      </c>
      <c r="G8744" s="2">
        <f t="shared" si="1092"/>
        <v>6</v>
      </c>
      <c r="H8744" s="2" t="str">
        <f t="shared" si="1093"/>
        <v>Saturday</v>
      </c>
      <c r="I8744" s="2" t="str">
        <f t="shared" si="1094"/>
        <v>FM1</v>
      </c>
      <c r="J8744" s="2">
        <f t="shared" si="1095"/>
        <v>1</v>
      </c>
    </row>
    <row r="8745" spans="1:10" x14ac:dyDescent="0.35">
      <c r="A8745" s="4">
        <v>42103</v>
      </c>
      <c r="B8745" s="2">
        <f t="shared" si="1088"/>
        <v>2015</v>
      </c>
      <c r="C8745" s="2">
        <f t="shared" si="1089"/>
        <v>4</v>
      </c>
      <c r="D8745" s="2" t="str">
        <f t="shared" si="1090"/>
        <v>April</v>
      </c>
      <c r="E8745" s="2" t="str" cm="1">
        <f t="array" ref="E8745">_xlfn.IFS(C8745/3&lt;=1,"Q1",C8745/3&lt;=2,"Q2",C8745/3&lt;=3,"Q3",C8745/3&lt;=4,"Q4")</f>
        <v>Q2</v>
      </c>
      <c r="F8745" s="2" t="str">
        <f t="shared" si="1091"/>
        <v>2015-Apr</v>
      </c>
      <c r="G8745" s="2">
        <f t="shared" si="1092"/>
        <v>4</v>
      </c>
      <c r="H8745" s="2" t="str">
        <f t="shared" si="1093"/>
        <v>Thursday</v>
      </c>
      <c r="I8745" s="2" t="str">
        <f t="shared" si="1094"/>
        <v>FM1</v>
      </c>
      <c r="J8745" s="2">
        <f t="shared" si="1095"/>
        <v>1</v>
      </c>
    </row>
    <row r="8746" spans="1:10" x14ac:dyDescent="0.35">
      <c r="A8746" s="4">
        <v>41004</v>
      </c>
      <c r="B8746" s="2">
        <f t="shared" si="1088"/>
        <v>2012</v>
      </c>
      <c r="C8746" s="2">
        <f t="shared" si="1089"/>
        <v>4</v>
      </c>
      <c r="D8746" s="2" t="str">
        <f t="shared" si="1090"/>
        <v>April</v>
      </c>
      <c r="E8746" s="2" t="str" cm="1">
        <f t="array" ref="E8746">_xlfn.IFS(C8746/3&lt;=1,"Q1",C8746/3&lt;=2,"Q2",C8746/3&lt;=3,"Q3",C8746/3&lt;=4,"Q4")</f>
        <v>Q2</v>
      </c>
      <c r="F8746" s="2" t="str">
        <f t="shared" si="1091"/>
        <v>2012-Apr</v>
      </c>
      <c r="G8746" s="2">
        <f t="shared" si="1092"/>
        <v>4</v>
      </c>
      <c r="H8746" s="2" t="str">
        <f t="shared" si="1093"/>
        <v>Thursday</v>
      </c>
      <c r="I8746" s="2" t="str">
        <f t="shared" si="1094"/>
        <v>FM1</v>
      </c>
      <c r="J8746" s="2">
        <f t="shared" si="1095"/>
        <v>1</v>
      </c>
    </row>
    <row r="8747" spans="1:10" x14ac:dyDescent="0.35">
      <c r="A8747" s="4">
        <v>40276</v>
      </c>
      <c r="B8747" s="2">
        <f t="shared" si="1088"/>
        <v>2010</v>
      </c>
      <c r="C8747" s="2">
        <f t="shared" si="1089"/>
        <v>4</v>
      </c>
      <c r="D8747" s="2" t="str">
        <f t="shared" si="1090"/>
        <v>April</v>
      </c>
      <c r="E8747" s="2" t="str" cm="1">
        <f t="array" ref="E8747">_xlfn.IFS(C8747/3&lt;=1,"Q1",C8747/3&lt;=2,"Q2",C8747/3&lt;=3,"Q3",C8747/3&lt;=4,"Q4")</f>
        <v>Q2</v>
      </c>
      <c r="F8747" s="2" t="str">
        <f t="shared" si="1091"/>
        <v>2010-Apr</v>
      </c>
      <c r="G8747" s="2">
        <f t="shared" si="1092"/>
        <v>4</v>
      </c>
      <c r="H8747" s="2" t="str">
        <f t="shared" si="1093"/>
        <v>Thursday</v>
      </c>
      <c r="I8747" s="2" t="str">
        <f t="shared" si="1094"/>
        <v>FM1</v>
      </c>
      <c r="J8747" s="2">
        <f t="shared" si="1095"/>
        <v>1</v>
      </c>
    </row>
    <row r="8748" spans="1:10" x14ac:dyDescent="0.35">
      <c r="A8748" s="4">
        <v>42828</v>
      </c>
      <c r="B8748" s="2">
        <f t="shared" si="1088"/>
        <v>2017</v>
      </c>
      <c r="C8748" s="2">
        <f t="shared" si="1089"/>
        <v>4</v>
      </c>
      <c r="D8748" s="2" t="str">
        <f t="shared" si="1090"/>
        <v>April</v>
      </c>
      <c r="E8748" s="2" t="str" cm="1">
        <f t="array" ref="E8748">_xlfn.IFS(C8748/3&lt;=1,"Q1",C8748/3&lt;=2,"Q2",C8748/3&lt;=3,"Q3",C8748/3&lt;=4,"Q4")</f>
        <v>Q2</v>
      </c>
      <c r="F8748" s="2" t="str">
        <f t="shared" si="1091"/>
        <v>2017-Apr</v>
      </c>
      <c r="G8748" s="2">
        <f t="shared" si="1092"/>
        <v>1</v>
      </c>
      <c r="H8748" s="2" t="str">
        <f t="shared" si="1093"/>
        <v>Monday</v>
      </c>
      <c r="I8748" s="2" t="str">
        <f t="shared" si="1094"/>
        <v>FM1</v>
      </c>
      <c r="J8748" s="2">
        <f t="shared" si="1095"/>
        <v>1</v>
      </c>
    </row>
    <row r="8749" spans="1:10" x14ac:dyDescent="0.35">
      <c r="A8749" s="4">
        <v>41754</v>
      </c>
      <c r="B8749" s="2">
        <f t="shared" si="1088"/>
        <v>2014</v>
      </c>
      <c r="C8749" s="2">
        <f t="shared" si="1089"/>
        <v>4</v>
      </c>
      <c r="D8749" s="2" t="str">
        <f t="shared" si="1090"/>
        <v>April</v>
      </c>
      <c r="E8749" s="2" t="str" cm="1">
        <f t="array" ref="E8749">_xlfn.IFS(C8749/3&lt;=1,"Q1",C8749/3&lt;=2,"Q2",C8749/3&lt;=3,"Q3",C8749/3&lt;=4,"Q4")</f>
        <v>Q2</v>
      </c>
      <c r="F8749" s="2" t="str">
        <f t="shared" si="1091"/>
        <v>2014-Apr</v>
      </c>
      <c r="G8749" s="2">
        <f t="shared" si="1092"/>
        <v>5</v>
      </c>
      <c r="H8749" s="2" t="str">
        <f t="shared" si="1093"/>
        <v>Friday</v>
      </c>
      <c r="I8749" s="2" t="str">
        <f t="shared" si="1094"/>
        <v>FM1</v>
      </c>
      <c r="J8749" s="2">
        <f t="shared" si="1095"/>
        <v>1</v>
      </c>
    </row>
    <row r="8750" spans="1:10" x14ac:dyDescent="0.35">
      <c r="A8750" s="4">
        <v>42840</v>
      </c>
      <c r="B8750" s="2">
        <f t="shared" si="1088"/>
        <v>2017</v>
      </c>
      <c r="C8750" s="2">
        <f t="shared" si="1089"/>
        <v>4</v>
      </c>
      <c r="D8750" s="2" t="str">
        <f t="shared" si="1090"/>
        <v>April</v>
      </c>
      <c r="E8750" s="2" t="str" cm="1">
        <f t="array" ref="E8750">_xlfn.IFS(C8750/3&lt;=1,"Q1",C8750/3&lt;=2,"Q2",C8750/3&lt;=3,"Q3",C8750/3&lt;=4,"Q4")</f>
        <v>Q2</v>
      </c>
      <c r="F8750" s="2" t="str">
        <f t="shared" si="1091"/>
        <v>2017-Apr</v>
      </c>
      <c r="G8750" s="2">
        <f t="shared" si="1092"/>
        <v>6</v>
      </c>
      <c r="H8750" s="2" t="str">
        <f t="shared" si="1093"/>
        <v>Saturday</v>
      </c>
      <c r="I8750" s="2" t="str">
        <f t="shared" si="1094"/>
        <v>FM1</v>
      </c>
      <c r="J8750" s="2">
        <f t="shared" si="1095"/>
        <v>1</v>
      </c>
    </row>
    <row r="8751" spans="1:10" x14ac:dyDescent="0.35">
      <c r="A8751" s="4">
        <v>41005</v>
      </c>
      <c r="B8751" s="2">
        <f t="shared" si="1088"/>
        <v>2012</v>
      </c>
      <c r="C8751" s="2">
        <f t="shared" si="1089"/>
        <v>4</v>
      </c>
      <c r="D8751" s="2" t="str">
        <f t="shared" si="1090"/>
        <v>April</v>
      </c>
      <c r="E8751" s="2" t="str" cm="1">
        <f t="array" ref="E8751">_xlfn.IFS(C8751/3&lt;=1,"Q1",C8751/3&lt;=2,"Q2",C8751/3&lt;=3,"Q3",C8751/3&lt;=4,"Q4")</f>
        <v>Q2</v>
      </c>
      <c r="F8751" s="2" t="str">
        <f t="shared" si="1091"/>
        <v>2012-Apr</v>
      </c>
      <c r="G8751" s="2">
        <f t="shared" si="1092"/>
        <v>5</v>
      </c>
      <c r="H8751" s="2" t="str">
        <f t="shared" si="1093"/>
        <v>Friday</v>
      </c>
      <c r="I8751" s="2" t="str">
        <f t="shared" si="1094"/>
        <v>FM1</v>
      </c>
      <c r="J8751" s="2">
        <f t="shared" si="1095"/>
        <v>1</v>
      </c>
    </row>
    <row r="8752" spans="1:10" x14ac:dyDescent="0.35">
      <c r="A8752" s="4">
        <v>41739</v>
      </c>
      <c r="B8752" s="2">
        <f t="shared" si="1088"/>
        <v>2014</v>
      </c>
      <c r="C8752" s="2">
        <f t="shared" si="1089"/>
        <v>4</v>
      </c>
      <c r="D8752" s="2" t="str">
        <f t="shared" si="1090"/>
        <v>April</v>
      </c>
      <c r="E8752" s="2" t="str" cm="1">
        <f t="array" ref="E8752">_xlfn.IFS(C8752/3&lt;=1,"Q1",C8752/3&lt;=2,"Q2",C8752/3&lt;=3,"Q3",C8752/3&lt;=4,"Q4")</f>
        <v>Q2</v>
      </c>
      <c r="F8752" s="2" t="str">
        <f t="shared" si="1091"/>
        <v>2014-Apr</v>
      </c>
      <c r="G8752" s="2">
        <f t="shared" si="1092"/>
        <v>4</v>
      </c>
      <c r="H8752" s="2" t="str">
        <f t="shared" si="1093"/>
        <v>Thursday</v>
      </c>
      <c r="I8752" s="2" t="str">
        <f t="shared" si="1094"/>
        <v>FM1</v>
      </c>
      <c r="J8752" s="2">
        <f t="shared" si="1095"/>
        <v>1</v>
      </c>
    </row>
    <row r="8753" spans="1:10" x14ac:dyDescent="0.35">
      <c r="A8753" s="4">
        <v>40969</v>
      </c>
      <c r="B8753" s="2">
        <f t="shared" si="1088"/>
        <v>2012</v>
      </c>
      <c r="C8753" s="2">
        <f t="shared" si="1089"/>
        <v>3</v>
      </c>
      <c r="D8753" s="2" t="str">
        <f t="shared" si="1090"/>
        <v>March</v>
      </c>
      <c r="E8753" s="2" t="str" cm="1">
        <f t="array" ref="E8753">_xlfn.IFS(C8753/3&lt;=1,"Q1",C8753/3&lt;=2,"Q2",C8753/3&lt;=3,"Q3",C8753/3&lt;=4,"Q4")</f>
        <v>Q1</v>
      </c>
      <c r="F8753" s="2" t="str">
        <f t="shared" si="1091"/>
        <v>2012-Mar</v>
      </c>
      <c r="G8753" s="2">
        <f t="shared" si="1092"/>
        <v>4</v>
      </c>
      <c r="H8753" s="2" t="str">
        <f t="shared" si="1093"/>
        <v>Thursday</v>
      </c>
      <c r="I8753" s="2" t="str">
        <f t="shared" si="1094"/>
        <v>FM12</v>
      </c>
      <c r="J8753" s="2">
        <f t="shared" si="1095"/>
        <v>4</v>
      </c>
    </row>
    <row r="8754" spans="1:10" x14ac:dyDescent="0.35">
      <c r="A8754" s="4">
        <v>40240</v>
      </c>
      <c r="B8754" s="2">
        <f t="shared" si="1088"/>
        <v>2010</v>
      </c>
      <c r="C8754" s="2">
        <f t="shared" si="1089"/>
        <v>3</v>
      </c>
      <c r="D8754" s="2" t="str">
        <f t="shared" si="1090"/>
        <v>March</v>
      </c>
      <c r="E8754" s="2" t="str" cm="1">
        <f t="array" ref="E8754">_xlfn.IFS(C8754/3&lt;=1,"Q1",C8754/3&lt;=2,"Q2",C8754/3&lt;=3,"Q3",C8754/3&lt;=4,"Q4")</f>
        <v>Q1</v>
      </c>
      <c r="F8754" s="2" t="str">
        <f t="shared" si="1091"/>
        <v>2010-Mar</v>
      </c>
      <c r="G8754" s="2">
        <f t="shared" si="1092"/>
        <v>3</v>
      </c>
      <c r="H8754" s="2" t="str">
        <f t="shared" si="1093"/>
        <v>Wednesday</v>
      </c>
      <c r="I8754" s="2" t="str">
        <f t="shared" si="1094"/>
        <v>FM12</v>
      </c>
      <c r="J8754" s="2">
        <f t="shared" si="1095"/>
        <v>4</v>
      </c>
    </row>
    <row r="8755" spans="1:10" x14ac:dyDescent="0.35">
      <c r="A8755" s="4">
        <v>40630</v>
      </c>
      <c r="B8755" s="2">
        <f t="shared" si="1088"/>
        <v>2011</v>
      </c>
      <c r="C8755" s="2">
        <f t="shared" si="1089"/>
        <v>3</v>
      </c>
      <c r="D8755" s="2" t="str">
        <f t="shared" si="1090"/>
        <v>March</v>
      </c>
      <c r="E8755" s="2" t="str" cm="1">
        <f t="array" ref="E8755">_xlfn.IFS(C8755/3&lt;=1,"Q1",C8755/3&lt;=2,"Q2",C8755/3&lt;=3,"Q3",C8755/3&lt;=4,"Q4")</f>
        <v>Q1</v>
      </c>
      <c r="F8755" s="2" t="str">
        <f t="shared" si="1091"/>
        <v>2011-Mar</v>
      </c>
      <c r="G8755" s="2">
        <f t="shared" si="1092"/>
        <v>1</v>
      </c>
      <c r="H8755" s="2" t="str">
        <f t="shared" si="1093"/>
        <v>Monday</v>
      </c>
      <c r="I8755" s="2" t="str">
        <f t="shared" si="1094"/>
        <v>FM12</v>
      </c>
      <c r="J8755" s="2">
        <f t="shared" si="1095"/>
        <v>4</v>
      </c>
    </row>
    <row r="8756" spans="1:10" x14ac:dyDescent="0.35">
      <c r="A8756" s="4">
        <v>41338</v>
      </c>
      <c r="B8756" s="2">
        <f t="shared" si="1088"/>
        <v>2013</v>
      </c>
      <c r="C8756" s="2">
        <f t="shared" si="1089"/>
        <v>3</v>
      </c>
      <c r="D8756" s="2" t="str">
        <f t="shared" si="1090"/>
        <v>March</v>
      </c>
      <c r="E8756" s="2" t="str" cm="1">
        <f t="array" ref="E8756">_xlfn.IFS(C8756/3&lt;=1,"Q1",C8756/3&lt;=2,"Q2",C8756/3&lt;=3,"Q3",C8756/3&lt;=4,"Q4")</f>
        <v>Q1</v>
      </c>
      <c r="F8756" s="2" t="str">
        <f t="shared" si="1091"/>
        <v>2013-Mar</v>
      </c>
      <c r="G8756" s="2">
        <f t="shared" si="1092"/>
        <v>2</v>
      </c>
      <c r="H8756" s="2" t="str">
        <f t="shared" si="1093"/>
        <v>Tuesday</v>
      </c>
      <c r="I8756" s="2" t="str">
        <f t="shared" si="1094"/>
        <v>FM12</v>
      </c>
      <c r="J8756" s="2">
        <f t="shared" si="1095"/>
        <v>4</v>
      </c>
    </row>
    <row r="8757" spans="1:10" x14ac:dyDescent="0.35">
      <c r="A8757" s="4">
        <v>40240</v>
      </c>
      <c r="B8757" s="2">
        <f t="shared" si="1088"/>
        <v>2010</v>
      </c>
      <c r="C8757" s="2">
        <f t="shared" si="1089"/>
        <v>3</v>
      </c>
      <c r="D8757" s="2" t="str">
        <f t="shared" si="1090"/>
        <v>March</v>
      </c>
      <c r="E8757" s="2" t="str" cm="1">
        <f t="array" ref="E8757">_xlfn.IFS(C8757/3&lt;=1,"Q1",C8757/3&lt;=2,"Q2",C8757/3&lt;=3,"Q3",C8757/3&lt;=4,"Q4")</f>
        <v>Q1</v>
      </c>
      <c r="F8757" s="2" t="str">
        <f t="shared" si="1091"/>
        <v>2010-Mar</v>
      </c>
      <c r="G8757" s="2">
        <f t="shared" si="1092"/>
        <v>3</v>
      </c>
      <c r="H8757" s="2" t="str">
        <f t="shared" si="1093"/>
        <v>Wednesday</v>
      </c>
      <c r="I8757" s="2" t="str">
        <f t="shared" si="1094"/>
        <v>FM12</v>
      </c>
      <c r="J8757" s="2">
        <f t="shared" si="1095"/>
        <v>4</v>
      </c>
    </row>
    <row r="8758" spans="1:10" x14ac:dyDescent="0.35">
      <c r="A8758" s="4">
        <v>41344</v>
      </c>
      <c r="B8758" s="2">
        <f t="shared" si="1088"/>
        <v>2013</v>
      </c>
      <c r="C8758" s="2">
        <f t="shared" si="1089"/>
        <v>3</v>
      </c>
      <c r="D8758" s="2" t="str">
        <f t="shared" si="1090"/>
        <v>March</v>
      </c>
      <c r="E8758" s="2" t="str" cm="1">
        <f t="array" ref="E8758">_xlfn.IFS(C8758/3&lt;=1,"Q1",C8758/3&lt;=2,"Q2",C8758/3&lt;=3,"Q3",C8758/3&lt;=4,"Q4")</f>
        <v>Q1</v>
      </c>
      <c r="F8758" s="2" t="str">
        <f t="shared" si="1091"/>
        <v>2013-Mar</v>
      </c>
      <c r="G8758" s="2">
        <f t="shared" si="1092"/>
        <v>1</v>
      </c>
      <c r="H8758" s="2" t="str">
        <f t="shared" si="1093"/>
        <v>Monday</v>
      </c>
      <c r="I8758" s="2" t="str">
        <f t="shared" si="1094"/>
        <v>FM12</v>
      </c>
      <c r="J8758" s="2">
        <f t="shared" si="1095"/>
        <v>4</v>
      </c>
    </row>
    <row r="8759" spans="1:10" x14ac:dyDescent="0.35">
      <c r="A8759" s="4">
        <v>40958</v>
      </c>
      <c r="B8759" s="2">
        <f t="shared" si="1088"/>
        <v>2012</v>
      </c>
      <c r="C8759" s="2">
        <f t="shared" si="1089"/>
        <v>2</v>
      </c>
      <c r="D8759" s="2" t="str">
        <f t="shared" si="1090"/>
        <v>February</v>
      </c>
      <c r="E8759" s="2" t="str" cm="1">
        <f t="array" ref="E8759">_xlfn.IFS(C8759/3&lt;=1,"Q1",C8759/3&lt;=2,"Q2",C8759/3&lt;=3,"Q3",C8759/3&lt;=4,"Q4")</f>
        <v>Q1</v>
      </c>
      <c r="F8759" s="2" t="str">
        <f t="shared" si="1091"/>
        <v>2012-Feb</v>
      </c>
      <c r="G8759" s="2">
        <f t="shared" si="1092"/>
        <v>7</v>
      </c>
      <c r="H8759" s="2" t="str">
        <f t="shared" si="1093"/>
        <v>Sunday</v>
      </c>
      <c r="I8759" s="2" t="str">
        <f t="shared" si="1094"/>
        <v>FM11</v>
      </c>
      <c r="J8759" s="2">
        <f t="shared" si="1095"/>
        <v>4</v>
      </c>
    </row>
    <row r="8760" spans="1:10" x14ac:dyDescent="0.35">
      <c r="A8760" s="4">
        <v>41322</v>
      </c>
      <c r="B8760" s="2">
        <f t="shared" si="1088"/>
        <v>2013</v>
      </c>
      <c r="C8760" s="2">
        <f t="shared" si="1089"/>
        <v>2</v>
      </c>
      <c r="D8760" s="2" t="str">
        <f t="shared" si="1090"/>
        <v>February</v>
      </c>
      <c r="E8760" s="2" t="str" cm="1">
        <f t="array" ref="E8760">_xlfn.IFS(C8760/3&lt;=1,"Q1",C8760/3&lt;=2,"Q2",C8760/3&lt;=3,"Q3",C8760/3&lt;=4,"Q4")</f>
        <v>Q1</v>
      </c>
      <c r="F8760" s="2" t="str">
        <f t="shared" si="1091"/>
        <v>2013-Feb</v>
      </c>
      <c r="G8760" s="2">
        <f t="shared" si="1092"/>
        <v>7</v>
      </c>
      <c r="H8760" s="2" t="str">
        <f t="shared" si="1093"/>
        <v>Sunday</v>
      </c>
      <c r="I8760" s="2" t="str">
        <f t="shared" si="1094"/>
        <v>FM11</v>
      </c>
      <c r="J8760" s="2">
        <f t="shared" si="1095"/>
        <v>4</v>
      </c>
    </row>
    <row r="8761" spans="1:10" x14ac:dyDescent="0.35">
      <c r="A8761" s="4">
        <v>40230</v>
      </c>
      <c r="B8761" s="2">
        <f t="shared" si="1088"/>
        <v>2010</v>
      </c>
      <c r="C8761" s="2">
        <f t="shared" si="1089"/>
        <v>2</v>
      </c>
      <c r="D8761" s="2" t="str">
        <f t="shared" si="1090"/>
        <v>February</v>
      </c>
      <c r="E8761" s="2" t="str" cm="1">
        <f t="array" ref="E8761">_xlfn.IFS(C8761/3&lt;=1,"Q1",C8761/3&lt;=2,"Q2",C8761/3&lt;=3,"Q3",C8761/3&lt;=4,"Q4")</f>
        <v>Q1</v>
      </c>
      <c r="F8761" s="2" t="str">
        <f t="shared" si="1091"/>
        <v>2010-Feb</v>
      </c>
      <c r="G8761" s="2">
        <f t="shared" si="1092"/>
        <v>7</v>
      </c>
      <c r="H8761" s="2" t="str">
        <f t="shared" si="1093"/>
        <v>Sunday</v>
      </c>
      <c r="I8761" s="2" t="str">
        <f t="shared" si="1094"/>
        <v>FM11</v>
      </c>
      <c r="J8761" s="2">
        <f t="shared" si="1095"/>
        <v>4</v>
      </c>
    </row>
    <row r="8762" spans="1:10" x14ac:dyDescent="0.35">
      <c r="A8762" s="4">
        <v>41330</v>
      </c>
      <c r="B8762" s="2">
        <f t="shared" si="1088"/>
        <v>2013</v>
      </c>
      <c r="C8762" s="2">
        <f t="shared" si="1089"/>
        <v>2</v>
      </c>
      <c r="D8762" s="2" t="str">
        <f t="shared" si="1090"/>
        <v>February</v>
      </c>
      <c r="E8762" s="2" t="str" cm="1">
        <f t="array" ref="E8762">_xlfn.IFS(C8762/3&lt;=1,"Q1",C8762/3&lt;=2,"Q2",C8762/3&lt;=3,"Q3",C8762/3&lt;=4,"Q4")</f>
        <v>Q1</v>
      </c>
      <c r="F8762" s="2" t="str">
        <f t="shared" si="1091"/>
        <v>2013-Feb</v>
      </c>
      <c r="G8762" s="2">
        <f t="shared" si="1092"/>
        <v>1</v>
      </c>
      <c r="H8762" s="2" t="str">
        <f t="shared" si="1093"/>
        <v>Monday</v>
      </c>
      <c r="I8762" s="2" t="str">
        <f t="shared" si="1094"/>
        <v>FM11</v>
      </c>
      <c r="J8762" s="2">
        <f t="shared" si="1095"/>
        <v>4</v>
      </c>
    </row>
    <row r="8763" spans="1:10" x14ac:dyDescent="0.35">
      <c r="A8763" s="4">
        <v>41331</v>
      </c>
      <c r="B8763" s="2">
        <f t="shared" si="1088"/>
        <v>2013</v>
      </c>
      <c r="C8763" s="2">
        <f t="shared" si="1089"/>
        <v>2</v>
      </c>
      <c r="D8763" s="2" t="str">
        <f t="shared" si="1090"/>
        <v>February</v>
      </c>
      <c r="E8763" s="2" t="str" cm="1">
        <f t="array" ref="E8763">_xlfn.IFS(C8763/3&lt;=1,"Q1",C8763/3&lt;=2,"Q2",C8763/3&lt;=3,"Q3",C8763/3&lt;=4,"Q4")</f>
        <v>Q1</v>
      </c>
      <c r="F8763" s="2" t="str">
        <f t="shared" si="1091"/>
        <v>2013-Feb</v>
      </c>
      <c r="G8763" s="2">
        <f t="shared" si="1092"/>
        <v>2</v>
      </c>
      <c r="H8763" s="2" t="str">
        <f t="shared" si="1093"/>
        <v>Tuesday</v>
      </c>
      <c r="I8763" s="2" t="str">
        <f t="shared" si="1094"/>
        <v>FM11</v>
      </c>
      <c r="J8763" s="2">
        <f t="shared" si="1095"/>
        <v>4</v>
      </c>
    </row>
    <row r="8764" spans="1:10" x14ac:dyDescent="0.35">
      <c r="A8764" s="4">
        <v>41330</v>
      </c>
      <c r="B8764" s="2">
        <f t="shared" si="1088"/>
        <v>2013</v>
      </c>
      <c r="C8764" s="2">
        <f t="shared" si="1089"/>
        <v>2</v>
      </c>
      <c r="D8764" s="2" t="str">
        <f t="shared" si="1090"/>
        <v>February</v>
      </c>
      <c r="E8764" s="2" t="str" cm="1">
        <f t="array" ref="E8764">_xlfn.IFS(C8764/3&lt;=1,"Q1",C8764/3&lt;=2,"Q2",C8764/3&lt;=3,"Q3",C8764/3&lt;=4,"Q4")</f>
        <v>Q1</v>
      </c>
      <c r="F8764" s="2" t="str">
        <f t="shared" si="1091"/>
        <v>2013-Feb</v>
      </c>
      <c r="G8764" s="2">
        <f t="shared" si="1092"/>
        <v>1</v>
      </c>
      <c r="H8764" s="2" t="str">
        <f t="shared" si="1093"/>
        <v>Monday</v>
      </c>
      <c r="I8764" s="2" t="str">
        <f t="shared" si="1094"/>
        <v>FM11</v>
      </c>
      <c r="J8764" s="2">
        <f t="shared" si="1095"/>
        <v>4</v>
      </c>
    </row>
    <row r="8765" spans="1:10" x14ac:dyDescent="0.35">
      <c r="A8765" s="4">
        <v>41647</v>
      </c>
      <c r="B8765" s="2">
        <f t="shared" si="1088"/>
        <v>2014</v>
      </c>
      <c r="C8765" s="2">
        <f t="shared" si="1089"/>
        <v>1</v>
      </c>
      <c r="D8765" s="2" t="str">
        <f t="shared" si="1090"/>
        <v>January</v>
      </c>
      <c r="E8765" s="2" t="str" cm="1">
        <f t="array" ref="E8765">_xlfn.IFS(C8765/3&lt;=1,"Q1",C8765/3&lt;=2,"Q2",C8765/3&lt;=3,"Q3",C8765/3&lt;=4,"Q4")</f>
        <v>Q1</v>
      </c>
      <c r="F8765" s="2" t="str">
        <f t="shared" si="1091"/>
        <v>2014-Jan</v>
      </c>
      <c r="G8765" s="2">
        <f t="shared" si="1092"/>
        <v>3</v>
      </c>
      <c r="H8765" s="2" t="str">
        <f t="shared" si="1093"/>
        <v>Wednesday</v>
      </c>
      <c r="I8765" s="2" t="str">
        <f t="shared" si="1094"/>
        <v>FM10</v>
      </c>
      <c r="J8765" s="2">
        <f t="shared" si="1095"/>
        <v>4</v>
      </c>
    </row>
    <row r="8766" spans="1:10" x14ac:dyDescent="0.35">
      <c r="A8766" s="4">
        <v>41667</v>
      </c>
      <c r="B8766" s="2">
        <f t="shared" si="1088"/>
        <v>2014</v>
      </c>
      <c r="C8766" s="2">
        <f t="shared" si="1089"/>
        <v>1</v>
      </c>
      <c r="D8766" s="2" t="str">
        <f t="shared" si="1090"/>
        <v>January</v>
      </c>
      <c r="E8766" s="2" t="str" cm="1">
        <f t="array" ref="E8766">_xlfn.IFS(C8766/3&lt;=1,"Q1",C8766/3&lt;=2,"Q2",C8766/3&lt;=3,"Q3",C8766/3&lt;=4,"Q4")</f>
        <v>Q1</v>
      </c>
      <c r="F8766" s="2" t="str">
        <f t="shared" si="1091"/>
        <v>2014-Jan</v>
      </c>
      <c r="G8766" s="2">
        <f t="shared" si="1092"/>
        <v>2</v>
      </c>
      <c r="H8766" s="2" t="str">
        <f t="shared" si="1093"/>
        <v>Tuesday</v>
      </c>
      <c r="I8766" s="2" t="str">
        <f t="shared" si="1094"/>
        <v>FM10</v>
      </c>
      <c r="J8766" s="2">
        <f t="shared" si="1095"/>
        <v>4</v>
      </c>
    </row>
    <row r="8767" spans="1:10" x14ac:dyDescent="0.35">
      <c r="A8767" s="4">
        <v>40923</v>
      </c>
      <c r="B8767" s="2">
        <f t="shared" si="1088"/>
        <v>2012</v>
      </c>
      <c r="C8767" s="2">
        <f t="shared" si="1089"/>
        <v>1</v>
      </c>
      <c r="D8767" s="2" t="str">
        <f t="shared" si="1090"/>
        <v>January</v>
      </c>
      <c r="E8767" s="2" t="str" cm="1">
        <f t="array" ref="E8767">_xlfn.IFS(C8767/3&lt;=1,"Q1",C8767/3&lt;=2,"Q2",C8767/3&lt;=3,"Q3",C8767/3&lt;=4,"Q4")</f>
        <v>Q1</v>
      </c>
      <c r="F8767" s="2" t="str">
        <f t="shared" si="1091"/>
        <v>2012-Jan</v>
      </c>
      <c r="G8767" s="2">
        <f t="shared" si="1092"/>
        <v>7</v>
      </c>
      <c r="H8767" s="2" t="str">
        <f t="shared" si="1093"/>
        <v>Sunday</v>
      </c>
      <c r="I8767" s="2" t="str">
        <f t="shared" si="1094"/>
        <v>FM10</v>
      </c>
      <c r="J8767" s="2">
        <f t="shared" si="1095"/>
        <v>4</v>
      </c>
    </row>
    <row r="8768" spans="1:10" x14ac:dyDescent="0.35">
      <c r="A8768" s="4">
        <v>40566</v>
      </c>
      <c r="B8768" s="2">
        <f t="shared" si="1088"/>
        <v>2011</v>
      </c>
      <c r="C8768" s="2">
        <f t="shared" si="1089"/>
        <v>1</v>
      </c>
      <c r="D8768" s="2" t="str">
        <f t="shared" si="1090"/>
        <v>January</v>
      </c>
      <c r="E8768" s="2" t="str" cm="1">
        <f t="array" ref="E8768">_xlfn.IFS(C8768/3&lt;=1,"Q1",C8768/3&lt;=2,"Q2",C8768/3&lt;=3,"Q3",C8768/3&lt;=4,"Q4")</f>
        <v>Q1</v>
      </c>
      <c r="F8768" s="2" t="str">
        <f t="shared" si="1091"/>
        <v>2011-Jan</v>
      </c>
      <c r="G8768" s="2">
        <f t="shared" si="1092"/>
        <v>7</v>
      </c>
      <c r="H8768" s="2" t="str">
        <f t="shared" si="1093"/>
        <v>Sunday</v>
      </c>
      <c r="I8768" s="2" t="str">
        <f t="shared" si="1094"/>
        <v>FM10</v>
      </c>
      <c r="J8768" s="2">
        <f t="shared" si="1095"/>
        <v>4</v>
      </c>
    </row>
    <row r="8769" spans="1:10" x14ac:dyDescent="0.35">
      <c r="A8769" s="4">
        <v>40569</v>
      </c>
      <c r="B8769" s="2">
        <f t="shared" si="1088"/>
        <v>2011</v>
      </c>
      <c r="C8769" s="2">
        <f t="shared" si="1089"/>
        <v>1</v>
      </c>
      <c r="D8769" s="2" t="str">
        <f t="shared" si="1090"/>
        <v>January</v>
      </c>
      <c r="E8769" s="2" t="str" cm="1">
        <f t="array" ref="E8769">_xlfn.IFS(C8769/3&lt;=1,"Q1",C8769/3&lt;=2,"Q2",C8769/3&lt;=3,"Q3",C8769/3&lt;=4,"Q4")</f>
        <v>Q1</v>
      </c>
      <c r="F8769" s="2" t="str">
        <f t="shared" si="1091"/>
        <v>2011-Jan</v>
      </c>
      <c r="G8769" s="2">
        <f t="shared" si="1092"/>
        <v>3</v>
      </c>
      <c r="H8769" s="2" t="str">
        <f t="shared" si="1093"/>
        <v>Wednesday</v>
      </c>
      <c r="I8769" s="2" t="str">
        <f t="shared" si="1094"/>
        <v>FM10</v>
      </c>
      <c r="J8769" s="2">
        <f t="shared" si="1095"/>
        <v>4</v>
      </c>
    </row>
    <row r="8770" spans="1:10" x14ac:dyDescent="0.35">
      <c r="A8770" s="4">
        <v>40538</v>
      </c>
      <c r="B8770" s="2">
        <f t="shared" si="1088"/>
        <v>2010</v>
      </c>
      <c r="C8770" s="2">
        <f t="shared" si="1089"/>
        <v>12</v>
      </c>
      <c r="D8770" s="2" t="str">
        <f t="shared" si="1090"/>
        <v>December</v>
      </c>
      <c r="E8770" s="2" t="str" cm="1">
        <f t="array" ref="E8770">_xlfn.IFS(C8770/3&lt;=1,"Q1",C8770/3&lt;=2,"Q2",C8770/3&lt;=3,"Q3",C8770/3&lt;=4,"Q4")</f>
        <v>Q4</v>
      </c>
      <c r="F8770" s="2" t="str">
        <f t="shared" si="1091"/>
        <v>2010-Dec</v>
      </c>
      <c r="G8770" s="2">
        <f t="shared" si="1092"/>
        <v>7</v>
      </c>
      <c r="H8770" s="2" t="str">
        <f t="shared" si="1093"/>
        <v>Sunday</v>
      </c>
      <c r="I8770" s="2" t="str">
        <f t="shared" si="1094"/>
        <v>FM9</v>
      </c>
      <c r="J8770" s="2">
        <f t="shared" si="1095"/>
        <v>3</v>
      </c>
    </row>
    <row r="8771" spans="1:10" x14ac:dyDescent="0.35">
      <c r="A8771" s="4">
        <v>41256</v>
      </c>
      <c r="B8771" s="2">
        <f t="shared" ref="B8771:B8834" si="1096">YEAR(A8771)</f>
        <v>2012</v>
      </c>
      <c r="C8771" s="2">
        <f t="shared" ref="C8771:C8834" si="1097">MONTH(A8771)</f>
        <v>12</v>
      </c>
      <c r="D8771" s="2" t="str">
        <f t="shared" ref="D8771:D8834" si="1098">TEXT(A8771,"mmmm")</f>
        <v>December</v>
      </c>
      <c r="E8771" s="2" t="str" cm="1">
        <f t="array" ref="E8771">_xlfn.IFS(C8771/3&lt;=1,"Q1",C8771/3&lt;=2,"Q2",C8771/3&lt;=3,"Q3",C8771/3&lt;=4,"Q4")</f>
        <v>Q4</v>
      </c>
      <c r="F8771" s="2" t="str">
        <f t="shared" ref="F8771:F8834" si="1099">TEXT(A8771,"yyyy"&amp;"-"&amp;"mmm")</f>
        <v>2012-Dec</v>
      </c>
      <c r="G8771" s="2">
        <f t="shared" ref="G8771:G8834" si="1100">WEEKDAY(A8771,2)</f>
        <v>4</v>
      </c>
      <c r="H8771" s="2" t="str">
        <f t="shared" ref="H8771:H8834" si="1101">TEXT(A8771,"dddd")</f>
        <v>Thursday</v>
      </c>
      <c r="I8771" s="2" t="str">
        <f t="shared" ref="I8771:I8834" si="1102">"FM" &amp; (MOD(MONTH(A8771) - 4, 12) + 1)</f>
        <v>FM9</v>
      </c>
      <c r="J8771" s="2">
        <f t="shared" ref="J8771:J8834" si="1103">INT((MOD(MONTH(A8771) - 4, 12))/3) + 1</f>
        <v>3</v>
      </c>
    </row>
    <row r="8772" spans="1:10" x14ac:dyDescent="0.35">
      <c r="A8772" s="4">
        <v>42361</v>
      </c>
      <c r="B8772" s="2">
        <f t="shared" si="1096"/>
        <v>2015</v>
      </c>
      <c r="C8772" s="2">
        <f t="shared" si="1097"/>
        <v>12</v>
      </c>
      <c r="D8772" s="2" t="str">
        <f t="shared" si="1098"/>
        <v>December</v>
      </c>
      <c r="E8772" s="2" t="str" cm="1">
        <f t="array" ref="E8772">_xlfn.IFS(C8772/3&lt;=1,"Q1",C8772/3&lt;=2,"Q2",C8772/3&lt;=3,"Q3",C8772/3&lt;=4,"Q4")</f>
        <v>Q4</v>
      </c>
      <c r="F8772" s="2" t="str">
        <f t="shared" si="1099"/>
        <v>2015-Dec</v>
      </c>
      <c r="G8772" s="2">
        <f t="shared" si="1100"/>
        <v>3</v>
      </c>
      <c r="H8772" s="2" t="str">
        <f t="shared" si="1101"/>
        <v>Wednesday</v>
      </c>
      <c r="I8772" s="2" t="str">
        <f t="shared" si="1102"/>
        <v>FM9</v>
      </c>
      <c r="J8772" s="2">
        <f t="shared" si="1103"/>
        <v>3</v>
      </c>
    </row>
    <row r="8773" spans="1:10" x14ac:dyDescent="0.35">
      <c r="A8773" s="4">
        <v>42341</v>
      </c>
      <c r="B8773" s="2">
        <f t="shared" si="1096"/>
        <v>2015</v>
      </c>
      <c r="C8773" s="2">
        <f t="shared" si="1097"/>
        <v>12</v>
      </c>
      <c r="D8773" s="2" t="str">
        <f t="shared" si="1098"/>
        <v>December</v>
      </c>
      <c r="E8773" s="2" t="str" cm="1">
        <f t="array" ref="E8773">_xlfn.IFS(C8773/3&lt;=1,"Q1",C8773/3&lt;=2,"Q2",C8773/3&lt;=3,"Q3",C8773/3&lt;=4,"Q4")</f>
        <v>Q4</v>
      </c>
      <c r="F8773" s="2" t="str">
        <f t="shared" si="1099"/>
        <v>2015-Dec</v>
      </c>
      <c r="G8773" s="2">
        <f t="shared" si="1100"/>
        <v>4</v>
      </c>
      <c r="H8773" s="2" t="str">
        <f t="shared" si="1101"/>
        <v>Thursday</v>
      </c>
      <c r="I8773" s="2" t="str">
        <f t="shared" si="1102"/>
        <v>FM9</v>
      </c>
      <c r="J8773" s="2">
        <f t="shared" si="1103"/>
        <v>3</v>
      </c>
    </row>
    <row r="8774" spans="1:10" x14ac:dyDescent="0.35">
      <c r="A8774" s="4">
        <v>43436</v>
      </c>
      <c r="B8774" s="2">
        <f t="shared" si="1096"/>
        <v>2018</v>
      </c>
      <c r="C8774" s="2">
        <f t="shared" si="1097"/>
        <v>12</v>
      </c>
      <c r="D8774" s="2" t="str">
        <f t="shared" si="1098"/>
        <v>December</v>
      </c>
      <c r="E8774" s="2" t="str" cm="1">
        <f t="array" ref="E8774">_xlfn.IFS(C8774/3&lt;=1,"Q1",C8774/3&lt;=2,"Q2",C8774/3&lt;=3,"Q3",C8774/3&lt;=4,"Q4")</f>
        <v>Q4</v>
      </c>
      <c r="F8774" s="2" t="str">
        <f t="shared" si="1099"/>
        <v>2018-Dec</v>
      </c>
      <c r="G8774" s="2">
        <f t="shared" si="1100"/>
        <v>7</v>
      </c>
      <c r="H8774" s="2" t="str">
        <f t="shared" si="1101"/>
        <v>Sunday</v>
      </c>
      <c r="I8774" s="2" t="str">
        <f t="shared" si="1102"/>
        <v>FM9</v>
      </c>
      <c r="J8774" s="2">
        <f t="shared" si="1103"/>
        <v>3</v>
      </c>
    </row>
    <row r="8775" spans="1:10" x14ac:dyDescent="0.35">
      <c r="A8775" s="4">
        <v>41269</v>
      </c>
      <c r="B8775" s="2">
        <f t="shared" si="1096"/>
        <v>2012</v>
      </c>
      <c r="C8775" s="2">
        <f t="shared" si="1097"/>
        <v>12</v>
      </c>
      <c r="D8775" s="2" t="str">
        <f t="shared" si="1098"/>
        <v>December</v>
      </c>
      <c r="E8775" s="2" t="str" cm="1">
        <f t="array" ref="E8775">_xlfn.IFS(C8775/3&lt;=1,"Q1",C8775/3&lt;=2,"Q2",C8775/3&lt;=3,"Q3",C8775/3&lt;=4,"Q4")</f>
        <v>Q4</v>
      </c>
      <c r="F8775" s="2" t="str">
        <f t="shared" si="1099"/>
        <v>2012-Dec</v>
      </c>
      <c r="G8775" s="2">
        <f t="shared" si="1100"/>
        <v>3</v>
      </c>
      <c r="H8775" s="2" t="str">
        <f t="shared" si="1101"/>
        <v>Wednesday</v>
      </c>
      <c r="I8775" s="2" t="str">
        <f t="shared" si="1102"/>
        <v>FM9</v>
      </c>
      <c r="J8775" s="2">
        <f t="shared" si="1103"/>
        <v>3</v>
      </c>
    </row>
    <row r="8776" spans="1:10" x14ac:dyDescent="0.35">
      <c r="A8776" s="4">
        <v>42727</v>
      </c>
      <c r="B8776" s="2">
        <f t="shared" si="1096"/>
        <v>2016</v>
      </c>
      <c r="C8776" s="2">
        <f t="shared" si="1097"/>
        <v>12</v>
      </c>
      <c r="D8776" s="2" t="str">
        <f t="shared" si="1098"/>
        <v>December</v>
      </c>
      <c r="E8776" s="2" t="str" cm="1">
        <f t="array" ref="E8776">_xlfn.IFS(C8776/3&lt;=1,"Q1",C8776/3&lt;=2,"Q2",C8776/3&lt;=3,"Q3",C8776/3&lt;=4,"Q4")</f>
        <v>Q4</v>
      </c>
      <c r="F8776" s="2" t="str">
        <f t="shared" si="1099"/>
        <v>2016-Dec</v>
      </c>
      <c r="G8776" s="2">
        <f t="shared" si="1100"/>
        <v>5</v>
      </c>
      <c r="H8776" s="2" t="str">
        <f t="shared" si="1101"/>
        <v>Friday</v>
      </c>
      <c r="I8776" s="2" t="str">
        <f t="shared" si="1102"/>
        <v>FM9</v>
      </c>
      <c r="J8776" s="2">
        <f t="shared" si="1103"/>
        <v>3</v>
      </c>
    </row>
    <row r="8777" spans="1:10" x14ac:dyDescent="0.35">
      <c r="A8777" s="4">
        <v>43079</v>
      </c>
      <c r="B8777" s="2">
        <f t="shared" si="1096"/>
        <v>2017</v>
      </c>
      <c r="C8777" s="2">
        <f t="shared" si="1097"/>
        <v>12</v>
      </c>
      <c r="D8777" s="2" t="str">
        <f t="shared" si="1098"/>
        <v>December</v>
      </c>
      <c r="E8777" s="2" t="str" cm="1">
        <f t="array" ref="E8777">_xlfn.IFS(C8777/3&lt;=1,"Q1",C8777/3&lt;=2,"Q2",C8777/3&lt;=3,"Q3",C8777/3&lt;=4,"Q4")</f>
        <v>Q4</v>
      </c>
      <c r="F8777" s="2" t="str">
        <f t="shared" si="1099"/>
        <v>2017-Dec</v>
      </c>
      <c r="G8777" s="2">
        <f t="shared" si="1100"/>
        <v>7</v>
      </c>
      <c r="H8777" s="2" t="str">
        <f t="shared" si="1101"/>
        <v>Sunday</v>
      </c>
      <c r="I8777" s="2" t="str">
        <f t="shared" si="1102"/>
        <v>FM9</v>
      </c>
      <c r="J8777" s="2">
        <f t="shared" si="1103"/>
        <v>3</v>
      </c>
    </row>
    <row r="8778" spans="1:10" x14ac:dyDescent="0.35">
      <c r="A8778" s="4">
        <v>43046</v>
      </c>
      <c r="B8778" s="2">
        <f t="shared" si="1096"/>
        <v>2017</v>
      </c>
      <c r="C8778" s="2">
        <f t="shared" si="1097"/>
        <v>11</v>
      </c>
      <c r="D8778" s="2" t="str">
        <f t="shared" si="1098"/>
        <v>November</v>
      </c>
      <c r="E8778" s="2" t="str" cm="1">
        <f t="array" ref="E8778">_xlfn.IFS(C8778/3&lt;=1,"Q1",C8778/3&lt;=2,"Q2",C8778/3&lt;=3,"Q3",C8778/3&lt;=4,"Q4")</f>
        <v>Q4</v>
      </c>
      <c r="F8778" s="2" t="str">
        <f t="shared" si="1099"/>
        <v>2017-Nov</v>
      </c>
      <c r="G8778" s="2">
        <f t="shared" si="1100"/>
        <v>2</v>
      </c>
      <c r="H8778" s="2" t="str">
        <f t="shared" si="1101"/>
        <v>Tuesday</v>
      </c>
      <c r="I8778" s="2" t="str">
        <f t="shared" si="1102"/>
        <v>FM8</v>
      </c>
      <c r="J8778" s="2">
        <f t="shared" si="1103"/>
        <v>3</v>
      </c>
    </row>
    <row r="8779" spans="1:10" x14ac:dyDescent="0.35">
      <c r="A8779" s="4">
        <v>41221</v>
      </c>
      <c r="B8779" s="2">
        <f t="shared" si="1096"/>
        <v>2012</v>
      </c>
      <c r="C8779" s="2">
        <f t="shared" si="1097"/>
        <v>11</v>
      </c>
      <c r="D8779" s="2" t="str">
        <f t="shared" si="1098"/>
        <v>November</v>
      </c>
      <c r="E8779" s="2" t="str" cm="1">
        <f t="array" ref="E8779">_xlfn.IFS(C8779/3&lt;=1,"Q1",C8779/3&lt;=2,"Q2",C8779/3&lt;=3,"Q3",C8779/3&lt;=4,"Q4")</f>
        <v>Q4</v>
      </c>
      <c r="F8779" s="2" t="str">
        <f t="shared" si="1099"/>
        <v>2012-Nov</v>
      </c>
      <c r="G8779" s="2">
        <f t="shared" si="1100"/>
        <v>4</v>
      </c>
      <c r="H8779" s="2" t="str">
        <f t="shared" si="1101"/>
        <v>Thursday</v>
      </c>
      <c r="I8779" s="2" t="str">
        <f t="shared" si="1102"/>
        <v>FM8</v>
      </c>
      <c r="J8779" s="2">
        <f t="shared" si="1103"/>
        <v>3</v>
      </c>
    </row>
    <row r="8780" spans="1:10" x14ac:dyDescent="0.35">
      <c r="A8780" s="4">
        <v>41586</v>
      </c>
      <c r="B8780" s="2">
        <f t="shared" si="1096"/>
        <v>2013</v>
      </c>
      <c r="C8780" s="2">
        <f t="shared" si="1097"/>
        <v>11</v>
      </c>
      <c r="D8780" s="2" t="str">
        <f t="shared" si="1098"/>
        <v>November</v>
      </c>
      <c r="E8780" s="2" t="str" cm="1">
        <f t="array" ref="E8780">_xlfn.IFS(C8780/3&lt;=1,"Q1",C8780/3&lt;=2,"Q2",C8780/3&lt;=3,"Q3",C8780/3&lt;=4,"Q4")</f>
        <v>Q4</v>
      </c>
      <c r="F8780" s="2" t="str">
        <f t="shared" si="1099"/>
        <v>2013-Nov</v>
      </c>
      <c r="G8780" s="2">
        <f t="shared" si="1100"/>
        <v>5</v>
      </c>
      <c r="H8780" s="2" t="str">
        <f t="shared" si="1101"/>
        <v>Friday</v>
      </c>
      <c r="I8780" s="2" t="str">
        <f t="shared" si="1102"/>
        <v>FM8</v>
      </c>
      <c r="J8780" s="2">
        <f t="shared" si="1103"/>
        <v>3</v>
      </c>
    </row>
    <row r="8781" spans="1:10" x14ac:dyDescent="0.35">
      <c r="A8781" s="4">
        <v>40848</v>
      </c>
      <c r="B8781" s="2">
        <f t="shared" si="1096"/>
        <v>2011</v>
      </c>
      <c r="C8781" s="2">
        <f t="shared" si="1097"/>
        <v>11</v>
      </c>
      <c r="D8781" s="2" t="str">
        <f t="shared" si="1098"/>
        <v>November</v>
      </c>
      <c r="E8781" s="2" t="str" cm="1">
        <f t="array" ref="E8781">_xlfn.IFS(C8781/3&lt;=1,"Q1",C8781/3&lt;=2,"Q2",C8781/3&lt;=3,"Q3",C8781/3&lt;=4,"Q4")</f>
        <v>Q4</v>
      </c>
      <c r="F8781" s="2" t="str">
        <f t="shared" si="1099"/>
        <v>2011-Nov</v>
      </c>
      <c r="G8781" s="2">
        <f t="shared" si="1100"/>
        <v>2</v>
      </c>
      <c r="H8781" s="2" t="str">
        <f t="shared" si="1101"/>
        <v>Tuesday</v>
      </c>
      <c r="I8781" s="2" t="str">
        <f t="shared" si="1102"/>
        <v>FM8</v>
      </c>
      <c r="J8781" s="2">
        <f t="shared" si="1103"/>
        <v>3</v>
      </c>
    </row>
    <row r="8782" spans="1:10" x14ac:dyDescent="0.35">
      <c r="A8782" s="4">
        <v>40486</v>
      </c>
      <c r="B8782" s="2">
        <f t="shared" si="1096"/>
        <v>2010</v>
      </c>
      <c r="C8782" s="2">
        <f t="shared" si="1097"/>
        <v>11</v>
      </c>
      <c r="D8782" s="2" t="str">
        <f t="shared" si="1098"/>
        <v>November</v>
      </c>
      <c r="E8782" s="2" t="str" cm="1">
        <f t="array" ref="E8782">_xlfn.IFS(C8782/3&lt;=1,"Q1",C8782/3&lt;=2,"Q2",C8782/3&lt;=3,"Q3",C8782/3&lt;=4,"Q4")</f>
        <v>Q4</v>
      </c>
      <c r="F8782" s="2" t="str">
        <f t="shared" si="1099"/>
        <v>2010-Nov</v>
      </c>
      <c r="G8782" s="2">
        <f t="shared" si="1100"/>
        <v>4</v>
      </c>
      <c r="H8782" s="2" t="str">
        <f t="shared" si="1101"/>
        <v>Thursday</v>
      </c>
      <c r="I8782" s="2" t="str">
        <f t="shared" si="1102"/>
        <v>FM8</v>
      </c>
      <c r="J8782" s="2">
        <f t="shared" si="1103"/>
        <v>3</v>
      </c>
    </row>
    <row r="8783" spans="1:10" x14ac:dyDescent="0.35">
      <c r="A8783" s="4">
        <v>42679</v>
      </c>
      <c r="B8783" s="2">
        <f t="shared" si="1096"/>
        <v>2016</v>
      </c>
      <c r="C8783" s="2">
        <f t="shared" si="1097"/>
        <v>11</v>
      </c>
      <c r="D8783" s="2" t="str">
        <f t="shared" si="1098"/>
        <v>November</v>
      </c>
      <c r="E8783" s="2" t="str" cm="1">
        <f t="array" ref="E8783">_xlfn.IFS(C8783/3&lt;=1,"Q1",C8783/3&lt;=2,"Q2",C8783/3&lt;=3,"Q3",C8783/3&lt;=4,"Q4")</f>
        <v>Q4</v>
      </c>
      <c r="F8783" s="2" t="str">
        <f t="shared" si="1099"/>
        <v>2016-Nov</v>
      </c>
      <c r="G8783" s="2">
        <f t="shared" si="1100"/>
        <v>6</v>
      </c>
      <c r="H8783" s="2" t="str">
        <f t="shared" si="1101"/>
        <v>Saturday</v>
      </c>
      <c r="I8783" s="2" t="str">
        <f t="shared" si="1102"/>
        <v>FM8</v>
      </c>
      <c r="J8783" s="2">
        <f t="shared" si="1103"/>
        <v>3</v>
      </c>
    </row>
    <row r="8784" spans="1:10" x14ac:dyDescent="0.35">
      <c r="A8784" s="4">
        <v>40862</v>
      </c>
      <c r="B8784" s="2">
        <f t="shared" si="1096"/>
        <v>2011</v>
      </c>
      <c r="C8784" s="2">
        <f t="shared" si="1097"/>
        <v>11</v>
      </c>
      <c r="D8784" s="2" t="str">
        <f t="shared" si="1098"/>
        <v>November</v>
      </c>
      <c r="E8784" s="2" t="str" cm="1">
        <f t="array" ref="E8784">_xlfn.IFS(C8784/3&lt;=1,"Q1",C8784/3&lt;=2,"Q2",C8784/3&lt;=3,"Q3",C8784/3&lt;=4,"Q4")</f>
        <v>Q4</v>
      </c>
      <c r="F8784" s="2" t="str">
        <f t="shared" si="1099"/>
        <v>2011-Nov</v>
      </c>
      <c r="G8784" s="2">
        <f t="shared" si="1100"/>
        <v>2</v>
      </c>
      <c r="H8784" s="2" t="str">
        <f t="shared" si="1101"/>
        <v>Tuesday</v>
      </c>
      <c r="I8784" s="2" t="str">
        <f t="shared" si="1102"/>
        <v>FM8</v>
      </c>
      <c r="J8784" s="2">
        <f t="shared" si="1103"/>
        <v>3</v>
      </c>
    </row>
    <row r="8785" spans="1:10" x14ac:dyDescent="0.35">
      <c r="A8785" s="4">
        <v>41964</v>
      </c>
      <c r="B8785" s="2">
        <f t="shared" si="1096"/>
        <v>2014</v>
      </c>
      <c r="C8785" s="2">
        <f t="shared" si="1097"/>
        <v>11</v>
      </c>
      <c r="D8785" s="2" t="str">
        <f t="shared" si="1098"/>
        <v>November</v>
      </c>
      <c r="E8785" s="2" t="str" cm="1">
        <f t="array" ref="E8785">_xlfn.IFS(C8785/3&lt;=1,"Q1",C8785/3&lt;=2,"Q2",C8785/3&lt;=3,"Q3",C8785/3&lt;=4,"Q4")</f>
        <v>Q4</v>
      </c>
      <c r="F8785" s="2" t="str">
        <f t="shared" si="1099"/>
        <v>2014-Nov</v>
      </c>
      <c r="G8785" s="2">
        <f t="shared" si="1100"/>
        <v>5</v>
      </c>
      <c r="H8785" s="2" t="str">
        <f t="shared" si="1101"/>
        <v>Friday</v>
      </c>
      <c r="I8785" s="2" t="str">
        <f t="shared" si="1102"/>
        <v>FM8</v>
      </c>
      <c r="J8785" s="2">
        <f t="shared" si="1103"/>
        <v>3</v>
      </c>
    </row>
    <row r="8786" spans="1:10" x14ac:dyDescent="0.35">
      <c r="A8786" s="4">
        <v>41233</v>
      </c>
      <c r="B8786" s="2">
        <f t="shared" si="1096"/>
        <v>2012</v>
      </c>
      <c r="C8786" s="2">
        <f t="shared" si="1097"/>
        <v>11</v>
      </c>
      <c r="D8786" s="2" t="str">
        <f t="shared" si="1098"/>
        <v>November</v>
      </c>
      <c r="E8786" s="2" t="str" cm="1">
        <f t="array" ref="E8786">_xlfn.IFS(C8786/3&lt;=1,"Q1",C8786/3&lt;=2,"Q2",C8786/3&lt;=3,"Q3",C8786/3&lt;=4,"Q4")</f>
        <v>Q4</v>
      </c>
      <c r="F8786" s="2" t="str">
        <f t="shared" si="1099"/>
        <v>2012-Nov</v>
      </c>
      <c r="G8786" s="2">
        <f t="shared" si="1100"/>
        <v>2</v>
      </c>
      <c r="H8786" s="2" t="str">
        <f t="shared" si="1101"/>
        <v>Tuesday</v>
      </c>
      <c r="I8786" s="2" t="str">
        <f t="shared" si="1102"/>
        <v>FM8</v>
      </c>
      <c r="J8786" s="2">
        <f t="shared" si="1103"/>
        <v>3</v>
      </c>
    </row>
    <row r="8787" spans="1:10" x14ac:dyDescent="0.35">
      <c r="A8787" s="4">
        <v>41967</v>
      </c>
      <c r="B8787" s="2">
        <f t="shared" si="1096"/>
        <v>2014</v>
      </c>
      <c r="C8787" s="2">
        <f t="shared" si="1097"/>
        <v>11</v>
      </c>
      <c r="D8787" s="2" t="str">
        <f t="shared" si="1098"/>
        <v>November</v>
      </c>
      <c r="E8787" s="2" t="str" cm="1">
        <f t="array" ref="E8787">_xlfn.IFS(C8787/3&lt;=1,"Q1",C8787/3&lt;=2,"Q2",C8787/3&lt;=3,"Q3",C8787/3&lt;=4,"Q4")</f>
        <v>Q4</v>
      </c>
      <c r="F8787" s="2" t="str">
        <f t="shared" si="1099"/>
        <v>2014-Nov</v>
      </c>
      <c r="G8787" s="2">
        <f t="shared" si="1100"/>
        <v>1</v>
      </c>
      <c r="H8787" s="2" t="str">
        <f t="shared" si="1101"/>
        <v>Monday</v>
      </c>
      <c r="I8787" s="2" t="str">
        <f t="shared" si="1102"/>
        <v>FM8</v>
      </c>
      <c r="J8787" s="2">
        <f t="shared" si="1103"/>
        <v>3</v>
      </c>
    </row>
    <row r="8788" spans="1:10" x14ac:dyDescent="0.35">
      <c r="A8788" s="4">
        <v>41961</v>
      </c>
      <c r="B8788" s="2">
        <f t="shared" si="1096"/>
        <v>2014</v>
      </c>
      <c r="C8788" s="2">
        <f t="shared" si="1097"/>
        <v>11</v>
      </c>
      <c r="D8788" s="2" t="str">
        <f t="shared" si="1098"/>
        <v>November</v>
      </c>
      <c r="E8788" s="2" t="str" cm="1">
        <f t="array" ref="E8788">_xlfn.IFS(C8788/3&lt;=1,"Q1",C8788/3&lt;=2,"Q2",C8788/3&lt;=3,"Q3",C8788/3&lt;=4,"Q4")</f>
        <v>Q4</v>
      </c>
      <c r="F8788" s="2" t="str">
        <f t="shared" si="1099"/>
        <v>2014-Nov</v>
      </c>
      <c r="G8788" s="2">
        <f t="shared" si="1100"/>
        <v>2</v>
      </c>
      <c r="H8788" s="2" t="str">
        <f t="shared" si="1101"/>
        <v>Tuesday</v>
      </c>
      <c r="I8788" s="2" t="str">
        <f t="shared" si="1102"/>
        <v>FM8</v>
      </c>
      <c r="J8788" s="2">
        <f t="shared" si="1103"/>
        <v>3</v>
      </c>
    </row>
    <row r="8789" spans="1:10" x14ac:dyDescent="0.35">
      <c r="A8789" s="4">
        <v>40871</v>
      </c>
      <c r="B8789" s="2">
        <f t="shared" si="1096"/>
        <v>2011</v>
      </c>
      <c r="C8789" s="2">
        <f t="shared" si="1097"/>
        <v>11</v>
      </c>
      <c r="D8789" s="2" t="str">
        <f t="shared" si="1098"/>
        <v>November</v>
      </c>
      <c r="E8789" s="2" t="str" cm="1">
        <f t="array" ref="E8789">_xlfn.IFS(C8789/3&lt;=1,"Q1",C8789/3&lt;=2,"Q2",C8789/3&lt;=3,"Q3",C8789/3&lt;=4,"Q4")</f>
        <v>Q4</v>
      </c>
      <c r="F8789" s="2" t="str">
        <f t="shared" si="1099"/>
        <v>2011-Nov</v>
      </c>
      <c r="G8789" s="2">
        <f t="shared" si="1100"/>
        <v>4</v>
      </c>
      <c r="H8789" s="2" t="str">
        <f t="shared" si="1101"/>
        <v>Thursday</v>
      </c>
      <c r="I8789" s="2" t="str">
        <f t="shared" si="1102"/>
        <v>FM8</v>
      </c>
      <c r="J8789" s="2">
        <f t="shared" si="1103"/>
        <v>3</v>
      </c>
    </row>
    <row r="8790" spans="1:10" x14ac:dyDescent="0.35">
      <c r="A8790" s="4">
        <v>40490</v>
      </c>
      <c r="B8790" s="2">
        <f t="shared" si="1096"/>
        <v>2010</v>
      </c>
      <c r="C8790" s="2">
        <f t="shared" si="1097"/>
        <v>11</v>
      </c>
      <c r="D8790" s="2" t="str">
        <f t="shared" si="1098"/>
        <v>November</v>
      </c>
      <c r="E8790" s="2" t="str" cm="1">
        <f t="array" ref="E8790">_xlfn.IFS(C8790/3&lt;=1,"Q1",C8790/3&lt;=2,"Q2",C8790/3&lt;=3,"Q3",C8790/3&lt;=4,"Q4")</f>
        <v>Q4</v>
      </c>
      <c r="F8790" s="2" t="str">
        <f t="shared" si="1099"/>
        <v>2010-Nov</v>
      </c>
      <c r="G8790" s="2">
        <f t="shared" si="1100"/>
        <v>1</v>
      </c>
      <c r="H8790" s="2" t="str">
        <f t="shared" si="1101"/>
        <v>Monday</v>
      </c>
      <c r="I8790" s="2" t="str">
        <f t="shared" si="1102"/>
        <v>FM8</v>
      </c>
      <c r="J8790" s="2">
        <f t="shared" si="1103"/>
        <v>3</v>
      </c>
    </row>
    <row r="8791" spans="1:10" x14ac:dyDescent="0.35">
      <c r="A8791" s="4">
        <v>43379</v>
      </c>
      <c r="B8791" s="2">
        <f t="shared" si="1096"/>
        <v>2018</v>
      </c>
      <c r="C8791" s="2">
        <f t="shared" si="1097"/>
        <v>10</v>
      </c>
      <c r="D8791" s="2" t="str">
        <f t="shared" si="1098"/>
        <v>October</v>
      </c>
      <c r="E8791" s="2" t="str" cm="1">
        <f t="array" ref="E8791">_xlfn.IFS(C8791/3&lt;=1,"Q1",C8791/3&lt;=2,"Q2",C8791/3&lt;=3,"Q3",C8791/3&lt;=4,"Q4")</f>
        <v>Q4</v>
      </c>
      <c r="F8791" s="2" t="str">
        <f t="shared" si="1099"/>
        <v>2018-Oct</v>
      </c>
      <c r="G8791" s="2">
        <f t="shared" si="1100"/>
        <v>6</v>
      </c>
      <c r="H8791" s="2" t="str">
        <f t="shared" si="1101"/>
        <v>Saturday</v>
      </c>
      <c r="I8791" s="2" t="str">
        <f t="shared" si="1102"/>
        <v>FM7</v>
      </c>
      <c r="J8791" s="2">
        <f t="shared" si="1103"/>
        <v>3</v>
      </c>
    </row>
    <row r="8792" spans="1:10" x14ac:dyDescent="0.35">
      <c r="A8792" s="4">
        <v>43377</v>
      </c>
      <c r="B8792" s="2">
        <f t="shared" si="1096"/>
        <v>2018</v>
      </c>
      <c r="C8792" s="2">
        <f t="shared" si="1097"/>
        <v>10</v>
      </c>
      <c r="D8792" s="2" t="str">
        <f t="shared" si="1098"/>
        <v>October</v>
      </c>
      <c r="E8792" s="2" t="str" cm="1">
        <f t="array" ref="E8792">_xlfn.IFS(C8792/3&lt;=1,"Q1",C8792/3&lt;=2,"Q2",C8792/3&lt;=3,"Q3",C8792/3&lt;=4,"Q4")</f>
        <v>Q4</v>
      </c>
      <c r="F8792" s="2" t="str">
        <f t="shared" si="1099"/>
        <v>2018-Oct</v>
      </c>
      <c r="G8792" s="2">
        <f t="shared" si="1100"/>
        <v>4</v>
      </c>
      <c r="H8792" s="2" t="str">
        <f t="shared" si="1101"/>
        <v>Thursday</v>
      </c>
      <c r="I8792" s="2" t="str">
        <f t="shared" si="1102"/>
        <v>FM7</v>
      </c>
      <c r="J8792" s="2">
        <f t="shared" si="1103"/>
        <v>3</v>
      </c>
    </row>
    <row r="8793" spans="1:10" x14ac:dyDescent="0.35">
      <c r="A8793" s="4">
        <v>41565</v>
      </c>
      <c r="B8793" s="2">
        <f t="shared" si="1096"/>
        <v>2013</v>
      </c>
      <c r="C8793" s="2">
        <f t="shared" si="1097"/>
        <v>10</v>
      </c>
      <c r="D8793" s="2" t="str">
        <f t="shared" si="1098"/>
        <v>October</v>
      </c>
      <c r="E8793" s="2" t="str" cm="1">
        <f t="array" ref="E8793">_xlfn.IFS(C8793/3&lt;=1,"Q1",C8793/3&lt;=2,"Q2",C8793/3&lt;=3,"Q3",C8793/3&lt;=4,"Q4")</f>
        <v>Q4</v>
      </c>
      <c r="F8793" s="2" t="str">
        <f t="shared" si="1099"/>
        <v>2013-Oct</v>
      </c>
      <c r="G8793" s="2">
        <f t="shared" si="1100"/>
        <v>5</v>
      </c>
      <c r="H8793" s="2" t="str">
        <f t="shared" si="1101"/>
        <v>Friday</v>
      </c>
      <c r="I8793" s="2" t="str">
        <f t="shared" si="1102"/>
        <v>FM7</v>
      </c>
      <c r="J8793" s="2">
        <f t="shared" si="1103"/>
        <v>3</v>
      </c>
    </row>
    <row r="8794" spans="1:10" x14ac:dyDescent="0.35">
      <c r="A8794" s="4">
        <v>42295</v>
      </c>
      <c r="B8794" s="2">
        <f t="shared" si="1096"/>
        <v>2015</v>
      </c>
      <c r="C8794" s="2">
        <f t="shared" si="1097"/>
        <v>10</v>
      </c>
      <c r="D8794" s="2" t="str">
        <f t="shared" si="1098"/>
        <v>October</v>
      </c>
      <c r="E8794" s="2" t="str" cm="1">
        <f t="array" ref="E8794">_xlfn.IFS(C8794/3&lt;=1,"Q1",C8794/3&lt;=2,"Q2",C8794/3&lt;=3,"Q3",C8794/3&lt;=4,"Q4")</f>
        <v>Q4</v>
      </c>
      <c r="F8794" s="2" t="str">
        <f t="shared" si="1099"/>
        <v>2015-Oct</v>
      </c>
      <c r="G8794" s="2">
        <f t="shared" si="1100"/>
        <v>7</v>
      </c>
      <c r="H8794" s="2" t="str">
        <f t="shared" si="1101"/>
        <v>Sunday</v>
      </c>
      <c r="I8794" s="2" t="str">
        <f t="shared" si="1102"/>
        <v>FM7</v>
      </c>
      <c r="J8794" s="2">
        <f t="shared" si="1103"/>
        <v>3</v>
      </c>
    </row>
    <row r="8795" spans="1:10" x14ac:dyDescent="0.35">
      <c r="A8795" s="4">
        <v>42301</v>
      </c>
      <c r="B8795" s="2">
        <f t="shared" si="1096"/>
        <v>2015</v>
      </c>
      <c r="C8795" s="2">
        <f t="shared" si="1097"/>
        <v>10</v>
      </c>
      <c r="D8795" s="2" t="str">
        <f t="shared" si="1098"/>
        <v>October</v>
      </c>
      <c r="E8795" s="2" t="str" cm="1">
        <f t="array" ref="E8795">_xlfn.IFS(C8795/3&lt;=1,"Q1",C8795/3&lt;=2,"Q2",C8795/3&lt;=3,"Q3",C8795/3&lt;=4,"Q4")</f>
        <v>Q4</v>
      </c>
      <c r="F8795" s="2" t="str">
        <f t="shared" si="1099"/>
        <v>2015-Oct</v>
      </c>
      <c r="G8795" s="2">
        <f t="shared" si="1100"/>
        <v>6</v>
      </c>
      <c r="H8795" s="2" t="str">
        <f t="shared" si="1101"/>
        <v>Saturday</v>
      </c>
      <c r="I8795" s="2" t="str">
        <f t="shared" si="1102"/>
        <v>FM7</v>
      </c>
      <c r="J8795" s="2">
        <f t="shared" si="1103"/>
        <v>3</v>
      </c>
    </row>
    <row r="8796" spans="1:10" x14ac:dyDescent="0.35">
      <c r="A8796" s="4">
        <v>41519</v>
      </c>
      <c r="B8796" s="2">
        <f t="shared" si="1096"/>
        <v>2013</v>
      </c>
      <c r="C8796" s="2">
        <f t="shared" si="1097"/>
        <v>9</v>
      </c>
      <c r="D8796" s="2" t="str">
        <f t="shared" si="1098"/>
        <v>September</v>
      </c>
      <c r="E8796" s="2" t="str" cm="1">
        <f t="array" ref="E8796">_xlfn.IFS(C8796/3&lt;=1,"Q1",C8796/3&lt;=2,"Q2",C8796/3&lt;=3,"Q3",C8796/3&lt;=4,"Q4")</f>
        <v>Q3</v>
      </c>
      <c r="F8796" s="2" t="str">
        <f t="shared" si="1099"/>
        <v>2013-Sep</v>
      </c>
      <c r="G8796" s="2">
        <f t="shared" si="1100"/>
        <v>1</v>
      </c>
      <c r="H8796" s="2" t="str">
        <f t="shared" si="1101"/>
        <v>Monday</v>
      </c>
      <c r="I8796" s="2" t="str">
        <f t="shared" si="1102"/>
        <v>FM6</v>
      </c>
      <c r="J8796" s="2">
        <f t="shared" si="1103"/>
        <v>2</v>
      </c>
    </row>
    <row r="8797" spans="1:10" x14ac:dyDescent="0.35">
      <c r="A8797" s="4">
        <v>41153</v>
      </c>
      <c r="B8797" s="2">
        <f t="shared" si="1096"/>
        <v>2012</v>
      </c>
      <c r="C8797" s="2">
        <f t="shared" si="1097"/>
        <v>9</v>
      </c>
      <c r="D8797" s="2" t="str">
        <f t="shared" si="1098"/>
        <v>September</v>
      </c>
      <c r="E8797" s="2" t="str" cm="1">
        <f t="array" ref="E8797">_xlfn.IFS(C8797/3&lt;=1,"Q1",C8797/3&lt;=2,"Q2",C8797/3&lt;=3,"Q3",C8797/3&lt;=4,"Q4")</f>
        <v>Q3</v>
      </c>
      <c r="F8797" s="2" t="str">
        <f t="shared" si="1099"/>
        <v>2012-Sep</v>
      </c>
      <c r="G8797" s="2">
        <f t="shared" si="1100"/>
        <v>6</v>
      </c>
      <c r="H8797" s="2" t="str">
        <f t="shared" si="1101"/>
        <v>Saturday</v>
      </c>
      <c r="I8797" s="2" t="str">
        <f t="shared" si="1102"/>
        <v>FM6</v>
      </c>
      <c r="J8797" s="2">
        <f t="shared" si="1103"/>
        <v>2</v>
      </c>
    </row>
    <row r="8798" spans="1:10" x14ac:dyDescent="0.35">
      <c r="A8798" s="4">
        <v>41530</v>
      </c>
      <c r="B8798" s="2">
        <f t="shared" si="1096"/>
        <v>2013</v>
      </c>
      <c r="C8798" s="2">
        <f t="shared" si="1097"/>
        <v>9</v>
      </c>
      <c r="D8798" s="2" t="str">
        <f t="shared" si="1098"/>
        <v>September</v>
      </c>
      <c r="E8798" s="2" t="str" cm="1">
        <f t="array" ref="E8798">_xlfn.IFS(C8798/3&lt;=1,"Q1",C8798/3&lt;=2,"Q2",C8798/3&lt;=3,"Q3",C8798/3&lt;=4,"Q4")</f>
        <v>Q3</v>
      </c>
      <c r="F8798" s="2" t="str">
        <f t="shared" si="1099"/>
        <v>2013-Sep</v>
      </c>
      <c r="G8798" s="2">
        <f t="shared" si="1100"/>
        <v>5</v>
      </c>
      <c r="H8798" s="2" t="str">
        <f t="shared" si="1101"/>
        <v>Friday</v>
      </c>
      <c r="I8798" s="2" t="str">
        <f t="shared" si="1102"/>
        <v>FM6</v>
      </c>
      <c r="J8798" s="2">
        <f t="shared" si="1103"/>
        <v>2</v>
      </c>
    </row>
    <row r="8799" spans="1:10" x14ac:dyDescent="0.35">
      <c r="A8799" s="4">
        <v>41545</v>
      </c>
      <c r="B8799" s="2">
        <f t="shared" si="1096"/>
        <v>2013</v>
      </c>
      <c r="C8799" s="2">
        <f t="shared" si="1097"/>
        <v>9</v>
      </c>
      <c r="D8799" s="2" t="str">
        <f t="shared" si="1098"/>
        <v>September</v>
      </c>
      <c r="E8799" s="2" t="str" cm="1">
        <f t="array" ref="E8799">_xlfn.IFS(C8799/3&lt;=1,"Q1",C8799/3&lt;=2,"Q2",C8799/3&lt;=3,"Q3",C8799/3&lt;=4,"Q4")</f>
        <v>Q3</v>
      </c>
      <c r="F8799" s="2" t="str">
        <f t="shared" si="1099"/>
        <v>2013-Sep</v>
      </c>
      <c r="G8799" s="2">
        <f t="shared" si="1100"/>
        <v>6</v>
      </c>
      <c r="H8799" s="2" t="str">
        <f t="shared" si="1101"/>
        <v>Saturday</v>
      </c>
      <c r="I8799" s="2" t="str">
        <f t="shared" si="1102"/>
        <v>FM6</v>
      </c>
      <c r="J8799" s="2">
        <f t="shared" si="1103"/>
        <v>2</v>
      </c>
    </row>
    <row r="8800" spans="1:10" x14ac:dyDescent="0.35">
      <c r="A8800" s="4">
        <v>41530</v>
      </c>
      <c r="B8800" s="2">
        <f t="shared" si="1096"/>
        <v>2013</v>
      </c>
      <c r="C8800" s="2">
        <f t="shared" si="1097"/>
        <v>9</v>
      </c>
      <c r="D8800" s="2" t="str">
        <f t="shared" si="1098"/>
        <v>September</v>
      </c>
      <c r="E8800" s="2" t="str" cm="1">
        <f t="array" ref="E8800">_xlfn.IFS(C8800/3&lt;=1,"Q1",C8800/3&lt;=2,"Q2",C8800/3&lt;=3,"Q3",C8800/3&lt;=4,"Q4")</f>
        <v>Q3</v>
      </c>
      <c r="F8800" s="2" t="str">
        <f t="shared" si="1099"/>
        <v>2013-Sep</v>
      </c>
      <c r="G8800" s="2">
        <f t="shared" si="1100"/>
        <v>5</v>
      </c>
      <c r="H8800" s="2" t="str">
        <f t="shared" si="1101"/>
        <v>Friday</v>
      </c>
      <c r="I8800" s="2" t="str">
        <f t="shared" si="1102"/>
        <v>FM6</v>
      </c>
      <c r="J8800" s="2">
        <f t="shared" si="1103"/>
        <v>2</v>
      </c>
    </row>
    <row r="8801" spans="1:10" x14ac:dyDescent="0.35">
      <c r="A8801" s="4">
        <v>41180</v>
      </c>
      <c r="B8801" s="2">
        <f t="shared" si="1096"/>
        <v>2012</v>
      </c>
      <c r="C8801" s="2">
        <f t="shared" si="1097"/>
        <v>9</v>
      </c>
      <c r="D8801" s="2" t="str">
        <f t="shared" si="1098"/>
        <v>September</v>
      </c>
      <c r="E8801" s="2" t="str" cm="1">
        <f t="array" ref="E8801">_xlfn.IFS(C8801/3&lt;=1,"Q1",C8801/3&lt;=2,"Q2",C8801/3&lt;=3,"Q3",C8801/3&lt;=4,"Q4")</f>
        <v>Q3</v>
      </c>
      <c r="F8801" s="2" t="str">
        <f t="shared" si="1099"/>
        <v>2012-Sep</v>
      </c>
      <c r="G8801" s="2">
        <f t="shared" si="1100"/>
        <v>5</v>
      </c>
      <c r="H8801" s="2" t="str">
        <f t="shared" si="1101"/>
        <v>Friday</v>
      </c>
      <c r="I8801" s="2" t="str">
        <f t="shared" si="1102"/>
        <v>FM6</v>
      </c>
      <c r="J8801" s="2">
        <f t="shared" si="1103"/>
        <v>2</v>
      </c>
    </row>
    <row r="8802" spans="1:10" x14ac:dyDescent="0.35">
      <c r="A8802" s="4">
        <v>42619</v>
      </c>
      <c r="B8802" s="2">
        <f t="shared" si="1096"/>
        <v>2016</v>
      </c>
      <c r="C8802" s="2">
        <f t="shared" si="1097"/>
        <v>9</v>
      </c>
      <c r="D8802" s="2" t="str">
        <f t="shared" si="1098"/>
        <v>September</v>
      </c>
      <c r="E8802" s="2" t="str" cm="1">
        <f t="array" ref="E8802">_xlfn.IFS(C8802/3&lt;=1,"Q1",C8802/3&lt;=2,"Q2",C8802/3&lt;=3,"Q3",C8802/3&lt;=4,"Q4")</f>
        <v>Q3</v>
      </c>
      <c r="F8802" s="2" t="str">
        <f t="shared" si="1099"/>
        <v>2016-Sep</v>
      </c>
      <c r="G8802" s="2">
        <f t="shared" si="1100"/>
        <v>2</v>
      </c>
      <c r="H8802" s="2" t="str">
        <f t="shared" si="1101"/>
        <v>Tuesday</v>
      </c>
      <c r="I8802" s="2" t="str">
        <f t="shared" si="1102"/>
        <v>FM6</v>
      </c>
      <c r="J8802" s="2">
        <f t="shared" si="1103"/>
        <v>2</v>
      </c>
    </row>
    <row r="8803" spans="1:10" x14ac:dyDescent="0.35">
      <c r="A8803" s="4">
        <v>42636</v>
      </c>
      <c r="B8803" s="2">
        <f t="shared" si="1096"/>
        <v>2016</v>
      </c>
      <c r="C8803" s="2">
        <f t="shared" si="1097"/>
        <v>9</v>
      </c>
      <c r="D8803" s="2" t="str">
        <f t="shared" si="1098"/>
        <v>September</v>
      </c>
      <c r="E8803" s="2" t="str" cm="1">
        <f t="array" ref="E8803">_xlfn.IFS(C8803/3&lt;=1,"Q1",C8803/3&lt;=2,"Q2",C8803/3&lt;=3,"Q3",C8803/3&lt;=4,"Q4")</f>
        <v>Q3</v>
      </c>
      <c r="F8803" s="2" t="str">
        <f t="shared" si="1099"/>
        <v>2016-Sep</v>
      </c>
      <c r="G8803" s="2">
        <f t="shared" si="1100"/>
        <v>5</v>
      </c>
      <c r="H8803" s="2" t="str">
        <f t="shared" si="1101"/>
        <v>Friday</v>
      </c>
      <c r="I8803" s="2" t="str">
        <f t="shared" si="1102"/>
        <v>FM6</v>
      </c>
      <c r="J8803" s="2">
        <f t="shared" si="1103"/>
        <v>2</v>
      </c>
    </row>
    <row r="8804" spans="1:10" x14ac:dyDescent="0.35">
      <c r="A8804" s="4">
        <v>40811</v>
      </c>
      <c r="B8804" s="2">
        <f t="shared" si="1096"/>
        <v>2011</v>
      </c>
      <c r="C8804" s="2">
        <f t="shared" si="1097"/>
        <v>9</v>
      </c>
      <c r="D8804" s="2" t="str">
        <f t="shared" si="1098"/>
        <v>September</v>
      </c>
      <c r="E8804" s="2" t="str" cm="1">
        <f t="array" ref="E8804">_xlfn.IFS(C8804/3&lt;=1,"Q1",C8804/3&lt;=2,"Q2",C8804/3&lt;=3,"Q3",C8804/3&lt;=4,"Q4")</f>
        <v>Q3</v>
      </c>
      <c r="F8804" s="2" t="str">
        <f t="shared" si="1099"/>
        <v>2011-Sep</v>
      </c>
      <c r="G8804" s="2">
        <f t="shared" si="1100"/>
        <v>7</v>
      </c>
      <c r="H8804" s="2" t="str">
        <f t="shared" si="1101"/>
        <v>Sunday</v>
      </c>
      <c r="I8804" s="2" t="str">
        <f t="shared" si="1102"/>
        <v>FM6</v>
      </c>
      <c r="J8804" s="2">
        <f t="shared" si="1103"/>
        <v>2</v>
      </c>
    </row>
    <row r="8805" spans="1:10" x14ac:dyDescent="0.35">
      <c r="A8805" s="4">
        <v>42982</v>
      </c>
      <c r="B8805" s="2">
        <f t="shared" si="1096"/>
        <v>2017</v>
      </c>
      <c r="C8805" s="2">
        <f t="shared" si="1097"/>
        <v>9</v>
      </c>
      <c r="D8805" s="2" t="str">
        <f t="shared" si="1098"/>
        <v>September</v>
      </c>
      <c r="E8805" s="2" t="str" cm="1">
        <f t="array" ref="E8805">_xlfn.IFS(C8805/3&lt;=1,"Q1",C8805/3&lt;=2,"Q2",C8805/3&lt;=3,"Q3",C8805/3&lt;=4,"Q4")</f>
        <v>Q3</v>
      </c>
      <c r="F8805" s="2" t="str">
        <f t="shared" si="1099"/>
        <v>2017-Sep</v>
      </c>
      <c r="G8805" s="2">
        <f t="shared" si="1100"/>
        <v>1</v>
      </c>
      <c r="H8805" s="2" t="str">
        <f t="shared" si="1101"/>
        <v>Monday</v>
      </c>
      <c r="I8805" s="2" t="str">
        <f t="shared" si="1102"/>
        <v>FM6</v>
      </c>
      <c r="J8805" s="2">
        <f t="shared" si="1103"/>
        <v>2</v>
      </c>
    </row>
    <row r="8806" spans="1:10" x14ac:dyDescent="0.35">
      <c r="A8806" s="4">
        <v>40403</v>
      </c>
      <c r="B8806" s="2">
        <f t="shared" si="1096"/>
        <v>2010</v>
      </c>
      <c r="C8806" s="2">
        <f t="shared" si="1097"/>
        <v>8</v>
      </c>
      <c r="D8806" s="2" t="str">
        <f t="shared" si="1098"/>
        <v>August</v>
      </c>
      <c r="E8806" s="2" t="str" cm="1">
        <f t="array" ref="E8806">_xlfn.IFS(C8806/3&lt;=1,"Q1",C8806/3&lt;=2,"Q2",C8806/3&lt;=3,"Q3",C8806/3&lt;=4,"Q4")</f>
        <v>Q3</v>
      </c>
      <c r="F8806" s="2" t="str">
        <f t="shared" si="1099"/>
        <v>2010-Aug</v>
      </c>
      <c r="G8806" s="2">
        <f t="shared" si="1100"/>
        <v>5</v>
      </c>
      <c r="H8806" s="2" t="str">
        <f t="shared" si="1101"/>
        <v>Friday</v>
      </c>
      <c r="I8806" s="2" t="str">
        <f t="shared" si="1102"/>
        <v>FM5</v>
      </c>
      <c r="J8806" s="2">
        <f t="shared" si="1103"/>
        <v>2</v>
      </c>
    </row>
    <row r="8807" spans="1:10" x14ac:dyDescent="0.35">
      <c r="A8807" s="4">
        <v>42599</v>
      </c>
      <c r="B8807" s="2">
        <f t="shared" si="1096"/>
        <v>2016</v>
      </c>
      <c r="C8807" s="2">
        <f t="shared" si="1097"/>
        <v>8</v>
      </c>
      <c r="D8807" s="2" t="str">
        <f t="shared" si="1098"/>
        <v>August</v>
      </c>
      <c r="E8807" s="2" t="str" cm="1">
        <f t="array" ref="E8807">_xlfn.IFS(C8807/3&lt;=1,"Q1",C8807/3&lt;=2,"Q2",C8807/3&lt;=3,"Q3",C8807/3&lt;=4,"Q4")</f>
        <v>Q3</v>
      </c>
      <c r="F8807" s="2" t="str">
        <f t="shared" si="1099"/>
        <v>2016-Aug</v>
      </c>
      <c r="G8807" s="2">
        <f t="shared" si="1100"/>
        <v>3</v>
      </c>
      <c r="H8807" s="2" t="str">
        <f t="shared" si="1101"/>
        <v>Wednesday</v>
      </c>
      <c r="I8807" s="2" t="str">
        <f t="shared" si="1102"/>
        <v>FM5</v>
      </c>
      <c r="J8807" s="2">
        <f t="shared" si="1103"/>
        <v>2</v>
      </c>
    </row>
    <row r="8808" spans="1:10" x14ac:dyDescent="0.35">
      <c r="A8808" s="4">
        <v>40771</v>
      </c>
      <c r="B8808" s="2">
        <f t="shared" si="1096"/>
        <v>2011</v>
      </c>
      <c r="C8808" s="2">
        <f t="shared" si="1097"/>
        <v>8</v>
      </c>
      <c r="D8808" s="2" t="str">
        <f t="shared" si="1098"/>
        <v>August</v>
      </c>
      <c r="E8808" s="2" t="str" cm="1">
        <f t="array" ref="E8808">_xlfn.IFS(C8808/3&lt;=1,"Q1",C8808/3&lt;=2,"Q2",C8808/3&lt;=3,"Q3",C8808/3&lt;=4,"Q4")</f>
        <v>Q3</v>
      </c>
      <c r="F8808" s="2" t="str">
        <f t="shared" si="1099"/>
        <v>2011-Aug</v>
      </c>
      <c r="G8808" s="2">
        <f t="shared" si="1100"/>
        <v>2</v>
      </c>
      <c r="H8808" s="2" t="str">
        <f t="shared" si="1101"/>
        <v>Tuesday</v>
      </c>
      <c r="I8808" s="2" t="str">
        <f t="shared" si="1102"/>
        <v>FM5</v>
      </c>
      <c r="J8808" s="2">
        <f t="shared" si="1103"/>
        <v>2</v>
      </c>
    </row>
    <row r="8809" spans="1:10" x14ac:dyDescent="0.35">
      <c r="A8809" s="4">
        <v>40764</v>
      </c>
      <c r="B8809" s="2">
        <f t="shared" si="1096"/>
        <v>2011</v>
      </c>
      <c r="C8809" s="2">
        <f t="shared" si="1097"/>
        <v>8</v>
      </c>
      <c r="D8809" s="2" t="str">
        <f t="shared" si="1098"/>
        <v>August</v>
      </c>
      <c r="E8809" s="2" t="str" cm="1">
        <f t="array" ref="E8809">_xlfn.IFS(C8809/3&lt;=1,"Q1",C8809/3&lt;=2,"Q2",C8809/3&lt;=3,"Q3",C8809/3&lt;=4,"Q4")</f>
        <v>Q3</v>
      </c>
      <c r="F8809" s="2" t="str">
        <f t="shared" si="1099"/>
        <v>2011-Aug</v>
      </c>
      <c r="G8809" s="2">
        <f t="shared" si="1100"/>
        <v>2</v>
      </c>
      <c r="H8809" s="2" t="str">
        <f t="shared" si="1101"/>
        <v>Tuesday</v>
      </c>
      <c r="I8809" s="2" t="str">
        <f t="shared" si="1102"/>
        <v>FM5</v>
      </c>
      <c r="J8809" s="2">
        <f t="shared" si="1103"/>
        <v>2</v>
      </c>
    </row>
    <row r="8810" spans="1:10" x14ac:dyDescent="0.35">
      <c r="A8810" s="4">
        <v>42972</v>
      </c>
      <c r="B8810" s="2">
        <f t="shared" si="1096"/>
        <v>2017</v>
      </c>
      <c r="C8810" s="2">
        <f t="shared" si="1097"/>
        <v>8</v>
      </c>
      <c r="D8810" s="2" t="str">
        <f t="shared" si="1098"/>
        <v>August</v>
      </c>
      <c r="E8810" s="2" t="str" cm="1">
        <f t="array" ref="E8810">_xlfn.IFS(C8810/3&lt;=1,"Q1",C8810/3&lt;=2,"Q2",C8810/3&lt;=3,"Q3",C8810/3&lt;=4,"Q4")</f>
        <v>Q3</v>
      </c>
      <c r="F8810" s="2" t="str">
        <f t="shared" si="1099"/>
        <v>2017-Aug</v>
      </c>
      <c r="G8810" s="2">
        <f t="shared" si="1100"/>
        <v>5</v>
      </c>
      <c r="H8810" s="2" t="str">
        <f t="shared" si="1101"/>
        <v>Friday</v>
      </c>
      <c r="I8810" s="2" t="str">
        <f t="shared" si="1102"/>
        <v>FM5</v>
      </c>
      <c r="J8810" s="2">
        <f t="shared" si="1103"/>
        <v>2</v>
      </c>
    </row>
    <row r="8811" spans="1:10" x14ac:dyDescent="0.35">
      <c r="A8811" s="4">
        <v>43333</v>
      </c>
      <c r="B8811" s="2">
        <f t="shared" si="1096"/>
        <v>2018</v>
      </c>
      <c r="C8811" s="2">
        <f t="shared" si="1097"/>
        <v>8</v>
      </c>
      <c r="D8811" s="2" t="str">
        <f t="shared" si="1098"/>
        <v>August</v>
      </c>
      <c r="E8811" s="2" t="str" cm="1">
        <f t="array" ref="E8811">_xlfn.IFS(C8811/3&lt;=1,"Q1",C8811/3&lt;=2,"Q2",C8811/3&lt;=3,"Q3",C8811/3&lt;=4,"Q4")</f>
        <v>Q3</v>
      </c>
      <c r="F8811" s="2" t="str">
        <f t="shared" si="1099"/>
        <v>2018-Aug</v>
      </c>
      <c r="G8811" s="2">
        <f t="shared" si="1100"/>
        <v>2</v>
      </c>
      <c r="H8811" s="2" t="str">
        <f t="shared" si="1101"/>
        <v>Tuesday</v>
      </c>
      <c r="I8811" s="2" t="str">
        <f t="shared" si="1102"/>
        <v>FM5</v>
      </c>
      <c r="J8811" s="2">
        <f t="shared" si="1103"/>
        <v>2</v>
      </c>
    </row>
    <row r="8812" spans="1:10" x14ac:dyDescent="0.35">
      <c r="A8812" s="4">
        <v>42585</v>
      </c>
      <c r="B8812" s="2">
        <f t="shared" si="1096"/>
        <v>2016</v>
      </c>
      <c r="C8812" s="2">
        <f t="shared" si="1097"/>
        <v>8</v>
      </c>
      <c r="D8812" s="2" t="str">
        <f t="shared" si="1098"/>
        <v>August</v>
      </c>
      <c r="E8812" s="2" t="str" cm="1">
        <f t="array" ref="E8812">_xlfn.IFS(C8812/3&lt;=1,"Q1",C8812/3&lt;=2,"Q2",C8812/3&lt;=3,"Q3",C8812/3&lt;=4,"Q4")</f>
        <v>Q3</v>
      </c>
      <c r="F8812" s="2" t="str">
        <f t="shared" si="1099"/>
        <v>2016-Aug</v>
      </c>
      <c r="G8812" s="2">
        <f t="shared" si="1100"/>
        <v>3</v>
      </c>
      <c r="H8812" s="2" t="str">
        <f t="shared" si="1101"/>
        <v>Wednesday</v>
      </c>
      <c r="I8812" s="2" t="str">
        <f t="shared" si="1102"/>
        <v>FM5</v>
      </c>
      <c r="J8812" s="2">
        <f t="shared" si="1103"/>
        <v>2</v>
      </c>
    </row>
    <row r="8813" spans="1:10" x14ac:dyDescent="0.35">
      <c r="A8813" s="4">
        <v>41506</v>
      </c>
      <c r="B8813" s="2">
        <f t="shared" si="1096"/>
        <v>2013</v>
      </c>
      <c r="C8813" s="2">
        <f t="shared" si="1097"/>
        <v>8</v>
      </c>
      <c r="D8813" s="2" t="str">
        <f t="shared" si="1098"/>
        <v>August</v>
      </c>
      <c r="E8813" s="2" t="str" cm="1">
        <f t="array" ref="E8813">_xlfn.IFS(C8813/3&lt;=1,"Q1",C8813/3&lt;=2,"Q2",C8813/3&lt;=3,"Q3",C8813/3&lt;=4,"Q4")</f>
        <v>Q3</v>
      </c>
      <c r="F8813" s="2" t="str">
        <f t="shared" si="1099"/>
        <v>2013-Aug</v>
      </c>
      <c r="G8813" s="2">
        <f t="shared" si="1100"/>
        <v>2</v>
      </c>
      <c r="H8813" s="2" t="str">
        <f t="shared" si="1101"/>
        <v>Tuesday</v>
      </c>
      <c r="I8813" s="2" t="str">
        <f t="shared" si="1102"/>
        <v>FM5</v>
      </c>
      <c r="J8813" s="2">
        <f t="shared" si="1103"/>
        <v>2</v>
      </c>
    </row>
    <row r="8814" spans="1:10" x14ac:dyDescent="0.35">
      <c r="A8814" s="4">
        <v>42960</v>
      </c>
      <c r="B8814" s="2">
        <f t="shared" si="1096"/>
        <v>2017</v>
      </c>
      <c r="C8814" s="2">
        <f t="shared" si="1097"/>
        <v>8</v>
      </c>
      <c r="D8814" s="2" t="str">
        <f t="shared" si="1098"/>
        <v>August</v>
      </c>
      <c r="E8814" s="2" t="str" cm="1">
        <f t="array" ref="E8814">_xlfn.IFS(C8814/3&lt;=1,"Q1",C8814/3&lt;=2,"Q2",C8814/3&lt;=3,"Q3",C8814/3&lt;=4,"Q4")</f>
        <v>Q3</v>
      </c>
      <c r="F8814" s="2" t="str">
        <f t="shared" si="1099"/>
        <v>2017-Aug</v>
      </c>
      <c r="G8814" s="2">
        <f t="shared" si="1100"/>
        <v>7</v>
      </c>
      <c r="H8814" s="2" t="str">
        <f t="shared" si="1101"/>
        <v>Sunday</v>
      </c>
      <c r="I8814" s="2" t="str">
        <f t="shared" si="1102"/>
        <v>FM5</v>
      </c>
      <c r="J8814" s="2">
        <f t="shared" si="1103"/>
        <v>2</v>
      </c>
    </row>
    <row r="8815" spans="1:10" x14ac:dyDescent="0.35">
      <c r="A8815" s="4">
        <v>41865</v>
      </c>
      <c r="B8815" s="2">
        <f t="shared" si="1096"/>
        <v>2014</v>
      </c>
      <c r="C8815" s="2">
        <f t="shared" si="1097"/>
        <v>8</v>
      </c>
      <c r="D8815" s="2" t="str">
        <f t="shared" si="1098"/>
        <v>August</v>
      </c>
      <c r="E8815" s="2" t="str" cm="1">
        <f t="array" ref="E8815">_xlfn.IFS(C8815/3&lt;=1,"Q1",C8815/3&lt;=2,"Q2",C8815/3&lt;=3,"Q3",C8815/3&lt;=4,"Q4")</f>
        <v>Q3</v>
      </c>
      <c r="F8815" s="2" t="str">
        <f t="shared" si="1099"/>
        <v>2014-Aug</v>
      </c>
      <c r="G8815" s="2">
        <f t="shared" si="1100"/>
        <v>4</v>
      </c>
      <c r="H8815" s="2" t="str">
        <f t="shared" si="1101"/>
        <v>Thursday</v>
      </c>
      <c r="I8815" s="2" t="str">
        <f t="shared" si="1102"/>
        <v>FM5</v>
      </c>
      <c r="J8815" s="2">
        <f t="shared" si="1103"/>
        <v>2</v>
      </c>
    </row>
    <row r="8816" spans="1:10" x14ac:dyDescent="0.35">
      <c r="A8816" s="4">
        <v>41844</v>
      </c>
      <c r="B8816" s="2">
        <f t="shared" si="1096"/>
        <v>2014</v>
      </c>
      <c r="C8816" s="2">
        <f t="shared" si="1097"/>
        <v>7</v>
      </c>
      <c r="D8816" s="2" t="str">
        <f t="shared" si="1098"/>
        <v>July</v>
      </c>
      <c r="E8816" s="2" t="str" cm="1">
        <f t="array" ref="E8816">_xlfn.IFS(C8816/3&lt;=1,"Q1",C8816/3&lt;=2,"Q2",C8816/3&lt;=3,"Q3",C8816/3&lt;=4,"Q4")</f>
        <v>Q3</v>
      </c>
      <c r="F8816" s="2" t="str">
        <f t="shared" si="1099"/>
        <v>2014-Jul</v>
      </c>
      <c r="G8816" s="2">
        <f t="shared" si="1100"/>
        <v>4</v>
      </c>
      <c r="H8816" s="2" t="str">
        <f t="shared" si="1101"/>
        <v>Thursday</v>
      </c>
      <c r="I8816" s="2" t="str">
        <f t="shared" si="1102"/>
        <v>FM4</v>
      </c>
      <c r="J8816" s="2">
        <f t="shared" si="1103"/>
        <v>2</v>
      </c>
    </row>
    <row r="8817" spans="1:10" x14ac:dyDescent="0.35">
      <c r="A8817" s="4">
        <v>41461</v>
      </c>
      <c r="B8817" s="2">
        <f t="shared" si="1096"/>
        <v>2013</v>
      </c>
      <c r="C8817" s="2">
        <f t="shared" si="1097"/>
        <v>7</v>
      </c>
      <c r="D8817" s="2" t="str">
        <f t="shared" si="1098"/>
        <v>July</v>
      </c>
      <c r="E8817" s="2" t="str" cm="1">
        <f t="array" ref="E8817">_xlfn.IFS(C8817/3&lt;=1,"Q1",C8817/3&lt;=2,"Q2",C8817/3&lt;=3,"Q3",C8817/3&lt;=4,"Q4")</f>
        <v>Q3</v>
      </c>
      <c r="F8817" s="2" t="str">
        <f t="shared" si="1099"/>
        <v>2013-Jul</v>
      </c>
      <c r="G8817" s="2">
        <f t="shared" si="1100"/>
        <v>6</v>
      </c>
      <c r="H8817" s="2" t="str">
        <f t="shared" si="1101"/>
        <v>Saturday</v>
      </c>
      <c r="I8817" s="2" t="str">
        <f t="shared" si="1102"/>
        <v>FM4</v>
      </c>
      <c r="J8817" s="2">
        <f t="shared" si="1103"/>
        <v>2</v>
      </c>
    </row>
    <row r="8818" spans="1:10" x14ac:dyDescent="0.35">
      <c r="A8818" s="4">
        <v>42578</v>
      </c>
      <c r="B8818" s="2">
        <f t="shared" si="1096"/>
        <v>2016</v>
      </c>
      <c r="C8818" s="2">
        <f t="shared" si="1097"/>
        <v>7</v>
      </c>
      <c r="D8818" s="2" t="str">
        <f t="shared" si="1098"/>
        <v>July</v>
      </c>
      <c r="E8818" s="2" t="str" cm="1">
        <f t="array" ref="E8818">_xlfn.IFS(C8818/3&lt;=1,"Q1",C8818/3&lt;=2,"Q2",C8818/3&lt;=3,"Q3",C8818/3&lt;=4,"Q4")</f>
        <v>Q3</v>
      </c>
      <c r="F8818" s="2" t="str">
        <f t="shared" si="1099"/>
        <v>2016-Jul</v>
      </c>
      <c r="G8818" s="2">
        <f t="shared" si="1100"/>
        <v>3</v>
      </c>
      <c r="H8818" s="2" t="str">
        <f t="shared" si="1101"/>
        <v>Wednesday</v>
      </c>
      <c r="I8818" s="2" t="str">
        <f t="shared" si="1102"/>
        <v>FM4</v>
      </c>
      <c r="J8818" s="2">
        <f t="shared" si="1103"/>
        <v>2</v>
      </c>
    </row>
    <row r="8819" spans="1:10" x14ac:dyDescent="0.35">
      <c r="A8819" s="4">
        <v>42557</v>
      </c>
      <c r="B8819" s="2">
        <f t="shared" si="1096"/>
        <v>2016</v>
      </c>
      <c r="C8819" s="2">
        <f t="shared" si="1097"/>
        <v>7</v>
      </c>
      <c r="D8819" s="2" t="str">
        <f t="shared" si="1098"/>
        <v>July</v>
      </c>
      <c r="E8819" s="2" t="str" cm="1">
        <f t="array" ref="E8819">_xlfn.IFS(C8819/3&lt;=1,"Q1",C8819/3&lt;=2,"Q2",C8819/3&lt;=3,"Q3",C8819/3&lt;=4,"Q4")</f>
        <v>Q3</v>
      </c>
      <c r="F8819" s="2" t="str">
        <f t="shared" si="1099"/>
        <v>2016-Jul</v>
      </c>
      <c r="G8819" s="2">
        <f t="shared" si="1100"/>
        <v>3</v>
      </c>
      <c r="H8819" s="2" t="str">
        <f t="shared" si="1101"/>
        <v>Wednesday</v>
      </c>
      <c r="I8819" s="2" t="str">
        <f t="shared" si="1102"/>
        <v>FM4</v>
      </c>
      <c r="J8819" s="2">
        <f t="shared" si="1103"/>
        <v>2</v>
      </c>
    </row>
    <row r="8820" spans="1:10" x14ac:dyDescent="0.35">
      <c r="A8820" s="4">
        <v>40732</v>
      </c>
      <c r="B8820" s="2">
        <f t="shared" si="1096"/>
        <v>2011</v>
      </c>
      <c r="C8820" s="2">
        <f t="shared" si="1097"/>
        <v>7</v>
      </c>
      <c r="D8820" s="2" t="str">
        <f t="shared" si="1098"/>
        <v>July</v>
      </c>
      <c r="E8820" s="2" t="str" cm="1">
        <f t="array" ref="E8820">_xlfn.IFS(C8820/3&lt;=1,"Q1",C8820/3&lt;=2,"Q2",C8820/3&lt;=3,"Q3",C8820/3&lt;=4,"Q4")</f>
        <v>Q3</v>
      </c>
      <c r="F8820" s="2" t="str">
        <f t="shared" si="1099"/>
        <v>2011-Jul</v>
      </c>
      <c r="G8820" s="2">
        <f t="shared" si="1100"/>
        <v>5</v>
      </c>
      <c r="H8820" s="2" t="str">
        <f t="shared" si="1101"/>
        <v>Friday</v>
      </c>
      <c r="I8820" s="2" t="str">
        <f t="shared" si="1102"/>
        <v>FM4</v>
      </c>
      <c r="J8820" s="2">
        <f t="shared" si="1103"/>
        <v>2</v>
      </c>
    </row>
    <row r="8821" spans="1:10" x14ac:dyDescent="0.35">
      <c r="A8821" s="4">
        <v>40726</v>
      </c>
      <c r="B8821" s="2">
        <f t="shared" si="1096"/>
        <v>2011</v>
      </c>
      <c r="C8821" s="2">
        <f t="shared" si="1097"/>
        <v>7</v>
      </c>
      <c r="D8821" s="2" t="str">
        <f t="shared" si="1098"/>
        <v>July</v>
      </c>
      <c r="E8821" s="2" t="str" cm="1">
        <f t="array" ref="E8821">_xlfn.IFS(C8821/3&lt;=1,"Q1",C8821/3&lt;=2,"Q2",C8821/3&lt;=3,"Q3",C8821/3&lt;=4,"Q4")</f>
        <v>Q3</v>
      </c>
      <c r="F8821" s="2" t="str">
        <f t="shared" si="1099"/>
        <v>2011-Jul</v>
      </c>
      <c r="G8821" s="2">
        <f t="shared" si="1100"/>
        <v>6</v>
      </c>
      <c r="H8821" s="2" t="str">
        <f t="shared" si="1101"/>
        <v>Saturday</v>
      </c>
      <c r="I8821" s="2" t="str">
        <f t="shared" si="1102"/>
        <v>FM4</v>
      </c>
      <c r="J8821" s="2">
        <f t="shared" si="1103"/>
        <v>2</v>
      </c>
    </row>
    <row r="8822" spans="1:10" x14ac:dyDescent="0.35">
      <c r="A8822" s="4">
        <v>43287</v>
      </c>
      <c r="B8822" s="2">
        <f t="shared" si="1096"/>
        <v>2018</v>
      </c>
      <c r="C8822" s="2">
        <f t="shared" si="1097"/>
        <v>7</v>
      </c>
      <c r="D8822" s="2" t="str">
        <f t="shared" si="1098"/>
        <v>July</v>
      </c>
      <c r="E8822" s="2" t="str" cm="1">
        <f t="array" ref="E8822">_xlfn.IFS(C8822/3&lt;=1,"Q1",C8822/3&lt;=2,"Q2",C8822/3&lt;=3,"Q3",C8822/3&lt;=4,"Q4")</f>
        <v>Q3</v>
      </c>
      <c r="F8822" s="2" t="str">
        <f t="shared" si="1099"/>
        <v>2018-Jul</v>
      </c>
      <c r="G8822" s="2">
        <f t="shared" si="1100"/>
        <v>5</v>
      </c>
      <c r="H8822" s="2" t="str">
        <f t="shared" si="1101"/>
        <v>Friday</v>
      </c>
      <c r="I8822" s="2" t="str">
        <f t="shared" si="1102"/>
        <v>FM4</v>
      </c>
      <c r="J8822" s="2">
        <f t="shared" si="1103"/>
        <v>2</v>
      </c>
    </row>
    <row r="8823" spans="1:10" x14ac:dyDescent="0.35">
      <c r="A8823" s="4">
        <v>42932</v>
      </c>
      <c r="B8823" s="2">
        <f t="shared" si="1096"/>
        <v>2017</v>
      </c>
      <c r="C8823" s="2">
        <f t="shared" si="1097"/>
        <v>7</v>
      </c>
      <c r="D8823" s="2" t="str">
        <f t="shared" si="1098"/>
        <v>July</v>
      </c>
      <c r="E8823" s="2" t="str" cm="1">
        <f t="array" ref="E8823">_xlfn.IFS(C8823/3&lt;=1,"Q1",C8823/3&lt;=2,"Q2",C8823/3&lt;=3,"Q3",C8823/3&lt;=4,"Q4")</f>
        <v>Q3</v>
      </c>
      <c r="F8823" s="2" t="str">
        <f t="shared" si="1099"/>
        <v>2017-Jul</v>
      </c>
      <c r="G8823" s="2">
        <f t="shared" si="1100"/>
        <v>7</v>
      </c>
      <c r="H8823" s="2" t="str">
        <f t="shared" si="1101"/>
        <v>Sunday</v>
      </c>
      <c r="I8823" s="2" t="str">
        <f t="shared" si="1102"/>
        <v>FM4</v>
      </c>
      <c r="J8823" s="2">
        <f t="shared" si="1103"/>
        <v>2</v>
      </c>
    </row>
    <row r="8824" spans="1:10" x14ac:dyDescent="0.35">
      <c r="A8824" s="4">
        <v>40373</v>
      </c>
      <c r="B8824" s="2">
        <f t="shared" si="1096"/>
        <v>2010</v>
      </c>
      <c r="C8824" s="2">
        <f t="shared" si="1097"/>
        <v>7</v>
      </c>
      <c r="D8824" s="2" t="str">
        <f t="shared" si="1098"/>
        <v>July</v>
      </c>
      <c r="E8824" s="2" t="str" cm="1">
        <f t="array" ref="E8824">_xlfn.IFS(C8824/3&lt;=1,"Q1",C8824/3&lt;=2,"Q2",C8824/3&lt;=3,"Q3",C8824/3&lt;=4,"Q4")</f>
        <v>Q3</v>
      </c>
      <c r="F8824" s="2" t="str">
        <f t="shared" si="1099"/>
        <v>2010-Jul</v>
      </c>
      <c r="G8824" s="2">
        <f t="shared" si="1100"/>
        <v>3</v>
      </c>
      <c r="H8824" s="2" t="str">
        <f t="shared" si="1101"/>
        <v>Wednesday</v>
      </c>
      <c r="I8824" s="2" t="str">
        <f t="shared" si="1102"/>
        <v>FM4</v>
      </c>
      <c r="J8824" s="2">
        <f t="shared" si="1103"/>
        <v>2</v>
      </c>
    </row>
    <row r="8825" spans="1:10" x14ac:dyDescent="0.35">
      <c r="A8825" s="4">
        <v>42186</v>
      </c>
      <c r="B8825" s="2">
        <f t="shared" si="1096"/>
        <v>2015</v>
      </c>
      <c r="C8825" s="2">
        <f t="shared" si="1097"/>
        <v>7</v>
      </c>
      <c r="D8825" s="2" t="str">
        <f t="shared" si="1098"/>
        <v>July</v>
      </c>
      <c r="E8825" s="2" t="str" cm="1">
        <f t="array" ref="E8825">_xlfn.IFS(C8825/3&lt;=1,"Q1",C8825/3&lt;=2,"Q2",C8825/3&lt;=3,"Q3",C8825/3&lt;=4,"Q4")</f>
        <v>Q3</v>
      </c>
      <c r="F8825" s="2" t="str">
        <f t="shared" si="1099"/>
        <v>2015-Jul</v>
      </c>
      <c r="G8825" s="2">
        <f t="shared" si="1100"/>
        <v>3</v>
      </c>
      <c r="H8825" s="2" t="str">
        <f t="shared" si="1101"/>
        <v>Wednesday</v>
      </c>
      <c r="I8825" s="2" t="str">
        <f t="shared" si="1102"/>
        <v>FM4</v>
      </c>
      <c r="J8825" s="2">
        <f t="shared" si="1103"/>
        <v>2</v>
      </c>
    </row>
    <row r="8826" spans="1:10" x14ac:dyDescent="0.35">
      <c r="A8826" s="4">
        <v>40738</v>
      </c>
      <c r="B8826" s="2">
        <f t="shared" si="1096"/>
        <v>2011</v>
      </c>
      <c r="C8826" s="2">
        <f t="shared" si="1097"/>
        <v>7</v>
      </c>
      <c r="D8826" s="2" t="str">
        <f t="shared" si="1098"/>
        <v>July</v>
      </c>
      <c r="E8826" s="2" t="str" cm="1">
        <f t="array" ref="E8826">_xlfn.IFS(C8826/3&lt;=1,"Q1",C8826/3&lt;=2,"Q2",C8826/3&lt;=3,"Q3",C8826/3&lt;=4,"Q4")</f>
        <v>Q3</v>
      </c>
      <c r="F8826" s="2" t="str">
        <f t="shared" si="1099"/>
        <v>2011-Jul</v>
      </c>
      <c r="G8826" s="2">
        <f t="shared" si="1100"/>
        <v>4</v>
      </c>
      <c r="H8826" s="2" t="str">
        <f t="shared" si="1101"/>
        <v>Thursday</v>
      </c>
      <c r="I8826" s="2" t="str">
        <f t="shared" si="1102"/>
        <v>FM4</v>
      </c>
      <c r="J8826" s="2">
        <f t="shared" si="1103"/>
        <v>2</v>
      </c>
    </row>
    <row r="8827" spans="1:10" x14ac:dyDescent="0.35">
      <c r="A8827" s="4">
        <v>40347</v>
      </c>
      <c r="B8827" s="2">
        <f t="shared" si="1096"/>
        <v>2010</v>
      </c>
      <c r="C8827" s="2">
        <f t="shared" si="1097"/>
        <v>6</v>
      </c>
      <c r="D8827" s="2" t="str">
        <f t="shared" si="1098"/>
        <v>June</v>
      </c>
      <c r="E8827" s="2" t="str" cm="1">
        <f t="array" ref="E8827">_xlfn.IFS(C8827/3&lt;=1,"Q1",C8827/3&lt;=2,"Q2",C8827/3&lt;=3,"Q3",C8827/3&lt;=4,"Q4")</f>
        <v>Q2</v>
      </c>
      <c r="F8827" s="2" t="str">
        <f t="shared" si="1099"/>
        <v>2010-Jun</v>
      </c>
      <c r="G8827" s="2">
        <f t="shared" si="1100"/>
        <v>5</v>
      </c>
      <c r="H8827" s="2" t="str">
        <f t="shared" si="1101"/>
        <v>Friday</v>
      </c>
      <c r="I8827" s="2" t="str">
        <f t="shared" si="1102"/>
        <v>FM3</v>
      </c>
      <c r="J8827" s="2">
        <f t="shared" si="1103"/>
        <v>1</v>
      </c>
    </row>
    <row r="8828" spans="1:10" x14ac:dyDescent="0.35">
      <c r="A8828" s="4">
        <v>42909</v>
      </c>
      <c r="B8828" s="2">
        <f t="shared" si="1096"/>
        <v>2017</v>
      </c>
      <c r="C8828" s="2">
        <f t="shared" si="1097"/>
        <v>6</v>
      </c>
      <c r="D8828" s="2" t="str">
        <f t="shared" si="1098"/>
        <v>June</v>
      </c>
      <c r="E8828" s="2" t="str" cm="1">
        <f t="array" ref="E8828">_xlfn.IFS(C8828/3&lt;=1,"Q1",C8828/3&lt;=2,"Q2",C8828/3&lt;=3,"Q3",C8828/3&lt;=4,"Q4")</f>
        <v>Q2</v>
      </c>
      <c r="F8828" s="2" t="str">
        <f t="shared" si="1099"/>
        <v>2017-Jun</v>
      </c>
      <c r="G8828" s="2">
        <f t="shared" si="1100"/>
        <v>5</v>
      </c>
      <c r="H8828" s="2" t="str">
        <f t="shared" si="1101"/>
        <v>Friday</v>
      </c>
      <c r="I8828" s="2" t="str">
        <f t="shared" si="1102"/>
        <v>FM3</v>
      </c>
      <c r="J8828" s="2">
        <f t="shared" si="1103"/>
        <v>1</v>
      </c>
    </row>
    <row r="8829" spans="1:10" x14ac:dyDescent="0.35">
      <c r="A8829" s="4">
        <v>41804</v>
      </c>
      <c r="B8829" s="2">
        <f t="shared" si="1096"/>
        <v>2014</v>
      </c>
      <c r="C8829" s="2">
        <f t="shared" si="1097"/>
        <v>6</v>
      </c>
      <c r="D8829" s="2" t="str">
        <f t="shared" si="1098"/>
        <v>June</v>
      </c>
      <c r="E8829" s="2" t="str" cm="1">
        <f t="array" ref="E8829">_xlfn.IFS(C8829/3&lt;=1,"Q1",C8829/3&lt;=2,"Q2",C8829/3&lt;=3,"Q3",C8829/3&lt;=4,"Q4")</f>
        <v>Q2</v>
      </c>
      <c r="F8829" s="2" t="str">
        <f t="shared" si="1099"/>
        <v>2014-Jun</v>
      </c>
      <c r="G8829" s="2">
        <f t="shared" si="1100"/>
        <v>6</v>
      </c>
      <c r="H8829" s="2" t="str">
        <f t="shared" si="1101"/>
        <v>Saturday</v>
      </c>
      <c r="I8829" s="2" t="str">
        <f t="shared" si="1102"/>
        <v>FM3</v>
      </c>
      <c r="J8829" s="2">
        <f t="shared" si="1103"/>
        <v>1</v>
      </c>
    </row>
    <row r="8830" spans="1:10" x14ac:dyDescent="0.35">
      <c r="A8830" s="4">
        <v>42910</v>
      </c>
      <c r="B8830" s="2">
        <f t="shared" si="1096"/>
        <v>2017</v>
      </c>
      <c r="C8830" s="2">
        <f t="shared" si="1097"/>
        <v>6</v>
      </c>
      <c r="D8830" s="2" t="str">
        <f t="shared" si="1098"/>
        <v>June</v>
      </c>
      <c r="E8830" s="2" t="str" cm="1">
        <f t="array" ref="E8830">_xlfn.IFS(C8830/3&lt;=1,"Q1",C8830/3&lt;=2,"Q2",C8830/3&lt;=3,"Q3",C8830/3&lt;=4,"Q4")</f>
        <v>Q2</v>
      </c>
      <c r="F8830" s="2" t="str">
        <f t="shared" si="1099"/>
        <v>2017-Jun</v>
      </c>
      <c r="G8830" s="2">
        <f t="shared" si="1100"/>
        <v>6</v>
      </c>
      <c r="H8830" s="2" t="str">
        <f t="shared" si="1101"/>
        <v>Saturday</v>
      </c>
      <c r="I8830" s="2" t="str">
        <f t="shared" si="1102"/>
        <v>FM3</v>
      </c>
      <c r="J8830" s="2">
        <f t="shared" si="1103"/>
        <v>1</v>
      </c>
    </row>
    <row r="8831" spans="1:10" x14ac:dyDescent="0.35">
      <c r="A8831" s="4">
        <v>42183</v>
      </c>
      <c r="B8831" s="2">
        <f t="shared" si="1096"/>
        <v>2015</v>
      </c>
      <c r="C8831" s="2">
        <f t="shared" si="1097"/>
        <v>6</v>
      </c>
      <c r="D8831" s="2" t="str">
        <f t="shared" si="1098"/>
        <v>June</v>
      </c>
      <c r="E8831" s="2" t="str" cm="1">
        <f t="array" ref="E8831">_xlfn.IFS(C8831/3&lt;=1,"Q1",C8831/3&lt;=2,"Q2",C8831/3&lt;=3,"Q3",C8831/3&lt;=4,"Q4")</f>
        <v>Q2</v>
      </c>
      <c r="F8831" s="2" t="str">
        <f t="shared" si="1099"/>
        <v>2015-Jun</v>
      </c>
      <c r="G8831" s="2">
        <f t="shared" si="1100"/>
        <v>7</v>
      </c>
      <c r="H8831" s="2" t="str">
        <f t="shared" si="1101"/>
        <v>Sunday</v>
      </c>
      <c r="I8831" s="2" t="str">
        <f t="shared" si="1102"/>
        <v>FM3</v>
      </c>
      <c r="J8831" s="2">
        <f t="shared" si="1103"/>
        <v>1</v>
      </c>
    </row>
    <row r="8832" spans="1:10" x14ac:dyDescent="0.35">
      <c r="A8832" s="4">
        <v>42546</v>
      </c>
      <c r="B8832" s="2">
        <f t="shared" si="1096"/>
        <v>2016</v>
      </c>
      <c r="C8832" s="2">
        <f t="shared" si="1097"/>
        <v>6</v>
      </c>
      <c r="D8832" s="2" t="str">
        <f t="shared" si="1098"/>
        <v>June</v>
      </c>
      <c r="E8832" s="2" t="str" cm="1">
        <f t="array" ref="E8832">_xlfn.IFS(C8832/3&lt;=1,"Q1",C8832/3&lt;=2,"Q2",C8832/3&lt;=3,"Q3",C8832/3&lt;=4,"Q4")</f>
        <v>Q2</v>
      </c>
      <c r="F8832" s="2" t="str">
        <f t="shared" si="1099"/>
        <v>2016-Jun</v>
      </c>
      <c r="G8832" s="2">
        <f t="shared" si="1100"/>
        <v>6</v>
      </c>
      <c r="H8832" s="2" t="str">
        <f t="shared" si="1101"/>
        <v>Saturday</v>
      </c>
      <c r="I8832" s="2" t="str">
        <f t="shared" si="1102"/>
        <v>FM3</v>
      </c>
      <c r="J8832" s="2">
        <f t="shared" si="1103"/>
        <v>1</v>
      </c>
    </row>
    <row r="8833" spans="1:10" x14ac:dyDescent="0.35">
      <c r="A8833" s="4">
        <v>43270</v>
      </c>
      <c r="B8833" s="2">
        <f t="shared" si="1096"/>
        <v>2018</v>
      </c>
      <c r="C8833" s="2">
        <f t="shared" si="1097"/>
        <v>6</v>
      </c>
      <c r="D8833" s="2" t="str">
        <f t="shared" si="1098"/>
        <v>June</v>
      </c>
      <c r="E8833" s="2" t="str" cm="1">
        <f t="array" ref="E8833">_xlfn.IFS(C8833/3&lt;=1,"Q1",C8833/3&lt;=2,"Q2",C8833/3&lt;=3,"Q3",C8833/3&lt;=4,"Q4")</f>
        <v>Q2</v>
      </c>
      <c r="F8833" s="2" t="str">
        <f t="shared" si="1099"/>
        <v>2018-Jun</v>
      </c>
      <c r="G8833" s="2">
        <f t="shared" si="1100"/>
        <v>2</v>
      </c>
      <c r="H8833" s="2" t="str">
        <f t="shared" si="1101"/>
        <v>Tuesday</v>
      </c>
      <c r="I8833" s="2" t="str">
        <f t="shared" si="1102"/>
        <v>FM3</v>
      </c>
      <c r="J8833" s="2">
        <f t="shared" si="1103"/>
        <v>1</v>
      </c>
    </row>
    <row r="8834" spans="1:10" x14ac:dyDescent="0.35">
      <c r="A8834" s="4">
        <v>41447</v>
      </c>
      <c r="B8834" s="2">
        <f t="shared" si="1096"/>
        <v>2013</v>
      </c>
      <c r="C8834" s="2">
        <f t="shared" si="1097"/>
        <v>6</v>
      </c>
      <c r="D8834" s="2" t="str">
        <f t="shared" si="1098"/>
        <v>June</v>
      </c>
      <c r="E8834" s="2" t="str" cm="1">
        <f t="array" ref="E8834">_xlfn.IFS(C8834/3&lt;=1,"Q1",C8834/3&lt;=2,"Q2",C8834/3&lt;=3,"Q3",C8834/3&lt;=4,"Q4")</f>
        <v>Q2</v>
      </c>
      <c r="F8834" s="2" t="str">
        <f t="shared" si="1099"/>
        <v>2013-Jun</v>
      </c>
      <c r="G8834" s="2">
        <f t="shared" si="1100"/>
        <v>6</v>
      </c>
      <c r="H8834" s="2" t="str">
        <f t="shared" si="1101"/>
        <v>Saturday</v>
      </c>
      <c r="I8834" s="2" t="str">
        <f t="shared" si="1102"/>
        <v>FM3</v>
      </c>
      <c r="J8834" s="2">
        <f t="shared" si="1103"/>
        <v>1</v>
      </c>
    </row>
    <row r="8835" spans="1:10" x14ac:dyDescent="0.35">
      <c r="A8835" s="4">
        <v>40300</v>
      </c>
      <c r="B8835" s="2">
        <f t="shared" ref="B8835:B8898" si="1104">YEAR(A8835)</f>
        <v>2010</v>
      </c>
      <c r="C8835" s="2">
        <f t="shared" ref="C8835:C8898" si="1105">MONTH(A8835)</f>
        <v>5</v>
      </c>
      <c r="D8835" s="2" t="str">
        <f t="shared" ref="D8835:D8898" si="1106">TEXT(A8835,"mmmm")</f>
        <v>May</v>
      </c>
      <c r="E8835" s="2" t="str" cm="1">
        <f t="array" ref="E8835">_xlfn.IFS(C8835/3&lt;=1,"Q1",C8835/3&lt;=2,"Q2",C8835/3&lt;=3,"Q3",C8835/3&lt;=4,"Q4")</f>
        <v>Q2</v>
      </c>
      <c r="F8835" s="2" t="str">
        <f t="shared" ref="F8835:F8898" si="1107">TEXT(A8835,"yyyy"&amp;"-"&amp;"mmm")</f>
        <v>2010-May</v>
      </c>
      <c r="G8835" s="2">
        <f t="shared" ref="G8835:G8898" si="1108">WEEKDAY(A8835,2)</f>
        <v>7</v>
      </c>
      <c r="H8835" s="2" t="str">
        <f t="shared" ref="H8835:H8898" si="1109">TEXT(A8835,"dddd")</f>
        <v>Sunday</v>
      </c>
      <c r="I8835" s="2" t="str">
        <f t="shared" ref="I8835:I8898" si="1110">"FM" &amp; (MOD(MONTH(A8835) - 4, 12) + 1)</f>
        <v>FM2</v>
      </c>
      <c r="J8835" s="2">
        <f t="shared" ref="J8835:J8898" si="1111">INT((MOD(MONTH(A8835) - 4, 12))/3) + 1</f>
        <v>1</v>
      </c>
    </row>
    <row r="8836" spans="1:10" x14ac:dyDescent="0.35">
      <c r="A8836" s="4">
        <v>43246</v>
      </c>
      <c r="B8836" s="2">
        <f t="shared" si="1104"/>
        <v>2018</v>
      </c>
      <c r="C8836" s="2">
        <f t="shared" si="1105"/>
        <v>5</v>
      </c>
      <c r="D8836" s="2" t="str">
        <f t="shared" si="1106"/>
        <v>May</v>
      </c>
      <c r="E8836" s="2" t="str" cm="1">
        <f t="array" ref="E8836">_xlfn.IFS(C8836/3&lt;=1,"Q1",C8836/3&lt;=2,"Q2",C8836/3&lt;=3,"Q3",C8836/3&lt;=4,"Q4")</f>
        <v>Q2</v>
      </c>
      <c r="F8836" s="2" t="str">
        <f t="shared" si="1107"/>
        <v>2018-May</v>
      </c>
      <c r="G8836" s="2">
        <f t="shared" si="1108"/>
        <v>6</v>
      </c>
      <c r="H8836" s="2" t="str">
        <f t="shared" si="1109"/>
        <v>Saturday</v>
      </c>
      <c r="I8836" s="2" t="str">
        <f t="shared" si="1110"/>
        <v>FM2</v>
      </c>
      <c r="J8836" s="2">
        <f t="shared" si="1111"/>
        <v>1</v>
      </c>
    </row>
    <row r="8837" spans="1:10" x14ac:dyDescent="0.35">
      <c r="A8837" s="4">
        <v>40671</v>
      </c>
      <c r="B8837" s="2">
        <f t="shared" si="1104"/>
        <v>2011</v>
      </c>
      <c r="C8837" s="2">
        <f t="shared" si="1105"/>
        <v>5</v>
      </c>
      <c r="D8837" s="2" t="str">
        <f t="shared" si="1106"/>
        <v>May</v>
      </c>
      <c r="E8837" s="2" t="str" cm="1">
        <f t="array" ref="E8837">_xlfn.IFS(C8837/3&lt;=1,"Q1",C8837/3&lt;=2,"Q2",C8837/3&lt;=3,"Q3",C8837/3&lt;=4,"Q4")</f>
        <v>Q2</v>
      </c>
      <c r="F8837" s="2" t="str">
        <f t="shared" si="1107"/>
        <v>2011-May</v>
      </c>
      <c r="G8837" s="2">
        <f t="shared" si="1108"/>
        <v>7</v>
      </c>
      <c r="H8837" s="2" t="str">
        <f t="shared" si="1109"/>
        <v>Sunday</v>
      </c>
      <c r="I8837" s="2" t="str">
        <f t="shared" si="1110"/>
        <v>FM2</v>
      </c>
      <c r="J8837" s="2">
        <f t="shared" si="1111"/>
        <v>1</v>
      </c>
    </row>
    <row r="8838" spans="1:10" x14ac:dyDescent="0.35">
      <c r="A8838" s="4">
        <v>41055</v>
      </c>
      <c r="B8838" s="2">
        <f t="shared" si="1104"/>
        <v>2012</v>
      </c>
      <c r="C8838" s="2">
        <f t="shared" si="1105"/>
        <v>5</v>
      </c>
      <c r="D8838" s="2" t="str">
        <f t="shared" si="1106"/>
        <v>May</v>
      </c>
      <c r="E8838" s="2" t="str" cm="1">
        <f t="array" ref="E8838">_xlfn.IFS(C8838/3&lt;=1,"Q1",C8838/3&lt;=2,"Q2",C8838/3&lt;=3,"Q3",C8838/3&lt;=4,"Q4")</f>
        <v>Q2</v>
      </c>
      <c r="F8838" s="2" t="str">
        <f t="shared" si="1107"/>
        <v>2012-May</v>
      </c>
      <c r="G8838" s="2">
        <f t="shared" si="1108"/>
        <v>6</v>
      </c>
      <c r="H8838" s="2" t="str">
        <f t="shared" si="1109"/>
        <v>Saturday</v>
      </c>
      <c r="I8838" s="2" t="str">
        <f t="shared" si="1110"/>
        <v>FM2</v>
      </c>
      <c r="J8838" s="2">
        <f t="shared" si="1111"/>
        <v>1</v>
      </c>
    </row>
    <row r="8839" spans="1:10" x14ac:dyDescent="0.35">
      <c r="A8839" s="4">
        <v>41049</v>
      </c>
      <c r="B8839" s="2">
        <f t="shared" si="1104"/>
        <v>2012</v>
      </c>
      <c r="C8839" s="2">
        <f t="shared" si="1105"/>
        <v>5</v>
      </c>
      <c r="D8839" s="2" t="str">
        <f t="shared" si="1106"/>
        <v>May</v>
      </c>
      <c r="E8839" s="2" t="str" cm="1">
        <f t="array" ref="E8839">_xlfn.IFS(C8839/3&lt;=1,"Q1",C8839/3&lt;=2,"Q2",C8839/3&lt;=3,"Q3",C8839/3&lt;=4,"Q4")</f>
        <v>Q2</v>
      </c>
      <c r="F8839" s="2" t="str">
        <f t="shared" si="1107"/>
        <v>2012-May</v>
      </c>
      <c r="G8839" s="2">
        <f t="shared" si="1108"/>
        <v>7</v>
      </c>
      <c r="H8839" s="2" t="str">
        <f t="shared" si="1109"/>
        <v>Sunday</v>
      </c>
      <c r="I8839" s="2" t="str">
        <f t="shared" si="1110"/>
        <v>FM2</v>
      </c>
      <c r="J8839" s="2">
        <f t="shared" si="1111"/>
        <v>1</v>
      </c>
    </row>
    <row r="8840" spans="1:10" x14ac:dyDescent="0.35">
      <c r="A8840" s="4">
        <v>42861</v>
      </c>
      <c r="B8840" s="2">
        <f t="shared" si="1104"/>
        <v>2017</v>
      </c>
      <c r="C8840" s="2">
        <f t="shared" si="1105"/>
        <v>5</v>
      </c>
      <c r="D8840" s="2" t="str">
        <f t="shared" si="1106"/>
        <v>May</v>
      </c>
      <c r="E8840" s="2" t="str" cm="1">
        <f t="array" ref="E8840">_xlfn.IFS(C8840/3&lt;=1,"Q1",C8840/3&lt;=2,"Q2",C8840/3&lt;=3,"Q3",C8840/3&lt;=4,"Q4")</f>
        <v>Q2</v>
      </c>
      <c r="F8840" s="2" t="str">
        <f t="shared" si="1107"/>
        <v>2017-May</v>
      </c>
      <c r="G8840" s="2">
        <f t="shared" si="1108"/>
        <v>6</v>
      </c>
      <c r="H8840" s="2" t="str">
        <f t="shared" si="1109"/>
        <v>Saturday</v>
      </c>
      <c r="I8840" s="2" t="str">
        <f t="shared" si="1110"/>
        <v>FM2</v>
      </c>
      <c r="J8840" s="2">
        <f t="shared" si="1111"/>
        <v>1</v>
      </c>
    </row>
    <row r="8841" spans="1:10" x14ac:dyDescent="0.35">
      <c r="A8841" s="4">
        <v>41420</v>
      </c>
      <c r="B8841" s="2">
        <f t="shared" si="1104"/>
        <v>2013</v>
      </c>
      <c r="C8841" s="2">
        <f t="shared" si="1105"/>
        <v>5</v>
      </c>
      <c r="D8841" s="2" t="str">
        <f t="shared" si="1106"/>
        <v>May</v>
      </c>
      <c r="E8841" s="2" t="str" cm="1">
        <f t="array" ref="E8841">_xlfn.IFS(C8841/3&lt;=1,"Q1",C8841/3&lt;=2,"Q2",C8841/3&lt;=3,"Q3",C8841/3&lt;=4,"Q4")</f>
        <v>Q2</v>
      </c>
      <c r="F8841" s="2" t="str">
        <f t="shared" si="1107"/>
        <v>2013-May</v>
      </c>
      <c r="G8841" s="2">
        <f t="shared" si="1108"/>
        <v>7</v>
      </c>
      <c r="H8841" s="2" t="str">
        <f t="shared" si="1109"/>
        <v>Sunday</v>
      </c>
      <c r="I8841" s="2" t="str">
        <f t="shared" si="1110"/>
        <v>FM2</v>
      </c>
      <c r="J8841" s="2">
        <f t="shared" si="1111"/>
        <v>1</v>
      </c>
    </row>
    <row r="8842" spans="1:10" x14ac:dyDescent="0.35">
      <c r="A8842" s="4">
        <v>43236</v>
      </c>
      <c r="B8842" s="2">
        <f t="shared" si="1104"/>
        <v>2018</v>
      </c>
      <c r="C8842" s="2">
        <f t="shared" si="1105"/>
        <v>5</v>
      </c>
      <c r="D8842" s="2" t="str">
        <f t="shared" si="1106"/>
        <v>May</v>
      </c>
      <c r="E8842" s="2" t="str" cm="1">
        <f t="array" ref="E8842">_xlfn.IFS(C8842/3&lt;=1,"Q1",C8842/3&lt;=2,"Q2",C8842/3&lt;=3,"Q3",C8842/3&lt;=4,"Q4")</f>
        <v>Q2</v>
      </c>
      <c r="F8842" s="2" t="str">
        <f t="shared" si="1107"/>
        <v>2018-May</v>
      </c>
      <c r="G8842" s="2">
        <f t="shared" si="1108"/>
        <v>3</v>
      </c>
      <c r="H8842" s="2" t="str">
        <f t="shared" si="1109"/>
        <v>Wednesday</v>
      </c>
      <c r="I8842" s="2" t="str">
        <f t="shared" si="1110"/>
        <v>FM2</v>
      </c>
      <c r="J8842" s="2">
        <f t="shared" si="1111"/>
        <v>1</v>
      </c>
    </row>
    <row r="8843" spans="1:10" x14ac:dyDescent="0.35">
      <c r="A8843" s="4">
        <v>43230</v>
      </c>
      <c r="B8843" s="2">
        <f t="shared" si="1104"/>
        <v>2018</v>
      </c>
      <c r="C8843" s="2">
        <f t="shared" si="1105"/>
        <v>5</v>
      </c>
      <c r="D8843" s="2" t="str">
        <f t="shared" si="1106"/>
        <v>May</v>
      </c>
      <c r="E8843" s="2" t="str" cm="1">
        <f t="array" ref="E8843">_xlfn.IFS(C8843/3&lt;=1,"Q1",C8843/3&lt;=2,"Q2",C8843/3&lt;=3,"Q3",C8843/3&lt;=4,"Q4")</f>
        <v>Q2</v>
      </c>
      <c r="F8843" s="2" t="str">
        <f t="shared" si="1107"/>
        <v>2018-May</v>
      </c>
      <c r="G8843" s="2">
        <f t="shared" si="1108"/>
        <v>4</v>
      </c>
      <c r="H8843" s="2" t="str">
        <f t="shared" si="1109"/>
        <v>Thursday</v>
      </c>
      <c r="I8843" s="2" t="str">
        <f t="shared" si="1110"/>
        <v>FM2</v>
      </c>
      <c r="J8843" s="2">
        <f t="shared" si="1111"/>
        <v>1</v>
      </c>
    </row>
    <row r="8844" spans="1:10" x14ac:dyDescent="0.35">
      <c r="A8844" s="4">
        <v>42141</v>
      </c>
      <c r="B8844" s="2">
        <f t="shared" si="1104"/>
        <v>2015</v>
      </c>
      <c r="C8844" s="2">
        <f t="shared" si="1105"/>
        <v>5</v>
      </c>
      <c r="D8844" s="2" t="str">
        <f t="shared" si="1106"/>
        <v>May</v>
      </c>
      <c r="E8844" s="2" t="str" cm="1">
        <f t="array" ref="E8844">_xlfn.IFS(C8844/3&lt;=1,"Q1",C8844/3&lt;=2,"Q2",C8844/3&lt;=3,"Q3",C8844/3&lt;=4,"Q4")</f>
        <v>Q2</v>
      </c>
      <c r="F8844" s="2" t="str">
        <f t="shared" si="1107"/>
        <v>2015-May</v>
      </c>
      <c r="G8844" s="2">
        <f t="shared" si="1108"/>
        <v>7</v>
      </c>
      <c r="H8844" s="2" t="str">
        <f t="shared" si="1109"/>
        <v>Sunday</v>
      </c>
      <c r="I8844" s="2" t="str">
        <f t="shared" si="1110"/>
        <v>FM2</v>
      </c>
      <c r="J8844" s="2">
        <f t="shared" si="1111"/>
        <v>1</v>
      </c>
    </row>
    <row r="8845" spans="1:10" x14ac:dyDescent="0.35">
      <c r="A8845" s="4">
        <v>41730</v>
      </c>
      <c r="B8845" s="2">
        <f t="shared" si="1104"/>
        <v>2014</v>
      </c>
      <c r="C8845" s="2">
        <f t="shared" si="1105"/>
        <v>4</v>
      </c>
      <c r="D8845" s="2" t="str">
        <f t="shared" si="1106"/>
        <v>April</v>
      </c>
      <c r="E8845" s="2" t="str" cm="1">
        <f t="array" ref="E8845">_xlfn.IFS(C8845/3&lt;=1,"Q1",C8845/3&lt;=2,"Q2",C8845/3&lt;=3,"Q3",C8845/3&lt;=4,"Q4")</f>
        <v>Q2</v>
      </c>
      <c r="F8845" s="2" t="str">
        <f t="shared" si="1107"/>
        <v>2014-Apr</v>
      </c>
      <c r="G8845" s="2">
        <f t="shared" si="1108"/>
        <v>2</v>
      </c>
      <c r="H8845" s="2" t="str">
        <f t="shared" si="1109"/>
        <v>Tuesday</v>
      </c>
      <c r="I8845" s="2" t="str">
        <f t="shared" si="1110"/>
        <v>FM1</v>
      </c>
      <c r="J8845" s="2">
        <f t="shared" si="1111"/>
        <v>1</v>
      </c>
    </row>
    <row r="8846" spans="1:10" x14ac:dyDescent="0.35">
      <c r="A8846" s="4">
        <v>43195</v>
      </c>
      <c r="B8846" s="2">
        <f t="shared" si="1104"/>
        <v>2018</v>
      </c>
      <c r="C8846" s="2">
        <f t="shared" si="1105"/>
        <v>4</v>
      </c>
      <c r="D8846" s="2" t="str">
        <f t="shared" si="1106"/>
        <v>April</v>
      </c>
      <c r="E8846" s="2" t="str" cm="1">
        <f t="array" ref="E8846">_xlfn.IFS(C8846/3&lt;=1,"Q1",C8846/3&lt;=2,"Q2",C8846/3&lt;=3,"Q3",C8846/3&lt;=4,"Q4")</f>
        <v>Q2</v>
      </c>
      <c r="F8846" s="2" t="str">
        <f t="shared" si="1107"/>
        <v>2018-Apr</v>
      </c>
      <c r="G8846" s="2">
        <f t="shared" si="1108"/>
        <v>4</v>
      </c>
      <c r="H8846" s="2" t="str">
        <f t="shared" si="1109"/>
        <v>Thursday</v>
      </c>
      <c r="I8846" s="2" t="str">
        <f t="shared" si="1110"/>
        <v>FM1</v>
      </c>
      <c r="J8846" s="2">
        <f t="shared" si="1111"/>
        <v>1</v>
      </c>
    </row>
    <row r="8847" spans="1:10" x14ac:dyDescent="0.35">
      <c r="A8847" s="4">
        <v>42122</v>
      </c>
      <c r="B8847" s="2">
        <f t="shared" si="1104"/>
        <v>2015</v>
      </c>
      <c r="C8847" s="2">
        <f t="shared" si="1105"/>
        <v>4</v>
      </c>
      <c r="D8847" s="2" t="str">
        <f t="shared" si="1106"/>
        <v>April</v>
      </c>
      <c r="E8847" s="2" t="str" cm="1">
        <f t="array" ref="E8847">_xlfn.IFS(C8847/3&lt;=1,"Q1",C8847/3&lt;=2,"Q2",C8847/3&lt;=3,"Q3",C8847/3&lt;=4,"Q4")</f>
        <v>Q2</v>
      </c>
      <c r="F8847" s="2" t="str">
        <f t="shared" si="1107"/>
        <v>2015-Apr</v>
      </c>
      <c r="G8847" s="2">
        <f t="shared" si="1108"/>
        <v>2</v>
      </c>
      <c r="H8847" s="2" t="str">
        <f t="shared" si="1109"/>
        <v>Tuesday</v>
      </c>
      <c r="I8847" s="2" t="str">
        <f t="shared" si="1110"/>
        <v>FM1</v>
      </c>
      <c r="J8847" s="2">
        <f t="shared" si="1111"/>
        <v>1</v>
      </c>
    </row>
    <row r="8848" spans="1:10" x14ac:dyDescent="0.35">
      <c r="A8848" s="4">
        <v>42479</v>
      </c>
      <c r="B8848" s="2">
        <f t="shared" si="1104"/>
        <v>2016</v>
      </c>
      <c r="C8848" s="2">
        <f t="shared" si="1105"/>
        <v>4</v>
      </c>
      <c r="D8848" s="2" t="str">
        <f t="shared" si="1106"/>
        <v>April</v>
      </c>
      <c r="E8848" s="2" t="str" cm="1">
        <f t="array" ref="E8848">_xlfn.IFS(C8848/3&lt;=1,"Q1",C8848/3&lt;=2,"Q2",C8848/3&lt;=3,"Q3",C8848/3&lt;=4,"Q4")</f>
        <v>Q2</v>
      </c>
      <c r="F8848" s="2" t="str">
        <f t="shared" si="1107"/>
        <v>2016-Apr</v>
      </c>
      <c r="G8848" s="2">
        <f t="shared" si="1108"/>
        <v>2</v>
      </c>
      <c r="H8848" s="2" t="str">
        <f t="shared" si="1109"/>
        <v>Tuesday</v>
      </c>
      <c r="I8848" s="2" t="str">
        <f t="shared" si="1110"/>
        <v>FM1</v>
      </c>
      <c r="J8848" s="2">
        <f t="shared" si="1111"/>
        <v>1</v>
      </c>
    </row>
    <row r="8849" spans="1:10" x14ac:dyDescent="0.35">
      <c r="A8849" s="4">
        <v>41001</v>
      </c>
      <c r="B8849" s="2">
        <f t="shared" si="1104"/>
        <v>2012</v>
      </c>
      <c r="C8849" s="2">
        <f t="shared" si="1105"/>
        <v>4</v>
      </c>
      <c r="D8849" s="2" t="str">
        <f t="shared" si="1106"/>
        <v>April</v>
      </c>
      <c r="E8849" s="2" t="str" cm="1">
        <f t="array" ref="E8849">_xlfn.IFS(C8849/3&lt;=1,"Q1",C8849/3&lt;=2,"Q2",C8849/3&lt;=3,"Q3",C8849/3&lt;=4,"Q4")</f>
        <v>Q2</v>
      </c>
      <c r="F8849" s="2" t="str">
        <f t="shared" si="1107"/>
        <v>2012-Apr</v>
      </c>
      <c r="G8849" s="2">
        <f t="shared" si="1108"/>
        <v>1</v>
      </c>
      <c r="H8849" s="2" t="str">
        <f t="shared" si="1109"/>
        <v>Monday</v>
      </c>
      <c r="I8849" s="2" t="str">
        <f t="shared" si="1110"/>
        <v>FM1</v>
      </c>
      <c r="J8849" s="2">
        <f t="shared" si="1111"/>
        <v>1</v>
      </c>
    </row>
    <row r="8850" spans="1:10" x14ac:dyDescent="0.35">
      <c r="A8850" s="4">
        <v>41006</v>
      </c>
      <c r="B8850" s="2">
        <f t="shared" si="1104"/>
        <v>2012</v>
      </c>
      <c r="C8850" s="2">
        <f t="shared" si="1105"/>
        <v>4</v>
      </c>
      <c r="D8850" s="2" t="str">
        <f t="shared" si="1106"/>
        <v>April</v>
      </c>
      <c r="E8850" s="2" t="str" cm="1">
        <f t="array" ref="E8850">_xlfn.IFS(C8850/3&lt;=1,"Q1",C8850/3&lt;=2,"Q2",C8850/3&lt;=3,"Q3",C8850/3&lt;=4,"Q4")</f>
        <v>Q2</v>
      </c>
      <c r="F8850" s="2" t="str">
        <f t="shared" si="1107"/>
        <v>2012-Apr</v>
      </c>
      <c r="G8850" s="2">
        <f t="shared" si="1108"/>
        <v>6</v>
      </c>
      <c r="H8850" s="2" t="str">
        <f t="shared" si="1109"/>
        <v>Saturday</v>
      </c>
      <c r="I8850" s="2" t="str">
        <f t="shared" si="1110"/>
        <v>FM1</v>
      </c>
      <c r="J8850" s="2">
        <f t="shared" si="1111"/>
        <v>1</v>
      </c>
    </row>
    <row r="8851" spans="1:10" x14ac:dyDescent="0.35">
      <c r="A8851" s="4">
        <v>42483</v>
      </c>
      <c r="B8851" s="2">
        <f t="shared" si="1104"/>
        <v>2016</v>
      </c>
      <c r="C8851" s="2">
        <f t="shared" si="1105"/>
        <v>4</v>
      </c>
      <c r="D8851" s="2" t="str">
        <f t="shared" si="1106"/>
        <v>April</v>
      </c>
      <c r="E8851" s="2" t="str" cm="1">
        <f t="array" ref="E8851">_xlfn.IFS(C8851/3&lt;=1,"Q1",C8851/3&lt;=2,"Q2",C8851/3&lt;=3,"Q3",C8851/3&lt;=4,"Q4")</f>
        <v>Q2</v>
      </c>
      <c r="F8851" s="2" t="str">
        <f t="shared" si="1107"/>
        <v>2016-Apr</v>
      </c>
      <c r="G8851" s="2">
        <f t="shared" si="1108"/>
        <v>6</v>
      </c>
      <c r="H8851" s="2" t="str">
        <f t="shared" si="1109"/>
        <v>Saturday</v>
      </c>
      <c r="I8851" s="2" t="str">
        <f t="shared" si="1110"/>
        <v>FM1</v>
      </c>
      <c r="J8851" s="2">
        <f t="shared" si="1111"/>
        <v>1</v>
      </c>
    </row>
    <row r="8852" spans="1:10" x14ac:dyDescent="0.35">
      <c r="A8852" s="4">
        <v>42487</v>
      </c>
      <c r="B8852" s="2">
        <f t="shared" si="1104"/>
        <v>2016</v>
      </c>
      <c r="C8852" s="2">
        <f t="shared" si="1105"/>
        <v>4</v>
      </c>
      <c r="D8852" s="2" t="str">
        <f t="shared" si="1106"/>
        <v>April</v>
      </c>
      <c r="E8852" s="2" t="str" cm="1">
        <f t="array" ref="E8852">_xlfn.IFS(C8852/3&lt;=1,"Q1",C8852/3&lt;=2,"Q2",C8852/3&lt;=3,"Q3",C8852/3&lt;=4,"Q4")</f>
        <v>Q2</v>
      </c>
      <c r="F8852" s="2" t="str">
        <f t="shared" si="1107"/>
        <v>2016-Apr</v>
      </c>
      <c r="G8852" s="2">
        <f t="shared" si="1108"/>
        <v>3</v>
      </c>
      <c r="H8852" s="2" t="str">
        <f t="shared" si="1109"/>
        <v>Wednesday</v>
      </c>
      <c r="I8852" s="2" t="str">
        <f t="shared" si="1110"/>
        <v>FM1</v>
      </c>
      <c r="J8852" s="2">
        <f t="shared" si="1111"/>
        <v>1</v>
      </c>
    </row>
    <row r="8853" spans="1:10" x14ac:dyDescent="0.35">
      <c r="A8853" s="4">
        <v>41754</v>
      </c>
      <c r="B8853" s="2">
        <f t="shared" si="1104"/>
        <v>2014</v>
      </c>
      <c r="C8853" s="2">
        <f t="shared" si="1105"/>
        <v>4</v>
      </c>
      <c r="D8853" s="2" t="str">
        <f t="shared" si="1106"/>
        <v>April</v>
      </c>
      <c r="E8853" s="2" t="str" cm="1">
        <f t="array" ref="E8853">_xlfn.IFS(C8853/3&lt;=1,"Q1",C8853/3&lt;=2,"Q2",C8853/3&lt;=3,"Q3",C8853/3&lt;=4,"Q4")</f>
        <v>Q2</v>
      </c>
      <c r="F8853" s="2" t="str">
        <f t="shared" si="1107"/>
        <v>2014-Apr</v>
      </c>
      <c r="G8853" s="2">
        <f t="shared" si="1108"/>
        <v>5</v>
      </c>
      <c r="H8853" s="2" t="str">
        <f t="shared" si="1109"/>
        <v>Friday</v>
      </c>
      <c r="I8853" s="2" t="str">
        <f t="shared" si="1110"/>
        <v>FM1</v>
      </c>
      <c r="J8853" s="2">
        <f t="shared" si="1111"/>
        <v>1</v>
      </c>
    </row>
    <row r="8854" spans="1:10" x14ac:dyDescent="0.35">
      <c r="A8854" s="4">
        <v>41018</v>
      </c>
      <c r="B8854" s="2">
        <f t="shared" si="1104"/>
        <v>2012</v>
      </c>
      <c r="C8854" s="2">
        <f t="shared" si="1105"/>
        <v>4</v>
      </c>
      <c r="D8854" s="2" t="str">
        <f t="shared" si="1106"/>
        <v>April</v>
      </c>
      <c r="E8854" s="2" t="str" cm="1">
        <f t="array" ref="E8854">_xlfn.IFS(C8854/3&lt;=1,"Q1",C8854/3&lt;=2,"Q2",C8854/3&lt;=3,"Q3",C8854/3&lt;=4,"Q4")</f>
        <v>Q2</v>
      </c>
      <c r="F8854" s="2" t="str">
        <f t="shared" si="1107"/>
        <v>2012-Apr</v>
      </c>
      <c r="G8854" s="2">
        <f t="shared" si="1108"/>
        <v>4</v>
      </c>
      <c r="H8854" s="2" t="str">
        <f t="shared" si="1109"/>
        <v>Thursday</v>
      </c>
      <c r="I8854" s="2" t="str">
        <f t="shared" si="1110"/>
        <v>FM1</v>
      </c>
      <c r="J8854" s="2">
        <f t="shared" si="1111"/>
        <v>1</v>
      </c>
    </row>
    <row r="8855" spans="1:10" x14ac:dyDescent="0.35">
      <c r="A8855" s="4">
        <v>41389</v>
      </c>
      <c r="B8855" s="2">
        <f t="shared" si="1104"/>
        <v>2013</v>
      </c>
      <c r="C8855" s="2">
        <f t="shared" si="1105"/>
        <v>4</v>
      </c>
      <c r="D8855" s="2" t="str">
        <f t="shared" si="1106"/>
        <v>April</v>
      </c>
      <c r="E8855" s="2" t="str" cm="1">
        <f t="array" ref="E8855">_xlfn.IFS(C8855/3&lt;=1,"Q1",C8855/3&lt;=2,"Q2",C8855/3&lt;=3,"Q3",C8855/3&lt;=4,"Q4")</f>
        <v>Q2</v>
      </c>
      <c r="F8855" s="2" t="str">
        <f t="shared" si="1107"/>
        <v>2013-Apr</v>
      </c>
      <c r="G8855" s="2">
        <f t="shared" si="1108"/>
        <v>4</v>
      </c>
      <c r="H8855" s="2" t="str">
        <f t="shared" si="1109"/>
        <v>Thursday</v>
      </c>
      <c r="I8855" s="2" t="str">
        <f t="shared" si="1110"/>
        <v>FM1</v>
      </c>
      <c r="J8855" s="2">
        <f t="shared" si="1111"/>
        <v>1</v>
      </c>
    </row>
    <row r="8856" spans="1:10" x14ac:dyDescent="0.35">
      <c r="A8856" s="4">
        <v>40657</v>
      </c>
      <c r="B8856" s="2">
        <f t="shared" si="1104"/>
        <v>2011</v>
      </c>
      <c r="C8856" s="2">
        <f t="shared" si="1105"/>
        <v>4</v>
      </c>
      <c r="D8856" s="2" t="str">
        <f t="shared" si="1106"/>
        <v>April</v>
      </c>
      <c r="E8856" s="2" t="str" cm="1">
        <f t="array" ref="E8856">_xlfn.IFS(C8856/3&lt;=1,"Q1",C8856/3&lt;=2,"Q2",C8856/3&lt;=3,"Q3",C8856/3&lt;=4,"Q4")</f>
        <v>Q2</v>
      </c>
      <c r="F8856" s="2" t="str">
        <f t="shared" si="1107"/>
        <v>2011-Apr</v>
      </c>
      <c r="G8856" s="2">
        <f t="shared" si="1108"/>
        <v>7</v>
      </c>
      <c r="H8856" s="2" t="str">
        <f t="shared" si="1109"/>
        <v>Sunday</v>
      </c>
      <c r="I8856" s="2" t="str">
        <f t="shared" si="1110"/>
        <v>FM1</v>
      </c>
      <c r="J8856" s="2">
        <f t="shared" si="1111"/>
        <v>1</v>
      </c>
    </row>
    <row r="8857" spans="1:10" x14ac:dyDescent="0.35">
      <c r="A8857" s="4">
        <v>40969</v>
      </c>
      <c r="B8857" s="2">
        <f t="shared" si="1104"/>
        <v>2012</v>
      </c>
      <c r="C8857" s="2">
        <f t="shared" si="1105"/>
        <v>3</v>
      </c>
      <c r="D8857" s="2" t="str">
        <f t="shared" si="1106"/>
        <v>March</v>
      </c>
      <c r="E8857" s="2" t="str" cm="1">
        <f t="array" ref="E8857">_xlfn.IFS(C8857/3&lt;=1,"Q1",C8857/3&lt;=2,"Q2",C8857/3&lt;=3,"Q3",C8857/3&lt;=4,"Q4")</f>
        <v>Q1</v>
      </c>
      <c r="F8857" s="2" t="str">
        <f t="shared" si="1107"/>
        <v>2012-Mar</v>
      </c>
      <c r="G8857" s="2">
        <f t="shared" si="1108"/>
        <v>4</v>
      </c>
      <c r="H8857" s="2" t="str">
        <f t="shared" si="1109"/>
        <v>Thursday</v>
      </c>
      <c r="I8857" s="2" t="str">
        <f t="shared" si="1110"/>
        <v>FM12</v>
      </c>
      <c r="J8857" s="2">
        <f t="shared" si="1111"/>
        <v>4</v>
      </c>
    </row>
    <row r="8858" spans="1:10" x14ac:dyDescent="0.35">
      <c r="A8858" s="4">
        <v>40970</v>
      </c>
      <c r="B8858" s="2">
        <f t="shared" si="1104"/>
        <v>2012</v>
      </c>
      <c r="C8858" s="2">
        <f t="shared" si="1105"/>
        <v>3</v>
      </c>
      <c r="D8858" s="2" t="str">
        <f t="shared" si="1106"/>
        <v>March</v>
      </c>
      <c r="E8858" s="2" t="str" cm="1">
        <f t="array" ref="E8858">_xlfn.IFS(C8858/3&lt;=1,"Q1",C8858/3&lt;=2,"Q2",C8858/3&lt;=3,"Q3",C8858/3&lt;=4,"Q4")</f>
        <v>Q1</v>
      </c>
      <c r="F8858" s="2" t="str">
        <f t="shared" si="1107"/>
        <v>2012-Mar</v>
      </c>
      <c r="G8858" s="2">
        <f t="shared" si="1108"/>
        <v>5</v>
      </c>
      <c r="H8858" s="2" t="str">
        <f t="shared" si="1109"/>
        <v>Friday</v>
      </c>
      <c r="I8858" s="2" t="str">
        <f t="shared" si="1110"/>
        <v>FM12</v>
      </c>
      <c r="J8858" s="2">
        <f t="shared" si="1111"/>
        <v>4</v>
      </c>
    </row>
    <row r="8859" spans="1:10" x14ac:dyDescent="0.35">
      <c r="A8859" s="4">
        <v>42442</v>
      </c>
      <c r="B8859" s="2">
        <f t="shared" si="1104"/>
        <v>2016</v>
      </c>
      <c r="C8859" s="2">
        <f t="shared" si="1105"/>
        <v>3</v>
      </c>
      <c r="D8859" s="2" t="str">
        <f t="shared" si="1106"/>
        <v>March</v>
      </c>
      <c r="E8859" s="2" t="str" cm="1">
        <f t="array" ref="E8859">_xlfn.IFS(C8859/3&lt;=1,"Q1",C8859/3&lt;=2,"Q2",C8859/3&lt;=3,"Q3",C8859/3&lt;=4,"Q4")</f>
        <v>Q1</v>
      </c>
      <c r="F8859" s="2" t="str">
        <f t="shared" si="1107"/>
        <v>2016-Mar</v>
      </c>
      <c r="G8859" s="2">
        <f t="shared" si="1108"/>
        <v>7</v>
      </c>
      <c r="H8859" s="2" t="str">
        <f t="shared" si="1109"/>
        <v>Sunday</v>
      </c>
      <c r="I8859" s="2" t="str">
        <f t="shared" si="1110"/>
        <v>FM12</v>
      </c>
      <c r="J8859" s="2">
        <f t="shared" si="1111"/>
        <v>4</v>
      </c>
    </row>
    <row r="8860" spans="1:10" x14ac:dyDescent="0.35">
      <c r="A8860" s="4">
        <v>42820</v>
      </c>
      <c r="B8860" s="2">
        <f t="shared" si="1104"/>
        <v>2017</v>
      </c>
      <c r="C8860" s="2">
        <f t="shared" si="1105"/>
        <v>3</v>
      </c>
      <c r="D8860" s="2" t="str">
        <f t="shared" si="1106"/>
        <v>March</v>
      </c>
      <c r="E8860" s="2" t="str" cm="1">
        <f t="array" ref="E8860">_xlfn.IFS(C8860/3&lt;=1,"Q1",C8860/3&lt;=2,"Q2",C8860/3&lt;=3,"Q3",C8860/3&lt;=4,"Q4")</f>
        <v>Q1</v>
      </c>
      <c r="F8860" s="2" t="str">
        <f t="shared" si="1107"/>
        <v>2017-Mar</v>
      </c>
      <c r="G8860" s="2">
        <f t="shared" si="1108"/>
        <v>7</v>
      </c>
      <c r="H8860" s="2" t="str">
        <f t="shared" si="1109"/>
        <v>Sunday</v>
      </c>
      <c r="I8860" s="2" t="str">
        <f t="shared" si="1110"/>
        <v>FM12</v>
      </c>
      <c r="J8860" s="2">
        <f t="shared" si="1111"/>
        <v>4</v>
      </c>
    </row>
    <row r="8861" spans="1:10" x14ac:dyDescent="0.35">
      <c r="A8861" s="4">
        <v>41356</v>
      </c>
      <c r="B8861" s="2">
        <f t="shared" si="1104"/>
        <v>2013</v>
      </c>
      <c r="C8861" s="2">
        <f t="shared" si="1105"/>
        <v>3</v>
      </c>
      <c r="D8861" s="2" t="str">
        <f t="shared" si="1106"/>
        <v>March</v>
      </c>
      <c r="E8861" s="2" t="str" cm="1">
        <f t="array" ref="E8861">_xlfn.IFS(C8861/3&lt;=1,"Q1",C8861/3&lt;=2,"Q2",C8861/3&lt;=3,"Q3",C8861/3&lt;=4,"Q4")</f>
        <v>Q1</v>
      </c>
      <c r="F8861" s="2" t="str">
        <f t="shared" si="1107"/>
        <v>2013-Mar</v>
      </c>
      <c r="G8861" s="2">
        <f t="shared" si="1108"/>
        <v>6</v>
      </c>
      <c r="H8861" s="2" t="str">
        <f t="shared" si="1109"/>
        <v>Saturday</v>
      </c>
      <c r="I8861" s="2" t="str">
        <f t="shared" si="1110"/>
        <v>FM12</v>
      </c>
      <c r="J8861" s="2">
        <f t="shared" si="1111"/>
        <v>4</v>
      </c>
    </row>
    <row r="8862" spans="1:10" x14ac:dyDescent="0.35">
      <c r="A8862" s="4">
        <v>40611</v>
      </c>
      <c r="B8862" s="2">
        <f t="shared" si="1104"/>
        <v>2011</v>
      </c>
      <c r="C8862" s="2">
        <f t="shared" si="1105"/>
        <v>3</v>
      </c>
      <c r="D8862" s="2" t="str">
        <f t="shared" si="1106"/>
        <v>March</v>
      </c>
      <c r="E8862" s="2" t="str" cm="1">
        <f t="array" ref="E8862">_xlfn.IFS(C8862/3&lt;=1,"Q1",C8862/3&lt;=2,"Q2",C8862/3&lt;=3,"Q3",C8862/3&lt;=4,"Q4")</f>
        <v>Q1</v>
      </c>
      <c r="F8862" s="2" t="str">
        <f t="shared" si="1107"/>
        <v>2011-Mar</v>
      </c>
      <c r="G8862" s="2">
        <f t="shared" si="1108"/>
        <v>3</v>
      </c>
      <c r="H8862" s="2" t="str">
        <f t="shared" si="1109"/>
        <v>Wednesday</v>
      </c>
      <c r="I8862" s="2" t="str">
        <f t="shared" si="1110"/>
        <v>FM12</v>
      </c>
      <c r="J8862" s="2">
        <f t="shared" si="1111"/>
        <v>4</v>
      </c>
    </row>
    <row r="8863" spans="1:10" x14ac:dyDescent="0.35">
      <c r="A8863" s="4">
        <v>40615</v>
      </c>
      <c r="B8863" s="2">
        <f t="shared" si="1104"/>
        <v>2011</v>
      </c>
      <c r="C8863" s="2">
        <f t="shared" si="1105"/>
        <v>3</v>
      </c>
      <c r="D8863" s="2" t="str">
        <f t="shared" si="1106"/>
        <v>March</v>
      </c>
      <c r="E8863" s="2" t="str" cm="1">
        <f t="array" ref="E8863">_xlfn.IFS(C8863/3&lt;=1,"Q1",C8863/3&lt;=2,"Q2",C8863/3&lt;=3,"Q3",C8863/3&lt;=4,"Q4")</f>
        <v>Q1</v>
      </c>
      <c r="F8863" s="2" t="str">
        <f t="shared" si="1107"/>
        <v>2011-Mar</v>
      </c>
      <c r="G8863" s="2">
        <f t="shared" si="1108"/>
        <v>7</v>
      </c>
      <c r="H8863" s="2" t="str">
        <f t="shared" si="1109"/>
        <v>Sunday</v>
      </c>
      <c r="I8863" s="2" t="str">
        <f t="shared" si="1110"/>
        <v>FM12</v>
      </c>
      <c r="J8863" s="2">
        <f t="shared" si="1111"/>
        <v>4</v>
      </c>
    </row>
    <row r="8864" spans="1:10" x14ac:dyDescent="0.35">
      <c r="A8864" s="4">
        <v>42068</v>
      </c>
      <c r="B8864" s="2">
        <f t="shared" si="1104"/>
        <v>2015</v>
      </c>
      <c r="C8864" s="2">
        <f t="shared" si="1105"/>
        <v>3</v>
      </c>
      <c r="D8864" s="2" t="str">
        <f t="shared" si="1106"/>
        <v>March</v>
      </c>
      <c r="E8864" s="2" t="str" cm="1">
        <f t="array" ref="E8864">_xlfn.IFS(C8864/3&lt;=1,"Q1",C8864/3&lt;=2,"Q2",C8864/3&lt;=3,"Q3",C8864/3&lt;=4,"Q4")</f>
        <v>Q1</v>
      </c>
      <c r="F8864" s="2" t="str">
        <f t="shared" si="1107"/>
        <v>2015-Mar</v>
      </c>
      <c r="G8864" s="2">
        <f t="shared" si="1108"/>
        <v>4</v>
      </c>
      <c r="H8864" s="2" t="str">
        <f t="shared" si="1109"/>
        <v>Thursday</v>
      </c>
      <c r="I8864" s="2" t="str">
        <f t="shared" si="1110"/>
        <v>FM12</v>
      </c>
      <c r="J8864" s="2">
        <f t="shared" si="1111"/>
        <v>4</v>
      </c>
    </row>
    <row r="8865" spans="1:10" x14ac:dyDescent="0.35">
      <c r="A8865" s="4">
        <v>43168</v>
      </c>
      <c r="B8865" s="2">
        <f t="shared" si="1104"/>
        <v>2018</v>
      </c>
      <c r="C8865" s="2">
        <f t="shared" si="1105"/>
        <v>3</v>
      </c>
      <c r="D8865" s="2" t="str">
        <f t="shared" si="1106"/>
        <v>March</v>
      </c>
      <c r="E8865" s="2" t="str" cm="1">
        <f t="array" ref="E8865">_xlfn.IFS(C8865/3&lt;=1,"Q1",C8865/3&lt;=2,"Q2",C8865/3&lt;=3,"Q3",C8865/3&lt;=4,"Q4")</f>
        <v>Q1</v>
      </c>
      <c r="F8865" s="2" t="str">
        <f t="shared" si="1107"/>
        <v>2018-Mar</v>
      </c>
      <c r="G8865" s="2">
        <f t="shared" si="1108"/>
        <v>5</v>
      </c>
      <c r="H8865" s="2" t="str">
        <f t="shared" si="1109"/>
        <v>Friday</v>
      </c>
      <c r="I8865" s="2" t="str">
        <f t="shared" si="1110"/>
        <v>FM12</v>
      </c>
      <c r="J8865" s="2">
        <f t="shared" si="1111"/>
        <v>4</v>
      </c>
    </row>
    <row r="8866" spans="1:10" x14ac:dyDescent="0.35">
      <c r="A8866" s="4">
        <v>42800</v>
      </c>
      <c r="B8866" s="2">
        <f t="shared" si="1104"/>
        <v>2017</v>
      </c>
      <c r="C8866" s="2">
        <f t="shared" si="1105"/>
        <v>3</v>
      </c>
      <c r="D8866" s="2" t="str">
        <f t="shared" si="1106"/>
        <v>March</v>
      </c>
      <c r="E8866" s="2" t="str" cm="1">
        <f t="array" ref="E8866">_xlfn.IFS(C8866/3&lt;=1,"Q1",C8866/3&lt;=2,"Q2",C8866/3&lt;=3,"Q3",C8866/3&lt;=4,"Q4")</f>
        <v>Q1</v>
      </c>
      <c r="F8866" s="2" t="str">
        <f t="shared" si="1107"/>
        <v>2017-Mar</v>
      </c>
      <c r="G8866" s="2">
        <f t="shared" si="1108"/>
        <v>1</v>
      </c>
      <c r="H8866" s="2" t="str">
        <f t="shared" si="1109"/>
        <v>Monday</v>
      </c>
      <c r="I8866" s="2" t="str">
        <f t="shared" si="1110"/>
        <v>FM12</v>
      </c>
      <c r="J8866" s="2">
        <f t="shared" si="1111"/>
        <v>4</v>
      </c>
    </row>
    <row r="8867" spans="1:10" x14ac:dyDescent="0.35">
      <c r="A8867" s="4">
        <v>42071</v>
      </c>
      <c r="B8867" s="2">
        <f t="shared" si="1104"/>
        <v>2015</v>
      </c>
      <c r="C8867" s="2">
        <f t="shared" si="1105"/>
        <v>3</v>
      </c>
      <c r="D8867" s="2" t="str">
        <f t="shared" si="1106"/>
        <v>March</v>
      </c>
      <c r="E8867" s="2" t="str" cm="1">
        <f t="array" ref="E8867">_xlfn.IFS(C8867/3&lt;=1,"Q1",C8867/3&lt;=2,"Q2",C8867/3&lt;=3,"Q3",C8867/3&lt;=4,"Q4")</f>
        <v>Q1</v>
      </c>
      <c r="F8867" s="2" t="str">
        <f t="shared" si="1107"/>
        <v>2015-Mar</v>
      </c>
      <c r="G8867" s="2">
        <f t="shared" si="1108"/>
        <v>7</v>
      </c>
      <c r="H8867" s="2" t="str">
        <f t="shared" si="1109"/>
        <v>Sunday</v>
      </c>
      <c r="I8867" s="2" t="str">
        <f t="shared" si="1110"/>
        <v>FM12</v>
      </c>
      <c r="J8867" s="2">
        <f t="shared" si="1111"/>
        <v>4</v>
      </c>
    </row>
    <row r="8868" spans="1:10" x14ac:dyDescent="0.35">
      <c r="A8868" s="4">
        <v>40215</v>
      </c>
      <c r="B8868" s="2">
        <f t="shared" si="1104"/>
        <v>2010</v>
      </c>
      <c r="C8868" s="2">
        <f t="shared" si="1105"/>
        <v>2</v>
      </c>
      <c r="D8868" s="2" t="str">
        <f t="shared" si="1106"/>
        <v>February</v>
      </c>
      <c r="E8868" s="2" t="str" cm="1">
        <f t="array" ref="E8868">_xlfn.IFS(C8868/3&lt;=1,"Q1",C8868/3&lt;=2,"Q2",C8868/3&lt;=3,"Q3",C8868/3&lt;=4,"Q4")</f>
        <v>Q1</v>
      </c>
      <c r="F8868" s="2" t="str">
        <f t="shared" si="1107"/>
        <v>2010-Feb</v>
      </c>
      <c r="G8868" s="2">
        <f t="shared" si="1108"/>
        <v>6</v>
      </c>
      <c r="H8868" s="2" t="str">
        <f t="shared" si="1109"/>
        <v>Saturday</v>
      </c>
      <c r="I8868" s="2" t="str">
        <f t="shared" si="1110"/>
        <v>FM11</v>
      </c>
      <c r="J8868" s="2">
        <f t="shared" si="1111"/>
        <v>4</v>
      </c>
    </row>
    <row r="8869" spans="1:10" x14ac:dyDescent="0.35">
      <c r="A8869" s="4">
        <v>42413</v>
      </c>
      <c r="B8869" s="2">
        <f t="shared" si="1104"/>
        <v>2016</v>
      </c>
      <c r="C8869" s="2">
        <f t="shared" si="1105"/>
        <v>2</v>
      </c>
      <c r="D8869" s="2" t="str">
        <f t="shared" si="1106"/>
        <v>February</v>
      </c>
      <c r="E8869" s="2" t="str" cm="1">
        <f t="array" ref="E8869">_xlfn.IFS(C8869/3&lt;=1,"Q1",C8869/3&lt;=2,"Q2",C8869/3&lt;=3,"Q3",C8869/3&lt;=4,"Q4")</f>
        <v>Q1</v>
      </c>
      <c r="F8869" s="2" t="str">
        <f t="shared" si="1107"/>
        <v>2016-Feb</v>
      </c>
      <c r="G8869" s="2">
        <f t="shared" si="1108"/>
        <v>6</v>
      </c>
      <c r="H8869" s="2" t="str">
        <f t="shared" si="1109"/>
        <v>Saturday</v>
      </c>
      <c r="I8869" s="2" t="str">
        <f t="shared" si="1110"/>
        <v>FM11</v>
      </c>
      <c r="J8869" s="2">
        <f t="shared" si="1111"/>
        <v>4</v>
      </c>
    </row>
    <row r="8870" spans="1:10" x14ac:dyDescent="0.35">
      <c r="A8870" s="4">
        <v>42058</v>
      </c>
      <c r="B8870" s="2">
        <f t="shared" si="1104"/>
        <v>2015</v>
      </c>
      <c r="C8870" s="2">
        <f t="shared" si="1105"/>
        <v>2</v>
      </c>
      <c r="D8870" s="2" t="str">
        <f t="shared" si="1106"/>
        <v>February</v>
      </c>
      <c r="E8870" s="2" t="str" cm="1">
        <f t="array" ref="E8870">_xlfn.IFS(C8870/3&lt;=1,"Q1",C8870/3&lt;=2,"Q2",C8870/3&lt;=3,"Q3",C8870/3&lt;=4,"Q4")</f>
        <v>Q1</v>
      </c>
      <c r="F8870" s="2" t="str">
        <f t="shared" si="1107"/>
        <v>2015-Feb</v>
      </c>
      <c r="G8870" s="2">
        <f t="shared" si="1108"/>
        <v>1</v>
      </c>
      <c r="H8870" s="2" t="str">
        <f t="shared" si="1109"/>
        <v>Monday</v>
      </c>
      <c r="I8870" s="2" t="str">
        <f t="shared" si="1110"/>
        <v>FM11</v>
      </c>
      <c r="J8870" s="2">
        <f t="shared" si="1111"/>
        <v>4</v>
      </c>
    </row>
    <row r="8871" spans="1:10" x14ac:dyDescent="0.35">
      <c r="A8871" s="4">
        <v>42404</v>
      </c>
      <c r="B8871" s="2">
        <f t="shared" si="1104"/>
        <v>2016</v>
      </c>
      <c r="C8871" s="2">
        <f t="shared" si="1105"/>
        <v>2</v>
      </c>
      <c r="D8871" s="2" t="str">
        <f t="shared" si="1106"/>
        <v>February</v>
      </c>
      <c r="E8871" s="2" t="str" cm="1">
        <f t="array" ref="E8871">_xlfn.IFS(C8871/3&lt;=1,"Q1",C8871/3&lt;=2,"Q2",C8871/3&lt;=3,"Q3",C8871/3&lt;=4,"Q4")</f>
        <v>Q1</v>
      </c>
      <c r="F8871" s="2" t="str">
        <f t="shared" si="1107"/>
        <v>2016-Feb</v>
      </c>
      <c r="G8871" s="2">
        <f t="shared" si="1108"/>
        <v>4</v>
      </c>
      <c r="H8871" s="2" t="str">
        <f t="shared" si="1109"/>
        <v>Thursday</v>
      </c>
      <c r="I8871" s="2" t="str">
        <f t="shared" si="1110"/>
        <v>FM11</v>
      </c>
      <c r="J8871" s="2">
        <f t="shared" si="1111"/>
        <v>4</v>
      </c>
    </row>
    <row r="8872" spans="1:10" x14ac:dyDescent="0.35">
      <c r="A8872" s="4">
        <v>41315</v>
      </c>
      <c r="B8872" s="2">
        <f t="shared" si="1104"/>
        <v>2013</v>
      </c>
      <c r="C8872" s="2">
        <f t="shared" si="1105"/>
        <v>2</v>
      </c>
      <c r="D8872" s="2" t="str">
        <f t="shared" si="1106"/>
        <v>February</v>
      </c>
      <c r="E8872" s="2" t="str" cm="1">
        <f t="array" ref="E8872">_xlfn.IFS(C8872/3&lt;=1,"Q1",C8872/3&lt;=2,"Q2",C8872/3&lt;=3,"Q3",C8872/3&lt;=4,"Q4")</f>
        <v>Q1</v>
      </c>
      <c r="F8872" s="2" t="str">
        <f t="shared" si="1107"/>
        <v>2013-Feb</v>
      </c>
      <c r="G8872" s="2">
        <f t="shared" si="1108"/>
        <v>7</v>
      </c>
      <c r="H8872" s="2" t="str">
        <f t="shared" si="1109"/>
        <v>Sunday</v>
      </c>
      <c r="I8872" s="2" t="str">
        <f t="shared" si="1110"/>
        <v>FM11</v>
      </c>
      <c r="J8872" s="2">
        <f t="shared" si="1111"/>
        <v>4</v>
      </c>
    </row>
    <row r="8873" spans="1:10" x14ac:dyDescent="0.35">
      <c r="A8873" s="4">
        <v>42424</v>
      </c>
      <c r="B8873" s="2">
        <f t="shared" si="1104"/>
        <v>2016</v>
      </c>
      <c r="C8873" s="2">
        <f t="shared" si="1105"/>
        <v>2</v>
      </c>
      <c r="D8873" s="2" t="str">
        <f t="shared" si="1106"/>
        <v>February</v>
      </c>
      <c r="E8873" s="2" t="str" cm="1">
        <f t="array" ref="E8873">_xlfn.IFS(C8873/3&lt;=1,"Q1",C8873/3&lt;=2,"Q2",C8873/3&lt;=3,"Q3",C8873/3&lt;=4,"Q4")</f>
        <v>Q1</v>
      </c>
      <c r="F8873" s="2" t="str">
        <f t="shared" si="1107"/>
        <v>2016-Feb</v>
      </c>
      <c r="G8873" s="2">
        <f t="shared" si="1108"/>
        <v>3</v>
      </c>
      <c r="H8873" s="2" t="str">
        <f t="shared" si="1109"/>
        <v>Wednesday</v>
      </c>
      <c r="I8873" s="2" t="str">
        <f t="shared" si="1110"/>
        <v>FM11</v>
      </c>
      <c r="J8873" s="2">
        <f t="shared" si="1111"/>
        <v>4</v>
      </c>
    </row>
    <row r="8874" spans="1:10" x14ac:dyDescent="0.35">
      <c r="A8874" s="4">
        <v>42422</v>
      </c>
      <c r="B8874" s="2">
        <f t="shared" si="1104"/>
        <v>2016</v>
      </c>
      <c r="C8874" s="2">
        <f t="shared" si="1105"/>
        <v>2</v>
      </c>
      <c r="D8874" s="2" t="str">
        <f t="shared" si="1106"/>
        <v>February</v>
      </c>
      <c r="E8874" s="2" t="str" cm="1">
        <f t="array" ref="E8874">_xlfn.IFS(C8874/3&lt;=1,"Q1",C8874/3&lt;=2,"Q2",C8874/3&lt;=3,"Q3",C8874/3&lt;=4,"Q4")</f>
        <v>Q1</v>
      </c>
      <c r="F8874" s="2" t="str">
        <f t="shared" si="1107"/>
        <v>2016-Feb</v>
      </c>
      <c r="G8874" s="2">
        <f t="shared" si="1108"/>
        <v>1</v>
      </c>
      <c r="H8874" s="2" t="str">
        <f t="shared" si="1109"/>
        <v>Monday</v>
      </c>
      <c r="I8874" s="2" t="str">
        <f t="shared" si="1110"/>
        <v>FM11</v>
      </c>
      <c r="J8874" s="2">
        <f t="shared" si="1111"/>
        <v>4</v>
      </c>
    </row>
    <row r="8875" spans="1:10" x14ac:dyDescent="0.35">
      <c r="A8875" s="4">
        <v>40949</v>
      </c>
      <c r="B8875" s="2">
        <f t="shared" si="1104"/>
        <v>2012</v>
      </c>
      <c r="C8875" s="2">
        <f t="shared" si="1105"/>
        <v>2</v>
      </c>
      <c r="D8875" s="2" t="str">
        <f t="shared" si="1106"/>
        <v>February</v>
      </c>
      <c r="E8875" s="2" t="str" cm="1">
        <f t="array" ref="E8875">_xlfn.IFS(C8875/3&lt;=1,"Q1",C8875/3&lt;=2,"Q2",C8875/3&lt;=3,"Q3",C8875/3&lt;=4,"Q4")</f>
        <v>Q1</v>
      </c>
      <c r="F8875" s="2" t="str">
        <f t="shared" si="1107"/>
        <v>2012-Feb</v>
      </c>
      <c r="G8875" s="2">
        <f t="shared" si="1108"/>
        <v>5</v>
      </c>
      <c r="H8875" s="2" t="str">
        <f t="shared" si="1109"/>
        <v>Friday</v>
      </c>
      <c r="I8875" s="2" t="str">
        <f t="shared" si="1110"/>
        <v>FM11</v>
      </c>
      <c r="J8875" s="2">
        <f t="shared" si="1111"/>
        <v>4</v>
      </c>
    </row>
    <row r="8876" spans="1:10" x14ac:dyDescent="0.35">
      <c r="A8876" s="4">
        <v>43140</v>
      </c>
      <c r="B8876" s="2">
        <f t="shared" si="1104"/>
        <v>2018</v>
      </c>
      <c r="C8876" s="2">
        <f t="shared" si="1105"/>
        <v>2</v>
      </c>
      <c r="D8876" s="2" t="str">
        <f t="shared" si="1106"/>
        <v>February</v>
      </c>
      <c r="E8876" s="2" t="str" cm="1">
        <f t="array" ref="E8876">_xlfn.IFS(C8876/3&lt;=1,"Q1",C8876/3&lt;=2,"Q2",C8876/3&lt;=3,"Q3",C8876/3&lt;=4,"Q4")</f>
        <v>Q1</v>
      </c>
      <c r="F8876" s="2" t="str">
        <f t="shared" si="1107"/>
        <v>2018-Feb</v>
      </c>
      <c r="G8876" s="2">
        <f t="shared" si="1108"/>
        <v>5</v>
      </c>
      <c r="H8876" s="2" t="str">
        <f t="shared" si="1109"/>
        <v>Friday</v>
      </c>
      <c r="I8876" s="2" t="str">
        <f t="shared" si="1110"/>
        <v>FM11</v>
      </c>
      <c r="J8876" s="2">
        <f t="shared" si="1111"/>
        <v>4</v>
      </c>
    </row>
    <row r="8877" spans="1:10" x14ac:dyDescent="0.35">
      <c r="A8877" s="4">
        <v>40582</v>
      </c>
      <c r="B8877" s="2">
        <f t="shared" si="1104"/>
        <v>2011</v>
      </c>
      <c r="C8877" s="2">
        <f t="shared" si="1105"/>
        <v>2</v>
      </c>
      <c r="D8877" s="2" t="str">
        <f t="shared" si="1106"/>
        <v>February</v>
      </c>
      <c r="E8877" s="2" t="str" cm="1">
        <f t="array" ref="E8877">_xlfn.IFS(C8877/3&lt;=1,"Q1",C8877/3&lt;=2,"Q2",C8877/3&lt;=3,"Q3",C8877/3&lt;=4,"Q4")</f>
        <v>Q1</v>
      </c>
      <c r="F8877" s="2" t="str">
        <f t="shared" si="1107"/>
        <v>2011-Feb</v>
      </c>
      <c r="G8877" s="2">
        <f t="shared" si="1108"/>
        <v>2</v>
      </c>
      <c r="H8877" s="2" t="str">
        <f t="shared" si="1109"/>
        <v>Tuesday</v>
      </c>
      <c r="I8877" s="2" t="str">
        <f t="shared" si="1110"/>
        <v>FM11</v>
      </c>
      <c r="J8877" s="2">
        <f t="shared" si="1111"/>
        <v>4</v>
      </c>
    </row>
    <row r="8878" spans="1:10" x14ac:dyDescent="0.35">
      <c r="A8878" s="4">
        <v>40230</v>
      </c>
      <c r="B8878" s="2">
        <f t="shared" si="1104"/>
        <v>2010</v>
      </c>
      <c r="C8878" s="2">
        <f t="shared" si="1105"/>
        <v>2</v>
      </c>
      <c r="D8878" s="2" t="str">
        <f t="shared" si="1106"/>
        <v>February</v>
      </c>
      <c r="E8878" s="2" t="str" cm="1">
        <f t="array" ref="E8878">_xlfn.IFS(C8878/3&lt;=1,"Q1",C8878/3&lt;=2,"Q2",C8878/3&lt;=3,"Q3",C8878/3&lt;=4,"Q4")</f>
        <v>Q1</v>
      </c>
      <c r="F8878" s="2" t="str">
        <f t="shared" si="1107"/>
        <v>2010-Feb</v>
      </c>
      <c r="G8878" s="2">
        <f t="shared" si="1108"/>
        <v>7</v>
      </c>
      <c r="H8878" s="2" t="str">
        <f t="shared" si="1109"/>
        <v>Sunday</v>
      </c>
      <c r="I8878" s="2" t="str">
        <f t="shared" si="1110"/>
        <v>FM11</v>
      </c>
      <c r="J8878" s="2">
        <f t="shared" si="1111"/>
        <v>4</v>
      </c>
    </row>
    <row r="8879" spans="1:10" x14ac:dyDescent="0.35">
      <c r="A8879" s="4">
        <v>41289</v>
      </c>
      <c r="B8879" s="2">
        <f t="shared" si="1104"/>
        <v>2013</v>
      </c>
      <c r="C8879" s="2">
        <f t="shared" si="1105"/>
        <v>1</v>
      </c>
      <c r="D8879" s="2" t="str">
        <f t="shared" si="1106"/>
        <v>January</v>
      </c>
      <c r="E8879" s="2" t="str" cm="1">
        <f t="array" ref="E8879">_xlfn.IFS(C8879/3&lt;=1,"Q1",C8879/3&lt;=2,"Q2",C8879/3&lt;=3,"Q3",C8879/3&lt;=4,"Q4")</f>
        <v>Q1</v>
      </c>
      <c r="F8879" s="2" t="str">
        <f t="shared" si="1107"/>
        <v>2013-Jan</v>
      </c>
      <c r="G8879" s="2">
        <f t="shared" si="1108"/>
        <v>2</v>
      </c>
      <c r="H8879" s="2" t="str">
        <f t="shared" si="1109"/>
        <v>Tuesday</v>
      </c>
      <c r="I8879" s="2" t="str">
        <f t="shared" si="1110"/>
        <v>FM10</v>
      </c>
      <c r="J8879" s="2">
        <f t="shared" si="1111"/>
        <v>4</v>
      </c>
    </row>
    <row r="8880" spans="1:10" x14ac:dyDescent="0.35">
      <c r="A8880" s="4">
        <v>40934</v>
      </c>
      <c r="B8880" s="2">
        <f t="shared" si="1104"/>
        <v>2012</v>
      </c>
      <c r="C8880" s="2">
        <f t="shared" si="1105"/>
        <v>1</v>
      </c>
      <c r="D8880" s="2" t="str">
        <f t="shared" si="1106"/>
        <v>January</v>
      </c>
      <c r="E8880" s="2" t="str" cm="1">
        <f t="array" ref="E8880">_xlfn.IFS(C8880/3&lt;=1,"Q1",C8880/3&lt;=2,"Q2",C8880/3&lt;=3,"Q3",C8880/3&lt;=4,"Q4")</f>
        <v>Q1</v>
      </c>
      <c r="F8880" s="2" t="str">
        <f t="shared" si="1107"/>
        <v>2012-Jan</v>
      </c>
      <c r="G8880" s="2">
        <f t="shared" si="1108"/>
        <v>4</v>
      </c>
      <c r="H8880" s="2" t="str">
        <f t="shared" si="1109"/>
        <v>Thursday</v>
      </c>
      <c r="I8880" s="2" t="str">
        <f t="shared" si="1110"/>
        <v>FM10</v>
      </c>
      <c r="J8880" s="2">
        <f t="shared" si="1111"/>
        <v>4</v>
      </c>
    </row>
    <row r="8881" spans="1:10" x14ac:dyDescent="0.35">
      <c r="A8881" s="4">
        <v>43114</v>
      </c>
      <c r="B8881" s="2">
        <f t="shared" si="1104"/>
        <v>2018</v>
      </c>
      <c r="C8881" s="2">
        <f t="shared" si="1105"/>
        <v>1</v>
      </c>
      <c r="D8881" s="2" t="str">
        <f t="shared" si="1106"/>
        <v>January</v>
      </c>
      <c r="E8881" s="2" t="str" cm="1">
        <f t="array" ref="E8881">_xlfn.IFS(C8881/3&lt;=1,"Q1",C8881/3&lt;=2,"Q2",C8881/3&lt;=3,"Q3",C8881/3&lt;=4,"Q4")</f>
        <v>Q1</v>
      </c>
      <c r="F8881" s="2" t="str">
        <f t="shared" si="1107"/>
        <v>2018-Jan</v>
      </c>
      <c r="G8881" s="2">
        <f t="shared" si="1108"/>
        <v>7</v>
      </c>
      <c r="H8881" s="2" t="str">
        <f t="shared" si="1109"/>
        <v>Sunday</v>
      </c>
      <c r="I8881" s="2" t="str">
        <f t="shared" si="1110"/>
        <v>FM10</v>
      </c>
      <c r="J8881" s="2">
        <f t="shared" si="1111"/>
        <v>4</v>
      </c>
    </row>
    <row r="8882" spans="1:10" x14ac:dyDescent="0.35">
      <c r="A8882" s="4">
        <v>42370</v>
      </c>
      <c r="B8882" s="2">
        <f t="shared" si="1104"/>
        <v>2016</v>
      </c>
      <c r="C8882" s="2">
        <f t="shared" si="1105"/>
        <v>1</v>
      </c>
      <c r="D8882" s="2" t="str">
        <f t="shared" si="1106"/>
        <v>January</v>
      </c>
      <c r="E8882" s="2" t="str" cm="1">
        <f t="array" ref="E8882">_xlfn.IFS(C8882/3&lt;=1,"Q1",C8882/3&lt;=2,"Q2",C8882/3&lt;=3,"Q3",C8882/3&lt;=4,"Q4")</f>
        <v>Q1</v>
      </c>
      <c r="F8882" s="2" t="str">
        <f t="shared" si="1107"/>
        <v>2016-Jan</v>
      </c>
      <c r="G8882" s="2">
        <f t="shared" si="1108"/>
        <v>5</v>
      </c>
      <c r="H8882" s="2" t="str">
        <f t="shared" si="1109"/>
        <v>Friday</v>
      </c>
      <c r="I8882" s="2" t="str">
        <f t="shared" si="1110"/>
        <v>FM10</v>
      </c>
      <c r="J8882" s="2">
        <f t="shared" si="1111"/>
        <v>4</v>
      </c>
    </row>
    <row r="8883" spans="1:10" x14ac:dyDescent="0.35">
      <c r="A8883" s="4">
        <v>41299</v>
      </c>
      <c r="B8883" s="2">
        <f t="shared" si="1104"/>
        <v>2013</v>
      </c>
      <c r="C8883" s="2">
        <f t="shared" si="1105"/>
        <v>1</v>
      </c>
      <c r="D8883" s="2" t="str">
        <f t="shared" si="1106"/>
        <v>January</v>
      </c>
      <c r="E8883" s="2" t="str" cm="1">
        <f t="array" ref="E8883">_xlfn.IFS(C8883/3&lt;=1,"Q1",C8883/3&lt;=2,"Q2",C8883/3&lt;=3,"Q3",C8883/3&lt;=4,"Q4")</f>
        <v>Q1</v>
      </c>
      <c r="F8883" s="2" t="str">
        <f t="shared" si="1107"/>
        <v>2013-Jan</v>
      </c>
      <c r="G8883" s="2">
        <f t="shared" si="1108"/>
        <v>5</v>
      </c>
      <c r="H8883" s="2" t="str">
        <f t="shared" si="1109"/>
        <v>Friday</v>
      </c>
      <c r="I8883" s="2" t="str">
        <f t="shared" si="1110"/>
        <v>FM10</v>
      </c>
      <c r="J8883" s="2">
        <f t="shared" si="1111"/>
        <v>4</v>
      </c>
    </row>
    <row r="8884" spans="1:10" x14ac:dyDescent="0.35">
      <c r="A8884" s="4">
        <v>43123</v>
      </c>
      <c r="B8884" s="2">
        <f t="shared" si="1104"/>
        <v>2018</v>
      </c>
      <c r="C8884" s="2">
        <f t="shared" si="1105"/>
        <v>1</v>
      </c>
      <c r="D8884" s="2" t="str">
        <f t="shared" si="1106"/>
        <v>January</v>
      </c>
      <c r="E8884" s="2" t="str" cm="1">
        <f t="array" ref="E8884">_xlfn.IFS(C8884/3&lt;=1,"Q1",C8884/3&lt;=2,"Q2",C8884/3&lt;=3,"Q3",C8884/3&lt;=4,"Q4")</f>
        <v>Q1</v>
      </c>
      <c r="F8884" s="2" t="str">
        <f t="shared" si="1107"/>
        <v>2018-Jan</v>
      </c>
      <c r="G8884" s="2">
        <f t="shared" si="1108"/>
        <v>2</v>
      </c>
      <c r="H8884" s="2" t="str">
        <f t="shared" si="1109"/>
        <v>Tuesday</v>
      </c>
      <c r="I8884" s="2" t="str">
        <f t="shared" si="1110"/>
        <v>FM10</v>
      </c>
      <c r="J8884" s="2">
        <f t="shared" si="1111"/>
        <v>4</v>
      </c>
    </row>
    <row r="8885" spans="1:10" x14ac:dyDescent="0.35">
      <c r="A8885" s="4">
        <v>42018</v>
      </c>
      <c r="B8885" s="2">
        <f t="shared" si="1104"/>
        <v>2015</v>
      </c>
      <c r="C8885" s="2">
        <f t="shared" si="1105"/>
        <v>1</v>
      </c>
      <c r="D8885" s="2" t="str">
        <f t="shared" si="1106"/>
        <v>January</v>
      </c>
      <c r="E8885" s="2" t="str" cm="1">
        <f t="array" ref="E8885">_xlfn.IFS(C8885/3&lt;=1,"Q1",C8885/3&lt;=2,"Q2",C8885/3&lt;=3,"Q3",C8885/3&lt;=4,"Q4")</f>
        <v>Q1</v>
      </c>
      <c r="F8885" s="2" t="str">
        <f t="shared" si="1107"/>
        <v>2015-Jan</v>
      </c>
      <c r="G8885" s="2">
        <f t="shared" si="1108"/>
        <v>3</v>
      </c>
      <c r="H8885" s="2" t="str">
        <f t="shared" si="1109"/>
        <v>Wednesday</v>
      </c>
      <c r="I8885" s="2" t="str">
        <f t="shared" si="1110"/>
        <v>FM10</v>
      </c>
      <c r="J8885" s="2">
        <f t="shared" si="1111"/>
        <v>4</v>
      </c>
    </row>
    <row r="8886" spans="1:10" x14ac:dyDescent="0.35">
      <c r="A8886" s="4">
        <v>42032</v>
      </c>
      <c r="B8886" s="2">
        <f t="shared" si="1104"/>
        <v>2015</v>
      </c>
      <c r="C8886" s="2">
        <f t="shared" si="1105"/>
        <v>1</v>
      </c>
      <c r="D8886" s="2" t="str">
        <f t="shared" si="1106"/>
        <v>January</v>
      </c>
      <c r="E8886" s="2" t="str" cm="1">
        <f t="array" ref="E8886">_xlfn.IFS(C8886/3&lt;=1,"Q1",C8886/3&lt;=2,"Q2",C8886/3&lt;=3,"Q3",C8886/3&lt;=4,"Q4")</f>
        <v>Q1</v>
      </c>
      <c r="F8886" s="2" t="str">
        <f t="shared" si="1107"/>
        <v>2015-Jan</v>
      </c>
      <c r="G8886" s="2">
        <f t="shared" si="1108"/>
        <v>3</v>
      </c>
      <c r="H8886" s="2" t="str">
        <f t="shared" si="1109"/>
        <v>Wednesday</v>
      </c>
      <c r="I8886" s="2" t="str">
        <f t="shared" si="1110"/>
        <v>FM10</v>
      </c>
      <c r="J8886" s="2">
        <f t="shared" si="1111"/>
        <v>4</v>
      </c>
    </row>
    <row r="8887" spans="1:10" x14ac:dyDescent="0.35">
      <c r="A8887" s="4">
        <v>40546</v>
      </c>
      <c r="B8887" s="2">
        <f t="shared" si="1104"/>
        <v>2011</v>
      </c>
      <c r="C8887" s="2">
        <f t="shared" si="1105"/>
        <v>1</v>
      </c>
      <c r="D8887" s="2" t="str">
        <f t="shared" si="1106"/>
        <v>January</v>
      </c>
      <c r="E8887" s="2" t="str" cm="1">
        <f t="array" ref="E8887">_xlfn.IFS(C8887/3&lt;=1,"Q1",C8887/3&lt;=2,"Q2",C8887/3&lt;=3,"Q3",C8887/3&lt;=4,"Q4")</f>
        <v>Q1</v>
      </c>
      <c r="F8887" s="2" t="str">
        <f t="shared" si="1107"/>
        <v>2011-Jan</v>
      </c>
      <c r="G8887" s="2">
        <f t="shared" si="1108"/>
        <v>1</v>
      </c>
      <c r="H8887" s="2" t="str">
        <f t="shared" si="1109"/>
        <v>Monday</v>
      </c>
      <c r="I8887" s="2" t="str">
        <f t="shared" si="1110"/>
        <v>FM10</v>
      </c>
      <c r="J8887" s="2">
        <f t="shared" si="1111"/>
        <v>4</v>
      </c>
    </row>
    <row r="8888" spans="1:10" x14ac:dyDescent="0.35">
      <c r="A8888" s="4">
        <v>41291</v>
      </c>
      <c r="B8888" s="2">
        <f t="shared" si="1104"/>
        <v>2013</v>
      </c>
      <c r="C8888" s="2">
        <f t="shared" si="1105"/>
        <v>1</v>
      </c>
      <c r="D8888" s="2" t="str">
        <f t="shared" si="1106"/>
        <v>January</v>
      </c>
      <c r="E8888" s="2" t="str" cm="1">
        <f t="array" ref="E8888">_xlfn.IFS(C8888/3&lt;=1,"Q1",C8888/3&lt;=2,"Q2",C8888/3&lt;=3,"Q3",C8888/3&lt;=4,"Q4")</f>
        <v>Q1</v>
      </c>
      <c r="F8888" s="2" t="str">
        <f t="shared" si="1107"/>
        <v>2013-Jan</v>
      </c>
      <c r="G8888" s="2">
        <f t="shared" si="1108"/>
        <v>4</v>
      </c>
      <c r="H8888" s="2" t="str">
        <f t="shared" si="1109"/>
        <v>Thursday</v>
      </c>
      <c r="I8888" s="2" t="str">
        <f t="shared" si="1110"/>
        <v>FM10</v>
      </c>
      <c r="J8888" s="2">
        <f t="shared" si="1111"/>
        <v>4</v>
      </c>
    </row>
    <row r="8889" spans="1:10" x14ac:dyDescent="0.35">
      <c r="A8889" s="4">
        <v>41656</v>
      </c>
      <c r="B8889" s="2">
        <f t="shared" si="1104"/>
        <v>2014</v>
      </c>
      <c r="C8889" s="2">
        <f t="shared" si="1105"/>
        <v>1</v>
      </c>
      <c r="D8889" s="2" t="str">
        <f t="shared" si="1106"/>
        <v>January</v>
      </c>
      <c r="E8889" s="2" t="str" cm="1">
        <f t="array" ref="E8889">_xlfn.IFS(C8889/3&lt;=1,"Q1",C8889/3&lt;=2,"Q2",C8889/3&lt;=3,"Q3",C8889/3&lt;=4,"Q4")</f>
        <v>Q1</v>
      </c>
      <c r="F8889" s="2" t="str">
        <f t="shared" si="1107"/>
        <v>2014-Jan</v>
      </c>
      <c r="G8889" s="2">
        <f t="shared" si="1108"/>
        <v>5</v>
      </c>
      <c r="H8889" s="2" t="str">
        <f t="shared" si="1109"/>
        <v>Friday</v>
      </c>
      <c r="I8889" s="2" t="str">
        <f t="shared" si="1110"/>
        <v>FM10</v>
      </c>
      <c r="J8889" s="2">
        <f t="shared" si="1111"/>
        <v>4</v>
      </c>
    </row>
    <row r="8890" spans="1:10" x14ac:dyDescent="0.35">
      <c r="A8890" s="4">
        <v>43108</v>
      </c>
      <c r="B8890" s="2">
        <f t="shared" si="1104"/>
        <v>2018</v>
      </c>
      <c r="C8890" s="2">
        <f t="shared" si="1105"/>
        <v>1</v>
      </c>
      <c r="D8890" s="2" t="str">
        <f t="shared" si="1106"/>
        <v>January</v>
      </c>
      <c r="E8890" s="2" t="str" cm="1">
        <f t="array" ref="E8890">_xlfn.IFS(C8890/3&lt;=1,"Q1",C8890/3&lt;=2,"Q2",C8890/3&lt;=3,"Q3",C8890/3&lt;=4,"Q4")</f>
        <v>Q1</v>
      </c>
      <c r="F8890" s="2" t="str">
        <f t="shared" si="1107"/>
        <v>2018-Jan</v>
      </c>
      <c r="G8890" s="2">
        <f t="shared" si="1108"/>
        <v>1</v>
      </c>
      <c r="H8890" s="2" t="str">
        <f t="shared" si="1109"/>
        <v>Monday</v>
      </c>
      <c r="I8890" s="2" t="str">
        <f t="shared" si="1110"/>
        <v>FM10</v>
      </c>
      <c r="J8890" s="2">
        <f t="shared" si="1111"/>
        <v>4</v>
      </c>
    </row>
    <row r="8891" spans="1:10" x14ac:dyDescent="0.35">
      <c r="A8891" s="4">
        <v>42742</v>
      </c>
      <c r="B8891" s="2">
        <f t="shared" si="1104"/>
        <v>2017</v>
      </c>
      <c r="C8891" s="2">
        <f t="shared" si="1105"/>
        <v>1</v>
      </c>
      <c r="D8891" s="2" t="str">
        <f t="shared" si="1106"/>
        <v>January</v>
      </c>
      <c r="E8891" s="2" t="str" cm="1">
        <f t="array" ref="E8891">_xlfn.IFS(C8891/3&lt;=1,"Q1",C8891/3&lt;=2,"Q2",C8891/3&lt;=3,"Q3",C8891/3&lt;=4,"Q4")</f>
        <v>Q1</v>
      </c>
      <c r="F8891" s="2" t="str">
        <f t="shared" si="1107"/>
        <v>2017-Jan</v>
      </c>
      <c r="G8891" s="2">
        <f t="shared" si="1108"/>
        <v>6</v>
      </c>
      <c r="H8891" s="2" t="str">
        <f t="shared" si="1109"/>
        <v>Saturday</v>
      </c>
      <c r="I8891" s="2" t="str">
        <f t="shared" si="1110"/>
        <v>FM10</v>
      </c>
      <c r="J8891" s="2">
        <f t="shared" si="1111"/>
        <v>4</v>
      </c>
    </row>
    <row r="8892" spans="1:10" x14ac:dyDescent="0.35">
      <c r="A8892" s="4">
        <v>42019</v>
      </c>
      <c r="B8892" s="2">
        <f t="shared" si="1104"/>
        <v>2015</v>
      </c>
      <c r="C8892" s="2">
        <f t="shared" si="1105"/>
        <v>1</v>
      </c>
      <c r="D8892" s="2" t="str">
        <f t="shared" si="1106"/>
        <v>January</v>
      </c>
      <c r="E8892" s="2" t="str" cm="1">
        <f t="array" ref="E8892">_xlfn.IFS(C8892/3&lt;=1,"Q1",C8892/3&lt;=2,"Q2",C8892/3&lt;=3,"Q3",C8892/3&lt;=4,"Q4")</f>
        <v>Q1</v>
      </c>
      <c r="F8892" s="2" t="str">
        <f t="shared" si="1107"/>
        <v>2015-Jan</v>
      </c>
      <c r="G8892" s="2">
        <f t="shared" si="1108"/>
        <v>4</v>
      </c>
      <c r="H8892" s="2" t="str">
        <f t="shared" si="1109"/>
        <v>Thursday</v>
      </c>
      <c r="I8892" s="2" t="str">
        <f t="shared" si="1110"/>
        <v>FM10</v>
      </c>
      <c r="J8892" s="2">
        <f t="shared" si="1111"/>
        <v>4</v>
      </c>
    </row>
    <row r="8893" spans="1:10" x14ac:dyDescent="0.35">
      <c r="A8893" s="4">
        <v>41642</v>
      </c>
      <c r="B8893" s="2">
        <f t="shared" si="1104"/>
        <v>2014</v>
      </c>
      <c r="C8893" s="2">
        <f t="shared" si="1105"/>
        <v>1</v>
      </c>
      <c r="D8893" s="2" t="str">
        <f t="shared" si="1106"/>
        <v>January</v>
      </c>
      <c r="E8893" s="2" t="str" cm="1">
        <f t="array" ref="E8893">_xlfn.IFS(C8893/3&lt;=1,"Q1",C8893/3&lt;=2,"Q2",C8893/3&lt;=3,"Q3",C8893/3&lt;=4,"Q4")</f>
        <v>Q1</v>
      </c>
      <c r="F8893" s="2" t="str">
        <f t="shared" si="1107"/>
        <v>2014-Jan</v>
      </c>
      <c r="G8893" s="2">
        <f t="shared" si="1108"/>
        <v>5</v>
      </c>
      <c r="H8893" s="2" t="str">
        <f t="shared" si="1109"/>
        <v>Friday</v>
      </c>
      <c r="I8893" s="2" t="str">
        <f t="shared" si="1110"/>
        <v>FM10</v>
      </c>
      <c r="J8893" s="2">
        <f t="shared" si="1111"/>
        <v>4</v>
      </c>
    </row>
    <row r="8894" spans="1:10" x14ac:dyDescent="0.35">
      <c r="A8894" s="4">
        <v>42750</v>
      </c>
      <c r="B8894" s="2">
        <f t="shared" si="1104"/>
        <v>2017</v>
      </c>
      <c r="C8894" s="2">
        <f t="shared" si="1105"/>
        <v>1</v>
      </c>
      <c r="D8894" s="2" t="str">
        <f t="shared" si="1106"/>
        <v>January</v>
      </c>
      <c r="E8894" s="2" t="str" cm="1">
        <f t="array" ref="E8894">_xlfn.IFS(C8894/3&lt;=1,"Q1",C8894/3&lt;=2,"Q2",C8894/3&lt;=3,"Q3",C8894/3&lt;=4,"Q4")</f>
        <v>Q1</v>
      </c>
      <c r="F8894" s="2" t="str">
        <f t="shared" si="1107"/>
        <v>2017-Jan</v>
      </c>
      <c r="G8894" s="2">
        <f t="shared" si="1108"/>
        <v>7</v>
      </c>
      <c r="H8894" s="2" t="str">
        <f t="shared" si="1109"/>
        <v>Sunday</v>
      </c>
      <c r="I8894" s="2" t="str">
        <f t="shared" si="1110"/>
        <v>FM10</v>
      </c>
      <c r="J8894" s="2">
        <f t="shared" si="1111"/>
        <v>4</v>
      </c>
    </row>
    <row r="8895" spans="1:10" x14ac:dyDescent="0.35">
      <c r="A8895" s="4">
        <v>40914</v>
      </c>
      <c r="B8895" s="2">
        <f t="shared" si="1104"/>
        <v>2012</v>
      </c>
      <c r="C8895" s="2">
        <f t="shared" si="1105"/>
        <v>1</v>
      </c>
      <c r="D8895" s="2" t="str">
        <f t="shared" si="1106"/>
        <v>January</v>
      </c>
      <c r="E8895" s="2" t="str" cm="1">
        <f t="array" ref="E8895">_xlfn.IFS(C8895/3&lt;=1,"Q1",C8895/3&lt;=2,"Q2",C8895/3&lt;=3,"Q3",C8895/3&lt;=4,"Q4")</f>
        <v>Q1</v>
      </c>
      <c r="F8895" s="2" t="str">
        <f t="shared" si="1107"/>
        <v>2012-Jan</v>
      </c>
      <c r="G8895" s="2">
        <f t="shared" si="1108"/>
        <v>5</v>
      </c>
      <c r="H8895" s="2" t="str">
        <f t="shared" si="1109"/>
        <v>Friday</v>
      </c>
      <c r="I8895" s="2" t="str">
        <f t="shared" si="1110"/>
        <v>FM10</v>
      </c>
      <c r="J8895" s="2">
        <f t="shared" si="1111"/>
        <v>4</v>
      </c>
    </row>
    <row r="8896" spans="1:10" x14ac:dyDescent="0.35">
      <c r="A8896" s="4">
        <v>42754</v>
      </c>
      <c r="B8896" s="2">
        <f t="shared" si="1104"/>
        <v>2017</v>
      </c>
      <c r="C8896" s="2">
        <f t="shared" si="1105"/>
        <v>1</v>
      </c>
      <c r="D8896" s="2" t="str">
        <f t="shared" si="1106"/>
        <v>January</v>
      </c>
      <c r="E8896" s="2" t="str" cm="1">
        <f t="array" ref="E8896">_xlfn.IFS(C8896/3&lt;=1,"Q1",C8896/3&lt;=2,"Q2",C8896/3&lt;=3,"Q3",C8896/3&lt;=4,"Q4")</f>
        <v>Q1</v>
      </c>
      <c r="F8896" s="2" t="str">
        <f t="shared" si="1107"/>
        <v>2017-Jan</v>
      </c>
      <c r="G8896" s="2">
        <f t="shared" si="1108"/>
        <v>4</v>
      </c>
      <c r="H8896" s="2" t="str">
        <f t="shared" si="1109"/>
        <v>Thursday</v>
      </c>
      <c r="I8896" s="2" t="str">
        <f t="shared" si="1110"/>
        <v>FM10</v>
      </c>
      <c r="J8896" s="2">
        <f t="shared" si="1111"/>
        <v>4</v>
      </c>
    </row>
    <row r="8897" spans="1:10" x14ac:dyDescent="0.35">
      <c r="A8897" s="4">
        <v>41271</v>
      </c>
      <c r="B8897" s="2">
        <f t="shared" si="1104"/>
        <v>2012</v>
      </c>
      <c r="C8897" s="2">
        <f t="shared" si="1105"/>
        <v>12</v>
      </c>
      <c r="D8897" s="2" t="str">
        <f t="shared" si="1106"/>
        <v>December</v>
      </c>
      <c r="E8897" s="2" t="str" cm="1">
        <f t="array" ref="E8897">_xlfn.IFS(C8897/3&lt;=1,"Q1",C8897/3&lt;=2,"Q2",C8897/3&lt;=3,"Q3",C8897/3&lt;=4,"Q4")</f>
        <v>Q4</v>
      </c>
      <c r="F8897" s="2" t="str">
        <f t="shared" si="1107"/>
        <v>2012-Dec</v>
      </c>
      <c r="G8897" s="2">
        <f t="shared" si="1108"/>
        <v>5</v>
      </c>
      <c r="H8897" s="2" t="str">
        <f t="shared" si="1109"/>
        <v>Friday</v>
      </c>
      <c r="I8897" s="2" t="str">
        <f t="shared" si="1110"/>
        <v>FM9</v>
      </c>
      <c r="J8897" s="2">
        <f t="shared" si="1111"/>
        <v>3</v>
      </c>
    </row>
    <row r="8898" spans="1:10" x14ac:dyDescent="0.35">
      <c r="A8898" s="4">
        <v>40887</v>
      </c>
      <c r="B8898" s="2">
        <f t="shared" si="1104"/>
        <v>2011</v>
      </c>
      <c r="C8898" s="2">
        <f t="shared" si="1105"/>
        <v>12</v>
      </c>
      <c r="D8898" s="2" t="str">
        <f t="shared" si="1106"/>
        <v>December</v>
      </c>
      <c r="E8898" s="2" t="str" cm="1">
        <f t="array" ref="E8898">_xlfn.IFS(C8898/3&lt;=1,"Q1",C8898/3&lt;=2,"Q2",C8898/3&lt;=3,"Q3",C8898/3&lt;=4,"Q4")</f>
        <v>Q4</v>
      </c>
      <c r="F8898" s="2" t="str">
        <f t="shared" si="1107"/>
        <v>2011-Dec</v>
      </c>
      <c r="G8898" s="2">
        <f t="shared" si="1108"/>
        <v>6</v>
      </c>
      <c r="H8898" s="2" t="str">
        <f t="shared" si="1109"/>
        <v>Saturday</v>
      </c>
      <c r="I8898" s="2" t="str">
        <f t="shared" si="1110"/>
        <v>FM9</v>
      </c>
      <c r="J8898" s="2">
        <f t="shared" si="1111"/>
        <v>3</v>
      </c>
    </row>
    <row r="8899" spans="1:10" x14ac:dyDescent="0.35">
      <c r="A8899" s="4">
        <v>40896</v>
      </c>
      <c r="B8899" s="2">
        <f t="shared" ref="B8899:B8962" si="1112">YEAR(A8899)</f>
        <v>2011</v>
      </c>
      <c r="C8899" s="2">
        <f t="shared" ref="C8899:C8962" si="1113">MONTH(A8899)</f>
        <v>12</v>
      </c>
      <c r="D8899" s="2" t="str">
        <f t="shared" ref="D8899:D8962" si="1114">TEXT(A8899,"mmmm")</f>
        <v>December</v>
      </c>
      <c r="E8899" s="2" t="str" cm="1">
        <f t="array" ref="E8899">_xlfn.IFS(C8899/3&lt;=1,"Q1",C8899/3&lt;=2,"Q2",C8899/3&lt;=3,"Q3",C8899/3&lt;=4,"Q4")</f>
        <v>Q4</v>
      </c>
      <c r="F8899" s="2" t="str">
        <f t="shared" ref="F8899:F8962" si="1115">TEXT(A8899,"yyyy"&amp;"-"&amp;"mmm")</f>
        <v>2011-Dec</v>
      </c>
      <c r="G8899" s="2">
        <f t="shared" ref="G8899:G8962" si="1116">WEEKDAY(A8899,2)</f>
        <v>1</v>
      </c>
      <c r="H8899" s="2" t="str">
        <f t="shared" ref="H8899:H8962" si="1117">TEXT(A8899,"dddd")</f>
        <v>Monday</v>
      </c>
      <c r="I8899" s="2" t="str">
        <f t="shared" ref="I8899:I8962" si="1118">"FM" &amp; (MOD(MONTH(A8899) - 4, 12) + 1)</f>
        <v>FM9</v>
      </c>
      <c r="J8899" s="2">
        <f t="shared" ref="J8899:J8962" si="1119">INT((MOD(MONTH(A8899) - 4, 12))/3) + 1</f>
        <v>3</v>
      </c>
    </row>
    <row r="8900" spans="1:10" x14ac:dyDescent="0.35">
      <c r="A8900" s="4">
        <v>41997</v>
      </c>
      <c r="B8900" s="2">
        <f t="shared" si="1112"/>
        <v>2014</v>
      </c>
      <c r="C8900" s="2">
        <f t="shared" si="1113"/>
        <v>12</v>
      </c>
      <c r="D8900" s="2" t="str">
        <f t="shared" si="1114"/>
        <v>December</v>
      </c>
      <c r="E8900" s="2" t="str" cm="1">
        <f t="array" ref="E8900">_xlfn.IFS(C8900/3&lt;=1,"Q1",C8900/3&lt;=2,"Q2",C8900/3&lt;=3,"Q3",C8900/3&lt;=4,"Q4")</f>
        <v>Q4</v>
      </c>
      <c r="F8900" s="2" t="str">
        <f t="shared" si="1115"/>
        <v>2014-Dec</v>
      </c>
      <c r="G8900" s="2">
        <f t="shared" si="1116"/>
        <v>3</v>
      </c>
      <c r="H8900" s="2" t="str">
        <f t="shared" si="1117"/>
        <v>Wednesday</v>
      </c>
      <c r="I8900" s="2" t="str">
        <f t="shared" si="1118"/>
        <v>FM9</v>
      </c>
      <c r="J8900" s="2">
        <f t="shared" si="1119"/>
        <v>3</v>
      </c>
    </row>
    <row r="8901" spans="1:10" x14ac:dyDescent="0.35">
      <c r="A8901" s="4">
        <v>42709</v>
      </c>
      <c r="B8901" s="2">
        <f t="shared" si="1112"/>
        <v>2016</v>
      </c>
      <c r="C8901" s="2">
        <f t="shared" si="1113"/>
        <v>12</v>
      </c>
      <c r="D8901" s="2" t="str">
        <f t="shared" si="1114"/>
        <v>December</v>
      </c>
      <c r="E8901" s="2" t="str" cm="1">
        <f t="array" ref="E8901">_xlfn.IFS(C8901/3&lt;=1,"Q1",C8901/3&lt;=2,"Q2",C8901/3&lt;=3,"Q3",C8901/3&lt;=4,"Q4")</f>
        <v>Q4</v>
      </c>
      <c r="F8901" s="2" t="str">
        <f t="shared" si="1115"/>
        <v>2016-Dec</v>
      </c>
      <c r="G8901" s="2">
        <f t="shared" si="1116"/>
        <v>1</v>
      </c>
      <c r="H8901" s="2" t="str">
        <f t="shared" si="1117"/>
        <v>Monday</v>
      </c>
      <c r="I8901" s="2" t="str">
        <f t="shared" si="1118"/>
        <v>FM9</v>
      </c>
      <c r="J8901" s="2">
        <f t="shared" si="1119"/>
        <v>3</v>
      </c>
    </row>
    <row r="8902" spans="1:10" x14ac:dyDescent="0.35">
      <c r="A8902" s="4">
        <v>43453</v>
      </c>
      <c r="B8902" s="2">
        <f t="shared" si="1112"/>
        <v>2018</v>
      </c>
      <c r="C8902" s="2">
        <f t="shared" si="1113"/>
        <v>12</v>
      </c>
      <c r="D8902" s="2" t="str">
        <f t="shared" si="1114"/>
        <v>December</v>
      </c>
      <c r="E8902" s="2" t="str" cm="1">
        <f t="array" ref="E8902">_xlfn.IFS(C8902/3&lt;=1,"Q1",C8902/3&lt;=2,"Q2",C8902/3&lt;=3,"Q3",C8902/3&lt;=4,"Q4")</f>
        <v>Q4</v>
      </c>
      <c r="F8902" s="2" t="str">
        <f t="shared" si="1115"/>
        <v>2018-Dec</v>
      </c>
      <c r="G8902" s="2">
        <f t="shared" si="1116"/>
        <v>3</v>
      </c>
      <c r="H8902" s="2" t="str">
        <f t="shared" si="1117"/>
        <v>Wednesday</v>
      </c>
      <c r="I8902" s="2" t="str">
        <f t="shared" si="1118"/>
        <v>FM9</v>
      </c>
      <c r="J8902" s="2">
        <f t="shared" si="1119"/>
        <v>3</v>
      </c>
    </row>
    <row r="8903" spans="1:10" x14ac:dyDescent="0.35">
      <c r="A8903" s="4">
        <v>42348</v>
      </c>
      <c r="B8903" s="2">
        <f t="shared" si="1112"/>
        <v>2015</v>
      </c>
      <c r="C8903" s="2">
        <f t="shared" si="1113"/>
        <v>12</v>
      </c>
      <c r="D8903" s="2" t="str">
        <f t="shared" si="1114"/>
        <v>December</v>
      </c>
      <c r="E8903" s="2" t="str" cm="1">
        <f t="array" ref="E8903">_xlfn.IFS(C8903/3&lt;=1,"Q1",C8903/3&lt;=2,"Q2",C8903/3&lt;=3,"Q3",C8903/3&lt;=4,"Q4")</f>
        <v>Q4</v>
      </c>
      <c r="F8903" s="2" t="str">
        <f t="shared" si="1115"/>
        <v>2015-Dec</v>
      </c>
      <c r="G8903" s="2">
        <f t="shared" si="1116"/>
        <v>4</v>
      </c>
      <c r="H8903" s="2" t="str">
        <f t="shared" si="1117"/>
        <v>Thursday</v>
      </c>
      <c r="I8903" s="2" t="str">
        <f t="shared" si="1118"/>
        <v>FM9</v>
      </c>
      <c r="J8903" s="2">
        <f t="shared" si="1119"/>
        <v>3</v>
      </c>
    </row>
    <row r="8904" spans="1:10" x14ac:dyDescent="0.35">
      <c r="A8904" s="4">
        <v>43442</v>
      </c>
      <c r="B8904" s="2">
        <f t="shared" si="1112"/>
        <v>2018</v>
      </c>
      <c r="C8904" s="2">
        <f t="shared" si="1113"/>
        <v>12</v>
      </c>
      <c r="D8904" s="2" t="str">
        <f t="shared" si="1114"/>
        <v>December</v>
      </c>
      <c r="E8904" s="2" t="str" cm="1">
        <f t="array" ref="E8904">_xlfn.IFS(C8904/3&lt;=1,"Q1",C8904/3&lt;=2,"Q2",C8904/3&lt;=3,"Q3",C8904/3&lt;=4,"Q4")</f>
        <v>Q4</v>
      </c>
      <c r="F8904" s="2" t="str">
        <f t="shared" si="1115"/>
        <v>2018-Dec</v>
      </c>
      <c r="G8904" s="2">
        <f t="shared" si="1116"/>
        <v>6</v>
      </c>
      <c r="H8904" s="2" t="str">
        <f t="shared" si="1117"/>
        <v>Saturday</v>
      </c>
      <c r="I8904" s="2" t="str">
        <f t="shared" si="1118"/>
        <v>FM9</v>
      </c>
      <c r="J8904" s="2">
        <f t="shared" si="1119"/>
        <v>3</v>
      </c>
    </row>
    <row r="8905" spans="1:10" x14ac:dyDescent="0.35">
      <c r="A8905" s="4">
        <v>41984</v>
      </c>
      <c r="B8905" s="2">
        <f t="shared" si="1112"/>
        <v>2014</v>
      </c>
      <c r="C8905" s="2">
        <f t="shared" si="1113"/>
        <v>12</v>
      </c>
      <c r="D8905" s="2" t="str">
        <f t="shared" si="1114"/>
        <v>December</v>
      </c>
      <c r="E8905" s="2" t="str" cm="1">
        <f t="array" ref="E8905">_xlfn.IFS(C8905/3&lt;=1,"Q1",C8905/3&lt;=2,"Q2",C8905/3&lt;=3,"Q3",C8905/3&lt;=4,"Q4")</f>
        <v>Q4</v>
      </c>
      <c r="F8905" s="2" t="str">
        <f t="shared" si="1115"/>
        <v>2014-Dec</v>
      </c>
      <c r="G8905" s="2">
        <f t="shared" si="1116"/>
        <v>4</v>
      </c>
      <c r="H8905" s="2" t="str">
        <f t="shared" si="1117"/>
        <v>Thursday</v>
      </c>
      <c r="I8905" s="2" t="str">
        <f t="shared" si="1118"/>
        <v>FM9</v>
      </c>
      <c r="J8905" s="2">
        <f t="shared" si="1119"/>
        <v>3</v>
      </c>
    </row>
    <row r="8906" spans="1:10" x14ac:dyDescent="0.35">
      <c r="A8906" s="4">
        <v>42687</v>
      </c>
      <c r="B8906" s="2">
        <f t="shared" si="1112"/>
        <v>2016</v>
      </c>
      <c r="C8906" s="2">
        <f t="shared" si="1113"/>
        <v>11</v>
      </c>
      <c r="D8906" s="2" t="str">
        <f t="shared" si="1114"/>
        <v>November</v>
      </c>
      <c r="E8906" s="2" t="str" cm="1">
        <f t="array" ref="E8906">_xlfn.IFS(C8906/3&lt;=1,"Q1",C8906/3&lt;=2,"Q2",C8906/3&lt;=3,"Q3",C8906/3&lt;=4,"Q4")</f>
        <v>Q4</v>
      </c>
      <c r="F8906" s="2" t="str">
        <f t="shared" si="1115"/>
        <v>2016-Nov</v>
      </c>
      <c r="G8906" s="2">
        <f t="shared" si="1116"/>
        <v>7</v>
      </c>
      <c r="H8906" s="2" t="str">
        <f t="shared" si="1117"/>
        <v>Sunday</v>
      </c>
      <c r="I8906" s="2" t="str">
        <f t="shared" si="1118"/>
        <v>FM8</v>
      </c>
      <c r="J8906" s="2">
        <f t="shared" si="1119"/>
        <v>3</v>
      </c>
    </row>
    <row r="8907" spans="1:10" x14ac:dyDescent="0.35">
      <c r="A8907" s="4">
        <v>42687</v>
      </c>
      <c r="B8907" s="2">
        <f t="shared" si="1112"/>
        <v>2016</v>
      </c>
      <c r="C8907" s="2">
        <f t="shared" si="1113"/>
        <v>11</v>
      </c>
      <c r="D8907" s="2" t="str">
        <f t="shared" si="1114"/>
        <v>November</v>
      </c>
      <c r="E8907" s="2" t="str" cm="1">
        <f t="array" ref="E8907">_xlfn.IFS(C8907/3&lt;=1,"Q1",C8907/3&lt;=2,"Q2",C8907/3&lt;=3,"Q3",C8907/3&lt;=4,"Q4")</f>
        <v>Q4</v>
      </c>
      <c r="F8907" s="2" t="str">
        <f t="shared" si="1115"/>
        <v>2016-Nov</v>
      </c>
      <c r="G8907" s="2">
        <f t="shared" si="1116"/>
        <v>7</v>
      </c>
      <c r="H8907" s="2" t="str">
        <f t="shared" si="1117"/>
        <v>Sunday</v>
      </c>
      <c r="I8907" s="2" t="str">
        <f t="shared" si="1118"/>
        <v>FM8</v>
      </c>
      <c r="J8907" s="2">
        <f t="shared" si="1119"/>
        <v>3</v>
      </c>
    </row>
    <row r="8908" spans="1:10" x14ac:dyDescent="0.35">
      <c r="A8908" s="4">
        <v>43045</v>
      </c>
      <c r="B8908" s="2">
        <f t="shared" si="1112"/>
        <v>2017</v>
      </c>
      <c r="C8908" s="2">
        <f t="shared" si="1113"/>
        <v>11</v>
      </c>
      <c r="D8908" s="2" t="str">
        <f t="shared" si="1114"/>
        <v>November</v>
      </c>
      <c r="E8908" s="2" t="str" cm="1">
        <f t="array" ref="E8908">_xlfn.IFS(C8908/3&lt;=1,"Q1",C8908/3&lt;=2,"Q2",C8908/3&lt;=3,"Q3",C8908/3&lt;=4,"Q4")</f>
        <v>Q4</v>
      </c>
      <c r="F8908" s="2" t="str">
        <f t="shared" si="1115"/>
        <v>2017-Nov</v>
      </c>
      <c r="G8908" s="2">
        <f t="shared" si="1116"/>
        <v>1</v>
      </c>
      <c r="H8908" s="2" t="str">
        <f t="shared" si="1117"/>
        <v>Monday</v>
      </c>
      <c r="I8908" s="2" t="str">
        <f t="shared" si="1118"/>
        <v>FM8</v>
      </c>
      <c r="J8908" s="2">
        <f t="shared" si="1119"/>
        <v>3</v>
      </c>
    </row>
    <row r="8909" spans="1:10" x14ac:dyDescent="0.35">
      <c r="A8909" s="4">
        <v>42324</v>
      </c>
      <c r="B8909" s="2">
        <f t="shared" si="1112"/>
        <v>2015</v>
      </c>
      <c r="C8909" s="2">
        <f t="shared" si="1113"/>
        <v>11</v>
      </c>
      <c r="D8909" s="2" t="str">
        <f t="shared" si="1114"/>
        <v>November</v>
      </c>
      <c r="E8909" s="2" t="str" cm="1">
        <f t="array" ref="E8909">_xlfn.IFS(C8909/3&lt;=1,"Q1",C8909/3&lt;=2,"Q2",C8909/3&lt;=3,"Q3",C8909/3&lt;=4,"Q4")</f>
        <v>Q4</v>
      </c>
      <c r="F8909" s="2" t="str">
        <f t="shared" si="1115"/>
        <v>2015-Nov</v>
      </c>
      <c r="G8909" s="2">
        <f t="shared" si="1116"/>
        <v>1</v>
      </c>
      <c r="H8909" s="2" t="str">
        <f t="shared" si="1117"/>
        <v>Monday</v>
      </c>
      <c r="I8909" s="2" t="str">
        <f t="shared" si="1118"/>
        <v>FM8</v>
      </c>
      <c r="J8909" s="2">
        <f t="shared" si="1119"/>
        <v>3</v>
      </c>
    </row>
    <row r="8910" spans="1:10" x14ac:dyDescent="0.35">
      <c r="A8910" s="4">
        <v>41240</v>
      </c>
      <c r="B8910" s="2">
        <f t="shared" si="1112"/>
        <v>2012</v>
      </c>
      <c r="C8910" s="2">
        <f t="shared" si="1113"/>
        <v>11</v>
      </c>
      <c r="D8910" s="2" t="str">
        <f t="shared" si="1114"/>
        <v>November</v>
      </c>
      <c r="E8910" s="2" t="str" cm="1">
        <f t="array" ref="E8910">_xlfn.IFS(C8910/3&lt;=1,"Q1",C8910/3&lt;=2,"Q2",C8910/3&lt;=3,"Q3",C8910/3&lt;=4,"Q4")</f>
        <v>Q4</v>
      </c>
      <c r="F8910" s="2" t="str">
        <f t="shared" si="1115"/>
        <v>2012-Nov</v>
      </c>
      <c r="G8910" s="2">
        <f t="shared" si="1116"/>
        <v>2</v>
      </c>
      <c r="H8910" s="2" t="str">
        <f t="shared" si="1117"/>
        <v>Tuesday</v>
      </c>
      <c r="I8910" s="2" t="str">
        <f t="shared" si="1118"/>
        <v>FM8</v>
      </c>
      <c r="J8910" s="2">
        <f t="shared" si="1119"/>
        <v>3</v>
      </c>
    </row>
    <row r="8911" spans="1:10" x14ac:dyDescent="0.35">
      <c r="A8911" s="4">
        <v>42315</v>
      </c>
      <c r="B8911" s="2">
        <f t="shared" si="1112"/>
        <v>2015</v>
      </c>
      <c r="C8911" s="2">
        <f t="shared" si="1113"/>
        <v>11</v>
      </c>
      <c r="D8911" s="2" t="str">
        <f t="shared" si="1114"/>
        <v>November</v>
      </c>
      <c r="E8911" s="2" t="str" cm="1">
        <f t="array" ref="E8911">_xlfn.IFS(C8911/3&lt;=1,"Q1",C8911/3&lt;=2,"Q2",C8911/3&lt;=3,"Q3",C8911/3&lt;=4,"Q4")</f>
        <v>Q4</v>
      </c>
      <c r="F8911" s="2" t="str">
        <f t="shared" si="1115"/>
        <v>2015-Nov</v>
      </c>
      <c r="G8911" s="2">
        <f t="shared" si="1116"/>
        <v>6</v>
      </c>
      <c r="H8911" s="2" t="str">
        <f t="shared" si="1117"/>
        <v>Saturday</v>
      </c>
      <c r="I8911" s="2" t="str">
        <f t="shared" si="1118"/>
        <v>FM8</v>
      </c>
      <c r="J8911" s="2">
        <f t="shared" si="1119"/>
        <v>3</v>
      </c>
    </row>
    <row r="8912" spans="1:10" x14ac:dyDescent="0.35">
      <c r="A8912" s="4">
        <v>41944</v>
      </c>
      <c r="B8912" s="2">
        <f t="shared" si="1112"/>
        <v>2014</v>
      </c>
      <c r="C8912" s="2">
        <f t="shared" si="1113"/>
        <v>11</v>
      </c>
      <c r="D8912" s="2" t="str">
        <f t="shared" si="1114"/>
        <v>November</v>
      </c>
      <c r="E8912" s="2" t="str" cm="1">
        <f t="array" ref="E8912">_xlfn.IFS(C8912/3&lt;=1,"Q1",C8912/3&lt;=2,"Q2",C8912/3&lt;=3,"Q3",C8912/3&lt;=4,"Q4")</f>
        <v>Q4</v>
      </c>
      <c r="F8912" s="2" t="str">
        <f t="shared" si="1115"/>
        <v>2014-Nov</v>
      </c>
      <c r="G8912" s="2">
        <f t="shared" si="1116"/>
        <v>6</v>
      </c>
      <c r="H8912" s="2" t="str">
        <f t="shared" si="1117"/>
        <v>Saturday</v>
      </c>
      <c r="I8912" s="2" t="str">
        <f t="shared" si="1118"/>
        <v>FM8</v>
      </c>
      <c r="J8912" s="2">
        <f t="shared" si="1119"/>
        <v>3</v>
      </c>
    </row>
    <row r="8913" spans="1:10" x14ac:dyDescent="0.35">
      <c r="A8913" s="4">
        <v>43048</v>
      </c>
      <c r="B8913" s="2">
        <f t="shared" si="1112"/>
        <v>2017</v>
      </c>
      <c r="C8913" s="2">
        <f t="shared" si="1113"/>
        <v>11</v>
      </c>
      <c r="D8913" s="2" t="str">
        <f t="shared" si="1114"/>
        <v>November</v>
      </c>
      <c r="E8913" s="2" t="str" cm="1">
        <f t="array" ref="E8913">_xlfn.IFS(C8913/3&lt;=1,"Q1",C8913/3&lt;=2,"Q2",C8913/3&lt;=3,"Q3",C8913/3&lt;=4,"Q4")</f>
        <v>Q4</v>
      </c>
      <c r="F8913" s="2" t="str">
        <f t="shared" si="1115"/>
        <v>2017-Nov</v>
      </c>
      <c r="G8913" s="2">
        <f t="shared" si="1116"/>
        <v>4</v>
      </c>
      <c r="H8913" s="2" t="str">
        <f t="shared" si="1117"/>
        <v>Thursday</v>
      </c>
      <c r="I8913" s="2" t="str">
        <f t="shared" si="1118"/>
        <v>FM8</v>
      </c>
      <c r="J8913" s="2">
        <f t="shared" si="1119"/>
        <v>3</v>
      </c>
    </row>
    <row r="8914" spans="1:10" x14ac:dyDescent="0.35">
      <c r="A8914" s="4">
        <v>41581</v>
      </c>
      <c r="B8914" s="2">
        <f t="shared" si="1112"/>
        <v>2013</v>
      </c>
      <c r="C8914" s="2">
        <f t="shared" si="1113"/>
        <v>11</v>
      </c>
      <c r="D8914" s="2" t="str">
        <f t="shared" si="1114"/>
        <v>November</v>
      </c>
      <c r="E8914" s="2" t="str" cm="1">
        <f t="array" ref="E8914">_xlfn.IFS(C8914/3&lt;=1,"Q1",C8914/3&lt;=2,"Q2",C8914/3&lt;=3,"Q3",C8914/3&lt;=4,"Q4")</f>
        <v>Q4</v>
      </c>
      <c r="F8914" s="2" t="str">
        <f t="shared" si="1115"/>
        <v>2013-Nov</v>
      </c>
      <c r="G8914" s="2">
        <f t="shared" si="1116"/>
        <v>7</v>
      </c>
      <c r="H8914" s="2" t="str">
        <f t="shared" si="1117"/>
        <v>Sunday</v>
      </c>
      <c r="I8914" s="2" t="str">
        <f t="shared" si="1118"/>
        <v>FM8</v>
      </c>
      <c r="J8914" s="2">
        <f t="shared" si="1119"/>
        <v>3</v>
      </c>
    </row>
    <row r="8915" spans="1:10" x14ac:dyDescent="0.35">
      <c r="A8915" s="4">
        <v>41199</v>
      </c>
      <c r="B8915" s="2">
        <f t="shared" si="1112"/>
        <v>2012</v>
      </c>
      <c r="C8915" s="2">
        <f t="shared" si="1113"/>
        <v>10</v>
      </c>
      <c r="D8915" s="2" t="str">
        <f t="shared" si="1114"/>
        <v>October</v>
      </c>
      <c r="E8915" s="2" t="str" cm="1">
        <f t="array" ref="E8915">_xlfn.IFS(C8915/3&lt;=1,"Q1",C8915/3&lt;=2,"Q2",C8915/3&lt;=3,"Q3",C8915/3&lt;=4,"Q4")</f>
        <v>Q4</v>
      </c>
      <c r="F8915" s="2" t="str">
        <f t="shared" si="1115"/>
        <v>2012-Oct</v>
      </c>
      <c r="G8915" s="2">
        <f t="shared" si="1116"/>
        <v>3</v>
      </c>
      <c r="H8915" s="2" t="str">
        <f t="shared" si="1117"/>
        <v>Wednesday</v>
      </c>
      <c r="I8915" s="2" t="str">
        <f t="shared" si="1118"/>
        <v>FM7</v>
      </c>
      <c r="J8915" s="2">
        <f t="shared" si="1119"/>
        <v>3</v>
      </c>
    </row>
    <row r="8916" spans="1:10" x14ac:dyDescent="0.35">
      <c r="A8916" s="4">
        <v>40841</v>
      </c>
      <c r="B8916" s="2">
        <f t="shared" si="1112"/>
        <v>2011</v>
      </c>
      <c r="C8916" s="2">
        <f t="shared" si="1113"/>
        <v>10</v>
      </c>
      <c r="D8916" s="2" t="str">
        <f t="shared" si="1114"/>
        <v>October</v>
      </c>
      <c r="E8916" s="2" t="str" cm="1">
        <f t="array" ref="E8916">_xlfn.IFS(C8916/3&lt;=1,"Q1",C8916/3&lt;=2,"Q2",C8916/3&lt;=3,"Q3",C8916/3&lt;=4,"Q4")</f>
        <v>Q4</v>
      </c>
      <c r="F8916" s="2" t="str">
        <f t="shared" si="1115"/>
        <v>2011-Oct</v>
      </c>
      <c r="G8916" s="2">
        <f t="shared" si="1116"/>
        <v>2</v>
      </c>
      <c r="H8916" s="2" t="str">
        <f t="shared" si="1117"/>
        <v>Tuesday</v>
      </c>
      <c r="I8916" s="2" t="str">
        <f t="shared" si="1118"/>
        <v>FM7</v>
      </c>
      <c r="J8916" s="2">
        <f t="shared" si="1119"/>
        <v>3</v>
      </c>
    </row>
    <row r="8917" spans="1:10" x14ac:dyDescent="0.35">
      <c r="A8917" s="4">
        <v>42649</v>
      </c>
      <c r="B8917" s="2">
        <f t="shared" si="1112"/>
        <v>2016</v>
      </c>
      <c r="C8917" s="2">
        <f t="shared" si="1113"/>
        <v>10</v>
      </c>
      <c r="D8917" s="2" t="str">
        <f t="shared" si="1114"/>
        <v>October</v>
      </c>
      <c r="E8917" s="2" t="str" cm="1">
        <f t="array" ref="E8917">_xlfn.IFS(C8917/3&lt;=1,"Q1",C8917/3&lt;=2,"Q2",C8917/3&lt;=3,"Q3",C8917/3&lt;=4,"Q4")</f>
        <v>Q4</v>
      </c>
      <c r="F8917" s="2" t="str">
        <f t="shared" si="1115"/>
        <v>2016-Oct</v>
      </c>
      <c r="G8917" s="2">
        <f t="shared" si="1116"/>
        <v>4</v>
      </c>
      <c r="H8917" s="2" t="str">
        <f t="shared" si="1117"/>
        <v>Thursday</v>
      </c>
      <c r="I8917" s="2" t="str">
        <f t="shared" si="1118"/>
        <v>FM7</v>
      </c>
      <c r="J8917" s="2">
        <f t="shared" si="1119"/>
        <v>3</v>
      </c>
    </row>
    <row r="8918" spans="1:10" x14ac:dyDescent="0.35">
      <c r="A8918" s="4">
        <v>43391</v>
      </c>
      <c r="B8918" s="2">
        <f t="shared" si="1112"/>
        <v>2018</v>
      </c>
      <c r="C8918" s="2">
        <f t="shared" si="1113"/>
        <v>10</v>
      </c>
      <c r="D8918" s="2" t="str">
        <f t="shared" si="1114"/>
        <v>October</v>
      </c>
      <c r="E8918" s="2" t="str" cm="1">
        <f t="array" ref="E8918">_xlfn.IFS(C8918/3&lt;=1,"Q1",C8918/3&lt;=2,"Q2",C8918/3&lt;=3,"Q3",C8918/3&lt;=4,"Q4")</f>
        <v>Q4</v>
      </c>
      <c r="F8918" s="2" t="str">
        <f t="shared" si="1115"/>
        <v>2018-Oct</v>
      </c>
      <c r="G8918" s="2">
        <f t="shared" si="1116"/>
        <v>4</v>
      </c>
      <c r="H8918" s="2" t="str">
        <f t="shared" si="1117"/>
        <v>Thursday</v>
      </c>
      <c r="I8918" s="2" t="str">
        <f t="shared" si="1118"/>
        <v>FM7</v>
      </c>
      <c r="J8918" s="2">
        <f t="shared" si="1119"/>
        <v>3</v>
      </c>
    </row>
    <row r="8919" spans="1:10" x14ac:dyDescent="0.35">
      <c r="A8919" s="4">
        <v>41184</v>
      </c>
      <c r="B8919" s="2">
        <f t="shared" si="1112"/>
        <v>2012</v>
      </c>
      <c r="C8919" s="2">
        <f t="shared" si="1113"/>
        <v>10</v>
      </c>
      <c r="D8919" s="2" t="str">
        <f t="shared" si="1114"/>
        <v>October</v>
      </c>
      <c r="E8919" s="2" t="str" cm="1">
        <f t="array" ref="E8919">_xlfn.IFS(C8919/3&lt;=1,"Q1",C8919/3&lt;=2,"Q2",C8919/3&lt;=3,"Q3",C8919/3&lt;=4,"Q4")</f>
        <v>Q4</v>
      </c>
      <c r="F8919" s="2" t="str">
        <f t="shared" si="1115"/>
        <v>2012-Oct</v>
      </c>
      <c r="G8919" s="2">
        <f t="shared" si="1116"/>
        <v>2</v>
      </c>
      <c r="H8919" s="2" t="str">
        <f t="shared" si="1117"/>
        <v>Tuesday</v>
      </c>
      <c r="I8919" s="2" t="str">
        <f t="shared" si="1118"/>
        <v>FM7</v>
      </c>
      <c r="J8919" s="2">
        <f t="shared" si="1119"/>
        <v>3</v>
      </c>
    </row>
    <row r="8920" spans="1:10" x14ac:dyDescent="0.35">
      <c r="A8920" s="4">
        <v>41191</v>
      </c>
      <c r="B8920" s="2">
        <f t="shared" si="1112"/>
        <v>2012</v>
      </c>
      <c r="C8920" s="2">
        <f t="shared" si="1113"/>
        <v>10</v>
      </c>
      <c r="D8920" s="2" t="str">
        <f t="shared" si="1114"/>
        <v>October</v>
      </c>
      <c r="E8920" s="2" t="str" cm="1">
        <f t="array" ref="E8920">_xlfn.IFS(C8920/3&lt;=1,"Q1",C8920/3&lt;=2,"Q2",C8920/3&lt;=3,"Q3",C8920/3&lt;=4,"Q4")</f>
        <v>Q4</v>
      </c>
      <c r="F8920" s="2" t="str">
        <f t="shared" si="1115"/>
        <v>2012-Oct</v>
      </c>
      <c r="G8920" s="2">
        <f t="shared" si="1116"/>
        <v>2</v>
      </c>
      <c r="H8920" s="2" t="str">
        <f t="shared" si="1117"/>
        <v>Tuesday</v>
      </c>
      <c r="I8920" s="2" t="str">
        <f t="shared" si="1118"/>
        <v>FM7</v>
      </c>
      <c r="J8920" s="2">
        <f t="shared" si="1119"/>
        <v>3</v>
      </c>
    </row>
    <row r="8921" spans="1:10" x14ac:dyDescent="0.35">
      <c r="A8921" s="4">
        <v>41199</v>
      </c>
      <c r="B8921" s="2">
        <f t="shared" si="1112"/>
        <v>2012</v>
      </c>
      <c r="C8921" s="2">
        <f t="shared" si="1113"/>
        <v>10</v>
      </c>
      <c r="D8921" s="2" t="str">
        <f t="shared" si="1114"/>
        <v>October</v>
      </c>
      <c r="E8921" s="2" t="str" cm="1">
        <f t="array" ref="E8921">_xlfn.IFS(C8921/3&lt;=1,"Q1",C8921/3&lt;=2,"Q2",C8921/3&lt;=3,"Q3",C8921/3&lt;=4,"Q4")</f>
        <v>Q4</v>
      </c>
      <c r="F8921" s="2" t="str">
        <f t="shared" si="1115"/>
        <v>2012-Oct</v>
      </c>
      <c r="G8921" s="2">
        <f t="shared" si="1116"/>
        <v>3</v>
      </c>
      <c r="H8921" s="2" t="str">
        <f t="shared" si="1117"/>
        <v>Wednesday</v>
      </c>
      <c r="I8921" s="2" t="str">
        <f t="shared" si="1118"/>
        <v>FM7</v>
      </c>
      <c r="J8921" s="2">
        <f t="shared" si="1119"/>
        <v>3</v>
      </c>
    </row>
    <row r="8922" spans="1:10" x14ac:dyDescent="0.35">
      <c r="A8922" s="4">
        <v>41922</v>
      </c>
      <c r="B8922" s="2">
        <f t="shared" si="1112"/>
        <v>2014</v>
      </c>
      <c r="C8922" s="2">
        <f t="shared" si="1113"/>
        <v>10</v>
      </c>
      <c r="D8922" s="2" t="str">
        <f t="shared" si="1114"/>
        <v>October</v>
      </c>
      <c r="E8922" s="2" t="str" cm="1">
        <f t="array" ref="E8922">_xlfn.IFS(C8922/3&lt;=1,"Q1",C8922/3&lt;=2,"Q2",C8922/3&lt;=3,"Q3",C8922/3&lt;=4,"Q4")</f>
        <v>Q4</v>
      </c>
      <c r="F8922" s="2" t="str">
        <f t="shared" si="1115"/>
        <v>2014-Oct</v>
      </c>
      <c r="G8922" s="2">
        <f t="shared" si="1116"/>
        <v>5</v>
      </c>
      <c r="H8922" s="2" t="str">
        <f t="shared" si="1117"/>
        <v>Friday</v>
      </c>
      <c r="I8922" s="2" t="str">
        <f t="shared" si="1118"/>
        <v>FM7</v>
      </c>
      <c r="J8922" s="2">
        <f t="shared" si="1119"/>
        <v>3</v>
      </c>
    </row>
    <row r="8923" spans="1:10" x14ac:dyDescent="0.35">
      <c r="A8923" s="4">
        <v>43006</v>
      </c>
      <c r="B8923" s="2">
        <f t="shared" si="1112"/>
        <v>2017</v>
      </c>
      <c r="C8923" s="2">
        <f t="shared" si="1113"/>
        <v>9</v>
      </c>
      <c r="D8923" s="2" t="str">
        <f t="shared" si="1114"/>
        <v>September</v>
      </c>
      <c r="E8923" s="2" t="str" cm="1">
        <f t="array" ref="E8923">_xlfn.IFS(C8923/3&lt;=1,"Q1",C8923/3&lt;=2,"Q2",C8923/3&lt;=3,"Q3",C8923/3&lt;=4,"Q4")</f>
        <v>Q3</v>
      </c>
      <c r="F8923" s="2" t="str">
        <f t="shared" si="1115"/>
        <v>2017-Sep</v>
      </c>
      <c r="G8923" s="2">
        <f t="shared" si="1116"/>
        <v>4</v>
      </c>
      <c r="H8923" s="2" t="str">
        <f t="shared" si="1117"/>
        <v>Thursday</v>
      </c>
      <c r="I8923" s="2" t="str">
        <f t="shared" si="1118"/>
        <v>FM6</v>
      </c>
      <c r="J8923" s="2">
        <f t="shared" si="1119"/>
        <v>2</v>
      </c>
    </row>
    <row r="8924" spans="1:10" x14ac:dyDescent="0.35">
      <c r="A8924" s="4">
        <v>41522</v>
      </c>
      <c r="B8924" s="2">
        <f t="shared" si="1112"/>
        <v>2013</v>
      </c>
      <c r="C8924" s="2">
        <f t="shared" si="1113"/>
        <v>9</v>
      </c>
      <c r="D8924" s="2" t="str">
        <f t="shared" si="1114"/>
        <v>September</v>
      </c>
      <c r="E8924" s="2" t="str" cm="1">
        <f t="array" ref="E8924">_xlfn.IFS(C8924/3&lt;=1,"Q1",C8924/3&lt;=2,"Q2",C8924/3&lt;=3,"Q3",C8924/3&lt;=4,"Q4")</f>
        <v>Q3</v>
      </c>
      <c r="F8924" s="2" t="str">
        <f t="shared" si="1115"/>
        <v>2013-Sep</v>
      </c>
      <c r="G8924" s="2">
        <f t="shared" si="1116"/>
        <v>4</v>
      </c>
      <c r="H8924" s="2" t="str">
        <f t="shared" si="1117"/>
        <v>Thursday</v>
      </c>
      <c r="I8924" s="2" t="str">
        <f t="shared" si="1118"/>
        <v>FM6</v>
      </c>
      <c r="J8924" s="2">
        <f t="shared" si="1119"/>
        <v>2</v>
      </c>
    </row>
    <row r="8925" spans="1:10" x14ac:dyDescent="0.35">
      <c r="A8925" s="4">
        <v>43003</v>
      </c>
      <c r="B8925" s="2">
        <f t="shared" si="1112"/>
        <v>2017</v>
      </c>
      <c r="C8925" s="2">
        <f t="shared" si="1113"/>
        <v>9</v>
      </c>
      <c r="D8925" s="2" t="str">
        <f t="shared" si="1114"/>
        <v>September</v>
      </c>
      <c r="E8925" s="2" t="str" cm="1">
        <f t="array" ref="E8925">_xlfn.IFS(C8925/3&lt;=1,"Q1",C8925/3&lt;=2,"Q2",C8925/3&lt;=3,"Q3",C8925/3&lt;=4,"Q4")</f>
        <v>Q3</v>
      </c>
      <c r="F8925" s="2" t="str">
        <f t="shared" si="1115"/>
        <v>2017-Sep</v>
      </c>
      <c r="G8925" s="2">
        <f t="shared" si="1116"/>
        <v>1</v>
      </c>
      <c r="H8925" s="2" t="str">
        <f t="shared" si="1117"/>
        <v>Monday</v>
      </c>
      <c r="I8925" s="2" t="str">
        <f t="shared" si="1118"/>
        <v>FM6</v>
      </c>
      <c r="J8925" s="2">
        <f t="shared" si="1119"/>
        <v>2</v>
      </c>
    </row>
    <row r="8926" spans="1:10" x14ac:dyDescent="0.35">
      <c r="A8926" s="4">
        <v>42271</v>
      </c>
      <c r="B8926" s="2">
        <f t="shared" si="1112"/>
        <v>2015</v>
      </c>
      <c r="C8926" s="2">
        <f t="shared" si="1113"/>
        <v>9</v>
      </c>
      <c r="D8926" s="2" t="str">
        <f t="shared" si="1114"/>
        <v>September</v>
      </c>
      <c r="E8926" s="2" t="str" cm="1">
        <f t="array" ref="E8926">_xlfn.IFS(C8926/3&lt;=1,"Q1",C8926/3&lt;=2,"Q2",C8926/3&lt;=3,"Q3",C8926/3&lt;=4,"Q4")</f>
        <v>Q3</v>
      </c>
      <c r="F8926" s="2" t="str">
        <f t="shared" si="1115"/>
        <v>2015-Sep</v>
      </c>
      <c r="G8926" s="2">
        <f t="shared" si="1116"/>
        <v>4</v>
      </c>
      <c r="H8926" s="2" t="str">
        <f t="shared" si="1117"/>
        <v>Thursday</v>
      </c>
      <c r="I8926" s="2" t="str">
        <f t="shared" si="1118"/>
        <v>FM6</v>
      </c>
      <c r="J8926" s="2">
        <f t="shared" si="1119"/>
        <v>2</v>
      </c>
    </row>
    <row r="8927" spans="1:10" x14ac:dyDescent="0.35">
      <c r="A8927" s="4">
        <v>42257</v>
      </c>
      <c r="B8927" s="2">
        <f t="shared" si="1112"/>
        <v>2015</v>
      </c>
      <c r="C8927" s="2">
        <f t="shared" si="1113"/>
        <v>9</v>
      </c>
      <c r="D8927" s="2" t="str">
        <f t="shared" si="1114"/>
        <v>September</v>
      </c>
      <c r="E8927" s="2" t="str" cm="1">
        <f t="array" ref="E8927">_xlfn.IFS(C8927/3&lt;=1,"Q1",C8927/3&lt;=2,"Q2",C8927/3&lt;=3,"Q3",C8927/3&lt;=4,"Q4")</f>
        <v>Q3</v>
      </c>
      <c r="F8927" s="2" t="str">
        <f t="shared" si="1115"/>
        <v>2015-Sep</v>
      </c>
      <c r="G8927" s="2">
        <f t="shared" si="1116"/>
        <v>4</v>
      </c>
      <c r="H8927" s="2" t="str">
        <f t="shared" si="1117"/>
        <v>Thursday</v>
      </c>
      <c r="I8927" s="2" t="str">
        <f t="shared" si="1118"/>
        <v>FM6</v>
      </c>
      <c r="J8927" s="2">
        <f t="shared" si="1119"/>
        <v>2</v>
      </c>
    </row>
    <row r="8928" spans="1:10" x14ac:dyDescent="0.35">
      <c r="A8928" s="4">
        <v>40792</v>
      </c>
      <c r="B8928" s="2">
        <f t="shared" si="1112"/>
        <v>2011</v>
      </c>
      <c r="C8928" s="2">
        <f t="shared" si="1113"/>
        <v>9</v>
      </c>
      <c r="D8928" s="2" t="str">
        <f t="shared" si="1114"/>
        <v>September</v>
      </c>
      <c r="E8928" s="2" t="str" cm="1">
        <f t="array" ref="E8928">_xlfn.IFS(C8928/3&lt;=1,"Q1",C8928/3&lt;=2,"Q2",C8928/3&lt;=3,"Q3",C8928/3&lt;=4,"Q4")</f>
        <v>Q3</v>
      </c>
      <c r="F8928" s="2" t="str">
        <f t="shared" si="1115"/>
        <v>2011-Sep</v>
      </c>
      <c r="G8928" s="2">
        <f t="shared" si="1116"/>
        <v>2</v>
      </c>
      <c r="H8928" s="2" t="str">
        <f t="shared" si="1117"/>
        <v>Tuesday</v>
      </c>
      <c r="I8928" s="2" t="str">
        <f t="shared" si="1118"/>
        <v>FM6</v>
      </c>
      <c r="J8928" s="2">
        <f t="shared" si="1119"/>
        <v>2</v>
      </c>
    </row>
    <row r="8929" spans="1:10" x14ac:dyDescent="0.35">
      <c r="A8929" s="4">
        <v>42984</v>
      </c>
      <c r="B8929" s="2">
        <f t="shared" si="1112"/>
        <v>2017</v>
      </c>
      <c r="C8929" s="2">
        <f t="shared" si="1113"/>
        <v>9</v>
      </c>
      <c r="D8929" s="2" t="str">
        <f t="shared" si="1114"/>
        <v>September</v>
      </c>
      <c r="E8929" s="2" t="str" cm="1">
        <f t="array" ref="E8929">_xlfn.IFS(C8929/3&lt;=1,"Q1",C8929/3&lt;=2,"Q2",C8929/3&lt;=3,"Q3",C8929/3&lt;=4,"Q4")</f>
        <v>Q3</v>
      </c>
      <c r="F8929" s="2" t="str">
        <f t="shared" si="1115"/>
        <v>2017-Sep</v>
      </c>
      <c r="G8929" s="2">
        <f t="shared" si="1116"/>
        <v>3</v>
      </c>
      <c r="H8929" s="2" t="str">
        <f t="shared" si="1117"/>
        <v>Wednesday</v>
      </c>
      <c r="I8929" s="2" t="str">
        <f t="shared" si="1118"/>
        <v>FM6</v>
      </c>
      <c r="J8929" s="2">
        <f t="shared" si="1119"/>
        <v>2</v>
      </c>
    </row>
    <row r="8930" spans="1:10" x14ac:dyDescent="0.35">
      <c r="A8930" s="4">
        <v>40797</v>
      </c>
      <c r="B8930" s="2">
        <f t="shared" si="1112"/>
        <v>2011</v>
      </c>
      <c r="C8930" s="2">
        <f t="shared" si="1113"/>
        <v>9</v>
      </c>
      <c r="D8930" s="2" t="str">
        <f t="shared" si="1114"/>
        <v>September</v>
      </c>
      <c r="E8930" s="2" t="str" cm="1">
        <f t="array" ref="E8930">_xlfn.IFS(C8930/3&lt;=1,"Q1",C8930/3&lt;=2,"Q2",C8930/3&lt;=3,"Q3",C8930/3&lt;=4,"Q4")</f>
        <v>Q3</v>
      </c>
      <c r="F8930" s="2" t="str">
        <f t="shared" si="1115"/>
        <v>2011-Sep</v>
      </c>
      <c r="G8930" s="2">
        <f t="shared" si="1116"/>
        <v>7</v>
      </c>
      <c r="H8930" s="2" t="str">
        <f t="shared" si="1117"/>
        <v>Sunday</v>
      </c>
      <c r="I8930" s="2" t="str">
        <f t="shared" si="1118"/>
        <v>FM6</v>
      </c>
      <c r="J8930" s="2">
        <f t="shared" si="1119"/>
        <v>2</v>
      </c>
    </row>
    <row r="8931" spans="1:10" x14ac:dyDescent="0.35">
      <c r="A8931" s="4">
        <v>41892</v>
      </c>
      <c r="B8931" s="2">
        <f t="shared" si="1112"/>
        <v>2014</v>
      </c>
      <c r="C8931" s="2">
        <f t="shared" si="1113"/>
        <v>9</v>
      </c>
      <c r="D8931" s="2" t="str">
        <f t="shared" si="1114"/>
        <v>September</v>
      </c>
      <c r="E8931" s="2" t="str" cm="1">
        <f t="array" ref="E8931">_xlfn.IFS(C8931/3&lt;=1,"Q1",C8931/3&lt;=2,"Q2",C8931/3&lt;=3,"Q3",C8931/3&lt;=4,"Q4")</f>
        <v>Q3</v>
      </c>
      <c r="F8931" s="2" t="str">
        <f t="shared" si="1115"/>
        <v>2014-Sep</v>
      </c>
      <c r="G8931" s="2">
        <f t="shared" si="1116"/>
        <v>3</v>
      </c>
      <c r="H8931" s="2" t="str">
        <f t="shared" si="1117"/>
        <v>Wednesday</v>
      </c>
      <c r="I8931" s="2" t="str">
        <f t="shared" si="1118"/>
        <v>FM6</v>
      </c>
      <c r="J8931" s="2">
        <f t="shared" si="1119"/>
        <v>2</v>
      </c>
    </row>
    <row r="8932" spans="1:10" x14ac:dyDescent="0.35">
      <c r="A8932" s="4">
        <v>41530</v>
      </c>
      <c r="B8932" s="2">
        <f t="shared" si="1112"/>
        <v>2013</v>
      </c>
      <c r="C8932" s="2">
        <f t="shared" si="1113"/>
        <v>9</v>
      </c>
      <c r="D8932" s="2" t="str">
        <f t="shared" si="1114"/>
        <v>September</v>
      </c>
      <c r="E8932" s="2" t="str" cm="1">
        <f t="array" ref="E8932">_xlfn.IFS(C8932/3&lt;=1,"Q1",C8932/3&lt;=2,"Q2",C8932/3&lt;=3,"Q3",C8932/3&lt;=4,"Q4")</f>
        <v>Q3</v>
      </c>
      <c r="F8932" s="2" t="str">
        <f t="shared" si="1115"/>
        <v>2013-Sep</v>
      </c>
      <c r="G8932" s="2">
        <f t="shared" si="1116"/>
        <v>5</v>
      </c>
      <c r="H8932" s="2" t="str">
        <f t="shared" si="1117"/>
        <v>Friday</v>
      </c>
      <c r="I8932" s="2" t="str">
        <f t="shared" si="1118"/>
        <v>FM6</v>
      </c>
      <c r="J8932" s="2">
        <f t="shared" si="1119"/>
        <v>2</v>
      </c>
    </row>
    <row r="8933" spans="1:10" x14ac:dyDescent="0.35">
      <c r="A8933" s="4">
        <v>42248</v>
      </c>
      <c r="B8933" s="2">
        <f t="shared" si="1112"/>
        <v>2015</v>
      </c>
      <c r="C8933" s="2">
        <f t="shared" si="1113"/>
        <v>9</v>
      </c>
      <c r="D8933" s="2" t="str">
        <f t="shared" si="1114"/>
        <v>September</v>
      </c>
      <c r="E8933" s="2" t="str" cm="1">
        <f t="array" ref="E8933">_xlfn.IFS(C8933/3&lt;=1,"Q1",C8933/3&lt;=2,"Q2",C8933/3&lt;=3,"Q3",C8933/3&lt;=4,"Q4")</f>
        <v>Q3</v>
      </c>
      <c r="F8933" s="2" t="str">
        <f t="shared" si="1115"/>
        <v>2015-Sep</v>
      </c>
      <c r="G8933" s="2">
        <f t="shared" si="1116"/>
        <v>2</v>
      </c>
      <c r="H8933" s="2" t="str">
        <f t="shared" si="1117"/>
        <v>Tuesday</v>
      </c>
      <c r="I8933" s="2" t="str">
        <f t="shared" si="1118"/>
        <v>FM6</v>
      </c>
      <c r="J8933" s="2">
        <f t="shared" si="1119"/>
        <v>2</v>
      </c>
    </row>
    <row r="8934" spans="1:10" x14ac:dyDescent="0.35">
      <c r="A8934" s="4">
        <v>42260</v>
      </c>
      <c r="B8934" s="2">
        <f t="shared" si="1112"/>
        <v>2015</v>
      </c>
      <c r="C8934" s="2">
        <f t="shared" si="1113"/>
        <v>9</v>
      </c>
      <c r="D8934" s="2" t="str">
        <f t="shared" si="1114"/>
        <v>September</v>
      </c>
      <c r="E8934" s="2" t="str" cm="1">
        <f t="array" ref="E8934">_xlfn.IFS(C8934/3&lt;=1,"Q1",C8934/3&lt;=2,"Q2",C8934/3&lt;=3,"Q3",C8934/3&lt;=4,"Q4")</f>
        <v>Q3</v>
      </c>
      <c r="F8934" s="2" t="str">
        <f t="shared" si="1115"/>
        <v>2015-Sep</v>
      </c>
      <c r="G8934" s="2">
        <f t="shared" si="1116"/>
        <v>7</v>
      </c>
      <c r="H8934" s="2" t="str">
        <f t="shared" si="1117"/>
        <v>Sunday</v>
      </c>
      <c r="I8934" s="2" t="str">
        <f t="shared" si="1118"/>
        <v>FM6</v>
      </c>
      <c r="J8934" s="2">
        <f t="shared" si="1119"/>
        <v>2</v>
      </c>
    </row>
    <row r="8935" spans="1:10" x14ac:dyDescent="0.35">
      <c r="A8935" s="4">
        <v>40425</v>
      </c>
      <c r="B8935" s="2">
        <f t="shared" si="1112"/>
        <v>2010</v>
      </c>
      <c r="C8935" s="2">
        <f t="shared" si="1113"/>
        <v>9</v>
      </c>
      <c r="D8935" s="2" t="str">
        <f t="shared" si="1114"/>
        <v>September</v>
      </c>
      <c r="E8935" s="2" t="str" cm="1">
        <f t="array" ref="E8935">_xlfn.IFS(C8935/3&lt;=1,"Q1",C8935/3&lt;=2,"Q2",C8935/3&lt;=3,"Q3",C8935/3&lt;=4,"Q4")</f>
        <v>Q3</v>
      </c>
      <c r="F8935" s="2" t="str">
        <f t="shared" si="1115"/>
        <v>2010-Sep</v>
      </c>
      <c r="G8935" s="2">
        <f t="shared" si="1116"/>
        <v>6</v>
      </c>
      <c r="H8935" s="2" t="str">
        <f t="shared" si="1117"/>
        <v>Saturday</v>
      </c>
      <c r="I8935" s="2" t="str">
        <f t="shared" si="1118"/>
        <v>FM6</v>
      </c>
      <c r="J8935" s="2">
        <f t="shared" si="1119"/>
        <v>2</v>
      </c>
    </row>
    <row r="8936" spans="1:10" x14ac:dyDescent="0.35">
      <c r="A8936" s="4">
        <v>42616</v>
      </c>
      <c r="B8936" s="2">
        <f t="shared" si="1112"/>
        <v>2016</v>
      </c>
      <c r="C8936" s="2">
        <f t="shared" si="1113"/>
        <v>9</v>
      </c>
      <c r="D8936" s="2" t="str">
        <f t="shared" si="1114"/>
        <v>September</v>
      </c>
      <c r="E8936" s="2" t="str" cm="1">
        <f t="array" ref="E8936">_xlfn.IFS(C8936/3&lt;=1,"Q1",C8936/3&lt;=2,"Q2",C8936/3&lt;=3,"Q3",C8936/3&lt;=4,"Q4")</f>
        <v>Q3</v>
      </c>
      <c r="F8936" s="2" t="str">
        <f t="shared" si="1115"/>
        <v>2016-Sep</v>
      </c>
      <c r="G8936" s="2">
        <f t="shared" si="1116"/>
        <v>6</v>
      </c>
      <c r="H8936" s="2" t="str">
        <f t="shared" si="1117"/>
        <v>Saturday</v>
      </c>
      <c r="I8936" s="2" t="str">
        <f t="shared" si="1118"/>
        <v>FM6</v>
      </c>
      <c r="J8936" s="2">
        <f t="shared" si="1119"/>
        <v>2</v>
      </c>
    </row>
    <row r="8937" spans="1:10" x14ac:dyDescent="0.35">
      <c r="A8937" s="4">
        <v>43371</v>
      </c>
      <c r="B8937" s="2">
        <f t="shared" si="1112"/>
        <v>2018</v>
      </c>
      <c r="C8937" s="2">
        <f t="shared" si="1113"/>
        <v>9</v>
      </c>
      <c r="D8937" s="2" t="str">
        <f t="shared" si="1114"/>
        <v>September</v>
      </c>
      <c r="E8937" s="2" t="str" cm="1">
        <f t="array" ref="E8937">_xlfn.IFS(C8937/3&lt;=1,"Q1",C8937/3&lt;=2,"Q2",C8937/3&lt;=3,"Q3",C8937/3&lt;=4,"Q4")</f>
        <v>Q3</v>
      </c>
      <c r="F8937" s="2" t="str">
        <f t="shared" si="1115"/>
        <v>2018-Sep</v>
      </c>
      <c r="G8937" s="2">
        <f t="shared" si="1116"/>
        <v>5</v>
      </c>
      <c r="H8937" s="2" t="str">
        <f t="shared" si="1117"/>
        <v>Friday</v>
      </c>
      <c r="I8937" s="2" t="str">
        <f t="shared" si="1118"/>
        <v>FM6</v>
      </c>
      <c r="J8937" s="2">
        <f t="shared" si="1119"/>
        <v>2</v>
      </c>
    </row>
    <row r="8938" spans="1:10" x14ac:dyDescent="0.35">
      <c r="A8938" s="4">
        <v>42637</v>
      </c>
      <c r="B8938" s="2">
        <f t="shared" si="1112"/>
        <v>2016</v>
      </c>
      <c r="C8938" s="2">
        <f t="shared" si="1113"/>
        <v>9</v>
      </c>
      <c r="D8938" s="2" t="str">
        <f t="shared" si="1114"/>
        <v>September</v>
      </c>
      <c r="E8938" s="2" t="str" cm="1">
        <f t="array" ref="E8938">_xlfn.IFS(C8938/3&lt;=1,"Q1",C8938/3&lt;=2,"Q2",C8938/3&lt;=3,"Q3",C8938/3&lt;=4,"Q4")</f>
        <v>Q3</v>
      </c>
      <c r="F8938" s="2" t="str">
        <f t="shared" si="1115"/>
        <v>2016-Sep</v>
      </c>
      <c r="G8938" s="2">
        <f t="shared" si="1116"/>
        <v>6</v>
      </c>
      <c r="H8938" s="2" t="str">
        <f t="shared" si="1117"/>
        <v>Saturday</v>
      </c>
      <c r="I8938" s="2" t="str">
        <f t="shared" si="1118"/>
        <v>FM6</v>
      </c>
      <c r="J8938" s="2">
        <f t="shared" si="1119"/>
        <v>2</v>
      </c>
    </row>
    <row r="8939" spans="1:10" x14ac:dyDescent="0.35">
      <c r="A8939" s="4">
        <v>43367</v>
      </c>
      <c r="B8939" s="2">
        <f t="shared" si="1112"/>
        <v>2018</v>
      </c>
      <c r="C8939" s="2">
        <f t="shared" si="1113"/>
        <v>9</v>
      </c>
      <c r="D8939" s="2" t="str">
        <f t="shared" si="1114"/>
        <v>September</v>
      </c>
      <c r="E8939" s="2" t="str" cm="1">
        <f t="array" ref="E8939">_xlfn.IFS(C8939/3&lt;=1,"Q1",C8939/3&lt;=2,"Q2",C8939/3&lt;=3,"Q3",C8939/3&lt;=4,"Q4")</f>
        <v>Q3</v>
      </c>
      <c r="F8939" s="2" t="str">
        <f t="shared" si="1115"/>
        <v>2018-Sep</v>
      </c>
      <c r="G8939" s="2">
        <f t="shared" si="1116"/>
        <v>1</v>
      </c>
      <c r="H8939" s="2" t="str">
        <f t="shared" si="1117"/>
        <v>Monday</v>
      </c>
      <c r="I8939" s="2" t="str">
        <f t="shared" si="1118"/>
        <v>FM6</v>
      </c>
      <c r="J8939" s="2">
        <f t="shared" si="1119"/>
        <v>2</v>
      </c>
    </row>
    <row r="8940" spans="1:10" x14ac:dyDescent="0.35">
      <c r="A8940" s="4">
        <v>40447</v>
      </c>
      <c r="B8940" s="2">
        <f t="shared" si="1112"/>
        <v>2010</v>
      </c>
      <c r="C8940" s="2">
        <f t="shared" si="1113"/>
        <v>9</v>
      </c>
      <c r="D8940" s="2" t="str">
        <f t="shared" si="1114"/>
        <v>September</v>
      </c>
      <c r="E8940" s="2" t="str" cm="1">
        <f t="array" ref="E8940">_xlfn.IFS(C8940/3&lt;=1,"Q1",C8940/3&lt;=2,"Q2",C8940/3&lt;=3,"Q3",C8940/3&lt;=4,"Q4")</f>
        <v>Q3</v>
      </c>
      <c r="F8940" s="2" t="str">
        <f t="shared" si="1115"/>
        <v>2010-Sep</v>
      </c>
      <c r="G8940" s="2">
        <f t="shared" si="1116"/>
        <v>7</v>
      </c>
      <c r="H8940" s="2" t="str">
        <f t="shared" si="1117"/>
        <v>Sunday</v>
      </c>
      <c r="I8940" s="2" t="str">
        <f t="shared" si="1118"/>
        <v>FM6</v>
      </c>
      <c r="J8940" s="2">
        <f t="shared" si="1119"/>
        <v>2</v>
      </c>
    </row>
    <row r="8941" spans="1:10" x14ac:dyDescent="0.35">
      <c r="A8941" s="4">
        <v>40783</v>
      </c>
      <c r="B8941" s="2">
        <f t="shared" si="1112"/>
        <v>2011</v>
      </c>
      <c r="C8941" s="2">
        <f t="shared" si="1113"/>
        <v>8</v>
      </c>
      <c r="D8941" s="2" t="str">
        <f t="shared" si="1114"/>
        <v>August</v>
      </c>
      <c r="E8941" s="2" t="str" cm="1">
        <f t="array" ref="E8941">_xlfn.IFS(C8941/3&lt;=1,"Q1",C8941/3&lt;=2,"Q2",C8941/3&lt;=3,"Q3",C8941/3&lt;=4,"Q4")</f>
        <v>Q3</v>
      </c>
      <c r="F8941" s="2" t="str">
        <f t="shared" si="1115"/>
        <v>2011-Aug</v>
      </c>
      <c r="G8941" s="2">
        <f t="shared" si="1116"/>
        <v>7</v>
      </c>
      <c r="H8941" s="2" t="str">
        <f t="shared" si="1117"/>
        <v>Sunday</v>
      </c>
      <c r="I8941" s="2" t="str">
        <f t="shared" si="1118"/>
        <v>FM5</v>
      </c>
      <c r="J8941" s="2">
        <f t="shared" si="1119"/>
        <v>2</v>
      </c>
    </row>
    <row r="8942" spans="1:10" x14ac:dyDescent="0.35">
      <c r="A8942" s="4">
        <v>40410</v>
      </c>
      <c r="B8942" s="2">
        <f t="shared" si="1112"/>
        <v>2010</v>
      </c>
      <c r="C8942" s="2">
        <f t="shared" si="1113"/>
        <v>8</v>
      </c>
      <c r="D8942" s="2" t="str">
        <f t="shared" si="1114"/>
        <v>August</v>
      </c>
      <c r="E8942" s="2" t="str" cm="1">
        <f t="array" ref="E8942">_xlfn.IFS(C8942/3&lt;=1,"Q1",C8942/3&lt;=2,"Q2",C8942/3&lt;=3,"Q3",C8942/3&lt;=4,"Q4")</f>
        <v>Q3</v>
      </c>
      <c r="F8942" s="2" t="str">
        <f t="shared" si="1115"/>
        <v>2010-Aug</v>
      </c>
      <c r="G8942" s="2">
        <f t="shared" si="1116"/>
        <v>5</v>
      </c>
      <c r="H8942" s="2" t="str">
        <f t="shared" si="1117"/>
        <v>Friday</v>
      </c>
      <c r="I8942" s="2" t="str">
        <f t="shared" si="1118"/>
        <v>FM5</v>
      </c>
      <c r="J8942" s="2">
        <f t="shared" si="1119"/>
        <v>2</v>
      </c>
    </row>
    <row r="8943" spans="1:10" x14ac:dyDescent="0.35">
      <c r="A8943" s="4">
        <v>41138</v>
      </c>
      <c r="B8943" s="2">
        <f t="shared" si="1112"/>
        <v>2012</v>
      </c>
      <c r="C8943" s="2">
        <f t="shared" si="1113"/>
        <v>8</v>
      </c>
      <c r="D8943" s="2" t="str">
        <f t="shared" si="1114"/>
        <v>August</v>
      </c>
      <c r="E8943" s="2" t="str" cm="1">
        <f t="array" ref="E8943">_xlfn.IFS(C8943/3&lt;=1,"Q1",C8943/3&lt;=2,"Q2",C8943/3&lt;=3,"Q3",C8943/3&lt;=4,"Q4")</f>
        <v>Q3</v>
      </c>
      <c r="F8943" s="2" t="str">
        <f t="shared" si="1115"/>
        <v>2012-Aug</v>
      </c>
      <c r="G8943" s="2">
        <f t="shared" si="1116"/>
        <v>5</v>
      </c>
      <c r="H8943" s="2" t="str">
        <f t="shared" si="1117"/>
        <v>Friday</v>
      </c>
      <c r="I8943" s="2" t="str">
        <f t="shared" si="1118"/>
        <v>FM5</v>
      </c>
      <c r="J8943" s="2">
        <f t="shared" si="1119"/>
        <v>2</v>
      </c>
    </row>
    <row r="8944" spans="1:10" x14ac:dyDescent="0.35">
      <c r="A8944" s="4">
        <v>42242</v>
      </c>
      <c r="B8944" s="2">
        <f t="shared" si="1112"/>
        <v>2015</v>
      </c>
      <c r="C8944" s="2">
        <f t="shared" si="1113"/>
        <v>8</v>
      </c>
      <c r="D8944" s="2" t="str">
        <f t="shared" si="1114"/>
        <v>August</v>
      </c>
      <c r="E8944" s="2" t="str" cm="1">
        <f t="array" ref="E8944">_xlfn.IFS(C8944/3&lt;=1,"Q1",C8944/3&lt;=2,"Q2",C8944/3&lt;=3,"Q3",C8944/3&lt;=4,"Q4")</f>
        <v>Q3</v>
      </c>
      <c r="F8944" s="2" t="str">
        <f t="shared" si="1115"/>
        <v>2015-Aug</v>
      </c>
      <c r="G8944" s="2">
        <f t="shared" si="1116"/>
        <v>3</v>
      </c>
      <c r="H8944" s="2" t="str">
        <f t="shared" si="1117"/>
        <v>Wednesday</v>
      </c>
      <c r="I8944" s="2" t="str">
        <f t="shared" si="1118"/>
        <v>FM5</v>
      </c>
      <c r="J8944" s="2">
        <f t="shared" si="1119"/>
        <v>2</v>
      </c>
    </row>
    <row r="8945" spans="1:10" x14ac:dyDescent="0.35">
      <c r="A8945" s="4">
        <v>41861</v>
      </c>
      <c r="B8945" s="2">
        <f t="shared" si="1112"/>
        <v>2014</v>
      </c>
      <c r="C8945" s="2">
        <f t="shared" si="1113"/>
        <v>8</v>
      </c>
      <c r="D8945" s="2" t="str">
        <f t="shared" si="1114"/>
        <v>August</v>
      </c>
      <c r="E8945" s="2" t="str" cm="1">
        <f t="array" ref="E8945">_xlfn.IFS(C8945/3&lt;=1,"Q1",C8945/3&lt;=2,"Q2",C8945/3&lt;=3,"Q3",C8945/3&lt;=4,"Q4")</f>
        <v>Q3</v>
      </c>
      <c r="F8945" s="2" t="str">
        <f t="shared" si="1115"/>
        <v>2014-Aug</v>
      </c>
      <c r="G8945" s="2">
        <f t="shared" si="1116"/>
        <v>7</v>
      </c>
      <c r="H8945" s="2" t="str">
        <f t="shared" si="1117"/>
        <v>Sunday</v>
      </c>
      <c r="I8945" s="2" t="str">
        <f t="shared" si="1118"/>
        <v>FM5</v>
      </c>
      <c r="J8945" s="2">
        <f t="shared" si="1119"/>
        <v>2</v>
      </c>
    </row>
    <row r="8946" spans="1:10" x14ac:dyDescent="0.35">
      <c r="A8946" s="4">
        <v>42608</v>
      </c>
      <c r="B8946" s="2">
        <f t="shared" si="1112"/>
        <v>2016</v>
      </c>
      <c r="C8946" s="2">
        <f t="shared" si="1113"/>
        <v>8</v>
      </c>
      <c r="D8946" s="2" t="str">
        <f t="shared" si="1114"/>
        <v>August</v>
      </c>
      <c r="E8946" s="2" t="str" cm="1">
        <f t="array" ref="E8946">_xlfn.IFS(C8946/3&lt;=1,"Q1",C8946/3&lt;=2,"Q2",C8946/3&lt;=3,"Q3",C8946/3&lt;=4,"Q4")</f>
        <v>Q3</v>
      </c>
      <c r="F8946" s="2" t="str">
        <f t="shared" si="1115"/>
        <v>2016-Aug</v>
      </c>
      <c r="G8946" s="2">
        <f t="shared" si="1116"/>
        <v>5</v>
      </c>
      <c r="H8946" s="2" t="str">
        <f t="shared" si="1117"/>
        <v>Friday</v>
      </c>
      <c r="I8946" s="2" t="str">
        <f t="shared" si="1118"/>
        <v>FM5</v>
      </c>
      <c r="J8946" s="2">
        <f t="shared" si="1119"/>
        <v>2</v>
      </c>
    </row>
    <row r="8947" spans="1:10" x14ac:dyDescent="0.35">
      <c r="A8947" s="4">
        <v>43338</v>
      </c>
      <c r="B8947" s="2">
        <f t="shared" si="1112"/>
        <v>2018</v>
      </c>
      <c r="C8947" s="2">
        <f t="shared" si="1113"/>
        <v>8</v>
      </c>
      <c r="D8947" s="2" t="str">
        <f t="shared" si="1114"/>
        <v>August</v>
      </c>
      <c r="E8947" s="2" t="str" cm="1">
        <f t="array" ref="E8947">_xlfn.IFS(C8947/3&lt;=1,"Q1",C8947/3&lt;=2,"Q2",C8947/3&lt;=3,"Q3",C8947/3&lt;=4,"Q4")</f>
        <v>Q3</v>
      </c>
      <c r="F8947" s="2" t="str">
        <f t="shared" si="1115"/>
        <v>2018-Aug</v>
      </c>
      <c r="G8947" s="2">
        <f t="shared" si="1116"/>
        <v>7</v>
      </c>
      <c r="H8947" s="2" t="str">
        <f t="shared" si="1117"/>
        <v>Sunday</v>
      </c>
      <c r="I8947" s="2" t="str">
        <f t="shared" si="1118"/>
        <v>FM5</v>
      </c>
      <c r="J8947" s="2">
        <f t="shared" si="1119"/>
        <v>2</v>
      </c>
    </row>
    <row r="8948" spans="1:10" x14ac:dyDescent="0.35">
      <c r="A8948" s="4">
        <v>40766</v>
      </c>
      <c r="B8948" s="2">
        <f t="shared" si="1112"/>
        <v>2011</v>
      </c>
      <c r="C8948" s="2">
        <f t="shared" si="1113"/>
        <v>8</v>
      </c>
      <c r="D8948" s="2" t="str">
        <f t="shared" si="1114"/>
        <v>August</v>
      </c>
      <c r="E8948" s="2" t="str" cm="1">
        <f t="array" ref="E8948">_xlfn.IFS(C8948/3&lt;=1,"Q1",C8948/3&lt;=2,"Q2",C8948/3&lt;=3,"Q3",C8948/3&lt;=4,"Q4")</f>
        <v>Q3</v>
      </c>
      <c r="F8948" s="2" t="str">
        <f t="shared" si="1115"/>
        <v>2011-Aug</v>
      </c>
      <c r="G8948" s="2">
        <f t="shared" si="1116"/>
        <v>4</v>
      </c>
      <c r="H8948" s="2" t="str">
        <f t="shared" si="1117"/>
        <v>Thursday</v>
      </c>
      <c r="I8948" s="2" t="str">
        <f t="shared" si="1118"/>
        <v>FM5</v>
      </c>
      <c r="J8948" s="2">
        <f t="shared" si="1119"/>
        <v>2</v>
      </c>
    </row>
    <row r="8949" spans="1:10" x14ac:dyDescent="0.35">
      <c r="A8949" s="4">
        <v>43316</v>
      </c>
      <c r="B8949" s="2">
        <f t="shared" si="1112"/>
        <v>2018</v>
      </c>
      <c r="C8949" s="2">
        <f t="shared" si="1113"/>
        <v>8</v>
      </c>
      <c r="D8949" s="2" t="str">
        <f t="shared" si="1114"/>
        <v>August</v>
      </c>
      <c r="E8949" s="2" t="str" cm="1">
        <f t="array" ref="E8949">_xlfn.IFS(C8949/3&lt;=1,"Q1",C8949/3&lt;=2,"Q2",C8949/3&lt;=3,"Q3",C8949/3&lt;=4,"Q4")</f>
        <v>Q3</v>
      </c>
      <c r="F8949" s="2" t="str">
        <f t="shared" si="1115"/>
        <v>2018-Aug</v>
      </c>
      <c r="G8949" s="2">
        <f t="shared" si="1116"/>
        <v>6</v>
      </c>
      <c r="H8949" s="2" t="str">
        <f t="shared" si="1117"/>
        <v>Saturday</v>
      </c>
      <c r="I8949" s="2" t="str">
        <f t="shared" si="1118"/>
        <v>FM5</v>
      </c>
      <c r="J8949" s="2">
        <f t="shared" si="1119"/>
        <v>2</v>
      </c>
    </row>
    <row r="8950" spans="1:10" x14ac:dyDescent="0.35">
      <c r="A8950" s="4">
        <v>42240</v>
      </c>
      <c r="B8950" s="2">
        <f t="shared" si="1112"/>
        <v>2015</v>
      </c>
      <c r="C8950" s="2">
        <f t="shared" si="1113"/>
        <v>8</v>
      </c>
      <c r="D8950" s="2" t="str">
        <f t="shared" si="1114"/>
        <v>August</v>
      </c>
      <c r="E8950" s="2" t="str" cm="1">
        <f t="array" ref="E8950">_xlfn.IFS(C8950/3&lt;=1,"Q1",C8950/3&lt;=2,"Q2",C8950/3&lt;=3,"Q3",C8950/3&lt;=4,"Q4")</f>
        <v>Q3</v>
      </c>
      <c r="F8950" s="2" t="str">
        <f t="shared" si="1115"/>
        <v>2015-Aug</v>
      </c>
      <c r="G8950" s="2">
        <f t="shared" si="1116"/>
        <v>1</v>
      </c>
      <c r="H8950" s="2" t="str">
        <f t="shared" si="1117"/>
        <v>Monday</v>
      </c>
      <c r="I8950" s="2" t="str">
        <f t="shared" si="1118"/>
        <v>FM5</v>
      </c>
      <c r="J8950" s="2">
        <f t="shared" si="1119"/>
        <v>2</v>
      </c>
    </row>
    <row r="8951" spans="1:10" x14ac:dyDescent="0.35">
      <c r="A8951" s="4">
        <v>42967</v>
      </c>
      <c r="B8951" s="2">
        <f t="shared" si="1112"/>
        <v>2017</v>
      </c>
      <c r="C8951" s="2">
        <f t="shared" si="1113"/>
        <v>8</v>
      </c>
      <c r="D8951" s="2" t="str">
        <f t="shared" si="1114"/>
        <v>August</v>
      </c>
      <c r="E8951" s="2" t="str" cm="1">
        <f t="array" ref="E8951">_xlfn.IFS(C8951/3&lt;=1,"Q1",C8951/3&lt;=2,"Q2",C8951/3&lt;=3,"Q3",C8951/3&lt;=4,"Q4")</f>
        <v>Q3</v>
      </c>
      <c r="F8951" s="2" t="str">
        <f t="shared" si="1115"/>
        <v>2017-Aug</v>
      </c>
      <c r="G8951" s="2">
        <f t="shared" si="1116"/>
        <v>7</v>
      </c>
      <c r="H8951" s="2" t="str">
        <f t="shared" si="1117"/>
        <v>Sunday</v>
      </c>
      <c r="I8951" s="2" t="str">
        <f t="shared" si="1118"/>
        <v>FM5</v>
      </c>
      <c r="J8951" s="2">
        <f t="shared" si="1119"/>
        <v>2</v>
      </c>
    </row>
    <row r="8952" spans="1:10" x14ac:dyDescent="0.35">
      <c r="A8952" s="4">
        <v>41852</v>
      </c>
      <c r="B8952" s="2">
        <f t="shared" si="1112"/>
        <v>2014</v>
      </c>
      <c r="C8952" s="2">
        <f t="shared" si="1113"/>
        <v>8</v>
      </c>
      <c r="D8952" s="2" t="str">
        <f t="shared" si="1114"/>
        <v>August</v>
      </c>
      <c r="E8952" s="2" t="str" cm="1">
        <f t="array" ref="E8952">_xlfn.IFS(C8952/3&lt;=1,"Q1",C8952/3&lt;=2,"Q2",C8952/3&lt;=3,"Q3",C8952/3&lt;=4,"Q4")</f>
        <v>Q3</v>
      </c>
      <c r="F8952" s="2" t="str">
        <f t="shared" si="1115"/>
        <v>2014-Aug</v>
      </c>
      <c r="G8952" s="2">
        <f t="shared" si="1116"/>
        <v>5</v>
      </c>
      <c r="H8952" s="2" t="str">
        <f t="shared" si="1117"/>
        <v>Friday</v>
      </c>
      <c r="I8952" s="2" t="str">
        <f t="shared" si="1118"/>
        <v>FM5</v>
      </c>
      <c r="J8952" s="2">
        <f t="shared" si="1119"/>
        <v>2</v>
      </c>
    </row>
    <row r="8953" spans="1:10" x14ac:dyDescent="0.35">
      <c r="A8953" s="4">
        <v>41514</v>
      </c>
      <c r="B8953" s="2">
        <f t="shared" si="1112"/>
        <v>2013</v>
      </c>
      <c r="C8953" s="2">
        <f t="shared" si="1113"/>
        <v>8</v>
      </c>
      <c r="D8953" s="2" t="str">
        <f t="shared" si="1114"/>
        <v>August</v>
      </c>
      <c r="E8953" s="2" t="str" cm="1">
        <f t="array" ref="E8953">_xlfn.IFS(C8953/3&lt;=1,"Q1",C8953/3&lt;=2,"Q2",C8953/3&lt;=3,"Q3",C8953/3&lt;=4,"Q4")</f>
        <v>Q3</v>
      </c>
      <c r="F8953" s="2" t="str">
        <f t="shared" si="1115"/>
        <v>2013-Aug</v>
      </c>
      <c r="G8953" s="2">
        <f t="shared" si="1116"/>
        <v>3</v>
      </c>
      <c r="H8953" s="2" t="str">
        <f t="shared" si="1117"/>
        <v>Wednesday</v>
      </c>
      <c r="I8953" s="2" t="str">
        <f t="shared" si="1118"/>
        <v>FM5</v>
      </c>
      <c r="J8953" s="2">
        <f t="shared" si="1119"/>
        <v>2</v>
      </c>
    </row>
    <row r="8954" spans="1:10" x14ac:dyDescent="0.35">
      <c r="A8954" s="4">
        <v>42587</v>
      </c>
      <c r="B8954" s="2">
        <f t="shared" si="1112"/>
        <v>2016</v>
      </c>
      <c r="C8954" s="2">
        <f t="shared" si="1113"/>
        <v>8</v>
      </c>
      <c r="D8954" s="2" t="str">
        <f t="shared" si="1114"/>
        <v>August</v>
      </c>
      <c r="E8954" s="2" t="str" cm="1">
        <f t="array" ref="E8954">_xlfn.IFS(C8954/3&lt;=1,"Q1",C8954/3&lt;=2,"Q2",C8954/3&lt;=3,"Q3",C8954/3&lt;=4,"Q4")</f>
        <v>Q3</v>
      </c>
      <c r="F8954" s="2" t="str">
        <f t="shared" si="1115"/>
        <v>2016-Aug</v>
      </c>
      <c r="G8954" s="2">
        <f t="shared" si="1116"/>
        <v>5</v>
      </c>
      <c r="H8954" s="2" t="str">
        <f t="shared" si="1117"/>
        <v>Friday</v>
      </c>
      <c r="I8954" s="2" t="str">
        <f t="shared" si="1118"/>
        <v>FM5</v>
      </c>
      <c r="J8954" s="2">
        <f t="shared" si="1119"/>
        <v>2</v>
      </c>
    </row>
    <row r="8955" spans="1:10" x14ac:dyDescent="0.35">
      <c r="A8955" s="4">
        <v>42192</v>
      </c>
      <c r="B8955" s="2">
        <f t="shared" si="1112"/>
        <v>2015</v>
      </c>
      <c r="C8955" s="2">
        <f t="shared" si="1113"/>
        <v>7</v>
      </c>
      <c r="D8955" s="2" t="str">
        <f t="shared" si="1114"/>
        <v>July</v>
      </c>
      <c r="E8955" s="2" t="str" cm="1">
        <f t="array" ref="E8955">_xlfn.IFS(C8955/3&lt;=1,"Q1",C8955/3&lt;=2,"Q2",C8955/3&lt;=3,"Q3",C8955/3&lt;=4,"Q4")</f>
        <v>Q3</v>
      </c>
      <c r="F8955" s="2" t="str">
        <f t="shared" si="1115"/>
        <v>2015-Jul</v>
      </c>
      <c r="G8955" s="2">
        <f t="shared" si="1116"/>
        <v>2</v>
      </c>
      <c r="H8955" s="2" t="str">
        <f t="shared" si="1117"/>
        <v>Tuesday</v>
      </c>
      <c r="I8955" s="2" t="str">
        <f t="shared" si="1118"/>
        <v>FM4</v>
      </c>
      <c r="J8955" s="2">
        <f t="shared" si="1119"/>
        <v>2</v>
      </c>
    </row>
    <row r="8956" spans="1:10" x14ac:dyDescent="0.35">
      <c r="A8956" s="4">
        <v>42205</v>
      </c>
      <c r="B8956" s="2">
        <f t="shared" si="1112"/>
        <v>2015</v>
      </c>
      <c r="C8956" s="2">
        <f t="shared" si="1113"/>
        <v>7</v>
      </c>
      <c r="D8956" s="2" t="str">
        <f t="shared" si="1114"/>
        <v>July</v>
      </c>
      <c r="E8956" s="2" t="str" cm="1">
        <f t="array" ref="E8956">_xlfn.IFS(C8956/3&lt;=1,"Q1",C8956/3&lt;=2,"Q2",C8956/3&lt;=3,"Q3",C8956/3&lt;=4,"Q4")</f>
        <v>Q3</v>
      </c>
      <c r="F8956" s="2" t="str">
        <f t="shared" si="1115"/>
        <v>2015-Jul</v>
      </c>
      <c r="G8956" s="2">
        <f t="shared" si="1116"/>
        <v>1</v>
      </c>
      <c r="H8956" s="2" t="str">
        <f t="shared" si="1117"/>
        <v>Monday</v>
      </c>
      <c r="I8956" s="2" t="str">
        <f t="shared" si="1118"/>
        <v>FM4</v>
      </c>
      <c r="J8956" s="2">
        <f t="shared" si="1119"/>
        <v>2</v>
      </c>
    </row>
    <row r="8957" spans="1:10" x14ac:dyDescent="0.35">
      <c r="A8957" s="4">
        <v>41823</v>
      </c>
      <c r="B8957" s="2">
        <f t="shared" si="1112"/>
        <v>2014</v>
      </c>
      <c r="C8957" s="2">
        <f t="shared" si="1113"/>
        <v>7</v>
      </c>
      <c r="D8957" s="2" t="str">
        <f t="shared" si="1114"/>
        <v>July</v>
      </c>
      <c r="E8957" s="2" t="str" cm="1">
        <f t="array" ref="E8957">_xlfn.IFS(C8957/3&lt;=1,"Q1",C8957/3&lt;=2,"Q2",C8957/3&lt;=3,"Q3",C8957/3&lt;=4,"Q4")</f>
        <v>Q3</v>
      </c>
      <c r="F8957" s="2" t="str">
        <f t="shared" si="1115"/>
        <v>2014-Jul</v>
      </c>
      <c r="G8957" s="2">
        <f t="shared" si="1116"/>
        <v>4</v>
      </c>
      <c r="H8957" s="2" t="str">
        <f t="shared" si="1117"/>
        <v>Thursday</v>
      </c>
      <c r="I8957" s="2" t="str">
        <f t="shared" si="1118"/>
        <v>FM4</v>
      </c>
      <c r="J8957" s="2">
        <f t="shared" si="1119"/>
        <v>2</v>
      </c>
    </row>
    <row r="8958" spans="1:10" x14ac:dyDescent="0.35">
      <c r="A8958" s="4">
        <v>42193</v>
      </c>
      <c r="B8958" s="2">
        <f t="shared" si="1112"/>
        <v>2015</v>
      </c>
      <c r="C8958" s="2">
        <f t="shared" si="1113"/>
        <v>7</v>
      </c>
      <c r="D8958" s="2" t="str">
        <f t="shared" si="1114"/>
        <v>July</v>
      </c>
      <c r="E8958" s="2" t="str" cm="1">
        <f t="array" ref="E8958">_xlfn.IFS(C8958/3&lt;=1,"Q1",C8958/3&lt;=2,"Q2",C8958/3&lt;=3,"Q3",C8958/3&lt;=4,"Q4")</f>
        <v>Q3</v>
      </c>
      <c r="F8958" s="2" t="str">
        <f t="shared" si="1115"/>
        <v>2015-Jul</v>
      </c>
      <c r="G8958" s="2">
        <f t="shared" si="1116"/>
        <v>3</v>
      </c>
      <c r="H8958" s="2" t="str">
        <f t="shared" si="1117"/>
        <v>Wednesday</v>
      </c>
      <c r="I8958" s="2" t="str">
        <f t="shared" si="1118"/>
        <v>FM4</v>
      </c>
      <c r="J8958" s="2">
        <f t="shared" si="1119"/>
        <v>2</v>
      </c>
    </row>
    <row r="8959" spans="1:10" x14ac:dyDescent="0.35">
      <c r="A8959" s="4">
        <v>41463</v>
      </c>
      <c r="B8959" s="2">
        <f t="shared" si="1112"/>
        <v>2013</v>
      </c>
      <c r="C8959" s="2">
        <f t="shared" si="1113"/>
        <v>7</v>
      </c>
      <c r="D8959" s="2" t="str">
        <f t="shared" si="1114"/>
        <v>July</v>
      </c>
      <c r="E8959" s="2" t="str" cm="1">
        <f t="array" ref="E8959">_xlfn.IFS(C8959/3&lt;=1,"Q1",C8959/3&lt;=2,"Q2",C8959/3&lt;=3,"Q3",C8959/3&lt;=4,"Q4")</f>
        <v>Q3</v>
      </c>
      <c r="F8959" s="2" t="str">
        <f t="shared" si="1115"/>
        <v>2013-Jul</v>
      </c>
      <c r="G8959" s="2">
        <f t="shared" si="1116"/>
        <v>1</v>
      </c>
      <c r="H8959" s="2" t="str">
        <f t="shared" si="1117"/>
        <v>Monday</v>
      </c>
      <c r="I8959" s="2" t="str">
        <f t="shared" si="1118"/>
        <v>FM4</v>
      </c>
      <c r="J8959" s="2">
        <f t="shared" si="1119"/>
        <v>2</v>
      </c>
    </row>
    <row r="8960" spans="1:10" x14ac:dyDescent="0.35">
      <c r="A8960" s="4">
        <v>43294</v>
      </c>
      <c r="B8960" s="2">
        <f t="shared" si="1112"/>
        <v>2018</v>
      </c>
      <c r="C8960" s="2">
        <f t="shared" si="1113"/>
        <v>7</v>
      </c>
      <c r="D8960" s="2" t="str">
        <f t="shared" si="1114"/>
        <v>July</v>
      </c>
      <c r="E8960" s="2" t="str" cm="1">
        <f t="array" ref="E8960">_xlfn.IFS(C8960/3&lt;=1,"Q1",C8960/3&lt;=2,"Q2",C8960/3&lt;=3,"Q3",C8960/3&lt;=4,"Q4")</f>
        <v>Q3</v>
      </c>
      <c r="F8960" s="2" t="str">
        <f t="shared" si="1115"/>
        <v>2018-Jul</v>
      </c>
      <c r="G8960" s="2">
        <f t="shared" si="1116"/>
        <v>5</v>
      </c>
      <c r="H8960" s="2" t="str">
        <f t="shared" si="1117"/>
        <v>Friday</v>
      </c>
      <c r="I8960" s="2" t="str">
        <f t="shared" si="1118"/>
        <v>FM4</v>
      </c>
      <c r="J8960" s="2">
        <f t="shared" si="1119"/>
        <v>2</v>
      </c>
    </row>
    <row r="8961" spans="1:10" x14ac:dyDescent="0.35">
      <c r="A8961" s="4">
        <v>41835</v>
      </c>
      <c r="B8961" s="2">
        <f t="shared" si="1112"/>
        <v>2014</v>
      </c>
      <c r="C8961" s="2">
        <f t="shared" si="1113"/>
        <v>7</v>
      </c>
      <c r="D8961" s="2" t="str">
        <f t="shared" si="1114"/>
        <v>July</v>
      </c>
      <c r="E8961" s="2" t="str" cm="1">
        <f t="array" ref="E8961">_xlfn.IFS(C8961/3&lt;=1,"Q1",C8961/3&lt;=2,"Q2",C8961/3&lt;=3,"Q3",C8961/3&lt;=4,"Q4")</f>
        <v>Q3</v>
      </c>
      <c r="F8961" s="2" t="str">
        <f t="shared" si="1115"/>
        <v>2014-Jul</v>
      </c>
      <c r="G8961" s="2">
        <f t="shared" si="1116"/>
        <v>2</v>
      </c>
      <c r="H8961" s="2" t="str">
        <f t="shared" si="1117"/>
        <v>Tuesday</v>
      </c>
      <c r="I8961" s="2" t="str">
        <f t="shared" si="1118"/>
        <v>FM4</v>
      </c>
      <c r="J8961" s="2">
        <f t="shared" si="1119"/>
        <v>2</v>
      </c>
    </row>
    <row r="8962" spans="1:10" x14ac:dyDescent="0.35">
      <c r="A8962" s="4">
        <v>42938</v>
      </c>
      <c r="B8962" s="2">
        <f t="shared" si="1112"/>
        <v>2017</v>
      </c>
      <c r="C8962" s="2">
        <f t="shared" si="1113"/>
        <v>7</v>
      </c>
      <c r="D8962" s="2" t="str">
        <f t="shared" si="1114"/>
        <v>July</v>
      </c>
      <c r="E8962" s="2" t="str" cm="1">
        <f t="array" ref="E8962">_xlfn.IFS(C8962/3&lt;=1,"Q1",C8962/3&lt;=2,"Q2",C8962/3&lt;=3,"Q3",C8962/3&lt;=4,"Q4")</f>
        <v>Q3</v>
      </c>
      <c r="F8962" s="2" t="str">
        <f t="shared" si="1115"/>
        <v>2017-Jul</v>
      </c>
      <c r="G8962" s="2">
        <f t="shared" si="1116"/>
        <v>6</v>
      </c>
      <c r="H8962" s="2" t="str">
        <f t="shared" si="1117"/>
        <v>Saturday</v>
      </c>
      <c r="I8962" s="2" t="str">
        <f t="shared" si="1118"/>
        <v>FM4</v>
      </c>
      <c r="J8962" s="2">
        <f t="shared" si="1119"/>
        <v>2</v>
      </c>
    </row>
    <row r="8963" spans="1:10" x14ac:dyDescent="0.35">
      <c r="A8963" s="4">
        <v>41838</v>
      </c>
      <c r="B8963" s="2">
        <f t="shared" ref="B8963:B9026" si="1120">YEAR(A8963)</f>
        <v>2014</v>
      </c>
      <c r="C8963" s="2">
        <f t="shared" ref="C8963:C9026" si="1121">MONTH(A8963)</f>
        <v>7</v>
      </c>
      <c r="D8963" s="2" t="str">
        <f t="shared" ref="D8963:D9026" si="1122">TEXT(A8963,"mmmm")</f>
        <v>July</v>
      </c>
      <c r="E8963" s="2" t="str" cm="1">
        <f t="array" ref="E8963">_xlfn.IFS(C8963/3&lt;=1,"Q1",C8963/3&lt;=2,"Q2",C8963/3&lt;=3,"Q3",C8963/3&lt;=4,"Q4")</f>
        <v>Q3</v>
      </c>
      <c r="F8963" s="2" t="str">
        <f t="shared" ref="F8963:F9026" si="1123">TEXT(A8963,"yyyy"&amp;"-"&amp;"mmm")</f>
        <v>2014-Jul</v>
      </c>
      <c r="G8963" s="2">
        <f t="shared" ref="G8963:G9026" si="1124">WEEKDAY(A8963,2)</f>
        <v>5</v>
      </c>
      <c r="H8963" s="2" t="str">
        <f t="shared" ref="H8963:H9026" si="1125">TEXT(A8963,"dddd")</f>
        <v>Friday</v>
      </c>
      <c r="I8963" s="2" t="str">
        <f t="shared" ref="I8963:I9026" si="1126">"FM" &amp; (MOD(MONTH(A8963) - 4, 12) + 1)</f>
        <v>FM4</v>
      </c>
      <c r="J8963" s="2">
        <f t="shared" ref="J8963:J9026" si="1127">INT((MOD(MONTH(A8963) - 4, 12))/3) + 1</f>
        <v>2</v>
      </c>
    </row>
    <row r="8964" spans="1:10" x14ac:dyDescent="0.35">
      <c r="A8964" s="4">
        <v>41118</v>
      </c>
      <c r="B8964" s="2">
        <f t="shared" si="1120"/>
        <v>2012</v>
      </c>
      <c r="C8964" s="2">
        <f t="shared" si="1121"/>
        <v>7</v>
      </c>
      <c r="D8964" s="2" t="str">
        <f t="shared" si="1122"/>
        <v>July</v>
      </c>
      <c r="E8964" s="2" t="str" cm="1">
        <f t="array" ref="E8964">_xlfn.IFS(C8964/3&lt;=1,"Q1",C8964/3&lt;=2,"Q2",C8964/3&lt;=3,"Q3",C8964/3&lt;=4,"Q4")</f>
        <v>Q3</v>
      </c>
      <c r="F8964" s="2" t="str">
        <f t="shared" si="1123"/>
        <v>2012-Jul</v>
      </c>
      <c r="G8964" s="2">
        <f t="shared" si="1124"/>
        <v>6</v>
      </c>
      <c r="H8964" s="2" t="str">
        <f t="shared" si="1125"/>
        <v>Saturday</v>
      </c>
      <c r="I8964" s="2" t="str">
        <f t="shared" si="1126"/>
        <v>FM4</v>
      </c>
      <c r="J8964" s="2">
        <f t="shared" si="1127"/>
        <v>2</v>
      </c>
    </row>
    <row r="8965" spans="1:10" x14ac:dyDescent="0.35">
      <c r="A8965" s="4">
        <v>43306</v>
      </c>
      <c r="B8965" s="2">
        <f t="shared" si="1120"/>
        <v>2018</v>
      </c>
      <c r="C8965" s="2">
        <f t="shared" si="1121"/>
        <v>7</v>
      </c>
      <c r="D8965" s="2" t="str">
        <f t="shared" si="1122"/>
        <v>July</v>
      </c>
      <c r="E8965" s="2" t="str" cm="1">
        <f t="array" ref="E8965">_xlfn.IFS(C8965/3&lt;=1,"Q1",C8965/3&lt;=2,"Q2",C8965/3&lt;=3,"Q3",C8965/3&lt;=4,"Q4")</f>
        <v>Q3</v>
      </c>
      <c r="F8965" s="2" t="str">
        <f t="shared" si="1123"/>
        <v>2018-Jul</v>
      </c>
      <c r="G8965" s="2">
        <f t="shared" si="1124"/>
        <v>3</v>
      </c>
      <c r="H8965" s="2" t="str">
        <f t="shared" si="1125"/>
        <v>Wednesday</v>
      </c>
      <c r="I8965" s="2" t="str">
        <f t="shared" si="1126"/>
        <v>FM4</v>
      </c>
      <c r="J8965" s="2">
        <f t="shared" si="1127"/>
        <v>2</v>
      </c>
    </row>
    <row r="8966" spans="1:10" x14ac:dyDescent="0.35">
      <c r="A8966" s="4">
        <v>41838</v>
      </c>
      <c r="B8966" s="2">
        <f t="shared" si="1120"/>
        <v>2014</v>
      </c>
      <c r="C8966" s="2">
        <f t="shared" si="1121"/>
        <v>7</v>
      </c>
      <c r="D8966" s="2" t="str">
        <f t="shared" si="1122"/>
        <v>July</v>
      </c>
      <c r="E8966" s="2" t="str" cm="1">
        <f t="array" ref="E8966">_xlfn.IFS(C8966/3&lt;=1,"Q1",C8966/3&lt;=2,"Q2",C8966/3&lt;=3,"Q3",C8966/3&lt;=4,"Q4")</f>
        <v>Q3</v>
      </c>
      <c r="F8966" s="2" t="str">
        <f t="shared" si="1123"/>
        <v>2014-Jul</v>
      </c>
      <c r="G8966" s="2">
        <f t="shared" si="1124"/>
        <v>5</v>
      </c>
      <c r="H8966" s="2" t="str">
        <f t="shared" si="1125"/>
        <v>Friday</v>
      </c>
      <c r="I8966" s="2" t="str">
        <f t="shared" si="1126"/>
        <v>FM4</v>
      </c>
      <c r="J8966" s="2">
        <f t="shared" si="1127"/>
        <v>2</v>
      </c>
    </row>
    <row r="8967" spans="1:10" x14ac:dyDescent="0.35">
      <c r="A8967" s="4">
        <v>42569</v>
      </c>
      <c r="B8967" s="2">
        <f t="shared" si="1120"/>
        <v>2016</v>
      </c>
      <c r="C8967" s="2">
        <f t="shared" si="1121"/>
        <v>7</v>
      </c>
      <c r="D8967" s="2" t="str">
        <f t="shared" si="1122"/>
        <v>July</v>
      </c>
      <c r="E8967" s="2" t="str" cm="1">
        <f t="array" ref="E8967">_xlfn.IFS(C8967/3&lt;=1,"Q1",C8967/3&lt;=2,"Q2",C8967/3&lt;=3,"Q3",C8967/3&lt;=4,"Q4")</f>
        <v>Q3</v>
      </c>
      <c r="F8967" s="2" t="str">
        <f t="shared" si="1123"/>
        <v>2016-Jul</v>
      </c>
      <c r="G8967" s="2">
        <f t="shared" si="1124"/>
        <v>1</v>
      </c>
      <c r="H8967" s="2" t="str">
        <f t="shared" si="1125"/>
        <v>Monday</v>
      </c>
      <c r="I8967" s="2" t="str">
        <f t="shared" si="1126"/>
        <v>FM4</v>
      </c>
      <c r="J8967" s="2">
        <f t="shared" si="1127"/>
        <v>2</v>
      </c>
    </row>
    <row r="8968" spans="1:10" x14ac:dyDescent="0.35">
      <c r="A8968" s="4">
        <v>42552</v>
      </c>
      <c r="B8968" s="2">
        <f t="shared" si="1120"/>
        <v>2016</v>
      </c>
      <c r="C8968" s="2">
        <f t="shared" si="1121"/>
        <v>7</v>
      </c>
      <c r="D8968" s="2" t="str">
        <f t="shared" si="1122"/>
        <v>July</v>
      </c>
      <c r="E8968" s="2" t="str" cm="1">
        <f t="array" ref="E8968">_xlfn.IFS(C8968/3&lt;=1,"Q1",C8968/3&lt;=2,"Q2",C8968/3&lt;=3,"Q3",C8968/3&lt;=4,"Q4")</f>
        <v>Q3</v>
      </c>
      <c r="F8968" s="2" t="str">
        <f t="shared" si="1123"/>
        <v>2016-Jul</v>
      </c>
      <c r="G8968" s="2">
        <f t="shared" si="1124"/>
        <v>5</v>
      </c>
      <c r="H8968" s="2" t="str">
        <f t="shared" si="1125"/>
        <v>Friday</v>
      </c>
      <c r="I8968" s="2" t="str">
        <f t="shared" si="1126"/>
        <v>FM4</v>
      </c>
      <c r="J8968" s="2">
        <f t="shared" si="1127"/>
        <v>2</v>
      </c>
    </row>
    <row r="8969" spans="1:10" x14ac:dyDescent="0.35">
      <c r="A8969" s="4">
        <v>41846</v>
      </c>
      <c r="B8969" s="2">
        <f t="shared" si="1120"/>
        <v>2014</v>
      </c>
      <c r="C8969" s="2">
        <f t="shared" si="1121"/>
        <v>7</v>
      </c>
      <c r="D8969" s="2" t="str">
        <f t="shared" si="1122"/>
        <v>July</v>
      </c>
      <c r="E8969" s="2" t="str" cm="1">
        <f t="array" ref="E8969">_xlfn.IFS(C8969/3&lt;=1,"Q1",C8969/3&lt;=2,"Q2",C8969/3&lt;=3,"Q3",C8969/3&lt;=4,"Q4")</f>
        <v>Q3</v>
      </c>
      <c r="F8969" s="2" t="str">
        <f t="shared" si="1123"/>
        <v>2014-Jul</v>
      </c>
      <c r="G8969" s="2">
        <f t="shared" si="1124"/>
        <v>6</v>
      </c>
      <c r="H8969" s="2" t="str">
        <f t="shared" si="1125"/>
        <v>Saturday</v>
      </c>
      <c r="I8969" s="2" t="str">
        <f t="shared" si="1126"/>
        <v>FM4</v>
      </c>
      <c r="J8969" s="2">
        <f t="shared" si="1127"/>
        <v>2</v>
      </c>
    </row>
    <row r="8970" spans="1:10" x14ac:dyDescent="0.35">
      <c r="A8970" s="4">
        <v>41448</v>
      </c>
      <c r="B8970" s="2">
        <f t="shared" si="1120"/>
        <v>2013</v>
      </c>
      <c r="C8970" s="2">
        <f t="shared" si="1121"/>
        <v>6</v>
      </c>
      <c r="D8970" s="2" t="str">
        <f t="shared" si="1122"/>
        <v>June</v>
      </c>
      <c r="E8970" s="2" t="str" cm="1">
        <f t="array" ref="E8970">_xlfn.IFS(C8970/3&lt;=1,"Q1",C8970/3&lt;=2,"Q2",C8970/3&lt;=3,"Q3",C8970/3&lt;=4,"Q4")</f>
        <v>Q2</v>
      </c>
      <c r="F8970" s="2" t="str">
        <f t="shared" si="1123"/>
        <v>2013-Jun</v>
      </c>
      <c r="G8970" s="2">
        <f t="shared" si="1124"/>
        <v>7</v>
      </c>
      <c r="H8970" s="2" t="str">
        <f t="shared" si="1125"/>
        <v>Sunday</v>
      </c>
      <c r="I8970" s="2" t="str">
        <f t="shared" si="1126"/>
        <v>FM3</v>
      </c>
      <c r="J8970" s="2">
        <f t="shared" si="1127"/>
        <v>1</v>
      </c>
    </row>
    <row r="8971" spans="1:10" x14ac:dyDescent="0.35">
      <c r="A8971" s="4">
        <v>42527</v>
      </c>
      <c r="B8971" s="2">
        <f t="shared" si="1120"/>
        <v>2016</v>
      </c>
      <c r="C8971" s="2">
        <f t="shared" si="1121"/>
        <v>6</v>
      </c>
      <c r="D8971" s="2" t="str">
        <f t="shared" si="1122"/>
        <v>June</v>
      </c>
      <c r="E8971" s="2" t="str" cm="1">
        <f t="array" ref="E8971">_xlfn.IFS(C8971/3&lt;=1,"Q1",C8971/3&lt;=2,"Q2",C8971/3&lt;=3,"Q3",C8971/3&lt;=4,"Q4")</f>
        <v>Q2</v>
      </c>
      <c r="F8971" s="2" t="str">
        <f t="shared" si="1123"/>
        <v>2016-Jun</v>
      </c>
      <c r="G8971" s="2">
        <f t="shared" si="1124"/>
        <v>1</v>
      </c>
      <c r="H8971" s="2" t="str">
        <f t="shared" si="1125"/>
        <v>Monday</v>
      </c>
      <c r="I8971" s="2" t="str">
        <f t="shared" si="1126"/>
        <v>FM3</v>
      </c>
      <c r="J8971" s="2">
        <f t="shared" si="1127"/>
        <v>1</v>
      </c>
    </row>
    <row r="8972" spans="1:10" x14ac:dyDescent="0.35">
      <c r="A8972" s="4">
        <v>41796</v>
      </c>
      <c r="B8972" s="2">
        <f t="shared" si="1120"/>
        <v>2014</v>
      </c>
      <c r="C8972" s="2">
        <f t="shared" si="1121"/>
        <v>6</v>
      </c>
      <c r="D8972" s="2" t="str">
        <f t="shared" si="1122"/>
        <v>June</v>
      </c>
      <c r="E8972" s="2" t="str" cm="1">
        <f t="array" ref="E8972">_xlfn.IFS(C8972/3&lt;=1,"Q1",C8972/3&lt;=2,"Q2",C8972/3&lt;=3,"Q3",C8972/3&lt;=4,"Q4")</f>
        <v>Q2</v>
      </c>
      <c r="F8972" s="2" t="str">
        <f t="shared" si="1123"/>
        <v>2014-Jun</v>
      </c>
      <c r="G8972" s="2">
        <f t="shared" si="1124"/>
        <v>5</v>
      </c>
      <c r="H8972" s="2" t="str">
        <f t="shared" si="1125"/>
        <v>Friday</v>
      </c>
      <c r="I8972" s="2" t="str">
        <f t="shared" si="1126"/>
        <v>FM3</v>
      </c>
      <c r="J8972" s="2">
        <f t="shared" si="1127"/>
        <v>1</v>
      </c>
    </row>
    <row r="8973" spans="1:10" x14ac:dyDescent="0.35">
      <c r="A8973" s="4">
        <v>41435</v>
      </c>
      <c r="B8973" s="2">
        <f t="shared" si="1120"/>
        <v>2013</v>
      </c>
      <c r="C8973" s="2">
        <f t="shared" si="1121"/>
        <v>6</v>
      </c>
      <c r="D8973" s="2" t="str">
        <f t="shared" si="1122"/>
        <v>June</v>
      </c>
      <c r="E8973" s="2" t="str" cm="1">
        <f t="array" ref="E8973">_xlfn.IFS(C8973/3&lt;=1,"Q1",C8973/3&lt;=2,"Q2",C8973/3&lt;=3,"Q3",C8973/3&lt;=4,"Q4")</f>
        <v>Q2</v>
      </c>
      <c r="F8973" s="2" t="str">
        <f t="shared" si="1123"/>
        <v>2013-Jun</v>
      </c>
      <c r="G8973" s="2">
        <f t="shared" si="1124"/>
        <v>1</v>
      </c>
      <c r="H8973" s="2" t="str">
        <f t="shared" si="1125"/>
        <v>Monday</v>
      </c>
      <c r="I8973" s="2" t="str">
        <f t="shared" si="1126"/>
        <v>FM3</v>
      </c>
      <c r="J8973" s="2">
        <f t="shared" si="1127"/>
        <v>1</v>
      </c>
    </row>
    <row r="8974" spans="1:10" x14ac:dyDescent="0.35">
      <c r="A8974" s="4">
        <v>43267</v>
      </c>
      <c r="B8974" s="2">
        <f t="shared" si="1120"/>
        <v>2018</v>
      </c>
      <c r="C8974" s="2">
        <f t="shared" si="1121"/>
        <v>6</v>
      </c>
      <c r="D8974" s="2" t="str">
        <f t="shared" si="1122"/>
        <v>June</v>
      </c>
      <c r="E8974" s="2" t="str" cm="1">
        <f t="array" ref="E8974">_xlfn.IFS(C8974/3&lt;=1,"Q1",C8974/3&lt;=2,"Q2",C8974/3&lt;=3,"Q3",C8974/3&lt;=4,"Q4")</f>
        <v>Q2</v>
      </c>
      <c r="F8974" s="2" t="str">
        <f t="shared" si="1123"/>
        <v>2018-Jun</v>
      </c>
      <c r="G8974" s="2">
        <f t="shared" si="1124"/>
        <v>6</v>
      </c>
      <c r="H8974" s="2" t="str">
        <f t="shared" si="1125"/>
        <v>Saturday</v>
      </c>
      <c r="I8974" s="2" t="str">
        <f t="shared" si="1126"/>
        <v>FM3</v>
      </c>
      <c r="J8974" s="2">
        <f t="shared" si="1127"/>
        <v>1</v>
      </c>
    </row>
    <row r="8975" spans="1:10" x14ac:dyDescent="0.35">
      <c r="A8975" s="4">
        <v>41444</v>
      </c>
      <c r="B8975" s="2">
        <f t="shared" si="1120"/>
        <v>2013</v>
      </c>
      <c r="C8975" s="2">
        <f t="shared" si="1121"/>
        <v>6</v>
      </c>
      <c r="D8975" s="2" t="str">
        <f t="shared" si="1122"/>
        <v>June</v>
      </c>
      <c r="E8975" s="2" t="str" cm="1">
        <f t="array" ref="E8975">_xlfn.IFS(C8975/3&lt;=1,"Q1",C8975/3&lt;=2,"Q2",C8975/3&lt;=3,"Q3",C8975/3&lt;=4,"Q4")</f>
        <v>Q2</v>
      </c>
      <c r="F8975" s="2" t="str">
        <f t="shared" si="1123"/>
        <v>2013-Jun</v>
      </c>
      <c r="G8975" s="2">
        <f t="shared" si="1124"/>
        <v>3</v>
      </c>
      <c r="H8975" s="2" t="str">
        <f t="shared" si="1125"/>
        <v>Wednesday</v>
      </c>
      <c r="I8975" s="2" t="str">
        <f t="shared" si="1126"/>
        <v>FM3</v>
      </c>
      <c r="J8975" s="2">
        <f t="shared" si="1127"/>
        <v>1</v>
      </c>
    </row>
    <row r="8976" spans="1:10" x14ac:dyDescent="0.35">
      <c r="A8976" s="4">
        <v>42165</v>
      </c>
      <c r="B8976" s="2">
        <f t="shared" si="1120"/>
        <v>2015</v>
      </c>
      <c r="C8976" s="2">
        <f t="shared" si="1121"/>
        <v>6</v>
      </c>
      <c r="D8976" s="2" t="str">
        <f t="shared" si="1122"/>
        <v>June</v>
      </c>
      <c r="E8976" s="2" t="str" cm="1">
        <f t="array" ref="E8976">_xlfn.IFS(C8976/3&lt;=1,"Q1",C8976/3&lt;=2,"Q2",C8976/3&lt;=3,"Q3",C8976/3&lt;=4,"Q4")</f>
        <v>Q2</v>
      </c>
      <c r="F8976" s="2" t="str">
        <f t="shared" si="1123"/>
        <v>2015-Jun</v>
      </c>
      <c r="G8976" s="2">
        <f t="shared" si="1124"/>
        <v>3</v>
      </c>
      <c r="H8976" s="2" t="str">
        <f t="shared" si="1125"/>
        <v>Wednesday</v>
      </c>
      <c r="I8976" s="2" t="str">
        <f t="shared" si="1126"/>
        <v>FM3</v>
      </c>
      <c r="J8976" s="2">
        <f t="shared" si="1127"/>
        <v>1</v>
      </c>
    </row>
    <row r="8977" spans="1:10" x14ac:dyDescent="0.35">
      <c r="A8977" s="4">
        <v>41075</v>
      </c>
      <c r="B8977" s="2">
        <f t="shared" si="1120"/>
        <v>2012</v>
      </c>
      <c r="C8977" s="2">
        <f t="shared" si="1121"/>
        <v>6</v>
      </c>
      <c r="D8977" s="2" t="str">
        <f t="shared" si="1122"/>
        <v>June</v>
      </c>
      <c r="E8977" s="2" t="str" cm="1">
        <f t="array" ref="E8977">_xlfn.IFS(C8977/3&lt;=1,"Q1",C8977/3&lt;=2,"Q2",C8977/3&lt;=3,"Q3",C8977/3&lt;=4,"Q4")</f>
        <v>Q2</v>
      </c>
      <c r="F8977" s="2" t="str">
        <f t="shared" si="1123"/>
        <v>2012-Jun</v>
      </c>
      <c r="G8977" s="2">
        <f t="shared" si="1124"/>
        <v>5</v>
      </c>
      <c r="H8977" s="2" t="str">
        <f t="shared" si="1125"/>
        <v>Friday</v>
      </c>
      <c r="I8977" s="2" t="str">
        <f t="shared" si="1126"/>
        <v>FM3</v>
      </c>
      <c r="J8977" s="2">
        <f t="shared" si="1127"/>
        <v>1</v>
      </c>
    </row>
    <row r="8978" spans="1:10" x14ac:dyDescent="0.35">
      <c r="A8978" s="4">
        <v>43253</v>
      </c>
      <c r="B8978" s="2">
        <f t="shared" si="1120"/>
        <v>2018</v>
      </c>
      <c r="C8978" s="2">
        <f t="shared" si="1121"/>
        <v>6</v>
      </c>
      <c r="D8978" s="2" t="str">
        <f t="shared" si="1122"/>
        <v>June</v>
      </c>
      <c r="E8978" s="2" t="str" cm="1">
        <f t="array" ref="E8978">_xlfn.IFS(C8978/3&lt;=1,"Q1",C8978/3&lt;=2,"Q2",C8978/3&lt;=3,"Q3",C8978/3&lt;=4,"Q4")</f>
        <v>Q2</v>
      </c>
      <c r="F8978" s="2" t="str">
        <f t="shared" si="1123"/>
        <v>2018-Jun</v>
      </c>
      <c r="G8978" s="2">
        <f t="shared" si="1124"/>
        <v>6</v>
      </c>
      <c r="H8978" s="2" t="str">
        <f t="shared" si="1125"/>
        <v>Saturday</v>
      </c>
      <c r="I8978" s="2" t="str">
        <f t="shared" si="1126"/>
        <v>FM3</v>
      </c>
      <c r="J8978" s="2">
        <f t="shared" si="1127"/>
        <v>1</v>
      </c>
    </row>
    <row r="8979" spans="1:10" x14ac:dyDescent="0.35">
      <c r="A8979" s="4">
        <v>42912</v>
      </c>
      <c r="B8979" s="2">
        <f t="shared" si="1120"/>
        <v>2017</v>
      </c>
      <c r="C8979" s="2">
        <f t="shared" si="1121"/>
        <v>6</v>
      </c>
      <c r="D8979" s="2" t="str">
        <f t="shared" si="1122"/>
        <v>June</v>
      </c>
      <c r="E8979" s="2" t="str" cm="1">
        <f t="array" ref="E8979">_xlfn.IFS(C8979/3&lt;=1,"Q1",C8979/3&lt;=2,"Q2",C8979/3&lt;=3,"Q3",C8979/3&lt;=4,"Q4")</f>
        <v>Q2</v>
      </c>
      <c r="F8979" s="2" t="str">
        <f t="shared" si="1123"/>
        <v>2017-Jun</v>
      </c>
      <c r="G8979" s="2">
        <f t="shared" si="1124"/>
        <v>1</v>
      </c>
      <c r="H8979" s="2" t="str">
        <f t="shared" si="1125"/>
        <v>Monday</v>
      </c>
      <c r="I8979" s="2" t="str">
        <f t="shared" si="1126"/>
        <v>FM3</v>
      </c>
      <c r="J8979" s="2">
        <f t="shared" si="1127"/>
        <v>1</v>
      </c>
    </row>
    <row r="8980" spans="1:10" x14ac:dyDescent="0.35">
      <c r="A8980" s="4">
        <v>40710</v>
      </c>
      <c r="B8980" s="2">
        <f t="shared" si="1120"/>
        <v>2011</v>
      </c>
      <c r="C8980" s="2">
        <f t="shared" si="1121"/>
        <v>6</v>
      </c>
      <c r="D8980" s="2" t="str">
        <f t="shared" si="1122"/>
        <v>June</v>
      </c>
      <c r="E8980" s="2" t="str" cm="1">
        <f t="array" ref="E8980">_xlfn.IFS(C8980/3&lt;=1,"Q1",C8980/3&lt;=2,"Q2",C8980/3&lt;=3,"Q3",C8980/3&lt;=4,"Q4")</f>
        <v>Q2</v>
      </c>
      <c r="F8980" s="2" t="str">
        <f t="shared" si="1123"/>
        <v>2011-Jun</v>
      </c>
      <c r="G8980" s="2">
        <f t="shared" si="1124"/>
        <v>4</v>
      </c>
      <c r="H8980" s="2" t="str">
        <f t="shared" si="1125"/>
        <v>Thursday</v>
      </c>
      <c r="I8980" s="2" t="str">
        <f t="shared" si="1126"/>
        <v>FM3</v>
      </c>
      <c r="J8980" s="2">
        <f t="shared" si="1127"/>
        <v>1</v>
      </c>
    </row>
    <row r="8981" spans="1:10" x14ac:dyDescent="0.35">
      <c r="A8981" s="4">
        <v>41791</v>
      </c>
      <c r="B8981" s="2">
        <f t="shared" si="1120"/>
        <v>2014</v>
      </c>
      <c r="C8981" s="2">
        <f t="shared" si="1121"/>
        <v>6</v>
      </c>
      <c r="D8981" s="2" t="str">
        <f t="shared" si="1122"/>
        <v>June</v>
      </c>
      <c r="E8981" s="2" t="str" cm="1">
        <f t="array" ref="E8981">_xlfn.IFS(C8981/3&lt;=1,"Q1",C8981/3&lt;=2,"Q2",C8981/3&lt;=3,"Q3",C8981/3&lt;=4,"Q4")</f>
        <v>Q2</v>
      </c>
      <c r="F8981" s="2" t="str">
        <f t="shared" si="1123"/>
        <v>2014-Jun</v>
      </c>
      <c r="G8981" s="2">
        <f t="shared" si="1124"/>
        <v>7</v>
      </c>
      <c r="H8981" s="2" t="str">
        <f t="shared" si="1125"/>
        <v>Sunday</v>
      </c>
      <c r="I8981" s="2" t="str">
        <f t="shared" si="1126"/>
        <v>FM3</v>
      </c>
      <c r="J8981" s="2">
        <f t="shared" si="1127"/>
        <v>1</v>
      </c>
    </row>
    <row r="8982" spans="1:10" x14ac:dyDescent="0.35">
      <c r="A8982" s="4">
        <v>40701</v>
      </c>
      <c r="B8982" s="2">
        <f t="shared" si="1120"/>
        <v>2011</v>
      </c>
      <c r="C8982" s="2">
        <f t="shared" si="1121"/>
        <v>6</v>
      </c>
      <c r="D8982" s="2" t="str">
        <f t="shared" si="1122"/>
        <v>June</v>
      </c>
      <c r="E8982" s="2" t="str" cm="1">
        <f t="array" ref="E8982">_xlfn.IFS(C8982/3&lt;=1,"Q1",C8982/3&lt;=2,"Q2",C8982/3&lt;=3,"Q3",C8982/3&lt;=4,"Q4")</f>
        <v>Q2</v>
      </c>
      <c r="F8982" s="2" t="str">
        <f t="shared" si="1123"/>
        <v>2011-Jun</v>
      </c>
      <c r="G8982" s="2">
        <f t="shared" si="1124"/>
        <v>2</v>
      </c>
      <c r="H8982" s="2" t="str">
        <f t="shared" si="1125"/>
        <v>Tuesday</v>
      </c>
      <c r="I8982" s="2" t="str">
        <f t="shared" si="1126"/>
        <v>FM3</v>
      </c>
      <c r="J8982" s="2">
        <f t="shared" si="1127"/>
        <v>1</v>
      </c>
    </row>
    <row r="8983" spans="1:10" x14ac:dyDescent="0.35">
      <c r="A8983" s="4">
        <v>43271</v>
      </c>
      <c r="B8983" s="2">
        <f t="shared" si="1120"/>
        <v>2018</v>
      </c>
      <c r="C8983" s="2">
        <f t="shared" si="1121"/>
        <v>6</v>
      </c>
      <c r="D8983" s="2" t="str">
        <f t="shared" si="1122"/>
        <v>June</v>
      </c>
      <c r="E8983" s="2" t="str" cm="1">
        <f t="array" ref="E8983">_xlfn.IFS(C8983/3&lt;=1,"Q1",C8983/3&lt;=2,"Q2",C8983/3&lt;=3,"Q3",C8983/3&lt;=4,"Q4")</f>
        <v>Q2</v>
      </c>
      <c r="F8983" s="2" t="str">
        <f t="shared" si="1123"/>
        <v>2018-Jun</v>
      </c>
      <c r="G8983" s="2">
        <f t="shared" si="1124"/>
        <v>3</v>
      </c>
      <c r="H8983" s="2" t="str">
        <f t="shared" si="1125"/>
        <v>Wednesday</v>
      </c>
      <c r="I8983" s="2" t="str">
        <f t="shared" si="1126"/>
        <v>FM3</v>
      </c>
      <c r="J8983" s="2">
        <f t="shared" si="1127"/>
        <v>1</v>
      </c>
    </row>
    <row r="8984" spans="1:10" x14ac:dyDescent="0.35">
      <c r="A8984" s="4">
        <v>41771</v>
      </c>
      <c r="B8984" s="2">
        <f t="shared" si="1120"/>
        <v>2014</v>
      </c>
      <c r="C8984" s="2">
        <f t="shared" si="1121"/>
        <v>5</v>
      </c>
      <c r="D8984" s="2" t="str">
        <f t="shared" si="1122"/>
        <v>May</v>
      </c>
      <c r="E8984" s="2" t="str" cm="1">
        <f t="array" ref="E8984">_xlfn.IFS(C8984/3&lt;=1,"Q1",C8984/3&lt;=2,"Q2",C8984/3&lt;=3,"Q3",C8984/3&lt;=4,"Q4")</f>
        <v>Q2</v>
      </c>
      <c r="F8984" s="2" t="str">
        <f t="shared" si="1123"/>
        <v>2014-May</v>
      </c>
      <c r="G8984" s="2">
        <f t="shared" si="1124"/>
        <v>1</v>
      </c>
      <c r="H8984" s="2" t="str">
        <f t="shared" si="1125"/>
        <v>Monday</v>
      </c>
      <c r="I8984" s="2" t="str">
        <f t="shared" si="1126"/>
        <v>FM2</v>
      </c>
      <c r="J8984" s="2">
        <f t="shared" si="1127"/>
        <v>1</v>
      </c>
    </row>
    <row r="8985" spans="1:10" x14ac:dyDescent="0.35">
      <c r="A8985" s="4">
        <v>41039</v>
      </c>
      <c r="B8985" s="2">
        <f t="shared" si="1120"/>
        <v>2012</v>
      </c>
      <c r="C8985" s="2">
        <f t="shared" si="1121"/>
        <v>5</v>
      </c>
      <c r="D8985" s="2" t="str">
        <f t="shared" si="1122"/>
        <v>May</v>
      </c>
      <c r="E8985" s="2" t="str" cm="1">
        <f t="array" ref="E8985">_xlfn.IFS(C8985/3&lt;=1,"Q1",C8985/3&lt;=2,"Q2",C8985/3&lt;=3,"Q3",C8985/3&lt;=4,"Q4")</f>
        <v>Q2</v>
      </c>
      <c r="F8985" s="2" t="str">
        <f t="shared" si="1123"/>
        <v>2012-May</v>
      </c>
      <c r="G8985" s="2">
        <f t="shared" si="1124"/>
        <v>4</v>
      </c>
      <c r="H8985" s="2" t="str">
        <f t="shared" si="1125"/>
        <v>Thursday</v>
      </c>
      <c r="I8985" s="2" t="str">
        <f t="shared" si="1126"/>
        <v>FM2</v>
      </c>
      <c r="J8985" s="2">
        <f t="shared" si="1127"/>
        <v>1</v>
      </c>
    </row>
    <row r="8986" spans="1:10" x14ac:dyDescent="0.35">
      <c r="A8986" s="4">
        <v>42500</v>
      </c>
      <c r="B8986" s="2">
        <f t="shared" si="1120"/>
        <v>2016</v>
      </c>
      <c r="C8986" s="2">
        <f t="shared" si="1121"/>
        <v>5</v>
      </c>
      <c r="D8986" s="2" t="str">
        <f t="shared" si="1122"/>
        <v>May</v>
      </c>
      <c r="E8986" s="2" t="str" cm="1">
        <f t="array" ref="E8986">_xlfn.IFS(C8986/3&lt;=1,"Q1",C8986/3&lt;=2,"Q2",C8986/3&lt;=3,"Q3",C8986/3&lt;=4,"Q4")</f>
        <v>Q2</v>
      </c>
      <c r="F8986" s="2" t="str">
        <f t="shared" si="1123"/>
        <v>2016-May</v>
      </c>
      <c r="G8986" s="2">
        <f t="shared" si="1124"/>
        <v>2</v>
      </c>
      <c r="H8986" s="2" t="str">
        <f t="shared" si="1125"/>
        <v>Tuesday</v>
      </c>
      <c r="I8986" s="2" t="str">
        <f t="shared" si="1126"/>
        <v>FM2</v>
      </c>
      <c r="J8986" s="2">
        <f t="shared" si="1127"/>
        <v>1</v>
      </c>
    </row>
    <row r="8987" spans="1:10" x14ac:dyDescent="0.35">
      <c r="A8987" s="4">
        <v>42145</v>
      </c>
      <c r="B8987" s="2">
        <f t="shared" si="1120"/>
        <v>2015</v>
      </c>
      <c r="C8987" s="2">
        <f t="shared" si="1121"/>
        <v>5</v>
      </c>
      <c r="D8987" s="2" t="str">
        <f t="shared" si="1122"/>
        <v>May</v>
      </c>
      <c r="E8987" s="2" t="str" cm="1">
        <f t="array" ref="E8987">_xlfn.IFS(C8987/3&lt;=1,"Q1",C8987/3&lt;=2,"Q2",C8987/3&lt;=3,"Q3",C8987/3&lt;=4,"Q4")</f>
        <v>Q2</v>
      </c>
      <c r="F8987" s="2" t="str">
        <f t="shared" si="1123"/>
        <v>2015-May</v>
      </c>
      <c r="G8987" s="2">
        <f t="shared" si="1124"/>
        <v>4</v>
      </c>
      <c r="H8987" s="2" t="str">
        <f t="shared" si="1125"/>
        <v>Thursday</v>
      </c>
      <c r="I8987" s="2" t="str">
        <f t="shared" si="1126"/>
        <v>FM2</v>
      </c>
      <c r="J8987" s="2">
        <f t="shared" si="1127"/>
        <v>1</v>
      </c>
    </row>
    <row r="8988" spans="1:10" x14ac:dyDescent="0.35">
      <c r="A8988" s="4">
        <v>40319</v>
      </c>
      <c r="B8988" s="2">
        <f t="shared" si="1120"/>
        <v>2010</v>
      </c>
      <c r="C8988" s="2">
        <f t="shared" si="1121"/>
        <v>5</v>
      </c>
      <c r="D8988" s="2" t="str">
        <f t="shared" si="1122"/>
        <v>May</v>
      </c>
      <c r="E8988" s="2" t="str" cm="1">
        <f t="array" ref="E8988">_xlfn.IFS(C8988/3&lt;=1,"Q1",C8988/3&lt;=2,"Q2",C8988/3&lt;=3,"Q3",C8988/3&lt;=4,"Q4")</f>
        <v>Q2</v>
      </c>
      <c r="F8988" s="2" t="str">
        <f t="shared" si="1123"/>
        <v>2010-May</v>
      </c>
      <c r="G8988" s="2">
        <f t="shared" si="1124"/>
        <v>5</v>
      </c>
      <c r="H8988" s="2" t="str">
        <f t="shared" si="1125"/>
        <v>Friday</v>
      </c>
      <c r="I8988" s="2" t="str">
        <f t="shared" si="1126"/>
        <v>FM2</v>
      </c>
      <c r="J8988" s="2">
        <f t="shared" si="1127"/>
        <v>1</v>
      </c>
    </row>
    <row r="8989" spans="1:10" x14ac:dyDescent="0.35">
      <c r="A8989" s="4">
        <v>43239</v>
      </c>
      <c r="B8989" s="2">
        <f t="shared" si="1120"/>
        <v>2018</v>
      </c>
      <c r="C8989" s="2">
        <f t="shared" si="1121"/>
        <v>5</v>
      </c>
      <c r="D8989" s="2" t="str">
        <f t="shared" si="1122"/>
        <v>May</v>
      </c>
      <c r="E8989" s="2" t="str" cm="1">
        <f t="array" ref="E8989">_xlfn.IFS(C8989/3&lt;=1,"Q1",C8989/3&lt;=2,"Q2",C8989/3&lt;=3,"Q3",C8989/3&lt;=4,"Q4")</f>
        <v>Q2</v>
      </c>
      <c r="F8989" s="2" t="str">
        <f t="shared" si="1123"/>
        <v>2018-May</v>
      </c>
      <c r="G8989" s="2">
        <f t="shared" si="1124"/>
        <v>6</v>
      </c>
      <c r="H8989" s="2" t="str">
        <f t="shared" si="1125"/>
        <v>Saturday</v>
      </c>
      <c r="I8989" s="2" t="str">
        <f t="shared" si="1126"/>
        <v>FM2</v>
      </c>
      <c r="J8989" s="2">
        <f t="shared" si="1127"/>
        <v>1</v>
      </c>
    </row>
    <row r="8990" spans="1:10" x14ac:dyDescent="0.35">
      <c r="A8990" s="4">
        <v>40672</v>
      </c>
      <c r="B8990" s="2">
        <f t="shared" si="1120"/>
        <v>2011</v>
      </c>
      <c r="C8990" s="2">
        <f t="shared" si="1121"/>
        <v>5</v>
      </c>
      <c r="D8990" s="2" t="str">
        <f t="shared" si="1122"/>
        <v>May</v>
      </c>
      <c r="E8990" s="2" t="str" cm="1">
        <f t="array" ref="E8990">_xlfn.IFS(C8990/3&lt;=1,"Q1",C8990/3&lt;=2,"Q2",C8990/3&lt;=3,"Q3",C8990/3&lt;=4,"Q4")</f>
        <v>Q2</v>
      </c>
      <c r="F8990" s="2" t="str">
        <f t="shared" si="1123"/>
        <v>2011-May</v>
      </c>
      <c r="G8990" s="2">
        <f t="shared" si="1124"/>
        <v>1</v>
      </c>
      <c r="H8990" s="2" t="str">
        <f t="shared" si="1125"/>
        <v>Monday</v>
      </c>
      <c r="I8990" s="2" t="str">
        <f t="shared" si="1126"/>
        <v>FM2</v>
      </c>
      <c r="J8990" s="2">
        <f t="shared" si="1127"/>
        <v>1</v>
      </c>
    </row>
    <row r="8991" spans="1:10" x14ac:dyDescent="0.35">
      <c r="A8991" s="4">
        <v>40669</v>
      </c>
      <c r="B8991" s="2">
        <f t="shared" si="1120"/>
        <v>2011</v>
      </c>
      <c r="C8991" s="2">
        <f t="shared" si="1121"/>
        <v>5</v>
      </c>
      <c r="D8991" s="2" t="str">
        <f t="shared" si="1122"/>
        <v>May</v>
      </c>
      <c r="E8991" s="2" t="str" cm="1">
        <f t="array" ref="E8991">_xlfn.IFS(C8991/3&lt;=1,"Q1",C8991/3&lt;=2,"Q2",C8991/3&lt;=3,"Q3",C8991/3&lt;=4,"Q4")</f>
        <v>Q2</v>
      </c>
      <c r="F8991" s="2" t="str">
        <f t="shared" si="1123"/>
        <v>2011-May</v>
      </c>
      <c r="G8991" s="2">
        <f t="shared" si="1124"/>
        <v>5</v>
      </c>
      <c r="H8991" s="2" t="str">
        <f t="shared" si="1125"/>
        <v>Friday</v>
      </c>
      <c r="I8991" s="2" t="str">
        <f t="shared" si="1126"/>
        <v>FM2</v>
      </c>
      <c r="J8991" s="2">
        <f t="shared" si="1127"/>
        <v>1</v>
      </c>
    </row>
    <row r="8992" spans="1:10" x14ac:dyDescent="0.35">
      <c r="A8992" s="4">
        <v>42861</v>
      </c>
      <c r="B8992" s="2">
        <f t="shared" si="1120"/>
        <v>2017</v>
      </c>
      <c r="C8992" s="2">
        <f t="shared" si="1121"/>
        <v>5</v>
      </c>
      <c r="D8992" s="2" t="str">
        <f t="shared" si="1122"/>
        <v>May</v>
      </c>
      <c r="E8992" s="2" t="str" cm="1">
        <f t="array" ref="E8992">_xlfn.IFS(C8992/3&lt;=1,"Q1",C8992/3&lt;=2,"Q2",C8992/3&lt;=3,"Q3",C8992/3&lt;=4,"Q4")</f>
        <v>Q2</v>
      </c>
      <c r="F8992" s="2" t="str">
        <f t="shared" si="1123"/>
        <v>2017-May</v>
      </c>
      <c r="G8992" s="2">
        <f t="shared" si="1124"/>
        <v>6</v>
      </c>
      <c r="H8992" s="2" t="str">
        <f t="shared" si="1125"/>
        <v>Saturday</v>
      </c>
      <c r="I8992" s="2" t="str">
        <f t="shared" si="1126"/>
        <v>FM2</v>
      </c>
      <c r="J8992" s="2">
        <f t="shared" si="1127"/>
        <v>1</v>
      </c>
    </row>
    <row r="8993" spans="1:10" x14ac:dyDescent="0.35">
      <c r="A8993" s="4">
        <v>42870</v>
      </c>
      <c r="B8993" s="2">
        <f t="shared" si="1120"/>
        <v>2017</v>
      </c>
      <c r="C8993" s="2">
        <f t="shared" si="1121"/>
        <v>5</v>
      </c>
      <c r="D8993" s="2" t="str">
        <f t="shared" si="1122"/>
        <v>May</v>
      </c>
      <c r="E8993" s="2" t="str" cm="1">
        <f t="array" ref="E8993">_xlfn.IFS(C8993/3&lt;=1,"Q1",C8993/3&lt;=2,"Q2",C8993/3&lt;=3,"Q3",C8993/3&lt;=4,"Q4")</f>
        <v>Q2</v>
      </c>
      <c r="F8993" s="2" t="str">
        <f t="shared" si="1123"/>
        <v>2017-May</v>
      </c>
      <c r="G8993" s="2">
        <f t="shared" si="1124"/>
        <v>1</v>
      </c>
      <c r="H8993" s="2" t="str">
        <f t="shared" si="1125"/>
        <v>Monday</v>
      </c>
      <c r="I8993" s="2" t="str">
        <f t="shared" si="1126"/>
        <v>FM2</v>
      </c>
      <c r="J8993" s="2">
        <f t="shared" si="1127"/>
        <v>1</v>
      </c>
    </row>
    <row r="8994" spans="1:10" x14ac:dyDescent="0.35">
      <c r="A8994" s="4">
        <v>41774</v>
      </c>
      <c r="B8994" s="2">
        <f t="shared" si="1120"/>
        <v>2014</v>
      </c>
      <c r="C8994" s="2">
        <f t="shared" si="1121"/>
        <v>5</v>
      </c>
      <c r="D8994" s="2" t="str">
        <f t="shared" si="1122"/>
        <v>May</v>
      </c>
      <c r="E8994" s="2" t="str" cm="1">
        <f t="array" ref="E8994">_xlfn.IFS(C8994/3&lt;=1,"Q1",C8994/3&lt;=2,"Q2",C8994/3&lt;=3,"Q3",C8994/3&lt;=4,"Q4")</f>
        <v>Q2</v>
      </c>
      <c r="F8994" s="2" t="str">
        <f t="shared" si="1123"/>
        <v>2014-May</v>
      </c>
      <c r="G8994" s="2">
        <f t="shared" si="1124"/>
        <v>4</v>
      </c>
      <c r="H8994" s="2" t="str">
        <f t="shared" si="1125"/>
        <v>Thursday</v>
      </c>
      <c r="I8994" s="2" t="str">
        <f t="shared" si="1126"/>
        <v>FM2</v>
      </c>
      <c r="J8994" s="2">
        <f t="shared" si="1127"/>
        <v>1</v>
      </c>
    </row>
    <row r="8995" spans="1:10" x14ac:dyDescent="0.35">
      <c r="A8995" s="4">
        <v>40311</v>
      </c>
      <c r="B8995" s="2">
        <f t="shared" si="1120"/>
        <v>2010</v>
      </c>
      <c r="C8995" s="2">
        <f t="shared" si="1121"/>
        <v>5</v>
      </c>
      <c r="D8995" s="2" t="str">
        <f t="shared" si="1122"/>
        <v>May</v>
      </c>
      <c r="E8995" s="2" t="str" cm="1">
        <f t="array" ref="E8995">_xlfn.IFS(C8995/3&lt;=1,"Q1",C8995/3&lt;=2,"Q2",C8995/3&lt;=3,"Q3",C8995/3&lt;=4,"Q4")</f>
        <v>Q2</v>
      </c>
      <c r="F8995" s="2" t="str">
        <f t="shared" si="1123"/>
        <v>2010-May</v>
      </c>
      <c r="G8995" s="2">
        <f t="shared" si="1124"/>
        <v>4</v>
      </c>
      <c r="H8995" s="2" t="str">
        <f t="shared" si="1125"/>
        <v>Thursday</v>
      </c>
      <c r="I8995" s="2" t="str">
        <f t="shared" si="1126"/>
        <v>FM2</v>
      </c>
      <c r="J8995" s="2">
        <f t="shared" si="1127"/>
        <v>1</v>
      </c>
    </row>
    <row r="8996" spans="1:10" x14ac:dyDescent="0.35">
      <c r="A8996" s="4">
        <v>41778</v>
      </c>
      <c r="B8996" s="2">
        <f t="shared" si="1120"/>
        <v>2014</v>
      </c>
      <c r="C8996" s="2">
        <f t="shared" si="1121"/>
        <v>5</v>
      </c>
      <c r="D8996" s="2" t="str">
        <f t="shared" si="1122"/>
        <v>May</v>
      </c>
      <c r="E8996" s="2" t="str" cm="1">
        <f t="array" ref="E8996">_xlfn.IFS(C8996/3&lt;=1,"Q1",C8996/3&lt;=2,"Q2",C8996/3&lt;=3,"Q3",C8996/3&lt;=4,"Q4")</f>
        <v>Q2</v>
      </c>
      <c r="F8996" s="2" t="str">
        <f t="shared" si="1123"/>
        <v>2014-May</v>
      </c>
      <c r="G8996" s="2">
        <f t="shared" si="1124"/>
        <v>1</v>
      </c>
      <c r="H8996" s="2" t="str">
        <f t="shared" si="1125"/>
        <v>Monday</v>
      </c>
      <c r="I8996" s="2" t="str">
        <f t="shared" si="1126"/>
        <v>FM2</v>
      </c>
      <c r="J8996" s="2">
        <f t="shared" si="1127"/>
        <v>1</v>
      </c>
    </row>
    <row r="8997" spans="1:10" x14ac:dyDescent="0.35">
      <c r="A8997" s="4">
        <v>41009</v>
      </c>
      <c r="B8997" s="2">
        <f t="shared" si="1120"/>
        <v>2012</v>
      </c>
      <c r="C8997" s="2">
        <f t="shared" si="1121"/>
        <v>4</v>
      </c>
      <c r="D8997" s="2" t="str">
        <f t="shared" si="1122"/>
        <v>April</v>
      </c>
      <c r="E8997" s="2" t="str" cm="1">
        <f t="array" ref="E8997">_xlfn.IFS(C8997/3&lt;=1,"Q1",C8997/3&lt;=2,"Q2",C8997/3&lt;=3,"Q3",C8997/3&lt;=4,"Q4")</f>
        <v>Q2</v>
      </c>
      <c r="F8997" s="2" t="str">
        <f t="shared" si="1123"/>
        <v>2012-Apr</v>
      </c>
      <c r="G8997" s="2">
        <f t="shared" si="1124"/>
        <v>2</v>
      </c>
      <c r="H8997" s="2" t="str">
        <f t="shared" si="1125"/>
        <v>Tuesday</v>
      </c>
      <c r="I8997" s="2" t="str">
        <f t="shared" si="1126"/>
        <v>FM1</v>
      </c>
      <c r="J8997" s="2">
        <f t="shared" si="1127"/>
        <v>1</v>
      </c>
    </row>
    <row r="8998" spans="1:10" x14ac:dyDescent="0.35">
      <c r="A8998" s="4">
        <v>40270</v>
      </c>
      <c r="B8998" s="2">
        <f t="shared" si="1120"/>
        <v>2010</v>
      </c>
      <c r="C8998" s="2">
        <f t="shared" si="1121"/>
        <v>4</v>
      </c>
      <c r="D8998" s="2" t="str">
        <f t="shared" si="1122"/>
        <v>April</v>
      </c>
      <c r="E8998" s="2" t="str" cm="1">
        <f t="array" ref="E8998">_xlfn.IFS(C8998/3&lt;=1,"Q1",C8998/3&lt;=2,"Q2",C8998/3&lt;=3,"Q3",C8998/3&lt;=4,"Q4")</f>
        <v>Q2</v>
      </c>
      <c r="F8998" s="2" t="str">
        <f t="shared" si="1123"/>
        <v>2010-Apr</v>
      </c>
      <c r="G8998" s="2">
        <f t="shared" si="1124"/>
        <v>5</v>
      </c>
      <c r="H8998" s="2" t="str">
        <f t="shared" si="1125"/>
        <v>Friday</v>
      </c>
      <c r="I8998" s="2" t="str">
        <f t="shared" si="1126"/>
        <v>FM1</v>
      </c>
      <c r="J8998" s="2">
        <f t="shared" si="1127"/>
        <v>1</v>
      </c>
    </row>
    <row r="8999" spans="1:10" x14ac:dyDescent="0.35">
      <c r="A8999" s="4">
        <v>40635</v>
      </c>
      <c r="B8999" s="2">
        <f t="shared" si="1120"/>
        <v>2011</v>
      </c>
      <c r="C8999" s="2">
        <f t="shared" si="1121"/>
        <v>4</v>
      </c>
      <c r="D8999" s="2" t="str">
        <f t="shared" si="1122"/>
        <v>April</v>
      </c>
      <c r="E8999" s="2" t="str" cm="1">
        <f t="array" ref="E8999">_xlfn.IFS(C8999/3&lt;=1,"Q1",C8999/3&lt;=2,"Q2",C8999/3&lt;=3,"Q3",C8999/3&lt;=4,"Q4")</f>
        <v>Q2</v>
      </c>
      <c r="F8999" s="2" t="str">
        <f t="shared" si="1123"/>
        <v>2011-Apr</v>
      </c>
      <c r="G8999" s="2">
        <f t="shared" si="1124"/>
        <v>6</v>
      </c>
      <c r="H8999" s="2" t="str">
        <f t="shared" si="1125"/>
        <v>Saturday</v>
      </c>
      <c r="I8999" s="2" t="str">
        <f t="shared" si="1126"/>
        <v>FM1</v>
      </c>
      <c r="J8999" s="2">
        <f t="shared" si="1127"/>
        <v>1</v>
      </c>
    </row>
    <row r="9000" spans="1:10" x14ac:dyDescent="0.35">
      <c r="A9000" s="4">
        <v>43201</v>
      </c>
      <c r="B9000" s="2">
        <f t="shared" si="1120"/>
        <v>2018</v>
      </c>
      <c r="C9000" s="2">
        <f t="shared" si="1121"/>
        <v>4</v>
      </c>
      <c r="D9000" s="2" t="str">
        <f t="shared" si="1122"/>
        <v>April</v>
      </c>
      <c r="E9000" s="2" t="str" cm="1">
        <f t="array" ref="E9000">_xlfn.IFS(C9000/3&lt;=1,"Q1",C9000/3&lt;=2,"Q2",C9000/3&lt;=3,"Q3",C9000/3&lt;=4,"Q4")</f>
        <v>Q2</v>
      </c>
      <c r="F9000" s="2" t="str">
        <f t="shared" si="1123"/>
        <v>2018-Apr</v>
      </c>
      <c r="G9000" s="2">
        <f t="shared" si="1124"/>
        <v>3</v>
      </c>
      <c r="H9000" s="2" t="str">
        <f t="shared" si="1125"/>
        <v>Wednesday</v>
      </c>
      <c r="I9000" s="2" t="str">
        <f t="shared" si="1126"/>
        <v>FM1</v>
      </c>
      <c r="J9000" s="2">
        <f t="shared" si="1127"/>
        <v>1</v>
      </c>
    </row>
    <row r="9001" spans="1:10" x14ac:dyDescent="0.35">
      <c r="A9001" s="4">
        <v>40643</v>
      </c>
      <c r="B9001" s="2">
        <f t="shared" si="1120"/>
        <v>2011</v>
      </c>
      <c r="C9001" s="2">
        <f t="shared" si="1121"/>
        <v>4</v>
      </c>
      <c r="D9001" s="2" t="str">
        <f t="shared" si="1122"/>
        <v>April</v>
      </c>
      <c r="E9001" s="2" t="str" cm="1">
        <f t="array" ref="E9001">_xlfn.IFS(C9001/3&lt;=1,"Q1",C9001/3&lt;=2,"Q2",C9001/3&lt;=3,"Q3",C9001/3&lt;=4,"Q4")</f>
        <v>Q2</v>
      </c>
      <c r="F9001" s="2" t="str">
        <f t="shared" si="1123"/>
        <v>2011-Apr</v>
      </c>
      <c r="G9001" s="2">
        <f t="shared" si="1124"/>
        <v>7</v>
      </c>
      <c r="H9001" s="2" t="str">
        <f t="shared" si="1125"/>
        <v>Sunday</v>
      </c>
      <c r="I9001" s="2" t="str">
        <f t="shared" si="1126"/>
        <v>FM1</v>
      </c>
      <c r="J9001" s="2">
        <f t="shared" si="1127"/>
        <v>1</v>
      </c>
    </row>
    <row r="9002" spans="1:10" x14ac:dyDescent="0.35">
      <c r="A9002" s="4">
        <v>40286</v>
      </c>
      <c r="B9002" s="2">
        <f t="shared" si="1120"/>
        <v>2010</v>
      </c>
      <c r="C9002" s="2">
        <f t="shared" si="1121"/>
        <v>4</v>
      </c>
      <c r="D9002" s="2" t="str">
        <f t="shared" si="1122"/>
        <v>April</v>
      </c>
      <c r="E9002" s="2" t="str" cm="1">
        <f t="array" ref="E9002">_xlfn.IFS(C9002/3&lt;=1,"Q1",C9002/3&lt;=2,"Q2",C9002/3&lt;=3,"Q3",C9002/3&lt;=4,"Q4")</f>
        <v>Q2</v>
      </c>
      <c r="F9002" s="2" t="str">
        <f t="shared" si="1123"/>
        <v>2010-Apr</v>
      </c>
      <c r="G9002" s="2">
        <f t="shared" si="1124"/>
        <v>7</v>
      </c>
      <c r="H9002" s="2" t="str">
        <f t="shared" si="1125"/>
        <v>Sunday</v>
      </c>
      <c r="I9002" s="2" t="str">
        <f t="shared" si="1126"/>
        <v>FM1</v>
      </c>
      <c r="J9002" s="2">
        <f t="shared" si="1127"/>
        <v>1</v>
      </c>
    </row>
    <row r="9003" spans="1:10" x14ac:dyDescent="0.35">
      <c r="A9003" s="4">
        <v>41391</v>
      </c>
      <c r="B9003" s="2">
        <f t="shared" si="1120"/>
        <v>2013</v>
      </c>
      <c r="C9003" s="2">
        <f t="shared" si="1121"/>
        <v>4</v>
      </c>
      <c r="D9003" s="2" t="str">
        <f t="shared" si="1122"/>
        <v>April</v>
      </c>
      <c r="E9003" s="2" t="str" cm="1">
        <f t="array" ref="E9003">_xlfn.IFS(C9003/3&lt;=1,"Q1",C9003/3&lt;=2,"Q2",C9003/3&lt;=3,"Q3",C9003/3&lt;=4,"Q4")</f>
        <v>Q2</v>
      </c>
      <c r="F9003" s="2" t="str">
        <f t="shared" si="1123"/>
        <v>2013-Apr</v>
      </c>
      <c r="G9003" s="2">
        <f t="shared" si="1124"/>
        <v>6</v>
      </c>
      <c r="H9003" s="2" t="str">
        <f t="shared" si="1125"/>
        <v>Saturday</v>
      </c>
      <c r="I9003" s="2" t="str">
        <f t="shared" si="1126"/>
        <v>FM1</v>
      </c>
      <c r="J9003" s="2">
        <f t="shared" si="1127"/>
        <v>1</v>
      </c>
    </row>
    <row r="9004" spans="1:10" x14ac:dyDescent="0.35">
      <c r="A9004" s="4">
        <v>40279</v>
      </c>
      <c r="B9004" s="2">
        <f t="shared" si="1120"/>
        <v>2010</v>
      </c>
      <c r="C9004" s="2">
        <f t="shared" si="1121"/>
        <v>4</v>
      </c>
      <c r="D9004" s="2" t="str">
        <f t="shared" si="1122"/>
        <v>April</v>
      </c>
      <c r="E9004" s="2" t="str" cm="1">
        <f t="array" ref="E9004">_xlfn.IFS(C9004/3&lt;=1,"Q1",C9004/3&lt;=2,"Q2",C9004/3&lt;=3,"Q3",C9004/3&lt;=4,"Q4")</f>
        <v>Q2</v>
      </c>
      <c r="F9004" s="2" t="str">
        <f t="shared" si="1123"/>
        <v>2010-Apr</v>
      </c>
      <c r="G9004" s="2">
        <f t="shared" si="1124"/>
        <v>7</v>
      </c>
      <c r="H9004" s="2" t="str">
        <f t="shared" si="1125"/>
        <v>Sunday</v>
      </c>
      <c r="I9004" s="2" t="str">
        <f t="shared" si="1126"/>
        <v>FM1</v>
      </c>
      <c r="J9004" s="2">
        <f t="shared" si="1127"/>
        <v>1</v>
      </c>
    </row>
    <row r="9005" spans="1:10" x14ac:dyDescent="0.35">
      <c r="A9005" s="4">
        <v>41373</v>
      </c>
      <c r="B9005" s="2">
        <f t="shared" si="1120"/>
        <v>2013</v>
      </c>
      <c r="C9005" s="2">
        <f t="shared" si="1121"/>
        <v>4</v>
      </c>
      <c r="D9005" s="2" t="str">
        <f t="shared" si="1122"/>
        <v>April</v>
      </c>
      <c r="E9005" s="2" t="str" cm="1">
        <f t="array" ref="E9005">_xlfn.IFS(C9005/3&lt;=1,"Q1",C9005/3&lt;=2,"Q2",C9005/3&lt;=3,"Q3",C9005/3&lt;=4,"Q4")</f>
        <v>Q2</v>
      </c>
      <c r="F9005" s="2" t="str">
        <f t="shared" si="1123"/>
        <v>2013-Apr</v>
      </c>
      <c r="G9005" s="2">
        <f t="shared" si="1124"/>
        <v>2</v>
      </c>
      <c r="H9005" s="2" t="str">
        <f t="shared" si="1125"/>
        <v>Tuesday</v>
      </c>
      <c r="I9005" s="2" t="str">
        <f t="shared" si="1126"/>
        <v>FM1</v>
      </c>
      <c r="J9005" s="2">
        <f t="shared" si="1127"/>
        <v>1</v>
      </c>
    </row>
    <row r="9006" spans="1:10" x14ac:dyDescent="0.35">
      <c r="A9006" s="4">
        <v>40285</v>
      </c>
      <c r="B9006" s="2">
        <f t="shared" si="1120"/>
        <v>2010</v>
      </c>
      <c r="C9006" s="2">
        <f t="shared" si="1121"/>
        <v>4</v>
      </c>
      <c r="D9006" s="2" t="str">
        <f t="shared" si="1122"/>
        <v>April</v>
      </c>
      <c r="E9006" s="2" t="str" cm="1">
        <f t="array" ref="E9006">_xlfn.IFS(C9006/3&lt;=1,"Q1",C9006/3&lt;=2,"Q2",C9006/3&lt;=3,"Q3",C9006/3&lt;=4,"Q4")</f>
        <v>Q2</v>
      </c>
      <c r="F9006" s="2" t="str">
        <f t="shared" si="1123"/>
        <v>2010-Apr</v>
      </c>
      <c r="G9006" s="2">
        <f t="shared" si="1124"/>
        <v>6</v>
      </c>
      <c r="H9006" s="2" t="str">
        <f t="shared" si="1125"/>
        <v>Saturday</v>
      </c>
      <c r="I9006" s="2" t="str">
        <f t="shared" si="1126"/>
        <v>FM1</v>
      </c>
      <c r="J9006" s="2">
        <f t="shared" si="1127"/>
        <v>1</v>
      </c>
    </row>
    <row r="9007" spans="1:10" x14ac:dyDescent="0.35">
      <c r="A9007" s="4">
        <v>40295</v>
      </c>
      <c r="B9007" s="2">
        <f t="shared" si="1120"/>
        <v>2010</v>
      </c>
      <c r="C9007" s="2">
        <f t="shared" si="1121"/>
        <v>4</v>
      </c>
      <c r="D9007" s="2" t="str">
        <f t="shared" si="1122"/>
        <v>April</v>
      </c>
      <c r="E9007" s="2" t="str" cm="1">
        <f t="array" ref="E9007">_xlfn.IFS(C9007/3&lt;=1,"Q1",C9007/3&lt;=2,"Q2",C9007/3&lt;=3,"Q3",C9007/3&lt;=4,"Q4")</f>
        <v>Q2</v>
      </c>
      <c r="F9007" s="2" t="str">
        <f t="shared" si="1123"/>
        <v>2010-Apr</v>
      </c>
      <c r="G9007" s="2">
        <f t="shared" si="1124"/>
        <v>2</v>
      </c>
      <c r="H9007" s="2" t="str">
        <f t="shared" si="1125"/>
        <v>Tuesday</v>
      </c>
      <c r="I9007" s="2" t="str">
        <f t="shared" si="1126"/>
        <v>FM1</v>
      </c>
      <c r="J9007" s="2">
        <f t="shared" si="1127"/>
        <v>1</v>
      </c>
    </row>
    <row r="9008" spans="1:10" x14ac:dyDescent="0.35">
      <c r="A9008" s="4">
        <v>43212</v>
      </c>
      <c r="B9008" s="2">
        <f t="shared" si="1120"/>
        <v>2018</v>
      </c>
      <c r="C9008" s="2">
        <f t="shared" si="1121"/>
        <v>4</v>
      </c>
      <c r="D9008" s="2" t="str">
        <f t="shared" si="1122"/>
        <v>April</v>
      </c>
      <c r="E9008" s="2" t="str" cm="1">
        <f t="array" ref="E9008">_xlfn.IFS(C9008/3&lt;=1,"Q1",C9008/3&lt;=2,"Q2",C9008/3&lt;=3,"Q3",C9008/3&lt;=4,"Q4")</f>
        <v>Q2</v>
      </c>
      <c r="F9008" s="2" t="str">
        <f t="shared" si="1123"/>
        <v>2018-Apr</v>
      </c>
      <c r="G9008" s="2">
        <f t="shared" si="1124"/>
        <v>7</v>
      </c>
      <c r="H9008" s="2" t="str">
        <f t="shared" si="1125"/>
        <v>Sunday</v>
      </c>
      <c r="I9008" s="2" t="str">
        <f t="shared" si="1126"/>
        <v>FM1</v>
      </c>
      <c r="J9008" s="2">
        <f t="shared" si="1127"/>
        <v>1</v>
      </c>
    </row>
    <row r="9009" spans="1:10" x14ac:dyDescent="0.35">
      <c r="A9009" s="4">
        <v>41368</v>
      </c>
      <c r="B9009" s="2">
        <f t="shared" si="1120"/>
        <v>2013</v>
      </c>
      <c r="C9009" s="2">
        <f t="shared" si="1121"/>
        <v>4</v>
      </c>
      <c r="D9009" s="2" t="str">
        <f t="shared" si="1122"/>
        <v>April</v>
      </c>
      <c r="E9009" s="2" t="str" cm="1">
        <f t="array" ref="E9009">_xlfn.IFS(C9009/3&lt;=1,"Q1",C9009/3&lt;=2,"Q2",C9009/3&lt;=3,"Q3",C9009/3&lt;=4,"Q4")</f>
        <v>Q2</v>
      </c>
      <c r="F9009" s="2" t="str">
        <f t="shared" si="1123"/>
        <v>2013-Apr</v>
      </c>
      <c r="G9009" s="2">
        <f t="shared" si="1124"/>
        <v>4</v>
      </c>
      <c r="H9009" s="2" t="str">
        <f t="shared" si="1125"/>
        <v>Thursday</v>
      </c>
      <c r="I9009" s="2" t="str">
        <f t="shared" si="1126"/>
        <v>FM1</v>
      </c>
      <c r="J9009" s="2">
        <f t="shared" si="1127"/>
        <v>1</v>
      </c>
    </row>
    <row r="9010" spans="1:10" x14ac:dyDescent="0.35">
      <c r="A9010" s="4">
        <v>42095</v>
      </c>
      <c r="B9010" s="2">
        <f t="shared" si="1120"/>
        <v>2015</v>
      </c>
      <c r="C9010" s="2">
        <f t="shared" si="1121"/>
        <v>4</v>
      </c>
      <c r="D9010" s="2" t="str">
        <f t="shared" si="1122"/>
        <v>April</v>
      </c>
      <c r="E9010" s="2" t="str" cm="1">
        <f t="array" ref="E9010">_xlfn.IFS(C9010/3&lt;=1,"Q1",C9010/3&lt;=2,"Q2",C9010/3&lt;=3,"Q3",C9010/3&lt;=4,"Q4")</f>
        <v>Q2</v>
      </c>
      <c r="F9010" s="2" t="str">
        <f t="shared" si="1123"/>
        <v>2015-Apr</v>
      </c>
      <c r="G9010" s="2">
        <f t="shared" si="1124"/>
        <v>3</v>
      </c>
      <c r="H9010" s="2" t="str">
        <f t="shared" si="1125"/>
        <v>Wednesday</v>
      </c>
      <c r="I9010" s="2" t="str">
        <f t="shared" si="1126"/>
        <v>FM1</v>
      </c>
      <c r="J9010" s="2">
        <f t="shared" si="1127"/>
        <v>1</v>
      </c>
    </row>
    <row r="9011" spans="1:10" x14ac:dyDescent="0.35">
      <c r="A9011" s="4">
        <v>42843</v>
      </c>
      <c r="B9011" s="2">
        <f t="shared" si="1120"/>
        <v>2017</v>
      </c>
      <c r="C9011" s="2">
        <f t="shared" si="1121"/>
        <v>4</v>
      </c>
      <c r="D9011" s="2" t="str">
        <f t="shared" si="1122"/>
        <v>April</v>
      </c>
      <c r="E9011" s="2" t="str" cm="1">
        <f t="array" ref="E9011">_xlfn.IFS(C9011/3&lt;=1,"Q1",C9011/3&lt;=2,"Q2",C9011/3&lt;=3,"Q3",C9011/3&lt;=4,"Q4")</f>
        <v>Q2</v>
      </c>
      <c r="F9011" s="2" t="str">
        <f t="shared" si="1123"/>
        <v>2017-Apr</v>
      </c>
      <c r="G9011" s="2">
        <f t="shared" si="1124"/>
        <v>2</v>
      </c>
      <c r="H9011" s="2" t="str">
        <f t="shared" si="1125"/>
        <v>Tuesday</v>
      </c>
      <c r="I9011" s="2" t="str">
        <f t="shared" si="1126"/>
        <v>FM1</v>
      </c>
      <c r="J9011" s="2">
        <f t="shared" si="1127"/>
        <v>1</v>
      </c>
    </row>
    <row r="9012" spans="1:10" x14ac:dyDescent="0.35">
      <c r="A9012" s="4">
        <v>42453</v>
      </c>
      <c r="B9012" s="2">
        <f t="shared" si="1120"/>
        <v>2016</v>
      </c>
      <c r="C9012" s="2">
        <f t="shared" si="1121"/>
        <v>3</v>
      </c>
      <c r="D9012" s="2" t="str">
        <f t="shared" si="1122"/>
        <v>March</v>
      </c>
      <c r="E9012" s="2" t="str" cm="1">
        <f t="array" ref="E9012">_xlfn.IFS(C9012/3&lt;=1,"Q1",C9012/3&lt;=2,"Q2",C9012/3&lt;=3,"Q3",C9012/3&lt;=4,"Q4")</f>
        <v>Q1</v>
      </c>
      <c r="F9012" s="2" t="str">
        <f t="shared" si="1123"/>
        <v>2016-Mar</v>
      </c>
      <c r="G9012" s="2">
        <f t="shared" si="1124"/>
        <v>4</v>
      </c>
      <c r="H9012" s="2" t="str">
        <f t="shared" si="1125"/>
        <v>Thursday</v>
      </c>
      <c r="I9012" s="2" t="str">
        <f t="shared" si="1126"/>
        <v>FM12</v>
      </c>
      <c r="J9012" s="2">
        <f t="shared" si="1127"/>
        <v>4</v>
      </c>
    </row>
    <row r="9013" spans="1:10" x14ac:dyDescent="0.35">
      <c r="A9013" s="4">
        <v>40260</v>
      </c>
      <c r="B9013" s="2">
        <f t="shared" si="1120"/>
        <v>2010</v>
      </c>
      <c r="C9013" s="2">
        <f t="shared" si="1121"/>
        <v>3</v>
      </c>
      <c r="D9013" s="2" t="str">
        <f t="shared" si="1122"/>
        <v>March</v>
      </c>
      <c r="E9013" s="2" t="str" cm="1">
        <f t="array" ref="E9013">_xlfn.IFS(C9013/3&lt;=1,"Q1",C9013/3&lt;=2,"Q2",C9013/3&lt;=3,"Q3",C9013/3&lt;=4,"Q4")</f>
        <v>Q1</v>
      </c>
      <c r="F9013" s="2" t="str">
        <f t="shared" si="1123"/>
        <v>2010-Mar</v>
      </c>
      <c r="G9013" s="2">
        <f t="shared" si="1124"/>
        <v>2</v>
      </c>
      <c r="H9013" s="2" t="str">
        <f t="shared" si="1125"/>
        <v>Tuesday</v>
      </c>
      <c r="I9013" s="2" t="str">
        <f t="shared" si="1126"/>
        <v>FM12</v>
      </c>
      <c r="J9013" s="2">
        <f t="shared" si="1127"/>
        <v>4</v>
      </c>
    </row>
    <row r="9014" spans="1:10" x14ac:dyDescent="0.35">
      <c r="A9014" s="4">
        <v>43176</v>
      </c>
      <c r="B9014" s="2">
        <f t="shared" si="1120"/>
        <v>2018</v>
      </c>
      <c r="C9014" s="2">
        <f t="shared" si="1121"/>
        <v>3</v>
      </c>
      <c r="D9014" s="2" t="str">
        <f t="shared" si="1122"/>
        <v>March</v>
      </c>
      <c r="E9014" s="2" t="str" cm="1">
        <f t="array" ref="E9014">_xlfn.IFS(C9014/3&lt;=1,"Q1",C9014/3&lt;=2,"Q2",C9014/3&lt;=3,"Q3",C9014/3&lt;=4,"Q4")</f>
        <v>Q1</v>
      </c>
      <c r="F9014" s="2" t="str">
        <f t="shared" si="1123"/>
        <v>2018-Mar</v>
      </c>
      <c r="G9014" s="2">
        <f t="shared" si="1124"/>
        <v>6</v>
      </c>
      <c r="H9014" s="2" t="str">
        <f t="shared" si="1125"/>
        <v>Saturday</v>
      </c>
      <c r="I9014" s="2" t="str">
        <f t="shared" si="1126"/>
        <v>FM12</v>
      </c>
      <c r="J9014" s="2">
        <f t="shared" si="1127"/>
        <v>4</v>
      </c>
    </row>
    <row r="9015" spans="1:10" x14ac:dyDescent="0.35">
      <c r="A9015" s="4">
        <v>40253</v>
      </c>
      <c r="B9015" s="2">
        <f t="shared" si="1120"/>
        <v>2010</v>
      </c>
      <c r="C9015" s="2">
        <f t="shared" si="1121"/>
        <v>3</v>
      </c>
      <c r="D9015" s="2" t="str">
        <f t="shared" si="1122"/>
        <v>March</v>
      </c>
      <c r="E9015" s="2" t="str" cm="1">
        <f t="array" ref="E9015">_xlfn.IFS(C9015/3&lt;=1,"Q1",C9015/3&lt;=2,"Q2",C9015/3&lt;=3,"Q3",C9015/3&lt;=4,"Q4")</f>
        <v>Q1</v>
      </c>
      <c r="F9015" s="2" t="str">
        <f t="shared" si="1123"/>
        <v>2010-Mar</v>
      </c>
      <c r="G9015" s="2">
        <f t="shared" si="1124"/>
        <v>2</v>
      </c>
      <c r="H9015" s="2" t="str">
        <f t="shared" si="1125"/>
        <v>Tuesday</v>
      </c>
      <c r="I9015" s="2" t="str">
        <f t="shared" si="1126"/>
        <v>FM12</v>
      </c>
      <c r="J9015" s="2">
        <f t="shared" si="1127"/>
        <v>4</v>
      </c>
    </row>
    <row r="9016" spans="1:10" x14ac:dyDescent="0.35">
      <c r="A9016" s="4">
        <v>40623</v>
      </c>
      <c r="B9016" s="2">
        <f t="shared" si="1120"/>
        <v>2011</v>
      </c>
      <c r="C9016" s="2">
        <f t="shared" si="1121"/>
        <v>3</v>
      </c>
      <c r="D9016" s="2" t="str">
        <f t="shared" si="1122"/>
        <v>March</v>
      </c>
      <c r="E9016" s="2" t="str" cm="1">
        <f t="array" ref="E9016">_xlfn.IFS(C9016/3&lt;=1,"Q1",C9016/3&lt;=2,"Q2",C9016/3&lt;=3,"Q3",C9016/3&lt;=4,"Q4")</f>
        <v>Q1</v>
      </c>
      <c r="F9016" s="2" t="str">
        <f t="shared" si="1123"/>
        <v>2011-Mar</v>
      </c>
      <c r="G9016" s="2">
        <f t="shared" si="1124"/>
        <v>1</v>
      </c>
      <c r="H9016" s="2" t="str">
        <f t="shared" si="1125"/>
        <v>Monday</v>
      </c>
      <c r="I9016" s="2" t="str">
        <f t="shared" si="1126"/>
        <v>FM12</v>
      </c>
      <c r="J9016" s="2">
        <f t="shared" si="1127"/>
        <v>4</v>
      </c>
    </row>
    <row r="9017" spans="1:10" x14ac:dyDescent="0.35">
      <c r="A9017" s="4">
        <v>41346</v>
      </c>
      <c r="B9017" s="2">
        <f t="shared" si="1120"/>
        <v>2013</v>
      </c>
      <c r="C9017" s="2">
        <f t="shared" si="1121"/>
        <v>3</v>
      </c>
      <c r="D9017" s="2" t="str">
        <f t="shared" si="1122"/>
        <v>March</v>
      </c>
      <c r="E9017" s="2" t="str" cm="1">
        <f t="array" ref="E9017">_xlfn.IFS(C9017/3&lt;=1,"Q1",C9017/3&lt;=2,"Q2",C9017/3&lt;=3,"Q3",C9017/3&lt;=4,"Q4")</f>
        <v>Q1</v>
      </c>
      <c r="F9017" s="2" t="str">
        <f t="shared" si="1123"/>
        <v>2013-Mar</v>
      </c>
      <c r="G9017" s="2">
        <f t="shared" si="1124"/>
        <v>3</v>
      </c>
      <c r="H9017" s="2" t="str">
        <f t="shared" si="1125"/>
        <v>Wednesday</v>
      </c>
      <c r="I9017" s="2" t="str">
        <f t="shared" si="1126"/>
        <v>FM12</v>
      </c>
      <c r="J9017" s="2">
        <f t="shared" si="1127"/>
        <v>4</v>
      </c>
    </row>
    <row r="9018" spans="1:10" x14ac:dyDescent="0.35">
      <c r="A9018" s="4">
        <v>40620</v>
      </c>
      <c r="B9018" s="2">
        <f t="shared" si="1120"/>
        <v>2011</v>
      </c>
      <c r="C9018" s="2">
        <f t="shared" si="1121"/>
        <v>3</v>
      </c>
      <c r="D9018" s="2" t="str">
        <f t="shared" si="1122"/>
        <v>March</v>
      </c>
      <c r="E9018" s="2" t="str" cm="1">
        <f t="array" ref="E9018">_xlfn.IFS(C9018/3&lt;=1,"Q1",C9018/3&lt;=2,"Q2",C9018/3&lt;=3,"Q3",C9018/3&lt;=4,"Q4")</f>
        <v>Q1</v>
      </c>
      <c r="F9018" s="2" t="str">
        <f t="shared" si="1123"/>
        <v>2011-Mar</v>
      </c>
      <c r="G9018" s="2">
        <f t="shared" si="1124"/>
        <v>5</v>
      </c>
      <c r="H9018" s="2" t="str">
        <f t="shared" si="1125"/>
        <v>Friday</v>
      </c>
      <c r="I9018" s="2" t="str">
        <f t="shared" si="1126"/>
        <v>FM12</v>
      </c>
      <c r="J9018" s="2">
        <f t="shared" si="1127"/>
        <v>4</v>
      </c>
    </row>
    <row r="9019" spans="1:10" x14ac:dyDescent="0.35">
      <c r="A9019" s="4">
        <v>42820</v>
      </c>
      <c r="B9019" s="2">
        <f t="shared" si="1120"/>
        <v>2017</v>
      </c>
      <c r="C9019" s="2">
        <f t="shared" si="1121"/>
        <v>3</v>
      </c>
      <c r="D9019" s="2" t="str">
        <f t="shared" si="1122"/>
        <v>March</v>
      </c>
      <c r="E9019" s="2" t="str" cm="1">
        <f t="array" ref="E9019">_xlfn.IFS(C9019/3&lt;=1,"Q1",C9019/3&lt;=2,"Q2",C9019/3&lt;=3,"Q3",C9019/3&lt;=4,"Q4")</f>
        <v>Q1</v>
      </c>
      <c r="F9019" s="2" t="str">
        <f t="shared" si="1123"/>
        <v>2017-Mar</v>
      </c>
      <c r="G9019" s="2">
        <f t="shared" si="1124"/>
        <v>7</v>
      </c>
      <c r="H9019" s="2" t="str">
        <f t="shared" si="1125"/>
        <v>Sunday</v>
      </c>
      <c r="I9019" s="2" t="str">
        <f t="shared" si="1126"/>
        <v>FM12</v>
      </c>
      <c r="J9019" s="2">
        <f t="shared" si="1127"/>
        <v>4</v>
      </c>
    </row>
    <row r="9020" spans="1:10" x14ac:dyDescent="0.35">
      <c r="A9020" s="4">
        <v>40258</v>
      </c>
      <c r="B9020" s="2">
        <f t="shared" si="1120"/>
        <v>2010</v>
      </c>
      <c r="C9020" s="2">
        <f t="shared" si="1121"/>
        <v>3</v>
      </c>
      <c r="D9020" s="2" t="str">
        <f t="shared" si="1122"/>
        <v>March</v>
      </c>
      <c r="E9020" s="2" t="str" cm="1">
        <f t="array" ref="E9020">_xlfn.IFS(C9020/3&lt;=1,"Q1",C9020/3&lt;=2,"Q2",C9020/3&lt;=3,"Q3",C9020/3&lt;=4,"Q4")</f>
        <v>Q1</v>
      </c>
      <c r="F9020" s="2" t="str">
        <f t="shared" si="1123"/>
        <v>2010-Mar</v>
      </c>
      <c r="G9020" s="2">
        <f t="shared" si="1124"/>
        <v>7</v>
      </c>
      <c r="H9020" s="2" t="str">
        <f t="shared" si="1125"/>
        <v>Sunday</v>
      </c>
      <c r="I9020" s="2" t="str">
        <f t="shared" si="1126"/>
        <v>FM12</v>
      </c>
      <c r="J9020" s="2">
        <f t="shared" si="1127"/>
        <v>4</v>
      </c>
    </row>
    <row r="9021" spans="1:10" x14ac:dyDescent="0.35">
      <c r="A9021" s="4">
        <v>40971</v>
      </c>
      <c r="B9021" s="2">
        <f t="shared" si="1120"/>
        <v>2012</v>
      </c>
      <c r="C9021" s="2">
        <f t="shared" si="1121"/>
        <v>3</v>
      </c>
      <c r="D9021" s="2" t="str">
        <f t="shared" si="1122"/>
        <v>March</v>
      </c>
      <c r="E9021" s="2" t="str" cm="1">
        <f t="array" ref="E9021">_xlfn.IFS(C9021/3&lt;=1,"Q1",C9021/3&lt;=2,"Q2",C9021/3&lt;=3,"Q3",C9021/3&lt;=4,"Q4")</f>
        <v>Q1</v>
      </c>
      <c r="F9021" s="2" t="str">
        <f t="shared" si="1123"/>
        <v>2012-Mar</v>
      </c>
      <c r="G9021" s="2">
        <f t="shared" si="1124"/>
        <v>6</v>
      </c>
      <c r="H9021" s="2" t="str">
        <f t="shared" si="1125"/>
        <v>Saturday</v>
      </c>
      <c r="I9021" s="2" t="str">
        <f t="shared" si="1126"/>
        <v>FM12</v>
      </c>
      <c r="J9021" s="2">
        <f t="shared" si="1127"/>
        <v>4</v>
      </c>
    </row>
    <row r="9022" spans="1:10" x14ac:dyDescent="0.35">
      <c r="A9022" s="4">
        <v>40996</v>
      </c>
      <c r="B9022" s="2">
        <f t="shared" si="1120"/>
        <v>2012</v>
      </c>
      <c r="C9022" s="2">
        <f t="shared" si="1121"/>
        <v>3</v>
      </c>
      <c r="D9022" s="2" t="str">
        <f t="shared" si="1122"/>
        <v>March</v>
      </c>
      <c r="E9022" s="2" t="str" cm="1">
        <f t="array" ref="E9022">_xlfn.IFS(C9022/3&lt;=1,"Q1",C9022/3&lt;=2,"Q2",C9022/3&lt;=3,"Q3",C9022/3&lt;=4,"Q4")</f>
        <v>Q1</v>
      </c>
      <c r="F9022" s="2" t="str">
        <f t="shared" si="1123"/>
        <v>2012-Mar</v>
      </c>
      <c r="G9022" s="2">
        <f t="shared" si="1124"/>
        <v>3</v>
      </c>
      <c r="H9022" s="2" t="str">
        <f t="shared" si="1125"/>
        <v>Wednesday</v>
      </c>
      <c r="I9022" s="2" t="str">
        <f t="shared" si="1126"/>
        <v>FM12</v>
      </c>
      <c r="J9022" s="2">
        <f t="shared" si="1127"/>
        <v>4</v>
      </c>
    </row>
    <row r="9023" spans="1:10" x14ac:dyDescent="0.35">
      <c r="A9023" s="4">
        <v>40260</v>
      </c>
      <c r="B9023" s="2">
        <f t="shared" si="1120"/>
        <v>2010</v>
      </c>
      <c r="C9023" s="2">
        <f t="shared" si="1121"/>
        <v>3</v>
      </c>
      <c r="D9023" s="2" t="str">
        <f t="shared" si="1122"/>
        <v>March</v>
      </c>
      <c r="E9023" s="2" t="str" cm="1">
        <f t="array" ref="E9023">_xlfn.IFS(C9023/3&lt;=1,"Q1",C9023/3&lt;=2,"Q2",C9023/3&lt;=3,"Q3",C9023/3&lt;=4,"Q4")</f>
        <v>Q1</v>
      </c>
      <c r="F9023" s="2" t="str">
        <f t="shared" si="1123"/>
        <v>2010-Mar</v>
      </c>
      <c r="G9023" s="2">
        <f t="shared" si="1124"/>
        <v>2</v>
      </c>
      <c r="H9023" s="2" t="str">
        <f t="shared" si="1125"/>
        <v>Tuesday</v>
      </c>
      <c r="I9023" s="2" t="str">
        <f t="shared" si="1126"/>
        <v>FM12</v>
      </c>
      <c r="J9023" s="2">
        <f t="shared" si="1127"/>
        <v>4</v>
      </c>
    </row>
    <row r="9024" spans="1:10" x14ac:dyDescent="0.35">
      <c r="A9024" s="4">
        <v>42795</v>
      </c>
      <c r="B9024" s="2">
        <f t="shared" si="1120"/>
        <v>2017</v>
      </c>
      <c r="C9024" s="2">
        <f t="shared" si="1121"/>
        <v>3</v>
      </c>
      <c r="D9024" s="2" t="str">
        <f t="shared" si="1122"/>
        <v>March</v>
      </c>
      <c r="E9024" s="2" t="str" cm="1">
        <f t="array" ref="E9024">_xlfn.IFS(C9024/3&lt;=1,"Q1",C9024/3&lt;=2,"Q2",C9024/3&lt;=3,"Q3",C9024/3&lt;=4,"Q4")</f>
        <v>Q1</v>
      </c>
      <c r="F9024" s="2" t="str">
        <f t="shared" si="1123"/>
        <v>2017-Mar</v>
      </c>
      <c r="G9024" s="2">
        <f t="shared" si="1124"/>
        <v>3</v>
      </c>
      <c r="H9024" s="2" t="str">
        <f t="shared" si="1125"/>
        <v>Wednesday</v>
      </c>
      <c r="I9024" s="2" t="str">
        <f t="shared" si="1126"/>
        <v>FM12</v>
      </c>
      <c r="J9024" s="2">
        <f t="shared" si="1127"/>
        <v>4</v>
      </c>
    </row>
    <row r="9025" spans="1:10" x14ac:dyDescent="0.35">
      <c r="A9025" s="4">
        <v>42436</v>
      </c>
      <c r="B9025" s="2">
        <f t="shared" si="1120"/>
        <v>2016</v>
      </c>
      <c r="C9025" s="2">
        <f t="shared" si="1121"/>
        <v>3</v>
      </c>
      <c r="D9025" s="2" t="str">
        <f t="shared" si="1122"/>
        <v>March</v>
      </c>
      <c r="E9025" s="2" t="str" cm="1">
        <f t="array" ref="E9025">_xlfn.IFS(C9025/3&lt;=1,"Q1",C9025/3&lt;=2,"Q2",C9025/3&lt;=3,"Q3",C9025/3&lt;=4,"Q4")</f>
        <v>Q1</v>
      </c>
      <c r="F9025" s="2" t="str">
        <f t="shared" si="1123"/>
        <v>2016-Mar</v>
      </c>
      <c r="G9025" s="2">
        <f t="shared" si="1124"/>
        <v>1</v>
      </c>
      <c r="H9025" s="2" t="str">
        <f t="shared" si="1125"/>
        <v>Monday</v>
      </c>
      <c r="I9025" s="2" t="str">
        <f t="shared" si="1126"/>
        <v>FM12</v>
      </c>
      <c r="J9025" s="2">
        <f t="shared" si="1127"/>
        <v>4</v>
      </c>
    </row>
    <row r="9026" spans="1:10" x14ac:dyDescent="0.35">
      <c r="A9026" s="4">
        <v>40969</v>
      </c>
      <c r="B9026" s="2">
        <f t="shared" si="1120"/>
        <v>2012</v>
      </c>
      <c r="C9026" s="2">
        <f t="shared" si="1121"/>
        <v>3</v>
      </c>
      <c r="D9026" s="2" t="str">
        <f t="shared" si="1122"/>
        <v>March</v>
      </c>
      <c r="E9026" s="2" t="str" cm="1">
        <f t="array" ref="E9026">_xlfn.IFS(C9026/3&lt;=1,"Q1",C9026/3&lt;=2,"Q2",C9026/3&lt;=3,"Q3",C9026/3&lt;=4,"Q4")</f>
        <v>Q1</v>
      </c>
      <c r="F9026" s="2" t="str">
        <f t="shared" si="1123"/>
        <v>2012-Mar</v>
      </c>
      <c r="G9026" s="2">
        <f t="shared" si="1124"/>
        <v>4</v>
      </c>
      <c r="H9026" s="2" t="str">
        <f t="shared" si="1125"/>
        <v>Thursday</v>
      </c>
      <c r="I9026" s="2" t="str">
        <f t="shared" si="1126"/>
        <v>FM12</v>
      </c>
      <c r="J9026" s="2">
        <f t="shared" si="1127"/>
        <v>4</v>
      </c>
    </row>
    <row r="9027" spans="1:10" x14ac:dyDescent="0.35">
      <c r="A9027" s="4">
        <v>42820</v>
      </c>
      <c r="B9027" s="2">
        <f t="shared" ref="B9027:B9090" si="1128">YEAR(A9027)</f>
        <v>2017</v>
      </c>
      <c r="C9027" s="2">
        <f t="shared" ref="C9027:C9090" si="1129">MONTH(A9027)</f>
        <v>3</v>
      </c>
      <c r="D9027" s="2" t="str">
        <f t="shared" ref="D9027:D9090" si="1130">TEXT(A9027,"mmmm")</f>
        <v>March</v>
      </c>
      <c r="E9027" s="2" t="str" cm="1">
        <f t="array" ref="E9027">_xlfn.IFS(C9027/3&lt;=1,"Q1",C9027/3&lt;=2,"Q2",C9027/3&lt;=3,"Q3",C9027/3&lt;=4,"Q4")</f>
        <v>Q1</v>
      </c>
      <c r="F9027" s="2" t="str">
        <f t="shared" ref="F9027:F9090" si="1131">TEXT(A9027,"yyyy"&amp;"-"&amp;"mmm")</f>
        <v>2017-Mar</v>
      </c>
      <c r="G9027" s="2">
        <f t="shared" ref="G9027:G9090" si="1132">WEEKDAY(A9027,2)</f>
        <v>7</v>
      </c>
      <c r="H9027" s="2" t="str">
        <f t="shared" ref="H9027:H9090" si="1133">TEXT(A9027,"dddd")</f>
        <v>Sunday</v>
      </c>
      <c r="I9027" s="2" t="str">
        <f t="shared" ref="I9027:I9090" si="1134">"FM" &amp; (MOD(MONTH(A9027) - 4, 12) + 1)</f>
        <v>FM12</v>
      </c>
      <c r="J9027" s="2">
        <f t="shared" ref="J9027:J9090" si="1135">INT((MOD(MONTH(A9027) - 4, 12))/3) + 1</f>
        <v>4</v>
      </c>
    </row>
    <row r="9028" spans="1:10" x14ac:dyDescent="0.35">
      <c r="A9028" s="4">
        <v>43169</v>
      </c>
      <c r="B9028" s="2">
        <f t="shared" si="1128"/>
        <v>2018</v>
      </c>
      <c r="C9028" s="2">
        <f t="shared" si="1129"/>
        <v>3</v>
      </c>
      <c r="D9028" s="2" t="str">
        <f t="shared" si="1130"/>
        <v>March</v>
      </c>
      <c r="E9028" s="2" t="str" cm="1">
        <f t="array" ref="E9028">_xlfn.IFS(C9028/3&lt;=1,"Q1",C9028/3&lt;=2,"Q2",C9028/3&lt;=3,"Q3",C9028/3&lt;=4,"Q4")</f>
        <v>Q1</v>
      </c>
      <c r="F9028" s="2" t="str">
        <f t="shared" si="1131"/>
        <v>2018-Mar</v>
      </c>
      <c r="G9028" s="2">
        <f t="shared" si="1132"/>
        <v>6</v>
      </c>
      <c r="H9028" s="2" t="str">
        <f t="shared" si="1133"/>
        <v>Saturday</v>
      </c>
      <c r="I9028" s="2" t="str">
        <f t="shared" si="1134"/>
        <v>FM12</v>
      </c>
      <c r="J9028" s="2">
        <f t="shared" si="1135"/>
        <v>4</v>
      </c>
    </row>
    <row r="9029" spans="1:10" x14ac:dyDescent="0.35">
      <c r="A9029" s="4">
        <v>41691</v>
      </c>
      <c r="B9029" s="2">
        <f t="shared" si="1128"/>
        <v>2014</v>
      </c>
      <c r="C9029" s="2">
        <f t="shared" si="1129"/>
        <v>2</v>
      </c>
      <c r="D9029" s="2" t="str">
        <f t="shared" si="1130"/>
        <v>February</v>
      </c>
      <c r="E9029" s="2" t="str" cm="1">
        <f t="array" ref="E9029">_xlfn.IFS(C9029/3&lt;=1,"Q1",C9029/3&lt;=2,"Q2",C9029/3&lt;=3,"Q3",C9029/3&lt;=4,"Q4")</f>
        <v>Q1</v>
      </c>
      <c r="F9029" s="2" t="str">
        <f t="shared" si="1131"/>
        <v>2014-Feb</v>
      </c>
      <c r="G9029" s="2">
        <f t="shared" si="1132"/>
        <v>5</v>
      </c>
      <c r="H9029" s="2" t="str">
        <f t="shared" si="1133"/>
        <v>Friday</v>
      </c>
      <c r="I9029" s="2" t="str">
        <f t="shared" si="1134"/>
        <v>FM11</v>
      </c>
      <c r="J9029" s="2">
        <f t="shared" si="1135"/>
        <v>4</v>
      </c>
    </row>
    <row r="9030" spans="1:10" x14ac:dyDescent="0.35">
      <c r="A9030" s="4">
        <v>40594</v>
      </c>
      <c r="B9030" s="2">
        <f t="shared" si="1128"/>
        <v>2011</v>
      </c>
      <c r="C9030" s="2">
        <f t="shared" si="1129"/>
        <v>2</v>
      </c>
      <c r="D9030" s="2" t="str">
        <f t="shared" si="1130"/>
        <v>February</v>
      </c>
      <c r="E9030" s="2" t="str" cm="1">
        <f t="array" ref="E9030">_xlfn.IFS(C9030/3&lt;=1,"Q1",C9030/3&lt;=2,"Q2",C9030/3&lt;=3,"Q3",C9030/3&lt;=4,"Q4")</f>
        <v>Q1</v>
      </c>
      <c r="F9030" s="2" t="str">
        <f t="shared" si="1131"/>
        <v>2011-Feb</v>
      </c>
      <c r="G9030" s="2">
        <f t="shared" si="1132"/>
        <v>7</v>
      </c>
      <c r="H9030" s="2" t="str">
        <f t="shared" si="1133"/>
        <v>Sunday</v>
      </c>
      <c r="I9030" s="2" t="str">
        <f t="shared" si="1134"/>
        <v>FM11</v>
      </c>
      <c r="J9030" s="2">
        <f t="shared" si="1135"/>
        <v>4</v>
      </c>
    </row>
    <row r="9031" spans="1:10" x14ac:dyDescent="0.35">
      <c r="A9031" s="4">
        <v>42414</v>
      </c>
      <c r="B9031" s="2">
        <f t="shared" si="1128"/>
        <v>2016</v>
      </c>
      <c r="C9031" s="2">
        <f t="shared" si="1129"/>
        <v>2</v>
      </c>
      <c r="D9031" s="2" t="str">
        <f t="shared" si="1130"/>
        <v>February</v>
      </c>
      <c r="E9031" s="2" t="str" cm="1">
        <f t="array" ref="E9031">_xlfn.IFS(C9031/3&lt;=1,"Q1",C9031/3&lt;=2,"Q2",C9031/3&lt;=3,"Q3",C9031/3&lt;=4,"Q4")</f>
        <v>Q1</v>
      </c>
      <c r="F9031" s="2" t="str">
        <f t="shared" si="1131"/>
        <v>2016-Feb</v>
      </c>
      <c r="G9031" s="2">
        <f t="shared" si="1132"/>
        <v>7</v>
      </c>
      <c r="H9031" s="2" t="str">
        <f t="shared" si="1133"/>
        <v>Sunday</v>
      </c>
      <c r="I9031" s="2" t="str">
        <f t="shared" si="1134"/>
        <v>FM11</v>
      </c>
      <c r="J9031" s="2">
        <f t="shared" si="1135"/>
        <v>4</v>
      </c>
    </row>
    <row r="9032" spans="1:10" x14ac:dyDescent="0.35">
      <c r="A9032" s="4">
        <v>40966</v>
      </c>
      <c r="B9032" s="2">
        <f t="shared" si="1128"/>
        <v>2012</v>
      </c>
      <c r="C9032" s="2">
        <f t="shared" si="1129"/>
        <v>2</v>
      </c>
      <c r="D9032" s="2" t="str">
        <f t="shared" si="1130"/>
        <v>February</v>
      </c>
      <c r="E9032" s="2" t="str" cm="1">
        <f t="array" ref="E9032">_xlfn.IFS(C9032/3&lt;=1,"Q1",C9032/3&lt;=2,"Q2",C9032/3&lt;=3,"Q3",C9032/3&lt;=4,"Q4")</f>
        <v>Q1</v>
      </c>
      <c r="F9032" s="2" t="str">
        <f t="shared" si="1131"/>
        <v>2012-Feb</v>
      </c>
      <c r="G9032" s="2">
        <f t="shared" si="1132"/>
        <v>1</v>
      </c>
      <c r="H9032" s="2" t="str">
        <f t="shared" si="1133"/>
        <v>Monday</v>
      </c>
      <c r="I9032" s="2" t="str">
        <f t="shared" si="1134"/>
        <v>FM11</v>
      </c>
      <c r="J9032" s="2">
        <f t="shared" si="1135"/>
        <v>4</v>
      </c>
    </row>
    <row r="9033" spans="1:10" x14ac:dyDescent="0.35">
      <c r="A9033" s="4">
        <v>40600</v>
      </c>
      <c r="B9033" s="2">
        <f t="shared" si="1128"/>
        <v>2011</v>
      </c>
      <c r="C9033" s="2">
        <f t="shared" si="1129"/>
        <v>2</v>
      </c>
      <c r="D9033" s="2" t="str">
        <f t="shared" si="1130"/>
        <v>February</v>
      </c>
      <c r="E9033" s="2" t="str" cm="1">
        <f t="array" ref="E9033">_xlfn.IFS(C9033/3&lt;=1,"Q1",C9033/3&lt;=2,"Q2",C9033/3&lt;=3,"Q3",C9033/3&lt;=4,"Q4")</f>
        <v>Q1</v>
      </c>
      <c r="F9033" s="2" t="str">
        <f t="shared" si="1131"/>
        <v>2011-Feb</v>
      </c>
      <c r="G9033" s="2">
        <f t="shared" si="1132"/>
        <v>6</v>
      </c>
      <c r="H9033" s="2" t="str">
        <f t="shared" si="1133"/>
        <v>Saturday</v>
      </c>
      <c r="I9033" s="2" t="str">
        <f t="shared" si="1134"/>
        <v>FM11</v>
      </c>
      <c r="J9033" s="2">
        <f t="shared" si="1135"/>
        <v>4</v>
      </c>
    </row>
    <row r="9034" spans="1:10" x14ac:dyDescent="0.35">
      <c r="A9034" s="4">
        <v>40951</v>
      </c>
      <c r="B9034" s="2">
        <f t="shared" si="1128"/>
        <v>2012</v>
      </c>
      <c r="C9034" s="2">
        <f t="shared" si="1129"/>
        <v>2</v>
      </c>
      <c r="D9034" s="2" t="str">
        <f t="shared" si="1130"/>
        <v>February</v>
      </c>
      <c r="E9034" s="2" t="str" cm="1">
        <f t="array" ref="E9034">_xlfn.IFS(C9034/3&lt;=1,"Q1",C9034/3&lt;=2,"Q2",C9034/3&lt;=3,"Q3",C9034/3&lt;=4,"Q4")</f>
        <v>Q1</v>
      </c>
      <c r="F9034" s="2" t="str">
        <f t="shared" si="1131"/>
        <v>2012-Feb</v>
      </c>
      <c r="G9034" s="2">
        <f t="shared" si="1132"/>
        <v>7</v>
      </c>
      <c r="H9034" s="2" t="str">
        <f t="shared" si="1133"/>
        <v>Sunday</v>
      </c>
      <c r="I9034" s="2" t="str">
        <f t="shared" si="1134"/>
        <v>FM11</v>
      </c>
      <c r="J9034" s="2">
        <f t="shared" si="1135"/>
        <v>4</v>
      </c>
    </row>
    <row r="9035" spans="1:10" x14ac:dyDescent="0.35">
      <c r="A9035" s="4">
        <v>40947</v>
      </c>
      <c r="B9035" s="2">
        <f t="shared" si="1128"/>
        <v>2012</v>
      </c>
      <c r="C9035" s="2">
        <f t="shared" si="1129"/>
        <v>2</v>
      </c>
      <c r="D9035" s="2" t="str">
        <f t="shared" si="1130"/>
        <v>February</v>
      </c>
      <c r="E9035" s="2" t="str" cm="1">
        <f t="array" ref="E9035">_xlfn.IFS(C9035/3&lt;=1,"Q1",C9035/3&lt;=2,"Q2",C9035/3&lt;=3,"Q3",C9035/3&lt;=4,"Q4")</f>
        <v>Q1</v>
      </c>
      <c r="F9035" s="2" t="str">
        <f t="shared" si="1131"/>
        <v>2012-Feb</v>
      </c>
      <c r="G9035" s="2">
        <f t="shared" si="1132"/>
        <v>3</v>
      </c>
      <c r="H9035" s="2" t="str">
        <f t="shared" si="1133"/>
        <v>Wednesday</v>
      </c>
      <c r="I9035" s="2" t="str">
        <f t="shared" si="1134"/>
        <v>FM11</v>
      </c>
      <c r="J9035" s="2">
        <f t="shared" si="1135"/>
        <v>4</v>
      </c>
    </row>
    <row r="9036" spans="1:10" x14ac:dyDescent="0.35">
      <c r="A9036" s="4">
        <v>42401</v>
      </c>
      <c r="B9036" s="2">
        <f t="shared" si="1128"/>
        <v>2016</v>
      </c>
      <c r="C9036" s="2">
        <f t="shared" si="1129"/>
        <v>2</v>
      </c>
      <c r="D9036" s="2" t="str">
        <f t="shared" si="1130"/>
        <v>February</v>
      </c>
      <c r="E9036" s="2" t="str" cm="1">
        <f t="array" ref="E9036">_xlfn.IFS(C9036/3&lt;=1,"Q1",C9036/3&lt;=2,"Q2",C9036/3&lt;=3,"Q3",C9036/3&lt;=4,"Q4")</f>
        <v>Q1</v>
      </c>
      <c r="F9036" s="2" t="str">
        <f t="shared" si="1131"/>
        <v>2016-Feb</v>
      </c>
      <c r="G9036" s="2">
        <f t="shared" si="1132"/>
        <v>1</v>
      </c>
      <c r="H9036" s="2" t="str">
        <f t="shared" si="1133"/>
        <v>Monday</v>
      </c>
      <c r="I9036" s="2" t="str">
        <f t="shared" si="1134"/>
        <v>FM11</v>
      </c>
      <c r="J9036" s="2">
        <f t="shared" si="1135"/>
        <v>4</v>
      </c>
    </row>
    <row r="9037" spans="1:10" x14ac:dyDescent="0.35">
      <c r="A9037" s="4">
        <v>42787</v>
      </c>
      <c r="B9037" s="2">
        <f t="shared" si="1128"/>
        <v>2017</v>
      </c>
      <c r="C9037" s="2">
        <f t="shared" si="1129"/>
        <v>2</v>
      </c>
      <c r="D9037" s="2" t="str">
        <f t="shared" si="1130"/>
        <v>February</v>
      </c>
      <c r="E9037" s="2" t="str" cm="1">
        <f t="array" ref="E9037">_xlfn.IFS(C9037/3&lt;=1,"Q1",C9037/3&lt;=2,"Q2",C9037/3&lt;=3,"Q3",C9037/3&lt;=4,"Q4")</f>
        <v>Q1</v>
      </c>
      <c r="F9037" s="2" t="str">
        <f t="shared" si="1131"/>
        <v>2017-Feb</v>
      </c>
      <c r="G9037" s="2">
        <f t="shared" si="1132"/>
        <v>2</v>
      </c>
      <c r="H9037" s="2" t="str">
        <f t="shared" si="1133"/>
        <v>Tuesday</v>
      </c>
      <c r="I9037" s="2" t="str">
        <f t="shared" si="1134"/>
        <v>FM11</v>
      </c>
      <c r="J9037" s="2">
        <f t="shared" si="1135"/>
        <v>4</v>
      </c>
    </row>
    <row r="9038" spans="1:10" x14ac:dyDescent="0.35">
      <c r="A9038" s="4">
        <v>41316</v>
      </c>
      <c r="B9038" s="2">
        <f t="shared" si="1128"/>
        <v>2013</v>
      </c>
      <c r="C9038" s="2">
        <f t="shared" si="1129"/>
        <v>2</v>
      </c>
      <c r="D9038" s="2" t="str">
        <f t="shared" si="1130"/>
        <v>February</v>
      </c>
      <c r="E9038" s="2" t="str" cm="1">
        <f t="array" ref="E9038">_xlfn.IFS(C9038/3&lt;=1,"Q1",C9038/3&lt;=2,"Q2",C9038/3&lt;=3,"Q3",C9038/3&lt;=4,"Q4")</f>
        <v>Q1</v>
      </c>
      <c r="F9038" s="2" t="str">
        <f t="shared" si="1131"/>
        <v>2013-Feb</v>
      </c>
      <c r="G9038" s="2">
        <f t="shared" si="1132"/>
        <v>1</v>
      </c>
      <c r="H9038" s="2" t="str">
        <f t="shared" si="1133"/>
        <v>Monday</v>
      </c>
      <c r="I9038" s="2" t="str">
        <f t="shared" si="1134"/>
        <v>FM11</v>
      </c>
      <c r="J9038" s="2">
        <f t="shared" si="1135"/>
        <v>4</v>
      </c>
    </row>
    <row r="9039" spans="1:10" x14ac:dyDescent="0.35">
      <c r="A9039" s="4">
        <v>43155</v>
      </c>
      <c r="B9039" s="2">
        <f t="shared" si="1128"/>
        <v>2018</v>
      </c>
      <c r="C9039" s="2">
        <f t="shared" si="1129"/>
        <v>2</v>
      </c>
      <c r="D9039" s="2" t="str">
        <f t="shared" si="1130"/>
        <v>February</v>
      </c>
      <c r="E9039" s="2" t="str" cm="1">
        <f t="array" ref="E9039">_xlfn.IFS(C9039/3&lt;=1,"Q1",C9039/3&lt;=2,"Q2",C9039/3&lt;=3,"Q3",C9039/3&lt;=4,"Q4")</f>
        <v>Q1</v>
      </c>
      <c r="F9039" s="2" t="str">
        <f t="shared" si="1131"/>
        <v>2018-Feb</v>
      </c>
      <c r="G9039" s="2">
        <f t="shared" si="1132"/>
        <v>6</v>
      </c>
      <c r="H9039" s="2" t="str">
        <f t="shared" si="1133"/>
        <v>Saturday</v>
      </c>
      <c r="I9039" s="2" t="str">
        <f t="shared" si="1134"/>
        <v>FM11</v>
      </c>
      <c r="J9039" s="2">
        <f t="shared" si="1135"/>
        <v>4</v>
      </c>
    </row>
    <row r="9040" spans="1:10" x14ac:dyDescent="0.35">
      <c r="A9040" s="4">
        <v>41314</v>
      </c>
      <c r="B9040" s="2">
        <f t="shared" si="1128"/>
        <v>2013</v>
      </c>
      <c r="C9040" s="2">
        <f t="shared" si="1129"/>
        <v>2</v>
      </c>
      <c r="D9040" s="2" t="str">
        <f t="shared" si="1130"/>
        <v>February</v>
      </c>
      <c r="E9040" s="2" t="str" cm="1">
        <f t="array" ref="E9040">_xlfn.IFS(C9040/3&lt;=1,"Q1",C9040/3&lt;=2,"Q2",C9040/3&lt;=3,"Q3",C9040/3&lt;=4,"Q4")</f>
        <v>Q1</v>
      </c>
      <c r="F9040" s="2" t="str">
        <f t="shared" si="1131"/>
        <v>2013-Feb</v>
      </c>
      <c r="G9040" s="2">
        <f t="shared" si="1132"/>
        <v>6</v>
      </c>
      <c r="H9040" s="2" t="str">
        <f t="shared" si="1133"/>
        <v>Saturday</v>
      </c>
      <c r="I9040" s="2" t="str">
        <f t="shared" si="1134"/>
        <v>FM11</v>
      </c>
      <c r="J9040" s="2">
        <f t="shared" si="1135"/>
        <v>4</v>
      </c>
    </row>
    <row r="9041" spans="1:10" x14ac:dyDescent="0.35">
      <c r="A9041" s="4">
        <v>42053</v>
      </c>
      <c r="B9041" s="2">
        <f t="shared" si="1128"/>
        <v>2015</v>
      </c>
      <c r="C9041" s="2">
        <f t="shared" si="1129"/>
        <v>2</v>
      </c>
      <c r="D9041" s="2" t="str">
        <f t="shared" si="1130"/>
        <v>February</v>
      </c>
      <c r="E9041" s="2" t="str" cm="1">
        <f t="array" ref="E9041">_xlfn.IFS(C9041/3&lt;=1,"Q1",C9041/3&lt;=2,"Q2",C9041/3&lt;=3,"Q3",C9041/3&lt;=4,"Q4")</f>
        <v>Q1</v>
      </c>
      <c r="F9041" s="2" t="str">
        <f t="shared" si="1131"/>
        <v>2015-Feb</v>
      </c>
      <c r="G9041" s="2">
        <f t="shared" si="1132"/>
        <v>3</v>
      </c>
      <c r="H9041" s="2" t="str">
        <f t="shared" si="1133"/>
        <v>Wednesday</v>
      </c>
      <c r="I9041" s="2" t="str">
        <f t="shared" si="1134"/>
        <v>FM11</v>
      </c>
      <c r="J9041" s="2">
        <f t="shared" si="1135"/>
        <v>4</v>
      </c>
    </row>
    <row r="9042" spans="1:10" x14ac:dyDescent="0.35">
      <c r="A9042" s="4">
        <v>42056</v>
      </c>
      <c r="B9042" s="2">
        <f t="shared" si="1128"/>
        <v>2015</v>
      </c>
      <c r="C9042" s="2">
        <f t="shared" si="1129"/>
        <v>2</v>
      </c>
      <c r="D9042" s="2" t="str">
        <f t="shared" si="1130"/>
        <v>February</v>
      </c>
      <c r="E9042" s="2" t="str" cm="1">
        <f t="array" ref="E9042">_xlfn.IFS(C9042/3&lt;=1,"Q1",C9042/3&lt;=2,"Q2",C9042/3&lt;=3,"Q3",C9042/3&lt;=4,"Q4")</f>
        <v>Q1</v>
      </c>
      <c r="F9042" s="2" t="str">
        <f t="shared" si="1131"/>
        <v>2015-Feb</v>
      </c>
      <c r="G9042" s="2">
        <f t="shared" si="1132"/>
        <v>6</v>
      </c>
      <c r="H9042" s="2" t="str">
        <f t="shared" si="1133"/>
        <v>Saturday</v>
      </c>
      <c r="I9042" s="2" t="str">
        <f t="shared" si="1134"/>
        <v>FM11</v>
      </c>
      <c r="J9042" s="2">
        <f t="shared" si="1135"/>
        <v>4</v>
      </c>
    </row>
    <row r="9043" spans="1:10" x14ac:dyDescent="0.35">
      <c r="A9043" s="4">
        <v>41320</v>
      </c>
      <c r="B9043" s="2">
        <f t="shared" si="1128"/>
        <v>2013</v>
      </c>
      <c r="C9043" s="2">
        <f t="shared" si="1129"/>
        <v>2</v>
      </c>
      <c r="D9043" s="2" t="str">
        <f t="shared" si="1130"/>
        <v>February</v>
      </c>
      <c r="E9043" s="2" t="str" cm="1">
        <f t="array" ref="E9043">_xlfn.IFS(C9043/3&lt;=1,"Q1",C9043/3&lt;=2,"Q2",C9043/3&lt;=3,"Q3",C9043/3&lt;=4,"Q4")</f>
        <v>Q1</v>
      </c>
      <c r="F9043" s="2" t="str">
        <f t="shared" si="1131"/>
        <v>2013-Feb</v>
      </c>
      <c r="G9043" s="2">
        <f t="shared" si="1132"/>
        <v>5</v>
      </c>
      <c r="H9043" s="2" t="str">
        <f t="shared" si="1133"/>
        <v>Friday</v>
      </c>
      <c r="I9043" s="2" t="str">
        <f t="shared" si="1134"/>
        <v>FM11</v>
      </c>
      <c r="J9043" s="2">
        <f t="shared" si="1135"/>
        <v>4</v>
      </c>
    </row>
    <row r="9044" spans="1:10" x14ac:dyDescent="0.35">
      <c r="A9044" s="4">
        <v>43150</v>
      </c>
      <c r="B9044" s="2">
        <f t="shared" si="1128"/>
        <v>2018</v>
      </c>
      <c r="C9044" s="2">
        <f t="shared" si="1129"/>
        <v>2</v>
      </c>
      <c r="D9044" s="2" t="str">
        <f t="shared" si="1130"/>
        <v>February</v>
      </c>
      <c r="E9044" s="2" t="str" cm="1">
        <f t="array" ref="E9044">_xlfn.IFS(C9044/3&lt;=1,"Q1",C9044/3&lt;=2,"Q2",C9044/3&lt;=3,"Q3",C9044/3&lt;=4,"Q4")</f>
        <v>Q1</v>
      </c>
      <c r="F9044" s="2" t="str">
        <f t="shared" si="1131"/>
        <v>2018-Feb</v>
      </c>
      <c r="G9044" s="2">
        <f t="shared" si="1132"/>
        <v>1</v>
      </c>
      <c r="H9044" s="2" t="str">
        <f t="shared" si="1133"/>
        <v>Monday</v>
      </c>
      <c r="I9044" s="2" t="str">
        <f t="shared" si="1134"/>
        <v>FM11</v>
      </c>
      <c r="J9044" s="2">
        <f t="shared" si="1135"/>
        <v>4</v>
      </c>
    </row>
    <row r="9045" spans="1:10" x14ac:dyDescent="0.35">
      <c r="A9045" s="4">
        <v>41678</v>
      </c>
      <c r="B9045" s="2">
        <f t="shared" si="1128"/>
        <v>2014</v>
      </c>
      <c r="C9045" s="2">
        <f t="shared" si="1129"/>
        <v>2</v>
      </c>
      <c r="D9045" s="2" t="str">
        <f t="shared" si="1130"/>
        <v>February</v>
      </c>
      <c r="E9045" s="2" t="str" cm="1">
        <f t="array" ref="E9045">_xlfn.IFS(C9045/3&lt;=1,"Q1",C9045/3&lt;=2,"Q2",C9045/3&lt;=3,"Q3",C9045/3&lt;=4,"Q4")</f>
        <v>Q1</v>
      </c>
      <c r="F9045" s="2" t="str">
        <f t="shared" si="1131"/>
        <v>2014-Feb</v>
      </c>
      <c r="G9045" s="2">
        <f t="shared" si="1132"/>
        <v>6</v>
      </c>
      <c r="H9045" s="2" t="str">
        <f t="shared" si="1133"/>
        <v>Saturday</v>
      </c>
      <c r="I9045" s="2" t="str">
        <f t="shared" si="1134"/>
        <v>FM11</v>
      </c>
      <c r="J9045" s="2">
        <f t="shared" si="1135"/>
        <v>4</v>
      </c>
    </row>
    <row r="9046" spans="1:10" x14ac:dyDescent="0.35">
      <c r="A9046" s="4">
        <v>42780</v>
      </c>
      <c r="B9046" s="2">
        <f t="shared" si="1128"/>
        <v>2017</v>
      </c>
      <c r="C9046" s="2">
        <f t="shared" si="1129"/>
        <v>2</v>
      </c>
      <c r="D9046" s="2" t="str">
        <f t="shared" si="1130"/>
        <v>February</v>
      </c>
      <c r="E9046" s="2" t="str" cm="1">
        <f t="array" ref="E9046">_xlfn.IFS(C9046/3&lt;=1,"Q1",C9046/3&lt;=2,"Q2",C9046/3&lt;=3,"Q3",C9046/3&lt;=4,"Q4")</f>
        <v>Q1</v>
      </c>
      <c r="F9046" s="2" t="str">
        <f t="shared" si="1131"/>
        <v>2017-Feb</v>
      </c>
      <c r="G9046" s="2">
        <f t="shared" si="1132"/>
        <v>2</v>
      </c>
      <c r="H9046" s="2" t="str">
        <f t="shared" si="1133"/>
        <v>Tuesday</v>
      </c>
      <c r="I9046" s="2" t="str">
        <f t="shared" si="1134"/>
        <v>FM11</v>
      </c>
      <c r="J9046" s="2">
        <f t="shared" si="1135"/>
        <v>4</v>
      </c>
    </row>
    <row r="9047" spans="1:10" x14ac:dyDescent="0.35">
      <c r="A9047" s="4">
        <v>42057</v>
      </c>
      <c r="B9047" s="2">
        <f t="shared" si="1128"/>
        <v>2015</v>
      </c>
      <c r="C9047" s="2">
        <f t="shared" si="1129"/>
        <v>2</v>
      </c>
      <c r="D9047" s="2" t="str">
        <f t="shared" si="1130"/>
        <v>February</v>
      </c>
      <c r="E9047" s="2" t="str" cm="1">
        <f t="array" ref="E9047">_xlfn.IFS(C9047/3&lt;=1,"Q1",C9047/3&lt;=2,"Q2",C9047/3&lt;=3,"Q3",C9047/3&lt;=4,"Q4")</f>
        <v>Q1</v>
      </c>
      <c r="F9047" s="2" t="str">
        <f t="shared" si="1131"/>
        <v>2015-Feb</v>
      </c>
      <c r="G9047" s="2">
        <f t="shared" si="1132"/>
        <v>7</v>
      </c>
      <c r="H9047" s="2" t="str">
        <f t="shared" si="1133"/>
        <v>Sunday</v>
      </c>
      <c r="I9047" s="2" t="str">
        <f t="shared" si="1134"/>
        <v>FM11</v>
      </c>
      <c r="J9047" s="2">
        <f t="shared" si="1135"/>
        <v>4</v>
      </c>
    </row>
    <row r="9048" spans="1:10" x14ac:dyDescent="0.35">
      <c r="A9048" s="4">
        <v>41658</v>
      </c>
      <c r="B9048" s="2">
        <f t="shared" si="1128"/>
        <v>2014</v>
      </c>
      <c r="C9048" s="2">
        <f t="shared" si="1129"/>
        <v>1</v>
      </c>
      <c r="D9048" s="2" t="str">
        <f t="shared" si="1130"/>
        <v>January</v>
      </c>
      <c r="E9048" s="2" t="str" cm="1">
        <f t="array" ref="E9048">_xlfn.IFS(C9048/3&lt;=1,"Q1",C9048/3&lt;=2,"Q2",C9048/3&lt;=3,"Q3",C9048/3&lt;=4,"Q4")</f>
        <v>Q1</v>
      </c>
      <c r="F9048" s="2" t="str">
        <f t="shared" si="1131"/>
        <v>2014-Jan</v>
      </c>
      <c r="G9048" s="2">
        <f t="shared" si="1132"/>
        <v>7</v>
      </c>
      <c r="H9048" s="2" t="str">
        <f t="shared" si="1133"/>
        <v>Sunday</v>
      </c>
      <c r="I9048" s="2" t="str">
        <f t="shared" si="1134"/>
        <v>FM10</v>
      </c>
      <c r="J9048" s="2">
        <f t="shared" si="1135"/>
        <v>4</v>
      </c>
    </row>
    <row r="9049" spans="1:10" x14ac:dyDescent="0.35">
      <c r="A9049" s="4">
        <v>40918</v>
      </c>
      <c r="B9049" s="2">
        <f t="shared" si="1128"/>
        <v>2012</v>
      </c>
      <c r="C9049" s="2">
        <f t="shared" si="1129"/>
        <v>1</v>
      </c>
      <c r="D9049" s="2" t="str">
        <f t="shared" si="1130"/>
        <v>January</v>
      </c>
      <c r="E9049" s="2" t="str" cm="1">
        <f t="array" ref="E9049">_xlfn.IFS(C9049/3&lt;=1,"Q1",C9049/3&lt;=2,"Q2",C9049/3&lt;=3,"Q3",C9049/3&lt;=4,"Q4")</f>
        <v>Q1</v>
      </c>
      <c r="F9049" s="2" t="str">
        <f t="shared" si="1131"/>
        <v>2012-Jan</v>
      </c>
      <c r="G9049" s="2">
        <f t="shared" si="1132"/>
        <v>2</v>
      </c>
      <c r="H9049" s="2" t="str">
        <f t="shared" si="1133"/>
        <v>Tuesday</v>
      </c>
      <c r="I9049" s="2" t="str">
        <f t="shared" si="1134"/>
        <v>FM10</v>
      </c>
      <c r="J9049" s="2">
        <f t="shared" si="1135"/>
        <v>4</v>
      </c>
    </row>
    <row r="9050" spans="1:10" x14ac:dyDescent="0.35">
      <c r="A9050" s="4">
        <v>42008</v>
      </c>
      <c r="B9050" s="2">
        <f t="shared" si="1128"/>
        <v>2015</v>
      </c>
      <c r="C9050" s="2">
        <f t="shared" si="1129"/>
        <v>1</v>
      </c>
      <c r="D9050" s="2" t="str">
        <f t="shared" si="1130"/>
        <v>January</v>
      </c>
      <c r="E9050" s="2" t="str" cm="1">
        <f t="array" ref="E9050">_xlfn.IFS(C9050/3&lt;=1,"Q1",C9050/3&lt;=2,"Q2",C9050/3&lt;=3,"Q3",C9050/3&lt;=4,"Q4")</f>
        <v>Q1</v>
      </c>
      <c r="F9050" s="2" t="str">
        <f t="shared" si="1131"/>
        <v>2015-Jan</v>
      </c>
      <c r="G9050" s="2">
        <f t="shared" si="1132"/>
        <v>7</v>
      </c>
      <c r="H9050" s="2" t="str">
        <f t="shared" si="1133"/>
        <v>Sunday</v>
      </c>
      <c r="I9050" s="2" t="str">
        <f t="shared" si="1134"/>
        <v>FM10</v>
      </c>
      <c r="J9050" s="2">
        <f t="shared" si="1135"/>
        <v>4</v>
      </c>
    </row>
    <row r="9051" spans="1:10" x14ac:dyDescent="0.35">
      <c r="A9051" s="4">
        <v>43123</v>
      </c>
      <c r="B9051" s="2">
        <f t="shared" si="1128"/>
        <v>2018</v>
      </c>
      <c r="C9051" s="2">
        <f t="shared" si="1129"/>
        <v>1</v>
      </c>
      <c r="D9051" s="2" t="str">
        <f t="shared" si="1130"/>
        <v>January</v>
      </c>
      <c r="E9051" s="2" t="str" cm="1">
        <f t="array" ref="E9051">_xlfn.IFS(C9051/3&lt;=1,"Q1",C9051/3&lt;=2,"Q2",C9051/3&lt;=3,"Q3",C9051/3&lt;=4,"Q4")</f>
        <v>Q1</v>
      </c>
      <c r="F9051" s="2" t="str">
        <f t="shared" si="1131"/>
        <v>2018-Jan</v>
      </c>
      <c r="G9051" s="2">
        <f t="shared" si="1132"/>
        <v>2</v>
      </c>
      <c r="H9051" s="2" t="str">
        <f t="shared" si="1133"/>
        <v>Tuesday</v>
      </c>
      <c r="I9051" s="2" t="str">
        <f t="shared" si="1134"/>
        <v>FM10</v>
      </c>
      <c r="J9051" s="2">
        <f t="shared" si="1135"/>
        <v>4</v>
      </c>
    </row>
    <row r="9052" spans="1:10" x14ac:dyDescent="0.35">
      <c r="A9052" s="4">
        <v>41664</v>
      </c>
      <c r="B9052" s="2">
        <f t="shared" si="1128"/>
        <v>2014</v>
      </c>
      <c r="C9052" s="2">
        <f t="shared" si="1129"/>
        <v>1</v>
      </c>
      <c r="D9052" s="2" t="str">
        <f t="shared" si="1130"/>
        <v>January</v>
      </c>
      <c r="E9052" s="2" t="str" cm="1">
        <f t="array" ref="E9052">_xlfn.IFS(C9052/3&lt;=1,"Q1",C9052/3&lt;=2,"Q2",C9052/3&lt;=3,"Q3",C9052/3&lt;=4,"Q4")</f>
        <v>Q1</v>
      </c>
      <c r="F9052" s="2" t="str">
        <f t="shared" si="1131"/>
        <v>2014-Jan</v>
      </c>
      <c r="G9052" s="2">
        <f t="shared" si="1132"/>
        <v>6</v>
      </c>
      <c r="H9052" s="2" t="str">
        <f t="shared" si="1133"/>
        <v>Saturday</v>
      </c>
      <c r="I9052" s="2" t="str">
        <f t="shared" si="1134"/>
        <v>FM10</v>
      </c>
      <c r="J9052" s="2">
        <f t="shared" si="1135"/>
        <v>4</v>
      </c>
    </row>
    <row r="9053" spans="1:10" x14ac:dyDescent="0.35">
      <c r="A9053" s="4">
        <v>42027</v>
      </c>
      <c r="B9053" s="2">
        <f t="shared" si="1128"/>
        <v>2015</v>
      </c>
      <c r="C9053" s="2">
        <f t="shared" si="1129"/>
        <v>1</v>
      </c>
      <c r="D9053" s="2" t="str">
        <f t="shared" si="1130"/>
        <v>January</v>
      </c>
      <c r="E9053" s="2" t="str" cm="1">
        <f t="array" ref="E9053">_xlfn.IFS(C9053/3&lt;=1,"Q1",C9053/3&lt;=2,"Q2",C9053/3&lt;=3,"Q3",C9053/3&lt;=4,"Q4")</f>
        <v>Q1</v>
      </c>
      <c r="F9053" s="2" t="str">
        <f t="shared" si="1131"/>
        <v>2015-Jan</v>
      </c>
      <c r="G9053" s="2">
        <f t="shared" si="1132"/>
        <v>5</v>
      </c>
      <c r="H9053" s="2" t="str">
        <f t="shared" si="1133"/>
        <v>Friday</v>
      </c>
      <c r="I9053" s="2" t="str">
        <f t="shared" si="1134"/>
        <v>FM10</v>
      </c>
      <c r="J9053" s="2">
        <f t="shared" si="1135"/>
        <v>4</v>
      </c>
    </row>
    <row r="9054" spans="1:10" x14ac:dyDescent="0.35">
      <c r="A9054" s="4">
        <v>40183</v>
      </c>
      <c r="B9054" s="2">
        <f t="shared" si="1128"/>
        <v>2010</v>
      </c>
      <c r="C9054" s="2">
        <f t="shared" si="1129"/>
        <v>1</v>
      </c>
      <c r="D9054" s="2" t="str">
        <f t="shared" si="1130"/>
        <v>January</v>
      </c>
      <c r="E9054" s="2" t="str" cm="1">
        <f t="array" ref="E9054">_xlfn.IFS(C9054/3&lt;=1,"Q1",C9054/3&lt;=2,"Q2",C9054/3&lt;=3,"Q3",C9054/3&lt;=4,"Q4")</f>
        <v>Q1</v>
      </c>
      <c r="F9054" s="2" t="str">
        <f t="shared" si="1131"/>
        <v>2010-Jan</v>
      </c>
      <c r="G9054" s="2">
        <f t="shared" si="1132"/>
        <v>2</v>
      </c>
      <c r="H9054" s="2" t="str">
        <f t="shared" si="1133"/>
        <v>Tuesday</v>
      </c>
      <c r="I9054" s="2" t="str">
        <f t="shared" si="1134"/>
        <v>FM10</v>
      </c>
      <c r="J9054" s="2">
        <f t="shared" si="1135"/>
        <v>4</v>
      </c>
    </row>
    <row r="9055" spans="1:10" x14ac:dyDescent="0.35">
      <c r="A9055" s="4">
        <v>42026</v>
      </c>
      <c r="B9055" s="2">
        <f t="shared" si="1128"/>
        <v>2015</v>
      </c>
      <c r="C9055" s="2">
        <f t="shared" si="1129"/>
        <v>1</v>
      </c>
      <c r="D9055" s="2" t="str">
        <f t="shared" si="1130"/>
        <v>January</v>
      </c>
      <c r="E9055" s="2" t="str" cm="1">
        <f t="array" ref="E9055">_xlfn.IFS(C9055/3&lt;=1,"Q1",C9055/3&lt;=2,"Q2",C9055/3&lt;=3,"Q3",C9055/3&lt;=4,"Q4")</f>
        <v>Q1</v>
      </c>
      <c r="F9055" s="2" t="str">
        <f t="shared" si="1131"/>
        <v>2015-Jan</v>
      </c>
      <c r="G9055" s="2">
        <f t="shared" si="1132"/>
        <v>4</v>
      </c>
      <c r="H9055" s="2" t="str">
        <f t="shared" si="1133"/>
        <v>Thursday</v>
      </c>
      <c r="I9055" s="2" t="str">
        <f t="shared" si="1134"/>
        <v>FM10</v>
      </c>
      <c r="J9055" s="2">
        <f t="shared" si="1135"/>
        <v>4</v>
      </c>
    </row>
    <row r="9056" spans="1:10" x14ac:dyDescent="0.35">
      <c r="A9056" s="4">
        <v>42763</v>
      </c>
      <c r="B9056" s="2">
        <f t="shared" si="1128"/>
        <v>2017</v>
      </c>
      <c r="C9056" s="2">
        <f t="shared" si="1129"/>
        <v>1</v>
      </c>
      <c r="D9056" s="2" t="str">
        <f t="shared" si="1130"/>
        <v>January</v>
      </c>
      <c r="E9056" s="2" t="str" cm="1">
        <f t="array" ref="E9056">_xlfn.IFS(C9056/3&lt;=1,"Q1",C9056/3&lt;=2,"Q2",C9056/3&lt;=3,"Q3",C9056/3&lt;=4,"Q4")</f>
        <v>Q1</v>
      </c>
      <c r="F9056" s="2" t="str">
        <f t="shared" si="1131"/>
        <v>2017-Jan</v>
      </c>
      <c r="G9056" s="2">
        <f t="shared" si="1132"/>
        <v>6</v>
      </c>
      <c r="H9056" s="2" t="str">
        <f t="shared" si="1133"/>
        <v>Saturday</v>
      </c>
      <c r="I9056" s="2" t="str">
        <f t="shared" si="1134"/>
        <v>FM10</v>
      </c>
      <c r="J9056" s="2">
        <f t="shared" si="1135"/>
        <v>4</v>
      </c>
    </row>
    <row r="9057" spans="1:10" x14ac:dyDescent="0.35">
      <c r="A9057" s="4">
        <v>41280</v>
      </c>
      <c r="B9057" s="2">
        <f t="shared" si="1128"/>
        <v>2013</v>
      </c>
      <c r="C9057" s="2">
        <f t="shared" si="1129"/>
        <v>1</v>
      </c>
      <c r="D9057" s="2" t="str">
        <f t="shared" si="1130"/>
        <v>January</v>
      </c>
      <c r="E9057" s="2" t="str" cm="1">
        <f t="array" ref="E9057">_xlfn.IFS(C9057/3&lt;=1,"Q1",C9057/3&lt;=2,"Q2",C9057/3&lt;=3,"Q3",C9057/3&lt;=4,"Q4")</f>
        <v>Q1</v>
      </c>
      <c r="F9057" s="2" t="str">
        <f t="shared" si="1131"/>
        <v>2013-Jan</v>
      </c>
      <c r="G9057" s="2">
        <f t="shared" si="1132"/>
        <v>7</v>
      </c>
      <c r="H9057" s="2" t="str">
        <f t="shared" si="1133"/>
        <v>Sunday</v>
      </c>
      <c r="I9057" s="2" t="str">
        <f t="shared" si="1134"/>
        <v>FM10</v>
      </c>
      <c r="J9057" s="2">
        <f t="shared" si="1135"/>
        <v>4</v>
      </c>
    </row>
    <row r="9058" spans="1:10" x14ac:dyDescent="0.35">
      <c r="A9058" s="4">
        <v>40920</v>
      </c>
      <c r="B9058" s="2">
        <f t="shared" si="1128"/>
        <v>2012</v>
      </c>
      <c r="C9058" s="2">
        <f t="shared" si="1129"/>
        <v>1</v>
      </c>
      <c r="D9058" s="2" t="str">
        <f t="shared" si="1130"/>
        <v>January</v>
      </c>
      <c r="E9058" s="2" t="str" cm="1">
        <f t="array" ref="E9058">_xlfn.IFS(C9058/3&lt;=1,"Q1",C9058/3&lt;=2,"Q2",C9058/3&lt;=3,"Q3",C9058/3&lt;=4,"Q4")</f>
        <v>Q1</v>
      </c>
      <c r="F9058" s="2" t="str">
        <f t="shared" si="1131"/>
        <v>2012-Jan</v>
      </c>
      <c r="G9058" s="2">
        <f t="shared" si="1132"/>
        <v>4</v>
      </c>
      <c r="H9058" s="2" t="str">
        <f t="shared" si="1133"/>
        <v>Thursday</v>
      </c>
      <c r="I9058" s="2" t="str">
        <f t="shared" si="1134"/>
        <v>FM10</v>
      </c>
      <c r="J9058" s="2">
        <f t="shared" si="1135"/>
        <v>4</v>
      </c>
    </row>
    <row r="9059" spans="1:10" x14ac:dyDescent="0.35">
      <c r="A9059" s="4">
        <v>42743</v>
      </c>
      <c r="B9059" s="2">
        <f t="shared" si="1128"/>
        <v>2017</v>
      </c>
      <c r="C9059" s="2">
        <f t="shared" si="1129"/>
        <v>1</v>
      </c>
      <c r="D9059" s="2" t="str">
        <f t="shared" si="1130"/>
        <v>January</v>
      </c>
      <c r="E9059" s="2" t="str" cm="1">
        <f t="array" ref="E9059">_xlfn.IFS(C9059/3&lt;=1,"Q1",C9059/3&lt;=2,"Q2",C9059/3&lt;=3,"Q3",C9059/3&lt;=4,"Q4")</f>
        <v>Q1</v>
      </c>
      <c r="F9059" s="2" t="str">
        <f t="shared" si="1131"/>
        <v>2017-Jan</v>
      </c>
      <c r="G9059" s="2">
        <f t="shared" si="1132"/>
        <v>7</v>
      </c>
      <c r="H9059" s="2" t="str">
        <f t="shared" si="1133"/>
        <v>Sunday</v>
      </c>
      <c r="I9059" s="2" t="str">
        <f t="shared" si="1134"/>
        <v>FM10</v>
      </c>
      <c r="J9059" s="2">
        <f t="shared" si="1135"/>
        <v>4</v>
      </c>
    </row>
    <row r="9060" spans="1:10" x14ac:dyDescent="0.35">
      <c r="A9060" s="4">
        <v>40571</v>
      </c>
      <c r="B9060" s="2">
        <f t="shared" si="1128"/>
        <v>2011</v>
      </c>
      <c r="C9060" s="2">
        <f t="shared" si="1129"/>
        <v>1</v>
      </c>
      <c r="D9060" s="2" t="str">
        <f t="shared" si="1130"/>
        <v>January</v>
      </c>
      <c r="E9060" s="2" t="str" cm="1">
        <f t="array" ref="E9060">_xlfn.IFS(C9060/3&lt;=1,"Q1",C9060/3&lt;=2,"Q2",C9060/3&lt;=3,"Q3",C9060/3&lt;=4,"Q4")</f>
        <v>Q1</v>
      </c>
      <c r="F9060" s="2" t="str">
        <f t="shared" si="1131"/>
        <v>2011-Jan</v>
      </c>
      <c r="G9060" s="2">
        <f t="shared" si="1132"/>
        <v>5</v>
      </c>
      <c r="H9060" s="2" t="str">
        <f t="shared" si="1133"/>
        <v>Friday</v>
      </c>
      <c r="I9060" s="2" t="str">
        <f t="shared" si="1134"/>
        <v>FM10</v>
      </c>
      <c r="J9060" s="2">
        <f t="shared" si="1135"/>
        <v>4</v>
      </c>
    </row>
    <row r="9061" spans="1:10" x14ac:dyDescent="0.35">
      <c r="A9061" s="4">
        <v>42022</v>
      </c>
      <c r="B9061" s="2">
        <f t="shared" si="1128"/>
        <v>2015</v>
      </c>
      <c r="C9061" s="2">
        <f t="shared" si="1129"/>
        <v>1</v>
      </c>
      <c r="D9061" s="2" t="str">
        <f t="shared" si="1130"/>
        <v>January</v>
      </c>
      <c r="E9061" s="2" t="str" cm="1">
        <f t="array" ref="E9061">_xlfn.IFS(C9061/3&lt;=1,"Q1",C9061/3&lt;=2,"Q2",C9061/3&lt;=3,"Q3",C9061/3&lt;=4,"Q4")</f>
        <v>Q1</v>
      </c>
      <c r="F9061" s="2" t="str">
        <f t="shared" si="1131"/>
        <v>2015-Jan</v>
      </c>
      <c r="G9061" s="2">
        <f t="shared" si="1132"/>
        <v>7</v>
      </c>
      <c r="H9061" s="2" t="str">
        <f t="shared" si="1133"/>
        <v>Sunday</v>
      </c>
      <c r="I9061" s="2" t="str">
        <f t="shared" si="1134"/>
        <v>FM10</v>
      </c>
      <c r="J9061" s="2">
        <f t="shared" si="1135"/>
        <v>4</v>
      </c>
    </row>
    <row r="9062" spans="1:10" x14ac:dyDescent="0.35">
      <c r="A9062" s="4">
        <v>41997</v>
      </c>
      <c r="B9062" s="2">
        <f t="shared" si="1128"/>
        <v>2014</v>
      </c>
      <c r="C9062" s="2">
        <f t="shared" si="1129"/>
        <v>12</v>
      </c>
      <c r="D9062" s="2" t="str">
        <f t="shared" si="1130"/>
        <v>December</v>
      </c>
      <c r="E9062" s="2" t="str" cm="1">
        <f t="array" ref="E9062">_xlfn.IFS(C9062/3&lt;=1,"Q1",C9062/3&lt;=2,"Q2",C9062/3&lt;=3,"Q3",C9062/3&lt;=4,"Q4")</f>
        <v>Q4</v>
      </c>
      <c r="F9062" s="2" t="str">
        <f t="shared" si="1131"/>
        <v>2014-Dec</v>
      </c>
      <c r="G9062" s="2">
        <f t="shared" si="1132"/>
        <v>3</v>
      </c>
      <c r="H9062" s="2" t="str">
        <f t="shared" si="1133"/>
        <v>Wednesday</v>
      </c>
      <c r="I9062" s="2" t="str">
        <f t="shared" si="1134"/>
        <v>FM9</v>
      </c>
      <c r="J9062" s="2">
        <f t="shared" si="1135"/>
        <v>3</v>
      </c>
    </row>
    <row r="9063" spans="1:10" x14ac:dyDescent="0.35">
      <c r="A9063" s="4">
        <v>41995</v>
      </c>
      <c r="B9063" s="2">
        <f t="shared" si="1128"/>
        <v>2014</v>
      </c>
      <c r="C9063" s="2">
        <f t="shared" si="1129"/>
        <v>12</v>
      </c>
      <c r="D9063" s="2" t="str">
        <f t="shared" si="1130"/>
        <v>December</v>
      </c>
      <c r="E9063" s="2" t="str" cm="1">
        <f t="array" ref="E9063">_xlfn.IFS(C9063/3&lt;=1,"Q1",C9063/3&lt;=2,"Q2",C9063/3&lt;=3,"Q3",C9063/3&lt;=4,"Q4")</f>
        <v>Q4</v>
      </c>
      <c r="F9063" s="2" t="str">
        <f t="shared" si="1131"/>
        <v>2014-Dec</v>
      </c>
      <c r="G9063" s="2">
        <f t="shared" si="1132"/>
        <v>1</v>
      </c>
      <c r="H9063" s="2" t="str">
        <f t="shared" si="1133"/>
        <v>Monday</v>
      </c>
      <c r="I9063" s="2" t="str">
        <f t="shared" si="1134"/>
        <v>FM9</v>
      </c>
      <c r="J9063" s="2">
        <f t="shared" si="1135"/>
        <v>3</v>
      </c>
    </row>
    <row r="9064" spans="1:10" x14ac:dyDescent="0.35">
      <c r="A9064" s="4">
        <v>40880</v>
      </c>
      <c r="B9064" s="2">
        <f t="shared" si="1128"/>
        <v>2011</v>
      </c>
      <c r="C9064" s="2">
        <f t="shared" si="1129"/>
        <v>12</v>
      </c>
      <c r="D9064" s="2" t="str">
        <f t="shared" si="1130"/>
        <v>December</v>
      </c>
      <c r="E9064" s="2" t="str" cm="1">
        <f t="array" ref="E9064">_xlfn.IFS(C9064/3&lt;=1,"Q1",C9064/3&lt;=2,"Q2",C9064/3&lt;=3,"Q3",C9064/3&lt;=4,"Q4")</f>
        <v>Q4</v>
      </c>
      <c r="F9064" s="2" t="str">
        <f t="shared" si="1131"/>
        <v>2011-Dec</v>
      </c>
      <c r="G9064" s="2">
        <f t="shared" si="1132"/>
        <v>6</v>
      </c>
      <c r="H9064" s="2" t="str">
        <f t="shared" si="1133"/>
        <v>Saturday</v>
      </c>
      <c r="I9064" s="2" t="str">
        <f t="shared" si="1134"/>
        <v>FM9</v>
      </c>
      <c r="J9064" s="2">
        <f t="shared" si="1135"/>
        <v>3</v>
      </c>
    </row>
    <row r="9065" spans="1:10" x14ac:dyDescent="0.35">
      <c r="A9065" s="4">
        <v>41994</v>
      </c>
      <c r="B9065" s="2">
        <f t="shared" si="1128"/>
        <v>2014</v>
      </c>
      <c r="C9065" s="2">
        <f t="shared" si="1129"/>
        <v>12</v>
      </c>
      <c r="D9065" s="2" t="str">
        <f t="shared" si="1130"/>
        <v>December</v>
      </c>
      <c r="E9065" s="2" t="str" cm="1">
        <f t="array" ref="E9065">_xlfn.IFS(C9065/3&lt;=1,"Q1",C9065/3&lt;=2,"Q2",C9065/3&lt;=3,"Q3",C9065/3&lt;=4,"Q4")</f>
        <v>Q4</v>
      </c>
      <c r="F9065" s="2" t="str">
        <f t="shared" si="1131"/>
        <v>2014-Dec</v>
      </c>
      <c r="G9065" s="2">
        <f t="shared" si="1132"/>
        <v>7</v>
      </c>
      <c r="H9065" s="2" t="str">
        <f t="shared" si="1133"/>
        <v>Sunday</v>
      </c>
      <c r="I9065" s="2" t="str">
        <f t="shared" si="1134"/>
        <v>FM9</v>
      </c>
      <c r="J9065" s="2">
        <f t="shared" si="1135"/>
        <v>3</v>
      </c>
    </row>
    <row r="9066" spans="1:10" x14ac:dyDescent="0.35">
      <c r="A9066" s="4">
        <v>40530</v>
      </c>
      <c r="B9066" s="2">
        <f t="shared" si="1128"/>
        <v>2010</v>
      </c>
      <c r="C9066" s="2">
        <f t="shared" si="1129"/>
        <v>12</v>
      </c>
      <c r="D9066" s="2" t="str">
        <f t="shared" si="1130"/>
        <v>December</v>
      </c>
      <c r="E9066" s="2" t="str" cm="1">
        <f t="array" ref="E9066">_xlfn.IFS(C9066/3&lt;=1,"Q1",C9066/3&lt;=2,"Q2",C9066/3&lt;=3,"Q3",C9066/3&lt;=4,"Q4")</f>
        <v>Q4</v>
      </c>
      <c r="F9066" s="2" t="str">
        <f t="shared" si="1131"/>
        <v>2010-Dec</v>
      </c>
      <c r="G9066" s="2">
        <f t="shared" si="1132"/>
        <v>6</v>
      </c>
      <c r="H9066" s="2" t="str">
        <f t="shared" si="1133"/>
        <v>Saturday</v>
      </c>
      <c r="I9066" s="2" t="str">
        <f t="shared" si="1134"/>
        <v>FM9</v>
      </c>
      <c r="J9066" s="2">
        <f t="shared" si="1135"/>
        <v>3</v>
      </c>
    </row>
    <row r="9067" spans="1:10" x14ac:dyDescent="0.35">
      <c r="A9067" s="4">
        <v>42346</v>
      </c>
      <c r="B9067" s="2">
        <f t="shared" si="1128"/>
        <v>2015</v>
      </c>
      <c r="C9067" s="2">
        <f t="shared" si="1129"/>
        <v>12</v>
      </c>
      <c r="D9067" s="2" t="str">
        <f t="shared" si="1130"/>
        <v>December</v>
      </c>
      <c r="E9067" s="2" t="str" cm="1">
        <f t="array" ref="E9067">_xlfn.IFS(C9067/3&lt;=1,"Q1",C9067/3&lt;=2,"Q2",C9067/3&lt;=3,"Q3",C9067/3&lt;=4,"Q4")</f>
        <v>Q4</v>
      </c>
      <c r="F9067" s="2" t="str">
        <f t="shared" si="1131"/>
        <v>2015-Dec</v>
      </c>
      <c r="G9067" s="2">
        <f t="shared" si="1132"/>
        <v>2</v>
      </c>
      <c r="H9067" s="2" t="str">
        <f t="shared" si="1133"/>
        <v>Tuesday</v>
      </c>
      <c r="I9067" s="2" t="str">
        <f t="shared" si="1134"/>
        <v>FM9</v>
      </c>
      <c r="J9067" s="2">
        <f t="shared" si="1135"/>
        <v>3</v>
      </c>
    </row>
    <row r="9068" spans="1:10" x14ac:dyDescent="0.35">
      <c r="A9068" s="4">
        <v>42352</v>
      </c>
      <c r="B9068" s="2">
        <f t="shared" si="1128"/>
        <v>2015</v>
      </c>
      <c r="C9068" s="2">
        <f t="shared" si="1129"/>
        <v>12</v>
      </c>
      <c r="D9068" s="2" t="str">
        <f t="shared" si="1130"/>
        <v>December</v>
      </c>
      <c r="E9068" s="2" t="str" cm="1">
        <f t="array" ref="E9068">_xlfn.IFS(C9068/3&lt;=1,"Q1",C9068/3&lt;=2,"Q2",C9068/3&lt;=3,"Q3",C9068/3&lt;=4,"Q4")</f>
        <v>Q4</v>
      </c>
      <c r="F9068" s="2" t="str">
        <f t="shared" si="1131"/>
        <v>2015-Dec</v>
      </c>
      <c r="G9068" s="2">
        <f t="shared" si="1132"/>
        <v>1</v>
      </c>
      <c r="H9068" s="2" t="str">
        <f t="shared" si="1133"/>
        <v>Monday</v>
      </c>
      <c r="I9068" s="2" t="str">
        <f t="shared" si="1134"/>
        <v>FM9</v>
      </c>
      <c r="J9068" s="2">
        <f t="shared" si="1135"/>
        <v>3</v>
      </c>
    </row>
    <row r="9069" spans="1:10" x14ac:dyDescent="0.35">
      <c r="A9069" s="4">
        <v>40905</v>
      </c>
      <c r="B9069" s="2">
        <f t="shared" si="1128"/>
        <v>2011</v>
      </c>
      <c r="C9069" s="2">
        <f t="shared" si="1129"/>
        <v>12</v>
      </c>
      <c r="D9069" s="2" t="str">
        <f t="shared" si="1130"/>
        <v>December</v>
      </c>
      <c r="E9069" s="2" t="str" cm="1">
        <f t="array" ref="E9069">_xlfn.IFS(C9069/3&lt;=1,"Q1",C9069/3&lt;=2,"Q2",C9069/3&lt;=3,"Q3",C9069/3&lt;=4,"Q4")</f>
        <v>Q4</v>
      </c>
      <c r="F9069" s="2" t="str">
        <f t="shared" si="1131"/>
        <v>2011-Dec</v>
      </c>
      <c r="G9069" s="2">
        <f t="shared" si="1132"/>
        <v>3</v>
      </c>
      <c r="H9069" s="2" t="str">
        <f t="shared" si="1133"/>
        <v>Wednesday</v>
      </c>
      <c r="I9069" s="2" t="str">
        <f t="shared" si="1134"/>
        <v>FM9</v>
      </c>
      <c r="J9069" s="2">
        <f t="shared" si="1135"/>
        <v>3</v>
      </c>
    </row>
    <row r="9070" spans="1:10" x14ac:dyDescent="0.35">
      <c r="A9070" s="4">
        <v>41246</v>
      </c>
      <c r="B9070" s="2">
        <f t="shared" si="1128"/>
        <v>2012</v>
      </c>
      <c r="C9070" s="2">
        <f t="shared" si="1129"/>
        <v>12</v>
      </c>
      <c r="D9070" s="2" t="str">
        <f t="shared" si="1130"/>
        <v>December</v>
      </c>
      <c r="E9070" s="2" t="str" cm="1">
        <f t="array" ref="E9070">_xlfn.IFS(C9070/3&lt;=1,"Q1",C9070/3&lt;=2,"Q2",C9070/3&lt;=3,"Q3",C9070/3&lt;=4,"Q4")</f>
        <v>Q4</v>
      </c>
      <c r="F9070" s="2" t="str">
        <f t="shared" si="1131"/>
        <v>2012-Dec</v>
      </c>
      <c r="G9070" s="2">
        <f t="shared" si="1132"/>
        <v>1</v>
      </c>
      <c r="H9070" s="2" t="str">
        <f t="shared" si="1133"/>
        <v>Monday</v>
      </c>
      <c r="I9070" s="2" t="str">
        <f t="shared" si="1134"/>
        <v>FM9</v>
      </c>
      <c r="J9070" s="2">
        <f t="shared" si="1135"/>
        <v>3</v>
      </c>
    </row>
    <row r="9071" spans="1:10" x14ac:dyDescent="0.35">
      <c r="A9071" s="4">
        <v>42707</v>
      </c>
      <c r="B9071" s="2">
        <f t="shared" si="1128"/>
        <v>2016</v>
      </c>
      <c r="C9071" s="2">
        <f t="shared" si="1129"/>
        <v>12</v>
      </c>
      <c r="D9071" s="2" t="str">
        <f t="shared" si="1130"/>
        <v>December</v>
      </c>
      <c r="E9071" s="2" t="str" cm="1">
        <f t="array" ref="E9071">_xlfn.IFS(C9071/3&lt;=1,"Q1",C9071/3&lt;=2,"Q2",C9071/3&lt;=3,"Q3",C9071/3&lt;=4,"Q4")</f>
        <v>Q4</v>
      </c>
      <c r="F9071" s="2" t="str">
        <f t="shared" si="1131"/>
        <v>2016-Dec</v>
      </c>
      <c r="G9071" s="2">
        <f t="shared" si="1132"/>
        <v>6</v>
      </c>
      <c r="H9071" s="2" t="str">
        <f t="shared" si="1133"/>
        <v>Saturday</v>
      </c>
      <c r="I9071" s="2" t="str">
        <f t="shared" si="1134"/>
        <v>FM9</v>
      </c>
      <c r="J9071" s="2">
        <f t="shared" si="1135"/>
        <v>3</v>
      </c>
    </row>
    <row r="9072" spans="1:10" x14ac:dyDescent="0.35">
      <c r="A9072" s="4">
        <v>40525</v>
      </c>
      <c r="B9072" s="2">
        <f t="shared" si="1128"/>
        <v>2010</v>
      </c>
      <c r="C9072" s="2">
        <f t="shared" si="1129"/>
        <v>12</v>
      </c>
      <c r="D9072" s="2" t="str">
        <f t="shared" si="1130"/>
        <v>December</v>
      </c>
      <c r="E9072" s="2" t="str" cm="1">
        <f t="array" ref="E9072">_xlfn.IFS(C9072/3&lt;=1,"Q1",C9072/3&lt;=2,"Q2",C9072/3&lt;=3,"Q3",C9072/3&lt;=4,"Q4")</f>
        <v>Q4</v>
      </c>
      <c r="F9072" s="2" t="str">
        <f t="shared" si="1131"/>
        <v>2010-Dec</v>
      </c>
      <c r="G9072" s="2">
        <f t="shared" si="1132"/>
        <v>1</v>
      </c>
      <c r="H9072" s="2" t="str">
        <f t="shared" si="1133"/>
        <v>Monday</v>
      </c>
      <c r="I9072" s="2" t="str">
        <f t="shared" si="1134"/>
        <v>FM9</v>
      </c>
      <c r="J9072" s="2">
        <f t="shared" si="1135"/>
        <v>3</v>
      </c>
    </row>
    <row r="9073" spans="1:10" x14ac:dyDescent="0.35">
      <c r="A9073" s="4">
        <v>40859</v>
      </c>
      <c r="B9073" s="2">
        <f t="shared" si="1128"/>
        <v>2011</v>
      </c>
      <c r="C9073" s="2">
        <f t="shared" si="1129"/>
        <v>11</v>
      </c>
      <c r="D9073" s="2" t="str">
        <f t="shared" si="1130"/>
        <v>November</v>
      </c>
      <c r="E9073" s="2" t="str" cm="1">
        <f t="array" ref="E9073">_xlfn.IFS(C9073/3&lt;=1,"Q1",C9073/3&lt;=2,"Q2",C9073/3&lt;=3,"Q3",C9073/3&lt;=4,"Q4")</f>
        <v>Q4</v>
      </c>
      <c r="F9073" s="2" t="str">
        <f t="shared" si="1131"/>
        <v>2011-Nov</v>
      </c>
      <c r="G9073" s="2">
        <f t="shared" si="1132"/>
        <v>6</v>
      </c>
      <c r="H9073" s="2" t="str">
        <f t="shared" si="1133"/>
        <v>Saturday</v>
      </c>
      <c r="I9073" s="2" t="str">
        <f t="shared" si="1134"/>
        <v>FM8</v>
      </c>
      <c r="J9073" s="2">
        <f t="shared" si="1135"/>
        <v>3</v>
      </c>
    </row>
    <row r="9074" spans="1:10" x14ac:dyDescent="0.35">
      <c r="A9074" s="4">
        <v>41949</v>
      </c>
      <c r="B9074" s="2">
        <f t="shared" si="1128"/>
        <v>2014</v>
      </c>
      <c r="C9074" s="2">
        <f t="shared" si="1129"/>
        <v>11</v>
      </c>
      <c r="D9074" s="2" t="str">
        <f t="shared" si="1130"/>
        <v>November</v>
      </c>
      <c r="E9074" s="2" t="str" cm="1">
        <f t="array" ref="E9074">_xlfn.IFS(C9074/3&lt;=1,"Q1",C9074/3&lt;=2,"Q2",C9074/3&lt;=3,"Q3",C9074/3&lt;=4,"Q4")</f>
        <v>Q4</v>
      </c>
      <c r="F9074" s="2" t="str">
        <f t="shared" si="1131"/>
        <v>2014-Nov</v>
      </c>
      <c r="G9074" s="2">
        <f t="shared" si="1132"/>
        <v>4</v>
      </c>
      <c r="H9074" s="2" t="str">
        <f t="shared" si="1133"/>
        <v>Thursday</v>
      </c>
      <c r="I9074" s="2" t="str">
        <f t="shared" si="1134"/>
        <v>FM8</v>
      </c>
      <c r="J9074" s="2">
        <f t="shared" si="1135"/>
        <v>3</v>
      </c>
    </row>
    <row r="9075" spans="1:10" x14ac:dyDescent="0.35">
      <c r="A9075" s="4">
        <v>41946</v>
      </c>
      <c r="B9075" s="2">
        <f t="shared" si="1128"/>
        <v>2014</v>
      </c>
      <c r="C9075" s="2">
        <f t="shared" si="1129"/>
        <v>11</v>
      </c>
      <c r="D9075" s="2" t="str">
        <f t="shared" si="1130"/>
        <v>November</v>
      </c>
      <c r="E9075" s="2" t="str" cm="1">
        <f t="array" ref="E9075">_xlfn.IFS(C9075/3&lt;=1,"Q1",C9075/3&lt;=2,"Q2",C9075/3&lt;=3,"Q3",C9075/3&lt;=4,"Q4")</f>
        <v>Q4</v>
      </c>
      <c r="F9075" s="2" t="str">
        <f t="shared" si="1131"/>
        <v>2014-Nov</v>
      </c>
      <c r="G9075" s="2">
        <f t="shared" si="1132"/>
        <v>1</v>
      </c>
      <c r="H9075" s="2" t="str">
        <f t="shared" si="1133"/>
        <v>Monday</v>
      </c>
      <c r="I9075" s="2" t="str">
        <f t="shared" si="1134"/>
        <v>FM8</v>
      </c>
      <c r="J9075" s="2">
        <f t="shared" si="1135"/>
        <v>3</v>
      </c>
    </row>
    <row r="9076" spans="1:10" x14ac:dyDescent="0.35">
      <c r="A9076" s="4">
        <v>41586</v>
      </c>
      <c r="B9076" s="2">
        <f t="shared" si="1128"/>
        <v>2013</v>
      </c>
      <c r="C9076" s="2">
        <f t="shared" si="1129"/>
        <v>11</v>
      </c>
      <c r="D9076" s="2" t="str">
        <f t="shared" si="1130"/>
        <v>November</v>
      </c>
      <c r="E9076" s="2" t="str" cm="1">
        <f t="array" ref="E9076">_xlfn.IFS(C9076/3&lt;=1,"Q1",C9076/3&lt;=2,"Q2",C9076/3&lt;=3,"Q3",C9076/3&lt;=4,"Q4")</f>
        <v>Q4</v>
      </c>
      <c r="F9076" s="2" t="str">
        <f t="shared" si="1131"/>
        <v>2013-Nov</v>
      </c>
      <c r="G9076" s="2">
        <f t="shared" si="1132"/>
        <v>5</v>
      </c>
      <c r="H9076" s="2" t="str">
        <f t="shared" si="1133"/>
        <v>Friday</v>
      </c>
      <c r="I9076" s="2" t="str">
        <f t="shared" si="1134"/>
        <v>FM8</v>
      </c>
      <c r="J9076" s="2">
        <f t="shared" si="1135"/>
        <v>3</v>
      </c>
    </row>
    <row r="9077" spans="1:10" x14ac:dyDescent="0.35">
      <c r="A9077" s="4">
        <v>40865</v>
      </c>
      <c r="B9077" s="2">
        <f t="shared" si="1128"/>
        <v>2011</v>
      </c>
      <c r="C9077" s="2">
        <f t="shared" si="1129"/>
        <v>11</v>
      </c>
      <c r="D9077" s="2" t="str">
        <f t="shared" si="1130"/>
        <v>November</v>
      </c>
      <c r="E9077" s="2" t="str" cm="1">
        <f t="array" ref="E9077">_xlfn.IFS(C9077/3&lt;=1,"Q1",C9077/3&lt;=2,"Q2",C9077/3&lt;=3,"Q3",C9077/3&lt;=4,"Q4")</f>
        <v>Q4</v>
      </c>
      <c r="F9077" s="2" t="str">
        <f t="shared" si="1131"/>
        <v>2011-Nov</v>
      </c>
      <c r="G9077" s="2">
        <f t="shared" si="1132"/>
        <v>5</v>
      </c>
      <c r="H9077" s="2" t="str">
        <f t="shared" si="1133"/>
        <v>Friday</v>
      </c>
      <c r="I9077" s="2" t="str">
        <f t="shared" si="1134"/>
        <v>FM8</v>
      </c>
      <c r="J9077" s="2">
        <f t="shared" si="1135"/>
        <v>3</v>
      </c>
    </row>
    <row r="9078" spans="1:10" x14ac:dyDescent="0.35">
      <c r="A9078" s="4">
        <v>43063</v>
      </c>
      <c r="B9078" s="2">
        <f t="shared" si="1128"/>
        <v>2017</v>
      </c>
      <c r="C9078" s="2">
        <f t="shared" si="1129"/>
        <v>11</v>
      </c>
      <c r="D9078" s="2" t="str">
        <f t="shared" si="1130"/>
        <v>November</v>
      </c>
      <c r="E9078" s="2" t="str" cm="1">
        <f t="array" ref="E9078">_xlfn.IFS(C9078/3&lt;=1,"Q1",C9078/3&lt;=2,"Q2",C9078/3&lt;=3,"Q3",C9078/3&lt;=4,"Q4")</f>
        <v>Q4</v>
      </c>
      <c r="F9078" s="2" t="str">
        <f t="shared" si="1131"/>
        <v>2017-Nov</v>
      </c>
      <c r="G9078" s="2">
        <f t="shared" si="1132"/>
        <v>5</v>
      </c>
      <c r="H9078" s="2" t="str">
        <f t="shared" si="1133"/>
        <v>Friday</v>
      </c>
      <c r="I9078" s="2" t="str">
        <f t="shared" si="1134"/>
        <v>FM8</v>
      </c>
      <c r="J9078" s="2">
        <f t="shared" si="1135"/>
        <v>3</v>
      </c>
    </row>
    <row r="9079" spans="1:10" x14ac:dyDescent="0.35">
      <c r="A9079" s="4">
        <v>41591</v>
      </c>
      <c r="B9079" s="2">
        <f t="shared" si="1128"/>
        <v>2013</v>
      </c>
      <c r="C9079" s="2">
        <f t="shared" si="1129"/>
        <v>11</v>
      </c>
      <c r="D9079" s="2" t="str">
        <f t="shared" si="1130"/>
        <v>November</v>
      </c>
      <c r="E9079" s="2" t="str" cm="1">
        <f t="array" ref="E9079">_xlfn.IFS(C9079/3&lt;=1,"Q1",C9079/3&lt;=2,"Q2",C9079/3&lt;=3,"Q3",C9079/3&lt;=4,"Q4")</f>
        <v>Q4</v>
      </c>
      <c r="F9079" s="2" t="str">
        <f t="shared" si="1131"/>
        <v>2013-Nov</v>
      </c>
      <c r="G9079" s="2">
        <f t="shared" si="1132"/>
        <v>3</v>
      </c>
      <c r="H9079" s="2" t="str">
        <f t="shared" si="1133"/>
        <v>Wednesday</v>
      </c>
      <c r="I9079" s="2" t="str">
        <f t="shared" si="1134"/>
        <v>FM8</v>
      </c>
      <c r="J9079" s="2">
        <f t="shared" si="1135"/>
        <v>3</v>
      </c>
    </row>
    <row r="9080" spans="1:10" x14ac:dyDescent="0.35">
      <c r="A9080" s="4">
        <v>42323</v>
      </c>
      <c r="B9080" s="2">
        <f t="shared" si="1128"/>
        <v>2015</v>
      </c>
      <c r="C9080" s="2">
        <f t="shared" si="1129"/>
        <v>11</v>
      </c>
      <c r="D9080" s="2" t="str">
        <f t="shared" si="1130"/>
        <v>November</v>
      </c>
      <c r="E9080" s="2" t="str" cm="1">
        <f t="array" ref="E9080">_xlfn.IFS(C9080/3&lt;=1,"Q1",C9080/3&lt;=2,"Q2",C9080/3&lt;=3,"Q3",C9080/3&lt;=4,"Q4")</f>
        <v>Q4</v>
      </c>
      <c r="F9080" s="2" t="str">
        <f t="shared" si="1131"/>
        <v>2015-Nov</v>
      </c>
      <c r="G9080" s="2">
        <f t="shared" si="1132"/>
        <v>7</v>
      </c>
      <c r="H9080" s="2" t="str">
        <f t="shared" si="1133"/>
        <v>Sunday</v>
      </c>
      <c r="I9080" s="2" t="str">
        <f t="shared" si="1134"/>
        <v>FM8</v>
      </c>
      <c r="J9080" s="2">
        <f t="shared" si="1135"/>
        <v>3</v>
      </c>
    </row>
    <row r="9081" spans="1:10" x14ac:dyDescent="0.35">
      <c r="A9081" s="4">
        <v>40494</v>
      </c>
      <c r="B9081" s="2">
        <f t="shared" si="1128"/>
        <v>2010</v>
      </c>
      <c r="C9081" s="2">
        <f t="shared" si="1129"/>
        <v>11</v>
      </c>
      <c r="D9081" s="2" t="str">
        <f t="shared" si="1130"/>
        <v>November</v>
      </c>
      <c r="E9081" s="2" t="str" cm="1">
        <f t="array" ref="E9081">_xlfn.IFS(C9081/3&lt;=1,"Q1",C9081/3&lt;=2,"Q2",C9081/3&lt;=3,"Q3",C9081/3&lt;=4,"Q4")</f>
        <v>Q4</v>
      </c>
      <c r="F9081" s="2" t="str">
        <f t="shared" si="1131"/>
        <v>2010-Nov</v>
      </c>
      <c r="G9081" s="2">
        <f t="shared" si="1132"/>
        <v>5</v>
      </c>
      <c r="H9081" s="2" t="str">
        <f t="shared" si="1133"/>
        <v>Friday</v>
      </c>
      <c r="I9081" s="2" t="str">
        <f t="shared" si="1134"/>
        <v>FM8</v>
      </c>
      <c r="J9081" s="2">
        <f t="shared" si="1135"/>
        <v>3</v>
      </c>
    </row>
    <row r="9082" spans="1:10" x14ac:dyDescent="0.35">
      <c r="A9082" s="4">
        <v>41962</v>
      </c>
      <c r="B9082" s="2">
        <f t="shared" si="1128"/>
        <v>2014</v>
      </c>
      <c r="C9082" s="2">
        <f t="shared" si="1129"/>
        <v>11</v>
      </c>
      <c r="D9082" s="2" t="str">
        <f t="shared" si="1130"/>
        <v>November</v>
      </c>
      <c r="E9082" s="2" t="str" cm="1">
        <f t="array" ref="E9082">_xlfn.IFS(C9082/3&lt;=1,"Q1",C9082/3&lt;=2,"Q2",C9082/3&lt;=3,"Q3",C9082/3&lt;=4,"Q4")</f>
        <v>Q4</v>
      </c>
      <c r="F9082" s="2" t="str">
        <f t="shared" si="1131"/>
        <v>2014-Nov</v>
      </c>
      <c r="G9082" s="2">
        <f t="shared" si="1132"/>
        <v>3</v>
      </c>
      <c r="H9082" s="2" t="str">
        <f t="shared" si="1133"/>
        <v>Wednesday</v>
      </c>
      <c r="I9082" s="2" t="str">
        <f t="shared" si="1134"/>
        <v>FM8</v>
      </c>
      <c r="J9082" s="2">
        <f t="shared" si="1135"/>
        <v>3</v>
      </c>
    </row>
    <row r="9083" spans="1:10" x14ac:dyDescent="0.35">
      <c r="A9083" s="4">
        <v>40835</v>
      </c>
      <c r="B9083" s="2">
        <f t="shared" si="1128"/>
        <v>2011</v>
      </c>
      <c r="C9083" s="2">
        <f t="shared" si="1129"/>
        <v>10</v>
      </c>
      <c r="D9083" s="2" t="str">
        <f t="shared" si="1130"/>
        <v>October</v>
      </c>
      <c r="E9083" s="2" t="str" cm="1">
        <f t="array" ref="E9083">_xlfn.IFS(C9083/3&lt;=1,"Q1",C9083/3&lt;=2,"Q2",C9083/3&lt;=3,"Q3",C9083/3&lt;=4,"Q4")</f>
        <v>Q4</v>
      </c>
      <c r="F9083" s="2" t="str">
        <f t="shared" si="1131"/>
        <v>2011-Oct</v>
      </c>
      <c r="G9083" s="2">
        <f t="shared" si="1132"/>
        <v>3</v>
      </c>
      <c r="H9083" s="2" t="str">
        <f t="shared" si="1133"/>
        <v>Wednesday</v>
      </c>
      <c r="I9083" s="2" t="str">
        <f t="shared" si="1134"/>
        <v>FM7</v>
      </c>
      <c r="J9083" s="2">
        <f t="shared" si="1135"/>
        <v>3</v>
      </c>
    </row>
    <row r="9084" spans="1:10" x14ac:dyDescent="0.35">
      <c r="A9084" s="4">
        <v>41924</v>
      </c>
      <c r="B9084" s="2">
        <f t="shared" si="1128"/>
        <v>2014</v>
      </c>
      <c r="C9084" s="2">
        <f t="shared" si="1129"/>
        <v>10</v>
      </c>
      <c r="D9084" s="2" t="str">
        <f t="shared" si="1130"/>
        <v>October</v>
      </c>
      <c r="E9084" s="2" t="str" cm="1">
        <f t="array" ref="E9084">_xlfn.IFS(C9084/3&lt;=1,"Q1",C9084/3&lt;=2,"Q2",C9084/3&lt;=3,"Q3",C9084/3&lt;=4,"Q4")</f>
        <v>Q4</v>
      </c>
      <c r="F9084" s="2" t="str">
        <f t="shared" si="1131"/>
        <v>2014-Oct</v>
      </c>
      <c r="G9084" s="2">
        <f t="shared" si="1132"/>
        <v>7</v>
      </c>
      <c r="H9084" s="2" t="str">
        <f t="shared" si="1133"/>
        <v>Sunday</v>
      </c>
      <c r="I9084" s="2" t="str">
        <f t="shared" si="1134"/>
        <v>FM7</v>
      </c>
      <c r="J9084" s="2">
        <f t="shared" si="1135"/>
        <v>3</v>
      </c>
    </row>
    <row r="9085" spans="1:10" x14ac:dyDescent="0.35">
      <c r="A9085" s="4">
        <v>40822</v>
      </c>
      <c r="B9085" s="2">
        <f t="shared" si="1128"/>
        <v>2011</v>
      </c>
      <c r="C9085" s="2">
        <f t="shared" si="1129"/>
        <v>10</v>
      </c>
      <c r="D9085" s="2" t="str">
        <f t="shared" si="1130"/>
        <v>October</v>
      </c>
      <c r="E9085" s="2" t="str" cm="1">
        <f t="array" ref="E9085">_xlfn.IFS(C9085/3&lt;=1,"Q1",C9085/3&lt;=2,"Q2",C9085/3&lt;=3,"Q3",C9085/3&lt;=4,"Q4")</f>
        <v>Q4</v>
      </c>
      <c r="F9085" s="2" t="str">
        <f t="shared" si="1131"/>
        <v>2011-Oct</v>
      </c>
      <c r="G9085" s="2">
        <f t="shared" si="1132"/>
        <v>4</v>
      </c>
      <c r="H9085" s="2" t="str">
        <f t="shared" si="1133"/>
        <v>Thursday</v>
      </c>
      <c r="I9085" s="2" t="str">
        <f t="shared" si="1134"/>
        <v>FM7</v>
      </c>
      <c r="J9085" s="2">
        <f t="shared" si="1135"/>
        <v>3</v>
      </c>
    </row>
    <row r="9086" spans="1:10" x14ac:dyDescent="0.35">
      <c r="A9086" s="4">
        <v>41197</v>
      </c>
      <c r="B9086" s="2">
        <f t="shared" si="1128"/>
        <v>2012</v>
      </c>
      <c r="C9086" s="2">
        <f t="shared" si="1129"/>
        <v>10</v>
      </c>
      <c r="D9086" s="2" t="str">
        <f t="shared" si="1130"/>
        <v>October</v>
      </c>
      <c r="E9086" s="2" t="str" cm="1">
        <f t="array" ref="E9086">_xlfn.IFS(C9086/3&lt;=1,"Q1",C9086/3&lt;=2,"Q2",C9086/3&lt;=3,"Q3",C9086/3&lt;=4,"Q4")</f>
        <v>Q4</v>
      </c>
      <c r="F9086" s="2" t="str">
        <f t="shared" si="1131"/>
        <v>2012-Oct</v>
      </c>
      <c r="G9086" s="2">
        <f t="shared" si="1132"/>
        <v>1</v>
      </c>
      <c r="H9086" s="2" t="str">
        <f t="shared" si="1133"/>
        <v>Monday</v>
      </c>
      <c r="I9086" s="2" t="str">
        <f t="shared" si="1134"/>
        <v>FM7</v>
      </c>
      <c r="J9086" s="2">
        <f t="shared" si="1135"/>
        <v>3</v>
      </c>
    </row>
    <row r="9087" spans="1:10" x14ac:dyDescent="0.35">
      <c r="A9087" s="4">
        <v>42278</v>
      </c>
      <c r="B9087" s="2">
        <f t="shared" si="1128"/>
        <v>2015</v>
      </c>
      <c r="C9087" s="2">
        <f t="shared" si="1129"/>
        <v>10</v>
      </c>
      <c r="D9087" s="2" t="str">
        <f t="shared" si="1130"/>
        <v>October</v>
      </c>
      <c r="E9087" s="2" t="str" cm="1">
        <f t="array" ref="E9087">_xlfn.IFS(C9087/3&lt;=1,"Q1",C9087/3&lt;=2,"Q2",C9087/3&lt;=3,"Q3",C9087/3&lt;=4,"Q4")</f>
        <v>Q4</v>
      </c>
      <c r="F9087" s="2" t="str">
        <f t="shared" si="1131"/>
        <v>2015-Oct</v>
      </c>
      <c r="G9087" s="2">
        <f t="shared" si="1132"/>
        <v>4</v>
      </c>
      <c r="H9087" s="2" t="str">
        <f t="shared" si="1133"/>
        <v>Thursday</v>
      </c>
      <c r="I9087" s="2" t="str">
        <f t="shared" si="1134"/>
        <v>FM7</v>
      </c>
      <c r="J9087" s="2">
        <f t="shared" si="1135"/>
        <v>3</v>
      </c>
    </row>
    <row r="9088" spans="1:10" x14ac:dyDescent="0.35">
      <c r="A9088" s="4">
        <v>41527</v>
      </c>
      <c r="B9088" s="2">
        <f t="shared" si="1128"/>
        <v>2013</v>
      </c>
      <c r="C9088" s="2">
        <f t="shared" si="1129"/>
        <v>9</v>
      </c>
      <c r="D9088" s="2" t="str">
        <f t="shared" si="1130"/>
        <v>September</v>
      </c>
      <c r="E9088" s="2" t="str" cm="1">
        <f t="array" ref="E9088">_xlfn.IFS(C9088/3&lt;=1,"Q1",C9088/3&lt;=2,"Q2",C9088/3&lt;=3,"Q3",C9088/3&lt;=4,"Q4")</f>
        <v>Q3</v>
      </c>
      <c r="F9088" s="2" t="str">
        <f t="shared" si="1131"/>
        <v>2013-Sep</v>
      </c>
      <c r="G9088" s="2">
        <f t="shared" si="1132"/>
        <v>2</v>
      </c>
      <c r="H9088" s="2" t="str">
        <f t="shared" si="1133"/>
        <v>Tuesday</v>
      </c>
      <c r="I9088" s="2" t="str">
        <f t="shared" si="1134"/>
        <v>FM6</v>
      </c>
      <c r="J9088" s="2">
        <f t="shared" si="1135"/>
        <v>2</v>
      </c>
    </row>
    <row r="9089" spans="1:10" x14ac:dyDescent="0.35">
      <c r="A9089" s="4">
        <v>41177</v>
      </c>
      <c r="B9089" s="2">
        <f t="shared" si="1128"/>
        <v>2012</v>
      </c>
      <c r="C9089" s="2">
        <f t="shared" si="1129"/>
        <v>9</v>
      </c>
      <c r="D9089" s="2" t="str">
        <f t="shared" si="1130"/>
        <v>September</v>
      </c>
      <c r="E9089" s="2" t="str" cm="1">
        <f t="array" ref="E9089">_xlfn.IFS(C9089/3&lt;=1,"Q1",C9089/3&lt;=2,"Q2",C9089/3&lt;=3,"Q3",C9089/3&lt;=4,"Q4")</f>
        <v>Q3</v>
      </c>
      <c r="F9089" s="2" t="str">
        <f t="shared" si="1131"/>
        <v>2012-Sep</v>
      </c>
      <c r="G9089" s="2">
        <f t="shared" si="1132"/>
        <v>2</v>
      </c>
      <c r="H9089" s="2" t="str">
        <f t="shared" si="1133"/>
        <v>Tuesday</v>
      </c>
      <c r="I9089" s="2" t="str">
        <f t="shared" si="1134"/>
        <v>FM6</v>
      </c>
      <c r="J9089" s="2">
        <f t="shared" si="1135"/>
        <v>2</v>
      </c>
    </row>
    <row r="9090" spans="1:10" x14ac:dyDescent="0.35">
      <c r="A9090" s="4">
        <v>41527</v>
      </c>
      <c r="B9090" s="2">
        <f t="shared" si="1128"/>
        <v>2013</v>
      </c>
      <c r="C9090" s="2">
        <f t="shared" si="1129"/>
        <v>9</v>
      </c>
      <c r="D9090" s="2" t="str">
        <f t="shared" si="1130"/>
        <v>September</v>
      </c>
      <c r="E9090" s="2" t="str" cm="1">
        <f t="array" ref="E9090">_xlfn.IFS(C9090/3&lt;=1,"Q1",C9090/3&lt;=2,"Q2",C9090/3&lt;=3,"Q3",C9090/3&lt;=4,"Q4")</f>
        <v>Q3</v>
      </c>
      <c r="F9090" s="2" t="str">
        <f t="shared" si="1131"/>
        <v>2013-Sep</v>
      </c>
      <c r="G9090" s="2">
        <f t="shared" si="1132"/>
        <v>2</v>
      </c>
      <c r="H9090" s="2" t="str">
        <f t="shared" si="1133"/>
        <v>Tuesday</v>
      </c>
      <c r="I9090" s="2" t="str">
        <f t="shared" si="1134"/>
        <v>FM6</v>
      </c>
      <c r="J9090" s="2">
        <f t="shared" si="1135"/>
        <v>2</v>
      </c>
    </row>
    <row r="9091" spans="1:10" x14ac:dyDescent="0.35">
      <c r="A9091" s="4">
        <v>40806</v>
      </c>
      <c r="B9091" s="2">
        <f t="shared" ref="B9091:B9154" si="1136">YEAR(A9091)</f>
        <v>2011</v>
      </c>
      <c r="C9091" s="2">
        <f t="shared" ref="C9091:C9154" si="1137">MONTH(A9091)</f>
        <v>9</v>
      </c>
      <c r="D9091" s="2" t="str">
        <f t="shared" ref="D9091:D9154" si="1138">TEXT(A9091,"mmmm")</f>
        <v>September</v>
      </c>
      <c r="E9091" s="2" t="str" cm="1">
        <f t="array" ref="E9091">_xlfn.IFS(C9091/3&lt;=1,"Q1",C9091/3&lt;=2,"Q2",C9091/3&lt;=3,"Q3",C9091/3&lt;=4,"Q4")</f>
        <v>Q3</v>
      </c>
      <c r="F9091" s="2" t="str">
        <f t="shared" ref="F9091:F9154" si="1139">TEXT(A9091,"yyyy"&amp;"-"&amp;"mmm")</f>
        <v>2011-Sep</v>
      </c>
      <c r="G9091" s="2">
        <f t="shared" ref="G9091:G9154" si="1140">WEEKDAY(A9091,2)</f>
        <v>2</v>
      </c>
      <c r="H9091" s="2" t="str">
        <f t="shared" ref="H9091:H9154" si="1141">TEXT(A9091,"dddd")</f>
        <v>Tuesday</v>
      </c>
      <c r="I9091" s="2" t="str">
        <f t="shared" ref="I9091:I9154" si="1142">"FM" &amp; (MOD(MONTH(A9091) - 4, 12) + 1)</f>
        <v>FM6</v>
      </c>
      <c r="J9091" s="2">
        <f t="shared" ref="J9091:J9154" si="1143">INT((MOD(MONTH(A9091) - 4, 12))/3) + 1</f>
        <v>2</v>
      </c>
    </row>
    <row r="9092" spans="1:10" x14ac:dyDescent="0.35">
      <c r="A9092" s="4">
        <v>42609</v>
      </c>
      <c r="B9092" s="2">
        <f t="shared" si="1136"/>
        <v>2016</v>
      </c>
      <c r="C9092" s="2">
        <f t="shared" si="1137"/>
        <v>8</v>
      </c>
      <c r="D9092" s="2" t="str">
        <f t="shared" si="1138"/>
        <v>August</v>
      </c>
      <c r="E9092" s="2" t="str" cm="1">
        <f t="array" ref="E9092">_xlfn.IFS(C9092/3&lt;=1,"Q1",C9092/3&lt;=2,"Q2",C9092/3&lt;=3,"Q3",C9092/3&lt;=4,"Q4")</f>
        <v>Q3</v>
      </c>
      <c r="F9092" s="2" t="str">
        <f t="shared" si="1139"/>
        <v>2016-Aug</v>
      </c>
      <c r="G9092" s="2">
        <f t="shared" si="1140"/>
        <v>6</v>
      </c>
      <c r="H9092" s="2" t="str">
        <f t="shared" si="1141"/>
        <v>Saturday</v>
      </c>
      <c r="I9092" s="2" t="str">
        <f t="shared" si="1142"/>
        <v>FM5</v>
      </c>
      <c r="J9092" s="2">
        <f t="shared" si="1143"/>
        <v>2</v>
      </c>
    </row>
    <row r="9093" spans="1:10" x14ac:dyDescent="0.35">
      <c r="A9093" s="4">
        <v>41125</v>
      </c>
      <c r="B9093" s="2">
        <f t="shared" si="1136"/>
        <v>2012</v>
      </c>
      <c r="C9093" s="2">
        <f t="shared" si="1137"/>
        <v>8</v>
      </c>
      <c r="D9093" s="2" t="str">
        <f t="shared" si="1138"/>
        <v>August</v>
      </c>
      <c r="E9093" s="2" t="str" cm="1">
        <f t="array" ref="E9093">_xlfn.IFS(C9093/3&lt;=1,"Q1",C9093/3&lt;=2,"Q2",C9093/3&lt;=3,"Q3",C9093/3&lt;=4,"Q4")</f>
        <v>Q3</v>
      </c>
      <c r="F9093" s="2" t="str">
        <f t="shared" si="1139"/>
        <v>2012-Aug</v>
      </c>
      <c r="G9093" s="2">
        <f t="shared" si="1140"/>
        <v>6</v>
      </c>
      <c r="H9093" s="2" t="str">
        <f t="shared" si="1141"/>
        <v>Saturday</v>
      </c>
      <c r="I9093" s="2" t="str">
        <f t="shared" si="1142"/>
        <v>FM5</v>
      </c>
      <c r="J9093" s="2">
        <f t="shared" si="1143"/>
        <v>2</v>
      </c>
    </row>
    <row r="9094" spans="1:10" x14ac:dyDescent="0.35">
      <c r="A9094" s="4">
        <v>42956</v>
      </c>
      <c r="B9094" s="2">
        <f t="shared" si="1136"/>
        <v>2017</v>
      </c>
      <c r="C9094" s="2">
        <f t="shared" si="1137"/>
        <v>8</v>
      </c>
      <c r="D9094" s="2" t="str">
        <f t="shared" si="1138"/>
        <v>August</v>
      </c>
      <c r="E9094" s="2" t="str" cm="1">
        <f t="array" ref="E9094">_xlfn.IFS(C9094/3&lt;=1,"Q1",C9094/3&lt;=2,"Q2",C9094/3&lt;=3,"Q3",C9094/3&lt;=4,"Q4")</f>
        <v>Q3</v>
      </c>
      <c r="F9094" s="2" t="str">
        <f t="shared" si="1139"/>
        <v>2017-Aug</v>
      </c>
      <c r="G9094" s="2">
        <f t="shared" si="1140"/>
        <v>3</v>
      </c>
      <c r="H9094" s="2" t="str">
        <f t="shared" si="1141"/>
        <v>Wednesday</v>
      </c>
      <c r="I9094" s="2" t="str">
        <f t="shared" si="1142"/>
        <v>FM5</v>
      </c>
      <c r="J9094" s="2">
        <f t="shared" si="1143"/>
        <v>2</v>
      </c>
    </row>
    <row r="9095" spans="1:10" x14ac:dyDescent="0.35">
      <c r="A9095" s="4">
        <v>42570</v>
      </c>
      <c r="B9095" s="2">
        <f t="shared" si="1136"/>
        <v>2016</v>
      </c>
      <c r="C9095" s="2">
        <f t="shared" si="1137"/>
        <v>7</v>
      </c>
      <c r="D9095" s="2" t="str">
        <f t="shared" si="1138"/>
        <v>July</v>
      </c>
      <c r="E9095" s="2" t="str" cm="1">
        <f t="array" ref="E9095">_xlfn.IFS(C9095/3&lt;=1,"Q1",C9095/3&lt;=2,"Q2",C9095/3&lt;=3,"Q3",C9095/3&lt;=4,"Q4")</f>
        <v>Q3</v>
      </c>
      <c r="F9095" s="2" t="str">
        <f t="shared" si="1139"/>
        <v>2016-Jul</v>
      </c>
      <c r="G9095" s="2">
        <f t="shared" si="1140"/>
        <v>2</v>
      </c>
      <c r="H9095" s="2" t="str">
        <f t="shared" si="1141"/>
        <v>Tuesday</v>
      </c>
      <c r="I9095" s="2" t="str">
        <f t="shared" si="1142"/>
        <v>FM4</v>
      </c>
      <c r="J9095" s="2">
        <f t="shared" si="1143"/>
        <v>2</v>
      </c>
    </row>
    <row r="9096" spans="1:10" x14ac:dyDescent="0.35">
      <c r="A9096" s="4">
        <v>40735</v>
      </c>
      <c r="B9096" s="2">
        <f t="shared" si="1136"/>
        <v>2011</v>
      </c>
      <c r="C9096" s="2">
        <f t="shared" si="1137"/>
        <v>7</v>
      </c>
      <c r="D9096" s="2" t="str">
        <f t="shared" si="1138"/>
        <v>July</v>
      </c>
      <c r="E9096" s="2" t="str" cm="1">
        <f t="array" ref="E9096">_xlfn.IFS(C9096/3&lt;=1,"Q1",C9096/3&lt;=2,"Q2",C9096/3&lt;=3,"Q3",C9096/3&lt;=4,"Q4")</f>
        <v>Q3</v>
      </c>
      <c r="F9096" s="2" t="str">
        <f t="shared" si="1139"/>
        <v>2011-Jul</v>
      </c>
      <c r="G9096" s="2">
        <f t="shared" si="1140"/>
        <v>1</v>
      </c>
      <c r="H9096" s="2" t="str">
        <f t="shared" si="1141"/>
        <v>Monday</v>
      </c>
      <c r="I9096" s="2" t="str">
        <f t="shared" si="1142"/>
        <v>FM4</v>
      </c>
      <c r="J9096" s="2">
        <f t="shared" si="1143"/>
        <v>2</v>
      </c>
    </row>
    <row r="9097" spans="1:10" x14ac:dyDescent="0.35">
      <c r="A9097" s="4">
        <v>40382</v>
      </c>
      <c r="B9097" s="2">
        <f t="shared" si="1136"/>
        <v>2010</v>
      </c>
      <c r="C9097" s="2">
        <f t="shared" si="1137"/>
        <v>7</v>
      </c>
      <c r="D9097" s="2" t="str">
        <f t="shared" si="1138"/>
        <v>July</v>
      </c>
      <c r="E9097" s="2" t="str" cm="1">
        <f t="array" ref="E9097">_xlfn.IFS(C9097/3&lt;=1,"Q1",C9097/3&lt;=2,"Q2",C9097/3&lt;=3,"Q3",C9097/3&lt;=4,"Q4")</f>
        <v>Q3</v>
      </c>
      <c r="F9097" s="2" t="str">
        <f t="shared" si="1139"/>
        <v>2010-Jul</v>
      </c>
      <c r="G9097" s="2">
        <f t="shared" si="1140"/>
        <v>5</v>
      </c>
      <c r="H9097" s="2" t="str">
        <f t="shared" si="1141"/>
        <v>Friday</v>
      </c>
      <c r="I9097" s="2" t="str">
        <f t="shared" si="1142"/>
        <v>FM4</v>
      </c>
      <c r="J9097" s="2">
        <f t="shared" si="1143"/>
        <v>2</v>
      </c>
    </row>
    <row r="9098" spans="1:10" x14ac:dyDescent="0.35">
      <c r="A9098" s="4">
        <v>42941</v>
      </c>
      <c r="B9098" s="2">
        <f t="shared" si="1136"/>
        <v>2017</v>
      </c>
      <c r="C9098" s="2">
        <f t="shared" si="1137"/>
        <v>7</v>
      </c>
      <c r="D9098" s="2" t="str">
        <f t="shared" si="1138"/>
        <v>July</v>
      </c>
      <c r="E9098" s="2" t="str" cm="1">
        <f t="array" ref="E9098">_xlfn.IFS(C9098/3&lt;=1,"Q1",C9098/3&lt;=2,"Q2",C9098/3&lt;=3,"Q3",C9098/3&lt;=4,"Q4")</f>
        <v>Q3</v>
      </c>
      <c r="F9098" s="2" t="str">
        <f t="shared" si="1139"/>
        <v>2017-Jul</v>
      </c>
      <c r="G9098" s="2">
        <f t="shared" si="1140"/>
        <v>2</v>
      </c>
      <c r="H9098" s="2" t="str">
        <f t="shared" si="1141"/>
        <v>Tuesday</v>
      </c>
      <c r="I9098" s="2" t="str">
        <f t="shared" si="1142"/>
        <v>FM4</v>
      </c>
      <c r="J9098" s="2">
        <f t="shared" si="1143"/>
        <v>2</v>
      </c>
    </row>
    <row r="9099" spans="1:10" x14ac:dyDescent="0.35">
      <c r="A9099" s="4">
        <v>42188</v>
      </c>
      <c r="B9099" s="2">
        <f t="shared" si="1136"/>
        <v>2015</v>
      </c>
      <c r="C9099" s="2">
        <f t="shared" si="1137"/>
        <v>7</v>
      </c>
      <c r="D9099" s="2" t="str">
        <f t="shared" si="1138"/>
        <v>July</v>
      </c>
      <c r="E9099" s="2" t="str" cm="1">
        <f t="array" ref="E9099">_xlfn.IFS(C9099/3&lt;=1,"Q1",C9099/3&lt;=2,"Q2",C9099/3&lt;=3,"Q3",C9099/3&lt;=4,"Q4")</f>
        <v>Q3</v>
      </c>
      <c r="F9099" s="2" t="str">
        <f t="shared" si="1139"/>
        <v>2015-Jul</v>
      </c>
      <c r="G9099" s="2">
        <f t="shared" si="1140"/>
        <v>5</v>
      </c>
      <c r="H9099" s="2" t="str">
        <f t="shared" si="1141"/>
        <v>Friday</v>
      </c>
      <c r="I9099" s="2" t="str">
        <f t="shared" si="1142"/>
        <v>FM4</v>
      </c>
      <c r="J9099" s="2">
        <f t="shared" si="1143"/>
        <v>2</v>
      </c>
    </row>
    <row r="9100" spans="1:10" x14ac:dyDescent="0.35">
      <c r="A9100" s="4">
        <v>43279</v>
      </c>
      <c r="B9100" s="2">
        <f t="shared" si="1136"/>
        <v>2018</v>
      </c>
      <c r="C9100" s="2">
        <f t="shared" si="1137"/>
        <v>6</v>
      </c>
      <c r="D9100" s="2" t="str">
        <f t="shared" si="1138"/>
        <v>June</v>
      </c>
      <c r="E9100" s="2" t="str" cm="1">
        <f t="array" ref="E9100">_xlfn.IFS(C9100/3&lt;=1,"Q1",C9100/3&lt;=2,"Q2",C9100/3&lt;=3,"Q3",C9100/3&lt;=4,"Q4")</f>
        <v>Q2</v>
      </c>
      <c r="F9100" s="2" t="str">
        <f t="shared" si="1139"/>
        <v>2018-Jun</v>
      </c>
      <c r="G9100" s="2">
        <f t="shared" si="1140"/>
        <v>4</v>
      </c>
      <c r="H9100" s="2" t="str">
        <f t="shared" si="1141"/>
        <v>Thursday</v>
      </c>
      <c r="I9100" s="2" t="str">
        <f t="shared" si="1142"/>
        <v>FM3</v>
      </c>
      <c r="J9100" s="2">
        <f t="shared" si="1143"/>
        <v>1</v>
      </c>
    </row>
    <row r="9101" spans="1:10" x14ac:dyDescent="0.35">
      <c r="A9101" s="4">
        <v>41438</v>
      </c>
      <c r="B9101" s="2">
        <f t="shared" si="1136"/>
        <v>2013</v>
      </c>
      <c r="C9101" s="2">
        <f t="shared" si="1137"/>
        <v>6</v>
      </c>
      <c r="D9101" s="2" t="str">
        <f t="shared" si="1138"/>
        <v>June</v>
      </c>
      <c r="E9101" s="2" t="str" cm="1">
        <f t="array" ref="E9101">_xlfn.IFS(C9101/3&lt;=1,"Q1",C9101/3&lt;=2,"Q2",C9101/3&lt;=3,"Q3",C9101/3&lt;=4,"Q4")</f>
        <v>Q2</v>
      </c>
      <c r="F9101" s="2" t="str">
        <f t="shared" si="1139"/>
        <v>2013-Jun</v>
      </c>
      <c r="G9101" s="2">
        <f t="shared" si="1140"/>
        <v>4</v>
      </c>
      <c r="H9101" s="2" t="str">
        <f t="shared" si="1141"/>
        <v>Thursday</v>
      </c>
      <c r="I9101" s="2" t="str">
        <f t="shared" si="1142"/>
        <v>FM3</v>
      </c>
      <c r="J9101" s="2">
        <f t="shared" si="1143"/>
        <v>1</v>
      </c>
    </row>
    <row r="9102" spans="1:10" x14ac:dyDescent="0.35">
      <c r="A9102" s="4">
        <v>41467</v>
      </c>
      <c r="B9102" s="2">
        <f t="shared" si="1136"/>
        <v>2013</v>
      </c>
      <c r="C9102" s="2">
        <f t="shared" si="1137"/>
        <v>7</v>
      </c>
      <c r="D9102" s="2" t="str">
        <f t="shared" si="1138"/>
        <v>July</v>
      </c>
      <c r="E9102" s="2" t="str" cm="1">
        <f t="array" ref="E9102">_xlfn.IFS(C9102/3&lt;=1,"Q1",C9102/3&lt;=2,"Q2",C9102/3&lt;=3,"Q3",C9102/3&lt;=4,"Q4")</f>
        <v>Q3</v>
      </c>
      <c r="F9102" s="2" t="str">
        <f t="shared" si="1139"/>
        <v>2013-Jul</v>
      </c>
      <c r="G9102" s="2">
        <f t="shared" si="1140"/>
        <v>5</v>
      </c>
      <c r="H9102" s="2" t="str">
        <f t="shared" si="1141"/>
        <v>Friday</v>
      </c>
      <c r="I9102" s="2" t="str">
        <f t="shared" si="1142"/>
        <v>FM4</v>
      </c>
      <c r="J9102" s="2">
        <f t="shared" si="1143"/>
        <v>2</v>
      </c>
    </row>
    <row r="9103" spans="1:10" x14ac:dyDescent="0.35">
      <c r="A9103" s="4">
        <v>40330</v>
      </c>
      <c r="B9103" s="2">
        <f t="shared" si="1136"/>
        <v>2010</v>
      </c>
      <c r="C9103" s="2">
        <f t="shared" si="1137"/>
        <v>6</v>
      </c>
      <c r="D9103" s="2" t="str">
        <f t="shared" si="1138"/>
        <v>June</v>
      </c>
      <c r="E9103" s="2" t="str" cm="1">
        <f t="array" ref="E9103">_xlfn.IFS(C9103/3&lt;=1,"Q1",C9103/3&lt;=2,"Q2",C9103/3&lt;=3,"Q3",C9103/3&lt;=4,"Q4")</f>
        <v>Q2</v>
      </c>
      <c r="F9103" s="2" t="str">
        <f t="shared" si="1139"/>
        <v>2010-Jun</v>
      </c>
      <c r="G9103" s="2">
        <f t="shared" si="1140"/>
        <v>2</v>
      </c>
      <c r="H9103" s="2" t="str">
        <f t="shared" si="1141"/>
        <v>Tuesday</v>
      </c>
      <c r="I9103" s="2" t="str">
        <f t="shared" si="1142"/>
        <v>FM3</v>
      </c>
      <c r="J9103" s="2">
        <f t="shared" si="1143"/>
        <v>1</v>
      </c>
    </row>
    <row r="9104" spans="1:10" x14ac:dyDescent="0.35">
      <c r="A9104" s="4">
        <v>42151</v>
      </c>
      <c r="B9104" s="2">
        <f t="shared" si="1136"/>
        <v>2015</v>
      </c>
      <c r="C9104" s="2">
        <f t="shared" si="1137"/>
        <v>5</v>
      </c>
      <c r="D9104" s="2" t="str">
        <f t="shared" si="1138"/>
        <v>May</v>
      </c>
      <c r="E9104" s="2" t="str" cm="1">
        <f t="array" ref="E9104">_xlfn.IFS(C9104/3&lt;=1,"Q1",C9104/3&lt;=2,"Q2",C9104/3&lt;=3,"Q3",C9104/3&lt;=4,"Q4")</f>
        <v>Q2</v>
      </c>
      <c r="F9104" s="2" t="str">
        <f t="shared" si="1139"/>
        <v>2015-May</v>
      </c>
      <c r="G9104" s="2">
        <f t="shared" si="1140"/>
        <v>3</v>
      </c>
      <c r="H9104" s="2" t="str">
        <f t="shared" si="1141"/>
        <v>Wednesday</v>
      </c>
      <c r="I9104" s="2" t="str">
        <f t="shared" si="1142"/>
        <v>FM2</v>
      </c>
      <c r="J9104" s="2">
        <f t="shared" si="1143"/>
        <v>1</v>
      </c>
    </row>
    <row r="9105" spans="1:10" x14ac:dyDescent="0.35">
      <c r="A9105" s="4">
        <v>42569</v>
      </c>
      <c r="B9105" s="2">
        <f t="shared" si="1136"/>
        <v>2016</v>
      </c>
      <c r="C9105" s="2">
        <f t="shared" si="1137"/>
        <v>7</v>
      </c>
      <c r="D9105" s="2" t="str">
        <f t="shared" si="1138"/>
        <v>July</v>
      </c>
      <c r="E9105" s="2" t="str" cm="1">
        <f t="array" ref="E9105">_xlfn.IFS(C9105/3&lt;=1,"Q1",C9105/3&lt;=2,"Q2",C9105/3&lt;=3,"Q3",C9105/3&lt;=4,"Q4")</f>
        <v>Q3</v>
      </c>
      <c r="F9105" s="2" t="str">
        <f t="shared" si="1139"/>
        <v>2016-Jul</v>
      </c>
      <c r="G9105" s="2">
        <f t="shared" si="1140"/>
        <v>1</v>
      </c>
      <c r="H9105" s="2" t="str">
        <f t="shared" si="1141"/>
        <v>Monday</v>
      </c>
      <c r="I9105" s="2" t="str">
        <f t="shared" si="1142"/>
        <v>FM4</v>
      </c>
      <c r="J9105" s="2">
        <f t="shared" si="1143"/>
        <v>2</v>
      </c>
    </row>
    <row r="9106" spans="1:10" x14ac:dyDescent="0.35">
      <c r="A9106" s="4">
        <v>42830</v>
      </c>
      <c r="B9106" s="2">
        <f t="shared" si="1136"/>
        <v>2017</v>
      </c>
      <c r="C9106" s="2">
        <f t="shared" si="1137"/>
        <v>4</v>
      </c>
      <c r="D9106" s="2" t="str">
        <f t="shared" si="1138"/>
        <v>April</v>
      </c>
      <c r="E9106" s="2" t="str" cm="1">
        <f t="array" ref="E9106">_xlfn.IFS(C9106/3&lt;=1,"Q1",C9106/3&lt;=2,"Q2",C9106/3&lt;=3,"Q3",C9106/3&lt;=4,"Q4")</f>
        <v>Q2</v>
      </c>
      <c r="F9106" s="2" t="str">
        <f t="shared" si="1139"/>
        <v>2017-Apr</v>
      </c>
      <c r="G9106" s="2">
        <f t="shared" si="1140"/>
        <v>3</v>
      </c>
      <c r="H9106" s="2" t="str">
        <f t="shared" si="1141"/>
        <v>Wednesday</v>
      </c>
      <c r="I9106" s="2" t="str">
        <f t="shared" si="1142"/>
        <v>FM1</v>
      </c>
      <c r="J9106" s="2">
        <f t="shared" si="1143"/>
        <v>1</v>
      </c>
    </row>
    <row r="9107" spans="1:10" x14ac:dyDescent="0.35">
      <c r="A9107" s="4">
        <v>40320</v>
      </c>
      <c r="B9107" s="2">
        <f t="shared" si="1136"/>
        <v>2010</v>
      </c>
      <c r="C9107" s="2">
        <f t="shared" si="1137"/>
        <v>5</v>
      </c>
      <c r="D9107" s="2" t="str">
        <f t="shared" si="1138"/>
        <v>May</v>
      </c>
      <c r="E9107" s="2" t="str" cm="1">
        <f t="array" ref="E9107">_xlfn.IFS(C9107/3&lt;=1,"Q1",C9107/3&lt;=2,"Q2",C9107/3&lt;=3,"Q3",C9107/3&lt;=4,"Q4")</f>
        <v>Q2</v>
      </c>
      <c r="F9107" s="2" t="str">
        <f t="shared" si="1139"/>
        <v>2010-May</v>
      </c>
      <c r="G9107" s="2">
        <f t="shared" si="1140"/>
        <v>6</v>
      </c>
      <c r="H9107" s="2" t="str">
        <f t="shared" si="1141"/>
        <v>Saturday</v>
      </c>
      <c r="I9107" s="2" t="str">
        <f t="shared" si="1142"/>
        <v>FM2</v>
      </c>
      <c r="J9107" s="2">
        <f t="shared" si="1143"/>
        <v>1</v>
      </c>
    </row>
    <row r="9108" spans="1:10" x14ac:dyDescent="0.35">
      <c r="A9108" s="4">
        <v>43211</v>
      </c>
      <c r="B9108" s="2">
        <f t="shared" si="1136"/>
        <v>2018</v>
      </c>
      <c r="C9108" s="2">
        <f t="shared" si="1137"/>
        <v>4</v>
      </c>
      <c r="D9108" s="2" t="str">
        <f t="shared" si="1138"/>
        <v>April</v>
      </c>
      <c r="E9108" s="2" t="str" cm="1">
        <f t="array" ref="E9108">_xlfn.IFS(C9108/3&lt;=1,"Q1",C9108/3&lt;=2,"Q2",C9108/3&lt;=3,"Q3",C9108/3&lt;=4,"Q4")</f>
        <v>Q2</v>
      </c>
      <c r="F9108" s="2" t="str">
        <f t="shared" si="1139"/>
        <v>2018-Apr</v>
      </c>
      <c r="G9108" s="2">
        <f t="shared" si="1140"/>
        <v>6</v>
      </c>
      <c r="H9108" s="2" t="str">
        <f t="shared" si="1141"/>
        <v>Saturday</v>
      </c>
      <c r="I9108" s="2" t="str">
        <f t="shared" si="1142"/>
        <v>FM1</v>
      </c>
      <c r="J9108" s="2">
        <f t="shared" si="1143"/>
        <v>1</v>
      </c>
    </row>
    <row r="9109" spans="1:10" x14ac:dyDescent="0.35">
      <c r="A9109" s="4">
        <v>40691</v>
      </c>
      <c r="B9109" s="2">
        <f t="shared" si="1136"/>
        <v>2011</v>
      </c>
      <c r="C9109" s="2">
        <f t="shared" si="1137"/>
        <v>5</v>
      </c>
      <c r="D9109" s="2" t="str">
        <f t="shared" si="1138"/>
        <v>May</v>
      </c>
      <c r="E9109" s="2" t="str" cm="1">
        <f t="array" ref="E9109">_xlfn.IFS(C9109/3&lt;=1,"Q1",C9109/3&lt;=2,"Q2",C9109/3&lt;=3,"Q3",C9109/3&lt;=4,"Q4")</f>
        <v>Q2</v>
      </c>
      <c r="F9109" s="2" t="str">
        <f t="shared" si="1139"/>
        <v>2011-May</v>
      </c>
      <c r="G9109" s="2">
        <f t="shared" si="1140"/>
        <v>6</v>
      </c>
      <c r="H9109" s="2" t="str">
        <f t="shared" si="1141"/>
        <v>Saturday</v>
      </c>
      <c r="I9109" s="2" t="str">
        <f t="shared" si="1142"/>
        <v>FM2</v>
      </c>
      <c r="J9109" s="2">
        <f t="shared" si="1143"/>
        <v>1</v>
      </c>
    </row>
    <row r="9110" spans="1:10" x14ac:dyDescent="0.35">
      <c r="A9110" s="4">
        <v>42118</v>
      </c>
      <c r="B9110" s="2">
        <f t="shared" si="1136"/>
        <v>2015</v>
      </c>
      <c r="C9110" s="2">
        <f t="shared" si="1137"/>
        <v>4</v>
      </c>
      <c r="D9110" s="2" t="str">
        <f t="shared" si="1138"/>
        <v>April</v>
      </c>
      <c r="E9110" s="2" t="str" cm="1">
        <f t="array" ref="E9110">_xlfn.IFS(C9110/3&lt;=1,"Q1",C9110/3&lt;=2,"Q2",C9110/3&lt;=3,"Q3",C9110/3&lt;=4,"Q4")</f>
        <v>Q2</v>
      </c>
      <c r="F9110" s="2" t="str">
        <f t="shared" si="1139"/>
        <v>2015-Apr</v>
      </c>
      <c r="G9110" s="2">
        <f t="shared" si="1140"/>
        <v>5</v>
      </c>
      <c r="H9110" s="2" t="str">
        <f t="shared" si="1141"/>
        <v>Friday</v>
      </c>
      <c r="I9110" s="2" t="str">
        <f t="shared" si="1142"/>
        <v>FM1</v>
      </c>
      <c r="J9110" s="2">
        <f t="shared" si="1143"/>
        <v>1</v>
      </c>
    </row>
    <row r="9111" spans="1:10" x14ac:dyDescent="0.35">
      <c r="A9111" s="4">
        <v>41341</v>
      </c>
      <c r="B9111" s="2">
        <f t="shared" si="1136"/>
        <v>2013</v>
      </c>
      <c r="C9111" s="2">
        <f t="shared" si="1137"/>
        <v>3</v>
      </c>
      <c r="D9111" s="2" t="str">
        <f t="shared" si="1138"/>
        <v>March</v>
      </c>
      <c r="E9111" s="2" t="str" cm="1">
        <f t="array" ref="E9111">_xlfn.IFS(C9111/3&lt;=1,"Q1",C9111/3&lt;=2,"Q2",C9111/3&lt;=3,"Q3",C9111/3&lt;=4,"Q4")</f>
        <v>Q1</v>
      </c>
      <c r="F9111" s="2" t="str">
        <f t="shared" si="1139"/>
        <v>2013-Mar</v>
      </c>
      <c r="G9111" s="2">
        <f t="shared" si="1140"/>
        <v>5</v>
      </c>
      <c r="H9111" s="2" t="str">
        <f t="shared" si="1141"/>
        <v>Friday</v>
      </c>
      <c r="I9111" s="2" t="str">
        <f t="shared" si="1142"/>
        <v>FM12</v>
      </c>
      <c r="J9111" s="2">
        <f t="shared" si="1143"/>
        <v>4</v>
      </c>
    </row>
    <row r="9112" spans="1:10" x14ac:dyDescent="0.35">
      <c r="A9112" s="4">
        <v>43244</v>
      </c>
      <c r="B9112" s="2">
        <f t="shared" si="1136"/>
        <v>2018</v>
      </c>
      <c r="C9112" s="2">
        <f t="shared" si="1137"/>
        <v>5</v>
      </c>
      <c r="D9112" s="2" t="str">
        <f t="shared" si="1138"/>
        <v>May</v>
      </c>
      <c r="E9112" s="2" t="str" cm="1">
        <f t="array" ref="E9112">_xlfn.IFS(C9112/3&lt;=1,"Q1",C9112/3&lt;=2,"Q2",C9112/3&lt;=3,"Q3",C9112/3&lt;=4,"Q4")</f>
        <v>Q2</v>
      </c>
      <c r="F9112" s="2" t="str">
        <f t="shared" si="1139"/>
        <v>2018-May</v>
      </c>
      <c r="G9112" s="2">
        <f t="shared" si="1140"/>
        <v>4</v>
      </c>
      <c r="H9112" s="2" t="str">
        <f t="shared" si="1141"/>
        <v>Thursday</v>
      </c>
      <c r="I9112" s="2" t="str">
        <f t="shared" si="1142"/>
        <v>FM2</v>
      </c>
      <c r="J9112" s="2">
        <f t="shared" si="1143"/>
        <v>1</v>
      </c>
    </row>
    <row r="9113" spans="1:10" x14ac:dyDescent="0.35">
      <c r="A9113" s="4">
        <v>40620</v>
      </c>
      <c r="B9113" s="2">
        <f t="shared" si="1136"/>
        <v>2011</v>
      </c>
      <c r="C9113" s="2">
        <f t="shared" si="1137"/>
        <v>3</v>
      </c>
      <c r="D9113" s="2" t="str">
        <f t="shared" si="1138"/>
        <v>March</v>
      </c>
      <c r="E9113" s="2" t="str" cm="1">
        <f t="array" ref="E9113">_xlfn.IFS(C9113/3&lt;=1,"Q1",C9113/3&lt;=2,"Q2",C9113/3&lt;=3,"Q3",C9113/3&lt;=4,"Q4")</f>
        <v>Q1</v>
      </c>
      <c r="F9113" s="2" t="str">
        <f t="shared" si="1139"/>
        <v>2011-Mar</v>
      </c>
      <c r="G9113" s="2">
        <f t="shared" si="1140"/>
        <v>5</v>
      </c>
      <c r="H9113" s="2" t="str">
        <f t="shared" si="1141"/>
        <v>Friday</v>
      </c>
      <c r="I9113" s="2" t="str">
        <f t="shared" si="1142"/>
        <v>FM12</v>
      </c>
      <c r="J9113" s="2">
        <f t="shared" si="1143"/>
        <v>4</v>
      </c>
    </row>
    <row r="9114" spans="1:10" x14ac:dyDescent="0.35">
      <c r="A9114" s="4">
        <v>40961</v>
      </c>
      <c r="B9114" s="2">
        <f t="shared" si="1136"/>
        <v>2012</v>
      </c>
      <c r="C9114" s="2">
        <f t="shared" si="1137"/>
        <v>2</v>
      </c>
      <c r="D9114" s="2" t="str">
        <f t="shared" si="1138"/>
        <v>February</v>
      </c>
      <c r="E9114" s="2" t="str" cm="1">
        <f t="array" ref="E9114">_xlfn.IFS(C9114/3&lt;=1,"Q1",C9114/3&lt;=2,"Q2",C9114/3&lt;=3,"Q3",C9114/3&lt;=4,"Q4")</f>
        <v>Q1</v>
      </c>
      <c r="F9114" s="2" t="str">
        <f t="shared" si="1139"/>
        <v>2012-Feb</v>
      </c>
      <c r="G9114" s="2">
        <f t="shared" si="1140"/>
        <v>3</v>
      </c>
      <c r="H9114" s="2" t="str">
        <f t="shared" si="1141"/>
        <v>Wednesday</v>
      </c>
      <c r="I9114" s="2" t="str">
        <f t="shared" si="1142"/>
        <v>FM11</v>
      </c>
      <c r="J9114" s="2">
        <f t="shared" si="1143"/>
        <v>4</v>
      </c>
    </row>
    <row r="9115" spans="1:10" x14ac:dyDescent="0.35">
      <c r="A9115" s="4">
        <v>40602</v>
      </c>
      <c r="B9115" s="2">
        <f t="shared" si="1136"/>
        <v>2011</v>
      </c>
      <c r="C9115" s="2">
        <f t="shared" si="1137"/>
        <v>2</v>
      </c>
      <c r="D9115" s="2" t="str">
        <f t="shared" si="1138"/>
        <v>February</v>
      </c>
      <c r="E9115" s="2" t="str" cm="1">
        <f t="array" ref="E9115">_xlfn.IFS(C9115/3&lt;=1,"Q1",C9115/3&lt;=2,"Q2",C9115/3&lt;=3,"Q3",C9115/3&lt;=4,"Q4")</f>
        <v>Q1</v>
      </c>
      <c r="F9115" s="2" t="str">
        <f t="shared" si="1139"/>
        <v>2011-Feb</v>
      </c>
      <c r="G9115" s="2">
        <f t="shared" si="1140"/>
        <v>1</v>
      </c>
      <c r="H9115" s="2" t="str">
        <f t="shared" si="1141"/>
        <v>Monday</v>
      </c>
      <c r="I9115" s="2" t="str">
        <f t="shared" si="1142"/>
        <v>FM11</v>
      </c>
      <c r="J9115" s="2">
        <f t="shared" si="1143"/>
        <v>4</v>
      </c>
    </row>
    <row r="9116" spans="1:10" x14ac:dyDescent="0.35">
      <c r="A9116" s="4">
        <v>43203</v>
      </c>
      <c r="B9116" s="2">
        <f t="shared" si="1136"/>
        <v>2018</v>
      </c>
      <c r="C9116" s="2">
        <f t="shared" si="1137"/>
        <v>4</v>
      </c>
      <c r="D9116" s="2" t="str">
        <f t="shared" si="1138"/>
        <v>April</v>
      </c>
      <c r="E9116" s="2" t="str" cm="1">
        <f t="array" ref="E9116">_xlfn.IFS(C9116/3&lt;=1,"Q1",C9116/3&lt;=2,"Q2",C9116/3&lt;=3,"Q3",C9116/3&lt;=4,"Q4")</f>
        <v>Q2</v>
      </c>
      <c r="F9116" s="2" t="str">
        <f t="shared" si="1139"/>
        <v>2018-Apr</v>
      </c>
      <c r="G9116" s="2">
        <f t="shared" si="1140"/>
        <v>5</v>
      </c>
      <c r="H9116" s="2" t="str">
        <f t="shared" si="1141"/>
        <v>Friday</v>
      </c>
      <c r="I9116" s="2" t="str">
        <f t="shared" si="1142"/>
        <v>FM1</v>
      </c>
      <c r="J9116" s="2">
        <f t="shared" si="1143"/>
        <v>1</v>
      </c>
    </row>
    <row r="9117" spans="1:10" x14ac:dyDescent="0.35">
      <c r="A9117" s="4">
        <v>42828</v>
      </c>
      <c r="B9117" s="2">
        <f t="shared" si="1136"/>
        <v>2017</v>
      </c>
      <c r="C9117" s="2">
        <f t="shared" si="1137"/>
        <v>4</v>
      </c>
      <c r="D9117" s="2" t="str">
        <f t="shared" si="1138"/>
        <v>April</v>
      </c>
      <c r="E9117" s="2" t="str" cm="1">
        <f t="array" ref="E9117">_xlfn.IFS(C9117/3&lt;=1,"Q1",C9117/3&lt;=2,"Q2",C9117/3&lt;=3,"Q3",C9117/3&lt;=4,"Q4")</f>
        <v>Q2</v>
      </c>
      <c r="F9117" s="2" t="str">
        <f t="shared" si="1139"/>
        <v>2017-Apr</v>
      </c>
      <c r="G9117" s="2">
        <f t="shared" si="1140"/>
        <v>1</v>
      </c>
      <c r="H9117" s="2" t="str">
        <f t="shared" si="1141"/>
        <v>Monday</v>
      </c>
      <c r="I9117" s="2" t="str">
        <f t="shared" si="1142"/>
        <v>FM1</v>
      </c>
      <c r="J9117" s="2">
        <f t="shared" si="1143"/>
        <v>1</v>
      </c>
    </row>
    <row r="9118" spans="1:10" x14ac:dyDescent="0.35">
      <c r="A9118" s="4">
        <v>41280</v>
      </c>
      <c r="B9118" s="2">
        <f t="shared" si="1136"/>
        <v>2013</v>
      </c>
      <c r="C9118" s="2">
        <f t="shared" si="1137"/>
        <v>1</v>
      </c>
      <c r="D9118" s="2" t="str">
        <f t="shared" si="1138"/>
        <v>January</v>
      </c>
      <c r="E9118" s="2" t="str" cm="1">
        <f t="array" ref="E9118">_xlfn.IFS(C9118/3&lt;=1,"Q1",C9118/3&lt;=2,"Q2",C9118/3&lt;=3,"Q3",C9118/3&lt;=4,"Q4")</f>
        <v>Q1</v>
      </c>
      <c r="F9118" s="2" t="str">
        <f t="shared" si="1139"/>
        <v>2013-Jan</v>
      </c>
      <c r="G9118" s="2">
        <f t="shared" si="1140"/>
        <v>7</v>
      </c>
      <c r="H9118" s="2" t="str">
        <f t="shared" si="1141"/>
        <v>Sunday</v>
      </c>
      <c r="I9118" s="2" t="str">
        <f t="shared" si="1142"/>
        <v>FM10</v>
      </c>
      <c r="J9118" s="2">
        <f t="shared" si="1143"/>
        <v>4</v>
      </c>
    </row>
    <row r="9119" spans="1:10" x14ac:dyDescent="0.35">
      <c r="A9119" s="4">
        <v>43102</v>
      </c>
      <c r="B9119" s="2">
        <f t="shared" si="1136"/>
        <v>2018</v>
      </c>
      <c r="C9119" s="2">
        <f t="shared" si="1137"/>
        <v>1</v>
      </c>
      <c r="D9119" s="2" t="str">
        <f t="shared" si="1138"/>
        <v>January</v>
      </c>
      <c r="E9119" s="2" t="str" cm="1">
        <f t="array" ref="E9119">_xlfn.IFS(C9119/3&lt;=1,"Q1",C9119/3&lt;=2,"Q2",C9119/3&lt;=3,"Q3",C9119/3&lt;=4,"Q4")</f>
        <v>Q1</v>
      </c>
      <c r="F9119" s="2" t="str">
        <f t="shared" si="1139"/>
        <v>2018-Jan</v>
      </c>
      <c r="G9119" s="2">
        <f t="shared" si="1140"/>
        <v>2</v>
      </c>
      <c r="H9119" s="2" t="str">
        <f t="shared" si="1141"/>
        <v>Tuesday</v>
      </c>
      <c r="I9119" s="2" t="str">
        <f t="shared" si="1142"/>
        <v>FM10</v>
      </c>
      <c r="J9119" s="2">
        <f t="shared" si="1143"/>
        <v>4</v>
      </c>
    </row>
    <row r="9120" spans="1:10" x14ac:dyDescent="0.35">
      <c r="A9120" s="4">
        <v>41738</v>
      </c>
      <c r="B9120" s="2">
        <f t="shared" si="1136"/>
        <v>2014</v>
      </c>
      <c r="C9120" s="2">
        <f t="shared" si="1137"/>
        <v>4</v>
      </c>
      <c r="D9120" s="2" t="str">
        <f t="shared" si="1138"/>
        <v>April</v>
      </c>
      <c r="E9120" s="2" t="str" cm="1">
        <f t="array" ref="E9120">_xlfn.IFS(C9120/3&lt;=1,"Q1",C9120/3&lt;=2,"Q2",C9120/3&lt;=3,"Q3",C9120/3&lt;=4,"Q4")</f>
        <v>Q2</v>
      </c>
      <c r="F9120" s="2" t="str">
        <f t="shared" si="1139"/>
        <v>2014-Apr</v>
      </c>
      <c r="G9120" s="2">
        <f t="shared" si="1140"/>
        <v>3</v>
      </c>
      <c r="H9120" s="2" t="str">
        <f t="shared" si="1141"/>
        <v>Wednesday</v>
      </c>
      <c r="I9120" s="2" t="str">
        <f t="shared" si="1142"/>
        <v>FM1</v>
      </c>
      <c r="J9120" s="2">
        <f t="shared" si="1143"/>
        <v>1</v>
      </c>
    </row>
    <row r="9121" spans="1:10" x14ac:dyDescent="0.35">
      <c r="A9121" s="4">
        <v>40647</v>
      </c>
      <c r="B9121" s="2">
        <f t="shared" si="1136"/>
        <v>2011</v>
      </c>
      <c r="C9121" s="2">
        <f t="shared" si="1137"/>
        <v>4</v>
      </c>
      <c r="D9121" s="2" t="str">
        <f t="shared" si="1138"/>
        <v>April</v>
      </c>
      <c r="E9121" s="2" t="str" cm="1">
        <f t="array" ref="E9121">_xlfn.IFS(C9121/3&lt;=1,"Q1",C9121/3&lt;=2,"Q2",C9121/3&lt;=3,"Q3",C9121/3&lt;=4,"Q4")</f>
        <v>Q2</v>
      </c>
      <c r="F9121" s="2" t="str">
        <f t="shared" si="1139"/>
        <v>2011-Apr</v>
      </c>
      <c r="G9121" s="2">
        <f t="shared" si="1140"/>
        <v>4</v>
      </c>
      <c r="H9121" s="2" t="str">
        <f t="shared" si="1141"/>
        <v>Thursday</v>
      </c>
      <c r="I9121" s="2" t="str">
        <f t="shared" si="1142"/>
        <v>FM1</v>
      </c>
      <c r="J9121" s="2">
        <f t="shared" si="1143"/>
        <v>1</v>
      </c>
    </row>
    <row r="9122" spans="1:10" x14ac:dyDescent="0.35">
      <c r="A9122" s="4">
        <v>42437</v>
      </c>
      <c r="B9122" s="2">
        <f t="shared" si="1136"/>
        <v>2016</v>
      </c>
      <c r="C9122" s="2">
        <f t="shared" si="1137"/>
        <v>3</v>
      </c>
      <c r="D9122" s="2" t="str">
        <f t="shared" si="1138"/>
        <v>March</v>
      </c>
      <c r="E9122" s="2" t="str" cm="1">
        <f t="array" ref="E9122">_xlfn.IFS(C9122/3&lt;=1,"Q1",C9122/3&lt;=2,"Q2",C9122/3&lt;=3,"Q3",C9122/3&lt;=4,"Q4")</f>
        <v>Q1</v>
      </c>
      <c r="F9122" s="2" t="str">
        <f t="shared" si="1139"/>
        <v>2016-Mar</v>
      </c>
      <c r="G9122" s="2">
        <f t="shared" si="1140"/>
        <v>2</v>
      </c>
      <c r="H9122" s="2" t="str">
        <f t="shared" si="1141"/>
        <v>Tuesday</v>
      </c>
      <c r="I9122" s="2" t="str">
        <f t="shared" si="1142"/>
        <v>FM12</v>
      </c>
      <c r="J9122" s="2">
        <f t="shared" si="1143"/>
        <v>4</v>
      </c>
    </row>
    <row r="9123" spans="1:10" x14ac:dyDescent="0.35">
      <c r="A9123" s="4">
        <v>41343</v>
      </c>
      <c r="B9123" s="2">
        <f t="shared" si="1136"/>
        <v>2013</v>
      </c>
      <c r="C9123" s="2">
        <f t="shared" si="1137"/>
        <v>3</v>
      </c>
      <c r="D9123" s="2" t="str">
        <f t="shared" si="1138"/>
        <v>March</v>
      </c>
      <c r="E9123" s="2" t="str" cm="1">
        <f t="array" ref="E9123">_xlfn.IFS(C9123/3&lt;=1,"Q1",C9123/3&lt;=2,"Q2",C9123/3&lt;=3,"Q3",C9123/3&lt;=4,"Q4")</f>
        <v>Q1</v>
      </c>
      <c r="F9123" s="2" t="str">
        <f t="shared" si="1139"/>
        <v>2013-Mar</v>
      </c>
      <c r="G9123" s="2">
        <f t="shared" si="1140"/>
        <v>7</v>
      </c>
      <c r="H9123" s="2" t="str">
        <f t="shared" si="1141"/>
        <v>Sunday</v>
      </c>
      <c r="I9123" s="2" t="str">
        <f t="shared" si="1142"/>
        <v>FM12</v>
      </c>
      <c r="J9123" s="2">
        <f t="shared" si="1143"/>
        <v>4</v>
      </c>
    </row>
    <row r="9124" spans="1:10" x14ac:dyDescent="0.35">
      <c r="A9124" s="4">
        <v>42341</v>
      </c>
      <c r="B9124" s="2">
        <f t="shared" si="1136"/>
        <v>2015</v>
      </c>
      <c r="C9124" s="2">
        <f t="shared" si="1137"/>
        <v>12</v>
      </c>
      <c r="D9124" s="2" t="str">
        <f t="shared" si="1138"/>
        <v>December</v>
      </c>
      <c r="E9124" s="2" t="str" cm="1">
        <f t="array" ref="E9124">_xlfn.IFS(C9124/3&lt;=1,"Q1",C9124/3&lt;=2,"Q2",C9124/3&lt;=3,"Q3",C9124/3&lt;=4,"Q4")</f>
        <v>Q4</v>
      </c>
      <c r="F9124" s="2" t="str">
        <f t="shared" si="1139"/>
        <v>2015-Dec</v>
      </c>
      <c r="G9124" s="2">
        <f t="shared" si="1140"/>
        <v>4</v>
      </c>
      <c r="H9124" s="2" t="str">
        <f t="shared" si="1141"/>
        <v>Thursday</v>
      </c>
      <c r="I9124" s="2" t="str">
        <f t="shared" si="1142"/>
        <v>FM9</v>
      </c>
      <c r="J9124" s="2">
        <f t="shared" si="1143"/>
        <v>3</v>
      </c>
    </row>
    <row r="9125" spans="1:10" x14ac:dyDescent="0.35">
      <c r="A9125" s="4">
        <v>40523</v>
      </c>
      <c r="B9125" s="2">
        <f t="shared" si="1136"/>
        <v>2010</v>
      </c>
      <c r="C9125" s="2">
        <f t="shared" si="1137"/>
        <v>12</v>
      </c>
      <c r="D9125" s="2" t="str">
        <f t="shared" si="1138"/>
        <v>December</v>
      </c>
      <c r="E9125" s="2" t="str" cm="1">
        <f t="array" ref="E9125">_xlfn.IFS(C9125/3&lt;=1,"Q1",C9125/3&lt;=2,"Q2",C9125/3&lt;=3,"Q3",C9125/3&lt;=4,"Q4")</f>
        <v>Q4</v>
      </c>
      <c r="F9125" s="2" t="str">
        <f t="shared" si="1139"/>
        <v>2010-Dec</v>
      </c>
      <c r="G9125" s="2">
        <f t="shared" si="1140"/>
        <v>6</v>
      </c>
      <c r="H9125" s="2" t="str">
        <f t="shared" si="1141"/>
        <v>Saturday</v>
      </c>
      <c r="I9125" s="2" t="str">
        <f t="shared" si="1142"/>
        <v>FM9</v>
      </c>
      <c r="J9125" s="2">
        <f t="shared" si="1143"/>
        <v>3</v>
      </c>
    </row>
    <row r="9126" spans="1:10" x14ac:dyDescent="0.35">
      <c r="A9126" s="4">
        <v>40515</v>
      </c>
      <c r="B9126" s="2">
        <f t="shared" si="1136"/>
        <v>2010</v>
      </c>
      <c r="C9126" s="2">
        <f t="shared" si="1137"/>
        <v>12</v>
      </c>
      <c r="D9126" s="2" t="str">
        <f t="shared" si="1138"/>
        <v>December</v>
      </c>
      <c r="E9126" s="2" t="str" cm="1">
        <f t="array" ref="E9126">_xlfn.IFS(C9126/3&lt;=1,"Q1",C9126/3&lt;=2,"Q2",C9126/3&lt;=3,"Q3",C9126/3&lt;=4,"Q4")</f>
        <v>Q4</v>
      </c>
      <c r="F9126" s="2" t="str">
        <f t="shared" si="1139"/>
        <v>2010-Dec</v>
      </c>
      <c r="G9126" s="2">
        <f t="shared" si="1140"/>
        <v>5</v>
      </c>
      <c r="H9126" s="2" t="str">
        <f t="shared" si="1141"/>
        <v>Friday</v>
      </c>
      <c r="I9126" s="2" t="str">
        <f t="shared" si="1142"/>
        <v>FM9</v>
      </c>
      <c r="J9126" s="2">
        <f t="shared" si="1143"/>
        <v>3</v>
      </c>
    </row>
    <row r="9127" spans="1:10" x14ac:dyDescent="0.35">
      <c r="A9127" s="4">
        <v>40504</v>
      </c>
      <c r="B9127" s="2">
        <f t="shared" si="1136"/>
        <v>2010</v>
      </c>
      <c r="C9127" s="2">
        <f t="shared" si="1137"/>
        <v>11</v>
      </c>
      <c r="D9127" s="2" t="str">
        <f t="shared" si="1138"/>
        <v>November</v>
      </c>
      <c r="E9127" s="2" t="str" cm="1">
        <f t="array" ref="E9127">_xlfn.IFS(C9127/3&lt;=1,"Q1",C9127/3&lt;=2,"Q2",C9127/3&lt;=3,"Q3",C9127/3&lt;=4,"Q4")</f>
        <v>Q4</v>
      </c>
      <c r="F9127" s="2" t="str">
        <f t="shared" si="1139"/>
        <v>2010-Nov</v>
      </c>
      <c r="G9127" s="2">
        <f t="shared" si="1140"/>
        <v>1</v>
      </c>
      <c r="H9127" s="2" t="str">
        <f t="shared" si="1141"/>
        <v>Monday</v>
      </c>
      <c r="I9127" s="2" t="str">
        <f t="shared" si="1142"/>
        <v>FM8</v>
      </c>
      <c r="J9127" s="2">
        <f t="shared" si="1143"/>
        <v>3</v>
      </c>
    </row>
    <row r="9128" spans="1:10" x14ac:dyDescent="0.35">
      <c r="A9128" s="4">
        <v>40215</v>
      </c>
      <c r="B9128" s="2">
        <f t="shared" si="1136"/>
        <v>2010</v>
      </c>
      <c r="C9128" s="2">
        <f t="shared" si="1137"/>
        <v>2</v>
      </c>
      <c r="D9128" s="2" t="str">
        <f t="shared" si="1138"/>
        <v>February</v>
      </c>
      <c r="E9128" s="2" t="str" cm="1">
        <f t="array" ref="E9128">_xlfn.IFS(C9128/3&lt;=1,"Q1",C9128/3&lt;=2,"Q2",C9128/3&lt;=3,"Q3",C9128/3&lt;=4,"Q4")</f>
        <v>Q1</v>
      </c>
      <c r="F9128" s="2" t="str">
        <f t="shared" si="1139"/>
        <v>2010-Feb</v>
      </c>
      <c r="G9128" s="2">
        <f t="shared" si="1140"/>
        <v>6</v>
      </c>
      <c r="H9128" s="2" t="str">
        <f t="shared" si="1141"/>
        <v>Saturday</v>
      </c>
      <c r="I9128" s="2" t="str">
        <f t="shared" si="1142"/>
        <v>FM11</v>
      </c>
      <c r="J9128" s="2">
        <f t="shared" si="1143"/>
        <v>4</v>
      </c>
    </row>
    <row r="9129" spans="1:10" x14ac:dyDescent="0.35">
      <c r="A9129" s="4">
        <v>43422</v>
      </c>
      <c r="B9129" s="2">
        <f t="shared" si="1136"/>
        <v>2018</v>
      </c>
      <c r="C9129" s="2">
        <f t="shared" si="1137"/>
        <v>11</v>
      </c>
      <c r="D9129" s="2" t="str">
        <f t="shared" si="1138"/>
        <v>November</v>
      </c>
      <c r="E9129" s="2" t="str" cm="1">
        <f t="array" ref="E9129">_xlfn.IFS(C9129/3&lt;=1,"Q1",C9129/3&lt;=2,"Q2",C9129/3&lt;=3,"Q3",C9129/3&lt;=4,"Q4")</f>
        <v>Q4</v>
      </c>
      <c r="F9129" s="2" t="str">
        <f t="shared" si="1139"/>
        <v>2018-Nov</v>
      </c>
      <c r="G9129" s="2">
        <f t="shared" si="1140"/>
        <v>7</v>
      </c>
      <c r="H9129" s="2" t="str">
        <f t="shared" si="1141"/>
        <v>Sunday</v>
      </c>
      <c r="I9129" s="2" t="str">
        <f t="shared" si="1142"/>
        <v>FM8</v>
      </c>
      <c r="J9129" s="2">
        <f t="shared" si="1143"/>
        <v>3</v>
      </c>
    </row>
    <row r="9130" spans="1:10" x14ac:dyDescent="0.35">
      <c r="A9130" s="4">
        <v>43150</v>
      </c>
      <c r="B9130" s="2">
        <f t="shared" si="1136"/>
        <v>2018</v>
      </c>
      <c r="C9130" s="2">
        <f t="shared" si="1137"/>
        <v>2</v>
      </c>
      <c r="D9130" s="2" t="str">
        <f t="shared" si="1138"/>
        <v>February</v>
      </c>
      <c r="E9130" s="2" t="str" cm="1">
        <f t="array" ref="E9130">_xlfn.IFS(C9130/3&lt;=1,"Q1",C9130/3&lt;=2,"Q2",C9130/3&lt;=3,"Q3",C9130/3&lt;=4,"Q4")</f>
        <v>Q1</v>
      </c>
      <c r="F9130" s="2" t="str">
        <f t="shared" si="1139"/>
        <v>2018-Feb</v>
      </c>
      <c r="G9130" s="2">
        <f t="shared" si="1140"/>
        <v>1</v>
      </c>
      <c r="H9130" s="2" t="str">
        <f t="shared" si="1141"/>
        <v>Monday</v>
      </c>
      <c r="I9130" s="2" t="str">
        <f t="shared" si="1142"/>
        <v>FM11</v>
      </c>
      <c r="J9130" s="2">
        <f t="shared" si="1143"/>
        <v>4</v>
      </c>
    </row>
    <row r="9131" spans="1:10" x14ac:dyDescent="0.35">
      <c r="A9131" s="4">
        <v>40567</v>
      </c>
      <c r="B9131" s="2">
        <f t="shared" si="1136"/>
        <v>2011</v>
      </c>
      <c r="C9131" s="2">
        <f t="shared" si="1137"/>
        <v>1</v>
      </c>
      <c r="D9131" s="2" t="str">
        <f t="shared" si="1138"/>
        <v>January</v>
      </c>
      <c r="E9131" s="2" t="str" cm="1">
        <f t="array" ref="E9131">_xlfn.IFS(C9131/3&lt;=1,"Q1",C9131/3&lt;=2,"Q2",C9131/3&lt;=3,"Q3",C9131/3&lt;=4,"Q4")</f>
        <v>Q1</v>
      </c>
      <c r="F9131" s="2" t="str">
        <f t="shared" si="1139"/>
        <v>2011-Jan</v>
      </c>
      <c r="G9131" s="2">
        <f t="shared" si="1140"/>
        <v>1</v>
      </c>
      <c r="H9131" s="2" t="str">
        <f t="shared" si="1141"/>
        <v>Monday</v>
      </c>
      <c r="I9131" s="2" t="str">
        <f t="shared" si="1142"/>
        <v>FM10</v>
      </c>
      <c r="J9131" s="2">
        <f t="shared" si="1143"/>
        <v>4</v>
      </c>
    </row>
    <row r="9132" spans="1:10" x14ac:dyDescent="0.35">
      <c r="A9132" s="4">
        <v>41558</v>
      </c>
      <c r="B9132" s="2">
        <f t="shared" si="1136"/>
        <v>2013</v>
      </c>
      <c r="C9132" s="2">
        <f t="shared" si="1137"/>
        <v>10</v>
      </c>
      <c r="D9132" s="2" t="str">
        <f t="shared" si="1138"/>
        <v>October</v>
      </c>
      <c r="E9132" s="2" t="str" cm="1">
        <f t="array" ref="E9132">_xlfn.IFS(C9132/3&lt;=1,"Q1",C9132/3&lt;=2,"Q2",C9132/3&lt;=3,"Q3",C9132/3&lt;=4,"Q4")</f>
        <v>Q4</v>
      </c>
      <c r="F9132" s="2" t="str">
        <f t="shared" si="1139"/>
        <v>2013-Oct</v>
      </c>
      <c r="G9132" s="2">
        <f t="shared" si="1140"/>
        <v>5</v>
      </c>
      <c r="H9132" s="2" t="str">
        <f t="shared" si="1141"/>
        <v>Friday</v>
      </c>
      <c r="I9132" s="2" t="str">
        <f t="shared" si="1142"/>
        <v>FM7</v>
      </c>
      <c r="J9132" s="2">
        <f t="shared" si="1143"/>
        <v>3</v>
      </c>
    </row>
    <row r="9133" spans="1:10" x14ac:dyDescent="0.35">
      <c r="A9133" s="4">
        <v>42027</v>
      </c>
      <c r="B9133" s="2">
        <f t="shared" si="1136"/>
        <v>2015</v>
      </c>
      <c r="C9133" s="2">
        <f t="shared" si="1137"/>
        <v>1</v>
      </c>
      <c r="D9133" s="2" t="str">
        <f t="shared" si="1138"/>
        <v>January</v>
      </c>
      <c r="E9133" s="2" t="str" cm="1">
        <f t="array" ref="E9133">_xlfn.IFS(C9133/3&lt;=1,"Q1",C9133/3&lt;=2,"Q2",C9133/3&lt;=3,"Q3",C9133/3&lt;=4,"Q4")</f>
        <v>Q1</v>
      </c>
      <c r="F9133" s="2" t="str">
        <f t="shared" si="1139"/>
        <v>2015-Jan</v>
      </c>
      <c r="G9133" s="2">
        <f t="shared" si="1140"/>
        <v>5</v>
      </c>
      <c r="H9133" s="2" t="str">
        <f t="shared" si="1141"/>
        <v>Friday</v>
      </c>
      <c r="I9133" s="2" t="str">
        <f t="shared" si="1142"/>
        <v>FM10</v>
      </c>
      <c r="J9133" s="2">
        <f t="shared" si="1143"/>
        <v>4</v>
      </c>
    </row>
    <row r="9134" spans="1:10" x14ac:dyDescent="0.35">
      <c r="A9134" s="4">
        <v>43385</v>
      </c>
      <c r="B9134" s="2">
        <f t="shared" si="1136"/>
        <v>2018</v>
      </c>
      <c r="C9134" s="2">
        <f t="shared" si="1137"/>
        <v>10</v>
      </c>
      <c r="D9134" s="2" t="str">
        <f t="shared" si="1138"/>
        <v>October</v>
      </c>
      <c r="E9134" s="2" t="str" cm="1">
        <f t="array" ref="E9134">_xlfn.IFS(C9134/3&lt;=1,"Q1",C9134/3&lt;=2,"Q2",C9134/3&lt;=3,"Q3",C9134/3&lt;=4,"Q4")</f>
        <v>Q4</v>
      </c>
      <c r="F9134" s="2" t="str">
        <f t="shared" si="1139"/>
        <v>2018-Oct</v>
      </c>
      <c r="G9134" s="2">
        <f t="shared" si="1140"/>
        <v>5</v>
      </c>
      <c r="H9134" s="2" t="str">
        <f t="shared" si="1141"/>
        <v>Friday</v>
      </c>
      <c r="I9134" s="2" t="str">
        <f t="shared" si="1142"/>
        <v>FM7</v>
      </c>
      <c r="J9134" s="2">
        <f t="shared" si="1143"/>
        <v>3</v>
      </c>
    </row>
    <row r="9135" spans="1:10" x14ac:dyDescent="0.35">
      <c r="A9135" s="4">
        <v>41610</v>
      </c>
      <c r="B9135" s="2">
        <f t="shared" si="1136"/>
        <v>2013</v>
      </c>
      <c r="C9135" s="2">
        <f t="shared" si="1137"/>
        <v>12</v>
      </c>
      <c r="D9135" s="2" t="str">
        <f t="shared" si="1138"/>
        <v>December</v>
      </c>
      <c r="E9135" s="2" t="str" cm="1">
        <f t="array" ref="E9135">_xlfn.IFS(C9135/3&lt;=1,"Q1",C9135/3&lt;=2,"Q2",C9135/3&lt;=3,"Q3",C9135/3&lt;=4,"Q4")</f>
        <v>Q4</v>
      </c>
      <c r="F9135" s="2" t="str">
        <f t="shared" si="1139"/>
        <v>2013-Dec</v>
      </c>
      <c r="G9135" s="2">
        <f t="shared" si="1140"/>
        <v>1</v>
      </c>
      <c r="H9135" s="2" t="str">
        <f t="shared" si="1141"/>
        <v>Monday</v>
      </c>
      <c r="I9135" s="2" t="str">
        <f t="shared" si="1142"/>
        <v>FM9</v>
      </c>
      <c r="J9135" s="2">
        <f t="shared" si="1143"/>
        <v>3</v>
      </c>
    </row>
    <row r="9136" spans="1:10" x14ac:dyDescent="0.35">
      <c r="A9136" s="4">
        <v>42262</v>
      </c>
      <c r="B9136" s="2">
        <f t="shared" si="1136"/>
        <v>2015</v>
      </c>
      <c r="C9136" s="2">
        <f t="shared" si="1137"/>
        <v>9</v>
      </c>
      <c r="D9136" s="2" t="str">
        <f t="shared" si="1138"/>
        <v>September</v>
      </c>
      <c r="E9136" s="2" t="str" cm="1">
        <f t="array" ref="E9136">_xlfn.IFS(C9136/3&lt;=1,"Q1",C9136/3&lt;=2,"Q2",C9136/3&lt;=3,"Q3",C9136/3&lt;=4,"Q4")</f>
        <v>Q3</v>
      </c>
      <c r="F9136" s="2" t="str">
        <f t="shared" si="1139"/>
        <v>2015-Sep</v>
      </c>
      <c r="G9136" s="2">
        <f t="shared" si="1140"/>
        <v>2</v>
      </c>
      <c r="H9136" s="2" t="str">
        <f t="shared" si="1141"/>
        <v>Tuesday</v>
      </c>
      <c r="I9136" s="2" t="str">
        <f t="shared" si="1142"/>
        <v>FM6</v>
      </c>
      <c r="J9136" s="2">
        <f t="shared" si="1143"/>
        <v>2</v>
      </c>
    </row>
    <row r="9137" spans="1:10" x14ac:dyDescent="0.35">
      <c r="A9137" s="4">
        <v>42262</v>
      </c>
      <c r="B9137" s="2">
        <f t="shared" si="1136"/>
        <v>2015</v>
      </c>
      <c r="C9137" s="2">
        <f t="shared" si="1137"/>
        <v>9</v>
      </c>
      <c r="D9137" s="2" t="str">
        <f t="shared" si="1138"/>
        <v>September</v>
      </c>
      <c r="E9137" s="2" t="str" cm="1">
        <f t="array" ref="E9137">_xlfn.IFS(C9137/3&lt;=1,"Q1",C9137/3&lt;=2,"Q2",C9137/3&lt;=3,"Q3",C9137/3&lt;=4,"Q4")</f>
        <v>Q3</v>
      </c>
      <c r="F9137" s="2" t="str">
        <f t="shared" si="1139"/>
        <v>2015-Sep</v>
      </c>
      <c r="G9137" s="2">
        <f t="shared" si="1140"/>
        <v>2</v>
      </c>
      <c r="H9137" s="2" t="str">
        <f t="shared" si="1141"/>
        <v>Tuesday</v>
      </c>
      <c r="I9137" s="2" t="str">
        <f t="shared" si="1142"/>
        <v>FM6</v>
      </c>
      <c r="J9137" s="2">
        <f t="shared" si="1143"/>
        <v>2</v>
      </c>
    </row>
    <row r="9138" spans="1:10" x14ac:dyDescent="0.35">
      <c r="A9138" s="4">
        <v>43364</v>
      </c>
      <c r="B9138" s="2">
        <f t="shared" si="1136"/>
        <v>2018</v>
      </c>
      <c r="C9138" s="2">
        <f t="shared" si="1137"/>
        <v>9</v>
      </c>
      <c r="D9138" s="2" t="str">
        <f t="shared" si="1138"/>
        <v>September</v>
      </c>
      <c r="E9138" s="2" t="str" cm="1">
        <f t="array" ref="E9138">_xlfn.IFS(C9138/3&lt;=1,"Q1",C9138/3&lt;=2,"Q2",C9138/3&lt;=3,"Q3",C9138/3&lt;=4,"Q4")</f>
        <v>Q3</v>
      </c>
      <c r="F9138" s="2" t="str">
        <f t="shared" si="1139"/>
        <v>2018-Sep</v>
      </c>
      <c r="G9138" s="2">
        <f t="shared" si="1140"/>
        <v>5</v>
      </c>
      <c r="H9138" s="2" t="str">
        <f t="shared" si="1141"/>
        <v>Friday</v>
      </c>
      <c r="I9138" s="2" t="str">
        <f t="shared" si="1142"/>
        <v>FM6</v>
      </c>
      <c r="J9138" s="2">
        <f t="shared" si="1143"/>
        <v>2</v>
      </c>
    </row>
    <row r="9139" spans="1:10" x14ac:dyDescent="0.35">
      <c r="A9139" s="4">
        <v>43064</v>
      </c>
      <c r="B9139" s="2">
        <f t="shared" si="1136"/>
        <v>2017</v>
      </c>
      <c r="C9139" s="2">
        <f t="shared" si="1137"/>
        <v>11</v>
      </c>
      <c r="D9139" s="2" t="str">
        <f t="shared" si="1138"/>
        <v>November</v>
      </c>
      <c r="E9139" s="2" t="str" cm="1">
        <f t="array" ref="E9139">_xlfn.IFS(C9139/3&lt;=1,"Q1",C9139/3&lt;=2,"Q2",C9139/3&lt;=3,"Q3",C9139/3&lt;=4,"Q4")</f>
        <v>Q4</v>
      </c>
      <c r="F9139" s="2" t="str">
        <f t="shared" si="1139"/>
        <v>2017-Nov</v>
      </c>
      <c r="G9139" s="2">
        <f t="shared" si="1140"/>
        <v>6</v>
      </c>
      <c r="H9139" s="2" t="str">
        <f t="shared" si="1141"/>
        <v>Saturday</v>
      </c>
      <c r="I9139" s="2" t="str">
        <f t="shared" si="1142"/>
        <v>FM8</v>
      </c>
      <c r="J9139" s="2">
        <f t="shared" si="1143"/>
        <v>3</v>
      </c>
    </row>
    <row r="9140" spans="1:10" x14ac:dyDescent="0.35">
      <c r="A9140" s="4">
        <v>42314</v>
      </c>
      <c r="B9140" s="2">
        <f t="shared" si="1136"/>
        <v>2015</v>
      </c>
      <c r="C9140" s="2">
        <f t="shared" si="1137"/>
        <v>11</v>
      </c>
      <c r="D9140" s="2" t="str">
        <f t="shared" si="1138"/>
        <v>November</v>
      </c>
      <c r="E9140" s="2" t="str" cm="1">
        <f t="array" ref="E9140">_xlfn.IFS(C9140/3&lt;=1,"Q1",C9140/3&lt;=2,"Q2",C9140/3&lt;=3,"Q3",C9140/3&lt;=4,"Q4")</f>
        <v>Q4</v>
      </c>
      <c r="F9140" s="2" t="str">
        <f t="shared" si="1139"/>
        <v>2015-Nov</v>
      </c>
      <c r="G9140" s="2">
        <f t="shared" si="1140"/>
        <v>5</v>
      </c>
      <c r="H9140" s="2" t="str">
        <f t="shared" si="1141"/>
        <v>Friday</v>
      </c>
      <c r="I9140" s="2" t="str">
        <f t="shared" si="1142"/>
        <v>FM8</v>
      </c>
      <c r="J9140" s="2">
        <f t="shared" si="1143"/>
        <v>3</v>
      </c>
    </row>
    <row r="9141" spans="1:10" x14ac:dyDescent="0.35">
      <c r="A9141" s="4">
        <v>41854</v>
      </c>
      <c r="B9141" s="2">
        <f t="shared" si="1136"/>
        <v>2014</v>
      </c>
      <c r="C9141" s="2">
        <f t="shared" si="1137"/>
        <v>8</v>
      </c>
      <c r="D9141" s="2" t="str">
        <f t="shared" si="1138"/>
        <v>August</v>
      </c>
      <c r="E9141" s="2" t="str" cm="1">
        <f t="array" ref="E9141">_xlfn.IFS(C9141/3&lt;=1,"Q1",C9141/3&lt;=2,"Q2",C9141/3&lt;=3,"Q3",C9141/3&lt;=4,"Q4")</f>
        <v>Q3</v>
      </c>
      <c r="F9141" s="2" t="str">
        <f t="shared" si="1139"/>
        <v>2014-Aug</v>
      </c>
      <c r="G9141" s="2">
        <f t="shared" si="1140"/>
        <v>7</v>
      </c>
      <c r="H9141" s="2" t="str">
        <f t="shared" si="1141"/>
        <v>Sunday</v>
      </c>
      <c r="I9141" s="2" t="str">
        <f t="shared" si="1142"/>
        <v>FM5</v>
      </c>
      <c r="J9141" s="2">
        <f t="shared" si="1143"/>
        <v>2</v>
      </c>
    </row>
    <row r="9142" spans="1:10" x14ac:dyDescent="0.35">
      <c r="A9142" s="4">
        <v>43292</v>
      </c>
      <c r="B9142" s="2">
        <f t="shared" si="1136"/>
        <v>2018</v>
      </c>
      <c r="C9142" s="2">
        <f t="shared" si="1137"/>
        <v>7</v>
      </c>
      <c r="D9142" s="2" t="str">
        <f t="shared" si="1138"/>
        <v>July</v>
      </c>
      <c r="E9142" s="2" t="str" cm="1">
        <f t="array" ref="E9142">_xlfn.IFS(C9142/3&lt;=1,"Q1",C9142/3&lt;=2,"Q2",C9142/3&lt;=3,"Q3",C9142/3&lt;=4,"Q4")</f>
        <v>Q3</v>
      </c>
      <c r="F9142" s="2" t="str">
        <f t="shared" si="1139"/>
        <v>2018-Jul</v>
      </c>
      <c r="G9142" s="2">
        <f t="shared" si="1140"/>
        <v>3</v>
      </c>
      <c r="H9142" s="2" t="str">
        <f t="shared" si="1141"/>
        <v>Wednesday</v>
      </c>
      <c r="I9142" s="2" t="str">
        <f t="shared" si="1142"/>
        <v>FM4</v>
      </c>
      <c r="J9142" s="2">
        <f t="shared" si="1143"/>
        <v>2</v>
      </c>
    </row>
    <row r="9143" spans="1:10" x14ac:dyDescent="0.35">
      <c r="A9143" s="4">
        <v>42695</v>
      </c>
      <c r="B9143" s="2">
        <f t="shared" si="1136"/>
        <v>2016</v>
      </c>
      <c r="C9143" s="2">
        <f t="shared" si="1137"/>
        <v>11</v>
      </c>
      <c r="D9143" s="2" t="str">
        <f t="shared" si="1138"/>
        <v>November</v>
      </c>
      <c r="E9143" s="2" t="str" cm="1">
        <f t="array" ref="E9143">_xlfn.IFS(C9143/3&lt;=1,"Q1",C9143/3&lt;=2,"Q2",C9143/3&lt;=3,"Q3",C9143/3&lt;=4,"Q4")</f>
        <v>Q4</v>
      </c>
      <c r="F9143" s="2" t="str">
        <f t="shared" si="1139"/>
        <v>2016-Nov</v>
      </c>
      <c r="G9143" s="2">
        <f t="shared" si="1140"/>
        <v>1</v>
      </c>
      <c r="H9143" s="2" t="str">
        <f t="shared" si="1141"/>
        <v>Monday</v>
      </c>
      <c r="I9143" s="2" t="str">
        <f t="shared" si="1142"/>
        <v>FM8</v>
      </c>
      <c r="J9143" s="2">
        <f t="shared" si="1143"/>
        <v>3</v>
      </c>
    </row>
    <row r="9144" spans="1:10" x14ac:dyDescent="0.35">
      <c r="A9144" s="4">
        <v>42887</v>
      </c>
      <c r="B9144" s="2">
        <f t="shared" si="1136"/>
        <v>2017</v>
      </c>
      <c r="C9144" s="2">
        <f t="shared" si="1137"/>
        <v>6</v>
      </c>
      <c r="D9144" s="2" t="str">
        <f t="shared" si="1138"/>
        <v>June</v>
      </c>
      <c r="E9144" s="2" t="str" cm="1">
        <f t="array" ref="E9144">_xlfn.IFS(C9144/3&lt;=1,"Q1",C9144/3&lt;=2,"Q2",C9144/3&lt;=3,"Q3",C9144/3&lt;=4,"Q4")</f>
        <v>Q2</v>
      </c>
      <c r="F9144" s="2" t="str">
        <f t="shared" si="1139"/>
        <v>2017-Jun</v>
      </c>
      <c r="G9144" s="2">
        <f t="shared" si="1140"/>
        <v>4</v>
      </c>
      <c r="H9144" s="2" t="str">
        <f t="shared" si="1141"/>
        <v>Thursday</v>
      </c>
      <c r="I9144" s="2" t="str">
        <f t="shared" si="1142"/>
        <v>FM3</v>
      </c>
      <c r="J9144" s="2">
        <f t="shared" si="1143"/>
        <v>1</v>
      </c>
    </row>
    <row r="9145" spans="1:10" x14ac:dyDescent="0.35">
      <c r="A9145" s="4">
        <v>42125</v>
      </c>
      <c r="B9145" s="2">
        <f t="shared" si="1136"/>
        <v>2015</v>
      </c>
      <c r="C9145" s="2">
        <f t="shared" si="1137"/>
        <v>5</v>
      </c>
      <c r="D9145" s="2" t="str">
        <f t="shared" si="1138"/>
        <v>May</v>
      </c>
      <c r="E9145" s="2" t="str" cm="1">
        <f t="array" ref="E9145">_xlfn.IFS(C9145/3&lt;=1,"Q1",C9145/3&lt;=2,"Q2",C9145/3&lt;=3,"Q3",C9145/3&lt;=4,"Q4")</f>
        <v>Q2</v>
      </c>
      <c r="F9145" s="2" t="str">
        <f t="shared" si="1139"/>
        <v>2015-May</v>
      </c>
      <c r="G9145" s="2">
        <f t="shared" si="1140"/>
        <v>5</v>
      </c>
      <c r="H9145" s="2" t="str">
        <f t="shared" si="1141"/>
        <v>Friday</v>
      </c>
      <c r="I9145" s="2" t="str">
        <f t="shared" si="1142"/>
        <v>FM2</v>
      </c>
      <c r="J9145" s="2">
        <f t="shared" si="1143"/>
        <v>1</v>
      </c>
    </row>
    <row r="9146" spans="1:10" x14ac:dyDescent="0.35">
      <c r="A9146" s="4">
        <v>40822</v>
      </c>
      <c r="B9146" s="2">
        <f t="shared" si="1136"/>
        <v>2011</v>
      </c>
      <c r="C9146" s="2">
        <f t="shared" si="1137"/>
        <v>10</v>
      </c>
      <c r="D9146" s="2" t="str">
        <f t="shared" si="1138"/>
        <v>October</v>
      </c>
      <c r="E9146" s="2" t="str" cm="1">
        <f t="array" ref="E9146">_xlfn.IFS(C9146/3&lt;=1,"Q1",C9146/3&lt;=2,"Q2",C9146/3&lt;=3,"Q3",C9146/3&lt;=4,"Q4")</f>
        <v>Q4</v>
      </c>
      <c r="F9146" s="2" t="str">
        <f t="shared" si="1139"/>
        <v>2011-Oct</v>
      </c>
      <c r="G9146" s="2">
        <f t="shared" si="1140"/>
        <v>4</v>
      </c>
      <c r="H9146" s="2" t="str">
        <f t="shared" si="1141"/>
        <v>Thursday</v>
      </c>
      <c r="I9146" s="2" t="str">
        <f t="shared" si="1142"/>
        <v>FM7</v>
      </c>
      <c r="J9146" s="2">
        <f t="shared" si="1143"/>
        <v>3</v>
      </c>
    </row>
    <row r="9147" spans="1:10" x14ac:dyDescent="0.35">
      <c r="A9147" s="4">
        <v>41741</v>
      </c>
      <c r="B9147" s="2">
        <f t="shared" si="1136"/>
        <v>2014</v>
      </c>
      <c r="C9147" s="2">
        <f t="shared" si="1137"/>
        <v>4</v>
      </c>
      <c r="D9147" s="2" t="str">
        <f t="shared" si="1138"/>
        <v>April</v>
      </c>
      <c r="E9147" s="2" t="str" cm="1">
        <f t="array" ref="E9147">_xlfn.IFS(C9147/3&lt;=1,"Q1",C9147/3&lt;=2,"Q2",C9147/3&lt;=3,"Q3",C9147/3&lt;=4,"Q4")</f>
        <v>Q2</v>
      </c>
      <c r="F9147" s="2" t="str">
        <f t="shared" si="1139"/>
        <v>2014-Apr</v>
      </c>
      <c r="G9147" s="2">
        <f t="shared" si="1140"/>
        <v>6</v>
      </c>
      <c r="H9147" s="2" t="str">
        <f t="shared" si="1141"/>
        <v>Saturday</v>
      </c>
      <c r="I9147" s="2" t="str">
        <f t="shared" si="1142"/>
        <v>FM1</v>
      </c>
      <c r="J9147" s="2">
        <f t="shared" si="1143"/>
        <v>1</v>
      </c>
    </row>
    <row r="9148" spans="1:10" x14ac:dyDescent="0.35">
      <c r="A9148" s="4">
        <v>41025</v>
      </c>
      <c r="B9148" s="2">
        <f t="shared" si="1136"/>
        <v>2012</v>
      </c>
      <c r="C9148" s="2">
        <f t="shared" si="1137"/>
        <v>4</v>
      </c>
      <c r="D9148" s="2" t="str">
        <f t="shared" si="1138"/>
        <v>April</v>
      </c>
      <c r="E9148" s="2" t="str" cm="1">
        <f t="array" ref="E9148">_xlfn.IFS(C9148/3&lt;=1,"Q1",C9148/3&lt;=2,"Q2",C9148/3&lt;=3,"Q3",C9148/3&lt;=4,"Q4")</f>
        <v>Q2</v>
      </c>
      <c r="F9148" s="2" t="str">
        <f t="shared" si="1139"/>
        <v>2012-Apr</v>
      </c>
      <c r="G9148" s="2">
        <f t="shared" si="1140"/>
        <v>4</v>
      </c>
      <c r="H9148" s="2" t="str">
        <f t="shared" si="1141"/>
        <v>Thursday</v>
      </c>
      <c r="I9148" s="2" t="str">
        <f t="shared" si="1142"/>
        <v>FM1</v>
      </c>
      <c r="J9148" s="2">
        <f t="shared" si="1143"/>
        <v>1</v>
      </c>
    </row>
    <row r="9149" spans="1:10" x14ac:dyDescent="0.35">
      <c r="A9149" s="4">
        <v>43382</v>
      </c>
      <c r="B9149" s="2">
        <f t="shared" si="1136"/>
        <v>2018</v>
      </c>
      <c r="C9149" s="2">
        <f t="shared" si="1137"/>
        <v>10</v>
      </c>
      <c r="D9149" s="2" t="str">
        <f t="shared" si="1138"/>
        <v>October</v>
      </c>
      <c r="E9149" s="2" t="str" cm="1">
        <f t="array" ref="E9149">_xlfn.IFS(C9149/3&lt;=1,"Q1",C9149/3&lt;=2,"Q2",C9149/3&lt;=3,"Q3",C9149/3&lt;=4,"Q4")</f>
        <v>Q4</v>
      </c>
      <c r="F9149" s="2" t="str">
        <f t="shared" si="1139"/>
        <v>2018-Oct</v>
      </c>
      <c r="G9149" s="2">
        <f t="shared" si="1140"/>
        <v>2</v>
      </c>
      <c r="H9149" s="2" t="str">
        <f t="shared" si="1141"/>
        <v>Tuesday</v>
      </c>
      <c r="I9149" s="2" t="str">
        <f t="shared" si="1142"/>
        <v>FM7</v>
      </c>
      <c r="J9149" s="2">
        <f t="shared" si="1143"/>
        <v>3</v>
      </c>
    </row>
    <row r="9150" spans="1:10" x14ac:dyDescent="0.35">
      <c r="A9150" s="4">
        <v>40988</v>
      </c>
      <c r="B9150" s="2">
        <f t="shared" si="1136"/>
        <v>2012</v>
      </c>
      <c r="C9150" s="2">
        <f t="shared" si="1137"/>
        <v>3</v>
      </c>
      <c r="D9150" s="2" t="str">
        <f t="shared" si="1138"/>
        <v>March</v>
      </c>
      <c r="E9150" s="2" t="str" cm="1">
        <f t="array" ref="E9150">_xlfn.IFS(C9150/3&lt;=1,"Q1",C9150/3&lt;=2,"Q2",C9150/3&lt;=3,"Q3",C9150/3&lt;=4,"Q4")</f>
        <v>Q1</v>
      </c>
      <c r="F9150" s="2" t="str">
        <f t="shared" si="1139"/>
        <v>2012-Mar</v>
      </c>
      <c r="G9150" s="2">
        <f t="shared" si="1140"/>
        <v>2</v>
      </c>
      <c r="H9150" s="2" t="str">
        <f t="shared" si="1141"/>
        <v>Tuesday</v>
      </c>
      <c r="I9150" s="2" t="str">
        <f t="shared" si="1142"/>
        <v>FM12</v>
      </c>
      <c r="J9150" s="2">
        <f t="shared" si="1143"/>
        <v>4</v>
      </c>
    </row>
    <row r="9151" spans="1:10" x14ac:dyDescent="0.35">
      <c r="A9151" s="4">
        <v>40261</v>
      </c>
      <c r="B9151" s="2">
        <f t="shared" si="1136"/>
        <v>2010</v>
      </c>
      <c r="C9151" s="2">
        <f t="shared" si="1137"/>
        <v>3</v>
      </c>
      <c r="D9151" s="2" t="str">
        <f t="shared" si="1138"/>
        <v>March</v>
      </c>
      <c r="E9151" s="2" t="str" cm="1">
        <f t="array" ref="E9151">_xlfn.IFS(C9151/3&lt;=1,"Q1",C9151/3&lt;=2,"Q2",C9151/3&lt;=3,"Q3",C9151/3&lt;=4,"Q4")</f>
        <v>Q1</v>
      </c>
      <c r="F9151" s="2" t="str">
        <f t="shared" si="1139"/>
        <v>2010-Mar</v>
      </c>
      <c r="G9151" s="2">
        <f t="shared" si="1140"/>
        <v>3</v>
      </c>
      <c r="H9151" s="2" t="str">
        <f t="shared" si="1141"/>
        <v>Wednesday</v>
      </c>
      <c r="I9151" s="2" t="str">
        <f t="shared" si="1142"/>
        <v>FM12</v>
      </c>
      <c r="J9151" s="2">
        <f t="shared" si="1143"/>
        <v>4</v>
      </c>
    </row>
    <row r="9152" spans="1:10" x14ac:dyDescent="0.35">
      <c r="A9152" s="4">
        <v>41710</v>
      </c>
      <c r="B9152" s="2">
        <f t="shared" si="1136"/>
        <v>2014</v>
      </c>
      <c r="C9152" s="2">
        <f t="shared" si="1137"/>
        <v>3</v>
      </c>
      <c r="D9152" s="2" t="str">
        <f t="shared" si="1138"/>
        <v>March</v>
      </c>
      <c r="E9152" s="2" t="str" cm="1">
        <f t="array" ref="E9152">_xlfn.IFS(C9152/3&lt;=1,"Q1",C9152/3&lt;=2,"Q2",C9152/3&lt;=3,"Q3",C9152/3&lt;=4,"Q4")</f>
        <v>Q1</v>
      </c>
      <c r="F9152" s="2" t="str">
        <f t="shared" si="1139"/>
        <v>2014-Mar</v>
      </c>
      <c r="G9152" s="2">
        <f t="shared" si="1140"/>
        <v>3</v>
      </c>
      <c r="H9152" s="2" t="str">
        <f t="shared" si="1141"/>
        <v>Wednesday</v>
      </c>
      <c r="I9152" s="2" t="str">
        <f t="shared" si="1142"/>
        <v>FM12</v>
      </c>
      <c r="J9152" s="2">
        <f t="shared" si="1143"/>
        <v>4</v>
      </c>
    </row>
    <row r="9153" spans="1:10" x14ac:dyDescent="0.35">
      <c r="A9153" s="4">
        <v>40245</v>
      </c>
      <c r="B9153" s="2">
        <f t="shared" si="1136"/>
        <v>2010</v>
      </c>
      <c r="C9153" s="2">
        <f t="shared" si="1137"/>
        <v>3</v>
      </c>
      <c r="D9153" s="2" t="str">
        <f t="shared" si="1138"/>
        <v>March</v>
      </c>
      <c r="E9153" s="2" t="str" cm="1">
        <f t="array" ref="E9153">_xlfn.IFS(C9153/3&lt;=1,"Q1",C9153/3&lt;=2,"Q2",C9153/3&lt;=3,"Q3",C9153/3&lt;=4,"Q4")</f>
        <v>Q1</v>
      </c>
      <c r="F9153" s="2" t="str">
        <f t="shared" si="1139"/>
        <v>2010-Mar</v>
      </c>
      <c r="G9153" s="2">
        <f t="shared" si="1140"/>
        <v>1</v>
      </c>
      <c r="H9153" s="2" t="str">
        <f t="shared" si="1141"/>
        <v>Monday</v>
      </c>
      <c r="I9153" s="2" t="str">
        <f t="shared" si="1142"/>
        <v>FM12</v>
      </c>
      <c r="J9153" s="2">
        <f t="shared" si="1143"/>
        <v>4</v>
      </c>
    </row>
    <row r="9154" spans="1:10" x14ac:dyDescent="0.35">
      <c r="A9154" s="4">
        <v>42794</v>
      </c>
      <c r="B9154" s="2">
        <f t="shared" si="1136"/>
        <v>2017</v>
      </c>
      <c r="C9154" s="2">
        <f t="shared" si="1137"/>
        <v>2</v>
      </c>
      <c r="D9154" s="2" t="str">
        <f t="shared" si="1138"/>
        <v>February</v>
      </c>
      <c r="E9154" s="2" t="str" cm="1">
        <f t="array" ref="E9154">_xlfn.IFS(C9154/3&lt;=1,"Q1",C9154/3&lt;=2,"Q2",C9154/3&lt;=3,"Q3",C9154/3&lt;=4,"Q4")</f>
        <v>Q1</v>
      </c>
      <c r="F9154" s="2" t="str">
        <f t="shared" si="1139"/>
        <v>2017-Feb</v>
      </c>
      <c r="G9154" s="2">
        <f t="shared" si="1140"/>
        <v>2</v>
      </c>
      <c r="H9154" s="2" t="str">
        <f t="shared" si="1141"/>
        <v>Tuesday</v>
      </c>
      <c r="I9154" s="2" t="str">
        <f t="shared" si="1142"/>
        <v>FM11</v>
      </c>
      <c r="J9154" s="2">
        <f t="shared" si="1143"/>
        <v>4</v>
      </c>
    </row>
    <row r="9155" spans="1:10" x14ac:dyDescent="0.35">
      <c r="A9155" s="4">
        <v>40647</v>
      </c>
      <c r="B9155" s="2">
        <f t="shared" ref="B9155:B9218" si="1144">YEAR(A9155)</f>
        <v>2011</v>
      </c>
      <c r="C9155" s="2">
        <f t="shared" ref="C9155:C9218" si="1145">MONTH(A9155)</f>
        <v>4</v>
      </c>
      <c r="D9155" s="2" t="str">
        <f t="shared" ref="D9155:D9218" si="1146">TEXT(A9155,"mmmm")</f>
        <v>April</v>
      </c>
      <c r="E9155" s="2" t="str" cm="1">
        <f t="array" ref="E9155">_xlfn.IFS(C9155/3&lt;=1,"Q1",C9155/3&lt;=2,"Q2",C9155/3&lt;=3,"Q3",C9155/3&lt;=4,"Q4")</f>
        <v>Q2</v>
      </c>
      <c r="F9155" s="2" t="str">
        <f t="shared" ref="F9155:F9218" si="1147">TEXT(A9155,"yyyy"&amp;"-"&amp;"mmm")</f>
        <v>2011-Apr</v>
      </c>
      <c r="G9155" s="2">
        <f t="shared" ref="G9155:G9218" si="1148">WEEKDAY(A9155,2)</f>
        <v>4</v>
      </c>
      <c r="H9155" s="2" t="str">
        <f t="shared" ref="H9155:H9218" si="1149">TEXT(A9155,"dddd")</f>
        <v>Thursday</v>
      </c>
      <c r="I9155" s="2" t="str">
        <f t="shared" ref="I9155:I9218" si="1150">"FM" &amp; (MOD(MONTH(A9155) - 4, 12) + 1)</f>
        <v>FM1</v>
      </c>
      <c r="J9155" s="2">
        <f t="shared" ref="J9155:J9218" si="1151">INT((MOD(MONTH(A9155) - 4, 12))/3) + 1</f>
        <v>1</v>
      </c>
    </row>
    <row r="9156" spans="1:10" x14ac:dyDescent="0.35">
      <c r="A9156" s="4">
        <v>43040</v>
      </c>
      <c r="B9156" s="2">
        <f t="shared" si="1144"/>
        <v>2017</v>
      </c>
      <c r="C9156" s="2">
        <f t="shared" si="1145"/>
        <v>11</v>
      </c>
      <c r="D9156" s="2" t="str">
        <f t="shared" si="1146"/>
        <v>November</v>
      </c>
      <c r="E9156" s="2" t="str" cm="1">
        <f t="array" ref="E9156">_xlfn.IFS(C9156/3&lt;=1,"Q1",C9156/3&lt;=2,"Q2",C9156/3&lt;=3,"Q3",C9156/3&lt;=4,"Q4")</f>
        <v>Q4</v>
      </c>
      <c r="F9156" s="2" t="str">
        <f t="shared" si="1147"/>
        <v>2017-Nov</v>
      </c>
      <c r="G9156" s="2">
        <f t="shared" si="1148"/>
        <v>3</v>
      </c>
      <c r="H9156" s="2" t="str">
        <f t="shared" si="1149"/>
        <v>Wednesday</v>
      </c>
      <c r="I9156" s="2" t="str">
        <f t="shared" si="1150"/>
        <v>FM8</v>
      </c>
      <c r="J9156" s="2">
        <f t="shared" si="1151"/>
        <v>3</v>
      </c>
    </row>
    <row r="9157" spans="1:10" x14ac:dyDescent="0.35">
      <c r="A9157" s="4">
        <v>41160</v>
      </c>
      <c r="B9157" s="2">
        <f t="shared" si="1144"/>
        <v>2012</v>
      </c>
      <c r="C9157" s="2">
        <f t="shared" si="1145"/>
        <v>9</v>
      </c>
      <c r="D9157" s="2" t="str">
        <f t="shared" si="1146"/>
        <v>September</v>
      </c>
      <c r="E9157" s="2" t="str" cm="1">
        <f t="array" ref="E9157">_xlfn.IFS(C9157/3&lt;=1,"Q1",C9157/3&lt;=2,"Q2",C9157/3&lt;=3,"Q3",C9157/3&lt;=4,"Q4")</f>
        <v>Q3</v>
      </c>
      <c r="F9157" s="2" t="str">
        <f t="shared" si="1147"/>
        <v>2012-Sep</v>
      </c>
      <c r="G9157" s="2">
        <f t="shared" si="1148"/>
        <v>6</v>
      </c>
      <c r="H9157" s="2" t="str">
        <f t="shared" si="1149"/>
        <v>Saturday</v>
      </c>
      <c r="I9157" s="2" t="str">
        <f t="shared" si="1150"/>
        <v>FM6</v>
      </c>
      <c r="J9157" s="2">
        <f t="shared" si="1151"/>
        <v>2</v>
      </c>
    </row>
    <row r="9158" spans="1:10" x14ac:dyDescent="0.35">
      <c r="A9158" s="4">
        <v>42676</v>
      </c>
      <c r="B9158" s="2">
        <f t="shared" si="1144"/>
        <v>2016</v>
      </c>
      <c r="C9158" s="2">
        <f t="shared" si="1145"/>
        <v>11</v>
      </c>
      <c r="D9158" s="2" t="str">
        <f t="shared" si="1146"/>
        <v>November</v>
      </c>
      <c r="E9158" s="2" t="str" cm="1">
        <f t="array" ref="E9158">_xlfn.IFS(C9158/3&lt;=1,"Q1",C9158/3&lt;=2,"Q2",C9158/3&lt;=3,"Q3",C9158/3&lt;=4,"Q4")</f>
        <v>Q4</v>
      </c>
      <c r="F9158" s="2" t="str">
        <f t="shared" si="1147"/>
        <v>2016-Nov</v>
      </c>
      <c r="G9158" s="2">
        <f t="shared" si="1148"/>
        <v>3</v>
      </c>
      <c r="H9158" s="2" t="str">
        <f t="shared" si="1149"/>
        <v>Wednesday</v>
      </c>
      <c r="I9158" s="2" t="str">
        <f t="shared" si="1150"/>
        <v>FM8</v>
      </c>
      <c r="J9158" s="2">
        <f t="shared" si="1151"/>
        <v>3</v>
      </c>
    </row>
    <row r="9159" spans="1:10" x14ac:dyDescent="0.35">
      <c r="A9159" s="4">
        <v>43364</v>
      </c>
      <c r="B9159" s="2">
        <f t="shared" si="1144"/>
        <v>2018</v>
      </c>
      <c r="C9159" s="2">
        <f t="shared" si="1145"/>
        <v>9</v>
      </c>
      <c r="D9159" s="2" t="str">
        <f t="shared" si="1146"/>
        <v>September</v>
      </c>
      <c r="E9159" s="2" t="str" cm="1">
        <f t="array" ref="E9159">_xlfn.IFS(C9159/3&lt;=1,"Q1",C9159/3&lt;=2,"Q2",C9159/3&lt;=3,"Q3",C9159/3&lt;=4,"Q4")</f>
        <v>Q3</v>
      </c>
      <c r="F9159" s="2" t="str">
        <f t="shared" si="1147"/>
        <v>2018-Sep</v>
      </c>
      <c r="G9159" s="2">
        <f t="shared" si="1148"/>
        <v>5</v>
      </c>
      <c r="H9159" s="2" t="str">
        <f t="shared" si="1149"/>
        <v>Friday</v>
      </c>
      <c r="I9159" s="2" t="str">
        <f t="shared" si="1150"/>
        <v>FM6</v>
      </c>
      <c r="J9159" s="2">
        <f t="shared" si="1151"/>
        <v>2</v>
      </c>
    </row>
    <row r="9160" spans="1:10" x14ac:dyDescent="0.35">
      <c r="A9160" s="4">
        <v>41581</v>
      </c>
      <c r="B9160" s="2">
        <f t="shared" si="1144"/>
        <v>2013</v>
      </c>
      <c r="C9160" s="2">
        <f t="shared" si="1145"/>
        <v>11</v>
      </c>
      <c r="D9160" s="2" t="str">
        <f t="shared" si="1146"/>
        <v>November</v>
      </c>
      <c r="E9160" s="2" t="str" cm="1">
        <f t="array" ref="E9160">_xlfn.IFS(C9160/3&lt;=1,"Q1",C9160/3&lt;=2,"Q2",C9160/3&lt;=3,"Q3",C9160/3&lt;=4,"Q4")</f>
        <v>Q4</v>
      </c>
      <c r="F9160" s="2" t="str">
        <f t="shared" si="1147"/>
        <v>2013-Nov</v>
      </c>
      <c r="G9160" s="2">
        <f t="shared" si="1148"/>
        <v>7</v>
      </c>
      <c r="H9160" s="2" t="str">
        <f t="shared" si="1149"/>
        <v>Sunday</v>
      </c>
      <c r="I9160" s="2" t="str">
        <f t="shared" si="1150"/>
        <v>FM8</v>
      </c>
      <c r="J9160" s="2">
        <f t="shared" si="1151"/>
        <v>3</v>
      </c>
    </row>
    <row r="9161" spans="1:10" x14ac:dyDescent="0.35">
      <c r="A9161" s="4">
        <v>43357</v>
      </c>
      <c r="B9161" s="2">
        <f t="shared" si="1144"/>
        <v>2018</v>
      </c>
      <c r="C9161" s="2">
        <f t="shared" si="1145"/>
        <v>9</v>
      </c>
      <c r="D9161" s="2" t="str">
        <f t="shared" si="1146"/>
        <v>September</v>
      </c>
      <c r="E9161" s="2" t="str" cm="1">
        <f t="array" ref="E9161">_xlfn.IFS(C9161/3&lt;=1,"Q1",C9161/3&lt;=2,"Q2",C9161/3&lt;=3,"Q3",C9161/3&lt;=4,"Q4")</f>
        <v>Q3</v>
      </c>
      <c r="F9161" s="2" t="str">
        <f t="shared" si="1147"/>
        <v>2018-Sep</v>
      </c>
      <c r="G9161" s="2">
        <f t="shared" si="1148"/>
        <v>5</v>
      </c>
      <c r="H9161" s="2" t="str">
        <f t="shared" si="1149"/>
        <v>Friday</v>
      </c>
      <c r="I9161" s="2" t="str">
        <f t="shared" si="1150"/>
        <v>FM6</v>
      </c>
      <c r="J9161" s="2">
        <f t="shared" si="1151"/>
        <v>2</v>
      </c>
    </row>
    <row r="9162" spans="1:10" x14ac:dyDescent="0.35">
      <c r="A9162" s="4">
        <v>41238</v>
      </c>
      <c r="B9162" s="2">
        <f t="shared" si="1144"/>
        <v>2012</v>
      </c>
      <c r="C9162" s="2">
        <f t="shared" si="1145"/>
        <v>11</v>
      </c>
      <c r="D9162" s="2" t="str">
        <f t="shared" si="1146"/>
        <v>November</v>
      </c>
      <c r="E9162" s="2" t="str" cm="1">
        <f t="array" ref="E9162">_xlfn.IFS(C9162/3&lt;=1,"Q1",C9162/3&lt;=2,"Q2",C9162/3&lt;=3,"Q3",C9162/3&lt;=4,"Q4")</f>
        <v>Q4</v>
      </c>
      <c r="F9162" s="2" t="str">
        <f t="shared" si="1147"/>
        <v>2012-Nov</v>
      </c>
      <c r="G9162" s="2">
        <f t="shared" si="1148"/>
        <v>7</v>
      </c>
      <c r="H9162" s="2" t="str">
        <f t="shared" si="1149"/>
        <v>Sunday</v>
      </c>
      <c r="I9162" s="2" t="str">
        <f t="shared" si="1150"/>
        <v>FM8</v>
      </c>
      <c r="J9162" s="2">
        <f t="shared" si="1151"/>
        <v>3</v>
      </c>
    </row>
    <row r="9163" spans="1:10" x14ac:dyDescent="0.35">
      <c r="A9163" s="4">
        <v>42668</v>
      </c>
      <c r="B9163" s="2">
        <f t="shared" si="1144"/>
        <v>2016</v>
      </c>
      <c r="C9163" s="2">
        <f t="shared" si="1145"/>
        <v>10</v>
      </c>
      <c r="D9163" s="2" t="str">
        <f t="shared" si="1146"/>
        <v>October</v>
      </c>
      <c r="E9163" s="2" t="str" cm="1">
        <f t="array" ref="E9163">_xlfn.IFS(C9163/3&lt;=1,"Q1",C9163/3&lt;=2,"Q2",C9163/3&lt;=3,"Q3",C9163/3&lt;=4,"Q4")</f>
        <v>Q4</v>
      </c>
      <c r="F9163" s="2" t="str">
        <f t="shared" si="1147"/>
        <v>2016-Oct</v>
      </c>
      <c r="G9163" s="2">
        <f t="shared" si="1148"/>
        <v>2</v>
      </c>
      <c r="H9163" s="2" t="str">
        <f t="shared" si="1149"/>
        <v>Tuesday</v>
      </c>
      <c r="I9163" s="2" t="str">
        <f t="shared" si="1150"/>
        <v>FM7</v>
      </c>
      <c r="J9163" s="2">
        <f t="shared" si="1151"/>
        <v>3</v>
      </c>
    </row>
    <row r="9164" spans="1:10" x14ac:dyDescent="0.35">
      <c r="A9164" s="4">
        <v>43346</v>
      </c>
      <c r="B9164" s="2">
        <f t="shared" si="1144"/>
        <v>2018</v>
      </c>
      <c r="C9164" s="2">
        <f t="shared" si="1145"/>
        <v>9</v>
      </c>
      <c r="D9164" s="2" t="str">
        <f t="shared" si="1146"/>
        <v>September</v>
      </c>
      <c r="E9164" s="2" t="str" cm="1">
        <f t="array" ref="E9164">_xlfn.IFS(C9164/3&lt;=1,"Q1",C9164/3&lt;=2,"Q2",C9164/3&lt;=3,"Q3",C9164/3&lt;=4,"Q4")</f>
        <v>Q3</v>
      </c>
      <c r="F9164" s="2" t="str">
        <f t="shared" si="1147"/>
        <v>2018-Sep</v>
      </c>
      <c r="G9164" s="2">
        <f t="shared" si="1148"/>
        <v>1</v>
      </c>
      <c r="H9164" s="2" t="str">
        <f t="shared" si="1149"/>
        <v>Monday</v>
      </c>
      <c r="I9164" s="2" t="str">
        <f t="shared" si="1150"/>
        <v>FM6</v>
      </c>
      <c r="J9164" s="2">
        <f t="shared" si="1151"/>
        <v>2</v>
      </c>
    </row>
    <row r="9165" spans="1:10" x14ac:dyDescent="0.35">
      <c r="A9165" s="4">
        <v>41901</v>
      </c>
      <c r="B9165" s="2">
        <f t="shared" si="1144"/>
        <v>2014</v>
      </c>
      <c r="C9165" s="2">
        <f t="shared" si="1145"/>
        <v>9</v>
      </c>
      <c r="D9165" s="2" t="str">
        <f t="shared" si="1146"/>
        <v>September</v>
      </c>
      <c r="E9165" s="2" t="str" cm="1">
        <f t="array" ref="E9165">_xlfn.IFS(C9165/3&lt;=1,"Q1",C9165/3&lt;=2,"Q2",C9165/3&lt;=3,"Q3",C9165/3&lt;=4,"Q4")</f>
        <v>Q3</v>
      </c>
      <c r="F9165" s="2" t="str">
        <f t="shared" si="1147"/>
        <v>2014-Sep</v>
      </c>
      <c r="G9165" s="2">
        <f t="shared" si="1148"/>
        <v>5</v>
      </c>
      <c r="H9165" s="2" t="str">
        <f t="shared" si="1149"/>
        <v>Friday</v>
      </c>
      <c r="I9165" s="2" t="str">
        <f t="shared" si="1150"/>
        <v>FM6</v>
      </c>
      <c r="J9165" s="2">
        <f t="shared" si="1151"/>
        <v>2</v>
      </c>
    </row>
    <row r="9166" spans="1:10" x14ac:dyDescent="0.35">
      <c r="A9166" s="4">
        <v>42917</v>
      </c>
      <c r="B9166" s="2">
        <f t="shared" si="1144"/>
        <v>2017</v>
      </c>
      <c r="C9166" s="2">
        <f t="shared" si="1145"/>
        <v>7</v>
      </c>
      <c r="D9166" s="2" t="str">
        <f t="shared" si="1146"/>
        <v>July</v>
      </c>
      <c r="E9166" s="2" t="str" cm="1">
        <f t="array" ref="E9166">_xlfn.IFS(C9166/3&lt;=1,"Q1",C9166/3&lt;=2,"Q2",C9166/3&lt;=3,"Q3",C9166/3&lt;=4,"Q4")</f>
        <v>Q3</v>
      </c>
      <c r="F9166" s="2" t="str">
        <f t="shared" si="1147"/>
        <v>2017-Jul</v>
      </c>
      <c r="G9166" s="2">
        <f t="shared" si="1148"/>
        <v>6</v>
      </c>
      <c r="H9166" s="2" t="str">
        <f t="shared" si="1149"/>
        <v>Saturday</v>
      </c>
      <c r="I9166" s="2" t="str">
        <f t="shared" si="1150"/>
        <v>FM4</v>
      </c>
      <c r="J9166" s="2">
        <f t="shared" si="1151"/>
        <v>2</v>
      </c>
    </row>
    <row r="9167" spans="1:10" x14ac:dyDescent="0.35">
      <c r="A9167" s="4">
        <v>41457</v>
      </c>
      <c r="B9167" s="2">
        <f t="shared" si="1144"/>
        <v>2013</v>
      </c>
      <c r="C9167" s="2">
        <f t="shared" si="1145"/>
        <v>7</v>
      </c>
      <c r="D9167" s="2" t="str">
        <f t="shared" si="1146"/>
        <v>July</v>
      </c>
      <c r="E9167" s="2" t="str" cm="1">
        <f t="array" ref="E9167">_xlfn.IFS(C9167/3&lt;=1,"Q1",C9167/3&lt;=2,"Q2",C9167/3&lt;=3,"Q3",C9167/3&lt;=4,"Q4")</f>
        <v>Q3</v>
      </c>
      <c r="F9167" s="2" t="str">
        <f t="shared" si="1147"/>
        <v>2013-Jul</v>
      </c>
      <c r="G9167" s="2">
        <f t="shared" si="1148"/>
        <v>2</v>
      </c>
      <c r="H9167" s="2" t="str">
        <f t="shared" si="1149"/>
        <v>Tuesday</v>
      </c>
      <c r="I9167" s="2" t="str">
        <f t="shared" si="1150"/>
        <v>FM4</v>
      </c>
      <c r="J9167" s="2">
        <f t="shared" si="1151"/>
        <v>2</v>
      </c>
    </row>
    <row r="9168" spans="1:10" x14ac:dyDescent="0.35">
      <c r="A9168" s="4">
        <v>42205</v>
      </c>
      <c r="B9168" s="2">
        <f t="shared" si="1144"/>
        <v>2015</v>
      </c>
      <c r="C9168" s="2">
        <f t="shared" si="1145"/>
        <v>7</v>
      </c>
      <c r="D9168" s="2" t="str">
        <f t="shared" si="1146"/>
        <v>July</v>
      </c>
      <c r="E9168" s="2" t="str" cm="1">
        <f t="array" ref="E9168">_xlfn.IFS(C9168/3&lt;=1,"Q1",C9168/3&lt;=2,"Q2",C9168/3&lt;=3,"Q3",C9168/3&lt;=4,"Q4")</f>
        <v>Q3</v>
      </c>
      <c r="F9168" s="2" t="str">
        <f t="shared" si="1147"/>
        <v>2015-Jul</v>
      </c>
      <c r="G9168" s="2">
        <f t="shared" si="1148"/>
        <v>1</v>
      </c>
      <c r="H9168" s="2" t="str">
        <f t="shared" si="1149"/>
        <v>Monday</v>
      </c>
      <c r="I9168" s="2" t="str">
        <f t="shared" si="1150"/>
        <v>FM4</v>
      </c>
      <c r="J9168" s="2">
        <f t="shared" si="1151"/>
        <v>2</v>
      </c>
    </row>
    <row r="9169" spans="1:10" x14ac:dyDescent="0.35">
      <c r="A9169" s="4">
        <v>40696</v>
      </c>
      <c r="B9169" s="2">
        <f t="shared" si="1144"/>
        <v>2011</v>
      </c>
      <c r="C9169" s="2">
        <f t="shared" si="1145"/>
        <v>6</v>
      </c>
      <c r="D9169" s="2" t="str">
        <f t="shared" si="1146"/>
        <v>June</v>
      </c>
      <c r="E9169" s="2" t="str" cm="1">
        <f t="array" ref="E9169">_xlfn.IFS(C9169/3&lt;=1,"Q1",C9169/3&lt;=2,"Q2",C9169/3&lt;=3,"Q3",C9169/3&lt;=4,"Q4")</f>
        <v>Q2</v>
      </c>
      <c r="F9169" s="2" t="str">
        <f t="shared" si="1147"/>
        <v>2011-Jun</v>
      </c>
      <c r="G9169" s="2">
        <f t="shared" si="1148"/>
        <v>4</v>
      </c>
      <c r="H9169" s="2" t="str">
        <f t="shared" si="1149"/>
        <v>Thursday</v>
      </c>
      <c r="I9169" s="2" t="str">
        <f t="shared" si="1150"/>
        <v>FM3</v>
      </c>
      <c r="J9169" s="2">
        <f t="shared" si="1151"/>
        <v>1</v>
      </c>
    </row>
    <row r="9170" spans="1:10" x14ac:dyDescent="0.35">
      <c r="A9170" s="4">
        <v>43234</v>
      </c>
      <c r="B9170" s="2">
        <f t="shared" si="1144"/>
        <v>2018</v>
      </c>
      <c r="C9170" s="2">
        <f t="shared" si="1145"/>
        <v>5</v>
      </c>
      <c r="D9170" s="2" t="str">
        <f t="shared" si="1146"/>
        <v>May</v>
      </c>
      <c r="E9170" s="2" t="str" cm="1">
        <f t="array" ref="E9170">_xlfn.IFS(C9170/3&lt;=1,"Q1",C9170/3&lt;=2,"Q2",C9170/3&lt;=3,"Q3",C9170/3&lt;=4,"Q4")</f>
        <v>Q2</v>
      </c>
      <c r="F9170" s="2" t="str">
        <f t="shared" si="1147"/>
        <v>2018-May</v>
      </c>
      <c r="G9170" s="2">
        <f t="shared" si="1148"/>
        <v>1</v>
      </c>
      <c r="H9170" s="2" t="str">
        <f t="shared" si="1149"/>
        <v>Monday</v>
      </c>
      <c r="I9170" s="2" t="str">
        <f t="shared" si="1150"/>
        <v>FM2</v>
      </c>
      <c r="J9170" s="2">
        <f t="shared" si="1151"/>
        <v>1</v>
      </c>
    </row>
    <row r="9171" spans="1:10" x14ac:dyDescent="0.35">
      <c r="A9171" s="4">
        <v>41742</v>
      </c>
      <c r="B9171" s="2">
        <f t="shared" si="1144"/>
        <v>2014</v>
      </c>
      <c r="C9171" s="2">
        <f t="shared" si="1145"/>
        <v>4</v>
      </c>
      <c r="D9171" s="2" t="str">
        <f t="shared" si="1146"/>
        <v>April</v>
      </c>
      <c r="E9171" s="2" t="str" cm="1">
        <f t="array" ref="E9171">_xlfn.IFS(C9171/3&lt;=1,"Q1",C9171/3&lt;=2,"Q2",C9171/3&lt;=3,"Q3",C9171/3&lt;=4,"Q4")</f>
        <v>Q2</v>
      </c>
      <c r="F9171" s="2" t="str">
        <f t="shared" si="1147"/>
        <v>2014-Apr</v>
      </c>
      <c r="G9171" s="2">
        <f t="shared" si="1148"/>
        <v>7</v>
      </c>
      <c r="H9171" s="2" t="str">
        <f t="shared" si="1149"/>
        <v>Sunday</v>
      </c>
      <c r="I9171" s="2" t="str">
        <f t="shared" si="1150"/>
        <v>FM1</v>
      </c>
      <c r="J9171" s="2">
        <f t="shared" si="1151"/>
        <v>1</v>
      </c>
    </row>
    <row r="9172" spans="1:10" x14ac:dyDescent="0.35">
      <c r="A9172" s="4">
        <v>40397</v>
      </c>
      <c r="B9172" s="2">
        <f t="shared" si="1144"/>
        <v>2010</v>
      </c>
      <c r="C9172" s="2">
        <f t="shared" si="1145"/>
        <v>8</v>
      </c>
      <c r="D9172" s="2" t="str">
        <f t="shared" si="1146"/>
        <v>August</v>
      </c>
      <c r="E9172" s="2" t="str" cm="1">
        <f t="array" ref="E9172">_xlfn.IFS(C9172/3&lt;=1,"Q1",C9172/3&lt;=2,"Q2",C9172/3&lt;=3,"Q3",C9172/3&lt;=4,"Q4")</f>
        <v>Q3</v>
      </c>
      <c r="F9172" s="2" t="str">
        <f t="shared" si="1147"/>
        <v>2010-Aug</v>
      </c>
      <c r="G9172" s="2">
        <f t="shared" si="1148"/>
        <v>6</v>
      </c>
      <c r="H9172" s="2" t="str">
        <f t="shared" si="1149"/>
        <v>Saturday</v>
      </c>
      <c r="I9172" s="2" t="str">
        <f t="shared" si="1150"/>
        <v>FM5</v>
      </c>
      <c r="J9172" s="2">
        <f t="shared" si="1151"/>
        <v>2</v>
      </c>
    </row>
    <row r="9173" spans="1:10" x14ac:dyDescent="0.35">
      <c r="A9173" s="4">
        <v>41755</v>
      </c>
      <c r="B9173" s="2">
        <f t="shared" si="1144"/>
        <v>2014</v>
      </c>
      <c r="C9173" s="2">
        <f t="shared" si="1145"/>
        <v>4</v>
      </c>
      <c r="D9173" s="2" t="str">
        <f t="shared" si="1146"/>
        <v>April</v>
      </c>
      <c r="E9173" s="2" t="str" cm="1">
        <f t="array" ref="E9173">_xlfn.IFS(C9173/3&lt;=1,"Q1",C9173/3&lt;=2,"Q2",C9173/3&lt;=3,"Q3",C9173/3&lt;=4,"Q4")</f>
        <v>Q2</v>
      </c>
      <c r="F9173" s="2" t="str">
        <f t="shared" si="1147"/>
        <v>2014-Apr</v>
      </c>
      <c r="G9173" s="2">
        <f t="shared" si="1148"/>
        <v>6</v>
      </c>
      <c r="H9173" s="2" t="str">
        <f t="shared" si="1149"/>
        <v>Saturday</v>
      </c>
      <c r="I9173" s="2" t="str">
        <f t="shared" si="1150"/>
        <v>FM1</v>
      </c>
      <c r="J9173" s="2">
        <f t="shared" si="1151"/>
        <v>1</v>
      </c>
    </row>
    <row r="9174" spans="1:10" x14ac:dyDescent="0.35">
      <c r="A9174" s="4">
        <v>40414</v>
      </c>
      <c r="B9174" s="2">
        <f t="shared" si="1144"/>
        <v>2010</v>
      </c>
      <c r="C9174" s="2">
        <f t="shared" si="1145"/>
        <v>8</v>
      </c>
      <c r="D9174" s="2" t="str">
        <f t="shared" si="1146"/>
        <v>August</v>
      </c>
      <c r="E9174" s="2" t="str" cm="1">
        <f t="array" ref="E9174">_xlfn.IFS(C9174/3&lt;=1,"Q1",C9174/3&lt;=2,"Q2",C9174/3&lt;=3,"Q3",C9174/3&lt;=4,"Q4")</f>
        <v>Q3</v>
      </c>
      <c r="F9174" s="2" t="str">
        <f t="shared" si="1147"/>
        <v>2010-Aug</v>
      </c>
      <c r="G9174" s="2">
        <f t="shared" si="1148"/>
        <v>2</v>
      </c>
      <c r="H9174" s="2" t="str">
        <f t="shared" si="1149"/>
        <v>Tuesday</v>
      </c>
      <c r="I9174" s="2" t="str">
        <f t="shared" si="1150"/>
        <v>FM5</v>
      </c>
      <c r="J9174" s="2">
        <f t="shared" si="1151"/>
        <v>2</v>
      </c>
    </row>
    <row r="9175" spans="1:10" x14ac:dyDescent="0.35">
      <c r="A9175" s="4">
        <v>40270</v>
      </c>
      <c r="B9175" s="2">
        <f t="shared" si="1144"/>
        <v>2010</v>
      </c>
      <c r="C9175" s="2">
        <f t="shared" si="1145"/>
        <v>4</v>
      </c>
      <c r="D9175" s="2" t="str">
        <f t="shared" si="1146"/>
        <v>April</v>
      </c>
      <c r="E9175" s="2" t="str" cm="1">
        <f t="array" ref="E9175">_xlfn.IFS(C9175/3&lt;=1,"Q1",C9175/3&lt;=2,"Q2",C9175/3&lt;=3,"Q3",C9175/3&lt;=4,"Q4")</f>
        <v>Q2</v>
      </c>
      <c r="F9175" s="2" t="str">
        <f t="shared" si="1147"/>
        <v>2010-Apr</v>
      </c>
      <c r="G9175" s="2">
        <f t="shared" si="1148"/>
        <v>5</v>
      </c>
      <c r="H9175" s="2" t="str">
        <f t="shared" si="1149"/>
        <v>Friday</v>
      </c>
      <c r="I9175" s="2" t="str">
        <f t="shared" si="1150"/>
        <v>FM1</v>
      </c>
      <c r="J9175" s="2">
        <f t="shared" si="1151"/>
        <v>1</v>
      </c>
    </row>
    <row r="9176" spans="1:10" x14ac:dyDescent="0.35">
      <c r="A9176" s="4">
        <v>41477</v>
      </c>
      <c r="B9176" s="2">
        <f t="shared" si="1144"/>
        <v>2013</v>
      </c>
      <c r="C9176" s="2">
        <f t="shared" si="1145"/>
        <v>7</v>
      </c>
      <c r="D9176" s="2" t="str">
        <f t="shared" si="1146"/>
        <v>July</v>
      </c>
      <c r="E9176" s="2" t="str" cm="1">
        <f t="array" ref="E9176">_xlfn.IFS(C9176/3&lt;=1,"Q1",C9176/3&lt;=2,"Q2",C9176/3&lt;=3,"Q3",C9176/3&lt;=4,"Q4")</f>
        <v>Q3</v>
      </c>
      <c r="F9176" s="2" t="str">
        <f t="shared" si="1147"/>
        <v>2013-Jul</v>
      </c>
      <c r="G9176" s="2">
        <f t="shared" si="1148"/>
        <v>1</v>
      </c>
      <c r="H9176" s="2" t="str">
        <f t="shared" si="1149"/>
        <v>Monday</v>
      </c>
      <c r="I9176" s="2" t="str">
        <f t="shared" si="1150"/>
        <v>FM4</v>
      </c>
      <c r="J9176" s="2">
        <f t="shared" si="1151"/>
        <v>2</v>
      </c>
    </row>
    <row r="9177" spans="1:10" x14ac:dyDescent="0.35">
      <c r="A9177" s="4">
        <v>42388</v>
      </c>
      <c r="B9177" s="2">
        <f t="shared" si="1144"/>
        <v>2016</v>
      </c>
      <c r="C9177" s="2">
        <f t="shared" si="1145"/>
        <v>1</v>
      </c>
      <c r="D9177" s="2" t="str">
        <f t="shared" si="1146"/>
        <v>January</v>
      </c>
      <c r="E9177" s="2" t="str" cm="1">
        <f t="array" ref="E9177">_xlfn.IFS(C9177/3&lt;=1,"Q1",C9177/3&lt;=2,"Q2",C9177/3&lt;=3,"Q3",C9177/3&lt;=4,"Q4")</f>
        <v>Q1</v>
      </c>
      <c r="F9177" s="2" t="str">
        <f t="shared" si="1147"/>
        <v>2016-Jan</v>
      </c>
      <c r="G9177" s="2">
        <f t="shared" si="1148"/>
        <v>2</v>
      </c>
      <c r="H9177" s="2" t="str">
        <f t="shared" si="1149"/>
        <v>Tuesday</v>
      </c>
      <c r="I9177" s="2" t="str">
        <f t="shared" si="1150"/>
        <v>FM10</v>
      </c>
      <c r="J9177" s="2">
        <f t="shared" si="1151"/>
        <v>4</v>
      </c>
    </row>
    <row r="9178" spans="1:10" x14ac:dyDescent="0.35">
      <c r="A9178" s="4">
        <v>40201</v>
      </c>
      <c r="B9178" s="2">
        <f t="shared" si="1144"/>
        <v>2010</v>
      </c>
      <c r="C9178" s="2">
        <f t="shared" si="1145"/>
        <v>1</v>
      </c>
      <c r="D9178" s="2" t="str">
        <f t="shared" si="1146"/>
        <v>January</v>
      </c>
      <c r="E9178" s="2" t="str" cm="1">
        <f t="array" ref="E9178">_xlfn.IFS(C9178/3&lt;=1,"Q1",C9178/3&lt;=2,"Q2",C9178/3&lt;=3,"Q3",C9178/3&lt;=4,"Q4")</f>
        <v>Q1</v>
      </c>
      <c r="F9178" s="2" t="str">
        <f t="shared" si="1147"/>
        <v>2010-Jan</v>
      </c>
      <c r="G9178" s="2">
        <f t="shared" si="1148"/>
        <v>6</v>
      </c>
      <c r="H9178" s="2" t="str">
        <f t="shared" si="1149"/>
        <v>Saturday</v>
      </c>
      <c r="I9178" s="2" t="str">
        <f t="shared" si="1150"/>
        <v>FM10</v>
      </c>
      <c r="J9178" s="2">
        <f t="shared" si="1151"/>
        <v>4</v>
      </c>
    </row>
    <row r="9179" spans="1:10" x14ac:dyDescent="0.35">
      <c r="A9179" s="4">
        <v>43233</v>
      </c>
      <c r="B9179" s="2">
        <f t="shared" si="1144"/>
        <v>2018</v>
      </c>
      <c r="C9179" s="2">
        <f t="shared" si="1145"/>
        <v>5</v>
      </c>
      <c r="D9179" s="2" t="str">
        <f t="shared" si="1146"/>
        <v>May</v>
      </c>
      <c r="E9179" s="2" t="str" cm="1">
        <f t="array" ref="E9179">_xlfn.IFS(C9179/3&lt;=1,"Q1",C9179/3&lt;=2,"Q2",C9179/3&lt;=3,"Q3",C9179/3&lt;=4,"Q4")</f>
        <v>Q2</v>
      </c>
      <c r="F9179" s="2" t="str">
        <f t="shared" si="1147"/>
        <v>2018-May</v>
      </c>
      <c r="G9179" s="2">
        <f t="shared" si="1148"/>
        <v>7</v>
      </c>
      <c r="H9179" s="2" t="str">
        <f t="shared" si="1149"/>
        <v>Sunday</v>
      </c>
      <c r="I9179" s="2" t="str">
        <f t="shared" si="1150"/>
        <v>FM2</v>
      </c>
      <c r="J9179" s="2">
        <f t="shared" si="1151"/>
        <v>1</v>
      </c>
    </row>
    <row r="9180" spans="1:10" x14ac:dyDescent="0.35">
      <c r="A9180" s="4">
        <v>42728</v>
      </c>
      <c r="B9180" s="2">
        <f t="shared" si="1144"/>
        <v>2016</v>
      </c>
      <c r="C9180" s="2">
        <f t="shared" si="1145"/>
        <v>12</v>
      </c>
      <c r="D9180" s="2" t="str">
        <f t="shared" si="1146"/>
        <v>December</v>
      </c>
      <c r="E9180" s="2" t="str" cm="1">
        <f t="array" ref="E9180">_xlfn.IFS(C9180/3&lt;=1,"Q1",C9180/3&lt;=2,"Q2",C9180/3&lt;=3,"Q3",C9180/3&lt;=4,"Q4")</f>
        <v>Q4</v>
      </c>
      <c r="F9180" s="2" t="str">
        <f t="shared" si="1147"/>
        <v>2016-Dec</v>
      </c>
      <c r="G9180" s="2">
        <f t="shared" si="1148"/>
        <v>6</v>
      </c>
      <c r="H9180" s="2" t="str">
        <f t="shared" si="1149"/>
        <v>Saturday</v>
      </c>
      <c r="I9180" s="2" t="str">
        <f t="shared" si="1150"/>
        <v>FM9</v>
      </c>
      <c r="J9180" s="2">
        <f t="shared" si="1151"/>
        <v>3</v>
      </c>
    </row>
    <row r="9181" spans="1:10" x14ac:dyDescent="0.35">
      <c r="A9181" s="4">
        <v>40284</v>
      </c>
      <c r="B9181" s="2">
        <f t="shared" si="1144"/>
        <v>2010</v>
      </c>
      <c r="C9181" s="2">
        <f t="shared" si="1145"/>
        <v>4</v>
      </c>
      <c r="D9181" s="2" t="str">
        <f t="shared" si="1146"/>
        <v>April</v>
      </c>
      <c r="E9181" s="2" t="str" cm="1">
        <f t="array" ref="E9181">_xlfn.IFS(C9181/3&lt;=1,"Q1",C9181/3&lt;=2,"Q2",C9181/3&lt;=3,"Q3",C9181/3&lt;=4,"Q4")</f>
        <v>Q2</v>
      </c>
      <c r="F9181" s="2" t="str">
        <f t="shared" si="1147"/>
        <v>2010-Apr</v>
      </c>
      <c r="G9181" s="2">
        <f t="shared" si="1148"/>
        <v>5</v>
      </c>
      <c r="H9181" s="2" t="str">
        <f t="shared" si="1149"/>
        <v>Friday</v>
      </c>
      <c r="I9181" s="2" t="str">
        <f t="shared" si="1150"/>
        <v>FM1</v>
      </c>
      <c r="J9181" s="2">
        <f t="shared" si="1151"/>
        <v>1</v>
      </c>
    </row>
    <row r="9182" spans="1:10" x14ac:dyDescent="0.35">
      <c r="A9182" s="4">
        <v>42172</v>
      </c>
      <c r="B9182" s="2">
        <f t="shared" si="1144"/>
        <v>2015</v>
      </c>
      <c r="C9182" s="2">
        <f t="shared" si="1145"/>
        <v>6</v>
      </c>
      <c r="D9182" s="2" t="str">
        <f t="shared" si="1146"/>
        <v>June</v>
      </c>
      <c r="E9182" s="2" t="str" cm="1">
        <f t="array" ref="E9182">_xlfn.IFS(C9182/3&lt;=1,"Q1",C9182/3&lt;=2,"Q2",C9182/3&lt;=3,"Q3",C9182/3&lt;=4,"Q4")</f>
        <v>Q2</v>
      </c>
      <c r="F9182" s="2" t="str">
        <f t="shared" si="1147"/>
        <v>2015-Jun</v>
      </c>
      <c r="G9182" s="2">
        <f t="shared" si="1148"/>
        <v>3</v>
      </c>
      <c r="H9182" s="2" t="str">
        <f t="shared" si="1149"/>
        <v>Wednesday</v>
      </c>
      <c r="I9182" s="2" t="str">
        <f t="shared" si="1150"/>
        <v>FM3</v>
      </c>
      <c r="J9182" s="2">
        <f t="shared" si="1151"/>
        <v>1</v>
      </c>
    </row>
    <row r="9183" spans="1:10" x14ac:dyDescent="0.35">
      <c r="A9183" s="4">
        <v>40621</v>
      </c>
      <c r="B9183" s="2">
        <f t="shared" si="1144"/>
        <v>2011</v>
      </c>
      <c r="C9183" s="2">
        <f t="shared" si="1145"/>
        <v>3</v>
      </c>
      <c r="D9183" s="2" t="str">
        <f t="shared" si="1146"/>
        <v>March</v>
      </c>
      <c r="E9183" s="2" t="str" cm="1">
        <f t="array" ref="E9183">_xlfn.IFS(C9183/3&lt;=1,"Q1",C9183/3&lt;=2,"Q2",C9183/3&lt;=3,"Q3",C9183/3&lt;=4,"Q4")</f>
        <v>Q1</v>
      </c>
      <c r="F9183" s="2" t="str">
        <f t="shared" si="1147"/>
        <v>2011-Mar</v>
      </c>
      <c r="G9183" s="2">
        <f t="shared" si="1148"/>
        <v>6</v>
      </c>
      <c r="H9183" s="2" t="str">
        <f t="shared" si="1149"/>
        <v>Saturday</v>
      </c>
      <c r="I9183" s="2" t="str">
        <f t="shared" si="1150"/>
        <v>FM12</v>
      </c>
      <c r="J9183" s="2">
        <f t="shared" si="1151"/>
        <v>4</v>
      </c>
    </row>
    <row r="9184" spans="1:10" x14ac:dyDescent="0.35">
      <c r="A9184" s="4">
        <v>41324</v>
      </c>
      <c r="B9184" s="2">
        <f t="shared" si="1144"/>
        <v>2013</v>
      </c>
      <c r="C9184" s="2">
        <f t="shared" si="1145"/>
        <v>2</v>
      </c>
      <c r="D9184" s="2" t="str">
        <f t="shared" si="1146"/>
        <v>February</v>
      </c>
      <c r="E9184" s="2" t="str" cm="1">
        <f t="array" ref="E9184">_xlfn.IFS(C9184/3&lt;=1,"Q1",C9184/3&lt;=2,"Q2",C9184/3&lt;=3,"Q3",C9184/3&lt;=4,"Q4")</f>
        <v>Q1</v>
      </c>
      <c r="F9184" s="2" t="str">
        <f t="shared" si="1147"/>
        <v>2013-Feb</v>
      </c>
      <c r="G9184" s="2">
        <f t="shared" si="1148"/>
        <v>2</v>
      </c>
      <c r="H9184" s="2" t="str">
        <f t="shared" si="1149"/>
        <v>Tuesday</v>
      </c>
      <c r="I9184" s="2" t="str">
        <f t="shared" si="1150"/>
        <v>FM11</v>
      </c>
      <c r="J9184" s="2">
        <f t="shared" si="1151"/>
        <v>4</v>
      </c>
    </row>
    <row r="9185" spans="1:10" x14ac:dyDescent="0.35">
      <c r="A9185" s="4">
        <v>43422</v>
      </c>
      <c r="B9185" s="2">
        <f t="shared" si="1144"/>
        <v>2018</v>
      </c>
      <c r="C9185" s="2">
        <f t="shared" si="1145"/>
        <v>11</v>
      </c>
      <c r="D9185" s="2" t="str">
        <f t="shared" si="1146"/>
        <v>November</v>
      </c>
      <c r="E9185" s="2" t="str" cm="1">
        <f t="array" ref="E9185">_xlfn.IFS(C9185/3&lt;=1,"Q1",C9185/3&lt;=2,"Q2",C9185/3&lt;=3,"Q3",C9185/3&lt;=4,"Q4")</f>
        <v>Q4</v>
      </c>
      <c r="F9185" s="2" t="str">
        <f t="shared" si="1147"/>
        <v>2018-Nov</v>
      </c>
      <c r="G9185" s="2">
        <f t="shared" si="1148"/>
        <v>7</v>
      </c>
      <c r="H9185" s="2" t="str">
        <f t="shared" si="1149"/>
        <v>Sunday</v>
      </c>
      <c r="I9185" s="2" t="str">
        <f t="shared" si="1150"/>
        <v>FM8</v>
      </c>
      <c r="J9185" s="2">
        <f t="shared" si="1151"/>
        <v>3</v>
      </c>
    </row>
    <row r="9186" spans="1:10" x14ac:dyDescent="0.35">
      <c r="A9186" s="4">
        <v>42388</v>
      </c>
      <c r="B9186" s="2">
        <f t="shared" si="1144"/>
        <v>2016</v>
      </c>
      <c r="C9186" s="2">
        <f t="shared" si="1145"/>
        <v>1</v>
      </c>
      <c r="D9186" s="2" t="str">
        <f t="shared" si="1146"/>
        <v>January</v>
      </c>
      <c r="E9186" s="2" t="str" cm="1">
        <f t="array" ref="E9186">_xlfn.IFS(C9186/3&lt;=1,"Q1",C9186/3&lt;=2,"Q2",C9186/3&lt;=3,"Q3",C9186/3&lt;=4,"Q4")</f>
        <v>Q1</v>
      </c>
      <c r="F9186" s="2" t="str">
        <f t="shared" si="1147"/>
        <v>2016-Jan</v>
      </c>
      <c r="G9186" s="2">
        <f t="shared" si="1148"/>
        <v>2</v>
      </c>
      <c r="H9186" s="2" t="str">
        <f t="shared" si="1149"/>
        <v>Tuesday</v>
      </c>
      <c r="I9186" s="2" t="str">
        <f t="shared" si="1150"/>
        <v>FM10</v>
      </c>
      <c r="J9186" s="2">
        <f t="shared" si="1151"/>
        <v>4</v>
      </c>
    </row>
    <row r="9187" spans="1:10" x14ac:dyDescent="0.35">
      <c r="A9187" s="4">
        <v>43128</v>
      </c>
      <c r="B9187" s="2">
        <f t="shared" si="1144"/>
        <v>2018</v>
      </c>
      <c r="C9187" s="2">
        <f t="shared" si="1145"/>
        <v>1</v>
      </c>
      <c r="D9187" s="2" t="str">
        <f t="shared" si="1146"/>
        <v>January</v>
      </c>
      <c r="E9187" s="2" t="str" cm="1">
        <f t="array" ref="E9187">_xlfn.IFS(C9187/3&lt;=1,"Q1",C9187/3&lt;=2,"Q2",C9187/3&lt;=3,"Q3",C9187/3&lt;=4,"Q4")</f>
        <v>Q1</v>
      </c>
      <c r="F9187" s="2" t="str">
        <f t="shared" si="1147"/>
        <v>2018-Jan</v>
      </c>
      <c r="G9187" s="2">
        <f t="shared" si="1148"/>
        <v>7</v>
      </c>
      <c r="H9187" s="2" t="str">
        <f t="shared" si="1149"/>
        <v>Sunday</v>
      </c>
      <c r="I9187" s="2" t="str">
        <f t="shared" si="1150"/>
        <v>FM10</v>
      </c>
      <c r="J9187" s="2">
        <f t="shared" si="1151"/>
        <v>4</v>
      </c>
    </row>
    <row r="9188" spans="1:10" x14ac:dyDescent="0.35">
      <c r="A9188" s="4">
        <v>42181</v>
      </c>
      <c r="B9188" s="2">
        <f t="shared" si="1144"/>
        <v>2015</v>
      </c>
      <c r="C9188" s="2">
        <f t="shared" si="1145"/>
        <v>6</v>
      </c>
      <c r="D9188" s="2" t="str">
        <f t="shared" si="1146"/>
        <v>June</v>
      </c>
      <c r="E9188" s="2" t="str" cm="1">
        <f t="array" ref="E9188">_xlfn.IFS(C9188/3&lt;=1,"Q1",C9188/3&lt;=2,"Q2",C9188/3&lt;=3,"Q3",C9188/3&lt;=4,"Q4")</f>
        <v>Q2</v>
      </c>
      <c r="F9188" s="2" t="str">
        <f t="shared" si="1147"/>
        <v>2015-Jun</v>
      </c>
      <c r="G9188" s="2">
        <f t="shared" si="1148"/>
        <v>5</v>
      </c>
      <c r="H9188" s="2" t="str">
        <f t="shared" si="1149"/>
        <v>Friday</v>
      </c>
      <c r="I9188" s="2" t="str">
        <f t="shared" si="1150"/>
        <v>FM3</v>
      </c>
      <c r="J9188" s="2">
        <f t="shared" si="1151"/>
        <v>1</v>
      </c>
    </row>
    <row r="9189" spans="1:10" x14ac:dyDescent="0.35">
      <c r="A9189" s="4">
        <v>40518</v>
      </c>
      <c r="B9189" s="2">
        <f t="shared" si="1144"/>
        <v>2010</v>
      </c>
      <c r="C9189" s="2">
        <f t="shared" si="1145"/>
        <v>12</v>
      </c>
      <c r="D9189" s="2" t="str">
        <f t="shared" si="1146"/>
        <v>December</v>
      </c>
      <c r="E9189" s="2" t="str" cm="1">
        <f t="array" ref="E9189">_xlfn.IFS(C9189/3&lt;=1,"Q1",C9189/3&lt;=2,"Q2",C9189/3&lt;=3,"Q3",C9189/3&lt;=4,"Q4")</f>
        <v>Q4</v>
      </c>
      <c r="F9189" s="2" t="str">
        <f t="shared" si="1147"/>
        <v>2010-Dec</v>
      </c>
      <c r="G9189" s="2">
        <f t="shared" si="1148"/>
        <v>1</v>
      </c>
      <c r="H9189" s="2" t="str">
        <f t="shared" si="1149"/>
        <v>Monday</v>
      </c>
      <c r="I9189" s="2" t="str">
        <f t="shared" si="1150"/>
        <v>FM9</v>
      </c>
      <c r="J9189" s="2">
        <f t="shared" si="1151"/>
        <v>3</v>
      </c>
    </row>
    <row r="9190" spans="1:10" x14ac:dyDescent="0.35">
      <c r="A9190" s="4">
        <v>42360</v>
      </c>
      <c r="B9190" s="2">
        <f t="shared" si="1144"/>
        <v>2015</v>
      </c>
      <c r="C9190" s="2">
        <f t="shared" si="1145"/>
        <v>12</v>
      </c>
      <c r="D9190" s="2" t="str">
        <f t="shared" si="1146"/>
        <v>December</v>
      </c>
      <c r="E9190" s="2" t="str" cm="1">
        <f t="array" ref="E9190">_xlfn.IFS(C9190/3&lt;=1,"Q1",C9190/3&lt;=2,"Q2",C9190/3&lt;=3,"Q3",C9190/3&lt;=4,"Q4")</f>
        <v>Q4</v>
      </c>
      <c r="F9190" s="2" t="str">
        <f t="shared" si="1147"/>
        <v>2015-Dec</v>
      </c>
      <c r="G9190" s="2">
        <f t="shared" si="1148"/>
        <v>2</v>
      </c>
      <c r="H9190" s="2" t="str">
        <f t="shared" si="1149"/>
        <v>Tuesday</v>
      </c>
      <c r="I9190" s="2" t="str">
        <f t="shared" si="1150"/>
        <v>FM9</v>
      </c>
      <c r="J9190" s="2">
        <f t="shared" si="1151"/>
        <v>3</v>
      </c>
    </row>
    <row r="9191" spans="1:10" x14ac:dyDescent="0.35">
      <c r="A9191" s="4">
        <v>41256</v>
      </c>
      <c r="B9191" s="2">
        <f t="shared" si="1144"/>
        <v>2012</v>
      </c>
      <c r="C9191" s="2">
        <f t="shared" si="1145"/>
        <v>12</v>
      </c>
      <c r="D9191" s="2" t="str">
        <f t="shared" si="1146"/>
        <v>December</v>
      </c>
      <c r="E9191" s="2" t="str" cm="1">
        <f t="array" ref="E9191">_xlfn.IFS(C9191/3&lt;=1,"Q1",C9191/3&lt;=2,"Q2",C9191/3&lt;=3,"Q3",C9191/3&lt;=4,"Q4")</f>
        <v>Q4</v>
      </c>
      <c r="F9191" s="2" t="str">
        <f t="shared" si="1147"/>
        <v>2012-Dec</v>
      </c>
      <c r="G9191" s="2">
        <f t="shared" si="1148"/>
        <v>4</v>
      </c>
      <c r="H9191" s="2" t="str">
        <f t="shared" si="1149"/>
        <v>Thursday</v>
      </c>
      <c r="I9191" s="2" t="str">
        <f t="shared" si="1150"/>
        <v>FM9</v>
      </c>
      <c r="J9191" s="2">
        <f t="shared" si="1151"/>
        <v>3</v>
      </c>
    </row>
    <row r="9192" spans="1:10" x14ac:dyDescent="0.35">
      <c r="A9192" s="4">
        <v>40533</v>
      </c>
      <c r="B9192" s="2">
        <f t="shared" si="1144"/>
        <v>2010</v>
      </c>
      <c r="C9192" s="2">
        <f t="shared" si="1145"/>
        <v>12</v>
      </c>
      <c r="D9192" s="2" t="str">
        <f t="shared" si="1146"/>
        <v>December</v>
      </c>
      <c r="E9192" s="2" t="str" cm="1">
        <f t="array" ref="E9192">_xlfn.IFS(C9192/3&lt;=1,"Q1",C9192/3&lt;=2,"Q2",C9192/3&lt;=3,"Q3",C9192/3&lt;=4,"Q4")</f>
        <v>Q4</v>
      </c>
      <c r="F9192" s="2" t="str">
        <f t="shared" si="1147"/>
        <v>2010-Dec</v>
      </c>
      <c r="G9192" s="2">
        <f t="shared" si="1148"/>
        <v>2</v>
      </c>
      <c r="H9192" s="2" t="str">
        <f t="shared" si="1149"/>
        <v>Tuesday</v>
      </c>
      <c r="I9192" s="2" t="str">
        <f t="shared" si="1150"/>
        <v>FM9</v>
      </c>
      <c r="J9192" s="2">
        <f t="shared" si="1151"/>
        <v>3</v>
      </c>
    </row>
    <row r="9193" spans="1:10" x14ac:dyDescent="0.35">
      <c r="A9193" s="4">
        <v>43425</v>
      </c>
      <c r="B9193" s="2">
        <f t="shared" si="1144"/>
        <v>2018</v>
      </c>
      <c r="C9193" s="2">
        <f t="shared" si="1145"/>
        <v>11</v>
      </c>
      <c r="D9193" s="2" t="str">
        <f t="shared" si="1146"/>
        <v>November</v>
      </c>
      <c r="E9193" s="2" t="str" cm="1">
        <f t="array" ref="E9193">_xlfn.IFS(C9193/3&lt;=1,"Q1",C9193/3&lt;=2,"Q2",C9193/3&lt;=3,"Q3",C9193/3&lt;=4,"Q4")</f>
        <v>Q4</v>
      </c>
      <c r="F9193" s="2" t="str">
        <f t="shared" si="1147"/>
        <v>2018-Nov</v>
      </c>
      <c r="G9193" s="2">
        <f t="shared" si="1148"/>
        <v>3</v>
      </c>
      <c r="H9193" s="2" t="str">
        <f t="shared" si="1149"/>
        <v>Wednesday</v>
      </c>
      <c r="I9193" s="2" t="str">
        <f t="shared" si="1150"/>
        <v>FM8</v>
      </c>
      <c r="J9193" s="2">
        <f t="shared" si="1151"/>
        <v>3</v>
      </c>
    </row>
    <row r="9194" spans="1:10" x14ac:dyDescent="0.35">
      <c r="A9194" s="4">
        <v>41418</v>
      </c>
      <c r="B9194" s="2">
        <f t="shared" si="1144"/>
        <v>2013</v>
      </c>
      <c r="C9194" s="2">
        <f t="shared" si="1145"/>
        <v>5</v>
      </c>
      <c r="D9194" s="2" t="str">
        <f t="shared" si="1146"/>
        <v>May</v>
      </c>
      <c r="E9194" s="2" t="str" cm="1">
        <f t="array" ref="E9194">_xlfn.IFS(C9194/3&lt;=1,"Q1",C9194/3&lt;=2,"Q2",C9194/3&lt;=3,"Q3",C9194/3&lt;=4,"Q4")</f>
        <v>Q2</v>
      </c>
      <c r="F9194" s="2" t="str">
        <f t="shared" si="1147"/>
        <v>2013-May</v>
      </c>
      <c r="G9194" s="2">
        <f t="shared" si="1148"/>
        <v>5</v>
      </c>
      <c r="H9194" s="2" t="str">
        <f t="shared" si="1149"/>
        <v>Friday</v>
      </c>
      <c r="I9194" s="2" t="str">
        <f t="shared" si="1150"/>
        <v>FM2</v>
      </c>
      <c r="J9194" s="2">
        <f t="shared" si="1151"/>
        <v>1</v>
      </c>
    </row>
    <row r="9195" spans="1:10" x14ac:dyDescent="0.35">
      <c r="A9195" s="4">
        <v>42080</v>
      </c>
      <c r="B9195" s="2">
        <f t="shared" si="1144"/>
        <v>2015</v>
      </c>
      <c r="C9195" s="2">
        <f t="shared" si="1145"/>
        <v>3</v>
      </c>
      <c r="D9195" s="2" t="str">
        <f t="shared" si="1146"/>
        <v>March</v>
      </c>
      <c r="E9195" s="2" t="str" cm="1">
        <f t="array" ref="E9195">_xlfn.IFS(C9195/3&lt;=1,"Q1",C9195/3&lt;=2,"Q2",C9195/3&lt;=3,"Q3",C9195/3&lt;=4,"Q4")</f>
        <v>Q1</v>
      </c>
      <c r="F9195" s="2" t="str">
        <f t="shared" si="1147"/>
        <v>2015-Mar</v>
      </c>
      <c r="G9195" s="2">
        <f t="shared" si="1148"/>
        <v>2</v>
      </c>
      <c r="H9195" s="2" t="str">
        <f t="shared" si="1149"/>
        <v>Tuesday</v>
      </c>
      <c r="I9195" s="2" t="str">
        <f t="shared" si="1150"/>
        <v>FM12</v>
      </c>
      <c r="J9195" s="2">
        <f t="shared" si="1151"/>
        <v>4</v>
      </c>
    </row>
    <row r="9196" spans="1:10" x14ac:dyDescent="0.35">
      <c r="A9196" s="4">
        <v>41193</v>
      </c>
      <c r="B9196" s="2">
        <f t="shared" si="1144"/>
        <v>2012</v>
      </c>
      <c r="C9196" s="2">
        <f t="shared" si="1145"/>
        <v>10</v>
      </c>
      <c r="D9196" s="2" t="str">
        <f t="shared" si="1146"/>
        <v>October</v>
      </c>
      <c r="E9196" s="2" t="str" cm="1">
        <f t="array" ref="E9196">_xlfn.IFS(C9196/3&lt;=1,"Q1",C9196/3&lt;=2,"Q2",C9196/3&lt;=3,"Q3",C9196/3&lt;=4,"Q4")</f>
        <v>Q4</v>
      </c>
      <c r="F9196" s="2" t="str">
        <f t="shared" si="1147"/>
        <v>2012-Oct</v>
      </c>
      <c r="G9196" s="2">
        <f t="shared" si="1148"/>
        <v>4</v>
      </c>
      <c r="H9196" s="2" t="str">
        <f t="shared" si="1149"/>
        <v>Thursday</v>
      </c>
      <c r="I9196" s="2" t="str">
        <f t="shared" si="1150"/>
        <v>FM7</v>
      </c>
      <c r="J9196" s="2">
        <f t="shared" si="1151"/>
        <v>3</v>
      </c>
    </row>
    <row r="9197" spans="1:10" x14ac:dyDescent="0.35">
      <c r="A9197" s="4">
        <v>42516</v>
      </c>
      <c r="B9197" s="2">
        <f t="shared" si="1144"/>
        <v>2016</v>
      </c>
      <c r="C9197" s="2">
        <f t="shared" si="1145"/>
        <v>5</v>
      </c>
      <c r="D9197" s="2" t="str">
        <f t="shared" si="1146"/>
        <v>May</v>
      </c>
      <c r="E9197" s="2" t="str" cm="1">
        <f t="array" ref="E9197">_xlfn.IFS(C9197/3&lt;=1,"Q1",C9197/3&lt;=2,"Q2",C9197/3&lt;=3,"Q3",C9197/3&lt;=4,"Q4")</f>
        <v>Q2</v>
      </c>
      <c r="F9197" s="2" t="str">
        <f t="shared" si="1147"/>
        <v>2016-May</v>
      </c>
      <c r="G9197" s="2">
        <f t="shared" si="1148"/>
        <v>4</v>
      </c>
      <c r="H9197" s="2" t="str">
        <f t="shared" si="1149"/>
        <v>Thursday</v>
      </c>
      <c r="I9197" s="2" t="str">
        <f t="shared" si="1150"/>
        <v>FM2</v>
      </c>
      <c r="J9197" s="2">
        <f t="shared" si="1151"/>
        <v>1</v>
      </c>
    </row>
    <row r="9198" spans="1:10" x14ac:dyDescent="0.35">
      <c r="A9198" s="4">
        <v>43278</v>
      </c>
      <c r="B9198" s="2">
        <f t="shared" si="1144"/>
        <v>2018</v>
      </c>
      <c r="C9198" s="2">
        <f t="shared" si="1145"/>
        <v>6</v>
      </c>
      <c r="D9198" s="2" t="str">
        <f t="shared" si="1146"/>
        <v>June</v>
      </c>
      <c r="E9198" s="2" t="str" cm="1">
        <f t="array" ref="E9198">_xlfn.IFS(C9198/3&lt;=1,"Q1",C9198/3&lt;=2,"Q2",C9198/3&lt;=3,"Q3",C9198/3&lt;=4,"Q4")</f>
        <v>Q2</v>
      </c>
      <c r="F9198" s="2" t="str">
        <f t="shared" si="1147"/>
        <v>2018-Jun</v>
      </c>
      <c r="G9198" s="2">
        <f t="shared" si="1148"/>
        <v>3</v>
      </c>
      <c r="H9198" s="2" t="str">
        <f t="shared" si="1149"/>
        <v>Wednesday</v>
      </c>
      <c r="I9198" s="2" t="str">
        <f t="shared" si="1150"/>
        <v>FM3</v>
      </c>
      <c r="J9198" s="2">
        <f t="shared" si="1151"/>
        <v>1</v>
      </c>
    </row>
    <row r="9199" spans="1:10" x14ac:dyDescent="0.35">
      <c r="A9199" s="4">
        <v>42401</v>
      </c>
      <c r="B9199" s="2">
        <f t="shared" si="1144"/>
        <v>2016</v>
      </c>
      <c r="C9199" s="2">
        <f t="shared" si="1145"/>
        <v>2</v>
      </c>
      <c r="D9199" s="2" t="str">
        <f t="shared" si="1146"/>
        <v>February</v>
      </c>
      <c r="E9199" s="2" t="str" cm="1">
        <f t="array" ref="E9199">_xlfn.IFS(C9199/3&lt;=1,"Q1",C9199/3&lt;=2,"Q2",C9199/3&lt;=3,"Q3",C9199/3&lt;=4,"Q4")</f>
        <v>Q1</v>
      </c>
      <c r="F9199" s="2" t="str">
        <f t="shared" si="1147"/>
        <v>2016-Feb</v>
      </c>
      <c r="G9199" s="2">
        <f t="shared" si="1148"/>
        <v>1</v>
      </c>
      <c r="H9199" s="2" t="str">
        <f t="shared" si="1149"/>
        <v>Monday</v>
      </c>
      <c r="I9199" s="2" t="str">
        <f t="shared" si="1150"/>
        <v>FM11</v>
      </c>
      <c r="J9199" s="2">
        <f t="shared" si="1151"/>
        <v>4</v>
      </c>
    </row>
    <row r="9200" spans="1:10" x14ac:dyDescent="0.35">
      <c r="A9200" s="4">
        <v>41987</v>
      </c>
      <c r="B9200" s="2">
        <f t="shared" si="1144"/>
        <v>2014</v>
      </c>
      <c r="C9200" s="2">
        <f t="shared" si="1145"/>
        <v>12</v>
      </c>
      <c r="D9200" s="2" t="str">
        <f t="shared" si="1146"/>
        <v>December</v>
      </c>
      <c r="E9200" s="2" t="str" cm="1">
        <f t="array" ref="E9200">_xlfn.IFS(C9200/3&lt;=1,"Q1",C9200/3&lt;=2,"Q2",C9200/3&lt;=3,"Q3",C9200/3&lt;=4,"Q4")</f>
        <v>Q4</v>
      </c>
      <c r="F9200" s="2" t="str">
        <f t="shared" si="1147"/>
        <v>2014-Dec</v>
      </c>
      <c r="G9200" s="2">
        <f t="shared" si="1148"/>
        <v>7</v>
      </c>
      <c r="H9200" s="2" t="str">
        <f t="shared" si="1149"/>
        <v>Sunday</v>
      </c>
      <c r="I9200" s="2" t="str">
        <f t="shared" si="1150"/>
        <v>FM9</v>
      </c>
      <c r="J9200" s="2">
        <f t="shared" si="1151"/>
        <v>3</v>
      </c>
    </row>
    <row r="9201" spans="1:10" x14ac:dyDescent="0.35">
      <c r="A9201" s="4">
        <v>43024</v>
      </c>
      <c r="B9201" s="2">
        <f t="shared" si="1144"/>
        <v>2017</v>
      </c>
      <c r="C9201" s="2">
        <f t="shared" si="1145"/>
        <v>10</v>
      </c>
      <c r="D9201" s="2" t="str">
        <f t="shared" si="1146"/>
        <v>October</v>
      </c>
      <c r="E9201" s="2" t="str" cm="1">
        <f t="array" ref="E9201">_xlfn.IFS(C9201/3&lt;=1,"Q1",C9201/3&lt;=2,"Q2",C9201/3&lt;=3,"Q3",C9201/3&lt;=4,"Q4")</f>
        <v>Q4</v>
      </c>
      <c r="F9201" s="2" t="str">
        <f t="shared" si="1147"/>
        <v>2017-Oct</v>
      </c>
      <c r="G9201" s="2">
        <f t="shared" si="1148"/>
        <v>1</v>
      </c>
      <c r="H9201" s="2" t="str">
        <f t="shared" si="1149"/>
        <v>Monday</v>
      </c>
      <c r="I9201" s="2" t="str">
        <f t="shared" si="1150"/>
        <v>FM7</v>
      </c>
      <c r="J9201" s="2">
        <f t="shared" si="1151"/>
        <v>3</v>
      </c>
    </row>
    <row r="9202" spans="1:10" x14ac:dyDescent="0.35">
      <c r="A9202" s="4">
        <v>43011</v>
      </c>
      <c r="B9202" s="2">
        <f t="shared" si="1144"/>
        <v>2017</v>
      </c>
      <c r="C9202" s="2">
        <f t="shared" si="1145"/>
        <v>10</v>
      </c>
      <c r="D9202" s="2" t="str">
        <f t="shared" si="1146"/>
        <v>October</v>
      </c>
      <c r="E9202" s="2" t="str" cm="1">
        <f t="array" ref="E9202">_xlfn.IFS(C9202/3&lt;=1,"Q1",C9202/3&lt;=2,"Q2",C9202/3&lt;=3,"Q3",C9202/3&lt;=4,"Q4")</f>
        <v>Q4</v>
      </c>
      <c r="F9202" s="2" t="str">
        <f t="shared" si="1147"/>
        <v>2017-Oct</v>
      </c>
      <c r="G9202" s="2">
        <f t="shared" si="1148"/>
        <v>2</v>
      </c>
      <c r="H9202" s="2" t="str">
        <f t="shared" si="1149"/>
        <v>Tuesday</v>
      </c>
      <c r="I9202" s="2" t="str">
        <f t="shared" si="1150"/>
        <v>FM7</v>
      </c>
      <c r="J9202" s="2">
        <f t="shared" si="1151"/>
        <v>3</v>
      </c>
    </row>
    <row r="9203" spans="1:10" x14ac:dyDescent="0.35">
      <c r="A9203" s="4">
        <v>40338</v>
      </c>
      <c r="B9203" s="2">
        <f t="shared" si="1144"/>
        <v>2010</v>
      </c>
      <c r="C9203" s="2">
        <f t="shared" si="1145"/>
        <v>6</v>
      </c>
      <c r="D9203" s="2" t="str">
        <f t="shared" si="1146"/>
        <v>June</v>
      </c>
      <c r="E9203" s="2" t="str" cm="1">
        <f t="array" ref="E9203">_xlfn.IFS(C9203/3&lt;=1,"Q1",C9203/3&lt;=2,"Q2",C9203/3&lt;=3,"Q3",C9203/3&lt;=4,"Q4")</f>
        <v>Q2</v>
      </c>
      <c r="F9203" s="2" t="str">
        <f t="shared" si="1147"/>
        <v>2010-Jun</v>
      </c>
      <c r="G9203" s="2">
        <f t="shared" si="1148"/>
        <v>3</v>
      </c>
      <c r="H9203" s="2" t="str">
        <f t="shared" si="1149"/>
        <v>Wednesday</v>
      </c>
      <c r="I9203" s="2" t="str">
        <f t="shared" si="1150"/>
        <v>FM3</v>
      </c>
      <c r="J9203" s="2">
        <f t="shared" si="1151"/>
        <v>1</v>
      </c>
    </row>
    <row r="9204" spans="1:10" x14ac:dyDescent="0.35">
      <c r="A9204" s="4">
        <v>40323</v>
      </c>
      <c r="B9204" s="2">
        <f t="shared" si="1144"/>
        <v>2010</v>
      </c>
      <c r="C9204" s="2">
        <f t="shared" si="1145"/>
        <v>5</v>
      </c>
      <c r="D9204" s="2" t="str">
        <f t="shared" si="1146"/>
        <v>May</v>
      </c>
      <c r="E9204" s="2" t="str" cm="1">
        <f t="array" ref="E9204">_xlfn.IFS(C9204/3&lt;=1,"Q1",C9204/3&lt;=2,"Q2",C9204/3&lt;=3,"Q3",C9204/3&lt;=4,"Q4")</f>
        <v>Q2</v>
      </c>
      <c r="F9204" s="2" t="str">
        <f t="shared" si="1147"/>
        <v>2010-May</v>
      </c>
      <c r="G9204" s="2">
        <f t="shared" si="1148"/>
        <v>2</v>
      </c>
      <c r="H9204" s="2" t="str">
        <f t="shared" si="1149"/>
        <v>Tuesday</v>
      </c>
      <c r="I9204" s="2" t="str">
        <f t="shared" si="1150"/>
        <v>FM2</v>
      </c>
      <c r="J9204" s="2">
        <f t="shared" si="1151"/>
        <v>1</v>
      </c>
    </row>
    <row r="9205" spans="1:10" x14ac:dyDescent="0.35">
      <c r="A9205" s="4">
        <v>41751</v>
      </c>
      <c r="B9205" s="2">
        <f t="shared" si="1144"/>
        <v>2014</v>
      </c>
      <c r="C9205" s="2">
        <f t="shared" si="1145"/>
        <v>4</v>
      </c>
      <c r="D9205" s="2" t="str">
        <f t="shared" si="1146"/>
        <v>April</v>
      </c>
      <c r="E9205" s="2" t="str" cm="1">
        <f t="array" ref="E9205">_xlfn.IFS(C9205/3&lt;=1,"Q1",C9205/3&lt;=2,"Q2",C9205/3&lt;=3,"Q3",C9205/3&lt;=4,"Q4")</f>
        <v>Q2</v>
      </c>
      <c r="F9205" s="2" t="str">
        <f t="shared" si="1147"/>
        <v>2014-Apr</v>
      </c>
      <c r="G9205" s="2">
        <f t="shared" si="1148"/>
        <v>2</v>
      </c>
      <c r="H9205" s="2" t="str">
        <f t="shared" si="1149"/>
        <v>Tuesday</v>
      </c>
      <c r="I9205" s="2" t="str">
        <f t="shared" si="1150"/>
        <v>FM1</v>
      </c>
      <c r="J9205" s="2">
        <f t="shared" si="1151"/>
        <v>1</v>
      </c>
    </row>
    <row r="9206" spans="1:10" x14ac:dyDescent="0.35">
      <c r="A9206" s="4">
        <v>41710</v>
      </c>
      <c r="B9206" s="2">
        <f t="shared" si="1144"/>
        <v>2014</v>
      </c>
      <c r="C9206" s="2">
        <f t="shared" si="1145"/>
        <v>3</v>
      </c>
      <c r="D9206" s="2" t="str">
        <f t="shared" si="1146"/>
        <v>March</v>
      </c>
      <c r="E9206" s="2" t="str" cm="1">
        <f t="array" ref="E9206">_xlfn.IFS(C9206/3&lt;=1,"Q1",C9206/3&lt;=2,"Q2",C9206/3&lt;=3,"Q3",C9206/3&lt;=4,"Q4")</f>
        <v>Q1</v>
      </c>
      <c r="F9206" s="2" t="str">
        <f t="shared" si="1147"/>
        <v>2014-Mar</v>
      </c>
      <c r="G9206" s="2">
        <f t="shared" si="1148"/>
        <v>3</v>
      </c>
      <c r="H9206" s="2" t="str">
        <f t="shared" si="1149"/>
        <v>Wednesday</v>
      </c>
      <c r="I9206" s="2" t="str">
        <f t="shared" si="1150"/>
        <v>FM12</v>
      </c>
      <c r="J9206" s="2">
        <f t="shared" si="1151"/>
        <v>4</v>
      </c>
    </row>
    <row r="9207" spans="1:10" x14ac:dyDescent="0.35">
      <c r="A9207" s="4">
        <v>42427</v>
      </c>
      <c r="B9207" s="2">
        <f t="shared" si="1144"/>
        <v>2016</v>
      </c>
      <c r="C9207" s="2">
        <f t="shared" si="1145"/>
        <v>2</v>
      </c>
      <c r="D9207" s="2" t="str">
        <f t="shared" si="1146"/>
        <v>February</v>
      </c>
      <c r="E9207" s="2" t="str" cm="1">
        <f t="array" ref="E9207">_xlfn.IFS(C9207/3&lt;=1,"Q1",C9207/3&lt;=2,"Q2",C9207/3&lt;=3,"Q3",C9207/3&lt;=4,"Q4")</f>
        <v>Q1</v>
      </c>
      <c r="F9207" s="2" t="str">
        <f t="shared" si="1147"/>
        <v>2016-Feb</v>
      </c>
      <c r="G9207" s="2">
        <f t="shared" si="1148"/>
        <v>6</v>
      </c>
      <c r="H9207" s="2" t="str">
        <f t="shared" si="1149"/>
        <v>Saturday</v>
      </c>
      <c r="I9207" s="2" t="str">
        <f t="shared" si="1150"/>
        <v>FM11</v>
      </c>
      <c r="J9207" s="2">
        <f t="shared" si="1151"/>
        <v>4</v>
      </c>
    </row>
    <row r="9208" spans="1:10" x14ac:dyDescent="0.35">
      <c r="A9208" s="4">
        <v>40880</v>
      </c>
      <c r="B9208" s="2">
        <f t="shared" si="1144"/>
        <v>2011</v>
      </c>
      <c r="C9208" s="2">
        <f t="shared" si="1145"/>
        <v>12</v>
      </c>
      <c r="D9208" s="2" t="str">
        <f t="shared" si="1146"/>
        <v>December</v>
      </c>
      <c r="E9208" s="2" t="str" cm="1">
        <f t="array" ref="E9208">_xlfn.IFS(C9208/3&lt;=1,"Q1",C9208/3&lt;=2,"Q2",C9208/3&lt;=3,"Q3",C9208/3&lt;=4,"Q4")</f>
        <v>Q4</v>
      </c>
      <c r="F9208" s="2" t="str">
        <f t="shared" si="1147"/>
        <v>2011-Dec</v>
      </c>
      <c r="G9208" s="2">
        <f t="shared" si="1148"/>
        <v>6</v>
      </c>
      <c r="H9208" s="2" t="str">
        <f t="shared" si="1149"/>
        <v>Saturday</v>
      </c>
      <c r="I9208" s="2" t="str">
        <f t="shared" si="1150"/>
        <v>FM9</v>
      </c>
      <c r="J9208" s="2">
        <f t="shared" si="1151"/>
        <v>3</v>
      </c>
    </row>
    <row r="9209" spans="1:10" x14ac:dyDescent="0.35">
      <c r="A9209" s="4">
        <v>40831</v>
      </c>
      <c r="B9209" s="2">
        <f t="shared" si="1144"/>
        <v>2011</v>
      </c>
      <c r="C9209" s="2">
        <f t="shared" si="1145"/>
        <v>10</v>
      </c>
      <c r="D9209" s="2" t="str">
        <f t="shared" si="1146"/>
        <v>October</v>
      </c>
      <c r="E9209" s="2" t="str" cm="1">
        <f t="array" ref="E9209">_xlfn.IFS(C9209/3&lt;=1,"Q1",C9209/3&lt;=2,"Q2",C9209/3&lt;=3,"Q3",C9209/3&lt;=4,"Q4")</f>
        <v>Q4</v>
      </c>
      <c r="F9209" s="2" t="str">
        <f t="shared" si="1147"/>
        <v>2011-Oct</v>
      </c>
      <c r="G9209" s="2">
        <f t="shared" si="1148"/>
        <v>6</v>
      </c>
      <c r="H9209" s="2" t="str">
        <f t="shared" si="1149"/>
        <v>Saturday</v>
      </c>
      <c r="I9209" s="2" t="str">
        <f t="shared" si="1150"/>
        <v>FM7</v>
      </c>
      <c r="J9209" s="2">
        <f t="shared" si="1151"/>
        <v>3</v>
      </c>
    </row>
    <row r="9210" spans="1:10" x14ac:dyDescent="0.35">
      <c r="A9210" s="4">
        <v>43381</v>
      </c>
      <c r="B9210" s="2">
        <f t="shared" si="1144"/>
        <v>2018</v>
      </c>
      <c r="C9210" s="2">
        <f t="shared" si="1145"/>
        <v>10</v>
      </c>
      <c r="D9210" s="2" t="str">
        <f t="shared" si="1146"/>
        <v>October</v>
      </c>
      <c r="E9210" s="2" t="str" cm="1">
        <f t="array" ref="E9210">_xlfn.IFS(C9210/3&lt;=1,"Q1",C9210/3&lt;=2,"Q2",C9210/3&lt;=3,"Q3",C9210/3&lt;=4,"Q4")</f>
        <v>Q4</v>
      </c>
      <c r="F9210" s="2" t="str">
        <f t="shared" si="1147"/>
        <v>2018-Oct</v>
      </c>
      <c r="G9210" s="2">
        <f t="shared" si="1148"/>
        <v>1</v>
      </c>
      <c r="H9210" s="2" t="str">
        <f t="shared" si="1149"/>
        <v>Monday</v>
      </c>
      <c r="I9210" s="2" t="str">
        <f t="shared" si="1150"/>
        <v>FM7</v>
      </c>
      <c r="J9210" s="2">
        <f t="shared" si="1151"/>
        <v>3</v>
      </c>
    </row>
    <row r="9211" spans="1:10" x14ac:dyDescent="0.35">
      <c r="A9211" s="4">
        <v>41194</v>
      </c>
      <c r="B9211" s="2">
        <f t="shared" si="1144"/>
        <v>2012</v>
      </c>
      <c r="C9211" s="2">
        <f t="shared" si="1145"/>
        <v>10</v>
      </c>
      <c r="D9211" s="2" t="str">
        <f t="shared" si="1146"/>
        <v>October</v>
      </c>
      <c r="E9211" s="2" t="str" cm="1">
        <f t="array" ref="E9211">_xlfn.IFS(C9211/3&lt;=1,"Q1",C9211/3&lt;=2,"Q2",C9211/3&lt;=3,"Q3",C9211/3&lt;=4,"Q4")</f>
        <v>Q4</v>
      </c>
      <c r="F9211" s="2" t="str">
        <f t="shared" si="1147"/>
        <v>2012-Oct</v>
      </c>
      <c r="G9211" s="2">
        <f t="shared" si="1148"/>
        <v>5</v>
      </c>
      <c r="H9211" s="2" t="str">
        <f t="shared" si="1149"/>
        <v>Friday</v>
      </c>
      <c r="I9211" s="2" t="str">
        <f t="shared" si="1150"/>
        <v>FM7</v>
      </c>
      <c r="J9211" s="2">
        <f t="shared" si="1151"/>
        <v>3</v>
      </c>
    </row>
    <row r="9212" spans="1:10" x14ac:dyDescent="0.35">
      <c r="A9212" s="4">
        <v>40794</v>
      </c>
      <c r="B9212" s="2">
        <f t="shared" si="1144"/>
        <v>2011</v>
      </c>
      <c r="C9212" s="2">
        <f t="shared" si="1145"/>
        <v>9</v>
      </c>
      <c r="D9212" s="2" t="str">
        <f t="shared" si="1146"/>
        <v>September</v>
      </c>
      <c r="E9212" s="2" t="str" cm="1">
        <f t="array" ref="E9212">_xlfn.IFS(C9212/3&lt;=1,"Q1",C9212/3&lt;=2,"Q2",C9212/3&lt;=3,"Q3",C9212/3&lt;=4,"Q4")</f>
        <v>Q3</v>
      </c>
      <c r="F9212" s="2" t="str">
        <f t="shared" si="1147"/>
        <v>2011-Sep</v>
      </c>
      <c r="G9212" s="2">
        <f t="shared" si="1148"/>
        <v>4</v>
      </c>
      <c r="H9212" s="2" t="str">
        <f t="shared" si="1149"/>
        <v>Thursday</v>
      </c>
      <c r="I9212" s="2" t="str">
        <f t="shared" si="1150"/>
        <v>FM6</v>
      </c>
      <c r="J9212" s="2">
        <f t="shared" si="1151"/>
        <v>2</v>
      </c>
    </row>
    <row r="9213" spans="1:10" x14ac:dyDescent="0.35">
      <c r="A9213" s="4">
        <v>43354</v>
      </c>
      <c r="B9213" s="2">
        <f t="shared" si="1144"/>
        <v>2018</v>
      </c>
      <c r="C9213" s="2">
        <f t="shared" si="1145"/>
        <v>9</v>
      </c>
      <c r="D9213" s="2" t="str">
        <f t="shared" si="1146"/>
        <v>September</v>
      </c>
      <c r="E9213" s="2" t="str" cm="1">
        <f t="array" ref="E9213">_xlfn.IFS(C9213/3&lt;=1,"Q1",C9213/3&lt;=2,"Q2",C9213/3&lt;=3,"Q3",C9213/3&lt;=4,"Q4")</f>
        <v>Q3</v>
      </c>
      <c r="F9213" s="2" t="str">
        <f t="shared" si="1147"/>
        <v>2018-Sep</v>
      </c>
      <c r="G9213" s="2">
        <f t="shared" si="1148"/>
        <v>2</v>
      </c>
      <c r="H9213" s="2" t="str">
        <f t="shared" si="1149"/>
        <v>Tuesday</v>
      </c>
      <c r="I9213" s="2" t="str">
        <f t="shared" si="1150"/>
        <v>FM6</v>
      </c>
      <c r="J9213" s="2">
        <f t="shared" si="1151"/>
        <v>2</v>
      </c>
    </row>
    <row r="9214" spans="1:10" x14ac:dyDescent="0.35">
      <c r="A9214" s="4">
        <v>41884</v>
      </c>
      <c r="B9214" s="2">
        <f t="shared" si="1144"/>
        <v>2014</v>
      </c>
      <c r="C9214" s="2">
        <f t="shared" si="1145"/>
        <v>9</v>
      </c>
      <c r="D9214" s="2" t="str">
        <f t="shared" si="1146"/>
        <v>September</v>
      </c>
      <c r="E9214" s="2" t="str" cm="1">
        <f t="array" ref="E9214">_xlfn.IFS(C9214/3&lt;=1,"Q1",C9214/3&lt;=2,"Q2",C9214/3&lt;=3,"Q3",C9214/3&lt;=4,"Q4")</f>
        <v>Q3</v>
      </c>
      <c r="F9214" s="2" t="str">
        <f t="shared" si="1147"/>
        <v>2014-Sep</v>
      </c>
      <c r="G9214" s="2">
        <f t="shared" si="1148"/>
        <v>2</v>
      </c>
      <c r="H9214" s="2" t="str">
        <f t="shared" si="1149"/>
        <v>Tuesday</v>
      </c>
      <c r="I9214" s="2" t="str">
        <f t="shared" si="1150"/>
        <v>FM6</v>
      </c>
      <c r="J9214" s="2">
        <f t="shared" si="1151"/>
        <v>2</v>
      </c>
    </row>
    <row r="9215" spans="1:10" x14ac:dyDescent="0.35">
      <c r="A9215" s="4">
        <v>41180</v>
      </c>
      <c r="B9215" s="2">
        <f t="shared" si="1144"/>
        <v>2012</v>
      </c>
      <c r="C9215" s="2">
        <f t="shared" si="1145"/>
        <v>9</v>
      </c>
      <c r="D9215" s="2" t="str">
        <f t="shared" si="1146"/>
        <v>September</v>
      </c>
      <c r="E9215" s="2" t="str" cm="1">
        <f t="array" ref="E9215">_xlfn.IFS(C9215/3&lt;=1,"Q1",C9215/3&lt;=2,"Q2",C9215/3&lt;=3,"Q3",C9215/3&lt;=4,"Q4")</f>
        <v>Q3</v>
      </c>
      <c r="F9215" s="2" t="str">
        <f t="shared" si="1147"/>
        <v>2012-Sep</v>
      </c>
      <c r="G9215" s="2">
        <f t="shared" si="1148"/>
        <v>5</v>
      </c>
      <c r="H9215" s="2" t="str">
        <f t="shared" si="1149"/>
        <v>Friday</v>
      </c>
      <c r="I9215" s="2" t="str">
        <f t="shared" si="1150"/>
        <v>FM6</v>
      </c>
      <c r="J9215" s="2">
        <f t="shared" si="1151"/>
        <v>2</v>
      </c>
    </row>
    <row r="9216" spans="1:10" x14ac:dyDescent="0.35">
      <c r="A9216" s="4">
        <v>41174</v>
      </c>
      <c r="B9216" s="2">
        <f t="shared" si="1144"/>
        <v>2012</v>
      </c>
      <c r="C9216" s="2">
        <f t="shared" si="1145"/>
        <v>9</v>
      </c>
      <c r="D9216" s="2" t="str">
        <f t="shared" si="1146"/>
        <v>September</v>
      </c>
      <c r="E9216" s="2" t="str" cm="1">
        <f t="array" ref="E9216">_xlfn.IFS(C9216/3&lt;=1,"Q1",C9216/3&lt;=2,"Q2",C9216/3&lt;=3,"Q3",C9216/3&lt;=4,"Q4")</f>
        <v>Q3</v>
      </c>
      <c r="F9216" s="2" t="str">
        <f t="shared" si="1147"/>
        <v>2012-Sep</v>
      </c>
      <c r="G9216" s="2">
        <f t="shared" si="1148"/>
        <v>6</v>
      </c>
      <c r="H9216" s="2" t="str">
        <f t="shared" si="1149"/>
        <v>Saturday</v>
      </c>
      <c r="I9216" s="2" t="str">
        <f t="shared" si="1150"/>
        <v>FM6</v>
      </c>
      <c r="J9216" s="2">
        <f t="shared" si="1151"/>
        <v>2</v>
      </c>
    </row>
    <row r="9217" spans="1:10" x14ac:dyDescent="0.35">
      <c r="A9217" s="4">
        <v>41504</v>
      </c>
      <c r="B9217" s="2">
        <f t="shared" si="1144"/>
        <v>2013</v>
      </c>
      <c r="C9217" s="2">
        <f t="shared" si="1145"/>
        <v>8</v>
      </c>
      <c r="D9217" s="2" t="str">
        <f t="shared" si="1146"/>
        <v>August</v>
      </c>
      <c r="E9217" s="2" t="str" cm="1">
        <f t="array" ref="E9217">_xlfn.IFS(C9217/3&lt;=1,"Q1",C9217/3&lt;=2,"Q2",C9217/3&lt;=3,"Q3",C9217/3&lt;=4,"Q4")</f>
        <v>Q3</v>
      </c>
      <c r="F9217" s="2" t="str">
        <f t="shared" si="1147"/>
        <v>2013-Aug</v>
      </c>
      <c r="G9217" s="2">
        <f t="shared" si="1148"/>
        <v>7</v>
      </c>
      <c r="H9217" s="2" t="str">
        <f t="shared" si="1149"/>
        <v>Sunday</v>
      </c>
      <c r="I9217" s="2" t="str">
        <f t="shared" si="1150"/>
        <v>FM5</v>
      </c>
      <c r="J9217" s="2">
        <f t="shared" si="1151"/>
        <v>2</v>
      </c>
    </row>
    <row r="9218" spans="1:10" x14ac:dyDescent="0.35">
      <c r="A9218" s="4">
        <v>40409</v>
      </c>
      <c r="B9218" s="2">
        <f t="shared" si="1144"/>
        <v>2010</v>
      </c>
      <c r="C9218" s="2">
        <f t="shared" si="1145"/>
        <v>8</v>
      </c>
      <c r="D9218" s="2" t="str">
        <f t="shared" si="1146"/>
        <v>August</v>
      </c>
      <c r="E9218" s="2" t="str" cm="1">
        <f t="array" ref="E9218">_xlfn.IFS(C9218/3&lt;=1,"Q1",C9218/3&lt;=2,"Q2",C9218/3&lt;=3,"Q3",C9218/3&lt;=4,"Q4")</f>
        <v>Q3</v>
      </c>
      <c r="F9218" s="2" t="str">
        <f t="shared" si="1147"/>
        <v>2010-Aug</v>
      </c>
      <c r="G9218" s="2">
        <f t="shared" si="1148"/>
        <v>4</v>
      </c>
      <c r="H9218" s="2" t="str">
        <f t="shared" si="1149"/>
        <v>Thursday</v>
      </c>
      <c r="I9218" s="2" t="str">
        <f t="shared" si="1150"/>
        <v>FM5</v>
      </c>
      <c r="J9218" s="2">
        <f t="shared" si="1151"/>
        <v>2</v>
      </c>
    </row>
    <row r="9219" spans="1:10" x14ac:dyDescent="0.35">
      <c r="A9219" s="4">
        <v>42583</v>
      </c>
      <c r="B9219" s="2">
        <f t="shared" ref="B9219:B9282" si="1152">YEAR(A9219)</f>
        <v>2016</v>
      </c>
      <c r="C9219" s="2">
        <f t="shared" ref="C9219:C9282" si="1153">MONTH(A9219)</f>
        <v>8</v>
      </c>
      <c r="D9219" s="2" t="str">
        <f t="shared" ref="D9219:D9282" si="1154">TEXT(A9219,"mmmm")</f>
        <v>August</v>
      </c>
      <c r="E9219" s="2" t="str" cm="1">
        <f t="array" ref="E9219">_xlfn.IFS(C9219/3&lt;=1,"Q1",C9219/3&lt;=2,"Q2",C9219/3&lt;=3,"Q3",C9219/3&lt;=4,"Q4")</f>
        <v>Q3</v>
      </c>
      <c r="F9219" s="2" t="str">
        <f t="shared" ref="F9219:F9282" si="1155">TEXT(A9219,"yyyy"&amp;"-"&amp;"mmm")</f>
        <v>2016-Aug</v>
      </c>
      <c r="G9219" s="2">
        <f t="shared" ref="G9219:G9282" si="1156">WEEKDAY(A9219,2)</f>
        <v>1</v>
      </c>
      <c r="H9219" s="2" t="str">
        <f t="shared" ref="H9219:H9282" si="1157">TEXT(A9219,"dddd")</f>
        <v>Monday</v>
      </c>
      <c r="I9219" s="2" t="str">
        <f t="shared" ref="I9219:I9282" si="1158">"FM" &amp; (MOD(MONTH(A9219) - 4, 12) + 1)</f>
        <v>FM5</v>
      </c>
      <c r="J9219" s="2">
        <f t="shared" ref="J9219:J9282" si="1159">INT((MOD(MONTH(A9219) - 4, 12))/3) + 1</f>
        <v>2</v>
      </c>
    </row>
    <row r="9220" spans="1:10" x14ac:dyDescent="0.35">
      <c r="A9220" s="4">
        <v>42961</v>
      </c>
      <c r="B9220" s="2">
        <f t="shared" si="1152"/>
        <v>2017</v>
      </c>
      <c r="C9220" s="2">
        <f t="shared" si="1153"/>
        <v>8</v>
      </c>
      <c r="D9220" s="2" t="str">
        <f t="shared" si="1154"/>
        <v>August</v>
      </c>
      <c r="E9220" s="2" t="str" cm="1">
        <f t="array" ref="E9220">_xlfn.IFS(C9220/3&lt;=1,"Q1",C9220/3&lt;=2,"Q2",C9220/3&lt;=3,"Q3",C9220/3&lt;=4,"Q4")</f>
        <v>Q3</v>
      </c>
      <c r="F9220" s="2" t="str">
        <f t="shared" si="1155"/>
        <v>2017-Aug</v>
      </c>
      <c r="G9220" s="2">
        <f t="shared" si="1156"/>
        <v>1</v>
      </c>
      <c r="H9220" s="2" t="str">
        <f t="shared" si="1157"/>
        <v>Monday</v>
      </c>
      <c r="I9220" s="2" t="str">
        <f t="shared" si="1158"/>
        <v>FM5</v>
      </c>
      <c r="J9220" s="2">
        <f t="shared" si="1159"/>
        <v>2</v>
      </c>
    </row>
    <row r="9221" spans="1:10" x14ac:dyDescent="0.35">
      <c r="A9221" s="4">
        <v>41871</v>
      </c>
      <c r="B9221" s="2">
        <f t="shared" si="1152"/>
        <v>2014</v>
      </c>
      <c r="C9221" s="2">
        <f t="shared" si="1153"/>
        <v>8</v>
      </c>
      <c r="D9221" s="2" t="str">
        <f t="shared" si="1154"/>
        <v>August</v>
      </c>
      <c r="E9221" s="2" t="str" cm="1">
        <f t="array" ref="E9221">_xlfn.IFS(C9221/3&lt;=1,"Q1",C9221/3&lt;=2,"Q2",C9221/3&lt;=3,"Q3",C9221/3&lt;=4,"Q4")</f>
        <v>Q3</v>
      </c>
      <c r="F9221" s="2" t="str">
        <f t="shared" si="1155"/>
        <v>2014-Aug</v>
      </c>
      <c r="G9221" s="2">
        <f t="shared" si="1156"/>
        <v>3</v>
      </c>
      <c r="H9221" s="2" t="str">
        <f t="shared" si="1157"/>
        <v>Wednesday</v>
      </c>
      <c r="I9221" s="2" t="str">
        <f t="shared" si="1158"/>
        <v>FM5</v>
      </c>
      <c r="J9221" s="2">
        <f t="shared" si="1159"/>
        <v>2</v>
      </c>
    </row>
    <row r="9222" spans="1:10" x14ac:dyDescent="0.35">
      <c r="A9222" s="4">
        <v>42590</v>
      </c>
      <c r="B9222" s="2">
        <f t="shared" si="1152"/>
        <v>2016</v>
      </c>
      <c r="C9222" s="2">
        <f t="shared" si="1153"/>
        <v>8</v>
      </c>
      <c r="D9222" s="2" t="str">
        <f t="shared" si="1154"/>
        <v>August</v>
      </c>
      <c r="E9222" s="2" t="str" cm="1">
        <f t="array" ref="E9222">_xlfn.IFS(C9222/3&lt;=1,"Q1",C9222/3&lt;=2,"Q2",C9222/3&lt;=3,"Q3",C9222/3&lt;=4,"Q4")</f>
        <v>Q3</v>
      </c>
      <c r="F9222" s="2" t="str">
        <f t="shared" si="1155"/>
        <v>2016-Aug</v>
      </c>
      <c r="G9222" s="2">
        <f t="shared" si="1156"/>
        <v>1</v>
      </c>
      <c r="H9222" s="2" t="str">
        <f t="shared" si="1157"/>
        <v>Monday</v>
      </c>
      <c r="I9222" s="2" t="str">
        <f t="shared" si="1158"/>
        <v>FM5</v>
      </c>
      <c r="J9222" s="2">
        <f t="shared" si="1159"/>
        <v>2</v>
      </c>
    </row>
    <row r="9223" spans="1:10" x14ac:dyDescent="0.35">
      <c r="A9223" s="4">
        <v>41491</v>
      </c>
      <c r="B9223" s="2">
        <f t="shared" si="1152"/>
        <v>2013</v>
      </c>
      <c r="C9223" s="2">
        <f t="shared" si="1153"/>
        <v>8</v>
      </c>
      <c r="D9223" s="2" t="str">
        <f t="shared" si="1154"/>
        <v>August</v>
      </c>
      <c r="E9223" s="2" t="str" cm="1">
        <f t="array" ref="E9223">_xlfn.IFS(C9223/3&lt;=1,"Q1",C9223/3&lt;=2,"Q2",C9223/3&lt;=3,"Q3",C9223/3&lt;=4,"Q4")</f>
        <v>Q3</v>
      </c>
      <c r="F9223" s="2" t="str">
        <f t="shared" si="1155"/>
        <v>2013-Aug</v>
      </c>
      <c r="G9223" s="2">
        <f t="shared" si="1156"/>
        <v>1</v>
      </c>
      <c r="H9223" s="2" t="str">
        <f t="shared" si="1157"/>
        <v>Monday</v>
      </c>
      <c r="I9223" s="2" t="str">
        <f t="shared" si="1158"/>
        <v>FM5</v>
      </c>
      <c r="J9223" s="2">
        <f t="shared" si="1159"/>
        <v>2</v>
      </c>
    </row>
    <row r="9224" spans="1:10" x14ac:dyDescent="0.35">
      <c r="A9224" s="4">
        <v>42925</v>
      </c>
      <c r="B9224" s="2">
        <f t="shared" si="1152"/>
        <v>2017</v>
      </c>
      <c r="C9224" s="2">
        <f t="shared" si="1153"/>
        <v>7</v>
      </c>
      <c r="D9224" s="2" t="str">
        <f t="shared" si="1154"/>
        <v>July</v>
      </c>
      <c r="E9224" s="2" t="str" cm="1">
        <f t="array" ref="E9224">_xlfn.IFS(C9224/3&lt;=1,"Q1",C9224/3&lt;=2,"Q2",C9224/3&lt;=3,"Q3",C9224/3&lt;=4,"Q4")</f>
        <v>Q3</v>
      </c>
      <c r="F9224" s="2" t="str">
        <f t="shared" si="1155"/>
        <v>2017-Jul</v>
      </c>
      <c r="G9224" s="2">
        <f t="shared" si="1156"/>
        <v>7</v>
      </c>
      <c r="H9224" s="2" t="str">
        <f t="shared" si="1157"/>
        <v>Sunday</v>
      </c>
      <c r="I9224" s="2" t="str">
        <f t="shared" si="1158"/>
        <v>FM4</v>
      </c>
      <c r="J9224" s="2">
        <f t="shared" si="1159"/>
        <v>2</v>
      </c>
    </row>
    <row r="9225" spans="1:10" x14ac:dyDescent="0.35">
      <c r="A9225" s="4">
        <v>40367</v>
      </c>
      <c r="B9225" s="2">
        <f t="shared" si="1152"/>
        <v>2010</v>
      </c>
      <c r="C9225" s="2">
        <f t="shared" si="1153"/>
        <v>7</v>
      </c>
      <c r="D9225" s="2" t="str">
        <f t="shared" si="1154"/>
        <v>July</v>
      </c>
      <c r="E9225" s="2" t="str" cm="1">
        <f t="array" ref="E9225">_xlfn.IFS(C9225/3&lt;=1,"Q1",C9225/3&lt;=2,"Q2",C9225/3&lt;=3,"Q3",C9225/3&lt;=4,"Q4")</f>
        <v>Q3</v>
      </c>
      <c r="F9225" s="2" t="str">
        <f t="shared" si="1155"/>
        <v>2010-Jul</v>
      </c>
      <c r="G9225" s="2">
        <f t="shared" si="1156"/>
        <v>4</v>
      </c>
      <c r="H9225" s="2" t="str">
        <f t="shared" si="1157"/>
        <v>Thursday</v>
      </c>
      <c r="I9225" s="2" t="str">
        <f t="shared" si="1158"/>
        <v>FM4</v>
      </c>
      <c r="J9225" s="2">
        <f t="shared" si="1159"/>
        <v>2</v>
      </c>
    </row>
    <row r="9226" spans="1:10" x14ac:dyDescent="0.35">
      <c r="A9226" s="4">
        <v>41476</v>
      </c>
      <c r="B9226" s="2">
        <f t="shared" si="1152"/>
        <v>2013</v>
      </c>
      <c r="C9226" s="2">
        <f t="shared" si="1153"/>
        <v>7</v>
      </c>
      <c r="D9226" s="2" t="str">
        <f t="shared" si="1154"/>
        <v>July</v>
      </c>
      <c r="E9226" s="2" t="str" cm="1">
        <f t="array" ref="E9226">_xlfn.IFS(C9226/3&lt;=1,"Q1",C9226/3&lt;=2,"Q2",C9226/3&lt;=3,"Q3",C9226/3&lt;=4,"Q4")</f>
        <v>Q3</v>
      </c>
      <c r="F9226" s="2" t="str">
        <f t="shared" si="1155"/>
        <v>2013-Jul</v>
      </c>
      <c r="G9226" s="2">
        <f t="shared" si="1156"/>
        <v>7</v>
      </c>
      <c r="H9226" s="2" t="str">
        <f t="shared" si="1157"/>
        <v>Sunday</v>
      </c>
      <c r="I9226" s="2" t="str">
        <f t="shared" si="1158"/>
        <v>FM4</v>
      </c>
      <c r="J9226" s="2">
        <f t="shared" si="1159"/>
        <v>2</v>
      </c>
    </row>
    <row r="9227" spans="1:10" x14ac:dyDescent="0.35">
      <c r="A9227" s="4">
        <v>42577</v>
      </c>
      <c r="B9227" s="2">
        <f t="shared" si="1152"/>
        <v>2016</v>
      </c>
      <c r="C9227" s="2">
        <f t="shared" si="1153"/>
        <v>7</v>
      </c>
      <c r="D9227" s="2" t="str">
        <f t="shared" si="1154"/>
        <v>July</v>
      </c>
      <c r="E9227" s="2" t="str" cm="1">
        <f t="array" ref="E9227">_xlfn.IFS(C9227/3&lt;=1,"Q1",C9227/3&lt;=2,"Q2",C9227/3&lt;=3,"Q3",C9227/3&lt;=4,"Q4")</f>
        <v>Q3</v>
      </c>
      <c r="F9227" s="2" t="str">
        <f t="shared" si="1155"/>
        <v>2016-Jul</v>
      </c>
      <c r="G9227" s="2">
        <f t="shared" si="1156"/>
        <v>2</v>
      </c>
      <c r="H9227" s="2" t="str">
        <f t="shared" si="1157"/>
        <v>Tuesday</v>
      </c>
      <c r="I9227" s="2" t="str">
        <f t="shared" si="1158"/>
        <v>FM4</v>
      </c>
      <c r="J9227" s="2">
        <f t="shared" si="1159"/>
        <v>2</v>
      </c>
    </row>
    <row r="9228" spans="1:10" x14ac:dyDescent="0.35">
      <c r="A9228" s="4">
        <v>41073</v>
      </c>
      <c r="B9228" s="2">
        <f t="shared" si="1152"/>
        <v>2012</v>
      </c>
      <c r="C9228" s="2">
        <f t="shared" si="1153"/>
        <v>6</v>
      </c>
      <c r="D9228" s="2" t="str">
        <f t="shared" si="1154"/>
        <v>June</v>
      </c>
      <c r="E9228" s="2" t="str" cm="1">
        <f t="array" ref="E9228">_xlfn.IFS(C9228/3&lt;=1,"Q1",C9228/3&lt;=2,"Q2",C9228/3&lt;=3,"Q3",C9228/3&lt;=4,"Q4")</f>
        <v>Q2</v>
      </c>
      <c r="F9228" s="2" t="str">
        <f t="shared" si="1155"/>
        <v>2012-Jun</v>
      </c>
      <c r="G9228" s="2">
        <f t="shared" si="1156"/>
        <v>3</v>
      </c>
      <c r="H9228" s="2" t="str">
        <f t="shared" si="1157"/>
        <v>Wednesday</v>
      </c>
      <c r="I9228" s="2" t="str">
        <f t="shared" si="1158"/>
        <v>FM3</v>
      </c>
      <c r="J9228" s="2">
        <f t="shared" si="1159"/>
        <v>1</v>
      </c>
    </row>
    <row r="9229" spans="1:10" x14ac:dyDescent="0.35">
      <c r="A9229" s="4">
        <v>42534</v>
      </c>
      <c r="B9229" s="2">
        <f t="shared" si="1152"/>
        <v>2016</v>
      </c>
      <c r="C9229" s="2">
        <f t="shared" si="1153"/>
        <v>6</v>
      </c>
      <c r="D9229" s="2" t="str">
        <f t="shared" si="1154"/>
        <v>June</v>
      </c>
      <c r="E9229" s="2" t="str" cm="1">
        <f t="array" ref="E9229">_xlfn.IFS(C9229/3&lt;=1,"Q1",C9229/3&lt;=2,"Q2",C9229/3&lt;=3,"Q3",C9229/3&lt;=4,"Q4")</f>
        <v>Q2</v>
      </c>
      <c r="F9229" s="2" t="str">
        <f t="shared" si="1155"/>
        <v>2016-Jun</v>
      </c>
      <c r="G9229" s="2">
        <f t="shared" si="1156"/>
        <v>1</v>
      </c>
      <c r="H9229" s="2" t="str">
        <f t="shared" si="1157"/>
        <v>Monday</v>
      </c>
      <c r="I9229" s="2" t="str">
        <f t="shared" si="1158"/>
        <v>FM3</v>
      </c>
      <c r="J9229" s="2">
        <f t="shared" si="1159"/>
        <v>1</v>
      </c>
    </row>
    <row r="9230" spans="1:10" x14ac:dyDescent="0.35">
      <c r="A9230" s="4">
        <v>40342</v>
      </c>
      <c r="B9230" s="2">
        <f t="shared" si="1152"/>
        <v>2010</v>
      </c>
      <c r="C9230" s="2">
        <f t="shared" si="1153"/>
        <v>6</v>
      </c>
      <c r="D9230" s="2" t="str">
        <f t="shared" si="1154"/>
        <v>June</v>
      </c>
      <c r="E9230" s="2" t="str" cm="1">
        <f t="array" ref="E9230">_xlfn.IFS(C9230/3&lt;=1,"Q1",C9230/3&lt;=2,"Q2",C9230/3&lt;=3,"Q3",C9230/3&lt;=4,"Q4")</f>
        <v>Q2</v>
      </c>
      <c r="F9230" s="2" t="str">
        <f t="shared" si="1155"/>
        <v>2010-Jun</v>
      </c>
      <c r="G9230" s="2">
        <f t="shared" si="1156"/>
        <v>7</v>
      </c>
      <c r="H9230" s="2" t="str">
        <f t="shared" si="1157"/>
        <v>Sunday</v>
      </c>
      <c r="I9230" s="2" t="str">
        <f t="shared" si="1158"/>
        <v>FM3</v>
      </c>
      <c r="J9230" s="2">
        <f t="shared" si="1159"/>
        <v>1</v>
      </c>
    </row>
    <row r="9231" spans="1:10" x14ac:dyDescent="0.35">
      <c r="A9231" s="4">
        <v>41435</v>
      </c>
      <c r="B9231" s="2">
        <f t="shared" si="1152"/>
        <v>2013</v>
      </c>
      <c r="C9231" s="2">
        <f t="shared" si="1153"/>
        <v>6</v>
      </c>
      <c r="D9231" s="2" t="str">
        <f t="shared" si="1154"/>
        <v>June</v>
      </c>
      <c r="E9231" s="2" t="str" cm="1">
        <f t="array" ref="E9231">_xlfn.IFS(C9231/3&lt;=1,"Q1",C9231/3&lt;=2,"Q2",C9231/3&lt;=3,"Q3",C9231/3&lt;=4,"Q4")</f>
        <v>Q2</v>
      </c>
      <c r="F9231" s="2" t="str">
        <f t="shared" si="1155"/>
        <v>2013-Jun</v>
      </c>
      <c r="G9231" s="2">
        <f t="shared" si="1156"/>
        <v>1</v>
      </c>
      <c r="H9231" s="2" t="str">
        <f t="shared" si="1157"/>
        <v>Monday</v>
      </c>
      <c r="I9231" s="2" t="str">
        <f t="shared" si="1158"/>
        <v>FM3</v>
      </c>
      <c r="J9231" s="2">
        <f t="shared" si="1159"/>
        <v>1</v>
      </c>
    </row>
    <row r="9232" spans="1:10" x14ac:dyDescent="0.35">
      <c r="A9232" s="4">
        <v>40331</v>
      </c>
      <c r="B9232" s="2">
        <f t="shared" si="1152"/>
        <v>2010</v>
      </c>
      <c r="C9232" s="2">
        <f t="shared" si="1153"/>
        <v>6</v>
      </c>
      <c r="D9232" s="2" t="str">
        <f t="shared" si="1154"/>
        <v>June</v>
      </c>
      <c r="E9232" s="2" t="str" cm="1">
        <f t="array" ref="E9232">_xlfn.IFS(C9232/3&lt;=1,"Q1",C9232/3&lt;=2,"Q2",C9232/3&lt;=3,"Q3",C9232/3&lt;=4,"Q4")</f>
        <v>Q2</v>
      </c>
      <c r="F9232" s="2" t="str">
        <f t="shared" si="1155"/>
        <v>2010-Jun</v>
      </c>
      <c r="G9232" s="2">
        <f t="shared" si="1156"/>
        <v>3</v>
      </c>
      <c r="H9232" s="2" t="str">
        <f t="shared" si="1157"/>
        <v>Wednesday</v>
      </c>
      <c r="I9232" s="2" t="str">
        <f t="shared" si="1158"/>
        <v>FM3</v>
      </c>
      <c r="J9232" s="2">
        <f t="shared" si="1159"/>
        <v>1</v>
      </c>
    </row>
    <row r="9233" spans="1:10" x14ac:dyDescent="0.35">
      <c r="A9233" s="4">
        <v>42534</v>
      </c>
      <c r="B9233" s="2">
        <f t="shared" si="1152"/>
        <v>2016</v>
      </c>
      <c r="C9233" s="2">
        <f t="shared" si="1153"/>
        <v>6</v>
      </c>
      <c r="D9233" s="2" t="str">
        <f t="shared" si="1154"/>
        <v>June</v>
      </c>
      <c r="E9233" s="2" t="str" cm="1">
        <f t="array" ref="E9233">_xlfn.IFS(C9233/3&lt;=1,"Q1",C9233/3&lt;=2,"Q2",C9233/3&lt;=3,"Q3",C9233/3&lt;=4,"Q4")</f>
        <v>Q2</v>
      </c>
      <c r="F9233" s="2" t="str">
        <f t="shared" si="1155"/>
        <v>2016-Jun</v>
      </c>
      <c r="G9233" s="2">
        <f t="shared" si="1156"/>
        <v>1</v>
      </c>
      <c r="H9233" s="2" t="str">
        <f t="shared" si="1157"/>
        <v>Monday</v>
      </c>
      <c r="I9233" s="2" t="str">
        <f t="shared" si="1158"/>
        <v>FM3</v>
      </c>
      <c r="J9233" s="2">
        <f t="shared" si="1159"/>
        <v>1</v>
      </c>
    </row>
    <row r="9234" spans="1:10" x14ac:dyDescent="0.35">
      <c r="A9234" s="4">
        <v>40668</v>
      </c>
      <c r="B9234" s="2">
        <f t="shared" si="1152"/>
        <v>2011</v>
      </c>
      <c r="C9234" s="2">
        <f t="shared" si="1153"/>
        <v>5</v>
      </c>
      <c r="D9234" s="2" t="str">
        <f t="shared" si="1154"/>
        <v>May</v>
      </c>
      <c r="E9234" s="2" t="str" cm="1">
        <f t="array" ref="E9234">_xlfn.IFS(C9234/3&lt;=1,"Q1",C9234/3&lt;=2,"Q2",C9234/3&lt;=3,"Q3",C9234/3&lt;=4,"Q4")</f>
        <v>Q2</v>
      </c>
      <c r="F9234" s="2" t="str">
        <f t="shared" si="1155"/>
        <v>2011-May</v>
      </c>
      <c r="G9234" s="2">
        <f t="shared" si="1156"/>
        <v>4</v>
      </c>
      <c r="H9234" s="2" t="str">
        <f t="shared" si="1157"/>
        <v>Thursday</v>
      </c>
      <c r="I9234" s="2" t="str">
        <f t="shared" si="1158"/>
        <v>FM2</v>
      </c>
      <c r="J9234" s="2">
        <f t="shared" si="1159"/>
        <v>1</v>
      </c>
    </row>
    <row r="9235" spans="1:10" x14ac:dyDescent="0.35">
      <c r="A9235" s="4">
        <v>40669</v>
      </c>
      <c r="B9235" s="2">
        <f t="shared" si="1152"/>
        <v>2011</v>
      </c>
      <c r="C9235" s="2">
        <f t="shared" si="1153"/>
        <v>5</v>
      </c>
      <c r="D9235" s="2" t="str">
        <f t="shared" si="1154"/>
        <v>May</v>
      </c>
      <c r="E9235" s="2" t="str" cm="1">
        <f t="array" ref="E9235">_xlfn.IFS(C9235/3&lt;=1,"Q1",C9235/3&lt;=2,"Q2",C9235/3&lt;=3,"Q3",C9235/3&lt;=4,"Q4")</f>
        <v>Q2</v>
      </c>
      <c r="F9235" s="2" t="str">
        <f t="shared" si="1155"/>
        <v>2011-May</v>
      </c>
      <c r="G9235" s="2">
        <f t="shared" si="1156"/>
        <v>5</v>
      </c>
      <c r="H9235" s="2" t="str">
        <f t="shared" si="1157"/>
        <v>Friday</v>
      </c>
      <c r="I9235" s="2" t="str">
        <f t="shared" si="1158"/>
        <v>FM2</v>
      </c>
      <c r="J9235" s="2">
        <f t="shared" si="1159"/>
        <v>1</v>
      </c>
    </row>
    <row r="9236" spans="1:10" x14ac:dyDescent="0.35">
      <c r="A9236" s="4">
        <v>42856</v>
      </c>
      <c r="B9236" s="2">
        <f t="shared" si="1152"/>
        <v>2017</v>
      </c>
      <c r="C9236" s="2">
        <f t="shared" si="1153"/>
        <v>5</v>
      </c>
      <c r="D9236" s="2" t="str">
        <f t="shared" si="1154"/>
        <v>May</v>
      </c>
      <c r="E9236" s="2" t="str" cm="1">
        <f t="array" ref="E9236">_xlfn.IFS(C9236/3&lt;=1,"Q1",C9236/3&lt;=2,"Q2",C9236/3&lt;=3,"Q3",C9236/3&lt;=4,"Q4")</f>
        <v>Q2</v>
      </c>
      <c r="F9236" s="2" t="str">
        <f t="shared" si="1155"/>
        <v>2017-May</v>
      </c>
      <c r="G9236" s="2">
        <f t="shared" si="1156"/>
        <v>1</v>
      </c>
      <c r="H9236" s="2" t="str">
        <f t="shared" si="1157"/>
        <v>Monday</v>
      </c>
      <c r="I9236" s="2" t="str">
        <f t="shared" si="1158"/>
        <v>FM2</v>
      </c>
      <c r="J9236" s="2">
        <f t="shared" si="1159"/>
        <v>1</v>
      </c>
    </row>
    <row r="9237" spans="1:10" x14ac:dyDescent="0.35">
      <c r="A9237" s="4">
        <v>41410</v>
      </c>
      <c r="B9237" s="2">
        <f t="shared" si="1152"/>
        <v>2013</v>
      </c>
      <c r="C9237" s="2">
        <f t="shared" si="1153"/>
        <v>5</v>
      </c>
      <c r="D9237" s="2" t="str">
        <f t="shared" si="1154"/>
        <v>May</v>
      </c>
      <c r="E9237" s="2" t="str" cm="1">
        <f t="array" ref="E9237">_xlfn.IFS(C9237/3&lt;=1,"Q1",C9237/3&lt;=2,"Q2",C9237/3&lt;=3,"Q3",C9237/3&lt;=4,"Q4")</f>
        <v>Q2</v>
      </c>
      <c r="F9237" s="2" t="str">
        <f t="shared" si="1155"/>
        <v>2013-May</v>
      </c>
      <c r="G9237" s="2">
        <f t="shared" si="1156"/>
        <v>4</v>
      </c>
      <c r="H9237" s="2" t="str">
        <f t="shared" si="1157"/>
        <v>Thursday</v>
      </c>
      <c r="I9237" s="2" t="str">
        <f t="shared" si="1158"/>
        <v>FM2</v>
      </c>
      <c r="J9237" s="2">
        <f t="shared" si="1159"/>
        <v>1</v>
      </c>
    </row>
    <row r="9238" spans="1:10" x14ac:dyDescent="0.35">
      <c r="A9238" s="4">
        <v>41421</v>
      </c>
      <c r="B9238" s="2">
        <f t="shared" si="1152"/>
        <v>2013</v>
      </c>
      <c r="C9238" s="2">
        <f t="shared" si="1153"/>
        <v>5</v>
      </c>
      <c r="D9238" s="2" t="str">
        <f t="shared" si="1154"/>
        <v>May</v>
      </c>
      <c r="E9238" s="2" t="str" cm="1">
        <f t="array" ref="E9238">_xlfn.IFS(C9238/3&lt;=1,"Q1",C9238/3&lt;=2,"Q2",C9238/3&lt;=3,"Q3",C9238/3&lt;=4,"Q4")</f>
        <v>Q2</v>
      </c>
      <c r="F9238" s="2" t="str">
        <f t="shared" si="1155"/>
        <v>2013-May</v>
      </c>
      <c r="G9238" s="2">
        <f t="shared" si="1156"/>
        <v>1</v>
      </c>
      <c r="H9238" s="2" t="str">
        <f t="shared" si="1157"/>
        <v>Monday</v>
      </c>
      <c r="I9238" s="2" t="str">
        <f t="shared" si="1158"/>
        <v>FM2</v>
      </c>
      <c r="J9238" s="2">
        <f t="shared" si="1159"/>
        <v>1</v>
      </c>
    </row>
    <row r="9239" spans="1:10" x14ac:dyDescent="0.35">
      <c r="A9239" s="4">
        <v>42119</v>
      </c>
      <c r="B9239" s="2">
        <f t="shared" si="1152"/>
        <v>2015</v>
      </c>
      <c r="C9239" s="2">
        <f t="shared" si="1153"/>
        <v>4</v>
      </c>
      <c r="D9239" s="2" t="str">
        <f t="shared" si="1154"/>
        <v>April</v>
      </c>
      <c r="E9239" s="2" t="str" cm="1">
        <f t="array" ref="E9239">_xlfn.IFS(C9239/3&lt;=1,"Q1",C9239/3&lt;=2,"Q2",C9239/3&lt;=3,"Q3",C9239/3&lt;=4,"Q4")</f>
        <v>Q2</v>
      </c>
      <c r="F9239" s="2" t="str">
        <f t="shared" si="1155"/>
        <v>2015-Apr</v>
      </c>
      <c r="G9239" s="2">
        <f t="shared" si="1156"/>
        <v>6</v>
      </c>
      <c r="H9239" s="2" t="str">
        <f t="shared" si="1157"/>
        <v>Saturday</v>
      </c>
      <c r="I9239" s="2" t="str">
        <f t="shared" si="1158"/>
        <v>FM1</v>
      </c>
      <c r="J9239" s="2">
        <f t="shared" si="1159"/>
        <v>1</v>
      </c>
    </row>
    <row r="9240" spans="1:10" x14ac:dyDescent="0.35">
      <c r="A9240" s="4">
        <v>43167</v>
      </c>
      <c r="B9240" s="2">
        <f t="shared" si="1152"/>
        <v>2018</v>
      </c>
      <c r="C9240" s="2">
        <f t="shared" si="1153"/>
        <v>3</v>
      </c>
      <c r="D9240" s="2" t="str">
        <f t="shared" si="1154"/>
        <v>March</v>
      </c>
      <c r="E9240" s="2" t="str" cm="1">
        <f t="array" ref="E9240">_xlfn.IFS(C9240/3&lt;=1,"Q1",C9240/3&lt;=2,"Q2",C9240/3&lt;=3,"Q3",C9240/3&lt;=4,"Q4")</f>
        <v>Q1</v>
      </c>
      <c r="F9240" s="2" t="str">
        <f t="shared" si="1155"/>
        <v>2018-Mar</v>
      </c>
      <c r="G9240" s="2">
        <f t="shared" si="1156"/>
        <v>4</v>
      </c>
      <c r="H9240" s="2" t="str">
        <f t="shared" si="1157"/>
        <v>Thursday</v>
      </c>
      <c r="I9240" s="2" t="str">
        <f t="shared" si="1158"/>
        <v>FM12</v>
      </c>
      <c r="J9240" s="2">
        <f t="shared" si="1159"/>
        <v>4</v>
      </c>
    </row>
    <row r="9241" spans="1:10" x14ac:dyDescent="0.35">
      <c r="A9241" s="4">
        <v>41339</v>
      </c>
      <c r="B9241" s="2">
        <f t="shared" si="1152"/>
        <v>2013</v>
      </c>
      <c r="C9241" s="2">
        <f t="shared" si="1153"/>
        <v>3</v>
      </c>
      <c r="D9241" s="2" t="str">
        <f t="shared" si="1154"/>
        <v>March</v>
      </c>
      <c r="E9241" s="2" t="str" cm="1">
        <f t="array" ref="E9241">_xlfn.IFS(C9241/3&lt;=1,"Q1",C9241/3&lt;=2,"Q2",C9241/3&lt;=3,"Q3",C9241/3&lt;=4,"Q4")</f>
        <v>Q1</v>
      </c>
      <c r="F9241" s="2" t="str">
        <f t="shared" si="1155"/>
        <v>2013-Mar</v>
      </c>
      <c r="G9241" s="2">
        <f t="shared" si="1156"/>
        <v>3</v>
      </c>
      <c r="H9241" s="2" t="str">
        <f t="shared" si="1157"/>
        <v>Wednesday</v>
      </c>
      <c r="I9241" s="2" t="str">
        <f t="shared" si="1158"/>
        <v>FM12</v>
      </c>
      <c r="J9241" s="2">
        <f t="shared" si="1159"/>
        <v>4</v>
      </c>
    </row>
    <row r="9242" spans="1:10" x14ac:dyDescent="0.35">
      <c r="A9242" s="4">
        <v>41720</v>
      </c>
      <c r="B9242" s="2">
        <f t="shared" si="1152"/>
        <v>2014</v>
      </c>
      <c r="C9242" s="2">
        <f t="shared" si="1153"/>
        <v>3</v>
      </c>
      <c r="D9242" s="2" t="str">
        <f t="shared" si="1154"/>
        <v>March</v>
      </c>
      <c r="E9242" s="2" t="str" cm="1">
        <f t="array" ref="E9242">_xlfn.IFS(C9242/3&lt;=1,"Q1",C9242/3&lt;=2,"Q2",C9242/3&lt;=3,"Q3",C9242/3&lt;=4,"Q4")</f>
        <v>Q1</v>
      </c>
      <c r="F9242" s="2" t="str">
        <f t="shared" si="1155"/>
        <v>2014-Mar</v>
      </c>
      <c r="G9242" s="2">
        <f t="shared" si="1156"/>
        <v>6</v>
      </c>
      <c r="H9242" s="2" t="str">
        <f t="shared" si="1157"/>
        <v>Saturday</v>
      </c>
      <c r="I9242" s="2" t="str">
        <f t="shared" si="1158"/>
        <v>FM12</v>
      </c>
      <c r="J9242" s="2">
        <f t="shared" si="1159"/>
        <v>4</v>
      </c>
    </row>
    <row r="9243" spans="1:10" x14ac:dyDescent="0.35">
      <c r="A9243" s="4">
        <v>43175</v>
      </c>
      <c r="B9243" s="2">
        <f t="shared" si="1152"/>
        <v>2018</v>
      </c>
      <c r="C9243" s="2">
        <f t="shared" si="1153"/>
        <v>3</v>
      </c>
      <c r="D9243" s="2" t="str">
        <f t="shared" si="1154"/>
        <v>March</v>
      </c>
      <c r="E9243" s="2" t="str" cm="1">
        <f t="array" ref="E9243">_xlfn.IFS(C9243/3&lt;=1,"Q1",C9243/3&lt;=2,"Q2",C9243/3&lt;=3,"Q3",C9243/3&lt;=4,"Q4")</f>
        <v>Q1</v>
      </c>
      <c r="F9243" s="2" t="str">
        <f t="shared" si="1155"/>
        <v>2018-Mar</v>
      </c>
      <c r="G9243" s="2">
        <f t="shared" si="1156"/>
        <v>5</v>
      </c>
      <c r="H9243" s="2" t="str">
        <f t="shared" si="1157"/>
        <v>Friday</v>
      </c>
      <c r="I9243" s="2" t="str">
        <f t="shared" si="1158"/>
        <v>FM12</v>
      </c>
      <c r="J9243" s="2">
        <f t="shared" si="1159"/>
        <v>4</v>
      </c>
    </row>
    <row r="9244" spans="1:10" x14ac:dyDescent="0.35">
      <c r="A9244" s="4">
        <v>41310</v>
      </c>
      <c r="B9244" s="2">
        <f t="shared" si="1152"/>
        <v>2013</v>
      </c>
      <c r="C9244" s="2">
        <f t="shared" si="1153"/>
        <v>2</v>
      </c>
      <c r="D9244" s="2" t="str">
        <f t="shared" si="1154"/>
        <v>February</v>
      </c>
      <c r="E9244" s="2" t="str" cm="1">
        <f t="array" ref="E9244">_xlfn.IFS(C9244/3&lt;=1,"Q1",C9244/3&lt;=2,"Q2",C9244/3&lt;=3,"Q3",C9244/3&lt;=4,"Q4")</f>
        <v>Q1</v>
      </c>
      <c r="F9244" s="2" t="str">
        <f t="shared" si="1155"/>
        <v>2013-Feb</v>
      </c>
      <c r="G9244" s="2">
        <f t="shared" si="1156"/>
        <v>2</v>
      </c>
      <c r="H9244" s="2" t="str">
        <f t="shared" si="1157"/>
        <v>Tuesday</v>
      </c>
      <c r="I9244" s="2" t="str">
        <f t="shared" si="1158"/>
        <v>FM11</v>
      </c>
      <c r="J9244" s="2">
        <f t="shared" si="1159"/>
        <v>4</v>
      </c>
    </row>
    <row r="9245" spans="1:10" x14ac:dyDescent="0.35">
      <c r="A9245" s="4">
        <v>42051</v>
      </c>
      <c r="B9245" s="2">
        <f t="shared" si="1152"/>
        <v>2015</v>
      </c>
      <c r="C9245" s="2">
        <f t="shared" si="1153"/>
        <v>2</v>
      </c>
      <c r="D9245" s="2" t="str">
        <f t="shared" si="1154"/>
        <v>February</v>
      </c>
      <c r="E9245" s="2" t="str" cm="1">
        <f t="array" ref="E9245">_xlfn.IFS(C9245/3&lt;=1,"Q1",C9245/3&lt;=2,"Q2",C9245/3&lt;=3,"Q3",C9245/3&lt;=4,"Q4")</f>
        <v>Q1</v>
      </c>
      <c r="F9245" s="2" t="str">
        <f t="shared" si="1155"/>
        <v>2015-Feb</v>
      </c>
      <c r="G9245" s="2">
        <f t="shared" si="1156"/>
        <v>1</v>
      </c>
      <c r="H9245" s="2" t="str">
        <f t="shared" si="1157"/>
        <v>Monday</v>
      </c>
      <c r="I9245" s="2" t="str">
        <f t="shared" si="1158"/>
        <v>FM11</v>
      </c>
      <c r="J9245" s="2">
        <f t="shared" si="1159"/>
        <v>4</v>
      </c>
    </row>
    <row r="9246" spans="1:10" x14ac:dyDescent="0.35">
      <c r="A9246" s="4">
        <v>41672</v>
      </c>
      <c r="B9246" s="2">
        <f t="shared" si="1152"/>
        <v>2014</v>
      </c>
      <c r="C9246" s="2">
        <f t="shared" si="1153"/>
        <v>2</v>
      </c>
      <c r="D9246" s="2" t="str">
        <f t="shared" si="1154"/>
        <v>February</v>
      </c>
      <c r="E9246" s="2" t="str" cm="1">
        <f t="array" ref="E9246">_xlfn.IFS(C9246/3&lt;=1,"Q1",C9246/3&lt;=2,"Q2",C9246/3&lt;=3,"Q3",C9246/3&lt;=4,"Q4")</f>
        <v>Q1</v>
      </c>
      <c r="F9246" s="2" t="str">
        <f t="shared" si="1155"/>
        <v>2014-Feb</v>
      </c>
      <c r="G9246" s="2">
        <f t="shared" si="1156"/>
        <v>7</v>
      </c>
      <c r="H9246" s="2" t="str">
        <f t="shared" si="1157"/>
        <v>Sunday</v>
      </c>
      <c r="I9246" s="2" t="str">
        <f t="shared" si="1158"/>
        <v>FM11</v>
      </c>
      <c r="J9246" s="2">
        <f t="shared" si="1159"/>
        <v>4</v>
      </c>
    </row>
    <row r="9247" spans="1:10" x14ac:dyDescent="0.35">
      <c r="A9247" s="4">
        <v>41319</v>
      </c>
      <c r="B9247" s="2">
        <f t="shared" si="1152"/>
        <v>2013</v>
      </c>
      <c r="C9247" s="2">
        <f t="shared" si="1153"/>
        <v>2</v>
      </c>
      <c r="D9247" s="2" t="str">
        <f t="shared" si="1154"/>
        <v>February</v>
      </c>
      <c r="E9247" s="2" t="str" cm="1">
        <f t="array" ref="E9247">_xlfn.IFS(C9247/3&lt;=1,"Q1",C9247/3&lt;=2,"Q2",C9247/3&lt;=3,"Q3",C9247/3&lt;=4,"Q4")</f>
        <v>Q1</v>
      </c>
      <c r="F9247" s="2" t="str">
        <f t="shared" si="1155"/>
        <v>2013-Feb</v>
      </c>
      <c r="G9247" s="2">
        <f t="shared" si="1156"/>
        <v>4</v>
      </c>
      <c r="H9247" s="2" t="str">
        <f t="shared" si="1157"/>
        <v>Thursday</v>
      </c>
      <c r="I9247" s="2" t="str">
        <f t="shared" si="1158"/>
        <v>FM11</v>
      </c>
      <c r="J9247" s="2">
        <f t="shared" si="1159"/>
        <v>4</v>
      </c>
    </row>
    <row r="9248" spans="1:10" x14ac:dyDescent="0.35">
      <c r="A9248" s="4">
        <v>42780</v>
      </c>
      <c r="B9248" s="2">
        <f t="shared" si="1152"/>
        <v>2017</v>
      </c>
      <c r="C9248" s="2">
        <f t="shared" si="1153"/>
        <v>2</v>
      </c>
      <c r="D9248" s="2" t="str">
        <f t="shared" si="1154"/>
        <v>February</v>
      </c>
      <c r="E9248" s="2" t="str" cm="1">
        <f t="array" ref="E9248">_xlfn.IFS(C9248/3&lt;=1,"Q1",C9248/3&lt;=2,"Q2",C9248/3&lt;=3,"Q3",C9248/3&lt;=4,"Q4")</f>
        <v>Q1</v>
      </c>
      <c r="F9248" s="2" t="str">
        <f t="shared" si="1155"/>
        <v>2017-Feb</v>
      </c>
      <c r="G9248" s="2">
        <f t="shared" si="1156"/>
        <v>2</v>
      </c>
      <c r="H9248" s="2" t="str">
        <f t="shared" si="1157"/>
        <v>Tuesday</v>
      </c>
      <c r="I9248" s="2" t="str">
        <f t="shared" si="1158"/>
        <v>FM11</v>
      </c>
      <c r="J9248" s="2">
        <f t="shared" si="1159"/>
        <v>4</v>
      </c>
    </row>
    <row r="9249" spans="1:10" x14ac:dyDescent="0.35">
      <c r="A9249" s="4">
        <v>43154</v>
      </c>
      <c r="B9249" s="2">
        <f t="shared" si="1152"/>
        <v>2018</v>
      </c>
      <c r="C9249" s="2">
        <f t="shared" si="1153"/>
        <v>2</v>
      </c>
      <c r="D9249" s="2" t="str">
        <f t="shared" si="1154"/>
        <v>February</v>
      </c>
      <c r="E9249" s="2" t="str" cm="1">
        <f t="array" ref="E9249">_xlfn.IFS(C9249/3&lt;=1,"Q1",C9249/3&lt;=2,"Q2",C9249/3&lt;=3,"Q3",C9249/3&lt;=4,"Q4")</f>
        <v>Q1</v>
      </c>
      <c r="F9249" s="2" t="str">
        <f t="shared" si="1155"/>
        <v>2018-Feb</v>
      </c>
      <c r="G9249" s="2">
        <f t="shared" si="1156"/>
        <v>5</v>
      </c>
      <c r="H9249" s="2" t="str">
        <f t="shared" si="1157"/>
        <v>Friday</v>
      </c>
      <c r="I9249" s="2" t="str">
        <f t="shared" si="1158"/>
        <v>FM11</v>
      </c>
      <c r="J9249" s="2">
        <f t="shared" si="1159"/>
        <v>4</v>
      </c>
    </row>
    <row r="9250" spans="1:10" x14ac:dyDescent="0.35">
      <c r="A9250" s="4">
        <v>40923</v>
      </c>
      <c r="B9250" s="2">
        <f t="shared" si="1152"/>
        <v>2012</v>
      </c>
      <c r="C9250" s="2">
        <f t="shared" si="1153"/>
        <v>1</v>
      </c>
      <c r="D9250" s="2" t="str">
        <f t="shared" si="1154"/>
        <v>January</v>
      </c>
      <c r="E9250" s="2" t="str" cm="1">
        <f t="array" ref="E9250">_xlfn.IFS(C9250/3&lt;=1,"Q1",C9250/3&lt;=2,"Q2",C9250/3&lt;=3,"Q3",C9250/3&lt;=4,"Q4")</f>
        <v>Q1</v>
      </c>
      <c r="F9250" s="2" t="str">
        <f t="shared" si="1155"/>
        <v>2012-Jan</v>
      </c>
      <c r="G9250" s="2">
        <f t="shared" si="1156"/>
        <v>7</v>
      </c>
      <c r="H9250" s="2" t="str">
        <f t="shared" si="1157"/>
        <v>Sunday</v>
      </c>
      <c r="I9250" s="2" t="str">
        <f t="shared" si="1158"/>
        <v>FM10</v>
      </c>
      <c r="J9250" s="2">
        <f t="shared" si="1159"/>
        <v>4</v>
      </c>
    </row>
    <row r="9251" spans="1:10" x14ac:dyDescent="0.35">
      <c r="A9251" s="4">
        <v>42030</v>
      </c>
      <c r="B9251" s="2">
        <f t="shared" si="1152"/>
        <v>2015</v>
      </c>
      <c r="C9251" s="2">
        <f t="shared" si="1153"/>
        <v>1</v>
      </c>
      <c r="D9251" s="2" t="str">
        <f t="shared" si="1154"/>
        <v>January</v>
      </c>
      <c r="E9251" s="2" t="str" cm="1">
        <f t="array" ref="E9251">_xlfn.IFS(C9251/3&lt;=1,"Q1",C9251/3&lt;=2,"Q2",C9251/3&lt;=3,"Q3",C9251/3&lt;=4,"Q4")</f>
        <v>Q1</v>
      </c>
      <c r="F9251" s="2" t="str">
        <f t="shared" si="1155"/>
        <v>2015-Jan</v>
      </c>
      <c r="G9251" s="2">
        <f t="shared" si="1156"/>
        <v>1</v>
      </c>
      <c r="H9251" s="2" t="str">
        <f t="shared" si="1157"/>
        <v>Monday</v>
      </c>
      <c r="I9251" s="2" t="str">
        <f t="shared" si="1158"/>
        <v>FM10</v>
      </c>
      <c r="J9251" s="2">
        <f t="shared" si="1159"/>
        <v>4</v>
      </c>
    </row>
    <row r="9252" spans="1:10" x14ac:dyDescent="0.35">
      <c r="A9252" s="4">
        <v>41623</v>
      </c>
      <c r="B9252" s="2">
        <f t="shared" si="1152"/>
        <v>2013</v>
      </c>
      <c r="C9252" s="2">
        <f t="shared" si="1153"/>
        <v>12</v>
      </c>
      <c r="D9252" s="2" t="str">
        <f t="shared" si="1154"/>
        <v>December</v>
      </c>
      <c r="E9252" s="2" t="str" cm="1">
        <f t="array" ref="E9252">_xlfn.IFS(C9252/3&lt;=1,"Q1",C9252/3&lt;=2,"Q2",C9252/3&lt;=3,"Q3",C9252/3&lt;=4,"Q4")</f>
        <v>Q4</v>
      </c>
      <c r="F9252" s="2" t="str">
        <f t="shared" si="1155"/>
        <v>2013-Dec</v>
      </c>
      <c r="G9252" s="2">
        <f t="shared" si="1156"/>
        <v>7</v>
      </c>
      <c r="H9252" s="2" t="str">
        <f t="shared" si="1157"/>
        <v>Sunday</v>
      </c>
      <c r="I9252" s="2" t="str">
        <f t="shared" si="1158"/>
        <v>FM9</v>
      </c>
      <c r="J9252" s="2">
        <f t="shared" si="1159"/>
        <v>3</v>
      </c>
    </row>
    <row r="9253" spans="1:10" x14ac:dyDescent="0.35">
      <c r="A9253" s="4">
        <v>43085</v>
      </c>
      <c r="B9253" s="2">
        <f t="shared" si="1152"/>
        <v>2017</v>
      </c>
      <c r="C9253" s="2">
        <f t="shared" si="1153"/>
        <v>12</v>
      </c>
      <c r="D9253" s="2" t="str">
        <f t="shared" si="1154"/>
        <v>December</v>
      </c>
      <c r="E9253" s="2" t="str" cm="1">
        <f t="array" ref="E9253">_xlfn.IFS(C9253/3&lt;=1,"Q1",C9253/3&lt;=2,"Q2",C9253/3&lt;=3,"Q3",C9253/3&lt;=4,"Q4")</f>
        <v>Q4</v>
      </c>
      <c r="F9253" s="2" t="str">
        <f t="shared" si="1155"/>
        <v>2017-Dec</v>
      </c>
      <c r="G9253" s="2">
        <f t="shared" si="1156"/>
        <v>6</v>
      </c>
      <c r="H9253" s="2" t="str">
        <f t="shared" si="1157"/>
        <v>Saturday</v>
      </c>
      <c r="I9253" s="2" t="str">
        <f t="shared" si="1158"/>
        <v>FM9</v>
      </c>
      <c r="J9253" s="2">
        <f t="shared" si="1159"/>
        <v>3</v>
      </c>
    </row>
    <row r="9254" spans="1:10" x14ac:dyDescent="0.35">
      <c r="A9254" s="4">
        <v>40888</v>
      </c>
      <c r="B9254" s="2">
        <f t="shared" si="1152"/>
        <v>2011</v>
      </c>
      <c r="C9254" s="2">
        <f t="shared" si="1153"/>
        <v>12</v>
      </c>
      <c r="D9254" s="2" t="str">
        <f t="shared" si="1154"/>
        <v>December</v>
      </c>
      <c r="E9254" s="2" t="str" cm="1">
        <f t="array" ref="E9254">_xlfn.IFS(C9254/3&lt;=1,"Q1",C9254/3&lt;=2,"Q2",C9254/3&lt;=3,"Q3",C9254/3&lt;=4,"Q4")</f>
        <v>Q4</v>
      </c>
      <c r="F9254" s="2" t="str">
        <f t="shared" si="1155"/>
        <v>2011-Dec</v>
      </c>
      <c r="G9254" s="2">
        <f t="shared" si="1156"/>
        <v>7</v>
      </c>
      <c r="H9254" s="2" t="str">
        <f t="shared" si="1157"/>
        <v>Sunday</v>
      </c>
      <c r="I9254" s="2" t="str">
        <f t="shared" si="1158"/>
        <v>FM9</v>
      </c>
      <c r="J9254" s="2">
        <f t="shared" si="1159"/>
        <v>3</v>
      </c>
    </row>
    <row r="9255" spans="1:10" x14ac:dyDescent="0.35">
      <c r="A9255" s="4">
        <v>41989</v>
      </c>
      <c r="B9255" s="2">
        <f t="shared" si="1152"/>
        <v>2014</v>
      </c>
      <c r="C9255" s="2">
        <f t="shared" si="1153"/>
        <v>12</v>
      </c>
      <c r="D9255" s="2" t="str">
        <f t="shared" si="1154"/>
        <v>December</v>
      </c>
      <c r="E9255" s="2" t="str" cm="1">
        <f t="array" ref="E9255">_xlfn.IFS(C9255/3&lt;=1,"Q1",C9255/3&lt;=2,"Q2",C9255/3&lt;=3,"Q3",C9255/3&lt;=4,"Q4")</f>
        <v>Q4</v>
      </c>
      <c r="F9255" s="2" t="str">
        <f t="shared" si="1155"/>
        <v>2014-Dec</v>
      </c>
      <c r="G9255" s="2">
        <f t="shared" si="1156"/>
        <v>2</v>
      </c>
      <c r="H9255" s="2" t="str">
        <f t="shared" si="1157"/>
        <v>Tuesday</v>
      </c>
      <c r="I9255" s="2" t="str">
        <f t="shared" si="1158"/>
        <v>FM9</v>
      </c>
      <c r="J9255" s="2">
        <f t="shared" si="1159"/>
        <v>3</v>
      </c>
    </row>
    <row r="9256" spans="1:10" x14ac:dyDescent="0.35">
      <c r="A9256" s="4">
        <v>41632</v>
      </c>
      <c r="B9256" s="2">
        <f t="shared" si="1152"/>
        <v>2013</v>
      </c>
      <c r="C9256" s="2">
        <f t="shared" si="1153"/>
        <v>12</v>
      </c>
      <c r="D9256" s="2" t="str">
        <f t="shared" si="1154"/>
        <v>December</v>
      </c>
      <c r="E9256" s="2" t="str" cm="1">
        <f t="array" ref="E9256">_xlfn.IFS(C9256/3&lt;=1,"Q1",C9256/3&lt;=2,"Q2",C9256/3&lt;=3,"Q3",C9256/3&lt;=4,"Q4")</f>
        <v>Q4</v>
      </c>
      <c r="F9256" s="2" t="str">
        <f t="shared" si="1155"/>
        <v>2013-Dec</v>
      </c>
      <c r="G9256" s="2">
        <f t="shared" si="1156"/>
        <v>2</v>
      </c>
      <c r="H9256" s="2" t="str">
        <f t="shared" si="1157"/>
        <v>Tuesday</v>
      </c>
      <c r="I9256" s="2" t="str">
        <f t="shared" si="1158"/>
        <v>FM9</v>
      </c>
      <c r="J9256" s="2">
        <f t="shared" si="1159"/>
        <v>3</v>
      </c>
    </row>
    <row r="9257" spans="1:10" x14ac:dyDescent="0.35">
      <c r="A9257" s="4">
        <v>41245</v>
      </c>
      <c r="B9257" s="2">
        <f t="shared" si="1152"/>
        <v>2012</v>
      </c>
      <c r="C9257" s="2">
        <f t="shared" si="1153"/>
        <v>12</v>
      </c>
      <c r="D9257" s="2" t="str">
        <f t="shared" si="1154"/>
        <v>December</v>
      </c>
      <c r="E9257" s="2" t="str" cm="1">
        <f t="array" ref="E9257">_xlfn.IFS(C9257/3&lt;=1,"Q1",C9257/3&lt;=2,"Q2",C9257/3&lt;=3,"Q3",C9257/3&lt;=4,"Q4")</f>
        <v>Q4</v>
      </c>
      <c r="F9257" s="2" t="str">
        <f t="shared" si="1155"/>
        <v>2012-Dec</v>
      </c>
      <c r="G9257" s="2">
        <f t="shared" si="1156"/>
        <v>7</v>
      </c>
      <c r="H9257" s="2" t="str">
        <f t="shared" si="1157"/>
        <v>Sunday</v>
      </c>
      <c r="I9257" s="2" t="str">
        <f t="shared" si="1158"/>
        <v>FM9</v>
      </c>
      <c r="J9257" s="2">
        <f t="shared" si="1159"/>
        <v>3</v>
      </c>
    </row>
    <row r="9258" spans="1:10" x14ac:dyDescent="0.35">
      <c r="A9258" s="4">
        <v>41626</v>
      </c>
      <c r="B9258" s="2">
        <f t="shared" si="1152"/>
        <v>2013</v>
      </c>
      <c r="C9258" s="2">
        <f t="shared" si="1153"/>
        <v>12</v>
      </c>
      <c r="D9258" s="2" t="str">
        <f t="shared" si="1154"/>
        <v>December</v>
      </c>
      <c r="E9258" s="2" t="str" cm="1">
        <f t="array" ref="E9258">_xlfn.IFS(C9258/3&lt;=1,"Q1",C9258/3&lt;=2,"Q2",C9258/3&lt;=3,"Q3",C9258/3&lt;=4,"Q4")</f>
        <v>Q4</v>
      </c>
      <c r="F9258" s="2" t="str">
        <f t="shared" si="1155"/>
        <v>2013-Dec</v>
      </c>
      <c r="G9258" s="2">
        <f t="shared" si="1156"/>
        <v>3</v>
      </c>
      <c r="H9258" s="2" t="str">
        <f t="shared" si="1157"/>
        <v>Wednesday</v>
      </c>
      <c r="I9258" s="2" t="str">
        <f t="shared" si="1158"/>
        <v>FM9</v>
      </c>
      <c r="J9258" s="2">
        <f t="shared" si="1159"/>
        <v>3</v>
      </c>
    </row>
    <row r="9259" spans="1:10" x14ac:dyDescent="0.35">
      <c r="A9259" s="4">
        <v>42342</v>
      </c>
      <c r="B9259" s="2">
        <f t="shared" si="1152"/>
        <v>2015</v>
      </c>
      <c r="C9259" s="2">
        <f t="shared" si="1153"/>
        <v>12</v>
      </c>
      <c r="D9259" s="2" t="str">
        <f t="shared" si="1154"/>
        <v>December</v>
      </c>
      <c r="E9259" s="2" t="str" cm="1">
        <f t="array" ref="E9259">_xlfn.IFS(C9259/3&lt;=1,"Q1",C9259/3&lt;=2,"Q2",C9259/3&lt;=3,"Q3",C9259/3&lt;=4,"Q4")</f>
        <v>Q4</v>
      </c>
      <c r="F9259" s="2" t="str">
        <f t="shared" si="1155"/>
        <v>2015-Dec</v>
      </c>
      <c r="G9259" s="2">
        <f t="shared" si="1156"/>
        <v>5</v>
      </c>
      <c r="H9259" s="2" t="str">
        <f t="shared" si="1157"/>
        <v>Friday</v>
      </c>
      <c r="I9259" s="2" t="str">
        <f t="shared" si="1158"/>
        <v>FM9</v>
      </c>
      <c r="J9259" s="2">
        <f t="shared" si="1159"/>
        <v>3</v>
      </c>
    </row>
    <row r="9260" spans="1:10" x14ac:dyDescent="0.35">
      <c r="A9260" s="4">
        <v>41612</v>
      </c>
      <c r="B9260" s="2">
        <f t="shared" si="1152"/>
        <v>2013</v>
      </c>
      <c r="C9260" s="2">
        <f t="shared" si="1153"/>
        <v>12</v>
      </c>
      <c r="D9260" s="2" t="str">
        <f t="shared" si="1154"/>
        <v>December</v>
      </c>
      <c r="E9260" s="2" t="str" cm="1">
        <f t="array" ref="E9260">_xlfn.IFS(C9260/3&lt;=1,"Q1",C9260/3&lt;=2,"Q2",C9260/3&lt;=3,"Q3",C9260/3&lt;=4,"Q4")</f>
        <v>Q4</v>
      </c>
      <c r="F9260" s="2" t="str">
        <f t="shared" si="1155"/>
        <v>2013-Dec</v>
      </c>
      <c r="G9260" s="2">
        <f t="shared" si="1156"/>
        <v>3</v>
      </c>
      <c r="H9260" s="2" t="str">
        <f t="shared" si="1157"/>
        <v>Wednesday</v>
      </c>
      <c r="I9260" s="2" t="str">
        <f t="shared" si="1158"/>
        <v>FM9</v>
      </c>
      <c r="J9260" s="2">
        <f t="shared" si="1159"/>
        <v>3</v>
      </c>
    </row>
    <row r="9261" spans="1:10" x14ac:dyDescent="0.35">
      <c r="A9261" s="4">
        <v>43067</v>
      </c>
      <c r="B9261" s="2">
        <f t="shared" si="1152"/>
        <v>2017</v>
      </c>
      <c r="C9261" s="2">
        <f t="shared" si="1153"/>
        <v>11</v>
      </c>
      <c r="D9261" s="2" t="str">
        <f t="shared" si="1154"/>
        <v>November</v>
      </c>
      <c r="E9261" s="2" t="str" cm="1">
        <f t="array" ref="E9261">_xlfn.IFS(C9261/3&lt;=1,"Q1",C9261/3&lt;=2,"Q2",C9261/3&lt;=3,"Q3",C9261/3&lt;=4,"Q4")</f>
        <v>Q4</v>
      </c>
      <c r="F9261" s="2" t="str">
        <f t="shared" si="1155"/>
        <v>2017-Nov</v>
      </c>
      <c r="G9261" s="2">
        <f t="shared" si="1156"/>
        <v>2</v>
      </c>
      <c r="H9261" s="2" t="str">
        <f t="shared" si="1157"/>
        <v>Tuesday</v>
      </c>
      <c r="I9261" s="2" t="str">
        <f t="shared" si="1158"/>
        <v>FM8</v>
      </c>
      <c r="J9261" s="2">
        <f t="shared" si="1159"/>
        <v>3</v>
      </c>
    </row>
    <row r="9262" spans="1:10" x14ac:dyDescent="0.35">
      <c r="A9262" s="4">
        <v>40861</v>
      </c>
      <c r="B9262" s="2">
        <f t="shared" si="1152"/>
        <v>2011</v>
      </c>
      <c r="C9262" s="2">
        <f t="shared" si="1153"/>
        <v>11</v>
      </c>
      <c r="D9262" s="2" t="str">
        <f t="shared" si="1154"/>
        <v>November</v>
      </c>
      <c r="E9262" s="2" t="str" cm="1">
        <f t="array" ref="E9262">_xlfn.IFS(C9262/3&lt;=1,"Q1",C9262/3&lt;=2,"Q2",C9262/3&lt;=3,"Q3",C9262/3&lt;=4,"Q4")</f>
        <v>Q4</v>
      </c>
      <c r="F9262" s="2" t="str">
        <f t="shared" si="1155"/>
        <v>2011-Nov</v>
      </c>
      <c r="G9262" s="2">
        <f t="shared" si="1156"/>
        <v>1</v>
      </c>
      <c r="H9262" s="2" t="str">
        <f t="shared" si="1157"/>
        <v>Monday</v>
      </c>
      <c r="I9262" s="2" t="str">
        <f t="shared" si="1158"/>
        <v>FM8</v>
      </c>
      <c r="J9262" s="2">
        <f t="shared" si="1159"/>
        <v>3</v>
      </c>
    </row>
    <row r="9263" spans="1:10" x14ac:dyDescent="0.35">
      <c r="A9263" s="4">
        <v>43415</v>
      </c>
      <c r="B9263" s="2">
        <f t="shared" si="1152"/>
        <v>2018</v>
      </c>
      <c r="C9263" s="2">
        <f t="shared" si="1153"/>
        <v>11</v>
      </c>
      <c r="D9263" s="2" t="str">
        <f t="shared" si="1154"/>
        <v>November</v>
      </c>
      <c r="E9263" s="2" t="str" cm="1">
        <f t="array" ref="E9263">_xlfn.IFS(C9263/3&lt;=1,"Q1",C9263/3&lt;=2,"Q2",C9263/3&lt;=3,"Q3",C9263/3&lt;=4,"Q4")</f>
        <v>Q4</v>
      </c>
      <c r="F9263" s="2" t="str">
        <f t="shared" si="1155"/>
        <v>2018-Nov</v>
      </c>
      <c r="G9263" s="2">
        <f t="shared" si="1156"/>
        <v>7</v>
      </c>
      <c r="H9263" s="2" t="str">
        <f t="shared" si="1157"/>
        <v>Sunday</v>
      </c>
      <c r="I9263" s="2" t="str">
        <f t="shared" si="1158"/>
        <v>FM8</v>
      </c>
      <c r="J9263" s="2">
        <f t="shared" si="1159"/>
        <v>3</v>
      </c>
    </row>
    <row r="9264" spans="1:10" x14ac:dyDescent="0.35">
      <c r="A9264" s="4">
        <v>41589</v>
      </c>
      <c r="B9264" s="2">
        <f t="shared" si="1152"/>
        <v>2013</v>
      </c>
      <c r="C9264" s="2">
        <f t="shared" si="1153"/>
        <v>11</v>
      </c>
      <c r="D9264" s="2" t="str">
        <f t="shared" si="1154"/>
        <v>November</v>
      </c>
      <c r="E9264" s="2" t="str" cm="1">
        <f t="array" ref="E9264">_xlfn.IFS(C9264/3&lt;=1,"Q1",C9264/3&lt;=2,"Q2",C9264/3&lt;=3,"Q3",C9264/3&lt;=4,"Q4")</f>
        <v>Q4</v>
      </c>
      <c r="F9264" s="2" t="str">
        <f t="shared" si="1155"/>
        <v>2013-Nov</v>
      </c>
      <c r="G9264" s="2">
        <f t="shared" si="1156"/>
        <v>1</v>
      </c>
      <c r="H9264" s="2" t="str">
        <f t="shared" si="1157"/>
        <v>Monday</v>
      </c>
      <c r="I9264" s="2" t="str">
        <f t="shared" si="1158"/>
        <v>FM8</v>
      </c>
      <c r="J9264" s="2">
        <f t="shared" si="1159"/>
        <v>3</v>
      </c>
    </row>
    <row r="9265" spans="1:10" x14ac:dyDescent="0.35">
      <c r="A9265" s="4">
        <v>42329</v>
      </c>
      <c r="B9265" s="2">
        <f t="shared" si="1152"/>
        <v>2015</v>
      </c>
      <c r="C9265" s="2">
        <f t="shared" si="1153"/>
        <v>11</v>
      </c>
      <c r="D9265" s="2" t="str">
        <f t="shared" si="1154"/>
        <v>November</v>
      </c>
      <c r="E9265" s="2" t="str" cm="1">
        <f t="array" ref="E9265">_xlfn.IFS(C9265/3&lt;=1,"Q1",C9265/3&lt;=2,"Q2",C9265/3&lt;=3,"Q3",C9265/3&lt;=4,"Q4")</f>
        <v>Q4</v>
      </c>
      <c r="F9265" s="2" t="str">
        <f t="shared" si="1155"/>
        <v>2015-Nov</v>
      </c>
      <c r="G9265" s="2">
        <f t="shared" si="1156"/>
        <v>6</v>
      </c>
      <c r="H9265" s="2" t="str">
        <f t="shared" si="1157"/>
        <v>Saturday</v>
      </c>
      <c r="I9265" s="2" t="str">
        <f t="shared" si="1158"/>
        <v>FM8</v>
      </c>
      <c r="J9265" s="2">
        <f t="shared" si="1159"/>
        <v>3</v>
      </c>
    </row>
    <row r="9266" spans="1:10" x14ac:dyDescent="0.35">
      <c r="A9266" s="4">
        <v>41581</v>
      </c>
      <c r="B9266" s="2">
        <f t="shared" si="1152"/>
        <v>2013</v>
      </c>
      <c r="C9266" s="2">
        <f t="shared" si="1153"/>
        <v>11</v>
      </c>
      <c r="D9266" s="2" t="str">
        <f t="shared" si="1154"/>
        <v>November</v>
      </c>
      <c r="E9266" s="2" t="str" cm="1">
        <f t="array" ref="E9266">_xlfn.IFS(C9266/3&lt;=1,"Q1",C9266/3&lt;=2,"Q2",C9266/3&lt;=3,"Q3",C9266/3&lt;=4,"Q4")</f>
        <v>Q4</v>
      </c>
      <c r="F9266" s="2" t="str">
        <f t="shared" si="1155"/>
        <v>2013-Nov</v>
      </c>
      <c r="G9266" s="2">
        <f t="shared" si="1156"/>
        <v>7</v>
      </c>
      <c r="H9266" s="2" t="str">
        <f t="shared" si="1157"/>
        <v>Sunday</v>
      </c>
      <c r="I9266" s="2" t="str">
        <f t="shared" si="1158"/>
        <v>FM8</v>
      </c>
      <c r="J9266" s="2">
        <f t="shared" si="1159"/>
        <v>3</v>
      </c>
    </row>
    <row r="9267" spans="1:10" x14ac:dyDescent="0.35">
      <c r="A9267" s="4">
        <v>41963</v>
      </c>
      <c r="B9267" s="2">
        <f t="shared" si="1152"/>
        <v>2014</v>
      </c>
      <c r="C9267" s="2">
        <f t="shared" si="1153"/>
        <v>11</v>
      </c>
      <c r="D9267" s="2" t="str">
        <f t="shared" si="1154"/>
        <v>November</v>
      </c>
      <c r="E9267" s="2" t="str" cm="1">
        <f t="array" ref="E9267">_xlfn.IFS(C9267/3&lt;=1,"Q1",C9267/3&lt;=2,"Q2",C9267/3&lt;=3,"Q3",C9267/3&lt;=4,"Q4")</f>
        <v>Q4</v>
      </c>
      <c r="F9267" s="2" t="str">
        <f t="shared" si="1155"/>
        <v>2014-Nov</v>
      </c>
      <c r="G9267" s="2">
        <f t="shared" si="1156"/>
        <v>4</v>
      </c>
      <c r="H9267" s="2" t="str">
        <f t="shared" si="1157"/>
        <v>Thursday</v>
      </c>
      <c r="I9267" s="2" t="str">
        <f t="shared" si="1158"/>
        <v>FM8</v>
      </c>
      <c r="J9267" s="2">
        <f t="shared" si="1159"/>
        <v>3</v>
      </c>
    </row>
    <row r="9268" spans="1:10" x14ac:dyDescent="0.35">
      <c r="A9268" s="4">
        <v>41214</v>
      </c>
      <c r="B9268" s="2">
        <f t="shared" si="1152"/>
        <v>2012</v>
      </c>
      <c r="C9268" s="2">
        <f t="shared" si="1153"/>
        <v>11</v>
      </c>
      <c r="D9268" s="2" t="str">
        <f t="shared" si="1154"/>
        <v>November</v>
      </c>
      <c r="E9268" s="2" t="str" cm="1">
        <f t="array" ref="E9268">_xlfn.IFS(C9268/3&lt;=1,"Q1",C9268/3&lt;=2,"Q2",C9268/3&lt;=3,"Q3",C9268/3&lt;=4,"Q4")</f>
        <v>Q4</v>
      </c>
      <c r="F9268" s="2" t="str">
        <f t="shared" si="1155"/>
        <v>2012-Nov</v>
      </c>
      <c r="G9268" s="2">
        <f t="shared" si="1156"/>
        <v>4</v>
      </c>
      <c r="H9268" s="2" t="str">
        <f t="shared" si="1157"/>
        <v>Thursday</v>
      </c>
      <c r="I9268" s="2" t="str">
        <f t="shared" si="1158"/>
        <v>FM8</v>
      </c>
      <c r="J9268" s="2">
        <f t="shared" si="1159"/>
        <v>3</v>
      </c>
    </row>
    <row r="9269" spans="1:10" x14ac:dyDescent="0.35">
      <c r="A9269" s="4">
        <v>43431</v>
      </c>
      <c r="B9269" s="2">
        <f t="shared" si="1152"/>
        <v>2018</v>
      </c>
      <c r="C9269" s="2">
        <f t="shared" si="1153"/>
        <v>11</v>
      </c>
      <c r="D9269" s="2" t="str">
        <f t="shared" si="1154"/>
        <v>November</v>
      </c>
      <c r="E9269" s="2" t="str" cm="1">
        <f t="array" ref="E9269">_xlfn.IFS(C9269/3&lt;=1,"Q1",C9269/3&lt;=2,"Q2",C9269/3&lt;=3,"Q3",C9269/3&lt;=4,"Q4")</f>
        <v>Q4</v>
      </c>
      <c r="F9269" s="2" t="str">
        <f t="shared" si="1155"/>
        <v>2018-Nov</v>
      </c>
      <c r="G9269" s="2">
        <f t="shared" si="1156"/>
        <v>2</v>
      </c>
      <c r="H9269" s="2" t="str">
        <f t="shared" si="1157"/>
        <v>Tuesday</v>
      </c>
      <c r="I9269" s="2" t="str">
        <f t="shared" si="1158"/>
        <v>FM8</v>
      </c>
      <c r="J9269" s="2">
        <f t="shared" si="1159"/>
        <v>3</v>
      </c>
    </row>
    <row r="9270" spans="1:10" x14ac:dyDescent="0.35">
      <c r="A9270" s="4">
        <v>41601</v>
      </c>
      <c r="B9270" s="2">
        <f t="shared" si="1152"/>
        <v>2013</v>
      </c>
      <c r="C9270" s="2">
        <f t="shared" si="1153"/>
        <v>11</v>
      </c>
      <c r="D9270" s="2" t="str">
        <f t="shared" si="1154"/>
        <v>November</v>
      </c>
      <c r="E9270" s="2" t="str" cm="1">
        <f t="array" ref="E9270">_xlfn.IFS(C9270/3&lt;=1,"Q1",C9270/3&lt;=2,"Q2",C9270/3&lt;=3,"Q3",C9270/3&lt;=4,"Q4")</f>
        <v>Q4</v>
      </c>
      <c r="F9270" s="2" t="str">
        <f t="shared" si="1155"/>
        <v>2013-Nov</v>
      </c>
      <c r="G9270" s="2">
        <f t="shared" si="1156"/>
        <v>6</v>
      </c>
      <c r="H9270" s="2" t="str">
        <f t="shared" si="1157"/>
        <v>Saturday</v>
      </c>
      <c r="I9270" s="2" t="str">
        <f t="shared" si="1158"/>
        <v>FM8</v>
      </c>
      <c r="J9270" s="2">
        <f t="shared" si="1159"/>
        <v>3</v>
      </c>
    </row>
    <row r="9271" spans="1:10" x14ac:dyDescent="0.35">
      <c r="A9271" s="4">
        <v>41938</v>
      </c>
      <c r="B9271" s="2">
        <f t="shared" si="1152"/>
        <v>2014</v>
      </c>
      <c r="C9271" s="2">
        <f t="shared" si="1153"/>
        <v>10</v>
      </c>
      <c r="D9271" s="2" t="str">
        <f t="shared" si="1154"/>
        <v>October</v>
      </c>
      <c r="E9271" s="2" t="str" cm="1">
        <f t="array" ref="E9271">_xlfn.IFS(C9271/3&lt;=1,"Q1",C9271/3&lt;=2,"Q2",C9271/3&lt;=3,"Q3",C9271/3&lt;=4,"Q4")</f>
        <v>Q4</v>
      </c>
      <c r="F9271" s="2" t="str">
        <f t="shared" si="1155"/>
        <v>2014-Oct</v>
      </c>
      <c r="G9271" s="2">
        <f t="shared" si="1156"/>
        <v>7</v>
      </c>
      <c r="H9271" s="2" t="str">
        <f t="shared" si="1157"/>
        <v>Sunday</v>
      </c>
      <c r="I9271" s="2" t="str">
        <f t="shared" si="1158"/>
        <v>FM7</v>
      </c>
      <c r="J9271" s="2">
        <f t="shared" si="1159"/>
        <v>3</v>
      </c>
    </row>
    <row r="9272" spans="1:10" x14ac:dyDescent="0.35">
      <c r="A9272" s="4">
        <v>40455</v>
      </c>
      <c r="B9272" s="2">
        <f t="shared" si="1152"/>
        <v>2010</v>
      </c>
      <c r="C9272" s="2">
        <f t="shared" si="1153"/>
        <v>10</v>
      </c>
      <c r="D9272" s="2" t="str">
        <f t="shared" si="1154"/>
        <v>October</v>
      </c>
      <c r="E9272" s="2" t="str" cm="1">
        <f t="array" ref="E9272">_xlfn.IFS(C9272/3&lt;=1,"Q1",C9272/3&lt;=2,"Q2",C9272/3&lt;=3,"Q3",C9272/3&lt;=4,"Q4")</f>
        <v>Q4</v>
      </c>
      <c r="F9272" s="2" t="str">
        <f t="shared" si="1155"/>
        <v>2010-Oct</v>
      </c>
      <c r="G9272" s="2">
        <f t="shared" si="1156"/>
        <v>1</v>
      </c>
      <c r="H9272" s="2" t="str">
        <f t="shared" si="1157"/>
        <v>Monday</v>
      </c>
      <c r="I9272" s="2" t="str">
        <f t="shared" si="1158"/>
        <v>FM7</v>
      </c>
      <c r="J9272" s="2">
        <f t="shared" si="1159"/>
        <v>3</v>
      </c>
    </row>
    <row r="9273" spans="1:10" x14ac:dyDescent="0.35">
      <c r="A9273" s="4">
        <v>42289</v>
      </c>
      <c r="B9273" s="2">
        <f t="shared" si="1152"/>
        <v>2015</v>
      </c>
      <c r="C9273" s="2">
        <f t="shared" si="1153"/>
        <v>10</v>
      </c>
      <c r="D9273" s="2" t="str">
        <f t="shared" si="1154"/>
        <v>October</v>
      </c>
      <c r="E9273" s="2" t="str" cm="1">
        <f t="array" ref="E9273">_xlfn.IFS(C9273/3&lt;=1,"Q1",C9273/3&lt;=2,"Q2",C9273/3&lt;=3,"Q3",C9273/3&lt;=4,"Q4")</f>
        <v>Q4</v>
      </c>
      <c r="F9273" s="2" t="str">
        <f t="shared" si="1155"/>
        <v>2015-Oct</v>
      </c>
      <c r="G9273" s="2">
        <f t="shared" si="1156"/>
        <v>1</v>
      </c>
      <c r="H9273" s="2" t="str">
        <f t="shared" si="1157"/>
        <v>Monday</v>
      </c>
      <c r="I9273" s="2" t="str">
        <f t="shared" si="1158"/>
        <v>FM7</v>
      </c>
      <c r="J9273" s="2">
        <f t="shared" si="1159"/>
        <v>3</v>
      </c>
    </row>
    <row r="9274" spans="1:10" x14ac:dyDescent="0.35">
      <c r="A9274" s="4">
        <v>42671</v>
      </c>
      <c r="B9274" s="2">
        <f t="shared" si="1152"/>
        <v>2016</v>
      </c>
      <c r="C9274" s="2">
        <f t="shared" si="1153"/>
        <v>10</v>
      </c>
      <c r="D9274" s="2" t="str">
        <f t="shared" si="1154"/>
        <v>October</v>
      </c>
      <c r="E9274" s="2" t="str" cm="1">
        <f t="array" ref="E9274">_xlfn.IFS(C9274/3&lt;=1,"Q1",C9274/3&lt;=2,"Q2",C9274/3&lt;=3,"Q3",C9274/3&lt;=4,"Q4")</f>
        <v>Q4</v>
      </c>
      <c r="F9274" s="2" t="str">
        <f t="shared" si="1155"/>
        <v>2016-Oct</v>
      </c>
      <c r="G9274" s="2">
        <f t="shared" si="1156"/>
        <v>5</v>
      </c>
      <c r="H9274" s="2" t="str">
        <f t="shared" si="1157"/>
        <v>Friday</v>
      </c>
      <c r="I9274" s="2" t="str">
        <f t="shared" si="1158"/>
        <v>FM7</v>
      </c>
      <c r="J9274" s="2">
        <f t="shared" si="1159"/>
        <v>3</v>
      </c>
    </row>
    <row r="9275" spans="1:10" x14ac:dyDescent="0.35">
      <c r="A9275" s="4">
        <v>40817</v>
      </c>
      <c r="B9275" s="2">
        <f t="shared" si="1152"/>
        <v>2011</v>
      </c>
      <c r="C9275" s="2">
        <f t="shared" si="1153"/>
        <v>10</v>
      </c>
      <c r="D9275" s="2" t="str">
        <f t="shared" si="1154"/>
        <v>October</v>
      </c>
      <c r="E9275" s="2" t="str" cm="1">
        <f t="array" ref="E9275">_xlfn.IFS(C9275/3&lt;=1,"Q1",C9275/3&lt;=2,"Q2",C9275/3&lt;=3,"Q3",C9275/3&lt;=4,"Q4")</f>
        <v>Q4</v>
      </c>
      <c r="F9275" s="2" t="str">
        <f t="shared" si="1155"/>
        <v>2011-Oct</v>
      </c>
      <c r="G9275" s="2">
        <f t="shared" si="1156"/>
        <v>6</v>
      </c>
      <c r="H9275" s="2" t="str">
        <f t="shared" si="1157"/>
        <v>Saturday</v>
      </c>
      <c r="I9275" s="2" t="str">
        <f t="shared" si="1158"/>
        <v>FM7</v>
      </c>
      <c r="J9275" s="2">
        <f t="shared" si="1159"/>
        <v>3</v>
      </c>
    </row>
    <row r="9276" spans="1:10" x14ac:dyDescent="0.35">
      <c r="A9276" s="4">
        <v>41202</v>
      </c>
      <c r="B9276" s="2">
        <f t="shared" si="1152"/>
        <v>2012</v>
      </c>
      <c r="C9276" s="2">
        <f t="shared" si="1153"/>
        <v>10</v>
      </c>
      <c r="D9276" s="2" t="str">
        <f t="shared" si="1154"/>
        <v>October</v>
      </c>
      <c r="E9276" s="2" t="str" cm="1">
        <f t="array" ref="E9276">_xlfn.IFS(C9276/3&lt;=1,"Q1",C9276/3&lt;=2,"Q2",C9276/3&lt;=3,"Q3",C9276/3&lt;=4,"Q4")</f>
        <v>Q4</v>
      </c>
      <c r="F9276" s="2" t="str">
        <f t="shared" si="1155"/>
        <v>2012-Oct</v>
      </c>
      <c r="G9276" s="2">
        <f t="shared" si="1156"/>
        <v>6</v>
      </c>
      <c r="H9276" s="2" t="str">
        <f t="shared" si="1157"/>
        <v>Saturday</v>
      </c>
      <c r="I9276" s="2" t="str">
        <f t="shared" si="1158"/>
        <v>FM7</v>
      </c>
      <c r="J9276" s="2">
        <f t="shared" si="1159"/>
        <v>3</v>
      </c>
    </row>
    <row r="9277" spans="1:10" x14ac:dyDescent="0.35">
      <c r="A9277" s="4">
        <v>41157</v>
      </c>
      <c r="B9277" s="2">
        <f t="shared" si="1152"/>
        <v>2012</v>
      </c>
      <c r="C9277" s="2">
        <f t="shared" si="1153"/>
        <v>9</v>
      </c>
      <c r="D9277" s="2" t="str">
        <f t="shared" si="1154"/>
        <v>September</v>
      </c>
      <c r="E9277" s="2" t="str" cm="1">
        <f t="array" ref="E9277">_xlfn.IFS(C9277/3&lt;=1,"Q1",C9277/3&lt;=2,"Q2",C9277/3&lt;=3,"Q3",C9277/3&lt;=4,"Q4")</f>
        <v>Q3</v>
      </c>
      <c r="F9277" s="2" t="str">
        <f t="shared" si="1155"/>
        <v>2012-Sep</v>
      </c>
      <c r="G9277" s="2">
        <f t="shared" si="1156"/>
        <v>3</v>
      </c>
      <c r="H9277" s="2" t="str">
        <f t="shared" si="1157"/>
        <v>Wednesday</v>
      </c>
      <c r="I9277" s="2" t="str">
        <f t="shared" si="1158"/>
        <v>FM6</v>
      </c>
      <c r="J9277" s="2">
        <f t="shared" si="1159"/>
        <v>2</v>
      </c>
    </row>
    <row r="9278" spans="1:10" x14ac:dyDescent="0.35">
      <c r="A9278" s="4">
        <v>40904</v>
      </c>
      <c r="B9278" s="2">
        <f t="shared" si="1152"/>
        <v>2011</v>
      </c>
      <c r="C9278" s="2">
        <f t="shared" si="1153"/>
        <v>12</v>
      </c>
      <c r="D9278" s="2" t="str">
        <f t="shared" si="1154"/>
        <v>December</v>
      </c>
      <c r="E9278" s="2" t="str" cm="1">
        <f t="array" ref="E9278">_xlfn.IFS(C9278/3&lt;=1,"Q1",C9278/3&lt;=2,"Q2",C9278/3&lt;=3,"Q3",C9278/3&lt;=4,"Q4")</f>
        <v>Q4</v>
      </c>
      <c r="F9278" s="2" t="str">
        <f t="shared" si="1155"/>
        <v>2011-Dec</v>
      </c>
      <c r="G9278" s="2">
        <f t="shared" si="1156"/>
        <v>2</v>
      </c>
      <c r="H9278" s="2" t="str">
        <f t="shared" si="1157"/>
        <v>Tuesday</v>
      </c>
      <c r="I9278" s="2" t="str">
        <f t="shared" si="1158"/>
        <v>FM9</v>
      </c>
      <c r="J9278" s="2">
        <f t="shared" si="1159"/>
        <v>3</v>
      </c>
    </row>
    <row r="9279" spans="1:10" x14ac:dyDescent="0.35">
      <c r="A9279" s="4">
        <v>41492</v>
      </c>
      <c r="B9279" s="2">
        <f t="shared" si="1152"/>
        <v>2013</v>
      </c>
      <c r="C9279" s="2">
        <f t="shared" si="1153"/>
        <v>8</v>
      </c>
      <c r="D9279" s="2" t="str">
        <f t="shared" si="1154"/>
        <v>August</v>
      </c>
      <c r="E9279" s="2" t="str" cm="1">
        <f t="array" ref="E9279">_xlfn.IFS(C9279/3&lt;=1,"Q1",C9279/3&lt;=2,"Q2",C9279/3&lt;=3,"Q3",C9279/3&lt;=4,"Q4")</f>
        <v>Q3</v>
      </c>
      <c r="F9279" s="2" t="str">
        <f t="shared" si="1155"/>
        <v>2013-Aug</v>
      </c>
      <c r="G9279" s="2">
        <f t="shared" si="1156"/>
        <v>2</v>
      </c>
      <c r="H9279" s="2" t="str">
        <f t="shared" si="1157"/>
        <v>Tuesday</v>
      </c>
      <c r="I9279" s="2" t="str">
        <f t="shared" si="1158"/>
        <v>FM5</v>
      </c>
      <c r="J9279" s="2">
        <f t="shared" si="1159"/>
        <v>2</v>
      </c>
    </row>
    <row r="9280" spans="1:10" x14ac:dyDescent="0.35">
      <c r="A9280" s="4">
        <v>41038</v>
      </c>
      <c r="B9280" s="2">
        <f t="shared" si="1152"/>
        <v>2012</v>
      </c>
      <c r="C9280" s="2">
        <f t="shared" si="1153"/>
        <v>5</v>
      </c>
      <c r="D9280" s="2" t="str">
        <f t="shared" si="1154"/>
        <v>May</v>
      </c>
      <c r="E9280" s="2" t="str" cm="1">
        <f t="array" ref="E9280">_xlfn.IFS(C9280/3&lt;=1,"Q1",C9280/3&lt;=2,"Q2",C9280/3&lt;=3,"Q3",C9280/3&lt;=4,"Q4")</f>
        <v>Q2</v>
      </c>
      <c r="F9280" s="2" t="str">
        <f t="shared" si="1155"/>
        <v>2012-May</v>
      </c>
      <c r="G9280" s="2">
        <f t="shared" si="1156"/>
        <v>3</v>
      </c>
      <c r="H9280" s="2" t="str">
        <f t="shared" si="1157"/>
        <v>Wednesday</v>
      </c>
      <c r="I9280" s="2" t="str">
        <f t="shared" si="1158"/>
        <v>FM2</v>
      </c>
      <c r="J9280" s="2">
        <f t="shared" si="1159"/>
        <v>1</v>
      </c>
    </row>
    <row r="9281" spans="1:10" x14ac:dyDescent="0.35">
      <c r="A9281" s="4">
        <v>42972</v>
      </c>
      <c r="B9281" s="2">
        <f t="shared" si="1152"/>
        <v>2017</v>
      </c>
      <c r="C9281" s="2">
        <f t="shared" si="1153"/>
        <v>8</v>
      </c>
      <c r="D9281" s="2" t="str">
        <f t="shared" si="1154"/>
        <v>August</v>
      </c>
      <c r="E9281" s="2" t="str" cm="1">
        <f t="array" ref="E9281">_xlfn.IFS(C9281/3&lt;=1,"Q1",C9281/3&lt;=2,"Q2",C9281/3&lt;=3,"Q3",C9281/3&lt;=4,"Q4")</f>
        <v>Q3</v>
      </c>
      <c r="F9281" s="2" t="str">
        <f t="shared" si="1155"/>
        <v>2017-Aug</v>
      </c>
      <c r="G9281" s="2">
        <f t="shared" si="1156"/>
        <v>5</v>
      </c>
      <c r="H9281" s="2" t="str">
        <f t="shared" si="1157"/>
        <v>Friday</v>
      </c>
      <c r="I9281" s="2" t="str">
        <f t="shared" si="1158"/>
        <v>FM5</v>
      </c>
      <c r="J9281" s="2">
        <f t="shared" si="1159"/>
        <v>2</v>
      </c>
    </row>
    <row r="9282" spans="1:10" x14ac:dyDescent="0.35">
      <c r="A9282" s="4">
        <v>40227</v>
      </c>
      <c r="B9282" s="2">
        <f t="shared" si="1152"/>
        <v>2010</v>
      </c>
      <c r="C9282" s="2">
        <f t="shared" si="1153"/>
        <v>2</v>
      </c>
      <c r="D9282" s="2" t="str">
        <f t="shared" si="1154"/>
        <v>February</v>
      </c>
      <c r="E9282" s="2" t="str" cm="1">
        <f t="array" ref="E9282">_xlfn.IFS(C9282/3&lt;=1,"Q1",C9282/3&lt;=2,"Q2",C9282/3&lt;=3,"Q3",C9282/3&lt;=4,"Q4")</f>
        <v>Q1</v>
      </c>
      <c r="F9282" s="2" t="str">
        <f t="shared" si="1155"/>
        <v>2010-Feb</v>
      </c>
      <c r="G9282" s="2">
        <f t="shared" si="1156"/>
        <v>4</v>
      </c>
      <c r="H9282" s="2" t="str">
        <f t="shared" si="1157"/>
        <v>Thursday</v>
      </c>
      <c r="I9282" s="2" t="str">
        <f t="shared" si="1158"/>
        <v>FM11</v>
      </c>
      <c r="J9282" s="2">
        <f t="shared" si="1159"/>
        <v>4</v>
      </c>
    </row>
    <row r="9283" spans="1:10" x14ac:dyDescent="0.35">
      <c r="A9283" s="4">
        <v>40652</v>
      </c>
      <c r="B9283" s="2">
        <f t="shared" ref="B9283:B9346" si="1160">YEAR(A9283)</f>
        <v>2011</v>
      </c>
      <c r="C9283" s="2">
        <f t="shared" ref="C9283:C9346" si="1161">MONTH(A9283)</f>
        <v>4</v>
      </c>
      <c r="D9283" s="2" t="str">
        <f t="shared" ref="D9283:D9346" si="1162">TEXT(A9283,"mmmm")</f>
        <v>April</v>
      </c>
      <c r="E9283" s="2" t="str" cm="1">
        <f t="array" ref="E9283">_xlfn.IFS(C9283/3&lt;=1,"Q1",C9283/3&lt;=2,"Q2",C9283/3&lt;=3,"Q3",C9283/3&lt;=4,"Q4")</f>
        <v>Q2</v>
      </c>
      <c r="F9283" s="2" t="str">
        <f t="shared" ref="F9283:F9346" si="1163">TEXT(A9283,"yyyy"&amp;"-"&amp;"mmm")</f>
        <v>2011-Apr</v>
      </c>
      <c r="G9283" s="2">
        <f t="shared" ref="G9283:G9346" si="1164">WEEKDAY(A9283,2)</f>
        <v>2</v>
      </c>
      <c r="H9283" s="2" t="str">
        <f t="shared" ref="H9283:H9346" si="1165">TEXT(A9283,"dddd")</f>
        <v>Tuesday</v>
      </c>
      <c r="I9283" s="2" t="str">
        <f t="shared" ref="I9283:I9346" si="1166">"FM" &amp; (MOD(MONTH(A9283) - 4, 12) + 1)</f>
        <v>FM1</v>
      </c>
      <c r="J9283" s="2">
        <f t="shared" ref="J9283:J9346" si="1167">INT((MOD(MONTH(A9283) - 4, 12))/3) + 1</f>
        <v>1</v>
      </c>
    </row>
    <row r="9284" spans="1:10" x14ac:dyDescent="0.35">
      <c r="A9284" s="4">
        <v>40797</v>
      </c>
      <c r="B9284" s="2">
        <f t="shared" si="1160"/>
        <v>2011</v>
      </c>
      <c r="C9284" s="2">
        <f t="shared" si="1161"/>
        <v>9</v>
      </c>
      <c r="D9284" s="2" t="str">
        <f t="shared" si="1162"/>
        <v>September</v>
      </c>
      <c r="E9284" s="2" t="str" cm="1">
        <f t="array" ref="E9284">_xlfn.IFS(C9284/3&lt;=1,"Q1",C9284/3&lt;=2,"Q2",C9284/3&lt;=3,"Q3",C9284/3&lt;=4,"Q4")</f>
        <v>Q3</v>
      </c>
      <c r="F9284" s="2" t="str">
        <f t="shared" si="1163"/>
        <v>2011-Sep</v>
      </c>
      <c r="G9284" s="2">
        <f t="shared" si="1164"/>
        <v>7</v>
      </c>
      <c r="H9284" s="2" t="str">
        <f t="shared" si="1165"/>
        <v>Sunday</v>
      </c>
      <c r="I9284" s="2" t="str">
        <f t="shared" si="1166"/>
        <v>FM6</v>
      </c>
      <c r="J9284" s="2">
        <f t="shared" si="1167"/>
        <v>2</v>
      </c>
    </row>
    <row r="9285" spans="1:10" x14ac:dyDescent="0.35">
      <c r="A9285" s="4">
        <v>42222</v>
      </c>
      <c r="B9285" s="2">
        <f t="shared" si="1160"/>
        <v>2015</v>
      </c>
      <c r="C9285" s="2">
        <f t="shared" si="1161"/>
        <v>8</v>
      </c>
      <c r="D9285" s="2" t="str">
        <f t="shared" si="1162"/>
        <v>August</v>
      </c>
      <c r="E9285" s="2" t="str" cm="1">
        <f t="array" ref="E9285">_xlfn.IFS(C9285/3&lt;=1,"Q1",C9285/3&lt;=2,"Q2",C9285/3&lt;=3,"Q3",C9285/3&lt;=4,"Q4")</f>
        <v>Q3</v>
      </c>
      <c r="F9285" s="2" t="str">
        <f t="shared" si="1163"/>
        <v>2015-Aug</v>
      </c>
      <c r="G9285" s="2">
        <f t="shared" si="1164"/>
        <v>4</v>
      </c>
      <c r="H9285" s="2" t="str">
        <f t="shared" si="1165"/>
        <v>Thursday</v>
      </c>
      <c r="I9285" s="2" t="str">
        <f t="shared" si="1166"/>
        <v>FM5</v>
      </c>
      <c r="J9285" s="2">
        <f t="shared" si="1167"/>
        <v>2</v>
      </c>
    </row>
    <row r="9286" spans="1:10" x14ac:dyDescent="0.35">
      <c r="A9286" s="4">
        <v>40767</v>
      </c>
      <c r="B9286" s="2">
        <f t="shared" si="1160"/>
        <v>2011</v>
      </c>
      <c r="C9286" s="2">
        <f t="shared" si="1161"/>
        <v>8</v>
      </c>
      <c r="D9286" s="2" t="str">
        <f t="shared" si="1162"/>
        <v>August</v>
      </c>
      <c r="E9286" s="2" t="str" cm="1">
        <f t="array" ref="E9286">_xlfn.IFS(C9286/3&lt;=1,"Q1",C9286/3&lt;=2,"Q2",C9286/3&lt;=3,"Q3",C9286/3&lt;=4,"Q4")</f>
        <v>Q3</v>
      </c>
      <c r="F9286" s="2" t="str">
        <f t="shared" si="1163"/>
        <v>2011-Aug</v>
      </c>
      <c r="G9286" s="2">
        <f t="shared" si="1164"/>
        <v>5</v>
      </c>
      <c r="H9286" s="2" t="str">
        <f t="shared" si="1165"/>
        <v>Friday</v>
      </c>
      <c r="I9286" s="2" t="str">
        <f t="shared" si="1166"/>
        <v>FM5</v>
      </c>
      <c r="J9286" s="2">
        <f t="shared" si="1167"/>
        <v>2</v>
      </c>
    </row>
    <row r="9287" spans="1:10" x14ac:dyDescent="0.35">
      <c r="A9287" s="4">
        <v>40734</v>
      </c>
      <c r="B9287" s="2">
        <f t="shared" si="1160"/>
        <v>2011</v>
      </c>
      <c r="C9287" s="2">
        <f t="shared" si="1161"/>
        <v>7</v>
      </c>
      <c r="D9287" s="2" t="str">
        <f t="shared" si="1162"/>
        <v>July</v>
      </c>
      <c r="E9287" s="2" t="str" cm="1">
        <f t="array" ref="E9287">_xlfn.IFS(C9287/3&lt;=1,"Q1",C9287/3&lt;=2,"Q2",C9287/3&lt;=3,"Q3",C9287/3&lt;=4,"Q4")</f>
        <v>Q3</v>
      </c>
      <c r="F9287" s="2" t="str">
        <f t="shared" si="1163"/>
        <v>2011-Jul</v>
      </c>
      <c r="G9287" s="2">
        <f t="shared" si="1164"/>
        <v>7</v>
      </c>
      <c r="H9287" s="2" t="str">
        <f t="shared" si="1165"/>
        <v>Sunday</v>
      </c>
      <c r="I9287" s="2" t="str">
        <f t="shared" si="1166"/>
        <v>FM4</v>
      </c>
      <c r="J9287" s="2">
        <f t="shared" si="1167"/>
        <v>2</v>
      </c>
    </row>
    <row r="9288" spans="1:10" x14ac:dyDescent="0.35">
      <c r="A9288" s="4">
        <v>41843</v>
      </c>
      <c r="B9288" s="2">
        <f t="shared" si="1160"/>
        <v>2014</v>
      </c>
      <c r="C9288" s="2">
        <f t="shared" si="1161"/>
        <v>7</v>
      </c>
      <c r="D9288" s="2" t="str">
        <f t="shared" si="1162"/>
        <v>July</v>
      </c>
      <c r="E9288" s="2" t="str" cm="1">
        <f t="array" ref="E9288">_xlfn.IFS(C9288/3&lt;=1,"Q1",C9288/3&lt;=2,"Q2",C9288/3&lt;=3,"Q3",C9288/3&lt;=4,"Q4")</f>
        <v>Q3</v>
      </c>
      <c r="F9288" s="2" t="str">
        <f t="shared" si="1163"/>
        <v>2014-Jul</v>
      </c>
      <c r="G9288" s="2">
        <f t="shared" si="1164"/>
        <v>3</v>
      </c>
      <c r="H9288" s="2" t="str">
        <f t="shared" si="1165"/>
        <v>Wednesday</v>
      </c>
      <c r="I9288" s="2" t="str">
        <f t="shared" si="1166"/>
        <v>FM4</v>
      </c>
      <c r="J9288" s="2">
        <f t="shared" si="1167"/>
        <v>2</v>
      </c>
    </row>
    <row r="9289" spans="1:10" x14ac:dyDescent="0.35">
      <c r="A9289" s="4">
        <v>41848</v>
      </c>
      <c r="B9289" s="2">
        <f t="shared" si="1160"/>
        <v>2014</v>
      </c>
      <c r="C9289" s="2">
        <f t="shared" si="1161"/>
        <v>7</v>
      </c>
      <c r="D9289" s="2" t="str">
        <f t="shared" si="1162"/>
        <v>July</v>
      </c>
      <c r="E9289" s="2" t="str" cm="1">
        <f t="array" ref="E9289">_xlfn.IFS(C9289/3&lt;=1,"Q1",C9289/3&lt;=2,"Q2",C9289/3&lt;=3,"Q3",C9289/3&lt;=4,"Q4")</f>
        <v>Q3</v>
      </c>
      <c r="F9289" s="2" t="str">
        <f t="shared" si="1163"/>
        <v>2014-Jul</v>
      </c>
      <c r="G9289" s="2">
        <f t="shared" si="1164"/>
        <v>1</v>
      </c>
      <c r="H9289" s="2" t="str">
        <f t="shared" si="1165"/>
        <v>Monday</v>
      </c>
      <c r="I9289" s="2" t="str">
        <f t="shared" si="1166"/>
        <v>FM4</v>
      </c>
      <c r="J9289" s="2">
        <f t="shared" si="1167"/>
        <v>2</v>
      </c>
    </row>
    <row r="9290" spans="1:10" x14ac:dyDescent="0.35">
      <c r="A9290" s="4">
        <v>42548</v>
      </c>
      <c r="B9290" s="2">
        <f t="shared" si="1160"/>
        <v>2016</v>
      </c>
      <c r="C9290" s="2">
        <f t="shared" si="1161"/>
        <v>6</v>
      </c>
      <c r="D9290" s="2" t="str">
        <f t="shared" si="1162"/>
        <v>June</v>
      </c>
      <c r="E9290" s="2" t="str" cm="1">
        <f t="array" ref="E9290">_xlfn.IFS(C9290/3&lt;=1,"Q1",C9290/3&lt;=2,"Q2",C9290/3&lt;=3,"Q3",C9290/3&lt;=4,"Q4")</f>
        <v>Q2</v>
      </c>
      <c r="F9290" s="2" t="str">
        <f t="shared" si="1163"/>
        <v>2016-Jun</v>
      </c>
      <c r="G9290" s="2">
        <f t="shared" si="1164"/>
        <v>1</v>
      </c>
      <c r="H9290" s="2" t="str">
        <f t="shared" si="1165"/>
        <v>Monday</v>
      </c>
      <c r="I9290" s="2" t="str">
        <f t="shared" si="1166"/>
        <v>FM3</v>
      </c>
      <c r="J9290" s="2">
        <f t="shared" si="1167"/>
        <v>1</v>
      </c>
    </row>
    <row r="9291" spans="1:10" x14ac:dyDescent="0.35">
      <c r="A9291" s="4">
        <v>41066</v>
      </c>
      <c r="B9291" s="2">
        <f t="shared" si="1160"/>
        <v>2012</v>
      </c>
      <c r="C9291" s="2">
        <f t="shared" si="1161"/>
        <v>6</v>
      </c>
      <c r="D9291" s="2" t="str">
        <f t="shared" si="1162"/>
        <v>June</v>
      </c>
      <c r="E9291" s="2" t="str" cm="1">
        <f t="array" ref="E9291">_xlfn.IFS(C9291/3&lt;=1,"Q1",C9291/3&lt;=2,"Q2",C9291/3&lt;=3,"Q3",C9291/3&lt;=4,"Q4")</f>
        <v>Q2</v>
      </c>
      <c r="F9291" s="2" t="str">
        <f t="shared" si="1163"/>
        <v>2012-Jun</v>
      </c>
      <c r="G9291" s="2">
        <f t="shared" si="1164"/>
        <v>3</v>
      </c>
      <c r="H9291" s="2" t="str">
        <f t="shared" si="1165"/>
        <v>Wednesday</v>
      </c>
      <c r="I9291" s="2" t="str">
        <f t="shared" si="1166"/>
        <v>FM3</v>
      </c>
      <c r="J9291" s="2">
        <f t="shared" si="1167"/>
        <v>1</v>
      </c>
    </row>
    <row r="9292" spans="1:10" x14ac:dyDescent="0.35">
      <c r="A9292" s="4">
        <v>41065</v>
      </c>
      <c r="B9292" s="2">
        <f t="shared" si="1160"/>
        <v>2012</v>
      </c>
      <c r="C9292" s="2">
        <f t="shared" si="1161"/>
        <v>6</v>
      </c>
      <c r="D9292" s="2" t="str">
        <f t="shared" si="1162"/>
        <v>June</v>
      </c>
      <c r="E9292" s="2" t="str" cm="1">
        <f t="array" ref="E9292">_xlfn.IFS(C9292/3&lt;=1,"Q1",C9292/3&lt;=2,"Q2",C9292/3&lt;=3,"Q3",C9292/3&lt;=4,"Q4")</f>
        <v>Q2</v>
      </c>
      <c r="F9292" s="2" t="str">
        <f t="shared" si="1163"/>
        <v>2012-Jun</v>
      </c>
      <c r="G9292" s="2">
        <f t="shared" si="1164"/>
        <v>2</v>
      </c>
      <c r="H9292" s="2" t="str">
        <f t="shared" si="1165"/>
        <v>Tuesday</v>
      </c>
      <c r="I9292" s="2" t="str">
        <f t="shared" si="1166"/>
        <v>FM3</v>
      </c>
      <c r="J9292" s="2">
        <f t="shared" si="1167"/>
        <v>1</v>
      </c>
    </row>
    <row r="9293" spans="1:10" x14ac:dyDescent="0.35">
      <c r="A9293" s="4">
        <v>40669</v>
      </c>
      <c r="B9293" s="2">
        <f t="shared" si="1160"/>
        <v>2011</v>
      </c>
      <c r="C9293" s="2">
        <f t="shared" si="1161"/>
        <v>5</v>
      </c>
      <c r="D9293" s="2" t="str">
        <f t="shared" si="1162"/>
        <v>May</v>
      </c>
      <c r="E9293" s="2" t="str" cm="1">
        <f t="array" ref="E9293">_xlfn.IFS(C9293/3&lt;=1,"Q1",C9293/3&lt;=2,"Q2",C9293/3&lt;=3,"Q3",C9293/3&lt;=4,"Q4")</f>
        <v>Q2</v>
      </c>
      <c r="F9293" s="2" t="str">
        <f t="shared" si="1163"/>
        <v>2011-May</v>
      </c>
      <c r="G9293" s="2">
        <f t="shared" si="1164"/>
        <v>5</v>
      </c>
      <c r="H9293" s="2" t="str">
        <f t="shared" si="1165"/>
        <v>Friday</v>
      </c>
      <c r="I9293" s="2" t="str">
        <f t="shared" si="1166"/>
        <v>FM2</v>
      </c>
      <c r="J9293" s="2">
        <f t="shared" si="1167"/>
        <v>1</v>
      </c>
    </row>
    <row r="9294" spans="1:10" x14ac:dyDescent="0.35">
      <c r="A9294" s="4">
        <v>41033</v>
      </c>
      <c r="B9294" s="2">
        <f t="shared" si="1160"/>
        <v>2012</v>
      </c>
      <c r="C9294" s="2">
        <f t="shared" si="1161"/>
        <v>5</v>
      </c>
      <c r="D9294" s="2" t="str">
        <f t="shared" si="1162"/>
        <v>May</v>
      </c>
      <c r="E9294" s="2" t="str" cm="1">
        <f t="array" ref="E9294">_xlfn.IFS(C9294/3&lt;=1,"Q1",C9294/3&lt;=2,"Q2",C9294/3&lt;=3,"Q3",C9294/3&lt;=4,"Q4")</f>
        <v>Q2</v>
      </c>
      <c r="F9294" s="2" t="str">
        <f t="shared" si="1163"/>
        <v>2012-May</v>
      </c>
      <c r="G9294" s="2">
        <f t="shared" si="1164"/>
        <v>5</v>
      </c>
      <c r="H9294" s="2" t="str">
        <f t="shared" si="1165"/>
        <v>Friday</v>
      </c>
      <c r="I9294" s="2" t="str">
        <f t="shared" si="1166"/>
        <v>FM2</v>
      </c>
      <c r="J9294" s="2">
        <f t="shared" si="1167"/>
        <v>1</v>
      </c>
    </row>
    <row r="9295" spans="1:10" x14ac:dyDescent="0.35">
      <c r="A9295" s="4">
        <v>41020</v>
      </c>
      <c r="B9295" s="2">
        <f t="shared" si="1160"/>
        <v>2012</v>
      </c>
      <c r="C9295" s="2">
        <f t="shared" si="1161"/>
        <v>4</v>
      </c>
      <c r="D9295" s="2" t="str">
        <f t="shared" si="1162"/>
        <v>April</v>
      </c>
      <c r="E9295" s="2" t="str" cm="1">
        <f t="array" ref="E9295">_xlfn.IFS(C9295/3&lt;=1,"Q1",C9295/3&lt;=2,"Q2",C9295/3&lt;=3,"Q3",C9295/3&lt;=4,"Q4")</f>
        <v>Q2</v>
      </c>
      <c r="F9295" s="2" t="str">
        <f t="shared" si="1163"/>
        <v>2012-Apr</v>
      </c>
      <c r="G9295" s="2">
        <f t="shared" si="1164"/>
        <v>6</v>
      </c>
      <c r="H9295" s="2" t="str">
        <f t="shared" si="1165"/>
        <v>Saturday</v>
      </c>
      <c r="I9295" s="2" t="str">
        <f t="shared" si="1166"/>
        <v>FM1</v>
      </c>
      <c r="J9295" s="2">
        <f t="shared" si="1167"/>
        <v>1</v>
      </c>
    </row>
    <row r="9296" spans="1:10" x14ac:dyDescent="0.35">
      <c r="A9296" s="4">
        <v>40296</v>
      </c>
      <c r="B9296" s="2">
        <f t="shared" si="1160"/>
        <v>2010</v>
      </c>
      <c r="C9296" s="2">
        <f t="shared" si="1161"/>
        <v>4</v>
      </c>
      <c r="D9296" s="2" t="str">
        <f t="shared" si="1162"/>
        <v>April</v>
      </c>
      <c r="E9296" s="2" t="str" cm="1">
        <f t="array" ref="E9296">_xlfn.IFS(C9296/3&lt;=1,"Q1",C9296/3&lt;=2,"Q2",C9296/3&lt;=3,"Q3",C9296/3&lt;=4,"Q4")</f>
        <v>Q2</v>
      </c>
      <c r="F9296" s="2" t="str">
        <f t="shared" si="1163"/>
        <v>2010-Apr</v>
      </c>
      <c r="G9296" s="2">
        <f t="shared" si="1164"/>
        <v>3</v>
      </c>
      <c r="H9296" s="2" t="str">
        <f t="shared" si="1165"/>
        <v>Wednesday</v>
      </c>
      <c r="I9296" s="2" t="str">
        <f t="shared" si="1166"/>
        <v>FM1</v>
      </c>
      <c r="J9296" s="2">
        <f t="shared" si="1167"/>
        <v>1</v>
      </c>
    </row>
    <row r="9297" spans="1:10" x14ac:dyDescent="0.35">
      <c r="A9297" s="4">
        <v>41366</v>
      </c>
      <c r="B9297" s="2">
        <f t="shared" si="1160"/>
        <v>2013</v>
      </c>
      <c r="C9297" s="2">
        <f t="shared" si="1161"/>
        <v>4</v>
      </c>
      <c r="D9297" s="2" t="str">
        <f t="shared" si="1162"/>
        <v>April</v>
      </c>
      <c r="E9297" s="2" t="str" cm="1">
        <f t="array" ref="E9297">_xlfn.IFS(C9297/3&lt;=1,"Q1",C9297/3&lt;=2,"Q2",C9297/3&lt;=3,"Q3",C9297/3&lt;=4,"Q4")</f>
        <v>Q2</v>
      </c>
      <c r="F9297" s="2" t="str">
        <f t="shared" si="1163"/>
        <v>2013-Apr</v>
      </c>
      <c r="G9297" s="2">
        <f t="shared" si="1164"/>
        <v>2</v>
      </c>
      <c r="H9297" s="2" t="str">
        <f t="shared" si="1165"/>
        <v>Tuesday</v>
      </c>
      <c r="I9297" s="2" t="str">
        <f t="shared" si="1166"/>
        <v>FM1</v>
      </c>
      <c r="J9297" s="2">
        <f t="shared" si="1167"/>
        <v>1</v>
      </c>
    </row>
    <row r="9298" spans="1:10" x14ac:dyDescent="0.35">
      <c r="A9298" s="4">
        <v>42090</v>
      </c>
      <c r="B9298" s="2">
        <f t="shared" si="1160"/>
        <v>2015</v>
      </c>
      <c r="C9298" s="2">
        <f t="shared" si="1161"/>
        <v>3</v>
      </c>
      <c r="D9298" s="2" t="str">
        <f t="shared" si="1162"/>
        <v>March</v>
      </c>
      <c r="E9298" s="2" t="str" cm="1">
        <f t="array" ref="E9298">_xlfn.IFS(C9298/3&lt;=1,"Q1",C9298/3&lt;=2,"Q2",C9298/3&lt;=3,"Q3",C9298/3&lt;=4,"Q4")</f>
        <v>Q1</v>
      </c>
      <c r="F9298" s="2" t="str">
        <f t="shared" si="1163"/>
        <v>2015-Mar</v>
      </c>
      <c r="G9298" s="2">
        <f t="shared" si="1164"/>
        <v>5</v>
      </c>
      <c r="H9298" s="2" t="str">
        <f t="shared" si="1165"/>
        <v>Friday</v>
      </c>
      <c r="I9298" s="2" t="str">
        <f t="shared" si="1166"/>
        <v>FM12</v>
      </c>
      <c r="J9298" s="2">
        <f t="shared" si="1167"/>
        <v>4</v>
      </c>
    </row>
    <row r="9299" spans="1:10" x14ac:dyDescent="0.35">
      <c r="A9299" s="4">
        <v>40221</v>
      </c>
      <c r="B9299" s="2">
        <f t="shared" si="1160"/>
        <v>2010</v>
      </c>
      <c r="C9299" s="2">
        <f t="shared" si="1161"/>
        <v>2</v>
      </c>
      <c r="D9299" s="2" t="str">
        <f t="shared" si="1162"/>
        <v>February</v>
      </c>
      <c r="E9299" s="2" t="str" cm="1">
        <f t="array" ref="E9299">_xlfn.IFS(C9299/3&lt;=1,"Q1",C9299/3&lt;=2,"Q2",C9299/3&lt;=3,"Q3",C9299/3&lt;=4,"Q4")</f>
        <v>Q1</v>
      </c>
      <c r="F9299" s="2" t="str">
        <f t="shared" si="1163"/>
        <v>2010-Feb</v>
      </c>
      <c r="G9299" s="2">
        <f t="shared" si="1164"/>
        <v>5</v>
      </c>
      <c r="H9299" s="2" t="str">
        <f t="shared" si="1165"/>
        <v>Friday</v>
      </c>
      <c r="I9299" s="2" t="str">
        <f t="shared" si="1166"/>
        <v>FM11</v>
      </c>
      <c r="J9299" s="2">
        <f t="shared" si="1167"/>
        <v>4</v>
      </c>
    </row>
    <row r="9300" spans="1:10" x14ac:dyDescent="0.35">
      <c r="A9300" s="4">
        <v>43144</v>
      </c>
      <c r="B9300" s="2">
        <f t="shared" si="1160"/>
        <v>2018</v>
      </c>
      <c r="C9300" s="2">
        <f t="shared" si="1161"/>
        <v>2</v>
      </c>
      <c r="D9300" s="2" t="str">
        <f t="shared" si="1162"/>
        <v>February</v>
      </c>
      <c r="E9300" s="2" t="str" cm="1">
        <f t="array" ref="E9300">_xlfn.IFS(C9300/3&lt;=1,"Q1",C9300/3&lt;=2,"Q2",C9300/3&lt;=3,"Q3",C9300/3&lt;=4,"Q4")</f>
        <v>Q1</v>
      </c>
      <c r="F9300" s="2" t="str">
        <f t="shared" si="1163"/>
        <v>2018-Feb</v>
      </c>
      <c r="G9300" s="2">
        <f t="shared" si="1164"/>
        <v>2</v>
      </c>
      <c r="H9300" s="2" t="str">
        <f t="shared" si="1165"/>
        <v>Tuesday</v>
      </c>
      <c r="I9300" s="2" t="str">
        <f t="shared" si="1166"/>
        <v>FM11</v>
      </c>
      <c r="J9300" s="2">
        <f t="shared" si="1167"/>
        <v>4</v>
      </c>
    </row>
    <row r="9301" spans="1:10" x14ac:dyDescent="0.35">
      <c r="A9301" s="4">
        <v>40190</v>
      </c>
      <c r="B9301" s="2">
        <f t="shared" si="1160"/>
        <v>2010</v>
      </c>
      <c r="C9301" s="2">
        <f t="shared" si="1161"/>
        <v>1</v>
      </c>
      <c r="D9301" s="2" t="str">
        <f t="shared" si="1162"/>
        <v>January</v>
      </c>
      <c r="E9301" s="2" t="str" cm="1">
        <f t="array" ref="E9301">_xlfn.IFS(C9301/3&lt;=1,"Q1",C9301/3&lt;=2,"Q2",C9301/3&lt;=3,"Q3",C9301/3&lt;=4,"Q4")</f>
        <v>Q1</v>
      </c>
      <c r="F9301" s="2" t="str">
        <f t="shared" si="1163"/>
        <v>2010-Jan</v>
      </c>
      <c r="G9301" s="2">
        <f t="shared" si="1164"/>
        <v>2</v>
      </c>
      <c r="H9301" s="2" t="str">
        <f t="shared" si="1165"/>
        <v>Tuesday</v>
      </c>
      <c r="I9301" s="2" t="str">
        <f t="shared" si="1166"/>
        <v>FM10</v>
      </c>
      <c r="J9301" s="2">
        <f t="shared" si="1167"/>
        <v>4</v>
      </c>
    </row>
    <row r="9302" spans="1:10" x14ac:dyDescent="0.35">
      <c r="A9302" s="4">
        <v>41246</v>
      </c>
      <c r="B9302" s="2">
        <f t="shared" si="1160"/>
        <v>2012</v>
      </c>
      <c r="C9302" s="2">
        <f t="shared" si="1161"/>
        <v>12</v>
      </c>
      <c r="D9302" s="2" t="str">
        <f t="shared" si="1162"/>
        <v>December</v>
      </c>
      <c r="E9302" s="2" t="str" cm="1">
        <f t="array" ref="E9302">_xlfn.IFS(C9302/3&lt;=1,"Q1",C9302/3&lt;=2,"Q2",C9302/3&lt;=3,"Q3",C9302/3&lt;=4,"Q4")</f>
        <v>Q4</v>
      </c>
      <c r="F9302" s="2" t="str">
        <f t="shared" si="1163"/>
        <v>2012-Dec</v>
      </c>
      <c r="G9302" s="2">
        <f t="shared" si="1164"/>
        <v>1</v>
      </c>
      <c r="H9302" s="2" t="str">
        <f t="shared" si="1165"/>
        <v>Monday</v>
      </c>
      <c r="I9302" s="2" t="str">
        <f t="shared" si="1166"/>
        <v>FM9</v>
      </c>
      <c r="J9302" s="2">
        <f t="shared" si="1167"/>
        <v>3</v>
      </c>
    </row>
    <row r="9303" spans="1:10" x14ac:dyDescent="0.35">
      <c r="A9303" s="4">
        <v>41952</v>
      </c>
      <c r="B9303" s="2">
        <f t="shared" si="1160"/>
        <v>2014</v>
      </c>
      <c r="C9303" s="2">
        <f t="shared" si="1161"/>
        <v>11</v>
      </c>
      <c r="D9303" s="2" t="str">
        <f t="shared" si="1162"/>
        <v>November</v>
      </c>
      <c r="E9303" s="2" t="str" cm="1">
        <f t="array" ref="E9303">_xlfn.IFS(C9303/3&lt;=1,"Q1",C9303/3&lt;=2,"Q2",C9303/3&lt;=3,"Q3",C9303/3&lt;=4,"Q4")</f>
        <v>Q4</v>
      </c>
      <c r="F9303" s="2" t="str">
        <f t="shared" si="1163"/>
        <v>2014-Nov</v>
      </c>
      <c r="G9303" s="2">
        <f t="shared" si="1164"/>
        <v>7</v>
      </c>
      <c r="H9303" s="2" t="str">
        <f t="shared" si="1165"/>
        <v>Sunday</v>
      </c>
      <c r="I9303" s="2" t="str">
        <f t="shared" si="1166"/>
        <v>FM8</v>
      </c>
      <c r="J9303" s="2">
        <f t="shared" si="1167"/>
        <v>3</v>
      </c>
    </row>
    <row r="9304" spans="1:10" x14ac:dyDescent="0.35">
      <c r="A9304" s="4">
        <v>40863</v>
      </c>
      <c r="B9304" s="2">
        <f t="shared" si="1160"/>
        <v>2011</v>
      </c>
      <c r="C9304" s="2">
        <f t="shared" si="1161"/>
        <v>11</v>
      </c>
      <c r="D9304" s="2" t="str">
        <f t="shared" si="1162"/>
        <v>November</v>
      </c>
      <c r="E9304" s="2" t="str" cm="1">
        <f t="array" ref="E9304">_xlfn.IFS(C9304/3&lt;=1,"Q1",C9304/3&lt;=2,"Q2",C9304/3&lt;=3,"Q3",C9304/3&lt;=4,"Q4")</f>
        <v>Q4</v>
      </c>
      <c r="F9304" s="2" t="str">
        <f t="shared" si="1163"/>
        <v>2011-Nov</v>
      </c>
      <c r="G9304" s="2">
        <f t="shared" si="1164"/>
        <v>3</v>
      </c>
      <c r="H9304" s="2" t="str">
        <f t="shared" si="1165"/>
        <v>Wednesday</v>
      </c>
      <c r="I9304" s="2" t="str">
        <f t="shared" si="1166"/>
        <v>FM8</v>
      </c>
      <c r="J9304" s="2">
        <f t="shared" si="1167"/>
        <v>3</v>
      </c>
    </row>
    <row r="9305" spans="1:10" x14ac:dyDescent="0.35">
      <c r="A9305" s="4">
        <v>42690</v>
      </c>
      <c r="B9305" s="2">
        <f t="shared" si="1160"/>
        <v>2016</v>
      </c>
      <c r="C9305" s="2">
        <f t="shared" si="1161"/>
        <v>11</v>
      </c>
      <c r="D9305" s="2" t="str">
        <f t="shared" si="1162"/>
        <v>November</v>
      </c>
      <c r="E9305" s="2" t="str" cm="1">
        <f t="array" ref="E9305">_xlfn.IFS(C9305/3&lt;=1,"Q1",C9305/3&lt;=2,"Q2",C9305/3&lt;=3,"Q3",C9305/3&lt;=4,"Q4")</f>
        <v>Q4</v>
      </c>
      <c r="F9305" s="2" t="str">
        <f t="shared" si="1163"/>
        <v>2016-Nov</v>
      </c>
      <c r="G9305" s="2">
        <f t="shared" si="1164"/>
        <v>3</v>
      </c>
      <c r="H9305" s="2" t="str">
        <f t="shared" si="1165"/>
        <v>Wednesday</v>
      </c>
      <c r="I9305" s="2" t="str">
        <f t="shared" si="1166"/>
        <v>FM8</v>
      </c>
      <c r="J9305" s="2">
        <f t="shared" si="1167"/>
        <v>3</v>
      </c>
    </row>
    <row r="9306" spans="1:10" x14ac:dyDescent="0.35">
      <c r="A9306" s="4">
        <v>42701</v>
      </c>
      <c r="B9306" s="2">
        <f t="shared" si="1160"/>
        <v>2016</v>
      </c>
      <c r="C9306" s="2">
        <f t="shared" si="1161"/>
        <v>11</v>
      </c>
      <c r="D9306" s="2" t="str">
        <f t="shared" si="1162"/>
        <v>November</v>
      </c>
      <c r="E9306" s="2" t="str" cm="1">
        <f t="array" ref="E9306">_xlfn.IFS(C9306/3&lt;=1,"Q1",C9306/3&lt;=2,"Q2",C9306/3&lt;=3,"Q3",C9306/3&lt;=4,"Q4")</f>
        <v>Q4</v>
      </c>
      <c r="F9306" s="2" t="str">
        <f t="shared" si="1163"/>
        <v>2016-Nov</v>
      </c>
      <c r="G9306" s="2">
        <f t="shared" si="1164"/>
        <v>7</v>
      </c>
      <c r="H9306" s="2" t="str">
        <f t="shared" si="1165"/>
        <v>Sunday</v>
      </c>
      <c r="I9306" s="2" t="str">
        <f t="shared" si="1166"/>
        <v>FM8</v>
      </c>
      <c r="J9306" s="2">
        <f t="shared" si="1167"/>
        <v>3</v>
      </c>
    </row>
    <row r="9307" spans="1:10" x14ac:dyDescent="0.35">
      <c r="A9307" s="4">
        <v>43375</v>
      </c>
      <c r="B9307" s="2">
        <f t="shared" si="1160"/>
        <v>2018</v>
      </c>
      <c r="C9307" s="2">
        <f t="shared" si="1161"/>
        <v>10</v>
      </c>
      <c r="D9307" s="2" t="str">
        <f t="shared" si="1162"/>
        <v>October</v>
      </c>
      <c r="E9307" s="2" t="str" cm="1">
        <f t="array" ref="E9307">_xlfn.IFS(C9307/3&lt;=1,"Q1",C9307/3&lt;=2,"Q2",C9307/3&lt;=3,"Q3",C9307/3&lt;=4,"Q4")</f>
        <v>Q4</v>
      </c>
      <c r="F9307" s="2" t="str">
        <f t="shared" si="1163"/>
        <v>2018-Oct</v>
      </c>
      <c r="G9307" s="2">
        <f t="shared" si="1164"/>
        <v>2</v>
      </c>
      <c r="H9307" s="2" t="str">
        <f t="shared" si="1165"/>
        <v>Tuesday</v>
      </c>
      <c r="I9307" s="2" t="str">
        <f t="shared" si="1166"/>
        <v>FM7</v>
      </c>
      <c r="J9307" s="2">
        <f t="shared" si="1167"/>
        <v>3</v>
      </c>
    </row>
    <row r="9308" spans="1:10" x14ac:dyDescent="0.35">
      <c r="A9308" s="4">
        <v>43256</v>
      </c>
      <c r="B9308" s="2">
        <f t="shared" si="1160"/>
        <v>2018</v>
      </c>
      <c r="C9308" s="2">
        <f t="shared" si="1161"/>
        <v>6</v>
      </c>
      <c r="D9308" s="2" t="str">
        <f t="shared" si="1162"/>
        <v>June</v>
      </c>
      <c r="E9308" s="2" t="str" cm="1">
        <f t="array" ref="E9308">_xlfn.IFS(C9308/3&lt;=1,"Q1",C9308/3&lt;=2,"Q2",C9308/3&lt;=3,"Q3",C9308/3&lt;=4,"Q4")</f>
        <v>Q2</v>
      </c>
      <c r="F9308" s="2" t="str">
        <f t="shared" si="1163"/>
        <v>2018-Jun</v>
      </c>
      <c r="G9308" s="2">
        <f t="shared" si="1164"/>
        <v>2</v>
      </c>
      <c r="H9308" s="2" t="str">
        <f t="shared" si="1165"/>
        <v>Tuesday</v>
      </c>
      <c r="I9308" s="2" t="str">
        <f t="shared" si="1166"/>
        <v>FM3</v>
      </c>
      <c r="J9308" s="2">
        <f t="shared" si="1167"/>
        <v>1</v>
      </c>
    </row>
    <row r="9309" spans="1:10" x14ac:dyDescent="0.35">
      <c r="A9309" s="4">
        <v>40442</v>
      </c>
      <c r="B9309" s="2">
        <f t="shared" si="1160"/>
        <v>2010</v>
      </c>
      <c r="C9309" s="2">
        <f t="shared" si="1161"/>
        <v>9</v>
      </c>
      <c r="D9309" s="2" t="str">
        <f t="shared" si="1162"/>
        <v>September</v>
      </c>
      <c r="E9309" s="2" t="str" cm="1">
        <f t="array" ref="E9309">_xlfn.IFS(C9309/3&lt;=1,"Q1",C9309/3&lt;=2,"Q2",C9309/3&lt;=3,"Q3",C9309/3&lt;=4,"Q4")</f>
        <v>Q3</v>
      </c>
      <c r="F9309" s="2" t="str">
        <f t="shared" si="1163"/>
        <v>2010-Sep</v>
      </c>
      <c r="G9309" s="2">
        <f t="shared" si="1164"/>
        <v>2</v>
      </c>
      <c r="H9309" s="2" t="str">
        <f t="shared" si="1165"/>
        <v>Tuesday</v>
      </c>
      <c r="I9309" s="2" t="str">
        <f t="shared" si="1166"/>
        <v>FM6</v>
      </c>
      <c r="J9309" s="2">
        <f t="shared" si="1167"/>
        <v>2</v>
      </c>
    </row>
    <row r="9310" spans="1:10" x14ac:dyDescent="0.35">
      <c r="A9310" s="4">
        <v>41497</v>
      </c>
      <c r="B9310" s="2">
        <f t="shared" si="1160"/>
        <v>2013</v>
      </c>
      <c r="C9310" s="2">
        <f t="shared" si="1161"/>
        <v>8</v>
      </c>
      <c r="D9310" s="2" t="str">
        <f t="shared" si="1162"/>
        <v>August</v>
      </c>
      <c r="E9310" s="2" t="str" cm="1">
        <f t="array" ref="E9310">_xlfn.IFS(C9310/3&lt;=1,"Q1",C9310/3&lt;=2,"Q2",C9310/3&lt;=3,"Q3",C9310/3&lt;=4,"Q4")</f>
        <v>Q3</v>
      </c>
      <c r="F9310" s="2" t="str">
        <f t="shared" si="1163"/>
        <v>2013-Aug</v>
      </c>
      <c r="G9310" s="2">
        <f t="shared" si="1164"/>
        <v>7</v>
      </c>
      <c r="H9310" s="2" t="str">
        <f t="shared" si="1165"/>
        <v>Sunday</v>
      </c>
      <c r="I9310" s="2" t="str">
        <f t="shared" si="1166"/>
        <v>FM5</v>
      </c>
      <c r="J9310" s="2">
        <f t="shared" si="1167"/>
        <v>2</v>
      </c>
    </row>
    <row r="9311" spans="1:10" x14ac:dyDescent="0.35">
      <c r="A9311" s="4">
        <v>42576</v>
      </c>
      <c r="B9311" s="2">
        <f t="shared" si="1160"/>
        <v>2016</v>
      </c>
      <c r="C9311" s="2">
        <f t="shared" si="1161"/>
        <v>7</v>
      </c>
      <c r="D9311" s="2" t="str">
        <f t="shared" si="1162"/>
        <v>July</v>
      </c>
      <c r="E9311" s="2" t="str" cm="1">
        <f t="array" ref="E9311">_xlfn.IFS(C9311/3&lt;=1,"Q1",C9311/3&lt;=2,"Q2",C9311/3&lt;=3,"Q3",C9311/3&lt;=4,"Q4")</f>
        <v>Q3</v>
      </c>
      <c r="F9311" s="2" t="str">
        <f t="shared" si="1163"/>
        <v>2016-Jul</v>
      </c>
      <c r="G9311" s="2">
        <f t="shared" si="1164"/>
        <v>1</v>
      </c>
      <c r="H9311" s="2" t="str">
        <f t="shared" si="1165"/>
        <v>Monday</v>
      </c>
      <c r="I9311" s="2" t="str">
        <f t="shared" si="1166"/>
        <v>FM4</v>
      </c>
      <c r="J9311" s="2">
        <f t="shared" si="1167"/>
        <v>2</v>
      </c>
    </row>
    <row r="9312" spans="1:10" x14ac:dyDescent="0.35">
      <c r="A9312" s="4">
        <v>42423</v>
      </c>
      <c r="B9312" s="2">
        <f t="shared" si="1160"/>
        <v>2016</v>
      </c>
      <c r="C9312" s="2">
        <f t="shared" si="1161"/>
        <v>2</v>
      </c>
      <c r="D9312" s="2" t="str">
        <f t="shared" si="1162"/>
        <v>February</v>
      </c>
      <c r="E9312" s="2" t="str" cm="1">
        <f t="array" ref="E9312">_xlfn.IFS(C9312/3&lt;=1,"Q1",C9312/3&lt;=2,"Q2",C9312/3&lt;=3,"Q3",C9312/3&lt;=4,"Q4")</f>
        <v>Q1</v>
      </c>
      <c r="F9312" s="2" t="str">
        <f t="shared" si="1163"/>
        <v>2016-Feb</v>
      </c>
      <c r="G9312" s="2">
        <f t="shared" si="1164"/>
        <v>2</v>
      </c>
      <c r="H9312" s="2" t="str">
        <f t="shared" si="1165"/>
        <v>Tuesday</v>
      </c>
      <c r="I9312" s="2" t="str">
        <f t="shared" si="1166"/>
        <v>FM11</v>
      </c>
      <c r="J9312" s="2">
        <f t="shared" si="1167"/>
        <v>4</v>
      </c>
    </row>
    <row r="9313" spans="1:10" x14ac:dyDescent="0.35">
      <c r="A9313" s="4">
        <v>41257</v>
      </c>
      <c r="B9313" s="2">
        <f t="shared" si="1160"/>
        <v>2012</v>
      </c>
      <c r="C9313" s="2">
        <f t="shared" si="1161"/>
        <v>12</v>
      </c>
      <c r="D9313" s="2" t="str">
        <f t="shared" si="1162"/>
        <v>December</v>
      </c>
      <c r="E9313" s="2" t="str" cm="1">
        <f t="array" ref="E9313">_xlfn.IFS(C9313/3&lt;=1,"Q1",C9313/3&lt;=2,"Q2",C9313/3&lt;=3,"Q3",C9313/3&lt;=4,"Q4")</f>
        <v>Q4</v>
      </c>
      <c r="F9313" s="2" t="str">
        <f t="shared" si="1163"/>
        <v>2012-Dec</v>
      </c>
      <c r="G9313" s="2">
        <f t="shared" si="1164"/>
        <v>5</v>
      </c>
      <c r="H9313" s="2" t="str">
        <f t="shared" si="1165"/>
        <v>Friday</v>
      </c>
      <c r="I9313" s="2" t="str">
        <f t="shared" si="1166"/>
        <v>FM9</v>
      </c>
      <c r="J9313" s="2">
        <f t="shared" si="1167"/>
        <v>3</v>
      </c>
    </row>
    <row r="9314" spans="1:10" x14ac:dyDescent="0.35">
      <c r="A9314" s="4">
        <v>43458</v>
      </c>
      <c r="B9314" s="2">
        <f t="shared" si="1160"/>
        <v>2018</v>
      </c>
      <c r="C9314" s="2">
        <f t="shared" si="1161"/>
        <v>12</v>
      </c>
      <c r="D9314" s="2" t="str">
        <f t="shared" si="1162"/>
        <v>December</v>
      </c>
      <c r="E9314" s="2" t="str" cm="1">
        <f t="array" ref="E9314">_xlfn.IFS(C9314/3&lt;=1,"Q1",C9314/3&lt;=2,"Q2",C9314/3&lt;=3,"Q3",C9314/3&lt;=4,"Q4")</f>
        <v>Q4</v>
      </c>
      <c r="F9314" s="2" t="str">
        <f t="shared" si="1163"/>
        <v>2018-Dec</v>
      </c>
      <c r="G9314" s="2">
        <f t="shared" si="1164"/>
        <v>1</v>
      </c>
      <c r="H9314" s="2" t="str">
        <f t="shared" si="1165"/>
        <v>Monday</v>
      </c>
      <c r="I9314" s="2" t="str">
        <f t="shared" si="1166"/>
        <v>FM9</v>
      </c>
      <c r="J9314" s="2">
        <f t="shared" si="1167"/>
        <v>3</v>
      </c>
    </row>
    <row r="9315" spans="1:10" x14ac:dyDescent="0.35">
      <c r="A9315" s="4">
        <v>43447</v>
      </c>
      <c r="B9315" s="2">
        <f t="shared" si="1160"/>
        <v>2018</v>
      </c>
      <c r="C9315" s="2">
        <f t="shared" si="1161"/>
        <v>12</v>
      </c>
      <c r="D9315" s="2" t="str">
        <f t="shared" si="1162"/>
        <v>December</v>
      </c>
      <c r="E9315" s="2" t="str" cm="1">
        <f t="array" ref="E9315">_xlfn.IFS(C9315/3&lt;=1,"Q1",C9315/3&lt;=2,"Q2",C9315/3&lt;=3,"Q3",C9315/3&lt;=4,"Q4")</f>
        <v>Q4</v>
      </c>
      <c r="F9315" s="2" t="str">
        <f t="shared" si="1163"/>
        <v>2018-Dec</v>
      </c>
      <c r="G9315" s="2">
        <f t="shared" si="1164"/>
        <v>4</v>
      </c>
      <c r="H9315" s="2" t="str">
        <f t="shared" si="1165"/>
        <v>Thursday</v>
      </c>
      <c r="I9315" s="2" t="str">
        <f t="shared" si="1166"/>
        <v>FM9</v>
      </c>
      <c r="J9315" s="2">
        <f t="shared" si="1167"/>
        <v>3</v>
      </c>
    </row>
    <row r="9316" spans="1:10" x14ac:dyDescent="0.35">
      <c r="A9316" s="4">
        <v>41622</v>
      </c>
      <c r="B9316" s="2">
        <f t="shared" si="1160"/>
        <v>2013</v>
      </c>
      <c r="C9316" s="2">
        <f t="shared" si="1161"/>
        <v>12</v>
      </c>
      <c r="D9316" s="2" t="str">
        <f t="shared" si="1162"/>
        <v>December</v>
      </c>
      <c r="E9316" s="2" t="str" cm="1">
        <f t="array" ref="E9316">_xlfn.IFS(C9316/3&lt;=1,"Q1",C9316/3&lt;=2,"Q2",C9316/3&lt;=3,"Q3",C9316/3&lt;=4,"Q4")</f>
        <v>Q4</v>
      </c>
      <c r="F9316" s="2" t="str">
        <f t="shared" si="1163"/>
        <v>2013-Dec</v>
      </c>
      <c r="G9316" s="2">
        <f t="shared" si="1164"/>
        <v>6</v>
      </c>
      <c r="H9316" s="2" t="str">
        <f t="shared" si="1165"/>
        <v>Saturday</v>
      </c>
      <c r="I9316" s="2" t="str">
        <f t="shared" si="1166"/>
        <v>FM9</v>
      </c>
      <c r="J9316" s="2">
        <f t="shared" si="1167"/>
        <v>3</v>
      </c>
    </row>
    <row r="9317" spans="1:10" x14ac:dyDescent="0.35">
      <c r="A9317" s="4">
        <v>40486</v>
      </c>
      <c r="B9317" s="2">
        <f t="shared" si="1160"/>
        <v>2010</v>
      </c>
      <c r="C9317" s="2">
        <f t="shared" si="1161"/>
        <v>11</v>
      </c>
      <c r="D9317" s="2" t="str">
        <f t="shared" si="1162"/>
        <v>November</v>
      </c>
      <c r="E9317" s="2" t="str" cm="1">
        <f t="array" ref="E9317">_xlfn.IFS(C9317/3&lt;=1,"Q1",C9317/3&lt;=2,"Q2",C9317/3&lt;=3,"Q3",C9317/3&lt;=4,"Q4")</f>
        <v>Q4</v>
      </c>
      <c r="F9317" s="2" t="str">
        <f t="shared" si="1163"/>
        <v>2010-Nov</v>
      </c>
      <c r="G9317" s="2">
        <f t="shared" si="1164"/>
        <v>4</v>
      </c>
      <c r="H9317" s="2" t="str">
        <f t="shared" si="1165"/>
        <v>Thursday</v>
      </c>
      <c r="I9317" s="2" t="str">
        <f t="shared" si="1166"/>
        <v>FM8</v>
      </c>
      <c r="J9317" s="2">
        <f t="shared" si="1167"/>
        <v>3</v>
      </c>
    </row>
    <row r="9318" spans="1:10" x14ac:dyDescent="0.35">
      <c r="A9318" s="4">
        <v>41602</v>
      </c>
      <c r="B9318" s="2">
        <f t="shared" si="1160"/>
        <v>2013</v>
      </c>
      <c r="C9318" s="2">
        <f t="shared" si="1161"/>
        <v>11</v>
      </c>
      <c r="D9318" s="2" t="str">
        <f t="shared" si="1162"/>
        <v>November</v>
      </c>
      <c r="E9318" s="2" t="str" cm="1">
        <f t="array" ref="E9318">_xlfn.IFS(C9318/3&lt;=1,"Q1",C9318/3&lt;=2,"Q2",C9318/3&lt;=3,"Q3",C9318/3&lt;=4,"Q4")</f>
        <v>Q4</v>
      </c>
      <c r="F9318" s="2" t="str">
        <f t="shared" si="1163"/>
        <v>2013-Nov</v>
      </c>
      <c r="G9318" s="2">
        <f t="shared" si="1164"/>
        <v>7</v>
      </c>
      <c r="H9318" s="2" t="str">
        <f t="shared" si="1165"/>
        <v>Sunday</v>
      </c>
      <c r="I9318" s="2" t="str">
        <f t="shared" si="1166"/>
        <v>FM8</v>
      </c>
      <c r="J9318" s="2">
        <f t="shared" si="1167"/>
        <v>3</v>
      </c>
    </row>
    <row r="9319" spans="1:10" x14ac:dyDescent="0.35">
      <c r="A9319" s="4">
        <v>40461</v>
      </c>
      <c r="B9319" s="2">
        <f t="shared" si="1160"/>
        <v>2010</v>
      </c>
      <c r="C9319" s="2">
        <f t="shared" si="1161"/>
        <v>10</v>
      </c>
      <c r="D9319" s="2" t="str">
        <f t="shared" si="1162"/>
        <v>October</v>
      </c>
      <c r="E9319" s="2" t="str" cm="1">
        <f t="array" ref="E9319">_xlfn.IFS(C9319/3&lt;=1,"Q1",C9319/3&lt;=2,"Q2",C9319/3&lt;=3,"Q3",C9319/3&lt;=4,"Q4")</f>
        <v>Q4</v>
      </c>
      <c r="F9319" s="2" t="str">
        <f t="shared" si="1163"/>
        <v>2010-Oct</v>
      </c>
      <c r="G9319" s="2">
        <f t="shared" si="1164"/>
        <v>7</v>
      </c>
      <c r="H9319" s="2" t="str">
        <f t="shared" si="1165"/>
        <v>Sunday</v>
      </c>
      <c r="I9319" s="2" t="str">
        <f t="shared" si="1166"/>
        <v>FM7</v>
      </c>
      <c r="J9319" s="2">
        <f t="shared" si="1167"/>
        <v>3</v>
      </c>
    </row>
    <row r="9320" spans="1:10" x14ac:dyDescent="0.35">
      <c r="A9320" s="4">
        <v>41443</v>
      </c>
      <c r="B9320" s="2">
        <f t="shared" si="1160"/>
        <v>2013</v>
      </c>
      <c r="C9320" s="2">
        <f t="shared" si="1161"/>
        <v>6</v>
      </c>
      <c r="D9320" s="2" t="str">
        <f t="shared" si="1162"/>
        <v>June</v>
      </c>
      <c r="E9320" s="2" t="str" cm="1">
        <f t="array" ref="E9320">_xlfn.IFS(C9320/3&lt;=1,"Q1",C9320/3&lt;=2,"Q2",C9320/3&lt;=3,"Q3",C9320/3&lt;=4,"Q4")</f>
        <v>Q2</v>
      </c>
      <c r="F9320" s="2" t="str">
        <f t="shared" si="1163"/>
        <v>2013-Jun</v>
      </c>
      <c r="G9320" s="2">
        <f t="shared" si="1164"/>
        <v>2</v>
      </c>
      <c r="H9320" s="2" t="str">
        <f t="shared" si="1165"/>
        <v>Tuesday</v>
      </c>
      <c r="I9320" s="2" t="str">
        <f t="shared" si="1166"/>
        <v>FM3</v>
      </c>
      <c r="J9320" s="2">
        <f t="shared" si="1167"/>
        <v>1</v>
      </c>
    </row>
    <row r="9321" spans="1:10" x14ac:dyDescent="0.35">
      <c r="A9321" s="4">
        <v>41959</v>
      </c>
      <c r="B9321" s="2">
        <f t="shared" si="1160"/>
        <v>2014</v>
      </c>
      <c r="C9321" s="2">
        <f t="shared" si="1161"/>
        <v>11</v>
      </c>
      <c r="D9321" s="2" t="str">
        <f t="shared" si="1162"/>
        <v>November</v>
      </c>
      <c r="E9321" s="2" t="str" cm="1">
        <f t="array" ref="E9321">_xlfn.IFS(C9321/3&lt;=1,"Q1",C9321/3&lt;=2,"Q2",C9321/3&lt;=3,"Q3",C9321/3&lt;=4,"Q4")</f>
        <v>Q4</v>
      </c>
      <c r="F9321" s="2" t="str">
        <f t="shared" si="1163"/>
        <v>2014-Nov</v>
      </c>
      <c r="G9321" s="2">
        <f t="shared" si="1164"/>
        <v>7</v>
      </c>
      <c r="H9321" s="2" t="str">
        <f t="shared" si="1165"/>
        <v>Sunday</v>
      </c>
      <c r="I9321" s="2" t="str">
        <f t="shared" si="1166"/>
        <v>FM8</v>
      </c>
      <c r="J9321" s="2">
        <f t="shared" si="1167"/>
        <v>3</v>
      </c>
    </row>
    <row r="9322" spans="1:10" x14ac:dyDescent="0.35">
      <c r="A9322" s="4">
        <v>42188</v>
      </c>
      <c r="B9322" s="2">
        <f t="shared" si="1160"/>
        <v>2015</v>
      </c>
      <c r="C9322" s="2">
        <f t="shared" si="1161"/>
        <v>7</v>
      </c>
      <c r="D9322" s="2" t="str">
        <f t="shared" si="1162"/>
        <v>July</v>
      </c>
      <c r="E9322" s="2" t="str" cm="1">
        <f t="array" ref="E9322">_xlfn.IFS(C9322/3&lt;=1,"Q1",C9322/3&lt;=2,"Q2",C9322/3&lt;=3,"Q3",C9322/3&lt;=4,"Q4")</f>
        <v>Q3</v>
      </c>
      <c r="F9322" s="2" t="str">
        <f t="shared" si="1163"/>
        <v>2015-Jul</v>
      </c>
      <c r="G9322" s="2">
        <f t="shared" si="1164"/>
        <v>5</v>
      </c>
      <c r="H9322" s="2" t="str">
        <f t="shared" si="1165"/>
        <v>Friday</v>
      </c>
      <c r="I9322" s="2" t="str">
        <f t="shared" si="1166"/>
        <v>FM4</v>
      </c>
      <c r="J9322" s="2">
        <f t="shared" si="1167"/>
        <v>2</v>
      </c>
    </row>
    <row r="9323" spans="1:10" x14ac:dyDescent="0.35">
      <c r="A9323" s="4">
        <v>42893</v>
      </c>
      <c r="B9323" s="2">
        <f t="shared" si="1160"/>
        <v>2017</v>
      </c>
      <c r="C9323" s="2">
        <f t="shared" si="1161"/>
        <v>6</v>
      </c>
      <c r="D9323" s="2" t="str">
        <f t="shared" si="1162"/>
        <v>June</v>
      </c>
      <c r="E9323" s="2" t="str" cm="1">
        <f t="array" ref="E9323">_xlfn.IFS(C9323/3&lt;=1,"Q1",C9323/3&lt;=2,"Q2",C9323/3&lt;=3,"Q3",C9323/3&lt;=4,"Q4")</f>
        <v>Q2</v>
      </c>
      <c r="F9323" s="2" t="str">
        <f t="shared" si="1163"/>
        <v>2017-Jun</v>
      </c>
      <c r="G9323" s="2">
        <f t="shared" si="1164"/>
        <v>3</v>
      </c>
      <c r="H9323" s="2" t="str">
        <f t="shared" si="1165"/>
        <v>Wednesday</v>
      </c>
      <c r="I9323" s="2" t="str">
        <f t="shared" si="1166"/>
        <v>FM3</v>
      </c>
      <c r="J9323" s="2">
        <f t="shared" si="1167"/>
        <v>1</v>
      </c>
    </row>
    <row r="9324" spans="1:10" x14ac:dyDescent="0.35">
      <c r="A9324" s="4">
        <v>42044</v>
      </c>
      <c r="B9324" s="2">
        <f t="shared" si="1160"/>
        <v>2015</v>
      </c>
      <c r="C9324" s="2">
        <f t="shared" si="1161"/>
        <v>2</v>
      </c>
      <c r="D9324" s="2" t="str">
        <f t="shared" si="1162"/>
        <v>February</v>
      </c>
      <c r="E9324" s="2" t="str" cm="1">
        <f t="array" ref="E9324">_xlfn.IFS(C9324/3&lt;=1,"Q1",C9324/3&lt;=2,"Q2",C9324/3&lt;=3,"Q3",C9324/3&lt;=4,"Q4")</f>
        <v>Q1</v>
      </c>
      <c r="F9324" s="2" t="str">
        <f t="shared" si="1163"/>
        <v>2015-Feb</v>
      </c>
      <c r="G9324" s="2">
        <f t="shared" si="1164"/>
        <v>1</v>
      </c>
      <c r="H9324" s="2" t="str">
        <f t="shared" si="1165"/>
        <v>Monday</v>
      </c>
      <c r="I9324" s="2" t="str">
        <f t="shared" si="1166"/>
        <v>FM11</v>
      </c>
      <c r="J9324" s="2">
        <f t="shared" si="1167"/>
        <v>4</v>
      </c>
    </row>
    <row r="9325" spans="1:10" x14ac:dyDescent="0.35">
      <c r="A9325" s="4">
        <v>42974</v>
      </c>
      <c r="B9325" s="2">
        <f t="shared" si="1160"/>
        <v>2017</v>
      </c>
      <c r="C9325" s="2">
        <f t="shared" si="1161"/>
        <v>8</v>
      </c>
      <c r="D9325" s="2" t="str">
        <f t="shared" si="1162"/>
        <v>August</v>
      </c>
      <c r="E9325" s="2" t="str" cm="1">
        <f t="array" ref="E9325">_xlfn.IFS(C9325/3&lt;=1,"Q1",C9325/3&lt;=2,"Q2",C9325/3&lt;=3,"Q3",C9325/3&lt;=4,"Q4")</f>
        <v>Q3</v>
      </c>
      <c r="F9325" s="2" t="str">
        <f t="shared" si="1163"/>
        <v>2017-Aug</v>
      </c>
      <c r="G9325" s="2">
        <f t="shared" si="1164"/>
        <v>7</v>
      </c>
      <c r="H9325" s="2" t="str">
        <f t="shared" si="1165"/>
        <v>Sunday</v>
      </c>
      <c r="I9325" s="2" t="str">
        <f t="shared" si="1166"/>
        <v>FM5</v>
      </c>
      <c r="J9325" s="2">
        <f t="shared" si="1167"/>
        <v>2</v>
      </c>
    </row>
    <row r="9326" spans="1:10" x14ac:dyDescent="0.35">
      <c r="A9326" s="4">
        <v>40835</v>
      </c>
      <c r="B9326" s="2">
        <f t="shared" si="1160"/>
        <v>2011</v>
      </c>
      <c r="C9326" s="2">
        <f t="shared" si="1161"/>
        <v>10</v>
      </c>
      <c r="D9326" s="2" t="str">
        <f t="shared" si="1162"/>
        <v>October</v>
      </c>
      <c r="E9326" s="2" t="str" cm="1">
        <f t="array" ref="E9326">_xlfn.IFS(C9326/3&lt;=1,"Q1",C9326/3&lt;=2,"Q2",C9326/3&lt;=3,"Q3",C9326/3&lt;=4,"Q4")</f>
        <v>Q4</v>
      </c>
      <c r="F9326" s="2" t="str">
        <f t="shared" si="1163"/>
        <v>2011-Oct</v>
      </c>
      <c r="G9326" s="2">
        <f t="shared" si="1164"/>
        <v>3</v>
      </c>
      <c r="H9326" s="2" t="str">
        <f t="shared" si="1165"/>
        <v>Wednesday</v>
      </c>
      <c r="I9326" s="2" t="str">
        <f t="shared" si="1166"/>
        <v>FM7</v>
      </c>
      <c r="J9326" s="2">
        <f t="shared" si="1167"/>
        <v>3</v>
      </c>
    </row>
    <row r="9327" spans="1:10" x14ac:dyDescent="0.35">
      <c r="A9327" s="4">
        <v>42900</v>
      </c>
      <c r="B9327" s="2">
        <f t="shared" si="1160"/>
        <v>2017</v>
      </c>
      <c r="C9327" s="2">
        <f t="shared" si="1161"/>
        <v>6</v>
      </c>
      <c r="D9327" s="2" t="str">
        <f t="shared" si="1162"/>
        <v>June</v>
      </c>
      <c r="E9327" s="2" t="str" cm="1">
        <f t="array" ref="E9327">_xlfn.IFS(C9327/3&lt;=1,"Q1",C9327/3&lt;=2,"Q2",C9327/3&lt;=3,"Q3",C9327/3&lt;=4,"Q4")</f>
        <v>Q2</v>
      </c>
      <c r="F9327" s="2" t="str">
        <f t="shared" si="1163"/>
        <v>2017-Jun</v>
      </c>
      <c r="G9327" s="2">
        <f t="shared" si="1164"/>
        <v>3</v>
      </c>
      <c r="H9327" s="2" t="str">
        <f t="shared" si="1165"/>
        <v>Wednesday</v>
      </c>
      <c r="I9327" s="2" t="str">
        <f t="shared" si="1166"/>
        <v>FM3</v>
      </c>
      <c r="J9327" s="2">
        <f t="shared" si="1167"/>
        <v>1</v>
      </c>
    </row>
    <row r="9328" spans="1:10" x14ac:dyDescent="0.35">
      <c r="A9328" s="4">
        <v>40565</v>
      </c>
      <c r="B9328" s="2">
        <f t="shared" si="1160"/>
        <v>2011</v>
      </c>
      <c r="C9328" s="2">
        <f t="shared" si="1161"/>
        <v>1</v>
      </c>
      <c r="D9328" s="2" t="str">
        <f t="shared" si="1162"/>
        <v>January</v>
      </c>
      <c r="E9328" s="2" t="str" cm="1">
        <f t="array" ref="E9328">_xlfn.IFS(C9328/3&lt;=1,"Q1",C9328/3&lt;=2,"Q2",C9328/3&lt;=3,"Q3",C9328/3&lt;=4,"Q4")</f>
        <v>Q1</v>
      </c>
      <c r="F9328" s="2" t="str">
        <f t="shared" si="1163"/>
        <v>2011-Jan</v>
      </c>
      <c r="G9328" s="2">
        <f t="shared" si="1164"/>
        <v>6</v>
      </c>
      <c r="H9328" s="2" t="str">
        <f t="shared" si="1165"/>
        <v>Saturday</v>
      </c>
      <c r="I9328" s="2" t="str">
        <f t="shared" si="1166"/>
        <v>FM10</v>
      </c>
      <c r="J9328" s="2">
        <f t="shared" si="1167"/>
        <v>4</v>
      </c>
    </row>
    <row r="9329" spans="1:10" x14ac:dyDescent="0.35">
      <c r="A9329" s="4">
        <v>41483</v>
      </c>
      <c r="B9329" s="2">
        <f t="shared" si="1160"/>
        <v>2013</v>
      </c>
      <c r="C9329" s="2">
        <f t="shared" si="1161"/>
        <v>7</v>
      </c>
      <c r="D9329" s="2" t="str">
        <f t="shared" si="1162"/>
        <v>July</v>
      </c>
      <c r="E9329" s="2" t="str" cm="1">
        <f t="array" ref="E9329">_xlfn.IFS(C9329/3&lt;=1,"Q1",C9329/3&lt;=2,"Q2",C9329/3&lt;=3,"Q3",C9329/3&lt;=4,"Q4")</f>
        <v>Q3</v>
      </c>
      <c r="F9329" s="2" t="str">
        <f t="shared" si="1163"/>
        <v>2013-Jul</v>
      </c>
      <c r="G9329" s="2">
        <f t="shared" si="1164"/>
        <v>7</v>
      </c>
      <c r="H9329" s="2" t="str">
        <f t="shared" si="1165"/>
        <v>Sunday</v>
      </c>
      <c r="I9329" s="2" t="str">
        <f t="shared" si="1166"/>
        <v>FM4</v>
      </c>
      <c r="J9329" s="2">
        <f t="shared" si="1167"/>
        <v>2</v>
      </c>
    </row>
    <row r="9330" spans="1:10" x14ac:dyDescent="0.35">
      <c r="A9330" s="4">
        <v>43336</v>
      </c>
      <c r="B9330" s="2">
        <f t="shared" si="1160"/>
        <v>2018</v>
      </c>
      <c r="C9330" s="2">
        <f t="shared" si="1161"/>
        <v>8</v>
      </c>
      <c r="D9330" s="2" t="str">
        <f t="shared" si="1162"/>
        <v>August</v>
      </c>
      <c r="E9330" s="2" t="str" cm="1">
        <f t="array" ref="E9330">_xlfn.IFS(C9330/3&lt;=1,"Q1",C9330/3&lt;=2,"Q2",C9330/3&lt;=3,"Q3",C9330/3&lt;=4,"Q4")</f>
        <v>Q3</v>
      </c>
      <c r="F9330" s="2" t="str">
        <f t="shared" si="1163"/>
        <v>2018-Aug</v>
      </c>
      <c r="G9330" s="2">
        <f t="shared" si="1164"/>
        <v>5</v>
      </c>
      <c r="H9330" s="2" t="str">
        <f t="shared" si="1165"/>
        <v>Friday</v>
      </c>
      <c r="I9330" s="2" t="str">
        <f t="shared" si="1166"/>
        <v>FM5</v>
      </c>
      <c r="J9330" s="2">
        <f t="shared" si="1167"/>
        <v>2</v>
      </c>
    </row>
    <row r="9331" spans="1:10" x14ac:dyDescent="0.35">
      <c r="A9331" s="4">
        <v>42578</v>
      </c>
      <c r="B9331" s="2">
        <f t="shared" si="1160"/>
        <v>2016</v>
      </c>
      <c r="C9331" s="2">
        <f t="shared" si="1161"/>
        <v>7</v>
      </c>
      <c r="D9331" s="2" t="str">
        <f t="shared" si="1162"/>
        <v>July</v>
      </c>
      <c r="E9331" s="2" t="str" cm="1">
        <f t="array" ref="E9331">_xlfn.IFS(C9331/3&lt;=1,"Q1",C9331/3&lt;=2,"Q2",C9331/3&lt;=3,"Q3",C9331/3&lt;=4,"Q4")</f>
        <v>Q3</v>
      </c>
      <c r="F9331" s="2" t="str">
        <f t="shared" si="1163"/>
        <v>2016-Jul</v>
      </c>
      <c r="G9331" s="2">
        <f t="shared" si="1164"/>
        <v>3</v>
      </c>
      <c r="H9331" s="2" t="str">
        <f t="shared" si="1165"/>
        <v>Wednesday</v>
      </c>
      <c r="I9331" s="2" t="str">
        <f t="shared" si="1166"/>
        <v>FM4</v>
      </c>
      <c r="J9331" s="2">
        <f t="shared" si="1167"/>
        <v>2</v>
      </c>
    </row>
    <row r="9332" spans="1:10" x14ac:dyDescent="0.35">
      <c r="A9332" s="4">
        <v>42798</v>
      </c>
      <c r="B9332" s="2">
        <f t="shared" si="1160"/>
        <v>2017</v>
      </c>
      <c r="C9332" s="2">
        <f t="shared" si="1161"/>
        <v>3</v>
      </c>
      <c r="D9332" s="2" t="str">
        <f t="shared" si="1162"/>
        <v>March</v>
      </c>
      <c r="E9332" s="2" t="str" cm="1">
        <f t="array" ref="E9332">_xlfn.IFS(C9332/3&lt;=1,"Q1",C9332/3&lt;=2,"Q2",C9332/3&lt;=3,"Q3",C9332/3&lt;=4,"Q4")</f>
        <v>Q1</v>
      </c>
      <c r="F9332" s="2" t="str">
        <f t="shared" si="1163"/>
        <v>2017-Mar</v>
      </c>
      <c r="G9332" s="2">
        <f t="shared" si="1164"/>
        <v>6</v>
      </c>
      <c r="H9332" s="2" t="str">
        <f t="shared" si="1165"/>
        <v>Saturday</v>
      </c>
      <c r="I9332" s="2" t="str">
        <f t="shared" si="1166"/>
        <v>FM12</v>
      </c>
      <c r="J9332" s="2">
        <f t="shared" si="1167"/>
        <v>4</v>
      </c>
    </row>
    <row r="9333" spans="1:10" x14ac:dyDescent="0.35">
      <c r="A9333" s="4">
        <v>41697</v>
      </c>
      <c r="B9333" s="2">
        <f t="shared" si="1160"/>
        <v>2014</v>
      </c>
      <c r="C9333" s="2">
        <f t="shared" si="1161"/>
        <v>2</v>
      </c>
      <c r="D9333" s="2" t="str">
        <f t="shared" si="1162"/>
        <v>February</v>
      </c>
      <c r="E9333" s="2" t="str" cm="1">
        <f t="array" ref="E9333">_xlfn.IFS(C9333/3&lt;=1,"Q1",C9333/3&lt;=2,"Q2",C9333/3&lt;=3,"Q3",C9333/3&lt;=4,"Q4")</f>
        <v>Q1</v>
      </c>
      <c r="F9333" s="2" t="str">
        <f t="shared" si="1163"/>
        <v>2014-Feb</v>
      </c>
      <c r="G9333" s="2">
        <f t="shared" si="1164"/>
        <v>4</v>
      </c>
      <c r="H9333" s="2" t="str">
        <f t="shared" si="1165"/>
        <v>Thursday</v>
      </c>
      <c r="I9333" s="2" t="str">
        <f t="shared" si="1166"/>
        <v>FM11</v>
      </c>
      <c r="J9333" s="2">
        <f t="shared" si="1167"/>
        <v>4</v>
      </c>
    </row>
    <row r="9334" spans="1:10" x14ac:dyDescent="0.35">
      <c r="A9334" s="4">
        <v>41989</v>
      </c>
      <c r="B9334" s="2">
        <f t="shared" si="1160"/>
        <v>2014</v>
      </c>
      <c r="C9334" s="2">
        <f t="shared" si="1161"/>
        <v>12</v>
      </c>
      <c r="D9334" s="2" t="str">
        <f t="shared" si="1162"/>
        <v>December</v>
      </c>
      <c r="E9334" s="2" t="str" cm="1">
        <f t="array" ref="E9334">_xlfn.IFS(C9334/3&lt;=1,"Q1",C9334/3&lt;=2,"Q2",C9334/3&lt;=3,"Q3",C9334/3&lt;=4,"Q4")</f>
        <v>Q4</v>
      </c>
      <c r="F9334" s="2" t="str">
        <f t="shared" si="1163"/>
        <v>2014-Dec</v>
      </c>
      <c r="G9334" s="2">
        <f t="shared" si="1164"/>
        <v>2</v>
      </c>
      <c r="H9334" s="2" t="str">
        <f t="shared" si="1165"/>
        <v>Tuesday</v>
      </c>
      <c r="I9334" s="2" t="str">
        <f t="shared" si="1166"/>
        <v>FM9</v>
      </c>
      <c r="J9334" s="2">
        <f t="shared" si="1167"/>
        <v>3</v>
      </c>
    </row>
    <row r="9335" spans="1:10" x14ac:dyDescent="0.35">
      <c r="A9335" s="4">
        <v>40509</v>
      </c>
      <c r="B9335" s="2">
        <f t="shared" si="1160"/>
        <v>2010</v>
      </c>
      <c r="C9335" s="2">
        <f t="shared" si="1161"/>
        <v>11</v>
      </c>
      <c r="D9335" s="2" t="str">
        <f t="shared" si="1162"/>
        <v>November</v>
      </c>
      <c r="E9335" s="2" t="str" cm="1">
        <f t="array" ref="E9335">_xlfn.IFS(C9335/3&lt;=1,"Q1",C9335/3&lt;=2,"Q2",C9335/3&lt;=3,"Q3",C9335/3&lt;=4,"Q4")</f>
        <v>Q4</v>
      </c>
      <c r="F9335" s="2" t="str">
        <f t="shared" si="1163"/>
        <v>2010-Nov</v>
      </c>
      <c r="G9335" s="2">
        <f t="shared" si="1164"/>
        <v>6</v>
      </c>
      <c r="H9335" s="2" t="str">
        <f t="shared" si="1165"/>
        <v>Saturday</v>
      </c>
      <c r="I9335" s="2" t="str">
        <f t="shared" si="1166"/>
        <v>FM8</v>
      </c>
      <c r="J9335" s="2">
        <f t="shared" si="1167"/>
        <v>3</v>
      </c>
    </row>
    <row r="9336" spans="1:10" x14ac:dyDescent="0.35">
      <c r="A9336" s="4">
        <v>41192</v>
      </c>
      <c r="B9336" s="2">
        <f t="shared" si="1160"/>
        <v>2012</v>
      </c>
      <c r="C9336" s="2">
        <f t="shared" si="1161"/>
        <v>10</v>
      </c>
      <c r="D9336" s="2" t="str">
        <f t="shared" si="1162"/>
        <v>October</v>
      </c>
      <c r="E9336" s="2" t="str" cm="1">
        <f t="array" ref="E9336">_xlfn.IFS(C9336/3&lt;=1,"Q1",C9336/3&lt;=2,"Q2",C9336/3&lt;=3,"Q3",C9336/3&lt;=4,"Q4")</f>
        <v>Q4</v>
      </c>
      <c r="F9336" s="2" t="str">
        <f t="shared" si="1163"/>
        <v>2012-Oct</v>
      </c>
      <c r="G9336" s="2">
        <f t="shared" si="1164"/>
        <v>3</v>
      </c>
      <c r="H9336" s="2" t="str">
        <f t="shared" si="1165"/>
        <v>Wednesday</v>
      </c>
      <c r="I9336" s="2" t="str">
        <f t="shared" si="1166"/>
        <v>FM7</v>
      </c>
      <c r="J9336" s="2">
        <f t="shared" si="1167"/>
        <v>3</v>
      </c>
    </row>
    <row r="9337" spans="1:10" x14ac:dyDescent="0.35">
      <c r="A9337" s="4">
        <v>42225</v>
      </c>
      <c r="B9337" s="2">
        <f t="shared" si="1160"/>
        <v>2015</v>
      </c>
      <c r="C9337" s="2">
        <f t="shared" si="1161"/>
        <v>8</v>
      </c>
      <c r="D9337" s="2" t="str">
        <f t="shared" si="1162"/>
        <v>August</v>
      </c>
      <c r="E9337" s="2" t="str" cm="1">
        <f t="array" ref="E9337">_xlfn.IFS(C9337/3&lt;=1,"Q1",C9337/3&lt;=2,"Q2",C9337/3&lt;=3,"Q3",C9337/3&lt;=4,"Q4")</f>
        <v>Q3</v>
      </c>
      <c r="F9337" s="2" t="str">
        <f t="shared" si="1163"/>
        <v>2015-Aug</v>
      </c>
      <c r="G9337" s="2">
        <f t="shared" si="1164"/>
        <v>7</v>
      </c>
      <c r="H9337" s="2" t="str">
        <f t="shared" si="1165"/>
        <v>Sunday</v>
      </c>
      <c r="I9337" s="2" t="str">
        <f t="shared" si="1166"/>
        <v>FM5</v>
      </c>
      <c r="J9337" s="2">
        <f t="shared" si="1167"/>
        <v>2</v>
      </c>
    </row>
    <row r="9338" spans="1:10" x14ac:dyDescent="0.35">
      <c r="A9338" s="4">
        <v>40637</v>
      </c>
      <c r="B9338" s="2">
        <f t="shared" si="1160"/>
        <v>2011</v>
      </c>
      <c r="C9338" s="2">
        <f t="shared" si="1161"/>
        <v>4</v>
      </c>
      <c r="D9338" s="2" t="str">
        <f t="shared" si="1162"/>
        <v>April</v>
      </c>
      <c r="E9338" s="2" t="str" cm="1">
        <f t="array" ref="E9338">_xlfn.IFS(C9338/3&lt;=1,"Q1",C9338/3&lt;=2,"Q2",C9338/3&lt;=3,"Q3",C9338/3&lt;=4,"Q4")</f>
        <v>Q2</v>
      </c>
      <c r="F9338" s="2" t="str">
        <f t="shared" si="1163"/>
        <v>2011-Apr</v>
      </c>
      <c r="G9338" s="2">
        <f t="shared" si="1164"/>
        <v>1</v>
      </c>
      <c r="H9338" s="2" t="str">
        <f t="shared" si="1165"/>
        <v>Monday</v>
      </c>
      <c r="I9338" s="2" t="str">
        <f t="shared" si="1166"/>
        <v>FM1</v>
      </c>
      <c r="J9338" s="2">
        <f t="shared" si="1167"/>
        <v>1</v>
      </c>
    </row>
    <row r="9339" spans="1:10" x14ac:dyDescent="0.35">
      <c r="A9339" s="4">
        <v>42950</v>
      </c>
      <c r="B9339" s="2">
        <f t="shared" si="1160"/>
        <v>2017</v>
      </c>
      <c r="C9339" s="2">
        <f t="shared" si="1161"/>
        <v>8</v>
      </c>
      <c r="D9339" s="2" t="str">
        <f t="shared" si="1162"/>
        <v>August</v>
      </c>
      <c r="E9339" s="2" t="str" cm="1">
        <f t="array" ref="E9339">_xlfn.IFS(C9339/3&lt;=1,"Q1",C9339/3&lt;=2,"Q2",C9339/3&lt;=3,"Q3",C9339/3&lt;=4,"Q4")</f>
        <v>Q3</v>
      </c>
      <c r="F9339" s="2" t="str">
        <f t="shared" si="1163"/>
        <v>2017-Aug</v>
      </c>
      <c r="G9339" s="2">
        <f t="shared" si="1164"/>
        <v>4</v>
      </c>
      <c r="H9339" s="2" t="str">
        <f t="shared" si="1165"/>
        <v>Thursday</v>
      </c>
      <c r="I9339" s="2" t="str">
        <f t="shared" si="1166"/>
        <v>FM5</v>
      </c>
      <c r="J9339" s="2">
        <f t="shared" si="1167"/>
        <v>2</v>
      </c>
    </row>
    <row r="9340" spans="1:10" x14ac:dyDescent="0.35">
      <c r="A9340" s="4">
        <v>40932</v>
      </c>
      <c r="B9340" s="2">
        <f t="shared" si="1160"/>
        <v>2012</v>
      </c>
      <c r="C9340" s="2">
        <f t="shared" si="1161"/>
        <v>1</v>
      </c>
      <c r="D9340" s="2" t="str">
        <f t="shared" si="1162"/>
        <v>January</v>
      </c>
      <c r="E9340" s="2" t="str" cm="1">
        <f t="array" ref="E9340">_xlfn.IFS(C9340/3&lt;=1,"Q1",C9340/3&lt;=2,"Q2",C9340/3&lt;=3,"Q3",C9340/3&lt;=4,"Q4")</f>
        <v>Q1</v>
      </c>
      <c r="F9340" s="2" t="str">
        <f t="shared" si="1163"/>
        <v>2012-Jan</v>
      </c>
      <c r="G9340" s="2">
        <f t="shared" si="1164"/>
        <v>2</v>
      </c>
      <c r="H9340" s="2" t="str">
        <f t="shared" si="1165"/>
        <v>Tuesday</v>
      </c>
      <c r="I9340" s="2" t="str">
        <f t="shared" si="1166"/>
        <v>FM10</v>
      </c>
      <c r="J9340" s="2">
        <f t="shared" si="1167"/>
        <v>4</v>
      </c>
    </row>
    <row r="9341" spans="1:10" x14ac:dyDescent="0.35">
      <c r="A9341" s="4">
        <v>42038</v>
      </c>
      <c r="B9341" s="2">
        <f t="shared" si="1160"/>
        <v>2015</v>
      </c>
      <c r="C9341" s="2">
        <f t="shared" si="1161"/>
        <v>2</v>
      </c>
      <c r="D9341" s="2" t="str">
        <f t="shared" si="1162"/>
        <v>February</v>
      </c>
      <c r="E9341" s="2" t="str" cm="1">
        <f t="array" ref="E9341">_xlfn.IFS(C9341/3&lt;=1,"Q1",C9341/3&lt;=2,"Q2",C9341/3&lt;=3,"Q3",C9341/3&lt;=4,"Q4")</f>
        <v>Q1</v>
      </c>
      <c r="F9341" s="2" t="str">
        <f t="shared" si="1163"/>
        <v>2015-Feb</v>
      </c>
      <c r="G9341" s="2">
        <f t="shared" si="1164"/>
        <v>2</v>
      </c>
      <c r="H9341" s="2" t="str">
        <f t="shared" si="1165"/>
        <v>Tuesday</v>
      </c>
      <c r="I9341" s="2" t="str">
        <f t="shared" si="1166"/>
        <v>FM11</v>
      </c>
      <c r="J9341" s="2">
        <f t="shared" si="1167"/>
        <v>4</v>
      </c>
    </row>
    <row r="9342" spans="1:10" x14ac:dyDescent="0.35">
      <c r="A9342" s="4">
        <v>43248</v>
      </c>
      <c r="B9342" s="2">
        <f t="shared" si="1160"/>
        <v>2018</v>
      </c>
      <c r="C9342" s="2">
        <f t="shared" si="1161"/>
        <v>5</v>
      </c>
      <c r="D9342" s="2" t="str">
        <f t="shared" si="1162"/>
        <v>May</v>
      </c>
      <c r="E9342" s="2" t="str" cm="1">
        <f t="array" ref="E9342">_xlfn.IFS(C9342/3&lt;=1,"Q1",C9342/3&lt;=2,"Q2",C9342/3&lt;=3,"Q3",C9342/3&lt;=4,"Q4")</f>
        <v>Q2</v>
      </c>
      <c r="F9342" s="2" t="str">
        <f t="shared" si="1163"/>
        <v>2018-May</v>
      </c>
      <c r="G9342" s="2">
        <f t="shared" si="1164"/>
        <v>1</v>
      </c>
      <c r="H9342" s="2" t="str">
        <f t="shared" si="1165"/>
        <v>Monday</v>
      </c>
      <c r="I9342" s="2" t="str">
        <f t="shared" si="1166"/>
        <v>FM2</v>
      </c>
      <c r="J9342" s="2">
        <f t="shared" si="1167"/>
        <v>1</v>
      </c>
    </row>
    <row r="9343" spans="1:10" x14ac:dyDescent="0.35">
      <c r="A9343" s="4">
        <v>43043</v>
      </c>
      <c r="B9343" s="2">
        <f t="shared" si="1160"/>
        <v>2017</v>
      </c>
      <c r="C9343" s="2">
        <f t="shared" si="1161"/>
        <v>11</v>
      </c>
      <c r="D9343" s="2" t="str">
        <f t="shared" si="1162"/>
        <v>November</v>
      </c>
      <c r="E9343" s="2" t="str" cm="1">
        <f t="array" ref="E9343">_xlfn.IFS(C9343/3&lt;=1,"Q1",C9343/3&lt;=2,"Q2",C9343/3&lt;=3,"Q3",C9343/3&lt;=4,"Q4")</f>
        <v>Q4</v>
      </c>
      <c r="F9343" s="2" t="str">
        <f t="shared" si="1163"/>
        <v>2017-Nov</v>
      </c>
      <c r="G9343" s="2">
        <f t="shared" si="1164"/>
        <v>6</v>
      </c>
      <c r="H9343" s="2" t="str">
        <f t="shared" si="1165"/>
        <v>Saturday</v>
      </c>
      <c r="I9343" s="2" t="str">
        <f t="shared" si="1166"/>
        <v>FM8</v>
      </c>
      <c r="J9343" s="2">
        <f t="shared" si="1167"/>
        <v>3</v>
      </c>
    </row>
    <row r="9344" spans="1:10" x14ac:dyDescent="0.35">
      <c r="A9344" s="4">
        <v>43261</v>
      </c>
      <c r="B9344" s="2">
        <f t="shared" si="1160"/>
        <v>2018</v>
      </c>
      <c r="C9344" s="2">
        <f t="shared" si="1161"/>
        <v>6</v>
      </c>
      <c r="D9344" s="2" t="str">
        <f t="shared" si="1162"/>
        <v>June</v>
      </c>
      <c r="E9344" s="2" t="str" cm="1">
        <f t="array" ref="E9344">_xlfn.IFS(C9344/3&lt;=1,"Q1",C9344/3&lt;=2,"Q2",C9344/3&lt;=3,"Q3",C9344/3&lt;=4,"Q4")</f>
        <v>Q2</v>
      </c>
      <c r="F9344" s="2" t="str">
        <f t="shared" si="1163"/>
        <v>2018-Jun</v>
      </c>
      <c r="G9344" s="2">
        <f t="shared" si="1164"/>
        <v>7</v>
      </c>
      <c r="H9344" s="2" t="str">
        <f t="shared" si="1165"/>
        <v>Sunday</v>
      </c>
      <c r="I9344" s="2" t="str">
        <f t="shared" si="1166"/>
        <v>FM3</v>
      </c>
      <c r="J9344" s="2">
        <f t="shared" si="1167"/>
        <v>1</v>
      </c>
    </row>
    <row r="9345" spans="1:10" x14ac:dyDescent="0.35">
      <c r="A9345" s="4">
        <v>41353</v>
      </c>
      <c r="B9345" s="2">
        <f t="shared" si="1160"/>
        <v>2013</v>
      </c>
      <c r="C9345" s="2">
        <f t="shared" si="1161"/>
        <v>3</v>
      </c>
      <c r="D9345" s="2" t="str">
        <f t="shared" si="1162"/>
        <v>March</v>
      </c>
      <c r="E9345" s="2" t="str" cm="1">
        <f t="array" ref="E9345">_xlfn.IFS(C9345/3&lt;=1,"Q1",C9345/3&lt;=2,"Q2",C9345/3&lt;=3,"Q3",C9345/3&lt;=4,"Q4")</f>
        <v>Q1</v>
      </c>
      <c r="F9345" s="2" t="str">
        <f t="shared" si="1163"/>
        <v>2013-Mar</v>
      </c>
      <c r="G9345" s="2">
        <f t="shared" si="1164"/>
        <v>3</v>
      </c>
      <c r="H9345" s="2" t="str">
        <f t="shared" si="1165"/>
        <v>Wednesday</v>
      </c>
      <c r="I9345" s="2" t="str">
        <f t="shared" si="1166"/>
        <v>FM12</v>
      </c>
      <c r="J9345" s="2">
        <f t="shared" si="1167"/>
        <v>4</v>
      </c>
    </row>
    <row r="9346" spans="1:10" x14ac:dyDescent="0.35">
      <c r="A9346" s="4">
        <v>43214</v>
      </c>
      <c r="B9346" s="2">
        <f t="shared" si="1160"/>
        <v>2018</v>
      </c>
      <c r="C9346" s="2">
        <f t="shared" si="1161"/>
        <v>4</v>
      </c>
      <c r="D9346" s="2" t="str">
        <f t="shared" si="1162"/>
        <v>April</v>
      </c>
      <c r="E9346" s="2" t="str" cm="1">
        <f t="array" ref="E9346">_xlfn.IFS(C9346/3&lt;=1,"Q1",C9346/3&lt;=2,"Q2",C9346/3&lt;=3,"Q3",C9346/3&lt;=4,"Q4")</f>
        <v>Q2</v>
      </c>
      <c r="F9346" s="2" t="str">
        <f t="shared" si="1163"/>
        <v>2018-Apr</v>
      </c>
      <c r="G9346" s="2">
        <f t="shared" si="1164"/>
        <v>2</v>
      </c>
      <c r="H9346" s="2" t="str">
        <f t="shared" si="1165"/>
        <v>Tuesday</v>
      </c>
      <c r="I9346" s="2" t="str">
        <f t="shared" si="1166"/>
        <v>FM1</v>
      </c>
      <c r="J9346" s="2">
        <f t="shared" si="1167"/>
        <v>1</v>
      </c>
    </row>
    <row r="9347" spans="1:10" x14ac:dyDescent="0.35">
      <c r="A9347" s="4">
        <v>41707</v>
      </c>
      <c r="B9347" s="2">
        <f t="shared" ref="B9347:B9410" si="1168">YEAR(A9347)</f>
        <v>2014</v>
      </c>
      <c r="C9347" s="2">
        <f t="shared" ref="C9347:C9410" si="1169">MONTH(A9347)</f>
        <v>3</v>
      </c>
      <c r="D9347" s="2" t="str">
        <f t="shared" ref="D9347:D9410" si="1170">TEXT(A9347,"mmmm")</f>
        <v>March</v>
      </c>
      <c r="E9347" s="2" t="str" cm="1">
        <f t="array" ref="E9347">_xlfn.IFS(C9347/3&lt;=1,"Q1",C9347/3&lt;=2,"Q2",C9347/3&lt;=3,"Q3",C9347/3&lt;=4,"Q4")</f>
        <v>Q1</v>
      </c>
      <c r="F9347" s="2" t="str">
        <f t="shared" ref="F9347:F9410" si="1171">TEXT(A9347,"yyyy"&amp;"-"&amp;"mmm")</f>
        <v>2014-Mar</v>
      </c>
      <c r="G9347" s="2">
        <f t="shared" ref="G9347:G9410" si="1172">WEEKDAY(A9347,2)</f>
        <v>7</v>
      </c>
      <c r="H9347" s="2" t="str">
        <f t="shared" ref="H9347:H9410" si="1173">TEXT(A9347,"dddd")</f>
        <v>Sunday</v>
      </c>
      <c r="I9347" s="2" t="str">
        <f t="shared" ref="I9347:I9410" si="1174">"FM" &amp; (MOD(MONTH(A9347) - 4, 12) + 1)</f>
        <v>FM12</v>
      </c>
      <c r="J9347" s="2">
        <f t="shared" ref="J9347:J9410" si="1175">INT((MOD(MONTH(A9347) - 4, 12))/3) + 1</f>
        <v>4</v>
      </c>
    </row>
    <row r="9348" spans="1:10" x14ac:dyDescent="0.35">
      <c r="A9348" s="4">
        <v>41402</v>
      </c>
      <c r="B9348" s="2">
        <f t="shared" si="1168"/>
        <v>2013</v>
      </c>
      <c r="C9348" s="2">
        <f t="shared" si="1169"/>
        <v>5</v>
      </c>
      <c r="D9348" s="2" t="str">
        <f t="shared" si="1170"/>
        <v>May</v>
      </c>
      <c r="E9348" s="2" t="str" cm="1">
        <f t="array" ref="E9348">_xlfn.IFS(C9348/3&lt;=1,"Q1",C9348/3&lt;=2,"Q2",C9348/3&lt;=3,"Q3",C9348/3&lt;=4,"Q4")</f>
        <v>Q2</v>
      </c>
      <c r="F9348" s="2" t="str">
        <f t="shared" si="1171"/>
        <v>2013-May</v>
      </c>
      <c r="G9348" s="2">
        <f t="shared" si="1172"/>
        <v>3</v>
      </c>
      <c r="H9348" s="2" t="str">
        <f t="shared" si="1173"/>
        <v>Wednesday</v>
      </c>
      <c r="I9348" s="2" t="str">
        <f t="shared" si="1174"/>
        <v>FM2</v>
      </c>
      <c r="J9348" s="2">
        <f t="shared" si="1175"/>
        <v>1</v>
      </c>
    </row>
    <row r="9349" spans="1:10" x14ac:dyDescent="0.35">
      <c r="A9349" s="4">
        <v>40726</v>
      </c>
      <c r="B9349" s="2">
        <f t="shared" si="1168"/>
        <v>2011</v>
      </c>
      <c r="C9349" s="2">
        <f t="shared" si="1169"/>
        <v>7</v>
      </c>
      <c r="D9349" s="2" t="str">
        <f t="shared" si="1170"/>
        <v>July</v>
      </c>
      <c r="E9349" s="2" t="str" cm="1">
        <f t="array" ref="E9349">_xlfn.IFS(C9349/3&lt;=1,"Q1",C9349/3&lt;=2,"Q2",C9349/3&lt;=3,"Q3",C9349/3&lt;=4,"Q4")</f>
        <v>Q3</v>
      </c>
      <c r="F9349" s="2" t="str">
        <f t="shared" si="1171"/>
        <v>2011-Jul</v>
      </c>
      <c r="G9349" s="2">
        <f t="shared" si="1172"/>
        <v>6</v>
      </c>
      <c r="H9349" s="2" t="str">
        <f t="shared" si="1173"/>
        <v>Saturday</v>
      </c>
      <c r="I9349" s="2" t="str">
        <f t="shared" si="1174"/>
        <v>FM4</v>
      </c>
      <c r="J9349" s="2">
        <f t="shared" si="1175"/>
        <v>2</v>
      </c>
    </row>
    <row r="9350" spans="1:10" x14ac:dyDescent="0.35">
      <c r="A9350" s="4">
        <v>43299</v>
      </c>
      <c r="B9350" s="2">
        <f t="shared" si="1168"/>
        <v>2018</v>
      </c>
      <c r="C9350" s="2">
        <f t="shared" si="1169"/>
        <v>7</v>
      </c>
      <c r="D9350" s="2" t="str">
        <f t="shared" si="1170"/>
        <v>July</v>
      </c>
      <c r="E9350" s="2" t="str" cm="1">
        <f t="array" ref="E9350">_xlfn.IFS(C9350/3&lt;=1,"Q1",C9350/3&lt;=2,"Q2",C9350/3&lt;=3,"Q3",C9350/3&lt;=4,"Q4")</f>
        <v>Q3</v>
      </c>
      <c r="F9350" s="2" t="str">
        <f t="shared" si="1171"/>
        <v>2018-Jul</v>
      </c>
      <c r="G9350" s="2">
        <f t="shared" si="1172"/>
        <v>3</v>
      </c>
      <c r="H9350" s="2" t="str">
        <f t="shared" si="1173"/>
        <v>Wednesday</v>
      </c>
      <c r="I9350" s="2" t="str">
        <f t="shared" si="1174"/>
        <v>FM4</v>
      </c>
      <c r="J9350" s="2">
        <f t="shared" si="1175"/>
        <v>2</v>
      </c>
    </row>
    <row r="9351" spans="1:10" x14ac:dyDescent="0.35">
      <c r="A9351" s="4">
        <v>40702</v>
      </c>
      <c r="B9351" s="2">
        <f t="shared" si="1168"/>
        <v>2011</v>
      </c>
      <c r="C9351" s="2">
        <f t="shared" si="1169"/>
        <v>6</v>
      </c>
      <c r="D9351" s="2" t="str">
        <f t="shared" si="1170"/>
        <v>June</v>
      </c>
      <c r="E9351" s="2" t="str" cm="1">
        <f t="array" ref="E9351">_xlfn.IFS(C9351/3&lt;=1,"Q1",C9351/3&lt;=2,"Q2",C9351/3&lt;=3,"Q3",C9351/3&lt;=4,"Q4")</f>
        <v>Q2</v>
      </c>
      <c r="F9351" s="2" t="str">
        <f t="shared" si="1171"/>
        <v>2011-Jun</v>
      </c>
      <c r="G9351" s="2">
        <f t="shared" si="1172"/>
        <v>3</v>
      </c>
      <c r="H9351" s="2" t="str">
        <f t="shared" si="1173"/>
        <v>Wednesday</v>
      </c>
      <c r="I9351" s="2" t="str">
        <f t="shared" si="1174"/>
        <v>FM3</v>
      </c>
      <c r="J9351" s="2">
        <f t="shared" si="1175"/>
        <v>1</v>
      </c>
    </row>
    <row r="9352" spans="1:10" x14ac:dyDescent="0.35">
      <c r="A9352" s="4">
        <v>42879</v>
      </c>
      <c r="B9352" s="2">
        <f t="shared" si="1168"/>
        <v>2017</v>
      </c>
      <c r="C9352" s="2">
        <f t="shared" si="1169"/>
        <v>5</v>
      </c>
      <c r="D9352" s="2" t="str">
        <f t="shared" si="1170"/>
        <v>May</v>
      </c>
      <c r="E9352" s="2" t="str" cm="1">
        <f t="array" ref="E9352">_xlfn.IFS(C9352/3&lt;=1,"Q1",C9352/3&lt;=2,"Q2",C9352/3&lt;=3,"Q3",C9352/3&lt;=4,"Q4")</f>
        <v>Q2</v>
      </c>
      <c r="F9352" s="2" t="str">
        <f t="shared" si="1171"/>
        <v>2017-May</v>
      </c>
      <c r="G9352" s="2">
        <f t="shared" si="1172"/>
        <v>3</v>
      </c>
      <c r="H9352" s="2" t="str">
        <f t="shared" si="1173"/>
        <v>Wednesday</v>
      </c>
      <c r="I9352" s="2" t="str">
        <f t="shared" si="1174"/>
        <v>FM2</v>
      </c>
      <c r="J9352" s="2">
        <f t="shared" si="1175"/>
        <v>1</v>
      </c>
    </row>
    <row r="9353" spans="1:10" x14ac:dyDescent="0.35">
      <c r="A9353" s="4">
        <v>42439</v>
      </c>
      <c r="B9353" s="2">
        <f t="shared" si="1168"/>
        <v>2016</v>
      </c>
      <c r="C9353" s="2">
        <f t="shared" si="1169"/>
        <v>3</v>
      </c>
      <c r="D9353" s="2" t="str">
        <f t="shared" si="1170"/>
        <v>March</v>
      </c>
      <c r="E9353" s="2" t="str" cm="1">
        <f t="array" ref="E9353">_xlfn.IFS(C9353/3&lt;=1,"Q1",C9353/3&lt;=2,"Q2",C9353/3&lt;=3,"Q3",C9353/3&lt;=4,"Q4")</f>
        <v>Q1</v>
      </c>
      <c r="F9353" s="2" t="str">
        <f t="shared" si="1171"/>
        <v>2016-Mar</v>
      </c>
      <c r="G9353" s="2">
        <f t="shared" si="1172"/>
        <v>4</v>
      </c>
      <c r="H9353" s="2" t="str">
        <f t="shared" si="1173"/>
        <v>Thursday</v>
      </c>
      <c r="I9353" s="2" t="str">
        <f t="shared" si="1174"/>
        <v>FM12</v>
      </c>
      <c r="J9353" s="2">
        <f t="shared" si="1175"/>
        <v>4</v>
      </c>
    </row>
    <row r="9354" spans="1:10" x14ac:dyDescent="0.35">
      <c r="A9354" s="4">
        <v>40580</v>
      </c>
      <c r="B9354" s="2">
        <f t="shared" si="1168"/>
        <v>2011</v>
      </c>
      <c r="C9354" s="2">
        <f t="shared" si="1169"/>
        <v>2</v>
      </c>
      <c r="D9354" s="2" t="str">
        <f t="shared" si="1170"/>
        <v>February</v>
      </c>
      <c r="E9354" s="2" t="str" cm="1">
        <f t="array" ref="E9354">_xlfn.IFS(C9354/3&lt;=1,"Q1",C9354/3&lt;=2,"Q2",C9354/3&lt;=3,"Q3",C9354/3&lt;=4,"Q4")</f>
        <v>Q1</v>
      </c>
      <c r="F9354" s="2" t="str">
        <f t="shared" si="1171"/>
        <v>2011-Feb</v>
      </c>
      <c r="G9354" s="2">
        <f t="shared" si="1172"/>
        <v>7</v>
      </c>
      <c r="H9354" s="2" t="str">
        <f t="shared" si="1173"/>
        <v>Sunday</v>
      </c>
      <c r="I9354" s="2" t="str">
        <f t="shared" si="1174"/>
        <v>FM11</v>
      </c>
      <c r="J9354" s="2">
        <f t="shared" si="1175"/>
        <v>4</v>
      </c>
    </row>
    <row r="9355" spans="1:10" x14ac:dyDescent="0.35">
      <c r="A9355" s="4">
        <v>43070</v>
      </c>
      <c r="B9355" s="2">
        <f t="shared" si="1168"/>
        <v>2017</v>
      </c>
      <c r="C9355" s="2">
        <f t="shared" si="1169"/>
        <v>12</v>
      </c>
      <c r="D9355" s="2" t="str">
        <f t="shared" si="1170"/>
        <v>December</v>
      </c>
      <c r="E9355" s="2" t="str" cm="1">
        <f t="array" ref="E9355">_xlfn.IFS(C9355/3&lt;=1,"Q1",C9355/3&lt;=2,"Q2",C9355/3&lt;=3,"Q3",C9355/3&lt;=4,"Q4")</f>
        <v>Q4</v>
      </c>
      <c r="F9355" s="2" t="str">
        <f t="shared" si="1171"/>
        <v>2017-Dec</v>
      </c>
      <c r="G9355" s="2">
        <f t="shared" si="1172"/>
        <v>5</v>
      </c>
      <c r="H9355" s="2" t="str">
        <f t="shared" si="1173"/>
        <v>Friday</v>
      </c>
      <c r="I9355" s="2" t="str">
        <f t="shared" si="1174"/>
        <v>FM9</v>
      </c>
      <c r="J9355" s="2">
        <f t="shared" si="1175"/>
        <v>3</v>
      </c>
    </row>
    <row r="9356" spans="1:10" x14ac:dyDescent="0.35">
      <c r="A9356" s="4">
        <v>40331</v>
      </c>
      <c r="B9356" s="2">
        <f t="shared" si="1168"/>
        <v>2010</v>
      </c>
      <c r="C9356" s="2">
        <f t="shared" si="1169"/>
        <v>6</v>
      </c>
      <c r="D9356" s="2" t="str">
        <f t="shared" si="1170"/>
        <v>June</v>
      </c>
      <c r="E9356" s="2" t="str" cm="1">
        <f t="array" ref="E9356">_xlfn.IFS(C9356/3&lt;=1,"Q1",C9356/3&lt;=2,"Q2",C9356/3&lt;=3,"Q3",C9356/3&lt;=4,"Q4")</f>
        <v>Q2</v>
      </c>
      <c r="F9356" s="2" t="str">
        <f t="shared" si="1171"/>
        <v>2010-Jun</v>
      </c>
      <c r="G9356" s="2">
        <f t="shared" si="1172"/>
        <v>3</v>
      </c>
      <c r="H9356" s="2" t="str">
        <f t="shared" si="1173"/>
        <v>Wednesday</v>
      </c>
      <c r="I9356" s="2" t="str">
        <f t="shared" si="1174"/>
        <v>FM3</v>
      </c>
      <c r="J9356" s="2">
        <f t="shared" si="1175"/>
        <v>1</v>
      </c>
    </row>
    <row r="9357" spans="1:10" x14ac:dyDescent="0.35">
      <c r="A9357" s="4">
        <v>42931</v>
      </c>
      <c r="B9357" s="2">
        <f t="shared" si="1168"/>
        <v>2017</v>
      </c>
      <c r="C9357" s="2">
        <f t="shared" si="1169"/>
        <v>7</v>
      </c>
      <c r="D9357" s="2" t="str">
        <f t="shared" si="1170"/>
        <v>July</v>
      </c>
      <c r="E9357" s="2" t="str" cm="1">
        <f t="array" ref="E9357">_xlfn.IFS(C9357/3&lt;=1,"Q1",C9357/3&lt;=2,"Q2",C9357/3&lt;=3,"Q3",C9357/3&lt;=4,"Q4")</f>
        <v>Q3</v>
      </c>
      <c r="F9357" s="2" t="str">
        <f t="shared" si="1171"/>
        <v>2017-Jul</v>
      </c>
      <c r="G9357" s="2">
        <f t="shared" si="1172"/>
        <v>6</v>
      </c>
      <c r="H9357" s="2" t="str">
        <f t="shared" si="1173"/>
        <v>Saturday</v>
      </c>
      <c r="I9357" s="2" t="str">
        <f t="shared" si="1174"/>
        <v>FM4</v>
      </c>
      <c r="J9357" s="2">
        <f t="shared" si="1175"/>
        <v>2</v>
      </c>
    </row>
    <row r="9358" spans="1:10" x14ac:dyDescent="0.35">
      <c r="A9358" s="4">
        <v>41341</v>
      </c>
      <c r="B9358" s="2">
        <f t="shared" si="1168"/>
        <v>2013</v>
      </c>
      <c r="C9358" s="2">
        <f t="shared" si="1169"/>
        <v>3</v>
      </c>
      <c r="D9358" s="2" t="str">
        <f t="shared" si="1170"/>
        <v>March</v>
      </c>
      <c r="E9358" s="2" t="str" cm="1">
        <f t="array" ref="E9358">_xlfn.IFS(C9358/3&lt;=1,"Q1",C9358/3&lt;=2,"Q2",C9358/3&lt;=3,"Q3",C9358/3&lt;=4,"Q4")</f>
        <v>Q1</v>
      </c>
      <c r="F9358" s="2" t="str">
        <f t="shared" si="1171"/>
        <v>2013-Mar</v>
      </c>
      <c r="G9358" s="2">
        <f t="shared" si="1172"/>
        <v>5</v>
      </c>
      <c r="H9358" s="2" t="str">
        <f t="shared" si="1173"/>
        <v>Friday</v>
      </c>
      <c r="I9358" s="2" t="str">
        <f t="shared" si="1174"/>
        <v>FM12</v>
      </c>
      <c r="J9358" s="2">
        <f t="shared" si="1175"/>
        <v>4</v>
      </c>
    </row>
    <row r="9359" spans="1:10" x14ac:dyDescent="0.35">
      <c r="A9359" s="4">
        <v>40235</v>
      </c>
      <c r="B9359" s="2">
        <f t="shared" si="1168"/>
        <v>2010</v>
      </c>
      <c r="C9359" s="2">
        <f t="shared" si="1169"/>
        <v>2</v>
      </c>
      <c r="D9359" s="2" t="str">
        <f t="shared" si="1170"/>
        <v>February</v>
      </c>
      <c r="E9359" s="2" t="str" cm="1">
        <f t="array" ref="E9359">_xlfn.IFS(C9359/3&lt;=1,"Q1",C9359/3&lt;=2,"Q2",C9359/3&lt;=3,"Q3",C9359/3&lt;=4,"Q4")</f>
        <v>Q1</v>
      </c>
      <c r="F9359" s="2" t="str">
        <f t="shared" si="1171"/>
        <v>2010-Feb</v>
      </c>
      <c r="G9359" s="2">
        <f t="shared" si="1172"/>
        <v>5</v>
      </c>
      <c r="H9359" s="2" t="str">
        <f t="shared" si="1173"/>
        <v>Friday</v>
      </c>
      <c r="I9359" s="2" t="str">
        <f t="shared" si="1174"/>
        <v>FM11</v>
      </c>
      <c r="J9359" s="2">
        <f t="shared" si="1175"/>
        <v>4</v>
      </c>
    </row>
    <row r="9360" spans="1:10" x14ac:dyDescent="0.35">
      <c r="A9360" s="4">
        <v>41688</v>
      </c>
      <c r="B9360" s="2">
        <f t="shared" si="1168"/>
        <v>2014</v>
      </c>
      <c r="C9360" s="2">
        <f t="shared" si="1169"/>
        <v>2</v>
      </c>
      <c r="D9360" s="2" t="str">
        <f t="shared" si="1170"/>
        <v>February</v>
      </c>
      <c r="E9360" s="2" t="str" cm="1">
        <f t="array" ref="E9360">_xlfn.IFS(C9360/3&lt;=1,"Q1",C9360/3&lt;=2,"Q2",C9360/3&lt;=3,"Q3",C9360/3&lt;=4,"Q4")</f>
        <v>Q1</v>
      </c>
      <c r="F9360" s="2" t="str">
        <f t="shared" si="1171"/>
        <v>2014-Feb</v>
      </c>
      <c r="G9360" s="2">
        <f t="shared" si="1172"/>
        <v>2</v>
      </c>
      <c r="H9360" s="2" t="str">
        <f t="shared" si="1173"/>
        <v>Tuesday</v>
      </c>
      <c r="I9360" s="2" t="str">
        <f t="shared" si="1174"/>
        <v>FM11</v>
      </c>
      <c r="J9360" s="2">
        <f t="shared" si="1175"/>
        <v>4</v>
      </c>
    </row>
    <row r="9361" spans="1:10" x14ac:dyDescent="0.35">
      <c r="A9361" s="4">
        <v>41953</v>
      </c>
      <c r="B9361" s="2">
        <f t="shared" si="1168"/>
        <v>2014</v>
      </c>
      <c r="C9361" s="2">
        <f t="shared" si="1169"/>
        <v>11</v>
      </c>
      <c r="D9361" s="2" t="str">
        <f t="shared" si="1170"/>
        <v>November</v>
      </c>
      <c r="E9361" s="2" t="str" cm="1">
        <f t="array" ref="E9361">_xlfn.IFS(C9361/3&lt;=1,"Q1",C9361/3&lt;=2,"Q2",C9361/3&lt;=3,"Q3",C9361/3&lt;=4,"Q4")</f>
        <v>Q4</v>
      </c>
      <c r="F9361" s="2" t="str">
        <f t="shared" si="1171"/>
        <v>2014-Nov</v>
      </c>
      <c r="G9361" s="2">
        <f t="shared" si="1172"/>
        <v>1</v>
      </c>
      <c r="H9361" s="2" t="str">
        <f t="shared" si="1173"/>
        <v>Monday</v>
      </c>
      <c r="I9361" s="2" t="str">
        <f t="shared" si="1174"/>
        <v>FM8</v>
      </c>
      <c r="J9361" s="2">
        <f t="shared" si="1175"/>
        <v>3</v>
      </c>
    </row>
    <row r="9362" spans="1:10" x14ac:dyDescent="0.35">
      <c r="A9362" s="4">
        <v>42178</v>
      </c>
      <c r="B9362" s="2">
        <f t="shared" si="1168"/>
        <v>2015</v>
      </c>
      <c r="C9362" s="2">
        <f t="shared" si="1169"/>
        <v>6</v>
      </c>
      <c r="D9362" s="2" t="str">
        <f t="shared" si="1170"/>
        <v>June</v>
      </c>
      <c r="E9362" s="2" t="str" cm="1">
        <f t="array" ref="E9362">_xlfn.IFS(C9362/3&lt;=1,"Q1",C9362/3&lt;=2,"Q2",C9362/3&lt;=3,"Q3",C9362/3&lt;=4,"Q4")</f>
        <v>Q2</v>
      </c>
      <c r="F9362" s="2" t="str">
        <f t="shared" si="1171"/>
        <v>2015-Jun</v>
      </c>
      <c r="G9362" s="2">
        <f t="shared" si="1172"/>
        <v>2</v>
      </c>
      <c r="H9362" s="2" t="str">
        <f t="shared" si="1173"/>
        <v>Tuesday</v>
      </c>
      <c r="I9362" s="2" t="str">
        <f t="shared" si="1174"/>
        <v>FM3</v>
      </c>
      <c r="J9362" s="2">
        <f t="shared" si="1175"/>
        <v>1</v>
      </c>
    </row>
    <row r="9363" spans="1:10" x14ac:dyDescent="0.35">
      <c r="A9363" s="4">
        <v>41435</v>
      </c>
      <c r="B9363" s="2">
        <f t="shared" si="1168"/>
        <v>2013</v>
      </c>
      <c r="C9363" s="2">
        <f t="shared" si="1169"/>
        <v>6</v>
      </c>
      <c r="D9363" s="2" t="str">
        <f t="shared" si="1170"/>
        <v>June</v>
      </c>
      <c r="E9363" s="2" t="str" cm="1">
        <f t="array" ref="E9363">_xlfn.IFS(C9363/3&lt;=1,"Q1",C9363/3&lt;=2,"Q2",C9363/3&lt;=3,"Q3",C9363/3&lt;=4,"Q4")</f>
        <v>Q2</v>
      </c>
      <c r="F9363" s="2" t="str">
        <f t="shared" si="1171"/>
        <v>2013-Jun</v>
      </c>
      <c r="G9363" s="2">
        <f t="shared" si="1172"/>
        <v>1</v>
      </c>
      <c r="H9363" s="2" t="str">
        <f t="shared" si="1173"/>
        <v>Monday</v>
      </c>
      <c r="I9363" s="2" t="str">
        <f t="shared" si="1174"/>
        <v>FM3</v>
      </c>
      <c r="J9363" s="2">
        <f t="shared" si="1175"/>
        <v>1</v>
      </c>
    </row>
    <row r="9364" spans="1:10" x14ac:dyDescent="0.35">
      <c r="A9364" s="4">
        <v>40461</v>
      </c>
      <c r="B9364" s="2">
        <f t="shared" si="1168"/>
        <v>2010</v>
      </c>
      <c r="C9364" s="2">
        <f t="shared" si="1169"/>
        <v>10</v>
      </c>
      <c r="D9364" s="2" t="str">
        <f t="shared" si="1170"/>
        <v>October</v>
      </c>
      <c r="E9364" s="2" t="str" cm="1">
        <f t="array" ref="E9364">_xlfn.IFS(C9364/3&lt;=1,"Q1",C9364/3&lt;=2,"Q2",C9364/3&lt;=3,"Q3",C9364/3&lt;=4,"Q4")</f>
        <v>Q4</v>
      </c>
      <c r="F9364" s="2" t="str">
        <f t="shared" si="1171"/>
        <v>2010-Oct</v>
      </c>
      <c r="G9364" s="2">
        <f t="shared" si="1172"/>
        <v>7</v>
      </c>
      <c r="H9364" s="2" t="str">
        <f t="shared" si="1173"/>
        <v>Sunday</v>
      </c>
      <c r="I9364" s="2" t="str">
        <f t="shared" si="1174"/>
        <v>FM7</v>
      </c>
      <c r="J9364" s="2">
        <f t="shared" si="1175"/>
        <v>3</v>
      </c>
    </row>
    <row r="9365" spans="1:10" x14ac:dyDescent="0.35">
      <c r="A9365" s="4">
        <v>42685</v>
      </c>
      <c r="B9365" s="2">
        <f t="shared" si="1168"/>
        <v>2016</v>
      </c>
      <c r="C9365" s="2">
        <f t="shared" si="1169"/>
        <v>11</v>
      </c>
      <c r="D9365" s="2" t="str">
        <f t="shared" si="1170"/>
        <v>November</v>
      </c>
      <c r="E9365" s="2" t="str" cm="1">
        <f t="array" ref="E9365">_xlfn.IFS(C9365/3&lt;=1,"Q1",C9365/3&lt;=2,"Q2",C9365/3&lt;=3,"Q3",C9365/3&lt;=4,"Q4")</f>
        <v>Q4</v>
      </c>
      <c r="F9365" s="2" t="str">
        <f t="shared" si="1171"/>
        <v>2016-Nov</v>
      </c>
      <c r="G9365" s="2">
        <f t="shared" si="1172"/>
        <v>5</v>
      </c>
      <c r="H9365" s="2" t="str">
        <f t="shared" si="1173"/>
        <v>Friday</v>
      </c>
      <c r="I9365" s="2" t="str">
        <f t="shared" si="1174"/>
        <v>FM8</v>
      </c>
      <c r="J9365" s="2">
        <f t="shared" si="1175"/>
        <v>3</v>
      </c>
    </row>
    <row r="9366" spans="1:10" x14ac:dyDescent="0.35">
      <c r="A9366" s="4">
        <v>41853</v>
      </c>
      <c r="B9366" s="2">
        <f t="shared" si="1168"/>
        <v>2014</v>
      </c>
      <c r="C9366" s="2">
        <f t="shared" si="1169"/>
        <v>8</v>
      </c>
      <c r="D9366" s="2" t="str">
        <f t="shared" si="1170"/>
        <v>August</v>
      </c>
      <c r="E9366" s="2" t="str" cm="1">
        <f t="array" ref="E9366">_xlfn.IFS(C9366/3&lt;=1,"Q1",C9366/3&lt;=2,"Q2",C9366/3&lt;=3,"Q3",C9366/3&lt;=4,"Q4")</f>
        <v>Q3</v>
      </c>
      <c r="F9366" s="2" t="str">
        <f t="shared" si="1171"/>
        <v>2014-Aug</v>
      </c>
      <c r="G9366" s="2">
        <f t="shared" si="1172"/>
        <v>6</v>
      </c>
      <c r="H9366" s="2" t="str">
        <f t="shared" si="1173"/>
        <v>Saturday</v>
      </c>
      <c r="I9366" s="2" t="str">
        <f t="shared" si="1174"/>
        <v>FM5</v>
      </c>
      <c r="J9366" s="2">
        <f t="shared" si="1175"/>
        <v>2</v>
      </c>
    </row>
    <row r="9367" spans="1:10" x14ac:dyDescent="0.35">
      <c r="A9367" s="4">
        <v>43296</v>
      </c>
      <c r="B9367" s="2">
        <f t="shared" si="1168"/>
        <v>2018</v>
      </c>
      <c r="C9367" s="2">
        <f t="shared" si="1169"/>
        <v>7</v>
      </c>
      <c r="D9367" s="2" t="str">
        <f t="shared" si="1170"/>
        <v>July</v>
      </c>
      <c r="E9367" s="2" t="str" cm="1">
        <f t="array" ref="E9367">_xlfn.IFS(C9367/3&lt;=1,"Q1",C9367/3&lt;=2,"Q2",C9367/3&lt;=3,"Q3",C9367/3&lt;=4,"Q4")</f>
        <v>Q3</v>
      </c>
      <c r="F9367" s="2" t="str">
        <f t="shared" si="1171"/>
        <v>2018-Jul</v>
      </c>
      <c r="G9367" s="2">
        <f t="shared" si="1172"/>
        <v>7</v>
      </c>
      <c r="H9367" s="2" t="str">
        <f t="shared" si="1173"/>
        <v>Sunday</v>
      </c>
      <c r="I9367" s="2" t="str">
        <f t="shared" si="1174"/>
        <v>FM4</v>
      </c>
      <c r="J9367" s="2">
        <f t="shared" si="1175"/>
        <v>2</v>
      </c>
    </row>
    <row r="9368" spans="1:10" x14ac:dyDescent="0.35">
      <c r="A9368" s="4">
        <v>41772</v>
      </c>
      <c r="B9368" s="2">
        <f t="shared" si="1168"/>
        <v>2014</v>
      </c>
      <c r="C9368" s="2">
        <f t="shared" si="1169"/>
        <v>5</v>
      </c>
      <c r="D9368" s="2" t="str">
        <f t="shared" si="1170"/>
        <v>May</v>
      </c>
      <c r="E9368" s="2" t="str" cm="1">
        <f t="array" ref="E9368">_xlfn.IFS(C9368/3&lt;=1,"Q1",C9368/3&lt;=2,"Q2",C9368/3&lt;=3,"Q3",C9368/3&lt;=4,"Q4")</f>
        <v>Q2</v>
      </c>
      <c r="F9368" s="2" t="str">
        <f t="shared" si="1171"/>
        <v>2014-May</v>
      </c>
      <c r="G9368" s="2">
        <f t="shared" si="1172"/>
        <v>2</v>
      </c>
      <c r="H9368" s="2" t="str">
        <f t="shared" si="1173"/>
        <v>Tuesday</v>
      </c>
      <c r="I9368" s="2" t="str">
        <f t="shared" si="1174"/>
        <v>FM2</v>
      </c>
      <c r="J9368" s="2">
        <f t="shared" si="1175"/>
        <v>1</v>
      </c>
    </row>
    <row r="9369" spans="1:10" x14ac:dyDescent="0.35">
      <c r="A9369" s="4">
        <v>40301</v>
      </c>
      <c r="B9369" s="2">
        <f t="shared" si="1168"/>
        <v>2010</v>
      </c>
      <c r="C9369" s="2">
        <f t="shared" si="1169"/>
        <v>5</v>
      </c>
      <c r="D9369" s="2" t="str">
        <f t="shared" si="1170"/>
        <v>May</v>
      </c>
      <c r="E9369" s="2" t="str" cm="1">
        <f t="array" ref="E9369">_xlfn.IFS(C9369/3&lt;=1,"Q1",C9369/3&lt;=2,"Q2",C9369/3&lt;=3,"Q3",C9369/3&lt;=4,"Q4")</f>
        <v>Q2</v>
      </c>
      <c r="F9369" s="2" t="str">
        <f t="shared" si="1171"/>
        <v>2010-May</v>
      </c>
      <c r="G9369" s="2">
        <f t="shared" si="1172"/>
        <v>1</v>
      </c>
      <c r="H9369" s="2" t="str">
        <f t="shared" si="1173"/>
        <v>Monday</v>
      </c>
      <c r="I9369" s="2" t="str">
        <f t="shared" si="1174"/>
        <v>FM2</v>
      </c>
      <c r="J9369" s="2">
        <f t="shared" si="1175"/>
        <v>1</v>
      </c>
    </row>
    <row r="9370" spans="1:10" x14ac:dyDescent="0.35">
      <c r="A9370" s="4">
        <v>41353</v>
      </c>
      <c r="B9370" s="2">
        <f t="shared" si="1168"/>
        <v>2013</v>
      </c>
      <c r="C9370" s="2">
        <f t="shared" si="1169"/>
        <v>3</v>
      </c>
      <c r="D9370" s="2" t="str">
        <f t="shared" si="1170"/>
        <v>March</v>
      </c>
      <c r="E9370" s="2" t="str" cm="1">
        <f t="array" ref="E9370">_xlfn.IFS(C9370/3&lt;=1,"Q1",C9370/3&lt;=2,"Q2",C9370/3&lt;=3,"Q3",C9370/3&lt;=4,"Q4")</f>
        <v>Q1</v>
      </c>
      <c r="F9370" s="2" t="str">
        <f t="shared" si="1171"/>
        <v>2013-Mar</v>
      </c>
      <c r="G9370" s="2">
        <f t="shared" si="1172"/>
        <v>3</v>
      </c>
      <c r="H9370" s="2" t="str">
        <f t="shared" si="1173"/>
        <v>Wednesday</v>
      </c>
      <c r="I9370" s="2" t="str">
        <f t="shared" si="1174"/>
        <v>FM12</v>
      </c>
      <c r="J9370" s="2">
        <f t="shared" si="1175"/>
        <v>4</v>
      </c>
    </row>
    <row r="9371" spans="1:10" x14ac:dyDescent="0.35">
      <c r="A9371" s="4">
        <v>40615</v>
      </c>
      <c r="B9371" s="2">
        <f t="shared" si="1168"/>
        <v>2011</v>
      </c>
      <c r="C9371" s="2">
        <f t="shared" si="1169"/>
        <v>3</v>
      </c>
      <c r="D9371" s="2" t="str">
        <f t="shared" si="1170"/>
        <v>March</v>
      </c>
      <c r="E9371" s="2" t="str" cm="1">
        <f t="array" ref="E9371">_xlfn.IFS(C9371/3&lt;=1,"Q1",C9371/3&lt;=2,"Q2",C9371/3&lt;=3,"Q3",C9371/3&lt;=4,"Q4")</f>
        <v>Q1</v>
      </c>
      <c r="F9371" s="2" t="str">
        <f t="shared" si="1171"/>
        <v>2011-Mar</v>
      </c>
      <c r="G9371" s="2">
        <f t="shared" si="1172"/>
        <v>7</v>
      </c>
      <c r="H9371" s="2" t="str">
        <f t="shared" si="1173"/>
        <v>Sunday</v>
      </c>
      <c r="I9371" s="2" t="str">
        <f t="shared" si="1174"/>
        <v>FM12</v>
      </c>
      <c r="J9371" s="2">
        <f t="shared" si="1175"/>
        <v>4</v>
      </c>
    </row>
    <row r="9372" spans="1:10" x14ac:dyDescent="0.35">
      <c r="A9372" s="4">
        <v>40218</v>
      </c>
      <c r="B9372" s="2">
        <f t="shared" si="1168"/>
        <v>2010</v>
      </c>
      <c r="C9372" s="2">
        <f t="shared" si="1169"/>
        <v>2</v>
      </c>
      <c r="D9372" s="2" t="str">
        <f t="shared" si="1170"/>
        <v>February</v>
      </c>
      <c r="E9372" s="2" t="str" cm="1">
        <f t="array" ref="E9372">_xlfn.IFS(C9372/3&lt;=1,"Q1",C9372/3&lt;=2,"Q2",C9372/3&lt;=3,"Q3",C9372/3&lt;=4,"Q4")</f>
        <v>Q1</v>
      </c>
      <c r="F9372" s="2" t="str">
        <f t="shared" si="1171"/>
        <v>2010-Feb</v>
      </c>
      <c r="G9372" s="2">
        <f t="shared" si="1172"/>
        <v>2</v>
      </c>
      <c r="H9372" s="2" t="str">
        <f t="shared" si="1173"/>
        <v>Tuesday</v>
      </c>
      <c r="I9372" s="2" t="str">
        <f t="shared" si="1174"/>
        <v>FM11</v>
      </c>
      <c r="J9372" s="2">
        <f t="shared" si="1175"/>
        <v>4</v>
      </c>
    </row>
    <row r="9373" spans="1:10" x14ac:dyDescent="0.35">
      <c r="A9373" s="4">
        <v>41310</v>
      </c>
      <c r="B9373" s="2">
        <f t="shared" si="1168"/>
        <v>2013</v>
      </c>
      <c r="C9373" s="2">
        <f t="shared" si="1169"/>
        <v>2</v>
      </c>
      <c r="D9373" s="2" t="str">
        <f t="shared" si="1170"/>
        <v>February</v>
      </c>
      <c r="E9373" s="2" t="str" cm="1">
        <f t="array" ref="E9373">_xlfn.IFS(C9373/3&lt;=1,"Q1",C9373/3&lt;=2,"Q2",C9373/3&lt;=3,"Q3",C9373/3&lt;=4,"Q4")</f>
        <v>Q1</v>
      </c>
      <c r="F9373" s="2" t="str">
        <f t="shared" si="1171"/>
        <v>2013-Feb</v>
      </c>
      <c r="G9373" s="2">
        <f t="shared" si="1172"/>
        <v>2</v>
      </c>
      <c r="H9373" s="2" t="str">
        <f t="shared" si="1173"/>
        <v>Tuesday</v>
      </c>
      <c r="I9373" s="2" t="str">
        <f t="shared" si="1174"/>
        <v>FM11</v>
      </c>
      <c r="J9373" s="2">
        <f t="shared" si="1175"/>
        <v>4</v>
      </c>
    </row>
    <row r="9374" spans="1:10" x14ac:dyDescent="0.35">
      <c r="A9374" s="4">
        <v>40930</v>
      </c>
      <c r="B9374" s="2">
        <f t="shared" si="1168"/>
        <v>2012</v>
      </c>
      <c r="C9374" s="2">
        <f t="shared" si="1169"/>
        <v>1</v>
      </c>
      <c r="D9374" s="2" t="str">
        <f t="shared" si="1170"/>
        <v>January</v>
      </c>
      <c r="E9374" s="2" t="str" cm="1">
        <f t="array" ref="E9374">_xlfn.IFS(C9374/3&lt;=1,"Q1",C9374/3&lt;=2,"Q2",C9374/3&lt;=3,"Q3",C9374/3&lt;=4,"Q4")</f>
        <v>Q1</v>
      </c>
      <c r="F9374" s="2" t="str">
        <f t="shared" si="1171"/>
        <v>2012-Jan</v>
      </c>
      <c r="G9374" s="2">
        <f t="shared" si="1172"/>
        <v>7</v>
      </c>
      <c r="H9374" s="2" t="str">
        <f t="shared" si="1173"/>
        <v>Sunday</v>
      </c>
      <c r="I9374" s="2" t="str">
        <f t="shared" si="1174"/>
        <v>FM10</v>
      </c>
      <c r="J9374" s="2">
        <f t="shared" si="1175"/>
        <v>4</v>
      </c>
    </row>
    <row r="9375" spans="1:10" x14ac:dyDescent="0.35">
      <c r="A9375" s="4">
        <v>43102</v>
      </c>
      <c r="B9375" s="2">
        <f t="shared" si="1168"/>
        <v>2018</v>
      </c>
      <c r="C9375" s="2">
        <f t="shared" si="1169"/>
        <v>1</v>
      </c>
      <c r="D9375" s="2" t="str">
        <f t="shared" si="1170"/>
        <v>January</v>
      </c>
      <c r="E9375" s="2" t="str" cm="1">
        <f t="array" ref="E9375">_xlfn.IFS(C9375/3&lt;=1,"Q1",C9375/3&lt;=2,"Q2",C9375/3&lt;=3,"Q3",C9375/3&lt;=4,"Q4")</f>
        <v>Q1</v>
      </c>
      <c r="F9375" s="2" t="str">
        <f t="shared" si="1171"/>
        <v>2018-Jan</v>
      </c>
      <c r="G9375" s="2">
        <f t="shared" si="1172"/>
        <v>2</v>
      </c>
      <c r="H9375" s="2" t="str">
        <f t="shared" si="1173"/>
        <v>Tuesday</v>
      </c>
      <c r="I9375" s="2" t="str">
        <f t="shared" si="1174"/>
        <v>FM10</v>
      </c>
      <c r="J9375" s="2">
        <f t="shared" si="1175"/>
        <v>4</v>
      </c>
    </row>
    <row r="9376" spans="1:10" x14ac:dyDescent="0.35">
      <c r="A9376" s="4">
        <v>42721</v>
      </c>
      <c r="B9376" s="2">
        <f t="shared" si="1168"/>
        <v>2016</v>
      </c>
      <c r="C9376" s="2">
        <f t="shared" si="1169"/>
        <v>12</v>
      </c>
      <c r="D9376" s="2" t="str">
        <f t="shared" si="1170"/>
        <v>December</v>
      </c>
      <c r="E9376" s="2" t="str" cm="1">
        <f t="array" ref="E9376">_xlfn.IFS(C9376/3&lt;=1,"Q1",C9376/3&lt;=2,"Q2",C9376/3&lt;=3,"Q3",C9376/3&lt;=4,"Q4")</f>
        <v>Q4</v>
      </c>
      <c r="F9376" s="2" t="str">
        <f t="shared" si="1171"/>
        <v>2016-Dec</v>
      </c>
      <c r="G9376" s="2">
        <f t="shared" si="1172"/>
        <v>6</v>
      </c>
      <c r="H9376" s="2" t="str">
        <f t="shared" si="1173"/>
        <v>Saturday</v>
      </c>
      <c r="I9376" s="2" t="str">
        <f t="shared" si="1174"/>
        <v>FM9</v>
      </c>
      <c r="J9376" s="2">
        <f t="shared" si="1175"/>
        <v>3</v>
      </c>
    </row>
    <row r="9377" spans="1:10" x14ac:dyDescent="0.35">
      <c r="A9377" s="4">
        <v>42588</v>
      </c>
      <c r="B9377" s="2">
        <f t="shared" si="1168"/>
        <v>2016</v>
      </c>
      <c r="C9377" s="2">
        <f t="shared" si="1169"/>
        <v>8</v>
      </c>
      <c r="D9377" s="2" t="str">
        <f t="shared" si="1170"/>
        <v>August</v>
      </c>
      <c r="E9377" s="2" t="str" cm="1">
        <f t="array" ref="E9377">_xlfn.IFS(C9377/3&lt;=1,"Q1",C9377/3&lt;=2,"Q2",C9377/3&lt;=3,"Q3",C9377/3&lt;=4,"Q4")</f>
        <v>Q3</v>
      </c>
      <c r="F9377" s="2" t="str">
        <f t="shared" si="1171"/>
        <v>2016-Aug</v>
      </c>
      <c r="G9377" s="2">
        <f t="shared" si="1172"/>
        <v>6</v>
      </c>
      <c r="H9377" s="2" t="str">
        <f t="shared" si="1173"/>
        <v>Saturday</v>
      </c>
      <c r="I9377" s="2" t="str">
        <f t="shared" si="1174"/>
        <v>FM5</v>
      </c>
      <c r="J9377" s="2">
        <f t="shared" si="1175"/>
        <v>2</v>
      </c>
    </row>
    <row r="9378" spans="1:10" x14ac:dyDescent="0.35">
      <c r="A9378" s="4">
        <v>42328</v>
      </c>
      <c r="B9378" s="2">
        <f t="shared" si="1168"/>
        <v>2015</v>
      </c>
      <c r="C9378" s="2">
        <f t="shared" si="1169"/>
        <v>11</v>
      </c>
      <c r="D9378" s="2" t="str">
        <f t="shared" si="1170"/>
        <v>November</v>
      </c>
      <c r="E9378" s="2" t="str" cm="1">
        <f t="array" ref="E9378">_xlfn.IFS(C9378/3&lt;=1,"Q1",C9378/3&lt;=2,"Q2",C9378/3&lt;=3,"Q3",C9378/3&lt;=4,"Q4")</f>
        <v>Q4</v>
      </c>
      <c r="F9378" s="2" t="str">
        <f t="shared" si="1171"/>
        <v>2015-Nov</v>
      </c>
      <c r="G9378" s="2">
        <f t="shared" si="1172"/>
        <v>5</v>
      </c>
      <c r="H9378" s="2" t="str">
        <f t="shared" si="1173"/>
        <v>Friday</v>
      </c>
      <c r="I9378" s="2" t="str">
        <f t="shared" si="1174"/>
        <v>FM8</v>
      </c>
      <c r="J9378" s="2">
        <f t="shared" si="1175"/>
        <v>3</v>
      </c>
    </row>
    <row r="9379" spans="1:10" x14ac:dyDescent="0.35">
      <c r="A9379" s="4">
        <v>40334</v>
      </c>
      <c r="B9379" s="2">
        <f t="shared" si="1168"/>
        <v>2010</v>
      </c>
      <c r="C9379" s="2">
        <f t="shared" si="1169"/>
        <v>6</v>
      </c>
      <c r="D9379" s="2" t="str">
        <f t="shared" si="1170"/>
        <v>June</v>
      </c>
      <c r="E9379" s="2" t="str" cm="1">
        <f t="array" ref="E9379">_xlfn.IFS(C9379/3&lt;=1,"Q1",C9379/3&lt;=2,"Q2",C9379/3&lt;=3,"Q3",C9379/3&lt;=4,"Q4")</f>
        <v>Q2</v>
      </c>
      <c r="F9379" s="2" t="str">
        <f t="shared" si="1171"/>
        <v>2010-Jun</v>
      </c>
      <c r="G9379" s="2">
        <f t="shared" si="1172"/>
        <v>6</v>
      </c>
      <c r="H9379" s="2" t="str">
        <f t="shared" si="1173"/>
        <v>Saturday</v>
      </c>
      <c r="I9379" s="2" t="str">
        <f t="shared" si="1174"/>
        <v>FM3</v>
      </c>
      <c r="J9379" s="2">
        <f t="shared" si="1175"/>
        <v>1</v>
      </c>
    </row>
    <row r="9380" spans="1:10" x14ac:dyDescent="0.35">
      <c r="A9380" s="4">
        <v>42446</v>
      </c>
      <c r="B9380" s="2">
        <f t="shared" si="1168"/>
        <v>2016</v>
      </c>
      <c r="C9380" s="2">
        <f t="shared" si="1169"/>
        <v>3</v>
      </c>
      <c r="D9380" s="2" t="str">
        <f t="shared" si="1170"/>
        <v>March</v>
      </c>
      <c r="E9380" s="2" t="str" cm="1">
        <f t="array" ref="E9380">_xlfn.IFS(C9380/3&lt;=1,"Q1",C9380/3&lt;=2,"Q2",C9380/3&lt;=3,"Q3",C9380/3&lt;=4,"Q4")</f>
        <v>Q1</v>
      </c>
      <c r="F9380" s="2" t="str">
        <f t="shared" si="1171"/>
        <v>2016-Mar</v>
      </c>
      <c r="G9380" s="2">
        <f t="shared" si="1172"/>
        <v>4</v>
      </c>
      <c r="H9380" s="2" t="str">
        <f t="shared" si="1173"/>
        <v>Thursday</v>
      </c>
      <c r="I9380" s="2" t="str">
        <f t="shared" si="1174"/>
        <v>FM12</v>
      </c>
      <c r="J9380" s="2">
        <f t="shared" si="1175"/>
        <v>4</v>
      </c>
    </row>
    <row r="9381" spans="1:10" x14ac:dyDescent="0.35">
      <c r="A9381" s="4">
        <v>40760</v>
      </c>
      <c r="B9381" s="2">
        <f t="shared" si="1168"/>
        <v>2011</v>
      </c>
      <c r="C9381" s="2">
        <f t="shared" si="1169"/>
        <v>8</v>
      </c>
      <c r="D9381" s="2" t="str">
        <f t="shared" si="1170"/>
        <v>August</v>
      </c>
      <c r="E9381" s="2" t="str" cm="1">
        <f t="array" ref="E9381">_xlfn.IFS(C9381/3&lt;=1,"Q1",C9381/3&lt;=2,"Q2",C9381/3&lt;=3,"Q3",C9381/3&lt;=4,"Q4")</f>
        <v>Q3</v>
      </c>
      <c r="F9381" s="2" t="str">
        <f t="shared" si="1171"/>
        <v>2011-Aug</v>
      </c>
      <c r="G9381" s="2">
        <f t="shared" si="1172"/>
        <v>5</v>
      </c>
      <c r="H9381" s="2" t="str">
        <f t="shared" si="1173"/>
        <v>Friday</v>
      </c>
      <c r="I9381" s="2" t="str">
        <f t="shared" si="1174"/>
        <v>FM5</v>
      </c>
      <c r="J9381" s="2">
        <f t="shared" si="1175"/>
        <v>2</v>
      </c>
    </row>
    <row r="9382" spans="1:10" x14ac:dyDescent="0.35">
      <c r="A9382" s="4">
        <v>40410</v>
      </c>
      <c r="B9382" s="2">
        <f t="shared" si="1168"/>
        <v>2010</v>
      </c>
      <c r="C9382" s="2">
        <f t="shared" si="1169"/>
        <v>8</v>
      </c>
      <c r="D9382" s="2" t="str">
        <f t="shared" si="1170"/>
        <v>August</v>
      </c>
      <c r="E9382" s="2" t="str" cm="1">
        <f t="array" ref="E9382">_xlfn.IFS(C9382/3&lt;=1,"Q1",C9382/3&lt;=2,"Q2",C9382/3&lt;=3,"Q3",C9382/3&lt;=4,"Q4")</f>
        <v>Q3</v>
      </c>
      <c r="F9382" s="2" t="str">
        <f t="shared" si="1171"/>
        <v>2010-Aug</v>
      </c>
      <c r="G9382" s="2">
        <f t="shared" si="1172"/>
        <v>5</v>
      </c>
      <c r="H9382" s="2" t="str">
        <f t="shared" si="1173"/>
        <v>Friday</v>
      </c>
      <c r="I9382" s="2" t="str">
        <f t="shared" si="1174"/>
        <v>FM5</v>
      </c>
      <c r="J9382" s="2">
        <f t="shared" si="1175"/>
        <v>2</v>
      </c>
    </row>
    <row r="9383" spans="1:10" x14ac:dyDescent="0.35">
      <c r="A9383" s="4">
        <v>41500</v>
      </c>
      <c r="B9383" s="2">
        <f t="shared" si="1168"/>
        <v>2013</v>
      </c>
      <c r="C9383" s="2">
        <f t="shared" si="1169"/>
        <v>8</v>
      </c>
      <c r="D9383" s="2" t="str">
        <f t="shared" si="1170"/>
        <v>August</v>
      </c>
      <c r="E9383" s="2" t="str" cm="1">
        <f t="array" ref="E9383">_xlfn.IFS(C9383/3&lt;=1,"Q1",C9383/3&lt;=2,"Q2",C9383/3&lt;=3,"Q3",C9383/3&lt;=4,"Q4")</f>
        <v>Q3</v>
      </c>
      <c r="F9383" s="2" t="str">
        <f t="shared" si="1171"/>
        <v>2013-Aug</v>
      </c>
      <c r="G9383" s="2">
        <f t="shared" si="1172"/>
        <v>3</v>
      </c>
      <c r="H9383" s="2" t="str">
        <f t="shared" si="1173"/>
        <v>Wednesday</v>
      </c>
      <c r="I9383" s="2" t="str">
        <f t="shared" si="1174"/>
        <v>FM5</v>
      </c>
      <c r="J9383" s="2">
        <f t="shared" si="1175"/>
        <v>2</v>
      </c>
    </row>
    <row r="9384" spans="1:10" x14ac:dyDescent="0.35">
      <c r="A9384" s="4">
        <v>42905</v>
      </c>
      <c r="B9384" s="2">
        <f t="shared" si="1168"/>
        <v>2017</v>
      </c>
      <c r="C9384" s="2">
        <f t="shared" si="1169"/>
        <v>6</v>
      </c>
      <c r="D9384" s="2" t="str">
        <f t="shared" si="1170"/>
        <v>June</v>
      </c>
      <c r="E9384" s="2" t="str" cm="1">
        <f t="array" ref="E9384">_xlfn.IFS(C9384/3&lt;=1,"Q1",C9384/3&lt;=2,"Q2",C9384/3&lt;=3,"Q3",C9384/3&lt;=4,"Q4")</f>
        <v>Q2</v>
      </c>
      <c r="F9384" s="2" t="str">
        <f t="shared" si="1171"/>
        <v>2017-Jun</v>
      </c>
      <c r="G9384" s="2">
        <f t="shared" si="1172"/>
        <v>1</v>
      </c>
      <c r="H9384" s="2" t="str">
        <f t="shared" si="1173"/>
        <v>Monday</v>
      </c>
      <c r="I9384" s="2" t="str">
        <f t="shared" si="1174"/>
        <v>FM3</v>
      </c>
      <c r="J9384" s="2">
        <f t="shared" si="1175"/>
        <v>1</v>
      </c>
    </row>
    <row r="9385" spans="1:10" x14ac:dyDescent="0.35">
      <c r="A9385" s="4">
        <v>42176</v>
      </c>
      <c r="B9385" s="2">
        <f t="shared" si="1168"/>
        <v>2015</v>
      </c>
      <c r="C9385" s="2">
        <f t="shared" si="1169"/>
        <v>6</v>
      </c>
      <c r="D9385" s="2" t="str">
        <f t="shared" si="1170"/>
        <v>June</v>
      </c>
      <c r="E9385" s="2" t="str" cm="1">
        <f t="array" ref="E9385">_xlfn.IFS(C9385/3&lt;=1,"Q1",C9385/3&lt;=2,"Q2",C9385/3&lt;=3,"Q3",C9385/3&lt;=4,"Q4")</f>
        <v>Q2</v>
      </c>
      <c r="F9385" s="2" t="str">
        <f t="shared" si="1171"/>
        <v>2015-Jun</v>
      </c>
      <c r="G9385" s="2">
        <f t="shared" si="1172"/>
        <v>7</v>
      </c>
      <c r="H9385" s="2" t="str">
        <f t="shared" si="1173"/>
        <v>Sunday</v>
      </c>
      <c r="I9385" s="2" t="str">
        <f t="shared" si="1174"/>
        <v>FM3</v>
      </c>
      <c r="J9385" s="2">
        <f t="shared" si="1175"/>
        <v>1</v>
      </c>
    </row>
    <row r="9386" spans="1:10" x14ac:dyDescent="0.35">
      <c r="A9386" s="4">
        <v>42833</v>
      </c>
      <c r="B9386" s="2">
        <f t="shared" si="1168"/>
        <v>2017</v>
      </c>
      <c r="C9386" s="2">
        <f t="shared" si="1169"/>
        <v>4</v>
      </c>
      <c r="D9386" s="2" t="str">
        <f t="shared" si="1170"/>
        <v>April</v>
      </c>
      <c r="E9386" s="2" t="str" cm="1">
        <f t="array" ref="E9386">_xlfn.IFS(C9386/3&lt;=1,"Q1",C9386/3&lt;=2,"Q2",C9386/3&lt;=3,"Q3",C9386/3&lt;=4,"Q4")</f>
        <v>Q2</v>
      </c>
      <c r="F9386" s="2" t="str">
        <f t="shared" si="1171"/>
        <v>2017-Apr</v>
      </c>
      <c r="G9386" s="2">
        <f t="shared" si="1172"/>
        <v>6</v>
      </c>
      <c r="H9386" s="2" t="str">
        <f t="shared" si="1173"/>
        <v>Saturday</v>
      </c>
      <c r="I9386" s="2" t="str">
        <f t="shared" si="1174"/>
        <v>FM1</v>
      </c>
      <c r="J9386" s="2">
        <f t="shared" si="1175"/>
        <v>1</v>
      </c>
    </row>
    <row r="9387" spans="1:10" x14ac:dyDescent="0.35">
      <c r="A9387" s="4">
        <v>41672</v>
      </c>
      <c r="B9387" s="2">
        <f t="shared" si="1168"/>
        <v>2014</v>
      </c>
      <c r="C9387" s="2">
        <f t="shared" si="1169"/>
        <v>2</v>
      </c>
      <c r="D9387" s="2" t="str">
        <f t="shared" si="1170"/>
        <v>February</v>
      </c>
      <c r="E9387" s="2" t="str" cm="1">
        <f t="array" ref="E9387">_xlfn.IFS(C9387/3&lt;=1,"Q1",C9387/3&lt;=2,"Q2",C9387/3&lt;=3,"Q3",C9387/3&lt;=4,"Q4")</f>
        <v>Q1</v>
      </c>
      <c r="F9387" s="2" t="str">
        <f t="shared" si="1171"/>
        <v>2014-Feb</v>
      </c>
      <c r="G9387" s="2">
        <f t="shared" si="1172"/>
        <v>7</v>
      </c>
      <c r="H9387" s="2" t="str">
        <f t="shared" si="1173"/>
        <v>Sunday</v>
      </c>
      <c r="I9387" s="2" t="str">
        <f t="shared" si="1174"/>
        <v>FM11</v>
      </c>
      <c r="J9387" s="2">
        <f t="shared" si="1175"/>
        <v>4</v>
      </c>
    </row>
    <row r="9388" spans="1:10" x14ac:dyDescent="0.35">
      <c r="A9388" s="4">
        <v>43114</v>
      </c>
      <c r="B9388" s="2">
        <f t="shared" si="1168"/>
        <v>2018</v>
      </c>
      <c r="C9388" s="2">
        <f t="shared" si="1169"/>
        <v>1</v>
      </c>
      <c r="D9388" s="2" t="str">
        <f t="shared" si="1170"/>
        <v>January</v>
      </c>
      <c r="E9388" s="2" t="str" cm="1">
        <f t="array" ref="E9388">_xlfn.IFS(C9388/3&lt;=1,"Q1",C9388/3&lt;=2,"Q2",C9388/3&lt;=3,"Q3",C9388/3&lt;=4,"Q4")</f>
        <v>Q1</v>
      </c>
      <c r="F9388" s="2" t="str">
        <f t="shared" si="1171"/>
        <v>2018-Jan</v>
      </c>
      <c r="G9388" s="2">
        <f t="shared" si="1172"/>
        <v>7</v>
      </c>
      <c r="H9388" s="2" t="str">
        <f t="shared" si="1173"/>
        <v>Sunday</v>
      </c>
      <c r="I9388" s="2" t="str">
        <f t="shared" si="1174"/>
        <v>FM10</v>
      </c>
      <c r="J9388" s="2">
        <f t="shared" si="1175"/>
        <v>4</v>
      </c>
    </row>
    <row r="9389" spans="1:10" x14ac:dyDescent="0.35">
      <c r="A9389" s="4">
        <v>40523</v>
      </c>
      <c r="B9389" s="2">
        <f t="shared" si="1168"/>
        <v>2010</v>
      </c>
      <c r="C9389" s="2">
        <f t="shared" si="1169"/>
        <v>12</v>
      </c>
      <c r="D9389" s="2" t="str">
        <f t="shared" si="1170"/>
        <v>December</v>
      </c>
      <c r="E9389" s="2" t="str" cm="1">
        <f t="array" ref="E9389">_xlfn.IFS(C9389/3&lt;=1,"Q1",C9389/3&lt;=2,"Q2",C9389/3&lt;=3,"Q3",C9389/3&lt;=4,"Q4")</f>
        <v>Q4</v>
      </c>
      <c r="F9389" s="2" t="str">
        <f t="shared" si="1171"/>
        <v>2010-Dec</v>
      </c>
      <c r="G9389" s="2">
        <f t="shared" si="1172"/>
        <v>6</v>
      </c>
      <c r="H9389" s="2" t="str">
        <f t="shared" si="1173"/>
        <v>Saturday</v>
      </c>
      <c r="I9389" s="2" t="str">
        <f t="shared" si="1174"/>
        <v>FM9</v>
      </c>
      <c r="J9389" s="2">
        <f t="shared" si="1175"/>
        <v>3</v>
      </c>
    </row>
    <row r="9390" spans="1:10" x14ac:dyDescent="0.35">
      <c r="A9390" s="4">
        <v>41233</v>
      </c>
      <c r="B9390" s="2">
        <f t="shared" si="1168"/>
        <v>2012</v>
      </c>
      <c r="C9390" s="2">
        <f t="shared" si="1169"/>
        <v>11</v>
      </c>
      <c r="D9390" s="2" t="str">
        <f t="shared" si="1170"/>
        <v>November</v>
      </c>
      <c r="E9390" s="2" t="str" cm="1">
        <f t="array" ref="E9390">_xlfn.IFS(C9390/3&lt;=1,"Q1",C9390/3&lt;=2,"Q2",C9390/3&lt;=3,"Q3",C9390/3&lt;=4,"Q4")</f>
        <v>Q4</v>
      </c>
      <c r="F9390" s="2" t="str">
        <f t="shared" si="1171"/>
        <v>2012-Nov</v>
      </c>
      <c r="G9390" s="2">
        <f t="shared" si="1172"/>
        <v>2</v>
      </c>
      <c r="H9390" s="2" t="str">
        <f t="shared" si="1173"/>
        <v>Tuesday</v>
      </c>
      <c r="I9390" s="2" t="str">
        <f t="shared" si="1174"/>
        <v>FM8</v>
      </c>
      <c r="J9390" s="2">
        <f t="shared" si="1175"/>
        <v>3</v>
      </c>
    </row>
    <row r="9391" spans="1:10" x14ac:dyDescent="0.35">
      <c r="A9391" s="4">
        <v>41416</v>
      </c>
      <c r="B9391" s="2">
        <f t="shared" si="1168"/>
        <v>2013</v>
      </c>
      <c r="C9391" s="2">
        <f t="shared" si="1169"/>
        <v>5</v>
      </c>
      <c r="D9391" s="2" t="str">
        <f t="shared" si="1170"/>
        <v>May</v>
      </c>
      <c r="E9391" s="2" t="str" cm="1">
        <f t="array" ref="E9391">_xlfn.IFS(C9391/3&lt;=1,"Q1",C9391/3&lt;=2,"Q2",C9391/3&lt;=3,"Q3",C9391/3&lt;=4,"Q4")</f>
        <v>Q2</v>
      </c>
      <c r="F9391" s="2" t="str">
        <f t="shared" si="1171"/>
        <v>2013-May</v>
      </c>
      <c r="G9391" s="2">
        <f t="shared" si="1172"/>
        <v>3</v>
      </c>
      <c r="H9391" s="2" t="str">
        <f t="shared" si="1173"/>
        <v>Wednesday</v>
      </c>
      <c r="I9391" s="2" t="str">
        <f t="shared" si="1174"/>
        <v>FM2</v>
      </c>
      <c r="J9391" s="2">
        <f t="shared" si="1175"/>
        <v>1</v>
      </c>
    </row>
    <row r="9392" spans="1:10" x14ac:dyDescent="0.35">
      <c r="A9392" s="4">
        <v>40614</v>
      </c>
      <c r="B9392" s="2">
        <f t="shared" si="1168"/>
        <v>2011</v>
      </c>
      <c r="C9392" s="2">
        <f t="shared" si="1169"/>
        <v>3</v>
      </c>
      <c r="D9392" s="2" t="str">
        <f t="shared" si="1170"/>
        <v>March</v>
      </c>
      <c r="E9392" s="2" t="str" cm="1">
        <f t="array" ref="E9392">_xlfn.IFS(C9392/3&lt;=1,"Q1",C9392/3&lt;=2,"Q2",C9392/3&lt;=3,"Q3",C9392/3&lt;=4,"Q4")</f>
        <v>Q1</v>
      </c>
      <c r="F9392" s="2" t="str">
        <f t="shared" si="1171"/>
        <v>2011-Mar</v>
      </c>
      <c r="G9392" s="2">
        <f t="shared" si="1172"/>
        <v>6</v>
      </c>
      <c r="H9392" s="2" t="str">
        <f t="shared" si="1173"/>
        <v>Saturday</v>
      </c>
      <c r="I9392" s="2" t="str">
        <f t="shared" si="1174"/>
        <v>FM12</v>
      </c>
      <c r="J9392" s="2">
        <f t="shared" si="1175"/>
        <v>4</v>
      </c>
    </row>
    <row r="9393" spans="1:10" x14ac:dyDescent="0.35">
      <c r="A9393" s="4">
        <v>41322</v>
      </c>
      <c r="B9393" s="2">
        <f t="shared" si="1168"/>
        <v>2013</v>
      </c>
      <c r="C9393" s="2">
        <f t="shared" si="1169"/>
        <v>2</v>
      </c>
      <c r="D9393" s="2" t="str">
        <f t="shared" si="1170"/>
        <v>February</v>
      </c>
      <c r="E9393" s="2" t="str" cm="1">
        <f t="array" ref="E9393">_xlfn.IFS(C9393/3&lt;=1,"Q1",C9393/3&lt;=2,"Q2",C9393/3&lt;=3,"Q3",C9393/3&lt;=4,"Q4")</f>
        <v>Q1</v>
      </c>
      <c r="F9393" s="2" t="str">
        <f t="shared" si="1171"/>
        <v>2013-Feb</v>
      </c>
      <c r="G9393" s="2">
        <f t="shared" si="1172"/>
        <v>7</v>
      </c>
      <c r="H9393" s="2" t="str">
        <f t="shared" si="1173"/>
        <v>Sunday</v>
      </c>
      <c r="I9393" s="2" t="str">
        <f t="shared" si="1174"/>
        <v>FM11</v>
      </c>
      <c r="J9393" s="2">
        <f t="shared" si="1175"/>
        <v>4</v>
      </c>
    </row>
    <row r="9394" spans="1:10" x14ac:dyDescent="0.35">
      <c r="A9394" s="4">
        <v>40655</v>
      </c>
      <c r="B9394" s="2">
        <f t="shared" si="1168"/>
        <v>2011</v>
      </c>
      <c r="C9394" s="2">
        <f t="shared" si="1169"/>
        <v>4</v>
      </c>
      <c r="D9394" s="2" t="str">
        <f t="shared" si="1170"/>
        <v>April</v>
      </c>
      <c r="E9394" s="2" t="str" cm="1">
        <f t="array" ref="E9394">_xlfn.IFS(C9394/3&lt;=1,"Q1",C9394/3&lt;=2,"Q2",C9394/3&lt;=3,"Q3",C9394/3&lt;=4,"Q4")</f>
        <v>Q2</v>
      </c>
      <c r="F9394" s="2" t="str">
        <f t="shared" si="1171"/>
        <v>2011-Apr</v>
      </c>
      <c r="G9394" s="2">
        <f t="shared" si="1172"/>
        <v>5</v>
      </c>
      <c r="H9394" s="2" t="str">
        <f t="shared" si="1173"/>
        <v>Friday</v>
      </c>
      <c r="I9394" s="2" t="str">
        <f t="shared" si="1174"/>
        <v>FM1</v>
      </c>
      <c r="J9394" s="2">
        <f t="shared" si="1175"/>
        <v>1</v>
      </c>
    </row>
    <row r="9395" spans="1:10" x14ac:dyDescent="0.35">
      <c r="A9395" s="4">
        <v>41234</v>
      </c>
      <c r="B9395" s="2">
        <f t="shared" si="1168"/>
        <v>2012</v>
      </c>
      <c r="C9395" s="2">
        <f t="shared" si="1169"/>
        <v>11</v>
      </c>
      <c r="D9395" s="2" t="str">
        <f t="shared" si="1170"/>
        <v>November</v>
      </c>
      <c r="E9395" s="2" t="str" cm="1">
        <f t="array" ref="E9395">_xlfn.IFS(C9395/3&lt;=1,"Q1",C9395/3&lt;=2,"Q2",C9395/3&lt;=3,"Q3",C9395/3&lt;=4,"Q4")</f>
        <v>Q4</v>
      </c>
      <c r="F9395" s="2" t="str">
        <f t="shared" si="1171"/>
        <v>2012-Nov</v>
      </c>
      <c r="G9395" s="2">
        <f t="shared" si="1172"/>
        <v>3</v>
      </c>
      <c r="H9395" s="2" t="str">
        <f t="shared" si="1173"/>
        <v>Wednesday</v>
      </c>
      <c r="I9395" s="2" t="str">
        <f t="shared" si="1174"/>
        <v>FM8</v>
      </c>
      <c r="J9395" s="2">
        <f t="shared" si="1175"/>
        <v>3</v>
      </c>
    </row>
    <row r="9396" spans="1:10" x14ac:dyDescent="0.35">
      <c r="A9396" s="4">
        <v>40767</v>
      </c>
      <c r="B9396" s="2">
        <f t="shared" si="1168"/>
        <v>2011</v>
      </c>
      <c r="C9396" s="2">
        <f t="shared" si="1169"/>
        <v>8</v>
      </c>
      <c r="D9396" s="2" t="str">
        <f t="shared" si="1170"/>
        <v>August</v>
      </c>
      <c r="E9396" s="2" t="str" cm="1">
        <f t="array" ref="E9396">_xlfn.IFS(C9396/3&lt;=1,"Q1",C9396/3&lt;=2,"Q2",C9396/3&lt;=3,"Q3",C9396/3&lt;=4,"Q4")</f>
        <v>Q3</v>
      </c>
      <c r="F9396" s="2" t="str">
        <f t="shared" si="1171"/>
        <v>2011-Aug</v>
      </c>
      <c r="G9396" s="2">
        <f t="shared" si="1172"/>
        <v>5</v>
      </c>
      <c r="H9396" s="2" t="str">
        <f t="shared" si="1173"/>
        <v>Friday</v>
      </c>
      <c r="I9396" s="2" t="str">
        <f t="shared" si="1174"/>
        <v>FM5</v>
      </c>
      <c r="J9396" s="2">
        <f t="shared" si="1175"/>
        <v>2</v>
      </c>
    </row>
    <row r="9397" spans="1:10" x14ac:dyDescent="0.35">
      <c r="A9397" s="4">
        <v>42118</v>
      </c>
      <c r="B9397" s="2">
        <f t="shared" si="1168"/>
        <v>2015</v>
      </c>
      <c r="C9397" s="2">
        <f t="shared" si="1169"/>
        <v>4</v>
      </c>
      <c r="D9397" s="2" t="str">
        <f t="shared" si="1170"/>
        <v>April</v>
      </c>
      <c r="E9397" s="2" t="str" cm="1">
        <f t="array" ref="E9397">_xlfn.IFS(C9397/3&lt;=1,"Q1",C9397/3&lt;=2,"Q2",C9397/3&lt;=3,"Q3",C9397/3&lt;=4,"Q4")</f>
        <v>Q2</v>
      </c>
      <c r="F9397" s="2" t="str">
        <f t="shared" si="1171"/>
        <v>2015-Apr</v>
      </c>
      <c r="G9397" s="2">
        <f t="shared" si="1172"/>
        <v>5</v>
      </c>
      <c r="H9397" s="2" t="str">
        <f t="shared" si="1173"/>
        <v>Friday</v>
      </c>
      <c r="I9397" s="2" t="str">
        <f t="shared" si="1174"/>
        <v>FM1</v>
      </c>
      <c r="J9397" s="2">
        <f t="shared" si="1175"/>
        <v>1</v>
      </c>
    </row>
    <row r="9398" spans="1:10" x14ac:dyDescent="0.35">
      <c r="A9398" s="4">
        <v>41984</v>
      </c>
      <c r="B9398" s="2">
        <f t="shared" si="1168"/>
        <v>2014</v>
      </c>
      <c r="C9398" s="2">
        <f t="shared" si="1169"/>
        <v>12</v>
      </c>
      <c r="D9398" s="2" t="str">
        <f t="shared" si="1170"/>
        <v>December</v>
      </c>
      <c r="E9398" s="2" t="str" cm="1">
        <f t="array" ref="E9398">_xlfn.IFS(C9398/3&lt;=1,"Q1",C9398/3&lt;=2,"Q2",C9398/3&lt;=3,"Q3",C9398/3&lt;=4,"Q4")</f>
        <v>Q4</v>
      </c>
      <c r="F9398" s="2" t="str">
        <f t="shared" si="1171"/>
        <v>2014-Dec</v>
      </c>
      <c r="G9398" s="2">
        <f t="shared" si="1172"/>
        <v>4</v>
      </c>
      <c r="H9398" s="2" t="str">
        <f t="shared" si="1173"/>
        <v>Thursday</v>
      </c>
      <c r="I9398" s="2" t="str">
        <f t="shared" si="1174"/>
        <v>FM9</v>
      </c>
      <c r="J9398" s="2">
        <f t="shared" si="1175"/>
        <v>3</v>
      </c>
    </row>
    <row r="9399" spans="1:10" x14ac:dyDescent="0.35">
      <c r="A9399" s="4">
        <v>41204</v>
      </c>
      <c r="B9399" s="2">
        <f t="shared" si="1168"/>
        <v>2012</v>
      </c>
      <c r="C9399" s="2">
        <f t="shared" si="1169"/>
        <v>10</v>
      </c>
      <c r="D9399" s="2" t="str">
        <f t="shared" si="1170"/>
        <v>October</v>
      </c>
      <c r="E9399" s="2" t="str" cm="1">
        <f t="array" ref="E9399">_xlfn.IFS(C9399/3&lt;=1,"Q1",C9399/3&lt;=2,"Q2",C9399/3&lt;=3,"Q3",C9399/3&lt;=4,"Q4")</f>
        <v>Q4</v>
      </c>
      <c r="F9399" s="2" t="str">
        <f t="shared" si="1171"/>
        <v>2012-Oct</v>
      </c>
      <c r="G9399" s="2">
        <f t="shared" si="1172"/>
        <v>1</v>
      </c>
      <c r="H9399" s="2" t="str">
        <f t="shared" si="1173"/>
        <v>Monday</v>
      </c>
      <c r="I9399" s="2" t="str">
        <f t="shared" si="1174"/>
        <v>FM7</v>
      </c>
      <c r="J9399" s="2">
        <f t="shared" si="1175"/>
        <v>3</v>
      </c>
    </row>
    <row r="9400" spans="1:10" x14ac:dyDescent="0.35">
      <c r="A9400" s="4">
        <v>41128</v>
      </c>
      <c r="B9400" s="2">
        <f t="shared" si="1168"/>
        <v>2012</v>
      </c>
      <c r="C9400" s="2">
        <f t="shared" si="1169"/>
        <v>8</v>
      </c>
      <c r="D9400" s="2" t="str">
        <f t="shared" si="1170"/>
        <v>August</v>
      </c>
      <c r="E9400" s="2" t="str" cm="1">
        <f t="array" ref="E9400">_xlfn.IFS(C9400/3&lt;=1,"Q1",C9400/3&lt;=2,"Q2",C9400/3&lt;=3,"Q3",C9400/3&lt;=4,"Q4")</f>
        <v>Q3</v>
      </c>
      <c r="F9400" s="2" t="str">
        <f t="shared" si="1171"/>
        <v>2012-Aug</v>
      </c>
      <c r="G9400" s="2">
        <f t="shared" si="1172"/>
        <v>2</v>
      </c>
      <c r="H9400" s="2" t="str">
        <f t="shared" si="1173"/>
        <v>Tuesday</v>
      </c>
      <c r="I9400" s="2" t="str">
        <f t="shared" si="1174"/>
        <v>FM5</v>
      </c>
      <c r="J9400" s="2">
        <f t="shared" si="1175"/>
        <v>2</v>
      </c>
    </row>
    <row r="9401" spans="1:10" x14ac:dyDescent="0.35">
      <c r="A9401" s="4">
        <v>43444</v>
      </c>
      <c r="B9401" s="2">
        <f t="shared" si="1168"/>
        <v>2018</v>
      </c>
      <c r="C9401" s="2">
        <f t="shared" si="1169"/>
        <v>12</v>
      </c>
      <c r="D9401" s="2" t="str">
        <f t="shared" si="1170"/>
        <v>December</v>
      </c>
      <c r="E9401" s="2" t="str" cm="1">
        <f t="array" ref="E9401">_xlfn.IFS(C9401/3&lt;=1,"Q1",C9401/3&lt;=2,"Q2",C9401/3&lt;=3,"Q3",C9401/3&lt;=4,"Q4")</f>
        <v>Q4</v>
      </c>
      <c r="F9401" s="2" t="str">
        <f t="shared" si="1171"/>
        <v>2018-Dec</v>
      </c>
      <c r="G9401" s="2">
        <f t="shared" si="1172"/>
        <v>1</v>
      </c>
      <c r="H9401" s="2" t="str">
        <f t="shared" si="1173"/>
        <v>Monday</v>
      </c>
      <c r="I9401" s="2" t="str">
        <f t="shared" si="1174"/>
        <v>FM9</v>
      </c>
      <c r="J9401" s="2">
        <f t="shared" si="1175"/>
        <v>3</v>
      </c>
    </row>
    <row r="9402" spans="1:10" x14ac:dyDescent="0.35">
      <c r="A9402" s="4">
        <v>40429</v>
      </c>
      <c r="B9402" s="2">
        <f t="shared" si="1168"/>
        <v>2010</v>
      </c>
      <c r="C9402" s="2">
        <f t="shared" si="1169"/>
        <v>9</v>
      </c>
      <c r="D9402" s="2" t="str">
        <f t="shared" si="1170"/>
        <v>September</v>
      </c>
      <c r="E9402" s="2" t="str" cm="1">
        <f t="array" ref="E9402">_xlfn.IFS(C9402/3&lt;=1,"Q1",C9402/3&lt;=2,"Q2",C9402/3&lt;=3,"Q3",C9402/3&lt;=4,"Q4")</f>
        <v>Q3</v>
      </c>
      <c r="F9402" s="2" t="str">
        <f t="shared" si="1171"/>
        <v>2010-Sep</v>
      </c>
      <c r="G9402" s="2">
        <f t="shared" si="1172"/>
        <v>3</v>
      </c>
      <c r="H9402" s="2" t="str">
        <f t="shared" si="1173"/>
        <v>Wednesday</v>
      </c>
      <c r="I9402" s="2" t="str">
        <f t="shared" si="1174"/>
        <v>FM6</v>
      </c>
      <c r="J9402" s="2">
        <f t="shared" si="1175"/>
        <v>2</v>
      </c>
    </row>
    <row r="9403" spans="1:10" x14ac:dyDescent="0.35">
      <c r="A9403" s="4">
        <v>42594</v>
      </c>
      <c r="B9403" s="2">
        <f t="shared" si="1168"/>
        <v>2016</v>
      </c>
      <c r="C9403" s="2">
        <f t="shared" si="1169"/>
        <v>8</v>
      </c>
      <c r="D9403" s="2" t="str">
        <f t="shared" si="1170"/>
        <v>August</v>
      </c>
      <c r="E9403" s="2" t="str" cm="1">
        <f t="array" ref="E9403">_xlfn.IFS(C9403/3&lt;=1,"Q1",C9403/3&lt;=2,"Q2",C9403/3&lt;=3,"Q3",C9403/3&lt;=4,"Q4")</f>
        <v>Q3</v>
      </c>
      <c r="F9403" s="2" t="str">
        <f t="shared" si="1171"/>
        <v>2016-Aug</v>
      </c>
      <c r="G9403" s="2">
        <f t="shared" si="1172"/>
        <v>5</v>
      </c>
      <c r="H9403" s="2" t="str">
        <f t="shared" si="1173"/>
        <v>Friday</v>
      </c>
      <c r="I9403" s="2" t="str">
        <f t="shared" si="1174"/>
        <v>FM5</v>
      </c>
      <c r="J9403" s="2">
        <f t="shared" si="1175"/>
        <v>2</v>
      </c>
    </row>
    <row r="9404" spans="1:10" x14ac:dyDescent="0.35">
      <c r="A9404" s="4">
        <v>40442</v>
      </c>
      <c r="B9404" s="2">
        <f t="shared" si="1168"/>
        <v>2010</v>
      </c>
      <c r="C9404" s="2">
        <f t="shared" si="1169"/>
        <v>9</v>
      </c>
      <c r="D9404" s="2" t="str">
        <f t="shared" si="1170"/>
        <v>September</v>
      </c>
      <c r="E9404" s="2" t="str" cm="1">
        <f t="array" ref="E9404">_xlfn.IFS(C9404/3&lt;=1,"Q1",C9404/3&lt;=2,"Q2",C9404/3&lt;=3,"Q3",C9404/3&lt;=4,"Q4")</f>
        <v>Q3</v>
      </c>
      <c r="F9404" s="2" t="str">
        <f t="shared" si="1171"/>
        <v>2010-Sep</v>
      </c>
      <c r="G9404" s="2">
        <f t="shared" si="1172"/>
        <v>2</v>
      </c>
      <c r="H9404" s="2" t="str">
        <f t="shared" si="1173"/>
        <v>Tuesday</v>
      </c>
      <c r="I9404" s="2" t="str">
        <f t="shared" si="1174"/>
        <v>FM6</v>
      </c>
      <c r="J9404" s="2">
        <f t="shared" si="1175"/>
        <v>2</v>
      </c>
    </row>
    <row r="9405" spans="1:10" x14ac:dyDescent="0.35">
      <c r="A9405" s="4">
        <v>41543</v>
      </c>
      <c r="B9405" s="2">
        <f t="shared" si="1168"/>
        <v>2013</v>
      </c>
      <c r="C9405" s="2">
        <f t="shared" si="1169"/>
        <v>9</v>
      </c>
      <c r="D9405" s="2" t="str">
        <f t="shared" si="1170"/>
        <v>September</v>
      </c>
      <c r="E9405" s="2" t="str" cm="1">
        <f t="array" ref="E9405">_xlfn.IFS(C9405/3&lt;=1,"Q1",C9405/3&lt;=2,"Q2",C9405/3&lt;=3,"Q3",C9405/3&lt;=4,"Q4")</f>
        <v>Q3</v>
      </c>
      <c r="F9405" s="2" t="str">
        <f t="shared" si="1171"/>
        <v>2013-Sep</v>
      </c>
      <c r="G9405" s="2">
        <f t="shared" si="1172"/>
        <v>4</v>
      </c>
      <c r="H9405" s="2" t="str">
        <f t="shared" si="1173"/>
        <v>Thursday</v>
      </c>
      <c r="I9405" s="2" t="str">
        <f t="shared" si="1174"/>
        <v>FM6</v>
      </c>
      <c r="J9405" s="2">
        <f t="shared" si="1175"/>
        <v>2</v>
      </c>
    </row>
    <row r="9406" spans="1:10" x14ac:dyDescent="0.35">
      <c r="A9406" s="4">
        <v>42250</v>
      </c>
      <c r="B9406" s="2">
        <f t="shared" si="1168"/>
        <v>2015</v>
      </c>
      <c r="C9406" s="2">
        <f t="shared" si="1169"/>
        <v>9</v>
      </c>
      <c r="D9406" s="2" t="str">
        <f t="shared" si="1170"/>
        <v>September</v>
      </c>
      <c r="E9406" s="2" t="str" cm="1">
        <f t="array" ref="E9406">_xlfn.IFS(C9406/3&lt;=1,"Q1",C9406/3&lt;=2,"Q2",C9406/3&lt;=3,"Q3",C9406/3&lt;=4,"Q4")</f>
        <v>Q3</v>
      </c>
      <c r="F9406" s="2" t="str">
        <f t="shared" si="1171"/>
        <v>2015-Sep</v>
      </c>
      <c r="G9406" s="2">
        <f t="shared" si="1172"/>
        <v>4</v>
      </c>
      <c r="H9406" s="2" t="str">
        <f t="shared" si="1173"/>
        <v>Thursday</v>
      </c>
      <c r="I9406" s="2" t="str">
        <f t="shared" si="1174"/>
        <v>FM6</v>
      </c>
      <c r="J9406" s="2">
        <f t="shared" si="1175"/>
        <v>2</v>
      </c>
    </row>
    <row r="9407" spans="1:10" x14ac:dyDescent="0.35">
      <c r="A9407" s="4">
        <v>42998</v>
      </c>
      <c r="B9407" s="2">
        <f t="shared" si="1168"/>
        <v>2017</v>
      </c>
      <c r="C9407" s="2">
        <f t="shared" si="1169"/>
        <v>9</v>
      </c>
      <c r="D9407" s="2" t="str">
        <f t="shared" si="1170"/>
        <v>September</v>
      </c>
      <c r="E9407" s="2" t="str" cm="1">
        <f t="array" ref="E9407">_xlfn.IFS(C9407/3&lt;=1,"Q1",C9407/3&lt;=2,"Q2",C9407/3&lt;=3,"Q3",C9407/3&lt;=4,"Q4")</f>
        <v>Q3</v>
      </c>
      <c r="F9407" s="2" t="str">
        <f t="shared" si="1171"/>
        <v>2017-Sep</v>
      </c>
      <c r="G9407" s="2">
        <f t="shared" si="1172"/>
        <v>3</v>
      </c>
      <c r="H9407" s="2" t="str">
        <f t="shared" si="1173"/>
        <v>Wednesday</v>
      </c>
      <c r="I9407" s="2" t="str">
        <f t="shared" si="1174"/>
        <v>FM6</v>
      </c>
      <c r="J9407" s="2">
        <f t="shared" si="1175"/>
        <v>2</v>
      </c>
    </row>
    <row r="9408" spans="1:10" x14ac:dyDescent="0.35">
      <c r="A9408" s="4">
        <v>42622</v>
      </c>
      <c r="B9408" s="2">
        <f t="shared" si="1168"/>
        <v>2016</v>
      </c>
      <c r="C9408" s="2">
        <f t="shared" si="1169"/>
        <v>9</v>
      </c>
      <c r="D9408" s="2" t="str">
        <f t="shared" si="1170"/>
        <v>September</v>
      </c>
      <c r="E9408" s="2" t="str" cm="1">
        <f t="array" ref="E9408">_xlfn.IFS(C9408/3&lt;=1,"Q1",C9408/3&lt;=2,"Q2",C9408/3&lt;=3,"Q3",C9408/3&lt;=4,"Q4")</f>
        <v>Q3</v>
      </c>
      <c r="F9408" s="2" t="str">
        <f t="shared" si="1171"/>
        <v>2016-Sep</v>
      </c>
      <c r="G9408" s="2">
        <f t="shared" si="1172"/>
        <v>5</v>
      </c>
      <c r="H9408" s="2" t="str">
        <f t="shared" si="1173"/>
        <v>Friday</v>
      </c>
      <c r="I9408" s="2" t="str">
        <f t="shared" si="1174"/>
        <v>FM6</v>
      </c>
      <c r="J9408" s="2">
        <f t="shared" si="1175"/>
        <v>2</v>
      </c>
    </row>
    <row r="9409" spans="1:10" x14ac:dyDescent="0.35">
      <c r="A9409" s="4">
        <v>42636</v>
      </c>
      <c r="B9409" s="2">
        <f t="shared" si="1168"/>
        <v>2016</v>
      </c>
      <c r="C9409" s="2">
        <f t="shared" si="1169"/>
        <v>9</v>
      </c>
      <c r="D9409" s="2" t="str">
        <f t="shared" si="1170"/>
        <v>September</v>
      </c>
      <c r="E9409" s="2" t="str" cm="1">
        <f t="array" ref="E9409">_xlfn.IFS(C9409/3&lt;=1,"Q1",C9409/3&lt;=2,"Q2",C9409/3&lt;=3,"Q3",C9409/3&lt;=4,"Q4")</f>
        <v>Q3</v>
      </c>
      <c r="F9409" s="2" t="str">
        <f t="shared" si="1171"/>
        <v>2016-Sep</v>
      </c>
      <c r="G9409" s="2">
        <f t="shared" si="1172"/>
        <v>5</v>
      </c>
      <c r="H9409" s="2" t="str">
        <f t="shared" si="1173"/>
        <v>Friday</v>
      </c>
      <c r="I9409" s="2" t="str">
        <f t="shared" si="1174"/>
        <v>FM6</v>
      </c>
      <c r="J9409" s="2">
        <f t="shared" si="1175"/>
        <v>2</v>
      </c>
    </row>
    <row r="9410" spans="1:10" x14ac:dyDescent="0.35">
      <c r="A9410" s="4">
        <v>41158</v>
      </c>
      <c r="B9410" s="2">
        <f t="shared" si="1168"/>
        <v>2012</v>
      </c>
      <c r="C9410" s="2">
        <f t="shared" si="1169"/>
        <v>9</v>
      </c>
      <c r="D9410" s="2" t="str">
        <f t="shared" si="1170"/>
        <v>September</v>
      </c>
      <c r="E9410" s="2" t="str" cm="1">
        <f t="array" ref="E9410">_xlfn.IFS(C9410/3&lt;=1,"Q1",C9410/3&lt;=2,"Q2",C9410/3&lt;=3,"Q3",C9410/3&lt;=4,"Q4")</f>
        <v>Q3</v>
      </c>
      <c r="F9410" s="2" t="str">
        <f t="shared" si="1171"/>
        <v>2012-Sep</v>
      </c>
      <c r="G9410" s="2">
        <f t="shared" si="1172"/>
        <v>4</v>
      </c>
      <c r="H9410" s="2" t="str">
        <f t="shared" si="1173"/>
        <v>Thursday</v>
      </c>
      <c r="I9410" s="2" t="str">
        <f t="shared" si="1174"/>
        <v>FM6</v>
      </c>
      <c r="J9410" s="2">
        <f t="shared" si="1175"/>
        <v>2</v>
      </c>
    </row>
    <row r="9411" spans="1:10" x14ac:dyDescent="0.35">
      <c r="A9411" s="4">
        <v>40427</v>
      </c>
      <c r="B9411" s="2">
        <f t="shared" ref="B9411:B9474" si="1176">YEAR(A9411)</f>
        <v>2010</v>
      </c>
      <c r="C9411" s="2">
        <f t="shared" ref="C9411:C9474" si="1177">MONTH(A9411)</f>
        <v>9</v>
      </c>
      <c r="D9411" s="2" t="str">
        <f t="shared" ref="D9411:D9474" si="1178">TEXT(A9411,"mmmm")</f>
        <v>September</v>
      </c>
      <c r="E9411" s="2" t="str" cm="1">
        <f t="array" ref="E9411">_xlfn.IFS(C9411/3&lt;=1,"Q1",C9411/3&lt;=2,"Q2",C9411/3&lt;=3,"Q3",C9411/3&lt;=4,"Q4")</f>
        <v>Q3</v>
      </c>
      <c r="F9411" s="2" t="str">
        <f t="shared" ref="F9411:F9474" si="1179">TEXT(A9411,"yyyy"&amp;"-"&amp;"mmm")</f>
        <v>2010-Sep</v>
      </c>
      <c r="G9411" s="2">
        <f t="shared" ref="G9411:G9474" si="1180">WEEKDAY(A9411,2)</f>
        <v>1</v>
      </c>
      <c r="H9411" s="2" t="str">
        <f t="shared" ref="H9411:H9474" si="1181">TEXT(A9411,"dddd")</f>
        <v>Monday</v>
      </c>
      <c r="I9411" s="2" t="str">
        <f t="shared" ref="I9411:I9474" si="1182">"FM" &amp; (MOD(MONTH(A9411) - 4, 12) + 1)</f>
        <v>FM6</v>
      </c>
      <c r="J9411" s="2">
        <f t="shared" ref="J9411:J9474" si="1183">INT((MOD(MONTH(A9411) - 4, 12))/3) + 1</f>
        <v>2</v>
      </c>
    </row>
    <row r="9412" spans="1:10" x14ac:dyDescent="0.35">
      <c r="A9412" s="4">
        <v>42272</v>
      </c>
      <c r="B9412" s="2">
        <f t="shared" si="1176"/>
        <v>2015</v>
      </c>
      <c r="C9412" s="2">
        <f t="shared" si="1177"/>
        <v>9</v>
      </c>
      <c r="D9412" s="2" t="str">
        <f t="shared" si="1178"/>
        <v>September</v>
      </c>
      <c r="E9412" s="2" t="str" cm="1">
        <f t="array" ref="E9412">_xlfn.IFS(C9412/3&lt;=1,"Q1",C9412/3&lt;=2,"Q2",C9412/3&lt;=3,"Q3",C9412/3&lt;=4,"Q4")</f>
        <v>Q3</v>
      </c>
      <c r="F9412" s="2" t="str">
        <f t="shared" si="1179"/>
        <v>2015-Sep</v>
      </c>
      <c r="G9412" s="2">
        <f t="shared" si="1180"/>
        <v>5</v>
      </c>
      <c r="H9412" s="2" t="str">
        <f t="shared" si="1181"/>
        <v>Friday</v>
      </c>
      <c r="I9412" s="2" t="str">
        <f t="shared" si="1182"/>
        <v>FM6</v>
      </c>
      <c r="J9412" s="2">
        <f t="shared" si="1183"/>
        <v>2</v>
      </c>
    </row>
    <row r="9413" spans="1:10" x14ac:dyDescent="0.35">
      <c r="A9413" s="4">
        <v>41887</v>
      </c>
      <c r="B9413" s="2">
        <f t="shared" si="1176"/>
        <v>2014</v>
      </c>
      <c r="C9413" s="2">
        <f t="shared" si="1177"/>
        <v>9</v>
      </c>
      <c r="D9413" s="2" t="str">
        <f t="shared" si="1178"/>
        <v>September</v>
      </c>
      <c r="E9413" s="2" t="str" cm="1">
        <f t="array" ref="E9413">_xlfn.IFS(C9413/3&lt;=1,"Q1",C9413/3&lt;=2,"Q2",C9413/3&lt;=3,"Q3",C9413/3&lt;=4,"Q4")</f>
        <v>Q3</v>
      </c>
      <c r="F9413" s="2" t="str">
        <f t="shared" si="1179"/>
        <v>2014-Sep</v>
      </c>
      <c r="G9413" s="2">
        <f t="shared" si="1180"/>
        <v>5</v>
      </c>
      <c r="H9413" s="2" t="str">
        <f t="shared" si="1181"/>
        <v>Friday</v>
      </c>
      <c r="I9413" s="2" t="str">
        <f t="shared" si="1182"/>
        <v>FM6</v>
      </c>
      <c r="J9413" s="2">
        <f t="shared" si="1183"/>
        <v>2</v>
      </c>
    </row>
    <row r="9414" spans="1:10" x14ac:dyDescent="0.35">
      <c r="A9414" s="4">
        <v>40442</v>
      </c>
      <c r="B9414" s="2">
        <f t="shared" si="1176"/>
        <v>2010</v>
      </c>
      <c r="C9414" s="2">
        <f t="shared" si="1177"/>
        <v>9</v>
      </c>
      <c r="D9414" s="2" t="str">
        <f t="shared" si="1178"/>
        <v>September</v>
      </c>
      <c r="E9414" s="2" t="str" cm="1">
        <f t="array" ref="E9414">_xlfn.IFS(C9414/3&lt;=1,"Q1",C9414/3&lt;=2,"Q2",C9414/3&lt;=3,"Q3",C9414/3&lt;=4,"Q4")</f>
        <v>Q3</v>
      </c>
      <c r="F9414" s="2" t="str">
        <f t="shared" si="1179"/>
        <v>2010-Sep</v>
      </c>
      <c r="G9414" s="2">
        <f t="shared" si="1180"/>
        <v>2</v>
      </c>
      <c r="H9414" s="2" t="str">
        <f t="shared" si="1181"/>
        <v>Tuesday</v>
      </c>
      <c r="I9414" s="2" t="str">
        <f t="shared" si="1182"/>
        <v>FM6</v>
      </c>
      <c r="J9414" s="2">
        <f t="shared" si="1183"/>
        <v>2</v>
      </c>
    </row>
    <row r="9415" spans="1:10" x14ac:dyDescent="0.35">
      <c r="A9415" s="4">
        <v>43345</v>
      </c>
      <c r="B9415" s="2">
        <f t="shared" si="1176"/>
        <v>2018</v>
      </c>
      <c r="C9415" s="2">
        <f t="shared" si="1177"/>
        <v>9</v>
      </c>
      <c r="D9415" s="2" t="str">
        <f t="shared" si="1178"/>
        <v>September</v>
      </c>
      <c r="E9415" s="2" t="str" cm="1">
        <f t="array" ref="E9415">_xlfn.IFS(C9415/3&lt;=1,"Q1",C9415/3&lt;=2,"Q2",C9415/3&lt;=3,"Q3",C9415/3&lt;=4,"Q4")</f>
        <v>Q3</v>
      </c>
      <c r="F9415" s="2" t="str">
        <f t="shared" si="1179"/>
        <v>2018-Sep</v>
      </c>
      <c r="G9415" s="2">
        <f t="shared" si="1180"/>
        <v>7</v>
      </c>
      <c r="H9415" s="2" t="str">
        <f t="shared" si="1181"/>
        <v>Sunday</v>
      </c>
      <c r="I9415" s="2" t="str">
        <f t="shared" si="1182"/>
        <v>FM6</v>
      </c>
      <c r="J9415" s="2">
        <f t="shared" si="1183"/>
        <v>2</v>
      </c>
    </row>
    <row r="9416" spans="1:10" x14ac:dyDescent="0.35">
      <c r="A9416" s="4">
        <v>43358</v>
      </c>
      <c r="B9416" s="2">
        <f t="shared" si="1176"/>
        <v>2018</v>
      </c>
      <c r="C9416" s="2">
        <f t="shared" si="1177"/>
        <v>9</v>
      </c>
      <c r="D9416" s="2" t="str">
        <f t="shared" si="1178"/>
        <v>September</v>
      </c>
      <c r="E9416" s="2" t="str" cm="1">
        <f t="array" ref="E9416">_xlfn.IFS(C9416/3&lt;=1,"Q1",C9416/3&lt;=2,"Q2",C9416/3&lt;=3,"Q3",C9416/3&lt;=4,"Q4")</f>
        <v>Q3</v>
      </c>
      <c r="F9416" s="2" t="str">
        <f t="shared" si="1179"/>
        <v>2018-Sep</v>
      </c>
      <c r="G9416" s="2">
        <f t="shared" si="1180"/>
        <v>6</v>
      </c>
      <c r="H9416" s="2" t="str">
        <f t="shared" si="1181"/>
        <v>Saturday</v>
      </c>
      <c r="I9416" s="2" t="str">
        <f t="shared" si="1182"/>
        <v>FM6</v>
      </c>
      <c r="J9416" s="2">
        <f t="shared" si="1183"/>
        <v>2</v>
      </c>
    </row>
    <row r="9417" spans="1:10" x14ac:dyDescent="0.35">
      <c r="A9417" s="4">
        <v>42260</v>
      </c>
      <c r="B9417" s="2">
        <f t="shared" si="1176"/>
        <v>2015</v>
      </c>
      <c r="C9417" s="2">
        <f t="shared" si="1177"/>
        <v>9</v>
      </c>
      <c r="D9417" s="2" t="str">
        <f t="shared" si="1178"/>
        <v>September</v>
      </c>
      <c r="E9417" s="2" t="str" cm="1">
        <f t="array" ref="E9417">_xlfn.IFS(C9417/3&lt;=1,"Q1",C9417/3&lt;=2,"Q2",C9417/3&lt;=3,"Q3",C9417/3&lt;=4,"Q4")</f>
        <v>Q3</v>
      </c>
      <c r="F9417" s="2" t="str">
        <f t="shared" si="1179"/>
        <v>2015-Sep</v>
      </c>
      <c r="G9417" s="2">
        <f t="shared" si="1180"/>
        <v>7</v>
      </c>
      <c r="H9417" s="2" t="str">
        <f t="shared" si="1181"/>
        <v>Sunday</v>
      </c>
      <c r="I9417" s="2" t="str">
        <f t="shared" si="1182"/>
        <v>FM6</v>
      </c>
      <c r="J9417" s="2">
        <f t="shared" si="1183"/>
        <v>2</v>
      </c>
    </row>
    <row r="9418" spans="1:10" x14ac:dyDescent="0.35">
      <c r="A9418" s="4">
        <v>41510</v>
      </c>
      <c r="B9418" s="2">
        <f t="shared" si="1176"/>
        <v>2013</v>
      </c>
      <c r="C9418" s="2">
        <f t="shared" si="1177"/>
        <v>8</v>
      </c>
      <c r="D9418" s="2" t="str">
        <f t="shared" si="1178"/>
        <v>August</v>
      </c>
      <c r="E9418" s="2" t="str" cm="1">
        <f t="array" ref="E9418">_xlfn.IFS(C9418/3&lt;=1,"Q1",C9418/3&lt;=2,"Q2",C9418/3&lt;=3,"Q3",C9418/3&lt;=4,"Q4")</f>
        <v>Q3</v>
      </c>
      <c r="F9418" s="2" t="str">
        <f t="shared" si="1179"/>
        <v>2013-Aug</v>
      </c>
      <c r="G9418" s="2">
        <f t="shared" si="1180"/>
        <v>6</v>
      </c>
      <c r="H9418" s="2" t="str">
        <f t="shared" si="1181"/>
        <v>Saturday</v>
      </c>
      <c r="I9418" s="2" t="str">
        <f t="shared" si="1182"/>
        <v>FM5</v>
      </c>
      <c r="J9418" s="2">
        <f t="shared" si="1183"/>
        <v>2</v>
      </c>
    </row>
    <row r="9419" spans="1:10" x14ac:dyDescent="0.35">
      <c r="A9419" s="4">
        <v>42583</v>
      </c>
      <c r="B9419" s="2">
        <f t="shared" si="1176"/>
        <v>2016</v>
      </c>
      <c r="C9419" s="2">
        <f t="shared" si="1177"/>
        <v>8</v>
      </c>
      <c r="D9419" s="2" t="str">
        <f t="shared" si="1178"/>
        <v>August</v>
      </c>
      <c r="E9419" s="2" t="str" cm="1">
        <f t="array" ref="E9419">_xlfn.IFS(C9419/3&lt;=1,"Q1",C9419/3&lt;=2,"Q2",C9419/3&lt;=3,"Q3",C9419/3&lt;=4,"Q4")</f>
        <v>Q3</v>
      </c>
      <c r="F9419" s="2" t="str">
        <f t="shared" si="1179"/>
        <v>2016-Aug</v>
      </c>
      <c r="G9419" s="2">
        <f t="shared" si="1180"/>
        <v>1</v>
      </c>
      <c r="H9419" s="2" t="str">
        <f t="shared" si="1181"/>
        <v>Monday</v>
      </c>
      <c r="I9419" s="2" t="str">
        <f t="shared" si="1182"/>
        <v>FM5</v>
      </c>
      <c r="J9419" s="2">
        <f t="shared" si="1183"/>
        <v>2</v>
      </c>
    </row>
    <row r="9420" spans="1:10" x14ac:dyDescent="0.35">
      <c r="A9420" s="4">
        <v>41867</v>
      </c>
      <c r="B9420" s="2">
        <f t="shared" si="1176"/>
        <v>2014</v>
      </c>
      <c r="C9420" s="2">
        <f t="shared" si="1177"/>
        <v>8</v>
      </c>
      <c r="D9420" s="2" t="str">
        <f t="shared" si="1178"/>
        <v>August</v>
      </c>
      <c r="E9420" s="2" t="str" cm="1">
        <f t="array" ref="E9420">_xlfn.IFS(C9420/3&lt;=1,"Q1",C9420/3&lt;=2,"Q2",C9420/3&lt;=3,"Q3",C9420/3&lt;=4,"Q4")</f>
        <v>Q3</v>
      </c>
      <c r="F9420" s="2" t="str">
        <f t="shared" si="1179"/>
        <v>2014-Aug</v>
      </c>
      <c r="G9420" s="2">
        <f t="shared" si="1180"/>
        <v>6</v>
      </c>
      <c r="H9420" s="2" t="str">
        <f t="shared" si="1181"/>
        <v>Saturday</v>
      </c>
      <c r="I9420" s="2" t="str">
        <f t="shared" si="1182"/>
        <v>FM5</v>
      </c>
      <c r="J9420" s="2">
        <f t="shared" si="1183"/>
        <v>2</v>
      </c>
    </row>
    <row r="9421" spans="1:10" x14ac:dyDescent="0.35">
      <c r="A9421" s="4">
        <v>41505</v>
      </c>
      <c r="B9421" s="2">
        <f t="shared" si="1176"/>
        <v>2013</v>
      </c>
      <c r="C9421" s="2">
        <f t="shared" si="1177"/>
        <v>8</v>
      </c>
      <c r="D9421" s="2" t="str">
        <f t="shared" si="1178"/>
        <v>August</v>
      </c>
      <c r="E9421" s="2" t="str" cm="1">
        <f t="array" ref="E9421">_xlfn.IFS(C9421/3&lt;=1,"Q1",C9421/3&lt;=2,"Q2",C9421/3&lt;=3,"Q3",C9421/3&lt;=4,"Q4")</f>
        <v>Q3</v>
      </c>
      <c r="F9421" s="2" t="str">
        <f t="shared" si="1179"/>
        <v>2013-Aug</v>
      </c>
      <c r="G9421" s="2">
        <f t="shared" si="1180"/>
        <v>1</v>
      </c>
      <c r="H9421" s="2" t="str">
        <f t="shared" si="1181"/>
        <v>Monday</v>
      </c>
      <c r="I9421" s="2" t="str">
        <f t="shared" si="1182"/>
        <v>FM5</v>
      </c>
      <c r="J9421" s="2">
        <f t="shared" si="1183"/>
        <v>2</v>
      </c>
    </row>
    <row r="9422" spans="1:10" x14ac:dyDescent="0.35">
      <c r="A9422" s="4">
        <v>40766</v>
      </c>
      <c r="B9422" s="2">
        <f t="shared" si="1176"/>
        <v>2011</v>
      </c>
      <c r="C9422" s="2">
        <f t="shared" si="1177"/>
        <v>8</v>
      </c>
      <c r="D9422" s="2" t="str">
        <f t="shared" si="1178"/>
        <v>August</v>
      </c>
      <c r="E9422" s="2" t="str" cm="1">
        <f t="array" ref="E9422">_xlfn.IFS(C9422/3&lt;=1,"Q1",C9422/3&lt;=2,"Q2",C9422/3&lt;=3,"Q3",C9422/3&lt;=4,"Q4")</f>
        <v>Q3</v>
      </c>
      <c r="F9422" s="2" t="str">
        <f t="shared" si="1179"/>
        <v>2011-Aug</v>
      </c>
      <c r="G9422" s="2">
        <f t="shared" si="1180"/>
        <v>4</v>
      </c>
      <c r="H9422" s="2" t="str">
        <f t="shared" si="1181"/>
        <v>Thursday</v>
      </c>
      <c r="I9422" s="2" t="str">
        <f t="shared" si="1182"/>
        <v>FM5</v>
      </c>
      <c r="J9422" s="2">
        <f t="shared" si="1183"/>
        <v>2</v>
      </c>
    </row>
    <row r="9423" spans="1:10" x14ac:dyDescent="0.35">
      <c r="A9423" s="4">
        <v>43338</v>
      </c>
      <c r="B9423" s="2">
        <f t="shared" si="1176"/>
        <v>2018</v>
      </c>
      <c r="C9423" s="2">
        <f t="shared" si="1177"/>
        <v>8</v>
      </c>
      <c r="D9423" s="2" t="str">
        <f t="shared" si="1178"/>
        <v>August</v>
      </c>
      <c r="E9423" s="2" t="str" cm="1">
        <f t="array" ref="E9423">_xlfn.IFS(C9423/3&lt;=1,"Q1",C9423/3&lt;=2,"Q2",C9423/3&lt;=3,"Q3",C9423/3&lt;=4,"Q4")</f>
        <v>Q3</v>
      </c>
      <c r="F9423" s="2" t="str">
        <f t="shared" si="1179"/>
        <v>2018-Aug</v>
      </c>
      <c r="G9423" s="2">
        <f t="shared" si="1180"/>
        <v>7</v>
      </c>
      <c r="H9423" s="2" t="str">
        <f t="shared" si="1181"/>
        <v>Sunday</v>
      </c>
      <c r="I9423" s="2" t="str">
        <f t="shared" si="1182"/>
        <v>FM5</v>
      </c>
      <c r="J9423" s="2">
        <f t="shared" si="1183"/>
        <v>2</v>
      </c>
    </row>
    <row r="9424" spans="1:10" x14ac:dyDescent="0.35">
      <c r="A9424" s="4">
        <v>41133</v>
      </c>
      <c r="B9424" s="2">
        <f t="shared" si="1176"/>
        <v>2012</v>
      </c>
      <c r="C9424" s="2">
        <f t="shared" si="1177"/>
        <v>8</v>
      </c>
      <c r="D9424" s="2" t="str">
        <f t="shared" si="1178"/>
        <v>August</v>
      </c>
      <c r="E9424" s="2" t="str" cm="1">
        <f t="array" ref="E9424">_xlfn.IFS(C9424/3&lt;=1,"Q1",C9424/3&lt;=2,"Q2",C9424/3&lt;=3,"Q3",C9424/3&lt;=4,"Q4")</f>
        <v>Q3</v>
      </c>
      <c r="F9424" s="2" t="str">
        <f t="shared" si="1179"/>
        <v>2012-Aug</v>
      </c>
      <c r="G9424" s="2">
        <f t="shared" si="1180"/>
        <v>7</v>
      </c>
      <c r="H9424" s="2" t="str">
        <f t="shared" si="1181"/>
        <v>Sunday</v>
      </c>
      <c r="I9424" s="2" t="str">
        <f t="shared" si="1182"/>
        <v>FM5</v>
      </c>
      <c r="J9424" s="2">
        <f t="shared" si="1183"/>
        <v>2</v>
      </c>
    </row>
    <row r="9425" spans="1:10" x14ac:dyDescent="0.35">
      <c r="A9425" s="4">
        <v>40767</v>
      </c>
      <c r="B9425" s="2">
        <f t="shared" si="1176"/>
        <v>2011</v>
      </c>
      <c r="C9425" s="2">
        <f t="shared" si="1177"/>
        <v>8</v>
      </c>
      <c r="D9425" s="2" t="str">
        <f t="shared" si="1178"/>
        <v>August</v>
      </c>
      <c r="E9425" s="2" t="str" cm="1">
        <f t="array" ref="E9425">_xlfn.IFS(C9425/3&lt;=1,"Q1",C9425/3&lt;=2,"Q2",C9425/3&lt;=3,"Q3",C9425/3&lt;=4,"Q4")</f>
        <v>Q3</v>
      </c>
      <c r="F9425" s="2" t="str">
        <f t="shared" si="1179"/>
        <v>2011-Aug</v>
      </c>
      <c r="G9425" s="2">
        <f t="shared" si="1180"/>
        <v>5</v>
      </c>
      <c r="H9425" s="2" t="str">
        <f t="shared" si="1181"/>
        <v>Friday</v>
      </c>
      <c r="I9425" s="2" t="str">
        <f t="shared" si="1182"/>
        <v>FM5</v>
      </c>
      <c r="J9425" s="2">
        <f t="shared" si="1183"/>
        <v>2</v>
      </c>
    </row>
    <row r="9426" spans="1:10" x14ac:dyDescent="0.35">
      <c r="A9426" s="4">
        <v>43334</v>
      </c>
      <c r="B9426" s="2">
        <f t="shared" si="1176"/>
        <v>2018</v>
      </c>
      <c r="C9426" s="2">
        <f t="shared" si="1177"/>
        <v>8</v>
      </c>
      <c r="D9426" s="2" t="str">
        <f t="shared" si="1178"/>
        <v>August</v>
      </c>
      <c r="E9426" s="2" t="str" cm="1">
        <f t="array" ref="E9426">_xlfn.IFS(C9426/3&lt;=1,"Q1",C9426/3&lt;=2,"Q2",C9426/3&lt;=3,"Q3",C9426/3&lt;=4,"Q4")</f>
        <v>Q3</v>
      </c>
      <c r="F9426" s="2" t="str">
        <f t="shared" si="1179"/>
        <v>2018-Aug</v>
      </c>
      <c r="G9426" s="2">
        <f t="shared" si="1180"/>
        <v>3</v>
      </c>
      <c r="H9426" s="2" t="str">
        <f t="shared" si="1181"/>
        <v>Wednesday</v>
      </c>
      <c r="I9426" s="2" t="str">
        <f t="shared" si="1182"/>
        <v>FM5</v>
      </c>
      <c r="J9426" s="2">
        <f t="shared" si="1183"/>
        <v>2</v>
      </c>
    </row>
    <row r="9427" spans="1:10" x14ac:dyDescent="0.35">
      <c r="A9427" s="4">
        <v>41127</v>
      </c>
      <c r="B9427" s="2">
        <f t="shared" si="1176"/>
        <v>2012</v>
      </c>
      <c r="C9427" s="2">
        <f t="shared" si="1177"/>
        <v>8</v>
      </c>
      <c r="D9427" s="2" t="str">
        <f t="shared" si="1178"/>
        <v>August</v>
      </c>
      <c r="E9427" s="2" t="str" cm="1">
        <f t="array" ref="E9427">_xlfn.IFS(C9427/3&lt;=1,"Q1",C9427/3&lt;=2,"Q2",C9427/3&lt;=3,"Q3",C9427/3&lt;=4,"Q4")</f>
        <v>Q3</v>
      </c>
      <c r="F9427" s="2" t="str">
        <f t="shared" si="1179"/>
        <v>2012-Aug</v>
      </c>
      <c r="G9427" s="2">
        <f t="shared" si="1180"/>
        <v>1</v>
      </c>
      <c r="H9427" s="2" t="str">
        <f t="shared" si="1181"/>
        <v>Monday</v>
      </c>
      <c r="I9427" s="2" t="str">
        <f t="shared" si="1182"/>
        <v>FM5</v>
      </c>
      <c r="J9427" s="2">
        <f t="shared" si="1183"/>
        <v>2</v>
      </c>
    </row>
    <row r="9428" spans="1:10" x14ac:dyDescent="0.35">
      <c r="A9428" s="4">
        <v>41503</v>
      </c>
      <c r="B9428" s="2">
        <f t="shared" si="1176"/>
        <v>2013</v>
      </c>
      <c r="C9428" s="2">
        <f t="shared" si="1177"/>
        <v>8</v>
      </c>
      <c r="D9428" s="2" t="str">
        <f t="shared" si="1178"/>
        <v>August</v>
      </c>
      <c r="E9428" s="2" t="str" cm="1">
        <f t="array" ref="E9428">_xlfn.IFS(C9428/3&lt;=1,"Q1",C9428/3&lt;=2,"Q2",C9428/3&lt;=3,"Q3",C9428/3&lt;=4,"Q4")</f>
        <v>Q3</v>
      </c>
      <c r="F9428" s="2" t="str">
        <f t="shared" si="1179"/>
        <v>2013-Aug</v>
      </c>
      <c r="G9428" s="2">
        <f t="shared" si="1180"/>
        <v>6</v>
      </c>
      <c r="H9428" s="2" t="str">
        <f t="shared" si="1181"/>
        <v>Saturday</v>
      </c>
      <c r="I9428" s="2" t="str">
        <f t="shared" si="1182"/>
        <v>FM5</v>
      </c>
      <c r="J9428" s="2">
        <f t="shared" si="1183"/>
        <v>2</v>
      </c>
    </row>
    <row r="9429" spans="1:10" x14ac:dyDescent="0.35">
      <c r="A9429" s="4">
        <v>43319</v>
      </c>
      <c r="B9429" s="2">
        <f t="shared" si="1176"/>
        <v>2018</v>
      </c>
      <c r="C9429" s="2">
        <f t="shared" si="1177"/>
        <v>8</v>
      </c>
      <c r="D9429" s="2" t="str">
        <f t="shared" si="1178"/>
        <v>August</v>
      </c>
      <c r="E9429" s="2" t="str" cm="1">
        <f t="array" ref="E9429">_xlfn.IFS(C9429/3&lt;=1,"Q1",C9429/3&lt;=2,"Q2",C9429/3&lt;=3,"Q3",C9429/3&lt;=4,"Q4")</f>
        <v>Q3</v>
      </c>
      <c r="F9429" s="2" t="str">
        <f t="shared" si="1179"/>
        <v>2018-Aug</v>
      </c>
      <c r="G9429" s="2">
        <f t="shared" si="1180"/>
        <v>2</v>
      </c>
      <c r="H9429" s="2" t="str">
        <f t="shared" si="1181"/>
        <v>Tuesday</v>
      </c>
      <c r="I9429" s="2" t="str">
        <f t="shared" si="1182"/>
        <v>FM5</v>
      </c>
      <c r="J9429" s="2">
        <f t="shared" si="1183"/>
        <v>2</v>
      </c>
    </row>
    <row r="9430" spans="1:10" x14ac:dyDescent="0.35">
      <c r="A9430" s="4">
        <v>43296</v>
      </c>
      <c r="B9430" s="2">
        <f t="shared" si="1176"/>
        <v>2018</v>
      </c>
      <c r="C9430" s="2">
        <f t="shared" si="1177"/>
        <v>7</v>
      </c>
      <c r="D9430" s="2" t="str">
        <f t="shared" si="1178"/>
        <v>July</v>
      </c>
      <c r="E9430" s="2" t="str" cm="1">
        <f t="array" ref="E9430">_xlfn.IFS(C9430/3&lt;=1,"Q1",C9430/3&lt;=2,"Q2",C9430/3&lt;=3,"Q3",C9430/3&lt;=4,"Q4")</f>
        <v>Q3</v>
      </c>
      <c r="F9430" s="2" t="str">
        <f t="shared" si="1179"/>
        <v>2018-Jul</v>
      </c>
      <c r="G9430" s="2">
        <f t="shared" si="1180"/>
        <v>7</v>
      </c>
      <c r="H9430" s="2" t="str">
        <f t="shared" si="1181"/>
        <v>Sunday</v>
      </c>
      <c r="I9430" s="2" t="str">
        <f t="shared" si="1182"/>
        <v>FM4</v>
      </c>
      <c r="J9430" s="2">
        <f t="shared" si="1183"/>
        <v>2</v>
      </c>
    </row>
    <row r="9431" spans="1:10" x14ac:dyDescent="0.35">
      <c r="A9431" s="4">
        <v>40373</v>
      </c>
      <c r="B9431" s="2">
        <f t="shared" si="1176"/>
        <v>2010</v>
      </c>
      <c r="C9431" s="2">
        <f t="shared" si="1177"/>
        <v>7</v>
      </c>
      <c r="D9431" s="2" t="str">
        <f t="shared" si="1178"/>
        <v>July</v>
      </c>
      <c r="E9431" s="2" t="str" cm="1">
        <f t="array" ref="E9431">_xlfn.IFS(C9431/3&lt;=1,"Q1",C9431/3&lt;=2,"Q2",C9431/3&lt;=3,"Q3",C9431/3&lt;=4,"Q4")</f>
        <v>Q3</v>
      </c>
      <c r="F9431" s="2" t="str">
        <f t="shared" si="1179"/>
        <v>2010-Jul</v>
      </c>
      <c r="G9431" s="2">
        <f t="shared" si="1180"/>
        <v>3</v>
      </c>
      <c r="H9431" s="2" t="str">
        <f t="shared" si="1181"/>
        <v>Wednesday</v>
      </c>
      <c r="I9431" s="2" t="str">
        <f t="shared" si="1182"/>
        <v>FM4</v>
      </c>
      <c r="J9431" s="2">
        <f t="shared" si="1183"/>
        <v>2</v>
      </c>
    </row>
    <row r="9432" spans="1:10" x14ac:dyDescent="0.35">
      <c r="A9432" s="4">
        <v>41115</v>
      </c>
      <c r="B9432" s="2">
        <f t="shared" si="1176"/>
        <v>2012</v>
      </c>
      <c r="C9432" s="2">
        <f t="shared" si="1177"/>
        <v>7</v>
      </c>
      <c r="D9432" s="2" t="str">
        <f t="shared" si="1178"/>
        <v>July</v>
      </c>
      <c r="E9432" s="2" t="str" cm="1">
        <f t="array" ref="E9432">_xlfn.IFS(C9432/3&lt;=1,"Q1",C9432/3&lt;=2,"Q2",C9432/3&lt;=3,"Q3",C9432/3&lt;=4,"Q4")</f>
        <v>Q3</v>
      </c>
      <c r="F9432" s="2" t="str">
        <f t="shared" si="1179"/>
        <v>2012-Jul</v>
      </c>
      <c r="G9432" s="2">
        <f t="shared" si="1180"/>
        <v>3</v>
      </c>
      <c r="H9432" s="2" t="str">
        <f t="shared" si="1181"/>
        <v>Wednesday</v>
      </c>
      <c r="I9432" s="2" t="str">
        <f t="shared" si="1182"/>
        <v>FM4</v>
      </c>
      <c r="J9432" s="2">
        <f t="shared" si="1183"/>
        <v>2</v>
      </c>
    </row>
    <row r="9433" spans="1:10" x14ac:dyDescent="0.35">
      <c r="A9433" s="4">
        <v>42578</v>
      </c>
      <c r="B9433" s="2">
        <f t="shared" si="1176"/>
        <v>2016</v>
      </c>
      <c r="C9433" s="2">
        <f t="shared" si="1177"/>
        <v>7</v>
      </c>
      <c r="D9433" s="2" t="str">
        <f t="shared" si="1178"/>
        <v>July</v>
      </c>
      <c r="E9433" s="2" t="str" cm="1">
        <f t="array" ref="E9433">_xlfn.IFS(C9433/3&lt;=1,"Q1",C9433/3&lt;=2,"Q2",C9433/3&lt;=3,"Q3",C9433/3&lt;=4,"Q4")</f>
        <v>Q3</v>
      </c>
      <c r="F9433" s="2" t="str">
        <f t="shared" si="1179"/>
        <v>2016-Jul</v>
      </c>
      <c r="G9433" s="2">
        <f t="shared" si="1180"/>
        <v>3</v>
      </c>
      <c r="H9433" s="2" t="str">
        <f t="shared" si="1181"/>
        <v>Wednesday</v>
      </c>
      <c r="I9433" s="2" t="str">
        <f t="shared" si="1182"/>
        <v>FM4</v>
      </c>
      <c r="J9433" s="2">
        <f t="shared" si="1183"/>
        <v>2</v>
      </c>
    </row>
    <row r="9434" spans="1:10" x14ac:dyDescent="0.35">
      <c r="A9434" s="4">
        <v>43288</v>
      </c>
      <c r="B9434" s="2">
        <f t="shared" si="1176"/>
        <v>2018</v>
      </c>
      <c r="C9434" s="2">
        <f t="shared" si="1177"/>
        <v>7</v>
      </c>
      <c r="D9434" s="2" t="str">
        <f t="shared" si="1178"/>
        <v>July</v>
      </c>
      <c r="E9434" s="2" t="str" cm="1">
        <f t="array" ref="E9434">_xlfn.IFS(C9434/3&lt;=1,"Q1",C9434/3&lt;=2,"Q2",C9434/3&lt;=3,"Q3",C9434/3&lt;=4,"Q4")</f>
        <v>Q3</v>
      </c>
      <c r="F9434" s="2" t="str">
        <f t="shared" si="1179"/>
        <v>2018-Jul</v>
      </c>
      <c r="G9434" s="2">
        <f t="shared" si="1180"/>
        <v>6</v>
      </c>
      <c r="H9434" s="2" t="str">
        <f t="shared" si="1181"/>
        <v>Saturday</v>
      </c>
      <c r="I9434" s="2" t="str">
        <f t="shared" si="1182"/>
        <v>FM4</v>
      </c>
      <c r="J9434" s="2">
        <f t="shared" si="1183"/>
        <v>2</v>
      </c>
    </row>
    <row r="9435" spans="1:10" x14ac:dyDescent="0.35">
      <c r="A9435" s="4">
        <v>40365</v>
      </c>
      <c r="B9435" s="2">
        <f t="shared" si="1176"/>
        <v>2010</v>
      </c>
      <c r="C9435" s="2">
        <f t="shared" si="1177"/>
        <v>7</v>
      </c>
      <c r="D9435" s="2" t="str">
        <f t="shared" si="1178"/>
        <v>July</v>
      </c>
      <c r="E9435" s="2" t="str" cm="1">
        <f t="array" ref="E9435">_xlfn.IFS(C9435/3&lt;=1,"Q1",C9435/3&lt;=2,"Q2",C9435/3&lt;=3,"Q3",C9435/3&lt;=4,"Q4")</f>
        <v>Q3</v>
      </c>
      <c r="F9435" s="2" t="str">
        <f t="shared" si="1179"/>
        <v>2010-Jul</v>
      </c>
      <c r="G9435" s="2">
        <f t="shared" si="1180"/>
        <v>2</v>
      </c>
      <c r="H9435" s="2" t="str">
        <f t="shared" si="1181"/>
        <v>Tuesday</v>
      </c>
      <c r="I9435" s="2" t="str">
        <f t="shared" si="1182"/>
        <v>FM4</v>
      </c>
      <c r="J9435" s="2">
        <f t="shared" si="1183"/>
        <v>2</v>
      </c>
    </row>
    <row r="9436" spans="1:10" x14ac:dyDescent="0.35">
      <c r="A9436" s="4">
        <v>40735</v>
      </c>
      <c r="B9436" s="2">
        <f t="shared" si="1176"/>
        <v>2011</v>
      </c>
      <c r="C9436" s="2">
        <f t="shared" si="1177"/>
        <v>7</v>
      </c>
      <c r="D9436" s="2" t="str">
        <f t="shared" si="1178"/>
        <v>July</v>
      </c>
      <c r="E9436" s="2" t="str" cm="1">
        <f t="array" ref="E9436">_xlfn.IFS(C9436/3&lt;=1,"Q1",C9436/3&lt;=2,"Q2",C9436/3&lt;=3,"Q3",C9436/3&lt;=4,"Q4")</f>
        <v>Q3</v>
      </c>
      <c r="F9436" s="2" t="str">
        <f t="shared" si="1179"/>
        <v>2011-Jul</v>
      </c>
      <c r="G9436" s="2">
        <f t="shared" si="1180"/>
        <v>1</v>
      </c>
      <c r="H9436" s="2" t="str">
        <f t="shared" si="1181"/>
        <v>Monday</v>
      </c>
      <c r="I9436" s="2" t="str">
        <f t="shared" si="1182"/>
        <v>FM4</v>
      </c>
      <c r="J9436" s="2">
        <f t="shared" si="1183"/>
        <v>2</v>
      </c>
    </row>
    <row r="9437" spans="1:10" x14ac:dyDescent="0.35">
      <c r="A9437" s="4">
        <v>40752</v>
      </c>
      <c r="B9437" s="2">
        <f t="shared" si="1176"/>
        <v>2011</v>
      </c>
      <c r="C9437" s="2">
        <f t="shared" si="1177"/>
        <v>7</v>
      </c>
      <c r="D9437" s="2" t="str">
        <f t="shared" si="1178"/>
        <v>July</v>
      </c>
      <c r="E9437" s="2" t="str" cm="1">
        <f t="array" ref="E9437">_xlfn.IFS(C9437/3&lt;=1,"Q1",C9437/3&lt;=2,"Q2",C9437/3&lt;=3,"Q3",C9437/3&lt;=4,"Q4")</f>
        <v>Q3</v>
      </c>
      <c r="F9437" s="2" t="str">
        <f t="shared" si="1179"/>
        <v>2011-Jul</v>
      </c>
      <c r="G9437" s="2">
        <f t="shared" si="1180"/>
        <v>4</v>
      </c>
      <c r="H9437" s="2" t="str">
        <f t="shared" si="1181"/>
        <v>Thursday</v>
      </c>
      <c r="I9437" s="2" t="str">
        <f t="shared" si="1182"/>
        <v>FM4</v>
      </c>
      <c r="J9437" s="2">
        <f t="shared" si="1183"/>
        <v>2</v>
      </c>
    </row>
    <row r="9438" spans="1:10" x14ac:dyDescent="0.35">
      <c r="A9438" s="4">
        <v>43291</v>
      </c>
      <c r="B9438" s="2">
        <f t="shared" si="1176"/>
        <v>2018</v>
      </c>
      <c r="C9438" s="2">
        <f t="shared" si="1177"/>
        <v>7</v>
      </c>
      <c r="D9438" s="2" t="str">
        <f t="shared" si="1178"/>
        <v>July</v>
      </c>
      <c r="E9438" s="2" t="str" cm="1">
        <f t="array" ref="E9438">_xlfn.IFS(C9438/3&lt;=1,"Q1",C9438/3&lt;=2,"Q2",C9438/3&lt;=3,"Q3",C9438/3&lt;=4,"Q4")</f>
        <v>Q3</v>
      </c>
      <c r="F9438" s="2" t="str">
        <f t="shared" si="1179"/>
        <v>2018-Jul</v>
      </c>
      <c r="G9438" s="2">
        <f t="shared" si="1180"/>
        <v>2</v>
      </c>
      <c r="H9438" s="2" t="str">
        <f t="shared" si="1181"/>
        <v>Tuesday</v>
      </c>
      <c r="I9438" s="2" t="str">
        <f t="shared" si="1182"/>
        <v>FM4</v>
      </c>
      <c r="J9438" s="2">
        <f t="shared" si="1183"/>
        <v>2</v>
      </c>
    </row>
    <row r="9439" spans="1:10" x14ac:dyDescent="0.35">
      <c r="A9439" s="4">
        <v>42564</v>
      </c>
      <c r="B9439" s="2">
        <f t="shared" si="1176"/>
        <v>2016</v>
      </c>
      <c r="C9439" s="2">
        <f t="shared" si="1177"/>
        <v>7</v>
      </c>
      <c r="D9439" s="2" t="str">
        <f t="shared" si="1178"/>
        <v>July</v>
      </c>
      <c r="E9439" s="2" t="str" cm="1">
        <f t="array" ref="E9439">_xlfn.IFS(C9439/3&lt;=1,"Q1",C9439/3&lt;=2,"Q2",C9439/3&lt;=3,"Q3",C9439/3&lt;=4,"Q4")</f>
        <v>Q3</v>
      </c>
      <c r="F9439" s="2" t="str">
        <f t="shared" si="1179"/>
        <v>2016-Jul</v>
      </c>
      <c r="G9439" s="2">
        <f t="shared" si="1180"/>
        <v>3</v>
      </c>
      <c r="H9439" s="2" t="str">
        <f t="shared" si="1181"/>
        <v>Wednesday</v>
      </c>
      <c r="I9439" s="2" t="str">
        <f t="shared" si="1182"/>
        <v>FM4</v>
      </c>
      <c r="J9439" s="2">
        <f t="shared" si="1183"/>
        <v>2</v>
      </c>
    </row>
    <row r="9440" spans="1:10" x14ac:dyDescent="0.35">
      <c r="A9440" s="4">
        <v>40371</v>
      </c>
      <c r="B9440" s="2">
        <f t="shared" si="1176"/>
        <v>2010</v>
      </c>
      <c r="C9440" s="2">
        <f t="shared" si="1177"/>
        <v>7</v>
      </c>
      <c r="D9440" s="2" t="str">
        <f t="shared" si="1178"/>
        <v>July</v>
      </c>
      <c r="E9440" s="2" t="str" cm="1">
        <f t="array" ref="E9440">_xlfn.IFS(C9440/3&lt;=1,"Q1",C9440/3&lt;=2,"Q2",C9440/3&lt;=3,"Q3",C9440/3&lt;=4,"Q4")</f>
        <v>Q3</v>
      </c>
      <c r="F9440" s="2" t="str">
        <f t="shared" si="1179"/>
        <v>2010-Jul</v>
      </c>
      <c r="G9440" s="2">
        <f t="shared" si="1180"/>
        <v>1</v>
      </c>
      <c r="H9440" s="2" t="str">
        <f t="shared" si="1181"/>
        <v>Monday</v>
      </c>
      <c r="I9440" s="2" t="str">
        <f t="shared" si="1182"/>
        <v>FM4</v>
      </c>
      <c r="J9440" s="2">
        <f t="shared" si="1183"/>
        <v>2</v>
      </c>
    </row>
    <row r="9441" spans="1:10" x14ac:dyDescent="0.35">
      <c r="A9441" s="4">
        <v>41114</v>
      </c>
      <c r="B9441" s="2">
        <f t="shared" si="1176"/>
        <v>2012</v>
      </c>
      <c r="C9441" s="2">
        <f t="shared" si="1177"/>
        <v>7</v>
      </c>
      <c r="D9441" s="2" t="str">
        <f t="shared" si="1178"/>
        <v>July</v>
      </c>
      <c r="E9441" s="2" t="str" cm="1">
        <f t="array" ref="E9441">_xlfn.IFS(C9441/3&lt;=1,"Q1",C9441/3&lt;=2,"Q2",C9441/3&lt;=3,"Q3",C9441/3&lt;=4,"Q4")</f>
        <v>Q3</v>
      </c>
      <c r="F9441" s="2" t="str">
        <f t="shared" si="1179"/>
        <v>2012-Jul</v>
      </c>
      <c r="G9441" s="2">
        <f t="shared" si="1180"/>
        <v>2</v>
      </c>
      <c r="H9441" s="2" t="str">
        <f t="shared" si="1181"/>
        <v>Tuesday</v>
      </c>
      <c r="I9441" s="2" t="str">
        <f t="shared" si="1182"/>
        <v>FM4</v>
      </c>
      <c r="J9441" s="2">
        <f t="shared" si="1183"/>
        <v>2</v>
      </c>
    </row>
    <row r="9442" spans="1:10" x14ac:dyDescent="0.35">
      <c r="A9442" s="4">
        <v>42578</v>
      </c>
      <c r="B9442" s="2">
        <f t="shared" si="1176"/>
        <v>2016</v>
      </c>
      <c r="C9442" s="2">
        <f t="shared" si="1177"/>
        <v>7</v>
      </c>
      <c r="D9442" s="2" t="str">
        <f t="shared" si="1178"/>
        <v>July</v>
      </c>
      <c r="E9442" s="2" t="str" cm="1">
        <f t="array" ref="E9442">_xlfn.IFS(C9442/3&lt;=1,"Q1",C9442/3&lt;=2,"Q2",C9442/3&lt;=3,"Q3",C9442/3&lt;=4,"Q4")</f>
        <v>Q3</v>
      </c>
      <c r="F9442" s="2" t="str">
        <f t="shared" si="1179"/>
        <v>2016-Jul</v>
      </c>
      <c r="G9442" s="2">
        <f t="shared" si="1180"/>
        <v>3</v>
      </c>
      <c r="H9442" s="2" t="str">
        <f t="shared" si="1181"/>
        <v>Wednesday</v>
      </c>
      <c r="I9442" s="2" t="str">
        <f t="shared" si="1182"/>
        <v>FM4</v>
      </c>
      <c r="J9442" s="2">
        <f t="shared" si="1183"/>
        <v>2</v>
      </c>
    </row>
    <row r="9443" spans="1:10" x14ac:dyDescent="0.35">
      <c r="A9443" s="4">
        <v>41098</v>
      </c>
      <c r="B9443" s="2">
        <f t="shared" si="1176"/>
        <v>2012</v>
      </c>
      <c r="C9443" s="2">
        <f t="shared" si="1177"/>
        <v>7</v>
      </c>
      <c r="D9443" s="2" t="str">
        <f t="shared" si="1178"/>
        <v>July</v>
      </c>
      <c r="E9443" s="2" t="str" cm="1">
        <f t="array" ref="E9443">_xlfn.IFS(C9443/3&lt;=1,"Q1",C9443/3&lt;=2,"Q2",C9443/3&lt;=3,"Q3",C9443/3&lt;=4,"Q4")</f>
        <v>Q3</v>
      </c>
      <c r="F9443" s="2" t="str">
        <f t="shared" si="1179"/>
        <v>2012-Jul</v>
      </c>
      <c r="G9443" s="2">
        <f t="shared" si="1180"/>
        <v>7</v>
      </c>
      <c r="H9443" s="2" t="str">
        <f t="shared" si="1181"/>
        <v>Sunday</v>
      </c>
      <c r="I9443" s="2" t="str">
        <f t="shared" si="1182"/>
        <v>FM4</v>
      </c>
      <c r="J9443" s="2">
        <f t="shared" si="1183"/>
        <v>2</v>
      </c>
    </row>
    <row r="9444" spans="1:10" x14ac:dyDescent="0.35">
      <c r="A9444" s="4">
        <v>41100</v>
      </c>
      <c r="B9444" s="2">
        <f t="shared" si="1176"/>
        <v>2012</v>
      </c>
      <c r="C9444" s="2">
        <f t="shared" si="1177"/>
        <v>7</v>
      </c>
      <c r="D9444" s="2" t="str">
        <f t="shared" si="1178"/>
        <v>July</v>
      </c>
      <c r="E9444" s="2" t="str" cm="1">
        <f t="array" ref="E9444">_xlfn.IFS(C9444/3&lt;=1,"Q1",C9444/3&lt;=2,"Q2",C9444/3&lt;=3,"Q3",C9444/3&lt;=4,"Q4")</f>
        <v>Q3</v>
      </c>
      <c r="F9444" s="2" t="str">
        <f t="shared" si="1179"/>
        <v>2012-Jul</v>
      </c>
      <c r="G9444" s="2">
        <f t="shared" si="1180"/>
        <v>2</v>
      </c>
      <c r="H9444" s="2" t="str">
        <f t="shared" si="1181"/>
        <v>Tuesday</v>
      </c>
      <c r="I9444" s="2" t="str">
        <f t="shared" si="1182"/>
        <v>FM4</v>
      </c>
      <c r="J9444" s="2">
        <f t="shared" si="1183"/>
        <v>2</v>
      </c>
    </row>
    <row r="9445" spans="1:10" x14ac:dyDescent="0.35">
      <c r="A9445" s="4">
        <v>41844</v>
      </c>
      <c r="B9445" s="2">
        <f t="shared" si="1176"/>
        <v>2014</v>
      </c>
      <c r="C9445" s="2">
        <f t="shared" si="1177"/>
        <v>7</v>
      </c>
      <c r="D9445" s="2" t="str">
        <f t="shared" si="1178"/>
        <v>July</v>
      </c>
      <c r="E9445" s="2" t="str" cm="1">
        <f t="array" ref="E9445">_xlfn.IFS(C9445/3&lt;=1,"Q1",C9445/3&lt;=2,"Q2",C9445/3&lt;=3,"Q3",C9445/3&lt;=4,"Q4")</f>
        <v>Q3</v>
      </c>
      <c r="F9445" s="2" t="str">
        <f t="shared" si="1179"/>
        <v>2014-Jul</v>
      </c>
      <c r="G9445" s="2">
        <f t="shared" si="1180"/>
        <v>4</v>
      </c>
      <c r="H9445" s="2" t="str">
        <f t="shared" si="1181"/>
        <v>Thursday</v>
      </c>
      <c r="I9445" s="2" t="str">
        <f t="shared" si="1182"/>
        <v>FM4</v>
      </c>
      <c r="J9445" s="2">
        <f t="shared" si="1183"/>
        <v>2</v>
      </c>
    </row>
    <row r="9446" spans="1:10" x14ac:dyDescent="0.35">
      <c r="A9446" s="4">
        <v>42577</v>
      </c>
      <c r="B9446" s="2">
        <f t="shared" si="1176"/>
        <v>2016</v>
      </c>
      <c r="C9446" s="2">
        <f t="shared" si="1177"/>
        <v>7</v>
      </c>
      <c r="D9446" s="2" t="str">
        <f t="shared" si="1178"/>
        <v>July</v>
      </c>
      <c r="E9446" s="2" t="str" cm="1">
        <f t="array" ref="E9446">_xlfn.IFS(C9446/3&lt;=1,"Q1",C9446/3&lt;=2,"Q2",C9446/3&lt;=3,"Q3",C9446/3&lt;=4,"Q4")</f>
        <v>Q3</v>
      </c>
      <c r="F9446" s="2" t="str">
        <f t="shared" si="1179"/>
        <v>2016-Jul</v>
      </c>
      <c r="G9446" s="2">
        <f t="shared" si="1180"/>
        <v>2</v>
      </c>
      <c r="H9446" s="2" t="str">
        <f t="shared" si="1181"/>
        <v>Tuesday</v>
      </c>
      <c r="I9446" s="2" t="str">
        <f t="shared" si="1182"/>
        <v>FM4</v>
      </c>
      <c r="J9446" s="2">
        <f t="shared" si="1183"/>
        <v>2</v>
      </c>
    </row>
    <row r="9447" spans="1:10" x14ac:dyDescent="0.35">
      <c r="A9447" s="4">
        <v>41811</v>
      </c>
      <c r="B9447" s="2">
        <f t="shared" si="1176"/>
        <v>2014</v>
      </c>
      <c r="C9447" s="2">
        <f t="shared" si="1177"/>
        <v>6</v>
      </c>
      <c r="D9447" s="2" t="str">
        <f t="shared" si="1178"/>
        <v>June</v>
      </c>
      <c r="E9447" s="2" t="str" cm="1">
        <f t="array" ref="E9447">_xlfn.IFS(C9447/3&lt;=1,"Q1",C9447/3&lt;=2,"Q2",C9447/3&lt;=3,"Q3",C9447/3&lt;=4,"Q4")</f>
        <v>Q2</v>
      </c>
      <c r="F9447" s="2" t="str">
        <f t="shared" si="1179"/>
        <v>2014-Jun</v>
      </c>
      <c r="G9447" s="2">
        <f t="shared" si="1180"/>
        <v>6</v>
      </c>
      <c r="H9447" s="2" t="str">
        <f t="shared" si="1181"/>
        <v>Saturday</v>
      </c>
      <c r="I9447" s="2" t="str">
        <f t="shared" si="1182"/>
        <v>FM3</v>
      </c>
      <c r="J9447" s="2">
        <f t="shared" si="1183"/>
        <v>1</v>
      </c>
    </row>
    <row r="9448" spans="1:10" x14ac:dyDescent="0.35">
      <c r="A9448" s="4">
        <v>42528</v>
      </c>
      <c r="B9448" s="2">
        <f t="shared" si="1176"/>
        <v>2016</v>
      </c>
      <c r="C9448" s="2">
        <f t="shared" si="1177"/>
        <v>6</v>
      </c>
      <c r="D9448" s="2" t="str">
        <f t="shared" si="1178"/>
        <v>June</v>
      </c>
      <c r="E9448" s="2" t="str" cm="1">
        <f t="array" ref="E9448">_xlfn.IFS(C9448/3&lt;=1,"Q1",C9448/3&lt;=2,"Q2",C9448/3&lt;=3,"Q3",C9448/3&lt;=4,"Q4")</f>
        <v>Q2</v>
      </c>
      <c r="F9448" s="2" t="str">
        <f t="shared" si="1179"/>
        <v>2016-Jun</v>
      </c>
      <c r="G9448" s="2">
        <f t="shared" si="1180"/>
        <v>2</v>
      </c>
      <c r="H9448" s="2" t="str">
        <f t="shared" si="1181"/>
        <v>Tuesday</v>
      </c>
      <c r="I9448" s="2" t="str">
        <f t="shared" si="1182"/>
        <v>FM3</v>
      </c>
      <c r="J9448" s="2">
        <f t="shared" si="1183"/>
        <v>1</v>
      </c>
    </row>
    <row r="9449" spans="1:10" x14ac:dyDescent="0.35">
      <c r="A9449" s="4">
        <v>41062</v>
      </c>
      <c r="B9449" s="2">
        <f t="shared" si="1176"/>
        <v>2012</v>
      </c>
      <c r="C9449" s="2">
        <f t="shared" si="1177"/>
        <v>6</v>
      </c>
      <c r="D9449" s="2" t="str">
        <f t="shared" si="1178"/>
        <v>June</v>
      </c>
      <c r="E9449" s="2" t="str" cm="1">
        <f t="array" ref="E9449">_xlfn.IFS(C9449/3&lt;=1,"Q1",C9449/3&lt;=2,"Q2",C9449/3&lt;=3,"Q3",C9449/3&lt;=4,"Q4")</f>
        <v>Q2</v>
      </c>
      <c r="F9449" s="2" t="str">
        <f t="shared" si="1179"/>
        <v>2012-Jun</v>
      </c>
      <c r="G9449" s="2">
        <f t="shared" si="1180"/>
        <v>6</v>
      </c>
      <c r="H9449" s="2" t="str">
        <f t="shared" si="1181"/>
        <v>Saturday</v>
      </c>
      <c r="I9449" s="2" t="str">
        <f t="shared" si="1182"/>
        <v>FM3</v>
      </c>
      <c r="J9449" s="2">
        <f t="shared" si="1183"/>
        <v>1</v>
      </c>
    </row>
    <row r="9450" spans="1:10" x14ac:dyDescent="0.35">
      <c r="A9450" s="4">
        <v>41798</v>
      </c>
      <c r="B9450" s="2">
        <f t="shared" si="1176"/>
        <v>2014</v>
      </c>
      <c r="C9450" s="2">
        <f t="shared" si="1177"/>
        <v>6</v>
      </c>
      <c r="D9450" s="2" t="str">
        <f t="shared" si="1178"/>
        <v>June</v>
      </c>
      <c r="E9450" s="2" t="str" cm="1">
        <f t="array" ref="E9450">_xlfn.IFS(C9450/3&lt;=1,"Q1",C9450/3&lt;=2,"Q2",C9450/3&lt;=3,"Q3",C9450/3&lt;=4,"Q4")</f>
        <v>Q2</v>
      </c>
      <c r="F9450" s="2" t="str">
        <f t="shared" si="1179"/>
        <v>2014-Jun</v>
      </c>
      <c r="G9450" s="2">
        <f t="shared" si="1180"/>
        <v>7</v>
      </c>
      <c r="H9450" s="2" t="str">
        <f t="shared" si="1181"/>
        <v>Sunday</v>
      </c>
      <c r="I9450" s="2" t="str">
        <f t="shared" si="1182"/>
        <v>FM3</v>
      </c>
      <c r="J9450" s="2">
        <f t="shared" si="1183"/>
        <v>1</v>
      </c>
    </row>
    <row r="9451" spans="1:10" x14ac:dyDescent="0.35">
      <c r="A9451" s="4">
        <v>41075</v>
      </c>
      <c r="B9451" s="2">
        <f t="shared" si="1176"/>
        <v>2012</v>
      </c>
      <c r="C9451" s="2">
        <f t="shared" si="1177"/>
        <v>6</v>
      </c>
      <c r="D9451" s="2" t="str">
        <f t="shared" si="1178"/>
        <v>June</v>
      </c>
      <c r="E9451" s="2" t="str" cm="1">
        <f t="array" ref="E9451">_xlfn.IFS(C9451/3&lt;=1,"Q1",C9451/3&lt;=2,"Q2",C9451/3&lt;=3,"Q3",C9451/3&lt;=4,"Q4")</f>
        <v>Q2</v>
      </c>
      <c r="F9451" s="2" t="str">
        <f t="shared" si="1179"/>
        <v>2012-Jun</v>
      </c>
      <c r="G9451" s="2">
        <f t="shared" si="1180"/>
        <v>5</v>
      </c>
      <c r="H9451" s="2" t="str">
        <f t="shared" si="1181"/>
        <v>Friday</v>
      </c>
      <c r="I9451" s="2" t="str">
        <f t="shared" si="1182"/>
        <v>FM3</v>
      </c>
      <c r="J9451" s="2">
        <f t="shared" si="1183"/>
        <v>1</v>
      </c>
    </row>
    <row r="9452" spans="1:10" x14ac:dyDescent="0.35">
      <c r="A9452" s="4">
        <v>43256</v>
      </c>
      <c r="B9452" s="2">
        <f t="shared" si="1176"/>
        <v>2018</v>
      </c>
      <c r="C9452" s="2">
        <f t="shared" si="1177"/>
        <v>6</v>
      </c>
      <c r="D9452" s="2" t="str">
        <f t="shared" si="1178"/>
        <v>June</v>
      </c>
      <c r="E9452" s="2" t="str" cm="1">
        <f t="array" ref="E9452">_xlfn.IFS(C9452/3&lt;=1,"Q1",C9452/3&lt;=2,"Q2",C9452/3&lt;=3,"Q3",C9452/3&lt;=4,"Q4")</f>
        <v>Q2</v>
      </c>
      <c r="F9452" s="2" t="str">
        <f t="shared" si="1179"/>
        <v>2018-Jun</v>
      </c>
      <c r="G9452" s="2">
        <f t="shared" si="1180"/>
        <v>2</v>
      </c>
      <c r="H9452" s="2" t="str">
        <f t="shared" si="1181"/>
        <v>Tuesday</v>
      </c>
      <c r="I9452" s="2" t="str">
        <f t="shared" si="1182"/>
        <v>FM3</v>
      </c>
      <c r="J9452" s="2">
        <f t="shared" si="1183"/>
        <v>1</v>
      </c>
    </row>
    <row r="9453" spans="1:10" x14ac:dyDescent="0.35">
      <c r="A9453" s="4">
        <v>41073</v>
      </c>
      <c r="B9453" s="2">
        <f t="shared" si="1176"/>
        <v>2012</v>
      </c>
      <c r="C9453" s="2">
        <f t="shared" si="1177"/>
        <v>6</v>
      </c>
      <c r="D9453" s="2" t="str">
        <f t="shared" si="1178"/>
        <v>June</v>
      </c>
      <c r="E9453" s="2" t="str" cm="1">
        <f t="array" ref="E9453">_xlfn.IFS(C9453/3&lt;=1,"Q1",C9453/3&lt;=2,"Q2",C9453/3&lt;=3,"Q3",C9453/3&lt;=4,"Q4")</f>
        <v>Q2</v>
      </c>
      <c r="F9453" s="2" t="str">
        <f t="shared" si="1179"/>
        <v>2012-Jun</v>
      </c>
      <c r="G9453" s="2">
        <f t="shared" si="1180"/>
        <v>3</v>
      </c>
      <c r="H9453" s="2" t="str">
        <f t="shared" si="1181"/>
        <v>Wednesday</v>
      </c>
      <c r="I9453" s="2" t="str">
        <f t="shared" si="1182"/>
        <v>FM3</v>
      </c>
      <c r="J9453" s="2">
        <f t="shared" si="1183"/>
        <v>1</v>
      </c>
    </row>
    <row r="9454" spans="1:10" x14ac:dyDescent="0.35">
      <c r="A9454" s="4">
        <v>41817</v>
      </c>
      <c r="B9454" s="2">
        <f t="shared" si="1176"/>
        <v>2014</v>
      </c>
      <c r="C9454" s="2">
        <f t="shared" si="1177"/>
        <v>6</v>
      </c>
      <c r="D9454" s="2" t="str">
        <f t="shared" si="1178"/>
        <v>June</v>
      </c>
      <c r="E9454" s="2" t="str" cm="1">
        <f t="array" ref="E9454">_xlfn.IFS(C9454/3&lt;=1,"Q1",C9454/3&lt;=2,"Q2",C9454/3&lt;=3,"Q3",C9454/3&lt;=4,"Q4")</f>
        <v>Q2</v>
      </c>
      <c r="F9454" s="2" t="str">
        <f t="shared" si="1179"/>
        <v>2014-Jun</v>
      </c>
      <c r="G9454" s="2">
        <f t="shared" si="1180"/>
        <v>5</v>
      </c>
      <c r="H9454" s="2" t="str">
        <f t="shared" si="1181"/>
        <v>Friday</v>
      </c>
      <c r="I9454" s="2" t="str">
        <f t="shared" si="1182"/>
        <v>FM3</v>
      </c>
      <c r="J9454" s="2">
        <f t="shared" si="1183"/>
        <v>1</v>
      </c>
    </row>
    <row r="9455" spans="1:10" x14ac:dyDescent="0.35">
      <c r="A9455" s="4">
        <v>42888</v>
      </c>
      <c r="B9455" s="2">
        <f t="shared" si="1176"/>
        <v>2017</v>
      </c>
      <c r="C9455" s="2">
        <f t="shared" si="1177"/>
        <v>6</v>
      </c>
      <c r="D9455" s="2" t="str">
        <f t="shared" si="1178"/>
        <v>June</v>
      </c>
      <c r="E9455" s="2" t="str" cm="1">
        <f t="array" ref="E9455">_xlfn.IFS(C9455/3&lt;=1,"Q1",C9455/3&lt;=2,"Q2",C9455/3&lt;=3,"Q3",C9455/3&lt;=4,"Q4")</f>
        <v>Q2</v>
      </c>
      <c r="F9455" s="2" t="str">
        <f t="shared" si="1179"/>
        <v>2017-Jun</v>
      </c>
      <c r="G9455" s="2">
        <f t="shared" si="1180"/>
        <v>5</v>
      </c>
      <c r="H9455" s="2" t="str">
        <f t="shared" si="1181"/>
        <v>Friday</v>
      </c>
      <c r="I9455" s="2" t="str">
        <f t="shared" si="1182"/>
        <v>FM3</v>
      </c>
      <c r="J9455" s="2">
        <f t="shared" si="1183"/>
        <v>1</v>
      </c>
    </row>
    <row r="9456" spans="1:10" x14ac:dyDescent="0.35">
      <c r="A9456" s="4">
        <v>41817</v>
      </c>
      <c r="B9456" s="2">
        <f t="shared" si="1176"/>
        <v>2014</v>
      </c>
      <c r="C9456" s="2">
        <f t="shared" si="1177"/>
        <v>6</v>
      </c>
      <c r="D9456" s="2" t="str">
        <f t="shared" si="1178"/>
        <v>June</v>
      </c>
      <c r="E9456" s="2" t="str" cm="1">
        <f t="array" ref="E9456">_xlfn.IFS(C9456/3&lt;=1,"Q1",C9456/3&lt;=2,"Q2",C9456/3&lt;=3,"Q3",C9456/3&lt;=4,"Q4")</f>
        <v>Q2</v>
      </c>
      <c r="F9456" s="2" t="str">
        <f t="shared" si="1179"/>
        <v>2014-Jun</v>
      </c>
      <c r="G9456" s="2">
        <f t="shared" si="1180"/>
        <v>5</v>
      </c>
      <c r="H9456" s="2" t="str">
        <f t="shared" si="1181"/>
        <v>Friday</v>
      </c>
      <c r="I9456" s="2" t="str">
        <f t="shared" si="1182"/>
        <v>FM3</v>
      </c>
      <c r="J9456" s="2">
        <f t="shared" si="1183"/>
        <v>1</v>
      </c>
    </row>
    <row r="9457" spans="1:10" x14ac:dyDescent="0.35">
      <c r="A9457" s="4">
        <v>41798</v>
      </c>
      <c r="B9457" s="2">
        <f t="shared" si="1176"/>
        <v>2014</v>
      </c>
      <c r="C9457" s="2">
        <f t="shared" si="1177"/>
        <v>6</v>
      </c>
      <c r="D9457" s="2" t="str">
        <f t="shared" si="1178"/>
        <v>June</v>
      </c>
      <c r="E9457" s="2" t="str" cm="1">
        <f t="array" ref="E9457">_xlfn.IFS(C9457/3&lt;=1,"Q1",C9457/3&lt;=2,"Q2",C9457/3&lt;=3,"Q3",C9457/3&lt;=4,"Q4")</f>
        <v>Q2</v>
      </c>
      <c r="F9457" s="2" t="str">
        <f t="shared" si="1179"/>
        <v>2014-Jun</v>
      </c>
      <c r="G9457" s="2">
        <f t="shared" si="1180"/>
        <v>7</v>
      </c>
      <c r="H9457" s="2" t="str">
        <f t="shared" si="1181"/>
        <v>Sunday</v>
      </c>
      <c r="I9457" s="2" t="str">
        <f t="shared" si="1182"/>
        <v>FM3</v>
      </c>
      <c r="J9457" s="2">
        <f t="shared" si="1183"/>
        <v>1</v>
      </c>
    </row>
    <row r="9458" spans="1:10" x14ac:dyDescent="0.35">
      <c r="A9458" s="4">
        <v>40355</v>
      </c>
      <c r="B9458" s="2">
        <f t="shared" si="1176"/>
        <v>2010</v>
      </c>
      <c r="C9458" s="2">
        <f t="shared" si="1177"/>
        <v>6</v>
      </c>
      <c r="D9458" s="2" t="str">
        <f t="shared" si="1178"/>
        <v>June</v>
      </c>
      <c r="E9458" s="2" t="str" cm="1">
        <f t="array" ref="E9458">_xlfn.IFS(C9458/3&lt;=1,"Q1",C9458/3&lt;=2,"Q2",C9458/3&lt;=3,"Q3",C9458/3&lt;=4,"Q4")</f>
        <v>Q2</v>
      </c>
      <c r="F9458" s="2" t="str">
        <f t="shared" si="1179"/>
        <v>2010-Jun</v>
      </c>
      <c r="G9458" s="2">
        <f t="shared" si="1180"/>
        <v>6</v>
      </c>
      <c r="H9458" s="2" t="str">
        <f t="shared" si="1181"/>
        <v>Saturday</v>
      </c>
      <c r="I9458" s="2" t="str">
        <f t="shared" si="1182"/>
        <v>FM3</v>
      </c>
      <c r="J9458" s="2">
        <f t="shared" si="1183"/>
        <v>1</v>
      </c>
    </row>
    <row r="9459" spans="1:10" x14ac:dyDescent="0.35">
      <c r="A9459" s="4">
        <v>41087</v>
      </c>
      <c r="B9459" s="2">
        <f t="shared" si="1176"/>
        <v>2012</v>
      </c>
      <c r="C9459" s="2">
        <f t="shared" si="1177"/>
        <v>6</v>
      </c>
      <c r="D9459" s="2" t="str">
        <f t="shared" si="1178"/>
        <v>June</v>
      </c>
      <c r="E9459" s="2" t="str" cm="1">
        <f t="array" ref="E9459">_xlfn.IFS(C9459/3&lt;=1,"Q1",C9459/3&lt;=2,"Q2",C9459/3&lt;=3,"Q3",C9459/3&lt;=4,"Q4")</f>
        <v>Q2</v>
      </c>
      <c r="F9459" s="2" t="str">
        <f t="shared" si="1179"/>
        <v>2012-Jun</v>
      </c>
      <c r="G9459" s="2">
        <f t="shared" si="1180"/>
        <v>3</v>
      </c>
      <c r="H9459" s="2" t="str">
        <f t="shared" si="1181"/>
        <v>Wednesday</v>
      </c>
      <c r="I9459" s="2" t="str">
        <f t="shared" si="1182"/>
        <v>FM3</v>
      </c>
      <c r="J9459" s="2">
        <f t="shared" si="1183"/>
        <v>1</v>
      </c>
    </row>
    <row r="9460" spans="1:10" x14ac:dyDescent="0.35">
      <c r="A9460" s="4">
        <v>43252</v>
      </c>
      <c r="B9460" s="2">
        <f t="shared" si="1176"/>
        <v>2018</v>
      </c>
      <c r="C9460" s="2">
        <f t="shared" si="1177"/>
        <v>6</v>
      </c>
      <c r="D9460" s="2" t="str">
        <f t="shared" si="1178"/>
        <v>June</v>
      </c>
      <c r="E9460" s="2" t="str" cm="1">
        <f t="array" ref="E9460">_xlfn.IFS(C9460/3&lt;=1,"Q1",C9460/3&lt;=2,"Q2",C9460/3&lt;=3,"Q3",C9460/3&lt;=4,"Q4")</f>
        <v>Q2</v>
      </c>
      <c r="F9460" s="2" t="str">
        <f t="shared" si="1179"/>
        <v>2018-Jun</v>
      </c>
      <c r="G9460" s="2">
        <f t="shared" si="1180"/>
        <v>5</v>
      </c>
      <c r="H9460" s="2" t="str">
        <f t="shared" si="1181"/>
        <v>Friday</v>
      </c>
      <c r="I9460" s="2" t="str">
        <f t="shared" si="1182"/>
        <v>FM3</v>
      </c>
      <c r="J9460" s="2">
        <f t="shared" si="1183"/>
        <v>1</v>
      </c>
    </row>
    <row r="9461" spans="1:10" x14ac:dyDescent="0.35">
      <c r="A9461" s="4">
        <v>42182</v>
      </c>
      <c r="B9461" s="2">
        <f t="shared" si="1176"/>
        <v>2015</v>
      </c>
      <c r="C9461" s="2">
        <f t="shared" si="1177"/>
        <v>6</v>
      </c>
      <c r="D9461" s="2" t="str">
        <f t="shared" si="1178"/>
        <v>June</v>
      </c>
      <c r="E9461" s="2" t="str" cm="1">
        <f t="array" ref="E9461">_xlfn.IFS(C9461/3&lt;=1,"Q1",C9461/3&lt;=2,"Q2",C9461/3&lt;=3,"Q3",C9461/3&lt;=4,"Q4")</f>
        <v>Q2</v>
      </c>
      <c r="F9461" s="2" t="str">
        <f t="shared" si="1179"/>
        <v>2015-Jun</v>
      </c>
      <c r="G9461" s="2">
        <f t="shared" si="1180"/>
        <v>6</v>
      </c>
      <c r="H9461" s="2" t="str">
        <f t="shared" si="1181"/>
        <v>Saturday</v>
      </c>
      <c r="I9461" s="2" t="str">
        <f t="shared" si="1182"/>
        <v>FM3</v>
      </c>
      <c r="J9461" s="2">
        <f t="shared" si="1183"/>
        <v>1</v>
      </c>
    </row>
    <row r="9462" spans="1:10" x14ac:dyDescent="0.35">
      <c r="A9462" s="4">
        <v>41803</v>
      </c>
      <c r="B9462" s="2">
        <f t="shared" si="1176"/>
        <v>2014</v>
      </c>
      <c r="C9462" s="2">
        <f t="shared" si="1177"/>
        <v>6</v>
      </c>
      <c r="D9462" s="2" t="str">
        <f t="shared" si="1178"/>
        <v>June</v>
      </c>
      <c r="E9462" s="2" t="str" cm="1">
        <f t="array" ref="E9462">_xlfn.IFS(C9462/3&lt;=1,"Q1",C9462/3&lt;=2,"Q2",C9462/3&lt;=3,"Q3",C9462/3&lt;=4,"Q4")</f>
        <v>Q2</v>
      </c>
      <c r="F9462" s="2" t="str">
        <f t="shared" si="1179"/>
        <v>2014-Jun</v>
      </c>
      <c r="G9462" s="2">
        <f t="shared" si="1180"/>
        <v>5</v>
      </c>
      <c r="H9462" s="2" t="str">
        <f t="shared" si="1181"/>
        <v>Friday</v>
      </c>
      <c r="I9462" s="2" t="str">
        <f t="shared" si="1182"/>
        <v>FM3</v>
      </c>
      <c r="J9462" s="2">
        <f t="shared" si="1183"/>
        <v>1</v>
      </c>
    </row>
    <row r="9463" spans="1:10" x14ac:dyDescent="0.35">
      <c r="A9463" s="4">
        <v>40696</v>
      </c>
      <c r="B9463" s="2">
        <f t="shared" si="1176"/>
        <v>2011</v>
      </c>
      <c r="C9463" s="2">
        <f t="shared" si="1177"/>
        <v>6</v>
      </c>
      <c r="D9463" s="2" t="str">
        <f t="shared" si="1178"/>
        <v>June</v>
      </c>
      <c r="E9463" s="2" t="str" cm="1">
        <f t="array" ref="E9463">_xlfn.IFS(C9463/3&lt;=1,"Q1",C9463/3&lt;=2,"Q2",C9463/3&lt;=3,"Q3",C9463/3&lt;=4,"Q4")</f>
        <v>Q2</v>
      </c>
      <c r="F9463" s="2" t="str">
        <f t="shared" si="1179"/>
        <v>2011-Jun</v>
      </c>
      <c r="G9463" s="2">
        <f t="shared" si="1180"/>
        <v>4</v>
      </c>
      <c r="H9463" s="2" t="str">
        <f t="shared" si="1181"/>
        <v>Thursday</v>
      </c>
      <c r="I9463" s="2" t="str">
        <f t="shared" si="1182"/>
        <v>FM3</v>
      </c>
      <c r="J9463" s="2">
        <f t="shared" si="1183"/>
        <v>1</v>
      </c>
    </row>
    <row r="9464" spans="1:10" x14ac:dyDescent="0.35">
      <c r="A9464" s="4">
        <v>40316</v>
      </c>
      <c r="B9464" s="2">
        <f t="shared" si="1176"/>
        <v>2010</v>
      </c>
      <c r="C9464" s="2">
        <f t="shared" si="1177"/>
        <v>5</v>
      </c>
      <c r="D9464" s="2" t="str">
        <f t="shared" si="1178"/>
        <v>May</v>
      </c>
      <c r="E9464" s="2" t="str" cm="1">
        <f t="array" ref="E9464">_xlfn.IFS(C9464/3&lt;=1,"Q1",C9464/3&lt;=2,"Q2",C9464/3&lt;=3,"Q3",C9464/3&lt;=4,"Q4")</f>
        <v>Q2</v>
      </c>
      <c r="F9464" s="2" t="str">
        <f t="shared" si="1179"/>
        <v>2010-May</v>
      </c>
      <c r="G9464" s="2">
        <f t="shared" si="1180"/>
        <v>2</v>
      </c>
      <c r="H9464" s="2" t="str">
        <f t="shared" si="1181"/>
        <v>Tuesday</v>
      </c>
      <c r="I9464" s="2" t="str">
        <f t="shared" si="1182"/>
        <v>FM2</v>
      </c>
      <c r="J9464" s="2">
        <f t="shared" si="1183"/>
        <v>1</v>
      </c>
    </row>
    <row r="9465" spans="1:10" x14ac:dyDescent="0.35">
      <c r="A9465" s="4">
        <v>42131</v>
      </c>
      <c r="B9465" s="2">
        <f t="shared" si="1176"/>
        <v>2015</v>
      </c>
      <c r="C9465" s="2">
        <f t="shared" si="1177"/>
        <v>5</v>
      </c>
      <c r="D9465" s="2" t="str">
        <f t="shared" si="1178"/>
        <v>May</v>
      </c>
      <c r="E9465" s="2" t="str" cm="1">
        <f t="array" ref="E9465">_xlfn.IFS(C9465/3&lt;=1,"Q1",C9465/3&lt;=2,"Q2",C9465/3&lt;=3,"Q3",C9465/3&lt;=4,"Q4")</f>
        <v>Q2</v>
      </c>
      <c r="F9465" s="2" t="str">
        <f t="shared" si="1179"/>
        <v>2015-May</v>
      </c>
      <c r="G9465" s="2">
        <f t="shared" si="1180"/>
        <v>4</v>
      </c>
      <c r="H9465" s="2" t="str">
        <f t="shared" si="1181"/>
        <v>Thursday</v>
      </c>
      <c r="I9465" s="2" t="str">
        <f t="shared" si="1182"/>
        <v>FM2</v>
      </c>
      <c r="J9465" s="2">
        <f t="shared" si="1183"/>
        <v>1</v>
      </c>
    </row>
    <row r="9466" spans="1:10" x14ac:dyDescent="0.35">
      <c r="A9466" s="4">
        <v>41761</v>
      </c>
      <c r="B9466" s="2">
        <f t="shared" si="1176"/>
        <v>2014</v>
      </c>
      <c r="C9466" s="2">
        <f t="shared" si="1177"/>
        <v>5</v>
      </c>
      <c r="D9466" s="2" t="str">
        <f t="shared" si="1178"/>
        <v>May</v>
      </c>
      <c r="E9466" s="2" t="str" cm="1">
        <f t="array" ref="E9466">_xlfn.IFS(C9466/3&lt;=1,"Q1",C9466/3&lt;=2,"Q2",C9466/3&lt;=3,"Q3",C9466/3&lt;=4,"Q4")</f>
        <v>Q2</v>
      </c>
      <c r="F9466" s="2" t="str">
        <f t="shared" si="1179"/>
        <v>2014-May</v>
      </c>
      <c r="G9466" s="2">
        <f t="shared" si="1180"/>
        <v>5</v>
      </c>
      <c r="H9466" s="2" t="str">
        <f t="shared" si="1181"/>
        <v>Friday</v>
      </c>
      <c r="I9466" s="2" t="str">
        <f t="shared" si="1182"/>
        <v>FM2</v>
      </c>
      <c r="J9466" s="2">
        <f t="shared" si="1183"/>
        <v>1</v>
      </c>
    </row>
    <row r="9467" spans="1:10" x14ac:dyDescent="0.35">
      <c r="A9467" s="4">
        <v>43244</v>
      </c>
      <c r="B9467" s="2">
        <f t="shared" si="1176"/>
        <v>2018</v>
      </c>
      <c r="C9467" s="2">
        <f t="shared" si="1177"/>
        <v>5</v>
      </c>
      <c r="D9467" s="2" t="str">
        <f t="shared" si="1178"/>
        <v>May</v>
      </c>
      <c r="E9467" s="2" t="str" cm="1">
        <f t="array" ref="E9467">_xlfn.IFS(C9467/3&lt;=1,"Q1",C9467/3&lt;=2,"Q2",C9467/3&lt;=3,"Q3",C9467/3&lt;=4,"Q4")</f>
        <v>Q2</v>
      </c>
      <c r="F9467" s="2" t="str">
        <f t="shared" si="1179"/>
        <v>2018-May</v>
      </c>
      <c r="G9467" s="2">
        <f t="shared" si="1180"/>
        <v>4</v>
      </c>
      <c r="H9467" s="2" t="str">
        <f t="shared" si="1181"/>
        <v>Thursday</v>
      </c>
      <c r="I9467" s="2" t="str">
        <f t="shared" si="1182"/>
        <v>FM2</v>
      </c>
      <c r="J9467" s="2">
        <f t="shared" si="1183"/>
        <v>1</v>
      </c>
    </row>
    <row r="9468" spans="1:10" x14ac:dyDescent="0.35">
      <c r="A9468" s="4">
        <v>41420</v>
      </c>
      <c r="B9468" s="2">
        <f t="shared" si="1176"/>
        <v>2013</v>
      </c>
      <c r="C9468" s="2">
        <f t="shared" si="1177"/>
        <v>5</v>
      </c>
      <c r="D9468" s="2" t="str">
        <f t="shared" si="1178"/>
        <v>May</v>
      </c>
      <c r="E9468" s="2" t="str" cm="1">
        <f t="array" ref="E9468">_xlfn.IFS(C9468/3&lt;=1,"Q1",C9468/3&lt;=2,"Q2",C9468/3&lt;=3,"Q3",C9468/3&lt;=4,"Q4")</f>
        <v>Q2</v>
      </c>
      <c r="F9468" s="2" t="str">
        <f t="shared" si="1179"/>
        <v>2013-May</v>
      </c>
      <c r="G9468" s="2">
        <f t="shared" si="1180"/>
        <v>7</v>
      </c>
      <c r="H9468" s="2" t="str">
        <f t="shared" si="1181"/>
        <v>Sunday</v>
      </c>
      <c r="I9468" s="2" t="str">
        <f t="shared" si="1182"/>
        <v>FM2</v>
      </c>
      <c r="J9468" s="2">
        <f t="shared" si="1183"/>
        <v>1</v>
      </c>
    </row>
    <row r="9469" spans="1:10" x14ac:dyDescent="0.35">
      <c r="A9469" s="4">
        <v>43236</v>
      </c>
      <c r="B9469" s="2">
        <f t="shared" si="1176"/>
        <v>2018</v>
      </c>
      <c r="C9469" s="2">
        <f t="shared" si="1177"/>
        <v>5</v>
      </c>
      <c r="D9469" s="2" t="str">
        <f t="shared" si="1178"/>
        <v>May</v>
      </c>
      <c r="E9469" s="2" t="str" cm="1">
        <f t="array" ref="E9469">_xlfn.IFS(C9469/3&lt;=1,"Q1",C9469/3&lt;=2,"Q2",C9469/3&lt;=3,"Q3",C9469/3&lt;=4,"Q4")</f>
        <v>Q2</v>
      </c>
      <c r="F9469" s="2" t="str">
        <f t="shared" si="1179"/>
        <v>2018-May</v>
      </c>
      <c r="G9469" s="2">
        <f t="shared" si="1180"/>
        <v>3</v>
      </c>
      <c r="H9469" s="2" t="str">
        <f t="shared" si="1181"/>
        <v>Wednesday</v>
      </c>
      <c r="I9469" s="2" t="str">
        <f t="shared" si="1182"/>
        <v>FM2</v>
      </c>
      <c r="J9469" s="2">
        <f t="shared" si="1183"/>
        <v>1</v>
      </c>
    </row>
    <row r="9470" spans="1:10" x14ac:dyDescent="0.35">
      <c r="A9470" s="4">
        <v>42510</v>
      </c>
      <c r="B9470" s="2">
        <f t="shared" si="1176"/>
        <v>2016</v>
      </c>
      <c r="C9470" s="2">
        <f t="shared" si="1177"/>
        <v>5</v>
      </c>
      <c r="D9470" s="2" t="str">
        <f t="shared" si="1178"/>
        <v>May</v>
      </c>
      <c r="E9470" s="2" t="str" cm="1">
        <f t="array" ref="E9470">_xlfn.IFS(C9470/3&lt;=1,"Q1",C9470/3&lt;=2,"Q2",C9470/3&lt;=3,"Q3",C9470/3&lt;=4,"Q4")</f>
        <v>Q2</v>
      </c>
      <c r="F9470" s="2" t="str">
        <f t="shared" si="1179"/>
        <v>2016-May</v>
      </c>
      <c r="G9470" s="2">
        <f t="shared" si="1180"/>
        <v>5</v>
      </c>
      <c r="H9470" s="2" t="str">
        <f t="shared" si="1181"/>
        <v>Friday</v>
      </c>
      <c r="I9470" s="2" t="str">
        <f t="shared" si="1182"/>
        <v>FM2</v>
      </c>
      <c r="J9470" s="2">
        <f t="shared" si="1183"/>
        <v>1</v>
      </c>
    </row>
    <row r="9471" spans="1:10" x14ac:dyDescent="0.35">
      <c r="A9471" s="4">
        <v>41760</v>
      </c>
      <c r="B9471" s="2">
        <f t="shared" si="1176"/>
        <v>2014</v>
      </c>
      <c r="C9471" s="2">
        <f t="shared" si="1177"/>
        <v>5</v>
      </c>
      <c r="D9471" s="2" t="str">
        <f t="shared" si="1178"/>
        <v>May</v>
      </c>
      <c r="E9471" s="2" t="str" cm="1">
        <f t="array" ref="E9471">_xlfn.IFS(C9471/3&lt;=1,"Q1",C9471/3&lt;=2,"Q2",C9471/3&lt;=3,"Q3",C9471/3&lt;=4,"Q4")</f>
        <v>Q2</v>
      </c>
      <c r="F9471" s="2" t="str">
        <f t="shared" si="1179"/>
        <v>2014-May</v>
      </c>
      <c r="G9471" s="2">
        <f t="shared" si="1180"/>
        <v>4</v>
      </c>
      <c r="H9471" s="2" t="str">
        <f t="shared" si="1181"/>
        <v>Thursday</v>
      </c>
      <c r="I9471" s="2" t="str">
        <f t="shared" si="1182"/>
        <v>FM2</v>
      </c>
      <c r="J9471" s="2">
        <f t="shared" si="1183"/>
        <v>1</v>
      </c>
    </row>
    <row r="9472" spans="1:10" x14ac:dyDescent="0.35">
      <c r="A9472" s="4">
        <v>41782</v>
      </c>
      <c r="B9472" s="2">
        <f t="shared" si="1176"/>
        <v>2014</v>
      </c>
      <c r="C9472" s="2">
        <f t="shared" si="1177"/>
        <v>5</v>
      </c>
      <c r="D9472" s="2" t="str">
        <f t="shared" si="1178"/>
        <v>May</v>
      </c>
      <c r="E9472" s="2" t="str" cm="1">
        <f t="array" ref="E9472">_xlfn.IFS(C9472/3&lt;=1,"Q1",C9472/3&lt;=2,"Q2",C9472/3&lt;=3,"Q3",C9472/3&lt;=4,"Q4")</f>
        <v>Q2</v>
      </c>
      <c r="F9472" s="2" t="str">
        <f t="shared" si="1179"/>
        <v>2014-May</v>
      </c>
      <c r="G9472" s="2">
        <f t="shared" si="1180"/>
        <v>5</v>
      </c>
      <c r="H9472" s="2" t="str">
        <f t="shared" si="1181"/>
        <v>Friday</v>
      </c>
      <c r="I9472" s="2" t="str">
        <f t="shared" si="1182"/>
        <v>FM2</v>
      </c>
      <c r="J9472" s="2">
        <f t="shared" si="1183"/>
        <v>1</v>
      </c>
    </row>
    <row r="9473" spans="1:10" x14ac:dyDescent="0.35">
      <c r="A9473" s="4">
        <v>41044</v>
      </c>
      <c r="B9473" s="2">
        <f t="shared" si="1176"/>
        <v>2012</v>
      </c>
      <c r="C9473" s="2">
        <f t="shared" si="1177"/>
        <v>5</v>
      </c>
      <c r="D9473" s="2" t="str">
        <f t="shared" si="1178"/>
        <v>May</v>
      </c>
      <c r="E9473" s="2" t="str" cm="1">
        <f t="array" ref="E9473">_xlfn.IFS(C9473/3&lt;=1,"Q1",C9473/3&lt;=2,"Q2",C9473/3&lt;=3,"Q3",C9473/3&lt;=4,"Q4")</f>
        <v>Q2</v>
      </c>
      <c r="F9473" s="2" t="str">
        <f t="shared" si="1179"/>
        <v>2012-May</v>
      </c>
      <c r="G9473" s="2">
        <f t="shared" si="1180"/>
        <v>2</v>
      </c>
      <c r="H9473" s="2" t="str">
        <f t="shared" si="1181"/>
        <v>Tuesday</v>
      </c>
      <c r="I9473" s="2" t="str">
        <f t="shared" si="1182"/>
        <v>FM2</v>
      </c>
      <c r="J9473" s="2">
        <f t="shared" si="1183"/>
        <v>1</v>
      </c>
    </row>
    <row r="9474" spans="1:10" x14ac:dyDescent="0.35">
      <c r="A9474" s="4">
        <v>42129</v>
      </c>
      <c r="B9474" s="2">
        <f t="shared" si="1176"/>
        <v>2015</v>
      </c>
      <c r="C9474" s="2">
        <f t="shared" si="1177"/>
        <v>5</v>
      </c>
      <c r="D9474" s="2" t="str">
        <f t="shared" si="1178"/>
        <v>May</v>
      </c>
      <c r="E9474" s="2" t="str" cm="1">
        <f t="array" ref="E9474">_xlfn.IFS(C9474/3&lt;=1,"Q1",C9474/3&lt;=2,"Q2",C9474/3&lt;=3,"Q3",C9474/3&lt;=4,"Q4")</f>
        <v>Q2</v>
      </c>
      <c r="F9474" s="2" t="str">
        <f t="shared" si="1179"/>
        <v>2015-May</v>
      </c>
      <c r="G9474" s="2">
        <f t="shared" si="1180"/>
        <v>2</v>
      </c>
      <c r="H9474" s="2" t="str">
        <f t="shared" si="1181"/>
        <v>Tuesday</v>
      </c>
      <c r="I9474" s="2" t="str">
        <f t="shared" si="1182"/>
        <v>FM2</v>
      </c>
      <c r="J9474" s="2">
        <f t="shared" si="1183"/>
        <v>1</v>
      </c>
    </row>
    <row r="9475" spans="1:10" x14ac:dyDescent="0.35">
      <c r="A9475" s="4">
        <v>42875</v>
      </c>
      <c r="B9475" s="2">
        <f t="shared" ref="B9475:B9538" si="1184">YEAR(A9475)</f>
        <v>2017</v>
      </c>
      <c r="C9475" s="2">
        <f t="shared" ref="C9475:C9538" si="1185">MONTH(A9475)</f>
        <v>5</v>
      </c>
      <c r="D9475" s="2" t="str">
        <f t="shared" ref="D9475:D9538" si="1186">TEXT(A9475,"mmmm")</f>
        <v>May</v>
      </c>
      <c r="E9475" s="2" t="str" cm="1">
        <f t="array" ref="E9475">_xlfn.IFS(C9475/3&lt;=1,"Q1",C9475/3&lt;=2,"Q2",C9475/3&lt;=3,"Q3",C9475/3&lt;=4,"Q4")</f>
        <v>Q2</v>
      </c>
      <c r="F9475" s="2" t="str">
        <f t="shared" ref="F9475:F9538" si="1187">TEXT(A9475,"yyyy"&amp;"-"&amp;"mmm")</f>
        <v>2017-May</v>
      </c>
      <c r="G9475" s="2">
        <f t="shared" ref="G9475:G9538" si="1188">WEEKDAY(A9475,2)</f>
        <v>6</v>
      </c>
      <c r="H9475" s="2" t="str">
        <f t="shared" ref="H9475:H9538" si="1189">TEXT(A9475,"dddd")</f>
        <v>Saturday</v>
      </c>
      <c r="I9475" s="2" t="str">
        <f t="shared" ref="I9475:I9538" si="1190">"FM" &amp; (MOD(MONTH(A9475) - 4, 12) + 1)</f>
        <v>FM2</v>
      </c>
      <c r="J9475" s="2">
        <f t="shared" ref="J9475:J9538" si="1191">INT((MOD(MONTH(A9475) - 4, 12))/3) + 1</f>
        <v>1</v>
      </c>
    </row>
    <row r="9476" spans="1:10" x14ac:dyDescent="0.35">
      <c r="A9476" s="4">
        <v>42497</v>
      </c>
      <c r="B9476" s="2">
        <f t="shared" si="1184"/>
        <v>2016</v>
      </c>
      <c r="C9476" s="2">
        <f t="shared" si="1185"/>
        <v>5</v>
      </c>
      <c r="D9476" s="2" t="str">
        <f t="shared" si="1186"/>
        <v>May</v>
      </c>
      <c r="E9476" s="2" t="str" cm="1">
        <f t="array" ref="E9476">_xlfn.IFS(C9476/3&lt;=1,"Q1",C9476/3&lt;=2,"Q2",C9476/3&lt;=3,"Q3",C9476/3&lt;=4,"Q4")</f>
        <v>Q2</v>
      </c>
      <c r="F9476" s="2" t="str">
        <f t="shared" si="1187"/>
        <v>2016-May</v>
      </c>
      <c r="G9476" s="2">
        <f t="shared" si="1188"/>
        <v>6</v>
      </c>
      <c r="H9476" s="2" t="str">
        <f t="shared" si="1189"/>
        <v>Saturday</v>
      </c>
      <c r="I9476" s="2" t="str">
        <f t="shared" si="1190"/>
        <v>FM2</v>
      </c>
      <c r="J9476" s="2">
        <f t="shared" si="1191"/>
        <v>1</v>
      </c>
    </row>
    <row r="9477" spans="1:10" x14ac:dyDescent="0.35">
      <c r="A9477" s="4">
        <v>41409</v>
      </c>
      <c r="B9477" s="2">
        <f t="shared" si="1184"/>
        <v>2013</v>
      </c>
      <c r="C9477" s="2">
        <f t="shared" si="1185"/>
        <v>5</v>
      </c>
      <c r="D9477" s="2" t="str">
        <f t="shared" si="1186"/>
        <v>May</v>
      </c>
      <c r="E9477" s="2" t="str" cm="1">
        <f t="array" ref="E9477">_xlfn.IFS(C9477/3&lt;=1,"Q1",C9477/3&lt;=2,"Q2",C9477/3&lt;=3,"Q3",C9477/3&lt;=4,"Q4")</f>
        <v>Q2</v>
      </c>
      <c r="F9477" s="2" t="str">
        <f t="shared" si="1187"/>
        <v>2013-May</v>
      </c>
      <c r="G9477" s="2">
        <f t="shared" si="1188"/>
        <v>3</v>
      </c>
      <c r="H9477" s="2" t="str">
        <f t="shared" si="1189"/>
        <v>Wednesday</v>
      </c>
      <c r="I9477" s="2" t="str">
        <f t="shared" si="1190"/>
        <v>FM2</v>
      </c>
      <c r="J9477" s="2">
        <f t="shared" si="1191"/>
        <v>1</v>
      </c>
    </row>
    <row r="9478" spans="1:10" x14ac:dyDescent="0.35">
      <c r="A9478" s="4">
        <v>42108</v>
      </c>
      <c r="B9478" s="2">
        <f t="shared" si="1184"/>
        <v>2015</v>
      </c>
      <c r="C9478" s="2">
        <f t="shared" si="1185"/>
        <v>4</v>
      </c>
      <c r="D9478" s="2" t="str">
        <f t="shared" si="1186"/>
        <v>April</v>
      </c>
      <c r="E9478" s="2" t="str" cm="1">
        <f t="array" ref="E9478">_xlfn.IFS(C9478/3&lt;=1,"Q1",C9478/3&lt;=2,"Q2",C9478/3&lt;=3,"Q3",C9478/3&lt;=4,"Q4")</f>
        <v>Q2</v>
      </c>
      <c r="F9478" s="2" t="str">
        <f t="shared" si="1187"/>
        <v>2015-Apr</v>
      </c>
      <c r="G9478" s="2">
        <f t="shared" si="1188"/>
        <v>2</v>
      </c>
      <c r="H9478" s="2" t="str">
        <f t="shared" si="1189"/>
        <v>Tuesday</v>
      </c>
      <c r="I9478" s="2" t="str">
        <f t="shared" si="1190"/>
        <v>FM1</v>
      </c>
      <c r="J9478" s="2">
        <f t="shared" si="1191"/>
        <v>1</v>
      </c>
    </row>
    <row r="9479" spans="1:10" x14ac:dyDescent="0.35">
      <c r="A9479" s="4">
        <v>40286</v>
      </c>
      <c r="B9479" s="2">
        <f t="shared" si="1184"/>
        <v>2010</v>
      </c>
      <c r="C9479" s="2">
        <f t="shared" si="1185"/>
        <v>4</v>
      </c>
      <c r="D9479" s="2" t="str">
        <f t="shared" si="1186"/>
        <v>April</v>
      </c>
      <c r="E9479" s="2" t="str" cm="1">
        <f t="array" ref="E9479">_xlfn.IFS(C9479/3&lt;=1,"Q1",C9479/3&lt;=2,"Q2",C9479/3&lt;=3,"Q3",C9479/3&lt;=4,"Q4")</f>
        <v>Q2</v>
      </c>
      <c r="F9479" s="2" t="str">
        <f t="shared" si="1187"/>
        <v>2010-Apr</v>
      </c>
      <c r="G9479" s="2">
        <f t="shared" si="1188"/>
        <v>7</v>
      </c>
      <c r="H9479" s="2" t="str">
        <f t="shared" si="1189"/>
        <v>Sunday</v>
      </c>
      <c r="I9479" s="2" t="str">
        <f t="shared" si="1190"/>
        <v>FM1</v>
      </c>
      <c r="J9479" s="2">
        <f t="shared" si="1191"/>
        <v>1</v>
      </c>
    </row>
    <row r="9480" spans="1:10" x14ac:dyDescent="0.35">
      <c r="A9480" s="4">
        <v>40639</v>
      </c>
      <c r="B9480" s="2">
        <f t="shared" si="1184"/>
        <v>2011</v>
      </c>
      <c r="C9480" s="2">
        <f t="shared" si="1185"/>
        <v>4</v>
      </c>
      <c r="D9480" s="2" t="str">
        <f t="shared" si="1186"/>
        <v>April</v>
      </c>
      <c r="E9480" s="2" t="str" cm="1">
        <f t="array" ref="E9480">_xlfn.IFS(C9480/3&lt;=1,"Q1",C9480/3&lt;=2,"Q2",C9480/3&lt;=3,"Q3",C9480/3&lt;=4,"Q4")</f>
        <v>Q2</v>
      </c>
      <c r="F9480" s="2" t="str">
        <f t="shared" si="1187"/>
        <v>2011-Apr</v>
      </c>
      <c r="G9480" s="2">
        <f t="shared" si="1188"/>
        <v>3</v>
      </c>
      <c r="H9480" s="2" t="str">
        <f t="shared" si="1189"/>
        <v>Wednesday</v>
      </c>
      <c r="I9480" s="2" t="str">
        <f t="shared" si="1190"/>
        <v>FM1</v>
      </c>
      <c r="J9480" s="2">
        <f t="shared" si="1191"/>
        <v>1</v>
      </c>
    </row>
    <row r="9481" spans="1:10" x14ac:dyDescent="0.35">
      <c r="A9481" s="4">
        <v>43217</v>
      </c>
      <c r="B9481" s="2">
        <f t="shared" si="1184"/>
        <v>2018</v>
      </c>
      <c r="C9481" s="2">
        <f t="shared" si="1185"/>
        <v>4</v>
      </c>
      <c r="D9481" s="2" t="str">
        <f t="shared" si="1186"/>
        <v>April</v>
      </c>
      <c r="E9481" s="2" t="str" cm="1">
        <f t="array" ref="E9481">_xlfn.IFS(C9481/3&lt;=1,"Q1",C9481/3&lt;=2,"Q2",C9481/3&lt;=3,"Q3",C9481/3&lt;=4,"Q4")</f>
        <v>Q2</v>
      </c>
      <c r="F9481" s="2" t="str">
        <f t="shared" si="1187"/>
        <v>2018-Apr</v>
      </c>
      <c r="G9481" s="2">
        <f t="shared" si="1188"/>
        <v>5</v>
      </c>
      <c r="H9481" s="2" t="str">
        <f t="shared" si="1189"/>
        <v>Friday</v>
      </c>
      <c r="I9481" s="2" t="str">
        <f t="shared" si="1190"/>
        <v>FM1</v>
      </c>
      <c r="J9481" s="2">
        <f t="shared" si="1191"/>
        <v>1</v>
      </c>
    </row>
    <row r="9482" spans="1:10" x14ac:dyDescent="0.35">
      <c r="A9482" s="4">
        <v>42848</v>
      </c>
      <c r="B9482" s="2">
        <f t="shared" si="1184"/>
        <v>2017</v>
      </c>
      <c r="C9482" s="2">
        <f t="shared" si="1185"/>
        <v>4</v>
      </c>
      <c r="D9482" s="2" t="str">
        <f t="shared" si="1186"/>
        <v>April</v>
      </c>
      <c r="E9482" s="2" t="str" cm="1">
        <f t="array" ref="E9482">_xlfn.IFS(C9482/3&lt;=1,"Q1",C9482/3&lt;=2,"Q2",C9482/3&lt;=3,"Q3",C9482/3&lt;=4,"Q4")</f>
        <v>Q2</v>
      </c>
      <c r="F9482" s="2" t="str">
        <f t="shared" si="1187"/>
        <v>2017-Apr</v>
      </c>
      <c r="G9482" s="2">
        <f t="shared" si="1188"/>
        <v>7</v>
      </c>
      <c r="H9482" s="2" t="str">
        <f t="shared" si="1189"/>
        <v>Sunday</v>
      </c>
      <c r="I9482" s="2" t="str">
        <f t="shared" si="1190"/>
        <v>FM1</v>
      </c>
      <c r="J9482" s="2">
        <f t="shared" si="1191"/>
        <v>1</v>
      </c>
    </row>
    <row r="9483" spans="1:10" x14ac:dyDescent="0.35">
      <c r="A9483" s="4">
        <v>43204</v>
      </c>
      <c r="B9483" s="2">
        <f t="shared" si="1184"/>
        <v>2018</v>
      </c>
      <c r="C9483" s="2">
        <f t="shared" si="1185"/>
        <v>4</v>
      </c>
      <c r="D9483" s="2" t="str">
        <f t="shared" si="1186"/>
        <v>April</v>
      </c>
      <c r="E9483" s="2" t="str" cm="1">
        <f t="array" ref="E9483">_xlfn.IFS(C9483/3&lt;=1,"Q1",C9483/3&lt;=2,"Q2",C9483/3&lt;=3,"Q3",C9483/3&lt;=4,"Q4")</f>
        <v>Q2</v>
      </c>
      <c r="F9483" s="2" t="str">
        <f t="shared" si="1187"/>
        <v>2018-Apr</v>
      </c>
      <c r="G9483" s="2">
        <f t="shared" si="1188"/>
        <v>6</v>
      </c>
      <c r="H9483" s="2" t="str">
        <f t="shared" si="1189"/>
        <v>Saturday</v>
      </c>
      <c r="I9483" s="2" t="str">
        <f t="shared" si="1190"/>
        <v>FM1</v>
      </c>
      <c r="J9483" s="2">
        <f t="shared" si="1191"/>
        <v>1</v>
      </c>
    </row>
    <row r="9484" spans="1:10" x14ac:dyDescent="0.35">
      <c r="A9484" s="4">
        <v>42466</v>
      </c>
      <c r="B9484" s="2">
        <f t="shared" si="1184"/>
        <v>2016</v>
      </c>
      <c r="C9484" s="2">
        <f t="shared" si="1185"/>
        <v>4</v>
      </c>
      <c r="D9484" s="2" t="str">
        <f t="shared" si="1186"/>
        <v>April</v>
      </c>
      <c r="E9484" s="2" t="str" cm="1">
        <f t="array" ref="E9484">_xlfn.IFS(C9484/3&lt;=1,"Q1",C9484/3&lt;=2,"Q2",C9484/3&lt;=3,"Q3",C9484/3&lt;=4,"Q4")</f>
        <v>Q2</v>
      </c>
      <c r="F9484" s="2" t="str">
        <f t="shared" si="1187"/>
        <v>2016-Apr</v>
      </c>
      <c r="G9484" s="2">
        <f t="shared" si="1188"/>
        <v>3</v>
      </c>
      <c r="H9484" s="2" t="str">
        <f t="shared" si="1189"/>
        <v>Wednesday</v>
      </c>
      <c r="I9484" s="2" t="str">
        <f t="shared" si="1190"/>
        <v>FM1</v>
      </c>
      <c r="J9484" s="2">
        <f t="shared" si="1191"/>
        <v>1</v>
      </c>
    </row>
    <row r="9485" spans="1:10" x14ac:dyDescent="0.35">
      <c r="A9485" s="4">
        <v>42827</v>
      </c>
      <c r="B9485" s="2">
        <f t="shared" si="1184"/>
        <v>2017</v>
      </c>
      <c r="C9485" s="2">
        <f t="shared" si="1185"/>
        <v>4</v>
      </c>
      <c r="D9485" s="2" t="str">
        <f t="shared" si="1186"/>
        <v>April</v>
      </c>
      <c r="E9485" s="2" t="str" cm="1">
        <f t="array" ref="E9485">_xlfn.IFS(C9485/3&lt;=1,"Q1",C9485/3&lt;=2,"Q2",C9485/3&lt;=3,"Q3",C9485/3&lt;=4,"Q4")</f>
        <v>Q2</v>
      </c>
      <c r="F9485" s="2" t="str">
        <f t="shared" si="1187"/>
        <v>2017-Apr</v>
      </c>
      <c r="G9485" s="2">
        <f t="shared" si="1188"/>
        <v>7</v>
      </c>
      <c r="H9485" s="2" t="str">
        <f t="shared" si="1189"/>
        <v>Sunday</v>
      </c>
      <c r="I9485" s="2" t="str">
        <f t="shared" si="1190"/>
        <v>FM1</v>
      </c>
      <c r="J9485" s="2">
        <f t="shared" si="1191"/>
        <v>1</v>
      </c>
    </row>
    <row r="9486" spans="1:10" x14ac:dyDescent="0.35">
      <c r="A9486" s="4">
        <v>42461</v>
      </c>
      <c r="B9486" s="2">
        <f t="shared" si="1184"/>
        <v>2016</v>
      </c>
      <c r="C9486" s="2">
        <f t="shared" si="1185"/>
        <v>4</v>
      </c>
      <c r="D9486" s="2" t="str">
        <f t="shared" si="1186"/>
        <v>April</v>
      </c>
      <c r="E9486" s="2" t="str" cm="1">
        <f t="array" ref="E9486">_xlfn.IFS(C9486/3&lt;=1,"Q1",C9486/3&lt;=2,"Q2",C9486/3&lt;=3,"Q3",C9486/3&lt;=4,"Q4")</f>
        <v>Q2</v>
      </c>
      <c r="F9486" s="2" t="str">
        <f t="shared" si="1187"/>
        <v>2016-Apr</v>
      </c>
      <c r="G9486" s="2">
        <f t="shared" si="1188"/>
        <v>5</v>
      </c>
      <c r="H9486" s="2" t="str">
        <f t="shared" si="1189"/>
        <v>Friday</v>
      </c>
      <c r="I9486" s="2" t="str">
        <f t="shared" si="1190"/>
        <v>FM1</v>
      </c>
      <c r="J9486" s="2">
        <f t="shared" si="1191"/>
        <v>1</v>
      </c>
    </row>
    <row r="9487" spans="1:10" x14ac:dyDescent="0.35">
      <c r="A9487" s="4">
        <v>40284</v>
      </c>
      <c r="B9487" s="2">
        <f t="shared" si="1184"/>
        <v>2010</v>
      </c>
      <c r="C9487" s="2">
        <f t="shared" si="1185"/>
        <v>4</v>
      </c>
      <c r="D9487" s="2" t="str">
        <f t="shared" si="1186"/>
        <v>April</v>
      </c>
      <c r="E9487" s="2" t="str" cm="1">
        <f t="array" ref="E9487">_xlfn.IFS(C9487/3&lt;=1,"Q1",C9487/3&lt;=2,"Q2",C9487/3&lt;=3,"Q3",C9487/3&lt;=4,"Q4")</f>
        <v>Q2</v>
      </c>
      <c r="F9487" s="2" t="str">
        <f t="shared" si="1187"/>
        <v>2010-Apr</v>
      </c>
      <c r="G9487" s="2">
        <f t="shared" si="1188"/>
        <v>5</v>
      </c>
      <c r="H9487" s="2" t="str">
        <f t="shared" si="1189"/>
        <v>Friday</v>
      </c>
      <c r="I9487" s="2" t="str">
        <f t="shared" si="1190"/>
        <v>FM1</v>
      </c>
      <c r="J9487" s="2">
        <f t="shared" si="1191"/>
        <v>1</v>
      </c>
    </row>
    <row r="9488" spans="1:10" x14ac:dyDescent="0.35">
      <c r="A9488" s="4">
        <v>43216</v>
      </c>
      <c r="B9488" s="2">
        <f t="shared" si="1184"/>
        <v>2018</v>
      </c>
      <c r="C9488" s="2">
        <f t="shared" si="1185"/>
        <v>4</v>
      </c>
      <c r="D9488" s="2" t="str">
        <f t="shared" si="1186"/>
        <v>April</v>
      </c>
      <c r="E9488" s="2" t="str" cm="1">
        <f t="array" ref="E9488">_xlfn.IFS(C9488/3&lt;=1,"Q1",C9488/3&lt;=2,"Q2",C9488/3&lt;=3,"Q3",C9488/3&lt;=4,"Q4")</f>
        <v>Q2</v>
      </c>
      <c r="F9488" s="2" t="str">
        <f t="shared" si="1187"/>
        <v>2018-Apr</v>
      </c>
      <c r="G9488" s="2">
        <f t="shared" si="1188"/>
        <v>4</v>
      </c>
      <c r="H9488" s="2" t="str">
        <f t="shared" si="1189"/>
        <v>Thursday</v>
      </c>
      <c r="I9488" s="2" t="str">
        <f t="shared" si="1190"/>
        <v>FM1</v>
      </c>
      <c r="J9488" s="2">
        <f t="shared" si="1191"/>
        <v>1</v>
      </c>
    </row>
    <row r="9489" spans="1:10" x14ac:dyDescent="0.35">
      <c r="A9489" s="4">
        <v>41339</v>
      </c>
      <c r="B9489" s="2">
        <f t="shared" si="1184"/>
        <v>2013</v>
      </c>
      <c r="C9489" s="2">
        <f t="shared" si="1185"/>
        <v>3</v>
      </c>
      <c r="D9489" s="2" t="str">
        <f t="shared" si="1186"/>
        <v>March</v>
      </c>
      <c r="E9489" s="2" t="str" cm="1">
        <f t="array" ref="E9489">_xlfn.IFS(C9489/3&lt;=1,"Q1",C9489/3&lt;=2,"Q2",C9489/3&lt;=3,"Q3",C9489/3&lt;=4,"Q4")</f>
        <v>Q1</v>
      </c>
      <c r="F9489" s="2" t="str">
        <f t="shared" si="1187"/>
        <v>2013-Mar</v>
      </c>
      <c r="G9489" s="2">
        <f t="shared" si="1188"/>
        <v>3</v>
      </c>
      <c r="H9489" s="2" t="str">
        <f t="shared" si="1189"/>
        <v>Wednesday</v>
      </c>
      <c r="I9489" s="2" t="str">
        <f t="shared" si="1190"/>
        <v>FM12</v>
      </c>
      <c r="J9489" s="2">
        <f t="shared" si="1191"/>
        <v>4</v>
      </c>
    </row>
    <row r="9490" spans="1:10" x14ac:dyDescent="0.35">
      <c r="A9490" s="4">
        <v>41706</v>
      </c>
      <c r="B9490" s="2">
        <f t="shared" si="1184"/>
        <v>2014</v>
      </c>
      <c r="C9490" s="2">
        <f t="shared" si="1185"/>
        <v>3</v>
      </c>
      <c r="D9490" s="2" t="str">
        <f t="shared" si="1186"/>
        <v>March</v>
      </c>
      <c r="E9490" s="2" t="str" cm="1">
        <f t="array" ref="E9490">_xlfn.IFS(C9490/3&lt;=1,"Q1",C9490/3&lt;=2,"Q2",C9490/3&lt;=3,"Q3",C9490/3&lt;=4,"Q4")</f>
        <v>Q1</v>
      </c>
      <c r="F9490" s="2" t="str">
        <f t="shared" si="1187"/>
        <v>2014-Mar</v>
      </c>
      <c r="G9490" s="2">
        <f t="shared" si="1188"/>
        <v>6</v>
      </c>
      <c r="H9490" s="2" t="str">
        <f t="shared" si="1189"/>
        <v>Saturday</v>
      </c>
      <c r="I9490" s="2" t="str">
        <f t="shared" si="1190"/>
        <v>FM12</v>
      </c>
      <c r="J9490" s="2">
        <f t="shared" si="1191"/>
        <v>4</v>
      </c>
    </row>
    <row r="9491" spans="1:10" x14ac:dyDescent="0.35">
      <c r="A9491" s="4">
        <v>42078</v>
      </c>
      <c r="B9491" s="2">
        <f t="shared" si="1184"/>
        <v>2015</v>
      </c>
      <c r="C9491" s="2">
        <f t="shared" si="1185"/>
        <v>3</v>
      </c>
      <c r="D9491" s="2" t="str">
        <f t="shared" si="1186"/>
        <v>March</v>
      </c>
      <c r="E9491" s="2" t="str" cm="1">
        <f t="array" ref="E9491">_xlfn.IFS(C9491/3&lt;=1,"Q1",C9491/3&lt;=2,"Q2",C9491/3&lt;=3,"Q3",C9491/3&lt;=4,"Q4")</f>
        <v>Q1</v>
      </c>
      <c r="F9491" s="2" t="str">
        <f t="shared" si="1187"/>
        <v>2015-Mar</v>
      </c>
      <c r="G9491" s="2">
        <f t="shared" si="1188"/>
        <v>7</v>
      </c>
      <c r="H9491" s="2" t="str">
        <f t="shared" si="1189"/>
        <v>Sunday</v>
      </c>
      <c r="I9491" s="2" t="str">
        <f t="shared" si="1190"/>
        <v>FM12</v>
      </c>
      <c r="J9491" s="2">
        <f t="shared" si="1191"/>
        <v>4</v>
      </c>
    </row>
    <row r="9492" spans="1:10" x14ac:dyDescent="0.35">
      <c r="A9492" s="4">
        <v>43183</v>
      </c>
      <c r="B9492" s="2">
        <f t="shared" si="1184"/>
        <v>2018</v>
      </c>
      <c r="C9492" s="2">
        <f t="shared" si="1185"/>
        <v>3</v>
      </c>
      <c r="D9492" s="2" t="str">
        <f t="shared" si="1186"/>
        <v>March</v>
      </c>
      <c r="E9492" s="2" t="str" cm="1">
        <f t="array" ref="E9492">_xlfn.IFS(C9492/3&lt;=1,"Q1",C9492/3&lt;=2,"Q2",C9492/3&lt;=3,"Q3",C9492/3&lt;=4,"Q4")</f>
        <v>Q1</v>
      </c>
      <c r="F9492" s="2" t="str">
        <f t="shared" si="1187"/>
        <v>2018-Mar</v>
      </c>
      <c r="G9492" s="2">
        <f t="shared" si="1188"/>
        <v>6</v>
      </c>
      <c r="H9492" s="2" t="str">
        <f t="shared" si="1189"/>
        <v>Saturday</v>
      </c>
      <c r="I9492" s="2" t="str">
        <f t="shared" si="1190"/>
        <v>FM12</v>
      </c>
      <c r="J9492" s="2">
        <f t="shared" si="1191"/>
        <v>4</v>
      </c>
    </row>
    <row r="9493" spans="1:10" x14ac:dyDescent="0.35">
      <c r="A9493" s="4">
        <v>41339</v>
      </c>
      <c r="B9493" s="2">
        <f t="shared" si="1184"/>
        <v>2013</v>
      </c>
      <c r="C9493" s="2">
        <f t="shared" si="1185"/>
        <v>3</v>
      </c>
      <c r="D9493" s="2" t="str">
        <f t="shared" si="1186"/>
        <v>March</v>
      </c>
      <c r="E9493" s="2" t="str" cm="1">
        <f t="array" ref="E9493">_xlfn.IFS(C9493/3&lt;=1,"Q1",C9493/3&lt;=2,"Q2",C9493/3&lt;=3,"Q3",C9493/3&lt;=4,"Q4")</f>
        <v>Q1</v>
      </c>
      <c r="F9493" s="2" t="str">
        <f t="shared" si="1187"/>
        <v>2013-Mar</v>
      </c>
      <c r="G9493" s="2">
        <f t="shared" si="1188"/>
        <v>3</v>
      </c>
      <c r="H9493" s="2" t="str">
        <f t="shared" si="1189"/>
        <v>Wednesday</v>
      </c>
      <c r="I9493" s="2" t="str">
        <f t="shared" si="1190"/>
        <v>FM12</v>
      </c>
      <c r="J9493" s="2">
        <f t="shared" si="1191"/>
        <v>4</v>
      </c>
    </row>
    <row r="9494" spans="1:10" x14ac:dyDescent="0.35">
      <c r="A9494" s="4">
        <v>42799</v>
      </c>
      <c r="B9494" s="2">
        <f t="shared" si="1184"/>
        <v>2017</v>
      </c>
      <c r="C9494" s="2">
        <f t="shared" si="1185"/>
        <v>3</v>
      </c>
      <c r="D9494" s="2" t="str">
        <f t="shared" si="1186"/>
        <v>March</v>
      </c>
      <c r="E9494" s="2" t="str" cm="1">
        <f t="array" ref="E9494">_xlfn.IFS(C9494/3&lt;=1,"Q1",C9494/3&lt;=2,"Q2",C9494/3&lt;=3,"Q3",C9494/3&lt;=4,"Q4")</f>
        <v>Q1</v>
      </c>
      <c r="F9494" s="2" t="str">
        <f t="shared" si="1187"/>
        <v>2017-Mar</v>
      </c>
      <c r="G9494" s="2">
        <f t="shared" si="1188"/>
        <v>7</v>
      </c>
      <c r="H9494" s="2" t="str">
        <f t="shared" si="1189"/>
        <v>Sunday</v>
      </c>
      <c r="I9494" s="2" t="str">
        <f t="shared" si="1190"/>
        <v>FM12</v>
      </c>
      <c r="J9494" s="2">
        <f t="shared" si="1191"/>
        <v>4</v>
      </c>
    </row>
    <row r="9495" spans="1:10" x14ac:dyDescent="0.35">
      <c r="A9495" s="4">
        <v>42818</v>
      </c>
      <c r="B9495" s="2">
        <f t="shared" si="1184"/>
        <v>2017</v>
      </c>
      <c r="C9495" s="2">
        <f t="shared" si="1185"/>
        <v>3</v>
      </c>
      <c r="D9495" s="2" t="str">
        <f t="shared" si="1186"/>
        <v>March</v>
      </c>
      <c r="E9495" s="2" t="str" cm="1">
        <f t="array" ref="E9495">_xlfn.IFS(C9495/3&lt;=1,"Q1",C9495/3&lt;=2,"Q2",C9495/3&lt;=3,"Q3",C9495/3&lt;=4,"Q4")</f>
        <v>Q1</v>
      </c>
      <c r="F9495" s="2" t="str">
        <f t="shared" si="1187"/>
        <v>2017-Mar</v>
      </c>
      <c r="G9495" s="2">
        <f t="shared" si="1188"/>
        <v>5</v>
      </c>
      <c r="H9495" s="2" t="str">
        <f t="shared" si="1189"/>
        <v>Friday</v>
      </c>
      <c r="I9495" s="2" t="str">
        <f t="shared" si="1190"/>
        <v>FM12</v>
      </c>
      <c r="J9495" s="2">
        <f t="shared" si="1191"/>
        <v>4</v>
      </c>
    </row>
    <row r="9496" spans="1:10" x14ac:dyDescent="0.35">
      <c r="A9496" s="4">
        <v>40611</v>
      </c>
      <c r="B9496" s="2">
        <f t="shared" si="1184"/>
        <v>2011</v>
      </c>
      <c r="C9496" s="2">
        <f t="shared" si="1185"/>
        <v>3</v>
      </c>
      <c r="D9496" s="2" t="str">
        <f t="shared" si="1186"/>
        <v>March</v>
      </c>
      <c r="E9496" s="2" t="str" cm="1">
        <f t="array" ref="E9496">_xlfn.IFS(C9496/3&lt;=1,"Q1",C9496/3&lt;=2,"Q2",C9496/3&lt;=3,"Q3",C9496/3&lt;=4,"Q4")</f>
        <v>Q1</v>
      </c>
      <c r="F9496" s="2" t="str">
        <f t="shared" si="1187"/>
        <v>2011-Mar</v>
      </c>
      <c r="G9496" s="2">
        <f t="shared" si="1188"/>
        <v>3</v>
      </c>
      <c r="H9496" s="2" t="str">
        <f t="shared" si="1189"/>
        <v>Wednesday</v>
      </c>
      <c r="I9496" s="2" t="str">
        <f t="shared" si="1190"/>
        <v>FM12</v>
      </c>
      <c r="J9496" s="2">
        <f t="shared" si="1191"/>
        <v>4</v>
      </c>
    </row>
    <row r="9497" spans="1:10" x14ac:dyDescent="0.35">
      <c r="A9497" s="4">
        <v>41711</v>
      </c>
      <c r="B9497" s="2">
        <f t="shared" si="1184"/>
        <v>2014</v>
      </c>
      <c r="C9497" s="2">
        <f t="shared" si="1185"/>
        <v>3</v>
      </c>
      <c r="D9497" s="2" t="str">
        <f t="shared" si="1186"/>
        <v>March</v>
      </c>
      <c r="E9497" s="2" t="str" cm="1">
        <f t="array" ref="E9497">_xlfn.IFS(C9497/3&lt;=1,"Q1",C9497/3&lt;=2,"Q2",C9497/3&lt;=3,"Q3",C9497/3&lt;=4,"Q4")</f>
        <v>Q1</v>
      </c>
      <c r="F9497" s="2" t="str">
        <f t="shared" si="1187"/>
        <v>2014-Mar</v>
      </c>
      <c r="G9497" s="2">
        <f t="shared" si="1188"/>
        <v>4</v>
      </c>
      <c r="H9497" s="2" t="str">
        <f t="shared" si="1189"/>
        <v>Thursday</v>
      </c>
      <c r="I9497" s="2" t="str">
        <f t="shared" si="1190"/>
        <v>FM12</v>
      </c>
      <c r="J9497" s="2">
        <f t="shared" si="1191"/>
        <v>4</v>
      </c>
    </row>
    <row r="9498" spans="1:10" x14ac:dyDescent="0.35">
      <c r="A9498" s="4">
        <v>40608</v>
      </c>
      <c r="B9498" s="2">
        <f t="shared" si="1184"/>
        <v>2011</v>
      </c>
      <c r="C9498" s="2">
        <f t="shared" si="1185"/>
        <v>3</v>
      </c>
      <c r="D9498" s="2" t="str">
        <f t="shared" si="1186"/>
        <v>March</v>
      </c>
      <c r="E9498" s="2" t="str" cm="1">
        <f t="array" ref="E9498">_xlfn.IFS(C9498/3&lt;=1,"Q1",C9498/3&lt;=2,"Q2",C9498/3&lt;=3,"Q3",C9498/3&lt;=4,"Q4")</f>
        <v>Q1</v>
      </c>
      <c r="F9498" s="2" t="str">
        <f t="shared" si="1187"/>
        <v>2011-Mar</v>
      </c>
      <c r="G9498" s="2">
        <f t="shared" si="1188"/>
        <v>7</v>
      </c>
      <c r="H9498" s="2" t="str">
        <f t="shared" si="1189"/>
        <v>Sunday</v>
      </c>
      <c r="I9498" s="2" t="str">
        <f t="shared" si="1190"/>
        <v>FM12</v>
      </c>
      <c r="J9498" s="2">
        <f t="shared" si="1191"/>
        <v>4</v>
      </c>
    </row>
    <row r="9499" spans="1:10" x14ac:dyDescent="0.35">
      <c r="A9499" s="4">
        <v>41338</v>
      </c>
      <c r="B9499" s="2">
        <f t="shared" si="1184"/>
        <v>2013</v>
      </c>
      <c r="C9499" s="2">
        <f t="shared" si="1185"/>
        <v>3</v>
      </c>
      <c r="D9499" s="2" t="str">
        <f t="shared" si="1186"/>
        <v>March</v>
      </c>
      <c r="E9499" s="2" t="str" cm="1">
        <f t="array" ref="E9499">_xlfn.IFS(C9499/3&lt;=1,"Q1",C9499/3&lt;=2,"Q2",C9499/3&lt;=3,"Q3",C9499/3&lt;=4,"Q4")</f>
        <v>Q1</v>
      </c>
      <c r="F9499" s="2" t="str">
        <f t="shared" si="1187"/>
        <v>2013-Mar</v>
      </c>
      <c r="G9499" s="2">
        <f t="shared" si="1188"/>
        <v>2</v>
      </c>
      <c r="H9499" s="2" t="str">
        <f t="shared" si="1189"/>
        <v>Tuesday</v>
      </c>
      <c r="I9499" s="2" t="str">
        <f t="shared" si="1190"/>
        <v>FM12</v>
      </c>
      <c r="J9499" s="2">
        <f t="shared" si="1191"/>
        <v>4</v>
      </c>
    </row>
    <row r="9500" spans="1:10" x14ac:dyDescent="0.35">
      <c r="A9500" s="4">
        <v>40576</v>
      </c>
      <c r="B9500" s="2">
        <f t="shared" si="1184"/>
        <v>2011</v>
      </c>
      <c r="C9500" s="2">
        <f t="shared" si="1185"/>
        <v>2</v>
      </c>
      <c r="D9500" s="2" t="str">
        <f t="shared" si="1186"/>
        <v>February</v>
      </c>
      <c r="E9500" s="2" t="str" cm="1">
        <f t="array" ref="E9500">_xlfn.IFS(C9500/3&lt;=1,"Q1",C9500/3&lt;=2,"Q2",C9500/3&lt;=3,"Q3",C9500/3&lt;=4,"Q4")</f>
        <v>Q1</v>
      </c>
      <c r="F9500" s="2" t="str">
        <f t="shared" si="1187"/>
        <v>2011-Feb</v>
      </c>
      <c r="G9500" s="2">
        <f t="shared" si="1188"/>
        <v>3</v>
      </c>
      <c r="H9500" s="2" t="str">
        <f t="shared" si="1189"/>
        <v>Wednesday</v>
      </c>
      <c r="I9500" s="2" t="str">
        <f t="shared" si="1190"/>
        <v>FM11</v>
      </c>
      <c r="J9500" s="2">
        <f t="shared" si="1191"/>
        <v>4</v>
      </c>
    </row>
    <row r="9501" spans="1:10" x14ac:dyDescent="0.35">
      <c r="A9501" s="4">
        <v>41326</v>
      </c>
      <c r="B9501" s="2">
        <f t="shared" si="1184"/>
        <v>2013</v>
      </c>
      <c r="C9501" s="2">
        <f t="shared" si="1185"/>
        <v>2</v>
      </c>
      <c r="D9501" s="2" t="str">
        <f t="shared" si="1186"/>
        <v>February</v>
      </c>
      <c r="E9501" s="2" t="str" cm="1">
        <f t="array" ref="E9501">_xlfn.IFS(C9501/3&lt;=1,"Q1",C9501/3&lt;=2,"Q2",C9501/3&lt;=3,"Q3",C9501/3&lt;=4,"Q4")</f>
        <v>Q1</v>
      </c>
      <c r="F9501" s="2" t="str">
        <f t="shared" si="1187"/>
        <v>2013-Feb</v>
      </c>
      <c r="G9501" s="2">
        <f t="shared" si="1188"/>
        <v>4</v>
      </c>
      <c r="H9501" s="2" t="str">
        <f t="shared" si="1189"/>
        <v>Thursday</v>
      </c>
      <c r="I9501" s="2" t="str">
        <f t="shared" si="1190"/>
        <v>FM11</v>
      </c>
      <c r="J9501" s="2">
        <f t="shared" si="1191"/>
        <v>4</v>
      </c>
    </row>
    <row r="9502" spans="1:10" x14ac:dyDescent="0.35">
      <c r="A9502" s="4">
        <v>43135</v>
      </c>
      <c r="B9502" s="2">
        <f t="shared" si="1184"/>
        <v>2018</v>
      </c>
      <c r="C9502" s="2">
        <f t="shared" si="1185"/>
        <v>2</v>
      </c>
      <c r="D9502" s="2" t="str">
        <f t="shared" si="1186"/>
        <v>February</v>
      </c>
      <c r="E9502" s="2" t="str" cm="1">
        <f t="array" ref="E9502">_xlfn.IFS(C9502/3&lt;=1,"Q1",C9502/3&lt;=2,"Q2",C9502/3&lt;=3,"Q3",C9502/3&lt;=4,"Q4")</f>
        <v>Q1</v>
      </c>
      <c r="F9502" s="2" t="str">
        <f t="shared" si="1187"/>
        <v>2018-Feb</v>
      </c>
      <c r="G9502" s="2">
        <f t="shared" si="1188"/>
        <v>7</v>
      </c>
      <c r="H9502" s="2" t="str">
        <f t="shared" si="1189"/>
        <v>Sunday</v>
      </c>
      <c r="I9502" s="2" t="str">
        <f t="shared" si="1190"/>
        <v>FM11</v>
      </c>
      <c r="J9502" s="2">
        <f t="shared" si="1191"/>
        <v>4</v>
      </c>
    </row>
    <row r="9503" spans="1:10" x14ac:dyDescent="0.35">
      <c r="A9503" s="4">
        <v>41682</v>
      </c>
      <c r="B9503" s="2">
        <f t="shared" si="1184"/>
        <v>2014</v>
      </c>
      <c r="C9503" s="2">
        <f t="shared" si="1185"/>
        <v>2</v>
      </c>
      <c r="D9503" s="2" t="str">
        <f t="shared" si="1186"/>
        <v>February</v>
      </c>
      <c r="E9503" s="2" t="str" cm="1">
        <f t="array" ref="E9503">_xlfn.IFS(C9503/3&lt;=1,"Q1",C9503/3&lt;=2,"Q2",C9503/3&lt;=3,"Q3",C9503/3&lt;=4,"Q4")</f>
        <v>Q1</v>
      </c>
      <c r="F9503" s="2" t="str">
        <f t="shared" si="1187"/>
        <v>2014-Feb</v>
      </c>
      <c r="G9503" s="2">
        <f t="shared" si="1188"/>
        <v>3</v>
      </c>
      <c r="H9503" s="2" t="str">
        <f t="shared" si="1189"/>
        <v>Wednesday</v>
      </c>
      <c r="I9503" s="2" t="str">
        <f t="shared" si="1190"/>
        <v>FM11</v>
      </c>
      <c r="J9503" s="2">
        <f t="shared" si="1191"/>
        <v>4</v>
      </c>
    </row>
    <row r="9504" spans="1:10" x14ac:dyDescent="0.35">
      <c r="A9504" s="4">
        <v>42785</v>
      </c>
      <c r="B9504" s="2">
        <f t="shared" si="1184"/>
        <v>2017</v>
      </c>
      <c r="C9504" s="2">
        <f t="shared" si="1185"/>
        <v>2</v>
      </c>
      <c r="D9504" s="2" t="str">
        <f t="shared" si="1186"/>
        <v>February</v>
      </c>
      <c r="E9504" s="2" t="str" cm="1">
        <f t="array" ref="E9504">_xlfn.IFS(C9504/3&lt;=1,"Q1",C9504/3&lt;=2,"Q2",C9504/3&lt;=3,"Q3",C9504/3&lt;=4,"Q4")</f>
        <v>Q1</v>
      </c>
      <c r="F9504" s="2" t="str">
        <f t="shared" si="1187"/>
        <v>2017-Feb</v>
      </c>
      <c r="G9504" s="2">
        <f t="shared" si="1188"/>
        <v>7</v>
      </c>
      <c r="H9504" s="2" t="str">
        <f t="shared" si="1189"/>
        <v>Sunday</v>
      </c>
      <c r="I9504" s="2" t="str">
        <f t="shared" si="1190"/>
        <v>FM11</v>
      </c>
      <c r="J9504" s="2">
        <f t="shared" si="1191"/>
        <v>4</v>
      </c>
    </row>
    <row r="9505" spans="1:10" x14ac:dyDescent="0.35">
      <c r="A9505" s="4">
        <v>43152</v>
      </c>
      <c r="B9505" s="2">
        <f t="shared" si="1184"/>
        <v>2018</v>
      </c>
      <c r="C9505" s="2">
        <f t="shared" si="1185"/>
        <v>2</v>
      </c>
      <c r="D9505" s="2" t="str">
        <f t="shared" si="1186"/>
        <v>February</v>
      </c>
      <c r="E9505" s="2" t="str" cm="1">
        <f t="array" ref="E9505">_xlfn.IFS(C9505/3&lt;=1,"Q1",C9505/3&lt;=2,"Q2",C9505/3&lt;=3,"Q3",C9505/3&lt;=4,"Q4")</f>
        <v>Q1</v>
      </c>
      <c r="F9505" s="2" t="str">
        <f t="shared" si="1187"/>
        <v>2018-Feb</v>
      </c>
      <c r="G9505" s="2">
        <f t="shared" si="1188"/>
        <v>3</v>
      </c>
      <c r="H9505" s="2" t="str">
        <f t="shared" si="1189"/>
        <v>Wednesday</v>
      </c>
      <c r="I9505" s="2" t="str">
        <f t="shared" si="1190"/>
        <v>FM11</v>
      </c>
      <c r="J9505" s="2">
        <f t="shared" si="1191"/>
        <v>4</v>
      </c>
    </row>
    <row r="9506" spans="1:10" x14ac:dyDescent="0.35">
      <c r="A9506" s="4">
        <v>40210</v>
      </c>
      <c r="B9506" s="2">
        <f t="shared" si="1184"/>
        <v>2010</v>
      </c>
      <c r="C9506" s="2">
        <f t="shared" si="1185"/>
        <v>2</v>
      </c>
      <c r="D9506" s="2" t="str">
        <f t="shared" si="1186"/>
        <v>February</v>
      </c>
      <c r="E9506" s="2" t="str" cm="1">
        <f t="array" ref="E9506">_xlfn.IFS(C9506/3&lt;=1,"Q1",C9506/3&lt;=2,"Q2",C9506/3&lt;=3,"Q3",C9506/3&lt;=4,"Q4")</f>
        <v>Q1</v>
      </c>
      <c r="F9506" s="2" t="str">
        <f t="shared" si="1187"/>
        <v>2010-Feb</v>
      </c>
      <c r="G9506" s="2">
        <f t="shared" si="1188"/>
        <v>1</v>
      </c>
      <c r="H9506" s="2" t="str">
        <f t="shared" si="1189"/>
        <v>Monday</v>
      </c>
      <c r="I9506" s="2" t="str">
        <f t="shared" si="1190"/>
        <v>FM11</v>
      </c>
      <c r="J9506" s="2">
        <f t="shared" si="1191"/>
        <v>4</v>
      </c>
    </row>
    <row r="9507" spans="1:10" x14ac:dyDescent="0.35">
      <c r="A9507" s="4">
        <v>41333</v>
      </c>
      <c r="B9507" s="2">
        <f t="shared" si="1184"/>
        <v>2013</v>
      </c>
      <c r="C9507" s="2">
        <f t="shared" si="1185"/>
        <v>2</v>
      </c>
      <c r="D9507" s="2" t="str">
        <f t="shared" si="1186"/>
        <v>February</v>
      </c>
      <c r="E9507" s="2" t="str" cm="1">
        <f t="array" ref="E9507">_xlfn.IFS(C9507/3&lt;=1,"Q1",C9507/3&lt;=2,"Q2",C9507/3&lt;=3,"Q3",C9507/3&lt;=4,"Q4")</f>
        <v>Q1</v>
      </c>
      <c r="F9507" s="2" t="str">
        <f t="shared" si="1187"/>
        <v>2013-Feb</v>
      </c>
      <c r="G9507" s="2">
        <f t="shared" si="1188"/>
        <v>4</v>
      </c>
      <c r="H9507" s="2" t="str">
        <f t="shared" si="1189"/>
        <v>Thursday</v>
      </c>
      <c r="I9507" s="2" t="str">
        <f t="shared" si="1190"/>
        <v>FM11</v>
      </c>
      <c r="J9507" s="2">
        <f t="shared" si="1191"/>
        <v>4</v>
      </c>
    </row>
    <row r="9508" spans="1:10" x14ac:dyDescent="0.35">
      <c r="A9508" s="4">
        <v>40546</v>
      </c>
      <c r="B9508" s="2">
        <f t="shared" si="1184"/>
        <v>2011</v>
      </c>
      <c r="C9508" s="2">
        <f t="shared" si="1185"/>
        <v>1</v>
      </c>
      <c r="D9508" s="2" t="str">
        <f t="shared" si="1186"/>
        <v>January</v>
      </c>
      <c r="E9508" s="2" t="str" cm="1">
        <f t="array" ref="E9508">_xlfn.IFS(C9508/3&lt;=1,"Q1",C9508/3&lt;=2,"Q2",C9508/3&lt;=3,"Q3",C9508/3&lt;=4,"Q4")</f>
        <v>Q1</v>
      </c>
      <c r="F9508" s="2" t="str">
        <f t="shared" si="1187"/>
        <v>2011-Jan</v>
      </c>
      <c r="G9508" s="2">
        <f t="shared" si="1188"/>
        <v>1</v>
      </c>
      <c r="H9508" s="2" t="str">
        <f t="shared" si="1189"/>
        <v>Monday</v>
      </c>
      <c r="I9508" s="2" t="str">
        <f t="shared" si="1190"/>
        <v>FM10</v>
      </c>
      <c r="J9508" s="2">
        <f t="shared" si="1191"/>
        <v>4</v>
      </c>
    </row>
    <row r="9509" spans="1:10" x14ac:dyDescent="0.35">
      <c r="A9509" s="4">
        <v>42744</v>
      </c>
      <c r="B9509" s="2">
        <f t="shared" si="1184"/>
        <v>2017</v>
      </c>
      <c r="C9509" s="2">
        <f t="shared" si="1185"/>
        <v>1</v>
      </c>
      <c r="D9509" s="2" t="str">
        <f t="shared" si="1186"/>
        <v>January</v>
      </c>
      <c r="E9509" s="2" t="str" cm="1">
        <f t="array" ref="E9509">_xlfn.IFS(C9509/3&lt;=1,"Q1",C9509/3&lt;=2,"Q2",C9509/3&lt;=3,"Q3",C9509/3&lt;=4,"Q4")</f>
        <v>Q1</v>
      </c>
      <c r="F9509" s="2" t="str">
        <f t="shared" si="1187"/>
        <v>2017-Jan</v>
      </c>
      <c r="G9509" s="2">
        <f t="shared" si="1188"/>
        <v>1</v>
      </c>
      <c r="H9509" s="2" t="str">
        <f t="shared" si="1189"/>
        <v>Monday</v>
      </c>
      <c r="I9509" s="2" t="str">
        <f t="shared" si="1190"/>
        <v>FM10</v>
      </c>
      <c r="J9509" s="2">
        <f t="shared" si="1191"/>
        <v>4</v>
      </c>
    </row>
    <row r="9510" spans="1:10" x14ac:dyDescent="0.35">
      <c r="A9510" s="4">
        <v>43126</v>
      </c>
      <c r="B9510" s="2">
        <f t="shared" si="1184"/>
        <v>2018</v>
      </c>
      <c r="C9510" s="2">
        <f t="shared" si="1185"/>
        <v>1</v>
      </c>
      <c r="D9510" s="2" t="str">
        <f t="shared" si="1186"/>
        <v>January</v>
      </c>
      <c r="E9510" s="2" t="str" cm="1">
        <f t="array" ref="E9510">_xlfn.IFS(C9510/3&lt;=1,"Q1",C9510/3&lt;=2,"Q2",C9510/3&lt;=3,"Q3",C9510/3&lt;=4,"Q4")</f>
        <v>Q1</v>
      </c>
      <c r="F9510" s="2" t="str">
        <f t="shared" si="1187"/>
        <v>2018-Jan</v>
      </c>
      <c r="G9510" s="2">
        <f t="shared" si="1188"/>
        <v>5</v>
      </c>
      <c r="H9510" s="2" t="str">
        <f t="shared" si="1189"/>
        <v>Friday</v>
      </c>
      <c r="I9510" s="2" t="str">
        <f t="shared" si="1190"/>
        <v>FM10</v>
      </c>
      <c r="J9510" s="2">
        <f t="shared" si="1191"/>
        <v>4</v>
      </c>
    </row>
    <row r="9511" spans="1:10" x14ac:dyDescent="0.35">
      <c r="A9511" s="4">
        <v>40194</v>
      </c>
      <c r="B9511" s="2">
        <f t="shared" si="1184"/>
        <v>2010</v>
      </c>
      <c r="C9511" s="2">
        <f t="shared" si="1185"/>
        <v>1</v>
      </c>
      <c r="D9511" s="2" t="str">
        <f t="shared" si="1186"/>
        <v>January</v>
      </c>
      <c r="E9511" s="2" t="str" cm="1">
        <f t="array" ref="E9511">_xlfn.IFS(C9511/3&lt;=1,"Q1",C9511/3&lt;=2,"Q2",C9511/3&lt;=3,"Q3",C9511/3&lt;=4,"Q4")</f>
        <v>Q1</v>
      </c>
      <c r="F9511" s="2" t="str">
        <f t="shared" si="1187"/>
        <v>2010-Jan</v>
      </c>
      <c r="G9511" s="2">
        <f t="shared" si="1188"/>
        <v>6</v>
      </c>
      <c r="H9511" s="2" t="str">
        <f t="shared" si="1189"/>
        <v>Saturday</v>
      </c>
      <c r="I9511" s="2" t="str">
        <f t="shared" si="1190"/>
        <v>FM10</v>
      </c>
      <c r="J9511" s="2">
        <f t="shared" si="1191"/>
        <v>4</v>
      </c>
    </row>
    <row r="9512" spans="1:10" x14ac:dyDescent="0.35">
      <c r="A9512" s="4">
        <v>42382</v>
      </c>
      <c r="B9512" s="2">
        <f t="shared" si="1184"/>
        <v>2016</v>
      </c>
      <c r="C9512" s="2">
        <f t="shared" si="1185"/>
        <v>1</v>
      </c>
      <c r="D9512" s="2" t="str">
        <f t="shared" si="1186"/>
        <v>January</v>
      </c>
      <c r="E9512" s="2" t="str" cm="1">
        <f t="array" ref="E9512">_xlfn.IFS(C9512/3&lt;=1,"Q1",C9512/3&lt;=2,"Q2",C9512/3&lt;=3,"Q3",C9512/3&lt;=4,"Q4")</f>
        <v>Q1</v>
      </c>
      <c r="F9512" s="2" t="str">
        <f t="shared" si="1187"/>
        <v>2016-Jan</v>
      </c>
      <c r="G9512" s="2">
        <f t="shared" si="1188"/>
        <v>3</v>
      </c>
      <c r="H9512" s="2" t="str">
        <f t="shared" si="1189"/>
        <v>Wednesday</v>
      </c>
      <c r="I9512" s="2" t="str">
        <f t="shared" si="1190"/>
        <v>FM10</v>
      </c>
      <c r="J9512" s="2">
        <f t="shared" si="1191"/>
        <v>4</v>
      </c>
    </row>
    <row r="9513" spans="1:10" x14ac:dyDescent="0.35">
      <c r="A9513" s="4">
        <v>43103</v>
      </c>
      <c r="B9513" s="2">
        <f t="shared" si="1184"/>
        <v>2018</v>
      </c>
      <c r="C9513" s="2">
        <f t="shared" si="1185"/>
        <v>1</v>
      </c>
      <c r="D9513" s="2" t="str">
        <f t="shared" si="1186"/>
        <v>January</v>
      </c>
      <c r="E9513" s="2" t="str" cm="1">
        <f t="array" ref="E9513">_xlfn.IFS(C9513/3&lt;=1,"Q1",C9513/3&lt;=2,"Q2",C9513/3&lt;=3,"Q3",C9513/3&lt;=4,"Q4")</f>
        <v>Q1</v>
      </c>
      <c r="F9513" s="2" t="str">
        <f t="shared" si="1187"/>
        <v>2018-Jan</v>
      </c>
      <c r="G9513" s="2">
        <f t="shared" si="1188"/>
        <v>3</v>
      </c>
      <c r="H9513" s="2" t="str">
        <f t="shared" si="1189"/>
        <v>Wednesday</v>
      </c>
      <c r="I9513" s="2" t="str">
        <f t="shared" si="1190"/>
        <v>FM10</v>
      </c>
      <c r="J9513" s="2">
        <f t="shared" si="1191"/>
        <v>4</v>
      </c>
    </row>
    <row r="9514" spans="1:10" x14ac:dyDescent="0.35">
      <c r="A9514" s="4">
        <v>40561</v>
      </c>
      <c r="B9514" s="2">
        <f t="shared" si="1184"/>
        <v>2011</v>
      </c>
      <c r="C9514" s="2">
        <f t="shared" si="1185"/>
        <v>1</v>
      </c>
      <c r="D9514" s="2" t="str">
        <f t="shared" si="1186"/>
        <v>January</v>
      </c>
      <c r="E9514" s="2" t="str" cm="1">
        <f t="array" ref="E9514">_xlfn.IFS(C9514/3&lt;=1,"Q1",C9514/3&lt;=2,"Q2",C9514/3&lt;=3,"Q3",C9514/3&lt;=4,"Q4")</f>
        <v>Q1</v>
      </c>
      <c r="F9514" s="2" t="str">
        <f t="shared" si="1187"/>
        <v>2011-Jan</v>
      </c>
      <c r="G9514" s="2">
        <f t="shared" si="1188"/>
        <v>2</v>
      </c>
      <c r="H9514" s="2" t="str">
        <f t="shared" si="1189"/>
        <v>Tuesday</v>
      </c>
      <c r="I9514" s="2" t="str">
        <f t="shared" si="1190"/>
        <v>FM10</v>
      </c>
      <c r="J9514" s="2">
        <f t="shared" si="1191"/>
        <v>4</v>
      </c>
    </row>
    <row r="9515" spans="1:10" x14ac:dyDescent="0.35">
      <c r="A9515" s="4">
        <v>42385</v>
      </c>
      <c r="B9515" s="2">
        <f t="shared" si="1184"/>
        <v>2016</v>
      </c>
      <c r="C9515" s="2">
        <f t="shared" si="1185"/>
        <v>1</v>
      </c>
      <c r="D9515" s="2" t="str">
        <f t="shared" si="1186"/>
        <v>January</v>
      </c>
      <c r="E9515" s="2" t="str" cm="1">
        <f t="array" ref="E9515">_xlfn.IFS(C9515/3&lt;=1,"Q1",C9515/3&lt;=2,"Q2",C9515/3&lt;=3,"Q3",C9515/3&lt;=4,"Q4")</f>
        <v>Q1</v>
      </c>
      <c r="F9515" s="2" t="str">
        <f t="shared" si="1187"/>
        <v>2016-Jan</v>
      </c>
      <c r="G9515" s="2">
        <f t="shared" si="1188"/>
        <v>6</v>
      </c>
      <c r="H9515" s="2" t="str">
        <f t="shared" si="1189"/>
        <v>Saturday</v>
      </c>
      <c r="I9515" s="2" t="str">
        <f t="shared" si="1190"/>
        <v>FM10</v>
      </c>
      <c r="J9515" s="2">
        <f t="shared" si="1191"/>
        <v>4</v>
      </c>
    </row>
    <row r="9516" spans="1:10" x14ac:dyDescent="0.35">
      <c r="A9516" s="4">
        <v>42356</v>
      </c>
      <c r="B9516" s="2">
        <f t="shared" si="1184"/>
        <v>2015</v>
      </c>
      <c r="C9516" s="2">
        <f t="shared" si="1185"/>
        <v>12</v>
      </c>
      <c r="D9516" s="2" t="str">
        <f t="shared" si="1186"/>
        <v>December</v>
      </c>
      <c r="E9516" s="2" t="str" cm="1">
        <f t="array" ref="E9516">_xlfn.IFS(C9516/3&lt;=1,"Q1",C9516/3&lt;=2,"Q2",C9516/3&lt;=3,"Q3",C9516/3&lt;=4,"Q4")</f>
        <v>Q4</v>
      </c>
      <c r="F9516" s="2" t="str">
        <f t="shared" si="1187"/>
        <v>2015-Dec</v>
      </c>
      <c r="G9516" s="2">
        <f t="shared" si="1188"/>
        <v>5</v>
      </c>
      <c r="H9516" s="2" t="str">
        <f t="shared" si="1189"/>
        <v>Friday</v>
      </c>
      <c r="I9516" s="2" t="str">
        <f t="shared" si="1190"/>
        <v>FM9</v>
      </c>
      <c r="J9516" s="2">
        <f t="shared" si="1191"/>
        <v>3</v>
      </c>
    </row>
    <row r="9517" spans="1:10" x14ac:dyDescent="0.35">
      <c r="A9517" s="4">
        <v>40530</v>
      </c>
      <c r="B9517" s="2">
        <f t="shared" si="1184"/>
        <v>2010</v>
      </c>
      <c r="C9517" s="2">
        <f t="shared" si="1185"/>
        <v>12</v>
      </c>
      <c r="D9517" s="2" t="str">
        <f t="shared" si="1186"/>
        <v>December</v>
      </c>
      <c r="E9517" s="2" t="str" cm="1">
        <f t="array" ref="E9517">_xlfn.IFS(C9517/3&lt;=1,"Q1",C9517/3&lt;=2,"Q2",C9517/3&lt;=3,"Q3",C9517/3&lt;=4,"Q4")</f>
        <v>Q4</v>
      </c>
      <c r="F9517" s="2" t="str">
        <f t="shared" si="1187"/>
        <v>2010-Dec</v>
      </c>
      <c r="G9517" s="2">
        <f t="shared" si="1188"/>
        <v>6</v>
      </c>
      <c r="H9517" s="2" t="str">
        <f t="shared" si="1189"/>
        <v>Saturday</v>
      </c>
      <c r="I9517" s="2" t="str">
        <f t="shared" si="1190"/>
        <v>FM9</v>
      </c>
      <c r="J9517" s="2">
        <f t="shared" si="1191"/>
        <v>3</v>
      </c>
    </row>
    <row r="9518" spans="1:10" x14ac:dyDescent="0.35">
      <c r="A9518" s="4">
        <v>40894</v>
      </c>
      <c r="B9518" s="2">
        <f t="shared" si="1184"/>
        <v>2011</v>
      </c>
      <c r="C9518" s="2">
        <f t="shared" si="1185"/>
        <v>12</v>
      </c>
      <c r="D9518" s="2" t="str">
        <f t="shared" si="1186"/>
        <v>December</v>
      </c>
      <c r="E9518" s="2" t="str" cm="1">
        <f t="array" ref="E9518">_xlfn.IFS(C9518/3&lt;=1,"Q1",C9518/3&lt;=2,"Q2",C9518/3&lt;=3,"Q3",C9518/3&lt;=4,"Q4")</f>
        <v>Q4</v>
      </c>
      <c r="F9518" s="2" t="str">
        <f t="shared" si="1187"/>
        <v>2011-Dec</v>
      </c>
      <c r="G9518" s="2">
        <f t="shared" si="1188"/>
        <v>6</v>
      </c>
      <c r="H9518" s="2" t="str">
        <f t="shared" si="1189"/>
        <v>Saturday</v>
      </c>
      <c r="I9518" s="2" t="str">
        <f t="shared" si="1190"/>
        <v>FM9</v>
      </c>
      <c r="J9518" s="2">
        <f t="shared" si="1191"/>
        <v>3</v>
      </c>
    </row>
    <row r="9519" spans="1:10" x14ac:dyDescent="0.35">
      <c r="A9519" s="4">
        <v>42345</v>
      </c>
      <c r="B9519" s="2">
        <f t="shared" si="1184"/>
        <v>2015</v>
      </c>
      <c r="C9519" s="2">
        <f t="shared" si="1185"/>
        <v>12</v>
      </c>
      <c r="D9519" s="2" t="str">
        <f t="shared" si="1186"/>
        <v>December</v>
      </c>
      <c r="E9519" s="2" t="str" cm="1">
        <f t="array" ref="E9519">_xlfn.IFS(C9519/3&lt;=1,"Q1",C9519/3&lt;=2,"Q2",C9519/3&lt;=3,"Q3",C9519/3&lt;=4,"Q4")</f>
        <v>Q4</v>
      </c>
      <c r="F9519" s="2" t="str">
        <f t="shared" si="1187"/>
        <v>2015-Dec</v>
      </c>
      <c r="G9519" s="2">
        <f t="shared" si="1188"/>
        <v>1</v>
      </c>
      <c r="H9519" s="2" t="str">
        <f t="shared" si="1189"/>
        <v>Monday</v>
      </c>
      <c r="I9519" s="2" t="str">
        <f t="shared" si="1190"/>
        <v>FM9</v>
      </c>
      <c r="J9519" s="2">
        <f t="shared" si="1191"/>
        <v>3</v>
      </c>
    </row>
    <row r="9520" spans="1:10" x14ac:dyDescent="0.35">
      <c r="A9520" s="4">
        <v>41258</v>
      </c>
      <c r="B9520" s="2">
        <f t="shared" si="1184"/>
        <v>2012</v>
      </c>
      <c r="C9520" s="2">
        <f t="shared" si="1185"/>
        <v>12</v>
      </c>
      <c r="D9520" s="2" t="str">
        <f t="shared" si="1186"/>
        <v>December</v>
      </c>
      <c r="E9520" s="2" t="str" cm="1">
        <f t="array" ref="E9520">_xlfn.IFS(C9520/3&lt;=1,"Q1",C9520/3&lt;=2,"Q2",C9520/3&lt;=3,"Q3",C9520/3&lt;=4,"Q4")</f>
        <v>Q4</v>
      </c>
      <c r="F9520" s="2" t="str">
        <f t="shared" si="1187"/>
        <v>2012-Dec</v>
      </c>
      <c r="G9520" s="2">
        <f t="shared" si="1188"/>
        <v>6</v>
      </c>
      <c r="H9520" s="2" t="str">
        <f t="shared" si="1189"/>
        <v>Saturday</v>
      </c>
      <c r="I9520" s="2" t="str">
        <f t="shared" si="1190"/>
        <v>FM9</v>
      </c>
      <c r="J9520" s="2">
        <f t="shared" si="1191"/>
        <v>3</v>
      </c>
    </row>
    <row r="9521" spans="1:10" x14ac:dyDescent="0.35">
      <c r="A9521" s="4">
        <v>42344</v>
      </c>
      <c r="B9521" s="2">
        <f t="shared" si="1184"/>
        <v>2015</v>
      </c>
      <c r="C9521" s="2">
        <f t="shared" si="1185"/>
        <v>12</v>
      </c>
      <c r="D9521" s="2" t="str">
        <f t="shared" si="1186"/>
        <v>December</v>
      </c>
      <c r="E9521" s="2" t="str" cm="1">
        <f t="array" ref="E9521">_xlfn.IFS(C9521/3&lt;=1,"Q1",C9521/3&lt;=2,"Q2",C9521/3&lt;=3,"Q3",C9521/3&lt;=4,"Q4")</f>
        <v>Q4</v>
      </c>
      <c r="F9521" s="2" t="str">
        <f t="shared" si="1187"/>
        <v>2015-Dec</v>
      </c>
      <c r="G9521" s="2">
        <f t="shared" si="1188"/>
        <v>7</v>
      </c>
      <c r="H9521" s="2" t="str">
        <f t="shared" si="1189"/>
        <v>Sunday</v>
      </c>
      <c r="I9521" s="2" t="str">
        <f t="shared" si="1190"/>
        <v>FM9</v>
      </c>
      <c r="J9521" s="2">
        <f t="shared" si="1191"/>
        <v>3</v>
      </c>
    </row>
    <row r="9522" spans="1:10" x14ac:dyDescent="0.35">
      <c r="A9522" s="4">
        <v>42353</v>
      </c>
      <c r="B9522" s="2">
        <f t="shared" si="1184"/>
        <v>2015</v>
      </c>
      <c r="C9522" s="2">
        <f t="shared" si="1185"/>
        <v>12</v>
      </c>
      <c r="D9522" s="2" t="str">
        <f t="shared" si="1186"/>
        <v>December</v>
      </c>
      <c r="E9522" s="2" t="str" cm="1">
        <f t="array" ref="E9522">_xlfn.IFS(C9522/3&lt;=1,"Q1",C9522/3&lt;=2,"Q2",C9522/3&lt;=3,"Q3",C9522/3&lt;=4,"Q4")</f>
        <v>Q4</v>
      </c>
      <c r="F9522" s="2" t="str">
        <f t="shared" si="1187"/>
        <v>2015-Dec</v>
      </c>
      <c r="G9522" s="2">
        <f t="shared" si="1188"/>
        <v>2</v>
      </c>
      <c r="H9522" s="2" t="str">
        <f t="shared" si="1189"/>
        <v>Tuesday</v>
      </c>
      <c r="I9522" s="2" t="str">
        <f t="shared" si="1190"/>
        <v>FM9</v>
      </c>
      <c r="J9522" s="2">
        <f t="shared" si="1191"/>
        <v>3</v>
      </c>
    </row>
    <row r="9523" spans="1:10" x14ac:dyDescent="0.35">
      <c r="A9523" s="4">
        <v>42348</v>
      </c>
      <c r="B9523" s="2">
        <f t="shared" si="1184"/>
        <v>2015</v>
      </c>
      <c r="C9523" s="2">
        <f t="shared" si="1185"/>
        <v>12</v>
      </c>
      <c r="D9523" s="2" t="str">
        <f t="shared" si="1186"/>
        <v>December</v>
      </c>
      <c r="E9523" s="2" t="str" cm="1">
        <f t="array" ref="E9523">_xlfn.IFS(C9523/3&lt;=1,"Q1",C9523/3&lt;=2,"Q2",C9523/3&lt;=3,"Q3",C9523/3&lt;=4,"Q4")</f>
        <v>Q4</v>
      </c>
      <c r="F9523" s="2" t="str">
        <f t="shared" si="1187"/>
        <v>2015-Dec</v>
      </c>
      <c r="G9523" s="2">
        <f t="shared" si="1188"/>
        <v>4</v>
      </c>
      <c r="H9523" s="2" t="str">
        <f t="shared" si="1189"/>
        <v>Thursday</v>
      </c>
      <c r="I9523" s="2" t="str">
        <f t="shared" si="1190"/>
        <v>FM9</v>
      </c>
      <c r="J9523" s="2">
        <f t="shared" si="1191"/>
        <v>3</v>
      </c>
    </row>
    <row r="9524" spans="1:10" x14ac:dyDescent="0.35">
      <c r="A9524" s="4">
        <v>41260</v>
      </c>
      <c r="B9524" s="2">
        <f t="shared" si="1184"/>
        <v>2012</v>
      </c>
      <c r="C9524" s="2">
        <f t="shared" si="1185"/>
        <v>12</v>
      </c>
      <c r="D9524" s="2" t="str">
        <f t="shared" si="1186"/>
        <v>December</v>
      </c>
      <c r="E9524" s="2" t="str" cm="1">
        <f t="array" ref="E9524">_xlfn.IFS(C9524/3&lt;=1,"Q1",C9524/3&lt;=2,"Q2",C9524/3&lt;=3,"Q3",C9524/3&lt;=4,"Q4")</f>
        <v>Q4</v>
      </c>
      <c r="F9524" s="2" t="str">
        <f t="shared" si="1187"/>
        <v>2012-Dec</v>
      </c>
      <c r="G9524" s="2">
        <f t="shared" si="1188"/>
        <v>1</v>
      </c>
      <c r="H9524" s="2" t="str">
        <f t="shared" si="1189"/>
        <v>Monday</v>
      </c>
      <c r="I9524" s="2" t="str">
        <f t="shared" si="1190"/>
        <v>FM9</v>
      </c>
      <c r="J9524" s="2">
        <f t="shared" si="1191"/>
        <v>3</v>
      </c>
    </row>
    <row r="9525" spans="1:10" x14ac:dyDescent="0.35">
      <c r="A9525" s="4">
        <v>41627</v>
      </c>
      <c r="B9525" s="2">
        <f t="shared" si="1184"/>
        <v>2013</v>
      </c>
      <c r="C9525" s="2">
        <f t="shared" si="1185"/>
        <v>12</v>
      </c>
      <c r="D9525" s="2" t="str">
        <f t="shared" si="1186"/>
        <v>December</v>
      </c>
      <c r="E9525" s="2" t="str" cm="1">
        <f t="array" ref="E9525">_xlfn.IFS(C9525/3&lt;=1,"Q1",C9525/3&lt;=2,"Q2",C9525/3&lt;=3,"Q3",C9525/3&lt;=4,"Q4")</f>
        <v>Q4</v>
      </c>
      <c r="F9525" s="2" t="str">
        <f t="shared" si="1187"/>
        <v>2013-Dec</v>
      </c>
      <c r="G9525" s="2">
        <f t="shared" si="1188"/>
        <v>4</v>
      </c>
      <c r="H9525" s="2" t="str">
        <f t="shared" si="1189"/>
        <v>Thursday</v>
      </c>
      <c r="I9525" s="2" t="str">
        <f t="shared" si="1190"/>
        <v>FM9</v>
      </c>
      <c r="J9525" s="2">
        <f t="shared" si="1191"/>
        <v>3</v>
      </c>
    </row>
    <row r="9526" spans="1:10" x14ac:dyDescent="0.35">
      <c r="A9526" s="4">
        <v>40895</v>
      </c>
      <c r="B9526" s="2">
        <f t="shared" si="1184"/>
        <v>2011</v>
      </c>
      <c r="C9526" s="2">
        <f t="shared" si="1185"/>
        <v>12</v>
      </c>
      <c r="D9526" s="2" t="str">
        <f t="shared" si="1186"/>
        <v>December</v>
      </c>
      <c r="E9526" s="2" t="str" cm="1">
        <f t="array" ref="E9526">_xlfn.IFS(C9526/3&lt;=1,"Q1",C9526/3&lt;=2,"Q2",C9526/3&lt;=3,"Q3",C9526/3&lt;=4,"Q4")</f>
        <v>Q4</v>
      </c>
      <c r="F9526" s="2" t="str">
        <f t="shared" si="1187"/>
        <v>2011-Dec</v>
      </c>
      <c r="G9526" s="2">
        <f t="shared" si="1188"/>
        <v>7</v>
      </c>
      <c r="H9526" s="2" t="str">
        <f t="shared" si="1189"/>
        <v>Sunday</v>
      </c>
      <c r="I9526" s="2" t="str">
        <f t="shared" si="1190"/>
        <v>FM9</v>
      </c>
      <c r="J9526" s="2">
        <f t="shared" si="1191"/>
        <v>3</v>
      </c>
    </row>
    <row r="9527" spans="1:10" x14ac:dyDescent="0.35">
      <c r="A9527" s="4">
        <v>43096</v>
      </c>
      <c r="B9527" s="2">
        <f t="shared" si="1184"/>
        <v>2017</v>
      </c>
      <c r="C9527" s="2">
        <f t="shared" si="1185"/>
        <v>12</v>
      </c>
      <c r="D9527" s="2" t="str">
        <f t="shared" si="1186"/>
        <v>December</v>
      </c>
      <c r="E9527" s="2" t="str" cm="1">
        <f t="array" ref="E9527">_xlfn.IFS(C9527/3&lt;=1,"Q1",C9527/3&lt;=2,"Q2",C9527/3&lt;=3,"Q3",C9527/3&lt;=4,"Q4")</f>
        <v>Q4</v>
      </c>
      <c r="F9527" s="2" t="str">
        <f t="shared" si="1187"/>
        <v>2017-Dec</v>
      </c>
      <c r="G9527" s="2">
        <f t="shared" si="1188"/>
        <v>3</v>
      </c>
      <c r="H9527" s="2" t="str">
        <f t="shared" si="1189"/>
        <v>Wednesday</v>
      </c>
      <c r="I9527" s="2" t="str">
        <f t="shared" si="1190"/>
        <v>FM9</v>
      </c>
      <c r="J9527" s="2">
        <f t="shared" si="1191"/>
        <v>3</v>
      </c>
    </row>
    <row r="9528" spans="1:10" x14ac:dyDescent="0.35">
      <c r="A9528" s="4">
        <v>42719</v>
      </c>
      <c r="B9528" s="2">
        <f t="shared" si="1184"/>
        <v>2016</v>
      </c>
      <c r="C9528" s="2">
        <f t="shared" si="1185"/>
        <v>12</v>
      </c>
      <c r="D9528" s="2" t="str">
        <f t="shared" si="1186"/>
        <v>December</v>
      </c>
      <c r="E9528" s="2" t="str" cm="1">
        <f t="array" ref="E9528">_xlfn.IFS(C9528/3&lt;=1,"Q1",C9528/3&lt;=2,"Q2",C9528/3&lt;=3,"Q3",C9528/3&lt;=4,"Q4")</f>
        <v>Q4</v>
      </c>
      <c r="F9528" s="2" t="str">
        <f t="shared" si="1187"/>
        <v>2016-Dec</v>
      </c>
      <c r="G9528" s="2">
        <f t="shared" si="1188"/>
        <v>4</v>
      </c>
      <c r="H9528" s="2" t="str">
        <f t="shared" si="1189"/>
        <v>Thursday</v>
      </c>
      <c r="I9528" s="2" t="str">
        <f t="shared" si="1190"/>
        <v>FM9</v>
      </c>
      <c r="J9528" s="2">
        <f t="shared" si="1191"/>
        <v>3</v>
      </c>
    </row>
    <row r="9529" spans="1:10" x14ac:dyDescent="0.35">
      <c r="A9529" s="4">
        <v>43083</v>
      </c>
      <c r="B9529" s="2">
        <f t="shared" si="1184"/>
        <v>2017</v>
      </c>
      <c r="C9529" s="2">
        <f t="shared" si="1185"/>
        <v>12</v>
      </c>
      <c r="D9529" s="2" t="str">
        <f t="shared" si="1186"/>
        <v>December</v>
      </c>
      <c r="E9529" s="2" t="str" cm="1">
        <f t="array" ref="E9529">_xlfn.IFS(C9529/3&lt;=1,"Q1",C9529/3&lt;=2,"Q2",C9529/3&lt;=3,"Q3",C9529/3&lt;=4,"Q4")</f>
        <v>Q4</v>
      </c>
      <c r="F9529" s="2" t="str">
        <f t="shared" si="1187"/>
        <v>2017-Dec</v>
      </c>
      <c r="G9529" s="2">
        <f t="shared" si="1188"/>
        <v>4</v>
      </c>
      <c r="H9529" s="2" t="str">
        <f t="shared" si="1189"/>
        <v>Thursday</v>
      </c>
      <c r="I9529" s="2" t="str">
        <f t="shared" si="1190"/>
        <v>FM9</v>
      </c>
      <c r="J9529" s="2">
        <f t="shared" si="1191"/>
        <v>3</v>
      </c>
    </row>
    <row r="9530" spans="1:10" x14ac:dyDescent="0.35">
      <c r="A9530" s="4">
        <v>40483</v>
      </c>
      <c r="B9530" s="2">
        <f t="shared" si="1184"/>
        <v>2010</v>
      </c>
      <c r="C9530" s="2">
        <f t="shared" si="1185"/>
        <v>11</v>
      </c>
      <c r="D9530" s="2" t="str">
        <f t="shared" si="1186"/>
        <v>November</v>
      </c>
      <c r="E9530" s="2" t="str" cm="1">
        <f t="array" ref="E9530">_xlfn.IFS(C9530/3&lt;=1,"Q1",C9530/3&lt;=2,"Q2",C9530/3&lt;=3,"Q3",C9530/3&lt;=4,"Q4")</f>
        <v>Q4</v>
      </c>
      <c r="F9530" s="2" t="str">
        <f t="shared" si="1187"/>
        <v>2010-Nov</v>
      </c>
      <c r="G9530" s="2">
        <f t="shared" si="1188"/>
        <v>1</v>
      </c>
      <c r="H9530" s="2" t="str">
        <f t="shared" si="1189"/>
        <v>Monday</v>
      </c>
      <c r="I9530" s="2" t="str">
        <f t="shared" si="1190"/>
        <v>FM8</v>
      </c>
      <c r="J9530" s="2">
        <f t="shared" si="1191"/>
        <v>3</v>
      </c>
    </row>
    <row r="9531" spans="1:10" x14ac:dyDescent="0.35">
      <c r="A9531" s="4">
        <v>43432</v>
      </c>
      <c r="B9531" s="2">
        <f t="shared" si="1184"/>
        <v>2018</v>
      </c>
      <c r="C9531" s="2">
        <f t="shared" si="1185"/>
        <v>11</v>
      </c>
      <c r="D9531" s="2" t="str">
        <f t="shared" si="1186"/>
        <v>November</v>
      </c>
      <c r="E9531" s="2" t="str" cm="1">
        <f t="array" ref="E9531">_xlfn.IFS(C9531/3&lt;=1,"Q1",C9531/3&lt;=2,"Q2",C9531/3&lt;=3,"Q3",C9531/3&lt;=4,"Q4")</f>
        <v>Q4</v>
      </c>
      <c r="F9531" s="2" t="str">
        <f t="shared" si="1187"/>
        <v>2018-Nov</v>
      </c>
      <c r="G9531" s="2">
        <f t="shared" si="1188"/>
        <v>3</v>
      </c>
      <c r="H9531" s="2" t="str">
        <f t="shared" si="1189"/>
        <v>Wednesday</v>
      </c>
      <c r="I9531" s="2" t="str">
        <f t="shared" si="1190"/>
        <v>FM8</v>
      </c>
      <c r="J9531" s="2">
        <f t="shared" si="1191"/>
        <v>3</v>
      </c>
    </row>
    <row r="9532" spans="1:10" x14ac:dyDescent="0.35">
      <c r="A9532" s="4">
        <v>41960</v>
      </c>
      <c r="B9532" s="2">
        <f t="shared" si="1184"/>
        <v>2014</v>
      </c>
      <c r="C9532" s="2">
        <f t="shared" si="1185"/>
        <v>11</v>
      </c>
      <c r="D9532" s="2" t="str">
        <f t="shared" si="1186"/>
        <v>November</v>
      </c>
      <c r="E9532" s="2" t="str" cm="1">
        <f t="array" ref="E9532">_xlfn.IFS(C9532/3&lt;=1,"Q1",C9532/3&lt;=2,"Q2",C9532/3&lt;=3,"Q3",C9532/3&lt;=4,"Q4")</f>
        <v>Q4</v>
      </c>
      <c r="F9532" s="2" t="str">
        <f t="shared" si="1187"/>
        <v>2014-Nov</v>
      </c>
      <c r="G9532" s="2">
        <f t="shared" si="1188"/>
        <v>1</v>
      </c>
      <c r="H9532" s="2" t="str">
        <f t="shared" si="1189"/>
        <v>Monday</v>
      </c>
      <c r="I9532" s="2" t="str">
        <f t="shared" si="1190"/>
        <v>FM8</v>
      </c>
      <c r="J9532" s="2">
        <f t="shared" si="1191"/>
        <v>3</v>
      </c>
    </row>
    <row r="9533" spans="1:10" x14ac:dyDescent="0.35">
      <c r="A9533" s="4">
        <v>43053</v>
      </c>
      <c r="B9533" s="2">
        <f t="shared" si="1184"/>
        <v>2017</v>
      </c>
      <c r="C9533" s="2">
        <f t="shared" si="1185"/>
        <v>11</v>
      </c>
      <c r="D9533" s="2" t="str">
        <f t="shared" si="1186"/>
        <v>November</v>
      </c>
      <c r="E9533" s="2" t="str" cm="1">
        <f t="array" ref="E9533">_xlfn.IFS(C9533/3&lt;=1,"Q1",C9533/3&lt;=2,"Q2",C9533/3&lt;=3,"Q3",C9533/3&lt;=4,"Q4")</f>
        <v>Q4</v>
      </c>
      <c r="F9533" s="2" t="str">
        <f t="shared" si="1187"/>
        <v>2017-Nov</v>
      </c>
      <c r="G9533" s="2">
        <f t="shared" si="1188"/>
        <v>2</v>
      </c>
      <c r="H9533" s="2" t="str">
        <f t="shared" si="1189"/>
        <v>Tuesday</v>
      </c>
      <c r="I9533" s="2" t="str">
        <f t="shared" si="1190"/>
        <v>FM8</v>
      </c>
      <c r="J9533" s="2">
        <f t="shared" si="1191"/>
        <v>3</v>
      </c>
    </row>
    <row r="9534" spans="1:10" x14ac:dyDescent="0.35">
      <c r="A9534" s="4">
        <v>40504</v>
      </c>
      <c r="B9534" s="2">
        <f t="shared" si="1184"/>
        <v>2010</v>
      </c>
      <c r="C9534" s="2">
        <f t="shared" si="1185"/>
        <v>11</v>
      </c>
      <c r="D9534" s="2" t="str">
        <f t="shared" si="1186"/>
        <v>November</v>
      </c>
      <c r="E9534" s="2" t="str" cm="1">
        <f t="array" ref="E9534">_xlfn.IFS(C9534/3&lt;=1,"Q1",C9534/3&lt;=2,"Q2",C9534/3&lt;=3,"Q3",C9534/3&lt;=4,"Q4")</f>
        <v>Q4</v>
      </c>
      <c r="F9534" s="2" t="str">
        <f t="shared" si="1187"/>
        <v>2010-Nov</v>
      </c>
      <c r="G9534" s="2">
        <f t="shared" si="1188"/>
        <v>1</v>
      </c>
      <c r="H9534" s="2" t="str">
        <f t="shared" si="1189"/>
        <v>Monday</v>
      </c>
      <c r="I9534" s="2" t="str">
        <f t="shared" si="1190"/>
        <v>FM8</v>
      </c>
      <c r="J9534" s="2">
        <f t="shared" si="1191"/>
        <v>3</v>
      </c>
    </row>
    <row r="9535" spans="1:10" x14ac:dyDescent="0.35">
      <c r="A9535" s="4">
        <v>43418</v>
      </c>
      <c r="B9535" s="2">
        <f t="shared" si="1184"/>
        <v>2018</v>
      </c>
      <c r="C9535" s="2">
        <f t="shared" si="1185"/>
        <v>11</v>
      </c>
      <c r="D9535" s="2" t="str">
        <f t="shared" si="1186"/>
        <v>November</v>
      </c>
      <c r="E9535" s="2" t="str" cm="1">
        <f t="array" ref="E9535">_xlfn.IFS(C9535/3&lt;=1,"Q1",C9535/3&lt;=2,"Q2",C9535/3&lt;=3,"Q3",C9535/3&lt;=4,"Q4")</f>
        <v>Q4</v>
      </c>
      <c r="F9535" s="2" t="str">
        <f t="shared" si="1187"/>
        <v>2018-Nov</v>
      </c>
      <c r="G9535" s="2">
        <f t="shared" si="1188"/>
        <v>3</v>
      </c>
      <c r="H9535" s="2" t="str">
        <f t="shared" si="1189"/>
        <v>Wednesday</v>
      </c>
      <c r="I9535" s="2" t="str">
        <f t="shared" si="1190"/>
        <v>FM8</v>
      </c>
      <c r="J9535" s="2">
        <f t="shared" si="1191"/>
        <v>3</v>
      </c>
    </row>
    <row r="9536" spans="1:10" x14ac:dyDescent="0.35">
      <c r="A9536" s="4">
        <v>43422</v>
      </c>
      <c r="B9536" s="2">
        <f t="shared" si="1184"/>
        <v>2018</v>
      </c>
      <c r="C9536" s="2">
        <f t="shared" si="1185"/>
        <v>11</v>
      </c>
      <c r="D9536" s="2" t="str">
        <f t="shared" si="1186"/>
        <v>November</v>
      </c>
      <c r="E9536" s="2" t="str" cm="1">
        <f t="array" ref="E9536">_xlfn.IFS(C9536/3&lt;=1,"Q1",C9536/3&lt;=2,"Q2",C9536/3&lt;=3,"Q3",C9536/3&lt;=4,"Q4")</f>
        <v>Q4</v>
      </c>
      <c r="F9536" s="2" t="str">
        <f t="shared" si="1187"/>
        <v>2018-Nov</v>
      </c>
      <c r="G9536" s="2">
        <f t="shared" si="1188"/>
        <v>7</v>
      </c>
      <c r="H9536" s="2" t="str">
        <f t="shared" si="1189"/>
        <v>Sunday</v>
      </c>
      <c r="I9536" s="2" t="str">
        <f t="shared" si="1190"/>
        <v>FM8</v>
      </c>
      <c r="J9536" s="2">
        <f t="shared" si="1191"/>
        <v>3</v>
      </c>
    </row>
    <row r="9537" spans="1:10" x14ac:dyDescent="0.35">
      <c r="A9537" s="4">
        <v>40492</v>
      </c>
      <c r="B9537" s="2">
        <f t="shared" si="1184"/>
        <v>2010</v>
      </c>
      <c r="C9537" s="2">
        <f t="shared" si="1185"/>
        <v>11</v>
      </c>
      <c r="D9537" s="2" t="str">
        <f t="shared" si="1186"/>
        <v>November</v>
      </c>
      <c r="E9537" s="2" t="str" cm="1">
        <f t="array" ref="E9537">_xlfn.IFS(C9537/3&lt;=1,"Q1",C9537/3&lt;=2,"Q2",C9537/3&lt;=3,"Q3",C9537/3&lt;=4,"Q4")</f>
        <v>Q4</v>
      </c>
      <c r="F9537" s="2" t="str">
        <f t="shared" si="1187"/>
        <v>2010-Nov</v>
      </c>
      <c r="G9537" s="2">
        <f t="shared" si="1188"/>
        <v>3</v>
      </c>
      <c r="H9537" s="2" t="str">
        <f t="shared" si="1189"/>
        <v>Wednesday</v>
      </c>
      <c r="I9537" s="2" t="str">
        <f t="shared" si="1190"/>
        <v>FM8</v>
      </c>
      <c r="J9537" s="2">
        <f t="shared" si="1191"/>
        <v>3</v>
      </c>
    </row>
    <row r="9538" spans="1:10" x14ac:dyDescent="0.35">
      <c r="A9538" s="4">
        <v>43418</v>
      </c>
      <c r="B9538" s="2">
        <f t="shared" si="1184"/>
        <v>2018</v>
      </c>
      <c r="C9538" s="2">
        <f t="shared" si="1185"/>
        <v>11</v>
      </c>
      <c r="D9538" s="2" t="str">
        <f t="shared" si="1186"/>
        <v>November</v>
      </c>
      <c r="E9538" s="2" t="str" cm="1">
        <f t="array" ref="E9538">_xlfn.IFS(C9538/3&lt;=1,"Q1",C9538/3&lt;=2,"Q2",C9538/3&lt;=3,"Q3",C9538/3&lt;=4,"Q4")</f>
        <v>Q4</v>
      </c>
      <c r="F9538" s="2" t="str">
        <f t="shared" si="1187"/>
        <v>2018-Nov</v>
      </c>
      <c r="G9538" s="2">
        <f t="shared" si="1188"/>
        <v>3</v>
      </c>
      <c r="H9538" s="2" t="str">
        <f t="shared" si="1189"/>
        <v>Wednesday</v>
      </c>
      <c r="I9538" s="2" t="str">
        <f t="shared" si="1190"/>
        <v>FM8</v>
      </c>
      <c r="J9538" s="2">
        <f t="shared" si="1191"/>
        <v>3</v>
      </c>
    </row>
    <row r="9539" spans="1:10" x14ac:dyDescent="0.35">
      <c r="A9539" s="4">
        <v>41602</v>
      </c>
      <c r="B9539" s="2">
        <f t="shared" ref="B9539:B9552" si="1192">YEAR(A9539)</f>
        <v>2013</v>
      </c>
      <c r="C9539" s="2">
        <f t="shared" ref="C9539:C9552" si="1193">MONTH(A9539)</f>
        <v>11</v>
      </c>
      <c r="D9539" s="2" t="str">
        <f t="shared" ref="D9539:D9552" si="1194">TEXT(A9539,"mmmm")</f>
        <v>November</v>
      </c>
      <c r="E9539" s="2" t="str" cm="1">
        <f t="array" ref="E9539">_xlfn.IFS(C9539/3&lt;=1,"Q1",C9539/3&lt;=2,"Q2",C9539/3&lt;=3,"Q3",C9539/3&lt;=4,"Q4")</f>
        <v>Q4</v>
      </c>
      <c r="F9539" s="2" t="str">
        <f t="shared" ref="F9539:F9552" si="1195">TEXT(A9539,"yyyy"&amp;"-"&amp;"mmm")</f>
        <v>2013-Nov</v>
      </c>
      <c r="G9539" s="2">
        <f t="shared" ref="G9539:G9552" si="1196">WEEKDAY(A9539,2)</f>
        <v>7</v>
      </c>
      <c r="H9539" s="2" t="str">
        <f t="shared" ref="H9539:H9552" si="1197">TEXT(A9539,"dddd")</f>
        <v>Sunday</v>
      </c>
      <c r="I9539" s="2" t="str">
        <f t="shared" ref="I9539:I9552" si="1198">"FM" &amp; (MOD(MONTH(A9539) - 4, 12) + 1)</f>
        <v>FM8</v>
      </c>
      <c r="J9539" s="2">
        <f t="shared" ref="J9539:J9552" si="1199">INT((MOD(MONTH(A9539) - 4, 12))/3) + 1</f>
        <v>3</v>
      </c>
    </row>
    <row r="9540" spans="1:10" x14ac:dyDescent="0.35">
      <c r="A9540" s="4">
        <v>43053</v>
      </c>
      <c r="B9540" s="2">
        <f t="shared" si="1192"/>
        <v>2017</v>
      </c>
      <c r="C9540" s="2">
        <f t="shared" si="1193"/>
        <v>11</v>
      </c>
      <c r="D9540" s="2" t="str">
        <f t="shared" si="1194"/>
        <v>November</v>
      </c>
      <c r="E9540" s="2" t="str" cm="1">
        <f t="array" ref="E9540">_xlfn.IFS(C9540/3&lt;=1,"Q1",C9540/3&lt;=2,"Q2",C9540/3&lt;=3,"Q3",C9540/3&lt;=4,"Q4")</f>
        <v>Q4</v>
      </c>
      <c r="F9540" s="2" t="str">
        <f t="shared" si="1195"/>
        <v>2017-Nov</v>
      </c>
      <c r="G9540" s="2">
        <f t="shared" si="1196"/>
        <v>2</v>
      </c>
      <c r="H9540" s="2" t="str">
        <f t="shared" si="1197"/>
        <v>Tuesday</v>
      </c>
      <c r="I9540" s="2" t="str">
        <f t="shared" si="1198"/>
        <v>FM8</v>
      </c>
      <c r="J9540" s="2">
        <f t="shared" si="1199"/>
        <v>3</v>
      </c>
    </row>
    <row r="9541" spans="1:10" x14ac:dyDescent="0.35">
      <c r="A9541" s="4">
        <v>42678</v>
      </c>
      <c r="B9541" s="2">
        <f t="shared" si="1192"/>
        <v>2016</v>
      </c>
      <c r="C9541" s="2">
        <f t="shared" si="1193"/>
        <v>11</v>
      </c>
      <c r="D9541" s="2" t="str">
        <f t="shared" si="1194"/>
        <v>November</v>
      </c>
      <c r="E9541" s="2" t="str" cm="1">
        <f t="array" ref="E9541">_xlfn.IFS(C9541/3&lt;=1,"Q1",C9541/3&lt;=2,"Q2",C9541/3&lt;=3,"Q3",C9541/3&lt;=4,"Q4")</f>
        <v>Q4</v>
      </c>
      <c r="F9541" s="2" t="str">
        <f t="shared" si="1195"/>
        <v>2016-Nov</v>
      </c>
      <c r="G9541" s="2">
        <f t="shared" si="1196"/>
        <v>5</v>
      </c>
      <c r="H9541" s="2" t="str">
        <f t="shared" si="1197"/>
        <v>Friday</v>
      </c>
      <c r="I9541" s="2" t="str">
        <f t="shared" si="1198"/>
        <v>FM8</v>
      </c>
      <c r="J9541" s="2">
        <f t="shared" si="1199"/>
        <v>3</v>
      </c>
    </row>
    <row r="9542" spans="1:10" x14ac:dyDescent="0.35">
      <c r="A9542" s="4">
        <v>41947</v>
      </c>
      <c r="B9542" s="2">
        <f t="shared" si="1192"/>
        <v>2014</v>
      </c>
      <c r="C9542" s="2">
        <f t="shared" si="1193"/>
        <v>11</v>
      </c>
      <c r="D9542" s="2" t="str">
        <f t="shared" si="1194"/>
        <v>November</v>
      </c>
      <c r="E9542" s="2" t="str" cm="1">
        <f t="array" ref="E9542">_xlfn.IFS(C9542/3&lt;=1,"Q1",C9542/3&lt;=2,"Q2",C9542/3&lt;=3,"Q3",C9542/3&lt;=4,"Q4")</f>
        <v>Q4</v>
      </c>
      <c r="F9542" s="2" t="str">
        <f t="shared" si="1195"/>
        <v>2014-Nov</v>
      </c>
      <c r="G9542" s="2">
        <f t="shared" si="1196"/>
        <v>2</v>
      </c>
      <c r="H9542" s="2" t="str">
        <f t="shared" si="1197"/>
        <v>Tuesday</v>
      </c>
      <c r="I9542" s="2" t="str">
        <f t="shared" si="1198"/>
        <v>FM8</v>
      </c>
      <c r="J9542" s="2">
        <f t="shared" si="1199"/>
        <v>3</v>
      </c>
    </row>
    <row r="9543" spans="1:10" x14ac:dyDescent="0.35">
      <c r="A9543" s="4">
        <v>43034</v>
      </c>
      <c r="B9543" s="2">
        <f t="shared" si="1192"/>
        <v>2017</v>
      </c>
      <c r="C9543" s="2">
        <f t="shared" si="1193"/>
        <v>10</v>
      </c>
      <c r="D9543" s="2" t="str">
        <f t="shared" si="1194"/>
        <v>October</v>
      </c>
      <c r="E9543" s="2" t="str" cm="1">
        <f t="array" ref="E9543">_xlfn.IFS(C9543/3&lt;=1,"Q1",C9543/3&lt;=2,"Q2",C9543/3&lt;=3,"Q3",C9543/3&lt;=4,"Q4")</f>
        <v>Q4</v>
      </c>
      <c r="F9543" s="2" t="str">
        <f t="shared" si="1195"/>
        <v>2017-Oct</v>
      </c>
      <c r="G9543" s="2">
        <f t="shared" si="1196"/>
        <v>4</v>
      </c>
      <c r="H9543" s="2" t="str">
        <f t="shared" si="1197"/>
        <v>Thursday</v>
      </c>
      <c r="I9543" s="2" t="str">
        <f t="shared" si="1198"/>
        <v>FM7</v>
      </c>
      <c r="J9543" s="2">
        <f t="shared" si="1199"/>
        <v>3</v>
      </c>
    </row>
    <row r="9544" spans="1:10" x14ac:dyDescent="0.35">
      <c r="A9544" s="4">
        <v>41185</v>
      </c>
      <c r="B9544" s="2">
        <f t="shared" si="1192"/>
        <v>2012</v>
      </c>
      <c r="C9544" s="2">
        <f t="shared" si="1193"/>
        <v>10</v>
      </c>
      <c r="D9544" s="2" t="str">
        <f t="shared" si="1194"/>
        <v>October</v>
      </c>
      <c r="E9544" s="2" t="str" cm="1">
        <f t="array" ref="E9544">_xlfn.IFS(C9544/3&lt;=1,"Q1",C9544/3&lt;=2,"Q2",C9544/3&lt;=3,"Q3",C9544/3&lt;=4,"Q4")</f>
        <v>Q4</v>
      </c>
      <c r="F9544" s="2" t="str">
        <f t="shared" si="1195"/>
        <v>2012-Oct</v>
      </c>
      <c r="G9544" s="2">
        <f t="shared" si="1196"/>
        <v>3</v>
      </c>
      <c r="H9544" s="2" t="str">
        <f t="shared" si="1197"/>
        <v>Wednesday</v>
      </c>
      <c r="I9544" s="2" t="str">
        <f t="shared" si="1198"/>
        <v>FM7</v>
      </c>
      <c r="J9544" s="2">
        <f t="shared" si="1199"/>
        <v>3</v>
      </c>
    </row>
    <row r="9545" spans="1:10" x14ac:dyDescent="0.35">
      <c r="A9545" s="4">
        <v>41939</v>
      </c>
      <c r="B9545" s="2">
        <f t="shared" si="1192"/>
        <v>2014</v>
      </c>
      <c r="C9545" s="2">
        <f t="shared" si="1193"/>
        <v>10</v>
      </c>
      <c r="D9545" s="2" t="str">
        <f t="shared" si="1194"/>
        <v>October</v>
      </c>
      <c r="E9545" s="2" t="str" cm="1">
        <f t="array" ref="E9545">_xlfn.IFS(C9545/3&lt;=1,"Q1",C9545/3&lt;=2,"Q2",C9545/3&lt;=3,"Q3",C9545/3&lt;=4,"Q4")</f>
        <v>Q4</v>
      </c>
      <c r="F9545" s="2" t="str">
        <f t="shared" si="1195"/>
        <v>2014-Oct</v>
      </c>
      <c r="G9545" s="2">
        <f t="shared" si="1196"/>
        <v>1</v>
      </c>
      <c r="H9545" s="2" t="str">
        <f t="shared" si="1197"/>
        <v>Monday</v>
      </c>
      <c r="I9545" s="2" t="str">
        <f t="shared" si="1198"/>
        <v>FM7</v>
      </c>
      <c r="J9545" s="2">
        <f t="shared" si="1199"/>
        <v>3</v>
      </c>
    </row>
    <row r="9546" spans="1:10" x14ac:dyDescent="0.35">
      <c r="A9546" s="4">
        <v>41935</v>
      </c>
      <c r="B9546" s="2">
        <f t="shared" si="1192"/>
        <v>2014</v>
      </c>
      <c r="C9546" s="2">
        <f t="shared" si="1193"/>
        <v>10</v>
      </c>
      <c r="D9546" s="2" t="str">
        <f t="shared" si="1194"/>
        <v>October</v>
      </c>
      <c r="E9546" s="2" t="str" cm="1">
        <f t="array" ref="E9546">_xlfn.IFS(C9546/3&lt;=1,"Q1",C9546/3&lt;=2,"Q2",C9546/3&lt;=3,"Q3",C9546/3&lt;=4,"Q4")</f>
        <v>Q4</v>
      </c>
      <c r="F9546" s="2" t="str">
        <f t="shared" si="1195"/>
        <v>2014-Oct</v>
      </c>
      <c r="G9546" s="2">
        <f t="shared" si="1196"/>
        <v>4</v>
      </c>
      <c r="H9546" s="2" t="str">
        <f t="shared" si="1197"/>
        <v>Thursday</v>
      </c>
      <c r="I9546" s="2" t="str">
        <f t="shared" si="1198"/>
        <v>FM7</v>
      </c>
      <c r="J9546" s="2">
        <f t="shared" si="1199"/>
        <v>3</v>
      </c>
    </row>
    <row r="9547" spans="1:10" x14ac:dyDescent="0.35">
      <c r="A9547" s="4">
        <v>40459</v>
      </c>
      <c r="B9547" s="2">
        <f t="shared" si="1192"/>
        <v>2010</v>
      </c>
      <c r="C9547" s="2">
        <f t="shared" si="1193"/>
        <v>10</v>
      </c>
      <c r="D9547" s="2" t="str">
        <f t="shared" si="1194"/>
        <v>October</v>
      </c>
      <c r="E9547" s="2" t="str" cm="1">
        <f t="array" ref="E9547">_xlfn.IFS(C9547/3&lt;=1,"Q1",C9547/3&lt;=2,"Q2",C9547/3&lt;=3,"Q3",C9547/3&lt;=4,"Q4")</f>
        <v>Q4</v>
      </c>
      <c r="F9547" s="2" t="str">
        <f t="shared" si="1195"/>
        <v>2010-Oct</v>
      </c>
      <c r="G9547" s="2">
        <f t="shared" si="1196"/>
        <v>5</v>
      </c>
      <c r="H9547" s="2" t="str">
        <f t="shared" si="1197"/>
        <v>Friday</v>
      </c>
      <c r="I9547" s="2" t="str">
        <f t="shared" si="1198"/>
        <v>FM7</v>
      </c>
      <c r="J9547" s="2">
        <f t="shared" si="1199"/>
        <v>3</v>
      </c>
    </row>
    <row r="9548" spans="1:10" x14ac:dyDescent="0.35">
      <c r="A9548" s="4">
        <v>40819</v>
      </c>
      <c r="B9548" s="2">
        <f t="shared" si="1192"/>
        <v>2011</v>
      </c>
      <c r="C9548" s="2">
        <f t="shared" si="1193"/>
        <v>10</v>
      </c>
      <c r="D9548" s="2" t="str">
        <f t="shared" si="1194"/>
        <v>October</v>
      </c>
      <c r="E9548" s="2" t="str" cm="1">
        <f t="array" ref="E9548">_xlfn.IFS(C9548/3&lt;=1,"Q1",C9548/3&lt;=2,"Q2",C9548/3&lt;=3,"Q3",C9548/3&lt;=4,"Q4")</f>
        <v>Q4</v>
      </c>
      <c r="F9548" s="2" t="str">
        <f t="shared" si="1195"/>
        <v>2011-Oct</v>
      </c>
      <c r="G9548" s="2">
        <f t="shared" si="1196"/>
        <v>1</v>
      </c>
      <c r="H9548" s="2" t="str">
        <f t="shared" si="1197"/>
        <v>Monday</v>
      </c>
      <c r="I9548" s="2" t="str">
        <f t="shared" si="1198"/>
        <v>FM7</v>
      </c>
      <c r="J9548" s="2">
        <f t="shared" si="1199"/>
        <v>3</v>
      </c>
    </row>
    <row r="9549" spans="1:10" x14ac:dyDescent="0.35">
      <c r="A9549" s="4">
        <v>41548</v>
      </c>
      <c r="B9549" s="2">
        <f t="shared" si="1192"/>
        <v>2013</v>
      </c>
      <c r="C9549" s="2">
        <f t="shared" si="1193"/>
        <v>10</v>
      </c>
      <c r="D9549" s="2" t="str">
        <f t="shared" si="1194"/>
        <v>October</v>
      </c>
      <c r="E9549" s="2" t="str" cm="1">
        <f t="array" ref="E9549">_xlfn.IFS(C9549/3&lt;=1,"Q1",C9549/3&lt;=2,"Q2",C9549/3&lt;=3,"Q3",C9549/3&lt;=4,"Q4")</f>
        <v>Q4</v>
      </c>
      <c r="F9549" s="2" t="str">
        <f t="shared" si="1195"/>
        <v>2013-Oct</v>
      </c>
      <c r="G9549" s="2">
        <f t="shared" si="1196"/>
        <v>2</v>
      </c>
      <c r="H9549" s="2" t="str">
        <f t="shared" si="1197"/>
        <v>Tuesday</v>
      </c>
      <c r="I9549" s="2" t="str">
        <f t="shared" si="1198"/>
        <v>FM7</v>
      </c>
      <c r="J9549" s="2">
        <f t="shared" si="1199"/>
        <v>3</v>
      </c>
    </row>
    <row r="9550" spans="1:10" x14ac:dyDescent="0.35">
      <c r="A9550" s="4">
        <v>43036</v>
      </c>
      <c r="B9550" s="2">
        <f t="shared" si="1192"/>
        <v>2017</v>
      </c>
      <c r="C9550" s="2">
        <f t="shared" si="1193"/>
        <v>10</v>
      </c>
      <c r="D9550" s="2" t="str">
        <f t="shared" si="1194"/>
        <v>October</v>
      </c>
      <c r="E9550" s="2" t="str" cm="1">
        <f t="array" ref="E9550">_xlfn.IFS(C9550/3&lt;=1,"Q1",C9550/3&lt;=2,"Q2",C9550/3&lt;=3,"Q3",C9550/3&lt;=4,"Q4")</f>
        <v>Q4</v>
      </c>
      <c r="F9550" s="2" t="str">
        <f t="shared" si="1195"/>
        <v>2017-Oct</v>
      </c>
      <c r="G9550" s="2">
        <f t="shared" si="1196"/>
        <v>6</v>
      </c>
      <c r="H9550" s="2" t="str">
        <f t="shared" si="1197"/>
        <v>Saturday</v>
      </c>
      <c r="I9550" s="2" t="str">
        <f t="shared" si="1198"/>
        <v>FM7</v>
      </c>
      <c r="J9550" s="2">
        <f t="shared" si="1199"/>
        <v>3</v>
      </c>
    </row>
    <row r="9551" spans="1:10" x14ac:dyDescent="0.35">
      <c r="A9551" s="4">
        <v>42300</v>
      </c>
      <c r="B9551" s="2">
        <f t="shared" si="1192"/>
        <v>2015</v>
      </c>
      <c r="C9551" s="2">
        <f t="shared" si="1193"/>
        <v>10</v>
      </c>
      <c r="D9551" s="2" t="str">
        <f t="shared" si="1194"/>
        <v>October</v>
      </c>
      <c r="E9551" s="2" t="str" cm="1">
        <f t="array" ref="E9551">_xlfn.IFS(C9551/3&lt;=1,"Q1",C9551/3&lt;=2,"Q2",C9551/3&lt;=3,"Q3",C9551/3&lt;=4,"Q4")</f>
        <v>Q4</v>
      </c>
      <c r="F9551" s="2" t="str">
        <f t="shared" si="1195"/>
        <v>2015-Oct</v>
      </c>
      <c r="G9551" s="2">
        <f t="shared" si="1196"/>
        <v>5</v>
      </c>
      <c r="H9551" s="2" t="str">
        <f t="shared" si="1197"/>
        <v>Friday</v>
      </c>
      <c r="I9551" s="2" t="str">
        <f t="shared" si="1198"/>
        <v>FM7</v>
      </c>
      <c r="J9551" s="2">
        <f t="shared" si="1199"/>
        <v>3</v>
      </c>
    </row>
    <row r="9552" spans="1:10" x14ac:dyDescent="0.35">
      <c r="A9552" s="4">
        <v>42281</v>
      </c>
      <c r="B9552" s="2">
        <f t="shared" si="1192"/>
        <v>2015</v>
      </c>
      <c r="C9552" s="2">
        <f t="shared" si="1193"/>
        <v>10</v>
      </c>
      <c r="D9552" s="2" t="str">
        <f t="shared" si="1194"/>
        <v>October</v>
      </c>
      <c r="E9552" s="2" t="str" cm="1">
        <f t="array" ref="E9552">_xlfn.IFS(C9552/3&lt;=1,"Q1",C9552/3&lt;=2,"Q2",C9552/3&lt;=3,"Q3",C9552/3&lt;=4,"Q4")</f>
        <v>Q4</v>
      </c>
      <c r="F9552" s="2" t="str">
        <f t="shared" si="1195"/>
        <v>2015-Oct</v>
      </c>
      <c r="G9552" s="2">
        <f t="shared" si="1196"/>
        <v>7</v>
      </c>
      <c r="H9552" s="2" t="str">
        <f t="shared" si="1197"/>
        <v>Sunday</v>
      </c>
      <c r="I9552" s="2" t="str">
        <f t="shared" si="1198"/>
        <v>FM7</v>
      </c>
      <c r="J9552" s="2">
        <f t="shared" si="1199"/>
        <v>3</v>
      </c>
    </row>
  </sheetData>
  <autoFilter ref="A1:J9552" xr:uid="{6C662A93-05F9-48B2-8C48-37B76355DF6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C2DDC-41A0-480B-AD98-139349041FEE}">
  <dimension ref="A1:B158"/>
  <sheetViews>
    <sheetView topLeftCell="C1" workbookViewId="0">
      <selection activeCell="D22" sqref="D22"/>
    </sheetView>
  </sheetViews>
  <sheetFormatPr defaultRowHeight="20.399999999999999" x14ac:dyDescent="0.35"/>
  <cols>
    <col min="1" max="1" width="22.59765625" bestFit="1" customWidth="1"/>
    <col min="2" max="2" width="20.53125" bestFit="1" customWidth="1"/>
    <col min="3" max="3" width="5.265625" bestFit="1" customWidth="1"/>
    <col min="4" max="4" width="6.33203125" bestFit="1" customWidth="1"/>
    <col min="5" max="5" width="5" bestFit="1" customWidth="1"/>
    <col min="6" max="6" width="8.33203125" bestFit="1" customWidth="1"/>
    <col min="7" max="7" width="10.6640625" bestFit="1" customWidth="1"/>
    <col min="8" max="8" width="8.9296875" bestFit="1" customWidth="1"/>
    <col min="9" max="9" width="5" bestFit="1" customWidth="1"/>
    <col min="10" max="10" width="8.3984375" bestFit="1" customWidth="1"/>
    <col min="11" max="11" width="10.1328125" bestFit="1" customWidth="1"/>
    <col min="12" max="12" width="7.86328125" bestFit="1" customWidth="1"/>
    <col min="13" max="13" width="6.265625" bestFit="1" customWidth="1"/>
    <col min="14" max="14" width="4.1328125" bestFit="1" customWidth="1"/>
    <col min="15" max="15" width="13.33203125" bestFit="1" customWidth="1"/>
    <col min="16" max="16" width="10.9296875" bestFit="1" customWidth="1"/>
    <col min="17" max="17" width="9.796875" bestFit="1" customWidth="1"/>
  </cols>
  <sheetData>
    <row r="1" spans="1:2" x14ac:dyDescent="0.35">
      <c r="A1" s="7" t="s">
        <v>19502</v>
      </c>
      <c r="B1" t="s">
        <v>19504</v>
      </c>
    </row>
    <row r="2" spans="1:2" x14ac:dyDescent="0.35">
      <c r="A2" s="8" t="s">
        <v>19478</v>
      </c>
      <c r="B2">
        <v>24</v>
      </c>
    </row>
    <row r="3" spans="1:2" x14ac:dyDescent="0.35">
      <c r="A3" s="9" t="s">
        <v>18301</v>
      </c>
      <c r="B3">
        <v>1</v>
      </c>
    </row>
    <row r="4" spans="1:2" x14ac:dyDescent="0.35">
      <c r="A4" s="9" t="s">
        <v>18341</v>
      </c>
      <c r="B4">
        <v>1</v>
      </c>
    </row>
    <row r="5" spans="1:2" x14ac:dyDescent="0.35">
      <c r="A5" s="9" t="s">
        <v>18312</v>
      </c>
      <c r="B5">
        <v>1</v>
      </c>
    </row>
    <row r="6" spans="1:2" x14ac:dyDescent="0.35">
      <c r="A6" s="9" t="s">
        <v>18367</v>
      </c>
      <c r="B6">
        <v>1</v>
      </c>
    </row>
    <row r="7" spans="1:2" x14ac:dyDescent="0.35">
      <c r="A7" s="9" t="s">
        <v>18331</v>
      </c>
      <c r="B7">
        <v>1</v>
      </c>
    </row>
    <row r="8" spans="1:2" x14ac:dyDescent="0.35">
      <c r="A8" s="9" t="s">
        <v>18290</v>
      </c>
      <c r="B8">
        <v>1</v>
      </c>
    </row>
    <row r="9" spans="1:2" x14ac:dyDescent="0.35">
      <c r="A9" s="9" t="s">
        <v>18360</v>
      </c>
      <c r="B9">
        <v>1</v>
      </c>
    </row>
    <row r="10" spans="1:2" x14ac:dyDescent="0.35">
      <c r="A10" s="9" t="s">
        <v>18305</v>
      </c>
      <c r="B10">
        <v>2</v>
      </c>
    </row>
    <row r="11" spans="1:2" x14ac:dyDescent="0.35">
      <c r="A11" s="9" t="s">
        <v>18379</v>
      </c>
      <c r="B11">
        <v>1</v>
      </c>
    </row>
    <row r="12" spans="1:2" x14ac:dyDescent="0.35">
      <c r="A12" s="9" t="s">
        <v>18371</v>
      </c>
      <c r="B12">
        <v>1</v>
      </c>
    </row>
    <row r="13" spans="1:2" x14ac:dyDescent="0.35">
      <c r="A13" s="9" t="s">
        <v>18346</v>
      </c>
      <c r="B13">
        <v>1</v>
      </c>
    </row>
    <row r="14" spans="1:2" x14ac:dyDescent="0.35">
      <c r="A14" s="9" t="s">
        <v>18319</v>
      </c>
      <c r="B14">
        <v>1</v>
      </c>
    </row>
    <row r="15" spans="1:2" x14ac:dyDescent="0.35">
      <c r="A15" s="9" t="s">
        <v>18395</v>
      </c>
      <c r="B15">
        <v>1</v>
      </c>
    </row>
    <row r="16" spans="1:2" x14ac:dyDescent="0.35">
      <c r="A16" s="9" t="s">
        <v>18406</v>
      </c>
      <c r="B16">
        <v>1</v>
      </c>
    </row>
    <row r="17" spans="1:2" x14ac:dyDescent="0.35">
      <c r="A17" s="9" t="s">
        <v>18294</v>
      </c>
      <c r="B17">
        <v>1</v>
      </c>
    </row>
    <row r="18" spans="1:2" x14ac:dyDescent="0.35">
      <c r="A18" s="9" t="s">
        <v>18398</v>
      </c>
      <c r="B18">
        <v>1</v>
      </c>
    </row>
    <row r="19" spans="1:2" x14ac:dyDescent="0.35">
      <c r="A19" s="9" t="s">
        <v>18383</v>
      </c>
      <c r="B19">
        <v>1</v>
      </c>
    </row>
    <row r="20" spans="1:2" x14ac:dyDescent="0.35">
      <c r="A20" s="9" t="s">
        <v>2042</v>
      </c>
      <c r="B20">
        <v>1</v>
      </c>
    </row>
    <row r="21" spans="1:2" x14ac:dyDescent="0.35">
      <c r="A21" s="9" t="s">
        <v>18351</v>
      </c>
      <c r="B21">
        <v>1</v>
      </c>
    </row>
    <row r="22" spans="1:2" x14ac:dyDescent="0.35">
      <c r="A22" s="9" t="s">
        <v>18418</v>
      </c>
      <c r="B22">
        <v>1</v>
      </c>
    </row>
    <row r="23" spans="1:2" x14ac:dyDescent="0.35">
      <c r="A23" s="9" t="s">
        <v>18327</v>
      </c>
      <c r="B23">
        <v>1</v>
      </c>
    </row>
    <row r="24" spans="1:2" x14ac:dyDescent="0.35">
      <c r="A24" s="9" t="s">
        <v>18402</v>
      </c>
      <c r="B24">
        <v>1</v>
      </c>
    </row>
    <row r="25" spans="1:2" x14ac:dyDescent="0.35">
      <c r="A25" s="9" t="s">
        <v>18356</v>
      </c>
      <c r="B25">
        <v>1</v>
      </c>
    </row>
    <row r="26" spans="1:2" x14ac:dyDescent="0.35">
      <c r="A26" s="8" t="s">
        <v>19479</v>
      </c>
      <c r="B26">
        <v>60</v>
      </c>
    </row>
    <row r="27" spans="1:2" x14ac:dyDescent="0.35">
      <c r="A27" s="9" t="s">
        <v>1994</v>
      </c>
      <c r="B27">
        <v>20</v>
      </c>
    </row>
    <row r="28" spans="1:2" x14ac:dyDescent="0.35">
      <c r="A28" s="9" t="s">
        <v>1974</v>
      </c>
      <c r="B28">
        <v>20</v>
      </c>
    </row>
    <row r="29" spans="1:2" x14ac:dyDescent="0.35">
      <c r="A29" s="9" t="s">
        <v>1964</v>
      </c>
      <c r="B29">
        <v>20</v>
      </c>
    </row>
    <row r="30" spans="1:2" x14ac:dyDescent="0.35">
      <c r="A30" s="8" t="s">
        <v>19480</v>
      </c>
      <c r="B30">
        <v>4</v>
      </c>
    </row>
    <row r="31" spans="1:2" x14ac:dyDescent="0.35">
      <c r="A31" s="9" t="s">
        <v>18287</v>
      </c>
      <c r="B31">
        <v>1</v>
      </c>
    </row>
    <row r="32" spans="1:2" x14ac:dyDescent="0.35">
      <c r="A32" s="9" t="s">
        <v>18315</v>
      </c>
      <c r="B32">
        <v>1</v>
      </c>
    </row>
    <row r="33" spans="1:2" x14ac:dyDescent="0.35">
      <c r="A33" s="9" t="s">
        <v>1813</v>
      </c>
      <c r="B33">
        <v>1</v>
      </c>
    </row>
    <row r="34" spans="1:2" x14ac:dyDescent="0.35">
      <c r="A34" s="9" t="s">
        <v>18309</v>
      </c>
      <c r="B34">
        <v>1</v>
      </c>
    </row>
    <row r="35" spans="1:2" x14ac:dyDescent="0.35">
      <c r="A35" s="8" t="s">
        <v>19477</v>
      </c>
      <c r="B35">
        <v>8652</v>
      </c>
    </row>
    <row r="36" spans="1:2" x14ac:dyDescent="0.35">
      <c r="A36" s="9" t="s">
        <v>11106</v>
      </c>
      <c r="B36">
        <v>20</v>
      </c>
    </row>
    <row r="37" spans="1:2" x14ac:dyDescent="0.35">
      <c r="A37" s="9" t="s">
        <v>11549</v>
      </c>
      <c r="B37">
        <v>21</v>
      </c>
    </row>
    <row r="38" spans="1:2" x14ac:dyDescent="0.35">
      <c r="A38" s="9" t="s">
        <v>2602</v>
      </c>
      <c r="B38">
        <v>20</v>
      </c>
    </row>
    <row r="39" spans="1:2" x14ac:dyDescent="0.35">
      <c r="A39" s="9" t="s">
        <v>15858</v>
      </c>
      <c r="B39">
        <v>21</v>
      </c>
    </row>
    <row r="40" spans="1:2" x14ac:dyDescent="0.35">
      <c r="A40" s="9" t="s">
        <v>11557</v>
      </c>
      <c r="B40">
        <v>20</v>
      </c>
    </row>
    <row r="41" spans="1:2" x14ac:dyDescent="0.35">
      <c r="A41" s="9" t="s">
        <v>15377</v>
      </c>
      <c r="B41">
        <v>20</v>
      </c>
    </row>
    <row r="42" spans="1:2" x14ac:dyDescent="0.35">
      <c r="A42" s="9" t="s">
        <v>11553</v>
      </c>
      <c r="B42">
        <v>20</v>
      </c>
    </row>
    <row r="43" spans="1:2" x14ac:dyDescent="0.35">
      <c r="A43" s="9" t="s">
        <v>15761</v>
      </c>
      <c r="B43">
        <v>21</v>
      </c>
    </row>
    <row r="44" spans="1:2" x14ac:dyDescent="0.35">
      <c r="A44" s="9" t="s">
        <v>15338</v>
      </c>
      <c r="B44">
        <v>18</v>
      </c>
    </row>
    <row r="45" spans="1:2" x14ac:dyDescent="0.35">
      <c r="A45" s="9" t="s">
        <v>15343</v>
      </c>
      <c r="B45">
        <v>20</v>
      </c>
    </row>
    <row r="46" spans="1:2" x14ac:dyDescent="0.35">
      <c r="A46" s="9" t="s">
        <v>10619</v>
      </c>
      <c r="B46">
        <v>20</v>
      </c>
    </row>
    <row r="47" spans="1:2" x14ac:dyDescent="0.35">
      <c r="A47" s="9" t="s">
        <v>2588</v>
      </c>
      <c r="B47">
        <v>20</v>
      </c>
    </row>
    <row r="48" spans="1:2" x14ac:dyDescent="0.35">
      <c r="A48" s="9" t="s">
        <v>14879</v>
      </c>
      <c r="B48">
        <v>251</v>
      </c>
    </row>
    <row r="49" spans="1:2" x14ac:dyDescent="0.35">
      <c r="A49" s="9" t="s">
        <v>15534</v>
      </c>
      <c r="B49">
        <v>25</v>
      </c>
    </row>
    <row r="50" spans="1:2" x14ac:dyDescent="0.35">
      <c r="A50" s="9" t="s">
        <v>2592</v>
      </c>
      <c r="B50">
        <v>20</v>
      </c>
    </row>
    <row r="51" spans="1:2" x14ac:dyDescent="0.35">
      <c r="A51" s="9" t="s">
        <v>10895</v>
      </c>
      <c r="B51">
        <v>1118</v>
      </c>
    </row>
    <row r="52" spans="1:2" x14ac:dyDescent="0.35">
      <c r="A52" s="9" t="s">
        <v>4005</v>
      </c>
      <c r="B52">
        <v>21</v>
      </c>
    </row>
    <row r="53" spans="1:2" x14ac:dyDescent="0.35">
      <c r="A53" s="9" t="s">
        <v>15381</v>
      </c>
      <c r="B53">
        <v>18</v>
      </c>
    </row>
    <row r="54" spans="1:2" x14ac:dyDescent="0.35">
      <c r="A54" s="9" t="s">
        <v>10630</v>
      </c>
      <c r="B54">
        <v>20</v>
      </c>
    </row>
    <row r="55" spans="1:2" x14ac:dyDescent="0.35">
      <c r="A55" s="9" t="s">
        <v>15579</v>
      </c>
      <c r="B55">
        <v>20</v>
      </c>
    </row>
    <row r="56" spans="1:2" x14ac:dyDescent="0.35">
      <c r="A56" s="9" t="s">
        <v>10585</v>
      </c>
      <c r="B56">
        <v>20</v>
      </c>
    </row>
    <row r="57" spans="1:2" x14ac:dyDescent="0.35">
      <c r="A57" s="9" t="s">
        <v>15625</v>
      </c>
      <c r="B57">
        <v>20</v>
      </c>
    </row>
    <row r="58" spans="1:2" x14ac:dyDescent="0.35">
      <c r="A58" s="9" t="s">
        <v>15354</v>
      </c>
      <c r="B58">
        <v>20</v>
      </c>
    </row>
    <row r="59" spans="1:2" x14ac:dyDescent="0.35">
      <c r="A59" s="9" t="s">
        <v>11306</v>
      </c>
      <c r="B59">
        <v>21</v>
      </c>
    </row>
    <row r="60" spans="1:2" x14ac:dyDescent="0.35">
      <c r="A60" s="9" t="s">
        <v>15910</v>
      </c>
      <c r="B60">
        <v>20</v>
      </c>
    </row>
    <row r="61" spans="1:2" x14ac:dyDescent="0.35">
      <c r="A61" s="9" t="s">
        <v>11061</v>
      </c>
      <c r="B61">
        <v>20</v>
      </c>
    </row>
    <row r="62" spans="1:2" x14ac:dyDescent="0.35">
      <c r="A62" s="9" t="s">
        <v>15710</v>
      </c>
      <c r="B62">
        <v>1</v>
      </c>
    </row>
    <row r="63" spans="1:2" x14ac:dyDescent="0.35">
      <c r="A63" s="9" t="s">
        <v>15389</v>
      </c>
      <c r="B63">
        <v>20</v>
      </c>
    </row>
    <row r="64" spans="1:2" x14ac:dyDescent="0.35">
      <c r="A64" s="9" t="s">
        <v>11115</v>
      </c>
      <c r="B64">
        <v>20</v>
      </c>
    </row>
    <row r="65" spans="1:2" x14ac:dyDescent="0.35">
      <c r="A65" s="9" t="s">
        <v>11367</v>
      </c>
      <c r="B65">
        <v>20</v>
      </c>
    </row>
    <row r="66" spans="1:2" x14ac:dyDescent="0.35">
      <c r="A66" s="9" t="s">
        <v>2597</v>
      </c>
      <c r="B66">
        <v>20</v>
      </c>
    </row>
    <row r="67" spans="1:2" x14ac:dyDescent="0.35">
      <c r="A67" s="9" t="s">
        <v>14</v>
      </c>
      <c r="B67">
        <v>5473</v>
      </c>
    </row>
    <row r="68" spans="1:2" x14ac:dyDescent="0.35">
      <c r="A68" s="9" t="s">
        <v>13002</v>
      </c>
      <c r="B68">
        <v>1080</v>
      </c>
    </row>
    <row r="69" spans="1:2" x14ac:dyDescent="0.35">
      <c r="A69" s="9" t="s">
        <v>16303</v>
      </c>
      <c r="B69">
        <v>1</v>
      </c>
    </row>
    <row r="70" spans="1:2" x14ac:dyDescent="0.35">
      <c r="A70" s="9" t="s">
        <v>11102</v>
      </c>
      <c r="B70">
        <v>20</v>
      </c>
    </row>
    <row r="71" spans="1:2" x14ac:dyDescent="0.35">
      <c r="A71" s="9" t="s">
        <v>2606</v>
      </c>
      <c r="B71">
        <v>20</v>
      </c>
    </row>
    <row r="72" spans="1:2" x14ac:dyDescent="0.35">
      <c r="A72" s="9" t="s">
        <v>15361</v>
      </c>
      <c r="B72">
        <v>20</v>
      </c>
    </row>
    <row r="73" spans="1:2" x14ac:dyDescent="0.35">
      <c r="A73" s="9" t="s">
        <v>15838</v>
      </c>
      <c r="B73">
        <v>20</v>
      </c>
    </row>
    <row r="74" spans="1:2" x14ac:dyDescent="0.35">
      <c r="A74" s="9" t="s">
        <v>15373</v>
      </c>
      <c r="B74">
        <v>2</v>
      </c>
    </row>
    <row r="75" spans="1:2" x14ac:dyDescent="0.35">
      <c r="A75" s="9" t="s">
        <v>10598</v>
      </c>
      <c r="B75">
        <v>20</v>
      </c>
    </row>
    <row r="76" spans="1:2" x14ac:dyDescent="0.35">
      <c r="A76" s="9" t="s">
        <v>10579</v>
      </c>
      <c r="B76">
        <v>20</v>
      </c>
    </row>
    <row r="77" spans="1:2" x14ac:dyDescent="0.35">
      <c r="A77" s="9" t="s">
        <v>2613</v>
      </c>
      <c r="B77">
        <v>20</v>
      </c>
    </row>
    <row r="78" spans="1:2" x14ac:dyDescent="0.35">
      <c r="A78" s="9" t="s">
        <v>10603</v>
      </c>
      <c r="B78">
        <v>20</v>
      </c>
    </row>
    <row r="79" spans="1:2" x14ac:dyDescent="0.35">
      <c r="A79" s="8" t="s">
        <v>19481</v>
      </c>
      <c r="B79">
        <v>21</v>
      </c>
    </row>
    <row r="80" spans="1:2" x14ac:dyDescent="0.35">
      <c r="A80" s="9" t="s">
        <v>19264</v>
      </c>
      <c r="B80">
        <v>1</v>
      </c>
    </row>
    <row r="81" spans="1:2" x14ac:dyDescent="0.35">
      <c r="A81" s="9" t="s">
        <v>18689</v>
      </c>
      <c r="B81">
        <v>2</v>
      </c>
    </row>
    <row r="82" spans="1:2" x14ac:dyDescent="0.35">
      <c r="A82" s="9" t="s">
        <v>19100</v>
      </c>
      <c r="B82">
        <v>16</v>
      </c>
    </row>
    <row r="83" spans="1:2" x14ac:dyDescent="0.35">
      <c r="A83" s="9" t="s">
        <v>19049</v>
      </c>
      <c r="B83">
        <v>2</v>
      </c>
    </row>
    <row r="84" spans="1:2" x14ac:dyDescent="0.35">
      <c r="A84" s="8" t="s">
        <v>19482</v>
      </c>
      <c r="B84">
        <v>40</v>
      </c>
    </row>
    <row r="85" spans="1:2" x14ac:dyDescent="0.35">
      <c r="A85" s="9" t="s">
        <v>1820</v>
      </c>
      <c r="B85">
        <v>20</v>
      </c>
    </row>
    <row r="86" spans="1:2" x14ac:dyDescent="0.35">
      <c r="A86" s="9" t="s">
        <v>1826</v>
      </c>
      <c r="B86">
        <v>20</v>
      </c>
    </row>
    <row r="87" spans="1:2" x14ac:dyDescent="0.35">
      <c r="A87" s="8" t="s">
        <v>19483</v>
      </c>
      <c r="B87">
        <v>22</v>
      </c>
    </row>
    <row r="88" spans="1:2" x14ac:dyDescent="0.35">
      <c r="A88" s="9" t="s">
        <v>18556</v>
      </c>
      <c r="B88">
        <v>2</v>
      </c>
    </row>
    <row r="89" spans="1:2" x14ac:dyDescent="0.35">
      <c r="A89" s="9" t="s">
        <v>11195</v>
      </c>
      <c r="B89">
        <v>4</v>
      </c>
    </row>
    <row r="90" spans="1:2" x14ac:dyDescent="0.35">
      <c r="A90" s="9" t="s">
        <v>16425</v>
      </c>
      <c r="B90">
        <v>3</v>
      </c>
    </row>
    <row r="91" spans="1:2" x14ac:dyDescent="0.35">
      <c r="A91" s="9" t="s">
        <v>18518</v>
      </c>
      <c r="B91">
        <v>3</v>
      </c>
    </row>
    <row r="92" spans="1:2" x14ac:dyDescent="0.35">
      <c r="A92" s="9" t="s">
        <v>19448</v>
      </c>
      <c r="B92">
        <v>1</v>
      </c>
    </row>
    <row r="93" spans="1:2" x14ac:dyDescent="0.35">
      <c r="A93" s="9" t="s">
        <v>18577</v>
      </c>
      <c r="B93">
        <v>2</v>
      </c>
    </row>
    <row r="94" spans="1:2" x14ac:dyDescent="0.35">
      <c r="A94" s="9" t="s">
        <v>19220</v>
      </c>
      <c r="B94">
        <v>2</v>
      </c>
    </row>
    <row r="95" spans="1:2" x14ac:dyDescent="0.35">
      <c r="A95" s="9" t="s">
        <v>18561</v>
      </c>
      <c r="B95">
        <v>1</v>
      </c>
    </row>
    <row r="96" spans="1:2" x14ac:dyDescent="0.35">
      <c r="A96" s="9" t="s">
        <v>11204</v>
      </c>
      <c r="B96">
        <v>4</v>
      </c>
    </row>
    <row r="97" spans="1:2" x14ac:dyDescent="0.35">
      <c r="A97" s="8" t="s">
        <v>19484</v>
      </c>
      <c r="B97">
        <v>20</v>
      </c>
    </row>
    <row r="98" spans="1:2" x14ac:dyDescent="0.35">
      <c r="A98" s="9" t="s">
        <v>2133</v>
      </c>
      <c r="B98">
        <v>20</v>
      </c>
    </row>
    <row r="99" spans="1:2" x14ac:dyDescent="0.35">
      <c r="A99" s="8" t="s">
        <v>1683</v>
      </c>
      <c r="B99">
        <v>20</v>
      </c>
    </row>
    <row r="100" spans="1:2" x14ac:dyDescent="0.35">
      <c r="A100" s="9" t="s">
        <v>1683</v>
      </c>
      <c r="B100">
        <v>20</v>
      </c>
    </row>
    <row r="101" spans="1:2" x14ac:dyDescent="0.35">
      <c r="A101" s="8" t="s">
        <v>19485</v>
      </c>
      <c r="B101">
        <v>60</v>
      </c>
    </row>
    <row r="102" spans="1:2" x14ac:dyDescent="0.35">
      <c r="A102" s="9" t="s">
        <v>2340</v>
      </c>
      <c r="B102">
        <v>20</v>
      </c>
    </row>
    <row r="103" spans="1:2" x14ac:dyDescent="0.35">
      <c r="A103" s="9" t="s">
        <v>2574</v>
      </c>
      <c r="B103">
        <v>2</v>
      </c>
    </row>
    <row r="104" spans="1:2" x14ac:dyDescent="0.35">
      <c r="A104" s="9" t="s">
        <v>2331</v>
      </c>
      <c r="B104">
        <v>6</v>
      </c>
    </row>
    <row r="105" spans="1:2" x14ac:dyDescent="0.35">
      <c r="A105" s="9" t="s">
        <v>2345</v>
      </c>
      <c r="B105">
        <v>20</v>
      </c>
    </row>
    <row r="106" spans="1:2" x14ac:dyDescent="0.35">
      <c r="A106" s="9" t="s">
        <v>19314</v>
      </c>
      <c r="B106">
        <v>1</v>
      </c>
    </row>
    <row r="107" spans="1:2" x14ac:dyDescent="0.35">
      <c r="A107" s="9" t="s">
        <v>2360</v>
      </c>
      <c r="B107">
        <v>11</v>
      </c>
    </row>
    <row r="108" spans="1:2" x14ac:dyDescent="0.35">
      <c r="A108" s="8" t="s">
        <v>19486</v>
      </c>
      <c r="B108">
        <v>20</v>
      </c>
    </row>
    <row r="109" spans="1:2" x14ac:dyDescent="0.35">
      <c r="A109" s="9" t="s">
        <v>18647</v>
      </c>
      <c r="B109">
        <v>20</v>
      </c>
    </row>
    <row r="110" spans="1:2" x14ac:dyDescent="0.35">
      <c r="A110" s="8" t="s">
        <v>19487</v>
      </c>
      <c r="B110">
        <v>34</v>
      </c>
    </row>
    <row r="111" spans="1:2" x14ac:dyDescent="0.35">
      <c r="A111" s="9" t="s">
        <v>2150</v>
      </c>
      <c r="B111">
        <v>20</v>
      </c>
    </row>
    <row r="112" spans="1:2" x14ac:dyDescent="0.35">
      <c r="A112" s="9" t="s">
        <v>2064</v>
      </c>
      <c r="B112">
        <v>14</v>
      </c>
    </row>
    <row r="113" spans="1:2" x14ac:dyDescent="0.35">
      <c r="A113" s="8" t="s">
        <v>19488</v>
      </c>
      <c r="B113">
        <v>60</v>
      </c>
    </row>
    <row r="114" spans="1:2" x14ac:dyDescent="0.35">
      <c r="A114" s="9" t="s">
        <v>2200</v>
      </c>
      <c r="B114">
        <v>20</v>
      </c>
    </row>
    <row r="115" spans="1:2" x14ac:dyDescent="0.35">
      <c r="A115" s="9" t="s">
        <v>2349</v>
      </c>
      <c r="B115">
        <v>20</v>
      </c>
    </row>
    <row r="116" spans="1:2" x14ac:dyDescent="0.35">
      <c r="A116" s="9" t="s">
        <v>1946</v>
      </c>
      <c r="B116">
        <v>20</v>
      </c>
    </row>
    <row r="117" spans="1:2" x14ac:dyDescent="0.35">
      <c r="A117" s="8" t="s">
        <v>19489</v>
      </c>
      <c r="B117">
        <v>80</v>
      </c>
    </row>
    <row r="118" spans="1:2" x14ac:dyDescent="0.35">
      <c r="A118" s="9" t="s">
        <v>1880</v>
      </c>
      <c r="B118">
        <v>20</v>
      </c>
    </row>
    <row r="119" spans="1:2" x14ac:dyDescent="0.35">
      <c r="A119" s="9" t="s">
        <v>1670</v>
      </c>
      <c r="B119">
        <v>20</v>
      </c>
    </row>
    <row r="120" spans="1:2" x14ac:dyDescent="0.35">
      <c r="A120" s="9" t="s">
        <v>1867</v>
      </c>
      <c r="B120">
        <v>20</v>
      </c>
    </row>
    <row r="121" spans="1:2" x14ac:dyDescent="0.35">
      <c r="A121" s="9" t="s">
        <v>1816</v>
      </c>
      <c r="B121">
        <v>20</v>
      </c>
    </row>
    <row r="122" spans="1:2" x14ac:dyDescent="0.35">
      <c r="A122" s="8" t="s">
        <v>19490</v>
      </c>
      <c r="B122">
        <v>434</v>
      </c>
    </row>
    <row r="123" spans="1:2" x14ac:dyDescent="0.35">
      <c r="A123" s="9" t="s">
        <v>1765</v>
      </c>
      <c r="B123">
        <v>20</v>
      </c>
    </row>
    <row r="124" spans="1:2" x14ac:dyDescent="0.35">
      <c r="A124" s="9" t="s">
        <v>17329</v>
      </c>
      <c r="B124">
        <v>20</v>
      </c>
    </row>
    <row r="125" spans="1:2" x14ac:dyDescent="0.35">
      <c r="A125" s="9" t="s">
        <v>17174</v>
      </c>
      <c r="B125">
        <v>20</v>
      </c>
    </row>
    <row r="126" spans="1:2" x14ac:dyDescent="0.35">
      <c r="A126" s="9" t="s">
        <v>1726</v>
      </c>
      <c r="B126">
        <v>20</v>
      </c>
    </row>
    <row r="127" spans="1:2" x14ac:dyDescent="0.35">
      <c r="A127" s="9" t="s">
        <v>17282</v>
      </c>
      <c r="B127">
        <v>20</v>
      </c>
    </row>
    <row r="128" spans="1:2" x14ac:dyDescent="0.35">
      <c r="A128" s="9" t="s">
        <v>17853</v>
      </c>
      <c r="B128">
        <v>1</v>
      </c>
    </row>
    <row r="129" spans="1:2" x14ac:dyDescent="0.35">
      <c r="A129" s="9" t="s">
        <v>18229</v>
      </c>
      <c r="B129">
        <v>1</v>
      </c>
    </row>
    <row r="130" spans="1:2" x14ac:dyDescent="0.35">
      <c r="A130" s="9" t="s">
        <v>17222</v>
      </c>
      <c r="B130">
        <v>20</v>
      </c>
    </row>
    <row r="131" spans="1:2" x14ac:dyDescent="0.35">
      <c r="A131" s="9" t="s">
        <v>17497</v>
      </c>
      <c r="B131">
        <v>20</v>
      </c>
    </row>
    <row r="132" spans="1:2" x14ac:dyDescent="0.35">
      <c r="A132" s="9" t="s">
        <v>1790</v>
      </c>
      <c r="B132">
        <v>20</v>
      </c>
    </row>
    <row r="133" spans="1:2" x14ac:dyDescent="0.35">
      <c r="A133" s="9" t="s">
        <v>1797</v>
      </c>
      <c r="B133">
        <v>20</v>
      </c>
    </row>
    <row r="134" spans="1:2" x14ac:dyDescent="0.35">
      <c r="A134" s="9" t="s">
        <v>1759</v>
      </c>
      <c r="B134">
        <v>20</v>
      </c>
    </row>
    <row r="135" spans="1:2" x14ac:dyDescent="0.35">
      <c r="A135" s="9" t="s">
        <v>17738</v>
      </c>
      <c r="B135">
        <v>1</v>
      </c>
    </row>
    <row r="136" spans="1:2" x14ac:dyDescent="0.35">
      <c r="A136" s="9" t="s">
        <v>17301</v>
      </c>
      <c r="B136">
        <v>20</v>
      </c>
    </row>
    <row r="137" spans="1:2" x14ac:dyDescent="0.35">
      <c r="A137" s="9" t="s">
        <v>17704</v>
      </c>
      <c r="B137">
        <v>1</v>
      </c>
    </row>
    <row r="138" spans="1:2" x14ac:dyDescent="0.35">
      <c r="A138" s="9" t="s">
        <v>17907</v>
      </c>
      <c r="B138">
        <v>1</v>
      </c>
    </row>
    <row r="139" spans="1:2" x14ac:dyDescent="0.35">
      <c r="A139" s="9" t="s">
        <v>1752</v>
      </c>
      <c r="B139">
        <v>20</v>
      </c>
    </row>
    <row r="140" spans="1:2" x14ac:dyDescent="0.35">
      <c r="A140" s="9" t="s">
        <v>17767</v>
      </c>
      <c r="B140">
        <v>1</v>
      </c>
    </row>
    <row r="141" spans="1:2" x14ac:dyDescent="0.35">
      <c r="A141" s="9" t="s">
        <v>17180</v>
      </c>
      <c r="B141">
        <v>1</v>
      </c>
    </row>
    <row r="142" spans="1:2" x14ac:dyDescent="0.35">
      <c r="A142" s="9" t="s">
        <v>17987</v>
      </c>
      <c r="B142">
        <v>1</v>
      </c>
    </row>
    <row r="143" spans="1:2" x14ac:dyDescent="0.35">
      <c r="A143" s="9" t="s">
        <v>17405</v>
      </c>
      <c r="B143">
        <v>1</v>
      </c>
    </row>
    <row r="144" spans="1:2" x14ac:dyDescent="0.35">
      <c r="A144" s="9" t="s">
        <v>451</v>
      </c>
      <c r="B144">
        <v>20</v>
      </c>
    </row>
    <row r="145" spans="1:2" x14ac:dyDescent="0.35">
      <c r="A145" s="9" t="s">
        <v>17312</v>
      </c>
      <c r="B145">
        <v>20</v>
      </c>
    </row>
    <row r="146" spans="1:2" x14ac:dyDescent="0.35">
      <c r="A146" s="9" t="s">
        <v>17183</v>
      </c>
      <c r="B146">
        <v>20</v>
      </c>
    </row>
    <row r="147" spans="1:2" x14ac:dyDescent="0.35">
      <c r="A147" s="9" t="s">
        <v>17915</v>
      </c>
      <c r="B147">
        <v>1</v>
      </c>
    </row>
    <row r="148" spans="1:2" x14ac:dyDescent="0.35">
      <c r="A148" s="9" t="s">
        <v>1772</v>
      </c>
      <c r="B148">
        <v>1</v>
      </c>
    </row>
    <row r="149" spans="1:2" x14ac:dyDescent="0.35">
      <c r="A149" s="9" t="s">
        <v>1744</v>
      </c>
      <c r="B149">
        <v>20</v>
      </c>
    </row>
    <row r="150" spans="1:2" x14ac:dyDescent="0.35">
      <c r="A150" s="9" t="s">
        <v>1692</v>
      </c>
      <c r="B150">
        <v>20</v>
      </c>
    </row>
    <row r="151" spans="1:2" x14ac:dyDescent="0.35">
      <c r="A151" s="9" t="s">
        <v>1699</v>
      </c>
      <c r="B151">
        <v>20</v>
      </c>
    </row>
    <row r="152" spans="1:2" x14ac:dyDescent="0.35">
      <c r="A152" s="9" t="s">
        <v>1707</v>
      </c>
      <c r="B152">
        <v>20</v>
      </c>
    </row>
    <row r="153" spans="1:2" x14ac:dyDescent="0.35">
      <c r="A153" s="9" t="s">
        <v>1715</v>
      </c>
      <c r="B153">
        <v>20</v>
      </c>
    </row>
    <row r="154" spans="1:2" x14ac:dyDescent="0.35">
      <c r="A154" s="9" t="s">
        <v>17659</v>
      </c>
      <c r="B154">
        <v>1</v>
      </c>
    </row>
    <row r="155" spans="1:2" x14ac:dyDescent="0.35">
      <c r="A155" s="9" t="s">
        <v>17461</v>
      </c>
      <c r="B155">
        <v>20</v>
      </c>
    </row>
    <row r="156" spans="1:2" x14ac:dyDescent="0.35">
      <c r="A156" s="9" t="s">
        <v>17963</v>
      </c>
      <c r="B156">
        <v>1</v>
      </c>
    </row>
    <row r="157" spans="1:2" x14ac:dyDescent="0.35">
      <c r="A157" s="9" t="s">
        <v>18284</v>
      </c>
      <c r="B157">
        <v>1</v>
      </c>
    </row>
    <row r="158" spans="1:2" x14ac:dyDescent="0.35">
      <c r="A158" s="8" t="s">
        <v>19503</v>
      </c>
      <c r="B158">
        <v>9551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CE644-7902-41A6-87A7-B388F95353F9}">
  <dimension ref="A1:B11"/>
  <sheetViews>
    <sheetView tabSelected="1" zoomScale="95" zoomScaleNormal="95" workbookViewId="0">
      <selection activeCell="A2" sqref="A2"/>
    </sheetView>
  </sheetViews>
  <sheetFormatPr defaultRowHeight="20.399999999999999" x14ac:dyDescent="0.35"/>
  <cols>
    <col min="1" max="1" width="10.3984375" bestFit="1" customWidth="1"/>
    <col min="2" max="2" width="14.59765625" bestFit="1" customWidth="1"/>
  </cols>
  <sheetData>
    <row r="1" spans="1:2" x14ac:dyDescent="0.35">
      <c r="A1" s="7" t="s">
        <v>19493</v>
      </c>
      <c r="B1" t="s">
        <v>19515</v>
      </c>
    </row>
    <row r="2" spans="1:2" x14ac:dyDescent="0.35">
      <c r="A2" s="8" t="s">
        <v>19505</v>
      </c>
      <c r="B2">
        <v>1080</v>
      </c>
    </row>
    <row r="3" spans="1:2" x14ac:dyDescent="0.35">
      <c r="A3" s="8" t="s">
        <v>19506</v>
      </c>
      <c r="B3">
        <v>1098</v>
      </c>
    </row>
    <row r="4" spans="1:2" x14ac:dyDescent="0.35">
      <c r="A4" s="8" t="s">
        <v>19507</v>
      </c>
      <c r="B4">
        <v>1022</v>
      </c>
    </row>
    <row r="5" spans="1:2" x14ac:dyDescent="0.35">
      <c r="A5" s="8" t="s">
        <v>19508</v>
      </c>
      <c r="B5">
        <v>1061</v>
      </c>
    </row>
    <row r="6" spans="1:2" x14ac:dyDescent="0.35">
      <c r="A6" s="8" t="s">
        <v>19509</v>
      </c>
      <c r="B6">
        <v>1051</v>
      </c>
    </row>
    <row r="7" spans="1:2" x14ac:dyDescent="0.35">
      <c r="A7" s="8" t="s">
        <v>19510</v>
      </c>
      <c r="B7">
        <v>1024</v>
      </c>
    </row>
    <row r="8" spans="1:2" x14ac:dyDescent="0.35">
      <c r="A8" s="8" t="s">
        <v>19511</v>
      </c>
      <c r="B8">
        <v>1027</v>
      </c>
    </row>
    <row r="9" spans="1:2" x14ac:dyDescent="0.35">
      <c r="A9" s="8" t="s">
        <v>19512</v>
      </c>
      <c r="B9">
        <v>1086</v>
      </c>
    </row>
    <row r="10" spans="1:2" x14ac:dyDescent="0.35">
      <c r="A10" s="8" t="s">
        <v>19513</v>
      </c>
      <c r="B10">
        <v>1102</v>
      </c>
    </row>
    <row r="11" spans="1:2" x14ac:dyDescent="0.35">
      <c r="A11" s="8" t="s">
        <v>19503</v>
      </c>
      <c r="B11">
        <v>9551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D5799-6359-466F-BE7D-45E77BB279A7}">
  <dimension ref="A1:B7"/>
  <sheetViews>
    <sheetView topLeftCell="I1" workbookViewId="0">
      <selection activeCell="B1" sqref="B1"/>
    </sheetView>
  </sheetViews>
  <sheetFormatPr defaultRowHeight="20.399999999999999" x14ac:dyDescent="0.35"/>
  <cols>
    <col min="1" max="1" width="10.3984375" bestFit="1" customWidth="1"/>
    <col min="2" max="2" width="17.1328125" bestFit="1" customWidth="1"/>
  </cols>
  <sheetData>
    <row r="1" spans="1:2" x14ac:dyDescent="0.35">
      <c r="A1" s="7" t="s">
        <v>12</v>
      </c>
      <c r="B1" t="s">
        <v>19514</v>
      </c>
    </row>
    <row r="2" spans="1:2" x14ac:dyDescent="0.35">
      <c r="A2" s="8">
        <v>1</v>
      </c>
      <c r="B2">
        <v>2148</v>
      </c>
    </row>
    <row r="3" spans="1:2" x14ac:dyDescent="0.35">
      <c r="A3" s="8">
        <v>2</v>
      </c>
      <c r="B3">
        <v>296</v>
      </c>
    </row>
    <row r="4" spans="1:2" x14ac:dyDescent="0.35">
      <c r="A4" s="8">
        <v>3</v>
      </c>
      <c r="B4">
        <v>3627</v>
      </c>
    </row>
    <row r="5" spans="1:2" x14ac:dyDescent="0.35">
      <c r="A5" s="8">
        <v>4</v>
      </c>
      <c r="B5">
        <v>3274</v>
      </c>
    </row>
    <row r="6" spans="1:2" x14ac:dyDescent="0.35">
      <c r="A6" s="8">
        <v>5</v>
      </c>
      <c r="B6">
        <v>206</v>
      </c>
    </row>
    <row r="7" spans="1:2" x14ac:dyDescent="0.35">
      <c r="A7" s="8" t="s">
        <v>19503</v>
      </c>
      <c r="B7">
        <v>9551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9BB7F-F11C-42E3-A823-123A9670D78B}">
  <dimension ref="A1:B7"/>
  <sheetViews>
    <sheetView workbookViewId="0">
      <selection activeCell="B1" sqref="B1"/>
    </sheetView>
  </sheetViews>
  <sheetFormatPr defaultRowHeight="20.399999999999999" x14ac:dyDescent="0.35"/>
  <cols>
    <col min="1" max="1" width="18.796875" bestFit="1" customWidth="1"/>
    <col min="2" max="2" width="17.1328125" bestFit="1" customWidth="1"/>
  </cols>
  <sheetData>
    <row r="1" spans="1:2" x14ac:dyDescent="0.35">
      <c r="A1" s="7" t="s">
        <v>19516</v>
      </c>
      <c r="B1" t="s">
        <v>19514</v>
      </c>
    </row>
    <row r="2" spans="1:2" x14ac:dyDescent="0.35">
      <c r="A2" s="8" t="s">
        <v>19517</v>
      </c>
      <c r="B2">
        <v>145</v>
      </c>
    </row>
    <row r="3" spans="1:2" x14ac:dyDescent="0.35">
      <c r="A3" s="8" t="s">
        <v>19518</v>
      </c>
      <c r="B3">
        <v>5174</v>
      </c>
    </row>
    <row r="4" spans="1:2" x14ac:dyDescent="0.35">
      <c r="A4" s="8" t="s">
        <v>19519</v>
      </c>
      <c r="B4">
        <v>2921</v>
      </c>
    </row>
    <row r="5" spans="1:2" x14ac:dyDescent="0.35">
      <c r="A5" s="8" t="s">
        <v>19520</v>
      </c>
      <c r="B5">
        <v>1088</v>
      </c>
    </row>
    <row r="6" spans="1:2" x14ac:dyDescent="0.35">
      <c r="A6" s="8" t="s">
        <v>19521</v>
      </c>
      <c r="B6">
        <v>223</v>
      </c>
    </row>
    <row r="7" spans="1:2" x14ac:dyDescent="0.35">
      <c r="A7" s="8" t="s">
        <v>19503</v>
      </c>
      <c r="B7">
        <v>9551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9C9C0-449C-4034-A1C1-8321D8997221}">
  <dimension ref="A1:B4"/>
  <sheetViews>
    <sheetView workbookViewId="0">
      <selection activeCell="C1" sqref="C1"/>
    </sheetView>
  </sheetViews>
  <sheetFormatPr defaultRowHeight="20.399999999999999" x14ac:dyDescent="0.35"/>
  <cols>
    <col min="1" max="1" width="11.3984375" bestFit="1" customWidth="1"/>
    <col min="2" max="2" width="14" bestFit="1" customWidth="1"/>
  </cols>
  <sheetData>
    <row r="1" spans="1:2" x14ac:dyDescent="0.35">
      <c r="A1" s="7" t="s">
        <v>19523</v>
      </c>
      <c r="B1" t="s">
        <v>19522</v>
      </c>
    </row>
    <row r="2" spans="1:2" x14ac:dyDescent="0.35">
      <c r="A2" s="8" t="s">
        <v>19</v>
      </c>
      <c r="B2" s="10">
        <v>0.91365227512668334</v>
      </c>
    </row>
    <row r="3" spans="1:2" x14ac:dyDescent="0.35">
      <c r="A3" s="8" t="s">
        <v>25</v>
      </c>
      <c r="B3" s="10">
        <v>8.6347724873316656E-2</v>
      </c>
    </row>
    <row r="4" spans="1:2" x14ac:dyDescent="0.35">
      <c r="A4" s="8" t="s">
        <v>19503</v>
      </c>
      <c r="B4" s="1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C25EC-4FE4-47DC-A33D-BFAD7CE1B427}">
  <dimension ref="A1:B4"/>
  <sheetViews>
    <sheetView workbookViewId="0">
      <selection activeCell="B1" sqref="B1"/>
    </sheetView>
  </sheetViews>
  <sheetFormatPr defaultRowHeight="20.399999999999999" x14ac:dyDescent="0.35"/>
  <cols>
    <col min="1" max="1" width="14.33203125" bestFit="1" customWidth="1"/>
    <col min="2" max="2" width="19.53125" bestFit="1" customWidth="1"/>
  </cols>
  <sheetData>
    <row r="1" spans="1:2" x14ac:dyDescent="0.35">
      <c r="A1" s="7" t="s">
        <v>19524</v>
      </c>
      <c r="B1" t="s">
        <v>19525</v>
      </c>
    </row>
    <row r="2" spans="1:2" x14ac:dyDescent="0.35">
      <c r="A2" s="8" t="s">
        <v>19</v>
      </c>
      <c r="B2" s="10">
        <v>0.77947386431957488</v>
      </c>
    </row>
    <row r="3" spans="1:2" x14ac:dyDescent="0.35">
      <c r="A3" s="8" t="s">
        <v>25</v>
      </c>
      <c r="B3" s="10">
        <v>0.22052613568042514</v>
      </c>
    </row>
    <row r="4" spans="1:2" x14ac:dyDescent="0.35">
      <c r="A4" s="8" t="s">
        <v>19503</v>
      </c>
      <c r="B4" s="1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FF498-D61D-4B0F-A313-563C45EDDB40}">
  <dimension ref="A1:B1828"/>
  <sheetViews>
    <sheetView topLeftCell="B2" workbookViewId="0">
      <selection activeCell="B15" sqref="B15"/>
    </sheetView>
  </sheetViews>
  <sheetFormatPr defaultRowHeight="20.399999999999999" x14ac:dyDescent="0.35"/>
  <cols>
    <col min="1" max="1" width="74.19921875" bestFit="1" customWidth="1"/>
    <col min="2" max="2" width="17.1328125" bestFit="1" customWidth="1"/>
  </cols>
  <sheetData>
    <row r="1" spans="1:2" x14ac:dyDescent="0.35">
      <c r="A1" s="7" t="s">
        <v>3502</v>
      </c>
      <c r="B1" t="s">
        <v>19514</v>
      </c>
    </row>
    <row r="2" spans="1:2" x14ac:dyDescent="0.35">
      <c r="A2" s="8" t="s">
        <v>1329</v>
      </c>
      <c r="B2">
        <v>4</v>
      </c>
    </row>
    <row r="3" spans="1:2" x14ac:dyDescent="0.35">
      <c r="A3" s="8" t="s">
        <v>6097</v>
      </c>
      <c r="B3">
        <v>1</v>
      </c>
    </row>
    <row r="4" spans="1:2" x14ac:dyDescent="0.35">
      <c r="A4" s="8" t="s">
        <v>12793</v>
      </c>
      <c r="B4">
        <v>1</v>
      </c>
    </row>
    <row r="5" spans="1:2" x14ac:dyDescent="0.35">
      <c r="A5" s="8" t="s">
        <v>6223</v>
      </c>
      <c r="B5">
        <v>1</v>
      </c>
    </row>
    <row r="6" spans="1:2" x14ac:dyDescent="0.35">
      <c r="A6" s="8" t="s">
        <v>2517</v>
      </c>
      <c r="B6">
        <v>1</v>
      </c>
    </row>
    <row r="7" spans="1:2" x14ac:dyDescent="0.35">
      <c r="A7" s="8" t="s">
        <v>2169</v>
      </c>
      <c r="B7">
        <v>1</v>
      </c>
    </row>
    <row r="8" spans="1:2" x14ac:dyDescent="0.35">
      <c r="A8" s="8" t="s">
        <v>1020</v>
      </c>
      <c r="B8">
        <v>31</v>
      </c>
    </row>
    <row r="9" spans="1:2" x14ac:dyDescent="0.35">
      <c r="A9" s="8" t="s">
        <v>17321</v>
      </c>
      <c r="B9">
        <v>1</v>
      </c>
    </row>
    <row r="10" spans="1:2" x14ac:dyDescent="0.35">
      <c r="A10" s="8" t="s">
        <v>11638</v>
      </c>
      <c r="B10">
        <v>1</v>
      </c>
    </row>
    <row r="11" spans="1:2" x14ac:dyDescent="0.35">
      <c r="A11" s="8" t="s">
        <v>11585</v>
      </c>
      <c r="B11">
        <v>1</v>
      </c>
    </row>
    <row r="12" spans="1:2" x14ac:dyDescent="0.35">
      <c r="A12" s="8" t="s">
        <v>5748</v>
      </c>
      <c r="B12">
        <v>1</v>
      </c>
    </row>
    <row r="13" spans="1:2" x14ac:dyDescent="0.35">
      <c r="A13" s="8" t="s">
        <v>18325</v>
      </c>
      <c r="B13">
        <v>1</v>
      </c>
    </row>
    <row r="14" spans="1:2" x14ac:dyDescent="0.35">
      <c r="A14" s="8" t="s">
        <v>17821</v>
      </c>
      <c r="B14">
        <v>4</v>
      </c>
    </row>
    <row r="15" spans="1:2" x14ac:dyDescent="0.35">
      <c r="A15" s="8" t="s">
        <v>18255</v>
      </c>
      <c r="B15">
        <v>1</v>
      </c>
    </row>
    <row r="16" spans="1:2" x14ac:dyDescent="0.35">
      <c r="A16" s="8" t="s">
        <v>18064</v>
      </c>
      <c r="B16">
        <v>1</v>
      </c>
    </row>
    <row r="17" spans="1:2" x14ac:dyDescent="0.35">
      <c r="A17" s="8" t="s">
        <v>17721</v>
      </c>
      <c r="B17">
        <v>2</v>
      </c>
    </row>
    <row r="18" spans="1:2" x14ac:dyDescent="0.35">
      <c r="A18" s="8" t="s">
        <v>17917</v>
      </c>
      <c r="B18">
        <v>2</v>
      </c>
    </row>
    <row r="19" spans="1:2" x14ac:dyDescent="0.35">
      <c r="A19" s="8" t="s">
        <v>17220</v>
      </c>
      <c r="B19">
        <v>1</v>
      </c>
    </row>
    <row r="20" spans="1:2" x14ac:dyDescent="0.35">
      <c r="A20" s="8" t="s">
        <v>17976</v>
      </c>
      <c r="B20">
        <v>1</v>
      </c>
    </row>
    <row r="21" spans="1:2" x14ac:dyDescent="0.35">
      <c r="A21" s="8" t="s">
        <v>17576</v>
      </c>
      <c r="B21">
        <v>2</v>
      </c>
    </row>
    <row r="22" spans="1:2" x14ac:dyDescent="0.35">
      <c r="A22" s="8" t="s">
        <v>17250</v>
      </c>
      <c r="B22">
        <v>4</v>
      </c>
    </row>
    <row r="23" spans="1:2" x14ac:dyDescent="0.35">
      <c r="A23" s="8" t="s">
        <v>17193</v>
      </c>
      <c r="B23">
        <v>7</v>
      </c>
    </row>
    <row r="24" spans="1:2" x14ac:dyDescent="0.35">
      <c r="A24" s="8" t="s">
        <v>17337</v>
      </c>
      <c r="B24">
        <v>3</v>
      </c>
    </row>
    <row r="25" spans="1:2" x14ac:dyDescent="0.35">
      <c r="A25" s="8" t="s">
        <v>17855</v>
      </c>
      <c r="B25">
        <v>1</v>
      </c>
    </row>
    <row r="26" spans="1:2" x14ac:dyDescent="0.35">
      <c r="A26" s="8" t="s">
        <v>17753</v>
      </c>
      <c r="B26">
        <v>1</v>
      </c>
    </row>
    <row r="27" spans="1:2" x14ac:dyDescent="0.35">
      <c r="A27" s="8" t="s">
        <v>17834</v>
      </c>
      <c r="B27">
        <v>1</v>
      </c>
    </row>
    <row r="28" spans="1:2" x14ac:dyDescent="0.35">
      <c r="A28" s="8" t="s">
        <v>18180</v>
      </c>
      <c r="B28">
        <v>1</v>
      </c>
    </row>
    <row r="29" spans="1:2" x14ac:dyDescent="0.35">
      <c r="A29" s="8" t="s">
        <v>18058</v>
      </c>
      <c r="B29">
        <v>1</v>
      </c>
    </row>
    <row r="30" spans="1:2" x14ac:dyDescent="0.35">
      <c r="A30" s="8" t="s">
        <v>3165</v>
      </c>
      <c r="B30">
        <v>1</v>
      </c>
    </row>
    <row r="31" spans="1:2" x14ac:dyDescent="0.35">
      <c r="A31" s="8" t="s">
        <v>2352</v>
      </c>
      <c r="B31">
        <v>13</v>
      </c>
    </row>
    <row r="32" spans="1:2" x14ac:dyDescent="0.35">
      <c r="A32" s="8" t="s">
        <v>15572</v>
      </c>
      <c r="B32">
        <v>1</v>
      </c>
    </row>
    <row r="33" spans="1:2" x14ac:dyDescent="0.35">
      <c r="A33" s="8" t="s">
        <v>18122</v>
      </c>
      <c r="B33">
        <v>1</v>
      </c>
    </row>
    <row r="34" spans="1:2" x14ac:dyDescent="0.35">
      <c r="A34" s="8" t="s">
        <v>16353</v>
      </c>
      <c r="B34">
        <v>1</v>
      </c>
    </row>
    <row r="35" spans="1:2" x14ac:dyDescent="0.35">
      <c r="A35" s="8" t="s">
        <v>19396</v>
      </c>
      <c r="B35">
        <v>1</v>
      </c>
    </row>
    <row r="36" spans="1:2" x14ac:dyDescent="0.35">
      <c r="A36" s="8" t="s">
        <v>18087</v>
      </c>
      <c r="B36">
        <v>1</v>
      </c>
    </row>
    <row r="37" spans="1:2" x14ac:dyDescent="0.35">
      <c r="A37" s="8" t="s">
        <v>17617</v>
      </c>
      <c r="B37">
        <v>4</v>
      </c>
    </row>
    <row r="38" spans="1:2" x14ac:dyDescent="0.35">
      <c r="A38" s="8" t="s">
        <v>16700</v>
      </c>
      <c r="B38">
        <v>1</v>
      </c>
    </row>
    <row r="39" spans="1:2" x14ac:dyDescent="0.35">
      <c r="A39" s="8" t="s">
        <v>17495</v>
      </c>
      <c r="B39">
        <v>1</v>
      </c>
    </row>
    <row r="40" spans="1:2" x14ac:dyDescent="0.35">
      <c r="A40" s="8" t="s">
        <v>19373</v>
      </c>
      <c r="B40">
        <v>1</v>
      </c>
    </row>
    <row r="41" spans="1:2" x14ac:dyDescent="0.35">
      <c r="A41" s="8" t="s">
        <v>17086</v>
      </c>
      <c r="B41">
        <v>1</v>
      </c>
    </row>
    <row r="42" spans="1:2" x14ac:dyDescent="0.35">
      <c r="A42" s="8" t="s">
        <v>18263</v>
      </c>
      <c r="B42">
        <v>1</v>
      </c>
    </row>
    <row r="43" spans="1:2" x14ac:dyDescent="0.35">
      <c r="A43" s="8" t="s">
        <v>17973</v>
      </c>
      <c r="B43">
        <v>1</v>
      </c>
    </row>
    <row r="44" spans="1:2" x14ac:dyDescent="0.35">
      <c r="A44" s="8" t="s">
        <v>11353</v>
      </c>
      <c r="B44">
        <v>1</v>
      </c>
    </row>
    <row r="45" spans="1:2" x14ac:dyDescent="0.35">
      <c r="A45" s="8" t="s">
        <v>13421</v>
      </c>
      <c r="B45">
        <v>1</v>
      </c>
    </row>
    <row r="46" spans="1:2" x14ac:dyDescent="0.35">
      <c r="A46" s="8" t="s">
        <v>14480</v>
      </c>
      <c r="B46">
        <v>1</v>
      </c>
    </row>
    <row r="47" spans="1:2" x14ac:dyDescent="0.35">
      <c r="A47" s="8" t="s">
        <v>3841</v>
      </c>
      <c r="B47">
        <v>1</v>
      </c>
    </row>
    <row r="48" spans="1:2" x14ac:dyDescent="0.35">
      <c r="A48" s="8" t="s">
        <v>3077</v>
      </c>
      <c r="B48">
        <v>1</v>
      </c>
    </row>
    <row r="49" spans="1:2" x14ac:dyDescent="0.35">
      <c r="A49" s="8" t="s">
        <v>2217</v>
      </c>
      <c r="B49">
        <v>2</v>
      </c>
    </row>
    <row r="50" spans="1:2" x14ac:dyDescent="0.35">
      <c r="A50" s="8" t="s">
        <v>17811</v>
      </c>
      <c r="B50">
        <v>1</v>
      </c>
    </row>
    <row r="51" spans="1:2" x14ac:dyDescent="0.35">
      <c r="A51" s="8" t="s">
        <v>1710</v>
      </c>
      <c r="B51">
        <v>1</v>
      </c>
    </row>
    <row r="52" spans="1:2" x14ac:dyDescent="0.35">
      <c r="A52" s="8" t="s">
        <v>17627</v>
      </c>
      <c r="B52">
        <v>1</v>
      </c>
    </row>
    <row r="53" spans="1:2" x14ac:dyDescent="0.35">
      <c r="A53" s="8" t="s">
        <v>16563</v>
      </c>
      <c r="B53">
        <v>1</v>
      </c>
    </row>
    <row r="54" spans="1:2" x14ac:dyDescent="0.35">
      <c r="A54" s="8" t="s">
        <v>11825</v>
      </c>
      <c r="B54">
        <v>1</v>
      </c>
    </row>
    <row r="55" spans="1:2" x14ac:dyDescent="0.35">
      <c r="A55" s="8" t="s">
        <v>17981</v>
      </c>
      <c r="B55">
        <v>1</v>
      </c>
    </row>
    <row r="56" spans="1:2" x14ac:dyDescent="0.35">
      <c r="A56" s="8" t="s">
        <v>4059</v>
      </c>
      <c r="B56">
        <v>20</v>
      </c>
    </row>
    <row r="57" spans="1:2" x14ac:dyDescent="0.35">
      <c r="A57" s="8" t="s">
        <v>12612</v>
      </c>
      <c r="B57">
        <v>7</v>
      </c>
    </row>
    <row r="58" spans="1:2" x14ac:dyDescent="0.35">
      <c r="A58" s="8" t="s">
        <v>5976</v>
      </c>
      <c r="B58">
        <v>1</v>
      </c>
    </row>
    <row r="59" spans="1:2" x14ac:dyDescent="0.35">
      <c r="A59" s="8" t="s">
        <v>18663</v>
      </c>
      <c r="B59">
        <v>1</v>
      </c>
    </row>
    <row r="60" spans="1:2" x14ac:dyDescent="0.35">
      <c r="A60" s="8" t="s">
        <v>5611</v>
      </c>
      <c r="B60">
        <v>62</v>
      </c>
    </row>
    <row r="61" spans="1:2" x14ac:dyDescent="0.35">
      <c r="A61" s="8" t="s">
        <v>19444</v>
      </c>
      <c r="B61">
        <v>1</v>
      </c>
    </row>
    <row r="62" spans="1:2" x14ac:dyDescent="0.35">
      <c r="A62" s="8" t="s">
        <v>18599</v>
      </c>
      <c r="B62">
        <v>1</v>
      </c>
    </row>
    <row r="63" spans="1:2" x14ac:dyDescent="0.35">
      <c r="A63" s="8" t="s">
        <v>1792</v>
      </c>
      <c r="B63">
        <v>1</v>
      </c>
    </row>
    <row r="64" spans="1:2" x14ac:dyDescent="0.35">
      <c r="A64" s="8" t="s">
        <v>18134</v>
      </c>
      <c r="B64">
        <v>1</v>
      </c>
    </row>
    <row r="65" spans="1:2" x14ac:dyDescent="0.35">
      <c r="A65" s="8" t="s">
        <v>18210</v>
      </c>
      <c r="B65">
        <v>1</v>
      </c>
    </row>
    <row r="66" spans="1:2" x14ac:dyDescent="0.35">
      <c r="A66" s="8" t="s">
        <v>2127</v>
      </c>
      <c r="B66">
        <v>1</v>
      </c>
    </row>
    <row r="67" spans="1:2" x14ac:dyDescent="0.35">
      <c r="A67" s="8" t="s">
        <v>17886</v>
      </c>
      <c r="B67">
        <v>1</v>
      </c>
    </row>
    <row r="68" spans="1:2" x14ac:dyDescent="0.35">
      <c r="A68" s="8" t="s">
        <v>18586</v>
      </c>
      <c r="B68">
        <v>1</v>
      </c>
    </row>
    <row r="69" spans="1:2" x14ac:dyDescent="0.35">
      <c r="A69" s="8" t="s">
        <v>17407</v>
      </c>
      <c r="B69">
        <v>1</v>
      </c>
    </row>
    <row r="70" spans="1:2" x14ac:dyDescent="0.35">
      <c r="A70" s="8" t="s">
        <v>17285</v>
      </c>
      <c r="B70">
        <v>1</v>
      </c>
    </row>
    <row r="71" spans="1:2" x14ac:dyDescent="0.35">
      <c r="A71" s="8" t="s">
        <v>1800</v>
      </c>
      <c r="B71">
        <v>5</v>
      </c>
    </row>
    <row r="72" spans="1:2" x14ac:dyDescent="0.35">
      <c r="A72" s="8" t="s">
        <v>4039</v>
      </c>
      <c r="B72">
        <v>1</v>
      </c>
    </row>
    <row r="73" spans="1:2" x14ac:dyDescent="0.35">
      <c r="A73" s="8" t="s">
        <v>6189</v>
      </c>
      <c r="B73">
        <v>1</v>
      </c>
    </row>
    <row r="74" spans="1:2" x14ac:dyDescent="0.35">
      <c r="A74" s="8" t="s">
        <v>11336</v>
      </c>
      <c r="B74">
        <v>1</v>
      </c>
    </row>
    <row r="75" spans="1:2" x14ac:dyDescent="0.35">
      <c r="A75" s="8" t="s">
        <v>14538</v>
      </c>
      <c r="B75">
        <v>1</v>
      </c>
    </row>
    <row r="76" spans="1:2" x14ac:dyDescent="0.35">
      <c r="A76" s="8" t="s">
        <v>2934</v>
      </c>
      <c r="B76">
        <v>1</v>
      </c>
    </row>
    <row r="77" spans="1:2" x14ac:dyDescent="0.35">
      <c r="A77" s="8" t="s">
        <v>14758</v>
      </c>
      <c r="B77">
        <v>1</v>
      </c>
    </row>
    <row r="78" spans="1:2" x14ac:dyDescent="0.35">
      <c r="A78" s="8" t="s">
        <v>12109</v>
      </c>
      <c r="B78">
        <v>1</v>
      </c>
    </row>
    <row r="79" spans="1:2" x14ac:dyDescent="0.35">
      <c r="A79" s="8" t="s">
        <v>3024</v>
      </c>
      <c r="B79">
        <v>1</v>
      </c>
    </row>
    <row r="80" spans="1:2" x14ac:dyDescent="0.35">
      <c r="A80" s="8" t="s">
        <v>18019</v>
      </c>
      <c r="B80">
        <v>3</v>
      </c>
    </row>
    <row r="81" spans="1:2" x14ac:dyDescent="0.35">
      <c r="A81" s="8" t="s">
        <v>17464</v>
      </c>
      <c r="B81">
        <v>2</v>
      </c>
    </row>
    <row r="82" spans="1:2" x14ac:dyDescent="0.35">
      <c r="A82" s="8" t="s">
        <v>1856</v>
      </c>
      <c r="B82">
        <v>1</v>
      </c>
    </row>
    <row r="83" spans="1:2" x14ac:dyDescent="0.35">
      <c r="A83" s="8" t="s">
        <v>17949</v>
      </c>
      <c r="B83">
        <v>1</v>
      </c>
    </row>
    <row r="84" spans="1:2" x14ac:dyDescent="0.35">
      <c r="A84" s="8" t="s">
        <v>17362</v>
      </c>
      <c r="B84">
        <v>1</v>
      </c>
    </row>
    <row r="85" spans="1:2" x14ac:dyDescent="0.35">
      <c r="A85" s="8" t="s">
        <v>1924</v>
      </c>
      <c r="B85">
        <v>3</v>
      </c>
    </row>
    <row r="86" spans="1:2" x14ac:dyDescent="0.35">
      <c r="A86" s="8" t="s">
        <v>2271</v>
      </c>
      <c r="B86">
        <v>2</v>
      </c>
    </row>
    <row r="87" spans="1:2" x14ac:dyDescent="0.35">
      <c r="A87" s="8" t="s">
        <v>2931</v>
      </c>
      <c r="B87">
        <v>1</v>
      </c>
    </row>
    <row r="88" spans="1:2" x14ac:dyDescent="0.35">
      <c r="A88" s="8" t="s">
        <v>2277</v>
      </c>
      <c r="B88">
        <v>1</v>
      </c>
    </row>
    <row r="89" spans="1:2" x14ac:dyDescent="0.35">
      <c r="A89" s="8" t="s">
        <v>3219</v>
      </c>
      <c r="B89">
        <v>1</v>
      </c>
    </row>
    <row r="90" spans="1:2" x14ac:dyDescent="0.35">
      <c r="A90" s="8" t="s">
        <v>10606</v>
      </c>
      <c r="B90">
        <v>1</v>
      </c>
    </row>
    <row r="91" spans="1:2" x14ac:dyDescent="0.35">
      <c r="A91" s="8" t="s">
        <v>18237</v>
      </c>
      <c r="B91">
        <v>1</v>
      </c>
    </row>
    <row r="92" spans="1:2" x14ac:dyDescent="0.35">
      <c r="A92" s="8" t="s">
        <v>17263</v>
      </c>
      <c r="B92">
        <v>3</v>
      </c>
    </row>
    <row r="93" spans="1:2" x14ac:dyDescent="0.35">
      <c r="A93" s="8" t="s">
        <v>17273</v>
      </c>
      <c r="B93">
        <v>1</v>
      </c>
    </row>
    <row r="94" spans="1:2" x14ac:dyDescent="0.35">
      <c r="A94" s="8" t="s">
        <v>17903</v>
      </c>
      <c r="B94">
        <v>1</v>
      </c>
    </row>
    <row r="95" spans="1:2" x14ac:dyDescent="0.35">
      <c r="A95" s="8" t="s">
        <v>18126</v>
      </c>
      <c r="B95">
        <v>1</v>
      </c>
    </row>
    <row r="96" spans="1:2" x14ac:dyDescent="0.35">
      <c r="A96" s="8" t="s">
        <v>17534</v>
      </c>
      <c r="B96">
        <v>1</v>
      </c>
    </row>
    <row r="97" spans="1:2" x14ac:dyDescent="0.35">
      <c r="A97" s="8" t="s">
        <v>18151</v>
      </c>
      <c r="B97">
        <v>1</v>
      </c>
    </row>
    <row r="98" spans="1:2" x14ac:dyDescent="0.35">
      <c r="A98" s="8" t="s">
        <v>18514</v>
      </c>
      <c r="B98">
        <v>1</v>
      </c>
    </row>
    <row r="99" spans="1:2" x14ac:dyDescent="0.35">
      <c r="A99" s="8" t="s">
        <v>1782</v>
      </c>
      <c r="B99">
        <v>1</v>
      </c>
    </row>
    <row r="100" spans="1:2" x14ac:dyDescent="0.35">
      <c r="A100" s="8" t="s">
        <v>1702</v>
      </c>
      <c r="B100">
        <v>8</v>
      </c>
    </row>
    <row r="101" spans="1:2" x14ac:dyDescent="0.35">
      <c r="A101" s="8" t="s">
        <v>17381</v>
      </c>
      <c r="B101">
        <v>1</v>
      </c>
    </row>
    <row r="102" spans="1:2" x14ac:dyDescent="0.35">
      <c r="A102" s="8" t="s">
        <v>17403</v>
      </c>
      <c r="B102">
        <v>4</v>
      </c>
    </row>
    <row r="103" spans="1:2" x14ac:dyDescent="0.35">
      <c r="A103" s="8" t="s">
        <v>17516</v>
      </c>
      <c r="B103">
        <v>1</v>
      </c>
    </row>
    <row r="104" spans="1:2" x14ac:dyDescent="0.35">
      <c r="A104" s="8" t="s">
        <v>2311</v>
      </c>
      <c r="B104">
        <v>3</v>
      </c>
    </row>
    <row r="105" spans="1:2" x14ac:dyDescent="0.35">
      <c r="A105" s="8" t="s">
        <v>17525</v>
      </c>
      <c r="B105">
        <v>1</v>
      </c>
    </row>
    <row r="106" spans="1:2" x14ac:dyDescent="0.35">
      <c r="A106" s="8" t="s">
        <v>2238</v>
      </c>
      <c r="B106">
        <v>5</v>
      </c>
    </row>
    <row r="107" spans="1:2" x14ac:dyDescent="0.35">
      <c r="A107" s="8" t="s">
        <v>3182</v>
      </c>
      <c r="B107">
        <v>2</v>
      </c>
    </row>
    <row r="108" spans="1:2" x14ac:dyDescent="0.35">
      <c r="A108" s="8" t="s">
        <v>16469</v>
      </c>
      <c r="B108">
        <v>1</v>
      </c>
    </row>
    <row r="109" spans="1:2" x14ac:dyDescent="0.35">
      <c r="A109" s="8" t="s">
        <v>16171</v>
      </c>
      <c r="B109">
        <v>1</v>
      </c>
    </row>
    <row r="110" spans="1:2" x14ac:dyDescent="0.35">
      <c r="A110" s="8" t="s">
        <v>16848</v>
      </c>
      <c r="B110">
        <v>1</v>
      </c>
    </row>
    <row r="111" spans="1:2" x14ac:dyDescent="0.35">
      <c r="A111" s="8" t="s">
        <v>19133</v>
      </c>
      <c r="B111">
        <v>1</v>
      </c>
    </row>
    <row r="112" spans="1:2" x14ac:dyDescent="0.35">
      <c r="A112" s="8" t="s">
        <v>12583</v>
      </c>
      <c r="B112">
        <v>1</v>
      </c>
    </row>
    <row r="113" spans="1:2" x14ac:dyDescent="0.35">
      <c r="A113" s="8" t="s">
        <v>7560</v>
      </c>
      <c r="B113">
        <v>1</v>
      </c>
    </row>
    <row r="114" spans="1:2" x14ac:dyDescent="0.35">
      <c r="A114" s="8" t="s">
        <v>19184</v>
      </c>
      <c r="B114">
        <v>1</v>
      </c>
    </row>
    <row r="115" spans="1:2" x14ac:dyDescent="0.35">
      <c r="A115" s="8" t="s">
        <v>5356</v>
      </c>
      <c r="B115">
        <v>1</v>
      </c>
    </row>
    <row r="116" spans="1:2" x14ac:dyDescent="0.35">
      <c r="A116" s="8" t="s">
        <v>1894</v>
      </c>
      <c r="B116">
        <v>1</v>
      </c>
    </row>
    <row r="117" spans="1:2" x14ac:dyDescent="0.35">
      <c r="A117" s="8" t="s">
        <v>1984</v>
      </c>
      <c r="B117">
        <v>18</v>
      </c>
    </row>
    <row r="118" spans="1:2" x14ac:dyDescent="0.35">
      <c r="A118" s="8" t="s">
        <v>1914</v>
      </c>
      <c r="B118">
        <v>1</v>
      </c>
    </row>
    <row r="119" spans="1:2" x14ac:dyDescent="0.35">
      <c r="A119" s="8" t="s">
        <v>1823</v>
      </c>
      <c r="B119">
        <v>1</v>
      </c>
    </row>
    <row r="120" spans="1:2" x14ac:dyDescent="0.35">
      <c r="A120" s="8" t="s">
        <v>10983</v>
      </c>
      <c r="B120">
        <v>1</v>
      </c>
    </row>
    <row r="121" spans="1:2" x14ac:dyDescent="0.35">
      <c r="A121" s="8" t="s">
        <v>17683</v>
      </c>
      <c r="B121">
        <v>1</v>
      </c>
    </row>
    <row r="122" spans="1:2" x14ac:dyDescent="0.35">
      <c r="A122" s="8" t="s">
        <v>11443</v>
      </c>
      <c r="B122">
        <v>1</v>
      </c>
    </row>
    <row r="123" spans="1:2" x14ac:dyDescent="0.35">
      <c r="A123" s="8" t="s">
        <v>446</v>
      </c>
      <c r="B123">
        <v>10</v>
      </c>
    </row>
    <row r="124" spans="1:2" x14ac:dyDescent="0.35">
      <c r="A124" s="8" t="s">
        <v>14378</v>
      </c>
      <c r="B124">
        <v>1</v>
      </c>
    </row>
    <row r="125" spans="1:2" x14ac:dyDescent="0.35">
      <c r="A125" s="8" t="s">
        <v>12553</v>
      </c>
      <c r="B125">
        <v>1</v>
      </c>
    </row>
    <row r="126" spans="1:2" x14ac:dyDescent="0.35">
      <c r="A126" s="8" t="s">
        <v>2046</v>
      </c>
      <c r="B126">
        <v>2</v>
      </c>
    </row>
    <row r="127" spans="1:2" x14ac:dyDescent="0.35">
      <c r="A127" s="8" t="s">
        <v>12818</v>
      </c>
      <c r="B127">
        <v>1</v>
      </c>
    </row>
    <row r="128" spans="1:2" x14ac:dyDescent="0.35">
      <c r="A128" s="8" t="s">
        <v>4075</v>
      </c>
      <c r="B128">
        <v>1</v>
      </c>
    </row>
    <row r="129" spans="1:2" x14ac:dyDescent="0.35">
      <c r="A129" s="8" t="s">
        <v>4022</v>
      </c>
      <c r="B129">
        <v>1</v>
      </c>
    </row>
    <row r="130" spans="1:2" x14ac:dyDescent="0.35">
      <c r="A130" s="8" t="s">
        <v>16805</v>
      </c>
      <c r="B130">
        <v>1</v>
      </c>
    </row>
    <row r="131" spans="1:2" x14ac:dyDescent="0.35">
      <c r="A131" s="8" t="s">
        <v>17593</v>
      </c>
      <c r="B131">
        <v>1</v>
      </c>
    </row>
    <row r="132" spans="1:2" x14ac:dyDescent="0.35">
      <c r="A132" s="8" t="s">
        <v>16407</v>
      </c>
      <c r="B132">
        <v>1</v>
      </c>
    </row>
    <row r="133" spans="1:2" x14ac:dyDescent="0.35">
      <c r="A133" s="8" t="s">
        <v>12680</v>
      </c>
      <c r="B133">
        <v>1</v>
      </c>
    </row>
    <row r="134" spans="1:2" x14ac:dyDescent="0.35">
      <c r="A134" s="8" t="s">
        <v>18592</v>
      </c>
      <c r="B134">
        <v>1</v>
      </c>
    </row>
    <row r="135" spans="1:2" x14ac:dyDescent="0.35">
      <c r="A135" s="8" t="s">
        <v>2233</v>
      </c>
      <c r="B135">
        <v>1</v>
      </c>
    </row>
    <row r="136" spans="1:2" x14ac:dyDescent="0.35">
      <c r="A136" s="8" t="s">
        <v>11702</v>
      </c>
      <c r="B136">
        <v>2</v>
      </c>
    </row>
    <row r="137" spans="1:2" x14ac:dyDescent="0.35">
      <c r="A137" s="8" t="s">
        <v>1757</v>
      </c>
      <c r="B137">
        <v>1</v>
      </c>
    </row>
    <row r="138" spans="1:2" x14ac:dyDescent="0.35">
      <c r="A138" s="8" t="s">
        <v>19459</v>
      </c>
      <c r="B138">
        <v>1</v>
      </c>
    </row>
    <row r="139" spans="1:2" x14ac:dyDescent="0.35">
      <c r="A139" s="8" t="s">
        <v>18231</v>
      </c>
      <c r="B139">
        <v>1</v>
      </c>
    </row>
    <row r="140" spans="1:2" x14ac:dyDescent="0.35">
      <c r="A140" s="8" t="s">
        <v>3903</v>
      </c>
      <c r="B140">
        <v>1</v>
      </c>
    </row>
    <row r="141" spans="1:2" x14ac:dyDescent="0.35">
      <c r="A141" s="8" t="s">
        <v>19042</v>
      </c>
      <c r="B141">
        <v>1</v>
      </c>
    </row>
    <row r="142" spans="1:2" x14ac:dyDescent="0.35">
      <c r="A142" s="8" t="s">
        <v>18221</v>
      </c>
      <c r="B142">
        <v>1</v>
      </c>
    </row>
    <row r="143" spans="1:2" x14ac:dyDescent="0.35">
      <c r="A143" s="8" t="s">
        <v>17677</v>
      </c>
      <c r="B143">
        <v>1</v>
      </c>
    </row>
    <row r="144" spans="1:2" x14ac:dyDescent="0.35">
      <c r="A144" s="8" t="s">
        <v>15380</v>
      </c>
      <c r="B144">
        <v>1</v>
      </c>
    </row>
    <row r="145" spans="1:2" x14ac:dyDescent="0.35">
      <c r="A145" s="8" t="s">
        <v>3192</v>
      </c>
      <c r="B145">
        <v>2</v>
      </c>
    </row>
    <row r="146" spans="1:2" x14ac:dyDescent="0.35">
      <c r="A146" s="8" t="s">
        <v>3599</v>
      </c>
      <c r="B146">
        <v>1</v>
      </c>
    </row>
    <row r="147" spans="1:2" x14ac:dyDescent="0.35">
      <c r="A147" s="8" t="s">
        <v>3669</v>
      </c>
      <c r="B147">
        <v>1</v>
      </c>
    </row>
    <row r="148" spans="1:2" x14ac:dyDescent="0.35">
      <c r="A148" s="8" t="s">
        <v>4916</v>
      </c>
      <c r="B148">
        <v>1</v>
      </c>
    </row>
    <row r="149" spans="1:2" x14ac:dyDescent="0.35">
      <c r="A149" s="8" t="s">
        <v>11952</v>
      </c>
      <c r="B149">
        <v>1</v>
      </c>
    </row>
    <row r="150" spans="1:2" x14ac:dyDescent="0.35">
      <c r="A150" s="8" t="s">
        <v>3241</v>
      </c>
      <c r="B150">
        <v>1</v>
      </c>
    </row>
    <row r="151" spans="1:2" x14ac:dyDescent="0.35">
      <c r="A151" s="8" t="s">
        <v>19362</v>
      </c>
      <c r="B151">
        <v>1</v>
      </c>
    </row>
    <row r="152" spans="1:2" x14ac:dyDescent="0.35">
      <c r="A152" s="8" t="s">
        <v>2334</v>
      </c>
      <c r="B152">
        <v>1</v>
      </c>
    </row>
    <row r="153" spans="1:2" x14ac:dyDescent="0.35">
      <c r="A153" s="8" t="s">
        <v>18053</v>
      </c>
      <c r="B153">
        <v>1</v>
      </c>
    </row>
    <row r="154" spans="1:2" x14ac:dyDescent="0.35">
      <c r="A154" s="8" t="s">
        <v>18279</v>
      </c>
      <c r="B154">
        <v>1</v>
      </c>
    </row>
    <row r="155" spans="1:2" x14ac:dyDescent="0.35">
      <c r="A155" s="8" t="s">
        <v>4017</v>
      </c>
      <c r="B155">
        <v>3</v>
      </c>
    </row>
    <row r="156" spans="1:2" x14ac:dyDescent="0.35">
      <c r="A156" s="8" t="s">
        <v>2966</v>
      </c>
      <c r="B156">
        <v>3</v>
      </c>
    </row>
    <row r="157" spans="1:2" x14ac:dyDescent="0.35">
      <c r="A157" s="8" t="s">
        <v>11794</v>
      </c>
      <c r="B157">
        <v>1</v>
      </c>
    </row>
    <row r="158" spans="1:2" x14ac:dyDescent="0.35">
      <c r="A158" s="8" t="s">
        <v>17816</v>
      </c>
      <c r="B158">
        <v>1</v>
      </c>
    </row>
    <row r="159" spans="1:2" x14ac:dyDescent="0.35">
      <c r="A159" s="8" t="s">
        <v>17868</v>
      </c>
      <c r="B159">
        <v>1</v>
      </c>
    </row>
    <row r="160" spans="1:2" x14ac:dyDescent="0.35">
      <c r="A160" s="8" t="s">
        <v>17858</v>
      </c>
      <c r="B160">
        <v>1</v>
      </c>
    </row>
    <row r="161" spans="1:2" x14ac:dyDescent="0.35">
      <c r="A161" s="8" t="s">
        <v>17729</v>
      </c>
      <c r="B161">
        <v>2</v>
      </c>
    </row>
    <row r="162" spans="1:2" x14ac:dyDescent="0.35">
      <c r="A162" s="8" t="s">
        <v>6382</v>
      </c>
      <c r="B162">
        <v>1</v>
      </c>
    </row>
    <row r="163" spans="1:2" x14ac:dyDescent="0.35">
      <c r="A163" s="8" t="s">
        <v>5568</v>
      </c>
      <c r="B163">
        <v>2</v>
      </c>
    </row>
    <row r="164" spans="1:2" x14ac:dyDescent="0.35">
      <c r="A164" s="8" t="s">
        <v>18404</v>
      </c>
      <c r="B164">
        <v>1</v>
      </c>
    </row>
    <row r="165" spans="1:2" x14ac:dyDescent="0.35">
      <c r="A165" s="8" t="s">
        <v>4486</v>
      </c>
      <c r="B165">
        <v>1</v>
      </c>
    </row>
    <row r="166" spans="1:2" x14ac:dyDescent="0.35">
      <c r="A166" s="8" t="s">
        <v>956</v>
      </c>
      <c r="B166">
        <v>1</v>
      </c>
    </row>
    <row r="167" spans="1:2" x14ac:dyDescent="0.35">
      <c r="A167" s="8" t="s">
        <v>5367</v>
      </c>
      <c r="B167">
        <v>1</v>
      </c>
    </row>
    <row r="168" spans="1:2" x14ac:dyDescent="0.35">
      <c r="A168" s="8" t="s">
        <v>14348</v>
      </c>
      <c r="B168">
        <v>1</v>
      </c>
    </row>
    <row r="169" spans="1:2" x14ac:dyDescent="0.35">
      <c r="A169" s="8" t="s">
        <v>11575</v>
      </c>
      <c r="B169">
        <v>1</v>
      </c>
    </row>
    <row r="170" spans="1:2" x14ac:dyDescent="0.35">
      <c r="A170" s="8" t="s">
        <v>501</v>
      </c>
      <c r="B170">
        <v>218</v>
      </c>
    </row>
    <row r="171" spans="1:2" x14ac:dyDescent="0.35">
      <c r="A171" s="8" t="s">
        <v>18728</v>
      </c>
      <c r="B171">
        <v>1</v>
      </c>
    </row>
    <row r="172" spans="1:2" x14ac:dyDescent="0.35">
      <c r="A172" s="8" t="s">
        <v>12741</v>
      </c>
      <c r="B172">
        <v>1</v>
      </c>
    </row>
    <row r="173" spans="1:2" x14ac:dyDescent="0.35">
      <c r="A173" s="8" t="s">
        <v>14486</v>
      </c>
      <c r="B173">
        <v>1</v>
      </c>
    </row>
    <row r="174" spans="1:2" x14ac:dyDescent="0.35">
      <c r="A174" s="8" t="s">
        <v>4051</v>
      </c>
      <c r="B174">
        <v>3</v>
      </c>
    </row>
    <row r="175" spans="1:2" x14ac:dyDescent="0.35">
      <c r="A175" s="8" t="s">
        <v>15783</v>
      </c>
      <c r="B175">
        <v>1</v>
      </c>
    </row>
    <row r="176" spans="1:2" x14ac:dyDescent="0.35">
      <c r="A176" s="8" t="s">
        <v>1058</v>
      </c>
      <c r="B176">
        <v>5</v>
      </c>
    </row>
    <row r="177" spans="1:2" x14ac:dyDescent="0.35">
      <c r="A177" s="8" t="s">
        <v>8398</v>
      </c>
      <c r="B177">
        <v>3</v>
      </c>
    </row>
    <row r="178" spans="1:2" x14ac:dyDescent="0.35">
      <c r="A178" s="8" t="s">
        <v>12866</v>
      </c>
      <c r="B178">
        <v>1</v>
      </c>
    </row>
    <row r="179" spans="1:2" x14ac:dyDescent="0.35">
      <c r="A179" s="8" t="s">
        <v>497</v>
      </c>
      <c r="B179">
        <v>170</v>
      </c>
    </row>
    <row r="180" spans="1:2" x14ac:dyDescent="0.35">
      <c r="A180" s="8" t="s">
        <v>11051</v>
      </c>
      <c r="B180">
        <v>1</v>
      </c>
    </row>
    <row r="181" spans="1:2" x14ac:dyDescent="0.35">
      <c r="A181" s="8" t="s">
        <v>11647</v>
      </c>
      <c r="B181">
        <v>3</v>
      </c>
    </row>
    <row r="182" spans="1:2" x14ac:dyDescent="0.35">
      <c r="A182" s="8" t="s">
        <v>15682</v>
      </c>
      <c r="B182">
        <v>3</v>
      </c>
    </row>
    <row r="183" spans="1:2" x14ac:dyDescent="0.35">
      <c r="A183" s="8" t="s">
        <v>8236</v>
      </c>
      <c r="B183">
        <v>2</v>
      </c>
    </row>
    <row r="184" spans="1:2" x14ac:dyDescent="0.35">
      <c r="A184" s="8" t="s">
        <v>4177</v>
      </c>
      <c r="B184">
        <v>63</v>
      </c>
    </row>
    <row r="185" spans="1:2" x14ac:dyDescent="0.35">
      <c r="A185" s="8" t="s">
        <v>6921</v>
      </c>
      <c r="B185">
        <v>1</v>
      </c>
    </row>
    <row r="186" spans="1:2" x14ac:dyDescent="0.35">
      <c r="A186" s="8" t="s">
        <v>485</v>
      </c>
      <c r="B186">
        <v>1</v>
      </c>
    </row>
    <row r="187" spans="1:2" x14ac:dyDescent="0.35">
      <c r="A187" s="8" t="s">
        <v>14367</v>
      </c>
      <c r="B187">
        <v>1</v>
      </c>
    </row>
    <row r="188" spans="1:2" x14ac:dyDescent="0.35">
      <c r="A188" s="8" t="s">
        <v>7208</v>
      </c>
      <c r="B188">
        <v>1</v>
      </c>
    </row>
    <row r="189" spans="1:2" x14ac:dyDescent="0.35">
      <c r="A189" s="8" t="s">
        <v>7449</v>
      </c>
      <c r="B189">
        <v>1</v>
      </c>
    </row>
    <row r="190" spans="1:2" x14ac:dyDescent="0.35">
      <c r="A190" s="8" t="s">
        <v>7260</v>
      </c>
      <c r="B190">
        <v>1</v>
      </c>
    </row>
    <row r="191" spans="1:2" x14ac:dyDescent="0.35">
      <c r="A191" s="8" t="s">
        <v>6393</v>
      </c>
      <c r="B191">
        <v>1</v>
      </c>
    </row>
    <row r="192" spans="1:2" x14ac:dyDescent="0.35">
      <c r="A192" s="8" t="s">
        <v>6531</v>
      </c>
      <c r="B192">
        <v>1</v>
      </c>
    </row>
    <row r="193" spans="1:2" x14ac:dyDescent="0.35">
      <c r="A193" s="8" t="s">
        <v>12229</v>
      </c>
      <c r="B193">
        <v>1</v>
      </c>
    </row>
    <row r="194" spans="1:2" x14ac:dyDescent="0.35">
      <c r="A194" s="8" t="s">
        <v>632</v>
      </c>
      <c r="B194">
        <v>108</v>
      </c>
    </row>
    <row r="195" spans="1:2" x14ac:dyDescent="0.35">
      <c r="A195" s="8" t="s">
        <v>8832</v>
      </c>
      <c r="B195">
        <v>1</v>
      </c>
    </row>
    <row r="196" spans="1:2" x14ac:dyDescent="0.35">
      <c r="A196" s="8" t="s">
        <v>6425</v>
      </c>
      <c r="B196">
        <v>4</v>
      </c>
    </row>
    <row r="197" spans="1:2" x14ac:dyDescent="0.35">
      <c r="A197" s="8" t="s">
        <v>7412</v>
      </c>
      <c r="B197">
        <v>3</v>
      </c>
    </row>
    <row r="198" spans="1:2" x14ac:dyDescent="0.35">
      <c r="A198" s="8" t="s">
        <v>7869</v>
      </c>
      <c r="B198">
        <v>1</v>
      </c>
    </row>
    <row r="199" spans="1:2" x14ac:dyDescent="0.35">
      <c r="A199" s="8" t="s">
        <v>7931</v>
      </c>
      <c r="B199">
        <v>1</v>
      </c>
    </row>
    <row r="200" spans="1:2" x14ac:dyDescent="0.35">
      <c r="A200" s="8" t="s">
        <v>16361</v>
      </c>
      <c r="B200">
        <v>1</v>
      </c>
    </row>
    <row r="201" spans="1:2" x14ac:dyDescent="0.35">
      <c r="A201" s="8" t="s">
        <v>1594</v>
      </c>
      <c r="B201">
        <v>1</v>
      </c>
    </row>
    <row r="202" spans="1:2" x14ac:dyDescent="0.35">
      <c r="A202" s="8" t="s">
        <v>4730</v>
      </c>
      <c r="B202">
        <v>3</v>
      </c>
    </row>
    <row r="203" spans="1:2" x14ac:dyDescent="0.35">
      <c r="A203" s="8" t="s">
        <v>5341</v>
      </c>
      <c r="B203">
        <v>1</v>
      </c>
    </row>
    <row r="204" spans="1:2" x14ac:dyDescent="0.35">
      <c r="A204" s="8" t="s">
        <v>7811</v>
      </c>
      <c r="B204">
        <v>6</v>
      </c>
    </row>
    <row r="205" spans="1:2" x14ac:dyDescent="0.35">
      <c r="A205" s="8" t="s">
        <v>12368</v>
      </c>
      <c r="B205">
        <v>1</v>
      </c>
    </row>
    <row r="206" spans="1:2" x14ac:dyDescent="0.35">
      <c r="A206" s="8" t="s">
        <v>13332</v>
      </c>
      <c r="B206">
        <v>1</v>
      </c>
    </row>
    <row r="207" spans="1:2" x14ac:dyDescent="0.35">
      <c r="A207" s="8" t="s">
        <v>1063</v>
      </c>
      <c r="B207">
        <v>1</v>
      </c>
    </row>
    <row r="208" spans="1:2" x14ac:dyDescent="0.35">
      <c r="A208" s="8" t="s">
        <v>2062</v>
      </c>
      <c r="B208">
        <v>1</v>
      </c>
    </row>
    <row r="209" spans="1:2" x14ac:dyDescent="0.35">
      <c r="A209" s="8" t="s">
        <v>8529</v>
      </c>
      <c r="B209">
        <v>2</v>
      </c>
    </row>
    <row r="210" spans="1:2" x14ac:dyDescent="0.35">
      <c r="A210" s="8" t="s">
        <v>2108</v>
      </c>
      <c r="B210">
        <v>3</v>
      </c>
    </row>
    <row r="211" spans="1:2" x14ac:dyDescent="0.35">
      <c r="A211" s="8" t="s">
        <v>19259</v>
      </c>
      <c r="B211">
        <v>2</v>
      </c>
    </row>
    <row r="212" spans="1:2" x14ac:dyDescent="0.35">
      <c r="A212" s="8" t="s">
        <v>18296</v>
      </c>
      <c r="B212">
        <v>1</v>
      </c>
    </row>
    <row r="213" spans="1:2" x14ac:dyDescent="0.35">
      <c r="A213" s="8" t="s">
        <v>18013</v>
      </c>
      <c r="B213">
        <v>1</v>
      </c>
    </row>
    <row r="214" spans="1:2" x14ac:dyDescent="0.35">
      <c r="A214" s="8" t="s">
        <v>18090</v>
      </c>
      <c r="B214">
        <v>1</v>
      </c>
    </row>
    <row r="215" spans="1:2" x14ac:dyDescent="0.35">
      <c r="A215" s="8" t="s">
        <v>18303</v>
      </c>
      <c r="B215">
        <v>1</v>
      </c>
    </row>
    <row r="216" spans="1:2" x14ac:dyDescent="0.35">
      <c r="A216" s="8" t="s">
        <v>17793</v>
      </c>
      <c r="B216">
        <v>9</v>
      </c>
    </row>
    <row r="217" spans="1:2" x14ac:dyDescent="0.35">
      <c r="A217" s="8" t="s">
        <v>17600</v>
      </c>
      <c r="B217">
        <v>1</v>
      </c>
    </row>
    <row r="218" spans="1:2" x14ac:dyDescent="0.35">
      <c r="A218" s="8" t="s">
        <v>18162</v>
      </c>
      <c r="B218">
        <v>1</v>
      </c>
    </row>
    <row r="219" spans="1:2" x14ac:dyDescent="0.35">
      <c r="A219" s="8" t="s">
        <v>17651</v>
      </c>
      <c r="B219">
        <v>2</v>
      </c>
    </row>
    <row r="220" spans="1:2" x14ac:dyDescent="0.35">
      <c r="A220" s="8" t="s">
        <v>17292</v>
      </c>
      <c r="B220">
        <v>1</v>
      </c>
    </row>
    <row r="221" spans="1:2" x14ac:dyDescent="0.35">
      <c r="A221" s="8" t="s">
        <v>18241</v>
      </c>
      <c r="B221">
        <v>1</v>
      </c>
    </row>
    <row r="222" spans="1:2" x14ac:dyDescent="0.35">
      <c r="A222" s="8" t="s">
        <v>2358</v>
      </c>
      <c r="B222">
        <v>1</v>
      </c>
    </row>
    <row r="223" spans="1:2" x14ac:dyDescent="0.35">
      <c r="A223" s="8" t="s">
        <v>17742</v>
      </c>
      <c r="B223">
        <v>1</v>
      </c>
    </row>
    <row r="224" spans="1:2" x14ac:dyDescent="0.35">
      <c r="A224" s="8" t="s">
        <v>18156</v>
      </c>
      <c r="B224">
        <v>1</v>
      </c>
    </row>
    <row r="225" spans="1:2" x14ac:dyDescent="0.35">
      <c r="A225" s="8" t="s">
        <v>4458</v>
      </c>
      <c r="B225">
        <v>5</v>
      </c>
    </row>
    <row r="226" spans="1:2" x14ac:dyDescent="0.35">
      <c r="A226" s="8" t="s">
        <v>676</v>
      </c>
      <c r="B226">
        <v>1</v>
      </c>
    </row>
    <row r="227" spans="1:2" x14ac:dyDescent="0.35">
      <c r="A227" s="8" t="s">
        <v>12059</v>
      </c>
      <c r="B227">
        <v>1</v>
      </c>
    </row>
    <row r="228" spans="1:2" x14ac:dyDescent="0.35">
      <c r="A228" s="8" t="s">
        <v>5697</v>
      </c>
      <c r="B228">
        <v>6</v>
      </c>
    </row>
    <row r="229" spans="1:2" x14ac:dyDescent="0.35">
      <c r="A229" s="8" t="s">
        <v>4302</v>
      </c>
      <c r="B229">
        <v>2</v>
      </c>
    </row>
    <row r="230" spans="1:2" x14ac:dyDescent="0.35">
      <c r="A230" s="8" t="s">
        <v>3420</v>
      </c>
      <c r="B230">
        <v>2</v>
      </c>
    </row>
    <row r="231" spans="1:2" x14ac:dyDescent="0.35">
      <c r="A231" s="8" t="s">
        <v>3956</v>
      </c>
      <c r="B231">
        <v>1</v>
      </c>
    </row>
    <row r="232" spans="1:2" x14ac:dyDescent="0.35">
      <c r="A232" s="8" t="s">
        <v>970</v>
      </c>
      <c r="B232">
        <v>54</v>
      </c>
    </row>
    <row r="233" spans="1:2" x14ac:dyDescent="0.35">
      <c r="A233" s="8" t="s">
        <v>19417</v>
      </c>
      <c r="B233">
        <v>1</v>
      </c>
    </row>
    <row r="234" spans="1:2" x14ac:dyDescent="0.35">
      <c r="A234" s="8" t="s">
        <v>705</v>
      </c>
      <c r="B234">
        <v>2</v>
      </c>
    </row>
    <row r="235" spans="1:2" x14ac:dyDescent="0.35">
      <c r="A235" s="8" t="s">
        <v>1044</v>
      </c>
      <c r="B235">
        <v>15</v>
      </c>
    </row>
    <row r="236" spans="1:2" x14ac:dyDescent="0.35">
      <c r="A236" s="8" t="s">
        <v>967</v>
      </c>
      <c r="B236">
        <v>1</v>
      </c>
    </row>
    <row r="237" spans="1:2" x14ac:dyDescent="0.35">
      <c r="A237" s="8" t="s">
        <v>8322</v>
      </c>
      <c r="B237">
        <v>1</v>
      </c>
    </row>
    <row r="238" spans="1:2" x14ac:dyDescent="0.35">
      <c r="A238" s="8" t="s">
        <v>2329</v>
      </c>
      <c r="B238">
        <v>1</v>
      </c>
    </row>
    <row r="239" spans="1:2" x14ac:dyDescent="0.35">
      <c r="A239" s="8" t="s">
        <v>10962</v>
      </c>
      <c r="B239">
        <v>1</v>
      </c>
    </row>
    <row r="240" spans="1:2" x14ac:dyDescent="0.35">
      <c r="A240" s="8" t="s">
        <v>12297</v>
      </c>
      <c r="B240">
        <v>1</v>
      </c>
    </row>
    <row r="241" spans="1:2" x14ac:dyDescent="0.35">
      <c r="A241" s="8" t="s">
        <v>12413</v>
      </c>
      <c r="B241">
        <v>1</v>
      </c>
    </row>
    <row r="242" spans="1:2" x14ac:dyDescent="0.35">
      <c r="A242" s="8" t="s">
        <v>9995</v>
      </c>
      <c r="B242">
        <v>1</v>
      </c>
    </row>
    <row r="243" spans="1:2" x14ac:dyDescent="0.35">
      <c r="A243" s="8" t="s">
        <v>6154</v>
      </c>
      <c r="B243">
        <v>3</v>
      </c>
    </row>
    <row r="244" spans="1:2" x14ac:dyDescent="0.35">
      <c r="A244" s="8" t="s">
        <v>11411</v>
      </c>
      <c r="B244">
        <v>1</v>
      </c>
    </row>
    <row r="245" spans="1:2" x14ac:dyDescent="0.35">
      <c r="A245" s="8" t="s">
        <v>504</v>
      </c>
      <c r="B245">
        <v>54</v>
      </c>
    </row>
    <row r="246" spans="1:2" x14ac:dyDescent="0.35">
      <c r="A246" s="8" t="s">
        <v>16945</v>
      </c>
      <c r="B246">
        <v>1</v>
      </c>
    </row>
    <row r="247" spans="1:2" x14ac:dyDescent="0.35">
      <c r="A247" s="8" t="s">
        <v>6932</v>
      </c>
      <c r="B247">
        <v>1</v>
      </c>
    </row>
    <row r="248" spans="1:2" x14ac:dyDescent="0.35">
      <c r="A248" s="8" t="s">
        <v>1735</v>
      </c>
      <c r="B248">
        <v>7</v>
      </c>
    </row>
    <row r="249" spans="1:2" x14ac:dyDescent="0.35">
      <c r="A249" s="8" t="s">
        <v>7540</v>
      </c>
      <c r="B249">
        <v>1</v>
      </c>
    </row>
    <row r="250" spans="1:2" x14ac:dyDescent="0.35">
      <c r="A250" s="8" t="s">
        <v>12694</v>
      </c>
      <c r="B250">
        <v>1</v>
      </c>
    </row>
    <row r="251" spans="1:2" x14ac:dyDescent="0.35">
      <c r="A251" s="8" t="s">
        <v>1224</v>
      </c>
      <c r="B251">
        <v>17</v>
      </c>
    </row>
    <row r="252" spans="1:2" x14ac:dyDescent="0.35">
      <c r="A252" s="8" t="s">
        <v>4569</v>
      </c>
      <c r="B252">
        <v>1</v>
      </c>
    </row>
    <row r="253" spans="1:2" x14ac:dyDescent="0.35">
      <c r="A253" s="8" t="s">
        <v>934</v>
      </c>
      <c r="B253">
        <v>18</v>
      </c>
    </row>
    <row r="254" spans="1:2" x14ac:dyDescent="0.35">
      <c r="A254" s="8" t="s">
        <v>15456</v>
      </c>
      <c r="B254">
        <v>1</v>
      </c>
    </row>
    <row r="255" spans="1:2" x14ac:dyDescent="0.35">
      <c r="A255" s="8" t="s">
        <v>14707</v>
      </c>
      <c r="B255">
        <v>1</v>
      </c>
    </row>
    <row r="256" spans="1:2" x14ac:dyDescent="0.35">
      <c r="A256" s="8" t="s">
        <v>4554</v>
      </c>
      <c r="B256">
        <v>3</v>
      </c>
    </row>
    <row r="257" spans="1:2" x14ac:dyDescent="0.35">
      <c r="A257" s="8" t="s">
        <v>2853</v>
      </c>
      <c r="B257">
        <v>5</v>
      </c>
    </row>
    <row r="258" spans="1:2" x14ac:dyDescent="0.35">
      <c r="A258" s="8" t="s">
        <v>12392</v>
      </c>
      <c r="B258">
        <v>1</v>
      </c>
    </row>
    <row r="259" spans="1:2" x14ac:dyDescent="0.35">
      <c r="A259" s="8" t="s">
        <v>1967</v>
      </c>
      <c r="B259">
        <v>9</v>
      </c>
    </row>
    <row r="260" spans="1:2" x14ac:dyDescent="0.35">
      <c r="A260" s="8" t="s">
        <v>1977</v>
      </c>
      <c r="B260">
        <v>4</v>
      </c>
    </row>
    <row r="261" spans="1:2" x14ac:dyDescent="0.35">
      <c r="A261" s="8" t="s">
        <v>19094</v>
      </c>
      <c r="B261">
        <v>1</v>
      </c>
    </row>
    <row r="262" spans="1:2" x14ac:dyDescent="0.35">
      <c r="A262" s="8" t="s">
        <v>18627</v>
      </c>
      <c r="B262">
        <v>1</v>
      </c>
    </row>
    <row r="263" spans="1:2" x14ac:dyDescent="0.35">
      <c r="A263" s="8" t="s">
        <v>19331</v>
      </c>
      <c r="B263">
        <v>1</v>
      </c>
    </row>
    <row r="264" spans="1:2" x14ac:dyDescent="0.35">
      <c r="A264" s="8" t="s">
        <v>19356</v>
      </c>
      <c r="B264">
        <v>1</v>
      </c>
    </row>
    <row r="265" spans="1:2" x14ac:dyDescent="0.35">
      <c r="A265" s="8" t="s">
        <v>2116</v>
      </c>
      <c r="B265">
        <v>1</v>
      </c>
    </row>
    <row r="266" spans="1:2" x14ac:dyDescent="0.35">
      <c r="A266" s="8" t="s">
        <v>19377</v>
      </c>
      <c r="B266">
        <v>1</v>
      </c>
    </row>
    <row r="267" spans="1:2" x14ac:dyDescent="0.35">
      <c r="A267" s="8" t="s">
        <v>2000</v>
      </c>
      <c r="B267">
        <v>1</v>
      </c>
    </row>
    <row r="268" spans="1:2" x14ac:dyDescent="0.35">
      <c r="A268" s="8" t="s">
        <v>2296</v>
      </c>
      <c r="B268">
        <v>1</v>
      </c>
    </row>
    <row r="269" spans="1:2" x14ac:dyDescent="0.35">
      <c r="A269" s="8" t="s">
        <v>1927</v>
      </c>
      <c r="B269">
        <v>1</v>
      </c>
    </row>
    <row r="270" spans="1:2" x14ac:dyDescent="0.35">
      <c r="A270" s="8" t="s">
        <v>17457</v>
      </c>
      <c r="B270">
        <v>4</v>
      </c>
    </row>
    <row r="271" spans="1:2" x14ac:dyDescent="0.35">
      <c r="A271" s="8" t="s">
        <v>17769</v>
      </c>
      <c r="B271">
        <v>3</v>
      </c>
    </row>
    <row r="272" spans="1:2" x14ac:dyDescent="0.35">
      <c r="A272" s="8" t="s">
        <v>17664</v>
      </c>
      <c r="B272">
        <v>1</v>
      </c>
    </row>
    <row r="273" spans="1:2" x14ac:dyDescent="0.35">
      <c r="A273" s="8" t="s">
        <v>17384</v>
      </c>
      <c r="B273">
        <v>1</v>
      </c>
    </row>
    <row r="274" spans="1:2" x14ac:dyDescent="0.35">
      <c r="A274" s="8" t="s">
        <v>18321</v>
      </c>
      <c r="B274">
        <v>2</v>
      </c>
    </row>
    <row r="275" spans="1:2" x14ac:dyDescent="0.35">
      <c r="A275" s="8" t="s">
        <v>18420</v>
      </c>
      <c r="B275">
        <v>1</v>
      </c>
    </row>
    <row r="276" spans="1:2" x14ac:dyDescent="0.35">
      <c r="A276" s="8" t="s">
        <v>17945</v>
      </c>
      <c r="B276">
        <v>1</v>
      </c>
    </row>
    <row r="277" spans="1:2" x14ac:dyDescent="0.35">
      <c r="A277" s="8" t="s">
        <v>18142</v>
      </c>
      <c r="B277">
        <v>1</v>
      </c>
    </row>
    <row r="278" spans="1:2" x14ac:dyDescent="0.35">
      <c r="A278" s="8" t="s">
        <v>17824</v>
      </c>
      <c r="B278">
        <v>1</v>
      </c>
    </row>
    <row r="279" spans="1:2" x14ac:dyDescent="0.35">
      <c r="A279" s="8" t="s">
        <v>17280</v>
      </c>
      <c r="B279">
        <v>1</v>
      </c>
    </row>
    <row r="280" spans="1:2" x14ac:dyDescent="0.35">
      <c r="A280" s="8" t="s">
        <v>17440</v>
      </c>
      <c r="B280">
        <v>1</v>
      </c>
    </row>
    <row r="281" spans="1:2" x14ac:dyDescent="0.35">
      <c r="A281" s="8" t="s">
        <v>17765</v>
      </c>
      <c r="B281">
        <v>1</v>
      </c>
    </row>
    <row r="282" spans="1:2" x14ac:dyDescent="0.35">
      <c r="A282" s="8" t="s">
        <v>18381</v>
      </c>
      <c r="B282">
        <v>1</v>
      </c>
    </row>
    <row r="283" spans="1:2" x14ac:dyDescent="0.35">
      <c r="A283" s="8" t="s">
        <v>17736</v>
      </c>
      <c r="B283">
        <v>1</v>
      </c>
    </row>
    <row r="284" spans="1:2" x14ac:dyDescent="0.35">
      <c r="A284" s="8" t="s">
        <v>17566</v>
      </c>
      <c r="B284">
        <v>2</v>
      </c>
    </row>
    <row r="285" spans="1:2" x14ac:dyDescent="0.35">
      <c r="A285" s="8" t="s">
        <v>17959</v>
      </c>
      <c r="B285">
        <v>1</v>
      </c>
    </row>
    <row r="286" spans="1:2" x14ac:dyDescent="0.35">
      <c r="A286" s="8" t="s">
        <v>17713</v>
      </c>
      <c r="B286">
        <v>1</v>
      </c>
    </row>
    <row r="287" spans="1:2" x14ac:dyDescent="0.35">
      <c r="A287" s="8" t="s">
        <v>1898</v>
      </c>
      <c r="B287">
        <v>3</v>
      </c>
    </row>
    <row r="288" spans="1:2" x14ac:dyDescent="0.35">
      <c r="A288" s="8" t="s">
        <v>18183</v>
      </c>
      <c r="B288">
        <v>1</v>
      </c>
    </row>
    <row r="289" spans="1:2" x14ac:dyDescent="0.35">
      <c r="A289" s="8" t="s">
        <v>18828</v>
      </c>
      <c r="B289">
        <v>1</v>
      </c>
    </row>
    <row r="290" spans="1:2" x14ac:dyDescent="0.35">
      <c r="A290" s="8" t="s">
        <v>18755</v>
      </c>
      <c r="B290">
        <v>1</v>
      </c>
    </row>
    <row r="291" spans="1:2" x14ac:dyDescent="0.35">
      <c r="A291" s="8" t="s">
        <v>3151</v>
      </c>
      <c r="B291">
        <v>1</v>
      </c>
    </row>
    <row r="292" spans="1:2" x14ac:dyDescent="0.35">
      <c r="A292" s="8" t="s">
        <v>1972</v>
      </c>
      <c r="B292">
        <v>2</v>
      </c>
    </row>
    <row r="293" spans="1:2" x14ac:dyDescent="0.35">
      <c r="A293" s="8" t="s">
        <v>1906</v>
      </c>
      <c r="B293">
        <v>1</v>
      </c>
    </row>
    <row r="294" spans="1:2" x14ac:dyDescent="0.35">
      <c r="A294" s="8" t="s">
        <v>1954</v>
      </c>
      <c r="B294">
        <v>1</v>
      </c>
    </row>
    <row r="295" spans="1:2" x14ac:dyDescent="0.35">
      <c r="A295" s="8" t="s">
        <v>18551</v>
      </c>
      <c r="B295">
        <v>1</v>
      </c>
    </row>
    <row r="296" spans="1:2" x14ac:dyDescent="0.35">
      <c r="A296" s="8" t="s">
        <v>17316</v>
      </c>
      <c r="B296">
        <v>6</v>
      </c>
    </row>
    <row r="297" spans="1:2" x14ac:dyDescent="0.35">
      <c r="A297" s="8" t="s">
        <v>18637</v>
      </c>
      <c r="B297">
        <v>3</v>
      </c>
    </row>
    <row r="298" spans="1:2" x14ac:dyDescent="0.35">
      <c r="A298" s="8" t="s">
        <v>2368</v>
      </c>
      <c r="B298">
        <v>1</v>
      </c>
    </row>
    <row r="299" spans="1:2" x14ac:dyDescent="0.35">
      <c r="A299" s="8" t="s">
        <v>1731</v>
      </c>
      <c r="B299">
        <v>6</v>
      </c>
    </row>
    <row r="300" spans="1:2" x14ac:dyDescent="0.35">
      <c r="A300" s="8" t="s">
        <v>4098</v>
      </c>
      <c r="B300">
        <v>1</v>
      </c>
    </row>
    <row r="301" spans="1:2" x14ac:dyDescent="0.35">
      <c r="A301" s="8" t="s">
        <v>19249</v>
      </c>
      <c r="B301">
        <v>1</v>
      </c>
    </row>
    <row r="302" spans="1:2" x14ac:dyDescent="0.35">
      <c r="A302" s="8" t="s">
        <v>18129</v>
      </c>
      <c r="B302">
        <v>2</v>
      </c>
    </row>
    <row r="303" spans="1:2" x14ac:dyDescent="0.35">
      <c r="A303" s="8" t="s">
        <v>18076</v>
      </c>
      <c r="B303">
        <v>1</v>
      </c>
    </row>
    <row r="304" spans="1:2" x14ac:dyDescent="0.35">
      <c r="A304" s="8" t="s">
        <v>17505</v>
      </c>
      <c r="B304">
        <v>1</v>
      </c>
    </row>
    <row r="305" spans="1:2" x14ac:dyDescent="0.35">
      <c r="A305" s="8" t="s">
        <v>17686</v>
      </c>
      <c r="B305">
        <v>1</v>
      </c>
    </row>
    <row r="306" spans="1:2" x14ac:dyDescent="0.35">
      <c r="A306" s="8" t="s">
        <v>18373</v>
      </c>
      <c r="B306">
        <v>1</v>
      </c>
    </row>
    <row r="307" spans="1:2" x14ac:dyDescent="0.35">
      <c r="A307" s="8" t="s">
        <v>16876</v>
      </c>
      <c r="B307">
        <v>1</v>
      </c>
    </row>
    <row r="308" spans="1:2" x14ac:dyDescent="0.35">
      <c r="A308" s="8" t="s">
        <v>17911</v>
      </c>
      <c r="B308">
        <v>1</v>
      </c>
    </row>
    <row r="309" spans="1:2" x14ac:dyDescent="0.35">
      <c r="A309" s="8" t="s">
        <v>519</v>
      </c>
      <c r="B309">
        <v>22</v>
      </c>
    </row>
    <row r="310" spans="1:2" x14ac:dyDescent="0.35">
      <c r="A310" s="8" t="s">
        <v>17706</v>
      </c>
      <c r="B310">
        <v>1</v>
      </c>
    </row>
    <row r="311" spans="1:2" x14ac:dyDescent="0.35">
      <c r="A311" s="8" t="s">
        <v>17702</v>
      </c>
      <c r="B311">
        <v>1</v>
      </c>
    </row>
    <row r="312" spans="1:2" x14ac:dyDescent="0.35">
      <c r="A312" s="8" t="s">
        <v>5594</v>
      </c>
      <c r="B312">
        <v>43</v>
      </c>
    </row>
    <row r="313" spans="1:2" x14ac:dyDescent="0.35">
      <c r="A313" s="8" t="s">
        <v>12180</v>
      </c>
      <c r="B313">
        <v>3</v>
      </c>
    </row>
    <row r="314" spans="1:2" x14ac:dyDescent="0.35">
      <c r="A314" s="8" t="s">
        <v>6659</v>
      </c>
      <c r="B314">
        <v>1</v>
      </c>
    </row>
    <row r="315" spans="1:2" x14ac:dyDescent="0.35">
      <c r="A315" s="8" t="s">
        <v>15732</v>
      </c>
      <c r="B315">
        <v>1</v>
      </c>
    </row>
    <row r="316" spans="1:2" x14ac:dyDescent="0.35">
      <c r="A316" s="8" t="s">
        <v>19121</v>
      </c>
      <c r="B316">
        <v>1</v>
      </c>
    </row>
    <row r="317" spans="1:2" x14ac:dyDescent="0.35">
      <c r="A317" s="8" t="s">
        <v>2415</v>
      </c>
      <c r="B317">
        <v>1</v>
      </c>
    </row>
    <row r="318" spans="1:2" x14ac:dyDescent="0.35">
      <c r="A318" s="8" t="s">
        <v>18204</v>
      </c>
      <c r="B318">
        <v>1</v>
      </c>
    </row>
    <row r="319" spans="1:2" x14ac:dyDescent="0.35">
      <c r="A319" s="8" t="s">
        <v>17965</v>
      </c>
      <c r="B319">
        <v>1</v>
      </c>
    </row>
    <row r="320" spans="1:2" x14ac:dyDescent="0.35">
      <c r="A320" s="8" t="s">
        <v>19157</v>
      </c>
      <c r="B320">
        <v>1</v>
      </c>
    </row>
    <row r="321" spans="1:2" x14ac:dyDescent="0.35">
      <c r="A321" s="8" t="s">
        <v>19084</v>
      </c>
      <c r="B321">
        <v>1</v>
      </c>
    </row>
    <row r="322" spans="1:2" x14ac:dyDescent="0.35">
      <c r="A322" s="8" t="s">
        <v>5842</v>
      </c>
      <c r="B322">
        <v>1</v>
      </c>
    </row>
    <row r="323" spans="1:2" x14ac:dyDescent="0.35">
      <c r="A323" s="8" t="s">
        <v>18114</v>
      </c>
      <c r="B323">
        <v>1</v>
      </c>
    </row>
    <row r="324" spans="1:2" x14ac:dyDescent="0.35">
      <c r="A324" s="8" t="s">
        <v>16852</v>
      </c>
      <c r="B324">
        <v>1</v>
      </c>
    </row>
    <row r="325" spans="1:2" x14ac:dyDescent="0.35">
      <c r="A325" s="8" t="s">
        <v>905</v>
      </c>
      <c r="B325">
        <v>1</v>
      </c>
    </row>
    <row r="326" spans="1:2" x14ac:dyDescent="0.35">
      <c r="A326" s="8" t="s">
        <v>17841</v>
      </c>
      <c r="B326">
        <v>2</v>
      </c>
    </row>
    <row r="327" spans="1:2" x14ac:dyDescent="0.35">
      <c r="A327" s="8" t="s">
        <v>17430</v>
      </c>
      <c r="B327">
        <v>1</v>
      </c>
    </row>
    <row r="328" spans="1:2" x14ac:dyDescent="0.35">
      <c r="A328" s="8" t="s">
        <v>18069</v>
      </c>
      <c r="B328">
        <v>1</v>
      </c>
    </row>
    <row r="329" spans="1:2" x14ac:dyDescent="0.35">
      <c r="A329" s="8" t="s">
        <v>17388</v>
      </c>
      <c r="B329">
        <v>3</v>
      </c>
    </row>
    <row r="330" spans="1:2" x14ac:dyDescent="0.35">
      <c r="A330" s="8" t="s">
        <v>2429</v>
      </c>
      <c r="B330">
        <v>1</v>
      </c>
    </row>
    <row r="331" spans="1:2" x14ac:dyDescent="0.35">
      <c r="A331" s="8" t="s">
        <v>11983</v>
      </c>
      <c r="B331">
        <v>3</v>
      </c>
    </row>
    <row r="332" spans="1:2" x14ac:dyDescent="0.35">
      <c r="A332" s="8" t="s">
        <v>11916</v>
      </c>
      <c r="B332">
        <v>1</v>
      </c>
    </row>
    <row r="333" spans="1:2" x14ac:dyDescent="0.35">
      <c r="A333" s="8" t="s">
        <v>439</v>
      </c>
      <c r="B333">
        <v>299</v>
      </c>
    </row>
    <row r="334" spans="1:2" x14ac:dyDescent="0.35">
      <c r="A334" s="8" t="s">
        <v>19428</v>
      </c>
      <c r="B334">
        <v>1</v>
      </c>
    </row>
    <row r="335" spans="1:2" x14ac:dyDescent="0.35">
      <c r="A335" s="8" t="s">
        <v>15640</v>
      </c>
      <c r="B335">
        <v>1</v>
      </c>
    </row>
    <row r="336" spans="1:2" x14ac:dyDescent="0.35">
      <c r="A336" s="8" t="s">
        <v>6003</v>
      </c>
      <c r="B336">
        <v>1</v>
      </c>
    </row>
    <row r="337" spans="1:2" x14ac:dyDescent="0.35">
      <c r="A337" s="8" t="s">
        <v>11759</v>
      </c>
      <c r="B337">
        <v>1</v>
      </c>
    </row>
    <row r="338" spans="1:2" x14ac:dyDescent="0.35">
      <c r="A338" s="8" t="s">
        <v>5884</v>
      </c>
      <c r="B338">
        <v>1</v>
      </c>
    </row>
    <row r="339" spans="1:2" x14ac:dyDescent="0.35">
      <c r="A339" s="8" t="s">
        <v>16420</v>
      </c>
      <c r="B339">
        <v>1</v>
      </c>
    </row>
    <row r="340" spans="1:2" x14ac:dyDescent="0.35">
      <c r="A340" s="8" t="s">
        <v>19223</v>
      </c>
      <c r="B340">
        <v>1</v>
      </c>
    </row>
    <row r="341" spans="1:2" x14ac:dyDescent="0.35">
      <c r="A341" s="8" t="s">
        <v>4939</v>
      </c>
      <c r="B341">
        <v>1</v>
      </c>
    </row>
    <row r="342" spans="1:2" x14ac:dyDescent="0.35">
      <c r="A342" s="8" t="s">
        <v>14936</v>
      </c>
      <c r="B342">
        <v>1</v>
      </c>
    </row>
    <row r="343" spans="1:2" x14ac:dyDescent="0.35">
      <c r="A343" s="8" t="s">
        <v>11926</v>
      </c>
      <c r="B343">
        <v>1</v>
      </c>
    </row>
    <row r="344" spans="1:2" x14ac:dyDescent="0.35">
      <c r="A344" s="8" t="s">
        <v>3353</v>
      </c>
      <c r="B344">
        <v>1</v>
      </c>
    </row>
    <row r="345" spans="1:2" x14ac:dyDescent="0.35">
      <c r="A345" s="8" t="s">
        <v>18362</v>
      </c>
      <c r="B345">
        <v>1</v>
      </c>
    </row>
    <row r="346" spans="1:2" x14ac:dyDescent="0.35">
      <c r="A346" s="8" t="s">
        <v>462</v>
      </c>
      <c r="B346">
        <v>16</v>
      </c>
    </row>
    <row r="347" spans="1:2" x14ac:dyDescent="0.35">
      <c r="A347" s="8" t="s">
        <v>11207</v>
      </c>
      <c r="B347">
        <v>1</v>
      </c>
    </row>
    <row r="348" spans="1:2" x14ac:dyDescent="0.35">
      <c r="A348" s="8" t="s">
        <v>2131</v>
      </c>
      <c r="B348">
        <v>6</v>
      </c>
    </row>
    <row r="349" spans="1:2" x14ac:dyDescent="0.35">
      <c r="A349" s="8" t="s">
        <v>13151</v>
      </c>
      <c r="B349">
        <v>2</v>
      </c>
    </row>
    <row r="350" spans="1:2" x14ac:dyDescent="0.35">
      <c r="A350" s="8" t="s">
        <v>4266</v>
      </c>
      <c r="B350">
        <v>1</v>
      </c>
    </row>
    <row r="351" spans="1:2" x14ac:dyDescent="0.35">
      <c r="A351" s="8" t="s">
        <v>4668</v>
      </c>
      <c r="B351">
        <v>1</v>
      </c>
    </row>
    <row r="352" spans="1:2" x14ac:dyDescent="0.35">
      <c r="A352" s="8" t="s">
        <v>19283</v>
      </c>
      <c r="B352">
        <v>1</v>
      </c>
    </row>
    <row r="353" spans="1:2" x14ac:dyDescent="0.35">
      <c r="A353" s="8" t="s">
        <v>11547</v>
      </c>
      <c r="B353">
        <v>1</v>
      </c>
    </row>
    <row r="354" spans="1:2" x14ac:dyDescent="0.35">
      <c r="A354" s="8" t="s">
        <v>1227</v>
      </c>
      <c r="B354">
        <v>3</v>
      </c>
    </row>
    <row r="355" spans="1:2" x14ac:dyDescent="0.35">
      <c r="A355" s="8" t="s">
        <v>15597</v>
      </c>
      <c r="B355">
        <v>1</v>
      </c>
    </row>
    <row r="356" spans="1:2" x14ac:dyDescent="0.35">
      <c r="A356" s="8" t="s">
        <v>18609</v>
      </c>
      <c r="B356">
        <v>1</v>
      </c>
    </row>
    <row r="357" spans="1:2" x14ac:dyDescent="0.35">
      <c r="A357" s="8" t="s">
        <v>19098</v>
      </c>
      <c r="B357">
        <v>2</v>
      </c>
    </row>
    <row r="358" spans="1:2" x14ac:dyDescent="0.35">
      <c r="A358" s="8" t="s">
        <v>2449</v>
      </c>
      <c r="B358">
        <v>1</v>
      </c>
    </row>
    <row r="359" spans="1:2" x14ac:dyDescent="0.35">
      <c r="A359" s="8" t="s">
        <v>16401</v>
      </c>
      <c r="B359">
        <v>1</v>
      </c>
    </row>
    <row r="360" spans="1:2" x14ac:dyDescent="0.35">
      <c r="A360" s="8" t="s">
        <v>5334</v>
      </c>
      <c r="B360">
        <v>6</v>
      </c>
    </row>
    <row r="361" spans="1:2" x14ac:dyDescent="0.35">
      <c r="A361" s="8" t="s">
        <v>15462</v>
      </c>
      <c r="B361">
        <v>1</v>
      </c>
    </row>
    <row r="362" spans="1:2" x14ac:dyDescent="0.35">
      <c r="A362" s="8" t="s">
        <v>7466</v>
      </c>
      <c r="B362">
        <v>1</v>
      </c>
    </row>
    <row r="363" spans="1:2" x14ac:dyDescent="0.35">
      <c r="A363" s="8" t="s">
        <v>4452</v>
      </c>
      <c r="B363">
        <v>3</v>
      </c>
    </row>
    <row r="364" spans="1:2" x14ac:dyDescent="0.35">
      <c r="A364" s="8" t="s">
        <v>15717</v>
      </c>
      <c r="B364">
        <v>1</v>
      </c>
    </row>
    <row r="365" spans="1:2" x14ac:dyDescent="0.35">
      <c r="A365" s="8" t="s">
        <v>15976</v>
      </c>
      <c r="B365">
        <v>1</v>
      </c>
    </row>
    <row r="366" spans="1:2" x14ac:dyDescent="0.35">
      <c r="A366" s="8" t="s">
        <v>2718</v>
      </c>
      <c r="B366">
        <v>4</v>
      </c>
    </row>
    <row r="367" spans="1:2" x14ac:dyDescent="0.35">
      <c r="A367" s="8" t="s">
        <v>16084</v>
      </c>
      <c r="B367">
        <v>1</v>
      </c>
    </row>
    <row r="368" spans="1:2" x14ac:dyDescent="0.35">
      <c r="A368" s="8" t="s">
        <v>16973</v>
      </c>
      <c r="B368">
        <v>1</v>
      </c>
    </row>
    <row r="369" spans="1:2" x14ac:dyDescent="0.35">
      <c r="A369" s="8" t="s">
        <v>18307</v>
      </c>
      <c r="B369">
        <v>1</v>
      </c>
    </row>
    <row r="370" spans="1:2" x14ac:dyDescent="0.35">
      <c r="A370" s="8" t="s">
        <v>18353</v>
      </c>
      <c r="B370">
        <v>1</v>
      </c>
    </row>
    <row r="371" spans="1:2" x14ac:dyDescent="0.35">
      <c r="A371" s="8" t="s">
        <v>19267</v>
      </c>
      <c r="B371">
        <v>1</v>
      </c>
    </row>
    <row r="372" spans="1:2" x14ac:dyDescent="0.35">
      <c r="A372" s="8" t="s">
        <v>2140</v>
      </c>
      <c r="B372">
        <v>12</v>
      </c>
    </row>
    <row r="373" spans="1:2" x14ac:dyDescent="0.35">
      <c r="A373" s="8" t="s">
        <v>1581</v>
      </c>
      <c r="B373">
        <v>4</v>
      </c>
    </row>
    <row r="374" spans="1:2" x14ac:dyDescent="0.35">
      <c r="A374" s="8" t="s">
        <v>2290</v>
      </c>
      <c r="B374">
        <v>2</v>
      </c>
    </row>
    <row r="375" spans="1:2" x14ac:dyDescent="0.35">
      <c r="A375" s="8" t="s">
        <v>4275</v>
      </c>
      <c r="B375">
        <v>1</v>
      </c>
    </row>
    <row r="376" spans="1:2" x14ac:dyDescent="0.35">
      <c r="A376" s="8" t="s">
        <v>15661</v>
      </c>
      <c r="B376">
        <v>1</v>
      </c>
    </row>
    <row r="377" spans="1:2" x14ac:dyDescent="0.35">
      <c r="A377" s="8" t="s">
        <v>15795</v>
      </c>
      <c r="B377">
        <v>1</v>
      </c>
    </row>
    <row r="378" spans="1:2" x14ac:dyDescent="0.35">
      <c r="A378" s="8" t="s">
        <v>16831</v>
      </c>
      <c r="B378">
        <v>1</v>
      </c>
    </row>
    <row r="379" spans="1:2" x14ac:dyDescent="0.35">
      <c r="A379" s="8" t="s">
        <v>14671</v>
      </c>
      <c r="B379">
        <v>2</v>
      </c>
    </row>
    <row r="380" spans="1:2" x14ac:dyDescent="0.35">
      <c r="A380" s="8" t="s">
        <v>13011</v>
      </c>
      <c r="B380">
        <v>2</v>
      </c>
    </row>
    <row r="381" spans="1:2" x14ac:dyDescent="0.35">
      <c r="A381" s="8" t="s">
        <v>3247</v>
      </c>
      <c r="B381">
        <v>10</v>
      </c>
    </row>
    <row r="382" spans="1:2" x14ac:dyDescent="0.35">
      <c r="A382" s="8" t="s">
        <v>16345</v>
      </c>
      <c r="B382">
        <v>1</v>
      </c>
    </row>
    <row r="383" spans="1:2" x14ac:dyDescent="0.35">
      <c r="A383" s="8" t="s">
        <v>2691</v>
      </c>
      <c r="B383">
        <v>1</v>
      </c>
    </row>
    <row r="384" spans="1:2" x14ac:dyDescent="0.35">
      <c r="A384" s="8" t="s">
        <v>5193</v>
      </c>
      <c r="B384">
        <v>1</v>
      </c>
    </row>
    <row r="385" spans="1:2" x14ac:dyDescent="0.35">
      <c r="A385" s="8" t="s">
        <v>4341</v>
      </c>
      <c r="B385">
        <v>1</v>
      </c>
    </row>
    <row r="386" spans="1:2" x14ac:dyDescent="0.35">
      <c r="A386" s="8" t="s">
        <v>4206</v>
      </c>
      <c r="B386">
        <v>1</v>
      </c>
    </row>
    <row r="387" spans="1:2" x14ac:dyDescent="0.35">
      <c r="A387" s="8" t="s">
        <v>5538</v>
      </c>
      <c r="B387">
        <v>1</v>
      </c>
    </row>
    <row r="388" spans="1:2" x14ac:dyDescent="0.35">
      <c r="A388" s="8" t="s">
        <v>3484</v>
      </c>
      <c r="B388">
        <v>2</v>
      </c>
    </row>
    <row r="389" spans="1:2" x14ac:dyDescent="0.35">
      <c r="A389" s="8" t="s">
        <v>12003</v>
      </c>
      <c r="B389">
        <v>1</v>
      </c>
    </row>
    <row r="390" spans="1:2" x14ac:dyDescent="0.35">
      <c r="A390" s="8" t="s">
        <v>15786</v>
      </c>
      <c r="B390">
        <v>1</v>
      </c>
    </row>
    <row r="391" spans="1:2" x14ac:dyDescent="0.35">
      <c r="A391" s="8" t="s">
        <v>4410</v>
      </c>
      <c r="B391">
        <v>1</v>
      </c>
    </row>
    <row r="392" spans="1:2" x14ac:dyDescent="0.35">
      <c r="A392" s="8" t="s">
        <v>18937</v>
      </c>
      <c r="B392">
        <v>1</v>
      </c>
    </row>
    <row r="393" spans="1:2" x14ac:dyDescent="0.35">
      <c r="A393" s="8" t="s">
        <v>15560</v>
      </c>
      <c r="B393">
        <v>1</v>
      </c>
    </row>
    <row r="394" spans="1:2" x14ac:dyDescent="0.35">
      <c r="A394" s="8" t="s">
        <v>4933</v>
      </c>
      <c r="B394">
        <v>1</v>
      </c>
    </row>
    <row r="395" spans="1:2" x14ac:dyDescent="0.35">
      <c r="A395" s="8" t="s">
        <v>15547</v>
      </c>
      <c r="B395">
        <v>1</v>
      </c>
    </row>
    <row r="396" spans="1:2" x14ac:dyDescent="0.35">
      <c r="A396" s="8" t="s">
        <v>3160</v>
      </c>
      <c r="B396">
        <v>9</v>
      </c>
    </row>
    <row r="397" spans="1:2" x14ac:dyDescent="0.35">
      <c r="A397" s="8" t="s">
        <v>4740</v>
      </c>
      <c r="B397">
        <v>2</v>
      </c>
    </row>
    <row r="398" spans="1:2" x14ac:dyDescent="0.35">
      <c r="A398" s="8" t="s">
        <v>18692</v>
      </c>
      <c r="B398">
        <v>1</v>
      </c>
    </row>
    <row r="399" spans="1:2" x14ac:dyDescent="0.35">
      <c r="A399" s="8" t="s">
        <v>2798</v>
      </c>
      <c r="B399">
        <v>1</v>
      </c>
    </row>
    <row r="400" spans="1:2" x14ac:dyDescent="0.35">
      <c r="A400" s="8" t="s">
        <v>5300</v>
      </c>
      <c r="B400">
        <v>5</v>
      </c>
    </row>
    <row r="401" spans="1:2" x14ac:dyDescent="0.35">
      <c r="A401" s="8" t="s">
        <v>19467</v>
      </c>
      <c r="B401">
        <v>1</v>
      </c>
    </row>
    <row r="402" spans="1:2" x14ac:dyDescent="0.35">
      <c r="A402" s="8" t="s">
        <v>5728</v>
      </c>
      <c r="B402">
        <v>18</v>
      </c>
    </row>
    <row r="403" spans="1:2" x14ac:dyDescent="0.35">
      <c r="A403" s="8" t="s">
        <v>17172</v>
      </c>
      <c r="B403">
        <v>1</v>
      </c>
    </row>
    <row r="404" spans="1:2" x14ac:dyDescent="0.35">
      <c r="A404" s="8" t="s">
        <v>4751</v>
      </c>
      <c r="B404">
        <v>1</v>
      </c>
    </row>
    <row r="405" spans="1:2" x14ac:dyDescent="0.35">
      <c r="A405" s="8" t="s">
        <v>6309</v>
      </c>
      <c r="B405">
        <v>1</v>
      </c>
    </row>
    <row r="406" spans="1:2" x14ac:dyDescent="0.35">
      <c r="A406" s="8" t="s">
        <v>19289</v>
      </c>
      <c r="B406">
        <v>1</v>
      </c>
    </row>
    <row r="407" spans="1:2" x14ac:dyDescent="0.35">
      <c r="A407" s="8" t="s">
        <v>11886</v>
      </c>
      <c r="B407">
        <v>1</v>
      </c>
    </row>
    <row r="408" spans="1:2" x14ac:dyDescent="0.35">
      <c r="A408" s="8" t="s">
        <v>4104</v>
      </c>
      <c r="B408">
        <v>1</v>
      </c>
    </row>
    <row r="409" spans="1:2" x14ac:dyDescent="0.35">
      <c r="A409" s="8" t="s">
        <v>4639</v>
      </c>
      <c r="B409">
        <v>2</v>
      </c>
    </row>
    <row r="410" spans="1:2" x14ac:dyDescent="0.35">
      <c r="A410" s="8" t="s">
        <v>8765</v>
      </c>
      <c r="B410">
        <v>1</v>
      </c>
    </row>
    <row r="411" spans="1:2" x14ac:dyDescent="0.35">
      <c r="A411" s="8" t="s">
        <v>5461</v>
      </c>
      <c r="B411">
        <v>2</v>
      </c>
    </row>
    <row r="412" spans="1:2" x14ac:dyDescent="0.35">
      <c r="A412" s="8" t="s">
        <v>2540</v>
      </c>
      <c r="B412">
        <v>2</v>
      </c>
    </row>
    <row r="413" spans="1:2" x14ac:dyDescent="0.35">
      <c r="A413" s="8" t="s">
        <v>16643</v>
      </c>
      <c r="B413">
        <v>1</v>
      </c>
    </row>
    <row r="414" spans="1:2" x14ac:dyDescent="0.35">
      <c r="A414" s="8" t="s">
        <v>5739</v>
      </c>
      <c r="B414">
        <v>3</v>
      </c>
    </row>
    <row r="415" spans="1:2" x14ac:dyDescent="0.35">
      <c r="A415" s="8" t="s">
        <v>9031</v>
      </c>
      <c r="B415">
        <v>1</v>
      </c>
    </row>
    <row r="416" spans="1:2" x14ac:dyDescent="0.35">
      <c r="A416" s="8" t="s">
        <v>12547</v>
      </c>
      <c r="B416">
        <v>2</v>
      </c>
    </row>
    <row r="417" spans="1:2" x14ac:dyDescent="0.35">
      <c r="A417" s="8" t="s">
        <v>3414</v>
      </c>
      <c r="B417">
        <v>1</v>
      </c>
    </row>
    <row r="418" spans="1:2" x14ac:dyDescent="0.35">
      <c r="A418" s="8" t="s">
        <v>2490</v>
      </c>
      <c r="B418">
        <v>1</v>
      </c>
    </row>
    <row r="419" spans="1:2" x14ac:dyDescent="0.35">
      <c r="A419" s="8" t="s">
        <v>4413</v>
      </c>
      <c r="B419">
        <v>2</v>
      </c>
    </row>
    <row r="420" spans="1:2" x14ac:dyDescent="0.35">
      <c r="A420" s="8" t="s">
        <v>14081</v>
      </c>
      <c r="B420">
        <v>1</v>
      </c>
    </row>
    <row r="421" spans="1:2" x14ac:dyDescent="0.35">
      <c r="A421" s="8" t="s">
        <v>4796</v>
      </c>
      <c r="B421">
        <v>1</v>
      </c>
    </row>
    <row r="422" spans="1:2" x14ac:dyDescent="0.35">
      <c r="A422" s="8" t="s">
        <v>3381</v>
      </c>
      <c r="B422">
        <v>12</v>
      </c>
    </row>
    <row r="423" spans="1:2" x14ac:dyDescent="0.35">
      <c r="A423" s="8" t="s">
        <v>11469</v>
      </c>
      <c r="B423">
        <v>1</v>
      </c>
    </row>
    <row r="424" spans="1:2" x14ac:dyDescent="0.35">
      <c r="A424" s="8" t="s">
        <v>4096</v>
      </c>
      <c r="B424">
        <v>3</v>
      </c>
    </row>
    <row r="425" spans="1:2" x14ac:dyDescent="0.35">
      <c r="A425" s="8" t="s">
        <v>6215</v>
      </c>
      <c r="B425">
        <v>2</v>
      </c>
    </row>
    <row r="426" spans="1:2" x14ac:dyDescent="0.35">
      <c r="A426" s="8" t="s">
        <v>4092</v>
      </c>
      <c r="B426">
        <v>2</v>
      </c>
    </row>
    <row r="427" spans="1:2" x14ac:dyDescent="0.35">
      <c r="A427" s="8" t="s">
        <v>19383</v>
      </c>
      <c r="B427">
        <v>1</v>
      </c>
    </row>
    <row r="428" spans="1:2" x14ac:dyDescent="0.35">
      <c r="A428" s="8" t="s">
        <v>3004</v>
      </c>
      <c r="B428">
        <v>6</v>
      </c>
    </row>
    <row r="429" spans="1:2" x14ac:dyDescent="0.35">
      <c r="A429" s="8" t="s">
        <v>2502</v>
      </c>
      <c r="B429">
        <v>2</v>
      </c>
    </row>
    <row r="430" spans="1:2" x14ac:dyDescent="0.35">
      <c r="A430" s="8" t="s">
        <v>14440</v>
      </c>
      <c r="B430">
        <v>1</v>
      </c>
    </row>
    <row r="431" spans="1:2" x14ac:dyDescent="0.35">
      <c r="A431" s="8" t="s">
        <v>3585</v>
      </c>
      <c r="B431">
        <v>1</v>
      </c>
    </row>
    <row r="432" spans="1:2" x14ac:dyDescent="0.35">
      <c r="A432" s="8" t="s">
        <v>4449</v>
      </c>
      <c r="B432">
        <v>1</v>
      </c>
    </row>
    <row r="433" spans="1:2" x14ac:dyDescent="0.35">
      <c r="A433" s="8" t="s">
        <v>5676</v>
      </c>
      <c r="B433">
        <v>1</v>
      </c>
    </row>
    <row r="434" spans="1:2" x14ac:dyDescent="0.35">
      <c r="A434" s="8" t="s">
        <v>16024</v>
      </c>
      <c r="B434">
        <v>1</v>
      </c>
    </row>
    <row r="435" spans="1:2" x14ac:dyDescent="0.35">
      <c r="A435" s="8" t="s">
        <v>15392</v>
      </c>
      <c r="B435">
        <v>4</v>
      </c>
    </row>
    <row r="436" spans="1:2" x14ac:dyDescent="0.35">
      <c r="A436" s="8" t="s">
        <v>12087</v>
      </c>
      <c r="B436">
        <v>1</v>
      </c>
    </row>
    <row r="437" spans="1:2" x14ac:dyDescent="0.35">
      <c r="A437" s="8" t="s">
        <v>5429</v>
      </c>
      <c r="B437">
        <v>2</v>
      </c>
    </row>
    <row r="438" spans="1:2" x14ac:dyDescent="0.35">
      <c r="A438" s="8" t="s">
        <v>15708</v>
      </c>
      <c r="B438">
        <v>1</v>
      </c>
    </row>
    <row r="439" spans="1:2" x14ac:dyDescent="0.35">
      <c r="A439" s="8" t="s">
        <v>4030</v>
      </c>
      <c r="B439">
        <v>3</v>
      </c>
    </row>
    <row r="440" spans="1:2" x14ac:dyDescent="0.35">
      <c r="A440" s="8" t="s">
        <v>4020</v>
      </c>
      <c r="B440">
        <v>1</v>
      </c>
    </row>
    <row r="441" spans="1:2" x14ac:dyDescent="0.35">
      <c r="A441" s="8" t="s">
        <v>16867</v>
      </c>
      <c r="B441">
        <v>1</v>
      </c>
    </row>
    <row r="442" spans="1:2" x14ac:dyDescent="0.35">
      <c r="A442" s="8" t="s">
        <v>16889</v>
      </c>
      <c r="B442">
        <v>1</v>
      </c>
    </row>
    <row r="443" spans="1:2" x14ac:dyDescent="0.35">
      <c r="A443" s="8" t="s">
        <v>17138</v>
      </c>
      <c r="B443">
        <v>1</v>
      </c>
    </row>
    <row r="444" spans="1:2" x14ac:dyDescent="0.35">
      <c r="A444" s="8" t="s">
        <v>15027</v>
      </c>
      <c r="B444">
        <v>1</v>
      </c>
    </row>
    <row r="445" spans="1:2" x14ac:dyDescent="0.35">
      <c r="A445" s="8" t="s">
        <v>17052</v>
      </c>
      <c r="B445">
        <v>1</v>
      </c>
    </row>
    <row r="446" spans="1:2" x14ac:dyDescent="0.35">
      <c r="A446" s="8" t="s">
        <v>2147</v>
      </c>
      <c r="B446">
        <v>1</v>
      </c>
    </row>
    <row r="447" spans="1:2" x14ac:dyDescent="0.35">
      <c r="A447" s="8" t="s">
        <v>5190</v>
      </c>
      <c r="B447">
        <v>1</v>
      </c>
    </row>
    <row r="448" spans="1:2" x14ac:dyDescent="0.35">
      <c r="A448" s="8" t="s">
        <v>10948</v>
      </c>
      <c r="B448">
        <v>1</v>
      </c>
    </row>
    <row r="449" spans="1:2" x14ac:dyDescent="0.35">
      <c r="A449" s="8" t="s">
        <v>2453</v>
      </c>
      <c r="B449">
        <v>1</v>
      </c>
    </row>
    <row r="450" spans="1:2" x14ac:dyDescent="0.35">
      <c r="A450" s="8" t="s">
        <v>15156</v>
      </c>
      <c r="B450">
        <v>1</v>
      </c>
    </row>
    <row r="451" spans="1:2" x14ac:dyDescent="0.35">
      <c r="A451" s="8" t="s">
        <v>19194</v>
      </c>
      <c r="B451">
        <v>1</v>
      </c>
    </row>
    <row r="452" spans="1:2" x14ac:dyDescent="0.35">
      <c r="A452" s="8" t="s">
        <v>19237</v>
      </c>
      <c r="B452">
        <v>1</v>
      </c>
    </row>
    <row r="453" spans="1:2" x14ac:dyDescent="0.35">
      <c r="A453" s="8" t="s">
        <v>5075</v>
      </c>
      <c r="B453">
        <v>1</v>
      </c>
    </row>
    <row r="454" spans="1:2" x14ac:dyDescent="0.35">
      <c r="A454" s="8" t="s">
        <v>18788</v>
      </c>
      <c r="B454">
        <v>1</v>
      </c>
    </row>
    <row r="455" spans="1:2" x14ac:dyDescent="0.35">
      <c r="A455" s="8" t="s">
        <v>16886</v>
      </c>
      <c r="B455">
        <v>1</v>
      </c>
    </row>
    <row r="456" spans="1:2" x14ac:dyDescent="0.35">
      <c r="A456" s="8" t="s">
        <v>2389</v>
      </c>
      <c r="B456">
        <v>1</v>
      </c>
    </row>
    <row r="457" spans="1:2" x14ac:dyDescent="0.35">
      <c r="A457" s="8" t="s">
        <v>13674</v>
      </c>
      <c r="B457">
        <v>2</v>
      </c>
    </row>
    <row r="458" spans="1:2" x14ac:dyDescent="0.35">
      <c r="A458" s="8" t="s">
        <v>1841</v>
      </c>
      <c r="B458">
        <v>1</v>
      </c>
    </row>
    <row r="459" spans="1:2" x14ac:dyDescent="0.35">
      <c r="A459" s="8" t="s">
        <v>425</v>
      </c>
      <c r="B459">
        <v>1</v>
      </c>
    </row>
    <row r="460" spans="1:2" x14ac:dyDescent="0.35">
      <c r="A460" s="8" t="s">
        <v>15581</v>
      </c>
      <c r="B460">
        <v>1</v>
      </c>
    </row>
    <row r="461" spans="1:2" x14ac:dyDescent="0.35">
      <c r="A461" s="8" t="s">
        <v>16158</v>
      </c>
      <c r="B461">
        <v>1</v>
      </c>
    </row>
    <row r="462" spans="1:2" x14ac:dyDescent="0.35">
      <c r="A462" s="8" t="s">
        <v>5564</v>
      </c>
      <c r="B462">
        <v>1</v>
      </c>
    </row>
    <row r="463" spans="1:2" x14ac:dyDescent="0.35">
      <c r="A463" s="8" t="s">
        <v>15727</v>
      </c>
      <c r="B463">
        <v>1</v>
      </c>
    </row>
    <row r="464" spans="1:2" x14ac:dyDescent="0.35">
      <c r="A464" s="8" t="s">
        <v>16994</v>
      </c>
      <c r="B464">
        <v>1</v>
      </c>
    </row>
    <row r="465" spans="1:2" x14ac:dyDescent="0.35">
      <c r="A465" s="8" t="s">
        <v>1541</v>
      </c>
      <c r="B465">
        <v>1</v>
      </c>
    </row>
    <row r="466" spans="1:2" x14ac:dyDescent="0.35">
      <c r="A466" s="8" t="s">
        <v>10992</v>
      </c>
      <c r="B466">
        <v>1</v>
      </c>
    </row>
    <row r="467" spans="1:2" x14ac:dyDescent="0.35">
      <c r="A467" s="8" t="s">
        <v>3549</v>
      </c>
      <c r="B467">
        <v>9</v>
      </c>
    </row>
    <row r="468" spans="1:2" x14ac:dyDescent="0.35">
      <c r="A468" s="8" t="s">
        <v>2878</v>
      </c>
      <c r="B468">
        <v>2</v>
      </c>
    </row>
    <row r="469" spans="1:2" x14ac:dyDescent="0.35">
      <c r="A469" s="8" t="s">
        <v>2810</v>
      </c>
      <c r="B469">
        <v>1</v>
      </c>
    </row>
    <row r="470" spans="1:2" x14ac:dyDescent="0.35">
      <c r="A470" s="8" t="s">
        <v>549</v>
      </c>
      <c r="B470">
        <v>3</v>
      </c>
    </row>
    <row r="471" spans="1:2" x14ac:dyDescent="0.35">
      <c r="A471" s="8" t="s">
        <v>4858</v>
      </c>
      <c r="B471">
        <v>2</v>
      </c>
    </row>
    <row r="472" spans="1:2" x14ac:dyDescent="0.35">
      <c r="A472" s="8" t="s">
        <v>4719</v>
      </c>
      <c r="B472">
        <v>1</v>
      </c>
    </row>
    <row r="473" spans="1:2" x14ac:dyDescent="0.35">
      <c r="A473" s="8" t="s">
        <v>5206</v>
      </c>
      <c r="B473">
        <v>2</v>
      </c>
    </row>
    <row r="474" spans="1:2" x14ac:dyDescent="0.35">
      <c r="A474" s="8" t="s">
        <v>13874</v>
      </c>
      <c r="B474">
        <v>2</v>
      </c>
    </row>
    <row r="475" spans="1:2" x14ac:dyDescent="0.35">
      <c r="A475" s="8" t="s">
        <v>14129</v>
      </c>
      <c r="B475">
        <v>1</v>
      </c>
    </row>
    <row r="476" spans="1:2" x14ac:dyDescent="0.35">
      <c r="A476" s="8" t="s">
        <v>3884</v>
      </c>
      <c r="B476">
        <v>1</v>
      </c>
    </row>
    <row r="477" spans="1:2" x14ac:dyDescent="0.35">
      <c r="A477" s="8" t="s">
        <v>4437</v>
      </c>
      <c r="B477">
        <v>1</v>
      </c>
    </row>
    <row r="478" spans="1:2" x14ac:dyDescent="0.35">
      <c r="A478" s="8" t="s">
        <v>2343</v>
      </c>
      <c r="B478">
        <v>1</v>
      </c>
    </row>
    <row r="479" spans="1:2" x14ac:dyDescent="0.35">
      <c r="A479" s="8" t="s">
        <v>18741</v>
      </c>
      <c r="B479">
        <v>1</v>
      </c>
    </row>
    <row r="480" spans="1:2" x14ac:dyDescent="0.35">
      <c r="A480" s="8" t="s">
        <v>6063</v>
      </c>
      <c r="B480">
        <v>1</v>
      </c>
    </row>
    <row r="481" spans="1:2" x14ac:dyDescent="0.35">
      <c r="A481" s="8" t="s">
        <v>11621</v>
      </c>
      <c r="B481">
        <v>1</v>
      </c>
    </row>
    <row r="482" spans="1:2" x14ac:dyDescent="0.35">
      <c r="A482" s="8" t="s">
        <v>3461</v>
      </c>
      <c r="B482">
        <v>1</v>
      </c>
    </row>
    <row r="483" spans="1:2" x14ac:dyDescent="0.35">
      <c r="A483" s="8" t="s">
        <v>17995</v>
      </c>
      <c r="B483">
        <v>1</v>
      </c>
    </row>
    <row r="484" spans="1:2" x14ac:dyDescent="0.35">
      <c r="A484" s="8" t="s">
        <v>2724</v>
      </c>
      <c r="B484">
        <v>1</v>
      </c>
    </row>
    <row r="485" spans="1:2" x14ac:dyDescent="0.35">
      <c r="A485" s="8" t="s">
        <v>1848</v>
      </c>
      <c r="B485">
        <v>1</v>
      </c>
    </row>
    <row r="486" spans="1:2" x14ac:dyDescent="0.35">
      <c r="A486" s="8" t="s">
        <v>19473</v>
      </c>
      <c r="B486">
        <v>1</v>
      </c>
    </row>
    <row r="487" spans="1:2" x14ac:dyDescent="0.35">
      <c r="A487" s="8" t="s">
        <v>12410</v>
      </c>
      <c r="B487">
        <v>1</v>
      </c>
    </row>
    <row r="488" spans="1:2" x14ac:dyDescent="0.35">
      <c r="A488" s="8" t="s">
        <v>19167</v>
      </c>
      <c r="B488">
        <v>1</v>
      </c>
    </row>
    <row r="489" spans="1:2" x14ac:dyDescent="0.35">
      <c r="A489" s="8" t="s">
        <v>1635</v>
      </c>
      <c r="B489">
        <v>20</v>
      </c>
    </row>
    <row r="490" spans="1:2" x14ac:dyDescent="0.35">
      <c r="A490" s="8" t="s">
        <v>4496</v>
      </c>
      <c r="B490">
        <v>1</v>
      </c>
    </row>
    <row r="491" spans="1:2" x14ac:dyDescent="0.35">
      <c r="A491" s="8" t="s">
        <v>1469</v>
      </c>
      <c r="B491">
        <v>1</v>
      </c>
    </row>
    <row r="492" spans="1:2" x14ac:dyDescent="0.35">
      <c r="A492" s="8" t="s">
        <v>19147</v>
      </c>
      <c r="B492">
        <v>1</v>
      </c>
    </row>
    <row r="493" spans="1:2" x14ac:dyDescent="0.35">
      <c r="A493" s="8" t="s">
        <v>18266</v>
      </c>
      <c r="B493">
        <v>1</v>
      </c>
    </row>
    <row r="494" spans="1:2" x14ac:dyDescent="0.35">
      <c r="A494" s="8" t="s">
        <v>17259</v>
      </c>
      <c r="B494">
        <v>1</v>
      </c>
    </row>
    <row r="495" spans="1:2" x14ac:dyDescent="0.35">
      <c r="A495" s="8" t="s">
        <v>17924</v>
      </c>
      <c r="B495">
        <v>1</v>
      </c>
    </row>
    <row r="496" spans="1:2" x14ac:dyDescent="0.35">
      <c r="A496" s="8" t="s">
        <v>17413</v>
      </c>
      <c r="B496">
        <v>1</v>
      </c>
    </row>
    <row r="497" spans="1:2" x14ac:dyDescent="0.35">
      <c r="A497" s="8" t="s">
        <v>17348</v>
      </c>
      <c r="B497">
        <v>1</v>
      </c>
    </row>
    <row r="498" spans="1:2" x14ac:dyDescent="0.35">
      <c r="A498" s="8" t="s">
        <v>15443</v>
      </c>
      <c r="B498">
        <v>1</v>
      </c>
    </row>
    <row r="499" spans="1:2" x14ac:dyDescent="0.35">
      <c r="A499" s="8" t="s">
        <v>491</v>
      </c>
      <c r="B499">
        <v>354</v>
      </c>
    </row>
    <row r="500" spans="1:2" x14ac:dyDescent="0.35">
      <c r="A500" s="8" t="s">
        <v>12347</v>
      </c>
      <c r="B500">
        <v>4</v>
      </c>
    </row>
    <row r="501" spans="1:2" x14ac:dyDescent="0.35">
      <c r="A501" s="8" t="s">
        <v>1887</v>
      </c>
      <c r="B501">
        <v>1</v>
      </c>
    </row>
    <row r="502" spans="1:2" x14ac:dyDescent="0.35">
      <c r="A502" s="8" t="s">
        <v>2817</v>
      </c>
      <c r="B502">
        <v>5</v>
      </c>
    </row>
    <row r="503" spans="1:2" x14ac:dyDescent="0.35">
      <c r="A503" s="8" t="s">
        <v>11801</v>
      </c>
      <c r="B503">
        <v>1</v>
      </c>
    </row>
    <row r="504" spans="1:2" x14ac:dyDescent="0.35">
      <c r="A504" s="8" t="s">
        <v>1301</v>
      </c>
      <c r="B504">
        <v>2</v>
      </c>
    </row>
    <row r="505" spans="1:2" x14ac:dyDescent="0.35">
      <c r="A505" s="8" t="s">
        <v>7514</v>
      </c>
      <c r="B505">
        <v>2</v>
      </c>
    </row>
    <row r="506" spans="1:2" x14ac:dyDescent="0.35">
      <c r="A506" s="8" t="s">
        <v>6900</v>
      </c>
      <c r="B506">
        <v>1</v>
      </c>
    </row>
    <row r="507" spans="1:2" x14ac:dyDescent="0.35">
      <c r="A507" s="8" t="s">
        <v>4765</v>
      </c>
      <c r="B507">
        <v>1</v>
      </c>
    </row>
    <row r="508" spans="1:2" x14ac:dyDescent="0.35">
      <c r="A508" s="8" t="s">
        <v>4874</v>
      </c>
      <c r="B508">
        <v>1</v>
      </c>
    </row>
    <row r="509" spans="1:2" x14ac:dyDescent="0.35">
      <c r="A509" s="8" t="s">
        <v>16814</v>
      </c>
      <c r="B509">
        <v>1</v>
      </c>
    </row>
    <row r="510" spans="1:2" x14ac:dyDescent="0.35">
      <c r="A510" s="8" t="s">
        <v>18317</v>
      </c>
      <c r="B510">
        <v>1</v>
      </c>
    </row>
    <row r="511" spans="1:2" x14ac:dyDescent="0.35">
      <c r="A511" s="8" t="s">
        <v>5114</v>
      </c>
      <c r="B511">
        <v>3</v>
      </c>
    </row>
    <row r="512" spans="1:2" x14ac:dyDescent="0.35">
      <c r="A512" s="8" t="s">
        <v>4446</v>
      </c>
      <c r="B512">
        <v>1</v>
      </c>
    </row>
    <row r="513" spans="1:2" x14ac:dyDescent="0.35">
      <c r="A513" s="8" t="s">
        <v>6060</v>
      </c>
      <c r="B513">
        <v>1</v>
      </c>
    </row>
    <row r="514" spans="1:2" x14ac:dyDescent="0.35">
      <c r="A514" s="8" t="s">
        <v>806</v>
      </c>
      <c r="B514">
        <v>6</v>
      </c>
    </row>
    <row r="515" spans="1:2" x14ac:dyDescent="0.35">
      <c r="A515" s="8" t="s">
        <v>16633</v>
      </c>
      <c r="B515">
        <v>1</v>
      </c>
    </row>
    <row r="516" spans="1:2" x14ac:dyDescent="0.35">
      <c r="A516" s="8" t="s">
        <v>16918</v>
      </c>
      <c r="B516">
        <v>1</v>
      </c>
    </row>
    <row r="517" spans="1:2" x14ac:dyDescent="0.35">
      <c r="A517" s="8" t="s">
        <v>2316</v>
      </c>
      <c r="B517">
        <v>1</v>
      </c>
    </row>
    <row r="518" spans="1:2" x14ac:dyDescent="0.35">
      <c r="A518" s="8" t="s">
        <v>3493</v>
      </c>
      <c r="B518">
        <v>1</v>
      </c>
    </row>
    <row r="519" spans="1:2" x14ac:dyDescent="0.35">
      <c r="A519" s="8" t="s">
        <v>1902</v>
      </c>
      <c r="B519">
        <v>2</v>
      </c>
    </row>
    <row r="520" spans="1:2" x14ac:dyDescent="0.35">
      <c r="A520" s="8" t="s">
        <v>610</v>
      </c>
      <c r="B520">
        <v>118</v>
      </c>
    </row>
    <row r="521" spans="1:2" x14ac:dyDescent="0.35">
      <c r="A521" s="8" t="s">
        <v>566</v>
      </c>
      <c r="B521">
        <v>2</v>
      </c>
    </row>
    <row r="522" spans="1:2" x14ac:dyDescent="0.35">
      <c r="A522" s="8" t="s">
        <v>8177</v>
      </c>
      <c r="B522">
        <v>1</v>
      </c>
    </row>
    <row r="523" spans="1:2" x14ac:dyDescent="0.35">
      <c r="A523" s="8" t="s">
        <v>671</v>
      </c>
      <c r="B523">
        <v>6</v>
      </c>
    </row>
    <row r="524" spans="1:2" x14ac:dyDescent="0.35">
      <c r="A524" s="8" t="s">
        <v>9200</v>
      </c>
      <c r="B524">
        <v>1</v>
      </c>
    </row>
    <row r="525" spans="1:2" x14ac:dyDescent="0.35">
      <c r="A525" s="8" t="s">
        <v>8366</v>
      </c>
      <c r="B525">
        <v>1</v>
      </c>
    </row>
    <row r="526" spans="1:2" x14ac:dyDescent="0.35">
      <c r="A526" s="8" t="s">
        <v>1486</v>
      </c>
      <c r="B526">
        <v>1</v>
      </c>
    </row>
    <row r="527" spans="1:2" x14ac:dyDescent="0.35">
      <c r="A527" s="8" t="s">
        <v>8412</v>
      </c>
      <c r="B527">
        <v>1</v>
      </c>
    </row>
    <row r="528" spans="1:2" x14ac:dyDescent="0.35">
      <c r="A528" s="8" t="s">
        <v>5923</v>
      </c>
      <c r="B528">
        <v>1</v>
      </c>
    </row>
    <row r="529" spans="1:2" x14ac:dyDescent="0.35">
      <c r="A529" s="8" t="s">
        <v>1505</v>
      </c>
      <c r="B529">
        <v>1</v>
      </c>
    </row>
    <row r="530" spans="1:2" x14ac:dyDescent="0.35">
      <c r="A530" s="8" t="s">
        <v>5243</v>
      </c>
      <c r="B530">
        <v>1</v>
      </c>
    </row>
    <row r="531" spans="1:2" x14ac:dyDescent="0.35">
      <c r="A531" s="8" t="s">
        <v>17120</v>
      </c>
      <c r="B531">
        <v>2</v>
      </c>
    </row>
    <row r="532" spans="1:2" x14ac:dyDescent="0.35">
      <c r="A532" s="8" t="s">
        <v>1647</v>
      </c>
      <c r="B532">
        <v>3</v>
      </c>
    </row>
    <row r="533" spans="1:2" x14ac:dyDescent="0.35">
      <c r="A533" s="8" t="s">
        <v>1838</v>
      </c>
      <c r="B533">
        <v>4</v>
      </c>
    </row>
    <row r="534" spans="1:2" x14ac:dyDescent="0.35">
      <c r="A534" s="8" t="s">
        <v>16510</v>
      </c>
      <c r="B534">
        <v>1</v>
      </c>
    </row>
    <row r="535" spans="1:2" x14ac:dyDescent="0.35">
      <c r="A535" s="8" t="s">
        <v>3250</v>
      </c>
      <c r="B535">
        <v>2</v>
      </c>
    </row>
    <row r="536" spans="1:2" x14ac:dyDescent="0.35">
      <c r="A536" s="8" t="s">
        <v>3927</v>
      </c>
      <c r="B536">
        <v>1</v>
      </c>
    </row>
    <row r="537" spans="1:2" x14ac:dyDescent="0.35">
      <c r="A537" s="8" t="s">
        <v>3256</v>
      </c>
      <c r="B537">
        <v>1</v>
      </c>
    </row>
    <row r="538" spans="1:2" x14ac:dyDescent="0.35">
      <c r="A538" s="8" t="s">
        <v>11914</v>
      </c>
      <c r="B538">
        <v>1</v>
      </c>
    </row>
    <row r="539" spans="1:2" x14ac:dyDescent="0.35">
      <c r="A539" s="8" t="s">
        <v>2445</v>
      </c>
      <c r="B539">
        <v>4</v>
      </c>
    </row>
    <row r="540" spans="1:2" x14ac:dyDescent="0.35">
      <c r="A540" s="8" t="s">
        <v>11446</v>
      </c>
      <c r="B540">
        <v>1</v>
      </c>
    </row>
    <row r="541" spans="1:2" x14ac:dyDescent="0.35">
      <c r="A541" s="8" t="s">
        <v>16838</v>
      </c>
      <c r="B541">
        <v>1</v>
      </c>
    </row>
    <row r="542" spans="1:2" x14ac:dyDescent="0.35">
      <c r="A542" s="8" t="s">
        <v>4399</v>
      </c>
      <c r="B542">
        <v>1</v>
      </c>
    </row>
    <row r="543" spans="1:2" x14ac:dyDescent="0.35">
      <c r="A543" s="8" t="s">
        <v>15810</v>
      </c>
      <c r="B543">
        <v>1</v>
      </c>
    </row>
    <row r="544" spans="1:2" x14ac:dyDescent="0.35">
      <c r="A544" s="8" t="s">
        <v>11816</v>
      </c>
      <c r="B544">
        <v>1</v>
      </c>
    </row>
    <row r="545" spans="1:2" x14ac:dyDescent="0.35">
      <c r="A545" s="8" t="s">
        <v>8755</v>
      </c>
      <c r="B545">
        <v>1</v>
      </c>
    </row>
    <row r="546" spans="1:2" x14ac:dyDescent="0.35">
      <c r="A546" s="8" t="s">
        <v>8008</v>
      </c>
      <c r="B546">
        <v>2</v>
      </c>
    </row>
    <row r="547" spans="1:2" x14ac:dyDescent="0.35">
      <c r="A547" s="8" t="s">
        <v>2951</v>
      </c>
      <c r="B547">
        <v>3</v>
      </c>
    </row>
    <row r="548" spans="1:2" x14ac:dyDescent="0.35">
      <c r="A548" s="8" t="s">
        <v>1511</v>
      </c>
      <c r="B548">
        <v>11</v>
      </c>
    </row>
    <row r="549" spans="1:2" x14ac:dyDescent="0.35">
      <c r="A549" s="8" t="s">
        <v>4378</v>
      </c>
      <c r="B549">
        <v>1</v>
      </c>
    </row>
    <row r="550" spans="1:2" x14ac:dyDescent="0.35">
      <c r="A550" s="8" t="s">
        <v>1006</v>
      </c>
      <c r="B550">
        <v>1</v>
      </c>
    </row>
    <row r="551" spans="1:2" x14ac:dyDescent="0.35">
      <c r="A551" s="8" t="s">
        <v>513</v>
      </c>
      <c r="B551">
        <v>105</v>
      </c>
    </row>
    <row r="552" spans="1:2" x14ac:dyDescent="0.35">
      <c r="A552" s="8" t="s">
        <v>16870</v>
      </c>
      <c r="B552">
        <v>1</v>
      </c>
    </row>
    <row r="553" spans="1:2" x14ac:dyDescent="0.35">
      <c r="A553" s="8" t="s">
        <v>16730</v>
      </c>
      <c r="B553">
        <v>1</v>
      </c>
    </row>
    <row r="554" spans="1:2" x14ac:dyDescent="0.35">
      <c r="A554" s="8" t="s">
        <v>3040</v>
      </c>
      <c r="B554">
        <v>1</v>
      </c>
    </row>
    <row r="555" spans="1:2" x14ac:dyDescent="0.35">
      <c r="A555" s="8" t="s">
        <v>11531</v>
      </c>
      <c r="B555">
        <v>1</v>
      </c>
    </row>
    <row r="556" spans="1:2" x14ac:dyDescent="0.35">
      <c r="A556" s="8" t="s">
        <v>6625</v>
      </c>
      <c r="B556">
        <v>6</v>
      </c>
    </row>
    <row r="557" spans="1:2" x14ac:dyDescent="0.35">
      <c r="A557" s="8" t="s">
        <v>4526</v>
      </c>
      <c r="B557">
        <v>3</v>
      </c>
    </row>
    <row r="558" spans="1:2" x14ac:dyDescent="0.35">
      <c r="A558" s="8" t="s">
        <v>9290</v>
      </c>
      <c r="B558">
        <v>1</v>
      </c>
    </row>
    <row r="559" spans="1:2" x14ac:dyDescent="0.35">
      <c r="A559" s="8" t="s">
        <v>2848</v>
      </c>
      <c r="B559">
        <v>4</v>
      </c>
    </row>
    <row r="560" spans="1:2" x14ac:dyDescent="0.35">
      <c r="A560" s="8" t="s">
        <v>11228</v>
      </c>
      <c r="B560">
        <v>1</v>
      </c>
    </row>
    <row r="561" spans="1:2" x14ac:dyDescent="0.35">
      <c r="A561" s="8" t="s">
        <v>4352</v>
      </c>
      <c r="B561">
        <v>1</v>
      </c>
    </row>
    <row r="562" spans="1:2" x14ac:dyDescent="0.35">
      <c r="A562" s="8" t="s">
        <v>3268</v>
      </c>
      <c r="B562">
        <v>1</v>
      </c>
    </row>
    <row r="563" spans="1:2" x14ac:dyDescent="0.35">
      <c r="A563" s="8" t="s">
        <v>16597</v>
      </c>
      <c r="B563">
        <v>1</v>
      </c>
    </row>
    <row r="564" spans="1:2" x14ac:dyDescent="0.35">
      <c r="A564" s="8" t="s">
        <v>5151</v>
      </c>
      <c r="B564">
        <v>1</v>
      </c>
    </row>
    <row r="565" spans="1:2" x14ac:dyDescent="0.35">
      <c r="A565" s="8" t="s">
        <v>7588</v>
      </c>
      <c r="B565">
        <v>1</v>
      </c>
    </row>
    <row r="566" spans="1:2" x14ac:dyDescent="0.35">
      <c r="A566" s="8" t="s">
        <v>3302</v>
      </c>
      <c r="B566">
        <v>8</v>
      </c>
    </row>
    <row r="567" spans="1:2" x14ac:dyDescent="0.35">
      <c r="A567" s="8" t="s">
        <v>3836</v>
      </c>
      <c r="B567">
        <v>3</v>
      </c>
    </row>
    <row r="568" spans="1:2" x14ac:dyDescent="0.35">
      <c r="A568" s="8" t="s">
        <v>6042</v>
      </c>
      <c r="B568">
        <v>1</v>
      </c>
    </row>
    <row r="569" spans="1:2" x14ac:dyDescent="0.35">
      <c r="A569" s="8" t="s">
        <v>4944</v>
      </c>
      <c r="B569">
        <v>1</v>
      </c>
    </row>
    <row r="570" spans="1:2" x14ac:dyDescent="0.35">
      <c r="A570" s="8" t="s">
        <v>1179</v>
      </c>
      <c r="B570">
        <v>6</v>
      </c>
    </row>
    <row r="571" spans="1:2" x14ac:dyDescent="0.35">
      <c r="A571" s="8" t="s">
        <v>13643</v>
      </c>
      <c r="B571">
        <v>1</v>
      </c>
    </row>
    <row r="572" spans="1:2" x14ac:dyDescent="0.35">
      <c r="A572" s="8" t="s">
        <v>11882</v>
      </c>
      <c r="B572">
        <v>1</v>
      </c>
    </row>
    <row r="573" spans="1:2" x14ac:dyDescent="0.35">
      <c r="A573" s="8" t="s">
        <v>11757</v>
      </c>
      <c r="B573">
        <v>1</v>
      </c>
    </row>
    <row r="574" spans="1:2" x14ac:dyDescent="0.35">
      <c r="A574" s="8" t="s">
        <v>5864</v>
      </c>
      <c r="B574">
        <v>2</v>
      </c>
    </row>
    <row r="575" spans="1:2" x14ac:dyDescent="0.35">
      <c r="A575" s="8" t="s">
        <v>4634</v>
      </c>
      <c r="B575">
        <v>1</v>
      </c>
    </row>
    <row r="576" spans="1:2" x14ac:dyDescent="0.35">
      <c r="A576" s="8" t="s">
        <v>18082</v>
      </c>
      <c r="B576">
        <v>1</v>
      </c>
    </row>
    <row r="577" spans="1:2" x14ac:dyDescent="0.35">
      <c r="A577" s="8" t="s">
        <v>2924</v>
      </c>
      <c r="B577">
        <v>4</v>
      </c>
    </row>
    <row r="578" spans="1:2" x14ac:dyDescent="0.35">
      <c r="A578" s="8" t="s">
        <v>3279</v>
      </c>
      <c r="B578">
        <v>2</v>
      </c>
    </row>
    <row r="579" spans="1:2" x14ac:dyDescent="0.35">
      <c r="A579" s="8" t="s">
        <v>2325</v>
      </c>
      <c r="B579">
        <v>1</v>
      </c>
    </row>
    <row r="580" spans="1:2" x14ac:dyDescent="0.35">
      <c r="A580" s="8" t="s">
        <v>3057</v>
      </c>
      <c r="B580">
        <v>3</v>
      </c>
    </row>
    <row r="581" spans="1:2" x14ac:dyDescent="0.35">
      <c r="A581" s="8" t="s">
        <v>16734</v>
      </c>
      <c r="B581">
        <v>1</v>
      </c>
    </row>
    <row r="582" spans="1:2" x14ac:dyDescent="0.35">
      <c r="A582" s="8" t="s">
        <v>3157</v>
      </c>
      <c r="B582">
        <v>1</v>
      </c>
    </row>
    <row r="583" spans="1:2" x14ac:dyDescent="0.35">
      <c r="A583" s="8" t="s">
        <v>17937</v>
      </c>
      <c r="B583">
        <v>1</v>
      </c>
    </row>
    <row r="584" spans="1:2" x14ac:dyDescent="0.35">
      <c r="A584" s="8" t="s">
        <v>1023</v>
      </c>
      <c r="B584">
        <v>11</v>
      </c>
    </row>
    <row r="585" spans="1:2" x14ac:dyDescent="0.35">
      <c r="A585" s="8" t="s">
        <v>1239</v>
      </c>
      <c r="B585">
        <v>4</v>
      </c>
    </row>
    <row r="586" spans="1:2" x14ac:dyDescent="0.35">
      <c r="A586" s="8" t="s">
        <v>6146</v>
      </c>
      <c r="B586">
        <v>3</v>
      </c>
    </row>
    <row r="587" spans="1:2" x14ac:dyDescent="0.35">
      <c r="A587" s="8" t="s">
        <v>17519</v>
      </c>
      <c r="B587">
        <v>1</v>
      </c>
    </row>
    <row r="588" spans="1:2" x14ac:dyDescent="0.35">
      <c r="A588" s="8" t="s">
        <v>9917</v>
      </c>
      <c r="B588">
        <v>2</v>
      </c>
    </row>
    <row r="589" spans="1:2" x14ac:dyDescent="0.35">
      <c r="A589" s="8" t="s">
        <v>17851</v>
      </c>
      <c r="B589">
        <v>1</v>
      </c>
    </row>
    <row r="590" spans="1:2" x14ac:dyDescent="0.35">
      <c r="A590" s="8" t="s">
        <v>1705</v>
      </c>
      <c r="B590">
        <v>51</v>
      </c>
    </row>
    <row r="591" spans="1:2" x14ac:dyDescent="0.35">
      <c r="A591" s="8" t="s">
        <v>3449</v>
      </c>
      <c r="B591">
        <v>8</v>
      </c>
    </row>
    <row r="592" spans="1:2" x14ac:dyDescent="0.35">
      <c r="A592" s="8" t="s">
        <v>14292</v>
      </c>
      <c r="B592">
        <v>1</v>
      </c>
    </row>
    <row r="593" spans="1:2" x14ac:dyDescent="0.35">
      <c r="A593" s="8" t="s">
        <v>3385</v>
      </c>
      <c r="B593">
        <v>2</v>
      </c>
    </row>
    <row r="594" spans="1:2" x14ac:dyDescent="0.35">
      <c r="A594" s="8" t="s">
        <v>16167</v>
      </c>
      <c r="B594">
        <v>1</v>
      </c>
    </row>
    <row r="595" spans="1:2" x14ac:dyDescent="0.35">
      <c r="A595" s="8" t="s">
        <v>2466</v>
      </c>
      <c r="B595">
        <v>1</v>
      </c>
    </row>
    <row r="596" spans="1:2" x14ac:dyDescent="0.35">
      <c r="A596" s="8" t="s">
        <v>3487</v>
      </c>
      <c r="B596">
        <v>2</v>
      </c>
    </row>
    <row r="597" spans="1:2" x14ac:dyDescent="0.35">
      <c r="A597" s="8" t="s">
        <v>2868</v>
      </c>
      <c r="B597">
        <v>4</v>
      </c>
    </row>
    <row r="598" spans="1:2" x14ac:dyDescent="0.35">
      <c r="A598" s="8" t="s">
        <v>3666</v>
      </c>
      <c r="B598">
        <v>3</v>
      </c>
    </row>
    <row r="599" spans="1:2" x14ac:dyDescent="0.35">
      <c r="A599" s="8" t="s">
        <v>17113</v>
      </c>
      <c r="B599">
        <v>1</v>
      </c>
    </row>
    <row r="600" spans="1:2" x14ac:dyDescent="0.35">
      <c r="A600" s="8" t="s">
        <v>4602</v>
      </c>
      <c r="B600">
        <v>2</v>
      </c>
    </row>
    <row r="601" spans="1:2" x14ac:dyDescent="0.35">
      <c r="A601" s="8" t="s">
        <v>12141</v>
      </c>
      <c r="B601">
        <v>1</v>
      </c>
    </row>
    <row r="602" spans="1:2" x14ac:dyDescent="0.35">
      <c r="A602" s="8" t="s">
        <v>10958</v>
      </c>
      <c r="B602">
        <v>1</v>
      </c>
    </row>
    <row r="603" spans="1:2" x14ac:dyDescent="0.35">
      <c r="A603" s="8" t="s">
        <v>3373</v>
      </c>
      <c r="B603">
        <v>1</v>
      </c>
    </row>
    <row r="604" spans="1:2" x14ac:dyDescent="0.35">
      <c r="A604" s="8" t="s">
        <v>11912</v>
      </c>
      <c r="B604">
        <v>1</v>
      </c>
    </row>
    <row r="605" spans="1:2" x14ac:dyDescent="0.35">
      <c r="A605" s="8" t="s">
        <v>15744</v>
      </c>
      <c r="B605">
        <v>1</v>
      </c>
    </row>
    <row r="606" spans="1:2" x14ac:dyDescent="0.35">
      <c r="A606" s="8" t="s">
        <v>3525</v>
      </c>
      <c r="B606">
        <v>3</v>
      </c>
    </row>
    <row r="607" spans="1:2" x14ac:dyDescent="0.35">
      <c r="A607" s="8" t="s">
        <v>3454</v>
      </c>
      <c r="B607">
        <v>1</v>
      </c>
    </row>
    <row r="608" spans="1:2" x14ac:dyDescent="0.35">
      <c r="A608" s="8" t="s">
        <v>5228</v>
      </c>
      <c r="B608">
        <v>1</v>
      </c>
    </row>
    <row r="609" spans="1:2" x14ac:dyDescent="0.35">
      <c r="A609" s="8" t="s">
        <v>11810</v>
      </c>
      <c r="B609">
        <v>2</v>
      </c>
    </row>
    <row r="610" spans="1:2" x14ac:dyDescent="0.35">
      <c r="A610" s="8" t="s">
        <v>16544</v>
      </c>
      <c r="B610">
        <v>1</v>
      </c>
    </row>
    <row r="611" spans="1:2" x14ac:dyDescent="0.35">
      <c r="A611" s="8" t="s">
        <v>4606</v>
      </c>
      <c r="B611">
        <v>1</v>
      </c>
    </row>
    <row r="612" spans="1:2" x14ac:dyDescent="0.35">
      <c r="A612" s="8" t="s">
        <v>5213</v>
      </c>
      <c r="B612">
        <v>5</v>
      </c>
    </row>
    <row r="613" spans="1:2" x14ac:dyDescent="0.35">
      <c r="A613" s="8" t="s">
        <v>5930</v>
      </c>
      <c r="B613">
        <v>1</v>
      </c>
    </row>
    <row r="614" spans="1:2" x14ac:dyDescent="0.35">
      <c r="A614" s="8" t="s">
        <v>4664</v>
      </c>
      <c r="B614">
        <v>1</v>
      </c>
    </row>
    <row r="615" spans="1:2" x14ac:dyDescent="0.35">
      <c r="A615" s="8" t="s">
        <v>18094</v>
      </c>
      <c r="B615">
        <v>1</v>
      </c>
    </row>
    <row r="616" spans="1:2" x14ac:dyDescent="0.35">
      <c r="A616" s="8" t="s">
        <v>17716</v>
      </c>
      <c r="B616">
        <v>1</v>
      </c>
    </row>
    <row r="617" spans="1:2" x14ac:dyDescent="0.35">
      <c r="A617" s="8" t="s">
        <v>17641</v>
      </c>
      <c r="B617">
        <v>1</v>
      </c>
    </row>
    <row r="618" spans="1:2" x14ac:dyDescent="0.35">
      <c r="A618" s="8" t="s">
        <v>17661</v>
      </c>
      <c r="B618">
        <v>1</v>
      </c>
    </row>
    <row r="619" spans="1:2" x14ac:dyDescent="0.35">
      <c r="A619" s="8" t="s">
        <v>18400</v>
      </c>
      <c r="B619">
        <v>1</v>
      </c>
    </row>
    <row r="620" spans="1:2" x14ac:dyDescent="0.35">
      <c r="A620" s="8" t="s">
        <v>17680</v>
      </c>
      <c r="B620">
        <v>2</v>
      </c>
    </row>
    <row r="621" spans="1:2" x14ac:dyDescent="0.35">
      <c r="A621" s="8" t="s">
        <v>18358</v>
      </c>
      <c r="B621">
        <v>1</v>
      </c>
    </row>
    <row r="622" spans="1:2" x14ac:dyDescent="0.35">
      <c r="A622" s="8" t="s">
        <v>18369</v>
      </c>
      <c r="B622">
        <v>1</v>
      </c>
    </row>
    <row r="623" spans="1:2" x14ac:dyDescent="0.35">
      <c r="A623" s="8" t="s">
        <v>2083</v>
      </c>
      <c r="B623">
        <v>1</v>
      </c>
    </row>
    <row r="624" spans="1:2" x14ac:dyDescent="0.35">
      <c r="A624" s="8" t="s">
        <v>19170</v>
      </c>
      <c r="B624">
        <v>1</v>
      </c>
    </row>
    <row r="625" spans="1:2" x14ac:dyDescent="0.35">
      <c r="A625" s="8" t="s">
        <v>2525</v>
      </c>
      <c r="B625">
        <v>1</v>
      </c>
    </row>
    <row r="626" spans="1:2" x14ac:dyDescent="0.35">
      <c r="A626" s="8" t="s">
        <v>19407</v>
      </c>
      <c r="B626">
        <v>1</v>
      </c>
    </row>
    <row r="627" spans="1:2" x14ac:dyDescent="0.35">
      <c r="A627" s="8" t="s">
        <v>2053</v>
      </c>
      <c r="B627">
        <v>21</v>
      </c>
    </row>
    <row r="628" spans="1:2" x14ac:dyDescent="0.35">
      <c r="A628" s="8" t="s">
        <v>13964</v>
      </c>
      <c r="B628">
        <v>5</v>
      </c>
    </row>
    <row r="629" spans="1:2" x14ac:dyDescent="0.35">
      <c r="A629" s="8" t="s">
        <v>3331</v>
      </c>
      <c r="B629">
        <v>4</v>
      </c>
    </row>
    <row r="630" spans="1:2" x14ac:dyDescent="0.35">
      <c r="A630" s="8" t="s">
        <v>14056</v>
      </c>
      <c r="B630">
        <v>1</v>
      </c>
    </row>
    <row r="631" spans="1:2" x14ac:dyDescent="0.35">
      <c r="A631" s="8" t="s">
        <v>5084</v>
      </c>
      <c r="B631">
        <v>1</v>
      </c>
    </row>
    <row r="632" spans="1:2" x14ac:dyDescent="0.35">
      <c r="A632" s="8" t="s">
        <v>2635</v>
      </c>
      <c r="B632">
        <v>3</v>
      </c>
    </row>
    <row r="633" spans="1:2" x14ac:dyDescent="0.35">
      <c r="A633" s="8" t="s">
        <v>3457</v>
      </c>
      <c r="B633">
        <v>1</v>
      </c>
    </row>
    <row r="634" spans="1:2" x14ac:dyDescent="0.35">
      <c r="A634" s="8" t="s">
        <v>13705</v>
      </c>
      <c r="B634">
        <v>1</v>
      </c>
    </row>
    <row r="635" spans="1:2" x14ac:dyDescent="0.35">
      <c r="A635" s="8" t="s">
        <v>5051</v>
      </c>
      <c r="B635">
        <v>1</v>
      </c>
    </row>
    <row r="636" spans="1:2" x14ac:dyDescent="0.35">
      <c r="A636" s="8" t="s">
        <v>16531</v>
      </c>
      <c r="B636">
        <v>1</v>
      </c>
    </row>
    <row r="637" spans="1:2" x14ac:dyDescent="0.35">
      <c r="A637" s="8" t="s">
        <v>11876</v>
      </c>
      <c r="B637">
        <v>2</v>
      </c>
    </row>
    <row r="638" spans="1:2" x14ac:dyDescent="0.35">
      <c r="A638" s="8" t="s">
        <v>18879</v>
      </c>
      <c r="B638">
        <v>1</v>
      </c>
    </row>
    <row r="639" spans="1:2" x14ac:dyDescent="0.35">
      <c r="A639" s="8" t="s">
        <v>14449</v>
      </c>
      <c r="B639">
        <v>2</v>
      </c>
    </row>
    <row r="640" spans="1:2" x14ac:dyDescent="0.35">
      <c r="A640" s="8" t="s">
        <v>19441</v>
      </c>
      <c r="B640">
        <v>1</v>
      </c>
    </row>
    <row r="641" spans="1:2" x14ac:dyDescent="0.35">
      <c r="A641" s="8" t="s">
        <v>3857</v>
      </c>
      <c r="B641">
        <v>1</v>
      </c>
    </row>
    <row r="642" spans="1:2" x14ac:dyDescent="0.35">
      <c r="A642" s="8" t="s">
        <v>16423</v>
      </c>
      <c r="B642">
        <v>1</v>
      </c>
    </row>
    <row r="643" spans="1:2" x14ac:dyDescent="0.35">
      <c r="A643" s="8" t="s">
        <v>3074</v>
      </c>
      <c r="B643">
        <v>1</v>
      </c>
    </row>
    <row r="644" spans="1:2" x14ac:dyDescent="0.35">
      <c r="A644" s="8" t="s">
        <v>3569</v>
      </c>
      <c r="B644">
        <v>1</v>
      </c>
    </row>
    <row r="645" spans="1:2" x14ac:dyDescent="0.35">
      <c r="A645" s="8" t="s">
        <v>11836</v>
      </c>
      <c r="B645">
        <v>1</v>
      </c>
    </row>
    <row r="646" spans="1:2" x14ac:dyDescent="0.35">
      <c r="A646" s="8" t="s">
        <v>3582</v>
      </c>
      <c r="B646">
        <v>1</v>
      </c>
    </row>
    <row r="647" spans="1:2" x14ac:dyDescent="0.35">
      <c r="A647" s="8" t="s">
        <v>11739</v>
      </c>
      <c r="B647">
        <v>1</v>
      </c>
    </row>
    <row r="648" spans="1:2" x14ac:dyDescent="0.35">
      <c r="A648" s="8" t="s">
        <v>15773</v>
      </c>
      <c r="B648">
        <v>1</v>
      </c>
    </row>
    <row r="649" spans="1:2" x14ac:dyDescent="0.35">
      <c r="A649" s="8" t="s">
        <v>4233</v>
      </c>
      <c r="B649">
        <v>1</v>
      </c>
    </row>
    <row r="650" spans="1:2" x14ac:dyDescent="0.35">
      <c r="A650" s="8" t="s">
        <v>16450</v>
      </c>
      <c r="B650">
        <v>1</v>
      </c>
    </row>
    <row r="651" spans="1:2" x14ac:dyDescent="0.35">
      <c r="A651" s="8" t="s">
        <v>15413</v>
      </c>
      <c r="B651">
        <v>1</v>
      </c>
    </row>
    <row r="652" spans="1:2" x14ac:dyDescent="0.35">
      <c r="A652" s="8" t="s">
        <v>16263</v>
      </c>
      <c r="B652">
        <v>1</v>
      </c>
    </row>
    <row r="653" spans="1:2" x14ac:dyDescent="0.35">
      <c r="A653" s="8" t="s">
        <v>15421</v>
      </c>
      <c r="B653">
        <v>1</v>
      </c>
    </row>
    <row r="654" spans="1:2" x14ac:dyDescent="0.35">
      <c r="A654" s="8" t="s">
        <v>14714</v>
      </c>
      <c r="B654">
        <v>2</v>
      </c>
    </row>
    <row r="655" spans="1:2" x14ac:dyDescent="0.35">
      <c r="A655" s="8" t="s">
        <v>15871</v>
      </c>
      <c r="B655">
        <v>1</v>
      </c>
    </row>
    <row r="656" spans="1:2" x14ac:dyDescent="0.35">
      <c r="A656" s="8" t="s">
        <v>7661</v>
      </c>
      <c r="B656">
        <v>1</v>
      </c>
    </row>
    <row r="657" spans="1:2" x14ac:dyDescent="0.35">
      <c r="A657" s="8" t="s">
        <v>16911</v>
      </c>
      <c r="B657">
        <v>1</v>
      </c>
    </row>
    <row r="658" spans="1:2" x14ac:dyDescent="0.35">
      <c r="A658" s="8" t="s">
        <v>4394</v>
      </c>
      <c r="B658">
        <v>1</v>
      </c>
    </row>
    <row r="659" spans="1:2" x14ac:dyDescent="0.35">
      <c r="A659" s="8" t="s">
        <v>3171</v>
      </c>
      <c r="B659">
        <v>1</v>
      </c>
    </row>
    <row r="660" spans="1:2" x14ac:dyDescent="0.35">
      <c r="A660" s="8" t="s">
        <v>17256</v>
      </c>
      <c r="B660">
        <v>1</v>
      </c>
    </row>
    <row r="661" spans="1:2" x14ac:dyDescent="0.35">
      <c r="A661" s="8" t="s">
        <v>16938</v>
      </c>
      <c r="B661">
        <v>1</v>
      </c>
    </row>
    <row r="662" spans="1:2" x14ac:dyDescent="0.35">
      <c r="A662" s="8" t="s">
        <v>3378</v>
      </c>
      <c r="B662">
        <v>7</v>
      </c>
    </row>
    <row r="663" spans="1:2" x14ac:dyDescent="0.35">
      <c r="A663" s="8" t="s">
        <v>7100</v>
      </c>
      <c r="B663">
        <v>1</v>
      </c>
    </row>
    <row r="664" spans="1:2" x14ac:dyDescent="0.35">
      <c r="A664" s="8" t="s">
        <v>14726</v>
      </c>
      <c r="B664">
        <v>1</v>
      </c>
    </row>
    <row r="665" spans="1:2" x14ac:dyDescent="0.35">
      <c r="A665" s="8" t="s">
        <v>12389</v>
      </c>
      <c r="B665">
        <v>1</v>
      </c>
    </row>
    <row r="666" spans="1:2" x14ac:dyDescent="0.35">
      <c r="A666" s="8" t="s">
        <v>4140</v>
      </c>
      <c r="B666">
        <v>1</v>
      </c>
    </row>
    <row r="667" spans="1:2" x14ac:dyDescent="0.35">
      <c r="A667" s="8" t="s">
        <v>16417</v>
      </c>
      <c r="B667">
        <v>1</v>
      </c>
    </row>
    <row r="668" spans="1:2" x14ac:dyDescent="0.35">
      <c r="A668" s="8" t="s">
        <v>11901</v>
      </c>
      <c r="B668">
        <v>1</v>
      </c>
    </row>
    <row r="669" spans="1:2" x14ac:dyDescent="0.35">
      <c r="A669" s="8" t="s">
        <v>3684</v>
      </c>
      <c r="B669">
        <v>2</v>
      </c>
    </row>
    <row r="670" spans="1:2" x14ac:dyDescent="0.35">
      <c r="A670" s="8" t="s">
        <v>16948</v>
      </c>
      <c r="B670">
        <v>2</v>
      </c>
    </row>
    <row r="671" spans="1:2" x14ac:dyDescent="0.35">
      <c r="A671" s="8" t="s">
        <v>11193</v>
      </c>
      <c r="B671">
        <v>1</v>
      </c>
    </row>
    <row r="672" spans="1:2" x14ac:dyDescent="0.35">
      <c r="A672" s="8" t="s">
        <v>3234</v>
      </c>
      <c r="B672">
        <v>2</v>
      </c>
    </row>
    <row r="673" spans="1:2" x14ac:dyDescent="0.35">
      <c r="A673" s="8" t="s">
        <v>18996</v>
      </c>
      <c r="B673">
        <v>1</v>
      </c>
    </row>
    <row r="674" spans="1:2" x14ac:dyDescent="0.35">
      <c r="A674" s="8" t="s">
        <v>3185</v>
      </c>
      <c r="B674">
        <v>3</v>
      </c>
    </row>
    <row r="675" spans="1:2" x14ac:dyDescent="0.35">
      <c r="A675" s="8" t="s">
        <v>14749</v>
      </c>
      <c r="B675">
        <v>1</v>
      </c>
    </row>
    <row r="676" spans="1:2" x14ac:dyDescent="0.35">
      <c r="A676" s="8" t="s">
        <v>16215</v>
      </c>
      <c r="B676">
        <v>1</v>
      </c>
    </row>
    <row r="677" spans="1:2" x14ac:dyDescent="0.35">
      <c r="A677" s="8" t="s">
        <v>16414</v>
      </c>
      <c r="B677">
        <v>1</v>
      </c>
    </row>
    <row r="678" spans="1:2" x14ac:dyDescent="0.35">
      <c r="A678" s="8" t="s">
        <v>13882</v>
      </c>
      <c r="B678">
        <v>2</v>
      </c>
    </row>
    <row r="679" spans="1:2" x14ac:dyDescent="0.35">
      <c r="A679" s="8" t="s">
        <v>3115</v>
      </c>
      <c r="B679">
        <v>1</v>
      </c>
    </row>
    <row r="680" spans="1:2" x14ac:dyDescent="0.35">
      <c r="A680" s="8" t="s">
        <v>17041</v>
      </c>
      <c r="B680">
        <v>1</v>
      </c>
    </row>
    <row r="681" spans="1:2" x14ac:dyDescent="0.35">
      <c r="A681" s="8" t="s">
        <v>18897</v>
      </c>
      <c r="B681">
        <v>1</v>
      </c>
    </row>
    <row r="682" spans="1:2" x14ac:dyDescent="0.35">
      <c r="A682" s="8" t="s">
        <v>12012</v>
      </c>
      <c r="B682">
        <v>1</v>
      </c>
    </row>
    <row r="683" spans="1:2" x14ac:dyDescent="0.35">
      <c r="A683" s="8" t="s">
        <v>2633</v>
      </c>
      <c r="B683">
        <v>2</v>
      </c>
    </row>
    <row r="684" spans="1:2" x14ac:dyDescent="0.35">
      <c r="A684" s="8" t="s">
        <v>4815</v>
      </c>
      <c r="B684">
        <v>6</v>
      </c>
    </row>
    <row r="685" spans="1:2" x14ac:dyDescent="0.35">
      <c r="A685" s="8" t="s">
        <v>18533</v>
      </c>
      <c r="B685">
        <v>1</v>
      </c>
    </row>
    <row r="686" spans="1:2" x14ac:dyDescent="0.35">
      <c r="A686" s="8" t="s">
        <v>2604</v>
      </c>
      <c r="B686">
        <v>13</v>
      </c>
    </row>
    <row r="687" spans="1:2" x14ac:dyDescent="0.35">
      <c r="A687" s="8" t="s">
        <v>3602</v>
      </c>
      <c r="B687">
        <v>1</v>
      </c>
    </row>
    <row r="688" spans="1:2" x14ac:dyDescent="0.35">
      <c r="A688" s="8" t="s">
        <v>18934</v>
      </c>
      <c r="B688">
        <v>1</v>
      </c>
    </row>
    <row r="689" spans="1:2" x14ac:dyDescent="0.35">
      <c r="A689" s="8" t="s">
        <v>3983</v>
      </c>
      <c r="B689">
        <v>1</v>
      </c>
    </row>
    <row r="690" spans="1:2" x14ac:dyDescent="0.35">
      <c r="A690" s="8" t="s">
        <v>16183</v>
      </c>
      <c r="B690">
        <v>1</v>
      </c>
    </row>
    <row r="691" spans="1:2" x14ac:dyDescent="0.35">
      <c r="A691" s="8" t="s">
        <v>6594</v>
      </c>
      <c r="B691">
        <v>1</v>
      </c>
    </row>
    <row r="692" spans="1:2" x14ac:dyDescent="0.35">
      <c r="A692" s="8" t="s">
        <v>18990</v>
      </c>
      <c r="B692">
        <v>1</v>
      </c>
    </row>
    <row r="693" spans="1:2" x14ac:dyDescent="0.35">
      <c r="A693" s="8" t="s">
        <v>3049</v>
      </c>
      <c r="B693">
        <v>1</v>
      </c>
    </row>
    <row r="694" spans="1:2" x14ac:dyDescent="0.35">
      <c r="A694" s="8" t="s">
        <v>10914</v>
      </c>
      <c r="B694">
        <v>1</v>
      </c>
    </row>
    <row r="695" spans="1:2" x14ac:dyDescent="0.35">
      <c r="A695" s="8" t="s">
        <v>3121</v>
      </c>
      <c r="B695">
        <v>6</v>
      </c>
    </row>
    <row r="696" spans="1:2" x14ac:dyDescent="0.35">
      <c r="A696" s="8" t="s">
        <v>11401</v>
      </c>
      <c r="B696">
        <v>1</v>
      </c>
    </row>
    <row r="697" spans="1:2" x14ac:dyDescent="0.35">
      <c r="A697" s="8" t="s">
        <v>4269</v>
      </c>
      <c r="B697">
        <v>1</v>
      </c>
    </row>
    <row r="698" spans="1:2" x14ac:dyDescent="0.35">
      <c r="A698" s="8" t="s">
        <v>1835</v>
      </c>
      <c r="B698">
        <v>1</v>
      </c>
    </row>
    <row r="699" spans="1:2" x14ac:dyDescent="0.35">
      <c r="A699" s="8" t="s">
        <v>3343</v>
      </c>
      <c r="B699">
        <v>1</v>
      </c>
    </row>
    <row r="700" spans="1:2" x14ac:dyDescent="0.35">
      <c r="A700" s="8" t="s">
        <v>16010</v>
      </c>
      <c r="B700">
        <v>1</v>
      </c>
    </row>
    <row r="701" spans="1:2" x14ac:dyDescent="0.35">
      <c r="A701" s="8" t="s">
        <v>11021</v>
      </c>
      <c r="B701">
        <v>1</v>
      </c>
    </row>
    <row r="702" spans="1:2" x14ac:dyDescent="0.35">
      <c r="A702" s="8" t="s">
        <v>12615</v>
      </c>
      <c r="B702">
        <v>1</v>
      </c>
    </row>
    <row r="703" spans="1:2" x14ac:dyDescent="0.35">
      <c r="A703" s="8" t="s">
        <v>15765</v>
      </c>
      <c r="B703">
        <v>1</v>
      </c>
    </row>
    <row r="704" spans="1:2" x14ac:dyDescent="0.35">
      <c r="A704" s="8" t="s">
        <v>16005</v>
      </c>
      <c r="B704">
        <v>1</v>
      </c>
    </row>
    <row r="705" spans="1:2" x14ac:dyDescent="0.35">
      <c r="A705" s="8" t="s">
        <v>18415</v>
      </c>
      <c r="B705">
        <v>1</v>
      </c>
    </row>
    <row r="706" spans="1:2" x14ac:dyDescent="0.35">
      <c r="A706" s="8" t="s">
        <v>3071</v>
      </c>
      <c r="B706">
        <v>1</v>
      </c>
    </row>
    <row r="707" spans="1:2" x14ac:dyDescent="0.35">
      <c r="A707" s="8" t="s">
        <v>13198</v>
      </c>
      <c r="B707">
        <v>1</v>
      </c>
    </row>
    <row r="708" spans="1:2" x14ac:dyDescent="0.35">
      <c r="A708" s="8" t="s">
        <v>3872</v>
      </c>
      <c r="B708">
        <v>1</v>
      </c>
    </row>
    <row r="709" spans="1:2" x14ac:dyDescent="0.35">
      <c r="A709" s="8" t="s">
        <v>1936</v>
      </c>
      <c r="B709">
        <v>1</v>
      </c>
    </row>
    <row r="710" spans="1:2" x14ac:dyDescent="0.35">
      <c r="A710" s="8" t="s">
        <v>13943</v>
      </c>
      <c r="B710">
        <v>1</v>
      </c>
    </row>
    <row r="711" spans="1:2" x14ac:dyDescent="0.35">
      <c r="A711" s="8" t="s">
        <v>3967</v>
      </c>
      <c r="B711">
        <v>1</v>
      </c>
    </row>
    <row r="712" spans="1:2" x14ac:dyDescent="0.35">
      <c r="A712" s="8" t="s">
        <v>16811</v>
      </c>
      <c r="B712">
        <v>1</v>
      </c>
    </row>
    <row r="713" spans="1:2" x14ac:dyDescent="0.35">
      <c r="A713" s="8" t="s">
        <v>3898</v>
      </c>
      <c r="B713">
        <v>1</v>
      </c>
    </row>
    <row r="714" spans="1:2" x14ac:dyDescent="0.35">
      <c r="A714" s="8" t="s">
        <v>14543</v>
      </c>
      <c r="B714">
        <v>2</v>
      </c>
    </row>
    <row r="715" spans="1:2" x14ac:dyDescent="0.35">
      <c r="A715" s="8" t="s">
        <v>6304</v>
      </c>
      <c r="B715">
        <v>1</v>
      </c>
    </row>
    <row r="716" spans="1:2" x14ac:dyDescent="0.35">
      <c r="A716" s="8" t="s">
        <v>14246</v>
      </c>
      <c r="B716">
        <v>1</v>
      </c>
    </row>
    <row r="717" spans="1:2" x14ac:dyDescent="0.35">
      <c r="A717" s="8" t="s">
        <v>14140</v>
      </c>
      <c r="B717">
        <v>1</v>
      </c>
    </row>
    <row r="718" spans="1:2" x14ac:dyDescent="0.35">
      <c r="A718" s="8" t="s">
        <v>15606</v>
      </c>
      <c r="B718">
        <v>1</v>
      </c>
    </row>
    <row r="719" spans="1:2" x14ac:dyDescent="0.35">
      <c r="A719" s="8" t="s">
        <v>16330</v>
      </c>
      <c r="B719">
        <v>1</v>
      </c>
    </row>
    <row r="720" spans="1:2" x14ac:dyDescent="0.35">
      <c r="A720" s="8" t="s">
        <v>4111</v>
      </c>
      <c r="B720">
        <v>1</v>
      </c>
    </row>
    <row r="721" spans="1:2" x14ac:dyDescent="0.35">
      <c r="A721" s="8" t="s">
        <v>3479</v>
      </c>
      <c r="B721">
        <v>13</v>
      </c>
    </row>
    <row r="722" spans="1:2" x14ac:dyDescent="0.35">
      <c r="A722" s="8" t="s">
        <v>3083</v>
      </c>
      <c r="B722">
        <v>1</v>
      </c>
    </row>
    <row r="723" spans="1:2" x14ac:dyDescent="0.35">
      <c r="A723" s="8" t="s">
        <v>3018</v>
      </c>
      <c r="B723">
        <v>5</v>
      </c>
    </row>
    <row r="724" spans="1:2" x14ac:dyDescent="0.35">
      <c r="A724" s="8" t="s">
        <v>3094</v>
      </c>
      <c r="B724">
        <v>10</v>
      </c>
    </row>
    <row r="725" spans="1:2" x14ac:dyDescent="0.35">
      <c r="A725" s="8" t="s">
        <v>15903</v>
      </c>
      <c r="B725">
        <v>1</v>
      </c>
    </row>
    <row r="726" spans="1:2" x14ac:dyDescent="0.35">
      <c r="A726" s="8" t="s">
        <v>4272</v>
      </c>
      <c r="B726">
        <v>1</v>
      </c>
    </row>
    <row r="727" spans="1:2" x14ac:dyDescent="0.35">
      <c r="A727" s="8" t="s">
        <v>3681</v>
      </c>
      <c r="B727">
        <v>2</v>
      </c>
    </row>
    <row r="728" spans="1:2" x14ac:dyDescent="0.35">
      <c r="A728" s="8" t="s">
        <v>11018</v>
      </c>
      <c r="B728">
        <v>1</v>
      </c>
    </row>
    <row r="729" spans="1:2" x14ac:dyDescent="0.35">
      <c r="A729" s="8" t="s">
        <v>11190</v>
      </c>
      <c r="B729">
        <v>1</v>
      </c>
    </row>
    <row r="730" spans="1:2" x14ac:dyDescent="0.35">
      <c r="A730" s="8" t="s">
        <v>3546</v>
      </c>
      <c r="B730">
        <v>1</v>
      </c>
    </row>
    <row r="731" spans="1:2" x14ac:dyDescent="0.35">
      <c r="A731" s="8" t="s">
        <v>3975</v>
      </c>
      <c r="B731">
        <v>1</v>
      </c>
    </row>
    <row r="732" spans="1:2" x14ac:dyDescent="0.35">
      <c r="A732" s="8" t="s">
        <v>4244</v>
      </c>
      <c r="B732">
        <v>2</v>
      </c>
    </row>
    <row r="733" spans="1:2" x14ac:dyDescent="0.35">
      <c r="A733" s="8" t="s">
        <v>16492</v>
      </c>
      <c r="B733">
        <v>1</v>
      </c>
    </row>
    <row r="734" spans="1:2" x14ac:dyDescent="0.35">
      <c r="A734" s="8" t="s">
        <v>16715</v>
      </c>
      <c r="B734">
        <v>1</v>
      </c>
    </row>
    <row r="735" spans="1:2" x14ac:dyDescent="0.35">
      <c r="A735" s="8" t="s">
        <v>18913</v>
      </c>
      <c r="B735">
        <v>1</v>
      </c>
    </row>
    <row r="736" spans="1:2" x14ac:dyDescent="0.35">
      <c r="A736" s="8" t="s">
        <v>5510</v>
      </c>
      <c r="B736">
        <v>1</v>
      </c>
    </row>
    <row r="737" spans="1:2" x14ac:dyDescent="0.35">
      <c r="A737" s="8" t="s">
        <v>3915</v>
      </c>
      <c r="B737">
        <v>1</v>
      </c>
    </row>
    <row r="738" spans="1:2" x14ac:dyDescent="0.35">
      <c r="A738" s="8" t="s">
        <v>3340</v>
      </c>
      <c r="B738">
        <v>6</v>
      </c>
    </row>
    <row r="739" spans="1:2" x14ac:dyDescent="0.35">
      <c r="A739" s="8" t="s">
        <v>16592</v>
      </c>
      <c r="B739">
        <v>2</v>
      </c>
    </row>
    <row r="740" spans="1:2" x14ac:dyDescent="0.35">
      <c r="A740" s="8" t="s">
        <v>12048</v>
      </c>
      <c r="B740">
        <v>1</v>
      </c>
    </row>
    <row r="741" spans="1:2" x14ac:dyDescent="0.35">
      <c r="A741" s="8" t="s">
        <v>10628</v>
      </c>
      <c r="B741">
        <v>1</v>
      </c>
    </row>
    <row r="742" spans="1:2" x14ac:dyDescent="0.35">
      <c r="A742" s="8" t="s">
        <v>17189</v>
      </c>
      <c r="B742">
        <v>1</v>
      </c>
    </row>
    <row r="743" spans="1:2" x14ac:dyDescent="0.35">
      <c r="A743" s="8" t="s">
        <v>15620</v>
      </c>
      <c r="B743">
        <v>2</v>
      </c>
    </row>
    <row r="744" spans="1:2" x14ac:dyDescent="0.35">
      <c r="A744" s="8" t="s">
        <v>4884</v>
      </c>
      <c r="B744">
        <v>2</v>
      </c>
    </row>
    <row r="745" spans="1:2" x14ac:dyDescent="0.35">
      <c r="A745" s="8" t="s">
        <v>3201</v>
      </c>
      <c r="B745">
        <v>1</v>
      </c>
    </row>
    <row r="746" spans="1:2" x14ac:dyDescent="0.35">
      <c r="A746" s="8" t="s">
        <v>6066</v>
      </c>
      <c r="B746">
        <v>2</v>
      </c>
    </row>
    <row r="747" spans="1:2" x14ac:dyDescent="0.35">
      <c r="A747" s="8" t="s">
        <v>17270</v>
      </c>
      <c r="B747">
        <v>1</v>
      </c>
    </row>
    <row r="748" spans="1:2" x14ac:dyDescent="0.35">
      <c r="A748" s="8" t="s">
        <v>16750</v>
      </c>
      <c r="B748">
        <v>1</v>
      </c>
    </row>
    <row r="749" spans="1:2" x14ac:dyDescent="0.35">
      <c r="A749" s="8" t="s">
        <v>19125</v>
      </c>
      <c r="B749">
        <v>1</v>
      </c>
    </row>
    <row r="750" spans="1:2" x14ac:dyDescent="0.35">
      <c r="A750" s="8" t="s">
        <v>16774</v>
      </c>
      <c r="B750">
        <v>1</v>
      </c>
    </row>
    <row r="751" spans="1:2" x14ac:dyDescent="0.35">
      <c r="A751" s="8" t="s">
        <v>3499</v>
      </c>
      <c r="B751">
        <v>1</v>
      </c>
    </row>
    <row r="752" spans="1:2" x14ac:dyDescent="0.35">
      <c r="A752" s="8" t="s">
        <v>16930</v>
      </c>
      <c r="B752">
        <v>1</v>
      </c>
    </row>
    <row r="753" spans="1:2" x14ac:dyDescent="0.35">
      <c r="A753" s="8" t="s">
        <v>15494</v>
      </c>
      <c r="B753">
        <v>1</v>
      </c>
    </row>
    <row r="754" spans="1:2" x14ac:dyDescent="0.35">
      <c r="A754" s="8" t="s">
        <v>2583</v>
      </c>
      <c r="B754">
        <v>1</v>
      </c>
    </row>
    <row r="755" spans="1:2" x14ac:dyDescent="0.35">
      <c r="A755" s="8" t="s">
        <v>15919</v>
      </c>
      <c r="B755">
        <v>1</v>
      </c>
    </row>
    <row r="756" spans="1:2" x14ac:dyDescent="0.35">
      <c r="A756" s="8" t="s">
        <v>3163</v>
      </c>
      <c r="B756">
        <v>1</v>
      </c>
    </row>
    <row r="757" spans="1:2" x14ac:dyDescent="0.35">
      <c r="A757" s="8" t="s">
        <v>18862</v>
      </c>
      <c r="B757">
        <v>1</v>
      </c>
    </row>
    <row r="758" spans="1:2" x14ac:dyDescent="0.35">
      <c r="A758" s="8" t="s">
        <v>17444</v>
      </c>
      <c r="B758">
        <v>1</v>
      </c>
    </row>
    <row r="759" spans="1:2" x14ac:dyDescent="0.35">
      <c r="A759" s="8" t="s">
        <v>5970</v>
      </c>
      <c r="B759">
        <v>1</v>
      </c>
    </row>
    <row r="760" spans="1:2" x14ac:dyDescent="0.35">
      <c r="A760" s="8" t="s">
        <v>647</v>
      </c>
      <c r="B760">
        <v>53</v>
      </c>
    </row>
    <row r="761" spans="1:2" x14ac:dyDescent="0.35">
      <c r="A761" s="8" t="s">
        <v>15981</v>
      </c>
      <c r="B761">
        <v>1</v>
      </c>
    </row>
    <row r="762" spans="1:2" x14ac:dyDescent="0.35">
      <c r="A762" s="8" t="s">
        <v>1721</v>
      </c>
      <c r="B762">
        <v>11</v>
      </c>
    </row>
    <row r="763" spans="1:2" x14ac:dyDescent="0.35">
      <c r="A763" s="8" t="s">
        <v>6726</v>
      </c>
      <c r="B763">
        <v>3</v>
      </c>
    </row>
    <row r="764" spans="1:2" x14ac:dyDescent="0.35">
      <c r="A764" s="8" t="s">
        <v>8369</v>
      </c>
      <c r="B764">
        <v>1</v>
      </c>
    </row>
    <row r="765" spans="1:2" x14ac:dyDescent="0.35">
      <c r="A765" s="8" t="s">
        <v>19270</v>
      </c>
      <c r="B765">
        <v>1</v>
      </c>
    </row>
    <row r="766" spans="1:2" x14ac:dyDescent="0.35">
      <c r="A766" s="8" t="s">
        <v>17511</v>
      </c>
      <c r="B766">
        <v>1</v>
      </c>
    </row>
    <row r="767" spans="1:2" x14ac:dyDescent="0.35">
      <c r="A767" s="8" t="s">
        <v>1074</v>
      </c>
      <c r="B767">
        <v>14</v>
      </c>
    </row>
    <row r="768" spans="1:2" x14ac:dyDescent="0.35">
      <c r="A768" s="8" t="s">
        <v>16056</v>
      </c>
      <c r="B768">
        <v>1</v>
      </c>
    </row>
    <row r="769" spans="1:2" x14ac:dyDescent="0.35">
      <c r="A769" s="8" t="s">
        <v>18685</v>
      </c>
      <c r="B769">
        <v>1</v>
      </c>
    </row>
    <row r="770" spans="1:2" x14ac:dyDescent="0.35">
      <c r="A770" s="8" t="s">
        <v>1988</v>
      </c>
      <c r="B770">
        <v>3</v>
      </c>
    </row>
    <row r="771" spans="1:2" x14ac:dyDescent="0.35">
      <c r="A771" s="8" t="s">
        <v>16637</v>
      </c>
      <c r="B771">
        <v>1</v>
      </c>
    </row>
    <row r="772" spans="1:2" x14ac:dyDescent="0.35">
      <c r="A772" s="8" t="s">
        <v>6511</v>
      </c>
      <c r="B772">
        <v>6</v>
      </c>
    </row>
    <row r="773" spans="1:2" x14ac:dyDescent="0.35">
      <c r="A773" s="8" t="s">
        <v>8579</v>
      </c>
      <c r="B773">
        <v>1</v>
      </c>
    </row>
    <row r="774" spans="1:2" x14ac:dyDescent="0.35">
      <c r="A774" s="8" t="s">
        <v>8713</v>
      </c>
      <c r="B774">
        <v>1</v>
      </c>
    </row>
    <row r="775" spans="1:2" x14ac:dyDescent="0.35">
      <c r="A775" s="8" t="s">
        <v>17610</v>
      </c>
      <c r="B775">
        <v>1</v>
      </c>
    </row>
    <row r="776" spans="1:2" x14ac:dyDescent="0.35">
      <c r="A776" s="8" t="s">
        <v>2946</v>
      </c>
      <c r="B776">
        <v>26</v>
      </c>
    </row>
    <row r="777" spans="1:2" x14ac:dyDescent="0.35">
      <c r="A777" s="8" t="s">
        <v>7850</v>
      </c>
      <c r="B777">
        <v>3</v>
      </c>
    </row>
    <row r="778" spans="1:2" x14ac:dyDescent="0.35">
      <c r="A778" s="8" t="s">
        <v>8706</v>
      </c>
      <c r="B778">
        <v>1</v>
      </c>
    </row>
    <row r="779" spans="1:2" x14ac:dyDescent="0.35">
      <c r="A779" s="8" t="s">
        <v>8869</v>
      </c>
      <c r="B779">
        <v>1</v>
      </c>
    </row>
    <row r="780" spans="1:2" x14ac:dyDescent="0.35">
      <c r="A780" s="8" t="s">
        <v>18010</v>
      </c>
      <c r="B780">
        <v>1</v>
      </c>
    </row>
    <row r="781" spans="1:2" x14ac:dyDescent="0.35">
      <c r="A781" s="8" t="s">
        <v>17726</v>
      </c>
      <c r="B781">
        <v>1</v>
      </c>
    </row>
    <row r="782" spans="1:2" x14ac:dyDescent="0.35">
      <c r="A782" s="8" t="s">
        <v>6929</v>
      </c>
      <c r="B782">
        <v>1</v>
      </c>
    </row>
    <row r="783" spans="1:2" x14ac:dyDescent="0.35">
      <c r="A783" s="8" t="s">
        <v>8262</v>
      </c>
      <c r="B783">
        <v>1</v>
      </c>
    </row>
    <row r="784" spans="1:2" x14ac:dyDescent="0.35">
      <c r="A784" s="8" t="s">
        <v>9069</v>
      </c>
      <c r="B784">
        <v>1</v>
      </c>
    </row>
    <row r="785" spans="1:2" x14ac:dyDescent="0.35">
      <c r="A785" s="8" t="s">
        <v>16873</v>
      </c>
      <c r="B785">
        <v>1</v>
      </c>
    </row>
    <row r="786" spans="1:2" x14ac:dyDescent="0.35">
      <c r="A786" s="8" t="s">
        <v>17243</v>
      </c>
      <c r="B786">
        <v>1</v>
      </c>
    </row>
    <row r="787" spans="1:2" x14ac:dyDescent="0.35">
      <c r="A787" s="8" t="s">
        <v>17787</v>
      </c>
      <c r="B787">
        <v>2</v>
      </c>
    </row>
    <row r="788" spans="1:2" x14ac:dyDescent="0.35">
      <c r="A788" s="8" t="s">
        <v>17844</v>
      </c>
      <c r="B788">
        <v>1</v>
      </c>
    </row>
    <row r="789" spans="1:2" x14ac:dyDescent="0.35">
      <c r="A789" s="8" t="s">
        <v>17572</v>
      </c>
      <c r="B789">
        <v>1</v>
      </c>
    </row>
    <row r="790" spans="1:2" x14ac:dyDescent="0.35">
      <c r="A790" s="8" t="s">
        <v>8028</v>
      </c>
      <c r="B790">
        <v>7</v>
      </c>
    </row>
    <row r="791" spans="1:2" x14ac:dyDescent="0.35">
      <c r="A791" s="8" t="s">
        <v>18282</v>
      </c>
      <c r="B791">
        <v>1</v>
      </c>
    </row>
    <row r="792" spans="1:2" x14ac:dyDescent="0.35">
      <c r="A792" s="8" t="s">
        <v>16663</v>
      </c>
      <c r="B792">
        <v>2</v>
      </c>
    </row>
    <row r="793" spans="1:2" x14ac:dyDescent="0.35">
      <c r="A793" s="8" t="s">
        <v>1992</v>
      </c>
      <c r="B793">
        <v>7</v>
      </c>
    </row>
    <row r="794" spans="1:2" x14ac:dyDescent="0.35">
      <c r="A794" s="8" t="s">
        <v>3198</v>
      </c>
      <c r="B794">
        <v>2</v>
      </c>
    </row>
    <row r="795" spans="1:2" x14ac:dyDescent="0.35">
      <c r="A795" s="8" t="s">
        <v>7377</v>
      </c>
      <c r="B795">
        <v>2</v>
      </c>
    </row>
    <row r="796" spans="1:2" x14ac:dyDescent="0.35">
      <c r="A796" s="8" t="s">
        <v>2221</v>
      </c>
      <c r="B796">
        <v>1</v>
      </c>
    </row>
    <row r="797" spans="1:2" x14ac:dyDescent="0.35">
      <c r="A797" s="8" t="s">
        <v>14210</v>
      </c>
      <c r="B797">
        <v>1</v>
      </c>
    </row>
    <row r="798" spans="1:2" x14ac:dyDescent="0.35">
      <c r="A798" s="8" t="s">
        <v>19039</v>
      </c>
      <c r="B798">
        <v>1</v>
      </c>
    </row>
    <row r="799" spans="1:2" x14ac:dyDescent="0.35">
      <c r="A799" s="8" t="s">
        <v>15502</v>
      </c>
      <c r="B799">
        <v>1</v>
      </c>
    </row>
    <row r="800" spans="1:2" x14ac:dyDescent="0.35">
      <c r="A800" s="8" t="s">
        <v>3154</v>
      </c>
      <c r="B800">
        <v>1</v>
      </c>
    </row>
    <row r="801" spans="1:2" x14ac:dyDescent="0.35">
      <c r="A801" s="8" t="s">
        <v>1878</v>
      </c>
      <c r="B801">
        <v>2</v>
      </c>
    </row>
    <row r="802" spans="1:2" x14ac:dyDescent="0.35">
      <c r="A802" s="8" t="s">
        <v>15510</v>
      </c>
      <c r="B802">
        <v>1</v>
      </c>
    </row>
    <row r="803" spans="1:2" x14ac:dyDescent="0.35">
      <c r="A803" s="8" t="s">
        <v>15913</v>
      </c>
      <c r="B803">
        <v>1</v>
      </c>
    </row>
    <row r="804" spans="1:2" x14ac:dyDescent="0.35">
      <c r="A804" s="8" t="s">
        <v>16680</v>
      </c>
      <c r="B804">
        <v>4</v>
      </c>
    </row>
    <row r="805" spans="1:2" x14ac:dyDescent="0.35">
      <c r="A805" s="8" t="s">
        <v>11232</v>
      </c>
      <c r="B805">
        <v>1</v>
      </c>
    </row>
    <row r="806" spans="1:2" x14ac:dyDescent="0.35">
      <c r="A806" s="8" t="s">
        <v>3643</v>
      </c>
      <c r="B806">
        <v>5</v>
      </c>
    </row>
    <row r="807" spans="1:2" x14ac:dyDescent="0.35">
      <c r="A807" s="8" t="s">
        <v>18860</v>
      </c>
      <c r="B807">
        <v>2</v>
      </c>
    </row>
    <row r="808" spans="1:2" x14ac:dyDescent="0.35">
      <c r="A808" s="8" t="s">
        <v>3225</v>
      </c>
      <c r="B808">
        <v>1</v>
      </c>
    </row>
    <row r="809" spans="1:2" x14ac:dyDescent="0.35">
      <c r="A809" s="8" t="s">
        <v>16139</v>
      </c>
      <c r="B809">
        <v>2</v>
      </c>
    </row>
    <row r="810" spans="1:2" x14ac:dyDescent="0.35">
      <c r="A810" s="8" t="s">
        <v>17392</v>
      </c>
      <c r="B810">
        <v>1</v>
      </c>
    </row>
    <row r="811" spans="1:2" x14ac:dyDescent="0.35">
      <c r="A811" s="8" t="s">
        <v>17474</v>
      </c>
      <c r="B811">
        <v>1</v>
      </c>
    </row>
    <row r="812" spans="1:2" x14ac:dyDescent="0.35">
      <c r="A812" s="8" t="s">
        <v>14278</v>
      </c>
      <c r="B812">
        <v>4</v>
      </c>
    </row>
    <row r="813" spans="1:2" x14ac:dyDescent="0.35">
      <c r="A813" s="8" t="s">
        <v>3399</v>
      </c>
      <c r="B813">
        <v>1</v>
      </c>
    </row>
    <row r="814" spans="1:2" x14ac:dyDescent="0.35">
      <c r="A814" s="8" t="s">
        <v>15406</v>
      </c>
      <c r="B814">
        <v>1</v>
      </c>
    </row>
    <row r="815" spans="1:2" x14ac:dyDescent="0.35">
      <c r="A815" s="8" t="s">
        <v>1754</v>
      </c>
      <c r="B815">
        <v>1</v>
      </c>
    </row>
    <row r="816" spans="1:2" x14ac:dyDescent="0.35">
      <c r="A816" s="8" t="s">
        <v>18924</v>
      </c>
      <c r="B816">
        <v>2</v>
      </c>
    </row>
    <row r="817" spans="1:2" x14ac:dyDescent="0.35">
      <c r="A817" s="8" t="s">
        <v>3271</v>
      </c>
      <c r="B817">
        <v>1</v>
      </c>
    </row>
    <row r="818" spans="1:2" x14ac:dyDescent="0.35">
      <c r="A818" s="8" t="s">
        <v>18589</v>
      </c>
      <c r="B818">
        <v>1</v>
      </c>
    </row>
    <row r="819" spans="1:2" x14ac:dyDescent="0.35">
      <c r="A819" s="8" t="s">
        <v>18605</v>
      </c>
      <c r="B819">
        <v>1</v>
      </c>
    </row>
    <row r="820" spans="1:2" x14ac:dyDescent="0.35">
      <c r="A820" s="8" t="s">
        <v>15755</v>
      </c>
      <c r="B820">
        <v>3</v>
      </c>
    </row>
    <row r="821" spans="1:2" x14ac:dyDescent="0.35">
      <c r="A821" s="8" t="s">
        <v>3291</v>
      </c>
      <c r="B821">
        <v>2</v>
      </c>
    </row>
    <row r="822" spans="1:2" x14ac:dyDescent="0.35">
      <c r="A822" s="8" t="s">
        <v>18547</v>
      </c>
      <c r="B822">
        <v>1</v>
      </c>
    </row>
    <row r="823" spans="1:2" x14ac:dyDescent="0.35">
      <c r="A823" s="8" t="s">
        <v>16984</v>
      </c>
      <c r="B823">
        <v>1</v>
      </c>
    </row>
    <row r="824" spans="1:2" x14ac:dyDescent="0.35">
      <c r="A824" s="8" t="s">
        <v>16236</v>
      </c>
      <c r="B824">
        <v>1</v>
      </c>
    </row>
    <row r="825" spans="1:2" x14ac:dyDescent="0.35">
      <c r="A825" s="8" t="s">
        <v>2407</v>
      </c>
      <c r="B825">
        <v>1</v>
      </c>
    </row>
    <row r="826" spans="1:2" x14ac:dyDescent="0.35">
      <c r="A826" s="8" t="s">
        <v>2561</v>
      </c>
      <c r="B826">
        <v>1</v>
      </c>
    </row>
    <row r="827" spans="1:2" x14ac:dyDescent="0.35">
      <c r="A827" s="8" t="s">
        <v>2514</v>
      </c>
      <c r="B827">
        <v>1</v>
      </c>
    </row>
    <row r="828" spans="1:2" x14ac:dyDescent="0.35">
      <c r="A828" s="8" t="s">
        <v>17759</v>
      </c>
      <c r="B828">
        <v>1</v>
      </c>
    </row>
    <row r="829" spans="1:2" x14ac:dyDescent="0.35">
      <c r="A829" s="8" t="s">
        <v>18835</v>
      </c>
      <c r="B829">
        <v>1</v>
      </c>
    </row>
    <row r="830" spans="1:2" x14ac:dyDescent="0.35">
      <c r="A830" s="8" t="s">
        <v>459</v>
      </c>
      <c r="B830">
        <v>354</v>
      </c>
    </row>
    <row r="831" spans="1:2" x14ac:dyDescent="0.35">
      <c r="A831" s="8" t="s">
        <v>18634</v>
      </c>
      <c r="B831">
        <v>2</v>
      </c>
    </row>
    <row r="832" spans="1:2" x14ac:dyDescent="0.35">
      <c r="A832" s="8" t="s">
        <v>4228</v>
      </c>
      <c r="B832">
        <v>1</v>
      </c>
    </row>
    <row r="833" spans="1:2" x14ac:dyDescent="0.35">
      <c r="A833" s="8" t="s">
        <v>4806</v>
      </c>
      <c r="B833">
        <v>2</v>
      </c>
    </row>
    <row r="834" spans="1:2" x14ac:dyDescent="0.35">
      <c r="A834" s="8" t="s">
        <v>17122</v>
      </c>
      <c r="B834">
        <v>1</v>
      </c>
    </row>
    <row r="835" spans="1:2" x14ac:dyDescent="0.35">
      <c r="A835" s="8" t="s">
        <v>1145</v>
      </c>
      <c r="B835">
        <v>9</v>
      </c>
    </row>
    <row r="836" spans="1:2" x14ac:dyDescent="0.35">
      <c r="A836" s="8" t="s">
        <v>779</v>
      </c>
      <c r="B836">
        <v>44</v>
      </c>
    </row>
    <row r="837" spans="1:2" x14ac:dyDescent="0.35">
      <c r="A837" s="8" t="s">
        <v>7795</v>
      </c>
      <c r="B837">
        <v>2</v>
      </c>
    </row>
    <row r="838" spans="1:2" x14ac:dyDescent="0.35">
      <c r="A838" s="8" t="s">
        <v>15740</v>
      </c>
      <c r="B838">
        <v>1</v>
      </c>
    </row>
    <row r="839" spans="1:2" x14ac:dyDescent="0.35">
      <c r="A839" s="8" t="s">
        <v>5597</v>
      </c>
      <c r="B839">
        <v>56</v>
      </c>
    </row>
    <row r="840" spans="1:2" x14ac:dyDescent="0.35">
      <c r="A840" s="8" t="s">
        <v>4733</v>
      </c>
      <c r="B840">
        <v>1</v>
      </c>
    </row>
    <row r="841" spans="1:2" x14ac:dyDescent="0.35">
      <c r="A841" s="8" t="s">
        <v>15577</v>
      </c>
      <c r="B841">
        <v>1</v>
      </c>
    </row>
    <row r="842" spans="1:2" x14ac:dyDescent="0.35">
      <c r="A842" s="8" t="s">
        <v>13903</v>
      </c>
      <c r="B842">
        <v>1</v>
      </c>
    </row>
    <row r="843" spans="1:2" x14ac:dyDescent="0.35">
      <c r="A843" s="8" t="s">
        <v>771</v>
      </c>
      <c r="B843">
        <v>41</v>
      </c>
    </row>
    <row r="844" spans="1:2" x14ac:dyDescent="0.35">
      <c r="A844" s="8" t="s">
        <v>6843</v>
      </c>
      <c r="B844">
        <v>3</v>
      </c>
    </row>
    <row r="845" spans="1:2" x14ac:dyDescent="0.35">
      <c r="A845" s="8" t="s">
        <v>12317</v>
      </c>
      <c r="B845">
        <v>1</v>
      </c>
    </row>
    <row r="846" spans="1:2" x14ac:dyDescent="0.35">
      <c r="A846" s="8" t="s">
        <v>14970</v>
      </c>
      <c r="B846">
        <v>1</v>
      </c>
    </row>
    <row r="847" spans="1:2" x14ac:dyDescent="0.35">
      <c r="A847" s="8" t="s">
        <v>15016</v>
      </c>
      <c r="B847">
        <v>1</v>
      </c>
    </row>
    <row r="848" spans="1:2" x14ac:dyDescent="0.35">
      <c r="A848" s="8" t="s">
        <v>8031</v>
      </c>
      <c r="B848">
        <v>1</v>
      </c>
    </row>
    <row r="849" spans="1:2" x14ac:dyDescent="0.35">
      <c r="A849" s="8" t="s">
        <v>4355</v>
      </c>
      <c r="B849">
        <v>2</v>
      </c>
    </row>
    <row r="850" spans="1:2" x14ac:dyDescent="0.35">
      <c r="A850" s="8" t="s">
        <v>5527</v>
      </c>
      <c r="B850">
        <v>1</v>
      </c>
    </row>
    <row r="851" spans="1:2" x14ac:dyDescent="0.35">
      <c r="A851" s="8" t="s">
        <v>7190</v>
      </c>
      <c r="B851">
        <v>4</v>
      </c>
    </row>
    <row r="852" spans="1:2" x14ac:dyDescent="0.35">
      <c r="A852" s="8" t="s">
        <v>734</v>
      </c>
      <c r="B852">
        <v>1</v>
      </c>
    </row>
    <row r="853" spans="1:2" x14ac:dyDescent="0.35">
      <c r="A853" s="8" t="s">
        <v>15309</v>
      </c>
      <c r="B853">
        <v>1</v>
      </c>
    </row>
    <row r="854" spans="1:2" x14ac:dyDescent="0.35">
      <c r="A854" s="8" t="s">
        <v>18761</v>
      </c>
      <c r="B854">
        <v>1</v>
      </c>
    </row>
    <row r="855" spans="1:2" x14ac:dyDescent="0.35">
      <c r="A855" s="8" t="s">
        <v>5383</v>
      </c>
      <c r="B855">
        <v>1</v>
      </c>
    </row>
    <row r="856" spans="1:2" x14ac:dyDescent="0.35">
      <c r="A856" s="8" t="s">
        <v>1276</v>
      </c>
      <c r="B856">
        <v>7</v>
      </c>
    </row>
    <row r="857" spans="1:2" x14ac:dyDescent="0.35">
      <c r="A857" s="8" t="s">
        <v>5078</v>
      </c>
      <c r="B857">
        <v>1</v>
      </c>
    </row>
    <row r="858" spans="1:2" x14ac:dyDescent="0.35">
      <c r="A858" s="8" t="s">
        <v>8325</v>
      </c>
      <c r="B858">
        <v>1</v>
      </c>
    </row>
    <row r="859" spans="1:2" x14ac:dyDescent="0.35">
      <c r="A859" s="8" t="s">
        <v>13625</v>
      </c>
      <c r="B859">
        <v>1</v>
      </c>
    </row>
    <row r="860" spans="1:2" x14ac:dyDescent="0.35">
      <c r="A860" s="8" t="s">
        <v>5158</v>
      </c>
      <c r="B860">
        <v>2</v>
      </c>
    </row>
    <row r="861" spans="1:2" x14ac:dyDescent="0.35">
      <c r="A861" s="8" t="s">
        <v>2765</v>
      </c>
      <c r="B861">
        <v>4</v>
      </c>
    </row>
    <row r="862" spans="1:2" x14ac:dyDescent="0.35">
      <c r="A862" s="8" t="s">
        <v>9063</v>
      </c>
      <c r="B862">
        <v>1</v>
      </c>
    </row>
    <row r="863" spans="1:2" x14ac:dyDescent="0.35">
      <c r="A863" s="8" t="s">
        <v>16200</v>
      </c>
      <c r="B863">
        <v>1</v>
      </c>
    </row>
    <row r="864" spans="1:2" x14ac:dyDescent="0.35">
      <c r="A864" s="8" t="s">
        <v>8827</v>
      </c>
      <c r="B864">
        <v>1</v>
      </c>
    </row>
    <row r="865" spans="1:2" x14ac:dyDescent="0.35">
      <c r="A865" s="8" t="s">
        <v>1103</v>
      </c>
      <c r="B865">
        <v>1</v>
      </c>
    </row>
    <row r="866" spans="1:2" x14ac:dyDescent="0.35">
      <c r="A866" s="8" t="s">
        <v>1015</v>
      </c>
      <c r="B866">
        <v>1</v>
      </c>
    </row>
    <row r="867" spans="1:2" x14ac:dyDescent="0.35">
      <c r="A867" s="8" t="s">
        <v>1174</v>
      </c>
      <c r="B867">
        <v>46</v>
      </c>
    </row>
    <row r="868" spans="1:2" x14ac:dyDescent="0.35">
      <c r="A868" s="8" t="s">
        <v>6024</v>
      </c>
      <c r="B868">
        <v>1</v>
      </c>
    </row>
    <row r="869" spans="1:2" x14ac:dyDescent="0.35">
      <c r="A869" s="8" t="s">
        <v>7786</v>
      </c>
      <c r="B869">
        <v>2</v>
      </c>
    </row>
    <row r="870" spans="1:2" x14ac:dyDescent="0.35">
      <c r="A870" s="8" t="s">
        <v>4390</v>
      </c>
      <c r="B870">
        <v>11</v>
      </c>
    </row>
    <row r="871" spans="1:2" x14ac:dyDescent="0.35">
      <c r="A871" s="8" t="s">
        <v>8197</v>
      </c>
      <c r="B871">
        <v>1</v>
      </c>
    </row>
    <row r="872" spans="1:2" x14ac:dyDescent="0.35">
      <c r="A872" s="8" t="s">
        <v>13578</v>
      </c>
      <c r="B872">
        <v>1</v>
      </c>
    </row>
    <row r="873" spans="1:2" x14ac:dyDescent="0.35">
      <c r="A873" s="8" t="s">
        <v>9131</v>
      </c>
      <c r="B873">
        <v>1</v>
      </c>
    </row>
    <row r="874" spans="1:2" x14ac:dyDescent="0.35">
      <c r="A874" s="8" t="s">
        <v>2995</v>
      </c>
      <c r="B874">
        <v>2</v>
      </c>
    </row>
    <row r="875" spans="1:2" x14ac:dyDescent="0.35">
      <c r="A875" s="8" t="s">
        <v>6290</v>
      </c>
      <c r="B875">
        <v>1</v>
      </c>
    </row>
    <row r="876" spans="1:2" x14ac:dyDescent="0.35">
      <c r="A876" s="8" t="s">
        <v>619</v>
      </c>
      <c r="B876">
        <v>3</v>
      </c>
    </row>
    <row r="877" spans="1:2" x14ac:dyDescent="0.35">
      <c r="A877" s="8" t="s">
        <v>8597</v>
      </c>
      <c r="B877">
        <v>1</v>
      </c>
    </row>
    <row r="878" spans="1:2" x14ac:dyDescent="0.35">
      <c r="A878" s="8" t="s">
        <v>8507</v>
      </c>
      <c r="B878">
        <v>1</v>
      </c>
    </row>
    <row r="879" spans="1:2" x14ac:dyDescent="0.35">
      <c r="A879" s="8" t="s">
        <v>8665</v>
      </c>
      <c r="B879">
        <v>1</v>
      </c>
    </row>
    <row r="880" spans="1:2" x14ac:dyDescent="0.35">
      <c r="A880" s="8" t="s">
        <v>5029</v>
      </c>
      <c r="B880">
        <v>11</v>
      </c>
    </row>
    <row r="881" spans="1:2" x14ac:dyDescent="0.35">
      <c r="A881" s="8" t="s">
        <v>5780</v>
      </c>
      <c r="B881">
        <v>1</v>
      </c>
    </row>
    <row r="882" spans="1:2" x14ac:dyDescent="0.35">
      <c r="A882" s="8" t="s">
        <v>8691</v>
      </c>
      <c r="B882">
        <v>1</v>
      </c>
    </row>
    <row r="883" spans="1:2" x14ac:dyDescent="0.35">
      <c r="A883" s="8" t="s">
        <v>17480</v>
      </c>
      <c r="B883">
        <v>1</v>
      </c>
    </row>
    <row r="884" spans="1:2" x14ac:dyDescent="0.35">
      <c r="A884" s="8" t="s">
        <v>7365</v>
      </c>
      <c r="B884">
        <v>2</v>
      </c>
    </row>
    <row r="885" spans="1:2" x14ac:dyDescent="0.35">
      <c r="A885" s="8" t="s">
        <v>6924</v>
      </c>
      <c r="B885">
        <v>1</v>
      </c>
    </row>
    <row r="886" spans="1:2" x14ac:dyDescent="0.35">
      <c r="A886" s="8" t="s">
        <v>8881</v>
      </c>
      <c r="B886">
        <v>1</v>
      </c>
    </row>
    <row r="887" spans="1:2" x14ac:dyDescent="0.35">
      <c r="A887" s="8" t="s">
        <v>1106</v>
      </c>
      <c r="B887">
        <v>1</v>
      </c>
    </row>
    <row r="888" spans="1:2" x14ac:dyDescent="0.35">
      <c r="A888" s="8" t="s">
        <v>1551</v>
      </c>
      <c r="B888">
        <v>18</v>
      </c>
    </row>
    <row r="889" spans="1:2" x14ac:dyDescent="0.35">
      <c r="A889" s="8" t="s">
        <v>5849</v>
      </c>
      <c r="B889">
        <v>2</v>
      </c>
    </row>
    <row r="890" spans="1:2" x14ac:dyDescent="0.35">
      <c r="A890" s="8" t="s">
        <v>8898</v>
      </c>
      <c r="B890">
        <v>1</v>
      </c>
    </row>
    <row r="891" spans="1:2" x14ac:dyDescent="0.35">
      <c r="A891" s="8" t="s">
        <v>16612</v>
      </c>
      <c r="B891">
        <v>1</v>
      </c>
    </row>
    <row r="892" spans="1:2" x14ac:dyDescent="0.35">
      <c r="A892" s="8" t="s">
        <v>8267</v>
      </c>
      <c r="B892">
        <v>1</v>
      </c>
    </row>
    <row r="893" spans="1:2" x14ac:dyDescent="0.35">
      <c r="A893" s="8" t="s">
        <v>1939</v>
      </c>
      <c r="B893">
        <v>3</v>
      </c>
    </row>
    <row r="894" spans="1:2" x14ac:dyDescent="0.35">
      <c r="A894" s="8" t="s">
        <v>18521</v>
      </c>
      <c r="B894">
        <v>3</v>
      </c>
    </row>
    <row r="895" spans="1:2" x14ac:dyDescent="0.35">
      <c r="A895" s="8" t="s">
        <v>18488</v>
      </c>
      <c r="B895">
        <v>1</v>
      </c>
    </row>
    <row r="896" spans="1:2" x14ac:dyDescent="0.35">
      <c r="A896" s="8" t="s">
        <v>19173</v>
      </c>
      <c r="B896">
        <v>2</v>
      </c>
    </row>
    <row r="897" spans="1:2" x14ac:dyDescent="0.35">
      <c r="A897" s="8" t="s">
        <v>554</v>
      </c>
      <c r="B897">
        <v>49</v>
      </c>
    </row>
    <row r="898" spans="1:2" x14ac:dyDescent="0.35">
      <c r="A898" s="8" t="s">
        <v>15891</v>
      </c>
      <c r="B898">
        <v>1</v>
      </c>
    </row>
    <row r="899" spans="1:2" x14ac:dyDescent="0.35">
      <c r="A899" s="8" t="s">
        <v>3440</v>
      </c>
      <c r="B899">
        <v>2</v>
      </c>
    </row>
    <row r="900" spans="1:2" x14ac:dyDescent="0.35">
      <c r="A900" s="8" t="s">
        <v>18984</v>
      </c>
      <c r="B900">
        <v>1</v>
      </c>
    </row>
    <row r="901" spans="1:2" x14ac:dyDescent="0.35">
      <c r="A901" s="8" t="s">
        <v>16741</v>
      </c>
      <c r="B901">
        <v>1</v>
      </c>
    </row>
    <row r="902" spans="1:2" x14ac:dyDescent="0.35">
      <c r="A902" s="8" t="s">
        <v>3935</v>
      </c>
      <c r="B902">
        <v>1</v>
      </c>
    </row>
    <row r="903" spans="1:2" x14ac:dyDescent="0.35">
      <c r="A903" s="8" t="s">
        <v>11489</v>
      </c>
      <c r="B903">
        <v>1</v>
      </c>
    </row>
    <row r="904" spans="1:2" x14ac:dyDescent="0.35">
      <c r="A904" s="8" t="s">
        <v>13569</v>
      </c>
      <c r="B904">
        <v>1</v>
      </c>
    </row>
    <row r="905" spans="1:2" x14ac:dyDescent="0.35">
      <c r="A905" s="8" t="s">
        <v>3890</v>
      </c>
      <c r="B905">
        <v>1</v>
      </c>
    </row>
    <row r="906" spans="1:2" x14ac:dyDescent="0.35">
      <c r="A906" s="8" t="s">
        <v>11971</v>
      </c>
      <c r="B906">
        <v>1</v>
      </c>
    </row>
    <row r="907" spans="1:2" x14ac:dyDescent="0.35">
      <c r="A907" s="8" t="s">
        <v>19007</v>
      </c>
      <c r="B907">
        <v>1</v>
      </c>
    </row>
    <row r="908" spans="1:2" x14ac:dyDescent="0.35">
      <c r="A908" s="8" t="s">
        <v>3086</v>
      </c>
      <c r="B908">
        <v>2</v>
      </c>
    </row>
    <row r="909" spans="1:2" x14ac:dyDescent="0.35">
      <c r="A909" s="8" t="s">
        <v>15368</v>
      </c>
      <c r="B909">
        <v>1</v>
      </c>
    </row>
    <row r="910" spans="1:2" x14ac:dyDescent="0.35">
      <c r="A910" s="8" t="s">
        <v>3265</v>
      </c>
      <c r="B910">
        <v>2</v>
      </c>
    </row>
    <row r="911" spans="1:2" x14ac:dyDescent="0.35">
      <c r="A911" s="8" t="s">
        <v>12804</v>
      </c>
      <c r="B911">
        <v>3</v>
      </c>
    </row>
    <row r="912" spans="1:2" x14ac:dyDescent="0.35">
      <c r="A912" s="8" t="s">
        <v>3692</v>
      </c>
      <c r="B912">
        <v>1</v>
      </c>
    </row>
    <row r="913" spans="1:2" x14ac:dyDescent="0.35">
      <c r="A913" s="8" t="s">
        <v>3893</v>
      </c>
      <c r="B913">
        <v>1</v>
      </c>
    </row>
    <row r="914" spans="1:2" x14ac:dyDescent="0.35">
      <c r="A914" s="8" t="s">
        <v>16016</v>
      </c>
      <c r="B914">
        <v>1</v>
      </c>
    </row>
    <row r="915" spans="1:2" x14ac:dyDescent="0.35">
      <c r="A915" s="8" t="s">
        <v>3142</v>
      </c>
      <c r="B915">
        <v>5</v>
      </c>
    </row>
    <row r="916" spans="1:2" x14ac:dyDescent="0.35">
      <c r="A916" s="8" t="s">
        <v>15506</v>
      </c>
      <c r="B916">
        <v>1</v>
      </c>
    </row>
    <row r="917" spans="1:2" x14ac:dyDescent="0.35">
      <c r="A917" s="8" t="s">
        <v>18509</v>
      </c>
      <c r="B917">
        <v>1</v>
      </c>
    </row>
    <row r="918" spans="1:2" x14ac:dyDescent="0.35">
      <c r="A918" s="8" t="s">
        <v>2173</v>
      </c>
      <c r="B918">
        <v>7</v>
      </c>
    </row>
    <row r="919" spans="1:2" x14ac:dyDescent="0.35">
      <c r="A919" s="8" t="s">
        <v>2097</v>
      </c>
      <c r="B919">
        <v>1</v>
      </c>
    </row>
    <row r="920" spans="1:2" x14ac:dyDescent="0.35">
      <c r="A920" s="8" t="s">
        <v>3944</v>
      </c>
      <c r="B920">
        <v>1</v>
      </c>
    </row>
    <row r="921" spans="1:2" x14ac:dyDescent="0.35">
      <c r="A921" s="8" t="s">
        <v>19018</v>
      </c>
      <c r="B921">
        <v>1</v>
      </c>
    </row>
    <row r="922" spans="1:2" x14ac:dyDescent="0.35">
      <c r="A922" s="8" t="s">
        <v>18559</v>
      </c>
      <c r="B922">
        <v>1</v>
      </c>
    </row>
    <row r="923" spans="1:2" x14ac:dyDescent="0.35">
      <c r="A923" s="8" t="s">
        <v>2229</v>
      </c>
      <c r="B923">
        <v>1</v>
      </c>
    </row>
    <row r="924" spans="1:2" x14ac:dyDescent="0.35">
      <c r="A924" s="8" t="s">
        <v>2529</v>
      </c>
      <c r="B924">
        <v>1</v>
      </c>
    </row>
    <row r="925" spans="1:2" x14ac:dyDescent="0.35">
      <c r="A925" s="8" t="s">
        <v>19423</v>
      </c>
      <c r="B925">
        <v>1</v>
      </c>
    </row>
    <row r="926" spans="1:2" x14ac:dyDescent="0.35">
      <c r="A926" s="8" t="s">
        <v>17341</v>
      </c>
      <c r="B926">
        <v>3</v>
      </c>
    </row>
    <row r="927" spans="1:2" x14ac:dyDescent="0.35">
      <c r="A927" s="8" t="s">
        <v>17671</v>
      </c>
      <c r="B927">
        <v>1</v>
      </c>
    </row>
    <row r="928" spans="1:2" x14ac:dyDescent="0.35">
      <c r="A928" s="8" t="s">
        <v>4989</v>
      </c>
      <c r="B928">
        <v>2</v>
      </c>
    </row>
    <row r="929" spans="1:2" x14ac:dyDescent="0.35">
      <c r="A929" s="8" t="s">
        <v>12472</v>
      </c>
      <c r="B929">
        <v>1</v>
      </c>
    </row>
    <row r="930" spans="1:2" x14ac:dyDescent="0.35">
      <c r="A930" s="8" t="s">
        <v>18448</v>
      </c>
      <c r="B930">
        <v>1</v>
      </c>
    </row>
    <row r="931" spans="1:2" x14ac:dyDescent="0.35">
      <c r="A931" s="8" t="s">
        <v>3907</v>
      </c>
      <c r="B931">
        <v>1</v>
      </c>
    </row>
    <row r="932" spans="1:2" x14ac:dyDescent="0.35">
      <c r="A932" s="8" t="s">
        <v>16879</v>
      </c>
      <c r="B932">
        <v>1</v>
      </c>
    </row>
    <row r="933" spans="1:2" x14ac:dyDescent="0.35">
      <c r="A933" s="8" t="s">
        <v>3938</v>
      </c>
      <c r="B933">
        <v>1</v>
      </c>
    </row>
    <row r="934" spans="1:2" x14ac:dyDescent="0.35">
      <c r="A934" s="8" t="s">
        <v>15895</v>
      </c>
      <c r="B934">
        <v>1</v>
      </c>
    </row>
    <row r="935" spans="1:2" x14ac:dyDescent="0.35">
      <c r="A935" s="8" t="s">
        <v>11271</v>
      </c>
      <c r="B935">
        <v>1</v>
      </c>
    </row>
    <row r="936" spans="1:2" x14ac:dyDescent="0.35">
      <c r="A936" s="8" t="s">
        <v>16555</v>
      </c>
      <c r="B936">
        <v>1</v>
      </c>
    </row>
    <row r="937" spans="1:2" x14ac:dyDescent="0.35">
      <c r="A937" s="8" t="s">
        <v>2079</v>
      </c>
      <c r="B937">
        <v>1</v>
      </c>
    </row>
    <row r="938" spans="1:2" x14ac:dyDescent="0.35">
      <c r="A938" s="8" t="s">
        <v>17804</v>
      </c>
      <c r="B938">
        <v>1</v>
      </c>
    </row>
    <row r="939" spans="1:2" x14ac:dyDescent="0.35">
      <c r="A939" s="8" t="s">
        <v>17447</v>
      </c>
      <c r="B939">
        <v>1</v>
      </c>
    </row>
    <row r="940" spans="1:2" x14ac:dyDescent="0.35">
      <c r="A940" s="8" t="s">
        <v>15778</v>
      </c>
      <c r="B940">
        <v>1</v>
      </c>
    </row>
    <row r="941" spans="1:2" x14ac:dyDescent="0.35">
      <c r="A941" s="8" t="s">
        <v>11822</v>
      </c>
      <c r="B941">
        <v>1</v>
      </c>
    </row>
    <row r="942" spans="1:2" x14ac:dyDescent="0.35">
      <c r="A942" s="8" t="s">
        <v>18796</v>
      </c>
      <c r="B942">
        <v>1</v>
      </c>
    </row>
    <row r="943" spans="1:2" x14ac:dyDescent="0.35">
      <c r="A943" s="8" t="s">
        <v>17674</v>
      </c>
      <c r="B943">
        <v>1</v>
      </c>
    </row>
    <row r="944" spans="1:2" x14ac:dyDescent="0.35">
      <c r="A944" s="8" t="s">
        <v>19205</v>
      </c>
      <c r="B944">
        <v>1</v>
      </c>
    </row>
    <row r="945" spans="1:2" x14ac:dyDescent="0.35">
      <c r="A945" s="8" t="s">
        <v>2475</v>
      </c>
      <c r="B945">
        <v>1</v>
      </c>
    </row>
    <row r="946" spans="1:2" x14ac:dyDescent="0.35">
      <c r="A946" s="8" t="s">
        <v>6320</v>
      </c>
      <c r="B946">
        <v>3</v>
      </c>
    </row>
    <row r="947" spans="1:2" x14ac:dyDescent="0.35">
      <c r="A947" s="8" t="s">
        <v>3924</v>
      </c>
      <c r="B947">
        <v>2</v>
      </c>
    </row>
    <row r="948" spans="1:2" x14ac:dyDescent="0.35">
      <c r="A948" s="8" t="s">
        <v>4891</v>
      </c>
      <c r="B948">
        <v>1</v>
      </c>
    </row>
    <row r="949" spans="1:2" x14ac:dyDescent="0.35">
      <c r="A949" s="8" t="s">
        <v>7686</v>
      </c>
      <c r="B949">
        <v>1</v>
      </c>
    </row>
    <row r="950" spans="1:2" x14ac:dyDescent="0.35">
      <c r="A950" s="8" t="s">
        <v>17233</v>
      </c>
      <c r="B950">
        <v>1</v>
      </c>
    </row>
    <row r="951" spans="1:2" x14ac:dyDescent="0.35">
      <c r="A951" s="8" t="s">
        <v>1747</v>
      </c>
      <c r="B951">
        <v>1</v>
      </c>
    </row>
    <row r="952" spans="1:2" x14ac:dyDescent="0.35">
      <c r="A952" s="8" t="s">
        <v>1750</v>
      </c>
      <c r="B952">
        <v>3</v>
      </c>
    </row>
    <row r="953" spans="1:2" x14ac:dyDescent="0.35">
      <c r="A953" s="8" t="s">
        <v>949</v>
      </c>
      <c r="B953">
        <v>15</v>
      </c>
    </row>
    <row r="954" spans="1:2" x14ac:dyDescent="0.35">
      <c r="A954" s="8" t="s">
        <v>15466</v>
      </c>
      <c r="B954">
        <v>1</v>
      </c>
    </row>
    <row r="955" spans="1:2" x14ac:dyDescent="0.35">
      <c r="A955" s="8" t="s">
        <v>5197</v>
      </c>
      <c r="B955">
        <v>4</v>
      </c>
    </row>
    <row r="956" spans="1:2" x14ac:dyDescent="0.35">
      <c r="A956" s="8" t="s">
        <v>11277</v>
      </c>
      <c r="B956">
        <v>1</v>
      </c>
    </row>
    <row r="957" spans="1:2" x14ac:dyDescent="0.35">
      <c r="A957" s="8" t="s">
        <v>7417</v>
      </c>
      <c r="B957">
        <v>4</v>
      </c>
    </row>
    <row r="958" spans="1:2" x14ac:dyDescent="0.35">
      <c r="A958" s="8" t="s">
        <v>4282</v>
      </c>
      <c r="B958">
        <v>1</v>
      </c>
    </row>
    <row r="959" spans="1:2" x14ac:dyDescent="0.35">
      <c r="A959" s="8" t="s">
        <v>12597</v>
      </c>
      <c r="B959">
        <v>1</v>
      </c>
    </row>
    <row r="960" spans="1:2" x14ac:dyDescent="0.35">
      <c r="A960" s="8" t="s">
        <v>1860</v>
      </c>
      <c r="B960">
        <v>2</v>
      </c>
    </row>
    <row r="961" spans="1:2" x14ac:dyDescent="0.35">
      <c r="A961" s="8" t="s">
        <v>11296</v>
      </c>
      <c r="B961">
        <v>1</v>
      </c>
    </row>
    <row r="962" spans="1:2" x14ac:dyDescent="0.35">
      <c r="A962" s="8" t="s">
        <v>11094</v>
      </c>
      <c r="B962">
        <v>1</v>
      </c>
    </row>
    <row r="963" spans="1:2" x14ac:dyDescent="0.35">
      <c r="A963" s="8" t="s">
        <v>8329</v>
      </c>
      <c r="B963">
        <v>1</v>
      </c>
    </row>
    <row r="964" spans="1:2" x14ac:dyDescent="0.35">
      <c r="A964" s="8" t="s">
        <v>12357</v>
      </c>
      <c r="B964">
        <v>1</v>
      </c>
    </row>
    <row r="965" spans="1:2" x14ac:dyDescent="0.35">
      <c r="A965" s="8" t="s">
        <v>2739</v>
      </c>
      <c r="B965">
        <v>1</v>
      </c>
    </row>
    <row r="966" spans="1:2" x14ac:dyDescent="0.35">
      <c r="A966" s="8" t="s">
        <v>1491</v>
      </c>
      <c r="B966">
        <v>4</v>
      </c>
    </row>
    <row r="967" spans="1:2" x14ac:dyDescent="0.35">
      <c r="A967" s="8" t="s">
        <v>8956</v>
      </c>
      <c r="B967">
        <v>1</v>
      </c>
    </row>
    <row r="968" spans="1:2" x14ac:dyDescent="0.35">
      <c r="A968" s="8" t="s">
        <v>12624</v>
      </c>
      <c r="B968">
        <v>2</v>
      </c>
    </row>
    <row r="969" spans="1:2" x14ac:dyDescent="0.35">
      <c r="A969" s="8" t="s">
        <v>12268</v>
      </c>
      <c r="B969">
        <v>1</v>
      </c>
    </row>
    <row r="970" spans="1:2" x14ac:dyDescent="0.35">
      <c r="A970" s="8" t="s">
        <v>12627</v>
      </c>
      <c r="B970">
        <v>1</v>
      </c>
    </row>
    <row r="971" spans="1:2" x14ac:dyDescent="0.35">
      <c r="A971" s="8" t="s">
        <v>13750</v>
      </c>
      <c r="B971">
        <v>1</v>
      </c>
    </row>
    <row r="972" spans="1:2" x14ac:dyDescent="0.35">
      <c r="A972" s="8" t="s">
        <v>12164</v>
      </c>
      <c r="B972">
        <v>1</v>
      </c>
    </row>
    <row r="973" spans="1:2" x14ac:dyDescent="0.35">
      <c r="A973" s="8" t="s">
        <v>11178</v>
      </c>
      <c r="B973">
        <v>1</v>
      </c>
    </row>
    <row r="974" spans="1:2" x14ac:dyDescent="0.35">
      <c r="A974" s="8" t="s">
        <v>4510</v>
      </c>
      <c r="B974">
        <v>8</v>
      </c>
    </row>
    <row r="975" spans="1:2" x14ac:dyDescent="0.35">
      <c r="A975" s="8" t="s">
        <v>12512</v>
      </c>
      <c r="B975">
        <v>1</v>
      </c>
    </row>
    <row r="976" spans="1:2" x14ac:dyDescent="0.35">
      <c r="A976" s="8" t="s">
        <v>2550</v>
      </c>
      <c r="B976">
        <v>1</v>
      </c>
    </row>
    <row r="977" spans="1:2" x14ac:dyDescent="0.35">
      <c r="A977" s="8" t="s">
        <v>2383</v>
      </c>
      <c r="B977">
        <v>2</v>
      </c>
    </row>
    <row r="978" spans="1:2" x14ac:dyDescent="0.35">
      <c r="A978" s="8" t="s">
        <v>15543</v>
      </c>
      <c r="B978">
        <v>1</v>
      </c>
    </row>
    <row r="979" spans="1:2" x14ac:dyDescent="0.35">
      <c r="A979" s="8" t="s">
        <v>7199</v>
      </c>
      <c r="B979">
        <v>1</v>
      </c>
    </row>
    <row r="980" spans="1:2" x14ac:dyDescent="0.35">
      <c r="A980" s="8" t="s">
        <v>2889</v>
      </c>
      <c r="B980">
        <v>1</v>
      </c>
    </row>
    <row r="981" spans="1:2" x14ac:dyDescent="0.35">
      <c r="A981" s="8" t="s">
        <v>6947</v>
      </c>
      <c r="B981">
        <v>1</v>
      </c>
    </row>
    <row r="982" spans="1:2" x14ac:dyDescent="0.35">
      <c r="A982" s="8" t="s">
        <v>2697</v>
      </c>
      <c r="B982">
        <v>2</v>
      </c>
    </row>
    <row r="983" spans="1:2" x14ac:dyDescent="0.35">
      <c r="A983" s="8" t="s">
        <v>11041</v>
      </c>
      <c r="B983">
        <v>2</v>
      </c>
    </row>
    <row r="984" spans="1:2" x14ac:dyDescent="0.35">
      <c r="A984" s="8" t="s">
        <v>641</v>
      </c>
      <c r="B984">
        <v>74</v>
      </c>
    </row>
    <row r="985" spans="1:2" x14ac:dyDescent="0.35">
      <c r="A985" s="8" t="s">
        <v>1273</v>
      </c>
      <c r="B985">
        <v>1</v>
      </c>
    </row>
    <row r="986" spans="1:2" x14ac:dyDescent="0.35">
      <c r="A986" s="8" t="s">
        <v>8999</v>
      </c>
      <c r="B986">
        <v>3</v>
      </c>
    </row>
    <row r="987" spans="1:2" x14ac:dyDescent="0.35">
      <c r="A987" s="8" t="s">
        <v>1391</v>
      </c>
      <c r="B987">
        <v>6</v>
      </c>
    </row>
    <row r="988" spans="1:2" x14ac:dyDescent="0.35">
      <c r="A988" s="8" t="s">
        <v>775</v>
      </c>
      <c r="B988">
        <v>83</v>
      </c>
    </row>
    <row r="989" spans="1:2" x14ac:dyDescent="0.35">
      <c r="A989" s="8" t="s">
        <v>6430</v>
      </c>
      <c r="B989">
        <v>3</v>
      </c>
    </row>
    <row r="990" spans="1:2" x14ac:dyDescent="0.35">
      <c r="A990" s="8" t="s">
        <v>18618</v>
      </c>
      <c r="B990">
        <v>1</v>
      </c>
    </row>
    <row r="991" spans="1:2" x14ac:dyDescent="0.35">
      <c r="A991" s="8" t="s">
        <v>15636</v>
      </c>
      <c r="B991">
        <v>1</v>
      </c>
    </row>
    <row r="992" spans="1:2" x14ac:dyDescent="0.35">
      <c r="A992" s="8" t="s">
        <v>7962</v>
      </c>
      <c r="B992">
        <v>1</v>
      </c>
    </row>
    <row r="993" spans="1:2" x14ac:dyDescent="0.35">
      <c r="A993" s="8" t="s">
        <v>8070</v>
      </c>
      <c r="B993">
        <v>1</v>
      </c>
    </row>
    <row r="994" spans="1:2" x14ac:dyDescent="0.35">
      <c r="A994" s="8" t="s">
        <v>6980</v>
      </c>
      <c r="B994">
        <v>2</v>
      </c>
    </row>
    <row r="995" spans="1:2" x14ac:dyDescent="0.35">
      <c r="A995" s="8" t="s">
        <v>9689</v>
      </c>
      <c r="B995">
        <v>1</v>
      </c>
    </row>
    <row r="996" spans="1:2" x14ac:dyDescent="0.35">
      <c r="A996" s="8" t="s">
        <v>9867</v>
      </c>
      <c r="B996">
        <v>1</v>
      </c>
    </row>
    <row r="997" spans="1:2" x14ac:dyDescent="0.35">
      <c r="A997" s="8" t="s">
        <v>1883</v>
      </c>
      <c r="B997">
        <v>18</v>
      </c>
    </row>
    <row r="998" spans="1:2" x14ac:dyDescent="0.35">
      <c r="A998" s="8" t="s">
        <v>18475</v>
      </c>
      <c r="B998">
        <v>1</v>
      </c>
    </row>
    <row r="999" spans="1:2" x14ac:dyDescent="0.35">
      <c r="A999" s="8" t="s">
        <v>2378</v>
      </c>
      <c r="B999">
        <v>1</v>
      </c>
    </row>
    <row r="1000" spans="1:2" x14ac:dyDescent="0.35">
      <c r="A1000" s="8" t="s">
        <v>18673</v>
      </c>
      <c r="B1000">
        <v>1</v>
      </c>
    </row>
    <row r="1001" spans="1:2" x14ac:dyDescent="0.35">
      <c r="A1001" s="8" t="s">
        <v>19242</v>
      </c>
      <c r="B1001">
        <v>1</v>
      </c>
    </row>
    <row r="1002" spans="1:2" x14ac:dyDescent="0.35">
      <c r="A1002" s="8" t="s">
        <v>16892</v>
      </c>
      <c r="B1002">
        <v>1</v>
      </c>
    </row>
    <row r="1003" spans="1:2" x14ac:dyDescent="0.35">
      <c r="A1003" s="8" t="s">
        <v>18539</v>
      </c>
      <c r="B1003">
        <v>1</v>
      </c>
    </row>
    <row r="1004" spans="1:2" x14ac:dyDescent="0.35">
      <c r="A1004" s="8" t="s">
        <v>18603</v>
      </c>
      <c r="B1004">
        <v>2</v>
      </c>
    </row>
    <row r="1005" spans="1:2" x14ac:dyDescent="0.35">
      <c r="A1005" s="8" t="s">
        <v>18772</v>
      </c>
      <c r="B1005">
        <v>1</v>
      </c>
    </row>
    <row r="1006" spans="1:2" x14ac:dyDescent="0.35">
      <c r="A1006" s="8" t="s">
        <v>18177</v>
      </c>
      <c r="B1006">
        <v>1</v>
      </c>
    </row>
    <row r="1007" spans="1:2" x14ac:dyDescent="0.35">
      <c r="A1007" s="8" t="s">
        <v>17970</v>
      </c>
      <c r="B1007">
        <v>1</v>
      </c>
    </row>
    <row r="1008" spans="1:2" x14ac:dyDescent="0.35">
      <c r="A1008" s="8" t="s">
        <v>17590</v>
      </c>
      <c r="B1008">
        <v>2</v>
      </c>
    </row>
    <row r="1009" spans="1:2" x14ac:dyDescent="0.35">
      <c r="A1009" s="8" t="s">
        <v>2050</v>
      </c>
      <c r="B1009">
        <v>1</v>
      </c>
    </row>
    <row r="1010" spans="1:2" x14ac:dyDescent="0.35">
      <c r="A1010" s="8" t="s">
        <v>2398</v>
      </c>
      <c r="B1010">
        <v>3</v>
      </c>
    </row>
    <row r="1011" spans="1:2" x14ac:dyDescent="0.35">
      <c r="A1011" s="8" t="s">
        <v>18471</v>
      </c>
      <c r="B1011">
        <v>2</v>
      </c>
    </row>
    <row r="1012" spans="1:2" x14ac:dyDescent="0.35">
      <c r="A1012" s="8" t="s">
        <v>18824</v>
      </c>
      <c r="B1012">
        <v>1</v>
      </c>
    </row>
    <row r="1013" spans="1:2" x14ac:dyDescent="0.35">
      <c r="A1013" s="8" t="s">
        <v>18460</v>
      </c>
      <c r="B1013">
        <v>1</v>
      </c>
    </row>
    <row r="1014" spans="1:2" x14ac:dyDescent="0.35">
      <c r="A1014" s="8" t="s">
        <v>18463</v>
      </c>
      <c r="B1014">
        <v>1</v>
      </c>
    </row>
    <row r="1015" spans="1:2" x14ac:dyDescent="0.35">
      <c r="A1015" s="8" t="s">
        <v>18504</v>
      </c>
      <c r="B1015">
        <v>1</v>
      </c>
    </row>
    <row r="1016" spans="1:2" x14ac:dyDescent="0.35">
      <c r="A1016" s="8" t="s">
        <v>19196</v>
      </c>
      <c r="B1016">
        <v>1</v>
      </c>
    </row>
    <row r="1017" spans="1:2" x14ac:dyDescent="0.35">
      <c r="A1017" s="8" t="s">
        <v>1870</v>
      </c>
      <c r="B1017">
        <v>1</v>
      </c>
    </row>
    <row r="1018" spans="1:2" x14ac:dyDescent="0.35">
      <c r="A1018" s="8" t="s">
        <v>18137</v>
      </c>
      <c r="B1018">
        <v>1</v>
      </c>
    </row>
    <row r="1019" spans="1:2" x14ac:dyDescent="0.35">
      <c r="A1019" s="8" t="s">
        <v>18456</v>
      </c>
      <c r="B1019">
        <v>1</v>
      </c>
    </row>
    <row r="1020" spans="1:2" x14ac:dyDescent="0.35">
      <c r="A1020" s="8" t="s">
        <v>19118</v>
      </c>
      <c r="B1020">
        <v>1</v>
      </c>
    </row>
    <row r="1021" spans="1:2" x14ac:dyDescent="0.35">
      <c r="A1021" s="8" t="s">
        <v>18444</v>
      </c>
      <c r="B1021">
        <v>2</v>
      </c>
    </row>
    <row r="1022" spans="1:2" x14ac:dyDescent="0.35">
      <c r="A1022" s="8" t="s">
        <v>2136</v>
      </c>
      <c r="B1022">
        <v>3</v>
      </c>
    </row>
    <row r="1023" spans="1:2" x14ac:dyDescent="0.35">
      <c r="A1023" s="8" t="s">
        <v>19109</v>
      </c>
      <c r="B1023">
        <v>1</v>
      </c>
    </row>
    <row r="1024" spans="1:2" x14ac:dyDescent="0.35">
      <c r="A1024" s="8" t="s">
        <v>1763</v>
      </c>
      <c r="B1024">
        <v>6</v>
      </c>
    </row>
    <row r="1025" spans="1:2" x14ac:dyDescent="0.35">
      <c r="A1025" s="8" t="s">
        <v>18573</v>
      </c>
      <c r="B1025">
        <v>1</v>
      </c>
    </row>
    <row r="1026" spans="1:2" x14ac:dyDescent="0.35">
      <c r="A1026" s="8" t="s">
        <v>17355</v>
      </c>
      <c r="B1026">
        <v>1</v>
      </c>
    </row>
    <row r="1027" spans="1:2" x14ac:dyDescent="0.35">
      <c r="A1027" s="8" t="s">
        <v>18216</v>
      </c>
      <c r="B1027">
        <v>1</v>
      </c>
    </row>
    <row r="1028" spans="1:2" x14ac:dyDescent="0.35">
      <c r="A1028" s="8" t="s">
        <v>17299</v>
      </c>
      <c r="B1028">
        <v>1</v>
      </c>
    </row>
    <row r="1029" spans="1:2" x14ac:dyDescent="0.35">
      <c r="A1029" s="8" t="s">
        <v>17551</v>
      </c>
      <c r="B1029">
        <v>1</v>
      </c>
    </row>
    <row r="1030" spans="1:2" x14ac:dyDescent="0.35">
      <c r="A1030" s="8" t="s">
        <v>17569</v>
      </c>
      <c r="B1030">
        <v>1</v>
      </c>
    </row>
    <row r="1031" spans="1:2" x14ac:dyDescent="0.35">
      <c r="A1031" s="8" t="s">
        <v>18007</v>
      </c>
      <c r="B1031">
        <v>1</v>
      </c>
    </row>
    <row r="1032" spans="1:2" x14ac:dyDescent="0.35">
      <c r="A1032" s="8" t="s">
        <v>454</v>
      </c>
      <c r="B1032">
        <v>1</v>
      </c>
    </row>
    <row r="1033" spans="1:2" x14ac:dyDescent="0.35">
      <c r="A1033" s="8" t="s">
        <v>523</v>
      </c>
      <c r="B1033">
        <v>54</v>
      </c>
    </row>
    <row r="1034" spans="1:2" x14ac:dyDescent="0.35">
      <c r="A1034" s="8" t="s">
        <v>16027</v>
      </c>
      <c r="B1034">
        <v>1</v>
      </c>
    </row>
    <row r="1035" spans="1:2" x14ac:dyDescent="0.35">
      <c r="A1035" s="8" t="s">
        <v>16278</v>
      </c>
      <c r="B1035">
        <v>1</v>
      </c>
    </row>
    <row r="1036" spans="1:2" x14ac:dyDescent="0.35">
      <c r="A1036" s="8" t="s">
        <v>16222</v>
      </c>
      <c r="B1036">
        <v>1</v>
      </c>
    </row>
    <row r="1037" spans="1:2" x14ac:dyDescent="0.35">
      <c r="A1037" s="8" t="s">
        <v>18536</v>
      </c>
      <c r="B1037">
        <v>1</v>
      </c>
    </row>
    <row r="1038" spans="1:2" x14ac:dyDescent="0.35">
      <c r="A1038" s="8" t="s">
        <v>2012</v>
      </c>
      <c r="B1038">
        <v>1</v>
      </c>
    </row>
    <row r="1039" spans="1:2" x14ac:dyDescent="0.35">
      <c r="A1039" s="8" t="s">
        <v>17077</v>
      </c>
      <c r="B1039">
        <v>1</v>
      </c>
    </row>
    <row r="1040" spans="1:2" x14ac:dyDescent="0.35">
      <c r="A1040" s="8" t="s">
        <v>19350</v>
      </c>
      <c r="B1040">
        <v>1</v>
      </c>
    </row>
    <row r="1041" spans="1:2" x14ac:dyDescent="0.35">
      <c r="A1041" s="8" t="s">
        <v>13237</v>
      </c>
      <c r="B1041">
        <v>2</v>
      </c>
    </row>
    <row r="1042" spans="1:2" x14ac:dyDescent="0.35">
      <c r="A1042" s="8" t="s">
        <v>5024</v>
      </c>
      <c r="B1042">
        <v>4</v>
      </c>
    </row>
    <row r="1043" spans="1:2" x14ac:dyDescent="0.35">
      <c r="A1043" s="8" t="s">
        <v>7574</v>
      </c>
      <c r="B1043">
        <v>1</v>
      </c>
    </row>
    <row r="1044" spans="1:2" x14ac:dyDescent="0.35">
      <c r="A1044" s="8" t="s">
        <v>15705</v>
      </c>
      <c r="B1044">
        <v>1</v>
      </c>
    </row>
    <row r="1045" spans="1:2" x14ac:dyDescent="0.35">
      <c r="A1045" s="8" t="s">
        <v>1659</v>
      </c>
      <c r="B1045">
        <v>2</v>
      </c>
    </row>
    <row r="1046" spans="1:2" x14ac:dyDescent="0.35">
      <c r="A1046" s="8" t="s">
        <v>3066</v>
      </c>
      <c r="B1046">
        <v>6</v>
      </c>
    </row>
    <row r="1047" spans="1:2" x14ac:dyDescent="0.35">
      <c r="A1047" s="8" t="s">
        <v>13335</v>
      </c>
      <c r="B1047">
        <v>1</v>
      </c>
    </row>
    <row r="1048" spans="1:2" x14ac:dyDescent="0.35">
      <c r="A1048" s="8" t="s">
        <v>3617</v>
      </c>
      <c r="B1048">
        <v>2</v>
      </c>
    </row>
    <row r="1049" spans="1:2" x14ac:dyDescent="0.35">
      <c r="A1049" s="8" t="s">
        <v>15488</v>
      </c>
      <c r="B1049">
        <v>1</v>
      </c>
    </row>
    <row r="1050" spans="1:2" x14ac:dyDescent="0.35">
      <c r="A1050" s="8" t="s">
        <v>10601</v>
      </c>
      <c r="B1050">
        <v>1</v>
      </c>
    </row>
    <row r="1051" spans="1:2" x14ac:dyDescent="0.35">
      <c r="A1051" s="8" t="s">
        <v>17014</v>
      </c>
      <c r="B1051">
        <v>1</v>
      </c>
    </row>
    <row r="1052" spans="1:2" x14ac:dyDescent="0.35">
      <c r="A1052" s="8" t="s">
        <v>2963</v>
      </c>
      <c r="B1052">
        <v>4</v>
      </c>
    </row>
    <row r="1053" spans="1:2" x14ac:dyDescent="0.35">
      <c r="A1053" s="8" t="s">
        <v>5248</v>
      </c>
      <c r="B1053">
        <v>1</v>
      </c>
    </row>
    <row r="1054" spans="1:2" x14ac:dyDescent="0.35">
      <c r="A1054" s="8" t="s">
        <v>4236</v>
      </c>
      <c r="B1054">
        <v>1</v>
      </c>
    </row>
    <row r="1055" spans="1:2" x14ac:dyDescent="0.35">
      <c r="A1055" s="8" t="s">
        <v>18869</v>
      </c>
      <c r="B1055">
        <v>1</v>
      </c>
    </row>
    <row r="1056" spans="1:2" x14ac:dyDescent="0.35">
      <c r="A1056" s="8" t="s">
        <v>15993</v>
      </c>
      <c r="B1056">
        <v>1</v>
      </c>
    </row>
    <row r="1057" spans="1:2" x14ac:dyDescent="0.35">
      <c r="A1057" s="8" t="s">
        <v>15602</v>
      </c>
      <c r="B1057">
        <v>1</v>
      </c>
    </row>
    <row r="1058" spans="1:2" x14ac:dyDescent="0.35">
      <c r="A1058" s="8" t="s">
        <v>15427</v>
      </c>
      <c r="B1058">
        <v>1</v>
      </c>
    </row>
    <row r="1059" spans="1:2" x14ac:dyDescent="0.35">
      <c r="A1059" s="8" t="s">
        <v>16342</v>
      </c>
      <c r="B1059">
        <v>1</v>
      </c>
    </row>
    <row r="1060" spans="1:2" x14ac:dyDescent="0.35">
      <c r="A1060" s="8" t="s">
        <v>3244</v>
      </c>
      <c r="B1060">
        <v>1</v>
      </c>
    </row>
    <row r="1061" spans="1:2" x14ac:dyDescent="0.35">
      <c r="A1061" s="8" t="s">
        <v>3476</v>
      </c>
      <c r="B1061">
        <v>1</v>
      </c>
    </row>
    <row r="1062" spans="1:2" x14ac:dyDescent="0.35">
      <c r="A1062" s="8" t="s">
        <v>16906</v>
      </c>
      <c r="B1062">
        <v>1</v>
      </c>
    </row>
    <row r="1063" spans="1:2" x14ac:dyDescent="0.35">
      <c r="A1063" s="8" t="s">
        <v>13960</v>
      </c>
      <c r="B1063">
        <v>2</v>
      </c>
    </row>
    <row r="1064" spans="1:2" x14ac:dyDescent="0.35">
      <c r="A1064" s="8" t="s">
        <v>17587</v>
      </c>
      <c r="B1064">
        <v>1</v>
      </c>
    </row>
    <row r="1065" spans="1:2" x14ac:dyDescent="0.35">
      <c r="A1065" s="8" t="s">
        <v>3174</v>
      </c>
      <c r="B1065">
        <v>2</v>
      </c>
    </row>
    <row r="1066" spans="1:2" x14ac:dyDescent="0.35">
      <c r="A1066" s="8" t="s">
        <v>3411</v>
      </c>
      <c r="B1066">
        <v>1</v>
      </c>
    </row>
    <row r="1067" spans="1:2" x14ac:dyDescent="0.35">
      <c r="A1067" s="8" t="s">
        <v>416</v>
      </c>
      <c r="B1067">
        <v>10</v>
      </c>
    </row>
    <row r="1068" spans="1:2" x14ac:dyDescent="0.35">
      <c r="A1068" s="8" t="s">
        <v>16521</v>
      </c>
      <c r="B1068">
        <v>1</v>
      </c>
    </row>
    <row r="1069" spans="1:2" x14ac:dyDescent="0.35">
      <c r="A1069" s="8" t="s">
        <v>1438</v>
      </c>
      <c r="B1069">
        <v>1</v>
      </c>
    </row>
    <row r="1070" spans="1:2" x14ac:dyDescent="0.35">
      <c r="A1070" s="8" t="s">
        <v>3579</v>
      </c>
      <c r="B1070">
        <v>1</v>
      </c>
    </row>
    <row r="1071" spans="1:2" x14ac:dyDescent="0.35">
      <c r="A1071" s="8" t="s">
        <v>18426</v>
      </c>
      <c r="B1071">
        <v>1</v>
      </c>
    </row>
    <row r="1072" spans="1:2" x14ac:dyDescent="0.35">
      <c r="A1072" s="8" t="s">
        <v>16550</v>
      </c>
      <c r="B1072">
        <v>1</v>
      </c>
    </row>
    <row r="1073" spans="1:2" x14ac:dyDescent="0.35">
      <c r="A1073" s="8" t="s">
        <v>3467</v>
      </c>
      <c r="B1073">
        <v>1</v>
      </c>
    </row>
    <row r="1074" spans="1:2" x14ac:dyDescent="0.35">
      <c r="A1074" s="8" t="s">
        <v>18335</v>
      </c>
      <c r="B1074">
        <v>1</v>
      </c>
    </row>
    <row r="1075" spans="1:2" x14ac:dyDescent="0.35">
      <c r="A1075" s="8" t="s">
        <v>16143</v>
      </c>
      <c r="B1075">
        <v>1</v>
      </c>
    </row>
    <row r="1076" spans="1:2" x14ac:dyDescent="0.35">
      <c r="A1076" s="8" t="s">
        <v>12285</v>
      </c>
      <c r="B1076">
        <v>1</v>
      </c>
    </row>
    <row r="1077" spans="1:2" x14ac:dyDescent="0.35">
      <c r="A1077" s="8" t="s">
        <v>15940</v>
      </c>
      <c r="B1077">
        <v>1</v>
      </c>
    </row>
    <row r="1078" spans="1:2" x14ac:dyDescent="0.35">
      <c r="A1078" s="8" t="s">
        <v>13552</v>
      </c>
      <c r="B1078">
        <v>1</v>
      </c>
    </row>
    <row r="1079" spans="1:2" x14ac:dyDescent="0.35">
      <c r="A1079" s="8" t="s">
        <v>2954</v>
      </c>
      <c r="B1079">
        <v>1</v>
      </c>
    </row>
    <row r="1080" spans="1:2" x14ac:dyDescent="0.35">
      <c r="A1080" s="8" t="s">
        <v>3518</v>
      </c>
      <c r="B1080">
        <v>2</v>
      </c>
    </row>
    <row r="1081" spans="1:2" x14ac:dyDescent="0.35">
      <c r="A1081" s="8" t="s">
        <v>1815</v>
      </c>
      <c r="B1081">
        <v>3</v>
      </c>
    </row>
    <row r="1082" spans="1:2" x14ac:dyDescent="0.35">
      <c r="A1082" s="8" t="s">
        <v>2479</v>
      </c>
      <c r="B1082">
        <v>1</v>
      </c>
    </row>
    <row r="1083" spans="1:2" x14ac:dyDescent="0.35">
      <c r="A1083" s="8" t="s">
        <v>12418</v>
      </c>
      <c r="B1083">
        <v>1</v>
      </c>
    </row>
    <row r="1084" spans="1:2" x14ac:dyDescent="0.35">
      <c r="A1084" s="8" t="s">
        <v>15690</v>
      </c>
      <c r="B1084">
        <v>1</v>
      </c>
    </row>
    <row r="1085" spans="1:2" x14ac:dyDescent="0.35">
      <c r="A1085" s="8" t="s">
        <v>12006</v>
      </c>
      <c r="B1085">
        <v>1</v>
      </c>
    </row>
    <row r="1086" spans="1:2" x14ac:dyDescent="0.35">
      <c r="A1086" s="8" t="s">
        <v>17055</v>
      </c>
      <c r="B1086">
        <v>1</v>
      </c>
    </row>
    <row r="1087" spans="1:2" x14ac:dyDescent="0.35">
      <c r="A1087" s="8" t="s">
        <v>15346</v>
      </c>
      <c r="B1087">
        <v>1</v>
      </c>
    </row>
    <row r="1088" spans="1:2" x14ac:dyDescent="0.35">
      <c r="A1088" s="8" t="s">
        <v>11113</v>
      </c>
      <c r="B1088">
        <v>1</v>
      </c>
    </row>
    <row r="1089" spans="1:2" x14ac:dyDescent="0.35">
      <c r="A1089" s="8" t="s">
        <v>3847</v>
      </c>
      <c r="B1089">
        <v>1</v>
      </c>
    </row>
    <row r="1090" spans="1:2" x14ac:dyDescent="0.35">
      <c r="A1090" s="8" t="s">
        <v>5091</v>
      </c>
      <c r="B1090">
        <v>1</v>
      </c>
    </row>
    <row r="1091" spans="1:2" x14ac:dyDescent="0.35">
      <c r="A1091" s="8" t="s">
        <v>16372</v>
      </c>
      <c r="B1091">
        <v>1</v>
      </c>
    </row>
    <row r="1092" spans="1:2" x14ac:dyDescent="0.35">
      <c r="A1092" s="8" t="s">
        <v>14065</v>
      </c>
      <c r="B1092">
        <v>1</v>
      </c>
    </row>
    <row r="1093" spans="1:2" x14ac:dyDescent="0.35">
      <c r="A1093" s="8" t="s">
        <v>2939</v>
      </c>
      <c r="B1093">
        <v>2</v>
      </c>
    </row>
    <row r="1094" spans="1:2" x14ac:dyDescent="0.35">
      <c r="A1094" s="8" t="s">
        <v>14531</v>
      </c>
      <c r="B1094">
        <v>1</v>
      </c>
    </row>
    <row r="1095" spans="1:2" x14ac:dyDescent="0.35">
      <c r="A1095" s="8" t="s">
        <v>3678</v>
      </c>
      <c r="B1095">
        <v>2</v>
      </c>
    </row>
    <row r="1096" spans="1:2" x14ac:dyDescent="0.35">
      <c r="A1096" s="8" t="s">
        <v>2942</v>
      </c>
      <c r="B1096">
        <v>3</v>
      </c>
    </row>
    <row r="1097" spans="1:2" x14ac:dyDescent="0.35">
      <c r="A1097" s="8" t="s">
        <v>10621</v>
      </c>
      <c r="B1097">
        <v>1</v>
      </c>
    </row>
    <row r="1098" spans="1:2" x14ac:dyDescent="0.35">
      <c r="A1098" s="8" t="s">
        <v>16368</v>
      </c>
      <c r="B1098">
        <v>1</v>
      </c>
    </row>
    <row r="1099" spans="1:2" x14ac:dyDescent="0.35">
      <c r="A1099" s="8" t="s">
        <v>16123</v>
      </c>
      <c r="B1099">
        <v>1</v>
      </c>
    </row>
    <row r="1100" spans="1:2" x14ac:dyDescent="0.35">
      <c r="A1100" s="8" t="s">
        <v>2030</v>
      </c>
      <c r="B1100">
        <v>24</v>
      </c>
    </row>
    <row r="1101" spans="1:2" x14ac:dyDescent="0.35">
      <c r="A1101" s="8" t="s">
        <v>4625</v>
      </c>
      <c r="B1101">
        <v>8</v>
      </c>
    </row>
    <row r="1102" spans="1:2" x14ac:dyDescent="0.35">
      <c r="A1102" s="8" t="s">
        <v>2460</v>
      </c>
      <c r="B1102">
        <v>1</v>
      </c>
    </row>
    <row r="1103" spans="1:2" x14ac:dyDescent="0.35">
      <c r="A1103" s="8" t="s">
        <v>12030</v>
      </c>
      <c r="B1103">
        <v>1</v>
      </c>
    </row>
    <row r="1104" spans="1:2" x14ac:dyDescent="0.35">
      <c r="A1104" s="8" t="s">
        <v>563</v>
      </c>
      <c r="B1104">
        <v>36</v>
      </c>
    </row>
    <row r="1105" spans="1:2" x14ac:dyDescent="0.35">
      <c r="A1105" s="8" t="s">
        <v>11807</v>
      </c>
      <c r="B1105">
        <v>1</v>
      </c>
    </row>
    <row r="1106" spans="1:2" x14ac:dyDescent="0.35">
      <c r="A1106" s="8" t="s">
        <v>17351</v>
      </c>
      <c r="B1106">
        <v>5</v>
      </c>
    </row>
    <row r="1107" spans="1:2" x14ac:dyDescent="0.35">
      <c r="A1107" s="8" t="s">
        <v>17490</v>
      </c>
      <c r="B1107">
        <v>1</v>
      </c>
    </row>
    <row r="1108" spans="1:2" x14ac:dyDescent="0.35">
      <c r="A1108" s="8" t="s">
        <v>18246</v>
      </c>
      <c r="B1108">
        <v>1</v>
      </c>
    </row>
    <row r="1109" spans="1:2" x14ac:dyDescent="0.35">
      <c r="A1109" s="8" t="s">
        <v>16575</v>
      </c>
      <c r="B1109">
        <v>1</v>
      </c>
    </row>
    <row r="1110" spans="1:2" x14ac:dyDescent="0.35">
      <c r="A1110" s="8" t="s">
        <v>18148</v>
      </c>
      <c r="B1110">
        <v>1</v>
      </c>
    </row>
    <row r="1111" spans="1:2" x14ac:dyDescent="0.35">
      <c r="A1111" s="8" t="s">
        <v>17229</v>
      </c>
      <c r="B1111">
        <v>1</v>
      </c>
    </row>
    <row r="1112" spans="1:2" x14ac:dyDescent="0.35">
      <c r="A1112" s="8" t="s">
        <v>2198</v>
      </c>
      <c r="B1112">
        <v>1</v>
      </c>
    </row>
    <row r="1113" spans="1:2" x14ac:dyDescent="0.35">
      <c r="A1113" s="8" t="s">
        <v>449</v>
      </c>
      <c r="B1113">
        <v>17</v>
      </c>
    </row>
    <row r="1114" spans="1:2" x14ac:dyDescent="0.35">
      <c r="A1114" s="8" t="s">
        <v>2616</v>
      </c>
      <c r="B1114">
        <v>1</v>
      </c>
    </row>
    <row r="1115" spans="1:2" x14ac:dyDescent="0.35">
      <c r="A1115" s="8" t="s">
        <v>1832</v>
      </c>
      <c r="B1115">
        <v>2</v>
      </c>
    </row>
    <row r="1116" spans="1:2" x14ac:dyDescent="0.35">
      <c r="A1116" s="8" t="s">
        <v>2557</v>
      </c>
      <c r="B1116">
        <v>1</v>
      </c>
    </row>
    <row r="1117" spans="1:2" x14ac:dyDescent="0.35">
      <c r="A1117" s="8" t="s">
        <v>4531</v>
      </c>
      <c r="B1117">
        <v>1</v>
      </c>
    </row>
    <row r="1118" spans="1:2" x14ac:dyDescent="0.35">
      <c r="A1118" s="8" t="s">
        <v>3368</v>
      </c>
      <c r="B1118">
        <v>2</v>
      </c>
    </row>
    <row r="1119" spans="1:2" x14ac:dyDescent="0.35">
      <c r="A1119" s="8" t="s">
        <v>3647</v>
      </c>
      <c r="B1119">
        <v>1</v>
      </c>
    </row>
    <row r="1120" spans="1:2" x14ac:dyDescent="0.35">
      <c r="A1120" s="8" t="s">
        <v>3370</v>
      </c>
      <c r="B1120">
        <v>1</v>
      </c>
    </row>
    <row r="1121" spans="1:2" x14ac:dyDescent="0.35">
      <c r="A1121" s="8" t="s">
        <v>11001</v>
      </c>
      <c r="B1121">
        <v>2</v>
      </c>
    </row>
    <row r="1122" spans="1:2" x14ac:dyDescent="0.35">
      <c r="A1122" s="8" t="s">
        <v>16792</v>
      </c>
      <c r="B1122">
        <v>1</v>
      </c>
    </row>
    <row r="1123" spans="1:2" x14ac:dyDescent="0.35">
      <c r="A1123" s="8" t="s">
        <v>16834</v>
      </c>
      <c r="B1123">
        <v>1</v>
      </c>
    </row>
    <row r="1124" spans="1:2" x14ac:dyDescent="0.35">
      <c r="A1124" s="8" t="s">
        <v>11198</v>
      </c>
      <c r="B1124">
        <v>3</v>
      </c>
    </row>
    <row r="1125" spans="1:2" x14ac:dyDescent="0.35">
      <c r="A1125" s="8" t="s">
        <v>17477</v>
      </c>
      <c r="B1125">
        <v>1</v>
      </c>
    </row>
    <row r="1126" spans="1:2" x14ac:dyDescent="0.35">
      <c r="A1126" s="8" t="s">
        <v>17288</v>
      </c>
      <c r="B1126">
        <v>1</v>
      </c>
    </row>
    <row r="1127" spans="1:2" x14ac:dyDescent="0.35">
      <c r="A1127" s="8" t="s">
        <v>1717</v>
      </c>
      <c r="B1127">
        <v>8</v>
      </c>
    </row>
    <row r="1128" spans="1:2" x14ac:dyDescent="0.35">
      <c r="A1128" s="8" t="s">
        <v>1962</v>
      </c>
      <c r="B1128">
        <v>18</v>
      </c>
    </row>
    <row r="1129" spans="1:2" x14ac:dyDescent="0.35">
      <c r="A1129" s="8" t="s">
        <v>19347</v>
      </c>
      <c r="B1129">
        <v>1</v>
      </c>
    </row>
    <row r="1130" spans="1:2" x14ac:dyDescent="0.35">
      <c r="A1130" s="8" t="s">
        <v>19302</v>
      </c>
      <c r="B1130">
        <v>1</v>
      </c>
    </row>
    <row r="1131" spans="1:2" x14ac:dyDescent="0.35">
      <c r="A1131" s="8" t="s">
        <v>17942</v>
      </c>
      <c r="B1131">
        <v>1</v>
      </c>
    </row>
    <row r="1132" spans="1:2" x14ac:dyDescent="0.35">
      <c r="A1132" s="8" t="s">
        <v>17367</v>
      </c>
      <c r="B1132">
        <v>3</v>
      </c>
    </row>
    <row r="1133" spans="1:2" x14ac:dyDescent="0.35">
      <c r="A1133" s="8" t="s">
        <v>11632</v>
      </c>
      <c r="B1133">
        <v>1</v>
      </c>
    </row>
    <row r="1134" spans="1:2" x14ac:dyDescent="0.35">
      <c r="A1134" s="8" t="s">
        <v>18440</v>
      </c>
      <c r="B1134">
        <v>2</v>
      </c>
    </row>
    <row r="1135" spans="1:2" x14ac:dyDescent="0.35">
      <c r="A1135" s="8" t="s">
        <v>18964</v>
      </c>
      <c r="B1135">
        <v>1</v>
      </c>
    </row>
    <row r="1136" spans="1:2" x14ac:dyDescent="0.35">
      <c r="A1136" s="8" t="s">
        <v>11463</v>
      </c>
      <c r="B1136">
        <v>1</v>
      </c>
    </row>
    <row r="1137" spans="1:2" x14ac:dyDescent="0.35">
      <c r="A1137" s="8" t="s">
        <v>660</v>
      </c>
      <c r="B1137">
        <v>4</v>
      </c>
    </row>
    <row r="1138" spans="1:2" x14ac:dyDescent="0.35">
      <c r="A1138" s="8" t="s">
        <v>15116</v>
      </c>
      <c r="B1138">
        <v>1</v>
      </c>
    </row>
    <row r="1139" spans="1:2" x14ac:dyDescent="0.35">
      <c r="A1139" s="8" t="s">
        <v>13769</v>
      </c>
      <c r="B1139">
        <v>1</v>
      </c>
    </row>
    <row r="1140" spans="1:2" x14ac:dyDescent="0.35">
      <c r="A1140" s="8" t="s">
        <v>11819</v>
      </c>
      <c r="B1140">
        <v>1</v>
      </c>
    </row>
    <row r="1141" spans="1:2" x14ac:dyDescent="0.35">
      <c r="A1141" s="8" t="s">
        <v>17126</v>
      </c>
      <c r="B1141">
        <v>2</v>
      </c>
    </row>
    <row r="1142" spans="1:2" x14ac:dyDescent="0.35">
      <c r="A1142" s="8" t="s">
        <v>13436</v>
      </c>
      <c r="B1142">
        <v>1</v>
      </c>
    </row>
    <row r="1143" spans="1:2" x14ac:dyDescent="0.35">
      <c r="A1143" s="8" t="s">
        <v>14704</v>
      </c>
      <c r="B1143">
        <v>2</v>
      </c>
    </row>
    <row r="1144" spans="1:2" x14ac:dyDescent="0.35">
      <c r="A1144" s="8" t="s">
        <v>2419</v>
      </c>
      <c r="B1144">
        <v>8</v>
      </c>
    </row>
    <row r="1145" spans="1:2" x14ac:dyDescent="0.35">
      <c r="A1145" s="8" t="s">
        <v>14851</v>
      </c>
      <c r="B1145">
        <v>1</v>
      </c>
    </row>
    <row r="1146" spans="1:2" x14ac:dyDescent="0.35">
      <c r="A1146" s="8" t="s">
        <v>4381</v>
      </c>
      <c r="B1146">
        <v>1</v>
      </c>
    </row>
    <row r="1147" spans="1:2" x14ac:dyDescent="0.35">
      <c r="A1147" s="8" t="s">
        <v>11750</v>
      </c>
      <c r="B1147">
        <v>1</v>
      </c>
    </row>
    <row r="1148" spans="1:2" x14ac:dyDescent="0.35">
      <c r="A1148" s="8" t="s">
        <v>6088</v>
      </c>
      <c r="B1148">
        <v>1</v>
      </c>
    </row>
    <row r="1149" spans="1:2" x14ac:dyDescent="0.35">
      <c r="A1149" s="8" t="s">
        <v>3605</v>
      </c>
      <c r="B1149">
        <v>1</v>
      </c>
    </row>
    <row r="1150" spans="1:2" x14ac:dyDescent="0.35">
      <c r="A1150" s="8" t="s">
        <v>19209</v>
      </c>
      <c r="B1150">
        <v>2</v>
      </c>
    </row>
    <row r="1151" spans="1:2" x14ac:dyDescent="0.35">
      <c r="A1151" s="8" t="s">
        <v>19077</v>
      </c>
      <c r="B1151">
        <v>2</v>
      </c>
    </row>
    <row r="1152" spans="1:2" x14ac:dyDescent="0.35">
      <c r="A1152" s="8" t="s">
        <v>19326</v>
      </c>
      <c r="B1152">
        <v>1</v>
      </c>
    </row>
    <row r="1153" spans="1:2" x14ac:dyDescent="0.35">
      <c r="A1153" s="8" t="s">
        <v>18677</v>
      </c>
      <c r="B1153">
        <v>4</v>
      </c>
    </row>
    <row r="1154" spans="1:2" x14ac:dyDescent="0.35">
      <c r="A1154" s="8" t="s">
        <v>18831</v>
      </c>
      <c r="B1154">
        <v>1</v>
      </c>
    </row>
    <row r="1155" spans="1:2" x14ac:dyDescent="0.35">
      <c r="A1155" s="8" t="s">
        <v>668</v>
      </c>
      <c r="B1155">
        <v>5</v>
      </c>
    </row>
    <row r="1156" spans="1:2" x14ac:dyDescent="0.35">
      <c r="A1156" s="8" t="s">
        <v>7319</v>
      </c>
      <c r="B1156">
        <v>2</v>
      </c>
    </row>
    <row r="1157" spans="1:2" x14ac:dyDescent="0.35">
      <c r="A1157" s="8" t="s">
        <v>16899</v>
      </c>
      <c r="B1157">
        <v>1</v>
      </c>
    </row>
    <row r="1158" spans="1:2" x14ac:dyDescent="0.35">
      <c r="A1158" s="8" t="s">
        <v>19068</v>
      </c>
      <c r="B1158">
        <v>1</v>
      </c>
    </row>
    <row r="1159" spans="1:2" x14ac:dyDescent="0.35">
      <c r="A1159" s="8" t="s">
        <v>7523</v>
      </c>
      <c r="B1159">
        <v>3</v>
      </c>
    </row>
    <row r="1160" spans="1:2" x14ac:dyDescent="0.35">
      <c r="A1160" s="8" t="s">
        <v>16646</v>
      </c>
      <c r="B1160">
        <v>1</v>
      </c>
    </row>
    <row r="1161" spans="1:2" x14ac:dyDescent="0.35">
      <c r="A1161" s="8" t="s">
        <v>16446</v>
      </c>
      <c r="B1161">
        <v>1</v>
      </c>
    </row>
    <row r="1162" spans="1:2" x14ac:dyDescent="0.35">
      <c r="A1162" s="8" t="s">
        <v>1918</v>
      </c>
      <c r="B1162">
        <v>1</v>
      </c>
    </row>
    <row r="1163" spans="1:2" x14ac:dyDescent="0.35">
      <c r="A1163" s="8" t="s">
        <v>2499</v>
      </c>
      <c r="B1163">
        <v>6</v>
      </c>
    </row>
    <row r="1164" spans="1:2" x14ac:dyDescent="0.35">
      <c r="A1164" s="8" t="s">
        <v>2921</v>
      </c>
      <c r="B1164">
        <v>1</v>
      </c>
    </row>
    <row r="1165" spans="1:2" x14ac:dyDescent="0.35">
      <c r="A1165" s="8" t="s">
        <v>16063</v>
      </c>
      <c r="B1165">
        <v>1</v>
      </c>
    </row>
    <row r="1166" spans="1:2" x14ac:dyDescent="0.35">
      <c r="A1166" s="8" t="s">
        <v>11225</v>
      </c>
      <c r="B1166">
        <v>1</v>
      </c>
    </row>
    <row r="1167" spans="1:2" x14ac:dyDescent="0.35">
      <c r="A1167" s="8" t="s">
        <v>18168</v>
      </c>
      <c r="B1167">
        <v>2</v>
      </c>
    </row>
    <row r="1168" spans="1:2" x14ac:dyDescent="0.35">
      <c r="A1168" s="8" t="s">
        <v>19310</v>
      </c>
      <c r="B1168">
        <v>1</v>
      </c>
    </row>
    <row r="1169" spans="1:2" x14ac:dyDescent="0.35">
      <c r="A1169" s="8" t="s">
        <v>18165</v>
      </c>
      <c r="B1169">
        <v>1</v>
      </c>
    </row>
    <row r="1170" spans="1:2" x14ac:dyDescent="0.35">
      <c r="A1170" s="8" t="s">
        <v>18000</v>
      </c>
      <c r="B1170">
        <v>2</v>
      </c>
    </row>
    <row r="1171" spans="1:2" x14ac:dyDescent="0.35">
      <c r="A1171" s="8" t="s">
        <v>1770</v>
      </c>
      <c r="B1171">
        <v>1</v>
      </c>
    </row>
    <row r="1172" spans="1:2" x14ac:dyDescent="0.35">
      <c r="A1172" s="8" t="s">
        <v>2018</v>
      </c>
      <c r="B1172">
        <v>9</v>
      </c>
    </row>
    <row r="1173" spans="1:2" x14ac:dyDescent="0.35">
      <c r="A1173" s="8" t="s">
        <v>2101</v>
      </c>
      <c r="B1173">
        <v>3</v>
      </c>
    </row>
    <row r="1174" spans="1:2" x14ac:dyDescent="0.35">
      <c r="A1174" s="8" t="s">
        <v>18431</v>
      </c>
      <c r="B1174">
        <v>1</v>
      </c>
    </row>
    <row r="1175" spans="1:2" x14ac:dyDescent="0.35">
      <c r="A1175" s="8" t="s">
        <v>488</v>
      </c>
      <c r="B1175">
        <v>3</v>
      </c>
    </row>
    <row r="1176" spans="1:2" x14ac:dyDescent="0.35">
      <c r="A1176" s="8" t="s">
        <v>6072</v>
      </c>
      <c r="B1176">
        <v>1</v>
      </c>
    </row>
    <row r="1177" spans="1:2" x14ac:dyDescent="0.35">
      <c r="A1177" s="8" t="s">
        <v>6799</v>
      </c>
      <c r="B1177">
        <v>1</v>
      </c>
    </row>
    <row r="1178" spans="1:2" x14ac:dyDescent="0.35">
      <c r="A1178" s="8" t="s">
        <v>16150</v>
      </c>
      <c r="B1178">
        <v>1</v>
      </c>
    </row>
    <row r="1179" spans="1:2" x14ac:dyDescent="0.35">
      <c r="A1179" s="8" t="s">
        <v>2037</v>
      </c>
      <c r="B1179">
        <v>1</v>
      </c>
    </row>
    <row r="1180" spans="1:2" x14ac:dyDescent="0.35">
      <c r="A1180" s="8" t="s">
        <v>3972</v>
      </c>
      <c r="B1180">
        <v>3</v>
      </c>
    </row>
    <row r="1181" spans="1:2" x14ac:dyDescent="0.35">
      <c r="A1181" s="8" t="s">
        <v>12026</v>
      </c>
      <c r="B1181">
        <v>1</v>
      </c>
    </row>
    <row r="1182" spans="1:2" x14ac:dyDescent="0.35">
      <c r="A1182" s="8" t="s">
        <v>1126</v>
      </c>
      <c r="B1182">
        <v>1</v>
      </c>
    </row>
    <row r="1183" spans="1:2" x14ac:dyDescent="0.35">
      <c r="A1183" s="8" t="s">
        <v>11596</v>
      </c>
      <c r="B1183">
        <v>3</v>
      </c>
    </row>
    <row r="1184" spans="1:2" x14ac:dyDescent="0.35">
      <c r="A1184" s="8" t="s">
        <v>6546</v>
      </c>
      <c r="B1184">
        <v>1</v>
      </c>
    </row>
    <row r="1185" spans="1:2" x14ac:dyDescent="0.35">
      <c r="A1185" s="8" t="s">
        <v>5131</v>
      </c>
      <c r="B1185">
        <v>1</v>
      </c>
    </row>
    <row r="1186" spans="1:2" x14ac:dyDescent="0.35">
      <c r="A1186" s="8" t="s">
        <v>13234</v>
      </c>
      <c r="B1186">
        <v>1</v>
      </c>
    </row>
    <row r="1187" spans="1:2" x14ac:dyDescent="0.35">
      <c r="A1187" s="8" t="s">
        <v>6735</v>
      </c>
      <c r="B1187">
        <v>6</v>
      </c>
    </row>
    <row r="1188" spans="1:2" x14ac:dyDescent="0.35">
      <c r="A1188" s="8" t="s">
        <v>19337</v>
      </c>
      <c r="B1188">
        <v>2</v>
      </c>
    </row>
    <row r="1189" spans="1:2" x14ac:dyDescent="0.35">
      <c r="A1189" s="8" t="s">
        <v>3572</v>
      </c>
      <c r="B1189">
        <v>1</v>
      </c>
    </row>
    <row r="1190" spans="1:2" x14ac:dyDescent="0.35">
      <c r="A1190" s="8" t="s">
        <v>18745</v>
      </c>
      <c r="B1190">
        <v>1</v>
      </c>
    </row>
    <row r="1191" spans="1:2" x14ac:dyDescent="0.35">
      <c r="A1191" s="8" t="s">
        <v>18981</v>
      </c>
      <c r="B1191">
        <v>1</v>
      </c>
    </row>
    <row r="1192" spans="1:2" x14ac:dyDescent="0.35">
      <c r="A1192" s="8" t="s">
        <v>19033</v>
      </c>
      <c r="B1192">
        <v>1</v>
      </c>
    </row>
    <row r="1193" spans="1:2" x14ac:dyDescent="0.35">
      <c r="A1193" s="8" t="s">
        <v>16656</v>
      </c>
      <c r="B1193">
        <v>1</v>
      </c>
    </row>
    <row r="1194" spans="1:2" x14ac:dyDescent="0.35">
      <c r="A1194" s="8" t="s">
        <v>2426</v>
      </c>
      <c r="B1194">
        <v>4</v>
      </c>
    </row>
    <row r="1195" spans="1:2" x14ac:dyDescent="0.35">
      <c r="A1195" s="8" t="s">
        <v>3490</v>
      </c>
      <c r="B1195">
        <v>2</v>
      </c>
    </row>
    <row r="1196" spans="1:2" x14ac:dyDescent="0.35">
      <c r="A1196" s="8" t="s">
        <v>17074</v>
      </c>
      <c r="B1196">
        <v>1</v>
      </c>
    </row>
    <row r="1197" spans="1:2" x14ac:dyDescent="0.35">
      <c r="A1197" s="8" t="s">
        <v>1890</v>
      </c>
      <c r="B1197">
        <v>1</v>
      </c>
    </row>
    <row r="1198" spans="1:2" x14ac:dyDescent="0.35">
      <c r="A1198" s="8" t="s">
        <v>16381</v>
      </c>
      <c r="B1198">
        <v>1</v>
      </c>
    </row>
    <row r="1199" spans="1:2" x14ac:dyDescent="0.35">
      <c r="A1199" s="8" t="s">
        <v>12071</v>
      </c>
      <c r="B1199">
        <v>1</v>
      </c>
    </row>
    <row r="1200" spans="1:2" x14ac:dyDescent="0.35">
      <c r="A1200" s="8" t="s">
        <v>3315</v>
      </c>
      <c r="B1200">
        <v>1</v>
      </c>
    </row>
    <row r="1201" spans="1:2" x14ac:dyDescent="0.35">
      <c r="A1201" s="8" t="s">
        <v>18917</v>
      </c>
      <c r="B1201">
        <v>1</v>
      </c>
    </row>
    <row r="1202" spans="1:2" x14ac:dyDescent="0.35">
      <c r="A1202" s="8" t="s">
        <v>19020</v>
      </c>
      <c r="B1202">
        <v>1</v>
      </c>
    </row>
    <row r="1203" spans="1:2" x14ac:dyDescent="0.35">
      <c r="A1203" s="8" t="s">
        <v>17203</v>
      </c>
      <c r="B1203">
        <v>1</v>
      </c>
    </row>
    <row r="1204" spans="1:2" x14ac:dyDescent="0.35">
      <c r="A1204" s="8" t="s">
        <v>3613</v>
      </c>
      <c r="B1204">
        <v>3</v>
      </c>
    </row>
    <row r="1205" spans="1:2" x14ac:dyDescent="0.35">
      <c r="A1205" s="8" t="s">
        <v>17038</v>
      </c>
      <c r="B1205">
        <v>1</v>
      </c>
    </row>
    <row r="1206" spans="1:2" x14ac:dyDescent="0.35">
      <c r="A1206" s="8" t="s">
        <v>3396</v>
      </c>
      <c r="B1206">
        <v>2</v>
      </c>
    </row>
    <row r="1207" spans="1:2" x14ac:dyDescent="0.35">
      <c r="A1207" s="8" t="s">
        <v>15886</v>
      </c>
      <c r="B1207">
        <v>2</v>
      </c>
    </row>
    <row r="1208" spans="1:2" x14ac:dyDescent="0.35">
      <c r="A1208" s="8" t="s">
        <v>18570</v>
      </c>
      <c r="B1208">
        <v>1</v>
      </c>
    </row>
    <row r="1209" spans="1:2" x14ac:dyDescent="0.35">
      <c r="A1209" s="8" t="s">
        <v>18516</v>
      </c>
      <c r="B1209">
        <v>1</v>
      </c>
    </row>
    <row r="1210" spans="1:2" x14ac:dyDescent="0.35">
      <c r="A1210" s="8" t="s">
        <v>12084</v>
      </c>
      <c r="B1210">
        <v>1</v>
      </c>
    </row>
    <row r="1211" spans="1:2" x14ac:dyDescent="0.35">
      <c r="A1211" s="8" t="s">
        <v>18385</v>
      </c>
      <c r="B1211">
        <v>1</v>
      </c>
    </row>
    <row r="1212" spans="1:2" x14ac:dyDescent="0.35">
      <c r="A1212" s="8" t="s">
        <v>17522</v>
      </c>
      <c r="B1212">
        <v>1</v>
      </c>
    </row>
    <row r="1213" spans="1:2" x14ac:dyDescent="0.35">
      <c r="A1213" s="8" t="s">
        <v>17310</v>
      </c>
      <c r="B1213">
        <v>1</v>
      </c>
    </row>
    <row r="1214" spans="1:2" x14ac:dyDescent="0.35">
      <c r="A1214" s="8" t="s">
        <v>2180</v>
      </c>
      <c r="B1214">
        <v>36</v>
      </c>
    </row>
    <row r="1215" spans="1:2" x14ac:dyDescent="0.35">
      <c r="A1215" s="8" t="s">
        <v>3237</v>
      </c>
      <c r="B1215">
        <v>1</v>
      </c>
    </row>
    <row r="1216" spans="1:2" x14ac:dyDescent="0.35">
      <c r="A1216" s="8" t="s">
        <v>12618</v>
      </c>
      <c r="B1216">
        <v>1</v>
      </c>
    </row>
    <row r="1217" spans="1:2" x14ac:dyDescent="0.35">
      <c r="A1217" s="8" t="s">
        <v>13860</v>
      </c>
      <c r="B1217">
        <v>2</v>
      </c>
    </row>
    <row r="1218" spans="1:2" x14ac:dyDescent="0.35">
      <c r="A1218" s="8" t="s">
        <v>15520</v>
      </c>
      <c r="B1218">
        <v>1</v>
      </c>
    </row>
    <row r="1219" spans="1:2" x14ac:dyDescent="0.35">
      <c r="A1219" s="8" t="s">
        <v>15417</v>
      </c>
      <c r="B1219">
        <v>3</v>
      </c>
    </row>
    <row r="1220" spans="1:2" x14ac:dyDescent="0.35">
      <c r="A1220" s="8" t="s">
        <v>11812</v>
      </c>
      <c r="B1220">
        <v>3</v>
      </c>
    </row>
    <row r="1221" spans="1:2" x14ac:dyDescent="0.35">
      <c r="A1221" s="8" t="s">
        <v>2009</v>
      </c>
      <c r="B1221">
        <v>1</v>
      </c>
    </row>
    <row r="1222" spans="1:2" x14ac:dyDescent="0.35">
      <c r="A1222" s="8" t="s">
        <v>13387</v>
      </c>
      <c r="B1222">
        <v>2</v>
      </c>
    </row>
    <row r="1223" spans="1:2" x14ac:dyDescent="0.35">
      <c r="A1223" s="8" t="s">
        <v>3148</v>
      </c>
      <c r="B1223">
        <v>1</v>
      </c>
    </row>
    <row r="1224" spans="1:2" x14ac:dyDescent="0.35">
      <c r="A1224" s="8" t="s">
        <v>13653</v>
      </c>
      <c r="B1224">
        <v>1</v>
      </c>
    </row>
    <row r="1225" spans="1:2" x14ac:dyDescent="0.35">
      <c r="A1225" s="8" t="s">
        <v>11870</v>
      </c>
      <c r="B1225">
        <v>1</v>
      </c>
    </row>
    <row r="1226" spans="1:2" x14ac:dyDescent="0.35">
      <c r="A1226" s="8" t="s">
        <v>3538</v>
      </c>
      <c r="B1226">
        <v>1</v>
      </c>
    </row>
    <row r="1227" spans="1:2" x14ac:dyDescent="0.35">
      <c r="A1227" s="8" t="s">
        <v>12658</v>
      </c>
      <c r="B1227">
        <v>1</v>
      </c>
    </row>
    <row r="1228" spans="1:2" x14ac:dyDescent="0.35">
      <c r="A1228" s="8" t="s">
        <v>2701</v>
      </c>
      <c r="B1228">
        <v>1</v>
      </c>
    </row>
    <row r="1229" spans="1:2" x14ac:dyDescent="0.35">
      <c r="A1229" s="8" t="s">
        <v>3208</v>
      </c>
      <c r="B1229">
        <v>1</v>
      </c>
    </row>
    <row r="1230" spans="1:2" x14ac:dyDescent="0.35">
      <c r="A1230" s="8" t="s">
        <v>17420</v>
      </c>
      <c r="B1230">
        <v>1</v>
      </c>
    </row>
    <row r="1231" spans="1:2" x14ac:dyDescent="0.35">
      <c r="A1231" s="8" t="s">
        <v>17992</v>
      </c>
      <c r="B1231">
        <v>1</v>
      </c>
    </row>
    <row r="1232" spans="1:2" x14ac:dyDescent="0.35">
      <c r="A1232" s="8" t="s">
        <v>17873</v>
      </c>
      <c r="B1232">
        <v>1</v>
      </c>
    </row>
    <row r="1233" spans="1:2" x14ac:dyDescent="0.35">
      <c r="A1233" s="8" t="s">
        <v>17828</v>
      </c>
      <c r="B1233">
        <v>1</v>
      </c>
    </row>
    <row r="1234" spans="1:2" x14ac:dyDescent="0.35">
      <c r="A1234" s="8" t="s">
        <v>17636</v>
      </c>
      <c r="B1234">
        <v>1</v>
      </c>
    </row>
    <row r="1235" spans="1:2" x14ac:dyDescent="0.35">
      <c r="A1235" s="8" t="s">
        <v>19292</v>
      </c>
      <c r="B1235">
        <v>1</v>
      </c>
    </row>
    <row r="1236" spans="1:2" x14ac:dyDescent="0.35">
      <c r="A1236" s="8" t="s">
        <v>3109</v>
      </c>
      <c r="B1236">
        <v>2</v>
      </c>
    </row>
    <row r="1237" spans="1:2" x14ac:dyDescent="0.35">
      <c r="A1237" s="8" t="s">
        <v>624</v>
      </c>
      <c r="B1237">
        <v>71</v>
      </c>
    </row>
    <row r="1238" spans="1:2" x14ac:dyDescent="0.35">
      <c r="A1238" s="8" t="s">
        <v>980</v>
      </c>
      <c r="B1238">
        <v>3</v>
      </c>
    </row>
    <row r="1239" spans="1:2" x14ac:dyDescent="0.35">
      <c r="A1239" s="8" t="s">
        <v>8079</v>
      </c>
      <c r="B1239">
        <v>1</v>
      </c>
    </row>
    <row r="1240" spans="1:2" x14ac:dyDescent="0.35">
      <c r="A1240" s="8" t="s">
        <v>11729</v>
      </c>
      <c r="B1240">
        <v>1</v>
      </c>
    </row>
    <row r="1241" spans="1:2" x14ac:dyDescent="0.35">
      <c r="A1241" s="8" t="s">
        <v>15334</v>
      </c>
      <c r="B1241">
        <v>1</v>
      </c>
    </row>
    <row r="1242" spans="1:2" x14ac:dyDescent="0.35">
      <c r="A1242" s="8" t="s">
        <v>14362</v>
      </c>
      <c r="B1242">
        <v>1</v>
      </c>
    </row>
    <row r="1243" spans="1:2" x14ac:dyDescent="0.35">
      <c r="A1243" s="8" t="s">
        <v>7951</v>
      </c>
      <c r="B1243">
        <v>3</v>
      </c>
    </row>
    <row r="1244" spans="1:2" x14ac:dyDescent="0.35">
      <c r="A1244" s="8" t="s">
        <v>8152</v>
      </c>
      <c r="B1244">
        <v>1</v>
      </c>
    </row>
    <row r="1245" spans="1:2" x14ac:dyDescent="0.35">
      <c r="A1245" s="8" t="s">
        <v>786</v>
      </c>
      <c r="B1245">
        <v>7</v>
      </c>
    </row>
    <row r="1246" spans="1:2" x14ac:dyDescent="0.35">
      <c r="A1246" s="8" t="s">
        <v>6172</v>
      </c>
      <c r="B1246">
        <v>6</v>
      </c>
    </row>
    <row r="1247" spans="1:2" x14ac:dyDescent="0.35">
      <c r="A1247" s="8" t="s">
        <v>14585</v>
      </c>
      <c r="B1247">
        <v>1</v>
      </c>
    </row>
    <row r="1248" spans="1:2" x14ac:dyDescent="0.35">
      <c r="A1248" s="8" t="s">
        <v>8992</v>
      </c>
      <c r="B1248">
        <v>2</v>
      </c>
    </row>
    <row r="1249" spans="1:2" x14ac:dyDescent="0.35">
      <c r="A1249" s="8" t="s">
        <v>6225</v>
      </c>
      <c r="B1249">
        <v>1</v>
      </c>
    </row>
    <row r="1250" spans="1:2" x14ac:dyDescent="0.35">
      <c r="A1250" s="8" t="s">
        <v>12263</v>
      </c>
      <c r="B1250">
        <v>1</v>
      </c>
    </row>
    <row r="1251" spans="1:2" x14ac:dyDescent="0.35">
      <c r="A1251" s="8" t="s">
        <v>9258</v>
      </c>
      <c r="B1251">
        <v>1</v>
      </c>
    </row>
    <row r="1252" spans="1:2" x14ac:dyDescent="0.35">
      <c r="A1252" s="8" t="s">
        <v>15327</v>
      </c>
      <c r="B1252">
        <v>1</v>
      </c>
    </row>
    <row r="1253" spans="1:2" x14ac:dyDescent="0.35">
      <c r="A1253" s="8" t="s">
        <v>5378</v>
      </c>
      <c r="B1253">
        <v>2</v>
      </c>
    </row>
    <row r="1254" spans="1:2" x14ac:dyDescent="0.35">
      <c r="A1254" s="8" t="s">
        <v>992</v>
      </c>
      <c r="B1254">
        <v>1</v>
      </c>
    </row>
    <row r="1255" spans="1:2" x14ac:dyDescent="0.35">
      <c r="A1255" s="8" t="s">
        <v>11267</v>
      </c>
      <c r="B1255">
        <v>1</v>
      </c>
    </row>
    <row r="1256" spans="1:2" x14ac:dyDescent="0.35">
      <c r="A1256" s="8" t="s">
        <v>6863</v>
      </c>
      <c r="B1256">
        <v>3</v>
      </c>
    </row>
    <row r="1257" spans="1:2" x14ac:dyDescent="0.35">
      <c r="A1257" s="8" t="s">
        <v>14432</v>
      </c>
      <c r="B1257">
        <v>1</v>
      </c>
    </row>
    <row r="1258" spans="1:2" x14ac:dyDescent="0.35">
      <c r="A1258" s="8" t="s">
        <v>13538</v>
      </c>
      <c r="B1258">
        <v>1</v>
      </c>
    </row>
    <row r="1259" spans="1:2" x14ac:dyDescent="0.35">
      <c r="A1259" s="8" t="s">
        <v>9238</v>
      </c>
      <c r="B1259">
        <v>1</v>
      </c>
    </row>
    <row r="1260" spans="1:2" x14ac:dyDescent="0.35">
      <c r="A1260" s="8" t="s">
        <v>7838</v>
      </c>
      <c r="B1260">
        <v>1</v>
      </c>
    </row>
    <row r="1261" spans="1:2" x14ac:dyDescent="0.35">
      <c r="A1261" s="8" t="s">
        <v>14914</v>
      </c>
      <c r="B1261">
        <v>1</v>
      </c>
    </row>
    <row r="1262" spans="1:2" x14ac:dyDescent="0.35">
      <c r="A1262" s="8" t="s">
        <v>12528</v>
      </c>
      <c r="B1262">
        <v>1</v>
      </c>
    </row>
    <row r="1263" spans="1:2" x14ac:dyDescent="0.35">
      <c r="A1263" s="8" t="s">
        <v>799</v>
      </c>
      <c r="B1263">
        <v>3</v>
      </c>
    </row>
    <row r="1264" spans="1:2" x14ac:dyDescent="0.35">
      <c r="A1264" s="8" t="s">
        <v>718</v>
      </c>
      <c r="B1264">
        <v>116</v>
      </c>
    </row>
    <row r="1265" spans="1:2" x14ac:dyDescent="0.35">
      <c r="A1265" s="8" t="s">
        <v>12224</v>
      </c>
      <c r="B1265">
        <v>2</v>
      </c>
    </row>
    <row r="1266" spans="1:2" x14ac:dyDescent="0.35">
      <c r="A1266" s="8" t="s">
        <v>8926</v>
      </c>
      <c r="B1266">
        <v>2</v>
      </c>
    </row>
    <row r="1267" spans="1:2" x14ac:dyDescent="0.35">
      <c r="A1267" s="8" t="s">
        <v>910</v>
      </c>
      <c r="B1267">
        <v>4</v>
      </c>
    </row>
    <row r="1268" spans="1:2" x14ac:dyDescent="0.35">
      <c r="A1268" s="8" t="s">
        <v>8089</v>
      </c>
      <c r="B1268">
        <v>1</v>
      </c>
    </row>
    <row r="1269" spans="1:2" x14ac:dyDescent="0.35">
      <c r="A1269" s="8" t="s">
        <v>8585</v>
      </c>
      <c r="B1269">
        <v>1</v>
      </c>
    </row>
    <row r="1270" spans="1:2" x14ac:dyDescent="0.35">
      <c r="A1270" s="8" t="s">
        <v>2709</v>
      </c>
      <c r="B1270">
        <v>1</v>
      </c>
    </row>
    <row r="1271" spans="1:2" x14ac:dyDescent="0.35">
      <c r="A1271" s="8" t="s">
        <v>12447</v>
      </c>
      <c r="B1271">
        <v>1</v>
      </c>
    </row>
    <row r="1272" spans="1:2" x14ac:dyDescent="0.35">
      <c r="A1272" s="8" t="s">
        <v>2044</v>
      </c>
      <c r="B1272">
        <v>2</v>
      </c>
    </row>
    <row r="1273" spans="1:2" x14ac:dyDescent="0.35">
      <c r="A1273" s="8" t="s">
        <v>18329</v>
      </c>
      <c r="B1273">
        <v>1</v>
      </c>
    </row>
    <row r="1274" spans="1:2" x14ac:dyDescent="0.35">
      <c r="A1274" s="8" t="s">
        <v>3446</v>
      </c>
      <c r="B1274">
        <v>11</v>
      </c>
    </row>
    <row r="1275" spans="1:2" x14ac:dyDescent="0.35">
      <c r="A1275" s="8" t="s">
        <v>16013</v>
      </c>
      <c r="B1275">
        <v>1</v>
      </c>
    </row>
    <row r="1276" spans="1:2" x14ac:dyDescent="0.35">
      <c r="A1276" s="8" t="s">
        <v>3535</v>
      </c>
      <c r="B1276">
        <v>2</v>
      </c>
    </row>
    <row r="1277" spans="1:2" x14ac:dyDescent="0.35">
      <c r="A1277" s="8" t="s">
        <v>469</v>
      </c>
      <c r="B1277">
        <v>103</v>
      </c>
    </row>
    <row r="1278" spans="1:2" x14ac:dyDescent="0.35">
      <c r="A1278" s="8" t="s">
        <v>9228</v>
      </c>
      <c r="B1278">
        <v>1</v>
      </c>
    </row>
    <row r="1279" spans="1:2" x14ac:dyDescent="0.35">
      <c r="A1279" s="8" t="s">
        <v>2694</v>
      </c>
      <c r="B1279">
        <v>8</v>
      </c>
    </row>
    <row r="1280" spans="1:2" x14ac:dyDescent="0.35">
      <c r="A1280" s="8" t="s">
        <v>579</v>
      </c>
      <c r="B1280">
        <v>6</v>
      </c>
    </row>
    <row r="1281" spans="1:2" x14ac:dyDescent="0.35">
      <c r="A1281" s="8" t="s">
        <v>16175</v>
      </c>
      <c r="B1281">
        <v>1</v>
      </c>
    </row>
    <row r="1282" spans="1:2" x14ac:dyDescent="0.35">
      <c r="A1282" s="8" t="s">
        <v>4149</v>
      </c>
      <c r="B1282">
        <v>2</v>
      </c>
    </row>
    <row r="1283" spans="1:2" x14ac:dyDescent="0.35">
      <c r="A1283" s="8" t="s">
        <v>13576</v>
      </c>
      <c r="B1283">
        <v>1</v>
      </c>
    </row>
    <row r="1284" spans="1:2" x14ac:dyDescent="0.35">
      <c r="A1284" s="8" t="s">
        <v>526</v>
      </c>
      <c r="B1284">
        <v>5</v>
      </c>
    </row>
    <row r="1285" spans="1:2" x14ac:dyDescent="0.35">
      <c r="A1285" s="8" t="s">
        <v>4614</v>
      </c>
      <c r="B1285">
        <v>1</v>
      </c>
    </row>
    <row r="1286" spans="1:2" x14ac:dyDescent="0.35">
      <c r="A1286" s="8" t="s">
        <v>12015</v>
      </c>
      <c r="B1286">
        <v>1</v>
      </c>
    </row>
    <row r="1287" spans="1:2" x14ac:dyDescent="0.35">
      <c r="A1287" s="8" t="s">
        <v>18852</v>
      </c>
      <c r="B1287">
        <v>1</v>
      </c>
    </row>
    <row r="1288" spans="1:2" x14ac:dyDescent="0.35">
      <c r="A1288" s="8" t="s">
        <v>15801</v>
      </c>
      <c r="B1288">
        <v>1</v>
      </c>
    </row>
    <row r="1289" spans="1:2" x14ac:dyDescent="0.35">
      <c r="A1289" s="8" t="s">
        <v>16001</v>
      </c>
      <c r="B1289">
        <v>2</v>
      </c>
    </row>
    <row r="1290" spans="1:2" x14ac:dyDescent="0.35">
      <c r="A1290" s="8" t="s">
        <v>508</v>
      </c>
      <c r="B1290">
        <v>60</v>
      </c>
    </row>
    <row r="1291" spans="1:2" x14ac:dyDescent="0.35">
      <c r="A1291" s="8" t="s">
        <v>7281</v>
      </c>
      <c r="B1291">
        <v>1</v>
      </c>
    </row>
    <row r="1292" spans="1:2" x14ac:dyDescent="0.35">
      <c r="A1292" s="8" t="s">
        <v>3046</v>
      </c>
      <c r="B1292">
        <v>18</v>
      </c>
    </row>
    <row r="1293" spans="1:2" x14ac:dyDescent="0.35">
      <c r="A1293" s="8" t="s">
        <v>18986</v>
      </c>
      <c r="B1293">
        <v>1</v>
      </c>
    </row>
    <row r="1294" spans="1:2" x14ac:dyDescent="0.35">
      <c r="A1294" s="8" t="s">
        <v>11366</v>
      </c>
      <c r="B1294">
        <v>1</v>
      </c>
    </row>
    <row r="1295" spans="1:2" x14ac:dyDescent="0.35">
      <c r="A1295" s="8" t="s">
        <v>18876</v>
      </c>
      <c r="B1295">
        <v>1</v>
      </c>
    </row>
    <row r="1296" spans="1:2" x14ac:dyDescent="0.35">
      <c r="A1296" s="8" t="s">
        <v>3021</v>
      </c>
      <c r="B1296">
        <v>3</v>
      </c>
    </row>
    <row r="1297" spans="1:2" x14ac:dyDescent="0.35">
      <c r="A1297" s="8" t="s">
        <v>9120</v>
      </c>
      <c r="B1297">
        <v>1</v>
      </c>
    </row>
    <row r="1298" spans="1:2" x14ac:dyDescent="0.35">
      <c r="A1298" s="8" t="s">
        <v>5641</v>
      </c>
      <c r="B1298">
        <v>1</v>
      </c>
    </row>
    <row r="1299" spans="1:2" x14ac:dyDescent="0.35">
      <c r="A1299" s="8" t="s">
        <v>5558</v>
      </c>
      <c r="B1299">
        <v>1</v>
      </c>
    </row>
    <row r="1300" spans="1:2" x14ac:dyDescent="0.35">
      <c r="A1300" s="8" t="s">
        <v>1361</v>
      </c>
      <c r="B1300">
        <v>3</v>
      </c>
    </row>
    <row r="1301" spans="1:2" x14ac:dyDescent="0.35">
      <c r="A1301" s="8" t="s">
        <v>1296</v>
      </c>
      <c r="B1301">
        <v>1</v>
      </c>
    </row>
    <row r="1302" spans="1:2" x14ac:dyDescent="0.35">
      <c r="A1302" s="8" t="s">
        <v>17539</v>
      </c>
      <c r="B1302">
        <v>1</v>
      </c>
    </row>
    <row r="1303" spans="1:2" x14ac:dyDescent="0.35">
      <c r="A1303" s="8" t="s">
        <v>17306</v>
      </c>
      <c r="B1303">
        <v>1</v>
      </c>
    </row>
    <row r="1304" spans="1:2" x14ac:dyDescent="0.35">
      <c r="A1304" s="8" t="s">
        <v>942</v>
      </c>
      <c r="B1304">
        <v>2</v>
      </c>
    </row>
    <row r="1305" spans="1:2" x14ac:dyDescent="0.35">
      <c r="A1305" s="8" t="s">
        <v>11944</v>
      </c>
      <c r="B1305">
        <v>1</v>
      </c>
    </row>
    <row r="1306" spans="1:2" x14ac:dyDescent="0.35">
      <c r="A1306" s="8" t="s">
        <v>4168</v>
      </c>
      <c r="B1306">
        <v>1</v>
      </c>
    </row>
    <row r="1307" spans="1:2" x14ac:dyDescent="0.35">
      <c r="A1307" s="8" t="s">
        <v>9826</v>
      </c>
      <c r="B1307">
        <v>1</v>
      </c>
    </row>
    <row r="1308" spans="1:2" x14ac:dyDescent="0.35">
      <c r="A1308" s="8" t="s">
        <v>17</v>
      </c>
      <c r="B1308">
        <v>936</v>
      </c>
    </row>
    <row r="1309" spans="1:2" x14ac:dyDescent="0.35">
      <c r="A1309" s="8" t="s">
        <v>5297</v>
      </c>
      <c r="B1309">
        <v>1</v>
      </c>
    </row>
    <row r="1310" spans="1:2" x14ac:dyDescent="0.35">
      <c r="A1310" s="8" t="s">
        <v>3850</v>
      </c>
      <c r="B1310">
        <v>1</v>
      </c>
    </row>
    <row r="1311" spans="1:2" x14ac:dyDescent="0.35">
      <c r="A1311" s="8" t="s">
        <v>11612</v>
      </c>
      <c r="B1311">
        <v>1</v>
      </c>
    </row>
    <row r="1312" spans="1:2" x14ac:dyDescent="0.35">
      <c r="A1312" s="8" t="s">
        <v>11974</v>
      </c>
      <c r="B1312">
        <v>1</v>
      </c>
    </row>
    <row r="1313" spans="1:2" x14ac:dyDescent="0.35">
      <c r="A1313" s="8" t="s">
        <v>11363</v>
      </c>
      <c r="B1313">
        <v>1</v>
      </c>
    </row>
    <row r="1314" spans="1:2" x14ac:dyDescent="0.35">
      <c r="A1314" s="8" t="s">
        <v>15452</v>
      </c>
      <c r="B1314">
        <v>1</v>
      </c>
    </row>
    <row r="1315" spans="1:2" x14ac:dyDescent="0.35">
      <c r="A1315" s="8" t="s">
        <v>16746</v>
      </c>
      <c r="B1315">
        <v>1</v>
      </c>
    </row>
    <row r="1316" spans="1:2" x14ac:dyDescent="0.35">
      <c r="A1316" s="8" t="s">
        <v>15364</v>
      </c>
      <c r="B1316">
        <v>2</v>
      </c>
    </row>
    <row r="1317" spans="1:2" x14ac:dyDescent="0.35">
      <c r="A1317" s="8" t="s">
        <v>11544</v>
      </c>
      <c r="B1317">
        <v>4</v>
      </c>
    </row>
    <row r="1318" spans="1:2" x14ac:dyDescent="0.35">
      <c r="A1318" s="8" t="s">
        <v>15973</v>
      </c>
      <c r="B1318">
        <v>2</v>
      </c>
    </row>
    <row r="1319" spans="1:2" x14ac:dyDescent="0.35">
      <c r="A1319" s="8" t="s">
        <v>11025</v>
      </c>
      <c r="B1319">
        <v>1</v>
      </c>
    </row>
    <row r="1320" spans="1:2" x14ac:dyDescent="0.35">
      <c r="A1320" s="8" t="s">
        <v>7665</v>
      </c>
      <c r="B1320">
        <v>1</v>
      </c>
    </row>
    <row r="1321" spans="1:2" x14ac:dyDescent="0.35">
      <c r="A1321" s="8" t="s">
        <v>4591</v>
      </c>
      <c r="B1321">
        <v>4</v>
      </c>
    </row>
    <row r="1322" spans="1:2" x14ac:dyDescent="0.35">
      <c r="A1322" s="8" t="s">
        <v>9413</v>
      </c>
      <c r="B1322">
        <v>1</v>
      </c>
    </row>
    <row r="1323" spans="1:2" x14ac:dyDescent="0.35">
      <c r="A1323" s="8" t="s">
        <v>1416</v>
      </c>
      <c r="B1323">
        <v>15</v>
      </c>
    </row>
    <row r="1324" spans="1:2" x14ac:dyDescent="0.35">
      <c r="A1324" s="8" t="s">
        <v>12532</v>
      </c>
      <c r="B1324">
        <v>1</v>
      </c>
    </row>
    <row r="1325" spans="1:2" x14ac:dyDescent="0.35">
      <c r="A1325" s="8" t="s">
        <v>1643</v>
      </c>
      <c r="B1325">
        <v>5</v>
      </c>
    </row>
    <row r="1326" spans="1:2" x14ac:dyDescent="0.35">
      <c r="A1326" s="8" t="s">
        <v>5139</v>
      </c>
      <c r="B1326">
        <v>1</v>
      </c>
    </row>
    <row r="1327" spans="1:2" x14ac:dyDescent="0.35">
      <c r="A1327" s="8" t="s">
        <v>12000</v>
      </c>
      <c r="B1327">
        <v>1</v>
      </c>
    </row>
    <row r="1328" spans="1:2" x14ac:dyDescent="0.35">
      <c r="A1328" s="8" t="s">
        <v>4631</v>
      </c>
      <c r="B1328">
        <v>1</v>
      </c>
    </row>
    <row r="1329" spans="1:2" x14ac:dyDescent="0.35">
      <c r="A1329" s="8" t="s">
        <v>15944</v>
      </c>
      <c r="B1329">
        <v>1</v>
      </c>
    </row>
    <row r="1330" spans="1:2" x14ac:dyDescent="0.35">
      <c r="A1330" s="8" t="s">
        <v>15551</v>
      </c>
      <c r="B1330">
        <v>1</v>
      </c>
    </row>
    <row r="1331" spans="1:2" x14ac:dyDescent="0.35">
      <c r="A1331" s="8" t="s">
        <v>422</v>
      </c>
      <c r="B1331">
        <v>511</v>
      </c>
    </row>
    <row r="1332" spans="1:2" x14ac:dyDescent="0.35">
      <c r="A1332" s="8" t="s">
        <v>15410</v>
      </c>
      <c r="B1332">
        <v>1</v>
      </c>
    </row>
    <row r="1333" spans="1:2" x14ac:dyDescent="0.35">
      <c r="A1333" s="8" t="s">
        <v>7614</v>
      </c>
      <c r="B1333">
        <v>1</v>
      </c>
    </row>
    <row r="1334" spans="1:2" x14ac:dyDescent="0.35">
      <c r="A1334" s="8" t="s">
        <v>6282</v>
      </c>
      <c r="B1334">
        <v>1</v>
      </c>
    </row>
    <row r="1335" spans="1:2" x14ac:dyDescent="0.35">
      <c r="A1335" s="8" t="s">
        <v>2655</v>
      </c>
      <c r="B1335">
        <v>3</v>
      </c>
    </row>
    <row r="1336" spans="1:2" x14ac:dyDescent="0.35">
      <c r="A1336" s="8" t="s">
        <v>546</v>
      </c>
      <c r="B1336">
        <v>65</v>
      </c>
    </row>
    <row r="1337" spans="1:2" x14ac:dyDescent="0.35">
      <c r="A1337" s="8" t="s">
        <v>15569</v>
      </c>
      <c r="B1337">
        <v>1</v>
      </c>
    </row>
    <row r="1338" spans="1:2" x14ac:dyDescent="0.35">
      <c r="A1338" s="8" t="s">
        <v>4819</v>
      </c>
      <c r="B1338">
        <v>4</v>
      </c>
    </row>
    <row r="1339" spans="1:2" x14ac:dyDescent="0.35">
      <c r="A1339" s="8" t="s">
        <v>3830</v>
      </c>
      <c r="B1339">
        <v>1</v>
      </c>
    </row>
    <row r="1340" spans="1:2" x14ac:dyDescent="0.35">
      <c r="A1340" s="8" t="s">
        <v>3080</v>
      </c>
      <c r="B1340">
        <v>12</v>
      </c>
    </row>
    <row r="1341" spans="1:2" x14ac:dyDescent="0.35">
      <c r="A1341" s="8" t="s">
        <v>15643</v>
      </c>
      <c r="B1341">
        <v>1</v>
      </c>
    </row>
    <row r="1342" spans="1:2" x14ac:dyDescent="0.35">
      <c r="A1342" s="8" t="s">
        <v>11560</v>
      </c>
      <c r="B1342">
        <v>1</v>
      </c>
    </row>
    <row r="1343" spans="1:2" x14ac:dyDescent="0.35">
      <c r="A1343" s="8" t="s">
        <v>4835</v>
      </c>
      <c r="B1343">
        <v>1</v>
      </c>
    </row>
    <row r="1344" spans="1:2" x14ac:dyDescent="0.35">
      <c r="A1344" s="8" t="s">
        <v>16640</v>
      </c>
      <c r="B1344">
        <v>1</v>
      </c>
    </row>
    <row r="1345" spans="1:2" x14ac:dyDescent="0.35">
      <c r="A1345" s="8" t="s">
        <v>16098</v>
      </c>
      <c r="B1345">
        <v>2</v>
      </c>
    </row>
    <row r="1346" spans="1:2" x14ac:dyDescent="0.35">
      <c r="A1346" s="8" t="s">
        <v>15341</v>
      </c>
      <c r="B1346">
        <v>1</v>
      </c>
    </row>
    <row r="1347" spans="1:2" x14ac:dyDescent="0.35">
      <c r="A1347" s="8" t="s">
        <v>17207</v>
      </c>
      <c r="B1347">
        <v>1</v>
      </c>
    </row>
    <row r="1348" spans="1:2" x14ac:dyDescent="0.35">
      <c r="A1348" s="8" t="s">
        <v>2928</v>
      </c>
      <c r="B1348">
        <v>1</v>
      </c>
    </row>
    <row r="1349" spans="1:2" x14ac:dyDescent="0.35">
      <c r="A1349" s="8" t="s">
        <v>2161</v>
      </c>
      <c r="B1349">
        <v>3</v>
      </c>
    </row>
    <row r="1350" spans="1:2" x14ac:dyDescent="0.35">
      <c r="A1350" s="8" t="s">
        <v>494</v>
      </c>
      <c r="B1350">
        <v>68</v>
      </c>
    </row>
    <row r="1351" spans="1:2" x14ac:dyDescent="0.35">
      <c r="A1351" s="8" t="s">
        <v>4297</v>
      </c>
      <c r="B1351">
        <v>1</v>
      </c>
    </row>
    <row r="1352" spans="1:2" x14ac:dyDescent="0.35">
      <c r="A1352" s="8" t="s">
        <v>11252</v>
      </c>
      <c r="B1352">
        <v>1</v>
      </c>
    </row>
    <row r="1353" spans="1:2" x14ac:dyDescent="0.35">
      <c r="A1353" s="8" t="s">
        <v>14410</v>
      </c>
      <c r="B1353">
        <v>1</v>
      </c>
    </row>
    <row r="1354" spans="1:2" x14ac:dyDescent="0.35">
      <c r="A1354" s="8" t="s">
        <v>7453</v>
      </c>
      <c r="B1354">
        <v>1</v>
      </c>
    </row>
    <row r="1355" spans="1:2" x14ac:dyDescent="0.35">
      <c r="A1355" s="8" t="s">
        <v>13742</v>
      </c>
      <c r="B1355">
        <v>2</v>
      </c>
    </row>
    <row r="1356" spans="1:2" x14ac:dyDescent="0.35">
      <c r="A1356" s="8" t="s">
        <v>4241</v>
      </c>
      <c r="B1356">
        <v>4</v>
      </c>
    </row>
    <row r="1357" spans="1:2" x14ac:dyDescent="0.35">
      <c r="A1357" s="8" t="s">
        <v>3034</v>
      </c>
      <c r="B1357">
        <v>16</v>
      </c>
    </row>
    <row r="1358" spans="1:2" x14ac:dyDescent="0.35">
      <c r="A1358" s="8" t="s">
        <v>15468</v>
      </c>
      <c r="B1358">
        <v>1</v>
      </c>
    </row>
    <row r="1359" spans="1:2" x14ac:dyDescent="0.35">
      <c r="A1359" s="8" t="s">
        <v>3672</v>
      </c>
      <c r="B1359">
        <v>8</v>
      </c>
    </row>
    <row r="1360" spans="1:2" x14ac:dyDescent="0.35">
      <c r="A1360" s="8" t="s">
        <v>3029</v>
      </c>
      <c r="B1360">
        <v>2</v>
      </c>
    </row>
    <row r="1361" spans="1:2" x14ac:dyDescent="0.35">
      <c r="A1361" s="8" t="s">
        <v>13555</v>
      </c>
      <c r="B1361">
        <v>1</v>
      </c>
    </row>
    <row r="1362" spans="1:2" x14ac:dyDescent="0.35">
      <c r="A1362" s="8" t="s">
        <v>3338</v>
      </c>
      <c r="B1362">
        <v>1</v>
      </c>
    </row>
    <row r="1363" spans="1:2" x14ac:dyDescent="0.35">
      <c r="A1363" s="8" t="s">
        <v>4425</v>
      </c>
      <c r="B1363">
        <v>1</v>
      </c>
    </row>
    <row r="1364" spans="1:2" x14ac:dyDescent="0.35">
      <c r="A1364" s="8" t="s">
        <v>16541</v>
      </c>
      <c r="B1364">
        <v>1</v>
      </c>
    </row>
    <row r="1365" spans="1:2" x14ac:dyDescent="0.35">
      <c r="A1365" s="8" t="s">
        <v>3473</v>
      </c>
      <c r="B1365">
        <v>1</v>
      </c>
    </row>
    <row r="1366" spans="1:2" x14ac:dyDescent="0.35">
      <c r="A1366" s="8" t="s">
        <v>15686</v>
      </c>
      <c r="B1366">
        <v>1</v>
      </c>
    </row>
    <row r="1367" spans="1:2" x14ac:dyDescent="0.35">
      <c r="A1367" s="8" t="s">
        <v>13369</v>
      </c>
      <c r="B1367">
        <v>1</v>
      </c>
    </row>
    <row r="1368" spans="1:2" x14ac:dyDescent="0.35">
      <c r="A1368" s="8" t="s">
        <v>13841</v>
      </c>
      <c r="B1368">
        <v>1</v>
      </c>
    </row>
    <row r="1369" spans="1:2" x14ac:dyDescent="0.35">
      <c r="A1369" s="8" t="s">
        <v>11449</v>
      </c>
      <c r="B1369">
        <v>2</v>
      </c>
    </row>
    <row r="1370" spans="1:2" x14ac:dyDescent="0.35">
      <c r="A1370" s="8" t="s">
        <v>14195</v>
      </c>
      <c r="B1370">
        <v>1</v>
      </c>
    </row>
    <row r="1371" spans="1:2" x14ac:dyDescent="0.35">
      <c r="A1371" s="8" t="s">
        <v>16308</v>
      </c>
      <c r="B1371">
        <v>1</v>
      </c>
    </row>
    <row r="1372" spans="1:2" x14ac:dyDescent="0.35">
      <c r="A1372" s="8" t="s">
        <v>15514</v>
      </c>
      <c r="B1372">
        <v>1</v>
      </c>
    </row>
    <row r="1373" spans="1:2" x14ac:dyDescent="0.35">
      <c r="A1373" s="8" t="s">
        <v>3043</v>
      </c>
      <c r="B1373">
        <v>1</v>
      </c>
    </row>
    <row r="1374" spans="1:2" x14ac:dyDescent="0.35">
      <c r="A1374" s="8" t="s">
        <v>2875</v>
      </c>
      <c r="B1374">
        <v>1</v>
      </c>
    </row>
    <row r="1375" spans="1:2" x14ac:dyDescent="0.35">
      <c r="A1375" s="8" t="s">
        <v>663</v>
      </c>
      <c r="B1375">
        <v>70</v>
      </c>
    </row>
    <row r="1376" spans="1:2" x14ac:dyDescent="0.35">
      <c r="A1376" s="8" t="s">
        <v>3089</v>
      </c>
      <c r="B1376">
        <v>1</v>
      </c>
    </row>
    <row r="1377" spans="1:2" x14ac:dyDescent="0.35">
      <c r="A1377" s="8" t="s">
        <v>13620</v>
      </c>
      <c r="B1377">
        <v>2</v>
      </c>
    </row>
    <row r="1378" spans="1:2" x14ac:dyDescent="0.35">
      <c r="A1378" s="8" t="s">
        <v>3996</v>
      </c>
      <c r="B1378">
        <v>1</v>
      </c>
    </row>
    <row r="1379" spans="1:2" x14ac:dyDescent="0.35">
      <c r="A1379" s="8" t="s">
        <v>4165</v>
      </c>
      <c r="B1379">
        <v>1</v>
      </c>
    </row>
    <row r="1380" spans="1:2" x14ac:dyDescent="0.35">
      <c r="A1380" s="8" t="s">
        <v>4979</v>
      </c>
      <c r="B1380">
        <v>2</v>
      </c>
    </row>
    <row r="1381" spans="1:2" x14ac:dyDescent="0.35">
      <c r="A1381" s="8" t="s">
        <v>3424</v>
      </c>
      <c r="B1381">
        <v>1</v>
      </c>
    </row>
    <row r="1382" spans="1:2" x14ac:dyDescent="0.35">
      <c r="A1382" s="8" t="s">
        <v>2973</v>
      </c>
      <c r="B1382">
        <v>1</v>
      </c>
    </row>
    <row r="1383" spans="1:2" x14ac:dyDescent="0.35">
      <c r="A1383" s="8" t="s">
        <v>539</v>
      </c>
      <c r="B1383">
        <v>34</v>
      </c>
    </row>
    <row r="1384" spans="1:2" x14ac:dyDescent="0.35">
      <c r="A1384" s="8" t="s">
        <v>5587</v>
      </c>
      <c r="B1384">
        <v>1</v>
      </c>
    </row>
    <row r="1385" spans="1:2" x14ac:dyDescent="0.35">
      <c r="A1385" s="8" t="s">
        <v>16488</v>
      </c>
      <c r="B1385">
        <v>2</v>
      </c>
    </row>
    <row r="1386" spans="1:2" x14ac:dyDescent="0.35">
      <c r="A1386" s="8" t="s">
        <v>4366</v>
      </c>
      <c r="B1386">
        <v>10</v>
      </c>
    </row>
    <row r="1387" spans="1:2" x14ac:dyDescent="0.35">
      <c r="A1387" s="8" t="s">
        <v>19035</v>
      </c>
      <c r="B1387">
        <v>1</v>
      </c>
    </row>
    <row r="1388" spans="1:2" x14ac:dyDescent="0.35">
      <c r="A1388" s="8" t="s">
        <v>2826</v>
      </c>
      <c r="B1388">
        <v>5</v>
      </c>
    </row>
    <row r="1389" spans="1:2" x14ac:dyDescent="0.35">
      <c r="A1389" s="8" t="s">
        <v>3014</v>
      </c>
      <c r="B1389">
        <v>4</v>
      </c>
    </row>
    <row r="1390" spans="1:2" x14ac:dyDescent="0.35">
      <c r="A1390" s="8" t="s">
        <v>2762</v>
      </c>
      <c r="B1390">
        <v>1</v>
      </c>
    </row>
    <row r="1391" spans="1:2" x14ac:dyDescent="0.35">
      <c r="A1391" s="8" t="s">
        <v>7526</v>
      </c>
      <c r="B1391">
        <v>1</v>
      </c>
    </row>
    <row r="1392" spans="1:2" x14ac:dyDescent="0.35">
      <c r="A1392" s="8" t="s">
        <v>18776</v>
      </c>
      <c r="B1392">
        <v>1</v>
      </c>
    </row>
    <row r="1393" spans="1:2" x14ac:dyDescent="0.35">
      <c r="A1393" s="8" t="s">
        <v>1270</v>
      </c>
      <c r="B1393">
        <v>6</v>
      </c>
    </row>
    <row r="1394" spans="1:2" x14ac:dyDescent="0.35">
      <c r="A1394" s="8" t="s">
        <v>12621</v>
      </c>
      <c r="B1394">
        <v>1</v>
      </c>
    </row>
    <row r="1395" spans="1:2" x14ac:dyDescent="0.35">
      <c r="A1395" s="8" t="s">
        <v>6340</v>
      </c>
      <c r="B1395">
        <v>1</v>
      </c>
    </row>
    <row r="1396" spans="1:2" x14ac:dyDescent="0.35">
      <c r="A1396" s="8" t="s">
        <v>12751</v>
      </c>
      <c r="B1396">
        <v>5</v>
      </c>
    </row>
    <row r="1397" spans="1:2" x14ac:dyDescent="0.35">
      <c r="A1397" s="8" t="s">
        <v>13656</v>
      </c>
      <c r="B1397">
        <v>1</v>
      </c>
    </row>
    <row r="1398" spans="1:2" x14ac:dyDescent="0.35">
      <c r="A1398" s="8" t="s">
        <v>3263</v>
      </c>
      <c r="B1398">
        <v>1</v>
      </c>
    </row>
    <row r="1399" spans="1:2" x14ac:dyDescent="0.35">
      <c r="A1399" s="8" t="s">
        <v>16059</v>
      </c>
      <c r="B1399">
        <v>1</v>
      </c>
    </row>
    <row r="1400" spans="1:2" x14ac:dyDescent="0.35">
      <c r="A1400" s="8" t="s">
        <v>597</v>
      </c>
      <c r="B1400">
        <v>1</v>
      </c>
    </row>
    <row r="1401" spans="1:2" x14ac:dyDescent="0.35">
      <c r="A1401" s="8" t="s">
        <v>2681</v>
      </c>
      <c r="B1401">
        <v>1</v>
      </c>
    </row>
    <row r="1402" spans="1:2" x14ac:dyDescent="0.35">
      <c r="A1402" s="8" t="s">
        <v>19279</v>
      </c>
      <c r="B1402">
        <v>1</v>
      </c>
    </row>
    <row r="1403" spans="1:2" x14ac:dyDescent="0.35">
      <c r="A1403" s="8" t="s">
        <v>3359</v>
      </c>
      <c r="B1403">
        <v>28</v>
      </c>
    </row>
    <row r="1404" spans="1:2" x14ac:dyDescent="0.35">
      <c r="A1404" s="8" t="s">
        <v>3552</v>
      </c>
      <c r="B1404">
        <v>8</v>
      </c>
    </row>
    <row r="1405" spans="1:2" x14ac:dyDescent="0.35">
      <c r="A1405" s="8" t="s">
        <v>4186</v>
      </c>
      <c r="B1405">
        <v>1</v>
      </c>
    </row>
    <row r="1406" spans="1:2" x14ac:dyDescent="0.35">
      <c r="A1406" s="8" t="s">
        <v>3390</v>
      </c>
      <c r="B1406">
        <v>1</v>
      </c>
    </row>
    <row r="1407" spans="1:2" x14ac:dyDescent="0.35">
      <c r="A1407" s="8" t="s">
        <v>15555</v>
      </c>
      <c r="B1407">
        <v>1</v>
      </c>
    </row>
    <row r="1408" spans="1:2" x14ac:dyDescent="0.35">
      <c r="A1408" s="8" t="s">
        <v>472</v>
      </c>
      <c r="B1408">
        <v>18</v>
      </c>
    </row>
    <row r="1409" spans="1:2" x14ac:dyDescent="0.35">
      <c r="A1409" s="8" t="s">
        <v>18376</v>
      </c>
      <c r="B1409">
        <v>1</v>
      </c>
    </row>
    <row r="1410" spans="1:2" x14ac:dyDescent="0.35">
      <c r="A1410" s="8" t="s">
        <v>3350</v>
      </c>
      <c r="B1410">
        <v>3</v>
      </c>
    </row>
    <row r="1411" spans="1:2" x14ac:dyDescent="0.35">
      <c r="A1411" s="8" t="s">
        <v>4199</v>
      </c>
      <c r="B1411">
        <v>1</v>
      </c>
    </row>
    <row r="1412" spans="1:2" x14ac:dyDescent="0.35">
      <c r="A1412" s="8" t="s">
        <v>16724</v>
      </c>
      <c r="B1412">
        <v>1</v>
      </c>
    </row>
    <row r="1413" spans="1:2" x14ac:dyDescent="0.35">
      <c r="A1413" s="8" t="s">
        <v>3953</v>
      </c>
      <c r="B1413">
        <v>2</v>
      </c>
    </row>
    <row r="1414" spans="1:2" x14ac:dyDescent="0.35">
      <c r="A1414" s="8" t="s">
        <v>15563</v>
      </c>
      <c r="B1414">
        <v>1</v>
      </c>
    </row>
    <row r="1415" spans="1:2" x14ac:dyDescent="0.35">
      <c r="A1415" s="8" t="s">
        <v>16327</v>
      </c>
      <c r="B1415">
        <v>1</v>
      </c>
    </row>
    <row r="1416" spans="1:2" x14ac:dyDescent="0.35">
      <c r="A1416" s="8" t="s">
        <v>3949</v>
      </c>
      <c r="B1416">
        <v>1</v>
      </c>
    </row>
    <row r="1417" spans="1:2" x14ac:dyDescent="0.35">
      <c r="A1417" s="8" t="s">
        <v>11408</v>
      </c>
      <c r="B1417">
        <v>1</v>
      </c>
    </row>
    <row r="1418" spans="1:2" x14ac:dyDescent="0.35">
      <c r="A1418" s="8" t="s">
        <v>15439</v>
      </c>
      <c r="B1418">
        <v>1</v>
      </c>
    </row>
    <row r="1419" spans="1:2" x14ac:dyDescent="0.35">
      <c r="A1419" s="8" t="s">
        <v>3362</v>
      </c>
      <c r="B1419">
        <v>1</v>
      </c>
    </row>
    <row r="1420" spans="1:2" x14ac:dyDescent="0.35">
      <c r="A1420" s="8" t="s">
        <v>18955</v>
      </c>
      <c r="B1420">
        <v>1</v>
      </c>
    </row>
    <row r="1421" spans="1:2" x14ac:dyDescent="0.35">
      <c r="A1421" s="8" t="s">
        <v>1852</v>
      </c>
      <c r="B1421">
        <v>3</v>
      </c>
    </row>
    <row r="1422" spans="1:2" x14ac:dyDescent="0.35">
      <c r="A1422" s="8" t="s">
        <v>3959</v>
      </c>
      <c r="B1422">
        <v>2</v>
      </c>
    </row>
    <row r="1423" spans="1:2" x14ac:dyDescent="0.35">
      <c r="A1423" s="8" t="s">
        <v>2595</v>
      </c>
      <c r="B1423">
        <v>2</v>
      </c>
    </row>
    <row r="1424" spans="1:2" x14ac:dyDescent="0.35">
      <c r="A1424" s="8" t="s">
        <v>3864</v>
      </c>
      <c r="B1424">
        <v>9</v>
      </c>
    </row>
    <row r="1425" spans="1:2" x14ac:dyDescent="0.35">
      <c r="A1425" s="8" t="s">
        <v>17168</v>
      </c>
      <c r="B1425">
        <v>1</v>
      </c>
    </row>
    <row r="1426" spans="1:2" x14ac:dyDescent="0.35">
      <c r="A1426" s="8" t="s">
        <v>2205</v>
      </c>
      <c r="B1426">
        <v>2</v>
      </c>
    </row>
    <row r="1427" spans="1:2" x14ac:dyDescent="0.35">
      <c r="A1427" s="8" t="s">
        <v>3145</v>
      </c>
      <c r="B1427">
        <v>1</v>
      </c>
    </row>
    <row r="1428" spans="1:2" x14ac:dyDescent="0.35">
      <c r="A1428" s="8" t="s">
        <v>3284</v>
      </c>
      <c r="B1428">
        <v>1</v>
      </c>
    </row>
    <row r="1429" spans="1:2" x14ac:dyDescent="0.35">
      <c r="A1429" s="8" t="s">
        <v>3695</v>
      </c>
      <c r="B1429">
        <v>1</v>
      </c>
    </row>
    <row r="1430" spans="1:2" x14ac:dyDescent="0.35">
      <c r="A1430" s="8" t="s">
        <v>15951</v>
      </c>
      <c r="B1430">
        <v>2</v>
      </c>
    </row>
    <row r="1431" spans="1:2" x14ac:dyDescent="0.35">
      <c r="A1431" s="8" t="s">
        <v>4308</v>
      </c>
      <c r="B1431">
        <v>1</v>
      </c>
    </row>
    <row r="1432" spans="1:2" x14ac:dyDescent="0.35">
      <c r="A1432" s="8" t="s">
        <v>3687</v>
      </c>
      <c r="B1432">
        <v>3</v>
      </c>
    </row>
    <row r="1433" spans="1:2" x14ac:dyDescent="0.35">
      <c r="A1433" s="8" t="s">
        <v>7392</v>
      </c>
      <c r="B1433">
        <v>1</v>
      </c>
    </row>
    <row r="1434" spans="1:2" x14ac:dyDescent="0.35">
      <c r="A1434" s="8" t="s">
        <v>4135</v>
      </c>
      <c r="B1434">
        <v>1</v>
      </c>
    </row>
    <row r="1435" spans="1:2" x14ac:dyDescent="0.35">
      <c r="A1435" s="8" t="s">
        <v>16321</v>
      </c>
      <c r="B1435">
        <v>1</v>
      </c>
    </row>
    <row r="1436" spans="1:2" x14ac:dyDescent="0.35">
      <c r="A1436" s="8" t="s">
        <v>14457</v>
      </c>
      <c r="B1436">
        <v>1</v>
      </c>
    </row>
    <row r="1437" spans="1:2" x14ac:dyDescent="0.35">
      <c r="A1437" s="8" t="s">
        <v>3127</v>
      </c>
      <c r="B1437">
        <v>5</v>
      </c>
    </row>
    <row r="1438" spans="1:2" x14ac:dyDescent="0.35">
      <c r="A1438" s="8" t="s">
        <v>13847</v>
      </c>
      <c r="B1438">
        <v>1</v>
      </c>
    </row>
    <row r="1439" spans="1:2" x14ac:dyDescent="0.35">
      <c r="A1439" s="8" t="s">
        <v>14288</v>
      </c>
      <c r="B1439">
        <v>2</v>
      </c>
    </row>
    <row r="1440" spans="1:2" x14ac:dyDescent="0.35">
      <c r="A1440" s="8" t="s">
        <v>16433</v>
      </c>
      <c r="B1440">
        <v>1</v>
      </c>
    </row>
    <row r="1441" spans="1:2" x14ac:dyDescent="0.35">
      <c r="A1441" s="8" t="s">
        <v>19015</v>
      </c>
      <c r="B1441">
        <v>1</v>
      </c>
    </row>
    <row r="1442" spans="1:2" x14ac:dyDescent="0.35">
      <c r="A1442" s="8" t="s">
        <v>16720</v>
      </c>
      <c r="B1442">
        <v>1</v>
      </c>
    </row>
    <row r="1443" spans="1:2" x14ac:dyDescent="0.35">
      <c r="A1443" s="8" t="s">
        <v>11346</v>
      </c>
      <c r="B1443">
        <v>5</v>
      </c>
    </row>
    <row r="1444" spans="1:2" x14ac:dyDescent="0.35">
      <c r="A1444" s="8" t="s">
        <v>10576</v>
      </c>
      <c r="B1444">
        <v>1</v>
      </c>
    </row>
    <row r="1445" spans="1:2" x14ac:dyDescent="0.35">
      <c r="A1445" s="8" t="s">
        <v>2511</v>
      </c>
      <c r="B1445">
        <v>1</v>
      </c>
    </row>
    <row r="1446" spans="1:2" x14ac:dyDescent="0.35">
      <c r="A1446" s="8" t="s">
        <v>656</v>
      </c>
      <c r="B1446">
        <v>74</v>
      </c>
    </row>
    <row r="1447" spans="1:2" x14ac:dyDescent="0.35">
      <c r="A1447" s="8" t="s">
        <v>7078</v>
      </c>
      <c r="B1447">
        <v>1</v>
      </c>
    </row>
    <row r="1448" spans="1:2" x14ac:dyDescent="0.35">
      <c r="A1448" s="8" t="s">
        <v>4349</v>
      </c>
      <c r="B1448">
        <v>1</v>
      </c>
    </row>
    <row r="1449" spans="1:2" x14ac:dyDescent="0.35">
      <c r="A1449" s="8" t="s">
        <v>6125</v>
      </c>
      <c r="B1449">
        <v>1</v>
      </c>
    </row>
    <row r="1450" spans="1:2" x14ac:dyDescent="0.35">
      <c r="A1450" s="8" t="s">
        <v>4758</v>
      </c>
      <c r="B1450">
        <v>9</v>
      </c>
    </row>
    <row r="1451" spans="1:2" x14ac:dyDescent="0.35">
      <c r="A1451" s="8" t="s">
        <v>14729</v>
      </c>
      <c r="B1451">
        <v>1</v>
      </c>
    </row>
    <row r="1452" spans="1:2" x14ac:dyDescent="0.35">
      <c r="A1452" s="8" t="s">
        <v>3406</v>
      </c>
      <c r="B1452">
        <v>1</v>
      </c>
    </row>
    <row r="1453" spans="1:2" x14ac:dyDescent="0.35">
      <c r="A1453" s="8" t="s">
        <v>1788</v>
      </c>
      <c r="B1453">
        <v>1</v>
      </c>
    </row>
    <row r="1454" spans="1:2" x14ac:dyDescent="0.35">
      <c r="A1454" s="8" t="s">
        <v>7487</v>
      </c>
      <c r="B1454">
        <v>1</v>
      </c>
    </row>
    <row r="1455" spans="1:2" x14ac:dyDescent="0.35">
      <c r="A1455" s="8" t="s">
        <v>7689</v>
      </c>
      <c r="B1455">
        <v>1</v>
      </c>
    </row>
    <row r="1456" spans="1:2" x14ac:dyDescent="0.35">
      <c r="A1456" s="8" t="s">
        <v>4027</v>
      </c>
      <c r="B1456">
        <v>1</v>
      </c>
    </row>
    <row r="1457" spans="1:2" x14ac:dyDescent="0.35">
      <c r="A1457" s="8" t="s">
        <v>1656</v>
      </c>
      <c r="B1457">
        <v>3</v>
      </c>
    </row>
    <row r="1458" spans="1:2" x14ac:dyDescent="0.35">
      <c r="A1458" s="8" t="s">
        <v>3429</v>
      </c>
      <c r="B1458">
        <v>1</v>
      </c>
    </row>
    <row r="1459" spans="1:2" x14ac:dyDescent="0.35">
      <c r="A1459" s="8" t="s">
        <v>7856</v>
      </c>
      <c r="B1459">
        <v>1</v>
      </c>
    </row>
    <row r="1460" spans="1:2" x14ac:dyDescent="0.35">
      <c r="A1460" s="8" t="s">
        <v>6051</v>
      </c>
      <c r="B1460">
        <v>3</v>
      </c>
    </row>
    <row r="1461" spans="1:2" x14ac:dyDescent="0.35">
      <c r="A1461" s="8" t="s">
        <v>6297</v>
      </c>
      <c r="B1461">
        <v>4</v>
      </c>
    </row>
    <row r="1462" spans="1:2" x14ac:dyDescent="0.35">
      <c r="A1462" s="8" t="s">
        <v>6598</v>
      </c>
      <c r="B1462">
        <v>1</v>
      </c>
    </row>
    <row r="1463" spans="1:2" x14ac:dyDescent="0.35">
      <c r="A1463" s="8" t="s">
        <v>4384</v>
      </c>
      <c r="B1463">
        <v>2</v>
      </c>
    </row>
    <row r="1464" spans="1:2" x14ac:dyDescent="0.35">
      <c r="A1464" s="8" t="s">
        <v>3189</v>
      </c>
      <c r="B1464">
        <v>1</v>
      </c>
    </row>
    <row r="1465" spans="1:2" x14ac:dyDescent="0.35">
      <c r="A1465" s="8" t="s">
        <v>11044</v>
      </c>
      <c r="B1465">
        <v>1</v>
      </c>
    </row>
    <row r="1466" spans="1:2" x14ac:dyDescent="0.35">
      <c r="A1466" s="8" t="s">
        <v>12253</v>
      </c>
      <c r="B1466">
        <v>1</v>
      </c>
    </row>
    <row r="1467" spans="1:2" x14ac:dyDescent="0.35">
      <c r="A1467" s="8" t="s">
        <v>14580</v>
      </c>
      <c r="B1467">
        <v>1</v>
      </c>
    </row>
    <row r="1468" spans="1:2" x14ac:dyDescent="0.35">
      <c r="A1468" s="8" t="s">
        <v>17165</v>
      </c>
      <c r="B1468">
        <v>1</v>
      </c>
    </row>
    <row r="1469" spans="1:2" x14ac:dyDescent="0.35">
      <c r="A1469" s="8" t="s">
        <v>3311</v>
      </c>
      <c r="B1469">
        <v>1</v>
      </c>
    </row>
    <row r="1470" spans="1:2" x14ac:dyDescent="0.35">
      <c r="A1470" s="8" t="s">
        <v>1358</v>
      </c>
      <c r="B1470">
        <v>1</v>
      </c>
    </row>
    <row r="1471" spans="1:2" x14ac:dyDescent="0.35">
      <c r="A1471" s="8" t="s">
        <v>4703</v>
      </c>
      <c r="B1471">
        <v>3</v>
      </c>
    </row>
    <row r="1472" spans="1:2" x14ac:dyDescent="0.35">
      <c r="A1472" s="8" t="s">
        <v>4004</v>
      </c>
      <c r="B1472">
        <v>1</v>
      </c>
    </row>
    <row r="1473" spans="1:2" x14ac:dyDescent="0.35">
      <c r="A1473" s="8" t="s">
        <v>16778</v>
      </c>
      <c r="B1473">
        <v>1</v>
      </c>
    </row>
    <row r="1474" spans="1:2" x14ac:dyDescent="0.35">
      <c r="A1474" s="8" t="s">
        <v>2985</v>
      </c>
      <c r="B1474">
        <v>6</v>
      </c>
    </row>
    <row r="1475" spans="1:2" x14ac:dyDescent="0.35">
      <c r="A1475" s="8" t="s">
        <v>12122</v>
      </c>
      <c r="B1475">
        <v>1</v>
      </c>
    </row>
    <row r="1476" spans="1:2" x14ac:dyDescent="0.35">
      <c r="A1476" s="8" t="s">
        <v>5014</v>
      </c>
      <c r="B1476">
        <v>2</v>
      </c>
    </row>
    <row r="1477" spans="1:2" x14ac:dyDescent="0.35">
      <c r="A1477" s="8" t="s">
        <v>3887</v>
      </c>
      <c r="B1477">
        <v>2</v>
      </c>
    </row>
    <row r="1478" spans="1:2" x14ac:dyDescent="0.35">
      <c r="A1478" s="8" t="s">
        <v>2976</v>
      </c>
      <c r="B1478">
        <v>1</v>
      </c>
    </row>
    <row r="1479" spans="1:2" x14ac:dyDescent="0.35">
      <c r="A1479" s="8" t="s">
        <v>3323</v>
      </c>
      <c r="B1479">
        <v>7</v>
      </c>
    </row>
    <row r="1480" spans="1:2" x14ac:dyDescent="0.35">
      <c r="A1480" s="8" t="s">
        <v>3402</v>
      </c>
      <c r="B1480">
        <v>1</v>
      </c>
    </row>
    <row r="1481" spans="1:2" x14ac:dyDescent="0.35">
      <c r="A1481" s="8" t="s">
        <v>3393</v>
      </c>
      <c r="B1481">
        <v>1</v>
      </c>
    </row>
    <row r="1482" spans="1:2" x14ac:dyDescent="0.35">
      <c r="A1482" s="8" t="s">
        <v>2274</v>
      </c>
      <c r="B1482">
        <v>2</v>
      </c>
    </row>
    <row r="1483" spans="1:2" x14ac:dyDescent="0.35">
      <c r="A1483" s="8" t="s">
        <v>17102</v>
      </c>
      <c r="B1483">
        <v>1</v>
      </c>
    </row>
    <row r="1484" spans="1:2" x14ac:dyDescent="0.35">
      <c r="A1484" s="8" t="s">
        <v>12256</v>
      </c>
      <c r="B1484">
        <v>1</v>
      </c>
    </row>
    <row r="1485" spans="1:2" x14ac:dyDescent="0.35">
      <c r="A1485" s="8" t="s">
        <v>16155</v>
      </c>
      <c r="B1485">
        <v>1</v>
      </c>
    </row>
    <row r="1486" spans="1:2" x14ac:dyDescent="0.35">
      <c r="A1486" s="8" t="s">
        <v>3881</v>
      </c>
      <c r="B1486">
        <v>1</v>
      </c>
    </row>
    <row r="1487" spans="1:2" x14ac:dyDescent="0.35">
      <c r="A1487" s="8" t="s">
        <v>11274</v>
      </c>
      <c r="B1487">
        <v>1</v>
      </c>
    </row>
    <row r="1488" spans="1:2" x14ac:dyDescent="0.35">
      <c r="A1488" s="8" t="s">
        <v>15396</v>
      </c>
      <c r="B1488">
        <v>1</v>
      </c>
    </row>
    <row r="1489" spans="1:2" x14ac:dyDescent="0.35">
      <c r="A1489" s="8" t="s">
        <v>3627</v>
      </c>
      <c r="B1489">
        <v>1</v>
      </c>
    </row>
    <row r="1490" spans="1:2" x14ac:dyDescent="0.35">
      <c r="A1490" s="8" t="s">
        <v>11726</v>
      </c>
      <c r="B1490">
        <v>1</v>
      </c>
    </row>
    <row r="1491" spans="1:2" x14ac:dyDescent="0.35">
      <c r="A1491" s="8" t="s">
        <v>13980</v>
      </c>
      <c r="B1491">
        <v>1</v>
      </c>
    </row>
    <row r="1492" spans="1:2" x14ac:dyDescent="0.35">
      <c r="A1492" s="8" t="s">
        <v>16572</v>
      </c>
      <c r="B1492">
        <v>1</v>
      </c>
    </row>
    <row r="1493" spans="1:2" x14ac:dyDescent="0.35">
      <c r="A1493" s="8" t="s">
        <v>16438</v>
      </c>
      <c r="B1493">
        <v>1</v>
      </c>
    </row>
    <row r="1494" spans="1:2" x14ac:dyDescent="0.35">
      <c r="A1494" s="8" t="s">
        <v>3596</v>
      </c>
      <c r="B1494">
        <v>1</v>
      </c>
    </row>
    <row r="1495" spans="1:2" x14ac:dyDescent="0.35">
      <c r="A1495" s="8" t="s">
        <v>7284</v>
      </c>
      <c r="B1495">
        <v>1</v>
      </c>
    </row>
    <row r="1496" spans="1:2" x14ac:dyDescent="0.35">
      <c r="A1496" s="8" t="s">
        <v>2600</v>
      </c>
      <c r="B1496">
        <v>2</v>
      </c>
    </row>
    <row r="1497" spans="1:2" x14ac:dyDescent="0.35">
      <c r="A1497" s="8" t="s">
        <v>3356</v>
      </c>
      <c r="B1497">
        <v>1</v>
      </c>
    </row>
    <row r="1498" spans="1:2" x14ac:dyDescent="0.35">
      <c r="A1498" s="8" t="s">
        <v>3112</v>
      </c>
      <c r="B1498">
        <v>3</v>
      </c>
    </row>
    <row r="1499" spans="1:2" x14ac:dyDescent="0.35">
      <c r="A1499" s="8" t="s">
        <v>16797</v>
      </c>
      <c r="B1499">
        <v>1</v>
      </c>
    </row>
    <row r="1500" spans="1:2" x14ac:dyDescent="0.35">
      <c r="A1500" s="8" t="s">
        <v>11237</v>
      </c>
      <c r="B1500">
        <v>1</v>
      </c>
    </row>
    <row r="1501" spans="1:2" x14ac:dyDescent="0.35">
      <c r="A1501" s="8" t="s">
        <v>3913</v>
      </c>
      <c r="B1501">
        <v>1</v>
      </c>
    </row>
    <row r="1502" spans="1:2" x14ac:dyDescent="0.35">
      <c r="A1502" s="8" t="s">
        <v>3978</v>
      </c>
      <c r="B1502">
        <v>1</v>
      </c>
    </row>
    <row r="1503" spans="1:2" x14ac:dyDescent="0.35">
      <c r="A1503" s="8" t="s">
        <v>16669</v>
      </c>
      <c r="B1503">
        <v>1</v>
      </c>
    </row>
    <row r="1504" spans="1:2" x14ac:dyDescent="0.35">
      <c r="A1504" s="8" t="s">
        <v>2960</v>
      </c>
      <c r="B1504">
        <v>2</v>
      </c>
    </row>
    <row r="1505" spans="1:2" x14ac:dyDescent="0.35">
      <c r="A1505" s="8" t="s">
        <v>18946</v>
      </c>
      <c r="B1505">
        <v>1</v>
      </c>
    </row>
    <row r="1506" spans="1:2" x14ac:dyDescent="0.35">
      <c r="A1506" s="8" t="s">
        <v>3347</v>
      </c>
      <c r="B1506">
        <v>1</v>
      </c>
    </row>
    <row r="1507" spans="1:2" x14ac:dyDescent="0.35">
      <c r="A1507" s="8" t="s">
        <v>10613</v>
      </c>
      <c r="B1507">
        <v>1</v>
      </c>
    </row>
    <row r="1508" spans="1:2" x14ac:dyDescent="0.35">
      <c r="A1508" s="8" t="s">
        <v>3990</v>
      </c>
      <c r="B1508">
        <v>1</v>
      </c>
    </row>
    <row r="1509" spans="1:2" x14ac:dyDescent="0.35">
      <c r="A1509" s="8" t="s">
        <v>16305</v>
      </c>
      <c r="B1509">
        <v>1</v>
      </c>
    </row>
    <row r="1510" spans="1:2" x14ac:dyDescent="0.35">
      <c r="A1510" s="8" t="s">
        <v>6810</v>
      </c>
      <c r="B1510">
        <v>4</v>
      </c>
    </row>
    <row r="1511" spans="1:2" x14ac:dyDescent="0.35">
      <c r="A1511" s="8" t="s">
        <v>12798</v>
      </c>
      <c r="B1511">
        <v>1</v>
      </c>
    </row>
    <row r="1512" spans="1:2" x14ac:dyDescent="0.35">
      <c r="A1512" s="8" t="s">
        <v>11100</v>
      </c>
      <c r="B1512">
        <v>1</v>
      </c>
    </row>
    <row r="1513" spans="1:2" x14ac:dyDescent="0.35">
      <c r="A1513" s="8" t="s">
        <v>5897</v>
      </c>
      <c r="B1513">
        <v>1</v>
      </c>
    </row>
    <row r="1514" spans="1:2" x14ac:dyDescent="0.35">
      <c r="A1514" s="8" t="s">
        <v>7241</v>
      </c>
      <c r="B1514">
        <v>1</v>
      </c>
    </row>
    <row r="1515" spans="1:2" x14ac:dyDescent="0.35">
      <c r="A1515" s="8" t="s">
        <v>6262</v>
      </c>
      <c r="B1515">
        <v>2</v>
      </c>
    </row>
    <row r="1516" spans="1:2" x14ac:dyDescent="0.35">
      <c r="A1516" s="8" t="s">
        <v>419</v>
      </c>
      <c r="B1516">
        <v>334</v>
      </c>
    </row>
    <row r="1517" spans="1:2" x14ac:dyDescent="0.35">
      <c r="A1517" s="8" t="s">
        <v>1262</v>
      </c>
      <c r="B1517">
        <v>1</v>
      </c>
    </row>
    <row r="1518" spans="1:2" x14ac:dyDescent="0.35">
      <c r="A1518" s="8" t="s">
        <v>16070</v>
      </c>
      <c r="B1518">
        <v>1</v>
      </c>
    </row>
    <row r="1519" spans="1:2" x14ac:dyDescent="0.35">
      <c r="A1519" s="8" t="s">
        <v>8477</v>
      </c>
      <c r="B1519">
        <v>2</v>
      </c>
    </row>
    <row r="1520" spans="1:2" x14ac:dyDescent="0.35">
      <c r="A1520" s="8" t="s">
        <v>2892</v>
      </c>
      <c r="B1520">
        <v>8</v>
      </c>
    </row>
    <row r="1521" spans="1:2" x14ac:dyDescent="0.35">
      <c r="A1521" s="8" t="s">
        <v>2837</v>
      </c>
      <c r="B1521">
        <v>1</v>
      </c>
    </row>
    <row r="1522" spans="1:2" x14ac:dyDescent="0.35">
      <c r="A1522" s="8" t="s">
        <v>442</v>
      </c>
      <c r="B1522">
        <v>197</v>
      </c>
    </row>
    <row r="1523" spans="1:2" x14ac:dyDescent="0.35">
      <c r="A1523" s="8" t="s">
        <v>4493</v>
      </c>
      <c r="B1523">
        <v>1</v>
      </c>
    </row>
    <row r="1524" spans="1:2" x14ac:dyDescent="0.35">
      <c r="A1524" s="8" t="s">
        <v>2957</v>
      </c>
      <c r="B1524">
        <v>3</v>
      </c>
    </row>
    <row r="1525" spans="1:2" x14ac:dyDescent="0.35">
      <c r="A1525" s="8" t="s">
        <v>2619</v>
      </c>
      <c r="B1525">
        <v>1</v>
      </c>
    </row>
    <row r="1526" spans="1:2" x14ac:dyDescent="0.35">
      <c r="A1526" s="8" t="s">
        <v>4699</v>
      </c>
      <c r="B1526">
        <v>8</v>
      </c>
    </row>
    <row r="1527" spans="1:2" x14ac:dyDescent="0.35">
      <c r="A1527" s="8" t="s">
        <v>3130</v>
      </c>
      <c r="B1527">
        <v>2</v>
      </c>
    </row>
    <row r="1528" spans="1:2" x14ac:dyDescent="0.35">
      <c r="A1528" s="8" t="s">
        <v>17082</v>
      </c>
      <c r="B1528">
        <v>1</v>
      </c>
    </row>
    <row r="1529" spans="1:2" x14ac:dyDescent="0.35">
      <c r="A1529" s="8" t="s">
        <v>14100</v>
      </c>
      <c r="B1529">
        <v>1</v>
      </c>
    </row>
    <row r="1530" spans="1:2" x14ac:dyDescent="0.35">
      <c r="A1530" s="8" t="s">
        <v>4803</v>
      </c>
      <c r="B1530">
        <v>3</v>
      </c>
    </row>
    <row r="1531" spans="1:2" x14ac:dyDescent="0.35">
      <c r="A1531" s="8" t="s">
        <v>5105</v>
      </c>
      <c r="B1531">
        <v>5</v>
      </c>
    </row>
    <row r="1532" spans="1:2" x14ac:dyDescent="0.35">
      <c r="A1532" s="8" t="s">
        <v>3012</v>
      </c>
      <c r="B1532">
        <v>2</v>
      </c>
    </row>
    <row r="1533" spans="1:2" x14ac:dyDescent="0.35">
      <c r="A1533" s="8" t="s">
        <v>3222</v>
      </c>
      <c r="B1533">
        <v>1</v>
      </c>
    </row>
    <row r="1534" spans="1:2" x14ac:dyDescent="0.35">
      <c r="A1534" s="8" t="s">
        <v>2782</v>
      </c>
      <c r="B1534">
        <v>3</v>
      </c>
    </row>
    <row r="1535" spans="1:2" x14ac:dyDescent="0.35">
      <c r="A1535" s="8" t="s">
        <v>8951</v>
      </c>
      <c r="B1535">
        <v>1</v>
      </c>
    </row>
    <row r="1536" spans="1:2" x14ac:dyDescent="0.35">
      <c r="A1536" s="8" t="s">
        <v>14627</v>
      </c>
      <c r="B1536">
        <v>1</v>
      </c>
    </row>
    <row r="1537" spans="1:2" x14ac:dyDescent="0.35">
      <c r="A1537" s="8" t="s">
        <v>14496</v>
      </c>
      <c r="B1537">
        <v>1</v>
      </c>
    </row>
    <row r="1538" spans="1:2" x14ac:dyDescent="0.35">
      <c r="A1538" s="8" t="s">
        <v>3306</v>
      </c>
      <c r="B1538">
        <v>1</v>
      </c>
    </row>
    <row r="1539" spans="1:2" x14ac:dyDescent="0.35">
      <c r="A1539" s="8" t="s">
        <v>14202</v>
      </c>
      <c r="B1539">
        <v>1</v>
      </c>
    </row>
    <row r="1540" spans="1:2" x14ac:dyDescent="0.35">
      <c r="A1540" s="8" t="s">
        <v>15908</v>
      </c>
      <c r="B1540">
        <v>1</v>
      </c>
    </row>
    <row r="1541" spans="1:2" x14ac:dyDescent="0.35">
      <c r="A1541" s="8" t="s">
        <v>16067</v>
      </c>
      <c r="B1541">
        <v>1</v>
      </c>
    </row>
    <row r="1542" spans="1:2" x14ac:dyDescent="0.35">
      <c r="A1542" s="8" t="s">
        <v>13744</v>
      </c>
      <c r="B1542">
        <v>1</v>
      </c>
    </row>
    <row r="1543" spans="1:2" x14ac:dyDescent="0.35">
      <c r="A1543" s="8" t="s">
        <v>4162</v>
      </c>
      <c r="B1543">
        <v>1</v>
      </c>
    </row>
    <row r="1544" spans="1:2" x14ac:dyDescent="0.35">
      <c r="A1544" s="8" t="s">
        <v>12813</v>
      </c>
      <c r="B1544">
        <v>2</v>
      </c>
    </row>
    <row r="1545" spans="1:2" x14ac:dyDescent="0.35">
      <c r="A1545" s="8" t="s">
        <v>5294</v>
      </c>
      <c r="B1545">
        <v>2</v>
      </c>
    </row>
    <row r="1546" spans="1:2" x14ac:dyDescent="0.35">
      <c r="A1546" s="8" t="s">
        <v>11245</v>
      </c>
      <c r="B1546">
        <v>1</v>
      </c>
    </row>
    <row r="1547" spans="1:2" x14ac:dyDescent="0.35">
      <c r="A1547" s="8" t="s">
        <v>11838</v>
      </c>
      <c r="B1547">
        <v>1</v>
      </c>
    </row>
    <row r="1548" spans="1:2" x14ac:dyDescent="0.35">
      <c r="A1548" s="8" t="s">
        <v>15499</v>
      </c>
      <c r="B1548">
        <v>1</v>
      </c>
    </row>
    <row r="1549" spans="1:2" x14ac:dyDescent="0.35">
      <c r="A1549" s="8" t="s">
        <v>12834</v>
      </c>
      <c r="B1549">
        <v>4</v>
      </c>
    </row>
    <row r="1550" spans="1:2" x14ac:dyDescent="0.35">
      <c r="A1550" s="8" t="s">
        <v>12056</v>
      </c>
      <c r="B1550">
        <v>1</v>
      </c>
    </row>
    <row r="1551" spans="1:2" x14ac:dyDescent="0.35">
      <c r="A1551" s="8" t="s">
        <v>1844</v>
      </c>
      <c r="B1551">
        <v>1</v>
      </c>
    </row>
    <row r="1552" spans="1:2" x14ac:dyDescent="0.35">
      <c r="A1552" s="8" t="s">
        <v>15123</v>
      </c>
      <c r="B1552">
        <v>1</v>
      </c>
    </row>
    <row r="1553" spans="1:2" x14ac:dyDescent="0.35">
      <c r="A1553" s="8" t="s">
        <v>13894</v>
      </c>
      <c r="B1553">
        <v>1</v>
      </c>
    </row>
    <row r="1554" spans="1:2" x14ac:dyDescent="0.35">
      <c r="A1554" s="8" t="s">
        <v>3559</v>
      </c>
      <c r="B1554">
        <v>1</v>
      </c>
    </row>
    <row r="1555" spans="1:2" x14ac:dyDescent="0.35">
      <c r="A1555" s="8" t="s">
        <v>11049</v>
      </c>
      <c r="B1555">
        <v>1</v>
      </c>
    </row>
    <row r="1556" spans="1:2" x14ac:dyDescent="0.35">
      <c r="A1556" s="8" t="s">
        <v>645</v>
      </c>
      <c r="B1556">
        <v>35</v>
      </c>
    </row>
    <row r="1557" spans="1:2" x14ac:dyDescent="0.35">
      <c r="A1557" s="8" t="s">
        <v>15955</v>
      </c>
      <c r="B1557">
        <v>1</v>
      </c>
    </row>
    <row r="1558" spans="1:2" x14ac:dyDescent="0.35">
      <c r="A1558" s="8" t="s">
        <v>14718</v>
      </c>
      <c r="B1558">
        <v>1</v>
      </c>
    </row>
    <row r="1559" spans="1:2" x14ac:dyDescent="0.35">
      <c r="A1559" s="8" t="s">
        <v>8421</v>
      </c>
      <c r="B1559">
        <v>1</v>
      </c>
    </row>
    <row r="1560" spans="1:2" x14ac:dyDescent="0.35">
      <c r="A1560" s="8" t="s">
        <v>3100</v>
      </c>
      <c r="B1560">
        <v>1</v>
      </c>
    </row>
    <row r="1561" spans="1:2" x14ac:dyDescent="0.35">
      <c r="A1561" s="8" t="s">
        <v>845</v>
      </c>
      <c r="B1561">
        <v>46</v>
      </c>
    </row>
    <row r="1562" spans="1:2" x14ac:dyDescent="0.35">
      <c r="A1562" s="8" t="s">
        <v>2658</v>
      </c>
      <c r="B1562">
        <v>13</v>
      </c>
    </row>
    <row r="1563" spans="1:2" x14ac:dyDescent="0.35">
      <c r="A1563" s="8" t="s">
        <v>1307</v>
      </c>
      <c r="B1563">
        <v>1</v>
      </c>
    </row>
    <row r="1564" spans="1:2" x14ac:dyDescent="0.35">
      <c r="A1564" s="8" t="s">
        <v>5934</v>
      </c>
      <c r="B1564">
        <v>2</v>
      </c>
    </row>
    <row r="1565" spans="1:2" x14ac:dyDescent="0.35">
      <c r="A1565" s="8" t="s">
        <v>12891</v>
      </c>
      <c r="B1565">
        <v>1</v>
      </c>
    </row>
    <row r="1566" spans="1:2" x14ac:dyDescent="0.35">
      <c r="A1566" s="8" t="s">
        <v>7050</v>
      </c>
      <c r="B1566">
        <v>3</v>
      </c>
    </row>
    <row r="1567" spans="1:2" x14ac:dyDescent="0.35">
      <c r="A1567" s="8" t="s">
        <v>6085</v>
      </c>
      <c r="B1567">
        <v>1</v>
      </c>
    </row>
    <row r="1568" spans="1:2" x14ac:dyDescent="0.35">
      <c r="A1568" s="8" t="s">
        <v>2640</v>
      </c>
      <c r="B1568">
        <v>1</v>
      </c>
    </row>
    <row r="1569" spans="1:2" x14ac:dyDescent="0.35">
      <c r="A1569" s="8" t="s">
        <v>5604</v>
      </c>
      <c r="B1569">
        <v>2</v>
      </c>
    </row>
    <row r="1570" spans="1:2" x14ac:dyDescent="0.35">
      <c r="A1570" s="8" t="s">
        <v>7032</v>
      </c>
      <c r="B1570">
        <v>1</v>
      </c>
    </row>
    <row r="1571" spans="1:2" x14ac:dyDescent="0.35">
      <c r="A1571" s="8" t="s">
        <v>14764</v>
      </c>
      <c r="B1571">
        <v>1</v>
      </c>
    </row>
    <row r="1572" spans="1:2" x14ac:dyDescent="0.35">
      <c r="A1572" s="8" t="s">
        <v>2707</v>
      </c>
      <c r="B1572">
        <v>14</v>
      </c>
    </row>
    <row r="1573" spans="1:2" x14ac:dyDescent="0.35">
      <c r="A1573" s="8" t="s">
        <v>2751</v>
      </c>
      <c r="B1573">
        <v>2</v>
      </c>
    </row>
    <row r="1574" spans="1:2" x14ac:dyDescent="0.35">
      <c r="A1574" s="8" t="s">
        <v>2668</v>
      </c>
      <c r="B1574">
        <v>1</v>
      </c>
    </row>
    <row r="1575" spans="1:2" x14ac:dyDescent="0.35">
      <c r="A1575" s="8" t="s">
        <v>989</v>
      </c>
      <c r="B1575">
        <v>9</v>
      </c>
    </row>
    <row r="1576" spans="1:2" x14ac:dyDescent="0.35">
      <c r="A1576" s="8" t="s">
        <v>2678</v>
      </c>
      <c r="B1576">
        <v>8</v>
      </c>
    </row>
    <row r="1577" spans="1:2" x14ac:dyDescent="0.35">
      <c r="A1577" s="8" t="s">
        <v>2645</v>
      </c>
      <c r="B1577">
        <v>1</v>
      </c>
    </row>
    <row r="1578" spans="1:2" x14ac:dyDescent="0.35">
      <c r="A1578" s="8" t="s">
        <v>2652</v>
      </c>
      <c r="B1578">
        <v>1</v>
      </c>
    </row>
    <row r="1579" spans="1:2" x14ac:dyDescent="0.35">
      <c r="A1579" s="8" t="s">
        <v>5959</v>
      </c>
      <c r="B1579">
        <v>1</v>
      </c>
    </row>
    <row r="1580" spans="1:2" x14ac:dyDescent="0.35">
      <c r="A1580" s="8" t="s">
        <v>12526</v>
      </c>
      <c r="B1580">
        <v>2</v>
      </c>
    </row>
    <row r="1581" spans="1:2" x14ac:dyDescent="0.35">
      <c r="A1581" s="8" t="s">
        <v>14883</v>
      </c>
      <c r="B1581">
        <v>1</v>
      </c>
    </row>
    <row r="1582" spans="1:2" x14ac:dyDescent="0.35">
      <c r="A1582" s="8" t="s">
        <v>13271</v>
      </c>
      <c r="B1582">
        <v>1</v>
      </c>
    </row>
    <row r="1583" spans="1:2" x14ac:dyDescent="0.35">
      <c r="A1583" s="8" t="s">
        <v>14840</v>
      </c>
      <c r="B1583">
        <v>1</v>
      </c>
    </row>
    <row r="1584" spans="1:2" x14ac:dyDescent="0.35">
      <c r="A1584" s="8" t="s">
        <v>1480</v>
      </c>
      <c r="B1584">
        <v>1</v>
      </c>
    </row>
    <row r="1585" spans="1:2" x14ac:dyDescent="0.35">
      <c r="A1585" s="8" t="s">
        <v>1930</v>
      </c>
      <c r="B1585">
        <v>3</v>
      </c>
    </row>
    <row r="1586" spans="1:2" x14ac:dyDescent="0.35">
      <c r="A1586" s="8" t="s">
        <v>4323</v>
      </c>
      <c r="B1586">
        <v>3</v>
      </c>
    </row>
    <row r="1587" spans="1:2" x14ac:dyDescent="0.35">
      <c r="A1587" s="8" t="s">
        <v>15880</v>
      </c>
      <c r="B1587">
        <v>2</v>
      </c>
    </row>
    <row r="1588" spans="1:2" x14ac:dyDescent="0.35">
      <c r="A1588" s="8" t="s">
        <v>7537</v>
      </c>
      <c r="B1588">
        <v>1</v>
      </c>
    </row>
    <row r="1589" spans="1:2" x14ac:dyDescent="0.35">
      <c r="A1589" s="8" t="s">
        <v>5444</v>
      </c>
      <c r="B1589">
        <v>1</v>
      </c>
    </row>
    <row r="1590" spans="1:2" x14ac:dyDescent="0.35">
      <c r="A1590" s="8" t="s">
        <v>5121</v>
      </c>
      <c r="B1590">
        <v>4</v>
      </c>
    </row>
    <row r="1591" spans="1:2" x14ac:dyDescent="0.35">
      <c r="A1591" s="8" t="s">
        <v>3168</v>
      </c>
      <c r="B1591">
        <v>1</v>
      </c>
    </row>
    <row r="1592" spans="1:2" x14ac:dyDescent="0.35">
      <c r="A1592" s="8" t="s">
        <v>691</v>
      </c>
      <c r="B1592">
        <v>22</v>
      </c>
    </row>
    <row r="1593" spans="1:2" x14ac:dyDescent="0.35">
      <c r="A1593" s="8" t="s">
        <v>11580</v>
      </c>
      <c r="B1593">
        <v>1</v>
      </c>
    </row>
    <row r="1594" spans="1:2" x14ac:dyDescent="0.35">
      <c r="A1594" s="8" t="s">
        <v>7018</v>
      </c>
      <c r="B1594">
        <v>1</v>
      </c>
    </row>
    <row r="1595" spans="1:2" x14ac:dyDescent="0.35">
      <c r="A1595" s="8" t="s">
        <v>8633</v>
      </c>
      <c r="B1595">
        <v>1</v>
      </c>
    </row>
    <row r="1596" spans="1:2" x14ac:dyDescent="0.35">
      <c r="A1596" s="8" t="s">
        <v>7683</v>
      </c>
      <c r="B1596">
        <v>1</v>
      </c>
    </row>
    <row r="1597" spans="1:2" x14ac:dyDescent="0.35">
      <c r="A1597" s="8" t="s">
        <v>1267</v>
      </c>
      <c r="B1597">
        <v>3</v>
      </c>
    </row>
    <row r="1598" spans="1:2" x14ac:dyDescent="0.35">
      <c r="A1598" s="8" t="s">
        <v>6208</v>
      </c>
      <c r="B1598">
        <v>1</v>
      </c>
    </row>
    <row r="1599" spans="1:2" x14ac:dyDescent="0.35">
      <c r="A1599" s="8" t="s">
        <v>6975</v>
      </c>
      <c r="B1599">
        <v>5</v>
      </c>
    </row>
    <row r="1600" spans="1:2" x14ac:dyDescent="0.35">
      <c r="A1600" s="8" t="s">
        <v>5490</v>
      </c>
      <c r="B1600">
        <v>1</v>
      </c>
    </row>
    <row r="1601" spans="1:2" x14ac:dyDescent="0.35">
      <c r="A1601" s="8" t="s">
        <v>6205</v>
      </c>
      <c r="B1601">
        <v>2</v>
      </c>
    </row>
    <row r="1602" spans="1:2" x14ac:dyDescent="0.35">
      <c r="A1602" s="8" t="s">
        <v>7168</v>
      </c>
      <c r="B1602">
        <v>1</v>
      </c>
    </row>
    <row r="1603" spans="1:2" x14ac:dyDescent="0.35">
      <c r="A1603" s="8" t="s">
        <v>12073</v>
      </c>
      <c r="B1603">
        <v>2</v>
      </c>
    </row>
    <row r="1604" spans="1:2" x14ac:dyDescent="0.35">
      <c r="A1604" s="8" t="s">
        <v>16163</v>
      </c>
      <c r="B1604">
        <v>1</v>
      </c>
    </row>
    <row r="1605" spans="1:2" x14ac:dyDescent="0.35">
      <c r="A1605" s="8" t="s">
        <v>5459</v>
      </c>
      <c r="B1605">
        <v>1</v>
      </c>
    </row>
    <row r="1606" spans="1:2" x14ac:dyDescent="0.35">
      <c r="A1606" s="8" t="s">
        <v>9169</v>
      </c>
      <c r="B1606">
        <v>2</v>
      </c>
    </row>
    <row r="1607" spans="1:2" x14ac:dyDescent="0.35">
      <c r="A1607" s="8" t="s">
        <v>2187</v>
      </c>
      <c r="B1607">
        <v>2</v>
      </c>
    </row>
    <row r="1608" spans="1:2" x14ac:dyDescent="0.35">
      <c r="A1608" s="8" t="s">
        <v>18501</v>
      </c>
      <c r="B1608">
        <v>1</v>
      </c>
    </row>
    <row r="1609" spans="1:2" x14ac:dyDescent="0.35">
      <c r="A1609" s="8" t="s">
        <v>18497</v>
      </c>
      <c r="B1609">
        <v>1</v>
      </c>
    </row>
    <row r="1610" spans="1:2" x14ac:dyDescent="0.35">
      <c r="A1610" s="8" t="s">
        <v>1949</v>
      </c>
      <c r="B1610">
        <v>2</v>
      </c>
    </row>
    <row r="1611" spans="1:2" x14ac:dyDescent="0.35">
      <c r="A1611" s="8" t="s">
        <v>18805</v>
      </c>
      <c r="B1611">
        <v>1</v>
      </c>
    </row>
    <row r="1612" spans="1:2" x14ac:dyDescent="0.35">
      <c r="A1612" s="8" t="s">
        <v>18437</v>
      </c>
      <c r="B1612">
        <v>1</v>
      </c>
    </row>
    <row r="1613" spans="1:2" x14ac:dyDescent="0.35">
      <c r="A1613" s="8" t="s">
        <v>3562</v>
      </c>
      <c r="B1613">
        <v>2</v>
      </c>
    </row>
    <row r="1614" spans="1:2" x14ac:dyDescent="0.35">
      <c r="A1614" s="8" t="s">
        <v>3228</v>
      </c>
      <c r="B1614">
        <v>3</v>
      </c>
    </row>
    <row r="1615" spans="1:2" x14ac:dyDescent="0.35">
      <c r="A1615" s="8" t="s">
        <v>16313</v>
      </c>
      <c r="B1615">
        <v>1</v>
      </c>
    </row>
    <row r="1616" spans="1:2" x14ac:dyDescent="0.35">
      <c r="A1616" s="8" t="s">
        <v>18749</v>
      </c>
      <c r="B1616">
        <v>1</v>
      </c>
    </row>
    <row r="1617" spans="1:2" x14ac:dyDescent="0.35">
      <c r="A1617" s="8" t="s">
        <v>19143</v>
      </c>
      <c r="B1617">
        <v>1</v>
      </c>
    </row>
    <row r="1618" spans="1:2" x14ac:dyDescent="0.35">
      <c r="A1618" s="8" t="s">
        <v>11072</v>
      </c>
      <c r="B1618">
        <v>1</v>
      </c>
    </row>
    <row r="1619" spans="1:2" x14ac:dyDescent="0.35">
      <c r="A1619" s="8" t="s">
        <v>2006</v>
      </c>
      <c r="B1619">
        <v>1</v>
      </c>
    </row>
    <row r="1620" spans="1:2" x14ac:dyDescent="0.35">
      <c r="A1620" s="8" t="s">
        <v>432</v>
      </c>
      <c r="B1620">
        <v>53</v>
      </c>
    </row>
    <row r="1621" spans="1:2" x14ac:dyDescent="0.35">
      <c r="A1621" s="8" t="s">
        <v>17227</v>
      </c>
      <c r="B1621">
        <v>3</v>
      </c>
    </row>
    <row r="1622" spans="1:2" x14ac:dyDescent="0.35">
      <c r="A1622" s="8" t="s">
        <v>17935</v>
      </c>
      <c r="B1622">
        <v>1</v>
      </c>
    </row>
    <row r="1623" spans="1:2" x14ac:dyDescent="0.35">
      <c r="A1623" s="8" t="s">
        <v>9003</v>
      </c>
      <c r="B1623">
        <v>1</v>
      </c>
    </row>
    <row r="1624" spans="1:2" x14ac:dyDescent="0.35">
      <c r="A1624" s="8" t="s">
        <v>15623</v>
      </c>
      <c r="B1624">
        <v>3</v>
      </c>
    </row>
    <row r="1625" spans="1:2" x14ac:dyDescent="0.35">
      <c r="A1625" s="8" t="s">
        <v>15853</v>
      </c>
      <c r="B1625">
        <v>1</v>
      </c>
    </row>
    <row r="1626" spans="1:2" x14ac:dyDescent="0.35">
      <c r="A1626" s="8" t="s">
        <v>6757</v>
      </c>
      <c r="B1626">
        <v>1</v>
      </c>
    </row>
    <row r="1627" spans="1:2" x14ac:dyDescent="0.35">
      <c r="A1627" s="8" t="s">
        <v>12606</v>
      </c>
      <c r="B1627">
        <v>1</v>
      </c>
    </row>
    <row r="1628" spans="1:2" x14ac:dyDescent="0.35">
      <c r="A1628" s="8" t="s">
        <v>541</v>
      </c>
      <c r="B1628">
        <v>131</v>
      </c>
    </row>
    <row r="1629" spans="1:2" x14ac:dyDescent="0.35">
      <c r="A1629" s="8" t="s">
        <v>8025</v>
      </c>
      <c r="B1629">
        <v>1</v>
      </c>
    </row>
    <row r="1630" spans="1:2" x14ac:dyDescent="0.35">
      <c r="A1630" s="8" t="s">
        <v>6149</v>
      </c>
      <c r="B1630">
        <v>1</v>
      </c>
    </row>
    <row r="1631" spans="1:2" x14ac:dyDescent="0.35">
      <c r="A1631" s="8" t="s">
        <v>19438</v>
      </c>
      <c r="B1631">
        <v>1</v>
      </c>
    </row>
    <row r="1632" spans="1:2" x14ac:dyDescent="0.35">
      <c r="A1632" s="8" t="s">
        <v>820</v>
      </c>
      <c r="B1632">
        <v>1</v>
      </c>
    </row>
    <row r="1633" spans="1:2" x14ac:dyDescent="0.35">
      <c r="A1633" s="8" t="s">
        <v>2176</v>
      </c>
      <c r="B1633">
        <v>19</v>
      </c>
    </row>
    <row r="1634" spans="1:2" x14ac:dyDescent="0.35">
      <c r="A1634" s="8" t="s">
        <v>15693</v>
      </c>
      <c r="B1634">
        <v>1</v>
      </c>
    </row>
    <row r="1635" spans="1:2" x14ac:dyDescent="0.35">
      <c r="A1635" s="8" t="s">
        <v>3877</v>
      </c>
      <c r="B1635">
        <v>1</v>
      </c>
    </row>
    <row r="1636" spans="1:2" x14ac:dyDescent="0.35">
      <c r="A1636" s="8" t="s">
        <v>17072</v>
      </c>
      <c r="B1636">
        <v>1</v>
      </c>
    </row>
    <row r="1637" spans="1:2" x14ac:dyDescent="0.35">
      <c r="A1637" s="8" t="s">
        <v>11476</v>
      </c>
      <c r="B1637">
        <v>1</v>
      </c>
    </row>
    <row r="1638" spans="1:2" x14ac:dyDescent="0.35">
      <c r="A1638" s="8" t="s">
        <v>14475</v>
      </c>
      <c r="B1638">
        <v>1</v>
      </c>
    </row>
    <row r="1639" spans="1:2" x14ac:dyDescent="0.35">
      <c r="A1639" s="8" t="s">
        <v>4716</v>
      </c>
      <c r="B1639">
        <v>1</v>
      </c>
    </row>
    <row r="1640" spans="1:2" x14ac:dyDescent="0.35">
      <c r="A1640" s="8" t="s">
        <v>18930</v>
      </c>
      <c r="B1640">
        <v>1</v>
      </c>
    </row>
    <row r="1641" spans="1:2" x14ac:dyDescent="0.35">
      <c r="A1641" s="8" t="s">
        <v>17581</v>
      </c>
      <c r="B1641">
        <v>5</v>
      </c>
    </row>
    <row r="1642" spans="1:2" x14ac:dyDescent="0.35">
      <c r="A1642" s="8" t="s">
        <v>18207</v>
      </c>
      <c r="B1642">
        <v>1</v>
      </c>
    </row>
    <row r="1643" spans="1:2" x14ac:dyDescent="0.35">
      <c r="A1643" s="8" t="s">
        <v>1777</v>
      </c>
      <c r="B1643">
        <v>1</v>
      </c>
    </row>
    <row r="1644" spans="1:2" x14ac:dyDescent="0.35">
      <c r="A1644" s="8" t="s">
        <v>3061</v>
      </c>
      <c r="B1644">
        <v>4</v>
      </c>
    </row>
    <row r="1645" spans="1:2" x14ac:dyDescent="0.35">
      <c r="A1645" s="8" t="s">
        <v>11150</v>
      </c>
      <c r="B1645">
        <v>1</v>
      </c>
    </row>
    <row r="1646" spans="1:2" x14ac:dyDescent="0.35">
      <c r="A1646" s="8" t="s">
        <v>17487</v>
      </c>
      <c r="B1646">
        <v>1</v>
      </c>
    </row>
    <row r="1647" spans="1:2" x14ac:dyDescent="0.35">
      <c r="A1647" s="8" t="s">
        <v>1742</v>
      </c>
      <c r="B1647">
        <v>4</v>
      </c>
    </row>
    <row r="1648" spans="1:2" x14ac:dyDescent="0.35">
      <c r="A1648" s="8" t="s">
        <v>17069</v>
      </c>
      <c r="B1648">
        <v>1</v>
      </c>
    </row>
    <row r="1649" spans="1:2" x14ac:dyDescent="0.35">
      <c r="A1649" s="8" t="s">
        <v>7565</v>
      </c>
      <c r="B1649">
        <v>1</v>
      </c>
    </row>
    <row r="1650" spans="1:2" x14ac:dyDescent="0.35">
      <c r="A1650" s="8" t="s">
        <v>19062</v>
      </c>
      <c r="B1650">
        <v>1</v>
      </c>
    </row>
    <row r="1651" spans="1:2" x14ac:dyDescent="0.35">
      <c r="A1651" s="8" t="s">
        <v>931</v>
      </c>
      <c r="B1651">
        <v>3</v>
      </c>
    </row>
    <row r="1652" spans="1:2" x14ac:dyDescent="0.35">
      <c r="A1652" s="8" t="s">
        <v>751</v>
      </c>
      <c r="B1652">
        <v>44</v>
      </c>
    </row>
    <row r="1653" spans="1:2" x14ac:dyDescent="0.35">
      <c r="A1653" s="8" t="s">
        <v>1574</v>
      </c>
      <c r="B1653">
        <v>8</v>
      </c>
    </row>
    <row r="1654" spans="1:2" x14ac:dyDescent="0.35">
      <c r="A1654" s="8" t="s">
        <v>5497</v>
      </c>
      <c r="B1654">
        <v>3</v>
      </c>
    </row>
    <row r="1655" spans="1:2" x14ac:dyDescent="0.35">
      <c r="A1655" s="8" t="s">
        <v>12353</v>
      </c>
      <c r="B1655">
        <v>1</v>
      </c>
    </row>
    <row r="1656" spans="1:2" x14ac:dyDescent="0.35">
      <c r="A1656" s="8" t="s">
        <v>15071</v>
      </c>
      <c r="B1656">
        <v>1</v>
      </c>
    </row>
    <row r="1657" spans="1:2" x14ac:dyDescent="0.35">
      <c r="A1657" s="8" t="s">
        <v>996</v>
      </c>
      <c r="B1657">
        <v>49</v>
      </c>
    </row>
    <row r="1658" spans="1:2" x14ac:dyDescent="0.35">
      <c r="A1658" s="8" t="s">
        <v>1312</v>
      </c>
      <c r="B1658">
        <v>1</v>
      </c>
    </row>
    <row r="1659" spans="1:2" x14ac:dyDescent="0.35">
      <c r="A1659" s="8" t="s">
        <v>2067</v>
      </c>
      <c r="B1659">
        <v>2</v>
      </c>
    </row>
    <row r="1660" spans="1:2" x14ac:dyDescent="0.35">
      <c r="A1660" s="8" t="s">
        <v>19081</v>
      </c>
      <c r="B1660">
        <v>1</v>
      </c>
    </row>
    <row r="1661" spans="1:2" x14ac:dyDescent="0.35">
      <c r="A1661" s="8" t="s">
        <v>19218</v>
      </c>
      <c r="B1661">
        <v>1</v>
      </c>
    </row>
    <row r="1662" spans="1:2" x14ac:dyDescent="0.35">
      <c r="A1662" s="8" t="s">
        <v>14711</v>
      </c>
      <c r="B1662">
        <v>1</v>
      </c>
    </row>
    <row r="1663" spans="1:2" x14ac:dyDescent="0.35">
      <c r="A1663" s="8" t="s">
        <v>7433</v>
      </c>
      <c r="B1663">
        <v>1</v>
      </c>
    </row>
    <row r="1664" spans="1:2" x14ac:dyDescent="0.35">
      <c r="A1664" s="8" t="s">
        <v>17756</v>
      </c>
      <c r="B1664">
        <v>1</v>
      </c>
    </row>
    <row r="1665" spans="1:2" x14ac:dyDescent="0.35">
      <c r="A1665" s="8" t="s">
        <v>17559</v>
      </c>
      <c r="B1665">
        <v>2</v>
      </c>
    </row>
    <row r="1666" spans="1:2" x14ac:dyDescent="0.35">
      <c r="A1666" s="8" t="s">
        <v>17436</v>
      </c>
      <c r="B1666">
        <v>1</v>
      </c>
    </row>
    <row r="1667" spans="1:2" x14ac:dyDescent="0.35">
      <c r="A1667" s="8" t="s">
        <v>17932</v>
      </c>
      <c r="B1667">
        <v>1</v>
      </c>
    </row>
    <row r="1668" spans="1:2" x14ac:dyDescent="0.35">
      <c r="A1668" s="8" t="s">
        <v>19154</v>
      </c>
      <c r="B1668">
        <v>1</v>
      </c>
    </row>
    <row r="1669" spans="1:2" x14ac:dyDescent="0.35">
      <c r="A1669" s="8" t="s">
        <v>1774</v>
      </c>
      <c r="B1669">
        <v>14</v>
      </c>
    </row>
    <row r="1670" spans="1:2" x14ac:dyDescent="0.35">
      <c r="A1670" s="8" t="s">
        <v>2505</v>
      </c>
      <c r="B1670">
        <v>1</v>
      </c>
    </row>
    <row r="1671" spans="1:2" x14ac:dyDescent="0.35">
      <c r="A1671" s="8" t="s">
        <v>2144</v>
      </c>
      <c r="B1671">
        <v>2</v>
      </c>
    </row>
    <row r="1672" spans="1:2" x14ac:dyDescent="0.35">
      <c r="A1672" s="8" t="s">
        <v>18907</v>
      </c>
      <c r="B1672">
        <v>1</v>
      </c>
    </row>
    <row r="1673" spans="1:2" x14ac:dyDescent="0.35">
      <c r="A1673" s="8" t="s">
        <v>18972</v>
      </c>
      <c r="B1673">
        <v>1</v>
      </c>
    </row>
    <row r="1674" spans="1:2" x14ac:dyDescent="0.35">
      <c r="A1674" s="8" t="s">
        <v>2547</v>
      </c>
      <c r="B1674">
        <v>1</v>
      </c>
    </row>
    <row r="1675" spans="1:2" x14ac:dyDescent="0.35">
      <c r="A1675" s="8" t="s">
        <v>2112</v>
      </c>
      <c r="B1675">
        <v>1</v>
      </c>
    </row>
    <row r="1676" spans="1:2" x14ac:dyDescent="0.35">
      <c r="A1676" s="8" t="s">
        <v>16454</v>
      </c>
      <c r="B1676">
        <v>1</v>
      </c>
    </row>
    <row r="1677" spans="1:2" x14ac:dyDescent="0.35">
      <c r="A1677" s="8" t="s">
        <v>18962</v>
      </c>
      <c r="B1677">
        <v>1</v>
      </c>
    </row>
    <row r="1678" spans="1:2" x14ac:dyDescent="0.35">
      <c r="A1678" s="8" t="s">
        <v>3464</v>
      </c>
      <c r="B1678">
        <v>1</v>
      </c>
    </row>
    <row r="1679" spans="1:2" x14ac:dyDescent="0.35">
      <c r="A1679" s="8" t="s">
        <v>15922</v>
      </c>
      <c r="B1679">
        <v>1</v>
      </c>
    </row>
    <row r="1680" spans="1:2" x14ac:dyDescent="0.35">
      <c r="A1680" s="8" t="s">
        <v>3007</v>
      </c>
      <c r="B1680">
        <v>1</v>
      </c>
    </row>
    <row r="1681" spans="1:2" x14ac:dyDescent="0.35">
      <c r="A1681" s="8" t="s">
        <v>11047</v>
      </c>
      <c r="B1681">
        <v>1</v>
      </c>
    </row>
    <row r="1682" spans="1:2" x14ac:dyDescent="0.35">
      <c r="A1682" s="8" t="s">
        <v>15384</v>
      </c>
      <c r="B1682">
        <v>1</v>
      </c>
    </row>
    <row r="1683" spans="1:2" x14ac:dyDescent="0.35">
      <c r="A1683" s="8" t="s">
        <v>16428</v>
      </c>
      <c r="B1683">
        <v>1</v>
      </c>
    </row>
    <row r="1684" spans="1:2" x14ac:dyDescent="0.35">
      <c r="A1684" s="8" t="s">
        <v>17095</v>
      </c>
      <c r="B1684">
        <v>1</v>
      </c>
    </row>
    <row r="1685" spans="1:2" x14ac:dyDescent="0.35">
      <c r="A1685" s="8" t="s">
        <v>19004</v>
      </c>
      <c r="B1685">
        <v>2</v>
      </c>
    </row>
    <row r="1686" spans="1:2" x14ac:dyDescent="0.35">
      <c r="A1686" s="8" t="s">
        <v>2567</v>
      </c>
      <c r="B1686">
        <v>1</v>
      </c>
    </row>
    <row r="1687" spans="1:2" x14ac:dyDescent="0.35">
      <c r="A1687" s="8" t="s">
        <v>1910</v>
      </c>
      <c r="B1687">
        <v>2</v>
      </c>
    </row>
    <row r="1688" spans="1:2" x14ac:dyDescent="0.35">
      <c r="A1688" s="8" t="s">
        <v>15819</v>
      </c>
      <c r="B1688">
        <v>1</v>
      </c>
    </row>
    <row r="1689" spans="1:2" x14ac:dyDescent="0.35">
      <c r="A1689" s="8" t="s">
        <v>1502</v>
      </c>
      <c r="B1689">
        <v>1</v>
      </c>
    </row>
    <row r="1690" spans="1:2" x14ac:dyDescent="0.35">
      <c r="A1690" s="8" t="s">
        <v>4997</v>
      </c>
      <c r="B1690">
        <v>3</v>
      </c>
    </row>
    <row r="1691" spans="1:2" x14ac:dyDescent="0.35">
      <c r="A1691" s="8" t="s">
        <v>3566</v>
      </c>
      <c r="B1691">
        <v>1</v>
      </c>
    </row>
    <row r="1692" spans="1:2" x14ac:dyDescent="0.35">
      <c r="A1692" s="8" t="s">
        <v>17378</v>
      </c>
      <c r="B1692">
        <v>1</v>
      </c>
    </row>
    <row r="1693" spans="1:2" x14ac:dyDescent="0.35">
      <c r="A1693" s="8" t="s">
        <v>17549</v>
      </c>
      <c r="B1693">
        <v>1</v>
      </c>
    </row>
    <row r="1694" spans="1:2" x14ac:dyDescent="0.35">
      <c r="A1694" s="8" t="s">
        <v>17395</v>
      </c>
      <c r="B1694">
        <v>1</v>
      </c>
    </row>
    <row r="1695" spans="1:2" x14ac:dyDescent="0.35">
      <c r="A1695" s="8" t="s">
        <v>17296</v>
      </c>
      <c r="B1695">
        <v>2</v>
      </c>
    </row>
    <row r="1696" spans="1:2" x14ac:dyDescent="0.35">
      <c r="A1696" s="8" t="s">
        <v>17469</v>
      </c>
      <c r="B1696">
        <v>1</v>
      </c>
    </row>
    <row r="1697" spans="1:2" x14ac:dyDescent="0.35">
      <c r="A1697" s="8" t="s">
        <v>19306</v>
      </c>
      <c r="B1697">
        <v>2</v>
      </c>
    </row>
    <row r="1698" spans="1:2" x14ac:dyDescent="0.35">
      <c r="A1698" s="8" t="s">
        <v>1686</v>
      </c>
      <c r="B1698">
        <v>1</v>
      </c>
    </row>
    <row r="1699" spans="1:2" x14ac:dyDescent="0.35">
      <c r="A1699" s="8" t="s">
        <v>18339</v>
      </c>
      <c r="B1699">
        <v>1</v>
      </c>
    </row>
    <row r="1700" spans="1:2" x14ac:dyDescent="0.35">
      <c r="A1700" s="8" t="s">
        <v>18393</v>
      </c>
      <c r="B1700">
        <v>2</v>
      </c>
    </row>
    <row r="1701" spans="1:2" x14ac:dyDescent="0.35">
      <c r="A1701" s="8" t="s">
        <v>797</v>
      </c>
      <c r="B1701">
        <v>112</v>
      </c>
    </row>
    <row r="1702" spans="1:2" x14ac:dyDescent="0.35">
      <c r="A1702" s="8" t="s">
        <v>8164</v>
      </c>
      <c r="B1702">
        <v>1</v>
      </c>
    </row>
    <row r="1703" spans="1:2" x14ac:dyDescent="0.35">
      <c r="A1703" s="8" t="s">
        <v>9700</v>
      </c>
      <c r="B1703">
        <v>3</v>
      </c>
    </row>
    <row r="1704" spans="1:2" x14ac:dyDescent="0.35">
      <c r="A1704" s="8" t="s">
        <v>5477</v>
      </c>
      <c r="B1704">
        <v>2</v>
      </c>
    </row>
    <row r="1705" spans="1:2" x14ac:dyDescent="0.35">
      <c r="A1705" s="8" t="s">
        <v>16536</v>
      </c>
      <c r="B1705">
        <v>1</v>
      </c>
    </row>
    <row r="1706" spans="1:2" x14ac:dyDescent="0.35">
      <c r="A1706" s="8" t="s">
        <v>5284</v>
      </c>
      <c r="B1706">
        <v>1</v>
      </c>
    </row>
    <row r="1707" spans="1:2" x14ac:dyDescent="0.35">
      <c r="A1707" s="8" t="s">
        <v>435</v>
      </c>
      <c r="B1707">
        <v>34</v>
      </c>
    </row>
    <row r="1708" spans="1:2" x14ac:dyDescent="0.35">
      <c r="A1708" s="8" t="s">
        <v>5364</v>
      </c>
      <c r="B1708">
        <v>1</v>
      </c>
    </row>
    <row r="1709" spans="1:2" x14ac:dyDescent="0.35">
      <c r="A1709" s="8" t="s">
        <v>15948</v>
      </c>
      <c r="B1709">
        <v>1</v>
      </c>
    </row>
    <row r="1710" spans="1:2" x14ac:dyDescent="0.35">
      <c r="A1710" s="8" t="s">
        <v>616</v>
      </c>
      <c r="B1710">
        <v>3</v>
      </c>
    </row>
    <row r="1711" spans="1:2" x14ac:dyDescent="0.35">
      <c r="A1711" s="8" t="s">
        <v>7901</v>
      </c>
      <c r="B1711">
        <v>1</v>
      </c>
    </row>
    <row r="1712" spans="1:2" x14ac:dyDescent="0.35">
      <c r="A1712" s="8" t="s">
        <v>1234</v>
      </c>
      <c r="B1712">
        <v>1</v>
      </c>
    </row>
    <row r="1713" spans="1:2" x14ac:dyDescent="0.35">
      <c r="A1713" s="8" t="s">
        <v>12995</v>
      </c>
      <c r="B1713">
        <v>1</v>
      </c>
    </row>
    <row r="1714" spans="1:2" x14ac:dyDescent="0.35">
      <c r="A1714" s="8" t="s">
        <v>8472</v>
      </c>
      <c r="B1714">
        <v>4</v>
      </c>
    </row>
    <row r="1715" spans="1:2" x14ac:dyDescent="0.35">
      <c r="A1715" s="8" t="s">
        <v>14614</v>
      </c>
      <c r="B1715">
        <v>1</v>
      </c>
    </row>
    <row r="1716" spans="1:2" x14ac:dyDescent="0.35">
      <c r="A1716" s="8" t="s">
        <v>16686</v>
      </c>
      <c r="B1716">
        <v>1</v>
      </c>
    </row>
    <row r="1717" spans="1:2" x14ac:dyDescent="0.35">
      <c r="A1717" s="8" t="s">
        <v>12146</v>
      </c>
      <c r="B1717">
        <v>1</v>
      </c>
    </row>
    <row r="1718" spans="1:2" x14ac:dyDescent="0.35">
      <c r="A1718" s="8" t="s">
        <v>6338</v>
      </c>
      <c r="B1718">
        <v>9</v>
      </c>
    </row>
    <row r="1719" spans="1:2" x14ac:dyDescent="0.35">
      <c r="A1719" s="8" t="s">
        <v>2788</v>
      </c>
      <c r="B1719">
        <v>2</v>
      </c>
    </row>
    <row r="1720" spans="1:2" x14ac:dyDescent="0.35">
      <c r="A1720" s="8" t="s">
        <v>8837</v>
      </c>
      <c r="B1720">
        <v>1</v>
      </c>
    </row>
    <row r="1721" spans="1:2" x14ac:dyDescent="0.35">
      <c r="A1721" s="8" t="s">
        <v>6100</v>
      </c>
      <c r="B1721">
        <v>1</v>
      </c>
    </row>
    <row r="1722" spans="1:2" x14ac:dyDescent="0.35">
      <c r="A1722" s="8" t="s">
        <v>4544</v>
      </c>
      <c r="B1722">
        <v>2</v>
      </c>
    </row>
    <row r="1723" spans="1:2" x14ac:dyDescent="0.35">
      <c r="A1723" s="8" t="s">
        <v>9351</v>
      </c>
      <c r="B1723">
        <v>1</v>
      </c>
    </row>
    <row r="1724" spans="1:2" x14ac:dyDescent="0.35">
      <c r="A1724" s="8" t="s">
        <v>2676</v>
      </c>
      <c r="B1724">
        <v>19</v>
      </c>
    </row>
    <row r="1725" spans="1:2" x14ac:dyDescent="0.35">
      <c r="A1725" s="8" t="s">
        <v>885</v>
      </c>
      <c r="B1725">
        <v>42</v>
      </c>
    </row>
    <row r="1726" spans="1:2" x14ac:dyDescent="0.35">
      <c r="A1726" s="8" t="s">
        <v>16518</v>
      </c>
      <c r="B1726">
        <v>1</v>
      </c>
    </row>
    <row r="1727" spans="1:2" x14ac:dyDescent="0.35">
      <c r="A1727" s="8" t="s">
        <v>12190</v>
      </c>
      <c r="B1727">
        <v>2</v>
      </c>
    </row>
    <row r="1728" spans="1:2" x14ac:dyDescent="0.35">
      <c r="A1728" s="8" t="s">
        <v>9147</v>
      </c>
      <c r="B1728">
        <v>1</v>
      </c>
    </row>
    <row r="1729" spans="1:2" x14ac:dyDescent="0.35">
      <c r="A1729" s="8" t="s">
        <v>8333</v>
      </c>
      <c r="B1729">
        <v>1</v>
      </c>
    </row>
    <row r="1730" spans="1:2" x14ac:dyDescent="0.35">
      <c r="A1730" s="8" t="s">
        <v>5949</v>
      </c>
      <c r="B1730">
        <v>1</v>
      </c>
    </row>
    <row r="1731" spans="1:2" x14ac:dyDescent="0.35">
      <c r="A1731" s="8" t="s">
        <v>8804</v>
      </c>
      <c r="B1731">
        <v>1</v>
      </c>
    </row>
    <row r="1732" spans="1:2" x14ac:dyDescent="0.35">
      <c r="A1732" s="8" t="s">
        <v>14154</v>
      </c>
      <c r="B1732">
        <v>1</v>
      </c>
    </row>
    <row r="1733" spans="1:2" x14ac:dyDescent="0.35">
      <c r="A1733" s="8" t="s">
        <v>5873</v>
      </c>
      <c r="B1733">
        <v>1</v>
      </c>
    </row>
    <row r="1734" spans="1:2" x14ac:dyDescent="0.35">
      <c r="A1734" s="8" t="s">
        <v>848</v>
      </c>
      <c r="B1734">
        <v>1</v>
      </c>
    </row>
    <row r="1735" spans="1:2" x14ac:dyDescent="0.35">
      <c r="A1735" s="8" t="s">
        <v>11540</v>
      </c>
      <c r="B1735">
        <v>1</v>
      </c>
    </row>
    <row r="1736" spans="1:2" x14ac:dyDescent="0.35">
      <c r="A1736" s="8" t="s">
        <v>12247</v>
      </c>
      <c r="B1736">
        <v>1</v>
      </c>
    </row>
    <row r="1737" spans="1:2" x14ac:dyDescent="0.35">
      <c r="A1737" s="8" t="s">
        <v>6716</v>
      </c>
      <c r="B1737">
        <v>1</v>
      </c>
    </row>
    <row r="1738" spans="1:2" x14ac:dyDescent="0.35">
      <c r="A1738" s="8" t="s">
        <v>8296</v>
      </c>
      <c r="B1738">
        <v>1</v>
      </c>
    </row>
    <row r="1739" spans="1:2" x14ac:dyDescent="0.35">
      <c r="A1739" s="8" t="s">
        <v>1355</v>
      </c>
      <c r="B1739">
        <v>2</v>
      </c>
    </row>
    <row r="1740" spans="1:2" x14ac:dyDescent="0.35">
      <c r="A1740" s="8" t="s">
        <v>17375</v>
      </c>
      <c r="B1740">
        <v>4</v>
      </c>
    </row>
    <row r="1741" spans="1:2" x14ac:dyDescent="0.35">
      <c r="A1741" s="8" t="s">
        <v>18234</v>
      </c>
      <c r="B1741">
        <v>1</v>
      </c>
    </row>
    <row r="1742" spans="1:2" x14ac:dyDescent="0.35">
      <c r="A1742" s="8" t="s">
        <v>18999</v>
      </c>
      <c r="B1742">
        <v>1</v>
      </c>
    </row>
    <row r="1743" spans="1:2" x14ac:dyDescent="0.35">
      <c r="A1743" s="8" t="s">
        <v>2438</v>
      </c>
      <c r="B1743">
        <v>3</v>
      </c>
    </row>
    <row r="1744" spans="1:2" x14ac:dyDescent="0.35">
      <c r="A1744" s="8" t="s">
        <v>19370</v>
      </c>
      <c r="B1744">
        <v>1</v>
      </c>
    </row>
    <row r="1745" spans="1:2" x14ac:dyDescent="0.35">
      <c r="A1745" s="8" t="s">
        <v>1675</v>
      </c>
      <c r="B1745">
        <v>7</v>
      </c>
    </row>
    <row r="1746" spans="1:2" x14ac:dyDescent="0.35">
      <c r="A1746" s="8" t="s">
        <v>2287</v>
      </c>
      <c r="B1746">
        <v>2</v>
      </c>
    </row>
    <row r="1747" spans="1:2" x14ac:dyDescent="0.35">
      <c r="A1747" s="8" t="s">
        <v>2305</v>
      </c>
      <c r="B1747">
        <v>1</v>
      </c>
    </row>
    <row r="1748" spans="1:2" x14ac:dyDescent="0.35">
      <c r="A1748" s="8" t="s">
        <v>1678</v>
      </c>
      <c r="B1748">
        <v>1</v>
      </c>
    </row>
    <row r="1749" spans="1:2" x14ac:dyDescent="0.35">
      <c r="A1749" s="8" t="s">
        <v>19275</v>
      </c>
      <c r="B1749">
        <v>1</v>
      </c>
    </row>
    <row r="1750" spans="1:2" x14ac:dyDescent="0.35">
      <c r="A1750" s="8" t="s">
        <v>1767</v>
      </c>
      <c r="B1750">
        <v>1</v>
      </c>
    </row>
    <row r="1751" spans="1:2" x14ac:dyDescent="0.35">
      <c r="A1751" s="8" t="s">
        <v>635</v>
      </c>
      <c r="B1751">
        <v>149</v>
      </c>
    </row>
    <row r="1752" spans="1:2" x14ac:dyDescent="0.35">
      <c r="A1752" s="8" t="s">
        <v>9999</v>
      </c>
      <c r="B1752">
        <v>2</v>
      </c>
    </row>
    <row r="1753" spans="1:2" x14ac:dyDescent="0.35">
      <c r="A1753" s="8" t="s">
        <v>9854</v>
      </c>
      <c r="B1753">
        <v>3</v>
      </c>
    </row>
    <row r="1754" spans="1:2" x14ac:dyDescent="0.35">
      <c r="A1754" s="8" t="s">
        <v>19404</v>
      </c>
      <c r="B1754">
        <v>1</v>
      </c>
    </row>
    <row r="1755" spans="1:2" x14ac:dyDescent="0.35">
      <c r="A1755" s="8" t="s">
        <v>16466</v>
      </c>
      <c r="B1755">
        <v>1</v>
      </c>
    </row>
    <row r="1756" spans="1:2" x14ac:dyDescent="0.35">
      <c r="A1756" s="8" t="s">
        <v>1283</v>
      </c>
      <c r="B1756">
        <v>6</v>
      </c>
    </row>
    <row r="1757" spans="1:2" x14ac:dyDescent="0.35">
      <c r="A1757" s="8" t="s">
        <v>9838</v>
      </c>
      <c r="B1757">
        <v>1</v>
      </c>
    </row>
    <row r="1758" spans="1:2" x14ac:dyDescent="0.35">
      <c r="A1758" s="8" t="s">
        <v>5039</v>
      </c>
      <c r="B1758">
        <v>2</v>
      </c>
    </row>
    <row r="1759" spans="1:2" x14ac:dyDescent="0.35">
      <c r="A1759" s="8" t="s">
        <v>6444</v>
      </c>
      <c r="B1759">
        <v>2</v>
      </c>
    </row>
    <row r="1760" spans="1:2" x14ac:dyDescent="0.35">
      <c r="A1760" s="8" t="s">
        <v>19286</v>
      </c>
      <c r="B1760">
        <v>1</v>
      </c>
    </row>
    <row r="1761" spans="1:2" x14ac:dyDescent="0.35">
      <c r="A1761" s="8" t="s">
        <v>14458</v>
      </c>
      <c r="B1761">
        <v>1</v>
      </c>
    </row>
    <row r="1762" spans="1:2" x14ac:dyDescent="0.35">
      <c r="A1762" s="8" t="s">
        <v>8299</v>
      </c>
      <c r="B1762">
        <v>3</v>
      </c>
    </row>
    <row r="1763" spans="1:2" x14ac:dyDescent="0.35">
      <c r="A1763" s="8" t="s">
        <v>1001</v>
      </c>
      <c r="B1763">
        <v>9</v>
      </c>
    </row>
    <row r="1764" spans="1:2" x14ac:dyDescent="0.35">
      <c r="A1764" s="8" t="s">
        <v>7092</v>
      </c>
      <c r="B1764">
        <v>1</v>
      </c>
    </row>
    <row r="1765" spans="1:2" x14ac:dyDescent="0.35">
      <c r="A1765" s="8" t="s">
        <v>6360</v>
      </c>
      <c r="B1765">
        <v>1</v>
      </c>
    </row>
    <row r="1766" spans="1:2" x14ac:dyDescent="0.35">
      <c r="A1766" s="8" t="s">
        <v>11643</v>
      </c>
      <c r="B1766">
        <v>1</v>
      </c>
    </row>
    <row r="1767" spans="1:2" x14ac:dyDescent="0.35">
      <c r="A1767" s="8" t="s">
        <v>7165</v>
      </c>
      <c r="B1767">
        <v>18</v>
      </c>
    </row>
    <row r="1768" spans="1:2" x14ac:dyDescent="0.35">
      <c r="A1768" s="8" t="s">
        <v>12339</v>
      </c>
      <c r="B1768">
        <v>1</v>
      </c>
    </row>
    <row r="1769" spans="1:2" x14ac:dyDescent="0.35">
      <c r="A1769" s="8" t="s">
        <v>11131</v>
      </c>
      <c r="B1769">
        <v>1</v>
      </c>
    </row>
    <row r="1770" spans="1:2" x14ac:dyDescent="0.35">
      <c r="A1770" s="8" t="s">
        <v>6886</v>
      </c>
      <c r="B1770">
        <v>1</v>
      </c>
    </row>
    <row r="1771" spans="1:2" x14ac:dyDescent="0.35">
      <c r="A1771" s="8" t="s">
        <v>871</v>
      </c>
      <c r="B1771">
        <v>12</v>
      </c>
    </row>
    <row r="1772" spans="1:2" x14ac:dyDescent="0.35">
      <c r="A1772" s="8" t="s">
        <v>4827</v>
      </c>
      <c r="B1772">
        <v>1</v>
      </c>
    </row>
    <row r="1773" spans="1:2" x14ac:dyDescent="0.35">
      <c r="A1773" s="8" t="s">
        <v>8710</v>
      </c>
      <c r="B1773">
        <v>2</v>
      </c>
    </row>
    <row r="1774" spans="1:2" x14ac:dyDescent="0.35">
      <c r="A1774" s="8" t="s">
        <v>8150</v>
      </c>
      <c r="B1774">
        <v>1</v>
      </c>
    </row>
    <row r="1775" spans="1:2" x14ac:dyDescent="0.35">
      <c r="A1775" s="8" t="s">
        <v>7772</v>
      </c>
      <c r="B1775">
        <v>1</v>
      </c>
    </row>
    <row r="1776" spans="1:2" x14ac:dyDescent="0.35">
      <c r="A1776" s="8" t="s">
        <v>3838</v>
      </c>
      <c r="B1776">
        <v>2</v>
      </c>
    </row>
    <row r="1777" spans="1:2" x14ac:dyDescent="0.35">
      <c r="A1777" s="8" t="s">
        <v>7509</v>
      </c>
      <c r="B1777">
        <v>3</v>
      </c>
    </row>
    <row r="1778" spans="1:2" x14ac:dyDescent="0.35">
      <c r="A1778" s="8" t="s">
        <v>7329</v>
      </c>
      <c r="B1778">
        <v>3</v>
      </c>
    </row>
    <row r="1779" spans="1:2" x14ac:dyDescent="0.35">
      <c r="A1779" s="8" t="s">
        <v>6268</v>
      </c>
      <c r="B1779">
        <v>1</v>
      </c>
    </row>
    <row r="1780" spans="1:2" x14ac:dyDescent="0.35">
      <c r="A1780" s="8" t="s">
        <v>7238</v>
      </c>
      <c r="B1780">
        <v>5</v>
      </c>
    </row>
    <row r="1781" spans="1:2" x14ac:dyDescent="0.35">
      <c r="A1781" s="8" t="s">
        <v>19052</v>
      </c>
      <c r="B1781">
        <v>3</v>
      </c>
    </row>
    <row r="1782" spans="1:2" x14ac:dyDescent="0.35">
      <c r="A1782" s="8" t="s">
        <v>2249</v>
      </c>
      <c r="B1782">
        <v>4</v>
      </c>
    </row>
    <row r="1783" spans="1:2" x14ac:dyDescent="0.35">
      <c r="A1783" s="8" t="s">
        <v>4518</v>
      </c>
      <c r="B1783">
        <v>3</v>
      </c>
    </row>
    <row r="1784" spans="1:2" x14ac:dyDescent="0.35">
      <c r="A1784" s="8" t="s">
        <v>2072</v>
      </c>
      <c r="B1784">
        <v>2</v>
      </c>
    </row>
    <row r="1785" spans="1:2" x14ac:dyDescent="0.35">
      <c r="A1785" s="8" t="s">
        <v>18799</v>
      </c>
      <c r="B1785">
        <v>1</v>
      </c>
    </row>
    <row r="1786" spans="1:2" x14ac:dyDescent="0.35">
      <c r="A1786" s="8" t="s">
        <v>4126</v>
      </c>
      <c r="B1786">
        <v>1</v>
      </c>
    </row>
    <row r="1787" spans="1:2" x14ac:dyDescent="0.35">
      <c r="A1787" s="8" t="s">
        <v>17531</v>
      </c>
      <c r="B1787">
        <v>1</v>
      </c>
    </row>
    <row r="1788" spans="1:2" x14ac:dyDescent="0.35">
      <c r="A1788" s="8" t="s">
        <v>17333</v>
      </c>
      <c r="B1788">
        <v>1</v>
      </c>
    </row>
    <row r="1789" spans="1:2" x14ac:dyDescent="0.35">
      <c r="A1789" s="8" t="s">
        <v>18719</v>
      </c>
      <c r="B1789">
        <v>2</v>
      </c>
    </row>
    <row r="1790" spans="1:2" x14ac:dyDescent="0.35">
      <c r="A1790" s="8" t="s">
        <v>2577</v>
      </c>
      <c r="B1790">
        <v>2</v>
      </c>
    </row>
    <row r="1791" spans="1:2" x14ac:dyDescent="0.35">
      <c r="A1791" s="8" t="s">
        <v>1131</v>
      </c>
      <c r="B1791">
        <v>6</v>
      </c>
    </row>
    <row r="1792" spans="1:2" x14ac:dyDescent="0.35">
      <c r="A1792" s="8" t="s">
        <v>6678</v>
      </c>
      <c r="B1792">
        <v>1</v>
      </c>
    </row>
    <row r="1793" spans="1:2" x14ac:dyDescent="0.35">
      <c r="A1793" s="8" t="s">
        <v>11909</v>
      </c>
      <c r="B1793">
        <v>1</v>
      </c>
    </row>
    <row r="1794" spans="1:2" x14ac:dyDescent="0.35">
      <c r="A1794" s="8" t="s">
        <v>1157</v>
      </c>
      <c r="B1794">
        <v>8</v>
      </c>
    </row>
    <row r="1795" spans="1:2" x14ac:dyDescent="0.35">
      <c r="A1795" s="8" t="s">
        <v>18292</v>
      </c>
      <c r="B1795">
        <v>1</v>
      </c>
    </row>
    <row r="1796" spans="1:2" x14ac:dyDescent="0.35">
      <c r="A1796" s="8" t="s">
        <v>15387</v>
      </c>
      <c r="B1796">
        <v>1</v>
      </c>
    </row>
    <row r="1797" spans="1:2" x14ac:dyDescent="0.35">
      <c r="A1797" s="8" t="s">
        <v>1673</v>
      </c>
      <c r="B1797">
        <v>16</v>
      </c>
    </row>
    <row r="1798" spans="1:2" x14ac:dyDescent="0.35">
      <c r="A1798" s="8" t="s">
        <v>18715</v>
      </c>
      <c r="B1798">
        <v>2</v>
      </c>
    </row>
    <row r="1799" spans="1:2" x14ac:dyDescent="0.35">
      <c r="A1799" s="8" t="s">
        <v>3326</v>
      </c>
      <c r="B1799">
        <v>3</v>
      </c>
    </row>
    <row r="1800" spans="1:2" x14ac:dyDescent="0.35">
      <c r="A1800" s="8" t="s">
        <v>17023</v>
      </c>
      <c r="B1800">
        <v>1</v>
      </c>
    </row>
    <row r="1801" spans="1:2" x14ac:dyDescent="0.35">
      <c r="A1801" s="8" t="s">
        <v>3211</v>
      </c>
      <c r="B1801">
        <v>1</v>
      </c>
    </row>
    <row r="1802" spans="1:2" x14ac:dyDescent="0.35">
      <c r="A1802" s="8" t="s">
        <v>18344</v>
      </c>
      <c r="B1802">
        <v>1</v>
      </c>
    </row>
    <row r="1803" spans="1:2" x14ac:dyDescent="0.35">
      <c r="A1803" s="8" t="s">
        <v>3470</v>
      </c>
      <c r="B1803">
        <v>1</v>
      </c>
    </row>
    <row r="1804" spans="1:2" x14ac:dyDescent="0.35">
      <c r="A1804" s="8" t="s">
        <v>4559</v>
      </c>
      <c r="B1804">
        <v>1</v>
      </c>
    </row>
    <row r="1805" spans="1:2" x14ac:dyDescent="0.35">
      <c r="A1805" s="8" t="s">
        <v>2982</v>
      </c>
      <c r="B1805">
        <v>1</v>
      </c>
    </row>
    <row r="1806" spans="1:2" x14ac:dyDescent="0.35">
      <c r="A1806" s="8" t="s">
        <v>3231</v>
      </c>
      <c r="B1806">
        <v>1</v>
      </c>
    </row>
    <row r="1807" spans="1:2" x14ac:dyDescent="0.35">
      <c r="A1807" s="8" t="s">
        <v>2403</v>
      </c>
      <c r="B1807">
        <v>1</v>
      </c>
    </row>
    <row r="1808" spans="1:2" x14ac:dyDescent="0.35">
      <c r="A1808" s="8" t="s">
        <v>475</v>
      </c>
      <c r="B1808">
        <v>2</v>
      </c>
    </row>
    <row r="1809" spans="1:2" x14ac:dyDescent="0.35">
      <c r="A1809" s="8" t="s">
        <v>876</v>
      </c>
      <c r="B1809">
        <v>13</v>
      </c>
    </row>
    <row r="1810" spans="1:2" x14ac:dyDescent="0.35">
      <c r="A1810" s="8" t="s">
        <v>711</v>
      </c>
      <c r="B1810">
        <v>2</v>
      </c>
    </row>
    <row r="1811" spans="1:2" x14ac:dyDescent="0.35">
      <c r="A1811" s="8" t="s">
        <v>8606</v>
      </c>
      <c r="B1811">
        <v>1</v>
      </c>
    </row>
    <row r="1812" spans="1:2" x14ac:dyDescent="0.35">
      <c r="A1812" s="8" t="s">
        <v>3214</v>
      </c>
      <c r="B1812">
        <v>2</v>
      </c>
    </row>
    <row r="1813" spans="1:2" x14ac:dyDescent="0.35">
      <c r="A1813" s="8" t="s">
        <v>708</v>
      </c>
      <c r="B1813">
        <v>1</v>
      </c>
    </row>
    <row r="1814" spans="1:2" x14ac:dyDescent="0.35">
      <c r="A1814" s="8" t="s">
        <v>13532</v>
      </c>
      <c r="B1814">
        <v>1</v>
      </c>
    </row>
    <row r="1815" spans="1:2" x14ac:dyDescent="0.35">
      <c r="A1815" s="8" t="s">
        <v>5174</v>
      </c>
      <c r="B1815">
        <v>4</v>
      </c>
    </row>
    <row r="1816" spans="1:2" x14ac:dyDescent="0.35">
      <c r="A1816" s="8" t="s">
        <v>18681</v>
      </c>
      <c r="B1816">
        <v>1</v>
      </c>
    </row>
    <row r="1817" spans="1:2" x14ac:dyDescent="0.35">
      <c r="A1817" s="8" t="s">
        <v>18653</v>
      </c>
      <c r="B1817">
        <v>1</v>
      </c>
    </row>
    <row r="1818" spans="1:2" x14ac:dyDescent="0.35">
      <c r="A1818" s="8" t="s">
        <v>1526</v>
      </c>
      <c r="B1818">
        <v>1</v>
      </c>
    </row>
    <row r="1819" spans="1:2" x14ac:dyDescent="0.35">
      <c r="A1819" s="8" t="s">
        <v>11635</v>
      </c>
      <c r="B1819">
        <v>1</v>
      </c>
    </row>
    <row r="1820" spans="1:2" x14ac:dyDescent="0.35">
      <c r="A1820" s="8" t="s">
        <v>4115</v>
      </c>
      <c r="B1820">
        <v>2</v>
      </c>
    </row>
    <row r="1821" spans="1:2" x14ac:dyDescent="0.35">
      <c r="A1821" s="8" t="s">
        <v>18766</v>
      </c>
      <c r="B1821">
        <v>1</v>
      </c>
    </row>
    <row r="1822" spans="1:2" x14ac:dyDescent="0.35">
      <c r="A1822" s="8" t="s">
        <v>19188</v>
      </c>
      <c r="B1822">
        <v>1</v>
      </c>
    </row>
    <row r="1823" spans="1:2" x14ac:dyDescent="0.35">
      <c r="A1823" s="8" t="s">
        <v>1690</v>
      </c>
      <c r="B1823">
        <v>1</v>
      </c>
    </row>
    <row r="1824" spans="1:2" x14ac:dyDescent="0.35">
      <c r="A1824" s="8" t="s">
        <v>19447</v>
      </c>
      <c r="B1824">
        <v>1</v>
      </c>
    </row>
    <row r="1825" spans="1:2" x14ac:dyDescent="0.35">
      <c r="A1825" s="8" t="s">
        <v>2153</v>
      </c>
      <c r="B1825">
        <v>1</v>
      </c>
    </row>
    <row r="1826" spans="1:2" x14ac:dyDescent="0.35">
      <c r="A1826" s="8" t="s">
        <v>19088</v>
      </c>
      <c r="B1826">
        <v>1</v>
      </c>
    </row>
    <row r="1827" spans="1:2" x14ac:dyDescent="0.35">
      <c r="A1827" s="8" t="s">
        <v>19526</v>
      </c>
      <c r="B1827">
        <v>9</v>
      </c>
    </row>
    <row r="1828" spans="1:2" x14ac:dyDescent="0.35">
      <c r="A1828" s="8" t="s">
        <v>19503</v>
      </c>
      <c r="B1828">
        <v>9551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3035A-8652-4040-905F-930CB5CEAC52}">
  <dimension ref="A1:B143"/>
  <sheetViews>
    <sheetView workbookViewId="0">
      <selection activeCell="A2" sqref="A2"/>
    </sheetView>
  </sheetViews>
  <sheetFormatPr defaultRowHeight="20.399999999999999" x14ac:dyDescent="0.35"/>
  <cols>
    <col min="1" max="1" width="19.19921875" bestFit="1" customWidth="1"/>
    <col min="2" max="2" width="17.1328125" bestFit="1" customWidth="1"/>
  </cols>
  <sheetData>
    <row r="1" spans="1:2" x14ac:dyDescent="0.35">
      <c r="A1" s="7" t="s">
        <v>3</v>
      </c>
      <c r="B1" t="s">
        <v>19514</v>
      </c>
    </row>
    <row r="2" spans="1:2" x14ac:dyDescent="0.35">
      <c r="A2" s="8" t="s">
        <v>2200</v>
      </c>
      <c r="B2">
        <v>20</v>
      </c>
    </row>
    <row r="3" spans="1:2" x14ac:dyDescent="0.35">
      <c r="A3" s="8" t="s">
        <v>11106</v>
      </c>
      <c r="B3">
        <v>20</v>
      </c>
    </row>
    <row r="4" spans="1:2" x14ac:dyDescent="0.35">
      <c r="A4" s="8" t="s">
        <v>11549</v>
      </c>
      <c r="B4">
        <v>21</v>
      </c>
    </row>
    <row r="5" spans="1:2" x14ac:dyDescent="0.35">
      <c r="A5" s="8" t="s">
        <v>1765</v>
      </c>
      <c r="B5">
        <v>20</v>
      </c>
    </row>
    <row r="6" spans="1:2" x14ac:dyDescent="0.35">
      <c r="A6" s="8" t="s">
        <v>2602</v>
      </c>
      <c r="B6">
        <v>20</v>
      </c>
    </row>
    <row r="7" spans="1:2" x14ac:dyDescent="0.35">
      <c r="A7" s="8" t="s">
        <v>15858</v>
      </c>
      <c r="B7">
        <v>21</v>
      </c>
    </row>
    <row r="8" spans="1:2" x14ac:dyDescent="0.35">
      <c r="A8" s="8" t="s">
        <v>2150</v>
      </c>
      <c r="B8">
        <v>20</v>
      </c>
    </row>
    <row r="9" spans="1:2" x14ac:dyDescent="0.35">
      <c r="A9" s="8" t="s">
        <v>18301</v>
      </c>
      <c r="B9">
        <v>1</v>
      </c>
    </row>
    <row r="10" spans="1:2" x14ac:dyDescent="0.35">
      <c r="A10" s="8" t="s">
        <v>17329</v>
      </c>
      <c r="B10">
        <v>20</v>
      </c>
    </row>
    <row r="11" spans="1:2" x14ac:dyDescent="0.35">
      <c r="A11" s="8" t="s">
        <v>1820</v>
      </c>
      <c r="B11">
        <v>20</v>
      </c>
    </row>
    <row r="12" spans="1:2" x14ac:dyDescent="0.35">
      <c r="A12" s="8" t="s">
        <v>17174</v>
      </c>
      <c r="B12">
        <v>20</v>
      </c>
    </row>
    <row r="13" spans="1:2" x14ac:dyDescent="0.35">
      <c r="A13" s="8" t="s">
        <v>11557</v>
      </c>
      <c r="B13">
        <v>20</v>
      </c>
    </row>
    <row r="14" spans="1:2" x14ac:dyDescent="0.35">
      <c r="A14" s="8" t="s">
        <v>18341</v>
      </c>
      <c r="B14">
        <v>1</v>
      </c>
    </row>
    <row r="15" spans="1:2" x14ac:dyDescent="0.35">
      <c r="A15" s="8" t="s">
        <v>19264</v>
      </c>
      <c r="B15">
        <v>1</v>
      </c>
    </row>
    <row r="16" spans="1:2" x14ac:dyDescent="0.35">
      <c r="A16" s="8" t="s">
        <v>15377</v>
      </c>
      <c r="B16">
        <v>20</v>
      </c>
    </row>
    <row r="17" spans="1:2" x14ac:dyDescent="0.35">
      <c r="A17" s="8" t="s">
        <v>18312</v>
      </c>
      <c r="B17">
        <v>1</v>
      </c>
    </row>
    <row r="18" spans="1:2" x14ac:dyDescent="0.35">
      <c r="A18" s="8" t="s">
        <v>11553</v>
      </c>
      <c r="B18">
        <v>20</v>
      </c>
    </row>
    <row r="19" spans="1:2" x14ac:dyDescent="0.35">
      <c r="A19" s="8" t="s">
        <v>15761</v>
      </c>
      <c r="B19">
        <v>21</v>
      </c>
    </row>
    <row r="20" spans="1:2" x14ac:dyDescent="0.35">
      <c r="A20" s="8" t="s">
        <v>1880</v>
      </c>
      <c r="B20">
        <v>20</v>
      </c>
    </row>
    <row r="21" spans="1:2" x14ac:dyDescent="0.35">
      <c r="A21" s="8" t="s">
        <v>18689</v>
      </c>
      <c r="B21">
        <v>2</v>
      </c>
    </row>
    <row r="22" spans="1:2" x14ac:dyDescent="0.35">
      <c r="A22" s="8" t="s">
        <v>1726</v>
      </c>
      <c r="B22">
        <v>20</v>
      </c>
    </row>
    <row r="23" spans="1:2" x14ac:dyDescent="0.35">
      <c r="A23" s="8" t="s">
        <v>1994</v>
      </c>
      <c r="B23">
        <v>20</v>
      </c>
    </row>
    <row r="24" spans="1:2" x14ac:dyDescent="0.35">
      <c r="A24" s="8" t="s">
        <v>2340</v>
      </c>
      <c r="B24">
        <v>20</v>
      </c>
    </row>
    <row r="25" spans="1:2" x14ac:dyDescent="0.35">
      <c r="A25" s="8" t="s">
        <v>17282</v>
      </c>
      <c r="B25">
        <v>20</v>
      </c>
    </row>
    <row r="26" spans="1:2" x14ac:dyDescent="0.35">
      <c r="A26" s="8" t="s">
        <v>15338</v>
      </c>
      <c r="B26">
        <v>18</v>
      </c>
    </row>
    <row r="27" spans="1:2" x14ac:dyDescent="0.35">
      <c r="A27" s="8" t="s">
        <v>18287</v>
      </c>
      <c r="B27">
        <v>1</v>
      </c>
    </row>
    <row r="28" spans="1:2" x14ac:dyDescent="0.35">
      <c r="A28" s="8" t="s">
        <v>15343</v>
      </c>
      <c r="B28">
        <v>20</v>
      </c>
    </row>
    <row r="29" spans="1:2" x14ac:dyDescent="0.35">
      <c r="A29" s="8" t="s">
        <v>17853</v>
      </c>
      <c r="B29">
        <v>1</v>
      </c>
    </row>
    <row r="30" spans="1:2" x14ac:dyDescent="0.35">
      <c r="A30" s="8" t="s">
        <v>18229</v>
      </c>
      <c r="B30">
        <v>1</v>
      </c>
    </row>
    <row r="31" spans="1:2" x14ac:dyDescent="0.35">
      <c r="A31" s="8" t="s">
        <v>10619</v>
      </c>
      <c r="B31">
        <v>20</v>
      </c>
    </row>
    <row r="32" spans="1:2" x14ac:dyDescent="0.35">
      <c r="A32" s="8" t="s">
        <v>18647</v>
      </c>
      <c r="B32">
        <v>20</v>
      </c>
    </row>
    <row r="33" spans="1:2" x14ac:dyDescent="0.35">
      <c r="A33" s="8" t="s">
        <v>17222</v>
      </c>
      <c r="B33">
        <v>20</v>
      </c>
    </row>
    <row r="34" spans="1:2" x14ac:dyDescent="0.35">
      <c r="A34" s="8" t="s">
        <v>18315</v>
      </c>
      <c r="B34">
        <v>1</v>
      </c>
    </row>
    <row r="35" spans="1:2" x14ac:dyDescent="0.35">
      <c r="A35" s="8" t="s">
        <v>17497</v>
      </c>
      <c r="B35">
        <v>20</v>
      </c>
    </row>
    <row r="36" spans="1:2" x14ac:dyDescent="0.35">
      <c r="A36" s="8" t="s">
        <v>1790</v>
      </c>
      <c r="B36">
        <v>20</v>
      </c>
    </row>
    <row r="37" spans="1:2" x14ac:dyDescent="0.35">
      <c r="A37" s="8" t="s">
        <v>2588</v>
      </c>
      <c r="B37">
        <v>20</v>
      </c>
    </row>
    <row r="38" spans="1:2" x14ac:dyDescent="0.35">
      <c r="A38" s="8" t="s">
        <v>1797</v>
      </c>
      <c r="B38">
        <v>20</v>
      </c>
    </row>
    <row r="39" spans="1:2" x14ac:dyDescent="0.35">
      <c r="A39" s="8" t="s">
        <v>18367</v>
      </c>
      <c r="B39">
        <v>1</v>
      </c>
    </row>
    <row r="40" spans="1:2" x14ac:dyDescent="0.35">
      <c r="A40" s="8" t="s">
        <v>2133</v>
      </c>
      <c r="B40">
        <v>20</v>
      </c>
    </row>
    <row r="41" spans="1:2" x14ac:dyDescent="0.35">
      <c r="A41" s="8" t="s">
        <v>2349</v>
      </c>
      <c r="B41">
        <v>20</v>
      </c>
    </row>
    <row r="42" spans="1:2" x14ac:dyDescent="0.35">
      <c r="A42" s="8" t="s">
        <v>1759</v>
      </c>
      <c r="B42">
        <v>20</v>
      </c>
    </row>
    <row r="43" spans="1:2" x14ac:dyDescent="0.35">
      <c r="A43" s="8" t="s">
        <v>18331</v>
      </c>
      <c r="B43">
        <v>1</v>
      </c>
    </row>
    <row r="44" spans="1:2" x14ac:dyDescent="0.35">
      <c r="A44" s="8" t="s">
        <v>1670</v>
      </c>
      <c r="B44">
        <v>20</v>
      </c>
    </row>
    <row r="45" spans="1:2" x14ac:dyDescent="0.35">
      <c r="A45" s="8" t="s">
        <v>14879</v>
      </c>
      <c r="B45">
        <v>251</v>
      </c>
    </row>
    <row r="46" spans="1:2" x14ac:dyDescent="0.35">
      <c r="A46" s="8" t="s">
        <v>17738</v>
      </c>
      <c r="B46">
        <v>1</v>
      </c>
    </row>
    <row r="47" spans="1:2" x14ac:dyDescent="0.35">
      <c r="A47" s="8" t="s">
        <v>18290</v>
      </c>
      <c r="B47">
        <v>1</v>
      </c>
    </row>
    <row r="48" spans="1:2" x14ac:dyDescent="0.35">
      <c r="A48" s="8" t="s">
        <v>18360</v>
      </c>
      <c r="B48">
        <v>1</v>
      </c>
    </row>
    <row r="49" spans="1:2" x14ac:dyDescent="0.35">
      <c r="A49" s="8" t="s">
        <v>17301</v>
      </c>
      <c r="B49">
        <v>20</v>
      </c>
    </row>
    <row r="50" spans="1:2" x14ac:dyDescent="0.35">
      <c r="A50" s="8" t="s">
        <v>15534</v>
      </c>
      <c r="B50">
        <v>25</v>
      </c>
    </row>
    <row r="51" spans="1:2" x14ac:dyDescent="0.35">
      <c r="A51" s="8" t="s">
        <v>2592</v>
      </c>
      <c r="B51">
        <v>20</v>
      </c>
    </row>
    <row r="52" spans="1:2" x14ac:dyDescent="0.35">
      <c r="A52" s="8" t="s">
        <v>10895</v>
      </c>
      <c r="B52">
        <v>1118</v>
      </c>
    </row>
    <row r="53" spans="1:2" x14ac:dyDescent="0.35">
      <c r="A53" s="8" t="s">
        <v>4005</v>
      </c>
      <c r="B53">
        <v>21</v>
      </c>
    </row>
    <row r="54" spans="1:2" x14ac:dyDescent="0.35">
      <c r="A54" s="8" t="s">
        <v>18305</v>
      </c>
      <c r="B54">
        <v>2</v>
      </c>
    </row>
    <row r="55" spans="1:2" x14ac:dyDescent="0.35">
      <c r="A55" s="8" t="s">
        <v>18379</v>
      </c>
      <c r="B55">
        <v>1</v>
      </c>
    </row>
    <row r="56" spans="1:2" x14ac:dyDescent="0.35">
      <c r="A56" s="8" t="s">
        <v>15381</v>
      </c>
      <c r="B56">
        <v>18</v>
      </c>
    </row>
    <row r="57" spans="1:2" x14ac:dyDescent="0.35">
      <c r="A57" s="8" t="s">
        <v>10630</v>
      </c>
      <c r="B57">
        <v>20</v>
      </c>
    </row>
    <row r="58" spans="1:2" x14ac:dyDescent="0.35">
      <c r="A58" s="8" t="s">
        <v>2574</v>
      </c>
      <c r="B58">
        <v>2</v>
      </c>
    </row>
    <row r="59" spans="1:2" x14ac:dyDescent="0.35">
      <c r="A59" s="8" t="s">
        <v>18371</v>
      </c>
      <c r="B59">
        <v>1</v>
      </c>
    </row>
    <row r="60" spans="1:2" x14ac:dyDescent="0.35">
      <c r="A60" s="8" t="s">
        <v>15579</v>
      </c>
      <c r="B60">
        <v>20</v>
      </c>
    </row>
    <row r="61" spans="1:2" x14ac:dyDescent="0.35">
      <c r="A61" s="8" t="s">
        <v>19100</v>
      </c>
      <c r="B61">
        <v>16</v>
      </c>
    </row>
    <row r="62" spans="1:2" x14ac:dyDescent="0.35">
      <c r="A62" s="8" t="s">
        <v>2331</v>
      </c>
      <c r="B62">
        <v>6</v>
      </c>
    </row>
    <row r="63" spans="1:2" x14ac:dyDescent="0.35">
      <c r="A63" s="8" t="s">
        <v>10585</v>
      </c>
      <c r="B63">
        <v>20</v>
      </c>
    </row>
    <row r="64" spans="1:2" x14ac:dyDescent="0.35">
      <c r="A64" s="8" t="s">
        <v>15625</v>
      </c>
      <c r="B64">
        <v>20</v>
      </c>
    </row>
    <row r="65" spans="1:2" x14ac:dyDescent="0.35">
      <c r="A65" s="8" t="s">
        <v>15354</v>
      </c>
      <c r="B65">
        <v>20</v>
      </c>
    </row>
    <row r="66" spans="1:2" x14ac:dyDescent="0.35">
      <c r="A66" s="8" t="s">
        <v>18346</v>
      </c>
      <c r="B66">
        <v>1</v>
      </c>
    </row>
    <row r="67" spans="1:2" x14ac:dyDescent="0.35">
      <c r="A67" s="8" t="s">
        <v>17704</v>
      </c>
      <c r="B67">
        <v>1</v>
      </c>
    </row>
    <row r="68" spans="1:2" x14ac:dyDescent="0.35">
      <c r="A68" s="8" t="s">
        <v>17907</v>
      </c>
      <c r="B68">
        <v>1</v>
      </c>
    </row>
    <row r="69" spans="1:2" x14ac:dyDescent="0.35">
      <c r="A69" s="8" t="s">
        <v>1867</v>
      </c>
      <c r="B69">
        <v>20</v>
      </c>
    </row>
    <row r="70" spans="1:2" x14ac:dyDescent="0.35">
      <c r="A70" s="8" t="s">
        <v>18319</v>
      </c>
      <c r="B70">
        <v>1</v>
      </c>
    </row>
    <row r="71" spans="1:2" x14ac:dyDescent="0.35">
      <c r="A71" s="8" t="s">
        <v>11306</v>
      </c>
      <c r="B71">
        <v>21</v>
      </c>
    </row>
    <row r="72" spans="1:2" x14ac:dyDescent="0.35">
      <c r="A72" s="8" t="s">
        <v>15910</v>
      </c>
      <c r="B72">
        <v>20</v>
      </c>
    </row>
    <row r="73" spans="1:2" x14ac:dyDescent="0.35">
      <c r="A73" s="8" t="s">
        <v>18395</v>
      </c>
      <c r="B73">
        <v>1</v>
      </c>
    </row>
    <row r="74" spans="1:2" x14ac:dyDescent="0.35">
      <c r="A74" s="8" t="s">
        <v>1752</v>
      </c>
      <c r="B74">
        <v>20</v>
      </c>
    </row>
    <row r="75" spans="1:2" x14ac:dyDescent="0.35">
      <c r="A75" s="8" t="s">
        <v>18556</v>
      </c>
      <c r="B75">
        <v>2</v>
      </c>
    </row>
    <row r="76" spans="1:2" x14ac:dyDescent="0.35">
      <c r="A76" s="8" t="s">
        <v>1816</v>
      </c>
      <c r="B76">
        <v>20</v>
      </c>
    </row>
    <row r="77" spans="1:2" x14ac:dyDescent="0.35">
      <c r="A77" s="8" t="s">
        <v>11195</v>
      </c>
      <c r="B77">
        <v>4</v>
      </c>
    </row>
    <row r="78" spans="1:2" x14ac:dyDescent="0.35">
      <c r="A78" s="8" t="s">
        <v>11061</v>
      </c>
      <c r="B78">
        <v>20</v>
      </c>
    </row>
    <row r="79" spans="1:2" x14ac:dyDescent="0.35">
      <c r="A79" s="8" t="s">
        <v>18406</v>
      </c>
      <c r="B79">
        <v>1</v>
      </c>
    </row>
    <row r="80" spans="1:2" x14ac:dyDescent="0.35">
      <c r="A80" s="8" t="s">
        <v>17767</v>
      </c>
      <c r="B80">
        <v>1</v>
      </c>
    </row>
    <row r="81" spans="1:2" x14ac:dyDescent="0.35">
      <c r="A81" s="8" t="s">
        <v>18294</v>
      </c>
      <c r="B81">
        <v>1</v>
      </c>
    </row>
    <row r="82" spans="1:2" x14ac:dyDescent="0.35">
      <c r="A82" s="8" t="s">
        <v>17180</v>
      </c>
      <c r="B82">
        <v>1</v>
      </c>
    </row>
    <row r="83" spans="1:2" x14ac:dyDescent="0.35">
      <c r="A83" s="8" t="s">
        <v>15710</v>
      </c>
      <c r="B83">
        <v>1</v>
      </c>
    </row>
    <row r="84" spans="1:2" x14ac:dyDescent="0.35">
      <c r="A84" s="8" t="s">
        <v>17987</v>
      </c>
      <c r="B84">
        <v>1</v>
      </c>
    </row>
    <row r="85" spans="1:2" x14ac:dyDescent="0.35">
      <c r="A85" s="8" t="s">
        <v>18398</v>
      </c>
      <c r="B85">
        <v>1</v>
      </c>
    </row>
    <row r="86" spans="1:2" x14ac:dyDescent="0.35">
      <c r="A86" s="8" t="s">
        <v>15389</v>
      </c>
      <c r="B86">
        <v>20</v>
      </c>
    </row>
    <row r="87" spans="1:2" x14ac:dyDescent="0.35">
      <c r="A87" s="8" t="s">
        <v>11115</v>
      </c>
      <c r="B87">
        <v>20</v>
      </c>
    </row>
    <row r="88" spans="1:2" x14ac:dyDescent="0.35">
      <c r="A88" s="8" t="s">
        <v>11367</v>
      </c>
      <c r="B88">
        <v>20</v>
      </c>
    </row>
    <row r="89" spans="1:2" x14ac:dyDescent="0.35">
      <c r="A89" s="8" t="s">
        <v>2597</v>
      </c>
      <c r="B89">
        <v>20</v>
      </c>
    </row>
    <row r="90" spans="1:2" x14ac:dyDescent="0.35">
      <c r="A90" s="8" t="s">
        <v>14</v>
      </c>
      <c r="B90">
        <v>5473</v>
      </c>
    </row>
    <row r="91" spans="1:2" x14ac:dyDescent="0.35">
      <c r="A91" s="8" t="s">
        <v>13002</v>
      </c>
      <c r="B91">
        <v>1080</v>
      </c>
    </row>
    <row r="92" spans="1:2" x14ac:dyDescent="0.35">
      <c r="A92" s="8" t="s">
        <v>17405</v>
      </c>
      <c r="B92">
        <v>1</v>
      </c>
    </row>
    <row r="93" spans="1:2" x14ac:dyDescent="0.35">
      <c r="A93" s="8" t="s">
        <v>451</v>
      </c>
      <c r="B93">
        <v>20</v>
      </c>
    </row>
    <row r="94" spans="1:2" x14ac:dyDescent="0.35">
      <c r="A94" s="8" t="s">
        <v>18383</v>
      </c>
      <c r="B94">
        <v>1</v>
      </c>
    </row>
    <row r="95" spans="1:2" x14ac:dyDescent="0.35">
      <c r="A95" s="8" t="s">
        <v>16303</v>
      </c>
      <c r="B95">
        <v>1</v>
      </c>
    </row>
    <row r="96" spans="1:2" x14ac:dyDescent="0.35">
      <c r="A96" s="8" t="s">
        <v>16425</v>
      </c>
      <c r="B96">
        <v>3</v>
      </c>
    </row>
    <row r="97" spans="1:2" x14ac:dyDescent="0.35">
      <c r="A97" s="8" t="s">
        <v>18518</v>
      </c>
      <c r="B97">
        <v>3</v>
      </c>
    </row>
    <row r="98" spans="1:2" x14ac:dyDescent="0.35">
      <c r="A98" s="8" t="s">
        <v>11102</v>
      </c>
      <c r="B98">
        <v>20</v>
      </c>
    </row>
    <row r="99" spans="1:2" x14ac:dyDescent="0.35">
      <c r="A99" s="8" t="s">
        <v>2042</v>
      </c>
      <c r="B99">
        <v>1</v>
      </c>
    </row>
    <row r="100" spans="1:2" x14ac:dyDescent="0.35">
      <c r="A100" s="8" t="s">
        <v>18351</v>
      </c>
      <c r="B100">
        <v>1</v>
      </c>
    </row>
    <row r="101" spans="1:2" x14ac:dyDescent="0.35">
      <c r="A101" s="8" t="s">
        <v>17312</v>
      </c>
      <c r="B101">
        <v>20</v>
      </c>
    </row>
    <row r="102" spans="1:2" x14ac:dyDescent="0.35">
      <c r="A102" s="8" t="s">
        <v>18418</v>
      </c>
      <c r="B102">
        <v>1</v>
      </c>
    </row>
    <row r="103" spans="1:2" x14ac:dyDescent="0.35">
      <c r="A103" s="8" t="s">
        <v>17183</v>
      </c>
      <c r="B103">
        <v>20</v>
      </c>
    </row>
    <row r="104" spans="1:2" x14ac:dyDescent="0.35">
      <c r="A104" s="8" t="s">
        <v>17915</v>
      </c>
      <c r="B104">
        <v>1</v>
      </c>
    </row>
    <row r="105" spans="1:2" x14ac:dyDescent="0.35">
      <c r="A105" s="8" t="s">
        <v>2345</v>
      </c>
      <c r="B105">
        <v>20</v>
      </c>
    </row>
    <row r="106" spans="1:2" x14ac:dyDescent="0.35">
      <c r="A106" s="8" t="s">
        <v>1772</v>
      </c>
      <c r="B106">
        <v>1</v>
      </c>
    </row>
    <row r="107" spans="1:2" x14ac:dyDescent="0.35">
      <c r="A107" s="8" t="s">
        <v>2606</v>
      </c>
      <c r="B107">
        <v>20</v>
      </c>
    </row>
    <row r="108" spans="1:2" x14ac:dyDescent="0.35">
      <c r="A108" s="8" t="s">
        <v>15361</v>
      </c>
      <c r="B108">
        <v>20</v>
      </c>
    </row>
    <row r="109" spans="1:2" x14ac:dyDescent="0.35">
      <c r="A109" s="8" t="s">
        <v>19448</v>
      </c>
      <c r="B109">
        <v>1</v>
      </c>
    </row>
    <row r="110" spans="1:2" x14ac:dyDescent="0.35">
      <c r="A110" s="8" t="s">
        <v>15838</v>
      </c>
      <c r="B110">
        <v>20</v>
      </c>
    </row>
    <row r="111" spans="1:2" x14ac:dyDescent="0.35">
      <c r="A111" s="8" t="s">
        <v>19314</v>
      </c>
      <c r="B111">
        <v>1</v>
      </c>
    </row>
    <row r="112" spans="1:2" x14ac:dyDescent="0.35">
      <c r="A112" s="8" t="s">
        <v>1744</v>
      </c>
      <c r="B112">
        <v>20</v>
      </c>
    </row>
    <row r="113" spans="1:2" x14ac:dyDescent="0.35">
      <c r="A113" s="8" t="s">
        <v>1974</v>
      </c>
      <c r="B113">
        <v>20</v>
      </c>
    </row>
    <row r="114" spans="1:2" x14ac:dyDescent="0.35">
      <c r="A114" s="8" t="s">
        <v>18577</v>
      </c>
      <c r="B114">
        <v>2</v>
      </c>
    </row>
    <row r="115" spans="1:2" x14ac:dyDescent="0.35">
      <c r="A115" s="8" t="s">
        <v>2360</v>
      </c>
      <c r="B115">
        <v>11</v>
      </c>
    </row>
    <row r="116" spans="1:2" x14ac:dyDescent="0.35">
      <c r="A116" s="8" t="s">
        <v>19220</v>
      </c>
      <c r="B116">
        <v>2</v>
      </c>
    </row>
    <row r="117" spans="1:2" x14ac:dyDescent="0.35">
      <c r="A117" s="8" t="s">
        <v>1692</v>
      </c>
      <c r="B117">
        <v>20</v>
      </c>
    </row>
    <row r="118" spans="1:2" x14ac:dyDescent="0.35">
      <c r="A118" s="8" t="s">
        <v>15373</v>
      </c>
      <c r="B118">
        <v>2</v>
      </c>
    </row>
    <row r="119" spans="1:2" x14ac:dyDescent="0.35">
      <c r="A119" s="8" t="s">
        <v>1946</v>
      </c>
      <c r="B119">
        <v>20</v>
      </c>
    </row>
    <row r="120" spans="1:2" x14ac:dyDescent="0.35">
      <c r="A120" s="8" t="s">
        <v>1964</v>
      </c>
      <c r="B120">
        <v>20</v>
      </c>
    </row>
    <row r="121" spans="1:2" x14ac:dyDescent="0.35">
      <c r="A121" s="8" t="s">
        <v>1683</v>
      </c>
      <c r="B121">
        <v>20</v>
      </c>
    </row>
    <row r="122" spans="1:2" x14ac:dyDescent="0.35">
      <c r="A122" s="8" t="s">
        <v>1699</v>
      </c>
      <c r="B122">
        <v>20</v>
      </c>
    </row>
    <row r="123" spans="1:2" x14ac:dyDescent="0.35">
      <c r="A123" s="8" t="s">
        <v>10598</v>
      </c>
      <c r="B123">
        <v>20</v>
      </c>
    </row>
    <row r="124" spans="1:2" x14ac:dyDescent="0.35">
      <c r="A124" s="8" t="s">
        <v>18561</v>
      </c>
      <c r="B124">
        <v>1</v>
      </c>
    </row>
    <row r="125" spans="1:2" x14ac:dyDescent="0.35">
      <c r="A125" s="8" t="s">
        <v>11204</v>
      </c>
      <c r="B125">
        <v>4</v>
      </c>
    </row>
    <row r="126" spans="1:2" x14ac:dyDescent="0.35">
      <c r="A126" s="8" t="s">
        <v>1707</v>
      </c>
      <c r="B126">
        <v>20</v>
      </c>
    </row>
    <row r="127" spans="1:2" x14ac:dyDescent="0.35">
      <c r="A127" s="8" t="s">
        <v>19049</v>
      </c>
      <c r="B127">
        <v>2</v>
      </c>
    </row>
    <row r="128" spans="1:2" x14ac:dyDescent="0.35">
      <c r="A128" s="8" t="s">
        <v>18327</v>
      </c>
      <c r="B128">
        <v>1</v>
      </c>
    </row>
    <row r="129" spans="1:2" x14ac:dyDescent="0.35">
      <c r="A129" s="8" t="s">
        <v>18402</v>
      </c>
      <c r="B129">
        <v>1</v>
      </c>
    </row>
    <row r="130" spans="1:2" x14ac:dyDescent="0.35">
      <c r="A130" s="8" t="s">
        <v>2064</v>
      </c>
      <c r="B130">
        <v>14</v>
      </c>
    </row>
    <row r="131" spans="1:2" x14ac:dyDescent="0.35">
      <c r="A131" s="8" t="s">
        <v>10579</v>
      </c>
      <c r="B131">
        <v>20</v>
      </c>
    </row>
    <row r="132" spans="1:2" x14ac:dyDescent="0.35">
      <c r="A132" s="8" t="s">
        <v>1715</v>
      </c>
      <c r="B132">
        <v>20</v>
      </c>
    </row>
    <row r="133" spans="1:2" x14ac:dyDescent="0.35">
      <c r="A133" s="8" t="s">
        <v>2613</v>
      </c>
      <c r="B133">
        <v>20</v>
      </c>
    </row>
    <row r="134" spans="1:2" x14ac:dyDescent="0.35">
      <c r="A134" s="8" t="s">
        <v>17659</v>
      </c>
      <c r="B134">
        <v>1</v>
      </c>
    </row>
    <row r="135" spans="1:2" x14ac:dyDescent="0.35">
      <c r="A135" s="8" t="s">
        <v>18356</v>
      </c>
      <c r="B135">
        <v>1</v>
      </c>
    </row>
    <row r="136" spans="1:2" x14ac:dyDescent="0.35">
      <c r="A136" s="8" t="s">
        <v>1813</v>
      </c>
      <c r="B136">
        <v>1</v>
      </c>
    </row>
    <row r="137" spans="1:2" x14ac:dyDescent="0.35">
      <c r="A137" s="8" t="s">
        <v>10603</v>
      </c>
      <c r="B137">
        <v>20</v>
      </c>
    </row>
    <row r="138" spans="1:2" x14ac:dyDescent="0.35">
      <c r="A138" s="8" t="s">
        <v>17461</v>
      </c>
      <c r="B138">
        <v>20</v>
      </c>
    </row>
    <row r="139" spans="1:2" x14ac:dyDescent="0.35">
      <c r="A139" s="8" t="s">
        <v>17963</v>
      </c>
      <c r="B139">
        <v>1</v>
      </c>
    </row>
    <row r="140" spans="1:2" x14ac:dyDescent="0.35">
      <c r="A140" s="8" t="s">
        <v>1826</v>
      </c>
      <c r="B140">
        <v>20</v>
      </c>
    </row>
    <row r="141" spans="1:2" x14ac:dyDescent="0.35">
      <c r="A141" s="8" t="s">
        <v>18284</v>
      </c>
      <c r="B141">
        <v>1</v>
      </c>
    </row>
    <row r="142" spans="1:2" x14ac:dyDescent="0.35">
      <c r="A142" s="8" t="s">
        <v>18309</v>
      </c>
      <c r="B142">
        <v>1</v>
      </c>
    </row>
    <row r="143" spans="1:2" x14ac:dyDescent="0.35">
      <c r="A143" s="8" t="s">
        <v>19503</v>
      </c>
      <c r="B143">
        <v>9551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AEC8D-F519-4166-9EEA-18BABCE95817}">
  <dimension ref="A1:B7"/>
  <sheetViews>
    <sheetView workbookViewId="0">
      <selection activeCell="B1" sqref="B1"/>
    </sheetView>
  </sheetViews>
  <sheetFormatPr defaultRowHeight="20.399999999999999" x14ac:dyDescent="0.35"/>
  <cols>
    <col min="1" max="1" width="10.3984375" bestFit="1" customWidth="1"/>
    <col min="2" max="2" width="17.1328125" bestFit="1" customWidth="1"/>
  </cols>
  <sheetData>
    <row r="1" spans="1:2" x14ac:dyDescent="0.35">
      <c r="A1" s="7" t="s">
        <v>12</v>
      </c>
      <c r="B1" t="s">
        <v>19514</v>
      </c>
    </row>
    <row r="2" spans="1:2" x14ac:dyDescent="0.35">
      <c r="A2" s="8">
        <v>1</v>
      </c>
      <c r="B2">
        <v>2148</v>
      </c>
    </row>
    <row r="3" spans="1:2" x14ac:dyDescent="0.35">
      <c r="A3" s="8">
        <v>2</v>
      </c>
      <c r="B3">
        <v>296</v>
      </c>
    </row>
    <row r="4" spans="1:2" x14ac:dyDescent="0.35">
      <c r="A4" s="8">
        <v>3</v>
      </c>
      <c r="B4">
        <v>3627</v>
      </c>
    </row>
    <row r="5" spans="1:2" x14ac:dyDescent="0.35">
      <c r="A5" s="8">
        <v>4</v>
      </c>
      <c r="B5">
        <v>3274</v>
      </c>
    </row>
    <row r="6" spans="1:2" x14ac:dyDescent="0.35">
      <c r="A6" s="8">
        <v>5</v>
      </c>
      <c r="B6">
        <v>206</v>
      </c>
    </row>
    <row r="7" spans="1:2" x14ac:dyDescent="0.35">
      <c r="A7" s="8" t="s">
        <v>19503</v>
      </c>
      <c r="B7">
        <v>9551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0AC967-1641-41E1-8155-B5E7A79A6B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Masterdata</vt:lpstr>
      <vt:lpstr>Country Code</vt:lpstr>
      <vt:lpstr>CalendarTable</vt:lpstr>
      <vt:lpstr>NoOfRestaurant</vt:lpstr>
      <vt:lpstr>Rest.Open</vt:lpstr>
      <vt:lpstr>Rating</vt:lpstr>
      <vt:lpstr>BucketClassification</vt:lpstr>
      <vt:lpstr>%aageOfBooking</vt:lpstr>
      <vt:lpstr>%ageOfDelivery</vt:lpstr>
      <vt:lpstr>CuisinesChart</vt:lpstr>
      <vt:lpstr>CityChart</vt:lpstr>
      <vt:lpstr>RatingChart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Sudarshan</dc:creator>
  <cp:lastModifiedBy>sudarshan kumar</cp:lastModifiedBy>
  <dcterms:created xsi:type="dcterms:W3CDTF">2025-05-13T13:44:37Z</dcterms:created>
  <dcterms:modified xsi:type="dcterms:W3CDTF">2025-05-14T16:13:31Z</dcterms:modified>
</cp:coreProperties>
</file>